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drawings/drawing1.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drawings/drawing2.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worksheets/sheet15.xml" ContentType="application/vnd.openxmlformats-officedocument.spreadsheetml.worksheet+xml"/>
  <Override PartName="/xl/tables/table16.xml" ContentType="application/vnd.openxmlformats-officedocument.spreadsheetml.table+xml"/>
  <Override PartName="/xl/worksheets/sheet16.xml" ContentType="application/vnd.openxmlformats-officedocument.spreadsheetml.worksheet+xml"/>
  <Override PartName="/xl/drawings/drawing3.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tables/table18.xml" ContentType="application/vnd.openxmlformats-officedocument.spreadsheetml.table+xml"/>
  <Override PartName="/xl/worksheets/sheet18.xml" ContentType="application/vnd.openxmlformats-officedocument.spreadsheetml.worksheet+xml"/>
  <Override PartName="/xl/tables/table19.xml" ContentType="application/vnd.openxmlformats-officedocument.spreadsheetml.table+xml"/>
  <Override PartName="/xl/worksheets/sheet19.xml" ContentType="application/vnd.openxmlformats-officedocument.spreadsheetml.worksheet+xml"/>
  <Override PartName="/xl/tables/table20.xml" ContentType="application/vnd.openxmlformats-officedocument.spreadsheetml.table+xml"/>
  <Override PartName="/xl/worksheets/sheet20.xml" ContentType="application/vnd.openxmlformats-officedocument.spreadsheetml.worksheet+xml"/>
  <Override PartName="/xl/tables/table21.xml" ContentType="application/vnd.openxmlformats-officedocument.spreadsheetml.table+xml"/>
  <Override PartName="/xl/worksheets/sheet21.xml" ContentType="application/vnd.openxmlformats-officedocument.spreadsheetml.worksheet+xml"/>
  <Override PartName="/xl/tables/table22.xml" ContentType="application/vnd.openxmlformats-officedocument.spreadsheetml.table+xml"/>
  <Override PartName="/xl/worksheets/sheet22.xml" ContentType="application/vnd.openxmlformats-officedocument.spreadsheetml.worksheet+xml"/>
  <Override PartName="/xl/tables/table23.xml" ContentType="application/vnd.openxmlformats-officedocument.spreadsheetml.table+xml"/>
  <Override PartName="/xl/worksheets/sheet23.xml" ContentType="application/vnd.openxmlformats-officedocument.spreadsheetml.worksheet+xml"/>
  <Override PartName="/xl/tables/table24.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Here" sheetId="1" state="visible" r:id="rId1"/>
    <sheet name="V3 Viz Archive" sheetId="2" state="visible" r:id="rId2"/>
    <sheet name="Master Taxonomy" sheetId="3" state="visible" r:id="rId3"/>
    <sheet name="Source Corpus" sheetId="4" state="visible" r:id="rId4"/>
    <sheet name="Seed Catalogue" sheetId="5" state="visible" r:id="rId5"/>
    <sheet name="Controlled Vocab" sheetId="6" state="visible" r:id="rId6"/>
    <sheet name="Relationship Rules" sheetId="7" state="visible" r:id="rId7"/>
    <sheet name="Coverage" sheetId="8" state="visible" r:id="rId8"/>
    <sheet name="Data Dictionary" sheetId="9" state="visible" r:id="rId9"/>
    <sheet name="Research Queue" sheetId="10" state="visible" r:id="rId10"/>
    <sheet name="Source Priority" sheetId="11" state="visible" r:id="rId11"/>
    <sheet name="Term Metadata" sheetId="12" state="visible" r:id="rId12"/>
    <sheet name="Adaptation Crosswalk" sheetId="13" state="visible" r:id="rId13"/>
    <sheet name="Source Concept Map" sheetId="14" state="visible" r:id="rId14"/>
    <sheet name="Source Relationships" sheetId="15" state="visible" r:id="rId15"/>
    <sheet name="Source Coverage Audit" sheetId="16" state="visible" r:id="rId16"/>
    <sheet name="Character Catalogue" sheetId="17" state="visible" r:id="rId17"/>
    <sheet name="Character Dimensions" sheetId="18" state="visible" r:id="rId18"/>
    <sheet name="Character Relationships" sheetId="19" state="visible" r:id="rId19"/>
    <sheet name="Character Source Terms" sheetId="20" state="visible" r:id="rId20"/>
    <sheet name="Character Research Audit" sheetId="21" state="visible" r:id="rId21"/>
    <sheet name="Independent Reviews" sheetId="22" state="visible" r:id="rId22"/>
    <sheet name="Character Viz Guide" sheetId="23" state="visible" r:id="rId23"/>
  </sheets>
  <definedNames>
    <definedName name="_xlnm._FilterDatabase" localSheetId="13" hidden="1">'Source Concept Map'!$A$1:$M$1466</definedName>
    <definedName name="_xlnm._FilterDatabase" localSheetId="14" hidden="1">'Source Relationships'!$A$1:$I$55</definedName>
    <definedName name="_xlnm._FilterDatabase" localSheetId="15" hidden="1">'Source Coverage Audit'!$A$1:$N$282</definedName>
    <definedName name="_xlnm._FilterDatabase" localSheetId="16" hidden="1">'Character Catalogue'!$A$1:$R$1</definedName>
    <definedName name="_xlnm._FilterDatabase" localSheetId="17" hidden="1">'Character Dimensions'!$A$1:$J$1</definedName>
    <definedName name="_xlnm._FilterDatabase" localSheetId="18" hidden="1">'Character Relationships'!$A$1:$N$1</definedName>
    <definedName name="_xlnm._FilterDatabase" localSheetId="19" hidden="1">'Character Source Terms'!$A$1:$R$1</definedName>
    <definedName name="_xlnm._FilterDatabase" localSheetId="20" hidden="1">'Character Research Audit'!$A$1:$S$1</definedName>
    <definedName name="_xlnm._FilterDatabase" localSheetId="21" hidden="1">'Independent Reviews'!$A$1:$G$1</definedName>
    <definedName name="_xlnm._FilterDatabase" localSheetId="22" hidden="1">'Character Viz Guide'!$A$1:$C$1</definedName>
  </definedNames>
  <calcPr calcId="124519" calcMode="auto" fullCalcOnLoad="1" calcOnSave="1" forceFullCalc="1"/>
</workbook>
</file>

<file path=xl/styles.xml><?xml version="1.0" encoding="utf-8"?>
<styleSheet xmlns="http://schemas.openxmlformats.org/spreadsheetml/2006/main">
  <numFmts count="2">
    <numFmt numFmtId="164" formatCode="yyyy-mm-dd"/>
    <numFmt numFmtId="165" formatCode="0.0"/>
  </numFmts>
  <fonts count="29">
    <font>
      <name val="Carlito"/>
      <sz val="11"/>
    </font>
    <font>
      <name val="Carlito"/>
      <b val="1"/>
      <color rgb="FFFFFFFF"/>
      <sz val="24"/>
    </font>
    <font>
      <name val="Carlito"/>
      <i val="1"/>
      <color rgb="FFFFFFFF"/>
      <sz val="12"/>
    </font>
    <font>
      <name val="Carlito"/>
      <b val="1"/>
      <color rgb="FF17324D"/>
      <sz val="11"/>
    </font>
    <font>
      <name val="Carlito"/>
      <color rgb="FF1F2937"/>
      <sz val="10"/>
    </font>
    <font>
      <name val="Carlito"/>
      <b val="1"/>
      <color rgb="FFFFFFFF"/>
      <sz val="10"/>
    </font>
    <font>
      <name val="Carlito"/>
      <b val="1"/>
      <color rgb="FF2A6F97"/>
      <sz val="14"/>
    </font>
    <font>
      <name val="Carlito"/>
      <b val="1"/>
      <color rgb="FFFFFFFF"/>
      <sz val="11"/>
    </font>
    <font>
      <name val="Carlito"/>
      <color rgb="FF1F2937"/>
      <sz val="11"/>
    </font>
    <font>
      <name val="Carlito"/>
      <b val="1"/>
      <color rgb="FFFFFFFF"/>
      <sz val="13"/>
    </font>
    <font>
      <name val="Carlito"/>
      <color rgb="FF2A6F97"/>
      <sz val="9"/>
    </font>
    <font>
      <name val="Carlito"/>
      <b val="1"/>
      <color rgb="FFFFFFFF"/>
      <sz val="18"/>
    </font>
    <font>
      <name val="Carlito"/>
      <b val="1"/>
      <color rgb="FF1F1F1F"/>
      <sz val="11"/>
    </font>
    <font>
      <name val="Carlito"/>
      <color rgb="FF1F1F1F"/>
      <sz val="11"/>
    </font>
    <font>
      <name val="Carlito"/>
      <b val="1"/>
      <i val="1"/>
      <color rgb="FF1F1F1F"/>
      <sz val="12"/>
    </font>
    <font>
      <name val="Carlito"/>
      <color rgb="FF1F1F1F"/>
      <sz val="10"/>
    </font>
    <font>
      <name val="Carlito"/>
      <b val="1"/>
      <color rgb="FF1F1F1F"/>
      <sz val="14"/>
    </font>
    <font>
      <name val="Carlito"/>
      <b val="1"/>
      <color rgb="FF0070C0"/>
      <sz val="12"/>
    </font>
    <font>
      <name val="Carlito"/>
      <b val="1"/>
      <color rgb="FF1F1F1F"/>
      <sz val="13"/>
    </font>
    <font>
      <b val="1"/>
      <color rgb="00EAF1FB"/>
      <sz val="10"/>
    </font>
    <font>
      <color rgb="0026344A"/>
      <sz val="9"/>
    </font>
    <font>
      <name val="Georgia"/>
      <b val="1"/>
      <color rgb="00EAF1FB"/>
      <sz val="24"/>
    </font>
    <font>
      <b val="1"/>
      <color rgb="00394A65"/>
      <sz val="10"/>
    </font>
    <font>
      <color rgb="0052627A"/>
      <sz val="10"/>
    </font>
    <font>
      <color rgb="00EAF1FB"/>
      <sz val="9"/>
    </font>
    <font>
      <color rgb="00A7B5C9"/>
      <sz val="9"/>
    </font>
    <font>
      <color rgb="0070D6C8"/>
      <sz val="9"/>
      <u val="single"/>
    </font>
    <font>
      <b val="1"/>
      <color rgb="00EFC87A"/>
      <sz val="18"/>
    </font>
    <font>
      <i val="1"/>
      <color rgb="0070D6C8"/>
      <sz val="10"/>
    </font>
  </fonts>
  <fills count="22">
    <fill>
      <patternFill/>
    </fill>
    <fill>
      <patternFill patternType="gray125"/>
    </fill>
    <fill>
      <patternFill patternType="solid">
        <fgColor rgb="FF17324D"/>
      </patternFill>
    </fill>
    <fill>
      <patternFill patternType="solid">
        <fgColor rgb="FF1F6F78"/>
      </patternFill>
    </fill>
    <fill>
      <patternFill patternType="solid">
        <fgColor rgb="FFE8F1F5"/>
      </patternFill>
    </fill>
    <fill>
      <patternFill patternType="solid">
        <fgColor rgb="FFE6F2F2"/>
      </patternFill>
    </fill>
    <fill>
      <patternFill patternType="solid">
        <fgColor rgb="FFF5F7FA"/>
      </patternFill>
    </fill>
    <fill>
      <patternFill patternType="solid">
        <fgColor rgb="FFC99A3D"/>
      </patternFill>
    </fill>
    <fill>
      <patternFill patternType="solid">
        <fgColor rgb="FFF8F1DF"/>
      </patternFill>
    </fill>
    <fill>
      <patternFill patternType="solid">
        <fgColor rgb="FF17365D"/>
      </patternFill>
    </fill>
    <fill>
      <patternFill patternType="solid">
        <fgColor rgb="FFD9EAF7"/>
      </patternFill>
    </fill>
    <fill>
      <patternFill patternType="solid">
        <fgColor rgb="FFFFF2CC"/>
      </patternFill>
    </fill>
    <fill>
      <patternFill patternType="solid">
        <fgColor rgb="FFF7FBFE"/>
      </patternFill>
    </fill>
    <fill>
      <patternFill patternType="solid">
        <fgColor rgb="FF0F6B73"/>
      </patternFill>
    </fill>
    <fill>
      <patternFill patternType="solid">
        <fgColor rgb="FFFFF8E7"/>
      </patternFill>
    </fill>
    <fill>
      <patternFill patternType="solid">
        <fgColor rgb="FFDDEBF7"/>
      </patternFill>
    </fill>
    <fill>
      <patternFill patternType="solid">
        <fgColor rgb="FFF8FBFD"/>
      </patternFill>
    </fill>
    <fill>
      <patternFill patternType="solid">
        <fgColor rgb="FFF7F9FC"/>
      </patternFill>
    </fill>
    <fill>
      <patternFill patternType="solid">
        <fgColor rgb="FFFFFFFF"/>
      </patternFill>
    </fill>
    <fill>
      <patternFill patternType="solid">
        <fgColor rgb="0017243B"/>
      </patternFill>
    </fill>
    <fill>
      <patternFill patternType="solid">
        <fgColor rgb="000B1222"/>
      </patternFill>
    </fill>
    <fill>
      <patternFill patternType="solid">
        <fgColor rgb="000E1829"/>
      </patternFill>
    </fill>
  </fills>
  <borders count="5">
    <border/>
    <border/>
    <border>
      <bottom style="thin">
        <color rgb="002B3A55"/>
      </bottom>
    </border>
    <border>
      <bottom style="hair">
        <color rgb="00D8E0EC"/>
      </bottom>
    </border>
    <border>
      <bottom style="hair">
        <color rgb="002B3A55"/>
      </bottom>
    </border>
  </borders>
  <cellStyleXfs count="1">
    <xf numFmtId="0" fontId="0" fillId="0" borderId="1"/>
  </cellStyleXfs>
  <cellXfs count="21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0" fillId="3" borderId="1" pivotButton="0" quotePrefix="0" xfId="0"/>
    <xf numFmtId="0" fontId="2" fillId="3" borderId="1" pivotButton="0" quotePrefix="0" xfId="0"/>
    <xf numFmtId="0" fontId="2" fillId="3" borderId="1" applyAlignment="1" pivotButton="0" quotePrefix="0" xfId="0">
      <alignment vertical="center"/>
    </xf>
    <xf numFmtId="0" fontId="0" fillId="4" borderId="0" pivotButton="0" quotePrefix="0" xfId="0"/>
    <xf numFmtId="0" fontId="3" fillId="4" borderId="0" pivotButton="0" quotePrefix="0" xfId="0"/>
    <xf numFmtId="0" fontId="3" fillId="4" borderId="0" applyAlignment="1" pivotButton="0" quotePrefix="0" xfId="0">
      <alignment vertical="top"/>
    </xf>
    <xf numFmtId="0" fontId="0" fillId="4" borderId="1" pivotButton="0" quotePrefix="0" xfId="0"/>
    <xf numFmtId="0" fontId="3" fillId="4" borderId="1" pivotButton="0" quotePrefix="0" xfId="0"/>
    <xf numFmtId="0" fontId="3" fillId="4" borderId="1" applyAlignment="1" pivotButton="0" quotePrefix="0" xfId="0">
      <alignment vertical="top"/>
    </xf>
    <xf numFmtId="0" fontId="4" fillId="0" borderId="0" pivotButton="0" quotePrefix="0" xfId="0"/>
    <xf numFmtId="0" fontId="4" fillId="0" borderId="0" applyAlignment="1" pivotButton="0" quotePrefix="0" xfId="0">
      <alignment wrapText="1"/>
    </xf>
    <xf numFmtId="0" fontId="4" fillId="0" borderId="0" applyAlignment="1" pivotButton="0" quotePrefix="0" xfId="0">
      <alignment vertical="top" wrapText="1"/>
    </xf>
    <xf numFmtId="0" fontId="4" fillId="0" borderId="1" pivotButton="0" quotePrefix="0" xfId="0"/>
    <xf numFmtId="0" fontId="4" fillId="0" borderId="1" applyAlignment="1" pivotButton="0" quotePrefix="0" xfId="0">
      <alignment wrapText="1"/>
    </xf>
    <xf numFmtId="0" fontId="4" fillId="0" borderId="1" applyAlignment="1" pivotButton="0" quotePrefix="0" xfId="0">
      <alignment vertical="top" wrapText="1"/>
    </xf>
    <xf numFmtId="0" fontId="5" fillId="2" borderId="0" pivotButton="0" quotePrefix="0" xfId="0"/>
    <xf numFmtId="0" fontId="5" fillId="2" borderId="0" applyAlignment="1" pivotButton="0" quotePrefix="0" xfId="0">
      <alignment wrapText="1"/>
    </xf>
    <xf numFmtId="0" fontId="5"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1" pivotButton="0" quotePrefix="0" xfId="0"/>
    <xf numFmtId="0" fontId="5" fillId="2" borderId="1" applyAlignment="1" pivotButton="0" quotePrefix="0" xfId="0">
      <alignment wrapText="1"/>
    </xf>
    <xf numFmtId="0" fontId="5" fillId="2" borderId="1" applyAlignment="1" pivotButton="0" quotePrefix="0" xfId="0">
      <alignment horizontal="center" wrapText="1"/>
    </xf>
    <xf numFmtId="0" fontId="5" fillId="2" borderId="1" applyAlignment="1" pivotButton="0" quotePrefix="0" xfId="0">
      <alignment horizontal="center" vertical="center" wrapText="1"/>
    </xf>
    <xf numFmtId="0" fontId="0" fillId="5" borderId="0" pivotButton="0" quotePrefix="0" xfId="0"/>
    <xf numFmtId="0" fontId="3" fillId="5" borderId="0" pivotButton="0" quotePrefix="0" xfId="0"/>
    <xf numFmtId="0" fontId="0" fillId="5" borderId="1" pivotButton="0" quotePrefix="0" xfId="0"/>
    <xf numFmtId="0" fontId="3" fillId="5" borderId="1" pivotButton="0" quotePrefix="0" xfId="0"/>
    <xf numFmtId="0" fontId="0" fillId="6" borderId="0" pivotButton="0" quotePrefix="0" xfId="0"/>
    <xf numFmtId="0" fontId="6" fillId="6" borderId="0" pivotButton="0" quotePrefix="0" xfId="0"/>
    <xf numFmtId="0" fontId="6" fillId="6" borderId="0" applyAlignment="1" pivotButton="0" quotePrefix="0" xfId="0">
      <alignment horizontal="center"/>
    </xf>
    <xf numFmtId="0" fontId="6" fillId="6" borderId="0" applyAlignment="1" pivotButton="0" quotePrefix="0" xfId="0">
      <alignment horizontal="center" vertical="center"/>
    </xf>
    <xf numFmtId="0" fontId="0" fillId="6" borderId="1" pivotButton="0" quotePrefix="0" xfId="0"/>
    <xf numFmtId="0" fontId="6" fillId="6" borderId="1" pivotButton="0" quotePrefix="0" xfId="0"/>
    <xf numFmtId="0" fontId="6" fillId="6" borderId="1" applyAlignment="1" pivotButton="0" quotePrefix="0" xfId="0">
      <alignment horizontal="center"/>
    </xf>
    <xf numFmtId="0" fontId="6" fillId="6" borderId="1" applyAlignment="1" pivotButton="0" quotePrefix="0" xfId="0">
      <alignment horizontal="center" vertical="center"/>
    </xf>
    <xf numFmtId="0" fontId="7" fillId="3" borderId="0" pivotButton="0" quotePrefix="0" xfId="0"/>
    <xf numFmtId="0" fontId="7" fillId="3" borderId="0" applyAlignment="1" pivotButton="0" quotePrefix="0" xfId="0">
      <alignment vertical="center"/>
    </xf>
    <xf numFmtId="0" fontId="7" fillId="3" borderId="1" pivotButton="0" quotePrefix="0" xfId="0"/>
    <xf numFmtId="0" fontId="7" fillId="3" borderId="1" applyAlignment="1" pivotButton="0" quotePrefix="0" xfId="0">
      <alignment vertical="center"/>
    </xf>
    <xf numFmtId="0" fontId="0" fillId="7" borderId="0" pivotButton="0" quotePrefix="0" xfId="0"/>
    <xf numFmtId="0" fontId="7" fillId="7" borderId="0" pivotButton="0" quotePrefix="0" xfId="0"/>
    <xf numFmtId="0" fontId="7" fillId="7" borderId="0" applyAlignment="1" pivotButton="0" quotePrefix="0" xfId="0">
      <alignment horizontal="center"/>
    </xf>
    <xf numFmtId="0" fontId="7" fillId="7" borderId="0" applyAlignment="1" pivotButton="0" quotePrefix="0" xfId="0">
      <alignment horizontal="center" vertical="center"/>
    </xf>
    <xf numFmtId="0" fontId="0" fillId="7" borderId="1" pivotButton="0" quotePrefix="0" xfId="0"/>
    <xf numFmtId="0" fontId="7" fillId="7" borderId="1" pivotButton="0" quotePrefix="0" xfId="0"/>
    <xf numFmtId="0" fontId="7" fillId="7" borderId="1" applyAlignment="1" pivotButton="0" quotePrefix="0" xfId="0">
      <alignment horizontal="center"/>
    </xf>
    <xf numFmtId="0" fontId="7" fillId="7" borderId="1" applyAlignment="1" pivotButton="0" quotePrefix="0" xfId="0">
      <alignment horizontal="center" vertical="center"/>
    </xf>
    <xf numFmtId="0" fontId="0" fillId="8" borderId="0" pivotButton="0" quotePrefix="0" xfId="0"/>
    <xf numFmtId="0" fontId="8" fillId="8" borderId="0" pivotButton="0" quotePrefix="0" xfId="0"/>
    <xf numFmtId="0" fontId="8" fillId="8" borderId="0" applyAlignment="1" pivotButton="0" quotePrefix="0" xfId="0">
      <alignment wrapText="1"/>
    </xf>
    <xf numFmtId="0" fontId="8" fillId="8" borderId="0" applyAlignment="1" pivotButton="0" quotePrefix="0" xfId="0">
      <alignment vertical="center" wrapText="1"/>
    </xf>
    <xf numFmtId="0" fontId="0" fillId="8" borderId="1" pivotButton="0" quotePrefix="0" xfId="0"/>
    <xf numFmtId="0" fontId="8" fillId="8" borderId="1" pivotButton="0" quotePrefix="0" xfId="0"/>
    <xf numFmtId="0" fontId="8" fillId="8" borderId="1" applyAlignment="1" pivotButton="0" quotePrefix="0" xfId="0">
      <alignment wrapText="1"/>
    </xf>
    <xf numFmtId="0" fontId="8" fillId="8" borderId="1" applyAlignment="1" pivotButton="0" quotePrefix="0" xfId="0">
      <alignment vertical="center" wrapText="1"/>
    </xf>
    <xf numFmtId="0" fontId="9" fillId="2" borderId="0" pivotButton="0" quotePrefix="0" xfId="0"/>
    <xf numFmtId="0" fontId="9" fillId="2" borderId="0" applyAlignment="1" pivotButton="0" quotePrefix="0" xfId="0">
      <alignment vertical="center"/>
    </xf>
    <xf numFmtId="0" fontId="9" fillId="2" borderId="1" pivotButton="0" quotePrefix="0" xfId="0"/>
    <xf numFmtId="0" fontId="9" fillId="2" borderId="1" applyAlignment="1" pivotButton="0" quotePrefix="0" xfId="0">
      <alignment vertical="center"/>
    </xf>
    <xf numFmtId="0" fontId="3" fillId="8" borderId="0" pivotButton="0" quotePrefix="0" xfId="0"/>
    <xf numFmtId="0" fontId="3" fillId="8" borderId="0" applyAlignment="1" pivotButton="0" quotePrefix="0" xfId="0">
      <alignment vertical="top"/>
    </xf>
    <xf numFmtId="0" fontId="3" fillId="8" borderId="1" pivotButton="0" quotePrefix="0" xfId="0"/>
    <xf numFmtId="0" fontId="3" fillId="8" borderId="1" applyAlignment="1" pivotButton="0" quotePrefix="0" xfId="0">
      <alignment vertical="top"/>
    </xf>
    <xf numFmtId="0" fontId="8" fillId="6" borderId="0" pivotButton="0" quotePrefix="0" xfId="0"/>
    <xf numFmtId="0" fontId="8" fillId="6" borderId="0" applyAlignment="1" pivotButton="0" quotePrefix="0" xfId="0">
      <alignment wrapText="1"/>
    </xf>
    <xf numFmtId="0" fontId="8" fillId="6" borderId="0" applyAlignment="1" pivotButton="0" quotePrefix="0" xfId="0">
      <alignment vertical="top" wrapText="1"/>
    </xf>
    <xf numFmtId="0" fontId="8" fillId="6" borderId="1" pivotButton="0" quotePrefix="0" xfId="0"/>
    <xf numFmtId="0" fontId="8" fillId="6" borderId="1" applyAlignment="1" pivotButton="0" quotePrefix="0" xfId="0">
      <alignment wrapText="1"/>
    </xf>
    <xf numFmtId="0" fontId="8" fillId="6" borderId="1" applyAlignment="1" pivotButton="0" quotePrefix="0" xfId="0">
      <alignment vertical="top" wrapText="1"/>
    </xf>
    <xf numFmtId="0" fontId="3" fillId="5" borderId="0" applyAlignment="1" pivotButton="0" quotePrefix="0" xfId="0">
      <alignment vertical="top"/>
    </xf>
    <xf numFmtId="0" fontId="3" fillId="5" borderId="1" applyAlignment="1" pivotButton="0" quotePrefix="0" xfId="0">
      <alignment vertical="top"/>
    </xf>
    <xf numFmtId="0" fontId="10" fillId="0" borderId="0" applyAlignment="1" pivotButton="0" quotePrefix="0" xfId="0">
      <alignment vertical="top" wrapText="1"/>
    </xf>
    <xf numFmtId="0" fontId="10" fillId="0" borderId="1"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5" fillId="2" borderId="0" applyAlignment="1" pivotButton="0" quotePrefix="0" xfId="0">
      <alignment horizontal="center" vertical="top" wrapText="1"/>
    </xf>
    <xf numFmtId="0" fontId="4" fillId="2" borderId="1" applyAlignment="1" pivotButton="0" quotePrefix="0" xfId="0">
      <alignment vertical="top" wrapText="1"/>
    </xf>
    <xf numFmtId="0" fontId="5" fillId="2" borderId="1" applyAlignment="1" pivotButton="0" quotePrefix="0" xfId="0">
      <alignment vertical="top" wrapText="1"/>
    </xf>
    <xf numFmtId="0" fontId="5" fillId="2" borderId="1" applyAlignment="1" pivotButton="0" quotePrefix="0" xfId="0">
      <alignment horizontal="center" vertical="top" wrapText="1"/>
    </xf>
    <xf numFmtId="0" fontId="3" fillId="4" borderId="0" applyAlignment="1" pivotButton="0" quotePrefix="0" xfId="0">
      <alignment vertical="top" wrapText="1"/>
    </xf>
    <xf numFmtId="0" fontId="3" fillId="4" borderId="1" applyAlignment="1" pivotButton="0" quotePrefix="0" xfId="0">
      <alignment vertical="top" wrapText="1"/>
    </xf>
    <xf numFmtId="0" fontId="3" fillId="8" borderId="0" applyAlignment="1" pivotButton="0" quotePrefix="0" xfId="0">
      <alignment vertical="top" wrapText="1"/>
    </xf>
    <xf numFmtId="0" fontId="3" fillId="8" borderId="1" applyAlignment="1" pivotButton="0" quotePrefix="0" xfId="0">
      <alignment vertical="top" wrapText="1"/>
    </xf>
    <xf numFmtId="0" fontId="3" fillId="5" borderId="0" applyAlignment="1" pivotButton="0" quotePrefix="0" xfId="0">
      <alignment vertical="top" wrapText="1"/>
    </xf>
    <xf numFmtId="0" fontId="3" fillId="5" borderId="1" applyAlignment="1" pivotButton="0" quotePrefix="0" xfId="0">
      <alignment vertical="top" wrapText="1"/>
    </xf>
    <xf numFmtId="0" fontId="3" fillId="5" borderId="0" applyAlignment="1" pivotButton="0" quotePrefix="0" xfId="0">
      <alignment wrapText="1"/>
    </xf>
    <xf numFmtId="0" fontId="0" fillId="0" borderId="0" pivotButton="0" quotePrefix="0" xfId="0"/>
    <xf numFmtId="0" fontId="0" fillId="9" borderId="0" pivotButton="0" quotePrefix="0" xfId="0"/>
    <xf numFmtId="0" fontId="11" fillId="9" borderId="0" pivotButton="0" quotePrefix="0" xfId="0"/>
    <xf numFmtId="0" fontId="11" fillId="9" borderId="0" applyAlignment="1" pivotButton="0" quotePrefix="0" xfId="0">
      <alignment wrapText="1"/>
    </xf>
    <xf numFmtId="0" fontId="11" fillId="9" borderId="0" applyAlignment="1" pivotButton="0" quotePrefix="0" xfId="0">
      <alignment horizontal="left" wrapText="1"/>
    </xf>
    <xf numFmtId="0" fontId="11" fillId="9" borderId="0" applyAlignment="1" pivotButton="0" quotePrefix="0" xfId="0">
      <alignment horizontal="left" vertical="center" wrapText="1"/>
    </xf>
    <xf numFmtId="0" fontId="0" fillId="10" borderId="0" pivotButton="0" quotePrefix="0" xfId="0"/>
    <xf numFmtId="0" fontId="12" fillId="10" borderId="0" pivotButton="0" quotePrefix="0" xfId="0"/>
    <xf numFmtId="0" fontId="12" fillId="10" borderId="0" applyAlignment="1" pivotButton="0" quotePrefix="0" xfId="0">
      <alignment wrapText="1"/>
    </xf>
    <xf numFmtId="0" fontId="12" fillId="10" borderId="0" applyAlignment="1" pivotButton="0" quotePrefix="0" xfId="0">
      <alignment horizontal="left" wrapText="1"/>
    </xf>
    <xf numFmtId="0" fontId="12" fillId="10" borderId="0" applyAlignment="1" pivotButton="0" quotePrefix="0" xfId="0">
      <alignment horizontal="left" vertical="center" wrapText="1"/>
    </xf>
    <xf numFmtId="0" fontId="0" fillId="11" borderId="0" pivotButton="0" quotePrefix="0" xfId="0"/>
    <xf numFmtId="0" fontId="13" fillId="11" borderId="0" pivotButton="0" quotePrefix="0" xfId="0"/>
    <xf numFmtId="0" fontId="13" fillId="11" borderId="0" applyAlignment="1" pivotButton="0" quotePrefix="0" xfId="0">
      <alignment wrapText="1"/>
    </xf>
    <xf numFmtId="0" fontId="13" fillId="11" borderId="0" applyAlignment="1" pivotButton="0" quotePrefix="0" xfId="0">
      <alignment horizontal="left" wrapText="1"/>
    </xf>
    <xf numFmtId="0" fontId="13" fillId="11" borderId="0" applyAlignment="1" pivotButton="0" quotePrefix="0" xfId="0">
      <alignment horizontal="left" vertical="center" wrapText="1"/>
    </xf>
    <xf numFmtId="0" fontId="7" fillId="9" borderId="0" pivotButton="0" quotePrefix="0" xfId="0"/>
    <xf numFmtId="0" fontId="7" fillId="9" borderId="0" applyAlignment="1" pivotButton="0" quotePrefix="0" xfId="0">
      <alignment wrapText="1"/>
    </xf>
    <xf numFmtId="0" fontId="7" fillId="9" borderId="0" applyAlignment="1" pivotButton="0" quotePrefix="0" xfId="0">
      <alignment horizontal="center" wrapText="1"/>
    </xf>
    <xf numFmtId="0" fontId="7" fillId="9"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1"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wrapText="1"/>
    </xf>
    <xf numFmtId="0" fontId="9" fillId="9" borderId="0" pivotButton="0" quotePrefix="0" xfId="0"/>
    <xf numFmtId="0" fontId="9" fillId="9" borderId="0" applyAlignment="1" pivotButton="0" quotePrefix="0" xfId="0">
      <alignment wrapText="1"/>
    </xf>
    <xf numFmtId="0" fontId="9" fillId="9" borderId="0" applyAlignment="1" pivotButton="0" quotePrefix="0" xfId="0">
      <alignment vertical="center" wrapText="1"/>
    </xf>
    <xf numFmtId="0" fontId="12" fillId="10" borderId="0" applyAlignment="1" pivotButton="0" quotePrefix="0" xfId="0">
      <alignment vertical="top" wrapText="1"/>
    </xf>
    <xf numFmtId="0" fontId="0" fillId="12" borderId="0" pivotButton="0" quotePrefix="0" xfId="0"/>
    <xf numFmtId="0" fontId="13" fillId="12" borderId="0" pivotButton="0" quotePrefix="0" xfId="0"/>
    <xf numFmtId="0" fontId="13" fillId="12" borderId="0" applyAlignment="1" pivotButton="0" quotePrefix="0" xfId="0">
      <alignment wrapText="1"/>
    </xf>
    <xf numFmtId="0" fontId="13" fillId="12" borderId="0" applyAlignment="1" pivotButton="0" quotePrefix="0" xfId="0">
      <alignment vertical="top" wrapText="1"/>
    </xf>
    <xf numFmtId="0" fontId="5" fillId="9" borderId="0" applyAlignment="1" pivotButton="0" quotePrefix="0" xfId="0">
      <alignment horizontal="center" vertical="center" wrapText="1"/>
    </xf>
    <xf numFmtId="0" fontId="9" fillId="2" borderId="0" applyAlignment="1" pivotButton="0" quotePrefix="0" xfId="0">
      <alignment vertical="top"/>
    </xf>
    <xf numFmtId="0" fontId="9" fillId="2" borderId="0" applyAlignment="1" pivotButton="0" quotePrefix="0" xfId="0">
      <alignment vertical="top" wrapText="1"/>
    </xf>
    <xf numFmtId="0" fontId="9" fillId="9" borderId="0" applyAlignment="1" pivotButton="0" quotePrefix="0" xfId="0">
      <alignment vertical="center"/>
    </xf>
    <xf numFmtId="0" fontId="1" fillId="9" borderId="0" applyAlignment="1" pivotButton="0" quotePrefix="0" xfId="0">
      <alignment horizontal="left" vertical="center"/>
    </xf>
    <xf numFmtId="0" fontId="11" fillId="9" borderId="0" applyAlignment="1" pivotButton="0" quotePrefix="0" xfId="0">
      <alignment horizontal="left" vertical="center"/>
    </xf>
    <xf numFmtId="0" fontId="2" fillId="10" borderId="0" applyAlignment="1" pivotButton="0" quotePrefix="0" xfId="0">
      <alignment vertical="center"/>
    </xf>
    <xf numFmtId="0" fontId="14" fillId="10" borderId="0" applyAlignment="1" pivotButton="0" quotePrefix="0" xfId="0">
      <alignment vertical="center"/>
    </xf>
    <xf numFmtId="0" fontId="14" fillId="10" borderId="0" applyAlignment="1" pivotButton="0" quotePrefix="0" xfId="0">
      <alignment vertical="center" wrapText="1"/>
    </xf>
    <xf numFmtId="0" fontId="14" fillId="10" borderId="0" applyAlignment="1" pivotButton="0" quotePrefix="0" xfId="0">
      <alignment horizontal="left" vertical="center" wrapText="1"/>
    </xf>
    <xf numFmtId="0" fontId="3" fillId="13" borderId="0" applyAlignment="1" pivotButton="0" quotePrefix="0" xfId="0">
      <alignment vertical="top" wrapText="1"/>
    </xf>
    <xf numFmtId="0" fontId="4" fillId="13" borderId="0" applyAlignment="1" pivotButton="0" quotePrefix="0" xfId="0">
      <alignment vertical="top" wrapText="1"/>
    </xf>
    <xf numFmtId="0" fontId="7" fillId="13" borderId="0" applyAlignment="1" pivotButton="0" quotePrefix="0" xfId="0">
      <alignment vertical="top" wrapText="1"/>
    </xf>
    <xf numFmtId="0" fontId="5" fillId="13" borderId="0" applyAlignment="1" pivotButton="0" quotePrefix="0" xfId="0">
      <alignment vertical="top" wrapText="1"/>
    </xf>
    <xf numFmtId="0" fontId="7" fillId="13" borderId="0" applyAlignment="1" pivotButton="0" quotePrefix="0" xfId="0">
      <alignment horizontal="center" vertical="top" wrapText="1"/>
    </xf>
    <xf numFmtId="0" fontId="5" fillId="13" borderId="0" applyAlignment="1" pivotButton="0" quotePrefix="0" xfId="0">
      <alignment horizontal="center" vertical="top" wrapText="1"/>
    </xf>
    <xf numFmtId="0" fontId="7" fillId="13" borderId="0" applyAlignment="1" pivotButton="0" quotePrefix="0" xfId="0">
      <alignment horizontal="center" vertical="center" wrapText="1"/>
    </xf>
    <xf numFmtId="0" fontId="5" fillId="13" borderId="0" applyAlignment="1" pivotButton="0" quotePrefix="0" xfId="0">
      <alignment horizontal="center" vertical="center" wrapText="1"/>
    </xf>
    <xf numFmtId="0" fontId="7" fillId="13" borderId="0" applyAlignment="1" pivotButton="0" quotePrefix="0" xfId="0">
      <alignment vertical="center"/>
    </xf>
    <xf numFmtId="0" fontId="7" fillId="13" borderId="0" applyAlignment="1" pivotButton="0" quotePrefix="0" xfId="0">
      <alignment vertical="center" wrapText="1"/>
    </xf>
    <xf numFmtId="0" fontId="3" fillId="14" borderId="0" applyAlignment="1" pivotButton="0" quotePrefix="0" xfId="0">
      <alignment vertical="top" wrapText="1"/>
    </xf>
    <xf numFmtId="0" fontId="4" fillId="14" borderId="0" applyAlignment="1" pivotButton="0" quotePrefix="0" xfId="0">
      <alignment vertical="top" wrapText="1"/>
    </xf>
    <xf numFmtId="0" fontId="12" fillId="14" borderId="0" applyAlignment="1" pivotButton="0" quotePrefix="0" xfId="0">
      <alignment vertical="top" wrapText="1"/>
    </xf>
    <xf numFmtId="0" fontId="15" fillId="14" borderId="0" applyAlignment="1" pivotButton="0" quotePrefix="0" xfId="0">
      <alignment vertical="top" wrapText="1"/>
    </xf>
    <xf numFmtId="0" fontId="3" fillId="14" borderId="0" applyAlignment="1" pivotButton="0" quotePrefix="0" xfId="0">
      <alignment wrapText="1"/>
    </xf>
    <xf numFmtId="0" fontId="6" fillId="14" borderId="0" applyAlignment="1" pivotButton="0" quotePrefix="0" xfId="0">
      <alignment horizontal="center" vertical="center"/>
    </xf>
    <xf numFmtId="0" fontId="12" fillId="14" borderId="0" applyAlignment="1" pivotButton="0" quotePrefix="0" xfId="0">
      <alignment wrapText="1"/>
    </xf>
    <xf numFmtId="0" fontId="16" fillId="14" borderId="0" applyAlignment="1" pivotButton="0" quotePrefix="0" xfId="0">
      <alignment horizontal="center" vertical="center"/>
    </xf>
    <xf numFmtId="0" fontId="16" fillId="14" borderId="0" applyAlignment="1" pivotButton="0" quotePrefix="0" xfId="0">
      <alignment horizontal="center" vertical="center" wrapText="1"/>
    </xf>
    <xf numFmtId="0" fontId="16" fillId="14" borderId="0" applyAlignment="1" pivotButton="0" quotePrefix="0" xfId="0">
      <alignment horizontal="center" vertical="top" wrapText="1"/>
    </xf>
    <xf numFmtId="0" fontId="7" fillId="14" borderId="0" applyAlignment="1" pivotButton="0" quotePrefix="0" xfId="0">
      <alignment horizontal="center" vertical="center"/>
    </xf>
    <xf numFmtId="0" fontId="8" fillId="14" borderId="0" applyAlignment="1" pivotButton="0" quotePrefix="0" xfId="0">
      <alignment vertical="center" wrapText="1"/>
    </xf>
    <xf numFmtId="0" fontId="0" fillId="14" borderId="0" pivotButton="0" quotePrefix="0" xfId="0"/>
    <xf numFmtId="0" fontId="0" fillId="14" borderId="0" applyAlignment="1" pivotButton="0" quotePrefix="0" xfId="0">
      <alignment wrapText="1"/>
    </xf>
    <xf numFmtId="0" fontId="12" fillId="14" borderId="0" applyAlignment="1" pivotButton="0" quotePrefix="0" xfId="0">
      <alignment horizontal="center" vertical="center"/>
    </xf>
    <xf numFmtId="0" fontId="13" fillId="14" borderId="0" applyAlignment="1" pivotButton="0" quotePrefix="0" xfId="0">
      <alignment vertical="center" wrapText="1"/>
    </xf>
    <xf numFmtId="0" fontId="13" fillId="14" borderId="0" pivotButton="0" quotePrefix="0" xfId="0"/>
    <xf numFmtId="0" fontId="13" fillId="14" borderId="0" applyAlignment="1" pivotButton="0" quotePrefix="0" xfId="0">
      <alignment wrapText="1"/>
    </xf>
    <xf numFmtId="0" fontId="12" fillId="14" borderId="0" applyAlignment="1" pivotButton="0" quotePrefix="0" xfId="0">
      <alignment horizontal="center" vertical="center" wrapText="1"/>
    </xf>
    <xf numFmtId="0" fontId="12" fillId="14" borderId="0" applyAlignment="1" pivotButton="0" quotePrefix="0" xfId="0">
      <alignment horizontal="center" vertical="top" wrapText="1"/>
    </xf>
    <xf numFmtId="0" fontId="13" fillId="14" borderId="0" applyAlignment="1" pivotButton="0" quotePrefix="0" xfId="0">
      <alignment vertical="top" wrapText="1"/>
    </xf>
    <xf numFmtId="0" fontId="17" fillId="14" borderId="0" applyAlignment="1" pivotButton="0" quotePrefix="0" xfId="0">
      <alignment horizontal="center" vertical="top" wrapText="1"/>
    </xf>
    <xf numFmtId="0" fontId="3" fillId="10" borderId="0" applyAlignment="1" pivotButton="0" quotePrefix="0" xfId="0">
      <alignment vertical="top" wrapText="1"/>
    </xf>
    <xf numFmtId="0" fontId="8" fillId="12" borderId="0" applyAlignment="1" pivotButton="0" quotePrefix="0" xfId="0">
      <alignment vertical="top" wrapText="1"/>
    </xf>
    <xf numFmtId="0" fontId="3" fillId="15" borderId="0" applyAlignment="1" pivotButton="0" quotePrefix="0" xfId="0">
      <alignment vertical="top" wrapText="1"/>
    </xf>
    <xf numFmtId="0" fontId="12" fillId="15" borderId="0" applyAlignment="1" pivotButton="0" quotePrefix="0" xfId="0">
      <alignment vertical="top" wrapText="1"/>
    </xf>
    <xf numFmtId="0" fontId="4" fillId="16" borderId="0" applyAlignment="1" pivotButton="0" quotePrefix="0" xfId="0">
      <alignment vertical="top" wrapText="1"/>
    </xf>
    <xf numFmtId="0" fontId="15" fillId="16" borderId="0" applyAlignment="1" pivotButton="0" quotePrefix="0" xfId="0">
      <alignment vertical="top" wrapText="1"/>
    </xf>
    <xf numFmtId="0" fontId="8" fillId="17" borderId="0" applyAlignment="1" pivotButton="0" quotePrefix="0" xfId="0">
      <alignment vertical="top" wrapText="1"/>
    </xf>
    <xf numFmtId="0" fontId="13" fillId="17" borderId="0" applyAlignment="1" pivotButton="0" quotePrefix="0" xfId="0">
      <alignment vertical="top" wrapText="1"/>
    </xf>
    <xf numFmtId="0" fontId="9" fillId="18" borderId="0" applyAlignment="1" pivotButton="0" quotePrefix="0" xfId="0">
      <alignment vertical="top"/>
    </xf>
    <xf numFmtId="0" fontId="9" fillId="18" borderId="0" applyAlignment="1" pivotButton="0" quotePrefix="0" xfId="0">
      <alignment vertical="top" wrapText="1"/>
    </xf>
    <xf numFmtId="0" fontId="18" fillId="18" borderId="0" applyAlignment="1" pivotButton="0" quotePrefix="0" xfId="0">
      <alignment vertical="top"/>
    </xf>
    <xf numFmtId="0" fontId="18" fillId="18" borderId="0" applyAlignment="1" pivotButton="0" quotePrefix="0" xfId="0">
      <alignment vertical="top" wrapText="1"/>
    </xf>
    <xf numFmtId="0" fontId="18" fillId="10" borderId="0" applyAlignment="1" pivotButton="0" quotePrefix="0" xfId="0">
      <alignment vertical="top" wrapText="1"/>
    </xf>
    <xf numFmtId="1" fontId="17" fillId="14" borderId="0" applyAlignment="1" pivotButton="0" quotePrefix="0" xfId="0">
      <alignment horizontal="center" vertical="top" wrapText="1"/>
    </xf>
    <xf numFmtId="0" fontId="11" fillId="9" borderId="1" applyAlignment="1" pivotButton="0" quotePrefix="0" xfId="0">
      <alignment horizontal="left" vertical="center" wrapText="1"/>
    </xf>
    <xf numFmtId="0" fontId="14" fillId="10" borderId="1" applyAlignment="1" pivotButton="0" quotePrefix="0" xfId="0">
      <alignment horizontal="left" vertical="center" wrapText="1"/>
    </xf>
    <xf numFmtId="0" fontId="7" fillId="13" borderId="1" applyAlignment="1" pivotButton="0" quotePrefix="0" xfId="0">
      <alignment horizontal="center" vertical="center" wrapText="1"/>
    </xf>
    <xf numFmtId="1" fontId="17" fillId="14" borderId="0" applyAlignment="1" pivotButton="0" quotePrefix="0" xfId="0">
      <alignment horizontal="center" vertical="top" wrapText="1"/>
    </xf>
    <xf numFmtId="0" fontId="13" fillId="14" borderId="1" applyAlignment="1" pivotButton="0" quotePrefix="0" xfId="0">
      <alignment vertical="top" wrapText="1"/>
    </xf>
    <xf numFmtId="0" fontId="9" fillId="9" borderId="1" applyAlignment="1" pivotButton="0" quotePrefix="0" xfId="0">
      <alignment vertical="center"/>
    </xf>
    <xf numFmtId="0" fontId="13" fillId="12" borderId="1" applyAlignment="1" pivotButton="0" quotePrefix="0" xfId="0">
      <alignment vertical="top" wrapText="1"/>
    </xf>
    <xf numFmtId="0" fontId="15" fillId="16" borderId="1" applyAlignment="1" pivotButton="0" quotePrefix="0" xfId="0">
      <alignment vertical="top" wrapText="1"/>
    </xf>
    <xf numFmtId="0" fontId="13" fillId="17" borderId="1" applyAlignment="1" pivotButton="0" quotePrefix="0" xfId="0">
      <alignment vertical="top" wrapText="1"/>
    </xf>
    <xf numFmtId="0" fontId="9" fillId="9" borderId="1" applyAlignment="1" pivotButton="0" quotePrefix="0" xfId="0">
      <alignment vertical="center" wrapText="1"/>
    </xf>
    <xf numFmtId="0" fontId="21" fillId="20" borderId="1" applyAlignment="1" pivotButton="0" quotePrefix="0" xfId="0">
      <alignment vertical="top" wrapText="1"/>
    </xf>
    <xf numFmtId="0" fontId="0" fillId="0" borderId="1" applyAlignment="1" pivotButton="0" quotePrefix="0" xfId="0">
      <alignment vertical="top" wrapText="1"/>
    </xf>
    <xf numFmtId="0" fontId="22" fillId="0" borderId="0" applyAlignment="1" pivotButton="0" quotePrefix="0" xfId="0">
      <alignment vertical="top" wrapText="1"/>
    </xf>
    <xf numFmtId="0" fontId="23" fillId="0" borderId="0" applyAlignment="1" pivotButton="0" quotePrefix="0" xfId="0">
      <alignment vertical="top" wrapText="1"/>
    </xf>
    <xf numFmtId="0" fontId="12" fillId="10" borderId="1" applyAlignment="1" pivotButton="0" quotePrefix="0" xfId="0">
      <alignment horizontal="left" vertical="center" wrapText="1"/>
    </xf>
    <xf numFmtId="0" fontId="13" fillId="11" borderId="1" applyAlignment="1" pivotButton="0" quotePrefix="0" xfId="0">
      <alignment horizontal="left" vertical="center" wrapText="1"/>
    </xf>
    <xf numFmtId="1" fontId="0" fillId="0" borderId="0" applyAlignment="1" pivotButton="0" quotePrefix="0" xfId="0">
      <alignment vertical="top"/>
    </xf>
    <xf numFmtId="165" fontId="0" fillId="0" borderId="0" applyAlignment="1" pivotButton="0" quotePrefix="0" xfId="0">
      <alignment vertical="top"/>
    </xf>
    <xf numFmtId="164" fontId="0" fillId="0" borderId="0" applyAlignment="1" pivotButton="0" quotePrefix="0" xfId="0">
      <alignment vertical="top"/>
    </xf>
    <xf numFmtId="0" fontId="19" fillId="19" borderId="2" applyAlignment="1" pivotButton="0" quotePrefix="0" xfId="0">
      <alignment vertical="center" wrapText="1"/>
    </xf>
    <xf numFmtId="0" fontId="20" fillId="0" borderId="3" applyAlignment="1" pivotButton="0" quotePrefix="0" xfId="0">
      <alignment vertical="top" wrapText="1"/>
    </xf>
    <xf numFmtId="0" fontId="27" fillId="9" borderId="1" applyAlignment="1" pivotButton="0" quotePrefix="0" xfId="0">
      <alignment horizontal="left" vertical="center" wrapText="1"/>
    </xf>
    <xf numFmtId="0" fontId="28" fillId="2" borderId="0" applyAlignment="1" pivotButton="0" quotePrefix="0" xfId="0">
      <alignment horizontal="left" vertical="center"/>
    </xf>
    <xf numFmtId="0" fontId="24" fillId="21" borderId="4" applyAlignment="1" pivotButton="0" quotePrefix="0" xfId="0">
      <alignment vertical="top" wrapText="1"/>
    </xf>
    <xf numFmtId="0" fontId="25" fillId="21" borderId="4" applyAlignment="1" pivotButton="0" quotePrefix="0" xfId="0">
      <alignment vertical="top" wrapText="1"/>
    </xf>
    <xf numFmtId="0" fontId="26" fillId="21" borderId="4" applyAlignment="1" pivotButton="0" quotePrefix="0" xfId="0">
      <alignment vertical="top" wrapText="1"/>
    </xf>
    <xf numFmtId="0" fontId="24" fillId="0" borderId="4" applyAlignment="1" pivotButton="0" quotePrefix="0" xfId="0">
      <alignment vertical="top" wrapText="1"/>
    </xf>
    <xf numFmtId="0" fontId="25" fillId="0" borderId="4" applyAlignment="1" pivotButton="0" quotePrefix="0" xfId="0">
      <alignment vertical="top" wrapText="1"/>
    </xf>
    <xf numFmtId="0" fontId="26" fillId="0" borderId="4" applyAlignment="1" pivotButton="0" quotePrefix="0" xfId="0">
      <alignment vertical="top" wrapText="1"/>
    </xf>
  </cellXfs>
  <cellStyles count="1">
    <cellStyle name="Normal" xfId="0"/>
  </cellStyles>
  <dxfs count="21">
    <dxf>
      <font>
        <b val="1"/>
        <color rgb="FF17324D"/>
      </font>
      <fill>
        <patternFill>
          <bgColor rgb="FFE6F2F2"/>
        </patternFill>
      </fill>
    </dxf>
    <dxf>
      <font>
        <b val="1"/>
        <color rgb="FF17324D"/>
      </font>
      <fill>
        <patternFill>
          <bgColor rgb="FFE8F1F5"/>
        </patternFill>
      </fill>
    </dxf>
    <dxf>
      <font>
        <b val="1"/>
        <color rgb="FF17324D"/>
      </font>
      <fill>
        <patternFill>
          <bgColor rgb="FFEEE5F6"/>
        </patternFill>
      </fill>
    </dxf>
    <dxf>
      <font>
        <b val="1"/>
        <color rgb="FF17324D"/>
      </font>
      <fill>
        <patternFill>
          <bgColor rgb="FFFCE8D5"/>
        </patternFill>
      </fill>
    </dxf>
    <dxf>
      <font>
        <b val="1"/>
        <color rgb="FF17324D"/>
      </font>
      <fill>
        <patternFill>
          <bgColor rgb="FFDDF3E4"/>
        </patternFill>
      </fill>
    </dxf>
    <dxf>
      <font>
        <b val="1"/>
        <color rgb="FF17324D"/>
      </font>
      <fill>
        <patternFill>
          <bgColor rgb="FFF6E6EC"/>
        </patternFill>
      </fill>
    </dxf>
    <dxf>
      <font>
        <b val="1"/>
        <color rgb="FF17324D"/>
      </font>
      <fill>
        <patternFill>
          <bgColor rgb="FFF8F1DF"/>
        </patternFill>
      </fill>
    </dxf>
    <dxf>
      <font>
        <b val="1"/>
        <color rgb="FF17324D"/>
      </font>
      <fill>
        <patternFill>
          <bgColor rgb="FFE7EBEF"/>
        </patternFill>
      </fill>
    </dxf>
    <dxf>
      <font>
        <b val="1"/>
        <color rgb="FF166534"/>
      </font>
      <fill>
        <patternFill>
          <bgColor rgb="FFDDF3E4"/>
        </patternFill>
      </fill>
    </dxf>
    <dxf>
      <font>
        <color rgb="FF17324D"/>
      </font>
      <fill>
        <patternFill>
          <bgColor rgb="FFE8F1F5"/>
        </patternFill>
      </fill>
    </dxf>
    <dxf>
      <font>
        <color rgb="FF5B6773"/>
      </font>
      <fill>
        <patternFill>
          <bgColor rgb="FFE7EBEF"/>
        </patternFill>
      </fill>
    </dxf>
    <dxf>
      <font>
        <b val="1"/>
        <color rgb="FF166534"/>
      </font>
      <fill>
        <patternFill>
          <bgColor rgb="FFDDF3E4"/>
        </patternFill>
      </fill>
    </dxf>
    <dxf>
      <font>
        <b val="1"/>
        <color rgb="FF115E59"/>
      </font>
      <fill>
        <patternFill>
          <bgColor rgb="FFE6F2F2"/>
        </patternFill>
      </fill>
    </dxf>
    <dxf>
      <font>
        <b val="1"/>
        <color rgb="FF854D0E"/>
      </font>
      <fill>
        <patternFill>
          <bgColor rgb="FFFFF4CC"/>
        </patternFill>
      </fill>
    </dxf>
    <dxf>
      <font>
        <b val="1"/>
        <color rgb="FF9A3412"/>
      </font>
      <fill>
        <patternFill>
          <bgColor rgb="FFFCE8D5"/>
        </patternFill>
      </fill>
    </dxf>
    <dxf>
      <font>
        <b val="1"/>
        <color rgb="FF991B1B"/>
      </font>
      <fill>
        <patternFill>
          <bgColor rgb="FFF9D6D5"/>
        </patternFill>
      </fill>
    </dxf>
    <dxf>
      <font>
        <color rgb="FF17324D"/>
      </font>
      <fill>
        <patternFill>
          <bgColor rgb="FFE8F1F5"/>
        </patternFill>
      </fill>
    </dxf>
    <dxf>
      <font>
        <b val="1"/>
        <color rgb="FF166534"/>
      </font>
      <fill>
        <patternFill>
          <bgColor rgb="FFDDF3E4"/>
        </patternFill>
      </fill>
    </dxf>
    <dxf>
      <font>
        <b val="1"/>
        <color rgb="FF991B1B"/>
      </font>
      <fill>
        <patternFill>
          <bgColor rgb="FFF9D6D5"/>
        </patternFill>
      </fill>
    </dxf>
    <dxf>
      <font>
        <b val="1"/>
        <color rgb="FF854D0E"/>
      </font>
      <fill>
        <patternFill>
          <bgColor rgb="FFFFF4CC"/>
        </patternFill>
      </fill>
    </dxf>
    <dxf>
      <font>
        <color rgb="FF17324D"/>
      </font>
      <fill>
        <patternFill>
          <bgColor rgb="FFE8F1F5"/>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harts/chart1.xml><?xml version="1.0" encoding="utf-8"?>
<chartSpace xmlns:a="http://schemas.openxmlformats.org/drawingml/2006/main" xmlns="http://schemas.openxmlformats.org/drawingml/2006/chart">
  <chart>
    <plotArea>
      <layout/>
      <barChart>
        <barDir val="col"/>
        <grouping val="clustered"/>
        <varyColors val="0"/>
        <ser>
          <idx val="0"/>
          <order val="0"/>
          <tx>
            <v>Archetypes</v>
          </tx>
          <spPr>
            <a:ln>
              <a:prstDash val="solid"/>
            </a:ln>
          </spPr>
          <cat>
            <strRef>
              <f>'Coverage'!$A$2:$A$12</f>
              <strCache>
                <ptCount val="0"/>
              </strCache>
            </strRef>
          </cat>
          <val>
            <numRef>
              <f>'Coverage'!$B$2:$B$12</f>
              <numCache>
                <formatCode>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crossAx val="48650112"/>
        <crosses val="autoZero"/>
        <crossBetween val="between"/>
      </valAx>
    </plotArea>
    <legend>
      <legendPos val="b"/>
      <overlay val="0"/>
    </legend>
    <plotVisOnly val="1"/>
    <dispBlanksAs val="gap"/>
  </chart>
  <spPr>
    <a:ln w="9525">
      <a:solidFill>
        <a:srgbClr val="D9D9D9"/>
      </a:solidFill>
      <a:prstDash val="solid"/>
    </a:ln>
  </spPr>
</chartSpace>
</file>

<file path=xl/charts/chart2.xml><?xml version="1.0" encoding="utf-8"?>
<chartSpace xmlns:a="http://schemas.openxmlformats.org/drawingml/2006/main" xmlns="http://schemas.openxmlformats.org/drawingml/2006/chart">
  <chart>
    <plotArea>
      <layout/>
      <barChart>
        <barDir val="bar"/>
        <grouping val="clustered"/>
        <varyColors val="0"/>
        <ser>
          <idx val="0"/>
          <order val="0"/>
          <tx>
            <v>Entries</v>
          </tx>
          <spPr>
            <a:ln>
              <a:prstDash val="solid"/>
            </a:ln>
          </spPr>
          <cat>
            <strRef>
              <f>'Coverage'!$J$2:$J$14</f>
              <strCache>
                <ptCount val="0"/>
              </strCache>
            </strRef>
          </cat>
          <val>
            <numRef>
              <f>'Coverage'!$K$2:$K$14</f>
              <numCache>
                <formatCode>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l"/>
        <majorGridlines>
          <spPr>
            <a:l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b"/>
        <majorGridlines>
          <spPr>
            <a:ln w="9525">
              <a:solidFill>
                <a:srgbClr val="CCCCCC"/>
              </a:solidFill>
              <a:prstDash val="dash"/>
            </a:ln>
          </spPr>
        </majorGridlines>
        <numFmt formatCode="General" sourceLinked="0"/>
        <majorTickMark val="none"/>
        <minorTickMark val="none"/>
        <crossAx val="48650112"/>
        <crosses val="autoZero"/>
        <crossBetween val="between"/>
      </valAx>
    </plotArea>
    <legend>
      <legendPos val="b"/>
      <overlay val="0"/>
    </legend>
    <plotVisOnly val="1"/>
    <dispBlanksAs val="gap"/>
  </chart>
  <spPr>
    <a:ln w="9525">
      <a:solidFill>
        <a:srgbClr val="D9D9D9"/>
      </a:solidFill>
      <a:prstDash val="solid"/>
    </a:ln>
  </spPr>
</chartSpace>
</file>

<file path=xl/charts/chart3.xml><?xml version="1.0" encoding="utf-8"?>
<chartSpace xmlns:a="http://schemas.openxmlformats.org/drawingml/2006/main" xmlns="http://schemas.openxmlformats.org/drawingml/2006/chart">
  <chart>
    <plotArea>
      <layout/>
      <barChart>
        <barDir val="bar"/>
        <grouping val="clustered"/>
        <varyColors val="0"/>
        <ser>
          <idx val="0"/>
          <order val="0"/>
          <tx>
            <v>Marginal Archetype Value</v>
          </tx>
          <spPr>
            <a:ln>
              <a:prstDash val="solid"/>
            </a:ln>
          </spPr>
          <cat>
            <strRef>
              <f>'Source Priority'!$C$7:$C$21</f>
              <strCache>
                <ptCount val="0"/>
              </strCache>
            </strRef>
          </cat>
          <val>
            <numRef>
              <f>'Source Priority'!$O$7:$O$21</f>
              <numCache>
                <formatCode>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l"/>
        <majorGridlines>
          <spPr>
            <a:l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b"/>
        <majorGridlines>
          <spPr>
            <a:ln w="9525">
              <a:solidFill>
                <a:srgbClr val="CCCCCC"/>
              </a:solidFill>
              <a:prstDash val="dash"/>
            </a:ln>
          </spPr>
        </majorGridlines>
        <numFmt formatCode="General" sourceLinked="0"/>
        <majorTickMark val="none"/>
        <minorTickMark val="none"/>
        <crossAx val="48650112"/>
        <crosses val="autoZero"/>
        <crossBetween val="between"/>
      </valAx>
    </plotArea>
    <legend>
      <legendPos val="b"/>
      <overlay val="0"/>
    </legend>
    <plotVisOnly val="1"/>
    <dispBlanksAs val="gap"/>
  </chart>
  <spPr>
    <a:ln w="9525">
      <a:solidFill>
        <a:srgbClr val="D9D9D9"/>
      </a:solidFill>
      <a:prstDash val="solid"/>
    </a:ln>
  </spPr>
</chartSpace>
</file>

<file path=xl/charts/chart4.xml><?xml version="1.0" encoding="utf-8"?>
<chartSpace xmlns:a="http://schemas.openxmlformats.org/drawingml/2006/main" xmlns="http://schemas.openxmlformats.org/drawingml/2006/chart">
  <chart>
    <title>
      <tx>
        <rich>
          <a:bodyPr/>
          <a:p>
            <a:pPr>
              <a:defRPr/>
            </a:pPr>
            <a:r>
              <a:t>Canonical source-pass coverage</a:t>
            </a:r>
          </a:p>
        </rich>
      </tx>
    </title>
    <plotArea>
      <barChart>
        <barDir val="bar"/>
        <grouping val="clustered"/>
        <ser>
          <idx val="0"/>
          <order val="0"/>
          <tx>
            <strRef>
              <f>'Source Coverage Audit'!B285</f>
            </strRef>
          </tx>
          <spPr>
            <a:ln>
              <a:prstDash val="solid"/>
            </a:ln>
          </spPr>
          <cat>
            <numRef>
              <f>'Source Coverage Audit'!$A$286:$A$289</f>
            </numRef>
          </cat>
          <val>
            <numRef>
              <f>'Source Coverage Audit'!$B$286:$B$289</f>
            </numRef>
          </val>
        </ser>
        <gapWidth val="150"/>
        <axId val="10"/>
        <axId val="100"/>
      </barChart>
      <catAx>
        <axId val="10"/>
        <scaling>
          <orientation val="minMax"/>
        </scaling>
        <axPos val="l"/>
        <title>
          <tx>
            <rich>
              <a:bodyPr/>
              <a:p>
                <a:pPr>
                  <a:defRPr/>
                </a:pPr>
                <a:r>
                  <a:t>Sources</a:t>
                </a:r>
              </a:p>
            </rich>
          </tx>
        </title>
        <majorTickMark val="none"/>
        <minorTickMark val="none"/>
        <crossAx val="100"/>
        <lblOffset val="100"/>
      </catAx>
      <valAx>
        <axId val="100"/>
        <scaling>
          <orientation val="minMax"/>
        </scaling>
        <axPos val="l"/>
        <majorGridlines/>
        <title>
          <tx>
            <rich>
              <a:bodyPr/>
              <a:p>
                <a:pPr>
                  <a:defRPr/>
                </a:pPr>
                <a:r>
                  <a:t>Status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s>
</file>

<file path=xl/drawings/_rels/drawing3.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16</row>
      <rowOff>0</rowOff>
    </from>
    <to>
      <col>6</col>
      <colOff>0</colOff>
      <row>35</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6</col>
      <colOff>0</colOff>
      <row>16</row>
      <rowOff>0</rowOff>
    </from>
    <to>
      <col>11</col>
      <colOff>0</colOff>
      <row>35</row>
      <rowOff>0</rowOff>
    </to>
    <graphicFrame>
      <nvGraphicFramePr>
        <cNvPr id="2" name="Chart 2"/>
        <cNvGraphicFramePr/>
      </nvGraphicFramePr>
      <xfrm/>
      <a:graphic>
        <a:graphicData uri="http://schemas.openxmlformats.org/drawingml/2006/chart">
          <c:chart r:id="rId2"/>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22</col>
      <colOff>0</colOff>
      <row>17</row>
      <rowOff>0</rowOff>
    </from>
    <to>
      <col>30</col>
      <colOff>0</colOff>
      <row>36</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284</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MasterTaxonomyTable" displayName="MasterTaxonomyTable" ref="A1:M1656" headerRowCount="1">
  <tableColumns count="13">
    <tableColumn id="1" name="Archetype_ID"/>
    <tableColumn id="2" name="Preferred_Name"/>
    <tableColumn id="3" name="Domain"/>
    <tableColumn id="4" name="Parent_ID"/>
    <tableColumn id="5" name="Parent_Name"/>
    <tableColumn id="6" name="Tier"/>
    <tableColumn id="7" name="Core_Definition"/>
    <tableColumn id="8" name="Key_Distinctions"/>
    <tableColumn id="9" name="Common_Variants"/>
    <tableColumn id="10" name="Typical_Functions"/>
    <tableColumn id="11" name="Representative_Terms"/>
    <tableColumn id="12" name="Cross_Cultural_Caution"/>
    <tableColumn id="13" name="Framework_Status"/>
  </tableColumns>
  <tableStyleInfo name="TableStyleMedium2" showRowStripes="1"/>
</table>
</file>

<file path=xl/tables/table2.xml><?xml version="1.0" encoding="utf-8"?>
<table xmlns="http://schemas.openxmlformats.org/spreadsheetml/2006/main" id="2" name="SourceCorpusTable" displayName="SourceCorpusTable" ref="A1:L282" headerRowCount="1">
  <tableColumns count="12">
    <tableColumn id="1" name="Source_ID"/>
    <tableColumn id="2" name="Title_or_Franchise"/>
    <tableColumn id="3" name="Creator_Studio"/>
    <tableColumn id="4" name="Medium"/>
    <tableColumn id="5" name="Region_Tradition"/>
    <tableColumn id="6" name="First_Appearance"/>
    <tableColumn id="7" name="Continuity_Unit"/>
    <tableColumn id="8" name="Priority_Tier"/>
    <tableColumn id="9" name="Distinctive_Contribution"/>
    <tableColumn id="10" name="Scope_Note"/>
    <tableColumn id="11" name="Reference_URL"/>
    <tableColumn id="12" name="Status"/>
  </tableColumns>
  <tableStyleInfo name="TableStyleMedium2" showRowStripes="1"/>
</table>
</file>

<file path=xl/tables/table3.xml><?xml version="1.0" encoding="utf-8"?>
<table xmlns="http://schemas.openxmlformats.org/spreadsheetml/2006/main" id="3" name="SeedCatalogueTable" displayName="SeedCatalogueTable" ref="A1:S452" headerRowCount="1">
  <tableColumns count="19">
    <tableColumn id="1" name="Entry_ID"/>
    <tableColumn id="2" name="Canonical_Name"/>
    <tableColumn id="3" name="Source_ID"/>
    <tableColumn id="4" name="Source_Title"/>
    <tableColumn id="5" name="Continuity"/>
    <tableColumn id="6" name="Native_Record_Type"/>
    <tableColumn id="7" name="Primary_Archetype_ID"/>
    <tableColumn id="8" name="Primary_Archetype_Name"/>
    <tableColumn id="9" name="Additional_Archetype_IDs"/>
    <tableColumn id="10" name="Additional_Archetype_Names"/>
    <tableColumn id="11" name="Ontology_or_Role_Summary"/>
    <tableColumn id="12" name="Power_Basis"/>
    <tableColumn id="13" name="Key_Distinction"/>
    <tableColumn id="14" name="Comparative_Notes"/>
    <tableColumn id="15" name="Canon_Status"/>
    <tableColumn id="16" name="Evidence_Level"/>
    <tableColumn id="17" name="Source_Reference"/>
    <tableColumn id="18" name="Reference_URL"/>
    <tableColumn id="19" name="Review_Status"/>
  </tableColumns>
  <tableStyleInfo name="TableStyleMedium2" showRowStripes="1"/>
</table>
</file>

<file path=xl/tables/table4.xml><?xml version="1.0" encoding="utf-8"?>
<table xmlns="http://schemas.openxmlformats.org/spreadsheetml/2006/main" id="4" name="ControlledVocabTable" displayName="ControlledVocabTable" ref="A1:D163" headerRowCount="1">
  <tableColumns count="4">
    <tableColumn id="1" name="Axis"/>
    <tableColumn id="2" name="Value"/>
    <tableColumn id="3" name="Definition"/>
    <tableColumn id="4" name="Use"/>
  </tableColumns>
  <tableStyleInfo name="TableStyleMedium2" showRowStripes="1"/>
</table>
</file>

<file path=xl/tables/table5.xml><?xml version="1.0" encoding="utf-8"?>
<table xmlns="http://schemas.openxmlformats.org/spreadsheetml/2006/main" id="5" name="RelationshipRulesTable" displayName="RelationshipRulesTable" ref="A1:F23" headerRowCount="1">
  <tableColumns count="6">
    <tableColumn id="1" name="Relation"/>
    <tableColumn id="2" name="Directionality"/>
    <tableColumn id="3" name="Scope"/>
    <tableColumn id="4" name="Use_When"/>
    <tableColumn id="5" name="Do_Not_Use_When"/>
    <tableColumn id="6" name="Example"/>
  </tableColumns>
  <tableStyleInfo name="TableStyleMedium2" showRowStripes="1"/>
</table>
</file>

<file path=xl/tables/table6.xml><?xml version="1.0" encoding="utf-8"?>
<table xmlns="http://schemas.openxmlformats.org/spreadsheetml/2006/main" id="6" name="DomainCoverageTableV2" displayName="DomainCoverageTableV2" ref="A1:B12" headerRowCount="1">
  <tableColumns count="2">
    <tableColumn id="1" name="Taxonomy Domain"/>
    <tableColumn id="2" name="Count"/>
  </tableColumns>
  <tableStyleInfo name="TableStyleMedium2" showRowStripes="1"/>
</table>
</file>

<file path=xl/tables/table7.xml><?xml version="1.0" encoding="utf-8"?>
<table xmlns="http://schemas.openxmlformats.org/spreadsheetml/2006/main" id="7" name="MediumCoverageTableV2" displayName="MediumCoverageTableV2" ref="D1:E14" headerRowCount="1">
  <tableColumns count="2">
    <tableColumn id="1" name="Source Medium"/>
    <tableColumn id="2" name="Count"/>
  </tableColumns>
  <tableStyleInfo name="TableStyleMedium2" showRowStripes="1"/>
</table>
</file>

<file path=xl/tables/table8.xml><?xml version="1.0" encoding="utf-8"?>
<table xmlns="http://schemas.openxmlformats.org/spreadsheetml/2006/main" id="8" name="EvidenceCoverageTableV2" displayName="EvidenceCoverageTableV2" ref="G1:H6" headerRowCount="1">
  <tableColumns count="2">
    <tableColumn id="1" name="Evidence Level"/>
    <tableColumn id="2" name="Count"/>
  </tableColumns>
  <tableStyleInfo name="TableStyleMedium2" showRowStripes="1"/>
</table>
</file>

<file path=xl/tables/table9.xml><?xml version="1.0" encoding="utf-8"?>
<table xmlns="http://schemas.openxmlformats.org/spreadsheetml/2006/main" id="9" name="SeedSourceCoverageTableV2" displayName="SeedSourceCoverageTableV2" ref="J1:K14" headerRowCount="1">
  <tableColumns count="2">
    <tableColumn id="1" name="Seed Source"/>
    <tableColumn id="2" name="Entries"/>
  </tableColumns>
  <tableStyleInfo name="TableStyleMedium2" showRowStripes="1"/>
</table>
</file>

<file path=xl/tables/table10.xml><?xml version="1.0" encoding="utf-8"?>
<table xmlns="http://schemas.openxmlformats.org/spreadsheetml/2006/main" id="10" name="DataDictionaryTable" displayName="DataDictionaryTable" ref="A1:F125" headerRowCount="1">
  <tableColumns count="6">
    <tableColumn id="1" name="Sheet"/>
    <tableColumn id="2" name="Field"/>
    <tableColumn id="3" name="Data_Type"/>
    <tableColumn id="4" name="Required"/>
    <tableColumn id="5" name="Definition"/>
    <tableColumn id="6" name="Guidance"/>
  </tableColumns>
  <tableStyleInfo name="TableStyleMedium2" showRowStripes="1"/>
</table>
</file>

<file path=xl/tables/table11.xml><?xml version="1.0" encoding="utf-8"?>
<table xmlns="http://schemas.openxmlformats.org/spreadsheetml/2006/main" id="11" name="ResearchQueueTable" displayName="ResearchQueueTable" ref="A1:F27" headerRowCount="1">
  <tableColumns count="6">
    <tableColumn id="1" name="Queue_ID"/>
    <tableColumn id="2" name="Workstream"/>
    <tableColumn id="3" name="Scope"/>
    <tableColumn id="4" name="Goal"/>
    <tableColumn id="5" name="Priority"/>
    <tableColumn id="6" name="Status"/>
  </tableColumns>
  <tableStyleInfo name="TableStyleMedium2" showRowStripes="1"/>
</table>
</file>

<file path=xl/tables/table12.xml><?xml version="1.0" encoding="utf-8"?>
<table xmlns="http://schemas.openxmlformats.org/spreadsheetml/2006/main" id="12" name="SourcePriorityTable" displayName="SourcePriorityTable" ref="A6:U287" headerRowCount="1">
  <tableColumns count="21">
    <tableColumn id="1" name="Baseline_Rank"/>
    <tableColumn id="2" name="Source_ID"/>
    <tableColumn id="3" name="Title_or_Franchise"/>
    <tableColumn id="4" name="Medium"/>
    <tableColumn id="5" name="Region_Tradition"/>
    <tableColumn id="6" name="Existing_Seed_Entries"/>
    <tableColumn id="7" name="Archetype_Novelty"/>
    <tableColumn id="8" name="Domain_Breadth"/>
    <tableColumn id="9" name="Coverage_Gap_Value"/>
    <tableColumn id="10" name="Historical_Influence"/>
    <tableColumn id="11" name="Conceptual_Depth"/>
    <tableColumn id="12" name="Adaptation_Value"/>
    <tableColumn id="13" name="Source_Quality"/>
    <tableColumn id="14" name="Redundancy_Penalty"/>
    <tableColumn id="15" name="Marginal_Value_Score"/>
    <tableColumn id="16" name="Recommended_Treatment"/>
    <tableColumn id="17" name="Editorial_Basis"/>
    <tableColumn id="18" name="Priority_Rationale"/>
    <tableColumn id="19" name="Review_Status"/>
    <tableColumn id="20" name="Reference_URL"/>
    <tableColumn id="21" name="Last_Reviewed"/>
  </tableColumns>
  <tableStyleInfo name="TableStyleMedium2" showRowStripes="1"/>
</table>
</file>

<file path=xl/tables/table13.xml><?xml version="1.0" encoding="utf-8"?>
<table xmlns="http://schemas.openxmlformats.org/spreadsheetml/2006/main" id="13" name="TermMetadataTable" displayName="TermMetadataTable" ref="A4:R64" headerRowCount="1">
  <tableColumns count="18">
    <tableColumn id="1" name="Term_ID"/>
    <tableColumn id="2" name="Source_Entry_ID"/>
    <tableColumn id="3" name="Source_ID"/>
    <tableColumn id="4" name="Canonical_Term"/>
    <tableColumn id="5" name="Original_Language"/>
    <tableColumn id="6" name="Original_Script"/>
    <tableColumn id="7" name="Transliteration"/>
    <tableColumn id="8" name="Literal_Gloss"/>
    <tableColumn id="9" name="Period_or_Layer"/>
    <tableColumn id="10" name="Region_or_Tradition"/>
    <tableColumn id="11" name="Textual_Witness"/>
    <tableColumn id="12" name="Tradition_Status"/>
    <tableColumn id="13" name="Translation_Variants"/>
    <tableColumn id="14" name="Sacred_Context_Caution"/>
    <tableColumn id="15" name="Novelty_Classification"/>
    <tableColumn id="16" name="Citation_Granularity"/>
    <tableColumn id="17" name="Reference_URL"/>
    <tableColumn id="18" name="Review_Status"/>
  </tableColumns>
  <tableStyleInfo name="TableStyleMedium2" showRowStripes="1"/>
</table>
</file>

<file path=xl/tables/table14.xml><?xml version="1.0" encoding="utf-8"?>
<table xmlns="http://schemas.openxmlformats.org/spreadsheetml/2006/main" id="14" name="AdaptationCrosswalkTable" displayName="AdaptationCrosswalkTable" ref="A4:Q34" headerRowCount="1">
  <tableColumns count="17">
    <tableColumn id="1" name="Crosswalk_ID"/>
    <tableColumn id="2" name="Traditional_Source_ID"/>
    <tableColumn id="3" name="Traditional_Concept"/>
    <tableColumn id="4" name="Traditional_Record_Type"/>
    <tableColumn id="5" name="Adaptation_Source_ID"/>
    <tableColumn id="6" name="Adaptation_Title"/>
    <tableColumn id="7" name="Adapted_Concept"/>
    <tableColumn id="8" name="Game_Form"/>
    <tableColumn id="9" name="Adaptation_Operation"/>
    <tableColumn id="10" name="Preserved_Dimension"/>
    <tableColumn id="11" name="Changed_or_Lost"/>
    <tableColumn id="12" name="Mechanical_Function"/>
    <tableColumn id="13" name="Equivalence_Level"/>
    <tableColumn id="14" name="Evidence_Level"/>
    <tableColumn id="15" name="Source_Reference"/>
    <tableColumn id="16" name="Reference_URL"/>
    <tableColumn id="17" name="Review_Status"/>
  </tableColumns>
  <tableStyleInfo name="TableStyleMedium2" showRowStripes="1"/>
</table>
</file>

<file path=xl/tables/table15.xml><?xml version="1.0" encoding="utf-8"?>
<table xmlns="http://schemas.openxmlformats.org/spreadsheetml/2006/main" id="15" name="SourceConceptMapTable" displayName="SourceConceptMapTable" ref="A1:M1466" headerRowCount="1">
  <autoFilter ref="A1:M1466"/>
  <tableColumns count="13">
    <tableColumn id="1" name="Concept_ID"/>
    <tableColumn id="2" name="Source_ID"/>
    <tableColumn id="3" name="Source_Title"/>
    <tableColumn id="4" name="Orientation_Concept"/>
    <tableColumn id="5" name="Archetype_IDs"/>
    <tableColumn id="6" name="Archetype_Names"/>
    <tableColumn id="7" name="Relationship"/>
    <tableColumn id="8" name="Mapping_Basis"/>
    <tableColumn id="9" name="Confidence"/>
    <tableColumn id="10" name="Evidence_Level"/>
    <tableColumn id="11" name="Review_Status"/>
    <tableColumn id="12" name="Reference_URL"/>
    <tableColumn id="13" name="Notes"/>
  </tableColumns>
  <tableStyleInfo name="TableStyleMedium2" showFirstColumn="0" showLastColumn="0" showRowStripes="1" showColumnStripes="0"/>
</table>
</file>

<file path=xl/tables/table16.xml><?xml version="1.0" encoding="utf-8"?>
<table xmlns="http://schemas.openxmlformats.org/spreadsheetml/2006/main" id="16" name="SourceRelationshipsTable" displayName="SourceRelationshipsTable" ref="A1:I55" headerRowCount="1">
  <autoFilter ref="A1:I55"/>
  <tableColumns count="9">
    <tableColumn id="1" name="Relationship_ID"/>
    <tableColumn id="2" name="From_Source_ID"/>
    <tableColumn id="3" name="From_Title"/>
    <tableColumn id="4" name="Relationship"/>
    <tableColumn id="5" name="To_Source_ID"/>
    <tableColumn id="6" name="To_Title"/>
    <tableColumn id="7" name="Scope_Note"/>
    <tableColumn id="8" name="Evidence_Level"/>
    <tableColumn id="9" name="Review_Status"/>
  </tableColumns>
  <tableStyleInfo name="TableStyleMedium2" showFirstColumn="0" showLastColumn="0" showRowStripes="1" showColumnStripes="0"/>
</table>
</file>

<file path=xl/tables/table17.xml><?xml version="1.0" encoding="utf-8"?>
<table xmlns="http://schemas.openxmlformats.org/spreadsheetml/2006/main" id="17" name="SourceCoverageAuditTable" displayName="SourceCoverageAuditTable" ref="A1:N282" headerRowCount="1">
  <autoFilter ref="A1:N282"/>
  <tableColumns count="14">
    <tableColumn id="1" name="Source_ID"/>
    <tableColumn id="2" name="Title_or_Franchise"/>
    <tableColumn id="3" name="Medium"/>
    <tableColumn id="4" name="Region_Tradition"/>
    <tableColumn id="5" name="Priority_Tier"/>
    <tableColumn id="6" name="Baseline_Rank"/>
    <tableColumn id="7" name="Recommended_Treatment"/>
    <tableColumn id="8" name="Canonical_Entry_Count"/>
    <tableColumn id="9" name="Orientation_Concept_Count"/>
    <tableColumn id="10" name="Normalized_Concept_Count"/>
    <tableColumn id="11" name="Canonical_Target"/>
    <tableColumn id="12" name="Canonical_Coverage_Status"/>
    <tableColumn id="13" name="Orientation_Coverage_Status"/>
    <tableColumn id="14" name="Next_Action"/>
  </tableColumns>
  <tableStyleInfo name="TableStyleMedium2" showFirstColumn="0" showLastColumn="0" showRowStripes="1" showColumnStripes="0"/>
</table>
</file>

<file path=xl/tables/table18.xml><?xml version="1.0" encoding="utf-8"?>
<table xmlns="http://schemas.openxmlformats.org/spreadsheetml/2006/main" id="18" name="tblCharacterCatalogue" displayName="tblCharacterCatalogue" ref="A1:R1569" headerRowCount="1">
  <autoFilter ref="A1:R1569"/>
  <tableColumns count="18">
    <tableColumn id="1" name="Character_ID"/>
    <tableColumn id="2" name="Canonical_Name"/>
    <tableColumn id="3" name="Aliases"/>
    <tableColumn id="4" name="Source_ID"/>
    <tableColumn id="5" name="Source_Title"/>
    <tableColumn id="6" name="Continuity"/>
    <tableColumn id="7" name="Work_or_Witness"/>
    <tableColumn id="8" name="Character_Kind"/>
    <tableColumn id="9" name="Description"/>
    <tableColumn id="10" name="Canon_Status"/>
    <tableColumn id="11" name="Evidence_Level"/>
    <tableColumn id="12" name="Citation_Count"/>
    <tableColumn id="13" name="Primary_Reference_URL"/>
    <tableColumn id="14" name="Citation_Summary"/>
    <tableColumn id="15" name="Comparison_Cautions"/>
    <tableColumn id="16" name="Spoiler_Level"/>
    <tableColumn id="17" name="Review_Status"/>
    <tableColumn id="18" name="Independent_Second_Review"/>
  </tableColumns>
  <tableStyleInfo name="TableStyleMedium2" showFirstColumn="0" showLastColumn="0" showRowStripes="1"/>
</table>
</file>

<file path=xl/tables/table19.xml><?xml version="1.0" encoding="utf-8"?>
<table xmlns="http://schemas.openxmlformats.org/spreadsheetml/2006/main" id="19" name="tblCharacterDimensions" displayName="tblCharacterDimensions" ref="A1:J4860" headerRowCount="1">
  <autoFilter ref="A1:J4860"/>
  <tableColumns count="10">
    <tableColumn id="1" name="Dimension_Link_ID"/>
    <tableColumn id="2" name="Character_ID"/>
    <tableColumn id="3" name="Character_Name"/>
    <tableColumn id="4" name="Source_ID"/>
    <tableColumn id="5" name="Dimension"/>
    <tableColumn id="6" name="Source_Native_Term"/>
    <tableColumn id="7" name="Archetype_IDs"/>
    <tableColumn id="8" name="Archetype_Names"/>
    <tableColumn id="9" name="Confidence"/>
    <tableColumn id="10" name="Mapping_Note"/>
  </tableColumns>
  <tableStyleInfo name="TableStyleMedium2" showFirstColumn="0" showLastColumn="0" showRowStripes="1"/>
</table>
</file>

<file path=xl/tables/table20.xml><?xml version="1.0" encoding="utf-8"?>
<table xmlns="http://schemas.openxmlformats.org/spreadsheetml/2006/main" id="20" name="tblCharacterRelationships" displayName="tblCharacterRelationships" ref="A1:N1253" headerRowCount="1">
  <autoFilter ref="A1:N1253"/>
  <tableColumns count="14">
    <tableColumn id="1" name="Relationship_ID"/>
    <tableColumn id="2" name="Source_ID"/>
    <tableColumn id="3" name="Source_Character_ID"/>
    <tableColumn id="4" name="Source_Character_Name"/>
    <tableColumn id="5" name="Target_Character_ID"/>
    <tableColumn id="6" name="Target_Character_Name"/>
    <tableColumn id="7" name="Relationship_Type"/>
    <tableColumn id="8" name="Label"/>
    <tableColumn id="9" name="Direction"/>
    <tableColumn id="10" name="Continuity"/>
    <tableColumn id="11" name="Confidence"/>
    <tableColumn id="12" name="Note"/>
    <tableColumn id="13" name="Primary_Reference_URL"/>
    <tableColumn id="14" name="Citation_Summary"/>
  </tableColumns>
  <tableStyleInfo name="TableStyleMedium2" showFirstColumn="0" showLastColumn="0" showRowStripes="1"/>
</table>
</file>

<file path=xl/tables/table21.xml><?xml version="1.0" encoding="utf-8"?>
<table xmlns="http://schemas.openxmlformats.org/spreadsheetml/2006/main" id="21" name="tblCharacterSourceTerms" displayName="tblCharacterSourceTerms" ref="A1:R1760" headerRowCount="1">
  <autoFilter ref="A1:R1760"/>
  <tableColumns count="18">
    <tableColumn id="1" name="Term_ID"/>
    <tableColumn id="2" name="Source_ID"/>
    <tableColumn id="3" name="Work_or_Witness"/>
    <tableColumn id="4" name="Canonical_Term"/>
    <tableColumn id="5" name="Identity_Forms"/>
    <tableColumn id="6" name="Original_Language"/>
    <tableColumn id="7" name="Original_Script"/>
    <tableColumn id="8" name="Transliteration"/>
    <tableColumn id="9" name="Literal_Gloss"/>
    <tableColumn id="10" name="Dimension"/>
    <tableColumn id="11" name="Archetype_IDs"/>
    <tableColumn id="12" name="Archetype_Names"/>
    <tableColumn id="13" name="Mapping_Relation"/>
    <tableColumn id="14" name="Definition"/>
    <tableColumn id="15" name="Cultural_Caution"/>
    <tableColumn id="16" name="Primary_Reference_URL"/>
    <tableColumn id="17" name="Citation_Summary"/>
    <tableColumn id="18" name="Review_Status"/>
  </tableColumns>
  <tableStyleInfo name="TableStyleMedium2" showFirstColumn="0" showLastColumn="0" showRowStripes="1"/>
</table>
</file>

<file path=xl/tables/table22.xml><?xml version="1.0" encoding="utf-8"?>
<table xmlns="http://schemas.openxmlformats.org/spreadsheetml/2006/main" id="22" name="tblCharacterResearchAudit" displayName="tblCharacterResearchAudit" ref="A1:S282" headerRowCount="1">
  <autoFilter ref="A1:S282"/>
  <tableColumns count="19">
    <tableColumn id="1" name="Source_ID"/>
    <tableColumn id="2" name="Source_Title"/>
    <tableColumn id="3" name="Medium"/>
    <tableColumn id="4" name="Region_Tradition"/>
    <tableColumn id="5" name="Priority_Tier"/>
    <tableColumn id="6" name="Character_Pass_Status"/>
    <tableColumn id="7" name="Continuity_Scope"/>
    <tableColumn id="8" name="Coverage_Rule"/>
    <tableColumn id="9" name="In_Scope_Characters"/>
    <tableColumn id="10" name="Completed_Characters"/>
    <tableColumn id="11" name="Integrated_Character_Count"/>
    <tableColumn id="12" name="Relationship_Count"/>
    <tableColumn id="13" name="Source_Term_Count"/>
    <tableColumn id="14" name="Omissions"/>
    <tableColumn id="15" name="Uncertainties"/>
    <tableColumn id="16" name="Evidence_Basis"/>
    <tableColumn id="17" name="Independent_Second_Review"/>
    <tableColumn id="18" name="Last_Reviewed"/>
    <tableColumn id="19" name="Corpus_Reference_URL"/>
  </tableColumns>
  <tableStyleInfo name="TableStyleMedium2" showFirstColumn="0" showLastColumn="0" showRowStripes="1"/>
</table>
</file>

<file path=xl/tables/table23.xml><?xml version="1.0" encoding="utf-8"?>
<table xmlns="http://schemas.openxmlformats.org/spreadsheetml/2006/main" id="23" name="tblIndependentReviews" displayName="tblIndependentReviews" ref="A1:G284" headerRowCount="1">
  <autoFilter ref="A1:G284"/>
  <tableColumns count="7">
    <tableColumn id="1" name="Source_ID"/>
    <tableColumn id="2" name="Source_Title"/>
    <tableColumn id="3" name="Review_Status"/>
    <tableColumn id="4" name="Review_Types"/>
    <tableColumn id="5" name="Outcomes"/>
    <tableColumn id="6" name="Unresolved_Limits"/>
    <tableColumn id="7" name="Ledger_Files"/>
  </tableColumns>
  <tableStyleInfo name="TableStyleMedium2" showFirstColumn="0" showLastColumn="0" showRowStripes="1"/>
</table>
</file>

<file path=xl/tables/table24.xml><?xml version="1.0" encoding="utf-8"?>
<table xmlns="http://schemas.openxmlformats.org/spreadsheetml/2006/main" id="24" name="tblCharacterVizGuide" displayName="tblCharacterVizGuide" ref="A1:C8" headerRowCount="1">
  <autoFilter ref="A1:C8"/>
  <tableColumns count="3">
    <tableColumn id="1" name="Principle"/>
    <tableColumn id="2" name="Version_4_Implementation"/>
    <tableColumn id="3" name="Reason"/>
  </tableColumns>
  <tableStyleInfo name="TableStyleMedium2" showFirstColumn="0" showLastColumn="0"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6.xml" Id="rId2" /><Relationship Type="http://schemas.openxmlformats.org/officeDocument/2006/relationships/table" Target="/xl/tables/table7.xml" Id="rId3" /><Relationship Type="http://schemas.openxmlformats.org/officeDocument/2006/relationships/table" Target="/xl/tables/table8.xml" Id="rId4" /><Relationship Type="http://schemas.openxmlformats.org/officeDocument/2006/relationships/table" Target="/xl/tables/table9.xml" Id="rId5" /></Relationships>
</file>

<file path=xl/worksheets/_rels/sheet9.xml.rels><Relationships xmlns="http://schemas.openxmlformats.org/package/2006/relationships"><Relationship Type="http://schemas.openxmlformats.org/officeDocument/2006/relationships/table" Target="/xl/tables/table10.xml" Id="rId1" /></Relationships>
</file>

<file path=xl/worksheets/_rels/sheet10.xml.rels><Relationships xmlns="http://schemas.openxmlformats.org/package/2006/relationships"><Relationship Type="http://schemas.openxmlformats.org/officeDocument/2006/relationships/table" Target="/xl/tables/table11.xml" Id="rId1" /></Relationships>
</file>

<file path=xl/worksheets/_rels/sheet11.xml.rels><Relationships xmlns="http://schemas.openxmlformats.org/package/2006/relationships"><Relationship Type="http://schemas.openxmlformats.org/officeDocument/2006/relationships/drawing" Target="/xl/drawings/drawing2.xml" Id="rId1" /><Relationship Type="http://schemas.openxmlformats.org/officeDocument/2006/relationships/table" Target="/xl/tables/table12.xml" Id="rId2" /></Relationships>
</file>

<file path=xl/worksheets/_rels/sheet12.xml.rels><Relationships xmlns="http://schemas.openxmlformats.org/package/2006/relationships"><Relationship Type="http://schemas.openxmlformats.org/officeDocument/2006/relationships/table" Target="/xl/tables/table13.xml" Id="rId1" /></Relationships>
</file>

<file path=xl/worksheets/_rels/sheet13.xml.rels><Relationships xmlns="http://schemas.openxmlformats.org/package/2006/relationships"><Relationship Type="http://schemas.openxmlformats.org/officeDocument/2006/relationships/table" Target="/xl/tables/table14.xml" Id="rId1" /></Relationships>
</file>

<file path=xl/worksheets/_rels/sheet14.xml.rels><Relationships xmlns="http://schemas.openxmlformats.org/package/2006/relationships"><Relationship Type="http://schemas.openxmlformats.org/officeDocument/2006/relationships/table" Target="/xl/tables/table15.xml" Id="rId1" /></Relationships>
</file>

<file path=xl/worksheets/_rels/sheet15.xml.rels><Relationships xmlns="http://schemas.openxmlformats.org/package/2006/relationships"><Relationship Type="http://schemas.openxmlformats.org/officeDocument/2006/relationships/table" Target="/xl/tables/table16.xml" Id="rId1" /></Relationships>
</file>

<file path=xl/worksheets/_rels/sheet16.xml.rels><Relationships xmlns="http://schemas.openxmlformats.org/package/2006/relationships"><Relationship Type="http://schemas.openxmlformats.org/officeDocument/2006/relationships/drawing" Target="/xl/drawings/drawing3.xml" Id="rId1" /><Relationship Type="http://schemas.openxmlformats.org/officeDocument/2006/relationships/table" Target="/xl/tables/table17.xml" Id="rId2" /></Relationships>
</file>

<file path=xl/worksheets/_rels/sheet17.xml.rels><Relationships xmlns="http://schemas.openxmlformats.org/package/2006/relationships"><Relationship Type="http://schemas.openxmlformats.org/officeDocument/2006/relationships/hyperlink" Target="https://www.perseus.tufts.edu/hopper/text?doc=Perseus%3Atext%3A1999.01.0133" TargetMode="External" Id="rId1" /><Relationship Type="http://schemas.openxmlformats.org/officeDocument/2006/relationships/hyperlink" Target="https://www.perseus.tufts.edu/hopper/text?doc=Perseus%3Atext%3A1999.01.0133" TargetMode="External" Id="rId2" /><Relationship Type="http://schemas.openxmlformats.org/officeDocument/2006/relationships/hyperlink" Target="https://www.perseus.tufts.edu/hopper/text?doc=Perseus%3Atext%3A1999.01.0021%3Atext%3DLibrary" TargetMode="External" Id="rId3" /><Relationship Type="http://schemas.openxmlformats.org/officeDocument/2006/relationships/hyperlink" Target="https://www.perseus.tufts.edu/hopper/text?doc=Perseus%3Atext%3A1999.01.0188" TargetMode="External" Id="rId4" /><Relationship Type="http://schemas.openxmlformats.org/officeDocument/2006/relationships/hyperlink" Target="https://www.perseus.tufts.edu/hopper/collection?collection=Perseus%3Acorpus%3Aperseus%2Cauthor%2CHomeric+Hymns" TargetMode="External" Id="rId5" /><Relationship Type="http://schemas.openxmlformats.org/officeDocument/2006/relationships/hyperlink" Target="https://www.perseus.tufts.edu/hopper/text?doc=Perseus%3Atext%3A1999.01.0133" TargetMode="External" Id="rId6" /><Relationship Type="http://schemas.openxmlformats.org/officeDocument/2006/relationships/hyperlink" Target="https://www.perseus.tufts.edu/hopper/text?doc=Perseus%3Atext%3A1999.01.0133" TargetMode="External" Id="rId7" /><Relationship Type="http://schemas.openxmlformats.org/officeDocument/2006/relationships/hyperlink" Target="https://www.perseus.tufts.edu/hopper/text?doc=Perseus%3Atext%3A1999.01.0021%3Atext%3DLibrary" TargetMode="External" Id="rId8" /><Relationship Type="http://schemas.openxmlformats.org/officeDocument/2006/relationships/hyperlink" Target="https://www.perseus.tufts.edu/hopper/collection?collection=Perseus%3Acorpus%3Aperseus%2Cauthor%2CHomeric+Hymns" TargetMode="External" Id="rId9" /><Relationship Type="http://schemas.openxmlformats.org/officeDocument/2006/relationships/hyperlink" Target="https://www.perseus.tufts.edu/hopper/text?doc=Perseus%3Atext%3A1999.01.0133" TargetMode="External" Id="rId10" /><Relationship Type="http://schemas.openxmlformats.org/officeDocument/2006/relationships/hyperlink" Target="https://www.perseus.tufts.edu/hopper/text?doc=Perseus%3Atext%3A1999.01.0135" TargetMode="External" Id="rId11" /><Relationship Type="http://schemas.openxmlformats.org/officeDocument/2006/relationships/hyperlink" Target="https://www.perseus.tufts.edu/hopper/text?doc=Perseus%3Atext%3A1999.01.0130" TargetMode="External" Id="rId12" /><Relationship Type="http://schemas.openxmlformats.org/officeDocument/2006/relationships/hyperlink" Target="https://www.perseus.tufts.edu/hopper/text?doc=Perseus%3Atext%3A1999.01.0135" TargetMode="External" Id="rId13" /><Relationship Type="http://schemas.openxmlformats.org/officeDocument/2006/relationships/hyperlink" Target="https://www.perseus.tufts.edu/hopper/text?doc=Perseus%3Atext%3A1999.01.0130" TargetMode="External" Id="rId14" /><Relationship Type="http://schemas.openxmlformats.org/officeDocument/2006/relationships/hyperlink" Target="https://www.perseus.tufts.edu/hopper/collection?collection=Perseus%3Acorpus%3Aperseus%2Cauthor%2CHomeric+Hymns" TargetMode="External" Id="rId15" /><Relationship Type="http://schemas.openxmlformats.org/officeDocument/2006/relationships/hyperlink" Target="https://www.perseus.tufts.edu/hopper/collection?collection=Perseus%3Acorpus%3Aperseus%2Cauthor%2CHomeric+Hymns" TargetMode="External" Id="rId16" /><Relationship Type="http://schemas.openxmlformats.org/officeDocument/2006/relationships/hyperlink" Target="https://www.perseus.tufts.edu/hopper/text?doc=Perseus%3Atext%3A1999.01.0130" TargetMode="External" Id="rId17" /><Relationship Type="http://schemas.openxmlformats.org/officeDocument/2006/relationships/hyperlink" Target="https://www.perseus.tufts.edu/hopper/text?doc=Perseus%3Atext%3A1999.01.0130" TargetMode="External" Id="rId18" /><Relationship Type="http://schemas.openxmlformats.org/officeDocument/2006/relationships/hyperlink" Target="https://www.perseus.tufts.edu/hopper/text?doc=Perseus%3Atext%3A1999.01.0133" TargetMode="External" Id="rId19" /><Relationship Type="http://schemas.openxmlformats.org/officeDocument/2006/relationships/hyperlink" Target="https://www.perseus.tufts.edu/hopper/text?doc=Perseus%3Atext%3A1999.01.0133" TargetMode="External" Id="rId20" /><Relationship Type="http://schemas.openxmlformats.org/officeDocument/2006/relationships/hyperlink" Target="https://www.perseus.tufts.edu/hopper/text?doc=Perseus%3Atext%3A1999.01.0133" TargetMode="External" Id="rId21" /><Relationship Type="http://schemas.openxmlformats.org/officeDocument/2006/relationships/hyperlink" Target="https://www.perseus.tufts.edu/hopper/text?doc=Perseus%3Atext%3A1999.01.0133" TargetMode="External" Id="rId22" /><Relationship Type="http://schemas.openxmlformats.org/officeDocument/2006/relationships/hyperlink" Target="https://www.perseus.tufts.edu/hopper/text?doc=Perseus%3Atext%3A1999.01.0021%3Atext%3DLibrary" TargetMode="External" Id="rId23" /><Relationship Type="http://schemas.openxmlformats.org/officeDocument/2006/relationships/hyperlink" Target="https://www.perseus.tufts.edu/hopper/collection?collection=Perseus%3Acorpus%3Aperseus%2Cauthor%2CHomeric+Hymns" TargetMode="External" Id="rId24" /><Relationship Type="http://schemas.openxmlformats.org/officeDocument/2006/relationships/hyperlink" Target="https://www.perseus.tufts.edu/hopper/text?doc=Perseus%3Atext%3A1999.01.0021%3Atext%3DLibrary" TargetMode="External" Id="rId25" /><Relationship Type="http://schemas.openxmlformats.org/officeDocument/2006/relationships/hyperlink" Target="https://www.perseus.tufts.edu/hopper/text?doc=Perseus%3Atext%3A1999.01.0187" TargetMode="External" Id="rId26" /><Relationship Type="http://schemas.openxmlformats.org/officeDocument/2006/relationships/hyperlink" Target="https://www.perseus.tufts.edu/hopper/text?doc=Perseus%3Atext%3A1999.01.0021%3Atext%3DLibrary" TargetMode="External" Id="rId27" /><Relationship Type="http://schemas.openxmlformats.org/officeDocument/2006/relationships/hyperlink" Target="https://www.perseus.tufts.edu/hopper/text?doc=Perseus%3Atext%3A1999.01.0021%3Atext%3DLibrary" TargetMode="External" Id="rId28" /><Relationship Type="http://schemas.openxmlformats.org/officeDocument/2006/relationships/hyperlink" Target="https://www.perseus.tufts.edu/hopper/text?doc=Perseus%3Atext%3A1999.01.0133" TargetMode="External" Id="rId29" /><Relationship Type="http://schemas.openxmlformats.org/officeDocument/2006/relationships/hyperlink" Target="https://www.perseus.tufts.edu/hopper/text?doc=Perseus%3Atext%3A1999.01.0021%3Atext%3DLibrary" TargetMode="External" Id="rId30" /><Relationship Type="http://schemas.openxmlformats.org/officeDocument/2006/relationships/hyperlink" Target="https://www.perseus.tufts.edu/hopper/text?doc=Perseus%3Atext%3A1999.01.0135" TargetMode="External" Id="rId31" /><Relationship Type="http://schemas.openxmlformats.org/officeDocument/2006/relationships/hyperlink" Target="https://www.perseus.tufts.edu/hopper/text?doc=Perseus%3Atext%3A1999.01.0187" TargetMode="External" Id="rId32" /><Relationship Type="http://schemas.openxmlformats.org/officeDocument/2006/relationships/hyperlink" Target="https://www.perseus.tufts.edu/hopper/text?doc=Perseus%3Atext%3A1999.01.0133" TargetMode="External" Id="rId33" /><Relationship Type="http://schemas.openxmlformats.org/officeDocument/2006/relationships/hyperlink" Target="https://www.perseus.tufts.edu/hopper/text?doc=Perseus%3Atext%3A1999.01.0135" TargetMode="External" Id="rId34" /><Relationship Type="http://schemas.openxmlformats.org/officeDocument/2006/relationships/hyperlink" Target="https://www.perseus.tufts.edu/hopper/collection?collection=Perseus%3Acorpus%3Aperseus%2Cauthor%2CHomeric+Hymns" TargetMode="External" Id="rId35" /><Relationship Type="http://schemas.openxmlformats.org/officeDocument/2006/relationships/hyperlink" Target="https://www.perseus.tufts.edu/hopper/text?doc=Perseus%3Atext%3A1999.01.0021%3Atext%3DLibrary" TargetMode="External" Id="rId36" /><Relationship Type="http://schemas.openxmlformats.org/officeDocument/2006/relationships/hyperlink" Target="https://www.perseus.tufts.edu/hopper/text?doc=Perseus%3Atext%3A1999.01.0135" TargetMode="External" Id="rId37" /><Relationship Type="http://schemas.openxmlformats.org/officeDocument/2006/relationships/hyperlink" Target="https://www.perseus.tufts.edu/hopper/text?doc=Perseus%3Atext%3A1999.01.0135" TargetMode="External" Id="rId38" /><Relationship Type="http://schemas.openxmlformats.org/officeDocument/2006/relationships/hyperlink" Target="https://www.perseus.tufts.edu/hopper/text?doc=Perseus%3Atext%3A1999.01.0133" TargetMode="External" Id="rId39" /><Relationship Type="http://schemas.openxmlformats.org/officeDocument/2006/relationships/hyperlink" Target="https://www.perseus.tufts.edu/hopper/text?doc=Perseus%3Atext%3A1999.01.0130" TargetMode="External" Id="rId40" /><Relationship Type="http://schemas.openxmlformats.org/officeDocument/2006/relationships/hyperlink" Target="https://www.perseus.tufts.edu/hopper/text?doc=Perseus%3Atext%3A1999.01.0130" TargetMode="External" Id="rId41" /><Relationship Type="http://schemas.openxmlformats.org/officeDocument/2006/relationships/hyperlink" Target="https://www.perseus.tufts.edu/hopper/text?doc=Perseus%3Atext%3A1999.01.0135" TargetMode="External" Id="rId42" /><Relationship Type="http://schemas.openxmlformats.org/officeDocument/2006/relationships/hyperlink" Target="https://www.perseus.tufts.edu/hopper/text?doc=Perseus%3Atext%3A1999.01.0021%3Atext%3DLibrary" TargetMode="External" Id="rId43" /><Relationship Type="http://schemas.openxmlformats.org/officeDocument/2006/relationships/hyperlink" Target="https://www.perseus.tufts.edu/hopper/text?doc=Perseus%3Atext%3A1999.01.0130" TargetMode="External" Id="rId44" /><Relationship Type="http://schemas.openxmlformats.org/officeDocument/2006/relationships/hyperlink" Target="https://www.perseus.tufts.edu/hopper/text?doc=Perseus%3Atext%3A1999.01.0130" TargetMode="External" Id="rId45" /><Relationship Type="http://schemas.openxmlformats.org/officeDocument/2006/relationships/hyperlink" Target="https://www.gutenberg.org/files/18947/18947-h/18947-h.htm" TargetMode="External" Id="rId46" /><Relationship Type="http://schemas.openxmlformats.org/officeDocument/2006/relationships/hyperlink" Target="https://www.gutenberg.org/files/14726/14726-h/14726-h.htm" TargetMode="External" Id="rId47" /><Relationship Type="http://schemas.openxmlformats.org/officeDocument/2006/relationships/hyperlink" Target="https://www.gutenberg.org/files/18947/18947-h/18947-h.htm" TargetMode="External" Id="rId48" /><Relationship Type="http://schemas.openxmlformats.org/officeDocument/2006/relationships/hyperlink" Target="https://www.gutenberg.org/files/18947/18947-h/18947-h.htm" TargetMode="External" Id="rId49" /><Relationship Type="http://schemas.openxmlformats.org/officeDocument/2006/relationships/hyperlink" Target="https://www.gutenberg.org/files/18947/18947-h/18947-h.htm" TargetMode="External" Id="rId50" /><Relationship Type="http://schemas.openxmlformats.org/officeDocument/2006/relationships/hyperlink" Target="https://www.gutenberg.org/files/14726/14726-h/14726-h.htm" TargetMode="External" Id="rId51" /><Relationship Type="http://schemas.openxmlformats.org/officeDocument/2006/relationships/hyperlink" Target="https://www.gutenberg.org/files/18947/18947-h/18947-h.htm" TargetMode="External" Id="rId52" /><Relationship Type="http://schemas.openxmlformats.org/officeDocument/2006/relationships/hyperlink" Target="https://www.gutenberg.org/files/18947/18947-h/18947-h.htm" TargetMode="External" Id="rId53" /><Relationship Type="http://schemas.openxmlformats.org/officeDocument/2006/relationships/hyperlink" Target="https://www.gutenberg.org/files/14726/14726-h/14726-h.htm" TargetMode="External" Id="rId54" /><Relationship Type="http://schemas.openxmlformats.org/officeDocument/2006/relationships/hyperlink" Target="https://www.gutenberg.org/files/14726/14726-h/14726-h.htm" TargetMode="External" Id="rId55" /><Relationship Type="http://schemas.openxmlformats.org/officeDocument/2006/relationships/hyperlink" Target="https://www.gutenberg.org/files/14726/14726-h/14726-h.htm" TargetMode="External" Id="rId56" /><Relationship Type="http://schemas.openxmlformats.org/officeDocument/2006/relationships/hyperlink" Target="https://www.gutenberg.org/files/18947/18947-h/18947-h.htm" TargetMode="External" Id="rId57" /><Relationship Type="http://schemas.openxmlformats.org/officeDocument/2006/relationships/hyperlink" Target="https://www.gutenberg.org/files/14726/14726-h/14726-h.htm" TargetMode="External" Id="rId58" /><Relationship Type="http://schemas.openxmlformats.org/officeDocument/2006/relationships/hyperlink" Target="https://www.gutenberg.org/files/18947/18947-h/18947-h.htm" TargetMode="External" Id="rId59" /><Relationship Type="http://schemas.openxmlformats.org/officeDocument/2006/relationships/hyperlink" Target="https://www.gutenberg.org/files/14726/14726-h/14726-h.htm" TargetMode="External" Id="rId60" /><Relationship Type="http://schemas.openxmlformats.org/officeDocument/2006/relationships/hyperlink" Target="https://www.gutenberg.org/files/14726/14726-h/14726-h.htm" TargetMode="External" Id="rId61" /><Relationship Type="http://schemas.openxmlformats.org/officeDocument/2006/relationships/hyperlink" Target="https://www.gutenberg.org/files/14726/14726-h/14726-h.htm" TargetMode="External" Id="rId62" /><Relationship Type="http://schemas.openxmlformats.org/officeDocument/2006/relationships/hyperlink" Target="https://www.gutenberg.org/files/18947/18947-h/18947-h.htm" TargetMode="External" Id="rId63" /><Relationship Type="http://schemas.openxmlformats.org/officeDocument/2006/relationships/hyperlink" Target="https://www.gutenberg.org/files/18947/18947-h/18947-h.htm" TargetMode="External" Id="rId64" /><Relationship Type="http://schemas.openxmlformats.org/officeDocument/2006/relationships/hyperlink" Target="https://www.gutenberg.org/files/18947/18947-h/18947-h.htm" TargetMode="External" Id="rId65" /><Relationship Type="http://schemas.openxmlformats.org/officeDocument/2006/relationships/hyperlink" Target="https://www.gutenberg.org/files/14726/14726-h/14726-h.htm" TargetMode="External" Id="rId66" /><Relationship Type="http://schemas.openxmlformats.org/officeDocument/2006/relationships/hyperlink" Target="https://www.gutenberg.org/files/18947/18947-h/18947-h.htm" TargetMode="External" Id="rId67" /><Relationship Type="http://schemas.openxmlformats.org/officeDocument/2006/relationships/hyperlink" Target="https://www.gutenberg.org/files/18947/18947-h/18947-h.htm" TargetMode="External" Id="rId68" /><Relationship Type="http://schemas.openxmlformats.org/officeDocument/2006/relationships/hyperlink" Target="https://www.gutenberg.org/files/14726/14726-h/14726-h.htm" TargetMode="External" Id="rId69" /><Relationship Type="http://schemas.openxmlformats.org/officeDocument/2006/relationships/hyperlink" Target="https://www.gutenberg.org/files/18947/18947-h/18947-h.htm" TargetMode="External" Id="rId70" /><Relationship Type="http://schemas.openxmlformats.org/officeDocument/2006/relationships/hyperlink" Target="https://www.gutenberg.org/files/18947/18947-h/18947-h.htm" TargetMode="External" Id="rId71" /><Relationship Type="http://schemas.openxmlformats.org/officeDocument/2006/relationships/hyperlink" Target="https://www.gutenberg.org/files/14726/14726-h/14726-h.htm" TargetMode="External" Id="rId72" /><Relationship Type="http://schemas.openxmlformats.org/officeDocument/2006/relationships/hyperlink" Target="https://www.gutenberg.org/files/18947/18947-h/18947-h.htm" TargetMode="External" Id="rId73" /><Relationship Type="http://schemas.openxmlformats.org/officeDocument/2006/relationships/hyperlink" Target="https://www.gutenberg.org/files/14726/14726-h/14726-h.htm" TargetMode="External" Id="rId74" /><Relationship Type="http://schemas.openxmlformats.org/officeDocument/2006/relationships/hyperlink" Target="https://www.gutenberg.org/files/14726/14726-h/14726-h.htm" TargetMode="External" Id="rId75" /><Relationship Type="http://schemas.openxmlformats.org/officeDocument/2006/relationships/hyperlink" Target="https://www.gutenberg.org/files/14726/14726-h/14726-h.htm" TargetMode="External" Id="rId76" /><Relationship Type="http://schemas.openxmlformats.org/officeDocument/2006/relationships/hyperlink" Target="https://www.gutenberg.org/files/18947/18947-h/18947-h.htm" TargetMode="External" Id="rId77" /><Relationship Type="http://schemas.openxmlformats.org/officeDocument/2006/relationships/hyperlink" Target="https://www.gutenberg.org/files/18947/18947-h/18947-h.htm" TargetMode="External" Id="rId78" /><Relationship Type="http://schemas.openxmlformats.org/officeDocument/2006/relationships/hyperlink" Target="https://www.gutenberg.org/files/14726/14726-h/14726-h.htm" TargetMode="External" Id="rId79" /><Relationship Type="http://schemas.openxmlformats.org/officeDocument/2006/relationships/hyperlink" Target="https://www.gutenberg.org/files/18947/18947-h/18947-h.htm" TargetMode="External" Id="rId80" /><Relationship Type="http://schemas.openxmlformats.org/officeDocument/2006/relationships/hyperlink" Target="https://www.gutenberg.org/files/18947/18947-h/18947-h.htm" TargetMode="External" Id="rId81" /><Relationship Type="http://schemas.openxmlformats.org/officeDocument/2006/relationships/hyperlink" Target="https://www.gutenberg.org/files/14726/14726-h/14726-h.htm" TargetMode="External" Id="rId82" /><Relationship Type="http://schemas.openxmlformats.org/officeDocument/2006/relationships/hyperlink" Target="https://www.gutenberg.org/files/18947/18947-h/18947-h.htm" TargetMode="External" Id="rId83" /><Relationship Type="http://schemas.openxmlformats.org/officeDocument/2006/relationships/hyperlink" Target="https://www.gutenberg.org/files/14726/14726-h/14726-h.htm" TargetMode="External" Id="rId84" /><Relationship Type="http://schemas.openxmlformats.org/officeDocument/2006/relationships/hyperlink" Target="https://www.gutenberg.org/files/14726/14726-h/14726-h.htm" TargetMode="External" Id="rId85" /><Relationship Type="http://schemas.openxmlformats.org/officeDocument/2006/relationships/hyperlink" Target="https://www.gutenberg.org/files/18947/18947-h/18947-h.htm" TargetMode="External" Id="rId86" /><Relationship Type="http://schemas.openxmlformats.org/officeDocument/2006/relationships/hyperlink" Target="https://www.gutenberg.org/files/18947/18947-h/18947-h.htm" TargetMode="External" Id="rId87" /><Relationship Type="http://schemas.openxmlformats.org/officeDocument/2006/relationships/hyperlink" Target="https://www.gutenberg.org/files/14726/14726-h/14726-h.htm" TargetMode="External" Id="rId88" /><Relationship Type="http://schemas.openxmlformats.org/officeDocument/2006/relationships/hyperlink" Target="https://www.gutenberg.org/files/14726/14726-h/14726-h.htm" TargetMode="External" Id="rId89" /><Relationship Type="http://schemas.openxmlformats.org/officeDocument/2006/relationships/hyperlink" Target="https://www.gutenberg.org/files/14726/14726-h/14726-h.htm" TargetMode="External" Id="rId90" /><Relationship Type="http://schemas.openxmlformats.org/officeDocument/2006/relationships/hyperlink" Target="https://www.gutenberg.org/files/14726/14726-h/14726-h.htm" TargetMode="External" Id="rId91" /><Relationship Type="http://schemas.openxmlformats.org/officeDocument/2006/relationships/hyperlink" Target="https://www.gutenberg.org/files/14726/14726-h/14726-h.htm" TargetMode="External" Id="rId92" /><Relationship Type="http://schemas.openxmlformats.org/officeDocument/2006/relationships/hyperlink" Target="https://www.gutenberg.org/files/14726/14726-h/14726-h.htm" TargetMode="External" Id="rId93" /><Relationship Type="http://schemas.openxmlformats.org/officeDocument/2006/relationships/hyperlink" Target="https://celt.ucc.ie/published/T300014/text024.html" TargetMode="External" Id="rId94" /><Relationship Type="http://schemas.openxmlformats.org/officeDocument/2006/relationships/hyperlink" Target="https://celt.ucc.ie/published/T300010/text034.html" TargetMode="External" Id="rId95" /><Relationship Type="http://schemas.openxmlformats.org/officeDocument/2006/relationships/hyperlink" Target="https://celt.ucc.ie/published/T300014/text017.html" TargetMode="External" Id="rId96" /><Relationship Type="http://schemas.openxmlformats.org/officeDocument/2006/relationships/hyperlink" Target="https://celt.ucc.ie/published/T300010/text167.html" TargetMode="External" Id="rId97" /><Relationship Type="http://schemas.openxmlformats.org/officeDocument/2006/relationships/hyperlink" Target="https://celt.ucc.ie/published/T300010/text008.html" TargetMode="External" Id="rId98" /><Relationship Type="http://schemas.openxmlformats.org/officeDocument/2006/relationships/hyperlink" Target="https://celt.ucc.ie/published/T300010/text047.html" TargetMode="External" Id="rId99" /><Relationship Type="http://schemas.openxmlformats.org/officeDocument/2006/relationships/hyperlink" Target="https://celt.ucc.ie/published/G300012/text001.html" TargetMode="External" Id="rId100" /><Relationship Type="http://schemas.openxmlformats.org/officeDocument/2006/relationships/hyperlink" Target="https://celt.ucc.ie/published/T300014/text048.html" TargetMode="External" Id="rId101" /><Relationship Type="http://schemas.openxmlformats.org/officeDocument/2006/relationships/hyperlink" Target="https://celt.ucc.ie/published/T300010/text008.html" TargetMode="External" Id="rId102" /><Relationship Type="http://schemas.openxmlformats.org/officeDocument/2006/relationships/hyperlink" Target="https://celt.ucc.ie/published/T300010/text125.html" TargetMode="External" Id="rId103" /><Relationship Type="http://schemas.openxmlformats.org/officeDocument/2006/relationships/hyperlink" Target="https://celt.ucc.ie/published/T300014/text024.html" TargetMode="External" Id="rId104" /><Relationship Type="http://schemas.openxmlformats.org/officeDocument/2006/relationships/hyperlink" Target="https://celt.ucc.ie/published/T300010/text011.html" TargetMode="External" Id="rId105" /><Relationship Type="http://schemas.openxmlformats.org/officeDocument/2006/relationships/hyperlink" Target="https://celt.ucc.ie/published/T300010/text008.html" TargetMode="External" Id="rId106" /><Relationship Type="http://schemas.openxmlformats.org/officeDocument/2006/relationships/hyperlink" Target="https://celt.ucc.ie/published/T300010/text011.html" TargetMode="External" Id="rId107" /><Relationship Type="http://schemas.openxmlformats.org/officeDocument/2006/relationships/hyperlink" Target="https://celt.ucc.ie/published/T300010/text008.html" TargetMode="External" Id="rId108" /><Relationship Type="http://schemas.openxmlformats.org/officeDocument/2006/relationships/hyperlink" Target="https://celt.ucc.ie/published/G300012/text001.html" TargetMode="External" Id="rId109" /><Relationship Type="http://schemas.openxmlformats.org/officeDocument/2006/relationships/hyperlink" Target="https://celt.ucc.ie/published/G300012/text004.html" TargetMode="External" Id="rId110" /><Relationship Type="http://schemas.openxmlformats.org/officeDocument/2006/relationships/hyperlink" Target="https://celt.ucc.ie/published/T300010/text010.html" TargetMode="External" Id="rId111" /><Relationship Type="http://schemas.openxmlformats.org/officeDocument/2006/relationships/hyperlink" Target="https://celt.ucc.ie/published/G300012/text004.html" TargetMode="External" Id="rId112" /><Relationship Type="http://schemas.openxmlformats.org/officeDocument/2006/relationships/hyperlink" Target="https://celt.ucc.ie/published/T300010/text008.html" TargetMode="External" Id="rId113" /><Relationship Type="http://schemas.openxmlformats.org/officeDocument/2006/relationships/hyperlink" Target="https://celt.ucc.ie/published/T300014/text024.html" TargetMode="External" Id="rId114" /><Relationship Type="http://schemas.openxmlformats.org/officeDocument/2006/relationships/hyperlink" Target="https://celt.ucc.ie/published/T300014/text017.html" TargetMode="External" Id="rId115" /><Relationship Type="http://schemas.openxmlformats.org/officeDocument/2006/relationships/hyperlink" Target="https://celt.ucc.ie/published/G300012/text002.html" TargetMode="External" Id="rId116" /><Relationship Type="http://schemas.openxmlformats.org/officeDocument/2006/relationships/hyperlink" Target="https://celt.ucc.ie/published/T300010/text047.html" TargetMode="External" Id="rId117" /><Relationship Type="http://schemas.openxmlformats.org/officeDocument/2006/relationships/hyperlink" Target="https://celt.ucc.ie/published/T300010/text035.html" TargetMode="External" Id="rId118" /><Relationship Type="http://schemas.openxmlformats.org/officeDocument/2006/relationships/hyperlink" Target="https://celt.ucc.ie/published/T300010/text095.html" TargetMode="External" Id="rId119" /><Relationship Type="http://schemas.openxmlformats.org/officeDocument/2006/relationships/hyperlink" Target="https://celt.ucc.ie/published/T300014/text024.html" TargetMode="External" Id="rId120" /><Relationship Type="http://schemas.openxmlformats.org/officeDocument/2006/relationships/hyperlink" Target="https://celt.ucc.ie/published/T300010/text035.html" TargetMode="External" Id="rId121" /><Relationship Type="http://schemas.openxmlformats.org/officeDocument/2006/relationships/hyperlink" Target="https://celt.ucc.ie/published/T300010/text008.html" TargetMode="External" Id="rId122" /><Relationship Type="http://schemas.openxmlformats.org/officeDocument/2006/relationships/hyperlink" Target="https://celt.ucc.ie/published/T300010/text047.html" TargetMode="External" Id="rId123" /><Relationship Type="http://schemas.openxmlformats.org/officeDocument/2006/relationships/hyperlink" Target="https://celt.ucc.ie/published/T300010/text033.html" TargetMode="External" Id="rId124" /><Relationship Type="http://schemas.openxmlformats.org/officeDocument/2006/relationships/hyperlink" Target="https://celt.ucc.ie/published/G300012/text005.html" TargetMode="External" Id="rId125" /><Relationship Type="http://schemas.openxmlformats.org/officeDocument/2006/relationships/hyperlink" Target="https://celt.ucc.ie/published/T300010/text047.html" TargetMode="External" Id="rId126" /><Relationship Type="http://schemas.openxmlformats.org/officeDocument/2006/relationships/hyperlink" Target="https://celt.ucc.ie/published/T300010/text011.html" TargetMode="External" Id="rId127" /><Relationship Type="http://schemas.openxmlformats.org/officeDocument/2006/relationships/hyperlink" Target="https://celt.ucc.ie/published/T300010/text059.html" TargetMode="External" Id="rId128" /><Relationship Type="http://schemas.openxmlformats.org/officeDocument/2006/relationships/hyperlink" Target="https://celt.ucc.ie/published/T300010/text011.html" TargetMode="External" Id="rId129" /><Relationship Type="http://schemas.openxmlformats.org/officeDocument/2006/relationships/hyperlink" Target="https://celt.ucc.ie/published/T300010/text059.html" TargetMode="External" Id="rId130" /><Relationship Type="http://schemas.openxmlformats.org/officeDocument/2006/relationships/hyperlink" Target="https://celt.ucc.ie/published/T300010/text006.html" TargetMode="External" Id="rId131" /><Relationship Type="http://schemas.openxmlformats.org/officeDocument/2006/relationships/hyperlink" Target="https://celt.ucc.ie/published/T300010/text167.html" TargetMode="External" Id="rId132" /><Relationship Type="http://schemas.openxmlformats.org/officeDocument/2006/relationships/hyperlink" Target="https://celt.ucc.ie/published/T300010/text047.html" TargetMode="External" Id="rId133" /><Relationship Type="http://schemas.openxmlformats.org/officeDocument/2006/relationships/hyperlink" Target="https://celt.ucc.ie/published/G300012/text001.html" TargetMode="External" Id="rId134" /><Relationship Type="http://schemas.openxmlformats.org/officeDocument/2006/relationships/hyperlink" Target="https://celt.ucc.ie/published/G300012/text001.html" TargetMode="External" Id="rId135" /><Relationship Type="http://schemas.openxmlformats.org/officeDocument/2006/relationships/hyperlink" Target="https://www.gutenberg.org/files/5160/5160-h/5160-h.htm" TargetMode="External" Id="rId136" /><Relationship Type="http://schemas.openxmlformats.org/officeDocument/2006/relationships/hyperlink" Target="https://www.gutenberg.org/files/5160/5160-h/5160-h.htm" TargetMode="External" Id="rId137" /><Relationship Type="http://schemas.openxmlformats.org/officeDocument/2006/relationships/hyperlink" Target="https://www.gutenberg.org/files/5160/5160-h/5160-h.htm" TargetMode="External" Id="rId138" /><Relationship Type="http://schemas.openxmlformats.org/officeDocument/2006/relationships/hyperlink" Target="https://www.gutenberg.org/files/5160/5160-h/5160-h.htm" TargetMode="External" Id="rId139" /><Relationship Type="http://schemas.openxmlformats.org/officeDocument/2006/relationships/hyperlink" Target="https://www.gutenberg.org/files/5160/5160-h/5160-h.htm" TargetMode="External" Id="rId140" /><Relationship Type="http://schemas.openxmlformats.org/officeDocument/2006/relationships/hyperlink" Target="https://www.gutenberg.org/files/5160/5160-h/5160-h.htm" TargetMode="External" Id="rId141" /><Relationship Type="http://schemas.openxmlformats.org/officeDocument/2006/relationships/hyperlink" Target="https://www.gutenberg.org/files/5160/5160-h/5160-h.htm" TargetMode="External" Id="rId142" /><Relationship Type="http://schemas.openxmlformats.org/officeDocument/2006/relationships/hyperlink" Target="https://www.gutenberg.org/files/5160/5160-h/5160-h.htm" TargetMode="External" Id="rId143" /><Relationship Type="http://schemas.openxmlformats.org/officeDocument/2006/relationships/hyperlink" Target="https://www.gutenberg.org/files/5160/5160-h/5160-h.htm" TargetMode="External" Id="rId144" /><Relationship Type="http://schemas.openxmlformats.org/officeDocument/2006/relationships/hyperlink" Target="https://www.gutenberg.org/files/5160/5160-h/5160-h.htm" TargetMode="External" Id="rId145" /><Relationship Type="http://schemas.openxmlformats.org/officeDocument/2006/relationships/hyperlink" Target="https://www.gutenberg.org/files/5160/5160-h/5160-h.htm" TargetMode="External" Id="rId146" /><Relationship Type="http://schemas.openxmlformats.org/officeDocument/2006/relationships/hyperlink" Target="https://www.gutenberg.org/files/5160/5160-h/5160-h.htm" TargetMode="External" Id="rId147" /><Relationship Type="http://schemas.openxmlformats.org/officeDocument/2006/relationships/hyperlink" Target="https://www.gutenberg.org/files/5160/5160-h/5160-h.htm" TargetMode="External" Id="rId148" /><Relationship Type="http://schemas.openxmlformats.org/officeDocument/2006/relationships/hyperlink" Target="https://www.gutenberg.org/files/5160/5160-h/5160-h.htm" TargetMode="External" Id="rId149" /><Relationship Type="http://schemas.openxmlformats.org/officeDocument/2006/relationships/hyperlink" Target="https://www.gutenberg.org/files/5160/5160-h/5160-h.htm" TargetMode="External" Id="rId150" /><Relationship Type="http://schemas.openxmlformats.org/officeDocument/2006/relationships/hyperlink" Target="https://www.gutenberg.org/files/5160/5160-h/5160-h.htm" TargetMode="External" Id="rId151" /><Relationship Type="http://schemas.openxmlformats.org/officeDocument/2006/relationships/hyperlink" Target="https://www.gutenberg.org/files/5160/5160-h/5160-h.htm" TargetMode="External" Id="rId152" /><Relationship Type="http://schemas.openxmlformats.org/officeDocument/2006/relationships/hyperlink" Target="https://www.gutenberg.org/files/5160/5160-h/5160-h.htm" TargetMode="External" Id="rId153" /><Relationship Type="http://schemas.openxmlformats.org/officeDocument/2006/relationships/hyperlink" Target="https://www.gutenberg.org/files/5160/5160-h/5160-h.htm" TargetMode="External" Id="rId154" /><Relationship Type="http://schemas.openxmlformats.org/officeDocument/2006/relationships/hyperlink" Target="https://www.gutenberg.org/files/5160/5160-h/5160-h.htm" TargetMode="External" Id="rId155" /><Relationship Type="http://schemas.openxmlformats.org/officeDocument/2006/relationships/hyperlink" Target="https://www.gutenberg.org/files/5160/5160-h/5160-h.htm" TargetMode="External" Id="rId156" /><Relationship Type="http://schemas.openxmlformats.org/officeDocument/2006/relationships/hyperlink" Target="https://www.gutenberg.org/files/5160/5160-h/5160-h.htm" TargetMode="External" Id="rId157" /><Relationship Type="http://schemas.openxmlformats.org/officeDocument/2006/relationships/hyperlink" Target="https://www.gutenberg.org/files/5160/5160-h/5160-h.htm" TargetMode="External" Id="rId158" /><Relationship Type="http://schemas.openxmlformats.org/officeDocument/2006/relationships/hyperlink" Target="https://www.gutenberg.org/files/5160/5160-h/5160-h.htm" TargetMode="External" Id="rId159" /><Relationship Type="http://schemas.openxmlformats.org/officeDocument/2006/relationships/hyperlink" Target="https://www.gutenberg.org/files/5160/5160-h/5160-h.htm" TargetMode="External" Id="rId160" /><Relationship Type="http://schemas.openxmlformats.org/officeDocument/2006/relationships/hyperlink" Target="https://www.gutenberg.org/files/5160/5160-h/5160-h.htm" TargetMode="External" Id="rId161" /><Relationship Type="http://schemas.openxmlformats.org/officeDocument/2006/relationships/hyperlink" Target="https://www.gutenberg.org/files/5160/5160-h/5160-h.htm" TargetMode="External" Id="rId162" /><Relationship Type="http://schemas.openxmlformats.org/officeDocument/2006/relationships/hyperlink" Target="https://www.gutenberg.org/files/5160/5160-h/5160-h.htm" TargetMode="External" Id="rId163" /><Relationship Type="http://schemas.openxmlformats.org/officeDocument/2006/relationships/hyperlink" Target="https://www.gutenberg.org/files/5160/5160-h/5160-h.htm" TargetMode="External" Id="rId164" /><Relationship Type="http://schemas.openxmlformats.org/officeDocument/2006/relationships/hyperlink" Target="https://www.gutenberg.org/files/5160/5160-h/5160-h.htm" TargetMode="External" Id="rId165" /><Relationship Type="http://schemas.openxmlformats.org/officeDocument/2006/relationships/hyperlink" Target="https://www.gutenberg.org/files/5160/5160-h/5160-h.htm" TargetMode="External" Id="rId166" /><Relationship Type="http://schemas.openxmlformats.org/officeDocument/2006/relationships/hyperlink" Target="https://www.gutenberg.org/files/5160/5160-h/5160-h.htm" TargetMode="External" Id="rId167" /><Relationship Type="http://schemas.openxmlformats.org/officeDocument/2006/relationships/hyperlink" Target="https://www.gutenberg.org/files/5160/5160-h/5160-h.htm" TargetMode="External" Id="rId168" /><Relationship Type="http://schemas.openxmlformats.org/officeDocument/2006/relationships/hyperlink" Target="https://www.gutenberg.org/files/5160/5160-h/5160-h.htm" TargetMode="External" Id="rId169" /><Relationship Type="http://schemas.openxmlformats.org/officeDocument/2006/relationships/hyperlink" Target="https://www.gutenberg.org/files/5160/5160-h/5160-h.htm" TargetMode="External" Id="rId170" /><Relationship Type="http://schemas.openxmlformats.org/officeDocument/2006/relationships/hyperlink" Target="https://www.gutenberg.org/files/5160/5160-h/5160-h.htm" TargetMode="External" Id="rId171" /><Relationship Type="http://schemas.openxmlformats.org/officeDocument/2006/relationships/hyperlink" Target="https://www.gutenberg.org/files/5160/5160-h/5160-h.htm" TargetMode="External" Id="rId172" /><Relationship Type="http://schemas.openxmlformats.org/officeDocument/2006/relationships/hyperlink" Target="https://www.gutenberg.org/files/5160/5160-h/5160-h.htm" TargetMode="External" Id="rId173" /><Relationship Type="http://schemas.openxmlformats.org/officeDocument/2006/relationships/hyperlink" Target="https://www.gutenberg.org/files/5160/5160-h/5160-h.htm" TargetMode="External" Id="rId174" /><Relationship Type="http://schemas.openxmlformats.org/officeDocument/2006/relationships/hyperlink" Target="https://www.gutenberg.org/files/5160/5160-h/5160-h.htm" TargetMode="External" Id="rId175" /><Relationship Type="http://schemas.openxmlformats.org/officeDocument/2006/relationships/hyperlink" Target="https://www.gutenberg.org/files/5160/5160-h/5160-h.htm" TargetMode="External" Id="rId176" /><Relationship Type="http://schemas.openxmlformats.org/officeDocument/2006/relationships/hyperlink" Target="https://www.gutenberg.org/files/1251/1251-h/1251-h.htm" TargetMode="External" Id="rId177" /><Relationship Type="http://schemas.openxmlformats.org/officeDocument/2006/relationships/hyperlink" Target="https://www.gutenberg.org/files/1252/1252-h/1252-h.htm" TargetMode="External" Id="rId178" /><Relationship Type="http://schemas.openxmlformats.org/officeDocument/2006/relationships/hyperlink" Target="https://www.gutenberg.org/files/1251/1251-h/1251-h.htm" TargetMode="External" Id="rId179" /><Relationship Type="http://schemas.openxmlformats.org/officeDocument/2006/relationships/hyperlink" Target="https://www.gutenberg.org/files/1251/1251-h/1251-h.htm" TargetMode="External" Id="rId180" /><Relationship Type="http://schemas.openxmlformats.org/officeDocument/2006/relationships/hyperlink" Target="https://www.gutenberg.org/files/1251/1251-h/1251-h.htm" TargetMode="External" Id="rId181" /><Relationship Type="http://schemas.openxmlformats.org/officeDocument/2006/relationships/hyperlink" Target="https://www.gutenberg.org/files/1251/1251-h/1251-h.htm" TargetMode="External" Id="rId182" /><Relationship Type="http://schemas.openxmlformats.org/officeDocument/2006/relationships/hyperlink" Target="https://www.gutenberg.org/files/1252/1252-h/1252-h.htm" TargetMode="External" Id="rId183" /><Relationship Type="http://schemas.openxmlformats.org/officeDocument/2006/relationships/hyperlink" Target="https://www.gutenberg.org/files/1252/1252-h/1252-h.htm" TargetMode="External" Id="rId184" /><Relationship Type="http://schemas.openxmlformats.org/officeDocument/2006/relationships/hyperlink" Target="https://www.gutenberg.org/files/1251/1251-h/1251-h.htm" TargetMode="External" Id="rId185" /><Relationship Type="http://schemas.openxmlformats.org/officeDocument/2006/relationships/hyperlink" Target="https://www.gutenberg.org/files/1251/1251-h/1251-h.htm" TargetMode="External" Id="rId186" /><Relationship Type="http://schemas.openxmlformats.org/officeDocument/2006/relationships/hyperlink" Target="https://www.gutenberg.org/files/1252/1252-h/1252-h.htm" TargetMode="External" Id="rId187" /><Relationship Type="http://schemas.openxmlformats.org/officeDocument/2006/relationships/hyperlink" Target="https://www.gutenberg.org/files/1252/1252-h/1252-h.htm" TargetMode="External" Id="rId188" /><Relationship Type="http://schemas.openxmlformats.org/officeDocument/2006/relationships/hyperlink" Target="https://www.gutenberg.org/files/1251/1251-h/1251-h.htm" TargetMode="External" Id="rId189" /><Relationship Type="http://schemas.openxmlformats.org/officeDocument/2006/relationships/hyperlink" Target="https://www.gutenberg.org/files/1252/1252-h/1252-h.htm" TargetMode="External" Id="rId190" /><Relationship Type="http://schemas.openxmlformats.org/officeDocument/2006/relationships/hyperlink" Target="https://www.gutenberg.org/files/1252/1252-h/1252-h.htm" TargetMode="External" Id="rId191" /><Relationship Type="http://schemas.openxmlformats.org/officeDocument/2006/relationships/hyperlink" Target="https://www.gutenberg.org/files/1252/1252-h/1252-h.htm" TargetMode="External" Id="rId192" /><Relationship Type="http://schemas.openxmlformats.org/officeDocument/2006/relationships/hyperlink" Target="https://www.gutenberg.org/files/1252/1252-h/1252-h.htm" TargetMode="External" Id="rId193" /><Relationship Type="http://schemas.openxmlformats.org/officeDocument/2006/relationships/hyperlink" Target="https://www.gutenberg.org/files/1251/1251-h/1251-h.htm" TargetMode="External" Id="rId194" /><Relationship Type="http://schemas.openxmlformats.org/officeDocument/2006/relationships/hyperlink" Target="https://www.gutenberg.org/files/1252/1252-h/1252-h.htm" TargetMode="External" Id="rId195" /><Relationship Type="http://schemas.openxmlformats.org/officeDocument/2006/relationships/hyperlink" Target="https://www.gutenberg.org/files/1252/1252-h/1252-h.htm" TargetMode="External" Id="rId196" /><Relationship Type="http://schemas.openxmlformats.org/officeDocument/2006/relationships/hyperlink" Target="https://www.gutenberg.org/files/1252/1252-h/1252-h.htm" TargetMode="External" Id="rId197" /><Relationship Type="http://schemas.openxmlformats.org/officeDocument/2006/relationships/hyperlink" Target="https://www.gutenberg.org/files/1252/1252-h/1252-h.htm" TargetMode="External" Id="rId198" /><Relationship Type="http://schemas.openxmlformats.org/officeDocument/2006/relationships/hyperlink" Target="https://www.gutenberg.org/files/1251/1251-h/1251-h.htm" TargetMode="External" Id="rId199" /><Relationship Type="http://schemas.openxmlformats.org/officeDocument/2006/relationships/hyperlink" Target="https://editiot.finlit.fi/exist/apps/kalevala/runot/runo_40.xml" TargetMode="External" Id="rId200" /><Relationship Type="http://schemas.openxmlformats.org/officeDocument/2006/relationships/hyperlink" Target="https://editiot.finlit.fi/exist/apps/kalevala/runot/runo_04.xml" TargetMode="External" Id="rId201" /><Relationship Type="http://schemas.openxmlformats.org/officeDocument/2006/relationships/hyperlink" Target="https://editiot.finlit.fi/exist/apps/kalevala/runot/runo_17.xml" TargetMode="External" Id="rId202" /><Relationship Type="http://schemas.openxmlformats.org/officeDocument/2006/relationships/hyperlink" Target="https://editiot.finlit.fi/exist/apps/kalevala/runot/runo_14.xml" TargetMode="External" Id="rId203" /><Relationship Type="http://schemas.openxmlformats.org/officeDocument/2006/relationships/hyperlink" Target="https://editiot.finlit.fi/exist/apps/kalevala/runot/runo_42.xml" TargetMode="External" Id="rId204" /><Relationship Type="http://schemas.openxmlformats.org/officeDocument/2006/relationships/hyperlink" Target="https://editiot.finlit.fi/exist/apps/kalevala/runot/runo_10.xml" TargetMode="External" Id="rId205" /><Relationship Type="http://schemas.openxmlformats.org/officeDocument/2006/relationships/hyperlink" Target="https://editiot.finlit.fi/exist/apps/kalevala/runot/runo_01.xml" TargetMode="External" Id="rId206" /><Relationship Type="http://schemas.openxmlformats.org/officeDocument/2006/relationships/hyperlink" Target="https://editiot.finlit.fi/exist/apps/kalevala/runot/runo_03.xml" TargetMode="External" Id="rId207" /><Relationship Type="http://schemas.openxmlformats.org/officeDocument/2006/relationships/hyperlink" Target="https://editiot.finlit.fi/exist/apps/kalevala/runot/runo_31.xml" TargetMode="External" Id="rId208" /><Relationship Type="http://schemas.openxmlformats.org/officeDocument/2006/relationships/hyperlink" Target="https://editiot.finlit.fi/exist/apps/kalevala/runot/runo_09.xml" TargetMode="External" Id="rId209" /><Relationship Type="http://schemas.openxmlformats.org/officeDocument/2006/relationships/hyperlink" Target="https://editiot.finlit.fi/exist/apps/kalevala/runot/runo_31.xml" TargetMode="External" Id="rId210" /><Relationship Type="http://schemas.openxmlformats.org/officeDocument/2006/relationships/hyperlink" Target="https://editiot.finlit.fi/exist/apps/kalevala/runot/runo_11.xml" TargetMode="External" Id="rId211" /><Relationship Type="http://schemas.openxmlformats.org/officeDocument/2006/relationships/hyperlink" Target="https://editiot.finlit.fi/exist/apps/kalevala/runot/runo_11.xml" TargetMode="External" Id="rId212" /><Relationship Type="http://schemas.openxmlformats.org/officeDocument/2006/relationships/hyperlink" Target="https://editiot.finlit.fi/exist/apps/kalevala/runot/runo_07.xml" TargetMode="External" Id="rId213" /><Relationship Type="http://schemas.openxmlformats.org/officeDocument/2006/relationships/hyperlink" Target="https://editiot.finlit.fi/exist/apps/kalevala/runot/runo_45.xml" TargetMode="External" Id="rId214" /><Relationship Type="http://schemas.openxmlformats.org/officeDocument/2006/relationships/hyperlink" Target="https://editiot.finlit.fi/exist/apps/kalevala/runot/runo_50.xml" TargetMode="External" Id="rId215" /><Relationship Type="http://schemas.openxmlformats.org/officeDocument/2006/relationships/hyperlink" Target="https://editiot.finlit.fi/exist/apps/kalevala/runot/runo_14.xml" TargetMode="External" Id="rId216" /><Relationship Type="http://schemas.openxmlformats.org/officeDocument/2006/relationships/hyperlink" Target="https://editiot.finlit.fi/exist/apps/kalevala/runot/runo_14.xml" TargetMode="External" Id="rId217" /><Relationship Type="http://schemas.openxmlformats.org/officeDocument/2006/relationships/hyperlink" Target="https://editiot.finlit.fi/exist/apps/kalevala/runot/runo_02.xml" TargetMode="External" Id="rId218" /><Relationship Type="http://schemas.openxmlformats.org/officeDocument/2006/relationships/hyperlink" Target="https://editiot.finlit.fi/exist/apps/kalevala/runot/runo_14.xml" TargetMode="External" Id="rId219" /><Relationship Type="http://schemas.openxmlformats.org/officeDocument/2006/relationships/hyperlink" Target="https://editiot.finlit.fi/exist/apps/kalevala/runot/runo_14.xml" TargetMode="External" Id="rId220" /><Relationship Type="http://schemas.openxmlformats.org/officeDocument/2006/relationships/hyperlink" Target="https://editiot.finlit.fi/exist/apps/kalevala/runot/runo_16.xml" TargetMode="External" Id="rId221" /><Relationship Type="http://schemas.openxmlformats.org/officeDocument/2006/relationships/hyperlink" Target="https://editiot.finlit.fi/exist/apps/kalevala/runot/runo_16.xml" TargetMode="External" Id="rId222" /><Relationship Type="http://schemas.openxmlformats.org/officeDocument/2006/relationships/hyperlink" Target="https://editiot.finlit.fi/exist/apps/kalevala/runot/runo_02.xml" TargetMode="External" Id="rId223" /><Relationship Type="http://schemas.openxmlformats.org/officeDocument/2006/relationships/hyperlink" Target="https://editiot.finlit.fi/exist/apps/kalevala/runot/runo_31.xml" TargetMode="External" Id="rId224" /><Relationship Type="http://schemas.openxmlformats.org/officeDocument/2006/relationships/hyperlink" Target="https://editiot.finlit.fi/exist/apps/kalevala/runot/runo_40.xml" TargetMode="External" Id="rId225" /><Relationship Type="http://schemas.openxmlformats.org/officeDocument/2006/relationships/hyperlink" Target="https://editiot.finlit.fi/exist/apps/kalevala/runot/runo_01.xml" TargetMode="External" Id="rId226" /><Relationship Type="http://schemas.openxmlformats.org/officeDocument/2006/relationships/hyperlink" Target="https://feb-web.ru/feb/skazki/texts/af0/af1/af1-300-.htm?cmd=p" TargetMode="External" Id="rId227" /><Relationship Type="http://schemas.openxmlformats.org/officeDocument/2006/relationships/hyperlink" Target="https://feb-web.ru/feb/skazki/texts/af0/af1/af1-300-.htm?cmd=p" TargetMode="External" Id="rId228" /><Relationship Type="http://schemas.openxmlformats.org/officeDocument/2006/relationships/hyperlink" Target="https://feb-web.ru/feb/skazki/texts/af0/af1/af1-300-.htm?cmd=p" TargetMode="External" Id="rId229" /><Relationship Type="http://schemas.openxmlformats.org/officeDocument/2006/relationships/hyperlink" Target="https://feb-web.ru/feb/skazki/texts/af0/af1/af1-300-.htm?cmd=p" TargetMode="External" Id="rId230" /><Relationship Type="http://schemas.openxmlformats.org/officeDocument/2006/relationships/hyperlink" Target="https://feb-web.ru/feb/skazki/texts/af0/af1/af1-300-.htm?cmd=p" TargetMode="External" Id="rId231" /><Relationship Type="http://schemas.openxmlformats.org/officeDocument/2006/relationships/hyperlink" Target="https://feb-web.ru/feb/skazki/texts/af0/af1/af1-300-.htm?cmd=p" TargetMode="External" Id="rId232" /><Relationship Type="http://schemas.openxmlformats.org/officeDocument/2006/relationships/hyperlink" Target="https://feb-web.ru/feb/skazki/texts/af0/af1/af1-300-.htm?cmd=p" TargetMode="External" Id="rId233" /><Relationship Type="http://schemas.openxmlformats.org/officeDocument/2006/relationships/hyperlink" Target="https://feb-web.ru/feb/skazki/texts/af0/af1/af1-300-.htm?cmd=p" TargetMode="External" Id="rId234" /><Relationship Type="http://schemas.openxmlformats.org/officeDocument/2006/relationships/hyperlink" Target="https://feb-web.ru/feb/skazki/texts/af0/af1/af1-300-.htm?cmd=p" TargetMode="External" Id="rId235" /><Relationship Type="http://schemas.openxmlformats.org/officeDocument/2006/relationships/hyperlink" Target="https://feb-web.ru/feb/skazki/texts/af0/af1/af1-300-.htm?cmd=p" TargetMode="External" Id="rId236" /><Relationship Type="http://schemas.openxmlformats.org/officeDocument/2006/relationships/hyperlink" Target="https://feb-web.ru/feb/skazki/texts/af0/af1/af1-300-.htm?cmd=p" TargetMode="External" Id="rId237" /><Relationship Type="http://schemas.openxmlformats.org/officeDocument/2006/relationships/hyperlink" Target="https://de.wikisource.org/wiki/H%C3%A4nsel_und_Grethel_(1857)" TargetMode="External" Id="rId238" /><Relationship Type="http://schemas.openxmlformats.org/officeDocument/2006/relationships/hyperlink" Target="https://de.wikisource.org/wiki/H%C3%A4nsel_und_Grethel_(1857)" TargetMode="External" Id="rId239" /><Relationship Type="http://schemas.openxmlformats.org/officeDocument/2006/relationships/hyperlink" Target="https://de.wikisource.org/wiki/Jorinde_und_Joringel_(1857)" TargetMode="External" Id="rId240" /><Relationship Type="http://schemas.openxmlformats.org/officeDocument/2006/relationships/hyperlink" Target="https://de.wikisource.org/wiki/Jorinde_und_Joringel_(1857)" TargetMode="External" Id="rId241" /><Relationship Type="http://schemas.openxmlformats.org/officeDocument/2006/relationships/hyperlink" Target="https://de.wikisource.org/wiki/Rumpelstilzchen_(1857)" TargetMode="External" Id="rId242" /><Relationship Type="http://schemas.openxmlformats.org/officeDocument/2006/relationships/hyperlink" Target="https://www.gutenberg.org/files/3435/3435-h/3435-h.htm" TargetMode="External" Id="rId243" /><Relationship Type="http://schemas.openxmlformats.org/officeDocument/2006/relationships/hyperlink" Target="https://www.gutenberg.org/files/3435/3435-h/3435-h.htm" TargetMode="External" Id="rId244" /><Relationship Type="http://schemas.openxmlformats.org/officeDocument/2006/relationships/hyperlink" Target="https://www.gutenberg.org/files/3444/3444-h/3444-h.htm" TargetMode="External" Id="rId245" /><Relationship Type="http://schemas.openxmlformats.org/officeDocument/2006/relationships/hyperlink" Target="https://www.gutenberg.org/files/3435/3435-h/3435-h.htm" TargetMode="External" Id="rId246" /><Relationship Type="http://schemas.openxmlformats.org/officeDocument/2006/relationships/hyperlink" Target="https://www.gutenberg.org/files/3435/3435-h/3435-h.htm" TargetMode="External" Id="rId247" /><Relationship Type="http://schemas.openxmlformats.org/officeDocument/2006/relationships/hyperlink" Target="https://www.gutenberg.org/files/3437/3437-h/3437-h.htm" TargetMode="External" Id="rId248" /><Relationship Type="http://schemas.openxmlformats.org/officeDocument/2006/relationships/hyperlink" Target="https://www.gutenberg.org/files/3439/3439-h/3439-h.htm" TargetMode="External" Id="rId249" /><Relationship Type="http://schemas.openxmlformats.org/officeDocument/2006/relationships/hyperlink" Target="https://www.gutenberg.org/files/3437/3437-h/3437-h.htm" TargetMode="External" Id="rId250" /><Relationship Type="http://schemas.openxmlformats.org/officeDocument/2006/relationships/hyperlink" Target="https://www.gutenberg.org/files/3435/3435-h/3435-h.htm" TargetMode="External" Id="rId251" /><Relationship Type="http://schemas.openxmlformats.org/officeDocument/2006/relationships/hyperlink" Target="https://www.gutenberg.org/files/3444/3444-h/3444-h.htm" TargetMode="External" Id="rId252" /><Relationship Type="http://schemas.openxmlformats.org/officeDocument/2006/relationships/hyperlink" Target="https://www.gutenberg.org/files/3435/3435-h/3435-h.htm" TargetMode="External" Id="rId253" /><Relationship Type="http://schemas.openxmlformats.org/officeDocument/2006/relationships/hyperlink" Target="https://www.gutenberg.org/files/3444/3444-h/3444-h.htm" TargetMode="External" Id="rId254" /><Relationship Type="http://schemas.openxmlformats.org/officeDocument/2006/relationships/hyperlink" Target="https://www.gutenberg.org/files/3437/3437-h/3437-h.htm" TargetMode="External" Id="rId255" /><Relationship Type="http://schemas.openxmlformats.org/officeDocument/2006/relationships/hyperlink" Target="https://www.gutenberg.org/files/3437/3437-h/3437-h.htm" TargetMode="External" Id="rId256" /><Relationship Type="http://schemas.openxmlformats.org/officeDocument/2006/relationships/hyperlink" Target="https://www.gutenberg.org/files/3439/3439-h/3439-h.htm" TargetMode="External" Id="rId257" /><Relationship Type="http://schemas.openxmlformats.org/officeDocument/2006/relationships/hyperlink" Target="https://www.gutenberg.org/files/3435/3435-h/3435-h.htm" TargetMode="External" Id="rId258" /><Relationship Type="http://schemas.openxmlformats.org/officeDocument/2006/relationships/hyperlink" Target="https://www.gutenberg.org/files/3435/3435-h/3435-h.htm" TargetMode="External" Id="rId259" /><Relationship Type="http://schemas.openxmlformats.org/officeDocument/2006/relationships/hyperlink" Target="https://www.gutenberg.org/files/3440/3440-h/3440-h.htm" TargetMode="External" Id="rId260" /><Relationship Type="http://schemas.openxmlformats.org/officeDocument/2006/relationships/hyperlink" Target="https://www.gutenberg.org/files/3440/3440-h/3440-h.htm" TargetMode="External" Id="rId261" /><Relationship Type="http://schemas.openxmlformats.org/officeDocument/2006/relationships/hyperlink" Target="https://www.gutenberg.org/files/3439/3439-h/3439-h.htm" TargetMode="External" Id="rId262" /><Relationship Type="http://schemas.openxmlformats.org/officeDocument/2006/relationships/hyperlink" Target="https://www.gutenberg.org/files/3435/3435-h/3435-h.htm" TargetMode="External" Id="rId263" /><Relationship Type="http://schemas.openxmlformats.org/officeDocument/2006/relationships/hyperlink" Target="https://www.gutenberg.org/files/3435/3435-h/3435-h.htm" TargetMode="External" Id="rId264" /><Relationship Type="http://schemas.openxmlformats.org/officeDocument/2006/relationships/hyperlink" Target="https://www.gutenberg.org/files/3439/3439-h/3439-h.htm" TargetMode="External" Id="rId265" /><Relationship Type="http://schemas.openxmlformats.org/officeDocument/2006/relationships/hyperlink" Target="https://www.gutenberg.org/files/3439/3439-h/3439-h.htm" TargetMode="External" Id="rId266" /><Relationship Type="http://schemas.openxmlformats.org/officeDocument/2006/relationships/hyperlink" Target="https://www.gutenberg.org/files/3435/3435-h/3435-h.htm" TargetMode="External" Id="rId267" /><Relationship Type="http://schemas.openxmlformats.org/officeDocument/2006/relationships/hyperlink" Target="https://www.gutenberg.org/files/3444/3444-h/3444-h.htm" TargetMode="External" Id="rId268" /><Relationship Type="http://schemas.openxmlformats.org/officeDocument/2006/relationships/hyperlink" Target="https://www.gutenberg.org/files/3435/3435-h/3435-h.htm" TargetMode="External" Id="rId269" /><Relationship Type="http://schemas.openxmlformats.org/officeDocument/2006/relationships/hyperlink" Target="https://www.gutenberg.org/files/3440/3440-h/3440-h.htm" TargetMode="External" Id="rId270" /><Relationship Type="http://schemas.openxmlformats.org/officeDocument/2006/relationships/hyperlink" Target="https://www.gutenberg.org/files/3439/3439-h/3439-h.htm" TargetMode="External" Id="rId271" /><Relationship Type="http://schemas.openxmlformats.org/officeDocument/2006/relationships/hyperlink" Target="https://www.gutenberg.org/files/3444/3444-h/3444-h.htm" TargetMode="External" Id="rId272" /><Relationship Type="http://schemas.openxmlformats.org/officeDocument/2006/relationships/hyperlink" Target="https://quran.com/al-baqarah/34" TargetMode="External" Id="rId273" /><Relationship Type="http://schemas.openxmlformats.org/officeDocument/2006/relationships/hyperlink" Target="https://quran.com/al-baqarah/34" TargetMode="External" Id="rId274" /><Relationship Type="http://schemas.openxmlformats.org/officeDocument/2006/relationships/hyperlink" Target="https://quran.com/saba/12" TargetMode="External" Id="rId275" /><Relationship Type="http://schemas.openxmlformats.org/officeDocument/2006/relationships/hyperlink" Target="https://archive.org/details/shahnama02firduoft" TargetMode="External" Id="rId276" /><Relationship Type="http://schemas.openxmlformats.org/officeDocument/2006/relationships/hyperlink" Target="https://archive.org/details/shahnama06firduoft" TargetMode="External" Id="rId277" /><Relationship Type="http://schemas.openxmlformats.org/officeDocument/2006/relationships/hyperlink" Target="https://archive.org/details/shahnama05firduoft" TargetMode="External" Id="rId278" /><Relationship Type="http://schemas.openxmlformats.org/officeDocument/2006/relationships/hyperlink" Target="https://archive.org/details/shahnama05firduoft" TargetMode="External" Id="rId279" /><Relationship Type="http://schemas.openxmlformats.org/officeDocument/2006/relationships/hyperlink" Target="https://archive.org/details/shahnama06firduoft" TargetMode="External" Id="rId280" /><Relationship Type="http://schemas.openxmlformats.org/officeDocument/2006/relationships/hyperlink" Target="https://archive.org/details/shahnama03firduoft" TargetMode="External" Id="rId281" /><Relationship Type="http://schemas.openxmlformats.org/officeDocument/2006/relationships/hyperlink" Target="https://archive.org/details/shahnama06firduoft" TargetMode="External" Id="rId282" /><Relationship Type="http://schemas.openxmlformats.org/officeDocument/2006/relationships/hyperlink" Target="https://archive.org/details/shahnama06firduoft" TargetMode="External" Id="rId283" /><Relationship Type="http://schemas.openxmlformats.org/officeDocument/2006/relationships/hyperlink" Target="https://archive.org/details/shahnama05firduoft" TargetMode="External" Id="rId284" /><Relationship Type="http://schemas.openxmlformats.org/officeDocument/2006/relationships/hyperlink" Target="https://archive.org/details/shahnama02firduoft" TargetMode="External" Id="rId285" /><Relationship Type="http://schemas.openxmlformats.org/officeDocument/2006/relationships/hyperlink" Target="https://archive.org/details/shahnama01firduoft" TargetMode="External" Id="rId286" /><Relationship Type="http://schemas.openxmlformats.org/officeDocument/2006/relationships/hyperlink" Target="https://archive.org/details/shahnama02firduoft" TargetMode="External" Id="rId287" /><Relationship Type="http://schemas.openxmlformats.org/officeDocument/2006/relationships/hyperlink" Target="https://archive.org/details/shahnama01firduoft" TargetMode="External" Id="rId288" /><Relationship Type="http://schemas.openxmlformats.org/officeDocument/2006/relationships/hyperlink" Target="https://archive.org/details/shahnama03firduoft" TargetMode="External" Id="rId289" /><Relationship Type="http://schemas.openxmlformats.org/officeDocument/2006/relationships/hyperlink" Target="https://archive.org/details/shahnama02firduoft" TargetMode="External" Id="rId290" /><Relationship Type="http://schemas.openxmlformats.org/officeDocument/2006/relationships/hyperlink" Target="https://archive.org/details/shahnama05firduoft" TargetMode="External" Id="rId291" /><Relationship Type="http://schemas.openxmlformats.org/officeDocument/2006/relationships/hyperlink" Target="https://archive.org/details/shahnama05firduoft" TargetMode="External" Id="rId292" /><Relationship Type="http://schemas.openxmlformats.org/officeDocument/2006/relationships/hyperlink" Target="https://archive.org/details/shahnama01firduoft" TargetMode="External" Id="rId293" /><Relationship Type="http://schemas.openxmlformats.org/officeDocument/2006/relationships/hyperlink" Target="https://archive.org/details/shahnama01firduoft" TargetMode="External" Id="rId294" /><Relationship Type="http://schemas.openxmlformats.org/officeDocument/2006/relationships/hyperlink" Target="https://archive.org/details/shahnama01firduoft" TargetMode="External" Id="rId295" /><Relationship Type="http://schemas.openxmlformats.org/officeDocument/2006/relationships/hyperlink" Target="https://archive.org/details/shahnama01firduoft" TargetMode="External" Id="rId296" /><Relationship Type="http://schemas.openxmlformats.org/officeDocument/2006/relationships/hyperlink" Target="https://archive.org/details/shahnama05firduoft" TargetMode="External" Id="rId297" /><Relationship Type="http://schemas.openxmlformats.org/officeDocument/2006/relationships/hyperlink" Target="https://archive.org/details/shahnama01firduoft" TargetMode="External" Id="rId298" /><Relationship Type="http://schemas.openxmlformats.org/officeDocument/2006/relationships/hyperlink" Target="https://archive.org/details/shahnama02firduoft" TargetMode="External" Id="rId299" /><Relationship Type="http://schemas.openxmlformats.org/officeDocument/2006/relationships/hyperlink" Target="https://archive.org/details/shahnama03firduoft" TargetMode="External" Id="rId300" /><Relationship Type="http://schemas.openxmlformats.org/officeDocument/2006/relationships/hyperlink" Target="https://archive.org/details/shahnama04firduoft" TargetMode="External" Id="rId301" /><Relationship Type="http://schemas.openxmlformats.org/officeDocument/2006/relationships/hyperlink" Target="https://archive.org/details/shahnama03firduoft" TargetMode="External" Id="rId302" /><Relationship Type="http://schemas.openxmlformats.org/officeDocument/2006/relationships/hyperlink" Target="https://archive.org/details/shahnama01firduoft" TargetMode="External" Id="rId303" /><Relationship Type="http://schemas.openxmlformats.org/officeDocument/2006/relationships/hyperlink" Target="https://archive.org/details/shahnama02firduoft" TargetMode="External" Id="rId304" /><Relationship Type="http://schemas.openxmlformats.org/officeDocument/2006/relationships/hyperlink" Target="https://archive.org/details/shahnama02firduoft" TargetMode="External" Id="rId305" /><Relationship Type="http://schemas.openxmlformats.org/officeDocument/2006/relationships/hyperlink" Target="https://archive.org/details/shahnama02firduoft" TargetMode="External" Id="rId306" /><Relationship Type="http://schemas.openxmlformats.org/officeDocument/2006/relationships/hyperlink" Target="https://archive.org/details/shahnama01firduoft" TargetMode="External" Id="rId307" /><Relationship Type="http://schemas.openxmlformats.org/officeDocument/2006/relationships/hyperlink" Target="https://archive.org/details/shahnama01firduoft" TargetMode="External" Id="rId308" /><Relationship Type="http://schemas.openxmlformats.org/officeDocument/2006/relationships/hyperlink" Target="https://archive.org/details/shahnama01firduoft" TargetMode="External" Id="rId309" /><Relationship Type="http://schemas.openxmlformats.org/officeDocument/2006/relationships/hyperlink" Target="https://archive.org/details/shahnama05firduoft" TargetMode="External" Id="rId310" /><Relationship Type="http://schemas.openxmlformats.org/officeDocument/2006/relationships/hyperlink" Target="https://archive.org/details/shahnama06firduoft" TargetMode="External" Id="rId311" /><Relationship Type="http://schemas.openxmlformats.org/officeDocument/2006/relationships/hyperlink" Target="https://archive.org/details/shahnama06firduoft" TargetMode="External" Id="rId312" /><Relationship Type="http://schemas.openxmlformats.org/officeDocument/2006/relationships/hyperlink" Target="https://archive.org/details/shahnama01firduoft" TargetMode="External" Id="rId313" /><Relationship Type="http://schemas.openxmlformats.org/officeDocument/2006/relationships/hyperlink" Target="https://archive.org/details/shahnama01firduoft" TargetMode="External" Id="rId314" /><Relationship Type="http://schemas.openxmlformats.org/officeDocument/2006/relationships/hyperlink" Target="https://archive.org/details/shahnama02firduoft" TargetMode="External" Id="rId315" /><Relationship Type="http://schemas.openxmlformats.org/officeDocument/2006/relationships/hyperlink" Target="https://archive.org/details/shahnama02firduoft" TargetMode="External" Id="rId316" /><Relationship Type="http://schemas.openxmlformats.org/officeDocument/2006/relationships/hyperlink" Target="https://archive.org/details/shahnama02firduoft" TargetMode="External" Id="rId317" /><Relationship Type="http://schemas.openxmlformats.org/officeDocument/2006/relationships/hyperlink" Target="https://archive.org/details/shahnama02firduoft" TargetMode="External" Id="rId318" /><Relationship Type="http://schemas.openxmlformats.org/officeDocument/2006/relationships/hyperlink" Target="https://archive.org/details/shahnama01firduoft" TargetMode="External" Id="rId319" /><Relationship Type="http://schemas.openxmlformats.org/officeDocument/2006/relationships/hyperlink" Target="https://archive.org/details/shahnama01firduoft" TargetMode="External" Id="rId320" /><Relationship Type="http://schemas.openxmlformats.org/officeDocument/2006/relationships/hyperlink" Target="https://archive.org/details/shahnama01firduoft" TargetMode="External" Id="rId321" /><Relationship Type="http://schemas.openxmlformats.org/officeDocument/2006/relationships/hyperlink" Target="https://archive.org/details/shahnama01firduoft" TargetMode="External" Id="rId322" /><Relationship Type="http://schemas.openxmlformats.org/officeDocument/2006/relationships/hyperlink" Target="https://archive.org/details/shahnama05firduoft" TargetMode="External" Id="rId323" /><Relationship Type="http://schemas.openxmlformats.org/officeDocument/2006/relationships/hyperlink" Target="https://archive.org/details/shahnama05firduoft" TargetMode="External" Id="rId324" /><Relationship Type="http://schemas.openxmlformats.org/officeDocument/2006/relationships/hyperlink" Target="https://eprints.soas.ac.uk/1603/15/George%20Babylonian%20Gilgamesh%201.pdf#page=686" TargetMode="External" Id="rId325" /><Relationship Type="http://schemas.openxmlformats.org/officeDocument/2006/relationships/hyperlink" Target="https://eprints.soas.ac.uk/1603/15/George%20Babylonian%20Gilgamesh%201.pdf#page=620" TargetMode="External" Id="rId326" /><Relationship Type="http://schemas.openxmlformats.org/officeDocument/2006/relationships/hyperlink" Target="https://eprints.soas.ac.uk/1603/15/George%20Babylonian%20Gilgamesh%201.pdf#page=538" TargetMode="External" Id="rId327" /><Relationship Type="http://schemas.openxmlformats.org/officeDocument/2006/relationships/hyperlink" Target="https://eprints.soas.ac.uk/1603/15/George%20Babylonian%20Gilgamesh%201.pdf#page=620" TargetMode="External" Id="rId328" /><Relationship Type="http://schemas.openxmlformats.org/officeDocument/2006/relationships/hyperlink" Target="https://eprints.soas.ac.uk/1603/15/George%20Babylonian%20Gilgamesh%201.pdf#page=686" TargetMode="External" Id="rId329" /><Relationship Type="http://schemas.openxmlformats.org/officeDocument/2006/relationships/hyperlink" Target="https://eprints.soas.ac.uk/1603/15/George%20Babylonian%20Gilgamesh%201.pdf#page=538" TargetMode="External" Id="rId330" /><Relationship Type="http://schemas.openxmlformats.org/officeDocument/2006/relationships/hyperlink" Target="https://eprints.soas.ac.uk/1603/15/George%20Babylonian%20Gilgamesh%201.pdf#page=686" TargetMode="External" Id="rId331" /><Relationship Type="http://schemas.openxmlformats.org/officeDocument/2006/relationships/hyperlink" Target="https://eprints.soas.ac.uk/1603/15/George%20Babylonian%20Gilgamesh%201.pdf#page=686" TargetMode="External" Id="rId332" /><Relationship Type="http://schemas.openxmlformats.org/officeDocument/2006/relationships/hyperlink" Target="https://eprints.soas.ac.uk/1603/15/George%20Babylonian%20Gilgamesh%201.pdf#page=538" TargetMode="External" Id="rId333" /><Relationship Type="http://schemas.openxmlformats.org/officeDocument/2006/relationships/hyperlink" Target="https://eprints.soas.ac.uk/1603/15/George%20Babylonian%20Gilgamesh%201.pdf#page=599" TargetMode="External" Id="rId334" /><Relationship Type="http://schemas.openxmlformats.org/officeDocument/2006/relationships/hyperlink" Target="https://eprints.soas.ac.uk/1603/15/George%20Babylonian%20Gilgamesh%201.pdf#page=620" TargetMode="External" Id="rId335" /><Relationship Type="http://schemas.openxmlformats.org/officeDocument/2006/relationships/hyperlink" Target="https://eprints.soas.ac.uk/1603/15/George%20Babylonian%20Gilgamesh%201.pdf#page=570" TargetMode="External" Id="rId336" /><Relationship Type="http://schemas.openxmlformats.org/officeDocument/2006/relationships/hyperlink" Target="https://eprints.soas.ac.uk/1603/15/George%20Babylonian%20Gilgamesh%201.pdf#page=686" TargetMode="External" Id="rId337" /><Relationship Type="http://schemas.openxmlformats.org/officeDocument/2006/relationships/hyperlink" Target="https://eprints.soas.ac.uk/1603/15/George%20Babylonian%20Gilgamesh%201.pdf#page=599" TargetMode="External" Id="rId338" /><Relationship Type="http://schemas.openxmlformats.org/officeDocument/2006/relationships/hyperlink" Target="https://eprints.soas.ac.uk/1603/15/George%20Babylonian%20Gilgamesh%201.pdf#page=538" TargetMode="External" Id="rId339" /><Relationship Type="http://schemas.openxmlformats.org/officeDocument/2006/relationships/hyperlink" Target="https://eprints.soas.ac.uk/1603/15/George%20Babylonian%20Gilgamesh%201.pdf#page=669" TargetMode="External" Id="rId340" /><Relationship Type="http://schemas.openxmlformats.org/officeDocument/2006/relationships/hyperlink" Target="https://eprints.soas.ac.uk/1603/15/George%20Babylonian%20Gilgamesh%201.pdf#page=669" TargetMode="External" Id="rId341" /><Relationship Type="http://schemas.openxmlformats.org/officeDocument/2006/relationships/hyperlink" Target="https://eprints.soas.ac.uk/1603/15/George%20Babylonian%20Gilgamesh%201.pdf#page=686" TargetMode="External" Id="rId342" /><Relationship Type="http://schemas.openxmlformats.org/officeDocument/2006/relationships/hyperlink" Target="https://www.britishmuseum.org/collection/object/Y_EA10470-3" TargetMode="External" Id="rId343" /><Relationship Type="http://schemas.openxmlformats.org/officeDocument/2006/relationships/hyperlink" Target="https://www.britishmuseum.org/collection/object/Y_EA10470-3" TargetMode="External" Id="rId344" /><Relationship Type="http://schemas.openxmlformats.org/officeDocument/2006/relationships/hyperlink" Target="https://www.britishmuseum.org/collection/object/Y_EA10470-3" TargetMode="External" Id="rId345" /><Relationship Type="http://schemas.openxmlformats.org/officeDocument/2006/relationships/hyperlink" Target="https://chesterbeatty.ie/assets/uploads/2018/11/The-Library-of-A.-Chestera-Beatty-Description-of-a-Hieratic-Papyrus-with-a-Mythological-Story-Love-Songs-and-Other-Miscellaneous-Texts.pdf" TargetMode="External" Id="rId346" /><Relationship Type="http://schemas.openxmlformats.org/officeDocument/2006/relationships/hyperlink" Target="https://chesterbeatty.ie/assets/uploads/2018/11/The-Library-of-A.-Chestera-Beatty-Description-of-a-Hieratic-Papyrus-with-a-Mythological-Story-Love-Songs-and-Other-Miscellaneous-Texts.pdf" TargetMode="External" Id="rId347" /><Relationship Type="http://schemas.openxmlformats.org/officeDocument/2006/relationships/hyperlink" Target="https://chesterbeatty.ie/assets/uploads/2018/11/The-Library-of-A.-Chestera-Beatty-Description-of-a-Hieratic-Papyrus-with-a-Mythological-Story-Love-Songs-and-Other-Miscellaneous-Texts.pdf" TargetMode="External" Id="rId348" /><Relationship Type="http://schemas.openxmlformats.org/officeDocument/2006/relationships/hyperlink" Target="https://chesterbeatty.ie/assets/uploads/2018/11/The-Library-of-A.-Chestera-Beatty-Description-of-a-Hieratic-Papyrus-with-a-Mythological-Story-Love-Songs-and-Other-Miscellaneous-Texts.pdf" TargetMode="External" Id="rId349" /><Relationship Type="http://schemas.openxmlformats.org/officeDocument/2006/relationships/hyperlink" Target="https://www.britishmuseum.org/collection/object/Y_EA10470-3" TargetMode="External" Id="rId350" /><Relationship Type="http://schemas.openxmlformats.org/officeDocument/2006/relationships/hyperlink" Target="https://chesterbeatty.ie/assets/uploads/2018/11/The-Library-of-A.-Chestera-Beatty-Description-of-a-Hieratic-Papyrus-with-a-Mythological-Story-Love-Songs-and-Other-Miscellaneous-Texts.pdf" TargetMode="External" Id="rId351" /><Relationship Type="http://schemas.openxmlformats.org/officeDocument/2006/relationships/hyperlink" Target="https://www.britishmuseum.org/collection/object/Y_EA10470-3" TargetMode="External" Id="rId352" /><Relationship Type="http://schemas.openxmlformats.org/officeDocument/2006/relationships/hyperlink" Target="https://chesterbeatty.ie/assets/uploads/2018/11/The-Library-of-A.-Chestera-Beatty-Description-of-a-Hieratic-Papyrus-with-a-Mythological-Story-Love-Songs-and-Other-Miscellaneous-Texts.pdf" TargetMode="External" Id="rId353" /><Relationship Type="http://schemas.openxmlformats.org/officeDocument/2006/relationships/hyperlink" Target="https://chesterbeatty.ie/assets/uploads/2018/11/The-Library-of-A.-Chestera-Beatty-Description-of-a-Hieratic-Papyrus-with-a-Mythological-Story-Love-Songs-and-Other-Miscellaneous-Texts.pdf" TargetMode="External" Id="rId354" /><Relationship Type="http://schemas.openxmlformats.org/officeDocument/2006/relationships/hyperlink" Target="https://www.britishmuseum.org/collection/object/Y_EA10470-3" TargetMode="External" Id="rId355" /><Relationship Type="http://schemas.openxmlformats.org/officeDocument/2006/relationships/hyperlink" Target="https://sacred-texts.com/hin/m03/m03056.htm" TargetMode="External" Id="rId356" /><Relationship Type="http://schemas.openxmlformats.org/officeDocument/2006/relationships/hyperlink" Target="https://sacred-texts.com/hin/m03/m03056.htm" TargetMode="External" Id="rId357" /><Relationship Type="http://schemas.openxmlformats.org/officeDocument/2006/relationships/hyperlink" Target="https://www.wisdomlib.org/hinduism/book/the-mahabharata-mohan/d/doc7576.html" TargetMode="External" Id="rId358" /><Relationship Type="http://schemas.openxmlformats.org/officeDocument/2006/relationships/hyperlink" Target="https://www.swaveda.com/texts/mahabharata/3291/" TargetMode="External" Id="rId359" /><Relationship Type="http://schemas.openxmlformats.org/officeDocument/2006/relationships/hyperlink" Target="https://www.sacred-texts.com/hin/m01/m01002.htm" TargetMode="External" Id="rId360" /><Relationship Type="http://schemas.openxmlformats.org/officeDocument/2006/relationships/hyperlink" Target="https://www.sacred-texts.com/hin/m01/m01002.htm" TargetMode="External" Id="rId361" /><Relationship Type="http://schemas.openxmlformats.org/officeDocument/2006/relationships/hyperlink" Target="https://www.sacred-texts.com/hin/rama/index.htm" TargetMode="External" Id="rId362" /><Relationship Type="http://schemas.openxmlformats.org/officeDocument/2006/relationships/hyperlink" Target="https://www.sacred-texts.com/hin/rama/index.htm" TargetMode="External" Id="rId363" /><Relationship Type="http://schemas.openxmlformats.org/officeDocument/2006/relationships/hyperlink" Target="https://www.sacred-texts.com/hin/rama/index.htm" TargetMode="External" Id="rId364" /><Relationship Type="http://schemas.openxmlformats.org/officeDocument/2006/relationships/hyperlink" Target="https://www.sacred-texts.com/hin/rama/index.htm" TargetMode="External" Id="rId365" /><Relationship Type="http://schemas.openxmlformats.org/officeDocument/2006/relationships/hyperlink" Target="https://www.sacred-texts.com/hin/rama/index.htm" TargetMode="External" Id="rId366" /><Relationship Type="http://schemas.openxmlformats.org/officeDocument/2006/relationships/hyperlink" Target="https://www.sacred-texts.com/hin/rama/index.htm" TargetMode="External" Id="rId367" /><Relationship Type="http://schemas.openxmlformats.org/officeDocument/2006/relationships/hyperlink" Target="https://www.sacred-texts.com/hin/rama/index.htm" TargetMode="External" Id="rId368" /><Relationship Type="http://schemas.openxmlformats.org/officeDocument/2006/relationships/hyperlink" Target="https://www.sacred-texts.com/hin/rama/index.htm" TargetMode="External" Id="rId369" /><Relationship Type="http://schemas.openxmlformats.org/officeDocument/2006/relationships/hyperlink" Target="https://www.sacred-texts.com/hin/rama/index.htm" TargetMode="External" Id="rId370" /><Relationship Type="http://schemas.openxmlformats.org/officeDocument/2006/relationships/hyperlink" Target="https://www.sacred-texts.com/hin/rama/index.htm" TargetMode="External" Id="rId371" /><Relationship Type="http://schemas.openxmlformats.org/officeDocument/2006/relationships/hyperlink" Target="https://www.sacred-texts.com/hin/rama/index.htm" TargetMode="External" Id="rId372" /><Relationship Type="http://schemas.openxmlformats.org/officeDocument/2006/relationships/hyperlink" Target="https://www.sacred-texts.com/hin/rama/index.htm" TargetMode="External" Id="rId373" /><Relationship Type="http://schemas.openxmlformats.org/officeDocument/2006/relationships/hyperlink" Target="https://www.sacred-texts.com/hin/rama/index.htm" TargetMode="External" Id="rId374" /><Relationship Type="http://schemas.openxmlformats.org/officeDocument/2006/relationships/hyperlink" Target="https://www.sacred-texts.com/hin/rama/index.htm" TargetMode="External" Id="rId375" /><Relationship Type="http://schemas.openxmlformats.org/officeDocument/2006/relationships/hyperlink" Target="https://www.sacred-texts.com/hin/rama/index.htm" TargetMode="External" Id="rId376" /><Relationship Type="http://schemas.openxmlformats.org/officeDocument/2006/relationships/hyperlink" Target="https://www.sacred-texts.com/hin/rama/index.htm" TargetMode="External" Id="rId377" /><Relationship Type="http://schemas.openxmlformats.org/officeDocument/2006/relationships/hyperlink" Target="https://www.sacred-texts.com/hin/rama/index.htm" TargetMode="External" Id="rId378" /><Relationship Type="http://schemas.openxmlformats.org/officeDocument/2006/relationships/hyperlink" Target="https://www.sacred-texts.com/hin/rama/index.htm" TargetMode="External" Id="rId379" /><Relationship Type="http://schemas.openxmlformats.org/officeDocument/2006/relationships/hyperlink" Target="https://www.sacred-texts.com/hin/rama/index.htm" TargetMode="External" Id="rId380" /><Relationship Type="http://schemas.openxmlformats.org/officeDocument/2006/relationships/hyperlink" Target="https://www.sacred-texts.com/hin/rama/index.htm" TargetMode="External" Id="rId381" /><Relationship Type="http://schemas.openxmlformats.org/officeDocument/2006/relationships/hyperlink" Target="https://www.sacred-texts.com/hin/rama/index.htm" TargetMode="External" Id="rId382" /><Relationship Type="http://schemas.openxmlformats.org/officeDocument/2006/relationships/hyperlink" Target="https://www.sacred-texts.com/hin/rama/index.htm" TargetMode="External" Id="rId383" /><Relationship Type="http://schemas.openxmlformats.org/officeDocument/2006/relationships/hyperlink" Target="https://www.sacred-texts.com/hin/rama/index.htm" TargetMode="External" Id="rId384" /><Relationship Type="http://schemas.openxmlformats.org/officeDocument/2006/relationships/hyperlink" Target="https://www.sacred-texts.com/hin/rama/index.htm" TargetMode="External" Id="rId385" /><Relationship Type="http://schemas.openxmlformats.org/officeDocument/2006/relationships/hyperlink" Target="https://www.sacred-texts.com/hin/rama/index.htm" TargetMode="External" Id="rId386" /><Relationship Type="http://schemas.openxmlformats.org/officeDocument/2006/relationships/hyperlink" Target="https://www.sacred-texts.com/hin/rama/index.htm" TargetMode="External" Id="rId387" /><Relationship Type="http://schemas.openxmlformats.org/officeDocument/2006/relationships/hyperlink" Target="https://www.sacred-texts.com/hin/rama/index.htm" TargetMode="External" Id="rId388" /><Relationship Type="http://schemas.openxmlformats.org/officeDocument/2006/relationships/hyperlink" Target="https://www.sacred-texts.com/hin/rama/index.htm" TargetMode="External" Id="rId389" /><Relationship Type="http://schemas.openxmlformats.org/officeDocument/2006/relationships/hyperlink" Target="https://www.sacred-texts.com/hin/rama/index.htm" TargetMode="External" Id="rId390" /><Relationship Type="http://schemas.openxmlformats.org/officeDocument/2006/relationships/hyperlink" Target="https://www.sacred-texts.com/hin/rama/index.htm" TargetMode="External" Id="rId391" /><Relationship Type="http://schemas.openxmlformats.org/officeDocument/2006/relationships/hyperlink" Target="https://www.sacred-texts.com/hin/rama/index.htm" TargetMode="External" Id="rId392" /><Relationship Type="http://schemas.openxmlformats.org/officeDocument/2006/relationships/hyperlink" Target="https://www.sacred-texts.com/hin/rama/index.htm" TargetMode="External" Id="rId393" /><Relationship Type="http://schemas.openxmlformats.org/officeDocument/2006/relationships/hyperlink" Target="https://www.sacred-texts.com/hin/rama/index.htm" TargetMode="External" Id="rId394" /><Relationship Type="http://schemas.openxmlformats.org/officeDocument/2006/relationships/hyperlink" Target="https://www.sacred-texts.com/hin/rama/index.htm" TargetMode="External" Id="rId395" /><Relationship Type="http://schemas.openxmlformats.org/officeDocument/2006/relationships/hyperlink" Target="https://www.sacred-texts.com/hin/rama/index.htm" TargetMode="External" Id="rId396" /><Relationship Type="http://schemas.openxmlformats.org/officeDocument/2006/relationships/hyperlink" Target="https://www.sacred-texts.com/hin/rama/index.htm" TargetMode="External" Id="rId397" /><Relationship Type="http://schemas.openxmlformats.org/officeDocument/2006/relationships/hyperlink" Target="https://www.sacred-texts.com/hin/rama/index.htm" TargetMode="External" Id="rId398" /><Relationship Type="http://schemas.openxmlformats.org/officeDocument/2006/relationships/hyperlink" Target="https://press.uchicago.edu/ucp/books/book/chicago/J/bo12079590.html" TargetMode="External" Id="rId399" /><Relationship Type="http://schemas.openxmlformats.org/officeDocument/2006/relationships/hyperlink" Target="https://press.uchicago.edu/ucp/books/book/chicago/J/bo12079590.html" TargetMode="External" Id="rId400" /><Relationship Type="http://schemas.openxmlformats.org/officeDocument/2006/relationships/hyperlink" Target="https://press.uchicago.edu/ucp/books/book/chicago/J/bo12079590.html" TargetMode="External" Id="rId401" /><Relationship Type="http://schemas.openxmlformats.org/officeDocument/2006/relationships/hyperlink" Target="https://press.uchicago.edu/ucp/books/book/chicago/J/bo12079590.html" TargetMode="External" Id="rId402" /><Relationship Type="http://schemas.openxmlformats.org/officeDocument/2006/relationships/hyperlink" Target="https://press.uchicago.edu/ucp/books/book/chicago/J/bo12079590.html" TargetMode="External" Id="rId403" /><Relationship Type="http://schemas.openxmlformats.org/officeDocument/2006/relationships/hyperlink" Target="https://press.uchicago.edu/ucp/books/book/chicago/J/bo12120790.html" TargetMode="External" Id="rId404" /><Relationship Type="http://schemas.openxmlformats.org/officeDocument/2006/relationships/hyperlink" Target="https://press.uchicago.edu/ucp/books/book/chicago/J/bo12079590.html" TargetMode="External" Id="rId405" /><Relationship Type="http://schemas.openxmlformats.org/officeDocument/2006/relationships/hyperlink" Target="https://press.uchicago.edu/ucp/books/book/chicago/J/bo12214905.html" TargetMode="External" Id="rId406" /><Relationship Type="http://schemas.openxmlformats.org/officeDocument/2006/relationships/hyperlink" Target="https://press.uchicago.edu/ucp/books/book/chicago/J/bo12079590.html" TargetMode="External" Id="rId407" /><Relationship Type="http://schemas.openxmlformats.org/officeDocument/2006/relationships/hyperlink" Target="https://press.uchicago.edu/ucp/books/book/chicago/J/bo12079590.html" TargetMode="External" Id="rId408" /><Relationship Type="http://schemas.openxmlformats.org/officeDocument/2006/relationships/hyperlink" Target="https://press.uchicago.edu/ucp/books/book/chicago/J/bo12079590.html" TargetMode="External" Id="rId409" /><Relationship Type="http://schemas.openxmlformats.org/officeDocument/2006/relationships/hyperlink" Target="https://press.uchicago.edu/ucp/books/book/chicago/J/bo12893528.html" TargetMode="External" Id="rId410" /><Relationship Type="http://schemas.openxmlformats.org/officeDocument/2006/relationships/hyperlink" Target="https://press.uchicago.edu/ucp/books/book/chicago/J/bo12079590.html" TargetMode="External" Id="rId411" /><Relationship Type="http://schemas.openxmlformats.org/officeDocument/2006/relationships/hyperlink" Target="https://press.uchicago.edu/ucp/books/book/chicago/J/bo12079590.html" TargetMode="External" Id="rId412" /><Relationship Type="http://schemas.openxmlformats.org/officeDocument/2006/relationships/hyperlink" Target="https://press.uchicago.edu/ucp/books/book/chicago/J/bo12079590.html" TargetMode="External" Id="rId413" /><Relationship Type="http://schemas.openxmlformats.org/officeDocument/2006/relationships/hyperlink" Target="https://press.uchicago.edu/ucp/books/book/chicago/J/bo12079590.html" TargetMode="External" Id="rId414" /><Relationship Type="http://schemas.openxmlformats.org/officeDocument/2006/relationships/hyperlink" Target="https://press.uchicago.edu/ucp/books/book/chicago/J/bo12214905.html" TargetMode="External" Id="rId415" /><Relationship Type="http://schemas.openxmlformats.org/officeDocument/2006/relationships/hyperlink" Target="https://press.uchicago.edu/ucp/books/book/chicago/J/bo12214905.html" TargetMode="External" Id="rId416" /><Relationship Type="http://schemas.openxmlformats.org/officeDocument/2006/relationships/hyperlink" Target="https://press.uchicago.edu/ucp/books/book/chicago/J/bo12120790.html" TargetMode="External" Id="rId417" /><Relationship Type="http://schemas.openxmlformats.org/officeDocument/2006/relationships/hyperlink" Target="https://press.uchicago.edu/ucp/books/book/chicago/J/bo12214905.html" TargetMode="External" Id="rId418" /><Relationship Type="http://schemas.openxmlformats.org/officeDocument/2006/relationships/hyperlink" Target="https://press.uchicago.edu/ucp/books/book/chicago/J/bo12079590.html" TargetMode="External" Id="rId419" /><Relationship Type="http://schemas.openxmlformats.org/officeDocument/2006/relationships/hyperlink" Target="https://press.uchicago.edu/ucp/books/book/chicago/J/bo12120790.html" TargetMode="External" Id="rId420" /><Relationship Type="http://schemas.openxmlformats.org/officeDocument/2006/relationships/hyperlink" Target="https://press.uchicago.edu/ucp/books/book/chicago/J/bo12214905.html" TargetMode="External" Id="rId421" /><Relationship Type="http://schemas.openxmlformats.org/officeDocument/2006/relationships/hyperlink" Target="https://press.uchicago.edu/ucp/books/book/chicago/J/bo12079590.html" TargetMode="External" Id="rId422" /><Relationship Type="http://schemas.openxmlformats.org/officeDocument/2006/relationships/hyperlink" Target="https://press.uchicago.edu/ucp/books/book/chicago/J/bo12079590.html" TargetMode="External" Id="rId423" /><Relationship Type="http://schemas.openxmlformats.org/officeDocument/2006/relationships/hyperlink" Target="https://press.uchicago.edu/ucp/books/book/chicago/J/bo12079590.html" TargetMode="External" Id="rId424" /><Relationship Type="http://schemas.openxmlformats.org/officeDocument/2006/relationships/hyperlink" Target="https://press.uchicago.edu/ucp/books/book/chicago/J/bo12079590.html" TargetMode="External" Id="rId425" /><Relationship Type="http://schemas.openxmlformats.org/officeDocument/2006/relationships/hyperlink" Target="https://press.uchicago.edu/ucp/books/book/chicago/J/bo12120790.html" TargetMode="External" Id="rId426" /><Relationship Type="http://schemas.openxmlformats.org/officeDocument/2006/relationships/hyperlink" Target="https://press.uchicago.edu/ucp/books/book/chicago/J/bo12079590.html" TargetMode="External" Id="rId427" /><Relationship Type="http://schemas.openxmlformats.org/officeDocument/2006/relationships/hyperlink" Target="https://press.uchicago.edu/ucp/books/book/chicago/J/bo12120790.html" TargetMode="External" Id="rId428" /><Relationship Type="http://schemas.openxmlformats.org/officeDocument/2006/relationships/hyperlink" Target="https://press.uchicago.edu/ucp/books/book/chicago/J/bo12079590.html" TargetMode="External" Id="rId429" /><Relationship Type="http://schemas.openxmlformats.org/officeDocument/2006/relationships/hyperlink" Target="https://press.uchicago.edu/ucp/books/book/chicago/J/bo12079590.html" TargetMode="External" Id="rId430" /><Relationship Type="http://schemas.openxmlformats.org/officeDocument/2006/relationships/hyperlink" Target="https://ctext.org/fengshen-yanyi/26/zh" TargetMode="External" Id="rId431" /><Relationship Type="http://schemas.openxmlformats.org/officeDocument/2006/relationships/hyperlink" Target="https://ctext.org/fengshen-yanyi/50/zh" TargetMode="External" Id="rId432" /><Relationship Type="http://schemas.openxmlformats.org/officeDocument/2006/relationships/hyperlink" Target="https://ctext.org/fengshen-yanyi/19/zh" TargetMode="External" Id="rId433" /><Relationship Type="http://schemas.openxmlformats.org/officeDocument/2006/relationships/hyperlink" Target="https://ctext.org/fengshen-yanyi/46/zh" TargetMode="External" Id="rId434" /><Relationship Type="http://schemas.openxmlformats.org/officeDocument/2006/relationships/hyperlink" Target="https://ctext.org/fengshen-yanyi/83/zh" TargetMode="External" Id="rId435" /><Relationship Type="http://schemas.openxmlformats.org/officeDocument/2006/relationships/hyperlink" Target="https://ctext.org/fengshen-yanyi/2/zh" TargetMode="External" Id="rId436" /><Relationship Type="http://schemas.openxmlformats.org/officeDocument/2006/relationships/hyperlink" Target="https://ctext.org/fengshen-yanyi/65/zh" TargetMode="External" Id="rId437" /><Relationship Type="http://schemas.openxmlformats.org/officeDocument/2006/relationships/hyperlink" Target="https://ctext.org/fengshen-yanyi/65/zh" TargetMode="External" Id="rId438" /><Relationship Type="http://schemas.openxmlformats.org/officeDocument/2006/relationships/hyperlink" Target="https://ctext.org/fengshen-yanyi/78/zh" TargetMode="External" Id="rId439" /><Relationship Type="http://schemas.openxmlformats.org/officeDocument/2006/relationships/hyperlink" Target="https://ctext.org/fengshen-yanyi/46/zh" TargetMode="External" Id="rId440" /><Relationship Type="http://schemas.openxmlformats.org/officeDocument/2006/relationships/hyperlink" Target="https://ctext.org/fengshen-yanyi/2/zh" TargetMode="External" Id="rId441" /><Relationship Type="http://schemas.openxmlformats.org/officeDocument/2006/relationships/hyperlink" Target="https://ctext.org/fengshen-yanyi/33/zh" TargetMode="External" Id="rId442" /><Relationship Type="http://schemas.openxmlformats.org/officeDocument/2006/relationships/hyperlink" Target="https://ctext.org/fengshen-yanyi/32/zh" TargetMode="External" Id="rId443" /><Relationship Type="http://schemas.openxmlformats.org/officeDocument/2006/relationships/hyperlink" Target="https://ctext.org/fengshen-yanyi/10/zh" TargetMode="External" Id="rId444" /><Relationship Type="http://schemas.openxmlformats.org/officeDocument/2006/relationships/hyperlink" Target="https://ctext.org/fengshen-yanyi/67/zh" TargetMode="External" Id="rId445" /><Relationship Type="http://schemas.openxmlformats.org/officeDocument/2006/relationships/hyperlink" Target="https://ctext.org/fengshen-yanyi/15/zh" TargetMode="External" Id="rId446" /><Relationship Type="http://schemas.openxmlformats.org/officeDocument/2006/relationships/hyperlink" Target="https://ctext.org/fengshen-yanyi/1/zh" TargetMode="External" Id="rId447" /><Relationship Type="http://schemas.openxmlformats.org/officeDocument/2006/relationships/hyperlink" Target="https://ctext.org/fengshen-yanyi/69/zh" TargetMode="External" Id="rId448" /><Relationship Type="http://schemas.openxmlformats.org/officeDocument/2006/relationships/hyperlink" Target="https://ctext.org/fengshen-yanyi/10/zh" TargetMode="External" Id="rId449" /><Relationship Type="http://schemas.openxmlformats.org/officeDocument/2006/relationships/hyperlink" Target="https://ctext.org/fengshen-yanyi/12/zh" TargetMode="External" Id="rId450" /><Relationship Type="http://schemas.openxmlformats.org/officeDocument/2006/relationships/hyperlink" Target="https://ctext.org/fengshen-yanyi/48/zh" TargetMode="External" Id="rId451" /><Relationship Type="http://schemas.openxmlformats.org/officeDocument/2006/relationships/hyperlink" Target="https://ctext.org/fengshen-yanyi/12/zh" TargetMode="External" Id="rId452" /><Relationship Type="http://schemas.openxmlformats.org/officeDocument/2006/relationships/hyperlink" Target="https://ctext.org/fengshen-yanyi/1/zh" TargetMode="External" Id="rId453" /><Relationship Type="http://schemas.openxmlformats.org/officeDocument/2006/relationships/hyperlink" Target="https://ctext.org/fengshen-yanyi/83/zh" TargetMode="External" Id="rId454" /><Relationship Type="http://schemas.openxmlformats.org/officeDocument/2006/relationships/hyperlink" Target="https://ctext.org/fengshen-yanyi/50/zh" TargetMode="External" Id="rId455" /><Relationship Type="http://schemas.openxmlformats.org/officeDocument/2006/relationships/hyperlink" Target="https://ctext.org/fengshen-yanyi/7/zh" TargetMode="External" Id="rId456" /><Relationship Type="http://schemas.openxmlformats.org/officeDocument/2006/relationships/hyperlink" Target="https://ctext.org/fengshen-yanyi/45/zh" TargetMode="External" Id="rId457" /><Relationship Type="http://schemas.openxmlformats.org/officeDocument/2006/relationships/hyperlink" Target="https://ctext.org/fengshen-yanyi/37/zh" TargetMode="External" Id="rId458" /><Relationship Type="http://schemas.openxmlformats.org/officeDocument/2006/relationships/hyperlink" Target="https://ctext.org/fengshen-yanyi/13/zh" TargetMode="External" Id="rId459" /><Relationship Type="http://schemas.openxmlformats.org/officeDocument/2006/relationships/hyperlink" Target="https://ctext.org/fengshen-yanyi/13/zh" TargetMode="External" Id="rId460" /><Relationship Type="http://schemas.openxmlformats.org/officeDocument/2006/relationships/hyperlink" Target="https://ctext.org/fengshen-yanyi/72/zh" TargetMode="External" Id="rId461" /><Relationship Type="http://schemas.openxmlformats.org/officeDocument/2006/relationships/hyperlink" Target="https://ctext.org/fengshen-yanyi/75/zh" TargetMode="External" Id="rId462" /><Relationship Type="http://schemas.openxmlformats.org/officeDocument/2006/relationships/hyperlink" Target="https://ctext.org/fengshen-yanyi/2/zh" TargetMode="External" Id="rId463" /><Relationship Type="http://schemas.openxmlformats.org/officeDocument/2006/relationships/hyperlink" Target="https://ctext.org/fengshen-yanyi/27/zh" TargetMode="External" Id="rId464" /><Relationship Type="http://schemas.openxmlformats.org/officeDocument/2006/relationships/hyperlink" Target="https://ctext.org/fengshen-yanyi/83/zh" TargetMode="External" Id="rId465" /><Relationship Type="http://schemas.openxmlformats.org/officeDocument/2006/relationships/hyperlink" Target="https://ctext.org/fengshen-yanyi/40/zh" TargetMode="External" Id="rId466" /><Relationship Type="http://schemas.openxmlformats.org/officeDocument/2006/relationships/hyperlink" Target="https://ctext.org/fengshen-yanyi/15/zh" TargetMode="External" Id="rId467" /><Relationship Type="http://schemas.openxmlformats.org/officeDocument/2006/relationships/hyperlink" Target="https://ctext.org/fengshen-yanyi/50/zh" TargetMode="External" Id="rId468" /><Relationship Type="http://schemas.openxmlformats.org/officeDocument/2006/relationships/hyperlink" Target="https://ctext.org/fengshen-yanyi/36/zh" TargetMode="External" Id="rId469" /><Relationship Type="http://schemas.openxmlformats.org/officeDocument/2006/relationships/hyperlink" Target="https://ctext.org/fengshen-yanyi/47/zh" TargetMode="External" Id="rId470" /><Relationship Type="http://schemas.openxmlformats.org/officeDocument/2006/relationships/hyperlink" Target="https://press.uchicago.edu/ucp/books/book/chicago/J/bo12079590.html" TargetMode="External" Id="rId471" /><Relationship Type="http://schemas.openxmlformats.org/officeDocument/2006/relationships/hyperlink" Target="https://press.uchicago.edu/ucp/books/book/chicago/J/bo12079590.html" TargetMode="External" Id="rId472" /><Relationship Type="http://schemas.openxmlformats.org/officeDocument/2006/relationships/hyperlink" Target="https://press.uchicago.edu/ucp/books/book/chicago/J/bo12079590.html" TargetMode="External" Id="rId473" /><Relationship Type="http://schemas.openxmlformats.org/officeDocument/2006/relationships/hyperlink" Target="https://jti.lib.virginia.edu/japanese/kojiki/kojiki.html" TargetMode="External" Id="rId474" /><Relationship Type="http://schemas.openxmlformats.org/officeDocument/2006/relationships/hyperlink" Target="https://jti.lib.virginia.edu/japanese/kojiki/kojiki.html" TargetMode="External" Id="rId475" /><Relationship Type="http://schemas.openxmlformats.org/officeDocument/2006/relationships/hyperlink" Target="https://jti.lib.virginia.edu/japanese/kojiki/kojiki.html" TargetMode="External" Id="rId476" /><Relationship Type="http://schemas.openxmlformats.org/officeDocument/2006/relationships/hyperlink" Target="https://www.sacred-texts.com/shi/nihon/" TargetMode="External" Id="rId477" /><Relationship Type="http://schemas.openxmlformats.org/officeDocument/2006/relationships/hyperlink" Target="https://jti.lib.virginia.edu/japanese/kojiki/kojiki.html" TargetMode="External" Id="rId478" /><Relationship Type="http://schemas.openxmlformats.org/officeDocument/2006/relationships/hyperlink" Target="https://jti.lib.virginia.edu/japanese/kojiki/kojiki.html" TargetMode="External" Id="rId479" /><Relationship Type="http://schemas.openxmlformats.org/officeDocument/2006/relationships/hyperlink" Target="https://jti.lib.virginia.edu/japanese/kojiki/kojiki.html" TargetMode="External" Id="rId480" /><Relationship Type="http://schemas.openxmlformats.org/officeDocument/2006/relationships/hyperlink" Target="https://jti.lib.virginia.edu/japanese/kojiki/kojiki.html" TargetMode="External" Id="rId481" /><Relationship Type="http://schemas.openxmlformats.org/officeDocument/2006/relationships/hyperlink" Target="https://www.sacred-texts.com/shi/nihon/" TargetMode="External" Id="rId482" /><Relationship Type="http://schemas.openxmlformats.org/officeDocument/2006/relationships/hyperlink" Target="https://jti.lib.virginia.edu/japanese/kojiki/kojiki.html" TargetMode="External" Id="rId483" /><Relationship Type="http://schemas.openxmlformats.org/officeDocument/2006/relationships/hyperlink" Target="https://dl.ndl.go.jp/" TargetMode="External" Id="rId484" /><Relationship Type="http://schemas.openxmlformats.org/officeDocument/2006/relationships/hyperlink" Target="https://dl.ndl.go.jp/" TargetMode="External" Id="rId485" /><Relationship Type="http://schemas.openxmlformats.org/officeDocument/2006/relationships/hyperlink" Target="https://dl.ndl.go.jp/" TargetMode="External" Id="rId486" /><Relationship Type="http://schemas.openxmlformats.org/officeDocument/2006/relationships/hyperlink" Target="https://jti.lib.virginia.edu/japanese/kojiki/kojiki.html" TargetMode="External" Id="rId487" /><Relationship Type="http://schemas.openxmlformats.org/officeDocument/2006/relationships/hyperlink" Target="https://dl.ndl.go.jp/" TargetMode="External" Id="rId488" /><Relationship Type="http://schemas.openxmlformats.org/officeDocument/2006/relationships/hyperlink" Target="https://www.sacred-texts.com/shi/nihon/" TargetMode="External" Id="rId489" /><Relationship Type="http://schemas.openxmlformats.org/officeDocument/2006/relationships/hyperlink" Target="https://jti.lib.virginia.edu/japanese/kojiki/kojiki.html" TargetMode="External" Id="rId490" /><Relationship Type="http://schemas.openxmlformats.org/officeDocument/2006/relationships/hyperlink" Target="https://jti.lib.virginia.edu/japanese/kojiki/kojiki.html" TargetMode="External" Id="rId491" /><Relationship Type="http://schemas.openxmlformats.org/officeDocument/2006/relationships/hyperlink" Target="https://dl.ndl.go.jp/" TargetMode="External" Id="rId492" /><Relationship Type="http://schemas.openxmlformats.org/officeDocument/2006/relationships/hyperlink" Target="https://jti.lib.virginia.edu/japanese/kojiki/kojiki.html" TargetMode="External" Id="rId493" /><Relationship Type="http://schemas.openxmlformats.org/officeDocument/2006/relationships/hyperlink" Target="https://jti.lib.virginia.edu/japanese/kojiki/kojiki.html" TargetMode="External" Id="rId494" /><Relationship Type="http://schemas.openxmlformats.org/officeDocument/2006/relationships/hyperlink" Target="https://jti.lib.virginia.edu/japanese/kojiki/kojiki.html" TargetMode="External" Id="rId495" /><Relationship Type="http://schemas.openxmlformats.org/officeDocument/2006/relationships/hyperlink" Target="https://dl.ndl.go.jp/" TargetMode="External" Id="rId496" /><Relationship Type="http://schemas.openxmlformats.org/officeDocument/2006/relationships/hyperlink" Target="https://jti.lib.virginia.edu/japanese/kojiki/kojiki.html" TargetMode="External" Id="rId497" /><Relationship Type="http://schemas.openxmlformats.org/officeDocument/2006/relationships/hyperlink" Target="https://jti.lib.virginia.edu/japanese/kojiki/kojiki.html" TargetMode="External" Id="rId498" /><Relationship Type="http://schemas.openxmlformats.org/officeDocument/2006/relationships/hyperlink" Target="https://jti.lib.virginia.edu/japanese/kojiki/kojiki.html" TargetMode="External" Id="rId499" /><Relationship Type="http://schemas.openxmlformats.org/officeDocument/2006/relationships/hyperlink" Target="https://jti.lib.virginia.edu/japanese/kojiki/kojiki.html" TargetMode="External" Id="rId500" /><Relationship Type="http://schemas.openxmlformats.org/officeDocument/2006/relationships/hyperlink" Target="https://jti.lib.virginia.edu/japanese/kojiki/kojiki.html" TargetMode="External" Id="rId501" /><Relationship Type="http://schemas.openxmlformats.org/officeDocument/2006/relationships/hyperlink" Target="https://www.sacred-texts.com/shi/nihon/" TargetMode="External" Id="rId502" /><Relationship Type="http://schemas.openxmlformats.org/officeDocument/2006/relationships/hyperlink" Target="https://jti.lib.virginia.edu/japanese/kojiki/kojiki.html" TargetMode="External" Id="rId503" /><Relationship Type="http://schemas.openxmlformats.org/officeDocument/2006/relationships/hyperlink" Target="https://www.sacred-texts.com/shi/nihon/" TargetMode="External" Id="rId504" /><Relationship Type="http://schemas.openxmlformats.org/officeDocument/2006/relationships/hyperlink" Target="https://encykorea.aks.ac.kr/Article/E0020479" TargetMode="External" Id="rId505" /><Relationship Type="http://schemas.openxmlformats.org/officeDocument/2006/relationships/hyperlink" Target="https://encykorea.aks.ac.kr/Article/E0077506" TargetMode="External" Id="rId506" /><Relationship Type="http://schemas.openxmlformats.org/officeDocument/2006/relationships/hyperlink" Target="https://encykorea.aks.ac.kr/Article/E0019655" TargetMode="External" Id="rId507" /><Relationship Type="http://schemas.openxmlformats.org/officeDocument/2006/relationships/hyperlink" Target="https://encykorea.aks.ac.kr/Article/E0055151" TargetMode="External" Id="rId508" /><Relationship Type="http://schemas.openxmlformats.org/officeDocument/2006/relationships/hyperlink" Target="https://encykorea.aks.ac.kr/Article/E0077506" TargetMode="External" Id="rId509" /><Relationship Type="http://schemas.openxmlformats.org/officeDocument/2006/relationships/hyperlink" Target="https://encykorea.aks.ac.kr/Article/E0055151" TargetMode="External" Id="rId510" /><Relationship Type="http://schemas.openxmlformats.org/officeDocument/2006/relationships/hyperlink" Target="https://encykorea.aks.ac.kr/Article/E0077506" TargetMode="External" Id="rId511" /><Relationship Type="http://schemas.openxmlformats.org/officeDocument/2006/relationships/hyperlink" Target="https://encykorea.aks.ac.kr/Article/E0055151" TargetMode="External" Id="rId512" /><Relationship Type="http://schemas.openxmlformats.org/officeDocument/2006/relationships/hyperlink" Target="https://encykorea.aks.ac.kr/Article/E0077506" TargetMode="External" Id="rId513" /><Relationship Type="http://schemas.openxmlformats.org/officeDocument/2006/relationships/hyperlink" Target="https://encykorea.aks.ac.kr/Article/E0020479" TargetMode="External" Id="rId514" /><Relationship Type="http://schemas.openxmlformats.org/officeDocument/2006/relationships/hyperlink" Target="https://encykorea.aks.ac.kr/Article/E0019655" TargetMode="External" Id="rId515" /><Relationship Type="http://schemas.openxmlformats.org/officeDocument/2006/relationships/hyperlink" Target="https://encykorea.aks.ac.kr/Article/E0019655" TargetMode="External" Id="rId516" /><Relationship Type="http://schemas.openxmlformats.org/officeDocument/2006/relationships/hyperlink" Target="https://encykorea.aks.ac.kr/Article/E0077506" TargetMode="External" Id="rId517" /><Relationship Type="http://schemas.openxmlformats.org/officeDocument/2006/relationships/hyperlink" Target="https://encykorea.aks.ac.kr/Article/E0055151" TargetMode="External" Id="rId518" /><Relationship Type="http://schemas.openxmlformats.org/officeDocument/2006/relationships/hyperlink" Target="https://encykorea.aks.ac.kr/Article/E0019655" TargetMode="External" Id="rId519" /><Relationship Type="http://schemas.openxmlformats.org/officeDocument/2006/relationships/hyperlink" Target="https://www.mesoweb.com/publications/Christenson/PopolVuh.pdf" TargetMode="External" Id="rId520" /><Relationship Type="http://schemas.openxmlformats.org/officeDocument/2006/relationships/hyperlink" Target="https://www.mesoweb.com/publications/Christenson/PopolVuh.pdf" TargetMode="External" Id="rId521" /><Relationship Type="http://schemas.openxmlformats.org/officeDocument/2006/relationships/hyperlink" Target="https://www.mesoweb.com/publications/Christenson/PopolVuh.pdf" TargetMode="External" Id="rId522" /><Relationship Type="http://schemas.openxmlformats.org/officeDocument/2006/relationships/hyperlink" Target="https://www.mesoweb.com/publications/Christenson/PopolVuh.pdf" TargetMode="External" Id="rId523" /><Relationship Type="http://schemas.openxmlformats.org/officeDocument/2006/relationships/hyperlink" Target="https://www.mesoweb.com/publications/Christenson/PopolVuh.pdf" TargetMode="External" Id="rId524" /><Relationship Type="http://schemas.openxmlformats.org/officeDocument/2006/relationships/hyperlink" Target="https://www.mesoweb.com/publications/Christenson/PopolVuh.pdf" TargetMode="External" Id="rId525" /><Relationship Type="http://schemas.openxmlformats.org/officeDocument/2006/relationships/hyperlink" Target="https://www.mesoweb.com/publications/Christenson/PopolVuh.pdf" TargetMode="External" Id="rId526" /><Relationship Type="http://schemas.openxmlformats.org/officeDocument/2006/relationships/hyperlink" Target="https://www.mesoweb.com/publications/Christenson/PopolVuh.pdf" TargetMode="External" Id="rId527" /><Relationship Type="http://schemas.openxmlformats.org/officeDocument/2006/relationships/hyperlink" Target="https://www.mesoweb.com/publications/Christenson/PopolVuh.pdf" TargetMode="External" Id="rId528" /><Relationship Type="http://schemas.openxmlformats.org/officeDocument/2006/relationships/hyperlink" Target="https://www.mesoweb.com/publications/Christenson/PopolVuh.pdf" TargetMode="External" Id="rId529" /><Relationship Type="http://schemas.openxmlformats.org/officeDocument/2006/relationships/hyperlink" Target="https://www.mesoweb.com/publications/Christenson/PopolVuh.pdf" TargetMode="External" Id="rId530" /><Relationship Type="http://schemas.openxmlformats.org/officeDocument/2006/relationships/hyperlink" Target="https://www.mesoweb.com/publications/Christenson/PopolVuh.pdf" TargetMode="External" Id="rId531" /><Relationship Type="http://schemas.openxmlformats.org/officeDocument/2006/relationships/hyperlink" Target="https://www.mesoweb.com/publications/Christenson/PopolVuh.pdf" TargetMode="External" Id="rId532" /><Relationship Type="http://schemas.openxmlformats.org/officeDocument/2006/relationships/hyperlink" Target="https://www.mesoweb.com/publications/Christenson/PopolVuh.pdf" TargetMode="External" Id="rId533" /><Relationship Type="http://schemas.openxmlformats.org/officeDocument/2006/relationships/hyperlink" Target="https://www.mesoweb.com/publications/Christenson/PopolVuh.pdf" TargetMode="External" Id="rId534" /><Relationship Type="http://schemas.openxmlformats.org/officeDocument/2006/relationships/hyperlink" Target="https://www.mesoweb.com/publications/Christenson/PopolVuh.pdf" TargetMode="External" Id="rId535" /><Relationship Type="http://schemas.openxmlformats.org/officeDocument/2006/relationships/hyperlink" Target="https://www.mesoweb.com/publications/Christenson/PopolVuh.pdf" TargetMode="External" Id="rId536" /><Relationship Type="http://schemas.openxmlformats.org/officeDocument/2006/relationships/hyperlink" Target="https://www.mesoweb.com/publications/Christenson/PopolVuh.pdf" TargetMode="External" Id="rId537" /><Relationship Type="http://schemas.openxmlformats.org/officeDocument/2006/relationships/hyperlink" Target="https://www.mesoweb.com/publications/Christenson/PopolVuh.pdf" TargetMode="External" Id="rId538" /><Relationship Type="http://schemas.openxmlformats.org/officeDocument/2006/relationships/hyperlink" Target="https://www.mesoweb.com/publications/Christenson/PopolVuh.pdf" TargetMode="External" Id="rId539" /><Relationship Type="http://schemas.openxmlformats.org/officeDocument/2006/relationships/hyperlink" Target="https://www.mesoweb.com/publications/Christenson/PopolVuh.pdf" TargetMode="External" Id="rId540" /><Relationship Type="http://schemas.openxmlformats.org/officeDocument/2006/relationships/hyperlink" Target="https://www.mesoweb.com/publications/Christenson/PopolVuh.pdf" TargetMode="External" Id="rId541" /><Relationship Type="http://schemas.openxmlformats.org/officeDocument/2006/relationships/hyperlink" Target="https://www.mesoweb.com/publications/Christenson/PopolVuh.pdf" TargetMode="External" Id="rId542" /><Relationship Type="http://schemas.openxmlformats.org/officeDocument/2006/relationships/hyperlink" Target="https://www.mesoweb.com/publications/Christenson/PopolVuh.pdf" TargetMode="External" Id="rId543" /><Relationship Type="http://schemas.openxmlformats.org/officeDocument/2006/relationships/hyperlink" Target="https://www.mesoweb.com/publications/Christenson/PopolVuh.pdf" TargetMode="External" Id="rId544" /><Relationship Type="http://schemas.openxmlformats.org/officeDocument/2006/relationships/hyperlink" Target="https://www.mesoweb.com/publications/Christenson/PopolVuh.pdf" TargetMode="External" Id="rId545" /><Relationship Type="http://schemas.openxmlformats.org/officeDocument/2006/relationships/hyperlink" Target="https://www.mesoweb.com/publications/Christenson/PopolVuh.pdf" TargetMode="External" Id="rId546" /><Relationship Type="http://schemas.openxmlformats.org/officeDocument/2006/relationships/hyperlink" Target="https://www.mesoweb.com/publications/Christenson/PopolVuh.pdf" TargetMode="External" Id="rId547" /><Relationship Type="http://schemas.openxmlformats.org/officeDocument/2006/relationships/hyperlink" Target="https://www.mesoweb.com/publications/Christenson/PopolVuh.pdf" TargetMode="External" Id="rId548" /><Relationship Type="http://schemas.openxmlformats.org/officeDocument/2006/relationships/hyperlink" Target="https://www.mesoweb.com/publications/Christenson/PopolVuh.pdf" TargetMode="External" Id="rId549" /><Relationship Type="http://schemas.openxmlformats.org/officeDocument/2006/relationships/hyperlink" Target="https://www.mesoweb.com/publications/Christenson/PopolVuh.pdf" TargetMode="External" Id="rId550" /><Relationship Type="http://schemas.openxmlformats.org/officeDocument/2006/relationships/hyperlink" Target="https://www.mesoweb.com/publications/Christenson/PopolVuh.pdf" TargetMode="External" Id="rId551" /><Relationship Type="http://schemas.openxmlformats.org/officeDocument/2006/relationships/hyperlink" Target="https://ich.unesco.org/en/RL/ifa-divination-system-00146?lang=en" TargetMode="External" Id="rId552" /><Relationship Type="http://schemas.openxmlformats.org/officeDocument/2006/relationships/hyperlink" Target="https://www.bu.edu/africa/files/pdf/SUNDIATA1.pdf" TargetMode="External" Id="rId553" /><Relationship Type="http://schemas.openxmlformats.org/officeDocument/2006/relationships/hyperlink" Target="https://www.bu.edu/africa/files/pdf/SUNDIATA1.pdf" TargetMode="External" Id="rId554" /><Relationship Type="http://schemas.openxmlformats.org/officeDocument/2006/relationships/hyperlink" Target="https://www.bu.edu/africa/files/pdf/SUNDIATA1.pdf" TargetMode="External" Id="rId555" /><Relationship Type="http://schemas.openxmlformats.org/officeDocument/2006/relationships/hyperlink" Target="https://www.bu.edu/africa/files/pdf/SUNDIATA1.pdf" TargetMode="External" Id="rId556" /><Relationship Type="http://schemas.openxmlformats.org/officeDocument/2006/relationships/hyperlink" Target="https://www.bu.edu/africa/files/pdf/SUNDIATA1.pdf" TargetMode="External" Id="rId557" /><Relationship Type="http://schemas.openxmlformats.org/officeDocument/2006/relationships/hyperlink" Target="https://www.bu.edu/africa/files/pdf/SUNDIATA1.pdf" TargetMode="External" Id="rId558" /><Relationship Type="http://schemas.openxmlformats.org/officeDocument/2006/relationships/hyperlink" Target="https://www.bu.edu/africa/files/pdf/SUNDIATA1.pdf" TargetMode="External" Id="rId559" /><Relationship Type="http://schemas.openxmlformats.org/officeDocument/2006/relationships/hyperlink" Target="https://www.bu.edu/africa/files/pdf/SUNDIATA1.pdf" TargetMode="External" Id="rId560" /><Relationship Type="http://schemas.openxmlformats.org/officeDocument/2006/relationships/hyperlink" Target="https://www.bu.edu/africa/files/pdf/SUNDIATA1.pdf" TargetMode="External" Id="rId561" /><Relationship Type="http://schemas.openxmlformats.org/officeDocument/2006/relationships/hyperlink" Target="https://www.bu.edu/africa/files/pdf/SUNDIATA1.pdf" TargetMode="External" Id="rId562" /><Relationship Type="http://schemas.openxmlformats.org/officeDocument/2006/relationships/hyperlink" Target="https://www.bu.edu/africa/files/pdf/SUNDIATA1.pdf" TargetMode="External" Id="rId563" /><Relationship Type="http://schemas.openxmlformats.org/officeDocument/2006/relationships/hyperlink" Target="https://www.bu.edu/africa/files/pdf/SUNDIATA1.pdf" TargetMode="External" Id="rId564" /><Relationship Type="http://schemas.openxmlformats.org/officeDocument/2006/relationships/hyperlink" Target="https://www.bu.edu/africa/files/pdf/SUNDIATA1.pdf" TargetMode="External" Id="rId565" /><Relationship Type="http://schemas.openxmlformats.org/officeDocument/2006/relationships/hyperlink" Target="https://www.bu.edu/africa/files/pdf/SUNDIATA1.pdf" TargetMode="External" Id="rId566" /><Relationship Type="http://schemas.openxmlformats.org/officeDocument/2006/relationships/hyperlink" Target="https://www.bu.edu/africa/files/pdf/SUNDIATA1.pdf" TargetMode="External" Id="rId567" /><Relationship Type="http://schemas.openxmlformats.org/officeDocument/2006/relationships/hyperlink" Target="https://www.bu.edu/africa/files/pdf/SUNDIATA1.pdf" TargetMode="External" Id="rId568" /><Relationship Type="http://schemas.openxmlformats.org/officeDocument/2006/relationships/hyperlink" Target="https://www.bu.edu/africa/files/pdf/SUNDIATA1.pdf" TargetMode="External" Id="rId569" /><Relationship Type="http://schemas.openxmlformats.org/officeDocument/2006/relationships/hyperlink" Target="https://www.bu.edu/africa/files/pdf/SUNDIATA1.pdf" TargetMode="External" Id="rId570" /><Relationship Type="http://schemas.openxmlformats.org/officeDocument/2006/relationships/hyperlink" Target="https://www.bu.edu/africa/files/pdf/SUNDIATA1.pdf" TargetMode="External" Id="rId571" /><Relationship Type="http://schemas.openxmlformats.org/officeDocument/2006/relationships/hyperlink" Target="https://www.bu.edu/africa/files/pdf/SUNDIATA1.pdf" TargetMode="External" Id="rId572" /><Relationship Type="http://schemas.openxmlformats.org/officeDocument/2006/relationships/hyperlink" Target="https://www.bu.edu/africa/files/pdf/SUNDIATA1.pdf" TargetMode="External" Id="rId573" /><Relationship Type="http://schemas.openxmlformats.org/officeDocument/2006/relationships/hyperlink" Target="https://www.bu.edu/africa/files/pdf/SUNDIATA1.pdf" TargetMode="External" Id="rId574" /><Relationship Type="http://schemas.openxmlformats.org/officeDocument/2006/relationships/hyperlink" Target="https://www.bu.edu/africa/files/pdf/SUNDIATA1.pdf" TargetMode="External" Id="rId575" /><Relationship Type="http://schemas.openxmlformats.org/officeDocument/2006/relationships/hyperlink" Target="https://www.bu.edu/africa/files/pdf/SUNDIATA1.pdf" TargetMode="External" Id="rId576" /><Relationship Type="http://schemas.openxmlformats.org/officeDocument/2006/relationships/hyperlink" Target="https://www.bu.edu/africa/files/pdf/SUNDIATA1.pdf" TargetMode="External" Id="rId577" /><Relationship Type="http://schemas.openxmlformats.org/officeDocument/2006/relationships/hyperlink" Target="https://www.bu.edu/africa/files/pdf/SUNDIATA1.pdf" TargetMode="External" Id="rId578" /><Relationship Type="http://schemas.openxmlformats.org/officeDocument/2006/relationships/hyperlink" Target="https://www.bu.edu/africa/files/pdf/SUNDIATA1.pdf" TargetMode="External" Id="rId579" /><Relationship Type="http://schemas.openxmlformats.org/officeDocument/2006/relationships/hyperlink" Target="https://teara.govt.nz/en/taniwha/page-3" TargetMode="External" Id="rId580" /><Relationship Type="http://schemas.openxmlformats.org/officeDocument/2006/relationships/hyperlink" Target="https://teara.govt.nz/en/first-peoples-in-maori-tradition/page-2" TargetMode="External" Id="rId581" /><Relationship Type="http://schemas.openxmlformats.org/officeDocument/2006/relationships/hyperlink" Target="https://teara.govt.nz/en/first-peoples-in-maori-tradition/page-2" TargetMode="External" Id="rId582" /><Relationship Type="http://schemas.openxmlformats.org/officeDocument/2006/relationships/hyperlink" Target="https://teara.govt.nz/en/first-peoples-in-maori-tradition/page-3" TargetMode="External" Id="rId583" /><Relationship Type="http://schemas.openxmlformats.org/officeDocument/2006/relationships/hyperlink" Target="https://teara.govt.nz/en/maori-creation-traditions/page-1" TargetMode="External" Id="rId584" /><Relationship Type="http://schemas.openxmlformats.org/officeDocument/2006/relationships/hyperlink" Target="https://teara.govt.nz/en/maori-creation-traditions/page-1" TargetMode="External" Id="rId585" /><Relationship Type="http://schemas.openxmlformats.org/officeDocument/2006/relationships/hyperlink" Target="https://teara.govt.nz/en/taniwha/page-3" TargetMode="External" Id="rId586" /><Relationship Type="http://schemas.openxmlformats.org/officeDocument/2006/relationships/hyperlink" Target="https://teara.govt.nz/en/taniwha/page-3" TargetMode="External" Id="rId587" /><Relationship Type="http://schemas.openxmlformats.org/officeDocument/2006/relationships/hyperlink" Target="https://teara.govt.nz/en/traditional-maori-religion-nga-karakia-a-te-maori/page-1" TargetMode="External" Id="rId588" /><Relationship Type="http://schemas.openxmlformats.org/officeDocument/2006/relationships/hyperlink" Target="https://teara.govt.nz/en/taniwha/page-3" TargetMode="External" Id="rId589" /><Relationship Type="http://schemas.openxmlformats.org/officeDocument/2006/relationships/hyperlink" Target="https://www.soest.hawaii.edu/earthsciences_archive/resources/docs/Maui_2019b.pdf" TargetMode="External" Id="rId590" /><Relationship Type="http://schemas.openxmlformats.org/officeDocument/2006/relationships/hyperlink" Target="https://hilo.hawaii.edu/chancellor/stories/2025/04/08/olelo-resource-of-the-month-moolelo/" TargetMode="External" Id="rId591" /><Relationship Type="http://schemas.openxmlformats.org/officeDocument/2006/relationships/hyperlink" Target="https://hilo.hawaii.edu/chancellor/stories/2025/04/08/olelo-resource-of-the-month-moolelo/" TargetMode="External" Id="rId592" /><Relationship Type="http://schemas.openxmlformats.org/officeDocument/2006/relationships/hyperlink" Target="https://www.soest.hawaii.edu/earthsciences_archive/resources/docs/Maui_2019b.pdf" TargetMode="External" Id="rId593" /><Relationship Type="http://schemas.openxmlformats.org/officeDocument/2006/relationships/hyperlink" Target="https://www.soest.hawaii.edu/earthsciences_archive/resources/docs/Maui_2019b.pdf" TargetMode="External" Id="rId594" /><Relationship Type="http://schemas.openxmlformats.org/officeDocument/2006/relationships/hyperlink" Target="https://www.tolkienestate.com/writing/catherine-mcilwaine-beren-and-luthien/" TargetMode="External" Id="rId595" /><Relationship Type="http://schemas.openxmlformats.org/officeDocument/2006/relationships/hyperlink" Target="https://www.tolkienestate.com/writing/catherine-mcilwaine-beren-and-luthien/" TargetMode="External" Id="rId596" /><Relationship Type="http://schemas.openxmlformats.org/officeDocument/2006/relationships/hyperlink" Target="https://www.gutenberg.net.au/ebooks06/0600831h.html" TargetMode="External" Id="rId597" /><Relationship Type="http://schemas.openxmlformats.org/officeDocument/2006/relationships/hyperlink" Target="https://www.gutenberg.net.au/ebooks06/0600831h.html" TargetMode="External" Id="rId598" /><Relationship Type="http://schemas.openxmlformats.org/officeDocument/2006/relationships/hyperlink" Target="https://www.gutenberg.net.au/ebooks06/0600831h.html" TargetMode="External" Id="rId599" /><Relationship Type="http://schemas.openxmlformats.org/officeDocument/2006/relationships/hyperlink" Target="https://www.gutenberg.net.au/ebooks06/0600831h.html" TargetMode="External" Id="rId600" /><Relationship Type="http://schemas.openxmlformats.org/officeDocument/2006/relationships/hyperlink" Target="https://archive.org/download/Unknown_v01n06_1939-08_JvH-slpn/Unknown_v01n06_1939-08_JvH-slpn_djvu.txt" TargetMode="External" Id="rId601" /><Relationship Type="http://schemas.openxmlformats.org/officeDocument/2006/relationships/hyperlink" Target="https://archive.org/download/Unknown_v01n06_1939-08_JvH-slpn/Unknown_v01n06_1939-08_JvH-slpn_djvu.txt" TargetMode="External" Id="rId602" /><Relationship Type="http://schemas.openxmlformats.org/officeDocument/2006/relationships/hyperlink" Target="https://archive.org/download/Unknown_v01n06_1939-08_JvH-slpn/Unknown_v01n06_1939-08_JvH-slpn_djvu.txt" TargetMode="External" Id="rId603" /><Relationship Type="http://schemas.openxmlformats.org/officeDocument/2006/relationships/hyperlink" Target="https://archive.org/download/Unknown_v01n06_1939-08_JvH-slpn/Unknown_v01n06_1939-08_JvH-slpn_djvu.txt" TargetMode="External" Id="rId604" /><Relationship Type="http://schemas.openxmlformats.org/officeDocument/2006/relationships/hyperlink" Target="https://archive.org/download/Unknown_v01n06_1939-08_JvH-slpn/Unknown_v01n06_1939-08_JvH-slpn_djvu.txt" TargetMode="External" Id="rId605" /><Relationship Type="http://schemas.openxmlformats.org/officeDocument/2006/relationships/hyperlink" Target="https://archive.org/details/bwb_Y0-BWO-254" TargetMode="External" Id="rId606" /><Relationship Type="http://schemas.openxmlformats.org/officeDocument/2006/relationships/hyperlink" Target="https://archive.org/details/bwb_Y0-BWO-254" TargetMode="External" Id="rId607" /><Relationship Type="http://schemas.openxmlformats.org/officeDocument/2006/relationships/hyperlink" Target="https://archive.org/details/bwb_Y0-BWO-254" TargetMode="External" Id="rId608" /><Relationship Type="http://schemas.openxmlformats.org/officeDocument/2006/relationships/hyperlink" Target="https://archive.org/details/bwb_Y0-BWO-254" TargetMode="External" Id="rId609" /><Relationship Type="http://schemas.openxmlformats.org/officeDocument/2006/relationships/hyperlink" Target="https://books.google.com/books/about/The_Lion_the_Witch_and_the_Wardrobe.html?id=hn9WAAAAYAAJ" TargetMode="External" Id="rId610" /><Relationship Type="http://schemas.openxmlformats.org/officeDocument/2006/relationships/hyperlink" Target="https://books.google.com/books/about/The_Lion_the_Witch_and_the_Wardrobe.html?id=hn9WAAAAYAAJ" TargetMode="External" Id="rId611" /><Relationship Type="http://schemas.openxmlformats.org/officeDocument/2006/relationships/hyperlink" Target="https://books.google.com/books/about/The_Lion_the_Witch_and_the_Wardrobe.html?id=hn9WAAAAYAAJ" TargetMode="External" Id="rId612" /><Relationship Type="http://schemas.openxmlformats.org/officeDocument/2006/relationships/hyperlink" Target="https://books.google.com/books/about/The_Lion_the_Witch_and_the_Wardrobe.html?id=hn9WAAAAYAAJ" TargetMode="External" Id="rId613" /><Relationship Type="http://schemas.openxmlformats.org/officeDocument/2006/relationships/hyperlink" Target="https://books.google.com/books/about/The_Lion_the_Witch_and_the_Wardrobe.html?id=hn9WAAAAYAAJ" TargetMode="External" Id="rId614" /><Relationship Type="http://schemas.openxmlformats.org/officeDocument/2006/relationships/hyperlink" Target="https://books.google.com/books/about/The_Lion_the_Witch_and_the_Wardrobe.html?id=hn9WAAAAYAAJ" TargetMode="External" Id="rId615" /><Relationship Type="http://schemas.openxmlformats.org/officeDocument/2006/relationships/hyperlink" Target="https://books.google.com/books/about/The_Lion_the_Witch_and_the_Wardrobe.html?id=hn9WAAAAYAAJ" TargetMode="External" Id="rId616" /><Relationship Type="http://schemas.openxmlformats.org/officeDocument/2006/relationships/hyperlink" Target="https://books.google.com/books/about/The_Lion_the_Witch_and_the_Wardrobe.html?id=hn9WAAAAYAAJ" TargetMode="External" Id="rId617" /><Relationship Type="http://schemas.openxmlformats.org/officeDocument/2006/relationships/hyperlink" Target="https://books.google.com/books?id=dQkFLM8_5ZEC" TargetMode="External" Id="rId618" /><Relationship Type="http://schemas.openxmlformats.org/officeDocument/2006/relationships/hyperlink" Target="https://books.google.com/books?id=FKziXsnqLTEC" TargetMode="External" Id="rId619" /><Relationship Type="http://schemas.openxmlformats.org/officeDocument/2006/relationships/hyperlink" Target="https://books.google.com/books?id=FKziXsnqLTEC" TargetMode="External" Id="rId620" /><Relationship Type="http://schemas.openxmlformats.org/officeDocument/2006/relationships/hyperlink" Target="https://books.google.com/books?id=dQkFLM8_5ZEC" TargetMode="External" Id="rId621" /><Relationship Type="http://schemas.openxmlformats.org/officeDocument/2006/relationships/hyperlink" Target="https://books.google.com/books?id=FKziXsnqLTEC" TargetMode="External" Id="rId622" /><Relationship Type="http://schemas.openxmlformats.org/officeDocument/2006/relationships/hyperlink" Target="https://books.google.com/books?id=dQkFLM8_5ZEC" TargetMode="External" Id="rId623" /><Relationship Type="http://schemas.openxmlformats.org/officeDocument/2006/relationships/hyperlink" Target="https://books.google.com/books?id=FKziXsnqLTEC" TargetMode="External" Id="rId624" /><Relationship Type="http://schemas.openxmlformats.org/officeDocument/2006/relationships/hyperlink" Target="https://books.google.com/books?id=dQkFLM8_5ZEC" TargetMode="External" Id="rId625" /><Relationship Type="http://schemas.openxmlformats.org/officeDocument/2006/relationships/hyperlink" Target="https://books.google.com/books?id=dQkFLM8_5ZEC" TargetMode="External" Id="rId626" /><Relationship Type="http://schemas.openxmlformats.org/officeDocument/2006/relationships/hyperlink" Target="https://books.google.com/books?id=FKziXsnqLTEC" TargetMode="External" Id="rId627" /><Relationship Type="http://schemas.openxmlformats.org/officeDocument/2006/relationships/hyperlink" Target="https://books.google.com/books?id=dQkFLM8_5ZEC" TargetMode="External" Id="rId628" /><Relationship Type="http://schemas.openxmlformats.org/officeDocument/2006/relationships/hyperlink" Target="https://books.google.com/books?id=dQkFLM8_5ZEC" TargetMode="External" Id="rId629" /><Relationship Type="http://schemas.openxmlformats.org/officeDocument/2006/relationships/hyperlink" Target="https://www.mervynpeake.org/novelist.html" TargetMode="External" Id="rId630" /><Relationship Type="http://schemas.openxmlformats.org/officeDocument/2006/relationships/hyperlink" Target="https://www.mervynpeake.org/novelist.html" TargetMode="External" Id="rId631" /><Relationship Type="http://schemas.openxmlformats.org/officeDocument/2006/relationships/hyperlink" Target="https://www.mervynpeake.org/novelist.html" TargetMode="External" Id="rId632" /><Relationship Type="http://schemas.openxmlformats.org/officeDocument/2006/relationships/hyperlink" Target="https://www.mervynpeake.org/novelist.html" TargetMode="External" Id="rId633" /><Relationship Type="http://schemas.openxmlformats.org/officeDocument/2006/relationships/hyperlink" Target="https://www.mervynpeake.org/novelist.html" TargetMode="External" Id="rId634" /><Relationship Type="http://schemas.openxmlformats.org/officeDocument/2006/relationships/hyperlink" Target="https://www.mervynpeake.org/novelist.html" TargetMode="External" Id="rId635" /><Relationship Type="http://schemas.openxmlformats.org/officeDocument/2006/relationships/hyperlink" Target="https://www.mervynpeake.org/novelist.html" TargetMode="External" Id="rId636" /><Relationship Type="http://schemas.openxmlformats.org/officeDocument/2006/relationships/hyperlink" Target="https://www.mervynpeake.org/novelist.html" TargetMode="External" Id="rId637" /><Relationship Type="http://schemas.openxmlformats.org/officeDocument/2006/relationships/hyperlink" Target="https://www.ursulakleguin.com/a-wizard-of-earthsea" TargetMode="External" Id="rId638" /><Relationship Type="http://schemas.openxmlformats.org/officeDocument/2006/relationships/hyperlink" Target="https://www.ursulakleguin.com/a-wizard-of-earthsea" TargetMode="External" Id="rId639" /><Relationship Type="http://schemas.openxmlformats.org/officeDocument/2006/relationships/hyperlink" Target="https://www.ursulakleguin.com/a-wizard-of-earthsea" TargetMode="External" Id="rId640" /><Relationship Type="http://schemas.openxmlformats.org/officeDocument/2006/relationships/hyperlink" Target="https://www.ursulakleguin.com/a-wizard-of-earthsea" TargetMode="External" Id="rId641" /><Relationship Type="http://schemas.openxmlformats.org/officeDocument/2006/relationships/hyperlink" Target="https://www.ursulakleguin.com/a-wizard-of-earthsea" TargetMode="External" Id="rId642" /><Relationship Type="http://schemas.openxmlformats.org/officeDocument/2006/relationships/hyperlink" Target="https://www.ursulakleguin.com/a-wizard-of-earthsea" TargetMode="External" Id="rId643" /><Relationship Type="http://schemas.openxmlformats.org/officeDocument/2006/relationships/hyperlink" Target="https://www.ursulakleguin.com/a-wizard-of-earthsea" TargetMode="External" Id="rId644" /><Relationship Type="http://schemas.openxmlformats.org/officeDocument/2006/relationships/hyperlink" Target="https://www.ursulakleguin.com/a-wizard-of-earthsea" TargetMode="External" Id="rId645" /><Relationship Type="http://schemas.openxmlformats.org/officeDocument/2006/relationships/hyperlink" Target="https://www.ursulakleguin.com/a-wizard-of-earthsea" TargetMode="External" Id="rId646" /><Relationship Type="http://schemas.openxmlformats.org/officeDocument/2006/relationships/hyperlink" Target="https://www.ursulakleguin.com/a-wizard-of-earthsea" TargetMode="External" Id="rId647" /><Relationship Type="http://schemas.openxmlformats.org/officeDocument/2006/relationships/hyperlink" Target="https://archive.org/download/Science_Fantasy_47v16_1961-06-07/Science_Fantasy_47v16_1961-06-07_djvu.txt" TargetMode="External" Id="rId648" /><Relationship Type="http://schemas.openxmlformats.org/officeDocument/2006/relationships/hyperlink" Target="https://archive.org/download/Science_Fantasy_47v16_1961-06-07/Science_Fantasy_47v16_1961-06-07_djvu.txt" TargetMode="External" Id="rId649" /><Relationship Type="http://schemas.openxmlformats.org/officeDocument/2006/relationships/hyperlink" Target="https://archive.org/download/Science_Fantasy_47v16_1961-06-07/Science_Fantasy_47v16_1961-06-07_djvu.txt" TargetMode="External" Id="rId650" /><Relationship Type="http://schemas.openxmlformats.org/officeDocument/2006/relationships/hyperlink" Target="https://archive.org/download/Science_Fantasy_47v16_1961-06-07/Science_Fantasy_47v16_1961-06-07_djvu.txt" TargetMode="External" Id="rId651" /><Relationship Type="http://schemas.openxmlformats.org/officeDocument/2006/relationships/hyperlink" Target="https://search.worldcat.org/title/Nine-princes-in-amber/oclc/1036768024" TargetMode="External" Id="rId652" /><Relationship Type="http://schemas.openxmlformats.org/officeDocument/2006/relationships/hyperlink" Target="https://us.macmillan.com/books/9781250781208/theblackcompany/" TargetMode="External" Id="rId653" /><Relationship Type="http://schemas.openxmlformats.org/officeDocument/2006/relationships/hyperlink" Target="https://us.macmillan.com/books/9781250781208/theblackcompany/" TargetMode="External" Id="rId654" /><Relationship Type="http://schemas.openxmlformats.org/officeDocument/2006/relationships/hyperlink" Target="https://us.macmillan.com/books/9781250781208/theblackcompany/" TargetMode="External" Id="rId655" /><Relationship Type="http://schemas.openxmlformats.org/officeDocument/2006/relationships/hyperlink" Target="https://us.macmillan.com/books/9781250781208/theblackcompany/" TargetMode="External" Id="rId656" /><Relationship Type="http://schemas.openxmlformats.org/officeDocument/2006/relationships/hyperlink" Target="https://us.macmillan.com/books/9781250781208/theblackcompany/" TargetMode="External" Id="rId657" /><Relationship Type="http://schemas.openxmlformats.org/officeDocument/2006/relationships/hyperlink" Target="https://us.macmillan.com/books/9781250781208/theblackcompany/" TargetMode="External" Id="rId658" /><Relationship Type="http://schemas.openxmlformats.org/officeDocument/2006/relationships/hyperlink" Target="https://us.macmillan.com/books/9781250781208/theblackcompany/" TargetMode="External" Id="rId659" /><Relationship Type="http://schemas.openxmlformats.org/officeDocument/2006/relationships/hyperlink" Target="https://us.macmillan.com/books/9781250781208/theblackcompany/" TargetMode="External" Id="rId660" /><Relationship Type="http://schemas.openxmlformats.org/officeDocument/2006/relationships/hyperlink" Target="https://www.penguin.co.uk/books/389504/the-colour-of-magic-by-terry-pratchett/9781804990315" TargetMode="External" Id="rId661" /><Relationship Type="http://schemas.openxmlformats.org/officeDocument/2006/relationships/hyperlink" Target="https://www.penguin.co.uk/books/389504/the-colour-of-magic-by-terry-pratchett/9781804990315" TargetMode="External" Id="rId662" /><Relationship Type="http://schemas.openxmlformats.org/officeDocument/2006/relationships/hyperlink" Target="https://www.penguin.co.uk/books/389504/the-colour-of-magic-by-terry-pratchett/9781804990315" TargetMode="External" Id="rId663" /><Relationship Type="http://schemas.openxmlformats.org/officeDocument/2006/relationships/hyperlink" Target="https://www.penguin.co.uk/books/389504/the-colour-of-magic-by-terry-pratchett/9781804990315" TargetMode="External" Id="rId664" /><Relationship Type="http://schemas.openxmlformats.org/officeDocument/2006/relationships/hyperlink" Target="https://www.penguin.co.uk/books/389504/the-colour-of-magic-by-terry-pratchett/9781804990315" TargetMode="External" Id="rId665" /><Relationship Type="http://schemas.openxmlformats.org/officeDocument/2006/relationships/hyperlink" Target="https://terrypratchett.com/archives/colour-of-magic-cast/" TargetMode="External" Id="rId666" /><Relationship Type="http://schemas.openxmlformats.org/officeDocument/2006/relationships/hyperlink" Target="https://www.penguin.co.uk/books/389504/the-colour-of-magic-by-terry-pratchett/9781804990315" TargetMode="External" Id="rId667" /><Relationship Type="http://schemas.openxmlformats.org/officeDocument/2006/relationships/hyperlink" Target="https://cdn.penguin.co.uk/dam-assets/books/9781804990315/9781804990315-sample.pdf" TargetMode="External" Id="rId668" /><Relationship Type="http://schemas.openxmlformats.org/officeDocument/2006/relationships/hyperlink" Target="https://www.penguinrandomhouse.com/books/296281/the-dragonbone-chair-by-tad-williams/paperback/" TargetMode="External" Id="rId669" /><Relationship Type="http://schemas.openxmlformats.org/officeDocument/2006/relationships/hyperlink" Target="https://www.tadwilliams.com/books/series/mst/tdc/" TargetMode="External" Id="rId670" /><Relationship Type="http://schemas.openxmlformats.org/officeDocument/2006/relationships/hyperlink" Target="https://www.penguinrandomhouse.com/books/296281/the-dragonbone-chair-by-tad-williams/paperback/" TargetMode="External" Id="rId671" /><Relationship Type="http://schemas.openxmlformats.org/officeDocument/2006/relationships/hyperlink" Target="https://www.penguinrandomhouse.com/books/296281/the-dragonbone-chair-by-tad-williams/paperback/" TargetMode="External" Id="rId672" /><Relationship Type="http://schemas.openxmlformats.org/officeDocument/2006/relationships/hyperlink" Target="https://www.tadwilliams.com/books/series/mst/tdc/" TargetMode="External" Id="rId673" /><Relationship Type="http://schemas.openxmlformats.org/officeDocument/2006/relationships/hyperlink" Target="https://www.tadwilliams.com/books/series/mst/tdc/" TargetMode="External" Id="rId674" /><Relationship Type="http://schemas.openxmlformats.org/officeDocument/2006/relationships/hyperlink" Target="https://www.penguinrandomhouse.com/books/296281/the-dragonbone-chair-by-tad-williams/paperback/" TargetMode="External" Id="rId675" /><Relationship Type="http://schemas.openxmlformats.org/officeDocument/2006/relationships/hyperlink" Target="https://www.penguinrandomhouse.com/books/296281/the-dragonbone-chair-by-tad-williams/paperback/" TargetMode="External" Id="rId676" /><Relationship Type="http://schemas.openxmlformats.org/officeDocument/2006/relationships/hyperlink" Target="https://www.tadwilliams.com/books/series/mst/tdc/" TargetMode="External" Id="rId677" /><Relationship Type="http://schemas.openxmlformats.org/officeDocument/2006/relationships/hyperlink" Target="https://www.penguinrandomhouse.com/books/296281/the-dragonbone-chair-by-tad-williams/paperback/" TargetMode="External" Id="rId678" /><Relationship Type="http://schemas.openxmlformats.org/officeDocument/2006/relationships/hyperlink" Target="https://us.macmillan.com/books/9781250768681/theeyeoftheworld/" TargetMode="External" Id="rId679" /><Relationship Type="http://schemas.openxmlformats.org/officeDocument/2006/relationships/hyperlink" Target="https://us.macmillan.com/books/9781250768681/theeyeoftheworld/" TargetMode="External" Id="rId680" /><Relationship Type="http://schemas.openxmlformats.org/officeDocument/2006/relationships/hyperlink" Target="https://us.macmillan.com/books/9781250768681/theeyeoftheworld/" TargetMode="External" Id="rId681" /><Relationship Type="http://schemas.openxmlformats.org/officeDocument/2006/relationships/hyperlink" Target="https://us.macmillan.com/books/9781250768681/theeyeoftheworld/" TargetMode="External" Id="rId682" /><Relationship Type="http://schemas.openxmlformats.org/officeDocument/2006/relationships/hyperlink" Target="https://us.macmillan.com/books/9781250768681/theeyeoftheworld/" TargetMode="External" Id="rId683" /><Relationship Type="http://schemas.openxmlformats.org/officeDocument/2006/relationships/hyperlink" Target="https://us.macmillan.com/books/9781250768681/theeyeoftheworld/" TargetMode="External" Id="rId684" /><Relationship Type="http://schemas.openxmlformats.org/officeDocument/2006/relationships/hyperlink" Target="https://us.macmillan.com/books/9781250768681/theeyeoftheworld/" TargetMode="External" Id="rId685" /><Relationship Type="http://schemas.openxmlformats.org/officeDocument/2006/relationships/hyperlink" Target="https://us.macmillan.com/books/9781250768681/theeyeoftheworld/" TargetMode="External" Id="rId686" /><Relationship Type="http://schemas.openxmlformats.org/officeDocument/2006/relationships/hyperlink" Target="https://us.macmillan.com/books/9781250768681/theeyeoftheworld/" TargetMode="External" Id="rId687" /><Relationship Type="http://schemas.openxmlformats.org/officeDocument/2006/relationships/hyperlink" Target="https://us.macmillan.com/books/9781250768681/theeyeoftheworld/" TargetMode="External" Id="rId688" /><Relationship Type="http://schemas.openxmlformats.org/officeDocument/2006/relationships/hyperlink" Target="https://us.macmillan.com/books/9781250768681/theeyeoftheworld/" TargetMode="External" Id="rId689" /><Relationship Type="http://schemas.openxmlformats.org/officeDocument/2006/relationships/hyperlink" Target="https://us.macmillan.com/books/9781250768681/theeyeoftheworld/" TargetMode="External" Id="rId690" /><Relationship Type="http://schemas.openxmlformats.org/officeDocument/2006/relationships/hyperlink" Target="https://us.macmillan.com/books/9781250768681/theeyeoftheworld/" TargetMode="External" Id="rId691" /><Relationship Type="http://schemas.openxmlformats.org/officeDocument/2006/relationships/hyperlink" Target="https://us.macmillan.com/books/9781250768681/theeyeoftheworld/" TargetMode="External" Id="rId692" /><Relationship Type="http://schemas.openxmlformats.org/officeDocument/2006/relationships/hyperlink" Target="https://www.penguinrandomhouse.com/books/80899/assassins-apprentice-by-robin-hobb/9780593722824/" TargetMode="External" Id="rId693" /><Relationship Type="http://schemas.openxmlformats.org/officeDocument/2006/relationships/hyperlink" Target="https://www.penguinrandomhouse.com/books/80899/assassins-apprentice-by-robin-hobb/9780593722824/" TargetMode="External" Id="rId694" /><Relationship Type="http://schemas.openxmlformats.org/officeDocument/2006/relationships/hyperlink" Target="https://www.penguinrandomhouse.com/books/80899/assassins-apprentice-by-robin-hobb/9780593722824/" TargetMode="External" Id="rId695" /><Relationship Type="http://schemas.openxmlformats.org/officeDocument/2006/relationships/hyperlink" Target="https://www.penguinrandomhouse.com/books/80899/assassins-apprentice-by-robin-hobb/9780593722824/" TargetMode="External" Id="rId696" /><Relationship Type="http://schemas.openxmlformats.org/officeDocument/2006/relationships/hyperlink" Target="https://www.penguinrandomhouse.com/books/80899/assassins-apprentice-by-robin-hobb/9780593722824/" TargetMode="External" Id="rId697" /><Relationship Type="http://schemas.openxmlformats.org/officeDocument/2006/relationships/hyperlink" Target="https://www.penguinrandomhouse.com/books/80899/assassins-apprentice-by-robin-hobb/9780593722824/" TargetMode="External" Id="rId698" /><Relationship Type="http://schemas.openxmlformats.org/officeDocument/2006/relationships/hyperlink" Target="https://www.penguinrandomhouse.com/books/80899/assassins-apprentice-by-robin-hobb/9780593722824/" TargetMode="External" Id="rId699" /><Relationship Type="http://schemas.openxmlformats.org/officeDocument/2006/relationships/hyperlink" Target="https://www.penguinrandomhouse.com/books/80899/assassins-apprentice-by-robin-hobb/9780593722824/" TargetMode="External" Id="rId700" /><Relationship Type="http://schemas.openxmlformats.org/officeDocument/2006/relationships/hyperlink" Target="https://www.penguinrandomhouse.com/books/80899/assassins-apprentice-by-robin-hobb/9780593722824/" TargetMode="External" Id="rId701" /><Relationship Type="http://schemas.openxmlformats.org/officeDocument/2006/relationships/hyperlink" Target="https://www.penguinrandomhouse.com/books/80899/assassins-apprentice-by-robin-hobb/9780593722824/" TargetMode="External" Id="rId702" /><Relationship Type="http://schemas.openxmlformats.org/officeDocument/2006/relationships/hyperlink" Target="https://www.penguinrandomhouse.com/books/80899/assassins-apprentice-by-robin-hobb/9780593722824/" TargetMode="External" Id="rId703" /><Relationship Type="http://schemas.openxmlformats.org/officeDocument/2006/relationships/hyperlink" Target="https://penguinrandomhousehighereducation.com/book/?isbn=9780345535535" TargetMode="External" Id="rId704" /><Relationship Type="http://schemas.openxmlformats.org/officeDocument/2006/relationships/hyperlink" Target="https://penguinrandomhousehighereducation.com/book/?isbn=9780345535535" TargetMode="External" Id="rId705" /><Relationship Type="http://schemas.openxmlformats.org/officeDocument/2006/relationships/hyperlink" Target="https://penguinrandomhousehighereducation.com/book/?isbn=9780345535535" TargetMode="External" Id="rId706" /><Relationship Type="http://schemas.openxmlformats.org/officeDocument/2006/relationships/hyperlink" Target="https://orbitgoldeditions.com/titles/andrzej-sapkowski/the-last-wish/9780316452465/" TargetMode="External" Id="rId707" /><Relationship Type="http://schemas.openxmlformats.org/officeDocument/2006/relationships/hyperlink" Target="https://orbitgoldeditions.com/titles/andrzej-sapkowski/the-last-wish/9780316452465/" TargetMode="External" Id="rId708" /><Relationship Type="http://schemas.openxmlformats.org/officeDocument/2006/relationships/hyperlink" Target="https://us.macmillan.com/books/9781429926584/gardensofthemoon/" TargetMode="External" Id="rId709" /><Relationship Type="http://schemas.openxmlformats.org/officeDocument/2006/relationships/hyperlink" Target="https://us.macmillan.com/books/9781429926584/gardensofthemoon/" TargetMode="External" Id="rId710" /><Relationship Type="http://schemas.openxmlformats.org/officeDocument/2006/relationships/hyperlink" Target="https://us.macmillan.com/books/9781429926584/gardensofthemoon/" TargetMode="External" Id="rId711" /><Relationship Type="http://schemas.openxmlformats.org/officeDocument/2006/relationships/hyperlink" Target="https://us.macmillan.com/books/9781429926584/gardensofthemoon/" TargetMode="External" Id="rId712" /><Relationship Type="http://schemas.openxmlformats.org/officeDocument/2006/relationships/hyperlink" Target="https://us.macmillan.com/books/9781429926584/gardensofthemoon/" TargetMode="External" Id="rId713" /><Relationship Type="http://schemas.openxmlformats.org/officeDocument/2006/relationships/hyperlink" Target="https://us.macmillan.com/books/9781429926584/gardensofthemoon/" TargetMode="External" Id="rId714" /><Relationship Type="http://schemas.openxmlformats.org/officeDocument/2006/relationships/hyperlink" Target="https://us.macmillan.com/books/9781429926584/gardensofthemoon/" TargetMode="External" Id="rId715" /><Relationship Type="http://schemas.openxmlformats.org/officeDocument/2006/relationships/hyperlink" Target="https://us.macmillan.com/books/9781429926584/gardensofthemoon/" TargetMode="External" Id="rId716" /><Relationship Type="http://schemas.openxmlformats.org/officeDocument/2006/relationships/hyperlink" Target="https://us.macmillan.com/books/9781429926584/gardensofthemoon/" TargetMode="External" Id="rId717" /><Relationship Type="http://schemas.openxmlformats.org/officeDocument/2006/relationships/hyperlink" Target="https://us.macmillan.com/books/9781429926584/gardensofthemoon/" TargetMode="External" Id="rId718" /><Relationship Type="http://schemas.openxmlformats.org/officeDocument/2006/relationships/hyperlink" Target="https://us.macmillan.com/books/9781429926584/gardensofthemoon/" TargetMode="External" Id="rId719" /><Relationship Type="http://schemas.openxmlformats.org/officeDocument/2006/relationships/hyperlink" Target="https://www.penguin.co.uk/books/431141/northern-lights-his-dark-materials-1-by-pullman-philip/9780241709405" TargetMode="External" Id="rId720" /><Relationship Type="http://schemas.openxmlformats.org/officeDocument/2006/relationships/hyperlink" Target="https://www.penguin.co.uk/books/431141/northern-lights-his-dark-materials-1-by-pullman-philip/9780241709405" TargetMode="External" Id="rId721" /><Relationship Type="http://schemas.openxmlformats.org/officeDocument/2006/relationships/hyperlink" Target="https://www.penguin.co.uk/books/431141/northern-lights-his-dark-materials-1-by-pullman-philip/9780241709405" TargetMode="External" Id="rId722" /><Relationship Type="http://schemas.openxmlformats.org/officeDocument/2006/relationships/hyperlink" Target="https://www.penguin.co.uk/books/431141/northern-lights-his-dark-materials-1-by-pullman-philip/9780241709405" TargetMode="External" Id="rId723" /><Relationship Type="http://schemas.openxmlformats.org/officeDocument/2006/relationships/hyperlink" Target="https://www.penguin.co.uk/books/431141/northern-lights-his-dark-materials-1-by-pullman-philip/9780241709405" TargetMode="External" Id="rId724" /><Relationship Type="http://schemas.openxmlformats.org/officeDocument/2006/relationships/hyperlink" Target="https://www.penguin.co.uk/books/431141/northern-lights-his-dark-materials-1-by-pullman-philip/9780241709405" TargetMode="External" Id="rId725" /><Relationship Type="http://schemas.openxmlformats.org/officeDocument/2006/relationships/hyperlink" Target="https://www.penguin.co.uk/books/431141/northern-lights-his-dark-materials-1-by-pullman-philip/9780241709405" TargetMode="External" Id="rId726" /><Relationship Type="http://schemas.openxmlformats.org/officeDocument/2006/relationships/hyperlink" Target="https://www.penguin.co.uk/books/431141/northern-lights-his-dark-materials-1-by-pullman-philip/9780241709405" TargetMode="External" Id="rId727" /><Relationship Type="http://schemas.openxmlformats.org/officeDocument/2006/relationships/hyperlink" Target="https://www.penguinrandomhouse.com/books/114262/perdido-street-station-by-china-mieville/9780345443021/" TargetMode="External" Id="rId728" /><Relationship Type="http://schemas.openxmlformats.org/officeDocument/2006/relationships/hyperlink" Target="https://www.penguinrandomhouse.com/books/114262/perdido-street-station-by-china-mieville/9780345443021/" TargetMode="External" Id="rId729" /><Relationship Type="http://schemas.openxmlformats.org/officeDocument/2006/relationships/hyperlink" Target="https://www.penguinrandomhouse.com/books/114262/perdido-street-station-by-china-mieville/9780345443021/" TargetMode="External" Id="rId730" /><Relationship Type="http://schemas.openxmlformats.org/officeDocument/2006/relationships/hyperlink" Target="https://www.penguinrandomhouse.com/books/114262/perdido-street-station-by-china-mieville/9780345443021/#excerpt" TargetMode="External" Id="rId731" /><Relationship Type="http://schemas.openxmlformats.org/officeDocument/2006/relationships/hyperlink" Target="https://www.penguinrandomhouse.com/books/114262/perdido-street-station-by-china-mieville/9780345443021/" TargetMode="External" Id="rId732" /><Relationship Type="http://schemas.openxmlformats.org/officeDocument/2006/relationships/hyperlink" Target="https://www.penguinrandomhouse.com/books/114262/perdido-street-station-by-china-mieville/9780345443021/#excerpt" TargetMode="External" Id="rId733" /><Relationship Type="http://schemas.openxmlformats.org/officeDocument/2006/relationships/hyperlink" Target="https://www.penguinrandomhouse.com/books/114262/perdido-street-station-by-china-mieville/9780345443021/" TargetMode="External" Id="rId734" /><Relationship Type="http://schemas.openxmlformats.org/officeDocument/2006/relationships/hyperlink" Target="https://www.penguinrandomhouse.com/books/114262/perdido-street-station-by-china-mieville/9780345443021/" TargetMode="External" Id="rId735" /><Relationship Type="http://schemas.openxmlformats.org/officeDocument/2006/relationships/hyperlink" Target="https://www.penguinrandomhouse.com/books/114262/perdido-street-station-by-china-mieville/9780345443021/" TargetMode="External" Id="rId736" /><Relationship Type="http://schemas.openxmlformats.org/officeDocument/2006/relationships/hyperlink" Target="https://joeabercrombie.com/extracts/TheBladeItself-SampleChapters-JoeAbercrombie.pdf" TargetMode="External" Id="rId737" /><Relationship Type="http://schemas.openxmlformats.org/officeDocument/2006/relationships/hyperlink" Target="https://joeabercrombie.com/extracts/TheBladeItself-SampleChapters-JoeAbercrombie.pdf" TargetMode="External" Id="rId738" /><Relationship Type="http://schemas.openxmlformats.org/officeDocument/2006/relationships/hyperlink" Target="https://joeabercrombie.com/extracts/TheBladeItself-SampleChapters-JoeAbercrombie.pdf" TargetMode="External" Id="rId739" /><Relationship Type="http://schemas.openxmlformats.org/officeDocument/2006/relationships/hyperlink" Target="https://joeabercrombie.com/extracts/TheBladeItself-SampleChapters-JoeAbercrombie.pdf" TargetMode="External" Id="rId740" /><Relationship Type="http://schemas.openxmlformats.org/officeDocument/2006/relationships/hyperlink" Target="https://joeabercrombie.com/extracts/TheBladeItself-SampleChapters-JoeAbercrombie.pdf" TargetMode="External" Id="rId741" /><Relationship Type="http://schemas.openxmlformats.org/officeDocument/2006/relationships/hyperlink" Target="https://joeabercrombie.com/extracts/TheBladeItself-SampleChapters-JoeAbercrombie.pdf" TargetMode="External" Id="rId742" /><Relationship Type="http://schemas.openxmlformats.org/officeDocument/2006/relationships/hyperlink" Target="https://joeabercrombie.com/extracts/TheBladeItself-SampleChapters-JoeAbercrombie.pdf" TargetMode="External" Id="rId743" /><Relationship Type="http://schemas.openxmlformats.org/officeDocument/2006/relationships/hyperlink" Target="https://www.brandonsanderson.com/blogs/blog/mistborn-chapter-one" TargetMode="External" Id="rId744" /><Relationship Type="http://schemas.openxmlformats.org/officeDocument/2006/relationships/hyperlink" Target="https://www.brandonsanderson.com/blogs/blog/mistborn-prologue" TargetMode="External" Id="rId745" /><Relationship Type="http://schemas.openxmlformats.org/officeDocument/2006/relationships/hyperlink" Target="https://www.brandonsanderson.com/blogs/blog/mistborn-prologue" TargetMode="External" Id="rId746" /><Relationship Type="http://schemas.openxmlformats.org/officeDocument/2006/relationships/hyperlink" Target="https://www.brandonsanderson.com/blogs/blog/mistborn-chapter-one" TargetMode="External" Id="rId747" /><Relationship Type="http://schemas.openxmlformats.org/officeDocument/2006/relationships/hyperlink" Target="https://reactormag.com/the-way-of-kings-chapters-12-and-13/" TargetMode="External" Id="rId748" /><Relationship Type="http://schemas.openxmlformats.org/officeDocument/2006/relationships/hyperlink" Target="https://reactormag.com/prelude-to-the-stormlight-archive/" TargetMode="External" Id="rId749" /><Relationship Type="http://schemas.openxmlformats.org/officeDocument/2006/relationships/hyperlink" Target="https://reactormag.com/prelude-to-the-stormlight-archive/" TargetMode="External" Id="rId750" /><Relationship Type="http://schemas.openxmlformats.org/officeDocument/2006/relationships/hyperlink" Target="https://reactormag.com/prelude-to-the-stormlight-archive/" TargetMode="External" Id="rId751" /><Relationship Type="http://schemas.openxmlformats.org/officeDocument/2006/relationships/hyperlink" Target="https://reactormag.com/prelude-to-the-stormlight-archive/" TargetMode="External" Id="rId752" /><Relationship Type="http://schemas.openxmlformats.org/officeDocument/2006/relationships/hyperlink" Target="https://reactormag.com/prelude-to-the-stormlight-archive/" TargetMode="External" Id="rId753" /><Relationship Type="http://schemas.openxmlformats.org/officeDocument/2006/relationships/hyperlink" Target="https://reactormag.com/prelude-to-the-stormlight-archive/" TargetMode="External" Id="rId754" /><Relationship Type="http://schemas.openxmlformats.org/officeDocument/2006/relationships/hyperlink" Target="https://reactormag.com/prelude-to-the-stormlight-archive/" TargetMode="External" Id="rId755" /><Relationship Type="http://schemas.openxmlformats.org/officeDocument/2006/relationships/hyperlink" Target="https://reactormag.com/prelude-to-the-stormlight-archive/" TargetMode="External" Id="rId756" /><Relationship Type="http://schemas.openxmlformats.org/officeDocument/2006/relationships/hyperlink" Target="https://reactormag.com/the-way-of-kings-chapters-12-and-13/" TargetMode="External" Id="rId757" /><Relationship Type="http://schemas.openxmlformats.org/officeDocument/2006/relationships/hyperlink" Target="https://www.patrickrothfuss.com/content/book1ex.html" TargetMode="External" Id="rId758" /><Relationship Type="http://schemas.openxmlformats.org/officeDocument/2006/relationships/hyperlink" Target="https://www.patrickrothfuss.com/content/book1ex.html" TargetMode="External" Id="rId759" /><Relationship Type="http://schemas.openxmlformats.org/officeDocument/2006/relationships/hyperlink" Target="https://archive.org/details/nameofwindthekin00patr" TargetMode="External" Id="rId760" /><Relationship Type="http://schemas.openxmlformats.org/officeDocument/2006/relationships/hyperlink" Target="https://archive.org/details/nameofwindthekin00patr" TargetMode="External" Id="rId761" /><Relationship Type="http://schemas.openxmlformats.org/officeDocument/2006/relationships/hyperlink" Target="https://archive.org/details/nameofwindthekin00patr" TargetMode="External" Id="rId762" /><Relationship Type="http://schemas.openxmlformats.org/officeDocument/2006/relationships/hyperlink" Target="https://www.patrickrothfuss.com/content/book1ex.html" TargetMode="External" Id="rId763" /><Relationship Type="http://schemas.openxmlformats.org/officeDocument/2006/relationships/hyperlink" Target="https://archive.org/details/liesoflockelamor0000lync" TargetMode="External" Id="rId764" /><Relationship Type="http://schemas.openxmlformats.org/officeDocument/2006/relationships/hyperlink" Target="https://archive.org/details/liesoflockelamor0000lync" TargetMode="External" Id="rId765" /><Relationship Type="http://schemas.openxmlformats.org/officeDocument/2006/relationships/hyperlink" Target="https://archive.org/details/liesoflockelamor0000lync" TargetMode="External" Id="rId766" /><Relationship Type="http://schemas.openxmlformats.org/officeDocument/2006/relationships/hyperlink" Target="https://archive.org/details/liesoflockelamor0000lync" TargetMode="External" Id="rId767" /><Relationship Type="http://schemas.openxmlformats.org/officeDocument/2006/relationships/hyperlink" Target="https://archive.org/details/liesoflockelamor0000lync" TargetMode="External" Id="rId768" /><Relationship Type="http://schemas.openxmlformats.org/officeDocument/2006/relationships/hyperlink" Target="https://archive.org/details/liesoflockelamor0000lync" TargetMode="External" Id="rId769" /><Relationship Type="http://schemas.openxmlformats.org/officeDocument/2006/relationships/hyperlink" Target="https://archive.org/details/liesoflockelamor0000lync" TargetMode="External" Id="rId770" /><Relationship Type="http://schemas.openxmlformats.org/officeDocument/2006/relationships/hyperlink" Target="https://archive.org/details/liesoflockelamor0000lync" TargetMode="External" Id="rId771" /><Relationship Type="http://schemas.openxmlformats.org/officeDocument/2006/relationships/hyperlink" Target="https://archive.org/details/liesoflockelamor0000lync" TargetMode="External" Id="rId772" /><Relationship Type="http://schemas.openxmlformats.org/officeDocument/2006/relationships/hyperlink" Target="https://archive.org/details/liesoflockelamor0000lync" TargetMode="External" Id="rId773" /><Relationship Type="http://schemas.openxmlformats.org/officeDocument/2006/relationships/hyperlink" Target="https://www.hachettebookgroup.com/titles/n-k-jemisin/the-fifth-season/9780316229302/" TargetMode="External" Id="rId774" /><Relationship Type="http://schemas.openxmlformats.org/officeDocument/2006/relationships/hyperlink" Target="https://www.hachettebookgroup.com/titles/n-k-jemisin/the-fifth-season/9780316229302/" TargetMode="External" Id="rId775" /><Relationship Type="http://schemas.openxmlformats.org/officeDocument/2006/relationships/hyperlink" Target="https://www.hachettebookgroup.com/titles/n-k-jemisin/the-fifth-season/9780316229302/" TargetMode="External" Id="rId776" /><Relationship Type="http://schemas.openxmlformats.org/officeDocument/2006/relationships/hyperlink" Target="https://www.hachettebookgroup.com/titles/n-k-jemisin/the-fifth-season/9780316229302/" TargetMode="External" Id="rId777" /><Relationship Type="http://schemas.openxmlformats.org/officeDocument/2006/relationships/hyperlink" Target="https://www.hachettebookgroup.com/titles/n-k-jemisin/the-fifth-season/9780316229302/" TargetMode="External" Id="rId778" /><Relationship Type="http://schemas.openxmlformats.org/officeDocument/2006/relationships/hyperlink" Target="https://www.hachettebookgroup.com/titles/n-k-jemisin/the-fifth-season/9780316229302/" TargetMode="External" Id="rId779" /><Relationship Type="http://schemas.openxmlformats.org/officeDocument/2006/relationships/hyperlink" Target="https://www.hachettebookgroup.com/titles/n-k-jemisin/the-fifth-season/9780316229302/" TargetMode="External" Id="rId780" /><Relationship Type="http://schemas.openxmlformats.org/officeDocument/2006/relationships/hyperlink" Target="https://www.hachettebookgroup.com/titles/n-k-jemisin/the-fifth-season/9780316229302/" TargetMode="External" Id="rId781" /><Relationship Type="http://schemas.openxmlformats.org/officeDocument/2006/relationships/hyperlink" Target="https://www.hachettebookgroup.com/titles/n-k-jemisin/the-fifth-season/9780316229302/" TargetMode="External" Id="rId782" /><Relationship Type="http://schemas.openxmlformats.org/officeDocument/2006/relationships/hyperlink" Target="https://www.harperlibrarybookclub.com/9780062662569/the-poppy-war/" TargetMode="External" Id="rId783" /><Relationship Type="http://schemas.openxmlformats.org/officeDocument/2006/relationships/hyperlink" Target="https://www.harperlibrarybookclub.com/9780062662569/the-poppy-war/" TargetMode="External" Id="rId784" /><Relationship Type="http://schemas.openxmlformats.org/officeDocument/2006/relationships/hyperlink" Target="https://www.harperlibrarybookclub.com/9780062662569/the-poppy-war/" TargetMode="External" Id="rId785" /><Relationship Type="http://schemas.openxmlformats.org/officeDocument/2006/relationships/hyperlink" Target="https://www.harperlibrarybookclub.com/9780062662569/the-poppy-war/" TargetMode="External" Id="rId786" /><Relationship Type="http://schemas.openxmlformats.org/officeDocument/2006/relationships/hyperlink" Target="https://www.harperlibrarybookclub.com/9780062662569/the-poppy-war/" TargetMode="External" Id="rId787" /><Relationship Type="http://schemas.openxmlformats.org/officeDocument/2006/relationships/hyperlink" Target="https://www.harperlibrarybookclub.com/9780062662569/the-poppy-war/" TargetMode="External" Id="rId788" /><Relationship Type="http://schemas.openxmlformats.org/officeDocument/2006/relationships/hyperlink" Target="https://www.harperlibrarybookclub.com/9780062662569/the-poppy-war/" TargetMode="External" Id="rId789" /><Relationship Type="http://schemas.openxmlformats.org/officeDocument/2006/relationships/hyperlink" Target="https://www.harperlibrarybookclub.com/9780062662569/the-poppy-war/" TargetMode="External" Id="rId790" /><Relationship Type="http://schemas.openxmlformats.org/officeDocument/2006/relationships/hyperlink" Target="https://www.harperlibrarybookclub.com/9780062662569/the-poppy-war/" TargetMode="External" Id="rId791" /><Relationship Type="http://schemas.openxmlformats.org/officeDocument/2006/relationships/hyperlink" Target="https://www.harperacademic.com/book/9780062678119/the-city-of-brass/" TargetMode="External" Id="rId792" /><Relationship Type="http://schemas.openxmlformats.org/officeDocument/2006/relationships/hyperlink" Target="https://www.harperacademic.com/book/9780062678119/the-city-of-brass/" TargetMode="External" Id="rId793" /><Relationship Type="http://schemas.openxmlformats.org/officeDocument/2006/relationships/hyperlink" Target="https://www.harperacademic.com/book/9780062678119/the-city-of-brass/" TargetMode="External" Id="rId794" /><Relationship Type="http://schemas.openxmlformats.org/officeDocument/2006/relationships/hyperlink" Target="https://www.harperacademic.com/book/9780062678119/the-city-of-brass/" TargetMode="External" Id="rId795" /><Relationship Type="http://schemas.openxmlformats.org/officeDocument/2006/relationships/hyperlink" Target="https://www.harperacademic.com/book/9780062678119/the-city-of-brass/" TargetMode="External" Id="rId796" /><Relationship Type="http://schemas.openxmlformats.org/officeDocument/2006/relationships/hyperlink" Target="https://www.harperacademic.com/book/9780062678119/the-city-of-brass/" TargetMode="External" Id="rId797" /><Relationship Type="http://schemas.openxmlformats.org/officeDocument/2006/relationships/hyperlink" Target="https://www.harperacademic.com/book/9780062678119/the-city-of-brass/" TargetMode="External" Id="rId798" /><Relationship Type="http://schemas.openxmlformats.org/officeDocument/2006/relationships/hyperlink" Target="https://www.hachettebookgroup.com/titles/fonda-lee/jade-city/9780316440868/" TargetMode="External" Id="rId799" /><Relationship Type="http://schemas.openxmlformats.org/officeDocument/2006/relationships/hyperlink" Target="https://www.hachettebookgroup.com/titles/fonda-lee/jade-city/9780316440868/" TargetMode="External" Id="rId800" /><Relationship Type="http://schemas.openxmlformats.org/officeDocument/2006/relationships/hyperlink" Target="https://www.hachettebookgroup.com/titles/fonda-lee/jade-city/9780316440868/" TargetMode="External" Id="rId801" /><Relationship Type="http://schemas.openxmlformats.org/officeDocument/2006/relationships/hyperlink" Target="https://www.hachettebookgroup.com/titles/fonda-lee/jade-city/9780316440868/" TargetMode="External" Id="rId802" /><Relationship Type="http://schemas.openxmlformats.org/officeDocument/2006/relationships/hyperlink" Target="https://www.hachettebookgroup.com/titles/fonda-lee/jade-city/9780316440868/" TargetMode="External" Id="rId803" /><Relationship Type="http://schemas.openxmlformats.org/officeDocument/2006/relationships/hyperlink" Target="https://www.hachettebookgroup.com/titles/fonda-lee/jade-city/9780316440868/" TargetMode="External" Id="rId804" /><Relationship Type="http://schemas.openxmlformats.org/officeDocument/2006/relationships/hyperlink" Target="https://www.hachettebookgroup.com/titles/fonda-lee/jade-city/9780316440868/" TargetMode="External" Id="rId805" /><Relationship Type="http://schemas.openxmlformats.org/officeDocument/2006/relationships/hyperlink" Target="https://www.hachettebookgroup.com/titles/fonda-lee/jade-city/9780316440868/" TargetMode="External" Id="rId806" /><Relationship Type="http://schemas.openxmlformats.org/officeDocument/2006/relationships/hyperlink" Target="https://books.google.com/books/about/The_Priory_of_the_Orange_Tree.html?id=49RdDwAAQBAJ" TargetMode="External" Id="rId807" /><Relationship Type="http://schemas.openxmlformats.org/officeDocument/2006/relationships/hyperlink" Target="https://books.google.com/books/about/The_Priory_of_the_Orange_Tree.html?id=49RdDwAAQBAJ" TargetMode="External" Id="rId808" /><Relationship Type="http://schemas.openxmlformats.org/officeDocument/2006/relationships/hyperlink" Target="https://books.google.com/books/about/The_Priory_of_the_Orange_Tree.html?id=49RdDwAAQBAJ" TargetMode="External" Id="rId809" /><Relationship Type="http://schemas.openxmlformats.org/officeDocument/2006/relationships/hyperlink" Target="https://books.google.com/books/about/The_Priory_of_the_Orange_Tree.html?id=49RdDwAAQBAJ" TargetMode="External" Id="rId810" /><Relationship Type="http://schemas.openxmlformats.org/officeDocument/2006/relationships/hyperlink" Target="https://books.google.com/books/about/The_Priory_of_the_Orange_Tree.html?id=49RdDwAAQBAJ" TargetMode="External" Id="rId811" /><Relationship Type="http://schemas.openxmlformats.org/officeDocument/2006/relationships/hyperlink" Target="https://books.google.com/books/about/The_Priory_of_the_Orange_Tree.html?id=49RdDwAAQBAJ" TargetMode="External" Id="rId812" /><Relationship Type="http://schemas.openxmlformats.org/officeDocument/2006/relationships/hyperlink" Target="https://books.google.com/books/about/The_Priory_of_the_Orange_Tree.html?id=49RdDwAAQBAJ" TargetMode="External" Id="rId813" /><Relationship Type="http://schemas.openxmlformats.org/officeDocument/2006/relationships/hyperlink" Target="https://books.google.com/books/about/The_Priory_of_the_Orange_Tree.html?id=49RdDwAAQBAJ" TargetMode="External" Id="rId814" /><Relationship Type="http://schemas.openxmlformats.org/officeDocument/2006/relationships/hyperlink" Target="https://us.macmillan.com/books/9781250313195/gideontheninth/" TargetMode="External" Id="rId815" /><Relationship Type="http://schemas.openxmlformats.org/officeDocument/2006/relationships/hyperlink" Target="https://us.macmillan.com/books/9781250313195/gideontheninth/" TargetMode="External" Id="rId816" /><Relationship Type="http://schemas.openxmlformats.org/officeDocument/2006/relationships/hyperlink" Target="https://us.macmillan.com/books/9781250313195/gideontheninth/" TargetMode="External" Id="rId817" /><Relationship Type="http://schemas.openxmlformats.org/officeDocument/2006/relationships/hyperlink" Target="https://us.macmillan.com/books/9781250313195/gideontheninth/" TargetMode="External" Id="rId818" /><Relationship Type="http://schemas.openxmlformats.org/officeDocument/2006/relationships/hyperlink" Target="https://us.macmillan.com/books/9781250313195/gideontheninth/" TargetMode="External" Id="rId819" /><Relationship Type="http://schemas.openxmlformats.org/officeDocument/2006/relationships/hyperlink" Target="https://us.macmillan.com/books/9781250313195/gideontheninth/" TargetMode="External" Id="rId820" /><Relationship Type="http://schemas.openxmlformats.org/officeDocument/2006/relationships/hyperlink" Target="https://us.macmillan.com/books/9781250313195/gideontheninth/" TargetMode="External" Id="rId821" /><Relationship Type="http://schemas.openxmlformats.org/officeDocument/2006/relationships/hyperlink" Target="https://us.macmillan.com/books/9781250313195/gideontheninth/" TargetMode="External" Id="rId822" /><Relationship Type="http://schemas.openxmlformats.org/officeDocument/2006/relationships/hyperlink" Target="https://us.macmillan.com/books/9781250827043/shadowclaw/" TargetMode="External" Id="rId823" /><Relationship Type="http://schemas.openxmlformats.org/officeDocument/2006/relationships/hyperlink" Target="https://us.macmillan.com/books/9781250827043/shadowclaw/" TargetMode="External" Id="rId824" /><Relationship Type="http://schemas.openxmlformats.org/officeDocument/2006/relationships/hyperlink" Target="https://us.macmillan.com/books/9781250827043/shadowclaw/" TargetMode="External" Id="rId825" /><Relationship Type="http://schemas.openxmlformats.org/officeDocument/2006/relationships/hyperlink" Target="https://us.macmillan.com/books/9781250827043/shadowclaw/" TargetMode="External" Id="rId826" /><Relationship Type="http://schemas.openxmlformats.org/officeDocument/2006/relationships/hyperlink" Target="https://us.macmillan.com/books/9781250827043/shadowclaw/" TargetMode="External" Id="rId827" /><Relationship Type="http://schemas.openxmlformats.org/officeDocument/2006/relationships/hyperlink" Target="https://us.macmillan.com/books/9781250827043/shadowclaw/" TargetMode="External" Id="rId828" /><Relationship Type="http://schemas.openxmlformats.org/officeDocument/2006/relationships/hyperlink" Target="https://us.macmillan.com/books/9781250827043/shadowclaw/" TargetMode="External" Id="rId829" /><Relationship Type="http://schemas.openxmlformats.org/officeDocument/2006/relationships/hyperlink" Target="https://us.macmillan.com/books/9781250827043/shadowclaw/" TargetMode="External" Id="rId830" /><Relationship Type="http://schemas.openxmlformats.org/officeDocument/2006/relationships/hyperlink" Target="https://books.google.com.au/books?id=61j17lnKHbQC" TargetMode="External" Id="rId831" /><Relationship Type="http://schemas.openxmlformats.org/officeDocument/2006/relationships/hyperlink" Target="https://books.google.com.au/books?id=61j17lnKHbQC" TargetMode="External" Id="rId832" /><Relationship Type="http://schemas.openxmlformats.org/officeDocument/2006/relationships/hyperlink" Target="https://books.google.com.au/books?id=61j17lnKHbQC" TargetMode="External" Id="rId833" /><Relationship Type="http://schemas.openxmlformats.org/officeDocument/2006/relationships/hyperlink" Target="https://books.google.com.au/books?id=61j17lnKHbQC" TargetMode="External" Id="rId834" /><Relationship Type="http://schemas.openxmlformats.org/officeDocument/2006/relationships/hyperlink" Target="https://books.google.com.au/books?id=61j17lnKHbQC" TargetMode="External" Id="rId835" /><Relationship Type="http://schemas.openxmlformats.org/officeDocument/2006/relationships/hyperlink" Target="https://books.google.com.au/books?id=61j17lnKHbQC" TargetMode="External" Id="rId836" /><Relationship Type="http://schemas.openxmlformats.org/officeDocument/2006/relationships/hyperlink" Target="https://books.google.com.au/books?id=61j17lnKHbQC" TargetMode="External" Id="rId837" /><Relationship Type="http://schemas.openxmlformats.org/officeDocument/2006/relationships/hyperlink" Target="https://books.google.com.au/books?id=61j17lnKHbQC" TargetMode="External" Id="rId838" /><Relationship Type="http://schemas.openxmlformats.org/officeDocument/2006/relationships/hyperlink" Target="https://books.google.com.au/books?id=61j17lnKHbQC" TargetMode="External" Id="rId839" /><Relationship Type="http://schemas.openxmlformats.org/officeDocument/2006/relationships/hyperlink" Target="https://books.google.com.au/books?id=61j17lnKHbQC" TargetMode="External" Id="rId840" /><Relationship Type="http://schemas.openxmlformats.org/officeDocument/2006/relationships/hyperlink" Target="https://www.hachettebookgroup.com/titles/brian-mcclellan/promise-of-blood/9780316219044/" TargetMode="External" Id="rId841" /><Relationship Type="http://schemas.openxmlformats.org/officeDocument/2006/relationships/hyperlink" Target="https://www.hachettebookgroup.com/titles/brian-mcclellan/promise-of-blood/9780316219044/" TargetMode="External" Id="rId842" /><Relationship Type="http://schemas.openxmlformats.org/officeDocument/2006/relationships/hyperlink" Target="https://www.hachettebookgroup.com/titles/brian-mcclellan/promise-of-blood/9780316219044/" TargetMode="External" Id="rId843" /><Relationship Type="http://schemas.openxmlformats.org/officeDocument/2006/relationships/hyperlink" Target="https://www.hachettebookgroup.com/titles/brian-mcclellan/promise-of-blood/9780316219044/" TargetMode="External" Id="rId844" /><Relationship Type="http://schemas.openxmlformats.org/officeDocument/2006/relationships/hyperlink" Target="https://www.hachettebookgroup.com/titles/brian-mcclellan/promise-of-blood/9780316219044/" TargetMode="External" Id="rId845" /><Relationship Type="http://schemas.openxmlformats.org/officeDocument/2006/relationships/hyperlink" Target="https://www.hachettebookgroup.com/titles/brian-mcclellan/promise-of-blood/9780316219044/" TargetMode="External" Id="rId846" /><Relationship Type="http://schemas.openxmlformats.org/officeDocument/2006/relationships/hyperlink" Target="https://www.hachettebookgroup.com/titles/brian-mcclellan/promise-of-blood/9780316219044/" TargetMode="External" Id="rId847" /><Relationship Type="http://schemas.openxmlformats.org/officeDocument/2006/relationships/hyperlink" Target="https://www.hachettebookgroup.com/titles/brian-mcclellan/promise-of-blood/9780316219044/" TargetMode="External" Id="rId848" /><Relationship Type="http://schemas.openxmlformats.org/officeDocument/2006/relationships/hyperlink" Target="https://www.bloomsbury.com/uk/jonathan-strange-and-mr-norrell-9781408891469/" TargetMode="External" Id="rId849" /><Relationship Type="http://schemas.openxmlformats.org/officeDocument/2006/relationships/hyperlink" Target="https://www.bloomsbury.com/uk/jonathan-strange-and-mr-norrell-9781408891469/" TargetMode="External" Id="rId850" /><Relationship Type="http://schemas.openxmlformats.org/officeDocument/2006/relationships/hyperlink" Target="https://www.bloomsbury.com/uk/jonathan-strange-and-mr-norrell-9781408891469/" TargetMode="External" Id="rId851" /><Relationship Type="http://schemas.openxmlformats.org/officeDocument/2006/relationships/hyperlink" Target="https://www.bloomsbury.com/uk/jonathan-strange-and-mr-norrell-9781408891469/" TargetMode="External" Id="rId852" /><Relationship Type="http://schemas.openxmlformats.org/officeDocument/2006/relationships/hyperlink" Target="https://www.bloomsbury.com/uk/jonathan-strange-and-mr-norrell-9781408891469/" TargetMode="External" Id="rId853" /><Relationship Type="http://schemas.openxmlformats.org/officeDocument/2006/relationships/hyperlink" Target="https://www.bloomsbury.com/uk/jonathan-strange-and-mr-norrell-9781408891469/" TargetMode="External" Id="rId854" /><Relationship Type="http://schemas.openxmlformats.org/officeDocument/2006/relationships/hyperlink" Target="https://www.bloomsbury.com/uk/jonathan-strange-and-mr-norrell-9781408891469/" TargetMode="External" Id="rId855" /><Relationship Type="http://schemas.openxmlformats.org/officeDocument/2006/relationships/hyperlink" Target="https://books.google.com/books/about/Kushiel_s_Dart.html?id=1QKLk_2o8zAC" TargetMode="External" Id="rId856" /><Relationship Type="http://schemas.openxmlformats.org/officeDocument/2006/relationships/hyperlink" Target="https://books.google.com/books/about/Kushiel_s_Dart.html?id=1QKLk_2o8zAC" TargetMode="External" Id="rId857" /><Relationship Type="http://schemas.openxmlformats.org/officeDocument/2006/relationships/hyperlink" Target="https://books.google.com/books/about/Kushiel_s_Dart.html?id=1QKLk_2o8zAC" TargetMode="External" Id="rId858" /><Relationship Type="http://schemas.openxmlformats.org/officeDocument/2006/relationships/hyperlink" Target="https://books.google.com/books/about/Kushiel_s_Dart.html?id=1QKLk_2o8zAC" TargetMode="External" Id="rId859" /><Relationship Type="http://schemas.openxmlformats.org/officeDocument/2006/relationships/hyperlink" Target="https://books.google.com/books/about/Kushiel_s_Dart.html?id=1QKLk_2o8zAC" TargetMode="External" Id="rId860" /><Relationship Type="http://schemas.openxmlformats.org/officeDocument/2006/relationships/hyperlink" Target="https://books.google.com/books/about/Kushiel_s_Dart.html?id=1QKLk_2o8zAC" TargetMode="External" Id="rId861" /><Relationship Type="http://schemas.openxmlformats.org/officeDocument/2006/relationships/hyperlink" Target="https://books.google.com/books/about/Kushiel_s_Dart.html?id=1QKLk_2o8zAC" TargetMode="External" Id="rId862" /><Relationship Type="http://schemas.openxmlformats.org/officeDocument/2006/relationships/hyperlink" Target="https://us.macmillan.com/books/9781429910903/kushielsdart/" TargetMode="External" Id="rId863" /><Relationship Type="http://schemas.openxmlformats.org/officeDocument/2006/relationships/hyperlink" Target="https://books.google.com/books/about/Kushiel_s_Dart.html?id=1QKLk_2o8zAC" TargetMode="External" Id="rId864" /><Relationship Type="http://schemas.openxmlformats.org/officeDocument/2006/relationships/hyperlink" Target="https://books.google.com/books/about/Kushiel_s_Dart.html?id=1QKLk_2o8zAC" TargetMode="External" Id="rId865" /><Relationship Type="http://schemas.openxmlformats.org/officeDocument/2006/relationships/hyperlink" Target="https://books.google.com/books?id=WtJfDwAAQBAJ" TargetMode="External" Id="rId866" /><Relationship Type="http://schemas.openxmlformats.org/officeDocument/2006/relationships/hyperlink" Target="https://books.google.com/books?id=WtJfDwAAQBAJ" TargetMode="External" Id="rId867" /><Relationship Type="http://schemas.openxmlformats.org/officeDocument/2006/relationships/hyperlink" Target="https://books.google.com/books?id=WtJfDwAAQBAJ" TargetMode="External" Id="rId868" /><Relationship Type="http://schemas.openxmlformats.org/officeDocument/2006/relationships/hyperlink" Target="https://books.google.com/books?id=WtJfDwAAQBAJ" TargetMode="External" Id="rId869" /><Relationship Type="http://schemas.openxmlformats.org/officeDocument/2006/relationships/hyperlink" Target="https://books.google.com/books?id=WtJfDwAAQBAJ" TargetMode="External" Id="rId870" /><Relationship Type="http://schemas.openxmlformats.org/officeDocument/2006/relationships/hyperlink" Target="https://books.google.com/books?id=WtJfDwAAQBAJ" TargetMode="External" Id="rId871" /><Relationship Type="http://schemas.openxmlformats.org/officeDocument/2006/relationships/hyperlink" Target="https://www.penguinrandomhouse.com/books/306712/who-fears-death-by-nnedi-okorafor/" TargetMode="External" Id="rId872" /><Relationship Type="http://schemas.openxmlformats.org/officeDocument/2006/relationships/hyperlink" Target="https://www.penguinrandomhouse.com/books/306712/who-fears-death-by-nnedi-okorafor/" TargetMode="External" Id="rId873" /><Relationship Type="http://schemas.openxmlformats.org/officeDocument/2006/relationships/hyperlink" Target="https://www.penguinrandomhouse.com/books/306712/who-fears-death-by-nnedi-okorafor/" TargetMode="External" Id="rId874" /><Relationship Type="http://schemas.openxmlformats.org/officeDocument/2006/relationships/hyperlink" Target="https://www.penguinrandomhouse.com/books/306712/who-fears-death-by-nnedi-okorafor/" TargetMode="External" Id="rId875" /><Relationship Type="http://schemas.openxmlformats.org/officeDocument/2006/relationships/hyperlink" Target="https://www.penguinrandomhouse.com/books/306712/who-fears-death-by-nnedi-okorafor/" TargetMode="External" Id="rId876" /><Relationship Type="http://schemas.openxmlformats.org/officeDocument/2006/relationships/hyperlink" Target="https://www.penguinrandomhouse.com/books/306712/who-fears-death-by-nnedi-okorafor/" TargetMode="External" Id="rId877" /><Relationship Type="http://schemas.openxmlformats.org/officeDocument/2006/relationships/hyperlink" Target="https://www.penguinrandomhouse.com/books/306712/who-fears-death-by-nnedi-okorafor/" TargetMode="External" Id="rId878" /><Relationship Type="http://schemas.openxmlformats.org/officeDocument/2006/relationships/hyperlink" Target="https://www.penguinrandomhouse.com/books/306712/who-fears-death-by-nnedi-okorafor/" TargetMode="External" Id="rId879" /><Relationship Type="http://schemas.openxmlformats.org/officeDocument/2006/relationships/hyperlink" Target="https://www.penguinrandomhouse.com/books/305219/akata-witch-by-nnedi-okorafor/9780142420911/" TargetMode="External" Id="rId880" /><Relationship Type="http://schemas.openxmlformats.org/officeDocument/2006/relationships/hyperlink" Target="https://www.penguinrandomhouse.com/books/305219/akata-witch-by-nnedi-okorafor/9780142420911/" TargetMode="External" Id="rId881" /><Relationship Type="http://schemas.openxmlformats.org/officeDocument/2006/relationships/hyperlink" Target="https://www.penguinrandomhouse.com/books/305219/akata-witch-by-nnedi-okorafor/9780142420911/" TargetMode="External" Id="rId882" /><Relationship Type="http://schemas.openxmlformats.org/officeDocument/2006/relationships/hyperlink" Target="https://www.penguinrandomhouse.com/books/305219/akata-witch-by-nnedi-okorafor/9780142420911/" TargetMode="External" Id="rId883" /><Relationship Type="http://schemas.openxmlformats.org/officeDocument/2006/relationships/hyperlink" Target="https://www.penguinrandomhouse.com/books/305219/akata-witch-by-nnedi-okorafor/9780142420911/" TargetMode="External" Id="rId884" /><Relationship Type="http://schemas.openxmlformats.org/officeDocument/2006/relationships/hyperlink" Target="https://www.penguinrandomhouse.com/books/305219/akata-witch-by-nnedi-okorafor/9780142420911/" TargetMode="External" Id="rId885" /><Relationship Type="http://schemas.openxmlformats.org/officeDocument/2006/relationships/hyperlink" Target="https://www.penguinrandomhouse.com/books/305219/akata-witch-by-nnedi-okorafor/9780142420911/" TargetMode="External" Id="rId886" /><Relationship Type="http://schemas.openxmlformats.org/officeDocument/2006/relationships/hyperlink" Target="https://books.google.com/books/about/Children_of_Blood_and_Bone.html?id=vuguDwAAQBAJ" TargetMode="External" Id="rId887" /><Relationship Type="http://schemas.openxmlformats.org/officeDocument/2006/relationships/hyperlink" Target="https://books.google.com/books/about/Children_of_Blood_and_Bone.html?id=vuguDwAAQBAJ" TargetMode="External" Id="rId888" /><Relationship Type="http://schemas.openxmlformats.org/officeDocument/2006/relationships/hyperlink" Target="https://books.google.com/books/about/Children_of_Blood_and_Bone.html?id=vuguDwAAQBAJ" TargetMode="External" Id="rId889" /><Relationship Type="http://schemas.openxmlformats.org/officeDocument/2006/relationships/hyperlink" Target="https://books.google.com/books/about/Children_of_Blood_and_Bone.html?id=vuguDwAAQBAJ" TargetMode="External" Id="rId890" /><Relationship Type="http://schemas.openxmlformats.org/officeDocument/2006/relationships/hyperlink" Target="https://www.readingzone.com/media/2xkgut1g/childrenofbloodandbone_chapterone.pdf" TargetMode="External" Id="rId891" /><Relationship Type="http://schemas.openxmlformats.org/officeDocument/2006/relationships/hyperlink" Target="https://books.google.com/books/about/Children_of_Blood_and_Bone.html?id=vuguDwAAQBAJ" TargetMode="External" Id="rId892" /><Relationship Type="http://schemas.openxmlformats.org/officeDocument/2006/relationships/hyperlink" Target="https://www.readingzone.com/media/2xkgut1g/childrenofbloodandbone_chapterone.pdf" TargetMode="External" Id="rId893" /><Relationship Type="http://schemas.openxmlformats.org/officeDocument/2006/relationships/hyperlink" Target="https://books.google.com/books/about/Children_of_Blood_and_Bone.html?id=vuguDwAAQBAJ" TargetMode="External" Id="rId894" /><Relationship Type="http://schemas.openxmlformats.org/officeDocument/2006/relationships/hyperlink" Target="https://www.readingzone.com/media/2xkgut1g/childrenofbloodandbone_chapterone.pdf" TargetMode="External" Id="rId895" /><Relationship Type="http://schemas.openxmlformats.org/officeDocument/2006/relationships/hyperlink" Target="https://www.hayakawa-online.co.jp/shop/g/g0000610001/" TargetMode="External" Id="rId896" /><Relationship Type="http://schemas.openxmlformats.org/officeDocument/2006/relationships/hyperlink" Target="https://www.hayakawa-online.co.jp/shop/g/g0000610001/" TargetMode="External" Id="rId897" /><Relationship Type="http://schemas.openxmlformats.org/officeDocument/2006/relationships/hyperlink" Target="https://www.hayakawa-online.co.jp/shop/g/g0000610001/" TargetMode="External" Id="rId898" /><Relationship Type="http://schemas.openxmlformats.org/officeDocument/2006/relationships/hyperlink" Target="https://www.kaiseisha.co.jp/special/moribito/" TargetMode="External" Id="rId899" /><Relationship Type="http://schemas.openxmlformats.org/officeDocument/2006/relationships/hyperlink" Target="https://www.kaiseisha.co.jp/books/9784035401506" TargetMode="External" Id="rId900" /><Relationship Type="http://schemas.openxmlformats.org/officeDocument/2006/relationships/hyperlink" Target="https://www.kaiseisha.co.jp/books/9784035401506" TargetMode="External" Id="rId901" /><Relationship Type="http://schemas.openxmlformats.org/officeDocument/2006/relationships/hyperlink" Target="https://www.kaiseisha.co.jp/special/moribito/" TargetMode="External" Id="rId902" /><Relationship Type="http://schemas.openxmlformats.org/officeDocument/2006/relationships/hyperlink" Target="https://www.kaiseisha.co.jp/books/9784035401506" TargetMode="External" Id="rId903" /><Relationship Type="http://schemas.openxmlformats.org/officeDocument/2006/relationships/hyperlink" Target="https://www.kaiseisha.co.jp/books/9784035401506" TargetMode="External" Id="rId904" /><Relationship Type="http://schemas.openxmlformats.org/officeDocument/2006/relationships/hyperlink" Target="https://www.kaiseisha.co.jp/special/moribito/" TargetMode="External" Id="rId905" /><Relationship Type="http://schemas.openxmlformats.org/officeDocument/2006/relationships/hyperlink" Target="https://www.kadokawa.co.jp/product/321305000539/" TargetMode="External" Id="rId906" /><Relationship Type="http://schemas.openxmlformats.org/officeDocument/2006/relationships/hyperlink" Target="https://www.kadokawa.co.jp/product/321305000539/" TargetMode="External" Id="rId907" /><Relationship Type="http://schemas.openxmlformats.org/officeDocument/2006/relationships/hyperlink" Target="https://www.kadokawa.co.jp/product/321305000539/" TargetMode="External" Id="rId908" /><Relationship Type="http://schemas.openxmlformats.org/officeDocument/2006/relationships/hyperlink" Target="https://www.kadokawa.co.jp/product/321305000539/" TargetMode="External" Id="rId909" /><Relationship Type="http://schemas.openxmlformats.org/officeDocument/2006/relationships/hyperlink" Target="https://www.kadokawa.co.jp/product/301809000029/" TargetMode="External" Id="rId910" /><Relationship Type="http://schemas.openxmlformats.org/officeDocument/2006/relationships/hyperlink" Target="https://www.kadokawa.co.jp/product/301809000029/" TargetMode="External" Id="rId911" /><Relationship Type="http://schemas.openxmlformats.org/officeDocument/2006/relationships/hyperlink" Target="https://www.qidian.com/chapter/107580/20208699/" TargetMode="External" Id="rId912" /><Relationship Type="http://schemas.openxmlformats.org/officeDocument/2006/relationships/hyperlink" Target="https://sevenseasentertainment.com/books/grandmaster-of-demonic-cultivation-mo-dao-zu-shi-novel-vol-1/" TargetMode="External" Id="rId913" /><Relationship Type="http://schemas.openxmlformats.org/officeDocument/2006/relationships/hyperlink" Target="https://sevenseasentertainment.com/books/grandmaster-of-demonic-cultivation-mo-dao-zu-shi-novel-vol-1/" TargetMode="External" Id="rId914" /><Relationship Type="http://schemas.openxmlformats.org/officeDocument/2006/relationships/hyperlink" Target="https://us.macmillan.com/books/9781250220622/aheroborn/" TargetMode="External" Id="rId915" /><Relationship Type="http://schemas.openxmlformats.org/officeDocument/2006/relationships/hyperlink" Target="https://us.macmillan.com/books/9781250220622/aheroborn/" TargetMode="External" Id="rId916" /><Relationship Type="http://schemas.openxmlformats.org/officeDocument/2006/relationships/hyperlink" Target="https://us.macmillan.com/books/9781250220622/aheroborn/" TargetMode="External" Id="rId917" /><Relationship Type="http://schemas.openxmlformats.org/officeDocument/2006/relationships/hyperlink" Target="https://us.macmillan.com/books/9781250220622/aheroborn/" TargetMode="External" Id="rId918" /><Relationship Type="http://schemas.openxmlformats.org/officeDocument/2006/relationships/hyperlink" Target="https://smallbeerpress.com/free-stuff-to-read/2017/10/20/the-end-of-a-dynasty-or-the-natural-history-of-ferrets/" TargetMode="External" Id="rId919" /><Relationship Type="http://schemas.openxmlformats.org/officeDocument/2006/relationships/hyperlink" Target="https://smallbeerpress.com/free-stuff-to-read/2017/10/20/the-end-of-a-dynasty-or-the-natural-history-of-ferrets/" TargetMode="External" Id="rId920" /><Relationship Type="http://schemas.openxmlformats.org/officeDocument/2006/relationships/hyperlink" Target="https://smallbeerpress.com/free-stuff-to-read/2017/10/20/the-end-of-a-dynasty-or-the-natural-history-of-ferrets/" TargetMode="External" Id="rId921" /><Relationship Type="http://schemas.openxmlformats.org/officeDocument/2006/relationships/hyperlink" Target="https://smallbeerpress.com/free-stuff-to-read/2017/10/20/the-end-of-a-dynasty-or-the-natural-history-of-ferrets/" TargetMode="External" Id="rId922" /><Relationship Type="http://schemas.openxmlformats.org/officeDocument/2006/relationships/hyperlink" Target="https://smallbeerpress.com/free-stuff-to-read/2017/10/20/the-end-of-a-dynasty-or-the-natural-history-of-ferrets/" TargetMode="External" Id="rId923" /><Relationship Type="http://schemas.openxmlformats.org/officeDocument/2006/relationships/hyperlink" Target="https://www.penguinrandomhouseretail.com/book/?isbn=9780375826689" TargetMode="External" Id="rId924" /><Relationship Type="http://schemas.openxmlformats.org/officeDocument/2006/relationships/hyperlink" Target="https://www.penguinrandomhouseretail.com/book/?isbn=9780375826689" TargetMode="External" Id="rId925" /><Relationship Type="http://schemas.openxmlformats.org/officeDocument/2006/relationships/hyperlink" Target="https://www.penguinrandomhouseretail.com/book/?isbn=9780375826689" TargetMode="External" Id="rId926" /><Relationship Type="http://schemas.openxmlformats.org/officeDocument/2006/relationships/hyperlink" Target="https://www.penguinrandomhouseretail.com/book/?isbn=9780375826689" TargetMode="External" Id="rId927" /><Relationship Type="http://schemas.openxmlformats.org/officeDocument/2006/relationships/hyperlink" Target="https://www.penguinrandomhouseretail.com/book/?isbn=9780375826689" TargetMode="External" Id="rId928" /><Relationship Type="http://schemas.openxmlformats.org/officeDocument/2006/relationships/hyperlink" Target="https://www.penguinrandomhouseretail.com/book/?isbn=9780375826689" TargetMode="External" Id="rId929" /><Relationship Type="http://schemas.openxmlformats.org/officeDocument/2006/relationships/hyperlink" Target="https://www.penguinrandomhouse.com/books/126442/eragon-by-christopher-paolini/9780375826689/readers-guide" TargetMode="External" Id="rId930" /><Relationship Type="http://schemas.openxmlformats.org/officeDocument/2006/relationships/hyperlink" Target="https://www.baen.com/Chapters/0671654160/0671654160___1.htm" TargetMode="External" Id="rId931" /><Relationship Type="http://schemas.openxmlformats.org/officeDocument/2006/relationships/hyperlink" Target="https://www.baen.com/Chapters/0671654160/0671654160___1.htm" TargetMode="External" Id="rId932" /><Relationship Type="http://schemas.openxmlformats.org/officeDocument/2006/relationships/hyperlink" Target="https://www.baen.com/Chapters/0671654160/0671654160___1.htm" TargetMode="External" Id="rId933" /><Relationship Type="http://schemas.openxmlformats.org/officeDocument/2006/relationships/hyperlink" Target="https://www.baen.com/Chapters/0671654160/0671654160___1.htm" TargetMode="External" Id="rId934" /><Relationship Type="http://schemas.openxmlformats.org/officeDocument/2006/relationships/hyperlink" Target="https://www.baen.com/Chapters/0671654160/0671654160___1.htm" TargetMode="External" Id="rId935" /><Relationship Type="http://schemas.openxmlformats.org/officeDocument/2006/relationships/hyperlink" Target="https://www.baen.com/Chapters/0671654160/0671654160___1.htm" TargetMode="External" Id="rId936" /><Relationship Type="http://schemas.openxmlformats.org/officeDocument/2006/relationships/hyperlink" Target="https://www.tadwilliams.com/books/series/mst/sof/foreword/" TargetMode="External" Id="rId937" /><Relationship Type="http://schemas.openxmlformats.org/officeDocument/2006/relationships/hyperlink" Target="https://www.ursulakleguin.com/the-tombs-of-atuan" TargetMode="External" Id="rId938" /><Relationship Type="http://schemas.openxmlformats.org/officeDocument/2006/relationships/hyperlink" Target="https://www.ursulakleguin.com/the-tombs-of-atuan" TargetMode="External" Id="rId939" /><Relationship Type="http://schemas.openxmlformats.org/officeDocument/2006/relationships/hyperlink" Target="https://www.penguinrandomhouse.com/books/647357/the-spear-cuts-through-water-by-simon-jimenez/" TargetMode="External" Id="rId940" /><Relationship Type="http://schemas.openxmlformats.org/officeDocument/2006/relationships/hyperlink" Target="https://www.penguinrandomhouse.com/books/647357/the-spear-cuts-through-water-by-simon-jimenez/" TargetMode="External" Id="rId941" /><Relationship Type="http://schemas.openxmlformats.org/officeDocument/2006/relationships/hyperlink" Target="https://www.orbit-books.co.uk/titles/tasha-suri/the-jasmine-throne/9780356515649/" TargetMode="External" Id="rId942" /><Relationship Type="http://schemas.openxmlformats.org/officeDocument/2006/relationships/hyperlink" Target="https://www.orbit-books.co.uk/titles/tasha-suri/the-jasmine-throne/9780356515649/" TargetMode="External" Id="rId943" /><Relationship Type="http://schemas.openxmlformats.org/officeDocument/2006/relationships/hyperlink" Target="https://books.google.com/books/about/The_Adventures_of_Amina_al_Sirafi.html?id=KON0EAAAQBAJ" TargetMode="External" Id="rId944" /><Relationship Type="http://schemas.openxmlformats.org/officeDocument/2006/relationships/hyperlink" Target="https://magic.wizards.com/en/news/announcements/a-first-look-at-wilds-of-eldraine" TargetMode="External" Id="rId945" /><Relationship Type="http://schemas.openxmlformats.org/officeDocument/2006/relationships/hyperlink" Target="https://magic.wizards.com/en/news/announcements/a-first-look-at-wilds-of-eldraine" TargetMode="External" Id="rId946" /><Relationship Type="http://schemas.openxmlformats.org/officeDocument/2006/relationships/hyperlink" Target="https://magic.wizards.com/en/news/announcements/a-first-look-at-wilds-of-eldraine" TargetMode="External" Id="rId947" /><Relationship Type="http://schemas.openxmlformats.org/officeDocument/2006/relationships/hyperlink" Target="https://magic.wizards.com/en/news/announcements/a-first-look-at-wilds-of-eldraine" TargetMode="External" Id="rId948" /><Relationship Type="http://schemas.openxmlformats.org/officeDocument/2006/relationships/hyperlink" Target="https://magic.wizards.com/en/news/announcements/a-first-look-at-wilds-of-eldraine" TargetMode="External" Id="rId949" /><Relationship Type="http://schemas.openxmlformats.org/officeDocument/2006/relationships/hyperlink" Target="https://instructions.hasbro.com/en-ca/instruction/heroquest-game-instructions-rulebook" TargetMode="External" Id="rId950" /><Relationship Type="http://schemas.openxmlformats.org/officeDocument/2006/relationships/hyperlink" Target="https://www.jp.square-enix.com/company/ja/news/2010/html/68b886fb96bc08bbe2b941bd88be94e7.html" TargetMode="External" Id="rId951" /><Relationship Type="http://schemas.openxmlformats.org/officeDocument/2006/relationships/hyperlink" Target="https://www.jp.square-enix.com/tor/" TargetMode="External" Id="rId952" /><Relationship Type="http://schemas.openxmlformats.org/officeDocument/2006/relationships/hyperlink" Target="https://www.jp.square-enix.com/tor/" TargetMode="External" Id="rId953" /><Relationship Type="http://schemas.openxmlformats.org/officeDocument/2006/relationships/hyperlink" Target="https://www.jp.square-enix.com/tor/" TargetMode="External" Id="rId954" /><Relationship Type="http://schemas.openxmlformats.org/officeDocument/2006/relationships/hyperlink" Target="https://www.jp.square-enix.com/tor/" TargetMode="External" Id="rId955" /><Relationship Type="http://schemas.openxmlformats.org/officeDocument/2006/relationships/hyperlink" Target="https://www.jp.square-enix.com/tor/" TargetMode="External" Id="rId956" /><Relationship Type="http://schemas.openxmlformats.org/officeDocument/2006/relationships/hyperlink" Target="https://www.jp.square-enix.com/tor/" TargetMode="External" Id="rId957" /><Relationship Type="http://schemas.openxmlformats.org/officeDocument/2006/relationships/hyperlink" Target="https://www.jp.square-enix.com/tor/" TargetMode="External" Id="rId958" /><Relationship Type="http://schemas.openxmlformats.org/officeDocument/2006/relationships/hyperlink" Target="https://www.jp.square-enix.com/tor/" TargetMode="External" Id="rId959" /><Relationship Type="http://schemas.openxmlformats.org/officeDocument/2006/relationships/hyperlink" Target="https://na.finalfantasyxvi.com/characters" TargetMode="External" Id="rId960" /><Relationship Type="http://schemas.openxmlformats.org/officeDocument/2006/relationships/hyperlink" Target="https://na.finalfantasyxvi.com/characters" TargetMode="External" Id="rId961" /><Relationship Type="http://schemas.openxmlformats.org/officeDocument/2006/relationships/hyperlink" Target="https://na.finalfantasyxvi.com/characters" TargetMode="External" Id="rId962" /><Relationship Type="http://schemas.openxmlformats.org/officeDocument/2006/relationships/hyperlink" Target="https://eu.finalfantasy.com/titles/finalfantasy10" TargetMode="External" Id="rId963" /><Relationship Type="http://schemas.openxmlformats.org/officeDocument/2006/relationships/hyperlink" Target="https://eu.finalfantasy.com/titles/finalfantasy10" TargetMode="External" Id="rId964" /><Relationship Type="http://schemas.openxmlformats.org/officeDocument/2006/relationships/hyperlink" Target="https://www.jp.square-enix.com/game/detail/fft_shi/" TargetMode="External" Id="rId965" /><Relationship Type="http://schemas.openxmlformats.org/officeDocument/2006/relationships/hyperlink" Target="https://www.jp.square-enix.com/game/detail/fft_shi/" TargetMode="External" Id="rId966" /><Relationship Type="http://schemas.openxmlformats.org/officeDocument/2006/relationships/hyperlink" Target="https://na.finalfantasyxiv.com/dawntrail/story/" TargetMode="External" Id="rId967" /><Relationship Type="http://schemas.openxmlformats.org/officeDocument/2006/relationships/hyperlink" Target="https://na.finalfantasyxiv.com/dawntrail/story/" TargetMode="External" Id="rId968" /><Relationship Type="http://schemas.openxmlformats.org/officeDocument/2006/relationships/hyperlink" Target="https://na.finalfantasyxiv.com/dawntrail/story/" TargetMode="External" Id="rId969" /><Relationship Type="http://schemas.openxmlformats.org/officeDocument/2006/relationships/hyperlink" Target="https://na.finalfantasyxiv.com/dawntrail/story/" TargetMode="External" Id="rId970" /><Relationship Type="http://schemas.openxmlformats.org/officeDocument/2006/relationships/hyperlink" Target="https://na.finalfantasyxiv.com/dawntrail/story/" TargetMode="External" Id="rId971" /><Relationship Type="http://schemas.openxmlformats.org/officeDocument/2006/relationships/hyperlink" Target="https://dragonquest.square-enix-games.com/games/en-us/dragon-quest-3-hd2d-remake/" TargetMode="External" Id="rId972" /><Relationship Type="http://schemas.openxmlformats.org/officeDocument/2006/relationships/hyperlink" Target="https://dragonquest.square-enix-games.com/games/en-us/dragon-quest-3-hd2d-remake/" TargetMode="External" Id="rId973" /><Relationship Type="http://schemas.openxmlformats.org/officeDocument/2006/relationships/hyperlink" Target="https://www.nintendo.com/us/store/products/fire-emblem-engage-switch/" TargetMode="External" Id="rId974" /><Relationship Type="http://schemas.openxmlformats.org/officeDocument/2006/relationships/hyperlink" Target="https://www.nintendo.com/us/store/products/fire-emblem-engage-switch/" TargetMode="External" Id="rId975" /><Relationship Type="http://schemas.openxmlformats.org/officeDocument/2006/relationships/hyperlink" Target="https://www.nintendo.com/us/store/products/fire-emblem-engage-switch/" TargetMode="External" Id="rId976" /><Relationship Type="http://schemas.openxmlformats.org/officeDocument/2006/relationships/hyperlink" Target="https://www.nintendo.com/us/store/products/fire-emblem-engage-switch/" TargetMode="External" Id="rId977" /><Relationship Type="http://schemas.openxmlformats.org/officeDocument/2006/relationships/hyperlink" Target="https://www.nintendo.com/us/store/products/fire-emblem-engage-switch/" TargetMode="External" Id="rId978" /><Relationship Type="http://schemas.openxmlformats.org/officeDocument/2006/relationships/hyperlink" Target="https://www.nintendo.com/us/store/products/fire-emblem-engage-switch/" TargetMode="External" Id="rId979" /><Relationship Type="http://schemas.openxmlformats.org/officeDocument/2006/relationships/hyperlink" Target="https://www.elderscrollsonline.com/en-us/updates/chapter/necrom" TargetMode="External" Id="rId980" /><Relationship Type="http://schemas.openxmlformats.org/officeDocument/2006/relationships/hyperlink" Target="https://www.elderscrollsonline.com/en-us/updates/chapter/necrom" TargetMode="External" Id="rId981" /><Relationship Type="http://schemas.openxmlformats.org/officeDocument/2006/relationships/hyperlink" Target="https://www.elderscrollsonline.com/en-us/updates/chapter/necrom" TargetMode="External" Id="rId982" /><Relationship Type="http://schemas.openxmlformats.org/officeDocument/2006/relationships/hyperlink" Target="https://worldofwarcraft.blizzard.com/en-us/news/23876527/the-story-so-far-take-wing-through-time-with-the-dragon-aspects" TargetMode="External" Id="rId983" /><Relationship Type="http://schemas.openxmlformats.org/officeDocument/2006/relationships/hyperlink" Target="https://worldofwarcraft.blizzard.com/en-us/news/23876527/the-story-so-far-take-wing-through-time-with-the-dragon-aspects" TargetMode="External" Id="rId984" /><Relationship Type="http://schemas.openxmlformats.org/officeDocument/2006/relationships/hyperlink" Target="https://worldofwarcraft.blizzard.com/en-us/news/23876527/the-story-so-far-take-wing-through-time-with-the-dragon-aspects" TargetMode="External" Id="rId985" /><Relationship Type="http://schemas.openxmlformats.org/officeDocument/2006/relationships/hyperlink" Target="https://worldofwarcraft.blizzard.com/en-us/news/23391567/shadowlands-preview-revendreth-and-the-venthyr-covenant" TargetMode="External" Id="rId986" /><Relationship Type="http://schemas.openxmlformats.org/officeDocument/2006/relationships/hyperlink" Target="https://worldofwarcraft.blizzard.com/en-us/news/23391567/shadowlands-preview-revendreth-and-the-venthyr-covenant" TargetMode="External" Id="rId987" /><Relationship Type="http://schemas.openxmlformats.org/officeDocument/2006/relationships/hyperlink" Target="https://worldofwarcraft.blizzard.com/en-us/news/23391567/shadowlands-preview-revendreth-and-the-venthyr-covenant" TargetMode="External" Id="rId988" /><Relationship Type="http://schemas.openxmlformats.org/officeDocument/2006/relationships/hyperlink" Target="https://worldofwarcraft.blizzard.com/en-us/news/23529209" TargetMode="External" Id="rId989" /><Relationship Type="http://schemas.openxmlformats.org/officeDocument/2006/relationships/hyperlink" Target="https://news.blizzard.com/en-us/article/23880208/meet-your-maker-on-june-6pre-purchase-diablo-iv" TargetMode="External" Id="rId990" /><Relationship Type="http://schemas.openxmlformats.org/officeDocument/2006/relationships/hyperlink" Target="https://news.blizzard.com/en-us/article/23954935/diablo-iv-launches-soonheres-what-you-need-to-know" TargetMode="External" Id="rId991" /><Relationship Type="http://schemas.openxmlformats.org/officeDocument/2006/relationships/hyperlink" Target="https://news.blizzard.com/en-us/article/23189675/diablo-iv-unveiled" TargetMode="External" Id="rId992" /><Relationship Type="http://schemas.openxmlformats.org/officeDocument/2006/relationships/hyperlink" Target="https://blog.bioware.com/2024/07/31/unveiling-the-veilguard-cast-and-characters-detailed-at-san-diego-comic-con/" TargetMode="External" Id="rId993" /><Relationship Type="http://schemas.openxmlformats.org/officeDocument/2006/relationships/hyperlink" Target="https://blog.bioware.com/2024/07/31/unveiling-the-veilguard-cast-and-characters-detailed-at-san-diego-comic-con/" TargetMode="External" Id="rId994" /><Relationship Type="http://schemas.openxmlformats.org/officeDocument/2006/relationships/hyperlink" Target="https://blog.bioware.com/2024/07/31/unveiling-the-veilguard-cast-and-characters-detailed-at-san-diego-comic-con/" TargetMode="External" Id="rId995" /><Relationship Type="http://schemas.openxmlformats.org/officeDocument/2006/relationships/hyperlink" Target="https://blog.bioware.com/2024/07/31/unveiling-the-veilguard-cast-and-characters-detailed-at-san-diego-comic-con/" TargetMode="External" Id="rId996" /><Relationship Type="http://schemas.openxmlformats.org/officeDocument/2006/relationships/hyperlink" Target="https://baldursgate3.game/?pubDate=20250301" TargetMode="External" Id="rId997" /><Relationship Type="http://schemas.openxmlformats.org/officeDocument/2006/relationships/hyperlink" Target="https://baldursgate3.game/?pubDate=20250301" TargetMode="External" Id="rId998" /><Relationship Type="http://schemas.openxmlformats.org/officeDocument/2006/relationships/hyperlink" Target="https://baldursgate3.game/?pubDate=20250301" TargetMode="External" Id="rId999" /><Relationship Type="http://schemas.openxmlformats.org/officeDocument/2006/relationships/hyperlink" Target="https://baldursgate3.game/?pubDate=20250301" TargetMode="External" Id="rId1000" /><Relationship Type="http://schemas.openxmlformats.org/officeDocument/2006/relationships/hyperlink" Target="https://baldursgate3.game/?pubDate=20250301" TargetMode="External" Id="rId1001" /><Relationship Type="http://schemas.openxmlformats.org/officeDocument/2006/relationships/hyperlink" Target="https://baldursgate3.game/?pubDate=20250301" TargetMode="External" Id="rId1002" /><Relationship Type="http://schemas.openxmlformats.org/officeDocument/2006/relationships/hyperlink" Target="https://files.beamdog.com/files/PSTEE_Manual_en.pdf" TargetMode="External" Id="rId1003" /><Relationship Type="http://schemas.openxmlformats.org/officeDocument/2006/relationships/hyperlink" Target="https://files.beamdog.com/files/PSTEE_Manual_en.pdf" TargetMode="External" Id="rId1004" /><Relationship Type="http://schemas.openxmlformats.org/officeDocument/2006/relationships/hyperlink" Target="https://www.beamdog.com/games/planescape-torment-enhanced/" TargetMode="External" Id="rId1005" /><Relationship Type="http://schemas.openxmlformats.org/officeDocument/2006/relationships/hyperlink" Target="https://www.beamdog.com/games/planescape-torment-enhanced/" TargetMode="External" Id="rId1006" /><Relationship Type="http://schemas.openxmlformats.org/officeDocument/2006/relationships/hyperlink" Target="https://www.obsidian.net/games/tyranny" TargetMode="External" Id="rId1007" /><Relationship Type="http://schemas.openxmlformats.org/officeDocument/2006/relationships/hyperlink" Target="https://tyranny.obsidian.net/" TargetMode="External" Id="rId1008" /><Relationship Type="http://schemas.openxmlformats.org/officeDocument/2006/relationships/hyperlink" Target="https://kingmaker.owlcat.games/" TargetMode="External" Id="rId1009" /><Relationship Type="http://schemas.openxmlformats.org/officeDocument/2006/relationships/hyperlink" Target="https://kingmaker.owlcat.games/" TargetMode="External" Id="rId1010" /><Relationship Type="http://schemas.openxmlformats.org/officeDocument/2006/relationships/hyperlink" Target="https://kingmaker.owlcat.games/" TargetMode="External" Id="rId1011" /><Relationship Type="http://schemas.openxmlformats.org/officeDocument/2006/relationships/hyperlink" Target="https://kingmaker.owlcat.games/" TargetMode="External" Id="rId1012" /><Relationship Type="http://schemas.openxmlformats.org/officeDocument/2006/relationships/hyperlink" Target="https://kingmaker.owlcat.games/" TargetMode="External" Id="rId1013" /><Relationship Type="http://schemas.openxmlformats.org/officeDocument/2006/relationships/hyperlink" Target="https://kingmaker.owlcat.games/" TargetMode="External" Id="rId1014" /><Relationship Type="http://schemas.openxmlformats.org/officeDocument/2006/relationships/hyperlink" Target="https://kingmaker.owlcat.games/" TargetMode="External" Id="rId1015" /><Relationship Type="http://schemas.openxmlformats.org/officeDocument/2006/relationships/hyperlink" Target="https://kingmaker.owlcat.games/" TargetMode="External" Id="rId1016" /><Relationship Type="http://schemas.openxmlformats.org/officeDocument/2006/relationships/hyperlink" Target="https://kingmaker.owlcat.games/" TargetMode="External" Id="rId1017" /><Relationship Type="http://schemas.openxmlformats.org/officeDocument/2006/relationships/hyperlink" Target="https://kingmaker.owlcat.games/" TargetMode="External" Id="rId1018" /><Relationship Type="http://schemas.openxmlformats.org/officeDocument/2006/relationships/hyperlink" Target="https://kingmaker.owlcat.games/" TargetMode="External" Id="rId1019" /><Relationship Type="http://schemas.openxmlformats.org/officeDocument/2006/relationships/hyperlink" Target="https://wrath.owlcat.games/" TargetMode="External" Id="rId1020" /><Relationship Type="http://schemas.openxmlformats.org/officeDocument/2006/relationships/hyperlink" Target="https://wrath.owlcat.games/" TargetMode="External" Id="rId1021" /><Relationship Type="http://schemas.openxmlformats.org/officeDocument/2006/relationships/hyperlink" Target="https://wrath.owlcat.games/" TargetMode="External" Id="rId1022" /><Relationship Type="http://schemas.openxmlformats.org/officeDocument/2006/relationships/hyperlink" Target="https://www.playstation.com/en-us/games/demons-souls/" TargetMode="External" Id="rId1023" /><Relationship Type="http://schemas.openxmlformats.org/officeDocument/2006/relationships/hyperlink" Target="https://www.playstation.com/en-us/games/demons-souls/" TargetMode="External" Id="rId1024" /><Relationship Type="http://schemas.openxmlformats.org/officeDocument/2006/relationships/hyperlink" Target="https://www.playstation.com/en-us/games/demons-souls/" TargetMode="External" Id="rId1025" /><Relationship Type="http://schemas.openxmlformats.org/officeDocument/2006/relationships/hyperlink" Target="https://en.bandainamcoent.eu/elden-ring/news/elden-ring-story-summary-explained" TargetMode="External" Id="rId1026" /><Relationship Type="http://schemas.openxmlformats.org/officeDocument/2006/relationships/hyperlink" Target="https://en.bandainamcoent.eu/elden-ring/elden-ring" TargetMode="External" Id="rId1027" /><Relationship Type="http://schemas.openxmlformats.org/officeDocument/2006/relationships/hyperlink" Target="https://www.nintendo.com/jp/character/zelda/en/characters/index.html" TargetMode="External" Id="rId1028" /><Relationship Type="http://schemas.openxmlformats.org/officeDocument/2006/relationships/hyperlink" Target="https://c64sets.com/ultima4/Ultima%20IV%20Quest%20of%20the%20Avatar%20-%20The%20History%20of%20Britannia.pdf" TargetMode="External" Id="rId1029" /><Relationship Type="http://schemas.openxmlformats.org/officeDocument/2006/relationships/hyperlink" Target="https://drecom.co.jp/en/product_news/2024/05/20241223-01.php" TargetMode="External" Id="rId1030" /><Relationship Type="http://schemas.openxmlformats.org/officeDocument/2006/relationships/hyperlink" Target="https://drecom.co.jp/en/product_news/2024/05/20241223-01.php" TargetMode="External" Id="rId1031" /><Relationship Type="http://schemas.openxmlformats.org/officeDocument/2006/relationships/hyperlink" Target="https://www.mocagh.org/nwc/mm6-manual.pdf" TargetMode="External" Id="rId1032" /><Relationship Type="http://schemas.openxmlformats.org/officeDocument/2006/relationships/hyperlink" Target="https://www.mocagh.org/nwc/mm6-manual.pdf" TargetMode="External" Id="rId1033" /><Relationship Type="http://schemas.openxmlformats.org/officeDocument/2006/relationships/hyperlink" Target="https://retrogamer.biz/wp-content/uploads/2017/01/Might_and_Magic_6_manual.pdf" TargetMode="External" Id="rId1034" /><Relationship Type="http://schemas.openxmlformats.org/officeDocument/2006/relationships/hyperlink" Target="https://www.mocagh.org/nwc/mm6-manual.pdf" TargetMode="External" Id="rId1035" /><Relationship Type="http://schemas.openxmlformats.org/officeDocument/2006/relationships/hyperlink" Target="https://www.mocagh.org/nwc/mm6-manual.pdf" TargetMode="External" Id="rId1036" /><Relationship Type="http://schemas.openxmlformats.org/officeDocument/2006/relationships/hyperlink" Target="https://www.mocagh.org/nwc/mm6-manual.pdf" TargetMode="External" Id="rId1037" /><Relationship Type="http://schemas.openxmlformats.org/officeDocument/2006/relationships/hyperlink" Target="https://www.mocagh.org/nwc/mm6-manual.pdf" TargetMode="External" Id="rId1038" /><Relationship Type="http://schemas.openxmlformats.org/officeDocument/2006/relationships/hyperlink" Target="https://www.mocagh.org/nwc/mm6-manual.pdf" TargetMode="External" Id="rId1039" /><Relationship Type="http://schemas.openxmlformats.org/officeDocument/2006/relationships/hyperlink" Target="https://retrogamer.biz/wp-content/uploads/2017/01/Might_and_Magic_6_manual.pdf" TargetMode="External" Id="rId1040" /><Relationship Type="http://schemas.openxmlformats.org/officeDocument/2006/relationships/hyperlink" Target="https://retrogamer.biz/wp-content/uploads/2017/01/Might_and_Magic_6_manual.pdf" TargetMode="External" Id="rId1041" /><Relationship Type="http://schemas.openxmlformats.org/officeDocument/2006/relationships/hyperlink" Target="https://www.mocagh.org/nwc/mm6-manual.pdf" TargetMode="External" Id="rId1042" /><Relationship Type="http://schemas.openxmlformats.org/officeDocument/2006/relationships/hyperlink" Target="https://retrogamer.biz/wp-content/uploads/2017/01/Might_and_Magic_6_manual.pdf" TargetMode="External" Id="rId1043" /><Relationship Type="http://schemas.openxmlformats.org/officeDocument/2006/relationships/hyperlink" Target="https://retrogamer.biz/wp-content/uploads/2017/01/Might_and_Magic_6_manual.pdf" TargetMode="External" Id="rId1044" /><Relationship Type="http://schemas.openxmlformats.org/officeDocument/2006/relationships/hyperlink" Target="https://retrogamer.biz/wp-content/uploads/2017/01/Might_and_Magic_6_manual.pdf" TargetMode="External" Id="rId1045" /><Relationship Type="http://schemas.openxmlformats.org/officeDocument/2006/relationships/hyperlink" Target="https://manualmachine.com/gamespc/heroesofmightandmagiciii/1119554-user-manual/" TargetMode="External" Id="rId1046" /><Relationship Type="http://schemas.openxmlformats.org/officeDocument/2006/relationships/hyperlink" Target="https://manualmachine.com/gamespc/heroesofmightandmagiciii/1119554-user-manual/" TargetMode="External" Id="rId1047" /><Relationship Type="http://schemas.openxmlformats.org/officeDocument/2006/relationships/hyperlink" Target="https://manualmachine.com/gamespc/heroesofmightandmagiciii/1119554-user-manual/" TargetMode="External" Id="rId1048" /><Relationship Type="http://schemas.openxmlformats.org/officeDocument/2006/relationships/hyperlink" Target="https://bin.gothicarchive.org/documents/manuals/Gothic-Manual_en.pdf" TargetMode="External" Id="rId1049" /><Relationship Type="http://schemas.openxmlformats.org/officeDocument/2006/relationships/hyperlink" Target="https://bin.gothicarchive.org/documents/manuals/Gothic-Manual_en.pdf" TargetMode="External" Id="rId1050" /><Relationship Type="http://schemas.openxmlformats.org/officeDocument/2006/relationships/hyperlink" Target="https://bin.gothicarchive.org/documents/manuals/Gothic-Manual_en.pdf" TargetMode="External" Id="rId1051" /><Relationship Type="http://schemas.openxmlformats.org/officeDocument/2006/relationships/hyperlink" Target="https://bin.gothicarchive.org/documents/manuals/Gothic-Manual_en.pdf" TargetMode="External" Id="rId1052" /><Relationship Type="http://schemas.openxmlformats.org/officeDocument/2006/relationships/hyperlink" Target="https://www.mogelpower.de/manuals/Risen_Manual.pdf" TargetMode="External" Id="rId1053" /><Relationship Type="http://schemas.openxmlformats.org/officeDocument/2006/relationships/hyperlink" Target="https://www.mogelpower.de/manuals/Risen_Manual.pdf" TargetMode="External" Id="rId1054" /><Relationship Type="http://schemas.openxmlformats.org/officeDocument/2006/relationships/hyperlink" Target="https://www.mogelpower.de/manuals/Risen_Manual.pdf" TargetMode="External" Id="rId1055" /><Relationship Type="http://schemas.openxmlformats.org/officeDocument/2006/relationships/hyperlink" Target="https://www.mogelpower.de/manuals/Risen_Manual.pdf" TargetMode="External" Id="rId1056" /><Relationship Type="http://schemas.openxmlformats.org/officeDocument/2006/relationships/hyperlink" Target="https://www.mogelpower.de/manuals/Risen_Manual.pdf" TargetMode="External" Id="rId1057" /><Relationship Type="http://schemas.openxmlformats.org/officeDocument/2006/relationships/hyperlink" Target="https://www.mogelpower.de/manuals/Risen_Manual.pdf" TargetMode="External" Id="rId1058" /><Relationship Type="http://schemas.openxmlformats.org/officeDocument/2006/relationships/hyperlink" Target="https://www.thewitcher.com/us/en/witcher3" TargetMode="External" Id="rId1059" /><Relationship Type="http://schemas.openxmlformats.org/officeDocument/2006/relationships/hyperlink" Target="https://www.thewitcher.com/us/en/witcher3" TargetMode="External" Id="rId1060" /><Relationship Type="http://schemas.openxmlformats.org/officeDocument/2006/relationships/hyperlink" Target="https://www.thewitcher.com/us/en/witcher3" TargetMode="External" Id="rId1061" /><Relationship Type="http://schemas.openxmlformats.org/officeDocument/2006/relationships/hyperlink" Target="https://www.thewitcher.com/us/en/witcher3" TargetMode="External" Id="rId1062" /><Relationship Type="http://schemas.openxmlformats.org/officeDocument/2006/relationships/hyperlink" Target="https://www.thewitcher.com/us/en/witcher3" TargetMode="External" Id="rId1063" /><Relationship Type="http://schemas.openxmlformats.org/officeDocument/2006/relationships/hyperlink" Target="https://www.thewitcher.com/us/en/witcher3" TargetMode="External" Id="rId1064" /><Relationship Type="http://schemas.openxmlformats.org/officeDocument/2006/relationships/hyperlink" Target="https://www.guildwars2.com/en/news/developing-the-aetherblades/" TargetMode="External" Id="rId1065" /><Relationship Type="http://schemas.openxmlformats.org/officeDocument/2006/relationships/hyperlink" Target="https://www.guildwars2.com/en/news/developing-the-aetherblades/" TargetMode="External" Id="rId1066" /><Relationship Type="http://schemas.openxmlformats.org/officeDocument/2006/relationships/hyperlink" Target="https://www.guildwars2.com/en/news/developing-the-aetherblades/" TargetMode="External" Id="rId1067" /><Relationship Type="http://schemas.openxmlformats.org/officeDocument/2006/relationships/hyperlink" Target="https://www.guildwars2.com/en/news/developing-the-aetherblades/" TargetMode="External" Id="rId1068" /><Relationship Type="http://schemas.openxmlformats.org/officeDocument/2006/relationships/hyperlink" Target="https://www.guildwars2.com/en/news/developing-the-aetherblades/" TargetMode="External" Id="rId1069" /><Relationship Type="http://schemas.openxmlformats.org/officeDocument/2006/relationships/hyperlink" Target="https://www.everquest.com/news/eq-overseer-updates-2021" TargetMode="External" Id="rId1070" /><Relationship Type="http://schemas.openxmlformats.org/officeDocument/2006/relationships/hyperlink" Target="https://www.everquest.com/news/eq-overseer-updates-2021" TargetMode="External" Id="rId1071" /><Relationship Type="http://schemas.openxmlformats.org/officeDocument/2006/relationships/hyperlink" Target="https://www.everquest.com/news/eq-overseer-updates-2021" TargetMode="External" Id="rId1072" /><Relationship Type="http://schemas.openxmlformats.org/officeDocument/2006/relationships/hyperlink" Target="https://www.everquest.com/news/eq-overseer-updates-2021" TargetMode="External" Id="rId1073" /><Relationship Type="http://schemas.openxmlformats.org/officeDocument/2006/relationships/hyperlink" Target="https://www.everquest.com/news/eq-overseer-updates-2021" TargetMode="External" Id="rId1074" /><Relationship Type="http://schemas.openxmlformats.org/officeDocument/2006/relationships/hyperlink" Target="https://secure.runescape.com/m=news/new-quest-murder-on-the-border" TargetMode="External" Id="rId1075" /><Relationship Type="http://schemas.openxmlformats.org/officeDocument/2006/relationships/hyperlink" Target="https://secure.runescape.com/m=news/new-quest-murder-on-the-border" TargetMode="External" Id="rId1076" /><Relationship Type="http://schemas.openxmlformats.org/officeDocument/2006/relationships/hyperlink" Target="https://secure.runescape.com/m=news/new-quest-murder-on-the-border" TargetMode="External" Id="rId1077" /><Relationship Type="http://schemas.openxmlformats.org/officeDocument/2006/relationships/hyperlink" Target="https://secure.runescape.com/m=news/new-quest-murder-on-the-border" TargetMode="External" Id="rId1078" /><Relationship Type="http://schemas.openxmlformats.org/officeDocument/2006/relationships/hyperlink" Target="https://secure.runescape.com/m=news/new-quest-murder-on-the-border" TargetMode="External" Id="rId1079" /><Relationship Type="http://schemas.openxmlformats.org/officeDocument/2006/relationships/hyperlink" Target="https://secure.runescape.com/m=news/new-quest-murder-on-the-border" TargetMode="External" Id="rId1080" /><Relationship Type="http://schemas.openxmlformats.org/officeDocument/2006/relationships/hyperlink" Target="https://secure.runescape.com/m=news/new-quest-murder-on-the-border" TargetMode="External" Id="rId1081" /><Relationship Type="http://schemas.openxmlformats.org/officeDocument/2006/relationships/hyperlink" Target="https://secure.runescape.com/m=news/new-quest-murder-on-the-border" TargetMode="External" Id="rId1082" /><Relationship Type="http://schemas.openxmlformats.org/officeDocument/2006/relationships/hyperlink" Target="https://secure.runescape.com/m=news/new-quest-murder-on-the-border" TargetMode="External" Id="rId1083" /><Relationship Type="http://schemas.openxmlformats.org/officeDocument/2006/relationships/hyperlink" Target="https://secure.runescape.com/m=news/new-quest-murder-on-the-border" TargetMode="External" Id="rId1084" /><Relationship Type="http://schemas.openxmlformats.org/officeDocument/2006/relationships/hyperlink" Target="https://blackdesert.pearlabyss.com/Asia/en-US/News/Notice/Detail?_boardNo=7978" TargetMode="External" Id="rId1085" /><Relationship Type="http://schemas.openxmlformats.org/officeDocument/2006/relationships/hyperlink" Target="https://blackdesert.pearlabyss.com/Asia/en-US/News/Notice/Detail?_boardNo=7978" TargetMode="External" Id="rId1086" /><Relationship Type="http://schemas.openxmlformats.org/officeDocument/2006/relationships/hyperlink" Target="https://blackdesert.pearlabyss.com/Asia/en-US/News/Notice/Detail?_boardNo=7978" TargetMode="External" Id="rId1087" /><Relationship Type="http://schemas.openxmlformats.org/officeDocument/2006/relationships/hyperlink" Target="https://blackdesert.pearlabyss.com/Asia/en-US/News/Notice/Detail?_boardNo=7978" TargetMode="External" Id="rId1088" /><Relationship Type="http://schemas.openxmlformats.org/officeDocument/2006/relationships/hyperlink" Target="https://blackdesert.pearlabyss.com/Asia/en-US/News/Notice/Detail?_boardNo=7978" TargetMode="External" Id="rId1089" /><Relationship Type="http://schemas.openxmlformats.org/officeDocument/2006/relationships/hyperlink" Target="https://www.playlostark.com/en-us/news/articles/lost-ark-academy-valtan" TargetMode="External" Id="rId1090" /><Relationship Type="http://schemas.openxmlformats.org/officeDocument/2006/relationships/hyperlink" Target="https://www.playlostark.com/en-us/news/articles/lost-ark-academy-valtan" TargetMode="External" Id="rId1091" /><Relationship Type="http://schemas.openxmlformats.org/officeDocument/2006/relationships/hyperlink" Target="https://www.playlostark.com/en-us/news/articles/lost-ark-academy-valtan" TargetMode="External" Id="rId1092" /><Relationship Type="http://schemas.openxmlformats.org/officeDocument/2006/relationships/hyperlink" Target="https://www.playlostark.com/en-us/news/articles/lost-ark-academy-valtan" TargetMode="External" Id="rId1093" /><Relationship Type="http://schemas.openxmlformats.org/officeDocument/2006/relationships/hyperlink" Target="https://www.konami.com/games/suikoden/rem/1_2/asia/en-sg/about_1" TargetMode="External" Id="rId1094" /><Relationship Type="http://schemas.openxmlformats.org/officeDocument/2006/relationships/hyperlink" Target="https://www.konami.com/games/suikoden/rem/1_2/asia/en-sg/about_1" TargetMode="External" Id="rId1095" /><Relationship Type="http://schemas.openxmlformats.org/officeDocument/2006/relationships/hyperlink" Target="https://www.konami.com/games/suikoden/rem/1_2/asia/en-sg/about_1" TargetMode="External" Id="rId1096" /><Relationship Type="http://schemas.openxmlformats.org/officeDocument/2006/relationships/hyperlink" Target="https://www.konami.com/games/suikoden/rem/1_2/asia/en-sg/about_1" TargetMode="External" Id="rId1097" /><Relationship Type="http://schemas.openxmlformats.org/officeDocument/2006/relationships/hyperlink" Target="https://www.konami.com/games/suikoden/rem/1_2/asia/en-sg/about_1" TargetMode="External" Id="rId1098" /><Relationship Type="http://schemas.openxmlformats.org/officeDocument/2006/relationships/hyperlink" Target="https://www.konami.com/games/suikoden/rem/1_2/asia/en-sg/about_1" TargetMode="External" Id="rId1099" /><Relationship Type="http://schemas.openxmlformats.org/officeDocument/2006/relationships/hyperlink" Target="https://www.konami.com/games/suikoden/rem/1_2/asia/en-sg/about_1" TargetMode="External" Id="rId1100" /><Relationship Type="http://schemas.openxmlformats.org/officeDocument/2006/relationships/hyperlink" Target="https://www.konami.com/games/suikoden/rem/1_2/asia/en-sg/about_1" TargetMode="External" Id="rId1101" /><Relationship Type="http://schemas.openxmlformats.org/officeDocument/2006/relationships/hyperlink" Target="https://www.konami.com/games/suikoden/rem/1_2/asia/en-sg/about_1" TargetMode="External" Id="rId1102" /><Relationship Type="http://schemas.openxmlformats.org/officeDocument/2006/relationships/hyperlink" Target="https://www.konami.com/games/suikoden/rem/1_2/asia/en-sg/about_1" TargetMode="External" Id="rId1103" /><Relationship Type="http://schemas.openxmlformats.org/officeDocument/2006/relationships/hyperlink" Target="https://www.konami.com/games/suikoden/rem/1_2/asia/en-sg/about_1" TargetMode="External" Id="rId1104" /><Relationship Type="http://schemas.openxmlformats.org/officeDocument/2006/relationships/hyperlink" Target="https://www.konami.com/games/suikoden/rem/1_2/asia/en-sg/about_1" TargetMode="External" Id="rId1105" /><Relationship Type="http://schemas.openxmlformats.org/officeDocument/2006/relationships/hyperlink" Target="https://www.konami.com/games/suikoden/rem/1_2/asia/en-sg/about_1" TargetMode="External" Id="rId1106" /><Relationship Type="http://schemas.openxmlformats.org/officeDocument/2006/relationships/hyperlink" Target="https://www.konami.com/games/suikoden/rem/1_2/asia/en-sg/about_1" TargetMode="External" Id="rId1107" /><Relationship Type="http://schemas.openxmlformats.org/officeDocument/2006/relationships/hyperlink" Target="https://www.konami.com/games/suikoden/rem/1_2/asia/en-sg/about_1" TargetMode="External" Id="rId1108" /><Relationship Type="http://schemas.openxmlformats.org/officeDocument/2006/relationships/hyperlink" Target="https://www.konami.com/games/suikoden/rem/1_2/asia/en-sg/about_1" TargetMode="External" Id="rId1109" /><Relationship Type="http://schemas.openxmlformats.org/officeDocument/2006/relationships/hyperlink" Target="https://www.konami.com/games/suikoden/rem/1_2/asia/en-sg/about_1" TargetMode="External" Id="rId1110" /><Relationship Type="http://schemas.openxmlformats.org/officeDocument/2006/relationships/hyperlink" Target="https://www.nisamerica.com/disgaea/d7/characters" TargetMode="External" Id="rId1111" /><Relationship Type="http://schemas.openxmlformats.org/officeDocument/2006/relationships/hyperlink" Target="https://www.nisamerica.com/disgaea/d7/characters" TargetMode="External" Id="rId1112" /><Relationship Type="http://schemas.openxmlformats.org/officeDocument/2006/relationships/hyperlink" Target="https://www.nisamerica.com/disgaea/d7/characters" TargetMode="External" Id="rId1113" /><Relationship Type="http://schemas.openxmlformats.org/officeDocument/2006/relationships/hyperlink" Target="https://www.nisamerica.com/disgaea/d7/characters" TargetMode="External" Id="rId1114" /><Relationship Type="http://schemas.openxmlformats.org/officeDocument/2006/relationships/hyperlink" Target="https://www.nisamerica.com/disgaea/d7/characters" TargetMode="External" Id="rId1115" /><Relationship Type="http://schemas.openxmlformats.org/officeDocument/2006/relationships/hyperlink" Target="https://www.nisamerica.com/disgaea/d7/characters" TargetMode="External" Id="rId1116" /><Relationship Type="http://schemas.openxmlformats.org/officeDocument/2006/relationships/hyperlink" Target="https://www.nisamerica.com/disgaea/d7/characters" TargetMode="External" Id="rId1117" /><Relationship Type="http://schemas.openxmlformats.org/officeDocument/2006/relationships/hyperlink" Target="https://www.nisamerica.com/disgaea/d7/characters" TargetMode="External" Id="rId1118" /><Relationship Type="http://schemas.openxmlformats.org/officeDocument/2006/relationships/hyperlink" Target="https://www.nisamerica.com/disgaea/d7/characters" TargetMode="External" Id="rId1119" /><Relationship Type="http://schemas.openxmlformats.org/officeDocument/2006/relationships/hyperlink" Target="https://www.nisamerica.com/disgaea/d7/characters" TargetMode="External" Id="rId1120" /><Relationship Type="http://schemas.openxmlformats.org/officeDocument/2006/relationships/hyperlink" Target="https://gb.store.square-enix-games.com/chrono-trigger---digital" TargetMode="External" Id="rId1121" /><Relationship Type="http://schemas.openxmlformats.org/officeDocument/2006/relationships/hyperlink" Target="https://gb.store.square-enix-games.com/chrono-trigger---digital" TargetMode="External" Id="rId1122" /><Relationship Type="http://schemas.openxmlformats.org/officeDocument/2006/relationships/hyperlink" Target="https://gb.store.square-enix-games.com/chrono-trigger---digital" TargetMode="External" Id="rId1123" /><Relationship Type="http://schemas.openxmlformats.org/officeDocument/2006/relationships/hyperlink" Target="https://www.nintendo.com/us/store/products/xenoblade-chronicles-3-114559/" TargetMode="External" Id="rId1124" /><Relationship Type="http://schemas.openxmlformats.org/officeDocument/2006/relationships/hyperlink" Target="https://www.nintendo.com/us/store/products/xenoblade-chronicles-3-114559/" TargetMode="External" Id="rId1125" /><Relationship Type="http://schemas.openxmlformats.org/officeDocument/2006/relationships/hyperlink" Target="https://www.nintendo.com/us/store/products/xenoblade-chronicles-3-114559/" TargetMode="External" Id="rId1126" /><Relationship Type="http://schemas.openxmlformats.org/officeDocument/2006/relationships/hyperlink" Target="https://www.nintendo.com/us/store/products/xenoblade-chronicles-3-114559/" TargetMode="External" Id="rId1127" /><Relationship Type="http://schemas.openxmlformats.org/officeDocument/2006/relationships/hyperlink" Target="https://www.nintendo.com/us/store/products/xenoblade-chronicles-3-114559/" TargetMode="External" Id="rId1128" /><Relationship Type="http://schemas.openxmlformats.org/officeDocument/2006/relationships/hyperlink" Target="https://www.nintendo.com/us/store/products/xenoblade-chronicles-3-114559/" TargetMode="External" Id="rId1129" /><Relationship Type="http://schemas.openxmlformats.org/officeDocument/2006/relationships/hyperlink" Target="https://www.nintendo.com/eu/media/downloads/games_8/emanuals/game_boy_advance_8/Manual_GameBoyAdvance_GoldenSun_EN_DE_FR_ES_IT.pdf" TargetMode="External" Id="rId1130" /><Relationship Type="http://schemas.openxmlformats.org/officeDocument/2006/relationships/hyperlink" Target="https://www.nintendo.com/eu/media/downloads/games_8/emanuals/game_boy_advance_8/Manual_GameBoyAdvance_GoldenSun_EN_DE_FR_ES_IT.pdf" TargetMode="External" Id="rId1131" /><Relationship Type="http://schemas.openxmlformats.org/officeDocument/2006/relationships/hyperlink" Target="https://www.nintendo.com/eu/media/downloads/games_8/emanuals/game_boy_advance_8/Manual_GameBoyAdvance_GoldenSun_EN_DE_FR_ES_IT.pdf" TargetMode="External" Id="rId1132" /><Relationship Type="http://schemas.openxmlformats.org/officeDocument/2006/relationships/hyperlink" Target="https://www.nintendo.com/eu/media/downloads/games_8/emanuals/game_boy_advance_8/Manual_GameBoyAdvance_GoldenSun_EN_DE_FR_ES_IT.pdf" TargetMode="External" Id="rId1133" /><Relationship Type="http://schemas.openxmlformats.org/officeDocument/2006/relationships/hyperlink" Target="https://captown.capcom.com/en/classic_games/25" TargetMode="External" Id="rId1134" /><Relationship Type="http://schemas.openxmlformats.org/officeDocument/2006/relationships/hyperlink" Target="https://en.bandainamcoent.eu/tales-of/tales-of-arise" TargetMode="External" Id="rId1135" /><Relationship Type="http://schemas.openxmlformats.org/officeDocument/2006/relationships/hyperlink" Target="https://en.bandainamcoent.eu/tales-of/news/meet-dohalim-and-kisara-the-last-two-characters-join-the-tales-of-arise-cast-of" TargetMode="External" Id="rId1136" /><Relationship Type="http://schemas.openxmlformats.org/officeDocument/2006/relationships/hyperlink" Target="https://en.bandainamcoent.eu/tales-of/news/meet-dohalim-and-kisara-the-last-two-characters-join-the-tales-of-arise-cast-of" TargetMode="External" Id="rId1137" /><Relationship Type="http://schemas.openxmlformats.org/officeDocument/2006/relationships/hyperlink" Target="https://en.bandainamcoent.eu/tales-of/tales-of-arise" TargetMode="External" Id="rId1138" /><Relationship Type="http://schemas.openxmlformats.org/officeDocument/2006/relationships/hyperlink" Target="https://en.bandainamcoent.eu/tales-of/tales-of-arise" TargetMode="External" Id="rId1139" /><Relationship Type="http://schemas.openxmlformats.org/officeDocument/2006/relationships/hyperlink" Target="https://en.bandainamcoent.eu/tales-of/tales-of-arise" TargetMode="External" Id="rId1140" /><Relationship Type="http://schemas.openxmlformats.org/officeDocument/2006/relationships/hyperlink" Target="https://www.nisamerica.com/ys-ix/about/" TargetMode="External" Id="rId1141" /><Relationship Type="http://schemas.openxmlformats.org/officeDocument/2006/relationships/hyperlink" Target="https://www.nisamerica.com/ys-ix/about/" TargetMode="External" Id="rId1142" /><Relationship Type="http://schemas.openxmlformats.org/officeDocument/2006/relationships/hyperlink" Target="https://www.nisamerica.com/ys-ix/about/" TargetMode="External" Id="rId1143" /><Relationship Type="http://schemas.openxmlformats.org/officeDocument/2006/relationships/hyperlink" Target="https://www.nisamerica.com/ys-ix/about/" TargetMode="External" Id="rId1144" /><Relationship Type="http://schemas.openxmlformats.org/officeDocument/2006/relationships/hyperlink" Target="https://www.nisamerica.com/ys-ix/about/" TargetMode="External" Id="rId1145" /><Relationship Type="http://schemas.openxmlformats.org/officeDocument/2006/relationships/hyperlink" Target="https://www.nisamerica.com/ys-ix/about/" TargetMode="External" Id="rId1146" /><Relationship Type="http://schemas.openxmlformats.org/officeDocument/2006/relationships/hyperlink" Target="https://asia.sega.com/megaten5/vengeance/en/story_character/" TargetMode="External" Id="rId1147" /><Relationship Type="http://schemas.openxmlformats.org/officeDocument/2006/relationships/hyperlink" Target="https://asia.sega.com/megaten5/vengeance/en/story_character/" TargetMode="External" Id="rId1148" /><Relationship Type="http://schemas.openxmlformats.org/officeDocument/2006/relationships/hyperlink" Target="https://asia.sega.com/megaten5/vengeance/en/story_character/" TargetMode="External" Id="rId1149" /><Relationship Type="http://schemas.openxmlformats.org/officeDocument/2006/relationships/hyperlink" Target="https://asia.sega.com/megaten5/vengeance/en/story_character/" TargetMode="External" Id="rId1150" /><Relationship Type="http://schemas.openxmlformats.org/officeDocument/2006/relationships/hyperlink" Target="https://asia.sega.com/megaten5/vengeance/en/story_character/" TargetMode="External" Id="rId1151" /><Relationship Type="http://schemas.openxmlformats.org/officeDocument/2006/relationships/hyperlink" Target="https://asia.sega.com/megaten5/vengeance/en/story_character/" TargetMode="External" Id="rId1152" /><Relationship Type="http://schemas.openxmlformats.org/officeDocument/2006/relationships/hyperlink" Target="https://www.nintendo.com/us/store/products/bravely-default-ii-switch/" TargetMode="External" Id="rId1153" /><Relationship Type="http://schemas.openxmlformats.org/officeDocument/2006/relationships/hyperlink" Target="https://www.nintendo.com/us/store/products/bravely-default-ii-switch/" TargetMode="External" Id="rId1154" /><Relationship Type="http://schemas.openxmlformats.org/officeDocument/2006/relationships/hyperlink" Target="https://www.nintendo.com/us/store/products/bravely-default-ii-switch/" TargetMode="External" Id="rId1155" /><Relationship Type="http://schemas.openxmlformats.org/officeDocument/2006/relationships/hyperlink" Target="https://www.nintendo.com/us/store/products/bravely-default-ii-switch/" TargetMode="External" Id="rId1156" /><Relationship Type="http://schemas.openxmlformats.org/officeDocument/2006/relationships/hyperlink" Target="https://amp.square-enix-games.com/en_US/news/octopath-traveler-ii-demo" TargetMode="External" Id="rId1157" /><Relationship Type="http://schemas.openxmlformats.org/officeDocument/2006/relationships/hyperlink" Target="https://amp.square-enix-games.com/en_US/news/octopath-traveler-ii-demo" TargetMode="External" Id="rId1158" /><Relationship Type="http://schemas.openxmlformats.org/officeDocument/2006/relationships/hyperlink" Target="https://amp.square-enix-games.com/en_US/news/octopath-traveler-ii-demo" TargetMode="External" Id="rId1159" /><Relationship Type="http://schemas.openxmlformats.org/officeDocument/2006/relationships/hyperlink" Target="https://amp.square-enix-games.com/en_US/news/octopath-traveler-ii-demo" TargetMode="External" Id="rId1160" /><Relationship Type="http://schemas.openxmlformats.org/officeDocument/2006/relationships/hyperlink" Target="https://amp.square-enix-games.com/en_US/news/octopath-traveler-ii-demo" TargetMode="External" Id="rId1161" /><Relationship Type="http://schemas.openxmlformats.org/officeDocument/2006/relationships/hyperlink" Target="https://amp.square-enix-games.com/en_US/news/octopath-traveler-ii-demo" TargetMode="External" Id="rId1162" /><Relationship Type="http://schemas.openxmlformats.org/officeDocument/2006/relationships/hyperlink" Target="https://amp.square-enix-games.com/en_US/news/octopath-traveler-ii-demo" TargetMode="External" Id="rId1163" /><Relationship Type="http://schemas.openxmlformats.org/officeDocument/2006/relationships/hyperlink" Target="https://amp.square-enix-games.com/en_US/news/octopath-traveler-ii-demo" TargetMode="External" Id="rId1164" /><Relationship Type="http://schemas.openxmlformats.org/officeDocument/2006/relationships/hyperlink" Target="https://www.square-enix.com/asia/newsportal/en/my/trianglestrategy/" TargetMode="External" Id="rId1165" /><Relationship Type="http://schemas.openxmlformats.org/officeDocument/2006/relationships/hyperlink" Target="https://www.square-enix.com/asia/newsportal/en/my/trianglestrategy/" TargetMode="External" Id="rId1166" /><Relationship Type="http://schemas.openxmlformats.org/officeDocument/2006/relationships/hyperlink" Target="https://www.square-enix.com/asia/newsportal/en/my/trianglestrategy/" TargetMode="External" Id="rId1167" /><Relationship Type="http://schemas.openxmlformats.org/officeDocument/2006/relationships/hyperlink" Target="https://www.square-enix.com/asia/newsportal/en/my/trianglestrategy/" TargetMode="External" Id="rId1168" /><Relationship Type="http://schemas.openxmlformats.org/officeDocument/2006/relationships/hyperlink" Target="https://unicornoverlord.atlus.com/js/character.js" TargetMode="External" Id="rId1169" /><Relationship Type="http://schemas.openxmlformats.org/officeDocument/2006/relationships/hyperlink" Target="https://unicornoverlord.atlus.com/js/character.js" TargetMode="External" Id="rId1170" /><Relationship Type="http://schemas.openxmlformats.org/officeDocument/2006/relationships/hyperlink" Target="https://unicornoverlord.atlus.com/js/character.js" TargetMode="External" Id="rId1171" /><Relationship Type="http://schemas.openxmlformats.org/officeDocument/2006/relationships/hyperlink" Target="https://unicornoverlord.atlus.com/js/character.js" TargetMode="External" Id="rId1172" /><Relationship Type="http://schemas.openxmlformats.org/officeDocument/2006/relationships/hyperlink" Target="https://unicornoverlord.atlus.com/js/character.js" TargetMode="External" Id="rId1173" /><Relationship Type="http://schemas.openxmlformats.org/officeDocument/2006/relationships/hyperlink" Target="https://unicornoverlord.atlus.com/js/character.js" TargetMode="External" Id="rId1174" /><Relationship Type="http://schemas.openxmlformats.org/officeDocument/2006/relationships/hyperlink" Target="https://unicornoverlord.atlus.com/js/character.js" TargetMode="External" Id="rId1175" /><Relationship Type="http://schemas.openxmlformats.org/officeDocument/2006/relationships/hyperlink" Target="https://unicornoverlord.atlus.com/js/character.js" TargetMode="External" Id="rId1176" /><Relationship Type="http://schemas.openxmlformats.org/officeDocument/2006/relationships/hyperlink" Target="https://unicornoverlord.atlus.com/js/character.js" TargetMode="External" Id="rId1177" /><Relationship Type="http://schemas.openxmlformats.org/officeDocument/2006/relationships/hyperlink" Target="https://unicornoverlord.atlus.com/js/character.js" TargetMode="External" Id="rId1178" /><Relationship Type="http://schemas.openxmlformats.org/officeDocument/2006/relationships/hyperlink" Target="https://unicornoverlord.atlus.com/js/character.js" TargetMode="External" Id="rId1179" /><Relationship Type="http://schemas.openxmlformats.org/officeDocument/2006/relationships/hyperlink" Target="https://unicornoverlord.atlus.com/js/character.js" TargetMode="External" Id="rId1180" /><Relationship Type="http://schemas.openxmlformats.org/officeDocument/2006/relationships/hyperlink" Target="https://unicornoverlord.atlus.com/js/character.js" TargetMode="External" Id="rId1181" /><Relationship Type="http://schemas.openxmlformats.org/officeDocument/2006/relationships/hyperlink" Target="https://unicornoverlord.atlus.com/js/character.js" TargetMode="External" Id="rId1182" /><Relationship Type="http://schemas.openxmlformats.org/officeDocument/2006/relationships/hyperlink" Target="https://unicornoverlord.atlus.com/js/character.js" TargetMode="External" Id="rId1183" /><Relationship Type="http://schemas.openxmlformats.org/officeDocument/2006/relationships/hyperlink" Target="https://unicornoverlord.atlus.com/js/character.js" TargetMode="External" Id="rId1184" /><Relationship Type="http://schemas.openxmlformats.org/officeDocument/2006/relationships/hyperlink" Target="https://dlgames.square-enix.com/eu/en/psga/2009/vagrantstory/" TargetMode="External" Id="rId1185" /><Relationship Type="http://schemas.openxmlformats.org/officeDocument/2006/relationships/hyperlink" Target="https://dlgames.square-enix.com/eu/en/psga/2009/vagrantstory/" TargetMode="External" Id="rId1186" /><Relationship Type="http://schemas.openxmlformats.org/officeDocument/2006/relationships/hyperlink" Target="https://www.jp.square-enix.com/rs2r/character/bokhohn/" TargetMode="External" Id="rId1187" /><Relationship Type="http://schemas.openxmlformats.org/officeDocument/2006/relationships/hyperlink" Target="https://www.jp.square-enix.com/rs2r/character/dantarg/" TargetMode="External" Id="rId1188" /><Relationship Type="http://schemas.openxmlformats.org/officeDocument/2006/relationships/hyperlink" Target="https://www.jp.square-enix.com/rs2r/character/second_prince/" TargetMode="External" Id="rId1189" /><Relationship Type="http://schemas.openxmlformats.org/officeDocument/2006/relationships/hyperlink" Target="https://www.jp.square-enix.com/rs2r/character/kzinssie/" TargetMode="External" Id="rId1190" /><Relationship Type="http://schemas.openxmlformats.org/officeDocument/2006/relationships/hyperlink" Target="https://www.jp.square-enix.com/rs2r/character/noel/" TargetMode="External" Id="rId1191" /><Relationship Type="http://schemas.openxmlformats.org/officeDocument/2006/relationships/hyperlink" Target="https://www.jp.square-enix.com/rs2r/character/rocbouquet/" TargetMode="External" Id="rId1192" /><Relationship Type="http://schemas.openxmlformats.org/officeDocument/2006/relationships/hyperlink" Target="https://www.jp.square-enix.com/rs2r/character/subier/" TargetMode="External" Id="rId1193" /><Relationship Type="http://schemas.openxmlformats.org/officeDocument/2006/relationships/hyperlink" Target="https://www.jp.square-enix.com/rs2r/character/wagnas/" TargetMode="External" Id="rId1194" /><Relationship Type="http://schemas.openxmlformats.org/officeDocument/2006/relationships/hyperlink" Target="https://www.square-enix.com/asia/newsportal/en/topics/visions-of-mana/post04.html" TargetMode="External" Id="rId1195" /><Relationship Type="http://schemas.openxmlformats.org/officeDocument/2006/relationships/hyperlink" Target="https://www.square-enix.com/asia/newsportal/en/topics/visions-of-mana/post04.html" TargetMode="External" Id="rId1196" /><Relationship Type="http://schemas.openxmlformats.org/officeDocument/2006/relationships/hyperlink" Target="https://www.square-enix.com/asia/newsportal/en/topics/visions-of-mana/post04.html" TargetMode="External" Id="rId1197" /><Relationship Type="http://schemas.openxmlformats.org/officeDocument/2006/relationships/hyperlink" Target="https://www.square-enix.com/asia/newsportal/en/topics/visions-of-mana/post04.html" TargetMode="External" Id="rId1198" /><Relationship Type="http://schemas.openxmlformats.org/officeDocument/2006/relationships/hyperlink" Target="https://www.square-enix.com/asia/newsportal/en/topics/visions-of-mana/post04.html" TargetMode="External" Id="rId1199" /><Relationship Type="http://schemas.openxmlformats.org/officeDocument/2006/relationships/hyperlink" Target="https://www.square-enix.com/asia/newsportal/en/topics/visions-of-mana/post04.html" TargetMode="External" Id="rId1200" /><Relationship Type="http://schemas.openxmlformats.org/officeDocument/2006/relationships/hyperlink" Target="https://www.square-enix.com/asia/newsportal/en/topics/visions-of-mana/post04.html" TargetMode="External" Id="rId1201" /><Relationship Type="http://schemas.openxmlformats.org/officeDocument/2006/relationships/hyperlink" Target="https://www.square-enix.com/asia/newsportal/en/topics/visions-of-mana/post04.html" TargetMode="External" Id="rId1202" /><Relationship Type="http://schemas.openxmlformats.org/officeDocument/2006/relationships/hyperlink" Target="https://www.square-enix.com/asia/newsportal/en/topics/visions-of-mana/post04.html" TargetMode="External" Id="rId1203" /><Relationship Type="http://schemas.openxmlformats.org/officeDocument/2006/relationships/hyperlink" Target="https://www.square-enix.com/asia/newsportal/en/topics/visions-of-mana/post04.html" TargetMode="External" Id="rId1204" /><Relationship Type="http://schemas.openxmlformats.org/officeDocument/2006/relationships/hyperlink" Target="https://www.square-enix.com/asia/newsportal/en/topics/visions-of-mana/post04.html" TargetMode="External" Id="rId1205" /><Relationship Type="http://schemas.openxmlformats.org/officeDocument/2006/relationships/hyperlink" Target="https://www.square-enix.com/asia/newsportal/en/topics/visions-of-mana/post04.html" TargetMode="External" Id="rId1206" /><Relationship Type="http://schemas.openxmlformats.org/officeDocument/2006/relationships/hyperlink" Target="https://www.bandainamcoent.com/games/ni-no-kuni-wrath-of-the-white-witch-remastered" TargetMode="External" Id="rId1207" /><Relationship Type="http://schemas.openxmlformats.org/officeDocument/2006/relationships/hyperlink" Target="https://www.bandainamcoent.com/games/ni-no-kuni-wrath-of-the-white-witch-remastered" TargetMode="External" Id="rId1208" /><Relationship Type="http://schemas.openxmlformats.org/officeDocument/2006/relationships/hyperlink" Target="https://legends.pokemon.com/en-us/story-world/characters/az" TargetMode="External" Id="rId1209" /><Relationship Type="http://schemas.openxmlformats.org/officeDocument/2006/relationships/hyperlink" Target="https://legends.pokemon.com/en-us/story-world/characters/canari" TargetMode="External" Id="rId1210" /><Relationship Type="http://schemas.openxmlformats.org/officeDocument/2006/relationships/hyperlink" Target="https://legends.pokemon.com/en-us/story-world/characters/corbeau" TargetMode="External" Id="rId1211" /><Relationship Type="http://schemas.openxmlformats.org/officeDocument/2006/relationships/hyperlink" Target="https://legends.pokemon.com/en-us/story-world/characters/emma" TargetMode="External" Id="rId1212" /><Relationship Type="http://schemas.openxmlformats.org/officeDocument/2006/relationships/hyperlink" Target="https://legends.pokemon.com/en-us/story-world/characters/eternal-flower-floette" TargetMode="External" Id="rId1213" /><Relationship Type="http://schemas.openxmlformats.org/officeDocument/2006/relationships/hyperlink" Target="https://legends.pokemon.com/en-us/story-world/characters/griselle" TargetMode="External" Id="rId1214" /><Relationship Type="http://schemas.openxmlformats.org/officeDocument/2006/relationships/hyperlink" Target="https://legends.pokemon.com/en-us/story-world/characters/grisham" TargetMode="External" Id="rId1215" /><Relationship Type="http://schemas.openxmlformats.org/officeDocument/2006/relationships/hyperlink" Target="https://legends.pokemon.com/en-us/story-world/characters/gwynn" TargetMode="External" Id="rId1216" /><Relationship Type="http://schemas.openxmlformats.org/officeDocument/2006/relationships/hyperlink" Target="https://legends.pokemon.com/en-us/story-world/characters/ivor" TargetMode="External" Id="rId1217" /><Relationship Type="http://schemas.openxmlformats.org/officeDocument/2006/relationships/hyperlink" Target="https://legends.pokemon.com/en-us/story-world/characters/jacinthe" TargetMode="External" Id="rId1218" /><Relationship Type="http://schemas.openxmlformats.org/officeDocument/2006/relationships/hyperlink" Target="https://legends.pokemon.com/en-us/story-world/characters/jett" TargetMode="External" Id="rId1219" /><Relationship Type="http://schemas.openxmlformats.org/officeDocument/2006/relationships/hyperlink" Target="https://legends.pokemon.com/en-us/story-world/characters/l" TargetMode="External" Id="rId1220" /><Relationship Type="http://schemas.openxmlformats.org/officeDocument/2006/relationships/hyperlink" Target="https://legends.pokemon.com/en-us/story-world/characters/lebanne" TargetMode="External" Id="rId1221" /><Relationship Type="http://schemas.openxmlformats.org/officeDocument/2006/relationships/hyperlink" Target="https://legends.pokemon.com/en-us/story-world/characters/lida" TargetMode="External" Id="rId1222" /><Relationship Type="http://schemas.openxmlformats.org/officeDocument/2006/relationships/hyperlink" Target="https://legends.pokemon.com/en-us/story-world/characters/mable" TargetMode="External" Id="rId1223" /><Relationship Type="http://schemas.openxmlformats.org/officeDocument/2006/relationships/hyperlink" Target="https://legends.pokemon.com/en-us/story-world/characters/naveen" TargetMode="External" Id="rId1224" /><Relationship Type="http://schemas.openxmlformats.org/officeDocument/2006/relationships/hyperlink" Target="https://legends.pokemon.com/en-us/story-world/characters/philippe" TargetMode="External" Id="rId1225" /><Relationship Type="http://schemas.openxmlformats.org/officeDocument/2006/relationships/hyperlink" Target="https://legends.pokemon.com/en-us/story-world/characters/tarragon" TargetMode="External" Id="rId1226" /><Relationship Type="http://schemas.openxmlformats.org/officeDocument/2006/relationships/hyperlink" Target="https://legends.pokemon.com/en-us/story-world/characters/vinnie" TargetMode="External" Id="rId1227" /><Relationship Type="http://schemas.openxmlformats.org/officeDocument/2006/relationships/hyperlink" Target="https://sierrahelp.com/Documents/Manuals/Arcanum_-_Manual.pdf" TargetMode="External" Id="rId1228" /><Relationship Type="http://schemas.openxmlformats.org/officeDocument/2006/relationships/hyperlink" Target="https://sierrahelp.com/Documents/Manuals/Arcanum_-_Manual.pdf" TargetMode="External" Id="rId1229" /><Relationship Type="http://schemas.openxmlformats.org/officeDocument/2006/relationships/hyperlink" Target="https://www.supergiantgames.com/blog/hades-now-out-of-early-access/" TargetMode="External" Id="rId1230" /><Relationship Type="http://schemas.openxmlformats.org/officeDocument/2006/relationships/hyperlink" Target="https://www.supergiantgames.com/blog/pre-order-pup-zagreus-nendoroid-megaera/" TargetMode="External" Id="rId1231" /><Relationship Type="http://schemas.openxmlformats.org/officeDocument/2006/relationships/hyperlink" Target="https://www.supergiantgames.com/blog/hades-now-out-of-early-access/" TargetMode="External" Id="rId1232" /><Relationship Type="http://schemas.openxmlformats.org/officeDocument/2006/relationships/hyperlink" Target="https://www.hollowknight.com/" TargetMode="External" Id="rId1233" /><Relationship Type="http://schemas.openxmlformats.org/officeDocument/2006/relationships/hyperlink" Target="https://www.viz.com/manga-books/manga/frieren-beyond-journey-s-end-volume-1/product/6872" TargetMode="External" Id="rId1234" /><Relationship Type="http://schemas.openxmlformats.org/officeDocument/2006/relationships/hyperlink" Target="https://yenpress.com/titles/9780316473064-delicious-in-dungeon-vol-1" TargetMode="External" Id="rId1235" /><Relationship Type="http://schemas.openxmlformats.org/officeDocument/2006/relationships/hyperlink" Target="https://yenpress.com/titles/9780316473064-delicious-in-dungeon-vol-1" TargetMode="External" Id="rId1236" /><Relationship Type="http://schemas.openxmlformats.org/officeDocument/2006/relationships/hyperlink" Target="https://yenpress.com/titles/9780316473064-delicious-in-dungeon-vol-1" TargetMode="External" Id="rId1237" /><Relationship Type="http://schemas.openxmlformats.org/officeDocument/2006/relationships/hyperlink" Target="https://www.viz.com/manga-books/manga/fullmetal-alchemist-fullmetal-edition-volume-1/product/5509" TargetMode="External" Id="rId1238" /><Relationship Type="http://schemas.openxmlformats.org/officeDocument/2006/relationships/hyperlink" Target="https://www.viz.com/manga-books/manga/fullmetal-alchemist-fullmetal-edition-volume-1/product/5509" TargetMode="External" Id="rId1239" /><Relationship Type="http://schemas.openxmlformats.org/officeDocument/2006/relationships/hyperlink" Target="https://sevenseasentertainment.com/books/made-in-abyss-vol-1/" TargetMode="External" Id="rId1240" /><Relationship Type="http://schemas.openxmlformats.org/officeDocument/2006/relationships/hyperlink" Target="https://www.viz.com/manga-books/manga/magi-volume-1-0/product/3232" TargetMode="External" Id="rId1241" /><Relationship Type="http://schemas.openxmlformats.org/officeDocument/2006/relationships/hyperlink" Target="https://www.viz.com/manga-books/manga/magi-volume-1-0/product/3232" TargetMode="External" Id="rId1242" /><Relationship Type="http://schemas.openxmlformats.org/officeDocument/2006/relationships/hyperlink" Target="https://www.viz.com/manga-books/manga/magi-volume-1-0/product/3232" TargetMode="External" Id="rId1243" /><Relationship Type="http://schemas.openxmlformats.org/officeDocument/2006/relationships/hyperlink" Target="https://www.viz.com/manga-books/manga/inuyasha-vizbig-edition-volume-1-0/product/2160" TargetMode="External" Id="rId1244" /><Relationship Type="http://schemas.openxmlformats.org/officeDocument/2006/relationships/hyperlink" Target="https://www.viz.com/manga-books/manga/inuyasha-vizbig-edition-volume-1-0/product/2160" TargetMode="External" Id="rId1245" /><Relationship Type="http://schemas.openxmlformats.org/officeDocument/2006/relationships/hyperlink" Target="https://www.viz.com/manga-books/manga/inuyasha-vizbig-edition-volume-1-0/product/2160" TargetMode="External" Id="rId1246" /><Relationship Type="http://schemas.openxmlformats.org/officeDocument/2006/relationships/hyperlink" Target="https://www.viz.com/blog/posts/classic-sword-swinging-action-manga" TargetMode="External" Id="rId1247" /><Relationship Type="http://schemas.openxmlformats.org/officeDocument/2006/relationships/hyperlink" Target="https://www.viz.com/blog/posts/classic-sword-swinging-action-manga" TargetMode="External" Id="rId1248" /><Relationship Type="http://schemas.openxmlformats.org/officeDocument/2006/relationships/hyperlink" Target="https://www.viz.com/blog/posts/classic-sword-swinging-action-manga" TargetMode="External" Id="rId1249" /><Relationship Type="http://schemas.openxmlformats.org/officeDocument/2006/relationships/hyperlink" Target="https://www.viz.com/blog/posts/classic-sword-swinging-action-manga" TargetMode="External" Id="rId1250" /><Relationship Type="http://schemas.openxmlformats.org/officeDocument/2006/relationships/hyperlink" Target="https://www.viz.com/manga-books/manga/naruto-volume-1/product/91" TargetMode="External" Id="rId1251" /><Relationship Type="http://schemas.openxmlformats.org/officeDocument/2006/relationships/hyperlink" Target="https://www.viz.com/manga-books/manga/bleach-volume-1-0/product/167" TargetMode="External" Id="rId1252" /><Relationship Type="http://schemas.openxmlformats.org/officeDocument/2006/relationships/hyperlink" Target="https://www.viz.com/manga-books/manga/bleach-volume-1-0/product/167" TargetMode="External" Id="rId1253" /><Relationship Type="http://schemas.openxmlformats.org/officeDocument/2006/relationships/hyperlink" Target="https://www.viz.com/manga-books/manga/one-piece-volume-1-0/product/139" TargetMode="External" Id="rId1254" /><Relationship Type="http://schemas.openxmlformats.org/officeDocument/2006/relationships/hyperlink" Target="https://www.viz.com/manga-books/manga/one-piece-volume-1-0/product/139" TargetMode="External" Id="rId1255" /><Relationship Type="http://schemas.openxmlformats.org/officeDocument/2006/relationships/hyperlink" Target="https://www.viz.com/manga-books/manga/hunter-x-hunter-volume-1/product/339" TargetMode="External" Id="rId1256" /><Relationship Type="http://schemas.openxmlformats.org/officeDocument/2006/relationships/hyperlink" Target="https://www.viz.com/manga-books/manga/hunter-x-hunter-volume-1/product/339" TargetMode="External" Id="rId1257" /><Relationship Type="http://schemas.openxmlformats.org/officeDocument/2006/relationships/hyperlink" Target="https://www.viz.com/manga-books/manga/hunter-x-hunter-volume-1/product/339" TargetMode="External" Id="rId1258" /><Relationship Type="http://schemas.openxmlformats.org/officeDocument/2006/relationships/hyperlink" Target="https://www.viz.com/manga-books/manga/hunter-x-hunter-volume-1/product/339" TargetMode="External" Id="rId1259" /><Relationship Type="http://schemas.openxmlformats.org/officeDocument/2006/relationships/hyperlink" Target="https://www.viz.com/manga-books/manga/yuyu-hakusho-volume-1-0/product/159" TargetMode="External" Id="rId1260" /><Relationship Type="http://schemas.openxmlformats.org/officeDocument/2006/relationships/hyperlink" Target="https://www.viz.com/manga-books/manga/yuyu-hakusho-volume-1-0/product/159" TargetMode="External" Id="rId1261" /><Relationship Type="http://schemas.openxmlformats.org/officeDocument/2006/relationships/hyperlink" Target="https://www.viz.com/manga-books/manga/yuyu-hakusho-volume-1-0/product/159" TargetMode="External" Id="rId1262" /><Relationship Type="http://schemas.openxmlformats.org/officeDocument/2006/relationships/hyperlink" Target="https://typemoon.com/products/f-sn/introduction/fate/" TargetMode="External" Id="rId1263" /><Relationship Type="http://schemas.openxmlformats.org/officeDocument/2006/relationships/hyperlink" Target="https://typemoon.com/products/f-sn/introduction/fate/" TargetMode="External" Id="rId1264" /><Relationship Type="http://schemas.openxmlformats.org/officeDocument/2006/relationships/hyperlink" Target="https://typemoon.com/products/f-sn/introduction/fate/" TargetMode="External" Id="rId1265" /><Relationship Type="http://schemas.openxmlformats.org/officeDocument/2006/relationships/hyperlink" Target="https://yenpress.com/titles/9780316315302-re-starting-life-in-another-world-vol-1-light-novel" TargetMode="External" Id="rId1266" /><Relationship Type="http://schemas.openxmlformats.org/officeDocument/2006/relationships/hyperlink" Target="https://yenpress.com/titles/9781975301101-that-time-i-got-reincarnated-as-a-slime-vol-1-light-novel" TargetMode="External" Id="rId1267" /><Relationship Type="http://schemas.openxmlformats.org/officeDocument/2006/relationships/hyperlink" Target="https://www.ipgbook.com/the-rising-of-the-shield-hero-volume-1-products-9781935548720.php" TargetMode="External" Id="rId1268" /><Relationship Type="http://schemas.openxmlformats.org/officeDocument/2006/relationships/hyperlink" Target="https://sevenseasentertainment.com/books/mushoku-tensei-jobless-reincarnation-light-novel-vol-1/" TargetMode="External" Id="rId1269" /><Relationship Type="http://schemas.openxmlformats.org/officeDocument/2006/relationships/hyperlink" Target="https://yenpress.com/titles/9781975309848-log-horizon-vol-1-light-novel" TargetMode="External" Id="rId1270" /><Relationship Type="http://schemas.openxmlformats.org/officeDocument/2006/relationships/hyperlink" Target="https://yenpress.com/titles/9781975309848-log-horizon-vol-1-light-novel" TargetMode="External" Id="rId1271" /><Relationship Type="http://schemas.openxmlformats.org/officeDocument/2006/relationships/hyperlink" Target="https://yenpress.com/titles/9781975309848-log-horizon-vol-1-light-novel" TargetMode="External" Id="rId1272" /><Relationship Type="http://schemas.openxmlformats.org/officeDocument/2006/relationships/hyperlink" Target="https://j-novel.club/series/grimar-of-fantasy-and-ash" TargetMode="External" Id="rId1273" /><Relationship Type="http://schemas.openxmlformats.org/officeDocument/2006/relationships/hyperlink" Target="https://sevenseasentertainment.com/books/the-ancient-magus-bride-vol-1/" TargetMode="External" Id="rId1274" /><Relationship Type="http://schemas.openxmlformats.org/officeDocument/2006/relationships/hyperlink" Target="https://www.viz.com/manga-books/manga/dorohedoro-volume-1/product/2321/digital" TargetMode="External" Id="rId1275" /><Relationship Type="http://schemas.openxmlformats.org/officeDocument/2006/relationships/hyperlink" Target="https://www.viz.com/manga-books/manga/dorohedoro-volume-1/product/2321/digital" TargetMode="External" Id="rId1276" /><Relationship Type="http://schemas.openxmlformats.org/officeDocument/2006/relationships/hyperlink" Target="https://www.viz.com/manga-books/manga/dorohedoro-volume-1/product/2321/digital" TargetMode="External" Id="rId1277" /><Relationship Type="http://schemas.openxmlformats.org/officeDocument/2006/relationships/hyperlink" Target="https://kodansha.us/series/witch-hat-atelier/volume-1/" TargetMode="External" Id="rId1278" /><Relationship Type="http://schemas.openxmlformats.org/officeDocument/2006/relationships/hyperlink" Target="https://kodansha.us/series/witch-hat-atelier/volume-1/" TargetMode="External" Id="rId1279" /><Relationship Type="http://schemas.openxmlformats.org/officeDocument/2006/relationships/hyperlink" Target="https://j-novel.club/series/the-faraway-paladin" TargetMode="External" Id="rId1280" /><Relationship Type="http://schemas.openxmlformats.org/officeDocument/2006/relationships/hyperlink" Target="https://j-novel.club/series/the-faraway-paladin" TargetMode="External" Id="rId1281" /><Relationship Type="http://schemas.openxmlformats.org/officeDocument/2006/relationships/hyperlink" Target="https://j-novel.club/series/the-faraway-paladin" TargetMode="External" Id="rId1282" /><Relationship Type="http://schemas.openxmlformats.org/officeDocument/2006/relationships/hyperlink" Target="https://j-novel.club/series/the-faraway-paladin" TargetMode="External" Id="rId1283" /><Relationship Type="http://schemas.openxmlformats.org/officeDocument/2006/relationships/hyperlink" Target="https://kodansha.us/series/the-seven-deadly-sins/volume-1/" TargetMode="External" Id="rId1284" /><Relationship Type="http://schemas.openxmlformats.org/officeDocument/2006/relationships/hyperlink" Target="https://kodansha.us/series/the-seven-deadly-sins/volume-1/" TargetMode="External" Id="rId1285" /><Relationship Type="http://schemas.openxmlformats.org/officeDocument/2006/relationships/hyperlink" Target="https://www.viz.com/manga-books/manga/black-clover-volume-1/product/4795/digital" TargetMode="External" Id="rId1286" /><Relationship Type="http://schemas.openxmlformats.org/officeDocument/2006/relationships/hyperlink" Target="https://www.viz.com/blog/posts/black-clover-vol-1" TargetMode="External" Id="rId1287" /><Relationship Type="http://schemas.openxmlformats.org/officeDocument/2006/relationships/hyperlink" Target="https://archive.kodansha.us/volume/fairy-tail-1/index.html" TargetMode="External" Id="rId1288" /><Relationship Type="http://schemas.openxmlformats.org/officeDocument/2006/relationships/hyperlink" Target="https://archive.kodansha.us/volume/fairy-tail-1/index.html" TargetMode="External" Id="rId1289" /><Relationship Type="http://schemas.openxmlformats.org/officeDocument/2006/relationships/hyperlink" Target="https://www.sunrise-inc.co.jp/international/work/detail.php?cid=118" TargetMode="External" Id="rId1290" /><Relationship Type="http://schemas.openxmlformats.org/officeDocument/2006/relationships/hyperlink" Target="https://www.crunchyroll.com/es-es/series/G6VD9Z736/the-vision-of-escaflowne" TargetMode="External" Id="rId1291" /><Relationship Type="http://schemas.openxmlformats.org/officeDocument/2006/relationships/hyperlink" Target="https://gkids.com/films/princess-mononoke/" TargetMode="External" Id="rId1292" /><Relationship Type="http://schemas.openxmlformats.org/officeDocument/2006/relationships/hyperlink" Target="https://gkids.com/films/princess-mononoke/" TargetMode="External" Id="rId1293" /><Relationship Type="http://schemas.openxmlformats.org/officeDocument/2006/relationships/hyperlink" Target="https://gkids.com/films/princess-mononoke/" TargetMode="External" Id="rId1294" /><Relationship Type="http://schemas.openxmlformats.org/officeDocument/2006/relationships/hyperlink" Target="https://www.viz.com/manga-books/manga/nausicaa-of-the-valley-of-the-wind-volume-1-0/product/176" TargetMode="External" Id="rId1295" /><Relationship Type="http://schemas.openxmlformats.org/officeDocument/2006/relationships/hyperlink" Target="https://gkids.com/films/spirited-away/" TargetMode="External" Id="rId1296" /><Relationship Type="http://schemas.openxmlformats.org/officeDocument/2006/relationships/hyperlink" Target="https://gkids.com/films/spirited-away/" TargetMode="External" Id="rId1297" /><Relationship Type="http://schemas.openxmlformats.org/officeDocument/2006/relationships/hyperlink" Target="https://www.viz.com/read/manga/dragon-ball-volume-1/product/104/paperback" TargetMode="External" Id="rId1298" /><Relationship Type="http://schemas.openxmlformats.org/officeDocument/2006/relationships/hyperlink" Target="https://www.viz.com/read/manga/dragon-ball-volume-1/product/104/paperback" TargetMode="External" Id="rId1299" /><Relationship Type="http://schemas.openxmlformats.org/officeDocument/2006/relationships/hyperlink" Target="https://shop.viz.com/products/jujutsu-kaisen-vol-1" TargetMode="External" Id="rId1300" /><Relationship Type="http://schemas.openxmlformats.org/officeDocument/2006/relationships/hyperlink" Target="https://www.viz.com/manga-books/manga/jujutsu-kaisen-volume-1-0/product/6116/digital" TargetMode="External" Id="rId1301" /><Relationship Type="http://schemas.openxmlformats.org/officeDocument/2006/relationships/hyperlink" Target="https://www.viz.com/manga-books/manga/chainsaw-man-volume-1/product/6419/paperback" TargetMode="External" Id="rId1302" /><Relationship Type="http://schemas.openxmlformats.org/officeDocument/2006/relationships/hyperlink" Target="https://www.viz.com/manga-books/manga/chainsaw-man-volume-1/product/6419/paperback" TargetMode="External" Id="rId1303" /><Relationship Type="http://schemas.openxmlformats.org/officeDocument/2006/relationships/hyperlink" Target="https://yenpress.com/titles/9781975319274-solo-leveling-vol-1-novel" TargetMode="External" Id="rId1304" /><Relationship Type="http://schemas.openxmlformats.org/officeDocument/2006/relationships/hyperlink" Target="https://yenpress.com/titles/9798400903526-omniscient-reader-s-viewpoint-novel-vol-1" TargetMode="External" Id="rId1305" /><Relationship Type="http://schemas.openxmlformats.org/officeDocument/2006/relationships/hyperlink" Target="https://www.crunchyroll.com/news/latest/2020/4/1/why-does-crunchyroll-use-bam-in-the-tower-of-god-subtitles" TargetMode="External" Id="rId1306" /><Relationship Type="http://schemas.openxmlformats.org/officeDocument/2006/relationships/hyperlink" Target="https://m.webtoons.com/en/action/the-god-of-high-school/list?title_no=66" TargetMode="External" Id="rId1307" /><Relationship Type="http://schemas.openxmlformats.org/officeDocument/2006/relationships/hyperlink" Target="https://www.webnovel.com/th/book/the-king%27s-avatar_7176992105000305/19453999690351712" TargetMode="External" Id="rId1308" /><Relationship Type="http://schemas.openxmlformats.org/officeDocument/2006/relationships/hyperlink" Target="https://www.webnovel.com/th/book/the-king%27s-avatar_7176992105000305/19453999690351712" TargetMode="External" Id="rId1309" /><Relationship Type="http://schemas.openxmlformats.org/officeDocument/2006/relationships/hyperlink" Target="https://www.webnovel.com/th/book/the-king%27s-avatar_7176992105000305/19453999690351712" TargetMode="External" Id="rId1310" /><Relationship Type="http://schemas.openxmlformats.org/officeDocument/2006/relationships/hyperlink" Target="https://www.webnovel.com/book/soul-land_28854123108881805" TargetMode="External" Id="rId1311" /><Relationship Type="http://schemas.openxmlformats.org/officeDocument/2006/relationships/hyperlink" Target="https://sevenseasentertainment.com/books/heaven-officials-blessing-tian-guan-ci-fu-novel-vol-1/" TargetMode="External" Id="rId1312" /><Relationship Type="http://schemas.openxmlformats.org/officeDocument/2006/relationships/hyperlink" Target="https://sevenseasentertainment.com/books/heaven-officials-blessing-tian-guan-ci-fu-novel-vol-1/" TargetMode="External" Id="rId1313" /><Relationship Type="http://schemas.openxmlformats.org/officeDocument/2006/relationships/hyperlink" Target="https://www.youtube.com/watch?v=Ps0O9l2CvOM" TargetMode="External" Id="rId1314" /><Relationship Type="http://schemas.openxmlformats.org/officeDocument/2006/relationships/hyperlink" Target="https://www.youtube.com/watch?v=Ps0O9l2CvOM" TargetMode="External" Id="rId1315" /><Relationship Type="http://schemas.openxmlformats.org/officeDocument/2006/relationships/hyperlink" Target="https://j-novel.club/series/the-apothecary-diaries" TargetMode="External" Id="rId1316" /><Relationship Type="http://schemas.openxmlformats.org/officeDocument/2006/relationships/hyperlink" Target="https://j-novel.club/series/the-apothecary-diaries" TargetMode="External" Id="rId1317" /><Relationship Type="http://schemas.openxmlformats.org/officeDocument/2006/relationships/hyperlink" Target="https://j-novel.club/series/ascendance-of-a-bookworm?buy=volume-1" TargetMode="External" Id="rId1318" /><Relationship Type="http://schemas.openxmlformats.org/officeDocument/2006/relationships/hyperlink" Target="https://yenpress.com/titles/9781975359058-the-eminence-in-shadow-vol-1-light-novel" TargetMode="External" Id="rId1319" /><Relationship Type="http://schemas.openxmlformats.org/officeDocument/2006/relationships/hyperlink" Target="https://www.henson.com/1982/" TargetMode="External" Id="rId1320" /><Relationship Type="http://schemas.openxmlformats.org/officeDocument/2006/relationships/hyperlink" Target="https://www.henson.com/1982/" TargetMode="External" Id="rId1321" /><Relationship Type="http://schemas.openxmlformats.org/officeDocument/2006/relationships/hyperlink" Target="https://www.sonypictures.com/movies/labyrinth" TargetMode="External" Id="rId1322" /><Relationship Type="http://schemas.openxmlformats.org/officeDocument/2006/relationships/hyperlink" Target="https://www.sonypictures.com/movies/labyrinth" TargetMode="External" Id="rId1323" /><Relationship Type="http://schemas.openxmlformats.org/officeDocument/2006/relationships/hyperlink" Target="https://www.sonypictures.com/movies/labyrinth" TargetMode="External" Id="rId1324" /><Relationship Type="http://schemas.openxmlformats.org/officeDocument/2006/relationships/hyperlink" Target="https://www.lucasfilm.com/productions/willow/" TargetMode="External" Id="rId1325" /><Relationship Type="http://schemas.openxmlformats.org/officeDocument/2006/relationships/hyperlink" Target="https://www.lucasfilm.com/productions/willow/" TargetMode="External" Id="rId1326" /><Relationship Type="http://schemas.openxmlformats.org/officeDocument/2006/relationships/hyperlink" Target="https://www.lucasfilm.com/productions/willow/" TargetMode="External" Id="rId1327" /><Relationship Type="http://schemas.openxmlformats.org/officeDocument/2006/relationships/hyperlink" Target="https://catalog.afi.com/Film/57395-LEGEND" TargetMode="External" Id="rId1328" /><Relationship Type="http://schemas.openxmlformats.org/officeDocument/2006/relationships/hyperlink" Target="https://catalog.afi.com/Film/57395-LEGEND" TargetMode="External" Id="rId1329" /><Relationship Type="http://schemas.openxmlformats.org/officeDocument/2006/relationships/hyperlink" Target="https://catalog.afi.com/Film/57395-LEGEND" TargetMode="External" Id="rId1330" /><Relationship Type="http://schemas.openxmlformats.org/officeDocument/2006/relationships/hyperlink" Target="https://catalog.afi.com/Film/57395-LEGEND" TargetMode="External" Id="rId1331" /><Relationship Type="http://schemas.openxmlformats.org/officeDocument/2006/relationships/hyperlink" Target="https://catalog.afi.com/Film/57395-LEGEND" TargetMode="External" Id="rId1332" /><Relationship Type="http://schemas.openxmlformats.org/officeDocument/2006/relationships/hyperlink" Target="https://catalog.afi.com/Film/57395-LEGEND" TargetMode="External" Id="rId1333" /><Relationship Type="http://schemas.openxmlformats.org/officeDocument/2006/relationships/hyperlink" Target="https://catalog.afi.com/Film/57395-LEGEND" TargetMode="External" Id="rId1334" /><Relationship Type="http://schemas.openxmlformats.org/officeDocument/2006/relationships/hyperlink" Target="https://tv.apple.com/us/movie/the-neverending-story/umc.cmc.2coczqplj0l256y0qmm1mwazz?ctx_at=3" TargetMode="External" Id="rId1335" /><Relationship Type="http://schemas.openxmlformats.org/officeDocument/2006/relationships/hyperlink" Target="https://tv.apple.com/us/movie/the-neverending-story/umc.cmc.2coczqplj0l256y0qmm1mwazz?ctx_at=3" TargetMode="External" Id="rId1336" /><Relationship Type="http://schemas.openxmlformats.org/officeDocument/2006/relationships/hyperlink" Target="https://catalog.afi.com/Film/57788-THE-PRINCESS-BRIDE?cxt=filmography" TargetMode="External" Id="rId1337" /><Relationship Type="http://schemas.openxmlformats.org/officeDocument/2006/relationships/hyperlink" Target="https://catalog.afi.com/Film/57788-THE-PRINCESS-BRIDE?cxt=filmography" TargetMode="External" Id="rId1338" /><Relationship Type="http://schemas.openxmlformats.org/officeDocument/2006/relationships/hyperlink" Target="https://catalog.afi.com/Film/57788-THE-PRINCESS-BRIDE?cxt=filmography" TargetMode="External" Id="rId1339" /><Relationship Type="http://schemas.openxmlformats.org/officeDocument/2006/relationships/hyperlink" Target="https://catalog.afi.com/Film/57788-THE-PRINCESS-BRIDE?cxt=filmography" TargetMode="External" Id="rId1340" /><Relationship Type="http://schemas.openxmlformats.org/officeDocument/2006/relationships/hyperlink" Target="https://catalog.afi.com/Film/57788-THE-PRINCESS-BRIDE?cxt=filmography" TargetMode="External" Id="rId1341" /><Relationship Type="http://schemas.openxmlformats.org/officeDocument/2006/relationships/hyperlink" Target="https://catalog.afi.com/Film/57788-THE-PRINCESS-BRIDE?cxt=filmography" TargetMode="External" Id="rId1342" /><Relationship Type="http://schemas.openxmlformats.org/officeDocument/2006/relationships/hyperlink" Target="https://catalog.afi.com/Film/57788-THE-PRINCESS-BRIDE?cxt=filmography" TargetMode="External" Id="rId1343" /><Relationship Type="http://schemas.openxmlformats.org/officeDocument/2006/relationships/hyperlink" Target="https://catalog.afi.com/Film/56748-CONAN-THE-BARBARIAN" TargetMode="External" Id="rId1344" /><Relationship Type="http://schemas.openxmlformats.org/officeDocument/2006/relationships/hyperlink" Target="https://catalog.afi.com/Film/56748-CONAN-THE-BARBARIAN" TargetMode="External" Id="rId1345" /><Relationship Type="http://schemas.openxmlformats.org/officeDocument/2006/relationships/hyperlink" Target="https://catalog.afi.com/Film/56748-CONAN-THE-BARBARIAN" TargetMode="External" Id="rId1346" /><Relationship Type="http://schemas.openxmlformats.org/officeDocument/2006/relationships/hyperlink" Target="https://catalog.afi.com/Film/56748-CONAN-THE-BARBARIAN" TargetMode="External" Id="rId1347" /><Relationship Type="http://schemas.openxmlformats.org/officeDocument/2006/relationships/hyperlink" Target="https://catalog.afi.com/Film/56748-CONAN-THE-BARBARIAN" TargetMode="External" Id="rId1348" /><Relationship Type="http://schemas.openxmlformats.org/officeDocument/2006/relationships/hyperlink" Target="https://catalog.afi.com/Film/56748-CONAN-THE-BARBARIAN" TargetMode="External" Id="rId1349" /><Relationship Type="http://schemas.openxmlformats.org/officeDocument/2006/relationships/hyperlink" Target="https://catalog.afi.com/Film/56592-EXCALIBUR?cxt=filmography" TargetMode="External" Id="rId1350" /><Relationship Type="http://schemas.openxmlformats.org/officeDocument/2006/relationships/hyperlink" Target="https://catalog.afi.com/Film/56592-EXCALIBUR?cxt=filmography" TargetMode="External" Id="rId1351" /><Relationship Type="http://schemas.openxmlformats.org/officeDocument/2006/relationships/hyperlink" Target="https://catalog.afi.com/Film/56592-EXCALIBUR?cxt=filmography" TargetMode="External" Id="rId1352" /><Relationship Type="http://schemas.openxmlformats.org/officeDocument/2006/relationships/hyperlink" Target="https://catalog.afi.com/Film/56592-EXCALIBUR?cxt=filmography" TargetMode="External" Id="rId1353" /><Relationship Type="http://schemas.openxmlformats.org/officeDocument/2006/relationships/hyperlink" Target="https://catalog.afi.com/Film/56592-EXCALIBUR?cxt=filmography" TargetMode="External" Id="rId1354" /><Relationship Type="http://schemas.openxmlformats.org/officeDocument/2006/relationships/hyperlink" Target="https://catalog.afi.com/Film/56592-EXCALIBUR?cxt=filmography" TargetMode="External" Id="rId1355" /><Relationship Type="http://schemas.openxmlformats.org/officeDocument/2006/relationships/hyperlink" Target="https://catalog.afi.com/Film/56592-EXCALIBUR?cxt=filmography" TargetMode="External" Id="rId1356" /><Relationship Type="http://schemas.openxmlformats.org/officeDocument/2006/relationships/hyperlink" Target="https://catalog.afi.com/Film/56592-EXCALIBUR?cxt=filmography" TargetMode="External" Id="rId1357" /><Relationship Type="http://schemas.openxmlformats.org/officeDocument/2006/relationships/hyperlink" Target="https://catalog.afi.com/Film/56592-EXCALIBUR?cxt=filmography" TargetMode="External" Id="rId1358" /><Relationship Type="http://schemas.openxmlformats.org/officeDocument/2006/relationships/hyperlink" Target="https://catalog.afi.com/Film/56592-EXCALIBUR?cxt=filmography" TargetMode="External" Id="rId1359" /><Relationship Type="http://schemas.openxmlformats.org/officeDocument/2006/relationships/hyperlink" Target="https://catalog.afi.com/Film/56592-EXCALIBUR?cxt=filmography" TargetMode="External" Id="rId1360" /><Relationship Type="http://schemas.openxmlformats.org/officeDocument/2006/relationships/hyperlink" Target="https://tv.apple.com/us/movie/dragonheart/umc.cmc.1r6u2kruxx9zawqvtiex4wfji" TargetMode="External" Id="rId1361" /><Relationship Type="http://schemas.openxmlformats.org/officeDocument/2006/relationships/hyperlink" Target="https://tv.apple.com/us/movie/dragonheart/umc.cmc.1r6u2kruxx9zawqvtiex4wfji" TargetMode="External" Id="rId1362" /><Relationship Type="http://schemas.openxmlformats.org/officeDocument/2006/relationships/hyperlink" Target="https://tv.apple.com/us/movie/dragonheart/umc.cmc.1r6u2kruxx9zawqvtiex4wfji" TargetMode="External" Id="rId1363" /><Relationship Type="http://schemas.openxmlformats.org/officeDocument/2006/relationships/hyperlink" Target="https://www.bfi.org.uk/film/80a5c68c-6519-56a5-b38c-0d246f6e278b/pans-labyrinth" TargetMode="External" Id="rId1364" /><Relationship Type="http://schemas.openxmlformats.org/officeDocument/2006/relationships/hyperlink" Target="https://catalog.afi.com/Catalog/moviedetails/63906" TargetMode="External" Id="rId1365" /><Relationship Type="http://schemas.openxmlformats.org/officeDocument/2006/relationships/hyperlink" Target="https://www.bfi.org.uk/film/80a5c68c-6519-56a5-b38c-0d246f6e278b/pans-labyrinth" TargetMode="External" Id="rId1366" /><Relationship Type="http://schemas.openxmlformats.org/officeDocument/2006/relationships/hyperlink" Target="https://www.paramountplus.com/shows/avatar-the-last-airbender/episodes/1/" TargetMode="External" Id="rId1367" /><Relationship Type="http://schemas.openxmlformats.org/officeDocument/2006/relationships/hyperlink" Target="https://www.paramountplus.com/shows/avatar-the-last-airbender/video/Ei3gjTFVW3XTLupP9bMwVhbMQEcjZojT/avatar-the-last-airbender-the-boy-in-the-iceberg-the-avatar-returns-part-1-/" TargetMode="External" Id="rId1368" /><Relationship Type="http://schemas.openxmlformats.org/officeDocument/2006/relationships/hyperlink" Target="https://www.paramountplus.com/shows/avatar-the-last-airbender/episodes/1/" TargetMode="External" Id="rId1369" /><Relationship Type="http://schemas.openxmlformats.org/officeDocument/2006/relationships/hyperlink" Target="https://www.paramountplus.com/shows/avatar-the-last-airbender/video/Ei3gjTFVW3XTLupP9bMwVhbMQEcjZojT/avatar-the-last-airbender-the-boy-in-the-iceberg-the-avatar-returns-part-1-/" TargetMode="External" Id="rId1370" /><Relationship Type="http://schemas.openxmlformats.org/officeDocument/2006/relationships/hyperlink" Target="https://www.netflix.com/er-en/title/80212245" TargetMode="External" Id="rId1371" /><Relationship Type="http://schemas.openxmlformats.org/officeDocument/2006/relationships/hyperlink" Target="https://www.netflix.com/er-en/title/80212245" TargetMode="External" Id="rId1372" /><Relationship Type="http://schemas.openxmlformats.org/officeDocument/2006/relationships/hyperlink" Target="https://www.netflix.com/er-en/title/80212245" TargetMode="External" Id="rId1373" /><Relationship Type="http://schemas.openxmlformats.org/officeDocument/2006/relationships/hyperlink" Target="https://www.netflix.com/er-en/title/80212245" TargetMode="External" Id="rId1374" /><Relationship Type="http://schemas.openxmlformats.org/officeDocument/2006/relationships/hyperlink" Target="https://www.netflix.com/er-en/title/80212245" TargetMode="External" Id="rId1375" /><Relationship Type="http://schemas.openxmlformats.org/officeDocument/2006/relationships/hyperlink" Target="https://tv.apple.com/us/show/adventure-time/umc.cmc.379m2it2q2g5zi6dwqi84cwpw" TargetMode="External" Id="rId1376" /><Relationship Type="http://schemas.openxmlformats.org/officeDocument/2006/relationships/hyperlink" Target="https://tv.apple.com/us/show/adventure-time/umc.cmc.379m2it2q2g5zi6dwqi84cwpw" TargetMode="External" Id="rId1377" /><Relationship Type="http://schemas.openxmlformats.org/officeDocument/2006/relationships/hyperlink" Target="https://tv.apple.com/us/show/adventure-time/umc.cmc.379m2it2q2g5zi6dwqi84cwpw" TargetMode="External" Id="rId1378" /><Relationship Type="http://schemas.openxmlformats.org/officeDocument/2006/relationships/hyperlink" Target="https://www.disneyplus.com/browse/entity-4249e544-b4cd-4f3d-bb68-31967428ce13" TargetMode="External" Id="rId1379" /><Relationship Type="http://schemas.openxmlformats.org/officeDocument/2006/relationships/hyperlink" Target="https://www.disneyplus.com/browse/entity-4249e544-b4cd-4f3d-bb68-31967428ce13" TargetMode="External" Id="rId1380" /><Relationship Type="http://schemas.openxmlformats.org/officeDocument/2006/relationships/hyperlink" Target="https://www.disneyplus.com/browse/entity-4249e544-b4cd-4f3d-bb68-31967428ce13" TargetMode="External" Id="rId1381" /><Relationship Type="http://schemas.openxmlformats.org/officeDocument/2006/relationships/hyperlink" Target="https://www.netflix.com/title/80179762" TargetMode="External" Id="rId1382" /><Relationship Type="http://schemas.openxmlformats.org/officeDocument/2006/relationships/hyperlink" Target="https://www.dreamworks.com/shows/she-ra-and-the-princesses-of-power" TargetMode="External" Id="rId1383" /><Relationship Type="http://schemas.openxmlformats.org/officeDocument/2006/relationships/hyperlink" Target="https://www.dreamworks.com/shows/she-ra-and-the-princesses-of-power" TargetMode="External" Id="rId1384" /><Relationship Type="http://schemas.openxmlformats.org/officeDocument/2006/relationships/hyperlink" Target="https://www.dreamworks.com/shows/she-ra-and-the-princesses-of-power" TargetMode="External" Id="rId1385" /><Relationship Type="http://schemas.openxmlformats.org/officeDocument/2006/relationships/hyperlink" Target="https://www.dreamworks.com/shows/she-ra-and-the-princesses-of-power" TargetMode="External" Id="rId1386" /><Relationship Type="http://schemas.openxmlformats.org/officeDocument/2006/relationships/hyperlink" Target="https://about.netflix.com/en/news/netflix-orders-second-season-of-the-animated-series-castlevania-from-wow-unlimited-medias-frederator-studios" TargetMode="External" Id="rId1387" /><Relationship Type="http://schemas.openxmlformats.org/officeDocument/2006/relationships/hyperlink" Target="https://www.netflix.com/st/title/80095241" TargetMode="External" Id="rId1388" /><Relationship Type="http://schemas.openxmlformats.org/officeDocument/2006/relationships/hyperlink" Target="https://www.netflix.com/st/title/80095241" TargetMode="External" Id="rId1389" /><Relationship Type="http://schemas.openxmlformats.org/officeDocument/2006/relationships/hyperlink" Target="https://about.netflix.com/en/news/netflix-orders-second-season-of-the-animated-series-castlevania-from-wow-unlimited-medias-frederator-studios" TargetMode="External" Id="rId1390" /><Relationship Type="http://schemas.openxmlformats.org/officeDocument/2006/relationships/hyperlink" Target="https://www.netflix.com/tudum/articles/arcane-season-1-recap" TargetMode="External" Id="rId1391" /><Relationship Type="http://schemas.openxmlformats.org/officeDocument/2006/relationships/hyperlink" Target="https://www.netflix.com/tudum/articles/arcane-season-1-recap" TargetMode="External" Id="rId1392" /><Relationship Type="http://schemas.openxmlformats.org/officeDocument/2006/relationships/hyperlink" Target="https://www.netflix.com/tudum/articles/arcane-season-1-recap" TargetMode="External" Id="rId1393" /><Relationship Type="http://schemas.openxmlformats.org/officeDocument/2006/relationships/hyperlink" Target="https://www.netflix.com/tudum/articles/arcane-season-1-recap" TargetMode="External" Id="rId1394" /><Relationship Type="http://schemas.openxmlformats.org/officeDocument/2006/relationships/hyperlink" Target="https://www.netflix.com/tudum/articles/arcane-season-1-recap" TargetMode="External" Id="rId1395" /><Relationship Type="http://schemas.openxmlformats.org/officeDocument/2006/relationships/hyperlink" Target="https://www.hbo.com/game-of-thrones/season-1/1-winter-is-coming" TargetMode="External" Id="rId1396" /><Relationship Type="http://schemas.openxmlformats.org/officeDocument/2006/relationships/hyperlink" Target="https://www.hbo.com/game-of-thrones/season-1/1-winter-is-coming" TargetMode="External" Id="rId1397" /><Relationship Type="http://schemas.openxmlformats.org/officeDocument/2006/relationships/hyperlink" Target="https://www.hbo.com/game-of-thrones/season-1/1-winter-is-coming" TargetMode="External" Id="rId1398" /><Relationship Type="http://schemas.openxmlformats.org/officeDocument/2006/relationships/hyperlink" Target="https://www.hbo.com/game-of-thrones/season-1/1-winter-is-coming" TargetMode="External" Id="rId1399" /><Relationship Type="http://schemas.openxmlformats.org/officeDocument/2006/relationships/hyperlink" Target="https://www.hbo.com/game-of-thrones/season-1/1-winter-is-coming" TargetMode="External" Id="rId1400" /><Relationship Type="http://schemas.openxmlformats.org/officeDocument/2006/relationships/hyperlink" Target="https://www.hbo.com/game-of-thrones/season-1/1-winter-is-coming" TargetMode="External" Id="rId1401" /><Relationship Type="http://schemas.openxmlformats.org/officeDocument/2006/relationships/hyperlink" Target="https://www.hbo.com/game-of-thrones/season-1/1-winter-is-coming" TargetMode="External" Id="rId1402" /><Relationship Type="http://schemas.openxmlformats.org/officeDocument/2006/relationships/hyperlink" Target="https://www.hbo.com/game-of-thrones/season-1/1-winter-is-coming" TargetMode="External" Id="rId1403" /><Relationship Type="http://schemas.openxmlformats.org/officeDocument/2006/relationships/hyperlink" Target="https://www.hbo.com/game-of-thrones/season-1/1-winter-is-coming" TargetMode="External" Id="rId1404" /><Relationship Type="http://schemas.openxmlformats.org/officeDocument/2006/relationships/hyperlink" Target="https://www.hbo.com/game-of-thrones/season-1/1-winter-is-coming" TargetMode="External" Id="rId1405" /><Relationship Type="http://schemas.openxmlformats.org/officeDocument/2006/relationships/hyperlink" Target="https://www.hbo.com/game-of-thrones/season-1/1-winter-is-coming" TargetMode="External" Id="rId1406" /><Relationship Type="http://schemas.openxmlformats.org/officeDocument/2006/relationships/hyperlink" Target="https://www.hbo.com/game-of-thrones/season-1/1-winter-is-coming" TargetMode="External" Id="rId1407" /><Relationship Type="http://schemas.openxmlformats.org/officeDocument/2006/relationships/hyperlink" Target="https://www.hbo.com/game-of-thrones/season-1/1-winter-is-coming" TargetMode="External" Id="rId1408" /><Relationship Type="http://schemas.openxmlformats.org/officeDocument/2006/relationships/hyperlink" Target="https://www.hbo.com/game-of-thrones/season-1/1-winter-is-coming" TargetMode="External" Id="rId1409" /><Relationship Type="http://schemas.openxmlformats.org/officeDocument/2006/relationships/hyperlink" Target="https://www.hbo.com/game-of-thrones/season-1/1-winter-is-coming" TargetMode="External" Id="rId1410" /><Relationship Type="http://schemas.openxmlformats.org/officeDocument/2006/relationships/hyperlink" Target="https://press.wbd.com/us/synopses/episode-1-heirs-dragon?language_content_entity=en" TargetMode="External" Id="rId1411" /><Relationship Type="http://schemas.openxmlformats.org/officeDocument/2006/relationships/hyperlink" Target="https://press.wbd.com/us/synopses/episode-1-heirs-dragon?language_content_entity=en" TargetMode="External" Id="rId1412" /><Relationship Type="http://schemas.openxmlformats.org/officeDocument/2006/relationships/hyperlink" Target="https://press.wbd.com/us/synopses/episode-1-heirs-dragon?language_content_entity=en" TargetMode="External" Id="rId1413" /><Relationship Type="http://schemas.openxmlformats.org/officeDocument/2006/relationships/hyperlink" Target="https://catalog.afi.com/Film/53926-THE-LORDOFTHERINGSTHEFELLOWSHIPOFTHERING?cp=1&amp;pos=0&amp;sid=bee3bdcf-50f3-46d3-be50-84e5685bc4f6&amp;sr=0.08816413" TargetMode="External" Id="rId1414" /><Relationship Type="http://schemas.openxmlformats.org/officeDocument/2006/relationships/hyperlink" Target="https://catalog.afi.com/Film/53926-THE-LORDOFTHERINGSTHEFELLOWSHIPOFTHERING?cp=1&amp;pos=0&amp;sid=bee3bdcf-50f3-46d3-be50-84e5685bc4f6&amp;sr=0.08816413" TargetMode="External" Id="rId1415" /><Relationship Type="http://schemas.openxmlformats.org/officeDocument/2006/relationships/hyperlink" Target="https://catalog.afi.com/Film/53926-THE-LORDOFTHERINGSTHEFELLOWSHIPOFTHERING?cp=1&amp;pos=0&amp;sid=bee3bdcf-50f3-46d3-be50-84e5685bc4f6&amp;sr=0.08816413" TargetMode="External" Id="rId1416" /><Relationship Type="http://schemas.openxmlformats.org/officeDocument/2006/relationships/hyperlink" Target="https://catalog.afi.com/Film/53926-THE-LORDOFTHERINGSTHEFELLOWSHIPOFTHERING?cp=1&amp;pos=0&amp;sid=bee3bdcf-50f3-46d3-be50-84e5685bc4f6&amp;sr=0.08816413" TargetMode="External" Id="rId1417" /><Relationship Type="http://schemas.openxmlformats.org/officeDocument/2006/relationships/hyperlink" Target="https://catalog.afi.com/Film/53926-THE-LORDOFTHERINGSTHEFELLOWSHIPOFTHERING?cp=1&amp;pos=0&amp;sid=bee3bdcf-50f3-46d3-be50-84e5685bc4f6&amp;sr=0.08816413" TargetMode="External" Id="rId1418" /><Relationship Type="http://schemas.openxmlformats.org/officeDocument/2006/relationships/hyperlink" Target="https://catalog.afi.com/Film/53926-THE-LORDOFTHERINGSTHEFELLOWSHIPOFTHERING?cp=1&amp;pos=0&amp;sid=bee3bdcf-50f3-46d3-be50-84e5685bc4f6&amp;sr=0.08816413" TargetMode="External" Id="rId1419" /><Relationship Type="http://schemas.openxmlformats.org/officeDocument/2006/relationships/hyperlink" Target="https://catalog.afi.com/Film/53926-THE-LORDOFTHERINGSTHEFELLOWSHIPOFTHERING?cp=1&amp;pos=0&amp;sid=bee3bdcf-50f3-46d3-be50-84e5685bc4f6&amp;sr=0.08816413" TargetMode="External" Id="rId1420" /><Relationship Type="http://schemas.openxmlformats.org/officeDocument/2006/relationships/hyperlink" Target="https://catalog.afi.com/Film/53926-THE-LORDOFTHERINGSTHEFELLOWSHIPOFTHERING?cp=1&amp;pos=0&amp;sid=bee3bdcf-50f3-46d3-be50-84e5685bc4f6&amp;sr=0.08816413" TargetMode="External" Id="rId1421" /><Relationship Type="http://schemas.openxmlformats.org/officeDocument/2006/relationships/hyperlink" Target="https://catalog.afi.com/Film/53926-THE-LORDOFTHERINGSTHEFELLOWSHIPOFTHERING?cp=1&amp;pos=0&amp;sid=bee3bdcf-50f3-46d3-be50-84e5685bc4f6&amp;sr=0.08816413" TargetMode="External" Id="rId1422" /><Relationship Type="http://schemas.openxmlformats.org/officeDocument/2006/relationships/hyperlink" Target="https://catalog.afi.com/Film/53926-THE-LORDOFTHERINGSTHEFELLOWSHIPOFTHERING?cp=1&amp;pos=0&amp;sid=bee3bdcf-50f3-46d3-be50-84e5685bc4f6&amp;sr=0.08816413" TargetMode="External" Id="rId1423" /><Relationship Type="http://schemas.openxmlformats.org/officeDocument/2006/relationships/hyperlink" Target="https://catalog.afi.com/Film/53926-THE-LORDOFTHERINGSTHEFELLOWSHIPOFTHERING?cp=1&amp;pos=0&amp;sid=bee3bdcf-50f3-46d3-be50-84e5685bc4f6&amp;sr=0.08816413" TargetMode="External" Id="rId1424" /><Relationship Type="http://schemas.openxmlformats.org/officeDocument/2006/relationships/hyperlink" Target="https://catalog.afi.com/Film/53926-THE-LORDOFTHERINGSTHEFELLOWSHIPOFTHERING?cp=1&amp;pos=0&amp;sid=bee3bdcf-50f3-46d3-be50-84e5685bc4f6&amp;sr=0.08816413" TargetMode="External" Id="rId1425" /><Relationship Type="http://schemas.openxmlformats.org/officeDocument/2006/relationships/hyperlink" Target="https://www.primevideo.com/detail/0TUVXIO58IUNEPNBF8363Z7YGL?tr=cz" TargetMode="External" Id="rId1426" /><Relationship Type="http://schemas.openxmlformats.org/officeDocument/2006/relationships/hyperlink" Target="https://www.primevideo.com/detail/0TUVXIO58IUNEPNBF8363Z7YGL?tr=cz" TargetMode="External" Id="rId1427" /><Relationship Type="http://schemas.openxmlformats.org/officeDocument/2006/relationships/hyperlink" Target="https://www.primevideo.com/detail/0TUVXIO58IUNEPNBF8363Z7YGL?tr=cz" TargetMode="External" Id="rId1428" /><Relationship Type="http://schemas.openxmlformats.org/officeDocument/2006/relationships/hyperlink" Target="https://www.primevideo.com/detail/0TUVXIO58IUNEPNBF8363Z7YGL?tr=cz" TargetMode="External" Id="rId1429" /><Relationship Type="http://schemas.openxmlformats.org/officeDocument/2006/relationships/hyperlink" Target="https://about.netflix.com/en/news/netflixs-the-witcher-casts-pivotal-roles-of-ciri-yennefer" TargetMode="External" Id="rId1430" /><Relationship Type="http://schemas.openxmlformats.org/officeDocument/2006/relationships/hyperlink" Target="https://www.netflix.com/title/80189685" TargetMode="External" Id="rId1431" /><Relationship Type="http://schemas.openxmlformats.org/officeDocument/2006/relationships/hyperlink" Target="https://about.netflix.com/en/news/netflixs-the-witcher-casts-pivotal-roles-of-ciri-yennefer" TargetMode="External" Id="rId1432" /><Relationship Type="http://schemas.openxmlformats.org/officeDocument/2006/relationships/hyperlink" Target="https://www.netflix.com/title/80189685" TargetMode="External" Id="rId1433" /><Relationship Type="http://schemas.openxmlformats.org/officeDocument/2006/relationships/hyperlink" Target="https://about.netflix.com/en/news/netflixs-the-witcher-casts-pivotal-roles-of-ciri-yennefer" TargetMode="External" Id="rId1434" /><Relationship Type="http://schemas.openxmlformats.org/officeDocument/2006/relationships/hyperlink" Target="https://about.netflix.com/en/news/netflixs-the-witcher-casts-pivotal-roles-of-ciri-yennefer" TargetMode="External" Id="rId1435" /><Relationship Type="http://schemas.openxmlformats.org/officeDocument/2006/relationships/hyperlink" Target="https://www.netflix.com/title/80189685" TargetMode="External" Id="rId1436" /><Relationship Type="http://schemas.openxmlformats.org/officeDocument/2006/relationships/hyperlink" Target="https://www.aboutamazon.co.uk/news/entertainment/watch-the-wheel-of-time-season-two-prime-video" TargetMode="External" Id="rId1437" /><Relationship Type="http://schemas.openxmlformats.org/officeDocument/2006/relationships/hyperlink" Target="https://www.aboutamazon.co.uk/news/entertainment/watch-the-wheel-of-time-season-two-prime-video" TargetMode="External" Id="rId1438" /><Relationship Type="http://schemas.openxmlformats.org/officeDocument/2006/relationships/hyperlink" Target="https://www.aboutamazon.co.uk/news/entertainment/watch-the-wheel-of-time-season-two-prime-video" TargetMode="External" Id="rId1439" /><Relationship Type="http://schemas.openxmlformats.org/officeDocument/2006/relationships/hyperlink" Target="https://www.aboutamazon.co.uk/news/entertainment/watch-the-wheel-of-time-season-two-prime-video" TargetMode="External" Id="rId1440" /><Relationship Type="http://schemas.openxmlformats.org/officeDocument/2006/relationships/hyperlink" Target="https://www.aboutamazon.co.uk/news/entertainment/watch-the-wheel-of-time-season-two-prime-video" TargetMode="External" Id="rId1441" /><Relationship Type="http://schemas.openxmlformats.org/officeDocument/2006/relationships/hyperlink" Target="https://www.aboutamazon.co.uk/news/entertainment/watch-the-wheel-of-time-season-two-prime-video" TargetMode="External" Id="rId1442" /><Relationship Type="http://schemas.openxmlformats.org/officeDocument/2006/relationships/hyperlink" Target="https://www.aboutamazon.com/news/entertainment/wheel-of-time-season-3-cast-characters" TargetMode="External" Id="rId1443" /><Relationship Type="http://schemas.openxmlformats.org/officeDocument/2006/relationships/hyperlink" Target="https://www.primevideo.com/-/en/detail/0IV9CZO9F1W92MF3HB93GQOD1P" TargetMode="External" Id="rId1444" /><Relationship Type="http://schemas.openxmlformats.org/officeDocument/2006/relationships/hyperlink" Target="https://www.primevideo.com/-/en/detail/0IV9CZO9F1W92MF3HB93GQOD1P" TargetMode="External" Id="rId1445" /><Relationship Type="http://schemas.openxmlformats.org/officeDocument/2006/relationships/hyperlink" Target="https://www.primevideo.com/-/en/detail/0IV9CZO9F1W92MF3HB93GQOD1P" TargetMode="External" Id="rId1446" /><Relationship Type="http://schemas.openxmlformats.org/officeDocument/2006/relationships/hyperlink" Target="https://www.primevideo.com/-/en/detail/0IV9CZO9F1W92MF3HB93GQOD1P" TargetMode="External" Id="rId1447" /><Relationship Type="http://schemas.openxmlformats.org/officeDocument/2006/relationships/hyperlink" Target="https://shop.critrole.com/products/the-legend-of-vox-machina-sticker-set" TargetMode="External" Id="rId1448" /><Relationship Type="http://schemas.openxmlformats.org/officeDocument/2006/relationships/hyperlink" Target="https://shop.critrole.com/products/the-legend-of-vox-machina-sticker-set" TargetMode="External" Id="rId1449" /><Relationship Type="http://schemas.openxmlformats.org/officeDocument/2006/relationships/hyperlink" Target="https://shop.critrole.com/products/the-legend-of-vox-machina-sticker-set" TargetMode="External" Id="rId1450" /><Relationship Type="http://schemas.openxmlformats.org/officeDocument/2006/relationships/hyperlink" Target="https://shop.critrole.com/products/the-legend-of-vox-machina-sticker-set" TargetMode="External" Id="rId1451" /><Relationship Type="http://schemas.openxmlformats.org/officeDocument/2006/relationships/hyperlink" Target="https://shop.critrole.com/products/the-legend-of-vox-machina-sticker-set" TargetMode="External" Id="rId1452" /><Relationship Type="http://schemas.openxmlformats.org/officeDocument/2006/relationships/hyperlink" Target="https://www.primevideo.com/-/tr/detail/0O1MH4HMS00EO6XP75LWG5TB89" TargetMode="External" Id="rId1453" /><Relationship Type="http://schemas.openxmlformats.org/officeDocument/2006/relationships/hyperlink" Target="https://shop.critrole.com/products/the-legend-of-vox-machina-sticker-set" TargetMode="External" Id="rId1454" /><Relationship Type="http://schemas.openxmlformats.org/officeDocument/2006/relationships/hyperlink" Target="https://shop.critrole.com/products/the-legend-of-vox-machina-sticker-set" TargetMode="External" Id="rId1455" /><Relationship Type="http://schemas.openxmlformats.org/officeDocument/2006/relationships/hyperlink" Target="https://www.dndbeyond.com/posts/1477-stream-dungeons-dragons-honor-among-thieves-at" TargetMode="External" Id="rId1456" /><Relationship Type="http://schemas.openxmlformats.org/officeDocument/2006/relationships/hyperlink" Target="https://www.dndbeyond.com/posts/1477-stream-dungeons-dragons-honor-among-thieves-at" TargetMode="External" Id="rId1457" /><Relationship Type="http://schemas.openxmlformats.org/officeDocument/2006/relationships/hyperlink" Target="https://www.dndbeyond.com/posts/1477-stream-dungeons-dragons-honor-among-thieves-at" TargetMode="External" Id="rId1458" /><Relationship Type="http://schemas.openxmlformats.org/officeDocument/2006/relationships/hyperlink" Target="https://www.dndbeyond.com/posts/1477-stream-dungeons-dragons-honor-among-thieves-at" TargetMode="External" Id="rId1459" /><Relationship Type="http://schemas.openxmlformats.org/officeDocument/2006/relationships/hyperlink" Target="https://www.dndbeyond.com/posts/1477-stream-dungeons-dragons-honor-among-thieves-at" TargetMode="External" Id="rId1460" /><Relationship Type="http://schemas.openxmlformats.org/officeDocument/2006/relationships/hyperlink" Target="https://www.dndbeyond.com/posts/1477-stream-dungeons-dragons-honor-among-thieves-at" TargetMode="External" Id="rId1461" /><Relationship Type="http://schemas.openxmlformats.org/officeDocument/2006/relationships/hyperlink" Target="https://www.syfy.com/xena-warrior-princess/season-1/episode-1/sins-of-the-past-0" TargetMode="External" Id="rId1462" /><Relationship Type="http://schemas.openxmlformats.org/officeDocument/2006/relationships/hyperlink" Target="https://www.syfy.com/xena-warrior-princess/season-1/episode-1/sins-of-the-past-0" TargetMode="External" Id="rId1463" /><Relationship Type="http://schemas.openxmlformats.org/officeDocument/2006/relationships/hyperlink" Target="https://www.syfy.com/xena-warrior-princess/season-1/episode-1/sins-of-the-past-0" TargetMode="External" Id="rId1464" /><Relationship Type="http://schemas.openxmlformats.org/officeDocument/2006/relationships/hyperlink" Target="https://tubitv.com/tv-shows/469738/s01-e01-the-wrong-path" TargetMode="External" Id="rId1465" /><Relationship Type="http://schemas.openxmlformats.org/officeDocument/2006/relationships/hyperlink" Target="https://tubitv.com/tv-shows/469738/s01-e01-the-wrong-path" TargetMode="External" Id="rId1466" /><Relationship Type="http://schemas.openxmlformats.org/officeDocument/2006/relationships/hyperlink" Target="https://tubitv.com/tv-shows/469738/s01-e01-the-wrong-path" TargetMode="External" Id="rId1467" /><Relationship Type="http://schemas.openxmlformats.org/officeDocument/2006/relationships/hyperlink" Target="https://tubitv.com/tv-shows/469738/s01-e01-the-wrong-path" TargetMode="External" Id="rId1468" /><Relationship Type="http://schemas.openxmlformats.org/officeDocument/2006/relationships/hyperlink" Target="https://tubitv.com/tv-shows/469738/s01-e01-the-wrong-path" TargetMode="External" Id="rId1469" /><Relationship Type="http://schemas.openxmlformats.org/officeDocument/2006/relationships/hyperlink" Target="https://tubitv.com/tv-shows/469738/s01-e01-the-wrong-path" TargetMode="External" Id="rId1470" /><Relationship Type="http://schemas.openxmlformats.org/officeDocument/2006/relationships/hyperlink" Target="https://tubitv.com/tv-shows/469738/s01-e01-the-wrong-path" TargetMode="External" Id="rId1471" /><Relationship Type="http://schemas.openxmlformats.org/officeDocument/2006/relationships/hyperlink" Target="https://www.mtv.com/shows/the-shannara-chronicles" TargetMode="External" Id="rId1472" /><Relationship Type="http://schemas.openxmlformats.org/officeDocument/2006/relationships/hyperlink" Target="https://www.mtv.com/shows/the-shannara-chronicles" TargetMode="External" Id="rId1473" /><Relationship Type="http://schemas.openxmlformats.org/officeDocument/2006/relationships/hyperlink" Target="https://www.mtv.com/shows/the-shannara-chronicles" TargetMode="External" Id="rId1474" /><Relationship Type="http://schemas.openxmlformats.org/officeDocument/2006/relationships/hyperlink" Target="https://www.mtv.com/shows/the-shannara-chronicles" TargetMode="External" Id="rId1475" /><Relationship Type="http://schemas.openxmlformats.org/officeDocument/2006/relationships/hyperlink" Target="https://www.mtv.com/shows/the-shannara-chronicles" TargetMode="External" Id="rId1476" /><Relationship Type="http://schemas.openxmlformats.org/officeDocument/2006/relationships/hyperlink" Target="https://www.netflix.com/title/80148535" TargetMode="External" Id="rId1477" /><Relationship Type="http://schemas.openxmlformats.org/officeDocument/2006/relationships/hyperlink" Target="https://www.netflix.com/title/80148535" TargetMode="External" Id="rId1478" /><Relationship Type="http://schemas.openxmlformats.org/officeDocument/2006/relationships/hyperlink" Target="https://www.netflix.com/title/80148535" TargetMode="External" Id="rId1479" /><Relationship Type="http://schemas.openxmlformats.org/officeDocument/2006/relationships/hyperlink" Target="https://sacred-texts.com/hin/maha/index.htm" TargetMode="External" Id="rId1480" /><Relationship Type="http://schemas.openxmlformats.org/officeDocument/2006/relationships/hyperlink" Target="https://sacred-texts.com/hin/maha/index.htm" TargetMode="External" Id="rId1481" /><Relationship Type="http://schemas.openxmlformats.org/officeDocument/2006/relationships/hyperlink" Target="https://sacred-texts.com/hin/maha/index.htm" TargetMode="External" Id="rId1482" /><Relationship Type="http://schemas.openxmlformats.org/officeDocument/2006/relationships/hyperlink" Target="https://sacred-texts.com/hin/maha/index.htm" TargetMode="External" Id="rId1483" /><Relationship Type="http://schemas.openxmlformats.org/officeDocument/2006/relationships/hyperlink" Target="https://sacred-texts.com/hin/maha/index.htm" TargetMode="External" Id="rId1484" /><Relationship Type="http://schemas.openxmlformats.org/officeDocument/2006/relationships/hyperlink" Target="https://sacred-texts.com/hin/maha/index.htm" TargetMode="External" Id="rId1485" /><Relationship Type="http://schemas.openxmlformats.org/officeDocument/2006/relationships/hyperlink" Target="https://sacred-texts.com/hin/maha/index.htm" TargetMode="External" Id="rId1486" /><Relationship Type="http://schemas.openxmlformats.org/officeDocument/2006/relationships/hyperlink" Target="https://sacred-texts.com/hin/maha/index.htm" TargetMode="External" Id="rId1487" /><Relationship Type="http://schemas.openxmlformats.org/officeDocument/2006/relationships/hyperlink" Target="https://sacred-texts.com/hin/maha/index.htm" TargetMode="External" Id="rId1488" /><Relationship Type="http://schemas.openxmlformats.org/officeDocument/2006/relationships/hyperlink" Target="https://sacred-texts.com/hin/maha/index.htm" TargetMode="External" Id="rId1489" /><Relationship Type="http://schemas.openxmlformats.org/officeDocument/2006/relationships/hyperlink" Target="https://sacred-texts.com/hin/maha/index.htm" TargetMode="External" Id="rId1490" /><Relationship Type="http://schemas.openxmlformats.org/officeDocument/2006/relationships/hyperlink" Target="https://sacred-texts.com/hin/maha/index.htm" TargetMode="External" Id="rId1491" /><Relationship Type="http://schemas.openxmlformats.org/officeDocument/2006/relationships/hyperlink" Target="https://sacred-texts.com/hin/maha/index.htm" TargetMode="External" Id="rId1492" /><Relationship Type="http://schemas.openxmlformats.org/officeDocument/2006/relationships/hyperlink" Target="https://sacred-texts.com/hin/maha/index.htm" TargetMode="External" Id="rId1493" /><Relationship Type="http://schemas.openxmlformats.org/officeDocument/2006/relationships/hyperlink" Target="https://sacred-texts.com/hin/maha/index.htm" TargetMode="External" Id="rId1494" /><Relationship Type="http://schemas.openxmlformats.org/officeDocument/2006/relationships/hyperlink" Target="https://sacred-texts.com/hin/maha/index.htm" TargetMode="External" Id="rId1495" /><Relationship Type="http://schemas.openxmlformats.org/officeDocument/2006/relationships/hyperlink" Target="https://sacred-texts.com/hin/maha/index.htm" TargetMode="External" Id="rId1496" /><Relationship Type="http://schemas.openxmlformats.org/officeDocument/2006/relationships/hyperlink" Target="https://sacred-texts.com/hin/maha/index.htm" TargetMode="External" Id="rId1497" /><Relationship Type="http://schemas.openxmlformats.org/officeDocument/2006/relationships/hyperlink" Target="https://sacred-texts.com/hin/maha/index.htm" TargetMode="External" Id="rId1498" /><Relationship Type="http://schemas.openxmlformats.org/officeDocument/2006/relationships/hyperlink" Target="https://sacred-texts.com/hin/maha/index.htm" TargetMode="External" Id="rId1499" /><Relationship Type="http://schemas.openxmlformats.org/officeDocument/2006/relationships/hyperlink" Target="https://sacred-texts.com/hin/maha/index.htm" TargetMode="External" Id="rId1500" /><Relationship Type="http://schemas.openxmlformats.org/officeDocument/2006/relationships/hyperlink" Target="https://sacred-texts.com/hin/maha/index.htm" TargetMode="External" Id="rId1501" /><Relationship Type="http://schemas.openxmlformats.org/officeDocument/2006/relationships/hyperlink" Target="https://sacred-texts.com/hin/maha/index.htm" TargetMode="External" Id="rId1502" /><Relationship Type="http://schemas.openxmlformats.org/officeDocument/2006/relationships/hyperlink" Target="https://sacred-texts.com/hin/maha/index.htm" TargetMode="External" Id="rId1503" /><Relationship Type="http://schemas.openxmlformats.org/officeDocument/2006/relationships/hyperlink" Target="https://sacred-texts.com/hin/maha/index.htm" TargetMode="External" Id="rId1504" /><Relationship Type="http://schemas.openxmlformats.org/officeDocument/2006/relationships/hyperlink" Target="https://sacred-texts.com/hin/maha/index.htm" TargetMode="External" Id="rId1505" /><Relationship Type="http://schemas.openxmlformats.org/officeDocument/2006/relationships/hyperlink" Target="https://sacred-texts.com/hin/maha/index.htm" TargetMode="External" Id="rId1506" /><Relationship Type="http://schemas.openxmlformats.org/officeDocument/2006/relationships/hyperlink" Target="https://sacred-texts.com/hin/maha/index.htm" TargetMode="External" Id="rId1507" /><Relationship Type="http://schemas.openxmlformats.org/officeDocument/2006/relationships/hyperlink" Target="https://sacred-texts.com/hin/maha/index.htm" TargetMode="External" Id="rId1508" /><Relationship Type="http://schemas.openxmlformats.org/officeDocument/2006/relationships/hyperlink" Target="https://sacred-texts.com/hin/maha/index.htm" TargetMode="External" Id="rId1509" /><Relationship Type="http://schemas.openxmlformats.org/officeDocument/2006/relationships/hyperlink" Target="https://sacred-texts.com/hin/maha/index.htm" TargetMode="External" Id="rId1510" /><Relationship Type="http://schemas.openxmlformats.org/officeDocument/2006/relationships/hyperlink" Target="https://sacred-texts.com/hin/maha/index.htm" TargetMode="External" Id="rId1511" /><Relationship Type="http://schemas.openxmlformats.org/officeDocument/2006/relationships/hyperlink" Target="https://sacred-texts.com/hin/maha/index.htm" TargetMode="External" Id="rId1512" /><Relationship Type="http://schemas.openxmlformats.org/officeDocument/2006/relationships/hyperlink" Target="https://sacred-texts.com/hin/maha/index.htm" TargetMode="External" Id="rId1513" /><Relationship Type="http://schemas.openxmlformats.org/officeDocument/2006/relationships/hyperlink" Target="https://sacred-texts.com/hin/maha/index.htm" TargetMode="External" Id="rId1514" /><Relationship Type="http://schemas.openxmlformats.org/officeDocument/2006/relationships/hyperlink" Target="https://sacred-texts.com/hin/maha/index.htm" TargetMode="External" Id="rId1515" /><Relationship Type="http://schemas.openxmlformats.org/officeDocument/2006/relationships/hyperlink" Target="https://sacred-texts.com/hin/maha/index.htm" TargetMode="External" Id="rId1516" /><Relationship Type="http://schemas.openxmlformats.org/officeDocument/2006/relationships/hyperlink" Target="https://sacred-texts.com/hin/maha/index.htm" TargetMode="External" Id="rId1517" /><Relationship Type="http://schemas.openxmlformats.org/officeDocument/2006/relationships/hyperlink" Target="https://sacred-texts.com/hin/maha/index.htm" TargetMode="External" Id="rId1518" /><Relationship Type="http://schemas.openxmlformats.org/officeDocument/2006/relationships/hyperlink" Target="https://sacred-texts.com/hin/maha/index.htm" TargetMode="External" Id="rId1519" /><Relationship Type="http://schemas.openxmlformats.org/officeDocument/2006/relationships/hyperlink" Target="https://sacred-texts.com/hin/maha/index.htm" TargetMode="External" Id="rId1520" /><Relationship Type="http://schemas.openxmlformats.org/officeDocument/2006/relationships/hyperlink" Target="https://sacred-texts.com/hin/maha/index.htm" TargetMode="External" Id="rId1521" /><Relationship Type="http://schemas.openxmlformats.org/officeDocument/2006/relationships/hyperlink" Target="https://sacred-texts.com/hin/maha/index.htm" TargetMode="External" Id="rId1522" /><Relationship Type="http://schemas.openxmlformats.org/officeDocument/2006/relationships/hyperlink" Target="https://sacred-texts.com/hin/maha/index.htm" TargetMode="External" Id="rId1523" /><Relationship Type="http://schemas.openxmlformats.org/officeDocument/2006/relationships/hyperlink" Target="https://sacred-texts.com/hin/maha/index.htm" TargetMode="External" Id="rId1524" /><Relationship Type="http://schemas.openxmlformats.org/officeDocument/2006/relationships/hyperlink" Target="https://sacred-texts.com/hin/maha/index.htm" TargetMode="External" Id="rId1525" /><Relationship Type="http://schemas.openxmlformats.org/officeDocument/2006/relationships/hyperlink" Target="https://sacred-texts.com/hin/maha/index.htm" TargetMode="External" Id="rId1526" /><Relationship Type="http://schemas.openxmlformats.org/officeDocument/2006/relationships/hyperlink" Target="https://sacred-texts.com/hin/maha/index.htm" TargetMode="External" Id="rId1527" /><Relationship Type="http://schemas.openxmlformats.org/officeDocument/2006/relationships/hyperlink" Target="https://sacred-texts.com/hin/maha/index.htm" TargetMode="External" Id="rId1528" /><Relationship Type="http://schemas.openxmlformats.org/officeDocument/2006/relationships/hyperlink" Target="https://www.gitasupersite.iitk.ac.in/srimad?choose=1&amp;etgb=1&amp;etssa=1&amp;field_chapter_value=2&amp;field_nsutra_value=7&amp;language=dv" TargetMode="External" Id="rId1529" /><Relationship Type="http://schemas.openxmlformats.org/officeDocument/2006/relationships/hyperlink" Target="https://www.gitasupersite.iitk.ac.in/srimad?choose=1&amp;etssa=1&amp;field_chapter_value=1&amp;field_nsutra_value=1&amp;language=dv&amp;setgb=1" TargetMode="External" Id="rId1530" /><Relationship Type="http://schemas.openxmlformats.org/officeDocument/2006/relationships/hyperlink" Target="https://www.gitasupersite.iitk.ac.in/srimad?choose=1&amp;etgb=1&amp;etssa=1&amp;field_chapter_value=2&amp;field_nsutra_value=7&amp;language=dv" TargetMode="External" Id="rId1531" /><Relationship Type="http://schemas.openxmlformats.org/officeDocument/2006/relationships/hyperlink" Target="https://www.gitasupersite.iitk.ac.in/srimad?choose=1&amp;etgb=1&amp;field_chapter_value=18&amp;field_nsutra_value=75&amp;language=dv&amp;setgb=1" TargetMode="External" Id="rId1532" /><Relationship Type="http://schemas.openxmlformats.org/officeDocument/2006/relationships/hyperlink" Target="https://ctext.org/huainanzi/lan-ming-xun/zh" TargetMode="External" Id="rId1533" /><Relationship Type="http://schemas.openxmlformats.org/officeDocument/2006/relationships/hyperlink" Target="https://ctext.org/wiki.pl?chapter=887620&amp;if=en" TargetMode="External" Id="rId1534" /><Relationship Type="http://schemas.openxmlformats.org/officeDocument/2006/relationships/hyperlink" Target="https://ctext.org/wiki.pl?chapter=570184&amp;if=en" TargetMode="External" Id="rId1535" /><Relationship Type="http://schemas.openxmlformats.org/officeDocument/2006/relationships/hyperlink" Target="https://ctext.org/wiki.pl?chapter=570184&amp;if=en" TargetMode="External" Id="rId1536" /><Relationship Type="http://schemas.openxmlformats.org/officeDocument/2006/relationships/hyperlink" Target="https://ctext.org/huainanzi/lan-ming-xun/zh" TargetMode="External" Id="rId1537" /><Relationship Type="http://schemas.openxmlformats.org/officeDocument/2006/relationships/hyperlink" Target="https://ctext.org/wiki.pl?chapter=379895&amp;if=en&amp;remap=gb" TargetMode="External" Id="rId1538" /><Relationship Type="http://schemas.openxmlformats.org/officeDocument/2006/relationships/hyperlink" Target="https://ctext.org/text.pl?if=gb&amp;node=550946&amp;remap=gb" TargetMode="External" Id="rId1539" /><Relationship Type="http://schemas.openxmlformats.org/officeDocument/2006/relationships/hyperlink" Target="https://ctext.org/shan-hai-jing/da-huang-bei-jing/zh" TargetMode="External" Id="rId1540" /><Relationship Type="http://schemas.openxmlformats.org/officeDocument/2006/relationships/hyperlink" Target="https://ctext.org/wiki.pl?chapter=570184&amp;if=en" TargetMode="External" Id="rId1541" /><Relationship Type="http://schemas.openxmlformats.org/officeDocument/2006/relationships/hyperlink" Target="https://ctext.org/huainanzi/lan-ming-xun/zh" TargetMode="External" Id="rId1542" /><Relationship Type="http://schemas.openxmlformats.org/officeDocument/2006/relationships/hyperlink" Target="https://ctext.org/wiki.pl?chapter=570184&amp;if=en" TargetMode="External" Id="rId1543" /><Relationship Type="http://schemas.openxmlformats.org/officeDocument/2006/relationships/hyperlink" Target="https://ctext.org/wiki.pl?chapter=893442&amp;if=en" TargetMode="External" Id="rId1544" /><Relationship Type="http://schemas.openxmlformats.org/officeDocument/2006/relationships/hyperlink" Target="https://ctext.org/wiki.pl?chapter=866956&amp;if=gb" TargetMode="External" Id="rId1545" /><Relationship Type="http://schemas.openxmlformats.org/officeDocument/2006/relationships/hyperlink" Target="https://ctext.org/shan-hai-jing/da-huang-xi-jing/zh" TargetMode="External" Id="rId1546" /><Relationship Type="http://schemas.openxmlformats.org/officeDocument/2006/relationships/hyperlink" Target="https://ctext.org/shan-hai-jing/hai-wai-xi-jing/zh" TargetMode="External" Id="rId1547" /><Relationship Type="http://schemas.openxmlformats.org/officeDocument/2006/relationships/hyperlink" Target="https://ctext.org/wiki.pl?chapter=887620&amp;if=en" TargetMode="External" Id="rId1548" /><Relationship Type="http://schemas.openxmlformats.org/officeDocument/2006/relationships/hyperlink" Target="https://ctext.org/wiki.pl?chapter=866956&amp;if=gb" TargetMode="External" Id="rId1549" /><Relationship Type="http://schemas.openxmlformats.org/officeDocument/2006/relationships/hyperlink" Target="https://ctext.org/wiki.pl?chapter=379895&amp;if=en&amp;remap=gb" TargetMode="External" Id="rId1550" /><Relationship Type="http://schemas.openxmlformats.org/officeDocument/2006/relationships/hyperlink" Target="https://ctext.org/wiki.pl?chapter=887620&amp;if=en" TargetMode="External" Id="rId1551" /><Relationship Type="http://schemas.openxmlformats.org/officeDocument/2006/relationships/hyperlink" Target="https://historicas.unam.mx/publicaciones/publicadigital/libros/000/000_04_03_LeyendaSoles.pdf" TargetMode="External" Id="rId1552" /><Relationship Type="http://schemas.openxmlformats.org/officeDocument/2006/relationships/hyperlink" Target="https://florentinecodex.getty.edu/book/3/folio/1v" TargetMode="External" Id="rId1553" /><Relationship Type="http://schemas.openxmlformats.org/officeDocument/2006/relationships/hyperlink" Target="https://florentinecodex.getty.edu/book/3/folio/1v" TargetMode="External" Id="rId1554" /><Relationship Type="http://schemas.openxmlformats.org/officeDocument/2006/relationships/hyperlink" Target="https://florentinecodex.getty.edu/book/3/folio/2r" TargetMode="External" Id="rId1555" /><Relationship Type="http://schemas.openxmlformats.org/officeDocument/2006/relationships/hyperlink" Target="https://florentinecodex.getty.edu/book/3/folio/2v" TargetMode="External" Id="rId1556" /><Relationship Type="http://schemas.openxmlformats.org/officeDocument/2006/relationships/hyperlink" Target="https://historicas.unam.mx/publicaciones/publicadigital/libros/000/000_04_03_LeyendaSoles.pdf" TargetMode="External" Id="rId1557" /><Relationship Type="http://schemas.openxmlformats.org/officeDocument/2006/relationships/hyperlink" Target="https://florentinecodex.getty.edu/book/12/folio/14v?spTexts=2" TargetMode="External" Id="rId1558" /><Relationship Type="http://schemas.openxmlformats.org/officeDocument/2006/relationships/hyperlink" Target="https://historicas.unam.mx/publicaciones/publicadigital/libros/000/000_04_03_LeyendaSoles.pdf" TargetMode="External" Id="rId1559" /><Relationship Type="http://schemas.openxmlformats.org/officeDocument/2006/relationships/hyperlink" Target="https://historicas.unam.mx/publicaciones/publicadigital/libros/000/000_04_03_LeyendaSoles.pdf" TargetMode="External" Id="rId1560" /><Relationship Type="http://schemas.openxmlformats.org/officeDocument/2006/relationships/hyperlink" Target="https://historicas.unam.mx/publicaciones/publicadigital/libros/000/000_04_03_LeyendaSoles.pdf" TargetMode="External" Id="rId1561" /><Relationship Type="http://schemas.openxmlformats.org/officeDocument/2006/relationships/hyperlink" Target="https://historicas.unam.mx/publicaciones/publicadigital/libros/000/000_04_03_LeyendaSoles.pdf" TargetMode="External" Id="rId1562" /><Relationship Type="http://schemas.openxmlformats.org/officeDocument/2006/relationships/hyperlink" Target="https://historicas.unam.mx/publicaciones/publicadigital/libros/000/000_04_03_LeyendaSoles.pdf" TargetMode="External" Id="rId1563" /><Relationship Type="http://schemas.openxmlformats.org/officeDocument/2006/relationships/hyperlink" Target="https://historicas.unam.mx/publicaciones/publicadigital/libros/000/000_04_03_LeyendaSoles.pdf" TargetMode="External" Id="rId1564" /><Relationship Type="http://schemas.openxmlformats.org/officeDocument/2006/relationships/hyperlink" Target="https://historicas.unam.mx/publicaciones/publicadigital/libros/000/000_04_03_LeyendaSoles.pdf" TargetMode="External" Id="rId1565" /><Relationship Type="http://schemas.openxmlformats.org/officeDocument/2006/relationships/hyperlink" Target="https://florentinecodex.getty.edu/book/3/folio/2v" TargetMode="External" Id="rId1566" /><Relationship Type="http://schemas.openxmlformats.org/officeDocument/2006/relationships/hyperlink" Target="https://www.ageofempires.com/news/age-of-mythology-retold-available-now/" TargetMode="External" Id="rId1567" /><Relationship Type="http://schemas.openxmlformats.org/officeDocument/2006/relationships/hyperlink" Target="https://www.ageofempires.com/news/age-of-mythology-retold-available-now/" TargetMode="External" Id="rId1568" /><Relationship Type="http://schemas.openxmlformats.org/officeDocument/2006/relationships/table" Target="/xl/tables/table18.xml" Id="rId1569" /></Relationships>
</file>

<file path=xl/worksheets/_rels/sheet18.xml.rels><Relationships xmlns="http://schemas.openxmlformats.org/package/2006/relationships"><Relationship Type="http://schemas.openxmlformats.org/officeDocument/2006/relationships/table" Target="/xl/tables/table19.xml" Id="rId1" /></Relationships>
</file>

<file path=xl/worksheets/_rels/sheet19.xml.rels><Relationships xmlns="http://schemas.openxmlformats.org/package/2006/relationships"><Relationship Type="http://schemas.openxmlformats.org/officeDocument/2006/relationships/hyperlink" Target="https://www.perseus.tufts.edu/hopper/text?doc=Perseus%3Atext%3A1999.01.0130" TargetMode="External" Id="rId1" /><Relationship Type="http://schemas.openxmlformats.org/officeDocument/2006/relationships/hyperlink" Target="https://www.perseus.tufts.edu/hopper/text?doc=Perseus%3Atext%3A1999.01.0130" TargetMode="External" Id="rId2" /><Relationship Type="http://schemas.openxmlformats.org/officeDocument/2006/relationships/hyperlink" Target="https://www.perseus.tufts.edu/hopper/text?doc=Perseus%3Atext%3A1999.01.0130" TargetMode="External" Id="rId3" /><Relationship Type="http://schemas.openxmlformats.org/officeDocument/2006/relationships/hyperlink" Target="https://www.perseus.tufts.edu/hopper/text?doc=Perseus%3Atext%3A1999.01.0130" TargetMode="External" Id="rId4" /><Relationship Type="http://schemas.openxmlformats.org/officeDocument/2006/relationships/hyperlink" Target="https://www.perseus.tufts.edu/hopper/text?doc=Perseus%3Atext%3A1999.01.0130" TargetMode="External" Id="rId5" /><Relationship Type="http://schemas.openxmlformats.org/officeDocument/2006/relationships/hyperlink" Target="https://www.perseus.tufts.edu/hopper/text?doc=Perseus%3Atext%3A1999.01.0130" TargetMode="External" Id="rId6" /><Relationship Type="http://schemas.openxmlformats.org/officeDocument/2006/relationships/hyperlink" Target="https://www.perseus.tufts.edu/hopper/text?doc=Perseus%3Atext%3A1999.01.0133" TargetMode="External" Id="rId7" /><Relationship Type="http://schemas.openxmlformats.org/officeDocument/2006/relationships/hyperlink" Target="https://www.perseus.tufts.edu/hopper/text?doc=Perseus%3Atext%3A1999.01.0130" TargetMode="External" Id="rId8" /><Relationship Type="http://schemas.openxmlformats.org/officeDocument/2006/relationships/hyperlink" Target="https://www.perseus.tufts.edu/hopper/text?doc=Perseus%3Atext%3A1999.01.0130" TargetMode="External" Id="rId9" /><Relationship Type="http://schemas.openxmlformats.org/officeDocument/2006/relationships/hyperlink" Target="https://www.perseus.tufts.edu/hopper/collection?collection=Perseus%3Acorpus%3Aperseus%2Cauthor%2CHomeric+Hymns" TargetMode="External" Id="rId10" /><Relationship Type="http://schemas.openxmlformats.org/officeDocument/2006/relationships/hyperlink" Target="https://www.perseus.tufts.edu/hopper/collection?collection=Perseus%3Acorpus%3Aperseus%2Cauthor%2CHomeric+Hymns" TargetMode="External" Id="rId11" /><Relationship Type="http://schemas.openxmlformats.org/officeDocument/2006/relationships/hyperlink" Target="https://www.perseus.tufts.edu/hopper/collection?collection=Perseus%3Acorpus%3Aperseus%2Cauthor%2CHomeric+Hymns" TargetMode="External" Id="rId12" /><Relationship Type="http://schemas.openxmlformats.org/officeDocument/2006/relationships/hyperlink" Target="https://www.perseus.tufts.edu/hopper/text?doc=Perseus%3Atext%3A1999.01.0133" TargetMode="External" Id="rId13" /><Relationship Type="http://schemas.openxmlformats.org/officeDocument/2006/relationships/hyperlink" Target="https://www.perseus.tufts.edu/hopper/text?doc=Perseus%3Atext%3A1999.01.0133" TargetMode="External" Id="rId14" /><Relationship Type="http://schemas.openxmlformats.org/officeDocument/2006/relationships/hyperlink" Target="https://www.perseus.tufts.edu/hopper/text?doc=Perseus%3Atext%3A1999.01.0133" TargetMode="External" Id="rId15" /><Relationship Type="http://schemas.openxmlformats.org/officeDocument/2006/relationships/hyperlink" Target="https://www.perseus.tufts.edu/hopper/collection?collection=Perseus%3Acorpus%3Aperseus%2Cauthor%2CHomeric+Hymns" TargetMode="External" Id="rId16" /><Relationship Type="http://schemas.openxmlformats.org/officeDocument/2006/relationships/hyperlink" Target="https://www.perseus.tufts.edu/hopper/text?doc=Perseus%3Atext%3A1999.01.0130" TargetMode="External" Id="rId17" /><Relationship Type="http://schemas.openxmlformats.org/officeDocument/2006/relationships/hyperlink" Target="https://www.perseus.tufts.edu/hopper/text?doc=Perseus%3Atext%3A1999.01.0133" TargetMode="External" Id="rId18" /><Relationship Type="http://schemas.openxmlformats.org/officeDocument/2006/relationships/hyperlink" Target="https://www.perseus.tufts.edu/hopper/text?doc=Perseus%3Atext%3A1999.01.0133" TargetMode="External" Id="rId19" /><Relationship Type="http://schemas.openxmlformats.org/officeDocument/2006/relationships/hyperlink" Target="https://www.perseus.tufts.edu/hopper/text?doc=Perseus%3Atext%3A1999.01.0133" TargetMode="External" Id="rId20" /><Relationship Type="http://schemas.openxmlformats.org/officeDocument/2006/relationships/hyperlink" Target="https://www.perseus.tufts.edu/hopper/text?doc=Perseus%3Atext%3A1999.01.0133" TargetMode="External" Id="rId21" /><Relationship Type="http://schemas.openxmlformats.org/officeDocument/2006/relationships/hyperlink" Target="https://www.perseus.tufts.edu/hopper/text?doc=Perseus%3Atext%3A1999.01.0133" TargetMode="External" Id="rId22" /><Relationship Type="http://schemas.openxmlformats.org/officeDocument/2006/relationships/hyperlink" Target="https://www.perseus.tufts.edu/hopper/text?doc=Perseus%3Atext%3A1999.01.0133" TargetMode="External" Id="rId23" /><Relationship Type="http://schemas.openxmlformats.org/officeDocument/2006/relationships/hyperlink" Target="https://www.perseus.tufts.edu/hopper/text?doc=Perseus%3Atext%3A1999.01.0135" TargetMode="External" Id="rId24" /><Relationship Type="http://schemas.openxmlformats.org/officeDocument/2006/relationships/hyperlink" Target="https://www.perseus.tufts.edu/hopper/text?doc=Perseus%3Atext%3A1999.01.0135" TargetMode="External" Id="rId25" /><Relationship Type="http://schemas.openxmlformats.org/officeDocument/2006/relationships/hyperlink" Target="https://www.perseus.tufts.edu/hopper/text?doc=Perseus%3Atext%3A1999.01.0135" TargetMode="External" Id="rId26" /><Relationship Type="http://schemas.openxmlformats.org/officeDocument/2006/relationships/hyperlink" Target="https://www.perseus.tufts.edu/hopper/text?doc=Perseus%3Atext%3A1999.01.0135" TargetMode="External" Id="rId27" /><Relationship Type="http://schemas.openxmlformats.org/officeDocument/2006/relationships/hyperlink" Target="https://www.perseus.tufts.edu/hopper/text?doc=Perseus%3Atext%3A1999.01.0135" TargetMode="External" Id="rId28" /><Relationship Type="http://schemas.openxmlformats.org/officeDocument/2006/relationships/hyperlink" Target="https://www.perseus.tufts.edu/hopper/text?doc=Perseus%3Atext%3A1999.01.0135" TargetMode="External" Id="rId29" /><Relationship Type="http://schemas.openxmlformats.org/officeDocument/2006/relationships/hyperlink" Target="https://www.perseus.tufts.edu/hopper/text?doc=Perseus%3Atext%3A1999.01.0135" TargetMode="External" Id="rId30" /><Relationship Type="http://schemas.openxmlformats.org/officeDocument/2006/relationships/hyperlink" Target="https://www.perseus.tufts.edu/hopper/text?doc=Perseus%3Atext%3A1999.01.0021%3Atext%3DLibrary" TargetMode="External" Id="rId31" /><Relationship Type="http://schemas.openxmlformats.org/officeDocument/2006/relationships/hyperlink" Target="https://www.perseus.tufts.edu/hopper/text?doc=Perseus%3Atext%3A1999.01.0021%3Atext%3DLibrary" TargetMode="External" Id="rId32" /><Relationship Type="http://schemas.openxmlformats.org/officeDocument/2006/relationships/hyperlink" Target="https://www.perseus.tufts.edu/hopper/text?doc=Perseus%3Atext%3A1999.01.0021%3Atext%3DLibrary" TargetMode="External" Id="rId33" /><Relationship Type="http://schemas.openxmlformats.org/officeDocument/2006/relationships/hyperlink" Target="https://www.perseus.tufts.edu/hopper/text?doc=Perseus%3Atext%3A1999.01.0021%3Atext%3DLibrary" TargetMode="External" Id="rId34" /><Relationship Type="http://schemas.openxmlformats.org/officeDocument/2006/relationships/hyperlink" Target="https://www.perseus.tufts.edu/hopper/text?doc=Perseus%3Atext%3A1999.01.0021%3Atext%3DLibrary" TargetMode="External" Id="rId35" /><Relationship Type="http://schemas.openxmlformats.org/officeDocument/2006/relationships/hyperlink" Target="https://www.perseus.tufts.edu/hopper/text?doc=Perseus%3Atext%3A1999.01.0021%3Atext%3DLibrary" TargetMode="External" Id="rId36" /><Relationship Type="http://schemas.openxmlformats.org/officeDocument/2006/relationships/hyperlink" Target="https://www.perseus.tufts.edu/hopper/text?doc=Perseus%3Atext%3A1999.01.0187" TargetMode="External" Id="rId37" /><Relationship Type="http://schemas.openxmlformats.org/officeDocument/2006/relationships/hyperlink" Target="https://www.perseus.tufts.edu/hopper/text?doc=Perseus%3Atext%3A1999.01.0188" TargetMode="External" Id="rId38" /><Relationship Type="http://schemas.openxmlformats.org/officeDocument/2006/relationships/hyperlink" Target="https://www.perseus.tufts.edu/hopper/text?doc=Perseus%3Atext%3A1999.01.0021%3Atext%3DLibrary" TargetMode="External" Id="rId39" /><Relationship Type="http://schemas.openxmlformats.org/officeDocument/2006/relationships/hyperlink" Target="https://www.perseus.tufts.edu/hopper/text?doc=Perseus%3Atext%3A1999.01.0021%3Atext%3DLibrary" TargetMode="External" Id="rId40" /><Relationship Type="http://schemas.openxmlformats.org/officeDocument/2006/relationships/hyperlink" Target="https://www.gutenberg.org/files/18947/18947-h/18947-h.htm" TargetMode="External" Id="rId41" /><Relationship Type="http://schemas.openxmlformats.org/officeDocument/2006/relationships/hyperlink" Target="https://www.gutenberg.org/files/18947/18947-h/18947-h.htm" TargetMode="External" Id="rId42" /><Relationship Type="http://schemas.openxmlformats.org/officeDocument/2006/relationships/hyperlink" Target="https://www.gutenberg.org/files/18947/18947-h/18947-h.htm" TargetMode="External" Id="rId43" /><Relationship Type="http://schemas.openxmlformats.org/officeDocument/2006/relationships/hyperlink" Target="https://www.gutenberg.org/files/18947/18947-h/18947-h.htm" TargetMode="External" Id="rId44" /><Relationship Type="http://schemas.openxmlformats.org/officeDocument/2006/relationships/hyperlink" Target="https://www.gutenberg.org/files/18947/18947-h/18947-h.htm" TargetMode="External" Id="rId45" /><Relationship Type="http://schemas.openxmlformats.org/officeDocument/2006/relationships/hyperlink" Target="https://www.gutenberg.org/files/18947/18947-h/18947-h.htm" TargetMode="External" Id="rId46" /><Relationship Type="http://schemas.openxmlformats.org/officeDocument/2006/relationships/hyperlink" Target="https://www.gutenberg.org/files/18947/18947-h/18947-h.htm" TargetMode="External" Id="rId47" /><Relationship Type="http://schemas.openxmlformats.org/officeDocument/2006/relationships/hyperlink" Target="https://www.gutenberg.org/files/18947/18947-h/18947-h.htm" TargetMode="External" Id="rId48" /><Relationship Type="http://schemas.openxmlformats.org/officeDocument/2006/relationships/hyperlink" Target="https://www.gutenberg.org/files/18947/18947-h/18947-h.htm" TargetMode="External" Id="rId49" /><Relationship Type="http://schemas.openxmlformats.org/officeDocument/2006/relationships/hyperlink" Target="https://www.gutenberg.org/files/18947/18947-h/18947-h.htm" TargetMode="External" Id="rId50" /><Relationship Type="http://schemas.openxmlformats.org/officeDocument/2006/relationships/hyperlink" Target="https://www.gutenberg.org/files/18947/18947-h/18947-h.htm" TargetMode="External" Id="rId51" /><Relationship Type="http://schemas.openxmlformats.org/officeDocument/2006/relationships/hyperlink" Target="https://www.gutenberg.org/files/14726/14726-h/14726-h.htm" TargetMode="External" Id="rId52" /><Relationship Type="http://schemas.openxmlformats.org/officeDocument/2006/relationships/hyperlink" Target="https://www.gutenberg.org/files/18947/18947-h/18947-h.htm" TargetMode="External" Id="rId53" /><Relationship Type="http://schemas.openxmlformats.org/officeDocument/2006/relationships/hyperlink" Target="https://www.gutenberg.org/files/14726/14726-h/14726-h.htm" TargetMode="External" Id="rId54" /><Relationship Type="http://schemas.openxmlformats.org/officeDocument/2006/relationships/hyperlink" Target="https://www.gutenberg.org/files/14726/14726-h/14726-h.htm" TargetMode="External" Id="rId55" /><Relationship Type="http://schemas.openxmlformats.org/officeDocument/2006/relationships/hyperlink" Target="https://www.gutenberg.org/files/18947/18947-h/18947-h.htm" TargetMode="External" Id="rId56" /><Relationship Type="http://schemas.openxmlformats.org/officeDocument/2006/relationships/hyperlink" Target="https://www.gutenberg.org/files/18947/18947-h/18947-h.htm" TargetMode="External" Id="rId57" /><Relationship Type="http://schemas.openxmlformats.org/officeDocument/2006/relationships/hyperlink" Target="https://www.gutenberg.org/files/18947/18947-h/18947-h.htm" TargetMode="External" Id="rId58" /><Relationship Type="http://schemas.openxmlformats.org/officeDocument/2006/relationships/hyperlink" Target="https://www.gutenberg.org/files/18947/18947-h/18947-h.htm" TargetMode="External" Id="rId59" /><Relationship Type="http://schemas.openxmlformats.org/officeDocument/2006/relationships/hyperlink" Target="https://www.gutenberg.org/files/18947/18947-h/18947-h.htm" TargetMode="External" Id="rId60" /><Relationship Type="http://schemas.openxmlformats.org/officeDocument/2006/relationships/hyperlink" Target="https://www.gutenberg.org/files/18947/18947-h/18947-h.htm" TargetMode="External" Id="rId61" /><Relationship Type="http://schemas.openxmlformats.org/officeDocument/2006/relationships/hyperlink" Target="https://www.gutenberg.org/files/18947/18947-h/18947-h.htm" TargetMode="External" Id="rId62" /><Relationship Type="http://schemas.openxmlformats.org/officeDocument/2006/relationships/hyperlink" Target="https://www.gutenberg.org/files/18947/18947-h/18947-h.htm" TargetMode="External" Id="rId63" /><Relationship Type="http://schemas.openxmlformats.org/officeDocument/2006/relationships/hyperlink" Target="https://www.gutenberg.org/files/18947/18947-h/18947-h.htm" TargetMode="External" Id="rId64" /><Relationship Type="http://schemas.openxmlformats.org/officeDocument/2006/relationships/hyperlink" Target="https://www.gutenberg.org/files/18947/18947-h/18947-h.htm" TargetMode="External" Id="rId65" /><Relationship Type="http://schemas.openxmlformats.org/officeDocument/2006/relationships/hyperlink" Target="https://www.gutenberg.org/files/18947/18947-h/18947-h.htm" TargetMode="External" Id="rId66" /><Relationship Type="http://schemas.openxmlformats.org/officeDocument/2006/relationships/hyperlink" Target="https://www.gutenberg.org/files/18947/18947-h/18947-h.htm" TargetMode="External" Id="rId67" /><Relationship Type="http://schemas.openxmlformats.org/officeDocument/2006/relationships/hyperlink" Target="https://www.gutenberg.org/files/14726/14726-h/14726-h.htm" TargetMode="External" Id="rId68" /><Relationship Type="http://schemas.openxmlformats.org/officeDocument/2006/relationships/hyperlink" Target="https://www.gutenberg.org/files/18947/18947-h/18947-h.htm" TargetMode="External" Id="rId69" /><Relationship Type="http://schemas.openxmlformats.org/officeDocument/2006/relationships/hyperlink" Target="https://www.gutenberg.org/files/18947/18947-h/18947-h.htm" TargetMode="External" Id="rId70" /><Relationship Type="http://schemas.openxmlformats.org/officeDocument/2006/relationships/hyperlink" Target="https://www.gutenberg.org/files/18947/18947-h/18947-h.htm" TargetMode="External" Id="rId71" /><Relationship Type="http://schemas.openxmlformats.org/officeDocument/2006/relationships/hyperlink" Target="https://www.gutenberg.org/files/14726/14726-h/14726-h.htm" TargetMode="External" Id="rId72" /><Relationship Type="http://schemas.openxmlformats.org/officeDocument/2006/relationships/hyperlink" Target="https://www.gutenberg.org/files/18947/18947-h/18947-h.htm" TargetMode="External" Id="rId73" /><Relationship Type="http://schemas.openxmlformats.org/officeDocument/2006/relationships/hyperlink" Target="https://www.gutenberg.org/files/18947/18947-h/18947-h.htm" TargetMode="External" Id="rId74" /><Relationship Type="http://schemas.openxmlformats.org/officeDocument/2006/relationships/hyperlink" Target="https://www.gutenberg.org/files/18947/18947-h/18947-h.htm" TargetMode="External" Id="rId75" /><Relationship Type="http://schemas.openxmlformats.org/officeDocument/2006/relationships/hyperlink" Target="https://www.gutenberg.org/files/18947/18947-h/18947-h.htm" TargetMode="External" Id="rId76" /><Relationship Type="http://schemas.openxmlformats.org/officeDocument/2006/relationships/hyperlink" Target="https://www.gutenberg.org/files/18947/18947-h/18947-h.htm" TargetMode="External" Id="rId77" /><Relationship Type="http://schemas.openxmlformats.org/officeDocument/2006/relationships/hyperlink" Target="https://www.gutenberg.org/files/14726/14726-h/14726-h.htm" TargetMode="External" Id="rId78" /><Relationship Type="http://schemas.openxmlformats.org/officeDocument/2006/relationships/hyperlink" Target="https://www.gutenberg.org/files/14726/14726-h/14726-h.htm" TargetMode="External" Id="rId79" /><Relationship Type="http://schemas.openxmlformats.org/officeDocument/2006/relationships/hyperlink" Target="https://www.gutenberg.org/files/14726/14726-h/14726-h.htm" TargetMode="External" Id="rId80" /><Relationship Type="http://schemas.openxmlformats.org/officeDocument/2006/relationships/hyperlink" Target="https://www.gutenberg.org/files/14726/14726-h/14726-h.htm" TargetMode="External" Id="rId81" /><Relationship Type="http://schemas.openxmlformats.org/officeDocument/2006/relationships/hyperlink" Target="https://www.gutenberg.org/files/14726/14726-h/14726-h.htm" TargetMode="External" Id="rId82" /><Relationship Type="http://schemas.openxmlformats.org/officeDocument/2006/relationships/hyperlink" Target="https://www.gutenberg.org/files/14726/14726-h/14726-h.htm" TargetMode="External" Id="rId83" /><Relationship Type="http://schemas.openxmlformats.org/officeDocument/2006/relationships/hyperlink" Target="https://archive.org/details/shahnama01firduoft" TargetMode="External" Id="rId84" /><Relationship Type="http://schemas.openxmlformats.org/officeDocument/2006/relationships/hyperlink" Target="https://archive.org/details/shahnama01firduoft" TargetMode="External" Id="rId85" /><Relationship Type="http://schemas.openxmlformats.org/officeDocument/2006/relationships/hyperlink" Target="https://archive.org/details/shahnama01firduoft" TargetMode="External" Id="rId86" /><Relationship Type="http://schemas.openxmlformats.org/officeDocument/2006/relationships/hyperlink" Target="https://archive.org/details/shahnama01firduoft" TargetMode="External" Id="rId87" /><Relationship Type="http://schemas.openxmlformats.org/officeDocument/2006/relationships/hyperlink" Target="https://archive.org/details/shahnama01firduoft" TargetMode="External" Id="rId88" /><Relationship Type="http://schemas.openxmlformats.org/officeDocument/2006/relationships/hyperlink" Target="https://archive.org/details/shahnama01firduoft" TargetMode="External" Id="rId89" /><Relationship Type="http://schemas.openxmlformats.org/officeDocument/2006/relationships/hyperlink" Target="https://archive.org/details/shahnama01firduoft" TargetMode="External" Id="rId90" /><Relationship Type="http://schemas.openxmlformats.org/officeDocument/2006/relationships/hyperlink" Target="https://archive.org/details/shahnama01firduoft" TargetMode="External" Id="rId91" /><Relationship Type="http://schemas.openxmlformats.org/officeDocument/2006/relationships/hyperlink" Target="https://archive.org/details/shahnama01firduoft" TargetMode="External" Id="rId92" /><Relationship Type="http://schemas.openxmlformats.org/officeDocument/2006/relationships/hyperlink" Target="https://archive.org/details/shahnama01firduoft" TargetMode="External" Id="rId93" /><Relationship Type="http://schemas.openxmlformats.org/officeDocument/2006/relationships/hyperlink" Target="https://archive.org/details/shahnama01firduoft" TargetMode="External" Id="rId94" /><Relationship Type="http://schemas.openxmlformats.org/officeDocument/2006/relationships/hyperlink" Target="https://archive.org/details/shahnama01firduoft" TargetMode="External" Id="rId95" /><Relationship Type="http://schemas.openxmlformats.org/officeDocument/2006/relationships/hyperlink" Target="https://archive.org/details/shahnama01firduoft" TargetMode="External" Id="rId96" /><Relationship Type="http://schemas.openxmlformats.org/officeDocument/2006/relationships/hyperlink" Target="https://archive.org/details/shahnama01firduoft" TargetMode="External" Id="rId97" /><Relationship Type="http://schemas.openxmlformats.org/officeDocument/2006/relationships/hyperlink" Target="https://archive.org/details/shahnama01firduoft" TargetMode="External" Id="rId98" /><Relationship Type="http://schemas.openxmlformats.org/officeDocument/2006/relationships/hyperlink" Target="https://archive.org/details/shahnama01firduoft" TargetMode="External" Id="rId99" /><Relationship Type="http://schemas.openxmlformats.org/officeDocument/2006/relationships/hyperlink" Target="https://archive.org/details/shahnama01firduoft" TargetMode="External" Id="rId100" /><Relationship Type="http://schemas.openxmlformats.org/officeDocument/2006/relationships/hyperlink" Target="https://archive.org/details/shahnama01firduoft" TargetMode="External" Id="rId101" /><Relationship Type="http://schemas.openxmlformats.org/officeDocument/2006/relationships/hyperlink" Target="https://archive.org/details/shahnama01firduoft" TargetMode="External" Id="rId102" /><Relationship Type="http://schemas.openxmlformats.org/officeDocument/2006/relationships/hyperlink" Target="https://archive.org/details/shahnama01firduoft" TargetMode="External" Id="rId103" /><Relationship Type="http://schemas.openxmlformats.org/officeDocument/2006/relationships/hyperlink" Target="https://archive.org/details/shahnama02firduoft" TargetMode="External" Id="rId104" /><Relationship Type="http://schemas.openxmlformats.org/officeDocument/2006/relationships/hyperlink" Target="https://archive.org/details/shahnama02firduoft" TargetMode="External" Id="rId105" /><Relationship Type="http://schemas.openxmlformats.org/officeDocument/2006/relationships/hyperlink" Target="https://archive.org/details/shahnama02firduoft" TargetMode="External" Id="rId106" /><Relationship Type="http://schemas.openxmlformats.org/officeDocument/2006/relationships/hyperlink" Target="https://archive.org/details/shahnama02firduoft" TargetMode="External" Id="rId107" /><Relationship Type="http://schemas.openxmlformats.org/officeDocument/2006/relationships/hyperlink" Target="https://archive.org/details/shahnama02firduoft" TargetMode="External" Id="rId108" /><Relationship Type="http://schemas.openxmlformats.org/officeDocument/2006/relationships/hyperlink" Target="https://archive.org/details/shahnama02firduoft" TargetMode="External" Id="rId109" /><Relationship Type="http://schemas.openxmlformats.org/officeDocument/2006/relationships/hyperlink" Target="https://archive.org/details/shahnama02firduoft" TargetMode="External" Id="rId110" /><Relationship Type="http://schemas.openxmlformats.org/officeDocument/2006/relationships/hyperlink" Target="https://archive.org/details/shahnama02firduoft" TargetMode="External" Id="rId111" /><Relationship Type="http://schemas.openxmlformats.org/officeDocument/2006/relationships/hyperlink" Target="https://archive.org/details/shahnama02firduoft" TargetMode="External" Id="rId112" /><Relationship Type="http://schemas.openxmlformats.org/officeDocument/2006/relationships/hyperlink" Target="https://archive.org/details/shahnama02firduoft" TargetMode="External" Id="rId113" /><Relationship Type="http://schemas.openxmlformats.org/officeDocument/2006/relationships/hyperlink" Target="https://archive.org/details/shahnama02firduoft" TargetMode="External" Id="rId114" /><Relationship Type="http://schemas.openxmlformats.org/officeDocument/2006/relationships/hyperlink" Target="https://archive.org/details/shahnama02firduoft" TargetMode="External" Id="rId115" /><Relationship Type="http://schemas.openxmlformats.org/officeDocument/2006/relationships/hyperlink" Target="https://archive.org/details/shahnama02firduoft" TargetMode="External" Id="rId116" /><Relationship Type="http://schemas.openxmlformats.org/officeDocument/2006/relationships/hyperlink" Target="https://archive.org/details/shahnama02firduoft" TargetMode="External" Id="rId117" /><Relationship Type="http://schemas.openxmlformats.org/officeDocument/2006/relationships/hyperlink" Target="https://archive.org/details/shahnama02firduoft" TargetMode="External" Id="rId118" /><Relationship Type="http://schemas.openxmlformats.org/officeDocument/2006/relationships/hyperlink" Target="https://archive.org/details/shahnama02firduoft" TargetMode="External" Id="rId119" /><Relationship Type="http://schemas.openxmlformats.org/officeDocument/2006/relationships/hyperlink" Target="https://archive.org/details/shahnama03firduoft" TargetMode="External" Id="rId120" /><Relationship Type="http://schemas.openxmlformats.org/officeDocument/2006/relationships/hyperlink" Target="https://archive.org/details/shahnama03firduoft" TargetMode="External" Id="rId121" /><Relationship Type="http://schemas.openxmlformats.org/officeDocument/2006/relationships/hyperlink" Target="https://archive.org/details/shahnama04firduoft" TargetMode="External" Id="rId122" /><Relationship Type="http://schemas.openxmlformats.org/officeDocument/2006/relationships/hyperlink" Target="https://archive.org/details/shahnama03firduoft" TargetMode="External" Id="rId123" /><Relationship Type="http://schemas.openxmlformats.org/officeDocument/2006/relationships/hyperlink" Target="https://archive.org/details/shahnama03firduoft" TargetMode="External" Id="rId124" /><Relationship Type="http://schemas.openxmlformats.org/officeDocument/2006/relationships/hyperlink" Target="https://archive.org/details/shahnama03firduoft" TargetMode="External" Id="rId125" /><Relationship Type="http://schemas.openxmlformats.org/officeDocument/2006/relationships/hyperlink" Target="https://archive.org/details/shahnama03firduoft" TargetMode="External" Id="rId126" /><Relationship Type="http://schemas.openxmlformats.org/officeDocument/2006/relationships/hyperlink" Target="https://archive.org/details/shahnama04firduoft" TargetMode="External" Id="rId127" /><Relationship Type="http://schemas.openxmlformats.org/officeDocument/2006/relationships/hyperlink" Target="https://archive.org/details/shahnama05firduoft" TargetMode="External" Id="rId128" /><Relationship Type="http://schemas.openxmlformats.org/officeDocument/2006/relationships/hyperlink" Target="https://archive.org/details/shahnama05firduoft" TargetMode="External" Id="rId129" /><Relationship Type="http://schemas.openxmlformats.org/officeDocument/2006/relationships/hyperlink" Target="https://archive.org/details/shahnama05firduoft" TargetMode="External" Id="rId130" /><Relationship Type="http://schemas.openxmlformats.org/officeDocument/2006/relationships/hyperlink" Target="https://archive.org/details/shahnama05firduoft" TargetMode="External" Id="rId131" /><Relationship Type="http://schemas.openxmlformats.org/officeDocument/2006/relationships/hyperlink" Target="https://archive.org/details/shahnama05firduoft" TargetMode="External" Id="rId132" /><Relationship Type="http://schemas.openxmlformats.org/officeDocument/2006/relationships/hyperlink" Target="https://archive.org/details/shahnama05firduoft" TargetMode="External" Id="rId133" /><Relationship Type="http://schemas.openxmlformats.org/officeDocument/2006/relationships/hyperlink" Target="https://archive.org/details/shahnama05firduoft" TargetMode="External" Id="rId134" /><Relationship Type="http://schemas.openxmlformats.org/officeDocument/2006/relationships/hyperlink" Target="https://archive.org/details/shahnama05firduoft" TargetMode="External" Id="rId135" /><Relationship Type="http://schemas.openxmlformats.org/officeDocument/2006/relationships/hyperlink" Target="https://archive.org/details/shahnama05firduoft" TargetMode="External" Id="rId136" /><Relationship Type="http://schemas.openxmlformats.org/officeDocument/2006/relationships/hyperlink" Target="https://archive.org/details/shahnama05firduoft" TargetMode="External" Id="rId137" /><Relationship Type="http://schemas.openxmlformats.org/officeDocument/2006/relationships/hyperlink" Target="https://archive.org/details/shahnama05firduoft" TargetMode="External" Id="rId138" /><Relationship Type="http://schemas.openxmlformats.org/officeDocument/2006/relationships/hyperlink" Target="https://archive.org/details/shahnama05firduoft" TargetMode="External" Id="rId139" /><Relationship Type="http://schemas.openxmlformats.org/officeDocument/2006/relationships/hyperlink" Target="https://archive.org/details/shahnama06firduoft" TargetMode="External" Id="rId140" /><Relationship Type="http://schemas.openxmlformats.org/officeDocument/2006/relationships/hyperlink" Target="https://archive.org/details/shahnama06firduoft" TargetMode="External" Id="rId141" /><Relationship Type="http://schemas.openxmlformats.org/officeDocument/2006/relationships/hyperlink" Target="https://archive.org/details/shahnama06firduoft" TargetMode="External" Id="rId142" /><Relationship Type="http://schemas.openxmlformats.org/officeDocument/2006/relationships/hyperlink" Target="https://eprints.soas.ac.uk/1603/15/George%20Babylonian%20Gilgamesh%201.pdf#page=538" TargetMode="External" Id="rId143" /><Relationship Type="http://schemas.openxmlformats.org/officeDocument/2006/relationships/hyperlink" Target="https://eprints.soas.ac.uk/1603/15/George%20Babylonian%20Gilgamesh%201.pdf#page=538" TargetMode="External" Id="rId144" /><Relationship Type="http://schemas.openxmlformats.org/officeDocument/2006/relationships/hyperlink" Target="https://eprints.soas.ac.uk/1603/15/George%20Babylonian%20Gilgamesh%201.pdf#page=552" TargetMode="External" Id="rId145" /><Relationship Type="http://schemas.openxmlformats.org/officeDocument/2006/relationships/hyperlink" Target="https://eprints.soas.ac.uk/1603/15/George%20Babylonian%20Gilgamesh%201.pdf#page=552" TargetMode="External" Id="rId146" /><Relationship Type="http://schemas.openxmlformats.org/officeDocument/2006/relationships/hyperlink" Target="https://eprints.soas.ac.uk/1603/15/George%20Babylonian%20Gilgamesh%201.pdf#page=570" TargetMode="External" Id="rId147" /><Relationship Type="http://schemas.openxmlformats.org/officeDocument/2006/relationships/hyperlink" Target="https://eprints.soas.ac.uk/1603/15/George%20Babylonian%20Gilgamesh%201.pdf#page=570" TargetMode="External" Id="rId148" /><Relationship Type="http://schemas.openxmlformats.org/officeDocument/2006/relationships/hyperlink" Target="https://eprints.soas.ac.uk/1603/15/George%20Babylonian%20Gilgamesh%201.pdf#page=570" TargetMode="External" Id="rId149" /><Relationship Type="http://schemas.openxmlformats.org/officeDocument/2006/relationships/hyperlink" Target="https://eprints.soas.ac.uk/1603/15/George%20Babylonian%20Gilgamesh%201.pdf#page=599" TargetMode="External" Id="rId150" /><Relationship Type="http://schemas.openxmlformats.org/officeDocument/2006/relationships/hyperlink" Target="https://eprints.soas.ac.uk/1603/15/George%20Babylonian%20Gilgamesh%201.pdf#page=599" TargetMode="External" Id="rId151" /><Relationship Type="http://schemas.openxmlformats.org/officeDocument/2006/relationships/hyperlink" Target="https://eprints.soas.ac.uk/1603/15/George%20Babylonian%20Gilgamesh%201.pdf#page=599" TargetMode="External" Id="rId152" /><Relationship Type="http://schemas.openxmlformats.org/officeDocument/2006/relationships/hyperlink" Target="https://eprints.soas.ac.uk/1603/15/George%20Babylonian%20Gilgamesh%201.pdf#page=599" TargetMode="External" Id="rId153" /><Relationship Type="http://schemas.openxmlformats.org/officeDocument/2006/relationships/hyperlink" Target="https://eprints.soas.ac.uk/1603/15/George%20Babylonian%20Gilgamesh%201.pdf#page=620" TargetMode="External" Id="rId154" /><Relationship Type="http://schemas.openxmlformats.org/officeDocument/2006/relationships/hyperlink" Target="https://eprints.soas.ac.uk/1603/15/George%20Babylonian%20Gilgamesh%201.pdf#page=620" TargetMode="External" Id="rId155" /><Relationship Type="http://schemas.openxmlformats.org/officeDocument/2006/relationships/hyperlink" Target="https://eprints.soas.ac.uk/1603/15/George%20Babylonian%20Gilgamesh%201.pdf#page=620" TargetMode="External" Id="rId156" /><Relationship Type="http://schemas.openxmlformats.org/officeDocument/2006/relationships/hyperlink" Target="https://eprints.soas.ac.uk/1603/15/George%20Babylonian%20Gilgamesh%201.pdf#page=620" TargetMode="External" Id="rId157" /><Relationship Type="http://schemas.openxmlformats.org/officeDocument/2006/relationships/hyperlink" Target="https://eprints.soas.ac.uk/1603/15/George%20Babylonian%20Gilgamesh%201.pdf#page=620" TargetMode="External" Id="rId158" /><Relationship Type="http://schemas.openxmlformats.org/officeDocument/2006/relationships/hyperlink" Target="https://eprints.soas.ac.uk/1603/15/George%20Babylonian%20Gilgamesh%201.pdf#page=620" TargetMode="External" Id="rId159" /><Relationship Type="http://schemas.openxmlformats.org/officeDocument/2006/relationships/hyperlink" Target="https://eprints.soas.ac.uk/1603/15/George%20Babylonian%20Gilgamesh%201.pdf#page=632" TargetMode="External" Id="rId160" /><Relationship Type="http://schemas.openxmlformats.org/officeDocument/2006/relationships/hyperlink" Target="https://eprints.soas.ac.uk/1603/15/George%20Babylonian%20Gilgamesh%201.pdf#page=686" TargetMode="External" Id="rId161" /><Relationship Type="http://schemas.openxmlformats.org/officeDocument/2006/relationships/hyperlink" Target="https://eprints.soas.ac.uk/1603/15/George%20Babylonian%20Gilgamesh%201.pdf#page=669" TargetMode="External" Id="rId162" /><Relationship Type="http://schemas.openxmlformats.org/officeDocument/2006/relationships/hyperlink" Target="https://eprints.soas.ac.uk/1603/15/George%20Babylonian%20Gilgamesh%201.pdf#page=669" TargetMode="External" Id="rId163" /><Relationship Type="http://schemas.openxmlformats.org/officeDocument/2006/relationships/hyperlink" Target="https://eprints.soas.ac.uk/1603/15/George%20Babylonian%20Gilgamesh%201.pdf#page=669" TargetMode="External" Id="rId164" /><Relationship Type="http://schemas.openxmlformats.org/officeDocument/2006/relationships/hyperlink" Target="https://eprints.soas.ac.uk/1603/15/George%20Babylonian%20Gilgamesh%201.pdf#page=686" TargetMode="External" Id="rId165" /><Relationship Type="http://schemas.openxmlformats.org/officeDocument/2006/relationships/hyperlink" Target="https://eprints.soas.ac.uk/1603/15/George%20Babylonian%20Gilgamesh%201.pdf#page=686" TargetMode="External" Id="rId166" /><Relationship Type="http://schemas.openxmlformats.org/officeDocument/2006/relationships/hyperlink" Target="https://eprints.soas.ac.uk/1603/15/George%20Babylonian%20Gilgamesh%201.pdf#page=686" TargetMode="External" Id="rId167" /><Relationship Type="http://schemas.openxmlformats.org/officeDocument/2006/relationships/hyperlink" Target="https://eprints.soas.ac.uk/1603/15/George%20Babylonian%20Gilgamesh%201.pdf#page=686" TargetMode="External" Id="rId168" /><Relationship Type="http://schemas.openxmlformats.org/officeDocument/2006/relationships/hyperlink" Target="https://eprints.soas.ac.uk/1603/15/George%20Babylonian%20Gilgamesh%201.pdf#page=686" TargetMode="External" Id="rId169" /><Relationship Type="http://schemas.openxmlformats.org/officeDocument/2006/relationships/hyperlink" Target="https://celt.ucc.ie/published/T300010/text008.html" TargetMode="External" Id="rId170" /><Relationship Type="http://schemas.openxmlformats.org/officeDocument/2006/relationships/hyperlink" Target="https://celt.ucc.ie/published/T300010/text008.html" TargetMode="External" Id="rId171" /><Relationship Type="http://schemas.openxmlformats.org/officeDocument/2006/relationships/hyperlink" Target="https://celt.ucc.ie/published/T300010/text008.html" TargetMode="External" Id="rId172" /><Relationship Type="http://schemas.openxmlformats.org/officeDocument/2006/relationships/hyperlink" Target="https://celt.ucc.ie/published/T300010/text008.html" TargetMode="External" Id="rId173" /><Relationship Type="http://schemas.openxmlformats.org/officeDocument/2006/relationships/hyperlink" Target="https://celt.ucc.ie/published/T300010/text014.html" TargetMode="External" Id="rId174" /><Relationship Type="http://schemas.openxmlformats.org/officeDocument/2006/relationships/hyperlink" Target="https://celt.ucc.ie/published/T300010/text011.html" TargetMode="External" Id="rId175" /><Relationship Type="http://schemas.openxmlformats.org/officeDocument/2006/relationships/hyperlink" Target="https://celt.ucc.ie/published/T300010/text011.html" TargetMode="External" Id="rId176" /><Relationship Type="http://schemas.openxmlformats.org/officeDocument/2006/relationships/hyperlink" Target="https://celt.ucc.ie/published/T300010/text033.html" TargetMode="External" Id="rId177" /><Relationship Type="http://schemas.openxmlformats.org/officeDocument/2006/relationships/hyperlink" Target="https://celt.ucc.ie/published/T300010/text033.html" TargetMode="External" Id="rId178" /><Relationship Type="http://schemas.openxmlformats.org/officeDocument/2006/relationships/hyperlink" Target="https://celt.ucc.ie/published/T300010/text034.html" TargetMode="External" Id="rId179" /><Relationship Type="http://schemas.openxmlformats.org/officeDocument/2006/relationships/hyperlink" Target="https://celt.ucc.ie/published/T300010/text125.html" TargetMode="External" Id="rId180" /><Relationship Type="http://schemas.openxmlformats.org/officeDocument/2006/relationships/hyperlink" Target="https://celt.ucc.ie/published/T300010/text059.html" TargetMode="External" Id="rId181" /><Relationship Type="http://schemas.openxmlformats.org/officeDocument/2006/relationships/hyperlink" Target="https://celt.ucc.ie/published/T300010/text095.html" TargetMode="External" Id="rId182" /><Relationship Type="http://schemas.openxmlformats.org/officeDocument/2006/relationships/hyperlink" Target="https://celt.ucc.ie/published/T300010/text047.html" TargetMode="External" Id="rId183" /><Relationship Type="http://schemas.openxmlformats.org/officeDocument/2006/relationships/hyperlink" Target="https://celt.ucc.ie/published/T300010/text047.html" TargetMode="External" Id="rId184" /><Relationship Type="http://schemas.openxmlformats.org/officeDocument/2006/relationships/hyperlink" Target="https://celt.ucc.ie/published/T300010/text047.html" TargetMode="External" Id="rId185" /><Relationship Type="http://schemas.openxmlformats.org/officeDocument/2006/relationships/hyperlink" Target="https://celt.ucc.ie/published/T300010/text047.html" TargetMode="External" Id="rId186" /><Relationship Type="http://schemas.openxmlformats.org/officeDocument/2006/relationships/hyperlink" Target="https://celt.ucc.ie/published/T300010/text010.html" TargetMode="External" Id="rId187" /><Relationship Type="http://schemas.openxmlformats.org/officeDocument/2006/relationships/hyperlink" Target="https://celt.ucc.ie/published/G300012/text001.html" TargetMode="External" Id="rId188" /><Relationship Type="http://schemas.openxmlformats.org/officeDocument/2006/relationships/hyperlink" Target="https://celt.ucc.ie/published/G300012/text001.html" TargetMode="External" Id="rId189" /><Relationship Type="http://schemas.openxmlformats.org/officeDocument/2006/relationships/hyperlink" Target="https://celt.ucc.ie/published/G300012/text001.html" TargetMode="External" Id="rId190" /><Relationship Type="http://schemas.openxmlformats.org/officeDocument/2006/relationships/hyperlink" Target="https://celt.ucc.ie/published/G300012/text001.html" TargetMode="External" Id="rId191" /><Relationship Type="http://schemas.openxmlformats.org/officeDocument/2006/relationships/hyperlink" Target="https://celt.ucc.ie/published/G300012/text001.html" TargetMode="External" Id="rId192" /><Relationship Type="http://schemas.openxmlformats.org/officeDocument/2006/relationships/hyperlink" Target="https://celt.ucc.ie/published/G300012/text005.html" TargetMode="External" Id="rId193" /><Relationship Type="http://schemas.openxmlformats.org/officeDocument/2006/relationships/hyperlink" Target="https://celt.ucc.ie/published/G300012/text002.html" TargetMode="External" Id="rId194" /><Relationship Type="http://schemas.openxmlformats.org/officeDocument/2006/relationships/hyperlink" Target="https://celt.ucc.ie/published/G300012/text004.html" TargetMode="External" Id="rId195" /><Relationship Type="http://schemas.openxmlformats.org/officeDocument/2006/relationships/hyperlink" Target="https://celt.ucc.ie/published/G300012/text004.html" TargetMode="External" Id="rId196" /><Relationship Type="http://schemas.openxmlformats.org/officeDocument/2006/relationships/hyperlink" Target="https://celt.ucc.ie/published/T300014/text024.html" TargetMode="External" Id="rId197" /><Relationship Type="http://schemas.openxmlformats.org/officeDocument/2006/relationships/hyperlink" Target="https://celt.ucc.ie/published/T300014/text024.html" TargetMode="External" Id="rId198" /><Relationship Type="http://schemas.openxmlformats.org/officeDocument/2006/relationships/hyperlink" Target="https://celt.ucc.ie/published/T300014/text024.html" TargetMode="External" Id="rId199" /><Relationship Type="http://schemas.openxmlformats.org/officeDocument/2006/relationships/hyperlink" Target="https://celt.ucc.ie/published/T300014/text024.html" TargetMode="External" Id="rId200" /><Relationship Type="http://schemas.openxmlformats.org/officeDocument/2006/relationships/hyperlink" Target="https://celt.ucc.ie/published/T300014/text017.html" TargetMode="External" Id="rId201" /><Relationship Type="http://schemas.openxmlformats.org/officeDocument/2006/relationships/hyperlink" Target="https://celt.ucc.ie/published/T300014/text017.html" TargetMode="External" Id="rId202" /><Relationship Type="http://schemas.openxmlformats.org/officeDocument/2006/relationships/hyperlink" Target="https://celt.ucc.ie/published/T300014/text017.html" TargetMode="External" Id="rId203" /><Relationship Type="http://schemas.openxmlformats.org/officeDocument/2006/relationships/hyperlink" Target="https://celt.ucc.ie/published/T300014/text017.html" TargetMode="External" Id="rId204" /><Relationship Type="http://schemas.openxmlformats.org/officeDocument/2006/relationships/hyperlink" Target="https://celt.ucc.ie/published/T300014/text048.html" TargetMode="External" Id="rId205" /><Relationship Type="http://schemas.openxmlformats.org/officeDocument/2006/relationships/hyperlink" Target="https://editiot.finlit.fi/exist/apps/kalevala/runot/runo_01.xml" TargetMode="External" Id="rId206" /><Relationship Type="http://schemas.openxmlformats.org/officeDocument/2006/relationships/hyperlink" Target="https://editiot.finlit.fi/exist/apps/kalevala/runot/runo_04.xml" TargetMode="External" Id="rId207" /><Relationship Type="http://schemas.openxmlformats.org/officeDocument/2006/relationships/hyperlink" Target="https://editiot.finlit.fi/exist/apps/kalevala/runot/runo_03.xml" TargetMode="External" Id="rId208" /><Relationship Type="http://schemas.openxmlformats.org/officeDocument/2006/relationships/hyperlink" Target="https://editiot.finlit.fi/exist/apps/kalevala/runot/runo_03.xml" TargetMode="External" Id="rId209" /><Relationship Type="http://schemas.openxmlformats.org/officeDocument/2006/relationships/hyperlink" Target="https://editiot.finlit.fi/exist/apps/kalevala/runot/runo_03.xml" TargetMode="External" Id="rId210" /><Relationship Type="http://schemas.openxmlformats.org/officeDocument/2006/relationships/hyperlink" Target="https://editiot.finlit.fi/exist/apps/kalevala/runot/runo_10.xml" TargetMode="External" Id="rId211" /><Relationship Type="http://schemas.openxmlformats.org/officeDocument/2006/relationships/hyperlink" Target="https://editiot.finlit.fi/exist/apps/kalevala/runot/runo_10.xml" TargetMode="External" Id="rId212" /><Relationship Type="http://schemas.openxmlformats.org/officeDocument/2006/relationships/hyperlink" Target="https://editiot.finlit.fi/exist/apps/kalevala/runot/runo_11.xml" TargetMode="External" Id="rId213" /><Relationship Type="http://schemas.openxmlformats.org/officeDocument/2006/relationships/hyperlink" Target="https://editiot.finlit.fi/exist/apps/kalevala/runot/runo_14.xml" TargetMode="External" Id="rId214" /><Relationship Type="http://schemas.openxmlformats.org/officeDocument/2006/relationships/hyperlink" Target="https://editiot.finlit.fi/exist/apps/kalevala/runot/runo_14.xml" TargetMode="External" Id="rId215" /><Relationship Type="http://schemas.openxmlformats.org/officeDocument/2006/relationships/hyperlink" Target="https://editiot.finlit.fi/exist/apps/kalevala/runot/runo_14.xml" TargetMode="External" Id="rId216" /><Relationship Type="http://schemas.openxmlformats.org/officeDocument/2006/relationships/hyperlink" Target="https://editiot.finlit.fi/exist/apps/kalevala/runot/runo_14.xml" TargetMode="External" Id="rId217" /><Relationship Type="http://schemas.openxmlformats.org/officeDocument/2006/relationships/hyperlink" Target="https://editiot.finlit.fi/exist/apps/kalevala/runot/runo_17.xml" TargetMode="External" Id="rId218" /><Relationship Type="http://schemas.openxmlformats.org/officeDocument/2006/relationships/hyperlink" Target="https://editiot.finlit.fi/exist/apps/kalevala/runot/runo_16.xml" TargetMode="External" Id="rId219" /><Relationship Type="http://schemas.openxmlformats.org/officeDocument/2006/relationships/hyperlink" Target="https://editiot.finlit.fi/exist/apps/kalevala/runot/runo_16.xml" TargetMode="External" Id="rId220" /><Relationship Type="http://schemas.openxmlformats.org/officeDocument/2006/relationships/hyperlink" Target="https://editiot.finlit.fi/exist/apps/kalevala/runot/runo_39.xml" TargetMode="External" Id="rId221" /><Relationship Type="http://schemas.openxmlformats.org/officeDocument/2006/relationships/hyperlink" Target="https://editiot.finlit.fi/exist/apps/kalevala/runot/runo_39.xml" TargetMode="External" Id="rId222" /><Relationship Type="http://schemas.openxmlformats.org/officeDocument/2006/relationships/hyperlink" Target="https://editiot.finlit.fi/exist/apps/kalevala/runot/runo_39.xml" TargetMode="External" Id="rId223" /><Relationship Type="http://schemas.openxmlformats.org/officeDocument/2006/relationships/hyperlink" Target="https://editiot.finlit.fi/exist/apps/kalevala/runot/runo_42.xml" TargetMode="External" Id="rId224" /><Relationship Type="http://schemas.openxmlformats.org/officeDocument/2006/relationships/hyperlink" Target="https://editiot.finlit.fi/exist/apps/kalevala/runot/runo_42.xml" TargetMode="External" Id="rId225" /><Relationship Type="http://schemas.openxmlformats.org/officeDocument/2006/relationships/hyperlink" Target="https://editiot.finlit.fi/exist/apps/kalevala/runot/runo_40.xml" TargetMode="External" Id="rId226" /><Relationship Type="http://schemas.openxmlformats.org/officeDocument/2006/relationships/hyperlink" Target="https://editiot.finlit.fi/exist/apps/kalevala/runot/runo_31.xml" TargetMode="External" Id="rId227" /><Relationship Type="http://schemas.openxmlformats.org/officeDocument/2006/relationships/hyperlink" Target="https://editiot.finlit.fi/exist/apps/kalevala/runot/runo_31.xml" TargetMode="External" Id="rId228" /><Relationship Type="http://schemas.openxmlformats.org/officeDocument/2006/relationships/hyperlink" Target="https://editiot.finlit.fi/exist/apps/kalevala/runot/runo_31.xml" TargetMode="External" Id="rId229" /><Relationship Type="http://schemas.openxmlformats.org/officeDocument/2006/relationships/hyperlink" Target="https://editiot.finlit.fi/exist/apps/kalevala/runot/runo_31.xml" TargetMode="External" Id="rId230" /><Relationship Type="http://schemas.openxmlformats.org/officeDocument/2006/relationships/hyperlink" Target="https://editiot.finlit.fi/exist/apps/kalevala/runot/runo_45.xml" TargetMode="External" Id="rId231" /><Relationship Type="http://schemas.openxmlformats.org/officeDocument/2006/relationships/hyperlink" Target="https://editiot.finlit.fi/exist/apps/kalevala/runot/runo_47.xml" TargetMode="External" Id="rId232" /><Relationship Type="http://schemas.openxmlformats.org/officeDocument/2006/relationships/hyperlink" Target="https://editiot.finlit.fi/exist/apps/kalevala/runot/runo_50.xml" TargetMode="External" Id="rId233" /><Relationship Type="http://schemas.openxmlformats.org/officeDocument/2006/relationships/hyperlink" Target="https://www.gutenberg.org/files/5160/5160-h/5160-h.htm" TargetMode="External" Id="rId234" /><Relationship Type="http://schemas.openxmlformats.org/officeDocument/2006/relationships/hyperlink" Target="https://www.gutenberg.org/files/5160/5160-h/5160-h.htm" TargetMode="External" Id="rId235" /><Relationship Type="http://schemas.openxmlformats.org/officeDocument/2006/relationships/hyperlink" Target="https://www.gutenberg.org/files/5160/5160-h/5160-h.htm" TargetMode="External" Id="rId236" /><Relationship Type="http://schemas.openxmlformats.org/officeDocument/2006/relationships/hyperlink" Target="https://www.gutenberg.org/files/5160/5160-h/5160-h.htm" TargetMode="External" Id="rId237" /><Relationship Type="http://schemas.openxmlformats.org/officeDocument/2006/relationships/hyperlink" Target="https://www.gutenberg.org/files/5160/5160-h/5160-h.htm" TargetMode="External" Id="rId238" /><Relationship Type="http://schemas.openxmlformats.org/officeDocument/2006/relationships/hyperlink" Target="https://www.gutenberg.org/files/5160/5160-h/5160-h.htm" TargetMode="External" Id="rId239" /><Relationship Type="http://schemas.openxmlformats.org/officeDocument/2006/relationships/hyperlink" Target="https://www.gutenberg.org/files/5160/5160-h/5160-h.htm" TargetMode="External" Id="rId240" /><Relationship Type="http://schemas.openxmlformats.org/officeDocument/2006/relationships/hyperlink" Target="https://www.gutenberg.org/files/5160/5160-h/5160-h.htm" TargetMode="External" Id="rId241" /><Relationship Type="http://schemas.openxmlformats.org/officeDocument/2006/relationships/hyperlink" Target="https://www.gutenberg.org/files/5160/5160-h/5160-h.htm" TargetMode="External" Id="rId242" /><Relationship Type="http://schemas.openxmlformats.org/officeDocument/2006/relationships/hyperlink" Target="https://www.gutenberg.org/files/5160/5160-h/5160-h.htm" TargetMode="External" Id="rId243" /><Relationship Type="http://schemas.openxmlformats.org/officeDocument/2006/relationships/hyperlink" Target="https://www.gutenberg.org/files/5160/5160-h/5160-h.htm" TargetMode="External" Id="rId244" /><Relationship Type="http://schemas.openxmlformats.org/officeDocument/2006/relationships/hyperlink" Target="https://www.gutenberg.org/files/5160/5160-h/5160-h.htm" TargetMode="External" Id="rId245" /><Relationship Type="http://schemas.openxmlformats.org/officeDocument/2006/relationships/hyperlink" Target="https://www.gutenberg.org/files/5160/5160-h/5160-h.htm" TargetMode="External" Id="rId246" /><Relationship Type="http://schemas.openxmlformats.org/officeDocument/2006/relationships/hyperlink" Target="https://www.gutenberg.org/files/5160/5160-h/5160-h.htm" TargetMode="External" Id="rId247" /><Relationship Type="http://schemas.openxmlformats.org/officeDocument/2006/relationships/hyperlink" Target="https://www.gutenberg.org/files/5160/5160-h/5160-h.htm" TargetMode="External" Id="rId248" /><Relationship Type="http://schemas.openxmlformats.org/officeDocument/2006/relationships/hyperlink" Target="https://www.gutenberg.org/files/5160/5160-h/5160-h.htm" TargetMode="External" Id="rId249" /><Relationship Type="http://schemas.openxmlformats.org/officeDocument/2006/relationships/hyperlink" Target="https://www.gutenberg.org/files/5160/5160-h/5160-h.htm" TargetMode="External" Id="rId250" /><Relationship Type="http://schemas.openxmlformats.org/officeDocument/2006/relationships/hyperlink" Target="https://www.gutenberg.org/files/5160/5160-h/5160-h.htm" TargetMode="External" Id="rId251" /><Relationship Type="http://schemas.openxmlformats.org/officeDocument/2006/relationships/hyperlink" Target="https://www.gutenberg.org/files/5160/5160-h/5160-h.htm" TargetMode="External" Id="rId252" /><Relationship Type="http://schemas.openxmlformats.org/officeDocument/2006/relationships/hyperlink" Target="https://www.gutenberg.org/files/5160/5160-h/5160-h.htm" TargetMode="External" Id="rId253" /><Relationship Type="http://schemas.openxmlformats.org/officeDocument/2006/relationships/hyperlink" Target="https://www.gutenberg.org/files/5160/5160-h/5160-h.htm" TargetMode="External" Id="rId254" /><Relationship Type="http://schemas.openxmlformats.org/officeDocument/2006/relationships/hyperlink" Target="https://www.gutenberg.org/files/5160/5160-h/5160-h.htm" TargetMode="External" Id="rId255" /><Relationship Type="http://schemas.openxmlformats.org/officeDocument/2006/relationships/hyperlink" Target="https://www.gutenberg.org/files/5160/5160-h/5160-h.htm" TargetMode="External" Id="rId256" /><Relationship Type="http://schemas.openxmlformats.org/officeDocument/2006/relationships/hyperlink" Target="https://www.gutenberg.org/files/5160/5160-h/5160-h.htm" TargetMode="External" Id="rId257" /><Relationship Type="http://schemas.openxmlformats.org/officeDocument/2006/relationships/hyperlink" Target="https://www.gutenberg.org/files/5160/5160-h/5160-h.htm" TargetMode="External" Id="rId258" /><Relationship Type="http://schemas.openxmlformats.org/officeDocument/2006/relationships/hyperlink" Target="https://www.gutenberg.org/files/5160/5160-h/5160-h.htm" TargetMode="External" Id="rId259" /><Relationship Type="http://schemas.openxmlformats.org/officeDocument/2006/relationships/hyperlink" Target="https://www.gutenberg.org/files/5160/5160-h/5160-h.htm" TargetMode="External" Id="rId260" /><Relationship Type="http://schemas.openxmlformats.org/officeDocument/2006/relationships/hyperlink" Target="https://www.gutenberg.org/files/5160/5160-h/5160-h.htm" TargetMode="External" Id="rId261" /><Relationship Type="http://schemas.openxmlformats.org/officeDocument/2006/relationships/hyperlink" Target="https://www.gutenberg.org/files/5160/5160-h/5160-h.htm" TargetMode="External" Id="rId262" /><Relationship Type="http://schemas.openxmlformats.org/officeDocument/2006/relationships/hyperlink" Target="https://www.gutenberg.org/files/5160/5160-h/5160-h.htm" TargetMode="External" Id="rId263" /><Relationship Type="http://schemas.openxmlformats.org/officeDocument/2006/relationships/hyperlink" Target="https://www.gutenberg.org/files/5160/5160-h/5160-h.htm" TargetMode="External" Id="rId264" /><Relationship Type="http://schemas.openxmlformats.org/officeDocument/2006/relationships/hyperlink" Target="https://www.gutenberg.org/files/5160/5160-h/5160-h.htm" TargetMode="External" Id="rId265" /><Relationship Type="http://schemas.openxmlformats.org/officeDocument/2006/relationships/hyperlink" Target="https://www.gutenberg.org/files/5160/5160-h/5160-h.htm" TargetMode="External" Id="rId266" /><Relationship Type="http://schemas.openxmlformats.org/officeDocument/2006/relationships/hyperlink" Target="https://www.gutenberg.org/files/5160/5160-h/5160-h.htm" TargetMode="External" Id="rId267" /><Relationship Type="http://schemas.openxmlformats.org/officeDocument/2006/relationships/hyperlink" Target="https://www.gutenberg.org/files/5160/5160-h/5160-h.htm" TargetMode="External" Id="rId268" /><Relationship Type="http://schemas.openxmlformats.org/officeDocument/2006/relationships/hyperlink" Target="https://www.gutenberg.org/files/5160/5160-h/5160-h.htm" TargetMode="External" Id="rId269" /><Relationship Type="http://schemas.openxmlformats.org/officeDocument/2006/relationships/hyperlink" Target="https://www.gutenberg.org/files/5160/5160-h/5160-h.htm" TargetMode="External" Id="rId270" /><Relationship Type="http://schemas.openxmlformats.org/officeDocument/2006/relationships/hyperlink" Target="https://www.gutenberg.org/files/5160/5160-h/5160-h.htm" TargetMode="External" Id="rId271" /><Relationship Type="http://schemas.openxmlformats.org/officeDocument/2006/relationships/hyperlink" Target="https://www.gutenberg.org/files/5160/5160-h/5160-h.htm" TargetMode="External" Id="rId272" /><Relationship Type="http://schemas.openxmlformats.org/officeDocument/2006/relationships/hyperlink" Target="https://www.gutenberg.org/files/5160/5160-h/5160-h.htm" TargetMode="External" Id="rId273" /><Relationship Type="http://schemas.openxmlformats.org/officeDocument/2006/relationships/hyperlink" Target="https://www.gutenberg.org/files/5160/5160-h/5160-h.htm" TargetMode="External" Id="rId274" /><Relationship Type="http://schemas.openxmlformats.org/officeDocument/2006/relationships/hyperlink" Target="https://chesterbeatty.ie/assets/uploads/2018/11/The-Library-of-A.-Chestera-Beatty-Description-of-a-Hieratic-Papyrus-with-a-Mythological-Story-Love-Songs-and-Other-Miscellaneous-Texts.pdf" TargetMode="External" Id="rId275" /><Relationship Type="http://schemas.openxmlformats.org/officeDocument/2006/relationships/hyperlink" Target="https://chesterbeatty.ie/assets/uploads/2018/11/The-Library-of-A.-Chestera-Beatty-Description-of-a-Hieratic-Papyrus-with-a-Mythological-Story-Love-Songs-and-Other-Miscellaneous-Texts.pdf" TargetMode="External" Id="rId276" /><Relationship Type="http://schemas.openxmlformats.org/officeDocument/2006/relationships/hyperlink" Target="https://chesterbeatty.ie/assets/uploads/2018/11/The-Library-of-A.-Chestera-Beatty-Description-of-a-Hieratic-Papyrus-with-a-Mythological-Story-Love-Songs-and-Other-Miscellaneous-Texts.pdf" TargetMode="External" Id="rId277" /><Relationship Type="http://schemas.openxmlformats.org/officeDocument/2006/relationships/hyperlink" Target="https://chesterbeatty.ie/assets/uploads/2018/11/The-Library-of-A.-Chestera-Beatty-Description-of-a-Hieratic-Papyrus-with-a-Mythological-Story-Love-Songs-and-Other-Miscellaneous-Texts.pdf" TargetMode="External" Id="rId278" /><Relationship Type="http://schemas.openxmlformats.org/officeDocument/2006/relationships/hyperlink" Target="https://chesterbeatty.ie/assets/uploads/2018/11/The-Library-of-A.-Chestera-Beatty-Description-of-a-Hieratic-Papyrus-with-a-Mythological-Story-Love-Songs-and-Other-Miscellaneous-Texts.pdf" TargetMode="External" Id="rId279" /><Relationship Type="http://schemas.openxmlformats.org/officeDocument/2006/relationships/hyperlink" Target="https://chesterbeatty.ie/assets/uploads/2018/11/The-Library-of-A.-Chestera-Beatty-Description-of-a-Hieratic-Papyrus-with-a-Mythological-Story-Love-Songs-and-Other-Miscellaneous-Texts.pdf" TargetMode="External" Id="rId280" /><Relationship Type="http://schemas.openxmlformats.org/officeDocument/2006/relationships/hyperlink" Target="https://www.britishmuseum.org/collection/object/Y_EA10470-3" TargetMode="External" Id="rId281" /><Relationship Type="http://schemas.openxmlformats.org/officeDocument/2006/relationships/hyperlink" Target="https://www.britishmuseum.org/collection/object/Y_EA10470-3" TargetMode="External" Id="rId282" /><Relationship Type="http://schemas.openxmlformats.org/officeDocument/2006/relationships/hyperlink" Target="https://www.britishmuseum.org/collection/object/Y_EA10470-3" TargetMode="External" Id="rId283" /><Relationship Type="http://schemas.openxmlformats.org/officeDocument/2006/relationships/hyperlink" Target="https://www.britishmuseum.org/collection/object/Y_EA10470-3" TargetMode="External" Id="rId284" /><Relationship Type="http://schemas.openxmlformats.org/officeDocument/2006/relationships/hyperlink" Target="https://www.britishmuseum.org/collection/object/Y_EA10470-3" TargetMode="External" Id="rId285" /><Relationship Type="http://schemas.openxmlformats.org/officeDocument/2006/relationships/hyperlink" Target="https://www.mesoweb.com/publications/Christenson/PopolVuh.pdf" TargetMode="External" Id="rId286" /><Relationship Type="http://schemas.openxmlformats.org/officeDocument/2006/relationships/hyperlink" Target="https://www.mesoweb.com/publications/Christenson/PopolVuh.pdf" TargetMode="External" Id="rId287" /><Relationship Type="http://schemas.openxmlformats.org/officeDocument/2006/relationships/hyperlink" Target="https://www.mesoweb.com/publications/Christenson/PopolVuh.pdf" TargetMode="External" Id="rId288" /><Relationship Type="http://schemas.openxmlformats.org/officeDocument/2006/relationships/hyperlink" Target="https://www.mesoweb.com/publications/Christenson/PopolVuh.pdf" TargetMode="External" Id="rId289" /><Relationship Type="http://schemas.openxmlformats.org/officeDocument/2006/relationships/hyperlink" Target="https://www.mesoweb.com/publications/Christenson/PopolVuh.pdf" TargetMode="External" Id="rId290" /><Relationship Type="http://schemas.openxmlformats.org/officeDocument/2006/relationships/hyperlink" Target="https://www.mesoweb.com/publications/Christenson/PopolVuh.pdf" TargetMode="External" Id="rId291" /><Relationship Type="http://schemas.openxmlformats.org/officeDocument/2006/relationships/hyperlink" Target="https://www.mesoweb.com/publications/Christenson/PopolVuh.pdf" TargetMode="External" Id="rId292" /><Relationship Type="http://schemas.openxmlformats.org/officeDocument/2006/relationships/hyperlink" Target="https://www.mesoweb.com/publications/Christenson/PopolVuh.pdf" TargetMode="External" Id="rId293" /><Relationship Type="http://schemas.openxmlformats.org/officeDocument/2006/relationships/hyperlink" Target="https://www.mesoweb.com/publications/Christenson/PopolVuh.pdf" TargetMode="External" Id="rId294" /><Relationship Type="http://schemas.openxmlformats.org/officeDocument/2006/relationships/hyperlink" Target="https://www.mesoweb.com/publications/Christenson/PopolVuh.pdf" TargetMode="External" Id="rId295" /><Relationship Type="http://schemas.openxmlformats.org/officeDocument/2006/relationships/hyperlink" Target="https://www.mesoweb.com/publications/Christenson/PopolVuh.pdf" TargetMode="External" Id="rId296" /><Relationship Type="http://schemas.openxmlformats.org/officeDocument/2006/relationships/hyperlink" Target="https://www.mesoweb.com/publications/Christenson/PopolVuh.pdf" TargetMode="External" Id="rId297" /><Relationship Type="http://schemas.openxmlformats.org/officeDocument/2006/relationships/hyperlink" Target="https://www.mesoweb.com/publications/Christenson/PopolVuh.pdf" TargetMode="External" Id="rId298" /><Relationship Type="http://schemas.openxmlformats.org/officeDocument/2006/relationships/hyperlink" Target="https://www.mesoweb.com/publications/Christenson/PopolVuh.pdf" TargetMode="External" Id="rId299" /><Relationship Type="http://schemas.openxmlformats.org/officeDocument/2006/relationships/hyperlink" Target="https://www.mesoweb.com/publications/Christenson/PopolVuh.pdf" TargetMode="External" Id="rId300" /><Relationship Type="http://schemas.openxmlformats.org/officeDocument/2006/relationships/hyperlink" Target="https://www.mesoweb.com/publications/Christenson/PopolVuh.pdf" TargetMode="External" Id="rId301" /><Relationship Type="http://schemas.openxmlformats.org/officeDocument/2006/relationships/hyperlink" Target="https://www.mesoweb.com/publications/Christenson/PopolVuh.pdf" TargetMode="External" Id="rId302" /><Relationship Type="http://schemas.openxmlformats.org/officeDocument/2006/relationships/hyperlink" Target="https://www.mesoweb.com/publications/Christenson/PopolVuh.pdf" TargetMode="External" Id="rId303" /><Relationship Type="http://schemas.openxmlformats.org/officeDocument/2006/relationships/hyperlink" Target="https://www.mesoweb.com/publications/Christenson/PopolVuh.pdf" TargetMode="External" Id="rId304" /><Relationship Type="http://schemas.openxmlformats.org/officeDocument/2006/relationships/hyperlink" Target="https://www.mesoweb.com/publications/Christenson/PopolVuh.pdf" TargetMode="External" Id="rId305" /><Relationship Type="http://schemas.openxmlformats.org/officeDocument/2006/relationships/hyperlink" Target="https://www.mesoweb.com/publications/Christenson/PopolVuh.pdf" TargetMode="External" Id="rId306" /><Relationship Type="http://schemas.openxmlformats.org/officeDocument/2006/relationships/hyperlink" Target="https://www.mesoweb.com/publications/Christenson/PopolVuh.pdf" TargetMode="External" Id="rId307" /><Relationship Type="http://schemas.openxmlformats.org/officeDocument/2006/relationships/hyperlink" Target="https://www.mesoweb.com/publications/Christenson/PopolVuh.pdf" TargetMode="External" Id="rId308" /><Relationship Type="http://schemas.openxmlformats.org/officeDocument/2006/relationships/hyperlink" Target="https://www.mesoweb.com/publications/Christenson/PopolVuh.pdf" TargetMode="External" Id="rId309" /><Relationship Type="http://schemas.openxmlformats.org/officeDocument/2006/relationships/hyperlink" Target="https://www.mesoweb.com/publications/Christenson/PopolVuh.pdf" TargetMode="External" Id="rId310" /><Relationship Type="http://schemas.openxmlformats.org/officeDocument/2006/relationships/hyperlink" Target="https://www.mesoweb.com/publications/Christenson/PopolVuh.pdf" TargetMode="External" Id="rId311" /><Relationship Type="http://schemas.openxmlformats.org/officeDocument/2006/relationships/hyperlink" Target="https://www.mesoweb.com/publications/Christenson/PopolVuh.pdf" TargetMode="External" Id="rId312" /><Relationship Type="http://schemas.openxmlformats.org/officeDocument/2006/relationships/hyperlink" Target="https://www.mesoweb.com/publications/Christenson/PopolVuh.pdf" TargetMode="External" Id="rId313" /><Relationship Type="http://schemas.openxmlformats.org/officeDocument/2006/relationships/hyperlink" Target="https://www.mesoweb.com/publications/Christenson/PopolVuh.pdf" TargetMode="External" Id="rId314" /><Relationship Type="http://schemas.openxmlformats.org/officeDocument/2006/relationships/hyperlink" Target="https://www.mesoweb.com/publications/Christenson/PopolVuh.pdf" TargetMode="External" Id="rId315" /><Relationship Type="http://schemas.openxmlformats.org/officeDocument/2006/relationships/hyperlink" Target="https://www.mesoweb.com/publications/Christenson/PopolVuh.pdf" TargetMode="External" Id="rId316" /><Relationship Type="http://schemas.openxmlformats.org/officeDocument/2006/relationships/hyperlink" Target="https://press.uchicago.edu/ucp/books/book/chicago/J/bo12079590.html" TargetMode="External" Id="rId317" /><Relationship Type="http://schemas.openxmlformats.org/officeDocument/2006/relationships/hyperlink" Target="https://press.uchicago.edu/ucp/books/book/chicago/J/bo12079590.html" TargetMode="External" Id="rId318" /><Relationship Type="http://schemas.openxmlformats.org/officeDocument/2006/relationships/hyperlink" Target="https://press.uchicago.edu/ucp/books/book/chicago/J/bo12079590.html" TargetMode="External" Id="rId319" /><Relationship Type="http://schemas.openxmlformats.org/officeDocument/2006/relationships/hyperlink" Target="https://press.uchicago.edu/ucp/books/book/chicago/J/bo12079590.html" TargetMode="External" Id="rId320" /><Relationship Type="http://schemas.openxmlformats.org/officeDocument/2006/relationships/hyperlink" Target="https://press.uchicago.edu/ucp/books/book/chicago/J/bo12079590.html" TargetMode="External" Id="rId321" /><Relationship Type="http://schemas.openxmlformats.org/officeDocument/2006/relationships/hyperlink" Target="https://press.uchicago.edu/ucp/books/book/chicago/J/bo12079590.html" TargetMode="External" Id="rId322" /><Relationship Type="http://schemas.openxmlformats.org/officeDocument/2006/relationships/hyperlink" Target="https://press.uchicago.edu/ucp/books/book/chicago/J/bo12079590.html" TargetMode="External" Id="rId323" /><Relationship Type="http://schemas.openxmlformats.org/officeDocument/2006/relationships/hyperlink" Target="https://press.uchicago.edu/ucp/books/book/chicago/J/bo12079590.html" TargetMode="External" Id="rId324" /><Relationship Type="http://schemas.openxmlformats.org/officeDocument/2006/relationships/hyperlink" Target="https://press.uchicago.edu/ucp/books/book/chicago/J/bo12079590.html" TargetMode="External" Id="rId325" /><Relationship Type="http://schemas.openxmlformats.org/officeDocument/2006/relationships/hyperlink" Target="https://press.uchicago.edu/ucp/books/book/chicago/J/bo12079590.html" TargetMode="External" Id="rId326" /><Relationship Type="http://schemas.openxmlformats.org/officeDocument/2006/relationships/hyperlink" Target="https://press.uchicago.edu/ucp/books/book/chicago/J/bo12079590.html" TargetMode="External" Id="rId327" /><Relationship Type="http://schemas.openxmlformats.org/officeDocument/2006/relationships/hyperlink" Target="https://press.uchicago.edu/ucp/books/book/chicago/J/bo12079590.html" TargetMode="External" Id="rId328" /><Relationship Type="http://schemas.openxmlformats.org/officeDocument/2006/relationships/hyperlink" Target="https://press.uchicago.edu/ucp/books/book/chicago/J/bo12079590.html" TargetMode="External" Id="rId329" /><Relationship Type="http://schemas.openxmlformats.org/officeDocument/2006/relationships/hyperlink" Target="https://press.uchicago.edu/ucp/books/book/chicago/J/bo12079590.html" TargetMode="External" Id="rId330" /><Relationship Type="http://schemas.openxmlformats.org/officeDocument/2006/relationships/hyperlink" Target="https://press.uchicago.edu/ucp/books/book/chicago/J/bo12079590.html" TargetMode="External" Id="rId331" /><Relationship Type="http://schemas.openxmlformats.org/officeDocument/2006/relationships/hyperlink" Target="https://press.uchicago.edu/ucp/books/book/chicago/J/bo12079590.html" TargetMode="External" Id="rId332" /><Relationship Type="http://schemas.openxmlformats.org/officeDocument/2006/relationships/hyperlink" Target="https://press.uchicago.edu/ucp/books/book/chicago/J/bo12079590.html" TargetMode="External" Id="rId333" /><Relationship Type="http://schemas.openxmlformats.org/officeDocument/2006/relationships/hyperlink" Target="https://press.uchicago.edu/ucp/books/book/chicago/J/bo12079590.html" TargetMode="External" Id="rId334" /><Relationship Type="http://schemas.openxmlformats.org/officeDocument/2006/relationships/hyperlink" Target="https://press.uchicago.edu/ucp/books/book/chicago/J/bo12079590.html" TargetMode="External" Id="rId335" /><Relationship Type="http://schemas.openxmlformats.org/officeDocument/2006/relationships/hyperlink" Target="https://press.uchicago.edu/ucp/books/book/chicago/J/bo12079590.html" TargetMode="External" Id="rId336" /><Relationship Type="http://schemas.openxmlformats.org/officeDocument/2006/relationships/hyperlink" Target="https://press.uchicago.edu/ucp/books/book/chicago/J/bo12079590.html" TargetMode="External" Id="rId337" /><Relationship Type="http://schemas.openxmlformats.org/officeDocument/2006/relationships/hyperlink" Target="https://press.uchicago.edu/ucp/books/book/chicago/J/bo12079590.html" TargetMode="External" Id="rId338" /><Relationship Type="http://schemas.openxmlformats.org/officeDocument/2006/relationships/hyperlink" Target="https://press.uchicago.edu/ucp/books/book/chicago/J/bo12079590.html" TargetMode="External" Id="rId339" /><Relationship Type="http://schemas.openxmlformats.org/officeDocument/2006/relationships/hyperlink" Target="https://press.uchicago.edu/ucp/books/book/chicago/J/bo12079590.html" TargetMode="External" Id="rId340" /><Relationship Type="http://schemas.openxmlformats.org/officeDocument/2006/relationships/hyperlink" Target="https://press.uchicago.edu/ucp/books/book/chicago/J/bo12120790.html" TargetMode="External" Id="rId341" /><Relationship Type="http://schemas.openxmlformats.org/officeDocument/2006/relationships/hyperlink" Target="https://press.uchicago.edu/ucp/books/book/chicago/J/bo12120790.html" TargetMode="External" Id="rId342" /><Relationship Type="http://schemas.openxmlformats.org/officeDocument/2006/relationships/hyperlink" Target="https://press.uchicago.edu/ucp/books/book/chicago/J/bo12120790.html" TargetMode="External" Id="rId343" /><Relationship Type="http://schemas.openxmlformats.org/officeDocument/2006/relationships/hyperlink" Target="https://press.uchicago.edu/ucp/books/book/chicago/J/bo12120790.html" TargetMode="External" Id="rId344" /><Relationship Type="http://schemas.openxmlformats.org/officeDocument/2006/relationships/hyperlink" Target="https://press.uchicago.edu/ucp/books/book/chicago/J/bo12120790.html" TargetMode="External" Id="rId345" /><Relationship Type="http://schemas.openxmlformats.org/officeDocument/2006/relationships/hyperlink" Target="https://press.uchicago.edu/ucp/books/book/chicago/J/bo12120790.html" TargetMode="External" Id="rId346" /><Relationship Type="http://schemas.openxmlformats.org/officeDocument/2006/relationships/hyperlink" Target="https://press.uchicago.edu/ucp/books/book/chicago/J/bo12120790.html" TargetMode="External" Id="rId347" /><Relationship Type="http://schemas.openxmlformats.org/officeDocument/2006/relationships/hyperlink" Target="https://press.uchicago.edu/ucp/books/book/chicago/J/bo12214905.html" TargetMode="External" Id="rId348" /><Relationship Type="http://schemas.openxmlformats.org/officeDocument/2006/relationships/hyperlink" Target="https://press.uchicago.edu/ucp/books/book/chicago/J/bo12120790.html" TargetMode="External" Id="rId349" /><Relationship Type="http://schemas.openxmlformats.org/officeDocument/2006/relationships/hyperlink" Target="https://press.uchicago.edu/ucp/books/book/chicago/J/bo12120790.html" TargetMode="External" Id="rId350" /><Relationship Type="http://schemas.openxmlformats.org/officeDocument/2006/relationships/hyperlink" Target="https://press.uchicago.edu/ucp/books/book/chicago/J/bo12214905.html" TargetMode="External" Id="rId351" /><Relationship Type="http://schemas.openxmlformats.org/officeDocument/2006/relationships/hyperlink" Target="https://press.uchicago.edu/ucp/books/book/chicago/J/bo12214905.html" TargetMode="External" Id="rId352" /><Relationship Type="http://schemas.openxmlformats.org/officeDocument/2006/relationships/hyperlink" Target="https://press.uchicago.edu/ucp/books/book/chicago/J/bo12214905.html" TargetMode="External" Id="rId353" /><Relationship Type="http://schemas.openxmlformats.org/officeDocument/2006/relationships/hyperlink" Target="https://press.uchicago.edu/ucp/books/book/chicago/J/bo12214905.html" TargetMode="External" Id="rId354" /><Relationship Type="http://schemas.openxmlformats.org/officeDocument/2006/relationships/hyperlink" Target="https://press.uchicago.edu/ucp/books/book/chicago/J/bo12214905.html" TargetMode="External" Id="rId355" /><Relationship Type="http://schemas.openxmlformats.org/officeDocument/2006/relationships/hyperlink" Target="https://press.uchicago.edu/ucp/books/book/chicago/J/bo12214905.html" TargetMode="External" Id="rId356" /><Relationship Type="http://schemas.openxmlformats.org/officeDocument/2006/relationships/hyperlink" Target="https://press.uchicago.edu/ucp/books/book/chicago/J/bo12214905.html" TargetMode="External" Id="rId357" /><Relationship Type="http://schemas.openxmlformats.org/officeDocument/2006/relationships/hyperlink" Target="https://press.uchicago.edu/ucp/books/book/chicago/J/bo12893528.html" TargetMode="External" Id="rId358" /><Relationship Type="http://schemas.openxmlformats.org/officeDocument/2006/relationships/hyperlink" Target="https://press.uchicago.edu/ucp/books/book/chicago/J/bo12079590.html" TargetMode="External" Id="rId359" /><Relationship Type="http://schemas.openxmlformats.org/officeDocument/2006/relationships/hyperlink" Target="https://press.uchicago.edu/ucp/books/book/chicago/J/bo12079590.html" TargetMode="External" Id="rId360" /><Relationship Type="http://schemas.openxmlformats.org/officeDocument/2006/relationships/hyperlink" Target="https://sacred-texts.com/hin/maha/index.htm" TargetMode="External" Id="rId361" /><Relationship Type="http://schemas.openxmlformats.org/officeDocument/2006/relationships/hyperlink" Target="https://sacred-texts.com/hin/maha/index.htm" TargetMode="External" Id="rId362" /><Relationship Type="http://schemas.openxmlformats.org/officeDocument/2006/relationships/hyperlink" Target="https://sacred-texts.com/hin/maha/index.htm" TargetMode="External" Id="rId363" /><Relationship Type="http://schemas.openxmlformats.org/officeDocument/2006/relationships/hyperlink" Target="https://sacred-texts.com/hin/maha/index.htm" TargetMode="External" Id="rId364" /><Relationship Type="http://schemas.openxmlformats.org/officeDocument/2006/relationships/hyperlink" Target="https://sacred-texts.com/hin/maha/index.htm" TargetMode="External" Id="rId365" /><Relationship Type="http://schemas.openxmlformats.org/officeDocument/2006/relationships/hyperlink" Target="https://sacred-texts.com/hin/maha/index.htm" TargetMode="External" Id="rId366" /><Relationship Type="http://schemas.openxmlformats.org/officeDocument/2006/relationships/hyperlink" Target="https://sacred-texts.com/hin/maha/index.htm" TargetMode="External" Id="rId367" /><Relationship Type="http://schemas.openxmlformats.org/officeDocument/2006/relationships/hyperlink" Target="https://sacred-texts.com/hin/maha/index.htm" TargetMode="External" Id="rId368" /><Relationship Type="http://schemas.openxmlformats.org/officeDocument/2006/relationships/hyperlink" Target="https://sacred-texts.com/hin/maha/index.htm" TargetMode="External" Id="rId369" /><Relationship Type="http://schemas.openxmlformats.org/officeDocument/2006/relationships/hyperlink" Target="https://sacred-texts.com/hin/maha/index.htm" TargetMode="External" Id="rId370" /><Relationship Type="http://schemas.openxmlformats.org/officeDocument/2006/relationships/hyperlink" Target="https://sacred-texts.com/hin/maha/index.htm" TargetMode="External" Id="rId371" /><Relationship Type="http://schemas.openxmlformats.org/officeDocument/2006/relationships/hyperlink" Target="https://sacred-texts.com/hin/maha/index.htm" TargetMode="External" Id="rId372" /><Relationship Type="http://schemas.openxmlformats.org/officeDocument/2006/relationships/hyperlink" Target="https://sacred-texts.com/hin/maha/index.htm" TargetMode="External" Id="rId373" /><Relationship Type="http://schemas.openxmlformats.org/officeDocument/2006/relationships/hyperlink" Target="https://sacred-texts.com/hin/maha/index.htm" TargetMode="External" Id="rId374" /><Relationship Type="http://schemas.openxmlformats.org/officeDocument/2006/relationships/hyperlink" Target="https://sacred-texts.com/hin/maha/index.htm" TargetMode="External" Id="rId375" /><Relationship Type="http://schemas.openxmlformats.org/officeDocument/2006/relationships/hyperlink" Target="https://sacred-texts.com/hin/maha/index.htm" TargetMode="External" Id="rId376" /><Relationship Type="http://schemas.openxmlformats.org/officeDocument/2006/relationships/hyperlink" Target="https://sacred-texts.com/hin/maha/index.htm" TargetMode="External" Id="rId377" /><Relationship Type="http://schemas.openxmlformats.org/officeDocument/2006/relationships/hyperlink" Target="https://sacred-texts.com/hin/maha/index.htm" TargetMode="External" Id="rId378" /><Relationship Type="http://schemas.openxmlformats.org/officeDocument/2006/relationships/hyperlink" Target="https://sacred-texts.com/hin/maha/index.htm" TargetMode="External" Id="rId379" /><Relationship Type="http://schemas.openxmlformats.org/officeDocument/2006/relationships/hyperlink" Target="https://sacred-texts.com/hin/maha/index.htm" TargetMode="External" Id="rId380" /><Relationship Type="http://schemas.openxmlformats.org/officeDocument/2006/relationships/hyperlink" Target="https://sacred-texts.com/hin/maha/index.htm" TargetMode="External" Id="rId381" /><Relationship Type="http://schemas.openxmlformats.org/officeDocument/2006/relationships/hyperlink" Target="https://sacred-texts.com/hin/maha/index.htm" TargetMode="External" Id="rId382" /><Relationship Type="http://schemas.openxmlformats.org/officeDocument/2006/relationships/hyperlink" Target="https://sacred-texts.com/hin/maha/index.htm" TargetMode="External" Id="rId383" /><Relationship Type="http://schemas.openxmlformats.org/officeDocument/2006/relationships/hyperlink" Target="https://sacred-texts.com/hin/maha/index.htm" TargetMode="External" Id="rId384" /><Relationship Type="http://schemas.openxmlformats.org/officeDocument/2006/relationships/hyperlink" Target="https://sacred-texts.com/hin/maha/index.htm" TargetMode="External" Id="rId385" /><Relationship Type="http://schemas.openxmlformats.org/officeDocument/2006/relationships/hyperlink" Target="https://sacred-texts.com/hin/maha/index.htm" TargetMode="External" Id="rId386" /><Relationship Type="http://schemas.openxmlformats.org/officeDocument/2006/relationships/hyperlink" Target="https://sacred-texts.com/hin/maha/index.htm" TargetMode="External" Id="rId387" /><Relationship Type="http://schemas.openxmlformats.org/officeDocument/2006/relationships/hyperlink" Target="https://sacred-texts.com/hin/maha/index.htm" TargetMode="External" Id="rId388" /><Relationship Type="http://schemas.openxmlformats.org/officeDocument/2006/relationships/hyperlink" Target="https://sacred-texts.com/hin/maha/index.htm" TargetMode="External" Id="rId389" /><Relationship Type="http://schemas.openxmlformats.org/officeDocument/2006/relationships/hyperlink" Target="https://sacred-texts.com/hin/maha/index.htm" TargetMode="External" Id="rId390" /><Relationship Type="http://schemas.openxmlformats.org/officeDocument/2006/relationships/hyperlink" Target="https://sacred-texts.com/hin/maha/index.htm" TargetMode="External" Id="rId391" /><Relationship Type="http://schemas.openxmlformats.org/officeDocument/2006/relationships/hyperlink" Target="https://sacred-texts.com/hin/maha/index.htm" TargetMode="External" Id="rId392" /><Relationship Type="http://schemas.openxmlformats.org/officeDocument/2006/relationships/hyperlink" Target="https://sacred-texts.com/hin/maha/index.htm" TargetMode="External" Id="rId393" /><Relationship Type="http://schemas.openxmlformats.org/officeDocument/2006/relationships/hyperlink" Target="https://sacred-texts.com/hin/maha/index.htm" TargetMode="External" Id="rId394" /><Relationship Type="http://schemas.openxmlformats.org/officeDocument/2006/relationships/hyperlink" Target="https://sacred-texts.com/hin/maha/index.htm" TargetMode="External" Id="rId395" /><Relationship Type="http://schemas.openxmlformats.org/officeDocument/2006/relationships/hyperlink" Target="https://sacred-texts.com/hin/maha/index.htm" TargetMode="External" Id="rId396" /><Relationship Type="http://schemas.openxmlformats.org/officeDocument/2006/relationships/hyperlink" Target="https://sacred-texts.com/hin/maha/index.htm" TargetMode="External" Id="rId397" /><Relationship Type="http://schemas.openxmlformats.org/officeDocument/2006/relationships/hyperlink" Target="https://sacred-texts.com/hin/maha/index.htm" TargetMode="External" Id="rId398" /><Relationship Type="http://schemas.openxmlformats.org/officeDocument/2006/relationships/hyperlink" Target="https://sacred-texts.com/hin/maha/index.htm" TargetMode="External" Id="rId399" /><Relationship Type="http://schemas.openxmlformats.org/officeDocument/2006/relationships/hyperlink" Target="https://sacred-texts.com/hin/maha/index.htm" TargetMode="External" Id="rId400" /><Relationship Type="http://schemas.openxmlformats.org/officeDocument/2006/relationships/hyperlink" Target="https://sacred-texts.com/hin/maha/index.htm" TargetMode="External" Id="rId401" /><Relationship Type="http://schemas.openxmlformats.org/officeDocument/2006/relationships/hyperlink" Target="https://sacred-texts.com/hin/maha/index.htm" TargetMode="External" Id="rId402" /><Relationship Type="http://schemas.openxmlformats.org/officeDocument/2006/relationships/hyperlink" Target="https://sacred-texts.com/hin/maha/index.htm" TargetMode="External" Id="rId403" /><Relationship Type="http://schemas.openxmlformats.org/officeDocument/2006/relationships/hyperlink" Target="https://sacred-texts.com/hin/maha/index.htm" TargetMode="External" Id="rId404" /><Relationship Type="http://schemas.openxmlformats.org/officeDocument/2006/relationships/hyperlink" Target="https://sacred-texts.com/hin/maha/index.htm" TargetMode="External" Id="rId405" /><Relationship Type="http://schemas.openxmlformats.org/officeDocument/2006/relationships/hyperlink" Target="https://sacred-texts.com/hin/maha/index.htm" TargetMode="External" Id="rId406" /><Relationship Type="http://schemas.openxmlformats.org/officeDocument/2006/relationships/hyperlink" Target="https://sacred-texts.com/hin/maha/index.htm" TargetMode="External" Id="rId407" /><Relationship Type="http://schemas.openxmlformats.org/officeDocument/2006/relationships/hyperlink" Target="https://sacred-texts.com/hin/maha/index.htm" TargetMode="External" Id="rId408" /><Relationship Type="http://schemas.openxmlformats.org/officeDocument/2006/relationships/hyperlink" Target="https://sacred-texts.com/hin/maha/index.htm" TargetMode="External" Id="rId409" /><Relationship Type="http://schemas.openxmlformats.org/officeDocument/2006/relationships/hyperlink" Target="https://sacred-texts.com/hin/maha/index.htm" TargetMode="External" Id="rId410" /><Relationship Type="http://schemas.openxmlformats.org/officeDocument/2006/relationships/hyperlink" Target="https://sacred-texts.com/hin/maha/index.htm" TargetMode="External" Id="rId411" /><Relationship Type="http://schemas.openxmlformats.org/officeDocument/2006/relationships/hyperlink" Target="https://sacred-texts.com/hin/maha/index.htm" TargetMode="External" Id="rId412" /><Relationship Type="http://schemas.openxmlformats.org/officeDocument/2006/relationships/hyperlink" Target="https://sacred-texts.com/hin/maha/index.htm" TargetMode="External" Id="rId413" /><Relationship Type="http://schemas.openxmlformats.org/officeDocument/2006/relationships/hyperlink" Target="https://sacred-texts.com/hin/maha/index.htm" TargetMode="External" Id="rId414" /><Relationship Type="http://schemas.openxmlformats.org/officeDocument/2006/relationships/hyperlink" Target="https://sacred-texts.com/hin/maha/index.htm" TargetMode="External" Id="rId415" /><Relationship Type="http://schemas.openxmlformats.org/officeDocument/2006/relationships/hyperlink" Target="https://jti.lib.virginia.edu/japanese/kojiki/kojiki.html" TargetMode="External" Id="rId416" /><Relationship Type="http://schemas.openxmlformats.org/officeDocument/2006/relationships/hyperlink" Target="https://jti.lib.virginia.edu/japanese/kojiki/kojiki.html" TargetMode="External" Id="rId417" /><Relationship Type="http://schemas.openxmlformats.org/officeDocument/2006/relationships/hyperlink" Target="https://jti.lib.virginia.edu/japanese/kojiki/kojiki.html" TargetMode="External" Id="rId418" /><Relationship Type="http://schemas.openxmlformats.org/officeDocument/2006/relationships/hyperlink" Target="https://jti.lib.virginia.edu/japanese/kojiki/kojiki.html" TargetMode="External" Id="rId419" /><Relationship Type="http://schemas.openxmlformats.org/officeDocument/2006/relationships/hyperlink" Target="https://jti.lib.virginia.edu/japanese/kojiki/kojiki.html" TargetMode="External" Id="rId420" /><Relationship Type="http://schemas.openxmlformats.org/officeDocument/2006/relationships/hyperlink" Target="https://jti.lib.virginia.edu/japanese/kojiki/kojiki.html" TargetMode="External" Id="rId421" /><Relationship Type="http://schemas.openxmlformats.org/officeDocument/2006/relationships/hyperlink" Target="https://jti.lib.virginia.edu/japanese/kojiki/kojiki.html" TargetMode="External" Id="rId422" /><Relationship Type="http://schemas.openxmlformats.org/officeDocument/2006/relationships/hyperlink" Target="https://jti.lib.virginia.edu/japanese/kojiki/kojiki.html" TargetMode="External" Id="rId423" /><Relationship Type="http://schemas.openxmlformats.org/officeDocument/2006/relationships/hyperlink" Target="https://jti.lib.virginia.edu/japanese/kojiki/kojiki.html" TargetMode="External" Id="rId424" /><Relationship Type="http://schemas.openxmlformats.org/officeDocument/2006/relationships/hyperlink" Target="https://jti.lib.virginia.edu/japanese/kojiki/kojiki.html" TargetMode="External" Id="rId425" /><Relationship Type="http://schemas.openxmlformats.org/officeDocument/2006/relationships/hyperlink" Target="https://jti.lib.virginia.edu/japanese/kojiki/kojiki.html" TargetMode="External" Id="rId426" /><Relationship Type="http://schemas.openxmlformats.org/officeDocument/2006/relationships/hyperlink" Target="https://jti.lib.virginia.edu/japanese/kojiki/kojiki.html" TargetMode="External" Id="rId427" /><Relationship Type="http://schemas.openxmlformats.org/officeDocument/2006/relationships/hyperlink" Target="https://jti.lib.virginia.edu/japanese/kojiki/kojiki.html" TargetMode="External" Id="rId428" /><Relationship Type="http://schemas.openxmlformats.org/officeDocument/2006/relationships/hyperlink" Target="https://jti.lib.virginia.edu/japanese/kojiki/kojiki.html" TargetMode="External" Id="rId429" /><Relationship Type="http://schemas.openxmlformats.org/officeDocument/2006/relationships/hyperlink" Target="https://jti.lib.virginia.edu/japanese/kojiki/kojiki.html" TargetMode="External" Id="rId430" /><Relationship Type="http://schemas.openxmlformats.org/officeDocument/2006/relationships/hyperlink" Target="https://www.sacred-texts.com/shi/nihon/" TargetMode="External" Id="rId431" /><Relationship Type="http://schemas.openxmlformats.org/officeDocument/2006/relationships/hyperlink" Target="https://www.sacred-texts.com/shi/nihon/" TargetMode="External" Id="rId432" /><Relationship Type="http://schemas.openxmlformats.org/officeDocument/2006/relationships/hyperlink" Target="https://www.sacred-texts.com/hin/rama/index.htm" TargetMode="External" Id="rId433" /><Relationship Type="http://schemas.openxmlformats.org/officeDocument/2006/relationships/hyperlink" Target="https://www.sacred-texts.com/hin/rama/index.htm" TargetMode="External" Id="rId434" /><Relationship Type="http://schemas.openxmlformats.org/officeDocument/2006/relationships/hyperlink" Target="https://www.sacred-texts.com/hin/rama/index.htm" TargetMode="External" Id="rId435" /><Relationship Type="http://schemas.openxmlformats.org/officeDocument/2006/relationships/hyperlink" Target="https://www.sacred-texts.com/hin/rama/index.htm" TargetMode="External" Id="rId436" /><Relationship Type="http://schemas.openxmlformats.org/officeDocument/2006/relationships/hyperlink" Target="https://www.sacred-texts.com/hin/rama/index.htm" TargetMode="External" Id="rId437" /><Relationship Type="http://schemas.openxmlformats.org/officeDocument/2006/relationships/hyperlink" Target="https://www.sacred-texts.com/hin/rama/index.htm" TargetMode="External" Id="rId438" /><Relationship Type="http://schemas.openxmlformats.org/officeDocument/2006/relationships/hyperlink" Target="https://www.sacred-texts.com/hin/rama/index.htm" TargetMode="External" Id="rId439" /><Relationship Type="http://schemas.openxmlformats.org/officeDocument/2006/relationships/hyperlink" Target="https://www.sacred-texts.com/hin/rama/index.htm" TargetMode="External" Id="rId440" /><Relationship Type="http://schemas.openxmlformats.org/officeDocument/2006/relationships/hyperlink" Target="https://www.sacred-texts.com/hin/rama/index.htm" TargetMode="External" Id="rId441" /><Relationship Type="http://schemas.openxmlformats.org/officeDocument/2006/relationships/hyperlink" Target="https://www.sacred-texts.com/hin/rama/index.htm" TargetMode="External" Id="rId442" /><Relationship Type="http://schemas.openxmlformats.org/officeDocument/2006/relationships/hyperlink" Target="https://www.sacred-texts.com/hin/rama/index.htm" TargetMode="External" Id="rId443" /><Relationship Type="http://schemas.openxmlformats.org/officeDocument/2006/relationships/hyperlink" Target="https://www.sacred-texts.com/hin/rama/index.htm" TargetMode="External" Id="rId444" /><Relationship Type="http://schemas.openxmlformats.org/officeDocument/2006/relationships/hyperlink" Target="https://www.sacred-texts.com/hin/rama/index.htm" TargetMode="External" Id="rId445" /><Relationship Type="http://schemas.openxmlformats.org/officeDocument/2006/relationships/hyperlink" Target="https://www.sacred-texts.com/hin/rama/index.htm" TargetMode="External" Id="rId446" /><Relationship Type="http://schemas.openxmlformats.org/officeDocument/2006/relationships/hyperlink" Target="https://www.sacred-texts.com/hin/rama/index.htm" TargetMode="External" Id="rId447" /><Relationship Type="http://schemas.openxmlformats.org/officeDocument/2006/relationships/hyperlink" Target="https://www.sacred-texts.com/hin/rama/index.htm" TargetMode="External" Id="rId448" /><Relationship Type="http://schemas.openxmlformats.org/officeDocument/2006/relationships/hyperlink" Target="https://www.sacred-texts.com/hin/rama/index.htm" TargetMode="External" Id="rId449" /><Relationship Type="http://schemas.openxmlformats.org/officeDocument/2006/relationships/hyperlink" Target="https://www.sacred-texts.com/hin/rama/index.htm" TargetMode="External" Id="rId450" /><Relationship Type="http://schemas.openxmlformats.org/officeDocument/2006/relationships/hyperlink" Target="https://www.sacred-texts.com/hin/rama/index.htm" TargetMode="External" Id="rId451" /><Relationship Type="http://schemas.openxmlformats.org/officeDocument/2006/relationships/hyperlink" Target="https://www.sacred-texts.com/hin/rama/index.htm" TargetMode="External" Id="rId452" /><Relationship Type="http://schemas.openxmlformats.org/officeDocument/2006/relationships/hyperlink" Target="https://www.sacred-texts.com/hin/rama/index.htm" TargetMode="External" Id="rId453" /><Relationship Type="http://schemas.openxmlformats.org/officeDocument/2006/relationships/hyperlink" Target="https://www.sacred-texts.com/hin/rama/index.htm" TargetMode="External" Id="rId454" /><Relationship Type="http://schemas.openxmlformats.org/officeDocument/2006/relationships/hyperlink" Target="https://www.sacred-texts.com/hin/rama/index.htm" TargetMode="External" Id="rId455" /><Relationship Type="http://schemas.openxmlformats.org/officeDocument/2006/relationships/hyperlink" Target="https://www.sacred-texts.com/hin/rama/index.htm" TargetMode="External" Id="rId456" /><Relationship Type="http://schemas.openxmlformats.org/officeDocument/2006/relationships/hyperlink" Target="https://www.sacred-texts.com/hin/rama/index.htm" TargetMode="External" Id="rId457" /><Relationship Type="http://schemas.openxmlformats.org/officeDocument/2006/relationships/hyperlink" Target="https://www.sacred-texts.com/hin/rama/index.htm" TargetMode="External" Id="rId458" /><Relationship Type="http://schemas.openxmlformats.org/officeDocument/2006/relationships/hyperlink" Target="https://www.sacred-texts.com/hin/rama/index.htm" TargetMode="External" Id="rId459" /><Relationship Type="http://schemas.openxmlformats.org/officeDocument/2006/relationships/hyperlink" Target="https://www.sacred-texts.com/hin/rama/index.htm" TargetMode="External" Id="rId460" /><Relationship Type="http://schemas.openxmlformats.org/officeDocument/2006/relationships/hyperlink" Target="https://www.sacred-texts.com/hin/rama/index.htm" TargetMode="External" Id="rId461" /><Relationship Type="http://schemas.openxmlformats.org/officeDocument/2006/relationships/hyperlink" Target="https://www.sacred-texts.com/hin/rama/index.htm" TargetMode="External" Id="rId462" /><Relationship Type="http://schemas.openxmlformats.org/officeDocument/2006/relationships/hyperlink" Target="https://www.sacred-texts.com/hin/rama/index.htm" TargetMode="External" Id="rId463" /><Relationship Type="http://schemas.openxmlformats.org/officeDocument/2006/relationships/hyperlink" Target="https://www.sacred-texts.com/hin/rama/index.htm" TargetMode="External" Id="rId464" /><Relationship Type="http://schemas.openxmlformats.org/officeDocument/2006/relationships/hyperlink" Target="https://www.sacred-texts.com/hin/rama/index.htm" TargetMode="External" Id="rId465" /><Relationship Type="http://schemas.openxmlformats.org/officeDocument/2006/relationships/hyperlink" Target="https://www.sacred-texts.com/hin/rama/index.htm" TargetMode="External" Id="rId466" /><Relationship Type="http://schemas.openxmlformats.org/officeDocument/2006/relationships/hyperlink" Target="https://www.sacred-texts.com/hin/rama/index.htm" TargetMode="External" Id="rId467" /><Relationship Type="http://schemas.openxmlformats.org/officeDocument/2006/relationships/hyperlink" Target="https://www.sacred-texts.com/hin/rama/index.htm" TargetMode="External" Id="rId468" /><Relationship Type="http://schemas.openxmlformats.org/officeDocument/2006/relationships/hyperlink" Target="https://www.sacred-texts.com/hin/rama/index.htm" TargetMode="External" Id="rId469" /><Relationship Type="http://schemas.openxmlformats.org/officeDocument/2006/relationships/hyperlink" Target="https://www.gutenberg.org/files/3435/3435-h/3435-h.htm" TargetMode="External" Id="rId470" /><Relationship Type="http://schemas.openxmlformats.org/officeDocument/2006/relationships/hyperlink" Target="https://www.gutenberg.org/files/3435/3435-h/3435-h.htm" TargetMode="External" Id="rId471" /><Relationship Type="http://schemas.openxmlformats.org/officeDocument/2006/relationships/hyperlink" Target="https://www.gutenberg.org/files/3435/3435-h/3435-h.htm" TargetMode="External" Id="rId472" /><Relationship Type="http://schemas.openxmlformats.org/officeDocument/2006/relationships/hyperlink" Target="https://www.gutenberg.org/files/3435/3435-h/3435-h.htm" TargetMode="External" Id="rId473" /><Relationship Type="http://schemas.openxmlformats.org/officeDocument/2006/relationships/hyperlink" Target="https://www.gutenberg.org/files/3440/3440-h/3440-h.htm" TargetMode="External" Id="rId474" /><Relationship Type="http://schemas.openxmlformats.org/officeDocument/2006/relationships/hyperlink" Target="https://www.gutenberg.org/files/3437/3437-h/3437-h.htm" TargetMode="External" Id="rId475" /><Relationship Type="http://schemas.openxmlformats.org/officeDocument/2006/relationships/hyperlink" Target="https://www.gutenberg.org/files/3444/3444-h/3444-h.htm" TargetMode="External" Id="rId476" /><Relationship Type="http://schemas.openxmlformats.org/officeDocument/2006/relationships/hyperlink" Target="https://www.gutenberg.org/files/3444/3444-h/3444-h.htm" TargetMode="External" Id="rId477" /><Relationship Type="http://schemas.openxmlformats.org/officeDocument/2006/relationships/hyperlink" Target="https://www.gutenberg.org/files/3435/3435-h/3435-h.htm" TargetMode="External" Id="rId478" /><Relationship Type="http://schemas.openxmlformats.org/officeDocument/2006/relationships/hyperlink" Target="https://quran.com/al-baqarah/34" TargetMode="External" Id="rId479" /><Relationship Type="http://schemas.openxmlformats.org/officeDocument/2006/relationships/hyperlink" Target="https://www.bu.edu/africa/files/pdf/SUNDIATA1.pdf" TargetMode="External" Id="rId480" /><Relationship Type="http://schemas.openxmlformats.org/officeDocument/2006/relationships/hyperlink" Target="https://www.bu.edu/africa/files/pdf/SUNDIATA1.pdf" TargetMode="External" Id="rId481" /><Relationship Type="http://schemas.openxmlformats.org/officeDocument/2006/relationships/hyperlink" Target="https://www.bu.edu/africa/files/pdf/SUNDIATA1.pdf" TargetMode="External" Id="rId482" /><Relationship Type="http://schemas.openxmlformats.org/officeDocument/2006/relationships/hyperlink" Target="https://www.bu.edu/africa/files/pdf/SUNDIATA1.pdf" TargetMode="External" Id="rId483" /><Relationship Type="http://schemas.openxmlformats.org/officeDocument/2006/relationships/hyperlink" Target="https://www.bu.edu/africa/files/pdf/SUNDIATA1.pdf" TargetMode="External" Id="rId484" /><Relationship Type="http://schemas.openxmlformats.org/officeDocument/2006/relationships/hyperlink" Target="https://www.bu.edu/africa/files/pdf/SUNDIATA1.pdf" TargetMode="External" Id="rId485" /><Relationship Type="http://schemas.openxmlformats.org/officeDocument/2006/relationships/hyperlink" Target="https://www.bu.edu/africa/files/pdf/SUNDIATA1.pdf" TargetMode="External" Id="rId486" /><Relationship Type="http://schemas.openxmlformats.org/officeDocument/2006/relationships/hyperlink" Target="https://www.bu.edu/africa/files/pdf/SUNDIATA1.pdf" TargetMode="External" Id="rId487" /><Relationship Type="http://schemas.openxmlformats.org/officeDocument/2006/relationships/hyperlink" Target="https://www.bu.edu/africa/files/pdf/SUNDIATA1.pdf" TargetMode="External" Id="rId488" /><Relationship Type="http://schemas.openxmlformats.org/officeDocument/2006/relationships/hyperlink" Target="https://www.bu.edu/africa/files/pdf/SUNDIATA1.pdf" TargetMode="External" Id="rId489" /><Relationship Type="http://schemas.openxmlformats.org/officeDocument/2006/relationships/hyperlink" Target="https://www.bu.edu/africa/files/pdf/SUNDIATA1.pdf" TargetMode="External" Id="rId490" /><Relationship Type="http://schemas.openxmlformats.org/officeDocument/2006/relationships/hyperlink" Target="https://www.bu.edu/africa/files/pdf/SUNDIATA1.pdf" TargetMode="External" Id="rId491" /><Relationship Type="http://schemas.openxmlformats.org/officeDocument/2006/relationships/hyperlink" Target="https://www.bu.edu/africa/files/pdf/SUNDIATA1.pdf" TargetMode="External" Id="rId492" /><Relationship Type="http://schemas.openxmlformats.org/officeDocument/2006/relationships/hyperlink" Target="https://www.bu.edu/africa/files/pdf/SUNDIATA1.pdf" TargetMode="External" Id="rId493" /><Relationship Type="http://schemas.openxmlformats.org/officeDocument/2006/relationships/hyperlink" Target="https://www.bu.edu/africa/files/pdf/SUNDIATA1.pdf" TargetMode="External" Id="rId494" /><Relationship Type="http://schemas.openxmlformats.org/officeDocument/2006/relationships/hyperlink" Target="https://www.bu.edu/africa/files/pdf/SUNDIATA1.pdf" TargetMode="External" Id="rId495" /><Relationship Type="http://schemas.openxmlformats.org/officeDocument/2006/relationships/hyperlink" Target="https://www.bu.edu/africa/files/pdf/SUNDIATA1.pdf" TargetMode="External" Id="rId496" /><Relationship Type="http://schemas.openxmlformats.org/officeDocument/2006/relationships/hyperlink" Target="https://www.bu.edu/africa/files/pdf/SUNDIATA1.pdf" TargetMode="External" Id="rId497" /><Relationship Type="http://schemas.openxmlformats.org/officeDocument/2006/relationships/hyperlink" Target="https://www.bu.edu/africa/files/pdf/SUNDIATA1.pdf" TargetMode="External" Id="rId498" /><Relationship Type="http://schemas.openxmlformats.org/officeDocument/2006/relationships/hyperlink" Target="https://www.bu.edu/africa/files/pdf/SUNDIATA1.pdf" TargetMode="External" Id="rId499" /><Relationship Type="http://schemas.openxmlformats.org/officeDocument/2006/relationships/hyperlink" Target="https://www.bu.edu/africa/files/pdf/SUNDIATA1.pdf" TargetMode="External" Id="rId500" /><Relationship Type="http://schemas.openxmlformats.org/officeDocument/2006/relationships/hyperlink" Target="https://www.bu.edu/africa/files/pdf/SUNDIATA1.pdf" TargetMode="External" Id="rId501" /><Relationship Type="http://schemas.openxmlformats.org/officeDocument/2006/relationships/hyperlink" Target="https://www.bu.edu/africa/files/pdf/SUNDIATA1.pdf" TargetMode="External" Id="rId502" /><Relationship Type="http://schemas.openxmlformats.org/officeDocument/2006/relationships/hyperlink" Target="https://www.bu.edu/africa/files/pdf/SUNDIATA1.pdf" TargetMode="External" Id="rId503" /><Relationship Type="http://schemas.openxmlformats.org/officeDocument/2006/relationships/hyperlink" Target="https://www.bu.edu/africa/files/pdf/SUNDIATA1.pdf" TargetMode="External" Id="rId504" /><Relationship Type="http://schemas.openxmlformats.org/officeDocument/2006/relationships/hyperlink" Target="https://www.bu.edu/africa/files/pdf/SUNDIATA1.pdf" TargetMode="External" Id="rId505" /><Relationship Type="http://schemas.openxmlformats.org/officeDocument/2006/relationships/hyperlink" Target="https://www.bu.edu/africa/files/pdf/SUNDIATA1.pdf" TargetMode="External" Id="rId506" /><Relationship Type="http://schemas.openxmlformats.org/officeDocument/2006/relationships/hyperlink" Target="https://www.bu.edu/africa/files/pdf/SUNDIATA1.pdf" TargetMode="External" Id="rId507" /><Relationship Type="http://schemas.openxmlformats.org/officeDocument/2006/relationships/hyperlink" Target="https://www.bu.edu/africa/files/pdf/SUNDIATA1.pdf" TargetMode="External" Id="rId508" /><Relationship Type="http://schemas.openxmlformats.org/officeDocument/2006/relationships/hyperlink" Target="https://www.bu.edu/africa/files/pdf/SUNDIATA1.pdf" TargetMode="External" Id="rId509" /><Relationship Type="http://schemas.openxmlformats.org/officeDocument/2006/relationships/hyperlink" Target="https://www.bu.edu/africa/files/pdf/SUNDIATA1.pdf" TargetMode="External" Id="rId510" /><Relationship Type="http://schemas.openxmlformats.org/officeDocument/2006/relationships/hyperlink" Target="https://ctext.org/huainanzi/lan-ming-xun/zh" TargetMode="External" Id="rId511" /><Relationship Type="http://schemas.openxmlformats.org/officeDocument/2006/relationships/hyperlink" Target="https://ctext.org/huainanzi/lan-ming-xun/zh" TargetMode="External" Id="rId512" /><Relationship Type="http://schemas.openxmlformats.org/officeDocument/2006/relationships/hyperlink" Target="https://ctext.org/wiki.pl?chapter=570184&amp;if=en" TargetMode="External" Id="rId513" /><Relationship Type="http://schemas.openxmlformats.org/officeDocument/2006/relationships/hyperlink" Target="https://ctext.org/wiki.pl?chapter=570184&amp;if=en" TargetMode="External" Id="rId514" /><Relationship Type="http://schemas.openxmlformats.org/officeDocument/2006/relationships/hyperlink" Target="https://ctext.org/wiki.pl?chapter=570184&amp;if=en" TargetMode="External" Id="rId515" /><Relationship Type="http://schemas.openxmlformats.org/officeDocument/2006/relationships/hyperlink" Target="https://ctext.org/wiki.pl?chapter=570184&amp;if=en" TargetMode="External" Id="rId516" /><Relationship Type="http://schemas.openxmlformats.org/officeDocument/2006/relationships/hyperlink" Target="https://ctext.org/wiki.pl?chapter=570184&amp;if=en" TargetMode="External" Id="rId517" /><Relationship Type="http://schemas.openxmlformats.org/officeDocument/2006/relationships/hyperlink" Target="https://ctext.org/wiki.pl?chapter=866956&amp;if=gb" TargetMode="External" Id="rId518" /><Relationship Type="http://schemas.openxmlformats.org/officeDocument/2006/relationships/hyperlink" Target="https://ctext.org/wiki.pl?chapter=379895&amp;if=en&amp;remap=gb" TargetMode="External" Id="rId519" /><Relationship Type="http://schemas.openxmlformats.org/officeDocument/2006/relationships/hyperlink" Target="https://ctext.org/wiki.pl?chapter=887620&amp;if=en" TargetMode="External" Id="rId520" /><Relationship Type="http://schemas.openxmlformats.org/officeDocument/2006/relationships/hyperlink" Target="https://ctext.org/wiki.pl?chapter=887620&amp;if=en" TargetMode="External" Id="rId521" /><Relationship Type="http://schemas.openxmlformats.org/officeDocument/2006/relationships/hyperlink" Target="https://ctext.org/wiki.pl?chapter=887620&amp;if=en" TargetMode="External" Id="rId522" /><Relationship Type="http://schemas.openxmlformats.org/officeDocument/2006/relationships/hyperlink" Target="https://ctext.org/fengshen-yanyi/2/zh" TargetMode="External" Id="rId523" /><Relationship Type="http://schemas.openxmlformats.org/officeDocument/2006/relationships/hyperlink" Target="https://ctext.org/fengshen-yanyi/2/zh" TargetMode="External" Id="rId524" /><Relationship Type="http://schemas.openxmlformats.org/officeDocument/2006/relationships/hyperlink" Target="https://ctext.org/fengshen-yanyi/2/zh" TargetMode="External" Id="rId525" /><Relationship Type="http://schemas.openxmlformats.org/officeDocument/2006/relationships/hyperlink" Target="https://ctext.org/fengshen-yanyi/2/zh" TargetMode="External" Id="rId526" /><Relationship Type="http://schemas.openxmlformats.org/officeDocument/2006/relationships/hyperlink" Target="https://ctext.org/fengshen-yanyi/2/zh" TargetMode="External" Id="rId527" /><Relationship Type="http://schemas.openxmlformats.org/officeDocument/2006/relationships/hyperlink" Target="https://ctext.org/fengshen-yanyi/3/zh" TargetMode="External" Id="rId528" /><Relationship Type="http://schemas.openxmlformats.org/officeDocument/2006/relationships/hyperlink" Target="https://ctext.org/fengshen-yanyi/15/zh" TargetMode="External" Id="rId529" /><Relationship Type="http://schemas.openxmlformats.org/officeDocument/2006/relationships/hyperlink" Target="https://ctext.org/fengshen-yanyi/24/zh" TargetMode="External" Id="rId530" /><Relationship Type="http://schemas.openxmlformats.org/officeDocument/2006/relationships/hyperlink" Target="https://ctext.org/fengshen-yanyi/67/zh" TargetMode="External" Id="rId531" /><Relationship Type="http://schemas.openxmlformats.org/officeDocument/2006/relationships/hyperlink" Target="https://ctext.org/fengshen-yanyi/10/zh" TargetMode="External" Id="rId532" /><Relationship Type="http://schemas.openxmlformats.org/officeDocument/2006/relationships/hyperlink" Target="https://ctext.org/fengshen-yanyi/19/zh" TargetMode="External" Id="rId533" /><Relationship Type="http://schemas.openxmlformats.org/officeDocument/2006/relationships/hyperlink" Target="https://ctext.org/fengshen-yanyi/27/zh" TargetMode="External" Id="rId534" /><Relationship Type="http://schemas.openxmlformats.org/officeDocument/2006/relationships/hyperlink" Target="https://ctext.org/fengshen-yanyi/33/zh" TargetMode="External" Id="rId535" /><Relationship Type="http://schemas.openxmlformats.org/officeDocument/2006/relationships/hyperlink" Target="https://ctext.org/fengshen-yanyi/7/zh" TargetMode="External" Id="rId536" /><Relationship Type="http://schemas.openxmlformats.org/officeDocument/2006/relationships/hyperlink" Target="https://ctext.org/fengshen-yanyi/26/zh" TargetMode="External" Id="rId537" /><Relationship Type="http://schemas.openxmlformats.org/officeDocument/2006/relationships/hyperlink" Target="https://ctext.org/fengshen-yanyi/32/zh" TargetMode="External" Id="rId538" /><Relationship Type="http://schemas.openxmlformats.org/officeDocument/2006/relationships/hyperlink" Target="https://ctext.org/fengshen-yanyi/36/zh" TargetMode="External" Id="rId539" /><Relationship Type="http://schemas.openxmlformats.org/officeDocument/2006/relationships/hyperlink" Target="https://ctext.org/fengshen-yanyi/37/zh" TargetMode="External" Id="rId540" /><Relationship Type="http://schemas.openxmlformats.org/officeDocument/2006/relationships/hyperlink" Target="https://ctext.org/fengshen-yanyi/12/zh" TargetMode="External" Id="rId541" /><Relationship Type="http://schemas.openxmlformats.org/officeDocument/2006/relationships/hyperlink" Target="https://ctext.org/fengshen-yanyi/12/zh" TargetMode="External" Id="rId542" /><Relationship Type="http://schemas.openxmlformats.org/officeDocument/2006/relationships/hyperlink" Target="https://ctext.org/fengshen-yanyi/13/zh" TargetMode="External" Id="rId543" /><Relationship Type="http://schemas.openxmlformats.org/officeDocument/2006/relationships/hyperlink" Target="https://ctext.org/fengshen-yanyi/78/zh" TargetMode="External" Id="rId544" /><Relationship Type="http://schemas.openxmlformats.org/officeDocument/2006/relationships/hyperlink" Target="https://ctext.org/fengshen-yanyi/47/zh" TargetMode="External" Id="rId545" /><Relationship Type="http://schemas.openxmlformats.org/officeDocument/2006/relationships/hyperlink" Target="https://ctext.org/fengshen-yanyi/50/zh" TargetMode="External" Id="rId546" /><Relationship Type="http://schemas.openxmlformats.org/officeDocument/2006/relationships/hyperlink" Target="https://ctext.org/fengshen-yanyi/50/zh" TargetMode="External" Id="rId547" /><Relationship Type="http://schemas.openxmlformats.org/officeDocument/2006/relationships/hyperlink" Target="https://ctext.org/fengshen-yanyi/50/zh" TargetMode="External" Id="rId548" /><Relationship Type="http://schemas.openxmlformats.org/officeDocument/2006/relationships/hyperlink" Target="https://ctext.org/fengshen-yanyi/50/zh" TargetMode="External" Id="rId549" /><Relationship Type="http://schemas.openxmlformats.org/officeDocument/2006/relationships/hyperlink" Target="https://ctext.org/fengshen-yanyi/50/zh" TargetMode="External" Id="rId550" /><Relationship Type="http://schemas.openxmlformats.org/officeDocument/2006/relationships/hyperlink" Target="https://ctext.org/fengshen-yanyi/50/zh" TargetMode="External" Id="rId551" /><Relationship Type="http://schemas.openxmlformats.org/officeDocument/2006/relationships/hyperlink" Target="https://ctext.org/fengshen-yanyi/48/zh" TargetMode="External" Id="rId552" /><Relationship Type="http://schemas.openxmlformats.org/officeDocument/2006/relationships/hyperlink" Target="https://ctext.org/fengshen-yanyi/69/zh" TargetMode="External" Id="rId553" /><Relationship Type="http://schemas.openxmlformats.org/officeDocument/2006/relationships/hyperlink" Target="https://ctext.org/fengshen-yanyi/69/zh" TargetMode="External" Id="rId554" /><Relationship Type="http://schemas.openxmlformats.org/officeDocument/2006/relationships/hyperlink" Target="https://ctext.org/fengshen-yanyi/65/zh" TargetMode="External" Id="rId555" /><Relationship Type="http://schemas.openxmlformats.org/officeDocument/2006/relationships/hyperlink" Target="https://ctext.org/fengshen-yanyi/75/zh" TargetMode="External" Id="rId556" /><Relationship Type="http://schemas.openxmlformats.org/officeDocument/2006/relationships/hyperlink" Target="https://ctext.org/fengshen-yanyi/71/zh" TargetMode="External" Id="rId557" /><Relationship Type="http://schemas.openxmlformats.org/officeDocument/2006/relationships/hyperlink" Target="https://ctext.org/fengshen-yanyi/40/zh" TargetMode="External" Id="rId558" /><Relationship Type="http://schemas.openxmlformats.org/officeDocument/2006/relationships/hyperlink" Target="https://ctext.org/fengshen-yanyi/10/zh" TargetMode="External" Id="rId559" /><Relationship Type="http://schemas.openxmlformats.org/officeDocument/2006/relationships/hyperlink" Target="https://ctext.org/fengshen-yanyi/67/zh" TargetMode="External" Id="rId560" /><Relationship Type="http://schemas.openxmlformats.org/officeDocument/2006/relationships/hyperlink" Target="https://ctext.org/fengshen-yanyi/92/zh" TargetMode="External" Id="rId561" /><Relationship Type="http://schemas.openxmlformats.org/officeDocument/2006/relationships/hyperlink" Target="https://ctext.org/fengshen-yanyi/34/zh" TargetMode="External" Id="rId562" /><Relationship Type="http://schemas.openxmlformats.org/officeDocument/2006/relationships/hyperlink" Target="https://ctext.org/fengshen-yanyi/41/zh" TargetMode="External" Id="rId563" /><Relationship Type="http://schemas.openxmlformats.org/officeDocument/2006/relationships/hyperlink" Target="https://ctext.org/fengshen-yanyi/47/zh" TargetMode="External" Id="rId564" /><Relationship Type="http://schemas.openxmlformats.org/officeDocument/2006/relationships/hyperlink" Target="https://ctext.org/fengshen-yanyi/50/zh" TargetMode="External" Id="rId565" /><Relationship Type="http://schemas.openxmlformats.org/officeDocument/2006/relationships/hyperlink" Target="https://ctext.org/fengshen-yanyi/78/zh" TargetMode="External" Id="rId566" /><Relationship Type="http://schemas.openxmlformats.org/officeDocument/2006/relationships/hyperlink" Target="https://ctext.org/fengshen-yanyi/72/zh" TargetMode="External" Id="rId567" /><Relationship Type="http://schemas.openxmlformats.org/officeDocument/2006/relationships/hyperlink" Target="https://ctext.org/fengshen-yanyi/83/zh" TargetMode="External" Id="rId568" /><Relationship Type="http://schemas.openxmlformats.org/officeDocument/2006/relationships/hyperlink" Target="https://ctext.org/fengshen-yanyi/83/zh" TargetMode="External" Id="rId569" /><Relationship Type="http://schemas.openxmlformats.org/officeDocument/2006/relationships/hyperlink" Target="https://ctext.org/fengshen-yanyi/83/zh" TargetMode="External" Id="rId570" /><Relationship Type="http://schemas.openxmlformats.org/officeDocument/2006/relationships/hyperlink" Target="https://ctext.org/fengshen-yanyi/45/zh" TargetMode="External" Id="rId571" /><Relationship Type="http://schemas.openxmlformats.org/officeDocument/2006/relationships/hyperlink" Target="https://ctext.org/fengshen-yanyi/97/zh" TargetMode="External" Id="rId572" /><Relationship Type="http://schemas.openxmlformats.org/officeDocument/2006/relationships/hyperlink" Target="https://encykorea.aks.ac.kr/Article/E0020479" TargetMode="External" Id="rId573" /><Relationship Type="http://schemas.openxmlformats.org/officeDocument/2006/relationships/hyperlink" Target="https://encykorea.aks.ac.kr/Article/E0019655" TargetMode="External" Id="rId574" /><Relationship Type="http://schemas.openxmlformats.org/officeDocument/2006/relationships/hyperlink" Target="https://encykorea.aks.ac.kr/Article/E0019655" TargetMode="External" Id="rId575" /><Relationship Type="http://schemas.openxmlformats.org/officeDocument/2006/relationships/hyperlink" Target="https://encykorea.aks.ac.kr/Article/E0019655" TargetMode="External" Id="rId576" /><Relationship Type="http://schemas.openxmlformats.org/officeDocument/2006/relationships/hyperlink" Target="https://encykorea.aks.ac.kr/Article/E0019655" TargetMode="External" Id="rId577" /><Relationship Type="http://schemas.openxmlformats.org/officeDocument/2006/relationships/hyperlink" Target="https://encykorea.aks.ac.kr/Article/E0019655" TargetMode="External" Id="rId578" /><Relationship Type="http://schemas.openxmlformats.org/officeDocument/2006/relationships/hyperlink" Target="https://encykorea.aks.ac.kr/Article/E0055151" TargetMode="External" Id="rId579" /><Relationship Type="http://schemas.openxmlformats.org/officeDocument/2006/relationships/hyperlink" Target="https://encykorea.aks.ac.kr/Article/E0055151" TargetMode="External" Id="rId580" /><Relationship Type="http://schemas.openxmlformats.org/officeDocument/2006/relationships/hyperlink" Target="https://encykorea.aks.ac.kr/Article/E0055151" TargetMode="External" Id="rId581" /><Relationship Type="http://schemas.openxmlformats.org/officeDocument/2006/relationships/hyperlink" Target="https://encykorea.aks.ac.kr/Article/E0077506" TargetMode="External" Id="rId582" /><Relationship Type="http://schemas.openxmlformats.org/officeDocument/2006/relationships/hyperlink" Target="https://encykorea.aks.ac.kr/Article/E0077506" TargetMode="External" Id="rId583" /><Relationship Type="http://schemas.openxmlformats.org/officeDocument/2006/relationships/hyperlink" Target="https://encykorea.aks.ac.kr/Article/E0077506" TargetMode="External" Id="rId584" /><Relationship Type="http://schemas.openxmlformats.org/officeDocument/2006/relationships/hyperlink" Target="https://encykorea.aks.ac.kr/Article/E0077506" TargetMode="External" Id="rId585" /><Relationship Type="http://schemas.openxmlformats.org/officeDocument/2006/relationships/hyperlink" Target="https://teara.govt.nz/en/maori-creation-traditions/page-1" TargetMode="External" Id="rId586" /><Relationship Type="http://schemas.openxmlformats.org/officeDocument/2006/relationships/hyperlink" Target="https://teara.govt.nz/en/first-peoples-in-maori-tradition/page-2" TargetMode="External" Id="rId587" /><Relationship Type="http://schemas.openxmlformats.org/officeDocument/2006/relationships/hyperlink" Target="https://teara.govt.nz/en/first-peoples-in-maori-tradition/page-2" TargetMode="External" Id="rId588" /><Relationship Type="http://schemas.openxmlformats.org/officeDocument/2006/relationships/hyperlink" Target="https://teara.govt.nz/en/first-peoples-in-maori-tradition/page-2" TargetMode="External" Id="rId589" /><Relationship Type="http://schemas.openxmlformats.org/officeDocument/2006/relationships/hyperlink" Target="https://teara.govt.nz/en/first-peoples-in-maori-tradition/page-2" TargetMode="External" Id="rId590" /><Relationship Type="http://schemas.openxmlformats.org/officeDocument/2006/relationships/hyperlink" Target="https://teara.govt.nz/en/first-peoples-in-maori-tradition/page-2" TargetMode="External" Id="rId591" /><Relationship Type="http://schemas.openxmlformats.org/officeDocument/2006/relationships/hyperlink" Target="https://teara.govt.nz/en/taniwha/page-3" TargetMode="External" Id="rId592" /><Relationship Type="http://schemas.openxmlformats.org/officeDocument/2006/relationships/hyperlink" Target="https://teara.govt.nz/en/taniwha/page-3" TargetMode="External" Id="rId593" /><Relationship Type="http://schemas.openxmlformats.org/officeDocument/2006/relationships/hyperlink" Target="https://florentinecodex.getty.edu/book/3/folio/2r" TargetMode="External" Id="rId594" /><Relationship Type="http://schemas.openxmlformats.org/officeDocument/2006/relationships/hyperlink" Target="https://florentinecodex.getty.edu/book/3/folio/1v" TargetMode="External" Id="rId595" /><Relationship Type="http://schemas.openxmlformats.org/officeDocument/2006/relationships/hyperlink" Target="https://florentinecodex.getty.edu/book/3/folio/2v" TargetMode="External" Id="rId596" /><Relationship Type="http://schemas.openxmlformats.org/officeDocument/2006/relationships/hyperlink" Target="https://florentinecodex.getty.edu/book/3/folio/2r" TargetMode="External" Id="rId597" /><Relationship Type="http://schemas.openxmlformats.org/officeDocument/2006/relationships/hyperlink" Target="https://florentinecodex.getty.edu/book/3/folio/2v" TargetMode="External" Id="rId598" /><Relationship Type="http://schemas.openxmlformats.org/officeDocument/2006/relationships/hyperlink" Target="https://historicas.unam.mx/publicaciones/publicadigital/libros/000/000_04_03_LeyendaSoles.pdf" TargetMode="External" Id="rId599" /><Relationship Type="http://schemas.openxmlformats.org/officeDocument/2006/relationships/hyperlink" Target="https://historicas.unam.mx/publicaciones/publicadigital/libros/000/000_04_03_LeyendaSoles.pdf" TargetMode="External" Id="rId600" /><Relationship Type="http://schemas.openxmlformats.org/officeDocument/2006/relationships/hyperlink" Target="https://historicas.unam.mx/publicaciones/publicadigital/libros/000/000_04_03_LeyendaSoles.pdf" TargetMode="External" Id="rId601" /><Relationship Type="http://schemas.openxmlformats.org/officeDocument/2006/relationships/hyperlink" Target="https://historicas.unam.mx/publicaciones/publicadigital/libros/000/000_04_03_LeyendaSoles.pdf" TargetMode="External" Id="rId602" /><Relationship Type="http://schemas.openxmlformats.org/officeDocument/2006/relationships/hyperlink" Target="https://historicas.unam.mx/publicaciones/publicadigital/libros/000/000_04_03_LeyendaSoles.pdf" TargetMode="External" Id="rId603" /><Relationship Type="http://schemas.openxmlformats.org/officeDocument/2006/relationships/hyperlink" Target="https://historicas.unam.mx/publicaciones/publicadigital/libros/000/000_04_03_LeyendaSoles.pdf" TargetMode="External" Id="rId604" /><Relationship Type="http://schemas.openxmlformats.org/officeDocument/2006/relationships/hyperlink" Target="https://historicas.unam.mx/publicaciones/publicadigital/libros/000/000_04_03_LeyendaSoles.pdf" TargetMode="External" Id="rId605" /><Relationship Type="http://schemas.openxmlformats.org/officeDocument/2006/relationships/hyperlink" Target="https://www.gutenberg.org/files/1251/1251-h/1251-h.htm" TargetMode="External" Id="rId606" /><Relationship Type="http://schemas.openxmlformats.org/officeDocument/2006/relationships/hyperlink" Target="https://www.gutenberg.org/files/1251/1251-h/1251-h.htm" TargetMode="External" Id="rId607" /><Relationship Type="http://schemas.openxmlformats.org/officeDocument/2006/relationships/hyperlink" Target="https://www.gutenberg.org/files/1251/1251-h/1251-h.htm" TargetMode="External" Id="rId608" /><Relationship Type="http://schemas.openxmlformats.org/officeDocument/2006/relationships/hyperlink" Target="https://www.gutenberg.org/files/1251/1251-h/1251-h.htm" TargetMode="External" Id="rId609" /><Relationship Type="http://schemas.openxmlformats.org/officeDocument/2006/relationships/hyperlink" Target="https://www.gutenberg.org/files/1251/1251-h/1251-h.htm" TargetMode="External" Id="rId610" /><Relationship Type="http://schemas.openxmlformats.org/officeDocument/2006/relationships/hyperlink" Target="https://www.gutenberg.org/files/1251/1251-h/1251-h.htm" TargetMode="External" Id="rId611" /><Relationship Type="http://schemas.openxmlformats.org/officeDocument/2006/relationships/hyperlink" Target="https://www.gutenberg.org/files/1251/1251-h/1251-h.htm" TargetMode="External" Id="rId612" /><Relationship Type="http://schemas.openxmlformats.org/officeDocument/2006/relationships/hyperlink" Target="https://www.gutenberg.org/files/1251/1251-h/1251-h.htm" TargetMode="External" Id="rId613" /><Relationship Type="http://schemas.openxmlformats.org/officeDocument/2006/relationships/hyperlink" Target="https://www.gutenberg.org/files/1251/1251-h/1251-h.htm" TargetMode="External" Id="rId614" /><Relationship Type="http://schemas.openxmlformats.org/officeDocument/2006/relationships/hyperlink" Target="https://www.gutenberg.org/files/1251/1251-h/1251-h.htm" TargetMode="External" Id="rId615" /><Relationship Type="http://schemas.openxmlformats.org/officeDocument/2006/relationships/hyperlink" Target="https://www.gutenberg.org/files/1251/1251-h/1251-h.htm" TargetMode="External" Id="rId616" /><Relationship Type="http://schemas.openxmlformats.org/officeDocument/2006/relationships/hyperlink" Target="https://www.gutenberg.org/files/1252/1252-h/1252-h.htm" TargetMode="External" Id="rId617" /><Relationship Type="http://schemas.openxmlformats.org/officeDocument/2006/relationships/hyperlink" Target="https://www.gutenberg.org/files/1252/1252-h/1252-h.htm" TargetMode="External" Id="rId618" /><Relationship Type="http://schemas.openxmlformats.org/officeDocument/2006/relationships/hyperlink" Target="https://www.gutenberg.org/files/1252/1252-h/1252-h.htm" TargetMode="External" Id="rId619" /><Relationship Type="http://schemas.openxmlformats.org/officeDocument/2006/relationships/hyperlink" Target="https://www.gutenberg.org/files/1252/1252-h/1252-h.htm" TargetMode="External" Id="rId620" /><Relationship Type="http://schemas.openxmlformats.org/officeDocument/2006/relationships/hyperlink" Target="https://www.gutenberg.org/files/1252/1252-h/1252-h.htm" TargetMode="External" Id="rId621" /><Relationship Type="http://schemas.openxmlformats.org/officeDocument/2006/relationships/hyperlink" Target="https://www.gutenberg.org/files/1252/1252-h/1252-h.htm" TargetMode="External" Id="rId622" /><Relationship Type="http://schemas.openxmlformats.org/officeDocument/2006/relationships/hyperlink" Target="https://www.gutenberg.org/files/1252/1252-h/1252-h.htm" TargetMode="External" Id="rId623" /><Relationship Type="http://schemas.openxmlformats.org/officeDocument/2006/relationships/hyperlink" Target="https://www.gutenberg.org/files/1252/1252-h/1252-h.htm" TargetMode="External" Id="rId624" /><Relationship Type="http://schemas.openxmlformats.org/officeDocument/2006/relationships/hyperlink" Target="https://www.gutenberg.org/files/1252/1252-h/1252-h.htm" TargetMode="External" Id="rId625" /><Relationship Type="http://schemas.openxmlformats.org/officeDocument/2006/relationships/hyperlink" Target="https://www.gutenberg.org/files/1252/1252-h/1252-h.htm" TargetMode="External" Id="rId626" /><Relationship Type="http://schemas.openxmlformats.org/officeDocument/2006/relationships/hyperlink" Target="https://www.gutenberg.org/files/1252/1252-h/1252-h.htm" TargetMode="External" Id="rId627" /><Relationship Type="http://schemas.openxmlformats.org/officeDocument/2006/relationships/hyperlink" Target="https://www.gutenberg.org/files/1252/1252-h/1252-h.htm" TargetMode="External" Id="rId628" /><Relationship Type="http://schemas.openxmlformats.org/officeDocument/2006/relationships/hyperlink" Target="https://www.gutenberg.org/files/1252/1252-h/1252-h.htm" TargetMode="External" Id="rId629" /><Relationship Type="http://schemas.openxmlformats.org/officeDocument/2006/relationships/hyperlink" Target="https://www.gutenberg.org/files/1252/1252-h/1252-h.htm" TargetMode="External" Id="rId630" /><Relationship Type="http://schemas.openxmlformats.org/officeDocument/2006/relationships/hyperlink" Target="https://www.gutenberg.org/files/1252/1252-h/1252-h.htm" TargetMode="External" Id="rId631" /><Relationship Type="http://schemas.openxmlformats.org/officeDocument/2006/relationships/hyperlink" Target="https://www.gutenberg.org/files/1252/1252-h/1252-h.htm" TargetMode="External" Id="rId632" /><Relationship Type="http://schemas.openxmlformats.org/officeDocument/2006/relationships/hyperlink" Target="https://www.gutenberg.org/files/1252/1252-h/1252-h.htm" TargetMode="External" Id="rId633" /><Relationship Type="http://schemas.openxmlformats.org/officeDocument/2006/relationships/hyperlink" Target="https://www.gutenberg.org/files/1252/1252-h/1252-h.htm" TargetMode="External" Id="rId634" /><Relationship Type="http://schemas.openxmlformats.org/officeDocument/2006/relationships/hyperlink" Target="https://www.gutenberg.org/files/1252/1252-h/1252-h.htm" TargetMode="External" Id="rId635" /><Relationship Type="http://schemas.openxmlformats.org/officeDocument/2006/relationships/hyperlink" Target="https://www.gutenberg.org/files/1252/1252-h/1252-h.htm" TargetMode="External" Id="rId636" /><Relationship Type="http://schemas.openxmlformats.org/officeDocument/2006/relationships/hyperlink" Target="https://www.soest.hawaii.edu/earthsciences_archive/resources/docs/Maui_2019b.pdf" TargetMode="External" Id="rId637" /><Relationship Type="http://schemas.openxmlformats.org/officeDocument/2006/relationships/hyperlink" Target="https://www.soest.hawaii.edu/earthsciences_archive/resources/docs/Maui_2019b.pdf" TargetMode="External" Id="rId638" /><Relationship Type="http://schemas.openxmlformats.org/officeDocument/2006/relationships/hyperlink" Target="https://hilo.hawaii.edu/chancellor/stories/2025/04/08/olelo-resource-of-the-month-moolelo/" TargetMode="External" Id="rId639" /><Relationship Type="http://schemas.openxmlformats.org/officeDocument/2006/relationships/hyperlink" Target="https://hilo.hawaii.edu/chancellor/stories/2025/04/08/olelo-resource-of-the-month-moolelo/" TargetMode="External" Id="rId640" /><Relationship Type="http://schemas.openxmlformats.org/officeDocument/2006/relationships/hyperlink" Target="https://hilo.hawaii.edu/chancellor/stories/2025/04/08/olelo-resource-of-the-month-moolelo/" TargetMode="External" Id="rId641" /><Relationship Type="http://schemas.openxmlformats.org/officeDocument/2006/relationships/hyperlink" Target="https://feb-web.ru/feb/skazki/texts/af0/af1/af1-300-.htm?cmd=p" TargetMode="External" Id="rId642" /><Relationship Type="http://schemas.openxmlformats.org/officeDocument/2006/relationships/hyperlink" Target="https://feb-web.ru/feb/skazki/texts/af0/af1/af1-300-.htm?cmd=p" TargetMode="External" Id="rId643" /><Relationship Type="http://schemas.openxmlformats.org/officeDocument/2006/relationships/hyperlink" Target="https://feb-web.ru/feb/skazki/texts/af0/af1/af1-300-.htm?cmd=p" TargetMode="External" Id="rId644" /><Relationship Type="http://schemas.openxmlformats.org/officeDocument/2006/relationships/hyperlink" Target="https://feb-web.ru/feb/skazki/texts/af0/af1/af1-300-.htm?cmd=p" TargetMode="External" Id="rId645" /><Relationship Type="http://schemas.openxmlformats.org/officeDocument/2006/relationships/hyperlink" Target="https://feb-web.ru/feb/skazki/texts/af0/af1/af1-300-.htm?cmd=p" TargetMode="External" Id="rId646" /><Relationship Type="http://schemas.openxmlformats.org/officeDocument/2006/relationships/hyperlink" Target="https://feb-web.ru/feb/skazki/texts/af0/af1/af1-300-.htm?cmd=p" TargetMode="External" Id="rId647" /><Relationship Type="http://schemas.openxmlformats.org/officeDocument/2006/relationships/hyperlink" Target="https://feb-web.ru/feb/skazki/texts/af0/af1/af1-300-.htm?cmd=p" TargetMode="External" Id="rId648" /><Relationship Type="http://schemas.openxmlformats.org/officeDocument/2006/relationships/hyperlink" Target="https://feb-web.ru/feb/skazki/texts/af0/af1/af1-300-.htm?cmd=p" TargetMode="External" Id="rId649" /><Relationship Type="http://schemas.openxmlformats.org/officeDocument/2006/relationships/hyperlink" Target="https://feb-web.ru/feb/skazki/texts/af0/af1/af1-300-.htm?cmd=p" TargetMode="External" Id="rId650" /><Relationship Type="http://schemas.openxmlformats.org/officeDocument/2006/relationships/hyperlink" Target="https://feb-web.ru/feb/skazki/texts/af0/af1/af1-300-.htm?cmd=p" TargetMode="External" Id="rId651" /><Relationship Type="http://schemas.openxmlformats.org/officeDocument/2006/relationships/hyperlink" Target="https://feb-web.ru/feb/skazki/texts/af0/af1/af1-300-.htm?cmd=p" TargetMode="External" Id="rId652" /><Relationship Type="http://schemas.openxmlformats.org/officeDocument/2006/relationships/hyperlink" Target="https://feb-web.ru/feb/skazki/texts/af0/af1/af1-300-.htm?cmd=p" TargetMode="External" Id="rId653" /><Relationship Type="http://schemas.openxmlformats.org/officeDocument/2006/relationships/hyperlink" Target="https://feb-web.ru/feb/skazki/texts/af0/af1/af1-300-.htm?cmd=p" TargetMode="External" Id="rId654" /><Relationship Type="http://schemas.openxmlformats.org/officeDocument/2006/relationships/hyperlink" Target="https://feb-web.ru/feb/skazki/texts/af0/af1/af1-300-.htm?cmd=p" TargetMode="External" Id="rId655" /><Relationship Type="http://schemas.openxmlformats.org/officeDocument/2006/relationships/hyperlink" Target="https://www.ageofempires.com/news/age-of-mythology-retold-available-now/" TargetMode="External" Id="rId656" /><Relationship Type="http://schemas.openxmlformats.org/officeDocument/2006/relationships/hyperlink" Target="https://www.gitasupersite.iitk.ac.in/srimad/bookview" TargetMode="External" Id="rId657" /><Relationship Type="http://schemas.openxmlformats.org/officeDocument/2006/relationships/hyperlink" Target="https://www.gitasupersite.iitk.ac.in/srimad?choose=1&amp;etgb=1&amp;etssa=1&amp;field_chapter_value=2&amp;field_nsutra_value=7&amp;language=dv" TargetMode="External" Id="rId658" /><Relationship Type="http://schemas.openxmlformats.org/officeDocument/2006/relationships/hyperlink" Target="https://www.gitasupersite.iitk.ac.in/srimad?choose=1&amp;ecsiva=1&amp;etadi=1&amp;etradi=1&amp;field_chapter_value=11&amp;field_nsutra_value=8&amp;language=dv&amp;setgb=1" TargetMode="External" Id="rId659" /><Relationship Type="http://schemas.openxmlformats.org/officeDocument/2006/relationships/hyperlink" Target="https://www.gitasupersite.iitk.ac.in/srimad?choose=1&amp;etgb=1&amp;etssa=1&amp;field_chapter_value=2&amp;field_nsutra_value=7&amp;language=dv" TargetMode="External" Id="rId660" /><Relationship Type="http://schemas.openxmlformats.org/officeDocument/2006/relationships/hyperlink" Target="https://books.google.com/books?id=FKziXsnqLTEC" TargetMode="External" Id="rId661" /><Relationship Type="http://schemas.openxmlformats.org/officeDocument/2006/relationships/hyperlink" Target="https://books.google.com/books?id=FKziXsnqLTEC" TargetMode="External" Id="rId662" /><Relationship Type="http://schemas.openxmlformats.org/officeDocument/2006/relationships/hyperlink" Target="https://books.google.com/books?id=FKziXsnqLTEC" TargetMode="External" Id="rId663" /><Relationship Type="http://schemas.openxmlformats.org/officeDocument/2006/relationships/hyperlink" Target="https://books.google.com/books?id=FKziXsnqLTEC" TargetMode="External" Id="rId664" /><Relationship Type="http://schemas.openxmlformats.org/officeDocument/2006/relationships/hyperlink" Target="https://books.google.com/books?id=FKziXsnqLTEC" TargetMode="External" Id="rId665" /><Relationship Type="http://schemas.openxmlformats.org/officeDocument/2006/relationships/hyperlink" Target="https://books.google.com/books?id=FKziXsnqLTEC" TargetMode="External" Id="rId666" /><Relationship Type="http://schemas.openxmlformats.org/officeDocument/2006/relationships/hyperlink" Target="https://books.google.com/books?id=FKziXsnqLTEC" TargetMode="External" Id="rId667" /><Relationship Type="http://schemas.openxmlformats.org/officeDocument/2006/relationships/hyperlink" Target="https://books.google.com/books?id=FKziXsnqLTEC" TargetMode="External" Id="rId668" /><Relationship Type="http://schemas.openxmlformats.org/officeDocument/2006/relationships/hyperlink" Target="https://books.google.com/books?id=dQkFLM8_5ZEC" TargetMode="External" Id="rId669" /><Relationship Type="http://schemas.openxmlformats.org/officeDocument/2006/relationships/hyperlink" Target="https://books.google.com/books?id=dQkFLM8_5ZEC" TargetMode="External" Id="rId670" /><Relationship Type="http://schemas.openxmlformats.org/officeDocument/2006/relationships/hyperlink" Target="https://books.google.com/books?id=FKziXsnqLTEC" TargetMode="External" Id="rId671" /><Relationship Type="http://schemas.openxmlformats.org/officeDocument/2006/relationships/hyperlink" Target="https://books.google.com/books?id=dQkFLM8_5ZEC" TargetMode="External" Id="rId672" /><Relationship Type="http://schemas.openxmlformats.org/officeDocument/2006/relationships/hyperlink" Target="https://books.google.com/books?id=dQkFLM8_5ZEC" TargetMode="External" Id="rId673" /><Relationship Type="http://schemas.openxmlformats.org/officeDocument/2006/relationships/hyperlink" Target="https://www.penguinrandomhouse.com/books/114262/perdido-street-station-by-china-mieville/9780345443021/#excerpt" TargetMode="External" Id="rId674" /><Relationship Type="http://schemas.openxmlformats.org/officeDocument/2006/relationships/hyperlink" Target="https://www.penguinrandomhouse.com/books/114262/perdido-street-station-by-china-mieville/9780345443021/" TargetMode="External" Id="rId675" /><Relationship Type="http://schemas.openxmlformats.org/officeDocument/2006/relationships/hyperlink" Target="https://www.penguinrandomhouse.com/books/114262/perdido-street-station-by-china-mieville/9780345443021/" TargetMode="External" Id="rId676" /><Relationship Type="http://schemas.openxmlformats.org/officeDocument/2006/relationships/hyperlink" Target="https://www.penguinrandomhouse.com/books/114262/perdido-street-station-by-china-mieville/9780345443021/" TargetMode="External" Id="rId677" /><Relationship Type="http://schemas.openxmlformats.org/officeDocument/2006/relationships/hyperlink" Target="https://www.penguinrandomhouse.com/books/114262/perdido-street-station-by-china-mieville/9780345443021/" TargetMode="External" Id="rId678" /><Relationship Type="http://schemas.openxmlformats.org/officeDocument/2006/relationships/hyperlink" Target="https://www.penguinrandomhouse.com/books/114262/perdido-street-station-by-china-mieville/9780345443021/" TargetMode="External" Id="rId679" /><Relationship Type="http://schemas.openxmlformats.org/officeDocument/2006/relationships/hyperlink" Target="https://www.penguinrandomhouse.com/books/114262/perdido-street-station-by-china-mieville/9780345443021/" TargetMode="External" Id="rId680" /><Relationship Type="http://schemas.openxmlformats.org/officeDocument/2006/relationships/hyperlink" Target="https://www.penguinrandomhouse.com/books/114262/perdido-street-station-by-china-mieville/9780345443021/" TargetMode="External" Id="rId681" /><Relationship Type="http://schemas.openxmlformats.org/officeDocument/2006/relationships/hyperlink" Target="https://books.google.com/books?id=WtJfDwAAQBAJ" TargetMode="External" Id="rId682" /><Relationship Type="http://schemas.openxmlformats.org/officeDocument/2006/relationships/hyperlink" Target="https://books.google.com/books?id=WtJfDwAAQBAJ" TargetMode="External" Id="rId683" /><Relationship Type="http://schemas.openxmlformats.org/officeDocument/2006/relationships/hyperlink" Target="https://books.google.com/books?id=WtJfDwAAQBAJ" TargetMode="External" Id="rId684" /><Relationship Type="http://schemas.openxmlformats.org/officeDocument/2006/relationships/hyperlink" Target="https://books.google.com/books?id=WtJfDwAAQBAJ" TargetMode="External" Id="rId685" /><Relationship Type="http://schemas.openxmlformats.org/officeDocument/2006/relationships/hyperlink" Target="https://books.google.com/books?id=WtJfDwAAQBAJ" TargetMode="External" Id="rId686" /><Relationship Type="http://schemas.openxmlformats.org/officeDocument/2006/relationships/hyperlink" Target="https://www.jp.square-enix.com/tor/" TargetMode="External" Id="rId687" /><Relationship Type="http://schemas.openxmlformats.org/officeDocument/2006/relationships/hyperlink" Target="https://www.jp.square-enix.com/tor/" TargetMode="External" Id="rId688" /><Relationship Type="http://schemas.openxmlformats.org/officeDocument/2006/relationships/hyperlink" Target="https://www.jp.square-enix.com/tor/" TargetMode="External" Id="rId689" /><Relationship Type="http://schemas.openxmlformats.org/officeDocument/2006/relationships/hyperlink" Target="https://www.jp.square-enix.com/tor/" TargetMode="External" Id="rId690" /><Relationship Type="http://schemas.openxmlformats.org/officeDocument/2006/relationships/hyperlink" Target="https://www.gutenberg.net.au/ebooks06/0600831h.html" TargetMode="External" Id="rId691" /><Relationship Type="http://schemas.openxmlformats.org/officeDocument/2006/relationships/hyperlink" Target="https://www.gutenberg.net.au/ebooks06/0600831h.html" TargetMode="External" Id="rId692" /><Relationship Type="http://schemas.openxmlformats.org/officeDocument/2006/relationships/hyperlink" Target="https://www.gutenberg.net.au/ebooks06/0600831h.html" TargetMode="External" Id="rId693" /><Relationship Type="http://schemas.openxmlformats.org/officeDocument/2006/relationships/hyperlink" Target="https://www.gutenberg.net.au/ebooks06/0600831h.html" TargetMode="External" Id="rId694" /><Relationship Type="http://schemas.openxmlformats.org/officeDocument/2006/relationships/hyperlink" Target="https://www.gutenberg.net.au/ebooks06/0600831h.html" TargetMode="External" Id="rId695" /><Relationship Type="http://schemas.openxmlformats.org/officeDocument/2006/relationships/hyperlink" Target="https://www.ursulakleguin.com/a-wizard-of-earthsea" TargetMode="External" Id="rId696" /><Relationship Type="http://schemas.openxmlformats.org/officeDocument/2006/relationships/hyperlink" Target="https://www.ursulakleguin.com/a-wizard-of-earthsea" TargetMode="External" Id="rId697" /><Relationship Type="http://schemas.openxmlformats.org/officeDocument/2006/relationships/hyperlink" Target="https://www.ursulakleguin.com/a-wizard-of-earthsea" TargetMode="External" Id="rId698" /><Relationship Type="http://schemas.openxmlformats.org/officeDocument/2006/relationships/hyperlink" Target="https://www.ursulakleguin.com/a-wizard-of-earthsea" TargetMode="External" Id="rId699" /><Relationship Type="http://schemas.openxmlformats.org/officeDocument/2006/relationships/hyperlink" Target="https://www.ursulakleguin.com/a-wizard-of-earthsea" TargetMode="External" Id="rId700" /><Relationship Type="http://schemas.openxmlformats.org/officeDocument/2006/relationships/hyperlink" Target="https://www.ursulakleguin.com/a-wizard-of-earthsea" TargetMode="External" Id="rId701" /><Relationship Type="http://schemas.openxmlformats.org/officeDocument/2006/relationships/hyperlink" Target="https://www.ursulakleguin.com/a-wizard-of-earthsea" TargetMode="External" Id="rId702" /><Relationship Type="http://schemas.openxmlformats.org/officeDocument/2006/relationships/hyperlink" Target="https://www.ursulakleguin.com/a-wizard-of-earthsea" TargetMode="External" Id="rId703" /><Relationship Type="http://schemas.openxmlformats.org/officeDocument/2006/relationships/hyperlink" Target="https://www.ursulakleguin.com/a-wizard-of-earthsea" TargetMode="External" Id="rId704" /><Relationship Type="http://schemas.openxmlformats.org/officeDocument/2006/relationships/hyperlink" Target="https://www.penguin.co.uk/books/389504/the-colour-of-magic-by-terry-pratchett/9781804990315" TargetMode="External" Id="rId705" /><Relationship Type="http://schemas.openxmlformats.org/officeDocument/2006/relationships/hyperlink" Target="https://cdn.penguin.co.uk/dam-assets/books/9781804990315/9781804990315-sample.pdf" TargetMode="External" Id="rId706" /><Relationship Type="http://schemas.openxmlformats.org/officeDocument/2006/relationships/hyperlink" Target="https://www.penguin.co.uk/books/389504/the-colour-of-magic-by-terry-pratchett/9781804990315" TargetMode="External" Id="rId707" /><Relationship Type="http://schemas.openxmlformats.org/officeDocument/2006/relationships/hyperlink" Target="https://www.penguin.co.uk/books/389504/the-colour-of-magic-by-terry-pratchett/9781804990315" TargetMode="External" Id="rId708" /><Relationship Type="http://schemas.openxmlformats.org/officeDocument/2006/relationships/hyperlink" Target="https://terrypratchett.com/archives/colour-of-magic-cast/" TargetMode="External" Id="rId709" /><Relationship Type="http://schemas.openxmlformats.org/officeDocument/2006/relationships/hyperlink" Target="https://www.penguin.co.uk/books/389504/the-colour-of-magic-by-terry-pratchett/9781804990315" TargetMode="External" Id="rId710" /><Relationship Type="http://schemas.openxmlformats.org/officeDocument/2006/relationships/hyperlink" Target="https://www.penguin.co.uk/books/389504/the-colour-of-magic-by-terry-pratchett/9781804990315" TargetMode="External" Id="rId711" /><Relationship Type="http://schemas.openxmlformats.org/officeDocument/2006/relationships/hyperlink" Target="https://archive.org/download/Science_Fantasy_47v16_1961-06-07/Science_Fantasy_47v16_1961-06-07_djvu.txt" TargetMode="External" Id="rId712" /><Relationship Type="http://schemas.openxmlformats.org/officeDocument/2006/relationships/hyperlink" Target="https://archive.org/download/Science_Fantasy_47v16_1961-06-07/Science_Fantasy_47v16_1961-06-07_djvu.txt" TargetMode="External" Id="rId713" /><Relationship Type="http://schemas.openxmlformats.org/officeDocument/2006/relationships/hyperlink" Target="https://archive.org/download/Science_Fantasy_47v16_1961-06-07/Science_Fantasy_47v16_1961-06-07_djvu.txt" TargetMode="External" Id="rId714" /><Relationship Type="http://schemas.openxmlformats.org/officeDocument/2006/relationships/hyperlink" Target="https://archive.org/download/Science_Fantasy_47v16_1961-06-07/Science_Fantasy_47v16_1961-06-07_djvu.txt" TargetMode="External" Id="rId715" /><Relationship Type="http://schemas.openxmlformats.org/officeDocument/2006/relationships/hyperlink" Target="https://archive.org/download/Science_Fantasy_47v16_1961-06-07/Science_Fantasy_47v16_1961-06-07_djvu.txt" TargetMode="External" Id="rId716" /><Relationship Type="http://schemas.openxmlformats.org/officeDocument/2006/relationships/hyperlink" Target="https://archive.org/download/Science_Fantasy_47v16_1961-06-07/Science_Fantasy_47v16_1961-06-07_djvu.txt" TargetMode="External" Id="rId717" /><Relationship Type="http://schemas.openxmlformats.org/officeDocument/2006/relationships/hyperlink" Target="https://archive.org/download/Science_Fantasy_47v16_1961-06-07/Science_Fantasy_47v16_1961-06-07_djvu.txt" TargetMode="External" Id="rId718" /><Relationship Type="http://schemas.openxmlformats.org/officeDocument/2006/relationships/hyperlink" Target="https://eu.finalfantasy.com/titles/finalfantasy10" TargetMode="External" Id="rId719" /><Relationship Type="http://schemas.openxmlformats.org/officeDocument/2006/relationships/hyperlink" Target="https://na.finalfantasyxvi.com/characters" TargetMode="External" Id="rId720" /><Relationship Type="http://schemas.openxmlformats.org/officeDocument/2006/relationships/hyperlink" Target="https://na.finalfantasyxvi.com/characters" TargetMode="External" Id="rId721" /><Relationship Type="http://schemas.openxmlformats.org/officeDocument/2006/relationships/hyperlink" Target="https://na.finalfantasyxvi.com/characters" TargetMode="External" Id="rId722" /><Relationship Type="http://schemas.openxmlformats.org/officeDocument/2006/relationships/hyperlink" Target="https://na.finalfantasyxvi.com/characters" TargetMode="External" Id="rId723" /><Relationship Type="http://schemas.openxmlformats.org/officeDocument/2006/relationships/hyperlink" Target="https://archive.org/download/Unknown_v01n06_1939-08_JvH-slpn/Unknown_v01n06_1939-08_JvH-slpn_djvu.txt" TargetMode="External" Id="rId724" /><Relationship Type="http://schemas.openxmlformats.org/officeDocument/2006/relationships/hyperlink" Target="https://archive.org/download/Unknown_v01n06_1939-08_JvH-slpn/Unknown_v01n06_1939-08_JvH-slpn_djvu.txt" TargetMode="External" Id="rId725" /><Relationship Type="http://schemas.openxmlformats.org/officeDocument/2006/relationships/hyperlink" Target="https://archive.org/download/Unknown_v01n06_1939-08_JvH-slpn/Unknown_v01n06_1939-08_JvH-slpn_djvu.txt" TargetMode="External" Id="rId726" /><Relationship Type="http://schemas.openxmlformats.org/officeDocument/2006/relationships/hyperlink" Target="https://archive.org/download/Unknown_v01n06_1939-08_JvH-slpn/Unknown_v01n06_1939-08_JvH-slpn_djvu.txt" TargetMode="External" Id="rId727" /><Relationship Type="http://schemas.openxmlformats.org/officeDocument/2006/relationships/hyperlink" Target="https://archive.org/download/Unknown_v01n06_1939-08_JvH-slpn/Unknown_v01n06_1939-08_JvH-slpn_djvu.txt" TargetMode="External" Id="rId728" /><Relationship Type="http://schemas.openxmlformats.org/officeDocument/2006/relationships/hyperlink" Target="https://www.jp.square-enix.com/game/detail/fft_shi/" TargetMode="External" Id="rId729" /><Relationship Type="http://schemas.openxmlformats.org/officeDocument/2006/relationships/hyperlink" Target="https://www.tadwilliams.com/books/series/mst/tdc/" TargetMode="External" Id="rId730" /><Relationship Type="http://schemas.openxmlformats.org/officeDocument/2006/relationships/hyperlink" Target="https://www.penguinrandomhouse.com/books/296281/the-dragonbone-chair-by-tad-williams/paperback/" TargetMode="External" Id="rId731" /><Relationship Type="http://schemas.openxmlformats.org/officeDocument/2006/relationships/hyperlink" Target="https://www.tadwilliams.com/books/series/mst/tdc/" TargetMode="External" Id="rId732" /><Relationship Type="http://schemas.openxmlformats.org/officeDocument/2006/relationships/hyperlink" Target="https://www.penguinrandomhouse.com/books/296281/the-dragonbone-chair-by-tad-williams/paperback/" TargetMode="External" Id="rId733" /><Relationship Type="http://schemas.openxmlformats.org/officeDocument/2006/relationships/hyperlink" Target="https://www.tadwilliams.com/books/series/mst/tdc/" TargetMode="External" Id="rId734" /><Relationship Type="http://schemas.openxmlformats.org/officeDocument/2006/relationships/hyperlink" Target="https://www.penguinrandomhouse.com/books/296281/the-dragonbone-chair-by-tad-williams/paperback/" TargetMode="External" Id="rId735" /><Relationship Type="http://schemas.openxmlformats.org/officeDocument/2006/relationships/hyperlink" Target="https://www.tadwilliams.com/books/series/mst/tdc/" TargetMode="External" Id="rId736" /><Relationship Type="http://schemas.openxmlformats.org/officeDocument/2006/relationships/hyperlink" Target="https://www.penguinrandomhouse.com/books/296281/the-dragonbone-chair-by-tad-williams/paperback/" TargetMode="External" Id="rId737" /><Relationship Type="http://schemas.openxmlformats.org/officeDocument/2006/relationships/hyperlink" Target="https://www.penguinrandomhouse.com/books/296281/the-dragonbone-chair-by-tad-williams/paperback/" TargetMode="External" Id="rId738" /><Relationship Type="http://schemas.openxmlformats.org/officeDocument/2006/relationships/hyperlink" Target="https://www.penguinrandomhouse.com/books/296281/the-dragonbone-chair-by-tad-williams/paperback/" TargetMode="External" Id="rId739" /><Relationship Type="http://schemas.openxmlformats.org/officeDocument/2006/relationships/hyperlink" Target="https://na.finalfantasyxiv.com/dawntrail/story/" TargetMode="External" Id="rId740" /><Relationship Type="http://schemas.openxmlformats.org/officeDocument/2006/relationships/hyperlink" Target="https://de.wikisource.org/wiki/H%C3%A4nsel_und_Grethel_(1857)" TargetMode="External" Id="rId741" /><Relationship Type="http://schemas.openxmlformats.org/officeDocument/2006/relationships/hyperlink" Target="https://de.wikisource.org/wiki/H%C3%A4nsel_und_Grethel_(1857)" TargetMode="External" Id="rId742" /><Relationship Type="http://schemas.openxmlformats.org/officeDocument/2006/relationships/hyperlink" Target="https://de.wikisource.org/wiki/Jorinde_und_Joringel_(1857)" TargetMode="External" Id="rId743" /><Relationship Type="http://schemas.openxmlformats.org/officeDocument/2006/relationships/hyperlink" Target="https://www.penguinrandomhouse.com/books/80899/assassins-apprentice-by-robin-hobb/9780593722824/" TargetMode="External" Id="rId744" /><Relationship Type="http://schemas.openxmlformats.org/officeDocument/2006/relationships/hyperlink" Target="https://www.penguinrandomhouse.com/books/80899/assassins-apprentice-by-robin-hobb/9780593722824/" TargetMode="External" Id="rId745" /><Relationship Type="http://schemas.openxmlformats.org/officeDocument/2006/relationships/hyperlink" Target="https://www.penguinrandomhouse.com/books/80899/assassins-apprentice-by-robin-hobb/9780593722824/" TargetMode="External" Id="rId746" /><Relationship Type="http://schemas.openxmlformats.org/officeDocument/2006/relationships/hyperlink" Target="https://www.penguinrandomhouse.com/books/80899/assassins-apprentice-by-robin-hobb/9780593722824/" TargetMode="External" Id="rId747" /><Relationship Type="http://schemas.openxmlformats.org/officeDocument/2006/relationships/hyperlink" Target="https://www.penguinrandomhouse.com/books/80899/assassins-apprentice-by-robin-hobb/9780593722824/" TargetMode="External" Id="rId748" /><Relationship Type="http://schemas.openxmlformats.org/officeDocument/2006/relationships/hyperlink" Target="https://www.penguinrandomhouse.com/books/80899/assassins-apprentice-by-robin-hobb/9780593722824/" TargetMode="External" Id="rId749" /><Relationship Type="http://schemas.openxmlformats.org/officeDocument/2006/relationships/hyperlink" Target="https://www.penguinrandomhouse.com/books/80899/assassins-apprentice-by-robin-hobb/9780593722824/" TargetMode="External" Id="rId750" /><Relationship Type="http://schemas.openxmlformats.org/officeDocument/2006/relationships/hyperlink" Target="https://www.penguinrandomhouse.com/books/80899/assassins-apprentice-by-robin-hobb/9780593722824/" TargetMode="External" Id="rId751" /><Relationship Type="http://schemas.openxmlformats.org/officeDocument/2006/relationships/hyperlink" Target="https://www.penguinrandomhouse.com/books/80899/assassins-apprentice-by-robin-hobb/9780593722824/" TargetMode="External" Id="rId752" /><Relationship Type="http://schemas.openxmlformats.org/officeDocument/2006/relationships/hyperlink" Target="https://www.penguinrandomhouse.com/books/80899/assassins-apprentice-by-robin-hobb/9780593722824/" TargetMode="External" Id="rId753" /><Relationship Type="http://schemas.openxmlformats.org/officeDocument/2006/relationships/hyperlink" Target="https://www.penguinrandomhouse.com/books/80899/assassins-apprentice-by-robin-hobb/9780593722824/" TargetMode="External" Id="rId754" /><Relationship Type="http://schemas.openxmlformats.org/officeDocument/2006/relationships/hyperlink" Target="https://dragonquest.square-enix-games.com/games/en-us/dragon-quest-3-hd2d-remake/" TargetMode="External" Id="rId755" /><Relationship Type="http://schemas.openxmlformats.org/officeDocument/2006/relationships/hyperlink" Target="https://www.brandonsanderson.com/blogs/blog/mistborn-chapter-one" TargetMode="External" Id="rId756" /><Relationship Type="http://schemas.openxmlformats.org/officeDocument/2006/relationships/hyperlink" Target="https://www.brandonsanderson.com/blogs/blog/mistborn-chapter-three" TargetMode="External" Id="rId757" /><Relationship Type="http://schemas.openxmlformats.org/officeDocument/2006/relationships/hyperlink" Target="https://www.brandonsanderson.com/blogs/blog/mistborn-prologue" TargetMode="External" Id="rId758" /><Relationship Type="http://schemas.openxmlformats.org/officeDocument/2006/relationships/hyperlink" Target="https://us.macmillan.com/books/9781250768681/theeyeoftheworld/" TargetMode="External" Id="rId759" /><Relationship Type="http://schemas.openxmlformats.org/officeDocument/2006/relationships/hyperlink" Target="https://us.macmillan.com/books/9781250768681/theeyeoftheworld/" TargetMode="External" Id="rId760" /><Relationship Type="http://schemas.openxmlformats.org/officeDocument/2006/relationships/hyperlink" Target="https://us.macmillan.com/books/9781250768681/theeyeoftheworld/" TargetMode="External" Id="rId761" /><Relationship Type="http://schemas.openxmlformats.org/officeDocument/2006/relationships/hyperlink" Target="https://us.macmillan.com/books/9781250768681/theeyeoftheworld/" TargetMode="External" Id="rId762" /><Relationship Type="http://schemas.openxmlformats.org/officeDocument/2006/relationships/hyperlink" Target="https://us.macmillan.com/books/9781250768681/theeyeoftheworld/" TargetMode="External" Id="rId763" /><Relationship Type="http://schemas.openxmlformats.org/officeDocument/2006/relationships/hyperlink" Target="https://us.macmillan.com/books/9781250768681/theeyeoftheworld/" TargetMode="External" Id="rId764" /><Relationship Type="http://schemas.openxmlformats.org/officeDocument/2006/relationships/hyperlink" Target="https://us.macmillan.com/books/9781250768681/theeyeoftheworld/" TargetMode="External" Id="rId765" /><Relationship Type="http://schemas.openxmlformats.org/officeDocument/2006/relationships/hyperlink" Target="https://us.macmillan.com/books/9781250768681/theeyeoftheworld/" TargetMode="External" Id="rId766" /><Relationship Type="http://schemas.openxmlformats.org/officeDocument/2006/relationships/hyperlink" Target="https://us.macmillan.com/books/9781250768681/theeyeoftheworld/" TargetMode="External" Id="rId767" /><Relationship Type="http://schemas.openxmlformats.org/officeDocument/2006/relationships/hyperlink" Target="https://us.macmillan.com/books/9781250768681/theeyeoftheworld/" TargetMode="External" Id="rId768" /><Relationship Type="http://schemas.openxmlformats.org/officeDocument/2006/relationships/hyperlink" Target="https://us.macmillan.com/books/9781250768681/theeyeoftheworld/" TargetMode="External" Id="rId769" /><Relationship Type="http://schemas.openxmlformats.org/officeDocument/2006/relationships/hyperlink" Target="https://us.macmillan.com/books/9781250768681/theeyeoftheworld/" TargetMode="External" Id="rId770" /><Relationship Type="http://schemas.openxmlformats.org/officeDocument/2006/relationships/hyperlink" Target="https://us.macmillan.com/books/9781250768681/theeyeoftheworld/" TargetMode="External" Id="rId771" /><Relationship Type="http://schemas.openxmlformats.org/officeDocument/2006/relationships/hyperlink" Target="https://us.macmillan.com/books/9781250768681/theeyeoftheworld/" TargetMode="External" Id="rId772" /><Relationship Type="http://schemas.openxmlformats.org/officeDocument/2006/relationships/hyperlink" Target="https://us.macmillan.com/books/9781250781208/theblackcompany/" TargetMode="External" Id="rId773" /><Relationship Type="http://schemas.openxmlformats.org/officeDocument/2006/relationships/hyperlink" Target="https://us.macmillan.com/books/9781250781208/theblackcompany/" TargetMode="External" Id="rId774" /><Relationship Type="http://schemas.openxmlformats.org/officeDocument/2006/relationships/hyperlink" Target="https://us.macmillan.com/books/9781250781208/theblackcompany/" TargetMode="External" Id="rId775" /><Relationship Type="http://schemas.openxmlformats.org/officeDocument/2006/relationships/hyperlink" Target="https://us.macmillan.com/books/9781250781208/theblackcompany/" TargetMode="External" Id="rId776" /><Relationship Type="http://schemas.openxmlformats.org/officeDocument/2006/relationships/hyperlink" Target="https://us.macmillan.com/books/9781250781208/theblackcompany/" TargetMode="External" Id="rId777" /><Relationship Type="http://schemas.openxmlformats.org/officeDocument/2006/relationships/hyperlink" Target="https://us.macmillan.com/books/9781250781208/theblackcompany/" TargetMode="External" Id="rId778" /><Relationship Type="http://schemas.openxmlformats.org/officeDocument/2006/relationships/hyperlink" Target="https://joeabercrombie.com/extracts/TheBladeItself-SampleChapters-JoeAbercrombie.pdf" TargetMode="External" Id="rId779" /><Relationship Type="http://schemas.openxmlformats.org/officeDocument/2006/relationships/hyperlink" Target="https://joeabercrombie.com/extracts/TheBladeItself-SampleChapters-JoeAbercrombie.pdf" TargetMode="External" Id="rId780" /><Relationship Type="http://schemas.openxmlformats.org/officeDocument/2006/relationships/hyperlink" Target="https://joeabercrombie.com/extracts/TheBladeItself-SampleChapters-JoeAbercrombie.pdf" TargetMode="External" Id="rId781" /><Relationship Type="http://schemas.openxmlformats.org/officeDocument/2006/relationships/hyperlink" Target="https://joeabercrombie.com/extracts/TheBladeItself-SampleChapters-JoeAbercrombie.pdf" TargetMode="External" Id="rId782" /><Relationship Type="http://schemas.openxmlformats.org/officeDocument/2006/relationships/hyperlink" Target="https://www.mervynpeake.org/novelist.html" TargetMode="External" Id="rId783" /><Relationship Type="http://schemas.openxmlformats.org/officeDocument/2006/relationships/hyperlink" Target="https://www.mervynpeake.org/novelist.html" TargetMode="External" Id="rId784" /><Relationship Type="http://schemas.openxmlformats.org/officeDocument/2006/relationships/hyperlink" Target="https://www.mervynpeake.org/novelist.html" TargetMode="External" Id="rId785" /><Relationship Type="http://schemas.openxmlformats.org/officeDocument/2006/relationships/hyperlink" Target="https://www.mervynpeake.org/novelist.html" TargetMode="External" Id="rId786" /><Relationship Type="http://schemas.openxmlformats.org/officeDocument/2006/relationships/hyperlink" Target="https://www.mervynpeake.org/novelist.html" TargetMode="External" Id="rId787" /><Relationship Type="http://schemas.openxmlformats.org/officeDocument/2006/relationships/hyperlink" Target="https://www.mervynpeake.org/novelist.html" TargetMode="External" Id="rId788" /><Relationship Type="http://schemas.openxmlformats.org/officeDocument/2006/relationships/hyperlink" Target="https://books.google.com/books/about/The_Lion_the_Witch_and_the_Wardrobe.html?id=hn9WAAAAYAAJ" TargetMode="External" Id="rId789" /><Relationship Type="http://schemas.openxmlformats.org/officeDocument/2006/relationships/hyperlink" Target="https://books.google.com/books/about/The_Lion_the_Witch_and_the_Wardrobe.html?id=hn9WAAAAYAAJ" TargetMode="External" Id="rId790" /><Relationship Type="http://schemas.openxmlformats.org/officeDocument/2006/relationships/hyperlink" Target="https://books.google.com/books/about/The_Lion_the_Witch_and_the_Wardrobe.html?id=hn9WAAAAYAAJ" TargetMode="External" Id="rId791" /><Relationship Type="http://schemas.openxmlformats.org/officeDocument/2006/relationships/hyperlink" Target="https://books.google.com/books/about/The_Lion_the_Witch_and_the_Wardrobe.html?id=hn9WAAAAYAAJ" TargetMode="External" Id="rId792" /><Relationship Type="http://schemas.openxmlformats.org/officeDocument/2006/relationships/hyperlink" Target="https://books.google.com/books/about/The_Lion_the_Witch_and_the_Wardrobe.html?id=hn9WAAAAYAAJ" TargetMode="External" Id="rId793" /><Relationship Type="http://schemas.openxmlformats.org/officeDocument/2006/relationships/hyperlink" Target="https://books.google.com/books/about/The_Lion_the_Witch_and_the_Wardrobe.html?id=hn9WAAAAYAAJ" TargetMode="External" Id="rId794" /><Relationship Type="http://schemas.openxmlformats.org/officeDocument/2006/relationships/hyperlink" Target="https://books.google.com/books/about/The_Lion_the_Witch_and_the_Wardrobe.html?id=hn9WAAAAYAAJ" TargetMode="External" Id="rId795" /><Relationship Type="http://schemas.openxmlformats.org/officeDocument/2006/relationships/hyperlink" Target="https://books.google.com/books/about/The_Lion_the_Witch_and_the_Wardrobe.html?id=hn9WAAAAYAAJ" TargetMode="External" Id="rId796" /><Relationship Type="http://schemas.openxmlformats.org/officeDocument/2006/relationships/hyperlink" Target="https://books.google.com/books/about/The_Lion_the_Witch_and_the_Wardrobe.html?id=hn9WAAAAYAAJ" TargetMode="External" Id="rId797" /><Relationship Type="http://schemas.openxmlformats.org/officeDocument/2006/relationships/hyperlink" Target="https://books.google.com/books/about/The_Lion_the_Witch_and_the_Wardrobe.html?id=hn9WAAAAYAAJ" TargetMode="External" Id="rId798" /><Relationship Type="http://schemas.openxmlformats.org/officeDocument/2006/relationships/hyperlink" Target="https://books.google.com/books/about/The_Lion_the_Witch_and_the_Wardrobe.html?id=hn9WAAAAYAAJ" TargetMode="External" Id="rId799" /><Relationship Type="http://schemas.openxmlformats.org/officeDocument/2006/relationships/hyperlink" Target="https://books.google.com/books/about/The_Lion_the_Witch_and_the_Wardrobe.html?id=hn9WAAAAYAAJ" TargetMode="External" Id="rId800" /><Relationship Type="http://schemas.openxmlformats.org/officeDocument/2006/relationships/hyperlink" Target="https://books.google.com/books/about/The_Lion_the_Witch_and_the_Wardrobe.html?id=hn9WAAAAYAAJ" TargetMode="External" Id="rId801" /><Relationship Type="http://schemas.openxmlformats.org/officeDocument/2006/relationships/hyperlink" Target="https://archive.org/details/bwb_Y0-BWO-254" TargetMode="External" Id="rId802" /><Relationship Type="http://schemas.openxmlformats.org/officeDocument/2006/relationships/hyperlink" Target="https://archive.org/details/bwb_Y0-BWO-254" TargetMode="External" Id="rId803" /><Relationship Type="http://schemas.openxmlformats.org/officeDocument/2006/relationships/hyperlink" Target="https://archive.org/details/bwb_Y0-BWO-254" TargetMode="External" Id="rId804" /><Relationship Type="http://schemas.openxmlformats.org/officeDocument/2006/relationships/hyperlink" Target="https://archive.org/details/bwb_Y0-BWO-254" TargetMode="External" Id="rId805" /><Relationship Type="http://schemas.openxmlformats.org/officeDocument/2006/relationships/hyperlink" Target="https://archive.org/details/bwb_Y0-BWO-254" TargetMode="External" Id="rId806" /><Relationship Type="http://schemas.openxmlformats.org/officeDocument/2006/relationships/hyperlink" Target="https://archive.org/details/bwb_Y0-BWO-254" TargetMode="External" Id="rId807" /><Relationship Type="http://schemas.openxmlformats.org/officeDocument/2006/relationships/hyperlink" Target="https://www.penguin.co.uk/books/431141/northern-lights-his-dark-materials-1-by-pullman-philip/9780241709405" TargetMode="External" Id="rId808" /><Relationship Type="http://schemas.openxmlformats.org/officeDocument/2006/relationships/hyperlink" Target="https://www.penguin.co.uk/books/431141/northern-lights-his-dark-materials-1-by-pullman-philip/9780241709405" TargetMode="External" Id="rId809" /><Relationship Type="http://schemas.openxmlformats.org/officeDocument/2006/relationships/hyperlink" Target="https://www.penguin.co.uk/books/431141/northern-lights-his-dark-materials-1-by-pullman-philip/9780241709405" TargetMode="External" Id="rId810" /><Relationship Type="http://schemas.openxmlformats.org/officeDocument/2006/relationships/hyperlink" Target="https://www.penguin.co.uk/books/431141/northern-lights-his-dark-materials-1-by-pullman-philip/9780241709405" TargetMode="External" Id="rId811" /><Relationship Type="http://schemas.openxmlformats.org/officeDocument/2006/relationships/hyperlink" Target="https://www.penguin.co.uk/books/431141/northern-lights-his-dark-materials-1-by-pullman-philip/9780241709405" TargetMode="External" Id="rId812" /><Relationship Type="http://schemas.openxmlformats.org/officeDocument/2006/relationships/hyperlink" Target="https://www.penguin.co.uk/books/431141/northern-lights-his-dark-materials-1-by-pullman-philip/9780241709405" TargetMode="External" Id="rId813" /><Relationship Type="http://schemas.openxmlformats.org/officeDocument/2006/relationships/hyperlink" Target="https://www.penguin.co.uk/books/431141/northern-lights-his-dark-materials-1-by-pullman-philip/9780241709405" TargetMode="External" Id="rId814" /><Relationship Type="http://schemas.openxmlformats.org/officeDocument/2006/relationships/hyperlink" Target="https://worldofwarcraft.blizzard.com/en-us/news/23876527/the-story-so-far-take-wing-through-time-with-the-dragon-aspects" TargetMode="External" Id="rId815" /><Relationship Type="http://schemas.openxmlformats.org/officeDocument/2006/relationships/hyperlink" Target="https://worldofwarcraft.blizzard.com/en-us/news/23876527/the-story-so-far-take-wing-through-time-with-the-dragon-aspects" TargetMode="External" Id="rId816" /><Relationship Type="http://schemas.openxmlformats.org/officeDocument/2006/relationships/hyperlink" Target="https://us.macmillan.com/books/9781429926584/gardensofthemoon/" TargetMode="External" Id="rId817" /><Relationship Type="http://schemas.openxmlformats.org/officeDocument/2006/relationships/hyperlink" Target="https://us.macmillan.com/books/9781429926584/gardensofthemoon/" TargetMode="External" Id="rId818" /><Relationship Type="http://schemas.openxmlformats.org/officeDocument/2006/relationships/hyperlink" Target="https://us.macmillan.com/books/9781429926584/gardensofthemoon/" TargetMode="External" Id="rId819" /><Relationship Type="http://schemas.openxmlformats.org/officeDocument/2006/relationships/hyperlink" Target="https://us.macmillan.com/books/9781429926584/gardensofthemoon/" TargetMode="External" Id="rId820" /><Relationship Type="http://schemas.openxmlformats.org/officeDocument/2006/relationships/hyperlink" Target="https://us.macmillan.com/books/9781429926584/gardensofthemoon/" TargetMode="External" Id="rId821" /><Relationship Type="http://schemas.openxmlformats.org/officeDocument/2006/relationships/hyperlink" Target="https://us.macmillan.com/books/9781429926584/gardensofthemoon/" TargetMode="External" Id="rId822" /><Relationship Type="http://schemas.openxmlformats.org/officeDocument/2006/relationships/hyperlink" Target="https://us.macmillan.com/books/9781429926584/gardensofthemoon/" TargetMode="External" Id="rId823" /><Relationship Type="http://schemas.openxmlformats.org/officeDocument/2006/relationships/hyperlink" Target="https://reactormag.com/prelude-to-the-stormlight-archive/" TargetMode="External" Id="rId824" /><Relationship Type="http://schemas.openxmlformats.org/officeDocument/2006/relationships/hyperlink" Target="https://reactormag.com/prelude-to-the-stormlight-archive/" TargetMode="External" Id="rId825" /><Relationship Type="http://schemas.openxmlformats.org/officeDocument/2006/relationships/hyperlink" Target="https://reactormag.com/prelude-to-the-stormlight-archive/" TargetMode="External" Id="rId826" /><Relationship Type="http://schemas.openxmlformats.org/officeDocument/2006/relationships/hyperlink" Target="https://reactormag.com/prelude-to-the-stormlight-archive/" TargetMode="External" Id="rId827" /><Relationship Type="http://schemas.openxmlformats.org/officeDocument/2006/relationships/hyperlink" Target="https://reactormag.com/the-way-of-kings-chapters-12-and-13/" TargetMode="External" Id="rId828" /><Relationship Type="http://schemas.openxmlformats.org/officeDocument/2006/relationships/hyperlink" Target="https://reactormag.com/prelude-to-the-stormlight-archive/" TargetMode="External" Id="rId829" /><Relationship Type="http://schemas.openxmlformats.org/officeDocument/2006/relationships/hyperlink" Target="https://reactormag.com/the-way-of-kings-chapters-12-and-13/" TargetMode="External" Id="rId830" /><Relationship Type="http://schemas.openxmlformats.org/officeDocument/2006/relationships/hyperlink" Target="https://worldofwarcraft.blizzard.com/en-us/news/23391567/shadowlands-preview-revendreth-and-the-venthyr-covenant" TargetMode="External" Id="rId831" /><Relationship Type="http://schemas.openxmlformats.org/officeDocument/2006/relationships/hyperlink" Target="https://worldofwarcraft.blizzard.com/en-us/news/23391567/shadowlands-preview-revendreth-and-the-venthyr-covenant" TargetMode="External" Id="rId832" /><Relationship Type="http://schemas.openxmlformats.org/officeDocument/2006/relationships/hyperlink" Target="https://www.hachettebookgroup.com/titles/n-k-jemisin/the-fifth-season/9780316229302/" TargetMode="External" Id="rId833" /><Relationship Type="http://schemas.openxmlformats.org/officeDocument/2006/relationships/hyperlink" Target="https://www.hachettebookgroup.com/titles/n-k-jemisin/the-fifth-season/9780316229302/" TargetMode="External" Id="rId834" /><Relationship Type="http://schemas.openxmlformats.org/officeDocument/2006/relationships/hyperlink" Target="https://www.hachettebookgroup.com/titles/n-k-jemisin/the-fifth-season/9780316229302/" TargetMode="External" Id="rId835" /><Relationship Type="http://schemas.openxmlformats.org/officeDocument/2006/relationships/hyperlink" Target="https://www.hachettebookgroup.com/titles/n-k-jemisin/the-fifth-season/9780316229302/" TargetMode="External" Id="rId836" /><Relationship Type="http://schemas.openxmlformats.org/officeDocument/2006/relationships/hyperlink" Target="https://www.hachettebookgroup.com/titles/n-k-jemisin/the-fifth-season/9780316229302/" TargetMode="External" Id="rId837" /><Relationship Type="http://schemas.openxmlformats.org/officeDocument/2006/relationships/hyperlink" Target="https://www.hachettebookgroup.com/titles/n-k-jemisin/the-fifth-season/9780316229302/" TargetMode="External" Id="rId838" /><Relationship Type="http://schemas.openxmlformats.org/officeDocument/2006/relationships/hyperlink" Target="https://www.hachettebookgroup.com/titles/n-k-jemisin/the-fifth-season/9780316229302/" TargetMode="External" Id="rId839" /><Relationship Type="http://schemas.openxmlformats.org/officeDocument/2006/relationships/hyperlink" Target="https://www.hachettebookgroup.com/titles/n-k-jemisin/the-fifth-season/9780316229302/" TargetMode="External" Id="rId840" /><Relationship Type="http://schemas.openxmlformats.org/officeDocument/2006/relationships/hyperlink" Target="https://www.hachettebookgroup.com/titles/n-k-jemisin/the-fifth-season/9780316229302/" TargetMode="External" Id="rId841" /><Relationship Type="http://schemas.openxmlformats.org/officeDocument/2006/relationships/hyperlink" Target="https://www.hachettebookgroup.com/titles/n-k-jemisin/the-fifth-season/9780316229302/" TargetMode="External" Id="rId842" /><Relationship Type="http://schemas.openxmlformats.org/officeDocument/2006/relationships/hyperlink" Target="https://news.blizzard.com/en-us/article/23880208/meet-your-maker-on-june-6pre-purchase-diablo-iv" TargetMode="External" Id="rId843" /><Relationship Type="http://schemas.openxmlformats.org/officeDocument/2006/relationships/hyperlink" Target="https://news.blizzard.com/en-us/article/23189675/diablo-iv-unveiled" TargetMode="External" Id="rId844" /><Relationship Type="http://schemas.openxmlformats.org/officeDocument/2006/relationships/hyperlink" Target="https://archive.org/details/nameofwindthekin00patr" TargetMode="External" Id="rId845" /><Relationship Type="http://schemas.openxmlformats.org/officeDocument/2006/relationships/hyperlink" Target="https://archive.org/details/nameofwindthekin00patr" TargetMode="External" Id="rId846" /><Relationship Type="http://schemas.openxmlformats.org/officeDocument/2006/relationships/hyperlink" Target="https://www.patrickrothfuss.com/content/book1ex.html" TargetMode="External" Id="rId847" /><Relationship Type="http://schemas.openxmlformats.org/officeDocument/2006/relationships/hyperlink" Target="https://www.patrickrothfuss.com/content/book1ex.html" TargetMode="External" Id="rId848" /><Relationship Type="http://schemas.openxmlformats.org/officeDocument/2006/relationships/hyperlink" Target="https://www.patrickrothfuss.com/content/book1ex.html" TargetMode="External" Id="rId849" /><Relationship Type="http://schemas.openxmlformats.org/officeDocument/2006/relationships/hyperlink" Target="https://www.patrickrothfuss.com/content/book1ex.html" TargetMode="External" Id="rId850" /><Relationship Type="http://schemas.openxmlformats.org/officeDocument/2006/relationships/hyperlink" Target="https://blog.bioware.com/2024/07/31/unveiling-the-veilguard-cast-and-characters-detailed-at-san-diego-comic-con/" TargetMode="External" Id="rId851" /><Relationship Type="http://schemas.openxmlformats.org/officeDocument/2006/relationships/hyperlink" Target="https://blog.bioware.com/2024/07/31/unveiling-the-veilguard-cast-and-characters-detailed-at-san-diego-comic-con/" TargetMode="External" Id="rId852" /><Relationship Type="http://schemas.openxmlformats.org/officeDocument/2006/relationships/hyperlink" Target="https://blog.bioware.com/2024/07/31/unveiling-the-veilguard-cast-and-characters-detailed-at-san-diego-comic-con/" TargetMode="External" Id="rId853" /><Relationship Type="http://schemas.openxmlformats.org/officeDocument/2006/relationships/hyperlink" Target="https://blog.bioware.com/2024/07/31/unveiling-the-veilguard-cast-and-characters-detailed-at-san-diego-comic-con/" TargetMode="External" Id="rId854" /><Relationship Type="http://schemas.openxmlformats.org/officeDocument/2006/relationships/hyperlink" Target="https://blog.bioware.com/2024/07/31/unveiling-the-veilguard-cast-and-characters-detailed-at-san-diego-comic-con/" TargetMode="External" Id="rId855" /><Relationship Type="http://schemas.openxmlformats.org/officeDocument/2006/relationships/hyperlink" Target="https://blog.bioware.com/2024/07/31/unveiling-the-veilguard-cast-and-characters-detailed-at-san-diego-comic-con/" TargetMode="External" Id="rId856" /><Relationship Type="http://schemas.openxmlformats.org/officeDocument/2006/relationships/hyperlink" Target="https://archive.org/details/liesoflockelamor0000lync" TargetMode="External" Id="rId857" /><Relationship Type="http://schemas.openxmlformats.org/officeDocument/2006/relationships/hyperlink" Target="https://archive.org/details/liesoflockelamor0000lync" TargetMode="External" Id="rId858" /><Relationship Type="http://schemas.openxmlformats.org/officeDocument/2006/relationships/hyperlink" Target="https://archive.org/details/liesoflockelamor0000lync" TargetMode="External" Id="rId859" /><Relationship Type="http://schemas.openxmlformats.org/officeDocument/2006/relationships/hyperlink" Target="https://archive.org/details/liesoflockelamor0000lync" TargetMode="External" Id="rId860" /><Relationship Type="http://schemas.openxmlformats.org/officeDocument/2006/relationships/hyperlink" Target="https://archive.org/details/liesoflockelamor0000lync" TargetMode="External" Id="rId861" /><Relationship Type="http://schemas.openxmlformats.org/officeDocument/2006/relationships/hyperlink" Target="https://archive.org/details/liesoflockelamor0000lync" TargetMode="External" Id="rId862" /><Relationship Type="http://schemas.openxmlformats.org/officeDocument/2006/relationships/hyperlink" Target="https://archive.org/details/liesoflockelamor0000lync" TargetMode="External" Id="rId863" /><Relationship Type="http://schemas.openxmlformats.org/officeDocument/2006/relationships/hyperlink" Target="https://archive.org/details/liesoflockelamor0000lync" TargetMode="External" Id="rId864" /><Relationship Type="http://schemas.openxmlformats.org/officeDocument/2006/relationships/hyperlink" Target="https://archive.org/details/liesoflockelamor0000lync" TargetMode="External" Id="rId865" /><Relationship Type="http://schemas.openxmlformats.org/officeDocument/2006/relationships/hyperlink" Target="https://archive.org/details/liesoflockelamor0000lync" TargetMode="External" Id="rId866" /><Relationship Type="http://schemas.openxmlformats.org/officeDocument/2006/relationships/hyperlink" Target="https://archive.org/details/liesoflockelamor0000lync" TargetMode="External" Id="rId867" /><Relationship Type="http://schemas.openxmlformats.org/officeDocument/2006/relationships/hyperlink" Target="https://www.harperlibrarybookclub.com/9780062662569/the-poppy-war/" TargetMode="External" Id="rId868" /><Relationship Type="http://schemas.openxmlformats.org/officeDocument/2006/relationships/hyperlink" Target="https://www.harperlibrarybookclub.com/9780062662569/the-poppy-war/" TargetMode="External" Id="rId869" /><Relationship Type="http://schemas.openxmlformats.org/officeDocument/2006/relationships/hyperlink" Target="https://www.harperlibrarybookclub.com/9780062662569/the-poppy-war/" TargetMode="External" Id="rId870" /><Relationship Type="http://schemas.openxmlformats.org/officeDocument/2006/relationships/hyperlink" Target="https://www.harperlibrarybookclub.com/9780062662569/the-poppy-war/" TargetMode="External" Id="rId871" /><Relationship Type="http://schemas.openxmlformats.org/officeDocument/2006/relationships/hyperlink" Target="https://www.harperlibrarybookclub.com/9780062662569/the-poppy-war/" TargetMode="External" Id="rId872" /><Relationship Type="http://schemas.openxmlformats.org/officeDocument/2006/relationships/hyperlink" Target="https://www.harperlibrarybookclub.com/9780062662569/the-poppy-war/" TargetMode="External" Id="rId873" /><Relationship Type="http://schemas.openxmlformats.org/officeDocument/2006/relationships/hyperlink" Target="https://www.harperacademic.com/book/9780062678119/the-city-of-brass/" TargetMode="External" Id="rId874" /><Relationship Type="http://schemas.openxmlformats.org/officeDocument/2006/relationships/hyperlink" Target="https://www.harperacademic.com/book/9780062678119/the-city-of-brass/" TargetMode="External" Id="rId875" /><Relationship Type="http://schemas.openxmlformats.org/officeDocument/2006/relationships/hyperlink" Target="https://www.harperacademic.com/book/9780062678119/the-city-of-brass/" TargetMode="External" Id="rId876" /><Relationship Type="http://schemas.openxmlformats.org/officeDocument/2006/relationships/hyperlink" Target="https://www.harperacademic.com/book/9780062678119/the-city-of-brass/" TargetMode="External" Id="rId877" /><Relationship Type="http://schemas.openxmlformats.org/officeDocument/2006/relationships/hyperlink" Target="https://www.harperacademic.com/book/9780062678119/the-city-of-brass/" TargetMode="External" Id="rId878" /><Relationship Type="http://schemas.openxmlformats.org/officeDocument/2006/relationships/hyperlink" Target="https://www.harperacademic.com/book/9780062678119/the-city-of-brass/" TargetMode="External" Id="rId879" /><Relationship Type="http://schemas.openxmlformats.org/officeDocument/2006/relationships/hyperlink" Target="https://www.harperacademic.com/book/9780062678119/the-city-of-brass/" TargetMode="External" Id="rId880" /><Relationship Type="http://schemas.openxmlformats.org/officeDocument/2006/relationships/hyperlink" Target="https://books.google.com/books/about/The_Priory_of_the_Orange_Tree.html?id=49RdDwAAQBAJ" TargetMode="External" Id="rId881" /><Relationship Type="http://schemas.openxmlformats.org/officeDocument/2006/relationships/hyperlink" Target="https://books.google.com/books/about/The_Priory_of_the_Orange_Tree.html?id=49RdDwAAQBAJ" TargetMode="External" Id="rId882" /><Relationship Type="http://schemas.openxmlformats.org/officeDocument/2006/relationships/hyperlink" Target="https://books.google.com/books/about/The_Priory_of_the_Orange_Tree.html?id=49RdDwAAQBAJ" TargetMode="External" Id="rId883" /><Relationship Type="http://schemas.openxmlformats.org/officeDocument/2006/relationships/hyperlink" Target="https://books.google.com/books/about/The_Priory_of_the_Orange_Tree.html?id=49RdDwAAQBAJ" TargetMode="External" Id="rId884" /><Relationship Type="http://schemas.openxmlformats.org/officeDocument/2006/relationships/hyperlink" Target="https://books.google.com/books/about/The_Priory_of_the_Orange_Tree.html?id=49RdDwAAQBAJ" TargetMode="External" Id="rId885" /><Relationship Type="http://schemas.openxmlformats.org/officeDocument/2006/relationships/hyperlink" Target="https://books.google.com/books/about/The_Priory_of_the_Orange_Tree.html?id=49RdDwAAQBAJ" TargetMode="External" Id="rId886" /><Relationship Type="http://schemas.openxmlformats.org/officeDocument/2006/relationships/hyperlink" Target="https://books.google.com/books/about/The_Priory_of_the_Orange_Tree.html?id=49RdDwAAQBAJ" TargetMode="External" Id="rId887" /><Relationship Type="http://schemas.openxmlformats.org/officeDocument/2006/relationships/hyperlink" Target="https://books.google.com/books/about/The_Priory_of_the_Orange_Tree.html?id=49RdDwAAQBAJ" TargetMode="External" Id="rId888" /><Relationship Type="http://schemas.openxmlformats.org/officeDocument/2006/relationships/hyperlink" Target="https://books.google.com.au/books?id=61j17lnKHbQC" TargetMode="External" Id="rId889" /><Relationship Type="http://schemas.openxmlformats.org/officeDocument/2006/relationships/hyperlink" Target="https://books.google.com.au/books?id=61j17lnKHbQC" TargetMode="External" Id="rId890" /><Relationship Type="http://schemas.openxmlformats.org/officeDocument/2006/relationships/hyperlink" Target="https://books.google.com.au/books?id=61j17lnKHbQC" TargetMode="External" Id="rId891" /><Relationship Type="http://schemas.openxmlformats.org/officeDocument/2006/relationships/hyperlink" Target="https://books.google.com.au/books?id=61j17lnKHbQC" TargetMode="External" Id="rId892" /><Relationship Type="http://schemas.openxmlformats.org/officeDocument/2006/relationships/hyperlink" Target="https://books.google.com.au/books?id=61j17lnKHbQC" TargetMode="External" Id="rId893" /><Relationship Type="http://schemas.openxmlformats.org/officeDocument/2006/relationships/hyperlink" Target="https://books.google.com.au/books?id=61j17lnKHbQC" TargetMode="External" Id="rId894" /><Relationship Type="http://schemas.openxmlformats.org/officeDocument/2006/relationships/hyperlink" Target="https://books.google.com.au/books?id=61j17lnKHbQC" TargetMode="External" Id="rId895" /><Relationship Type="http://schemas.openxmlformats.org/officeDocument/2006/relationships/hyperlink" Target="https://books.google.com.au/books?id=61j17lnKHbQC" TargetMode="External" Id="rId896" /><Relationship Type="http://schemas.openxmlformats.org/officeDocument/2006/relationships/hyperlink" Target="https://books.google.com.au/books?id=61j17lnKHbQC" TargetMode="External" Id="rId897" /><Relationship Type="http://schemas.openxmlformats.org/officeDocument/2006/relationships/hyperlink" Target="https://books.google.com.au/books?id=61j17lnKHbQC" TargetMode="External" Id="rId898" /><Relationship Type="http://schemas.openxmlformats.org/officeDocument/2006/relationships/hyperlink" Target="https://books.google.com.au/books?id=61j17lnKHbQC" TargetMode="External" Id="rId899" /><Relationship Type="http://schemas.openxmlformats.org/officeDocument/2006/relationships/hyperlink" Target="https://books.google.com.au/books?id=61j17lnKHbQC" TargetMode="External" Id="rId900" /><Relationship Type="http://schemas.openxmlformats.org/officeDocument/2006/relationships/hyperlink" Target="https://www.hachettebookgroup.com/titles/fonda-lee/jade-city/9780316440868/" TargetMode="External" Id="rId901" /><Relationship Type="http://schemas.openxmlformats.org/officeDocument/2006/relationships/hyperlink" Target="https://www.hachettebookgroup.com/titles/fonda-lee/jade-city/9780316440868/" TargetMode="External" Id="rId902" /><Relationship Type="http://schemas.openxmlformats.org/officeDocument/2006/relationships/hyperlink" Target="https://www.hachettebookgroup.com/titles/fonda-lee/jade-city/9780316440868/" TargetMode="External" Id="rId903" /><Relationship Type="http://schemas.openxmlformats.org/officeDocument/2006/relationships/hyperlink" Target="https://www.hachettebookgroup.com/titles/fonda-lee/jade-city/9780316440868/" TargetMode="External" Id="rId904" /><Relationship Type="http://schemas.openxmlformats.org/officeDocument/2006/relationships/hyperlink" Target="https://www.hachettebookgroup.com/titles/fonda-lee/jade-city/9780316440868/" TargetMode="External" Id="rId905" /><Relationship Type="http://schemas.openxmlformats.org/officeDocument/2006/relationships/hyperlink" Target="https://www.hachettebookgroup.com/titles/fonda-lee/jade-city/9780316440868/" TargetMode="External" Id="rId906" /><Relationship Type="http://schemas.openxmlformats.org/officeDocument/2006/relationships/hyperlink" Target="https://www.hachettebookgroup.com/titles/fonda-lee/jade-city/9780316440868/" TargetMode="External" Id="rId907" /><Relationship Type="http://schemas.openxmlformats.org/officeDocument/2006/relationships/hyperlink" Target="https://books.google.com/books/about/Kushiel_s_Dart.html?id=1QKLk_2o8zAC" TargetMode="External" Id="rId908" /><Relationship Type="http://schemas.openxmlformats.org/officeDocument/2006/relationships/hyperlink" Target="https://books.google.com/books/about/Kushiel_s_Dart.html?id=1QKLk_2o8zAC" TargetMode="External" Id="rId909" /><Relationship Type="http://schemas.openxmlformats.org/officeDocument/2006/relationships/hyperlink" Target="https://books.google.com/books/about/Kushiel_s_Dart.html?id=1QKLk_2o8zAC" TargetMode="External" Id="rId910" /><Relationship Type="http://schemas.openxmlformats.org/officeDocument/2006/relationships/hyperlink" Target="https://books.google.com/books/about/Kushiel_s_Dart.html?id=1QKLk_2o8zAC" TargetMode="External" Id="rId911" /><Relationship Type="http://schemas.openxmlformats.org/officeDocument/2006/relationships/hyperlink" Target="https://books.google.com/books/about/Kushiel_s_Dart.html?id=1QKLk_2o8zAC" TargetMode="External" Id="rId912" /><Relationship Type="http://schemas.openxmlformats.org/officeDocument/2006/relationships/hyperlink" Target="https://books.google.com/books/about/Kushiel_s_Dart.html?id=1QKLk_2o8zAC" TargetMode="External" Id="rId913" /><Relationship Type="http://schemas.openxmlformats.org/officeDocument/2006/relationships/hyperlink" Target="https://books.google.com/books/about/Kushiel_s_Dart.html?id=1QKLk_2o8zAC" TargetMode="External" Id="rId914" /><Relationship Type="http://schemas.openxmlformats.org/officeDocument/2006/relationships/hyperlink" Target="https://books.google.com/books/about/Kushiel_s_Dart.html?id=1QKLk_2o8zAC" TargetMode="External" Id="rId915" /><Relationship Type="http://schemas.openxmlformats.org/officeDocument/2006/relationships/hyperlink" Target="https://books.google.com/books/about/Kushiel_s_Dart.html?id=1QKLk_2o8zAC" TargetMode="External" Id="rId916" /><Relationship Type="http://schemas.openxmlformats.org/officeDocument/2006/relationships/hyperlink" Target="https://books.google.com/books/about/Kushiel_s_Dart.html?id=1QKLk_2o8zAC" TargetMode="External" Id="rId917" /><Relationship Type="http://schemas.openxmlformats.org/officeDocument/2006/relationships/hyperlink" Target="https://books.google.com/books/about/Kushiel_s_Dart.html?id=1QKLk_2o8zAC" TargetMode="External" Id="rId918" /><Relationship Type="http://schemas.openxmlformats.org/officeDocument/2006/relationships/hyperlink" Target="https://books.google.com/books/about/Kushiel_s_Dart.html?id=1QKLk_2o8zAC" TargetMode="External" Id="rId919" /><Relationship Type="http://schemas.openxmlformats.org/officeDocument/2006/relationships/hyperlink" Target="https://books.google.com/books/about/Kushiel_s_Dart.html?id=1QKLk_2o8zAC" TargetMode="External" Id="rId920" /><Relationship Type="http://schemas.openxmlformats.org/officeDocument/2006/relationships/hyperlink" Target="https://books.google.com/books/about/Kushiel_s_Dart.html?id=1QKLk_2o8zAC" TargetMode="External" Id="rId921" /><Relationship Type="http://schemas.openxmlformats.org/officeDocument/2006/relationships/hyperlink" Target="https://us.macmillan.com/books/9781250313195/gideontheninth/" TargetMode="External" Id="rId922" /><Relationship Type="http://schemas.openxmlformats.org/officeDocument/2006/relationships/hyperlink" Target="https://us.macmillan.com/books/9781250313195/gideontheninth/" TargetMode="External" Id="rId923" /><Relationship Type="http://schemas.openxmlformats.org/officeDocument/2006/relationships/hyperlink" Target="https://us.macmillan.com/books/9781250313195/gideontheninth/" TargetMode="External" Id="rId924" /><Relationship Type="http://schemas.openxmlformats.org/officeDocument/2006/relationships/hyperlink" Target="https://us.macmillan.com/books/9781250313195/gideontheninth/" TargetMode="External" Id="rId925" /><Relationship Type="http://schemas.openxmlformats.org/officeDocument/2006/relationships/hyperlink" Target="https://us.macmillan.com/books/9781250313195/gideontheninth/" TargetMode="External" Id="rId926" /><Relationship Type="http://schemas.openxmlformats.org/officeDocument/2006/relationships/hyperlink" Target="https://us.macmillan.com/books/9781250313195/gideontheninth/" TargetMode="External" Id="rId927" /><Relationship Type="http://schemas.openxmlformats.org/officeDocument/2006/relationships/hyperlink" Target="https://files.beamdog.com/files/PSTEE_Manual_en.pdf" TargetMode="External" Id="rId928" /><Relationship Type="http://schemas.openxmlformats.org/officeDocument/2006/relationships/hyperlink" Target="https://us.macmillan.com/books/9781250827043/shadowclaw/" TargetMode="External" Id="rId929" /><Relationship Type="http://schemas.openxmlformats.org/officeDocument/2006/relationships/hyperlink" Target="https://us.macmillan.com/books/9781250827043/shadowclaw/" TargetMode="External" Id="rId930" /><Relationship Type="http://schemas.openxmlformats.org/officeDocument/2006/relationships/hyperlink" Target="https://us.macmillan.com/books/9781250827043/shadowclaw/" TargetMode="External" Id="rId931" /><Relationship Type="http://schemas.openxmlformats.org/officeDocument/2006/relationships/hyperlink" Target="https://us.macmillan.com/books/9781250827043/shadowclaw/" TargetMode="External" Id="rId932" /><Relationship Type="http://schemas.openxmlformats.org/officeDocument/2006/relationships/hyperlink" Target="https://us.macmillan.com/books/9781250827043/shadowclaw/" TargetMode="External" Id="rId933" /><Relationship Type="http://schemas.openxmlformats.org/officeDocument/2006/relationships/hyperlink" Target="https://us.macmillan.com/books/9781250827043/shadowclaw/" TargetMode="External" Id="rId934" /><Relationship Type="http://schemas.openxmlformats.org/officeDocument/2006/relationships/hyperlink" Target="https://books.google.com/books/about/Children_of_Blood_and_Bone.html?id=vuguDwAAQBAJ" TargetMode="External" Id="rId935" /><Relationship Type="http://schemas.openxmlformats.org/officeDocument/2006/relationships/hyperlink" Target="https://www.readingzone.com/media/2xkgut1g/childrenofbloodandbone_chapterone.pdf" TargetMode="External" Id="rId936" /><Relationship Type="http://schemas.openxmlformats.org/officeDocument/2006/relationships/hyperlink" Target="https://us.macmillan.com/books/9781250170989/childrenofbloodandbone/" TargetMode="External" Id="rId937" /><Relationship Type="http://schemas.openxmlformats.org/officeDocument/2006/relationships/hyperlink" Target="https://books.google.com/books/about/Children_of_Blood_and_Bone.html?id=vuguDwAAQBAJ" TargetMode="External" Id="rId938" /><Relationship Type="http://schemas.openxmlformats.org/officeDocument/2006/relationships/hyperlink" Target="https://us.macmillan.com/books/9781250170989/childrenofbloodandbone/" TargetMode="External" Id="rId939" /><Relationship Type="http://schemas.openxmlformats.org/officeDocument/2006/relationships/hyperlink" Target="https://books.google.com/books/about/Children_of_Blood_and_Bone.html?id=vuguDwAAQBAJ" TargetMode="External" Id="rId940" /><Relationship Type="http://schemas.openxmlformats.org/officeDocument/2006/relationships/hyperlink" Target="https://books.google.com/books/about/Children_of_Blood_and_Bone.html?id=vuguDwAAQBAJ" TargetMode="External" Id="rId941" /><Relationship Type="http://schemas.openxmlformats.org/officeDocument/2006/relationships/hyperlink" Target="https://books.google.com/books/about/Children_of_Blood_and_Bone.html?id=vuguDwAAQBAJ" TargetMode="External" Id="rId942" /><Relationship Type="http://schemas.openxmlformats.org/officeDocument/2006/relationships/hyperlink" Target="https://books.google.com/books/about/Children_of_Blood_and_Bone.html?id=vuguDwAAQBAJ" TargetMode="External" Id="rId943" /><Relationship Type="http://schemas.openxmlformats.org/officeDocument/2006/relationships/hyperlink" Target="https://books.google.com/books/about/Children_of_Blood_and_Bone.html?id=vuguDwAAQBAJ" TargetMode="External" Id="rId944" /><Relationship Type="http://schemas.openxmlformats.org/officeDocument/2006/relationships/hyperlink" Target="https://books.google.com/books/about/Children_of_Blood_and_Bone.html?id=vuguDwAAQBAJ" TargetMode="External" Id="rId945" /><Relationship Type="http://schemas.openxmlformats.org/officeDocument/2006/relationships/hyperlink" Target="https://books.google.com/books/about/Children_of_Blood_and_Bone.html?id=vuguDwAAQBAJ" TargetMode="External" Id="rId946" /><Relationship Type="http://schemas.openxmlformats.org/officeDocument/2006/relationships/hyperlink" Target="https://books.google.com/books/about/Children_of_Blood_and_Bone.html?id=vuguDwAAQBAJ" TargetMode="External" Id="rId947" /><Relationship Type="http://schemas.openxmlformats.org/officeDocument/2006/relationships/hyperlink" Target="https://www.kaiseisha.co.jp/books/9784035401506" TargetMode="External" Id="rId948" /><Relationship Type="http://schemas.openxmlformats.org/officeDocument/2006/relationships/hyperlink" Target="https://www.ala.org/winner/moribito-guardian-spirit" TargetMode="External" Id="rId949" /><Relationship Type="http://schemas.openxmlformats.org/officeDocument/2006/relationships/hyperlink" Target="https://www.kaiseisha.co.jp/special/moribito/" TargetMode="External" Id="rId950" /><Relationship Type="http://schemas.openxmlformats.org/officeDocument/2006/relationships/hyperlink" Target="https://www.kaiseisha.co.jp/books/9784035401506" TargetMode="External" Id="rId951" /><Relationship Type="http://schemas.openxmlformats.org/officeDocument/2006/relationships/hyperlink" Target="https://www.kaiseisha.co.jp/books/9784035401506" TargetMode="External" Id="rId952" /><Relationship Type="http://schemas.openxmlformats.org/officeDocument/2006/relationships/hyperlink" Target="https://www.kaiseisha.co.jp/special/moribito/" TargetMode="External" Id="rId953" /><Relationship Type="http://schemas.openxmlformats.org/officeDocument/2006/relationships/hyperlink" Target="https://www.kaiseisha.co.jp/books/9784035401506" TargetMode="External" Id="rId954" /><Relationship Type="http://schemas.openxmlformats.org/officeDocument/2006/relationships/hyperlink" Target="https://www.hachettebookgroup.com/titles/brian-mcclellan/promise-of-blood/9780316219044/" TargetMode="External" Id="rId955" /><Relationship Type="http://schemas.openxmlformats.org/officeDocument/2006/relationships/hyperlink" Target="https://www.hachettebookgroup.com/titles/brian-mcclellan/promise-of-blood/9780316219044/" TargetMode="External" Id="rId956" /><Relationship Type="http://schemas.openxmlformats.org/officeDocument/2006/relationships/hyperlink" Target="https://www.hachettebookgroup.com/titles/brian-mcclellan/promise-of-blood/9780316219044/" TargetMode="External" Id="rId957" /><Relationship Type="http://schemas.openxmlformats.org/officeDocument/2006/relationships/hyperlink" Target="https://www.hachettebookgroup.com/titles/brian-mcclellan/promise-of-blood/9780316219044/" TargetMode="External" Id="rId958" /><Relationship Type="http://schemas.openxmlformats.org/officeDocument/2006/relationships/hyperlink" Target="https://www.hachettebookgroup.com/titles/brian-mcclellan/promise-of-blood/9780316219044/" TargetMode="External" Id="rId959" /><Relationship Type="http://schemas.openxmlformats.org/officeDocument/2006/relationships/hyperlink" Target="https://www.hachettebookgroup.com/titles/brian-mcclellan/promise-of-blood/9780316219044/" TargetMode="External" Id="rId960" /><Relationship Type="http://schemas.openxmlformats.org/officeDocument/2006/relationships/hyperlink" Target="https://www.bloomsbury.com/uk/jonathan-strange-and-mr-norrell-9781408891469/" TargetMode="External" Id="rId961" /><Relationship Type="http://schemas.openxmlformats.org/officeDocument/2006/relationships/hyperlink" Target="https://www.bloomsbury.com/uk/jonathan-strange-and-mr-norrell-9781408891469/" TargetMode="External" Id="rId962" /><Relationship Type="http://schemas.openxmlformats.org/officeDocument/2006/relationships/hyperlink" Target="https://www.bloomsbury.com/uk/jonathan-strange-and-mr-norrell-9781408891469/" TargetMode="External" Id="rId963" /><Relationship Type="http://schemas.openxmlformats.org/officeDocument/2006/relationships/hyperlink" Target="https://www.bloomsbury.com/uk/jonathan-strange-and-mr-norrell-9781408891469/" TargetMode="External" Id="rId964" /><Relationship Type="http://schemas.openxmlformats.org/officeDocument/2006/relationships/hyperlink" Target="https://www.bloomsbury.com/uk/jonathan-strange-and-mr-norrell-9781408891469/" TargetMode="External" Id="rId965" /><Relationship Type="http://schemas.openxmlformats.org/officeDocument/2006/relationships/hyperlink" Target="https://www.bloomsbury.com/uk/jonathan-strange-and-mr-norrell-9781408891469/" TargetMode="External" Id="rId966" /><Relationship Type="http://schemas.openxmlformats.org/officeDocument/2006/relationships/hyperlink" Target="https://us.macmillan.com/books/9781250220622/aheroborn/" TargetMode="External" Id="rId967" /><Relationship Type="http://schemas.openxmlformats.org/officeDocument/2006/relationships/hyperlink" Target="https://www.penguinrandomhouse.com/books/306712/who-fears-death-by-nnedi-okorafor/" TargetMode="External" Id="rId968" /><Relationship Type="http://schemas.openxmlformats.org/officeDocument/2006/relationships/hyperlink" Target="https://www.penguinrandomhouse.com/books/306712/who-fears-death-by-nnedi-okorafor/" TargetMode="External" Id="rId969" /><Relationship Type="http://schemas.openxmlformats.org/officeDocument/2006/relationships/hyperlink" Target="https://www.penguinrandomhouse.com/books/306712/who-fears-death-by-nnedi-okorafor/" TargetMode="External" Id="rId970" /><Relationship Type="http://schemas.openxmlformats.org/officeDocument/2006/relationships/hyperlink" Target="https://www.penguinrandomhouse.com/books/306712/who-fears-death-by-nnedi-okorafor/" TargetMode="External" Id="rId971" /><Relationship Type="http://schemas.openxmlformats.org/officeDocument/2006/relationships/hyperlink" Target="https://www.penguinrandomhouse.com/books/306712/who-fears-death-by-nnedi-okorafor/" TargetMode="External" Id="rId972" /><Relationship Type="http://schemas.openxmlformats.org/officeDocument/2006/relationships/hyperlink" Target="https://www.penguinrandomhouse.com/books/306712/who-fears-death-by-nnedi-okorafor/" TargetMode="External" Id="rId973" /><Relationship Type="http://schemas.openxmlformats.org/officeDocument/2006/relationships/hyperlink" Target="https://www.penguinrandomhouse.com/books/306712/who-fears-death-by-nnedi-okorafor/" TargetMode="External" Id="rId974" /><Relationship Type="http://schemas.openxmlformats.org/officeDocument/2006/relationships/hyperlink" Target="https://www.penguinrandomhouse.com/books/305219/akata-witch-by-nnedi-okorafor/9780142420911/" TargetMode="External" Id="rId975" /><Relationship Type="http://schemas.openxmlformats.org/officeDocument/2006/relationships/hyperlink" Target="https://www.penguinrandomhouse.com/books/305219/akata-witch-by-nnedi-okorafor/9780142420911/" TargetMode="External" Id="rId976" /><Relationship Type="http://schemas.openxmlformats.org/officeDocument/2006/relationships/hyperlink" Target="https://www.penguinrandomhouse.com/books/305219/akata-witch-by-nnedi-okorafor/9780142420911/" TargetMode="External" Id="rId977" /><Relationship Type="http://schemas.openxmlformats.org/officeDocument/2006/relationships/hyperlink" Target="https://www.penguinrandomhouse.com/books/305219/akata-witch-by-nnedi-okorafor/9780142420911/" TargetMode="External" Id="rId978" /><Relationship Type="http://schemas.openxmlformats.org/officeDocument/2006/relationships/hyperlink" Target="https://www.penguinrandomhouse.com/books/305219/akata-witch-by-nnedi-okorafor/9780142420911/" TargetMode="External" Id="rId979" /><Relationship Type="http://schemas.openxmlformats.org/officeDocument/2006/relationships/hyperlink" Target="https://www.penguinrandomhouse.com/books/305219/akata-witch-by-nnedi-okorafor/9780142420911/" TargetMode="External" Id="rId980" /><Relationship Type="http://schemas.openxmlformats.org/officeDocument/2006/relationships/hyperlink" Target="https://www.penguinrandomhouse.com/books/126442/eragon-by-christopher-paolini/9780375826689/readers-guide" TargetMode="External" Id="rId981" /><Relationship Type="http://schemas.openxmlformats.org/officeDocument/2006/relationships/hyperlink" Target="https://www.penguinrandomhouseretail.com/book/?isbn=9780375826689" TargetMode="External" Id="rId982" /><Relationship Type="http://schemas.openxmlformats.org/officeDocument/2006/relationships/hyperlink" Target="https://www.penguinrandomhouseretail.com/book/?isbn=9780375826689" TargetMode="External" Id="rId983" /><Relationship Type="http://schemas.openxmlformats.org/officeDocument/2006/relationships/hyperlink" Target="https://www.penguinrandomhouseretail.com/book/?isbn=9780375826689" TargetMode="External" Id="rId984" /><Relationship Type="http://schemas.openxmlformats.org/officeDocument/2006/relationships/hyperlink" Target="https://www.penguinrandomhouseretail.com/book/?isbn=9780375826689" TargetMode="External" Id="rId985" /><Relationship Type="http://schemas.openxmlformats.org/officeDocument/2006/relationships/hyperlink" Target="https://kingmaker.owlcat.games/" TargetMode="External" Id="rId986" /><Relationship Type="http://schemas.openxmlformats.org/officeDocument/2006/relationships/hyperlink" Target="https://www.baen.com/Chapters/0671654160/0671654160___1.htm" TargetMode="External" Id="rId987" /><Relationship Type="http://schemas.openxmlformats.org/officeDocument/2006/relationships/hyperlink" Target="https://www.baen.com/Chapters/0671654160/0671654160___1.htm" TargetMode="External" Id="rId988" /><Relationship Type="http://schemas.openxmlformats.org/officeDocument/2006/relationships/hyperlink" Target="https://www.baen.com/Chapters/0671654160/0671654160___1.htm" TargetMode="External" Id="rId989" /><Relationship Type="http://schemas.openxmlformats.org/officeDocument/2006/relationships/hyperlink" Target="https://www.baen.com/Chapters/0671654160/0671654160___1.htm" TargetMode="External" Id="rId990" /><Relationship Type="http://schemas.openxmlformats.org/officeDocument/2006/relationships/hyperlink" Target="https://www.baen.com/Chapters/0671654160/0671654160___1.htm" TargetMode="External" Id="rId991" /><Relationship Type="http://schemas.openxmlformats.org/officeDocument/2006/relationships/hyperlink" Target="https://www.playstation.com/en-us/games/demons-souls/" TargetMode="External" Id="rId992" /><Relationship Type="http://schemas.openxmlformats.org/officeDocument/2006/relationships/hyperlink" Target="https://www.hayakawa-online.co.jp/shop/g/g0000610001/" TargetMode="External" Id="rId993" /><Relationship Type="http://schemas.openxmlformats.org/officeDocument/2006/relationships/hyperlink" Target="https://www.hayakawa-online.co.jp/shop/g/g0000610001/" TargetMode="External" Id="rId994" /><Relationship Type="http://schemas.openxmlformats.org/officeDocument/2006/relationships/hyperlink" Target="https://www.hayakawa-online.co.jp/shop/g/g0000610001/" TargetMode="External" Id="rId995" /><Relationship Type="http://schemas.openxmlformats.org/officeDocument/2006/relationships/hyperlink" Target="https://www.orbit-books.co.uk/titles/tasha-suri/the-jasmine-throne/9780356515649/" TargetMode="External" Id="rId996" /><Relationship Type="http://schemas.openxmlformats.org/officeDocument/2006/relationships/hyperlink" Target="https://www.kadokawa.co.jp/product/321305000539/" TargetMode="External" Id="rId997" /><Relationship Type="http://schemas.openxmlformats.org/officeDocument/2006/relationships/hyperlink" Target="https://www.kadokawa.co.jp/product/321305000539/" TargetMode="External" Id="rId998" /><Relationship Type="http://schemas.openxmlformats.org/officeDocument/2006/relationships/hyperlink" Target="https://www.kadokawa.co.jp/product/321305000539/" TargetMode="External" Id="rId999" /><Relationship Type="http://schemas.openxmlformats.org/officeDocument/2006/relationships/hyperlink" Target="https://www.kadokawa.co.jp/product/301809000029/" TargetMode="External" Id="rId1000" /><Relationship Type="http://schemas.openxmlformats.org/officeDocument/2006/relationships/hyperlink" Target="https://sevenseasentertainment.com/books/grandmaster-of-demonic-cultivation-mo-dao-zu-shi-novel-vol-1/" TargetMode="External" Id="rId1001" /><Relationship Type="http://schemas.openxmlformats.org/officeDocument/2006/relationships/hyperlink" Target="https://smallbeerpress.com/free-stuff-to-read/2017/10/20/the-end-of-a-dynasty-or-the-natural-history-of-ferrets/" TargetMode="External" Id="rId1002" /><Relationship Type="http://schemas.openxmlformats.org/officeDocument/2006/relationships/hyperlink" Target="https://smallbeerpress.com/free-stuff-to-read/2017/10/20/the-end-of-a-dynasty-or-the-natural-history-of-ferrets/" TargetMode="External" Id="rId1003" /><Relationship Type="http://schemas.openxmlformats.org/officeDocument/2006/relationships/hyperlink" Target="https://smallbeerpress.com/free-stuff-to-read/2017/10/20/the-end-of-a-dynasty-or-the-natural-history-of-ferrets/" TargetMode="External" Id="rId1004" /><Relationship Type="http://schemas.openxmlformats.org/officeDocument/2006/relationships/hyperlink" Target="https://smallbeerpress.com/free-stuff-to-read/2017/10/20/the-end-of-a-dynasty-or-the-natural-history-of-ferrets/" TargetMode="External" Id="rId1005" /><Relationship Type="http://schemas.openxmlformats.org/officeDocument/2006/relationships/hyperlink" Target="https://smallbeerpress.com/free-stuff-to-read/2017/10/20/the-end-of-a-dynasty-or-the-natural-history-of-ferrets/" TargetMode="External" Id="rId1006" /><Relationship Type="http://schemas.openxmlformats.org/officeDocument/2006/relationships/hyperlink" Target="https://smallbeerpress.com/free-stuff-to-read/2017/10/20/the-end-of-a-dynasty-or-the-natural-history-of-ferrets/" TargetMode="External" Id="rId1007" /><Relationship Type="http://schemas.openxmlformats.org/officeDocument/2006/relationships/hyperlink" Target="https://smallbeerpress.com/free-stuff-to-read/2017/10/20/the-end-of-a-dynasty-or-the-natural-history-of-ferrets/" TargetMode="External" Id="rId1008" /><Relationship Type="http://schemas.openxmlformats.org/officeDocument/2006/relationships/hyperlink" Target="https://drecom.co.jp/en/product_news/2024/05/20241223-01.php" TargetMode="External" Id="rId1009" /><Relationship Type="http://schemas.openxmlformats.org/officeDocument/2006/relationships/hyperlink" Target="https://www.ursulakleguin.com/the-tombs-of-atuan" TargetMode="External" Id="rId1010" /><Relationship Type="http://schemas.openxmlformats.org/officeDocument/2006/relationships/hyperlink" Target="https://www.mocagh.org/nwc/mm6-manual.pdf" TargetMode="External" Id="rId1011" /><Relationship Type="http://schemas.openxmlformats.org/officeDocument/2006/relationships/hyperlink" Target="https://www.mocagh.org/nwc/mm6-manual.pdf" TargetMode="External" Id="rId1012" /><Relationship Type="http://schemas.openxmlformats.org/officeDocument/2006/relationships/hyperlink" Target="https://www.mocagh.org/nwc/mm6-manual.pdf" TargetMode="External" Id="rId1013" /><Relationship Type="http://schemas.openxmlformats.org/officeDocument/2006/relationships/hyperlink" Target="https://www.mocagh.org/nwc/mm6-manual.pdf" TargetMode="External" Id="rId1014" /><Relationship Type="http://schemas.openxmlformats.org/officeDocument/2006/relationships/hyperlink" Target="https://www.mocagh.org/nwc/mm6-manual.pdf" TargetMode="External" Id="rId1015" /><Relationship Type="http://schemas.openxmlformats.org/officeDocument/2006/relationships/hyperlink" Target="https://www.mocagh.org/nwc/mm6-manual.pdf" TargetMode="External" Id="rId1016" /><Relationship Type="http://schemas.openxmlformats.org/officeDocument/2006/relationships/hyperlink" Target="https://www.mocagh.org/nwc/mm6-manual.pdf" TargetMode="External" Id="rId1017" /><Relationship Type="http://schemas.openxmlformats.org/officeDocument/2006/relationships/hyperlink" Target="https://retrogamer.biz/wp-content/uploads/2017/01/Might_and_Magic_6_manual.pdf" TargetMode="External" Id="rId1018" /><Relationship Type="http://schemas.openxmlformats.org/officeDocument/2006/relationships/hyperlink" Target="https://retrogamer.biz/wp-content/uploads/2017/01/Might_and_Magic_6_manual.pdf" TargetMode="External" Id="rId1019" /><Relationship Type="http://schemas.openxmlformats.org/officeDocument/2006/relationships/hyperlink" Target="https://retrogamer.biz/wp-content/uploads/2017/01/Might_and_Magic_6_manual.pdf" TargetMode="External" Id="rId1020" /><Relationship Type="http://schemas.openxmlformats.org/officeDocument/2006/relationships/hyperlink" Target="https://retrogamer.biz/wp-content/uploads/2017/01/Might_and_Magic_6_manual.pdf" TargetMode="External" Id="rId1021" /><Relationship Type="http://schemas.openxmlformats.org/officeDocument/2006/relationships/hyperlink" Target="https://retrogamer.biz/wp-content/uploads/2017/01/Might_and_Magic_6_manual.pdf" TargetMode="External" Id="rId1022" /><Relationship Type="http://schemas.openxmlformats.org/officeDocument/2006/relationships/hyperlink" Target="https://retrogamer.biz/wp-content/uploads/2017/01/Might_and_Magic_6_manual.pdf" TargetMode="External" Id="rId1023" /><Relationship Type="http://schemas.openxmlformats.org/officeDocument/2006/relationships/hyperlink" Target="https://retrogamer.biz/wp-content/uploads/2017/01/Might_and_Magic_6_manual.pdf" TargetMode="External" Id="rId1024" /><Relationship Type="http://schemas.openxmlformats.org/officeDocument/2006/relationships/hyperlink" Target="https://manualmachine.com/gamespc/heroesofmightandmagiciii/1119554-user-manual/" TargetMode="External" Id="rId1025" /><Relationship Type="http://schemas.openxmlformats.org/officeDocument/2006/relationships/hyperlink" Target="https://manualmachine.com/gamespc/heroesofmightandmagiciii/1119554-user-manual/" TargetMode="External" Id="rId1026" /><Relationship Type="http://schemas.openxmlformats.org/officeDocument/2006/relationships/hyperlink" Target="https://www.penguinrandomhouse.com/books/647357/the-spear-cuts-through-water-by-simon-jimenez/" TargetMode="External" Id="rId1027" /><Relationship Type="http://schemas.openxmlformats.org/officeDocument/2006/relationships/hyperlink" Target="https://bin.gothicarchive.org/documents/manuals/Gothic-Manual_en.pdf" TargetMode="External" Id="rId1028" /><Relationship Type="http://schemas.openxmlformats.org/officeDocument/2006/relationships/hyperlink" Target="https://bin.gothicarchive.org/documents/manuals/Gothic-Manual_en.pdf" TargetMode="External" Id="rId1029" /><Relationship Type="http://schemas.openxmlformats.org/officeDocument/2006/relationships/hyperlink" Target="https://bin.gothicarchive.org/documents/manuals/Gothic-Manual_en.pdf" TargetMode="External" Id="rId1030" /><Relationship Type="http://schemas.openxmlformats.org/officeDocument/2006/relationships/hyperlink" Target="https://www.mogelpower.de/manuals/Risen_Manual.pdf" TargetMode="External" Id="rId1031" /><Relationship Type="http://schemas.openxmlformats.org/officeDocument/2006/relationships/hyperlink" Target="https://www.mogelpower.de/manuals/Risen_Manual.pdf" TargetMode="External" Id="rId1032" /><Relationship Type="http://schemas.openxmlformats.org/officeDocument/2006/relationships/hyperlink" Target="https://www.mogelpower.de/manuals/Risen_Manual.pdf" TargetMode="External" Id="rId1033" /><Relationship Type="http://schemas.openxmlformats.org/officeDocument/2006/relationships/hyperlink" Target="https://www.mogelpower.de/manuals/Risen_Manual.pdf" TargetMode="External" Id="rId1034" /><Relationship Type="http://schemas.openxmlformats.org/officeDocument/2006/relationships/hyperlink" Target="https://www.thewitcher.com/us/en/witcher3" TargetMode="External" Id="rId1035" /><Relationship Type="http://schemas.openxmlformats.org/officeDocument/2006/relationships/hyperlink" Target="https://www.thewitcher.com/us/en/witcher3" TargetMode="External" Id="rId1036" /><Relationship Type="http://schemas.openxmlformats.org/officeDocument/2006/relationships/hyperlink" Target="https://www.thewitcher.com/us/en/witcher3" TargetMode="External" Id="rId1037" /><Relationship Type="http://schemas.openxmlformats.org/officeDocument/2006/relationships/hyperlink" Target="https://www.thewitcher.com/us/en/witcher3" TargetMode="External" Id="rId1038" /><Relationship Type="http://schemas.openxmlformats.org/officeDocument/2006/relationships/hyperlink" Target="https://www.thewitcher.com/us/en/witcher3" TargetMode="External" Id="rId1039" /><Relationship Type="http://schemas.openxmlformats.org/officeDocument/2006/relationships/hyperlink" Target="https://www.guildwars2.com/en/news/developing-the-aetherblades/" TargetMode="External" Id="rId1040" /><Relationship Type="http://schemas.openxmlformats.org/officeDocument/2006/relationships/hyperlink" Target="https://www.guildwars2.com/en/news/developing-the-aetherblades/" TargetMode="External" Id="rId1041" /><Relationship Type="http://schemas.openxmlformats.org/officeDocument/2006/relationships/hyperlink" Target="https://www.guildwars2.com/en/news/developing-the-aetherblades/" TargetMode="External" Id="rId1042" /><Relationship Type="http://schemas.openxmlformats.org/officeDocument/2006/relationships/hyperlink" Target="https://www.guildwars2.com/en/news/developing-the-aetherblades/" TargetMode="External" Id="rId1043" /><Relationship Type="http://schemas.openxmlformats.org/officeDocument/2006/relationships/hyperlink" Target="https://www.everquest.com/news/eq-overseer-updates-2021" TargetMode="External" Id="rId1044" /><Relationship Type="http://schemas.openxmlformats.org/officeDocument/2006/relationships/hyperlink" Target="https://secure.runescape.com/m=news/new-quest-murder-on-the-border" TargetMode="External" Id="rId1045" /><Relationship Type="http://schemas.openxmlformats.org/officeDocument/2006/relationships/hyperlink" Target="https://secure.runescape.com/m=news/new-quest-murder-on-the-border" TargetMode="External" Id="rId1046" /><Relationship Type="http://schemas.openxmlformats.org/officeDocument/2006/relationships/hyperlink" Target="https://secure.runescape.com/m=news/new-quest-murder-on-the-border" TargetMode="External" Id="rId1047" /><Relationship Type="http://schemas.openxmlformats.org/officeDocument/2006/relationships/hyperlink" Target="https://secure.runescape.com/m=news/new-quest-murder-on-the-border" TargetMode="External" Id="rId1048" /><Relationship Type="http://schemas.openxmlformats.org/officeDocument/2006/relationships/hyperlink" Target="https://secure.runescape.com/m=news/new-quest-murder-on-the-border" TargetMode="External" Id="rId1049" /><Relationship Type="http://schemas.openxmlformats.org/officeDocument/2006/relationships/hyperlink" Target="https://secure.runescape.com/m=news/new-quest-murder-on-the-border" TargetMode="External" Id="rId1050" /><Relationship Type="http://schemas.openxmlformats.org/officeDocument/2006/relationships/hyperlink" Target="https://www.konami.com/games/suikoden/rem/1_2/asia/en-sg/about_1" TargetMode="External" Id="rId1051" /><Relationship Type="http://schemas.openxmlformats.org/officeDocument/2006/relationships/hyperlink" Target="https://www.konami.com/games/suikoden/rem/1_2/asia/en-sg/about_1" TargetMode="External" Id="rId1052" /><Relationship Type="http://schemas.openxmlformats.org/officeDocument/2006/relationships/hyperlink" Target="https://www.konami.com/games/suikoden/rem/1_2/asia/en-sg/about_1" TargetMode="External" Id="rId1053" /><Relationship Type="http://schemas.openxmlformats.org/officeDocument/2006/relationships/hyperlink" Target="https://nisamerica.com/blog/d7-release-date" TargetMode="External" Id="rId1054" /><Relationship Type="http://schemas.openxmlformats.org/officeDocument/2006/relationships/hyperlink" Target="https://www.nisamerica.com/disgaea/d7/characters" TargetMode="External" Id="rId1055" /><Relationship Type="http://schemas.openxmlformats.org/officeDocument/2006/relationships/hyperlink" Target="https://www.nisamerica.com/disgaea/d7/characters" TargetMode="External" Id="rId1056" /><Relationship Type="http://schemas.openxmlformats.org/officeDocument/2006/relationships/hyperlink" Target="https://www.nisamerica.com/disgaea/d7/characters" TargetMode="External" Id="rId1057" /><Relationship Type="http://schemas.openxmlformats.org/officeDocument/2006/relationships/hyperlink" Target="https://www.nisamerica.com/disgaea/d7/characters" TargetMode="External" Id="rId1058" /><Relationship Type="http://schemas.openxmlformats.org/officeDocument/2006/relationships/hyperlink" Target="https://gb.store.square-enix-games.com/chrono-trigger---digital" TargetMode="External" Id="rId1059" /><Relationship Type="http://schemas.openxmlformats.org/officeDocument/2006/relationships/hyperlink" Target="https://gb.store.square-enix-games.com/chrono-trigger---digital" TargetMode="External" Id="rId1060" /><Relationship Type="http://schemas.openxmlformats.org/officeDocument/2006/relationships/hyperlink" Target="https://magic.wizards.com/en/news/announcements/a-first-look-at-wilds-of-eldraine" TargetMode="External" Id="rId1061" /><Relationship Type="http://schemas.openxmlformats.org/officeDocument/2006/relationships/hyperlink" Target="https://www.square-enix.com/asia/newsportal/en/my/trianglestrategy/" TargetMode="External" Id="rId1062" /><Relationship Type="http://schemas.openxmlformats.org/officeDocument/2006/relationships/hyperlink" Target="https://www.square-enix.com/asia/newsportal/en/my/trianglestrategy/" TargetMode="External" Id="rId1063" /><Relationship Type="http://schemas.openxmlformats.org/officeDocument/2006/relationships/hyperlink" Target="https://www.square-enix.com/asia/newsportal/en/my/trianglestrategy/" TargetMode="External" Id="rId1064" /><Relationship Type="http://schemas.openxmlformats.org/officeDocument/2006/relationships/hyperlink" Target="https://www.nintendo.com/us/store/products/xenoblade-chronicles-3-114559/" TargetMode="External" Id="rId1065" /><Relationship Type="http://schemas.openxmlformats.org/officeDocument/2006/relationships/hyperlink" Target="https://www.nintendo.com/us/store/products/xenoblade-chronicles-3-114559/" TargetMode="External" Id="rId1066" /><Relationship Type="http://schemas.openxmlformats.org/officeDocument/2006/relationships/hyperlink" Target="https://www.nintendo.com/us/store/products/xenoblade-chronicles-3-114559/" TargetMode="External" Id="rId1067" /><Relationship Type="http://schemas.openxmlformats.org/officeDocument/2006/relationships/hyperlink" Target="https://www.nintendo.com/us/store/products/xenoblade-chronicles-3-114559/" TargetMode="External" Id="rId1068" /><Relationship Type="http://schemas.openxmlformats.org/officeDocument/2006/relationships/hyperlink" Target="https://www.nintendo.com/eu/media/downloads/games_8/emanuals/game_boy_advance_8/Manual_GameBoyAdvance_GoldenSun_EN_DE_FR_ES_IT.pdf" TargetMode="External" Id="rId1069" /><Relationship Type="http://schemas.openxmlformats.org/officeDocument/2006/relationships/hyperlink" Target="https://www.nintendo.com/eu/media/downloads/games_8/emanuals/game_boy_advance_8/Manual_GameBoyAdvance_GoldenSun_EN_DE_FR_ES_IT.pdf" TargetMode="External" Id="rId1070" /><Relationship Type="http://schemas.openxmlformats.org/officeDocument/2006/relationships/hyperlink" Target="https://www.jp.square-enix.com/rs2r/character/subier/" TargetMode="External" Id="rId1071" /><Relationship Type="http://schemas.openxmlformats.org/officeDocument/2006/relationships/hyperlink" Target="https://www.jp.square-enix.com/rs2r/character/noel/" TargetMode="External" Id="rId1072" /><Relationship Type="http://schemas.openxmlformats.org/officeDocument/2006/relationships/hyperlink" Target="https://en.bandainamcoent.eu/tales-of/tales-of-arise" TargetMode="External" Id="rId1073" /><Relationship Type="http://schemas.openxmlformats.org/officeDocument/2006/relationships/hyperlink" Target="https://en.bandainamcoent.eu/tales-of/tales-of-arise" TargetMode="External" Id="rId1074" /><Relationship Type="http://schemas.openxmlformats.org/officeDocument/2006/relationships/hyperlink" Target="https://en.bandainamcoent.eu/tales-of/tales-of-arise" TargetMode="External" Id="rId1075" /><Relationship Type="http://schemas.openxmlformats.org/officeDocument/2006/relationships/hyperlink" Target="https://en.bandainamcoent.eu/tales-of/news/meet-dohalim-and-kisara-the-last-two-characters-join-the-tales-of-arise-cast-of" TargetMode="External" Id="rId1076" /><Relationship Type="http://schemas.openxmlformats.org/officeDocument/2006/relationships/hyperlink" Target="https://www.nintendo.com/jp/topics/article/a35f3cfd-ee44-48ba-a80c-da8c4d3eeab4" TargetMode="External" Id="rId1077" /><Relationship Type="http://schemas.openxmlformats.org/officeDocument/2006/relationships/hyperlink" Target="https://www.nintendo.com/jp/topics/article/a35f3cfd-ee44-48ba-a80c-da8c4d3eeab4" TargetMode="External" Id="rId1078" /><Relationship Type="http://schemas.openxmlformats.org/officeDocument/2006/relationships/hyperlink" Target="https://www.nintendo.com/jp/topics/article/a35f3cfd-ee44-48ba-a80c-da8c4d3eeab4" TargetMode="External" Id="rId1079" /><Relationship Type="http://schemas.openxmlformats.org/officeDocument/2006/relationships/hyperlink" Target="https://www.nintendo.com/jp/topics/article/a35f3cfd-ee44-48ba-a80c-da8c4d3eeab4" TargetMode="External" Id="rId1080" /><Relationship Type="http://schemas.openxmlformats.org/officeDocument/2006/relationships/hyperlink" Target="https://asia.sega.com/megaten5/vengeance/en/story_character/" TargetMode="External" Id="rId1081" /><Relationship Type="http://schemas.openxmlformats.org/officeDocument/2006/relationships/hyperlink" Target="https://www.nintendo.com/us/store/products/bravely-default-ii-switch/" TargetMode="External" Id="rId1082" /><Relationship Type="http://schemas.openxmlformats.org/officeDocument/2006/relationships/hyperlink" Target="https://dlgames.square-enix.com/eu/en/psga/2009/vagrantstory/" TargetMode="External" Id="rId1083" /><Relationship Type="http://schemas.openxmlformats.org/officeDocument/2006/relationships/hyperlink" Target="https://www.square-enix.com/asia/newsportal/en/topics/visions-of-mana/post04.html" TargetMode="External" Id="rId1084" /><Relationship Type="http://schemas.openxmlformats.org/officeDocument/2006/relationships/hyperlink" Target="https://www.square-enix.com/asia/newsportal/en/topics/visions-of-mana/post04.html" TargetMode="External" Id="rId1085" /><Relationship Type="http://schemas.openxmlformats.org/officeDocument/2006/relationships/hyperlink" Target="https://www.square-enix.com/asia/newsportal/en/topics/visions-of-mana/post04.html" TargetMode="External" Id="rId1086" /><Relationship Type="http://schemas.openxmlformats.org/officeDocument/2006/relationships/hyperlink" Target="https://www.square-enix.com/asia/newsportal/en/topics/visions-of-mana/post04.html" TargetMode="External" Id="rId1087" /><Relationship Type="http://schemas.openxmlformats.org/officeDocument/2006/relationships/hyperlink" Target="https://www.square-enix.com/asia/newsportal/en/topics/visions-of-mana/post04.html" TargetMode="External" Id="rId1088" /><Relationship Type="http://schemas.openxmlformats.org/officeDocument/2006/relationships/hyperlink" Target="https://www.square-enix.com/asia/newsportal/en/topics/visions-of-mana/post04.html" TargetMode="External" Id="rId1089" /><Relationship Type="http://schemas.openxmlformats.org/officeDocument/2006/relationships/hyperlink" Target="https://unicornoverlord.atlus.com/js/character.js" TargetMode="External" Id="rId1090" /><Relationship Type="http://schemas.openxmlformats.org/officeDocument/2006/relationships/hyperlink" Target="https://unicornoverlord.atlus.com/js/character.js" TargetMode="External" Id="rId1091" /><Relationship Type="http://schemas.openxmlformats.org/officeDocument/2006/relationships/hyperlink" Target="https://unicornoverlord.atlus.com/js/character.js" TargetMode="External" Id="rId1092" /><Relationship Type="http://schemas.openxmlformats.org/officeDocument/2006/relationships/hyperlink" Target="https://unicornoverlord.atlus.com/js/character.js" TargetMode="External" Id="rId1093" /><Relationship Type="http://schemas.openxmlformats.org/officeDocument/2006/relationships/hyperlink" Target="https://unicornoverlord.atlus.com/js/character.js" TargetMode="External" Id="rId1094" /><Relationship Type="http://schemas.openxmlformats.org/officeDocument/2006/relationships/hyperlink" Target="https://unicornoverlord.atlus.com/js/character.js" TargetMode="External" Id="rId1095" /><Relationship Type="http://schemas.openxmlformats.org/officeDocument/2006/relationships/hyperlink" Target="https://www.viz.com/blog/posts/classic-sword-swinging-action-manga" TargetMode="External" Id="rId1096" /><Relationship Type="http://schemas.openxmlformats.org/officeDocument/2006/relationships/hyperlink" Target="https://www.viz.com/blog/posts/classic-sword-swinging-action-manga" TargetMode="External" Id="rId1097" /><Relationship Type="http://schemas.openxmlformats.org/officeDocument/2006/relationships/hyperlink" Target="https://www.viz.com/blog/posts/classic-sword-swinging-action-manga" TargetMode="External" Id="rId1098" /><Relationship Type="http://schemas.openxmlformats.org/officeDocument/2006/relationships/hyperlink" Target="https://www.viz.com/blog/posts/classic-sword-swinging-action-manga" TargetMode="External" Id="rId1099" /><Relationship Type="http://schemas.openxmlformats.org/officeDocument/2006/relationships/hyperlink" Target="https://www.bandainamcoent.com/games/ni-no-kuni-wrath-of-the-white-witch-remastered" TargetMode="External" Id="rId1100" /><Relationship Type="http://schemas.openxmlformats.org/officeDocument/2006/relationships/hyperlink" Target="https://www.viz.com/manga-books/manga/hunter-x-hunter-volume-1/product/339" TargetMode="External" Id="rId1101" /><Relationship Type="http://schemas.openxmlformats.org/officeDocument/2006/relationships/hyperlink" Target="https://www.viz.com/manga-books/manga/hunter-x-hunter-volume-1/product/339" TargetMode="External" Id="rId1102" /><Relationship Type="http://schemas.openxmlformats.org/officeDocument/2006/relationships/hyperlink" Target="https://www.viz.com/manga-books/manga/hunter-x-hunter-volume-1/product/339" TargetMode="External" Id="rId1103" /><Relationship Type="http://schemas.openxmlformats.org/officeDocument/2006/relationships/hyperlink" Target="https://legends.pokemon.com/en-us/story-world/characters/eternal-flower-floette" TargetMode="External" Id="rId1104" /><Relationship Type="http://schemas.openxmlformats.org/officeDocument/2006/relationships/hyperlink" Target="https://legends.pokemon.com/en-us/story-world/characters/vinnie" TargetMode="External" Id="rId1105" /><Relationship Type="http://schemas.openxmlformats.org/officeDocument/2006/relationships/hyperlink" Target="https://legends.pokemon.com/en-us/story-world/characters/philippe" TargetMode="External" Id="rId1106" /><Relationship Type="http://schemas.openxmlformats.org/officeDocument/2006/relationships/hyperlink" Target="https://legends.pokemon.com/en-us/story-world/characters/tarragon" TargetMode="External" Id="rId1107" /><Relationship Type="http://schemas.openxmlformats.org/officeDocument/2006/relationships/hyperlink" Target="https://legends.pokemon.com/en-us/story-world/characters/ivor" TargetMode="External" Id="rId1108" /><Relationship Type="http://schemas.openxmlformats.org/officeDocument/2006/relationships/hyperlink" Target="https://legends.pokemon.com/en-us/story-world/characters/lebanne" TargetMode="External" Id="rId1109" /><Relationship Type="http://schemas.openxmlformats.org/officeDocument/2006/relationships/hyperlink" Target="https://legends.pokemon.com/en-us/story-world/characters/canari" TargetMode="External" Id="rId1110" /><Relationship Type="http://schemas.openxmlformats.org/officeDocument/2006/relationships/hyperlink" Target="https://www.supergiantgames.com/blog/hades-now-out-of-early-access/" TargetMode="External" Id="rId1111" /><Relationship Type="http://schemas.openxmlformats.org/officeDocument/2006/relationships/hyperlink" Target="https://yenpress.com/titles/9780316473064-delicious-in-dungeon-vol-1" TargetMode="External" Id="rId1112" /><Relationship Type="http://schemas.openxmlformats.org/officeDocument/2006/relationships/hyperlink" Target="https://yenpress.com/titles/9780316473064-delicious-in-dungeon-vol-1" TargetMode="External" Id="rId1113" /><Relationship Type="http://schemas.openxmlformats.org/officeDocument/2006/relationships/hyperlink" Target="https://yenpress.com/titles/9780316473064-delicious-in-dungeon-vol-1" TargetMode="External" Id="rId1114" /><Relationship Type="http://schemas.openxmlformats.org/officeDocument/2006/relationships/hyperlink" Target="https://www.viz.com/manga-books/manga/inuyasha-vizbig-edition-volume-1-0/product/2160" TargetMode="External" Id="rId1115" /><Relationship Type="http://schemas.openxmlformats.org/officeDocument/2006/relationships/hyperlink" Target="https://www.viz.com/manga-books/manga/inuyasha-vizbig-edition-volume-1-0/product/2160" TargetMode="External" Id="rId1116" /><Relationship Type="http://schemas.openxmlformats.org/officeDocument/2006/relationships/hyperlink" Target="https://www.viz.com/manga-books/manga/inuyasha-vizbig-edition-volume-1-0/product/2160" TargetMode="External" Id="rId1117" /><Relationship Type="http://schemas.openxmlformats.org/officeDocument/2006/relationships/hyperlink" Target="https://www.viz.com/manga-books/manga/bleach-volume-1-0/product/167" TargetMode="External" Id="rId1118" /><Relationship Type="http://schemas.openxmlformats.org/officeDocument/2006/relationships/hyperlink" Target="https://www.viz.com/manga-books/manga/bleach-volume-1-0/product/167" TargetMode="External" Id="rId1119" /><Relationship Type="http://schemas.openxmlformats.org/officeDocument/2006/relationships/hyperlink" Target="https://www.viz.com/manga-books/manga/fullmetal-alchemist-fullmetal-edition-volume-1/product/5509" TargetMode="External" Id="rId1120" /><Relationship Type="http://schemas.openxmlformats.org/officeDocument/2006/relationships/hyperlink" Target="https://www.viz.com/manga-books/manga/magi-volume-1-0/product/3232" TargetMode="External" Id="rId1121" /><Relationship Type="http://schemas.openxmlformats.org/officeDocument/2006/relationships/hyperlink" Target="https://www.viz.com/manga-books/manga/magi-volume-1-0/product/3232" TargetMode="External" Id="rId1122" /><Relationship Type="http://schemas.openxmlformats.org/officeDocument/2006/relationships/hyperlink" Target="https://www.viz.com/manga-books/manga/yuyu-hakusho-volume-1-0/product/159" TargetMode="External" Id="rId1123" /><Relationship Type="http://schemas.openxmlformats.org/officeDocument/2006/relationships/hyperlink" Target="https://www.viz.com/manga-books/manga/yuyu-hakusho-volume-1-0/product/159" TargetMode="External" Id="rId1124" /><Relationship Type="http://schemas.openxmlformats.org/officeDocument/2006/relationships/hyperlink" Target="https://www.viz.com/manga-books/manga/yuyu-hakusho-volume-1-0/product/159" TargetMode="External" Id="rId1125" /><Relationship Type="http://schemas.openxmlformats.org/officeDocument/2006/relationships/hyperlink" Target="https://kodansha.us/series/witch-hat-atelier/volume-1/" TargetMode="External" Id="rId1126" /><Relationship Type="http://schemas.openxmlformats.org/officeDocument/2006/relationships/hyperlink" Target="https://www.viz.com/blog/posts/black-clover-vol-1" TargetMode="External" Id="rId1127" /><Relationship Type="http://schemas.openxmlformats.org/officeDocument/2006/relationships/hyperlink" Target="https://www.viz.com/manga-books/manga/one-piece-volume-1-0/product/139" TargetMode="External" Id="rId1128" /><Relationship Type="http://schemas.openxmlformats.org/officeDocument/2006/relationships/hyperlink" Target="https://typemoon.com/products/f-sn/introduction/fate/" TargetMode="External" Id="rId1129" /><Relationship Type="http://schemas.openxmlformats.org/officeDocument/2006/relationships/hyperlink" Target="https://typemoon.com/products/f-sn/character/01/" TargetMode="External" Id="rId1130" /><Relationship Type="http://schemas.openxmlformats.org/officeDocument/2006/relationships/hyperlink" Target="https://yenpress.com/titles/9781975309848-log-horizon-vol-1-light-novel" TargetMode="External" Id="rId1131" /><Relationship Type="http://schemas.openxmlformats.org/officeDocument/2006/relationships/hyperlink" Target="https://yenpress.com/titles/9781975309848-log-horizon-vol-1-light-novel" TargetMode="External" Id="rId1132" /><Relationship Type="http://schemas.openxmlformats.org/officeDocument/2006/relationships/hyperlink" Target="https://yenpress.com/titles/9781975309848-log-horizon-vol-1-light-novel" TargetMode="External" Id="rId1133" /><Relationship Type="http://schemas.openxmlformats.org/officeDocument/2006/relationships/hyperlink" Target="https://www.viz.com/manga-books/manga/dorohedoro-volume-1/product/2321/digital" TargetMode="External" Id="rId1134" /><Relationship Type="http://schemas.openxmlformats.org/officeDocument/2006/relationships/hyperlink" Target="https://kodansha.us/series/the-seven-deadly-sins/volume-1/" TargetMode="External" Id="rId1135" /><Relationship Type="http://schemas.openxmlformats.org/officeDocument/2006/relationships/hyperlink" Target="https://www.crunchyroll.com/es-es/series/G6VD9Z736/the-vision-of-escaflowne" TargetMode="External" Id="rId1136" /><Relationship Type="http://schemas.openxmlformats.org/officeDocument/2006/relationships/hyperlink" Target="https://j-novel.club/series/the-faraway-paladin" TargetMode="External" Id="rId1137" /><Relationship Type="http://schemas.openxmlformats.org/officeDocument/2006/relationships/hyperlink" Target="https://j-novel.club/series/the-faraway-paladin" TargetMode="External" Id="rId1138" /><Relationship Type="http://schemas.openxmlformats.org/officeDocument/2006/relationships/hyperlink" Target="https://j-novel.club/series/the-faraway-paladin" TargetMode="External" Id="rId1139" /><Relationship Type="http://schemas.openxmlformats.org/officeDocument/2006/relationships/hyperlink" Target="https://archive.kodansha.us/volume/fairy-tail-1/index.html" TargetMode="External" Id="rId1140" /><Relationship Type="http://schemas.openxmlformats.org/officeDocument/2006/relationships/hyperlink" Target="https://www.viz.com/manga-books/manga/chainsaw-man-volume-1/product/6419/paperback" TargetMode="External" Id="rId1141" /><Relationship Type="http://schemas.openxmlformats.org/officeDocument/2006/relationships/hyperlink" Target="https://gkids.com/films/princess-mononoke/" TargetMode="External" Id="rId1142" /><Relationship Type="http://schemas.openxmlformats.org/officeDocument/2006/relationships/hyperlink" Target="https://www.viz.com/read/manga/dragon-ball-volume-1/product/104/paperback" TargetMode="External" Id="rId1143" /><Relationship Type="http://schemas.openxmlformats.org/officeDocument/2006/relationships/hyperlink" Target="https://www.webnovel.com/th/book/the-king%27s-avatar_7176992105000305/19453999690351712" TargetMode="External" Id="rId1144" /><Relationship Type="http://schemas.openxmlformats.org/officeDocument/2006/relationships/hyperlink" Target="https://sevenseasentertainment.com/books/heaven-officials-blessing-tian-guan-ci-fu-novel-vol-1/" TargetMode="External" Id="rId1145" /><Relationship Type="http://schemas.openxmlformats.org/officeDocument/2006/relationships/hyperlink" Target="https://www.youtube.com/watch?v=Ps0O9l2CvOM" TargetMode="External" Id="rId1146" /><Relationship Type="http://schemas.openxmlformats.org/officeDocument/2006/relationships/hyperlink" Target="https://j-novel.club/series/the-apothecary-diaries" TargetMode="External" Id="rId1147" /><Relationship Type="http://schemas.openxmlformats.org/officeDocument/2006/relationships/hyperlink" Target="https://www.henson.com/1982/" TargetMode="External" Id="rId1148" /><Relationship Type="http://schemas.openxmlformats.org/officeDocument/2006/relationships/hyperlink" Target="https://www.sonypictures.com/movies/labyrinth" TargetMode="External" Id="rId1149" /><Relationship Type="http://schemas.openxmlformats.org/officeDocument/2006/relationships/hyperlink" Target="https://www.henson.com/shout-studios-presents-jim-hensons-epic-fantasy-movie-adventures-labyrinth-and-the-dark-crystal-on-digital-february-6-2024/" TargetMode="External" Id="rId1150" /><Relationship Type="http://schemas.openxmlformats.org/officeDocument/2006/relationships/hyperlink" Target="https://www.disneyplus.com/browse/entity-9c4a1afe-d696-4a5f-8e6a-b7dce61fa6b7" TargetMode="External" Id="rId1151" /><Relationship Type="http://schemas.openxmlformats.org/officeDocument/2006/relationships/hyperlink" Target="https://www.lucasfilm.com/news/defining-moments-baby-on-the-riverside/" TargetMode="External" Id="rId1152" /><Relationship Type="http://schemas.openxmlformats.org/officeDocument/2006/relationships/hyperlink" Target="https://catalog.afi.com/Film/57395-LEGEND" TargetMode="External" Id="rId1153" /><Relationship Type="http://schemas.openxmlformats.org/officeDocument/2006/relationships/hyperlink" Target="https://catalog.afi.com/Film/57395-LEGEND" TargetMode="External" Id="rId1154" /><Relationship Type="http://schemas.openxmlformats.org/officeDocument/2006/relationships/hyperlink" Target="https://catalog.afi.com/Film/57395-LEGEND" TargetMode="External" Id="rId1155" /><Relationship Type="http://schemas.openxmlformats.org/officeDocument/2006/relationships/hyperlink" Target="https://catalog.afi.com/Film/57395-LEGEND" TargetMode="External" Id="rId1156" /><Relationship Type="http://schemas.openxmlformats.org/officeDocument/2006/relationships/hyperlink" Target="https://catalog.afi.com/Film/57395-LEGEND" TargetMode="External" Id="rId1157" /><Relationship Type="http://schemas.openxmlformats.org/officeDocument/2006/relationships/hyperlink" Target="https://catalog.afi.com/Film/57788-THE-PRINCESS-BRIDE?cxt=filmography" TargetMode="External" Id="rId1158" /><Relationship Type="http://schemas.openxmlformats.org/officeDocument/2006/relationships/hyperlink" Target="https://catalog.afi.com/Film/57788-THE-PRINCESS-BRIDE?cxt=filmography" TargetMode="External" Id="rId1159" /><Relationship Type="http://schemas.openxmlformats.org/officeDocument/2006/relationships/hyperlink" Target="https://catalog.afi.com/Film/57788-THE-PRINCESS-BRIDE?cxt=filmography" TargetMode="External" Id="rId1160" /><Relationship Type="http://schemas.openxmlformats.org/officeDocument/2006/relationships/hyperlink" Target="https://catalog.afi.com/Film/57788-THE-PRINCESS-BRIDE?cxt=filmography" TargetMode="External" Id="rId1161" /><Relationship Type="http://schemas.openxmlformats.org/officeDocument/2006/relationships/hyperlink" Target="https://www.afi.com/news/tag/conan-the-barbarian/?campaign=751954" TargetMode="External" Id="rId1162" /><Relationship Type="http://schemas.openxmlformats.org/officeDocument/2006/relationships/hyperlink" Target="https://catalog.afi.com/Film/56592-EXCALIBUR?cxt=filmography" TargetMode="External" Id="rId1163" /><Relationship Type="http://schemas.openxmlformats.org/officeDocument/2006/relationships/hyperlink" Target="https://catalog.afi.com/Film/56592-EXCALIBUR?cxt=filmography" TargetMode="External" Id="rId1164" /><Relationship Type="http://schemas.openxmlformats.org/officeDocument/2006/relationships/hyperlink" Target="https://catalog.afi.com/Film/56592-EXCALIBUR?cxt=filmography" TargetMode="External" Id="rId1165" /><Relationship Type="http://schemas.openxmlformats.org/officeDocument/2006/relationships/hyperlink" Target="https://catalog.afi.com/Film/56592-EXCALIBUR?cxt=filmography" TargetMode="External" Id="rId1166" /><Relationship Type="http://schemas.openxmlformats.org/officeDocument/2006/relationships/hyperlink" Target="https://catalog.afi.com/Film/56592-EXCALIBUR?cxt=filmography" TargetMode="External" Id="rId1167" /><Relationship Type="http://schemas.openxmlformats.org/officeDocument/2006/relationships/hyperlink" Target="https://catalog.afi.com/Film/56592-EXCALIBUR?cxt=filmography" TargetMode="External" Id="rId1168" /><Relationship Type="http://schemas.openxmlformats.org/officeDocument/2006/relationships/hyperlink" Target="https://catalog.afi.com/Film/56592-EXCALIBUR?cxt=filmography" TargetMode="External" Id="rId1169" /><Relationship Type="http://schemas.openxmlformats.org/officeDocument/2006/relationships/hyperlink" Target="https://tv.apple.com/us/movie/dragonheart/umc.cmc.1r6u2kruxx9zawqvtiex4wfji" TargetMode="External" Id="rId1170" /><Relationship Type="http://schemas.openxmlformats.org/officeDocument/2006/relationships/hyperlink" Target="https://tv.apple.com/us/movie/dragonheart/umc.cmc.1r6u2kruxx9zawqvtiex4wfji" TargetMode="External" Id="rId1171" /><Relationship Type="http://schemas.openxmlformats.org/officeDocument/2006/relationships/hyperlink" Target="https://tv.apple.com/us/movie/dragonheart/umc.cmc.1r6u2kruxx9zawqvtiex4wfji" TargetMode="External" Id="rId1172" /><Relationship Type="http://schemas.openxmlformats.org/officeDocument/2006/relationships/hyperlink" Target="https://www.bfi.org.uk/film/80a5c68c-6519-56a5-b38c-0d246f6e278b/pans-labyrinth" TargetMode="External" Id="rId1173" /><Relationship Type="http://schemas.openxmlformats.org/officeDocument/2006/relationships/hyperlink" Target="https://www.bfi.org.uk/sight-and-sound/interviews/pan-person-guillermo-del-toro-talks-mark-kermode-about-pans-labyrinth" TargetMode="External" Id="rId1174" /><Relationship Type="http://schemas.openxmlformats.org/officeDocument/2006/relationships/hyperlink" Target="https://www.paramountplus.com/shows/avatar-the-last-airbender/video/Ei3gjTFVW3XTLupP9bMwVhbMQEcjZojT/avatar-the-last-airbender-the-boy-in-the-iceberg-the-avatar-returns-part-1-/" TargetMode="External" Id="rId1175" /><Relationship Type="http://schemas.openxmlformats.org/officeDocument/2006/relationships/hyperlink" Target="https://www.paramountplus.com/shows/avatar-the-last-airbender/episodes/1/" TargetMode="External" Id="rId1176" /><Relationship Type="http://schemas.openxmlformats.org/officeDocument/2006/relationships/hyperlink" Target="https://www.netflix.com/er-en/title/80212245" TargetMode="External" Id="rId1177" /><Relationship Type="http://schemas.openxmlformats.org/officeDocument/2006/relationships/hyperlink" Target="https://www.netflix.com/er-en/title/80212245" TargetMode="External" Id="rId1178" /><Relationship Type="http://schemas.openxmlformats.org/officeDocument/2006/relationships/hyperlink" Target="https://www.netflix.com/er-en/title/80212245" TargetMode="External" Id="rId1179" /><Relationship Type="http://schemas.openxmlformats.org/officeDocument/2006/relationships/hyperlink" Target="https://www.netflix.com/er-en/title/80212245" TargetMode="External" Id="rId1180" /><Relationship Type="http://schemas.openxmlformats.org/officeDocument/2006/relationships/hyperlink" Target="https://tv.apple.com/us/show/adventure-time/umc.cmc.379m2it2q2g5zi6dwqi84cwpw" TargetMode="External" Id="rId1181" /><Relationship Type="http://schemas.openxmlformats.org/officeDocument/2006/relationships/hyperlink" Target="https://tv.apple.com/us/show/adventure-time/umc.cmc.379m2it2q2g5zi6dwqi84cwpw" TargetMode="External" Id="rId1182" /><Relationship Type="http://schemas.openxmlformats.org/officeDocument/2006/relationships/hyperlink" Target="https://www.disneyplus.com/browse/entity-4249e544-b4cd-4f3d-bb68-31967428ce13" TargetMode="External" Id="rId1183" /><Relationship Type="http://schemas.openxmlformats.org/officeDocument/2006/relationships/hyperlink" Target="https://www.disneyplus.com/browse/entity-4249e544-b4cd-4f3d-bb68-31967428ce13" TargetMode="External" Id="rId1184" /><Relationship Type="http://schemas.openxmlformats.org/officeDocument/2006/relationships/hyperlink" Target="https://www.dreamworks.com/shows/she-ra-and-the-princesses-of-power" TargetMode="External" Id="rId1185" /><Relationship Type="http://schemas.openxmlformats.org/officeDocument/2006/relationships/hyperlink" Target="https://www.dreamworks.com/shows/she-ra-and-the-princesses-of-power" TargetMode="External" Id="rId1186" /><Relationship Type="http://schemas.openxmlformats.org/officeDocument/2006/relationships/hyperlink" Target="https://www.dreamworks.com/shows/she-ra-and-the-princesses-of-power" TargetMode="External" Id="rId1187" /><Relationship Type="http://schemas.openxmlformats.org/officeDocument/2006/relationships/hyperlink" Target="https://www.netflix.com/tudum/articles/vampire-movies-and-tv-shows" TargetMode="External" Id="rId1188" /><Relationship Type="http://schemas.openxmlformats.org/officeDocument/2006/relationships/hyperlink" Target="https://www.netflix.com/tudum/articles/arcane-season-1-recap" TargetMode="External" Id="rId1189" /><Relationship Type="http://schemas.openxmlformats.org/officeDocument/2006/relationships/hyperlink" Target="https://www.netflix.com/tudum/articles/arcane-season-1-recap" TargetMode="External" Id="rId1190" /><Relationship Type="http://schemas.openxmlformats.org/officeDocument/2006/relationships/hyperlink" Target="https://www.netflix.com/tudum/articles/arcane-season-1-recap" TargetMode="External" Id="rId1191" /><Relationship Type="http://schemas.openxmlformats.org/officeDocument/2006/relationships/hyperlink" Target="https://www.netflix.com/tudum/articles/arcane-season-1-recap" TargetMode="External" Id="rId1192" /><Relationship Type="http://schemas.openxmlformats.org/officeDocument/2006/relationships/hyperlink" Target="https://www.netflix.com/tudum/articles/arcane-season-1-recap" TargetMode="External" Id="rId1193" /><Relationship Type="http://schemas.openxmlformats.org/officeDocument/2006/relationships/hyperlink" Target="https://www.hbo.com/game-of-thrones/season-1/1-winter-is-coming" TargetMode="External" Id="rId1194" /><Relationship Type="http://schemas.openxmlformats.org/officeDocument/2006/relationships/hyperlink" Target="https://www.hbo.com/game-of-thrones/season-1/1-winter-is-coming" TargetMode="External" Id="rId1195" /><Relationship Type="http://schemas.openxmlformats.org/officeDocument/2006/relationships/hyperlink" Target="https://www.hbo.com/game-of-thrones/season-1/1-winter-is-coming" TargetMode="External" Id="rId1196" /><Relationship Type="http://schemas.openxmlformats.org/officeDocument/2006/relationships/hyperlink" Target="https://www.hbo.com/game-of-thrones/season-1/1-winter-is-coming" TargetMode="External" Id="rId1197" /><Relationship Type="http://schemas.openxmlformats.org/officeDocument/2006/relationships/hyperlink" Target="https://www.hbo.com/game-of-thrones/season-1/1-winter-is-coming" TargetMode="External" Id="rId1198" /><Relationship Type="http://schemas.openxmlformats.org/officeDocument/2006/relationships/hyperlink" Target="https://www.hbo.com/game-of-thrones/season-1/1-winter-is-coming" TargetMode="External" Id="rId1199" /><Relationship Type="http://schemas.openxmlformats.org/officeDocument/2006/relationships/hyperlink" Target="https://www.hbo.com/game-of-thrones/season-1/1-winter-is-coming" TargetMode="External" Id="rId1200" /><Relationship Type="http://schemas.openxmlformats.org/officeDocument/2006/relationships/hyperlink" Target="https://www.hbo.com/game-of-thrones/season-1/1-winter-is-coming" TargetMode="External" Id="rId1201" /><Relationship Type="http://schemas.openxmlformats.org/officeDocument/2006/relationships/hyperlink" Target="https://www.hbo.com/game-of-thrones/season-1/1-winter-is-coming" TargetMode="External" Id="rId1202" /><Relationship Type="http://schemas.openxmlformats.org/officeDocument/2006/relationships/hyperlink" Target="https://www.hbo.com/game-of-thrones/season-1/1-winter-is-coming" TargetMode="External" Id="rId1203" /><Relationship Type="http://schemas.openxmlformats.org/officeDocument/2006/relationships/hyperlink" Target="https://www.hbo.com/game-of-thrones/season-1/1-winter-is-coming" TargetMode="External" Id="rId1204" /><Relationship Type="http://schemas.openxmlformats.org/officeDocument/2006/relationships/hyperlink" Target="https://www.hbo.com/game-of-thrones/season-1/1-winter-is-coming" TargetMode="External" Id="rId1205" /><Relationship Type="http://schemas.openxmlformats.org/officeDocument/2006/relationships/hyperlink" Target="https://www.hbo.com/game-of-thrones/season-1/1-winter-is-coming" TargetMode="External" Id="rId1206" /><Relationship Type="http://schemas.openxmlformats.org/officeDocument/2006/relationships/hyperlink" Target="https://www.hbo.com/game-of-thrones/season-1/1-winter-is-coming" TargetMode="External" Id="rId1207" /><Relationship Type="http://schemas.openxmlformats.org/officeDocument/2006/relationships/hyperlink" Target="https://press.wbd.com/us/synopses/episode-1-heirs-dragon?language_content_entity=en" TargetMode="External" Id="rId1208" /><Relationship Type="http://schemas.openxmlformats.org/officeDocument/2006/relationships/hyperlink" Target="https://catalog.afi.com/Film/53926-THE-LORDOFTHERINGSTHEFELLOWSHIPOFTHERING?cp=1&amp;pos=0&amp;sid=bee3bdcf-50f3-46d3-be50-84e5685bc4f6&amp;sr=0.08816413" TargetMode="External" Id="rId1209" /><Relationship Type="http://schemas.openxmlformats.org/officeDocument/2006/relationships/hyperlink" Target="https://catalog.afi.com/Film/53926-THE-LORDOFTHERINGSTHEFELLOWSHIPOFTHERING?cp=1&amp;pos=0&amp;sid=bee3bdcf-50f3-46d3-be50-84e5685bc4f6&amp;sr=0.08816413" TargetMode="External" Id="rId1210" /><Relationship Type="http://schemas.openxmlformats.org/officeDocument/2006/relationships/hyperlink" Target="https://catalog.afi.com/Film/53926-THE-LORDOFTHERINGSTHEFELLOWSHIPOFTHERING?cp=1&amp;pos=0&amp;sid=bee3bdcf-50f3-46d3-be50-84e5685bc4f6&amp;sr=0.08816413" TargetMode="External" Id="rId1211" /><Relationship Type="http://schemas.openxmlformats.org/officeDocument/2006/relationships/hyperlink" Target="https://catalog.afi.com/Film/53926-THE-LORDOFTHERINGSTHEFELLOWSHIPOFTHERING?cp=1&amp;pos=0&amp;sid=bee3bdcf-50f3-46d3-be50-84e5685bc4f6&amp;sr=0.08816413" TargetMode="External" Id="rId1212" /><Relationship Type="http://schemas.openxmlformats.org/officeDocument/2006/relationships/hyperlink" Target="https://catalog.afi.com/Film/53926-THE-LORDOFTHERINGSTHEFELLOWSHIPOFTHERING?cp=1&amp;pos=0&amp;sid=bee3bdcf-50f3-46d3-be50-84e5685bc4f6&amp;sr=0.08816413" TargetMode="External" Id="rId1213" /><Relationship Type="http://schemas.openxmlformats.org/officeDocument/2006/relationships/hyperlink" Target="https://catalog.afi.com/Film/53926-THE-LORDOFTHERINGSTHEFELLOWSHIPOFTHERING?cp=1&amp;pos=0&amp;sid=bee3bdcf-50f3-46d3-be50-84e5685bc4f6&amp;sr=0.08816413" TargetMode="External" Id="rId1214" /><Relationship Type="http://schemas.openxmlformats.org/officeDocument/2006/relationships/hyperlink" Target="https://catalog.afi.com/Film/53926-THE-LORDOFTHERINGSTHEFELLOWSHIPOFTHERING?cp=1&amp;pos=0&amp;sid=bee3bdcf-50f3-46d3-be50-84e5685bc4f6&amp;sr=0.08816413" TargetMode="External" Id="rId1215" /><Relationship Type="http://schemas.openxmlformats.org/officeDocument/2006/relationships/hyperlink" Target="https://catalog.afi.com/Film/53926-THE-LORDOFTHERINGSTHEFELLOWSHIPOFTHERING?cp=1&amp;pos=0&amp;sid=bee3bdcf-50f3-46d3-be50-84e5685bc4f6&amp;sr=0.08816413" TargetMode="External" Id="rId1216" /><Relationship Type="http://schemas.openxmlformats.org/officeDocument/2006/relationships/hyperlink" Target="https://www.netflix.com/title/80189685" TargetMode="External" Id="rId1217" /><Relationship Type="http://schemas.openxmlformats.org/officeDocument/2006/relationships/hyperlink" Target="https://about.netflix.com/en/news/netflixs-the-witcher-casts-pivotal-roles-of-ciri-yennefer" TargetMode="External" Id="rId1218" /><Relationship Type="http://schemas.openxmlformats.org/officeDocument/2006/relationships/hyperlink" Target="https://www.aboutamazon.com/news/entertainment/wheel-of-time-season-3-cast-characters" TargetMode="External" Id="rId1219" /><Relationship Type="http://schemas.openxmlformats.org/officeDocument/2006/relationships/hyperlink" Target="https://www.primevideo.com/-/en/detail/0IV9CZO9F1W92MF3HB93GQOD1P" TargetMode="External" Id="rId1220" /><Relationship Type="http://schemas.openxmlformats.org/officeDocument/2006/relationships/hyperlink" Target="https://www.primevideo.com/-/en/detail/0IV9CZO9F1W92MF3HB93GQOD1P" TargetMode="External" Id="rId1221" /><Relationship Type="http://schemas.openxmlformats.org/officeDocument/2006/relationships/hyperlink" Target="https://www.primevideo.com/-/tr/detail/0O1MH4HMS00EO6XP75LWG5TB89" TargetMode="External" Id="rId1222" /><Relationship Type="http://schemas.openxmlformats.org/officeDocument/2006/relationships/hyperlink" Target="https://www.primevideo.com/-/tr/detail/0O1MH4HMS00EO6XP75LWG5TB89" TargetMode="External" Id="rId1223" /><Relationship Type="http://schemas.openxmlformats.org/officeDocument/2006/relationships/hyperlink" Target="https://www.primevideo.com/-/tr/detail/0O1MH4HMS00EO6XP75LWG5TB89" TargetMode="External" Id="rId1224" /><Relationship Type="http://schemas.openxmlformats.org/officeDocument/2006/relationships/hyperlink" Target="https://www.primevideo.com/-/tr/detail/0O1MH4HMS00EO6XP75LWG5TB89" TargetMode="External" Id="rId1225" /><Relationship Type="http://schemas.openxmlformats.org/officeDocument/2006/relationships/hyperlink" Target="https://www.primevideo.com/-/tr/detail/0O1MH4HMS00EO6XP75LWG5TB89" TargetMode="External" Id="rId1226" /><Relationship Type="http://schemas.openxmlformats.org/officeDocument/2006/relationships/hyperlink" Target="https://www.primevideo.com/-/tr/detail/0O1MH4HMS00EO6XP75LWG5TB89" TargetMode="External" Id="rId1227" /><Relationship Type="http://schemas.openxmlformats.org/officeDocument/2006/relationships/hyperlink" Target="https://www.primevideo.com/-/tr/detail/0O1MH4HMS00EO6XP75LWG5TB89" TargetMode="External" Id="rId1228" /><Relationship Type="http://schemas.openxmlformats.org/officeDocument/2006/relationships/hyperlink" Target="https://www.primevideo.com/-/tr/detail/0O1MH4HMS00EO6XP75LWG5TB89" TargetMode="External" Id="rId1229" /><Relationship Type="http://schemas.openxmlformats.org/officeDocument/2006/relationships/hyperlink" Target="https://www.dndbeyond.com/posts/1477-stream-dungeons-dragons-honor-among-thieves-at" TargetMode="External" Id="rId1230" /><Relationship Type="http://schemas.openxmlformats.org/officeDocument/2006/relationships/hyperlink" Target="https://www.dndbeyond.com/posts/1477-stream-dungeons-dragons-honor-among-thieves-at" TargetMode="External" Id="rId1231" /><Relationship Type="http://schemas.openxmlformats.org/officeDocument/2006/relationships/hyperlink" Target="https://www.dndbeyond.com/posts/1477-stream-dungeons-dragons-honor-among-thieves-at" TargetMode="External" Id="rId1232" /><Relationship Type="http://schemas.openxmlformats.org/officeDocument/2006/relationships/hyperlink" Target="https://www.dndbeyond.com/posts/1477-stream-dungeons-dragons-honor-among-thieves-at" TargetMode="External" Id="rId1233" /><Relationship Type="http://schemas.openxmlformats.org/officeDocument/2006/relationships/hyperlink" Target="https://www.dndbeyond.com/posts/1477-stream-dungeons-dragons-honor-among-thieves-at" TargetMode="External" Id="rId1234" /><Relationship Type="http://schemas.openxmlformats.org/officeDocument/2006/relationships/hyperlink" Target="https://www.syfy.com/xena-warrior-princess/season-1/episode-1/sins-of-the-past-0" TargetMode="External" Id="rId1235" /><Relationship Type="http://schemas.openxmlformats.org/officeDocument/2006/relationships/hyperlink" Target="https://www.syfy.com/xena-warrior-princess/season-1/episode-1/sins-of-the-past-0" TargetMode="External" Id="rId1236" /><Relationship Type="http://schemas.openxmlformats.org/officeDocument/2006/relationships/hyperlink" Target="https://tubitv.com/tv-shows/469738/s01-e01-the-wrong-path" TargetMode="External" Id="rId1237" /><Relationship Type="http://schemas.openxmlformats.org/officeDocument/2006/relationships/hyperlink" Target="https://tubitv.com/tv-shows/469738/s01-e01-the-wrong-path" TargetMode="External" Id="rId1238" /><Relationship Type="http://schemas.openxmlformats.org/officeDocument/2006/relationships/hyperlink" Target="https://tubitv.com/tv-shows/469738/s01-e01-the-wrong-path" TargetMode="External" Id="rId1239" /><Relationship Type="http://schemas.openxmlformats.org/officeDocument/2006/relationships/hyperlink" Target="https://www.mtv.com/shows/the-shannara-chronicles" TargetMode="External" Id="rId1240" /><Relationship Type="http://schemas.openxmlformats.org/officeDocument/2006/relationships/hyperlink" Target="https://www.mtv.com/shows/the-shannara-chronicles" TargetMode="External" Id="rId1241" /><Relationship Type="http://schemas.openxmlformats.org/officeDocument/2006/relationships/hyperlink" Target="https://www.mtv.com/shows/the-shannara-chronicles" TargetMode="External" Id="rId1242" /><Relationship Type="http://schemas.openxmlformats.org/officeDocument/2006/relationships/hyperlink" Target="https://press.uchicago.edu/ucp/books/book/chicago/J/bo12079590.html" TargetMode="External" Id="rId1243" /><Relationship Type="http://schemas.openxmlformats.org/officeDocument/2006/relationships/hyperlink" Target="https://press.uchicago.edu/ucp/books/book/chicago/J/bo12079590.html" TargetMode="External" Id="rId1244" /><Relationship Type="http://schemas.openxmlformats.org/officeDocument/2006/relationships/hyperlink" Target="https://press.uchicago.edu/ucp/books/book/chicago/J/bo12079590.html" TargetMode="External" Id="rId1245" /><Relationship Type="http://schemas.openxmlformats.org/officeDocument/2006/relationships/hyperlink" Target="https://sacred-texts.com/hin/m01/m01005.htm" TargetMode="External" Id="rId1246" /><Relationship Type="http://schemas.openxmlformats.org/officeDocument/2006/relationships/hyperlink" Target="https://sacred-texts.com/hin/m03/m03056.htm" TargetMode="External" Id="rId1247" /><Relationship Type="http://schemas.openxmlformats.org/officeDocument/2006/relationships/hyperlink" Target="https://www.wisdomlib.org/hinduism/book/the-mahabharata-mohan/d/doc7576.html" TargetMode="External" Id="rId1248" /><Relationship Type="http://schemas.openxmlformats.org/officeDocument/2006/relationships/hyperlink" Target="https://www.tolkienestate.com/writing/catherine-mcilwaine-beren-and-luthien/" TargetMode="External" Id="rId1249" /><Relationship Type="http://schemas.openxmlformats.org/officeDocument/2006/relationships/hyperlink" Target="https://penguinrandomhousehighereducation.com/book/?isbn=9780345535535" TargetMode="External" Id="rId1250" /><Relationship Type="http://schemas.openxmlformats.org/officeDocument/2006/relationships/hyperlink" Target="https://penguinrandomhousehighereducation.com/book/?isbn=9780345535535" TargetMode="External" Id="rId1251" /><Relationship Type="http://schemas.openxmlformats.org/officeDocument/2006/relationships/hyperlink" Target="https://orbitgoldeditions.com/titles/andrzej-sapkowski/the-last-wish/9780316452465/" TargetMode="External" Id="rId1252" /><Relationship Type="http://schemas.openxmlformats.org/officeDocument/2006/relationships/table" Target="/xl/tables/table20.xml" Id="rId1253" /></Relationships>
</file>

<file path=xl/worksheets/_rels/sheet20.xml.rels><Relationships xmlns="http://schemas.openxmlformats.org/package/2006/relationships"><Relationship Type="http://schemas.openxmlformats.org/officeDocument/2006/relationships/hyperlink" Target="https://www.perseus.tufts.edu/hopper/text?doc=Perseus%3Atext%3A1999.01.0130" TargetMode="External" Id="rId1" /><Relationship Type="http://schemas.openxmlformats.org/officeDocument/2006/relationships/hyperlink" Target="https://www.perseus.tufts.edu/hopper/text?doc=Perseus%3Atext%3A1999.01.0130" TargetMode="External" Id="rId2" /><Relationship Type="http://schemas.openxmlformats.org/officeDocument/2006/relationships/hyperlink" Target="https://www.perseus.tufts.edu/hopper/text?doc=Perseus%3Atext%3A1999.01.0135" TargetMode="External" Id="rId3" /><Relationship Type="http://schemas.openxmlformats.org/officeDocument/2006/relationships/hyperlink" Target="https://www.perseus.tufts.edu/hopper/text?doc=Perseus%3Atext%3A1999.01.0135" TargetMode="External" Id="rId4" /><Relationship Type="http://schemas.openxmlformats.org/officeDocument/2006/relationships/hyperlink" Target="https://www.perseus.tufts.edu/hopper/text?doc=Perseus%3Atext%3A1999.01.0021%3Atext%3DLibrary" TargetMode="External" Id="rId5" /><Relationship Type="http://schemas.openxmlformats.org/officeDocument/2006/relationships/hyperlink" Target="https://www.perseus.tufts.edu/hopper/text?doc=Perseus%3Atext%3A1999.01.0021%3Atext%3DLibrary" TargetMode="External" Id="rId6" /><Relationship Type="http://schemas.openxmlformats.org/officeDocument/2006/relationships/hyperlink" Target="https://www.perseus.tufts.edu/hopper/text?doc=Perseus%3Atext%3A1999.01.0135" TargetMode="External" Id="rId7" /><Relationship Type="http://schemas.openxmlformats.org/officeDocument/2006/relationships/hyperlink" Target="https://www.perseus.tufts.edu/hopper/text?doc=Perseus%3Atext%3A1999.01.0133" TargetMode="External" Id="rId8" /><Relationship Type="http://schemas.openxmlformats.org/officeDocument/2006/relationships/hyperlink" Target="https://www.perseus.tufts.edu/hopper/text?doc=Perseus%3Atext%3A1999.01.0133" TargetMode="External" Id="rId9" /><Relationship Type="http://schemas.openxmlformats.org/officeDocument/2006/relationships/hyperlink" Target="https://www.perseus.tufts.edu/hopper/text?doc=Perseus%3Atext%3A1999.01.0135" TargetMode="External" Id="rId10" /><Relationship Type="http://schemas.openxmlformats.org/officeDocument/2006/relationships/hyperlink" Target="https://www.perseus.tufts.edu/hopper/text?doc=Perseus%3Atext%3A1999.01.0135" TargetMode="External" Id="rId11" /><Relationship Type="http://schemas.openxmlformats.org/officeDocument/2006/relationships/hyperlink" Target="https://www.perseus.tufts.edu/hopper/text?doc=Perseus%3Atext%3A1999.01.0135" TargetMode="External" Id="rId12" /><Relationship Type="http://schemas.openxmlformats.org/officeDocument/2006/relationships/hyperlink" Target="https://www.perseus.tufts.edu/hopper/text?doc=Perseus%3Atext%3A1999.01.0135" TargetMode="External" Id="rId13" /><Relationship Type="http://schemas.openxmlformats.org/officeDocument/2006/relationships/hyperlink" Target="https://www.perseus.tufts.edu/hopper/text?doc=Perseus%3Atext%3A1999.01.0133" TargetMode="External" Id="rId14" /><Relationship Type="http://schemas.openxmlformats.org/officeDocument/2006/relationships/hyperlink" Target="https://www.perseus.tufts.edu/hopper/text?doc=Perseus%3Atext%3A1999.01.0130" TargetMode="External" Id="rId15" /><Relationship Type="http://schemas.openxmlformats.org/officeDocument/2006/relationships/hyperlink" Target="https://www.gutenberg.org/files/18947/18947-h/18947-h.htm" TargetMode="External" Id="rId16" /><Relationship Type="http://schemas.openxmlformats.org/officeDocument/2006/relationships/hyperlink" Target="https://www.gutenberg.org/files/18947/18947-h/18947-h.htm" TargetMode="External" Id="rId17" /><Relationship Type="http://schemas.openxmlformats.org/officeDocument/2006/relationships/hyperlink" Target="https://www.gutenberg.org/files/14726/14726-h/14726-h.htm" TargetMode="External" Id="rId18" /><Relationship Type="http://schemas.openxmlformats.org/officeDocument/2006/relationships/hyperlink" Target="https://www.gutenberg.org/files/14726/14726-h/14726-h.htm" TargetMode="External" Id="rId19" /><Relationship Type="http://schemas.openxmlformats.org/officeDocument/2006/relationships/hyperlink" Target="https://www.gutenberg.org/files/14726/14726-h/14726-h.htm" TargetMode="External" Id="rId20" /><Relationship Type="http://schemas.openxmlformats.org/officeDocument/2006/relationships/hyperlink" Target="https://www.gutenberg.org/files/14726/14726-h/14726-h.htm" TargetMode="External" Id="rId21" /><Relationship Type="http://schemas.openxmlformats.org/officeDocument/2006/relationships/hyperlink" Target="https://www.gutenberg.org/files/14726/14726-h/14726-h.htm" TargetMode="External" Id="rId22" /><Relationship Type="http://schemas.openxmlformats.org/officeDocument/2006/relationships/hyperlink" Target="https://www.gutenberg.org/files/18947/18947-h/18947-h.htm" TargetMode="External" Id="rId23" /><Relationship Type="http://schemas.openxmlformats.org/officeDocument/2006/relationships/hyperlink" Target="https://www.gutenberg.org/files/14726/14726-h/14726-h.htm" TargetMode="External" Id="rId24" /><Relationship Type="http://schemas.openxmlformats.org/officeDocument/2006/relationships/hyperlink" Target="https://www.gutenberg.org/files/14726/14726-h/14726-h.htm" TargetMode="External" Id="rId25" /><Relationship Type="http://schemas.openxmlformats.org/officeDocument/2006/relationships/hyperlink" Target="https://www.gutenberg.org/files/18947/18947-h/18947-h.htm" TargetMode="External" Id="rId26" /><Relationship Type="http://schemas.openxmlformats.org/officeDocument/2006/relationships/hyperlink" Target="https://www.gutenberg.org/files/14726/14726-h/14726-h.htm" TargetMode="External" Id="rId27" /><Relationship Type="http://schemas.openxmlformats.org/officeDocument/2006/relationships/hyperlink" Target="https://archive.org/details/shahnama01firduoft" TargetMode="External" Id="rId28" /><Relationship Type="http://schemas.openxmlformats.org/officeDocument/2006/relationships/hyperlink" Target="https://archive.org/details/shahnama02firduoft" TargetMode="External" Id="rId29" /><Relationship Type="http://schemas.openxmlformats.org/officeDocument/2006/relationships/hyperlink" Target="https://archive.org/details/shahnama02firduoft" TargetMode="External" Id="rId30" /><Relationship Type="http://schemas.openxmlformats.org/officeDocument/2006/relationships/hyperlink" Target="https://archive.org/details/shahnama01firduoft" TargetMode="External" Id="rId31" /><Relationship Type="http://schemas.openxmlformats.org/officeDocument/2006/relationships/hyperlink" Target="https://archive.org/details/shahnama01firduoft" TargetMode="External" Id="rId32" /><Relationship Type="http://schemas.openxmlformats.org/officeDocument/2006/relationships/hyperlink" Target="https://archive.org/details/shahnama01firduoft" TargetMode="External" Id="rId33" /><Relationship Type="http://schemas.openxmlformats.org/officeDocument/2006/relationships/hyperlink" Target="https://eprints.soas.ac.uk/1603/15/George%20Babylonian%20Gilgamesh%201.pdf#page=538" TargetMode="External" Id="rId34" /><Relationship Type="http://schemas.openxmlformats.org/officeDocument/2006/relationships/hyperlink" Target="https://eprints.soas.ac.uk/1603/15/George%20Babylonian%20Gilgamesh%201.pdf#page=599" TargetMode="External" Id="rId35" /><Relationship Type="http://schemas.openxmlformats.org/officeDocument/2006/relationships/hyperlink" Target="https://eprints.soas.ac.uk/1603/15/George%20Babylonian%20Gilgamesh%201.pdf#page=686" TargetMode="External" Id="rId36" /><Relationship Type="http://schemas.openxmlformats.org/officeDocument/2006/relationships/hyperlink" Target="https://eprints.soas.ac.uk/1603/15/George%20Babylonian%20Gilgamesh%201.pdf#page=669" TargetMode="External" Id="rId37" /><Relationship Type="http://schemas.openxmlformats.org/officeDocument/2006/relationships/hyperlink" Target="https://eprints.soas.ac.uk/1603/15/George%20Babylonian%20Gilgamesh%201.pdf#page=599" TargetMode="External" Id="rId38" /><Relationship Type="http://schemas.openxmlformats.org/officeDocument/2006/relationships/hyperlink" Target="https://eprints.soas.ac.uk/1603/15/George%20Babylonian%20Gilgamesh%201.pdf#page=570" TargetMode="External" Id="rId39" /><Relationship Type="http://schemas.openxmlformats.org/officeDocument/2006/relationships/hyperlink" Target="https://celt.ucc.ie/published/T300010/text001.html" TargetMode="External" Id="rId40" /><Relationship Type="http://schemas.openxmlformats.org/officeDocument/2006/relationships/hyperlink" Target="https://celt.ucc.ie/published/T300010/text008.html" TargetMode="External" Id="rId41" /><Relationship Type="http://schemas.openxmlformats.org/officeDocument/2006/relationships/hyperlink" Target="https://celt.ucc.ie/published/G300012/text001.html" TargetMode="External" Id="rId42" /><Relationship Type="http://schemas.openxmlformats.org/officeDocument/2006/relationships/hyperlink" Target="https://celt.ucc.ie/published/G300012/text004.html" TargetMode="External" Id="rId43" /><Relationship Type="http://schemas.openxmlformats.org/officeDocument/2006/relationships/hyperlink" Target="https://celt.ucc.ie/published/T300010/text167.html" TargetMode="External" Id="rId44" /><Relationship Type="http://schemas.openxmlformats.org/officeDocument/2006/relationships/hyperlink" Target="https://celt.ucc.ie/published/T300010/text001.html" TargetMode="External" Id="rId45" /><Relationship Type="http://schemas.openxmlformats.org/officeDocument/2006/relationships/hyperlink" Target="https://celt.ucc.ie/published/G300012/text005.html" TargetMode="External" Id="rId46" /><Relationship Type="http://schemas.openxmlformats.org/officeDocument/2006/relationships/hyperlink" Target="https://celt.ucc.ie/published/T300014/text017.html" TargetMode="External" Id="rId47" /><Relationship Type="http://schemas.openxmlformats.org/officeDocument/2006/relationships/hyperlink" Target="https://celt.ucc.ie/published/G300012/text001.html" TargetMode="External" Id="rId48" /><Relationship Type="http://schemas.openxmlformats.org/officeDocument/2006/relationships/hyperlink" Target="https://celt.ucc.ie/published/G300012/text004.html" TargetMode="External" Id="rId49" /><Relationship Type="http://schemas.openxmlformats.org/officeDocument/2006/relationships/hyperlink" Target="https://editiot.finlit.fi/exist/apps/kalevala/runot/runo_03.xml" TargetMode="External" Id="rId50" /><Relationship Type="http://schemas.openxmlformats.org/officeDocument/2006/relationships/hyperlink" Target="https://editiot.finlit.fi/exist/apps/kalevala/runot/runo_03.xml" TargetMode="External" Id="rId51" /><Relationship Type="http://schemas.openxmlformats.org/officeDocument/2006/relationships/hyperlink" Target="https://editiot.finlit.fi/exist/apps/kalevala/runot/runo_17.xml" TargetMode="External" Id="rId52" /><Relationship Type="http://schemas.openxmlformats.org/officeDocument/2006/relationships/hyperlink" Target="https://editiot.finlit.fi/exist/apps/kalevala/runot/runo_09.xml" TargetMode="External" Id="rId53" /><Relationship Type="http://schemas.openxmlformats.org/officeDocument/2006/relationships/hyperlink" Target="https://editiot.finlit.fi/exist/apps/kalevala/runot/runo_10.xml" TargetMode="External" Id="rId54" /><Relationship Type="http://schemas.openxmlformats.org/officeDocument/2006/relationships/hyperlink" Target="https://editiot.finlit.fi/exist/apps/kalevala/runot/runo_10.xml" TargetMode="External" Id="rId55" /><Relationship Type="http://schemas.openxmlformats.org/officeDocument/2006/relationships/hyperlink" Target="https://editiot.finlit.fi/exist/apps/kalevala/runot/runo_40.xml" TargetMode="External" Id="rId56" /><Relationship Type="http://schemas.openxmlformats.org/officeDocument/2006/relationships/hyperlink" Target="https://editiot.finlit.fi/exist/apps/kalevala/runot/runo_31.xml" TargetMode="External" Id="rId57" /><Relationship Type="http://schemas.openxmlformats.org/officeDocument/2006/relationships/hyperlink" Target="https://editiot.finlit.fi/exist/apps/kalevala/runot/runo_10.xml" TargetMode="External" Id="rId58" /><Relationship Type="http://schemas.openxmlformats.org/officeDocument/2006/relationships/hyperlink" Target="https://editiot.finlit.fi/exist/apps/kalevala/runot/runo_16.xml" TargetMode="External" Id="rId59" /><Relationship Type="http://schemas.openxmlformats.org/officeDocument/2006/relationships/hyperlink" Target="https://www.gutenberg.org/files/5160/5160-h/5160-h.htm" TargetMode="External" Id="rId60" /><Relationship Type="http://schemas.openxmlformats.org/officeDocument/2006/relationships/hyperlink" Target="https://www.library.wales/discover-learn/digital-exhibitions/manuscripts/the-middle-ages/white-book-of-rhydderch/" TargetMode="External" Id="rId61" /><Relationship Type="http://schemas.openxmlformats.org/officeDocument/2006/relationships/hyperlink" Target="https://www.britishmuseum.org/collection/object/Y_EA10470-3" TargetMode="External" Id="rId62" /><Relationship Type="http://schemas.openxmlformats.org/officeDocument/2006/relationships/hyperlink" Target="https://chesterbeatty.ie/assets/uploads/2018/11/The-Library-of-A.-Chestera-Beatty-Description-of-a-Hieratic-Papyrus-with-a-Mythological-Story-Love-Songs-and-Other-Miscellaneous-Texts.pdf" TargetMode="External" Id="rId63" /><Relationship Type="http://schemas.openxmlformats.org/officeDocument/2006/relationships/hyperlink" Target="https://www.britishmuseum.org/collection/object/Y_EA10470-3" TargetMode="External" Id="rId64" /><Relationship Type="http://schemas.openxmlformats.org/officeDocument/2006/relationships/hyperlink" Target="https://www.ucl.ac.uk/museums-static/digitalegypt/literature/religious/bd125a.html" TargetMode="External" Id="rId65" /><Relationship Type="http://schemas.openxmlformats.org/officeDocument/2006/relationships/hyperlink" Target="https://www.ucl.ac.uk/museums-static/digitalegypt/literature/religious/bd125a.html" TargetMode="External" Id="rId66" /><Relationship Type="http://schemas.openxmlformats.org/officeDocument/2006/relationships/hyperlink" Target="https://www.ucl.ac.uk/museums-static/digitalegypt/literature/religious/bd125a.html" TargetMode="External" Id="rId67" /><Relationship Type="http://schemas.openxmlformats.org/officeDocument/2006/relationships/hyperlink" Target="https://www.mesoweb.com/publications/Christenson/PopolVuh.pdf" TargetMode="External" Id="rId68" /><Relationship Type="http://schemas.openxmlformats.org/officeDocument/2006/relationships/hyperlink" Target="https://www.mesoweb.com/publications/Christenson/PopolVuh.pdf" TargetMode="External" Id="rId69" /><Relationship Type="http://schemas.openxmlformats.org/officeDocument/2006/relationships/hyperlink" Target="https://www.mesoweb.com/publications/Christenson/PopolVuh.pdf" TargetMode="External" Id="rId70" /><Relationship Type="http://schemas.openxmlformats.org/officeDocument/2006/relationships/hyperlink" Target="https://www.mesoweb.com/publications/Christenson/PopolVuh.pdf" TargetMode="External" Id="rId71" /><Relationship Type="http://schemas.openxmlformats.org/officeDocument/2006/relationships/hyperlink" Target="https://www.mesoweb.com/publications/Christenson/PopolVuh.pdf" TargetMode="External" Id="rId72" /><Relationship Type="http://schemas.openxmlformats.org/officeDocument/2006/relationships/hyperlink" Target="https://www.mesoweb.com/publications/Christenson/PopolVuh.pdf" TargetMode="External" Id="rId73" /><Relationship Type="http://schemas.openxmlformats.org/officeDocument/2006/relationships/hyperlink" Target="https://www.mesoweb.com/publications/Christenson/PopolVuh.pdf" TargetMode="External" Id="rId74" /><Relationship Type="http://schemas.openxmlformats.org/officeDocument/2006/relationships/hyperlink" Target="https://www.mesoweb.com/publications/Christenson/PopolVuh.pdf" TargetMode="External" Id="rId75" /><Relationship Type="http://schemas.openxmlformats.org/officeDocument/2006/relationships/hyperlink" Target="https://www.mesoweb.com/publications/Christenson/PopolVuh.pdf" TargetMode="External" Id="rId76" /><Relationship Type="http://schemas.openxmlformats.org/officeDocument/2006/relationships/hyperlink" Target="https://www.mesoweb.com/publications/Christenson/PopolVuh.pdf" TargetMode="External" Id="rId77" /><Relationship Type="http://schemas.openxmlformats.org/officeDocument/2006/relationships/hyperlink" Target="https://press.uchicago.edu/ucp/books/book/chicago/J/bo12079590.html" TargetMode="External" Id="rId78" /><Relationship Type="http://schemas.openxmlformats.org/officeDocument/2006/relationships/hyperlink" Target="https://press.uchicago.edu/ucp/books/book/chicago/J/bo12079590.html" TargetMode="External" Id="rId79" /><Relationship Type="http://schemas.openxmlformats.org/officeDocument/2006/relationships/hyperlink" Target="https://press.uchicago.edu/ucp/books/book/chicago/J/bo12079590.html" TargetMode="External" Id="rId80" /><Relationship Type="http://schemas.openxmlformats.org/officeDocument/2006/relationships/hyperlink" Target="https://press.uchicago.edu/ucp/books/book/chicago/J/bo12079590.html" TargetMode="External" Id="rId81" /><Relationship Type="http://schemas.openxmlformats.org/officeDocument/2006/relationships/hyperlink" Target="https://press.uchicago.edu/ucp/books/book/chicago/J/bo12079590.html" TargetMode="External" Id="rId82" /><Relationship Type="http://schemas.openxmlformats.org/officeDocument/2006/relationships/hyperlink" Target="https://press.uchicago.edu/ucp/books/book/chicago/J/bo12214905.html" TargetMode="External" Id="rId83" /><Relationship Type="http://schemas.openxmlformats.org/officeDocument/2006/relationships/hyperlink" Target="https://press.uchicago.edu/ucp/books/book/chicago/J/bo12079590.html" TargetMode="External" Id="rId84" /><Relationship Type="http://schemas.openxmlformats.org/officeDocument/2006/relationships/hyperlink" Target="https://press.uchicago.edu/ucp/books/book/chicago/J/bo12079590.html" TargetMode="External" Id="rId85" /><Relationship Type="http://schemas.openxmlformats.org/officeDocument/2006/relationships/hyperlink" Target="https://press.uchicago.edu/ucp/books/book/chicago/J/bo12079590.html" TargetMode="External" Id="rId86" /><Relationship Type="http://schemas.openxmlformats.org/officeDocument/2006/relationships/hyperlink" Target="https://press.uchicago.edu/ucp/books/book/chicago/J/bo12079590.html" TargetMode="External" Id="rId87" /><Relationship Type="http://schemas.openxmlformats.org/officeDocument/2006/relationships/hyperlink" Target="https://press.uchicago.edu/ucp/books/book/chicago/J/bo12079590.html" TargetMode="External" Id="rId88" /><Relationship Type="http://schemas.openxmlformats.org/officeDocument/2006/relationships/hyperlink" Target="https://press.uchicago.edu/ucp/books/book/chicago/J/bo12079590.html" TargetMode="External" Id="rId89" /><Relationship Type="http://schemas.openxmlformats.org/officeDocument/2006/relationships/hyperlink" Target="https://press.uchicago.edu/ucp/books/book/chicago/J/bo12079590.html" TargetMode="External" Id="rId90" /><Relationship Type="http://schemas.openxmlformats.org/officeDocument/2006/relationships/hyperlink" Target="https://press.uchicago.edu/ucp/books/book/chicago/J/bo12079590.html" TargetMode="External" Id="rId91" /><Relationship Type="http://schemas.openxmlformats.org/officeDocument/2006/relationships/hyperlink" Target="https://press.uchicago.edu/ucp/books/book/chicago/J/bo12079590.html" TargetMode="External" Id="rId92" /><Relationship Type="http://schemas.openxmlformats.org/officeDocument/2006/relationships/hyperlink" Target="https://press.uchicago.edu/ucp/books/book/chicago/J/bo12079590.html" TargetMode="External" Id="rId93" /><Relationship Type="http://schemas.openxmlformats.org/officeDocument/2006/relationships/hyperlink" Target="https://press.uchicago.edu/ucp/books/book/chicago/J/bo12079590.html" TargetMode="External" Id="rId94" /><Relationship Type="http://schemas.openxmlformats.org/officeDocument/2006/relationships/hyperlink" Target="https://press.uchicago.edu/ucp/books/book/chicago/J/bo12079590.html" TargetMode="External" Id="rId95" /><Relationship Type="http://schemas.openxmlformats.org/officeDocument/2006/relationships/hyperlink" Target="https://press.uchicago.edu/ucp/books/book/chicago/J/bo12079590.html" TargetMode="External" Id="rId96" /><Relationship Type="http://schemas.openxmlformats.org/officeDocument/2006/relationships/hyperlink" Target="https://sacred-texts.com/hin/maha/index.htm" TargetMode="External" Id="rId97" /><Relationship Type="http://schemas.openxmlformats.org/officeDocument/2006/relationships/hyperlink" Target="https://sacred-texts.com/hin/maha/index.htm" TargetMode="External" Id="rId98" /><Relationship Type="http://schemas.openxmlformats.org/officeDocument/2006/relationships/hyperlink" Target="https://sacred-texts.com/hin/maha/index.htm" TargetMode="External" Id="rId99" /><Relationship Type="http://schemas.openxmlformats.org/officeDocument/2006/relationships/hyperlink" Target="https://sacred-texts.com/hin/maha/index.htm" TargetMode="External" Id="rId100" /><Relationship Type="http://schemas.openxmlformats.org/officeDocument/2006/relationships/hyperlink" Target="https://sacred-texts.com/hin/maha/index.htm" TargetMode="External" Id="rId101" /><Relationship Type="http://schemas.openxmlformats.org/officeDocument/2006/relationships/hyperlink" Target="https://sacred-texts.com/hin/maha/index.htm" TargetMode="External" Id="rId102" /><Relationship Type="http://schemas.openxmlformats.org/officeDocument/2006/relationships/hyperlink" Target="https://sacred-texts.com/hin/maha/index.htm" TargetMode="External" Id="rId103" /><Relationship Type="http://schemas.openxmlformats.org/officeDocument/2006/relationships/hyperlink" Target="https://sacred-texts.com/hin/maha/index.htm" TargetMode="External" Id="rId104" /><Relationship Type="http://schemas.openxmlformats.org/officeDocument/2006/relationships/hyperlink" Target="https://sacred-texts.com/hin/maha/index.htm" TargetMode="External" Id="rId105" /><Relationship Type="http://schemas.openxmlformats.org/officeDocument/2006/relationships/hyperlink" Target="https://sacred-texts.com/hin/maha/index.htm" TargetMode="External" Id="rId106" /><Relationship Type="http://schemas.openxmlformats.org/officeDocument/2006/relationships/hyperlink" Target="https://sacred-texts.com/hin/maha/index.htm" TargetMode="External" Id="rId107" /><Relationship Type="http://schemas.openxmlformats.org/officeDocument/2006/relationships/hyperlink" Target="https://sacred-texts.com/hin/maha/index.htm" TargetMode="External" Id="rId108" /><Relationship Type="http://schemas.openxmlformats.org/officeDocument/2006/relationships/hyperlink" Target="https://jti.lib.virginia.edu/japanese/kojiki/kojiki.html" TargetMode="External" Id="rId109" /><Relationship Type="http://schemas.openxmlformats.org/officeDocument/2006/relationships/hyperlink" Target="https://dl.ndl.go.jp/" TargetMode="External" Id="rId110" /><Relationship Type="http://schemas.openxmlformats.org/officeDocument/2006/relationships/hyperlink" Target="https://dl.ndl.go.jp/" TargetMode="External" Id="rId111" /><Relationship Type="http://schemas.openxmlformats.org/officeDocument/2006/relationships/hyperlink" Target="https://dl.ndl.go.jp/" TargetMode="External" Id="rId112" /><Relationship Type="http://schemas.openxmlformats.org/officeDocument/2006/relationships/hyperlink" Target="https://dl.ndl.go.jp/" TargetMode="External" Id="rId113" /><Relationship Type="http://schemas.openxmlformats.org/officeDocument/2006/relationships/hyperlink" Target="https://dl.ndl.go.jp/" TargetMode="External" Id="rId114" /><Relationship Type="http://schemas.openxmlformats.org/officeDocument/2006/relationships/hyperlink" Target="https://www.sacred-texts.com/shi/nihon/" TargetMode="External" Id="rId115" /><Relationship Type="http://schemas.openxmlformats.org/officeDocument/2006/relationships/hyperlink" Target="https://dl.ndl.go.jp/" TargetMode="External" Id="rId116" /><Relationship Type="http://schemas.openxmlformats.org/officeDocument/2006/relationships/hyperlink" Target="https://jti.lib.virginia.edu/japanese/kojiki/kojiki.html" TargetMode="External" Id="rId117" /><Relationship Type="http://schemas.openxmlformats.org/officeDocument/2006/relationships/hyperlink" Target="https://jti.lib.virginia.edu/japanese/kojiki/kojiki.html" TargetMode="External" Id="rId118" /><Relationship Type="http://schemas.openxmlformats.org/officeDocument/2006/relationships/hyperlink" Target="https://jti.lib.virginia.edu/japanese/kojiki/kojiki.html" TargetMode="External" Id="rId119" /><Relationship Type="http://schemas.openxmlformats.org/officeDocument/2006/relationships/hyperlink" Target="https://www.sacred-texts.com/hin/rama/index.htm" TargetMode="External" Id="rId120" /><Relationship Type="http://schemas.openxmlformats.org/officeDocument/2006/relationships/hyperlink" Target="https://www.sacred-texts.com/hin/rama/index.htm" TargetMode="External" Id="rId121" /><Relationship Type="http://schemas.openxmlformats.org/officeDocument/2006/relationships/hyperlink" Target="https://www.sacred-texts.com/hin/rama/index.htm" TargetMode="External" Id="rId122" /><Relationship Type="http://schemas.openxmlformats.org/officeDocument/2006/relationships/hyperlink" Target="https://www.sacred-texts.com/hin/rama/index.htm" TargetMode="External" Id="rId123" /><Relationship Type="http://schemas.openxmlformats.org/officeDocument/2006/relationships/hyperlink" Target="https://www.sacred-texts.com/hin/rama/index.htm" TargetMode="External" Id="rId124" /><Relationship Type="http://schemas.openxmlformats.org/officeDocument/2006/relationships/hyperlink" Target="https://www.sacred-texts.com/hin/rama/index.htm" TargetMode="External" Id="rId125" /><Relationship Type="http://schemas.openxmlformats.org/officeDocument/2006/relationships/hyperlink" Target="https://www.sacred-texts.com/hin/rama/index.htm" TargetMode="External" Id="rId126" /><Relationship Type="http://schemas.openxmlformats.org/officeDocument/2006/relationships/hyperlink" Target="https://www.sacred-texts.com/hin/rama/index.htm" TargetMode="External" Id="rId127" /><Relationship Type="http://schemas.openxmlformats.org/officeDocument/2006/relationships/hyperlink" Target="https://www.gutenberg.org/files/3435/3435-h/3435-h.htm" TargetMode="External" Id="rId128" /><Relationship Type="http://schemas.openxmlformats.org/officeDocument/2006/relationships/hyperlink" Target="https://www.gutenberg.org/files/3435/3435-h/3435-h.htm" TargetMode="External" Id="rId129" /><Relationship Type="http://schemas.openxmlformats.org/officeDocument/2006/relationships/hyperlink" Target="https://www.gutenberg.org/files/3444/3444-h/3444-h.htm" TargetMode="External" Id="rId130" /><Relationship Type="http://schemas.openxmlformats.org/officeDocument/2006/relationships/hyperlink" Target="https://www.gutenberg.org/files/3440/3440-h/3440-h.htm" TargetMode="External" Id="rId131" /><Relationship Type="http://schemas.openxmlformats.org/officeDocument/2006/relationships/hyperlink" Target="https://www.gutenberg.org/files/3435/3435-h/3435-h.htm" TargetMode="External" Id="rId132" /><Relationship Type="http://schemas.openxmlformats.org/officeDocument/2006/relationships/hyperlink" Target="https://www.gutenberg.org/files/3440/3440-h/3440-h.htm" TargetMode="External" Id="rId133" /><Relationship Type="http://schemas.openxmlformats.org/officeDocument/2006/relationships/hyperlink" Target="https://quran.com/al-jinn/1" TargetMode="External" Id="rId134" /><Relationship Type="http://schemas.openxmlformats.org/officeDocument/2006/relationships/hyperlink" Target="https://quran.com/al-anbiya/82" TargetMode="External" Id="rId135" /><Relationship Type="http://schemas.openxmlformats.org/officeDocument/2006/relationships/hyperlink" Target="https://quran.com/an-naml/39" TargetMode="External" Id="rId136" /><Relationship Type="http://schemas.openxmlformats.org/officeDocument/2006/relationships/hyperlink" Target="https://quran.com/ar-rahman/15" TargetMode="External" Id="rId137" /><Relationship Type="http://schemas.openxmlformats.org/officeDocument/2006/relationships/hyperlink" Target="https://quran.com/saba/14" TargetMode="External" Id="rId138" /><Relationship Type="http://schemas.openxmlformats.org/officeDocument/2006/relationships/hyperlink" Target="https://quran.com/saba/12" TargetMode="External" Id="rId139" /><Relationship Type="http://schemas.openxmlformats.org/officeDocument/2006/relationships/hyperlink" Target="https://www.bu.edu/africa/files/pdf/SUNDIATA1.pdf" TargetMode="External" Id="rId140" /><Relationship Type="http://schemas.openxmlformats.org/officeDocument/2006/relationships/hyperlink" Target="https://www.bu.edu/africa/files/pdf/SUNDIATA1.pdf" TargetMode="External" Id="rId141" /><Relationship Type="http://schemas.openxmlformats.org/officeDocument/2006/relationships/hyperlink" Target="https://www.bu.edu/africa/files/pdf/SUNDIATA1.pdf" TargetMode="External" Id="rId142" /><Relationship Type="http://schemas.openxmlformats.org/officeDocument/2006/relationships/hyperlink" Target="https://www.bu.edu/africa/files/pdf/SUNDIATA1.pdf" TargetMode="External" Id="rId143" /><Relationship Type="http://schemas.openxmlformats.org/officeDocument/2006/relationships/hyperlink" Target="https://www.bu.edu/africa/files/pdf/SUNDIATA1.pdf" TargetMode="External" Id="rId144" /><Relationship Type="http://schemas.openxmlformats.org/officeDocument/2006/relationships/hyperlink" Target="https://www.bu.edu/africa/files/pdf/SUNDIATA1.pdf" TargetMode="External" Id="rId145" /><Relationship Type="http://schemas.openxmlformats.org/officeDocument/2006/relationships/hyperlink" Target="https://history.northwestern.edu/documents/people/faculty/schoenbrun/schoenbrun-gendered-themes.pdf" TargetMode="External" Id="rId146" /><Relationship Type="http://schemas.openxmlformats.org/officeDocument/2006/relationships/hyperlink" Target="https://history.northwestern.edu/documents/people/faculty/schoenbrun/schoenbrun-gendered-themes.pdf" TargetMode="External" Id="rId147" /><Relationship Type="http://schemas.openxmlformats.org/officeDocument/2006/relationships/hyperlink" Target="https://www.bu.edu/africa/files/pdf/SUNDIATA1.pdf" TargetMode="External" Id="rId148" /><Relationship Type="http://schemas.openxmlformats.org/officeDocument/2006/relationships/hyperlink" Target="https://academic.oup.com/edited-volume/61799/chapter-abstract/546319250" TargetMode="External" Id="rId149" /><Relationship Type="http://schemas.openxmlformats.org/officeDocument/2006/relationships/hyperlink" Target="https://www.metmuseum.org/ja/essays/daoism-and-daoist-art" TargetMode="External" Id="rId150" /><Relationship Type="http://schemas.openxmlformats.org/officeDocument/2006/relationships/hyperlink" Target="https://academic.oup.com/california-scholarship-online/book/22574/chapter-abstract/182917844" TargetMode="External" Id="rId151" /><Relationship Type="http://schemas.openxmlformats.org/officeDocument/2006/relationships/hyperlink" Target="https://ctext.org/wiki.pl?chapter=618564&amp;if=en" TargetMode="External" Id="rId152" /><Relationship Type="http://schemas.openxmlformats.org/officeDocument/2006/relationships/hyperlink" Target="https://ctext.org/wiki.pl?chapter=618564&amp;if=en" TargetMode="External" Id="rId153" /><Relationship Type="http://schemas.openxmlformats.org/officeDocument/2006/relationships/hyperlink" Target="https://ctext.org/wiki.pl?chapter=618564&amp;if=en" TargetMode="External" Id="rId154" /><Relationship Type="http://schemas.openxmlformats.org/officeDocument/2006/relationships/hyperlink" Target="https://academic.oup.com/edited-volume/61799/chapter-abstract/546319250" TargetMode="External" Id="rId155" /><Relationship Type="http://schemas.openxmlformats.org/officeDocument/2006/relationships/hyperlink" Target="https://ctext.org/wiki.pl?chapter=570184&amp;if=en" TargetMode="External" Id="rId156" /><Relationship Type="http://schemas.openxmlformats.org/officeDocument/2006/relationships/hyperlink" Target="https://ctext.org/wiki.pl?chapter=866956&amp;if=gb" TargetMode="External" Id="rId157" /><Relationship Type="http://schemas.openxmlformats.org/officeDocument/2006/relationships/hyperlink" Target="https://ctext.org/wiki.pl?chapter=887620&amp;if=en" TargetMode="External" Id="rId158" /><Relationship Type="http://schemas.openxmlformats.org/officeDocument/2006/relationships/hyperlink" Target="https://ctext.org/wiki.pl?chapter=887620&amp;if=en" TargetMode="External" Id="rId159" /><Relationship Type="http://schemas.openxmlformats.org/officeDocument/2006/relationships/hyperlink" Target="https://ctext.org/wiki.pl?chapter=152114&amp;if=gb" TargetMode="External" Id="rId160" /><Relationship Type="http://schemas.openxmlformats.org/officeDocument/2006/relationships/hyperlink" Target="https://ctext.org/text.pl?if=gb&amp;node=550946&amp;remap=gb" TargetMode="External" Id="rId161" /><Relationship Type="http://schemas.openxmlformats.org/officeDocument/2006/relationships/hyperlink" Target="https://ctext.org/wiki.pl?chapter=618564&amp;if=en" TargetMode="External" Id="rId162" /><Relationship Type="http://schemas.openxmlformats.org/officeDocument/2006/relationships/hyperlink" Target="https://ctext.org/fengshen-yanyi/99/zh" TargetMode="External" Id="rId163" /><Relationship Type="http://schemas.openxmlformats.org/officeDocument/2006/relationships/hyperlink" Target="https://ctext.org/fengshen-yanyi/99/zh" TargetMode="External" Id="rId164" /><Relationship Type="http://schemas.openxmlformats.org/officeDocument/2006/relationships/hyperlink" Target="https://ctext.org/fengshen-yanyi/99/zh" TargetMode="External" Id="rId165" /><Relationship Type="http://schemas.openxmlformats.org/officeDocument/2006/relationships/hyperlink" Target="https://ctext.org/fengshen-yanyi/15/zh" TargetMode="External" Id="rId166" /><Relationship Type="http://schemas.openxmlformats.org/officeDocument/2006/relationships/hyperlink" Target="https://ctext.org/fengshen-yanyi/13/zh" TargetMode="External" Id="rId167" /><Relationship Type="http://schemas.openxmlformats.org/officeDocument/2006/relationships/hyperlink" Target="https://ctext.org/fengshen-yanyi/15/zh" TargetMode="External" Id="rId168" /><Relationship Type="http://schemas.openxmlformats.org/officeDocument/2006/relationships/hyperlink" Target="https://ctext.org/fengshen-yanyi/72/zh" TargetMode="External" Id="rId169" /><Relationship Type="http://schemas.openxmlformats.org/officeDocument/2006/relationships/hyperlink" Target="https://ctext.org/fengshen-yanyi/15/zh" TargetMode="External" Id="rId170" /><Relationship Type="http://schemas.openxmlformats.org/officeDocument/2006/relationships/hyperlink" Target="https://ctext.org/fengshen-yanyi/72/zh" TargetMode="External" Id="rId171" /><Relationship Type="http://schemas.openxmlformats.org/officeDocument/2006/relationships/hyperlink" Target="https://ctext.org/fengshen-yanyi/46/zh" TargetMode="External" Id="rId172" /><Relationship Type="http://schemas.openxmlformats.org/officeDocument/2006/relationships/hyperlink" Target="https://ctext.org/fengshen-yanyi/16/zh" TargetMode="External" Id="rId173" /><Relationship Type="http://schemas.openxmlformats.org/officeDocument/2006/relationships/hyperlink" Target="https://ctext.org/fengshen-yanyi/15/zh" TargetMode="External" Id="rId174" /><Relationship Type="http://schemas.openxmlformats.org/officeDocument/2006/relationships/hyperlink" Target="https://ctext.org/fengshen-yanyi/78/zh" TargetMode="External" Id="rId175" /><Relationship Type="http://schemas.openxmlformats.org/officeDocument/2006/relationships/hyperlink" Target="https://ctext.org/fengshen-yanyi/50/zh" TargetMode="External" Id="rId176" /><Relationship Type="http://schemas.openxmlformats.org/officeDocument/2006/relationships/hyperlink" Target="https://ctext.org/fengshen-yanyi/1/zh" TargetMode="External" Id="rId177" /><Relationship Type="http://schemas.openxmlformats.org/officeDocument/2006/relationships/hyperlink" Target="https://ctext.org/fengshen-yanyi/99/zh" TargetMode="External" Id="rId178" /><Relationship Type="http://schemas.openxmlformats.org/officeDocument/2006/relationships/hyperlink" Target="https://encykorea.aks.ac.kr/Article/E0020479" TargetMode="External" Id="rId179" /><Relationship Type="http://schemas.openxmlformats.org/officeDocument/2006/relationships/hyperlink" Target="https://encykorea.aks.ac.kr/Article/E0020479" TargetMode="External" Id="rId180" /><Relationship Type="http://schemas.openxmlformats.org/officeDocument/2006/relationships/hyperlink" Target="https://encykorea.aks.ac.kr/Article/E0036434" TargetMode="External" Id="rId181" /><Relationship Type="http://schemas.openxmlformats.org/officeDocument/2006/relationships/hyperlink" Target="https://encykorea.aks.ac.kr/Article/E0036434" TargetMode="External" Id="rId182" /><Relationship Type="http://schemas.openxmlformats.org/officeDocument/2006/relationships/hyperlink" Target="https://encykorea.aks.ac.kr/Article/E0015527" TargetMode="External" Id="rId183" /><Relationship Type="http://schemas.openxmlformats.org/officeDocument/2006/relationships/hyperlink" Target="https://www.museum.go.kr/ENG/contents/E0403000000.do?relicId=7944&amp;schM=view&amp;searchId=search" TargetMode="External" Id="rId184" /><Relationship Type="http://schemas.openxmlformats.org/officeDocument/2006/relationships/hyperlink" Target="https://encykorea.aks.ac.kr/Article/E0019655" TargetMode="External" Id="rId185" /><Relationship Type="http://schemas.openxmlformats.org/officeDocument/2006/relationships/hyperlink" Target="https://encykorea.aks.ac.kr/Article/E0020479" TargetMode="External" Id="rId186" /><Relationship Type="http://schemas.openxmlformats.org/officeDocument/2006/relationships/hyperlink" Target="https://encykorea.aks.ac.kr/Article/E0055151" TargetMode="External" Id="rId187" /><Relationship Type="http://schemas.openxmlformats.org/officeDocument/2006/relationships/hyperlink" Target="https://encykorea.aks.ac.kr/Article/E0020479" TargetMode="External" Id="rId188" /><Relationship Type="http://schemas.openxmlformats.org/officeDocument/2006/relationships/hyperlink" Target="https://teara.govt.nz/en/traditional-maori-religion-nga-karakia-a-te-maori/page-1" TargetMode="External" Id="rId189" /><Relationship Type="http://schemas.openxmlformats.org/officeDocument/2006/relationships/hyperlink" Target="https://teara.govt.nz/en/taniwha/page-1" TargetMode="External" Id="rId190" /><Relationship Type="http://schemas.openxmlformats.org/officeDocument/2006/relationships/hyperlink" Target="https://teara.govt.nz/en/whakapapa-genealogy/page-1" TargetMode="External" Id="rId191" /><Relationship Type="http://schemas.openxmlformats.org/officeDocument/2006/relationships/hyperlink" Target="https://teara.govt.nz/en/traditional-maori-religion-nga-karakia-a-te-maori/page-3" TargetMode="External" Id="rId192" /><Relationship Type="http://schemas.openxmlformats.org/officeDocument/2006/relationships/hyperlink" Target="https://teara.govt.nz/en/traditional-maori-religion-nga-karakia-a-te-maori/page-3" TargetMode="External" Id="rId193" /><Relationship Type="http://schemas.openxmlformats.org/officeDocument/2006/relationships/hyperlink" Target="https://teara.govt.nz/en/traditional-maori-religion-nga-karakia-a-te-maori/page-5" TargetMode="External" Id="rId194" /><Relationship Type="http://schemas.openxmlformats.org/officeDocument/2006/relationships/hyperlink" Target="https://teara.govt.nz/en/whenua-how-the-land-was-shaped/page-2" TargetMode="External" Id="rId195" /><Relationship Type="http://schemas.openxmlformats.org/officeDocument/2006/relationships/hyperlink" Target="https://teara.govt.nz/en/first-peoples-in-maori-tradition/page-3" TargetMode="External" Id="rId196" /><Relationship Type="http://schemas.openxmlformats.org/officeDocument/2006/relationships/hyperlink" Target="https://teara.govt.nz/en/te-mana-o-te-wahine-maori-women" TargetMode="External" Id="rId197" /><Relationship Type="http://schemas.openxmlformats.org/officeDocument/2006/relationships/hyperlink" Target="https://florentinecodex.getty.edu/es/book/1/folio/34v/images/72ef080f-e346-47e8-b8b6-d843f845f332" TargetMode="External" Id="rId198" /><Relationship Type="http://schemas.openxmlformats.org/officeDocument/2006/relationships/hyperlink" Target="https://florentinecodex.getty.edu/es/book/1/folio/34v/images/72ef080f-e346-47e8-b8b6-d843f845f332" TargetMode="External" Id="rId199" /><Relationship Type="http://schemas.openxmlformats.org/officeDocument/2006/relationships/hyperlink" Target="https://florentinecodex.getty.edu/book/1/folio/34r" TargetMode="External" Id="rId200" /><Relationship Type="http://schemas.openxmlformats.org/officeDocument/2006/relationships/hyperlink" Target="https://florentinecodex.getty.edu/book/12/folio/14v?spTexts=2" TargetMode="External" Id="rId201" /><Relationship Type="http://schemas.openxmlformats.org/officeDocument/2006/relationships/hyperlink" Target="https://florentinecodex.getty.edu/book/12/folio/14v?spTexts=2" TargetMode="External" Id="rId202" /><Relationship Type="http://schemas.openxmlformats.org/officeDocument/2006/relationships/hyperlink" Target="https://florentinecodex.getty.edu/es/book/4/folio/82r/images/a7ae5ebc-9187-40e6-ad84-9cd529f3ad13" TargetMode="External" Id="rId203" /><Relationship Type="http://schemas.openxmlformats.org/officeDocument/2006/relationships/hyperlink" Target="https://florentinecodex.getty.edu/es/book/4/folio/82r/images/a7ae5ebc-9187-40e6-ad84-9cd529f3ad13" TargetMode="External" Id="rId204" /><Relationship Type="http://schemas.openxmlformats.org/officeDocument/2006/relationships/hyperlink" Target="https://florentinecodex.getty.edu/en/book/2/folio/120r" TargetMode="External" Id="rId205" /><Relationship Type="http://schemas.openxmlformats.org/officeDocument/2006/relationships/hyperlink" Target="https://florentinecodex.getty.edu/en/book/2/folio/120r" TargetMode="External" Id="rId206" /><Relationship Type="http://schemas.openxmlformats.org/officeDocument/2006/relationships/hyperlink" Target="https://florentinecodex.getty.edu/en/book/2/folio/135r" TargetMode="External" Id="rId207" /><Relationship Type="http://schemas.openxmlformats.org/officeDocument/2006/relationships/hyperlink" Target="https://historicas.unam.mx/publicaciones/publicadigital/libros/000/000_04_03_LeyendaSoles.pdf" TargetMode="External" Id="rId208" /><Relationship Type="http://schemas.openxmlformats.org/officeDocument/2006/relationships/hyperlink" Target="https://www.codiceboturini.inah.gob.mx/approaches_text.php?textID=7" TargetMode="External" Id="rId209" /><Relationship Type="http://schemas.openxmlformats.org/officeDocument/2006/relationships/hyperlink" Target="https://florentinecodex.getty.edu/en/book/8/folio/1r" TargetMode="External" Id="rId210" /><Relationship Type="http://schemas.openxmlformats.org/officeDocument/2006/relationships/hyperlink" Target="https://www.gutenberg.org/files/1251/1251-h/1251-h.htm" TargetMode="External" Id="rId211" /><Relationship Type="http://schemas.openxmlformats.org/officeDocument/2006/relationships/hyperlink" Target="https://www.gutenberg.org/files/1251/1251-h/1251-h.htm" TargetMode="External" Id="rId212" /><Relationship Type="http://schemas.openxmlformats.org/officeDocument/2006/relationships/hyperlink" Target="https://www.gutenberg.org/files/1252/1252-h/1252-h.htm" TargetMode="External" Id="rId213" /><Relationship Type="http://schemas.openxmlformats.org/officeDocument/2006/relationships/hyperlink" Target="https://www.gutenberg.org/files/1252/1252-h/1252-h.htm" TargetMode="External" Id="rId214" /><Relationship Type="http://schemas.openxmlformats.org/officeDocument/2006/relationships/hyperlink" Target="https://www.gutenberg.org/files/1251/1251-h/1251-h.htm" TargetMode="External" Id="rId215" /><Relationship Type="http://schemas.openxmlformats.org/officeDocument/2006/relationships/hyperlink" Target="https://www.gutenberg.org/files/1251/1251-h/1251-h.htm" TargetMode="External" Id="rId216" /><Relationship Type="http://schemas.openxmlformats.org/officeDocument/2006/relationships/hyperlink" Target="https://www.gutenberg.org/files/1251/1251-h/1251-h.htm" TargetMode="External" Id="rId217" /><Relationship Type="http://schemas.openxmlformats.org/officeDocument/2006/relationships/hyperlink" Target="https://www.gutenberg.org/files/1251/1251-h/1251-h.htm" TargetMode="External" Id="rId218" /><Relationship Type="http://schemas.openxmlformats.org/officeDocument/2006/relationships/hyperlink" Target="https://www.gutenberg.org/files/1251/1251-h/1251-h.htm" TargetMode="External" Id="rId219" /><Relationship Type="http://schemas.openxmlformats.org/officeDocument/2006/relationships/hyperlink" Target="https://www.gutenberg.org/files/1252/1252-h/1252-h.htm" TargetMode="External" Id="rId220" /><Relationship Type="http://schemas.openxmlformats.org/officeDocument/2006/relationships/hyperlink" Target="https://www.gutenberg.org/files/1251/1251-h/1251-h.htm" TargetMode="External" Id="rId221" /><Relationship Type="http://schemas.openxmlformats.org/officeDocument/2006/relationships/hyperlink" Target="https://hilo.hawaii.edu/chancellor/stories/2025/04/08/olelo-resource-of-the-month-moolelo/" TargetMode="External" Id="rId222" /><Relationship Type="http://schemas.openxmlformats.org/officeDocument/2006/relationships/hyperlink" Target="https://www.soest.hawaii.edu/earthsciences_archive/resources/docs/Maui_2019b.pdf" TargetMode="External" Id="rId223" /><Relationship Type="http://schemas.openxmlformats.org/officeDocument/2006/relationships/hyperlink" Target="https://hilo.hawaii.edu/chancellor/stories/2025/04/08/olelo-resource-of-the-month-moolelo/" TargetMode="External" Id="rId224" /><Relationship Type="http://schemas.openxmlformats.org/officeDocument/2006/relationships/hyperlink" Target="https://hilo.hawaii.edu/chancellor/stories/2025/04/08/olelo-resource-of-the-month-moolelo/" TargetMode="External" Id="rId225" /><Relationship Type="http://schemas.openxmlformats.org/officeDocument/2006/relationships/hyperlink" Target="https://hilo.hawaii.edu/chancellor/stories/2025/04/08/olelo-resource-of-the-month-moolelo/" TargetMode="External" Id="rId226" /><Relationship Type="http://schemas.openxmlformats.org/officeDocument/2006/relationships/hyperlink" Target="https://feb-web.ru/feb/skazki/texts/af0/af1/af1-300-.htm?cmd=p" TargetMode="External" Id="rId227" /><Relationship Type="http://schemas.openxmlformats.org/officeDocument/2006/relationships/hyperlink" Target="https://feb-web.ru/feb/skazki/texts/af0/af1/af1-300-.htm?cmd=p" TargetMode="External" Id="rId228" /><Relationship Type="http://schemas.openxmlformats.org/officeDocument/2006/relationships/hyperlink" Target="https://feb-web.ru/feb/skazki/texts/af0/af1/af1-300-.htm?cmd=p" TargetMode="External" Id="rId229" /><Relationship Type="http://schemas.openxmlformats.org/officeDocument/2006/relationships/hyperlink" Target="https://feb-web.ru/feb/skazki/texts/af0/af1/af1-300-.htm?cmd=p" TargetMode="External" Id="rId230" /><Relationship Type="http://schemas.openxmlformats.org/officeDocument/2006/relationships/hyperlink" Target="https://feb-web.ru/feb/skazki/texts/af0/af1/af1-300-.htm?cmd=p" TargetMode="External" Id="rId231" /><Relationship Type="http://schemas.openxmlformats.org/officeDocument/2006/relationships/hyperlink" Target="https://feb-web.ru/feb/skazki/texts/af0/af1/af1-300-.htm?cmd=p" TargetMode="External" Id="rId232" /><Relationship Type="http://schemas.openxmlformats.org/officeDocument/2006/relationships/hyperlink" Target="https://feb-web.ru/feb/skazki/texts/af0/af1/af1-300-.htm?cmd=p" TargetMode="External" Id="rId233" /><Relationship Type="http://schemas.openxmlformats.org/officeDocument/2006/relationships/hyperlink" Target="https://www.ageofempires.com/news/age-of-mythology-retold-available-now/" TargetMode="External" Id="rId234" /><Relationship Type="http://schemas.openxmlformats.org/officeDocument/2006/relationships/hyperlink" Target="https://www.ageofempires.com/news/age-of-mythology-retold-available-now/" TargetMode="External" Id="rId235" /><Relationship Type="http://schemas.openxmlformats.org/officeDocument/2006/relationships/hyperlink" Target="https://www.ageofempires.com/news/age-of-mythology-retold-available-now/" TargetMode="External" Id="rId236" /><Relationship Type="http://schemas.openxmlformats.org/officeDocument/2006/relationships/hyperlink" Target="https://www.ageofempires.com/news/age-of-mythology-retold-available-now/" TargetMode="External" Id="rId237" /><Relationship Type="http://schemas.openxmlformats.org/officeDocument/2006/relationships/hyperlink" Target="https://www.ageofempires.com/news/age-of-mythology-retold-available-now/" TargetMode="External" Id="rId238" /><Relationship Type="http://schemas.openxmlformats.org/officeDocument/2006/relationships/hyperlink" Target="https://www.ageofempires.com/news/age-of-mythology-retold-available-now/" TargetMode="External" Id="rId239" /><Relationship Type="http://schemas.openxmlformats.org/officeDocument/2006/relationships/hyperlink" Target="https://www.ageofempires.com/news/age-of-mythology-retold-available-now/" TargetMode="External" Id="rId240" /><Relationship Type="http://schemas.openxmlformats.org/officeDocument/2006/relationships/hyperlink" Target="https://www.gitasupersite.iitk.ac.in/srimad?choose=1&amp;etgb=1&amp;etssa=1&amp;field_chapter_value=2&amp;field_nsutra_value=7&amp;language=dv" TargetMode="External" Id="rId241" /><Relationship Type="http://schemas.openxmlformats.org/officeDocument/2006/relationships/hyperlink" Target="https://www.gitasupersite.iitk.ac.in/srimad?choose=1&amp;field_chapter_value=2&amp;field_nsutra_value=48&amp;htrskd=1&amp;language=dv" TargetMode="External" Id="rId242" /><Relationship Type="http://schemas.openxmlformats.org/officeDocument/2006/relationships/hyperlink" Target="https://www.gitasupersite.iitk.ac.in/srimad?choose=1&amp;field_chapter_value=2&amp;field_nsutra_value=48&amp;htrskd=1&amp;language=dv" TargetMode="External" Id="rId243" /><Relationship Type="http://schemas.openxmlformats.org/officeDocument/2006/relationships/hyperlink" Target="https://www.gitasupersite.iitk.ac.in/srimad?choose=1&amp;etgb=1&amp;etssa=1&amp;field_chapter_value=9&amp;field_nsutra_value=34&amp;language=dv" TargetMode="External" Id="rId244" /><Relationship Type="http://schemas.openxmlformats.org/officeDocument/2006/relationships/hyperlink" Target="https://www.gitasupersite.iitk.ac.in/srimad?choose=1&amp;ecsiva=1&amp;field_chapter_value=3&amp;field_nsutra_value=27&amp;language=dv" TargetMode="External" Id="rId245" /><Relationship Type="http://schemas.openxmlformats.org/officeDocument/2006/relationships/hyperlink" Target="https://www.gitasupersite.iitk.ac.in/srimad?choose=1&amp;ecsiva=1&amp;etadi=1&amp;etradi=1&amp;field_chapter_value=11&amp;field_nsutra_value=8&amp;language=dv&amp;setgb=1" TargetMode="External" Id="rId246" /><Relationship Type="http://schemas.openxmlformats.org/officeDocument/2006/relationships/hyperlink" Target="https://www.gitasupersite.iitk.ac.in/srimad?choose=1&amp;ecsiva=1&amp;etadi=1&amp;etradi=1&amp;field_chapter_value=11&amp;field_nsutra_value=8&amp;language=dv&amp;setgb=1" TargetMode="External" Id="rId247" /><Relationship Type="http://schemas.openxmlformats.org/officeDocument/2006/relationships/hyperlink" Target="https://books.google.com/books?id=FKziXsnqLTEC" TargetMode="External" Id="rId248" /><Relationship Type="http://schemas.openxmlformats.org/officeDocument/2006/relationships/hyperlink" Target="https://books.google.com/books?id=FKziXsnqLTEC" TargetMode="External" Id="rId249" /><Relationship Type="http://schemas.openxmlformats.org/officeDocument/2006/relationships/hyperlink" Target="https://books.google.com/books?id=FKziXsnqLTEC" TargetMode="External" Id="rId250" /><Relationship Type="http://schemas.openxmlformats.org/officeDocument/2006/relationships/hyperlink" Target="https://books.google.com/books?id=FKziXsnqLTEC" TargetMode="External" Id="rId251" /><Relationship Type="http://schemas.openxmlformats.org/officeDocument/2006/relationships/hyperlink" Target="https://books.google.com/books?id=dQkFLM8_5ZEC" TargetMode="External" Id="rId252" /><Relationship Type="http://schemas.openxmlformats.org/officeDocument/2006/relationships/hyperlink" Target="https://books.google.com/books?id=FKziXsnqLTEC" TargetMode="External" Id="rId253" /><Relationship Type="http://schemas.openxmlformats.org/officeDocument/2006/relationships/hyperlink" Target="https://www.penguinrandomhouse.com/books/114262/perdido-street-station-by-china-mieville/9780345443021/#excerpt" TargetMode="External" Id="rId254" /><Relationship Type="http://schemas.openxmlformats.org/officeDocument/2006/relationships/hyperlink" Target="https://www.penguinrandomhouse.com/books/114262/perdido-street-station-by-china-mieville/9780345443021/" TargetMode="External" Id="rId255" /><Relationship Type="http://schemas.openxmlformats.org/officeDocument/2006/relationships/hyperlink" Target="https://www.penguinrandomhouse.com/books/114262/perdido-street-station-by-china-mieville/9780345443021/" TargetMode="External" Id="rId256" /><Relationship Type="http://schemas.openxmlformats.org/officeDocument/2006/relationships/hyperlink" Target="https://www.penguinrandomhouse.com/books/114262/perdido-street-station-by-china-mieville/9780345443021/" TargetMode="External" Id="rId257" /><Relationship Type="http://schemas.openxmlformats.org/officeDocument/2006/relationships/hyperlink" Target="https://www.penguinrandomhouse.com/books/114262/perdido-street-station-by-china-mieville/9780345443021/" TargetMode="External" Id="rId258" /><Relationship Type="http://schemas.openxmlformats.org/officeDocument/2006/relationships/hyperlink" Target="https://www.penguinrandomhouse.com/books/114262/perdido-street-station-by-china-mieville/9780345443021/" TargetMode="External" Id="rId259" /><Relationship Type="http://schemas.openxmlformats.org/officeDocument/2006/relationships/hyperlink" Target="https://www.penguinrandomhouse.com/books/114262/perdido-street-station-by-china-mieville/9780345443021/" TargetMode="External" Id="rId260" /><Relationship Type="http://schemas.openxmlformats.org/officeDocument/2006/relationships/hyperlink" Target="https://books.google.com/books?id=WtJfDwAAQBAJ" TargetMode="External" Id="rId261" /><Relationship Type="http://schemas.openxmlformats.org/officeDocument/2006/relationships/hyperlink" Target="https://books.google.com/books?id=WtJfDwAAQBAJ" TargetMode="External" Id="rId262" /><Relationship Type="http://schemas.openxmlformats.org/officeDocument/2006/relationships/hyperlink" Target="https://books.google.com/books?id=WtJfDwAAQBAJ" TargetMode="External" Id="rId263" /><Relationship Type="http://schemas.openxmlformats.org/officeDocument/2006/relationships/hyperlink" Target="https://books.google.com/books?id=WtJfDwAAQBAJ" TargetMode="External" Id="rId264" /><Relationship Type="http://schemas.openxmlformats.org/officeDocument/2006/relationships/hyperlink" Target="https://www.jp.square-enix.com/tor/" TargetMode="External" Id="rId265" /><Relationship Type="http://schemas.openxmlformats.org/officeDocument/2006/relationships/hyperlink" Target="https://amp.square-enix-games.com/en_US/news/tactics-ogre-reborn-preview" TargetMode="External" Id="rId266" /><Relationship Type="http://schemas.openxmlformats.org/officeDocument/2006/relationships/hyperlink" Target="https://amp.square-enix-games.com/en_US/news/tactics-ogre-reborn-preview" TargetMode="External" Id="rId267" /><Relationship Type="http://schemas.openxmlformats.org/officeDocument/2006/relationships/hyperlink" Target="https://amp.square-enix-games.com/en_US/news/tactics-ogre-reborn-preview" TargetMode="External" Id="rId268" /><Relationship Type="http://schemas.openxmlformats.org/officeDocument/2006/relationships/hyperlink" Target="https://amp.square-enix-games.com/en_US/news/tactics-ogre-reborn-preview" TargetMode="External" Id="rId269" /><Relationship Type="http://schemas.openxmlformats.org/officeDocument/2006/relationships/hyperlink" Target="https://amp.square-enix-games.com/en_US/news/tactics-ogre-reborn-preview" TargetMode="External" Id="rId270" /><Relationship Type="http://schemas.openxmlformats.org/officeDocument/2006/relationships/hyperlink" Target="https://amp.square-enix-games.com/en_US/news/tactics-ogre-reborn-preview" TargetMode="External" Id="rId271" /><Relationship Type="http://schemas.openxmlformats.org/officeDocument/2006/relationships/hyperlink" Target="https://www.jp.square-enix.com/tor/" TargetMode="External" Id="rId272" /><Relationship Type="http://schemas.openxmlformats.org/officeDocument/2006/relationships/hyperlink" Target="https://www.jp.square-enix.com/tor/" TargetMode="External" Id="rId273" /><Relationship Type="http://schemas.openxmlformats.org/officeDocument/2006/relationships/hyperlink" Target="https://www.gutenberg.net.au/ebooks06/0600831h.html" TargetMode="External" Id="rId274" /><Relationship Type="http://schemas.openxmlformats.org/officeDocument/2006/relationships/hyperlink" Target="https://www.gutenberg.net.au/ebooks06/0600831h.html" TargetMode="External" Id="rId275" /><Relationship Type="http://schemas.openxmlformats.org/officeDocument/2006/relationships/hyperlink" Target="https://www.gutenberg.net.au/ebooks06/0600831h.html" TargetMode="External" Id="rId276" /><Relationship Type="http://schemas.openxmlformats.org/officeDocument/2006/relationships/hyperlink" Target="https://www.gutenberg.net.au/ebooks06/0600831h.html" TargetMode="External" Id="rId277" /><Relationship Type="http://schemas.openxmlformats.org/officeDocument/2006/relationships/hyperlink" Target="https://www.gutenberg.net.au/ebooks06/0600831h.html" TargetMode="External" Id="rId278" /><Relationship Type="http://schemas.openxmlformats.org/officeDocument/2006/relationships/hyperlink" Target="https://www.gutenberg.net.au/ebooks06/0600831h.html" TargetMode="External" Id="rId279" /><Relationship Type="http://schemas.openxmlformats.org/officeDocument/2006/relationships/hyperlink" Target="https://www.gutenberg.net.au/ebooks06/0600831h.html" TargetMode="External" Id="rId280" /><Relationship Type="http://schemas.openxmlformats.org/officeDocument/2006/relationships/hyperlink" Target="https://www.ursulakleguin.com/a-wizard-of-earthsea" TargetMode="External" Id="rId281" /><Relationship Type="http://schemas.openxmlformats.org/officeDocument/2006/relationships/hyperlink" Target="https://www.ursulakleguin.com/a-wizard-of-earthsea" TargetMode="External" Id="rId282" /><Relationship Type="http://schemas.openxmlformats.org/officeDocument/2006/relationships/hyperlink" Target="https://www.ursulakleguin.com/a-wizard-of-earthsea" TargetMode="External" Id="rId283" /><Relationship Type="http://schemas.openxmlformats.org/officeDocument/2006/relationships/hyperlink" Target="https://www.ursulakleguin.com/a-wizard-of-earthsea" TargetMode="External" Id="rId284" /><Relationship Type="http://schemas.openxmlformats.org/officeDocument/2006/relationships/hyperlink" Target="https://www.ursulakleguin.com/a-wizard-of-earthsea" TargetMode="External" Id="rId285" /><Relationship Type="http://schemas.openxmlformats.org/officeDocument/2006/relationships/hyperlink" Target="https://www.ursulakleguin.com/a-wizard-of-earthsea" TargetMode="External" Id="rId286" /><Relationship Type="http://schemas.openxmlformats.org/officeDocument/2006/relationships/hyperlink" Target="https://www.ursulakleguin.com/a-wizard-of-earthsea" TargetMode="External" Id="rId287" /><Relationship Type="http://schemas.openxmlformats.org/officeDocument/2006/relationships/hyperlink" Target="https://www.jp.square-enix.com/game/detail/tacticsogre/" TargetMode="External" Id="rId288" /><Relationship Type="http://schemas.openxmlformats.org/officeDocument/2006/relationships/hyperlink" Target="https://www.jp.square-enix.com/game/detail/tacticsogre/" TargetMode="External" Id="rId289" /><Relationship Type="http://schemas.openxmlformats.org/officeDocument/2006/relationships/hyperlink" Target="https://www.jp.square-enix.com/game/detail/tacticsogre/" TargetMode="External" Id="rId290" /><Relationship Type="http://schemas.openxmlformats.org/officeDocument/2006/relationships/hyperlink" Target="https://www.jp.square-enix.com/company/ja/news/2010/html/68b886fb96bc08bbe2b941bd88be94e7.html" TargetMode="External" Id="rId291" /><Relationship Type="http://schemas.openxmlformats.org/officeDocument/2006/relationships/hyperlink" Target="https://www.jp.square-enix.com/tor/battledesign/" TargetMode="External" Id="rId292" /><Relationship Type="http://schemas.openxmlformats.org/officeDocument/2006/relationships/hyperlink" Target="https://cdn.penguin.co.uk/dam-assets/books/9781804990315/9781804990315-sample.pdf" TargetMode="External" Id="rId293" /><Relationship Type="http://schemas.openxmlformats.org/officeDocument/2006/relationships/hyperlink" Target="https://cdn.penguin.co.uk/dam-assets/books/9781804990315/9781804990315-sample.pdf" TargetMode="External" Id="rId294" /><Relationship Type="http://schemas.openxmlformats.org/officeDocument/2006/relationships/hyperlink" Target="https://terrypratchett.com/book-categories/rincewind/" TargetMode="External" Id="rId295" /><Relationship Type="http://schemas.openxmlformats.org/officeDocument/2006/relationships/hyperlink" Target="https://terrypratchett.com/book-categories/rincewind/" TargetMode="External" Id="rId296" /><Relationship Type="http://schemas.openxmlformats.org/officeDocument/2006/relationships/hyperlink" Target="https://terrypratchett.com/book-categories/the-luggage/" TargetMode="External" Id="rId297" /><Relationship Type="http://schemas.openxmlformats.org/officeDocument/2006/relationships/hyperlink" Target="https://www.penguin.co.uk/books/389504/the-colour-of-magic-by-terry-pratchett/9781804990315" TargetMode="External" Id="rId298" /><Relationship Type="http://schemas.openxmlformats.org/officeDocument/2006/relationships/hyperlink" Target="https://www.penguin.co.uk/books/389504/the-colour-of-magic-by-terry-pratchett/9781804990315" TargetMode="External" Id="rId299" /><Relationship Type="http://schemas.openxmlformats.org/officeDocument/2006/relationships/hyperlink" Target="https://archive.org/download/Science_Fantasy_47v16_1961-06-07/Science_Fantasy_47v16_1961-06-07_djvu.txt" TargetMode="External" Id="rId300" /><Relationship Type="http://schemas.openxmlformats.org/officeDocument/2006/relationships/hyperlink" Target="https://archive.org/download/Science_Fantasy_47v16_1961-06-07/Science_Fantasy_47v16_1961-06-07_djvu.txt" TargetMode="External" Id="rId301" /><Relationship Type="http://schemas.openxmlformats.org/officeDocument/2006/relationships/hyperlink" Target="https://archive.org/download/Science_Fantasy_47v16_1961-06-07/Science_Fantasy_47v16_1961-06-07_djvu.txt" TargetMode="External" Id="rId302" /><Relationship Type="http://schemas.openxmlformats.org/officeDocument/2006/relationships/hyperlink" Target="https://archive.org/download/Science_Fantasy_47v16_1961-06-07/Science_Fantasy_47v16_1961-06-07_djvu.txt" TargetMode="External" Id="rId303" /><Relationship Type="http://schemas.openxmlformats.org/officeDocument/2006/relationships/hyperlink" Target="https://archive.org/download/Science_Fantasy_47v16_1961-06-07/Science_Fantasy_47v16_1961-06-07_djvu.txt" TargetMode="External" Id="rId304" /><Relationship Type="http://schemas.openxmlformats.org/officeDocument/2006/relationships/hyperlink" Target="https://archive.org/download/Science_Fantasy_47v16_1961-06-07/Science_Fantasy_47v16_1961-06-07_djvu.txt" TargetMode="External" Id="rId305" /><Relationship Type="http://schemas.openxmlformats.org/officeDocument/2006/relationships/hyperlink" Target="https://eu.finalfantasy.com/titles/finalfantasy10" TargetMode="External" Id="rId306" /><Relationship Type="http://schemas.openxmlformats.org/officeDocument/2006/relationships/hyperlink" Target="https://eu.finalfantasy.com/titles/finalfantasy10" TargetMode="External" Id="rId307" /><Relationship Type="http://schemas.openxmlformats.org/officeDocument/2006/relationships/hyperlink" Target="https://eu.finalfantasy.com/titles/finalfantasy10" TargetMode="External" Id="rId308" /><Relationship Type="http://schemas.openxmlformats.org/officeDocument/2006/relationships/hyperlink" Target="https://na.finalfantasyxvi.com/characters" TargetMode="External" Id="rId309" /><Relationship Type="http://schemas.openxmlformats.org/officeDocument/2006/relationships/hyperlink" Target="https://na.finalfantasyxvi.com/characters" TargetMode="External" Id="rId310" /><Relationship Type="http://schemas.openxmlformats.org/officeDocument/2006/relationships/hyperlink" Target="https://na.finalfantasy.com/titles/finalfantasy16" TargetMode="External" Id="rId311" /><Relationship Type="http://schemas.openxmlformats.org/officeDocument/2006/relationships/hyperlink" Target="https://na.finalfantasyxvi.com/characters" TargetMode="External" Id="rId312" /><Relationship Type="http://schemas.openxmlformats.org/officeDocument/2006/relationships/hyperlink" Target="https://archive.org/download/Unknown_v01n06_1939-08_JvH-slpn/Unknown_v01n06_1939-08_JvH-slpn_djvu.txt" TargetMode="External" Id="rId313" /><Relationship Type="http://schemas.openxmlformats.org/officeDocument/2006/relationships/hyperlink" Target="https://archive.org/download/Unknown_v01n06_1939-08_JvH-slpn/Unknown_v01n06_1939-08_JvH-slpn_djvu.txt" TargetMode="External" Id="rId314" /><Relationship Type="http://schemas.openxmlformats.org/officeDocument/2006/relationships/hyperlink" Target="https://archive.org/download/Unknown_v01n06_1939-08_JvH-slpn/Unknown_v01n06_1939-08_JvH-slpn_djvu.txt" TargetMode="External" Id="rId315" /><Relationship Type="http://schemas.openxmlformats.org/officeDocument/2006/relationships/hyperlink" Target="https://archive.org/download/Unknown_v01n06_1939-08_JvH-slpn/Unknown_v01n06_1939-08_JvH-slpn_djvu.txt" TargetMode="External" Id="rId316" /><Relationship Type="http://schemas.openxmlformats.org/officeDocument/2006/relationships/hyperlink" Target="https://archive.org/download/Unknown_v01n06_1939-08_JvH-slpn/Unknown_v01n06_1939-08_JvH-slpn_djvu.txt" TargetMode="External" Id="rId317" /><Relationship Type="http://schemas.openxmlformats.org/officeDocument/2006/relationships/hyperlink" Target="https://archive.org/download/Unknown_v01n06_1939-08_JvH-slpn/Unknown_v01n06_1939-08_JvH-slpn_djvu.txt" TargetMode="External" Id="rId318" /><Relationship Type="http://schemas.openxmlformats.org/officeDocument/2006/relationships/hyperlink" Target="https://archive.org/download/Unknown_v01n06_1939-08_JvH-slpn/Unknown_v01n06_1939-08_JvH-slpn_djvu.txt" TargetMode="External" Id="rId319" /><Relationship Type="http://schemas.openxmlformats.org/officeDocument/2006/relationships/hyperlink" Target="https://www.jp.square-enix.com/game/detail/fft_shi/" TargetMode="External" Id="rId320" /><Relationship Type="http://schemas.openxmlformats.org/officeDocument/2006/relationships/hyperlink" Target="https://www.jp.square-enix.com/game/detail/fft_shi/" TargetMode="External" Id="rId321" /><Relationship Type="http://schemas.openxmlformats.org/officeDocument/2006/relationships/hyperlink" Target="https://www.jp.square-enix.com/game/detail/fft_shi/" TargetMode="External" Id="rId322" /><Relationship Type="http://schemas.openxmlformats.org/officeDocument/2006/relationships/hyperlink" Target="https://www.tadwilliams.com/books/series/mst/tdc/" TargetMode="External" Id="rId323" /><Relationship Type="http://schemas.openxmlformats.org/officeDocument/2006/relationships/hyperlink" Target="https://www.tadwilliams.com/books/series/mst/tdc/" TargetMode="External" Id="rId324" /><Relationship Type="http://schemas.openxmlformats.org/officeDocument/2006/relationships/hyperlink" Target="https://www.tadwilliams.com/books/series/mst/tdc/" TargetMode="External" Id="rId325" /><Relationship Type="http://schemas.openxmlformats.org/officeDocument/2006/relationships/hyperlink" Target="https://www.penguinrandomhouse.com/books/296281/the-dragonbone-chair-by-tad-williams/paperback/" TargetMode="External" Id="rId326" /><Relationship Type="http://schemas.openxmlformats.org/officeDocument/2006/relationships/hyperlink" Target="https://www.tadwilliams.com/books/series/mst/tdc/" TargetMode="External" Id="rId327" /><Relationship Type="http://schemas.openxmlformats.org/officeDocument/2006/relationships/hyperlink" Target="https://www.penguinrandomhouse.com/books/296281/the-dragonbone-chair-by-tad-williams/paperback/" TargetMode="External" Id="rId328" /><Relationship Type="http://schemas.openxmlformats.org/officeDocument/2006/relationships/hyperlink" Target="https://www.penguinrandomhouse.com/books/296281/the-dragonbone-chair-by-tad-williams/paperback/" TargetMode="External" Id="rId329" /><Relationship Type="http://schemas.openxmlformats.org/officeDocument/2006/relationships/hyperlink" Target="https://na.finalfantasyxiv.com/dawntrail/story/" TargetMode="External" Id="rId330" /><Relationship Type="http://schemas.openxmlformats.org/officeDocument/2006/relationships/hyperlink" Target="https://na.finalfantasyxiv.com/dawntrail/story/" TargetMode="External" Id="rId331" /><Relationship Type="http://schemas.openxmlformats.org/officeDocument/2006/relationships/hyperlink" Target="https://na.finalfantasyxiv.com/dawntrail/story/" TargetMode="External" Id="rId332" /><Relationship Type="http://schemas.openxmlformats.org/officeDocument/2006/relationships/hyperlink" Target="https://na.finalfantasyxiv.com/dawntrail/job/" TargetMode="External" Id="rId333" /><Relationship Type="http://schemas.openxmlformats.org/officeDocument/2006/relationships/hyperlink" Target="https://na.finalfantasyxiv.com/dawntrail/job/" TargetMode="External" Id="rId334" /><Relationship Type="http://schemas.openxmlformats.org/officeDocument/2006/relationships/hyperlink" Target="https://na.finalfantasyxiv.com/lodestone/topics/detail/c807875c5f8f7529887c86d2955f709eae0231ef/" TargetMode="External" Id="rId335" /><Relationship Type="http://schemas.openxmlformats.org/officeDocument/2006/relationships/hyperlink" Target="https://na.finalfantasyxiv.com/lodestone/topics/detail/c807875c5f8f7529887c86d2955f709eae0231ef/" TargetMode="External" Id="rId336" /><Relationship Type="http://schemas.openxmlformats.org/officeDocument/2006/relationships/hyperlink" Target="https://de.wikisource.org/wiki/H%C3%A4nsel_und_Grethel_(1857)" TargetMode="External" Id="rId337" /><Relationship Type="http://schemas.openxmlformats.org/officeDocument/2006/relationships/hyperlink" Target="https://de.wikisource.org/wiki/H%C3%A4nsel_und_Grethel_(1857)" TargetMode="External" Id="rId338" /><Relationship Type="http://schemas.openxmlformats.org/officeDocument/2006/relationships/hyperlink" Target="https://de.wikisource.org/wiki/H%C3%A4nsel_und_Grethel_(1857)" TargetMode="External" Id="rId339" /><Relationship Type="http://schemas.openxmlformats.org/officeDocument/2006/relationships/hyperlink" Target="https://de.wikisource.org/wiki/Rumpelstilzchen_(1857)" TargetMode="External" Id="rId340" /><Relationship Type="http://schemas.openxmlformats.org/officeDocument/2006/relationships/hyperlink" Target="https://de.wikisource.org/wiki/Rumpelstilzchen_(1857)" TargetMode="External" Id="rId341" /><Relationship Type="http://schemas.openxmlformats.org/officeDocument/2006/relationships/hyperlink" Target="https://de.wikisource.org/wiki/Jorinde_und_Joringel_(1857)" TargetMode="External" Id="rId342" /><Relationship Type="http://schemas.openxmlformats.org/officeDocument/2006/relationships/hyperlink" Target="https://de.wikisource.org/wiki/Jorinde_und_Joringel_(1857)" TargetMode="External" Id="rId343" /><Relationship Type="http://schemas.openxmlformats.org/officeDocument/2006/relationships/hyperlink" Target="https://de.wikisource.org/wiki/Jorinde_und_Joringel_(1857)" TargetMode="External" Id="rId344" /><Relationship Type="http://schemas.openxmlformats.org/officeDocument/2006/relationships/hyperlink" Target="https://de.wikisource.org/wiki/Jorinde_und_Joringel_(1857)" TargetMode="External" Id="rId345" /><Relationship Type="http://schemas.openxmlformats.org/officeDocument/2006/relationships/hyperlink" Target="https://www.penguinrandomhouse.com/books/80899/assassins-apprentice-by-robin-hobb/9780593722824/" TargetMode="External" Id="rId346" /><Relationship Type="http://schemas.openxmlformats.org/officeDocument/2006/relationships/hyperlink" Target="https://www.penguinrandomhouse.com/books/80899/assassins-apprentice-by-robin-hobb/9780593722824/" TargetMode="External" Id="rId347" /><Relationship Type="http://schemas.openxmlformats.org/officeDocument/2006/relationships/hyperlink" Target="https://www.penguinrandomhouse.com/books/80899/assassins-apprentice-by-robin-hobb/9780593722824/" TargetMode="External" Id="rId348" /><Relationship Type="http://schemas.openxmlformats.org/officeDocument/2006/relationships/hyperlink" Target="https://www.penguinrandomhouse.com/books/80899/assassins-apprentice-by-robin-hobb/9780593722824/" TargetMode="External" Id="rId349" /><Relationship Type="http://schemas.openxmlformats.org/officeDocument/2006/relationships/hyperlink" Target="https://www.penguinrandomhouse.com/books/80899/assassins-apprentice-by-robin-hobb/9780593722824/" TargetMode="External" Id="rId350" /><Relationship Type="http://schemas.openxmlformats.org/officeDocument/2006/relationships/hyperlink" Target="https://www.penguinrandomhouse.com/books/80899/assassins-apprentice-by-robin-hobb/9780593722824/" TargetMode="External" Id="rId351" /><Relationship Type="http://schemas.openxmlformats.org/officeDocument/2006/relationships/hyperlink" Target="https://www.penguinrandomhouse.com/books/80899/assassins-apprentice-by-robin-hobb/9780593722824/" TargetMode="External" Id="rId352" /><Relationship Type="http://schemas.openxmlformats.org/officeDocument/2006/relationships/hyperlink" Target="https://dragonquest.square-enix-games.com/games/en-us/dragon-quest-3-hd2d-remake/" TargetMode="External" Id="rId353" /><Relationship Type="http://schemas.openxmlformats.org/officeDocument/2006/relationships/hyperlink" Target="https://dragonquest.square-enix-games.com/games/en-us/dragon-quest-3-hd2d-remake/" TargetMode="External" Id="rId354" /><Relationship Type="http://schemas.openxmlformats.org/officeDocument/2006/relationships/hyperlink" Target="https://dragonquest.square-enix-games.com/games/en-us/dragon-quest-3-hd2d-remake/" TargetMode="External" Id="rId355" /><Relationship Type="http://schemas.openxmlformats.org/officeDocument/2006/relationships/hyperlink" Target="https://dragonquest.square-enix-games.com/games/en-us/dragon-quest-3-hd2d-remake/" TargetMode="External" Id="rId356" /><Relationship Type="http://schemas.openxmlformats.org/officeDocument/2006/relationships/hyperlink" Target="https://www.brandonsanderson.com/blogs/blog/mistborn-prologue" TargetMode="External" Id="rId357" /><Relationship Type="http://schemas.openxmlformats.org/officeDocument/2006/relationships/hyperlink" Target="https://www.brandonsanderson.com/blogs/blog/mistborn-prologue" TargetMode="External" Id="rId358" /><Relationship Type="http://schemas.openxmlformats.org/officeDocument/2006/relationships/hyperlink" Target="https://www.brandonsanderson.com/blogs/blog/mistborn-chapter-three" TargetMode="External" Id="rId359" /><Relationship Type="http://schemas.openxmlformats.org/officeDocument/2006/relationships/hyperlink" Target="https://www.brandonsanderson.com/blogs/blog/annotation-mistborn-chapter-three" TargetMode="External" Id="rId360" /><Relationship Type="http://schemas.openxmlformats.org/officeDocument/2006/relationships/hyperlink" Target="https://us.macmillan.com/books/9781250318541/mistborn/" TargetMode="External" Id="rId361" /><Relationship Type="http://schemas.openxmlformats.org/officeDocument/2006/relationships/hyperlink" Target="https://us.macmillan.com/books/9781250318541/mistborn/" TargetMode="External" Id="rId362" /><Relationship Type="http://schemas.openxmlformats.org/officeDocument/2006/relationships/hyperlink" Target="https://www.brandonsanderson.com/blogs/blog/mistborn-prologue" TargetMode="External" Id="rId363" /><Relationship Type="http://schemas.openxmlformats.org/officeDocument/2006/relationships/hyperlink" Target="https://www.brandonsanderson.com/blogs/blog/mistborn-prologue" TargetMode="External" Id="rId364" /><Relationship Type="http://schemas.openxmlformats.org/officeDocument/2006/relationships/hyperlink" Target="https://www.brandonsanderson.com/blogs/blog/mistborn-prologue" TargetMode="External" Id="rId365" /><Relationship Type="http://schemas.openxmlformats.org/officeDocument/2006/relationships/hyperlink" Target="https://us.macmillan.com/books/9781250768681/theeyeoftheworld/" TargetMode="External" Id="rId366" /><Relationship Type="http://schemas.openxmlformats.org/officeDocument/2006/relationships/hyperlink" Target="https://us.macmillan.com/books/9781250768681/theeyeoftheworld/" TargetMode="External" Id="rId367" /><Relationship Type="http://schemas.openxmlformats.org/officeDocument/2006/relationships/hyperlink" Target="https://us.macmillan.com/books/9781250768681/theeyeoftheworld/" TargetMode="External" Id="rId368" /><Relationship Type="http://schemas.openxmlformats.org/officeDocument/2006/relationships/hyperlink" Target="https://us.macmillan.com/books/9781250768681/theeyeoftheworld/" TargetMode="External" Id="rId369" /><Relationship Type="http://schemas.openxmlformats.org/officeDocument/2006/relationships/hyperlink" Target="https://us.macmillan.com/books/9781250768681/theeyeoftheworld/" TargetMode="External" Id="rId370" /><Relationship Type="http://schemas.openxmlformats.org/officeDocument/2006/relationships/hyperlink" Target="https://us.macmillan.com/books/9781250768681/theeyeoftheworld/" TargetMode="External" Id="rId371" /><Relationship Type="http://schemas.openxmlformats.org/officeDocument/2006/relationships/hyperlink" Target="https://us.macmillan.com/books/9781250768681/theeyeoftheworld/" TargetMode="External" Id="rId372" /><Relationship Type="http://schemas.openxmlformats.org/officeDocument/2006/relationships/hyperlink" Target="https://us.macmillan.com/books/9781250781208/theblackcompany/" TargetMode="External" Id="rId373" /><Relationship Type="http://schemas.openxmlformats.org/officeDocument/2006/relationships/hyperlink" Target="https://us.macmillan.com/books/9781250781208/theblackcompany/" TargetMode="External" Id="rId374" /><Relationship Type="http://schemas.openxmlformats.org/officeDocument/2006/relationships/hyperlink" Target="https://us.macmillan.com/books/9781250781208/theblackcompany/" TargetMode="External" Id="rId375" /><Relationship Type="http://schemas.openxmlformats.org/officeDocument/2006/relationships/hyperlink" Target="https://www.nintendo.com/us/store/products/fire-emblem-engage-switch/" TargetMode="External" Id="rId376" /><Relationship Type="http://schemas.openxmlformats.org/officeDocument/2006/relationships/hyperlink" Target="https://www.nintendo.com/us/store/products/fire-emblem-engage-switch/" TargetMode="External" Id="rId377" /><Relationship Type="http://schemas.openxmlformats.org/officeDocument/2006/relationships/hyperlink" Target="https://www.nintendo.com/us/store/products/fire-emblem-engage-switch/" TargetMode="External" Id="rId378" /><Relationship Type="http://schemas.openxmlformats.org/officeDocument/2006/relationships/hyperlink" Target="https://www.nintendo.com/us/store/products/fire-emblem-engage-switch/" TargetMode="External" Id="rId379" /><Relationship Type="http://schemas.openxmlformats.org/officeDocument/2006/relationships/hyperlink" Target="https://www.nintendo.com/us/store/products/fire-emblem-engage-switch/" TargetMode="External" Id="rId380" /><Relationship Type="http://schemas.openxmlformats.org/officeDocument/2006/relationships/hyperlink" Target="https://www.nintendo.com/us/store/products/fire-emblem-engage-switch/" TargetMode="External" Id="rId381" /><Relationship Type="http://schemas.openxmlformats.org/officeDocument/2006/relationships/hyperlink" Target="https://joeabercrombie.com/extracts/TheBladeItself-SampleChapters-JoeAbercrombie.pdf" TargetMode="External" Id="rId382" /><Relationship Type="http://schemas.openxmlformats.org/officeDocument/2006/relationships/hyperlink" Target="https://joeabercrombie.com/extracts/TheBladeItself-SampleChapters-JoeAbercrombie.pdf" TargetMode="External" Id="rId383" /><Relationship Type="http://schemas.openxmlformats.org/officeDocument/2006/relationships/hyperlink" Target="https://joeabercrombie.com/books/the-blade-itself/" TargetMode="External" Id="rId384" /><Relationship Type="http://schemas.openxmlformats.org/officeDocument/2006/relationships/hyperlink" Target="https://joeabercrombie.com/extracts/TheBladeItself-SampleChapters-JoeAbercrombie.pdf" TargetMode="External" Id="rId385" /><Relationship Type="http://schemas.openxmlformats.org/officeDocument/2006/relationships/hyperlink" Target="https://joeabercrombie.com/extracts/TheBladeItself-SampleChapters-JoeAbercrombie.pdf" TargetMode="External" Id="rId386" /><Relationship Type="http://schemas.openxmlformats.org/officeDocument/2006/relationships/hyperlink" Target="https://joeabercrombie.com/extracts/TheBladeItself-SampleChapters-JoeAbercrombie.pdf" TargetMode="External" Id="rId387" /><Relationship Type="http://schemas.openxmlformats.org/officeDocument/2006/relationships/hyperlink" Target="https://joeabercrombie.com/extracts/TheBladeItself-SampleChapters-JoeAbercrombie.pdf" TargetMode="External" Id="rId388" /><Relationship Type="http://schemas.openxmlformats.org/officeDocument/2006/relationships/hyperlink" Target="https://joeabercrombie.com/extracts/TheBladeItself-SampleChapters-JoeAbercrombie.pdf" TargetMode="External" Id="rId389" /><Relationship Type="http://schemas.openxmlformats.org/officeDocument/2006/relationships/hyperlink" Target="https://joeabercrombie.com/extracts/TheBladeItself-SampleChapters-JoeAbercrombie.pdf" TargetMode="External" Id="rId390" /><Relationship Type="http://schemas.openxmlformats.org/officeDocument/2006/relationships/hyperlink" Target="https://www.elderscrollsonline.com/en-us/updates/chapter/necrom" TargetMode="External" Id="rId391" /><Relationship Type="http://schemas.openxmlformats.org/officeDocument/2006/relationships/hyperlink" Target="https://www.elderscrollsonline.com/en-us/updates/chapter/necrom" TargetMode="External" Id="rId392" /><Relationship Type="http://schemas.openxmlformats.org/officeDocument/2006/relationships/hyperlink" Target="https://www.elderscrollsonline.com/en-us/updates/chapter/necrom" TargetMode="External" Id="rId393" /><Relationship Type="http://schemas.openxmlformats.org/officeDocument/2006/relationships/hyperlink" Target="https://www.elderscrollsonline.com/en-us/updates/chapter/necrom" TargetMode="External" Id="rId394" /><Relationship Type="http://schemas.openxmlformats.org/officeDocument/2006/relationships/hyperlink" Target="https://www.elderscrollsonline.com/en-us/updates/chapter/necrom" TargetMode="External" Id="rId395" /><Relationship Type="http://schemas.openxmlformats.org/officeDocument/2006/relationships/hyperlink" Target="https://www.elderscrollsonline.com/en-us/updates/chapter/necrom" TargetMode="External" Id="rId396" /><Relationship Type="http://schemas.openxmlformats.org/officeDocument/2006/relationships/hyperlink" Target="https://www.mervynpeake.org/novelist.html" TargetMode="External" Id="rId397" /><Relationship Type="http://schemas.openxmlformats.org/officeDocument/2006/relationships/hyperlink" Target="https://www.mervynpeake.org/novelist.html" TargetMode="External" Id="rId398" /><Relationship Type="http://schemas.openxmlformats.org/officeDocument/2006/relationships/hyperlink" Target="https://www.mervynpeake.org/novelist.html" TargetMode="External" Id="rId399" /><Relationship Type="http://schemas.openxmlformats.org/officeDocument/2006/relationships/hyperlink" Target="https://books.google.com/books/about/The_Lion_the_Witch_and_the_Wardrobe.html?id=hn9WAAAAYAAJ" TargetMode="External" Id="rId400" /><Relationship Type="http://schemas.openxmlformats.org/officeDocument/2006/relationships/hyperlink" Target="https://books.google.com/books/about/The_Lion_the_Witch_and_the_Wardrobe.html?id=hn9WAAAAYAAJ" TargetMode="External" Id="rId401" /><Relationship Type="http://schemas.openxmlformats.org/officeDocument/2006/relationships/hyperlink" Target="https://books.google.com/books/about/The_Lion_the_Witch_and_the_Wardrobe.html?id=hn9WAAAAYAAJ" TargetMode="External" Id="rId402" /><Relationship Type="http://schemas.openxmlformats.org/officeDocument/2006/relationships/hyperlink" Target="https://books.google.com/books/about/The_Lion_the_Witch_and_the_Wardrobe.html?id=hn9WAAAAYAAJ" TargetMode="External" Id="rId403" /><Relationship Type="http://schemas.openxmlformats.org/officeDocument/2006/relationships/hyperlink" Target="https://books.google.com/books/about/The_Lion_the_Witch_and_the_Wardrobe.html?id=hn9WAAAAYAAJ" TargetMode="External" Id="rId404" /><Relationship Type="http://schemas.openxmlformats.org/officeDocument/2006/relationships/hyperlink" Target="https://books.google.com/books/about/The_Lion_the_Witch_and_the_Wardrobe.html?id=hn9WAAAAYAAJ" TargetMode="External" Id="rId405" /><Relationship Type="http://schemas.openxmlformats.org/officeDocument/2006/relationships/hyperlink" Target="https://books.google.com/books/about/The_Lion_the_Witch_and_the_Wardrobe.html?id=hn9WAAAAYAAJ" TargetMode="External" Id="rId406" /><Relationship Type="http://schemas.openxmlformats.org/officeDocument/2006/relationships/hyperlink" Target="https://books.google.com/books/about/The_Lion_the_Witch_and_the_Wardrobe.html?id=hn9WAAAAYAAJ" TargetMode="External" Id="rId407" /><Relationship Type="http://schemas.openxmlformats.org/officeDocument/2006/relationships/hyperlink" Target="https://books.google.com/books/about/The_Lion_the_Witch_and_the_Wardrobe.html?id=hn9WAAAAYAAJ" TargetMode="External" Id="rId408" /><Relationship Type="http://schemas.openxmlformats.org/officeDocument/2006/relationships/hyperlink" Target="https://www.jackvance.com/ebooks/shop/?q22_action=view&amp;q22_id=47" TargetMode="External" Id="rId409" /><Relationship Type="http://schemas.openxmlformats.org/officeDocument/2006/relationships/hyperlink" Target="https://archive.org/details/bwb_Y0-BWO-254" TargetMode="External" Id="rId410" /><Relationship Type="http://schemas.openxmlformats.org/officeDocument/2006/relationships/hyperlink" Target="https://archive.org/details/bwb_Y0-BWO-254" TargetMode="External" Id="rId411" /><Relationship Type="http://schemas.openxmlformats.org/officeDocument/2006/relationships/hyperlink" Target="https://archive.org/details/bwb_Y0-BWO-254" TargetMode="External" Id="rId412" /><Relationship Type="http://schemas.openxmlformats.org/officeDocument/2006/relationships/hyperlink" Target="https://archive.org/details/bwb_Y0-BWO-254" TargetMode="External" Id="rId413" /><Relationship Type="http://schemas.openxmlformats.org/officeDocument/2006/relationships/hyperlink" Target="https://archive.org/details/bwb_Y0-BWO-254" TargetMode="External" Id="rId414" /><Relationship Type="http://schemas.openxmlformats.org/officeDocument/2006/relationships/hyperlink" Target="https://archive.org/details/bwb_Y0-BWO-254" TargetMode="External" Id="rId415" /><Relationship Type="http://schemas.openxmlformats.org/officeDocument/2006/relationships/hyperlink" Target="https://archive.org/details/bwb_Y0-BWO-254" TargetMode="External" Id="rId416" /><Relationship Type="http://schemas.openxmlformats.org/officeDocument/2006/relationships/hyperlink" Target="https://archive.org/details/bwb_Y0-BWO-254" TargetMode="External" Id="rId417" /><Relationship Type="http://schemas.openxmlformats.org/officeDocument/2006/relationships/hyperlink" Target="https://www.penguin.co.uk/books/431141/northern-lights-his-dark-materials-1-by-pullman-philip/9780241709405" TargetMode="External" Id="rId418" /><Relationship Type="http://schemas.openxmlformats.org/officeDocument/2006/relationships/hyperlink" Target="https://www.penguin.co.uk/books/431141/northern-lights-his-dark-materials-1-by-pullman-philip/9780241709405" TargetMode="External" Id="rId419" /><Relationship Type="http://schemas.openxmlformats.org/officeDocument/2006/relationships/hyperlink" Target="https://www.penguin.co.uk/books/431141/northern-lights-his-dark-materials-1-by-pullman-philip/9780241709405" TargetMode="External" Id="rId420" /><Relationship Type="http://schemas.openxmlformats.org/officeDocument/2006/relationships/hyperlink" Target="https://worldofwarcraft.blizzard.com/en-us/news/23876527/the-story-so-far-take-wing-through-time-with-the-dragon-aspects" TargetMode="External" Id="rId421" /><Relationship Type="http://schemas.openxmlformats.org/officeDocument/2006/relationships/hyperlink" Target="https://worldofwarcraft.blizzard.com/en-us/news/23876527/the-story-so-far-take-wing-through-time-with-the-dragon-aspects" TargetMode="External" Id="rId422" /><Relationship Type="http://schemas.openxmlformats.org/officeDocument/2006/relationships/hyperlink" Target="https://worldofwarcraft.blizzard.com/en-us/news/23873409/world-of-warcraft-dragonflight-now-live" TargetMode="External" Id="rId423" /><Relationship Type="http://schemas.openxmlformats.org/officeDocument/2006/relationships/hyperlink" Target="https://worldofwarcraft.blizzard.com/en-us/news/23859631/mark-your-calendars-the-journey-to-the-dragon-isles-begins-november-28" TargetMode="External" Id="rId424" /><Relationship Type="http://schemas.openxmlformats.org/officeDocument/2006/relationships/hyperlink" Target="https://worldofwarcraft.blizzard.com/en-us/news/23874318/updated-nov-15-dragonflight-pre-expansion-phase-2-update-notes" TargetMode="External" Id="rId425" /><Relationship Type="http://schemas.openxmlformats.org/officeDocument/2006/relationships/hyperlink" Target="https://worldofwarcraft.blizzard.com/en-us/news/23823106/world-of-warcraft-news-and-development-updates" TargetMode="External" Id="rId426" /><Relationship Type="http://schemas.openxmlformats.org/officeDocument/2006/relationships/hyperlink" Target="https://us.macmillan.com/books/9781429926584/gardensofthemoon/" TargetMode="External" Id="rId427" /><Relationship Type="http://schemas.openxmlformats.org/officeDocument/2006/relationships/hyperlink" Target="https://us.macmillan.com/books/9781429926584/gardensofthemoon/" TargetMode="External" Id="rId428" /><Relationship Type="http://schemas.openxmlformats.org/officeDocument/2006/relationships/hyperlink" Target="https://us.macmillan.com/books/9781429926584/gardensofthemoon/" TargetMode="External" Id="rId429" /><Relationship Type="http://schemas.openxmlformats.org/officeDocument/2006/relationships/hyperlink" Target="https://us.macmillan.com/books/9781429926584/gardensofthemoon/" TargetMode="External" Id="rId430" /><Relationship Type="http://schemas.openxmlformats.org/officeDocument/2006/relationships/hyperlink" Target="https://us.macmillan.com/books/9781429926584/gardensofthemoon/" TargetMode="External" Id="rId431" /><Relationship Type="http://schemas.openxmlformats.org/officeDocument/2006/relationships/hyperlink" Target="https://us.macmillan.com/books/9781429926584/gardensofthemoon/" TargetMode="External" Id="rId432" /><Relationship Type="http://schemas.openxmlformats.org/officeDocument/2006/relationships/hyperlink" Target="https://us.macmillan.com/books/9780765326355/thewayofkings/" TargetMode="External" Id="rId433" /><Relationship Type="http://schemas.openxmlformats.org/officeDocument/2006/relationships/hyperlink" Target="https://reactormag.com/prelude-to-the-stormlight-archive/" TargetMode="External" Id="rId434" /><Relationship Type="http://schemas.openxmlformats.org/officeDocument/2006/relationships/hyperlink" Target="https://reactormag.com/prelude-to-the-stormlight-archive/" TargetMode="External" Id="rId435" /><Relationship Type="http://schemas.openxmlformats.org/officeDocument/2006/relationships/hyperlink" Target="https://reactormag.com/prelude-to-the-stormlight-archive/" TargetMode="External" Id="rId436" /><Relationship Type="http://schemas.openxmlformats.org/officeDocument/2006/relationships/hyperlink" Target="https://reactormag.com/prelude-to-the-stormlight-archive/" TargetMode="External" Id="rId437" /><Relationship Type="http://schemas.openxmlformats.org/officeDocument/2006/relationships/hyperlink" Target="https://reactormag.com/the-way-of-kings-chapters-9-and-11/" TargetMode="External" Id="rId438" /><Relationship Type="http://schemas.openxmlformats.org/officeDocument/2006/relationships/hyperlink" Target="https://reactormag.com/prelude-to-the-stormlight-archive/" TargetMode="External" Id="rId439" /><Relationship Type="http://schemas.openxmlformats.org/officeDocument/2006/relationships/hyperlink" Target="https://reactormag.com/prelude-to-the-stormlight-archive/" TargetMode="External" Id="rId440" /><Relationship Type="http://schemas.openxmlformats.org/officeDocument/2006/relationships/hyperlink" Target="https://www.brandonsanderson.com/pages/the-stormlight-archive-series" TargetMode="External" Id="rId441" /><Relationship Type="http://schemas.openxmlformats.org/officeDocument/2006/relationships/hyperlink" Target="https://reactormag.com/the-way-of-kings-chapters-9-and-11/" TargetMode="External" Id="rId442" /><Relationship Type="http://schemas.openxmlformats.org/officeDocument/2006/relationships/hyperlink" Target="https://worldofwarcraft.blizzard.com/en-us/news/23529209" TargetMode="External" Id="rId443" /><Relationship Type="http://schemas.openxmlformats.org/officeDocument/2006/relationships/hyperlink" Target="https://worldofwarcraft.blizzard.com/en-us/news/23391567/shadowlands-preview-revendreth-and-the-venthyr-covenant" TargetMode="External" Id="rId444" /><Relationship Type="http://schemas.openxmlformats.org/officeDocument/2006/relationships/hyperlink" Target="https://worldofwarcraft.blizzard.com/en-us/news/23391567/shadowlands-preview-revendreth-and-the-venthyr-covenant" TargetMode="External" Id="rId445" /><Relationship Type="http://schemas.openxmlformats.org/officeDocument/2006/relationships/hyperlink" Target="https://worldofwarcraft.blizzard.com/en-us/news/23391567/shadowlands-preview-revendreth-and-the-venthyr-covenant" TargetMode="External" Id="rId446" /><Relationship Type="http://schemas.openxmlformats.org/officeDocument/2006/relationships/hyperlink" Target="https://worldofwarcraft.blizzard.com/en-us/news/23391567/shadowlands-preview-revendreth-and-the-venthyr-covenant" TargetMode="External" Id="rId447" /><Relationship Type="http://schemas.openxmlformats.org/officeDocument/2006/relationships/hyperlink" Target="https://worldofwarcraft.blizzard.com/en-us/news/23529209" TargetMode="External" Id="rId448" /><Relationship Type="http://schemas.openxmlformats.org/officeDocument/2006/relationships/hyperlink" Target="https://www.hachettebookgroup.com/titles/n-k-jemisin/the-fifth-season/9780316229302/" TargetMode="External" Id="rId449" /><Relationship Type="http://schemas.openxmlformats.org/officeDocument/2006/relationships/hyperlink" Target="https://www.hachettebookgroup.com/titles/n-k-jemisin/the-fifth-season/9780316229302/" TargetMode="External" Id="rId450" /><Relationship Type="http://schemas.openxmlformats.org/officeDocument/2006/relationships/hyperlink" Target="https://www.hachettebookgroup.com/titles/n-k-jemisin/the-fifth-season/9780316229302/" TargetMode="External" Id="rId451" /><Relationship Type="http://schemas.openxmlformats.org/officeDocument/2006/relationships/hyperlink" Target="https://www.hachettebookgroup.com/titles/n-k-jemisin/the-fifth-season/9780316229302/" TargetMode="External" Id="rId452" /><Relationship Type="http://schemas.openxmlformats.org/officeDocument/2006/relationships/hyperlink" Target="https://www.hachettebookgroup.com/titles/n-k-jemisin/the-fifth-season/9780316229302/" TargetMode="External" Id="rId453" /><Relationship Type="http://schemas.openxmlformats.org/officeDocument/2006/relationships/hyperlink" Target="https://www.hachettebookgroup.com/titles/n-k-jemisin/the-fifth-season/9780316229302/" TargetMode="External" Id="rId454" /><Relationship Type="http://schemas.openxmlformats.org/officeDocument/2006/relationships/hyperlink" Target="https://news.blizzard.com/en-us/article/23880208/meet-your-maker-on-june-6pre-purchase-diablo-iv" TargetMode="External" Id="rId455" /><Relationship Type="http://schemas.openxmlformats.org/officeDocument/2006/relationships/hyperlink" Target="https://news.blizzard.com/en-us/article/23952501/diablo-iv-inside-the-game-a-new-saga" TargetMode="External" Id="rId456" /><Relationship Type="http://schemas.openxmlformats.org/officeDocument/2006/relationships/hyperlink" Target="https://news.blizzard.com/en-us/article/23880208/meet-your-maker-on-june-6pre-purchase-diablo-iv" TargetMode="External" Id="rId457" /><Relationship Type="http://schemas.openxmlformats.org/officeDocument/2006/relationships/hyperlink" Target="https://news.blizzard.com/en-us/article/23880208/meet-your-maker-on-june-6pre-purchase-diablo-iv" TargetMode="External" Id="rId458" /><Relationship Type="http://schemas.openxmlformats.org/officeDocument/2006/relationships/hyperlink" Target="https://news.blizzard.com/en-us/article/23816540/all-hell-breaks-loose-in-2023diablo-iv-is-coming" TargetMode="External" Id="rId459" /><Relationship Type="http://schemas.openxmlformats.org/officeDocument/2006/relationships/hyperlink" Target="https://news.blizzard.com/en-us/article/23954935/diablo-iv-launches-soonheres-what-you-need-to-know" TargetMode="External" Id="rId460" /><Relationship Type="http://schemas.openxmlformats.org/officeDocument/2006/relationships/hyperlink" Target="https://penguinrandomhouselibrary.com/book/?isbn=9780756404079" TargetMode="External" Id="rId461" /><Relationship Type="http://schemas.openxmlformats.org/officeDocument/2006/relationships/hyperlink" Target="https://www.patrickrothfuss.com/content/book1ex.html" TargetMode="External" Id="rId462" /><Relationship Type="http://schemas.openxmlformats.org/officeDocument/2006/relationships/hyperlink" Target="https://www.patrickrothfuss.com/content/book1ex.html" TargetMode="External" Id="rId463" /><Relationship Type="http://schemas.openxmlformats.org/officeDocument/2006/relationships/hyperlink" Target="https://www.patrickrothfuss.com/content/book1ex.html" TargetMode="External" Id="rId464" /><Relationship Type="http://schemas.openxmlformats.org/officeDocument/2006/relationships/hyperlink" Target="https://www.patrickrothfuss.com/content/book1ex.html" TargetMode="External" Id="rId465" /><Relationship Type="http://schemas.openxmlformats.org/officeDocument/2006/relationships/hyperlink" Target="https://archive.org/details/nameofwindthekin00patr" TargetMode="External" Id="rId466" /><Relationship Type="http://schemas.openxmlformats.org/officeDocument/2006/relationships/hyperlink" Target="https://www.patrickrothfuss.com/content/book1ex.html" TargetMode="External" Id="rId467" /><Relationship Type="http://schemas.openxmlformats.org/officeDocument/2006/relationships/hyperlink" Target="https://www.patrickrothfuss.com/content/book1ex.html" TargetMode="External" Id="rId468" /><Relationship Type="http://schemas.openxmlformats.org/officeDocument/2006/relationships/hyperlink" Target="https://archive.org/details/nameofwindthekin00patr" TargetMode="External" Id="rId469" /><Relationship Type="http://schemas.openxmlformats.org/officeDocument/2006/relationships/hyperlink" Target="https://blog.bioware.com/2024/07/31/unveiling-the-veilguard-cast-and-characters-detailed-at-san-diego-comic-con/" TargetMode="External" Id="rId470" /><Relationship Type="http://schemas.openxmlformats.org/officeDocument/2006/relationships/hyperlink" Target="https://www.ea.com/games/dragon-age/dragon-age-the-veilguard/buy" TargetMode="External" Id="rId471" /><Relationship Type="http://schemas.openxmlformats.org/officeDocument/2006/relationships/hyperlink" Target="https://blog.bioware.com/2024/08/15/release-date-preorder-blog/" TargetMode="External" Id="rId472" /><Relationship Type="http://schemas.openxmlformats.org/officeDocument/2006/relationships/hyperlink" Target="https://www.ea.com/games/dragon-age/dragon-age-the-veilguard/buy" TargetMode="External" Id="rId473" /><Relationship Type="http://schemas.openxmlformats.org/officeDocument/2006/relationships/hyperlink" Target="https://www.ea.com/games/dragon-age/dragon-age-the-veilguard/news/combat-and-progression" TargetMode="External" Id="rId474" /><Relationship Type="http://schemas.openxmlformats.org/officeDocument/2006/relationships/hyperlink" Target="https://blog.bioware.com/2024/07/31/unveiling-the-veilguard-cast-and-characters-detailed-at-san-diego-comic-con/" TargetMode="External" Id="rId475" /><Relationship Type="http://schemas.openxmlformats.org/officeDocument/2006/relationships/hyperlink" Target="https://blog.bioware.com/2024/07/31/unveiling-the-veilguard-cast-and-characters-detailed-at-san-diego-comic-con/" TargetMode="External" Id="rId476" /><Relationship Type="http://schemas.openxmlformats.org/officeDocument/2006/relationships/hyperlink" Target="https://blog.bioware.com/2024/07/31/unveiling-the-veilguard-cast-and-characters-detailed-at-san-diego-comic-con/" TargetMode="External" Id="rId477" /><Relationship Type="http://schemas.openxmlformats.org/officeDocument/2006/relationships/hyperlink" Target="https://www.scottlynch.us/excerpts.html" TargetMode="External" Id="rId478" /><Relationship Type="http://schemas.openxmlformats.org/officeDocument/2006/relationships/hyperlink" Target="https://archive.org/details/liesoflockelamor0000lync" TargetMode="External" Id="rId479" /><Relationship Type="http://schemas.openxmlformats.org/officeDocument/2006/relationships/hyperlink" Target="https://archive.org/details/liesoflockelamor0000lync" TargetMode="External" Id="rId480" /><Relationship Type="http://schemas.openxmlformats.org/officeDocument/2006/relationships/hyperlink" Target="https://www.penguinrandomhouse.com/books/104782/the-lies-of-locke-lamora-by-scott-lynch/" TargetMode="External" Id="rId481" /><Relationship Type="http://schemas.openxmlformats.org/officeDocument/2006/relationships/hyperlink" Target="https://archive.org/details/liesoflockelamor0000lync" TargetMode="External" Id="rId482" /><Relationship Type="http://schemas.openxmlformats.org/officeDocument/2006/relationships/hyperlink" Target="https://archive.org/details/liesoflockelamor0000lync" TargetMode="External" Id="rId483" /><Relationship Type="http://schemas.openxmlformats.org/officeDocument/2006/relationships/hyperlink" Target="https://archive.org/details/liesoflockelamor0000lync" TargetMode="External" Id="rId484" /><Relationship Type="http://schemas.openxmlformats.org/officeDocument/2006/relationships/hyperlink" Target="https://archive.org/details/liesoflockelamor0000lync" TargetMode="External" Id="rId485" /><Relationship Type="http://schemas.openxmlformats.org/officeDocument/2006/relationships/hyperlink" Target="https://www.scottlynch.us/books.html" TargetMode="External" Id="rId486" /><Relationship Type="http://schemas.openxmlformats.org/officeDocument/2006/relationships/hyperlink" Target="https://www.harperlibrarybookclub.com/9780062662569/the-poppy-war/" TargetMode="External" Id="rId487" /><Relationship Type="http://schemas.openxmlformats.org/officeDocument/2006/relationships/hyperlink" Target="https://www.harperlibrarybookclub.com/9780062662569/the-poppy-war/" TargetMode="External" Id="rId488" /><Relationship Type="http://schemas.openxmlformats.org/officeDocument/2006/relationships/hyperlink" Target="https://www.harperlibrarybookclub.com/9780062662569/the-poppy-war/" TargetMode="External" Id="rId489" /><Relationship Type="http://schemas.openxmlformats.org/officeDocument/2006/relationships/hyperlink" Target="https://www.harperlibrarybookclub.com/9780062662569/the-poppy-war/" TargetMode="External" Id="rId490" /><Relationship Type="http://schemas.openxmlformats.org/officeDocument/2006/relationships/hyperlink" Target="https://www.harperlibrarybookclub.com/9780062662569/the-poppy-war/" TargetMode="External" Id="rId491" /><Relationship Type="http://schemas.openxmlformats.org/officeDocument/2006/relationships/hyperlink" Target="https://www.harperlibrarybookclub.com/9780062662569/the-poppy-war/" TargetMode="External" Id="rId492" /><Relationship Type="http://schemas.openxmlformats.org/officeDocument/2006/relationships/hyperlink" Target="https://baldursgate3.game/news/community-update-21-forging-your-legacy_77" TargetMode="External" Id="rId493" /><Relationship Type="http://schemas.openxmlformats.org/officeDocument/2006/relationships/hyperlink" Target="https://baldursgate3.game/news/community-update-21-forging-your-legacy_77" TargetMode="External" Id="rId494" /><Relationship Type="http://schemas.openxmlformats.org/officeDocument/2006/relationships/hyperlink" Target="https://baldursgate3.game/about" TargetMode="External" Id="rId495" /><Relationship Type="http://schemas.openxmlformats.org/officeDocument/2006/relationships/hyperlink" Target="https://baldursgate3.game/about" TargetMode="External" Id="rId496" /><Relationship Type="http://schemas.openxmlformats.org/officeDocument/2006/relationships/hyperlink" Target="https://baldursgate3.game/about" TargetMode="External" Id="rId497" /><Relationship Type="http://schemas.openxmlformats.org/officeDocument/2006/relationships/hyperlink" Target="https://baldursgate3.game/about" TargetMode="External" Id="rId498" /><Relationship Type="http://schemas.openxmlformats.org/officeDocument/2006/relationships/hyperlink" Target="https://baldursgate3.game/about" TargetMode="External" Id="rId499" /><Relationship Type="http://schemas.openxmlformats.org/officeDocument/2006/relationships/hyperlink" Target="https://www.harperacademic.com/book/9780062678119/the-city-of-brass/" TargetMode="External" Id="rId500" /><Relationship Type="http://schemas.openxmlformats.org/officeDocument/2006/relationships/hyperlink" Target="https://www.harperacademic.com/book/9780062678119/the-city-of-brass/" TargetMode="External" Id="rId501" /><Relationship Type="http://schemas.openxmlformats.org/officeDocument/2006/relationships/hyperlink" Target="https://www.harperacademic.com/book/9780062678119/the-city-of-brass/" TargetMode="External" Id="rId502" /><Relationship Type="http://schemas.openxmlformats.org/officeDocument/2006/relationships/hyperlink" Target="https://www.harperacademic.com/book/9780062678119/the-city-of-brass/" TargetMode="External" Id="rId503" /><Relationship Type="http://schemas.openxmlformats.org/officeDocument/2006/relationships/hyperlink" Target="https://www.harperacademic.com/book/9780062678119/the-city-of-brass/" TargetMode="External" Id="rId504" /><Relationship Type="http://schemas.openxmlformats.org/officeDocument/2006/relationships/hyperlink" Target="https://www.harperacademic.com/book/9780062678119/the-city-of-brass/" TargetMode="External" Id="rId505" /><Relationship Type="http://schemas.openxmlformats.org/officeDocument/2006/relationships/hyperlink" Target="https://media.bloomsbury.com/rep/files/bloomsbury-adult-w19-catalogsm.pdf" TargetMode="External" Id="rId506" /><Relationship Type="http://schemas.openxmlformats.org/officeDocument/2006/relationships/hyperlink" Target="https://media.bloomsbury.com/rep/files/bloomsbury-adult-w19-catalogsm.pdf" TargetMode="External" Id="rId507" /><Relationship Type="http://schemas.openxmlformats.org/officeDocument/2006/relationships/hyperlink" Target="https://books.google.com/books/about/The_Priory_of_the_Orange_Tree.html?id=49RdDwAAQBAJ" TargetMode="External" Id="rId508" /><Relationship Type="http://schemas.openxmlformats.org/officeDocument/2006/relationships/hyperlink" Target="https://books.google.com/books/about/The_Priory_of_the_Orange_Tree.html?id=49RdDwAAQBAJ" TargetMode="External" Id="rId509" /><Relationship Type="http://schemas.openxmlformats.org/officeDocument/2006/relationships/hyperlink" Target="https://books.google.com/books/about/The_Priory_of_the_Orange_Tree.html?id=49RdDwAAQBAJ" TargetMode="External" Id="rId510" /><Relationship Type="http://schemas.openxmlformats.org/officeDocument/2006/relationships/hyperlink" Target="https://books.google.com/books/about/The_Priory_of_the_Orange_Tree.html?id=49RdDwAAQBAJ" TargetMode="External" Id="rId511" /><Relationship Type="http://schemas.openxmlformats.org/officeDocument/2006/relationships/hyperlink" Target="https://www.bloomsbury.com/uk/priory-of-the-orange-tree-9781408883358/" TargetMode="External" Id="rId512" /><Relationship Type="http://schemas.openxmlformats.org/officeDocument/2006/relationships/hyperlink" Target="https://books.google.com/books/about/The_Priory_of_the_Orange_Tree.html?id=49RdDwAAQBAJ" TargetMode="External" Id="rId513" /><Relationship Type="http://schemas.openxmlformats.org/officeDocument/2006/relationships/hyperlink" Target="https://media.bloomsbury.com/rep/files/bloomsbury-adult-w19-catalogsm.pdf" TargetMode="External" Id="rId514" /><Relationship Type="http://schemas.openxmlformats.org/officeDocument/2006/relationships/hyperlink" Target="https://books.google.com.au/books?id=61j17lnKHbQC" TargetMode="External" Id="rId515" /><Relationship Type="http://schemas.openxmlformats.org/officeDocument/2006/relationships/hyperlink" Target="https://books.google.com.au/books?id=61j17lnKHbQC" TargetMode="External" Id="rId516" /><Relationship Type="http://schemas.openxmlformats.org/officeDocument/2006/relationships/hyperlink" Target="https://books.google.com.au/books?id=61j17lnKHbQC" TargetMode="External" Id="rId517" /><Relationship Type="http://schemas.openxmlformats.org/officeDocument/2006/relationships/hyperlink" Target="https://books.google.com.au/books?id=61j17lnKHbQC" TargetMode="External" Id="rId518" /><Relationship Type="http://schemas.openxmlformats.org/officeDocument/2006/relationships/hyperlink" Target="https://books.google.com.au/books?id=61j17lnKHbQC" TargetMode="External" Id="rId519" /><Relationship Type="http://schemas.openxmlformats.org/officeDocument/2006/relationships/hyperlink" Target="https://books.google.com.au/books?id=61j17lnKHbQC" TargetMode="External" Id="rId520" /><Relationship Type="http://schemas.openxmlformats.org/officeDocument/2006/relationships/hyperlink" Target="https://books.google.com.au/books?id=61j17lnKHbQC" TargetMode="External" Id="rId521" /><Relationship Type="http://schemas.openxmlformats.org/officeDocument/2006/relationships/hyperlink" Target="https://books.google.com.au/books?id=61j17lnKHbQC" TargetMode="External" Id="rId522" /><Relationship Type="http://schemas.openxmlformats.org/officeDocument/2006/relationships/hyperlink" Target="https://books.google.com.au/books?id=61j17lnKHbQC" TargetMode="External" Id="rId523" /><Relationship Type="http://schemas.openxmlformats.org/officeDocument/2006/relationships/hyperlink" Target="https://www.fondalee.com/books/jade-city/" TargetMode="External" Id="rId524" /><Relationship Type="http://schemas.openxmlformats.org/officeDocument/2006/relationships/hyperlink" Target="https://www.fondalee.com/books/jade-city/" TargetMode="External" Id="rId525" /><Relationship Type="http://schemas.openxmlformats.org/officeDocument/2006/relationships/hyperlink" Target="https://www.fondalee.com/books/jade-city/" TargetMode="External" Id="rId526" /><Relationship Type="http://schemas.openxmlformats.org/officeDocument/2006/relationships/hyperlink" Target="https://www.fondalee.com/books/jade-city/" TargetMode="External" Id="rId527" /><Relationship Type="http://schemas.openxmlformats.org/officeDocument/2006/relationships/hyperlink" Target="https://www.fondalee.com/books/jade-city/" TargetMode="External" Id="rId528" /><Relationship Type="http://schemas.openxmlformats.org/officeDocument/2006/relationships/hyperlink" Target="https://www.fondalee.com/books/jade-city/" TargetMode="External" Id="rId529" /><Relationship Type="http://schemas.openxmlformats.org/officeDocument/2006/relationships/hyperlink" Target="https://icewinddale.beamdog.com/" TargetMode="External" Id="rId530" /><Relationship Type="http://schemas.openxmlformats.org/officeDocument/2006/relationships/hyperlink" Target="https://icewinddale.beamdog.com/" TargetMode="External" Id="rId531" /><Relationship Type="http://schemas.openxmlformats.org/officeDocument/2006/relationships/hyperlink" Target="https://files.beamdog.com/files/IWDEE-Manual-2-Mastering-Melee-Magic_en.pdf" TargetMode="External" Id="rId532" /><Relationship Type="http://schemas.openxmlformats.org/officeDocument/2006/relationships/hyperlink" Target="https://icewinddale.beamdog.com/" TargetMode="External" Id="rId533" /><Relationship Type="http://schemas.openxmlformats.org/officeDocument/2006/relationships/hyperlink" Target="https://files.beamdog.com/files/IWDEE-Feature-Guide_en.pdf" TargetMode="External" Id="rId534" /><Relationship Type="http://schemas.openxmlformats.org/officeDocument/2006/relationships/hyperlink" Target="https://icewinddale.beamdog.com/" TargetMode="External" Id="rId535" /><Relationship Type="http://schemas.openxmlformats.org/officeDocument/2006/relationships/hyperlink" Target="https://icewinddale.beamdog.com/" TargetMode="External" Id="rId536" /><Relationship Type="http://schemas.openxmlformats.org/officeDocument/2006/relationships/hyperlink" Target="https://icewinddale.beamdog.com/" TargetMode="External" Id="rId537" /><Relationship Type="http://schemas.openxmlformats.org/officeDocument/2006/relationships/hyperlink" Target="https://icewinddale.beamdog.com/" TargetMode="External" Id="rId538" /><Relationship Type="http://schemas.openxmlformats.org/officeDocument/2006/relationships/hyperlink" Target="https://icewinddale.beamdog.com/" TargetMode="External" Id="rId539" /><Relationship Type="http://schemas.openxmlformats.org/officeDocument/2006/relationships/hyperlink" Target="https://us.macmillan.com/books/9781429910903/kushielsdart/" TargetMode="External" Id="rId540" /><Relationship Type="http://schemas.openxmlformats.org/officeDocument/2006/relationships/hyperlink" Target="https://us.macmillan.com/books/9781429910903/kushielsdart/" TargetMode="External" Id="rId541" /><Relationship Type="http://schemas.openxmlformats.org/officeDocument/2006/relationships/hyperlink" Target="https://us.macmillan.com/books/9781429910903/kushielsdart/" TargetMode="External" Id="rId542" /><Relationship Type="http://schemas.openxmlformats.org/officeDocument/2006/relationships/hyperlink" Target="https://us.macmillan.com/books/9781429910903/kushielsdart/" TargetMode="External" Id="rId543" /><Relationship Type="http://schemas.openxmlformats.org/officeDocument/2006/relationships/hyperlink" Target="https://books.google.com/books?id=Nj_LO5cLjnEC" TargetMode="External" Id="rId544" /><Relationship Type="http://schemas.openxmlformats.org/officeDocument/2006/relationships/hyperlink" Target="https://images.macmillan.com/folio-assets/readers-guides/9780765342980RG.pdf" TargetMode="External" Id="rId545" /><Relationship Type="http://schemas.openxmlformats.org/officeDocument/2006/relationships/hyperlink" Target="https://images.macmillan.com/folio-assets/readers-guides/9780765342980RG.pdf" TargetMode="External" Id="rId546" /><Relationship Type="http://schemas.openxmlformats.org/officeDocument/2006/relationships/hyperlink" Target="https://books.google.com/books/about/Kushiel_s_Dart.html?id=1QKLk_2o8zAC" TargetMode="External" Id="rId547" /><Relationship Type="http://schemas.openxmlformats.org/officeDocument/2006/relationships/hyperlink" Target="https://books.google.com/books/about/Kushiel_s_Dart.html?id=1QKLk_2o8zAC" TargetMode="External" Id="rId548" /><Relationship Type="http://schemas.openxmlformats.org/officeDocument/2006/relationships/hyperlink" Target="https://us.macmillan.com/books/9781250313195/gideontheninth/" TargetMode="External" Id="rId549" /><Relationship Type="http://schemas.openxmlformats.org/officeDocument/2006/relationships/hyperlink" Target="https://us.macmillan.com/books/9781250313195/gideontheninth/" TargetMode="External" Id="rId550" /><Relationship Type="http://schemas.openxmlformats.org/officeDocument/2006/relationships/hyperlink" Target="https://us.macmillan.com/books/9781250313195/gideontheninth/" TargetMode="External" Id="rId551" /><Relationship Type="http://schemas.openxmlformats.org/officeDocument/2006/relationships/hyperlink" Target="https://us.macmillan.com/books/9781250313195/gideontheninth/" TargetMode="External" Id="rId552" /><Relationship Type="http://schemas.openxmlformats.org/officeDocument/2006/relationships/hyperlink" Target="https://us.macmillan.com/books/9781250313195/gideontheninth/" TargetMode="External" Id="rId553" /><Relationship Type="http://schemas.openxmlformats.org/officeDocument/2006/relationships/hyperlink" Target="https://us.macmillan.com/books/9781250313195/gideontheninth/" TargetMode="External" Id="rId554" /><Relationship Type="http://schemas.openxmlformats.org/officeDocument/2006/relationships/hyperlink" Target="https://www.beamdog.com/games/planescape-torment-enhanced/" TargetMode="External" Id="rId555" /><Relationship Type="http://schemas.openxmlformats.org/officeDocument/2006/relationships/hyperlink" Target="https://www.beamdog.com/games/planescape-torment-enhanced/" TargetMode="External" Id="rId556" /><Relationship Type="http://schemas.openxmlformats.org/officeDocument/2006/relationships/hyperlink" Target="https://www.beamdog.com/games/planescape-torment-enhanced/" TargetMode="External" Id="rId557" /><Relationship Type="http://schemas.openxmlformats.org/officeDocument/2006/relationships/hyperlink" Target="https://files.beamdog.com/files/PSTEE_Manual_en.pdf" TargetMode="External" Id="rId558" /><Relationship Type="http://schemas.openxmlformats.org/officeDocument/2006/relationships/hyperlink" Target="https://files.beamdog.com/files/PSTEE_Manual_en.pdf" TargetMode="External" Id="rId559" /><Relationship Type="http://schemas.openxmlformats.org/officeDocument/2006/relationships/hyperlink" Target="https://www.beamdog.com/games/planescape-torment-enhanced/" TargetMode="External" Id="rId560" /><Relationship Type="http://schemas.openxmlformats.org/officeDocument/2006/relationships/hyperlink" Target="https://www.beamdog.com/games/planescape-torment-enhanced/" TargetMode="External" Id="rId561" /><Relationship Type="http://schemas.openxmlformats.org/officeDocument/2006/relationships/hyperlink" Target="https://www.beamdog.com/games/planescape-torment-enhanced/" TargetMode="External" Id="rId562" /><Relationship Type="http://schemas.openxmlformats.org/officeDocument/2006/relationships/hyperlink" Target="https://us.macmillan.com/books/9781250827043/shadowclaw/" TargetMode="External" Id="rId563" /><Relationship Type="http://schemas.openxmlformats.org/officeDocument/2006/relationships/hyperlink" Target="https://us.macmillan.com/books/9781250827043/shadowclaw/" TargetMode="External" Id="rId564" /><Relationship Type="http://schemas.openxmlformats.org/officeDocument/2006/relationships/hyperlink" Target="https://us.macmillan.com/books/9781250827043/shadowclaw/" TargetMode="External" Id="rId565" /><Relationship Type="http://schemas.openxmlformats.org/officeDocument/2006/relationships/hyperlink" Target="https://us.macmillan.com/books/9781250827043/shadowclaw/" TargetMode="External" Id="rId566" /><Relationship Type="http://schemas.openxmlformats.org/officeDocument/2006/relationships/hyperlink" Target="https://us.macmillan.com/books/9781250827043/shadowclaw/" TargetMode="External" Id="rId567" /><Relationship Type="http://schemas.openxmlformats.org/officeDocument/2006/relationships/hyperlink" Target="https://us.macmillan.com/books/9781250827043/shadowclaw/" TargetMode="External" Id="rId568" /><Relationship Type="http://schemas.openxmlformats.org/officeDocument/2006/relationships/hyperlink" Target="https://us.macmillan.com/books/9781250170989/childrenofbloodandbone/" TargetMode="External" Id="rId569" /><Relationship Type="http://schemas.openxmlformats.org/officeDocument/2006/relationships/hyperlink" Target="https://www.readingzone.com/media/2xkgut1g/childrenofbloodandbone_chapterone.pdf" TargetMode="External" Id="rId570" /><Relationship Type="http://schemas.openxmlformats.org/officeDocument/2006/relationships/hyperlink" Target="https://www.readingzone.com/media/2xkgut1g/childrenofbloodandbone_chapterone.pdf" TargetMode="External" Id="rId571" /><Relationship Type="http://schemas.openxmlformats.org/officeDocument/2006/relationships/hyperlink" Target="https://www.readingzone.com/media/2xkgut1g/childrenofbloodandbone_chapterone.pdf" TargetMode="External" Id="rId572" /><Relationship Type="http://schemas.openxmlformats.org/officeDocument/2006/relationships/hyperlink" Target="https://www.readingzone.com/media/2xkgut1g/childrenofbloodandbone_chapterone.pdf" TargetMode="External" Id="rId573" /><Relationship Type="http://schemas.openxmlformats.org/officeDocument/2006/relationships/hyperlink" Target="https://books.google.com/books/about/Children_of_Blood_and_Bone.html?id=vuguDwAAQBAJ" TargetMode="External" Id="rId574" /><Relationship Type="http://schemas.openxmlformats.org/officeDocument/2006/relationships/hyperlink" Target="https://www.readingzone.com/media/2xkgut1g/childrenofbloodandbone_chapterone.pdf" TargetMode="External" Id="rId575" /><Relationship Type="http://schemas.openxmlformats.org/officeDocument/2006/relationships/hyperlink" Target="https://books.google.com/books/about/Children_of_Blood_and_Bone.html?id=vuguDwAAQBAJ" TargetMode="External" Id="rId576" /><Relationship Type="http://schemas.openxmlformats.org/officeDocument/2006/relationships/hyperlink" Target="https://us.macmillan.com/books/9781250170989/childrenofbloodandbone/" TargetMode="External" Id="rId577" /><Relationship Type="http://schemas.openxmlformats.org/officeDocument/2006/relationships/hyperlink" Target="https://www.beamdog.com/games/neverwinter-nights-enhanced/" TargetMode="External" Id="rId578" /><Relationship Type="http://schemas.openxmlformats.org/officeDocument/2006/relationships/hyperlink" Target="https://www.beamdog.com/games/neverwinter-nights-enhanced/" TargetMode="External" Id="rId579" /><Relationship Type="http://schemas.openxmlformats.org/officeDocument/2006/relationships/hyperlink" Target="https://www.beamdog.com/games/neverwinter-nights-enhanced/" TargetMode="External" Id="rId580" /><Relationship Type="http://schemas.openxmlformats.org/officeDocument/2006/relationships/hyperlink" Target="https://www.beamdog.com/games/neverwinter-nights-enhanced/" TargetMode="External" Id="rId581" /><Relationship Type="http://schemas.openxmlformats.org/officeDocument/2006/relationships/hyperlink" Target="https://www.beamdog.com/games/neverwinter-nights-enhanced/" TargetMode="External" Id="rId582" /><Relationship Type="http://schemas.openxmlformats.org/officeDocument/2006/relationships/hyperlink" Target="https://www.beamdog.com/games/neverwinter-nights-enhanced/" TargetMode="External" Id="rId583" /><Relationship Type="http://schemas.openxmlformats.org/officeDocument/2006/relationships/hyperlink" Target="https://www.beamdog.com/games/neverwinter-nights-enhanced/" TargetMode="External" Id="rId584" /><Relationship Type="http://schemas.openxmlformats.org/officeDocument/2006/relationships/hyperlink" Target="https://www.beamdog.com/games/neverwinter-nights-enhanced/" TargetMode="External" Id="rId585" /><Relationship Type="http://schemas.openxmlformats.org/officeDocument/2006/relationships/hyperlink" Target="https://www.beamdog.com/games/neverwinter-nights-enhanced/" TargetMode="External" Id="rId586" /><Relationship Type="http://schemas.openxmlformats.org/officeDocument/2006/relationships/hyperlink" Target="https://nwn.beamdog.com/" TargetMode="External" Id="rId587" /><Relationship Type="http://schemas.openxmlformats.org/officeDocument/2006/relationships/hyperlink" Target="https://divinity.com/original-sin-ii" TargetMode="External" Id="rId588" /><Relationship Type="http://schemas.openxmlformats.org/officeDocument/2006/relationships/hyperlink" Target="https://divinity.com/original-sin-ii" TargetMode="External" Id="rId589" /><Relationship Type="http://schemas.openxmlformats.org/officeDocument/2006/relationships/hyperlink" Target="https://divinity.com/original-sin-ii" TargetMode="External" Id="rId590" /><Relationship Type="http://schemas.openxmlformats.org/officeDocument/2006/relationships/hyperlink" Target="https://divinity.com/original-sin-ii" TargetMode="External" Id="rId591" /><Relationship Type="http://schemas.openxmlformats.org/officeDocument/2006/relationships/hyperlink" Target="https://divinity.com/original-sin-ii" TargetMode="External" Id="rId592" /><Relationship Type="http://schemas.openxmlformats.org/officeDocument/2006/relationships/hyperlink" Target="https://divinity.com/original-sin-ii" TargetMode="External" Id="rId593" /><Relationship Type="http://schemas.openxmlformats.org/officeDocument/2006/relationships/hyperlink" Target="https://divinity.com/original-sin-ii" TargetMode="External" Id="rId594" /><Relationship Type="http://schemas.openxmlformats.org/officeDocument/2006/relationships/hyperlink" Target="https://divinity.com/original-sin-ii" TargetMode="External" Id="rId595" /><Relationship Type="http://schemas.openxmlformats.org/officeDocument/2006/relationships/hyperlink" Target="https://divinity.com/original-sin-ii" TargetMode="External" Id="rId596" /><Relationship Type="http://schemas.openxmlformats.org/officeDocument/2006/relationships/hyperlink" Target="https://divinity.com/original-sin-ii" TargetMode="External" Id="rId597" /><Relationship Type="http://schemas.openxmlformats.org/officeDocument/2006/relationships/hyperlink" Target="https://www.kaiseisha.co.jp/books/9784035401506" TargetMode="External" Id="rId598" /><Relationship Type="http://schemas.openxmlformats.org/officeDocument/2006/relationships/hyperlink" Target="https://www.kaiseisha.co.jp/special/moribito/" TargetMode="External" Id="rId599" /><Relationship Type="http://schemas.openxmlformats.org/officeDocument/2006/relationships/hyperlink" Target="https://www.kaiseisha.co.jp/books/9784035401506" TargetMode="External" Id="rId600" /><Relationship Type="http://schemas.openxmlformats.org/officeDocument/2006/relationships/hyperlink" Target="https://www.kaiseisha.co.jp/books/9784035401506" TargetMode="External" Id="rId601" /><Relationship Type="http://schemas.openxmlformats.org/officeDocument/2006/relationships/hyperlink" Target="https://www.kaiseisha.co.jp/books/9784035401506" TargetMode="External" Id="rId602" /><Relationship Type="http://schemas.openxmlformats.org/officeDocument/2006/relationships/hyperlink" Target="https://www.kaiseisha.co.jp/special/moribito/" TargetMode="External" Id="rId603" /><Relationship Type="http://schemas.openxmlformats.org/officeDocument/2006/relationships/hyperlink" Target="https://www.kaiseisha.co.jp/books/9784035401506" TargetMode="External" Id="rId604" /><Relationship Type="http://schemas.openxmlformats.org/officeDocument/2006/relationships/hyperlink" Target="https://www.hachettebookgroup.com/titles/brian-mcclellan/promise-of-blood/9780316219044/" TargetMode="External" Id="rId605" /><Relationship Type="http://schemas.openxmlformats.org/officeDocument/2006/relationships/hyperlink" Target="https://www.hachettebookgroup.com/titles/brian-mcclellan/promise-of-blood/9780316219044/" TargetMode="External" Id="rId606" /><Relationship Type="http://schemas.openxmlformats.org/officeDocument/2006/relationships/hyperlink" Target="https://www.hachettebookgroup.com/titles/brian-mcclellan/promise-of-blood/9780316219044/" TargetMode="External" Id="rId607" /><Relationship Type="http://schemas.openxmlformats.org/officeDocument/2006/relationships/hyperlink" Target="https://www.brianmcclellan.com/blog/promise-of-blood" TargetMode="External" Id="rId608" /><Relationship Type="http://schemas.openxmlformats.org/officeDocument/2006/relationships/hyperlink" Target="https://www.hachettebookgroup.com/titles/brian-mcclellan/promise-of-blood/9780316219044/" TargetMode="External" Id="rId609" /><Relationship Type="http://schemas.openxmlformats.org/officeDocument/2006/relationships/hyperlink" Target="https://www.brianmcclellan.com/blog/promise-of-blood" TargetMode="External" Id="rId610" /><Relationship Type="http://schemas.openxmlformats.org/officeDocument/2006/relationships/hyperlink" Target="https://www.bloomsbury.com/uk/jonathan-strange-and-mr-norrell-9781408891469/" TargetMode="External" Id="rId611" /><Relationship Type="http://schemas.openxmlformats.org/officeDocument/2006/relationships/hyperlink" Target="https://www.bloomsbury.com/uk/jonathan-strange-and-mr-norrell-9781408891469/" TargetMode="External" Id="rId612" /><Relationship Type="http://schemas.openxmlformats.org/officeDocument/2006/relationships/hyperlink" Target="https://www.bloomsbury.com/uk/jonathan-strange-and-mr-norrell-9781408891469/" TargetMode="External" Id="rId613" /><Relationship Type="http://schemas.openxmlformats.org/officeDocument/2006/relationships/hyperlink" Target="https://www.bloomsbury.com/uk/jonathan-strange-and-mr-norrell-9781408891469/" TargetMode="External" Id="rId614" /><Relationship Type="http://schemas.openxmlformats.org/officeDocument/2006/relationships/hyperlink" Target="https://www.bloomsbury.com/uk/jonathan-strange-and-mr-norrell-9781408891469/" TargetMode="External" Id="rId615" /><Relationship Type="http://schemas.openxmlformats.org/officeDocument/2006/relationships/hyperlink" Target="https://www.bloomsbury.com/uk/jonathan-strange-and-mr-norrell-9781408891469/" TargetMode="External" Id="rId616" /><Relationship Type="http://schemas.openxmlformats.org/officeDocument/2006/relationships/hyperlink" Target="https://www.qidian.com/chapter/107580/20208699/" TargetMode="External" Id="rId617" /><Relationship Type="http://schemas.openxmlformats.org/officeDocument/2006/relationships/hyperlink" Target="https://eternity.obsidian.net/eternity/news/pillars-of-eternity-definitive-edition-arrives-november-15th-for-pc-mac-and-linux" TargetMode="External" Id="rId618" /><Relationship Type="http://schemas.openxmlformats.org/officeDocument/2006/relationships/hyperlink" Target="https://eternity.obsidian.net/eternity/news/pillars-of-eternity-definitive-edition-arrives-november-15th-for-pc-mac-and-linux" TargetMode="External" Id="rId619" /><Relationship Type="http://schemas.openxmlformats.org/officeDocument/2006/relationships/hyperlink" Target="https://eternity.obsidian.net/eternity/news/pillars-of-eternity-definitive-edition-arrives-november-15th-for-pc-mac-and-linux" TargetMode="External" Id="rId620" /><Relationship Type="http://schemas.openxmlformats.org/officeDocument/2006/relationships/hyperlink" Target="https://eternity.obsidian.net/eternity/news/update-3-game-basics---your-party-your-characters-and-races" TargetMode="External" Id="rId621" /><Relationship Type="http://schemas.openxmlformats.org/officeDocument/2006/relationships/hyperlink" Target="https://eternity.obsidian.net/eternity/news/update-3-game-basics---your-party-your-characters-and-races" TargetMode="External" Id="rId622" /><Relationship Type="http://schemas.openxmlformats.org/officeDocument/2006/relationships/hyperlink" Target="https://eternity.obsidian.net/eternity/game" TargetMode="External" Id="rId623" /><Relationship Type="http://schemas.openxmlformats.org/officeDocument/2006/relationships/hyperlink" Target="https://eternity.obsidian.net/eternity/game" TargetMode="External" Id="rId624" /><Relationship Type="http://schemas.openxmlformats.org/officeDocument/2006/relationships/hyperlink" Target="https://eternity.obsidian.net/eternity/game" TargetMode="External" Id="rId625" /><Relationship Type="http://schemas.openxmlformats.org/officeDocument/2006/relationships/hyperlink" Target="https://eternity.obsidian.net/eternity/game" TargetMode="External" Id="rId626" /><Relationship Type="http://schemas.openxmlformats.org/officeDocument/2006/relationships/hyperlink" Target="https://www.obsidian.net/games/pillars-of-eternity" TargetMode="External" Id="rId627" /><Relationship Type="http://schemas.openxmlformats.org/officeDocument/2006/relationships/hyperlink" Target="https://us.macmillan.com/books/9781250220622/aheroborn/" TargetMode="External" Id="rId628" /><Relationship Type="http://schemas.openxmlformats.org/officeDocument/2006/relationships/hyperlink" Target="https://us.macmillan.com/books/9781250220622/aheroborn/" TargetMode="External" Id="rId629" /><Relationship Type="http://schemas.openxmlformats.org/officeDocument/2006/relationships/hyperlink" Target="https://www.obsidian.net/games/tyranny" TargetMode="External" Id="rId630" /><Relationship Type="http://schemas.openxmlformats.org/officeDocument/2006/relationships/hyperlink" Target="https://tyranny.obsidian.net/" TargetMode="External" Id="rId631" /><Relationship Type="http://schemas.openxmlformats.org/officeDocument/2006/relationships/hyperlink" Target="https://tyranny.obsidian.net/" TargetMode="External" Id="rId632" /><Relationship Type="http://schemas.openxmlformats.org/officeDocument/2006/relationships/hyperlink" Target="https://tyranny.obsidian.net/" TargetMode="External" Id="rId633" /><Relationship Type="http://schemas.openxmlformats.org/officeDocument/2006/relationships/hyperlink" Target="https://www.obsidian.net/games/tyranny" TargetMode="External" Id="rId634" /><Relationship Type="http://schemas.openxmlformats.org/officeDocument/2006/relationships/hyperlink" Target="https://www.obsidian.net/games/tyranny" TargetMode="External" Id="rId635" /><Relationship Type="http://schemas.openxmlformats.org/officeDocument/2006/relationships/hyperlink" Target="https://tyranny.obsidian.net/" TargetMode="External" Id="rId636" /><Relationship Type="http://schemas.openxmlformats.org/officeDocument/2006/relationships/hyperlink" Target="https://tyranny.obsidian.net/" TargetMode="External" Id="rId637" /><Relationship Type="http://schemas.openxmlformats.org/officeDocument/2006/relationships/hyperlink" Target="https://www.penguinrandomhouse.com/books/306712/who-fears-death-by-nnedi-okorafor/" TargetMode="External" Id="rId638" /><Relationship Type="http://schemas.openxmlformats.org/officeDocument/2006/relationships/hyperlink" Target="https://www.penguinrandomhouse.com/books/306712/who-fears-death-by-nnedi-okorafor/" TargetMode="External" Id="rId639" /><Relationship Type="http://schemas.openxmlformats.org/officeDocument/2006/relationships/hyperlink" Target="https://www.penguinrandomhouse.com/books/306712/who-fears-death-by-nnedi-okorafor/" TargetMode="External" Id="rId640" /><Relationship Type="http://schemas.openxmlformats.org/officeDocument/2006/relationships/hyperlink" Target="https://www.penguinrandomhouse.com/books/306712/who-fears-death-by-nnedi-okorafor/" TargetMode="External" Id="rId641" /><Relationship Type="http://schemas.openxmlformats.org/officeDocument/2006/relationships/hyperlink" Target="https://nnedi.com/books/test-page/" TargetMode="External" Id="rId642" /><Relationship Type="http://schemas.openxmlformats.org/officeDocument/2006/relationships/hyperlink" Target="https://www.penguinrandomhouse.com/books/306712/who-fears-death-by-nnedi-okorafor/" TargetMode="External" Id="rId643" /><Relationship Type="http://schemas.openxmlformats.org/officeDocument/2006/relationships/hyperlink" Target="https://nnedi.com/books/akata-witch/" TargetMode="External" Id="rId644" /><Relationship Type="http://schemas.openxmlformats.org/officeDocument/2006/relationships/hyperlink" Target="https://www.penguinrandomhouse.com/books/305219/akata-witch-by-nnedi-okorafor/9780142420911/" TargetMode="External" Id="rId645" /><Relationship Type="http://schemas.openxmlformats.org/officeDocument/2006/relationships/hyperlink" Target="https://nnedi.com/books/akata-witch/" TargetMode="External" Id="rId646" /><Relationship Type="http://schemas.openxmlformats.org/officeDocument/2006/relationships/hyperlink" Target="https://www.penguinrandomhouse.com/series/NS5/the-nsibidi-scripts/" TargetMode="External" Id="rId647" /><Relationship Type="http://schemas.openxmlformats.org/officeDocument/2006/relationships/hyperlink" Target="https://www.penguinrandomhouse.com/books/305219/akata-witch-by-nnedi-okorafor/9780142420911/" TargetMode="External" Id="rId648" /><Relationship Type="http://schemas.openxmlformats.org/officeDocument/2006/relationships/hyperlink" Target="https://www.penguinrandomhouse.com/books/305219/akata-witch-by-nnedi-okorafor/9780142420911/" TargetMode="External" Id="rId649" /><Relationship Type="http://schemas.openxmlformats.org/officeDocument/2006/relationships/hyperlink" Target="https://www.penguinrandomhouse.com/books/126442/eragon-by-christopher-paolini/9780375826689/readers-guide" TargetMode="External" Id="rId650" /><Relationship Type="http://schemas.openxmlformats.org/officeDocument/2006/relationships/hyperlink" Target="https://www.penguinrandomhouse.com/books/126442/eragon-by-christopher-paolini/9780375826689/readers-guide" TargetMode="External" Id="rId651" /><Relationship Type="http://schemas.openxmlformats.org/officeDocument/2006/relationships/hyperlink" Target="https://www.penguinrandomhouseretail.com/book/?isbn=9780375826689" TargetMode="External" Id="rId652" /><Relationship Type="http://schemas.openxmlformats.org/officeDocument/2006/relationships/hyperlink" Target="https://www.penguinrandomhouseretail.com/book/?isbn=9780375826689" TargetMode="External" Id="rId653" /><Relationship Type="http://schemas.openxmlformats.org/officeDocument/2006/relationships/hyperlink" Target="https://www.penguinrandomhouse.com/books/126442/eragon-by-christopher-paolini/9780375826689/readers-guide" TargetMode="External" Id="rId654" /><Relationship Type="http://schemas.openxmlformats.org/officeDocument/2006/relationships/hyperlink" Target="https://kingmaker.owlcat.games/node/211" TargetMode="External" Id="rId655" /><Relationship Type="http://schemas.openxmlformats.org/officeDocument/2006/relationships/hyperlink" Target="https://kingmaker.owlcat.games/node/211" TargetMode="External" Id="rId656" /><Relationship Type="http://schemas.openxmlformats.org/officeDocument/2006/relationships/hyperlink" Target="https://owlcat.games/es/news/90" TargetMode="External" Id="rId657" /><Relationship Type="http://schemas.openxmlformats.org/officeDocument/2006/relationships/hyperlink" Target="https://kingmaker.owlcat.games/" TargetMode="External" Id="rId658" /><Relationship Type="http://schemas.openxmlformats.org/officeDocument/2006/relationships/hyperlink" Target="https://kingmaker.owlcat.games/" TargetMode="External" Id="rId659" /><Relationship Type="http://schemas.openxmlformats.org/officeDocument/2006/relationships/hyperlink" Target="https://kingmaker.owlcat.games/" TargetMode="External" Id="rId660" /><Relationship Type="http://schemas.openxmlformats.org/officeDocument/2006/relationships/hyperlink" Target="https://kingmaker.owlcat.games/" TargetMode="External" Id="rId661" /><Relationship Type="http://schemas.openxmlformats.org/officeDocument/2006/relationships/hyperlink" Target="https://kingmaker.owlcat.games/news/17.html" TargetMode="External" Id="rId662" /><Relationship Type="http://schemas.openxmlformats.org/officeDocument/2006/relationships/hyperlink" Target="https://www.baen.com/Chapters/0671654160/0671654160___1.htm" TargetMode="External" Id="rId663" /><Relationship Type="http://schemas.openxmlformats.org/officeDocument/2006/relationships/hyperlink" Target="https://www.baen.com/Chapters/0671654160/0671654160___1.htm" TargetMode="External" Id="rId664" /><Relationship Type="http://schemas.openxmlformats.org/officeDocument/2006/relationships/hyperlink" Target="https://www.baen.com/Chapters/0671654160/0671654160___1.htm" TargetMode="External" Id="rId665" /><Relationship Type="http://schemas.openxmlformats.org/officeDocument/2006/relationships/hyperlink" Target="https://www.baen.com/Chapters/0671654160/0671654160___1.htm" TargetMode="External" Id="rId666" /><Relationship Type="http://schemas.openxmlformats.org/officeDocument/2006/relationships/hyperlink" Target="https://www.baen.com/Chapters/0671654160/0671654160___1.htm" TargetMode="External" Id="rId667" /><Relationship Type="http://schemas.openxmlformats.org/officeDocument/2006/relationships/hyperlink" Target="https://wrath.owlcat.games/news/65" TargetMode="External" Id="rId668" /><Relationship Type="http://schemas.openxmlformats.org/officeDocument/2006/relationships/hyperlink" Target="https://wrath.owlcat.games/news/65" TargetMode="External" Id="rId669" /><Relationship Type="http://schemas.openxmlformats.org/officeDocument/2006/relationships/hyperlink" Target="https://owlcat.games/news/31?email=2025" TargetMode="External" Id="rId670" /><Relationship Type="http://schemas.openxmlformats.org/officeDocument/2006/relationships/hyperlink" Target="https://wrath.owlcat.games/" TargetMode="External" Id="rId671" /><Relationship Type="http://schemas.openxmlformats.org/officeDocument/2006/relationships/hyperlink" Target="https://wrath.owlcat.games/" TargetMode="External" Id="rId672" /><Relationship Type="http://schemas.openxmlformats.org/officeDocument/2006/relationships/hyperlink" Target="https://wrath.owlcat.games/" TargetMode="External" Id="rId673" /><Relationship Type="http://schemas.openxmlformats.org/officeDocument/2006/relationships/hyperlink" Target="https://wrath.owlcat.games/" TargetMode="External" Id="rId674" /><Relationship Type="http://schemas.openxmlformats.org/officeDocument/2006/relationships/hyperlink" Target="https://wrath.owlcat.games/" TargetMode="External" Id="rId675" /><Relationship Type="http://schemas.openxmlformats.org/officeDocument/2006/relationships/hyperlink" Target="https://wrath.owlcat.games/" TargetMode="External" Id="rId676" /><Relationship Type="http://schemas.openxmlformats.org/officeDocument/2006/relationships/hyperlink" Target="https://owlcat.games/news/31?email=2025" TargetMode="External" Id="rId677" /><Relationship Type="http://schemas.openxmlformats.org/officeDocument/2006/relationships/hyperlink" Target="https://www.fromsoftware.jp/ww/pressrelease/20180112_darksoulsremastered_releasedate.html" TargetMode="External" Id="rId678" /><Relationship Type="http://schemas.openxmlformats.org/officeDocument/2006/relationships/hyperlink" Target="https://www.bandainamcoent.com/games/dark-souls-remastered" TargetMode="External" Id="rId679" /><Relationship Type="http://schemas.openxmlformats.org/officeDocument/2006/relationships/hyperlink" Target="https://www.bandainamcoent.com/games/dark-souls-remastered" TargetMode="External" Id="rId680" /><Relationship Type="http://schemas.openxmlformats.org/officeDocument/2006/relationships/hyperlink" Target="https://www.bandainamcoent.com/games/dark-souls-remastered" TargetMode="External" Id="rId681" /><Relationship Type="http://schemas.openxmlformats.org/officeDocument/2006/relationships/hyperlink" Target="https://en.bandainamcoent.eu/dark-souls/news/dark-souls-remastered-patch-note-103" TargetMode="External" Id="rId682" /><Relationship Type="http://schemas.openxmlformats.org/officeDocument/2006/relationships/hyperlink" Target="https://en.bandainamcoent.eu/dark-souls/news/rekindle-your-humanity-dark-souls-remastered" TargetMode="External" Id="rId683" /><Relationship Type="http://schemas.openxmlformats.org/officeDocument/2006/relationships/hyperlink" Target="https://en.bandainamcoent.eu/dark-souls/news/rekindle-your-humanity-dark-souls-remastered" TargetMode="External" Id="rId684" /><Relationship Type="http://schemas.openxmlformats.org/officeDocument/2006/relationships/hyperlink" Target="https://www.bandainamcoent.com/games/dark-souls-remastered" TargetMode="External" Id="rId685" /><Relationship Type="http://schemas.openxmlformats.org/officeDocument/2006/relationships/hyperlink" Target="https://www.bandainamcoent.com/games/dark-souls-remastered" TargetMode="External" Id="rId686" /><Relationship Type="http://schemas.openxmlformats.org/officeDocument/2006/relationships/hyperlink" Target="https://en.bandainamcoent.eu/dark-souls/news/dark-souls-remastered-patch-note-103" TargetMode="External" Id="rId687" /><Relationship Type="http://schemas.openxmlformats.org/officeDocument/2006/relationships/hyperlink" Target="https://www.tadwilliams.com/books/series/mst/sof/foreword/" TargetMode="External" Id="rId688" /><Relationship Type="http://schemas.openxmlformats.org/officeDocument/2006/relationships/hyperlink" Target="https://www.tadwilliams.com/books/series/mst/sof/foreword/" TargetMode="External" Id="rId689" /><Relationship Type="http://schemas.openxmlformats.org/officeDocument/2006/relationships/hyperlink" Target="https://www.tadwilliams.com/books/series/mst/sof/foreword/" TargetMode="External" Id="rId690" /><Relationship Type="http://schemas.openxmlformats.org/officeDocument/2006/relationships/hyperlink" Target="https://www.playstation.com/en-us/games/demons-souls/" TargetMode="External" Id="rId691" /><Relationship Type="http://schemas.openxmlformats.org/officeDocument/2006/relationships/hyperlink" Target="https://www.playstation.com/en-us/games/demons-souls/" TargetMode="External" Id="rId692" /><Relationship Type="http://schemas.openxmlformats.org/officeDocument/2006/relationships/hyperlink" Target="https://www.playstation.com/en-us/games/demons-souls/" TargetMode="External" Id="rId693" /><Relationship Type="http://schemas.openxmlformats.org/officeDocument/2006/relationships/hyperlink" Target="https://www.playstation.com/en-us/games/demons-souls/" TargetMode="External" Id="rId694" /><Relationship Type="http://schemas.openxmlformats.org/officeDocument/2006/relationships/hyperlink" Target="https://www.playstation.com/en-us/games/demons-souls/" TargetMode="External" Id="rId695" /><Relationship Type="http://schemas.openxmlformats.org/officeDocument/2006/relationships/hyperlink" Target="https://www.playstation.com/en-us/games/demons-souls/" TargetMode="External" Id="rId696" /><Relationship Type="http://schemas.openxmlformats.org/officeDocument/2006/relationships/hyperlink" Target="https://www.playstation.com/en-us/games/demons-souls/" TargetMode="External" Id="rId697" /><Relationship Type="http://schemas.openxmlformats.org/officeDocument/2006/relationships/hyperlink" Target="https://www.playstation.com/en-us/games/demons-souls/" TargetMode="External" Id="rId698" /><Relationship Type="http://schemas.openxmlformats.org/officeDocument/2006/relationships/hyperlink" Target="https://www.playstation.com/en-us/games/demons-souls/" TargetMode="External" Id="rId699" /><Relationship Type="http://schemas.openxmlformats.org/officeDocument/2006/relationships/hyperlink" Target="https://www.hayakawa-online.co.jp/shop/g/g0000610001/" TargetMode="External" Id="rId700" /><Relationship Type="http://schemas.openxmlformats.org/officeDocument/2006/relationships/hyperlink" Target="https://www.hayakawa-online.co.jp/shop/g/g0000610001/" TargetMode="External" Id="rId701" /><Relationship Type="http://schemas.openxmlformats.org/officeDocument/2006/relationships/hyperlink" Target="https://www.hayakawa-online.co.jp/shop/g/g0000610001/" TargetMode="External" Id="rId702" /><Relationship Type="http://schemas.openxmlformats.org/officeDocument/2006/relationships/hyperlink" Target="https://www.orbit-books.co.uk/titles/tasha-suri/the-jasmine-throne/9780356515649/" TargetMode="External" Id="rId703" /><Relationship Type="http://schemas.openxmlformats.org/officeDocument/2006/relationships/hyperlink" Target="https://tashasuri.com/the-jasmine-throne/" TargetMode="External" Id="rId704" /><Relationship Type="http://schemas.openxmlformats.org/officeDocument/2006/relationships/hyperlink" Target="https://www.orbit-books.co.uk/titles/tasha-suri/the-jasmine-throne/9780356515649/" TargetMode="External" Id="rId705" /><Relationship Type="http://schemas.openxmlformats.org/officeDocument/2006/relationships/hyperlink" Target="https://www.orbit-books.co.uk/titles/tasha-suri/the-jasmine-throne/9780356515649/" TargetMode="External" Id="rId706" /><Relationship Type="http://schemas.openxmlformats.org/officeDocument/2006/relationships/hyperlink" Target="https://www.playstation.com/en-us/games/bloodborne/" TargetMode="External" Id="rId707" /><Relationship Type="http://schemas.openxmlformats.org/officeDocument/2006/relationships/hyperlink" Target="https://blog.playstation.com/archive/2015/09/15/bloodborne-expansion-the-old-hunters-launches-on-24th-november" TargetMode="External" Id="rId708" /><Relationship Type="http://schemas.openxmlformats.org/officeDocument/2006/relationships/hyperlink" Target="https://www.playstation.com/en-us/games/bloodborne/" TargetMode="External" Id="rId709" /><Relationship Type="http://schemas.openxmlformats.org/officeDocument/2006/relationships/hyperlink" Target="https://blog.playstation.com/archive/2015/03/24/bloodborne-arrives-exclusively-ps4-week-watch-launch-video" TargetMode="External" Id="rId710" /><Relationship Type="http://schemas.openxmlformats.org/officeDocument/2006/relationships/hyperlink" Target="https://www.playstation.com/en-us/games/bloodborne/" TargetMode="External" Id="rId711" /><Relationship Type="http://schemas.openxmlformats.org/officeDocument/2006/relationships/hyperlink" Target="https://www.playstation.com/en-us/games/bloodborne/" TargetMode="External" Id="rId712" /><Relationship Type="http://schemas.openxmlformats.org/officeDocument/2006/relationships/hyperlink" Target="https://www.playstation.com/en-us/games/bloodborne/" TargetMode="External" Id="rId713" /><Relationship Type="http://schemas.openxmlformats.org/officeDocument/2006/relationships/hyperlink" Target="https://www.playstation.com/en-us/games/bloodborne/" TargetMode="External" Id="rId714" /><Relationship Type="http://schemas.openxmlformats.org/officeDocument/2006/relationships/hyperlink" Target="https://www.playstation.com/en-us/games/bloodborne/" TargetMode="External" Id="rId715" /><Relationship Type="http://schemas.openxmlformats.org/officeDocument/2006/relationships/hyperlink" Target="https://www.dndbeyond.com/sources/dnd/scag" TargetMode="External" Id="rId716" /><Relationship Type="http://schemas.openxmlformats.org/officeDocument/2006/relationships/hyperlink" Target="https://www.dndbeyond.com/sources/dnd/scag" TargetMode="External" Id="rId717" /><Relationship Type="http://schemas.openxmlformats.org/officeDocument/2006/relationships/hyperlink" Target="https://www.dndbeyond.com/sources/dnd/scag" TargetMode="External" Id="rId718" /><Relationship Type="http://schemas.openxmlformats.org/officeDocument/2006/relationships/hyperlink" Target="https://www.dndbeyond.com/sources/dnd/scag" TargetMode="External" Id="rId719" /><Relationship Type="http://schemas.openxmlformats.org/officeDocument/2006/relationships/hyperlink" Target="https://www.kadokawa.co.jp/product/321305000539/" TargetMode="External" Id="rId720" /><Relationship Type="http://schemas.openxmlformats.org/officeDocument/2006/relationships/hyperlink" Target="https://www.kadokawa.co.jp/product/321305000539/" TargetMode="External" Id="rId721" /><Relationship Type="http://schemas.openxmlformats.org/officeDocument/2006/relationships/hyperlink" Target="https://www.kadokawa.co.jp/product/321305000539/" TargetMode="External" Id="rId722" /><Relationship Type="http://schemas.openxmlformats.org/officeDocument/2006/relationships/hyperlink" Target="https://www.dndbeyond.com/forums/d-d-beyond-general/release-issues-support/157621-dragonlance-shadow-of-the-dragon-queen-issues-and" TargetMode="External" Id="rId723" /><Relationship Type="http://schemas.openxmlformats.org/officeDocument/2006/relationships/hyperlink" Target="https://www.dndbeyond.com/sources/dnd/sotdq" TargetMode="External" Id="rId724" /><Relationship Type="http://schemas.openxmlformats.org/officeDocument/2006/relationships/hyperlink" Target="https://www.dndbeyond.com/sources/dnd/sotdq" TargetMode="External" Id="rId725" /><Relationship Type="http://schemas.openxmlformats.org/officeDocument/2006/relationships/hyperlink" Target="https://www.dndbeyond.com/sources/dnd/sotdq" TargetMode="External" Id="rId726" /><Relationship Type="http://schemas.openxmlformats.org/officeDocument/2006/relationships/hyperlink" Target="https://en.bandainamcoent.eu/elden-ring/elden-ring" TargetMode="External" Id="rId727" /><Relationship Type="http://schemas.openxmlformats.org/officeDocument/2006/relationships/hyperlink" Target="https://en.bandainamcoent.eu/elden-ring/elden-ring/shadow-of-the-erdtree" TargetMode="External" Id="rId728" /><Relationship Type="http://schemas.openxmlformats.org/officeDocument/2006/relationships/hyperlink" Target="https://en.bandainamcoent.eu/elden-ring/elden-ring" TargetMode="External" Id="rId729" /><Relationship Type="http://schemas.openxmlformats.org/officeDocument/2006/relationships/hyperlink" Target="https://en.bandainamcoent.eu/elden-ring/elden-ring" TargetMode="External" Id="rId730" /><Relationship Type="http://schemas.openxmlformats.org/officeDocument/2006/relationships/hyperlink" Target="https://en.bandainamcoent.eu/elden-ring/elden-ring" TargetMode="External" Id="rId731" /><Relationship Type="http://schemas.openxmlformats.org/officeDocument/2006/relationships/hyperlink" Target="https://en.bandainamcoent.eu/elden-ring/elden-ring" TargetMode="External" Id="rId732" /><Relationship Type="http://schemas.openxmlformats.org/officeDocument/2006/relationships/hyperlink" Target="https://en.bandainamcoent.eu/elden-ring/elden-ring" TargetMode="External" Id="rId733" /><Relationship Type="http://schemas.openxmlformats.org/officeDocument/2006/relationships/hyperlink" Target="https://en.bandainamcoent.eu/elden-ring/elden-ring" TargetMode="External" Id="rId734" /><Relationship Type="http://schemas.openxmlformats.org/officeDocument/2006/relationships/hyperlink" Target="https://en.bandainamcoent.eu/elden-ring/elden-ring" TargetMode="External" Id="rId735" /><Relationship Type="http://schemas.openxmlformats.org/officeDocument/2006/relationships/hyperlink" Target="https://en.bandainamcoent.eu/elden-ring/elden-ring" TargetMode="External" Id="rId736" /><Relationship Type="http://schemas.openxmlformats.org/officeDocument/2006/relationships/hyperlink" Target="https://www.kadokawa.co.jp/product/301809000029/" TargetMode="External" Id="rId737" /><Relationship Type="http://schemas.openxmlformats.org/officeDocument/2006/relationships/hyperlink" Target="https://www.kadokawa.co.jp/product/301809000029/" TargetMode="External" Id="rId738" /><Relationship Type="http://schemas.openxmlformats.org/officeDocument/2006/relationships/hyperlink" Target="https://files.spawningpool.net/docs/Vault2.0.-.TTRPG-Gamebooks/Dungeons%20%26%20Dragons%20%5Bmulti%5D/D%26D%204th%20Edition/Core/2010%20WOTC%20Spring%20Catalog.pdf" TargetMode="External" Id="rId739" /><Relationship Type="http://schemas.openxmlformats.org/officeDocument/2006/relationships/hyperlink" Target="https://files.spawningpool.net/docs/Vault2.0.-.TTRPG-Gamebooks/Dungeons%20%26%20Dragons%20%5Bmulti%5D/D%26D%204th%20Edition/Core/2010%20WOTC%20Spring%20Catalog.pdf" TargetMode="External" Id="rId740" /><Relationship Type="http://schemas.openxmlformats.org/officeDocument/2006/relationships/hyperlink" Target="https://media.wizards.com/2016/downloads/Psionics_and_Mystic_V2.pdf" TargetMode="External" Id="rId741" /><Relationship Type="http://schemas.openxmlformats.org/officeDocument/2006/relationships/hyperlink" Target="https://media.wizards.com/2016/downloads/Psionics_and_Mystic_V2.pdf" TargetMode="External" Id="rId742" /><Relationship Type="http://schemas.openxmlformats.org/officeDocument/2006/relationships/hyperlink" Target="https://files.spawningpool.net/docs/Vault2.0.-.TTRPG-Gamebooks/Dungeons%20%26%20Dragons%20%5Bmulti%5D/D%26D%204th%20Edition/Core/2010%20WOTC%20Spring%20Catalog.pdf" TargetMode="External" Id="rId743" /><Relationship Type="http://schemas.openxmlformats.org/officeDocument/2006/relationships/hyperlink" Target="https://sevenseasentertainment.com/books/grandmaster-of-demonic-cultivation-mo-dao-zu-shi-novel-vol-1/" TargetMode="External" Id="rId744" /><Relationship Type="http://schemas.openxmlformats.org/officeDocument/2006/relationships/hyperlink" Target="https://sevenseasentertainment.com/books/grandmaster-of-demonic-cultivation-mo-dao-zu-shi-novel-vol-1/" TargetMode="External" Id="rId745" /><Relationship Type="http://schemas.openxmlformats.org/officeDocument/2006/relationships/hyperlink" Target="https://www.nintendo.com/us/store/products/the-legend-of-zelda-tears-of-the-kingdom-switch/?cd=true" TargetMode="External" Id="rId746" /><Relationship Type="http://schemas.openxmlformats.org/officeDocument/2006/relationships/hyperlink" Target="https://www.nintendo.com/us/store/products/the-legend-of-zelda-tears-of-the-kingdom-switch/?cd=true" TargetMode="External" Id="rId747" /><Relationship Type="http://schemas.openxmlformats.org/officeDocument/2006/relationships/hyperlink" Target="https://www.nintendo.com/us/store/products/the-legend-of-zelda-tears-of-the-kingdom-switch/?cd=true" TargetMode="External" Id="rId748" /><Relationship Type="http://schemas.openxmlformats.org/officeDocument/2006/relationships/hyperlink" Target="https://www.nintendo.com/us/store/products/the-legend-of-zelda-tears-of-the-kingdom-switch/?cd=true" TargetMode="External" Id="rId749" /><Relationship Type="http://schemas.openxmlformats.org/officeDocument/2006/relationships/hyperlink" Target="https://www.nintendo.com/us/store/products/the-legend-of-zelda-tears-of-the-kingdom-switch/?cd=true" TargetMode="External" Id="rId750" /><Relationship Type="http://schemas.openxmlformats.org/officeDocument/2006/relationships/hyperlink" Target="https://www.nintendo.com/us/store/products/the-legend-of-zelda-tears-of-the-kingdom-switch/?cd=true" TargetMode="External" Id="rId751" /><Relationship Type="http://schemas.openxmlformats.org/officeDocument/2006/relationships/hyperlink" Target="https://www.nintendo.com/us/store/products/the-legend-of-zelda-tears-of-the-kingdom-switch/?cd=true" TargetMode="External" Id="rId752" /><Relationship Type="http://schemas.openxmlformats.org/officeDocument/2006/relationships/hyperlink" Target="https://www.nintendo.com/us/store/products/the-legend-of-zelda-tears-of-the-kingdom-switch/?cd=true" TargetMode="External" Id="rId753" /><Relationship Type="http://schemas.openxmlformats.org/officeDocument/2006/relationships/hyperlink" Target="https://www.nintendo.com/us/store/products/the-legend-of-zelda-tears-of-the-kingdom-switch/?cd=true" TargetMode="External" Id="rId754" /><Relationship Type="http://schemas.openxmlformats.org/officeDocument/2006/relationships/hyperlink" Target="https://smallbeerpress.com/free-stuff-to-read/2017/10/20/the-end-of-a-dynasty-or-the-natural-history-of-ferrets/" TargetMode="External" Id="rId755" /><Relationship Type="http://schemas.openxmlformats.org/officeDocument/2006/relationships/hyperlink" Target="https://smallbeerpress.com/free-stuff-to-read/2017/10/20/the-end-of-a-dynasty-or-the-natural-history-of-ferrets/" TargetMode="External" Id="rId756" /><Relationship Type="http://schemas.openxmlformats.org/officeDocument/2006/relationships/hyperlink" Target="https://smallbeerpress.com/free-stuff-to-read/2017/10/20/the-end-of-a-dynasty-or-the-natural-history-of-ferrets/" TargetMode="External" Id="rId757" /><Relationship Type="http://schemas.openxmlformats.org/officeDocument/2006/relationships/hyperlink" Target="https://smallbeerpress.com/free-stuff-to-read/2017/10/20/the-end-of-a-dynasty-or-the-natural-history-of-ferrets/" TargetMode="External" Id="rId758" /><Relationship Type="http://schemas.openxmlformats.org/officeDocument/2006/relationships/hyperlink" Target="https://www.dndbeyond.com/sources/dnd/vrgtr" TargetMode="External" Id="rId759" /><Relationship Type="http://schemas.openxmlformats.org/officeDocument/2006/relationships/hyperlink" Target="https://www.dndbeyond.com/sources/dnd/vrgtr" TargetMode="External" Id="rId760" /><Relationship Type="http://schemas.openxmlformats.org/officeDocument/2006/relationships/hyperlink" Target="https://www.dndbeyond.com/sources/dnd/vrgtr" TargetMode="External" Id="rId761" /><Relationship Type="http://schemas.openxmlformats.org/officeDocument/2006/relationships/hyperlink" Target="https://www.dndbeyond.com/sources/dnd/vrgtr" TargetMode="External" Id="rId762" /><Relationship Type="http://schemas.openxmlformats.org/officeDocument/2006/relationships/hyperlink" Target="https://www.dndbeyond.com/sources/dnd/vrgtr" TargetMode="External" Id="rId763" /><Relationship Type="http://schemas.openxmlformats.org/officeDocument/2006/relationships/hyperlink" Target="https://c64sets.com/ultima4/Ultima%20IV%20Quest%20of%20the%20Avatar%20-%20Player%20Quick%20Reference%20manual.pdf" TargetMode="External" Id="rId764" /><Relationship Type="http://schemas.openxmlformats.org/officeDocument/2006/relationships/hyperlink" Target="https://c64sets.com/ultima4/Ultima%20IV%20Quest%20of%20the%20Avatar%20-%20The%20History%20of%20Britannia.pdf" TargetMode="External" Id="rId765" /><Relationship Type="http://schemas.openxmlformats.org/officeDocument/2006/relationships/hyperlink" Target="https://c64sets.com/ultima4/Ultima%20IV%20Quest%20of%20the%20Avatar%20-%20The%20History%20of%20Britannia.pdf" TargetMode="External" Id="rId766" /><Relationship Type="http://schemas.openxmlformats.org/officeDocument/2006/relationships/hyperlink" Target="https://c64sets.com/ultima4/Ultima%20IV%20Quest%20of%20the%20Avatar%20-%20The%20History%20of%20Britannia.pdf" TargetMode="External" Id="rId767" /><Relationship Type="http://schemas.openxmlformats.org/officeDocument/2006/relationships/hyperlink" Target="https://c64sets.com/ultima4/Ultima%20IV%20Quest%20of%20the%20Avatar%20-%20The%20History%20of%20Britannia.pdf" TargetMode="External" Id="rId768" /><Relationship Type="http://schemas.openxmlformats.org/officeDocument/2006/relationships/hyperlink" Target="https://c64sets.com/ultima4/Ultima%20IV%20Quest%20of%20the%20Avatar%20-%20The%20History%20of%20Britannia.pdf" TargetMode="External" Id="rId769" /><Relationship Type="http://schemas.openxmlformats.org/officeDocument/2006/relationships/hyperlink" Target="https://c64sets.com/ultima4/Ultima%20IV%20Quest%20of%20the%20Avatar%20-%20The%20History%20of%20Britannia.pdf" TargetMode="External" Id="rId770" /><Relationship Type="http://schemas.openxmlformats.org/officeDocument/2006/relationships/hyperlink" Target="https://c64sets.com/ultima4/Ultima%20IV%20Quest%20of%20the%20Avatar%20-%20The%20History%20of%20Britannia.pdf" TargetMode="External" Id="rId771" /><Relationship Type="http://schemas.openxmlformats.org/officeDocument/2006/relationships/hyperlink" Target="https://c64sets.com/ultima4/Ultima%20IV%20Quest%20of%20the%20Avatar%20-%20The%20History%20of%20Britannia.pdf" TargetMode="External" Id="rId772" /><Relationship Type="http://schemas.openxmlformats.org/officeDocument/2006/relationships/hyperlink" Target="https://www.dndbeyond.com/sources/dnd/sais/aag" TargetMode="External" Id="rId773" /><Relationship Type="http://schemas.openxmlformats.org/officeDocument/2006/relationships/hyperlink" Target="https://www.dndbeyond.com/sources/dnd/sais/aag" TargetMode="External" Id="rId774" /><Relationship Type="http://schemas.openxmlformats.org/officeDocument/2006/relationships/hyperlink" Target="https://www.dndbeyond.com/sources/dnd/sais/aag" TargetMode="External" Id="rId775" /><Relationship Type="http://schemas.openxmlformats.org/officeDocument/2006/relationships/hyperlink" Target="https://www.dndbeyond.com/sources/dnd/sais/aag" TargetMode="External" Id="rId776" /><Relationship Type="http://schemas.openxmlformats.org/officeDocument/2006/relationships/hyperlink" Target="https://www.dndbeyond.com/sources/dnd/sais/aag" TargetMode="External" Id="rId777" /><Relationship Type="http://schemas.openxmlformats.org/officeDocument/2006/relationships/hyperlink" Target="https://drecom.co.jp/en/product_news/2024/05/20241223-01.php" TargetMode="External" Id="rId778" /><Relationship Type="http://schemas.openxmlformats.org/officeDocument/2006/relationships/hyperlink" Target="https://drecom.co.jp/en/product_news/2024/05/20241223-01.php" TargetMode="External" Id="rId779" /><Relationship Type="http://schemas.openxmlformats.org/officeDocument/2006/relationships/hyperlink" Target="https://drecom.co.jp/en/product_news/2024/05/20241223-01.php" TargetMode="External" Id="rId780" /><Relationship Type="http://schemas.openxmlformats.org/officeDocument/2006/relationships/hyperlink" Target="https://drecom.co.jp/en/product_news/2024/05/20241223-01.php" TargetMode="External" Id="rId781" /><Relationship Type="http://schemas.openxmlformats.org/officeDocument/2006/relationships/hyperlink" Target="https://drecom.co.jp/en/product_news/2024/05/20241223-01.php" TargetMode="External" Id="rId782" /><Relationship Type="http://schemas.openxmlformats.org/officeDocument/2006/relationships/hyperlink" Target="https://drecom.co.jp/en/product_news/2024/05/20241223-01.php" TargetMode="External" Id="rId783" /><Relationship Type="http://schemas.openxmlformats.org/officeDocument/2006/relationships/hyperlink" Target="https://drecom.co.jp/en/product_news/2024/05/20241223-01.php" TargetMode="External" Id="rId784" /><Relationship Type="http://schemas.openxmlformats.org/officeDocument/2006/relationships/hyperlink" Target="https://www.ursulakleguin.com/the-tombs-of-atuan" TargetMode="External" Id="rId785" /><Relationship Type="http://schemas.openxmlformats.org/officeDocument/2006/relationships/hyperlink" Target="https://www.ursulakleguin.com/the-tombs-of-atuan" TargetMode="External" Id="rId786" /><Relationship Type="http://schemas.openxmlformats.org/officeDocument/2006/relationships/hyperlink" Target="https://www.ursulakleguin.com/the-tombs-of-atuan" TargetMode="External" Id="rId787" /><Relationship Type="http://schemas.openxmlformats.org/officeDocument/2006/relationships/hyperlink" Target="https://www.ursulakleguin.com/the-tombs-of-atuan" TargetMode="External" Id="rId788" /><Relationship Type="http://schemas.openxmlformats.org/officeDocument/2006/relationships/hyperlink" Target="https://www.mocagh.org/nwc/mm6-manual.pdf" TargetMode="External" Id="rId789" /><Relationship Type="http://schemas.openxmlformats.org/officeDocument/2006/relationships/hyperlink" Target="https://www.mocagh.org/nwc/mm6-manual.pdf" TargetMode="External" Id="rId790" /><Relationship Type="http://schemas.openxmlformats.org/officeDocument/2006/relationships/hyperlink" Target="https://www.mocagh.org/nwc/mm6-manual.pdf" TargetMode="External" Id="rId791" /><Relationship Type="http://schemas.openxmlformats.org/officeDocument/2006/relationships/hyperlink" Target="https://retrogamer.biz/wp-content/uploads/2017/01/Might_and_Magic_6_manual.pdf" TargetMode="External" Id="rId792" /><Relationship Type="http://schemas.openxmlformats.org/officeDocument/2006/relationships/hyperlink" Target="https://www.mocagh.org/nwc/mm6-manual.pdf" TargetMode="External" Id="rId793" /><Relationship Type="http://schemas.openxmlformats.org/officeDocument/2006/relationships/hyperlink" Target="https://retrogamer.biz/wp-content/uploads/2017/01/Might_and_Magic_6_manual.pdf" TargetMode="External" Id="rId794" /><Relationship Type="http://schemas.openxmlformats.org/officeDocument/2006/relationships/hyperlink" Target="https://retrogamer.biz/wp-content/uploads/2017/01/Might_and_Magic_6_manual.pdf" TargetMode="External" Id="rId795" /><Relationship Type="http://schemas.openxmlformats.org/officeDocument/2006/relationships/hyperlink" Target="https://www.mocagh.org/nwc/mm6se-startup.pdf" TargetMode="External" Id="rId796" /><Relationship Type="http://schemas.openxmlformats.org/officeDocument/2006/relationships/hyperlink" Target="https://retrogamer.biz/wp-content/uploads/2017/01/Might_and_Magic_6_manual.pdf" TargetMode="External" Id="rId797" /><Relationship Type="http://schemas.openxmlformats.org/officeDocument/2006/relationships/hyperlink" Target="https://www.mocagh.org/nwc/mm6se-startup.pdf" TargetMode="External" Id="rId798" /><Relationship Type="http://schemas.openxmlformats.org/officeDocument/2006/relationships/hyperlink" Target="https://www.chaosium.com/runequest-roleplaying-in-glorantha-hardcover/" TargetMode="External" Id="rId799" /><Relationship Type="http://schemas.openxmlformats.org/officeDocument/2006/relationships/hyperlink" Target="https://www.chaosium.com/runequest-roleplaying-in-glorantha-quickstart/" TargetMode="External" Id="rId800" /><Relationship Type="http://schemas.openxmlformats.org/officeDocument/2006/relationships/hyperlink" Target="https://www.chaosium.com/runequest-roleplaying-in-glorantha-hardcover/" TargetMode="External" Id="rId801" /><Relationship Type="http://schemas.openxmlformats.org/officeDocument/2006/relationships/hyperlink" Target="https://www.chaosium.com/runequest-roleplaying-in-glorantha-hardcover/" TargetMode="External" Id="rId802" /><Relationship Type="http://schemas.openxmlformats.org/officeDocument/2006/relationships/hyperlink" Target="https://www.chaosium.com/runequest-roleplaying-in-glorantha-quickstart/" TargetMode="External" Id="rId803" /><Relationship Type="http://schemas.openxmlformats.org/officeDocument/2006/relationships/hyperlink" Target="https://manualmachine.com/gamespc/heroesofmightandmagiciii/1119554-user-manual/" TargetMode="External" Id="rId804" /><Relationship Type="http://schemas.openxmlformats.org/officeDocument/2006/relationships/hyperlink" Target="https://manualmachine.com/gamespc/heroesofmightandmagiciii/1119554-user-manual/" TargetMode="External" Id="rId805" /><Relationship Type="http://schemas.openxmlformats.org/officeDocument/2006/relationships/hyperlink" Target="https://manualmachine.com/gamespc/heroesofmightandmagiciii/1119554-user-manual/" TargetMode="External" Id="rId806" /><Relationship Type="http://schemas.openxmlformats.org/officeDocument/2006/relationships/hyperlink" Target="https://manualmachine.com/gamespc/heroesofmightandmagiciii/1119554-user-manual/" TargetMode="External" Id="rId807" /><Relationship Type="http://schemas.openxmlformats.org/officeDocument/2006/relationships/hyperlink" Target="https://manualmachine.com/gamespc/heroesofmightandmagiciii/1119554-user-manual/" TargetMode="External" Id="rId808" /><Relationship Type="http://schemas.openxmlformats.org/officeDocument/2006/relationships/hyperlink" Target="https://manualmachine.com/gamespc/heroesofmightandmagiciii/1119554-user-manual/" TargetMode="External" Id="rId809" /><Relationship Type="http://schemas.openxmlformats.org/officeDocument/2006/relationships/hyperlink" Target="https://manualmachine.com/gamespc/heroesofmightandmagiciii/1119554-user-manual/" TargetMode="External" Id="rId810" /><Relationship Type="http://schemas.openxmlformats.org/officeDocument/2006/relationships/hyperlink" Target="https://manualmachine.com/gamespc/heroesofmightandmagiciii/1119554-user-manual/" TargetMode="External" Id="rId811" /><Relationship Type="http://schemas.openxmlformats.org/officeDocument/2006/relationships/hyperlink" Target="https://manualmachine.com/gamespc/heroesofmightandmagiciii/1119554-user-manual/" TargetMode="External" Id="rId812" /><Relationship Type="http://schemas.openxmlformats.org/officeDocument/2006/relationships/hyperlink" Target="https://www.penguinrandomhouse.com/books/647357/the-spear-cuts-through-water-by-simon-jimenez/" TargetMode="External" Id="rId813" /><Relationship Type="http://schemas.openxmlformats.org/officeDocument/2006/relationships/hyperlink" Target="https://www.penguinrandomhouse.com/books/647357/the-spear-cuts-through-water-by-simon-jimenez/" TargetMode="External" Id="rId814" /><Relationship Type="http://schemas.openxmlformats.org/officeDocument/2006/relationships/hyperlink" Target="https://www.penguinrandomhouse.com/books/647357/the-spear-cuts-through-water-by-simon-jimenez/" TargetMode="External" Id="rId815" /><Relationship Type="http://schemas.openxmlformats.org/officeDocument/2006/relationships/hyperlink" Target="https://www.penguinrandomhouse.com/books/647357/the-spear-cuts-through-water-by-simon-jimenez/" TargetMode="External" Id="rId816" /><Relationship Type="http://schemas.openxmlformats.org/officeDocument/2006/relationships/hyperlink" Target="https://www.warhammer-community.com/en-gb/articles/wtwhpcco/warhammer-the-old-world-faq-designers-notes/" TargetMode="External" Id="rId817" /><Relationship Type="http://schemas.openxmlformats.org/officeDocument/2006/relationships/hyperlink" Target="https://assets.warhammer-community.com/eng_28-01_warhammer_the_old_world_faq_and_errata_rulebook-cypy1xqrht-t4jzdire13.pdf" TargetMode="External" Id="rId818" /><Relationship Type="http://schemas.openxmlformats.org/officeDocument/2006/relationships/hyperlink" Target="https://www.warhammer-community.com/en-gb/articles/eiRAQ9Pa/old-world-almanack-your-first-look-at-the-rules/" TargetMode="External" Id="rId819" /><Relationship Type="http://schemas.openxmlformats.org/officeDocument/2006/relationships/hyperlink" Target="https://www.warhammer-community.com/en-gb/articles/eiRAQ9Pa/old-world-almanack-your-first-look-at-the-rules/" TargetMode="External" Id="rId820" /><Relationship Type="http://schemas.openxmlformats.org/officeDocument/2006/relationships/hyperlink" Target="https://www.warhammer-community.com/en-gb/articles/eiRAQ9Pa/old-world-almanack-your-first-look-at-the-rules/" TargetMode="External" Id="rId821" /><Relationship Type="http://schemas.openxmlformats.org/officeDocument/2006/relationships/hyperlink" Target="https://books.google.com/books/about/The_Adventures_of_Amina_al_Sirafi.html?id=KON0EAAAQBAJ" TargetMode="External" Id="rId822" /><Relationship Type="http://schemas.openxmlformats.org/officeDocument/2006/relationships/hyperlink" Target="https://books.google.com/books/about/The_Adventures_of_Amina_al_Sirafi.html?id=KON0EAAAQBAJ" TargetMode="External" Id="rId823" /><Relationship Type="http://schemas.openxmlformats.org/officeDocument/2006/relationships/hyperlink" Target="https://www.capcom.co.jp/ir/english/news/html/e231129.html" TargetMode="External" Id="rId824" /><Relationship Type="http://schemas.openxmlformats.org/officeDocument/2006/relationships/hyperlink" Target="https://news.capcomusa.com/2023/05/24/first-gameplay-of-dragons-dogma-2-revealed-at-playstation-showcase/" TargetMode="External" Id="rId825" /><Relationship Type="http://schemas.openxmlformats.org/officeDocument/2006/relationships/hyperlink" Target="https://news.capcomusa.com/2023/05/24/first-gameplay-of-dragons-dogma-2-revealed-at-playstation-showcase/" TargetMode="External" Id="rId826" /><Relationship Type="http://schemas.openxmlformats.org/officeDocument/2006/relationships/hyperlink" Target="https://news.capcomusa.com/2023/05/24/first-gameplay-of-dragons-dogma-2-revealed-at-playstation-showcase/" TargetMode="External" Id="rId827" /><Relationship Type="http://schemas.openxmlformats.org/officeDocument/2006/relationships/hyperlink" Target="https://news.capcomusa.com/2023/05/24/first-gameplay-of-dragons-dogma-2-revealed-at-playstation-showcase/" TargetMode="External" Id="rId828" /><Relationship Type="http://schemas.openxmlformats.org/officeDocument/2006/relationships/hyperlink" Target="https://www.capcomgermany.com/games/details/dragons-dogma-2" TargetMode="External" Id="rId829" /><Relationship Type="http://schemas.openxmlformats.org/officeDocument/2006/relationships/hyperlink" Target="https://news.capcomusa.com/2023/05/24/first-gameplay-of-dragons-dogma-2-revealed-at-playstation-showcase/" TargetMode="External" Id="rId830" /><Relationship Type="http://schemas.openxmlformats.org/officeDocument/2006/relationships/hyperlink" Target="https://www.capcom.co.jp/ir/english/news/html/e231129.html" TargetMode="External" Id="rId831" /><Relationship Type="http://schemas.openxmlformats.org/officeDocument/2006/relationships/hyperlink" Target="https://www.capcom-support.com/hc/en-us/articles/13194547904540-Dragon-s-Dogma-2-Frequently-Asked-Questions-All-Platforms" TargetMode="External" Id="rId832" /><Relationship Type="http://schemas.openxmlformats.org/officeDocument/2006/relationships/hyperlink" Target="https://www.capcom.co.jp/ir/english/news/html/e260610.html" TargetMode="External" Id="rId833" /><Relationship Type="http://schemas.openxmlformats.org/officeDocument/2006/relationships/hyperlink" Target="https://freeleaguepublishing.com/shop/the-one-ring/core-rules-2/" TargetMode="External" Id="rId834" /><Relationship Type="http://schemas.openxmlformats.org/officeDocument/2006/relationships/hyperlink" Target="https://freeleaguepublishing.com/shop/the-one-ring/core-rules-2/" TargetMode="External" Id="rId835" /><Relationship Type="http://schemas.openxmlformats.org/officeDocument/2006/relationships/hyperlink" Target="https://freeleaguepublishing.com/games/the-one-ring/" TargetMode="External" Id="rId836" /><Relationship Type="http://schemas.openxmlformats.org/officeDocument/2006/relationships/hyperlink" Target="https://freeleaguepublishing.com/shop/the-one-ring/core-rules-2/" TargetMode="External" Id="rId837" /><Relationship Type="http://schemas.openxmlformats.org/officeDocument/2006/relationships/hyperlink" Target="https://freeleaguepublishing.com/shop/the-one-ring/core-rules-2/" TargetMode="External" Id="rId838" /><Relationship Type="http://schemas.openxmlformats.org/officeDocument/2006/relationships/hyperlink" Target="https://www.dndbeyond.com/sources/dnd/br-2024/character-origins" TargetMode="External" Id="rId839" /><Relationship Type="http://schemas.openxmlformats.org/officeDocument/2006/relationships/hyperlink" Target="https://www.dndbeyond.com/sources/dnd/br-2024/character-origins" TargetMode="External" Id="rId840" /><Relationship Type="http://schemas.openxmlformats.org/officeDocument/2006/relationships/hyperlink" Target="https://www.dndbeyond.com/sources/dnd/br-2024/creating-a-character" TargetMode="External" Id="rId841" /><Relationship Type="http://schemas.openxmlformats.org/officeDocument/2006/relationships/hyperlink" Target="https://www.dndbeyond.com/sources/dnd/br-2024" TargetMode="External" Id="rId842" /><Relationship Type="http://schemas.openxmlformats.org/officeDocument/2006/relationships/hyperlink" Target="https://www.dndbeyond.com/sources/dnd/br-2024" TargetMode="External" Id="rId843" /><Relationship Type="http://schemas.openxmlformats.org/officeDocument/2006/relationships/hyperlink" Target="https://theonyxpath.com/now-available-exalted-third-edition/" TargetMode="External" Id="rId844" /><Relationship Type="http://schemas.openxmlformats.org/officeDocument/2006/relationships/hyperlink" Target="https://theonyxpath.com/character-creation-exalted-3rd-edition/" TargetMode="External" Id="rId845" /><Relationship Type="http://schemas.openxmlformats.org/officeDocument/2006/relationships/hyperlink" Target="https://theonyxpath.com/character-creation-exalted-3rd-edition/" TargetMode="External" Id="rId846" /><Relationship Type="http://schemas.openxmlformats.org/officeDocument/2006/relationships/hyperlink" Target="https://theonyxpath.com/exalted-third-edition-mechanics-overview/" TargetMode="External" Id="rId847" /><Relationship Type="http://schemas.openxmlformats.org/officeDocument/2006/relationships/hyperlink" Target="https://theonyxpath.com/exalted-third-edition-mechanics-overview/" TargetMode="External" Id="rId848" /><Relationship Type="http://schemas.openxmlformats.org/officeDocument/2006/relationships/hyperlink" Target="https://nuangel.net/pcdownloads/xboxmanuals/Fable_MNL_EN-US.pdf" TargetMode="External" Id="rId849" /><Relationship Type="http://schemas.openxmlformats.org/officeDocument/2006/relationships/hyperlink" Target="https://nuangel.net/pcdownloads/xboxmanuals/Fable_MNL_EN-US.pdf" TargetMode="External" Id="rId850" /><Relationship Type="http://schemas.openxmlformats.org/officeDocument/2006/relationships/hyperlink" Target="https://nuangel.net/pcdownloads/xboxmanuals/Fable_MNL_EN-US.pdf" TargetMode="External" Id="rId851" /><Relationship Type="http://schemas.openxmlformats.org/officeDocument/2006/relationships/hyperlink" Target="https://nuangel.net/pcdownloads/xboxmanuals/Fable_MNL_EN-US.pdf" TargetMode="External" Id="rId852" /><Relationship Type="http://schemas.openxmlformats.org/officeDocument/2006/relationships/hyperlink" Target="https://nuangel.net/pcdownloads/xboxmanuals/Fable_MNL_EN-US.pdf" TargetMode="External" Id="rId853" /><Relationship Type="http://schemas.openxmlformats.org/officeDocument/2006/relationships/hyperlink" Target="https://nuangel.net/pcdownloads/xboxmanuals/Fable_MNL_EN-US.pdf" TargetMode="External" Id="rId854" /><Relationship Type="http://schemas.openxmlformats.org/officeDocument/2006/relationships/hyperlink" Target="https://nuangel.net/pcdownloads/xboxmanuals/Fable_MNL_EN-US.pdf" TargetMode="External" Id="rId855" /><Relationship Type="http://schemas.openxmlformats.org/officeDocument/2006/relationships/hyperlink" Target="https://nuangel.net/pcdownloads/xboxmanuals/Fable_MNL_EN-US.pdf" TargetMode="External" Id="rId856" /><Relationship Type="http://schemas.openxmlformats.org/officeDocument/2006/relationships/hyperlink" Target="https://nuangel.net/pcdownloads/xboxmanuals/Fable_MNL_EN-US.pdf" TargetMode="External" Id="rId857" /><Relationship Type="http://schemas.openxmlformats.org/officeDocument/2006/relationships/hyperlink" Target="https://nuangel.net/pcdownloads/xboxmanuals/Fable_MNL_EN-US.pdf" TargetMode="External" Id="rId858" /><Relationship Type="http://schemas.openxmlformats.org/officeDocument/2006/relationships/hyperlink" Target="https://bin.gothicarchive.org/documents/manuals/Gothic-Manual_en.pdf" TargetMode="External" Id="rId859" /><Relationship Type="http://schemas.openxmlformats.org/officeDocument/2006/relationships/hyperlink" Target="https://bin.gothicarchive.org/documents/manuals/Gothic-Manual_en.pdf" TargetMode="External" Id="rId860" /><Relationship Type="http://schemas.openxmlformats.org/officeDocument/2006/relationships/hyperlink" Target="https://bin.gothicarchive.org/documents/manuals/Gothic-Manual_en.pdf" TargetMode="External" Id="rId861" /><Relationship Type="http://schemas.openxmlformats.org/officeDocument/2006/relationships/hyperlink" Target="https://bin.gothicarchive.org/documents/manuals/Gothic-Manual_en.pdf" TargetMode="External" Id="rId862" /><Relationship Type="http://schemas.openxmlformats.org/officeDocument/2006/relationships/hyperlink" Target="https://bin.gothicarchive.org/documents/manuals/Gothic-Manual_en.pdf" TargetMode="External" Id="rId863" /><Relationship Type="http://schemas.openxmlformats.org/officeDocument/2006/relationships/hyperlink" Target="https://bin.gothicarchive.org/documents/manuals/Gothic-Manual_en.pdf" TargetMode="External" Id="rId864" /><Relationship Type="http://schemas.openxmlformats.org/officeDocument/2006/relationships/hyperlink" Target="https://bin.gothicarchive.org/documents/manuals/Gothic-Manual_en.pdf" TargetMode="External" Id="rId865" /><Relationship Type="http://schemas.openxmlformats.org/officeDocument/2006/relationships/hyperlink" Target="https://bin.gothicarchive.org/documents/manuals/Gothic-Manual_en.pdf" TargetMode="External" Id="rId866" /><Relationship Type="http://schemas.openxmlformats.org/officeDocument/2006/relationships/hyperlink" Target="https://bin.gothicarchive.org/documents/manuals/Gothic-Manual_en.pdf" TargetMode="External" Id="rId867" /><Relationship Type="http://schemas.openxmlformats.org/officeDocument/2006/relationships/hyperlink" Target="https://marketplace.dndbeyond.com/rulebooks/3710000" TargetMode="External" Id="rId868" /><Relationship Type="http://schemas.openxmlformats.org/officeDocument/2006/relationships/hyperlink" Target="https://www.dndbeyond.com/posts/1834-greyhawk-returns-in-the-2024-dungeon-masters-guide" TargetMode="External" Id="rId869" /><Relationship Type="http://schemas.openxmlformats.org/officeDocument/2006/relationships/hyperlink" Target="https://www.dndbeyond.com/posts/1834-greyhawk-returns-in-the-2024-dungeon-masters-guide" TargetMode="External" Id="rId870" /><Relationship Type="http://schemas.openxmlformats.org/officeDocument/2006/relationships/hyperlink" Target="https://www.dndbeyond.com/posts/1834-greyhawk-returns-in-the-2024-dungeon-masters-guide" TargetMode="External" Id="rId871" /><Relationship Type="http://schemas.openxmlformats.org/officeDocument/2006/relationships/hyperlink" Target="https://www.dndbeyond.com/posts/1834-greyhawk-returns-in-the-2024-dungeon-masters-guide" TargetMode="External" Id="rId872" /><Relationship Type="http://schemas.openxmlformats.org/officeDocument/2006/relationships/hyperlink" Target="https://www.dndbeyond.com/posts/1834-greyhawk-returns-in-the-2024-dungeon-masters-guide" TargetMode="External" Id="rId873" /><Relationship Type="http://schemas.openxmlformats.org/officeDocument/2006/relationships/hyperlink" Target="https://store.catalystgamelabs.com/products/shadowrun-sixth-world-core-rulebook-city-edition-hong-kong" TargetMode="External" Id="rId874" /><Relationship Type="http://schemas.openxmlformats.org/officeDocument/2006/relationships/hyperlink" Target="https://store.catalystgamelabs.com/products/shadowrun-sixth-world-core-rulebook-city-edition-hong-kong" TargetMode="External" Id="rId875" /><Relationship Type="http://schemas.openxmlformats.org/officeDocument/2006/relationships/hyperlink" Target="https://store.catalystgamelabs.com/products/shadowrun-sixth-world-core-rulebook-city-edition-hong-kong" TargetMode="External" Id="rId876" /><Relationship Type="http://schemas.openxmlformats.org/officeDocument/2006/relationships/hyperlink" Target="https://store.catalystgamelabs.com/products/shadowrun-sixth-world-core-rulebook-city-edition-hong-kong" TargetMode="External" Id="rId877" /><Relationship Type="http://schemas.openxmlformats.org/officeDocument/2006/relationships/hyperlink" Target="https://store.catalystgamelabs.com/products/shadowrun-sixth-world-core-rulebook-city-edition-hong-kong" TargetMode="External" Id="rId878" /><Relationship Type="http://schemas.openxmlformats.org/officeDocument/2006/relationships/hyperlink" Target="https://www.dndbeyond.com/sources/dnd/erftlw" TargetMode="External" Id="rId879" /><Relationship Type="http://schemas.openxmlformats.org/officeDocument/2006/relationships/hyperlink" Target="https://www.dndbeyond.com/sources/dnd/erftlw" TargetMode="External" Id="rId880" /><Relationship Type="http://schemas.openxmlformats.org/officeDocument/2006/relationships/hyperlink" Target="https://www.dndbeyond.com/sources/dnd/erftlw" TargetMode="External" Id="rId881" /><Relationship Type="http://schemas.openxmlformats.org/officeDocument/2006/relationships/hyperlink" Target="https://www.dndbeyond.com/sources/dnd/erftlw" TargetMode="External" Id="rId882" /><Relationship Type="http://schemas.openxmlformats.org/officeDocument/2006/relationships/hyperlink" Target="https://www.mogelpower.de/manuals/Risen_Manual.pdf" TargetMode="External" Id="rId883" /><Relationship Type="http://schemas.openxmlformats.org/officeDocument/2006/relationships/hyperlink" Target="https://www.mogelpower.de/manuals/Risen_Manual.pdf" TargetMode="External" Id="rId884" /><Relationship Type="http://schemas.openxmlformats.org/officeDocument/2006/relationships/hyperlink" Target="https://www.mogelpower.de/manuals/Risen_Manual.pdf" TargetMode="External" Id="rId885" /><Relationship Type="http://schemas.openxmlformats.org/officeDocument/2006/relationships/hyperlink" Target="https://www.mogelpower.de/manuals/Risen_Manual.pdf" TargetMode="External" Id="rId886" /><Relationship Type="http://schemas.openxmlformats.org/officeDocument/2006/relationships/hyperlink" Target="https://www.mogelpower.de/manuals/Risen_Manual.pdf" TargetMode="External" Id="rId887" /><Relationship Type="http://schemas.openxmlformats.org/officeDocument/2006/relationships/hyperlink" Target="https://www.mogelpower.de/manuals/Risen_Manual.pdf" TargetMode="External" Id="rId888" /><Relationship Type="http://schemas.openxmlformats.org/officeDocument/2006/relationships/hyperlink" Target="https://www.mogelpower.de/manuals/Risen_Manual.pdf" TargetMode="External" Id="rId889" /><Relationship Type="http://schemas.openxmlformats.org/officeDocument/2006/relationships/hyperlink" Target="https://www.mogelpower.de/manuals/Risen_Manual.pdf" TargetMode="External" Id="rId890" /><Relationship Type="http://schemas.openxmlformats.org/officeDocument/2006/relationships/hyperlink" Target="https://www.mogelpower.de/manuals/Risen_Manual.pdf" TargetMode="External" Id="rId891" /><Relationship Type="http://schemas.openxmlformats.org/officeDocument/2006/relationships/hyperlink" Target="https://renegadegamestudios.com/vampire-the-masquerade-5th-edition-roleplaying-game-core-rulebook/" TargetMode="External" Id="rId892" /><Relationship Type="http://schemas.openxmlformats.org/officeDocument/2006/relationships/hyperlink" Target="https://store.worldofdarkness.com/products/vampire-the-masquerade-5th-edition-core-book.html" TargetMode="External" Id="rId893" /><Relationship Type="http://schemas.openxmlformats.org/officeDocument/2006/relationships/hyperlink" Target="https://renegadegamestudios.com/vampire-the-masquerade-5th-edition-roleplaying-game-core-rulebook/" TargetMode="External" Id="rId894" /><Relationship Type="http://schemas.openxmlformats.org/officeDocument/2006/relationships/hyperlink" Target="https://store.worldofdarkness.com/products/vampire-the-masquerade-5th-edition-core-book.html" TargetMode="External" Id="rId895" /><Relationship Type="http://schemas.openxmlformats.org/officeDocument/2006/relationships/hyperlink" Target="https://store.worldofdarkness.com/products/vampire-the-masquerade-5th-edition-core-book.html" TargetMode="External" Id="rId896" /><Relationship Type="http://schemas.openxmlformats.org/officeDocument/2006/relationships/hyperlink" Target="https://www.edge-studio.net/games/l5r-core-rulebook/" TargetMode="External" Id="rId897" /><Relationship Type="http://schemas.openxmlformats.org/officeDocument/2006/relationships/hyperlink" Target="https://www.edge-studio.net/games/l5r-core-rulebook/" TargetMode="External" Id="rId898" /><Relationship Type="http://schemas.openxmlformats.org/officeDocument/2006/relationships/hyperlink" Target="https://www.fantasyflightgames.com/en/news/2018/10/11/enter-rokugan/" TargetMode="External" Id="rId899" /><Relationship Type="http://schemas.openxmlformats.org/officeDocument/2006/relationships/hyperlink" Target="https://www.fantasyflightgames.com/en/news/2018/8/24/roll-and-keep/" TargetMode="External" Id="rId900" /><Relationship Type="http://schemas.openxmlformats.org/officeDocument/2006/relationships/hyperlink" Target="https://www.fantasyflightgames.com/en/news/2018/6/11/the-legend-of-the-five-rings-roleplaying-game-core-rulebook/" TargetMode="External" Id="rId901" /><Relationship Type="http://schemas.openxmlformats.org/officeDocument/2006/relationships/hyperlink" Target="https://www.dndbeyond.com/posts/1529-what-is-planescape-adventures-in-the-multiverse-a" TargetMode="External" Id="rId902" /><Relationship Type="http://schemas.openxmlformats.org/officeDocument/2006/relationships/hyperlink" Target="https://www.dndbeyond.com/posts/1529-what-is-planescape-adventures-in-the-multiverse-a" TargetMode="External" Id="rId903" /><Relationship Type="http://schemas.openxmlformats.org/officeDocument/2006/relationships/hyperlink" Target="https://www.dndbeyond.com/posts/1529-what-is-planescape-adventures-in-the-multiverse-a" TargetMode="External" Id="rId904" /><Relationship Type="http://schemas.openxmlformats.org/officeDocument/2006/relationships/hyperlink" Target="https://www.dndbeyond.com/posts/1529-what-is-planescape-adventures-in-the-multiverse-a" TargetMode="External" Id="rId905" /><Relationship Type="http://schemas.openxmlformats.org/officeDocument/2006/relationships/hyperlink" Target="https://www.dndbeyond.com/posts/1529-what-is-planescape-adventures-in-the-multiverse-a" TargetMode="External" Id="rId906" /><Relationship Type="http://schemas.openxmlformats.org/officeDocument/2006/relationships/hyperlink" Target="https://www.dndbeyond.com/posts/1529-what-is-planescape-adventures-in-the-multiverse-a" TargetMode="External" Id="rId907" /><Relationship Type="http://schemas.openxmlformats.org/officeDocument/2006/relationships/hyperlink" Target="https://www.thewitcher.com/us/en/news/1030/the-witcher-3-wild-hunt-now-available-for-preload-on-gog-com-and-steam" TargetMode="External" Id="rId908" /><Relationship Type="http://schemas.openxmlformats.org/officeDocument/2006/relationships/hyperlink" Target="https://www.thewitcher.com/us/en/witcher3" TargetMode="External" Id="rId909" /><Relationship Type="http://schemas.openxmlformats.org/officeDocument/2006/relationships/hyperlink" Target="https://www.thewitcher.com/us/en/witcher3" TargetMode="External" Id="rId910" /><Relationship Type="http://schemas.openxmlformats.org/officeDocument/2006/relationships/hyperlink" Target="https://www.thewitcher.com/us/en/witcher3" TargetMode="External" Id="rId911" /><Relationship Type="http://schemas.openxmlformats.org/officeDocument/2006/relationships/hyperlink" Target="https://www.thewitcher.com/us/en/witcher3" TargetMode="External" Id="rId912" /><Relationship Type="http://schemas.openxmlformats.org/officeDocument/2006/relationships/hyperlink" Target="https://www.thewitcher.com/us/en/witcher3" TargetMode="External" Id="rId913" /><Relationship Type="http://schemas.openxmlformats.org/officeDocument/2006/relationships/hyperlink" Target="https://www.thewitcher.com/us/en/witcher3" TargetMode="External" Id="rId914" /><Relationship Type="http://schemas.openxmlformats.org/officeDocument/2006/relationships/hyperlink" Target="https://www.thewitcher.com/us/en/witcher3" TargetMode="External" Id="rId915" /><Relationship Type="http://schemas.openxmlformats.org/officeDocument/2006/relationships/hyperlink" Target="https://www.dungeon-world.com/about/" TargetMode="External" Id="rId916" /><Relationship Type="http://schemas.openxmlformats.org/officeDocument/2006/relationships/hyperlink" Target="https://www.dungeon-world.com/about/" TargetMode="External" Id="rId917" /><Relationship Type="http://schemas.openxmlformats.org/officeDocument/2006/relationships/hyperlink" Target="https://www.dungeon-world.com/about/" TargetMode="External" Id="rId918" /><Relationship Type="http://schemas.openxmlformats.org/officeDocument/2006/relationships/hyperlink" Target="https://www.dungeon-world.com/about/" TargetMode="External" Id="rId919" /><Relationship Type="http://schemas.openxmlformats.org/officeDocument/2006/relationships/hyperlink" Target="https://www.dungeon-world.com/about/" TargetMode="External" Id="rId920" /><Relationship Type="http://schemas.openxmlformats.org/officeDocument/2006/relationships/hyperlink" Target="https://www.guildwars2.com/en/news/guild-wars-2-end-of-dragons-is-live/" TargetMode="External" Id="rId921" /><Relationship Type="http://schemas.openxmlformats.org/officeDocument/2006/relationships/hyperlink" Target="https://www.guildwars2.com/en/news/developing-the-aetherblades/" TargetMode="External" Id="rId922" /><Relationship Type="http://schemas.openxmlformats.org/officeDocument/2006/relationships/hyperlink" Target="https://www.guildwars2.com/en/news/developing-the-aetherblades/" TargetMode="External" Id="rId923" /><Relationship Type="http://schemas.openxmlformats.org/officeDocument/2006/relationships/hyperlink" Target="https://www.guildwars2.com/en/news/developing-the-aetherblades/" TargetMode="External" Id="rId924" /><Relationship Type="http://schemas.openxmlformats.org/officeDocument/2006/relationships/hyperlink" Target="https://www.guildwars2.com/en/news/developing-the-aetherblades/" TargetMode="External" Id="rId925" /><Relationship Type="http://schemas.openxmlformats.org/officeDocument/2006/relationships/hyperlink" Target="https://www.guildwars2.com/en/news/developing-the-aetherblades/" TargetMode="External" Id="rId926" /><Relationship Type="http://schemas.openxmlformats.org/officeDocument/2006/relationships/hyperlink" Target="https://www.guildwars2.com/en/news/guild-wars-2-end-of-dragons-is-live/" TargetMode="External" Id="rId927" /><Relationship Type="http://schemas.openxmlformats.org/officeDocument/2006/relationships/hyperlink" Target="https://www.guildwars2.com/en/news/guild-wars-2-end-of-dragons-is-live/" TargetMode="External" Id="rId928" /><Relationship Type="http://schemas.openxmlformats.org/officeDocument/2006/relationships/hyperlink" Target="https://paizo.com/blog/we-should-travel-by-map" TargetMode="External" Id="rId929" /><Relationship Type="http://schemas.openxmlformats.org/officeDocument/2006/relationships/hyperlink" Target="https://store.paizo.com/pathfinder-lost-omens-world-guide/" TargetMode="External" Id="rId930" /><Relationship Type="http://schemas.openxmlformats.org/officeDocument/2006/relationships/hyperlink" Target="https://paizo.com/blog/tales-of-lost-omens?page=3" TargetMode="External" Id="rId931" /><Relationship Type="http://schemas.openxmlformats.org/officeDocument/2006/relationships/hyperlink" Target="https://paizo.com/blog/we-should-travel-by-map" TargetMode="External" Id="rId932" /><Relationship Type="http://schemas.openxmlformats.org/officeDocument/2006/relationships/hyperlink" Target="https://paizo.com/blog/we-should-travel-by-map" TargetMode="External" Id="rId933" /><Relationship Type="http://schemas.openxmlformats.org/officeDocument/2006/relationships/hyperlink" Target="https://paizo.com/blog/we-should-travel-by-map" TargetMode="External" Id="rId934" /><Relationship Type="http://schemas.openxmlformats.org/officeDocument/2006/relationships/hyperlink" Target="https://paizo.com/blog/we-should-travel-by-map" TargetMode="External" Id="rId935" /><Relationship Type="http://schemas.openxmlformats.org/officeDocument/2006/relationships/hyperlink" Target="https://www.burningwheel.com/products/burning-wheel-gold-revised" TargetMode="External" Id="rId936" /><Relationship Type="http://schemas.openxmlformats.org/officeDocument/2006/relationships/hyperlink" Target="https://www.burningwheel.com/products/burning-wheel-gold-revised" TargetMode="External" Id="rId937" /><Relationship Type="http://schemas.openxmlformats.org/officeDocument/2006/relationships/hyperlink" Target="https://www.burningwheel.com/products/burning-wheel-gold-revised" TargetMode="External" Id="rId938" /><Relationship Type="http://schemas.openxmlformats.org/officeDocument/2006/relationships/hyperlink" Target="https://www.burningwheel.com/products/burning-wheel-gold-revised" TargetMode="External" Id="rId939" /><Relationship Type="http://schemas.openxmlformats.org/officeDocument/2006/relationships/hyperlink" Target="https://www.burningwheel.com/products/burning-wheel-gold-revised-hub-and-spokes-pdf?variant=45570204434618" TargetMode="External" Id="rId940" /><Relationship Type="http://schemas.openxmlformats.org/officeDocument/2006/relationships/hyperlink" Target="https://www.everquest.com/news/eq-overseer-updates-2021" TargetMode="External" Id="rId941" /><Relationship Type="http://schemas.openxmlformats.org/officeDocument/2006/relationships/hyperlink" Target="https://www.everquest.com/news/eq-overseer-overview-march-2020" TargetMode="External" Id="rId942" /><Relationship Type="http://schemas.openxmlformats.org/officeDocument/2006/relationships/hyperlink" Target="https://www.everquest.com/news/eq-overseer-overview-march-2020" TargetMode="External" Id="rId943" /><Relationship Type="http://schemas.openxmlformats.org/officeDocument/2006/relationships/hyperlink" Target="https://www.everquest.com/news/eq-overseer-updates-2021" TargetMode="External" Id="rId944" /><Relationship Type="http://schemas.openxmlformats.org/officeDocument/2006/relationships/hyperlink" Target="https://www.everquest.com/news/eq-overseer-updates-2021" TargetMode="External" Id="rId945" /><Relationship Type="http://schemas.openxmlformats.org/officeDocument/2006/relationships/hyperlink" Target="https://www.everquest.com/news/eq-overseer-updates-2021" TargetMode="External" Id="rId946" /><Relationship Type="http://schemas.openxmlformats.org/officeDocument/2006/relationships/hyperlink" Target="https://www.everquest.com/news/eq-overseer-updates-2021" TargetMode="External" Id="rId947" /><Relationship Type="http://schemas.openxmlformats.org/officeDocument/2006/relationships/hyperlink" Target="https://www.everquest.com/news/eq-overseer-updates-2021" TargetMode="External" Id="rId948" /><Relationship Type="http://schemas.openxmlformats.org/officeDocument/2006/relationships/hyperlink" Target="https://cubicle7games.com/warhammer-fantasy-roleplay-rulebook-pdf" TargetMode="External" Id="rId949" /><Relationship Type="http://schemas.openxmlformats.org/officeDocument/2006/relationships/hyperlink" Target="https://cubicle7games.com/warhammer-fantasy-roleplay-rulebook-pdf" TargetMode="External" Id="rId950" /><Relationship Type="http://schemas.openxmlformats.org/officeDocument/2006/relationships/hyperlink" Target="https://cubicle7games.com/warhammer-fantasy-roleplay-rulebook-pdf" TargetMode="External" Id="rId951" /><Relationship Type="http://schemas.openxmlformats.org/officeDocument/2006/relationships/hyperlink" Target="https://cubicle7games.com/warhammer-fantasy-roleplay-rulebook-pdf" TargetMode="External" Id="rId952" /><Relationship Type="http://schemas.openxmlformats.org/officeDocument/2006/relationships/hyperlink" Target="https://cubicle7games.com/warhammer-fantasy-roleplay-rulebook-pdf" TargetMode="External" Id="rId953" /><Relationship Type="http://schemas.openxmlformats.org/officeDocument/2006/relationships/hyperlink" Target="https://cubicle7games.com/warhammer-fantasy-roleplay-rulebook-pdf" TargetMode="External" Id="rId954" /><Relationship Type="http://schemas.openxmlformats.org/officeDocument/2006/relationships/hyperlink" Target="https://cubicle7games.com/en_US/warhammer-fantasy-roleplay-rulebook" TargetMode="External" Id="rId955" /><Relationship Type="http://schemas.openxmlformats.org/officeDocument/2006/relationships/hyperlink" Target="https://www.warhammer-community.com/en-gb/articles/g2E0Tgyj/saturday-pre-orders-warhammer-age-of-sigmar-essentials/" TargetMode="External" Id="rId956" /><Relationship Type="http://schemas.openxmlformats.org/officeDocument/2006/relationships/hyperlink" Target="https://www.warhammer-community.com/en-gb/articles/pH2l08Cs/sunday-preview-skaventide-approaches/" TargetMode="External" Id="rId957" /><Relationship Type="http://schemas.openxmlformats.org/officeDocument/2006/relationships/hyperlink" Target="https://www.warhammer-community.com/en-gb/articles/kC5HtXzf/download-the-warhammer-age-of-sigmar-core-rules-battle-profiles-and-more-for-free/" TargetMode="External" Id="rId958" /><Relationship Type="http://schemas.openxmlformats.org/officeDocument/2006/relationships/hyperlink" Target="https://www.warhammer-community.com/en-gb/articles/kC5HtXzf/download-the-warhammer-age-of-sigmar-core-rules-battle-profiles-and-more-for-free/" TargetMode="External" Id="rId959" /><Relationship Type="http://schemas.openxmlformats.org/officeDocument/2006/relationships/hyperlink" Target="https://www.warhammer-community.com/en-gb/articles/kC5HtXzf/download-the-warhammer-age-of-sigmar-core-rules-battle-profiles-and-more-for-free/" TargetMode="External" Id="rId960" /><Relationship Type="http://schemas.openxmlformats.org/officeDocument/2006/relationships/hyperlink" Target="https://www.warhammer-community.com/en-gb/articles/yAqlr5Lh/skaventide-is-the-jam-packed-launch-box-for-the-new-edition-of-warhammer-age-of-sigmar/" TargetMode="External" Id="rId961" /><Relationship Type="http://schemas.openxmlformats.org/officeDocument/2006/relationships/hyperlink" Target="https://freeleaguepublishing.com/games/forbidden-lands/" TargetMode="External" Id="rId962" /><Relationship Type="http://schemas.openxmlformats.org/officeDocument/2006/relationships/hyperlink" Target="https://freeleaguepublishing.com/shop/forbidden-lands/core-boxed-set/" TargetMode="External" Id="rId963" /><Relationship Type="http://schemas.openxmlformats.org/officeDocument/2006/relationships/hyperlink" Target="https://freeleaguepublishing.com/games/forbidden-lands/" TargetMode="External" Id="rId964" /><Relationship Type="http://schemas.openxmlformats.org/officeDocument/2006/relationships/hyperlink" Target="https://freeleaguepublishing.com/games/forbidden-lands/" TargetMode="External" Id="rId965" /><Relationship Type="http://schemas.openxmlformats.org/officeDocument/2006/relationships/hyperlink" Target="https://freeleaguepublishing.com/wp-content/uploads/2023/09/FBL-ENG_errata-1.pdf" TargetMode="External" Id="rId966" /><Relationship Type="http://schemas.openxmlformats.org/officeDocument/2006/relationships/hyperlink" Target="https://secure.runescape.com/m=news/murder-on-the-border--graphical-updates---this-week-in-runescape" TargetMode="External" Id="rId967" /><Relationship Type="http://schemas.openxmlformats.org/officeDocument/2006/relationships/hyperlink" Target="https://secure.runescape.com/m=news/new-quest-murder-on-the-border" TargetMode="External" Id="rId968" /><Relationship Type="http://schemas.openxmlformats.org/officeDocument/2006/relationships/hyperlink" Target="https://secure.runescape.com/m=news/new-quest-murder-on-the-border" TargetMode="External" Id="rId969" /><Relationship Type="http://schemas.openxmlformats.org/officeDocument/2006/relationships/hyperlink" Target="https://secure.runescape.com/m=news/new-quest-murder-on-the-border" TargetMode="External" Id="rId970" /><Relationship Type="http://schemas.openxmlformats.org/officeDocument/2006/relationships/hyperlink" Target="https://secure.runescape.com/m=news/murder-on-the-border--graphical-updates---this-week-in-runescape" TargetMode="External" Id="rId971" /><Relationship Type="http://schemas.openxmlformats.org/officeDocument/2006/relationships/hyperlink" Target="https://secure.runescape.com/m=news/new-quest-murder-on-the-border" TargetMode="External" Id="rId972" /><Relationship Type="http://schemas.openxmlformats.org/officeDocument/2006/relationships/hyperlink" Target="https://secure.runescape.com/m=news/new-quest-murder-on-the-border" TargetMode="External" Id="rId973" /><Relationship Type="http://schemas.openxmlformats.org/officeDocument/2006/relationships/hyperlink" Target="https://secure.runescape.com/m=news/new-quest-murder-on-the-border" TargetMode="External" Id="rId974" /><Relationship Type="http://schemas.openxmlformats.org/officeDocument/2006/relationships/hyperlink" Target="https://www.atlas-games.com/product_tables/AG0205" TargetMode="External" Id="rId975" /><Relationship Type="http://schemas.openxmlformats.org/officeDocument/2006/relationships/hyperlink" Target="https://www.atlas-games.com/product_tables/AG0205" TargetMode="External" Id="rId976" /><Relationship Type="http://schemas.openxmlformats.org/officeDocument/2006/relationships/hyperlink" Target="https://www.atlas-games.com/product_tables/AG0205" TargetMode="External" Id="rId977" /><Relationship Type="http://schemas.openxmlformats.org/officeDocument/2006/relationships/hyperlink" Target="https://www.atlas-games.com/product_tables/AG0205" TargetMode="External" Id="rId978" /><Relationship Type="http://schemas.openxmlformats.org/officeDocument/2006/relationships/hyperlink" Target="https://www.atlas-games.com/product_tables/AG0205" TargetMode="External" Id="rId979" /><Relationship Type="http://schemas.openxmlformats.org/officeDocument/2006/relationships/hyperlink" Target="https://www.atlas-games.com/product_tables/AG0205" TargetMode="External" Id="rId980" /><Relationship Type="http://schemas.openxmlformats.org/officeDocument/2006/relationships/hyperlink" Target="https://need.games/fabula-ultima/" TargetMode="External" Id="rId981" /><Relationship Type="http://schemas.openxmlformats.org/officeDocument/2006/relationships/hyperlink" Target="https://need.games/fabula-ultima/" TargetMode="External" Id="rId982" /><Relationship Type="http://schemas.openxmlformats.org/officeDocument/2006/relationships/hyperlink" Target="https://need.games/fabula-ultima/" TargetMode="External" Id="rId983" /><Relationship Type="http://schemas.openxmlformats.org/officeDocument/2006/relationships/hyperlink" Target="https://need.games/wp-content/uploads/2024/06/Fabula-Ultima-Third-Party-Tabletop-License-Style-Guide.pdf" TargetMode="External" Id="rId984" /><Relationship Type="http://schemas.openxmlformats.org/officeDocument/2006/relationships/hyperlink" Target="https://need.games/fabula-ultima/" TargetMode="External" Id="rId985" /><Relationship Type="http://schemas.openxmlformats.org/officeDocument/2006/relationships/hyperlink" Target="https://www.lineage2.com/en-us/news/aden-launch-patch-notes" TargetMode="External" Id="rId986" /><Relationship Type="http://schemas.openxmlformats.org/officeDocument/2006/relationships/hyperlink" Target="https://www.lineage2.com/en-us/news/aden-launch-patch-notes" TargetMode="External" Id="rId987" /><Relationship Type="http://schemas.openxmlformats.org/officeDocument/2006/relationships/hyperlink" Target="https://www.lineage2.com/en-us/news/aden-launch-patch-notes" TargetMode="External" Id="rId988" /><Relationship Type="http://schemas.openxmlformats.org/officeDocument/2006/relationships/hyperlink" Target="https://www.lineage2.com/en-us/news/aden-launch-patch-notes" TargetMode="External" Id="rId989" /><Relationship Type="http://schemas.openxmlformats.org/officeDocument/2006/relationships/hyperlink" Target="https://www.lineage2.com/en-us/news/aden-launch-patch-notes" TargetMode="External" Id="rId990" /><Relationship Type="http://schemas.openxmlformats.org/officeDocument/2006/relationships/hyperlink" Target="https://www.lineage2.com/en-us/news/aden-launch-patch-notes" TargetMode="External" Id="rId991" /><Relationship Type="http://schemas.openxmlformats.org/officeDocument/2006/relationships/hyperlink" Target="https://www.lineage2.com/en-us/news/aden-launch-patch-notes" TargetMode="External" Id="rId992" /><Relationship Type="http://schemas.openxmlformats.org/officeDocument/2006/relationships/hyperlink" Target="https://www.lineage2.com/en-us/news/aden-launch-patch-notes" TargetMode="External" Id="rId993" /><Relationship Type="http://schemas.openxmlformats.org/officeDocument/2006/relationships/hyperlink" Target="https://blackdesert.pearlabyss.com/Asia/en-US/News/Notice/Detail?_boardNo=8017" TargetMode="External" Id="rId994" /><Relationship Type="http://schemas.openxmlformats.org/officeDocument/2006/relationships/hyperlink" Target="https://blackdesert.pearlabyss.com/Asia/en-US/News/Notice/Detail?_boardNo=7978" TargetMode="External" Id="rId995" /><Relationship Type="http://schemas.openxmlformats.org/officeDocument/2006/relationships/hyperlink" Target="https://blackdesert.pearlabyss.com/Asia/en-US/News/Notice/Detail?_boardNo=7978" TargetMode="External" Id="rId996" /><Relationship Type="http://schemas.openxmlformats.org/officeDocument/2006/relationships/hyperlink" Target="https://blackdesert.pearlabyss.com/Asia/en-US/News/Notice/Detail?_boardNo=7978" TargetMode="External" Id="rId997" /><Relationship Type="http://schemas.openxmlformats.org/officeDocument/2006/relationships/hyperlink" Target="https://blackdesert.pearlabyss.com/Asia/en-US/News/Notice/Detail?_boardNo=7978" TargetMode="External" Id="rId998" /><Relationship Type="http://schemas.openxmlformats.org/officeDocument/2006/relationships/hyperlink" Target="https://blackdesert.pearlabyss.com/Asia/en-US/News/Notice/Detail?_boardNo=7978" TargetMode="External" Id="rId999" /><Relationship Type="http://schemas.openxmlformats.org/officeDocument/2006/relationships/hyperlink" Target="https://blackdesert.pearlabyss.com/Asia/en-US/News/Notice/Detail?_boardNo=7978" TargetMode="External" Id="rId1000" /><Relationship Type="http://schemas.openxmlformats.org/officeDocument/2006/relationships/hyperlink" Target="https://blackdesert.pearlabyss.com/Asia/en-US/News/Notice/Detail?_boardNo=8017" TargetMode="External" Id="rId1001" /><Relationship Type="http://schemas.openxmlformats.org/officeDocument/2006/relationships/hyperlink" Target="https://fasagames.com/earthdawn-whatis/earthdawn/" TargetMode="External" Id="rId1002" /><Relationship Type="http://schemas.openxmlformats.org/officeDocument/2006/relationships/hyperlink" Target="https://shop.fasagames.com/index.php?main_page=product_info&amp;products_id=1330" TargetMode="External" Id="rId1003" /><Relationship Type="http://schemas.openxmlformats.org/officeDocument/2006/relationships/hyperlink" Target="https://fasagames.com/earthdawn-whatis/earthdawn/" TargetMode="External" Id="rId1004" /><Relationship Type="http://schemas.openxmlformats.org/officeDocument/2006/relationships/hyperlink" Target="https://shop.fasagames.com/index.php?main_page=product_info&amp;products_id=1330" TargetMode="External" Id="rId1005" /><Relationship Type="http://schemas.openxmlformats.org/officeDocument/2006/relationships/hyperlink" Target="https://shop.fasagames.com/index.php?main_page=product_info&amp;products_id=1330" TargetMode="External" Id="rId1006" /><Relationship Type="http://schemas.openxmlformats.org/officeDocument/2006/relationships/hyperlink" Target="https://shop.fasagames.com/index.php?main_page=product_info&amp;products_id=1330" TargetMode="External" Id="rId1007" /><Relationship Type="http://schemas.openxmlformats.org/officeDocument/2006/relationships/hyperlink" Target="https://fasagames.com/earthdawn/whats-in-a-name/" TargetMode="External" Id="rId1008" /><Relationship Type="http://schemas.openxmlformats.org/officeDocument/2006/relationships/hyperlink" Target="https://fasagames.com/earthdawn/whats-in-a-name/" TargetMode="External" Id="rId1009" /><Relationship Type="http://schemas.openxmlformats.org/officeDocument/2006/relationships/hyperlink" Target="https://cephalofair.com/blogs/blog/thoughts-old-year-2017" TargetMode="External" Id="rId1010" /><Relationship Type="http://schemas.openxmlformats.org/officeDocument/2006/relationships/hyperlink" Target="https://cephalofair.com/collections/board-games-expansions/products/gloomhaven-board-game-2nd-edition" TargetMode="External" Id="rId1011" /><Relationship Type="http://schemas.openxmlformats.org/officeDocument/2006/relationships/hyperlink" Target="https://cephalofair.com/pages/gloomhaven" TargetMode="External" Id="rId1012" /><Relationship Type="http://schemas.openxmlformats.org/officeDocument/2006/relationships/hyperlink" Target="https://ulisses-us.com/games/tde/" TargetMode="External" Id="rId1013" /><Relationship Type="http://schemas.openxmlformats.org/officeDocument/2006/relationships/hyperlink" Target="https://ulisses-us.com/games/tde/" TargetMode="External" Id="rId1014" /><Relationship Type="http://schemas.openxmlformats.org/officeDocument/2006/relationships/hyperlink" Target="https://ulisses-us.com/games/tde/" TargetMode="External" Id="rId1015" /><Relationship Type="http://schemas.openxmlformats.org/officeDocument/2006/relationships/hyperlink" Target="https://ulisses-us.com/games/tde/" TargetMode="External" Id="rId1016" /><Relationship Type="http://schemas.openxmlformats.org/officeDocument/2006/relationships/hyperlink" Target="https://ulisses-us.com/games/tde/" TargetMode="External" Id="rId1017" /><Relationship Type="http://schemas.openxmlformats.org/officeDocument/2006/relationships/hyperlink" Target="https://ulisses-us.com/games/tde/" TargetMode="External" Id="rId1018" /><Relationship Type="http://schemas.openxmlformats.org/officeDocument/2006/relationships/hyperlink" Target="https://ulisses-us.com/games/tde/" TargetMode="External" Id="rId1019" /><Relationship Type="http://schemas.openxmlformats.org/officeDocument/2006/relationships/hyperlink" Target="https://www.fantasyflightgames.com/en/news/2016/3/15/road-to-legend/" TargetMode="External" Id="rId1020" /><Relationship Type="http://schemas.openxmlformats.org/officeDocument/2006/relationships/hyperlink" Target="https://www.fantasyflightgames.com/en/news/2016/3/15/road-to-legend/" TargetMode="External" Id="rId1021" /><Relationship Type="http://schemas.openxmlformats.org/officeDocument/2006/relationships/hyperlink" Target="https://www.fantasyflightgames.com/en/news/2016/3/15/road-to-legend/" TargetMode="External" Id="rId1022" /><Relationship Type="http://schemas.openxmlformats.org/officeDocument/2006/relationships/hyperlink" Target="https://www.fantasyflightgames.com/en/news/2016/3/15/road-to-legend/" TargetMode="External" Id="rId1023" /><Relationship Type="http://schemas.openxmlformats.org/officeDocument/2006/relationships/hyperlink" Target="https://images-cdn.fantasyflightgames.com/filer_public/ce/d7/ced72c29-a9f9-4914-9819-9b477d929157/descent_second_edition_faq_v15.pdf" TargetMode="External" Id="rId1024" /><Relationship Type="http://schemas.openxmlformats.org/officeDocument/2006/relationships/hyperlink" Target="https://www.playlostark.com/en-us/news/articles/may-2022-update-reveal" TargetMode="External" Id="rId1025" /><Relationship Type="http://schemas.openxmlformats.org/officeDocument/2006/relationships/hyperlink" Target="https://www.playlostark.com/en-us/news/articles/lost-ark-academy-valtan" TargetMode="External" Id="rId1026" /><Relationship Type="http://schemas.openxmlformats.org/officeDocument/2006/relationships/hyperlink" Target="https://www.playlostark.com/en-us/news/articles/lost-ark-academy-valtan" TargetMode="External" Id="rId1027" /><Relationship Type="http://schemas.openxmlformats.org/officeDocument/2006/relationships/hyperlink" Target="https://www.playlostark.com/en-us/news/articles/lost-ark-academy-valtan" TargetMode="External" Id="rId1028" /><Relationship Type="http://schemas.openxmlformats.org/officeDocument/2006/relationships/hyperlink" Target="https://www.playlostark.com/en-us/news/articles/lost-ark-academy-valtan" TargetMode="External" Id="rId1029" /><Relationship Type="http://schemas.openxmlformats.org/officeDocument/2006/relationships/hyperlink" Target="https://www.playlostark.com/en-us/news/articles/lost-ark-academy-valtan" TargetMode="External" Id="rId1030" /><Relationship Type="http://schemas.openxmlformats.org/officeDocument/2006/relationships/hyperlink" Target="https://www.playlostark.com/en-us/news/articles/lost-ark-academy-valtan" TargetMode="External" Id="rId1031" /><Relationship Type="http://schemas.openxmlformats.org/officeDocument/2006/relationships/hyperlink" Target="https://www.playlostark.com/en-us/news/articles/lost-ark-academy-valtan" TargetMode="External" Id="rId1032" /><Relationship Type="http://schemas.openxmlformats.org/officeDocument/2006/relationships/hyperlink" Target="https://www.konami.com/games/suikoden/rem/1_2/asia/en-sg/about_1" TargetMode="External" Id="rId1033" /><Relationship Type="http://schemas.openxmlformats.org/officeDocument/2006/relationships/hyperlink" Target="https://www.konami.com/games/suikoden/rem/1_2/asia/en-sg/about_1" TargetMode="External" Id="rId1034" /><Relationship Type="http://schemas.openxmlformats.org/officeDocument/2006/relationships/hyperlink" Target="https://www.konami.com/games/suikoden/rem/1_2/asia/en-sg/about_1" TargetMode="External" Id="rId1035" /><Relationship Type="http://schemas.openxmlformats.org/officeDocument/2006/relationships/hyperlink" Target="https://www.konami.com/games/suikoden/rem/1_2/asia/en-sg/about_1" TargetMode="External" Id="rId1036" /><Relationship Type="http://schemas.openxmlformats.org/officeDocument/2006/relationships/hyperlink" Target="https://www.konami.com/games/suikoden/rem/1_2/asia/en-sg/about_1" TargetMode="External" Id="rId1037" /><Relationship Type="http://schemas.openxmlformats.org/officeDocument/2006/relationships/hyperlink" Target="https://www.konami.com/games/suikoden/rem/1_2/asia/en-sg/system" TargetMode="External" Id="rId1038" /><Relationship Type="http://schemas.openxmlformats.org/officeDocument/2006/relationships/hyperlink" Target="https://www.konami.com/games/suikoden/rem/1_2/asia/en-sg/system" TargetMode="External" Id="rId1039" /><Relationship Type="http://schemas.openxmlformats.org/officeDocument/2006/relationships/hyperlink" Target="https://www.konami.com/games/suikoden/rem/1_2/asia/en-sg/system" TargetMode="External" Id="rId1040" /><Relationship Type="http://schemas.openxmlformats.org/officeDocument/2006/relationships/hyperlink" Target="https://instructions.hasbro.com/en-us/instruction/talisman-the-magical-quest-board-game-5th-edition-fantasy-tabletop-adventure-games-12" TargetMode="External" Id="rId1041" /><Relationship Type="http://schemas.openxmlformats.org/officeDocument/2006/relationships/hyperlink" Target="https://instructions.hasbro.com/en-us/instruction/talisman-the-magical-quest-board-game-5th-edition-fantasy-tabletop-adventure-games-12" TargetMode="External" Id="rId1042" /><Relationship Type="http://schemas.openxmlformats.org/officeDocument/2006/relationships/hyperlink" Target="https://instructions.hasbro.com/en-us/instruction/talisman-the-magical-quest-board-game-5th-edition-fantasy-tabletop-adventure-games-12" TargetMode="External" Id="rId1043" /><Relationship Type="http://schemas.openxmlformats.org/officeDocument/2006/relationships/hyperlink" Target="https://instructions.hasbro.com/en-us/instruction/talisman-the-magical-quest-board-game-5th-edition-fantasy-tabletop-adventure-games-12" TargetMode="External" Id="rId1044" /><Relationship Type="http://schemas.openxmlformats.org/officeDocument/2006/relationships/hyperlink" Target="https://instructions.hasbro.com/en-us/instruction/talisman-the-magical-quest-board-game-5th-edition-fantasy-tabletop-adventure-games-12" TargetMode="External" Id="rId1045" /><Relationship Type="http://schemas.openxmlformats.org/officeDocument/2006/relationships/hyperlink" Target="https://pelgranepress.com/product/13th-age-2e-slipcase-set/" TargetMode="External" Id="rId1046" /><Relationship Type="http://schemas.openxmlformats.org/officeDocument/2006/relationships/hyperlink" Target="https://pelgranepress.com/product/13th-age-2e-slipcase-set/" TargetMode="External" Id="rId1047" /><Relationship Type="http://schemas.openxmlformats.org/officeDocument/2006/relationships/hyperlink" Target="https://pelgranepress.com/product/13th-age-heroes-handbook/" TargetMode="External" Id="rId1048" /><Relationship Type="http://schemas.openxmlformats.org/officeDocument/2006/relationships/hyperlink" Target="https://pelgranepress.com/product/13th-age-2e-slipcase-set/" TargetMode="External" Id="rId1049" /><Relationship Type="http://schemas.openxmlformats.org/officeDocument/2006/relationships/hyperlink" Target="https://pelgranepress.com/product/13th-age-2e-slipcase-set/" TargetMode="External" Id="rId1050" /><Relationship Type="http://schemas.openxmlformats.org/officeDocument/2006/relationships/hyperlink" Target="https://pelgranepress.com/product/13th-age-heroes-handbook/" TargetMode="External" Id="rId1051" /><Relationship Type="http://schemas.openxmlformats.org/officeDocument/2006/relationships/hyperlink" Target="https://pelgranepress.com/product/13th-age-2e-slipcase-set/" TargetMode="External" Id="rId1052" /><Relationship Type="http://schemas.openxmlformats.org/officeDocument/2006/relationships/hyperlink" Target="https://evilhat.com/product/blades-in-the-dark/" TargetMode="External" Id="rId1053" /><Relationship Type="http://schemas.openxmlformats.org/officeDocument/2006/relationships/hyperlink" Target="https://bladesinthedark.com/downloads" TargetMode="External" Id="rId1054" /><Relationship Type="http://schemas.openxmlformats.org/officeDocument/2006/relationships/hyperlink" Target="https://bladesinthedark.com/basics" TargetMode="External" Id="rId1055" /><Relationship Type="http://schemas.openxmlformats.org/officeDocument/2006/relationships/hyperlink" Target="https://bladesinthedark.com/index.php/actions-attributes" TargetMode="External" Id="rId1056" /><Relationship Type="http://schemas.openxmlformats.org/officeDocument/2006/relationships/hyperlink" Target="https://bladesinthedark.com/core-system" TargetMode="External" Id="rId1057" /><Relationship Type="http://schemas.openxmlformats.org/officeDocument/2006/relationships/hyperlink" Target="https://bladesinthedark.com/stress-trauma" TargetMode="External" Id="rId1058" /><Relationship Type="http://schemas.openxmlformats.org/officeDocument/2006/relationships/hyperlink" Target="https://bladesinthedark.com/stress-trauma" TargetMode="External" Id="rId1059" /><Relationship Type="http://schemas.openxmlformats.org/officeDocument/2006/relationships/hyperlink" Target="https://evilhat.com/product/blades-in-the-dark/" TargetMode="External" Id="rId1060" /><Relationship Type="http://schemas.openxmlformats.org/officeDocument/2006/relationships/hyperlink" Target="https://bladesinthedark.com/core-system" TargetMode="External" Id="rId1061" /><Relationship Type="http://schemas.openxmlformats.org/officeDocument/2006/relationships/hyperlink" Target="https://evilhat.com/product/blades-in-the-dark/" TargetMode="External" Id="rId1062" /><Relationship Type="http://schemas.openxmlformats.org/officeDocument/2006/relationships/hyperlink" Target="https://www.nisamerica.com/games/disgaea-7" TargetMode="External" Id="rId1063" /><Relationship Type="http://schemas.openxmlformats.org/officeDocument/2006/relationships/hyperlink" Target="https://www.nisamerica.com/games/disgaea-7" TargetMode="External" Id="rId1064" /><Relationship Type="http://schemas.openxmlformats.org/officeDocument/2006/relationships/hyperlink" Target="https://www.nisamerica.com/games/disgaea-7" TargetMode="External" Id="rId1065" /><Relationship Type="http://schemas.openxmlformats.org/officeDocument/2006/relationships/hyperlink" Target="https://www.nisamerica.com/disgaea/d7/characters" TargetMode="External" Id="rId1066" /><Relationship Type="http://schemas.openxmlformats.org/officeDocument/2006/relationships/hyperlink" Target="https://www.nisamerica.com/disgaea/d7/characters" TargetMode="External" Id="rId1067" /><Relationship Type="http://schemas.openxmlformats.org/officeDocument/2006/relationships/hyperlink" Target="https://nisamerica.com/blog/d7-release-date" TargetMode="External" Id="rId1068" /><Relationship Type="http://schemas.openxmlformats.org/officeDocument/2006/relationships/hyperlink" Target="https://www.nisamerica.com/disgaea/d7/system/combat" TargetMode="External" Id="rId1069" /><Relationship Type="http://schemas.openxmlformats.org/officeDocument/2006/relationships/hyperlink" Target="https://www.nisamerica.com/disgaea/d7/system/new" TargetMode="External" Id="rId1070" /><Relationship Type="http://schemas.openxmlformats.org/officeDocument/2006/relationships/hyperlink" Target="https://shop.greaterthangames.com/products/spirit-island" TargetMode="External" Id="rId1071" /><Relationship Type="http://schemas.openxmlformats.org/officeDocument/2006/relationships/hyperlink" Target="https://shop.greaterthangames.com/products/spirit-island" TargetMode="External" Id="rId1072" /><Relationship Type="http://schemas.openxmlformats.org/officeDocument/2006/relationships/hyperlink" Target="https://shop.greaterthangames.com/products/spirit-island" TargetMode="External" Id="rId1073" /><Relationship Type="http://schemas.openxmlformats.org/officeDocument/2006/relationships/hyperlink" Target="https://shop.greaterthangames.com/products/spirit-island" TargetMode="External" Id="rId1074" /><Relationship Type="http://schemas.openxmlformats.org/officeDocument/2006/relationships/hyperlink" Target="https://shop.greaterthangames.com/products/spirit-island" TargetMode="External" Id="rId1075" /><Relationship Type="http://schemas.openxmlformats.org/officeDocument/2006/relationships/hyperlink" Target="https://gb.store.square-enix-games.com/chrono-trigger---digital" TargetMode="External" Id="rId1076" /><Relationship Type="http://schemas.openxmlformats.org/officeDocument/2006/relationships/hyperlink" Target="https://gb.store.square-enix-games.com/chrono-trigger---digital" TargetMode="External" Id="rId1077" /><Relationship Type="http://schemas.openxmlformats.org/officeDocument/2006/relationships/hyperlink" Target="https://gb.store.square-enix-games.com/chrono-trigger---digital" TargetMode="External" Id="rId1078" /><Relationship Type="http://schemas.openxmlformats.org/officeDocument/2006/relationships/hyperlink" Target="https://gb.store.square-enix-games.com/chrono-trigger---digital" TargetMode="External" Id="rId1079" /><Relationship Type="http://schemas.openxmlformats.org/officeDocument/2006/relationships/hyperlink" Target="https://gb.store.square-enix-games.com/chrono-trigger---digital" TargetMode="External" Id="rId1080" /><Relationship Type="http://schemas.openxmlformats.org/officeDocument/2006/relationships/hyperlink" Target="https://gb.store.square-enix-games.com/chrono-trigger---digital" TargetMode="External" Id="rId1081" /><Relationship Type="http://schemas.openxmlformats.org/officeDocument/2006/relationships/hyperlink" Target="https://gb.store.square-enix-games.com/chrono-trigger---digital" TargetMode="External" Id="rId1082" /><Relationship Type="http://schemas.openxmlformats.org/officeDocument/2006/relationships/hyperlink" Target="https://gb.store.square-enix-games.com/chrono-trigger---digital" TargetMode="External" Id="rId1083" /><Relationship Type="http://schemas.openxmlformats.org/officeDocument/2006/relationships/hyperlink" Target="https://www.nintendo.com/us/store/products/etrian-odyssey-hd-switch/" TargetMode="External" Id="rId1084" /><Relationship Type="http://schemas.openxmlformats.org/officeDocument/2006/relationships/hyperlink" Target="https://www.nintendo.com/us/store/products/etrian-odyssey-hd-switch/" TargetMode="External" Id="rId1085" /><Relationship Type="http://schemas.openxmlformats.org/officeDocument/2006/relationships/hyperlink" Target="https://www.nintendo.com/us/store/products/etrian-odyssey-hd-switch/" TargetMode="External" Id="rId1086" /><Relationship Type="http://schemas.openxmlformats.org/officeDocument/2006/relationships/hyperlink" Target="https://privacy.sega.com/index.php/en/our-games" TargetMode="External" Id="rId1087" /><Relationship Type="http://schemas.openxmlformats.org/officeDocument/2006/relationships/hyperlink" Target="https://freeleaguepublishing.com/games/symbaroum/" TargetMode="External" Id="rId1088" /><Relationship Type="http://schemas.openxmlformats.org/officeDocument/2006/relationships/hyperlink" Target="https://freeleaguepublishing.com/games/symbaroum/" TargetMode="External" Id="rId1089" /><Relationship Type="http://schemas.openxmlformats.org/officeDocument/2006/relationships/hyperlink" Target="https://freeleaguepublishing.com/games/symbaroum/" TargetMode="External" Id="rId1090" /><Relationship Type="http://schemas.openxmlformats.org/officeDocument/2006/relationships/hyperlink" Target="https://freeleaguepublishing.com/wp-content/uploads/2023/08/Symbaroum-Quick-Guide_2019.pdf" TargetMode="External" Id="rId1091" /><Relationship Type="http://schemas.openxmlformats.org/officeDocument/2006/relationships/hyperlink" Target="https://freeleaguepublishing.com/wp-content/uploads/2023/08/Symbaroum-Quick-Guide_2019.pdf" TargetMode="External" Id="rId1092" /><Relationship Type="http://schemas.openxmlformats.org/officeDocument/2006/relationships/hyperlink" Target="https://freeleaguepublishing.com/wp-content/uploads/2023/08/Symbaroum-Quick-Guide_2019.pdf" TargetMode="External" Id="rId1093" /><Relationship Type="http://schemas.openxmlformats.org/officeDocument/2006/relationships/hyperlink" Target="https://freeleaguepublishing.com/wp-content/uploads/2023/08/Symbaroum-Quick-Guide_2019.pdf" TargetMode="External" Id="rId1094" /><Relationship Type="http://schemas.openxmlformats.org/officeDocument/2006/relationships/hyperlink" Target="https://freeleaguepublishing.com/wp-content/uploads/2023/08/Symbaroum-Quick-Guide_2019.pdf" TargetMode="External" Id="rId1095" /><Relationship Type="http://schemas.openxmlformats.org/officeDocument/2006/relationships/hyperlink" Target="https://freeleaguepublishing.com/wp-content/uploads/2023/08/Symbaroum-Quick-Guide_2019.pdf" TargetMode="External" Id="rId1096" /><Relationship Type="http://schemas.openxmlformats.org/officeDocument/2006/relationships/hyperlink" Target="https://freeleaguepublishing.com/shop/symbaroum/core-rulebook/" TargetMode="External" Id="rId1097" /><Relationship Type="http://schemas.openxmlformats.org/officeDocument/2006/relationships/hyperlink" Target="https://magic.wizards.com/en/news/announcements/a-first-look-at-wilds-of-eldraine" TargetMode="External" Id="rId1098" /><Relationship Type="http://schemas.openxmlformats.org/officeDocument/2006/relationships/hyperlink" Target="https://magic.wizards.com/en/news/announcements/a-first-look-at-wilds-of-eldraine" TargetMode="External" Id="rId1099" /><Relationship Type="http://schemas.openxmlformats.org/officeDocument/2006/relationships/hyperlink" Target="https://magic.wizards.com/en/news/making-magic/ten-stories-tall" TargetMode="External" Id="rId1100" /><Relationship Type="http://schemas.openxmlformats.org/officeDocument/2006/relationships/hyperlink" Target="https://magic.wizards.com/en/news/announcements/a-first-look-at-wilds-of-eldraine" TargetMode="External" Id="rId1101" /><Relationship Type="http://schemas.openxmlformats.org/officeDocument/2006/relationships/hyperlink" Target="https://magic.wizards.com/en/news/feature/wilds-of-eldraine-mechanics" TargetMode="External" Id="rId1102" /><Relationship Type="http://schemas.openxmlformats.org/officeDocument/2006/relationships/hyperlink" Target="https://magic.wizards.com/en/news/feature/wilds-of-eldraine-mechanics" TargetMode="External" Id="rId1103" /><Relationship Type="http://schemas.openxmlformats.org/officeDocument/2006/relationships/hyperlink" Target="https://magic.wizards.com/en/news/feature/wilds-of-eldraine-mechanics" TargetMode="External" Id="rId1104" /><Relationship Type="http://schemas.openxmlformats.org/officeDocument/2006/relationships/hyperlink" Target="https://magic.wizards.com/en/news/feature/wilds-of-eldraine-mechanics" TargetMode="External" Id="rId1105" /><Relationship Type="http://schemas.openxmlformats.org/officeDocument/2006/relationships/hyperlink" Target="https://www.nintendo.com/us/store/products/triangle-strategy-114283/" TargetMode="External" Id="rId1106" /><Relationship Type="http://schemas.openxmlformats.org/officeDocument/2006/relationships/hyperlink" Target="https://www.square-enix.com/asia/newsportal/en/my/trianglestrategy/" TargetMode="External" Id="rId1107" /><Relationship Type="http://schemas.openxmlformats.org/officeDocument/2006/relationships/hyperlink" Target="https://www.nintendo.com/us/store/products/triangle-strategy-114283/" TargetMode="External" Id="rId1108" /><Relationship Type="http://schemas.openxmlformats.org/officeDocument/2006/relationships/hyperlink" Target="https://www.nintendo.com/us/whatsnew/challenge-convictions-in-the-triangle-strategy-game-available-now/" TargetMode="External" Id="rId1109" /><Relationship Type="http://schemas.openxmlformats.org/officeDocument/2006/relationships/hyperlink" Target="https://www.nintendo.com/us/store/products/triangle-strategy-switch/" TargetMode="External" Id="rId1110" /><Relationship Type="http://schemas.openxmlformats.org/officeDocument/2006/relationships/hyperlink" Target="https://www.nintendo.com/us/store/products/xenoblade-chronicles-3-114559/" TargetMode="External" Id="rId1111" /><Relationship Type="http://schemas.openxmlformats.org/officeDocument/2006/relationships/hyperlink" Target="https://www.nintendo.com/us/store/products/xenoblade-chronicles-3-114559/" TargetMode="External" Id="rId1112" /><Relationship Type="http://schemas.openxmlformats.org/officeDocument/2006/relationships/hyperlink" Target="https://www.nintendo.com/us/store/products/xenoblade-chronicles-3-plus-xenoblade-chronicles-3-expansion-pass-switch/" TargetMode="External" Id="rId1113" /><Relationship Type="http://schemas.openxmlformats.org/officeDocument/2006/relationships/hyperlink" Target="https://www.nintendo.com/us/store/products/xenoblade-chronicles-3-114559/" TargetMode="External" Id="rId1114" /><Relationship Type="http://schemas.openxmlformats.org/officeDocument/2006/relationships/hyperlink" Target="https://www.nintendo.com/us/store/products/xenoblade-chronicles-3-114559/" TargetMode="External" Id="rId1115" /><Relationship Type="http://schemas.openxmlformats.org/officeDocument/2006/relationships/hyperlink" Target="https://www.nintendo.com/us/store/products/xenoblade-chronicles-3-114559/" TargetMode="External" Id="rId1116" /><Relationship Type="http://schemas.openxmlformats.org/officeDocument/2006/relationships/hyperlink" Target="https://www.nintendo.com/us/store/products/xenoblade-chronicles-3-114559/" TargetMode="External" Id="rId1117" /><Relationship Type="http://schemas.openxmlformats.org/officeDocument/2006/relationships/hyperlink" Target="https://www.nintendo.com/us/store/products/xenoblade-chronicles-3-114559/" TargetMode="External" Id="rId1118" /><Relationship Type="http://schemas.openxmlformats.org/officeDocument/2006/relationships/hyperlink" Target="https://www.nintendo.com/eu/media/downloads/games_8/emanuals/game_boy_advance_8/Manual_GameBoyAdvance_GoldenSun_EN_DE_FR_ES_IT.pdf" TargetMode="External" Id="rId1119" /><Relationship Type="http://schemas.openxmlformats.org/officeDocument/2006/relationships/hyperlink" Target="https://www.nintendo.com/eu/media/downloads/games_8/emanuals/game_boy_advance_8/Manual_GameBoyAdvance_GoldenSun_EN_DE_FR_ES_IT.pdf" TargetMode="External" Id="rId1120" /><Relationship Type="http://schemas.openxmlformats.org/officeDocument/2006/relationships/hyperlink" Target="https://www.nintendo.com/us/whatsnew/new-update-a-pair-of-golden-games-have-been-added-for-nintendo-switch-online-expansion-pack-members/" TargetMode="External" Id="rId1121" /><Relationship Type="http://schemas.openxmlformats.org/officeDocument/2006/relationships/hyperlink" Target="https://www.nintendo.com/us/whatsnew/new-update-a-pair-of-golden-games-have-been-added-for-nintendo-switch-online-expansion-pack-members/" TargetMode="External" Id="rId1122" /><Relationship Type="http://schemas.openxmlformats.org/officeDocument/2006/relationships/hyperlink" Target="https://www.nintendo.com/us/whatsnew/new-update-a-pair-of-golden-games-have-been-added-for-nintendo-switch-online-expansion-pack-members/" TargetMode="External" Id="rId1123" /><Relationship Type="http://schemas.openxmlformats.org/officeDocument/2006/relationships/hyperlink" Target="https://www.nintendo.com/us/whatsnew/new-update-a-pair-of-golden-games-have-been-added-for-nintendo-switch-online-expansion-pack-members/" TargetMode="External" Id="rId1124" /><Relationship Type="http://schemas.openxmlformats.org/officeDocument/2006/relationships/hyperlink" Target="https://www.nintendo.com/eu/media/downloads/games_8/emanuals/game_boy_advance_8/Manual_GameBoyAdvance_GoldenSun_EN_DE_FR_ES_IT.pdf" TargetMode="External" Id="rId1125" /><Relationship Type="http://schemas.openxmlformats.org/officeDocument/2006/relationships/hyperlink" Target="https://www.nintendo.com/eu/media/downloads/games_8/emanuals/game_boy_advance_8/Manual_GameBoyAdvance_GoldenSun_EN_DE_FR_ES_IT.pdf" TargetMode="External" Id="rId1126" /><Relationship Type="http://schemas.openxmlformats.org/officeDocument/2006/relationships/hyperlink" Target="https://instructions.hasbro.com/en-ca/instruction/heroquest-game-instructions-rulebook" TargetMode="External" Id="rId1127" /><Relationship Type="http://schemas.openxmlformats.org/officeDocument/2006/relationships/hyperlink" Target="https://instructions.hasbro.com/en-ca/instruction/heroquest-game-instructions-rulebook" TargetMode="External" Id="rId1128" /><Relationship Type="http://schemas.openxmlformats.org/officeDocument/2006/relationships/hyperlink" Target="https://instructions.hasbro.com/en-ca/instruction/heroquest-game-instructions-rulebook" TargetMode="External" Id="rId1129" /><Relationship Type="http://schemas.openxmlformats.org/officeDocument/2006/relationships/hyperlink" Target="https://instructions.hasbro.com/en-ca/instruction/heroquest-game-instructions-rulebook" TargetMode="External" Id="rId1130" /><Relationship Type="http://schemas.openxmlformats.org/officeDocument/2006/relationships/hyperlink" Target="https://instructions.hasbro.com/en-ca/instruction/heroquest-game-instructions-rulebook" TargetMode="External" Id="rId1131" /><Relationship Type="http://schemas.openxmlformats.org/officeDocument/2006/relationships/hyperlink" Target="https://old.uk.hasbropulse.com/de/blogs/avalon-hill/heroquest-companion-app-details-and-release-date" TargetMode="External" Id="rId1132" /><Relationship Type="http://schemas.openxmlformats.org/officeDocument/2006/relationships/hyperlink" Target="https://old.uk.hasbropulse.com/de/blogs/avalon-hill/heroquest-companion-app-details-and-release-date" TargetMode="External" Id="rId1133" /><Relationship Type="http://schemas.openxmlformats.org/officeDocument/2006/relationships/hyperlink" Target="https://old.uk.hasbropulse.com/de/blogs/avalon-hill/heroquest-companion-app-details-and-release-date" TargetMode="External" Id="rId1134" /><Relationship Type="http://schemas.openxmlformats.org/officeDocument/2006/relationships/hyperlink" Target="https://www.nintendo.com/us/store/products/romancing-saga-2-revenge-of-the-seven-switch/" TargetMode="External" Id="rId1135" /><Relationship Type="http://schemas.openxmlformats.org/officeDocument/2006/relationships/hyperlink" Target="https://www.nintendo.com/us/store/products/romancing-saga-2-revenge-of-the-seven-switch/" TargetMode="External" Id="rId1136" /><Relationship Type="http://schemas.openxmlformats.org/officeDocument/2006/relationships/hyperlink" Target="https://www.nintendo.com/us/store/products/romancing-saga-2-revenge-of-the-seven-switch/" TargetMode="External" Id="rId1137" /><Relationship Type="http://schemas.openxmlformats.org/officeDocument/2006/relationships/hyperlink" Target="https://www.nintendo.com/us/store/products/romancing-saga-2-revenge-of-the-seven-switch/" TargetMode="External" Id="rId1138" /><Relationship Type="http://schemas.openxmlformats.org/officeDocument/2006/relationships/hyperlink" Target="https://captown.capcom.com/en/classic_games/25" TargetMode="External" Id="rId1139" /><Relationship Type="http://schemas.openxmlformats.org/officeDocument/2006/relationships/hyperlink" Target="https://captown.capcom.com/en/classic_games/25" TargetMode="External" Id="rId1140" /><Relationship Type="http://schemas.openxmlformats.org/officeDocument/2006/relationships/hyperlink" Target="https://www.nintendo.com/en-gb/Games/Super-Nintendo/Breath-of-Fire--938491.html" TargetMode="External" Id="rId1141" /><Relationship Type="http://schemas.openxmlformats.org/officeDocument/2006/relationships/hyperlink" Target="https://captown.capcom.com/en/classic_games/25" TargetMode="External" Id="rId1142" /><Relationship Type="http://schemas.openxmlformats.org/officeDocument/2006/relationships/hyperlink" Target="https://www.nintendo.com/en-gb/Games/Super-Nintendo/Breath-of-Fire--938491.html" TargetMode="External" Id="rId1143" /><Relationship Type="http://schemas.openxmlformats.org/officeDocument/2006/relationships/hyperlink" Target="https://captown.capcom.com/en/classic_games/25" TargetMode="External" Id="rId1144" /><Relationship Type="http://schemas.openxmlformats.org/officeDocument/2006/relationships/hyperlink" Target="https://wizkids.com/mage-knight/" TargetMode="External" Id="rId1145" /><Relationship Type="http://schemas.openxmlformats.org/officeDocument/2006/relationships/hyperlink" Target="https://wizkids.com/mage-knight/" TargetMode="External" Id="rId1146" /><Relationship Type="http://schemas.openxmlformats.org/officeDocument/2006/relationships/hyperlink" Target="https://wizkids.com/mage-knight/" TargetMode="External" Id="rId1147" /><Relationship Type="http://schemas.openxmlformats.org/officeDocument/2006/relationships/hyperlink" Target="https://wizkids.com/mage-knight/" TargetMode="External" Id="rId1148" /><Relationship Type="http://schemas.openxmlformats.org/officeDocument/2006/relationships/hyperlink" Target="https://wizkids.com/mage-knight/" TargetMode="External" Id="rId1149" /><Relationship Type="http://schemas.openxmlformats.org/officeDocument/2006/relationships/hyperlink" Target="https://wizkids.com/mage-knight/" TargetMode="External" Id="rId1150" /><Relationship Type="http://schemas.openxmlformats.org/officeDocument/2006/relationships/hyperlink" Target="https://wizkids.com/mage-knight/" TargetMode="External" Id="rId1151" /><Relationship Type="http://schemas.openxmlformats.org/officeDocument/2006/relationships/hyperlink" Target="https://wizkids.com/mage-knight/" TargetMode="External" Id="rId1152" /><Relationship Type="http://schemas.openxmlformats.org/officeDocument/2006/relationships/hyperlink" Target="https://wizkids.com/mage-knight/" TargetMode="External" Id="rId1153" /><Relationship Type="http://schemas.openxmlformats.org/officeDocument/2006/relationships/hyperlink" Target="https://wizkids.com/mage-knight/" TargetMode="External" Id="rId1154" /><Relationship Type="http://schemas.openxmlformats.org/officeDocument/2006/relationships/hyperlink" Target="https://us-store.captown.capcom.com/products/1196102-us" TargetMode="External" Id="rId1155" /><Relationship Type="http://schemas.openxmlformats.org/officeDocument/2006/relationships/hyperlink" Target="https://us-store.captown.capcom.com/products/1196102-us" TargetMode="External" Id="rId1156" /><Relationship Type="http://schemas.openxmlformats.org/officeDocument/2006/relationships/hyperlink" Target="https://us-store.captown.capcom.com/products/1196102-us" TargetMode="External" Id="rId1157" /><Relationship Type="http://schemas.openxmlformats.org/officeDocument/2006/relationships/hyperlink" Target="https://us-store.captown.capcom.com/products/1196102-us" TargetMode="External" Id="rId1158" /><Relationship Type="http://schemas.openxmlformats.org/officeDocument/2006/relationships/hyperlink" Target="https://www.darkestdungeon.com/darkest-dungeon/" TargetMode="External" Id="rId1159" /><Relationship Type="http://schemas.openxmlformats.org/officeDocument/2006/relationships/hyperlink" Target="https://www.darkestdungeon.com/darkest-dungeon/" TargetMode="External" Id="rId1160" /><Relationship Type="http://schemas.openxmlformats.org/officeDocument/2006/relationships/hyperlink" Target="https://store.steampowered.com/app/262060/Darkest_Dungeon/" TargetMode="External" Id="rId1161" /><Relationship Type="http://schemas.openxmlformats.org/officeDocument/2006/relationships/hyperlink" Target="https://www.daysofwonder.com/game/small-world/" TargetMode="External" Id="rId1162" /><Relationship Type="http://schemas.openxmlformats.org/officeDocument/2006/relationships/hyperlink" Target="https://www.daysofwonder.com/game/small-world/" TargetMode="External" Id="rId1163" /><Relationship Type="http://schemas.openxmlformats.org/officeDocument/2006/relationships/hyperlink" Target="https://www.daysofwonder.com/game/small-world/" TargetMode="External" Id="rId1164" /><Relationship Type="http://schemas.openxmlformats.org/officeDocument/2006/relationships/hyperlink" Target="https://www.daysofwonder.com/game/small-world/" TargetMode="External" Id="rId1165" /><Relationship Type="http://schemas.openxmlformats.org/officeDocument/2006/relationships/hyperlink" Target="https://www.daysofwonder.com/game/small-world/" TargetMode="External" Id="rId1166" /><Relationship Type="http://schemas.openxmlformats.org/officeDocument/2006/relationships/hyperlink" Target="https://www.daysofwonder.com/game/small-world/" TargetMode="External" Id="rId1167" /><Relationship Type="http://schemas.openxmlformats.org/officeDocument/2006/relationships/hyperlink" Target="https://www.daysofwonder.com/game/small-world/" TargetMode="External" Id="rId1168" /><Relationship Type="http://schemas.openxmlformats.org/officeDocument/2006/relationships/hyperlink" Target="https://www.daysofwonder.com/game/small-world/" TargetMode="External" Id="rId1169" /><Relationship Type="http://schemas.openxmlformats.org/officeDocument/2006/relationships/hyperlink" Target="https://www.daysofwonder.com/game/small-world/" TargetMode="External" Id="rId1170" /><Relationship Type="http://schemas.openxmlformats.org/officeDocument/2006/relationships/hyperlink" Target="https://en.bandainamcoent.eu/tales-of/tales-of-arise" TargetMode="External" Id="rId1171" /><Relationship Type="http://schemas.openxmlformats.org/officeDocument/2006/relationships/hyperlink" Target="https://en.bandainamcoent.eu/tales-of/tales-of-arise" TargetMode="External" Id="rId1172" /><Relationship Type="http://schemas.openxmlformats.org/officeDocument/2006/relationships/hyperlink" Target="https://en.bandainamcoent.eu/tales-of/tales-of-arise" TargetMode="External" Id="rId1173" /><Relationship Type="http://schemas.openxmlformats.org/officeDocument/2006/relationships/hyperlink" Target="https://en.bandainamcoent.eu/tales-of/tales-of-arise" TargetMode="External" Id="rId1174" /><Relationship Type="http://schemas.openxmlformats.org/officeDocument/2006/relationships/hyperlink" Target="https://en.bandainamcoent.eu/tales-of/tales-of-arise" TargetMode="External" Id="rId1175" /><Relationship Type="http://schemas.openxmlformats.org/officeDocument/2006/relationships/hyperlink" Target="https://en.bandainamcoent.eu/tales-of/tales-of-arise" TargetMode="External" Id="rId1176" /><Relationship Type="http://schemas.openxmlformats.org/officeDocument/2006/relationships/hyperlink" Target="https://en.bandainamcoent.eu/tales-of/tales-of-arise" TargetMode="External" Id="rId1177" /><Relationship Type="http://schemas.openxmlformats.org/officeDocument/2006/relationships/hyperlink" Target="https://en.bandainamcoent.eu/tales-of/tales-of-arise" TargetMode="External" Id="rId1178" /><Relationship Type="http://schemas.openxmlformats.org/officeDocument/2006/relationships/hyperlink" Target="https://ledergames.com/products/root-a-game-of-woodland-might-and-right" TargetMode="External" Id="rId1179" /><Relationship Type="http://schemas.openxmlformats.org/officeDocument/2006/relationships/hyperlink" Target="https://ledergames.com/products/root-a-game-of-woodland-might-and-right" TargetMode="External" Id="rId1180" /><Relationship Type="http://schemas.openxmlformats.org/officeDocument/2006/relationships/hyperlink" Target="https://ledergames.com/products/root-a-game-of-woodland-might-and-right" TargetMode="External" Id="rId1181" /><Relationship Type="http://schemas.openxmlformats.org/officeDocument/2006/relationships/hyperlink" Target="https://ledergames.com/products/root-a-game-of-woodland-might-and-right" TargetMode="External" Id="rId1182" /><Relationship Type="http://schemas.openxmlformats.org/officeDocument/2006/relationships/hyperlink" Target="https://ledergames.com/products/root-a-game-of-woodland-might-and-right" TargetMode="External" Id="rId1183" /><Relationship Type="http://schemas.openxmlformats.org/officeDocument/2006/relationships/hyperlink" Target="https://rules.ledergames.com/?locale=en-US&amp;printing=p1&amp;product=root" TargetMode="External" Id="rId1184" /><Relationship Type="http://schemas.openxmlformats.org/officeDocument/2006/relationships/hyperlink" Target="https://rules.ledergames.com/?locale=en-US&amp;printing=p1&amp;product=root" TargetMode="External" Id="rId1185" /><Relationship Type="http://schemas.openxmlformats.org/officeDocument/2006/relationships/hyperlink" Target="https://ledergames.com/blogs/news/root-hard-cuts-the-continued-development-of-root" TargetMode="External" Id="rId1186" /><Relationship Type="http://schemas.openxmlformats.org/officeDocument/2006/relationships/hyperlink" Target="https://ledergames.com/products/root-the-squires-and-disciples-deck" TargetMode="External" Id="rId1187" /><Relationship Type="http://schemas.openxmlformats.org/officeDocument/2006/relationships/hyperlink" Target="https://rules.ledergames.com/?locale=en-US&amp;printing=p1&amp;product=root" TargetMode="External" Id="rId1188" /><Relationship Type="http://schemas.openxmlformats.org/officeDocument/2006/relationships/hyperlink" Target="https://www.paradoxinteractive.com/games/shadowrun-returns/about" TargetMode="External" Id="rId1189" /><Relationship Type="http://schemas.openxmlformats.org/officeDocument/2006/relationships/hyperlink" Target="https://www.paradoxinteractive.com/games/shadowrun-returns/about" TargetMode="External" Id="rId1190" /><Relationship Type="http://schemas.openxmlformats.org/officeDocument/2006/relationships/hyperlink" Target="https://www.paradoxinteractive.com/games/shadowrun-returns/about" TargetMode="External" Id="rId1191" /><Relationship Type="http://schemas.openxmlformats.org/officeDocument/2006/relationships/hyperlink" Target="https://www.paradoxinteractive.com/games/shadowrun-returns/about" TargetMode="External" Id="rId1192" /><Relationship Type="http://schemas.openxmlformats.org/officeDocument/2006/relationships/hyperlink" Target="https://www.nisamerica.com/ys-ix/about/world/" TargetMode="External" Id="rId1193" /><Relationship Type="http://schemas.openxmlformats.org/officeDocument/2006/relationships/hyperlink" Target="https://www.nisamerica.com/ys-ix/about/" TargetMode="External" Id="rId1194" /><Relationship Type="http://schemas.openxmlformats.org/officeDocument/2006/relationships/hyperlink" Target="https://nisamerica.com/games/ys-ix" TargetMode="External" Id="rId1195" /><Relationship Type="http://schemas.openxmlformats.org/officeDocument/2006/relationships/hyperlink" Target="https://nisamerica.com/games/ys-ix" TargetMode="External" Id="rId1196" /><Relationship Type="http://schemas.openxmlformats.org/officeDocument/2006/relationships/hyperlink" Target="https://nisamerica.com/ys-ix/about/system/" TargetMode="External" Id="rId1197" /><Relationship Type="http://schemas.openxmlformats.org/officeDocument/2006/relationships/hyperlink" Target="https://nisamerica.com/ys-ix/about/system/" TargetMode="External" Id="rId1198" /><Relationship Type="http://schemas.openxmlformats.org/officeDocument/2006/relationships/hyperlink" Target="https://nisamerica.com/ys-ix/about/system/" TargetMode="External" Id="rId1199" /><Relationship Type="http://schemas.openxmlformats.org/officeDocument/2006/relationships/hyperlink" Target="https://www.nisamerica.com/ys-ix/about/" TargetMode="External" Id="rId1200" /><Relationship Type="http://schemas.openxmlformats.org/officeDocument/2006/relationships/hyperlink" Target="https://www.penguinrandomhouse.com/books/606571/berserk-deluxe-volume-1-by-kentaro-miura/" TargetMode="External" Id="rId1201" /><Relationship Type="http://schemas.openxmlformats.org/officeDocument/2006/relationships/hyperlink" Target="https://digital.darkhorse.com/series/826/berserk" TargetMode="External" Id="rId1202" /><Relationship Type="http://schemas.openxmlformats.org/officeDocument/2006/relationships/hyperlink" Target="https://digital.darkhorse.com/series/826/berserk" TargetMode="External" Id="rId1203" /><Relationship Type="http://schemas.openxmlformats.org/officeDocument/2006/relationships/hyperlink" Target="https://gb.store.square-enix-games.com/octopath-traveler-ii" TargetMode="External" Id="rId1204" /><Relationship Type="http://schemas.openxmlformats.org/officeDocument/2006/relationships/hyperlink" Target="https://gb.store.square-enix-games.com/octopath-traveler-ii" TargetMode="External" Id="rId1205" /><Relationship Type="http://schemas.openxmlformats.org/officeDocument/2006/relationships/hyperlink" Target="https://www.square-enix.com/asia/newsportal/en/th/octopathii/" TargetMode="External" Id="rId1206" /><Relationship Type="http://schemas.openxmlformats.org/officeDocument/2006/relationships/hyperlink" Target="https://www.square-enix.com/asia/newsportal/en/th/octopathii/" TargetMode="External" Id="rId1207" /><Relationship Type="http://schemas.openxmlformats.org/officeDocument/2006/relationships/hyperlink" Target="https://www.square-enix.com/asia/newsportal/en/th/octopathii/" TargetMode="External" Id="rId1208" /><Relationship Type="http://schemas.openxmlformats.org/officeDocument/2006/relationships/hyperlink" Target="https://www.square-enix.com/asia/newsportal/en/th/octopathii/" TargetMode="External" Id="rId1209" /><Relationship Type="http://schemas.openxmlformats.org/officeDocument/2006/relationships/hyperlink" Target="https://www.square-enix.com/asia/newsportal/en/th/octopathii/" TargetMode="External" Id="rId1210" /><Relationship Type="http://schemas.openxmlformats.org/officeDocument/2006/relationships/hyperlink" Target="https://www.square-enix.com/asia/newsportal/en/topics/octopathii/post09.html" TargetMode="External" Id="rId1211" /><Relationship Type="http://schemas.openxmlformats.org/officeDocument/2006/relationships/hyperlink" Target="https://gb.store.square-enix-games.com/octopath-traveler-ii" TargetMode="External" Id="rId1212" /><Relationship Type="http://schemas.openxmlformats.org/officeDocument/2006/relationships/hyperlink" Target="https://www.nintendo.com/jp/topics/article/a35f3cfd-ee44-48ba-a80c-da8c4d3eeab4" TargetMode="External" Id="rId1213" /><Relationship Type="http://schemas.openxmlformats.org/officeDocument/2006/relationships/hyperlink" Target="https://asia.sega.com/megaten5/vengeance/en/story_character/" TargetMode="External" Id="rId1214" /><Relationship Type="http://schemas.openxmlformats.org/officeDocument/2006/relationships/hyperlink" Target="https://asia.sega.com/megaten5/vengeance/en/story_character/" TargetMode="External" Id="rId1215" /><Relationship Type="http://schemas.openxmlformats.org/officeDocument/2006/relationships/hyperlink" Target="https://asia.sega.com/megaten5/vengeance/en/story_character/" TargetMode="External" Id="rId1216" /><Relationship Type="http://schemas.openxmlformats.org/officeDocument/2006/relationships/hyperlink" Target="https://asia.sega.com/megaten5/vengeance/en/story_character/" TargetMode="External" Id="rId1217" /><Relationship Type="http://schemas.openxmlformats.org/officeDocument/2006/relationships/hyperlink" Target="https://asia.sega.com/megaten5/vengeance/en/system/" TargetMode="External" Id="rId1218" /><Relationship Type="http://schemas.openxmlformats.org/officeDocument/2006/relationships/hyperlink" Target="https://asia.sega.com/megaten5/vengeance/en/system/" TargetMode="External" Id="rId1219" /><Relationship Type="http://schemas.openxmlformats.org/officeDocument/2006/relationships/hyperlink" Target="https://asia.sega.com/megaten5/vengeance/en/system/" TargetMode="External" Id="rId1220" /><Relationship Type="http://schemas.openxmlformats.org/officeDocument/2006/relationships/hyperlink" Target="https://asia.sega.com/megaten5/vengeance/en/system/" TargetMode="External" Id="rId1221" /><Relationship Type="http://schemas.openxmlformats.org/officeDocument/2006/relationships/hyperlink" Target="https://www.nintendo.com/us/store/products/bravely-default-ii-switch/" TargetMode="External" Id="rId1222" /><Relationship Type="http://schemas.openxmlformats.org/officeDocument/2006/relationships/hyperlink" Target="https://www.nintendo.com/us/store/products/bravely-default-ii-switch/" TargetMode="External" Id="rId1223" /><Relationship Type="http://schemas.openxmlformats.org/officeDocument/2006/relationships/hyperlink" Target="https://www.nintendo.com/us/store/products/bravely-default-ii-switch/" TargetMode="External" Id="rId1224" /><Relationship Type="http://schemas.openxmlformats.org/officeDocument/2006/relationships/hyperlink" Target="https://www.nintendo.com/us/store/products/bravely-default-ii-switch/" TargetMode="External" Id="rId1225" /><Relationship Type="http://schemas.openxmlformats.org/officeDocument/2006/relationships/hyperlink" Target="https://www.nintendo.com/us/store/products/bravely-default-ii-switch/" TargetMode="External" Id="rId1226" /><Relationship Type="http://schemas.openxmlformats.org/officeDocument/2006/relationships/hyperlink" Target="https://www.nintendo.com/us/store/products/bravely-default-ii-switch/" TargetMode="External" Id="rId1227" /><Relationship Type="http://schemas.openxmlformats.org/officeDocument/2006/relationships/hyperlink" Target="https://www.nintendo.com/us/store/products/bravely-default-ii-switch/" TargetMode="External" Id="rId1228" /><Relationship Type="http://schemas.openxmlformats.org/officeDocument/2006/relationships/hyperlink" Target="https://www.nintendo.com/us/store/products/bravely-default-ii-switch/" TargetMode="External" Id="rId1229" /><Relationship Type="http://schemas.openxmlformats.org/officeDocument/2006/relationships/hyperlink" Target="https://www.viz.com/claymore" TargetMode="External" Id="rId1230" /><Relationship Type="http://schemas.openxmlformats.org/officeDocument/2006/relationships/hyperlink" Target="https://www.viz.com/claymore" TargetMode="External" Id="rId1231" /><Relationship Type="http://schemas.openxmlformats.org/officeDocument/2006/relationships/hyperlink" Target="https://www.viz.com/claymore" TargetMode="External" Id="rId1232" /><Relationship Type="http://schemas.openxmlformats.org/officeDocument/2006/relationships/hyperlink" Target="https://www.viz.com/claymore" TargetMode="External" Id="rId1233" /><Relationship Type="http://schemas.openxmlformats.org/officeDocument/2006/relationships/hyperlink" Target="https://dlgames.square-enix.com/eu/en/psga/2009/vagrantstory/" TargetMode="External" Id="rId1234" /><Relationship Type="http://schemas.openxmlformats.org/officeDocument/2006/relationships/hyperlink" Target="https://dlgames.square-enix.com/eu/en/psga/2009/vagrantstory/" TargetMode="External" Id="rId1235" /><Relationship Type="http://schemas.openxmlformats.org/officeDocument/2006/relationships/hyperlink" Target="https://www.jp.square-enix.com/archive/vagrantstory/" TargetMode="External" Id="rId1236" /><Relationship Type="http://schemas.openxmlformats.org/officeDocument/2006/relationships/hyperlink" Target="https://na.store.square-enix-games.com/vagrant-story-bring-arts-action-figure---ashley-riot-_-sydney-losstarot" TargetMode="External" Id="rId1237" /><Relationship Type="http://schemas.openxmlformats.org/officeDocument/2006/relationships/hyperlink" Target="https://dlgames.square-enix.com/eu/en/psga/2009/vagrantstory/" TargetMode="External" Id="rId1238" /><Relationship Type="http://schemas.openxmlformats.org/officeDocument/2006/relationships/hyperlink" Target="https://dlgames.square-enix.com/eu/en/psga/2009/vagrantstory/" TargetMode="External" Id="rId1239" /><Relationship Type="http://schemas.openxmlformats.org/officeDocument/2006/relationships/hyperlink" Target="https://dlgames.square-enix.com/eu/en/psga/2009/vagrantstory/" TargetMode="External" Id="rId1240" /><Relationship Type="http://schemas.openxmlformats.org/officeDocument/2006/relationships/hyperlink" Target="https://dlgames.square-enix.com/eu/en/psga/2009/vagrantstory/" TargetMode="External" Id="rId1241" /><Relationship Type="http://schemas.openxmlformats.org/officeDocument/2006/relationships/hyperlink" Target="https://na.store.square-enix-games.com/vagrant-story-bring-arts-action-figure---ashley-riot-_-sydney-losstarot" TargetMode="External" Id="rId1242" /><Relationship Type="http://schemas.openxmlformats.org/officeDocument/2006/relationships/hyperlink" Target="https://dlgames.square-enix.com/eu/en/psga/2009/vagrantstory/" TargetMode="External" Id="rId1243" /><Relationship Type="http://schemas.openxmlformats.org/officeDocument/2006/relationships/hyperlink" Target="https://sevenseasentertainment.com/books/made-in-abyss-vol-1/" TargetMode="External" Id="rId1244" /><Relationship Type="http://schemas.openxmlformats.org/officeDocument/2006/relationships/hyperlink" Target="https://sevenseasentertainment.com/books/made-in-abyss-vol-1/" TargetMode="External" Id="rId1245" /><Relationship Type="http://schemas.openxmlformats.org/officeDocument/2006/relationships/hyperlink" Target="https://sevenseasentertainment.com/books/made-in-abyss-vol-1/" TargetMode="External" Id="rId1246" /><Relationship Type="http://schemas.openxmlformats.org/officeDocument/2006/relationships/hyperlink" Target="https://mana.square-enix-games.com/en-us/games/visions-of-mana" TargetMode="External" Id="rId1247" /><Relationship Type="http://schemas.openxmlformats.org/officeDocument/2006/relationships/hyperlink" Target="https://mana.square-enix-games.com/en-us/games/visions-of-mana" TargetMode="External" Id="rId1248" /><Relationship Type="http://schemas.openxmlformats.org/officeDocument/2006/relationships/hyperlink" Target="https://mana.square-enix-games.com/en-us/games/visions-of-mana" TargetMode="External" Id="rId1249" /><Relationship Type="http://schemas.openxmlformats.org/officeDocument/2006/relationships/hyperlink" Target="https://mana.square-enix-games.com/en-us/games/visions-of-mana" TargetMode="External" Id="rId1250" /><Relationship Type="http://schemas.openxmlformats.org/officeDocument/2006/relationships/hyperlink" Target="https://mana.square-enix-games.com/en-us/games/visions-of-mana" TargetMode="External" Id="rId1251" /><Relationship Type="http://schemas.openxmlformats.org/officeDocument/2006/relationships/hyperlink" Target="https://www.square-enix.com/asia/newsportal/en/topics/visions-of-mana/post05.html" TargetMode="External" Id="rId1252" /><Relationship Type="http://schemas.openxmlformats.org/officeDocument/2006/relationships/hyperlink" Target="https://www.square-enix.com/asia/newsportal/en/topics/visions-of-mana/post05.html" TargetMode="External" Id="rId1253" /><Relationship Type="http://schemas.openxmlformats.org/officeDocument/2006/relationships/hyperlink" Target="https://www.square-enix.com/asia/newsportal/en/topics/visions-of-mana/post04.html" TargetMode="External" Id="rId1254" /><Relationship Type="http://schemas.openxmlformats.org/officeDocument/2006/relationships/hyperlink" Target="https://www.square-enix.com/asia/newsportal/en/topics/visions-of-mana/post04.html" TargetMode="External" Id="rId1255" /><Relationship Type="http://schemas.openxmlformats.org/officeDocument/2006/relationships/hyperlink" Target="https://www.square-enix.com/asia/newsportal/en/topics/visions-of-mana/post04.html" TargetMode="External" Id="rId1256" /><Relationship Type="http://schemas.openxmlformats.org/officeDocument/2006/relationships/hyperlink" Target="https://unicornoverlord.atlus.com/index.html?lang=en" TargetMode="External" Id="rId1257" /><Relationship Type="http://schemas.openxmlformats.org/officeDocument/2006/relationships/hyperlink" Target="https://unicornoverlord.atlus.com/index.html?lang=en" TargetMode="External" Id="rId1258" /><Relationship Type="http://schemas.openxmlformats.org/officeDocument/2006/relationships/hyperlink" Target="https://unicornoverlord.atlus.com/js/character.js" TargetMode="External" Id="rId1259" /><Relationship Type="http://schemas.openxmlformats.org/officeDocument/2006/relationships/hyperlink" Target="https://unicornoverlord.atlus.com/index.html?lang=en" TargetMode="External" Id="rId1260" /><Relationship Type="http://schemas.openxmlformats.org/officeDocument/2006/relationships/hyperlink" Target="https://unicornoverlord.atlus.com/index.html?lang=en" TargetMode="External" Id="rId1261" /><Relationship Type="http://schemas.openxmlformats.org/officeDocument/2006/relationships/hyperlink" Target="https://unicornoverlord.atlus.com/index.html?lang=en" TargetMode="External" Id="rId1262" /><Relationship Type="http://schemas.openxmlformats.org/officeDocument/2006/relationships/hyperlink" Target="https://unicornoverlord.atlus.com/index.html?lang=en" TargetMode="External" Id="rId1263" /><Relationship Type="http://schemas.openxmlformats.org/officeDocument/2006/relationships/hyperlink" Target="https://unicornoverlord.atlus.com/index.html?lang=en" TargetMode="External" Id="rId1264" /><Relationship Type="http://schemas.openxmlformats.org/officeDocument/2006/relationships/hyperlink" Target="https://unicornoverlord.atlus.com/index.html?lang=en" TargetMode="External" Id="rId1265" /><Relationship Type="http://schemas.openxmlformats.org/officeDocument/2006/relationships/hyperlink" Target="https://blog.playstation.com/?p=167254" TargetMode="External" Id="rId1266" /><Relationship Type="http://schemas.openxmlformats.org/officeDocument/2006/relationships/hyperlink" Target="https://www.playstation.com/en-il/games/the-banner-saga/" TargetMode="External" Id="rId1267" /><Relationship Type="http://schemas.openxmlformats.org/officeDocument/2006/relationships/hyperlink" Target="https://www.playstation.com/en-il/games/the-banner-saga/" TargetMode="External" Id="rId1268" /><Relationship Type="http://schemas.openxmlformats.org/officeDocument/2006/relationships/hyperlink" Target="https://blog.playstation.com/?p=167254" TargetMode="External" Id="rId1269" /><Relationship Type="http://schemas.openxmlformats.org/officeDocument/2006/relationships/hyperlink" Target="https://www.playstation.com/en-il/games/the-banner-saga/" TargetMode="External" Id="rId1270" /><Relationship Type="http://schemas.openxmlformats.org/officeDocument/2006/relationships/hyperlink" Target="https://www.playstation.com/en-il/games/the-banner-saga/" TargetMode="External" Id="rId1271" /><Relationship Type="http://schemas.openxmlformats.org/officeDocument/2006/relationships/hyperlink" Target="https://blog.it.playstation.com/2018/07/26/la-storia-della-creazione-dellepico-gdr-sui-vichinghi-the-banner-saga-per-mano-di-tre-sviluppatori-in-un-garage/" TargetMode="External" Id="rId1272" /><Relationship Type="http://schemas.openxmlformats.org/officeDocument/2006/relationships/hyperlink" Target="https://www.viz.com/blog/posts/classic-sword-swinging-action-manga" TargetMode="External" Id="rId1273" /><Relationship Type="http://schemas.openxmlformats.org/officeDocument/2006/relationships/hyperlink" Target="https://www.viz.com/blog/posts/classic-sword-swinging-action-manga" TargetMode="External" Id="rId1274" /><Relationship Type="http://schemas.openxmlformats.org/officeDocument/2006/relationships/hyperlink" Target="https://www.viz.com/blog/posts/classic-sword-swinging-action-manga" TargetMode="External" Id="rId1275" /><Relationship Type="http://schemas.openxmlformats.org/officeDocument/2006/relationships/hyperlink" Target="https://www.viz.com/blog/posts/classic-sword-swinging-action-manga" TargetMode="External" Id="rId1276" /><Relationship Type="http://schemas.openxmlformats.org/officeDocument/2006/relationships/hyperlink" Target="https://www.bandainamcoent.com/games/ni-no-kuni-wrath-of-the-white-witch-remastered" TargetMode="External" Id="rId1277" /><Relationship Type="http://schemas.openxmlformats.org/officeDocument/2006/relationships/hyperlink" Target="https://www.bandainamcoent.com/games/ni-no-kuni-wrath-of-the-white-witch-remastered" TargetMode="External" Id="rId1278" /><Relationship Type="http://schemas.openxmlformats.org/officeDocument/2006/relationships/hyperlink" Target="https://www.bandainamcoent.com/games/ni-no-kuni-wrath-of-the-white-witch-remastered" TargetMode="External" Id="rId1279" /><Relationship Type="http://schemas.openxmlformats.org/officeDocument/2006/relationships/hyperlink" Target="https://www.bandainamcoent.com/games/ni-no-kuni-wrath-of-the-white-witch-remastered" TargetMode="External" Id="rId1280" /><Relationship Type="http://schemas.openxmlformats.org/officeDocument/2006/relationships/hyperlink" Target="https://www.bandainamcoent.com/games/ni-no-kuni-wrath-of-the-white-witch-remastered" TargetMode="External" Id="rId1281" /><Relationship Type="http://schemas.openxmlformats.org/officeDocument/2006/relationships/hyperlink" Target="https://www.bandainamcoent.com/games/ni-no-kuni-wrath-of-the-white-witch-remastered" TargetMode="External" Id="rId1282" /><Relationship Type="http://schemas.openxmlformats.org/officeDocument/2006/relationships/hyperlink" Target="https://www.bandainamcoent.com/games/ni-no-kuni-wrath-of-the-white-witch-remastered" TargetMode="External" Id="rId1283" /><Relationship Type="http://schemas.openxmlformats.org/officeDocument/2006/relationships/hyperlink" Target="https://www.bandainamcoent.com/games/ni-no-kuni-wrath-of-the-white-witch-remastered" TargetMode="External" Id="rId1284" /><Relationship Type="http://schemas.openxmlformats.org/officeDocument/2006/relationships/hyperlink" Target="https://battlebrothersgame.com/features/" TargetMode="External" Id="rId1285" /><Relationship Type="http://schemas.openxmlformats.org/officeDocument/2006/relationships/hyperlink" Target="https://battlebrothersgame.com/features/" TargetMode="External" Id="rId1286" /><Relationship Type="http://schemas.openxmlformats.org/officeDocument/2006/relationships/hyperlink" Target="https://battlebrothersgame.com/features/" TargetMode="External" Id="rId1287" /><Relationship Type="http://schemas.openxmlformats.org/officeDocument/2006/relationships/hyperlink" Target="https://battlebrothersgame.com/features/" TargetMode="External" Id="rId1288" /><Relationship Type="http://schemas.openxmlformats.org/officeDocument/2006/relationships/hyperlink" Target="https://battlebrothersgame.com/features/" TargetMode="External" Id="rId1289" /><Relationship Type="http://schemas.openxmlformats.org/officeDocument/2006/relationships/hyperlink" Target="https://battlebrothersgame.com/features/" TargetMode="External" Id="rId1290" /><Relationship Type="http://schemas.openxmlformats.org/officeDocument/2006/relationships/hyperlink" Target="https://battlebrothersgame.com/features/" TargetMode="External" Id="rId1291" /><Relationship Type="http://schemas.openxmlformats.org/officeDocument/2006/relationships/hyperlink" Target="https://battlebrothersgame.com/features/" TargetMode="External" Id="rId1292" /><Relationship Type="http://schemas.openxmlformats.org/officeDocument/2006/relationships/hyperlink" Target="https://battlebrothersgame.com/features/" TargetMode="External" Id="rId1293" /><Relationship Type="http://schemas.openxmlformats.org/officeDocument/2006/relationships/hyperlink" Target="https://battlebrothersgame.com/features/" TargetMode="External" Id="rId1294" /><Relationship Type="http://schemas.openxmlformats.org/officeDocument/2006/relationships/hyperlink" Target="https://www.viz.com/hunter-x-hunter" TargetMode="External" Id="rId1295" /><Relationship Type="http://schemas.openxmlformats.org/officeDocument/2006/relationships/hyperlink" Target="https://www.viz.com/manga-books/manga/hunter-x-hunter-volume-1/product/339" TargetMode="External" Id="rId1296" /><Relationship Type="http://schemas.openxmlformats.org/officeDocument/2006/relationships/hyperlink" Target="https://legends.pokemon.com/en-us" TargetMode="External" Id="rId1297" /><Relationship Type="http://schemas.openxmlformats.org/officeDocument/2006/relationships/hyperlink" Target="https://legends.pokemon.com/en-us/story-world/characters/lida" TargetMode="External" Id="rId1298" /><Relationship Type="http://schemas.openxmlformats.org/officeDocument/2006/relationships/hyperlink" Target="https://legends.pokemon.com/en-us/story-world/characters/corbeau" TargetMode="External" Id="rId1299" /><Relationship Type="http://schemas.openxmlformats.org/officeDocument/2006/relationships/hyperlink" Target="https://legends.pokemon.com/en-us/story-world/characters/corbeau" TargetMode="External" Id="rId1300" /><Relationship Type="http://schemas.openxmlformats.org/officeDocument/2006/relationships/hyperlink" Target="https://legends.pokemon.com/en-us/story-world/characters/mable" TargetMode="External" Id="rId1301" /><Relationship Type="http://schemas.openxmlformats.org/officeDocument/2006/relationships/hyperlink" Target="https://legends.pokemon.com/en-us/story-world/characters/mable" TargetMode="External" Id="rId1302" /><Relationship Type="http://schemas.openxmlformats.org/officeDocument/2006/relationships/hyperlink" Target="https://legends.pokemon.com/en-us/story-world/characters/mable" TargetMode="External" Id="rId1303" /><Relationship Type="http://schemas.openxmlformats.org/officeDocument/2006/relationships/hyperlink" Target="https://legends.pokemon.com/en-us/story-world/characters/emma" TargetMode="External" Id="rId1304" /><Relationship Type="http://schemas.openxmlformats.org/officeDocument/2006/relationships/hyperlink" Target="https://arcanumclub.org/sierra/game/game-faqs.html" TargetMode="External" Id="rId1305" /><Relationship Type="http://schemas.openxmlformats.org/officeDocument/2006/relationships/hyperlink" Target="https://sierrahelp.com/Documents/Manuals/Arcanum_-_Manual.pdf" TargetMode="External" Id="rId1306" /><Relationship Type="http://schemas.openxmlformats.org/officeDocument/2006/relationships/hyperlink" Target="https://sierrahelp.com/Documents/Manuals/Arcanum_-_Manual.pdf" TargetMode="External" Id="rId1307" /><Relationship Type="http://schemas.openxmlformats.org/officeDocument/2006/relationships/hyperlink" Target="https://sierrahelp.com/Documents/Manuals/Arcanum_-_Manual.pdf" TargetMode="External" Id="rId1308" /><Relationship Type="http://schemas.openxmlformats.org/officeDocument/2006/relationships/hyperlink" Target="https://sierrahelp.com/Documents/Manuals/Arcanum_-_Manual.pdf" TargetMode="External" Id="rId1309" /><Relationship Type="http://schemas.openxmlformats.org/officeDocument/2006/relationships/hyperlink" Target="https://sierrahelp.com/Documents/Manuals/Arcanum_-_Manual.pdf" TargetMode="External" Id="rId1310" /><Relationship Type="http://schemas.openxmlformats.org/officeDocument/2006/relationships/hyperlink" Target="https://sierrahelp.com/Documents/Manuals/Arcanum_-_Manual.pdf" TargetMode="External" Id="rId1311" /><Relationship Type="http://schemas.openxmlformats.org/officeDocument/2006/relationships/hyperlink" Target="https://sierrahelp.com/Documents/Manuals/Arcanum_-_Manual.pdf" TargetMode="External" Id="rId1312" /><Relationship Type="http://schemas.openxmlformats.org/officeDocument/2006/relationships/hyperlink" Target="https://sierrahelp.com/Documents/Manuals/Arcanum_-_Manual.pdf" TargetMode="External" Id="rId1313" /><Relationship Type="http://schemas.openxmlformats.org/officeDocument/2006/relationships/hyperlink" Target="https://sierrahelp.com/Documents/Manuals/Arcanum_-_Manual.pdf" TargetMode="External" Id="rId1314" /><Relationship Type="http://schemas.openxmlformats.org/officeDocument/2006/relationships/hyperlink" Target="https://www.supergiantgames.com/blog/hades-faq/" TargetMode="External" Id="rId1315" /><Relationship Type="http://schemas.openxmlformats.org/officeDocument/2006/relationships/hyperlink" Target="https://www.supergiantgames.com/blog/hades-faq/" TargetMode="External" Id="rId1316" /><Relationship Type="http://schemas.openxmlformats.org/officeDocument/2006/relationships/hyperlink" Target="https://www.supergiantgames.com/blog/hades-now-out-of-early-access/" TargetMode="External" Id="rId1317" /><Relationship Type="http://schemas.openxmlformats.org/officeDocument/2006/relationships/hyperlink" Target="https://www.supergiantgames.com/blog/hades-now-out-of-early-access/" TargetMode="External" Id="rId1318" /><Relationship Type="http://schemas.openxmlformats.org/officeDocument/2006/relationships/hyperlink" Target="https://www.supergiantgames.com/blog/hades-updates/" TargetMode="External" Id="rId1319" /><Relationship Type="http://schemas.openxmlformats.org/officeDocument/2006/relationships/hyperlink" Target="https://www.supergiantgames.com/blog/hades-now-out-of-early-access/" TargetMode="External" Id="rId1320" /><Relationship Type="http://schemas.openxmlformats.org/officeDocument/2006/relationships/hyperlink" Target="https://www.supergiantgames.com/blog/hades-faq/" TargetMode="External" Id="rId1321" /><Relationship Type="http://schemas.openxmlformats.org/officeDocument/2006/relationships/hyperlink" Target="https://www.supergiantgames.com/blog/hades-faq/" TargetMode="External" Id="rId1322" /><Relationship Type="http://schemas.openxmlformats.org/officeDocument/2006/relationships/hyperlink" Target="https://yenpress.com/titles/9780316272247-overlord-vol-1-light-novel" TargetMode="External" Id="rId1323" /><Relationship Type="http://schemas.openxmlformats.org/officeDocument/2006/relationships/hyperlink" Target="https://yenpress.com/titles/9780316272247-overlord-vol-1-light-novel" TargetMode="External" Id="rId1324" /><Relationship Type="http://schemas.openxmlformats.org/officeDocument/2006/relationships/hyperlink" Target="https://yenpress.com/titles/9780316473064-delicious-in-dungeon-vol-1" TargetMode="External" Id="rId1325" /><Relationship Type="http://schemas.openxmlformats.org/officeDocument/2006/relationships/hyperlink" Target="https://yenpress.com/titles/9780316473064-delicious-in-dungeon-vol-1" TargetMode="External" Id="rId1326" /><Relationship Type="http://schemas.openxmlformats.org/officeDocument/2006/relationships/hyperlink" Target="https://yenpress.com/titles/9780316473064-delicious-in-dungeon-vol-1" TargetMode="External" Id="rId1327" /><Relationship Type="http://schemas.openxmlformats.org/officeDocument/2006/relationships/hyperlink" Target="https://yenpress.com/titles/9780316473064-delicious-in-dungeon-vol-1" TargetMode="External" Id="rId1328" /><Relationship Type="http://schemas.openxmlformats.org/officeDocument/2006/relationships/hyperlink" Target="https://yenpress.com/titles/9780316473064-delicious-in-dungeon-vol-1" TargetMode="External" Id="rId1329" /><Relationship Type="http://schemas.openxmlformats.org/officeDocument/2006/relationships/hyperlink" Target="https://yenpress.com/titles/9780316473064-delicious-in-dungeon-vol-1" TargetMode="External" Id="rId1330" /><Relationship Type="http://schemas.openxmlformats.org/officeDocument/2006/relationships/hyperlink" Target="https://yenpress.com/titles/9780316473064-delicious-in-dungeon-vol-1" TargetMode="External" Id="rId1331" /><Relationship Type="http://schemas.openxmlformats.org/officeDocument/2006/relationships/hyperlink" Target="https://yenpress.com/titles/9780316473064-delicious-in-dungeon-vol-1" TargetMode="External" Id="rId1332" /><Relationship Type="http://schemas.openxmlformats.org/officeDocument/2006/relationships/hyperlink" Target="https://www.hollowknight.com/" TargetMode="External" Id="rId1333" /><Relationship Type="http://schemas.openxmlformats.org/officeDocument/2006/relationships/hyperlink" Target="https://www.nintendo.com/en-gb/Games/Nintendo-Switch-download-software/Hollow-Knight-1125772.html" TargetMode="External" Id="rId1334" /><Relationship Type="http://schemas.openxmlformats.org/officeDocument/2006/relationships/hyperlink" Target="https://www.hollowknight.com/" TargetMode="External" Id="rId1335" /><Relationship Type="http://schemas.openxmlformats.org/officeDocument/2006/relationships/hyperlink" Target="https://www.nintendo.com/en-gb/Games/Nintendo-Switch-download-software/Hollow-Knight-1125772.html" TargetMode="External" Id="rId1336" /><Relationship Type="http://schemas.openxmlformats.org/officeDocument/2006/relationships/hyperlink" Target="https://www.hollowknight.com/" TargetMode="External" Id="rId1337" /><Relationship Type="http://schemas.openxmlformats.org/officeDocument/2006/relationships/hyperlink" Target="https://www.hollowknight.com/" TargetMode="External" Id="rId1338" /><Relationship Type="http://schemas.openxmlformats.org/officeDocument/2006/relationships/hyperlink" Target="https://www.playstation.com/en-us/games/hollow-knight-voidheart-edition/" TargetMode="External" Id="rId1339" /><Relationship Type="http://schemas.openxmlformats.org/officeDocument/2006/relationships/hyperlink" Target="https://www.hollowknight.com/" TargetMode="External" Id="rId1340" /><Relationship Type="http://schemas.openxmlformats.org/officeDocument/2006/relationships/hyperlink" Target="https://www.teamcherry.com.au/blog/hollow-knight-silksong-revealed" TargetMode="External" Id="rId1341" /><Relationship Type="http://schemas.openxmlformats.org/officeDocument/2006/relationships/hyperlink" Target="https://www.ipgbook.com/the-rising-of-the-shield-hero-volume-1-products-9781935548720.php" TargetMode="External" Id="rId1342" /><Relationship Type="http://schemas.openxmlformats.org/officeDocument/2006/relationships/hyperlink" Target="https://www.ipgbook.com/the-rising-of-the-shield-hero-volume-1-products-9781935548720.php" TargetMode="External" Id="rId1343" /><Relationship Type="http://schemas.openxmlformats.org/officeDocument/2006/relationships/hyperlink" Target="https://www.viz.com/frieren-beyond-journeys-end" TargetMode="External" Id="rId1344" /><Relationship Type="http://schemas.openxmlformats.org/officeDocument/2006/relationships/hyperlink" Target="https://www.viz.com/frieren-beyond-journeys-end" TargetMode="External" Id="rId1345" /><Relationship Type="http://schemas.openxmlformats.org/officeDocument/2006/relationships/hyperlink" Target="https://www.viz.com/frieren-beyond-journeys-end" TargetMode="External" Id="rId1346" /><Relationship Type="http://schemas.openxmlformats.org/officeDocument/2006/relationships/hyperlink" Target="https://www.viz.com/manga-books/manga/frieren-beyond-journey-s-end-volume-1/product/6872" TargetMode="External" Id="rId1347" /><Relationship Type="http://schemas.openxmlformats.org/officeDocument/2006/relationships/hyperlink" Target="https://www.viz.com/manga-books/manga/frieren-beyond-journey-s-end-volume-1/product/6872" TargetMode="External" Id="rId1348" /><Relationship Type="http://schemas.openxmlformats.org/officeDocument/2006/relationships/hyperlink" Target="https://www.viz.com/manga-books/manga/frieren-beyond-journey-s-end-volume-1/product/6872" TargetMode="External" Id="rId1349" /><Relationship Type="http://schemas.openxmlformats.org/officeDocument/2006/relationships/hyperlink" Target="https://www.viz.com/manga-books/manga/inuyasha-vizbig-edition-volume-1-0/product/2160" TargetMode="External" Id="rId1350" /><Relationship Type="http://schemas.openxmlformats.org/officeDocument/2006/relationships/hyperlink" Target="https://www.viz.com/manga-books/manga/inuyasha-vizbig-edition-volume-1-0/product/2160" TargetMode="External" Id="rId1351" /><Relationship Type="http://schemas.openxmlformats.org/officeDocument/2006/relationships/hyperlink" Target="https://www.viz.com/manga-books/manga/inuyasha-vizbig-edition-volume-1-0/product/2160" TargetMode="External" Id="rId1352" /><Relationship Type="http://schemas.openxmlformats.org/officeDocument/2006/relationships/hyperlink" Target="https://www.viz.com/manga-books/manga/inuyasha-vizbig-edition-volume-1-0/product/2160" TargetMode="External" Id="rId1353" /><Relationship Type="http://schemas.openxmlformats.org/officeDocument/2006/relationships/hyperlink" Target="https://www.viz.com/manga-books/manga/inuyasha-vizbig-edition-volume-1-0/product/2160" TargetMode="External" Id="rId1354" /><Relationship Type="http://schemas.openxmlformats.org/officeDocument/2006/relationships/hyperlink" Target="https://www.viz.com/manga-books/manga/inuyasha-vizbig-edition-volume-1-0/product/2160" TargetMode="External" Id="rId1355" /><Relationship Type="http://schemas.openxmlformats.org/officeDocument/2006/relationships/hyperlink" Target="https://www.viz.com/manga-books/manga/inuyasha-vizbig-edition-volume-1-0/product/2160" TargetMode="External" Id="rId1356" /><Relationship Type="http://schemas.openxmlformats.org/officeDocument/2006/relationships/hyperlink" Target="https://www.viz.com/manga-books/manga/inuyasha-vizbig-edition-volume-1-0/product/2160" TargetMode="External" Id="rId1357" /><Relationship Type="http://schemas.openxmlformats.org/officeDocument/2006/relationships/hyperlink" Target="https://www.viz.com/manga-books/manga/inuyasha-vizbig-edition-volume-1-0/product/2160" TargetMode="External" Id="rId1358" /><Relationship Type="http://schemas.openxmlformats.org/officeDocument/2006/relationships/hyperlink" Target="https://yenpress.com/titles/9780316371247-sword-art-online-1-aincrad-light-novel" TargetMode="External" Id="rId1359" /><Relationship Type="http://schemas.openxmlformats.org/officeDocument/2006/relationships/hyperlink" Target="https://yenpress.com/titles/9780316371247-sword-art-online-1-aincrad-light-novel" TargetMode="External" Id="rId1360" /><Relationship Type="http://schemas.openxmlformats.org/officeDocument/2006/relationships/hyperlink" Target="https://yenpress.com/titles/9780316371247-sword-art-online-1-aincrad-light-novel" TargetMode="External" Id="rId1361" /><Relationship Type="http://schemas.openxmlformats.org/officeDocument/2006/relationships/hyperlink" Target="https://www.viz.com/manga-books/manga/bleach-volume-1-0/product/167" TargetMode="External" Id="rId1362" /><Relationship Type="http://schemas.openxmlformats.org/officeDocument/2006/relationships/hyperlink" Target="https://www.viz.com/manga-books/manga/bleach-volume-1-0/product/167" TargetMode="External" Id="rId1363" /><Relationship Type="http://schemas.openxmlformats.org/officeDocument/2006/relationships/hyperlink" Target="https://www.viz.com/manga-books/manga/bleach-volume-1-0/product/167" TargetMode="External" Id="rId1364" /><Relationship Type="http://schemas.openxmlformats.org/officeDocument/2006/relationships/hyperlink" Target="https://www.viz.com/manga-books/manga/bleach-volume-1-0/product/167" TargetMode="External" Id="rId1365" /><Relationship Type="http://schemas.openxmlformats.org/officeDocument/2006/relationships/hyperlink" Target="https://www.viz.com/manga-books/manga/bleach-volume-1-0/product/167" TargetMode="External" Id="rId1366" /><Relationship Type="http://schemas.openxmlformats.org/officeDocument/2006/relationships/hyperlink" Target="https://www.viz.com/manga-books/manga/bleach-volume-1-0/product/167" TargetMode="External" Id="rId1367" /><Relationship Type="http://schemas.openxmlformats.org/officeDocument/2006/relationships/hyperlink" Target="https://www.viz.com/manga-books/manga/bleach-volume-1-0/product/167" TargetMode="External" Id="rId1368" /><Relationship Type="http://schemas.openxmlformats.org/officeDocument/2006/relationships/hyperlink" Target="https://www.viz.com/manga-books/manga/bleach-volume-1-0/product/167" TargetMode="External" Id="rId1369" /><Relationship Type="http://schemas.openxmlformats.org/officeDocument/2006/relationships/hyperlink" Target="https://www.viz.com/fullmetal-alchemist" TargetMode="External" Id="rId1370" /><Relationship Type="http://schemas.openxmlformats.org/officeDocument/2006/relationships/hyperlink" Target="https://magazine.jp.square-enix.com/top/comics/detail/9784757506206/" TargetMode="External" Id="rId1371" /><Relationship Type="http://schemas.openxmlformats.org/officeDocument/2006/relationships/hyperlink" Target="https://www.viz.com/fullmetal-alchemist" TargetMode="External" Id="rId1372" /><Relationship Type="http://schemas.openxmlformats.org/officeDocument/2006/relationships/hyperlink" Target="https://www.viz.com/manga-books/manga/fullmetal-alchemist-fullmetal-edition-volume-1/product/5509" TargetMode="External" Id="rId1373" /><Relationship Type="http://schemas.openxmlformats.org/officeDocument/2006/relationships/hyperlink" Target="https://www.viz.com/fullmetal-alchemist" TargetMode="External" Id="rId1374" /><Relationship Type="http://schemas.openxmlformats.org/officeDocument/2006/relationships/hyperlink" Target="https://www.viz.com/manga-books/manga/fullmetal-alchemist-fullmetal-edition-volume-1/product/5509" TargetMode="External" Id="rId1375" /><Relationship Type="http://schemas.openxmlformats.org/officeDocument/2006/relationships/hyperlink" Target="https://www.viz.com/manga-books/manga/fullmetal-alchemist-fullmetal-edition-volume-1/product/5509" TargetMode="External" Id="rId1376" /><Relationship Type="http://schemas.openxmlformats.org/officeDocument/2006/relationships/hyperlink" Target="https://yenpress.com/titles/9780316501590-goblin-slayer-vol-1-light-novel" TargetMode="External" Id="rId1377" /><Relationship Type="http://schemas.openxmlformats.org/officeDocument/2006/relationships/hyperlink" Target="https://www.viz.com/manga-books/manga/magi-volume-1-0/product/3232" TargetMode="External" Id="rId1378" /><Relationship Type="http://schemas.openxmlformats.org/officeDocument/2006/relationships/hyperlink" Target="https://www.viz.com/magi" TargetMode="External" Id="rId1379" /><Relationship Type="http://schemas.openxmlformats.org/officeDocument/2006/relationships/hyperlink" Target="https://www.viz.com/manga-books/manga/magi-volume-1-0/product/3232" TargetMode="External" Id="rId1380" /><Relationship Type="http://schemas.openxmlformats.org/officeDocument/2006/relationships/hyperlink" Target="https://www.viz.com/magi" TargetMode="External" Id="rId1381" /><Relationship Type="http://schemas.openxmlformats.org/officeDocument/2006/relationships/hyperlink" Target="https://www.viz.com/manga-books/manga/magi-volume-1-0/product/3232" TargetMode="External" Id="rId1382" /><Relationship Type="http://schemas.openxmlformats.org/officeDocument/2006/relationships/hyperlink" Target="https://www.kadokawa.co.jp/topics/2948/" TargetMode="External" Id="rId1383" /><Relationship Type="http://schemas.openxmlformats.org/officeDocument/2006/relationships/hyperlink" Target="https://www.viz.com/manga-books/manga/yuyu-hakusho-volume-1-0/product/159" TargetMode="External" Id="rId1384" /><Relationship Type="http://schemas.openxmlformats.org/officeDocument/2006/relationships/hyperlink" Target="https://www.viz.com/manga-books/manga/yuyu-hakusho-volume-1-0/product/159" TargetMode="External" Id="rId1385" /><Relationship Type="http://schemas.openxmlformats.org/officeDocument/2006/relationships/hyperlink" Target="https://www.viz.com/manga-books/manga/yuyu-hakusho-volume-1-0/product/159" TargetMode="External" Id="rId1386" /><Relationship Type="http://schemas.openxmlformats.org/officeDocument/2006/relationships/hyperlink" Target="https://www.viz.com/manga-books/manga/yuyu-hakusho-volume-1-0/product/159" TargetMode="External" Id="rId1387" /><Relationship Type="http://schemas.openxmlformats.org/officeDocument/2006/relationships/hyperlink" Target="https://www.viz.com/manga-books/manga/yuyu-hakusho-volume-1-0/product/159" TargetMode="External" Id="rId1388" /><Relationship Type="http://schemas.openxmlformats.org/officeDocument/2006/relationships/hyperlink" Target="https://www.viz.com/manga-books/manga/yuyu-hakusho-volume-1-0/product/159" TargetMode="External" Id="rId1389" /><Relationship Type="http://schemas.openxmlformats.org/officeDocument/2006/relationships/hyperlink" Target="https://www.viz.com/manga-books/manga/yuyu-hakusho-volume-1-0/product/159" TargetMode="External" Id="rId1390" /><Relationship Type="http://schemas.openxmlformats.org/officeDocument/2006/relationships/hyperlink" Target="https://www.viz.com/manga-books/manga/yuyu-hakusho-volume-1-0/product/159" TargetMode="External" Id="rId1391" /><Relationship Type="http://schemas.openxmlformats.org/officeDocument/2006/relationships/hyperlink" Target="https://www.viz.com/manga-books/manga/naruto-volume-1/product/91" TargetMode="External" Id="rId1392" /><Relationship Type="http://schemas.openxmlformats.org/officeDocument/2006/relationships/hyperlink" Target="https://www.viz.com/manga-books/manga/naruto-volume-1/product/91" TargetMode="External" Id="rId1393" /><Relationship Type="http://schemas.openxmlformats.org/officeDocument/2006/relationships/hyperlink" Target="https://www.viz.com/manga-books/manga/naruto-volume-1/product/91" TargetMode="External" Id="rId1394" /><Relationship Type="http://schemas.openxmlformats.org/officeDocument/2006/relationships/hyperlink" Target="https://www.viz.com/manga-books/manga/naruto-volume-1/product/91" TargetMode="External" Id="rId1395" /><Relationship Type="http://schemas.openxmlformats.org/officeDocument/2006/relationships/hyperlink" Target="https://www.viz.com/manga-books/manga/naruto-volume-1/product/91" TargetMode="External" Id="rId1396" /><Relationship Type="http://schemas.openxmlformats.org/officeDocument/2006/relationships/hyperlink" Target="https://www.shueisha.co.jp/books/items/contents.html?isbn=4-08-8728408" TargetMode="External" Id="rId1397" /><Relationship Type="http://schemas.openxmlformats.org/officeDocument/2006/relationships/hyperlink" Target="https://yenpress.com/titles/9780316315302-re-starting-life-in-another-world-vol-1-light-novel" TargetMode="External" Id="rId1398" /><Relationship Type="http://schemas.openxmlformats.org/officeDocument/2006/relationships/hyperlink" Target="https://yenpress.com/titles/9780316315302-re-starting-life-in-another-world-vol-1-light-novel" TargetMode="External" Id="rId1399" /><Relationship Type="http://schemas.openxmlformats.org/officeDocument/2006/relationships/hyperlink" Target="https://yenpress.com/titles/9780316315302-re-starting-life-in-another-world-vol-1-light-novel" TargetMode="External" Id="rId1400" /><Relationship Type="http://schemas.openxmlformats.org/officeDocument/2006/relationships/hyperlink" Target="https://yenpress.com/titles/9780316315302-re-starting-life-in-another-world-vol-1-light-novel" TargetMode="External" Id="rId1401" /><Relationship Type="http://schemas.openxmlformats.org/officeDocument/2006/relationships/hyperlink" Target="https://yenpress.com/titles/9780316315302-re-starting-life-in-another-world-vol-1-light-novel" TargetMode="External" Id="rId1402" /><Relationship Type="http://schemas.openxmlformats.org/officeDocument/2006/relationships/hyperlink" Target="https://yenpress.com/titles/9780316315302-re-starting-life-in-another-world-vol-1-light-novel" TargetMode="External" Id="rId1403" /><Relationship Type="http://schemas.openxmlformats.org/officeDocument/2006/relationships/hyperlink" Target="https://kodansha.us/series/witch-hat-atelier/volume-1/" TargetMode="External" Id="rId1404" /><Relationship Type="http://schemas.openxmlformats.org/officeDocument/2006/relationships/hyperlink" Target="https://kodansha.us/series/witch-hat-atelier/volume-1/" TargetMode="External" Id="rId1405" /><Relationship Type="http://schemas.openxmlformats.org/officeDocument/2006/relationships/hyperlink" Target="https://kodansha.us/series/witch-hat-atelier/volume-1/" TargetMode="External" Id="rId1406" /><Relationship Type="http://schemas.openxmlformats.org/officeDocument/2006/relationships/hyperlink" Target="https://www.viz.com/manga-books/manga/black-clover-volume-1/product/4795/digital" TargetMode="External" Id="rId1407" /><Relationship Type="http://schemas.openxmlformats.org/officeDocument/2006/relationships/hyperlink" Target="https://www.viz.com/manga-books/manga/black-clover-volume-1/product/4795/digital" TargetMode="External" Id="rId1408" /><Relationship Type="http://schemas.openxmlformats.org/officeDocument/2006/relationships/hyperlink" Target="https://www.viz.com/blog/posts/black-clover-vol-1" TargetMode="External" Id="rId1409" /><Relationship Type="http://schemas.openxmlformats.org/officeDocument/2006/relationships/hyperlink" Target="https://www.viz.com/manga-books/manga/one-piece-volume-1-0/product/139" TargetMode="External" Id="rId1410" /><Relationship Type="http://schemas.openxmlformats.org/officeDocument/2006/relationships/hyperlink" Target="https://www.viz.com/manga-books/manga/one-piece-volume-1-0/product/139" TargetMode="External" Id="rId1411" /><Relationship Type="http://schemas.openxmlformats.org/officeDocument/2006/relationships/hyperlink" Target="https://www.viz.com/manga-books/manga/one-piece-volume-1-0/product/139" TargetMode="External" Id="rId1412" /><Relationship Type="http://schemas.openxmlformats.org/officeDocument/2006/relationships/hyperlink" Target="https://www.viz.com/manga-books/manga/one-piece-volume-1-0/product/139" TargetMode="External" Id="rId1413" /><Relationship Type="http://schemas.openxmlformats.org/officeDocument/2006/relationships/hyperlink" Target="https://www.viz.com/manga-books/manga/one-piece-volume-1-0/product/139" TargetMode="External" Id="rId1414" /><Relationship Type="http://schemas.openxmlformats.org/officeDocument/2006/relationships/hyperlink" Target="https://www.viz.com/manga-books/manga/one-piece-volume-1-0/product/139" TargetMode="External" Id="rId1415" /><Relationship Type="http://schemas.openxmlformats.org/officeDocument/2006/relationships/hyperlink" Target="https://www.shueisha.co.jp/books/items/contents.html?isbn=4-08-872509-3&amp;title=books.shueisha.co.jp" TargetMode="External" Id="rId1416" /><Relationship Type="http://schemas.openxmlformats.org/officeDocument/2006/relationships/hyperlink" Target="https://yenpress.com/titles/9781975301101-that-time-i-got-reincarnated-as-a-slime-vol-1-light-novel" TargetMode="External" Id="rId1417" /><Relationship Type="http://schemas.openxmlformats.org/officeDocument/2006/relationships/hyperlink" Target="https://yenpress.com/titles/9781975301101-that-time-i-got-reincarnated-as-a-slime-vol-1-light-novel" TargetMode="External" Id="rId1418" /><Relationship Type="http://schemas.openxmlformats.org/officeDocument/2006/relationships/hyperlink" Target="https://yenpress.com/titles/9781975301101-that-time-i-got-reincarnated-as-a-slime-vol-1-light-novel" TargetMode="External" Id="rId1419" /><Relationship Type="http://schemas.openxmlformats.org/officeDocument/2006/relationships/hyperlink" Target="https://yenpress.com/titles/9781975301101-that-time-i-got-reincarnated-as-a-slime-vol-1-light-novel" TargetMode="External" Id="rId1420" /><Relationship Type="http://schemas.openxmlformats.org/officeDocument/2006/relationships/hyperlink" Target="https://yenpress.com/titles/9781975301101-that-time-i-got-reincarnated-as-a-slime-vol-1-light-novel" TargetMode="External" Id="rId1421" /><Relationship Type="http://schemas.openxmlformats.org/officeDocument/2006/relationships/hyperlink" Target="https://typemoon.com/products/f-sn/introduction/fate/" TargetMode="External" Id="rId1422" /><Relationship Type="http://schemas.openxmlformats.org/officeDocument/2006/relationships/hyperlink" Target="https://typemoon.com/products/f-sn/introduction/fate/" TargetMode="External" Id="rId1423" /><Relationship Type="http://schemas.openxmlformats.org/officeDocument/2006/relationships/hyperlink" Target="https://typemoon.com/products/f-sn/introduction/fate/" TargetMode="External" Id="rId1424" /><Relationship Type="http://schemas.openxmlformats.org/officeDocument/2006/relationships/hyperlink" Target="https://typemoon.com/products/f-sn/introduction/fate/" TargetMode="External" Id="rId1425" /><Relationship Type="http://schemas.openxmlformats.org/officeDocument/2006/relationships/hyperlink" Target="https://typemoon.com/products/f-sn/character/04/" TargetMode="External" Id="rId1426" /><Relationship Type="http://schemas.openxmlformats.org/officeDocument/2006/relationships/hyperlink" Target="https://typemoon.com/products/f-sn/introduction/fate/" TargetMode="External" Id="rId1427" /><Relationship Type="http://schemas.openxmlformats.org/officeDocument/2006/relationships/hyperlink" Target="https://yenpress.com/titles/9781975309848-log-horizon-vol-1-light-novel" TargetMode="External" Id="rId1428" /><Relationship Type="http://schemas.openxmlformats.org/officeDocument/2006/relationships/hyperlink" Target="https://yenpress.com/titles/9781975309848-log-horizon-vol-1-light-novel" TargetMode="External" Id="rId1429" /><Relationship Type="http://schemas.openxmlformats.org/officeDocument/2006/relationships/hyperlink" Target="https://yenpress.com/titles/9781975309848-log-horizon-vol-1-light-novel" TargetMode="External" Id="rId1430" /><Relationship Type="http://schemas.openxmlformats.org/officeDocument/2006/relationships/hyperlink" Target="https://yenpress.com/titles/9781975309848-log-horizon-vol-1-light-novel" TargetMode="External" Id="rId1431" /><Relationship Type="http://schemas.openxmlformats.org/officeDocument/2006/relationships/hyperlink" Target="https://yenpress.com/titles/9781975309848-log-horizon-vol-1-light-novel" TargetMode="External" Id="rId1432" /><Relationship Type="http://schemas.openxmlformats.org/officeDocument/2006/relationships/hyperlink" Target="https://yenpress.com/titles/9781975309848-log-horizon-vol-1-light-novel" TargetMode="External" Id="rId1433" /><Relationship Type="http://schemas.openxmlformats.org/officeDocument/2006/relationships/hyperlink" Target="https://yenpress.com/titles/9781975309848-log-horizon-vol-1-light-novel" TargetMode="External" Id="rId1434" /><Relationship Type="http://schemas.openxmlformats.org/officeDocument/2006/relationships/hyperlink" Target="https://yenpress.com/titles/9781975309848-log-horizon-vol-1-light-novel" TargetMode="External" Id="rId1435" /><Relationship Type="http://schemas.openxmlformats.org/officeDocument/2006/relationships/hyperlink" Target="https://www.viz.com/manga-books/manga/nausicaa-of-the-valley-of-the-wind-volume-1-0/product/176" TargetMode="External" Id="rId1436" /><Relationship Type="http://schemas.openxmlformats.org/officeDocument/2006/relationships/hyperlink" Target="https://www.viz.com/manga-books/manga/nausicaa-of-the-valley-of-the-wind-volume-1-0/product/176" TargetMode="External" Id="rId1437" /><Relationship Type="http://schemas.openxmlformats.org/officeDocument/2006/relationships/hyperlink" Target="https://www.viz.com/manga-books/manga/nausicaa-of-the-valley-of-the-wind-volume-1-0/product/176" TargetMode="External" Id="rId1438" /><Relationship Type="http://schemas.openxmlformats.org/officeDocument/2006/relationships/hyperlink" Target="https://sevenseasentertainment.com/books/the-ancient-magus-bride-vol-1/" TargetMode="External" Id="rId1439" /><Relationship Type="http://schemas.openxmlformats.org/officeDocument/2006/relationships/hyperlink" Target="https://sevenseasentertainment.com/books/the-ancient-magus-bride-vol-1/" TargetMode="External" Id="rId1440" /><Relationship Type="http://schemas.openxmlformats.org/officeDocument/2006/relationships/hyperlink" Target="https://sevenseasentertainment.com/books/the-ancient-magus-bride-vol-1/" TargetMode="External" Id="rId1441" /><Relationship Type="http://schemas.openxmlformats.org/officeDocument/2006/relationships/hyperlink" Target="https://sevenseasentertainment.com/books/the-ancient-magus-bride-vol-1/" TargetMode="External" Id="rId1442" /><Relationship Type="http://schemas.openxmlformats.org/officeDocument/2006/relationships/hyperlink" Target="https://sevenseasentertainment.com/books/the-ancient-magus-bride-vol-1/" TargetMode="External" Id="rId1443" /><Relationship Type="http://schemas.openxmlformats.org/officeDocument/2006/relationships/hyperlink" Target="https://sevenseasentertainment.com/series/the-ancient-magus-bride/" TargetMode="External" Id="rId1444" /><Relationship Type="http://schemas.openxmlformats.org/officeDocument/2006/relationships/hyperlink" Target="https://sevenseasentertainment.com/books/the-ancient-magus-bride-vol-1/" TargetMode="External" Id="rId1445" /><Relationship Type="http://schemas.openxmlformats.org/officeDocument/2006/relationships/hyperlink" Target="https://shop.viz.com/products/jujutsu-kaisen-vol-1" TargetMode="External" Id="rId1446" /><Relationship Type="http://schemas.openxmlformats.org/officeDocument/2006/relationships/hyperlink" Target="https://www.viz.com/manga-books/manga/jujutsu-kaisen-volume-1-0/product/6116/digital" TargetMode="External" Id="rId1447" /><Relationship Type="http://schemas.openxmlformats.org/officeDocument/2006/relationships/hyperlink" Target="https://shop.viz.com/products/jujutsu-kaisen-vol-1" TargetMode="External" Id="rId1448" /><Relationship Type="http://schemas.openxmlformats.org/officeDocument/2006/relationships/hyperlink" Target="https://sevenseasentertainment.com/books/mushoku-tensei-jobless-reincarnation-light-novel-vol-1/" TargetMode="External" Id="rId1449" /><Relationship Type="http://schemas.openxmlformats.org/officeDocument/2006/relationships/hyperlink" Target="https://sevenseasentertainment.com/books/mushoku-tensei-jobless-reincarnation-light-novel-vol-1/" TargetMode="External" Id="rId1450" /><Relationship Type="http://schemas.openxmlformats.org/officeDocument/2006/relationships/hyperlink" Target="https://sevenseasentertainment.com/books/mushoku-tensei-jobless-reincarnation-light-novel-vol-1/" TargetMode="External" Id="rId1451" /><Relationship Type="http://schemas.openxmlformats.org/officeDocument/2006/relationships/hyperlink" Target="https://sevenseasentertainment.com/books/mushoku-tensei-jobless-reincarnation-light-novel-vol-1/" TargetMode="External" Id="rId1452" /><Relationship Type="http://schemas.openxmlformats.org/officeDocument/2006/relationships/hyperlink" Target="https://sevenseasentertainment.com/books/mushoku-tensei-jobless-reincarnation-light-novel-vol-1/" TargetMode="External" Id="rId1453" /><Relationship Type="http://schemas.openxmlformats.org/officeDocument/2006/relationships/hyperlink" Target="https://www.viz.com/manga-books/manga/dorohedoro-volume-1/product/2321/digital" TargetMode="External" Id="rId1454" /><Relationship Type="http://schemas.openxmlformats.org/officeDocument/2006/relationships/hyperlink" Target="https://www.viz.com/manga-books/manga/dorohedoro-volume-1/product/2321/digital" TargetMode="External" Id="rId1455" /><Relationship Type="http://schemas.openxmlformats.org/officeDocument/2006/relationships/hyperlink" Target="https://www.viz.com/manga-books/manga/dorohedoro-volume-1/product/2321/digital" TargetMode="External" Id="rId1456" /><Relationship Type="http://schemas.openxmlformats.org/officeDocument/2006/relationships/hyperlink" Target="https://www.viz.com/manga-books/manga/dorohedoro-volume-1/product/2321/digital" TargetMode="External" Id="rId1457" /><Relationship Type="http://schemas.openxmlformats.org/officeDocument/2006/relationships/hyperlink" Target="https://www.viz.com/manga-books/manga/dorohedoro-volume-1/product/2321/digital" TargetMode="External" Id="rId1458" /><Relationship Type="http://schemas.openxmlformats.org/officeDocument/2006/relationships/hyperlink" Target="https://www.viz.com/manga-books/manga/dorohedoro-volume-1/product/2321/digital" TargetMode="External" Id="rId1459" /><Relationship Type="http://schemas.openxmlformats.org/officeDocument/2006/relationships/hyperlink" Target="https://www.viz.com/manga-books/manga/dorohedoro-volume-1/product/2321/digital" TargetMode="External" Id="rId1460" /><Relationship Type="http://schemas.openxmlformats.org/officeDocument/2006/relationships/hyperlink" Target="https://j-novel.club/series/grimar-of-fantasy-and-ash" TargetMode="External" Id="rId1461" /><Relationship Type="http://schemas.openxmlformats.org/officeDocument/2006/relationships/hyperlink" Target="https://j-novel.club/series/grimar-of-fantasy-and-ash" TargetMode="External" Id="rId1462" /><Relationship Type="http://schemas.openxmlformats.org/officeDocument/2006/relationships/hyperlink" Target="https://j-novel.club/series/grimar-of-fantasy-and-ash" TargetMode="External" Id="rId1463" /><Relationship Type="http://schemas.openxmlformats.org/officeDocument/2006/relationships/hyperlink" Target="https://j-novel.club/series/grimar-of-fantasy-and-ash" TargetMode="External" Id="rId1464" /><Relationship Type="http://schemas.openxmlformats.org/officeDocument/2006/relationships/hyperlink" Target="https://j-novel.club/series/grimar-of-fantasy-and-ash" TargetMode="External" Id="rId1465" /><Relationship Type="http://schemas.openxmlformats.org/officeDocument/2006/relationships/hyperlink" Target="https://yenpress.com/titles/9798400903526-omniscient-reader-s-viewpoint-novel-vol-1" TargetMode="External" Id="rId1466" /><Relationship Type="http://schemas.openxmlformats.org/officeDocument/2006/relationships/hyperlink" Target="https://yenpress.com/titles/9798400903526-omniscient-reader-s-viewpoint-novel-vol-1" TargetMode="External" Id="rId1467" /><Relationship Type="http://schemas.openxmlformats.org/officeDocument/2006/relationships/hyperlink" Target="https://yenpress.com/titles/9798400903526-omniscient-reader-s-viewpoint-novel-vol-1" TargetMode="External" Id="rId1468" /><Relationship Type="http://schemas.openxmlformats.org/officeDocument/2006/relationships/hyperlink" Target="https://kodansha.us/series/attack-on-titan/volume-1/" TargetMode="External" Id="rId1469" /><Relationship Type="http://schemas.openxmlformats.org/officeDocument/2006/relationships/hyperlink" Target="https://kodansha.us/series/attack-on-titan/volume-1/" TargetMode="External" Id="rId1470" /><Relationship Type="http://schemas.openxmlformats.org/officeDocument/2006/relationships/hyperlink" Target="https://kodansha.us/series/attack-on-titan/volume-1/" TargetMode="External" Id="rId1471" /><Relationship Type="http://schemas.openxmlformats.org/officeDocument/2006/relationships/hyperlink" Target="https://kodansha.us/series/attack-on-titan/volume-1/" TargetMode="External" Id="rId1472" /><Relationship Type="http://schemas.openxmlformats.org/officeDocument/2006/relationships/hyperlink" Target="https://kodansha.us/series/the-seven-deadly-sins/volume-1/" TargetMode="External" Id="rId1473" /><Relationship Type="http://schemas.openxmlformats.org/officeDocument/2006/relationships/hyperlink" Target="https://kodansha.us/series/the-seven-deadly-sins/volume-1/" TargetMode="External" Id="rId1474" /><Relationship Type="http://schemas.openxmlformats.org/officeDocument/2006/relationships/hyperlink" Target="https://kodansha.us/series/the-seven-deadly-sins/volume-1/" TargetMode="External" Id="rId1475" /><Relationship Type="http://schemas.openxmlformats.org/officeDocument/2006/relationships/hyperlink" Target="https://kodansha.us/series/the-seven-deadly-sins/volume-1/" TargetMode="External" Id="rId1476" /><Relationship Type="http://schemas.openxmlformats.org/officeDocument/2006/relationships/hyperlink" Target="https://kodansha.us/series/the-seven-deadly-sins/volume-1/" TargetMode="External" Id="rId1477" /><Relationship Type="http://schemas.openxmlformats.org/officeDocument/2006/relationships/hyperlink" Target="https://kodansha.us/series/the-seven-deadly-sins/volume-1/" TargetMode="External" Id="rId1478" /><Relationship Type="http://schemas.openxmlformats.org/officeDocument/2006/relationships/hyperlink" Target="https://www.sunrise-inc.co.jp/international/work/detail.php?cid=118" TargetMode="External" Id="rId1479" /><Relationship Type="http://schemas.openxmlformats.org/officeDocument/2006/relationships/hyperlink" Target="https://www.sunrise-inc.co.jp/international/work/detail.php?cid=118" TargetMode="External" Id="rId1480" /><Relationship Type="http://schemas.openxmlformats.org/officeDocument/2006/relationships/hyperlink" Target="https://www.sunrise-inc.co.jp/international/work/detail.php?cid=118" TargetMode="External" Id="rId1481" /><Relationship Type="http://schemas.openxmlformats.org/officeDocument/2006/relationships/hyperlink" Target="https://www.crunchyroll.com/es-es/series/G6VD9Z736/the-vision-of-escaflowne" TargetMode="External" Id="rId1482" /><Relationship Type="http://schemas.openxmlformats.org/officeDocument/2006/relationships/hyperlink" Target="https://www.sunrise-inc.co.jp/international/work/detail.php?cid=118" TargetMode="External" Id="rId1483" /><Relationship Type="http://schemas.openxmlformats.org/officeDocument/2006/relationships/hyperlink" Target="https://www.sunrise-inc.co.jp/international/work/detail.php?cid=118" TargetMode="External" Id="rId1484" /><Relationship Type="http://schemas.openxmlformats.org/officeDocument/2006/relationships/hyperlink" Target="https://j-novel.club/series/the-faraway-paladin" TargetMode="External" Id="rId1485" /><Relationship Type="http://schemas.openxmlformats.org/officeDocument/2006/relationships/hyperlink" Target="https://j-novel.club/series/the-faraway-paladin" TargetMode="External" Id="rId1486" /><Relationship Type="http://schemas.openxmlformats.org/officeDocument/2006/relationships/hyperlink" Target="https://j-novel.club/series/the-faraway-paladin" TargetMode="External" Id="rId1487" /><Relationship Type="http://schemas.openxmlformats.org/officeDocument/2006/relationships/hyperlink" Target="https://j-novel.club/series/the-faraway-paladin" TargetMode="External" Id="rId1488" /><Relationship Type="http://schemas.openxmlformats.org/officeDocument/2006/relationships/hyperlink" Target="https://j-novel.club/series/the-faraway-paladin" TargetMode="External" Id="rId1489" /><Relationship Type="http://schemas.openxmlformats.org/officeDocument/2006/relationships/hyperlink" Target="https://forums.j-novel.club/topic/101/announcements-mixed-bathing-and-the-faraway-paladin/6?lang=en-US" TargetMode="External" Id="rId1490" /><Relationship Type="http://schemas.openxmlformats.org/officeDocument/2006/relationships/hyperlink" Target="https://j-novel.club/series/the-faraway-paladin" TargetMode="External" Id="rId1491" /><Relationship Type="http://schemas.openxmlformats.org/officeDocument/2006/relationships/hyperlink" Target="https://archive.kodansha.us/volume/fairy-tail-1/index.html" TargetMode="External" Id="rId1492" /><Relationship Type="http://schemas.openxmlformats.org/officeDocument/2006/relationships/hyperlink" Target="https://archive.kodansha.us/volume/fairy-tail-1/index.html" TargetMode="External" Id="rId1493" /><Relationship Type="http://schemas.openxmlformats.org/officeDocument/2006/relationships/hyperlink" Target="https://archive.kodansha.us/volume/fairy-tail-1/index.html" TargetMode="External" Id="rId1494" /><Relationship Type="http://schemas.openxmlformats.org/officeDocument/2006/relationships/hyperlink" Target="https://archive.kodansha.us/volume/fairy-tail-1/index.html" TargetMode="External" Id="rId1495" /><Relationship Type="http://schemas.openxmlformats.org/officeDocument/2006/relationships/hyperlink" Target="https://archive.kodansha.us/volume/fairy-tail-1/index.html" TargetMode="External" Id="rId1496" /><Relationship Type="http://schemas.openxmlformats.org/officeDocument/2006/relationships/hyperlink" Target="https://archive.kodansha.us/volume/fairy-tail-1/index.html" TargetMode="External" Id="rId1497" /><Relationship Type="http://schemas.openxmlformats.org/officeDocument/2006/relationships/hyperlink" Target="https://gkids.com/films/spirited-away/" TargetMode="External" Id="rId1498" /><Relationship Type="http://schemas.openxmlformats.org/officeDocument/2006/relationships/hyperlink" Target="https://gkids.com/films/spirited-away/" TargetMode="External" Id="rId1499" /><Relationship Type="http://schemas.openxmlformats.org/officeDocument/2006/relationships/hyperlink" Target="https://gkids.com/films/spirited-away/" TargetMode="External" Id="rId1500" /><Relationship Type="http://schemas.openxmlformats.org/officeDocument/2006/relationships/hyperlink" Target="https://gkids.com/films/spirited-away/" TargetMode="External" Id="rId1501" /><Relationship Type="http://schemas.openxmlformats.org/officeDocument/2006/relationships/hyperlink" Target="https://gkids.com/films/spirited-away/" TargetMode="External" Id="rId1502" /><Relationship Type="http://schemas.openxmlformats.org/officeDocument/2006/relationships/hyperlink" Target="https://gkids.com/films/spirited-away/" TargetMode="External" Id="rId1503" /><Relationship Type="http://schemas.openxmlformats.org/officeDocument/2006/relationships/hyperlink" Target="https://www.viz.com/manga-books/manga/chainsaw-man-volume-1/product/6419/paperback" TargetMode="External" Id="rId1504" /><Relationship Type="http://schemas.openxmlformats.org/officeDocument/2006/relationships/hyperlink" Target="https://www.viz.com/manga-books/manga/chainsaw-man-volume-1/product/6419/paperback" TargetMode="External" Id="rId1505" /><Relationship Type="http://schemas.openxmlformats.org/officeDocument/2006/relationships/hyperlink" Target="https://www.viz.com/manga-books/manga/chainsaw-man-volume-1/product/6419/paperback" TargetMode="External" Id="rId1506" /><Relationship Type="http://schemas.openxmlformats.org/officeDocument/2006/relationships/hyperlink" Target="https://www.viz.com/manga-books/manga/chainsaw-man-volume-1/product/6419/paperback" TargetMode="External" Id="rId1507" /><Relationship Type="http://schemas.openxmlformats.org/officeDocument/2006/relationships/hyperlink" Target="https://www.viz.com/manga-books/manga/chainsaw-man-volume-1/product/6419/paperback" TargetMode="External" Id="rId1508" /><Relationship Type="http://schemas.openxmlformats.org/officeDocument/2006/relationships/hyperlink" Target="https://www.viz.com/manga-books/manga/chainsaw-man-volume-1/product/6419/paperback" TargetMode="External" Id="rId1509" /><Relationship Type="http://schemas.openxmlformats.org/officeDocument/2006/relationships/hyperlink" Target="https://gkids.com/films/princess-mononoke/" TargetMode="External" Id="rId1510" /><Relationship Type="http://schemas.openxmlformats.org/officeDocument/2006/relationships/hyperlink" Target="https://gkids.com/films/princess-mononoke/" TargetMode="External" Id="rId1511" /><Relationship Type="http://schemas.openxmlformats.org/officeDocument/2006/relationships/hyperlink" Target="https://gkids.com/films/princess-mononoke/" TargetMode="External" Id="rId1512" /><Relationship Type="http://schemas.openxmlformats.org/officeDocument/2006/relationships/hyperlink" Target="https://gkids.com/films/princess-mononoke/" TargetMode="External" Id="rId1513" /><Relationship Type="http://schemas.openxmlformats.org/officeDocument/2006/relationships/hyperlink" Target="https://gkids.com/films/princess-mononoke/" TargetMode="External" Id="rId1514" /><Relationship Type="http://schemas.openxmlformats.org/officeDocument/2006/relationships/hyperlink" Target="https://www.ghibli.jp/works/mononoke/" TargetMode="External" Id="rId1515" /><Relationship Type="http://schemas.openxmlformats.org/officeDocument/2006/relationships/hyperlink" Target="https://www.viz.com/read/manga/dragon-ball-volume-1/product/104/paperback" TargetMode="External" Id="rId1516" /><Relationship Type="http://schemas.openxmlformats.org/officeDocument/2006/relationships/hyperlink" Target="https://www.viz.com/read/manga/dragon-ball-volume-1/product/104/paperback" TargetMode="External" Id="rId1517" /><Relationship Type="http://schemas.openxmlformats.org/officeDocument/2006/relationships/hyperlink" Target="https://www.viz.com/read/manga/dragon-ball-volume-1/product/104/paperback" TargetMode="External" Id="rId1518" /><Relationship Type="http://schemas.openxmlformats.org/officeDocument/2006/relationships/hyperlink" Target="https://www.viz.com/read/manga/dragon-ball-volume-1/product/104/paperback" TargetMode="External" Id="rId1519" /><Relationship Type="http://schemas.openxmlformats.org/officeDocument/2006/relationships/hyperlink" Target="https://shop.viz.com/products/dragon-ball-vizbig-edition-vol-1-the-quest-for-the-seven-dragon-balls" TargetMode="External" Id="rId1520" /><Relationship Type="http://schemas.openxmlformats.org/officeDocument/2006/relationships/hyperlink" Target="https://www.viz.com/read/manga/dragon-ball-volume-1/product/104/paperback" TargetMode="External" Id="rId1521" /><Relationship Type="http://schemas.openxmlformats.org/officeDocument/2006/relationships/hyperlink" Target="https://m.comic.naver.com/webtoon/list?titleId=183559" TargetMode="External" Id="rId1522" /><Relationship Type="http://schemas.openxmlformats.org/officeDocument/2006/relationships/hyperlink" Target="https://m.comic.naver.com/webtoon/list?titleId=183559" TargetMode="External" Id="rId1523" /><Relationship Type="http://schemas.openxmlformats.org/officeDocument/2006/relationships/hyperlink" Target="https://www.webtoons.com/en/fantasy/tower-of-god/season-1-ep-1-1fheadons-floor/viewer?episode_no=2&amp;title_no=95" TargetMode="External" Id="rId1524" /><Relationship Type="http://schemas.openxmlformats.org/officeDocument/2006/relationships/hyperlink" Target="https://www.webtoons.com/en/fantasy/tower-of-god/list?title_no=95" TargetMode="External" Id="rId1525" /><Relationship Type="http://schemas.openxmlformats.org/officeDocument/2006/relationships/hyperlink" Target="https://yenpress.com/titles/9781975319274-solo-leveling-vol-1-novel" TargetMode="External" Id="rId1526" /><Relationship Type="http://schemas.openxmlformats.org/officeDocument/2006/relationships/hyperlink" Target="https://yenpress.com/titles/9781975319274-solo-leveling-vol-1-novel" TargetMode="External" Id="rId1527" /><Relationship Type="http://schemas.openxmlformats.org/officeDocument/2006/relationships/hyperlink" Target="https://yenpress.com/titles/9781975319274-solo-leveling-vol-1-novel" TargetMode="External" Id="rId1528" /><Relationship Type="http://schemas.openxmlformats.org/officeDocument/2006/relationships/hyperlink" Target="https://yenpress.com/titles/9781975319274-solo-leveling-vol-1-novel" TargetMode="External" Id="rId1529" /><Relationship Type="http://schemas.openxmlformats.org/officeDocument/2006/relationships/hyperlink" Target="https://yenpress.com/titles/9781975319274-solo-leveling-vol-1-novel" TargetMode="External" Id="rId1530" /><Relationship Type="http://schemas.openxmlformats.org/officeDocument/2006/relationships/hyperlink" Target="https://yenpress.com/titles/9781975319274-solo-leveling-vol-1-novel" TargetMode="External" Id="rId1531" /><Relationship Type="http://schemas.openxmlformats.org/officeDocument/2006/relationships/hyperlink" Target="https://m.webtoons.com/en/action/the-god-of-high-school/list?title_no=66" TargetMode="External" Id="rId1532" /><Relationship Type="http://schemas.openxmlformats.org/officeDocument/2006/relationships/hyperlink" Target="https://m.webtoons.com/en/action/the-god-of-high-school/list?title_no=66" TargetMode="External" Id="rId1533" /><Relationship Type="http://schemas.openxmlformats.org/officeDocument/2006/relationships/hyperlink" Target="https://m.webtoons.com/en/action/the-god-of-high-school/list?title_no=66" TargetMode="External" Id="rId1534" /><Relationship Type="http://schemas.openxmlformats.org/officeDocument/2006/relationships/hyperlink" Target="https://m.webtoons.com/en/action/the-god-of-high-school/list?title_no=66" TargetMode="External" Id="rId1535" /><Relationship Type="http://schemas.openxmlformats.org/officeDocument/2006/relationships/hyperlink" Target="https://www.webnovel.com/book/the-king%27s-avatar_7176992105000305" TargetMode="External" Id="rId1536" /><Relationship Type="http://schemas.openxmlformats.org/officeDocument/2006/relationships/hyperlink" Target="https://www.webnovel.com/th/book/the-king%27s-avatar_7176992105000305/19453999690351712" TargetMode="External" Id="rId1537" /><Relationship Type="http://schemas.openxmlformats.org/officeDocument/2006/relationships/hyperlink" Target="https://www.webnovel.com/th/book/the-king%27s-avatar_7176992105000305/19453999690351712" TargetMode="External" Id="rId1538" /><Relationship Type="http://schemas.openxmlformats.org/officeDocument/2006/relationships/hyperlink" Target="https://www.webnovel.com/book/soul-land_28854123108881805" TargetMode="External" Id="rId1539" /><Relationship Type="http://schemas.openxmlformats.org/officeDocument/2006/relationships/hyperlink" Target="https://www.webnovel.com/book/soul-land_28854123108881805" TargetMode="External" Id="rId1540" /><Relationship Type="http://schemas.openxmlformats.org/officeDocument/2006/relationships/hyperlink" Target="https://www.webnovel.com/book/soul-land_28854123108881805" TargetMode="External" Id="rId1541" /><Relationship Type="http://schemas.openxmlformats.org/officeDocument/2006/relationships/hyperlink" Target="https://en.webnovel.com/book/28854123108881805/77920574168431229" TargetMode="External" Id="rId1542" /><Relationship Type="http://schemas.openxmlformats.org/officeDocument/2006/relationships/hyperlink" Target="https://www.webnovel.com/book/soul-land_28854123108881805" TargetMode="External" Id="rId1543" /><Relationship Type="http://schemas.openxmlformats.org/officeDocument/2006/relationships/hyperlink" Target="https://sevenseasentertainment.com/books/heaven-officials-blessing-tian-guan-ci-fu-novel-vol-1/" TargetMode="External" Id="rId1544" /><Relationship Type="http://schemas.openxmlformats.org/officeDocument/2006/relationships/hyperlink" Target="https://sevenseasentertainment.com/books/heaven-officials-blessing-tian-guan-ci-fu-novel-vol-1/" TargetMode="External" Id="rId1545" /><Relationship Type="http://schemas.openxmlformats.org/officeDocument/2006/relationships/hyperlink" Target="https://sevenseasentertainment.com/books/heaven-officials-blessing-tian-guan-ci-fu-novel-vol-1/" TargetMode="External" Id="rId1546" /><Relationship Type="http://schemas.openxmlformats.org/officeDocument/2006/relationships/hyperlink" Target="https://sevenseasentertainment.com/books/heaven-officials-blessing-tian-guan-ci-fu-novel-vol-1/" TargetMode="External" Id="rId1547" /><Relationship Type="http://schemas.openxmlformats.org/officeDocument/2006/relationships/hyperlink" Target="https://sevenseasentertainment.com/books/heaven-officials-blessing-tian-guan-ci-fu-novel-vol-1/" TargetMode="External" Id="rId1548" /><Relationship Type="http://schemas.openxmlformats.org/officeDocument/2006/relationships/hyperlink" Target="https://sevenseasentertainment.com/series/heaven-officials-blessing-tian-guan-ci-fu-novel/" TargetMode="External" Id="rId1549" /><Relationship Type="http://schemas.openxmlformats.org/officeDocument/2006/relationships/hyperlink" Target="https://www.youtube.com/watch?v=Ps0O9l2CvOM" TargetMode="External" Id="rId1550" /><Relationship Type="http://schemas.openxmlformats.org/officeDocument/2006/relationships/hyperlink" Target="https://www.youtube.com/watch?v=Ps0O9l2CvOM" TargetMode="External" Id="rId1551" /><Relationship Type="http://schemas.openxmlformats.org/officeDocument/2006/relationships/hyperlink" Target="https://www.youtube.com/watch?v=Ps0O9l2CvOM" TargetMode="External" Id="rId1552" /><Relationship Type="http://schemas.openxmlformats.org/officeDocument/2006/relationships/hyperlink" Target="https://www.youtube.com/watch?v=Ps0O9l2CvOM" TargetMode="External" Id="rId1553" /><Relationship Type="http://schemas.openxmlformats.org/officeDocument/2006/relationships/hyperlink" Target="https://j-novel.club/series/the-apothecary-diaries" TargetMode="External" Id="rId1554" /><Relationship Type="http://schemas.openxmlformats.org/officeDocument/2006/relationships/hyperlink" Target="https://j-novel.club/series/the-apothecary-diaries" TargetMode="External" Id="rId1555" /><Relationship Type="http://schemas.openxmlformats.org/officeDocument/2006/relationships/hyperlink" Target="https://j-novel.club/series/the-apothecary-diaries" TargetMode="External" Id="rId1556" /><Relationship Type="http://schemas.openxmlformats.org/officeDocument/2006/relationships/hyperlink" Target="https://j-novel.club/series/the-apothecary-diaries" TargetMode="External" Id="rId1557" /><Relationship Type="http://schemas.openxmlformats.org/officeDocument/2006/relationships/hyperlink" Target="https://j-novel.club/series/ascendance-of-a-bookworm?buy=volume-1" TargetMode="External" Id="rId1558" /><Relationship Type="http://schemas.openxmlformats.org/officeDocument/2006/relationships/hyperlink" Target="https://j-novel.club/series/ascendance-of-a-bookworm?buy=volume-1" TargetMode="External" Id="rId1559" /><Relationship Type="http://schemas.openxmlformats.org/officeDocument/2006/relationships/hyperlink" Target="https://j-novel.club/series/ascendance-of-a-bookworm?buy=volume-1" TargetMode="External" Id="rId1560" /><Relationship Type="http://schemas.openxmlformats.org/officeDocument/2006/relationships/hyperlink" Target="https://j-novel.club/series/ascendance-of-a-bookworm?buy=volume-1" TargetMode="External" Id="rId1561" /><Relationship Type="http://schemas.openxmlformats.org/officeDocument/2006/relationships/hyperlink" Target="https://j-novel.club/series/ascendance-of-a-bookworm?buy=volume-1" TargetMode="External" Id="rId1562" /><Relationship Type="http://schemas.openxmlformats.org/officeDocument/2006/relationships/hyperlink" Target="https://j-novel.club/series/ascendance-of-a-bookworm?buy=volume-1" TargetMode="External" Id="rId1563" /><Relationship Type="http://schemas.openxmlformats.org/officeDocument/2006/relationships/hyperlink" Target="https://yenpress.com/titles/9780316412896-so-i-m-a-spider-so-what-vol-1-light-novel" TargetMode="External" Id="rId1564" /><Relationship Type="http://schemas.openxmlformats.org/officeDocument/2006/relationships/hyperlink" Target="https://yenpress.com/titles/9780316412896-so-i-m-a-spider-so-what-vol-1-light-novel" TargetMode="External" Id="rId1565" /><Relationship Type="http://schemas.openxmlformats.org/officeDocument/2006/relationships/hyperlink" Target="https://yenpress.com/titles/9780316412896-so-i-m-a-spider-so-what-vol-1-light-novel" TargetMode="External" Id="rId1566" /><Relationship Type="http://schemas.openxmlformats.org/officeDocument/2006/relationships/hyperlink" Target="https://yenpress.com/titles/9781975359058-the-eminence-in-shadow-vol-1-light-novel" TargetMode="External" Id="rId1567" /><Relationship Type="http://schemas.openxmlformats.org/officeDocument/2006/relationships/hyperlink" Target="https://yenpress.com/titles/9781975359058-the-eminence-in-shadow-vol-1-light-novel" TargetMode="External" Id="rId1568" /><Relationship Type="http://schemas.openxmlformats.org/officeDocument/2006/relationships/hyperlink" Target="https://yenpress.com/titles/9781975359058-the-eminence-in-shadow-vol-1-light-novel" TargetMode="External" Id="rId1569" /><Relationship Type="http://schemas.openxmlformats.org/officeDocument/2006/relationships/hyperlink" Target="https://yenpress.com/titles/9781975359058-the-eminence-in-shadow-vol-1-light-novel" TargetMode="External" Id="rId1570" /><Relationship Type="http://schemas.openxmlformats.org/officeDocument/2006/relationships/hyperlink" Target="https://yenpress.com/titles/9781975359058-the-eminence-in-shadow-vol-1-light-novel" TargetMode="External" Id="rId1571" /><Relationship Type="http://schemas.openxmlformats.org/officeDocument/2006/relationships/hyperlink" Target="https://www.henson.com/1982/" TargetMode="External" Id="rId1572" /><Relationship Type="http://schemas.openxmlformats.org/officeDocument/2006/relationships/hyperlink" Target="https://www.henson.com/1982/" TargetMode="External" Id="rId1573" /><Relationship Type="http://schemas.openxmlformats.org/officeDocument/2006/relationships/hyperlink" Target="https://www.henson.com/shout-studios-presents-jim-hensons-epic-fantasy-movie-adventures-labyrinth-and-the-dark-crystal-on-digital-february-6-2024/" TargetMode="External" Id="rId1574" /><Relationship Type="http://schemas.openxmlformats.org/officeDocument/2006/relationships/hyperlink" Target="https://www.henson.com/1982/" TargetMode="External" Id="rId1575" /><Relationship Type="http://schemas.openxmlformats.org/officeDocument/2006/relationships/hyperlink" Target="https://www.henson.com/the-dark-crystal-and-labyrinth-now-available-on-itunes/" TargetMode="External" Id="rId1576" /><Relationship Type="http://schemas.openxmlformats.org/officeDocument/2006/relationships/hyperlink" Target="https://www.henson.com/the-dark-crystal-and-labyrinth-now-available-on-itunes/" TargetMode="External" Id="rId1577" /><Relationship Type="http://schemas.openxmlformats.org/officeDocument/2006/relationships/hyperlink" Target="https://www.sonypictures.com/movies/labyrinth" TargetMode="External" Id="rId1578" /><Relationship Type="http://schemas.openxmlformats.org/officeDocument/2006/relationships/hyperlink" Target="https://www.henson.com/shout-studios-presents-jim-hensons-epic-fantasy-movie-adventures-labyrinth-and-the-dark-crystal-on-digital-february-6-2024/" TargetMode="External" Id="rId1579" /><Relationship Type="http://schemas.openxmlformats.org/officeDocument/2006/relationships/hyperlink" Target="https://www.sonypictures.com/movies/labyrinth" TargetMode="External" Id="rId1580" /><Relationship Type="http://schemas.openxmlformats.org/officeDocument/2006/relationships/hyperlink" Target="https://www.lucasfilm.com/productions/willow/" TargetMode="External" Id="rId1581" /><Relationship Type="http://schemas.openxmlformats.org/officeDocument/2006/relationships/hyperlink" Target="https://www.lucasfilm.com/productions/willow/" TargetMode="External" Id="rId1582" /><Relationship Type="http://schemas.openxmlformats.org/officeDocument/2006/relationships/hyperlink" Target="https://www.disneyplus.com/browse/entity-9c4a1afe-d696-4a5f-8e6a-b7dce61fa6b7" TargetMode="External" Id="rId1583" /><Relationship Type="http://schemas.openxmlformats.org/officeDocument/2006/relationships/hyperlink" Target="https://www.lucasfilm.com/news/forget-all-you-know-behind-the-story-and-creation-of-willow/" TargetMode="External" Id="rId1584" /><Relationship Type="http://schemas.openxmlformats.org/officeDocument/2006/relationships/hyperlink" Target="https://catalog.afi.com/Film/57395-LEGEND" TargetMode="External" Id="rId1585" /><Relationship Type="http://schemas.openxmlformats.org/officeDocument/2006/relationships/hyperlink" Target="https://catalog.afi.com/Film/57395-LEGEND" TargetMode="External" Id="rId1586" /><Relationship Type="http://schemas.openxmlformats.org/officeDocument/2006/relationships/hyperlink" Target="https://catalog.afi.com/Film/57395-LEGEND" TargetMode="External" Id="rId1587" /><Relationship Type="http://schemas.openxmlformats.org/officeDocument/2006/relationships/hyperlink" Target="https://catalog.afi.com/Film/57395-LEGEND" TargetMode="External" Id="rId1588" /><Relationship Type="http://schemas.openxmlformats.org/officeDocument/2006/relationships/hyperlink" Target="https://tv.apple.com/us/movie/the-neverending-story/umc.cmc.2coczqplj0l256y0qmm1mwazz?ctx_at=3" TargetMode="External" Id="rId1589" /><Relationship Type="http://schemas.openxmlformats.org/officeDocument/2006/relationships/hyperlink" Target="https://tv.apple.com/us/movie/the-neverending-story/umc.cmc.2coczqplj0l256y0qmm1mwazz?ctx_at=3" TargetMode="External" Id="rId1590" /><Relationship Type="http://schemas.openxmlformats.org/officeDocument/2006/relationships/hyperlink" Target="https://tv.apple.com/us/movie/the-neverending-story/umc.cmc.2coczqplj0l256y0qmm1mwazz?ctx_at=3" TargetMode="External" Id="rId1591" /><Relationship Type="http://schemas.openxmlformats.org/officeDocument/2006/relationships/hyperlink" Target="https://tv.apple.com/us/movie/the-neverending-story/umc.cmc.2coczqplj0l256y0qmm1mwazz?ctx_at=3" TargetMode="External" Id="rId1592" /><Relationship Type="http://schemas.openxmlformats.org/officeDocument/2006/relationships/hyperlink" Target="https://catalog.afi.com/Film/57788-THE-PRINCESS-BRIDE?cxt=filmography" TargetMode="External" Id="rId1593" /><Relationship Type="http://schemas.openxmlformats.org/officeDocument/2006/relationships/hyperlink" Target="https://catalog.afi.com/Film/57788-THE-PRINCESS-BRIDE?cxt=filmography" TargetMode="External" Id="rId1594" /><Relationship Type="http://schemas.openxmlformats.org/officeDocument/2006/relationships/hyperlink" Target="https://catalog.afi.com/Film/57788-THE-PRINCESS-BRIDE?cxt=filmography" TargetMode="External" Id="rId1595" /><Relationship Type="http://schemas.openxmlformats.org/officeDocument/2006/relationships/hyperlink" Target="https://www.criterion.com/films/29368-the-princess-bride" TargetMode="External" Id="rId1596" /><Relationship Type="http://schemas.openxmlformats.org/officeDocument/2006/relationships/hyperlink" Target="https://www.afi.com/news/tag/conan-the-barbarian/?campaign=751954" TargetMode="External" Id="rId1597" /><Relationship Type="http://schemas.openxmlformats.org/officeDocument/2006/relationships/hyperlink" Target="https://www.afi.com/news/tag/conan-the-barbarian/?campaign=751954" TargetMode="External" Id="rId1598" /><Relationship Type="http://schemas.openxmlformats.org/officeDocument/2006/relationships/hyperlink" Target="https://www.afi.com/news/tag/conan-the-barbarian/?campaign=751954" TargetMode="External" Id="rId1599" /><Relationship Type="http://schemas.openxmlformats.org/officeDocument/2006/relationships/hyperlink" Target="https://catalog.afi.com/Film/56592-EXCALIBUR?cxt=filmography" TargetMode="External" Id="rId1600" /><Relationship Type="http://schemas.openxmlformats.org/officeDocument/2006/relationships/hyperlink" Target="https://catalog.afi.com/Film/56592-EXCALIBUR?cxt=filmography" TargetMode="External" Id="rId1601" /><Relationship Type="http://schemas.openxmlformats.org/officeDocument/2006/relationships/hyperlink" Target="https://catalog.afi.com/Film/56592-EXCALIBUR?cxt=filmography" TargetMode="External" Id="rId1602" /><Relationship Type="http://schemas.openxmlformats.org/officeDocument/2006/relationships/hyperlink" Target="https://catalog.afi.com/Film/56592-EXCALIBUR?cxt=filmography" TargetMode="External" Id="rId1603" /><Relationship Type="http://schemas.openxmlformats.org/officeDocument/2006/relationships/hyperlink" Target="https://catalog.afi.com/Film/56592-EXCALIBUR?cxt=filmography" TargetMode="External" Id="rId1604" /><Relationship Type="http://schemas.openxmlformats.org/officeDocument/2006/relationships/hyperlink" Target="https://www.universalpicturesathome.com/movies/dragonheart" TargetMode="External" Id="rId1605" /><Relationship Type="http://schemas.openxmlformats.org/officeDocument/2006/relationships/hyperlink" Target="https://www.universalpicturesathome.com/movies/dragonheart" TargetMode="External" Id="rId1606" /><Relationship Type="http://schemas.openxmlformats.org/officeDocument/2006/relationships/hyperlink" Target="https://tv.apple.com/us/movie/dragonheart/umc.cmc.1r6u2kruxx9zawqvtiex4wfji" TargetMode="External" Id="rId1607" /><Relationship Type="http://schemas.openxmlformats.org/officeDocument/2006/relationships/hyperlink" Target="https://www.universalpicturesathome.com/movies/dragonheart" TargetMode="External" Id="rId1608" /><Relationship Type="http://schemas.openxmlformats.org/officeDocument/2006/relationships/hyperlink" Target="https://www.bfi.org.uk/film/80a5c68c-6519-56a5-b38c-0d246f6e278b/pans-labyrinth" TargetMode="External" Id="rId1609" /><Relationship Type="http://schemas.openxmlformats.org/officeDocument/2006/relationships/hyperlink" Target="https://www.bfi.org.uk/film/80a5c68c-6519-56a5-b38c-0d246f6e278b/pans-labyrinth" TargetMode="External" Id="rId1610" /><Relationship Type="http://schemas.openxmlformats.org/officeDocument/2006/relationships/hyperlink" Target="https://www.bfi.org.uk/film/80a5c68c-6519-56a5-b38c-0d246f6e278b/pans-labyrinth" TargetMode="External" Id="rId1611" /><Relationship Type="http://schemas.openxmlformats.org/officeDocument/2006/relationships/hyperlink" Target="https://www.bfi.org.uk/lists/10-great-fairy-tale-films" TargetMode="External" Id="rId1612" /><Relationship Type="http://schemas.openxmlformats.org/officeDocument/2006/relationships/hyperlink" Target="https://www.bfi.org.uk/features/where-begin-with-guillermo-del-toro" TargetMode="External" Id="rId1613" /><Relationship Type="http://schemas.openxmlformats.org/officeDocument/2006/relationships/hyperlink" Target="https://www.paramountplus.com/shows/avatar-the-last-airbender/video/Ei3gjTFVW3XTLupP9bMwVhbMQEcjZojT/avatar-the-last-airbender-the-boy-in-the-iceberg-the-avatar-returns-part-1-/" TargetMode="External" Id="rId1614" /><Relationship Type="http://schemas.openxmlformats.org/officeDocument/2006/relationships/hyperlink" Target="https://www.paramountplus.com/shows/avatar-the-last-airbender/" TargetMode="External" Id="rId1615" /><Relationship Type="http://schemas.openxmlformats.org/officeDocument/2006/relationships/hyperlink" Target="https://www.paramountplus.com/shows/avatar-the-last-airbender/episodes/1/" TargetMode="External" Id="rId1616" /><Relationship Type="http://schemas.openxmlformats.org/officeDocument/2006/relationships/hyperlink" Target="https://www.paramountplus.com/shows/avatar-the-last-airbender/" TargetMode="External" Id="rId1617" /><Relationship Type="http://schemas.openxmlformats.org/officeDocument/2006/relationships/hyperlink" Target="https://www.paramountplus.com/shows/avatar-the-last-airbender/" TargetMode="External" Id="rId1618" /><Relationship Type="http://schemas.openxmlformats.org/officeDocument/2006/relationships/hyperlink" Target="https://www.netflix.com/er-en/title/80212245" TargetMode="External" Id="rId1619" /><Relationship Type="http://schemas.openxmlformats.org/officeDocument/2006/relationships/hyperlink" Target="https://www.netflix.com/er-en/title/80212245" TargetMode="External" Id="rId1620" /><Relationship Type="http://schemas.openxmlformats.org/officeDocument/2006/relationships/hyperlink" Target="https://www.netflix.com/er-en/title/80212245" TargetMode="External" Id="rId1621" /><Relationship Type="http://schemas.openxmlformats.org/officeDocument/2006/relationships/hyperlink" Target="https://tv.apple.com/us/show/adventure-time/umc.cmc.379m2it2q2g5zi6dwqi84cwpw" TargetMode="External" Id="rId1622" /><Relationship Type="http://schemas.openxmlformats.org/officeDocument/2006/relationships/hyperlink" Target="https://tv.apple.com/us/show/adventure-time/umc.cmc.379m2it2q2g5zi6dwqi84cwpw" TargetMode="External" Id="rId1623" /><Relationship Type="http://schemas.openxmlformats.org/officeDocument/2006/relationships/hyperlink" Target="https://tv.apple.com/us/show/adventure-time/umc.cmc.379m2it2q2g5zi6dwqi84cwpw" TargetMode="External" Id="rId1624" /><Relationship Type="http://schemas.openxmlformats.org/officeDocument/2006/relationships/hyperlink" Target="https://www.discoveryjapan.jp/cartoonnetwork/adventuretime/" TargetMode="External" Id="rId1625" /><Relationship Type="http://schemas.openxmlformats.org/officeDocument/2006/relationships/hyperlink" Target="https://www.discoveryjapan.jp/cartoonnetwork/adventuretime/" TargetMode="External" Id="rId1626" /><Relationship Type="http://schemas.openxmlformats.org/officeDocument/2006/relationships/hyperlink" Target="https://www.disneyplus.com/browse/entity-4249e544-b4cd-4f3d-bb68-31967428ce13" TargetMode="External" Id="rId1627" /><Relationship Type="http://schemas.openxmlformats.org/officeDocument/2006/relationships/hyperlink" Target="https://www.disneyplus.com/browse/entity-4249e544-b4cd-4f3d-bb68-31967428ce13" TargetMode="External" Id="rId1628" /><Relationship Type="http://schemas.openxmlformats.org/officeDocument/2006/relationships/hyperlink" Target="https://www.disneyplus.com/browse/entity-4249e544-b4cd-4f3d-bb68-31967428ce13" TargetMode="External" Id="rId1629" /><Relationship Type="http://schemas.openxmlformats.org/officeDocument/2006/relationships/hyperlink" Target="https://www.netflix.com/title/80179762" TargetMode="External" Id="rId1630" /><Relationship Type="http://schemas.openxmlformats.org/officeDocument/2006/relationships/hyperlink" Target="https://www.netflix.com/title/80179762" TargetMode="External" Id="rId1631" /><Relationship Type="http://schemas.openxmlformats.org/officeDocument/2006/relationships/hyperlink" Target="https://www.netflix.com/title/80179762" TargetMode="External" Id="rId1632" /><Relationship Type="http://schemas.openxmlformats.org/officeDocument/2006/relationships/hyperlink" Target="https://media.netflix.com/en/only-on-netflix/80179762" TargetMode="External" Id="rId1633" /><Relationship Type="http://schemas.openxmlformats.org/officeDocument/2006/relationships/hyperlink" Target="https://www.netflix.com/tudum/articles/vampire-movies-and-tv-shows" TargetMode="External" Id="rId1634" /><Relationship Type="http://schemas.openxmlformats.org/officeDocument/2006/relationships/hyperlink" Target="https://about.netflix.com/en/news/netflix-orders-second-season-of-the-animated-series-castlevania-from-wow-unlimited-medias-frederator-studios" TargetMode="External" Id="rId1635" /><Relationship Type="http://schemas.openxmlformats.org/officeDocument/2006/relationships/hyperlink" Target="https://www.netflix.com/tudum/articles/vampire-movies-and-tv-shows" TargetMode="External" Id="rId1636" /><Relationship Type="http://schemas.openxmlformats.org/officeDocument/2006/relationships/hyperlink" Target="https://www.netflix.com/st/title/80095241" TargetMode="External" Id="rId1637" /><Relationship Type="http://schemas.openxmlformats.org/officeDocument/2006/relationships/hyperlink" Target="https://www.netflix.com/st/title/80095241" TargetMode="External" Id="rId1638" /><Relationship Type="http://schemas.openxmlformats.org/officeDocument/2006/relationships/hyperlink" Target="https://www.netflix.com/st/title/80095241" TargetMode="External" Id="rId1639" /><Relationship Type="http://schemas.openxmlformats.org/officeDocument/2006/relationships/hyperlink" Target="https://www.netflix.com/st/title/81435684" TargetMode="External" Id="rId1640" /><Relationship Type="http://schemas.openxmlformats.org/officeDocument/2006/relationships/hyperlink" Target="https://www.netflix.com/st/title/81435684" TargetMode="External" Id="rId1641" /><Relationship Type="http://schemas.openxmlformats.org/officeDocument/2006/relationships/hyperlink" Target="https://www.netflix.com/tudum/articles/arcane-season-1-recap" TargetMode="External" Id="rId1642" /><Relationship Type="http://schemas.openxmlformats.org/officeDocument/2006/relationships/hyperlink" Target="https://www.netflix.com/tudum/articles/arcane-season-1-recap" TargetMode="External" Id="rId1643" /><Relationship Type="http://schemas.openxmlformats.org/officeDocument/2006/relationships/hyperlink" Target="https://www.hbo.com/game-of-thrones/season-1/1-winter-is-coming" TargetMode="External" Id="rId1644" /><Relationship Type="http://schemas.openxmlformats.org/officeDocument/2006/relationships/hyperlink" Target="https://www.hbo.com/game-of-thrones/season-1/1-winter-is-coming" TargetMode="External" Id="rId1645" /><Relationship Type="http://schemas.openxmlformats.org/officeDocument/2006/relationships/hyperlink" Target="https://www.hbo.com/game-of-thrones/season-1/1-winter-is-coming" TargetMode="External" Id="rId1646" /><Relationship Type="http://schemas.openxmlformats.org/officeDocument/2006/relationships/hyperlink" Target="https://www.hbo.com/game-of-thrones/season-1/1-winter-is-coming" TargetMode="External" Id="rId1647" /><Relationship Type="http://schemas.openxmlformats.org/officeDocument/2006/relationships/hyperlink" Target="https://www.hbo.com/game-of-thrones/season-1/1-winter-is-coming" TargetMode="External" Id="rId1648" /><Relationship Type="http://schemas.openxmlformats.org/officeDocument/2006/relationships/hyperlink" Target="https://www.hbo.com/game-of-thrones/season-1/1-winter-is-coming" TargetMode="External" Id="rId1649" /><Relationship Type="http://schemas.openxmlformats.org/officeDocument/2006/relationships/hyperlink" Target="https://press.wbd.com/us/synopses/episode-1-heirs-dragon?language_content_entity=en" TargetMode="External" Id="rId1650" /><Relationship Type="http://schemas.openxmlformats.org/officeDocument/2006/relationships/hyperlink" Target="https://press.wbd.com/us/synopses/episode-1-heirs-dragon?language_content_entity=en" TargetMode="External" Id="rId1651" /><Relationship Type="http://schemas.openxmlformats.org/officeDocument/2006/relationships/hyperlink" Target="https://press.wbd.com/us/synopses/episode-1-heirs-dragon?language_content_entity=en" TargetMode="External" Id="rId1652" /><Relationship Type="http://schemas.openxmlformats.org/officeDocument/2006/relationships/hyperlink" Target="https://catalog.afi.com/Film/53926-THE-LORDOFTHERINGSTHEFELLOWSHIPOFTHERING?cp=1&amp;pos=0&amp;sid=bee3bdcf-50f3-46d3-be50-84e5685bc4f6&amp;sr=0.08816413" TargetMode="External" Id="rId1653" /><Relationship Type="http://schemas.openxmlformats.org/officeDocument/2006/relationships/hyperlink" Target="https://catalog.afi.com/Film/53926-THE-LORDOFTHERINGSTHEFELLOWSHIPOFTHERING?cp=1&amp;pos=0&amp;sid=bee3bdcf-50f3-46d3-be50-84e5685bc4f6&amp;sr=0.08816413" TargetMode="External" Id="rId1654" /><Relationship Type="http://schemas.openxmlformats.org/officeDocument/2006/relationships/hyperlink" Target="https://catalog.afi.com/Film/53926-THE-LORDOFTHERINGSTHEFELLOWSHIPOFTHERING?cp=1&amp;pos=0&amp;sid=bee3bdcf-50f3-46d3-be50-84e5685bc4f6&amp;sr=0.08816413" TargetMode="External" Id="rId1655" /><Relationship Type="http://schemas.openxmlformats.org/officeDocument/2006/relationships/hyperlink" Target="https://catalog.afi.com/Film/53926-THE-LORDOFTHERINGSTHEFELLOWSHIPOFTHERING?cp=1&amp;pos=0&amp;sid=bee3bdcf-50f3-46d3-be50-84e5685bc4f6&amp;sr=0.08816413" TargetMode="External" Id="rId1656" /><Relationship Type="http://schemas.openxmlformats.org/officeDocument/2006/relationships/hyperlink" Target="https://www.primevideo.com/detail/0TUVXIO58IUNEPNBF8363Z7YGL?tr=cz" TargetMode="External" Id="rId1657" /><Relationship Type="http://schemas.openxmlformats.org/officeDocument/2006/relationships/hyperlink" Target="https://www.primevideo.com/detail/0TUVXIO58IUNEPNBF8363Z7YGL?tr=cz" TargetMode="External" Id="rId1658" /><Relationship Type="http://schemas.openxmlformats.org/officeDocument/2006/relationships/hyperlink" Target="https://www.primevideo.com/detail/0TUVXIO58IUNEPNBF8363Z7YGL?tr=cz" TargetMode="External" Id="rId1659" /><Relationship Type="http://schemas.openxmlformats.org/officeDocument/2006/relationships/hyperlink" Target="https://www.primevideo.com/detail/0TUVXIO58IUNEPNBF8363Z7YGL?tr=cz" TargetMode="External" Id="rId1660" /><Relationship Type="http://schemas.openxmlformats.org/officeDocument/2006/relationships/hyperlink" Target="https://www.netflix.com/title/80189685" TargetMode="External" Id="rId1661" /><Relationship Type="http://schemas.openxmlformats.org/officeDocument/2006/relationships/hyperlink" Target="https://www.netflix.com/title/80189685" TargetMode="External" Id="rId1662" /><Relationship Type="http://schemas.openxmlformats.org/officeDocument/2006/relationships/hyperlink" Target="https://www.netflix.com/title/80189685" TargetMode="External" Id="rId1663" /><Relationship Type="http://schemas.openxmlformats.org/officeDocument/2006/relationships/hyperlink" Target="https://www.netflix.com/title/80189685" TargetMode="External" Id="rId1664" /><Relationship Type="http://schemas.openxmlformats.org/officeDocument/2006/relationships/hyperlink" Target="https://www.netflix.com/title/80189685" TargetMode="External" Id="rId1665" /><Relationship Type="http://schemas.openxmlformats.org/officeDocument/2006/relationships/hyperlink" Target="https://www.netflix.com/tudum/the-witcher" TargetMode="External" Id="rId1666" /><Relationship Type="http://schemas.openxmlformats.org/officeDocument/2006/relationships/hyperlink" Target="https://www.aboutamazon.com/news/entertainment/wheel-of-time-season-3-cast-characters" TargetMode="External" Id="rId1667" /><Relationship Type="http://schemas.openxmlformats.org/officeDocument/2006/relationships/hyperlink" Target="https://www.aboutamazon.com/news/entertainment/wheel-of-time-season-3-cast-characters" TargetMode="External" Id="rId1668" /><Relationship Type="http://schemas.openxmlformats.org/officeDocument/2006/relationships/hyperlink" Target="https://www.aboutamazon.com/news/entertainment/wheel-of-time-season-3-show-books" TargetMode="External" Id="rId1669" /><Relationship Type="http://schemas.openxmlformats.org/officeDocument/2006/relationships/hyperlink" Target="https://www.aboutamazon.co.uk/news/entertainment/watch-the-wheel-of-time-season-two-prime-video" TargetMode="External" Id="rId1670" /><Relationship Type="http://schemas.openxmlformats.org/officeDocument/2006/relationships/hyperlink" Target="https://www.primevideo.com/detail/0U3073DE9J38JXZ5WLZW5O8MH3" TargetMode="External" Id="rId1671" /><Relationship Type="http://schemas.openxmlformats.org/officeDocument/2006/relationships/hyperlink" Target="https://www.primevideo.com/detail/0U3073DE9J38JXZ5WLZW5O8MH3" TargetMode="External" Id="rId1672" /><Relationship Type="http://schemas.openxmlformats.org/officeDocument/2006/relationships/hyperlink" Target="https://www.primevideo.com/-/en/detail/0IV9CZO9F1W92MF3HB93GQOD1P" TargetMode="External" Id="rId1673" /><Relationship Type="http://schemas.openxmlformats.org/officeDocument/2006/relationships/hyperlink" Target="https://www.primevideo.com/-/en/detail/0IV9CZO9F1W92MF3HB93GQOD1P" TargetMode="External" Id="rId1674" /><Relationship Type="http://schemas.openxmlformats.org/officeDocument/2006/relationships/hyperlink" Target="https://www.primevideo.com/-/en/detail/0IV9CZO9F1W92MF3HB93GQOD1P" TargetMode="External" Id="rId1675" /><Relationship Type="http://schemas.openxmlformats.org/officeDocument/2006/relationships/hyperlink" Target="https://www.primevideo.com/-/en/detail/0IV9CZO9F1W92MF3HB93GQOD1P" TargetMode="External" Id="rId1676" /><Relationship Type="http://schemas.openxmlformats.org/officeDocument/2006/relationships/hyperlink" Target="https://www.primevideo.com/-/tr/detail/0O1MH4HMS00EO6XP75LWG5TB89" TargetMode="External" Id="rId1677" /><Relationship Type="http://schemas.openxmlformats.org/officeDocument/2006/relationships/hyperlink" Target="https://press.aboutamazon.com/2019/11/highly-anticipated-animated-series-critical-role-the-legend-of-vox-machina-to-exclusively-stream-on-amazon-prime-video" TargetMode="External" Id="rId1678" /><Relationship Type="http://schemas.openxmlformats.org/officeDocument/2006/relationships/hyperlink" Target="https://www.primevideo.com/-/tr/detail/0O1MH4HMS00EO6XP75LWG5TB89" TargetMode="External" Id="rId1679" /><Relationship Type="http://schemas.openxmlformats.org/officeDocument/2006/relationships/hyperlink" Target="https://www.primevideo.com/-/tr/detail/0O1MH4HMS00EO6XP75LWG5TB89" TargetMode="External" Id="rId1680" /><Relationship Type="http://schemas.openxmlformats.org/officeDocument/2006/relationships/hyperlink" Target="https://www.primevideo.com/-/tr/detail/0O1MH4HMS00EO6XP75LWG5TB89" TargetMode="External" Id="rId1681" /><Relationship Type="http://schemas.openxmlformats.org/officeDocument/2006/relationships/hyperlink" Target="https://press.aboutamazon.com/2019/11/highly-anticipated-animated-series-critical-role-the-legend-of-vox-machina-to-exclusively-stream-on-amazon-prime-video" TargetMode="External" Id="rId1682" /><Relationship Type="http://schemas.openxmlformats.org/officeDocument/2006/relationships/hyperlink" Target="https://www.paramountpictures.com/movies/dungeons-%26-dragons-honor-among-thieves" TargetMode="External" Id="rId1683" /><Relationship Type="http://schemas.openxmlformats.org/officeDocument/2006/relationships/hyperlink" Target="https://www.dndbeyond.com/posts/1477-stream-dungeons-dragons-honor-among-thieves-at" TargetMode="External" Id="rId1684" /><Relationship Type="http://schemas.openxmlformats.org/officeDocument/2006/relationships/hyperlink" Target="https://www.dndbeyond.com/posts/1477-stream-dungeons-dragons-honor-among-thieves-at" TargetMode="External" Id="rId1685" /><Relationship Type="http://schemas.openxmlformats.org/officeDocument/2006/relationships/hyperlink" Target="https://www.universalpicturesathome.com/tv/xena-warrior-princess-the-complete-series" TargetMode="External" Id="rId1686" /><Relationship Type="http://schemas.openxmlformats.org/officeDocument/2006/relationships/hyperlink" Target="https://www.syfy.com/xena-warrior-princess/season-1/episode-1/sins-of-the-past-0" TargetMode="External" Id="rId1687" /><Relationship Type="http://schemas.openxmlformats.org/officeDocument/2006/relationships/hyperlink" Target="https://www.syfy.com/xena-warrior-princess/season-1/episode-1/sins-of-the-past-0" TargetMode="External" Id="rId1688" /><Relationship Type="http://schemas.openxmlformats.org/officeDocument/2006/relationships/hyperlink" Target="https://www.syfy.com/xena-warrior-princess/season-1/episode-1/sins-of-the-past-0" TargetMode="External" Id="rId1689" /><Relationship Type="http://schemas.openxmlformats.org/officeDocument/2006/relationships/hyperlink" Target="https://tubitv.com/tv-shows/469738/s01-e01-the-wrong-path" TargetMode="External" Id="rId1690" /><Relationship Type="http://schemas.openxmlformats.org/officeDocument/2006/relationships/hyperlink" Target="https://tubitv.com/tv-shows/469738/s01-e01-the-wrong-path" TargetMode="External" Id="rId1691" /><Relationship Type="http://schemas.openxmlformats.org/officeDocument/2006/relationships/hyperlink" Target="https://tubitv.com/tv-shows/469738/s01-e01-the-wrong-path" TargetMode="External" Id="rId1692" /><Relationship Type="http://schemas.openxmlformats.org/officeDocument/2006/relationships/hyperlink" Target="https://tubitv.com/tv-shows/469738/s01-e01-the-wrong-path" TargetMode="External" Id="rId1693" /><Relationship Type="http://schemas.openxmlformats.org/officeDocument/2006/relationships/hyperlink" Target="https://tubitv.com/tv-shows/469738/s01-e01-the-wrong-path" TargetMode="External" Id="rId1694" /><Relationship Type="http://schemas.openxmlformats.org/officeDocument/2006/relationships/hyperlink" Target="https://www.mtv.com/shows/the-shannara-chronicles" TargetMode="External" Id="rId1695" /><Relationship Type="http://schemas.openxmlformats.org/officeDocument/2006/relationships/hyperlink" Target="https://www.mtv.com/shows/the-shannara-chronicles" TargetMode="External" Id="rId1696" /><Relationship Type="http://schemas.openxmlformats.org/officeDocument/2006/relationships/hyperlink" Target="https://www.mtv.com/shows/the-shannara-chronicles" TargetMode="External" Id="rId1697" /><Relationship Type="http://schemas.openxmlformats.org/officeDocument/2006/relationships/hyperlink" Target="https://www.mtv.com/shows/the-shannara-chronicles" TargetMode="External" Id="rId1698" /><Relationship Type="http://schemas.openxmlformats.org/officeDocument/2006/relationships/hyperlink" Target="https://www.henson.com/dark-crystal-aor/" TargetMode="External" Id="rId1699" /><Relationship Type="http://schemas.openxmlformats.org/officeDocument/2006/relationships/hyperlink" Target="https://www.netflix.com/title/80148535" TargetMode="External" Id="rId1700" /><Relationship Type="http://schemas.openxmlformats.org/officeDocument/2006/relationships/hyperlink" Target="https://www.netflix.com/title/80148535" TargetMode="External" Id="rId1701" /><Relationship Type="http://schemas.openxmlformats.org/officeDocument/2006/relationships/hyperlink" Target="https://www.netflix.com/title/80148535" TargetMode="External" Id="rId1702" /><Relationship Type="http://schemas.openxmlformats.org/officeDocument/2006/relationships/hyperlink" Target="https://www.henson.com/dark-crystal-aor/" TargetMode="External" Id="rId1703" /><Relationship Type="http://schemas.openxmlformats.org/officeDocument/2006/relationships/hyperlink" Target="https://www.henson.com/press-release-2019-11-20/" TargetMode="External" Id="rId1704" /><Relationship Type="http://schemas.openxmlformats.org/officeDocument/2006/relationships/hyperlink" Target="https://ich.unesco.org/en/RL/ifa-divination-system-00146?lang=en" TargetMode="External" Id="rId1705" /><Relationship Type="http://schemas.openxmlformats.org/officeDocument/2006/relationships/hyperlink" Target="https://ich.unesco.org/en/RL/ifa-divination-system-00146?lang=en" TargetMode="External" Id="rId1706" /><Relationship Type="http://schemas.openxmlformats.org/officeDocument/2006/relationships/hyperlink" Target="https://ich.unesco.org/en/RL/ifa-divination-system-00146?lang=en" TargetMode="External" Id="rId1707" /><Relationship Type="http://schemas.openxmlformats.org/officeDocument/2006/relationships/hyperlink" Target="https://ich.unesco.org/en/RL/ifa-divination-system-00146?lang=en" TargetMode="External" Id="rId1708" /><Relationship Type="http://schemas.openxmlformats.org/officeDocument/2006/relationships/hyperlink" Target="https://www.si.edu/object/nmafa_92-10-1" TargetMode="External" Id="rId1709" /><Relationship Type="http://schemas.openxmlformats.org/officeDocument/2006/relationships/hyperlink" Target="https://www.si.edu/object/nmafa_92-10-1" TargetMode="External" Id="rId1710" /><Relationship Type="http://schemas.openxmlformats.org/officeDocument/2006/relationships/hyperlink" Target="https://press.uchicago.edu/ucp/books/book/chicago/J/bo12079590.html" TargetMode="External" Id="rId1711" /><Relationship Type="http://schemas.openxmlformats.org/officeDocument/2006/relationships/hyperlink" Target="https://press.uchicago.edu/ucp/books/book/chicago/J/bo12079590.html" TargetMode="External" Id="rId1712" /><Relationship Type="http://schemas.openxmlformats.org/officeDocument/2006/relationships/hyperlink" Target="https://press.uchicago.edu/ucp/books/book/chicago/J/bo12079590.html" TargetMode="External" Id="rId1713" /><Relationship Type="http://schemas.openxmlformats.org/officeDocument/2006/relationships/hyperlink" Target="https://press.uchicago.edu/ucp/books/book/chicago/J/bo12079590.html" TargetMode="External" Id="rId1714" /><Relationship Type="http://schemas.openxmlformats.org/officeDocument/2006/relationships/hyperlink" Target="https://academic.oup.com/reference/62357/reference-article-abstract/554505713?login=false" TargetMode="External" Id="rId1715" /><Relationship Type="http://schemas.openxmlformats.org/officeDocument/2006/relationships/hyperlink" Target="https://sacred-texts.com/hin/m03/m03056.htm" TargetMode="External" Id="rId1716" /><Relationship Type="http://schemas.openxmlformats.org/officeDocument/2006/relationships/hyperlink" Target="https://sacred-texts.com/hin/m03/m03057.htm" TargetMode="External" Id="rId1717" /><Relationship Type="http://schemas.openxmlformats.org/officeDocument/2006/relationships/hyperlink" Target="https://academic.oup.com/book/57605" TargetMode="External" Id="rId1718" /><Relationship Type="http://schemas.openxmlformats.org/officeDocument/2006/relationships/hyperlink" Target="https://academic.oup.com/reference/62357/reference-article-abstract/554508729" TargetMode="External" Id="rId1719" /><Relationship Type="http://schemas.openxmlformats.org/officeDocument/2006/relationships/hyperlink" Target="https://www.tolkienestate.com/selected-further-reading/" TargetMode="External" Id="rId1720" /><Relationship Type="http://schemas.openxmlformats.org/officeDocument/2006/relationships/hyperlink" Target="https://www.tolkienestate.com/writing/christopher-tolkien-the-silmarillion/" TargetMode="External" Id="rId1721" /><Relationship Type="http://schemas.openxmlformats.org/officeDocument/2006/relationships/hyperlink" Target="https://www.tolkienestate.com/writing/catherine-mcilwaine-beren-and-luthien/" TargetMode="External" Id="rId1722" /><Relationship Type="http://schemas.openxmlformats.org/officeDocument/2006/relationships/hyperlink" Target="https://www.tolkienestate.com/writing/catherine-mcilwaine-beren-and-luthien/" TargetMode="External" Id="rId1723" /><Relationship Type="http://schemas.openxmlformats.org/officeDocument/2006/relationships/hyperlink" Target="https://www.tolkienestate.com/writing/catherine-mcilwaine-beren-and-luthien/" TargetMode="External" Id="rId1724" /><Relationship Type="http://schemas.openxmlformats.org/officeDocument/2006/relationships/hyperlink" Target="https://www.tolkienestate.com/writing/christopher-tolkien-the-silmarillion/" TargetMode="External" Id="rId1725" /><Relationship Type="http://schemas.openxmlformats.org/officeDocument/2006/relationships/hyperlink" Target="https://www.penguinrandomhouse.com/books/538862/the-once-and-future-king-by-t-h-white/" TargetMode="External" Id="rId1726" /><Relationship Type="http://schemas.openxmlformats.org/officeDocument/2006/relationships/hyperlink" Target="https://us.macmillan.com/books/9781429961943/thebookofthree/" TargetMode="External" Id="rId1727" /><Relationship Type="http://schemas.openxmlformats.org/officeDocument/2006/relationships/hyperlink" Target="https://us.macmillan.com/books/9781429961943/thebookofthree/" TargetMode="External" Id="rId1728" /><Relationship Type="http://schemas.openxmlformats.org/officeDocument/2006/relationships/hyperlink" Target="https://us.macmillan.com/books/9781429961943/thebookofthree/" TargetMode="External" Id="rId1729" /><Relationship Type="http://schemas.openxmlformats.org/officeDocument/2006/relationships/hyperlink" Target="https://us.macmillan.com/books/9781429961943/thebookofthree/" TargetMode="External" Id="rId1730" /><Relationship Type="http://schemas.openxmlformats.org/officeDocument/2006/relationships/hyperlink" Target="https://truthbrary.mpaq.org/BOOKS/Eve%E2%80%99s%20Wonderous%20Book%20Suggestions/English%20/The_Last_Unicorn_-_Peter_S_Beagle.pdf" TargetMode="External" Id="rId1731" /><Relationship Type="http://schemas.openxmlformats.org/officeDocument/2006/relationships/hyperlink" Target="https://truthbrary.mpaq.org/BOOKS/Eve%E2%80%99s%20Wonderous%20Book%20Suggestions/English%20/The_Last_Unicorn_-_Peter_S_Beagle.pdf" TargetMode="External" Id="rId1732" /><Relationship Type="http://schemas.openxmlformats.org/officeDocument/2006/relationships/hyperlink" Target="https://truthbrary.mpaq.org/BOOKS/Eve%E2%80%99s%20Wonderous%20Book%20Suggestions/English%20/The_Last_Unicorn_-_Peter_S_Beagle.pdf" TargetMode="External" Id="rId1733" /><Relationship Type="http://schemas.openxmlformats.org/officeDocument/2006/relationships/hyperlink" Target="https://truthbrary.mpaq.org/BOOKS/Eve%E2%80%99s%20Wonderous%20Book%20Suggestions/English%20/The_Last_Unicorn_-_Peter_S_Beagle.pdf" TargetMode="External" Id="rId1734" /><Relationship Type="http://schemas.openxmlformats.org/officeDocument/2006/relationships/hyperlink" Target="https://truthbrary.mpaq.org/BOOKS/Eve%E2%80%99s%20Wonderous%20Book%20Suggestions/English%20/The_Last_Unicorn_-_Peter_S_Beagle.pdf" TargetMode="External" Id="rId1735" /><Relationship Type="http://schemas.openxmlformats.org/officeDocument/2006/relationships/hyperlink" Target="https://www.penguin.co.uk/books/327666/dragonflight-by-anne-mccaffrey/9781804996683" TargetMode="External" Id="rId1736" /><Relationship Type="http://schemas.openxmlformats.org/officeDocument/2006/relationships/hyperlink" Target="https://www.penguin.co.uk/books/327666/dragonflight-by-anne-mccaffrey/9781804996683" TargetMode="External" Id="rId1737" /><Relationship Type="http://schemas.openxmlformats.org/officeDocument/2006/relationships/hyperlink" Target="https://www.penguin.co.uk/books/327666/dragonflight-by-anne-mccaffrey/9781804996683" TargetMode="External" Id="rId1738" /><Relationship Type="http://schemas.openxmlformats.org/officeDocument/2006/relationships/hyperlink" Target="https://www.penguin.co.uk/books/327666/dragonflight-by-anne-mccaffrey/9781804996683" TargetMode="External" Id="rId1739" /><Relationship Type="http://schemas.openxmlformats.org/officeDocument/2006/relationships/hyperlink" Target="https://www.penguin.co.uk/books/327666/dragonflight-by-anne-mccaffrey/9781804996683" TargetMode="External" Id="rId1740" /><Relationship Type="http://schemas.openxmlformats.org/officeDocument/2006/relationships/hyperlink" Target="https://search.worldcat.org/title/Nine-princes-in-amber/oclc/1036768024" TargetMode="External" Id="rId1741" /><Relationship Type="http://schemas.openxmlformats.org/officeDocument/2006/relationships/hyperlink" Target="https://reactormag.com/a-few-words-from-roger-zelazny-part-seven-rogers-vision-of-amber/" TargetMode="External" Id="rId1742" /><Relationship Type="http://schemas.openxmlformats.org/officeDocument/2006/relationships/hyperlink" Target="https://reactormag.com/a-few-words-from-roger-zelazny-part-seven-rogers-vision-of-amber/" TargetMode="External" Id="rId1743" /><Relationship Type="http://schemas.openxmlformats.org/officeDocument/2006/relationships/hyperlink" Target="https://www.penguinrandomhouse.com/books/48681/magician-apprentice-by-raymond-e-feist/" TargetMode="External" Id="rId1744" /><Relationship Type="http://schemas.openxmlformats.org/officeDocument/2006/relationships/hyperlink" Target="https://www.penguinrandomhouse.com/books/48681/magician-apprentice-by-raymond-e-feist/" TargetMode="External" Id="rId1745" /><Relationship Type="http://schemas.openxmlformats.org/officeDocument/2006/relationships/hyperlink" Target="https://www.penguinrandomhouse.com/books/48681/magician-apprentice-by-raymond-e-feist/" TargetMode="External" Id="rId1746" /><Relationship Type="http://schemas.openxmlformats.org/officeDocument/2006/relationships/hyperlink" Target="https://www.penguinrandomhouse.com/books/48681/magician-apprentice-by-raymond-e-feist/" TargetMode="External" Id="rId1747" /><Relationship Type="http://schemas.openxmlformats.org/officeDocument/2006/relationships/hyperlink" Target="https://www.penguinrandomhouse.com/books/48681/magician-apprentice-by-raymond-e-feist/" TargetMode="External" Id="rId1748" /><Relationship Type="http://schemas.openxmlformats.org/officeDocument/2006/relationships/hyperlink" Target="https://penguinrandomhousehighereducation.com/book/?isbn=9780345535535" TargetMode="External" Id="rId1749" /><Relationship Type="http://schemas.openxmlformats.org/officeDocument/2006/relationships/hyperlink" Target="https://penguinrandomhousehighereducation.com/book/?isbn=9780345535535" TargetMode="External" Id="rId1750" /><Relationship Type="http://schemas.openxmlformats.org/officeDocument/2006/relationships/hyperlink" Target="https://penguinrandomhousehighereducation.com/book/?isbn=9780345535535" TargetMode="External" Id="rId1751" /><Relationship Type="http://schemas.openxmlformats.org/officeDocument/2006/relationships/hyperlink" Target="https://penguinrandomhousehighereducation.com/book/?isbn=9780345535535" TargetMode="External" Id="rId1752" /><Relationship Type="http://schemas.openxmlformats.org/officeDocument/2006/relationships/hyperlink" Target="https://penguinrandomhousehighereducation.com/book/?isbn=9780345535535" TargetMode="External" Id="rId1753" /><Relationship Type="http://schemas.openxmlformats.org/officeDocument/2006/relationships/hyperlink" Target="https://orbitgoldeditions.com/titles/andrzej-sapkowski/the-last-wish/9780316452465/" TargetMode="External" Id="rId1754" /><Relationship Type="http://schemas.openxmlformats.org/officeDocument/2006/relationships/hyperlink" Target="https://orbitgoldeditions.com/titles/andrzej-sapkowski/the-last-wish/9780316452465/" TargetMode="External" Id="rId1755" /><Relationship Type="http://schemas.openxmlformats.org/officeDocument/2006/relationships/hyperlink" Target="https://orbitgoldeditions.com/titles/andrzej-sapkowski/the-last-wish/9780316452465/" TargetMode="External" Id="rId1756" /><Relationship Type="http://schemas.openxmlformats.org/officeDocument/2006/relationships/hyperlink" Target="https://orbitgoldeditions.com/titles/andrzej-sapkowski/the-last-wish/9780316452465/" TargetMode="External" Id="rId1757" /><Relationship Type="http://schemas.openxmlformats.org/officeDocument/2006/relationships/hyperlink" Target="https://orbitgoldeditions.com/titles/andrzej-sapkowski/the-last-wish/9780316452465/" TargetMode="External" Id="rId1758" /><Relationship Type="http://schemas.openxmlformats.org/officeDocument/2006/relationships/hyperlink" Target="https://orbitgoldeditions.com/titles/andrzej-sapkowski/the-last-wish/9780316452465/" TargetMode="External" Id="rId1759" /><Relationship Type="http://schemas.openxmlformats.org/officeDocument/2006/relationships/table" Target="/xl/tables/table21.xml" Id="rId1760" /></Relationships>
</file>

<file path=xl/worksheets/_rels/sheet21.xml.rels><Relationships xmlns="http://schemas.openxmlformats.org/package/2006/relationships"><Relationship Type="http://schemas.openxmlformats.org/officeDocument/2006/relationships/hyperlink" Target="https://en.wikipedia.org/wiki/Ancient_Greek_Mythology" TargetMode="External" Id="rId1" /><Relationship Type="http://schemas.openxmlformats.org/officeDocument/2006/relationships/hyperlink" Target="https://en.wikipedia.org/wiki/Norse_Mythology" TargetMode="External" Id="rId2" /><Relationship Type="http://schemas.openxmlformats.org/officeDocument/2006/relationships/hyperlink" Target="https://en.wikipedia.org/wiki/Irish_Mythological_Cycle" TargetMode="External" Id="rId3" /><Relationship Type="http://schemas.openxmlformats.org/officeDocument/2006/relationships/hyperlink" Target="https://en.wikipedia.org/wiki/The_Mabinogion" TargetMode="External" Id="rId4" /><Relationship Type="http://schemas.openxmlformats.org/officeDocument/2006/relationships/hyperlink" Target="https://en.wikipedia.org/wiki/Arthurian_Legend" TargetMode="External" Id="rId5" /><Relationship Type="http://schemas.openxmlformats.org/officeDocument/2006/relationships/hyperlink" Target="https://en.wikipedia.org/wiki/Kalevala" TargetMode="External" Id="rId6" /><Relationship Type="http://schemas.openxmlformats.org/officeDocument/2006/relationships/hyperlink" Target="https://en.wikipedia.org/wiki/Slavic_Folklore" TargetMode="External" Id="rId7" /><Relationship Type="http://schemas.openxmlformats.org/officeDocument/2006/relationships/hyperlink" Target="https://en.wikipedia.org/wiki/Grimm_Fairy_Tales" TargetMode="External" Id="rId8" /><Relationship Type="http://schemas.openxmlformats.org/officeDocument/2006/relationships/hyperlink" Target="https://en.wikipedia.org/wiki/One_Thousand_and_One_Nights" TargetMode="External" Id="rId9" /><Relationship Type="http://schemas.openxmlformats.org/officeDocument/2006/relationships/hyperlink" Target="https://en.wikipedia.org/wiki/Jinn_Traditions" TargetMode="External" Id="rId10" /><Relationship Type="http://schemas.openxmlformats.org/officeDocument/2006/relationships/hyperlink" Target="https://en.wikipedia.org/wiki/Shahnameh" TargetMode="External" Id="rId11" /><Relationship Type="http://schemas.openxmlformats.org/officeDocument/2006/relationships/hyperlink" Target="https://en.wikipedia.org/wiki/Epic_of_Gilgamesh" TargetMode="External" Id="rId12" /><Relationship Type="http://schemas.openxmlformats.org/officeDocument/2006/relationships/hyperlink" Target="https://en.wikipedia.org/wiki/Ancient_Egyptian_Mythology" TargetMode="External" Id="rId13" /><Relationship Type="http://schemas.openxmlformats.org/officeDocument/2006/relationships/hyperlink" Target="https://bori.ac.in/department/mahabharata/" TargetMode="External" Id="rId14" /><Relationship Type="http://schemas.openxmlformats.org/officeDocument/2006/relationships/hyperlink" Target="https://en.wikipedia.org/wiki/Ramayana" TargetMode="External" Id="rId15" /><Relationship Type="http://schemas.openxmlformats.org/officeDocument/2006/relationships/hyperlink" Target="https://en.wikipedia.org/wiki/Journey_to_the_West" TargetMode="External" Id="rId16" /><Relationship Type="http://schemas.openxmlformats.org/officeDocument/2006/relationships/hyperlink" Target="https://en.wikipedia.org/wiki/Investiture_of_the_Gods" TargetMode="External" Id="rId17" /><Relationship Type="http://schemas.openxmlformats.org/officeDocument/2006/relationships/hyperlink" Target="https://en.wikipedia.org/wiki/Chinese_Xianxia_and_Cultivation_Tradition" TargetMode="External" Id="rId18" /><Relationship Type="http://schemas.openxmlformats.org/officeDocument/2006/relationships/hyperlink" Target="https://en.wikipedia.org/wiki/Japanese_Y%C5%8Dkai_and_Kami_Traditions" TargetMode="External" Id="rId19" /><Relationship Type="http://schemas.openxmlformats.org/officeDocument/2006/relationships/hyperlink" Target="https://en.wikipedia.org/wiki/Korean_Mythology_and_Folklore" TargetMode="External" Id="rId20" /><Relationship Type="http://schemas.openxmlformats.org/officeDocument/2006/relationships/hyperlink" Target="https://en.wikipedia.org/wiki/Popol_Vuh" TargetMode="External" Id="rId21" /><Relationship Type="http://schemas.openxmlformats.org/officeDocument/2006/relationships/hyperlink" Target="https://en.wikipedia.org/wiki/Yor%C3%B9b%C3%A1_%C3%92r%C3%AC%E1%B9%A3%C3%A0_Traditions" TargetMode="External" Id="rId22" /><Relationship Type="http://schemas.openxmlformats.org/officeDocument/2006/relationships/hyperlink" Target="https://en.wikipedia.org/wiki/Sundiata_Epic" TargetMode="External" Id="rId23" /><Relationship Type="http://schemas.openxmlformats.org/officeDocument/2006/relationships/hyperlink" Target="https://en.wikipedia.org/wiki/M%C4%81ori_Mythology" TargetMode="External" Id="rId24" /><Relationship Type="http://schemas.openxmlformats.org/officeDocument/2006/relationships/hyperlink" Target="https://en.wikipedia.org/wiki/Polynesian_M%C4%81ui_Cycles" TargetMode="External" Id="rId25" /><Relationship Type="http://schemas.openxmlformats.org/officeDocument/2006/relationships/hyperlink" Target="https://www.tolkienestate.com/writing/" TargetMode="External" Id="rId26" /><Relationship Type="http://schemas.openxmlformats.org/officeDocument/2006/relationships/hyperlink" Target="https://en.wikipedia.org/wiki/Conan_the_Cimmerian" TargetMode="External" Id="rId27" /><Relationship Type="http://schemas.openxmlformats.org/officeDocument/2006/relationships/hyperlink" Target="https://en.wikipedia.org/wiki/Fafhrd_and_the_Gray_Mouser" TargetMode="External" Id="rId28" /><Relationship Type="http://schemas.openxmlformats.org/officeDocument/2006/relationships/hyperlink" Target="https://en.wikipedia.org/wiki/The_Dying_Earth" TargetMode="External" Id="rId29" /><Relationship Type="http://schemas.openxmlformats.org/officeDocument/2006/relationships/hyperlink" Target="https://en.wikipedia.org/wiki/The_Chronicles_of_Narnia" TargetMode="External" Id="rId30" /><Relationship Type="http://schemas.openxmlformats.org/officeDocument/2006/relationships/hyperlink" Target="https://www.tolkienestate.com/writing/j-r-r-tolkien/the-lord-of-the-rings/" TargetMode="External" Id="rId31" /><Relationship Type="http://schemas.openxmlformats.org/officeDocument/2006/relationships/hyperlink" Target="https://en.wikipedia.org/wiki/Gormenghast" TargetMode="External" Id="rId32" /><Relationship Type="http://schemas.openxmlformats.org/officeDocument/2006/relationships/hyperlink" Target="https://en.wikipedia.org/wiki/The_Once_and_Future_King" TargetMode="External" Id="rId33" /><Relationship Type="http://schemas.openxmlformats.org/officeDocument/2006/relationships/hyperlink" Target="https://en.wikipedia.org/wiki/The_Chronicles_of_Prydain" TargetMode="External" Id="rId34" /><Relationship Type="http://schemas.openxmlformats.org/officeDocument/2006/relationships/hyperlink" Target="https://en.wikipedia.org/wiki/Earthsea" TargetMode="External" Id="rId35" /><Relationship Type="http://schemas.openxmlformats.org/officeDocument/2006/relationships/hyperlink" Target="https://en.wikipedia.org/wiki/Elric_of_Melnibon%C3%A9" TargetMode="External" Id="rId36" /><Relationship Type="http://schemas.openxmlformats.org/officeDocument/2006/relationships/hyperlink" Target="https://en.wikipedia.org/wiki/The_Last_Unicorn" TargetMode="External" Id="rId37" /><Relationship Type="http://schemas.openxmlformats.org/officeDocument/2006/relationships/hyperlink" Target="https://en.wikipedia.org/wiki/Dragonriders_of_Pern" TargetMode="External" Id="rId38" /><Relationship Type="http://schemas.openxmlformats.org/officeDocument/2006/relationships/hyperlink" Target="https://en.wikipedia.org/wiki/The_Chronicles_of_Amber" TargetMode="External" Id="rId39" /><Relationship Type="http://schemas.openxmlformats.org/officeDocument/2006/relationships/hyperlink" Target="https://en.wikipedia.org/wiki/The_Black_Company" TargetMode="External" Id="rId40" /><Relationship Type="http://schemas.openxmlformats.org/officeDocument/2006/relationships/hyperlink" Target="https://en.wikipedia.org/wiki/Riftwar_Cycle" TargetMode="External" Id="rId41" /><Relationship Type="http://schemas.openxmlformats.org/officeDocument/2006/relationships/hyperlink" Target="https://en.wikipedia.org/wiki/Discworld" TargetMode="External" Id="rId42" /><Relationship Type="http://schemas.openxmlformats.org/officeDocument/2006/relationships/hyperlink" Target="https://en.wikipedia.org/wiki/Memory,_Sorrow,_and_Thorn" TargetMode="External" Id="rId43" /><Relationship Type="http://schemas.openxmlformats.org/officeDocument/2006/relationships/hyperlink" Target="https://en.wikipedia.org/wiki/The_Wheel_of_Time" TargetMode="External" Id="rId44" /><Relationship Type="http://schemas.openxmlformats.org/officeDocument/2006/relationships/hyperlink" Target="https://en.wikipedia.org/wiki/Realm_of_the_Elderlings" TargetMode="External" Id="rId45" /><Relationship Type="http://schemas.openxmlformats.org/officeDocument/2006/relationships/hyperlink" Target="https://georgerrmartin.com/all-books/cover-gallery/a-song-of-ice-and-fire/" TargetMode="External" Id="rId46" /><Relationship Type="http://schemas.openxmlformats.org/officeDocument/2006/relationships/hyperlink" Target="https://www.andrzejsapkowski.pl/" TargetMode="External" Id="rId47" /><Relationship Type="http://schemas.openxmlformats.org/officeDocument/2006/relationships/hyperlink" Target="https://en.wikipedia.org/wiki/Malazan_Book_of_the_Fallen" TargetMode="External" Id="rId48" /><Relationship Type="http://schemas.openxmlformats.org/officeDocument/2006/relationships/hyperlink" Target="https://en.wikipedia.org/wiki/His_Dark_Materials" TargetMode="External" Id="rId49" /><Relationship Type="http://schemas.openxmlformats.org/officeDocument/2006/relationships/hyperlink" Target="https://en.wikipedia.org/wiki/Bas-Lag" TargetMode="External" Id="rId50" /><Relationship Type="http://schemas.openxmlformats.org/officeDocument/2006/relationships/hyperlink" Target="https://en.wikipedia.org/wiki/The_First_Law" TargetMode="External" Id="rId51" /><Relationship Type="http://schemas.openxmlformats.org/officeDocument/2006/relationships/hyperlink" Target="https://en.wikipedia.org/wiki/Mistborn" TargetMode="External" Id="rId52" /><Relationship Type="http://schemas.openxmlformats.org/officeDocument/2006/relationships/hyperlink" Target="https://en.wikipedia.org/wiki/The_Stormlight_Archive" TargetMode="External" Id="rId53" /><Relationship Type="http://schemas.openxmlformats.org/officeDocument/2006/relationships/hyperlink" Target="https://en.wikipedia.org/wiki/The_Kingkiller_Chronicle" TargetMode="External" Id="rId54" /><Relationship Type="http://schemas.openxmlformats.org/officeDocument/2006/relationships/hyperlink" Target="https://en.wikipedia.org/wiki/Gentleman_Bastard_Sequence" TargetMode="External" Id="rId55" /><Relationship Type="http://schemas.openxmlformats.org/officeDocument/2006/relationships/hyperlink" Target="https://en.wikipedia.org/wiki/The_Broken_Earth" TargetMode="External" Id="rId56" /><Relationship Type="http://schemas.openxmlformats.org/officeDocument/2006/relationships/hyperlink" Target="https://en.wikipedia.org/wiki/The_Poppy_War" TargetMode="External" Id="rId57" /><Relationship Type="http://schemas.openxmlformats.org/officeDocument/2006/relationships/hyperlink" Target="https://en.wikipedia.org/wiki/The_Daevabad_Trilogy" TargetMode="External" Id="rId58" /><Relationship Type="http://schemas.openxmlformats.org/officeDocument/2006/relationships/hyperlink" Target="https://en.wikipedia.org/wiki/The_Green_Bone_Saga" TargetMode="External" Id="rId59" /><Relationship Type="http://schemas.openxmlformats.org/officeDocument/2006/relationships/hyperlink" Target="https://en.wikipedia.org/wiki/The_Priory_of_the_Orange_Tree" TargetMode="External" Id="rId60" /><Relationship Type="http://schemas.openxmlformats.org/officeDocument/2006/relationships/hyperlink" Target="https://en.wikipedia.org/wiki/The_Locked_Tomb" TargetMode="External" Id="rId61" /><Relationship Type="http://schemas.openxmlformats.org/officeDocument/2006/relationships/hyperlink" Target="https://en.wikipedia.org/wiki/The_Book_of_the_New_Sun" TargetMode="External" Id="rId62" /><Relationship Type="http://schemas.openxmlformats.org/officeDocument/2006/relationships/hyperlink" Target="https://en.wikipedia.org/wiki/The_Broken_Empire" TargetMode="External" Id="rId63" /><Relationship Type="http://schemas.openxmlformats.org/officeDocument/2006/relationships/hyperlink" Target="https://en.wikipedia.org/wiki/Powder_Mage" TargetMode="External" Id="rId64" /><Relationship Type="http://schemas.openxmlformats.org/officeDocument/2006/relationships/hyperlink" Target="https://en.wikipedia.org/wiki/Jonathan_Strange_%26_Mr_Norrell" TargetMode="External" Id="rId65" /><Relationship Type="http://schemas.openxmlformats.org/officeDocument/2006/relationships/hyperlink" Target="https://en.wikipedia.org/wiki/Kushiel's_Legacy" TargetMode="External" Id="rId66" /><Relationship Type="http://schemas.openxmlformats.org/officeDocument/2006/relationships/hyperlink" Target="https://en.wikipedia.org/wiki/Black_Leopard,_Red_Wolf" TargetMode="External" Id="rId67" /><Relationship Type="http://schemas.openxmlformats.org/officeDocument/2006/relationships/hyperlink" Target="https://en.wikipedia.org/wiki/Who_Fears_Death" TargetMode="External" Id="rId68" /><Relationship Type="http://schemas.openxmlformats.org/officeDocument/2006/relationships/hyperlink" Target="https://en.wikipedia.org/wiki/Akata_Witch" TargetMode="External" Id="rId69" /><Relationship Type="http://schemas.openxmlformats.org/officeDocument/2006/relationships/hyperlink" Target="https://en.wikipedia.org/wiki/Children_of_Blood_and_Bone" TargetMode="External" Id="rId70" /><Relationship Type="http://schemas.openxmlformats.org/officeDocument/2006/relationships/hyperlink" Target="https://en.wikipedia.org/wiki/The_Bird_That_Drinks_Tears" TargetMode="External" Id="rId71" /><Relationship Type="http://schemas.openxmlformats.org/officeDocument/2006/relationships/hyperlink" Target="https://en.wikipedia.org/wiki/The_Twelve_Kingdoms" TargetMode="External" Id="rId72" /><Relationship Type="http://schemas.openxmlformats.org/officeDocument/2006/relationships/hyperlink" Target="https://en.wikipedia.org/wiki/Guin_Saga" TargetMode="External" Id="rId73" /><Relationship Type="http://schemas.openxmlformats.org/officeDocument/2006/relationships/hyperlink" Target="https://en.wikipedia.org/wiki/Moribito" TargetMode="External" Id="rId74" /><Relationship Type="http://schemas.openxmlformats.org/officeDocument/2006/relationships/hyperlink" Target="https://en.wikipedia.org/wiki/Record_of_Lodoss_War" TargetMode="External" Id="rId75" /><Relationship Type="http://schemas.openxmlformats.org/officeDocument/2006/relationships/hyperlink" Target="https://en.wikipedia.org/wiki/Slayers" TargetMode="External" Id="rId76" /><Relationship Type="http://schemas.openxmlformats.org/officeDocument/2006/relationships/hyperlink" Target="https://en.wikipedia.org/wiki/A_Record_of_a_Mortal's_Journey_to_Immortality" TargetMode="External" Id="rId77" /><Relationship Type="http://schemas.openxmlformats.org/officeDocument/2006/relationships/hyperlink" Target="https://en.wikipedia.org/wiki/Grandmaster_of_Demonic_Cultivation" TargetMode="External" Id="rId78" /><Relationship Type="http://schemas.openxmlformats.org/officeDocument/2006/relationships/hyperlink" Target="https://en.wikipedia.org/wiki/The_Legend_of_the_Condor_Heroes" TargetMode="External" Id="rId79" /><Relationship Type="http://schemas.openxmlformats.org/officeDocument/2006/relationships/hyperlink" Target="https://en.wikipedia.org/wiki/Kalpa_Imperial" TargetMode="External" Id="rId80" /><Relationship Type="http://schemas.openxmlformats.org/officeDocument/2006/relationships/hyperlink" Target="https://en.wikipedia.org/wiki/The_Inheritance_Cycle" TargetMode="External" Id="rId81" /><Relationship Type="http://schemas.openxmlformats.org/officeDocument/2006/relationships/hyperlink" Target="https://en.wikipedia.org/wiki/The_Deed_of_Paksenarrion" TargetMode="External" Id="rId82" /><Relationship Type="http://schemas.openxmlformats.org/officeDocument/2006/relationships/hyperlink" Target="https://en.wikipedia.org/wiki/The_Dragonbone_Chair_%2F_Osten_Ard" TargetMode="External" Id="rId83" /><Relationship Type="http://schemas.openxmlformats.org/officeDocument/2006/relationships/hyperlink" Target="https://en.wikipedia.org/wiki/The_Lions_of_Al-Rassan" TargetMode="External" Id="rId84" /><Relationship Type="http://schemas.openxmlformats.org/officeDocument/2006/relationships/hyperlink" Target="https://en.wikipedia.org/wiki/The_Books_of_Earthsea" TargetMode="External" Id="rId85" /><Relationship Type="http://schemas.openxmlformats.org/officeDocument/2006/relationships/hyperlink" Target="https://en.wikipedia.org/wiki/The_Spear_Cuts_Through_Water" TargetMode="External" Id="rId86" /><Relationship Type="http://schemas.openxmlformats.org/officeDocument/2006/relationships/hyperlink" Target="https://en.wikipedia.org/wiki/The_Jasmine_Throne" TargetMode="External" Id="rId87" /><Relationship Type="http://schemas.openxmlformats.org/officeDocument/2006/relationships/hyperlink" Target="https://en.wikipedia.org/wiki/The_Adventures_of_Amina_al-Sirafi" TargetMode="External" Id="rId88" /><Relationship Type="http://schemas.openxmlformats.org/officeDocument/2006/relationships/hyperlink" Target="https://www.dndbeyond.com/sources/dnd/br-2024/character-classes" TargetMode="External" Id="rId89" /><Relationship Type="http://schemas.openxmlformats.org/officeDocument/2006/relationships/hyperlink" Target="https://en.wikipedia.org/wiki/Forgotten_Realms" TargetMode="External" Id="rId90" /><Relationship Type="http://schemas.openxmlformats.org/officeDocument/2006/relationships/hyperlink" Target="https://en.wikipedia.org/wiki/Greyhawk" TargetMode="External" Id="rId91" /><Relationship Type="http://schemas.openxmlformats.org/officeDocument/2006/relationships/hyperlink" Target="https://en.wikipedia.org/wiki/Dragonlance" TargetMode="External" Id="rId92" /><Relationship Type="http://schemas.openxmlformats.org/officeDocument/2006/relationships/hyperlink" Target="https://en.wikipedia.org/wiki/Eberron" TargetMode="External" Id="rId93" /><Relationship Type="http://schemas.openxmlformats.org/officeDocument/2006/relationships/hyperlink" Target="https://en.wikipedia.org/wiki/Dark_Sun" TargetMode="External" Id="rId94" /><Relationship Type="http://schemas.openxmlformats.org/officeDocument/2006/relationships/hyperlink" Target="https://en.wikipedia.org/wiki/Planescape" TargetMode="External" Id="rId95" /><Relationship Type="http://schemas.openxmlformats.org/officeDocument/2006/relationships/hyperlink" Target="https://en.wikipedia.org/wiki/Ravenloft" TargetMode="External" Id="rId96" /><Relationship Type="http://schemas.openxmlformats.org/officeDocument/2006/relationships/hyperlink" Target="https://en.wikipedia.org/wiki/Spelljammer" TargetMode="External" Id="rId97" /><Relationship Type="http://schemas.openxmlformats.org/officeDocument/2006/relationships/hyperlink" Target="https://en.wikipedia.org/wiki/Pathfinder_%2F_Golarion" TargetMode="External" Id="rId98" /><Relationship Type="http://schemas.openxmlformats.org/officeDocument/2006/relationships/hyperlink" Target="https://en.wikipedia.org/wiki/RuneQuest_%2F_Glorantha" TargetMode="External" Id="rId99" /><Relationship Type="http://schemas.openxmlformats.org/officeDocument/2006/relationships/hyperlink" Target="https://en.wikipedia.org/wiki/Warhammer_Fantasy_Roleplay" TargetMode="External" Id="rId100" /><Relationship Type="http://schemas.openxmlformats.org/officeDocument/2006/relationships/hyperlink" Target="https://www.warhammer.com/en-US/explore/the-old-world" TargetMode="External" Id="rId101" /><Relationship Type="http://schemas.openxmlformats.org/officeDocument/2006/relationships/hyperlink" Target="https://www.warhammer.com/en-US/explore/age-of-sigmar" TargetMode="External" Id="rId102" /><Relationship Type="http://schemas.openxmlformats.org/officeDocument/2006/relationships/hyperlink" Target="https://en.wikipedia.org/wiki/The_One_Ring" TargetMode="External" Id="rId103" /><Relationship Type="http://schemas.openxmlformats.org/officeDocument/2006/relationships/hyperlink" Target="https://en.wikipedia.org/wiki/Ars_Magica" TargetMode="External" Id="rId104" /><Relationship Type="http://schemas.openxmlformats.org/officeDocument/2006/relationships/hyperlink" Target="https://en.wikipedia.org/wiki/Exalted" TargetMode="External" Id="rId105" /><Relationship Type="http://schemas.openxmlformats.org/officeDocument/2006/relationships/hyperlink" Target="https://en.wikipedia.org/wiki/Earthdawn" TargetMode="External" Id="rId106" /><Relationship Type="http://schemas.openxmlformats.org/officeDocument/2006/relationships/hyperlink" Target="https://en.wikipedia.org/wiki/Shadowrun" TargetMode="External" Id="rId107" /><Relationship Type="http://schemas.openxmlformats.org/officeDocument/2006/relationships/hyperlink" Target="https://en.wikipedia.org/wiki/World_of_Darkness" TargetMode="External" Id="rId108" /><Relationship Type="http://schemas.openxmlformats.org/officeDocument/2006/relationships/hyperlink" Target="https://en.wikipedia.org/wiki/The_Dark_Eye" TargetMode="External" Id="rId109" /><Relationship Type="http://schemas.openxmlformats.org/officeDocument/2006/relationships/hyperlink" Target="https://en.wikipedia.org/wiki/Legend_of_the_Five_Rings" TargetMode="External" Id="rId110" /><Relationship Type="http://schemas.openxmlformats.org/officeDocument/2006/relationships/hyperlink" Target="https://en.wikipedia.org/wiki/13th_Age" TargetMode="External" Id="rId111" /><Relationship Type="http://schemas.openxmlformats.org/officeDocument/2006/relationships/hyperlink" Target="https://en.wikipedia.org/wiki/Dungeon_World" TargetMode="External" Id="rId112" /><Relationship Type="http://schemas.openxmlformats.org/officeDocument/2006/relationships/hyperlink" Target="https://en.wikipedia.org/wiki/Blades_in_the_Dark" TargetMode="External" Id="rId113" /><Relationship Type="http://schemas.openxmlformats.org/officeDocument/2006/relationships/hyperlink" Target="https://en.wikipedia.org/wiki/Burning_Wheel" TargetMode="External" Id="rId114" /><Relationship Type="http://schemas.openxmlformats.org/officeDocument/2006/relationships/hyperlink" Target="https://en.wikipedia.org/wiki/Symbaroum" TargetMode="External" Id="rId115" /><Relationship Type="http://schemas.openxmlformats.org/officeDocument/2006/relationships/hyperlink" Target="https://en.wikipedia.org/wiki/Forbidden_Lands" TargetMode="External" Id="rId116" /><Relationship Type="http://schemas.openxmlformats.org/officeDocument/2006/relationships/hyperlink" Target="https://en.wikipedia.org/wiki/Fabula_Ultima" TargetMode="External" Id="rId117" /><Relationship Type="http://schemas.openxmlformats.org/officeDocument/2006/relationships/hyperlink" Target="https://en.wikipedia.org/wiki/Magic:_The_Gathering" TargetMode="External" Id="rId118" /><Relationship Type="http://schemas.openxmlformats.org/officeDocument/2006/relationships/hyperlink" Target="https://en.wikipedia.org/wiki/Gloomhaven" TargetMode="External" Id="rId119" /><Relationship Type="http://schemas.openxmlformats.org/officeDocument/2006/relationships/hyperlink" Target="https://en.wikipedia.org/wiki/Descent:_Journeys_in_the_Dark" TargetMode="External" Id="rId120" /><Relationship Type="http://schemas.openxmlformats.org/officeDocument/2006/relationships/hyperlink" Target="https://en.wikipedia.org/wiki/HeroQuest" TargetMode="External" Id="rId121" /><Relationship Type="http://schemas.openxmlformats.org/officeDocument/2006/relationships/hyperlink" Target="https://en.wikipedia.org/wiki/Talisman" TargetMode="External" Id="rId122" /><Relationship Type="http://schemas.openxmlformats.org/officeDocument/2006/relationships/hyperlink" Target="https://en.wikipedia.org/wiki/Mage_Knight" TargetMode="External" Id="rId123" /><Relationship Type="http://schemas.openxmlformats.org/officeDocument/2006/relationships/hyperlink" Target="https://en.wikipedia.org/wiki/Spirit_Island" TargetMode="External" Id="rId124" /><Relationship Type="http://schemas.openxmlformats.org/officeDocument/2006/relationships/hyperlink" Target="https://en.wikipedia.org/wiki/Small_World" TargetMode="External" Id="rId125" /><Relationship Type="http://schemas.openxmlformats.org/officeDocument/2006/relationships/hyperlink" Target="https://en.wikipedia.org/wiki/Root" TargetMode="External" Id="rId126" /><Relationship Type="http://schemas.openxmlformats.org/officeDocument/2006/relationships/hyperlink" Target="https://www.square-enix-games.com/en_US/games/tactics-ogre-reborn" TargetMode="External" Id="rId127" /><Relationship Type="http://schemas.openxmlformats.org/officeDocument/2006/relationships/hyperlink" Target="https://www.square-enix-games.com/en_US/news/tactics-ogre-reborn-characters-classes" TargetMode="External" Id="rId128" /><Relationship Type="http://schemas.openxmlformats.org/officeDocument/2006/relationships/hyperlink" Target="https://en.wikipedia.org/wiki/Final_Fantasy" TargetMode="External" Id="rId129" /><Relationship Type="http://schemas.openxmlformats.org/officeDocument/2006/relationships/hyperlink" Target="https://en.wikipedia.org/wiki/Final_Fantasy_Tactics" TargetMode="External" Id="rId130" /><Relationship Type="http://schemas.openxmlformats.org/officeDocument/2006/relationships/hyperlink" Target="https://na.finalfantasyxiv.com/jobguide/battle/" TargetMode="External" Id="rId131" /><Relationship Type="http://schemas.openxmlformats.org/officeDocument/2006/relationships/hyperlink" Target="https://en.wikipedia.org/wiki/Dragon_Quest" TargetMode="External" Id="rId132" /><Relationship Type="http://schemas.openxmlformats.org/officeDocument/2006/relationships/hyperlink" Target="https://en.wikipedia.org/wiki/Fire_Emblem" TargetMode="External" Id="rId133" /><Relationship Type="http://schemas.openxmlformats.org/officeDocument/2006/relationships/hyperlink" Target="https://en.wikipedia.org/wiki/The_Elder_Scrolls" TargetMode="External" Id="rId134" /><Relationship Type="http://schemas.openxmlformats.org/officeDocument/2006/relationships/hyperlink" Target="https://worldofwarcraft.blizzard.com/game/classes" TargetMode="External" Id="rId135" /><Relationship Type="http://schemas.openxmlformats.org/officeDocument/2006/relationships/hyperlink" Target="https://worldofwarcraft.blizzard.com/game/races" TargetMode="External" Id="rId136" /><Relationship Type="http://schemas.openxmlformats.org/officeDocument/2006/relationships/hyperlink" Target="https://en.wikipedia.org/wiki/Diablo" TargetMode="External" Id="rId137" /><Relationship Type="http://schemas.openxmlformats.org/officeDocument/2006/relationships/hyperlink" Target="https://en.wikipedia.org/wiki/Dragon_Age" TargetMode="External" Id="rId138" /><Relationship Type="http://schemas.openxmlformats.org/officeDocument/2006/relationships/hyperlink" Target="https://en.wikipedia.org/wiki/Baldur's_Gate" TargetMode="External" Id="rId139" /><Relationship Type="http://schemas.openxmlformats.org/officeDocument/2006/relationships/hyperlink" Target="https://en.wikipedia.org/wiki/Icewind_Dale" TargetMode="External" Id="rId140" /><Relationship Type="http://schemas.openxmlformats.org/officeDocument/2006/relationships/hyperlink" Target="https://en.wikipedia.org/wiki/Planescape:_Torment" TargetMode="External" Id="rId141" /><Relationship Type="http://schemas.openxmlformats.org/officeDocument/2006/relationships/hyperlink" Target="https://en.wikipedia.org/wiki/Neverwinter_Nights" TargetMode="External" Id="rId142" /><Relationship Type="http://schemas.openxmlformats.org/officeDocument/2006/relationships/hyperlink" Target="https://en.wikipedia.org/wiki/Divinity" TargetMode="External" Id="rId143" /><Relationship Type="http://schemas.openxmlformats.org/officeDocument/2006/relationships/hyperlink" Target="https://en.wikipedia.org/wiki/Pillars_of_Eternity" TargetMode="External" Id="rId144" /><Relationship Type="http://schemas.openxmlformats.org/officeDocument/2006/relationships/hyperlink" Target="https://en.wikipedia.org/wiki/Tyranny" TargetMode="External" Id="rId145" /><Relationship Type="http://schemas.openxmlformats.org/officeDocument/2006/relationships/hyperlink" Target="https://en.wikipedia.org/wiki/Pathfinder:_Kingmaker" TargetMode="External" Id="rId146" /><Relationship Type="http://schemas.openxmlformats.org/officeDocument/2006/relationships/hyperlink" Target="https://en.wikipedia.org/wiki/Pathfinder:_Wrath_of_the_Righteous" TargetMode="External" Id="rId147" /><Relationship Type="http://schemas.openxmlformats.org/officeDocument/2006/relationships/hyperlink" Target="https://en.wikipedia.org/wiki/Dark_Souls" TargetMode="External" Id="rId148" /><Relationship Type="http://schemas.openxmlformats.org/officeDocument/2006/relationships/hyperlink" Target="https://en.wikipedia.org/wiki/Demon's_Souls" TargetMode="External" Id="rId149" /><Relationship Type="http://schemas.openxmlformats.org/officeDocument/2006/relationships/hyperlink" Target="https://en.wikipedia.org/wiki/Bloodborne" TargetMode="External" Id="rId150" /><Relationship Type="http://schemas.openxmlformats.org/officeDocument/2006/relationships/hyperlink" Target="https://en.wikipedia.org/wiki/Elden_Ring" TargetMode="External" Id="rId151" /><Relationship Type="http://schemas.openxmlformats.org/officeDocument/2006/relationships/hyperlink" Target="https://en.wikipedia.org/wiki/The_Legend_of_Zelda" TargetMode="External" Id="rId152" /><Relationship Type="http://schemas.openxmlformats.org/officeDocument/2006/relationships/hyperlink" Target="https://en.wikipedia.org/wiki/Ultima" TargetMode="External" Id="rId153" /><Relationship Type="http://schemas.openxmlformats.org/officeDocument/2006/relationships/hyperlink" Target="https://en.wikipedia.org/wiki/Wizardry" TargetMode="External" Id="rId154" /><Relationship Type="http://schemas.openxmlformats.org/officeDocument/2006/relationships/hyperlink" Target="https://en.wikipedia.org/wiki/Might_and_Magic" TargetMode="External" Id="rId155" /><Relationship Type="http://schemas.openxmlformats.org/officeDocument/2006/relationships/hyperlink" Target="https://en.wikipedia.org/wiki/Heroes_of_Might_and_Magic" TargetMode="External" Id="rId156" /><Relationship Type="http://schemas.openxmlformats.org/officeDocument/2006/relationships/hyperlink" Target="https://en.wikipedia.org/wiki/Dragon's_Dogma" TargetMode="External" Id="rId157" /><Relationship Type="http://schemas.openxmlformats.org/officeDocument/2006/relationships/hyperlink" Target="https://en.wikipedia.org/wiki/Fable" TargetMode="External" Id="rId158" /><Relationship Type="http://schemas.openxmlformats.org/officeDocument/2006/relationships/hyperlink" Target="https://en.wikipedia.org/wiki/Gothic" TargetMode="External" Id="rId159" /><Relationship Type="http://schemas.openxmlformats.org/officeDocument/2006/relationships/hyperlink" Target="https://en.wikipedia.org/wiki/Risen" TargetMode="External" Id="rId160" /><Relationship Type="http://schemas.openxmlformats.org/officeDocument/2006/relationships/hyperlink" Target="https://www.thewitcher.com/en/classics" TargetMode="External" Id="rId161" /><Relationship Type="http://schemas.openxmlformats.org/officeDocument/2006/relationships/hyperlink" Target="https://en.wikipedia.org/wiki/Guild_Wars" TargetMode="External" Id="rId162" /><Relationship Type="http://schemas.openxmlformats.org/officeDocument/2006/relationships/hyperlink" Target="https://en.wikipedia.org/wiki/EverQuest" TargetMode="External" Id="rId163" /><Relationship Type="http://schemas.openxmlformats.org/officeDocument/2006/relationships/hyperlink" Target="https://en.wikipedia.org/wiki/RuneScape" TargetMode="External" Id="rId164" /><Relationship Type="http://schemas.openxmlformats.org/officeDocument/2006/relationships/hyperlink" Target="https://en.wikipedia.org/wiki/Lineage" TargetMode="External" Id="rId165" /><Relationship Type="http://schemas.openxmlformats.org/officeDocument/2006/relationships/hyperlink" Target="https://en.wikipedia.org/wiki/Black_Desert_Online" TargetMode="External" Id="rId166" /><Relationship Type="http://schemas.openxmlformats.org/officeDocument/2006/relationships/hyperlink" Target="https://en.wikipedia.org/wiki/Lost_Ark" TargetMode="External" Id="rId167" /><Relationship Type="http://schemas.openxmlformats.org/officeDocument/2006/relationships/hyperlink" Target="https://en.wikipedia.org/wiki/Suikoden" TargetMode="External" Id="rId168" /><Relationship Type="http://schemas.openxmlformats.org/officeDocument/2006/relationships/hyperlink" Target="https://en.wikipedia.org/wiki/Disgaea" TargetMode="External" Id="rId169" /><Relationship Type="http://schemas.openxmlformats.org/officeDocument/2006/relationships/hyperlink" Target="https://en.wikipedia.org/wiki/Chrono_Trigger_%2F_Chrono" TargetMode="External" Id="rId170" /><Relationship Type="http://schemas.openxmlformats.org/officeDocument/2006/relationships/hyperlink" Target="https://en.wikipedia.org/wiki/Xenoblade_Chronicles" TargetMode="External" Id="rId171" /><Relationship Type="http://schemas.openxmlformats.org/officeDocument/2006/relationships/hyperlink" Target="https://en.wikipedia.org/wiki/Golden_Sun" TargetMode="External" Id="rId172" /><Relationship Type="http://schemas.openxmlformats.org/officeDocument/2006/relationships/hyperlink" Target="https://en.wikipedia.org/wiki/Breath_of_Fire" TargetMode="External" Id="rId173" /><Relationship Type="http://schemas.openxmlformats.org/officeDocument/2006/relationships/hyperlink" Target="https://en.wikipedia.org/wiki/Tales_Series" TargetMode="External" Id="rId174" /><Relationship Type="http://schemas.openxmlformats.org/officeDocument/2006/relationships/hyperlink" Target="https://en.wikipedia.org/wiki/Ys" TargetMode="External" Id="rId175" /><Relationship Type="http://schemas.openxmlformats.org/officeDocument/2006/relationships/hyperlink" Target="https://en.wikipedia.org/wiki/Shin_Megami_Tensei" TargetMode="External" Id="rId176" /><Relationship Type="http://schemas.openxmlformats.org/officeDocument/2006/relationships/hyperlink" Target="https://en.wikipedia.org/wiki/Etrian_Odyssey" TargetMode="External" Id="rId177" /><Relationship Type="http://schemas.openxmlformats.org/officeDocument/2006/relationships/hyperlink" Target="https://en.wikipedia.org/wiki/Bravely_Default" TargetMode="External" Id="rId178" /><Relationship Type="http://schemas.openxmlformats.org/officeDocument/2006/relationships/hyperlink" Target="https://en.wikipedia.org/wiki/Octopath_Traveler" TargetMode="External" Id="rId179" /><Relationship Type="http://schemas.openxmlformats.org/officeDocument/2006/relationships/hyperlink" Target="https://en.wikipedia.org/wiki/Triangle_Strategy" TargetMode="External" Id="rId180" /><Relationship Type="http://schemas.openxmlformats.org/officeDocument/2006/relationships/hyperlink" Target="https://en.wikipedia.org/wiki/Unicorn_Overlord" TargetMode="External" Id="rId181" /><Relationship Type="http://schemas.openxmlformats.org/officeDocument/2006/relationships/hyperlink" Target="https://en.wikipedia.org/wiki/Vagrant_Story" TargetMode="External" Id="rId182" /><Relationship Type="http://schemas.openxmlformats.org/officeDocument/2006/relationships/hyperlink" Target="https://en.wikipedia.org/wiki/SaGa" TargetMode="External" Id="rId183" /><Relationship Type="http://schemas.openxmlformats.org/officeDocument/2006/relationships/hyperlink" Target="https://en.wikipedia.org/wiki/Mana_Series" TargetMode="External" Id="rId184" /><Relationship Type="http://schemas.openxmlformats.org/officeDocument/2006/relationships/hyperlink" Target="https://en.wikipedia.org/wiki/Ni_no_Kuni" TargetMode="External" Id="rId185" /><Relationship Type="http://schemas.openxmlformats.org/officeDocument/2006/relationships/hyperlink" Target="https://en.wikipedia.org/wiki/Monster_Hunter" TargetMode="External" Id="rId186" /><Relationship Type="http://schemas.openxmlformats.org/officeDocument/2006/relationships/hyperlink" Target="https://en.wikipedia.org/wiki/Pok%C3%A9mon" TargetMode="External" Id="rId187" /><Relationship Type="http://schemas.openxmlformats.org/officeDocument/2006/relationships/hyperlink" Target="https://en.wikipedia.org/wiki/The_Banner_Saga" TargetMode="External" Id="rId188" /><Relationship Type="http://schemas.openxmlformats.org/officeDocument/2006/relationships/hyperlink" Target="https://www.darkestdungeon.com/darkest-dungeon/about/" TargetMode="External" Id="rId189" /><Relationship Type="http://schemas.openxmlformats.org/officeDocument/2006/relationships/hyperlink" Target="https://en.wikipedia.org/wiki/Battle_Brothers" TargetMode="External" Id="rId190" /><Relationship Type="http://schemas.openxmlformats.org/officeDocument/2006/relationships/hyperlink" Target="https://en.wikipedia.org/wiki/Arcanum:_Of_Steamworks_and_Magick_Obscura" TargetMode="External" Id="rId191" /><Relationship Type="http://schemas.openxmlformats.org/officeDocument/2006/relationships/hyperlink" Target="https://en.wikipedia.org/wiki/Shadowrun_Returns_Trilogy" TargetMode="External" Id="rId192" /><Relationship Type="http://schemas.openxmlformats.org/officeDocument/2006/relationships/hyperlink" Target="https://en.wikipedia.org/wiki/Hades" TargetMode="External" Id="rId193" /><Relationship Type="http://schemas.openxmlformats.org/officeDocument/2006/relationships/hyperlink" Target="https://en.wikipedia.org/wiki/Hollow_Knight" TargetMode="External" Id="rId194" /><Relationship Type="http://schemas.openxmlformats.org/officeDocument/2006/relationships/hyperlink" Target="https://en.wikipedia.org/wiki/Berserk" TargetMode="External" Id="rId195" /><Relationship Type="http://schemas.openxmlformats.org/officeDocument/2006/relationships/hyperlink" Target="https://en.wikipedia.org/wiki/Frieren:_Beyond_Journey's_End" TargetMode="External" Id="rId196" /><Relationship Type="http://schemas.openxmlformats.org/officeDocument/2006/relationships/hyperlink" Target="https://en.wikipedia.org/wiki/Delicious_in_Dungeon" TargetMode="External" Id="rId197" /><Relationship Type="http://schemas.openxmlformats.org/officeDocument/2006/relationships/hyperlink" Target="https://en.wikipedia.org/wiki/Fullmetal_Alchemist" TargetMode="External" Id="rId198" /><Relationship Type="http://schemas.openxmlformats.org/officeDocument/2006/relationships/hyperlink" Target="https://en.wikipedia.org/wiki/Claymore" TargetMode="External" Id="rId199" /><Relationship Type="http://schemas.openxmlformats.org/officeDocument/2006/relationships/hyperlink" Target="https://en.wikipedia.org/wiki/Made_in_Abyss" TargetMode="External" Id="rId200" /><Relationship Type="http://schemas.openxmlformats.org/officeDocument/2006/relationships/hyperlink" Target="https://en.wikipedia.org/wiki/Magi:_The_Labyrinth_of_Magic" TargetMode="External" Id="rId201" /><Relationship Type="http://schemas.openxmlformats.org/officeDocument/2006/relationships/hyperlink" Target="https://en.wikipedia.org/wiki/Inuyasha" TargetMode="External" Id="rId202" /><Relationship Type="http://schemas.openxmlformats.org/officeDocument/2006/relationships/hyperlink" Target="https://en.wikipedia.org/wiki/Demon_Slayer:_Kimetsu_no_Yaiba" TargetMode="External" Id="rId203" /><Relationship Type="http://schemas.openxmlformats.org/officeDocument/2006/relationships/hyperlink" Target="https://en.wikipedia.org/wiki/Naruto" TargetMode="External" Id="rId204" /><Relationship Type="http://schemas.openxmlformats.org/officeDocument/2006/relationships/hyperlink" Target="https://en.wikipedia.org/wiki/Bleach" TargetMode="External" Id="rId205" /><Relationship Type="http://schemas.openxmlformats.org/officeDocument/2006/relationships/hyperlink" Target="https://en.wikipedia.org/wiki/One_Piece" TargetMode="External" Id="rId206" /><Relationship Type="http://schemas.openxmlformats.org/officeDocument/2006/relationships/hyperlink" Target="https://en.wikipedia.org/wiki/Hunter_%C3%97_Hunter" TargetMode="External" Id="rId207" /><Relationship Type="http://schemas.openxmlformats.org/officeDocument/2006/relationships/hyperlink" Target="https://en.wikipedia.org/wiki/Yu_Yu_Hakusho" TargetMode="External" Id="rId208" /><Relationship Type="http://schemas.openxmlformats.org/officeDocument/2006/relationships/hyperlink" Target="https://en.wikipedia.org/wiki/Fate_Franchise" TargetMode="External" Id="rId209" /><Relationship Type="http://schemas.openxmlformats.org/officeDocument/2006/relationships/hyperlink" Target="https://en.wikipedia.org/wiki/Overlord" TargetMode="External" Id="rId210" /><Relationship Type="http://schemas.openxmlformats.org/officeDocument/2006/relationships/hyperlink" Target="https://en.wikipedia.org/wiki/Re:Zero_%E2%88%92_Starting_Life_in_Another_World" TargetMode="External" Id="rId211" /><Relationship Type="http://schemas.openxmlformats.org/officeDocument/2006/relationships/hyperlink" Target="https://en.wikipedia.org/wiki/That_Time_I_Got_Reincarnated_as_a_Slime" TargetMode="External" Id="rId212" /><Relationship Type="http://schemas.openxmlformats.org/officeDocument/2006/relationships/hyperlink" Target="https://en.wikipedia.org/wiki/The_Rising_of_the_Shield_Hero" TargetMode="External" Id="rId213" /><Relationship Type="http://schemas.openxmlformats.org/officeDocument/2006/relationships/hyperlink" Target="https://en.wikipedia.org/wiki/Mushoku_Tensei" TargetMode="External" Id="rId214" /><Relationship Type="http://schemas.openxmlformats.org/officeDocument/2006/relationships/hyperlink" Target="https://en.wikipedia.org/wiki/Log_Horizon" TargetMode="External" Id="rId215" /><Relationship Type="http://schemas.openxmlformats.org/officeDocument/2006/relationships/hyperlink" Target="https://en.wikipedia.org/wiki/Sword_Art_Online" TargetMode="External" Id="rId216" /><Relationship Type="http://schemas.openxmlformats.org/officeDocument/2006/relationships/hyperlink" Target="https://en.wikipedia.org/wiki/Grimgar_of_Fantasy_and_Ash" TargetMode="External" Id="rId217" /><Relationship Type="http://schemas.openxmlformats.org/officeDocument/2006/relationships/hyperlink" Target="https://en.wikipedia.org/wiki/Goblin_Slayer" TargetMode="External" Id="rId218" /><Relationship Type="http://schemas.openxmlformats.org/officeDocument/2006/relationships/hyperlink" Target="https://en.wikipedia.org/wiki/The_Ancient_Magus'_Bride" TargetMode="External" Id="rId219" /><Relationship Type="http://schemas.openxmlformats.org/officeDocument/2006/relationships/hyperlink" Target="https://en.wikipedia.org/wiki/Ranking_of_Kings" TargetMode="External" Id="rId220" /><Relationship Type="http://schemas.openxmlformats.org/officeDocument/2006/relationships/hyperlink" Target="https://en.wikipedia.org/wiki/Attack_on_Titan" TargetMode="External" Id="rId221" /><Relationship Type="http://schemas.openxmlformats.org/officeDocument/2006/relationships/hyperlink" Target="https://en.wikipedia.org/wiki/Dorohedoro" TargetMode="External" Id="rId222" /><Relationship Type="http://schemas.openxmlformats.org/officeDocument/2006/relationships/hyperlink" Target="https://en.wikipedia.org/wiki/Witch_Hat_Atelier" TargetMode="External" Id="rId223" /><Relationship Type="http://schemas.openxmlformats.org/officeDocument/2006/relationships/hyperlink" Target="https://en.wikipedia.org/wiki/The_Faraway_Paladin" TargetMode="External" Id="rId224" /><Relationship Type="http://schemas.openxmlformats.org/officeDocument/2006/relationships/hyperlink" Target="https://en.wikipedia.org/wiki/The_Seven_Deadly_Sins" TargetMode="External" Id="rId225" /><Relationship Type="http://schemas.openxmlformats.org/officeDocument/2006/relationships/hyperlink" Target="https://en.wikipedia.org/wiki/Black_Clover" TargetMode="External" Id="rId226" /><Relationship Type="http://schemas.openxmlformats.org/officeDocument/2006/relationships/hyperlink" Target="https://en.wikipedia.org/wiki/Fairy_Tail" TargetMode="External" Id="rId227" /><Relationship Type="http://schemas.openxmlformats.org/officeDocument/2006/relationships/hyperlink" Target="https://en.wikipedia.org/wiki/The_Vision_of_Escaflowne" TargetMode="External" Id="rId228" /><Relationship Type="http://schemas.openxmlformats.org/officeDocument/2006/relationships/hyperlink" Target="https://en.wikipedia.org/wiki/Princess_Mononoke" TargetMode="External" Id="rId229" /><Relationship Type="http://schemas.openxmlformats.org/officeDocument/2006/relationships/hyperlink" Target="https://en.wikipedia.org/wiki/Nausica%C3%A4_of_the_Valley_of_the_Wind" TargetMode="External" Id="rId230" /><Relationship Type="http://schemas.openxmlformats.org/officeDocument/2006/relationships/hyperlink" Target="https://en.wikipedia.org/wiki/Spirited_Away" TargetMode="External" Id="rId231" /><Relationship Type="http://schemas.openxmlformats.org/officeDocument/2006/relationships/hyperlink" Target="https://en.wikipedia.org/wiki/Dragon_Ball" TargetMode="External" Id="rId232" /><Relationship Type="http://schemas.openxmlformats.org/officeDocument/2006/relationships/hyperlink" Target="https://en.wikipedia.org/wiki/Jujutsu_Kaisen" TargetMode="External" Id="rId233" /><Relationship Type="http://schemas.openxmlformats.org/officeDocument/2006/relationships/hyperlink" Target="https://en.wikipedia.org/wiki/Chainsaw_Man" TargetMode="External" Id="rId234" /><Relationship Type="http://schemas.openxmlformats.org/officeDocument/2006/relationships/hyperlink" Target="https://en.wikipedia.org/wiki/Solo_Leveling" TargetMode="External" Id="rId235" /><Relationship Type="http://schemas.openxmlformats.org/officeDocument/2006/relationships/hyperlink" Target="https://en.wikipedia.org/wiki/Omniscient_Reader's_Viewpoint" TargetMode="External" Id="rId236" /><Relationship Type="http://schemas.openxmlformats.org/officeDocument/2006/relationships/hyperlink" Target="https://en.wikipedia.org/wiki/Tower_of_God" TargetMode="External" Id="rId237" /><Relationship Type="http://schemas.openxmlformats.org/officeDocument/2006/relationships/hyperlink" Target="https://en.wikipedia.org/wiki/The_God_of_High_School" TargetMode="External" Id="rId238" /><Relationship Type="http://schemas.openxmlformats.org/officeDocument/2006/relationships/hyperlink" Target="https://en.wikipedia.org/wiki/The_King's_Avatar" TargetMode="External" Id="rId239" /><Relationship Type="http://schemas.openxmlformats.org/officeDocument/2006/relationships/hyperlink" Target="https://en.wikipedia.org/wiki/Soul_Land_%2F_Douluo_Dalu" TargetMode="External" Id="rId240" /><Relationship Type="http://schemas.openxmlformats.org/officeDocument/2006/relationships/hyperlink" Target="https://en.wikipedia.org/wiki/Heaven_Official's_Blessing" TargetMode="External" Id="rId241" /><Relationship Type="http://schemas.openxmlformats.org/officeDocument/2006/relationships/hyperlink" Target="https://en.wikipedia.org/wiki/The_Legend_of_Hei" TargetMode="External" Id="rId242" /><Relationship Type="http://schemas.openxmlformats.org/officeDocument/2006/relationships/hyperlink" Target="https://en.wikipedia.org/wiki/The_Apothecary_Diaries" TargetMode="External" Id="rId243" /><Relationship Type="http://schemas.openxmlformats.org/officeDocument/2006/relationships/hyperlink" Target="https://en.wikipedia.org/wiki/Ascendance_of_a_Bookworm" TargetMode="External" Id="rId244" /><Relationship Type="http://schemas.openxmlformats.org/officeDocument/2006/relationships/hyperlink" Target="https://en.wikipedia.org/wiki/So_I'm_a_Spider,_So_What%3F" TargetMode="External" Id="rId245" /><Relationship Type="http://schemas.openxmlformats.org/officeDocument/2006/relationships/hyperlink" Target="https://en.wikipedia.org/wiki/The_Eminence_in_Shadow" TargetMode="External" Id="rId246" /><Relationship Type="http://schemas.openxmlformats.org/officeDocument/2006/relationships/hyperlink" Target="https://en.wikipedia.org/wiki/The_Dark_Crystal" TargetMode="External" Id="rId247" /><Relationship Type="http://schemas.openxmlformats.org/officeDocument/2006/relationships/hyperlink" Target="https://en.wikipedia.org/wiki/Labyrinth" TargetMode="External" Id="rId248" /><Relationship Type="http://schemas.openxmlformats.org/officeDocument/2006/relationships/hyperlink" Target="https://en.wikipedia.org/wiki/Willow" TargetMode="External" Id="rId249" /><Relationship Type="http://schemas.openxmlformats.org/officeDocument/2006/relationships/hyperlink" Target="https://en.wikipedia.org/wiki/Legend" TargetMode="External" Id="rId250" /><Relationship Type="http://schemas.openxmlformats.org/officeDocument/2006/relationships/hyperlink" Target="https://en.wikipedia.org/wiki/The_NeverEnding_Story" TargetMode="External" Id="rId251" /><Relationship Type="http://schemas.openxmlformats.org/officeDocument/2006/relationships/hyperlink" Target="https://en.wikipedia.org/wiki/The_Princess_Bride" TargetMode="External" Id="rId252" /><Relationship Type="http://schemas.openxmlformats.org/officeDocument/2006/relationships/hyperlink" Target="https://en.wikipedia.org/wiki/Conan_the_Barbarian_Films" TargetMode="External" Id="rId253" /><Relationship Type="http://schemas.openxmlformats.org/officeDocument/2006/relationships/hyperlink" Target="https://en.wikipedia.org/wiki/Excalibur" TargetMode="External" Id="rId254" /><Relationship Type="http://schemas.openxmlformats.org/officeDocument/2006/relationships/hyperlink" Target="https://en.wikipedia.org/wiki/Dragonheart" TargetMode="External" Id="rId255" /><Relationship Type="http://schemas.openxmlformats.org/officeDocument/2006/relationships/hyperlink" Target="https://en.wikipedia.org/wiki/Pan's_Labyrinth" TargetMode="External" Id="rId256" /><Relationship Type="http://schemas.openxmlformats.org/officeDocument/2006/relationships/hyperlink" Target="https://en.wikipedia.org/wiki/Avatar:_The_Last_Airbender" TargetMode="External" Id="rId257" /><Relationship Type="http://schemas.openxmlformats.org/officeDocument/2006/relationships/hyperlink" Target="https://en.wikipedia.org/wiki/The_Dragon_Prince" TargetMode="External" Id="rId258" /><Relationship Type="http://schemas.openxmlformats.org/officeDocument/2006/relationships/hyperlink" Target="https://en.wikipedia.org/wiki/Adventure_Time" TargetMode="External" Id="rId259" /><Relationship Type="http://schemas.openxmlformats.org/officeDocument/2006/relationships/hyperlink" Target="https://en.wikipedia.org/wiki/The_Owl_House" TargetMode="External" Id="rId260" /><Relationship Type="http://schemas.openxmlformats.org/officeDocument/2006/relationships/hyperlink" Target="https://en.wikipedia.org/wiki/She-Ra_and_the_Princesses_of_Power" TargetMode="External" Id="rId261" /><Relationship Type="http://schemas.openxmlformats.org/officeDocument/2006/relationships/hyperlink" Target="https://en.wikipedia.org/wiki/Castlevania_Animated_Universe" TargetMode="External" Id="rId262" /><Relationship Type="http://schemas.openxmlformats.org/officeDocument/2006/relationships/hyperlink" Target="https://en.wikipedia.org/wiki/Arcane" TargetMode="External" Id="rId263" /><Relationship Type="http://schemas.openxmlformats.org/officeDocument/2006/relationships/hyperlink" Target="https://en.wikipedia.org/wiki/Game_of_Thrones" TargetMode="External" Id="rId264" /><Relationship Type="http://schemas.openxmlformats.org/officeDocument/2006/relationships/hyperlink" Target="https://en.wikipedia.org/wiki/House_of_the_Dragon" TargetMode="External" Id="rId265" /><Relationship Type="http://schemas.openxmlformats.org/officeDocument/2006/relationships/hyperlink" Target="https://en.wikipedia.org/wiki/The_Lord_of_the_Rings_Film_Trilogy" TargetMode="External" Id="rId266" /><Relationship Type="http://schemas.openxmlformats.org/officeDocument/2006/relationships/hyperlink" Target="https://en.wikipedia.org/wiki/The_Rings_of_Power" TargetMode="External" Id="rId267" /><Relationship Type="http://schemas.openxmlformats.org/officeDocument/2006/relationships/hyperlink" Target="https://en.wikipedia.org/wiki/The_Witcher_Television_Series" TargetMode="External" Id="rId268" /><Relationship Type="http://schemas.openxmlformats.org/officeDocument/2006/relationships/hyperlink" Target="https://en.wikipedia.org/wiki/The_Wheel_of_Time_Television_Series" TargetMode="External" Id="rId269" /><Relationship Type="http://schemas.openxmlformats.org/officeDocument/2006/relationships/hyperlink" Target="https://en.wikipedia.org/wiki/Carnival_Row" TargetMode="External" Id="rId270" /><Relationship Type="http://schemas.openxmlformats.org/officeDocument/2006/relationships/hyperlink" Target="https://en.wikipedia.org/wiki/The_Legend_of_Vox_Machina" TargetMode="External" Id="rId271" /><Relationship Type="http://schemas.openxmlformats.org/officeDocument/2006/relationships/hyperlink" Target="https://en.wikipedia.org/wiki/Dungeons_%26_Dragons:_Honor_Among_Thieves" TargetMode="External" Id="rId272" /><Relationship Type="http://schemas.openxmlformats.org/officeDocument/2006/relationships/hyperlink" Target="https://en.wikipedia.org/wiki/Xena:_Warrior_Princess" TargetMode="External" Id="rId273" /><Relationship Type="http://schemas.openxmlformats.org/officeDocument/2006/relationships/hyperlink" Target="https://en.wikipedia.org/wiki/Hercules:_The_Legendary_Journeys" TargetMode="External" Id="rId274" /><Relationship Type="http://schemas.openxmlformats.org/officeDocument/2006/relationships/hyperlink" Target="https://en.wikipedia.org/wiki/The_Shannara_Chronicles" TargetMode="External" Id="rId275" /><Relationship Type="http://schemas.openxmlformats.org/officeDocument/2006/relationships/hyperlink" Target="https://en.wikipedia.org/wiki/The_Dark_Crystal:_Age_of_Resistance" TargetMode="External" Id="rId276" /><Relationship Type="http://schemas.openxmlformats.org/officeDocument/2006/relationships/hyperlink" Target="https://bori.ac.in/department/mahabharata/" TargetMode="External" Id="rId277" /><Relationship Type="http://schemas.openxmlformats.org/officeDocument/2006/relationships/hyperlink" Target="https://www.gitasupersite.iitk.ac.in/" TargetMode="External" Id="rId278" /><Relationship Type="http://schemas.openxmlformats.org/officeDocument/2006/relationships/hyperlink" Target="https://ctext.org/" TargetMode="External" Id="rId279" /><Relationship Type="http://schemas.openxmlformats.org/officeDocument/2006/relationships/hyperlink" Target="https://www.britishmuseum.org/collection/galleries/mexico" TargetMode="External" Id="rId280" /><Relationship Type="http://schemas.openxmlformats.org/officeDocument/2006/relationships/hyperlink" Target="https://www.ageofempires.com/games/age-of-mythology-retold/" TargetMode="External" Id="rId281" /><Relationship Type="http://schemas.openxmlformats.org/officeDocument/2006/relationships/table" Target="/xl/tables/table22.xml" Id="rId282" /></Relationships>
</file>

<file path=xl/worksheets/_rels/sheet22.xml.rels><Relationships xmlns="http://schemas.openxmlformats.org/package/2006/relationships"><Relationship Type="http://schemas.openxmlformats.org/officeDocument/2006/relationships/table" Target="/xl/tables/table23.xml" Id="rId1" /></Relationships>
</file>

<file path=xl/worksheets/_rels/sheet23.xml.rels><Relationships xmlns="http://schemas.openxmlformats.org/package/2006/relationships"><Relationship Type="http://schemas.openxmlformats.org/officeDocument/2006/relationships/table" Target="/xl/tables/table24.xml" Id="rId1" /></Relationships>
</file>

<file path=xl/worksheets/sheet1.xml><?xml version="1.0" encoding="utf-8"?>
<worksheet xmlns="http://schemas.openxmlformats.org/spreadsheetml/2006/main">
  <sheetPr>
    <outlinePr summaryBelow="1" summaryRight="1"/>
    <pageSetUpPr/>
  </sheetPr>
  <dimension ref="A1:L58"/>
  <sheetViews>
    <sheetView workbookViewId="0">
      <selection activeCell="A1" sqref="A1"/>
    </sheetView>
  </sheetViews>
  <sheetFormatPr baseColWidth="8" defaultRowHeight="15"/>
  <cols>
    <col width="24" customWidth="1" style="99" min="1" max="1"/>
    <col width="22" customWidth="1" style="99" min="2" max="2"/>
    <col width="3" customWidth="1" style="99" min="3" max="3"/>
    <col width="24" customWidth="1" style="99" min="4" max="4"/>
    <col width="22" customWidth="1" style="99" min="5" max="5"/>
    <col width="3" customWidth="1" style="99" min="6" max="6"/>
    <col width="24" customWidth="1" style="99" min="7" max="7"/>
    <col width="22" customWidth="1" style="99" min="8" max="8"/>
    <col width="3" customWidth="1" style="99" min="9" max="9"/>
    <col width="24" customWidth="1" style="99" min="10" max="10"/>
    <col width="22" customWidth="1" style="99" min="11" max="11"/>
    <col width="12" customWidth="1" style="99" min="12" max="12"/>
  </cols>
  <sheetData>
    <row r="1" ht="32" customHeight="1" s="99">
      <c r="A1" s="210" t="inlineStr">
        <is>
          <t>Fantasy &amp; High-Fantasy Comparative Archetype Atlas — Version 4.0</t>
        </is>
      </c>
      <c r="B1" s="1" t="n"/>
      <c r="C1" s="1" t="n"/>
      <c r="D1" s="1" t="n"/>
      <c r="E1" s="1" t="n"/>
      <c r="F1" s="1" t="n"/>
      <c r="G1" s="1" t="n"/>
      <c r="H1" s="1" t="n"/>
      <c r="I1" s="1" t="n"/>
      <c r="J1" s="1" t="n"/>
      <c r="K1" s="1" t="n"/>
      <c r="L1" s="5" t="n"/>
    </row>
    <row r="2" ht="30" customHeight="1" s="99">
      <c r="A2" s="211" t="inlineStr">
        <is>
          <t>Normalized-concept visual layer with 1568 citation-backed character evidence records, 1252 character-only evidence relationships, and 281 scoped source passes; focused independent review is recorded for 90 sources and remains pending for 191.</t>
        </is>
      </c>
      <c r="B2" s="5" t="n"/>
      <c r="C2" s="5" t="n"/>
      <c r="D2" s="5" t="n"/>
      <c r="E2" s="5" t="n"/>
      <c r="F2" s="5" t="n"/>
      <c r="G2" s="5" t="n"/>
      <c r="H2" s="5" t="n"/>
      <c r="I2" s="5" t="n"/>
      <c r="J2" s="5" t="n"/>
      <c r="K2" s="5" t="n"/>
      <c r="L2" s="5" t="n"/>
    </row>
    <row r="3" ht="28" customHeight="1" s="99">
      <c r="A3" s="190" t="inlineStr">
        <is>
          <t>A normalized-concept atlas: being/entity and role/vocation concepts are visual marks; characters and source-native terms are cited evidence</t>
        </is>
      </c>
      <c r="B3" s="1" t="n"/>
      <c r="C3" s="1" t="n"/>
      <c r="D3" s="1" t="n"/>
      <c r="E3" s="1" t="n"/>
      <c r="F3" s="1" t="n"/>
      <c r="G3" s="1" t="n"/>
      <c r="H3" s="1" t="n"/>
      <c r="I3" s="1" t="n"/>
      <c r="J3" s="1" t="n"/>
      <c r="K3" s="1" t="n"/>
      <c r="L3" s="12" t="n"/>
    </row>
    <row r="5" ht="26" customHeight="1" s="99">
      <c r="A5" s="149" t="inlineStr">
        <is>
          <t>Edition</t>
        </is>
      </c>
      <c r="B5" s="150" t="inlineStr">
        <is>
          <t>4.0</t>
        </is>
      </c>
      <c r="D5" s="150" t="inlineStr">
        <is>
          <t>Key Metric</t>
        </is>
      </c>
      <c r="E5" s="150" t="inlineStr">
        <is>
          <t>Value</t>
        </is>
      </c>
      <c r="G5" s="191" t="inlineStr">
        <is>
          <t>How to read the atlas</t>
        </is>
      </c>
      <c r="H5" s="1" t="n"/>
      <c r="I5" s="1" t="n"/>
      <c r="J5" s="1" t="n"/>
      <c r="K5" s="1" t="n"/>
      <c r="L5" s="49" t="n"/>
    </row>
    <row r="6" ht="34" customHeight="1" s="99">
      <c r="A6" s="155" t="inlineStr">
        <is>
          <t>Source fingerprint</t>
        </is>
      </c>
      <c r="B6" s="156" t="inlineStr">
        <is>
          <t>sha256:56b3c048fdce9c10348aaa9ed9abe7fefd683df2f7f8db9d9511b7ebf960a1be</t>
        </is>
      </c>
      <c r="D6" s="155" t="inlineStr">
        <is>
          <t>Normalized archetypes</t>
        </is>
      </c>
      <c r="E6" s="192">
        <f>COUNTA('Master Taxonomy'!$A$2:$A$1656)</f>
        <v/>
      </c>
      <c r="G6" s="172" t="inlineStr">
        <is>
          <t>1</t>
        </is>
      </c>
      <c r="H6" s="193" t="inlineStr">
        <is>
          <t>Find a source-specific term in Seed Catalogue.</t>
        </is>
      </c>
      <c r="I6" s="1" t="n"/>
      <c r="J6" s="1" t="n"/>
      <c r="K6" s="1" t="n"/>
      <c r="L6" s="63" t="n"/>
    </row>
    <row r="7" ht="44" customHeight="1" s="99">
      <c r="A7" s="155" t="inlineStr">
        <is>
          <t>Framework model</t>
        </is>
      </c>
      <c r="B7" s="156" t="inlineStr">
        <is>
          <t>Source records + normalized crosswalks</t>
        </is>
      </c>
      <c r="D7" s="155" t="inlineStr">
        <is>
          <t>Source corpus records</t>
        </is>
      </c>
      <c r="E7" s="192">
        <f>COUNTA('Source Corpus'!$A$2:$A$282)</f>
        <v/>
      </c>
      <c r="G7" s="172" t="inlineStr">
        <is>
          <t>2</t>
        </is>
      </c>
      <c r="H7" s="193" t="inlineStr">
        <is>
          <t>Follow its Primary and Additional Archetype IDs into Master Taxonomy.</t>
        </is>
      </c>
      <c r="I7" s="1" t="n"/>
      <c r="J7" s="1" t="n"/>
      <c r="K7" s="1" t="n"/>
      <c r="L7" s="63" t="n"/>
    </row>
    <row r="8" ht="44" customHeight="1" s="99">
      <c r="A8" s="155" t="inlineStr">
        <is>
          <t>Primary use</t>
        </is>
      </c>
      <c r="B8" s="156" t="inlineStr">
        <is>
          <t>Comparative literary/media analysis</t>
        </is>
      </c>
      <c r="D8" s="155" t="inlineStr">
        <is>
          <t>Source-specific seed entries</t>
        </is>
      </c>
      <c r="E8" s="192">
        <f>COUNTA('Seed Catalogue'!$A$2:$A$452)</f>
        <v/>
      </c>
      <c r="G8" s="172" t="inlineStr">
        <is>
          <t>3</t>
        </is>
      </c>
      <c r="H8" s="193" t="inlineStr">
        <is>
          <t>Compare only along named axes: ontology, role, power, institution, mechanics, or narrative function.</t>
        </is>
      </c>
      <c r="I8" s="1" t="n"/>
      <c r="J8" s="1" t="n"/>
      <c r="K8" s="1" t="n"/>
      <c r="L8" s="63" t="n"/>
    </row>
    <row r="9" ht="44" customHeight="1" s="99">
      <c r="A9" s="155" t="inlineStr">
        <is>
          <t>Secondary use</t>
        </is>
      </c>
      <c r="B9" s="156" t="inlineStr">
        <is>
          <t>Encyclopedia/database and reusable archetype discovery</t>
        </is>
      </c>
      <c r="D9" s="155" t="inlineStr">
        <is>
          <t>Top-level domains</t>
        </is>
      </c>
      <c r="E9" s="192">
        <f>COUNTIF('Master Taxonomy'!$M$2:$M$1656,"Domain Root")</f>
        <v/>
      </c>
      <c r="G9" s="172" t="inlineStr">
        <is>
          <t>4</t>
        </is>
      </c>
      <c r="H9" s="193" t="inlineStr">
        <is>
          <t>Use Relationship Rules instead of assuming that identical labels are equivalent.</t>
        </is>
      </c>
      <c r="I9" s="1" t="n"/>
      <c r="J9" s="1" t="n"/>
      <c r="K9" s="1" t="n"/>
      <c r="L9" s="63" t="n"/>
    </row>
    <row r="10" ht="44" customHeight="1" s="99">
      <c r="A10" s="155" t="inlineStr">
        <is>
          <t>Version policy</t>
        </is>
      </c>
      <c r="B10" s="156" t="inlineStr">
        <is>
          <t>Continuity- and edition-specific where material differences exist</t>
        </is>
      </c>
      <c r="G10" s="172" t="inlineStr">
        <is>
          <t>5</t>
        </is>
      </c>
      <c r="H10" s="193" t="inlineStr">
        <is>
          <t>Check Evidence Level, Canon Status, continuity, and Reference URL before making source claims.</t>
        </is>
      </c>
      <c r="I10" s="1" t="n"/>
      <c r="J10" s="1" t="n"/>
      <c r="K10" s="1" t="n"/>
      <c r="L10" s="63" t="n"/>
    </row>
    <row r="11" ht="34" customHeight="1" s="99">
      <c r="G11" s="172" t="inlineStr">
        <is>
          <t>6</t>
        </is>
      </c>
      <c r="H11" s="193" t="inlineStr">
        <is>
          <t>Use Source Priority and Research Queue to extend the corpus without changing the core schema.</t>
        </is>
      </c>
      <c r="I11" s="1" t="n"/>
      <c r="J11" s="1" t="n"/>
      <c r="K11" s="1" t="n"/>
      <c r="L11" s="63" t="n"/>
    </row>
    <row r="12" ht="44" customHeight="1" s="99">
      <c r="G12" s="172" t="inlineStr">
        <is>
          <t>7</t>
        </is>
      </c>
      <c r="H12" s="193" t="inlineStr">
        <is>
          <t>Use Term Metadata for language/witness controls and Adaptation Crosswalk to study how concepts change across media.</t>
        </is>
      </c>
      <c r="I12" s="1" t="n"/>
      <c r="J12" s="1" t="n"/>
      <c r="K12" s="1" t="n"/>
    </row>
    <row r="13" ht="24" customHeight="1" s="99">
      <c r="A13" s="194" t="inlineStr">
        <is>
          <t>Completeness contract</t>
        </is>
      </c>
      <c r="B13" s="1" t="n"/>
      <c r="C13" s="1" t="n"/>
      <c r="D13" s="1" t="n"/>
      <c r="E13" s="1" t="n"/>
      <c r="F13" s="1" t="n"/>
      <c r="G13" s="1" t="n"/>
      <c r="H13" s="1" t="n"/>
      <c r="I13" s="1" t="n"/>
      <c r="J13" s="1" t="n"/>
      <c r="K13" s="1" t="n"/>
      <c r="L13" s="69" t="n"/>
    </row>
    <row r="14" ht="42" customHeight="1" s="99">
      <c r="A14" s="128" t="inlineStr">
        <is>
          <t>Structural completeness</t>
        </is>
      </c>
      <c r="B14" s="195" t="inlineStr">
        <is>
          <t>The schema can represent peoples, beings, roles, powers, institutions, transformations, civilizations, narrative patterns, game mechanics, artifacts, cosmologies, sacred geography, metaphysical laws, rituals, and exchanges without forcing them into race/class bins.</t>
        </is>
      </c>
      <c r="C14" s="1" t="n"/>
      <c r="D14" s="1" t="n"/>
      <c r="E14" s="1" t="n"/>
      <c r="F14" s="1" t="n"/>
      <c r="G14" s="1" t="n"/>
      <c r="H14" s="1" t="n"/>
      <c r="I14" s="1" t="n"/>
      <c r="J14" s="1" t="n"/>
      <c r="K14" s="1" t="n"/>
      <c r="L14" s="78" t="n"/>
    </row>
    <row r="15" ht="42" customHeight="1" s="99">
      <c r="A15" s="128" t="inlineStr">
        <is>
          <t>Taxonomic completeness</t>
        </is>
      </c>
      <c r="B15" s="195" t="inlineStr">
        <is>
          <t>The normalized hierarchy covers the major reusable archetype families encountered across fantasy traditions and media, with explicit room for culture-specific subfamilies.</t>
        </is>
      </c>
      <c r="C15" s="1" t="n"/>
      <c r="D15" s="1" t="n"/>
      <c r="E15" s="1" t="n"/>
      <c r="F15" s="1" t="n"/>
      <c r="G15" s="1" t="n"/>
      <c r="H15" s="1" t="n"/>
      <c r="I15" s="1" t="n"/>
      <c r="J15" s="1" t="n"/>
      <c r="K15" s="1" t="n"/>
      <c r="L15" s="78" t="n"/>
    </row>
    <row r="16" ht="42" customHeight="1" s="99">
      <c r="A16" s="128" t="inlineStr">
        <is>
          <t>Corpus completeness</t>
        </is>
      </c>
      <c r="B16" s="195" t="inlineStr">
        <is>
          <t>The source list is intentionally expandable. No finite edition can literally include every fantasy work, edition, adaptation, folk tradition, or live-service update.</t>
        </is>
      </c>
      <c r="C16" s="1" t="n"/>
      <c r="D16" s="1" t="n"/>
      <c r="E16" s="1" t="n"/>
      <c r="F16" s="1" t="n"/>
      <c r="G16" s="1" t="n"/>
      <c r="H16" s="1" t="n"/>
      <c r="I16" s="1" t="n"/>
      <c r="J16" s="1" t="n"/>
      <c r="K16" s="1" t="n"/>
      <c r="L16" s="78" t="n"/>
    </row>
    <row r="17" ht="42" customHeight="1" s="99">
      <c r="A17" s="128" t="inlineStr">
        <is>
          <t>Claim discipline</t>
        </is>
      </c>
      <c r="B17" s="195" t="inlineStr">
        <is>
          <t>A catalogue entry is not considered fully source-verified until its Evidence Level and Source Reference support the specific continuity claim.</t>
        </is>
      </c>
      <c r="C17" s="1" t="n"/>
      <c r="D17" s="1" t="n"/>
      <c r="E17" s="1" t="n"/>
      <c r="F17" s="1" t="n"/>
      <c r="G17" s="1" t="n"/>
      <c r="H17" s="1" t="n"/>
      <c r="I17" s="1" t="n"/>
      <c r="J17" s="1" t="n"/>
      <c r="K17" s="1" t="n"/>
      <c r="L17" s="78" t="n"/>
    </row>
    <row r="18" ht="42" customHeight="1" s="99">
      <c r="A18" s="128" t="inlineStr">
        <is>
          <t>Non-equivalence rule</t>
        </is>
      </c>
      <c r="B18" s="195" t="inlineStr">
        <is>
          <t>A normalized family provides a comparison coordinate; it never erases the source concept's distinct metaphysics, history, or cultural meaning.</t>
        </is>
      </c>
      <c r="C18" s="1" t="n"/>
      <c r="D18" s="1" t="n"/>
      <c r="E18" s="1" t="n"/>
      <c r="F18" s="1" t="n"/>
      <c r="G18" s="1" t="n"/>
      <c r="H18" s="1" t="n"/>
      <c r="I18" s="1" t="n"/>
      <c r="J18" s="1" t="n"/>
      <c r="K18" s="1" t="n"/>
      <c r="L18" s="78" t="n"/>
    </row>
    <row r="20" ht="24" customHeight="1" s="99">
      <c r="A20" s="194" t="inlineStr">
        <is>
          <t>Eleven analytical domains</t>
        </is>
      </c>
      <c r="B20" s="1" t="n"/>
      <c r="C20" s="1" t="n"/>
      <c r="D20" s="1" t="n"/>
      <c r="E20" s="1" t="n"/>
      <c r="F20" s="1" t="n"/>
      <c r="G20" s="1" t="n"/>
      <c r="H20" s="1" t="n"/>
      <c r="I20" s="1" t="n"/>
      <c r="J20" s="1" t="n"/>
      <c r="K20" s="1" t="n"/>
      <c r="L20" s="69" t="n"/>
    </row>
    <row r="21" ht="48" customHeight="1" s="99">
      <c r="A21" s="178" t="inlineStr">
        <is>
          <t>People &amp; Beings</t>
        </is>
      </c>
      <c r="B21" s="196" t="inlineStr">
        <is>
          <t>Species, peoples, spirits, gods, undead, constructs, monsters, hybrids, and mutable beings.</t>
        </is>
      </c>
      <c r="C21" s="1" t="n"/>
      <c r="D21" s="1" t="n"/>
      <c r="E21" s="1" t="n"/>
      <c r="F21" s="1" t="n"/>
      <c r="G21" s="178" t="inlineStr">
        <is>
          <t>Roles &amp; Vocations</t>
        </is>
      </c>
      <c r="H21" s="196" t="inlineStr">
        <is>
          <t>Martial, rogue, magical, sacred, social, technical, hybrid, and progression roles.</t>
        </is>
      </c>
      <c r="I21" s="1" t="n"/>
      <c r="J21" s="1" t="n"/>
      <c r="K21" s="1" t="n"/>
      <c r="L21" s="24" t="n"/>
    </row>
    <row r="22" ht="48" customHeight="1" s="99">
      <c r="A22" s="178" t="inlineStr">
        <is>
          <t>Power Traditions</t>
        </is>
      </c>
      <c r="B22" s="196" t="inlineStr">
        <is>
          <t>Sources, domains, methods, costs, techniques, and theories of supernatural power.</t>
        </is>
      </c>
      <c r="C22" s="1" t="n"/>
      <c r="D22" s="1" t="n"/>
      <c r="E22" s="1" t="n"/>
      <c r="F22" s="1" t="n"/>
      <c r="G22" s="178" t="inlineStr">
        <is>
          <t>States &amp; Transformations</t>
        </is>
      </c>
      <c r="H22" s="196" t="inlineStr">
        <is>
          <t>Undeath, curse, possession, mutation, ascension, bond, displacement, and other acquired states.</t>
        </is>
      </c>
      <c r="I22" s="1" t="n"/>
      <c r="J22" s="1" t="n"/>
      <c r="K22" s="1" t="n"/>
      <c r="L22" s="24" t="n"/>
    </row>
    <row r="23" ht="48" customHeight="1" s="99">
      <c r="A23" s="178" t="inlineStr">
        <is>
          <t>Institutions &amp; Affiliations</t>
        </is>
      </c>
      <c r="B23" s="196" t="inlineStr">
        <is>
          <t>Guilds, orders, schools, sects, parties, factions, castes, states, and social structures.</t>
        </is>
      </c>
      <c r="C23" s="1" t="n"/>
      <c r="D23" s="1" t="n"/>
      <c r="E23" s="1" t="n"/>
      <c r="F23" s="1" t="n"/>
      <c r="G23" s="178" t="inlineStr">
        <is>
          <t>Narrative Archetypes</t>
        </is>
      </c>
      <c r="H23" s="196" t="inlineStr">
        <is>
          <t>Character, antagonist, party, quest, plot, and thematic story functions.</t>
        </is>
      </c>
      <c r="I23" s="1" t="n"/>
      <c r="J23" s="1" t="n"/>
      <c r="K23" s="1" t="n"/>
      <c r="L23" s="24" t="n"/>
    </row>
    <row r="24" ht="48" customHeight="1" s="99">
      <c r="A24" s="178" t="inlineStr">
        <is>
          <t>Civilization &amp; Culture Archetypes</t>
        </is>
      </c>
      <c r="B24" s="196" t="inlineStr">
        <is>
          <t>States, settlements, ecologies, economies, social organizations, and historical patterns.</t>
        </is>
      </c>
      <c r="C24" s="1" t="n"/>
      <c r="D24" s="1" t="n"/>
      <c r="E24" s="1" t="n"/>
      <c r="F24" s="1" t="n"/>
      <c r="G24" s="178" t="inlineStr">
        <is>
          <t>Game-Mechanical Archetypes</t>
        </is>
      </c>
      <c r="H24" s="196" t="inlineStr">
        <is>
          <t>Combat roles, resources, class structures, progression systems, and unit functions.</t>
        </is>
      </c>
      <c r="I24" s="1" t="n"/>
      <c r="J24" s="1" t="n"/>
      <c r="K24" s="1" t="n"/>
      <c r="L24" s="24" t="n"/>
    </row>
    <row r="25" ht="48" customHeight="1" s="99">
      <c r="A25" s="178" t="inlineStr">
        <is>
          <t>Cross-axis rule</t>
        </is>
      </c>
      <c r="B25" s="196" t="inlineStr">
        <is>
          <t>One source concept may occupy several domains simultaneously. A witcher, for example, is a transformed human, professional monster hunter, order member, alchemical user, and game build.</t>
        </is>
      </c>
      <c r="C25" s="1" t="n"/>
      <c r="D25" s="1" t="n"/>
      <c r="E25" s="1" t="n"/>
      <c r="F25" s="1" t="n"/>
      <c r="G25" s="178" t="inlineStr">
        <is>
          <t>Hierarchy rule</t>
        </is>
      </c>
      <c r="H25" s="196" t="inlineStr">
        <is>
          <t>Broad families support retrieval; lower tiers preserve distinctions. Parent-child placement is analytical, not a claim of fictional genealogy.</t>
        </is>
      </c>
      <c r="I25" s="1" t="n"/>
      <c r="J25" s="1" t="n"/>
      <c r="K25" s="1" t="n"/>
      <c r="L25" s="24" t="n"/>
    </row>
    <row r="26" ht="48" customHeight="1" s="99">
      <c r="A26" s="178" t="inlineStr">
        <is>
          <t>Terminology rule</t>
        </is>
      </c>
      <c r="B26" s="196" t="inlineStr">
        <is>
          <t>Preserve source-native terms, translations, and edition labels. Use 'people/being type' as the umbrella rather than treating every distinction as race.</t>
        </is>
      </c>
      <c r="C26" s="1" t="n"/>
      <c r="D26" s="1" t="n"/>
      <c r="E26" s="1" t="n"/>
      <c r="F26" s="1" t="n"/>
      <c r="G26" s="178" t="inlineStr">
        <is>
          <t>Adaptation rule</t>
        </is>
      </c>
      <c r="H26" s="196" t="inlineStr">
        <is>
          <t>Separate adaptations when ontology, powers, institutions, available classes, or world history materially diverge.</t>
        </is>
      </c>
      <c r="I26" s="1" t="n"/>
      <c r="J26" s="1" t="n"/>
      <c r="K26" s="1" t="n"/>
      <c r="L26" s="24" t="n"/>
    </row>
    <row r="27" ht="48" customHeight="1" s="99">
      <c r="A27" s="178" t="inlineStr">
        <is>
          <t>Cultural caution</t>
        </is>
      </c>
      <c r="B27" s="196" t="inlineStr">
        <is>
          <t>Religious, folkloric, and living traditions require culture-specific scholarship. Similarity is not proof of direct influence or equivalence.</t>
        </is>
      </c>
      <c r="C27" s="1" t="n"/>
      <c r="D27" s="1" t="n"/>
      <c r="E27" s="1" t="n"/>
      <c r="F27" s="1" t="n"/>
      <c r="G27" s="178" t="inlineStr">
        <is>
          <t>Moral caution</t>
        </is>
      </c>
      <c r="H27" s="196" t="inlineStr">
        <is>
          <t>Record source-stated alignments and stereotypes without naturalizing morality as biological fact.</t>
        </is>
      </c>
      <c r="I27" s="1" t="n"/>
      <c r="J27" s="1" t="n"/>
      <c r="K27" s="1" t="n"/>
      <c r="L27" s="24" t="n"/>
    </row>
    <row r="28" ht="48" customHeight="1" s="99">
      <c r="A28" s="178" t="inlineStr">
        <is>
          <t>Database rule</t>
        </is>
      </c>
      <c r="B28" s="196" t="inlineStr">
        <is>
          <t>Stable IDs remain fixed; deprecated concepts are merged by status rather than deleted or silently reused.</t>
        </is>
      </c>
      <c r="C28" s="1" t="n"/>
      <c r="D28" s="1" t="n"/>
      <c r="E28" s="1" t="n"/>
      <c r="F28" s="1" t="n"/>
      <c r="G28" s="178" t="inlineStr">
        <is>
          <t>Citation rule</t>
        </is>
      </c>
      <c r="H28" s="196" t="inlineStr">
        <is>
          <t>URLs are stored for orientation; deep passes should add edition, chapter, page, episode, codex, or rules-section references.</t>
        </is>
      </c>
      <c r="I28" s="1" t="n"/>
      <c r="J28" s="1" t="n"/>
      <c r="K28" s="1" t="n"/>
      <c r="L28" s="24" t="n"/>
    </row>
    <row r="30" ht="24" customHeight="1" s="99">
      <c r="A30" s="194" t="inlineStr">
        <is>
          <t>Relationship ladder: strongest claim to weakest claim</t>
        </is>
      </c>
      <c r="B30" s="1" t="n"/>
      <c r="C30" s="1" t="n"/>
      <c r="D30" s="1" t="n"/>
      <c r="E30" s="1" t="n"/>
      <c r="F30" s="1" t="n"/>
      <c r="G30" s="1" t="n"/>
      <c r="H30" s="1" t="n"/>
      <c r="I30" s="1" t="n"/>
      <c r="J30" s="1" t="n"/>
      <c r="K30" s="1" t="n"/>
      <c r="L30" s="69" t="n"/>
    </row>
    <row r="31" ht="44" customHeight="1" s="99">
      <c r="A31" s="178" t="inlineStr">
        <is>
          <t>Canonical alias</t>
        </is>
      </c>
      <c r="B31" s="197" t="inlineStr">
        <is>
          <t>Same concept in the same continuity.</t>
        </is>
      </c>
      <c r="C31" s="1" t="n"/>
      <c r="D31" s="178" t="inlineStr">
        <is>
          <t>Exact equivalent</t>
        </is>
      </c>
      <c r="E31" s="197" t="inlineStr">
        <is>
          <t>Same across all material dimensions; exceptionally rare.</t>
        </is>
      </c>
      <c r="F31" s="1" t="n"/>
      <c r="G31" s="178" t="inlineStr">
        <is>
          <t>Close analogue</t>
        </is>
      </c>
      <c r="H31" s="197" t="inlineStr">
        <is>
          <t>Strong similarity with source-specific differences.</t>
        </is>
      </c>
      <c r="I31" s="1" t="n"/>
      <c r="J31" s="178" t="inlineStr">
        <is>
          <t>Partial analogue</t>
        </is>
      </c>
      <c r="K31" s="197" t="inlineStr">
        <is>
          <t>Similarity on selected axes only.</t>
        </is>
      </c>
      <c r="L31" s="1" t="n"/>
    </row>
    <row r="32" ht="44" customHeight="1" s="99">
      <c r="A32" s="178" t="inlineStr">
        <is>
          <t>Functional analogue</t>
        </is>
      </c>
      <c r="B32" s="197" t="inlineStr">
        <is>
          <t>Same social or narrative job.</t>
        </is>
      </c>
      <c r="C32" s="1" t="n"/>
      <c r="D32" s="178" t="inlineStr">
        <is>
          <t>Mechanical analogue</t>
        </is>
      </c>
      <c r="E32" s="197" t="inlineStr">
        <is>
          <t>Same game role or progression function.</t>
        </is>
      </c>
      <c r="F32" s="1" t="n"/>
      <c r="G32" s="178" t="inlineStr">
        <is>
          <t>Visual analogue</t>
        </is>
      </c>
      <c r="H32" s="197" t="inlineStr">
        <is>
          <t>Similar appearance only.</t>
        </is>
      </c>
      <c r="I32" s="1" t="n"/>
      <c r="J32" s="178" t="inlineStr">
        <is>
          <t>Inspired-by</t>
        </is>
      </c>
      <c r="K32" s="197" t="inlineStr">
        <is>
          <t>Requires influence evidence.</t>
        </is>
      </c>
      <c r="L32" s="1" t="n"/>
    </row>
    <row r="33" ht="44" customHeight="1" s="99">
      <c r="A33" s="178" t="inlineStr">
        <is>
          <t>Subtype-of</t>
        </is>
      </c>
      <c r="B33" s="197" t="inlineStr">
        <is>
          <t>Narrower taxonomic category.</t>
        </is>
      </c>
      <c r="C33" s="1" t="n"/>
      <c r="D33" s="178" t="inlineStr">
        <is>
          <t>Member-of</t>
        </is>
      </c>
      <c r="E33" s="197" t="inlineStr">
        <is>
          <t>Institutional or social membership.</t>
        </is>
      </c>
      <c r="F33" s="1" t="n"/>
      <c r="G33" s="178" t="inlineStr">
        <is>
          <t>Hybrid-of</t>
        </is>
      </c>
      <c r="H33" s="197" t="inlineStr">
        <is>
          <t>Combines multiple normalized families.</t>
        </is>
      </c>
      <c r="I33" s="1" t="n"/>
      <c r="J33" s="178" t="inlineStr">
        <is>
          <t>Transformed-into</t>
        </is>
      </c>
      <c r="K33" s="197" t="inlineStr">
        <is>
          <t>Temporal ontological change.</t>
        </is>
      </c>
      <c r="L33" s="1" t="n"/>
    </row>
    <row r="34" ht="44" customHeight="1" s="99">
      <c r="A34" s="178" t="inlineStr">
        <is>
          <t>Adaptation-of</t>
        </is>
      </c>
      <c r="B34" s="197" t="inlineStr">
        <is>
          <t>Cross-media or continuity transformation.</t>
        </is>
      </c>
      <c r="C34" s="1" t="n"/>
      <c r="D34" s="178" t="inlineStr">
        <is>
          <t>Version-of</t>
        </is>
      </c>
      <c r="E34" s="197" t="inlineStr">
        <is>
          <t>Edition or incarnation relationship.</t>
        </is>
      </c>
      <c r="F34" s="1" t="n"/>
      <c r="G34" s="178" t="inlineStr">
        <is>
          <t>Inversion</t>
        </is>
      </c>
      <c r="H34" s="197" t="inlineStr">
        <is>
          <t>Deliberate reversal or critique.</t>
        </is>
      </c>
      <c r="I34" s="1" t="n"/>
      <c r="J34" s="178" t="inlineStr">
        <is>
          <t>Frequently confused-with</t>
        </is>
      </c>
      <c r="K34" s="197" t="inlineStr">
        <is>
          <t>Quality-control warning.</t>
        </is>
      </c>
      <c r="L34" s="1" t="n"/>
    </row>
    <row r="35" ht="44" customHeight="1" s="99">
      <c r="A35" s="178" t="inlineStr">
        <is>
          <t>Uncertain / disputed</t>
        </is>
      </c>
      <c r="B35" s="197" t="inlineStr">
        <is>
          <t>Use when canon, scholarship, translation, or influence remains unresolved.</t>
        </is>
      </c>
      <c r="C35" s="1" t="n"/>
      <c r="D35" s="94" t="str"/>
      <c r="E35" s="81" t="str"/>
      <c r="F35" s="1" t="n"/>
      <c r="G35" s="94" t="str"/>
      <c r="H35" s="81" t="str"/>
      <c r="I35" s="1" t="n"/>
      <c r="J35" s="94" t="str"/>
      <c r="K35" s="81" t="str"/>
      <c r="L35" s="1" t="n"/>
    </row>
    <row r="37" ht="24" customHeight="1" s="99">
      <c r="A37" s="194" t="inlineStr">
        <is>
          <t>Recommended research workflow</t>
        </is>
      </c>
      <c r="B37" s="1" t="n"/>
      <c r="C37" s="1" t="n"/>
      <c r="D37" s="1" t="n"/>
      <c r="E37" s="1" t="n"/>
      <c r="F37" s="1" t="n"/>
      <c r="G37" s="1" t="n"/>
      <c r="H37" s="1" t="n"/>
      <c r="I37" s="1" t="n"/>
      <c r="J37" s="1" t="n"/>
      <c r="K37" s="1" t="n"/>
      <c r="L37" s="69" t="n"/>
    </row>
    <row r="38" ht="40" customHeight="1" s="99">
      <c r="A38" s="178" t="inlineStr">
        <is>
          <t>1. Define continuity</t>
        </is>
      </c>
      <c r="B38" s="195" t="inlineStr">
        <is>
          <t>Choose the exact book corpus, edition, game build, adaptation, or mythic source layer.</t>
        </is>
      </c>
      <c r="C38" s="1" t="n"/>
      <c r="D38" s="1" t="n"/>
      <c r="E38" s="1" t="n"/>
      <c r="F38" s="1" t="n"/>
      <c r="G38" s="1" t="n"/>
      <c r="H38" s="1" t="n"/>
      <c r="I38" s="1" t="n"/>
      <c r="J38" s="1" t="n"/>
      <c r="K38" s="1" t="n"/>
      <c r="L38" s="78" t="n"/>
    </row>
    <row r="39" ht="40" customHeight="1" s="99">
      <c r="A39" s="178" t="inlineStr">
        <is>
          <t>2. Record native type</t>
        </is>
      </c>
      <c r="B39" s="195" t="inlineStr">
        <is>
          <t>Ask what the source says the concept is: people, spirit, office, order, profession, class, condition, or mechanic.</t>
        </is>
      </c>
      <c r="C39" s="1" t="n"/>
      <c r="D39" s="1" t="n"/>
      <c r="E39" s="1" t="n"/>
      <c r="F39" s="1" t="n"/>
      <c r="G39" s="1" t="n"/>
      <c r="H39" s="1" t="n"/>
      <c r="I39" s="1" t="n"/>
      <c r="J39" s="1" t="n"/>
      <c r="K39" s="1" t="n"/>
      <c r="L39" s="78" t="n"/>
    </row>
    <row r="40" ht="40" customHeight="1" s="99">
      <c r="A40" s="178" t="inlineStr">
        <is>
          <t>3. Decompose axes</t>
        </is>
      </c>
      <c r="B40" s="195" t="inlineStr">
        <is>
          <t>Separate ontology, culture, role, power source, institution, mechanics, and narrative function.</t>
        </is>
      </c>
      <c r="C40" s="1" t="n"/>
      <c r="D40" s="1" t="n"/>
      <c r="E40" s="1" t="n"/>
      <c r="F40" s="1" t="n"/>
      <c r="G40" s="1" t="n"/>
      <c r="H40" s="1" t="n"/>
      <c r="I40" s="1" t="n"/>
      <c r="J40" s="1" t="n"/>
      <c r="K40" s="1" t="n"/>
      <c r="L40" s="78" t="n"/>
    </row>
    <row r="41" ht="40" customHeight="1" s="99">
      <c r="A41" s="178" t="inlineStr">
        <is>
          <t>4. Crosswalk conservatively</t>
        </is>
      </c>
      <c r="B41" s="195" t="inlineStr">
        <is>
          <t>Assign a primary archetype and additional axes; document the key distinction.</t>
        </is>
      </c>
      <c r="C41" s="1" t="n"/>
      <c r="D41" s="1" t="n"/>
      <c r="E41" s="1" t="n"/>
      <c r="F41" s="1" t="n"/>
      <c r="G41" s="1" t="n"/>
      <c r="H41" s="1" t="n"/>
      <c r="I41" s="1" t="n"/>
      <c r="J41" s="1" t="n"/>
      <c r="K41" s="1" t="n"/>
      <c r="L41" s="78" t="n"/>
    </row>
    <row r="42" ht="40" customHeight="1" s="99">
      <c r="A42" s="178" t="inlineStr">
        <is>
          <t>5. Cite and version</t>
        </is>
      </c>
      <c r="B42" s="195" t="inlineStr">
        <is>
          <t>Add the most precise available source reference and date/version for changing material.</t>
        </is>
      </c>
      <c r="C42" s="1" t="n"/>
      <c r="D42" s="1" t="n"/>
      <c r="E42" s="1" t="n"/>
      <c r="F42" s="1" t="n"/>
      <c r="G42" s="1" t="n"/>
      <c r="H42" s="1" t="n"/>
      <c r="I42" s="1" t="n"/>
      <c r="J42" s="1" t="n"/>
      <c r="K42" s="1" t="n"/>
      <c r="L42" s="78" t="n"/>
    </row>
    <row r="43" ht="40" customHeight="1" s="99">
      <c r="A43" s="178" t="inlineStr">
        <is>
          <t>6. Compare with typed links</t>
        </is>
      </c>
      <c r="B43" s="195" t="inlineStr">
        <is>
          <t>State why two entries are analogous rather than merely placing them under one vague label.</t>
        </is>
      </c>
      <c r="C43" s="1" t="n"/>
      <c r="D43" s="1" t="n"/>
      <c r="E43" s="1" t="n"/>
      <c r="F43" s="1" t="n"/>
      <c r="G43" s="1" t="n"/>
      <c r="H43" s="1" t="n"/>
      <c r="I43" s="1" t="n"/>
      <c r="J43" s="1" t="n"/>
      <c r="K43" s="1" t="n"/>
      <c r="L43" s="78" t="n"/>
    </row>
    <row r="45" ht="24" customHeight="1" s="99">
      <c r="A45" s="198" t="inlineStr">
        <is>
          <t>Version 2.0 domain expansion</t>
        </is>
      </c>
      <c r="B45" s="1" t="n"/>
      <c r="C45" s="1" t="n"/>
      <c r="D45" s="1" t="n"/>
      <c r="E45" s="1" t="n"/>
      <c r="F45" s="1" t="n"/>
      <c r="G45" s="1" t="n"/>
      <c r="H45" s="1" t="n"/>
      <c r="I45" s="1" t="n"/>
      <c r="J45" s="1" t="n"/>
      <c r="K45" s="1" t="n"/>
    </row>
    <row r="46" ht="44" customHeight="1" s="99">
      <c r="A46" s="128" t="inlineStr">
        <is>
          <t>Artifacts, Relics, Weapons &amp; Vehicles</t>
        </is>
      </c>
      <c r="B46" s="195" t="inlineStr">
        <is>
          <t>Objects and conveyances whose provenance, agency, ritual status, cosmological position, or mechanical function warrants a source-faithful record.</t>
        </is>
      </c>
      <c r="C46" s="1" t="n"/>
      <c r="D46" s="1" t="n"/>
      <c r="E46" s="1" t="n"/>
      <c r="F46" s="1" t="n"/>
      <c r="G46" s="1" t="n"/>
      <c r="H46" s="1" t="n"/>
      <c r="I46" s="1" t="n"/>
      <c r="J46" s="1" t="n"/>
      <c r="K46" s="1" t="n"/>
    </row>
    <row r="47" ht="44" customHeight="1" s="99">
      <c r="A47" s="128" t="inlineStr">
        <is>
          <t>Cosmologies, Realms &amp; Sacred Geography</t>
        </is>
      </c>
      <c r="B47" s="195" t="inlineStr">
        <is>
          <t>Heavens, underworlds, spirit worlds, cosmic structures, thresholds, sacred landscapes, afterlives, cycles, and models of reality.</t>
        </is>
      </c>
      <c r="C47" s="1" t="n"/>
      <c r="D47" s="1" t="n"/>
      <c r="E47" s="1" t="n"/>
      <c r="F47" s="1" t="n"/>
      <c r="G47" s="1" t="n"/>
      <c r="H47" s="1" t="n"/>
      <c r="I47" s="1" t="n"/>
      <c r="J47" s="1" t="n"/>
      <c r="K47" s="1" t="n"/>
    </row>
    <row r="48" ht="44" customHeight="1" s="99">
      <c r="A48" s="128" t="inlineStr">
        <is>
          <t>Metaphysical Laws, Rituals &amp; Exchanges</t>
        </is>
      </c>
      <c r="B48" s="195" t="inlineStr">
        <is>
          <t>Vows, boons, curses, sacrifice, hospitality, fate, moral causation, purity, initiation, true names, reciprocity, and other binding structures.</t>
        </is>
      </c>
      <c r="C48" s="1" t="n"/>
      <c r="D48" s="1" t="n"/>
      <c r="E48" s="1" t="n"/>
      <c r="F48" s="1" t="n"/>
      <c r="G48" s="1" t="n"/>
      <c r="H48" s="1" t="n"/>
      <c r="I48" s="1" t="n"/>
      <c r="J48" s="1" t="n"/>
      <c r="K48" s="1" t="n"/>
    </row>
    <row r="50" ht="24" customHeight="1" s="99">
      <c r="A50" s="198" t="inlineStr">
        <is>
          <t>New research and comparison controls</t>
        </is>
      </c>
      <c r="B50" s="1" t="n"/>
      <c r="C50" s="1" t="n"/>
      <c r="D50" s="1" t="n"/>
      <c r="E50" s="1" t="n"/>
      <c r="F50" s="1" t="n"/>
      <c r="G50" s="1" t="n"/>
      <c r="H50" s="1" t="n"/>
      <c r="I50" s="1" t="n"/>
      <c r="J50" s="1" t="n"/>
      <c r="K50" s="1" t="n"/>
    </row>
    <row r="51" ht="44" customHeight="1" s="99">
      <c r="A51" s="128" t="inlineStr">
        <is>
          <t>Source Priority</t>
        </is>
      </c>
      <c r="B51" s="195" t="inlineStr">
        <is>
          <t>Weighted marginal-archetype-value model with editable criteria, redundancy penalty, treatment thresholds, editorial rationale, and a top-source chart.</t>
        </is>
      </c>
      <c r="C51" s="1" t="n"/>
      <c r="D51" s="1" t="n"/>
      <c r="E51" s="1" t="n"/>
      <c r="F51" s="1" t="n"/>
      <c r="G51" s="1" t="n"/>
      <c r="H51" s="1" t="n"/>
      <c r="I51" s="1" t="n"/>
      <c r="J51" s="1" t="n"/>
      <c r="K51" s="1" t="n"/>
    </row>
    <row r="52" ht="44" customHeight="1" s="99">
      <c r="A52" s="128" t="inlineStr">
        <is>
          <t>Term Metadata</t>
        </is>
      </c>
      <c r="B52" s="195" t="inlineStr">
        <is>
          <t>Original language, script, transliteration, textual witness, period/layer, translation variants, sacred-context caution, and novelty classification.</t>
        </is>
      </c>
      <c r="C52" s="1" t="n"/>
      <c r="D52" s="1" t="n"/>
      <c r="E52" s="1" t="n"/>
      <c r="F52" s="1" t="n"/>
      <c r="G52" s="1" t="n"/>
      <c r="H52" s="1" t="n"/>
      <c r="I52" s="1" t="n"/>
      <c r="J52" s="1" t="n"/>
      <c r="K52" s="1" t="n"/>
    </row>
    <row r="53" ht="44" customHeight="1" s="99">
      <c r="A53" s="128" t="inlineStr">
        <is>
          <t>Adaptation Crosswalk</t>
        </is>
      </c>
      <c r="B53" s="195" t="inlineStr">
        <is>
          <t>Typed records for factionalization, unitization, mechanization, resource abstraction, itemization, bossification, decontextualization, and related operations.</t>
        </is>
      </c>
      <c r="C53" s="1" t="n"/>
      <c r="D53" s="1" t="n"/>
      <c r="E53" s="1" t="n"/>
      <c r="F53" s="1" t="n"/>
      <c r="G53" s="1" t="n"/>
      <c r="H53" s="1" t="n"/>
      <c r="I53" s="1" t="n"/>
      <c r="J53" s="1" t="n"/>
      <c r="K53" s="1" t="n"/>
    </row>
    <row r="55" ht="24" customHeight="1" s="99">
      <c r="A55" s="198" t="inlineStr">
        <is>
          <t>Current source-complex and adaptation passes</t>
        </is>
      </c>
      <c r="B55" s="1" t="n"/>
      <c r="C55" s="1" t="n"/>
      <c r="D55" s="1" t="n"/>
      <c r="E55" s="1" t="n"/>
      <c r="F55" s="1" t="n"/>
      <c r="G55" s="1" t="n"/>
      <c r="H55" s="1" t="n"/>
      <c r="I55" s="1" t="n"/>
      <c r="J55" s="1" t="n"/>
      <c r="K55" s="1" t="n"/>
    </row>
    <row r="56" ht="52" customHeight="1" s="99">
      <c r="A56" s="128" t="inlineStr">
        <is>
          <t>Mahābhārata</t>
        </is>
      </c>
      <c r="B56" s="195" t="inlineStr">
        <is>
          <t>Foundational source-complex pass covering beings, roles, divine weapons, vows, boons, curses, ritual, cosmology, institutions, and narrative structures, with witness and sacred-context controls.</t>
        </is>
      </c>
      <c r="C56" s="1" t="n"/>
      <c r="D56" s="1" t="n"/>
      <c r="E56" s="1" t="n"/>
      <c r="F56" s="1" t="n"/>
      <c r="G56" s="1" t="n"/>
      <c r="H56" s="1" t="n"/>
      <c r="I56" s="1" t="n"/>
      <c r="J56" s="1" t="n"/>
      <c r="K56" s="1" t="n"/>
    </row>
    <row r="57" ht="52" customHeight="1" s="99">
      <c r="A57" s="128" t="inlineStr">
        <is>
          <t>Age of Mythology: Retold</t>
        </is>
      </c>
      <c r="B57" s="195" t="inlineStr">
        <is>
          <t>Adaptation pass focused on how pantheons and traditional concepts become factions, units, heroes, god powers, resources, ages, relics, and strategic counters.</t>
        </is>
      </c>
      <c r="C57" s="1" t="n"/>
      <c r="D57" s="1" t="n"/>
      <c r="E57" s="1" t="n"/>
      <c r="F57" s="1" t="n"/>
      <c r="G57" s="1" t="n"/>
      <c r="H57" s="1" t="n"/>
      <c r="I57" s="1" t="n"/>
      <c r="J57" s="1" t="n"/>
      <c r="K57" s="1" t="n"/>
    </row>
    <row r="58" ht="52" customHeight="1" s="99">
      <c r="A58" s="128" t="inlineStr">
        <is>
          <t>Darkest Dungeon</t>
        </is>
      </c>
      <c r="B58" s="195" t="inlineStr">
        <is>
          <t>Selective innovation pass centered on stress, affliction/virtue crises, quirks, expedition attrition, position systems, recovery institutions, roster mortality, and inherited ruin.</t>
        </is>
      </c>
      <c r="C58" s="1" t="n"/>
      <c r="D58" s="1" t="n"/>
      <c r="E58" s="1" t="n"/>
      <c r="F58" s="1" t="n"/>
      <c r="G58" s="1" t="n"/>
      <c r="H58" s="1" t="n"/>
      <c r="I58" s="1" t="n"/>
      <c r="J58" s="1" t="n"/>
      <c r="K58" s="1" t="n"/>
    </row>
  </sheetData>
  <mergeCells count="73">
    <mergeCell ref="H28:K28"/>
    <mergeCell ref="H35:I35"/>
    <mergeCell ref="H22:K22"/>
    <mergeCell ref="K34:L34"/>
    <mergeCell ref="H27:K27"/>
    <mergeCell ref="A30:K30"/>
    <mergeCell ref="B40:K40"/>
    <mergeCell ref="B25:F25"/>
    <mergeCell ref="E33:F33"/>
    <mergeCell ref="K33:L33"/>
    <mergeCell ref="H12:K12"/>
    <mergeCell ref="B15:K15"/>
    <mergeCell ref="B22:F22"/>
    <mergeCell ref="H31:I31"/>
    <mergeCell ref="H24:K24"/>
    <mergeCell ref="B31:C31"/>
    <mergeCell ref="B51:K51"/>
    <mergeCell ref="A1:K1"/>
    <mergeCell ref="A45:K45"/>
    <mergeCell ref="B27:F27"/>
    <mergeCell ref="H23:K23"/>
    <mergeCell ref="B21:F21"/>
    <mergeCell ref="E35:F35"/>
    <mergeCell ref="K35:L35"/>
    <mergeCell ref="H34:I34"/>
    <mergeCell ref="B41:K41"/>
    <mergeCell ref="H8:K8"/>
    <mergeCell ref="H26:K26"/>
    <mergeCell ref="K32:L32"/>
    <mergeCell ref="B23:F23"/>
    <mergeCell ref="K31:L31"/>
    <mergeCell ref="B47:K47"/>
    <mergeCell ref="B16:K16"/>
    <mergeCell ref="E31:F31"/>
    <mergeCell ref="H10:K10"/>
    <mergeCell ref="A37:K37"/>
    <mergeCell ref="E34:F34"/>
    <mergeCell ref="B46:K46"/>
    <mergeCell ref="A50:K50"/>
    <mergeCell ref="A3:K3"/>
    <mergeCell ref="H9:K9"/>
    <mergeCell ref="A55:K55"/>
    <mergeCell ref="B56:K56"/>
    <mergeCell ref="B58:K58"/>
    <mergeCell ref="B18:K18"/>
    <mergeCell ref="B52:K52"/>
    <mergeCell ref="B28:F28"/>
    <mergeCell ref="H25:K25"/>
    <mergeCell ref="H6:K6"/>
    <mergeCell ref="B34:C34"/>
    <mergeCell ref="H32:I32"/>
    <mergeCell ref="G5:K5"/>
    <mergeCell ref="B39:K39"/>
    <mergeCell ref="H21:K21"/>
    <mergeCell ref="B48:K48"/>
    <mergeCell ref="B43:K43"/>
    <mergeCell ref="B26:F26"/>
    <mergeCell ref="B42:K42"/>
    <mergeCell ref="B57:K57"/>
    <mergeCell ref="B14:K14"/>
    <mergeCell ref="A20:K20"/>
    <mergeCell ref="B24:F24"/>
    <mergeCell ref="B33:C33"/>
    <mergeCell ref="B17:K17"/>
    <mergeCell ref="E32:F32"/>
    <mergeCell ref="H11:K11"/>
    <mergeCell ref="B53:K53"/>
    <mergeCell ref="H33:I33"/>
    <mergeCell ref="B32:C32"/>
    <mergeCell ref="H7:K7"/>
    <mergeCell ref="A13:K13"/>
    <mergeCell ref="B38:K38"/>
    <mergeCell ref="B35:C3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C14"/>
  <sheetViews>
    <sheetView showGridLines="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3" customWidth="1" style="99" min="1" max="1"/>
    <col width="28" customWidth="1" style="99" min="2" max="2"/>
    <col width="92" customWidth="1" style="99" min="3" max="3"/>
  </cols>
  <sheetData>
    <row r="2" ht="44" customHeight="1" s="99">
      <c r="B2" s="199" t="inlineStr">
        <is>
          <t>Version 3 Interactive Relationship Atlas</t>
        </is>
      </c>
      <c r="C2" s="1" t="n"/>
    </row>
    <row r="3" ht="32" customHeight="1" s="99">
      <c r="B3" s="201" t="inlineStr">
        <is>
          <t>Deliverable</t>
        </is>
      </c>
      <c r="C3" s="202" t="inlineStr">
        <is>
          <t>TypeScript + Sigma.js + Graphology WebGL explorer generated from this workbook.</t>
        </is>
      </c>
    </row>
    <row r="4" ht="32" customHeight="1" s="99">
      <c r="B4" s="201" t="inlineStr">
        <is>
          <t>Run locally</t>
        </is>
      </c>
      <c r="C4" s="202" t="inlineStr">
        <is>
          <t>From the project directory: npm install, then npm run dev. Open the local URL printed by Vite.</t>
        </is>
      </c>
    </row>
    <row r="5" ht="32" customHeight="1" s="99">
      <c r="B5" s="201" t="inlineStr">
        <is>
          <t>Build</t>
        </is>
      </c>
      <c r="C5" s="202" t="inlineStr">
        <is>
          <t>npm run build regenerates this workbook's JSON graph projection, type-checks the app, and creates dist/.</t>
        </is>
      </c>
    </row>
    <row r="6" ht="32" customHeight="1" s="99">
      <c r="B6" s="201" t="n"/>
      <c r="C6" s="202" t="n"/>
    </row>
    <row r="7" ht="32" customHeight="1" s="99">
      <c r="B7" s="201" t="inlineStr">
        <is>
          <t>Semantic zoom</t>
        </is>
      </c>
      <c r="C7" s="202" t="inlineStr">
        <is>
          <t>Far: eleven domains and all sources. Middle: archetype families and source bridges. Near: source concepts, canonical entries, adaptations, evidence, and citations.</t>
        </is>
      </c>
    </row>
    <row r="8" ht="32" customHeight="1" s="99">
      <c r="B8" s="201" t="inlineStr">
        <is>
          <t>Coverage view</t>
        </is>
      </c>
      <c r="C8" s="202" t="inlineStr">
        <is>
          <t>Separates orientation coverage (281/281 sources) from canonical source-pass coverage (currently 21/281 sources).</t>
        </is>
      </c>
    </row>
    <row r="9" ht="32" customHeight="1" s="99">
      <c r="B9" s="201" t="inlineStr">
        <is>
          <t>Integrity rule</t>
        </is>
      </c>
      <c r="C9" s="202" t="inlineStr">
        <is>
          <t>Source Concept Map rows are orientation coordinates derived from editorial corpus notes. They must not be cited as canonical claims. Seed Catalogue remains the canonical source-entry layer.</t>
        </is>
      </c>
    </row>
    <row r="10" ht="32" customHeight="1" s="99">
      <c r="B10" s="201" t="n"/>
      <c r="C10" s="202" t="n"/>
    </row>
    <row r="11" ht="32" customHeight="1" s="99">
      <c r="B11" s="201" t="inlineStr">
        <is>
          <t>Graph node types</t>
        </is>
      </c>
      <c r="C11" s="202" t="inlineStr">
        <is>
          <t>Domain · normalized archetype · source/tradition · orientation concept · canonical source entry · adaptation crosswalk.</t>
        </is>
      </c>
    </row>
    <row r="12" ht="32" customHeight="1" s="99">
      <c r="B12" s="201" t="inlineStr">
        <is>
          <t>Graph edge types</t>
        </is>
      </c>
      <c r="C12" s="202" t="inlineStr">
        <is>
          <t>taxonomy · canonical mapping · orientation mapping · source containment · adaptation · version · influence · implementation.</t>
        </is>
      </c>
    </row>
    <row r="13" ht="32" customHeight="1" s="99">
      <c r="B13" s="201" t="n"/>
      <c r="C13" s="202" t="n"/>
    </row>
    <row r="14" ht="32" customHeight="1" s="99">
      <c r="B14" s="201" t="inlineStr">
        <is>
          <t>Version 3 counts</t>
        </is>
      </c>
      <c r="C14" s="202" t="inlineStr">
        <is>
          <t>281 sources · 1655 archetypes · 451 canonical entries · 1465 orientation concepts · 54 source relationships.</t>
        </is>
      </c>
    </row>
  </sheetData>
  <mergeCells count="1">
    <mergeCell ref="B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56"/>
  <sheetViews>
    <sheetView workbookViewId="0">
      <selection activeCell="A1" sqref="A1"/>
    </sheetView>
  </sheetViews>
  <sheetFormatPr baseColWidth="8" defaultRowHeight="15"/>
  <cols>
    <col width="14" customWidth="1" style="99" min="1" max="1"/>
    <col width="30" customWidth="1" style="99" min="2" max="2"/>
    <col width="28" customWidth="1" style="99" min="3" max="3"/>
    <col width="16" customWidth="1" style="99" min="4" max="4"/>
    <col width="16" customWidth="1" style="99" min="5" max="5"/>
    <col width="8" customWidth="1" style="99" min="6" max="6"/>
    <col width="46" customWidth="1" style="99" min="7" max="7"/>
    <col width="46" customWidth="1" style="99" min="8" max="8"/>
    <col width="34" customWidth="1" style="99" min="9" max="9"/>
    <col width="38" customWidth="1" style="99" min="10" max="10"/>
    <col width="32" customWidth="1" style="99" min="11" max="11"/>
    <col width="44" customWidth="1" style="99" min="12" max="12"/>
    <col width="18" customWidth="1" style="99" min="13" max="13"/>
  </cols>
  <sheetData>
    <row r="1" ht="34" customHeight="1" s="99">
      <c r="A1" s="31" t="inlineStr">
        <is>
          <t>Archetype_ID</t>
        </is>
      </c>
      <c r="B1" s="31" t="inlineStr">
        <is>
          <t>Preferred_Name</t>
        </is>
      </c>
      <c r="C1" s="31" t="inlineStr">
        <is>
          <t>Domain</t>
        </is>
      </c>
      <c r="D1" s="31" t="inlineStr">
        <is>
          <t>Parent_ID</t>
        </is>
      </c>
      <c r="E1" s="31" t="inlineStr">
        <is>
          <t>Parent_Name</t>
        </is>
      </c>
      <c r="F1" s="31" t="inlineStr">
        <is>
          <t>Tier</t>
        </is>
      </c>
      <c r="G1" s="31" t="inlineStr">
        <is>
          <t>Core_Definition</t>
        </is>
      </c>
      <c r="H1" s="31" t="inlineStr">
        <is>
          <t>Key_Distinctions</t>
        </is>
      </c>
      <c r="I1" s="31" t="inlineStr">
        <is>
          <t>Common_Variants</t>
        </is>
      </c>
      <c r="J1" s="31" t="inlineStr">
        <is>
          <t>Typical_Functions</t>
        </is>
      </c>
      <c r="K1" s="31" t="inlineStr">
        <is>
          <t>Representative_Terms</t>
        </is>
      </c>
      <c r="L1" s="31" t="inlineStr">
        <is>
          <t>Cross_Cultural_Caution</t>
        </is>
      </c>
      <c r="M1" s="31" t="inlineStr">
        <is>
          <t>Framework_Status</t>
        </is>
      </c>
    </row>
    <row r="2" ht="44" customHeight="1" s="99">
      <c r="A2" s="24" t="inlineStr">
        <is>
          <t>PPL-000</t>
        </is>
      </c>
      <c r="B2" s="24" t="inlineStr">
        <is>
          <t>People &amp; Beings</t>
        </is>
      </c>
      <c r="C2" s="24" t="inlineStr">
        <is>
          <t>People &amp; Beings</t>
        </is>
      </c>
      <c r="D2" s="24" t="str"/>
      <c r="E2" s="24">
        <f>IF(D2="","",IFERROR(VLOOKUP(D2,$A$2:$B$1656,2,FALSE),""))</f>
        <v/>
      </c>
      <c r="F2" s="24" t="n">
        <v>1</v>
      </c>
      <c r="G2" s="24" t="inlineStr">
        <is>
          <t>Biological peoples, metaphysical kinds, monsters, spirits, constructs, and other sentient or narratively significant beings.</t>
        </is>
      </c>
      <c r="H2" s="24" t="inlineStr">
        <is>
          <t>A top-level analytical domain. Entries may link across domains but should not be collapsed into one another.</t>
        </is>
      </c>
      <c r="I2" s="24" t="str"/>
      <c r="J2" s="24" t="inlineStr">
        <is>
          <t>Provides the first classification axis for the database.</t>
        </is>
      </c>
      <c r="K2" s="24" t="inlineStr">
        <is>
          <t>People &amp; Beings</t>
        </is>
      </c>
      <c r="L2" s="24" t="inlineStr">
        <is>
          <t>Preserve each source's ontology, culture, history, and terminology when making comparisons.</t>
        </is>
      </c>
      <c r="M2" s="24" t="inlineStr">
        <is>
          <t>Domain Root</t>
        </is>
      </c>
    </row>
    <row r="3" ht="44" customHeight="1" s="99">
      <c r="A3" s="24" t="inlineStr">
        <is>
          <t>ROL-000</t>
        </is>
      </c>
      <c r="B3" s="24" t="inlineStr">
        <is>
          <t>Roles &amp; Vocations</t>
        </is>
      </c>
      <c r="C3" s="24" t="inlineStr">
        <is>
          <t>Roles &amp; Vocations</t>
        </is>
      </c>
      <c r="D3" s="24" t="str"/>
      <c r="E3" s="24">
        <f>IF(D3="","",IFERROR(VLOOKUP(D3,$A$2:$B$1656,2,FALSE),""))</f>
        <v/>
      </c>
      <c r="F3" s="24" t="n">
        <v>1</v>
      </c>
      <c r="G3" s="24" t="inlineStr">
        <is>
          <t>Professions, combat roles, social offices, religious vocations, magical callings, and formal game classes.</t>
        </is>
      </c>
      <c r="H3" s="24" t="inlineStr">
        <is>
          <t>A top-level analytical domain. Entries may link across domains but should not be collapsed into one another.</t>
        </is>
      </c>
      <c r="I3" s="24" t="str"/>
      <c r="J3" s="24" t="inlineStr">
        <is>
          <t>Provides the first classification axis for the database.</t>
        </is>
      </c>
      <c r="K3" s="24" t="inlineStr">
        <is>
          <t>Roles &amp; Vocations</t>
        </is>
      </c>
      <c r="L3" s="24" t="inlineStr">
        <is>
          <t>Preserve each source's ontology, culture, history, and terminology when making comparisons.</t>
        </is>
      </c>
      <c r="M3" s="24" t="inlineStr">
        <is>
          <t>Domain Root</t>
        </is>
      </c>
    </row>
    <row r="4" ht="44" customHeight="1" s="99">
      <c r="A4" s="24" t="inlineStr">
        <is>
          <t>PWR-000</t>
        </is>
      </c>
      <c r="B4" s="24" t="inlineStr">
        <is>
          <t>Power Traditions</t>
        </is>
      </c>
      <c r="C4" s="24" t="inlineStr">
        <is>
          <t>Power Traditions</t>
        </is>
      </c>
      <c r="D4" s="24" t="str"/>
      <c r="E4" s="24">
        <f>IF(D4="","",IFERROR(VLOOKUP(D4,$A$2:$B$1656,2,FALSE),""))</f>
        <v/>
      </c>
      <c r="F4" s="24" t="n">
        <v>1</v>
      </c>
      <c r="G4" s="24" t="inlineStr">
        <is>
          <t>Repeatable sources, methods, and logics through which extraordinary power is acquired or exercised.</t>
        </is>
      </c>
      <c r="H4" s="24" t="inlineStr">
        <is>
          <t>A top-level analytical domain. Entries may link across domains but should not be collapsed into one another.</t>
        </is>
      </c>
      <c r="I4" s="24" t="str"/>
      <c r="J4" s="24" t="inlineStr">
        <is>
          <t>Provides the first classification axis for the database.</t>
        </is>
      </c>
      <c r="K4" s="24" t="inlineStr">
        <is>
          <t>Power Traditions</t>
        </is>
      </c>
      <c r="L4" s="24" t="inlineStr">
        <is>
          <t>Preserve each source's ontology, culture, history, and terminology when making comparisons.</t>
        </is>
      </c>
      <c r="M4" s="24" t="inlineStr">
        <is>
          <t>Domain Root</t>
        </is>
      </c>
    </row>
    <row r="5" ht="44" customHeight="1" s="99">
      <c r="A5" s="24" t="inlineStr">
        <is>
          <t>STA-000</t>
        </is>
      </c>
      <c r="B5" s="24" t="inlineStr">
        <is>
          <t>States &amp; Transformations</t>
        </is>
      </c>
      <c r="C5" s="24" t="inlineStr">
        <is>
          <t>States &amp; Transformations</t>
        </is>
      </c>
      <c r="D5" s="24" t="str"/>
      <c r="E5" s="24">
        <f>IF(D5="","",IFERROR(VLOOKUP(D5,$A$2:$B$1656,2,FALSE),""))</f>
        <v/>
      </c>
      <c r="F5" s="24" t="n">
        <v>1</v>
      </c>
      <c r="G5" s="24" t="inlineStr">
        <is>
          <t>Acquired conditions, templates, curses, awakenings, and changes of body, soul, identity, or status.</t>
        </is>
      </c>
      <c r="H5" s="24" t="inlineStr">
        <is>
          <t>A top-level analytical domain. Entries may link across domains but should not be collapsed into one another.</t>
        </is>
      </c>
      <c r="I5" s="24" t="str"/>
      <c r="J5" s="24" t="inlineStr">
        <is>
          <t>Provides the first classification axis for the database.</t>
        </is>
      </c>
      <c r="K5" s="24" t="inlineStr">
        <is>
          <t>States &amp; Transformations</t>
        </is>
      </c>
      <c r="L5" s="24" t="inlineStr">
        <is>
          <t>Preserve each source's ontology, culture, history, and terminology when making comparisons.</t>
        </is>
      </c>
      <c r="M5" s="24" t="inlineStr">
        <is>
          <t>Domain Root</t>
        </is>
      </c>
    </row>
    <row r="6" ht="44" customHeight="1" s="99">
      <c r="A6" s="24" t="inlineStr">
        <is>
          <t>INS-000</t>
        </is>
      </c>
      <c r="B6" s="24" t="inlineStr">
        <is>
          <t>Institutions &amp; Affiliations</t>
        </is>
      </c>
      <c r="C6" s="24" t="inlineStr">
        <is>
          <t>Institutions &amp; Affiliations</t>
        </is>
      </c>
      <c r="D6" s="24" t="str"/>
      <c r="E6" s="24">
        <f>IF(D6="","",IFERROR(VLOOKUP(D6,$A$2:$B$1656,2,FALSE),""))</f>
        <v/>
      </c>
      <c r="F6" s="24" t="n">
        <v>1</v>
      </c>
      <c r="G6" s="24" t="inlineStr">
        <is>
          <t>Orders, schools, guilds, sects, castes, houses, armies, and other organized identities.</t>
        </is>
      </c>
      <c r="H6" s="24" t="inlineStr">
        <is>
          <t>A top-level analytical domain. Entries may link across domains but should not be collapsed into one another.</t>
        </is>
      </c>
      <c r="I6" s="24" t="str"/>
      <c r="J6" s="24" t="inlineStr">
        <is>
          <t>Provides the first classification axis for the database.</t>
        </is>
      </c>
      <c r="K6" s="24" t="inlineStr">
        <is>
          <t>Institutions &amp; Affiliations</t>
        </is>
      </c>
      <c r="L6" s="24" t="inlineStr">
        <is>
          <t>Preserve each source's ontology, culture, history, and terminology when making comparisons.</t>
        </is>
      </c>
      <c r="M6" s="24" t="inlineStr">
        <is>
          <t>Domain Root</t>
        </is>
      </c>
    </row>
    <row r="7" ht="44" customHeight="1" s="99">
      <c r="A7" s="24" t="inlineStr">
        <is>
          <t>NAR-000</t>
        </is>
      </c>
      <c r="B7" s="24" t="inlineStr">
        <is>
          <t>Narrative Archetypes</t>
        </is>
      </c>
      <c r="C7" s="24" t="inlineStr">
        <is>
          <t>Narrative Archetypes</t>
        </is>
      </c>
      <c r="D7" s="24" t="str"/>
      <c r="E7" s="24">
        <f>IF(D7="","",IFERROR(VLOOKUP(D7,$A$2:$B$1656,2,FALSE),""))</f>
        <v/>
      </c>
      <c r="F7" s="24" t="n">
        <v>1</v>
      </c>
      <c r="G7" s="24" t="inlineStr">
        <is>
          <t>Recurring character, party, antagonist, and plot functions used across fantasy media.</t>
        </is>
      </c>
      <c r="H7" s="24" t="inlineStr">
        <is>
          <t>A top-level analytical domain. Entries may link across domains but should not be collapsed into one another.</t>
        </is>
      </c>
      <c r="I7" s="24" t="str"/>
      <c r="J7" s="24" t="inlineStr">
        <is>
          <t>Provides the first classification axis for the database.</t>
        </is>
      </c>
      <c r="K7" s="24" t="inlineStr">
        <is>
          <t>Narrative Archetypes</t>
        </is>
      </c>
      <c r="L7" s="24" t="inlineStr">
        <is>
          <t>Preserve each source's ontology, culture, history, and terminology when making comparisons.</t>
        </is>
      </c>
      <c r="M7" s="24" t="inlineStr">
        <is>
          <t>Domain Root</t>
        </is>
      </c>
    </row>
    <row r="8" ht="44" customHeight="1" s="99">
      <c r="A8" s="24" t="inlineStr">
        <is>
          <t>CIV-000</t>
        </is>
      </c>
      <c r="B8" s="24" t="inlineStr">
        <is>
          <t>Civilization &amp; Culture Archetypes</t>
        </is>
      </c>
      <c r="C8" s="24" t="inlineStr">
        <is>
          <t>Civilization &amp; Culture Archetypes</t>
        </is>
      </c>
      <c r="D8" s="24" t="str"/>
      <c r="E8" s="24">
        <f>IF(D8="","",IFERROR(VLOOKUP(D8,$A$2:$B$1656,2,FALSE),""))</f>
        <v/>
      </c>
      <c r="F8" s="24" t="n">
        <v>1</v>
      </c>
      <c r="G8" s="24" t="inlineStr">
        <is>
          <t>Reusable patterns for societies, polities, economies, and cultural organization.</t>
        </is>
      </c>
      <c r="H8" s="24" t="inlineStr">
        <is>
          <t>A top-level analytical domain. Entries may link across domains but should not be collapsed into one another.</t>
        </is>
      </c>
      <c r="I8" s="24" t="str"/>
      <c r="J8" s="24" t="inlineStr">
        <is>
          <t>Provides the first classification axis for the database.</t>
        </is>
      </c>
      <c r="K8" s="24" t="inlineStr">
        <is>
          <t>Civilization &amp; Culture Archetypes</t>
        </is>
      </c>
      <c r="L8" s="24" t="inlineStr">
        <is>
          <t>Preserve each source's ontology, culture, history, and terminology when making comparisons.</t>
        </is>
      </c>
      <c r="M8" s="24" t="inlineStr">
        <is>
          <t>Domain Root</t>
        </is>
      </c>
    </row>
    <row r="9" ht="44" customHeight="1" s="99">
      <c r="A9" s="24" t="inlineStr">
        <is>
          <t>MEC-000</t>
        </is>
      </c>
      <c r="B9" s="24" t="inlineStr">
        <is>
          <t>Game-Mechanical Archetypes</t>
        </is>
      </c>
      <c r="C9" s="24" t="inlineStr">
        <is>
          <t>Game-Mechanical Archetypes</t>
        </is>
      </c>
      <c r="D9" s="24" t="str"/>
      <c r="E9" s="24">
        <f>IF(D9="","",IFERROR(VLOOKUP(D9,$A$2:$B$1656,2,FALSE),""))</f>
        <v/>
      </c>
      <c r="F9" s="24" t="n">
        <v>1</v>
      </c>
      <c r="G9" s="24" t="inlineStr">
        <is>
          <t>Roles and resource patterns defined primarily by rules, encounter design, or player progression.</t>
        </is>
      </c>
      <c r="H9" s="24" t="inlineStr">
        <is>
          <t>A top-level analytical domain. Entries may link across domains but should not be collapsed into one another.</t>
        </is>
      </c>
      <c r="I9" s="24" t="str"/>
      <c r="J9" s="24" t="inlineStr">
        <is>
          <t>Provides the first classification axis for the database.</t>
        </is>
      </c>
      <c r="K9" s="24" t="inlineStr">
        <is>
          <t>Game-Mechanical Archetypes</t>
        </is>
      </c>
      <c r="L9" s="24" t="inlineStr">
        <is>
          <t>Preserve each source's ontology, culture, history, and terminology when making comparisons.</t>
        </is>
      </c>
      <c r="M9" s="24" t="inlineStr">
        <is>
          <t>Domain Root</t>
        </is>
      </c>
    </row>
    <row r="10" ht="44" customHeight="1" s="99">
      <c r="A10" s="24" t="inlineStr">
        <is>
          <t>PPL-100</t>
        </is>
      </c>
      <c r="B10" s="24" t="inlineStr">
        <is>
          <t>Mortal and Natural Peoples</t>
        </is>
      </c>
      <c r="C10" s="24" t="inlineStr">
        <is>
          <t>People &amp; Beings</t>
        </is>
      </c>
      <c r="D10" s="24" t="inlineStr">
        <is>
          <t>PPL-000</t>
        </is>
      </c>
      <c r="E10" s="24">
        <f>IF(D10="","",IFERROR(VLOOKUP(D10,$A$2:$B$1656,2,FALSE),""))</f>
        <v/>
      </c>
      <c r="F10" s="24" t="n">
        <v>2</v>
      </c>
      <c r="G10" s="24" t="inlineStr">
        <is>
          <t>Peoples presented as ordinary inhabitants of the setting's natural world, even when their biology differs from humans.</t>
        </is>
      </c>
      <c r="H10" s="24" t="inlineStr">
        <is>
          <t>Classify by ontology first; morphology, culture, and game creature type are separate axes.</t>
        </is>
      </c>
      <c r="I10" s="24" t="str"/>
      <c r="J10" s="24" t="inlineStr">
        <is>
          <t>Organizes source-specific peoples and creatures by the kind of being they are.</t>
        </is>
      </c>
      <c r="K10" s="24" t="inlineStr">
        <is>
          <t>Player ancestries; nations; ethnicized fantasy peoples</t>
        </is>
      </c>
      <c r="L10" s="24" t="inlineStr">
        <is>
          <t>Preserve each source's ontology, culture, history, and terminology when making comparisons.</t>
        </is>
      </c>
      <c r="M10" s="24" t="inlineStr">
        <is>
          <t>Category</t>
        </is>
      </c>
    </row>
    <row r="11" ht="44" customHeight="1" s="99">
      <c r="A11" s="24" t="inlineStr">
        <is>
          <t>PPL-200</t>
        </is>
      </c>
      <c r="B11" s="24" t="inlineStr">
        <is>
          <t>Fae, Nature, and Liminal Beings</t>
        </is>
      </c>
      <c r="C11" s="24" t="inlineStr">
        <is>
          <t>People &amp; Beings</t>
        </is>
      </c>
      <c r="D11" s="24" t="inlineStr">
        <is>
          <t>PPL-000</t>
        </is>
      </c>
      <c r="E11" s="24">
        <f>IF(D11="","",IFERROR(VLOOKUP(D11,$A$2:$B$1656,2,FALSE),""))</f>
        <v/>
      </c>
      <c r="F11" s="24" t="n">
        <v>2</v>
      </c>
      <c r="G11" s="24" t="inlineStr">
        <is>
          <t>Beings tied to wilderness, place, season, threshold, enchantment, or an otherworld adjacent to mortal reality.</t>
        </is>
      </c>
      <c r="H11" s="24" t="inlineStr">
        <is>
          <t>Classify by ontology first; morphology, culture, and game creature type are separate axes.</t>
        </is>
      </c>
      <c r="I11" s="24" t="str"/>
      <c r="J11" s="24" t="inlineStr">
        <is>
          <t>Organizes source-specific peoples and creatures by the kind of being they are.</t>
        </is>
      </c>
      <c r="K11" s="24" t="inlineStr">
        <is>
          <t>Fae courts; land spirits; trickster beings</t>
        </is>
      </c>
      <c r="L11" s="24" t="inlineStr">
        <is>
          <t>Preserve each source's ontology, culture, history, and terminology when making comparisons.</t>
        </is>
      </c>
      <c r="M11" s="24" t="inlineStr">
        <is>
          <t>Category</t>
        </is>
      </c>
    </row>
    <row r="12" ht="44" customHeight="1" s="99">
      <c r="A12" s="24" t="inlineStr">
        <is>
          <t>PPL-300</t>
        </is>
      </c>
      <c r="B12" s="24" t="inlineStr">
        <is>
          <t>Spirits and Elementals</t>
        </is>
      </c>
      <c r="C12" s="24" t="inlineStr">
        <is>
          <t>People &amp; Beings</t>
        </is>
      </c>
      <c r="D12" s="24" t="inlineStr">
        <is>
          <t>PPL-000</t>
        </is>
      </c>
      <c r="E12" s="24">
        <f>IF(D12="","",IFERROR(VLOOKUP(D12,$A$2:$B$1656,2,FALSE),""))</f>
        <v/>
      </c>
      <c r="F12" s="24" t="n">
        <v>2</v>
      </c>
      <c r="G12" s="24" t="inlineStr">
        <is>
          <t>Incorporeal or semi-corporeal beings constituted by soul, element, concept, memory, dream, or place.</t>
        </is>
      </c>
      <c r="H12" s="24" t="inlineStr">
        <is>
          <t>Classify by ontology first; morphology, culture, and game creature type are separate axes.</t>
        </is>
      </c>
      <c r="I12" s="24" t="str"/>
      <c r="J12" s="24" t="inlineStr">
        <is>
          <t>Organizes source-specific peoples and creatures by the kind of being they are.</t>
        </is>
      </c>
      <c r="K12" s="24" t="inlineStr">
        <is>
          <t>Elementals; ancestors; guardian spirits</t>
        </is>
      </c>
      <c r="L12" s="24" t="inlineStr">
        <is>
          <t>Preserve each source's ontology, culture, history, and terminology when making comparisons.</t>
        </is>
      </c>
      <c r="M12" s="24" t="inlineStr">
        <is>
          <t>Category</t>
        </is>
      </c>
    </row>
    <row r="13" ht="44" customHeight="1" s="99">
      <c r="A13" s="24" t="inlineStr">
        <is>
          <t>PPL-400</t>
        </is>
      </c>
      <c r="B13" s="24" t="inlineStr">
        <is>
          <t>Divine and Celestial Beings</t>
        </is>
      </c>
      <c r="C13" s="24" t="inlineStr">
        <is>
          <t>People &amp; Beings</t>
        </is>
      </c>
      <c r="D13" s="24" t="inlineStr">
        <is>
          <t>PPL-000</t>
        </is>
      </c>
      <c r="E13" s="24">
        <f>IF(D13="","",IFERROR(VLOOKUP(D13,$A$2:$B$1656,2,FALSE),""))</f>
        <v/>
      </c>
      <c r="F13" s="24" t="n">
        <v>2</v>
      </c>
      <c r="G13" s="24" t="inlineStr">
        <is>
          <t>Gods, divine emanations, celestial servants, ascended mortals, and beings aligned with sacred cosmic order.</t>
        </is>
      </c>
      <c r="H13" s="24" t="inlineStr">
        <is>
          <t>Classify by ontology first; morphology, culture, and game creature type are separate axes.</t>
        </is>
      </c>
      <c r="I13" s="24" t="str"/>
      <c r="J13" s="24" t="inlineStr">
        <is>
          <t>Organizes source-specific peoples and creatures by the kind of being they are.</t>
        </is>
      </c>
      <c r="K13" s="24" t="inlineStr">
        <is>
          <t>Gods; angels; saints; avatars</t>
        </is>
      </c>
      <c r="L13" s="24" t="inlineStr">
        <is>
          <t>Preserve each source's ontology, culture, history, and terminology when making comparisons.</t>
        </is>
      </c>
      <c r="M13" s="24" t="inlineStr">
        <is>
          <t>Category</t>
        </is>
      </c>
    </row>
    <row r="14" ht="44" customHeight="1" s="99">
      <c r="A14" s="24" t="inlineStr">
        <is>
          <t>PPL-500</t>
        </is>
      </c>
      <c r="B14" s="24" t="inlineStr">
        <is>
          <t>Infernal and Corruptive Beings</t>
        </is>
      </c>
      <c r="C14" s="24" t="inlineStr">
        <is>
          <t>People &amp; Beings</t>
        </is>
      </c>
      <c r="D14" s="24" t="inlineStr">
        <is>
          <t>PPL-000</t>
        </is>
      </c>
      <c r="E14" s="24">
        <f>IF(D14="","",IFERROR(VLOOKUP(D14,$A$2:$B$1656,2,FALSE),""))</f>
        <v/>
      </c>
      <c r="F14" s="24" t="n">
        <v>2</v>
      </c>
      <c r="G14" s="24" t="inlineStr">
        <is>
          <t>Demons, devils, fallen celestials, chaos-spawn, and entities whose existence centers on corruption, domination, temptation, or metaphysical disorder.</t>
        </is>
      </c>
      <c r="H14" s="24" t="inlineStr">
        <is>
          <t>Classify by ontology first; morphology, culture, and game creature type are separate axes.</t>
        </is>
      </c>
      <c r="I14" s="24" t="str"/>
      <c r="J14" s="24" t="inlineStr">
        <is>
          <t>Organizes source-specific peoples and creatures by the kind of being they are.</t>
        </is>
      </c>
      <c r="K14" s="24" t="inlineStr">
        <is>
          <t>Fiends; demon lords; possessors</t>
        </is>
      </c>
      <c r="L14" s="24" t="inlineStr">
        <is>
          <t>Preserve each source's ontology, culture, history, and terminology when making comparisons.</t>
        </is>
      </c>
      <c r="M14" s="24" t="inlineStr">
        <is>
          <t>Category</t>
        </is>
      </c>
    </row>
    <row r="15" ht="44" customHeight="1" s="99">
      <c r="A15" s="24" t="inlineStr">
        <is>
          <t>PPL-600</t>
        </is>
      </c>
      <c r="B15" s="24" t="inlineStr">
        <is>
          <t>Undead Beings</t>
        </is>
      </c>
      <c r="C15" s="24" t="inlineStr">
        <is>
          <t>People &amp; Beings</t>
        </is>
      </c>
      <c r="D15" s="24" t="inlineStr">
        <is>
          <t>PPL-000</t>
        </is>
      </c>
      <c r="E15" s="24">
        <f>IF(D15="","",IFERROR(VLOOKUP(D15,$A$2:$B$1656,2,FALSE),""))</f>
        <v/>
      </c>
      <c r="F15" s="24" t="n">
        <v>2</v>
      </c>
      <c r="G15" s="24" t="inlineStr">
        <is>
          <t>Beings that persist after biological death through animation, trapped soul, curse, hunger, ritual, or necromantic structure.</t>
        </is>
      </c>
      <c r="H15" s="24" t="inlineStr">
        <is>
          <t>Classify by ontology first; morphology, culture, and game creature type are separate axes.</t>
        </is>
      </c>
      <c r="I15" s="24" t="str"/>
      <c r="J15" s="24" t="inlineStr">
        <is>
          <t>Organizes source-specific peoples and creatures by the kind of being they are.</t>
        </is>
      </c>
      <c r="K15" s="24" t="inlineStr">
        <is>
          <t>Ghosts; vampires; liches; revenants</t>
        </is>
      </c>
      <c r="L15" s="24" t="inlineStr">
        <is>
          <t>Preserve each source's ontology, culture, history, and terminology when making comparisons.</t>
        </is>
      </c>
      <c r="M15" s="24" t="inlineStr">
        <is>
          <t>Category</t>
        </is>
      </c>
    </row>
    <row r="16" ht="44" customHeight="1" s="99">
      <c r="A16" s="24" t="inlineStr">
        <is>
          <t>PPL-700</t>
        </is>
      </c>
      <c r="B16" s="24" t="inlineStr">
        <is>
          <t>Constructs and Artificial Life</t>
        </is>
      </c>
      <c r="C16" s="24" t="inlineStr">
        <is>
          <t>People &amp; Beings</t>
        </is>
      </c>
      <c r="D16" s="24" t="inlineStr">
        <is>
          <t>PPL-000</t>
        </is>
      </c>
      <c r="E16" s="24">
        <f>IF(D16="","",IFERROR(VLOOKUP(D16,$A$2:$B$1656,2,FALSE),""))</f>
        <v/>
      </c>
      <c r="F16" s="24" t="n">
        <v>2</v>
      </c>
      <c r="G16" s="24" t="inlineStr">
        <is>
          <t>Created beings whose bodies or minds are deliberately manufactured, assembled, grown, enchanted, or replicated.</t>
        </is>
      </c>
      <c r="H16" s="24" t="inlineStr">
        <is>
          <t>Classify by ontology first; morphology, culture, and game creature type are separate axes.</t>
        </is>
      </c>
      <c r="I16" s="24" t="str"/>
      <c r="J16" s="24" t="inlineStr">
        <is>
          <t>Organizes source-specific peoples and creatures by the kind of being they are.</t>
        </is>
      </c>
      <c r="K16" s="24" t="inlineStr">
        <is>
          <t>Golems; homunculi; clockwork people</t>
        </is>
      </c>
      <c r="L16" s="24" t="inlineStr">
        <is>
          <t>Preserve each source's ontology, culture, history, and terminology when making comparisons.</t>
        </is>
      </c>
      <c r="M16" s="24" t="inlineStr">
        <is>
          <t>Category</t>
        </is>
      </c>
    </row>
    <row r="17" ht="44" customHeight="1" s="99">
      <c r="A17" s="24" t="inlineStr">
        <is>
          <t>PPL-800</t>
        </is>
      </c>
      <c r="B17" s="24" t="inlineStr">
        <is>
          <t>Dragons and Legendary Beasts</t>
        </is>
      </c>
      <c r="C17" s="24" t="inlineStr">
        <is>
          <t>People &amp; Beings</t>
        </is>
      </c>
      <c r="D17" s="24" t="inlineStr">
        <is>
          <t>PPL-000</t>
        </is>
      </c>
      <c r="E17" s="24">
        <f>IF(D17="","",IFERROR(VLOOKUP(D17,$A$2:$B$1656,2,FALSE),""))</f>
        <v/>
      </c>
      <c r="F17" s="24" t="n">
        <v>2</v>
      </c>
      <c r="G17" s="24" t="inlineStr">
        <is>
          <t>Iconic nonhuman beasts whose intelligence, scale, magical potency, or symbolic role exceeds ordinary fauna.</t>
        </is>
      </c>
      <c r="H17" s="24" t="inlineStr">
        <is>
          <t>Classify by ontology first; morphology, culture, and game creature type are separate axes.</t>
        </is>
      </c>
      <c r="I17" s="24" t="str"/>
      <c r="J17" s="24" t="inlineStr">
        <is>
          <t>Organizes source-specific peoples and creatures by the kind of being they are.</t>
        </is>
      </c>
      <c r="K17" s="24" t="inlineStr">
        <is>
          <t>Dragons; griffins; hydras; world beasts</t>
        </is>
      </c>
      <c r="L17" s="24" t="inlineStr">
        <is>
          <t>Preserve each source's ontology, culture, history, and terminology when making comparisons.</t>
        </is>
      </c>
      <c r="M17" s="24" t="inlineStr">
        <is>
          <t>Category</t>
        </is>
      </c>
    </row>
    <row r="18" ht="44" customHeight="1" s="99">
      <c r="A18" s="24" t="inlineStr">
        <is>
          <t>PPL-900</t>
        </is>
      </c>
      <c r="B18" s="24" t="inlineStr">
        <is>
          <t>Plant, Fungal, Ooze, and Collective Life</t>
        </is>
      </c>
      <c r="C18" s="24" t="inlineStr">
        <is>
          <t>People &amp; Beings</t>
        </is>
      </c>
      <c r="D18" s="24" t="inlineStr">
        <is>
          <t>PPL-000</t>
        </is>
      </c>
      <c r="E18" s="24">
        <f>IF(D18="","",IFERROR(VLOOKUP(D18,$A$2:$B$1656,2,FALSE),""))</f>
        <v/>
      </c>
      <c r="F18" s="24" t="n">
        <v>2</v>
      </c>
      <c r="G18" s="24" t="inlineStr">
        <is>
          <t>Beings based on non-animal life, amorphous bodies, swarms, colonies, or distributed consciousness.</t>
        </is>
      </c>
      <c r="H18" s="24" t="inlineStr">
        <is>
          <t>Classify by ontology first; morphology, culture, and game creature type are separate axes.</t>
        </is>
      </c>
      <c r="I18" s="24" t="str"/>
      <c r="J18" s="24" t="inlineStr">
        <is>
          <t>Organizes source-specific peoples and creatures by the kind of being they are.</t>
        </is>
      </c>
      <c r="K18" s="24" t="inlineStr">
        <is>
          <t>Plantfolk; slimes; hive minds</t>
        </is>
      </c>
      <c r="L18" s="24" t="inlineStr">
        <is>
          <t>Preserve each source's ontology, culture, history, and terminology when making comparisons.</t>
        </is>
      </c>
      <c r="M18" s="24" t="inlineStr">
        <is>
          <t>Category</t>
        </is>
      </c>
    </row>
    <row r="19" ht="44" customHeight="1" s="99">
      <c r="A19" s="24" t="inlineStr">
        <is>
          <t>PPL-1000</t>
        </is>
      </c>
      <c r="B19" s="24" t="inlineStr">
        <is>
          <t>Shapeshifters, Hybrids, and Mutable Peoples</t>
        </is>
      </c>
      <c r="C19" s="24" t="inlineStr">
        <is>
          <t>People &amp; Beings</t>
        </is>
      </c>
      <c r="D19" s="24" t="inlineStr">
        <is>
          <t>PPL-000</t>
        </is>
      </c>
      <c r="E19" s="24">
        <f>IF(D19="","",IFERROR(VLOOKUP(D19,$A$2:$B$1656,2,FALSE),""))</f>
        <v/>
      </c>
      <c r="F19" s="24" t="n">
        <v>2</v>
      </c>
      <c r="G19" s="24" t="inlineStr">
        <is>
          <t>Beings defined by mixed ancestry, mutable form, copied identity, animal transformation, possession, or body exchange.</t>
        </is>
      </c>
      <c r="H19" s="24" t="inlineStr">
        <is>
          <t>Classify by ontology first; morphology, culture, and game creature type are separate axes.</t>
        </is>
      </c>
      <c r="I19" s="24" t="str"/>
      <c r="J19" s="24" t="inlineStr">
        <is>
          <t>Organizes source-specific peoples and creatures by the kind of being they are.</t>
        </is>
      </c>
      <c r="K19" s="24" t="inlineStr">
        <is>
          <t>Therianthropes; doppelgangers; chimeras</t>
        </is>
      </c>
      <c r="L19" s="24" t="inlineStr">
        <is>
          <t>Preserve each source's ontology, culture, history, and terminology when making comparisons.</t>
        </is>
      </c>
      <c r="M19" s="24" t="inlineStr">
        <is>
          <t>Category</t>
        </is>
      </c>
    </row>
    <row r="20" ht="44" customHeight="1" s="99">
      <c r="A20" s="24" t="inlineStr">
        <is>
          <t>PPL-1100</t>
        </is>
      </c>
      <c r="B20" s="24" t="inlineStr">
        <is>
          <t>Cosmic, Aberrant, and Otherworldly Beings</t>
        </is>
      </c>
      <c r="C20" s="24" t="inlineStr">
        <is>
          <t>People &amp; Beings</t>
        </is>
      </c>
      <c r="D20" s="24" t="inlineStr">
        <is>
          <t>PPL-000</t>
        </is>
      </c>
      <c r="E20" s="24">
        <f>IF(D20="","",IFERROR(VLOOKUP(D20,$A$2:$B$1656,2,FALSE),""))</f>
        <v/>
      </c>
      <c r="F20" s="24" t="n">
        <v>2</v>
      </c>
      <c r="G20" s="24" t="inlineStr">
        <is>
          <t>Entities whose bodies, minds, origins, or causal rules lie outside the setting's normal natural and supernatural orders.</t>
        </is>
      </c>
      <c r="H20" s="24" t="inlineStr">
        <is>
          <t>Classify by ontology first; morphology, culture, and game creature type are separate axes.</t>
        </is>
      </c>
      <c r="I20" s="24" t="str"/>
      <c r="J20" s="24" t="inlineStr">
        <is>
          <t>Organizes source-specific peoples and creatures by the kind of being they are.</t>
        </is>
      </c>
      <c r="K20" s="24" t="inlineStr">
        <is>
          <t>Aberrations; void beings; reality parasites</t>
        </is>
      </c>
      <c r="L20" s="24" t="inlineStr">
        <is>
          <t>Preserve each source's ontology, culture, history, and terminology when making comparisons.</t>
        </is>
      </c>
      <c r="M20" s="24" t="inlineStr">
        <is>
          <t>Category</t>
        </is>
      </c>
    </row>
    <row r="21" ht="44" customHeight="1" s="99">
      <c r="A21" s="24" t="inlineStr">
        <is>
          <t>PPL-101</t>
        </is>
      </c>
      <c r="B21" s="24" t="inlineStr">
        <is>
          <t>Human and Near-Human Peoples</t>
        </is>
      </c>
      <c r="C21" s="24" t="inlineStr">
        <is>
          <t>People &amp; Beings</t>
        </is>
      </c>
      <c r="D21" s="24" t="inlineStr">
        <is>
          <t>PPL-100</t>
        </is>
      </c>
      <c r="E21" s="24">
        <f>IF(D21="","",IFERROR(VLOOKUP(D21,$A$2:$B$1656,2,FALSE),""))</f>
        <v/>
      </c>
      <c r="F21" s="24" t="n">
        <v>3</v>
      </c>
      <c r="G21" s="24" t="inlineStr">
        <is>
          <t>Humans or humanlike peoples whose differences are primarily cultural, historical, adaptive, or mildly supernatural rather than a separate metaphysical kind.</t>
        </is>
      </c>
      <c r="H21" s="24" t="inlineStr">
        <is>
          <t>Source-specific examples may differ biologically, metaphysically, culturally, and morally; map them as analogues unless equivalence is explicit.</t>
        </is>
      </c>
      <c r="I21" s="24" t="inlineStr">
        <is>
          <t>human; mortal; man; tall-man; near-human</t>
        </is>
      </c>
      <c r="J21" s="24" t="inlineStr">
        <is>
          <t>Playable ancestry, neighboring civilization, minority people, enemy people, or cultural foil.</t>
        </is>
      </c>
      <c r="K21" s="24" t="inlineStr">
        <is>
          <t>human; mortal; man; tall-man; near-human</t>
        </is>
      </c>
      <c r="L21" s="24" t="inlineStr">
        <is>
          <t>Preserve each source's ontology, culture, history, and terminology when making comparisons.</t>
        </is>
      </c>
      <c r="M21" s="24" t="inlineStr">
        <is>
          <t>Core Family</t>
        </is>
      </c>
    </row>
    <row r="22" ht="44" customHeight="1" s="99">
      <c r="A22" s="24" t="inlineStr">
        <is>
          <t>PPL-102</t>
        </is>
      </c>
      <c r="B22" s="24" t="inlineStr">
        <is>
          <t>Elf-Derived Peoples</t>
        </is>
      </c>
      <c r="C22" s="24" t="inlineStr">
        <is>
          <t>People &amp; Beings</t>
        </is>
      </c>
      <c r="D22" s="24" t="inlineStr">
        <is>
          <t>PPL-100</t>
        </is>
      </c>
      <c r="E22" s="24">
        <f>IF(D22="","",IFERROR(VLOOKUP(D22,$A$2:$B$1656,2,FALSE),""))</f>
        <v/>
      </c>
      <c r="F22" s="24" t="n">
        <v>3</v>
      </c>
      <c r="G22" s="24" t="inlineStr">
        <is>
          <t>Graceful or otherworldly humanoids commonly associated with longevity, heightened perception, magic, nature, memory, or a fading elder civilization.</t>
        </is>
      </c>
      <c r="H22" s="24" t="inlineStr">
        <is>
          <t>Source-specific examples may differ biologically, metaphysically, culturally, and morally; map them as analogues unless equivalence is explicit.</t>
        </is>
      </c>
      <c r="I22" s="24" t="inlineStr">
        <is>
          <t>elf; elven; elvish; elder folk; faerie-blooded</t>
        </is>
      </c>
      <c r="J22" s="24" t="inlineStr">
        <is>
          <t>Playable ancestry, neighboring civilization, minority people, enemy people, or cultural foil.</t>
        </is>
      </c>
      <c r="K22" s="24" t="inlineStr">
        <is>
          <t>elf; elven; elvish; elder folk; faerie-blooded</t>
        </is>
      </c>
      <c r="L22" s="24" t="inlineStr">
        <is>
          <t>Do not treat Tolkien's Quendi, folkloric elves, game ancestries, and modern anime elves as one ontology.</t>
        </is>
      </c>
      <c r="M22" s="24" t="inlineStr">
        <is>
          <t>Core Family</t>
        </is>
      </c>
    </row>
    <row r="23" ht="44" customHeight="1" s="99">
      <c r="A23" s="24" t="inlineStr">
        <is>
          <t>PPL-103</t>
        </is>
      </c>
      <c r="B23" s="24" t="inlineStr">
        <is>
          <t>Dwarf-Derived Peoples</t>
        </is>
      </c>
      <c r="C23" s="24" t="inlineStr">
        <is>
          <t>People &amp; Beings</t>
        </is>
      </c>
      <c r="D23" s="24" t="inlineStr">
        <is>
          <t>PPL-100</t>
        </is>
      </c>
      <c r="E23" s="24">
        <f>IF(D23="","",IFERROR(VLOOKUP(D23,$A$2:$B$1656,2,FALSE),""))</f>
        <v/>
      </c>
      <c r="F23" s="24" t="n">
        <v>3</v>
      </c>
      <c r="G23" s="24" t="inlineStr">
        <is>
          <t>Compact, hardy humanoids often linked with stone, mining, smithcraft, clan memory, subterranean halls, or martial resilience.</t>
        </is>
      </c>
      <c r="H23" s="24" t="inlineStr">
        <is>
          <t>Source-specific examples may differ biologically, metaphysically, culturally, and morally; map them as analogues unless equivalence is explicit.</t>
        </is>
      </c>
      <c r="I23" s="24" t="inlineStr">
        <is>
          <t>dwarf; dwarven; dwarf-kind; mountain folk</t>
        </is>
      </c>
      <c r="J23" s="24" t="inlineStr">
        <is>
          <t>Playable ancestry, neighboring civilization, minority people, enemy people, or cultural foil.</t>
        </is>
      </c>
      <c r="K23" s="24" t="inlineStr">
        <is>
          <t>dwarf; dwarven; dwarf-kind; mountain folk</t>
        </is>
      </c>
      <c r="L23" s="24" t="inlineStr">
        <is>
          <t>Preserve each source's ontology, culture, history, and terminology when making comparisons.</t>
        </is>
      </c>
      <c r="M23" s="24" t="inlineStr">
        <is>
          <t>Core Family</t>
        </is>
      </c>
    </row>
    <row r="24" ht="44" customHeight="1" s="99">
      <c r="A24" s="24" t="inlineStr">
        <is>
          <t>PPL-104</t>
        </is>
      </c>
      <c r="B24" s="24" t="inlineStr">
        <is>
          <t>Halfling and Smallfolk Peoples</t>
        </is>
      </c>
      <c r="C24" s="24" t="inlineStr">
        <is>
          <t>People &amp; Beings</t>
        </is>
      </c>
      <c r="D24" s="24" t="inlineStr">
        <is>
          <t>PPL-100</t>
        </is>
      </c>
      <c r="E24" s="24">
        <f>IF(D24="","",IFERROR(VLOOKUP(D24,$A$2:$B$1656,2,FALSE),""))</f>
        <v/>
      </c>
      <c r="F24" s="24" t="n">
        <v>3</v>
      </c>
      <c r="G24" s="24" t="inlineStr">
        <is>
          <t>Small-statured humanoids whose archetype emphasizes domesticity, stealth, luck, community, mobility, or being overlooked by larger powers.</t>
        </is>
      </c>
      <c r="H24" s="24" t="inlineStr">
        <is>
          <t>Source-specific examples may differ biologically, metaphysically, culturally, and morally; map them as analogues unless equivalence is explicit.</t>
        </is>
      </c>
      <c r="I24" s="24" t="inlineStr">
        <is>
          <t>halfling; hobbit-like; kender-like; smallfolk</t>
        </is>
      </c>
      <c r="J24" s="24" t="inlineStr">
        <is>
          <t>Playable ancestry, neighboring civilization, minority people, enemy people, or cultural foil.</t>
        </is>
      </c>
      <c r="K24" s="24" t="inlineStr">
        <is>
          <t>halfling; hobbit-like; kender-like; smallfolk</t>
        </is>
      </c>
      <c r="L24" s="24" t="inlineStr">
        <is>
          <t>Preserve each source's ontology, culture, history, and terminology when making comparisons.</t>
        </is>
      </c>
      <c r="M24" s="24" t="inlineStr">
        <is>
          <t>Core Family</t>
        </is>
      </c>
    </row>
    <row r="25" ht="44" customHeight="1" s="99">
      <c r="A25" s="24" t="inlineStr">
        <is>
          <t>PPL-105</t>
        </is>
      </c>
      <c r="B25" s="24" t="inlineStr">
        <is>
          <t>Gnome and Tinkerfolk Peoples</t>
        </is>
      </c>
      <c r="C25" s="24" t="inlineStr">
        <is>
          <t>People &amp; Beings</t>
        </is>
      </c>
      <c r="D25" s="24" t="inlineStr">
        <is>
          <t>PPL-100</t>
        </is>
      </c>
      <c r="E25" s="24">
        <f>IF(D25="","",IFERROR(VLOOKUP(D25,$A$2:$B$1656,2,FALSE),""))</f>
        <v/>
      </c>
      <c r="F25" s="24" t="n">
        <v>3</v>
      </c>
      <c r="G25" s="24" t="inlineStr">
        <is>
          <t>Small humanoids associated with craft, curiosity, illusion, engineering, alchemy, scholarship, or hidden communities.</t>
        </is>
      </c>
      <c r="H25" s="24" t="inlineStr">
        <is>
          <t>Source-specific examples may differ biologically, metaphysically, culturally, and morally; map them as analogues unless equivalence is explicit.</t>
        </is>
      </c>
      <c r="I25" s="24" t="inlineStr">
        <is>
          <t>gnome; tinkerfolk; deep gnome; garden-gnome analogue</t>
        </is>
      </c>
      <c r="J25" s="24" t="inlineStr">
        <is>
          <t>Playable ancestry, neighboring civilization, minority people, enemy people, or cultural foil.</t>
        </is>
      </c>
      <c r="K25" s="24" t="inlineStr">
        <is>
          <t>gnome; tinkerfolk; deep gnome; garden-gnome analogue</t>
        </is>
      </c>
      <c r="L25" s="24" t="inlineStr">
        <is>
          <t>Preserve each source's ontology, culture, history, and terminology when making comparisons.</t>
        </is>
      </c>
      <c r="M25" s="24" t="inlineStr">
        <is>
          <t>Core Family</t>
        </is>
      </c>
    </row>
    <row r="26" ht="44" customHeight="1" s="99">
      <c r="A26" s="24" t="inlineStr">
        <is>
          <t>PPL-106</t>
        </is>
      </c>
      <c r="B26" s="24" t="inlineStr">
        <is>
          <t>Orc-Derived Peoples</t>
        </is>
      </c>
      <c r="C26" s="24" t="inlineStr">
        <is>
          <t>People &amp; Beings</t>
        </is>
      </c>
      <c r="D26" s="24" t="inlineStr">
        <is>
          <t>PPL-100</t>
        </is>
      </c>
      <c r="E26" s="24">
        <f>IF(D26="","",IFERROR(VLOOKUP(D26,$A$2:$B$1656,2,FALSE),""))</f>
        <v/>
      </c>
      <c r="F26" s="24" t="n">
        <v>3</v>
      </c>
      <c r="G26" s="24" t="inlineStr">
        <is>
          <t>Powerfully built humanoids often framed through warfare, marginalization, corruption, honor culture, clan identity, or contested personhood.</t>
        </is>
      </c>
      <c r="H26" s="24" t="inlineStr">
        <is>
          <t>Source-specific examples may differ biologically, metaphysically, culturally, and morally; map them as analogues unless equivalence is explicit.</t>
        </is>
      </c>
      <c r="I26" s="24" t="inlineStr">
        <is>
          <t>orc; orcish; ork; half-orc</t>
        </is>
      </c>
      <c r="J26" s="24" t="inlineStr">
        <is>
          <t>Playable ancestry, neighboring civilization, minority people, enemy people, or cultural foil.</t>
        </is>
      </c>
      <c r="K26" s="24" t="inlineStr">
        <is>
          <t>orc; orcish; ork; half-orc</t>
        </is>
      </c>
      <c r="L26" s="24" t="inlineStr">
        <is>
          <t>Track whether 'orc' denotes a created enemy species, an ethnicized people, a playable ancestry, or a reclaimed identity.</t>
        </is>
      </c>
      <c r="M26" s="24" t="inlineStr">
        <is>
          <t>Core Family</t>
        </is>
      </c>
    </row>
    <row r="27" ht="44" customHeight="1" s="99">
      <c r="A27" s="24" t="inlineStr">
        <is>
          <t>PPL-107</t>
        </is>
      </c>
      <c r="B27" s="24" t="inlineStr">
        <is>
          <t>Goblinoid Peoples</t>
        </is>
      </c>
      <c r="C27" s="24" t="inlineStr">
        <is>
          <t>People &amp; Beings</t>
        </is>
      </c>
      <c r="D27" s="24" t="inlineStr">
        <is>
          <t>PPL-100</t>
        </is>
      </c>
      <c r="E27" s="24">
        <f>IF(D27="","",IFERROR(VLOOKUP(D27,$A$2:$B$1656,2,FALSE),""))</f>
        <v/>
      </c>
      <c r="F27" s="24" t="n">
        <v>3</v>
      </c>
      <c r="G27" s="24" t="inlineStr">
        <is>
          <t>Small or medium humanoids associated with subterranean life, scavenging, ambush, craft, trickery, militarized hierarchy, or outsider societies.</t>
        </is>
      </c>
      <c r="H27" s="24" t="inlineStr">
        <is>
          <t>Source-specific examples may differ biologically, metaphysically, culturally, and morally; map them as analogues unless equivalence is explicit.</t>
        </is>
      </c>
      <c r="I27" s="24" t="inlineStr">
        <is>
          <t>goblin; hobgoblin; bugbear; gremlin-like</t>
        </is>
      </c>
      <c r="J27" s="24" t="inlineStr">
        <is>
          <t>Playable ancestry, neighboring civilization, minority people, enemy people, or cultural foil.</t>
        </is>
      </c>
      <c r="K27" s="24" t="inlineStr">
        <is>
          <t>goblin; hobgoblin; bugbear; gremlin-like</t>
        </is>
      </c>
      <c r="L27" s="24" t="inlineStr">
        <is>
          <t>Preserve each source's ontology, culture, history, and terminology when making comparisons.</t>
        </is>
      </c>
      <c r="M27" s="24" t="inlineStr">
        <is>
          <t>Core Family</t>
        </is>
      </c>
    </row>
    <row r="28" ht="44" customHeight="1" s="99">
      <c r="A28" s="24" t="inlineStr">
        <is>
          <t>PPL-108</t>
        </is>
      </c>
      <c r="B28" s="24" t="inlineStr">
        <is>
          <t>Giantkin Peoples</t>
        </is>
      </c>
      <c r="C28" s="24" t="inlineStr">
        <is>
          <t>People &amp; Beings</t>
        </is>
      </c>
      <c r="D28" s="24" t="inlineStr">
        <is>
          <t>PPL-100</t>
        </is>
      </c>
      <c r="E28" s="24">
        <f>IF(D28="","",IFERROR(VLOOKUP(D28,$A$2:$B$1656,2,FALSE),""))</f>
        <v/>
      </c>
      <c r="F28" s="24" t="n">
        <v>3</v>
      </c>
      <c r="G28" s="24" t="inlineStr">
        <is>
          <t>Humanoid peoples of exceptional scale, often linked with primordial ancestry, mountains, elemental forces, divine lineage, or fading ages.</t>
        </is>
      </c>
      <c r="H28" s="24" t="inlineStr">
        <is>
          <t>Source-specific examples may differ biologically, metaphysically, culturally, and morally; map them as analogues unless equivalence is explicit.</t>
        </is>
      </c>
      <c r="I28" s="24" t="inlineStr">
        <is>
          <t>giant; jotunn-like; titan-blooded; goliath</t>
        </is>
      </c>
      <c r="J28" s="24" t="inlineStr">
        <is>
          <t>Playable ancestry, neighboring civilization, minority people, enemy people, or cultural foil.</t>
        </is>
      </c>
      <c r="K28" s="24" t="inlineStr">
        <is>
          <t>giant; jotunn-like; titan-blooded; goliath</t>
        </is>
      </c>
      <c r="L28" s="24" t="inlineStr">
        <is>
          <t>Preserve each source's ontology, culture, history, and terminology when making comparisons.</t>
        </is>
      </c>
      <c r="M28" s="24" t="inlineStr">
        <is>
          <t>Core Family</t>
        </is>
      </c>
    </row>
    <row r="29" ht="44" customHeight="1" s="99">
      <c r="A29" s="24" t="inlineStr">
        <is>
          <t>PPL-109</t>
        </is>
      </c>
      <c r="B29" s="24" t="inlineStr">
        <is>
          <t>Ogrekin Peoples</t>
        </is>
      </c>
      <c r="C29" s="24" t="inlineStr">
        <is>
          <t>People &amp; Beings</t>
        </is>
      </c>
      <c r="D29" s="24" t="inlineStr">
        <is>
          <t>PPL-100</t>
        </is>
      </c>
      <c r="E29" s="24">
        <f>IF(D29="","",IFERROR(VLOOKUP(D29,$A$2:$B$1656,2,FALSE),""))</f>
        <v/>
      </c>
      <c r="F29" s="24" t="n">
        <v>3</v>
      </c>
      <c r="G29" s="24" t="inlineStr">
        <is>
          <t>Large humanoids commonly framed as physically powerful, socially marginal, cannibalistic, mercenary, clan-based, or unexpectedly sophisticated.</t>
        </is>
      </c>
      <c r="H29" s="24" t="inlineStr">
        <is>
          <t>Source-specific examples may differ biologically, metaphysically, culturally, and morally; map them as analogues unless equivalence is explicit.</t>
        </is>
      </c>
      <c r="I29" s="24" t="inlineStr">
        <is>
          <t>ogre; ogrekin; oni-like giant humanoid</t>
        </is>
      </c>
      <c r="J29" s="24" t="inlineStr">
        <is>
          <t>Playable ancestry, neighboring civilization, minority people, enemy people, or cultural foil.</t>
        </is>
      </c>
      <c r="K29" s="24" t="inlineStr">
        <is>
          <t>ogre; ogrekin; oni-like giant humanoid</t>
        </is>
      </c>
      <c r="L29" s="24" t="inlineStr">
        <is>
          <t>Preserve each source's ontology, culture, history, and terminology when making comparisons.</t>
        </is>
      </c>
      <c r="M29" s="24" t="inlineStr">
        <is>
          <t>Core Family</t>
        </is>
      </c>
    </row>
    <row r="30" ht="44" customHeight="1" s="99">
      <c r="A30" s="24" t="inlineStr">
        <is>
          <t>PPL-110</t>
        </is>
      </c>
      <c r="B30" s="24" t="inlineStr">
        <is>
          <t>Trollkin Peoples</t>
        </is>
      </c>
      <c r="C30" s="24" t="inlineStr">
        <is>
          <t>People &amp; Beings</t>
        </is>
      </c>
      <c r="D30" s="24" t="inlineStr">
        <is>
          <t>PPL-100</t>
        </is>
      </c>
      <c r="E30" s="24">
        <f>IF(D30="","",IFERROR(VLOOKUP(D30,$A$2:$B$1656,2,FALSE),""))</f>
        <v/>
      </c>
      <c r="F30" s="24" t="n">
        <v>3</v>
      </c>
      <c r="G30" s="24" t="inlineStr">
        <is>
          <t>Regenerative, stone-associated, monstrous, folkloric, or tribal humanoids whose meanings range from person to predator.</t>
        </is>
      </c>
      <c r="H30" s="24" t="inlineStr">
        <is>
          <t>Source-specific examples may differ biologically, metaphysically, culturally, and morally; map them as analogues unless equivalence is explicit.</t>
        </is>
      </c>
      <c r="I30" s="24" t="inlineStr">
        <is>
          <t>troll; trollkin; troll-blooded</t>
        </is>
      </c>
      <c r="J30" s="24" t="inlineStr">
        <is>
          <t>Playable ancestry, neighboring civilization, minority people, enemy people, or cultural foil.</t>
        </is>
      </c>
      <c r="K30" s="24" t="inlineStr">
        <is>
          <t>troll; trollkin; troll-blooded</t>
        </is>
      </c>
      <c r="L30" s="24" t="inlineStr">
        <is>
          <t>Separate Scandinavian folkloric trolls, Tolkienian trolls, and game troll peoples.</t>
        </is>
      </c>
      <c r="M30" s="24" t="inlineStr">
        <is>
          <t>Core Family</t>
        </is>
      </c>
    </row>
    <row r="31" ht="44" customHeight="1" s="99">
      <c r="A31" s="24" t="inlineStr">
        <is>
          <t>PPL-111</t>
        </is>
      </c>
      <c r="B31" s="24" t="inlineStr">
        <is>
          <t>Cyclopean Peoples</t>
        </is>
      </c>
      <c r="C31" s="24" t="inlineStr">
        <is>
          <t>People &amp; Beings</t>
        </is>
      </c>
      <c r="D31" s="24" t="inlineStr">
        <is>
          <t>PPL-100</t>
        </is>
      </c>
      <c r="E31" s="24">
        <f>IF(D31="","",IFERROR(VLOOKUP(D31,$A$2:$B$1656,2,FALSE),""))</f>
        <v/>
      </c>
      <c r="F31" s="24" t="n">
        <v>3</v>
      </c>
      <c r="G31" s="24" t="inlineStr">
        <is>
          <t>One-eyed or otherwise singular-sensed giant humanoids, often connected with smithing, prophecy, isolation, or brute force.</t>
        </is>
      </c>
      <c r="H31" s="24" t="inlineStr">
        <is>
          <t>Source-specific examples may differ biologically, metaphysically, culturally, and morally; map them as analogues unless equivalence is explicit.</t>
        </is>
      </c>
      <c r="I31" s="24" t="inlineStr">
        <is>
          <t>cyclops; one-eyed giant</t>
        </is>
      </c>
      <c r="J31" s="24" t="inlineStr">
        <is>
          <t>Playable ancestry, neighboring civilization, minority people, enemy people, or cultural foil.</t>
        </is>
      </c>
      <c r="K31" s="24" t="inlineStr">
        <is>
          <t>cyclops; one-eyed giant</t>
        </is>
      </c>
      <c r="L31" s="24" t="inlineStr">
        <is>
          <t>Preserve each source's ontology, culture, history, and terminology when making comparisons.</t>
        </is>
      </c>
      <c r="M31" s="24" t="inlineStr">
        <is>
          <t>Core Family</t>
        </is>
      </c>
    </row>
    <row r="32" ht="44" customHeight="1" s="99">
      <c r="A32" s="24" t="inlineStr">
        <is>
          <t>PPL-112</t>
        </is>
      </c>
      <c r="B32" s="24" t="inlineStr">
        <is>
          <t>Lizardfolk and Reptilian Peoples</t>
        </is>
      </c>
      <c r="C32" s="24" t="inlineStr">
        <is>
          <t>People &amp; Beings</t>
        </is>
      </c>
      <c r="D32" s="24" t="inlineStr">
        <is>
          <t>PPL-100</t>
        </is>
      </c>
      <c r="E32" s="24">
        <f>IF(D32="","",IFERROR(VLOOKUP(D32,$A$2:$B$1656,2,FALSE),""))</f>
        <v/>
      </c>
      <c r="F32" s="24" t="n">
        <v>3</v>
      </c>
      <c r="G32" s="24" t="inlineStr">
        <is>
          <t>Humanoid reptiles whose settings may emphasize alien cognition, ancient civilizations, survival ecology, or draconic ancestry.</t>
        </is>
      </c>
      <c r="H32" s="24" t="inlineStr">
        <is>
          <t>Source-specific examples may differ biologically, metaphysically, culturally, and morally; map them as analogues unless equivalence is explicit.</t>
        </is>
      </c>
      <c r="I32" s="24" t="inlineStr">
        <is>
          <t>lizardfolk; saurian; argonian-like; reptilian</t>
        </is>
      </c>
      <c r="J32" s="24" t="inlineStr">
        <is>
          <t>Playable ancestry, neighboring civilization, minority people, enemy people, or cultural foil.</t>
        </is>
      </c>
      <c r="K32" s="24" t="inlineStr">
        <is>
          <t>lizardfolk; saurian; argonian-like; reptilian</t>
        </is>
      </c>
      <c r="L32" s="24" t="inlineStr">
        <is>
          <t>Preserve each source's ontology, culture, history, and terminology when making comparisons.</t>
        </is>
      </c>
      <c r="M32" s="24" t="inlineStr">
        <is>
          <t>Core Family</t>
        </is>
      </c>
    </row>
    <row r="33" ht="44" customHeight="1" s="99">
      <c r="A33" s="24" t="inlineStr">
        <is>
          <t>PPL-113</t>
        </is>
      </c>
      <c r="B33" s="24" t="inlineStr">
        <is>
          <t>Serpentfolk, Naga, and Lamia Peoples</t>
        </is>
      </c>
      <c r="C33" s="24" t="inlineStr">
        <is>
          <t>People &amp; Beings</t>
        </is>
      </c>
      <c r="D33" s="24" t="inlineStr">
        <is>
          <t>PPL-100</t>
        </is>
      </c>
      <c r="E33" s="24">
        <f>IF(D33="","",IFERROR(VLOOKUP(D33,$A$2:$B$1656,2,FALSE),""))</f>
        <v/>
      </c>
      <c r="F33" s="24" t="n">
        <v>3</v>
      </c>
      <c r="G33" s="24" t="inlineStr">
        <is>
          <t>Humanoid or semi-humanoid serpent beings associated with ancient empires, water, poison, seduction, wisdom, temples, or transformation.</t>
        </is>
      </c>
      <c r="H33" s="24" t="inlineStr">
        <is>
          <t>Source-specific examples may differ biologically, metaphysically, culturally, and morally; map them as analogues unless equivalence is explicit.</t>
        </is>
      </c>
      <c r="I33" s="24" t="inlineStr">
        <is>
          <t>naga; lamia; yuan-ti-like; serpentfolk</t>
        </is>
      </c>
      <c r="J33" s="24" t="inlineStr">
        <is>
          <t>Playable ancestry, neighboring civilization, minority people, enemy people, or cultural foil.</t>
        </is>
      </c>
      <c r="K33" s="24" t="inlineStr">
        <is>
          <t>naga; lamia; yuan-ti-like; serpentfolk</t>
        </is>
      </c>
      <c r="L33" s="24" t="inlineStr">
        <is>
          <t>Naga and lamia arise from distinct South Asian and Mediterranean traditions; preserve source-specific meanings.</t>
        </is>
      </c>
      <c r="M33" s="24" t="inlineStr">
        <is>
          <t>Core Family</t>
        </is>
      </c>
    </row>
    <row r="34" ht="44" customHeight="1" s="99">
      <c r="A34" s="24" t="inlineStr">
        <is>
          <t>PPL-114</t>
        </is>
      </c>
      <c r="B34" s="24" t="inlineStr">
        <is>
          <t>Draconic Humanoid Peoples</t>
        </is>
      </c>
      <c r="C34" s="24" t="inlineStr">
        <is>
          <t>People &amp; Beings</t>
        </is>
      </c>
      <c r="D34" s="24" t="inlineStr">
        <is>
          <t>PPL-100</t>
        </is>
      </c>
      <c r="E34" s="24">
        <f>IF(D34="","",IFERROR(VLOOKUP(D34,$A$2:$B$1656,2,FALSE),""))</f>
        <v/>
      </c>
      <c r="F34" s="24" t="n">
        <v>3</v>
      </c>
      <c r="G34" s="24" t="inlineStr">
        <is>
          <t>Humanoid peoples visibly or genealogically linked to dragons through scales, breath, horns, transformation, or engineered descent.</t>
        </is>
      </c>
      <c r="H34" s="24" t="inlineStr">
        <is>
          <t>Source-specific examples may differ biologically, metaphysically, culturally, and morally; map them as analogues unless equivalence is explicit.</t>
        </is>
      </c>
      <c r="I34" s="24" t="inlineStr">
        <is>
          <t>dragonborn; dracthyr-like; half-dragon; dragonkin</t>
        </is>
      </c>
      <c r="J34" s="24" t="inlineStr">
        <is>
          <t>Playable ancestry, neighboring civilization, minority people, enemy people, or cultural foil.</t>
        </is>
      </c>
      <c r="K34" s="24" t="inlineStr">
        <is>
          <t>dragonborn; dracthyr-like; half-dragon; dragonkin</t>
        </is>
      </c>
      <c r="L34" s="24" t="inlineStr">
        <is>
          <t>Preserve each source's ontology, culture, history, and terminology when making comparisons.</t>
        </is>
      </c>
      <c r="M34" s="24" t="inlineStr">
        <is>
          <t>Core Family</t>
        </is>
      </c>
    </row>
    <row r="35" ht="44" customHeight="1" s="99">
      <c r="A35" s="24" t="inlineStr">
        <is>
          <t>PPL-115</t>
        </is>
      </c>
      <c r="B35" s="24" t="inlineStr">
        <is>
          <t>Avian and Winged Humanoid Peoples</t>
        </is>
      </c>
      <c r="C35" s="24" t="inlineStr">
        <is>
          <t>People &amp; Beings</t>
        </is>
      </c>
      <c r="D35" s="24" t="inlineStr">
        <is>
          <t>PPL-100</t>
        </is>
      </c>
      <c r="E35" s="24">
        <f>IF(D35="","",IFERROR(VLOOKUP(D35,$A$2:$B$1656,2,FALSE),""))</f>
        <v/>
      </c>
      <c r="F35" s="24" t="n">
        <v>3</v>
      </c>
      <c r="G35" s="24" t="inlineStr">
        <is>
          <t>Humanoids with wings, feathers, bird traits, or a culture organized around flight and altitude.</t>
        </is>
      </c>
      <c r="H35" s="24" t="inlineStr">
        <is>
          <t>Source-specific examples may differ biologically, metaphysically, culturally, and morally; map them as analogues unless equivalence is explicit.</t>
        </is>
      </c>
      <c r="I35" s="24" t="inlineStr">
        <is>
          <t>birdfolk; hawkmen; aarakocra-like; harpy people; winged</t>
        </is>
      </c>
      <c r="J35" s="24" t="inlineStr">
        <is>
          <t>Playable ancestry, neighboring civilization, minority people, enemy people, or cultural foil.</t>
        </is>
      </c>
      <c r="K35" s="24" t="inlineStr">
        <is>
          <t>birdfolk; hawkmen; aarakocra-like; harpy people; winged</t>
        </is>
      </c>
      <c r="L35" s="24" t="inlineStr">
        <is>
          <t>Preserve each source's ontology, culture, history, and terminology when making comparisons.</t>
        </is>
      </c>
      <c r="M35" s="24" t="inlineStr">
        <is>
          <t>Core Family</t>
        </is>
      </c>
    </row>
    <row r="36" ht="44" customHeight="1" s="99">
      <c r="A36" s="24" t="inlineStr">
        <is>
          <t>PPL-116</t>
        </is>
      </c>
      <c r="B36" s="24" t="inlineStr">
        <is>
          <t>Aquatic and Fishfolk Peoples</t>
        </is>
      </c>
      <c r="C36" s="24" t="inlineStr">
        <is>
          <t>People &amp; Beings</t>
        </is>
      </c>
      <c r="D36" s="24" t="inlineStr">
        <is>
          <t>PPL-100</t>
        </is>
      </c>
      <c r="E36" s="24">
        <f>IF(D36="","",IFERROR(VLOOKUP(D36,$A$2:$B$1656,2,FALSE),""))</f>
        <v/>
      </c>
      <c r="F36" s="24" t="n">
        <v>3</v>
      </c>
      <c r="G36" s="24" t="inlineStr">
        <is>
          <t>Humanoid peoples adapted to oceans, rivers, reefs, or amphibious life, often with distinct relations to surface civilizations.</t>
        </is>
      </c>
      <c r="H36" s="24" t="inlineStr">
        <is>
          <t>Source-specific examples may differ biologically, metaphysically, culturally, and morally; map them as analogues unless equivalence is explicit.</t>
        </is>
      </c>
      <c r="I36" s="24" t="inlineStr">
        <is>
          <t>merfolk; fishfolk; triton-like; sahuagin-like</t>
        </is>
      </c>
      <c r="J36" s="24" t="inlineStr">
        <is>
          <t>Playable ancestry, neighboring civilization, minority people, enemy people, or cultural foil.</t>
        </is>
      </c>
      <c r="K36" s="24" t="inlineStr">
        <is>
          <t>merfolk; fishfolk; triton-like; sahuagin-like</t>
        </is>
      </c>
      <c r="L36" s="24" t="inlineStr">
        <is>
          <t>Preserve each source's ontology, culture, history, and terminology when making comparisons.</t>
        </is>
      </c>
      <c r="M36" s="24" t="inlineStr">
        <is>
          <t>Core Family</t>
        </is>
      </c>
    </row>
    <row r="37" ht="44" customHeight="1" s="99">
      <c r="A37" s="24" t="inlineStr">
        <is>
          <t>PPL-117</t>
        </is>
      </c>
      <c r="B37" s="24" t="inlineStr">
        <is>
          <t>Amphibian Peoples</t>
        </is>
      </c>
      <c r="C37" s="24" t="inlineStr">
        <is>
          <t>People &amp; Beings</t>
        </is>
      </c>
      <c r="D37" s="24" t="inlineStr">
        <is>
          <t>PPL-100</t>
        </is>
      </c>
      <c r="E37" s="24">
        <f>IF(D37="","",IFERROR(VLOOKUP(D37,$A$2:$B$1656,2,FALSE),""))</f>
        <v/>
      </c>
      <c r="F37" s="24" t="n">
        <v>3</v>
      </c>
      <c r="G37" s="24" t="inlineStr">
        <is>
          <t>Frog-, salamander-, or newt-like humanoids whose physiology and culture center on wetlands, metamorphosis, or dual environments.</t>
        </is>
      </c>
      <c r="H37" s="24" t="inlineStr">
        <is>
          <t>Source-specific examples may differ biologically, metaphysically, culturally, and morally; map them as analogues unless equivalence is explicit.</t>
        </is>
      </c>
      <c r="I37" s="24" t="inlineStr">
        <is>
          <t>frogfolk; grippli-like; salamander folk</t>
        </is>
      </c>
      <c r="J37" s="24" t="inlineStr">
        <is>
          <t>Playable ancestry, neighboring civilization, minority people, enemy people, or cultural foil.</t>
        </is>
      </c>
      <c r="K37" s="24" t="inlineStr">
        <is>
          <t>frogfolk; grippli-like; salamander folk</t>
        </is>
      </c>
      <c r="L37" s="24" t="inlineStr">
        <is>
          <t>Preserve each source's ontology, culture, history, and terminology when making comparisons.</t>
        </is>
      </c>
      <c r="M37" s="24" t="inlineStr">
        <is>
          <t>Core Family</t>
        </is>
      </c>
    </row>
    <row r="38" ht="44" customHeight="1" s="99">
      <c r="A38" s="24" t="inlineStr">
        <is>
          <t>PPL-118</t>
        </is>
      </c>
      <c r="B38" s="24" t="inlineStr">
        <is>
          <t>Insectoid Peoples</t>
        </is>
      </c>
      <c r="C38" s="24" t="inlineStr">
        <is>
          <t>People &amp; Beings</t>
        </is>
      </c>
      <c r="D38" s="24" t="inlineStr">
        <is>
          <t>PPL-100</t>
        </is>
      </c>
      <c r="E38" s="24">
        <f>IF(D38="","",IFERROR(VLOOKUP(D38,$A$2:$B$1656,2,FALSE),""))</f>
        <v/>
      </c>
      <c r="F38" s="24" t="n">
        <v>3</v>
      </c>
      <c r="G38" s="24" t="inlineStr">
        <is>
          <t>Humanoid or eusocial beings based on insects, often emphasizing caste, metamorphosis, swarm organization, alien perception, or chitinous bodies.</t>
        </is>
      </c>
      <c r="H38" s="24" t="inlineStr">
        <is>
          <t>Source-specific examples may differ biologically, metaphysically, culturally, and morally; map them as analogues unless equivalence is explicit.</t>
        </is>
      </c>
      <c r="I38" s="24" t="inlineStr">
        <is>
          <t>insectfolk; mantis people; ant people; thri-kreen-like</t>
        </is>
      </c>
      <c r="J38" s="24" t="inlineStr">
        <is>
          <t>Playable ancestry, neighboring civilization, minority people, enemy people, or cultural foil.</t>
        </is>
      </c>
      <c r="K38" s="24" t="inlineStr">
        <is>
          <t>insectfolk; mantis people; ant people; thri-kreen-like</t>
        </is>
      </c>
      <c r="L38" s="24" t="inlineStr">
        <is>
          <t>Preserve each source's ontology, culture, history, and terminology when making comparisons.</t>
        </is>
      </c>
      <c r="M38" s="24" t="inlineStr">
        <is>
          <t>Core Family</t>
        </is>
      </c>
    </row>
    <row r="39" ht="44" customHeight="1" s="99">
      <c r="A39" s="24" t="inlineStr">
        <is>
          <t>PPL-119</t>
        </is>
      </c>
      <c r="B39" s="24" t="inlineStr">
        <is>
          <t>Arachnid Peoples</t>
        </is>
      </c>
      <c r="C39" s="24" t="inlineStr">
        <is>
          <t>People &amp; Beings</t>
        </is>
      </c>
      <c r="D39" s="24" t="inlineStr">
        <is>
          <t>PPL-100</t>
        </is>
      </c>
      <c r="E39" s="24">
        <f>IF(D39="","",IFERROR(VLOOKUP(D39,$A$2:$B$1656,2,FALSE),""))</f>
        <v/>
      </c>
      <c r="F39" s="24" t="n">
        <v>3</v>
      </c>
      <c r="G39" s="24" t="inlineStr">
        <is>
          <t>Spider- or scorpion-derived peoples, ranging from humanoid societies to predatory or weaving-associated supernatural cultures.</t>
        </is>
      </c>
      <c r="H39" s="24" t="inlineStr">
        <is>
          <t>Source-specific examples may differ biologically, metaphysically, culturally, and morally; map them as analogues unless equivalence is explicit.</t>
        </is>
      </c>
      <c r="I39" s="24" t="inlineStr">
        <is>
          <t>spiderfolk; drider-like; scorpionfolk</t>
        </is>
      </c>
      <c r="J39" s="24" t="inlineStr">
        <is>
          <t>Playable ancestry, neighboring civilization, minority people, enemy people, or cultural foil.</t>
        </is>
      </c>
      <c r="K39" s="24" t="inlineStr">
        <is>
          <t>spiderfolk; drider-like; scorpionfolk</t>
        </is>
      </c>
      <c r="L39" s="24" t="inlineStr">
        <is>
          <t>Preserve each source's ontology, culture, history, and terminology when making comparisons.</t>
        </is>
      </c>
      <c r="M39" s="24" t="inlineStr">
        <is>
          <t>Core Family</t>
        </is>
      </c>
    </row>
    <row r="40" ht="44" customHeight="1" s="99">
      <c r="A40" s="24" t="inlineStr">
        <is>
          <t>PPL-120</t>
        </is>
      </c>
      <c r="B40" s="24" t="inlineStr">
        <is>
          <t>Canine Beastfolk</t>
        </is>
      </c>
      <c r="C40" s="24" t="inlineStr">
        <is>
          <t>People &amp; Beings</t>
        </is>
      </c>
      <c r="D40" s="24" t="inlineStr">
        <is>
          <t>PPL-100</t>
        </is>
      </c>
      <c r="E40" s="24">
        <f>IF(D40="","",IFERROR(VLOOKUP(D40,$A$2:$B$1656,2,FALSE),""))</f>
        <v/>
      </c>
      <c r="F40" s="24" t="n">
        <v>3</v>
      </c>
      <c r="G40" s="24" t="inlineStr">
        <is>
          <t>Wolf-, dog-, fox-, or jackal-like humanoids whose archetypes may emphasize packs, loyalty, hunting, liminality, or trickery.</t>
        </is>
      </c>
      <c r="H40" s="24" t="inlineStr">
        <is>
          <t>Source-specific examples may differ biologically, metaphysically, culturally, and morally; map them as analogues unless equivalence is explicit.</t>
        </is>
      </c>
      <c r="I40" s="24" t="inlineStr">
        <is>
          <t>wolfkin; dogfolk; kitsune-like people; jackalfolk</t>
        </is>
      </c>
      <c r="J40" s="24" t="inlineStr">
        <is>
          <t>Playable ancestry, neighboring civilization, minority people, enemy people, or cultural foil.</t>
        </is>
      </c>
      <c r="K40" s="24" t="inlineStr">
        <is>
          <t>wolfkin; dogfolk; kitsune-like people; jackalfolk</t>
        </is>
      </c>
      <c r="L40" s="24" t="inlineStr">
        <is>
          <t>Preserve each source's ontology, culture, history, and terminology when making comparisons.</t>
        </is>
      </c>
      <c r="M40" s="24" t="inlineStr">
        <is>
          <t>Core Family</t>
        </is>
      </c>
    </row>
    <row r="41" ht="44" customHeight="1" s="99">
      <c r="A41" s="24" t="inlineStr">
        <is>
          <t>PPL-121</t>
        </is>
      </c>
      <c r="B41" s="24" t="inlineStr">
        <is>
          <t>Feline Beastfolk</t>
        </is>
      </c>
      <c r="C41" s="24" t="inlineStr">
        <is>
          <t>People &amp; Beings</t>
        </is>
      </c>
      <c r="D41" s="24" t="inlineStr">
        <is>
          <t>PPL-100</t>
        </is>
      </c>
      <c r="E41" s="24">
        <f>IF(D41="","",IFERROR(VLOOKUP(D41,$A$2:$B$1656,2,FALSE),""))</f>
        <v/>
      </c>
      <c r="F41" s="24" t="n">
        <v>3</v>
      </c>
      <c r="G41" s="24" t="inlineStr">
        <is>
          <t>Cat-, lion-, tiger-, or panther-like humanoids associated with agility, pride, curiosity, hunting, royal symbolism, or nomadism.</t>
        </is>
      </c>
      <c r="H41" s="24" t="inlineStr">
        <is>
          <t>Source-specific examples may differ biologically, metaphysically, culturally, and morally; map them as analogues unless equivalence is explicit.</t>
        </is>
      </c>
      <c r="I41" s="24" t="inlineStr">
        <is>
          <t>catfolk; tabaxi-like; leonine; tigerfolk</t>
        </is>
      </c>
      <c r="J41" s="24" t="inlineStr">
        <is>
          <t>Playable ancestry, neighboring civilization, minority people, enemy people, or cultural foil.</t>
        </is>
      </c>
      <c r="K41" s="24" t="inlineStr">
        <is>
          <t>catfolk; tabaxi-like; leonine; tigerfolk</t>
        </is>
      </c>
      <c r="L41" s="24" t="inlineStr">
        <is>
          <t>Preserve each source's ontology, culture, history, and terminology when making comparisons.</t>
        </is>
      </c>
      <c r="M41" s="24" t="inlineStr">
        <is>
          <t>Core Family</t>
        </is>
      </c>
    </row>
    <row r="42" ht="44" customHeight="1" s="99">
      <c r="A42" s="24" t="inlineStr">
        <is>
          <t>PPL-122</t>
        </is>
      </c>
      <c r="B42" s="24" t="inlineStr">
        <is>
          <t>Ursine Beastfolk</t>
        </is>
      </c>
      <c r="C42" s="24" t="inlineStr">
        <is>
          <t>People &amp; Beings</t>
        </is>
      </c>
      <c r="D42" s="24" t="inlineStr">
        <is>
          <t>PPL-100</t>
        </is>
      </c>
      <c r="E42" s="24">
        <f>IF(D42="","",IFERROR(VLOOKUP(D42,$A$2:$B$1656,2,FALSE),""))</f>
        <v/>
      </c>
      <c r="F42" s="24" t="n">
        <v>3</v>
      </c>
      <c r="G42" s="24" t="inlineStr">
        <is>
          <t>Bear-like humanoids commonly associated with strength, endurance, wilderness guardianship, hibernation, or shamanic symbolism.</t>
        </is>
      </c>
      <c r="H42" s="24" t="inlineStr">
        <is>
          <t>Source-specific examples may differ biologically, metaphysically, culturally, and morally; map them as analogues unless equivalence is explicit.</t>
        </is>
      </c>
      <c r="I42" s="24" t="inlineStr">
        <is>
          <t>bearfolk; ursine people</t>
        </is>
      </c>
      <c r="J42" s="24" t="inlineStr">
        <is>
          <t>Playable ancestry, neighboring civilization, minority people, enemy people, or cultural foil.</t>
        </is>
      </c>
      <c r="K42" s="24" t="inlineStr">
        <is>
          <t>bearfolk; ursine people</t>
        </is>
      </c>
      <c r="L42" s="24" t="inlineStr">
        <is>
          <t>Preserve each source's ontology, culture, history, and terminology when making comparisons.</t>
        </is>
      </c>
      <c r="M42" s="24" t="inlineStr">
        <is>
          <t>Core Family</t>
        </is>
      </c>
    </row>
    <row r="43" ht="44" customHeight="1" s="99">
      <c r="A43" s="24" t="inlineStr">
        <is>
          <t>PPL-123</t>
        </is>
      </c>
      <c r="B43" s="24" t="inlineStr">
        <is>
          <t>Bovine and Caprine Beastfolk</t>
        </is>
      </c>
      <c r="C43" s="24" t="inlineStr">
        <is>
          <t>People &amp; Beings</t>
        </is>
      </c>
      <c r="D43" s="24" t="inlineStr">
        <is>
          <t>PPL-100</t>
        </is>
      </c>
      <c r="E43" s="24">
        <f>IF(D43="","",IFERROR(VLOOKUP(D43,$A$2:$B$1656,2,FALSE),""))</f>
        <v/>
      </c>
      <c r="F43" s="24" t="n">
        <v>3</v>
      </c>
      <c r="G43" s="24" t="inlineStr">
        <is>
          <t>Bull-, cow-, goat-, sheep-, or ram-like humanoids associated with strength, pastoralism, labyrinths, fertility, stubbornness, or sacrifice.</t>
        </is>
      </c>
      <c r="H43" s="24" t="inlineStr">
        <is>
          <t>Source-specific examples may differ biologically, metaphysically, culturally, and morally; map them as analogues unless equivalence is explicit.</t>
        </is>
      </c>
      <c r="I43" s="24" t="inlineStr">
        <is>
          <t>minotaur; tauren-like; satyr-like; goatfolk</t>
        </is>
      </c>
      <c r="J43" s="24" t="inlineStr">
        <is>
          <t>Playable ancestry, neighboring civilization, minority people, enemy people, or cultural foil.</t>
        </is>
      </c>
      <c r="K43" s="24" t="inlineStr">
        <is>
          <t>minotaur; tauren-like; satyr-like; goatfolk</t>
        </is>
      </c>
      <c r="L43" s="24" t="inlineStr">
        <is>
          <t>Preserve each source's ontology, culture, history, and terminology when making comparisons.</t>
        </is>
      </c>
      <c r="M43" s="24" t="inlineStr">
        <is>
          <t>Core Family</t>
        </is>
      </c>
    </row>
    <row r="44" ht="44" customHeight="1" s="99">
      <c r="A44" s="24" t="inlineStr">
        <is>
          <t>PPL-124</t>
        </is>
      </c>
      <c r="B44" s="24" t="inlineStr">
        <is>
          <t>Cervine Beastfolk</t>
        </is>
      </c>
      <c r="C44" s="24" t="inlineStr">
        <is>
          <t>People &amp; Beings</t>
        </is>
      </c>
      <c r="D44" s="24" t="inlineStr">
        <is>
          <t>PPL-100</t>
        </is>
      </c>
      <c r="E44" s="24">
        <f>IF(D44="","",IFERROR(VLOOKUP(D44,$A$2:$B$1656,2,FALSE),""))</f>
        <v/>
      </c>
      <c r="F44" s="24" t="n">
        <v>3</v>
      </c>
      <c r="G44" s="24" t="inlineStr">
        <is>
          <t>Deer-, elk-, or antelope-like humanoids linked with forests, grace, speed, seasonal cycles, or sacred kingship.</t>
        </is>
      </c>
      <c r="H44" s="24" t="inlineStr">
        <is>
          <t>Source-specific examples may differ biologically, metaphysically, culturally, and morally; map them as analogues unless equivalence is explicit.</t>
        </is>
      </c>
      <c r="I44" s="24" t="inlineStr">
        <is>
          <t>deerfolk; elkfolk; cervitaur</t>
        </is>
      </c>
      <c r="J44" s="24" t="inlineStr">
        <is>
          <t>Playable ancestry, neighboring civilization, minority people, enemy people, or cultural foil.</t>
        </is>
      </c>
      <c r="K44" s="24" t="inlineStr">
        <is>
          <t>deerfolk; elkfolk; cervitaur</t>
        </is>
      </c>
      <c r="L44" s="24" t="inlineStr">
        <is>
          <t>Preserve each source's ontology, culture, history, and terminology when making comparisons.</t>
        </is>
      </c>
      <c r="M44" s="24" t="inlineStr">
        <is>
          <t>Core Family</t>
        </is>
      </c>
    </row>
    <row r="45" ht="44" customHeight="1" s="99">
      <c r="A45" s="24" t="inlineStr">
        <is>
          <t>PPL-125</t>
        </is>
      </c>
      <c r="B45" s="24" t="inlineStr">
        <is>
          <t>Equine and Centaur Peoples</t>
        </is>
      </c>
      <c r="C45" s="24" t="inlineStr">
        <is>
          <t>People &amp; Beings</t>
        </is>
      </c>
      <c r="D45" s="24" t="inlineStr">
        <is>
          <t>PPL-100</t>
        </is>
      </c>
      <c r="E45" s="24">
        <f>IF(D45="","",IFERROR(VLOOKUP(D45,$A$2:$B$1656,2,FALSE),""))</f>
        <v/>
      </c>
      <c r="F45" s="24" t="n">
        <v>3</v>
      </c>
      <c r="G45" s="24" t="inlineStr">
        <is>
          <t>Horse-like or horse-bodied peoples emphasizing mobility, steppe life, archery, prophecy, wildness, or a dual human-animal body.</t>
        </is>
      </c>
      <c r="H45" s="24" t="inlineStr">
        <is>
          <t>Source-specific examples may differ biologically, metaphysically, culturally, and morally; map them as analogues unless equivalence is explicit.</t>
        </is>
      </c>
      <c r="I45" s="24" t="inlineStr">
        <is>
          <t>centaur; horsefolk; ponyfolk</t>
        </is>
      </c>
      <c r="J45" s="24" t="inlineStr">
        <is>
          <t>Playable ancestry, neighboring civilization, minority people, enemy people, or cultural foil.</t>
        </is>
      </c>
      <c r="K45" s="24" t="inlineStr">
        <is>
          <t>centaur; horsefolk; ponyfolk</t>
        </is>
      </c>
      <c r="L45" s="24" t="inlineStr">
        <is>
          <t>Preserve each source's ontology, culture, history, and terminology when making comparisons.</t>
        </is>
      </c>
      <c r="M45" s="24" t="inlineStr">
        <is>
          <t>Core Family</t>
        </is>
      </c>
    </row>
    <row r="46" ht="44" customHeight="1" s="99">
      <c r="A46" s="24" t="inlineStr">
        <is>
          <t>PPL-126</t>
        </is>
      </c>
      <c r="B46" s="24" t="inlineStr">
        <is>
          <t>Rodent and Lagomorph Peoples</t>
        </is>
      </c>
      <c r="C46" s="24" t="inlineStr">
        <is>
          <t>People &amp; Beings</t>
        </is>
      </c>
      <c r="D46" s="24" t="inlineStr">
        <is>
          <t>PPL-100</t>
        </is>
      </c>
      <c r="E46" s="24">
        <f>IF(D46="","",IFERROR(VLOOKUP(D46,$A$2:$B$1656,2,FALSE),""))</f>
        <v/>
      </c>
      <c r="F46" s="24" t="n">
        <v>3</v>
      </c>
      <c r="G46" s="24" t="inlineStr">
        <is>
          <t>Mouse-, rat-, rabbit-, or hare-like peoples often associated with survival, burrows, speed, fertility, ingenuity, or plague imagery.</t>
        </is>
      </c>
      <c r="H46" s="24" t="inlineStr">
        <is>
          <t>Source-specific examples may differ biologically, metaphysically, culturally, and morally; map them as analogues unless equivalence is explicit.</t>
        </is>
      </c>
      <c r="I46" s="24" t="inlineStr">
        <is>
          <t>ratfolk; skaven-like; mousefolk; rabbitfolk; viera-like</t>
        </is>
      </c>
      <c r="J46" s="24" t="inlineStr">
        <is>
          <t>Playable ancestry, neighboring civilization, minority people, enemy people, or cultural foil.</t>
        </is>
      </c>
      <c r="K46" s="24" t="inlineStr">
        <is>
          <t>ratfolk; skaven-like; mousefolk; rabbitfolk; viera-like</t>
        </is>
      </c>
      <c r="L46" s="24" t="inlineStr">
        <is>
          <t>Preserve each source's ontology, culture, history, and terminology when making comparisons.</t>
        </is>
      </c>
      <c r="M46" s="24" t="inlineStr">
        <is>
          <t>Core Family</t>
        </is>
      </c>
    </row>
    <row r="47" ht="44" customHeight="1" s="99">
      <c r="A47" s="24" t="inlineStr">
        <is>
          <t>PPL-127</t>
        </is>
      </c>
      <c r="B47" s="24" t="inlineStr">
        <is>
          <t>Simian Peoples</t>
        </is>
      </c>
      <c r="C47" s="24" t="inlineStr">
        <is>
          <t>People &amp; Beings</t>
        </is>
      </c>
      <c r="D47" s="24" t="inlineStr">
        <is>
          <t>PPL-100</t>
        </is>
      </c>
      <c r="E47" s="24">
        <f>IF(D47="","",IFERROR(VLOOKUP(D47,$A$2:$B$1656,2,FALSE),""))</f>
        <v/>
      </c>
      <c r="F47" s="24" t="n">
        <v>3</v>
      </c>
      <c r="G47" s="24" t="inlineStr">
        <is>
          <t>Ape- or monkey-like peoples associated with agility, martial prowess, trickster divinity, jungle societies, or uplifted intelligence.</t>
        </is>
      </c>
      <c r="H47" s="24" t="inlineStr">
        <is>
          <t>Source-specific examples may differ biologically, metaphysically, culturally, and morally; map them as analogues unless equivalence is explicit.</t>
        </is>
      </c>
      <c r="I47" s="24" t="inlineStr">
        <is>
          <t>ape folk; monkey people; vanara-like</t>
        </is>
      </c>
      <c r="J47" s="24" t="inlineStr">
        <is>
          <t>Playable ancestry, neighboring civilization, minority people, enemy people, or cultural foil.</t>
        </is>
      </c>
      <c r="K47" s="24" t="inlineStr">
        <is>
          <t>ape folk; monkey people; vanara-like</t>
        </is>
      </c>
      <c r="L47" s="24" t="inlineStr">
        <is>
          <t>Preserve each source's ontology, culture, history, and terminology when making comparisons.</t>
        </is>
      </c>
      <c r="M47" s="24" t="inlineStr">
        <is>
          <t>Core Family</t>
        </is>
      </c>
    </row>
    <row r="48" ht="44" customHeight="1" s="99">
      <c r="A48" s="24" t="inlineStr">
        <is>
          <t>PPL-128</t>
        </is>
      </c>
      <c r="B48" s="24" t="inlineStr">
        <is>
          <t>Boar and Swine Peoples</t>
        </is>
      </c>
      <c r="C48" s="24" t="inlineStr">
        <is>
          <t>People &amp; Beings</t>
        </is>
      </c>
      <c r="D48" s="24" t="inlineStr">
        <is>
          <t>PPL-100</t>
        </is>
      </c>
      <c r="E48" s="24">
        <f>IF(D48="","",IFERROR(VLOOKUP(D48,$A$2:$B$1656,2,FALSE),""))</f>
        <v/>
      </c>
      <c r="F48" s="24" t="n">
        <v>3</v>
      </c>
      <c r="G48" s="24" t="inlineStr">
        <is>
          <t>Boar- or pig-like humanoids linked with ferocity, appetite, stubbornness, warrior culture, or forest ecology.</t>
        </is>
      </c>
      <c r="H48" s="24" t="inlineStr">
        <is>
          <t>Source-specific examples may differ biologically, metaphysically, culturally, and morally; map them as analogues unless equivalence is explicit.</t>
        </is>
      </c>
      <c r="I48" s="24" t="inlineStr">
        <is>
          <t>boarfolk; pigfolk</t>
        </is>
      </c>
      <c r="J48" s="24" t="inlineStr">
        <is>
          <t>Playable ancestry, neighboring civilization, minority people, enemy people, or cultural foil.</t>
        </is>
      </c>
      <c r="K48" s="24" t="inlineStr">
        <is>
          <t>boarfolk; pigfolk</t>
        </is>
      </c>
      <c r="L48" s="24" t="inlineStr">
        <is>
          <t>Preserve each source's ontology, culture, history, and terminology when making comparisons.</t>
        </is>
      </c>
      <c r="M48" s="24" t="inlineStr">
        <is>
          <t>Core Family</t>
        </is>
      </c>
    </row>
    <row r="49" ht="44" customHeight="1" s="99">
      <c r="A49" s="24" t="inlineStr">
        <is>
          <t>PPL-129</t>
        </is>
      </c>
      <c r="B49" s="24" t="inlineStr">
        <is>
          <t>Hyena and Jackal Peoples</t>
        </is>
      </c>
      <c r="C49" s="24" t="inlineStr">
        <is>
          <t>People &amp; Beings</t>
        </is>
      </c>
      <c r="D49" s="24" t="inlineStr">
        <is>
          <t>PPL-100</t>
        </is>
      </c>
      <c r="E49" s="24">
        <f>IF(D49="","",IFERROR(VLOOKUP(D49,$A$2:$B$1656,2,FALSE),""))</f>
        <v/>
      </c>
      <c r="F49" s="24" t="n">
        <v>3</v>
      </c>
      <c r="G49" s="24" t="inlineStr">
        <is>
          <t>Scavenger-predator humanoids commonly used for pack warfare, funerary symbolism, survival, or demonized outsider cultures.</t>
        </is>
      </c>
      <c r="H49" s="24" t="inlineStr">
        <is>
          <t>Source-specific examples may differ biologically, metaphysically, culturally, and morally; map them as analogues unless equivalence is explicit.</t>
        </is>
      </c>
      <c r="I49" s="24" t="inlineStr">
        <is>
          <t>gnoll-like; hyenafolk; jackalfolk</t>
        </is>
      </c>
      <c r="J49" s="24" t="inlineStr">
        <is>
          <t>Playable ancestry, neighboring civilization, minority people, enemy people, or cultural foil.</t>
        </is>
      </c>
      <c r="K49" s="24" t="inlineStr">
        <is>
          <t>gnoll-like; hyenafolk; jackalfolk</t>
        </is>
      </c>
      <c r="L49" s="24" t="inlineStr">
        <is>
          <t>Preserve each source's ontology, culture, history, and terminology when making comparisons.</t>
        </is>
      </c>
      <c r="M49" s="24" t="inlineStr">
        <is>
          <t>Core Family</t>
        </is>
      </c>
    </row>
    <row r="50" ht="44" customHeight="1" s="99">
      <c r="A50" s="24" t="inlineStr">
        <is>
          <t>PPL-130</t>
        </is>
      </c>
      <c r="B50" s="24" t="inlineStr">
        <is>
          <t>Elephantine and Rhinoceros Peoples</t>
        </is>
      </c>
      <c r="C50" s="24" t="inlineStr">
        <is>
          <t>People &amp; Beings</t>
        </is>
      </c>
      <c r="D50" s="24" t="inlineStr">
        <is>
          <t>PPL-100</t>
        </is>
      </c>
      <c r="E50" s="24">
        <f>IF(D50="","",IFERROR(VLOOKUP(D50,$A$2:$B$1656,2,FALSE),""))</f>
        <v/>
      </c>
      <c r="F50" s="24" t="n">
        <v>3</v>
      </c>
      <c r="G50" s="24" t="inlineStr">
        <is>
          <t>Large pachyderm-like humanoids associated with memory, strength, desert or savanna cultures, and monumental social roles.</t>
        </is>
      </c>
      <c r="H50" s="24" t="inlineStr">
        <is>
          <t>Source-specific examples may differ biologically, metaphysically, culturally, and morally; map them as analogues unless equivalence is explicit.</t>
        </is>
      </c>
      <c r="I50" s="24" t="inlineStr">
        <is>
          <t>elephantfolk; loxodon-like; rhinofolk</t>
        </is>
      </c>
      <c r="J50" s="24" t="inlineStr">
        <is>
          <t>Playable ancestry, neighboring civilization, minority people, enemy people, or cultural foil.</t>
        </is>
      </c>
      <c r="K50" s="24" t="inlineStr">
        <is>
          <t>elephantfolk; loxodon-like; rhinofolk</t>
        </is>
      </c>
      <c r="L50" s="24" t="inlineStr">
        <is>
          <t>Preserve each source's ontology, culture, history, and terminology when making comparisons.</t>
        </is>
      </c>
      <c r="M50" s="24" t="inlineStr">
        <is>
          <t>Core Family</t>
        </is>
      </c>
    </row>
    <row r="51" ht="44" customHeight="1" s="99">
      <c r="A51" s="24" t="inlineStr">
        <is>
          <t>PPL-131</t>
        </is>
      </c>
      <c r="B51" s="24" t="inlineStr">
        <is>
          <t>General Beastfolk</t>
        </is>
      </c>
      <c r="C51" s="24" t="inlineStr">
        <is>
          <t>People &amp; Beings</t>
        </is>
      </c>
      <c r="D51" s="24" t="inlineStr">
        <is>
          <t>PPL-100</t>
        </is>
      </c>
      <c r="E51" s="24">
        <f>IF(D51="","",IFERROR(VLOOKUP(D51,$A$2:$B$1656,2,FALSE),""))</f>
        <v/>
      </c>
      <c r="F51" s="24" t="n">
        <v>3</v>
      </c>
      <c r="G51" s="24" t="inlineStr">
        <is>
          <t>Anthropomorphic animal peoples not usefully captured by a narrower lineage, or settings where animal form is the primary social taxonomy.</t>
        </is>
      </c>
      <c r="H51" s="24" t="inlineStr">
        <is>
          <t>Source-specific examples may differ biologically, metaphysically, culturally, and morally; map them as analogues unless equivalence is explicit.</t>
        </is>
      </c>
      <c r="I51" s="24" t="inlineStr">
        <is>
          <t>beastfolk; kemonomimi; animal people</t>
        </is>
      </c>
      <c r="J51" s="24" t="inlineStr">
        <is>
          <t>Playable ancestry, neighboring civilization, minority people, enemy people, or cultural foil.</t>
        </is>
      </c>
      <c r="K51" s="24" t="inlineStr">
        <is>
          <t>beastfolk; kemonomimi; animal people</t>
        </is>
      </c>
      <c r="L51" s="24" t="inlineStr">
        <is>
          <t>Differentiate full anthropomorphic peoples from humans with cosmetic animal traits.</t>
        </is>
      </c>
      <c r="M51" s="24" t="inlineStr">
        <is>
          <t>Core Family</t>
        </is>
      </c>
    </row>
    <row r="52" ht="44" customHeight="1" s="99">
      <c r="A52" s="24" t="inlineStr">
        <is>
          <t>PPL-201</t>
        </is>
      </c>
      <c r="B52" s="24" t="inlineStr">
        <is>
          <t>Courtly Fae</t>
        </is>
      </c>
      <c r="C52" s="24" t="inlineStr">
        <is>
          <t>People &amp; Beings</t>
        </is>
      </c>
      <c r="D52" s="24" t="inlineStr">
        <is>
          <t>PPL-200</t>
        </is>
      </c>
      <c r="E52" s="24">
        <f>IF(D52="","",IFERROR(VLOOKUP(D52,$A$2:$B$1656,2,FALSE),""))</f>
        <v/>
      </c>
      <c r="F52" s="24" t="n">
        <v>3</v>
      </c>
      <c r="G52" s="24" t="inlineStr">
        <is>
          <t>Powerful otherworldly beings organized into courts, noble houses, seasonal factions, or etiquette-bound hierarchies.</t>
        </is>
      </c>
      <c r="H52" s="24" t="inlineStr">
        <is>
          <t>Source-specific examples may differ biologically, metaphysically, culturally, and morally; map them as analogues unless equivalence is explicit.</t>
        </is>
      </c>
      <c r="I52" s="24" t="inlineStr">
        <is>
          <t>high fae; sidhe-like; faerie nobility</t>
        </is>
      </c>
      <c r="J52" s="24" t="inlineStr">
        <is>
          <t>Threshold guardian, tempter, patron, ecological embodiment, uncanny neighbor, or alternate aristocracy.</t>
        </is>
      </c>
      <c r="K52" s="24" t="inlineStr">
        <is>
          <t>high fae; sidhe-like; faerie nobility</t>
        </is>
      </c>
      <c r="L52" s="24" t="inlineStr">
        <is>
          <t>Preserve each source's ontology, culture, history, and terminology when making comparisons.</t>
        </is>
      </c>
      <c r="M52" s="24" t="inlineStr">
        <is>
          <t>Core Family</t>
        </is>
      </c>
    </row>
    <row r="53" ht="44" customHeight="1" s="99">
      <c r="A53" s="24" t="inlineStr">
        <is>
          <t>PPL-202</t>
        </is>
      </c>
      <c r="B53" s="24" t="inlineStr">
        <is>
          <t>Pixies, Sprites, and Tiny Fae</t>
        </is>
      </c>
      <c r="C53" s="24" t="inlineStr">
        <is>
          <t>People &amp; Beings</t>
        </is>
      </c>
      <c r="D53" s="24" t="inlineStr">
        <is>
          <t>PPL-200</t>
        </is>
      </c>
      <c r="E53" s="24">
        <f>IF(D53="","",IFERROR(VLOOKUP(D53,$A$2:$B$1656,2,FALSE),""))</f>
        <v/>
      </c>
      <c r="F53" s="24" t="n">
        <v>3</v>
      </c>
      <c r="G53" s="24" t="inlineStr">
        <is>
          <t>Small winged or luminous beings associated with mischief, guidance, nature, domestic magic, or capricious bargains.</t>
        </is>
      </c>
      <c r="H53" s="24" t="inlineStr">
        <is>
          <t>Source-specific examples may differ biologically, metaphysically, culturally, and morally; map them as analogues unless equivalence is explicit.</t>
        </is>
      </c>
      <c r="I53" s="24" t="inlineStr">
        <is>
          <t>pixie; sprite; fairy; faerie</t>
        </is>
      </c>
      <c r="J53" s="24" t="inlineStr">
        <is>
          <t>Threshold guardian, tempter, patron, ecological embodiment, uncanny neighbor, or alternate aristocracy.</t>
        </is>
      </c>
      <c r="K53" s="24" t="inlineStr">
        <is>
          <t>pixie; sprite; fairy; faerie</t>
        </is>
      </c>
      <c r="L53" s="24" t="inlineStr">
        <is>
          <t>Preserve each source's ontology, culture, history, and terminology when making comparisons.</t>
        </is>
      </c>
      <c r="M53" s="24" t="inlineStr">
        <is>
          <t>Core Family</t>
        </is>
      </c>
    </row>
    <row r="54" ht="44" customHeight="1" s="99">
      <c r="A54" s="24" t="inlineStr">
        <is>
          <t>PPL-203</t>
        </is>
      </c>
      <c r="B54" s="24" t="inlineStr">
        <is>
          <t>Dryads and Tree-Bound Beings</t>
        </is>
      </c>
      <c r="C54" s="24" t="inlineStr">
        <is>
          <t>People &amp; Beings</t>
        </is>
      </c>
      <c r="D54" s="24" t="inlineStr">
        <is>
          <t>PPL-200</t>
        </is>
      </c>
      <c r="E54" s="24">
        <f>IF(D54="","",IFERROR(VLOOKUP(D54,$A$2:$B$1656,2,FALSE),""))</f>
        <v/>
      </c>
      <c r="F54" s="24" t="n">
        <v>3</v>
      </c>
      <c r="G54" s="24" t="inlineStr">
        <is>
          <t>People or spirits embodied in trees, groves, woodlands, or plant life and often vulnerable to damage to their locus.</t>
        </is>
      </c>
      <c r="H54" s="24" t="inlineStr">
        <is>
          <t>Source-specific examples may differ biologically, metaphysically, culturally, and morally; map them as analogues unless equivalence is explicit.</t>
        </is>
      </c>
      <c r="I54" s="24" t="inlineStr">
        <is>
          <t>dryad; hamadryad; treant-person; tree spirit</t>
        </is>
      </c>
      <c r="J54" s="24" t="inlineStr">
        <is>
          <t>Threshold guardian, tempter, patron, ecological embodiment, uncanny neighbor, or alternate aristocracy.</t>
        </is>
      </c>
      <c r="K54" s="24" t="inlineStr">
        <is>
          <t>dryad; hamadryad; treant-person; tree spirit</t>
        </is>
      </c>
      <c r="L54" s="24" t="inlineStr">
        <is>
          <t>Preserve each source's ontology, culture, history, and terminology when making comparisons.</t>
        </is>
      </c>
      <c r="M54" s="24" t="inlineStr">
        <is>
          <t>Core Family</t>
        </is>
      </c>
    </row>
    <row r="55" ht="44" customHeight="1" s="99">
      <c r="A55" s="24" t="inlineStr">
        <is>
          <t>PPL-204</t>
        </is>
      </c>
      <c r="B55" s="24" t="inlineStr">
        <is>
          <t>Nymphs and Place-Bound Nature Spirits</t>
        </is>
      </c>
      <c r="C55" s="24" t="inlineStr">
        <is>
          <t>People &amp; Beings</t>
        </is>
      </c>
      <c r="D55" s="24" t="inlineStr">
        <is>
          <t>PPL-200</t>
        </is>
      </c>
      <c r="E55" s="24">
        <f>IF(D55="","",IFERROR(VLOOKUP(D55,$A$2:$B$1656,2,FALSE),""))</f>
        <v/>
      </c>
      <c r="F55" s="24" t="n">
        <v>3</v>
      </c>
      <c r="G55" s="24" t="inlineStr">
        <is>
          <t>Personified spirits of rivers, springs, mountains, clouds, seas, or other natural locations.</t>
        </is>
      </c>
      <c r="H55" s="24" t="inlineStr">
        <is>
          <t>Source-specific examples may differ biologically, metaphysically, culturally, and morally; map them as analogues unless equivalence is explicit.</t>
        </is>
      </c>
      <c r="I55" s="24" t="inlineStr">
        <is>
          <t>nymph; naiad; oread; nereid</t>
        </is>
      </c>
      <c r="J55" s="24" t="inlineStr">
        <is>
          <t>Threshold guardian, tempter, patron, ecological embodiment, uncanny neighbor, or alternate aristocracy.</t>
        </is>
      </c>
      <c r="K55" s="24" t="inlineStr">
        <is>
          <t>nymph; naiad; oread; nereid</t>
        </is>
      </c>
      <c r="L55" s="24" t="inlineStr">
        <is>
          <t>Preserve each source's ontology, culture, history, and terminology when making comparisons.</t>
        </is>
      </c>
      <c r="M55" s="24" t="inlineStr">
        <is>
          <t>Core Family</t>
        </is>
      </c>
    </row>
    <row r="56" ht="44" customHeight="1" s="99">
      <c r="A56" s="24" t="inlineStr">
        <is>
          <t>PPL-205</t>
        </is>
      </c>
      <c r="B56" s="24" t="inlineStr">
        <is>
          <t>Household and Hearth Spirits</t>
        </is>
      </c>
      <c r="C56" s="24" t="inlineStr">
        <is>
          <t>People &amp; Beings</t>
        </is>
      </c>
      <c r="D56" s="24" t="inlineStr">
        <is>
          <t>PPL-200</t>
        </is>
      </c>
      <c r="E56" s="24">
        <f>IF(D56="","",IFERROR(VLOOKUP(D56,$A$2:$B$1656,2,FALSE),""))</f>
        <v/>
      </c>
      <c r="F56" s="24" t="n">
        <v>3</v>
      </c>
      <c r="G56" s="24" t="inlineStr">
        <is>
          <t>Small local beings that protect, trouble, or inhabit homes, workshops, farms, or family lines.</t>
        </is>
      </c>
      <c r="H56" s="24" t="inlineStr">
        <is>
          <t>Source-specific examples may differ biologically, metaphysically, culturally, and morally; map them as analogues unless equivalence is explicit.</t>
        </is>
      </c>
      <c r="I56" s="24" t="inlineStr">
        <is>
          <t>brownie; domovoi-like; kobold-spirit; hearth spirit</t>
        </is>
      </c>
      <c r="J56" s="24" t="inlineStr">
        <is>
          <t>Threshold guardian, tempter, patron, ecological embodiment, uncanny neighbor, or alternate aristocracy.</t>
        </is>
      </c>
      <c r="K56" s="24" t="inlineStr">
        <is>
          <t>brownie; domovoi-like; kobold-spirit; hearth spirit</t>
        </is>
      </c>
      <c r="L56" s="24" t="inlineStr">
        <is>
          <t>Preserve each source's ontology, culture, history, and terminology when making comparisons.</t>
        </is>
      </c>
      <c r="M56" s="24" t="inlineStr">
        <is>
          <t>Core Family</t>
        </is>
      </c>
    </row>
    <row r="57" ht="44" customHeight="1" s="99">
      <c r="A57" s="24" t="inlineStr">
        <is>
          <t>PPL-206</t>
        </is>
      </c>
      <c r="B57" s="24" t="inlineStr">
        <is>
          <t>Land and Watershed Spirits</t>
        </is>
      </c>
      <c r="C57" s="24" t="inlineStr">
        <is>
          <t>People &amp; Beings</t>
        </is>
      </c>
      <c r="D57" s="24" t="inlineStr">
        <is>
          <t>PPL-200</t>
        </is>
      </c>
      <c r="E57" s="24">
        <f>IF(D57="","",IFERROR(VLOOKUP(D57,$A$2:$B$1656,2,FALSE),""))</f>
        <v/>
      </c>
      <c r="F57" s="24" t="n">
        <v>3</v>
      </c>
      <c r="G57" s="24" t="inlineStr">
        <is>
          <t>Spirits representing a territory, river system, forest, mountain, or ecological whole.</t>
        </is>
      </c>
      <c r="H57" s="24" t="inlineStr">
        <is>
          <t>Source-specific examples may differ biologically, metaphysically, culturally, and morally; map them as analogues unless equivalence is explicit.</t>
        </is>
      </c>
      <c r="I57" s="24" t="inlineStr">
        <is>
          <t>genius loci; river spirit; mountain spirit</t>
        </is>
      </c>
      <c r="J57" s="24" t="inlineStr">
        <is>
          <t>Threshold guardian, tempter, patron, ecological embodiment, uncanny neighbor, or alternate aristocracy.</t>
        </is>
      </c>
      <c r="K57" s="24" t="inlineStr">
        <is>
          <t>genius loci; river spirit; mountain spirit</t>
        </is>
      </c>
      <c r="L57" s="24" t="inlineStr">
        <is>
          <t>Preserve each source's ontology, culture, history, and terminology when making comparisons.</t>
        </is>
      </c>
      <c r="M57" s="24" t="inlineStr">
        <is>
          <t>Core Family</t>
        </is>
      </c>
    </row>
    <row r="58" ht="44" customHeight="1" s="99">
      <c r="A58" s="24" t="inlineStr">
        <is>
          <t>PPL-207</t>
        </is>
      </c>
      <c r="B58" s="24" t="inlineStr">
        <is>
          <t>Trickster Fae</t>
        </is>
      </c>
      <c r="C58" s="24" t="inlineStr">
        <is>
          <t>People &amp; Beings</t>
        </is>
      </c>
      <c r="D58" s="24" t="inlineStr">
        <is>
          <t>PPL-200</t>
        </is>
      </c>
      <c r="E58" s="24">
        <f>IF(D58="","",IFERROR(VLOOKUP(D58,$A$2:$B$1656,2,FALSE),""))</f>
        <v/>
      </c>
      <c r="F58" s="24" t="n">
        <v>3</v>
      </c>
      <c r="G58" s="24" t="inlineStr">
        <is>
          <t>Otherworldly beings whose defining function is deception, inversion, riddling, testing, or destabilizing social rules.</t>
        </is>
      </c>
      <c r="H58" s="24" t="inlineStr">
        <is>
          <t>Source-specific examples may differ biologically, metaphysically, culturally, and morally; map them as analogues unless equivalence is explicit.</t>
        </is>
      </c>
      <c r="I58" s="24" t="inlineStr">
        <is>
          <t>puck-like; boggart; trickster fairy</t>
        </is>
      </c>
      <c r="J58" s="24" t="inlineStr">
        <is>
          <t>Threshold guardian, tempter, patron, ecological embodiment, uncanny neighbor, or alternate aristocracy.</t>
        </is>
      </c>
      <c r="K58" s="24" t="inlineStr">
        <is>
          <t>puck-like; boggart; trickster fairy</t>
        </is>
      </c>
      <c r="L58" s="24" t="inlineStr">
        <is>
          <t>Preserve each source's ontology, culture, history, and terminology when making comparisons.</t>
        </is>
      </c>
      <c r="M58" s="24" t="inlineStr">
        <is>
          <t>Core Family</t>
        </is>
      </c>
    </row>
    <row r="59" ht="44" customHeight="1" s="99">
      <c r="A59" s="24" t="inlineStr">
        <is>
          <t>PPL-208</t>
        </is>
      </c>
      <c r="B59" s="24" t="inlineStr">
        <is>
          <t>Changelings</t>
        </is>
      </c>
      <c r="C59" s="24" t="inlineStr">
        <is>
          <t>People &amp; Beings</t>
        </is>
      </c>
      <c r="D59" s="24" t="inlineStr">
        <is>
          <t>PPL-200</t>
        </is>
      </c>
      <c r="E59" s="24">
        <f>IF(D59="","",IFERROR(VLOOKUP(D59,$A$2:$B$1656,2,FALSE),""))</f>
        <v/>
      </c>
      <c r="F59" s="24" t="n">
        <v>3</v>
      </c>
      <c r="G59" s="24" t="inlineStr">
        <is>
          <t>Beings exchanged for, disguised as, or raised among mortals, creating uncertainty about kinship and identity.</t>
        </is>
      </c>
      <c r="H59" s="24" t="inlineStr">
        <is>
          <t>Source-specific examples may differ biologically, metaphysically, culturally, and morally; map them as analogues unless equivalence is explicit.</t>
        </is>
      </c>
      <c r="I59" s="24" t="inlineStr">
        <is>
          <t>changeling; fairy replacement; fae-raised mortal</t>
        </is>
      </c>
      <c r="J59" s="24" t="inlineStr">
        <is>
          <t>Threshold guardian, tempter, patron, ecological embodiment, uncanny neighbor, or alternate aristocracy.</t>
        </is>
      </c>
      <c r="K59" s="24" t="inlineStr">
        <is>
          <t>changeling; fairy replacement; fae-raised mortal</t>
        </is>
      </c>
      <c r="L59" s="24" t="inlineStr">
        <is>
          <t>Preserve each source's ontology, culture, history, and terminology when making comparisons.</t>
        </is>
      </c>
      <c r="M59" s="24" t="inlineStr">
        <is>
          <t>Core Family</t>
        </is>
      </c>
    </row>
    <row r="60" ht="44" customHeight="1" s="99">
      <c r="A60" s="24" t="inlineStr">
        <is>
          <t>PPL-209</t>
        </is>
      </c>
      <c r="B60" s="24" t="inlineStr">
        <is>
          <t>Goblin-Faerie Beings</t>
        </is>
      </c>
      <c r="C60" s="24" t="inlineStr">
        <is>
          <t>People &amp; Beings</t>
        </is>
      </c>
      <c r="D60" s="24" t="inlineStr">
        <is>
          <t>PPL-200</t>
        </is>
      </c>
      <c r="E60" s="24">
        <f>IF(D60="","",IFERROR(VLOOKUP(D60,$A$2:$B$1656,2,FALSE),""))</f>
        <v/>
      </c>
      <c r="F60" s="24" t="n">
        <v>3</v>
      </c>
      <c r="G60" s="24" t="inlineStr">
        <is>
          <t>Folkloric or otherworldly goblins defined by uncanny domestic, subterranean, or mischievous qualities rather than a militarized humanoid species.</t>
        </is>
      </c>
      <c r="H60" s="24" t="inlineStr">
        <is>
          <t>Source-specific examples may differ biologically, metaphysically, culturally, and morally; map them as analogues unless equivalence is explicit.</t>
        </is>
      </c>
      <c r="I60" s="24" t="inlineStr">
        <is>
          <t>goblin; hobgoblin; redcap; knockers</t>
        </is>
      </c>
      <c r="J60" s="24" t="inlineStr">
        <is>
          <t>Threshold guardian, tempter, patron, ecological embodiment, uncanny neighbor, or alternate aristocracy.</t>
        </is>
      </c>
      <c r="K60" s="24" t="inlineStr">
        <is>
          <t>goblin; hobgoblin; redcap; knockers</t>
        </is>
      </c>
      <c r="L60" s="24" t="inlineStr">
        <is>
          <t>Keep separate from settings where goblins are ordinary biological peoples.</t>
        </is>
      </c>
      <c r="M60" s="24" t="inlineStr">
        <is>
          <t>Core Family</t>
        </is>
      </c>
    </row>
    <row r="61" ht="44" customHeight="1" s="99">
      <c r="A61" s="24" t="inlineStr">
        <is>
          <t>PPL-210</t>
        </is>
      </c>
      <c r="B61" s="24" t="inlineStr">
        <is>
          <t>Seasonal or Court-Aligned Fae</t>
        </is>
      </c>
      <c r="C61" s="24" t="inlineStr">
        <is>
          <t>People &amp; Beings</t>
        </is>
      </c>
      <c r="D61" s="24" t="inlineStr">
        <is>
          <t>PPL-200</t>
        </is>
      </c>
      <c r="E61" s="24">
        <f>IF(D61="","",IFERROR(VLOOKUP(D61,$A$2:$B$1656,2,FALSE),""))</f>
        <v/>
      </c>
      <c r="F61" s="24" t="n">
        <v>3</v>
      </c>
      <c r="G61" s="24" t="inlineStr">
        <is>
          <t>Fae whose abilities, politics, or bodies are structured by seasons, day/night, emotions, or opposed courts.</t>
        </is>
      </c>
      <c r="H61" s="24" t="inlineStr">
        <is>
          <t>Source-specific examples may differ biologically, metaphysically, culturally, and morally; map them as analogues unless equivalence is explicit.</t>
        </is>
      </c>
      <c r="I61" s="24" t="inlineStr">
        <is>
          <t>summer court; winter court; seelie/unseelie-like</t>
        </is>
      </c>
      <c r="J61" s="24" t="inlineStr">
        <is>
          <t>Threshold guardian, tempter, patron, ecological embodiment, uncanny neighbor, or alternate aristocracy.</t>
        </is>
      </c>
      <c r="K61" s="24" t="inlineStr">
        <is>
          <t>summer court; winter court; seelie/unseelie-like</t>
        </is>
      </c>
      <c r="L61" s="24" t="inlineStr">
        <is>
          <t>Preserve each source's ontology, culture, history, and terminology when making comparisons.</t>
        </is>
      </c>
      <c r="M61" s="24" t="inlineStr">
        <is>
          <t>Core Family</t>
        </is>
      </c>
    </row>
    <row r="62" ht="44" customHeight="1" s="99">
      <c r="A62" s="24" t="inlineStr">
        <is>
          <t>PPL-211</t>
        </is>
      </c>
      <c r="B62" s="24" t="inlineStr">
        <is>
          <t>Wild Hunt Beings</t>
        </is>
      </c>
      <c r="C62" s="24" t="inlineStr">
        <is>
          <t>People &amp; Beings</t>
        </is>
      </c>
      <c r="D62" s="24" t="inlineStr">
        <is>
          <t>PPL-200</t>
        </is>
      </c>
      <c r="E62" s="24">
        <f>IF(D62="","",IFERROR(VLOOKUP(D62,$A$2:$B$1656,2,FALSE),""))</f>
        <v/>
      </c>
      <c r="F62" s="24" t="n">
        <v>3</v>
      </c>
      <c r="G62" s="24" t="inlineStr">
        <is>
          <t>Spectral or fae riders who cross boundaries in a supernatural hunt, often collecting souls or pursuing cosmic quarry.</t>
        </is>
      </c>
      <c r="H62" s="24" t="inlineStr">
        <is>
          <t>Source-specific examples may differ biologically, metaphysically, culturally, and morally; map them as analogues unless equivalence is explicit.</t>
        </is>
      </c>
      <c r="I62" s="24" t="inlineStr">
        <is>
          <t>wild hunt; spectral riders; otherworldly hunt</t>
        </is>
      </c>
      <c r="J62" s="24" t="inlineStr">
        <is>
          <t>Threshold guardian, tempter, patron, ecological embodiment, uncanny neighbor, or alternate aristocracy.</t>
        </is>
      </c>
      <c r="K62" s="24" t="inlineStr">
        <is>
          <t>wild hunt; spectral riders; otherworldly hunt</t>
        </is>
      </c>
      <c r="L62" s="24" t="inlineStr">
        <is>
          <t>The Wild Hunt has multiple folkloric and modern fictional forms; distinguish direct adaptation from loose naming.</t>
        </is>
      </c>
      <c r="M62" s="24" t="inlineStr">
        <is>
          <t>Core Family</t>
        </is>
      </c>
    </row>
    <row r="63" ht="44" customHeight="1" s="99">
      <c r="A63" s="24" t="inlineStr">
        <is>
          <t>PPL-212</t>
        </is>
      </c>
      <c r="B63" s="24" t="inlineStr">
        <is>
          <t>Fairy-Tale Transformative Beings</t>
        </is>
      </c>
      <c r="C63" s="24" t="inlineStr">
        <is>
          <t>People &amp; Beings</t>
        </is>
      </c>
      <c r="D63" s="24" t="inlineStr">
        <is>
          <t>PPL-200</t>
        </is>
      </c>
      <c r="E63" s="24">
        <f>IF(D63="","",IFERROR(VLOOKUP(D63,$A$2:$B$1656,2,FALSE),""))</f>
        <v/>
      </c>
      <c r="F63" s="24" t="n">
        <v>3</v>
      </c>
      <c r="G63" s="24" t="inlineStr">
        <is>
          <t>Otherworldly figures who grant wishes, impose tests, transform bodies, or enforce symbolic bargains.</t>
        </is>
      </c>
      <c r="H63" s="24" t="inlineStr">
        <is>
          <t>Source-specific examples may differ biologically, metaphysically, culturally, and morally; map them as analogues unless equivalence is explicit.</t>
        </is>
      </c>
      <c r="I63" s="24" t="inlineStr">
        <is>
          <t>fairy godparent; curse-giver; wish-granter</t>
        </is>
      </c>
      <c r="J63" s="24" t="inlineStr">
        <is>
          <t>Threshold guardian, tempter, patron, ecological embodiment, uncanny neighbor, or alternate aristocracy.</t>
        </is>
      </c>
      <c r="K63" s="24" t="inlineStr">
        <is>
          <t>fairy godparent; curse-giver; wish-granter</t>
        </is>
      </c>
      <c r="L63" s="24" t="inlineStr">
        <is>
          <t>Preserve each source's ontology, culture, history, and terminology when making comparisons.</t>
        </is>
      </c>
      <c r="M63" s="24" t="inlineStr">
        <is>
          <t>Core Family</t>
        </is>
      </c>
    </row>
    <row r="64" ht="44" customHeight="1" s="99">
      <c r="A64" s="24" t="inlineStr">
        <is>
          <t>PPL-301</t>
        </is>
      </c>
      <c r="B64" s="24" t="inlineStr">
        <is>
          <t>Elementals</t>
        </is>
      </c>
      <c r="C64" s="24" t="inlineStr">
        <is>
          <t>People &amp; Beings</t>
        </is>
      </c>
      <c r="D64" s="24" t="inlineStr">
        <is>
          <t>PPL-300</t>
        </is>
      </c>
      <c r="E64" s="24">
        <f>IF(D64="","",IFERROR(VLOOKUP(D64,$A$2:$B$1656,2,FALSE),""))</f>
        <v/>
      </c>
      <c r="F64" s="24" t="n">
        <v>3</v>
      </c>
      <c r="G64" s="24" t="inlineStr">
        <is>
          <t>Beings constituted primarily from fire, water, air, earth, ice, lightning, or another elemental substance or principle.</t>
        </is>
      </c>
      <c r="H64" s="24" t="inlineStr">
        <is>
          <t>Source-specific examples may differ biologically, metaphysically, culturally, and morally; map them as analogues unless equivalence is explicit.</t>
        </is>
      </c>
      <c r="I64" s="24" t="inlineStr">
        <is>
          <t>elemental; elemental spirit; primal</t>
        </is>
      </c>
      <c r="J64" s="24" t="inlineStr">
        <is>
          <t>Cosmological agent, patron, haunting, elemental force, ancestor, or personified idea.</t>
        </is>
      </c>
      <c r="K64" s="24" t="inlineStr">
        <is>
          <t>elemental; elemental spirit; primal</t>
        </is>
      </c>
      <c r="L64" s="24" t="inlineStr">
        <is>
          <t>Preserve each source's ontology, culture, history, and terminology when making comparisons.</t>
        </is>
      </c>
      <c r="M64" s="24" t="inlineStr">
        <is>
          <t>Core Family</t>
        </is>
      </c>
    </row>
    <row r="65" ht="44" customHeight="1" s="99">
      <c r="A65" s="24" t="inlineStr">
        <is>
          <t>PPL-302</t>
        </is>
      </c>
      <c r="B65" s="24" t="inlineStr">
        <is>
          <t>Genies and Djinn-Derived Beings</t>
        </is>
      </c>
      <c r="C65" s="24" t="inlineStr">
        <is>
          <t>People &amp; Beings</t>
        </is>
      </c>
      <c r="D65" s="24" t="inlineStr">
        <is>
          <t>PPL-300</t>
        </is>
      </c>
      <c r="E65" s="24">
        <f>IF(D65="","",IFERROR(VLOOKUP(D65,$A$2:$B$1656,2,FALSE),""))</f>
        <v/>
      </c>
      <c r="F65" s="24" t="n">
        <v>3</v>
      </c>
      <c r="G65" s="24" t="inlineStr">
        <is>
          <t>Powerful spirit beings associated with elemental force, freedom and binding, wishes, desert or cosmopolitan spirit societies.</t>
        </is>
      </c>
      <c r="H65" s="24" t="inlineStr">
        <is>
          <t>Source-specific examples may differ biologically, metaphysically, culturally, and morally; map them as analogues unless equivalence is explicit.</t>
        </is>
      </c>
      <c r="I65" s="24" t="inlineStr">
        <is>
          <t>djinn; genie; jinn; efreet; marid</t>
        </is>
      </c>
      <c r="J65" s="24" t="inlineStr">
        <is>
          <t>Cosmological agent, patron, haunting, elemental force, ancestor, or personified idea.</t>
        </is>
      </c>
      <c r="K65" s="24" t="inlineStr">
        <is>
          <t>djinn; genie; jinn; efreet; marid</t>
        </is>
      </c>
      <c r="L65" s="24" t="inlineStr">
        <is>
          <t>Djinn are rooted in Arabic and Islamic traditions; avoid reducing them to generic wish machines.</t>
        </is>
      </c>
      <c r="M65" s="24" t="inlineStr">
        <is>
          <t>Core Family</t>
        </is>
      </c>
    </row>
    <row r="66" ht="44" customHeight="1" s="99">
      <c r="A66" s="24" t="inlineStr">
        <is>
          <t>PPL-303</t>
        </is>
      </c>
      <c r="B66" s="24" t="inlineStr">
        <is>
          <t>Ancestral Spirits</t>
        </is>
      </c>
      <c r="C66" s="24" t="inlineStr">
        <is>
          <t>People &amp; Beings</t>
        </is>
      </c>
      <c r="D66" s="24" t="inlineStr">
        <is>
          <t>PPL-300</t>
        </is>
      </c>
      <c r="E66" s="24">
        <f>IF(D66="","",IFERROR(VLOOKUP(D66,$A$2:$B$1656,2,FALSE),""))</f>
        <v/>
      </c>
      <c r="F66" s="24" t="n">
        <v>3</v>
      </c>
      <c r="G66" s="24" t="inlineStr">
        <is>
          <t>The continuing dead understood as kin, guardians, advisors, judges, or claimants within a living community.</t>
        </is>
      </c>
      <c r="H66" s="24" t="inlineStr">
        <is>
          <t>Source-specific examples may differ biologically, metaphysically, culturally, and morally; map them as analogues unless equivalence is explicit.</t>
        </is>
      </c>
      <c r="I66" s="24" t="inlineStr">
        <is>
          <t>ancestor; honored dead; clan spirit</t>
        </is>
      </c>
      <c r="J66" s="24" t="inlineStr">
        <is>
          <t>Cosmological agent, patron, haunting, elemental force, ancestor, or personified idea.</t>
        </is>
      </c>
      <c r="K66" s="24" t="inlineStr">
        <is>
          <t>ancestor; honored dead; clan spirit</t>
        </is>
      </c>
      <c r="L66" s="24" t="inlineStr">
        <is>
          <t>Preserve each source's ontology, culture, history, and terminology when making comparisons.</t>
        </is>
      </c>
      <c r="M66" s="24" t="inlineStr">
        <is>
          <t>Core Family</t>
        </is>
      </c>
    </row>
    <row r="67" ht="44" customHeight="1" s="99">
      <c r="A67" s="24" t="inlineStr">
        <is>
          <t>PPL-304</t>
        </is>
      </c>
      <c r="B67" s="24" t="inlineStr">
        <is>
          <t>Guardian Spirits</t>
        </is>
      </c>
      <c r="C67" s="24" t="inlineStr">
        <is>
          <t>People &amp; Beings</t>
        </is>
      </c>
      <c r="D67" s="24" t="inlineStr">
        <is>
          <t>PPL-300</t>
        </is>
      </c>
      <c r="E67" s="24">
        <f>IF(D67="","",IFERROR(VLOOKUP(D67,$A$2:$B$1656,2,FALSE),""))</f>
        <v/>
      </c>
      <c r="F67" s="24" t="n">
        <v>3</v>
      </c>
      <c r="G67" s="24" t="inlineStr">
        <is>
          <t>Nonhuman or deceased protectors bound to a person, lineage, place, object, or institution.</t>
        </is>
      </c>
      <c r="H67" s="24" t="inlineStr">
        <is>
          <t>Source-specific examples may differ biologically, metaphysically, culturally, and morally; map them as analogues unless equivalence is explicit.</t>
        </is>
      </c>
      <c r="I67" s="24" t="inlineStr">
        <is>
          <t>guardian spirit; tutelary spirit; familiar guardian</t>
        </is>
      </c>
      <c r="J67" s="24" t="inlineStr">
        <is>
          <t>Cosmological agent, patron, haunting, elemental force, ancestor, or personified idea.</t>
        </is>
      </c>
      <c r="K67" s="24" t="inlineStr">
        <is>
          <t>guardian spirit; tutelary spirit; familiar guardian</t>
        </is>
      </c>
      <c r="L67" s="24" t="inlineStr">
        <is>
          <t>Preserve each source's ontology, culture, history, and terminology when making comparisons.</t>
        </is>
      </c>
      <c r="M67" s="24" t="inlineStr">
        <is>
          <t>Core Family</t>
        </is>
      </c>
    </row>
    <row r="68" ht="44" customHeight="1" s="99">
      <c r="A68" s="24" t="inlineStr">
        <is>
          <t>PPL-305</t>
        </is>
      </c>
      <c r="B68" s="24" t="inlineStr">
        <is>
          <t>Totemic Spirits</t>
        </is>
      </c>
      <c r="C68" s="24" t="inlineStr">
        <is>
          <t>People &amp; Beings</t>
        </is>
      </c>
      <c r="D68" s="24" t="inlineStr">
        <is>
          <t>PPL-300</t>
        </is>
      </c>
      <c r="E68" s="24">
        <f>IF(D68="","",IFERROR(VLOOKUP(D68,$A$2:$B$1656,2,FALSE),""))</f>
        <v/>
      </c>
      <c r="F68" s="24" t="n">
        <v>3</v>
      </c>
      <c r="G68" s="24" t="inlineStr">
        <is>
          <t>Spirits representing animal, plant, clan, or cosmological identities and mediating reciprocal obligations.</t>
        </is>
      </c>
      <c r="H68" s="24" t="inlineStr">
        <is>
          <t>Source-specific examples may differ biologically, metaphysically, culturally, and morally; map them as analogues unless equivalence is explicit.</t>
        </is>
      </c>
      <c r="I68" s="24" t="inlineStr">
        <is>
          <t>totem spirit; animal patron; clan spirit</t>
        </is>
      </c>
      <c r="J68" s="24" t="inlineStr">
        <is>
          <t>Cosmological agent, patron, haunting, elemental force, ancestor, or personified idea.</t>
        </is>
      </c>
      <c r="K68" s="24" t="inlineStr">
        <is>
          <t>totem spirit; animal patron; clan spirit</t>
        </is>
      </c>
      <c r="L68" s="24" t="inlineStr">
        <is>
          <t>Preserve each source's ontology, culture, history, and terminology when making comparisons.</t>
        </is>
      </c>
      <c r="M68" s="24" t="inlineStr">
        <is>
          <t>Core Family</t>
        </is>
      </c>
    </row>
    <row r="69" ht="44" customHeight="1" s="99">
      <c r="A69" s="24" t="inlineStr">
        <is>
          <t>PPL-306</t>
        </is>
      </c>
      <c r="B69" s="24" t="inlineStr">
        <is>
          <t>Dream Beings</t>
        </is>
      </c>
      <c r="C69" s="24" t="inlineStr">
        <is>
          <t>People &amp; Beings</t>
        </is>
      </c>
      <c r="D69" s="24" t="inlineStr">
        <is>
          <t>PPL-300</t>
        </is>
      </c>
      <c r="E69" s="24">
        <f>IF(D69="","",IFERROR(VLOOKUP(D69,$A$2:$B$1656,2,FALSE),""))</f>
        <v/>
      </c>
      <c r="F69" s="24" t="n">
        <v>3</v>
      </c>
      <c r="G69" s="24" t="inlineStr">
        <is>
          <t>Entities native to dreams, nightmares, imagination, sleep, or collective unconscious domains.</t>
        </is>
      </c>
      <c r="H69" s="24" t="inlineStr">
        <is>
          <t>Source-specific examples may differ biologically, metaphysically, culturally, and morally; map them as analogues unless equivalence is explicit.</t>
        </is>
      </c>
      <c r="I69" s="24" t="inlineStr">
        <is>
          <t>dream spirit; nightmare; oneiroi-like</t>
        </is>
      </c>
      <c r="J69" s="24" t="inlineStr">
        <is>
          <t>Cosmological agent, patron, haunting, elemental force, ancestor, or personified idea.</t>
        </is>
      </c>
      <c r="K69" s="24" t="inlineStr">
        <is>
          <t>dream spirit; nightmare; oneiroi-like</t>
        </is>
      </c>
      <c r="L69" s="24" t="inlineStr">
        <is>
          <t>Preserve each source's ontology, culture, history, and terminology when making comparisons.</t>
        </is>
      </c>
      <c r="M69" s="24" t="inlineStr">
        <is>
          <t>Core Family</t>
        </is>
      </c>
    </row>
    <row r="70" ht="44" customHeight="1" s="99">
      <c r="A70" s="24" t="inlineStr">
        <is>
          <t>PPL-307</t>
        </is>
      </c>
      <c r="B70" s="24" t="inlineStr">
        <is>
          <t>Shadow Beings</t>
        </is>
      </c>
      <c r="C70" s="24" t="inlineStr">
        <is>
          <t>People &amp; Beings</t>
        </is>
      </c>
      <c r="D70" s="24" t="inlineStr">
        <is>
          <t>PPL-300</t>
        </is>
      </c>
      <c r="E70" s="24">
        <f>IF(D70="","",IFERROR(VLOOKUP(D70,$A$2:$B$1656,2,FALSE),""))</f>
        <v/>
      </c>
      <c r="F70" s="24" t="n">
        <v>3</v>
      </c>
      <c r="G70" s="24" t="inlineStr">
        <is>
          <t>Creatures made from shadow, absence, reflection, fear, or a dark duplicate of another being.</t>
        </is>
      </c>
      <c r="H70" s="24" t="inlineStr">
        <is>
          <t>Source-specific examples may differ biologically, metaphysically, culturally, and morally; map them as analogues unless equivalence is explicit.</t>
        </is>
      </c>
      <c r="I70" s="24" t="inlineStr">
        <is>
          <t>shadow; shade; shadow person</t>
        </is>
      </c>
      <c r="J70" s="24" t="inlineStr">
        <is>
          <t>Cosmological agent, patron, haunting, elemental force, ancestor, or personified idea.</t>
        </is>
      </c>
      <c r="K70" s="24" t="inlineStr">
        <is>
          <t>shadow; shade; shadow person</t>
        </is>
      </c>
      <c r="L70" s="24" t="inlineStr">
        <is>
          <t>Preserve each source's ontology, culture, history, and terminology when making comparisons.</t>
        </is>
      </c>
      <c r="M70" s="24" t="inlineStr">
        <is>
          <t>Core Family</t>
        </is>
      </c>
    </row>
    <row r="71" ht="44" customHeight="1" s="99">
      <c r="A71" s="24" t="inlineStr">
        <is>
          <t>PPL-308</t>
        </is>
      </c>
      <c r="B71" s="24" t="inlineStr">
        <is>
          <t>Psychopomps</t>
        </is>
      </c>
      <c r="C71" s="24" t="inlineStr">
        <is>
          <t>People &amp; Beings</t>
        </is>
      </c>
      <c r="D71" s="24" t="inlineStr">
        <is>
          <t>PPL-300</t>
        </is>
      </c>
      <c r="E71" s="24">
        <f>IF(D71="","",IFERROR(VLOOKUP(D71,$A$2:$B$1656,2,FALSE),""))</f>
        <v/>
      </c>
      <c r="F71" s="24" t="n">
        <v>3</v>
      </c>
      <c r="G71" s="24" t="inlineStr">
        <is>
          <t>Beings whose primary role is escorting, judging, collecting, or guiding souls between life and afterlife.</t>
        </is>
      </c>
      <c r="H71" s="24" t="inlineStr">
        <is>
          <t>Source-specific examples may differ biologically, metaphysically, culturally, and morally; map them as analogues unless equivalence is explicit.</t>
        </is>
      </c>
      <c r="I71" s="24" t="inlineStr">
        <is>
          <t>reaper; ferryman; death guide</t>
        </is>
      </c>
      <c r="J71" s="24" t="inlineStr">
        <is>
          <t>Cosmological agent, patron, haunting, elemental force, ancestor, or personified idea.</t>
        </is>
      </c>
      <c r="K71" s="24" t="inlineStr">
        <is>
          <t>reaper; ferryman; death guide</t>
        </is>
      </c>
      <c r="L71" s="24" t="inlineStr">
        <is>
          <t>Preserve each source's ontology, culture, history, and terminology when making comparisons.</t>
        </is>
      </c>
      <c r="M71" s="24" t="inlineStr">
        <is>
          <t>Core Family</t>
        </is>
      </c>
    </row>
    <row r="72" ht="44" customHeight="1" s="99">
      <c r="A72" s="24" t="inlineStr">
        <is>
          <t>PPL-309</t>
        </is>
      </c>
      <c r="B72" s="24" t="inlineStr">
        <is>
          <t>Haunts and Poltergeists</t>
        </is>
      </c>
      <c r="C72" s="24" t="inlineStr">
        <is>
          <t>People &amp; Beings</t>
        </is>
      </c>
      <c r="D72" s="24" t="inlineStr">
        <is>
          <t>PPL-300</t>
        </is>
      </c>
      <c r="E72" s="24">
        <f>IF(D72="","",IFERROR(VLOOKUP(D72,$A$2:$B$1656,2,FALSE),""))</f>
        <v/>
      </c>
      <c r="F72" s="24" t="n">
        <v>3</v>
      </c>
      <c r="G72" s="24" t="inlineStr">
        <is>
          <t>Place-bound or emotionally charged spirits that manifest through repeated disturbances rather than coherent social personhood.</t>
        </is>
      </c>
      <c r="H72" s="24" t="inlineStr">
        <is>
          <t>Source-specific examples may differ biologically, metaphysically, culturally, and morally; map them as analogues unless equivalence is explicit.</t>
        </is>
      </c>
      <c r="I72" s="24" t="inlineStr">
        <is>
          <t>haunt; poltergeist; residual spirit</t>
        </is>
      </c>
      <c r="J72" s="24" t="inlineStr">
        <is>
          <t>Cosmological agent, patron, haunting, elemental force, ancestor, or personified idea.</t>
        </is>
      </c>
      <c r="K72" s="24" t="inlineStr">
        <is>
          <t>haunt; poltergeist; residual spirit</t>
        </is>
      </c>
      <c r="L72" s="24" t="inlineStr">
        <is>
          <t>Preserve each source's ontology, culture, history, and terminology when making comparisons.</t>
        </is>
      </c>
      <c r="M72" s="24" t="inlineStr">
        <is>
          <t>Core Family</t>
        </is>
      </c>
    </row>
    <row r="73" ht="44" customHeight="1" s="99">
      <c r="A73" s="24" t="inlineStr">
        <is>
          <t>PPL-310</t>
        </is>
      </c>
      <c r="B73" s="24" t="inlineStr">
        <is>
          <t>Embodied Concepts</t>
        </is>
      </c>
      <c r="C73" s="24" t="inlineStr">
        <is>
          <t>People &amp; Beings</t>
        </is>
      </c>
      <c r="D73" s="24" t="inlineStr">
        <is>
          <t>PPL-300</t>
        </is>
      </c>
      <c r="E73" s="24">
        <f>IF(D73="","",IFERROR(VLOOKUP(D73,$A$2:$B$1656,2,FALSE),""))</f>
        <v/>
      </c>
      <c r="F73" s="24" t="n">
        <v>3</v>
      </c>
      <c r="G73" s="24" t="inlineStr">
        <is>
          <t>Personifications of abstract principles such as death, war, time, justice, plague, or memory.</t>
        </is>
      </c>
      <c r="H73" s="24" t="inlineStr">
        <is>
          <t>Source-specific examples may differ biologically, metaphysically, culturally, and morally; map them as analogues unless equivalence is explicit.</t>
        </is>
      </c>
      <c r="I73" s="24" t="inlineStr">
        <is>
          <t>personification; living concept; anthropomorphic principle</t>
        </is>
      </c>
      <c r="J73" s="24" t="inlineStr">
        <is>
          <t>Cosmological agent, patron, haunting, elemental force, ancestor, or personified idea.</t>
        </is>
      </c>
      <c r="K73" s="24" t="inlineStr">
        <is>
          <t>personification; living concept; anthropomorphic principle</t>
        </is>
      </c>
      <c r="L73" s="24" t="inlineStr">
        <is>
          <t>Preserve each source's ontology, culture, history, and terminology when making comparisons.</t>
        </is>
      </c>
      <c r="M73" s="24" t="inlineStr">
        <is>
          <t>Core Family</t>
        </is>
      </c>
    </row>
    <row r="74" ht="44" customHeight="1" s="99">
      <c r="A74" s="24" t="inlineStr">
        <is>
          <t>PPL-311</t>
        </is>
      </c>
      <c r="B74" s="24" t="inlineStr">
        <is>
          <t>Soul Fragments and Echoes</t>
        </is>
      </c>
      <c r="C74" s="24" t="inlineStr">
        <is>
          <t>People &amp; Beings</t>
        </is>
      </c>
      <c r="D74" s="24" t="inlineStr">
        <is>
          <t>PPL-300</t>
        </is>
      </c>
      <c r="E74" s="24">
        <f>IF(D74="","",IFERROR(VLOOKUP(D74,$A$2:$B$1656,2,FALSE),""))</f>
        <v/>
      </c>
      <c r="F74" s="24" t="n">
        <v>3</v>
      </c>
      <c r="G74" s="24" t="inlineStr">
        <is>
          <t>Partial remnants of a person, memory, spell, or event that possess limited agency or incomplete identity.</t>
        </is>
      </c>
      <c r="H74" s="24" t="inlineStr">
        <is>
          <t>Source-specific examples may differ biologically, metaphysically, culturally, and morally; map them as analogues unless equivalence is explicit.</t>
        </is>
      </c>
      <c r="I74" s="24" t="inlineStr">
        <is>
          <t>echo; shade; memory-ghost</t>
        </is>
      </c>
      <c r="J74" s="24" t="inlineStr">
        <is>
          <t>Cosmological agent, patron, haunting, elemental force, ancestor, or personified idea.</t>
        </is>
      </c>
      <c r="K74" s="24" t="inlineStr">
        <is>
          <t>echo; shade; memory-ghost</t>
        </is>
      </c>
      <c r="L74" s="24" t="inlineStr">
        <is>
          <t>Preserve each source's ontology, culture, history, and terminology when making comparisons.</t>
        </is>
      </c>
      <c r="M74" s="24" t="inlineStr">
        <is>
          <t>Core Family</t>
        </is>
      </c>
    </row>
    <row r="75" ht="44" customHeight="1" s="99">
      <c r="A75" s="24" t="inlineStr">
        <is>
          <t>PPL-312</t>
        </is>
      </c>
      <c r="B75" s="24" t="inlineStr">
        <is>
          <t>Kami and Sacred Presences</t>
        </is>
      </c>
      <c r="C75" s="24" t="inlineStr">
        <is>
          <t>People &amp; Beings</t>
        </is>
      </c>
      <c r="D75" s="24" t="inlineStr">
        <is>
          <t>PPL-300</t>
        </is>
      </c>
      <c r="E75" s="24">
        <f>IF(D75="","",IFERROR(VLOOKUP(D75,$A$2:$B$1656,2,FALSE),""))</f>
        <v/>
      </c>
      <c r="F75" s="24" t="n">
        <v>3</v>
      </c>
      <c r="G75" s="24" t="inlineStr">
        <is>
          <t>Sacred presences associated with place, natural phenomena, ancestors, objects, or extraordinary beings in Shinto-derived and analogous settings.</t>
        </is>
      </c>
      <c r="H75" s="24" t="inlineStr">
        <is>
          <t>Source-specific examples may differ biologically, metaphysically, culturally, and morally; map them as analogues unless equivalence is explicit.</t>
        </is>
      </c>
      <c r="I75" s="24" t="inlineStr">
        <is>
          <t>kami; sacred presence</t>
        </is>
      </c>
      <c r="J75" s="24" t="inlineStr">
        <is>
          <t>Cosmological agent, patron, haunting, elemental force, ancestor, or personified idea.</t>
        </is>
      </c>
      <c r="K75" s="24" t="inlineStr">
        <is>
          <t>kami; sacred presence</t>
        </is>
      </c>
      <c r="L75" s="24" t="inlineStr">
        <is>
          <t>Kami should not be treated as a simple synonym for Western 'god' or 'spirit.'</t>
        </is>
      </c>
      <c r="M75" s="24" t="inlineStr">
        <is>
          <t>Core Family</t>
        </is>
      </c>
    </row>
    <row r="76" ht="44" customHeight="1" s="99">
      <c r="A76" s="24" t="inlineStr">
        <is>
          <t>PPL-401</t>
        </is>
      </c>
      <c r="B76" s="24" t="inlineStr">
        <is>
          <t>Deities</t>
        </is>
      </c>
      <c r="C76" s="24" t="inlineStr">
        <is>
          <t>People &amp; Beings</t>
        </is>
      </c>
      <c r="D76" s="24" t="inlineStr">
        <is>
          <t>PPL-400</t>
        </is>
      </c>
      <c r="E76" s="24">
        <f>IF(D76="","",IFERROR(VLOOKUP(D76,$A$2:$B$1656,2,FALSE),""))</f>
        <v/>
      </c>
      <c r="F76" s="24" t="n">
        <v>3</v>
      </c>
      <c r="G76" s="24" t="inlineStr">
        <is>
          <t>Beings worshiped as gods and possessing authority over cosmic, natural, civic, or moral domains.</t>
        </is>
      </c>
      <c r="H76" s="24" t="inlineStr">
        <is>
          <t>Source-specific examples may differ biologically, metaphysically, culturally, and morally; map them as analogues unless equivalence is explicit.</t>
        </is>
      </c>
      <c r="I76" s="24" t="inlineStr">
        <is>
          <t>god; goddess; deity; pantheon member</t>
        </is>
      </c>
      <c r="J76" s="24" t="inlineStr">
        <is>
          <t>Object of worship, cosmic sovereign, patron, judge, source of miracles, or metaphysical ancestor.</t>
        </is>
      </c>
      <c r="K76" s="24" t="inlineStr">
        <is>
          <t>god; goddess; deity; pantheon member</t>
        </is>
      </c>
      <c r="L76" s="24" t="inlineStr">
        <is>
          <t>Preserve each source's ontology, culture, history, and terminology when making comparisons.</t>
        </is>
      </c>
      <c r="M76" s="24" t="inlineStr">
        <is>
          <t>Core Family</t>
        </is>
      </c>
    </row>
    <row r="77" ht="44" customHeight="1" s="99">
      <c r="A77" s="24" t="inlineStr">
        <is>
          <t>PPL-402</t>
        </is>
      </c>
      <c r="B77" s="24" t="inlineStr">
        <is>
          <t>Demigods and Divine-Blooded Beings</t>
        </is>
      </c>
      <c r="C77" s="24" t="inlineStr">
        <is>
          <t>People &amp; Beings</t>
        </is>
      </c>
      <c r="D77" s="24" t="inlineStr">
        <is>
          <t>PPL-400</t>
        </is>
      </c>
      <c r="E77" s="24">
        <f>IF(D77="","",IFERROR(VLOOKUP(D77,$A$2:$B$1656,2,FALSE),""))</f>
        <v/>
      </c>
      <c r="F77" s="24" t="n">
        <v>3</v>
      </c>
      <c r="G77" s="24" t="inlineStr">
        <is>
          <t>Mortals or lesser immortals descended from, infused by, or partially identical with divine power.</t>
        </is>
      </c>
      <c r="H77" s="24" t="inlineStr">
        <is>
          <t>Source-specific examples may differ biologically, metaphysically, culturally, and morally; map them as analogues unless equivalence is explicit.</t>
        </is>
      </c>
      <c r="I77" s="24" t="inlineStr">
        <is>
          <t>demigod; god-blooded; scion</t>
        </is>
      </c>
      <c r="J77" s="24" t="inlineStr">
        <is>
          <t>Object of worship, cosmic sovereign, patron, judge, source of miracles, or metaphysical ancestor.</t>
        </is>
      </c>
      <c r="K77" s="24" t="inlineStr">
        <is>
          <t>demigod; god-blooded; scion</t>
        </is>
      </c>
      <c r="L77" s="24" t="inlineStr">
        <is>
          <t>Preserve each source's ontology, culture, history, and terminology when making comparisons.</t>
        </is>
      </c>
      <c r="M77" s="24" t="inlineStr">
        <is>
          <t>Core Family</t>
        </is>
      </c>
    </row>
    <row r="78" ht="44" customHeight="1" s="99">
      <c r="A78" s="24" t="inlineStr">
        <is>
          <t>PPL-403</t>
        </is>
      </c>
      <c r="B78" s="24" t="inlineStr">
        <is>
          <t>Avatars and Incarnations</t>
        </is>
      </c>
      <c r="C78" s="24" t="inlineStr">
        <is>
          <t>People &amp; Beings</t>
        </is>
      </c>
      <c r="D78" s="24" t="inlineStr">
        <is>
          <t>PPL-400</t>
        </is>
      </c>
      <c r="E78" s="24">
        <f>IF(D78="","",IFERROR(VLOOKUP(D78,$A$2:$B$1656,2,FALSE),""))</f>
        <v/>
      </c>
      <c r="F78" s="24" t="n">
        <v>3</v>
      </c>
      <c r="G78" s="24" t="inlineStr">
        <is>
          <t>Embodied manifestations through which a greater deity, principle, or cosmic entity acts in limited form.</t>
        </is>
      </c>
      <c r="H78" s="24" t="inlineStr">
        <is>
          <t>Source-specific examples may differ biologically, metaphysically, culturally, and morally; map them as analogues unless equivalence is explicit.</t>
        </is>
      </c>
      <c r="I78" s="24" t="inlineStr">
        <is>
          <t>avatar; incarnation; vessel</t>
        </is>
      </c>
      <c r="J78" s="24" t="inlineStr">
        <is>
          <t>Object of worship, cosmic sovereign, patron, judge, source of miracles, or metaphysical ancestor.</t>
        </is>
      </c>
      <c r="K78" s="24" t="inlineStr">
        <is>
          <t>avatar; incarnation; vessel</t>
        </is>
      </c>
      <c r="L78" s="24" t="inlineStr">
        <is>
          <t>Preserve each source's ontology, culture, history, and terminology when making comparisons.</t>
        </is>
      </c>
      <c r="M78" s="24" t="inlineStr">
        <is>
          <t>Core Family</t>
        </is>
      </c>
    </row>
    <row r="79" ht="44" customHeight="1" s="99">
      <c r="A79" s="24" t="inlineStr">
        <is>
          <t>PPL-404</t>
        </is>
      </c>
      <c r="B79" s="24" t="inlineStr">
        <is>
          <t>Celestials and Angelic Beings</t>
        </is>
      </c>
      <c r="C79" s="24" t="inlineStr">
        <is>
          <t>People &amp; Beings</t>
        </is>
      </c>
      <c r="D79" s="24" t="inlineStr">
        <is>
          <t>PPL-400</t>
        </is>
      </c>
      <c r="E79" s="24">
        <f>IF(D79="","",IFERROR(VLOOKUP(D79,$A$2:$B$1656,2,FALSE),""))</f>
        <v/>
      </c>
      <c r="F79" s="24" t="n">
        <v>3</v>
      </c>
      <c r="G79" s="24" t="inlineStr">
        <is>
          <t>Servants or inhabitants of a divine, heavenly, lawful, or luminous realm.</t>
        </is>
      </c>
      <c r="H79" s="24" t="inlineStr">
        <is>
          <t>Source-specific examples may differ biologically, metaphysically, culturally, and morally; map them as analogues unless equivalence is explicit.</t>
        </is>
      </c>
      <c r="I79" s="24" t="inlineStr">
        <is>
          <t>angel; deva-like; celestial; seraph</t>
        </is>
      </c>
      <c r="J79" s="24" t="inlineStr">
        <is>
          <t>Object of worship, cosmic sovereign, patron, judge, source of miracles, or metaphysical ancestor.</t>
        </is>
      </c>
      <c r="K79" s="24" t="inlineStr">
        <is>
          <t>angel; deva-like; celestial; seraph</t>
        </is>
      </c>
      <c r="L79" s="24" t="inlineStr">
        <is>
          <t>Preserve each source's ontology, culture, history, and terminology when making comparisons.</t>
        </is>
      </c>
      <c r="M79" s="24" t="inlineStr">
        <is>
          <t>Core Family</t>
        </is>
      </c>
    </row>
    <row r="80" ht="44" customHeight="1" s="99">
      <c r="A80" s="24" t="inlineStr">
        <is>
          <t>PPL-405</t>
        </is>
      </c>
      <c r="B80" s="24" t="inlineStr">
        <is>
          <t>Divine Servitors</t>
        </is>
      </c>
      <c r="C80" s="24" t="inlineStr">
        <is>
          <t>People &amp; Beings</t>
        </is>
      </c>
      <c r="D80" s="24" t="inlineStr">
        <is>
          <t>PPL-400</t>
        </is>
      </c>
      <c r="E80" s="24">
        <f>IF(D80="","",IFERROR(VLOOKUP(D80,$A$2:$B$1656,2,FALSE),""))</f>
        <v/>
      </c>
      <c r="F80" s="24" t="n">
        <v>3</v>
      </c>
      <c r="G80" s="24" t="inlineStr">
        <is>
          <t>Created or appointed beings that execute a deity's will without necessarily possessing independent worship.</t>
        </is>
      </c>
      <c r="H80" s="24" t="inlineStr">
        <is>
          <t>Source-specific examples may differ biologically, metaphysically, culturally, and morally; map them as analogues unless equivalence is explicit.</t>
        </is>
      </c>
      <c r="I80" s="24" t="inlineStr">
        <is>
          <t>herald; divine messenger; sacred guardian</t>
        </is>
      </c>
      <c r="J80" s="24" t="inlineStr">
        <is>
          <t>Object of worship, cosmic sovereign, patron, judge, source of miracles, or metaphysical ancestor.</t>
        </is>
      </c>
      <c r="K80" s="24" t="inlineStr">
        <is>
          <t>herald; divine messenger; sacred guardian</t>
        </is>
      </c>
      <c r="L80" s="24" t="inlineStr">
        <is>
          <t>Preserve each source's ontology, culture, history, and terminology when making comparisons.</t>
        </is>
      </c>
      <c r="M80" s="24" t="inlineStr">
        <is>
          <t>Core Family</t>
        </is>
      </c>
    </row>
    <row r="81" ht="44" customHeight="1" s="99">
      <c r="A81" s="24" t="inlineStr">
        <is>
          <t>PPL-406</t>
        </is>
      </c>
      <c r="B81" s="24" t="inlineStr">
        <is>
          <t>Ascended Mortals</t>
        </is>
      </c>
      <c r="C81" s="24" t="inlineStr">
        <is>
          <t>People &amp; Beings</t>
        </is>
      </c>
      <c r="D81" s="24" t="inlineStr">
        <is>
          <t>PPL-400</t>
        </is>
      </c>
      <c r="E81" s="24">
        <f>IF(D81="","",IFERROR(VLOOKUP(D81,$A$2:$B$1656,2,FALSE),""))</f>
        <v/>
      </c>
      <c r="F81" s="24" t="n">
        <v>3</v>
      </c>
      <c r="G81" s="24" t="inlineStr">
        <is>
          <t>Former mortals transformed into divine, semi-divine, or immortal beings through apotheosis, cultivation, ritual, or recognition.</t>
        </is>
      </c>
      <c r="H81" s="24" t="inlineStr">
        <is>
          <t>Source-specific examples may differ biologically, metaphysically, culturally, and morally; map them as analogues unless equivalence is explicit.</t>
        </is>
      </c>
      <c r="I81" s="24" t="inlineStr">
        <is>
          <t>ascendant; apotheosized hero; immortal</t>
        </is>
      </c>
      <c r="J81" s="24" t="inlineStr">
        <is>
          <t>Object of worship, cosmic sovereign, patron, judge, source of miracles, or metaphysical ancestor.</t>
        </is>
      </c>
      <c r="K81" s="24" t="inlineStr">
        <is>
          <t>ascendant; apotheosized hero; immortal</t>
        </is>
      </c>
      <c r="L81" s="24" t="inlineStr">
        <is>
          <t>Preserve each source's ontology, culture, history, and terminology when making comparisons.</t>
        </is>
      </c>
      <c r="M81" s="24" t="inlineStr">
        <is>
          <t>Core Family</t>
        </is>
      </c>
    </row>
    <row r="82" ht="44" customHeight="1" s="99">
      <c r="A82" s="24" t="inlineStr">
        <is>
          <t>PPL-407</t>
        </is>
      </c>
      <c r="B82" s="24" t="inlineStr">
        <is>
          <t>Living Saints</t>
        </is>
      </c>
      <c r="C82" s="24" t="inlineStr">
        <is>
          <t>People &amp; Beings</t>
        </is>
      </c>
      <c r="D82" s="24" t="inlineStr">
        <is>
          <t>PPL-400</t>
        </is>
      </c>
      <c r="E82" s="24">
        <f>IF(D82="","",IFERROR(VLOOKUP(D82,$A$2:$B$1656,2,FALSE),""))</f>
        <v/>
      </c>
      <c r="F82" s="24" t="n">
        <v>3</v>
      </c>
      <c r="G82" s="24" t="inlineStr">
        <is>
          <t>Mortals treated as channels of sacred power while alive, often through miracles, relics, or institutional recognition.</t>
        </is>
      </c>
      <c r="H82" s="24" t="inlineStr">
        <is>
          <t>Source-specific examples may differ biologically, metaphysically, culturally, and morally; map them as analogues unless equivalence is explicit.</t>
        </is>
      </c>
      <c r="I82" s="24" t="inlineStr">
        <is>
          <t>saint; holy person; miracle bearer</t>
        </is>
      </c>
      <c r="J82" s="24" t="inlineStr">
        <is>
          <t>Object of worship, cosmic sovereign, patron, judge, source of miracles, or metaphysical ancestor.</t>
        </is>
      </c>
      <c r="K82" s="24" t="inlineStr">
        <is>
          <t>saint; holy person; miracle bearer</t>
        </is>
      </c>
      <c r="L82" s="24" t="inlineStr">
        <is>
          <t>Preserve each source's ontology, culture, history, and terminology when making comparisons.</t>
        </is>
      </c>
      <c r="M82" s="24" t="inlineStr">
        <is>
          <t>Core Family</t>
        </is>
      </c>
    </row>
    <row r="83" ht="44" customHeight="1" s="99">
      <c r="A83" s="24" t="inlineStr">
        <is>
          <t>PPL-408</t>
        </is>
      </c>
      <c r="B83" s="24" t="inlineStr">
        <is>
          <t>World-Souls and Cosmic Titans</t>
        </is>
      </c>
      <c r="C83" s="24" t="inlineStr">
        <is>
          <t>People &amp; Beings</t>
        </is>
      </c>
      <c r="D83" s="24" t="inlineStr">
        <is>
          <t>PPL-400</t>
        </is>
      </c>
      <c r="E83" s="24">
        <f>IF(D83="","",IFERROR(VLOOKUP(D83,$A$2:$B$1656,2,FALSE),""))</f>
        <v/>
      </c>
      <c r="F83" s="24" t="n">
        <v>3</v>
      </c>
      <c r="G83" s="24" t="inlineStr">
        <is>
          <t>Vast beings identified with a world, cosmic body, primordial landscape, or foundational process.</t>
        </is>
      </c>
      <c r="H83" s="24" t="inlineStr">
        <is>
          <t>Source-specific examples may differ biologically, metaphysically, culturally, and morally; map them as analogues unless equivalence is explicit.</t>
        </is>
      </c>
      <c r="I83" s="24" t="inlineStr">
        <is>
          <t>world soul; primordial titan; earth mother</t>
        </is>
      </c>
      <c r="J83" s="24" t="inlineStr">
        <is>
          <t>Object of worship, cosmic sovereign, patron, judge, source of miracles, or metaphysical ancestor.</t>
        </is>
      </c>
      <c r="K83" s="24" t="inlineStr">
        <is>
          <t>world soul; primordial titan; earth mother</t>
        </is>
      </c>
      <c r="L83" s="24" t="inlineStr">
        <is>
          <t>Preserve each source's ontology, culture, history, and terminology when making comparisons.</t>
        </is>
      </c>
      <c r="M83" s="24" t="inlineStr">
        <is>
          <t>Core Family</t>
        </is>
      </c>
    </row>
    <row r="84" ht="44" customHeight="1" s="99">
      <c r="A84" s="24" t="inlineStr">
        <is>
          <t>PPL-409</t>
        </is>
      </c>
      <c r="B84" s="24" t="inlineStr">
        <is>
          <t>Divine Beasts</t>
        </is>
      </c>
      <c r="C84" s="24" t="inlineStr">
        <is>
          <t>People &amp; Beings</t>
        </is>
      </c>
      <c r="D84" s="24" t="inlineStr">
        <is>
          <t>PPL-400</t>
        </is>
      </c>
      <c r="E84" s="24">
        <f>IF(D84="","",IFERROR(VLOOKUP(D84,$A$2:$B$1656,2,FALSE),""))</f>
        <v/>
      </c>
      <c r="F84" s="24" t="n">
        <v>3</v>
      </c>
      <c r="G84" s="24" t="inlineStr">
        <is>
          <t>Sacred animals or legendary creatures that serve as gods, mounts, guardians, or embodiments of divine power.</t>
        </is>
      </c>
      <c r="H84" s="24" t="inlineStr">
        <is>
          <t>Source-specific examples may differ biologically, metaphysically, culturally, and morally; map them as analogues unless equivalence is explicit.</t>
        </is>
      </c>
      <c r="I84" s="24" t="inlineStr">
        <is>
          <t>sacred beast; god-beast; celestial animal</t>
        </is>
      </c>
      <c r="J84" s="24" t="inlineStr">
        <is>
          <t>Object of worship, cosmic sovereign, patron, judge, source of miracles, or metaphysical ancestor.</t>
        </is>
      </c>
      <c r="K84" s="24" t="inlineStr">
        <is>
          <t>sacred beast; god-beast; celestial animal</t>
        </is>
      </c>
      <c r="L84" s="24" t="inlineStr">
        <is>
          <t>Preserve each source's ontology, culture, history, and terminology when making comparisons.</t>
        </is>
      </c>
      <c r="M84" s="24" t="inlineStr">
        <is>
          <t>Core Family</t>
        </is>
      </c>
    </row>
    <row r="85" ht="44" customHeight="1" s="99">
      <c r="A85" s="24" t="inlineStr">
        <is>
          <t>PPL-410</t>
        </is>
      </c>
      <c r="B85" s="24" t="inlineStr">
        <is>
          <t>Fallen or Exiled Gods</t>
        </is>
      </c>
      <c r="C85" s="24" t="inlineStr">
        <is>
          <t>People &amp; Beings</t>
        </is>
      </c>
      <c r="D85" s="24" t="inlineStr">
        <is>
          <t>PPL-400</t>
        </is>
      </c>
      <c r="E85" s="24">
        <f>IF(D85="","",IFERROR(VLOOKUP(D85,$A$2:$B$1656,2,FALSE),""))</f>
        <v/>
      </c>
      <c r="F85" s="24" t="n">
        <v>3</v>
      </c>
      <c r="G85" s="24" t="inlineStr">
        <is>
          <t>Deities deprived of worship, realm, memory, name, or status and operating from marginal or hostile positions.</t>
        </is>
      </c>
      <c r="H85" s="24" t="inlineStr">
        <is>
          <t>Source-specific examples may differ biologically, metaphysically, culturally, and morally; map them as analogues unless equivalence is explicit.</t>
        </is>
      </c>
      <c r="I85" s="24" t="inlineStr">
        <is>
          <t>fallen god; forgotten god; exiled deity</t>
        </is>
      </c>
      <c r="J85" s="24" t="inlineStr">
        <is>
          <t>Object of worship, cosmic sovereign, patron, judge, source of miracles, or metaphysical ancestor.</t>
        </is>
      </c>
      <c r="K85" s="24" t="inlineStr">
        <is>
          <t>fallen god; forgotten god; exiled deity</t>
        </is>
      </c>
      <c r="L85" s="24" t="inlineStr">
        <is>
          <t>Preserve each source's ontology, culture, history, and terminology when making comparisons.</t>
        </is>
      </c>
      <c r="M85" s="24" t="inlineStr">
        <is>
          <t>Core Family</t>
        </is>
      </c>
    </row>
    <row r="86" ht="44" customHeight="1" s="99">
      <c r="A86" s="24" t="inlineStr">
        <is>
          <t>PPL-501</t>
        </is>
      </c>
      <c r="B86" s="24" t="inlineStr">
        <is>
          <t>Demons</t>
        </is>
      </c>
      <c r="C86" s="24" t="inlineStr">
        <is>
          <t>People &amp; Beings</t>
        </is>
      </c>
      <c r="D86" s="24" t="inlineStr">
        <is>
          <t>PPL-500</t>
        </is>
      </c>
      <c r="E86" s="24">
        <f>IF(D86="","",IFERROR(VLOOKUP(D86,$A$2:$B$1656,2,FALSE),""))</f>
        <v/>
      </c>
      <c r="F86" s="24" t="n">
        <v>3</v>
      </c>
      <c r="G86" s="24" t="inlineStr">
        <is>
          <t>Malevolent, chaotic, hungry, or otherworldly beings commonly tied to corruption, violence, possession, or hostile realms.</t>
        </is>
      </c>
      <c r="H86" s="24" t="inlineStr">
        <is>
          <t>Source-specific examples may differ biologically, metaphysically, culturally, and morally; map them as analogues unless equivalence is explicit.</t>
        </is>
      </c>
      <c r="I86" s="24" t="inlineStr">
        <is>
          <t>demon; daemon; yokai-demon analogue</t>
        </is>
      </c>
      <c r="J86" s="24" t="inlineStr">
        <is>
          <t>Antagonist, corrupter, pact source, invader, embodiment of vice, or hostile outsider.</t>
        </is>
      </c>
      <c r="K86" s="24" t="inlineStr">
        <is>
          <t>demon; daemon; yokai-demon analogue</t>
        </is>
      </c>
      <c r="L86" s="24" t="inlineStr">
        <is>
          <t>Preserve each source's ontology, culture, history, and terminology when making comparisons.</t>
        </is>
      </c>
      <c r="M86" s="24" t="inlineStr">
        <is>
          <t>Core Family</t>
        </is>
      </c>
    </row>
    <row r="87" ht="44" customHeight="1" s="99">
      <c r="A87" s="24" t="inlineStr">
        <is>
          <t>PPL-502</t>
        </is>
      </c>
      <c r="B87" s="24" t="inlineStr">
        <is>
          <t>Devils and Contractual Fiends</t>
        </is>
      </c>
      <c r="C87" s="24" t="inlineStr">
        <is>
          <t>People &amp; Beings</t>
        </is>
      </c>
      <c r="D87" s="24" t="inlineStr">
        <is>
          <t>PPL-500</t>
        </is>
      </c>
      <c r="E87" s="24">
        <f>IF(D87="","",IFERROR(VLOOKUP(D87,$A$2:$B$1656,2,FALSE),""))</f>
        <v/>
      </c>
      <c r="F87" s="24" t="n">
        <v>3</v>
      </c>
      <c r="G87" s="24" t="inlineStr">
        <is>
          <t>Ordered or calculating infernal beings associated with hierarchy, bargains, law, temptation, and soul contracts.</t>
        </is>
      </c>
      <c r="H87" s="24" t="inlineStr">
        <is>
          <t>Source-specific examples may differ biologically, metaphysically, culturally, and morally; map them as analogues unless equivalence is explicit.</t>
        </is>
      </c>
      <c r="I87" s="24" t="inlineStr">
        <is>
          <t>devil; infernal; contract fiend</t>
        </is>
      </c>
      <c r="J87" s="24" t="inlineStr">
        <is>
          <t>Antagonist, corrupter, pact source, invader, embodiment of vice, or hostile outsider.</t>
        </is>
      </c>
      <c r="K87" s="24" t="inlineStr">
        <is>
          <t>devil; infernal; contract fiend</t>
        </is>
      </c>
      <c r="L87" s="24" t="inlineStr">
        <is>
          <t>Preserve each source's ontology, culture, history, and terminology when making comparisons.</t>
        </is>
      </c>
      <c r="M87" s="24" t="inlineStr">
        <is>
          <t>Core Family</t>
        </is>
      </c>
    </row>
    <row r="88" ht="44" customHeight="1" s="99">
      <c r="A88" s="24" t="inlineStr">
        <is>
          <t>PPL-503</t>
        </is>
      </c>
      <c r="B88" s="24" t="inlineStr">
        <is>
          <t>General Fiends</t>
        </is>
      </c>
      <c r="C88" s="24" t="inlineStr">
        <is>
          <t>People &amp; Beings</t>
        </is>
      </c>
      <c r="D88" s="24" t="inlineStr">
        <is>
          <t>PPL-500</t>
        </is>
      </c>
      <c r="E88" s="24">
        <f>IF(D88="","",IFERROR(VLOOKUP(D88,$A$2:$B$1656,2,FALSE),""))</f>
        <v/>
      </c>
      <c r="F88" s="24" t="n">
        <v>3</v>
      </c>
      <c r="G88" s="24" t="inlineStr">
        <is>
          <t>A broad family for hostile supernatural outsiders when a source does not distinguish demon, devil, and related kinds.</t>
        </is>
      </c>
      <c r="H88" s="24" t="inlineStr">
        <is>
          <t>Source-specific examples may differ biologically, metaphysically, culturally, and morally; map them as analogues unless equivalence is explicit.</t>
        </is>
      </c>
      <c r="I88" s="24" t="inlineStr">
        <is>
          <t>fiend; infernal creature</t>
        </is>
      </c>
      <c r="J88" s="24" t="inlineStr">
        <is>
          <t>Antagonist, corrupter, pact source, invader, embodiment of vice, or hostile outsider.</t>
        </is>
      </c>
      <c r="K88" s="24" t="inlineStr">
        <is>
          <t>fiend; infernal creature</t>
        </is>
      </c>
      <c r="L88" s="24" t="inlineStr">
        <is>
          <t>Preserve each source's ontology, culture, history, and terminology when making comparisons.</t>
        </is>
      </c>
      <c r="M88" s="24" t="inlineStr">
        <is>
          <t>Core Family</t>
        </is>
      </c>
    </row>
    <row r="89" ht="44" customHeight="1" s="99">
      <c r="A89" s="24" t="inlineStr">
        <is>
          <t>PPL-504</t>
        </is>
      </c>
      <c r="B89" s="24" t="inlineStr">
        <is>
          <t>Fallen Celestials</t>
        </is>
      </c>
      <c r="C89" s="24" t="inlineStr">
        <is>
          <t>People &amp; Beings</t>
        </is>
      </c>
      <c r="D89" s="24" t="inlineStr">
        <is>
          <t>PPL-500</t>
        </is>
      </c>
      <c r="E89" s="24">
        <f>IF(D89="","",IFERROR(VLOOKUP(D89,$A$2:$B$1656,2,FALSE),""))</f>
        <v/>
      </c>
      <c r="F89" s="24" t="n">
        <v>3</v>
      </c>
      <c r="G89" s="24" t="inlineStr">
        <is>
          <t>Formerly divine or celestial beings transformed by rebellion, pride, corruption, exile, or metaphysical inversion.</t>
        </is>
      </c>
      <c r="H89" s="24" t="inlineStr">
        <is>
          <t>Source-specific examples may differ biologically, metaphysically, culturally, and morally; map them as analogues unless equivalence is explicit.</t>
        </is>
      </c>
      <c r="I89" s="24" t="inlineStr">
        <is>
          <t>fallen angel; corrupted celestial</t>
        </is>
      </c>
      <c r="J89" s="24" t="inlineStr">
        <is>
          <t>Antagonist, corrupter, pact source, invader, embodiment of vice, or hostile outsider.</t>
        </is>
      </c>
      <c r="K89" s="24" t="inlineStr">
        <is>
          <t>fallen angel; corrupted celestial</t>
        </is>
      </c>
      <c r="L89" s="24" t="inlineStr">
        <is>
          <t>Preserve each source's ontology, culture, history, and terminology when making comparisons.</t>
        </is>
      </c>
      <c r="M89" s="24" t="inlineStr">
        <is>
          <t>Core Family</t>
        </is>
      </c>
    </row>
    <row r="90" ht="44" customHeight="1" s="99">
      <c r="A90" s="24" t="inlineStr">
        <is>
          <t>PPL-505</t>
        </is>
      </c>
      <c r="B90" s="24" t="inlineStr">
        <is>
          <t>Corrupting Spirits</t>
        </is>
      </c>
      <c r="C90" s="24" t="inlineStr">
        <is>
          <t>People &amp; Beings</t>
        </is>
      </c>
      <c r="D90" s="24" t="inlineStr">
        <is>
          <t>PPL-500</t>
        </is>
      </c>
      <c r="E90" s="24">
        <f>IF(D90="","",IFERROR(VLOOKUP(D90,$A$2:$B$1656,2,FALSE),""))</f>
        <v/>
      </c>
      <c r="F90" s="24" t="n">
        <v>3</v>
      </c>
      <c r="G90" s="24" t="inlineStr">
        <is>
          <t>Entities that spread moral, bodily, magical, ecological, or psychic degradation.</t>
        </is>
      </c>
      <c r="H90" s="24" t="inlineStr">
        <is>
          <t>Source-specific examples may differ biologically, metaphysically, culturally, and morally; map them as analogues unless equivalence is explicit.</t>
        </is>
      </c>
      <c r="I90" s="24" t="inlineStr">
        <is>
          <t>blight spirit; corruption entity; taint bearer</t>
        </is>
      </c>
      <c r="J90" s="24" t="inlineStr">
        <is>
          <t>Antagonist, corrupter, pact source, invader, embodiment of vice, or hostile outsider.</t>
        </is>
      </c>
      <c r="K90" s="24" t="inlineStr">
        <is>
          <t>blight spirit; corruption entity; taint bearer</t>
        </is>
      </c>
      <c r="L90" s="24" t="inlineStr">
        <is>
          <t>Preserve each source's ontology, culture, history, and terminology when making comparisons.</t>
        </is>
      </c>
      <c r="M90" s="24" t="inlineStr">
        <is>
          <t>Core Family</t>
        </is>
      </c>
    </row>
    <row r="91" ht="44" customHeight="1" s="99">
      <c r="A91" s="24" t="inlineStr">
        <is>
          <t>PPL-506</t>
        </is>
      </c>
      <c r="B91" s="24" t="inlineStr">
        <is>
          <t>Possessing Entities</t>
        </is>
      </c>
      <c r="C91" s="24" t="inlineStr">
        <is>
          <t>People &amp; Beings</t>
        </is>
      </c>
      <c r="D91" s="24" t="inlineStr">
        <is>
          <t>PPL-500</t>
        </is>
      </c>
      <c r="E91" s="24">
        <f>IF(D91="","",IFERROR(VLOOKUP(D91,$A$2:$B$1656,2,FALSE),""))</f>
        <v/>
      </c>
      <c r="F91" s="24" t="n">
        <v>3</v>
      </c>
      <c r="G91" s="24" t="inlineStr">
        <is>
          <t>Beings that enter, control, share, or overwrite another creature's body or mind.</t>
        </is>
      </c>
      <c r="H91" s="24" t="inlineStr">
        <is>
          <t>Source-specific examples may differ biologically, metaphysically, culturally, and morally; map them as analogues unless equivalence is explicit.</t>
        </is>
      </c>
      <c r="I91" s="24" t="inlineStr">
        <is>
          <t>possessor; possessing demon; rider</t>
        </is>
      </c>
      <c r="J91" s="24" t="inlineStr">
        <is>
          <t>Antagonist, corrupter, pact source, invader, embodiment of vice, or hostile outsider.</t>
        </is>
      </c>
      <c r="K91" s="24" t="inlineStr">
        <is>
          <t>possessor; possessing demon; rider</t>
        </is>
      </c>
      <c r="L91" s="24" t="inlineStr">
        <is>
          <t>Preserve each source's ontology, culture, history, and terminology when making comparisons.</t>
        </is>
      </c>
      <c r="M91" s="24" t="inlineStr">
        <is>
          <t>Core Family</t>
        </is>
      </c>
    </row>
    <row r="92" ht="44" customHeight="1" s="99">
      <c r="A92" s="24" t="inlineStr">
        <is>
          <t>PPL-507</t>
        </is>
      </c>
      <c r="B92" s="24" t="inlineStr">
        <is>
          <t>Tempters and Bargain-Makers</t>
        </is>
      </c>
      <c r="C92" s="24" t="inlineStr">
        <is>
          <t>People &amp; Beings</t>
        </is>
      </c>
      <c r="D92" s="24" t="inlineStr">
        <is>
          <t>PPL-500</t>
        </is>
      </c>
      <c r="E92" s="24">
        <f>IF(D92="","",IFERROR(VLOOKUP(D92,$A$2:$B$1656,2,FALSE),""))</f>
        <v/>
      </c>
      <c r="F92" s="24" t="n">
        <v>3</v>
      </c>
      <c r="G92" s="24" t="inlineStr">
        <is>
          <t>Supernatural beings whose narrative role centers on offers, tests, loopholes, wishes, and costly exchanges.</t>
        </is>
      </c>
      <c r="H92" s="24" t="inlineStr">
        <is>
          <t>Source-specific examples may differ biologically, metaphysically, culturally, and morally; map them as analogues unless equivalence is explicit.</t>
        </is>
      </c>
      <c r="I92" s="24" t="inlineStr">
        <is>
          <t>tempter; deal-maker; crossroads spirit</t>
        </is>
      </c>
      <c r="J92" s="24" t="inlineStr">
        <is>
          <t>Antagonist, corrupter, pact source, invader, embodiment of vice, or hostile outsider.</t>
        </is>
      </c>
      <c r="K92" s="24" t="inlineStr">
        <is>
          <t>tempter; deal-maker; crossroads spirit</t>
        </is>
      </c>
      <c r="L92" s="24" t="inlineStr">
        <is>
          <t>Preserve each source's ontology, culture, history, and terminology when making comparisons.</t>
        </is>
      </c>
      <c r="M92" s="24" t="inlineStr">
        <is>
          <t>Core Family</t>
        </is>
      </c>
    </row>
    <row r="93" ht="44" customHeight="1" s="99">
      <c r="A93" s="24" t="inlineStr">
        <is>
          <t>PPL-508</t>
        </is>
      </c>
      <c r="B93" s="24" t="inlineStr">
        <is>
          <t>Chaos Spawn and Mutants</t>
        </is>
      </c>
      <c r="C93" s="24" t="inlineStr">
        <is>
          <t>People &amp; Beings</t>
        </is>
      </c>
      <c r="D93" s="24" t="inlineStr">
        <is>
          <t>PPL-500</t>
        </is>
      </c>
      <c r="E93" s="24">
        <f>IF(D93="","",IFERROR(VLOOKUP(D93,$A$2:$B$1656,2,FALSE),""))</f>
        <v/>
      </c>
      <c r="F93" s="24" t="n">
        <v>3</v>
      </c>
      <c r="G93" s="24" t="inlineStr">
        <is>
          <t>Beings reshaped by uncontrolled magic, divine chaos, corruption, or exposure to reality-warping forces.</t>
        </is>
      </c>
      <c r="H93" s="24" t="inlineStr">
        <is>
          <t>Source-specific examples may differ biologically, metaphysically, culturally, and morally; map them as analogues unless equivalence is explicit.</t>
        </is>
      </c>
      <c r="I93" s="24" t="inlineStr">
        <is>
          <t>chaos spawn; warp mutant; corrupted beast</t>
        </is>
      </c>
      <c r="J93" s="24" t="inlineStr">
        <is>
          <t>Antagonist, corrupter, pact source, invader, embodiment of vice, or hostile outsider.</t>
        </is>
      </c>
      <c r="K93" s="24" t="inlineStr">
        <is>
          <t>chaos spawn; warp mutant; corrupted beast</t>
        </is>
      </c>
      <c r="L93" s="24" t="inlineStr">
        <is>
          <t>Preserve each source's ontology, culture, history, and terminology when making comparisons.</t>
        </is>
      </c>
      <c r="M93" s="24" t="inlineStr">
        <is>
          <t>Core Family</t>
        </is>
      </c>
    </row>
    <row r="94" ht="44" customHeight="1" s="99">
      <c r="A94" s="24" t="inlineStr">
        <is>
          <t>PPL-509</t>
        </is>
      </c>
      <c r="B94" s="24" t="inlineStr">
        <is>
          <t>Demon Lords and Archfiends</t>
        </is>
      </c>
      <c r="C94" s="24" t="inlineStr">
        <is>
          <t>People &amp; Beings</t>
        </is>
      </c>
      <c r="D94" s="24" t="inlineStr">
        <is>
          <t>PPL-500</t>
        </is>
      </c>
      <c r="E94" s="24">
        <f>IF(D94="","",IFERROR(VLOOKUP(D94,$A$2:$B$1656,2,FALSE),""))</f>
        <v/>
      </c>
      <c r="F94" s="24" t="n">
        <v>3</v>
      </c>
      <c r="G94" s="24" t="inlineStr">
        <is>
          <t>Sovereign or near-divine fiends who rule infernal realms, cults, armies, or metaphysical principles.</t>
        </is>
      </c>
      <c r="H94" s="24" t="inlineStr">
        <is>
          <t>Source-specific examples may differ biologically, metaphysically, culturally, and morally; map them as analogues unless equivalence is explicit.</t>
        </is>
      </c>
      <c r="I94" s="24" t="inlineStr">
        <is>
          <t>demon lord; archdevil; dark god</t>
        </is>
      </c>
      <c r="J94" s="24" t="inlineStr">
        <is>
          <t>Antagonist, corrupter, pact source, invader, embodiment of vice, or hostile outsider.</t>
        </is>
      </c>
      <c r="K94" s="24" t="inlineStr">
        <is>
          <t>demon lord; archdevil; dark god</t>
        </is>
      </c>
      <c r="L94" s="24" t="inlineStr">
        <is>
          <t>Preserve each source's ontology, culture, history, and terminology when making comparisons.</t>
        </is>
      </c>
      <c r="M94" s="24" t="inlineStr">
        <is>
          <t>Core Family</t>
        </is>
      </c>
    </row>
    <row r="95" ht="44" customHeight="1" s="99">
      <c r="A95" s="24" t="inlineStr">
        <is>
          <t>PPL-510</t>
        </is>
      </c>
      <c r="B95" s="24" t="inlineStr">
        <is>
          <t>Hungry Ghosts and Predatory Spirits</t>
        </is>
      </c>
      <c r="C95" s="24" t="inlineStr">
        <is>
          <t>People &amp; Beings</t>
        </is>
      </c>
      <c r="D95" s="24" t="inlineStr">
        <is>
          <t>PPL-500</t>
        </is>
      </c>
      <c r="E95" s="24">
        <f>IF(D95="","",IFERROR(VLOOKUP(D95,$A$2:$B$1656,2,FALSE),""))</f>
        <v/>
      </c>
      <c r="F95" s="24" t="n">
        <v>3</v>
      </c>
      <c r="G95" s="24" t="inlineStr">
        <is>
          <t>Postmortem or spirit beings driven by insatiable appetite, resentment, or imbalance.</t>
        </is>
      </c>
      <c r="H95" s="24" t="inlineStr">
        <is>
          <t>Source-specific examples may differ biologically, metaphysically, culturally, and morally; map them as analogues unless equivalence is explicit.</t>
        </is>
      </c>
      <c r="I95" s="24" t="inlineStr">
        <is>
          <t>hungry ghost; preta-like; devouring spirit</t>
        </is>
      </c>
      <c r="J95" s="24" t="inlineStr">
        <is>
          <t>Antagonist, corrupter, pact source, invader, embodiment of vice, or hostile outsider.</t>
        </is>
      </c>
      <c r="K95" s="24" t="inlineStr">
        <is>
          <t>hungry ghost; preta-like; devouring spirit</t>
        </is>
      </c>
      <c r="L95" s="24" t="inlineStr">
        <is>
          <t>Respect Buddhist and East Asian religious contexts when using hungry-ghost terminology.</t>
        </is>
      </c>
      <c r="M95" s="24" t="inlineStr">
        <is>
          <t>Core Family</t>
        </is>
      </c>
    </row>
    <row r="96" ht="44" customHeight="1" s="99">
      <c r="A96" s="24" t="inlineStr">
        <is>
          <t>PPL-511</t>
        </is>
      </c>
      <c r="B96" s="24" t="inlineStr">
        <is>
          <t>Oni-Derived Beings</t>
        </is>
      </c>
      <c r="C96" s="24" t="inlineStr">
        <is>
          <t>People &amp; Beings</t>
        </is>
      </c>
      <c r="D96" s="24" t="inlineStr">
        <is>
          <t>PPL-500</t>
        </is>
      </c>
      <c r="E96" s="24">
        <f>IF(D96="","",IFERROR(VLOOKUP(D96,$A$2:$B$1656,2,FALSE),""))</f>
        <v/>
      </c>
      <c r="F96" s="24" t="n">
        <v>3</v>
      </c>
      <c r="G96" s="24" t="inlineStr">
        <is>
          <t>Japanese ogre-demon figures or adaptations marked by horns, clubs, punishment, wildness, or liminality.</t>
        </is>
      </c>
      <c r="H96" s="24" t="inlineStr">
        <is>
          <t>Source-specific examples may differ biologically, metaphysically, culturally, and morally; map them as analogues unless equivalence is explicit.</t>
        </is>
      </c>
      <c r="I96" s="24" t="inlineStr">
        <is>
          <t>oni; ogre-demon</t>
        </is>
      </c>
      <c r="J96" s="24" t="inlineStr">
        <is>
          <t>Antagonist, corrupter, pact source, invader, embodiment of vice, or hostile outsider.</t>
        </is>
      </c>
      <c r="K96" s="24" t="inlineStr">
        <is>
          <t>oni; ogre-demon</t>
        </is>
      </c>
      <c r="L96" s="24" t="inlineStr">
        <is>
          <t>Oni are culturally specific and should not be flattened into a generic Western demon or ogre category.</t>
        </is>
      </c>
      <c r="M96" s="24" t="inlineStr">
        <is>
          <t>Core Family</t>
        </is>
      </c>
    </row>
    <row r="97" ht="44" customHeight="1" s="99">
      <c r="A97" s="24" t="inlineStr">
        <is>
          <t>PPL-601</t>
        </is>
      </c>
      <c r="B97" s="24" t="inlineStr">
        <is>
          <t>Ghosts</t>
        </is>
      </c>
      <c r="C97" s="24" t="inlineStr">
        <is>
          <t>People &amp; Beings</t>
        </is>
      </c>
      <c r="D97" s="24" t="inlineStr">
        <is>
          <t>PPL-600</t>
        </is>
      </c>
      <c r="E97" s="24">
        <f>IF(D97="","",IFERROR(VLOOKUP(D97,$A$2:$B$1656,2,FALSE),""))</f>
        <v/>
      </c>
      <c r="F97" s="24" t="n">
        <v>3</v>
      </c>
      <c r="G97" s="24" t="inlineStr">
        <is>
          <t>Disembodied dead whose identity, memory, attachment, duty, or trauma persists after death.</t>
        </is>
      </c>
      <c r="H97" s="24" t="inlineStr">
        <is>
          <t>Source-specific examples may differ biologically, metaphysically, culturally, and morally; map them as analogues unless equivalence is explicit.</t>
        </is>
      </c>
      <c r="I97" s="24" t="inlineStr">
        <is>
          <t>ghost; spirit of the dead; shade</t>
        </is>
      </c>
      <c r="J97" s="24" t="inlineStr">
        <is>
          <t>Horror, tragic persistence, immortal aristocracy, necromantic army, ancestral guardian, or playable condition.</t>
        </is>
      </c>
      <c r="K97" s="24" t="inlineStr">
        <is>
          <t>ghost; spirit of the dead; shade</t>
        </is>
      </c>
      <c r="L97" s="24" t="inlineStr">
        <is>
          <t>Preserve each source's ontology, culture, history, and terminology when making comparisons.</t>
        </is>
      </c>
      <c r="M97" s="24" t="inlineStr">
        <is>
          <t>Core Family</t>
        </is>
      </c>
    </row>
    <row r="98" ht="44" customHeight="1" s="99">
      <c r="A98" s="24" t="inlineStr">
        <is>
          <t>PPL-602</t>
        </is>
      </c>
      <c r="B98" s="24" t="inlineStr">
        <is>
          <t>Revenants</t>
        </is>
      </c>
      <c r="C98" s="24" t="inlineStr">
        <is>
          <t>People &amp; Beings</t>
        </is>
      </c>
      <c r="D98" s="24" t="inlineStr">
        <is>
          <t>PPL-600</t>
        </is>
      </c>
      <c r="E98" s="24">
        <f>IF(D98="","",IFERROR(VLOOKUP(D98,$A$2:$B$1656,2,FALSE),""))</f>
        <v/>
      </c>
      <c r="F98" s="24" t="n">
        <v>3</v>
      </c>
      <c r="G98" s="24" t="inlineStr">
        <is>
          <t>Dead individuals who return with purpose, grievance, duty, vengeance, or an unfinished task.</t>
        </is>
      </c>
      <c r="H98" s="24" t="inlineStr">
        <is>
          <t>Source-specific examples may differ biologically, metaphysically, culturally, and morally; map them as analogues unless equivalence is explicit.</t>
        </is>
      </c>
      <c r="I98" s="24" t="inlineStr">
        <is>
          <t>revenant; returned dead; avenger</t>
        </is>
      </c>
      <c r="J98" s="24" t="inlineStr">
        <is>
          <t>Horror, tragic persistence, immortal aristocracy, necromantic army, ancestral guardian, or playable condition.</t>
        </is>
      </c>
      <c r="K98" s="24" t="inlineStr">
        <is>
          <t>revenant; returned dead; avenger</t>
        </is>
      </c>
      <c r="L98" s="24" t="inlineStr">
        <is>
          <t>Preserve each source's ontology, culture, history, and terminology when making comparisons.</t>
        </is>
      </c>
      <c r="M98" s="24" t="inlineStr">
        <is>
          <t>Core Family</t>
        </is>
      </c>
    </row>
    <row r="99" ht="44" customHeight="1" s="99">
      <c r="A99" s="24" t="inlineStr">
        <is>
          <t>PPL-603</t>
        </is>
      </c>
      <c r="B99" s="24" t="inlineStr">
        <is>
          <t>Skeletons</t>
        </is>
      </c>
      <c r="C99" s="24" t="inlineStr">
        <is>
          <t>People &amp; Beings</t>
        </is>
      </c>
      <c r="D99" s="24" t="inlineStr">
        <is>
          <t>PPL-600</t>
        </is>
      </c>
      <c r="E99" s="24">
        <f>IF(D99="","",IFERROR(VLOOKUP(D99,$A$2:$B$1656,2,FALSE),""))</f>
        <v/>
      </c>
      <c r="F99" s="24" t="n">
        <v>3</v>
      </c>
      <c r="G99" s="24" t="inlineStr">
        <is>
          <t>Animated bones functioning as servants, soldiers, cursed dead, or autonomous undead peoples.</t>
        </is>
      </c>
      <c r="H99" s="24" t="inlineStr">
        <is>
          <t>Source-specific examples may differ biologically, metaphysically, culturally, and morally; map them as analogues unless equivalence is explicit.</t>
        </is>
      </c>
      <c r="I99" s="24" t="inlineStr">
        <is>
          <t>skeleton; bone warrior</t>
        </is>
      </c>
      <c r="J99" s="24" t="inlineStr">
        <is>
          <t>Horror, tragic persistence, immortal aristocracy, necromantic army, ancestral guardian, or playable condition.</t>
        </is>
      </c>
      <c r="K99" s="24" t="inlineStr">
        <is>
          <t>skeleton; bone warrior</t>
        </is>
      </c>
      <c r="L99" s="24" t="inlineStr">
        <is>
          <t>Preserve each source's ontology, culture, history, and terminology when making comparisons.</t>
        </is>
      </c>
      <c r="M99" s="24" t="inlineStr">
        <is>
          <t>Core Family</t>
        </is>
      </c>
    </row>
    <row r="100" ht="44" customHeight="1" s="99">
      <c r="A100" s="24" t="inlineStr">
        <is>
          <t>PPL-604</t>
        </is>
      </c>
      <c r="B100" s="24" t="inlineStr">
        <is>
          <t>Zombies</t>
        </is>
      </c>
      <c r="C100" s="24" t="inlineStr">
        <is>
          <t>People &amp; Beings</t>
        </is>
      </c>
      <c r="D100" s="24" t="inlineStr">
        <is>
          <t>PPL-600</t>
        </is>
      </c>
      <c r="E100" s="24">
        <f>IF(D100="","",IFERROR(VLOOKUP(D100,$A$2:$B$1656,2,FALSE),""))</f>
        <v/>
      </c>
      <c r="F100" s="24" t="n">
        <v>3</v>
      </c>
      <c r="G100" s="24" t="inlineStr">
        <is>
          <t>Animated corpses characterized by decay, diminished agency, infection, hunger, mass threat, or necromantic control.</t>
        </is>
      </c>
      <c r="H100" s="24" t="inlineStr">
        <is>
          <t>Source-specific examples may differ biologically, metaphysically, culturally, and morally; map them as analogues unless equivalence is explicit.</t>
        </is>
      </c>
      <c r="I100" s="24" t="inlineStr">
        <is>
          <t>zombie; walking corpse; shambling dead</t>
        </is>
      </c>
      <c r="J100" s="24" t="inlineStr">
        <is>
          <t>Horror, tragic persistence, immortal aristocracy, necromantic army, ancestral guardian, or playable condition.</t>
        </is>
      </c>
      <c r="K100" s="24" t="inlineStr">
        <is>
          <t>zombie; walking corpse; shambling dead</t>
        </is>
      </c>
      <c r="L100" s="24" t="inlineStr">
        <is>
          <t>Preserve each source's ontology, culture, history, and terminology when making comparisons.</t>
        </is>
      </c>
      <c r="M100" s="24" t="inlineStr">
        <is>
          <t>Core Family</t>
        </is>
      </c>
    </row>
    <row r="101" ht="44" customHeight="1" s="99">
      <c r="A101" s="24" t="inlineStr">
        <is>
          <t>PPL-605</t>
        </is>
      </c>
      <c r="B101" s="24" t="inlineStr">
        <is>
          <t>Ghouls</t>
        </is>
      </c>
      <c r="C101" s="24" t="inlineStr">
        <is>
          <t>People &amp; Beings</t>
        </is>
      </c>
      <c r="D101" s="24" t="inlineStr">
        <is>
          <t>PPL-600</t>
        </is>
      </c>
      <c r="E101" s="24">
        <f>IF(D101="","",IFERROR(VLOOKUP(D101,$A$2:$B$1656,2,FALSE),""))</f>
        <v/>
      </c>
      <c r="F101" s="24" t="n">
        <v>3</v>
      </c>
      <c r="G101" s="24" t="inlineStr">
        <is>
          <t>Corpse-eating or grave-associated undead whose identity centers on hunger, degeneration, or predation.</t>
        </is>
      </c>
      <c r="H101" s="24" t="inlineStr">
        <is>
          <t>Source-specific examples may differ biologically, metaphysically, culturally, and morally; map them as analogues unless equivalence is explicit.</t>
        </is>
      </c>
      <c r="I101" s="24" t="inlineStr">
        <is>
          <t>ghoul; grave-eater</t>
        </is>
      </c>
      <c r="J101" s="24" t="inlineStr">
        <is>
          <t>Horror, tragic persistence, immortal aristocracy, necromantic army, ancestral guardian, or playable condition.</t>
        </is>
      </c>
      <c r="K101" s="24" t="inlineStr">
        <is>
          <t>ghoul; grave-eater</t>
        </is>
      </c>
      <c r="L101" s="24" t="inlineStr">
        <is>
          <t>Preserve each source's ontology, culture, history, and terminology when making comparisons.</t>
        </is>
      </c>
      <c r="M101" s="24" t="inlineStr">
        <is>
          <t>Core Family</t>
        </is>
      </c>
    </row>
    <row r="102" ht="44" customHeight="1" s="99">
      <c r="A102" s="24" t="inlineStr">
        <is>
          <t>PPL-606</t>
        </is>
      </c>
      <c r="B102" s="24" t="inlineStr">
        <is>
          <t>Wights and Wraiths</t>
        </is>
      </c>
      <c r="C102" s="24" t="inlineStr">
        <is>
          <t>People &amp; Beings</t>
        </is>
      </c>
      <c r="D102" s="24" t="inlineStr">
        <is>
          <t>PPL-600</t>
        </is>
      </c>
      <c r="E102" s="24">
        <f>IF(D102="","",IFERROR(VLOOKUP(D102,$A$2:$B$1656,2,FALSE),""))</f>
        <v/>
      </c>
      <c r="F102" s="24" t="n">
        <v>3</v>
      </c>
      <c r="G102" s="24" t="inlineStr">
        <is>
          <t>Powerful spectral or preserved undead associated with draining life, barrows, cursed kingship, or dark sorcery.</t>
        </is>
      </c>
      <c r="H102" s="24" t="inlineStr">
        <is>
          <t>Source-specific examples may differ biologically, metaphysically, culturally, and morally; map them as analogues unless equivalence is explicit.</t>
        </is>
      </c>
      <c r="I102" s="24" t="inlineStr">
        <is>
          <t>wight; wraith; ringwraith-like</t>
        </is>
      </c>
      <c r="J102" s="24" t="inlineStr">
        <is>
          <t>Horror, tragic persistence, immortal aristocracy, necromantic army, ancestral guardian, or playable condition.</t>
        </is>
      </c>
      <c r="K102" s="24" t="inlineStr">
        <is>
          <t>wight; wraith; ringwraith-like</t>
        </is>
      </c>
      <c r="L102" s="24" t="inlineStr">
        <is>
          <t>Preserve each source's ontology, culture, history, and terminology when making comparisons.</t>
        </is>
      </c>
      <c r="M102" s="24" t="inlineStr">
        <is>
          <t>Core Family</t>
        </is>
      </c>
    </row>
    <row r="103" ht="44" customHeight="1" s="99">
      <c r="A103" s="24" t="inlineStr">
        <is>
          <t>PPL-607</t>
        </is>
      </c>
      <c r="B103" s="24" t="inlineStr">
        <is>
          <t>Vampires</t>
        </is>
      </c>
      <c r="C103" s="24" t="inlineStr">
        <is>
          <t>People &amp; Beings</t>
        </is>
      </c>
      <c r="D103" s="24" t="inlineStr">
        <is>
          <t>PPL-600</t>
        </is>
      </c>
      <c r="E103" s="24">
        <f>IF(D103="","",IFERROR(VLOOKUP(D103,$A$2:$B$1656,2,FALSE),""))</f>
        <v/>
      </c>
      <c r="F103" s="24" t="n">
        <v>3</v>
      </c>
      <c r="G103" s="24" t="inlineStr">
        <is>
          <t>Undead, cursed, parasitic, or transformed beings that sustain themselves on blood, life, emotion, or soul essence.</t>
        </is>
      </c>
      <c r="H103" s="24" t="inlineStr">
        <is>
          <t>Source-specific examples may differ biologically, metaphysically, culturally, and morally; map them as analogues unless equivalence is explicit.</t>
        </is>
      </c>
      <c r="I103" s="24" t="inlineStr">
        <is>
          <t>vampire; nosferatu; blood-drinker</t>
        </is>
      </c>
      <c r="J103" s="24" t="inlineStr">
        <is>
          <t>Horror, tragic persistence, immortal aristocracy, necromantic army, ancestral guardian, or playable condition.</t>
        </is>
      </c>
      <c r="K103" s="24" t="inlineStr">
        <is>
          <t>vampire; nosferatu; blood-drinker</t>
        </is>
      </c>
      <c r="L103" s="24" t="inlineStr">
        <is>
          <t>Track whether vampirism is species, disease, curse, aristocratic condition, demonic lineage, or playable template.</t>
        </is>
      </c>
      <c r="M103" s="24" t="inlineStr">
        <is>
          <t>Core Family</t>
        </is>
      </c>
    </row>
    <row r="104" ht="44" customHeight="1" s="99">
      <c r="A104" s="24" t="inlineStr">
        <is>
          <t>PPL-608</t>
        </is>
      </c>
      <c r="B104" s="24" t="inlineStr">
        <is>
          <t>Liches</t>
        </is>
      </c>
      <c r="C104" s="24" t="inlineStr">
        <is>
          <t>People &amp; Beings</t>
        </is>
      </c>
      <c r="D104" s="24" t="inlineStr">
        <is>
          <t>PPL-600</t>
        </is>
      </c>
      <c r="E104" s="24">
        <f>IF(D104="","",IFERROR(VLOOKUP(D104,$A$2:$B$1656,2,FALSE),""))</f>
        <v/>
      </c>
      <c r="F104" s="24" t="n">
        <v>3</v>
      </c>
      <c r="G104" s="24" t="inlineStr">
        <is>
          <t>Spellcasters or rulers who deliberately preserve mind and power beyond death, often through a soul vessel or ritual.</t>
        </is>
      </c>
      <c r="H104" s="24" t="inlineStr">
        <is>
          <t>Source-specific examples may differ biologically, metaphysically, culturally, and morally; map them as analogues unless equivalence is explicit.</t>
        </is>
      </c>
      <c r="I104" s="24" t="inlineStr">
        <is>
          <t>lich; phylactery-bound mage; undead sorcerer</t>
        </is>
      </c>
      <c r="J104" s="24" t="inlineStr">
        <is>
          <t>Horror, tragic persistence, immortal aristocracy, necromantic army, ancestral guardian, or playable condition.</t>
        </is>
      </c>
      <c r="K104" s="24" t="inlineStr">
        <is>
          <t>lich; phylactery-bound mage; undead sorcerer</t>
        </is>
      </c>
      <c r="L104" s="24" t="inlineStr">
        <is>
          <t>Preserve each source's ontology, culture, history, and terminology when making comparisons.</t>
        </is>
      </c>
      <c r="M104" s="24" t="inlineStr">
        <is>
          <t>Core Family</t>
        </is>
      </c>
    </row>
    <row r="105" ht="44" customHeight="1" s="99">
      <c r="A105" s="24" t="inlineStr">
        <is>
          <t>PPL-609</t>
        </is>
      </c>
      <c r="B105" s="24" t="inlineStr">
        <is>
          <t>Mummies</t>
        </is>
      </c>
      <c r="C105" s="24" t="inlineStr">
        <is>
          <t>People &amp; Beings</t>
        </is>
      </c>
      <c r="D105" s="24" t="inlineStr">
        <is>
          <t>PPL-600</t>
        </is>
      </c>
      <c r="E105" s="24">
        <f>IF(D105="","",IFERROR(VLOOKUP(D105,$A$2:$B$1656,2,FALSE),""))</f>
        <v/>
      </c>
      <c r="F105" s="24" t="n">
        <v>3</v>
      </c>
      <c r="G105" s="24" t="inlineStr">
        <is>
          <t>Preserved dead animated by curse, ritual duty, royal authority, or funerary magic.</t>
        </is>
      </c>
      <c r="H105" s="24" t="inlineStr">
        <is>
          <t>Source-specific examples may differ biologically, metaphysically, culturally, and morally; map them as analogues unless equivalence is explicit.</t>
        </is>
      </c>
      <c r="I105" s="24" t="inlineStr">
        <is>
          <t>mummy; embalmed guardian</t>
        </is>
      </c>
      <c r="J105" s="24" t="inlineStr">
        <is>
          <t>Horror, tragic persistence, immortal aristocracy, necromantic army, ancestral guardian, or playable condition.</t>
        </is>
      </c>
      <c r="K105" s="24" t="inlineStr">
        <is>
          <t>mummy; embalmed guardian</t>
        </is>
      </c>
      <c r="L105" s="24" t="inlineStr">
        <is>
          <t>Preserve each source's ontology, culture, history, and terminology when making comparisons.</t>
        </is>
      </c>
      <c r="M105" s="24" t="inlineStr">
        <is>
          <t>Core Family</t>
        </is>
      </c>
    </row>
    <row r="106" ht="44" customHeight="1" s="99">
      <c r="A106" s="24" t="inlineStr">
        <is>
          <t>PPL-610</t>
        </is>
      </c>
      <c r="B106" s="24" t="inlineStr">
        <is>
          <t>Banshees and Death-Wail Spirits</t>
        </is>
      </c>
      <c r="C106" s="24" t="inlineStr">
        <is>
          <t>People &amp; Beings</t>
        </is>
      </c>
      <c r="D106" s="24" t="inlineStr">
        <is>
          <t>PPL-600</t>
        </is>
      </c>
      <c r="E106" s="24">
        <f>IF(D106="","",IFERROR(VLOOKUP(D106,$A$2:$B$1656,2,FALSE),""))</f>
        <v/>
      </c>
      <c r="F106" s="24" t="n">
        <v>3</v>
      </c>
      <c r="G106" s="24" t="inlineStr">
        <is>
          <t>Spectral figures whose cry, grief, or prophecy heralds death or inflicts harm.</t>
        </is>
      </c>
      <c r="H106" s="24" t="inlineStr">
        <is>
          <t>Source-specific examples may differ biologically, metaphysically, culturally, and morally; map them as analogues unless equivalence is explicit.</t>
        </is>
      </c>
      <c r="I106" s="24" t="inlineStr">
        <is>
          <t>banshee; keening spirit</t>
        </is>
      </c>
      <c r="J106" s="24" t="inlineStr">
        <is>
          <t>Horror, tragic persistence, immortal aristocracy, necromantic army, ancestral guardian, or playable condition.</t>
        </is>
      </c>
      <c r="K106" s="24" t="inlineStr">
        <is>
          <t>banshee; keening spirit</t>
        </is>
      </c>
      <c r="L106" s="24" t="inlineStr">
        <is>
          <t>Preserve each source's ontology, culture, history, and terminology when making comparisons.</t>
        </is>
      </c>
      <c r="M106" s="24" t="inlineStr">
        <is>
          <t>Core Family</t>
        </is>
      </c>
    </row>
    <row r="107" ht="44" customHeight="1" s="99">
      <c r="A107" s="24" t="inlineStr">
        <is>
          <t>PPL-611</t>
        </is>
      </c>
      <c r="B107" s="24" t="inlineStr">
        <is>
          <t>Death Knights</t>
        </is>
      </c>
      <c r="C107" s="24" t="inlineStr">
        <is>
          <t>People &amp; Beings</t>
        </is>
      </c>
      <c r="D107" s="24" t="inlineStr">
        <is>
          <t>PPL-600</t>
        </is>
      </c>
      <c r="E107" s="24">
        <f>IF(D107="","",IFERROR(VLOOKUP(D107,$A$2:$B$1656,2,FALSE),""))</f>
        <v/>
      </c>
      <c r="F107" s="24" t="n">
        <v>3</v>
      </c>
      <c r="G107" s="24" t="inlineStr">
        <is>
          <t>Armored undead or death-bound champions who retain martial skill, command, and often a corrupted oath.</t>
        </is>
      </c>
      <c r="H107" s="24" t="inlineStr">
        <is>
          <t>Source-specific examples may differ biologically, metaphysically, culturally, and morally; map them as analogues unless equivalence is explicit.</t>
        </is>
      </c>
      <c r="I107" s="24" t="inlineStr">
        <is>
          <t>death knight; black rider; grave knight</t>
        </is>
      </c>
      <c r="J107" s="24" t="inlineStr">
        <is>
          <t>Horror, tragic persistence, immortal aristocracy, necromantic army, ancestral guardian, or playable condition.</t>
        </is>
      </c>
      <c r="K107" s="24" t="inlineStr">
        <is>
          <t>death knight; black rider; grave knight</t>
        </is>
      </c>
      <c r="L107" s="24" t="inlineStr">
        <is>
          <t>Preserve each source's ontology, culture, history, and terminology when making comparisons.</t>
        </is>
      </c>
      <c r="M107" s="24" t="inlineStr">
        <is>
          <t>Core Family</t>
        </is>
      </c>
    </row>
    <row r="108" ht="44" customHeight="1" s="99">
      <c r="A108" s="24" t="inlineStr">
        <is>
          <t>PPL-612</t>
        </is>
      </c>
      <c r="B108" s="24" t="inlineStr">
        <is>
          <t>Draugr and Barrow Dead</t>
        </is>
      </c>
      <c r="C108" s="24" t="inlineStr">
        <is>
          <t>People &amp; Beings</t>
        </is>
      </c>
      <c r="D108" s="24" t="inlineStr">
        <is>
          <t>PPL-600</t>
        </is>
      </c>
      <c r="E108" s="24">
        <f>IF(D108="","",IFERROR(VLOOKUP(D108,$A$2:$B$1656,2,FALSE),""))</f>
        <v/>
      </c>
      <c r="F108" s="24" t="n">
        <v>3</v>
      </c>
      <c r="G108" s="24" t="inlineStr">
        <is>
          <t>Weapon-bearing dead bound to tombs, treasure, territory, or ancient obligations.</t>
        </is>
      </c>
      <c r="H108" s="24" t="inlineStr">
        <is>
          <t>Source-specific examples may differ biologically, metaphysically, culturally, and morally; map them as analogues unless equivalence is explicit.</t>
        </is>
      </c>
      <c r="I108" s="24" t="inlineStr">
        <is>
          <t>draugr; barrow-wight; tomb guardian</t>
        </is>
      </c>
      <c r="J108" s="24" t="inlineStr">
        <is>
          <t>Horror, tragic persistence, immortal aristocracy, necromantic army, ancestral guardian, or playable condition.</t>
        </is>
      </c>
      <c r="K108" s="24" t="inlineStr">
        <is>
          <t>draugr; barrow-wight; tomb guardian</t>
        </is>
      </c>
      <c r="L108" s="24" t="inlineStr">
        <is>
          <t>Draugr derive from Old Norse tradition; distinguish them from generic zombies.</t>
        </is>
      </c>
      <c r="M108" s="24" t="inlineStr">
        <is>
          <t>Core Family</t>
        </is>
      </c>
    </row>
    <row r="109" ht="44" customHeight="1" s="99">
      <c r="A109" s="24" t="inlineStr">
        <is>
          <t>PPL-613</t>
        </is>
      </c>
      <c r="B109" s="24" t="inlineStr">
        <is>
          <t>Corpse Swarms and Composite Undead</t>
        </is>
      </c>
      <c r="C109" s="24" t="inlineStr">
        <is>
          <t>People &amp; Beings</t>
        </is>
      </c>
      <c r="D109" s="24" t="inlineStr">
        <is>
          <t>PPL-600</t>
        </is>
      </c>
      <c r="E109" s="24">
        <f>IF(D109="","",IFERROR(VLOOKUP(D109,$A$2:$B$1656,2,FALSE),""))</f>
        <v/>
      </c>
      <c r="F109" s="24" t="n">
        <v>3</v>
      </c>
      <c r="G109" s="24" t="inlineStr">
        <is>
          <t>Undead formed from many bodies, bones, souls, or fragments rather than a single deceased individual.</t>
        </is>
      </c>
      <c r="H109" s="24" t="inlineStr">
        <is>
          <t>Source-specific examples may differ biologically, metaphysically, culturally, and morally; map them as analogues unless equivalence is explicit.</t>
        </is>
      </c>
      <c r="I109" s="24" t="inlineStr">
        <is>
          <t>bone mass; corpse amalgam; legion undead</t>
        </is>
      </c>
      <c r="J109" s="24" t="inlineStr">
        <is>
          <t>Horror, tragic persistence, immortal aristocracy, necromantic army, ancestral guardian, or playable condition.</t>
        </is>
      </c>
      <c r="K109" s="24" t="inlineStr">
        <is>
          <t>bone mass; corpse amalgam; legion undead</t>
        </is>
      </c>
      <c r="L109" s="24" t="inlineStr">
        <is>
          <t>Preserve each source's ontology, culture, history, and terminology when making comparisons.</t>
        </is>
      </c>
      <c r="M109" s="24" t="inlineStr">
        <is>
          <t>Core Family</t>
        </is>
      </c>
    </row>
    <row r="110" ht="44" customHeight="1" s="99">
      <c r="A110" s="24" t="inlineStr">
        <is>
          <t>PPL-614</t>
        </is>
      </c>
      <c r="B110" s="24" t="inlineStr">
        <is>
          <t>Soul-Bound Undead</t>
        </is>
      </c>
      <c r="C110" s="24" t="inlineStr">
        <is>
          <t>People &amp; Beings</t>
        </is>
      </c>
      <c r="D110" s="24" t="inlineStr">
        <is>
          <t>PPL-600</t>
        </is>
      </c>
      <c r="E110" s="24">
        <f>IF(D110="","",IFERROR(VLOOKUP(D110,$A$2:$B$1656,2,FALSE),""))</f>
        <v/>
      </c>
      <c r="F110" s="24" t="n">
        <v>3</v>
      </c>
      <c r="G110" s="24" t="inlineStr">
        <is>
          <t>Undead whose animation depends on a trapped, divided, transferred, or externally controlled soul.</t>
        </is>
      </c>
      <c r="H110" s="24" t="inlineStr">
        <is>
          <t>Source-specific examples may differ biologically, metaphysically, culturally, and morally; map them as analogues unless equivalence is explicit.</t>
        </is>
      </c>
      <c r="I110" s="24" t="inlineStr">
        <is>
          <t>soul-bound corpse; bound shade</t>
        </is>
      </c>
      <c r="J110" s="24" t="inlineStr">
        <is>
          <t>Horror, tragic persistence, immortal aristocracy, necromantic army, ancestral guardian, or playable condition.</t>
        </is>
      </c>
      <c r="K110" s="24" t="inlineStr">
        <is>
          <t>soul-bound corpse; bound shade</t>
        </is>
      </c>
      <c r="L110" s="24" t="inlineStr">
        <is>
          <t>Preserve each source's ontology, culture, history, and terminology when making comparisons.</t>
        </is>
      </c>
      <c r="M110" s="24" t="inlineStr">
        <is>
          <t>Core Family</t>
        </is>
      </c>
    </row>
    <row r="111" ht="44" customHeight="1" s="99">
      <c r="A111" s="24" t="inlineStr">
        <is>
          <t>PPL-615</t>
        </is>
      </c>
      <c r="B111" s="24" t="inlineStr">
        <is>
          <t>Intelligent Undead Peoples</t>
        </is>
      </c>
      <c r="C111" s="24" t="inlineStr">
        <is>
          <t>People &amp; Beings</t>
        </is>
      </c>
      <c r="D111" s="24" t="inlineStr">
        <is>
          <t>PPL-600</t>
        </is>
      </c>
      <c r="E111" s="24">
        <f>IF(D111="","",IFERROR(VLOOKUP(D111,$A$2:$B$1656,2,FALSE),""))</f>
        <v/>
      </c>
      <c r="F111" s="24" t="n">
        <v>3</v>
      </c>
      <c r="G111" s="24" t="inlineStr">
        <is>
          <t>Undead societies whose members possess stable personhood, culture, politics, and reproduction or recruitment.</t>
        </is>
      </c>
      <c r="H111" s="24" t="inlineStr">
        <is>
          <t>Source-specific examples may differ biologically, metaphysically, culturally, and morally; map them as analogues unless equivalence is explicit.</t>
        </is>
      </c>
      <c r="I111" s="24" t="inlineStr">
        <is>
          <t>forsaken-like; undead nation; vampire society</t>
        </is>
      </c>
      <c r="J111" s="24" t="inlineStr">
        <is>
          <t>Horror, tragic persistence, immortal aristocracy, necromantic army, ancestral guardian, or playable condition.</t>
        </is>
      </c>
      <c r="K111" s="24" t="inlineStr">
        <is>
          <t>forsaken-like; undead nation; vampire society</t>
        </is>
      </c>
      <c r="L111" s="24" t="inlineStr">
        <is>
          <t>Preserve each source's ontology, culture, history, and terminology when making comparisons.</t>
        </is>
      </c>
      <c r="M111" s="24" t="inlineStr">
        <is>
          <t>Core Family</t>
        </is>
      </c>
    </row>
    <row r="112" ht="44" customHeight="1" s="99">
      <c r="A112" s="24" t="inlineStr">
        <is>
          <t>PPL-701</t>
        </is>
      </c>
      <c r="B112" s="24" t="inlineStr">
        <is>
          <t>Golems</t>
        </is>
      </c>
      <c r="C112" s="24" t="inlineStr">
        <is>
          <t>People &amp; Beings</t>
        </is>
      </c>
      <c r="D112" s="24" t="inlineStr">
        <is>
          <t>PPL-700</t>
        </is>
      </c>
      <c r="E112" s="24">
        <f>IF(D112="","",IFERROR(VLOOKUP(D112,$A$2:$B$1656,2,FALSE),""))</f>
        <v/>
      </c>
      <c r="F112" s="24" t="n">
        <v>3</v>
      </c>
      <c r="G112" s="24" t="inlineStr">
        <is>
          <t>Artificial bodies animated by magic, inscription, divine name, elemental core, or command logic.</t>
        </is>
      </c>
      <c r="H112" s="24" t="inlineStr">
        <is>
          <t>Source-specific examples may differ biologically, metaphysically, culturally, and morally; map them as analogues unless equivalence is explicit.</t>
        </is>
      </c>
      <c r="I112" s="24" t="inlineStr">
        <is>
          <t>golem; clay guardian; stone construct</t>
        </is>
      </c>
      <c r="J112" s="24" t="inlineStr">
        <is>
          <t>Servant, soldier, artificial person, ethical test, inherited relic, or technological counterpoint to magic.</t>
        </is>
      </c>
      <c r="K112" s="24" t="inlineStr">
        <is>
          <t>golem; clay guardian; stone construct</t>
        </is>
      </c>
      <c r="L112" s="24" t="inlineStr">
        <is>
          <t>The golem has specific roots in Jewish folklore; distinguish that tradition from generic fantasy constructs.</t>
        </is>
      </c>
      <c r="M112" s="24" t="inlineStr">
        <is>
          <t>Core Family</t>
        </is>
      </c>
    </row>
    <row r="113" ht="44" customHeight="1" s="99">
      <c r="A113" s="24" t="inlineStr">
        <is>
          <t>PPL-702</t>
        </is>
      </c>
      <c r="B113" s="24" t="inlineStr">
        <is>
          <t>Clockwork and Robotic Beings</t>
        </is>
      </c>
      <c r="C113" s="24" t="inlineStr">
        <is>
          <t>People &amp; Beings</t>
        </is>
      </c>
      <c r="D113" s="24" t="inlineStr">
        <is>
          <t>PPL-700</t>
        </is>
      </c>
      <c r="E113" s="24">
        <f>IF(D113="","",IFERROR(VLOOKUP(D113,$A$2:$B$1656,2,FALSE),""))</f>
        <v/>
      </c>
      <c r="F113" s="24" t="n">
        <v>3</v>
      </c>
      <c r="G113" s="24" t="inlineStr">
        <is>
          <t>Mechanical or magitech persons whose agency emerges from engineering, programming, soul cores, or awakened machinery.</t>
        </is>
      </c>
      <c r="H113" s="24" t="inlineStr">
        <is>
          <t>Source-specific examples may differ biologically, metaphysically, culturally, and morally; map them as analogues unless equivalence is explicit.</t>
        </is>
      </c>
      <c r="I113" s="24" t="inlineStr">
        <is>
          <t>automaton; clockwork person; robot; warforged-like</t>
        </is>
      </c>
      <c r="J113" s="24" t="inlineStr">
        <is>
          <t>Servant, soldier, artificial person, ethical test, inherited relic, or technological counterpoint to magic.</t>
        </is>
      </c>
      <c r="K113" s="24" t="inlineStr">
        <is>
          <t>automaton; clockwork person; robot; warforged-like</t>
        </is>
      </c>
      <c r="L113" s="24" t="inlineStr">
        <is>
          <t>Preserve each source's ontology, culture, history, and terminology when making comparisons.</t>
        </is>
      </c>
      <c r="M113" s="24" t="inlineStr">
        <is>
          <t>Core Family</t>
        </is>
      </c>
    </row>
    <row r="114" ht="44" customHeight="1" s="99">
      <c r="A114" s="24" t="inlineStr">
        <is>
          <t>PPL-703</t>
        </is>
      </c>
      <c r="B114" s="24" t="inlineStr">
        <is>
          <t>Homunculi</t>
        </is>
      </c>
      <c r="C114" s="24" t="inlineStr">
        <is>
          <t>People &amp; Beings</t>
        </is>
      </c>
      <c r="D114" s="24" t="inlineStr">
        <is>
          <t>PPL-700</t>
        </is>
      </c>
      <c r="E114" s="24">
        <f>IF(D114="","",IFERROR(VLOOKUP(D114,$A$2:$B$1656,2,FALSE),""))</f>
        <v/>
      </c>
      <c r="F114" s="24" t="n">
        <v>3</v>
      </c>
      <c r="G114" s="24" t="inlineStr">
        <is>
          <t>Artificially created humanoids produced through alchemy, magic, laboratory growth, or incomplete imitation of life.</t>
        </is>
      </c>
      <c r="H114" s="24" t="inlineStr">
        <is>
          <t>Source-specific examples may differ biologically, metaphysically, culturally, and morally; map them as analogues unless equivalence is explicit.</t>
        </is>
      </c>
      <c r="I114" s="24" t="inlineStr">
        <is>
          <t>homunculus; artificial human</t>
        </is>
      </c>
      <c r="J114" s="24" t="inlineStr">
        <is>
          <t>Servant, soldier, artificial person, ethical test, inherited relic, or technological counterpoint to magic.</t>
        </is>
      </c>
      <c r="K114" s="24" t="inlineStr">
        <is>
          <t>homunculus; artificial human</t>
        </is>
      </c>
      <c r="L114" s="24" t="inlineStr">
        <is>
          <t>The term has alchemical and literary histories that differ from many modern anime/game uses.</t>
        </is>
      </c>
      <c r="M114" s="24" t="inlineStr">
        <is>
          <t>Core Family</t>
        </is>
      </c>
    </row>
    <row r="115" ht="44" customHeight="1" s="99">
      <c r="A115" s="24" t="inlineStr">
        <is>
          <t>PPL-704</t>
        </is>
      </c>
      <c r="B115" s="24" t="inlineStr">
        <is>
          <t>Animated Objects</t>
        </is>
      </c>
      <c r="C115" s="24" t="inlineStr">
        <is>
          <t>People &amp; Beings</t>
        </is>
      </c>
      <c r="D115" s="24" t="inlineStr">
        <is>
          <t>PPL-700</t>
        </is>
      </c>
      <c r="E115" s="24">
        <f>IF(D115="","",IFERROR(VLOOKUP(D115,$A$2:$B$1656,2,FALSE),""))</f>
        <v/>
      </c>
      <c r="F115" s="24" t="n">
        <v>3</v>
      </c>
      <c r="G115" s="24" t="inlineStr">
        <is>
          <t>Tools, statues, armor, furniture, books, or buildings given movement and limited or full agency.</t>
        </is>
      </c>
      <c r="H115" s="24" t="inlineStr">
        <is>
          <t>Source-specific examples may differ biologically, metaphysically, culturally, and morally; map them as analogues unless equivalence is explicit.</t>
        </is>
      </c>
      <c r="I115" s="24" t="inlineStr">
        <is>
          <t>animated armor; living statue; dancing sword</t>
        </is>
      </c>
      <c r="J115" s="24" t="inlineStr">
        <is>
          <t>Servant, soldier, artificial person, ethical test, inherited relic, or technological counterpoint to magic.</t>
        </is>
      </c>
      <c r="K115" s="24" t="inlineStr">
        <is>
          <t>animated armor; living statue; dancing sword</t>
        </is>
      </c>
      <c r="L115" s="24" t="inlineStr">
        <is>
          <t>Preserve each source's ontology, culture, history, and terminology when making comparisons.</t>
        </is>
      </c>
      <c r="M115" s="24" t="inlineStr">
        <is>
          <t>Core Family</t>
        </is>
      </c>
    </row>
    <row r="116" ht="44" customHeight="1" s="99">
      <c r="A116" s="24" t="inlineStr">
        <is>
          <t>PPL-705</t>
        </is>
      </c>
      <c r="B116" s="24" t="inlineStr">
        <is>
          <t>Living Weapons</t>
        </is>
      </c>
      <c r="C116" s="24" t="inlineStr">
        <is>
          <t>People &amp; Beings</t>
        </is>
      </c>
      <c r="D116" s="24" t="inlineStr">
        <is>
          <t>PPL-700</t>
        </is>
      </c>
      <c r="E116" s="24">
        <f>IF(D116="","",IFERROR(VLOOKUP(D116,$A$2:$B$1656,2,FALSE),""))</f>
        <v/>
      </c>
      <c r="F116" s="24" t="n">
        <v>3</v>
      </c>
      <c r="G116" s="24" t="inlineStr">
        <is>
          <t>Sentient or quasi-sentient weapons that act, speak, bond, tempt, transform, or select wielders.</t>
        </is>
      </c>
      <c r="H116" s="24" t="inlineStr">
        <is>
          <t>Source-specific examples may differ biologically, metaphysically, culturally, and morally; map them as analogues unless equivalence is explicit.</t>
        </is>
      </c>
      <c r="I116" s="24" t="inlineStr">
        <is>
          <t>sentient sword; living gun; weapon spirit</t>
        </is>
      </c>
      <c r="J116" s="24" t="inlineStr">
        <is>
          <t>Servant, soldier, artificial person, ethical test, inherited relic, or technological counterpoint to magic.</t>
        </is>
      </c>
      <c r="K116" s="24" t="inlineStr">
        <is>
          <t>sentient sword; living gun; weapon spirit</t>
        </is>
      </c>
      <c r="L116" s="24" t="inlineStr">
        <is>
          <t>Preserve each source's ontology, culture, history, and terminology when making comparisons.</t>
        </is>
      </c>
      <c r="M116" s="24" t="inlineStr">
        <is>
          <t>Core Family</t>
        </is>
      </c>
    </row>
    <row r="117" ht="44" customHeight="1" s="99">
      <c r="A117" s="24" t="inlineStr">
        <is>
          <t>PPL-706</t>
        </is>
      </c>
      <c r="B117" s="24" t="inlineStr">
        <is>
          <t>Clones and Replicants</t>
        </is>
      </c>
      <c r="C117" s="24" t="inlineStr">
        <is>
          <t>People &amp; Beings</t>
        </is>
      </c>
      <c r="D117" s="24" t="inlineStr">
        <is>
          <t>PPL-700</t>
        </is>
      </c>
      <c r="E117" s="24">
        <f>IF(D117="","",IFERROR(VLOOKUP(D117,$A$2:$B$1656,2,FALSE),""))</f>
        <v/>
      </c>
      <c r="F117" s="24" t="n">
        <v>3</v>
      </c>
      <c r="G117" s="24" t="inlineStr">
        <is>
          <t>Deliberately copied bodies or persons whose identity raises questions of memory, soul, ownership, and continuity.</t>
        </is>
      </c>
      <c r="H117" s="24" t="inlineStr">
        <is>
          <t>Source-specific examples may differ biologically, metaphysically, culturally, and morally; map them as analogues unless equivalence is explicit.</t>
        </is>
      </c>
      <c r="I117" s="24" t="inlineStr">
        <is>
          <t>clone; duplicate; replica</t>
        </is>
      </c>
      <c r="J117" s="24" t="inlineStr">
        <is>
          <t>Servant, soldier, artificial person, ethical test, inherited relic, or technological counterpoint to magic.</t>
        </is>
      </c>
      <c r="K117" s="24" t="inlineStr">
        <is>
          <t>clone; duplicate; replica</t>
        </is>
      </c>
      <c r="L117" s="24" t="inlineStr">
        <is>
          <t>Preserve each source's ontology, culture, history, and terminology when making comparisons.</t>
        </is>
      </c>
      <c r="M117" s="24" t="inlineStr">
        <is>
          <t>Core Family</t>
        </is>
      </c>
    </row>
    <row r="118" ht="44" customHeight="1" s="99">
      <c r="A118" s="24" t="inlineStr">
        <is>
          <t>PPL-707</t>
        </is>
      </c>
      <c r="B118" s="24" t="inlineStr">
        <is>
          <t>Magical Puppets and Dolls</t>
        </is>
      </c>
      <c r="C118" s="24" t="inlineStr">
        <is>
          <t>People &amp; Beings</t>
        </is>
      </c>
      <c r="D118" s="24" t="inlineStr">
        <is>
          <t>PPL-700</t>
        </is>
      </c>
      <c r="E118" s="24">
        <f>IF(D118="","",IFERROR(VLOOKUP(D118,$A$2:$B$1656,2,FALSE),""))</f>
        <v/>
      </c>
      <c r="F118" s="24" t="n">
        <v>3</v>
      </c>
      <c r="G118" s="24" t="inlineStr">
        <is>
          <t>Constructed bodies controlled by strings, spells, spirits, artisans, or autonomous awakening.</t>
        </is>
      </c>
      <c r="H118" s="24" t="inlineStr">
        <is>
          <t>Source-specific examples may differ biologically, metaphysically, culturally, and morally; map them as analogues unless equivalence is explicit.</t>
        </is>
      </c>
      <c r="I118" s="24" t="inlineStr">
        <is>
          <t>puppet; doll person; marionette</t>
        </is>
      </c>
      <c r="J118" s="24" t="inlineStr">
        <is>
          <t>Servant, soldier, artificial person, ethical test, inherited relic, or technological counterpoint to magic.</t>
        </is>
      </c>
      <c r="K118" s="24" t="inlineStr">
        <is>
          <t>puppet; doll person; marionette</t>
        </is>
      </c>
      <c r="L118" s="24" t="inlineStr">
        <is>
          <t>Preserve each source's ontology, culture, history, and terminology when making comparisons.</t>
        </is>
      </c>
      <c r="M118" s="24" t="inlineStr">
        <is>
          <t>Core Family</t>
        </is>
      </c>
    </row>
    <row r="119" ht="44" customHeight="1" s="99">
      <c r="A119" s="24" t="inlineStr">
        <is>
          <t>PPL-708</t>
        </is>
      </c>
      <c r="B119" s="24" t="inlineStr">
        <is>
          <t>Artificial Familiars</t>
        </is>
      </c>
      <c r="C119" s="24" t="inlineStr">
        <is>
          <t>People &amp; Beings</t>
        </is>
      </c>
      <c r="D119" s="24" t="inlineStr">
        <is>
          <t>PPL-700</t>
        </is>
      </c>
      <c r="E119" s="24">
        <f>IF(D119="","",IFERROR(VLOOKUP(D119,$A$2:$B$1656,2,FALSE),""))</f>
        <v/>
      </c>
      <c r="F119" s="24" t="n">
        <v>3</v>
      </c>
      <c r="G119" s="24" t="inlineStr">
        <is>
          <t>Created companion beings designed to assist, scout, channel power, or embody a creator's mind.</t>
        </is>
      </c>
      <c r="H119" s="24" t="inlineStr">
        <is>
          <t>Source-specific examples may differ biologically, metaphysically, culturally, and morally; map them as analogues unless equivalence is explicit.</t>
        </is>
      </c>
      <c r="I119" s="24" t="inlineStr">
        <is>
          <t>artificial familiar; homuncular assistant</t>
        </is>
      </c>
      <c r="J119" s="24" t="inlineStr">
        <is>
          <t>Servant, soldier, artificial person, ethical test, inherited relic, or technological counterpoint to magic.</t>
        </is>
      </c>
      <c r="K119" s="24" t="inlineStr">
        <is>
          <t>artificial familiar; homuncular assistant</t>
        </is>
      </c>
      <c r="L119" s="24" t="inlineStr">
        <is>
          <t>Preserve each source's ontology, culture, history, and terminology when making comparisons.</t>
        </is>
      </c>
      <c r="M119" s="24" t="inlineStr">
        <is>
          <t>Core Family</t>
        </is>
      </c>
    </row>
    <row r="120" ht="44" customHeight="1" s="99">
      <c r="A120" s="24" t="inlineStr">
        <is>
          <t>PPL-709</t>
        </is>
      </c>
      <c r="B120" s="24" t="inlineStr">
        <is>
          <t>Engineered Species</t>
        </is>
      </c>
      <c r="C120" s="24" t="inlineStr">
        <is>
          <t>People &amp; Beings</t>
        </is>
      </c>
      <c r="D120" s="24" t="inlineStr">
        <is>
          <t>PPL-700</t>
        </is>
      </c>
      <c r="E120" s="24">
        <f>IF(D120="","",IFERROR(VLOOKUP(D120,$A$2:$B$1656,2,FALSE),""))</f>
        <v/>
      </c>
      <c r="F120" s="24" t="n">
        <v>3</v>
      </c>
      <c r="G120" s="24" t="inlineStr">
        <is>
          <t>Populations deliberately designed or altered to serve military, labor, ecological, or ideological purposes.</t>
        </is>
      </c>
      <c r="H120" s="24" t="inlineStr">
        <is>
          <t>Source-specific examples may differ biologically, metaphysically, culturally, and morally; map them as analogues unless equivalence is explicit.</t>
        </is>
      </c>
      <c r="I120" s="24" t="inlineStr">
        <is>
          <t>created race; bred soldier species; uplift</t>
        </is>
      </c>
      <c r="J120" s="24" t="inlineStr">
        <is>
          <t>Servant, soldier, artificial person, ethical test, inherited relic, or technological counterpoint to magic.</t>
        </is>
      </c>
      <c r="K120" s="24" t="inlineStr">
        <is>
          <t>created race; bred soldier species; uplift</t>
        </is>
      </c>
      <c r="L120" s="24" t="inlineStr">
        <is>
          <t>Preserve each source's ontology, culture, history, and terminology when making comparisons.</t>
        </is>
      </c>
      <c r="M120" s="24" t="inlineStr">
        <is>
          <t>Core Family</t>
        </is>
      </c>
    </row>
    <row r="121" ht="44" customHeight="1" s="99">
      <c r="A121" s="24" t="inlineStr">
        <is>
          <t>PPL-710</t>
        </is>
      </c>
      <c r="B121" s="24" t="inlineStr">
        <is>
          <t>Sentient Structures and Vehicles</t>
        </is>
      </c>
      <c r="C121" s="24" t="inlineStr">
        <is>
          <t>People &amp; Beings</t>
        </is>
      </c>
      <c r="D121" s="24" t="inlineStr">
        <is>
          <t>PPL-700</t>
        </is>
      </c>
      <c r="E121" s="24">
        <f>IF(D121="","",IFERROR(VLOOKUP(D121,$A$2:$B$1656,2,FALSE),""))</f>
        <v/>
      </c>
      <c r="F121" s="24" t="n">
        <v>3</v>
      </c>
      <c r="G121" s="24" t="inlineStr">
        <is>
          <t>Buildings, ships, cities, dungeons, or machines that possess agency, appetite, personality, or a soul.</t>
        </is>
      </c>
      <c r="H121" s="24" t="inlineStr">
        <is>
          <t>Source-specific examples may differ biologically, metaphysically, culturally, and morally; map them as analogues unless equivalence is explicit.</t>
        </is>
      </c>
      <c r="I121" s="24" t="inlineStr">
        <is>
          <t>living castle; sentient ship; dungeon core</t>
        </is>
      </c>
      <c r="J121" s="24" t="inlineStr">
        <is>
          <t>Servant, soldier, artificial person, ethical test, inherited relic, or technological counterpoint to magic.</t>
        </is>
      </c>
      <c r="K121" s="24" t="inlineStr">
        <is>
          <t>living castle; sentient ship; dungeon core</t>
        </is>
      </c>
      <c r="L121" s="24" t="inlineStr">
        <is>
          <t>Preserve each source's ontology, culture, history, and terminology when making comparisons.</t>
        </is>
      </c>
      <c r="M121" s="24" t="inlineStr">
        <is>
          <t>Core Family</t>
        </is>
      </c>
    </row>
    <row r="122" ht="44" customHeight="1" s="99">
      <c r="A122" s="24" t="inlineStr">
        <is>
          <t>PPL-711</t>
        </is>
      </c>
      <c r="B122" s="24" t="inlineStr">
        <is>
          <t>Soul-Vessel Constructs</t>
        </is>
      </c>
      <c r="C122" s="24" t="inlineStr">
        <is>
          <t>People &amp; Beings</t>
        </is>
      </c>
      <c r="D122" s="24" t="inlineStr">
        <is>
          <t>PPL-700</t>
        </is>
      </c>
      <c r="E122" s="24">
        <f>IF(D122="","",IFERROR(VLOOKUP(D122,$A$2:$B$1656,2,FALSE),""))</f>
        <v/>
      </c>
      <c r="F122" s="24" t="n">
        <v>3</v>
      </c>
      <c r="G122" s="24" t="inlineStr">
        <is>
          <t>Artificial bodies inhabited by transferred, imprisoned, resurrected, or voluntarily housed souls.</t>
        </is>
      </c>
      <c r="H122" s="24" t="inlineStr">
        <is>
          <t>Source-specific examples may differ biologically, metaphysically, culturally, and morally; map them as analogues unless equivalence is explicit.</t>
        </is>
      </c>
      <c r="I122" s="24" t="inlineStr">
        <is>
          <t>soul armor; vessel body; spirit machine</t>
        </is>
      </c>
      <c r="J122" s="24" t="inlineStr">
        <is>
          <t>Servant, soldier, artificial person, ethical test, inherited relic, or technological counterpoint to magic.</t>
        </is>
      </c>
      <c r="K122" s="24" t="inlineStr">
        <is>
          <t>soul armor; vessel body; spirit machine</t>
        </is>
      </c>
      <c r="L122" s="24" t="inlineStr">
        <is>
          <t>Preserve each source's ontology, culture, history, and terminology when making comparisons.</t>
        </is>
      </c>
      <c r="M122" s="24" t="inlineStr">
        <is>
          <t>Core Family</t>
        </is>
      </c>
    </row>
    <row r="123" ht="44" customHeight="1" s="99">
      <c r="A123" s="24" t="inlineStr">
        <is>
          <t>PPL-712</t>
        </is>
      </c>
      <c r="B123" s="24" t="inlineStr">
        <is>
          <t>Rune-Bound Guardians</t>
        </is>
      </c>
      <c r="C123" s="24" t="inlineStr">
        <is>
          <t>People &amp; Beings</t>
        </is>
      </c>
      <c r="D123" s="24" t="inlineStr">
        <is>
          <t>PPL-700</t>
        </is>
      </c>
      <c r="E123" s="24">
        <f>IF(D123="","",IFERROR(VLOOKUP(D123,$A$2:$B$1656,2,FALSE),""))</f>
        <v/>
      </c>
      <c r="F123" s="24" t="n">
        <v>3</v>
      </c>
      <c r="G123" s="24" t="inlineStr">
        <is>
          <t>Constructs whose behavior and identity are encoded through runes, seals, commands, or geasa.</t>
        </is>
      </c>
      <c r="H123" s="24" t="inlineStr">
        <is>
          <t>Source-specific examples may differ biologically, metaphysically, culturally, and morally; map them as analogues unless equivalence is explicit.</t>
        </is>
      </c>
      <c r="I123" s="24" t="inlineStr">
        <is>
          <t>rune guardian; ward construct</t>
        </is>
      </c>
      <c r="J123" s="24" t="inlineStr">
        <is>
          <t>Servant, soldier, artificial person, ethical test, inherited relic, or technological counterpoint to magic.</t>
        </is>
      </c>
      <c r="K123" s="24" t="inlineStr">
        <is>
          <t>rune guardian; ward construct</t>
        </is>
      </c>
      <c r="L123" s="24" t="inlineStr">
        <is>
          <t>Preserve each source's ontology, culture, history, and terminology when making comparisons.</t>
        </is>
      </c>
      <c r="M123" s="24" t="inlineStr">
        <is>
          <t>Core Family</t>
        </is>
      </c>
    </row>
    <row r="124" ht="44" customHeight="1" s="99">
      <c r="A124" s="24" t="inlineStr">
        <is>
          <t>PPL-801</t>
        </is>
      </c>
      <c r="B124" s="24" t="inlineStr">
        <is>
          <t>True Dragons</t>
        </is>
      </c>
      <c r="C124" s="24" t="inlineStr">
        <is>
          <t>People &amp; Beings</t>
        </is>
      </c>
      <c r="D124" s="24" t="inlineStr">
        <is>
          <t>PPL-800</t>
        </is>
      </c>
      <c r="E124" s="24">
        <f>IF(D124="","",IFERROR(VLOOKUP(D124,$A$2:$B$1656,2,FALSE),""))</f>
        <v/>
      </c>
      <c r="F124" s="24" t="n">
        <v>3</v>
      </c>
      <c r="G124" s="24" t="inlineStr">
        <is>
          <t>Great draconic beings typically combining immense power, intelligence, longevity, treasure, elemental breath, sovereignty, or cosmic significance.</t>
        </is>
      </c>
      <c r="H124" s="24" t="inlineStr">
        <is>
          <t>Source-specific examples may differ biologically, metaphysically, culturally, and morally; map them as analogues unless equivalence is explicit.</t>
        </is>
      </c>
      <c r="I124" s="24" t="inlineStr">
        <is>
          <t>dragon; great wyrm; elder dragon</t>
        </is>
      </c>
      <c r="J124" s="24" t="inlineStr">
        <is>
          <t>Boss, mount, guardian, sovereign, ecological apex, heraldic symbol, or embodiment of primal power.</t>
        </is>
      </c>
      <c r="K124" s="24" t="inlineStr">
        <is>
          <t>dragon; great wyrm; elder dragon</t>
        </is>
      </c>
      <c r="L124" s="24" t="inlineStr">
        <is>
          <t>Preserve each source's ontology, culture, history, and terminology when making comparisons.</t>
        </is>
      </c>
      <c r="M124" s="24" t="inlineStr">
        <is>
          <t>Core Family</t>
        </is>
      </c>
    </row>
    <row r="125" ht="44" customHeight="1" s="99">
      <c r="A125" s="24" t="inlineStr">
        <is>
          <t>PPL-802</t>
        </is>
      </c>
      <c r="B125" s="24" t="inlineStr">
        <is>
          <t>Wyverns</t>
        </is>
      </c>
      <c r="C125" s="24" t="inlineStr">
        <is>
          <t>People &amp; Beings</t>
        </is>
      </c>
      <c r="D125" s="24" t="inlineStr">
        <is>
          <t>PPL-800</t>
        </is>
      </c>
      <c r="E125" s="24">
        <f>IF(D125="","",IFERROR(VLOOKUP(D125,$A$2:$B$1656,2,FALSE),""))</f>
        <v/>
      </c>
      <c r="F125" s="24" t="n">
        <v>3</v>
      </c>
      <c r="G125" s="24" t="inlineStr">
        <is>
          <t>Two-legged winged draconic predators, often less sapient or less magically sovereign than true dragons.</t>
        </is>
      </c>
      <c r="H125" s="24" t="inlineStr">
        <is>
          <t>Source-specific examples may differ biologically, metaphysically, culturally, and morally; map them as analogues unless equivalence is explicit.</t>
        </is>
      </c>
      <c r="I125" s="24" t="inlineStr">
        <is>
          <t>wyvern</t>
        </is>
      </c>
      <c r="J125" s="24" t="inlineStr">
        <is>
          <t>Boss, mount, guardian, sovereign, ecological apex, heraldic symbol, or embodiment of primal power.</t>
        </is>
      </c>
      <c r="K125" s="24" t="inlineStr">
        <is>
          <t>wyvern</t>
        </is>
      </c>
      <c r="L125" s="24" t="inlineStr">
        <is>
          <t>Preserve each source's ontology, culture, history, and terminology when making comparisons.</t>
        </is>
      </c>
      <c r="M125" s="24" t="inlineStr">
        <is>
          <t>Core Family</t>
        </is>
      </c>
    </row>
    <row r="126" ht="44" customHeight="1" s="99">
      <c r="A126" s="24" t="inlineStr">
        <is>
          <t>PPL-803</t>
        </is>
      </c>
      <c r="B126" s="24" t="inlineStr">
        <is>
          <t>Drakes</t>
        </is>
      </c>
      <c r="C126" s="24" t="inlineStr">
        <is>
          <t>People &amp; Beings</t>
        </is>
      </c>
      <c r="D126" s="24" t="inlineStr">
        <is>
          <t>PPL-800</t>
        </is>
      </c>
      <c r="E126" s="24">
        <f>IF(D126="","",IFERROR(VLOOKUP(D126,$A$2:$B$1656,2,FALSE),""))</f>
        <v/>
      </c>
      <c r="F126" s="24" t="n">
        <v>3</v>
      </c>
      <c r="G126" s="24" t="inlineStr">
        <is>
          <t>Wingless or lesser draconic beasts, frequently terrestrial, elemental, or domesticated.</t>
        </is>
      </c>
      <c r="H126" s="24" t="inlineStr">
        <is>
          <t>Source-specific examples may differ biologically, metaphysically, culturally, and morally; map them as analogues unless equivalence is explicit.</t>
        </is>
      </c>
      <c r="I126" s="24" t="inlineStr">
        <is>
          <t>drake; lesser dragon</t>
        </is>
      </c>
      <c r="J126" s="24" t="inlineStr">
        <is>
          <t>Boss, mount, guardian, sovereign, ecological apex, heraldic symbol, or embodiment of primal power.</t>
        </is>
      </c>
      <c r="K126" s="24" t="inlineStr">
        <is>
          <t>drake; lesser dragon</t>
        </is>
      </c>
      <c r="L126" s="24" t="inlineStr">
        <is>
          <t>Preserve each source's ontology, culture, history, and terminology when making comparisons.</t>
        </is>
      </c>
      <c r="M126" s="24" t="inlineStr">
        <is>
          <t>Core Family</t>
        </is>
      </c>
    </row>
    <row r="127" ht="44" customHeight="1" s="99">
      <c r="A127" s="24" t="inlineStr">
        <is>
          <t>PPL-804</t>
        </is>
      </c>
      <c r="B127" s="24" t="inlineStr">
        <is>
          <t>World Serpents and Great Wyrms</t>
        </is>
      </c>
      <c r="C127" s="24" t="inlineStr">
        <is>
          <t>People &amp; Beings</t>
        </is>
      </c>
      <c r="D127" s="24" t="inlineStr">
        <is>
          <t>PPL-800</t>
        </is>
      </c>
      <c r="E127" s="24">
        <f>IF(D127="","",IFERROR(VLOOKUP(D127,$A$2:$B$1656,2,FALSE),""))</f>
        <v/>
      </c>
      <c r="F127" s="24" t="n">
        <v>3</v>
      </c>
      <c r="G127" s="24" t="inlineStr">
        <is>
          <t>Serpentine dragons or cosmic snakes whose bodies encircle, uphold, poison, or threaten the world.</t>
        </is>
      </c>
      <c r="H127" s="24" t="inlineStr">
        <is>
          <t>Source-specific examples may differ biologically, metaphysically, culturally, and morally; map them as analogues unless equivalence is explicit.</t>
        </is>
      </c>
      <c r="I127" s="24" t="inlineStr">
        <is>
          <t>world serpent; lindworm; great wyrm</t>
        </is>
      </c>
      <c r="J127" s="24" t="inlineStr">
        <is>
          <t>Boss, mount, guardian, sovereign, ecological apex, heraldic symbol, or embodiment of primal power.</t>
        </is>
      </c>
      <c r="K127" s="24" t="inlineStr">
        <is>
          <t>world serpent; lindworm; great wyrm</t>
        </is>
      </c>
      <c r="L127" s="24" t="inlineStr">
        <is>
          <t>Preserve each source's ontology, culture, history, and terminology when making comparisons.</t>
        </is>
      </c>
      <c r="M127" s="24" t="inlineStr">
        <is>
          <t>Core Family</t>
        </is>
      </c>
    </row>
    <row r="128" ht="44" customHeight="1" s="99">
      <c r="A128" s="24" t="inlineStr">
        <is>
          <t>PPL-805</t>
        </is>
      </c>
      <c r="B128" s="24" t="inlineStr">
        <is>
          <t>Hydras</t>
        </is>
      </c>
      <c r="C128" s="24" t="inlineStr">
        <is>
          <t>People &amp; Beings</t>
        </is>
      </c>
      <c r="D128" s="24" t="inlineStr">
        <is>
          <t>PPL-800</t>
        </is>
      </c>
      <c r="E128" s="24">
        <f>IF(D128="","",IFERROR(VLOOKUP(D128,$A$2:$B$1656,2,FALSE),""))</f>
        <v/>
      </c>
      <c r="F128" s="24" t="n">
        <v>3</v>
      </c>
      <c r="G128" s="24" t="inlineStr">
        <is>
          <t>Multi-headed reptilian monsters whose regenerative or proliferating heads create an escalating combat problem.</t>
        </is>
      </c>
      <c r="H128" s="24" t="inlineStr">
        <is>
          <t>Source-specific examples may differ biologically, metaphysically, culturally, and morally; map them as analogues unless equivalence is explicit.</t>
        </is>
      </c>
      <c r="I128" s="24" t="inlineStr">
        <is>
          <t>hydra</t>
        </is>
      </c>
      <c r="J128" s="24" t="inlineStr">
        <is>
          <t>Boss, mount, guardian, sovereign, ecological apex, heraldic symbol, or embodiment of primal power.</t>
        </is>
      </c>
      <c r="K128" s="24" t="inlineStr">
        <is>
          <t>hydra</t>
        </is>
      </c>
      <c r="L128" s="24" t="inlineStr">
        <is>
          <t>Preserve each source's ontology, culture, history, and terminology when making comparisons.</t>
        </is>
      </c>
      <c r="M128" s="24" t="inlineStr">
        <is>
          <t>Core Family</t>
        </is>
      </c>
    </row>
    <row r="129" ht="44" customHeight="1" s="99">
      <c r="A129" s="24" t="inlineStr">
        <is>
          <t>PPL-806</t>
        </is>
      </c>
      <c r="B129" s="24" t="inlineStr">
        <is>
          <t>Phoenixes and Firebirds</t>
        </is>
      </c>
      <c r="C129" s="24" t="inlineStr">
        <is>
          <t>People &amp; Beings</t>
        </is>
      </c>
      <c r="D129" s="24" t="inlineStr">
        <is>
          <t>PPL-800</t>
        </is>
      </c>
      <c r="E129" s="24">
        <f>IF(D129="","",IFERROR(VLOOKUP(D129,$A$2:$B$1656,2,FALSE),""))</f>
        <v/>
      </c>
      <c r="F129" s="24" t="n">
        <v>3</v>
      </c>
      <c r="G129" s="24" t="inlineStr">
        <is>
          <t>Sacred or magical birds associated with flame, rebirth, cyclical time, kingship, or immortality.</t>
        </is>
      </c>
      <c r="H129" s="24" t="inlineStr">
        <is>
          <t>Source-specific examples may differ biologically, metaphysically, culturally, and morally; map them as analogues unless equivalence is explicit.</t>
        </is>
      </c>
      <c r="I129" s="24" t="inlineStr">
        <is>
          <t>phoenix; firebird; bennu-like</t>
        </is>
      </c>
      <c r="J129" s="24" t="inlineStr">
        <is>
          <t>Boss, mount, guardian, sovereign, ecological apex, heraldic symbol, or embodiment of primal power.</t>
        </is>
      </c>
      <c r="K129" s="24" t="inlineStr">
        <is>
          <t>phoenix; firebird; bennu-like</t>
        </is>
      </c>
      <c r="L129" s="24" t="inlineStr">
        <is>
          <t>Preserve each source's ontology, culture, history, and terminology when making comparisons.</t>
        </is>
      </c>
      <c r="M129" s="24" t="inlineStr">
        <is>
          <t>Core Family</t>
        </is>
      </c>
    </row>
    <row r="130" ht="44" customHeight="1" s="99">
      <c r="A130" s="24" t="inlineStr">
        <is>
          <t>PPL-807</t>
        </is>
      </c>
      <c r="B130" s="24" t="inlineStr">
        <is>
          <t>Griffins and Hippogriffs</t>
        </is>
      </c>
      <c r="C130" s="24" t="inlineStr">
        <is>
          <t>People &amp; Beings</t>
        </is>
      </c>
      <c r="D130" s="24" t="inlineStr">
        <is>
          <t>PPL-800</t>
        </is>
      </c>
      <c r="E130" s="24">
        <f>IF(D130="","",IFERROR(VLOOKUP(D130,$A$2:$B$1656,2,FALSE),""))</f>
        <v/>
      </c>
      <c r="F130" s="24" t="n">
        <v>3</v>
      </c>
      <c r="G130" s="24" t="inlineStr">
        <is>
          <t>Hybrid aerial beasts combining eagle and lion or horse traits, often used as guardians, mounts, or heraldic creatures.</t>
        </is>
      </c>
      <c r="H130" s="24" t="inlineStr">
        <is>
          <t>Source-specific examples may differ biologically, metaphysically, culturally, and morally; map them as analogues unless equivalence is explicit.</t>
        </is>
      </c>
      <c r="I130" s="24" t="inlineStr">
        <is>
          <t>griffin; gryphon; hippogriff</t>
        </is>
      </c>
      <c r="J130" s="24" t="inlineStr">
        <is>
          <t>Boss, mount, guardian, sovereign, ecological apex, heraldic symbol, or embodiment of primal power.</t>
        </is>
      </c>
      <c r="K130" s="24" t="inlineStr">
        <is>
          <t>griffin; gryphon; hippogriff</t>
        </is>
      </c>
      <c r="L130" s="24" t="inlineStr">
        <is>
          <t>Preserve each source's ontology, culture, history, and terminology when making comparisons.</t>
        </is>
      </c>
      <c r="M130" s="24" t="inlineStr">
        <is>
          <t>Core Family</t>
        </is>
      </c>
    </row>
    <row r="131" ht="44" customHeight="1" s="99">
      <c r="A131" s="24" t="inlineStr">
        <is>
          <t>PPL-808</t>
        </is>
      </c>
      <c r="B131" s="24" t="inlineStr">
        <is>
          <t>Unicorns</t>
        </is>
      </c>
      <c r="C131" s="24" t="inlineStr">
        <is>
          <t>People &amp; Beings</t>
        </is>
      </c>
      <c r="D131" s="24" t="inlineStr">
        <is>
          <t>PPL-800</t>
        </is>
      </c>
      <c r="E131" s="24">
        <f>IF(D131="","",IFERROR(VLOOKUP(D131,$A$2:$B$1656,2,FALSE),""))</f>
        <v/>
      </c>
      <c r="F131" s="24" t="n">
        <v>3</v>
      </c>
      <c r="G131" s="24" t="inlineStr">
        <is>
          <t>Horned equine beings associated with purity, healing, wilderness, sovereignty, danger, or selective trust.</t>
        </is>
      </c>
      <c r="H131" s="24" t="inlineStr">
        <is>
          <t>Source-specific examples may differ biologically, metaphysically, culturally, and morally; map them as analogues unless equivalence is explicit.</t>
        </is>
      </c>
      <c r="I131" s="24" t="inlineStr">
        <is>
          <t>unicorn; kirin-like comparison</t>
        </is>
      </c>
      <c r="J131" s="24" t="inlineStr">
        <is>
          <t>Boss, mount, guardian, sovereign, ecological apex, heraldic symbol, or embodiment of primal power.</t>
        </is>
      </c>
      <c r="K131" s="24" t="inlineStr">
        <is>
          <t>unicorn; kirin-like comparison</t>
        </is>
      </c>
      <c r="L131" s="24" t="inlineStr">
        <is>
          <t>Preserve each source's ontology, culture, history, and terminology when making comparisons.</t>
        </is>
      </c>
      <c r="M131" s="24" t="inlineStr">
        <is>
          <t>Core Family</t>
        </is>
      </c>
    </row>
    <row r="132" ht="44" customHeight="1" s="99">
      <c r="A132" s="24" t="inlineStr">
        <is>
          <t>PPL-809</t>
        </is>
      </c>
      <c r="B132" s="24" t="inlineStr">
        <is>
          <t>Pegasi and Winged Horses</t>
        </is>
      </c>
      <c r="C132" s="24" t="inlineStr">
        <is>
          <t>People &amp; Beings</t>
        </is>
      </c>
      <c r="D132" s="24" t="inlineStr">
        <is>
          <t>PPL-800</t>
        </is>
      </c>
      <c r="E132" s="24">
        <f>IF(D132="","",IFERROR(VLOOKUP(D132,$A$2:$B$1656,2,FALSE),""))</f>
        <v/>
      </c>
      <c r="F132" s="24" t="n">
        <v>3</v>
      </c>
      <c r="G132" s="24" t="inlineStr">
        <is>
          <t>Winged equines serving as mounts, divine animals, symbols of inspiration, or sky peoples' companions.</t>
        </is>
      </c>
      <c r="H132" s="24" t="inlineStr">
        <is>
          <t>Source-specific examples may differ biologically, metaphysically, culturally, and morally; map them as analogues unless equivalence is explicit.</t>
        </is>
      </c>
      <c r="I132" s="24" t="inlineStr">
        <is>
          <t>pegasus; winged horse</t>
        </is>
      </c>
      <c r="J132" s="24" t="inlineStr">
        <is>
          <t>Boss, mount, guardian, sovereign, ecological apex, heraldic symbol, or embodiment of primal power.</t>
        </is>
      </c>
      <c r="K132" s="24" t="inlineStr">
        <is>
          <t>pegasus; winged horse</t>
        </is>
      </c>
      <c r="L132" s="24" t="inlineStr">
        <is>
          <t>Preserve each source's ontology, culture, history, and terminology when making comparisons.</t>
        </is>
      </c>
      <c r="M132" s="24" t="inlineStr">
        <is>
          <t>Core Family</t>
        </is>
      </c>
    </row>
    <row r="133" ht="44" customHeight="1" s="99">
      <c r="A133" s="24" t="inlineStr">
        <is>
          <t>PPL-810</t>
        </is>
      </c>
      <c r="B133" s="24" t="inlineStr">
        <is>
          <t>Sphinxes</t>
        </is>
      </c>
      <c r="C133" s="24" t="inlineStr">
        <is>
          <t>People &amp; Beings</t>
        </is>
      </c>
      <c r="D133" s="24" t="inlineStr">
        <is>
          <t>PPL-800</t>
        </is>
      </c>
      <c r="E133" s="24">
        <f>IF(D133="","",IFERROR(VLOOKUP(D133,$A$2:$B$1656,2,FALSE),""))</f>
        <v/>
      </c>
      <c r="F133" s="24" t="n">
        <v>3</v>
      </c>
      <c r="G133" s="24" t="inlineStr">
        <is>
          <t>Hybrid lion-human or lion-bird beings associated with riddles, thresholds, royal power, tombs, or ancient knowledge.</t>
        </is>
      </c>
      <c r="H133" s="24" t="inlineStr">
        <is>
          <t>Source-specific examples may differ biologically, metaphysically, culturally, and morally; map them as analogues unless equivalence is explicit.</t>
        </is>
      </c>
      <c r="I133" s="24" t="inlineStr">
        <is>
          <t>sphinx</t>
        </is>
      </c>
      <c r="J133" s="24" t="inlineStr">
        <is>
          <t>Boss, mount, guardian, sovereign, ecological apex, heraldic symbol, or embodiment of primal power.</t>
        </is>
      </c>
      <c r="K133" s="24" t="inlineStr">
        <is>
          <t>sphinx</t>
        </is>
      </c>
      <c r="L133" s="24" t="inlineStr">
        <is>
          <t>Preserve each source's ontology, culture, history, and terminology when making comparisons.</t>
        </is>
      </c>
      <c r="M133" s="24" t="inlineStr">
        <is>
          <t>Core Family</t>
        </is>
      </c>
    </row>
    <row r="134" ht="44" customHeight="1" s="99">
      <c r="A134" s="24" t="inlineStr">
        <is>
          <t>PPL-811</t>
        </is>
      </c>
      <c r="B134" s="24" t="inlineStr">
        <is>
          <t>Chimeras</t>
        </is>
      </c>
      <c r="C134" s="24" t="inlineStr">
        <is>
          <t>People &amp; Beings</t>
        </is>
      </c>
      <c r="D134" s="24" t="inlineStr">
        <is>
          <t>PPL-800</t>
        </is>
      </c>
      <c r="E134" s="24">
        <f>IF(D134="","",IFERROR(VLOOKUP(D134,$A$2:$B$1656,2,FALSE),""))</f>
        <v/>
      </c>
      <c r="F134" s="24" t="n">
        <v>3</v>
      </c>
      <c r="G134" s="24" t="inlineStr">
        <is>
          <t>Composite monsters whose bodies combine multiple animals and often signify unnatural creation or mythic threat.</t>
        </is>
      </c>
      <c r="H134" s="24" t="inlineStr">
        <is>
          <t>Source-specific examples may differ biologically, metaphysically, culturally, and morally; map them as analogues unless equivalence is explicit.</t>
        </is>
      </c>
      <c r="I134" s="24" t="inlineStr">
        <is>
          <t>chimera; composite beast</t>
        </is>
      </c>
      <c r="J134" s="24" t="inlineStr">
        <is>
          <t>Boss, mount, guardian, sovereign, ecological apex, heraldic symbol, or embodiment of primal power.</t>
        </is>
      </c>
      <c r="K134" s="24" t="inlineStr">
        <is>
          <t>chimera; composite beast</t>
        </is>
      </c>
      <c r="L134" s="24" t="inlineStr">
        <is>
          <t>Preserve each source's ontology, culture, history, and terminology when making comparisons.</t>
        </is>
      </c>
      <c r="M134" s="24" t="inlineStr">
        <is>
          <t>Core Family</t>
        </is>
      </c>
    </row>
    <row r="135" ht="44" customHeight="1" s="99">
      <c r="A135" s="24" t="inlineStr">
        <is>
          <t>PPL-812</t>
        </is>
      </c>
      <c r="B135" s="24" t="inlineStr">
        <is>
          <t>Manticores</t>
        </is>
      </c>
      <c r="C135" s="24" t="inlineStr">
        <is>
          <t>People &amp; Beings</t>
        </is>
      </c>
      <c r="D135" s="24" t="inlineStr">
        <is>
          <t>PPL-800</t>
        </is>
      </c>
      <c r="E135" s="24">
        <f>IF(D135="","",IFERROR(VLOOKUP(D135,$A$2:$B$1656,2,FALSE),""))</f>
        <v/>
      </c>
      <c r="F135" s="24" t="n">
        <v>3</v>
      </c>
      <c r="G135" s="24" t="inlineStr">
        <is>
          <t>Human-faced or otherwise hybrid leonine predators, often equipped with venomous tails or projectile spines.</t>
        </is>
      </c>
      <c r="H135" s="24" t="inlineStr">
        <is>
          <t>Source-specific examples may differ biologically, metaphysically, culturally, and morally; map them as analogues unless equivalence is explicit.</t>
        </is>
      </c>
      <c r="I135" s="24" t="inlineStr">
        <is>
          <t>manticore</t>
        </is>
      </c>
      <c r="J135" s="24" t="inlineStr">
        <is>
          <t>Boss, mount, guardian, sovereign, ecological apex, heraldic symbol, or embodiment of primal power.</t>
        </is>
      </c>
      <c r="K135" s="24" t="inlineStr">
        <is>
          <t>manticore</t>
        </is>
      </c>
      <c r="L135" s="24" t="inlineStr">
        <is>
          <t>Preserve each source's ontology, culture, history, and terminology when making comparisons.</t>
        </is>
      </c>
      <c r="M135" s="24" t="inlineStr">
        <is>
          <t>Core Family</t>
        </is>
      </c>
    </row>
    <row r="136" ht="44" customHeight="1" s="99">
      <c r="A136" s="24" t="inlineStr">
        <is>
          <t>PPL-813</t>
        </is>
      </c>
      <c r="B136" s="24" t="inlineStr">
        <is>
          <t>Basilisks and Cockatrices</t>
        </is>
      </c>
      <c r="C136" s="24" t="inlineStr">
        <is>
          <t>People &amp; Beings</t>
        </is>
      </c>
      <c r="D136" s="24" t="inlineStr">
        <is>
          <t>PPL-800</t>
        </is>
      </c>
      <c r="E136" s="24">
        <f>IF(D136="","",IFERROR(VLOOKUP(D136,$A$2:$B$1656,2,FALSE),""))</f>
        <v/>
      </c>
      <c r="F136" s="24" t="n">
        <v>3</v>
      </c>
      <c r="G136" s="24" t="inlineStr">
        <is>
          <t>Reptilian or rooster-serpent monsters whose gaze, breath, venom, or presence petrifies or kills.</t>
        </is>
      </c>
      <c r="H136" s="24" t="inlineStr">
        <is>
          <t>Source-specific examples may differ biologically, metaphysically, culturally, and morally; map them as analogues unless equivalence is explicit.</t>
        </is>
      </c>
      <c r="I136" s="24" t="inlineStr">
        <is>
          <t>basilisk; cockatrice</t>
        </is>
      </c>
      <c r="J136" s="24" t="inlineStr">
        <is>
          <t>Boss, mount, guardian, sovereign, ecological apex, heraldic symbol, or embodiment of primal power.</t>
        </is>
      </c>
      <c r="K136" s="24" t="inlineStr">
        <is>
          <t>basilisk; cockatrice</t>
        </is>
      </c>
      <c r="L136" s="24" t="inlineStr">
        <is>
          <t>Preserve each source's ontology, culture, history, and terminology when making comparisons.</t>
        </is>
      </c>
      <c r="M136" s="24" t="inlineStr">
        <is>
          <t>Core Family</t>
        </is>
      </c>
    </row>
    <row r="137" ht="44" customHeight="1" s="99">
      <c r="A137" s="24" t="inlineStr">
        <is>
          <t>PPL-814</t>
        </is>
      </c>
      <c r="B137" s="24" t="inlineStr">
        <is>
          <t>Rocs and Thunderbirds</t>
        </is>
      </c>
      <c r="C137" s="24" t="inlineStr">
        <is>
          <t>People &amp; Beings</t>
        </is>
      </c>
      <c r="D137" s="24" t="inlineStr">
        <is>
          <t>PPL-800</t>
        </is>
      </c>
      <c r="E137" s="24">
        <f>IF(D137="","",IFERROR(VLOOKUP(D137,$A$2:$B$1656,2,FALSE),""))</f>
        <v/>
      </c>
      <c r="F137" s="24" t="n">
        <v>3</v>
      </c>
      <c r="G137" s="24" t="inlineStr">
        <is>
          <t>Enormous birds capable of carrying great prey and associated with storms, mountains, sky power, or divine omens.</t>
        </is>
      </c>
      <c r="H137" s="24" t="inlineStr">
        <is>
          <t>Source-specific examples may differ biologically, metaphysically, culturally, and morally; map them as analogues unless equivalence is explicit.</t>
        </is>
      </c>
      <c r="I137" s="24" t="inlineStr">
        <is>
          <t>roc; thunderbird analogue</t>
        </is>
      </c>
      <c r="J137" s="24" t="inlineStr">
        <is>
          <t>Boss, mount, guardian, sovereign, ecological apex, heraldic symbol, or embodiment of primal power.</t>
        </is>
      </c>
      <c r="K137" s="24" t="inlineStr">
        <is>
          <t>roc; thunderbird analogue</t>
        </is>
      </c>
      <c r="L137" s="24" t="inlineStr">
        <is>
          <t>Thunderbird belongs to specific Indigenous North American traditions; avoid using it as a generic giant bird without context.</t>
        </is>
      </c>
      <c r="M137" s="24" t="inlineStr">
        <is>
          <t>Core Family</t>
        </is>
      </c>
    </row>
    <row r="138" ht="44" customHeight="1" s="99">
      <c r="A138" s="24" t="inlineStr">
        <is>
          <t>PPL-815</t>
        </is>
      </c>
      <c r="B138" s="24" t="inlineStr">
        <is>
          <t>Krakens and Leviathans</t>
        </is>
      </c>
      <c r="C138" s="24" t="inlineStr">
        <is>
          <t>People &amp; Beings</t>
        </is>
      </c>
      <c r="D138" s="24" t="inlineStr">
        <is>
          <t>PPL-800</t>
        </is>
      </c>
      <c r="E138" s="24">
        <f>IF(D138="","",IFERROR(VLOOKUP(D138,$A$2:$B$1656,2,FALSE),""))</f>
        <v/>
      </c>
      <c r="F138" s="24" t="n">
        <v>3</v>
      </c>
      <c r="G138" s="24" t="inlineStr">
        <is>
          <t>Vast marine beings that threaten ships, coastlines, civilizations, or cosmic order.</t>
        </is>
      </c>
      <c r="H138" s="24" t="inlineStr">
        <is>
          <t>Source-specific examples may differ biologically, metaphysically, culturally, and morally; map them as analogues unless equivalence is explicit.</t>
        </is>
      </c>
      <c r="I138" s="24" t="inlineStr">
        <is>
          <t>kraken; leviathan; sea titan</t>
        </is>
      </c>
      <c r="J138" s="24" t="inlineStr">
        <is>
          <t>Boss, mount, guardian, sovereign, ecological apex, heraldic symbol, or embodiment of primal power.</t>
        </is>
      </c>
      <c r="K138" s="24" t="inlineStr">
        <is>
          <t>kraken; leviathan; sea titan</t>
        </is>
      </c>
      <c r="L138" s="24" t="inlineStr">
        <is>
          <t>Preserve each source's ontology, culture, history, and terminology when making comparisons.</t>
        </is>
      </c>
      <c r="M138" s="24" t="inlineStr">
        <is>
          <t>Core Family</t>
        </is>
      </c>
    </row>
    <row r="139" ht="44" customHeight="1" s="99">
      <c r="A139" s="24" t="inlineStr">
        <is>
          <t>PPL-816</t>
        </is>
      </c>
      <c r="B139" s="24" t="inlineStr">
        <is>
          <t>Sea Serpents</t>
        </is>
      </c>
      <c r="C139" s="24" t="inlineStr">
        <is>
          <t>People &amp; Beings</t>
        </is>
      </c>
      <c r="D139" s="24" t="inlineStr">
        <is>
          <t>PPL-800</t>
        </is>
      </c>
      <c r="E139" s="24">
        <f>IF(D139="","",IFERROR(VLOOKUP(D139,$A$2:$B$1656,2,FALSE),""))</f>
        <v/>
      </c>
      <c r="F139" s="24" t="n">
        <v>3</v>
      </c>
      <c r="G139" s="24" t="inlineStr">
        <is>
          <t>Long-bodied marine dragons or monsters that haunt trade routes, depths, and liminal waters.</t>
        </is>
      </c>
      <c r="H139" s="24" t="inlineStr">
        <is>
          <t>Source-specific examples may differ biologically, metaphysically, culturally, and morally; map them as analogues unless equivalence is explicit.</t>
        </is>
      </c>
      <c r="I139" s="24" t="inlineStr">
        <is>
          <t>sea serpent; sea dragon</t>
        </is>
      </c>
      <c r="J139" s="24" t="inlineStr">
        <is>
          <t>Boss, mount, guardian, sovereign, ecological apex, heraldic symbol, or embodiment of primal power.</t>
        </is>
      </c>
      <c r="K139" s="24" t="inlineStr">
        <is>
          <t>sea serpent; sea dragon</t>
        </is>
      </c>
      <c r="L139" s="24" t="inlineStr">
        <is>
          <t>Preserve each source's ontology, culture, history, and terminology when making comparisons.</t>
        </is>
      </c>
      <c r="M139" s="24" t="inlineStr">
        <is>
          <t>Core Family</t>
        </is>
      </c>
    </row>
    <row r="140" ht="44" customHeight="1" s="99">
      <c r="A140" s="24" t="inlineStr">
        <is>
          <t>PPL-817</t>
        </is>
      </c>
      <c r="B140" s="24" t="inlineStr">
        <is>
          <t>World Beasts and Kaiju</t>
        </is>
      </c>
      <c r="C140" s="24" t="inlineStr">
        <is>
          <t>People &amp; Beings</t>
        </is>
      </c>
      <c r="D140" s="24" t="inlineStr">
        <is>
          <t>PPL-800</t>
        </is>
      </c>
      <c r="E140" s="24">
        <f>IF(D140="","",IFERROR(VLOOKUP(D140,$A$2:$B$1656,2,FALSE),""))</f>
        <v/>
      </c>
      <c r="F140" s="24" t="n">
        <v>3</v>
      </c>
      <c r="G140" s="24" t="inlineStr">
        <is>
          <t>Creatures of landscape or city-destroying scale whose bodies function as disasters, ecosystems, gods, or final bosses.</t>
        </is>
      </c>
      <c r="H140" s="24" t="inlineStr">
        <is>
          <t>Source-specific examples may differ biologically, metaphysically, culturally, and morally; map them as analogues unless equivalence is explicit.</t>
        </is>
      </c>
      <c r="I140" s="24" t="inlineStr">
        <is>
          <t>kaiju; world beast; colossal monster</t>
        </is>
      </c>
      <c r="J140" s="24" t="inlineStr">
        <is>
          <t>Boss, mount, guardian, sovereign, ecological apex, heraldic symbol, or embodiment of primal power.</t>
        </is>
      </c>
      <c r="K140" s="24" t="inlineStr">
        <is>
          <t>kaiju; world beast; colossal monster</t>
        </is>
      </c>
      <c r="L140" s="24" t="inlineStr">
        <is>
          <t>Preserve each source's ontology, culture, history, and terminology when making comparisons.</t>
        </is>
      </c>
      <c r="M140" s="24" t="inlineStr">
        <is>
          <t>Core Family</t>
        </is>
      </c>
    </row>
    <row r="141" ht="44" customHeight="1" s="99">
      <c r="A141" s="24" t="inlineStr">
        <is>
          <t>PPL-818</t>
        </is>
      </c>
      <c r="B141" s="24" t="inlineStr">
        <is>
          <t>Giant Spiders and Web Sovereigns</t>
        </is>
      </c>
      <c r="C141" s="24" t="inlineStr">
        <is>
          <t>People &amp; Beings</t>
        </is>
      </c>
      <c r="D141" s="24" t="inlineStr">
        <is>
          <t>PPL-800</t>
        </is>
      </c>
      <c r="E141" s="24">
        <f>IF(D141="","",IFERROR(VLOOKUP(D141,$A$2:$B$1656,2,FALSE),""))</f>
        <v/>
      </c>
      <c r="F141" s="24" t="n">
        <v>3</v>
      </c>
      <c r="G141" s="24" t="inlineStr">
        <is>
          <t>Oversized or supernatural arachnids associated with caves, forests, predation, weaving, corruption, or ancient intelligence.</t>
        </is>
      </c>
      <c r="H141" s="24" t="inlineStr">
        <is>
          <t>Source-specific examples may differ biologically, metaphysically, culturally, and morally; map them as analogues unless equivalence is explicit.</t>
        </is>
      </c>
      <c r="I141" s="24" t="inlineStr">
        <is>
          <t>giant spider; spider queen</t>
        </is>
      </c>
      <c r="J141" s="24" t="inlineStr">
        <is>
          <t>Boss, mount, guardian, sovereign, ecological apex, heraldic symbol, or embodiment of primal power.</t>
        </is>
      </c>
      <c r="K141" s="24" t="inlineStr">
        <is>
          <t>giant spider; spider queen</t>
        </is>
      </c>
      <c r="L141" s="24" t="inlineStr">
        <is>
          <t>Preserve each source's ontology, culture, history, and terminology when making comparisons.</t>
        </is>
      </c>
      <c r="M141" s="24" t="inlineStr">
        <is>
          <t>Core Family</t>
        </is>
      </c>
    </row>
    <row r="142" ht="44" customHeight="1" s="99">
      <c r="A142" s="24" t="inlineStr">
        <is>
          <t>PPL-819</t>
        </is>
      </c>
      <c r="B142" s="24" t="inlineStr">
        <is>
          <t>Dire and Mythic Megafauna</t>
        </is>
      </c>
      <c r="C142" s="24" t="inlineStr">
        <is>
          <t>People &amp; Beings</t>
        </is>
      </c>
      <c r="D142" s="24" t="inlineStr">
        <is>
          <t>PPL-800</t>
        </is>
      </c>
      <c r="E142" s="24">
        <f>IF(D142="","",IFERROR(VLOOKUP(D142,$A$2:$B$1656,2,FALSE),""))</f>
        <v/>
      </c>
      <c r="F142" s="24" t="n">
        <v>3</v>
      </c>
      <c r="G142" s="24" t="inlineStr">
        <is>
          <t>Exaggerated versions of natural animals used as mounts, guardians, predators, ancestral symbols, or remnants of an older world.</t>
        </is>
      </c>
      <c r="H142" s="24" t="inlineStr">
        <is>
          <t>Source-specific examples may differ biologically, metaphysically, culturally, and morally; map them as analogues unless equivalence is explicit.</t>
        </is>
      </c>
      <c r="I142" s="24" t="inlineStr">
        <is>
          <t>dire wolf; great bear; mammoth; giant boar</t>
        </is>
      </c>
      <c r="J142" s="24" t="inlineStr">
        <is>
          <t>Boss, mount, guardian, sovereign, ecological apex, heraldic symbol, or embodiment of primal power.</t>
        </is>
      </c>
      <c r="K142" s="24" t="inlineStr">
        <is>
          <t>dire wolf; great bear; mammoth; giant boar</t>
        </is>
      </c>
      <c r="L142" s="24" t="inlineStr">
        <is>
          <t>Preserve each source's ontology, culture, history, and terminology when making comparisons.</t>
        </is>
      </c>
      <c r="M142" s="24" t="inlineStr">
        <is>
          <t>Core Family</t>
        </is>
      </c>
    </row>
    <row r="143" ht="44" customHeight="1" s="99">
      <c r="A143" s="24" t="inlineStr">
        <is>
          <t>PPL-820</t>
        </is>
      </c>
      <c r="B143" s="24" t="inlineStr">
        <is>
          <t>Sacred Guardian Beasts</t>
        </is>
      </c>
      <c r="C143" s="24" t="inlineStr">
        <is>
          <t>People &amp; Beings</t>
        </is>
      </c>
      <c r="D143" s="24" t="inlineStr">
        <is>
          <t>PPL-800</t>
        </is>
      </c>
      <c r="E143" s="24">
        <f>IF(D143="","",IFERROR(VLOOKUP(D143,$A$2:$B$1656,2,FALSE),""))</f>
        <v/>
      </c>
      <c r="F143" s="24" t="n">
        <v>3</v>
      </c>
      <c r="G143" s="24" t="inlineStr">
        <is>
          <t>Legendary animals bound to temples, rulers, elements, directions, or sacred geographies.</t>
        </is>
      </c>
      <c r="H143" s="24" t="inlineStr">
        <is>
          <t>Source-specific examples may differ biologically, metaphysically, culturally, and morally; map them as analogues unless equivalence is explicit.</t>
        </is>
      </c>
      <c r="I143" s="24" t="inlineStr">
        <is>
          <t>guardian lion; temple beast; divine mount</t>
        </is>
      </c>
      <c r="J143" s="24" t="inlineStr">
        <is>
          <t>Boss, mount, guardian, sovereign, ecological apex, heraldic symbol, or embodiment of primal power.</t>
        </is>
      </c>
      <c r="K143" s="24" t="inlineStr">
        <is>
          <t>guardian lion; temple beast; divine mount</t>
        </is>
      </c>
      <c r="L143" s="24" t="inlineStr">
        <is>
          <t>Preserve each source's ontology, culture, history, and terminology when making comparisons.</t>
        </is>
      </c>
      <c r="M143" s="24" t="inlineStr">
        <is>
          <t>Core Family</t>
        </is>
      </c>
    </row>
    <row r="144" ht="44" customHeight="1" s="99">
      <c r="A144" s="24" t="inlineStr">
        <is>
          <t>PPL-901</t>
        </is>
      </c>
      <c r="B144" s="24" t="inlineStr">
        <is>
          <t>Plantfolk</t>
        </is>
      </c>
      <c r="C144" s="24" t="inlineStr">
        <is>
          <t>People &amp; Beings</t>
        </is>
      </c>
      <c r="D144" s="24" t="inlineStr">
        <is>
          <t>PPL-900</t>
        </is>
      </c>
      <c r="E144" s="24">
        <f>IF(D144="","",IFERROR(VLOOKUP(D144,$A$2:$B$1656,2,FALSE),""))</f>
        <v/>
      </c>
      <c r="F144" s="24" t="n">
        <v>3</v>
      </c>
      <c r="G144" s="24" t="inlineStr">
        <is>
          <t>Sentient plants or plant-humanoid peoples whose bodies, reproduction, memory, and societies derive from vegetal life.</t>
        </is>
      </c>
      <c r="H144" s="24" t="inlineStr">
        <is>
          <t>Source-specific examples may differ biologically, metaphysically, culturally, and morally; map them as analogues unless equivalence is explicit.</t>
        </is>
      </c>
      <c r="I144" s="24" t="inlineStr">
        <is>
          <t>plantfolk; leshy-like; sylvari-like</t>
        </is>
      </c>
      <c r="J144" s="24" t="inlineStr">
        <is>
          <t>Ecological other, distributed intelligence, body-horror threat, unusual playable ancestry, or setting-scale organism.</t>
        </is>
      </c>
      <c r="K144" s="24" t="inlineStr">
        <is>
          <t>plantfolk; leshy-like; sylvari-like</t>
        </is>
      </c>
      <c r="L144" s="24" t="inlineStr">
        <is>
          <t>Preserve each source's ontology, culture, history, and terminology when making comparisons.</t>
        </is>
      </c>
      <c r="M144" s="24" t="inlineStr">
        <is>
          <t>Core Family</t>
        </is>
      </c>
    </row>
    <row r="145" ht="44" customHeight="1" s="99">
      <c r="A145" s="24" t="inlineStr">
        <is>
          <t>PPL-902</t>
        </is>
      </c>
      <c r="B145" s="24" t="inlineStr">
        <is>
          <t>Fungal Peoples</t>
        </is>
      </c>
      <c r="C145" s="24" t="inlineStr">
        <is>
          <t>People &amp; Beings</t>
        </is>
      </c>
      <c r="D145" s="24" t="inlineStr">
        <is>
          <t>PPL-900</t>
        </is>
      </c>
      <c r="E145" s="24">
        <f>IF(D145="","",IFERROR(VLOOKUP(D145,$A$2:$B$1656,2,FALSE),""))</f>
        <v/>
      </c>
      <c r="F145" s="24" t="n">
        <v>3</v>
      </c>
      <c r="G145" s="24" t="inlineStr">
        <is>
          <t>Mushroom- or mycelium-based beings emphasizing spores, decomposition, networks, symbiosis, or subterranean ecologies.</t>
        </is>
      </c>
      <c r="H145" s="24" t="inlineStr">
        <is>
          <t>Source-specific examples may differ biologically, metaphysically, culturally, and morally; map them as analogues unless equivalence is explicit.</t>
        </is>
      </c>
      <c r="I145" s="24" t="inlineStr">
        <is>
          <t>mushroom folk; myconid-like; fungal collective</t>
        </is>
      </c>
      <c r="J145" s="24" t="inlineStr">
        <is>
          <t>Ecological other, distributed intelligence, body-horror threat, unusual playable ancestry, or setting-scale organism.</t>
        </is>
      </c>
      <c r="K145" s="24" t="inlineStr">
        <is>
          <t>mushroom folk; myconid-like; fungal collective</t>
        </is>
      </c>
      <c r="L145" s="24" t="inlineStr">
        <is>
          <t>Preserve each source's ontology, culture, history, and terminology when making comparisons.</t>
        </is>
      </c>
      <c r="M145" s="24" t="inlineStr">
        <is>
          <t>Core Family</t>
        </is>
      </c>
    </row>
    <row r="146" ht="44" customHeight="1" s="99">
      <c r="A146" s="24" t="inlineStr">
        <is>
          <t>PPL-903</t>
        </is>
      </c>
      <c r="B146" s="24" t="inlineStr">
        <is>
          <t>Oozes and Slimes</t>
        </is>
      </c>
      <c r="C146" s="24" t="inlineStr">
        <is>
          <t>People &amp; Beings</t>
        </is>
      </c>
      <c r="D146" s="24" t="inlineStr">
        <is>
          <t>PPL-900</t>
        </is>
      </c>
      <c r="E146" s="24">
        <f>IF(D146="","",IFERROR(VLOOKUP(D146,$A$2:$B$1656,2,FALSE),""))</f>
        <v/>
      </c>
      <c r="F146" s="24" t="n">
        <v>3</v>
      </c>
      <c r="G146" s="24" t="inlineStr">
        <is>
          <t>Amorphous beings whose bodies flow, absorb, divide, dissolve, imitate, or evolve without fixed anatomy.</t>
        </is>
      </c>
      <c r="H146" s="24" t="inlineStr">
        <is>
          <t>Source-specific examples may differ biologically, metaphysically, culturally, and morally; map them as analogues unless equivalence is explicit.</t>
        </is>
      </c>
      <c r="I146" s="24" t="inlineStr">
        <is>
          <t>slime; ooze; gelatinous being</t>
        </is>
      </c>
      <c r="J146" s="24" t="inlineStr">
        <is>
          <t>Ecological other, distributed intelligence, body-horror threat, unusual playable ancestry, or setting-scale organism.</t>
        </is>
      </c>
      <c r="K146" s="24" t="inlineStr">
        <is>
          <t>slime; ooze; gelatinous being</t>
        </is>
      </c>
      <c r="L146" s="24" t="inlineStr">
        <is>
          <t>Preserve each source's ontology, culture, history, and terminology when making comparisons.</t>
        </is>
      </c>
      <c r="M146" s="24" t="inlineStr">
        <is>
          <t>Core Family</t>
        </is>
      </c>
    </row>
    <row r="147" ht="44" customHeight="1" s="99">
      <c r="A147" s="24" t="inlineStr">
        <is>
          <t>PPL-904</t>
        </is>
      </c>
      <c r="B147" s="24" t="inlineStr">
        <is>
          <t>Swarm Collectives</t>
        </is>
      </c>
      <c r="C147" s="24" t="inlineStr">
        <is>
          <t>People &amp; Beings</t>
        </is>
      </c>
      <c r="D147" s="24" t="inlineStr">
        <is>
          <t>PPL-900</t>
        </is>
      </c>
      <c r="E147" s="24">
        <f>IF(D147="","",IFERROR(VLOOKUP(D147,$A$2:$B$1656,2,FALSE),""))</f>
        <v/>
      </c>
      <c r="F147" s="24" t="n">
        <v>3</v>
      </c>
      <c r="G147" s="24" t="inlineStr">
        <is>
          <t>A person or creature constituted by many small organisms acting as a coordinated whole.</t>
        </is>
      </c>
      <c r="H147" s="24" t="inlineStr">
        <is>
          <t>Source-specific examples may differ biologically, metaphysically, culturally, and morally; map them as analogues unless equivalence is explicit.</t>
        </is>
      </c>
      <c r="I147" s="24" t="inlineStr">
        <is>
          <t>swarm person; insect cloud; rat king</t>
        </is>
      </c>
      <c r="J147" s="24" t="inlineStr">
        <is>
          <t>Ecological other, distributed intelligence, body-horror threat, unusual playable ancestry, or setting-scale organism.</t>
        </is>
      </c>
      <c r="K147" s="24" t="inlineStr">
        <is>
          <t>swarm person; insect cloud; rat king</t>
        </is>
      </c>
      <c r="L147" s="24" t="inlineStr">
        <is>
          <t>Preserve each source's ontology, culture, history, and terminology when making comparisons.</t>
        </is>
      </c>
      <c r="M147" s="24" t="inlineStr">
        <is>
          <t>Core Family</t>
        </is>
      </c>
    </row>
    <row r="148" ht="44" customHeight="1" s="99">
      <c r="A148" s="24" t="inlineStr">
        <is>
          <t>PPL-905</t>
        </is>
      </c>
      <c r="B148" s="24" t="inlineStr">
        <is>
          <t>Hive Minds</t>
        </is>
      </c>
      <c r="C148" s="24" t="inlineStr">
        <is>
          <t>People &amp; Beings</t>
        </is>
      </c>
      <c r="D148" s="24" t="inlineStr">
        <is>
          <t>PPL-900</t>
        </is>
      </c>
      <c r="E148" s="24">
        <f>IF(D148="","",IFERROR(VLOOKUP(D148,$A$2:$B$1656,2,FALSE),""))</f>
        <v/>
      </c>
      <c r="F148" s="24" t="n">
        <v>3</v>
      </c>
      <c r="G148" s="24" t="inlineStr">
        <is>
          <t>Populations sharing consciousness, command, memory, or telepathy across multiple bodies.</t>
        </is>
      </c>
      <c r="H148" s="24" t="inlineStr">
        <is>
          <t>Source-specific examples may differ biologically, metaphysically, culturally, and morally; map them as analogues unless equivalence is explicit.</t>
        </is>
      </c>
      <c r="I148" s="24" t="inlineStr">
        <is>
          <t>hive mind; collective consciousness</t>
        </is>
      </c>
      <c r="J148" s="24" t="inlineStr">
        <is>
          <t>Ecological other, distributed intelligence, body-horror threat, unusual playable ancestry, or setting-scale organism.</t>
        </is>
      </c>
      <c r="K148" s="24" t="inlineStr">
        <is>
          <t>hive mind; collective consciousness</t>
        </is>
      </c>
      <c r="L148" s="24" t="inlineStr">
        <is>
          <t>Preserve each source's ontology, culture, history, and terminology when making comparisons.</t>
        </is>
      </c>
      <c r="M148" s="24" t="inlineStr">
        <is>
          <t>Core Family</t>
        </is>
      </c>
    </row>
    <row r="149" ht="44" customHeight="1" s="99">
      <c r="A149" s="24" t="inlineStr">
        <is>
          <t>PPL-906</t>
        </is>
      </c>
      <c r="B149" s="24" t="inlineStr">
        <is>
          <t>Colony Organisms</t>
        </is>
      </c>
      <c r="C149" s="24" t="inlineStr">
        <is>
          <t>People &amp; Beings</t>
        </is>
      </c>
      <c r="D149" s="24" t="inlineStr">
        <is>
          <t>PPL-900</t>
        </is>
      </c>
      <c r="E149" s="24">
        <f>IF(D149="","",IFERROR(VLOOKUP(D149,$A$2:$B$1656,2,FALSE),""))</f>
        <v/>
      </c>
      <c r="F149" s="24" t="n">
        <v>3</v>
      </c>
      <c r="G149" s="24" t="inlineStr">
        <is>
          <t>Distributed beings whose apparently separate bodies are modules of one organism or society-person.</t>
        </is>
      </c>
      <c r="H149" s="24" t="inlineStr">
        <is>
          <t>Source-specific examples may differ biologically, metaphysically, culturally, and morally; map them as analogues unless equivalence is explicit.</t>
        </is>
      </c>
      <c r="I149" s="24" t="inlineStr">
        <is>
          <t>colony being; coral intelligence</t>
        </is>
      </c>
      <c r="J149" s="24" t="inlineStr">
        <is>
          <t>Ecological other, distributed intelligence, body-horror threat, unusual playable ancestry, or setting-scale organism.</t>
        </is>
      </c>
      <c r="K149" s="24" t="inlineStr">
        <is>
          <t>colony being; coral intelligence</t>
        </is>
      </c>
      <c r="L149" s="24" t="inlineStr">
        <is>
          <t>Preserve each source's ontology, culture, history, and terminology when making comparisons.</t>
        </is>
      </c>
      <c r="M149" s="24" t="inlineStr">
        <is>
          <t>Core Family</t>
        </is>
      </c>
    </row>
    <row r="150" ht="44" customHeight="1" s="99">
      <c r="A150" s="24" t="inlineStr">
        <is>
          <t>PPL-907</t>
        </is>
      </c>
      <c r="B150" s="24" t="inlineStr">
        <is>
          <t>Parasitic Symbiotes</t>
        </is>
      </c>
      <c r="C150" s="24" t="inlineStr">
        <is>
          <t>People &amp; Beings</t>
        </is>
      </c>
      <c r="D150" s="24" t="inlineStr">
        <is>
          <t>PPL-900</t>
        </is>
      </c>
      <c r="E150" s="24">
        <f>IF(D150="","",IFERROR(VLOOKUP(D150,$A$2:$B$1656,2,FALSE),""))</f>
        <v/>
      </c>
      <c r="F150" s="24" t="n">
        <v>3</v>
      </c>
      <c r="G150" s="24" t="inlineStr">
        <is>
          <t>Beings that require or share a host body, ranging from cooperative partners to identity-erasing parasites.</t>
        </is>
      </c>
      <c r="H150" s="24" t="inlineStr">
        <is>
          <t>Source-specific examples may differ biologically, metaphysically, culturally, and morally; map them as analogues unless equivalence is explicit.</t>
        </is>
      </c>
      <c r="I150" s="24" t="inlineStr">
        <is>
          <t>symbiote; parasite; bonded organism</t>
        </is>
      </c>
      <c r="J150" s="24" t="inlineStr">
        <is>
          <t>Ecological other, distributed intelligence, body-horror threat, unusual playable ancestry, or setting-scale organism.</t>
        </is>
      </c>
      <c r="K150" s="24" t="inlineStr">
        <is>
          <t>symbiote; parasite; bonded organism</t>
        </is>
      </c>
      <c r="L150" s="24" t="inlineStr">
        <is>
          <t>Preserve each source's ontology, culture, history, and terminology when making comparisons.</t>
        </is>
      </c>
      <c r="M150" s="24" t="inlineStr">
        <is>
          <t>Core Family</t>
        </is>
      </c>
    </row>
    <row r="151" ht="44" customHeight="1" s="99">
      <c r="A151" s="24" t="inlineStr">
        <is>
          <t>PPL-908</t>
        </is>
      </c>
      <c r="B151" s="24" t="inlineStr">
        <is>
          <t>Living Ecosystems</t>
        </is>
      </c>
      <c r="C151" s="24" t="inlineStr">
        <is>
          <t>People &amp; Beings</t>
        </is>
      </c>
      <c r="D151" s="24" t="inlineStr">
        <is>
          <t>PPL-900</t>
        </is>
      </c>
      <c r="E151" s="24">
        <f>IF(D151="","",IFERROR(VLOOKUP(D151,$A$2:$B$1656,2,FALSE),""))</f>
        <v/>
      </c>
      <c r="F151" s="24" t="n">
        <v>3</v>
      </c>
      <c r="G151" s="24" t="inlineStr">
        <is>
          <t>Forests, reefs, dungeons, planets, or biomes possessing unified agency or consciousness.</t>
        </is>
      </c>
      <c r="H151" s="24" t="inlineStr">
        <is>
          <t>Source-specific examples may differ biologically, metaphysically, culturally, and morally; map them as analogues unless equivalence is explicit.</t>
        </is>
      </c>
      <c r="I151" s="24" t="inlineStr">
        <is>
          <t>sentient forest; living dungeon; world organism</t>
        </is>
      </c>
      <c r="J151" s="24" t="inlineStr">
        <is>
          <t>Ecological other, distributed intelligence, body-horror threat, unusual playable ancestry, or setting-scale organism.</t>
        </is>
      </c>
      <c r="K151" s="24" t="inlineStr">
        <is>
          <t>sentient forest; living dungeon; world organism</t>
        </is>
      </c>
      <c r="L151" s="24" t="inlineStr">
        <is>
          <t>Preserve each source's ontology, culture, history, and terminology when making comparisons.</t>
        </is>
      </c>
      <c r="M151" s="24" t="inlineStr">
        <is>
          <t>Core Family</t>
        </is>
      </c>
    </row>
    <row r="152" ht="44" customHeight="1" s="99">
      <c r="A152" s="24" t="inlineStr">
        <is>
          <t>PPL-909</t>
        </is>
      </c>
      <c r="B152" s="24" t="inlineStr">
        <is>
          <t>Mimetic Organic Beings</t>
        </is>
      </c>
      <c r="C152" s="24" t="inlineStr">
        <is>
          <t>People &amp; Beings</t>
        </is>
      </c>
      <c r="D152" s="24" t="inlineStr">
        <is>
          <t>PPL-900</t>
        </is>
      </c>
      <c r="E152" s="24">
        <f>IF(D152="","",IFERROR(VLOOKUP(D152,$A$2:$B$1656,2,FALSE),""))</f>
        <v/>
      </c>
      <c r="F152" s="24" t="n">
        <v>3</v>
      </c>
      <c r="G152" s="24" t="inlineStr">
        <is>
          <t>Life-forms that copy bodies, voices, objects, or environments as a primary survival and identity strategy.</t>
        </is>
      </c>
      <c r="H152" s="24" t="inlineStr">
        <is>
          <t>Source-specific examples may differ biologically, metaphysically, culturally, and morally; map them as analogues unless equivalence is explicit.</t>
        </is>
      </c>
      <c r="I152" s="24" t="inlineStr">
        <is>
          <t>mimic organism; body copier</t>
        </is>
      </c>
      <c r="J152" s="24" t="inlineStr">
        <is>
          <t>Ecological other, distributed intelligence, body-horror threat, unusual playable ancestry, or setting-scale organism.</t>
        </is>
      </c>
      <c r="K152" s="24" t="inlineStr">
        <is>
          <t>mimic organism; body copier</t>
        </is>
      </c>
      <c r="L152" s="24" t="inlineStr">
        <is>
          <t>Preserve each source's ontology, culture, history, and terminology when making comparisons.</t>
        </is>
      </c>
      <c r="M152" s="24" t="inlineStr">
        <is>
          <t>Core Family</t>
        </is>
      </c>
    </row>
    <row r="153" ht="44" customHeight="1" s="99">
      <c r="A153" s="24" t="inlineStr">
        <is>
          <t>PPL-910</t>
        </is>
      </c>
      <c r="B153" s="24" t="inlineStr">
        <is>
          <t>Spore and Infection Intelligences</t>
        </is>
      </c>
      <c r="C153" s="24" t="inlineStr">
        <is>
          <t>People &amp; Beings</t>
        </is>
      </c>
      <c r="D153" s="24" t="inlineStr">
        <is>
          <t>PPL-900</t>
        </is>
      </c>
      <c r="E153" s="24">
        <f>IF(D153="","",IFERROR(VLOOKUP(D153,$A$2:$B$1656,2,FALSE),""))</f>
        <v/>
      </c>
      <c r="F153" s="24" t="n">
        <v>3</v>
      </c>
      <c r="G153" s="24" t="inlineStr">
        <is>
          <t>Distributed organisms that spread through infection and create shared bodies, memories, or behavioral control.</t>
        </is>
      </c>
      <c r="H153" s="24" t="inlineStr">
        <is>
          <t>Source-specific examples may differ biologically, metaphysically, culturally, and morally; map them as analogues unless equivalence is explicit.</t>
        </is>
      </c>
      <c r="I153" s="24" t="inlineStr">
        <is>
          <t>spore mind; fungal infection; assimilator</t>
        </is>
      </c>
      <c r="J153" s="24" t="inlineStr">
        <is>
          <t>Ecological other, distributed intelligence, body-horror threat, unusual playable ancestry, or setting-scale organism.</t>
        </is>
      </c>
      <c r="K153" s="24" t="inlineStr">
        <is>
          <t>spore mind; fungal infection; assimilator</t>
        </is>
      </c>
      <c r="L153" s="24" t="inlineStr">
        <is>
          <t>Preserve each source's ontology, culture, history, and terminology when making comparisons.</t>
        </is>
      </c>
      <c r="M153" s="24" t="inlineStr">
        <is>
          <t>Core Family</t>
        </is>
      </c>
    </row>
    <row r="154" ht="44" customHeight="1" s="99">
      <c r="A154" s="24" t="inlineStr">
        <is>
          <t>PPL-1001</t>
        </is>
      </c>
      <c r="B154" s="24" t="inlineStr">
        <is>
          <t>General Shapeshifters</t>
        </is>
      </c>
      <c r="C154" s="24" t="inlineStr">
        <is>
          <t>People &amp; Beings</t>
        </is>
      </c>
      <c r="D154" s="24" t="inlineStr">
        <is>
          <t>PPL-1000</t>
        </is>
      </c>
      <c r="E154" s="24">
        <f>IF(D154="","",IFERROR(VLOOKUP(D154,$A$2:$B$1656,2,FALSE),""))</f>
        <v/>
      </c>
      <c r="F154" s="24" t="n">
        <v>3</v>
      </c>
      <c r="G154" s="24" t="inlineStr">
        <is>
          <t>Beings able to change body, species, age, sex, scale, or material form as an innate or learned capacity.</t>
        </is>
      </c>
      <c r="H154" s="24" t="inlineStr">
        <is>
          <t>Source-specific examples may differ biologically, metaphysically, culturally, and morally; map them as analogues unless equivalence is explicit.</t>
        </is>
      </c>
      <c r="I154" s="24" t="inlineStr">
        <is>
          <t>shapeshifter; metamorph; shapechanger</t>
        </is>
      </c>
      <c r="J154" s="24" t="inlineStr">
        <is>
          <t>Identity mystery, boundary crossing, infiltration, curse narrative, mixed heritage, or transformational heroism.</t>
        </is>
      </c>
      <c r="K154" s="24" t="inlineStr">
        <is>
          <t>shapeshifter; metamorph; shapechanger</t>
        </is>
      </c>
      <c r="L154" s="24" t="inlineStr">
        <is>
          <t>Preserve each source's ontology, culture, history, and terminology when making comparisons.</t>
        </is>
      </c>
      <c r="M154" s="24" t="inlineStr">
        <is>
          <t>Core Family</t>
        </is>
      </c>
    </row>
    <row r="155" ht="44" customHeight="1" s="99">
      <c r="A155" s="24" t="inlineStr">
        <is>
          <t>PPL-1002</t>
        </is>
      </c>
      <c r="B155" s="24" t="inlineStr">
        <is>
          <t>Doppelgangers and Identity Mimics</t>
        </is>
      </c>
      <c r="C155" s="24" t="inlineStr">
        <is>
          <t>People &amp; Beings</t>
        </is>
      </c>
      <c r="D155" s="24" t="inlineStr">
        <is>
          <t>PPL-1000</t>
        </is>
      </c>
      <c r="E155" s="24">
        <f>IF(D155="","",IFERROR(VLOOKUP(D155,$A$2:$B$1656,2,FALSE),""))</f>
        <v/>
      </c>
      <c r="F155" s="24" t="n">
        <v>3</v>
      </c>
      <c r="G155" s="24" t="inlineStr">
        <is>
          <t>Beings specialized in copying another person's appearance, voice, memories, or social role.</t>
        </is>
      </c>
      <c r="H155" s="24" t="inlineStr">
        <is>
          <t>Source-specific examples may differ biologically, metaphysically, culturally, and morally; map them as analogues unless equivalence is explicit.</t>
        </is>
      </c>
      <c r="I155" s="24" t="inlineStr">
        <is>
          <t>doppelganger; faceless mimic; changeling spy</t>
        </is>
      </c>
      <c r="J155" s="24" t="inlineStr">
        <is>
          <t>Identity mystery, boundary crossing, infiltration, curse narrative, mixed heritage, or transformational heroism.</t>
        </is>
      </c>
      <c r="K155" s="24" t="inlineStr">
        <is>
          <t>doppelganger; faceless mimic; changeling spy</t>
        </is>
      </c>
      <c r="L155" s="24" t="inlineStr">
        <is>
          <t>Preserve each source's ontology, culture, history, and terminology when making comparisons.</t>
        </is>
      </c>
      <c r="M155" s="24" t="inlineStr">
        <is>
          <t>Core Family</t>
        </is>
      </c>
    </row>
    <row r="156" ht="44" customHeight="1" s="99">
      <c r="A156" s="24" t="inlineStr">
        <is>
          <t>PPL-1003</t>
        </is>
      </c>
      <c r="B156" s="24" t="inlineStr">
        <is>
          <t>Therianthropes</t>
        </is>
      </c>
      <c r="C156" s="24" t="inlineStr">
        <is>
          <t>People &amp; Beings</t>
        </is>
      </c>
      <c r="D156" s="24" t="inlineStr">
        <is>
          <t>PPL-1000</t>
        </is>
      </c>
      <c r="E156" s="24">
        <f>IF(D156="","",IFERROR(VLOOKUP(D156,$A$2:$B$1656,2,FALSE),""))</f>
        <v/>
      </c>
      <c r="F156" s="24" t="n">
        <v>3</v>
      </c>
      <c r="G156" s="24" t="inlineStr">
        <is>
          <t>Humans or humanoids who transform into animals or hybrid forms through curse, inheritance, infection, ritual, or choice.</t>
        </is>
      </c>
      <c r="H156" s="24" t="inlineStr">
        <is>
          <t>Source-specific examples may differ biologically, metaphysically, culturally, and morally; map them as analogues unless equivalence is explicit.</t>
        </is>
      </c>
      <c r="I156" s="24" t="inlineStr">
        <is>
          <t>werewolf; werebear; lycanthrope; beast transformation</t>
        </is>
      </c>
      <c r="J156" s="24" t="inlineStr">
        <is>
          <t>Identity mystery, boundary crossing, infiltration, curse narrative, mixed heritage, or transformational heroism.</t>
        </is>
      </c>
      <c r="K156" s="24" t="inlineStr">
        <is>
          <t>werewolf; werebear; lycanthrope; beast transformation</t>
        </is>
      </c>
      <c r="L156" s="24" t="inlineStr">
        <is>
          <t>Preserve each source's ontology, culture, history, and terminology when making comparisons.</t>
        </is>
      </c>
      <c r="M156" s="24" t="inlineStr">
        <is>
          <t>Core Family</t>
        </is>
      </c>
    </row>
    <row r="157" ht="44" customHeight="1" s="99">
      <c r="A157" s="24" t="inlineStr">
        <is>
          <t>PPL-1004</t>
        </is>
      </c>
      <c r="B157" s="24" t="inlineStr">
        <is>
          <t>Animal-Form Peoples</t>
        </is>
      </c>
      <c r="C157" s="24" t="inlineStr">
        <is>
          <t>People &amp; Beings</t>
        </is>
      </c>
      <c r="D157" s="24" t="inlineStr">
        <is>
          <t>PPL-1000</t>
        </is>
      </c>
      <c r="E157" s="24">
        <f>IF(D157="","",IFERROR(VLOOKUP(D157,$A$2:$B$1656,2,FALSE),""))</f>
        <v/>
      </c>
      <c r="F157" s="24" t="n">
        <v>3</v>
      </c>
      <c r="G157" s="24" t="inlineStr">
        <is>
          <t>Peoples whose normal identity includes switching between humanoid and animal bodies without necessarily being cursed.</t>
        </is>
      </c>
      <c r="H157" s="24" t="inlineStr">
        <is>
          <t>Source-specific examples may differ biologically, metaphysically, culturally, and morally; map them as analogues unless equivalence is explicit.</t>
        </is>
      </c>
      <c r="I157" s="24" t="inlineStr">
        <is>
          <t>fox spirit; selkie; swan maiden; animal shifter</t>
        </is>
      </c>
      <c r="J157" s="24" t="inlineStr">
        <is>
          <t>Identity mystery, boundary crossing, infiltration, curse narrative, mixed heritage, or transformational heroism.</t>
        </is>
      </c>
      <c r="K157" s="24" t="inlineStr">
        <is>
          <t>fox spirit; selkie; swan maiden; animal shifter</t>
        </is>
      </c>
      <c r="L157" s="24" t="inlineStr">
        <is>
          <t>Preserve each source's ontology, culture, history, and terminology when making comparisons.</t>
        </is>
      </c>
      <c r="M157" s="24" t="inlineStr">
        <is>
          <t>Core Family</t>
        </is>
      </c>
    </row>
    <row r="158" ht="44" customHeight="1" s="99">
      <c r="A158" s="24" t="inlineStr">
        <is>
          <t>PPL-1005</t>
        </is>
      </c>
      <c r="B158" s="24" t="inlineStr">
        <is>
          <t>Hybrid and Chimera Peoples</t>
        </is>
      </c>
      <c r="C158" s="24" t="inlineStr">
        <is>
          <t>People &amp; Beings</t>
        </is>
      </c>
      <c r="D158" s="24" t="inlineStr">
        <is>
          <t>PPL-1000</t>
        </is>
      </c>
      <c r="E158" s="24">
        <f>IF(D158="","",IFERROR(VLOOKUP(D158,$A$2:$B$1656,2,FALSE),""))</f>
        <v/>
      </c>
      <c r="F158" s="24" t="n">
        <v>3</v>
      </c>
      <c r="G158" s="24" t="inlineStr">
        <is>
          <t>Stable peoples or individuals combining traits from multiple species, engineered lineages, or mythic parentage.</t>
        </is>
      </c>
      <c r="H158" s="24" t="inlineStr">
        <is>
          <t>Source-specific examples may differ biologically, metaphysically, culturally, and morally; map them as analogues unless equivalence is explicit.</t>
        </is>
      </c>
      <c r="I158" s="24" t="inlineStr">
        <is>
          <t>chimera person; hybrid species; splice</t>
        </is>
      </c>
      <c r="J158" s="24" t="inlineStr">
        <is>
          <t>Identity mystery, boundary crossing, infiltration, curse narrative, mixed heritage, or transformational heroism.</t>
        </is>
      </c>
      <c r="K158" s="24" t="inlineStr">
        <is>
          <t>chimera person; hybrid species; splice</t>
        </is>
      </c>
      <c r="L158" s="24" t="inlineStr">
        <is>
          <t>Preserve each source's ontology, culture, history, and terminology when making comparisons.</t>
        </is>
      </c>
      <c r="M158" s="24" t="inlineStr">
        <is>
          <t>Core Family</t>
        </is>
      </c>
    </row>
    <row r="159" ht="44" customHeight="1" s="99">
      <c r="A159" s="24" t="inlineStr">
        <is>
          <t>PPL-1006</t>
        </is>
      </c>
      <c r="B159" s="24" t="inlineStr">
        <is>
          <t>Mixed-Ancestry and Half-Blood Peoples</t>
        </is>
      </c>
      <c r="C159" s="24" t="inlineStr">
        <is>
          <t>People &amp; Beings</t>
        </is>
      </c>
      <c r="D159" s="24" t="inlineStr">
        <is>
          <t>PPL-1000</t>
        </is>
      </c>
      <c r="E159" s="24">
        <f>IF(D159="","",IFERROR(VLOOKUP(D159,$A$2:$B$1656,2,FALSE),""))</f>
        <v/>
      </c>
      <c r="F159" s="24" t="n">
        <v>3</v>
      </c>
      <c r="G159" s="24" t="inlineStr">
        <is>
          <t>Individuals or populations descended from multiple recognized peoples, lineages, or metaphysical kinds.</t>
        </is>
      </c>
      <c r="H159" s="24" t="inlineStr">
        <is>
          <t>Source-specific examples may differ biologically, metaphysically, culturally, and morally; map them as analogues unless equivalence is explicit.</t>
        </is>
      </c>
      <c r="I159" s="24" t="inlineStr">
        <is>
          <t>half-elf; half-orc; mixed lineage</t>
        </is>
      </c>
      <c r="J159" s="24" t="inlineStr">
        <is>
          <t>Identity mystery, boundary crossing, infiltration, curse narrative, mixed heritage, or transformational heroism.</t>
        </is>
      </c>
      <c r="K159" s="24" t="inlineStr">
        <is>
          <t>half-elf; half-orc; mixed lineage</t>
        </is>
      </c>
      <c r="L159" s="24" t="inlineStr">
        <is>
          <t>Preserve each source's ontology, culture, history, and terminology when making comparisons.</t>
        </is>
      </c>
      <c r="M159" s="24" t="inlineStr">
        <is>
          <t>Core Family</t>
        </is>
      </c>
    </row>
    <row r="160" ht="44" customHeight="1" s="99">
      <c r="A160" s="24" t="inlineStr">
        <is>
          <t>PPL-1007</t>
        </is>
      </c>
      <c r="B160" s="24" t="inlineStr">
        <is>
          <t>Possessed Hosts</t>
        </is>
      </c>
      <c r="C160" s="24" t="inlineStr">
        <is>
          <t>People &amp; Beings</t>
        </is>
      </c>
      <c r="D160" s="24" t="inlineStr">
        <is>
          <t>PPL-1000</t>
        </is>
      </c>
      <c r="E160" s="24">
        <f>IF(D160="","",IFERROR(VLOOKUP(D160,$A$2:$B$1656,2,FALSE),""))</f>
        <v/>
      </c>
      <c r="F160" s="24" t="n">
        <v>3</v>
      </c>
      <c r="G160" s="24" t="inlineStr">
        <is>
          <t>Bodies inhabited or shared by an external spirit, demon, deity, ancestor, or alien mind.</t>
        </is>
      </c>
      <c r="H160" s="24" t="inlineStr">
        <is>
          <t>Source-specific examples may differ biologically, metaphysically, culturally, and morally; map them as analogues unless equivalence is explicit.</t>
        </is>
      </c>
      <c r="I160" s="24" t="inlineStr">
        <is>
          <t>host; vessel; ridden person</t>
        </is>
      </c>
      <c r="J160" s="24" t="inlineStr">
        <is>
          <t>Identity mystery, boundary crossing, infiltration, curse narrative, mixed heritage, or transformational heroism.</t>
        </is>
      </c>
      <c r="K160" s="24" t="inlineStr">
        <is>
          <t>host; vessel; ridden person</t>
        </is>
      </c>
      <c r="L160" s="24" t="inlineStr">
        <is>
          <t>Preserve each source's ontology, culture, history, and terminology when making comparisons.</t>
        </is>
      </c>
      <c r="M160" s="24" t="inlineStr">
        <is>
          <t>Core Family</t>
        </is>
      </c>
    </row>
    <row r="161" ht="44" customHeight="1" s="99">
      <c r="A161" s="24" t="inlineStr">
        <is>
          <t>PPL-1008</t>
        </is>
      </c>
      <c r="B161" s="24" t="inlineStr">
        <is>
          <t>Body-Hoppers</t>
        </is>
      </c>
      <c r="C161" s="24" t="inlineStr">
        <is>
          <t>People &amp; Beings</t>
        </is>
      </c>
      <c r="D161" s="24" t="inlineStr">
        <is>
          <t>PPL-1000</t>
        </is>
      </c>
      <c r="E161" s="24">
        <f>IF(D161="","",IFERROR(VLOOKUP(D161,$A$2:$B$1656,2,FALSE),""))</f>
        <v/>
      </c>
      <c r="F161" s="24" t="n">
        <v>3</v>
      </c>
      <c r="G161" s="24" t="inlineStr">
        <is>
          <t>Entities that transfer consciousness between bodies, temporarily or permanently.</t>
        </is>
      </c>
      <c r="H161" s="24" t="inlineStr">
        <is>
          <t>Source-specific examples may differ biologically, metaphysically, culturally, and morally; map them as analogues unless equivalence is explicit.</t>
        </is>
      </c>
      <c r="I161" s="24" t="inlineStr">
        <is>
          <t>body hopper; soul transfer; possessing immortal</t>
        </is>
      </c>
      <c r="J161" s="24" t="inlineStr">
        <is>
          <t>Identity mystery, boundary crossing, infiltration, curse narrative, mixed heritage, or transformational heroism.</t>
        </is>
      </c>
      <c r="K161" s="24" t="inlineStr">
        <is>
          <t>body hopper; soul transfer; possessing immortal</t>
        </is>
      </c>
      <c r="L161" s="24" t="inlineStr">
        <is>
          <t>Preserve each source's ontology, culture, history, and terminology when making comparisons.</t>
        </is>
      </c>
      <c r="M161" s="24" t="inlineStr">
        <is>
          <t>Core Family</t>
        </is>
      </c>
    </row>
    <row r="162" ht="44" customHeight="1" s="99">
      <c r="A162" s="24" t="inlineStr">
        <is>
          <t>PPL-1009</t>
        </is>
      </c>
      <c r="B162" s="24" t="inlineStr">
        <is>
          <t>Skin-Wearers and Body Thieves</t>
        </is>
      </c>
      <c r="C162" s="24" t="inlineStr">
        <is>
          <t>People &amp; Beings</t>
        </is>
      </c>
      <c r="D162" s="24" t="inlineStr">
        <is>
          <t>PPL-1000</t>
        </is>
      </c>
      <c r="E162" s="24">
        <f>IF(D162="","",IFERROR(VLOOKUP(D162,$A$2:$B$1656,2,FALSE),""))</f>
        <v/>
      </c>
      <c r="F162" s="24" t="n">
        <v>3</v>
      </c>
      <c r="G162" s="24" t="inlineStr">
        <is>
          <t>Beings that assume identity through stolen skin, consumed bodies, masks, or direct replacement.</t>
        </is>
      </c>
      <c r="H162" s="24" t="inlineStr">
        <is>
          <t>Source-specific examples may differ biologically, metaphysically, culturally, and morally; map them as analogues unless equivalence is explicit.</t>
        </is>
      </c>
      <c r="I162" s="24" t="inlineStr">
        <is>
          <t>skin-walker analogue; body thief; corpse wearer</t>
        </is>
      </c>
      <c r="J162" s="24" t="inlineStr">
        <is>
          <t>Identity mystery, boundary crossing, infiltration, curse narrative, mixed heritage, or transformational heroism.</t>
        </is>
      </c>
      <c r="K162" s="24" t="inlineStr">
        <is>
          <t>skin-walker analogue; body thief; corpse wearer</t>
        </is>
      </c>
      <c r="L162" s="24" t="inlineStr">
        <is>
          <t>Avoid applying culturally specific 'skinwalker' terminology outside its Diné context.</t>
        </is>
      </c>
      <c r="M162" s="24" t="inlineStr">
        <is>
          <t>Core Family</t>
        </is>
      </c>
    </row>
    <row r="163" ht="44" customHeight="1" s="99">
      <c r="A163" s="24" t="inlineStr">
        <is>
          <t>PPL-1010</t>
        </is>
      </c>
      <c r="B163" s="24" t="inlineStr">
        <is>
          <t>Metamorphic Species</t>
        </is>
      </c>
      <c r="C163" s="24" t="inlineStr">
        <is>
          <t>People &amp; Beings</t>
        </is>
      </c>
      <c r="D163" s="24" t="inlineStr">
        <is>
          <t>PPL-1000</t>
        </is>
      </c>
      <c r="E163" s="24">
        <f>IF(D163="","",IFERROR(VLOOKUP(D163,$A$2:$B$1656,2,FALSE),""))</f>
        <v/>
      </c>
      <c r="F163" s="24" t="n">
        <v>3</v>
      </c>
      <c r="G163" s="24" t="inlineStr">
        <is>
          <t>Peoples whose bodies naturally pass through multiple forms or life stages with major changes in capability and identity.</t>
        </is>
      </c>
      <c r="H163" s="24" t="inlineStr">
        <is>
          <t>Source-specific examples may differ biologically, metaphysically, culturally, and morally; map them as analogues unless equivalence is explicit.</t>
        </is>
      </c>
      <c r="I163" s="24" t="inlineStr">
        <is>
          <t>metamorph; larval/adult people; chrysalis species</t>
        </is>
      </c>
      <c r="J163" s="24" t="inlineStr">
        <is>
          <t>Identity mystery, boundary crossing, infiltration, curse narrative, mixed heritage, or transformational heroism.</t>
        </is>
      </c>
      <c r="K163" s="24" t="inlineStr">
        <is>
          <t>metamorph; larval/adult people; chrysalis species</t>
        </is>
      </c>
      <c r="L163" s="24" t="inlineStr">
        <is>
          <t>Preserve each source's ontology, culture, history, and terminology when making comparisons.</t>
        </is>
      </c>
      <c r="M163" s="24" t="inlineStr">
        <is>
          <t>Core Family</t>
        </is>
      </c>
    </row>
    <row r="164" ht="44" customHeight="1" s="99">
      <c r="A164" s="24" t="inlineStr">
        <is>
          <t>PPL-1011</t>
        </is>
      </c>
      <c r="B164" s="24" t="inlineStr">
        <is>
          <t>Gender-Fluid or Form-Fluid Beings</t>
        </is>
      </c>
      <c r="C164" s="24" t="inlineStr">
        <is>
          <t>People &amp; Beings</t>
        </is>
      </c>
      <c r="D164" s="24" t="inlineStr">
        <is>
          <t>PPL-1000</t>
        </is>
      </c>
      <c r="E164" s="24">
        <f>IF(D164="","",IFERROR(VLOOKUP(D164,$A$2:$B$1656,2,FALSE),""))</f>
        <v/>
      </c>
      <c r="F164" s="24" t="n">
        <v>3</v>
      </c>
      <c r="G164" s="24" t="inlineStr">
        <is>
          <t>Beings whose physical sex, gendered embodiment, or social presentation changes through magic or biology.</t>
        </is>
      </c>
      <c r="H164" s="24" t="inlineStr">
        <is>
          <t>Source-specific examples may differ biologically, metaphysically, culturally, and morally; map them as analogues unless equivalence is explicit.</t>
        </is>
      </c>
      <c r="I164" s="24" t="inlineStr">
        <is>
          <t>form-fluid; sex-changing species</t>
        </is>
      </c>
      <c r="J164" s="24" t="inlineStr">
        <is>
          <t>Identity mystery, boundary crossing, infiltration, curse narrative, mixed heritage, or transformational heroism.</t>
        </is>
      </c>
      <c r="K164" s="24" t="inlineStr">
        <is>
          <t>form-fluid; sex-changing species</t>
        </is>
      </c>
      <c r="L164" s="24" t="inlineStr">
        <is>
          <t>Preserve each source's ontology, culture, history, and terminology when making comparisons.</t>
        </is>
      </c>
      <c r="M164" s="24" t="inlineStr">
        <is>
          <t>Core Family</t>
        </is>
      </c>
    </row>
    <row r="165" ht="44" customHeight="1" s="99">
      <c r="A165" s="24" t="inlineStr">
        <is>
          <t>PPL-1012</t>
        </is>
      </c>
      <c r="B165" s="24" t="inlineStr">
        <is>
          <t>Composite Souls</t>
        </is>
      </c>
      <c r="C165" s="24" t="inlineStr">
        <is>
          <t>People &amp; Beings</t>
        </is>
      </c>
      <c r="D165" s="24" t="inlineStr">
        <is>
          <t>PPL-1000</t>
        </is>
      </c>
      <c r="E165" s="24">
        <f>IF(D165="","",IFERROR(VLOOKUP(D165,$A$2:$B$1656,2,FALSE),""))</f>
        <v/>
      </c>
      <c r="F165" s="24" t="n">
        <v>3</v>
      </c>
      <c r="G165" s="24" t="inlineStr">
        <is>
          <t>Persons formed by fused souls, inherited memories, reincarnated identities, or many minds sharing one body.</t>
        </is>
      </c>
      <c r="H165" s="24" t="inlineStr">
        <is>
          <t>Source-specific examples may differ biologically, metaphysically, culturally, and morally; map them as analogues unless equivalence is explicit.</t>
        </is>
      </c>
      <c r="I165" s="24" t="inlineStr">
        <is>
          <t>soul fusion; gestalt person; multiple-self being</t>
        </is>
      </c>
      <c r="J165" s="24" t="inlineStr">
        <is>
          <t>Identity mystery, boundary crossing, infiltration, curse narrative, mixed heritage, or transformational heroism.</t>
        </is>
      </c>
      <c r="K165" s="24" t="inlineStr">
        <is>
          <t>soul fusion; gestalt person; multiple-self being</t>
        </is>
      </c>
      <c r="L165" s="24" t="inlineStr">
        <is>
          <t>Preserve each source's ontology, culture, history, and terminology when making comparisons.</t>
        </is>
      </c>
      <c r="M165" s="24" t="inlineStr">
        <is>
          <t>Core Family</t>
        </is>
      </c>
    </row>
    <row r="166" ht="44" customHeight="1" s="99">
      <c r="A166" s="24" t="inlineStr">
        <is>
          <t>PPL-1101</t>
        </is>
      </c>
      <c r="B166" s="24" t="inlineStr">
        <is>
          <t>Aberrations</t>
        </is>
      </c>
      <c r="C166" s="24" t="inlineStr">
        <is>
          <t>People &amp; Beings</t>
        </is>
      </c>
      <c r="D166" s="24" t="inlineStr">
        <is>
          <t>PPL-1100</t>
        </is>
      </c>
      <c r="E166" s="24">
        <f>IF(D166="","",IFERROR(VLOOKUP(D166,$A$2:$B$1656,2,FALSE),""))</f>
        <v/>
      </c>
      <c r="F166" s="24" t="n">
        <v>3</v>
      </c>
      <c r="G166" s="24" t="inlineStr">
        <is>
          <t>Beings whose anatomy, cognition, magic, or origin violates the setting's ordinary taxonomies.</t>
        </is>
      </c>
      <c r="H166" s="24" t="inlineStr">
        <is>
          <t>Source-specific examples may differ biologically, metaphysically, culturally, and morally; map them as analogues unless equivalence is explicit.</t>
        </is>
      </c>
      <c r="I166" s="24" t="inlineStr">
        <is>
          <t>aberration; anomalous creature</t>
        </is>
      </c>
      <c r="J166" s="24" t="inlineStr">
        <is>
          <t>Cosmic threat, reality challenge, alien civilization, metaphysical mystery, or boundary of comprehension.</t>
        </is>
      </c>
      <c r="K166" s="24" t="inlineStr">
        <is>
          <t>aberration; anomalous creature</t>
        </is>
      </c>
      <c r="L166" s="24" t="inlineStr">
        <is>
          <t>Preserve each source's ontology, culture, history, and terminology when making comparisons.</t>
        </is>
      </c>
      <c r="M166" s="24" t="inlineStr">
        <is>
          <t>Core Family</t>
        </is>
      </c>
    </row>
    <row r="167" ht="44" customHeight="1" s="99">
      <c r="A167" s="24" t="inlineStr">
        <is>
          <t>PPL-1102</t>
        </is>
      </c>
      <c r="B167" s="24" t="inlineStr">
        <is>
          <t>Alien and Otherworlder Peoples</t>
        </is>
      </c>
      <c r="C167" s="24" t="inlineStr">
        <is>
          <t>People &amp; Beings</t>
        </is>
      </c>
      <c r="D167" s="24" t="inlineStr">
        <is>
          <t>PPL-1100</t>
        </is>
      </c>
      <c r="E167" s="24">
        <f>IF(D167="","",IFERROR(VLOOKUP(D167,$A$2:$B$1656,2,FALSE),""))</f>
        <v/>
      </c>
      <c r="F167" s="24" t="n">
        <v>3</v>
      </c>
      <c r="G167" s="24" t="inlineStr">
        <is>
          <t>Beings from another planet, plane, realm, timeline, or cosmos who remain intelligible as persons or societies.</t>
        </is>
      </c>
      <c r="H167" s="24" t="inlineStr">
        <is>
          <t>Source-specific examples may differ biologically, metaphysically, culturally, and morally; map them as analogues unless equivalence is explicit.</t>
        </is>
      </c>
      <c r="I167" s="24" t="inlineStr">
        <is>
          <t>alien; outsider; extraplanar people</t>
        </is>
      </c>
      <c r="J167" s="24" t="inlineStr">
        <is>
          <t>Cosmic threat, reality challenge, alien civilization, metaphysical mystery, or boundary of comprehension.</t>
        </is>
      </c>
      <c r="K167" s="24" t="inlineStr">
        <is>
          <t>alien; outsider; extraplanar people</t>
        </is>
      </c>
      <c r="L167" s="24" t="inlineStr">
        <is>
          <t>Preserve each source's ontology, culture, history, and terminology when making comparisons.</t>
        </is>
      </c>
      <c r="M167" s="24" t="inlineStr">
        <is>
          <t>Core Family</t>
        </is>
      </c>
    </row>
    <row r="168" ht="44" customHeight="1" s="99">
      <c r="A168" s="24" t="inlineStr">
        <is>
          <t>PPL-1103</t>
        </is>
      </c>
      <c r="B168" s="24" t="inlineStr">
        <is>
          <t>Eldritch Gods</t>
        </is>
      </c>
      <c r="C168" s="24" t="inlineStr">
        <is>
          <t>People &amp; Beings</t>
        </is>
      </c>
      <c r="D168" s="24" t="inlineStr">
        <is>
          <t>PPL-1100</t>
        </is>
      </c>
      <c r="E168" s="24">
        <f>IF(D168="","",IFERROR(VLOOKUP(D168,$A$2:$B$1656,2,FALSE),""))</f>
        <v/>
      </c>
      <c r="F168" s="24" t="n">
        <v>3</v>
      </c>
      <c r="G168" s="24" t="inlineStr">
        <is>
          <t>Vast incomprehensible entities whose scale, ontology, or perception makes ordinary religion and morality inadequate.</t>
        </is>
      </c>
      <c r="H168" s="24" t="inlineStr">
        <is>
          <t>Source-specific examples may differ biologically, metaphysically, culturally, and morally; map them as analogues unless equivalence is explicit.</t>
        </is>
      </c>
      <c r="I168" s="24" t="inlineStr">
        <is>
          <t>eldritch god; Great Old One-like being</t>
        </is>
      </c>
      <c r="J168" s="24" t="inlineStr">
        <is>
          <t>Cosmic threat, reality challenge, alien civilization, metaphysical mystery, or boundary of comprehension.</t>
        </is>
      </c>
      <c r="K168" s="24" t="inlineStr">
        <is>
          <t>eldritch god; Great Old One-like being</t>
        </is>
      </c>
      <c r="L168" s="24" t="inlineStr">
        <is>
          <t>Preserve each source's ontology, culture, history, and terminology when making comparisons.</t>
        </is>
      </c>
      <c r="M168" s="24" t="inlineStr">
        <is>
          <t>Core Family</t>
        </is>
      </c>
    </row>
    <row r="169" ht="44" customHeight="1" s="99">
      <c r="A169" s="24" t="inlineStr">
        <is>
          <t>PPL-1104</t>
        </is>
      </c>
      <c r="B169" s="24" t="inlineStr">
        <is>
          <t>Void Beings</t>
        </is>
      </c>
      <c r="C169" s="24" t="inlineStr">
        <is>
          <t>People &amp; Beings</t>
        </is>
      </c>
      <c r="D169" s="24" t="inlineStr">
        <is>
          <t>PPL-1100</t>
        </is>
      </c>
      <c r="E169" s="24">
        <f>IF(D169="","",IFERROR(VLOOKUP(D169,$A$2:$B$1656,2,FALSE),""))</f>
        <v/>
      </c>
      <c r="F169" s="24" t="n">
        <v>3</v>
      </c>
      <c r="G169" s="24" t="inlineStr">
        <is>
          <t>Entities constituted by emptiness, negation, anti-reality, cosmic darkness, or a realm outside creation.</t>
        </is>
      </c>
      <c r="H169" s="24" t="inlineStr">
        <is>
          <t>Source-specific examples may differ biologically, metaphysically, culturally, and morally; map them as analogues unless equivalence is explicit.</t>
        </is>
      </c>
      <c r="I169" s="24" t="inlineStr">
        <is>
          <t>voidborn; null entity; abyssal being</t>
        </is>
      </c>
      <c r="J169" s="24" t="inlineStr">
        <is>
          <t>Cosmic threat, reality challenge, alien civilization, metaphysical mystery, or boundary of comprehension.</t>
        </is>
      </c>
      <c r="K169" s="24" t="inlineStr">
        <is>
          <t>voidborn; null entity; abyssal being</t>
        </is>
      </c>
      <c r="L169" s="24" t="inlineStr">
        <is>
          <t>Preserve each source's ontology, culture, history, and terminology when making comparisons.</t>
        </is>
      </c>
      <c r="M169" s="24" t="inlineStr">
        <is>
          <t>Core Family</t>
        </is>
      </c>
    </row>
    <row r="170" ht="44" customHeight="1" s="99">
      <c r="A170" s="24" t="inlineStr">
        <is>
          <t>PPL-1105</t>
        </is>
      </c>
      <c r="B170" s="24" t="inlineStr">
        <is>
          <t>Star Beings</t>
        </is>
      </c>
      <c r="C170" s="24" t="inlineStr">
        <is>
          <t>People &amp; Beings</t>
        </is>
      </c>
      <c r="D170" s="24" t="inlineStr">
        <is>
          <t>PPL-1100</t>
        </is>
      </c>
      <c r="E170" s="24">
        <f>IF(D170="","",IFERROR(VLOOKUP(D170,$A$2:$B$1656,2,FALSE),""))</f>
        <v/>
      </c>
      <c r="F170" s="24" t="n">
        <v>3</v>
      </c>
      <c r="G170" s="24" t="inlineStr">
        <is>
          <t>Celestial intelligences, fallen stars, constellations, or people whose bodies and power derive from stellar phenomena.</t>
        </is>
      </c>
      <c r="H170" s="24" t="inlineStr">
        <is>
          <t>Source-specific examples may differ biologically, metaphysically, culturally, and morally; map them as analogues unless equivalence is explicit.</t>
        </is>
      </c>
      <c r="I170" s="24" t="inlineStr">
        <is>
          <t>star child; living constellation; astral being</t>
        </is>
      </c>
      <c r="J170" s="24" t="inlineStr">
        <is>
          <t>Cosmic threat, reality challenge, alien civilization, metaphysical mystery, or boundary of comprehension.</t>
        </is>
      </c>
      <c r="K170" s="24" t="inlineStr">
        <is>
          <t>star child; living constellation; astral being</t>
        </is>
      </c>
      <c r="L170" s="24" t="inlineStr">
        <is>
          <t>Preserve each source's ontology, culture, history, and terminology when making comparisons.</t>
        </is>
      </c>
      <c r="M170" s="24" t="inlineStr">
        <is>
          <t>Core Family</t>
        </is>
      </c>
    </row>
    <row r="171" ht="44" customHeight="1" s="99">
      <c r="A171" s="24" t="inlineStr">
        <is>
          <t>PPL-1106</t>
        </is>
      </c>
      <c r="B171" s="24" t="inlineStr">
        <is>
          <t>Time-Displaced Peoples</t>
        </is>
      </c>
      <c r="C171" s="24" t="inlineStr">
        <is>
          <t>People &amp; Beings</t>
        </is>
      </c>
      <c r="D171" s="24" t="inlineStr">
        <is>
          <t>PPL-1100</t>
        </is>
      </c>
      <c r="E171" s="24">
        <f>IF(D171="","",IFERROR(VLOOKUP(D171,$A$2:$B$1656,2,FALSE),""))</f>
        <v/>
      </c>
      <c r="F171" s="24" t="n">
        <v>3</v>
      </c>
      <c r="G171" s="24" t="inlineStr">
        <is>
          <t>Beings originating in another era or existing nonlinearly across time.</t>
        </is>
      </c>
      <c r="H171" s="24" t="inlineStr">
        <is>
          <t>Source-specific examples may differ biologically, metaphysically, culturally, and morally; map them as analogues unless equivalence is explicit.</t>
        </is>
      </c>
      <c r="I171" s="24" t="inlineStr">
        <is>
          <t>future exile; ancient survivor; temporal being</t>
        </is>
      </c>
      <c r="J171" s="24" t="inlineStr">
        <is>
          <t>Cosmic threat, reality challenge, alien civilization, metaphysical mystery, or boundary of comprehension.</t>
        </is>
      </c>
      <c r="K171" s="24" t="inlineStr">
        <is>
          <t>future exile; ancient survivor; temporal being</t>
        </is>
      </c>
      <c r="L171" s="24" t="inlineStr">
        <is>
          <t>Preserve each source's ontology, culture, history, and terminology when making comparisons.</t>
        </is>
      </c>
      <c r="M171" s="24" t="inlineStr">
        <is>
          <t>Core Family</t>
        </is>
      </c>
    </row>
    <row r="172" ht="44" customHeight="1" s="99">
      <c r="A172" s="24" t="inlineStr">
        <is>
          <t>PPL-1107</t>
        </is>
      </c>
      <c r="B172" s="24" t="inlineStr">
        <is>
          <t>Dimensional Exiles</t>
        </is>
      </c>
      <c r="C172" s="24" t="inlineStr">
        <is>
          <t>People &amp; Beings</t>
        </is>
      </c>
      <c r="D172" s="24" t="inlineStr">
        <is>
          <t>PPL-1100</t>
        </is>
      </c>
      <c r="E172" s="24">
        <f>IF(D172="","",IFERROR(VLOOKUP(D172,$A$2:$B$1656,2,FALSE),""))</f>
        <v/>
      </c>
      <c r="F172" s="24" t="n">
        <v>3</v>
      </c>
      <c r="G172" s="24" t="inlineStr">
        <is>
          <t>Peoples stranded, banished, or displaced from another plane and transformed by their new reality.</t>
        </is>
      </c>
      <c r="H172" s="24" t="inlineStr">
        <is>
          <t>Source-specific examples may differ biologically, metaphysically, culturally, and morally; map them as analogues unless equivalence is explicit.</t>
        </is>
      </c>
      <c r="I172" s="24" t="inlineStr">
        <is>
          <t>planar refugee; exile from another realm</t>
        </is>
      </c>
      <c r="J172" s="24" t="inlineStr">
        <is>
          <t>Cosmic threat, reality challenge, alien civilization, metaphysical mystery, or boundary of comprehension.</t>
        </is>
      </c>
      <c r="K172" s="24" t="inlineStr">
        <is>
          <t>planar refugee; exile from another realm</t>
        </is>
      </c>
      <c r="L172" s="24" t="inlineStr">
        <is>
          <t>Preserve each source's ontology, culture, history, and terminology when making comparisons.</t>
        </is>
      </c>
      <c r="M172" s="24" t="inlineStr">
        <is>
          <t>Core Family</t>
        </is>
      </c>
    </row>
    <row r="173" ht="44" customHeight="1" s="99">
      <c r="A173" s="24" t="inlineStr">
        <is>
          <t>PPL-1108</t>
        </is>
      </c>
      <c r="B173" s="24" t="inlineStr">
        <is>
          <t>Living Paradoxes</t>
        </is>
      </c>
      <c r="C173" s="24" t="inlineStr">
        <is>
          <t>People &amp; Beings</t>
        </is>
      </c>
      <c r="D173" s="24" t="inlineStr">
        <is>
          <t>PPL-1100</t>
        </is>
      </c>
      <c r="E173" s="24">
        <f>IF(D173="","",IFERROR(VLOOKUP(D173,$A$2:$B$1656,2,FALSE),""))</f>
        <v/>
      </c>
      <c r="F173" s="24" t="n">
        <v>3</v>
      </c>
      <c r="G173" s="24" t="inlineStr">
        <is>
          <t>Entities whose existence depends on contradiction, recursive causality, impossible identity, or broken natural law.</t>
        </is>
      </c>
      <c r="H173" s="24" t="inlineStr">
        <is>
          <t>Source-specific examples may differ biologically, metaphysically, culturally, and morally; map them as analogues unless equivalence is explicit.</t>
        </is>
      </c>
      <c r="I173" s="24" t="inlineStr">
        <is>
          <t>paradox being; impossible person</t>
        </is>
      </c>
      <c r="J173" s="24" t="inlineStr">
        <is>
          <t>Cosmic threat, reality challenge, alien civilization, metaphysical mystery, or boundary of comprehension.</t>
        </is>
      </c>
      <c r="K173" s="24" t="inlineStr">
        <is>
          <t>paradox being; impossible person</t>
        </is>
      </c>
      <c r="L173" s="24" t="inlineStr">
        <is>
          <t>Preserve each source's ontology, culture, history, and terminology when making comparisons.</t>
        </is>
      </c>
      <c r="M173" s="24" t="inlineStr">
        <is>
          <t>Core Family</t>
        </is>
      </c>
    </row>
    <row r="174" ht="44" customHeight="1" s="99">
      <c r="A174" s="24" t="inlineStr">
        <is>
          <t>PPL-1109</t>
        </is>
      </c>
      <c r="B174" s="24" t="inlineStr">
        <is>
          <t>Mimic Predators</t>
        </is>
      </c>
      <c r="C174" s="24" t="inlineStr">
        <is>
          <t>People &amp; Beings</t>
        </is>
      </c>
      <c r="D174" s="24" t="inlineStr">
        <is>
          <t>PPL-1100</t>
        </is>
      </c>
      <c r="E174" s="24">
        <f>IF(D174="","",IFERROR(VLOOKUP(D174,$A$2:$B$1656,2,FALSE),""))</f>
        <v/>
      </c>
      <c r="F174" s="24" t="n">
        <v>3</v>
      </c>
      <c r="G174" s="24" t="inlineStr">
        <is>
          <t>Creatures that imitate objects, architecture, terrain, or social forms to ambush prey.</t>
        </is>
      </c>
      <c r="H174" s="24" t="inlineStr">
        <is>
          <t>Source-specific examples may differ biologically, metaphysically, culturally, and morally; map them as analogues unless equivalence is explicit.</t>
        </is>
      </c>
      <c r="I174" s="24" t="inlineStr">
        <is>
          <t>mimic; false chest; living door</t>
        </is>
      </c>
      <c r="J174" s="24" t="inlineStr">
        <is>
          <t>Cosmic threat, reality challenge, alien civilization, metaphysical mystery, or boundary of comprehension.</t>
        </is>
      </c>
      <c r="K174" s="24" t="inlineStr">
        <is>
          <t>mimic; false chest; living door</t>
        </is>
      </c>
      <c r="L174" s="24" t="inlineStr">
        <is>
          <t>Preserve each source's ontology, culture, history, and terminology when making comparisons.</t>
        </is>
      </c>
      <c r="M174" s="24" t="inlineStr">
        <is>
          <t>Core Family</t>
        </is>
      </c>
    </row>
    <row r="175" ht="44" customHeight="1" s="99">
      <c r="A175" s="24" t="inlineStr">
        <is>
          <t>PPL-1110</t>
        </is>
      </c>
      <c r="B175" s="24" t="inlineStr">
        <is>
          <t>Reality Parasites</t>
        </is>
      </c>
      <c r="C175" s="24" t="inlineStr">
        <is>
          <t>People &amp; Beings</t>
        </is>
      </c>
      <c r="D175" s="24" t="inlineStr">
        <is>
          <t>PPL-1100</t>
        </is>
      </c>
      <c r="E175" s="24">
        <f>IF(D175="","",IFERROR(VLOOKUP(D175,$A$2:$B$1656,2,FALSE),""))</f>
        <v/>
      </c>
      <c r="F175" s="24" t="n">
        <v>3</v>
      </c>
      <c r="G175" s="24" t="inlineStr">
        <is>
          <t>Entities that feed on laws, memories, timelines, stories, dimensions, or the existence of other worlds.</t>
        </is>
      </c>
      <c r="H175" s="24" t="inlineStr">
        <is>
          <t>Source-specific examples may differ biologically, metaphysically, culturally, and morally; map them as analogues unless equivalence is explicit.</t>
        </is>
      </c>
      <c r="I175" s="24" t="inlineStr">
        <is>
          <t>reality eater; concept parasite</t>
        </is>
      </c>
      <c r="J175" s="24" t="inlineStr">
        <is>
          <t>Cosmic threat, reality challenge, alien civilization, metaphysical mystery, or boundary of comprehension.</t>
        </is>
      </c>
      <c r="K175" s="24" t="inlineStr">
        <is>
          <t>reality eater; concept parasite</t>
        </is>
      </c>
      <c r="L175" s="24" t="inlineStr">
        <is>
          <t>Preserve each source's ontology, culture, history, and terminology when making comparisons.</t>
        </is>
      </c>
      <c r="M175" s="24" t="inlineStr">
        <is>
          <t>Core Family</t>
        </is>
      </c>
    </row>
    <row r="176" ht="44" customHeight="1" s="99">
      <c r="A176" s="24" t="inlineStr">
        <is>
          <t>PPL-1111</t>
        </is>
      </c>
      <c r="B176" s="24" t="inlineStr">
        <is>
          <t>Dreaming World-Minds</t>
        </is>
      </c>
      <c r="C176" s="24" t="inlineStr">
        <is>
          <t>People &amp; Beings</t>
        </is>
      </c>
      <c r="D176" s="24" t="inlineStr">
        <is>
          <t>PPL-1100</t>
        </is>
      </c>
      <c r="E176" s="24">
        <f>IF(D176="","",IFERROR(VLOOKUP(D176,$A$2:$B$1656,2,FALSE),""))</f>
        <v/>
      </c>
      <c r="F176" s="24" t="n">
        <v>3</v>
      </c>
      <c r="G176" s="24" t="inlineStr">
        <is>
          <t>Cosmic entities whose dreams, thoughts, or sleep generate or destabilize reality.</t>
        </is>
      </c>
      <c r="H176" s="24" t="inlineStr">
        <is>
          <t>Source-specific examples may differ biologically, metaphysically, culturally, and morally; map them as analogues unless equivalence is explicit.</t>
        </is>
      </c>
      <c r="I176" s="24" t="inlineStr">
        <is>
          <t>dreaming god; world dreamer</t>
        </is>
      </c>
      <c r="J176" s="24" t="inlineStr">
        <is>
          <t>Cosmic threat, reality challenge, alien civilization, metaphysical mystery, or boundary of comprehension.</t>
        </is>
      </c>
      <c r="K176" s="24" t="inlineStr">
        <is>
          <t>dreaming god; world dreamer</t>
        </is>
      </c>
      <c r="L176" s="24" t="inlineStr">
        <is>
          <t>Preserve each source's ontology, culture, history, and terminology when making comparisons.</t>
        </is>
      </c>
      <c r="M176" s="24" t="inlineStr">
        <is>
          <t>Core Family</t>
        </is>
      </c>
    </row>
    <row r="177" ht="44" customHeight="1" s="99">
      <c r="A177" s="24" t="inlineStr">
        <is>
          <t>PPL-1112</t>
        </is>
      </c>
      <c r="B177" s="24" t="inlineStr">
        <is>
          <t>Incomprehensible Collective Intelligences</t>
        </is>
      </c>
      <c r="C177" s="24" t="inlineStr">
        <is>
          <t>People &amp; Beings</t>
        </is>
      </c>
      <c r="D177" s="24" t="inlineStr">
        <is>
          <t>PPL-1100</t>
        </is>
      </c>
      <c r="E177" s="24">
        <f>IF(D177="","",IFERROR(VLOOKUP(D177,$A$2:$B$1656,2,FALSE),""))</f>
        <v/>
      </c>
      <c r="F177" s="24" t="n">
        <v>3</v>
      </c>
      <c r="G177" s="24" t="inlineStr">
        <is>
          <t>Vast minds distributed across species, dimensions, stars, or informational systems beyond individual-scale personhood.</t>
        </is>
      </c>
      <c r="H177" s="24" t="inlineStr">
        <is>
          <t>Source-specific examples may differ biologically, metaphysically, culturally, and morally; map them as analogues unless equivalence is explicit.</t>
        </is>
      </c>
      <c r="I177" s="24" t="inlineStr">
        <is>
          <t>cosmic hive mind; overmind</t>
        </is>
      </c>
      <c r="J177" s="24" t="inlineStr">
        <is>
          <t>Cosmic threat, reality challenge, alien civilization, metaphysical mystery, or boundary of comprehension.</t>
        </is>
      </c>
      <c r="K177" s="24" t="inlineStr">
        <is>
          <t>cosmic hive mind; overmind</t>
        </is>
      </c>
      <c r="L177" s="24" t="inlineStr">
        <is>
          <t>Preserve each source's ontology, culture, history, and terminology when making comparisons.</t>
        </is>
      </c>
      <c r="M177" s="24" t="inlineStr">
        <is>
          <t>Core Family</t>
        </is>
      </c>
    </row>
    <row r="178" ht="44" customHeight="1" s="99">
      <c r="A178" s="24" t="inlineStr">
        <is>
          <t>ROL-100</t>
        </is>
      </c>
      <c r="B178" s="24" t="inlineStr">
        <is>
          <t>Martial Roles</t>
        </is>
      </c>
      <c r="C178" s="24" t="inlineStr">
        <is>
          <t>Roles &amp; Vocations</t>
        </is>
      </c>
      <c r="D178" s="24" t="inlineStr">
        <is>
          <t>ROL-000</t>
        </is>
      </c>
      <c r="E178" s="24">
        <f>IF(D178="","",IFERROR(VLOOKUP(D178,$A$2:$B$1656,2,FALSE),""))</f>
        <v/>
      </c>
      <c r="F178" s="24" t="n">
        <v>2</v>
      </c>
      <c r="G178" s="24" t="inlineStr">
        <is>
          <t>Combatants whose primary expertise is weapons, armor, physical discipline, command, or battlefield endurance.</t>
        </is>
      </c>
      <c r="H178" s="24" t="inlineStr">
        <is>
          <t>A role may be a profession, class, office, order, build, or narrative identity; record the native type separately.</t>
        </is>
      </c>
      <c r="I178" s="24" t="str"/>
      <c r="J178" s="24" t="inlineStr">
        <is>
          <t>Groups source-specific classes and vocations by practical and symbolic function.</t>
        </is>
      </c>
      <c r="K178" s="24" t="inlineStr">
        <is>
          <t>Martial Roles</t>
        </is>
      </c>
      <c r="L178" s="24" t="inlineStr">
        <is>
          <t>Preserve each source's ontology, culture, history, and terminology when making comparisons.</t>
        </is>
      </c>
      <c r="M178" s="24" t="inlineStr">
        <is>
          <t>Category</t>
        </is>
      </c>
    </row>
    <row r="179" ht="44" customHeight="1" s="99">
      <c r="A179" s="24" t="inlineStr">
        <is>
          <t>ROL-200</t>
        </is>
      </c>
      <c r="B179" s="24" t="inlineStr">
        <is>
          <t>Rogue and Underworld Roles</t>
        </is>
      </c>
      <c r="C179" s="24" t="inlineStr">
        <is>
          <t>Roles &amp; Vocations</t>
        </is>
      </c>
      <c r="D179" s="24" t="inlineStr">
        <is>
          <t>ROL-000</t>
        </is>
      </c>
      <c r="E179" s="24">
        <f>IF(D179="","",IFERROR(VLOOKUP(D179,$A$2:$B$1656,2,FALSE),""))</f>
        <v/>
      </c>
      <c r="F179" s="24" t="n">
        <v>2</v>
      </c>
      <c r="G179" s="24" t="inlineStr">
        <is>
          <t>Stealth, infiltration, theft, assassination, deception, sabotage, and informal survival professions.</t>
        </is>
      </c>
      <c r="H179" s="24" t="inlineStr">
        <is>
          <t>A role may be a profession, class, office, order, build, or narrative identity; record the native type separately.</t>
        </is>
      </c>
      <c r="I179" s="24" t="str"/>
      <c r="J179" s="24" t="inlineStr">
        <is>
          <t>Groups source-specific classes and vocations by practical and symbolic function.</t>
        </is>
      </c>
      <c r="K179" s="24" t="inlineStr">
        <is>
          <t>Rogue and Underworld Roles</t>
        </is>
      </c>
      <c r="L179" s="24" t="inlineStr">
        <is>
          <t>Preserve each source's ontology, culture, history, and terminology when making comparisons.</t>
        </is>
      </c>
      <c r="M179" s="24" t="inlineStr">
        <is>
          <t>Category</t>
        </is>
      </c>
    </row>
    <row r="180" ht="44" customHeight="1" s="99">
      <c r="A180" s="24" t="inlineStr">
        <is>
          <t>ROL-300</t>
        </is>
      </c>
      <c r="B180" s="24" t="inlineStr">
        <is>
          <t>Arcane and Scholarly Magic Roles</t>
        </is>
      </c>
      <c r="C180" s="24" t="inlineStr">
        <is>
          <t>Roles &amp; Vocations</t>
        </is>
      </c>
      <c r="D180" s="24" t="inlineStr">
        <is>
          <t>ROL-000</t>
        </is>
      </c>
      <c r="E180" s="24">
        <f>IF(D180="","",IFERROR(VLOOKUP(D180,$A$2:$B$1656,2,FALSE),""))</f>
        <v/>
      </c>
      <c r="F180" s="24" t="n">
        <v>2</v>
      </c>
      <c r="G180" s="24" t="inlineStr">
        <is>
          <t>Practitioners whose extraordinary abilities are framed as learned, innate, technical, symbolic, or occult magic.</t>
        </is>
      </c>
      <c r="H180" s="24" t="inlineStr">
        <is>
          <t>A role may be a profession, class, office, order, build, or narrative identity; record the native type separately.</t>
        </is>
      </c>
      <c r="I180" s="24" t="str"/>
      <c r="J180" s="24" t="inlineStr">
        <is>
          <t>Groups source-specific classes and vocations by practical and symbolic function.</t>
        </is>
      </c>
      <c r="K180" s="24" t="inlineStr">
        <is>
          <t>Arcane and Scholarly Magic Roles</t>
        </is>
      </c>
      <c r="L180" s="24" t="inlineStr">
        <is>
          <t>Preserve each source's ontology, culture, history, and terminology when making comparisons.</t>
        </is>
      </c>
      <c r="M180" s="24" t="inlineStr">
        <is>
          <t>Category</t>
        </is>
      </c>
    </row>
    <row r="181" ht="44" customHeight="1" s="99">
      <c r="A181" s="24" t="inlineStr">
        <is>
          <t>ROL-400</t>
        </is>
      </c>
      <c r="B181" s="24" t="inlineStr">
        <is>
          <t>Divine and Religious Roles</t>
        </is>
      </c>
      <c r="C181" s="24" t="inlineStr">
        <is>
          <t>Roles &amp; Vocations</t>
        </is>
      </c>
      <c r="D181" s="24" t="inlineStr">
        <is>
          <t>ROL-000</t>
        </is>
      </c>
      <c r="E181" s="24">
        <f>IF(D181="","",IFERROR(VLOOKUP(D181,$A$2:$B$1656,2,FALSE),""))</f>
        <v/>
      </c>
      <c r="F181" s="24" t="n">
        <v>2</v>
      </c>
      <c r="G181" s="24" t="inlineStr">
        <is>
          <t>Vocations grounded in worship, sacred authority, miracles, prophecy, ritual office, or opposition to spiritual threats.</t>
        </is>
      </c>
      <c r="H181" s="24" t="inlineStr">
        <is>
          <t>A role may be a profession, class, office, order, build, or narrative identity; record the native type separately.</t>
        </is>
      </c>
      <c r="I181" s="24" t="str"/>
      <c r="J181" s="24" t="inlineStr">
        <is>
          <t>Groups source-specific classes and vocations by practical and symbolic function.</t>
        </is>
      </c>
      <c r="K181" s="24" t="inlineStr">
        <is>
          <t>Divine and Religious Roles</t>
        </is>
      </c>
      <c r="L181" s="24" t="inlineStr">
        <is>
          <t>Preserve each source's ontology, culture, history, and terminology when making comparisons.</t>
        </is>
      </c>
      <c r="M181" s="24" t="inlineStr">
        <is>
          <t>Category</t>
        </is>
      </c>
    </row>
    <row r="182" ht="44" customHeight="1" s="99">
      <c r="A182" s="24" t="inlineStr">
        <is>
          <t>ROL-500</t>
        </is>
      </c>
      <c r="B182" s="24" t="inlineStr">
        <is>
          <t>Nature and Spirit Roles</t>
        </is>
      </c>
      <c r="C182" s="24" t="inlineStr">
        <is>
          <t>Roles &amp; Vocations</t>
        </is>
      </c>
      <c r="D182" s="24" t="inlineStr">
        <is>
          <t>ROL-000</t>
        </is>
      </c>
      <c r="E182" s="24">
        <f>IF(D182="","",IFERROR(VLOOKUP(D182,$A$2:$B$1656,2,FALSE),""))</f>
        <v/>
      </c>
      <c r="F182" s="24" t="n">
        <v>2</v>
      </c>
      <c r="G182" s="24" t="inlineStr">
        <is>
          <t>Vocations that mediate wilderness, animals, elements, ancestors, land spirits, or ecological reciprocity.</t>
        </is>
      </c>
      <c r="H182" s="24" t="inlineStr">
        <is>
          <t>A role may be a profession, class, office, order, build, or narrative identity; record the native type separately.</t>
        </is>
      </c>
      <c r="I182" s="24" t="str"/>
      <c r="J182" s="24" t="inlineStr">
        <is>
          <t>Groups source-specific classes and vocations by practical and symbolic function.</t>
        </is>
      </c>
      <c r="K182" s="24" t="inlineStr">
        <is>
          <t>Nature and Spirit Roles</t>
        </is>
      </c>
      <c r="L182" s="24" t="inlineStr">
        <is>
          <t>Preserve each source's ontology, culture, history, and terminology when making comparisons.</t>
        </is>
      </c>
      <c r="M182" s="24" t="inlineStr">
        <is>
          <t>Category</t>
        </is>
      </c>
    </row>
    <row r="183" ht="44" customHeight="1" s="99">
      <c r="A183" s="24" t="inlineStr">
        <is>
          <t>ROL-600</t>
        </is>
      </c>
      <c r="B183" s="24" t="inlineStr">
        <is>
          <t>Healing, Craft, and Knowledge Roles</t>
        </is>
      </c>
      <c r="C183" s="24" t="inlineStr">
        <is>
          <t>Roles &amp; Vocations</t>
        </is>
      </c>
      <c r="D183" s="24" t="inlineStr">
        <is>
          <t>ROL-000</t>
        </is>
      </c>
      <c r="E183" s="24">
        <f>IF(D183="","",IFERROR(VLOOKUP(D183,$A$2:$B$1656,2,FALSE),""))</f>
        <v/>
      </c>
      <c r="F183" s="24" t="n">
        <v>2</v>
      </c>
      <c r="G183" s="24" t="inlineStr">
        <is>
          <t>Supportive, productive, scholarly, artistic, and technical professions that sustain people and institutions.</t>
        </is>
      </c>
      <c r="H183" s="24" t="inlineStr">
        <is>
          <t>A role may be a profession, class, office, order, build, or narrative identity; record the native type separately.</t>
        </is>
      </c>
      <c r="I183" s="24" t="str"/>
      <c r="J183" s="24" t="inlineStr">
        <is>
          <t>Groups source-specific classes and vocations by practical and symbolic function.</t>
        </is>
      </c>
      <c r="K183" s="24" t="inlineStr">
        <is>
          <t>Healing, Craft, and Knowledge Roles</t>
        </is>
      </c>
      <c r="L183" s="24" t="inlineStr">
        <is>
          <t>Preserve each source's ontology, culture, history, and terminology when making comparisons.</t>
        </is>
      </c>
      <c r="M183" s="24" t="inlineStr">
        <is>
          <t>Category</t>
        </is>
      </c>
    </row>
    <row r="184" ht="44" customHeight="1" s="99">
      <c r="A184" s="24" t="inlineStr">
        <is>
          <t>ROL-700</t>
        </is>
      </c>
      <c r="B184" s="24" t="inlineStr">
        <is>
          <t>Leadership and Social Office Roles</t>
        </is>
      </c>
      <c r="C184" s="24" t="inlineStr">
        <is>
          <t>Roles &amp; Vocations</t>
        </is>
      </c>
      <c r="D184" s="24" t="inlineStr">
        <is>
          <t>ROL-000</t>
        </is>
      </c>
      <c r="E184" s="24">
        <f>IF(D184="","",IFERROR(VLOOKUP(D184,$A$2:$B$1656,2,FALSE),""))</f>
        <v/>
      </c>
      <c r="F184" s="24" t="n">
        <v>2</v>
      </c>
      <c r="G184" s="24" t="inlineStr">
        <is>
          <t>Roles defined by authority, status, governance, diplomacy, lineage, administration, or command.</t>
        </is>
      </c>
      <c r="H184" s="24" t="inlineStr">
        <is>
          <t>A role may be a profession, class, office, order, build, or narrative identity; record the native type separately.</t>
        </is>
      </c>
      <c r="I184" s="24" t="str"/>
      <c r="J184" s="24" t="inlineStr">
        <is>
          <t>Groups source-specific classes and vocations by practical and symbolic function.</t>
        </is>
      </c>
      <c r="K184" s="24" t="inlineStr">
        <is>
          <t>Leadership and Social Office Roles</t>
        </is>
      </c>
      <c r="L184" s="24" t="inlineStr">
        <is>
          <t>Preserve each source's ontology, culture, history, and terminology when making comparisons.</t>
        </is>
      </c>
      <c r="M184" s="24" t="inlineStr">
        <is>
          <t>Category</t>
        </is>
      </c>
    </row>
    <row r="185" ht="44" customHeight="1" s="99">
      <c r="A185" s="24" t="inlineStr">
        <is>
          <t>ROL-800</t>
        </is>
      </c>
      <c r="B185" s="24" t="inlineStr">
        <is>
          <t>Hybrid and Specialist Fantasy Roles</t>
        </is>
      </c>
      <c r="C185" s="24" t="inlineStr">
        <is>
          <t>Roles &amp; Vocations</t>
        </is>
      </c>
      <c r="D185" s="24" t="inlineStr">
        <is>
          <t>ROL-000</t>
        </is>
      </c>
      <c r="E185" s="24">
        <f>IF(D185="","",IFERROR(VLOOKUP(D185,$A$2:$B$1656,2,FALSE),""))</f>
        <v/>
      </c>
      <c r="F185" s="24" t="n">
        <v>2</v>
      </c>
      <c r="G185" s="24" t="inlineStr">
        <is>
          <t>Composite, setting-specific, transformational, or strongly genre-coded roles that combine multiple domains.</t>
        </is>
      </c>
      <c r="H185" s="24" t="inlineStr">
        <is>
          <t>A role may be a profession, class, office, order, build, or narrative identity; record the native type separately.</t>
        </is>
      </c>
      <c r="I185" s="24" t="str"/>
      <c r="J185" s="24" t="inlineStr">
        <is>
          <t>Groups source-specific classes and vocations by practical and symbolic function.</t>
        </is>
      </c>
      <c r="K185" s="24" t="inlineStr">
        <is>
          <t>Hybrid and Specialist Fantasy Roles</t>
        </is>
      </c>
      <c r="L185" s="24" t="inlineStr">
        <is>
          <t>Preserve each source's ontology, culture, history, and terminology when making comparisons.</t>
        </is>
      </c>
      <c r="M185" s="24" t="inlineStr">
        <is>
          <t>Category</t>
        </is>
      </c>
    </row>
    <row r="186" ht="44" customHeight="1" s="99">
      <c r="A186" s="24" t="inlineStr">
        <is>
          <t>ROL-900</t>
        </is>
      </c>
      <c r="B186" s="24" t="inlineStr">
        <is>
          <t>Progression, Cultivation, and Adventure Roles</t>
        </is>
      </c>
      <c r="C186" s="24" t="inlineStr">
        <is>
          <t>Roles &amp; Vocations</t>
        </is>
      </c>
      <c r="D186" s="24" t="inlineStr">
        <is>
          <t>ROL-000</t>
        </is>
      </c>
      <c r="E186" s="24">
        <f>IF(D186="","",IFERROR(VLOOKUP(D186,$A$2:$B$1656,2,FALSE),""))</f>
        <v/>
      </c>
      <c r="F186" s="24" t="n">
        <v>2</v>
      </c>
      <c r="G186" s="24" t="inlineStr">
        <is>
          <t>Roles defined by advancement systems, guild ranks, cultivation paths, reincarnation structures, or exploratory play.</t>
        </is>
      </c>
      <c r="H186" s="24" t="inlineStr">
        <is>
          <t>A role may be a profession, class, office, order, build, or narrative identity; record the native type separately.</t>
        </is>
      </c>
      <c r="I186" s="24" t="str"/>
      <c r="J186" s="24" t="inlineStr">
        <is>
          <t>Groups source-specific classes and vocations by practical and symbolic function.</t>
        </is>
      </c>
      <c r="K186" s="24" t="inlineStr">
        <is>
          <t>Progression, Cultivation, and Adventure Roles</t>
        </is>
      </c>
      <c r="L186" s="24" t="inlineStr">
        <is>
          <t>Preserve each source's ontology, culture, history, and terminology when making comparisons.</t>
        </is>
      </c>
      <c r="M186" s="24" t="inlineStr">
        <is>
          <t>Category</t>
        </is>
      </c>
    </row>
    <row r="187" ht="44" customHeight="1" s="99">
      <c r="A187" s="24" t="inlineStr">
        <is>
          <t>ROL-101</t>
        </is>
      </c>
      <c r="B187" s="24" t="inlineStr">
        <is>
          <t>Warrior or Fighter</t>
        </is>
      </c>
      <c r="C187" s="24" t="inlineStr">
        <is>
          <t>Roles &amp; Vocations</t>
        </is>
      </c>
      <c r="D187" s="24" t="inlineStr">
        <is>
          <t>ROL-100</t>
        </is>
      </c>
      <c r="E187" s="24">
        <f>IF(D187="","",IFERROR(VLOOKUP(D187,$A$2:$B$1656,2,FALSE),""))</f>
        <v/>
      </c>
      <c r="F187" s="24" t="n">
        <v>3</v>
      </c>
      <c r="G187" s="24" t="inlineStr">
        <is>
          <t>Broad weapon-using combatant whose competence is defined by martial training rather than a narrower social office or weapon style.</t>
        </is>
      </c>
      <c r="H187" s="24" t="inlineStr">
        <is>
          <t>Do not assume identical training, social status, powers, or mechanics across settings.</t>
        </is>
      </c>
      <c r="I187" s="24" t="inlineStr">
        <is>
          <t>warrior; fighter; man-at-arms; combatant</t>
        </is>
      </c>
      <c r="J187" s="24" t="inlineStr">
        <is>
          <t>Front-line combat, defense, mobility, command, hunting, or weapon mastery.</t>
        </is>
      </c>
      <c r="K187" s="24" t="inlineStr">
        <is>
          <t>warrior; fighter; man-at-arms; combatant</t>
        </is>
      </c>
      <c r="L187" s="24" t="inlineStr">
        <is>
          <t>Preserve each source's ontology, culture, history, and terminology when making comparisons.</t>
        </is>
      </c>
      <c r="M187" s="24" t="inlineStr">
        <is>
          <t>Core Family</t>
        </is>
      </c>
    </row>
    <row r="188" ht="44" customHeight="1" s="99">
      <c r="A188" s="24" t="inlineStr">
        <is>
          <t>ROL-102</t>
        </is>
      </c>
      <c r="B188" s="24" t="inlineStr">
        <is>
          <t>Soldier</t>
        </is>
      </c>
      <c r="C188" s="24" t="inlineStr">
        <is>
          <t>Roles &amp; Vocations</t>
        </is>
      </c>
      <c r="D188" s="24" t="inlineStr">
        <is>
          <t>ROL-100</t>
        </is>
      </c>
      <c r="E188" s="24">
        <f>IF(D188="","",IFERROR(VLOOKUP(D188,$A$2:$B$1656,2,FALSE),""))</f>
        <v/>
      </c>
      <c r="F188" s="24" t="n">
        <v>3</v>
      </c>
      <c r="G188" s="24" t="inlineStr">
        <is>
          <t>Combatant trained and organized as part of a formal military institution.</t>
        </is>
      </c>
      <c r="H188" s="24" t="inlineStr">
        <is>
          <t>Do not assume identical training, social status, powers, or mechanics across settings.</t>
        </is>
      </c>
      <c r="I188" s="24" t="inlineStr">
        <is>
          <t>soldier; trooper; legionary; regular</t>
        </is>
      </c>
      <c r="J188" s="24" t="inlineStr">
        <is>
          <t>Front-line combat, defense, mobility, command, hunting, or weapon mastery.</t>
        </is>
      </c>
      <c r="K188" s="24" t="inlineStr">
        <is>
          <t>soldier; trooper; legionary; regular</t>
        </is>
      </c>
      <c r="L188" s="24" t="inlineStr">
        <is>
          <t>Preserve each source's ontology, culture, history, and terminology when making comparisons.</t>
        </is>
      </c>
      <c r="M188" s="24" t="inlineStr">
        <is>
          <t>Core Family</t>
        </is>
      </c>
    </row>
    <row r="189" ht="44" customHeight="1" s="99">
      <c r="A189" s="24" t="inlineStr">
        <is>
          <t>ROL-103</t>
        </is>
      </c>
      <c r="B189" s="24" t="inlineStr">
        <is>
          <t>Militia and Levy</t>
        </is>
      </c>
      <c r="C189" s="24" t="inlineStr">
        <is>
          <t>Roles &amp; Vocations</t>
        </is>
      </c>
      <c r="D189" s="24" t="inlineStr">
        <is>
          <t>ROL-100</t>
        </is>
      </c>
      <c r="E189" s="24">
        <f>IF(D189="","",IFERROR(VLOOKUP(D189,$A$2:$B$1656,2,FALSE),""))</f>
        <v/>
      </c>
      <c r="F189" s="24" t="n">
        <v>3</v>
      </c>
      <c r="G189" s="24" t="inlineStr">
        <is>
          <t>Part-time or conscripted defender mobilized from civilian society.</t>
        </is>
      </c>
      <c r="H189" s="24" t="inlineStr">
        <is>
          <t>Do not assume identical training, social status, powers, or mechanics across settings.</t>
        </is>
      </c>
      <c r="I189" s="24" t="inlineStr">
        <is>
          <t>militia; levy; town guard</t>
        </is>
      </c>
      <c r="J189" s="24" t="inlineStr">
        <is>
          <t>Front-line combat, defense, mobility, command, hunting, or weapon mastery.</t>
        </is>
      </c>
      <c r="K189" s="24" t="inlineStr">
        <is>
          <t>militia; levy; town guard</t>
        </is>
      </c>
      <c r="L189" s="24" t="inlineStr">
        <is>
          <t>Preserve each source's ontology, culture, history, and terminology when making comparisons.</t>
        </is>
      </c>
      <c r="M189" s="24" t="inlineStr">
        <is>
          <t>Core Family</t>
        </is>
      </c>
    </row>
    <row r="190" ht="44" customHeight="1" s="99">
      <c r="A190" s="24" t="inlineStr">
        <is>
          <t>ROL-104</t>
        </is>
      </c>
      <c r="B190" s="24" t="inlineStr">
        <is>
          <t>Heavy Infantry</t>
        </is>
      </c>
      <c r="C190" s="24" t="inlineStr">
        <is>
          <t>Roles &amp; Vocations</t>
        </is>
      </c>
      <c r="D190" s="24" t="inlineStr">
        <is>
          <t>ROL-100</t>
        </is>
      </c>
      <c r="E190" s="24">
        <f>IF(D190="","",IFERROR(VLOOKUP(D190,$A$2:$B$1656,2,FALSE),""))</f>
        <v/>
      </c>
      <c r="F190" s="24" t="n">
        <v>3</v>
      </c>
      <c r="G190" s="24" t="inlineStr">
        <is>
          <t>Armored foot soldier designed to hold ground, absorb pressure, and fight in formation.</t>
        </is>
      </c>
      <c r="H190" s="24" t="inlineStr">
        <is>
          <t>Do not assume identical training, social status, powers, or mechanics across settings.</t>
        </is>
      </c>
      <c r="I190" s="24" t="inlineStr">
        <is>
          <t>heavy infantry; armored foot; linebreaker</t>
        </is>
      </c>
      <c r="J190" s="24" t="inlineStr">
        <is>
          <t>Front-line combat, defense, mobility, command, hunting, or weapon mastery.</t>
        </is>
      </c>
      <c r="K190" s="24" t="inlineStr">
        <is>
          <t>heavy infantry; armored foot; linebreaker</t>
        </is>
      </c>
      <c r="L190" s="24" t="inlineStr">
        <is>
          <t>Preserve each source's ontology, culture, history, and terminology when making comparisons.</t>
        </is>
      </c>
      <c r="M190" s="24" t="inlineStr">
        <is>
          <t>Core Family</t>
        </is>
      </c>
    </row>
    <row r="191" ht="44" customHeight="1" s="99">
      <c r="A191" s="24" t="inlineStr">
        <is>
          <t>ROL-105</t>
        </is>
      </c>
      <c r="B191" s="24" t="inlineStr">
        <is>
          <t>Light Infantry and Skirmisher</t>
        </is>
      </c>
      <c r="C191" s="24" t="inlineStr">
        <is>
          <t>Roles &amp; Vocations</t>
        </is>
      </c>
      <c r="D191" s="24" t="inlineStr">
        <is>
          <t>ROL-100</t>
        </is>
      </c>
      <c r="E191" s="24">
        <f>IF(D191="","",IFERROR(VLOOKUP(D191,$A$2:$B$1656,2,FALSE),""))</f>
        <v/>
      </c>
      <c r="F191" s="24" t="n">
        <v>3</v>
      </c>
      <c r="G191" s="24" t="inlineStr">
        <is>
          <t>Mobile foot soldier specializing in harassment, screening, scouting, or flexible engagement.</t>
        </is>
      </c>
      <c r="H191" s="24" t="inlineStr">
        <is>
          <t>Do not assume identical training, social status, powers, or mechanics across settings.</t>
        </is>
      </c>
      <c r="I191" s="24" t="inlineStr">
        <is>
          <t>skirmisher; light infantry; peltast-like</t>
        </is>
      </c>
      <c r="J191" s="24" t="inlineStr">
        <is>
          <t>Front-line combat, defense, mobility, command, hunting, or weapon mastery.</t>
        </is>
      </c>
      <c r="K191" s="24" t="inlineStr">
        <is>
          <t>skirmisher; light infantry; peltast-like</t>
        </is>
      </c>
      <c r="L191" s="24" t="inlineStr">
        <is>
          <t>Preserve each source's ontology, culture, history, and terminology when making comparisons.</t>
        </is>
      </c>
      <c r="M191" s="24" t="inlineStr">
        <is>
          <t>Core Family</t>
        </is>
      </c>
    </row>
    <row r="192" ht="44" customHeight="1" s="99">
      <c r="A192" s="24" t="inlineStr">
        <is>
          <t>ROL-106</t>
        </is>
      </c>
      <c r="B192" s="24" t="inlineStr">
        <is>
          <t>Spearfighter and Pikeman</t>
        </is>
      </c>
      <c r="C192" s="24" t="inlineStr">
        <is>
          <t>Roles &amp; Vocations</t>
        </is>
      </c>
      <c r="D192" s="24" t="inlineStr">
        <is>
          <t>ROL-100</t>
        </is>
      </c>
      <c r="E192" s="24">
        <f>IF(D192="","",IFERROR(VLOOKUP(D192,$A$2:$B$1656,2,FALSE),""))</f>
        <v/>
      </c>
      <c r="F192" s="24" t="n">
        <v>3</v>
      </c>
      <c r="G192" s="24" t="inlineStr">
        <is>
          <t>Combatant specializing in spears, polearms, pikes, reach, formation fighting, or anti-cavalry tactics.</t>
        </is>
      </c>
      <c r="H192" s="24" t="inlineStr">
        <is>
          <t>Do not assume identical training, social status, powers, or mechanics across settings.</t>
        </is>
      </c>
      <c r="I192" s="24" t="inlineStr">
        <is>
          <t>spearman; pikeman; lancer; polearm master</t>
        </is>
      </c>
      <c r="J192" s="24" t="inlineStr">
        <is>
          <t>Front-line combat, defense, mobility, command, hunting, or weapon mastery.</t>
        </is>
      </c>
      <c r="K192" s="24" t="inlineStr">
        <is>
          <t>spearman; pikeman; lancer; polearm master</t>
        </is>
      </c>
      <c r="L192" s="24" t="inlineStr">
        <is>
          <t>Preserve each source's ontology, culture, history, and terminology when making comparisons.</t>
        </is>
      </c>
      <c r="M192" s="24" t="inlineStr">
        <is>
          <t>Core Family</t>
        </is>
      </c>
    </row>
    <row r="193" ht="44" customHeight="1" s="99">
      <c r="A193" s="24" t="inlineStr">
        <is>
          <t>ROL-107</t>
        </is>
      </c>
      <c r="B193" s="24" t="inlineStr">
        <is>
          <t>Swordsman</t>
        </is>
      </c>
      <c r="C193" s="24" t="inlineStr">
        <is>
          <t>Roles &amp; Vocations</t>
        </is>
      </c>
      <c r="D193" s="24" t="inlineStr">
        <is>
          <t>ROL-100</t>
        </is>
      </c>
      <c r="E193" s="24">
        <f>IF(D193="","",IFERROR(VLOOKUP(D193,$A$2:$B$1656,2,FALSE),""))</f>
        <v/>
      </c>
      <c r="F193" s="24" t="n">
        <v>3</v>
      </c>
      <c r="G193" s="24" t="inlineStr">
        <is>
          <t>Combatant whose identity centers on sword mastery, often as a generalized heroic martial archetype.</t>
        </is>
      </c>
      <c r="H193" s="24" t="inlineStr">
        <is>
          <t>Do not assume identical training, social status, powers, or mechanics across settings.</t>
        </is>
      </c>
      <c r="I193" s="24" t="inlineStr">
        <is>
          <t>swordsman; swordfighter; blade master</t>
        </is>
      </c>
      <c r="J193" s="24" t="inlineStr">
        <is>
          <t>Front-line combat, defense, mobility, command, hunting, or weapon mastery.</t>
        </is>
      </c>
      <c r="K193" s="24" t="inlineStr">
        <is>
          <t>swordsman; swordfighter; blade master</t>
        </is>
      </c>
      <c r="L193" s="24" t="inlineStr">
        <is>
          <t>Preserve each source's ontology, culture, history, and terminology when making comparisons.</t>
        </is>
      </c>
      <c r="M193" s="24" t="inlineStr">
        <is>
          <t>Core Family</t>
        </is>
      </c>
    </row>
    <row r="194" ht="44" customHeight="1" s="99">
      <c r="A194" s="24" t="inlineStr">
        <is>
          <t>ROL-108</t>
        </is>
      </c>
      <c r="B194" s="24" t="inlineStr">
        <is>
          <t>Axefighter</t>
        </is>
      </c>
      <c r="C194" s="24" t="inlineStr">
        <is>
          <t>Roles &amp; Vocations</t>
        </is>
      </c>
      <c r="D194" s="24" t="inlineStr">
        <is>
          <t>ROL-100</t>
        </is>
      </c>
      <c r="E194" s="24">
        <f>IF(D194="","",IFERROR(VLOOKUP(D194,$A$2:$B$1656,2,FALSE),""))</f>
        <v/>
      </c>
      <c r="F194" s="24" t="n">
        <v>3</v>
      </c>
      <c r="G194" s="24" t="inlineStr">
        <is>
          <t>Combatant specializing in axes and commonly framed through power, aggression, woodcraft, or northern warrior imagery.</t>
        </is>
      </c>
      <c r="H194" s="24" t="inlineStr">
        <is>
          <t>Do not assume identical training, social status, powers, or mechanics across settings.</t>
        </is>
      </c>
      <c r="I194" s="24" t="inlineStr">
        <is>
          <t>axeman; axe warrior</t>
        </is>
      </c>
      <c r="J194" s="24" t="inlineStr">
        <is>
          <t>Front-line combat, defense, mobility, command, hunting, or weapon mastery.</t>
        </is>
      </c>
      <c r="K194" s="24" t="inlineStr">
        <is>
          <t>axeman; axe warrior</t>
        </is>
      </c>
      <c r="L194" s="24" t="inlineStr">
        <is>
          <t>Preserve each source's ontology, culture, history, and terminology when making comparisons.</t>
        </is>
      </c>
      <c r="M194" s="24" t="inlineStr">
        <is>
          <t>Core Family</t>
        </is>
      </c>
    </row>
    <row r="195" ht="44" customHeight="1" s="99">
      <c r="A195" s="24" t="inlineStr">
        <is>
          <t>ROL-109</t>
        </is>
      </c>
      <c r="B195" s="24" t="inlineStr">
        <is>
          <t>Hammer and Mace Fighter</t>
        </is>
      </c>
      <c r="C195" s="24" t="inlineStr">
        <is>
          <t>Roles &amp; Vocations</t>
        </is>
      </c>
      <c r="D195" s="24" t="inlineStr">
        <is>
          <t>ROL-100</t>
        </is>
      </c>
      <c r="E195" s="24">
        <f>IF(D195="","",IFERROR(VLOOKUP(D195,$A$2:$B$1656,2,FALSE),""))</f>
        <v/>
      </c>
      <c r="F195" s="24" t="n">
        <v>3</v>
      </c>
      <c r="G195" s="24" t="inlineStr">
        <is>
          <t>Blunt-weapon specialist associated with armor-breaking, sacred warfare, smithing cultures, or crushing force.</t>
        </is>
      </c>
      <c r="H195" s="24" t="inlineStr">
        <is>
          <t>Do not assume identical training, social status, powers, or mechanics across settings.</t>
        </is>
      </c>
      <c r="I195" s="24" t="inlineStr">
        <is>
          <t>hammerer; mace fighter; maul warrior</t>
        </is>
      </c>
      <c r="J195" s="24" t="inlineStr">
        <is>
          <t>Front-line combat, defense, mobility, command, hunting, or weapon mastery.</t>
        </is>
      </c>
      <c r="K195" s="24" t="inlineStr">
        <is>
          <t>hammerer; mace fighter; maul warrior</t>
        </is>
      </c>
      <c r="L195" s="24" t="inlineStr">
        <is>
          <t>Preserve each source's ontology, culture, history, and terminology when making comparisons.</t>
        </is>
      </c>
      <c r="M195" s="24" t="inlineStr">
        <is>
          <t>Core Family</t>
        </is>
      </c>
    </row>
    <row r="196" ht="44" customHeight="1" s="99">
      <c r="A196" s="24" t="inlineStr">
        <is>
          <t>ROL-110</t>
        </is>
      </c>
      <c r="B196" s="24" t="inlineStr">
        <is>
          <t>Shieldbearer and Guardian</t>
        </is>
      </c>
      <c r="C196" s="24" t="inlineStr">
        <is>
          <t>Roles &amp; Vocations</t>
        </is>
      </c>
      <c r="D196" s="24" t="inlineStr">
        <is>
          <t>ROL-100</t>
        </is>
      </c>
      <c r="E196" s="24">
        <f>IF(D196="","",IFERROR(VLOOKUP(D196,$A$2:$B$1656,2,FALSE),""))</f>
        <v/>
      </c>
      <c r="F196" s="24" t="n">
        <v>3</v>
      </c>
      <c r="G196" s="24" t="inlineStr">
        <is>
          <t>Defensive combatant who protects allies, controls space, or embodies duty through shield and armor.</t>
        </is>
      </c>
      <c r="H196" s="24" t="inlineStr">
        <is>
          <t>Do not assume identical training, social status, powers, or mechanics across settings.</t>
        </is>
      </c>
      <c r="I196" s="24" t="inlineStr">
        <is>
          <t>shieldbearer; guardian; defender; sentinel</t>
        </is>
      </c>
      <c r="J196" s="24" t="inlineStr">
        <is>
          <t>Front-line combat, defense, mobility, command, hunting, or weapon mastery.</t>
        </is>
      </c>
      <c r="K196" s="24" t="inlineStr">
        <is>
          <t>shieldbearer; guardian; defender; sentinel</t>
        </is>
      </c>
      <c r="L196" s="24" t="inlineStr">
        <is>
          <t>Preserve each source's ontology, culture, history, and terminology when making comparisons.</t>
        </is>
      </c>
      <c r="M196" s="24" t="inlineStr">
        <is>
          <t>Core Family</t>
        </is>
      </c>
    </row>
    <row r="197" ht="44" customHeight="1" s="99">
      <c r="A197" s="24" t="inlineStr">
        <is>
          <t>ROL-111</t>
        </is>
      </c>
      <c r="B197" s="24" t="inlineStr">
        <is>
          <t>Berserker</t>
        </is>
      </c>
      <c r="C197" s="24" t="inlineStr">
        <is>
          <t>Roles &amp; Vocations</t>
        </is>
      </c>
      <c r="D197" s="24" t="inlineStr">
        <is>
          <t>ROL-100</t>
        </is>
      </c>
      <c r="E197" s="24">
        <f>IF(D197="","",IFERROR(VLOOKUP(D197,$A$2:$B$1656,2,FALSE),""))</f>
        <v/>
      </c>
      <c r="F197" s="24" t="n">
        <v>3</v>
      </c>
      <c r="G197" s="24" t="inlineStr">
        <is>
          <t>Warrior who enters a heightened state of rage, trance, pain suppression, possession, or self-destructive power.</t>
        </is>
      </c>
      <c r="H197" s="24" t="inlineStr">
        <is>
          <t>Do not assume identical training, social status, powers, or mechanics across settings.</t>
        </is>
      </c>
      <c r="I197" s="24" t="inlineStr">
        <is>
          <t>berserker; rager; frenzy warrior</t>
        </is>
      </c>
      <c r="J197" s="24" t="inlineStr">
        <is>
          <t>Front-line combat, defense, mobility, command, hunting, or weapon mastery.</t>
        </is>
      </c>
      <c r="K197" s="24" t="inlineStr">
        <is>
          <t>berserker; rager; frenzy warrior</t>
        </is>
      </c>
      <c r="L197" s="24" t="inlineStr">
        <is>
          <t>The historical Norse term and modern game mechanic are related but not interchangeable.</t>
        </is>
      </c>
      <c r="M197" s="24" t="inlineStr">
        <is>
          <t>Core Family</t>
        </is>
      </c>
    </row>
    <row r="198" ht="44" customHeight="1" s="99">
      <c r="A198" s="24" t="inlineStr">
        <is>
          <t>ROL-112</t>
        </is>
      </c>
      <c r="B198" s="24" t="inlineStr">
        <is>
          <t>Barbarian</t>
        </is>
      </c>
      <c r="C198" s="24" t="inlineStr">
        <is>
          <t>Roles &amp; Vocations</t>
        </is>
      </c>
      <c r="D198" s="24" t="inlineStr">
        <is>
          <t>ROL-100</t>
        </is>
      </c>
      <c r="E198" s="24">
        <f>IF(D198="","",IFERROR(VLOOKUP(D198,$A$2:$B$1656,2,FALSE),""))</f>
        <v/>
      </c>
      <c r="F198" s="24" t="n">
        <v>3</v>
      </c>
      <c r="G198" s="24" t="inlineStr">
        <is>
          <t>Warrior archetype coded as outside urban civilization and associated with physical prowess, survival, rage, or anti-imperial freedom.</t>
        </is>
      </c>
      <c r="H198" s="24" t="inlineStr">
        <is>
          <t>Do not assume identical training, social status, powers, or mechanics across settings.</t>
        </is>
      </c>
      <c r="I198" s="24" t="inlineStr">
        <is>
          <t>barbarian; wild warrior</t>
        </is>
      </c>
      <c r="J198" s="24" t="inlineStr">
        <is>
          <t>Front-line combat, defense, mobility, command, hunting, or weapon mastery.</t>
        </is>
      </c>
      <c r="K198" s="24" t="inlineStr">
        <is>
          <t>barbarian; wild warrior</t>
        </is>
      </c>
      <c r="L198" s="24" t="inlineStr">
        <is>
          <t>The label often carries colonial or civilizational bias; prefer source-specific cultural terms where possible.</t>
        </is>
      </c>
      <c r="M198" s="24" t="inlineStr">
        <is>
          <t>Core Family</t>
        </is>
      </c>
    </row>
    <row r="199" ht="44" customHeight="1" s="99">
      <c r="A199" s="24" t="inlineStr">
        <is>
          <t>ROL-113</t>
        </is>
      </c>
      <c r="B199" s="24" t="inlineStr">
        <is>
          <t>Gladiator and Arena Fighter</t>
        </is>
      </c>
      <c r="C199" s="24" t="inlineStr">
        <is>
          <t>Roles &amp; Vocations</t>
        </is>
      </c>
      <c r="D199" s="24" t="inlineStr">
        <is>
          <t>ROL-100</t>
        </is>
      </c>
      <c r="E199" s="24">
        <f>IF(D199="","",IFERROR(VLOOKUP(D199,$A$2:$B$1656,2,FALSE),""))</f>
        <v/>
      </c>
      <c r="F199" s="24" t="n">
        <v>3</v>
      </c>
      <c r="G199" s="24" t="inlineStr">
        <is>
          <t>Professional combatant shaped by spectacle, captivity, sport, ritualized duels, or public reputation.</t>
        </is>
      </c>
      <c r="H199" s="24" t="inlineStr">
        <is>
          <t>Do not assume identical training, social status, powers, or mechanics across settings.</t>
        </is>
      </c>
      <c r="I199" s="24" t="inlineStr">
        <is>
          <t>gladiator; arena fighter; pit fighter</t>
        </is>
      </c>
      <c r="J199" s="24" t="inlineStr">
        <is>
          <t>Front-line combat, defense, mobility, command, hunting, or weapon mastery.</t>
        </is>
      </c>
      <c r="K199" s="24" t="inlineStr">
        <is>
          <t>gladiator; arena fighter; pit fighter</t>
        </is>
      </c>
      <c r="L199" s="24" t="inlineStr">
        <is>
          <t>Preserve each source's ontology, culture, history, and terminology when making comparisons.</t>
        </is>
      </c>
      <c r="M199" s="24" t="inlineStr">
        <is>
          <t>Core Family</t>
        </is>
      </c>
    </row>
    <row r="200" ht="44" customHeight="1" s="99">
      <c r="A200" s="24" t="inlineStr">
        <is>
          <t>ROL-114</t>
        </is>
      </c>
      <c r="B200" s="24" t="inlineStr">
        <is>
          <t>Duelist and Fencer</t>
        </is>
      </c>
      <c r="C200" s="24" t="inlineStr">
        <is>
          <t>Roles &amp; Vocations</t>
        </is>
      </c>
      <c r="D200" s="24" t="inlineStr">
        <is>
          <t>ROL-100</t>
        </is>
      </c>
      <c r="E200" s="24">
        <f>IF(D200="","",IFERROR(VLOOKUP(D200,$A$2:$B$1656,2,FALSE),""))</f>
        <v/>
      </c>
      <c r="F200" s="24" t="n">
        <v>3</v>
      </c>
      <c r="G200" s="24" t="inlineStr">
        <is>
          <t>Agile specialist in formal single combat, precision, timing, honor codes, or aristocratic weapon culture.</t>
        </is>
      </c>
      <c r="H200" s="24" t="inlineStr">
        <is>
          <t>Do not assume identical training, social status, powers, or mechanics across settings.</t>
        </is>
      </c>
      <c r="I200" s="24" t="inlineStr">
        <is>
          <t>duelist; fencer; swashbuckler</t>
        </is>
      </c>
      <c r="J200" s="24" t="inlineStr">
        <is>
          <t>Front-line combat, defense, mobility, command, hunting, or weapon mastery.</t>
        </is>
      </c>
      <c r="K200" s="24" t="inlineStr">
        <is>
          <t>duelist; fencer; swashbuckler</t>
        </is>
      </c>
      <c r="L200" s="24" t="inlineStr">
        <is>
          <t>Preserve each source's ontology, culture, history, and terminology when making comparisons.</t>
        </is>
      </c>
      <c r="M200" s="24" t="inlineStr">
        <is>
          <t>Core Family</t>
        </is>
      </c>
    </row>
    <row r="201" ht="44" customHeight="1" s="99">
      <c r="A201" s="24" t="inlineStr">
        <is>
          <t>ROL-115</t>
        </is>
      </c>
      <c r="B201" s="24" t="inlineStr">
        <is>
          <t>Knight</t>
        </is>
      </c>
      <c r="C201" s="24" t="inlineStr">
        <is>
          <t>Roles &amp; Vocations</t>
        </is>
      </c>
      <c r="D201" s="24" t="inlineStr">
        <is>
          <t>ROL-100</t>
        </is>
      </c>
      <c r="E201" s="24">
        <f>IF(D201="","",IFERROR(VLOOKUP(D201,$A$2:$B$1656,2,FALSE),""))</f>
        <v/>
      </c>
      <c r="F201" s="24" t="n">
        <v>3</v>
      </c>
      <c r="G201" s="24" t="inlineStr">
        <is>
          <t>Mounted or armored elite warrior defined by oath, feudal status, chivalric ideology, order membership, or noble service.</t>
        </is>
      </c>
      <c r="H201" s="24" t="inlineStr">
        <is>
          <t>Do not assume identical training, social status, powers, or mechanics across settings.</t>
        </is>
      </c>
      <c r="I201" s="24" t="inlineStr">
        <is>
          <t>knight; chevalier; cavalier</t>
        </is>
      </c>
      <c r="J201" s="24" t="inlineStr">
        <is>
          <t>Front-line combat, defense, mobility, command, hunting, or weapon mastery.</t>
        </is>
      </c>
      <c r="K201" s="24" t="inlineStr">
        <is>
          <t>knight; chevalier; cavalier</t>
        </is>
      </c>
      <c r="L201" s="24" t="inlineStr">
        <is>
          <t>Preserve each source's ontology, culture, history, and terminology when making comparisons.</t>
        </is>
      </c>
      <c r="M201" s="24" t="inlineStr">
        <is>
          <t>Core Family</t>
        </is>
      </c>
    </row>
    <row r="202" ht="44" customHeight="1" s="99">
      <c r="A202" s="24" t="inlineStr">
        <is>
          <t>ROL-116</t>
        </is>
      </c>
      <c r="B202" s="24" t="inlineStr">
        <is>
          <t>Cavalier and Mounted Knight</t>
        </is>
      </c>
      <c r="C202" s="24" t="inlineStr">
        <is>
          <t>Roles &amp; Vocations</t>
        </is>
      </c>
      <c r="D202" s="24" t="inlineStr">
        <is>
          <t>ROL-100</t>
        </is>
      </c>
      <c r="E202" s="24">
        <f>IF(D202="","",IFERROR(VLOOKUP(D202,$A$2:$B$1656,2,FALSE),""))</f>
        <v/>
      </c>
      <c r="F202" s="24" t="n">
        <v>3</v>
      </c>
      <c r="G202" s="24" t="inlineStr">
        <is>
          <t>Combatant whose primary identity is shock cavalry, horsemanship, mounted command, or noble war service.</t>
        </is>
      </c>
      <c r="H202" s="24" t="inlineStr">
        <is>
          <t>Do not assume identical training, social status, powers, or mechanics across settings.</t>
        </is>
      </c>
      <c r="I202" s="24" t="inlineStr">
        <is>
          <t>cavalier; horse knight; cataphract analogue</t>
        </is>
      </c>
      <c r="J202" s="24" t="inlineStr">
        <is>
          <t>Front-line combat, defense, mobility, command, hunting, or weapon mastery.</t>
        </is>
      </c>
      <c r="K202" s="24" t="inlineStr">
        <is>
          <t>cavalier; horse knight; cataphract analogue</t>
        </is>
      </c>
      <c r="L202" s="24" t="inlineStr">
        <is>
          <t>Preserve each source's ontology, culture, history, and terminology when making comparisons.</t>
        </is>
      </c>
      <c r="M202" s="24" t="inlineStr">
        <is>
          <t>Core Family</t>
        </is>
      </c>
    </row>
    <row r="203" ht="44" customHeight="1" s="99">
      <c r="A203" s="24" t="inlineStr">
        <is>
          <t>ROL-117</t>
        </is>
      </c>
      <c r="B203" s="24" t="inlineStr">
        <is>
          <t>Paladin and Holy Knight</t>
        </is>
      </c>
      <c r="C203" s="24" t="inlineStr">
        <is>
          <t>Roles &amp; Vocations</t>
        </is>
      </c>
      <c r="D203" s="24" t="inlineStr">
        <is>
          <t>ROL-100</t>
        </is>
      </c>
      <c r="E203" s="24">
        <f>IF(D203="","",IFERROR(VLOOKUP(D203,$A$2:$B$1656,2,FALSE),""))</f>
        <v/>
      </c>
      <c r="F203" s="24" t="n">
        <v>3</v>
      </c>
      <c r="G203" s="24" t="inlineStr">
        <is>
          <t>Martial champion empowered or authorized by sacred oath, deity, moral code, or religious institution.</t>
        </is>
      </c>
      <c r="H203" s="24" t="inlineStr">
        <is>
          <t>Do not assume identical training, social status, powers, or mechanics across settings.</t>
        </is>
      </c>
      <c r="I203" s="24" t="inlineStr">
        <is>
          <t>paladin; holy knight; sacred champion</t>
        </is>
      </c>
      <c r="J203" s="24" t="inlineStr">
        <is>
          <t>Front-line combat, defense, mobility, command, hunting, or weapon mastery.</t>
        </is>
      </c>
      <c r="K203" s="24" t="inlineStr">
        <is>
          <t>paladin; holy knight; sacred champion</t>
        </is>
      </c>
      <c r="L203" s="24" t="inlineStr">
        <is>
          <t>Preserve each source's ontology, culture, history, and terminology when making comparisons.</t>
        </is>
      </c>
      <c r="M203" s="24" t="inlineStr">
        <is>
          <t>Core Family</t>
        </is>
      </c>
    </row>
    <row r="204" ht="44" customHeight="1" s="99">
      <c r="A204" s="24" t="inlineStr">
        <is>
          <t>ROL-118</t>
        </is>
      </c>
      <c r="B204" s="24" t="inlineStr">
        <is>
          <t>Dark Knight and Blackguard</t>
        </is>
      </c>
      <c r="C204" s="24" t="inlineStr">
        <is>
          <t>Roles &amp; Vocations</t>
        </is>
      </c>
      <c r="D204" s="24" t="inlineStr">
        <is>
          <t>ROL-100</t>
        </is>
      </c>
      <c r="E204" s="24">
        <f>IF(D204="","",IFERROR(VLOOKUP(D204,$A$2:$B$1656,2,FALSE),""))</f>
        <v/>
      </c>
      <c r="F204" s="24" t="n">
        <v>3</v>
      </c>
      <c r="G204" s="24" t="inlineStr">
        <is>
          <t>Martial champion whose power, imagery, or oath is tied to darkness, curse, sacrifice, taboo, or antiheroic inversion.</t>
        </is>
      </c>
      <c r="H204" s="24" t="inlineStr">
        <is>
          <t>Do not assume identical training, social status, powers, or mechanics across settings.</t>
        </is>
      </c>
      <c r="I204" s="24" t="inlineStr">
        <is>
          <t>dark knight; blackguard; doom knight</t>
        </is>
      </c>
      <c r="J204" s="24" t="inlineStr">
        <is>
          <t>Front-line combat, defense, mobility, command, hunting, or weapon mastery.</t>
        </is>
      </c>
      <c r="K204" s="24" t="inlineStr">
        <is>
          <t>dark knight; blackguard; doom knight</t>
        </is>
      </c>
      <c r="L204" s="24" t="inlineStr">
        <is>
          <t>Preserve each source's ontology, culture, history, and terminology when making comparisons.</t>
        </is>
      </c>
      <c r="M204" s="24" t="inlineStr">
        <is>
          <t>Core Family</t>
        </is>
      </c>
    </row>
    <row r="205" ht="44" customHeight="1" s="99">
      <c r="A205" s="24" t="inlineStr">
        <is>
          <t>ROL-119</t>
        </is>
      </c>
      <c r="B205" s="24" t="inlineStr">
        <is>
          <t>Terror Knight and Fear Warrior</t>
        </is>
      </c>
      <c r="C205" s="24" t="inlineStr">
        <is>
          <t>Roles &amp; Vocations</t>
        </is>
      </c>
      <c r="D205" s="24" t="inlineStr">
        <is>
          <t>ROL-100</t>
        </is>
      </c>
      <c r="E205" s="24">
        <f>IF(D205="","",IFERROR(VLOOKUP(D205,$A$2:$B$1656,2,FALSE),""))</f>
        <v/>
      </c>
      <c r="F205" s="24" t="n">
        <v>3</v>
      </c>
      <c r="G205" s="24" t="inlineStr">
        <is>
          <t>Armored warrior who weaponizes dread, intimidation, curse, death imagery, or battlefield morale.</t>
        </is>
      </c>
      <c r="H205" s="24" t="inlineStr">
        <is>
          <t>Do not assume identical training, social status, powers, or mechanics across settings.</t>
        </is>
      </c>
      <c r="I205" s="24" t="inlineStr">
        <is>
          <t>terror knight; dread knight; fear warrior</t>
        </is>
      </c>
      <c r="J205" s="24" t="inlineStr">
        <is>
          <t>Front-line combat, defense, mobility, command, hunting, or weapon mastery.</t>
        </is>
      </c>
      <c r="K205" s="24" t="inlineStr">
        <is>
          <t>terror knight; dread knight; fear warrior</t>
        </is>
      </c>
      <c r="L205" s="24" t="inlineStr">
        <is>
          <t>Preserve each source's ontology, culture, history, and terminology when making comparisons.</t>
        </is>
      </c>
      <c r="M205" s="24" t="inlineStr">
        <is>
          <t>Core Family</t>
        </is>
      </c>
    </row>
    <row r="206" ht="44" customHeight="1" s="99">
      <c r="A206" s="24" t="inlineStr">
        <is>
          <t>ROL-120</t>
        </is>
      </c>
      <c r="B206" s="24" t="inlineStr">
        <is>
          <t>Samurai-Derived Warrior</t>
        </is>
      </c>
      <c r="C206" s="24" t="inlineStr">
        <is>
          <t>Roles &amp; Vocations</t>
        </is>
      </c>
      <c r="D206" s="24" t="inlineStr">
        <is>
          <t>ROL-100</t>
        </is>
      </c>
      <c r="E206" s="24">
        <f>IF(D206="","",IFERROR(VLOOKUP(D206,$A$2:$B$1656,2,FALSE),""))</f>
        <v/>
      </c>
      <c r="F206" s="24" t="n">
        <v>3</v>
      </c>
      <c r="G206" s="24" t="inlineStr">
        <is>
          <t>Warrior role drawing on Japanese bushi traditions, sword discipline, service, status, and later romanticized honor codes.</t>
        </is>
      </c>
      <c r="H206" s="24" t="inlineStr">
        <is>
          <t>Do not assume identical training, social status, powers, or mechanics across settings.</t>
        </is>
      </c>
      <c r="I206" s="24" t="inlineStr">
        <is>
          <t>samurai; bushi; sword retainer</t>
        </is>
      </c>
      <c r="J206" s="24" t="inlineStr">
        <is>
          <t>Front-line combat, defense, mobility, command, hunting, or weapon mastery.</t>
        </is>
      </c>
      <c r="K206" s="24" t="inlineStr">
        <is>
          <t>samurai; bushi; sword retainer</t>
        </is>
      </c>
      <c r="L206" s="24" t="inlineStr">
        <is>
          <t>Separate historical samurai from fantasy class conventions and pan-Asian sword-warrior amalgams.</t>
        </is>
      </c>
      <c r="M206" s="24" t="inlineStr">
        <is>
          <t>Core Family</t>
        </is>
      </c>
    </row>
    <row r="207" ht="44" customHeight="1" s="99">
      <c r="A207" s="24" t="inlineStr">
        <is>
          <t>ROL-121</t>
        </is>
      </c>
      <c r="B207" s="24" t="inlineStr">
        <is>
          <t>Ronin and Masterless Retainer</t>
        </is>
      </c>
      <c r="C207" s="24" t="inlineStr">
        <is>
          <t>Roles &amp; Vocations</t>
        </is>
      </c>
      <c r="D207" s="24" t="inlineStr">
        <is>
          <t>ROL-100</t>
        </is>
      </c>
      <c r="E207" s="24">
        <f>IF(D207="","",IFERROR(VLOOKUP(D207,$A$2:$B$1656,2,FALSE),""))</f>
        <v/>
      </c>
      <c r="F207" s="24" t="n">
        <v>3</v>
      </c>
      <c r="G207" s="24" t="inlineStr">
        <is>
          <t>Former retainer or wandering warrior defined by broken service, independence, dispossession, or moral ambiguity.</t>
        </is>
      </c>
      <c r="H207" s="24" t="inlineStr">
        <is>
          <t>Do not assume identical training, social status, powers, or mechanics across settings.</t>
        </is>
      </c>
      <c r="I207" s="24" t="inlineStr">
        <is>
          <t>ronin; wandering swordsman</t>
        </is>
      </c>
      <c r="J207" s="24" t="inlineStr">
        <is>
          <t>Front-line combat, defense, mobility, command, hunting, or weapon mastery.</t>
        </is>
      </c>
      <c r="K207" s="24" t="inlineStr">
        <is>
          <t>ronin; wandering swordsman</t>
        </is>
      </c>
      <c r="L207" s="24" t="inlineStr">
        <is>
          <t>Preserve each source's ontology, culture, history, and terminology when making comparisons.</t>
        </is>
      </c>
      <c r="M207" s="24" t="inlineStr">
        <is>
          <t>Core Family</t>
        </is>
      </c>
    </row>
    <row r="208" ht="44" customHeight="1" s="99">
      <c r="A208" s="24" t="inlineStr">
        <is>
          <t>ROL-122</t>
        </is>
      </c>
      <c r="B208" s="24" t="inlineStr">
        <is>
          <t>Dragoon and Leaping Lancer</t>
        </is>
      </c>
      <c r="C208" s="24" t="inlineStr">
        <is>
          <t>Roles &amp; Vocations</t>
        </is>
      </c>
      <c r="D208" s="24" t="inlineStr">
        <is>
          <t>ROL-100</t>
        </is>
      </c>
      <c r="E208" s="24">
        <f>IF(D208="","",IFERROR(VLOOKUP(D208,$A$2:$B$1656,2,FALSE),""))</f>
        <v/>
      </c>
      <c r="F208" s="24" t="n">
        <v>3</v>
      </c>
      <c r="G208" s="24" t="inlineStr">
        <is>
          <t>Lance-wielding elite associated in fantasy games with aerial leaps, dragon hunting, dragon bonds, or shock assault.</t>
        </is>
      </c>
      <c r="H208" s="24" t="inlineStr">
        <is>
          <t>Do not assume identical training, social status, powers, or mechanics across settings.</t>
        </is>
      </c>
      <c r="I208" s="24" t="inlineStr">
        <is>
          <t>dragoon; dragon knight; jump lancer</t>
        </is>
      </c>
      <c r="J208" s="24" t="inlineStr">
        <is>
          <t>Front-line combat, defense, mobility, command, hunting, or weapon mastery.</t>
        </is>
      </c>
      <c r="K208" s="24" t="inlineStr">
        <is>
          <t>dragoon; dragon knight; jump lancer</t>
        </is>
      </c>
      <c r="L208" s="24" t="inlineStr">
        <is>
          <t>Preserve each source's ontology, culture, history, and terminology when making comparisons.</t>
        </is>
      </c>
      <c r="M208" s="24" t="inlineStr">
        <is>
          <t>Core Family</t>
        </is>
      </c>
    </row>
    <row r="209" ht="44" customHeight="1" s="99">
      <c r="A209" s="24" t="inlineStr">
        <is>
          <t>ROL-123</t>
        </is>
      </c>
      <c r="B209" s="24" t="inlineStr">
        <is>
          <t>Monk and Martial Artist</t>
        </is>
      </c>
      <c r="C209" s="24" t="inlineStr">
        <is>
          <t>Roles &amp; Vocations</t>
        </is>
      </c>
      <c r="D209" s="24" t="inlineStr">
        <is>
          <t>ROL-100</t>
        </is>
      </c>
      <c r="E209" s="24">
        <f>IF(D209="","",IFERROR(VLOOKUP(D209,$A$2:$B$1656,2,FALSE),""))</f>
        <v/>
      </c>
      <c r="F209" s="24" t="n">
        <v>3</v>
      </c>
      <c r="G209" s="24" t="inlineStr">
        <is>
          <t>Combatant who develops body, breath, mind, and technique through disciplined training, often within a religious or philosophical order.</t>
        </is>
      </c>
      <c r="H209" s="24" t="inlineStr">
        <is>
          <t>Do not assume identical training, social status, powers, or mechanics across settings.</t>
        </is>
      </c>
      <c r="I209" s="24" t="inlineStr">
        <is>
          <t>monk; martial artist; pugilist</t>
        </is>
      </c>
      <c r="J209" s="24" t="inlineStr">
        <is>
          <t>Front-line combat, defense, mobility, command, hunting, or weapon mastery.</t>
        </is>
      </c>
      <c r="K209" s="24" t="inlineStr">
        <is>
          <t>monk; martial artist; pugilist</t>
        </is>
      </c>
      <c r="L209" s="24" t="inlineStr">
        <is>
          <t>Preserve each source's ontology, culture, history, and terminology when making comparisons.</t>
        </is>
      </c>
      <c r="M209" s="24" t="inlineStr">
        <is>
          <t>Core Family</t>
        </is>
      </c>
    </row>
    <row r="210" ht="44" customHeight="1" s="99">
      <c r="A210" s="24" t="inlineStr">
        <is>
          <t>ROL-124</t>
        </is>
      </c>
      <c r="B210" s="24" t="inlineStr">
        <is>
          <t>Brawler and Pugilist</t>
        </is>
      </c>
      <c r="C210" s="24" t="inlineStr">
        <is>
          <t>Roles &amp; Vocations</t>
        </is>
      </c>
      <c r="D210" s="24" t="inlineStr">
        <is>
          <t>ROL-100</t>
        </is>
      </c>
      <c r="E210" s="24">
        <f>IF(D210="","",IFERROR(VLOOKUP(D210,$A$2:$B$1656,2,FALSE),""))</f>
        <v/>
      </c>
      <c r="F210" s="24" t="n">
        <v>3</v>
      </c>
      <c r="G210" s="24" t="inlineStr">
        <is>
          <t>Unarmed or close-range fighter emphasizing toughness, improvised technique, street experience, or raw physicality.</t>
        </is>
      </c>
      <c r="H210" s="24" t="inlineStr">
        <is>
          <t>Do not assume identical training, social status, powers, or mechanics across settings.</t>
        </is>
      </c>
      <c r="I210" s="24" t="inlineStr">
        <is>
          <t>brawler; pugilist; fistfighter</t>
        </is>
      </c>
      <c r="J210" s="24" t="inlineStr">
        <is>
          <t>Front-line combat, defense, mobility, command, hunting, or weapon mastery.</t>
        </is>
      </c>
      <c r="K210" s="24" t="inlineStr">
        <is>
          <t>brawler; pugilist; fistfighter</t>
        </is>
      </c>
      <c r="L210" s="24" t="inlineStr">
        <is>
          <t>Preserve each source's ontology, culture, history, and terminology when making comparisons.</t>
        </is>
      </c>
      <c r="M210" s="24" t="inlineStr">
        <is>
          <t>Core Family</t>
        </is>
      </c>
    </row>
    <row r="211" ht="44" customHeight="1" s="99">
      <c r="A211" s="24" t="inlineStr">
        <is>
          <t>ROL-125</t>
        </is>
      </c>
      <c r="B211" s="24" t="inlineStr">
        <is>
          <t>Ranger</t>
        </is>
      </c>
      <c r="C211" s="24" t="inlineStr">
        <is>
          <t>Roles &amp; Vocations</t>
        </is>
      </c>
      <c r="D211" s="24" t="inlineStr">
        <is>
          <t>ROL-100</t>
        </is>
      </c>
      <c r="E211" s="24">
        <f>IF(D211="","",IFERROR(VLOOKUP(D211,$A$2:$B$1656,2,FALSE),""))</f>
        <v/>
      </c>
      <c r="F211" s="24" t="n">
        <v>3</v>
      </c>
      <c r="G211" s="24" t="inlineStr">
        <is>
          <t>Wilderness-oriented combatant combining tracking, mobility, archery, survival, scouting, or guardianship.</t>
        </is>
      </c>
      <c r="H211" s="24" t="inlineStr">
        <is>
          <t>Do not assume identical training, social status, powers, or mechanics across settings.</t>
        </is>
      </c>
      <c r="I211" s="24" t="inlineStr">
        <is>
          <t>ranger; warden; borderer</t>
        </is>
      </c>
      <c r="J211" s="24" t="inlineStr">
        <is>
          <t>Front-line combat, defense, mobility, command, hunting, or weapon mastery.</t>
        </is>
      </c>
      <c r="K211" s="24" t="inlineStr">
        <is>
          <t>ranger; warden; borderer</t>
        </is>
      </c>
      <c r="L211" s="24" t="inlineStr">
        <is>
          <t>Preserve each source's ontology, culture, history, and terminology when making comparisons.</t>
        </is>
      </c>
      <c r="M211" s="24" t="inlineStr">
        <is>
          <t>Core Family</t>
        </is>
      </c>
    </row>
    <row r="212" ht="44" customHeight="1" s="99">
      <c r="A212" s="24" t="inlineStr">
        <is>
          <t>ROL-126</t>
        </is>
      </c>
      <c r="B212" s="24" t="inlineStr">
        <is>
          <t>Hunter</t>
        </is>
      </c>
      <c r="C212" s="24" t="inlineStr">
        <is>
          <t>Roles &amp; Vocations</t>
        </is>
      </c>
      <c r="D212" s="24" t="inlineStr">
        <is>
          <t>ROL-100</t>
        </is>
      </c>
      <c r="E212" s="24">
        <f>IF(D212="","",IFERROR(VLOOKUP(D212,$A$2:$B$1656,2,FALSE),""))</f>
        <v/>
      </c>
      <c r="F212" s="24" t="n">
        <v>3</v>
      </c>
      <c r="G212" s="24" t="inlineStr">
        <is>
          <t>Tracker and killer of animals, monsters, people, or supernatural quarry, using environmental knowledge and preparation.</t>
        </is>
      </c>
      <c r="H212" s="24" t="inlineStr">
        <is>
          <t>Do not assume identical training, social status, powers, or mechanics across settings.</t>
        </is>
      </c>
      <c r="I212" s="24" t="inlineStr">
        <is>
          <t>hunter; huntsman; tracker</t>
        </is>
      </c>
      <c r="J212" s="24" t="inlineStr">
        <is>
          <t>Front-line combat, defense, mobility, command, hunting, or weapon mastery.</t>
        </is>
      </c>
      <c r="K212" s="24" t="inlineStr">
        <is>
          <t>hunter; huntsman; tracker</t>
        </is>
      </c>
      <c r="L212" s="24" t="inlineStr">
        <is>
          <t>Preserve each source's ontology, culture, history, and terminology when making comparisons.</t>
        </is>
      </c>
      <c r="M212" s="24" t="inlineStr">
        <is>
          <t>Core Family</t>
        </is>
      </c>
    </row>
    <row r="213" ht="44" customHeight="1" s="99">
      <c r="A213" s="24" t="inlineStr">
        <is>
          <t>ROL-127</t>
        </is>
      </c>
      <c r="B213" s="24" t="inlineStr">
        <is>
          <t>Archer</t>
        </is>
      </c>
      <c r="C213" s="24" t="inlineStr">
        <is>
          <t>Roles &amp; Vocations</t>
        </is>
      </c>
      <c r="D213" s="24" t="inlineStr">
        <is>
          <t>ROL-100</t>
        </is>
      </c>
      <c r="E213" s="24">
        <f>IF(D213="","",IFERROR(VLOOKUP(D213,$A$2:$B$1656,2,FALSE),""))</f>
        <v/>
      </c>
      <c r="F213" s="24" t="n">
        <v>3</v>
      </c>
      <c r="G213" s="24" t="inlineStr">
        <is>
          <t>Ranged combatant specializing in bows, accuracy, positioning, volleys, or mounted archery.</t>
        </is>
      </c>
      <c r="H213" s="24" t="inlineStr">
        <is>
          <t>Do not assume identical training, social status, powers, or mechanics across settings.</t>
        </is>
      </c>
      <c r="I213" s="24" t="inlineStr">
        <is>
          <t>archer; bowman; marksman</t>
        </is>
      </c>
      <c r="J213" s="24" t="inlineStr">
        <is>
          <t>Front-line combat, defense, mobility, command, hunting, or weapon mastery.</t>
        </is>
      </c>
      <c r="K213" s="24" t="inlineStr">
        <is>
          <t>archer; bowman; marksman</t>
        </is>
      </c>
      <c r="L213" s="24" t="inlineStr">
        <is>
          <t>Preserve each source's ontology, culture, history, and terminology when making comparisons.</t>
        </is>
      </c>
      <c r="M213" s="24" t="inlineStr">
        <is>
          <t>Core Family</t>
        </is>
      </c>
    </row>
    <row r="214" ht="44" customHeight="1" s="99">
      <c r="A214" s="24" t="inlineStr">
        <is>
          <t>ROL-128</t>
        </is>
      </c>
      <c r="B214" s="24" t="inlineStr">
        <is>
          <t>Crossbowman</t>
        </is>
      </c>
      <c r="C214" s="24" t="inlineStr">
        <is>
          <t>Roles &amp; Vocations</t>
        </is>
      </c>
      <c r="D214" s="24" t="inlineStr">
        <is>
          <t>ROL-100</t>
        </is>
      </c>
      <c r="E214" s="24">
        <f>IF(D214="","",IFERROR(VLOOKUP(D214,$A$2:$B$1656,2,FALSE),""))</f>
        <v/>
      </c>
      <c r="F214" s="24" t="n">
        <v>3</v>
      </c>
      <c r="G214" s="24" t="inlineStr">
        <is>
          <t>Ranged combatant specializing in crossbows, armor penetration, disciplined volleys, or accessible mechanical weaponry.</t>
        </is>
      </c>
      <c r="H214" s="24" t="inlineStr">
        <is>
          <t>Do not assume identical training, social status, powers, or mechanics across settings.</t>
        </is>
      </c>
      <c r="I214" s="24" t="inlineStr">
        <is>
          <t>crossbowman; arbalester</t>
        </is>
      </c>
      <c r="J214" s="24" t="inlineStr">
        <is>
          <t>Front-line combat, defense, mobility, command, hunting, or weapon mastery.</t>
        </is>
      </c>
      <c r="K214" s="24" t="inlineStr">
        <is>
          <t>crossbowman; arbalester</t>
        </is>
      </c>
      <c r="L214" s="24" t="inlineStr">
        <is>
          <t>Preserve each source's ontology, culture, history, and terminology when making comparisons.</t>
        </is>
      </c>
      <c r="M214" s="24" t="inlineStr">
        <is>
          <t>Core Family</t>
        </is>
      </c>
    </row>
    <row r="215" ht="44" customHeight="1" s="99">
      <c r="A215" s="24" t="inlineStr">
        <is>
          <t>ROL-129</t>
        </is>
      </c>
      <c r="B215" s="24" t="inlineStr">
        <is>
          <t>Gunner and Fusilier</t>
        </is>
      </c>
      <c r="C215" s="24" t="inlineStr">
        <is>
          <t>Roles &amp; Vocations</t>
        </is>
      </c>
      <c r="D215" s="24" t="inlineStr">
        <is>
          <t>ROL-100</t>
        </is>
      </c>
      <c r="E215" s="24">
        <f>IF(D215="","",IFERROR(VLOOKUP(D215,$A$2:$B$1656,2,FALSE),""))</f>
        <v/>
      </c>
      <c r="F215" s="24" t="n">
        <v>3</v>
      </c>
      <c r="G215" s="24" t="inlineStr">
        <is>
          <t>Combatant defined by firearms or magitech guns, often marking a technological shift within fantasy warfare.</t>
        </is>
      </c>
      <c r="H215" s="24" t="inlineStr">
        <is>
          <t>Do not assume identical training, social status, powers, or mechanics across settings.</t>
        </is>
      </c>
      <c r="I215" s="24" t="inlineStr">
        <is>
          <t>gunner; fusilier; musketeer; cannoneer</t>
        </is>
      </c>
      <c r="J215" s="24" t="inlineStr">
        <is>
          <t>Front-line combat, defense, mobility, command, hunting, or weapon mastery.</t>
        </is>
      </c>
      <c r="K215" s="24" t="inlineStr">
        <is>
          <t>gunner; fusilier; musketeer; cannoneer</t>
        </is>
      </c>
      <c r="L215" s="24" t="inlineStr">
        <is>
          <t>Preserve each source's ontology, culture, history, and terminology when making comparisons.</t>
        </is>
      </c>
      <c r="M215" s="24" t="inlineStr">
        <is>
          <t>Core Family</t>
        </is>
      </c>
    </row>
    <row r="216" ht="44" customHeight="1" s="99">
      <c r="A216" s="24" t="inlineStr">
        <is>
          <t>ROL-130</t>
        </is>
      </c>
      <c r="B216" s="24" t="inlineStr">
        <is>
          <t>Scout</t>
        </is>
      </c>
      <c r="C216" s="24" t="inlineStr">
        <is>
          <t>Roles &amp; Vocations</t>
        </is>
      </c>
      <c r="D216" s="24" t="inlineStr">
        <is>
          <t>ROL-100</t>
        </is>
      </c>
      <c r="E216" s="24">
        <f>IF(D216="","",IFERROR(VLOOKUP(D216,$A$2:$B$1656,2,FALSE),""))</f>
        <v/>
      </c>
      <c r="F216" s="24" t="n">
        <v>3</v>
      </c>
      <c r="G216" s="24" t="inlineStr">
        <is>
          <t>Mobile observer who gathers intelligence, screens forces, navigates terrain, and avoids decisive engagement.</t>
        </is>
      </c>
      <c r="H216" s="24" t="inlineStr">
        <is>
          <t>Do not assume identical training, social status, powers, or mechanics across settings.</t>
        </is>
      </c>
      <c r="I216" s="24" t="inlineStr">
        <is>
          <t>scout; outrider; pathfinder</t>
        </is>
      </c>
      <c r="J216" s="24" t="inlineStr">
        <is>
          <t>Front-line combat, defense, mobility, command, hunting, or weapon mastery.</t>
        </is>
      </c>
      <c r="K216" s="24" t="inlineStr">
        <is>
          <t>scout; outrider; pathfinder</t>
        </is>
      </c>
      <c r="L216" s="24" t="inlineStr">
        <is>
          <t>Preserve each source's ontology, culture, history, and terminology when making comparisons.</t>
        </is>
      </c>
      <c r="M216" s="24" t="inlineStr">
        <is>
          <t>Core Family</t>
        </is>
      </c>
    </row>
    <row r="217" ht="44" customHeight="1" s="99">
      <c r="A217" s="24" t="inlineStr">
        <is>
          <t>ROL-131</t>
        </is>
      </c>
      <c r="B217" s="24" t="inlineStr">
        <is>
          <t>Beast Rider</t>
        </is>
      </c>
      <c r="C217" s="24" t="inlineStr">
        <is>
          <t>Roles &amp; Vocations</t>
        </is>
      </c>
      <c r="D217" s="24" t="inlineStr">
        <is>
          <t>ROL-100</t>
        </is>
      </c>
      <c r="E217" s="24">
        <f>IF(D217="","",IFERROR(VLOOKUP(D217,$A$2:$B$1656,2,FALSE),""))</f>
        <v/>
      </c>
      <c r="F217" s="24" t="n">
        <v>3</v>
      </c>
      <c r="G217" s="24" t="inlineStr">
        <is>
          <t>Warrior whose identity and tactics depend on a bonded or trained nonhuman mount.</t>
        </is>
      </c>
      <c r="H217" s="24" t="inlineStr">
        <is>
          <t>Do not assume identical training, social status, powers, or mechanics across settings.</t>
        </is>
      </c>
      <c r="I217" s="24" t="inlineStr">
        <is>
          <t>beast rider; wolf rider; gryphon rider</t>
        </is>
      </c>
      <c r="J217" s="24" t="inlineStr">
        <is>
          <t>Front-line combat, defense, mobility, command, hunting, or weapon mastery.</t>
        </is>
      </c>
      <c r="K217" s="24" t="inlineStr">
        <is>
          <t>beast rider; wolf rider; gryphon rider</t>
        </is>
      </c>
      <c r="L217" s="24" t="inlineStr">
        <is>
          <t>Preserve each source's ontology, culture, history, and terminology when making comparisons.</t>
        </is>
      </c>
      <c r="M217" s="24" t="inlineStr">
        <is>
          <t>Core Family</t>
        </is>
      </c>
    </row>
    <row r="218" ht="44" customHeight="1" s="99">
      <c r="A218" s="24" t="inlineStr">
        <is>
          <t>ROL-132</t>
        </is>
      </c>
      <c r="B218" s="24" t="inlineStr">
        <is>
          <t>Mounted Archer</t>
        </is>
      </c>
      <c r="C218" s="24" t="inlineStr">
        <is>
          <t>Roles &amp; Vocations</t>
        </is>
      </c>
      <c r="D218" s="24" t="inlineStr">
        <is>
          <t>ROL-100</t>
        </is>
      </c>
      <c r="E218" s="24">
        <f>IF(D218="","",IFERROR(VLOOKUP(D218,$A$2:$B$1656,2,FALSE),""))</f>
        <v/>
      </c>
      <c r="F218" s="24" t="n">
        <v>3</v>
      </c>
      <c r="G218" s="24" t="inlineStr">
        <is>
          <t>Mobile ranged combatant combining horsemanship or beast-riding with archery.</t>
        </is>
      </c>
      <c r="H218" s="24" t="inlineStr">
        <is>
          <t>Do not assume identical training, social status, powers, or mechanics across settings.</t>
        </is>
      </c>
      <c r="I218" s="24" t="inlineStr">
        <is>
          <t>horse archer; mounted bowman</t>
        </is>
      </c>
      <c r="J218" s="24" t="inlineStr">
        <is>
          <t>Front-line combat, defense, mobility, command, hunting, or weapon mastery.</t>
        </is>
      </c>
      <c r="K218" s="24" t="inlineStr">
        <is>
          <t>horse archer; mounted bowman</t>
        </is>
      </c>
      <c r="L218" s="24" t="inlineStr">
        <is>
          <t>Preserve each source's ontology, culture, history, and terminology when making comparisons.</t>
        </is>
      </c>
      <c r="M218" s="24" t="inlineStr">
        <is>
          <t>Core Family</t>
        </is>
      </c>
    </row>
    <row r="219" ht="44" customHeight="1" s="99">
      <c r="A219" s="24" t="inlineStr">
        <is>
          <t>ROL-133</t>
        </is>
      </c>
      <c r="B219" s="24" t="inlineStr">
        <is>
          <t>Charioteer</t>
        </is>
      </c>
      <c r="C219" s="24" t="inlineStr">
        <is>
          <t>Roles &amp; Vocations</t>
        </is>
      </c>
      <c r="D219" s="24" t="inlineStr">
        <is>
          <t>ROL-100</t>
        </is>
      </c>
      <c r="E219" s="24">
        <f>IF(D219="","",IFERROR(VLOOKUP(D219,$A$2:$B$1656,2,FALSE),""))</f>
        <v/>
      </c>
      <c r="F219" s="24" t="n">
        <v>3</v>
      </c>
      <c r="G219" s="24" t="inlineStr">
        <is>
          <t>Combatant or elite driver using a chariot for mobility, prestige, missile fire, or shock action.</t>
        </is>
      </c>
      <c r="H219" s="24" t="inlineStr">
        <is>
          <t>Do not assume identical training, social status, powers, or mechanics across settings.</t>
        </is>
      </c>
      <c r="I219" s="24" t="inlineStr">
        <is>
          <t>charioteer; war-cart fighter</t>
        </is>
      </c>
      <c r="J219" s="24" t="inlineStr">
        <is>
          <t>Front-line combat, defense, mobility, command, hunting, or weapon mastery.</t>
        </is>
      </c>
      <c r="K219" s="24" t="inlineStr">
        <is>
          <t>charioteer; war-cart fighter</t>
        </is>
      </c>
      <c r="L219" s="24" t="inlineStr">
        <is>
          <t>Preserve each source's ontology, culture, history, and terminology when making comparisons.</t>
        </is>
      </c>
      <c r="M219" s="24" t="inlineStr">
        <is>
          <t>Core Family</t>
        </is>
      </c>
    </row>
    <row r="220" ht="44" customHeight="1" s="99">
      <c r="A220" s="24" t="inlineStr">
        <is>
          <t>ROL-134</t>
        </is>
      </c>
      <c r="B220" s="24" t="inlineStr">
        <is>
          <t>Marine and Naval Warrior</t>
        </is>
      </c>
      <c r="C220" s="24" t="inlineStr">
        <is>
          <t>Roles &amp; Vocations</t>
        </is>
      </c>
      <c r="D220" s="24" t="inlineStr">
        <is>
          <t>ROL-100</t>
        </is>
      </c>
      <c r="E220" s="24">
        <f>IF(D220="","",IFERROR(VLOOKUP(D220,$A$2:$B$1656,2,FALSE),""))</f>
        <v/>
      </c>
      <c r="F220" s="24" t="n">
        <v>3</v>
      </c>
      <c r="G220" s="24" t="inlineStr">
        <is>
          <t>Combatant trained for ships, boarding, amphibious assault, and maritime defense.</t>
        </is>
      </c>
      <c r="H220" s="24" t="inlineStr">
        <is>
          <t>Do not assume identical training, social status, powers, or mechanics across settings.</t>
        </is>
      </c>
      <c r="I220" s="24" t="inlineStr">
        <is>
          <t>marine; sailor-soldier; corsair</t>
        </is>
      </c>
      <c r="J220" s="24" t="inlineStr">
        <is>
          <t>Front-line combat, defense, mobility, command, hunting, or weapon mastery.</t>
        </is>
      </c>
      <c r="K220" s="24" t="inlineStr">
        <is>
          <t>marine; sailor-soldier; corsair</t>
        </is>
      </c>
      <c r="L220" s="24" t="inlineStr">
        <is>
          <t>Preserve each source's ontology, culture, history, and terminology when making comparisons.</t>
        </is>
      </c>
      <c r="M220" s="24" t="inlineStr">
        <is>
          <t>Core Family</t>
        </is>
      </c>
    </row>
    <row r="221" ht="44" customHeight="1" s="99">
      <c r="A221" s="24" t="inlineStr">
        <is>
          <t>ROL-135</t>
        </is>
      </c>
      <c r="B221" s="24" t="inlineStr">
        <is>
          <t>Pirate and Corsair</t>
        </is>
      </c>
      <c r="C221" s="24" t="inlineStr">
        <is>
          <t>Roles &amp; Vocations</t>
        </is>
      </c>
      <c r="D221" s="24" t="inlineStr">
        <is>
          <t>ROL-100</t>
        </is>
      </c>
      <c r="E221" s="24">
        <f>IF(D221="","",IFERROR(VLOOKUP(D221,$A$2:$B$1656,2,FALSE),""))</f>
        <v/>
      </c>
      <c r="F221" s="24" t="n">
        <v>3</v>
      </c>
      <c r="G221" s="24" t="inlineStr">
        <is>
          <t>Maritime raider combining combat, navigation, plunder, smuggling, and outlaw social organization.</t>
        </is>
      </c>
      <c r="H221" s="24" t="inlineStr">
        <is>
          <t>Do not assume identical training, social status, powers, or mechanics across settings.</t>
        </is>
      </c>
      <c r="I221" s="24" t="inlineStr">
        <is>
          <t>pirate; corsair; buccaneer</t>
        </is>
      </c>
      <c r="J221" s="24" t="inlineStr">
        <is>
          <t>Front-line combat, defense, mobility, command, hunting, or weapon mastery.</t>
        </is>
      </c>
      <c r="K221" s="24" t="inlineStr">
        <is>
          <t>pirate; corsair; buccaneer</t>
        </is>
      </c>
      <c r="L221" s="24" t="inlineStr">
        <is>
          <t>Preserve each source's ontology, culture, history, and terminology when making comparisons.</t>
        </is>
      </c>
      <c r="M221" s="24" t="inlineStr">
        <is>
          <t>Core Family</t>
        </is>
      </c>
    </row>
    <row r="222" ht="44" customHeight="1" s="99">
      <c r="A222" s="24" t="inlineStr">
        <is>
          <t>ROL-136</t>
        </is>
      </c>
      <c r="B222" s="24" t="inlineStr">
        <is>
          <t>Raider</t>
        </is>
      </c>
      <c r="C222" s="24" t="inlineStr">
        <is>
          <t>Roles &amp; Vocations</t>
        </is>
      </c>
      <c r="D222" s="24" t="inlineStr">
        <is>
          <t>ROL-100</t>
        </is>
      </c>
      <c r="E222" s="24">
        <f>IF(D222="","",IFERROR(VLOOKUP(D222,$A$2:$B$1656,2,FALSE),""))</f>
        <v/>
      </c>
      <c r="F222" s="24" t="n">
        <v>3</v>
      </c>
      <c r="G222" s="24" t="inlineStr">
        <is>
          <t>Mobile warrior who obtains resources, prestige, or territory through sudden attacks and withdrawal.</t>
        </is>
      </c>
      <c r="H222" s="24" t="inlineStr">
        <is>
          <t>Do not assume identical training, social status, powers, or mechanics across settings.</t>
        </is>
      </c>
      <c r="I222" s="24" t="inlineStr">
        <is>
          <t>raider; reaver; pillager</t>
        </is>
      </c>
      <c r="J222" s="24" t="inlineStr">
        <is>
          <t>Front-line combat, defense, mobility, command, hunting, or weapon mastery.</t>
        </is>
      </c>
      <c r="K222" s="24" t="inlineStr">
        <is>
          <t>raider; reaver; pillager</t>
        </is>
      </c>
      <c r="L222" s="24" t="inlineStr">
        <is>
          <t>Preserve each source's ontology, culture, history, and terminology when making comparisons.</t>
        </is>
      </c>
      <c r="M222" s="24" t="inlineStr">
        <is>
          <t>Core Family</t>
        </is>
      </c>
    </row>
    <row r="223" ht="44" customHeight="1" s="99">
      <c r="A223" s="24" t="inlineStr">
        <is>
          <t>ROL-137</t>
        </is>
      </c>
      <c r="B223" s="24" t="inlineStr">
        <is>
          <t>Mercenary</t>
        </is>
      </c>
      <c r="C223" s="24" t="inlineStr">
        <is>
          <t>Roles &amp; Vocations</t>
        </is>
      </c>
      <c r="D223" s="24" t="inlineStr">
        <is>
          <t>ROL-100</t>
        </is>
      </c>
      <c r="E223" s="24">
        <f>IF(D223="","",IFERROR(VLOOKUP(D223,$A$2:$B$1656,2,FALSE),""))</f>
        <v/>
      </c>
      <c r="F223" s="24" t="n">
        <v>3</v>
      </c>
      <c r="G223" s="24" t="inlineStr">
        <is>
          <t>Professional combatant whose service is contractual, commercial, or politically independent.</t>
        </is>
      </c>
      <c r="H223" s="24" t="inlineStr">
        <is>
          <t>Do not assume identical training, social status, powers, or mechanics across settings.</t>
        </is>
      </c>
      <c r="I223" s="24" t="inlineStr">
        <is>
          <t>mercenary; sellsword; free company soldier</t>
        </is>
      </c>
      <c r="J223" s="24" t="inlineStr">
        <is>
          <t>Front-line combat, defense, mobility, command, hunting, or weapon mastery.</t>
        </is>
      </c>
      <c r="K223" s="24" t="inlineStr">
        <is>
          <t>mercenary; sellsword; free company soldier</t>
        </is>
      </c>
      <c r="L223" s="24" t="inlineStr">
        <is>
          <t>Preserve each source's ontology, culture, history, and terminology when making comparisons.</t>
        </is>
      </c>
      <c r="M223" s="24" t="inlineStr">
        <is>
          <t>Core Family</t>
        </is>
      </c>
    </row>
    <row r="224" ht="44" customHeight="1" s="99">
      <c r="A224" s="24" t="inlineStr">
        <is>
          <t>ROL-138</t>
        </is>
      </c>
      <c r="B224" s="24" t="inlineStr">
        <is>
          <t>Bodyguard</t>
        </is>
      </c>
      <c r="C224" s="24" t="inlineStr">
        <is>
          <t>Roles &amp; Vocations</t>
        </is>
      </c>
      <c r="D224" s="24" t="inlineStr">
        <is>
          <t>ROL-100</t>
        </is>
      </c>
      <c r="E224" s="24">
        <f>IF(D224="","",IFERROR(VLOOKUP(D224,$A$2:$B$1656,2,FALSE),""))</f>
        <v/>
      </c>
      <c r="F224" s="24" t="n">
        <v>3</v>
      </c>
      <c r="G224" s="24" t="inlineStr">
        <is>
          <t>Protective specialist responsible for the survival of a particular person or group.</t>
        </is>
      </c>
      <c r="H224" s="24" t="inlineStr">
        <is>
          <t>Do not assume identical training, social status, powers, or mechanics across settings.</t>
        </is>
      </c>
      <c r="I224" s="24" t="inlineStr">
        <is>
          <t>bodyguard; sworn shield; protector</t>
        </is>
      </c>
      <c r="J224" s="24" t="inlineStr">
        <is>
          <t>Front-line combat, defense, mobility, command, hunting, or weapon mastery.</t>
        </is>
      </c>
      <c r="K224" s="24" t="inlineStr">
        <is>
          <t>bodyguard; sworn shield; protector</t>
        </is>
      </c>
      <c r="L224" s="24" t="inlineStr">
        <is>
          <t>Preserve each source's ontology, culture, history, and terminology when making comparisons.</t>
        </is>
      </c>
      <c r="M224" s="24" t="inlineStr">
        <is>
          <t>Core Family</t>
        </is>
      </c>
    </row>
    <row r="225" ht="44" customHeight="1" s="99">
      <c r="A225" s="24" t="inlineStr">
        <is>
          <t>ROL-139</t>
        </is>
      </c>
      <c r="B225" s="24" t="inlineStr">
        <is>
          <t>Champion</t>
        </is>
      </c>
      <c r="C225" s="24" t="inlineStr">
        <is>
          <t>Roles &amp; Vocations</t>
        </is>
      </c>
      <c r="D225" s="24" t="inlineStr">
        <is>
          <t>ROL-100</t>
        </is>
      </c>
      <c r="E225" s="24">
        <f>IF(D225="","",IFERROR(VLOOKUP(D225,$A$2:$B$1656,2,FALSE),""))</f>
        <v/>
      </c>
      <c r="F225" s="24" t="n">
        <v>3</v>
      </c>
      <c r="G225" s="24" t="inlineStr">
        <is>
          <t>Recognized elite who represents a ruler, deity, people, cause, or faction through personal combat.</t>
        </is>
      </c>
      <c r="H225" s="24" t="inlineStr">
        <is>
          <t>Do not assume identical training, social status, powers, or mechanics across settings.</t>
        </is>
      </c>
      <c r="I225" s="24" t="inlineStr">
        <is>
          <t>champion; chosen warrior; exemplar</t>
        </is>
      </c>
      <c r="J225" s="24" t="inlineStr">
        <is>
          <t>Front-line combat, defense, mobility, command, hunting, or weapon mastery.</t>
        </is>
      </c>
      <c r="K225" s="24" t="inlineStr">
        <is>
          <t>champion; chosen warrior; exemplar</t>
        </is>
      </c>
      <c r="L225" s="24" t="inlineStr">
        <is>
          <t>Preserve each source's ontology, culture, history, and terminology when making comparisons.</t>
        </is>
      </c>
      <c r="M225" s="24" t="inlineStr">
        <is>
          <t>Core Family</t>
        </is>
      </c>
    </row>
    <row r="226" ht="44" customHeight="1" s="99">
      <c r="A226" s="24" t="inlineStr">
        <is>
          <t>ROL-140</t>
        </is>
      </c>
      <c r="B226" s="24" t="inlineStr">
        <is>
          <t>Warlord</t>
        </is>
      </c>
      <c r="C226" s="24" t="inlineStr">
        <is>
          <t>Roles &amp; Vocations</t>
        </is>
      </c>
      <c r="D226" s="24" t="inlineStr">
        <is>
          <t>ROL-100</t>
        </is>
      </c>
      <c r="E226" s="24">
        <f>IF(D226="","",IFERROR(VLOOKUP(D226,$A$2:$B$1656,2,FALSE),""))</f>
        <v/>
      </c>
      <c r="F226" s="24" t="n">
        <v>3</v>
      </c>
      <c r="G226" s="24" t="inlineStr">
        <is>
          <t>Martial leader whose authority rests on force, personal loyalty, conquest, or fragmented political conditions.</t>
        </is>
      </c>
      <c r="H226" s="24" t="inlineStr">
        <is>
          <t>Do not assume identical training, social status, powers, or mechanics across settings.</t>
        </is>
      </c>
      <c r="I226" s="24" t="inlineStr">
        <is>
          <t>warlord; war chief</t>
        </is>
      </c>
      <c r="J226" s="24" t="inlineStr">
        <is>
          <t>Front-line combat, defense, mobility, command, hunting, or weapon mastery.</t>
        </is>
      </c>
      <c r="K226" s="24" t="inlineStr">
        <is>
          <t>warlord; war chief</t>
        </is>
      </c>
      <c r="L226" s="24" t="inlineStr">
        <is>
          <t>Preserve each source's ontology, culture, history, and terminology when making comparisons.</t>
        </is>
      </c>
      <c r="M226" s="24" t="inlineStr">
        <is>
          <t>Core Family</t>
        </is>
      </c>
    </row>
    <row r="227" ht="44" customHeight="1" s="99">
      <c r="A227" s="24" t="inlineStr">
        <is>
          <t>ROL-141</t>
        </is>
      </c>
      <c r="B227" s="24" t="inlineStr">
        <is>
          <t>Commander and General</t>
        </is>
      </c>
      <c r="C227" s="24" t="inlineStr">
        <is>
          <t>Roles &amp; Vocations</t>
        </is>
      </c>
      <c r="D227" s="24" t="inlineStr">
        <is>
          <t>ROL-100</t>
        </is>
      </c>
      <c r="E227" s="24">
        <f>IF(D227="","",IFERROR(VLOOKUP(D227,$A$2:$B$1656,2,FALSE),""))</f>
        <v/>
      </c>
      <c r="F227" s="24" t="n">
        <v>3</v>
      </c>
      <c r="G227" s="24" t="inlineStr">
        <is>
          <t>Leader who directs troops, strategy, logistics, and battlefield coordination rather than fighting only as an individual.</t>
        </is>
      </c>
      <c r="H227" s="24" t="inlineStr">
        <is>
          <t>Do not assume identical training, social status, powers, or mechanics across settings.</t>
        </is>
      </c>
      <c r="I227" s="24" t="inlineStr">
        <is>
          <t>commander; general; marshal</t>
        </is>
      </c>
      <c r="J227" s="24" t="inlineStr">
        <is>
          <t>Front-line combat, defense, mobility, command, hunting, or weapon mastery.</t>
        </is>
      </c>
      <c r="K227" s="24" t="inlineStr">
        <is>
          <t>commander; general; marshal</t>
        </is>
      </c>
      <c r="L227" s="24" t="inlineStr">
        <is>
          <t>Preserve each source's ontology, culture, history, and terminology when making comparisons.</t>
        </is>
      </c>
      <c r="M227" s="24" t="inlineStr">
        <is>
          <t>Core Family</t>
        </is>
      </c>
    </row>
    <row r="228" ht="44" customHeight="1" s="99">
      <c r="A228" s="24" t="inlineStr">
        <is>
          <t>ROL-142</t>
        </is>
      </c>
      <c r="B228" s="24" t="inlineStr">
        <is>
          <t>Tactician and Strategist</t>
        </is>
      </c>
      <c r="C228" s="24" t="inlineStr">
        <is>
          <t>Roles &amp; Vocations</t>
        </is>
      </c>
      <c r="D228" s="24" t="inlineStr">
        <is>
          <t>ROL-100</t>
        </is>
      </c>
      <c r="E228" s="24">
        <f>IF(D228="","",IFERROR(VLOOKUP(D228,$A$2:$B$1656,2,FALSE),""))</f>
        <v/>
      </c>
      <c r="F228" s="24" t="n">
        <v>3</v>
      </c>
      <c r="G228" s="24" t="inlineStr">
        <is>
          <t>Specialist whose primary contribution is planning, prediction, formation, information, and exploitation of battlefield systems.</t>
        </is>
      </c>
      <c r="H228" s="24" t="inlineStr">
        <is>
          <t>Do not assume identical training, social status, powers, or mechanics across settings.</t>
        </is>
      </c>
      <c r="I228" s="24" t="inlineStr">
        <is>
          <t>tactician; strategist; battle planner</t>
        </is>
      </c>
      <c r="J228" s="24" t="inlineStr">
        <is>
          <t>Front-line combat, defense, mobility, command, hunting, or weapon mastery.</t>
        </is>
      </c>
      <c r="K228" s="24" t="inlineStr">
        <is>
          <t>tactician; strategist; battle planner</t>
        </is>
      </c>
      <c r="L228" s="24" t="inlineStr">
        <is>
          <t>Preserve each source's ontology, culture, history, and terminology when making comparisons.</t>
        </is>
      </c>
      <c r="M228" s="24" t="inlineStr">
        <is>
          <t>Core Family</t>
        </is>
      </c>
    </row>
    <row r="229" ht="44" customHeight="1" s="99">
      <c r="A229" s="24" t="inlineStr">
        <is>
          <t>ROL-143</t>
        </is>
      </c>
      <c r="B229" s="24" t="inlineStr">
        <is>
          <t>Weapon Master</t>
        </is>
      </c>
      <c r="C229" s="24" t="inlineStr">
        <is>
          <t>Roles &amp; Vocations</t>
        </is>
      </c>
      <c r="D229" s="24" t="inlineStr">
        <is>
          <t>ROL-100</t>
        </is>
      </c>
      <c r="E229" s="24">
        <f>IF(D229="","",IFERROR(VLOOKUP(D229,$A$2:$B$1656,2,FALSE),""))</f>
        <v/>
      </c>
      <c r="F229" s="24" t="n">
        <v>3</v>
      </c>
      <c r="G229" s="24" t="inlineStr">
        <is>
          <t>Martial expert defined by mastery of many weapons or near-supernatural perfection with one weapon.</t>
        </is>
      </c>
      <c r="H229" s="24" t="inlineStr">
        <is>
          <t>Do not assume identical training, social status, powers, or mechanics across settings.</t>
        </is>
      </c>
      <c r="I229" s="24" t="inlineStr">
        <is>
          <t>weapon master; blade saint; arms master</t>
        </is>
      </c>
      <c r="J229" s="24" t="inlineStr">
        <is>
          <t>Front-line combat, defense, mobility, command, hunting, or weapon mastery.</t>
        </is>
      </c>
      <c r="K229" s="24" t="inlineStr">
        <is>
          <t>weapon master; blade saint; arms master</t>
        </is>
      </c>
      <c r="L229" s="24" t="inlineStr">
        <is>
          <t>Preserve each source's ontology, culture, history, and terminology when making comparisons.</t>
        </is>
      </c>
      <c r="M229" s="24" t="inlineStr">
        <is>
          <t>Core Family</t>
        </is>
      </c>
    </row>
    <row r="230" ht="44" customHeight="1" s="99">
      <c r="A230" s="24" t="inlineStr">
        <is>
          <t>ROL-144</t>
        </is>
      </c>
      <c r="B230" s="24" t="inlineStr">
        <is>
          <t>Monster Hunter</t>
        </is>
      </c>
      <c r="C230" s="24" t="inlineStr">
        <is>
          <t>Roles &amp; Vocations</t>
        </is>
      </c>
      <c r="D230" s="24" t="inlineStr">
        <is>
          <t>ROL-100</t>
        </is>
      </c>
      <c r="E230" s="24">
        <f>IF(D230="","",IFERROR(VLOOKUP(D230,$A$2:$B$1656,2,FALSE),""))</f>
        <v/>
      </c>
      <c r="F230" s="24" t="n">
        <v>3</v>
      </c>
      <c r="G230" s="24" t="inlineStr">
        <is>
          <t>Professional who studies, tracks, prepares for, and kills dangerous nonhuman creatures.</t>
        </is>
      </c>
      <c r="H230" s="24" t="inlineStr">
        <is>
          <t>Do not assume identical training, social status, powers, or mechanics across settings.</t>
        </is>
      </c>
      <c r="I230" s="24" t="inlineStr">
        <is>
          <t>monster hunter; slayer; witcher-like hunter</t>
        </is>
      </c>
      <c r="J230" s="24" t="inlineStr">
        <is>
          <t>Front-line combat, defense, mobility, command, hunting, or weapon mastery.</t>
        </is>
      </c>
      <c r="K230" s="24" t="inlineStr">
        <is>
          <t>monster hunter; slayer; witcher-like hunter</t>
        </is>
      </c>
      <c r="L230" s="24" t="inlineStr">
        <is>
          <t>Preserve each source's ontology, culture, history, and terminology when making comparisons.</t>
        </is>
      </c>
      <c r="M230" s="24" t="inlineStr">
        <is>
          <t>Core Family</t>
        </is>
      </c>
    </row>
    <row r="231" ht="44" customHeight="1" s="99">
      <c r="A231" s="24" t="inlineStr">
        <is>
          <t>ROL-145</t>
        </is>
      </c>
      <c r="B231" s="24" t="inlineStr">
        <is>
          <t>Dragon Slayer</t>
        </is>
      </c>
      <c r="C231" s="24" t="inlineStr">
        <is>
          <t>Roles &amp; Vocations</t>
        </is>
      </c>
      <c r="D231" s="24" t="inlineStr">
        <is>
          <t>ROL-100</t>
        </is>
      </c>
      <c r="E231" s="24">
        <f>IF(D231="","",IFERROR(VLOOKUP(D231,$A$2:$B$1656,2,FALSE),""))</f>
        <v/>
      </c>
      <c r="F231" s="24" t="n">
        <v>3</v>
      </c>
      <c r="G231" s="24" t="inlineStr">
        <is>
          <t>Specialist or heroic identity centered on defeating dragons, often with dedicated weapons, vows, or biological adaptations.</t>
        </is>
      </c>
      <c r="H231" s="24" t="inlineStr">
        <is>
          <t>Do not assume identical training, social status, powers, or mechanics across settings.</t>
        </is>
      </c>
      <c r="I231" s="24" t="inlineStr">
        <is>
          <t>dragon slayer; dragoon; wyrm hunter</t>
        </is>
      </c>
      <c r="J231" s="24" t="inlineStr">
        <is>
          <t>Front-line combat, defense, mobility, command, hunting, or weapon mastery.</t>
        </is>
      </c>
      <c r="K231" s="24" t="inlineStr">
        <is>
          <t>dragon slayer; dragoon; wyrm hunter</t>
        </is>
      </c>
      <c r="L231" s="24" t="inlineStr">
        <is>
          <t>Preserve each source's ontology, culture, history, and terminology when making comparisons.</t>
        </is>
      </c>
      <c r="M231" s="24" t="inlineStr">
        <is>
          <t>Core Family</t>
        </is>
      </c>
    </row>
    <row r="232" ht="44" customHeight="1" s="99">
      <c r="A232" s="24" t="inlineStr">
        <is>
          <t>ROL-146</t>
        </is>
      </c>
      <c r="B232" s="24" t="inlineStr">
        <is>
          <t>Demon Hunter</t>
        </is>
      </c>
      <c r="C232" s="24" t="inlineStr">
        <is>
          <t>Roles &amp; Vocations</t>
        </is>
      </c>
      <c r="D232" s="24" t="inlineStr">
        <is>
          <t>ROL-100</t>
        </is>
      </c>
      <c r="E232" s="24">
        <f>IF(D232="","",IFERROR(VLOOKUP(D232,$A$2:$B$1656,2,FALSE),""))</f>
        <v/>
      </c>
      <c r="F232" s="24" t="n">
        <v>3</v>
      </c>
      <c r="G232" s="24" t="inlineStr">
        <is>
          <t>Warrior trained to identify and destroy fiends, possessed beings, cults, or corruptive magic.</t>
        </is>
      </c>
      <c r="H232" s="24" t="inlineStr">
        <is>
          <t>Do not assume identical training, social status, powers, or mechanics across settings.</t>
        </is>
      </c>
      <c r="I232" s="24" t="inlineStr">
        <is>
          <t>demon hunter; fiend slayer</t>
        </is>
      </c>
      <c r="J232" s="24" t="inlineStr">
        <is>
          <t>Front-line combat, defense, mobility, command, hunting, or weapon mastery.</t>
        </is>
      </c>
      <c r="K232" s="24" t="inlineStr">
        <is>
          <t>demon hunter; fiend slayer</t>
        </is>
      </c>
      <c r="L232" s="24" t="inlineStr">
        <is>
          <t>Preserve each source's ontology, culture, history, and terminology when making comparisons.</t>
        </is>
      </c>
      <c r="M232" s="24" t="inlineStr">
        <is>
          <t>Core Family</t>
        </is>
      </c>
    </row>
    <row r="233" ht="44" customHeight="1" s="99">
      <c r="A233" s="24" t="inlineStr">
        <is>
          <t>ROL-147</t>
        </is>
      </c>
      <c r="B233" s="24" t="inlineStr">
        <is>
          <t>Mage Hunter and Witch Hunter</t>
        </is>
      </c>
      <c r="C233" s="24" t="inlineStr">
        <is>
          <t>Roles &amp; Vocations</t>
        </is>
      </c>
      <c r="D233" s="24" t="inlineStr">
        <is>
          <t>ROL-100</t>
        </is>
      </c>
      <c r="E233" s="24">
        <f>IF(D233="","",IFERROR(VLOOKUP(D233,$A$2:$B$1656,2,FALSE),""))</f>
        <v/>
      </c>
      <c r="F233" s="24" t="n">
        <v>3</v>
      </c>
      <c r="G233" s="24" t="inlineStr">
        <is>
          <t>Combatant or official specialized in tracking, suppressing, policing, or killing magic users.</t>
        </is>
      </c>
      <c r="H233" s="24" t="inlineStr">
        <is>
          <t>Do not assume identical training, social status, powers, or mechanics across settings.</t>
        </is>
      </c>
      <c r="I233" s="24" t="inlineStr">
        <is>
          <t>mage hunter; witch hunter; spellbreaker</t>
        </is>
      </c>
      <c r="J233" s="24" t="inlineStr">
        <is>
          <t>Front-line combat, defense, mobility, command, hunting, or weapon mastery.</t>
        </is>
      </c>
      <c r="K233" s="24" t="inlineStr">
        <is>
          <t>mage hunter; witch hunter; spellbreaker</t>
        </is>
      </c>
      <c r="L233" s="24" t="inlineStr">
        <is>
          <t>Preserve each source's ontology, culture, history, and terminology when making comparisons.</t>
        </is>
      </c>
      <c r="M233" s="24" t="inlineStr">
        <is>
          <t>Core Family</t>
        </is>
      </c>
    </row>
    <row r="234" ht="44" customHeight="1" s="99">
      <c r="A234" s="24" t="inlineStr">
        <is>
          <t>ROL-148</t>
        </is>
      </c>
      <c r="B234" s="24" t="inlineStr">
        <is>
          <t>Anti-Magic Warrior</t>
        </is>
      </c>
      <c r="C234" s="24" t="inlineStr">
        <is>
          <t>Roles &amp; Vocations</t>
        </is>
      </c>
      <c r="D234" s="24" t="inlineStr">
        <is>
          <t>ROL-100</t>
        </is>
      </c>
      <c r="E234" s="24">
        <f>IF(D234="","",IFERROR(VLOOKUP(D234,$A$2:$B$1656,2,FALSE),""))</f>
        <v/>
      </c>
      <c r="F234" s="24" t="n">
        <v>3</v>
      </c>
      <c r="G234" s="24" t="inlineStr">
        <is>
          <t>Martial specialist whose abilities nullify, resist, reflect, or disrupt supernatural power.</t>
        </is>
      </c>
      <c r="H234" s="24" t="inlineStr">
        <is>
          <t>Do not assume identical training, social status, powers, or mechanics across settings.</t>
        </is>
      </c>
      <c r="I234" s="24" t="inlineStr">
        <is>
          <t>spellbreaker; null knight; templar analogue</t>
        </is>
      </c>
      <c r="J234" s="24" t="inlineStr">
        <is>
          <t>Front-line combat, defense, mobility, command, hunting, or weapon mastery.</t>
        </is>
      </c>
      <c r="K234" s="24" t="inlineStr">
        <is>
          <t>spellbreaker; null knight; templar analogue</t>
        </is>
      </c>
      <c r="L234" s="24" t="inlineStr">
        <is>
          <t>Preserve each source's ontology, culture, history, and terminology when making comparisons.</t>
        </is>
      </c>
      <c r="M234" s="24" t="inlineStr">
        <is>
          <t>Core Family</t>
        </is>
      </c>
    </row>
    <row r="235" ht="44" customHeight="1" s="99">
      <c r="A235" s="24" t="inlineStr">
        <is>
          <t>ROL-149</t>
        </is>
      </c>
      <c r="B235" s="24" t="inlineStr">
        <is>
          <t>Siege Specialist</t>
        </is>
      </c>
      <c r="C235" s="24" t="inlineStr">
        <is>
          <t>Roles &amp; Vocations</t>
        </is>
      </c>
      <c r="D235" s="24" t="inlineStr">
        <is>
          <t>ROL-100</t>
        </is>
      </c>
      <c r="E235" s="24">
        <f>IF(D235="","",IFERROR(VLOOKUP(D235,$A$2:$B$1656,2,FALSE),""))</f>
        <v/>
      </c>
      <c r="F235" s="24" t="n">
        <v>3</v>
      </c>
      <c r="G235" s="24" t="inlineStr">
        <is>
          <t>Warrior-engineer who operates siege engines, demolitions, fortifications, or battlefield construction.</t>
        </is>
      </c>
      <c r="H235" s="24" t="inlineStr">
        <is>
          <t>Do not assume identical training, social status, powers, or mechanics across settings.</t>
        </is>
      </c>
      <c r="I235" s="24" t="inlineStr">
        <is>
          <t>siege engineer; sapper; artillerist</t>
        </is>
      </c>
      <c r="J235" s="24" t="inlineStr">
        <is>
          <t>Front-line combat, defense, mobility, command, hunting, or weapon mastery.</t>
        </is>
      </c>
      <c r="K235" s="24" t="inlineStr">
        <is>
          <t>siege engineer; sapper; artillerist</t>
        </is>
      </c>
      <c r="L235" s="24" t="inlineStr">
        <is>
          <t>Preserve each source's ontology, culture, history, and terminology when making comparisons.</t>
        </is>
      </c>
      <c r="M235" s="24" t="inlineStr">
        <is>
          <t>Core Family</t>
        </is>
      </c>
    </row>
    <row r="236" ht="44" customHeight="1" s="99">
      <c r="A236" s="24" t="inlineStr">
        <is>
          <t>ROL-150</t>
        </is>
      </c>
      <c r="B236" s="24" t="inlineStr">
        <is>
          <t>Dragon Rider</t>
        </is>
      </c>
      <c r="C236" s="24" t="inlineStr">
        <is>
          <t>Roles &amp; Vocations</t>
        </is>
      </c>
      <c r="D236" s="24" t="inlineStr">
        <is>
          <t>ROL-100</t>
        </is>
      </c>
      <c r="E236" s="24">
        <f>IF(D236="","",IFERROR(VLOOKUP(D236,$A$2:$B$1656,2,FALSE),""))</f>
        <v/>
      </c>
      <c r="F236" s="24" t="n">
        <v>3</v>
      </c>
      <c r="G236" s="24" t="inlineStr">
        <is>
          <t>Elite combatant whose social and military identity is built around a bonded dragon mount.</t>
        </is>
      </c>
      <c r="H236" s="24" t="inlineStr">
        <is>
          <t>Do not assume identical training, social status, powers, or mechanics across settings.</t>
        </is>
      </c>
      <c r="I236" s="24" t="inlineStr">
        <is>
          <t>dragon rider; dragon knight; wyvern rider</t>
        </is>
      </c>
      <c r="J236" s="24" t="inlineStr">
        <is>
          <t>Front-line combat, defense, mobility, command, hunting, or weapon mastery.</t>
        </is>
      </c>
      <c r="K236" s="24" t="inlineStr">
        <is>
          <t>dragon rider; dragon knight; wyvern rider</t>
        </is>
      </c>
      <c r="L236" s="24" t="inlineStr">
        <is>
          <t>Preserve each source's ontology, culture, history, and terminology when making comparisons.</t>
        </is>
      </c>
      <c r="M236" s="24" t="inlineStr">
        <is>
          <t>Core Family</t>
        </is>
      </c>
    </row>
    <row r="237" ht="44" customHeight="1" s="99">
      <c r="A237" s="24" t="inlineStr">
        <is>
          <t>ROL-201</t>
        </is>
      </c>
      <c r="B237" s="24" t="inlineStr">
        <is>
          <t>Thief</t>
        </is>
      </c>
      <c r="C237" s="24" t="inlineStr">
        <is>
          <t>Roles &amp; Vocations</t>
        </is>
      </c>
      <c r="D237" s="24" t="inlineStr">
        <is>
          <t>ROL-200</t>
        </is>
      </c>
      <c r="E237" s="24">
        <f>IF(D237="","",IFERROR(VLOOKUP(D237,$A$2:$B$1656,2,FALSE),""))</f>
        <v/>
      </c>
      <c r="F237" s="24" t="n">
        <v>3</v>
      </c>
      <c r="G237" s="24" t="inlineStr">
        <is>
          <t>Person who acquires property through stealth, deception, access, or opportunism, often formalized as an adventuring class.</t>
        </is>
      </c>
      <c r="H237" s="24" t="inlineStr">
        <is>
          <t>Do not assume identical training, social status, powers, or mechanics across settings.</t>
        </is>
      </c>
      <c r="I237" s="24" t="inlineStr">
        <is>
          <t>thief; rogue; cutpurse</t>
        </is>
      </c>
      <c r="J237" s="24" t="inlineStr">
        <is>
          <t>Stealth, access, information, precision damage, deception, crime, or social manipulation.</t>
        </is>
      </c>
      <c r="K237" s="24" t="inlineStr">
        <is>
          <t>thief; rogue; cutpurse</t>
        </is>
      </c>
      <c r="L237" s="24" t="inlineStr">
        <is>
          <t>Preserve each source's ontology, culture, history, and terminology when making comparisons.</t>
        </is>
      </c>
      <c r="M237" s="24" t="inlineStr">
        <is>
          <t>Core Family</t>
        </is>
      </c>
    </row>
    <row r="238" ht="44" customHeight="1" s="99">
      <c r="A238" s="24" t="inlineStr">
        <is>
          <t>ROL-202</t>
        </is>
      </c>
      <c r="B238" s="24" t="inlineStr">
        <is>
          <t>Burglar and Infiltrator</t>
        </is>
      </c>
      <c r="C238" s="24" t="inlineStr">
        <is>
          <t>Roles &amp; Vocations</t>
        </is>
      </c>
      <c r="D238" s="24" t="inlineStr">
        <is>
          <t>ROL-200</t>
        </is>
      </c>
      <c r="E238" s="24">
        <f>IF(D238="","",IFERROR(VLOOKUP(D238,$A$2:$B$1656,2,FALSE),""))</f>
        <v/>
      </c>
      <c r="F238" s="24" t="n">
        <v>3</v>
      </c>
      <c r="G238" s="24" t="inlineStr">
        <is>
          <t>Specialist in bypassing locks, traps, walls, guards, and secure spaces.</t>
        </is>
      </c>
      <c r="H238" s="24" t="inlineStr">
        <is>
          <t>Do not assume identical training, social status, powers, or mechanics across settings.</t>
        </is>
      </c>
      <c r="I238" s="24" t="inlineStr">
        <is>
          <t>burglar; infiltrator; second-story thief</t>
        </is>
      </c>
      <c r="J238" s="24" t="inlineStr">
        <is>
          <t>Stealth, access, information, precision damage, deception, crime, or social manipulation.</t>
        </is>
      </c>
      <c r="K238" s="24" t="inlineStr">
        <is>
          <t>burglar; infiltrator; second-story thief</t>
        </is>
      </c>
      <c r="L238" s="24" t="inlineStr">
        <is>
          <t>Preserve each source's ontology, culture, history, and terminology when making comparisons.</t>
        </is>
      </c>
      <c r="M238" s="24" t="inlineStr">
        <is>
          <t>Core Family</t>
        </is>
      </c>
    </row>
    <row r="239" ht="44" customHeight="1" s="99">
      <c r="A239" s="24" t="inlineStr">
        <is>
          <t>ROL-203</t>
        </is>
      </c>
      <c r="B239" s="24" t="inlineStr">
        <is>
          <t>Pickpocket</t>
        </is>
      </c>
      <c r="C239" s="24" t="inlineStr">
        <is>
          <t>Roles &amp; Vocations</t>
        </is>
      </c>
      <c r="D239" s="24" t="inlineStr">
        <is>
          <t>ROL-200</t>
        </is>
      </c>
      <c r="E239" s="24">
        <f>IF(D239="","",IFERROR(VLOOKUP(D239,$A$2:$B$1656,2,FALSE),""))</f>
        <v/>
      </c>
      <c r="F239" s="24" t="n">
        <v>3</v>
      </c>
      <c r="G239" s="24" t="inlineStr">
        <is>
          <t>Close-contact thief specializing in unnoticed personal theft.</t>
        </is>
      </c>
      <c r="H239" s="24" t="inlineStr">
        <is>
          <t>Do not assume identical training, social status, powers, or mechanics across settings.</t>
        </is>
      </c>
      <c r="I239" s="24" t="inlineStr">
        <is>
          <t>pickpocket; cutpurse</t>
        </is>
      </c>
      <c r="J239" s="24" t="inlineStr">
        <is>
          <t>Stealth, access, information, precision damage, deception, crime, or social manipulation.</t>
        </is>
      </c>
      <c r="K239" s="24" t="inlineStr">
        <is>
          <t>pickpocket; cutpurse</t>
        </is>
      </c>
      <c r="L239" s="24" t="inlineStr">
        <is>
          <t>Preserve each source's ontology, culture, history, and terminology when making comparisons.</t>
        </is>
      </c>
      <c r="M239" s="24" t="inlineStr">
        <is>
          <t>Core Family</t>
        </is>
      </c>
    </row>
    <row r="240" ht="44" customHeight="1" s="99">
      <c r="A240" s="24" t="inlineStr">
        <is>
          <t>ROL-204</t>
        </is>
      </c>
      <c r="B240" s="24" t="inlineStr">
        <is>
          <t>Bandit and Outlaw</t>
        </is>
      </c>
      <c r="C240" s="24" t="inlineStr">
        <is>
          <t>Roles &amp; Vocations</t>
        </is>
      </c>
      <c r="D240" s="24" t="inlineStr">
        <is>
          <t>ROL-200</t>
        </is>
      </c>
      <c r="E240" s="24">
        <f>IF(D240="","",IFERROR(VLOOKUP(D240,$A$2:$B$1656,2,FALSE),""))</f>
        <v/>
      </c>
      <c r="F240" s="24" t="n">
        <v>3</v>
      </c>
      <c r="G240" s="24" t="inlineStr">
        <is>
          <t>Armed criminal or rebel operating outside recognized law, often from roads, forests, or borderlands.</t>
        </is>
      </c>
      <c r="H240" s="24" t="inlineStr">
        <is>
          <t>Do not assume identical training, social status, powers, or mechanics across settings.</t>
        </is>
      </c>
      <c r="I240" s="24" t="inlineStr">
        <is>
          <t>bandit; outlaw; brigand</t>
        </is>
      </c>
      <c r="J240" s="24" t="inlineStr">
        <is>
          <t>Stealth, access, information, precision damage, deception, crime, or social manipulation.</t>
        </is>
      </c>
      <c r="K240" s="24" t="inlineStr">
        <is>
          <t>bandit; outlaw; brigand</t>
        </is>
      </c>
      <c r="L240" s="24" t="inlineStr">
        <is>
          <t>Preserve each source's ontology, culture, history, and terminology when making comparisons.</t>
        </is>
      </c>
      <c r="M240" s="24" t="inlineStr">
        <is>
          <t>Core Family</t>
        </is>
      </c>
    </row>
    <row r="241" ht="44" customHeight="1" s="99">
      <c r="A241" s="24" t="inlineStr">
        <is>
          <t>ROL-205</t>
        </is>
      </c>
      <c r="B241" s="24" t="inlineStr">
        <is>
          <t>Rogue</t>
        </is>
      </c>
      <c r="C241" s="24" t="inlineStr">
        <is>
          <t>Roles &amp; Vocations</t>
        </is>
      </c>
      <c r="D241" s="24" t="inlineStr">
        <is>
          <t>ROL-200</t>
        </is>
      </c>
      <c r="E241" s="24">
        <f>IF(D241="","",IFERROR(VLOOKUP(D241,$A$2:$B$1656,2,FALSE),""))</f>
        <v/>
      </c>
      <c r="F241" s="24" t="n">
        <v>3</v>
      </c>
      <c r="G241" s="24" t="inlineStr">
        <is>
          <t>Flexible adventurer archetype combining stealth, expertise, opportunistic combat, and underworld skills.</t>
        </is>
      </c>
      <c r="H241" s="24" t="inlineStr">
        <is>
          <t>Do not assume identical training, social status, powers, or mechanics across settings.</t>
        </is>
      </c>
      <c r="I241" s="24" t="inlineStr">
        <is>
          <t>rogue; scoundrel; knave</t>
        </is>
      </c>
      <c r="J241" s="24" t="inlineStr">
        <is>
          <t>Stealth, access, information, precision damage, deception, crime, or social manipulation.</t>
        </is>
      </c>
      <c r="K241" s="24" t="inlineStr">
        <is>
          <t>rogue; scoundrel; knave</t>
        </is>
      </c>
      <c r="L241" s="24" t="inlineStr">
        <is>
          <t>Preserve each source's ontology, culture, history, and terminology when making comparisons.</t>
        </is>
      </c>
      <c r="M241" s="24" t="inlineStr">
        <is>
          <t>Core Family</t>
        </is>
      </c>
    </row>
    <row r="242" ht="44" customHeight="1" s="99">
      <c r="A242" s="24" t="inlineStr">
        <is>
          <t>ROL-206</t>
        </is>
      </c>
      <c r="B242" s="24" t="inlineStr">
        <is>
          <t>Spy</t>
        </is>
      </c>
      <c r="C242" s="24" t="inlineStr">
        <is>
          <t>Roles &amp; Vocations</t>
        </is>
      </c>
      <c r="D242" s="24" t="inlineStr">
        <is>
          <t>ROL-200</t>
        </is>
      </c>
      <c r="E242" s="24">
        <f>IF(D242="","",IFERROR(VLOOKUP(D242,$A$2:$B$1656,2,FALSE),""))</f>
        <v/>
      </c>
      <c r="F242" s="24" t="n">
        <v>3</v>
      </c>
      <c r="G242" s="24" t="inlineStr">
        <is>
          <t>Agent who secretly gathers political, military, magical, or personal intelligence.</t>
        </is>
      </c>
      <c r="H242" s="24" t="inlineStr">
        <is>
          <t>Do not assume identical training, social status, powers, or mechanics across settings.</t>
        </is>
      </c>
      <c r="I242" s="24" t="inlineStr">
        <is>
          <t>spy; intelligence agent; secret agent</t>
        </is>
      </c>
      <c r="J242" s="24" t="inlineStr">
        <is>
          <t>Stealth, access, information, precision damage, deception, crime, or social manipulation.</t>
        </is>
      </c>
      <c r="K242" s="24" t="inlineStr">
        <is>
          <t>spy; intelligence agent; secret agent</t>
        </is>
      </c>
      <c r="L242" s="24" t="inlineStr">
        <is>
          <t>Preserve each source's ontology, culture, history, and terminology when making comparisons.</t>
        </is>
      </c>
      <c r="M242" s="24" t="inlineStr">
        <is>
          <t>Core Family</t>
        </is>
      </c>
    </row>
    <row r="243" ht="44" customHeight="1" s="99">
      <c r="A243" s="24" t="inlineStr">
        <is>
          <t>ROL-207</t>
        </is>
      </c>
      <c r="B243" s="24" t="inlineStr">
        <is>
          <t>Scout-Infiltrator</t>
        </is>
      </c>
      <c r="C243" s="24" t="inlineStr">
        <is>
          <t>Roles &amp; Vocations</t>
        </is>
      </c>
      <c r="D243" s="24" t="inlineStr">
        <is>
          <t>ROL-200</t>
        </is>
      </c>
      <c r="E243" s="24">
        <f>IF(D243="","",IFERROR(VLOOKUP(D243,$A$2:$B$1656,2,FALSE),""))</f>
        <v/>
      </c>
      <c r="F243" s="24" t="n">
        <v>3</v>
      </c>
      <c r="G243" s="24" t="inlineStr">
        <is>
          <t>Operative combining reconnaissance, stealth, pathfinding, and covert entry.</t>
        </is>
      </c>
      <c r="H243" s="24" t="inlineStr">
        <is>
          <t>Do not assume identical training, social status, powers, or mechanics across settings.</t>
        </is>
      </c>
      <c r="I243" s="24" t="inlineStr">
        <is>
          <t>infiltrator; forward scout; covert ranger</t>
        </is>
      </c>
      <c r="J243" s="24" t="inlineStr">
        <is>
          <t>Stealth, access, information, precision damage, deception, crime, or social manipulation.</t>
        </is>
      </c>
      <c r="K243" s="24" t="inlineStr">
        <is>
          <t>infiltrator; forward scout; covert ranger</t>
        </is>
      </c>
      <c r="L243" s="24" t="inlineStr">
        <is>
          <t>Preserve each source's ontology, culture, history, and terminology when making comparisons.</t>
        </is>
      </c>
      <c r="M243" s="24" t="inlineStr">
        <is>
          <t>Core Family</t>
        </is>
      </c>
    </row>
    <row r="244" ht="44" customHeight="1" s="99">
      <c r="A244" s="24" t="inlineStr">
        <is>
          <t>ROL-208</t>
        </is>
      </c>
      <c r="B244" s="24" t="inlineStr">
        <is>
          <t>Assassin</t>
        </is>
      </c>
      <c r="C244" s="24" t="inlineStr">
        <is>
          <t>Roles &amp; Vocations</t>
        </is>
      </c>
      <c r="D244" s="24" t="inlineStr">
        <is>
          <t>ROL-200</t>
        </is>
      </c>
      <c r="E244" s="24">
        <f>IF(D244="","",IFERROR(VLOOKUP(D244,$A$2:$B$1656,2,FALSE),""))</f>
        <v/>
      </c>
      <c r="F244" s="24" t="n">
        <v>3</v>
      </c>
      <c r="G244" s="24" t="inlineStr">
        <is>
          <t>Professional killer defined by secrecy, precision, poison, ritual, politics, or institutional training.</t>
        </is>
      </c>
      <c r="H244" s="24" t="inlineStr">
        <is>
          <t>Do not assume identical training, social status, powers, or mechanics across settings.</t>
        </is>
      </c>
      <c r="I244" s="24" t="inlineStr">
        <is>
          <t>assassin; killer; hitman</t>
        </is>
      </c>
      <c r="J244" s="24" t="inlineStr">
        <is>
          <t>Stealth, access, information, precision damage, deception, crime, or social manipulation.</t>
        </is>
      </c>
      <c r="K244" s="24" t="inlineStr">
        <is>
          <t>assassin; killer; hitman</t>
        </is>
      </c>
      <c r="L244" s="24" t="inlineStr">
        <is>
          <t>Preserve each source's ontology, culture, history, and terminology when making comparisons.</t>
        </is>
      </c>
      <c r="M244" s="24" t="inlineStr">
        <is>
          <t>Core Family</t>
        </is>
      </c>
    </row>
    <row r="245" ht="44" customHeight="1" s="99">
      <c r="A245" s="24" t="inlineStr">
        <is>
          <t>ROL-209</t>
        </is>
      </c>
      <c r="B245" s="24" t="inlineStr">
        <is>
          <t>Poisoner</t>
        </is>
      </c>
      <c r="C245" s="24" t="inlineStr">
        <is>
          <t>Roles &amp; Vocations</t>
        </is>
      </c>
      <c r="D245" s="24" t="inlineStr">
        <is>
          <t>ROL-200</t>
        </is>
      </c>
      <c r="E245" s="24">
        <f>IF(D245="","",IFERROR(VLOOKUP(D245,$A$2:$B$1656,2,FALSE),""))</f>
        <v/>
      </c>
      <c r="F245" s="24" t="n">
        <v>3</v>
      </c>
      <c r="G245" s="24" t="inlineStr">
        <is>
          <t>Specialist in toxins, venoms, contamination, antidotes, and covert delivery.</t>
        </is>
      </c>
      <c r="H245" s="24" t="inlineStr">
        <is>
          <t>Do not assume identical training, social status, powers, or mechanics across settings.</t>
        </is>
      </c>
      <c r="I245" s="24" t="inlineStr">
        <is>
          <t>poisoner; toxicologist; venom master</t>
        </is>
      </c>
      <c r="J245" s="24" t="inlineStr">
        <is>
          <t>Stealth, access, information, precision damage, deception, crime, or social manipulation.</t>
        </is>
      </c>
      <c r="K245" s="24" t="inlineStr">
        <is>
          <t>poisoner; toxicologist; venom master</t>
        </is>
      </c>
      <c r="L245" s="24" t="inlineStr">
        <is>
          <t>Preserve each source's ontology, culture, history, and terminology when making comparisons.</t>
        </is>
      </c>
      <c r="M245" s="24" t="inlineStr">
        <is>
          <t>Core Family</t>
        </is>
      </c>
    </row>
    <row r="246" ht="44" customHeight="1" s="99">
      <c r="A246" s="24" t="inlineStr">
        <is>
          <t>ROL-210</t>
        </is>
      </c>
      <c r="B246" s="24" t="inlineStr">
        <is>
          <t>Ninja-Derived Operative</t>
        </is>
      </c>
      <c r="C246" s="24" t="inlineStr">
        <is>
          <t>Roles &amp; Vocations</t>
        </is>
      </c>
      <c r="D246" s="24" t="inlineStr">
        <is>
          <t>ROL-200</t>
        </is>
      </c>
      <c r="E246" s="24">
        <f>IF(D246="","",IFERROR(VLOOKUP(D246,$A$2:$B$1656,2,FALSE),""))</f>
        <v/>
      </c>
      <c r="F246" s="24" t="n">
        <v>3</v>
      </c>
      <c r="G246" s="24" t="inlineStr">
        <is>
          <t>Fantasy role combining covert movement, espionage, assassination, martial arts, tools, and supernatural techniques.</t>
        </is>
      </c>
      <c r="H246" s="24" t="inlineStr">
        <is>
          <t>Do not assume identical training, social status, powers, or mechanics across settings.</t>
        </is>
      </c>
      <c r="I246" s="24" t="inlineStr">
        <is>
          <t>ninja; shinobi; kunoichi</t>
        </is>
      </c>
      <c r="J246" s="24" t="inlineStr">
        <is>
          <t>Stealth, access, information, precision damage, deception, crime, or social manipulation.</t>
        </is>
      </c>
      <c r="K246" s="24" t="inlineStr">
        <is>
          <t>ninja; shinobi; kunoichi</t>
        </is>
      </c>
      <c r="L246" s="24" t="inlineStr">
        <is>
          <t>Distinguish historical shinobi practices from modern fantasy ninja iconography.</t>
        </is>
      </c>
      <c r="M246" s="24" t="inlineStr">
        <is>
          <t>Core Family</t>
        </is>
      </c>
    </row>
    <row r="247" ht="44" customHeight="1" s="99">
      <c r="A247" s="24" t="inlineStr">
        <is>
          <t>ROL-211</t>
        </is>
      </c>
      <c r="B247" s="24" t="inlineStr">
        <is>
          <t>Saboteur</t>
        </is>
      </c>
      <c r="C247" s="24" t="inlineStr">
        <is>
          <t>Roles &amp; Vocations</t>
        </is>
      </c>
      <c r="D247" s="24" t="inlineStr">
        <is>
          <t>ROL-200</t>
        </is>
      </c>
      <c r="E247" s="24">
        <f>IF(D247="","",IFERROR(VLOOKUP(D247,$A$2:$B$1656,2,FALSE),""))</f>
        <v/>
      </c>
      <c r="F247" s="24" t="n">
        <v>3</v>
      </c>
      <c r="G247" s="24" t="inlineStr">
        <is>
          <t>Operative who disrupts infrastructure, logistics, rituals, machines, fortifications, or morale.</t>
        </is>
      </c>
      <c r="H247" s="24" t="inlineStr">
        <is>
          <t>Do not assume identical training, social status, powers, or mechanics across settings.</t>
        </is>
      </c>
      <c r="I247" s="24" t="inlineStr">
        <is>
          <t>saboteur; demolitionist; disruptor</t>
        </is>
      </c>
      <c r="J247" s="24" t="inlineStr">
        <is>
          <t>Stealth, access, information, precision damage, deception, crime, or social manipulation.</t>
        </is>
      </c>
      <c r="K247" s="24" t="inlineStr">
        <is>
          <t>saboteur; demolitionist; disruptor</t>
        </is>
      </c>
      <c r="L247" s="24" t="inlineStr">
        <is>
          <t>Preserve each source's ontology, culture, history, and terminology when making comparisons.</t>
        </is>
      </c>
      <c r="M247" s="24" t="inlineStr">
        <is>
          <t>Core Family</t>
        </is>
      </c>
    </row>
    <row r="248" ht="44" customHeight="1" s="99">
      <c r="A248" s="24" t="inlineStr">
        <is>
          <t>ROL-212</t>
        </is>
      </c>
      <c r="B248" s="24" t="inlineStr">
        <is>
          <t>Smuggler</t>
        </is>
      </c>
      <c r="C248" s="24" t="inlineStr">
        <is>
          <t>Roles &amp; Vocations</t>
        </is>
      </c>
      <c r="D248" s="24" t="inlineStr">
        <is>
          <t>ROL-200</t>
        </is>
      </c>
      <c r="E248" s="24">
        <f>IF(D248="","",IFERROR(VLOOKUP(D248,$A$2:$B$1656,2,FALSE),""))</f>
        <v/>
      </c>
      <c r="F248" s="24" t="n">
        <v>3</v>
      </c>
      <c r="G248" s="24" t="inlineStr">
        <is>
          <t>Specialist in moving people or goods across borders, blockades, laws, or magical barriers.</t>
        </is>
      </c>
      <c r="H248" s="24" t="inlineStr">
        <is>
          <t>Do not assume identical training, social status, powers, or mechanics across settings.</t>
        </is>
      </c>
      <c r="I248" s="24" t="inlineStr">
        <is>
          <t>smuggler; runner; contraband trader</t>
        </is>
      </c>
      <c r="J248" s="24" t="inlineStr">
        <is>
          <t>Stealth, access, information, precision damage, deception, crime, or social manipulation.</t>
        </is>
      </c>
      <c r="K248" s="24" t="inlineStr">
        <is>
          <t>smuggler; runner; contraband trader</t>
        </is>
      </c>
      <c r="L248" s="24" t="inlineStr">
        <is>
          <t>Preserve each source's ontology, culture, history, and terminology when making comparisons.</t>
        </is>
      </c>
      <c r="M248" s="24" t="inlineStr">
        <is>
          <t>Core Family</t>
        </is>
      </c>
    </row>
    <row r="249" ht="44" customHeight="1" s="99">
      <c r="A249" s="24" t="inlineStr">
        <is>
          <t>ROL-213</t>
        </is>
      </c>
      <c r="B249" s="24" t="inlineStr">
        <is>
          <t>Bounty Hunter</t>
        </is>
      </c>
      <c r="C249" s="24" t="inlineStr">
        <is>
          <t>Roles &amp; Vocations</t>
        </is>
      </c>
      <c r="D249" s="24" t="inlineStr">
        <is>
          <t>ROL-200</t>
        </is>
      </c>
      <c r="E249" s="24">
        <f>IF(D249="","",IFERROR(VLOOKUP(D249,$A$2:$B$1656,2,FALSE),""))</f>
        <v/>
      </c>
      <c r="F249" s="24" t="n">
        <v>3</v>
      </c>
      <c r="G249" s="24" t="inlineStr">
        <is>
          <t>Tracker who captures or kills designated targets for payment, law, or private contract.</t>
        </is>
      </c>
      <c r="H249" s="24" t="inlineStr">
        <is>
          <t>Do not assume identical training, social status, powers, or mechanics across settings.</t>
        </is>
      </c>
      <c r="I249" s="24" t="inlineStr">
        <is>
          <t>bounty hunter; pursuer</t>
        </is>
      </c>
      <c r="J249" s="24" t="inlineStr">
        <is>
          <t>Stealth, access, information, precision damage, deception, crime, or social manipulation.</t>
        </is>
      </c>
      <c r="K249" s="24" t="inlineStr">
        <is>
          <t>bounty hunter; pursuer</t>
        </is>
      </c>
      <c r="L249" s="24" t="inlineStr">
        <is>
          <t>Preserve each source's ontology, culture, history, and terminology when making comparisons.</t>
        </is>
      </c>
      <c r="M249" s="24" t="inlineStr">
        <is>
          <t>Core Family</t>
        </is>
      </c>
    </row>
    <row r="250" ht="44" customHeight="1" s="99">
      <c r="A250" s="24" t="inlineStr">
        <is>
          <t>ROL-214</t>
        </is>
      </c>
      <c r="B250" s="24" t="inlineStr">
        <is>
          <t>Treasure Hunter</t>
        </is>
      </c>
      <c r="C250" s="24" t="inlineStr">
        <is>
          <t>Roles &amp; Vocations</t>
        </is>
      </c>
      <c r="D250" s="24" t="inlineStr">
        <is>
          <t>ROL-200</t>
        </is>
      </c>
      <c r="E250" s="24">
        <f>IF(D250="","",IFERROR(VLOOKUP(D250,$A$2:$B$1656,2,FALSE),""))</f>
        <v/>
      </c>
      <c r="F250" s="24" t="n">
        <v>3</v>
      </c>
      <c r="G250" s="24" t="inlineStr">
        <is>
          <t>Explorer-thief specializing in ruins, relics, traps, maps, and contested artifacts.</t>
        </is>
      </c>
      <c r="H250" s="24" t="inlineStr">
        <is>
          <t>Do not assume identical training, social status, powers, or mechanics across settings.</t>
        </is>
      </c>
      <c r="I250" s="24" t="inlineStr">
        <is>
          <t>treasure hunter; relic seeker; tomb raider</t>
        </is>
      </c>
      <c r="J250" s="24" t="inlineStr">
        <is>
          <t>Stealth, access, information, precision damage, deception, crime, or social manipulation.</t>
        </is>
      </c>
      <c r="K250" s="24" t="inlineStr">
        <is>
          <t>treasure hunter; relic seeker; tomb raider</t>
        </is>
      </c>
      <c r="L250" s="24" t="inlineStr">
        <is>
          <t>Preserve each source's ontology, culture, history, and terminology when making comparisons.</t>
        </is>
      </c>
      <c r="M250" s="24" t="inlineStr">
        <is>
          <t>Core Family</t>
        </is>
      </c>
    </row>
    <row r="251" ht="44" customHeight="1" s="99">
      <c r="A251" s="24" t="inlineStr">
        <is>
          <t>ROL-215</t>
        </is>
      </c>
      <c r="B251" s="24" t="inlineStr">
        <is>
          <t>Gambler and Luck-Fighter</t>
        </is>
      </c>
      <c r="C251" s="24" t="inlineStr">
        <is>
          <t>Roles &amp; Vocations</t>
        </is>
      </c>
      <c r="D251" s="24" t="inlineStr">
        <is>
          <t>ROL-200</t>
        </is>
      </c>
      <c r="E251" s="24">
        <f>IF(D251="","",IFERROR(VLOOKUP(D251,$A$2:$B$1656,2,FALSE),""))</f>
        <v/>
      </c>
      <c r="F251" s="24" t="n">
        <v>3</v>
      </c>
      <c r="G251" s="24" t="inlineStr">
        <is>
          <t>Risk-based specialist whose success depends on chance, wagers, cards, dice, or probabilistic magic.</t>
        </is>
      </c>
      <c r="H251" s="24" t="inlineStr">
        <is>
          <t>Do not assume identical training, social status, powers, or mechanics across settings.</t>
        </is>
      </c>
      <c r="I251" s="24" t="inlineStr">
        <is>
          <t>gambler; cardsharp; luck mage</t>
        </is>
      </c>
      <c r="J251" s="24" t="inlineStr">
        <is>
          <t>Stealth, access, information, precision damage, deception, crime, or social manipulation.</t>
        </is>
      </c>
      <c r="K251" s="24" t="inlineStr">
        <is>
          <t>gambler; cardsharp; luck mage</t>
        </is>
      </c>
      <c r="L251" s="24" t="inlineStr">
        <is>
          <t>Preserve each source's ontology, culture, history, and terminology when making comparisons.</t>
        </is>
      </c>
      <c r="M251" s="24" t="inlineStr">
        <is>
          <t>Core Family</t>
        </is>
      </c>
    </row>
    <row r="252" ht="44" customHeight="1" s="99">
      <c r="A252" s="24" t="inlineStr">
        <is>
          <t>ROL-216</t>
        </is>
      </c>
      <c r="B252" s="24" t="inlineStr">
        <is>
          <t>Con Artist and Grifter</t>
        </is>
      </c>
      <c r="C252" s="24" t="inlineStr">
        <is>
          <t>Roles &amp; Vocations</t>
        </is>
      </c>
      <c r="D252" s="24" t="inlineStr">
        <is>
          <t>ROL-200</t>
        </is>
      </c>
      <c r="E252" s="24">
        <f>IF(D252="","",IFERROR(VLOOKUP(D252,$A$2:$B$1656,2,FALSE),""))</f>
        <v/>
      </c>
      <c r="F252" s="24" t="n">
        <v>3</v>
      </c>
      <c r="G252" s="24" t="inlineStr">
        <is>
          <t>Deceiver who manipulates trust, identity, desire, or social expectations for gain.</t>
        </is>
      </c>
      <c r="H252" s="24" t="inlineStr">
        <is>
          <t>Do not assume identical training, social status, powers, or mechanics across settings.</t>
        </is>
      </c>
      <c r="I252" s="24" t="inlineStr">
        <is>
          <t>con artist; grifter; swindler</t>
        </is>
      </c>
      <c r="J252" s="24" t="inlineStr">
        <is>
          <t>Stealth, access, information, precision damage, deception, crime, or social manipulation.</t>
        </is>
      </c>
      <c r="K252" s="24" t="inlineStr">
        <is>
          <t>con artist; grifter; swindler</t>
        </is>
      </c>
      <c r="L252" s="24" t="inlineStr">
        <is>
          <t>Preserve each source's ontology, culture, history, and terminology when making comparisons.</t>
        </is>
      </c>
      <c r="M252" s="24" t="inlineStr">
        <is>
          <t>Core Family</t>
        </is>
      </c>
    </row>
    <row r="253" ht="44" customHeight="1" s="99">
      <c r="A253" s="24" t="inlineStr">
        <is>
          <t>ROL-217</t>
        </is>
      </c>
      <c r="B253" s="24" t="inlineStr">
        <is>
          <t>Trickster</t>
        </is>
      </c>
      <c r="C253" s="24" t="inlineStr">
        <is>
          <t>Roles &amp; Vocations</t>
        </is>
      </c>
      <c r="D253" s="24" t="inlineStr">
        <is>
          <t>ROL-200</t>
        </is>
      </c>
      <c r="E253" s="24">
        <f>IF(D253="","",IFERROR(VLOOKUP(D253,$A$2:$B$1656,2,FALSE),""))</f>
        <v/>
      </c>
      <c r="F253" s="24" t="n">
        <v>3</v>
      </c>
      <c r="G253" s="24" t="inlineStr">
        <is>
          <t>Role defined by misdirection, pranks, reversals, improvisation, and rule-breaking rather than direct force.</t>
        </is>
      </c>
      <c r="H253" s="24" t="inlineStr">
        <is>
          <t>Do not assume identical training, social status, powers, or mechanics across settings.</t>
        </is>
      </c>
      <c r="I253" s="24" t="inlineStr">
        <is>
          <t>trickster; jester rogue; deceiver</t>
        </is>
      </c>
      <c r="J253" s="24" t="inlineStr">
        <is>
          <t>Stealth, access, information, precision damage, deception, crime, or social manipulation.</t>
        </is>
      </c>
      <c r="K253" s="24" t="inlineStr">
        <is>
          <t>trickster; jester rogue; deceiver</t>
        </is>
      </c>
      <c r="L253" s="24" t="inlineStr">
        <is>
          <t>Preserve each source's ontology, culture, history, and terminology when making comparisons.</t>
        </is>
      </c>
      <c r="M253" s="24" t="inlineStr">
        <is>
          <t>Core Family</t>
        </is>
      </c>
    </row>
    <row r="254" ht="44" customHeight="1" s="99">
      <c r="A254" s="24" t="inlineStr">
        <is>
          <t>ROL-218</t>
        </is>
      </c>
      <c r="B254" s="24" t="inlineStr">
        <is>
          <t>Acrobat and Mobility Specialist</t>
        </is>
      </c>
      <c r="C254" s="24" t="inlineStr">
        <is>
          <t>Roles &amp; Vocations</t>
        </is>
      </c>
      <c r="D254" s="24" t="inlineStr">
        <is>
          <t>ROL-200</t>
        </is>
      </c>
      <c r="E254" s="24">
        <f>IF(D254="","",IFERROR(VLOOKUP(D254,$A$2:$B$1656,2,FALSE),""))</f>
        <v/>
      </c>
      <c r="F254" s="24" t="n">
        <v>3</v>
      </c>
      <c r="G254" s="24" t="inlineStr">
        <is>
          <t>Operative whose exceptional movement, balance, climbing, tumbling, or performance enables infiltration and combat.</t>
        </is>
      </c>
      <c r="H254" s="24" t="inlineStr">
        <is>
          <t>Do not assume identical training, social status, powers, or mechanics across settings.</t>
        </is>
      </c>
      <c r="I254" s="24" t="inlineStr">
        <is>
          <t>acrobat; tumbler; aerialist</t>
        </is>
      </c>
      <c r="J254" s="24" t="inlineStr">
        <is>
          <t>Stealth, access, information, precision damage, deception, crime, or social manipulation.</t>
        </is>
      </c>
      <c r="K254" s="24" t="inlineStr">
        <is>
          <t>acrobat; tumbler; aerialist</t>
        </is>
      </c>
      <c r="L254" s="24" t="inlineStr">
        <is>
          <t>Preserve each source's ontology, culture, history, and terminology when making comparisons.</t>
        </is>
      </c>
      <c r="M254" s="24" t="inlineStr">
        <is>
          <t>Core Family</t>
        </is>
      </c>
    </row>
    <row r="255" ht="44" customHeight="1" s="99">
      <c r="A255" s="24" t="inlineStr">
        <is>
          <t>ROL-219</t>
        </is>
      </c>
      <c r="B255" s="24" t="inlineStr">
        <is>
          <t>Shadowblade</t>
        </is>
      </c>
      <c r="C255" s="24" t="inlineStr">
        <is>
          <t>Roles &amp; Vocations</t>
        </is>
      </c>
      <c r="D255" s="24" t="inlineStr">
        <is>
          <t>ROL-200</t>
        </is>
      </c>
      <c r="E255" s="24">
        <f>IF(D255="","",IFERROR(VLOOKUP(D255,$A$2:$B$1656,2,FALSE),""))</f>
        <v/>
      </c>
      <c r="F255" s="24" t="n">
        <v>3</v>
      </c>
      <c r="G255" s="24" t="inlineStr">
        <is>
          <t>Stealth combatant augmented by shadow, teleportation, illusion, curse, or magical concealment.</t>
        </is>
      </c>
      <c r="H255" s="24" t="inlineStr">
        <is>
          <t>Do not assume identical training, social status, powers, or mechanics across settings.</t>
        </is>
      </c>
      <c r="I255" s="24" t="inlineStr">
        <is>
          <t>shadowblade; nightblade; arcane assassin</t>
        </is>
      </c>
      <c r="J255" s="24" t="inlineStr">
        <is>
          <t>Stealth, access, information, precision damage, deception, crime, or social manipulation.</t>
        </is>
      </c>
      <c r="K255" s="24" t="inlineStr">
        <is>
          <t>shadowblade; nightblade; arcane assassin</t>
        </is>
      </c>
      <c r="L255" s="24" t="inlineStr">
        <is>
          <t>Preserve each source's ontology, culture, history, and terminology when making comparisons.</t>
        </is>
      </c>
      <c r="M255" s="24" t="inlineStr">
        <is>
          <t>Core Family</t>
        </is>
      </c>
    </row>
    <row r="256" ht="44" customHeight="1" s="99">
      <c r="A256" s="24" t="inlineStr">
        <is>
          <t>ROL-220</t>
        </is>
      </c>
      <c r="B256" s="24" t="inlineStr">
        <is>
          <t>Pirate Rogue</t>
        </is>
      </c>
      <c r="C256" s="24" t="inlineStr">
        <is>
          <t>Roles &amp; Vocations</t>
        </is>
      </c>
      <c r="D256" s="24" t="inlineStr">
        <is>
          <t>ROL-200</t>
        </is>
      </c>
      <c r="E256" s="24">
        <f>IF(D256="","",IFERROR(VLOOKUP(D256,$A$2:$B$1656,2,FALSE),""))</f>
        <v/>
      </c>
      <c r="F256" s="24" t="n">
        <v>3</v>
      </c>
      <c r="G256" s="24" t="inlineStr">
        <is>
          <t>Maritime outlaw emphasizing boarding, trickery, pistols, knives, treasure, and charismatic command.</t>
        </is>
      </c>
      <c r="H256" s="24" t="inlineStr">
        <is>
          <t>Do not assume identical training, social status, powers, or mechanics across settings.</t>
        </is>
      </c>
      <c r="I256" s="24" t="inlineStr">
        <is>
          <t>pirate rogue; swashbuckler</t>
        </is>
      </c>
      <c r="J256" s="24" t="inlineStr">
        <is>
          <t>Stealth, access, information, precision damage, deception, crime, or social manipulation.</t>
        </is>
      </c>
      <c r="K256" s="24" t="inlineStr">
        <is>
          <t>pirate rogue; swashbuckler</t>
        </is>
      </c>
      <c r="L256" s="24" t="inlineStr">
        <is>
          <t>Preserve each source's ontology, culture, history, and terminology when making comparisons.</t>
        </is>
      </c>
      <c r="M256" s="24" t="inlineStr">
        <is>
          <t>Core Family</t>
        </is>
      </c>
    </row>
    <row r="257" ht="44" customHeight="1" s="99">
      <c r="A257" s="24" t="inlineStr">
        <is>
          <t>ROL-221</t>
        </is>
      </c>
      <c r="B257" s="24" t="inlineStr">
        <is>
          <t>Information Broker</t>
        </is>
      </c>
      <c r="C257" s="24" t="inlineStr">
        <is>
          <t>Roles &amp; Vocations</t>
        </is>
      </c>
      <c r="D257" s="24" t="inlineStr">
        <is>
          <t>ROL-200</t>
        </is>
      </c>
      <c r="E257" s="24">
        <f>IF(D257="","",IFERROR(VLOOKUP(D257,$A$2:$B$1656,2,FALSE),""))</f>
        <v/>
      </c>
      <c r="F257" s="24" t="n">
        <v>3</v>
      </c>
      <c r="G257" s="24" t="inlineStr">
        <is>
          <t>Underworld professional who trades secrets, rumors, identities, and access.</t>
        </is>
      </c>
      <c r="H257" s="24" t="inlineStr">
        <is>
          <t>Do not assume identical training, social status, powers, or mechanics across settings.</t>
        </is>
      </c>
      <c r="I257" s="24" t="inlineStr">
        <is>
          <t>information broker; fixer; whisper merchant</t>
        </is>
      </c>
      <c r="J257" s="24" t="inlineStr">
        <is>
          <t>Stealth, access, information, precision damage, deception, crime, or social manipulation.</t>
        </is>
      </c>
      <c r="K257" s="24" t="inlineStr">
        <is>
          <t>information broker; fixer; whisper merchant</t>
        </is>
      </c>
      <c r="L257" s="24" t="inlineStr">
        <is>
          <t>Preserve each source's ontology, culture, history, and terminology when making comparisons.</t>
        </is>
      </c>
      <c r="M257" s="24" t="inlineStr">
        <is>
          <t>Core Family</t>
        </is>
      </c>
    </row>
    <row r="258" ht="44" customHeight="1" s="99">
      <c r="A258" s="24" t="inlineStr">
        <is>
          <t>ROL-222</t>
        </is>
      </c>
      <c r="B258" s="24" t="inlineStr">
        <is>
          <t>Mastermind</t>
        </is>
      </c>
      <c r="C258" s="24" t="inlineStr">
        <is>
          <t>Roles &amp; Vocations</t>
        </is>
      </c>
      <c r="D258" s="24" t="inlineStr">
        <is>
          <t>ROL-200</t>
        </is>
      </c>
      <c r="E258" s="24">
        <f>IF(D258="","",IFERROR(VLOOKUP(D258,$A$2:$B$1656,2,FALSE),""))</f>
        <v/>
      </c>
      <c r="F258" s="24" t="n">
        <v>3</v>
      </c>
      <c r="G258" s="24" t="inlineStr">
        <is>
          <t>Planner who coordinates crimes, manipulations, agents, and contingencies from a strategic position.</t>
        </is>
      </c>
      <c r="H258" s="24" t="inlineStr">
        <is>
          <t>Do not assume identical training, social status, powers, or mechanics across settings.</t>
        </is>
      </c>
      <c r="I258" s="24" t="inlineStr">
        <is>
          <t>mastermind; criminal planner</t>
        </is>
      </c>
      <c r="J258" s="24" t="inlineStr">
        <is>
          <t>Stealth, access, information, precision damage, deception, crime, or social manipulation.</t>
        </is>
      </c>
      <c r="K258" s="24" t="inlineStr">
        <is>
          <t>mastermind; criminal planner</t>
        </is>
      </c>
      <c r="L258" s="24" t="inlineStr">
        <is>
          <t>Preserve each source's ontology, culture, history, and terminology when making comparisons.</t>
        </is>
      </c>
      <c r="M258" s="24" t="inlineStr">
        <is>
          <t>Core Family</t>
        </is>
      </c>
    </row>
    <row r="259" ht="44" customHeight="1" s="99">
      <c r="A259" s="24" t="inlineStr">
        <is>
          <t>ROL-223</t>
        </is>
      </c>
      <c r="B259" s="24" t="inlineStr">
        <is>
          <t>Noble Rogue</t>
        </is>
      </c>
      <c r="C259" s="24" t="inlineStr">
        <is>
          <t>Roles &amp; Vocations</t>
        </is>
      </c>
      <c r="D259" s="24" t="inlineStr">
        <is>
          <t>ROL-200</t>
        </is>
      </c>
      <c r="E259" s="24">
        <f>IF(D259="","",IFERROR(VLOOKUP(D259,$A$2:$B$1656,2,FALSE),""))</f>
        <v/>
      </c>
      <c r="F259" s="24" t="n">
        <v>3</v>
      </c>
      <c r="G259" s="24" t="inlineStr">
        <is>
          <t>Privileged or courtly figure who uses charm, fencing, scandal, and covert action rather than conventional rule.</t>
        </is>
      </c>
      <c r="H259" s="24" t="inlineStr">
        <is>
          <t>Do not assume identical training, social status, powers, or mechanics across settings.</t>
        </is>
      </c>
      <c r="I259" s="24" t="inlineStr">
        <is>
          <t>gentleman thief; court rogue; masked avenger</t>
        </is>
      </c>
      <c r="J259" s="24" t="inlineStr">
        <is>
          <t>Stealth, access, information, precision damage, deception, crime, or social manipulation.</t>
        </is>
      </c>
      <c r="K259" s="24" t="inlineStr">
        <is>
          <t>gentleman thief; court rogue; masked avenger</t>
        </is>
      </c>
      <c r="L259" s="24" t="inlineStr">
        <is>
          <t>Preserve each source's ontology, culture, history, and terminology when making comparisons.</t>
        </is>
      </c>
      <c r="M259" s="24" t="inlineStr">
        <is>
          <t>Core Family</t>
        </is>
      </c>
    </row>
    <row r="260" ht="44" customHeight="1" s="99">
      <c r="A260" s="24" t="inlineStr">
        <is>
          <t>ROL-301</t>
        </is>
      </c>
      <c r="B260" s="24" t="inlineStr">
        <is>
          <t>Mage and Wizard</t>
        </is>
      </c>
      <c r="C260" s="24" t="inlineStr">
        <is>
          <t>Roles &amp; Vocations</t>
        </is>
      </c>
      <c r="D260" s="24" t="inlineStr">
        <is>
          <t>ROL-300</t>
        </is>
      </c>
      <c r="E260" s="24">
        <f>IF(D260="","",IFERROR(VLOOKUP(D260,$A$2:$B$1656,2,FALSE),""))</f>
        <v/>
      </c>
      <c r="F260" s="24" t="n">
        <v>3</v>
      </c>
      <c r="G260" s="24" t="inlineStr">
        <is>
          <t>Broad practitioner of magic through study, training, formulae, language, or disciplined technique.</t>
        </is>
      </c>
      <c r="H260" s="24" t="inlineStr">
        <is>
          <t>Do not assume identical training, social status, powers, or mechanics across settings.</t>
        </is>
      </c>
      <c r="I260" s="24" t="inlineStr">
        <is>
          <t>mage; wizard; magic-user</t>
        </is>
      </c>
      <c r="J260" s="24" t="inlineStr">
        <is>
          <t>Spellcasting, magical research, battlefield control, transformation, summoning, or supernatural problem solving.</t>
        </is>
      </c>
      <c r="K260" s="24" t="inlineStr">
        <is>
          <t>mage; wizard; magic-user</t>
        </is>
      </c>
      <c r="L260" s="24" t="inlineStr">
        <is>
          <t>Preserve each source's ontology, culture, history, and terminology when making comparisons.</t>
        </is>
      </c>
      <c r="M260" s="24" t="inlineStr">
        <is>
          <t>Core Family</t>
        </is>
      </c>
    </row>
    <row r="261" ht="44" customHeight="1" s="99">
      <c r="A261" s="24" t="inlineStr">
        <is>
          <t>ROL-302</t>
        </is>
      </c>
      <c r="B261" s="24" t="inlineStr">
        <is>
          <t>Sorcerer</t>
        </is>
      </c>
      <c r="C261" s="24" t="inlineStr">
        <is>
          <t>Roles &amp; Vocations</t>
        </is>
      </c>
      <c r="D261" s="24" t="inlineStr">
        <is>
          <t>ROL-300</t>
        </is>
      </c>
      <c r="E261" s="24">
        <f>IF(D261="","",IFERROR(VLOOKUP(D261,$A$2:$B$1656,2,FALSE),""))</f>
        <v/>
      </c>
      <c r="F261" s="24" t="n">
        <v>3</v>
      </c>
      <c r="G261" s="24" t="inlineStr">
        <is>
          <t>Magic user whose power is innate, inherited, bodily, emotional, or spontaneously expressed.</t>
        </is>
      </c>
      <c r="H261" s="24" t="inlineStr">
        <is>
          <t>Do not assume identical training, social status, powers, or mechanics across settings.</t>
        </is>
      </c>
      <c r="I261" s="24" t="inlineStr">
        <is>
          <t>sorcerer; sorceress; innate caster</t>
        </is>
      </c>
      <c r="J261" s="24" t="inlineStr">
        <is>
          <t>Spellcasting, magical research, battlefield control, transformation, summoning, or supernatural problem solving.</t>
        </is>
      </c>
      <c r="K261" s="24" t="inlineStr">
        <is>
          <t>sorcerer; sorceress; innate caster</t>
        </is>
      </c>
      <c r="L261" s="24" t="inlineStr">
        <is>
          <t>Preserve each source's ontology, culture, history, and terminology when making comparisons.</t>
        </is>
      </c>
      <c r="M261" s="24" t="inlineStr">
        <is>
          <t>Core Family</t>
        </is>
      </c>
    </row>
    <row r="262" ht="44" customHeight="1" s="99">
      <c r="A262" s="24" t="inlineStr">
        <is>
          <t>ROL-303</t>
        </is>
      </c>
      <c r="B262" s="24" t="inlineStr">
        <is>
          <t>Witch</t>
        </is>
      </c>
      <c r="C262" s="24" t="inlineStr">
        <is>
          <t>Roles &amp; Vocations</t>
        </is>
      </c>
      <c r="D262" s="24" t="inlineStr">
        <is>
          <t>ROL-300</t>
        </is>
      </c>
      <c r="E262" s="24">
        <f>IF(D262="","",IFERROR(VLOOKUP(D262,$A$2:$B$1656,2,FALSE),""))</f>
        <v/>
      </c>
      <c r="F262" s="24" t="n">
        <v>3</v>
      </c>
      <c r="G262" s="24" t="inlineStr">
        <is>
          <t>Magic practitioner associated with folk knowledge, taboo power, curses, healing, covens, spirits, gendered persecution, or ambiguous social status.</t>
        </is>
      </c>
      <c r="H262" s="24" t="inlineStr">
        <is>
          <t>Do not assume identical training, social status, powers, or mechanics across settings.</t>
        </is>
      </c>
      <c r="I262" s="24" t="inlineStr">
        <is>
          <t>witch; hedge witch; wise woman</t>
        </is>
      </c>
      <c r="J262" s="24" t="inlineStr">
        <is>
          <t>Spellcasting, magical research, battlefield control, transformation, summoning, or supernatural problem solving.</t>
        </is>
      </c>
      <c r="K262" s="24" t="inlineStr">
        <is>
          <t>witch; hedge witch; wise woman</t>
        </is>
      </c>
      <c r="L262" s="24" t="inlineStr">
        <is>
          <t>The term spans historical accusation, folk practitioner, religious identity, and fantasy class; record source context.</t>
        </is>
      </c>
      <c r="M262" s="24" t="inlineStr">
        <is>
          <t>Core Family</t>
        </is>
      </c>
    </row>
    <row r="263" ht="44" customHeight="1" s="99">
      <c r="A263" s="24" t="inlineStr">
        <is>
          <t>ROL-304</t>
        </is>
      </c>
      <c r="B263" s="24" t="inlineStr">
        <is>
          <t>Warlock</t>
        </is>
      </c>
      <c r="C263" s="24" t="inlineStr">
        <is>
          <t>Roles &amp; Vocations</t>
        </is>
      </c>
      <c r="D263" s="24" t="inlineStr">
        <is>
          <t>ROL-300</t>
        </is>
      </c>
      <c r="E263" s="24">
        <f>IF(D263="","",IFERROR(VLOOKUP(D263,$A$2:$B$1656,2,FALSE),""))</f>
        <v/>
      </c>
      <c r="F263" s="24" t="n">
        <v>3</v>
      </c>
      <c r="G263" s="24" t="inlineStr">
        <is>
          <t>Magic user whose identity often involves pacts, forbidden study, male witchcraft, or socially suspect power.</t>
        </is>
      </c>
      <c r="H263" s="24" t="inlineStr">
        <is>
          <t>Do not assume identical training, social status, powers, or mechanics across settings.</t>
        </is>
      </c>
      <c r="I263" s="24" t="inlineStr">
        <is>
          <t>warlock; pact mage; forbidden caster</t>
        </is>
      </c>
      <c r="J263" s="24" t="inlineStr">
        <is>
          <t>Spellcasting, magical research, battlefield control, transformation, summoning, or supernatural problem solving.</t>
        </is>
      </c>
      <c r="K263" s="24" t="inlineStr">
        <is>
          <t>warlock; pact mage; forbidden caster</t>
        </is>
      </c>
      <c r="L263" s="24" t="inlineStr">
        <is>
          <t>Preserve each source's ontology, culture, history, and terminology when making comparisons.</t>
        </is>
      </c>
      <c r="M263" s="24" t="inlineStr">
        <is>
          <t>Core Family</t>
        </is>
      </c>
    </row>
    <row r="264" ht="44" customHeight="1" s="99">
      <c r="A264" s="24" t="inlineStr">
        <is>
          <t>ROL-305</t>
        </is>
      </c>
      <c r="B264" s="24" t="inlineStr">
        <is>
          <t>Arcanist</t>
        </is>
      </c>
      <c r="C264" s="24" t="inlineStr">
        <is>
          <t>Roles &amp; Vocations</t>
        </is>
      </c>
      <c r="D264" s="24" t="inlineStr">
        <is>
          <t>ROL-300</t>
        </is>
      </c>
      <c r="E264" s="24">
        <f>IF(D264="","",IFERROR(VLOOKUP(D264,$A$2:$B$1656,2,FALSE),""))</f>
        <v/>
      </c>
      <c r="F264" s="24" t="n">
        <v>3</v>
      </c>
      <c r="G264" s="24" t="inlineStr">
        <is>
          <t>Technical specialist in abstract magical theory, formulae, and controlled application.</t>
        </is>
      </c>
      <c r="H264" s="24" t="inlineStr">
        <is>
          <t>Do not assume identical training, social status, powers, or mechanics across settings.</t>
        </is>
      </c>
      <c r="I264" s="24" t="inlineStr">
        <is>
          <t>arcanist; arcane scholar</t>
        </is>
      </c>
      <c r="J264" s="24" t="inlineStr">
        <is>
          <t>Spellcasting, magical research, battlefield control, transformation, summoning, or supernatural problem solving.</t>
        </is>
      </c>
      <c r="K264" s="24" t="inlineStr">
        <is>
          <t>arcanist; arcane scholar</t>
        </is>
      </c>
      <c r="L264" s="24" t="inlineStr">
        <is>
          <t>Preserve each source's ontology, culture, history, and terminology when making comparisons.</t>
        </is>
      </c>
      <c r="M264" s="24" t="inlineStr">
        <is>
          <t>Core Family</t>
        </is>
      </c>
    </row>
    <row r="265" ht="44" customHeight="1" s="99">
      <c r="A265" s="24" t="inlineStr">
        <is>
          <t>ROL-306</t>
        </is>
      </c>
      <c r="B265" s="24" t="inlineStr">
        <is>
          <t>Magical Scholar</t>
        </is>
      </c>
      <c r="C265" s="24" t="inlineStr">
        <is>
          <t>Roles &amp; Vocations</t>
        </is>
      </c>
      <c r="D265" s="24" t="inlineStr">
        <is>
          <t>ROL-300</t>
        </is>
      </c>
      <c r="E265" s="24">
        <f>IF(D265="","",IFERROR(VLOOKUP(D265,$A$2:$B$1656,2,FALSE),""))</f>
        <v/>
      </c>
      <c r="F265" s="24" t="n">
        <v>3</v>
      </c>
      <c r="G265" s="24" t="inlineStr">
        <is>
          <t>Researcher who studies magic historically, experimentally, or philologically without necessarily serving as a combat caster.</t>
        </is>
      </c>
      <c r="H265" s="24" t="inlineStr">
        <is>
          <t>Do not assume identical training, social status, powers, or mechanics across settings.</t>
        </is>
      </c>
      <c r="I265" s="24" t="inlineStr">
        <is>
          <t>magic scholar; researcher; occult academic</t>
        </is>
      </c>
      <c r="J265" s="24" t="inlineStr">
        <is>
          <t>Spellcasting, magical research, battlefield control, transformation, summoning, or supernatural problem solving.</t>
        </is>
      </c>
      <c r="K265" s="24" t="inlineStr">
        <is>
          <t>magic scholar; researcher; occult academic</t>
        </is>
      </c>
      <c r="L265" s="24" t="inlineStr">
        <is>
          <t>Preserve each source's ontology, culture, history, and terminology when making comparisons.</t>
        </is>
      </c>
      <c r="M265" s="24" t="inlineStr">
        <is>
          <t>Core Family</t>
        </is>
      </c>
    </row>
    <row r="266" ht="44" customHeight="1" s="99">
      <c r="A266" s="24" t="inlineStr">
        <is>
          <t>ROL-307</t>
        </is>
      </c>
      <c r="B266" s="24" t="inlineStr">
        <is>
          <t>Sage</t>
        </is>
      </c>
      <c r="C266" s="24" t="inlineStr">
        <is>
          <t>Roles &amp; Vocations</t>
        </is>
      </c>
      <c r="D266" s="24" t="inlineStr">
        <is>
          <t>ROL-300</t>
        </is>
      </c>
      <c r="E266" s="24">
        <f>IF(D266="","",IFERROR(VLOOKUP(D266,$A$2:$B$1656,2,FALSE),""))</f>
        <v/>
      </c>
      <c r="F266" s="24" t="n">
        <v>3</v>
      </c>
      <c r="G266" s="24" t="inlineStr">
        <is>
          <t>High-level learned figure combining broad magical, historical, philosophical, and advisory expertise.</t>
        </is>
      </c>
      <c r="H266" s="24" t="inlineStr">
        <is>
          <t>Do not assume identical training, social status, powers, or mechanics across settings.</t>
        </is>
      </c>
      <c r="I266" s="24" t="inlineStr">
        <is>
          <t>sage; loremaster; wise one</t>
        </is>
      </c>
      <c r="J266" s="24" t="inlineStr">
        <is>
          <t>Spellcasting, magical research, battlefield control, transformation, summoning, or supernatural problem solving.</t>
        </is>
      </c>
      <c r="K266" s="24" t="inlineStr">
        <is>
          <t>sage; loremaster; wise one</t>
        </is>
      </c>
      <c r="L266" s="24" t="inlineStr">
        <is>
          <t>Preserve each source's ontology, culture, history, and terminology when making comparisons.</t>
        </is>
      </c>
      <c r="M266" s="24" t="inlineStr">
        <is>
          <t>Core Family</t>
        </is>
      </c>
    </row>
    <row r="267" ht="44" customHeight="1" s="99">
      <c r="A267" s="24" t="inlineStr">
        <is>
          <t>ROL-308</t>
        </is>
      </c>
      <c r="B267" s="24" t="inlineStr">
        <is>
          <t>Ritualist</t>
        </is>
      </c>
      <c r="C267" s="24" t="inlineStr">
        <is>
          <t>Roles &amp; Vocations</t>
        </is>
      </c>
      <c r="D267" s="24" t="inlineStr">
        <is>
          <t>ROL-300</t>
        </is>
      </c>
      <c r="E267" s="24">
        <f>IF(D267="","",IFERROR(VLOOKUP(D267,$A$2:$B$1656,2,FALSE),""))</f>
        <v/>
      </c>
      <c r="F267" s="24" t="n">
        <v>3</v>
      </c>
      <c r="G267" s="24" t="inlineStr">
        <is>
          <t>Practitioner whose power depends on prepared ceremonies, symbols, participants, timing, and material components.</t>
        </is>
      </c>
      <c r="H267" s="24" t="inlineStr">
        <is>
          <t>Do not assume identical training, social status, powers, or mechanics across settings.</t>
        </is>
      </c>
      <c r="I267" s="24" t="inlineStr">
        <is>
          <t>ritualist; ceremonial magician</t>
        </is>
      </c>
      <c r="J267" s="24" t="inlineStr">
        <is>
          <t>Spellcasting, magical research, battlefield control, transformation, summoning, or supernatural problem solving.</t>
        </is>
      </c>
      <c r="K267" s="24" t="inlineStr">
        <is>
          <t>ritualist; ceremonial magician</t>
        </is>
      </c>
      <c r="L267" s="24" t="inlineStr">
        <is>
          <t>Preserve each source's ontology, culture, history, and terminology when making comparisons.</t>
        </is>
      </c>
      <c r="M267" s="24" t="inlineStr">
        <is>
          <t>Core Family</t>
        </is>
      </c>
    </row>
    <row r="268" ht="44" customHeight="1" s="99">
      <c r="A268" s="24" t="inlineStr">
        <is>
          <t>ROL-309</t>
        </is>
      </c>
      <c r="B268" s="24" t="inlineStr">
        <is>
          <t>Hedge Mage</t>
        </is>
      </c>
      <c r="C268" s="24" t="inlineStr">
        <is>
          <t>Roles &amp; Vocations</t>
        </is>
      </c>
      <c r="D268" s="24" t="inlineStr">
        <is>
          <t>ROL-300</t>
        </is>
      </c>
      <c r="E268" s="24">
        <f>IF(D268="","",IFERROR(VLOOKUP(D268,$A$2:$B$1656,2,FALSE),""))</f>
        <v/>
      </c>
      <c r="F268" s="24" t="n">
        <v>3</v>
      </c>
      <c r="G268" s="24" t="inlineStr">
        <is>
          <t>Locally trained or self-taught practitioner working outside elite institutions.</t>
        </is>
      </c>
      <c r="H268" s="24" t="inlineStr">
        <is>
          <t>Do not assume identical training, social status, powers, or mechanics across settings.</t>
        </is>
      </c>
      <c r="I268" s="24" t="inlineStr">
        <is>
          <t>hedge mage; village magician; hedge wizard</t>
        </is>
      </c>
      <c r="J268" s="24" t="inlineStr">
        <is>
          <t>Spellcasting, magical research, battlefield control, transformation, summoning, or supernatural problem solving.</t>
        </is>
      </c>
      <c r="K268" s="24" t="inlineStr">
        <is>
          <t>hedge mage; village magician; hedge wizard</t>
        </is>
      </c>
      <c r="L268" s="24" t="inlineStr">
        <is>
          <t>Preserve each source's ontology, culture, history, and terminology when making comparisons.</t>
        </is>
      </c>
      <c r="M268" s="24" t="inlineStr">
        <is>
          <t>Core Family</t>
        </is>
      </c>
    </row>
    <row r="269" ht="44" customHeight="1" s="99">
      <c r="A269" s="24" t="inlineStr">
        <is>
          <t>ROL-310</t>
        </is>
      </c>
      <c r="B269" s="24" t="inlineStr">
        <is>
          <t>Wild Mage</t>
        </is>
      </c>
      <c r="C269" s="24" t="inlineStr">
        <is>
          <t>Roles &amp; Vocations</t>
        </is>
      </c>
      <c r="D269" s="24" t="inlineStr">
        <is>
          <t>ROL-300</t>
        </is>
      </c>
      <c r="E269" s="24">
        <f>IF(D269="","",IFERROR(VLOOKUP(D269,$A$2:$B$1656,2,FALSE),""))</f>
        <v/>
      </c>
      <c r="F269" s="24" t="n">
        <v>3</v>
      </c>
      <c r="G269" s="24" t="inlineStr">
        <is>
          <t>Caster whose power is unstable, improvisational, chaotic, emotionally volatile, or probabilistic.</t>
        </is>
      </c>
      <c r="H269" s="24" t="inlineStr">
        <is>
          <t>Do not assume identical training, social status, powers, or mechanics across settings.</t>
        </is>
      </c>
      <c r="I269" s="24" t="inlineStr">
        <is>
          <t>wild mage; chaos caster</t>
        </is>
      </c>
      <c r="J269" s="24" t="inlineStr">
        <is>
          <t>Spellcasting, magical research, battlefield control, transformation, summoning, or supernatural problem solving.</t>
        </is>
      </c>
      <c r="K269" s="24" t="inlineStr">
        <is>
          <t>wild mage; chaos caster</t>
        </is>
      </c>
      <c r="L269" s="24" t="inlineStr">
        <is>
          <t>Preserve each source's ontology, culture, history, and terminology when making comparisons.</t>
        </is>
      </c>
      <c r="M269" s="24" t="inlineStr">
        <is>
          <t>Core Family</t>
        </is>
      </c>
    </row>
    <row r="270" ht="44" customHeight="1" s="99">
      <c r="A270" s="24" t="inlineStr">
        <is>
          <t>ROL-311</t>
        </is>
      </c>
      <c r="B270" s="24" t="inlineStr">
        <is>
          <t>Enchanter</t>
        </is>
      </c>
      <c r="C270" s="24" t="inlineStr">
        <is>
          <t>Roles &amp; Vocations</t>
        </is>
      </c>
      <c r="D270" s="24" t="inlineStr">
        <is>
          <t>ROL-300</t>
        </is>
      </c>
      <c r="E270" s="24">
        <f>IF(D270="","",IFERROR(VLOOKUP(D270,$A$2:$B$1656,2,FALSE),""))</f>
        <v/>
      </c>
      <c r="F270" s="24" t="n">
        <v>3</v>
      </c>
      <c r="G270" s="24" t="inlineStr">
        <is>
          <t>Magic user who alters minds, emotions, objects, qualities, or persistent magical properties.</t>
        </is>
      </c>
      <c r="H270" s="24" t="inlineStr">
        <is>
          <t>Do not assume identical training, social status, powers, or mechanics across settings.</t>
        </is>
      </c>
      <c r="I270" s="24" t="inlineStr">
        <is>
          <t>enchanter; charm mage; item enchanter</t>
        </is>
      </c>
      <c r="J270" s="24" t="inlineStr">
        <is>
          <t>Spellcasting, magical research, battlefield control, transformation, summoning, or supernatural problem solving.</t>
        </is>
      </c>
      <c r="K270" s="24" t="inlineStr">
        <is>
          <t>enchanter; charm mage; item enchanter</t>
        </is>
      </c>
      <c r="L270" s="24" t="inlineStr">
        <is>
          <t>Preserve each source's ontology, culture, history, and terminology when making comparisons.</t>
        </is>
      </c>
      <c r="M270" s="24" t="inlineStr">
        <is>
          <t>Core Family</t>
        </is>
      </c>
    </row>
    <row r="271" ht="44" customHeight="1" s="99">
      <c r="A271" s="24" t="inlineStr">
        <is>
          <t>ROL-312</t>
        </is>
      </c>
      <c r="B271" s="24" t="inlineStr">
        <is>
          <t>Illusionist</t>
        </is>
      </c>
      <c r="C271" s="24" t="inlineStr">
        <is>
          <t>Roles &amp; Vocations</t>
        </is>
      </c>
      <c r="D271" s="24" t="inlineStr">
        <is>
          <t>ROL-300</t>
        </is>
      </c>
      <c r="E271" s="24">
        <f>IF(D271="","",IFERROR(VLOOKUP(D271,$A$2:$B$1656,2,FALSE),""))</f>
        <v/>
      </c>
      <c r="F271" s="24" t="n">
        <v>3</v>
      </c>
      <c r="G271" s="24" t="inlineStr">
        <is>
          <t>Specialist in false perception, sensory construction, concealment, phantasm, and manipulated belief.</t>
        </is>
      </c>
      <c r="H271" s="24" t="inlineStr">
        <is>
          <t>Do not assume identical training, social status, powers, or mechanics across settings.</t>
        </is>
      </c>
      <c r="I271" s="24" t="inlineStr">
        <is>
          <t>illusionist; glamor mage</t>
        </is>
      </c>
      <c r="J271" s="24" t="inlineStr">
        <is>
          <t>Spellcasting, magical research, battlefield control, transformation, summoning, or supernatural problem solving.</t>
        </is>
      </c>
      <c r="K271" s="24" t="inlineStr">
        <is>
          <t>illusionist; glamor mage</t>
        </is>
      </c>
      <c r="L271" s="24" t="inlineStr">
        <is>
          <t>Preserve each source's ontology, culture, history, and terminology when making comparisons.</t>
        </is>
      </c>
      <c r="M271" s="24" t="inlineStr">
        <is>
          <t>Core Family</t>
        </is>
      </c>
    </row>
    <row r="272" ht="44" customHeight="1" s="99">
      <c r="A272" s="24" t="inlineStr">
        <is>
          <t>ROL-313</t>
        </is>
      </c>
      <c r="B272" s="24" t="inlineStr">
        <is>
          <t>Conjurer</t>
        </is>
      </c>
      <c r="C272" s="24" t="inlineStr">
        <is>
          <t>Roles &amp; Vocations</t>
        </is>
      </c>
      <c r="D272" s="24" t="inlineStr">
        <is>
          <t>ROL-300</t>
        </is>
      </c>
      <c r="E272" s="24">
        <f>IF(D272="","",IFERROR(VLOOKUP(D272,$A$2:$B$1656,2,FALSE),""))</f>
        <v/>
      </c>
      <c r="F272" s="24" t="n">
        <v>3</v>
      </c>
      <c r="G272" s="24" t="inlineStr">
        <is>
          <t>Caster who creates, transports, or calls creatures, objects, and phenomena into a location.</t>
        </is>
      </c>
      <c r="H272" s="24" t="inlineStr">
        <is>
          <t>Do not assume identical training, social status, powers, or mechanics across settings.</t>
        </is>
      </c>
      <c r="I272" s="24" t="inlineStr">
        <is>
          <t>conjurer; conjuration mage</t>
        </is>
      </c>
      <c r="J272" s="24" t="inlineStr">
        <is>
          <t>Spellcasting, magical research, battlefield control, transformation, summoning, or supernatural problem solving.</t>
        </is>
      </c>
      <c r="K272" s="24" t="inlineStr">
        <is>
          <t>conjurer; conjuration mage</t>
        </is>
      </c>
      <c r="L272" s="24" t="inlineStr">
        <is>
          <t>Preserve each source's ontology, culture, history, and terminology when making comparisons.</t>
        </is>
      </c>
      <c r="M272" s="24" t="inlineStr">
        <is>
          <t>Core Family</t>
        </is>
      </c>
    </row>
    <row r="273" ht="44" customHeight="1" s="99">
      <c r="A273" s="24" t="inlineStr">
        <is>
          <t>ROL-314</t>
        </is>
      </c>
      <c r="B273" s="24" t="inlineStr">
        <is>
          <t>Summoner</t>
        </is>
      </c>
      <c r="C273" s="24" t="inlineStr">
        <is>
          <t>Roles &amp; Vocations</t>
        </is>
      </c>
      <c r="D273" s="24" t="inlineStr">
        <is>
          <t>ROL-300</t>
        </is>
      </c>
      <c r="E273" s="24">
        <f>IF(D273="","",IFERROR(VLOOKUP(D273,$A$2:$B$1656,2,FALSE),""))</f>
        <v/>
      </c>
      <c r="F273" s="24" t="n">
        <v>3</v>
      </c>
      <c r="G273" s="24" t="inlineStr">
        <is>
          <t>Caster whose primary power comes from calling and directing spirits, monsters, eidolons, demons, or divine beings.</t>
        </is>
      </c>
      <c r="H273" s="24" t="inlineStr">
        <is>
          <t>Do not assume identical training, social status, powers, or mechanics across settings.</t>
        </is>
      </c>
      <c r="I273" s="24" t="inlineStr">
        <is>
          <t>summoner; caller; evoker</t>
        </is>
      </c>
      <c r="J273" s="24" t="inlineStr">
        <is>
          <t>Spellcasting, magical research, battlefield control, transformation, summoning, or supernatural problem solving.</t>
        </is>
      </c>
      <c r="K273" s="24" t="inlineStr">
        <is>
          <t>summoner; caller; evoker</t>
        </is>
      </c>
      <c r="L273" s="24" t="inlineStr">
        <is>
          <t>Preserve each source's ontology, culture, history, and terminology when making comparisons.</t>
        </is>
      </c>
      <c r="M273" s="24" t="inlineStr">
        <is>
          <t>Core Family</t>
        </is>
      </c>
    </row>
    <row r="274" ht="44" customHeight="1" s="99">
      <c r="A274" s="24" t="inlineStr">
        <is>
          <t>ROL-315</t>
        </is>
      </c>
      <c r="B274" s="24" t="inlineStr">
        <is>
          <t>Necromancer</t>
        </is>
      </c>
      <c r="C274" s="24" t="inlineStr">
        <is>
          <t>Roles &amp; Vocations</t>
        </is>
      </c>
      <c r="D274" s="24" t="inlineStr">
        <is>
          <t>ROL-300</t>
        </is>
      </c>
      <c r="E274" s="24">
        <f>IF(D274="","",IFERROR(VLOOKUP(D274,$A$2:$B$1656,2,FALSE),""))</f>
        <v/>
      </c>
      <c r="F274" s="24" t="n">
        <v>3</v>
      </c>
      <c r="G274" s="24" t="inlineStr">
        <is>
          <t>Practitioner who manipulates death, corpses, souls, ghosts, entropy, or communication with the dead.</t>
        </is>
      </c>
      <c r="H274" s="24" t="inlineStr">
        <is>
          <t>Do not assume identical training, social status, powers, or mechanics across settings.</t>
        </is>
      </c>
      <c r="I274" s="24" t="inlineStr">
        <is>
          <t>necromancer; death mage; corpse wizard</t>
        </is>
      </c>
      <c r="J274" s="24" t="inlineStr">
        <is>
          <t>Spellcasting, magical research, battlefield control, transformation, summoning, or supernatural problem solving.</t>
        </is>
      </c>
      <c r="K274" s="24" t="inlineStr">
        <is>
          <t>necromancer; death mage; corpse wizard</t>
        </is>
      </c>
      <c r="L274" s="24" t="inlineStr">
        <is>
          <t>Preserve each source's ontology, culture, history, and terminology when making comparisons.</t>
        </is>
      </c>
      <c r="M274" s="24" t="inlineStr">
        <is>
          <t>Core Family</t>
        </is>
      </c>
    </row>
    <row r="275" ht="44" customHeight="1" s="99">
      <c r="A275" s="24" t="inlineStr">
        <is>
          <t>ROL-316</t>
        </is>
      </c>
      <c r="B275" s="24" t="inlineStr">
        <is>
          <t>Diviner and Seer</t>
        </is>
      </c>
      <c r="C275" s="24" t="inlineStr">
        <is>
          <t>Roles &amp; Vocations</t>
        </is>
      </c>
      <c r="D275" s="24" t="inlineStr">
        <is>
          <t>ROL-300</t>
        </is>
      </c>
      <c r="E275" s="24">
        <f>IF(D275="","",IFERROR(VLOOKUP(D275,$A$2:$B$1656,2,FALSE),""))</f>
        <v/>
      </c>
      <c r="F275" s="24" t="n">
        <v>3</v>
      </c>
      <c r="G275" s="24" t="inlineStr">
        <is>
          <t>Practitioner who reveals hidden information, possible futures, distant events, or supernatural truth.</t>
        </is>
      </c>
      <c r="H275" s="24" t="inlineStr">
        <is>
          <t>Do not assume identical training, social status, powers, or mechanics across settings.</t>
        </is>
      </c>
      <c r="I275" s="24" t="inlineStr">
        <is>
          <t>diviner; seer; augur; clairvoyant</t>
        </is>
      </c>
      <c r="J275" s="24" t="inlineStr">
        <is>
          <t>Spellcasting, magical research, battlefield control, transformation, summoning, or supernatural problem solving.</t>
        </is>
      </c>
      <c r="K275" s="24" t="inlineStr">
        <is>
          <t>diviner; seer; augur; clairvoyant</t>
        </is>
      </c>
      <c r="L275" s="24" t="inlineStr">
        <is>
          <t>Preserve each source's ontology, culture, history, and terminology when making comparisons.</t>
        </is>
      </c>
      <c r="M275" s="24" t="inlineStr">
        <is>
          <t>Core Family</t>
        </is>
      </c>
    </row>
    <row r="276" ht="44" customHeight="1" s="99">
      <c r="A276" s="24" t="inlineStr">
        <is>
          <t>ROL-317</t>
        </is>
      </c>
      <c r="B276" s="24" t="inlineStr">
        <is>
          <t>Astrologer and Astrologian</t>
        </is>
      </c>
      <c r="C276" s="24" t="inlineStr">
        <is>
          <t>Roles &amp; Vocations</t>
        </is>
      </c>
      <c r="D276" s="24" t="inlineStr">
        <is>
          <t>ROL-300</t>
        </is>
      </c>
      <c r="E276" s="24">
        <f>IF(D276="","",IFERROR(VLOOKUP(D276,$A$2:$B$1656,2,FALSE),""))</f>
        <v/>
      </c>
      <c r="F276" s="24" t="n">
        <v>3</v>
      </c>
      <c r="G276" s="24" t="inlineStr">
        <is>
          <t>Practitioner who reads or channels celestial patterns, fate, time, or cosmic correspondences.</t>
        </is>
      </c>
      <c r="H276" s="24" t="inlineStr">
        <is>
          <t>Do not assume identical training, social status, powers, or mechanics across settings.</t>
        </is>
      </c>
      <c r="I276" s="24" t="inlineStr">
        <is>
          <t>astrologer; astrologian; star mage</t>
        </is>
      </c>
      <c r="J276" s="24" t="inlineStr">
        <is>
          <t>Spellcasting, magical research, battlefield control, transformation, summoning, or supernatural problem solving.</t>
        </is>
      </c>
      <c r="K276" s="24" t="inlineStr">
        <is>
          <t>astrologer; astrologian; star mage</t>
        </is>
      </c>
      <c r="L276" s="24" t="inlineStr">
        <is>
          <t>Preserve each source's ontology, culture, history, and terminology when making comparisons.</t>
        </is>
      </c>
      <c r="M276" s="24" t="inlineStr">
        <is>
          <t>Core Family</t>
        </is>
      </c>
    </row>
    <row r="277" ht="44" customHeight="1" s="99">
      <c r="A277" s="24" t="inlineStr">
        <is>
          <t>ROL-318</t>
        </is>
      </c>
      <c r="B277" s="24" t="inlineStr">
        <is>
          <t>Chronomancer</t>
        </is>
      </c>
      <c r="C277" s="24" t="inlineStr">
        <is>
          <t>Roles &amp; Vocations</t>
        </is>
      </c>
      <c r="D277" s="24" t="inlineStr">
        <is>
          <t>ROL-300</t>
        </is>
      </c>
      <c r="E277" s="24">
        <f>IF(D277="","",IFERROR(VLOOKUP(D277,$A$2:$B$1656,2,FALSE),""))</f>
        <v/>
      </c>
      <c r="F277" s="24" t="n">
        <v>3</v>
      </c>
      <c r="G277" s="24" t="inlineStr">
        <is>
          <t>Caster who alters time, duration, aging, sequence, causality, or temporal perception.</t>
        </is>
      </c>
      <c r="H277" s="24" t="inlineStr">
        <is>
          <t>Do not assume identical training, social status, powers, or mechanics across settings.</t>
        </is>
      </c>
      <c r="I277" s="24" t="inlineStr">
        <is>
          <t>chronomancer; time mage</t>
        </is>
      </c>
      <c r="J277" s="24" t="inlineStr">
        <is>
          <t>Spellcasting, magical research, battlefield control, transformation, summoning, or supernatural problem solving.</t>
        </is>
      </c>
      <c r="K277" s="24" t="inlineStr">
        <is>
          <t>chronomancer; time mage</t>
        </is>
      </c>
      <c r="L277" s="24" t="inlineStr">
        <is>
          <t>Preserve each source's ontology, culture, history, and terminology when making comparisons.</t>
        </is>
      </c>
      <c r="M277" s="24" t="inlineStr">
        <is>
          <t>Core Family</t>
        </is>
      </c>
    </row>
    <row r="278" ht="44" customHeight="1" s="99">
      <c r="A278" s="24" t="inlineStr">
        <is>
          <t>ROL-319</t>
        </is>
      </c>
      <c r="B278" s="24" t="inlineStr">
        <is>
          <t>Spatial Mage</t>
        </is>
      </c>
      <c r="C278" s="24" t="inlineStr">
        <is>
          <t>Roles &amp; Vocations</t>
        </is>
      </c>
      <c r="D278" s="24" t="inlineStr">
        <is>
          <t>ROL-300</t>
        </is>
      </c>
      <c r="E278" s="24">
        <f>IF(D278="","",IFERROR(VLOOKUP(D278,$A$2:$B$1656,2,FALSE),""))</f>
        <v/>
      </c>
      <c r="F278" s="24" t="n">
        <v>3</v>
      </c>
      <c r="G278" s="24" t="inlineStr">
        <is>
          <t>Caster who manipulates distance, portals, dimensions, position, containment, or teleportation.</t>
        </is>
      </c>
      <c r="H278" s="24" t="inlineStr">
        <is>
          <t>Do not assume identical training, social status, powers, or mechanics across settings.</t>
        </is>
      </c>
      <c r="I278" s="24" t="inlineStr">
        <is>
          <t>spatial mage; portal mage; teleporter</t>
        </is>
      </c>
      <c r="J278" s="24" t="inlineStr">
        <is>
          <t>Spellcasting, magical research, battlefield control, transformation, summoning, or supernatural problem solving.</t>
        </is>
      </c>
      <c r="K278" s="24" t="inlineStr">
        <is>
          <t>spatial mage; portal mage; teleporter</t>
        </is>
      </c>
      <c r="L278" s="24" t="inlineStr">
        <is>
          <t>Preserve each source's ontology, culture, history, and terminology when making comparisons.</t>
        </is>
      </c>
      <c r="M278" s="24" t="inlineStr">
        <is>
          <t>Core Family</t>
        </is>
      </c>
    </row>
    <row r="279" ht="44" customHeight="1" s="99">
      <c r="A279" s="24" t="inlineStr">
        <is>
          <t>ROL-320</t>
        </is>
      </c>
      <c r="B279" s="24" t="inlineStr">
        <is>
          <t>Elementalist</t>
        </is>
      </c>
      <c r="C279" s="24" t="inlineStr">
        <is>
          <t>Roles &amp; Vocations</t>
        </is>
      </c>
      <c r="D279" s="24" t="inlineStr">
        <is>
          <t>ROL-300</t>
        </is>
      </c>
      <c r="E279" s="24">
        <f>IF(D279="","",IFERROR(VLOOKUP(D279,$A$2:$B$1656,2,FALSE),""))</f>
        <v/>
      </c>
      <c r="F279" s="24" t="n">
        <v>3</v>
      </c>
      <c r="G279" s="24" t="inlineStr">
        <is>
          <t>Caster who commands multiple classical or setting-specific elements as a coherent magical discipline.</t>
        </is>
      </c>
      <c r="H279" s="24" t="inlineStr">
        <is>
          <t>Do not assume identical training, social status, powers, or mechanics across settings.</t>
        </is>
      </c>
      <c r="I279" s="24" t="inlineStr">
        <is>
          <t>elementalist; elemental mage</t>
        </is>
      </c>
      <c r="J279" s="24" t="inlineStr">
        <is>
          <t>Spellcasting, magical research, battlefield control, transformation, summoning, or supernatural problem solving.</t>
        </is>
      </c>
      <c r="K279" s="24" t="inlineStr">
        <is>
          <t>elementalist; elemental mage</t>
        </is>
      </c>
      <c r="L279" s="24" t="inlineStr">
        <is>
          <t>Preserve each source's ontology, culture, history, and terminology when making comparisons.</t>
        </is>
      </c>
      <c r="M279" s="24" t="inlineStr">
        <is>
          <t>Core Family</t>
        </is>
      </c>
    </row>
    <row r="280" ht="44" customHeight="1" s="99">
      <c r="A280" s="24" t="inlineStr">
        <is>
          <t>ROL-321</t>
        </is>
      </c>
      <c r="B280" s="24" t="inlineStr">
        <is>
          <t>Pyromancer</t>
        </is>
      </c>
      <c r="C280" s="24" t="inlineStr">
        <is>
          <t>Roles &amp; Vocations</t>
        </is>
      </c>
      <c r="D280" s="24" t="inlineStr">
        <is>
          <t>ROL-300</t>
        </is>
      </c>
      <c r="E280" s="24">
        <f>IF(D280="","",IFERROR(VLOOKUP(D280,$A$2:$B$1656,2,FALSE),""))</f>
        <v/>
      </c>
      <c r="F280" s="24" t="n">
        <v>3</v>
      </c>
      <c r="G280" s="24" t="inlineStr">
        <is>
          <t>Specialist in fire, heat, combustion, ash, or volcanic force.</t>
        </is>
      </c>
      <c r="H280" s="24" t="inlineStr">
        <is>
          <t>Do not assume identical training, social status, powers, or mechanics across settings.</t>
        </is>
      </c>
      <c r="I280" s="24" t="inlineStr">
        <is>
          <t>pyromancer; fire mage</t>
        </is>
      </c>
      <c r="J280" s="24" t="inlineStr">
        <is>
          <t>Spellcasting, magical research, battlefield control, transformation, summoning, or supernatural problem solving.</t>
        </is>
      </c>
      <c r="K280" s="24" t="inlineStr">
        <is>
          <t>pyromancer; fire mage</t>
        </is>
      </c>
      <c r="L280" s="24" t="inlineStr">
        <is>
          <t>Preserve each source's ontology, culture, history, and terminology when making comparisons.</t>
        </is>
      </c>
      <c r="M280" s="24" t="inlineStr">
        <is>
          <t>Core Family</t>
        </is>
      </c>
    </row>
    <row r="281" ht="44" customHeight="1" s="99">
      <c r="A281" s="24" t="inlineStr">
        <is>
          <t>ROL-322</t>
        </is>
      </c>
      <c r="B281" s="24" t="inlineStr">
        <is>
          <t>Cryomancer</t>
        </is>
      </c>
      <c r="C281" s="24" t="inlineStr">
        <is>
          <t>Roles &amp; Vocations</t>
        </is>
      </c>
      <c r="D281" s="24" t="inlineStr">
        <is>
          <t>ROL-300</t>
        </is>
      </c>
      <c r="E281" s="24">
        <f>IF(D281="","",IFERROR(VLOOKUP(D281,$A$2:$B$1656,2,FALSE),""))</f>
        <v/>
      </c>
      <c r="F281" s="24" t="n">
        <v>3</v>
      </c>
      <c r="G281" s="24" t="inlineStr">
        <is>
          <t>Specialist in ice, cold, snow, freezing, and thermal extraction.</t>
        </is>
      </c>
      <c r="H281" s="24" t="inlineStr">
        <is>
          <t>Do not assume identical training, social status, powers, or mechanics across settings.</t>
        </is>
      </c>
      <c r="I281" s="24" t="inlineStr">
        <is>
          <t>cryomancer; ice mage</t>
        </is>
      </c>
      <c r="J281" s="24" t="inlineStr">
        <is>
          <t>Spellcasting, magical research, battlefield control, transformation, summoning, or supernatural problem solving.</t>
        </is>
      </c>
      <c r="K281" s="24" t="inlineStr">
        <is>
          <t>cryomancer; ice mage</t>
        </is>
      </c>
      <c r="L281" s="24" t="inlineStr">
        <is>
          <t>Preserve each source's ontology, culture, history, and terminology when making comparisons.</t>
        </is>
      </c>
      <c r="M281" s="24" t="inlineStr">
        <is>
          <t>Core Family</t>
        </is>
      </c>
    </row>
    <row r="282" ht="44" customHeight="1" s="99">
      <c r="A282" s="24" t="inlineStr">
        <is>
          <t>ROL-323</t>
        </is>
      </c>
      <c r="B282" s="24" t="inlineStr">
        <is>
          <t>Aeromancer</t>
        </is>
      </c>
      <c r="C282" s="24" t="inlineStr">
        <is>
          <t>Roles &amp; Vocations</t>
        </is>
      </c>
      <c r="D282" s="24" t="inlineStr">
        <is>
          <t>ROL-300</t>
        </is>
      </c>
      <c r="E282" s="24">
        <f>IF(D282="","",IFERROR(VLOOKUP(D282,$A$2:$B$1656,2,FALSE),""))</f>
        <v/>
      </c>
      <c r="F282" s="24" t="n">
        <v>3</v>
      </c>
      <c r="G282" s="24" t="inlineStr">
        <is>
          <t>Specialist in air, wind, pressure, flight, and sometimes sound.</t>
        </is>
      </c>
      <c r="H282" s="24" t="inlineStr">
        <is>
          <t>Do not assume identical training, social status, powers, or mechanics across settings.</t>
        </is>
      </c>
      <c r="I282" s="24" t="inlineStr">
        <is>
          <t>aeromancer; wind mage</t>
        </is>
      </c>
      <c r="J282" s="24" t="inlineStr">
        <is>
          <t>Spellcasting, magical research, battlefield control, transformation, summoning, or supernatural problem solving.</t>
        </is>
      </c>
      <c r="K282" s="24" t="inlineStr">
        <is>
          <t>aeromancer; wind mage</t>
        </is>
      </c>
      <c r="L282" s="24" t="inlineStr">
        <is>
          <t>Preserve each source's ontology, culture, history, and terminology when making comparisons.</t>
        </is>
      </c>
      <c r="M282" s="24" t="inlineStr">
        <is>
          <t>Core Family</t>
        </is>
      </c>
    </row>
    <row r="283" ht="44" customHeight="1" s="99">
      <c r="A283" s="24" t="inlineStr">
        <is>
          <t>ROL-324</t>
        </is>
      </c>
      <c r="B283" s="24" t="inlineStr">
        <is>
          <t>Geomancer</t>
        </is>
      </c>
      <c r="C283" s="24" t="inlineStr">
        <is>
          <t>Roles &amp; Vocations</t>
        </is>
      </c>
      <c r="D283" s="24" t="inlineStr">
        <is>
          <t>ROL-300</t>
        </is>
      </c>
      <c r="E283" s="24">
        <f>IF(D283="","",IFERROR(VLOOKUP(D283,$A$2:$B$1656,2,FALSE),""))</f>
        <v/>
      </c>
      <c r="F283" s="24" t="n">
        <v>3</v>
      </c>
      <c r="G283" s="24" t="inlineStr">
        <is>
          <t>Specialist in earth, stone, terrain, minerals, geomancy, or place-derived power.</t>
        </is>
      </c>
      <c r="H283" s="24" t="inlineStr">
        <is>
          <t>Do not assume identical training, social status, powers, or mechanics across settings.</t>
        </is>
      </c>
      <c r="I283" s="24" t="inlineStr">
        <is>
          <t>geomancer; earth mage</t>
        </is>
      </c>
      <c r="J283" s="24" t="inlineStr">
        <is>
          <t>Spellcasting, magical research, battlefield control, transformation, summoning, or supernatural problem solving.</t>
        </is>
      </c>
      <c r="K283" s="24" t="inlineStr">
        <is>
          <t>geomancer; earth mage</t>
        </is>
      </c>
      <c r="L283" s="24" t="inlineStr">
        <is>
          <t>Historical East Asian geomancy and fantasy earth magic are not synonymous.</t>
        </is>
      </c>
      <c r="M283" s="24" t="inlineStr">
        <is>
          <t>Core Family</t>
        </is>
      </c>
    </row>
    <row r="284" ht="44" customHeight="1" s="99">
      <c r="A284" s="24" t="inlineStr">
        <is>
          <t>ROL-325</t>
        </is>
      </c>
      <c r="B284" s="24" t="inlineStr">
        <is>
          <t>Hydromancer</t>
        </is>
      </c>
      <c r="C284" s="24" t="inlineStr">
        <is>
          <t>Roles &amp; Vocations</t>
        </is>
      </c>
      <c r="D284" s="24" t="inlineStr">
        <is>
          <t>ROL-300</t>
        </is>
      </c>
      <c r="E284" s="24">
        <f>IF(D284="","",IFERROR(VLOOKUP(D284,$A$2:$B$1656,2,FALSE),""))</f>
        <v/>
      </c>
      <c r="F284" s="24" t="n">
        <v>3</v>
      </c>
      <c r="G284" s="24" t="inlineStr">
        <is>
          <t>Specialist in water, currents, moisture, tides, and fluid manipulation.</t>
        </is>
      </c>
      <c r="H284" s="24" t="inlineStr">
        <is>
          <t>Do not assume identical training, social status, powers, or mechanics across settings.</t>
        </is>
      </c>
      <c r="I284" s="24" t="inlineStr">
        <is>
          <t>hydromancer; water mage</t>
        </is>
      </c>
      <c r="J284" s="24" t="inlineStr">
        <is>
          <t>Spellcasting, magical research, battlefield control, transformation, summoning, or supernatural problem solving.</t>
        </is>
      </c>
      <c r="K284" s="24" t="inlineStr">
        <is>
          <t>hydromancer; water mage</t>
        </is>
      </c>
      <c r="L284" s="24" t="inlineStr">
        <is>
          <t>Preserve each source's ontology, culture, history, and terminology when making comparisons.</t>
        </is>
      </c>
      <c r="M284" s="24" t="inlineStr">
        <is>
          <t>Core Family</t>
        </is>
      </c>
    </row>
    <row r="285" ht="44" customHeight="1" s="99">
      <c r="A285" s="24" t="inlineStr">
        <is>
          <t>ROL-326</t>
        </is>
      </c>
      <c r="B285" s="24" t="inlineStr">
        <is>
          <t>Storm Mage</t>
        </is>
      </c>
      <c r="C285" s="24" t="inlineStr">
        <is>
          <t>Roles &amp; Vocations</t>
        </is>
      </c>
      <c r="D285" s="24" t="inlineStr">
        <is>
          <t>ROL-300</t>
        </is>
      </c>
      <c r="E285" s="24">
        <f>IF(D285="","",IFERROR(VLOOKUP(D285,$A$2:$B$1656,2,FALSE),""))</f>
        <v/>
      </c>
      <c r="F285" s="24" t="n">
        <v>3</v>
      </c>
      <c r="G285" s="24" t="inlineStr">
        <is>
          <t>Specialist in lightning, thunder, wind, rain, and violent weather systems.</t>
        </is>
      </c>
      <c r="H285" s="24" t="inlineStr">
        <is>
          <t>Do not assume identical training, social status, powers, or mechanics across settings.</t>
        </is>
      </c>
      <c r="I285" s="24" t="inlineStr">
        <is>
          <t>storm mage; tempest mage</t>
        </is>
      </c>
      <c r="J285" s="24" t="inlineStr">
        <is>
          <t>Spellcasting, magical research, battlefield control, transformation, summoning, or supernatural problem solving.</t>
        </is>
      </c>
      <c r="K285" s="24" t="inlineStr">
        <is>
          <t>storm mage; tempest mage</t>
        </is>
      </c>
      <c r="L285" s="24" t="inlineStr">
        <is>
          <t>Preserve each source's ontology, culture, history, and terminology when making comparisons.</t>
        </is>
      </c>
      <c r="M285" s="24" t="inlineStr">
        <is>
          <t>Core Family</t>
        </is>
      </c>
    </row>
    <row r="286" ht="44" customHeight="1" s="99">
      <c r="A286" s="24" t="inlineStr">
        <is>
          <t>ROL-327</t>
        </is>
      </c>
      <c r="B286" s="24" t="inlineStr">
        <is>
          <t>Light Mage</t>
        </is>
      </c>
      <c r="C286" s="24" t="inlineStr">
        <is>
          <t>Roles &amp; Vocations</t>
        </is>
      </c>
      <c r="D286" s="24" t="inlineStr">
        <is>
          <t>ROL-300</t>
        </is>
      </c>
      <c r="E286" s="24">
        <f>IF(D286="","",IFERROR(VLOOKUP(D286,$A$2:$B$1656,2,FALSE),""))</f>
        <v/>
      </c>
      <c r="F286" s="24" t="n">
        <v>3</v>
      </c>
      <c r="G286" s="24" t="inlineStr">
        <is>
          <t>Caster who manipulates light, radiance, revelation, lasers, purity, or celestial energy without necessarily being religious.</t>
        </is>
      </c>
      <c r="H286" s="24" t="inlineStr">
        <is>
          <t>Do not assume identical training, social status, powers, or mechanics across settings.</t>
        </is>
      </c>
      <c r="I286" s="24" t="inlineStr">
        <is>
          <t>light mage; radiant caster</t>
        </is>
      </c>
      <c r="J286" s="24" t="inlineStr">
        <is>
          <t>Spellcasting, magical research, battlefield control, transformation, summoning, or supernatural problem solving.</t>
        </is>
      </c>
      <c r="K286" s="24" t="inlineStr">
        <is>
          <t>light mage; radiant caster</t>
        </is>
      </c>
      <c r="L286" s="24" t="inlineStr">
        <is>
          <t>Preserve each source's ontology, culture, history, and terminology when making comparisons.</t>
        </is>
      </c>
      <c r="M286" s="24" t="inlineStr">
        <is>
          <t>Core Family</t>
        </is>
      </c>
    </row>
    <row r="287" ht="44" customHeight="1" s="99">
      <c r="A287" s="24" t="inlineStr">
        <is>
          <t>ROL-328</t>
        </is>
      </c>
      <c r="B287" s="24" t="inlineStr">
        <is>
          <t>Shadow Mage</t>
        </is>
      </c>
      <c r="C287" s="24" t="inlineStr">
        <is>
          <t>Roles &amp; Vocations</t>
        </is>
      </c>
      <c r="D287" s="24" t="inlineStr">
        <is>
          <t>ROL-300</t>
        </is>
      </c>
      <c r="E287" s="24">
        <f>IF(D287="","",IFERROR(VLOOKUP(D287,$A$2:$B$1656,2,FALSE),""))</f>
        <v/>
      </c>
      <c r="F287" s="24" t="n">
        <v>3</v>
      </c>
      <c r="G287" s="24" t="inlineStr">
        <is>
          <t>Caster who manipulates darkness, shadow, concealment, fear, absence, or negative space.</t>
        </is>
      </c>
      <c r="H287" s="24" t="inlineStr">
        <is>
          <t>Do not assume identical training, social status, powers, or mechanics across settings.</t>
        </is>
      </c>
      <c r="I287" s="24" t="inlineStr">
        <is>
          <t>shadow mage; umbral caster</t>
        </is>
      </c>
      <c r="J287" s="24" t="inlineStr">
        <is>
          <t>Spellcasting, magical research, battlefield control, transformation, summoning, or supernatural problem solving.</t>
        </is>
      </c>
      <c r="K287" s="24" t="inlineStr">
        <is>
          <t>shadow mage; umbral caster</t>
        </is>
      </c>
      <c r="L287" s="24" t="inlineStr">
        <is>
          <t>Preserve each source's ontology, culture, history, and terminology when making comparisons.</t>
        </is>
      </c>
      <c r="M287" s="24" t="inlineStr">
        <is>
          <t>Core Family</t>
        </is>
      </c>
    </row>
    <row r="288" ht="44" customHeight="1" s="99">
      <c r="A288" s="24" t="inlineStr">
        <is>
          <t>ROL-329</t>
        </is>
      </c>
      <c r="B288" s="24" t="inlineStr">
        <is>
          <t>Blood Mage</t>
        </is>
      </c>
      <c r="C288" s="24" t="inlineStr">
        <is>
          <t>Roles &amp; Vocations</t>
        </is>
      </c>
      <c r="D288" s="24" t="inlineStr">
        <is>
          <t>ROL-300</t>
        </is>
      </c>
      <c r="E288" s="24">
        <f>IF(D288="","",IFERROR(VLOOKUP(D288,$A$2:$B$1656,2,FALSE),""))</f>
        <v/>
      </c>
      <c r="F288" s="24" t="n">
        <v>3</v>
      </c>
      <c r="G288" s="24" t="inlineStr">
        <is>
          <t>Practitioner who uses blood, lineage, bodily sacrifice, vitality, or kinship as magical medium and cost.</t>
        </is>
      </c>
      <c r="H288" s="24" t="inlineStr">
        <is>
          <t>Do not assume identical training, social status, powers, or mechanics across settings.</t>
        </is>
      </c>
      <c r="I288" s="24" t="inlineStr">
        <is>
          <t>blood mage; hemomancer</t>
        </is>
      </c>
      <c r="J288" s="24" t="inlineStr">
        <is>
          <t>Spellcasting, magical research, battlefield control, transformation, summoning, or supernatural problem solving.</t>
        </is>
      </c>
      <c r="K288" s="24" t="inlineStr">
        <is>
          <t>blood mage; hemomancer</t>
        </is>
      </c>
      <c r="L288" s="24" t="inlineStr">
        <is>
          <t>Preserve each source's ontology, culture, history, and terminology when making comparisons.</t>
        </is>
      </c>
      <c r="M288" s="24" t="inlineStr">
        <is>
          <t>Core Family</t>
        </is>
      </c>
    </row>
    <row r="289" ht="44" customHeight="1" s="99">
      <c r="A289" s="24" t="inlineStr">
        <is>
          <t>ROL-330</t>
        </is>
      </c>
      <c r="B289" s="24" t="inlineStr">
        <is>
          <t>Bone Mage</t>
        </is>
      </c>
      <c r="C289" s="24" t="inlineStr">
        <is>
          <t>Roles &amp; Vocations</t>
        </is>
      </c>
      <c r="D289" s="24" t="inlineStr">
        <is>
          <t>ROL-300</t>
        </is>
      </c>
      <c r="E289" s="24">
        <f>IF(D289="","",IFERROR(VLOOKUP(D289,$A$2:$B$1656,2,FALSE),""))</f>
        <v/>
      </c>
      <c r="F289" s="24" t="n">
        <v>3</v>
      </c>
      <c r="G289" s="24" t="inlineStr">
        <is>
          <t>Specialist in bones as weapons, armor, divination media, remains, or structural magic.</t>
        </is>
      </c>
      <c r="H289" s="24" t="inlineStr">
        <is>
          <t>Do not assume identical training, social status, powers, or mechanics across settings.</t>
        </is>
      </c>
      <c r="I289" s="24" t="inlineStr">
        <is>
          <t>bone mage; osteomancer</t>
        </is>
      </c>
      <c r="J289" s="24" t="inlineStr">
        <is>
          <t>Spellcasting, magical research, battlefield control, transformation, summoning, or supernatural problem solving.</t>
        </is>
      </c>
      <c r="K289" s="24" t="inlineStr">
        <is>
          <t>bone mage; osteomancer</t>
        </is>
      </c>
      <c r="L289" s="24" t="inlineStr">
        <is>
          <t>Preserve each source's ontology, culture, history, and terminology when making comparisons.</t>
        </is>
      </c>
      <c r="M289" s="24" t="inlineStr">
        <is>
          <t>Core Family</t>
        </is>
      </c>
    </row>
    <row r="290" ht="44" customHeight="1" s="99">
      <c r="A290" s="24" t="inlineStr">
        <is>
          <t>ROL-331</t>
        </is>
      </c>
      <c r="B290" s="24" t="inlineStr">
        <is>
          <t>Flesh Mage and Biomancer</t>
        </is>
      </c>
      <c r="C290" s="24" t="inlineStr">
        <is>
          <t>Roles &amp; Vocations</t>
        </is>
      </c>
      <c r="D290" s="24" t="inlineStr">
        <is>
          <t>ROL-300</t>
        </is>
      </c>
      <c r="E290" s="24">
        <f>IF(D290="","",IFERROR(VLOOKUP(D290,$A$2:$B$1656,2,FALSE),""))</f>
        <v/>
      </c>
      <c r="F290" s="24" t="n">
        <v>3</v>
      </c>
      <c r="G290" s="24" t="inlineStr">
        <is>
          <t>Practitioner who alters living tissue, anatomy, growth, disease, heredity, or bodies.</t>
        </is>
      </c>
      <c r="H290" s="24" t="inlineStr">
        <is>
          <t>Do not assume identical training, social status, powers, or mechanics across settings.</t>
        </is>
      </c>
      <c r="I290" s="24" t="inlineStr">
        <is>
          <t>flesh mage; biomancer; body sorcerer</t>
        </is>
      </c>
      <c r="J290" s="24" t="inlineStr">
        <is>
          <t>Spellcasting, magical research, battlefield control, transformation, summoning, or supernatural problem solving.</t>
        </is>
      </c>
      <c r="K290" s="24" t="inlineStr">
        <is>
          <t>flesh mage; biomancer; body sorcerer</t>
        </is>
      </c>
      <c r="L290" s="24" t="inlineStr">
        <is>
          <t>Preserve each source's ontology, culture, history, and terminology when making comparisons.</t>
        </is>
      </c>
      <c r="M290" s="24" t="inlineStr">
        <is>
          <t>Core Family</t>
        </is>
      </c>
    </row>
    <row r="291" ht="44" customHeight="1" s="99">
      <c r="A291" s="24" t="inlineStr">
        <is>
          <t>ROL-332</t>
        </is>
      </c>
      <c r="B291" s="24" t="inlineStr">
        <is>
          <t>Rune Mage</t>
        </is>
      </c>
      <c r="C291" s="24" t="inlineStr">
        <is>
          <t>Roles &amp; Vocations</t>
        </is>
      </c>
      <c r="D291" s="24" t="inlineStr">
        <is>
          <t>ROL-300</t>
        </is>
      </c>
      <c r="E291" s="24">
        <f>IF(D291="","",IFERROR(VLOOKUP(D291,$A$2:$B$1656,2,FALSE),""))</f>
        <v/>
      </c>
      <c r="F291" s="24" t="n">
        <v>3</v>
      </c>
      <c r="G291" s="24" t="inlineStr">
        <is>
          <t>Caster who encodes power in runes, inscriptions, carved signs, or persistent written structures.</t>
        </is>
      </c>
      <c r="H291" s="24" t="inlineStr">
        <is>
          <t>Do not assume identical training, social status, powers, or mechanics across settings.</t>
        </is>
      </c>
      <c r="I291" s="24" t="inlineStr">
        <is>
          <t>rune mage; runesmith; rune caster</t>
        </is>
      </c>
      <c r="J291" s="24" t="inlineStr">
        <is>
          <t>Spellcasting, magical research, battlefield control, transformation, summoning, or supernatural problem solving.</t>
        </is>
      </c>
      <c r="K291" s="24" t="inlineStr">
        <is>
          <t>rune mage; runesmith; rune caster</t>
        </is>
      </c>
      <c r="L291" s="24" t="inlineStr">
        <is>
          <t>Preserve each source's ontology, culture, history, and terminology when making comparisons.</t>
        </is>
      </c>
      <c r="M291" s="24" t="inlineStr">
        <is>
          <t>Core Family</t>
        </is>
      </c>
    </row>
    <row r="292" ht="44" customHeight="1" s="99">
      <c r="A292" s="24" t="inlineStr">
        <is>
          <t>ROL-333</t>
        </is>
      </c>
      <c r="B292" s="24" t="inlineStr">
        <is>
          <t>Sigil and Seal Mage</t>
        </is>
      </c>
      <c r="C292" s="24" t="inlineStr">
        <is>
          <t>Roles &amp; Vocations</t>
        </is>
      </c>
      <c r="D292" s="24" t="inlineStr">
        <is>
          <t>ROL-300</t>
        </is>
      </c>
      <c r="E292" s="24">
        <f>IF(D292="","",IFERROR(VLOOKUP(D292,$A$2:$B$1656,2,FALSE),""))</f>
        <v/>
      </c>
      <c r="F292" s="24" t="n">
        <v>3</v>
      </c>
      <c r="G292" s="24" t="inlineStr">
        <is>
          <t>Specialist in abstract symbols, circles, seals, wards, and bounded magical diagrams.</t>
        </is>
      </c>
      <c r="H292" s="24" t="inlineStr">
        <is>
          <t>Do not assume identical training, social status, powers, or mechanics across settings.</t>
        </is>
      </c>
      <c r="I292" s="24" t="inlineStr">
        <is>
          <t>sigil mage; seal master; warder</t>
        </is>
      </c>
      <c r="J292" s="24" t="inlineStr">
        <is>
          <t>Spellcasting, magical research, battlefield control, transformation, summoning, or supernatural problem solving.</t>
        </is>
      </c>
      <c r="K292" s="24" t="inlineStr">
        <is>
          <t>sigil mage; seal master; warder</t>
        </is>
      </c>
      <c r="L292" s="24" t="inlineStr">
        <is>
          <t>Preserve each source's ontology, culture, history, and terminology when making comparisons.</t>
        </is>
      </c>
      <c r="M292" s="24" t="inlineStr">
        <is>
          <t>Core Family</t>
        </is>
      </c>
    </row>
    <row r="293" ht="44" customHeight="1" s="99">
      <c r="A293" s="24" t="inlineStr">
        <is>
          <t>ROL-334</t>
        </is>
      </c>
      <c r="B293" s="24" t="inlineStr">
        <is>
          <t>Word and True-Name Mage</t>
        </is>
      </c>
      <c r="C293" s="24" t="inlineStr">
        <is>
          <t>Roles &amp; Vocations</t>
        </is>
      </c>
      <c r="D293" s="24" t="inlineStr">
        <is>
          <t>ROL-300</t>
        </is>
      </c>
      <c r="E293" s="24">
        <f>IF(D293="","",IFERROR(VLOOKUP(D293,$A$2:$B$1656,2,FALSE),""))</f>
        <v/>
      </c>
      <c r="F293" s="24" t="n">
        <v>3</v>
      </c>
      <c r="G293" s="24" t="inlineStr">
        <is>
          <t>Practitioner who alters reality through names, spoken commands, grammar, stories, or primordial language.</t>
        </is>
      </c>
      <c r="H293" s="24" t="inlineStr">
        <is>
          <t>Do not assume identical training, social status, powers, or mechanics across settings.</t>
        </is>
      </c>
      <c r="I293" s="24" t="inlineStr">
        <is>
          <t>name mage; word mage; logomancer</t>
        </is>
      </c>
      <c r="J293" s="24" t="inlineStr">
        <is>
          <t>Spellcasting, magical research, battlefield control, transformation, summoning, or supernatural problem solving.</t>
        </is>
      </c>
      <c r="K293" s="24" t="inlineStr">
        <is>
          <t>name mage; word mage; logomancer</t>
        </is>
      </c>
      <c r="L293" s="24" t="inlineStr">
        <is>
          <t>Preserve each source's ontology, culture, history, and terminology when making comparisons.</t>
        </is>
      </c>
      <c r="M293" s="24" t="inlineStr">
        <is>
          <t>Core Family</t>
        </is>
      </c>
    </row>
    <row r="294" ht="44" customHeight="1" s="99">
      <c r="A294" s="24" t="inlineStr">
        <is>
          <t>ROL-335</t>
        </is>
      </c>
      <c r="B294" s="24" t="inlineStr">
        <is>
          <t>Dream Mage</t>
        </is>
      </c>
      <c r="C294" s="24" t="inlineStr">
        <is>
          <t>Roles &amp; Vocations</t>
        </is>
      </c>
      <c r="D294" s="24" t="inlineStr">
        <is>
          <t>ROL-300</t>
        </is>
      </c>
      <c r="E294" s="24">
        <f>IF(D294="","",IFERROR(VLOOKUP(D294,$A$2:$B$1656,2,FALSE),""))</f>
        <v/>
      </c>
      <c r="F294" s="24" t="n">
        <v>3</v>
      </c>
      <c r="G294" s="24" t="inlineStr">
        <is>
          <t>Caster who enters, shapes, weaponizes, interprets, or travels through dreams and nightmares.</t>
        </is>
      </c>
      <c r="H294" s="24" t="inlineStr">
        <is>
          <t>Do not assume identical training, social status, powers, or mechanics across settings.</t>
        </is>
      </c>
      <c r="I294" s="24" t="inlineStr">
        <is>
          <t>dream mage; oneiromancer</t>
        </is>
      </c>
      <c r="J294" s="24" t="inlineStr">
        <is>
          <t>Spellcasting, magical research, battlefield control, transformation, summoning, or supernatural problem solving.</t>
        </is>
      </c>
      <c r="K294" s="24" t="inlineStr">
        <is>
          <t>dream mage; oneiromancer</t>
        </is>
      </c>
      <c r="L294" s="24" t="inlineStr">
        <is>
          <t>Preserve each source's ontology, culture, history, and terminology when making comparisons.</t>
        </is>
      </c>
      <c r="M294" s="24" t="inlineStr">
        <is>
          <t>Core Family</t>
        </is>
      </c>
    </row>
    <row r="295" ht="44" customHeight="1" s="99">
      <c r="A295" s="24" t="inlineStr">
        <is>
          <t>ROL-336</t>
        </is>
      </c>
      <c r="B295" s="24" t="inlineStr">
        <is>
          <t>Mind Mage and Psion</t>
        </is>
      </c>
      <c r="C295" s="24" t="inlineStr">
        <is>
          <t>Roles &amp; Vocations</t>
        </is>
      </c>
      <c r="D295" s="24" t="inlineStr">
        <is>
          <t>ROL-300</t>
        </is>
      </c>
      <c r="E295" s="24">
        <f>IF(D295="","",IFERROR(VLOOKUP(D295,$A$2:$B$1656,2,FALSE),""))</f>
        <v/>
      </c>
      <c r="F295" s="24" t="n">
        <v>3</v>
      </c>
      <c r="G295" s="24" t="inlineStr">
        <is>
          <t>Practitioner who uses telepathy, telekinesis, memory, emotion, domination, or disciplined psychic power.</t>
        </is>
      </c>
      <c r="H295" s="24" t="inlineStr">
        <is>
          <t>Do not assume identical training, social status, powers, or mechanics across settings.</t>
        </is>
      </c>
      <c r="I295" s="24" t="inlineStr">
        <is>
          <t>mind mage; psion; psychic</t>
        </is>
      </c>
      <c r="J295" s="24" t="inlineStr">
        <is>
          <t>Spellcasting, magical research, battlefield control, transformation, summoning, or supernatural problem solving.</t>
        </is>
      </c>
      <c r="K295" s="24" t="inlineStr">
        <is>
          <t>mind mage; psion; psychic</t>
        </is>
      </c>
      <c r="L295" s="24" t="inlineStr">
        <is>
          <t>Preserve each source's ontology, culture, history, and terminology when making comparisons.</t>
        </is>
      </c>
      <c r="M295" s="24" t="inlineStr">
        <is>
          <t>Core Family</t>
        </is>
      </c>
    </row>
    <row r="296" ht="44" customHeight="1" s="99">
      <c r="A296" s="24" t="inlineStr">
        <is>
          <t>ROL-337</t>
        </is>
      </c>
      <c r="B296" s="24" t="inlineStr">
        <is>
          <t>Transmuter</t>
        </is>
      </c>
      <c r="C296" s="24" t="inlineStr">
        <is>
          <t>Roles &amp; Vocations</t>
        </is>
      </c>
      <c r="D296" s="24" t="inlineStr">
        <is>
          <t>ROL-300</t>
        </is>
      </c>
      <c r="E296" s="24">
        <f>IF(D296="","",IFERROR(VLOOKUP(D296,$A$2:$B$1656,2,FALSE),""))</f>
        <v/>
      </c>
      <c r="F296" s="24" t="n">
        <v>3</v>
      </c>
      <c r="G296" s="24" t="inlineStr">
        <is>
          <t>Caster who changes substances, properties, bodies, or forms into other states.</t>
        </is>
      </c>
      <c r="H296" s="24" t="inlineStr">
        <is>
          <t>Do not assume identical training, social status, powers, or mechanics across settings.</t>
        </is>
      </c>
      <c r="I296" s="24" t="inlineStr">
        <is>
          <t>transmuter; alteration mage</t>
        </is>
      </c>
      <c r="J296" s="24" t="inlineStr">
        <is>
          <t>Spellcasting, magical research, battlefield control, transformation, summoning, or supernatural problem solving.</t>
        </is>
      </c>
      <c r="K296" s="24" t="inlineStr">
        <is>
          <t>transmuter; alteration mage</t>
        </is>
      </c>
      <c r="L296" s="24" t="inlineStr">
        <is>
          <t>Preserve each source's ontology, culture, history, and terminology when making comparisons.</t>
        </is>
      </c>
      <c r="M296" s="24" t="inlineStr">
        <is>
          <t>Core Family</t>
        </is>
      </c>
    </row>
    <row r="297" ht="44" customHeight="1" s="99">
      <c r="A297" s="24" t="inlineStr">
        <is>
          <t>ROL-338</t>
        </is>
      </c>
      <c r="B297" s="24" t="inlineStr">
        <is>
          <t>Alchemist</t>
        </is>
      </c>
      <c r="C297" s="24" t="inlineStr">
        <is>
          <t>Roles &amp; Vocations</t>
        </is>
      </c>
      <c r="D297" s="24" t="inlineStr">
        <is>
          <t>ROL-300</t>
        </is>
      </c>
      <c r="E297" s="24">
        <f>IF(D297="","",IFERROR(VLOOKUP(D297,$A$2:$B$1656,2,FALSE),""))</f>
        <v/>
      </c>
      <c r="F297" s="24" t="n">
        <v>3</v>
      </c>
      <c r="G297" s="24" t="inlineStr">
        <is>
          <t>Practitioner who transforms matter and life through compounds, reactions, symbols, essences, and laboratory craft.</t>
        </is>
      </c>
      <c r="H297" s="24" t="inlineStr">
        <is>
          <t>Do not assume identical training, social status, powers, or mechanics across settings.</t>
        </is>
      </c>
      <c r="I297" s="24" t="inlineStr">
        <is>
          <t>alchemist; potion maker; transmutation scholar</t>
        </is>
      </c>
      <c r="J297" s="24" t="inlineStr">
        <is>
          <t>Spellcasting, magical research, battlefield control, transformation, summoning, or supernatural problem solving.</t>
        </is>
      </c>
      <c r="K297" s="24" t="inlineStr">
        <is>
          <t>alchemist; potion maker; transmutation scholar</t>
        </is>
      </c>
      <c r="L297" s="24" t="inlineStr">
        <is>
          <t>Preserve each source's ontology, culture, history, and terminology when making comparisons.</t>
        </is>
      </c>
      <c r="M297" s="24" t="inlineStr">
        <is>
          <t>Core Family</t>
        </is>
      </c>
    </row>
    <row r="298" ht="44" customHeight="1" s="99">
      <c r="A298" s="24" t="inlineStr">
        <is>
          <t>ROL-339</t>
        </is>
      </c>
      <c r="B298" s="24" t="inlineStr">
        <is>
          <t>Artificer</t>
        </is>
      </c>
      <c r="C298" s="24" t="inlineStr">
        <is>
          <t>Roles &amp; Vocations</t>
        </is>
      </c>
      <c r="D298" s="24" t="inlineStr">
        <is>
          <t>ROL-300</t>
        </is>
      </c>
      <c r="E298" s="24">
        <f>IF(D298="","",IFERROR(VLOOKUP(D298,$A$2:$B$1656,2,FALSE),""))</f>
        <v/>
      </c>
      <c r="F298" s="24" t="n">
        <v>3</v>
      </c>
      <c r="G298" s="24" t="inlineStr">
        <is>
          <t>Creator and user of magical devices, constructs, infused tools, and engineered spell systems.</t>
        </is>
      </c>
      <c r="H298" s="24" t="inlineStr">
        <is>
          <t>Do not assume identical training, social status, powers, or mechanics across settings.</t>
        </is>
      </c>
      <c r="I298" s="24" t="inlineStr">
        <is>
          <t>artificer; magitech engineer; magic inventor</t>
        </is>
      </c>
      <c r="J298" s="24" t="inlineStr">
        <is>
          <t>Spellcasting, magical research, battlefield control, transformation, summoning, or supernatural problem solving.</t>
        </is>
      </c>
      <c r="K298" s="24" t="inlineStr">
        <is>
          <t>artificer; magitech engineer; magic inventor</t>
        </is>
      </c>
      <c r="L298" s="24" t="inlineStr">
        <is>
          <t>Preserve each source's ontology, culture, history, and terminology when making comparisons.</t>
        </is>
      </c>
      <c r="M298" s="24" t="inlineStr">
        <is>
          <t>Core Family</t>
        </is>
      </c>
    </row>
    <row r="299" ht="44" customHeight="1" s="99">
      <c r="A299" s="24" t="inlineStr">
        <is>
          <t>ROL-340</t>
        </is>
      </c>
      <c r="B299" s="24" t="inlineStr">
        <is>
          <t>Technomancer</t>
        </is>
      </c>
      <c r="C299" s="24" t="inlineStr">
        <is>
          <t>Roles &amp; Vocations</t>
        </is>
      </c>
      <c r="D299" s="24" t="inlineStr">
        <is>
          <t>ROL-300</t>
        </is>
      </c>
      <c r="E299" s="24">
        <f>IF(D299="","",IFERROR(VLOOKUP(D299,$A$2:$B$1656,2,FALSE),""))</f>
        <v/>
      </c>
      <c r="F299" s="24" t="n">
        <v>3</v>
      </c>
      <c r="G299" s="24" t="inlineStr">
        <is>
          <t>Practitioner who interfaces magic with advanced machinery, code, networks, or technological systems.</t>
        </is>
      </c>
      <c r="H299" s="24" t="inlineStr">
        <is>
          <t>Do not assume identical training, social status, powers, or mechanics across settings.</t>
        </is>
      </c>
      <c r="I299" s="24" t="inlineStr">
        <is>
          <t>technomancer; cybermage; machine sorcerer</t>
        </is>
      </c>
      <c r="J299" s="24" t="inlineStr">
        <is>
          <t>Spellcasting, magical research, battlefield control, transformation, summoning, or supernatural problem solving.</t>
        </is>
      </c>
      <c r="K299" s="24" t="inlineStr">
        <is>
          <t>technomancer; cybermage; machine sorcerer</t>
        </is>
      </c>
      <c r="L299" s="24" t="inlineStr">
        <is>
          <t>Preserve each source's ontology, culture, history, and terminology when making comparisons.</t>
        </is>
      </c>
      <c r="M299" s="24" t="inlineStr">
        <is>
          <t>Core Family</t>
        </is>
      </c>
    </row>
    <row r="300" ht="44" customHeight="1" s="99">
      <c r="A300" s="24" t="inlineStr">
        <is>
          <t>ROL-341</t>
        </is>
      </c>
      <c r="B300" s="24" t="inlineStr">
        <is>
          <t>Blue Mage and Mimic Caster</t>
        </is>
      </c>
      <c r="C300" s="24" t="inlineStr">
        <is>
          <t>Roles &amp; Vocations</t>
        </is>
      </c>
      <c r="D300" s="24" t="inlineStr">
        <is>
          <t>ROL-300</t>
        </is>
      </c>
      <c r="E300" s="24">
        <f>IF(D300="","",IFERROR(VLOOKUP(D300,$A$2:$B$1656,2,FALSE),""))</f>
        <v/>
      </c>
      <c r="F300" s="24" t="n">
        <v>3</v>
      </c>
      <c r="G300" s="24" t="inlineStr">
        <is>
          <t>Caster who learns abilities by observing, surviving, consuming, or copying monsters and enemies.</t>
        </is>
      </c>
      <c r="H300" s="24" t="inlineStr">
        <is>
          <t>Do not assume identical training, social status, powers, or mechanics across settings.</t>
        </is>
      </c>
      <c r="I300" s="24" t="inlineStr">
        <is>
          <t>blue mage; mimic mage; spell thief</t>
        </is>
      </c>
      <c r="J300" s="24" t="inlineStr">
        <is>
          <t>Spellcasting, magical research, battlefield control, transformation, summoning, or supernatural problem solving.</t>
        </is>
      </c>
      <c r="K300" s="24" t="inlineStr">
        <is>
          <t>blue mage; mimic mage; spell thief</t>
        </is>
      </c>
      <c r="L300" s="24" t="inlineStr">
        <is>
          <t>Preserve each source's ontology, culture, history, and terminology when making comparisons.</t>
        </is>
      </c>
      <c r="M300" s="24" t="inlineStr">
        <is>
          <t>Core Family</t>
        </is>
      </c>
    </row>
    <row r="301" ht="44" customHeight="1" s="99">
      <c r="A301" s="24" t="inlineStr">
        <is>
          <t>ROL-342</t>
        </is>
      </c>
      <c r="B301" s="24" t="inlineStr">
        <is>
          <t>Red Mage and Versatile Battlemage</t>
        </is>
      </c>
      <c r="C301" s="24" t="inlineStr">
        <is>
          <t>Roles &amp; Vocations</t>
        </is>
      </c>
      <c r="D301" s="24" t="inlineStr">
        <is>
          <t>ROL-300</t>
        </is>
      </c>
      <c r="E301" s="24">
        <f>IF(D301="","",IFERROR(VLOOKUP(D301,$A$2:$B$1656,2,FALSE),""))</f>
        <v/>
      </c>
      <c r="F301" s="24" t="n">
        <v>3</v>
      </c>
      <c r="G301" s="24" t="inlineStr">
        <is>
          <t>Hybrid caster combining offensive magic, healing or support, and competent weapon use.</t>
        </is>
      </c>
      <c r="H301" s="24" t="inlineStr">
        <is>
          <t>Do not assume identical training, social status, powers, or mechanics across settings.</t>
        </is>
      </c>
      <c r="I301" s="24" t="inlineStr">
        <is>
          <t>red mage; versatile mage; jack-of-all-magics</t>
        </is>
      </c>
      <c r="J301" s="24" t="inlineStr">
        <is>
          <t>Spellcasting, magical research, battlefield control, transformation, summoning, or supernatural problem solving.</t>
        </is>
      </c>
      <c r="K301" s="24" t="inlineStr">
        <is>
          <t>red mage; versatile mage; jack-of-all-magics</t>
        </is>
      </c>
      <c r="L301" s="24" t="inlineStr">
        <is>
          <t>Preserve each source's ontology, culture, history, and terminology when making comparisons.</t>
        </is>
      </c>
      <c r="M301" s="24" t="inlineStr">
        <is>
          <t>Core Family</t>
        </is>
      </c>
    </row>
    <row r="302" ht="44" customHeight="1" s="99">
      <c r="A302" s="24" t="inlineStr">
        <is>
          <t>ROL-343</t>
        </is>
      </c>
      <c r="B302" s="24" t="inlineStr">
        <is>
          <t>Black Mage and Destructive Caster</t>
        </is>
      </c>
      <c r="C302" s="24" t="inlineStr">
        <is>
          <t>Roles &amp; Vocations</t>
        </is>
      </c>
      <c r="D302" s="24" t="inlineStr">
        <is>
          <t>ROL-300</t>
        </is>
      </c>
      <c r="E302" s="24">
        <f>IF(D302="","",IFERROR(VLOOKUP(D302,$A$2:$B$1656,2,FALSE),""))</f>
        <v/>
      </c>
      <c r="F302" s="24" t="n">
        <v>3</v>
      </c>
      <c r="G302" s="24" t="inlineStr">
        <is>
          <t>Game-coded offensive specialist emphasizing elemental or high-damage magic.</t>
        </is>
      </c>
      <c r="H302" s="24" t="inlineStr">
        <is>
          <t>Do not assume identical training, social status, powers, or mechanics across settings.</t>
        </is>
      </c>
      <c r="I302" s="24" t="inlineStr">
        <is>
          <t>black mage; nuker mage; destructive wizard</t>
        </is>
      </c>
      <c r="J302" s="24" t="inlineStr">
        <is>
          <t>Spellcasting, magical research, battlefield control, transformation, summoning, or supernatural problem solving.</t>
        </is>
      </c>
      <c r="K302" s="24" t="inlineStr">
        <is>
          <t>black mage; nuker mage; destructive wizard</t>
        </is>
      </c>
      <c r="L302" s="24" t="inlineStr">
        <is>
          <t>Preserve each source's ontology, culture, history, and terminology when making comparisons.</t>
        </is>
      </c>
      <c r="M302" s="24" t="inlineStr">
        <is>
          <t>Core Family</t>
        </is>
      </c>
    </row>
    <row r="303" ht="44" customHeight="1" s="99">
      <c r="A303" s="24" t="inlineStr">
        <is>
          <t>ROL-344</t>
        </is>
      </c>
      <c r="B303" s="24" t="inlineStr">
        <is>
          <t>White Mage and Restorative Caster</t>
        </is>
      </c>
      <c r="C303" s="24" t="inlineStr">
        <is>
          <t>Roles &amp; Vocations</t>
        </is>
      </c>
      <c r="D303" s="24" t="inlineStr">
        <is>
          <t>ROL-300</t>
        </is>
      </c>
      <c r="E303" s="24">
        <f>IF(D303="","",IFERROR(VLOOKUP(D303,$A$2:$B$1656,2,FALSE),""))</f>
        <v/>
      </c>
      <c r="F303" s="24" t="n">
        <v>3</v>
      </c>
      <c r="G303" s="24" t="inlineStr">
        <is>
          <t>Game-coded healer emphasizing restoration, cleansing, protection, and sacred or light magic.</t>
        </is>
      </c>
      <c r="H303" s="24" t="inlineStr">
        <is>
          <t>Do not assume identical training, social status, powers, or mechanics across settings.</t>
        </is>
      </c>
      <c r="I303" s="24" t="inlineStr">
        <is>
          <t>white mage; healer mage; restorative caster</t>
        </is>
      </c>
      <c r="J303" s="24" t="inlineStr">
        <is>
          <t>Spellcasting, magical research, battlefield control, transformation, summoning, or supernatural problem solving.</t>
        </is>
      </c>
      <c r="K303" s="24" t="inlineStr">
        <is>
          <t>white mage; healer mage; restorative caster</t>
        </is>
      </c>
      <c r="L303" s="24" t="inlineStr">
        <is>
          <t>Preserve each source's ontology, culture, history, and terminology when making comparisons.</t>
        </is>
      </c>
      <c r="M303" s="24" t="inlineStr">
        <is>
          <t>Core Family</t>
        </is>
      </c>
    </row>
    <row r="304" ht="44" customHeight="1" s="99">
      <c r="A304" s="24" t="inlineStr">
        <is>
          <t>ROL-345</t>
        </is>
      </c>
      <c r="B304" s="24" t="inlineStr">
        <is>
          <t>Green Mage and Support Caster</t>
        </is>
      </c>
      <c r="C304" s="24" t="inlineStr">
        <is>
          <t>Roles &amp; Vocations</t>
        </is>
      </c>
      <c r="D304" s="24" t="inlineStr">
        <is>
          <t>ROL-300</t>
        </is>
      </c>
      <c r="E304" s="24">
        <f>IF(D304="","",IFERROR(VLOOKUP(D304,$A$2:$B$1656,2,FALSE),""))</f>
        <v/>
      </c>
      <c r="F304" s="24" t="n">
        <v>3</v>
      </c>
      <c r="G304" s="24" t="inlineStr">
        <is>
          <t>Game-coded support specialist emphasizing buffs, debuffs, status magic, nature, or tactical utility.</t>
        </is>
      </c>
      <c r="H304" s="24" t="inlineStr">
        <is>
          <t>Do not assume identical training, social status, powers, or mechanics across settings.</t>
        </is>
      </c>
      <c r="I304" s="24" t="inlineStr">
        <is>
          <t>green mage; support mage</t>
        </is>
      </c>
      <c r="J304" s="24" t="inlineStr">
        <is>
          <t>Spellcasting, magical research, battlefield control, transformation, summoning, or supernatural problem solving.</t>
        </is>
      </c>
      <c r="K304" s="24" t="inlineStr">
        <is>
          <t>green mage; support mage</t>
        </is>
      </c>
      <c r="L304" s="24" t="inlineStr">
        <is>
          <t>Preserve each source's ontology, culture, history, and terminology when making comparisons.</t>
        </is>
      </c>
      <c r="M304" s="24" t="inlineStr">
        <is>
          <t>Core Family</t>
        </is>
      </c>
    </row>
    <row r="305" ht="44" customHeight="1" s="99">
      <c r="A305" s="24" t="inlineStr">
        <is>
          <t>ROL-346</t>
        </is>
      </c>
      <c r="B305" s="24" t="inlineStr">
        <is>
          <t>Time Mage</t>
        </is>
      </c>
      <c r="C305" s="24" t="inlineStr">
        <is>
          <t>Roles &amp; Vocations</t>
        </is>
      </c>
      <c r="D305" s="24" t="inlineStr">
        <is>
          <t>ROL-300</t>
        </is>
      </c>
      <c r="E305" s="24">
        <f>IF(D305="","",IFERROR(VLOOKUP(D305,$A$2:$B$1656,2,FALSE),""))</f>
        <v/>
      </c>
      <c r="F305" s="24" t="n">
        <v>3</v>
      </c>
      <c r="G305" s="24" t="inlineStr">
        <is>
          <t>Game-class form of temporal specialist using haste, slow, stop, gravity, and related battlefield control.</t>
        </is>
      </c>
      <c r="H305" s="24" t="inlineStr">
        <is>
          <t>Do not assume identical training, social status, powers, or mechanics across settings.</t>
        </is>
      </c>
      <c r="I305" s="24" t="inlineStr">
        <is>
          <t>time mage; chronomancer</t>
        </is>
      </c>
      <c r="J305" s="24" t="inlineStr">
        <is>
          <t>Spellcasting, magical research, battlefield control, transformation, summoning, or supernatural problem solving.</t>
        </is>
      </c>
      <c r="K305" s="24" t="inlineStr">
        <is>
          <t>time mage; chronomancer</t>
        </is>
      </c>
      <c r="L305" s="24" t="inlineStr">
        <is>
          <t>Preserve each source's ontology, culture, history, and terminology when making comparisons.</t>
        </is>
      </c>
      <c r="M305" s="24" t="inlineStr">
        <is>
          <t>Core Family</t>
        </is>
      </c>
    </row>
    <row r="306" ht="44" customHeight="1" s="99">
      <c r="A306" s="24" t="inlineStr">
        <is>
          <t>ROL-347</t>
        </is>
      </c>
      <c r="B306" s="24" t="inlineStr">
        <is>
          <t>Calculator and Arithmetician</t>
        </is>
      </c>
      <c r="C306" s="24" t="inlineStr">
        <is>
          <t>Roles &amp; Vocations</t>
        </is>
      </c>
      <c r="D306" s="24" t="inlineStr">
        <is>
          <t>ROL-300</t>
        </is>
      </c>
      <c r="E306" s="24">
        <f>IF(D306="","",IFERROR(VLOOKUP(D306,$A$2:$B$1656,2,FALSE),""))</f>
        <v/>
      </c>
      <c r="F306" s="24" t="n">
        <v>3</v>
      </c>
      <c r="G306" s="24" t="inlineStr">
        <is>
          <t>Caster who applies numerical, geometric, conditional, or formula-based rules to target and amplify magic.</t>
        </is>
      </c>
      <c r="H306" s="24" t="inlineStr">
        <is>
          <t>Do not assume identical training, social status, powers, or mechanics across settings.</t>
        </is>
      </c>
      <c r="I306" s="24" t="inlineStr">
        <is>
          <t>calculator; arithmetician; mathemagician</t>
        </is>
      </c>
      <c r="J306" s="24" t="inlineStr">
        <is>
          <t>Spellcasting, magical research, battlefield control, transformation, summoning, or supernatural problem solving.</t>
        </is>
      </c>
      <c r="K306" s="24" t="inlineStr">
        <is>
          <t>calculator; arithmetician; mathemagician</t>
        </is>
      </c>
      <c r="L306" s="24" t="inlineStr">
        <is>
          <t>Preserve each source's ontology, culture, history, and terminology when making comparisons.</t>
        </is>
      </c>
      <c r="M306" s="24" t="inlineStr">
        <is>
          <t>Core Family</t>
        </is>
      </c>
    </row>
    <row r="307" ht="44" customHeight="1" s="99">
      <c r="A307" s="24" t="inlineStr">
        <is>
          <t>ROL-348</t>
        </is>
      </c>
      <c r="B307" s="24" t="inlineStr">
        <is>
          <t>Oracle and Fate Caster</t>
        </is>
      </c>
      <c r="C307" s="24" t="inlineStr">
        <is>
          <t>Roles &amp; Vocations</t>
        </is>
      </c>
      <c r="D307" s="24" t="inlineStr">
        <is>
          <t>ROL-300</t>
        </is>
      </c>
      <c r="E307" s="24">
        <f>IF(D307="","",IFERROR(VLOOKUP(D307,$A$2:$B$1656,2,FALSE),""))</f>
        <v/>
      </c>
      <c r="F307" s="24" t="n">
        <v>3</v>
      </c>
      <c r="G307" s="24" t="inlineStr">
        <is>
          <t>Magic user who channels prophecy, fate, omens, curses, or probabilistic outcomes without necessarily holding a religious office.</t>
        </is>
      </c>
      <c r="H307" s="24" t="inlineStr">
        <is>
          <t>Do not assume identical training, social status, powers, or mechanics across settings.</t>
        </is>
      </c>
      <c r="I307" s="24" t="inlineStr">
        <is>
          <t>oracle; fate mage; mystic</t>
        </is>
      </c>
      <c r="J307" s="24" t="inlineStr">
        <is>
          <t>Spellcasting, magical research, battlefield control, transformation, summoning, or supernatural problem solving.</t>
        </is>
      </c>
      <c r="K307" s="24" t="inlineStr">
        <is>
          <t>oracle; fate mage; mystic</t>
        </is>
      </c>
      <c r="L307" s="24" t="inlineStr">
        <is>
          <t>Preserve each source's ontology, culture, history, and terminology when making comparisons.</t>
        </is>
      </c>
      <c r="M307" s="24" t="inlineStr">
        <is>
          <t>Core Family</t>
        </is>
      </c>
    </row>
    <row r="308" ht="44" customHeight="1" s="99">
      <c r="A308" s="24" t="inlineStr">
        <is>
          <t>ROL-349</t>
        </is>
      </c>
      <c r="B308" s="24" t="inlineStr">
        <is>
          <t>Spirit Binder</t>
        </is>
      </c>
      <c r="C308" s="24" t="inlineStr">
        <is>
          <t>Roles &amp; Vocations</t>
        </is>
      </c>
      <c r="D308" s="24" t="inlineStr">
        <is>
          <t>ROL-300</t>
        </is>
      </c>
      <c r="E308" s="24">
        <f>IF(D308="","",IFERROR(VLOOKUP(D308,$A$2:$B$1656,2,FALSE),""))</f>
        <v/>
      </c>
      <c r="F308" s="24" t="n">
        <v>3</v>
      </c>
      <c r="G308" s="24" t="inlineStr">
        <is>
          <t>Caster who captures, contracts, seals, equips, or commands spirits as discrete power sources.</t>
        </is>
      </c>
      <c r="H308" s="24" t="inlineStr">
        <is>
          <t>Do not assume identical training, social status, powers, or mechanics across settings.</t>
        </is>
      </c>
      <c r="I308" s="24" t="inlineStr">
        <is>
          <t>spirit binder; seal master; soul tamer</t>
        </is>
      </c>
      <c r="J308" s="24" t="inlineStr">
        <is>
          <t>Spellcasting, magical research, battlefield control, transformation, summoning, or supernatural problem solving.</t>
        </is>
      </c>
      <c r="K308" s="24" t="inlineStr">
        <is>
          <t>spirit binder; seal master; soul tamer</t>
        </is>
      </c>
      <c r="L308" s="24" t="inlineStr">
        <is>
          <t>Preserve each source's ontology, culture, history, and terminology when making comparisons.</t>
        </is>
      </c>
      <c r="M308" s="24" t="inlineStr">
        <is>
          <t>Core Family</t>
        </is>
      </c>
    </row>
    <row r="309" ht="44" customHeight="1" s="99">
      <c r="A309" s="24" t="inlineStr">
        <is>
          <t>ROL-350</t>
        </is>
      </c>
      <c r="B309" s="24" t="inlineStr">
        <is>
          <t>Demonologist</t>
        </is>
      </c>
      <c r="C309" s="24" t="inlineStr">
        <is>
          <t>Roles &amp; Vocations</t>
        </is>
      </c>
      <c r="D309" s="24" t="inlineStr">
        <is>
          <t>ROL-300</t>
        </is>
      </c>
      <c r="E309" s="24">
        <f>IF(D309="","",IFERROR(VLOOKUP(D309,$A$2:$B$1656,2,FALSE),""))</f>
        <v/>
      </c>
      <c r="F309" s="24" t="n">
        <v>3</v>
      </c>
      <c r="G309" s="24" t="inlineStr">
        <is>
          <t>Scholar or caster specializing in demons, infernal names, summoning, binding, banishment, and corruption.</t>
        </is>
      </c>
      <c r="H309" s="24" t="inlineStr">
        <is>
          <t>Do not assume identical training, social status, powers, or mechanics across settings.</t>
        </is>
      </c>
      <c r="I309" s="24" t="inlineStr">
        <is>
          <t>demonologist; diabolist</t>
        </is>
      </c>
      <c r="J309" s="24" t="inlineStr">
        <is>
          <t>Spellcasting, magical research, battlefield control, transformation, summoning, or supernatural problem solving.</t>
        </is>
      </c>
      <c r="K309" s="24" t="inlineStr">
        <is>
          <t>demonologist; diabolist</t>
        </is>
      </c>
      <c r="L309" s="24" t="inlineStr">
        <is>
          <t>Preserve each source's ontology, culture, history, and terminology when making comparisons.</t>
        </is>
      </c>
      <c r="M309" s="24" t="inlineStr">
        <is>
          <t>Core Family</t>
        </is>
      </c>
    </row>
    <row r="310" ht="44" customHeight="1" s="99">
      <c r="A310" s="24" t="inlineStr">
        <is>
          <t>ROL-351</t>
        </is>
      </c>
      <c r="B310" s="24" t="inlineStr">
        <is>
          <t>Extradimensional Mage</t>
        </is>
      </c>
      <c r="C310" s="24" t="inlineStr">
        <is>
          <t>Roles &amp; Vocations</t>
        </is>
      </c>
      <c r="D310" s="24" t="inlineStr">
        <is>
          <t>ROL-300</t>
        </is>
      </c>
      <c r="E310" s="24">
        <f>IF(D310="","",IFERROR(VLOOKUP(D310,$A$2:$B$1656,2,FALSE),""))</f>
        <v/>
      </c>
      <c r="F310" s="24" t="n">
        <v>3</v>
      </c>
      <c r="G310" s="24" t="inlineStr">
        <is>
          <t>Caster whose discipline centers on planes, pocket worlds, extradimensional storage, or reality boundaries.</t>
        </is>
      </c>
      <c r="H310" s="24" t="inlineStr">
        <is>
          <t>Do not assume identical training, social status, powers, or mechanics across settings.</t>
        </is>
      </c>
      <c r="I310" s="24" t="inlineStr">
        <is>
          <t>planar mage; dimensionalist</t>
        </is>
      </c>
      <c r="J310" s="24" t="inlineStr">
        <is>
          <t>Spellcasting, magical research, battlefield control, transformation, summoning, or supernatural problem solving.</t>
        </is>
      </c>
      <c r="K310" s="24" t="inlineStr">
        <is>
          <t>planar mage; dimensionalist</t>
        </is>
      </c>
      <c r="L310" s="24" t="inlineStr">
        <is>
          <t>Preserve each source's ontology, culture, history, and terminology when making comparisons.</t>
        </is>
      </c>
      <c r="M310" s="24" t="inlineStr">
        <is>
          <t>Core Family</t>
        </is>
      </c>
    </row>
    <row r="311" ht="44" customHeight="1" s="99">
      <c r="A311" s="24" t="inlineStr">
        <is>
          <t>ROL-352</t>
        </is>
      </c>
      <c r="B311" s="24" t="inlineStr">
        <is>
          <t>Anti-Mage and Nullifier</t>
        </is>
      </c>
      <c r="C311" s="24" t="inlineStr">
        <is>
          <t>Roles &amp; Vocations</t>
        </is>
      </c>
      <c r="D311" s="24" t="inlineStr">
        <is>
          <t>ROL-300</t>
        </is>
      </c>
      <c r="E311" s="24">
        <f>IF(D311="","",IFERROR(VLOOKUP(D311,$A$2:$B$1656,2,FALSE),""))</f>
        <v/>
      </c>
      <c r="F311" s="24" t="n">
        <v>3</v>
      </c>
      <c r="G311" s="24" t="inlineStr">
        <is>
          <t>Specialist who suppresses, drains, reflects, dispels, or renders magic unusable.</t>
        </is>
      </c>
      <c r="H311" s="24" t="inlineStr">
        <is>
          <t>Do not assume identical training, social status, powers, or mechanics across settings.</t>
        </is>
      </c>
      <c r="I311" s="24" t="inlineStr">
        <is>
          <t>anti-mage; nullifier; dispeller</t>
        </is>
      </c>
      <c r="J311" s="24" t="inlineStr">
        <is>
          <t>Spellcasting, magical research, battlefield control, transformation, summoning, or supernatural problem solving.</t>
        </is>
      </c>
      <c r="K311" s="24" t="inlineStr">
        <is>
          <t>anti-mage; nullifier; dispeller</t>
        </is>
      </c>
      <c r="L311" s="24" t="inlineStr">
        <is>
          <t>Preserve each source's ontology, culture, history, and terminology when making comparisons.</t>
        </is>
      </c>
      <c r="M311" s="24" t="inlineStr">
        <is>
          <t>Core Family</t>
        </is>
      </c>
    </row>
    <row r="312" ht="44" customHeight="1" s="99">
      <c r="A312" s="24" t="inlineStr">
        <is>
          <t>ROL-353</t>
        </is>
      </c>
      <c r="B312" s="24" t="inlineStr">
        <is>
          <t>Curse Mage</t>
        </is>
      </c>
      <c r="C312" s="24" t="inlineStr">
        <is>
          <t>Roles &amp; Vocations</t>
        </is>
      </c>
      <c r="D312" s="24" t="inlineStr">
        <is>
          <t>ROL-300</t>
        </is>
      </c>
      <c r="E312" s="24">
        <f>IF(D312="","",IFERROR(VLOOKUP(D312,$A$2:$B$1656,2,FALSE),""))</f>
        <v/>
      </c>
      <c r="F312" s="24" t="n">
        <v>3</v>
      </c>
      <c r="G312" s="24" t="inlineStr">
        <is>
          <t>Practitioner specializing in persistent afflictions, taboo conditions, doom, geasa, and hostile transformations.</t>
        </is>
      </c>
      <c r="H312" s="24" t="inlineStr">
        <is>
          <t>Do not assume identical training, social status, powers, or mechanics across settings.</t>
        </is>
      </c>
      <c r="I312" s="24" t="inlineStr">
        <is>
          <t>curse mage; hexer; maledictor</t>
        </is>
      </c>
      <c r="J312" s="24" t="inlineStr">
        <is>
          <t>Spellcasting, magical research, battlefield control, transformation, summoning, or supernatural problem solving.</t>
        </is>
      </c>
      <c r="K312" s="24" t="inlineStr">
        <is>
          <t>curse mage; hexer; maledictor</t>
        </is>
      </c>
      <c r="L312" s="24" t="inlineStr">
        <is>
          <t>Preserve each source's ontology, culture, history, and terminology when making comparisons.</t>
        </is>
      </c>
      <c r="M312" s="24" t="inlineStr">
        <is>
          <t>Core Family</t>
        </is>
      </c>
    </row>
    <row r="313" ht="44" customHeight="1" s="99">
      <c r="A313" s="24" t="inlineStr">
        <is>
          <t>ROL-354</t>
        </is>
      </c>
      <c r="B313" s="24" t="inlineStr">
        <is>
          <t>Charm and Emotion Mage</t>
        </is>
      </c>
      <c r="C313" s="24" t="inlineStr">
        <is>
          <t>Roles &amp; Vocations</t>
        </is>
      </c>
      <c r="D313" s="24" t="inlineStr">
        <is>
          <t>ROL-300</t>
        </is>
      </c>
      <c r="E313" s="24">
        <f>IF(D313="","",IFERROR(VLOOKUP(D313,$A$2:$B$1656,2,FALSE),""))</f>
        <v/>
      </c>
      <c r="F313" s="24" t="n">
        <v>3</v>
      </c>
      <c r="G313" s="24" t="inlineStr">
        <is>
          <t>Caster who alters desire, loyalty, fear, courage, empathy, or emotional states.</t>
        </is>
      </c>
      <c r="H313" s="24" t="inlineStr">
        <is>
          <t>Do not assume identical training, social status, powers, or mechanics across settings.</t>
        </is>
      </c>
      <c r="I313" s="24" t="inlineStr">
        <is>
          <t>empath; charm mage; emotion weaver</t>
        </is>
      </c>
      <c r="J313" s="24" t="inlineStr">
        <is>
          <t>Spellcasting, magical research, battlefield control, transformation, summoning, or supernatural problem solving.</t>
        </is>
      </c>
      <c r="K313" s="24" t="inlineStr">
        <is>
          <t>empath; charm mage; emotion weaver</t>
        </is>
      </c>
      <c r="L313" s="24" t="inlineStr">
        <is>
          <t>Preserve each source's ontology, culture, history, and terminology when making comparisons.</t>
        </is>
      </c>
      <c r="M313" s="24" t="inlineStr">
        <is>
          <t>Core Family</t>
        </is>
      </c>
    </row>
    <row r="314" ht="44" customHeight="1" s="99">
      <c r="A314" s="24" t="inlineStr">
        <is>
          <t>ROL-401</t>
        </is>
      </c>
      <c r="B314" s="24" t="inlineStr">
        <is>
          <t>Priest</t>
        </is>
      </c>
      <c r="C314" s="24" t="inlineStr">
        <is>
          <t>Roles &amp; Vocations</t>
        </is>
      </c>
      <c r="D314" s="24" t="inlineStr">
        <is>
          <t>ROL-400</t>
        </is>
      </c>
      <c r="E314" s="24">
        <f>IF(D314="","",IFERROR(VLOOKUP(D314,$A$2:$B$1656,2,FALSE),""))</f>
        <v/>
      </c>
      <c r="F314" s="24" t="n">
        <v>3</v>
      </c>
      <c r="G314" s="24" t="inlineStr">
        <is>
          <t>Religious specialist who performs worship, sacrifice, liturgy, pastoral care, and mediation between community and sacred power.</t>
        </is>
      </c>
      <c r="H314" s="24" t="inlineStr">
        <is>
          <t>Do not assume identical training, social status, powers, or mechanics across settings.</t>
        </is>
      </c>
      <c r="I314" s="24" t="inlineStr">
        <is>
          <t>priest; priestess; cleric</t>
        </is>
      </c>
      <c r="J314" s="24" t="inlineStr">
        <is>
          <t>Worship, healing, sacred authority, prophecy, purification, doctrine, or combat against spiritual threats.</t>
        </is>
      </c>
      <c r="K314" s="24" t="inlineStr">
        <is>
          <t>priest; priestess; cleric</t>
        </is>
      </c>
      <c r="L314" s="24" t="inlineStr">
        <is>
          <t>Preserve each source's ontology, culture, history, and terminology when making comparisons.</t>
        </is>
      </c>
      <c r="M314" s="24" t="inlineStr">
        <is>
          <t>Core Family</t>
        </is>
      </c>
    </row>
    <row r="315" ht="44" customHeight="1" s="99">
      <c r="A315" s="24" t="inlineStr">
        <is>
          <t>ROL-402</t>
        </is>
      </c>
      <c r="B315" s="24" t="inlineStr">
        <is>
          <t>Cleric</t>
        </is>
      </c>
      <c r="C315" s="24" t="inlineStr">
        <is>
          <t>Roles &amp; Vocations</t>
        </is>
      </c>
      <c r="D315" s="24" t="inlineStr">
        <is>
          <t>ROL-400</t>
        </is>
      </c>
      <c r="E315" s="24">
        <f>IF(D315="","",IFERROR(VLOOKUP(D315,$A$2:$B$1656,2,FALSE),""))</f>
        <v/>
      </c>
      <c r="F315" s="24" t="n">
        <v>3</v>
      </c>
      <c r="G315" s="24" t="inlineStr">
        <is>
          <t>Game-coded or institutional priest combining sacred magic, healing, protection, and combat utility.</t>
        </is>
      </c>
      <c r="H315" s="24" t="inlineStr">
        <is>
          <t>Do not assume identical training, social status, powers, or mechanics across settings.</t>
        </is>
      </c>
      <c r="I315" s="24" t="inlineStr">
        <is>
          <t>cleric; battle priest</t>
        </is>
      </c>
      <c r="J315" s="24" t="inlineStr">
        <is>
          <t>Worship, healing, sacred authority, prophecy, purification, doctrine, or combat against spiritual threats.</t>
        </is>
      </c>
      <c r="K315" s="24" t="inlineStr">
        <is>
          <t>cleric; battle priest</t>
        </is>
      </c>
      <c r="L315" s="24" t="inlineStr">
        <is>
          <t>Preserve each source's ontology, culture, history, and terminology when making comparisons.</t>
        </is>
      </c>
      <c r="M315" s="24" t="inlineStr">
        <is>
          <t>Core Family</t>
        </is>
      </c>
    </row>
    <row r="316" ht="44" customHeight="1" s="99">
      <c r="A316" s="24" t="inlineStr">
        <is>
          <t>ROL-403</t>
        </is>
      </c>
      <c r="B316" s="24" t="inlineStr">
        <is>
          <t>Acolyte and Novice</t>
        </is>
      </c>
      <c r="C316" s="24" t="inlineStr">
        <is>
          <t>Roles &amp; Vocations</t>
        </is>
      </c>
      <c r="D316" s="24" t="inlineStr">
        <is>
          <t>ROL-400</t>
        </is>
      </c>
      <c r="E316" s="24">
        <f>IF(D316="","",IFERROR(VLOOKUP(D316,$A$2:$B$1656,2,FALSE),""))</f>
        <v/>
      </c>
      <c r="F316" s="24" t="n">
        <v>3</v>
      </c>
      <c r="G316" s="24" t="inlineStr">
        <is>
          <t>Junior initiate serving and learning within a temple, cult, monastery, or sacred order.</t>
        </is>
      </c>
      <c r="H316" s="24" t="inlineStr">
        <is>
          <t>Do not assume identical training, social status, powers, or mechanics across settings.</t>
        </is>
      </c>
      <c r="I316" s="24" t="inlineStr">
        <is>
          <t>acolyte; novice; initiate</t>
        </is>
      </c>
      <c r="J316" s="24" t="inlineStr">
        <is>
          <t>Worship, healing, sacred authority, prophecy, purification, doctrine, or combat against spiritual threats.</t>
        </is>
      </c>
      <c r="K316" s="24" t="inlineStr">
        <is>
          <t>acolyte; novice; initiate</t>
        </is>
      </c>
      <c r="L316" s="24" t="inlineStr">
        <is>
          <t>Preserve each source's ontology, culture, history, and terminology when making comparisons.</t>
        </is>
      </c>
      <c r="M316" s="24" t="inlineStr">
        <is>
          <t>Core Family</t>
        </is>
      </c>
    </row>
    <row r="317" ht="44" customHeight="1" s="99">
      <c r="A317" s="24" t="inlineStr">
        <is>
          <t>ROL-404</t>
        </is>
      </c>
      <c r="B317" s="24" t="inlineStr">
        <is>
          <t>Monastic Religious</t>
        </is>
      </c>
      <c r="C317" s="24" t="inlineStr">
        <is>
          <t>Roles &amp; Vocations</t>
        </is>
      </c>
      <c r="D317" s="24" t="inlineStr">
        <is>
          <t>ROL-400</t>
        </is>
      </c>
      <c r="E317" s="24">
        <f>IF(D317="","",IFERROR(VLOOKUP(D317,$A$2:$B$1656,2,FALSE),""))</f>
        <v/>
      </c>
      <c r="F317" s="24" t="n">
        <v>3</v>
      </c>
      <c r="G317" s="24" t="inlineStr">
        <is>
          <t>Member of a disciplined religious community organized around vows, contemplation, service, or sacred practice.</t>
        </is>
      </c>
      <c r="H317" s="24" t="inlineStr">
        <is>
          <t>Do not assume identical training, social status, powers, or mechanics across settings.</t>
        </is>
      </c>
      <c r="I317" s="24" t="inlineStr">
        <is>
          <t>monk; nun; brother; sister</t>
        </is>
      </c>
      <c r="J317" s="24" t="inlineStr">
        <is>
          <t>Worship, healing, sacred authority, prophecy, purification, doctrine, or combat against spiritual threats.</t>
        </is>
      </c>
      <c r="K317" s="24" t="inlineStr">
        <is>
          <t>monk; nun; brother; sister</t>
        </is>
      </c>
      <c r="L317" s="24" t="inlineStr">
        <is>
          <t>Preserve each source's ontology, culture, history, and terminology when making comparisons.</t>
        </is>
      </c>
      <c r="M317" s="24" t="inlineStr">
        <is>
          <t>Core Family</t>
        </is>
      </c>
    </row>
    <row r="318" ht="44" customHeight="1" s="99">
      <c r="A318" s="24" t="inlineStr">
        <is>
          <t>ROL-405</t>
        </is>
      </c>
      <c r="B318" s="24" t="inlineStr">
        <is>
          <t>Templar</t>
        </is>
      </c>
      <c r="C318" s="24" t="inlineStr">
        <is>
          <t>Roles &amp; Vocations</t>
        </is>
      </c>
      <c r="D318" s="24" t="inlineStr">
        <is>
          <t>ROL-400</t>
        </is>
      </c>
      <c r="E318" s="24">
        <f>IF(D318="","",IFERROR(VLOOKUP(D318,$A$2:$B$1656,2,FALSE),""))</f>
        <v/>
      </c>
      <c r="F318" s="24" t="n">
        <v>3</v>
      </c>
      <c r="G318" s="24" t="inlineStr">
        <is>
          <t>Armed member of a religious order charged with protection, conquest, policing, or defense of sacred institutions.</t>
        </is>
      </c>
      <c r="H318" s="24" t="inlineStr">
        <is>
          <t>Do not assume identical training, social status, powers, or mechanics across settings.</t>
        </is>
      </c>
      <c r="I318" s="24" t="inlineStr">
        <is>
          <t>templar; temple knight</t>
        </is>
      </c>
      <c r="J318" s="24" t="inlineStr">
        <is>
          <t>Worship, healing, sacred authority, prophecy, purification, doctrine, or combat against spiritual threats.</t>
        </is>
      </c>
      <c r="K318" s="24" t="inlineStr">
        <is>
          <t>templar; temple knight</t>
        </is>
      </c>
      <c r="L318" s="24" t="inlineStr">
        <is>
          <t>Preserve each source's ontology, culture, history, and terminology when making comparisons.</t>
        </is>
      </c>
      <c r="M318" s="24" t="inlineStr">
        <is>
          <t>Core Family</t>
        </is>
      </c>
    </row>
    <row r="319" ht="44" customHeight="1" s="99">
      <c r="A319" s="24" t="inlineStr">
        <is>
          <t>ROL-406</t>
        </is>
      </c>
      <c r="B319" s="24" t="inlineStr">
        <is>
          <t>Inquisitor</t>
        </is>
      </c>
      <c r="C319" s="24" t="inlineStr">
        <is>
          <t>Roles &amp; Vocations</t>
        </is>
      </c>
      <c r="D319" s="24" t="inlineStr">
        <is>
          <t>ROL-400</t>
        </is>
      </c>
      <c r="E319" s="24">
        <f>IF(D319="","",IFERROR(VLOOKUP(D319,$A$2:$B$1656,2,FALSE),""))</f>
        <v/>
      </c>
      <c r="F319" s="24" t="n">
        <v>3</v>
      </c>
      <c r="G319" s="24" t="inlineStr">
        <is>
          <t>Religious or ideological investigator empowered to identify heresy, corruption, possession, or forbidden magic.</t>
        </is>
      </c>
      <c r="H319" s="24" t="inlineStr">
        <is>
          <t>Do not assume identical training, social status, powers, or mechanics across settings.</t>
        </is>
      </c>
      <c r="I319" s="24" t="inlineStr">
        <is>
          <t>inquisitor; witchfinder; heresy hunter</t>
        </is>
      </c>
      <c r="J319" s="24" t="inlineStr">
        <is>
          <t>Worship, healing, sacred authority, prophecy, purification, doctrine, or combat against spiritual threats.</t>
        </is>
      </c>
      <c r="K319" s="24" t="inlineStr">
        <is>
          <t>inquisitor; witchfinder; heresy hunter</t>
        </is>
      </c>
      <c r="L319" s="24" t="inlineStr">
        <is>
          <t>Preserve each source's ontology, culture, history, and terminology when making comparisons.</t>
        </is>
      </c>
      <c r="M319" s="24" t="inlineStr">
        <is>
          <t>Core Family</t>
        </is>
      </c>
    </row>
    <row r="320" ht="44" customHeight="1" s="99">
      <c r="A320" s="24" t="inlineStr">
        <is>
          <t>ROL-407</t>
        </is>
      </c>
      <c r="B320" s="24" t="inlineStr">
        <is>
          <t>Exorcist</t>
        </is>
      </c>
      <c r="C320" s="24" t="inlineStr">
        <is>
          <t>Roles &amp; Vocations</t>
        </is>
      </c>
      <c r="D320" s="24" t="inlineStr">
        <is>
          <t>ROL-400</t>
        </is>
      </c>
      <c r="E320" s="24">
        <f>IF(D320="","",IFERROR(VLOOKUP(D320,$A$2:$B$1656,2,FALSE),""))</f>
        <v/>
      </c>
      <c r="F320" s="24" t="n">
        <v>3</v>
      </c>
      <c r="G320" s="24" t="inlineStr">
        <is>
          <t>Specialist who removes, repels, seals, or destroys possessing spirits, demons, curses, and hauntings.</t>
        </is>
      </c>
      <c r="H320" s="24" t="inlineStr">
        <is>
          <t>Do not assume identical training, social status, powers, or mechanics across settings.</t>
        </is>
      </c>
      <c r="I320" s="24" t="inlineStr">
        <is>
          <t>exorcist; banisher; spirit cleanser</t>
        </is>
      </c>
      <c r="J320" s="24" t="inlineStr">
        <is>
          <t>Worship, healing, sacred authority, prophecy, purification, doctrine, or combat against spiritual threats.</t>
        </is>
      </c>
      <c r="K320" s="24" t="inlineStr">
        <is>
          <t>exorcist; banisher; spirit cleanser</t>
        </is>
      </c>
      <c r="L320" s="24" t="inlineStr">
        <is>
          <t>Preserve each source's ontology, culture, history, and terminology when making comparisons.</t>
        </is>
      </c>
      <c r="M320" s="24" t="inlineStr">
        <is>
          <t>Core Family</t>
        </is>
      </c>
    </row>
    <row r="321" ht="44" customHeight="1" s="99">
      <c r="A321" s="24" t="inlineStr">
        <is>
          <t>ROL-408</t>
        </is>
      </c>
      <c r="B321" s="24" t="inlineStr">
        <is>
          <t>Oracle</t>
        </is>
      </c>
      <c r="C321" s="24" t="inlineStr">
        <is>
          <t>Roles &amp; Vocations</t>
        </is>
      </c>
      <c r="D321" s="24" t="inlineStr">
        <is>
          <t>ROL-400</t>
        </is>
      </c>
      <c r="E321" s="24">
        <f>IF(D321="","",IFERROR(VLOOKUP(D321,$A$2:$B$1656,2,FALSE),""))</f>
        <v/>
      </c>
      <c r="F321" s="24" t="n">
        <v>3</v>
      </c>
      <c r="G321" s="24" t="inlineStr">
        <is>
          <t>Person who receives authoritative messages, visions, or judgments from gods, spirits, fate, or sacred sites.</t>
        </is>
      </c>
      <c r="H321" s="24" t="inlineStr">
        <is>
          <t>Do not assume identical training, social status, powers, or mechanics across settings.</t>
        </is>
      </c>
      <c r="I321" s="24" t="inlineStr">
        <is>
          <t>oracle; mouthpiece; sibyl</t>
        </is>
      </c>
      <c r="J321" s="24" t="inlineStr">
        <is>
          <t>Worship, healing, sacred authority, prophecy, purification, doctrine, or combat against spiritual threats.</t>
        </is>
      </c>
      <c r="K321" s="24" t="inlineStr">
        <is>
          <t>oracle; mouthpiece; sibyl</t>
        </is>
      </c>
      <c r="L321" s="24" t="inlineStr">
        <is>
          <t>Preserve each source's ontology, culture, history, and terminology when making comparisons.</t>
        </is>
      </c>
      <c r="M321" s="24" t="inlineStr">
        <is>
          <t>Core Family</t>
        </is>
      </c>
    </row>
    <row r="322" ht="44" customHeight="1" s="99">
      <c r="A322" s="24" t="inlineStr">
        <is>
          <t>ROL-409</t>
        </is>
      </c>
      <c r="B322" s="24" t="inlineStr">
        <is>
          <t>Prophet</t>
        </is>
      </c>
      <c r="C322" s="24" t="inlineStr">
        <is>
          <t>Roles &amp; Vocations</t>
        </is>
      </c>
      <c r="D322" s="24" t="inlineStr">
        <is>
          <t>ROL-400</t>
        </is>
      </c>
      <c r="E322" s="24">
        <f>IF(D322="","",IFERROR(VLOOKUP(D322,$A$2:$B$1656,2,FALSE),""))</f>
        <v/>
      </c>
      <c r="F322" s="24" t="n">
        <v>3</v>
      </c>
      <c r="G322" s="24" t="inlineStr">
        <is>
          <t>Religious figure who proclaims revelation, warning, reform, or a future divinely guaranteed event.</t>
        </is>
      </c>
      <c r="H322" s="24" t="inlineStr">
        <is>
          <t>Do not assume identical training, social status, powers, or mechanics across settings.</t>
        </is>
      </c>
      <c r="I322" s="24" t="inlineStr">
        <is>
          <t>prophet; seer-prophet; messiah</t>
        </is>
      </c>
      <c r="J322" s="24" t="inlineStr">
        <is>
          <t>Worship, healing, sacred authority, prophecy, purification, doctrine, or combat against spiritual threats.</t>
        </is>
      </c>
      <c r="K322" s="24" t="inlineStr">
        <is>
          <t>prophet; seer-prophet; messiah</t>
        </is>
      </c>
      <c r="L322" s="24" t="inlineStr">
        <is>
          <t>Preserve each source's ontology, culture, history, and terminology when making comparisons.</t>
        </is>
      </c>
      <c r="M322" s="24" t="inlineStr">
        <is>
          <t>Core Family</t>
        </is>
      </c>
    </row>
    <row r="323" ht="44" customHeight="1" s="99">
      <c r="A323" s="24" t="inlineStr">
        <is>
          <t>ROL-410</t>
        </is>
      </c>
      <c r="B323" s="24" t="inlineStr">
        <is>
          <t>Saint and Miracle Worker</t>
        </is>
      </c>
      <c r="C323" s="24" t="inlineStr">
        <is>
          <t>Roles &amp; Vocations</t>
        </is>
      </c>
      <c r="D323" s="24" t="inlineStr">
        <is>
          <t>ROL-400</t>
        </is>
      </c>
      <c r="E323" s="24">
        <f>IF(D323="","",IFERROR(VLOOKUP(D323,$A$2:$B$1656,2,FALSE),""))</f>
        <v/>
      </c>
      <c r="F323" s="24" t="n">
        <v>3</v>
      </c>
      <c r="G323" s="24" t="inlineStr">
        <is>
          <t>Holy exemplar whose body, relics, presence, or faith produces recognized miracles.</t>
        </is>
      </c>
      <c r="H323" s="24" t="inlineStr">
        <is>
          <t>Do not assume identical training, social status, powers, or mechanics across settings.</t>
        </is>
      </c>
      <c r="I323" s="24" t="inlineStr">
        <is>
          <t>saint; wonder-worker; holy person</t>
        </is>
      </c>
      <c r="J323" s="24" t="inlineStr">
        <is>
          <t>Worship, healing, sacred authority, prophecy, purification, doctrine, or combat against spiritual threats.</t>
        </is>
      </c>
      <c r="K323" s="24" t="inlineStr">
        <is>
          <t>saint; wonder-worker; holy person</t>
        </is>
      </c>
      <c r="L323" s="24" t="inlineStr">
        <is>
          <t>Preserve each source's ontology, culture, history, and terminology when making comparisons.</t>
        </is>
      </c>
      <c r="M323" s="24" t="inlineStr">
        <is>
          <t>Core Family</t>
        </is>
      </c>
    </row>
    <row r="324" ht="44" customHeight="1" s="99">
      <c r="A324" s="24" t="inlineStr">
        <is>
          <t>ROL-411</t>
        </is>
      </c>
      <c r="B324" s="24" t="inlineStr">
        <is>
          <t>Shrine Maiden and Miko-Derived Role</t>
        </is>
      </c>
      <c r="C324" s="24" t="inlineStr">
        <is>
          <t>Roles &amp; Vocations</t>
        </is>
      </c>
      <c r="D324" s="24" t="inlineStr">
        <is>
          <t>ROL-400</t>
        </is>
      </c>
      <c r="E324" s="24">
        <f>IF(D324="","",IFERROR(VLOOKUP(D324,$A$2:$B$1656,2,FALSE),""))</f>
        <v/>
      </c>
      <c r="F324" s="24" t="n">
        <v>3</v>
      </c>
      <c r="G324" s="24" t="inlineStr">
        <is>
          <t>Japanese shrine attendant or fantasy adaptation associated with purification, ritual dance, archery, wards, and spirit mediation.</t>
        </is>
      </c>
      <c r="H324" s="24" t="inlineStr">
        <is>
          <t>Do not assume identical training, social status, powers, or mechanics across settings.</t>
        </is>
      </c>
      <c r="I324" s="24" t="inlineStr">
        <is>
          <t>miko; shrine maiden</t>
        </is>
      </c>
      <c r="J324" s="24" t="inlineStr">
        <is>
          <t>Worship, healing, sacred authority, prophecy, purification, doctrine, or combat against spiritual threats.</t>
        </is>
      </c>
      <c r="K324" s="24" t="inlineStr">
        <is>
          <t>miko; shrine maiden</t>
        </is>
      </c>
      <c r="L324" s="24" t="inlineStr">
        <is>
          <t>Miko are real religious roles; distinguish historical practice from fantasy combat classes.</t>
        </is>
      </c>
      <c r="M324" s="24" t="inlineStr">
        <is>
          <t>Core Family</t>
        </is>
      </c>
    </row>
    <row r="325" ht="44" customHeight="1" s="99">
      <c r="A325" s="24" t="inlineStr">
        <is>
          <t>ROL-412</t>
        </is>
      </c>
      <c r="B325" s="24" t="inlineStr">
        <is>
          <t>Onmyoji-Derived Practitioner</t>
        </is>
      </c>
      <c r="C325" s="24" t="inlineStr">
        <is>
          <t>Roles &amp; Vocations</t>
        </is>
      </c>
      <c r="D325" s="24" t="inlineStr">
        <is>
          <t>ROL-400</t>
        </is>
      </c>
      <c r="E325" s="24">
        <f>IF(D325="","",IFERROR(VLOOKUP(D325,$A$2:$B$1656,2,FALSE),""))</f>
        <v/>
      </c>
      <c r="F325" s="24" t="n">
        <v>3</v>
      </c>
      <c r="G325" s="24" t="inlineStr">
        <is>
          <t>Fantasy role based on Japanese onmyōdō, combining calendrics, divination, ritual, talismans, spirits, and cosmology.</t>
        </is>
      </c>
      <c r="H325" s="24" t="inlineStr">
        <is>
          <t>Do not assume identical training, social status, powers, or mechanics across settings.</t>
        </is>
      </c>
      <c r="I325" s="24" t="inlineStr">
        <is>
          <t>onmyoji; yin-yang master</t>
        </is>
      </c>
      <c r="J325" s="24" t="inlineStr">
        <is>
          <t>Worship, healing, sacred authority, prophecy, purification, doctrine, or combat against spiritual threats.</t>
        </is>
      </c>
      <c r="K325" s="24" t="inlineStr">
        <is>
          <t>onmyoji; yin-yang master</t>
        </is>
      </c>
      <c r="L325" s="24" t="inlineStr">
        <is>
          <t>Onmyōdō is a specific Japanese historical tradition, not a generic exorcist class.</t>
        </is>
      </c>
      <c r="M325" s="24" t="inlineStr">
        <is>
          <t>Core Family</t>
        </is>
      </c>
    </row>
    <row r="326" ht="44" customHeight="1" s="99">
      <c r="A326" s="24" t="inlineStr">
        <is>
          <t>ROL-413</t>
        </is>
      </c>
      <c r="B326" s="24" t="inlineStr">
        <is>
          <t>Cantor and Sacred Singer</t>
        </is>
      </c>
      <c r="C326" s="24" t="inlineStr">
        <is>
          <t>Roles &amp; Vocations</t>
        </is>
      </c>
      <c r="D326" s="24" t="inlineStr">
        <is>
          <t>ROL-400</t>
        </is>
      </c>
      <c r="E326" s="24">
        <f>IF(D326="","",IFERROR(VLOOKUP(D326,$A$2:$B$1656,2,FALSE),""))</f>
        <v/>
      </c>
      <c r="F326" s="24" t="n">
        <v>3</v>
      </c>
      <c r="G326" s="24" t="inlineStr">
        <is>
          <t>Religious specialist whose voice, chant, music, or recitation performs ritual and channels power.</t>
        </is>
      </c>
      <c r="H326" s="24" t="inlineStr">
        <is>
          <t>Do not assume identical training, social status, powers, or mechanics across settings.</t>
        </is>
      </c>
      <c r="I326" s="24" t="inlineStr">
        <is>
          <t>cantor; chanter; sacred bard</t>
        </is>
      </c>
      <c r="J326" s="24" t="inlineStr">
        <is>
          <t>Worship, healing, sacred authority, prophecy, purification, doctrine, or combat against spiritual threats.</t>
        </is>
      </c>
      <c r="K326" s="24" t="inlineStr">
        <is>
          <t>cantor; chanter; sacred bard</t>
        </is>
      </c>
      <c r="L326" s="24" t="inlineStr">
        <is>
          <t>Preserve each source's ontology, culture, history, and terminology when making comparisons.</t>
        </is>
      </c>
      <c r="M326" s="24" t="inlineStr">
        <is>
          <t>Core Family</t>
        </is>
      </c>
    </row>
    <row r="327" ht="44" customHeight="1" s="99">
      <c r="A327" s="24" t="inlineStr">
        <is>
          <t>ROL-414</t>
        </is>
      </c>
      <c r="B327" s="24" t="inlineStr">
        <is>
          <t>Cultist</t>
        </is>
      </c>
      <c r="C327" s="24" t="inlineStr">
        <is>
          <t>Roles &amp; Vocations</t>
        </is>
      </c>
      <c r="D327" s="24" t="inlineStr">
        <is>
          <t>ROL-400</t>
        </is>
      </c>
      <c r="E327" s="24">
        <f>IF(D327="","",IFERROR(VLOOKUP(D327,$A$2:$B$1656,2,FALSE),""))</f>
        <v/>
      </c>
      <c r="F327" s="24" t="n">
        <v>3</v>
      </c>
      <c r="G327" s="24" t="inlineStr">
        <is>
          <t>Devotee of a marginal, secret, forbidden, or antagonistic sacred power, often organized through initiation and sacrifice.</t>
        </is>
      </c>
      <c r="H327" s="24" t="inlineStr">
        <is>
          <t>Do not assume identical training, social status, powers, or mechanics across settings.</t>
        </is>
      </c>
      <c r="I327" s="24" t="inlineStr">
        <is>
          <t>cultist; zealot; dark worshiper</t>
        </is>
      </c>
      <c r="J327" s="24" t="inlineStr">
        <is>
          <t>Worship, healing, sacred authority, prophecy, purification, doctrine, or combat against spiritual threats.</t>
        </is>
      </c>
      <c r="K327" s="24" t="inlineStr">
        <is>
          <t>cultist; zealot; dark worshiper</t>
        </is>
      </c>
      <c r="L327" s="24" t="inlineStr">
        <is>
          <t>Preserve each source's ontology, culture, history, and terminology when making comparisons.</t>
        </is>
      </c>
      <c r="M327" s="24" t="inlineStr">
        <is>
          <t>Core Family</t>
        </is>
      </c>
    </row>
    <row r="328" ht="44" customHeight="1" s="99">
      <c r="A328" s="24" t="inlineStr">
        <is>
          <t>ROL-415</t>
        </is>
      </c>
      <c r="B328" s="24" t="inlineStr">
        <is>
          <t>Death Priest</t>
        </is>
      </c>
      <c r="C328" s="24" t="inlineStr">
        <is>
          <t>Roles &amp; Vocations</t>
        </is>
      </c>
      <c r="D328" s="24" t="inlineStr">
        <is>
          <t>ROL-400</t>
        </is>
      </c>
      <c r="E328" s="24">
        <f>IF(D328="","",IFERROR(VLOOKUP(D328,$A$2:$B$1656,2,FALSE),""))</f>
        <v/>
      </c>
      <c r="F328" s="24" t="n">
        <v>3</v>
      </c>
      <c r="G328" s="24" t="inlineStr">
        <is>
          <t>Religious specialist serving death, funerary rites, ancestors, psychopomps, or gods of the dead.</t>
        </is>
      </c>
      <c r="H328" s="24" t="inlineStr">
        <is>
          <t>Do not assume identical training, social status, powers, or mechanics across settings.</t>
        </is>
      </c>
      <c r="I328" s="24" t="inlineStr">
        <is>
          <t>death priest; mortuary priest; grave cleric</t>
        </is>
      </c>
      <c r="J328" s="24" t="inlineStr">
        <is>
          <t>Worship, healing, sacred authority, prophecy, purification, doctrine, or combat against spiritual threats.</t>
        </is>
      </c>
      <c r="K328" s="24" t="inlineStr">
        <is>
          <t>death priest; mortuary priest; grave cleric</t>
        </is>
      </c>
      <c r="L328" s="24" t="inlineStr">
        <is>
          <t>Preserve each source's ontology, culture, history, and terminology when making comparisons.</t>
        </is>
      </c>
      <c r="M328" s="24" t="inlineStr">
        <is>
          <t>Core Family</t>
        </is>
      </c>
    </row>
    <row r="329" ht="44" customHeight="1" s="99">
      <c r="A329" s="24" t="inlineStr">
        <is>
          <t>ROL-416</t>
        </is>
      </c>
      <c r="B329" s="24" t="inlineStr">
        <is>
          <t>Sun Priest</t>
        </is>
      </c>
      <c r="C329" s="24" t="inlineStr">
        <is>
          <t>Roles &amp; Vocations</t>
        </is>
      </c>
      <c r="D329" s="24" t="inlineStr">
        <is>
          <t>ROL-400</t>
        </is>
      </c>
      <c r="E329" s="24">
        <f>IF(D329="","",IFERROR(VLOOKUP(D329,$A$2:$B$1656,2,FALSE),""))</f>
        <v/>
      </c>
      <c r="F329" s="24" t="n">
        <v>3</v>
      </c>
      <c r="G329" s="24" t="inlineStr">
        <is>
          <t>Religious specialist associated with solar divinity, radiance, law, renewal, or kingship.</t>
        </is>
      </c>
      <c r="H329" s="24" t="inlineStr">
        <is>
          <t>Do not assume identical training, social status, powers, or mechanics across settings.</t>
        </is>
      </c>
      <c r="I329" s="24" t="inlineStr">
        <is>
          <t>sun priest; solar cleric</t>
        </is>
      </c>
      <c r="J329" s="24" t="inlineStr">
        <is>
          <t>Worship, healing, sacred authority, prophecy, purification, doctrine, or combat against spiritual threats.</t>
        </is>
      </c>
      <c r="K329" s="24" t="inlineStr">
        <is>
          <t>sun priest; solar cleric</t>
        </is>
      </c>
      <c r="L329" s="24" t="inlineStr">
        <is>
          <t>Preserve each source's ontology, culture, history, and terminology when making comparisons.</t>
        </is>
      </c>
      <c r="M329" s="24" t="inlineStr">
        <is>
          <t>Core Family</t>
        </is>
      </c>
    </row>
    <row r="330" ht="44" customHeight="1" s="99">
      <c r="A330" s="24" t="inlineStr">
        <is>
          <t>ROL-417</t>
        </is>
      </c>
      <c r="B330" s="24" t="inlineStr">
        <is>
          <t>Moon Priest</t>
        </is>
      </c>
      <c r="C330" s="24" t="inlineStr">
        <is>
          <t>Roles &amp; Vocations</t>
        </is>
      </c>
      <c r="D330" s="24" t="inlineStr">
        <is>
          <t>ROL-400</t>
        </is>
      </c>
      <c r="E330" s="24">
        <f>IF(D330="","",IFERROR(VLOOKUP(D330,$A$2:$B$1656,2,FALSE),""))</f>
        <v/>
      </c>
      <c r="F330" s="24" t="n">
        <v>3</v>
      </c>
      <c r="G330" s="24" t="inlineStr">
        <is>
          <t>Religious specialist associated with lunar cycles, night, prophecy, tides, dreams, or transformation.</t>
        </is>
      </c>
      <c r="H330" s="24" t="inlineStr">
        <is>
          <t>Do not assume identical training, social status, powers, or mechanics across settings.</t>
        </is>
      </c>
      <c r="I330" s="24" t="inlineStr">
        <is>
          <t>moon priest; lunar cleric</t>
        </is>
      </c>
      <c r="J330" s="24" t="inlineStr">
        <is>
          <t>Worship, healing, sacred authority, prophecy, purification, doctrine, or combat against spiritual threats.</t>
        </is>
      </c>
      <c r="K330" s="24" t="inlineStr">
        <is>
          <t>moon priest; lunar cleric</t>
        </is>
      </c>
      <c r="L330" s="24" t="inlineStr">
        <is>
          <t>Preserve each source's ontology, culture, history, and terminology when making comparisons.</t>
        </is>
      </c>
      <c r="M330" s="24" t="inlineStr">
        <is>
          <t>Core Family</t>
        </is>
      </c>
    </row>
    <row r="331" ht="44" customHeight="1" s="99">
      <c r="A331" s="24" t="inlineStr">
        <is>
          <t>ROL-418</t>
        </is>
      </c>
      <c r="B331" s="24" t="inlineStr">
        <is>
          <t>Sacred Champion</t>
        </is>
      </c>
      <c r="C331" s="24" t="inlineStr">
        <is>
          <t>Roles &amp; Vocations</t>
        </is>
      </c>
      <c r="D331" s="24" t="inlineStr">
        <is>
          <t>ROL-400</t>
        </is>
      </c>
      <c r="E331" s="24">
        <f>IF(D331="","",IFERROR(VLOOKUP(D331,$A$2:$B$1656,2,FALSE),""))</f>
        <v/>
      </c>
      <c r="F331" s="24" t="n">
        <v>3</v>
      </c>
      <c r="G331" s="24" t="inlineStr">
        <is>
          <t>Chosen combatant or agent empowered to act for a deity without necessarily belonging to a formal priesthood.</t>
        </is>
      </c>
      <c r="H331" s="24" t="inlineStr">
        <is>
          <t>Do not assume identical training, social status, powers, or mechanics across settings.</t>
        </is>
      </c>
      <c r="I331" s="24" t="inlineStr">
        <is>
          <t>divine champion; godsworn; chosen</t>
        </is>
      </c>
      <c r="J331" s="24" t="inlineStr">
        <is>
          <t>Worship, healing, sacred authority, prophecy, purification, doctrine, or combat against spiritual threats.</t>
        </is>
      </c>
      <c r="K331" s="24" t="inlineStr">
        <is>
          <t>divine champion; godsworn; chosen</t>
        </is>
      </c>
      <c r="L331" s="24" t="inlineStr">
        <is>
          <t>Preserve each source's ontology, culture, history, and terminology when making comparisons.</t>
        </is>
      </c>
      <c r="M331" s="24" t="inlineStr">
        <is>
          <t>Core Family</t>
        </is>
      </c>
    </row>
    <row r="332" ht="44" customHeight="1" s="99">
      <c r="A332" s="24" t="inlineStr">
        <is>
          <t>ROL-419</t>
        </is>
      </c>
      <c r="B332" s="24" t="inlineStr">
        <is>
          <t>Relic Keeper</t>
        </is>
      </c>
      <c r="C332" s="24" t="inlineStr">
        <is>
          <t>Roles &amp; Vocations</t>
        </is>
      </c>
      <c r="D332" s="24" t="inlineStr">
        <is>
          <t>ROL-400</t>
        </is>
      </c>
      <c r="E332" s="24">
        <f>IF(D332="","",IFERROR(VLOOKUP(D332,$A$2:$B$1656,2,FALSE),""))</f>
        <v/>
      </c>
      <c r="F332" s="24" t="n">
        <v>3</v>
      </c>
      <c r="G332" s="24" t="inlineStr">
        <is>
          <t>Custodian of sacred objects, tombs, archives, shrines, or dangerous holy power.</t>
        </is>
      </c>
      <c r="H332" s="24" t="inlineStr">
        <is>
          <t>Do not assume identical training, social status, powers, or mechanics across settings.</t>
        </is>
      </c>
      <c r="I332" s="24" t="inlineStr">
        <is>
          <t>relic keeper; temple guardian</t>
        </is>
      </c>
      <c r="J332" s="24" t="inlineStr">
        <is>
          <t>Worship, healing, sacred authority, prophecy, purification, doctrine, or combat against spiritual threats.</t>
        </is>
      </c>
      <c r="K332" s="24" t="inlineStr">
        <is>
          <t>relic keeper; temple guardian</t>
        </is>
      </c>
      <c r="L332" s="24" t="inlineStr">
        <is>
          <t>Preserve each source's ontology, culture, history, and terminology when making comparisons.</t>
        </is>
      </c>
      <c r="M332" s="24" t="inlineStr">
        <is>
          <t>Core Family</t>
        </is>
      </c>
    </row>
    <row r="333" ht="44" customHeight="1" s="99">
      <c r="A333" s="24" t="inlineStr">
        <is>
          <t>ROL-420</t>
        </is>
      </c>
      <c r="B333" s="24" t="inlineStr">
        <is>
          <t>Pilgrim and Holy Wanderer</t>
        </is>
      </c>
      <c r="C333" s="24" t="inlineStr">
        <is>
          <t>Roles &amp; Vocations</t>
        </is>
      </c>
      <c r="D333" s="24" t="inlineStr">
        <is>
          <t>ROL-400</t>
        </is>
      </c>
      <c r="E333" s="24">
        <f>IF(D333="","",IFERROR(VLOOKUP(D333,$A$2:$B$1656,2,FALSE),""))</f>
        <v/>
      </c>
      <c r="F333" s="24" t="n">
        <v>3</v>
      </c>
      <c r="G333" s="24" t="inlineStr">
        <is>
          <t>Traveler whose journey itself is sacred, penitential, initiatory, or cosmologically necessary.</t>
        </is>
      </c>
      <c r="H333" s="24" t="inlineStr">
        <is>
          <t>Do not assume identical training, social status, powers, or mechanics across settings.</t>
        </is>
      </c>
      <c r="I333" s="24" t="inlineStr">
        <is>
          <t>pilgrim; mendicant; holy wanderer</t>
        </is>
      </c>
      <c r="J333" s="24" t="inlineStr">
        <is>
          <t>Worship, healing, sacred authority, prophecy, purification, doctrine, or combat against spiritual threats.</t>
        </is>
      </c>
      <c r="K333" s="24" t="inlineStr">
        <is>
          <t>pilgrim; mendicant; holy wanderer</t>
        </is>
      </c>
      <c r="L333" s="24" t="inlineStr">
        <is>
          <t>Preserve each source's ontology, culture, history, and terminology when making comparisons.</t>
        </is>
      </c>
      <c r="M333" s="24" t="inlineStr">
        <is>
          <t>Core Family</t>
        </is>
      </c>
    </row>
    <row r="334" ht="44" customHeight="1" s="99">
      <c r="A334" s="24" t="inlineStr">
        <is>
          <t>ROL-421</t>
        </is>
      </c>
      <c r="B334" s="24" t="inlineStr">
        <is>
          <t>Heresy Reformer</t>
        </is>
      </c>
      <c r="C334" s="24" t="inlineStr">
        <is>
          <t>Roles &amp; Vocations</t>
        </is>
      </c>
      <c r="D334" s="24" t="inlineStr">
        <is>
          <t>ROL-400</t>
        </is>
      </c>
      <c r="E334" s="24">
        <f>IF(D334="","",IFERROR(VLOOKUP(D334,$A$2:$B$1656,2,FALSE),""))</f>
        <v/>
      </c>
      <c r="F334" s="24" t="n">
        <v>3</v>
      </c>
      <c r="G334" s="24" t="inlineStr">
        <is>
          <t>Religious figure who challenges institutional orthodoxy in the name of earlier revelation, conscience, or new divine truth.</t>
        </is>
      </c>
      <c r="H334" s="24" t="inlineStr">
        <is>
          <t>Do not assume identical training, social status, powers, or mechanics across settings.</t>
        </is>
      </c>
      <c r="I334" s="24" t="inlineStr">
        <is>
          <t>reformer; heretic saint; dissident priest</t>
        </is>
      </c>
      <c r="J334" s="24" t="inlineStr">
        <is>
          <t>Worship, healing, sacred authority, prophecy, purification, doctrine, or combat against spiritual threats.</t>
        </is>
      </c>
      <c r="K334" s="24" t="inlineStr">
        <is>
          <t>reformer; heretic saint; dissident priest</t>
        </is>
      </c>
      <c r="L334" s="24" t="inlineStr">
        <is>
          <t>Preserve each source's ontology, culture, history, and terminology when making comparisons.</t>
        </is>
      </c>
      <c r="M334" s="24" t="inlineStr">
        <is>
          <t>Core Family</t>
        </is>
      </c>
    </row>
    <row r="335" ht="44" customHeight="1" s="99">
      <c r="A335" s="24" t="inlineStr">
        <is>
          <t>ROL-422</t>
        </is>
      </c>
      <c r="B335" s="24" t="inlineStr">
        <is>
          <t>Sacrificial Priest</t>
        </is>
      </c>
      <c r="C335" s="24" t="inlineStr">
        <is>
          <t>Roles &amp; Vocations</t>
        </is>
      </c>
      <c r="D335" s="24" t="inlineStr">
        <is>
          <t>ROL-400</t>
        </is>
      </c>
      <c r="E335" s="24">
        <f>IF(D335="","",IFERROR(VLOOKUP(D335,$A$2:$B$1656,2,FALSE),""))</f>
        <v/>
      </c>
      <c r="F335" s="24" t="n">
        <v>3</v>
      </c>
      <c r="G335" s="24" t="inlineStr">
        <is>
          <t>Ritual specialist whose authority centers on offerings, blood, substitution, or costly exchange with sacred powers.</t>
        </is>
      </c>
      <c r="H335" s="24" t="inlineStr">
        <is>
          <t>Do not assume identical training, social status, powers, or mechanics across settings.</t>
        </is>
      </c>
      <c r="I335" s="24" t="inlineStr">
        <is>
          <t>sacrificer; blood priest; offering priest</t>
        </is>
      </c>
      <c r="J335" s="24" t="inlineStr">
        <is>
          <t>Worship, healing, sacred authority, prophecy, purification, doctrine, or combat against spiritual threats.</t>
        </is>
      </c>
      <c r="K335" s="24" t="inlineStr">
        <is>
          <t>sacrificer; blood priest; offering priest</t>
        </is>
      </c>
      <c r="L335" s="24" t="inlineStr">
        <is>
          <t>Preserve each source's ontology, culture, history, and terminology when making comparisons.</t>
        </is>
      </c>
      <c r="M335" s="24" t="inlineStr">
        <is>
          <t>Core Family</t>
        </is>
      </c>
    </row>
    <row r="336" ht="44" customHeight="1" s="99">
      <c r="A336" s="24" t="inlineStr">
        <is>
          <t>ROL-423</t>
        </is>
      </c>
      <c r="B336" s="24" t="inlineStr">
        <is>
          <t>Divine Healer</t>
        </is>
      </c>
      <c r="C336" s="24" t="inlineStr">
        <is>
          <t>Roles &amp; Vocations</t>
        </is>
      </c>
      <c r="D336" s="24" t="inlineStr">
        <is>
          <t>ROL-400</t>
        </is>
      </c>
      <c r="E336" s="24">
        <f>IF(D336="","",IFERROR(VLOOKUP(D336,$A$2:$B$1656,2,FALSE),""))</f>
        <v/>
      </c>
      <c r="F336" s="24" t="n">
        <v>3</v>
      </c>
      <c r="G336" s="24" t="inlineStr">
        <is>
          <t>Religious practitioner whose primary vocation is miraculous healing, purification, and restoration.</t>
        </is>
      </c>
      <c r="H336" s="24" t="inlineStr">
        <is>
          <t>Do not assume identical training, social status, powers, or mechanics across settings.</t>
        </is>
      </c>
      <c r="I336" s="24" t="inlineStr">
        <is>
          <t>faith healer; healing cleric</t>
        </is>
      </c>
      <c r="J336" s="24" t="inlineStr">
        <is>
          <t>Worship, healing, sacred authority, prophecy, purification, doctrine, or combat against spiritual threats.</t>
        </is>
      </c>
      <c r="K336" s="24" t="inlineStr">
        <is>
          <t>faith healer; healing cleric</t>
        </is>
      </c>
      <c r="L336" s="24" t="inlineStr">
        <is>
          <t>Preserve each source's ontology, culture, history, and terminology when making comparisons.</t>
        </is>
      </c>
      <c r="M336" s="24" t="inlineStr">
        <is>
          <t>Core Family</t>
        </is>
      </c>
    </row>
    <row r="337" ht="44" customHeight="1" s="99">
      <c r="A337" s="24" t="inlineStr">
        <is>
          <t>ROL-424</t>
        </is>
      </c>
      <c r="B337" s="24" t="inlineStr">
        <is>
          <t>Psychopomp Priest</t>
        </is>
      </c>
      <c r="C337" s="24" t="inlineStr">
        <is>
          <t>Roles &amp; Vocations</t>
        </is>
      </c>
      <c r="D337" s="24" t="inlineStr">
        <is>
          <t>ROL-400</t>
        </is>
      </c>
      <c r="E337" s="24">
        <f>IF(D337="","",IFERROR(VLOOKUP(D337,$A$2:$B$1656,2,FALSE),""))</f>
        <v/>
      </c>
      <c r="F337" s="24" t="n">
        <v>3</v>
      </c>
      <c r="G337" s="24" t="inlineStr">
        <is>
          <t>Mortuary specialist who guides souls and maintains boundaries between the living and dead.</t>
        </is>
      </c>
      <c r="H337" s="24" t="inlineStr">
        <is>
          <t>Do not assume identical training, social status, powers, or mechanics across settings.</t>
        </is>
      </c>
      <c r="I337" s="24" t="inlineStr">
        <is>
          <t>funerary guide; soul priest</t>
        </is>
      </c>
      <c r="J337" s="24" t="inlineStr">
        <is>
          <t>Worship, healing, sacred authority, prophecy, purification, doctrine, or combat against spiritual threats.</t>
        </is>
      </c>
      <c r="K337" s="24" t="inlineStr">
        <is>
          <t>funerary guide; soul priest</t>
        </is>
      </c>
      <c r="L337" s="24" t="inlineStr">
        <is>
          <t>Preserve each source's ontology, culture, history, and terminology when making comparisons.</t>
        </is>
      </c>
      <c r="M337" s="24" t="inlineStr">
        <is>
          <t>Core Family</t>
        </is>
      </c>
    </row>
    <row r="338" ht="44" customHeight="1" s="99">
      <c r="A338" s="24" t="inlineStr">
        <is>
          <t>ROL-425</t>
        </is>
      </c>
      <c r="B338" s="24" t="inlineStr">
        <is>
          <t>Oathkeeper</t>
        </is>
      </c>
      <c r="C338" s="24" t="inlineStr">
        <is>
          <t>Roles &amp; Vocations</t>
        </is>
      </c>
      <c r="D338" s="24" t="inlineStr">
        <is>
          <t>ROL-400</t>
        </is>
      </c>
      <c r="E338" s="24">
        <f>IF(D338="","",IFERROR(VLOOKUP(D338,$A$2:$B$1656,2,FALSE),""))</f>
        <v/>
      </c>
      <c r="F338" s="24" t="n">
        <v>3</v>
      </c>
      <c r="G338" s="24" t="inlineStr">
        <is>
          <t>Religious or sacred official whose power rests on witnessing, enforcing, or embodying vows.</t>
        </is>
      </c>
      <c r="H338" s="24" t="inlineStr">
        <is>
          <t>Do not assume identical training, social status, powers, or mechanics across settings.</t>
        </is>
      </c>
      <c r="I338" s="24" t="inlineStr">
        <is>
          <t>oath priest; vow keeper</t>
        </is>
      </c>
      <c r="J338" s="24" t="inlineStr">
        <is>
          <t>Worship, healing, sacred authority, prophecy, purification, doctrine, or combat against spiritual threats.</t>
        </is>
      </c>
      <c r="K338" s="24" t="inlineStr">
        <is>
          <t>oath priest; vow keeper</t>
        </is>
      </c>
      <c r="L338" s="24" t="inlineStr">
        <is>
          <t>Preserve each source's ontology, culture, history, and terminology when making comparisons.</t>
        </is>
      </c>
      <c r="M338" s="24" t="inlineStr">
        <is>
          <t>Core Family</t>
        </is>
      </c>
    </row>
    <row r="339" ht="44" customHeight="1" s="99">
      <c r="A339" s="24" t="inlineStr">
        <is>
          <t>ROL-501</t>
        </is>
      </c>
      <c r="B339" s="24" t="inlineStr">
        <is>
          <t>Druid</t>
        </is>
      </c>
      <c r="C339" s="24" t="inlineStr">
        <is>
          <t>Roles &amp; Vocations</t>
        </is>
      </c>
      <c r="D339" s="24" t="inlineStr">
        <is>
          <t>ROL-500</t>
        </is>
      </c>
      <c r="E339" s="24">
        <f>IF(D339="","",IFERROR(VLOOKUP(D339,$A$2:$B$1656,2,FALSE),""))</f>
        <v/>
      </c>
      <c r="F339" s="24" t="n">
        <v>3</v>
      </c>
      <c r="G339" s="24" t="inlineStr">
        <is>
          <t>Practitioner or religious role centered on land, seasons, animals, plants, natural cycles, and often shapeshifting.</t>
        </is>
      </c>
      <c r="H339" s="24" t="inlineStr">
        <is>
          <t>Do not assume identical training, social status, powers, or mechanics across settings.</t>
        </is>
      </c>
      <c r="I339" s="24" t="inlineStr">
        <is>
          <t>druid; grove keeper; circle mage</t>
        </is>
      </c>
      <c r="J339" s="24" t="inlineStr">
        <is>
          <t>Ecological guardianship, spirit mediation, animal partnership, survival, healing, and place-based magic.</t>
        </is>
      </c>
      <c r="K339" s="24" t="inlineStr">
        <is>
          <t>druid; grove keeper; circle mage</t>
        </is>
      </c>
      <c r="L339" s="24" t="inlineStr">
        <is>
          <t>Historical Celtic druids and modern fantasy druids are not equivalent.</t>
        </is>
      </c>
      <c r="M339" s="24" t="inlineStr">
        <is>
          <t>Core Family</t>
        </is>
      </c>
    </row>
    <row r="340" ht="44" customHeight="1" s="99">
      <c r="A340" s="24" t="inlineStr">
        <is>
          <t>ROL-502</t>
        </is>
      </c>
      <c r="B340" s="24" t="inlineStr">
        <is>
          <t>Shaman</t>
        </is>
      </c>
      <c r="C340" s="24" t="inlineStr">
        <is>
          <t>Roles &amp; Vocations</t>
        </is>
      </c>
      <c r="D340" s="24" t="inlineStr">
        <is>
          <t>ROL-500</t>
        </is>
      </c>
      <c r="E340" s="24">
        <f>IF(D340="","",IFERROR(VLOOKUP(D340,$A$2:$B$1656,2,FALSE),""))</f>
        <v/>
      </c>
      <c r="F340" s="24" t="n">
        <v>3</v>
      </c>
      <c r="G340" s="24" t="inlineStr">
        <is>
          <t>Spirit mediator who heals, divines, travels spiritually, bargains with beings, or serves a community through altered states.</t>
        </is>
      </c>
      <c r="H340" s="24" t="inlineStr">
        <is>
          <t>Do not assume identical training, social status, powers, or mechanics across settings.</t>
        </is>
      </c>
      <c r="I340" s="24" t="inlineStr">
        <is>
          <t>shaman; spirit walker; medicine person</t>
        </is>
      </c>
      <c r="J340" s="24" t="inlineStr">
        <is>
          <t>Ecological guardianship, spirit mediation, animal partnership, survival, healing, and place-based magic.</t>
        </is>
      </c>
      <c r="K340" s="24" t="inlineStr">
        <is>
          <t>shaman; spirit walker; medicine person</t>
        </is>
      </c>
      <c r="L340" s="24" t="inlineStr">
        <is>
          <t>Use cautiously: 'shaman' derives from specific Siberian traditions and is often overgeneralized.</t>
        </is>
      </c>
      <c r="M340" s="24" t="inlineStr">
        <is>
          <t>Core Family</t>
        </is>
      </c>
    </row>
    <row r="341" ht="44" customHeight="1" s="99">
      <c r="A341" s="24" t="inlineStr">
        <is>
          <t>ROL-503</t>
        </is>
      </c>
      <c r="B341" s="24" t="inlineStr">
        <is>
          <t>Animist</t>
        </is>
      </c>
      <c r="C341" s="24" t="inlineStr">
        <is>
          <t>Roles &amp; Vocations</t>
        </is>
      </c>
      <c r="D341" s="24" t="inlineStr">
        <is>
          <t>ROL-500</t>
        </is>
      </c>
      <c r="E341" s="24">
        <f>IF(D341="","",IFERROR(VLOOKUP(D341,$A$2:$B$1656,2,FALSE),""))</f>
        <v/>
      </c>
      <c r="F341" s="24" t="n">
        <v>3</v>
      </c>
      <c r="G341" s="24" t="inlineStr">
        <is>
          <t>Practitioner who relates to a world populated by persons or agencies in animals, places, weather, objects, and ancestors.</t>
        </is>
      </c>
      <c r="H341" s="24" t="inlineStr">
        <is>
          <t>Do not assume identical training, social status, powers, or mechanics across settings.</t>
        </is>
      </c>
      <c r="I341" s="24" t="inlineStr">
        <is>
          <t>animist; spirit mediator</t>
        </is>
      </c>
      <c r="J341" s="24" t="inlineStr">
        <is>
          <t>Ecological guardianship, spirit mediation, animal partnership, survival, healing, and place-based magic.</t>
        </is>
      </c>
      <c r="K341" s="24" t="inlineStr">
        <is>
          <t>animist; spirit mediator</t>
        </is>
      </c>
      <c r="L341" s="24" t="inlineStr">
        <is>
          <t>Preserve each source's ontology, culture, history, and terminology when making comparisons.</t>
        </is>
      </c>
      <c r="M341" s="24" t="inlineStr">
        <is>
          <t>Core Family</t>
        </is>
      </c>
    </row>
    <row r="342" ht="44" customHeight="1" s="99">
      <c r="A342" s="24" t="inlineStr">
        <is>
          <t>ROL-504</t>
        </is>
      </c>
      <c r="B342" s="24" t="inlineStr">
        <is>
          <t>Spirit Caller</t>
        </is>
      </c>
      <c r="C342" s="24" t="inlineStr">
        <is>
          <t>Roles &amp; Vocations</t>
        </is>
      </c>
      <c r="D342" s="24" t="inlineStr">
        <is>
          <t>ROL-500</t>
        </is>
      </c>
      <c r="E342" s="24">
        <f>IF(D342="","",IFERROR(VLOOKUP(D342,$A$2:$B$1656,2,FALSE),""))</f>
        <v/>
      </c>
      <c r="F342" s="24" t="n">
        <v>3</v>
      </c>
      <c r="G342" s="24" t="inlineStr">
        <is>
          <t>Specialist who invokes, negotiates with, or channels discrete spirits without necessarily commanding them.</t>
        </is>
      </c>
      <c r="H342" s="24" t="inlineStr">
        <is>
          <t>Do not assume identical training, social status, powers, or mechanics across settings.</t>
        </is>
      </c>
      <c r="I342" s="24" t="inlineStr">
        <is>
          <t>spirit caller; medium; caller</t>
        </is>
      </c>
      <c r="J342" s="24" t="inlineStr">
        <is>
          <t>Ecological guardianship, spirit mediation, animal partnership, survival, healing, and place-based magic.</t>
        </is>
      </c>
      <c r="K342" s="24" t="inlineStr">
        <is>
          <t>spirit caller; medium; caller</t>
        </is>
      </c>
      <c r="L342" s="24" t="inlineStr">
        <is>
          <t>Preserve each source's ontology, culture, history, and terminology when making comparisons.</t>
        </is>
      </c>
      <c r="M342" s="24" t="inlineStr">
        <is>
          <t>Core Family</t>
        </is>
      </c>
    </row>
    <row r="343" ht="44" customHeight="1" s="99">
      <c r="A343" s="24" t="inlineStr">
        <is>
          <t>ROL-505</t>
        </is>
      </c>
      <c r="B343" s="24" t="inlineStr">
        <is>
          <t>Medium</t>
        </is>
      </c>
      <c r="C343" s="24" t="inlineStr">
        <is>
          <t>Roles &amp; Vocations</t>
        </is>
      </c>
      <c r="D343" s="24" t="inlineStr">
        <is>
          <t>ROL-500</t>
        </is>
      </c>
      <c r="E343" s="24">
        <f>IF(D343="","",IFERROR(VLOOKUP(D343,$A$2:$B$1656,2,FALSE),""))</f>
        <v/>
      </c>
      <c r="F343" s="24" t="n">
        <v>3</v>
      </c>
      <c r="G343" s="24" t="inlineStr">
        <is>
          <t>Person through whom spirits communicate, manifest, possess, or offer information.</t>
        </is>
      </c>
      <c r="H343" s="24" t="inlineStr">
        <is>
          <t>Do not assume identical training, social status, powers, or mechanics across settings.</t>
        </is>
      </c>
      <c r="I343" s="24" t="inlineStr">
        <is>
          <t>medium; channeler; spirit vessel</t>
        </is>
      </c>
      <c r="J343" s="24" t="inlineStr">
        <is>
          <t>Ecological guardianship, spirit mediation, animal partnership, survival, healing, and place-based magic.</t>
        </is>
      </c>
      <c r="K343" s="24" t="inlineStr">
        <is>
          <t>medium; channeler; spirit vessel</t>
        </is>
      </c>
      <c r="L343" s="24" t="inlineStr">
        <is>
          <t>Preserve each source's ontology, culture, history, and terminology when making comparisons.</t>
        </is>
      </c>
      <c r="M343" s="24" t="inlineStr">
        <is>
          <t>Core Family</t>
        </is>
      </c>
    </row>
    <row r="344" ht="44" customHeight="1" s="99">
      <c r="A344" s="24" t="inlineStr">
        <is>
          <t>ROL-506</t>
        </is>
      </c>
      <c r="B344" s="24" t="inlineStr">
        <is>
          <t>Witch Doctor and Folk Spirit Healer</t>
        </is>
      </c>
      <c r="C344" s="24" t="inlineStr">
        <is>
          <t>Roles &amp; Vocations</t>
        </is>
      </c>
      <c r="D344" s="24" t="inlineStr">
        <is>
          <t>ROL-500</t>
        </is>
      </c>
      <c r="E344" s="24">
        <f>IF(D344="","",IFERROR(VLOOKUP(D344,$A$2:$B$1656,2,FALSE),""))</f>
        <v/>
      </c>
      <c r="F344" s="24" t="n">
        <v>3</v>
      </c>
      <c r="G344" s="24" t="inlineStr">
        <is>
          <t>Community practitioner combining herbs, divination, protection, spirit work, and healing outside formal institutions.</t>
        </is>
      </c>
      <c r="H344" s="24" t="inlineStr">
        <is>
          <t>Do not assume identical training, social status, powers, or mechanics across settings.</t>
        </is>
      </c>
      <c r="I344" s="24" t="inlineStr">
        <is>
          <t>witch doctor; folk healer; spirit doctor</t>
        </is>
      </c>
      <c r="J344" s="24" t="inlineStr">
        <is>
          <t>Ecological guardianship, spirit mediation, animal partnership, survival, healing, and place-based magic.</t>
        </is>
      </c>
      <c r="K344" s="24" t="inlineStr">
        <is>
          <t>witch doctor; folk healer; spirit doctor</t>
        </is>
      </c>
      <c r="L344" s="24" t="inlineStr">
        <is>
          <t>The label can be colonial and imprecise; prefer the source culture's own term.</t>
        </is>
      </c>
      <c r="M344" s="24" t="inlineStr">
        <is>
          <t>Core Family</t>
        </is>
      </c>
    </row>
    <row r="345" ht="44" customHeight="1" s="99">
      <c r="A345" s="24" t="inlineStr">
        <is>
          <t>ROL-507</t>
        </is>
      </c>
      <c r="B345" s="24" t="inlineStr">
        <is>
          <t>Beastmaster and Beast Tamer</t>
        </is>
      </c>
      <c r="C345" s="24" t="inlineStr">
        <is>
          <t>Roles &amp; Vocations</t>
        </is>
      </c>
      <c r="D345" s="24" t="inlineStr">
        <is>
          <t>ROL-500</t>
        </is>
      </c>
      <c r="E345" s="24">
        <f>IF(D345="","",IFERROR(VLOOKUP(D345,$A$2:$B$1656,2,FALSE),""))</f>
        <v/>
      </c>
      <c r="F345" s="24" t="n">
        <v>3</v>
      </c>
      <c r="G345" s="24" t="inlineStr">
        <is>
          <t>Specialist who trains, bonds with, commands, rides, or fights alongside animals and monsters.</t>
        </is>
      </c>
      <c r="H345" s="24" t="inlineStr">
        <is>
          <t>Do not assume identical training, social status, powers, or mechanics across settings.</t>
        </is>
      </c>
      <c r="I345" s="24" t="inlineStr">
        <is>
          <t>beastmaster; beast tamer; monster tamer</t>
        </is>
      </c>
      <c r="J345" s="24" t="inlineStr">
        <is>
          <t>Ecological guardianship, spirit mediation, animal partnership, survival, healing, and place-based magic.</t>
        </is>
      </c>
      <c r="K345" s="24" t="inlineStr">
        <is>
          <t>beastmaster; beast tamer; monster tamer</t>
        </is>
      </c>
      <c r="L345" s="24" t="inlineStr">
        <is>
          <t>Preserve each source's ontology, culture, history, and terminology when making comparisons.</t>
        </is>
      </c>
      <c r="M345" s="24" t="inlineStr">
        <is>
          <t>Core Family</t>
        </is>
      </c>
    </row>
    <row r="346" ht="44" customHeight="1" s="99">
      <c r="A346" s="24" t="inlineStr">
        <is>
          <t>ROL-508</t>
        </is>
      </c>
      <c r="B346" s="24" t="inlineStr">
        <is>
          <t>Herbalist</t>
        </is>
      </c>
      <c r="C346" s="24" t="inlineStr">
        <is>
          <t>Roles &amp; Vocations</t>
        </is>
      </c>
      <c r="D346" s="24" t="inlineStr">
        <is>
          <t>ROL-500</t>
        </is>
      </c>
      <c r="E346" s="24">
        <f>IF(D346="","",IFERROR(VLOOKUP(D346,$A$2:$B$1656,2,FALSE),""))</f>
        <v/>
      </c>
      <c r="F346" s="24" t="n">
        <v>3</v>
      </c>
      <c r="G346" s="24" t="inlineStr">
        <is>
          <t>Practitioner whose knowledge of plants supports medicine, poison, ritual, food, and survival.</t>
        </is>
      </c>
      <c r="H346" s="24" t="inlineStr">
        <is>
          <t>Do not assume identical training, social status, powers, or mechanics across settings.</t>
        </is>
      </c>
      <c r="I346" s="24" t="inlineStr">
        <is>
          <t>herbalist; plant healer</t>
        </is>
      </c>
      <c r="J346" s="24" t="inlineStr">
        <is>
          <t>Ecological guardianship, spirit mediation, animal partnership, survival, healing, and place-based magic.</t>
        </is>
      </c>
      <c r="K346" s="24" t="inlineStr">
        <is>
          <t>herbalist; plant healer</t>
        </is>
      </c>
      <c r="L346" s="24" t="inlineStr">
        <is>
          <t>Preserve each source's ontology, culture, history, and terminology when making comparisons.</t>
        </is>
      </c>
      <c r="M346" s="24" t="inlineStr">
        <is>
          <t>Core Family</t>
        </is>
      </c>
    </row>
    <row r="347" ht="44" customHeight="1" s="99">
      <c r="A347" s="24" t="inlineStr">
        <is>
          <t>ROL-509</t>
        </is>
      </c>
      <c r="B347" s="24" t="inlineStr">
        <is>
          <t>Totemist</t>
        </is>
      </c>
      <c r="C347" s="24" t="inlineStr">
        <is>
          <t>Roles &amp; Vocations</t>
        </is>
      </c>
      <c r="D347" s="24" t="inlineStr">
        <is>
          <t>ROL-500</t>
        </is>
      </c>
      <c r="E347" s="24">
        <f>IF(D347="","",IFERROR(VLOOKUP(D347,$A$2:$B$1656,2,FALSE),""))</f>
        <v/>
      </c>
      <c r="F347" s="24" t="n">
        <v>3</v>
      </c>
      <c r="G347" s="24" t="inlineStr">
        <is>
          <t>Practitioner who channels animal, ancestral, or symbolic spirits through masks, emblems, transformations, or bonds.</t>
        </is>
      </c>
      <c r="H347" s="24" t="inlineStr">
        <is>
          <t>Do not assume identical training, social status, powers, or mechanics across settings.</t>
        </is>
      </c>
      <c r="I347" s="24" t="inlineStr">
        <is>
          <t>totemist; animal spirit warrior</t>
        </is>
      </c>
      <c r="J347" s="24" t="inlineStr">
        <is>
          <t>Ecological guardianship, spirit mediation, animal partnership, survival, healing, and place-based magic.</t>
        </is>
      </c>
      <c r="K347" s="24" t="inlineStr">
        <is>
          <t>totemist; animal spirit warrior</t>
        </is>
      </c>
      <c r="L347" s="24" t="inlineStr">
        <is>
          <t>Preserve each source's ontology, culture, history, and terminology when making comparisons.</t>
        </is>
      </c>
      <c r="M347" s="24" t="inlineStr">
        <is>
          <t>Core Family</t>
        </is>
      </c>
    </row>
    <row r="348" ht="44" customHeight="1" s="99">
      <c r="A348" s="24" t="inlineStr">
        <is>
          <t>ROL-510</t>
        </is>
      </c>
      <c r="B348" s="24" t="inlineStr">
        <is>
          <t>Elemental Channeler</t>
        </is>
      </c>
      <c r="C348" s="24" t="inlineStr">
        <is>
          <t>Roles &amp; Vocations</t>
        </is>
      </c>
      <c r="D348" s="24" t="inlineStr">
        <is>
          <t>ROL-500</t>
        </is>
      </c>
      <c r="E348" s="24">
        <f>IF(D348="","",IFERROR(VLOOKUP(D348,$A$2:$B$1656,2,FALSE),""))</f>
        <v/>
      </c>
      <c r="F348" s="24" t="n">
        <v>3</v>
      </c>
      <c r="G348" s="24" t="inlineStr">
        <is>
          <t>Practitioner who negotiates with or embodies elemental spirits rather than treating elements as impersonal spells.</t>
        </is>
      </c>
      <c r="H348" s="24" t="inlineStr">
        <is>
          <t>Do not assume identical training, social status, powers, or mechanics across settings.</t>
        </is>
      </c>
      <c r="I348" s="24" t="inlineStr">
        <is>
          <t>elemental shaman; primalist</t>
        </is>
      </c>
      <c r="J348" s="24" t="inlineStr">
        <is>
          <t>Ecological guardianship, spirit mediation, animal partnership, survival, healing, and place-based magic.</t>
        </is>
      </c>
      <c r="K348" s="24" t="inlineStr">
        <is>
          <t>elemental shaman; primalist</t>
        </is>
      </c>
      <c r="L348" s="24" t="inlineStr">
        <is>
          <t>Preserve each source's ontology, culture, history, and terminology when making comparisons.</t>
        </is>
      </c>
      <c r="M348" s="24" t="inlineStr">
        <is>
          <t>Core Family</t>
        </is>
      </c>
    </row>
    <row r="349" ht="44" customHeight="1" s="99">
      <c r="A349" s="24" t="inlineStr">
        <is>
          <t>ROL-511</t>
        </is>
      </c>
      <c r="B349" s="24" t="inlineStr">
        <is>
          <t>Shapeshifting Warden</t>
        </is>
      </c>
      <c r="C349" s="24" t="inlineStr">
        <is>
          <t>Roles &amp; Vocations</t>
        </is>
      </c>
      <c r="D349" s="24" t="inlineStr">
        <is>
          <t>ROL-500</t>
        </is>
      </c>
      <c r="E349" s="24">
        <f>IF(D349="","",IFERROR(VLOOKUP(D349,$A$2:$B$1656,2,FALSE),""))</f>
        <v/>
      </c>
      <c r="F349" s="24" t="n">
        <v>3</v>
      </c>
      <c r="G349" s="24" t="inlineStr">
        <is>
          <t>Guardian who assumes animal or plant forms to protect wilderness, people, or sacred boundaries.</t>
        </is>
      </c>
      <c r="H349" s="24" t="inlineStr">
        <is>
          <t>Do not assume identical training, social status, powers, or mechanics across settings.</t>
        </is>
      </c>
      <c r="I349" s="24" t="inlineStr">
        <is>
          <t>shapeshifter; wildshape druid; skinchanger</t>
        </is>
      </c>
      <c r="J349" s="24" t="inlineStr">
        <is>
          <t>Ecological guardianship, spirit mediation, animal partnership, survival, healing, and place-based magic.</t>
        </is>
      </c>
      <c r="K349" s="24" t="inlineStr">
        <is>
          <t>shapeshifter; wildshape druid; skinchanger</t>
        </is>
      </c>
      <c r="L349" s="24" t="inlineStr">
        <is>
          <t>Preserve each source's ontology, culture, history, and terminology when making comparisons.</t>
        </is>
      </c>
      <c r="M349" s="24" t="inlineStr">
        <is>
          <t>Core Family</t>
        </is>
      </c>
    </row>
    <row r="350" ht="44" customHeight="1" s="99">
      <c r="A350" s="24" t="inlineStr">
        <is>
          <t>ROL-512</t>
        </is>
      </c>
      <c r="B350" s="24" t="inlineStr">
        <is>
          <t>Forest Warden</t>
        </is>
      </c>
      <c r="C350" s="24" t="inlineStr">
        <is>
          <t>Roles &amp; Vocations</t>
        </is>
      </c>
      <c r="D350" s="24" t="inlineStr">
        <is>
          <t>ROL-500</t>
        </is>
      </c>
      <c r="E350" s="24">
        <f>IF(D350="","",IFERROR(VLOOKUP(D350,$A$2:$B$1656,2,FALSE),""))</f>
        <v/>
      </c>
      <c r="F350" s="24" t="n">
        <v>3</v>
      </c>
      <c r="G350" s="24" t="inlineStr">
        <is>
          <t>Martial or magical guardian of forests, groves, sacred beasts, and ecological law.</t>
        </is>
      </c>
      <c r="H350" s="24" t="inlineStr">
        <is>
          <t>Do not assume identical training, social status, powers, or mechanics across settings.</t>
        </is>
      </c>
      <c r="I350" s="24" t="inlineStr">
        <is>
          <t>warden; grove guardian; green knight</t>
        </is>
      </c>
      <c r="J350" s="24" t="inlineStr">
        <is>
          <t>Ecological guardianship, spirit mediation, animal partnership, survival, healing, and place-based magic.</t>
        </is>
      </c>
      <c r="K350" s="24" t="inlineStr">
        <is>
          <t>warden; grove guardian; green knight</t>
        </is>
      </c>
      <c r="L350" s="24" t="inlineStr">
        <is>
          <t>Preserve each source's ontology, culture, history, and terminology when making comparisons.</t>
        </is>
      </c>
      <c r="M350" s="24" t="inlineStr">
        <is>
          <t>Core Family</t>
        </is>
      </c>
    </row>
    <row r="351" ht="44" customHeight="1" s="99">
      <c r="A351" s="24" t="inlineStr">
        <is>
          <t>ROL-513</t>
        </is>
      </c>
      <c r="B351" s="24" t="inlineStr">
        <is>
          <t>Weather Worker</t>
        </is>
      </c>
      <c r="C351" s="24" t="inlineStr">
        <is>
          <t>Roles &amp; Vocations</t>
        </is>
      </c>
      <c r="D351" s="24" t="inlineStr">
        <is>
          <t>ROL-500</t>
        </is>
      </c>
      <c r="E351" s="24">
        <f>IF(D351="","",IFERROR(VLOOKUP(D351,$A$2:$B$1656,2,FALSE),""))</f>
        <v/>
      </c>
      <c r="F351" s="24" t="n">
        <v>3</v>
      </c>
      <c r="G351" s="24" t="inlineStr">
        <is>
          <t>Practitioner who influences rain, storms, drought, wind, or seasonal conditions through ritual or magic.</t>
        </is>
      </c>
      <c r="H351" s="24" t="inlineStr">
        <is>
          <t>Do not assume identical training, social status, powers, or mechanics across settings.</t>
        </is>
      </c>
      <c r="I351" s="24" t="inlineStr">
        <is>
          <t>rainmaker; storm caller; weather witch</t>
        </is>
      </c>
      <c r="J351" s="24" t="inlineStr">
        <is>
          <t>Ecological guardianship, spirit mediation, animal partnership, survival, healing, and place-based magic.</t>
        </is>
      </c>
      <c r="K351" s="24" t="inlineStr">
        <is>
          <t>rainmaker; storm caller; weather witch</t>
        </is>
      </c>
      <c r="L351" s="24" t="inlineStr">
        <is>
          <t>Preserve each source's ontology, culture, history, and terminology when making comparisons.</t>
        </is>
      </c>
      <c r="M351" s="24" t="inlineStr">
        <is>
          <t>Core Family</t>
        </is>
      </c>
    </row>
    <row r="352" ht="44" customHeight="1" s="99">
      <c r="A352" s="24" t="inlineStr">
        <is>
          <t>ROL-514</t>
        </is>
      </c>
      <c r="B352" s="24" t="inlineStr">
        <is>
          <t>Fisher-Shaman and Sea Speaker</t>
        </is>
      </c>
      <c r="C352" s="24" t="inlineStr">
        <is>
          <t>Roles &amp; Vocations</t>
        </is>
      </c>
      <c r="D352" s="24" t="inlineStr">
        <is>
          <t>ROL-500</t>
        </is>
      </c>
      <c r="E352" s="24">
        <f>IF(D352="","",IFERROR(VLOOKUP(D352,$A$2:$B$1656,2,FALSE),""))</f>
        <v/>
      </c>
      <c r="F352" s="24" t="n">
        <v>3</v>
      </c>
      <c r="G352" s="24" t="inlineStr">
        <is>
          <t>Specialist in marine spirits, tides, whales, storms, navigation, and coastal survival.</t>
        </is>
      </c>
      <c r="H352" s="24" t="inlineStr">
        <is>
          <t>Do not assume identical training, social status, powers, or mechanics across settings.</t>
        </is>
      </c>
      <c r="I352" s="24" t="inlineStr">
        <is>
          <t>sea shaman; tide speaker; wave caller</t>
        </is>
      </c>
      <c r="J352" s="24" t="inlineStr">
        <is>
          <t>Ecological guardianship, spirit mediation, animal partnership, survival, healing, and place-based magic.</t>
        </is>
      </c>
      <c r="K352" s="24" t="inlineStr">
        <is>
          <t>sea shaman; tide speaker; wave caller</t>
        </is>
      </c>
      <c r="L352" s="24" t="inlineStr">
        <is>
          <t>Preserve each source's ontology, culture, history, and terminology when making comparisons.</t>
        </is>
      </c>
      <c r="M352" s="24" t="inlineStr">
        <is>
          <t>Core Family</t>
        </is>
      </c>
    </row>
    <row r="353" ht="44" customHeight="1" s="99">
      <c r="A353" s="24" t="inlineStr">
        <is>
          <t>ROL-515</t>
        </is>
      </c>
      <c r="B353" s="24" t="inlineStr">
        <is>
          <t>Plant Speaker</t>
        </is>
      </c>
      <c r="C353" s="24" t="inlineStr">
        <is>
          <t>Roles &amp; Vocations</t>
        </is>
      </c>
      <c r="D353" s="24" t="inlineStr">
        <is>
          <t>ROL-500</t>
        </is>
      </c>
      <c r="E353" s="24">
        <f>IF(D353="","",IFERROR(VLOOKUP(D353,$A$2:$B$1656,2,FALSE),""))</f>
        <v/>
      </c>
      <c r="F353" s="24" t="n">
        <v>3</v>
      </c>
      <c r="G353" s="24" t="inlineStr">
        <is>
          <t>Practitioner who communicates with, awakens, heals, or commands plant life.</t>
        </is>
      </c>
      <c r="H353" s="24" t="inlineStr">
        <is>
          <t>Do not assume identical training, social status, powers, or mechanics across settings.</t>
        </is>
      </c>
      <c r="I353" s="24" t="inlineStr">
        <is>
          <t>plant mage; green speaker; botanomancer</t>
        </is>
      </c>
      <c r="J353" s="24" t="inlineStr">
        <is>
          <t>Ecological guardianship, spirit mediation, animal partnership, survival, healing, and place-based magic.</t>
        </is>
      </c>
      <c r="K353" s="24" t="inlineStr">
        <is>
          <t>plant mage; green speaker; botanomancer</t>
        </is>
      </c>
      <c r="L353" s="24" t="inlineStr">
        <is>
          <t>Preserve each source's ontology, culture, history, and terminology when making comparisons.</t>
        </is>
      </c>
      <c r="M353" s="24" t="inlineStr">
        <is>
          <t>Core Family</t>
        </is>
      </c>
    </row>
    <row r="354" ht="44" customHeight="1" s="99">
      <c r="A354" s="24" t="inlineStr">
        <is>
          <t>ROL-516</t>
        </is>
      </c>
      <c r="B354" s="24" t="inlineStr">
        <is>
          <t>Animal Speaker</t>
        </is>
      </c>
      <c r="C354" s="24" t="inlineStr">
        <is>
          <t>Roles &amp; Vocations</t>
        </is>
      </c>
      <c r="D354" s="24" t="inlineStr">
        <is>
          <t>ROL-500</t>
        </is>
      </c>
      <c r="E354" s="24">
        <f>IF(D354="","",IFERROR(VLOOKUP(D354,$A$2:$B$1656,2,FALSE),""))</f>
        <v/>
      </c>
      <c r="F354" s="24" t="n">
        <v>3</v>
      </c>
      <c r="G354" s="24" t="inlineStr">
        <is>
          <t>Practitioner who communicates with animals and mediates between human and nonhuman communities.</t>
        </is>
      </c>
      <c r="H354" s="24" t="inlineStr">
        <is>
          <t>Do not assume identical training, social status, powers, or mechanics across settings.</t>
        </is>
      </c>
      <c r="I354" s="24" t="inlineStr">
        <is>
          <t>beast speaker; animal friend; zoopath</t>
        </is>
      </c>
      <c r="J354" s="24" t="inlineStr">
        <is>
          <t>Ecological guardianship, spirit mediation, animal partnership, survival, healing, and place-based magic.</t>
        </is>
      </c>
      <c r="K354" s="24" t="inlineStr">
        <is>
          <t>beast speaker; animal friend; zoopath</t>
        </is>
      </c>
      <c r="L354" s="24" t="inlineStr">
        <is>
          <t>Preserve each source's ontology, culture, history, and terminology when making comparisons.</t>
        </is>
      </c>
      <c r="M354" s="24" t="inlineStr">
        <is>
          <t>Core Family</t>
        </is>
      </c>
    </row>
    <row r="355" ht="44" customHeight="1" s="99">
      <c r="A355" s="24" t="inlineStr">
        <is>
          <t>ROL-517</t>
        </is>
      </c>
      <c r="B355" s="24" t="inlineStr">
        <is>
          <t>Geomantic Warden</t>
        </is>
      </c>
      <c r="C355" s="24" t="inlineStr">
        <is>
          <t>Roles &amp; Vocations</t>
        </is>
      </c>
      <c r="D355" s="24" t="inlineStr">
        <is>
          <t>ROL-500</t>
        </is>
      </c>
      <c r="E355" s="24">
        <f>IF(D355="","",IFERROR(VLOOKUP(D355,$A$2:$B$1656,2,FALSE),""))</f>
        <v/>
      </c>
      <c r="F355" s="24" t="n">
        <v>3</v>
      </c>
      <c r="G355" s="24" t="inlineStr">
        <is>
          <t>Protector who reads terrain, sacred geography, ley lines, and place-based imbalances.</t>
        </is>
      </c>
      <c r="H355" s="24" t="inlineStr">
        <is>
          <t>Do not assume identical training, social status, powers, or mechanics across settings.</t>
        </is>
      </c>
      <c r="I355" s="24" t="inlineStr">
        <is>
          <t>land reader; geomancer; ley warden</t>
        </is>
      </c>
      <c r="J355" s="24" t="inlineStr">
        <is>
          <t>Ecological guardianship, spirit mediation, animal partnership, survival, healing, and place-based magic.</t>
        </is>
      </c>
      <c r="K355" s="24" t="inlineStr">
        <is>
          <t>land reader; geomancer; ley warden</t>
        </is>
      </c>
      <c r="L355" s="24" t="inlineStr">
        <is>
          <t>Preserve each source's ontology, culture, history, and terminology when making comparisons.</t>
        </is>
      </c>
      <c r="M355" s="24" t="inlineStr">
        <is>
          <t>Core Family</t>
        </is>
      </c>
    </row>
    <row r="356" ht="44" customHeight="1" s="99">
      <c r="A356" s="24" t="inlineStr">
        <is>
          <t>ROL-518</t>
        </is>
      </c>
      <c r="B356" s="24" t="inlineStr">
        <is>
          <t>Ancestor Keeper</t>
        </is>
      </c>
      <c r="C356" s="24" t="inlineStr">
        <is>
          <t>Roles &amp; Vocations</t>
        </is>
      </c>
      <c r="D356" s="24" t="inlineStr">
        <is>
          <t>ROL-500</t>
        </is>
      </c>
      <c r="E356" s="24">
        <f>IF(D356="","",IFERROR(VLOOKUP(D356,$A$2:$B$1656,2,FALSE),""))</f>
        <v/>
      </c>
      <c r="F356" s="24" t="n">
        <v>3</v>
      </c>
      <c r="G356" s="24" t="inlineStr">
        <is>
          <t>Community specialist responsible for ancestral rites, memory, genealogies, and reciprocal obligations with the dead.</t>
        </is>
      </c>
      <c r="H356" s="24" t="inlineStr">
        <is>
          <t>Do not assume identical training, social status, powers, or mechanics across settings.</t>
        </is>
      </c>
      <c r="I356" s="24" t="inlineStr">
        <is>
          <t>ancestor priest; lineage keeper</t>
        </is>
      </c>
      <c r="J356" s="24" t="inlineStr">
        <is>
          <t>Ecological guardianship, spirit mediation, animal partnership, survival, healing, and place-based magic.</t>
        </is>
      </c>
      <c r="K356" s="24" t="inlineStr">
        <is>
          <t>ancestor priest; lineage keeper</t>
        </is>
      </c>
      <c r="L356" s="24" t="inlineStr">
        <is>
          <t>Preserve each source's ontology, culture, history, and terminology when making comparisons.</t>
        </is>
      </c>
      <c r="M356" s="24" t="inlineStr">
        <is>
          <t>Core Family</t>
        </is>
      </c>
    </row>
    <row r="357" ht="44" customHeight="1" s="99">
      <c r="A357" s="24" t="inlineStr">
        <is>
          <t>ROL-601</t>
        </is>
      </c>
      <c r="B357" s="24" t="inlineStr">
        <is>
          <t>Healer</t>
        </is>
      </c>
      <c r="C357" s="24" t="inlineStr">
        <is>
          <t>Roles &amp; Vocations</t>
        </is>
      </c>
      <c r="D357" s="24" t="inlineStr">
        <is>
          <t>ROL-600</t>
        </is>
      </c>
      <c r="E357" s="24">
        <f>IF(D357="","",IFERROR(VLOOKUP(D357,$A$2:$B$1656,2,FALSE),""))</f>
        <v/>
      </c>
      <c r="F357" s="24" t="n">
        <v>3</v>
      </c>
      <c r="G357" s="24" t="inlineStr">
        <is>
          <t>Broad role devoted to restoring health, removing conditions, stabilizing allies, and sustaining a group.</t>
        </is>
      </c>
      <c r="H357" s="24" t="inlineStr">
        <is>
          <t>Do not assume identical training, social status, powers, or mechanics across settings.</t>
        </is>
      </c>
      <c r="I357" s="24" t="inlineStr">
        <is>
          <t>healer; medic; restorative support</t>
        </is>
      </c>
      <c r="J357" s="24" t="inlineStr">
        <is>
          <t>Healing, production, knowledge, logistics, performance, economy, and noncombat problem solving.</t>
        </is>
      </c>
      <c r="K357" s="24" t="inlineStr">
        <is>
          <t>healer; medic; restorative support</t>
        </is>
      </c>
      <c r="L357" s="24" t="inlineStr">
        <is>
          <t>Preserve each source's ontology, culture, history, and terminology when making comparisons.</t>
        </is>
      </c>
      <c r="M357" s="24" t="inlineStr">
        <is>
          <t>Core Family</t>
        </is>
      </c>
    </row>
    <row r="358" ht="44" customHeight="1" s="99">
      <c r="A358" s="24" t="inlineStr">
        <is>
          <t>ROL-602</t>
        </is>
      </c>
      <c r="B358" s="24" t="inlineStr">
        <is>
          <t>Physician</t>
        </is>
      </c>
      <c r="C358" s="24" t="inlineStr">
        <is>
          <t>Roles &amp; Vocations</t>
        </is>
      </c>
      <c r="D358" s="24" t="inlineStr">
        <is>
          <t>ROL-600</t>
        </is>
      </c>
      <c r="E358" s="24">
        <f>IF(D358="","",IFERROR(VLOOKUP(D358,$A$2:$B$1656,2,FALSE),""))</f>
        <v/>
      </c>
      <c r="F358" s="24" t="n">
        <v>3</v>
      </c>
      <c r="G358" s="24" t="inlineStr">
        <is>
          <t>Practitioner of systematic bodily diagnosis and treatment without requiring supernatural power.</t>
        </is>
      </c>
      <c r="H358" s="24" t="inlineStr">
        <is>
          <t>Do not assume identical training, social status, powers, or mechanics across settings.</t>
        </is>
      </c>
      <c r="I358" s="24" t="inlineStr">
        <is>
          <t>physician; doctor; chirurgeon</t>
        </is>
      </c>
      <c r="J358" s="24" t="inlineStr">
        <is>
          <t>Healing, production, knowledge, logistics, performance, economy, and noncombat problem solving.</t>
        </is>
      </c>
      <c r="K358" s="24" t="inlineStr">
        <is>
          <t>physician; doctor; chirurgeon</t>
        </is>
      </c>
      <c r="L358" s="24" t="inlineStr">
        <is>
          <t>Preserve each source's ontology, culture, history, and terminology when making comparisons.</t>
        </is>
      </c>
      <c r="M358" s="24" t="inlineStr">
        <is>
          <t>Core Family</t>
        </is>
      </c>
    </row>
    <row r="359" ht="44" customHeight="1" s="99">
      <c r="A359" s="24" t="inlineStr">
        <is>
          <t>ROL-603</t>
        </is>
      </c>
      <c r="B359" s="24" t="inlineStr">
        <is>
          <t>Surgeon</t>
        </is>
      </c>
      <c r="C359" s="24" t="inlineStr">
        <is>
          <t>Roles &amp; Vocations</t>
        </is>
      </c>
      <c r="D359" s="24" t="inlineStr">
        <is>
          <t>ROL-600</t>
        </is>
      </c>
      <c r="E359" s="24">
        <f>IF(D359="","",IFERROR(VLOOKUP(D359,$A$2:$B$1656,2,FALSE),""))</f>
        <v/>
      </c>
      <c r="F359" s="24" t="n">
        <v>3</v>
      </c>
      <c r="G359" s="24" t="inlineStr">
        <is>
          <t>Specialist in invasive bodily repair, amputation, battlefield medicine, or anatomical intervention.</t>
        </is>
      </c>
      <c r="H359" s="24" t="inlineStr">
        <is>
          <t>Do not assume identical training, social status, powers, or mechanics across settings.</t>
        </is>
      </c>
      <c r="I359" s="24" t="inlineStr">
        <is>
          <t>surgeon; chirurgeon</t>
        </is>
      </c>
      <c r="J359" s="24" t="inlineStr">
        <is>
          <t>Healing, production, knowledge, logistics, performance, economy, and noncombat problem solving.</t>
        </is>
      </c>
      <c r="K359" s="24" t="inlineStr">
        <is>
          <t>surgeon; chirurgeon</t>
        </is>
      </c>
      <c r="L359" s="24" t="inlineStr">
        <is>
          <t>Preserve each source's ontology, culture, history, and terminology when making comparisons.</t>
        </is>
      </c>
      <c r="M359" s="24" t="inlineStr">
        <is>
          <t>Core Family</t>
        </is>
      </c>
    </row>
    <row r="360" ht="44" customHeight="1" s="99">
      <c r="A360" s="24" t="inlineStr">
        <is>
          <t>ROL-604</t>
        </is>
      </c>
      <c r="B360" s="24" t="inlineStr">
        <is>
          <t>Apothecary</t>
        </is>
      </c>
      <c r="C360" s="24" t="inlineStr">
        <is>
          <t>Roles &amp; Vocations</t>
        </is>
      </c>
      <c r="D360" s="24" t="inlineStr">
        <is>
          <t>ROL-600</t>
        </is>
      </c>
      <c r="E360" s="24">
        <f>IF(D360="","",IFERROR(VLOOKUP(D360,$A$2:$B$1656,2,FALSE),""))</f>
        <v/>
      </c>
      <c r="F360" s="24" t="n">
        <v>3</v>
      </c>
      <c r="G360" s="24" t="inlineStr">
        <is>
          <t>Preparer and seller of medicines, poisons, powders, salves, and compounds.</t>
        </is>
      </c>
      <c r="H360" s="24" t="inlineStr">
        <is>
          <t>Do not assume identical training, social status, powers, or mechanics across settings.</t>
        </is>
      </c>
      <c r="I360" s="24" t="inlineStr">
        <is>
          <t>apothecary; pharmacist; potion seller</t>
        </is>
      </c>
      <c r="J360" s="24" t="inlineStr">
        <is>
          <t>Healing, production, knowledge, logistics, performance, economy, and noncombat problem solving.</t>
        </is>
      </c>
      <c r="K360" s="24" t="inlineStr">
        <is>
          <t>apothecary; pharmacist; potion seller</t>
        </is>
      </c>
      <c r="L360" s="24" t="inlineStr">
        <is>
          <t>Preserve each source's ontology, culture, history, and terminology when making comparisons.</t>
        </is>
      </c>
      <c r="M360" s="24" t="inlineStr">
        <is>
          <t>Core Family</t>
        </is>
      </c>
    </row>
    <row r="361" ht="44" customHeight="1" s="99">
      <c r="A361" s="24" t="inlineStr">
        <is>
          <t>ROL-605</t>
        </is>
      </c>
      <c r="B361" s="24" t="inlineStr">
        <is>
          <t>Cook and Culinarian</t>
        </is>
      </c>
      <c r="C361" s="24" t="inlineStr">
        <is>
          <t>Roles &amp; Vocations</t>
        </is>
      </c>
      <c r="D361" s="24" t="inlineStr">
        <is>
          <t>ROL-600</t>
        </is>
      </c>
      <c r="E361" s="24">
        <f>IF(D361="","",IFERROR(VLOOKUP(D361,$A$2:$B$1656,2,FALSE),""))</f>
        <v/>
      </c>
      <c r="F361" s="24" t="n">
        <v>3</v>
      </c>
      <c r="G361" s="24" t="inlineStr">
        <is>
          <t>Provider whose food restores, buffs, symbolizes culture, or functions as alchemical craft.</t>
        </is>
      </c>
      <c r="H361" s="24" t="inlineStr">
        <is>
          <t>Do not assume identical training, social status, powers, or mechanics across settings.</t>
        </is>
      </c>
      <c r="I361" s="24" t="inlineStr">
        <is>
          <t>cook; chef; culinarian</t>
        </is>
      </c>
      <c r="J361" s="24" t="inlineStr">
        <is>
          <t>Healing, production, knowledge, logistics, performance, economy, and noncombat problem solving.</t>
        </is>
      </c>
      <c r="K361" s="24" t="inlineStr">
        <is>
          <t>cook; chef; culinarian</t>
        </is>
      </c>
      <c r="L361" s="24" t="inlineStr">
        <is>
          <t>Preserve each source's ontology, culture, history, and terminology when making comparisons.</t>
        </is>
      </c>
      <c r="M361" s="24" t="inlineStr">
        <is>
          <t>Core Family</t>
        </is>
      </c>
    </row>
    <row r="362" ht="44" customHeight="1" s="99">
      <c r="A362" s="24" t="inlineStr">
        <is>
          <t>ROL-606</t>
        </is>
      </c>
      <c r="B362" s="24" t="inlineStr">
        <is>
          <t>Bard</t>
        </is>
      </c>
      <c r="C362" s="24" t="inlineStr">
        <is>
          <t>Roles &amp; Vocations</t>
        </is>
      </c>
      <c r="D362" s="24" t="inlineStr">
        <is>
          <t>ROL-600</t>
        </is>
      </c>
      <c r="E362" s="24">
        <f>IF(D362="","",IFERROR(VLOOKUP(D362,$A$2:$B$1656,2,FALSE),""))</f>
        <v/>
      </c>
      <c r="F362" s="24" t="n">
        <v>3</v>
      </c>
      <c r="G362" s="24" t="inlineStr">
        <is>
          <t>Performer whose song, story, reputation, memory, or magic influences emotion, morale, identity, and action.</t>
        </is>
      </c>
      <c r="H362" s="24" t="inlineStr">
        <is>
          <t>Do not assume identical training, social status, powers, or mechanics across settings.</t>
        </is>
      </c>
      <c r="I362" s="24" t="inlineStr">
        <is>
          <t>bard; minstrel; troubadour</t>
        </is>
      </c>
      <c r="J362" s="24" t="inlineStr">
        <is>
          <t>Healing, production, knowledge, logistics, performance, economy, and noncombat problem solving.</t>
        </is>
      </c>
      <c r="K362" s="24" t="inlineStr">
        <is>
          <t>bard; minstrel; troubadour</t>
        </is>
      </c>
      <c r="L362" s="24" t="inlineStr">
        <is>
          <t>Preserve each source's ontology, culture, history, and terminology when making comparisons.</t>
        </is>
      </c>
      <c r="M362" s="24" t="inlineStr">
        <is>
          <t>Core Family</t>
        </is>
      </c>
    </row>
    <row r="363" ht="44" customHeight="1" s="99">
      <c r="A363" s="24" t="inlineStr">
        <is>
          <t>ROL-607</t>
        </is>
      </c>
      <c r="B363" s="24" t="inlineStr">
        <is>
          <t>Skald and Warrior-Poet</t>
        </is>
      </c>
      <c r="C363" s="24" t="inlineStr">
        <is>
          <t>Roles &amp; Vocations</t>
        </is>
      </c>
      <c r="D363" s="24" t="inlineStr">
        <is>
          <t>ROL-600</t>
        </is>
      </c>
      <c r="E363" s="24">
        <f>IF(D363="","",IFERROR(VLOOKUP(D363,$A$2:$B$1656,2,FALSE),""))</f>
        <v/>
      </c>
      <c r="F363" s="24" t="n">
        <v>3</v>
      </c>
      <c r="G363" s="24" t="inlineStr">
        <is>
          <t>Poet-performer associated with heroic memory, praise, insult, genealogy, and martial culture.</t>
        </is>
      </c>
      <c r="H363" s="24" t="inlineStr">
        <is>
          <t>Do not assume identical training, social status, powers, or mechanics across settings.</t>
        </is>
      </c>
      <c r="I363" s="24" t="inlineStr">
        <is>
          <t>skald; warrior poet</t>
        </is>
      </c>
      <c r="J363" s="24" t="inlineStr">
        <is>
          <t>Healing, production, knowledge, logistics, performance, economy, and noncombat problem solving.</t>
        </is>
      </c>
      <c r="K363" s="24" t="inlineStr">
        <is>
          <t>skald; warrior poet</t>
        </is>
      </c>
      <c r="L363" s="24" t="inlineStr">
        <is>
          <t>Preserve each source's ontology, culture, history, and terminology when making comparisons.</t>
        </is>
      </c>
      <c r="M363" s="24" t="inlineStr">
        <is>
          <t>Core Family</t>
        </is>
      </c>
    </row>
    <row r="364" ht="44" customHeight="1" s="99">
      <c r="A364" s="24" t="inlineStr">
        <is>
          <t>ROL-608</t>
        </is>
      </c>
      <c r="B364" s="24" t="inlineStr">
        <is>
          <t>Dancer</t>
        </is>
      </c>
      <c r="C364" s="24" t="inlineStr">
        <is>
          <t>Roles &amp; Vocations</t>
        </is>
      </c>
      <c r="D364" s="24" t="inlineStr">
        <is>
          <t>ROL-600</t>
        </is>
      </c>
      <c r="E364" s="24">
        <f>IF(D364="","",IFERROR(VLOOKUP(D364,$A$2:$B$1656,2,FALSE),""))</f>
        <v/>
      </c>
      <c r="F364" s="24" t="n">
        <v>3</v>
      </c>
      <c r="G364" s="24" t="inlineStr">
        <is>
          <t>Performer whose movement produces social, ritual, magical, healing, or combat effects.</t>
        </is>
      </c>
      <c r="H364" s="24" t="inlineStr">
        <is>
          <t>Do not assume identical training, social status, powers, or mechanics across settings.</t>
        </is>
      </c>
      <c r="I364" s="24" t="inlineStr">
        <is>
          <t>dancer; ritual dancer; battle dancer</t>
        </is>
      </c>
      <c r="J364" s="24" t="inlineStr">
        <is>
          <t>Healing, production, knowledge, logistics, performance, economy, and noncombat problem solving.</t>
        </is>
      </c>
      <c r="K364" s="24" t="inlineStr">
        <is>
          <t>dancer; ritual dancer; battle dancer</t>
        </is>
      </c>
      <c r="L364" s="24" t="inlineStr">
        <is>
          <t>Preserve each source's ontology, culture, history, and terminology when making comparisons.</t>
        </is>
      </c>
      <c r="M364" s="24" t="inlineStr">
        <is>
          <t>Core Family</t>
        </is>
      </c>
    </row>
    <row r="365" ht="44" customHeight="1" s="99">
      <c r="A365" s="24" t="inlineStr">
        <is>
          <t>ROL-609</t>
        </is>
      </c>
      <c r="B365" s="24" t="inlineStr">
        <is>
          <t>Storyteller and Lorekeeper</t>
        </is>
      </c>
      <c r="C365" s="24" t="inlineStr">
        <is>
          <t>Roles &amp; Vocations</t>
        </is>
      </c>
      <c r="D365" s="24" t="inlineStr">
        <is>
          <t>ROL-600</t>
        </is>
      </c>
      <c r="E365" s="24">
        <f>IF(D365="","",IFERROR(VLOOKUP(D365,$A$2:$B$1656,2,FALSE),""))</f>
        <v/>
      </c>
      <c r="F365" s="24" t="n">
        <v>3</v>
      </c>
      <c r="G365" s="24" t="inlineStr">
        <is>
          <t>Custodian of oral history, myth, genealogy, law, and communal identity.</t>
        </is>
      </c>
      <c r="H365" s="24" t="inlineStr">
        <is>
          <t>Do not assume identical training, social status, powers, or mechanics across settings.</t>
        </is>
      </c>
      <c r="I365" s="24" t="inlineStr">
        <is>
          <t>storyteller; griot-like role; lorekeeper</t>
        </is>
      </c>
      <c r="J365" s="24" t="inlineStr">
        <is>
          <t>Healing, production, knowledge, logistics, performance, economy, and noncombat problem solving.</t>
        </is>
      </c>
      <c r="K365" s="24" t="inlineStr">
        <is>
          <t>storyteller; griot-like role; lorekeeper</t>
        </is>
      </c>
      <c r="L365" s="24" t="inlineStr">
        <is>
          <t>Do not use 'griot' generically without West African cultural context.</t>
        </is>
      </c>
      <c r="M365" s="24" t="inlineStr">
        <is>
          <t>Core Family</t>
        </is>
      </c>
    </row>
    <row r="366" ht="44" customHeight="1" s="99">
      <c r="A366" s="24" t="inlineStr">
        <is>
          <t>ROL-610</t>
        </is>
      </c>
      <c r="B366" s="24" t="inlineStr">
        <is>
          <t>Blacksmith</t>
        </is>
      </c>
      <c r="C366" s="24" t="inlineStr">
        <is>
          <t>Roles &amp; Vocations</t>
        </is>
      </c>
      <c r="D366" s="24" t="inlineStr">
        <is>
          <t>ROL-600</t>
        </is>
      </c>
      <c r="E366" s="24">
        <f>IF(D366="","",IFERROR(VLOOKUP(D366,$A$2:$B$1656,2,FALSE),""))</f>
        <v/>
      </c>
      <c r="F366" s="24" t="n">
        <v>3</v>
      </c>
      <c r="G366" s="24" t="inlineStr">
        <is>
          <t>Craftsperson who forges tools, weapons, armor, and culturally significant metalwork.</t>
        </is>
      </c>
      <c r="H366" s="24" t="inlineStr">
        <is>
          <t>Do not assume identical training, social status, powers, or mechanics across settings.</t>
        </is>
      </c>
      <c r="I366" s="24" t="inlineStr">
        <is>
          <t>blacksmith; smith; forge master</t>
        </is>
      </c>
      <c r="J366" s="24" t="inlineStr">
        <is>
          <t>Healing, production, knowledge, logistics, performance, economy, and noncombat problem solving.</t>
        </is>
      </c>
      <c r="K366" s="24" t="inlineStr">
        <is>
          <t>blacksmith; smith; forge master</t>
        </is>
      </c>
      <c r="L366" s="24" t="inlineStr">
        <is>
          <t>Preserve each source's ontology, culture, history, and terminology when making comparisons.</t>
        </is>
      </c>
      <c r="M366" s="24" t="inlineStr">
        <is>
          <t>Core Family</t>
        </is>
      </c>
    </row>
    <row r="367" ht="44" customHeight="1" s="99">
      <c r="A367" s="24" t="inlineStr">
        <is>
          <t>ROL-611</t>
        </is>
      </c>
      <c r="B367" s="24" t="inlineStr">
        <is>
          <t>Armorer</t>
        </is>
      </c>
      <c r="C367" s="24" t="inlineStr">
        <is>
          <t>Roles &amp; Vocations</t>
        </is>
      </c>
      <c r="D367" s="24" t="inlineStr">
        <is>
          <t>ROL-600</t>
        </is>
      </c>
      <c r="E367" s="24">
        <f>IF(D367="","",IFERROR(VLOOKUP(D367,$A$2:$B$1656,2,FALSE),""))</f>
        <v/>
      </c>
      <c r="F367" s="24" t="n">
        <v>3</v>
      </c>
      <c r="G367" s="24" t="inlineStr">
        <is>
          <t>Specialist in making, fitting, maintaining, and improving armor and shields.</t>
        </is>
      </c>
      <c r="H367" s="24" t="inlineStr">
        <is>
          <t>Do not assume identical training, social status, powers, or mechanics across settings.</t>
        </is>
      </c>
      <c r="I367" s="24" t="inlineStr">
        <is>
          <t>armorer; armourer</t>
        </is>
      </c>
      <c r="J367" s="24" t="inlineStr">
        <is>
          <t>Healing, production, knowledge, logistics, performance, economy, and noncombat problem solving.</t>
        </is>
      </c>
      <c r="K367" s="24" t="inlineStr">
        <is>
          <t>armorer; armourer</t>
        </is>
      </c>
      <c r="L367" s="24" t="inlineStr">
        <is>
          <t>Preserve each source's ontology, culture, history, and terminology when making comparisons.</t>
        </is>
      </c>
      <c r="M367" s="24" t="inlineStr">
        <is>
          <t>Core Family</t>
        </is>
      </c>
    </row>
    <row r="368" ht="44" customHeight="1" s="99">
      <c r="A368" s="24" t="inlineStr">
        <is>
          <t>ROL-612</t>
        </is>
      </c>
      <c r="B368" s="24" t="inlineStr">
        <is>
          <t>Weaponsmith</t>
        </is>
      </c>
      <c r="C368" s="24" t="inlineStr">
        <is>
          <t>Roles &amp; Vocations</t>
        </is>
      </c>
      <c r="D368" s="24" t="inlineStr">
        <is>
          <t>ROL-600</t>
        </is>
      </c>
      <c r="E368" s="24">
        <f>IF(D368="","",IFERROR(VLOOKUP(D368,$A$2:$B$1656,2,FALSE),""))</f>
        <v/>
      </c>
      <c r="F368" s="24" t="n">
        <v>3</v>
      </c>
      <c r="G368" s="24" t="inlineStr">
        <is>
          <t>Specialist in creating and refining weapons, often including legendary or magical arms.</t>
        </is>
      </c>
      <c r="H368" s="24" t="inlineStr">
        <is>
          <t>Do not assume identical training, social status, powers, or mechanics across settings.</t>
        </is>
      </c>
      <c r="I368" s="24" t="inlineStr">
        <is>
          <t>weaponsmith; swordsmith; bowyer</t>
        </is>
      </c>
      <c r="J368" s="24" t="inlineStr">
        <is>
          <t>Healing, production, knowledge, logistics, performance, economy, and noncombat problem solving.</t>
        </is>
      </c>
      <c r="K368" s="24" t="inlineStr">
        <is>
          <t>weaponsmith; swordsmith; bowyer</t>
        </is>
      </c>
      <c r="L368" s="24" t="inlineStr">
        <is>
          <t>Preserve each source's ontology, culture, history, and terminology when making comparisons.</t>
        </is>
      </c>
      <c r="M368" s="24" t="inlineStr">
        <is>
          <t>Core Family</t>
        </is>
      </c>
    </row>
    <row r="369" ht="44" customHeight="1" s="99">
      <c r="A369" s="24" t="inlineStr">
        <is>
          <t>ROL-613</t>
        </is>
      </c>
      <c r="B369" s="24" t="inlineStr">
        <is>
          <t>Jeweler and Gemworker</t>
        </is>
      </c>
      <c r="C369" s="24" t="inlineStr">
        <is>
          <t>Roles &amp; Vocations</t>
        </is>
      </c>
      <c r="D369" s="24" t="inlineStr">
        <is>
          <t>ROL-600</t>
        </is>
      </c>
      <c r="E369" s="24">
        <f>IF(D369="","",IFERROR(VLOOKUP(D369,$A$2:$B$1656,2,FALSE),""))</f>
        <v/>
      </c>
      <c r="F369" s="24" t="n">
        <v>3</v>
      </c>
      <c r="G369" s="24" t="inlineStr">
        <is>
          <t>Craftsperson who cuts gems, creates jewelry, embeds magical foci, or manages symbolic wealth.</t>
        </is>
      </c>
      <c r="H369" s="24" t="inlineStr">
        <is>
          <t>Do not assume identical training, social status, powers, or mechanics across settings.</t>
        </is>
      </c>
      <c r="I369" s="24" t="inlineStr">
        <is>
          <t>jeweler; gemcutter; goldsmith</t>
        </is>
      </c>
      <c r="J369" s="24" t="inlineStr">
        <is>
          <t>Healing, production, knowledge, logistics, performance, economy, and noncombat problem solving.</t>
        </is>
      </c>
      <c r="K369" s="24" t="inlineStr">
        <is>
          <t>jeweler; gemcutter; goldsmith</t>
        </is>
      </c>
      <c r="L369" s="24" t="inlineStr">
        <is>
          <t>Preserve each source's ontology, culture, history, and terminology when making comparisons.</t>
        </is>
      </c>
      <c r="M369" s="24" t="inlineStr">
        <is>
          <t>Core Family</t>
        </is>
      </c>
    </row>
    <row r="370" ht="44" customHeight="1" s="99">
      <c r="A370" s="24" t="inlineStr">
        <is>
          <t>ROL-614</t>
        </is>
      </c>
      <c r="B370" s="24" t="inlineStr">
        <is>
          <t>Runesmith and Enchanting Artisan</t>
        </is>
      </c>
      <c r="C370" s="24" t="inlineStr">
        <is>
          <t>Roles &amp; Vocations</t>
        </is>
      </c>
      <c r="D370" s="24" t="inlineStr">
        <is>
          <t>ROL-600</t>
        </is>
      </c>
      <c r="E370" s="24">
        <f>IF(D370="","",IFERROR(VLOOKUP(D370,$A$2:$B$1656,2,FALSE),""))</f>
        <v/>
      </c>
      <c r="F370" s="24" t="n">
        <v>3</v>
      </c>
      <c r="G370" s="24" t="inlineStr">
        <is>
          <t>Craft specialist who permanently encodes magic into objects through runes, inscriptions, or enchantment.</t>
        </is>
      </c>
      <c r="H370" s="24" t="inlineStr">
        <is>
          <t>Do not assume identical training, social status, powers, or mechanics across settings.</t>
        </is>
      </c>
      <c r="I370" s="24" t="inlineStr">
        <is>
          <t>runesmith; enchanter-smith; artificer</t>
        </is>
      </c>
      <c r="J370" s="24" t="inlineStr">
        <is>
          <t>Healing, production, knowledge, logistics, performance, economy, and noncombat problem solving.</t>
        </is>
      </c>
      <c r="K370" s="24" t="inlineStr">
        <is>
          <t>runesmith; enchanter-smith; artificer</t>
        </is>
      </c>
      <c r="L370" s="24" t="inlineStr">
        <is>
          <t>Preserve each source's ontology, culture, history, and terminology when making comparisons.</t>
        </is>
      </c>
      <c r="M370" s="24" t="inlineStr">
        <is>
          <t>Core Family</t>
        </is>
      </c>
    </row>
    <row r="371" ht="44" customHeight="1" s="99">
      <c r="A371" s="24" t="inlineStr">
        <is>
          <t>ROL-615</t>
        </is>
      </c>
      <c r="B371" s="24" t="inlineStr">
        <is>
          <t>Engineer</t>
        </is>
      </c>
      <c r="C371" s="24" t="inlineStr">
        <is>
          <t>Roles &amp; Vocations</t>
        </is>
      </c>
      <c r="D371" s="24" t="inlineStr">
        <is>
          <t>ROL-600</t>
        </is>
      </c>
      <c r="E371" s="24">
        <f>IF(D371="","",IFERROR(VLOOKUP(D371,$A$2:$B$1656,2,FALSE),""))</f>
        <v/>
      </c>
      <c r="F371" s="24" t="n">
        <v>3</v>
      </c>
      <c r="G371" s="24" t="inlineStr">
        <is>
          <t>Designer and operator of machines, fortifications, vehicles, infrastructure, and technical systems.</t>
        </is>
      </c>
      <c r="H371" s="24" t="inlineStr">
        <is>
          <t>Do not assume identical training, social status, powers, or mechanics across settings.</t>
        </is>
      </c>
      <c r="I371" s="24" t="inlineStr">
        <is>
          <t>engineer; mechanic; inventor</t>
        </is>
      </c>
      <c r="J371" s="24" t="inlineStr">
        <is>
          <t>Healing, production, knowledge, logistics, performance, economy, and noncombat problem solving.</t>
        </is>
      </c>
      <c r="K371" s="24" t="inlineStr">
        <is>
          <t>engineer; mechanic; inventor</t>
        </is>
      </c>
      <c r="L371" s="24" t="inlineStr">
        <is>
          <t>Preserve each source's ontology, culture, history, and terminology when making comparisons.</t>
        </is>
      </c>
      <c r="M371" s="24" t="inlineStr">
        <is>
          <t>Core Family</t>
        </is>
      </c>
    </row>
    <row r="372" ht="44" customHeight="1" s="99">
      <c r="A372" s="24" t="inlineStr">
        <is>
          <t>ROL-616</t>
        </is>
      </c>
      <c r="B372" s="24" t="inlineStr">
        <is>
          <t>Architect and Builder</t>
        </is>
      </c>
      <c r="C372" s="24" t="inlineStr">
        <is>
          <t>Roles &amp; Vocations</t>
        </is>
      </c>
      <c r="D372" s="24" t="inlineStr">
        <is>
          <t>ROL-600</t>
        </is>
      </c>
      <c r="E372" s="24">
        <f>IF(D372="","",IFERROR(VLOOKUP(D372,$A$2:$B$1656,2,FALSE),""))</f>
        <v/>
      </c>
      <c r="F372" s="24" t="n">
        <v>3</v>
      </c>
      <c r="G372" s="24" t="inlineStr">
        <is>
          <t>Planner and constructor of buildings, cities, fortresses, temples, and magical structures.</t>
        </is>
      </c>
      <c r="H372" s="24" t="inlineStr">
        <is>
          <t>Do not assume identical training, social status, powers, or mechanics across settings.</t>
        </is>
      </c>
      <c r="I372" s="24" t="inlineStr">
        <is>
          <t>architect; builder; mason</t>
        </is>
      </c>
      <c r="J372" s="24" t="inlineStr">
        <is>
          <t>Healing, production, knowledge, logistics, performance, economy, and noncombat problem solving.</t>
        </is>
      </c>
      <c r="K372" s="24" t="inlineStr">
        <is>
          <t>architect; builder; mason</t>
        </is>
      </c>
      <c r="L372" s="24" t="inlineStr">
        <is>
          <t>Preserve each source's ontology, culture, history, and terminology when making comparisons.</t>
        </is>
      </c>
      <c r="M372" s="24" t="inlineStr">
        <is>
          <t>Core Family</t>
        </is>
      </c>
    </row>
    <row r="373" ht="44" customHeight="1" s="99">
      <c r="A373" s="24" t="inlineStr">
        <is>
          <t>ROL-617</t>
        </is>
      </c>
      <c r="B373" s="24" t="inlineStr">
        <is>
          <t>Miner and Prospector</t>
        </is>
      </c>
      <c r="C373" s="24" t="inlineStr">
        <is>
          <t>Roles &amp; Vocations</t>
        </is>
      </c>
      <c r="D373" s="24" t="inlineStr">
        <is>
          <t>ROL-600</t>
        </is>
      </c>
      <c r="E373" s="24">
        <f>IF(D373="","",IFERROR(VLOOKUP(D373,$A$2:$B$1656,2,FALSE),""))</f>
        <v/>
      </c>
      <c r="F373" s="24" t="n">
        <v>3</v>
      </c>
      <c r="G373" s="24" t="inlineStr">
        <is>
          <t>Worker who extracts ore, gems, magical minerals, fossils, or subterranean resources.</t>
        </is>
      </c>
      <c r="H373" s="24" t="inlineStr">
        <is>
          <t>Do not assume identical training, social status, powers, or mechanics across settings.</t>
        </is>
      </c>
      <c r="I373" s="24" t="inlineStr">
        <is>
          <t>miner; prospector; delver</t>
        </is>
      </c>
      <c r="J373" s="24" t="inlineStr">
        <is>
          <t>Healing, production, knowledge, logistics, performance, economy, and noncombat problem solving.</t>
        </is>
      </c>
      <c r="K373" s="24" t="inlineStr">
        <is>
          <t>miner; prospector; delver</t>
        </is>
      </c>
      <c r="L373" s="24" t="inlineStr">
        <is>
          <t>Preserve each source's ontology, culture, history, and terminology when making comparisons.</t>
        </is>
      </c>
      <c r="M373" s="24" t="inlineStr">
        <is>
          <t>Core Family</t>
        </is>
      </c>
    </row>
    <row r="374" ht="44" customHeight="1" s="99">
      <c r="A374" s="24" t="inlineStr">
        <is>
          <t>ROL-618</t>
        </is>
      </c>
      <c r="B374" s="24" t="inlineStr">
        <is>
          <t>Farmer and Gardener</t>
        </is>
      </c>
      <c r="C374" s="24" t="inlineStr">
        <is>
          <t>Roles &amp; Vocations</t>
        </is>
      </c>
      <c r="D374" s="24" t="inlineStr">
        <is>
          <t>ROL-600</t>
        </is>
      </c>
      <c r="E374" s="24">
        <f>IF(D374="","",IFERROR(VLOOKUP(D374,$A$2:$B$1656,2,FALSE),""))</f>
        <v/>
      </c>
      <c r="F374" s="24" t="n">
        <v>3</v>
      </c>
      <c r="G374" s="24" t="inlineStr">
        <is>
          <t>Producer who cultivates food, herbs, magical crops, or domesticated landscapes.</t>
        </is>
      </c>
      <c r="H374" s="24" t="inlineStr">
        <is>
          <t>Do not assume identical training, social status, powers, or mechanics across settings.</t>
        </is>
      </c>
      <c r="I374" s="24" t="inlineStr">
        <is>
          <t>farmer; gardener; planter</t>
        </is>
      </c>
      <c r="J374" s="24" t="inlineStr">
        <is>
          <t>Healing, production, knowledge, logistics, performance, economy, and noncombat problem solving.</t>
        </is>
      </c>
      <c r="K374" s="24" t="inlineStr">
        <is>
          <t>farmer; gardener; planter</t>
        </is>
      </c>
      <c r="L374" s="24" t="inlineStr">
        <is>
          <t>Preserve each source's ontology, culture, history, and terminology when making comparisons.</t>
        </is>
      </c>
      <c r="M374" s="24" t="inlineStr">
        <is>
          <t>Core Family</t>
        </is>
      </c>
    </row>
    <row r="375" ht="44" customHeight="1" s="99">
      <c r="A375" s="24" t="inlineStr">
        <is>
          <t>ROL-619</t>
        </is>
      </c>
      <c r="B375" s="24" t="inlineStr">
        <is>
          <t>Shepherd and Herdsman</t>
        </is>
      </c>
      <c r="C375" s="24" t="inlineStr">
        <is>
          <t>Roles &amp; Vocations</t>
        </is>
      </c>
      <c r="D375" s="24" t="inlineStr">
        <is>
          <t>ROL-600</t>
        </is>
      </c>
      <c r="E375" s="24">
        <f>IF(D375="","",IFERROR(VLOOKUP(D375,$A$2:$B$1656,2,FALSE),""))</f>
        <v/>
      </c>
      <c r="F375" s="24" t="n">
        <v>3</v>
      </c>
      <c r="G375" s="24" t="inlineStr">
        <is>
          <t>Caretaker of domesticated animals, migratory herds, or magical livestock.</t>
        </is>
      </c>
      <c r="H375" s="24" t="inlineStr">
        <is>
          <t>Do not assume identical training, social status, powers, or mechanics across settings.</t>
        </is>
      </c>
      <c r="I375" s="24" t="inlineStr">
        <is>
          <t>shepherd; herdsman; drover</t>
        </is>
      </c>
      <c r="J375" s="24" t="inlineStr">
        <is>
          <t>Healing, production, knowledge, logistics, performance, economy, and noncombat problem solving.</t>
        </is>
      </c>
      <c r="K375" s="24" t="inlineStr">
        <is>
          <t>shepherd; herdsman; drover</t>
        </is>
      </c>
      <c r="L375" s="24" t="inlineStr">
        <is>
          <t>Preserve each source's ontology, culture, history, and terminology when making comparisons.</t>
        </is>
      </c>
      <c r="M375" s="24" t="inlineStr">
        <is>
          <t>Core Family</t>
        </is>
      </c>
    </row>
    <row r="376" ht="44" customHeight="1" s="99">
      <c r="A376" s="24" t="inlineStr">
        <is>
          <t>ROL-620</t>
        </is>
      </c>
      <c r="B376" s="24" t="inlineStr">
        <is>
          <t>Fisher and Whaler</t>
        </is>
      </c>
      <c r="C376" s="24" t="inlineStr">
        <is>
          <t>Roles &amp; Vocations</t>
        </is>
      </c>
      <c r="D376" s="24" t="inlineStr">
        <is>
          <t>ROL-600</t>
        </is>
      </c>
      <c r="E376" s="24">
        <f>IF(D376="","",IFERROR(VLOOKUP(D376,$A$2:$B$1656,2,FALSE),""))</f>
        <v/>
      </c>
      <c r="F376" s="24" t="n">
        <v>3</v>
      </c>
      <c r="G376" s="24" t="inlineStr">
        <is>
          <t>Maritime food-gatherer whose role may also involve navigation, monster hunting, or coastal culture.</t>
        </is>
      </c>
      <c r="H376" s="24" t="inlineStr">
        <is>
          <t>Do not assume identical training, social status, powers, or mechanics across settings.</t>
        </is>
      </c>
      <c r="I376" s="24" t="inlineStr">
        <is>
          <t>fisher; whaler; netter</t>
        </is>
      </c>
      <c r="J376" s="24" t="inlineStr">
        <is>
          <t>Healing, production, knowledge, logistics, performance, economy, and noncombat problem solving.</t>
        </is>
      </c>
      <c r="K376" s="24" t="inlineStr">
        <is>
          <t>fisher; whaler; netter</t>
        </is>
      </c>
      <c r="L376" s="24" t="inlineStr">
        <is>
          <t>Preserve each source's ontology, culture, history, and terminology when making comparisons.</t>
        </is>
      </c>
      <c r="M376" s="24" t="inlineStr">
        <is>
          <t>Core Family</t>
        </is>
      </c>
    </row>
    <row r="377" ht="44" customHeight="1" s="99">
      <c r="A377" s="24" t="inlineStr">
        <is>
          <t>ROL-621</t>
        </is>
      </c>
      <c r="B377" s="24" t="inlineStr">
        <is>
          <t>Sailor</t>
        </is>
      </c>
      <c r="C377" s="24" t="inlineStr">
        <is>
          <t>Roles &amp; Vocations</t>
        </is>
      </c>
      <c r="D377" s="24" t="inlineStr">
        <is>
          <t>ROL-600</t>
        </is>
      </c>
      <c r="E377" s="24">
        <f>IF(D377="","",IFERROR(VLOOKUP(D377,$A$2:$B$1656,2,FALSE),""))</f>
        <v/>
      </c>
      <c r="F377" s="24" t="n">
        <v>3</v>
      </c>
      <c r="G377" s="24" t="inlineStr">
        <is>
          <t>Professional seafarer responsible for ship operation, rigging, navigation support, and survival at sea.</t>
        </is>
      </c>
      <c r="H377" s="24" t="inlineStr">
        <is>
          <t>Do not assume identical training, social status, powers, or mechanics across settings.</t>
        </is>
      </c>
      <c r="I377" s="24" t="inlineStr">
        <is>
          <t>sailor; mariner; deckhand</t>
        </is>
      </c>
      <c r="J377" s="24" t="inlineStr">
        <is>
          <t>Healing, production, knowledge, logistics, performance, economy, and noncombat problem solving.</t>
        </is>
      </c>
      <c r="K377" s="24" t="inlineStr">
        <is>
          <t>sailor; mariner; deckhand</t>
        </is>
      </c>
      <c r="L377" s="24" t="inlineStr">
        <is>
          <t>Preserve each source's ontology, culture, history, and terminology when making comparisons.</t>
        </is>
      </c>
      <c r="M377" s="24" t="inlineStr">
        <is>
          <t>Core Family</t>
        </is>
      </c>
    </row>
    <row r="378" ht="44" customHeight="1" s="99">
      <c r="A378" s="24" t="inlineStr">
        <is>
          <t>ROL-622</t>
        </is>
      </c>
      <c r="B378" s="24" t="inlineStr">
        <is>
          <t>Navigator</t>
        </is>
      </c>
      <c r="C378" s="24" t="inlineStr">
        <is>
          <t>Roles &amp; Vocations</t>
        </is>
      </c>
      <c r="D378" s="24" t="inlineStr">
        <is>
          <t>ROL-600</t>
        </is>
      </c>
      <c r="E378" s="24">
        <f>IF(D378="","",IFERROR(VLOOKUP(D378,$A$2:$B$1656,2,FALSE),""))</f>
        <v/>
      </c>
      <c r="F378" s="24" t="n">
        <v>3</v>
      </c>
      <c r="G378" s="24" t="inlineStr">
        <is>
          <t>Specialist in routes, stars, currents, planes, portals, or dimensional travel.</t>
        </is>
      </c>
      <c r="H378" s="24" t="inlineStr">
        <is>
          <t>Do not assume identical training, social status, powers, or mechanics across settings.</t>
        </is>
      </c>
      <c r="I378" s="24" t="inlineStr">
        <is>
          <t>navigator; pilot; wayfinder</t>
        </is>
      </c>
      <c r="J378" s="24" t="inlineStr">
        <is>
          <t>Healing, production, knowledge, logistics, performance, economy, and noncombat problem solving.</t>
        </is>
      </c>
      <c r="K378" s="24" t="inlineStr">
        <is>
          <t>navigator; pilot; wayfinder</t>
        </is>
      </c>
      <c r="L378" s="24" t="inlineStr">
        <is>
          <t>Preserve each source's ontology, culture, history, and terminology when making comparisons.</t>
        </is>
      </c>
      <c r="M378" s="24" t="inlineStr">
        <is>
          <t>Core Family</t>
        </is>
      </c>
    </row>
    <row r="379" ht="44" customHeight="1" s="99">
      <c r="A379" s="24" t="inlineStr">
        <is>
          <t>ROL-623</t>
        </is>
      </c>
      <c r="B379" s="24" t="inlineStr">
        <is>
          <t>Cartographer</t>
        </is>
      </c>
      <c r="C379" s="24" t="inlineStr">
        <is>
          <t>Roles &amp; Vocations</t>
        </is>
      </c>
      <c r="D379" s="24" t="inlineStr">
        <is>
          <t>ROL-600</t>
        </is>
      </c>
      <c r="E379" s="24">
        <f>IF(D379="","",IFERROR(VLOOKUP(D379,$A$2:$B$1656,2,FALSE),""))</f>
        <v/>
      </c>
      <c r="F379" s="24" t="n">
        <v>3</v>
      </c>
      <c r="G379" s="24" t="inlineStr">
        <is>
          <t>Maker and interpreter of maps, including magical, planar, political, and dungeon maps.</t>
        </is>
      </c>
      <c r="H379" s="24" t="inlineStr">
        <is>
          <t>Do not assume identical training, social status, powers, or mechanics across settings.</t>
        </is>
      </c>
      <c r="I379" s="24" t="inlineStr">
        <is>
          <t>cartographer; mapmaker</t>
        </is>
      </c>
      <c r="J379" s="24" t="inlineStr">
        <is>
          <t>Healing, production, knowledge, logistics, performance, economy, and noncombat problem solving.</t>
        </is>
      </c>
      <c r="K379" s="24" t="inlineStr">
        <is>
          <t>cartographer; mapmaker</t>
        </is>
      </c>
      <c r="L379" s="24" t="inlineStr">
        <is>
          <t>Preserve each source's ontology, culture, history, and terminology when making comparisons.</t>
        </is>
      </c>
      <c r="M379" s="24" t="inlineStr">
        <is>
          <t>Core Family</t>
        </is>
      </c>
    </row>
    <row r="380" ht="44" customHeight="1" s="99">
      <c r="A380" s="24" t="inlineStr">
        <is>
          <t>ROL-624</t>
        </is>
      </c>
      <c r="B380" s="24" t="inlineStr">
        <is>
          <t>Scholar</t>
        </is>
      </c>
      <c r="C380" s="24" t="inlineStr">
        <is>
          <t>Roles &amp; Vocations</t>
        </is>
      </c>
      <c r="D380" s="24" t="inlineStr">
        <is>
          <t>ROL-600</t>
        </is>
      </c>
      <c r="E380" s="24">
        <f>IF(D380="","",IFERROR(VLOOKUP(D380,$A$2:$B$1656,2,FALSE),""))</f>
        <v/>
      </c>
      <c r="F380" s="24" t="n">
        <v>3</v>
      </c>
      <c r="G380" s="24" t="inlineStr">
        <is>
          <t>General researcher or learned professional whose authority rests on education and preserved knowledge.</t>
        </is>
      </c>
      <c r="H380" s="24" t="inlineStr">
        <is>
          <t>Do not assume identical training, social status, powers, or mechanics across settings.</t>
        </is>
      </c>
      <c r="I380" s="24" t="inlineStr">
        <is>
          <t>scholar; academic; learned person</t>
        </is>
      </c>
      <c r="J380" s="24" t="inlineStr">
        <is>
          <t>Healing, production, knowledge, logistics, performance, economy, and noncombat problem solving.</t>
        </is>
      </c>
      <c r="K380" s="24" t="inlineStr">
        <is>
          <t>scholar; academic; learned person</t>
        </is>
      </c>
      <c r="L380" s="24" t="inlineStr">
        <is>
          <t>Preserve each source's ontology, culture, history, and terminology when making comparisons.</t>
        </is>
      </c>
      <c r="M380" s="24" t="inlineStr">
        <is>
          <t>Core Family</t>
        </is>
      </c>
    </row>
    <row r="381" ht="44" customHeight="1" s="99">
      <c r="A381" s="24" t="inlineStr">
        <is>
          <t>ROL-625</t>
        </is>
      </c>
      <c r="B381" s="24" t="inlineStr">
        <is>
          <t>Historian</t>
        </is>
      </c>
      <c r="C381" s="24" t="inlineStr">
        <is>
          <t>Roles &amp; Vocations</t>
        </is>
      </c>
      <c r="D381" s="24" t="inlineStr">
        <is>
          <t>ROL-600</t>
        </is>
      </c>
      <c r="E381" s="24">
        <f>IF(D381="","",IFERROR(VLOOKUP(D381,$A$2:$B$1656,2,FALSE),""))</f>
        <v/>
      </c>
      <c r="F381" s="24" t="n">
        <v>3</v>
      </c>
      <c r="G381" s="24" t="inlineStr">
        <is>
          <t>Specialist in past events, sources, chronology, institutions, and contested memory.</t>
        </is>
      </c>
      <c r="H381" s="24" t="inlineStr">
        <is>
          <t>Do not assume identical training, social status, powers, or mechanics across settings.</t>
        </is>
      </c>
      <c r="I381" s="24" t="inlineStr">
        <is>
          <t>historian; chronicler</t>
        </is>
      </c>
      <c r="J381" s="24" t="inlineStr">
        <is>
          <t>Healing, production, knowledge, logistics, performance, economy, and noncombat problem solving.</t>
        </is>
      </c>
      <c r="K381" s="24" t="inlineStr">
        <is>
          <t>historian; chronicler</t>
        </is>
      </c>
      <c r="L381" s="24" t="inlineStr">
        <is>
          <t>Preserve each source's ontology, culture, history, and terminology when making comparisons.</t>
        </is>
      </c>
      <c r="M381" s="24" t="inlineStr">
        <is>
          <t>Core Family</t>
        </is>
      </c>
    </row>
    <row r="382" ht="44" customHeight="1" s="99">
      <c r="A382" s="24" t="inlineStr">
        <is>
          <t>ROL-626</t>
        </is>
      </c>
      <c r="B382" s="24" t="inlineStr">
        <is>
          <t>Librarian and Archivist</t>
        </is>
      </c>
      <c r="C382" s="24" t="inlineStr">
        <is>
          <t>Roles &amp; Vocations</t>
        </is>
      </c>
      <c r="D382" s="24" t="inlineStr">
        <is>
          <t>ROL-600</t>
        </is>
      </c>
      <c r="E382" s="24">
        <f>IF(D382="","",IFERROR(VLOOKUP(D382,$A$2:$B$1656,2,FALSE),""))</f>
        <v/>
      </c>
      <c r="F382" s="24" t="n">
        <v>3</v>
      </c>
      <c r="G382" s="24" t="inlineStr">
        <is>
          <t>Custodian of books, records, magical texts, memories, and restricted knowledge.</t>
        </is>
      </c>
      <c r="H382" s="24" t="inlineStr">
        <is>
          <t>Do not assume identical training, social status, powers, or mechanics across settings.</t>
        </is>
      </c>
      <c r="I382" s="24" t="inlineStr">
        <is>
          <t>librarian; archivist; keeper of tomes</t>
        </is>
      </c>
      <c r="J382" s="24" t="inlineStr">
        <is>
          <t>Healing, production, knowledge, logistics, performance, economy, and noncombat problem solving.</t>
        </is>
      </c>
      <c r="K382" s="24" t="inlineStr">
        <is>
          <t>librarian; archivist; keeper of tomes</t>
        </is>
      </c>
      <c r="L382" s="24" t="inlineStr">
        <is>
          <t>Preserve each source's ontology, culture, history, and terminology when making comparisons.</t>
        </is>
      </c>
      <c r="M382" s="24" t="inlineStr">
        <is>
          <t>Core Family</t>
        </is>
      </c>
    </row>
    <row r="383" ht="44" customHeight="1" s="99">
      <c r="A383" s="24" t="inlineStr">
        <is>
          <t>ROL-627</t>
        </is>
      </c>
      <c r="B383" s="24" t="inlineStr">
        <is>
          <t>Scribe</t>
        </is>
      </c>
      <c r="C383" s="24" t="inlineStr">
        <is>
          <t>Roles &amp; Vocations</t>
        </is>
      </c>
      <c r="D383" s="24" t="inlineStr">
        <is>
          <t>ROL-600</t>
        </is>
      </c>
      <c r="E383" s="24">
        <f>IF(D383="","",IFERROR(VLOOKUP(D383,$A$2:$B$1656,2,FALSE),""))</f>
        <v/>
      </c>
      <c r="F383" s="24" t="n">
        <v>3</v>
      </c>
      <c r="G383" s="24" t="inlineStr">
        <is>
          <t>Professional writer, copyist, recorder, clerk, or producer of magical texts.</t>
        </is>
      </c>
      <c r="H383" s="24" t="inlineStr">
        <is>
          <t>Do not assume identical training, social status, powers, or mechanics across settings.</t>
        </is>
      </c>
      <c r="I383" s="24" t="inlineStr">
        <is>
          <t>scribe; copyist; clerk</t>
        </is>
      </c>
      <c r="J383" s="24" t="inlineStr">
        <is>
          <t>Healing, production, knowledge, logistics, performance, economy, and noncombat problem solving.</t>
        </is>
      </c>
      <c r="K383" s="24" t="inlineStr">
        <is>
          <t>scribe; copyist; clerk</t>
        </is>
      </c>
      <c r="L383" s="24" t="inlineStr">
        <is>
          <t>Preserve each source's ontology, culture, history, and terminology when making comparisons.</t>
        </is>
      </c>
      <c r="M383" s="24" t="inlineStr">
        <is>
          <t>Core Family</t>
        </is>
      </c>
    </row>
    <row r="384" ht="44" customHeight="1" s="99">
      <c r="A384" s="24" t="inlineStr">
        <is>
          <t>ROL-628</t>
        </is>
      </c>
      <c r="B384" s="24" t="inlineStr">
        <is>
          <t>Teacher and Mentor</t>
        </is>
      </c>
      <c r="C384" s="24" t="inlineStr">
        <is>
          <t>Roles &amp; Vocations</t>
        </is>
      </c>
      <c r="D384" s="24" t="inlineStr">
        <is>
          <t>ROL-600</t>
        </is>
      </c>
      <c r="E384" s="24">
        <f>IF(D384="","",IFERROR(VLOOKUP(D384,$A$2:$B$1656,2,FALSE),""))</f>
        <v/>
      </c>
      <c r="F384" s="24" t="n">
        <v>3</v>
      </c>
      <c r="G384" s="24" t="inlineStr">
        <is>
          <t>Professional or institutional educator who transfers skill, knowledge, tradition, or magical discipline.</t>
        </is>
      </c>
      <c r="H384" s="24" t="inlineStr">
        <is>
          <t>Do not assume identical training, social status, powers, or mechanics across settings.</t>
        </is>
      </c>
      <c r="I384" s="24" t="inlineStr">
        <is>
          <t>teacher; tutor; instructor</t>
        </is>
      </c>
      <c r="J384" s="24" t="inlineStr">
        <is>
          <t>Healing, production, knowledge, logistics, performance, economy, and noncombat problem solving.</t>
        </is>
      </c>
      <c r="K384" s="24" t="inlineStr">
        <is>
          <t>teacher; tutor; instructor</t>
        </is>
      </c>
      <c r="L384" s="24" t="inlineStr">
        <is>
          <t>Preserve each source's ontology, culture, history, and terminology when making comparisons.</t>
        </is>
      </c>
      <c r="M384" s="24" t="inlineStr">
        <is>
          <t>Core Family</t>
        </is>
      </c>
    </row>
    <row r="385" ht="44" customHeight="1" s="99">
      <c r="A385" s="24" t="inlineStr">
        <is>
          <t>ROL-629</t>
        </is>
      </c>
      <c r="B385" s="24" t="inlineStr">
        <is>
          <t>Translator and Linguist</t>
        </is>
      </c>
      <c r="C385" s="24" t="inlineStr">
        <is>
          <t>Roles &amp; Vocations</t>
        </is>
      </c>
      <c r="D385" s="24" t="inlineStr">
        <is>
          <t>ROL-600</t>
        </is>
      </c>
      <c r="E385" s="24">
        <f>IF(D385="","",IFERROR(VLOOKUP(D385,$A$2:$B$1656,2,FALSE),""))</f>
        <v/>
      </c>
      <c r="F385" s="24" t="n">
        <v>3</v>
      </c>
      <c r="G385" s="24" t="inlineStr">
        <is>
          <t>Specialist in languages, scripts, codes, ancient speech, and cross-cultural interpretation.</t>
        </is>
      </c>
      <c r="H385" s="24" t="inlineStr">
        <is>
          <t>Do not assume identical training, social status, powers, or mechanics across settings.</t>
        </is>
      </c>
      <c r="I385" s="24" t="inlineStr">
        <is>
          <t>translator; linguist; philologist</t>
        </is>
      </c>
      <c r="J385" s="24" t="inlineStr">
        <is>
          <t>Healing, production, knowledge, logistics, performance, economy, and noncombat problem solving.</t>
        </is>
      </c>
      <c r="K385" s="24" t="inlineStr">
        <is>
          <t>translator; linguist; philologist</t>
        </is>
      </c>
      <c r="L385" s="24" t="inlineStr">
        <is>
          <t>Preserve each source's ontology, culture, history, and terminology when making comparisons.</t>
        </is>
      </c>
      <c r="M385" s="24" t="inlineStr">
        <is>
          <t>Core Family</t>
        </is>
      </c>
    </row>
    <row r="386" ht="44" customHeight="1" s="99">
      <c r="A386" s="24" t="inlineStr">
        <is>
          <t>ROL-630</t>
        </is>
      </c>
      <c r="B386" s="24" t="inlineStr">
        <is>
          <t>Archaeologist and Relic Scholar</t>
        </is>
      </c>
      <c r="C386" s="24" t="inlineStr">
        <is>
          <t>Roles &amp; Vocations</t>
        </is>
      </c>
      <c r="D386" s="24" t="inlineStr">
        <is>
          <t>ROL-600</t>
        </is>
      </c>
      <c r="E386" s="24">
        <f>IF(D386="","",IFERROR(VLOOKUP(D386,$A$2:$B$1656,2,FALSE),""))</f>
        <v/>
      </c>
      <c r="F386" s="24" t="n">
        <v>3</v>
      </c>
      <c r="G386" s="24" t="inlineStr">
        <is>
          <t>Investigator of ruins, material remains, lost civilizations, and dangerous artifacts.</t>
        </is>
      </c>
      <c r="H386" s="24" t="inlineStr">
        <is>
          <t>Do not assume identical training, social status, powers, or mechanics across settings.</t>
        </is>
      </c>
      <c r="I386" s="24" t="inlineStr">
        <is>
          <t>archaeologist; antiquarian; ruin scholar</t>
        </is>
      </c>
      <c r="J386" s="24" t="inlineStr">
        <is>
          <t>Healing, production, knowledge, logistics, performance, economy, and noncombat problem solving.</t>
        </is>
      </c>
      <c r="K386" s="24" t="inlineStr">
        <is>
          <t>archaeologist; antiquarian; ruin scholar</t>
        </is>
      </c>
      <c r="L386" s="24" t="inlineStr">
        <is>
          <t>Preserve each source's ontology, culture, history, and terminology when making comparisons.</t>
        </is>
      </c>
      <c r="M386" s="24" t="inlineStr">
        <is>
          <t>Core Family</t>
        </is>
      </c>
    </row>
    <row r="387" ht="44" customHeight="1" s="99">
      <c r="A387" s="24" t="inlineStr">
        <is>
          <t>ROL-631</t>
        </is>
      </c>
      <c r="B387" s="24" t="inlineStr">
        <is>
          <t>Merchant and Trader</t>
        </is>
      </c>
      <c r="C387" s="24" t="inlineStr">
        <is>
          <t>Roles &amp; Vocations</t>
        </is>
      </c>
      <c r="D387" s="24" t="inlineStr">
        <is>
          <t>ROL-600</t>
        </is>
      </c>
      <c r="E387" s="24">
        <f>IF(D387="","",IFERROR(VLOOKUP(D387,$A$2:$B$1656,2,FALSE),""))</f>
        <v/>
      </c>
      <c r="F387" s="24" t="n">
        <v>3</v>
      </c>
      <c r="G387" s="24" t="inlineStr">
        <is>
          <t>Professional who exchanges goods, credit, information, transport, and social access.</t>
        </is>
      </c>
      <c r="H387" s="24" t="inlineStr">
        <is>
          <t>Do not assume identical training, social status, powers, or mechanics across settings.</t>
        </is>
      </c>
      <c r="I387" s="24" t="inlineStr">
        <is>
          <t>merchant; trader; factor</t>
        </is>
      </c>
      <c r="J387" s="24" t="inlineStr">
        <is>
          <t>Healing, production, knowledge, logistics, performance, economy, and noncombat problem solving.</t>
        </is>
      </c>
      <c r="K387" s="24" t="inlineStr">
        <is>
          <t>merchant; trader; factor</t>
        </is>
      </c>
      <c r="L387" s="24" t="inlineStr">
        <is>
          <t>Preserve each source's ontology, culture, history, and terminology when making comparisons.</t>
        </is>
      </c>
      <c r="M387" s="24" t="inlineStr">
        <is>
          <t>Core Family</t>
        </is>
      </c>
    </row>
    <row r="388" ht="44" customHeight="1" s="99">
      <c r="A388" s="24" t="inlineStr">
        <is>
          <t>ROL-632</t>
        </is>
      </c>
      <c r="B388" s="24" t="inlineStr">
        <is>
          <t>Caravaner</t>
        </is>
      </c>
      <c r="C388" s="24" t="inlineStr">
        <is>
          <t>Roles &amp; Vocations</t>
        </is>
      </c>
      <c r="D388" s="24" t="inlineStr">
        <is>
          <t>ROL-600</t>
        </is>
      </c>
      <c r="E388" s="24">
        <f>IF(D388="","",IFERROR(VLOOKUP(D388,$A$2:$B$1656,2,FALSE),""))</f>
        <v/>
      </c>
      <c r="F388" s="24" t="n">
        <v>3</v>
      </c>
      <c r="G388" s="24" t="inlineStr">
        <is>
          <t>Merchant-traveler responsible for long-distance overland trade, security, animals, and route knowledge.</t>
        </is>
      </c>
      <c r="H388" s="24" t="inlineStr">
        <is>
          <t>Do not assume identical training, social status, powers, or mechanics across settings.</t>
        </is>
      </c>
      <c r="I388" s="24" t="inlineStr">
        <is>
          <t>caravaner; caravan master</t>
        </is>
      </c>
      <c r="J388" s="24" t="inlineStr">
        <is>
          <t>Healing, production, knowledge, logistics, performance, economy, and noncombat problem solving.</t>
        </is>
      </c>
      <c r="K388" s="24" t="inlineStr">
        <is>
          <t>caravaner; caravan master</t>
        </is>
      </c>
      <c r="L388" s="24" t="inlineStr">
        <is>
          <t>Preserve each source's ontology, culture, history, and terminology when making comparisons.</t>
        </is>
      </c>
      <c r="M388" s="24" t="inlineStr">
        <is>
          <t>Core Family</t>
        </is>
      </c>
    </row>
    <row r="389" ht="44" customHeight="1" s="99">
      <c r="A389" s="24" t="inlineStr">
        <is>
          <t>ROL-633</t>
        </is>
      </c>
      <c r="B389" s="24" t="inlineStr">
        <is>
          <t>Innkeeper and Host</t>
        </is>
      </c>
      <c r="C389" s="24" t="inlineStr">
        <is>
          <t>Roles &amp; Vocations</t>
        </is>
      </c>
      <c r="D389" s="24" t="inlineStr">
        <is>
          <t>ROL-600</t>
        </is>
      </c>
      <c r="E389" s="24">
        <f>IF(D389="","",IFERROR(VLOOKUP(D389,$A$2:$B$1656,2,FALSE),""))</f>
        <v/>
      </c>
      <c r="F389" s="24" t="n">
        <v>3</v>
      </c>
      <c r="G389" s="24" t="inlineStr">
        <is>
          <t>Provider of lodging, food, rumors, social space, and logistical support for travelers.</t>
        </is>
      </c>
      <c r="H389" s="24" t="inlineStr">
        <is>
          <t>Do not assume identical training, social status, powers, or mechanics across settings.</t>
        </is>
      </c>
      <c r="I389" s="24" t="inlineStr">
        <is>
          <t>innkeeper; tavernkeeper; host</t>
        </is>
      </c>
      <c r="J389" s="24" t="inlineStr">
        <is>
          <t>Healing, production, knowledge, logistics, performance, economy, and noncombat problem solving.</t>
        </is>
      </c>
      <c r="K389" s="24" t="inlineStr">
        <is>
          <t>innkeeper; tavernkeeper; host</t>
        </is>
      </c>
      <c r="L389" s="24" t="inlineStr">
        <is>
          <t>Preserve each source's ontology, culture, history, and terminology when making comparisons.</t>
        </is>
      </c>
      <c r="M389" s="24" t="inlineStr">
        <is>
          <t>Core Family</t>
        </is>
      </c>
    </row>
    <row r="390" ht="44" customHeight="1" s="99">
      <c r="A390" s="24" t="inlineStr">
        <is>
          <t>ROL-634</t>
        </is>
      </c>
      <c r="B390" s="24" t="inlineStr">
        <is>
          <t>Diplomat and Ambassador</t>
        </is>
      </c>
      <c r="C390" s="24" t="inlineStr">
        <is>
          <t>Roles &amp; Vocations</t>
        </is>
      </c>
      <c r="D390" s="24" t="inlineStr">
        <is>
          <t>ROL-600</t>
        </is>
      </c>
      <c r="E390" s="24">
        <f>IF(D390="","",IFERROR(VLOOKUP(D390,$A$2:$B$1656,2,FALSE),""))</f>
        <v/>
      </c>
      <c r="F390" s="24" t="n">
        <v>3</v>
      </c>
      <c r="G390" s="24" t="inlineStr">
        <is>
          <t>Representative who negotiates between polities, peoples, factions, or supernatural powers.</t>
        </is>
      </c>
      <c r="H390" s="24" t="inlineStr">
        <is>
          <t>Do not assume identical training, social status, powers, or mechanics across settings.</t>
        </is>
      </c>
      <c r="I390" s="24" t="inlineStr">
        <is>
          <t>diplomat; ambassador; envoy</t>
        </is>
      </c>
      <c r="J390" s="24" t="inlineStr">
        <is>
          <t>Healing, production, knowledge, logistics, performance, economy, and noncombat problem solving.</t>
        </is>
      </c>
      <c r="K390" s="24" t="inlineStr">
        <is>
          <t>diplomat; ambassador; envoy</t>
        </is>
      </c>
      <c r="L390" s="24" t="inlineStr">
        <is>
          <t>Preserve each source's ontology, culture, history, and terminology when making comparisons.</t>
        </is>
      </c>
      <c r="M390" s="24" t="inlineStr">
        <is>
          <t>Core Family</t>
        </is>
      </c>
    </row>
    <row r="391" ht="44" customHeight="1" s="99">
      <c r="A391" s="24" t="inlineStr">
        <is>
          <t>ROL-635</t>
        </is>
      </c>
      <c r="B391" s="24" t="inlineStr">
        <is>
          <t>Judge and Magistrate</t>
        </is>
      </c>
      <c r="C391" s="24" t="inlineStr">
        <is>
          <t>Roles &amp; Vocations</t>
        </is>
      </c>
      <c r="D391" s="24" t="inlineStr">
        <is>
          <t>ROL-600</t>
        </is>
      </c>
      <c r="E391" s="24">
        <f>IF(D391="","",IFERROR(VLOOKUP(D391,$A$2:$B$1656,2,FALSE),""))</f>
        <v/>
      </c>
      <c r="F391" s="24" t="n">
        <v>3</v>
      </c>
      <c r="G391" s="24" t="inlineStr">
        <is>
          <t>Official who interprets law, resolves disputes, imposes sentences, and embodies institutional justice.</t>
        </is>
      </c>
      <c r="H391" s="24" t="inlineStr">
        <is>
          <t>Do not assume identical training, social status, powers, or mechanics across settings.</t>
        </is>
      </c>
      <c r="I391" s="24" t="inlineStr">
        <is>
          <t>judge; magistrate; arbiter</t>
        </is>
      </c>
      <c r="J391" s="24" t="inlineStr">
        <is>
          <t>Healing, production, knowledge, logistics, performance, economy, and noncombat problem solving.</t>
        </is>
      </c>
      <c r="K391" s="24" t="inlineStr">
        <is>
          <t>judge; magistrate; arbiter</t>
        </is>
      </c>
      <c r="L391" s="24" t="inlineStr">
        <is>
          <t>Preserve each source's ontology, culture, history, and terminology when making comparisons.</t>
        </is>
      </c>
      <c r="M391" s="24" t="inlineStr">
        <is>
          <t>Core Family</t>
        </is>
      </c>
    </row>
    <row r="392" ht="44" customHeight="1" s="99">
      <c r="A392" s="24" t="inlineStr">
        <is>
          <t>ROL-636</t>
        </is>
      </c>
      <c r="B392" s="24" t="inlineStr">
        <is>
          <t>Bureaucrat and Administrator</t>
        </is>
      </c>
      <c r="C392" s="24" t="inlineStr">
        <is>
          <t>Roles &amp; Vocations</t>
        </is>
      </c>
      <c r="D392" s="24" t="inlineStr">
        <is>
          <t>ROL-600</t>
        </is>
      </c>
      <c r="E392" s="24">
        <f>IF(D392="","",IFERROR(VLOOKUP(D392,$A$2:$B$1656,2,FALSE),""))</f>
        <v/>
      </c>
      <c r="F392" s="24" t="n">
        <v>3</v>
      </c>
      <c r="G392" s="24" t="inlineStr">
        <is>
          <t>Official who manages records, taxes, permissions, logistics, and institutional continuity.</t>
        </is>
      </c>
      <c r="H392" s="24" t="inlineStr">
        <is>
          <t>Do not assume identical training, social status, powers, or mechanics across settings.</t>
        </is>
      </c>
      <c r="I392" s="24" t="inlineStr">
        <is>
          <t>bureaucrat; administrator; clerk</t>
        </is>
      </c>
      <c r="J392" s="24" t="inlineStr">
        <is>
          <t>Healing, production, knowledge, logistics, performance, economy, and noncombat problem solving.</t>
        </is>
      </c>
      <c r="K392" s="24" t="inlineStr">
        <is>
          <t>bureaucrat; administrator; clerk</t>
        </is>
      </c>
      <c r="L392" s="24" t="inlineStr">
        <is>
          <t>Preserve each source's ontology, culture, history, and terminology when making comparisons.</t>
        </is>
      </c>
      <c r="M392" s="24" t="inlineStr">
        <is>
          <t>Core Family</t>
        </is>
      </c>
    </row>
    <row r="393" ht="44" customHeight="1" s="99">
      <c r="A393" s="24" t="inlineStr">
        <is>
          <t>ROL-637</t>
        </is>
      </c>
      <c r="B393" s="24" t="inlineStr">
        <is>
          <t>Herald and Messenger</t>
        </is>
      </c>
      <c r="C393" s="24" t="inlineStr">
        <is>
          <t>Roles &amp; Vocations</t>
        </is>
      </c>
      <c r="D393" s="24" t="inlineStr">
        <is>
          <t>ROL-600</t>
        </is>
      </c>
      <c r="E393" s="24">
        <f>IF(D393="","",IFERROR(VLOOKUP(D393,$A$2:$B$1656,2,FALSE),""))</f>
        <v/>
      </c>
      <c r="F393" s="24" t="n">
        <v>3</v>
      </c>
      <c r="G393" s="24" t="inlineStr">
        <is>
          <t>Official communicator who carries news, declarations, challenges, identity, and diplomatic status.</t>
        </is>
      </c>
      <c r="H393" s="24" t="inlineStr">
        <is>
          <t>Do not assume identical training, social status, powers, or mechanics across settings.</t>
        </is>
      </c>
      <c r="I393" s="24" t="inlineStr">
        <is>
          <t>herald; courier; messenger</t>
        </is>
      </c>
      <c r="J393" s="24" t="inlineStr">
        <is>
          <t>Healing, production, knowledge, logistics, performance, economy, and noncombat problem solving.</t>
        </is>
      </c>
      <c r="K393" s="24" t="inlineStr">
        <is>
          <t>herald; courier; messenger</t>
        </is>
      </c>
      <c r="L393" s="24" t="inlineStr">
        <is>
          <t>Preserve each source's ontology, culture, history, and terminology when making comparisons.</t>
        </is>
      </c>
      <c r="M393" s="24" t="inlineStr">
        <is>
          <t>Core Family</t>
        </is>
      </c>
    </row>
    <row r="394" ht="44" customHeight="1" s="99">
      <c r="A394" s="24" t="inlineStr">
        <is>
          <t>ROL-638</t>
        </is>
      </c>
      <c r="B394" s="24" t="inlineStr">
        <is>
          <t>Entertainer and Jester</t>
        </is>
      </c>
      <c r="C394" s="24" t="inlineStr">
        <is>
          <t>Roles &amp; Vocations</t>
        </is>
      </c>
      <c r="D394" s="24" t="inlineStr">
        <is>
          <t>ROL-600</t>
        </is>
      </c>
      <c r="E394" s="24">
        <f>IF(D394="","",IFERROR(VLOOKUP(D394,$A$2:$B$1656,2,FALSE),""))</f>
        <v/>
      </c>
      <c r="F394" s="24" t="n">
        <v>3</v>
      </c>
      <c r="G394" s="24" t="inlineStr">
        <is>
          <t>Performer who provides amusement, satire, social commentary, disguise, or courtly license.</t>
        </is>
      </c>
      <c r="H394" s="24" t="inlineStr">
        <is>
          <t>Do not assume identical training, social status, powers, or mechanics across settings.</t>
        </is>
      </c>
      <c r="I394" s="24" t="inlineStr">
        <is>
          <t>jester; entertainer; fool</t>
        </is>
      </c>
      <c r="J394" s="24" t="inlineStr">
        <is>
          <t>Healing, production, knowledge, logistics, performance, economy, and noncombat problem solving.</t>
        </is>
      </c>
      <c r="K394" s="24" t="inlineStr">
        <is>
          <t>jester; entertainer; fool</t>
        </is>
      </c>
      <c r="L394" s="24" t="inlineStr">
        <is>
          <t>Preserve each source's ontology, culture, history, and terminology when making comparisons.</t>
        </is>
      </c>
      <c r="M394" s="24" t="inlineStr">
        <is>
          <t>Core Family</t>
        </is>
      </c>
    </row>
    <row r="395" ht="44" customHeight="1" s="99">
      <c r="A395" s="24" t="inlineStr">
        <is>
          <t>ROL-639</t>
        </is>
      </c>
      <c r="B395" s="24" t="inlineStr">
        <is>
          <t>Crafting Generalist</t>
        </is>
      </c>
      <c r="C395" s="24" t="inlineStr">
        <is>
          <t>Roles &amp; Vocations</t>
        </is>
      </c>
      <c r="D395" s="24" t="inlineStr">
        <is>
          <t>ROL-600</t>
        </is>
      </c>
      <c r="E395" s="24">
        <f>IF(D395="","",IFERROR(VLOOKUP(D395,$A$2:$B$1656,2,FALSE),""))</f>
        <v/>
      </c>
      <c r="F395" s="24" t="n">
        <v>3</v>
      </c>
      <c r="G395" s="24" t="inlineStr">
        <is>
          <t>Game or setting role that combines multiple production skills rather than a single trade.</t>
        </is>
      </c>
      <c r="H395" s="24" t="inlineStr">
        <is>
          <t>Do not assume identical training, social status, powers, or mechanics across settings.</t>
        </is>
      </c>
      <c r="I395" s="24" t="inlineStr">
        <is>
          <t>crafter; artisan; maker</t>
        </is>
      </c>
      <c r="J395" s="24" t="inlineStr">
        <is>
          <t>Healing, production, knowledge, logistics, performance, economy, and noncombat problem solving.</t>
        </is>
      </c>
      <c r="K395" s="24" t="inlineStr">
        <is>
          <t>crafter; artisan; maker</t>
        </is>
      </c>
      <c r="L395" s="24" t="inlineStr">
        <is>
          <t>Preserve each source's ontology, culture, history, and terminology when making comparisons.</t>
        </is>
      </c>
      <c r="M395" s="24" t="inlineStr">
        <is>
          <t>Core Family</t>
        </is>
      </c>
    </row>
    <row r="396" ht="44" customHeight="1" s="99">
      <c r="A396" s="24" t="inlineStr">
        <is>
          <t>ROL-640</t>
        </is>
      </c>
      <c r="B396" s="24" t="inlineStr">
        <is>
          <t>Gatherer and Prospector</t>
        </is>
      </c>
      <c r="C396" s="24" t="inlineStr">
        <is>
          <t>Roles &amp; Vocations</t>
        </is>
      </c>
      <c r="D396" s="24" t="inlineStr">
        <is>
          <t>ROL-600</t>
        </is>
      </c>
      <c r="E396" s="24">
        <f>IF(D396="","",IFERROR(VLOOKUP(D396,$A$2:$B$1656,2,FALSE),""))</f>
        <v/>
      </c>
      <c r="F396" s="24" t="n">
        <v>3</v>
      </c>
      <c r="G396" s="24" t="inlineStr">
        <is>
          <t>Game-coded noncombat role focused on collecting raw resources from the environment.</t>
        </is>
      </c>
      <c r="H396" s="24" t="inlineStr">
        <is>
          <t>Do not assume identical training, social status, powers, or mechanics across settings.</t>
        </is>
      </c>
      <c r="I396" s="24" t="inlineStr">
        <is>
          <t>gatherer; miner; botanist; fisher</t>
        </is>
      </c>
      <c r="J396" s="24" t="inlineStr">
        <is>
          <t>Healing, production, knowledge, logistics, performance, economy, and noncombat problem solving.</t>
        </is>
      </c>
      <c r="K396" s="24" t="inlineStr">
        <is>
          <t>gatherer; miner; botanist; fisher</t>
        </is>
      </c>
      <c r="L396" s="24" t="inlineStr">
        <is>
          <t>Preserve each source's ontology, culture, history, and terminology when making comparisons.</t>
        </is>
      </c>
      <c r="M396" s="24" t="inlineStr">
        <is>
          <t>Core Family</t>
        </is>
      </c>
    </row>
    <row r="397" ht="44" customHeight="1" s="99">
      <c r="A397" s="24" t="inlineStr">
        <is>
          <t>ROL-701</t>
        </is>
      </c>
      <c r="B397" s="24" t="inlineStr">
        <is>
          <t>Monarch</t>
        </is>
      </c>
      <c r="C397" s="24" t="inlineStr">
        <is>
          <t>Roles &amp; Vocations</t>
        </is>
      </c>
      <c r="D397" s="24" t="inlineStr">
        <is>
          <t>ROL-700</t>
        </is>
      </c>
      <c r="E397" s="24">
        <f>IF(D397="","",IFERROR(VLOOKUP(D397,$A$2:$B$1656,2,FALSE),""))</f>
        <v/>
      </c>
      <c r="F397" s="24" t="n">
        <v>3</v>
      </c>
      <c r="G397" s="24" t="inlineStr">
        <is>
          <t>Sovereign ruler whose authority derives from dynasty, conquest, divine sanction, law, or symbolic unity.</t>
        </is>
      </c>
      <c r="H397" s="24" t="inlineStr">
        <is>
          <t>Do not assume identical training, social status, powers, or mechanics across settings.</t>
        </is>
      </c>
      <c r="I397" s="24" t="inlineStr">
        <is>
          <t>king; queen; emperor; empress</t>
        </is>
      </c>
      <c r="J397" s="24" t="inlineStr">
        <is>
          <t>Governance, succession, command, legitimacy, diplomacy, administration, and patronage.</t>
        </is>
      </c>
      <c r="K397" s="24" t="inlineStr">
        <is>
          <t>king; queen; emperor; empress</t>
        </is>
      </c>
      <c r="L397" s="24" t="inlineStr">
        <is>
          <t>Preserve each source's ontology, culture, history, and terminology when making comparisons.</t>
        </is>
      </c>
      <c r="M397" s="24" t="inlineStr">
        <is>
          <t>Core Family</t>
        </is>
      </c>
    </row>
    <row r="398" ht="44" customHeight="1" s="99">
      <c r="A398" s="24" t="inlineStr">
        <is>
          <t>ROL-702</t>
        </is>
      </c>
      <c r="B398" s="24" t="inlineStr">
        <is>
          <t>Prince, Princess, and Royal Heir</t>
        </is>
      </c>
      <c r="C398" s="24" t="inlineStr">
        <is>
          <t>Roles &amp; Vocations</t>
        </is>
      </c>
      <c r="D398" s="24" t="inlineStr">
        <is>
          <t>ROL-700</t>
        </is>
      </c>
      <c r="E398" s="24">
        <f>IF(D398="","",IFERROR(VLOOKUP(D398,$A$2:$B$1656,2,FALSE),""))</f>
        <v/>
      </c>
      <c r="F398" s="24" t="n">
        <v>3</v>
      </c>
      <c r="G398" s="24" t="inlineStr">
        <is>
          <t>Dynastic figure defined by succession, bloodline, court politics, and potential sovereignty.</t>
        </is>
      </c>
      <c r="H398" s="24" t="inlineStr">
        <is>
          <t>Do not assume identical training, social status, powers, or mechanics across settings.</t>
        </is>
      </c>
      <c r="I398" s="24" t="inlineStr">
        <is>
          <t>prince; princess; heir; crown prince</t>
        </is>
      </c>
      <c r="J398" s="24" t="inlineStr">
        <is>
          <t>Governance, succession, command, legitimacy, diplomacy, administration, and patronage.</t>
        </is>
      </c>
      <c r="K398" s="24" t="inlineStr">
        <is>
          <t>prince; princess; heir; crown prince</t>
        </is>
      </c>
      <c r="L398" s="24" t="inlineStr">
        <is>
          <t>Preserve each source's ontology, culture, history, and terminology when making comparisons.</t>
        </is>
      </c>
      <c r="M398" s="24" t="inlineStr">
        <is>
          <t>Core Family</t>
        </is>
      </c>
    </row>
    <row r="399" ht="44" customHeight="1" s="99">
      <c r="A399" s="24" t="inlineStr">
        <is>
          <t>ROL-703</t>
        </is>
      </c>
      <c r="B399" s="24" t="inlineStr">
        <is>
          <t>Noble</t>
        </is>
      </c>
      <c r="C399" s="24" t="inlineStr">
        <is>
          <t>Roles &amp; Vocations</t>
        </is>
      </c>
      <c r="D399" s="24" t="inlineStr">
        <is>
          <t>ROL-700</t>
        </is>
      </c>
      <c r="E399" s="24">
        <f>IF(D399="","",IFERROR(VLOOKUP(D399,$A$2:$B$1656,2,FALSE),""))</f>
        <v/>
      </c>
      <c r="F399" s="24" t="n">
        <v>3</v>
      </c>
      <c r="G399" s="24" t="inlineStr">
        <is>
          <t>Member of a privileged hereditary or granted status group with land, office, retainers, or legal distinction.</t>
        </is>
      </c>
      <c r="H399" s="24" t="inlineStr">
        <is>
          <t>Do not assume identical training, social status, powers, or mechanics across settings.</t>
        </is>
      </c>
      <c r="I399" s="24" t="inlineStr">
        <is>
          <t>lord; lady; aristocrat; peer</t>
        </is>
      </c>
      <c r="J399" s="24" t="inlineStr">
        <is>
          <t>Governance, succession, command, legitimacy, diplomacy, administration, and patronage.</t>
        </is>
      </c>
      <c r="K399" s="24" t="inlineStr">
        <is>
          <t>lord; lady; aristocrat; peer</t>
        </is>
      </c>
      <c r="L399" s="24" t="inlineStr">
        <is>
          <t>Preserve each source's ontology, culture, history, and terminology when making comparisons.</t>
        </is>
      </c>
      <c r="M399" s="24" t="inlineStr">
        <is>
          <t>Core Family</t>
        </is>
      </c>
    </row>
    <row r="400" ht="44" customHeight="1" s="99">
      <c r="A400" s="24" t="inlineStr">
        <is>
          <t>ROL-704</t>
        </is>
      </c>
      <c r="B400" s="24" t="inlineStr">
        <is>
          <t>Chieftain</t>
        </is>
      </c>
      <c r="C400" s="24" t="inlineStr">
        <is>
          <t>Roles &amp; Vocations</t>
        </is>
      </c>
      <c r="D400" s="24" t="inlineStr">
        <is>
          <t>ROL-700</t>
        </is>
      </c>
      <c r="E400" s="24">
        <f>IF(D400="","",IFERROR(VLOOKUP(D400,$A$2:$B$1656,2,FALSE),""))</f>
        <v/>
      </c>
      <c r="F400" s="24" t="n">
        <v>3</v>
      </c>
      <c r="G400" s="24" t="inlineStr">
        <is>
          <t>Leader of a tribe, clan, warband, or kin group whose authority rests on lineage, consensus, prowess, or custom.</t>
        </is>
      </c>
      <c r="H400" s="24" t="inlineStr">
        <is>
          <t>Do not assume identical training, social status, powers, or mechanics across settings.</t>
        </is>
      </c>
      <c r="I400" s="24" t="inlineStr">
        <is>
          <t>chieftain; chief; war chief</t>
        </is>
      </c>
      <c r="J400" s="24" t="inlineStr">
        <is>
          <t>Governance, succession, command, legitimacy, diplomacy, administration, and patronage.</t>
        </is>
      </c>
      <c r="K400" s="24" t="inlineStr">
        <is>
          <t>chieftain; chief; war chief</t>
        </is>
      </c>
      <c r="L400" s="24" t="inlineStr">
        <is>
          <t>Preserve each source's ontology, culture, history, and terminology when making comparisons.</t>
        </is>
      </c>
      <c r="M400" s="24" t="inlineStr">
        <is>
          <t>Core Family</t>
        </is>
      </c>
    </row>
    <row r="401" ht="44" customHeight="1" s="99">
      <c r="A401" s="24" t="inlineStr">
        <is>
          <t>ROL-705</t>
        </is>
      </c>
      <c r="B401" s="24" t="inlineStr">
        <is>
          <t>Clan Leader</t>
        </is>
      </c>
      <c r="C401" s="24" t="inlineStr">
        <is>
          <t>Roles &amp; Vocations</t>
        </is>
      </c>
      <c r="D401" s="24" t="inlineStr">
        <is>
          <t>ROL-700</t>
        </is>
      </c>
      <c r="E401" s="24">
        <f>IF(D401="","",IFERROR(VLOOKUP(D401,$A$2:$B$1656,2,FALSE),""))</f>
        <v/>
      </c>
      <c r="F401" s="24" t="n">
        <v>3</v>
      </c>
      <c r="G401" s="24" t="inlineStr">
        <is>
          <t>Head of an extended kinship group, house, lineage, or martial family.</t>
        </is>
      </c>
      <c r="H401" s="24" t="inlineStr">
        <is>
          <t>Do not assume identical training, social status, powers, or mechanics across settings.</t>
        </is>
      </c>
      <c r="I401" s="24" t="inlineStr">
        <is>
          <t>clan head; patriarch; matriarch</t>
        </is>
      </c>
      <c r="J401" s="24" t="inlineStr">
        <is>
          <t>Governance, succession, command, legitimacy, diplomacy, administration, and patronage.</t>
        </is>
      </c>
      <c r="K401" s="24" t="inlineStr">
        <is>
          <t>clan head; patriarch; matriarch</t>
        </is>
      </c>
      <c r="L401" s="24" t="inlineStr">
        <is>
          <t>Preserve each source's ontology, culture, history, and terminology when making comparisons.</t>
        </is>
      </c>
      <c r="M401" s="24" t="inlineStr">
        <is>
          <t>Core Family</t>
        </is>
      </c>
    </row>
    <row r="402" ht="44" customHeight="1" s="99">
      <c r="A402" s="24" t="inlineStr">
        <is>
          <t>ROL-706</t>
        </is>
      </c>
      <c r="B402" s="24" t="inlineStr">
        <is>
          <t>Guildmaster</t>
        </is>
      </c>
      <c r="C402" s="24" t="inlineStr">
        <is>
          <t>Roles &amp; Vocations</t>
        </is>
      </c>
      <c r="D402" s="24" t="inlineStr">
        <is>
          <t>ROL-700</t>
        </is>
      </c>
      <c r="E402" s="24">
        <f>IF(D402="","",IFERROR(VLOOKUP(D402,$A$2:$B$1656,2,FALSE),""))</f>
        <v/>
      </c>
      <c r="F402" s="24" t="n">
        <v>3</v>
      </c>
      <c r="G402" s="24" t="inlineStr">
        <is>
          <t>Leader or senior officer of a professional, criminal, magical, mercantile, or adventuring guild.</t>
        </is>
      </c>
      <c r="H402" s="24" t="inlineStr">
        <is>
          <t>Do not assume identical training, social status, powers, or mechanics across settings.</t>
        </is>
      </c>
      <c r="I402" s="24" t="inlineStr">
        <is>
          <t>guildmaster; guild leader</t>
        </is>
      </c>
      <c r="J402" s="24" t="inlineStr">
        <is>
          <t>Governance, succession, command, legitimacy, diplomacy, administration, and patronage.</t>
        </is>
      </c>
      <c r="K402" s="24" t="inlineStr">
        <is>
          <t>guildmaster; guild leader</t>
        </is>
      </c>
      <c r="L402" s="24" t="inlineStr">
        <is>
          <t>Preserve each source's ontology, culture, history, and terminology when making comparisons.</t>
        </is>
      </c>
      <c r="M402" s="24" t="inlineStr">
        <is>
          <t>Core Family</t>
        </is>
      </c>
    </row>
    <row r="403" ht="44" customHeight="1" s="99">
      <c r="A403" s="24" t="inlineStr">
        <is>
          <t>ROL-707</t>
        </is>
      </c>
      <c r="B403" s="24" t="inlineStr">
        <is>
          <t>Steward</t>
        </is>
      </c>
      <c r="C403" s="24" t="inlineStr">
        <is>
          <t>Roles &amp; Vocations</t>
        </is>
      </c>
      <c r="D403" s="24" t="inlineStr">
        <is>
          <t>ROL-700</t>
        </is>
      </c>
      <c r="E403" s="24">
        <f>IF(D403="","",IFERROR(VLOOKUP(D403,$A$2:$B$1656,2,FALSE),""))</f>
        <v/>
      </c>
      <c r="F403" s="24" t="n">
        <v>3</v>
      </c>
      <c r="G403" s="24" t="inlineStr">
        <is>
          <t>Administrator who governs property, household, city, or realm on behalf of another authority.</t>
        </is>
      </c>
      <c r="H403" s="24" t="inlineStr">
        <is>
          <t>Do not assume identical training, social status, powers, or mechanics across settings.</t>
        </is>
      </c>
      <c r="I403" s="24" t="inlineStr">
        <is>
          <t>steward; seneschal; castellan</t>
        </is>
      </c>
      <c r="J403" s="24" t="inlineStr">
        <is>
          <t>Governance, succession, command, legitimacy, diplomacy, administration, and patronage.</t>
        </is>
      </c>
      <c r="K403" s="24" t="inlineStr">
        <is>
          <t>steward; seneschal; castellan</t>
        </is>
      </c>
      <c r="L403" s="24" t="inlineStr">
        <is>
          <t>Preserve each source's ontology, culture, history, and terminology when making comparisons.</t>
        </is>
      </c>
      <c r="M403" s="24" t="inlineStr">
        <is>
          <t>Core Family</t>
        </is>
      </c>
    </row>
    <row r="404" ht="44" customHeight="1" s="99">
      <c r="A404" s="24" t="inlineStr">
        <is>
          <t>ROL-708</t>
        </is>
      </c>
      <c r="B404" s="24" t="inlineStr">
        <is>
          <t>Regent</t>
        </is>
      </c>
      <c r="C404" s="24" t="inlineStr">
        <is>
          <t>Roles &amp; Vocations</t>
        </is>
      </c>
      <c r="D404" s="24" t="inlineStr">
        <is>
          <t>ROL-700</t>
        </is>
      </c>
      <c r="E404" s="24">
        <f>IF(D404="","",IFERROR(VLOOKUP(D404,$A$2:$B$1656,2,FALSE),""))</f>
        <v/>
      </c>
      <c r="F404" s="24" t="n">
        <v>3</v>
      </c>
      <c r="G404" s="24" t="inlineStr">
        <is>
          <t>Temporary ruler acting for an absent, underage, incapacitated, or disputed sovereign.</t>
        </is>
      </c>
      <c r="H404" s="24" t="inlineStr">
        <is>
          <t>Do not assume identical training, social status, powers, or mechanics across settings.</t>
        </is>
      </c>
      <c r="I404" s="24" t="inlineStr">
        <is>
          <t>regent; protector</t>
        </is>
      </c>
      <c r="J404" s="24" t="inlineStr">
        <is>
          <t>Governance, succession, command, legitimacy, diplomacy, administration, and patronage.</t>
        </is>
      </c>
      <c r="K404" s="24" t="inlineStr">
        <is>
          <t>regent; protector</t>
        </is>
      </c>
      <c r="L404" s="24" t="inlineStr">
        <is>
          <t>Preserve each source's ontology, culture, history, and terminology when making comparisons.</t>
        </is>
      </c>
      <c r="M404" s="24" t="inlineStr">
        <is>
          <t>Core Family</t>
        </is>
      </c>
    </row>
    <row r="405" ht="44" customHeight="1" s="99">
      <c r="A405" s="24" t="inlineStr">
        <is>
          <t>ROL-709</t>
        </is>
      </c>
      <c r="B405" s="24" t="inlineStr">
        <is>
          <t>Captain</t>
        </is>
      </c>
      <c r="C405" s="24" t="inlineStr">
        <is>
          <t>Roles &amp; Vocations</t>
        </is>
      </c>
      <c r="D405" s="24" t="inlineStr">
        <is>
          <t>ROL-700</t>
        </is>
      </c>
      <c r="E405" s="24">
        <f>IF(D405="","",IFERROR(VLOOKUP(D405,$A$2:$B$1656,2,FALSE),""))</f>
        <v/>
      </c>
      <c r="F405" s="24" t="n">
        <v>3</v>
      </c>
      <c r="G405" s="24" t="inlineStr">
        <is>
          <t>Mid-level leader of a ship, guard unit, mercenary band, adventuring group, or military company.</t>
        </is>
      </c>
      <c r="H405" s="24" t="inlineStr">
        <is>
          <t>Do not assume identical training, social status, powers, or mechanics across settings.</t>
        </is>
      </c>
      <c r="I405" s="24" t="inlineStr">
        <is>
          <t>captain; company commander</t>
        </is>
      </c>
      <c r="J405" s="24" t="inlineStr">
        <is>
          <t>Governance, succession, command, legitimacy, diplomacy, administration, and patronage.</t>
        </is>
      </c>
      <c r="K405" s="24" t="inlineStr">
        <is>
          <t>captain; company commander</t>
        </is>
      </c>
      <c r="L405" s="24" t="inlineStr">
        <is>
          <t>Preserve each source's ontology, culture, history, and terminology when making comparisons.</t>
        </is>
      </c>
      <c r="M405" s="24" t="inlineStr">
        <is>
          <t>Core Family</t>
        </is>
      </c>
    </row>
    <row r="406" ht="44" customHeight="1" s="99">
      <c r="A406" s="24" t="inlineStr">
        <is>
          <t>ROL-710</t>
        </is>
      </c>
      <c r="B406" s="24" t="inlineStr">
        <is>
          <t>General and Marshal</t>
        </is>
      </c>
      <c r="C406" s="24" t="inlineStr">
        <is>
          <t>Roles &amp; Vocations</t>
        </is>
      </c>
      <c r="D406" s="24" t="inlineStr">
        <is>
          <t>ROL-700</t>
        </is>
      </c>
      <c r="E406" s="24">
        <f>IF(D406="","",IFERROR(VLOOKUP(D406,$A$2:$B$1656,2,FALSE),""))</f>
        <v/>
      </c>
      <c r="F406" s="24" t="n">
        <v>3</v>
      </c>
      <c r="G406" s="24" t="inlineStr">
        <is>
          <t>Senior military commander responsible for armies, theaters, strategy, and political-military coordination.</t>
        </is>
      </c>
      <c r="H406" s="24" t="inlineStr">
        <is>
          <t>Do not assume identical training, social status, powers, or mechanics across settings.</t>
        </is>
      </c>
      <c r="I406" s="24" t="inlineStr">
        <is>
          <t>general; marshal; war leader</t>
        </is>
      </c>
      <c r="J406" s="24" t="inlineStr">
        <is>
          <t>Governance, succession, command, legitimacy, diplomacy, administration, and patronage.</t>
        </is>
      </c>
      <c r="K406" s="24" t="inlineStr">
        <is>
          <t>general; marshal; war leader</t>
        </is>
      </c>
      <c r="L406" s="24" t="inlineStr">
        <is>
          <t>Preserve each source's ontology, culture, history, and terminology when making comparisons.</t>
        </is>
      </c>
      <c r="M406" s="24" t="inlineStr">
        <is>
          <t>Core Family</t>
        </is>
      </c>
    </row>
    <row r="407" ht="44" customHeight="1" s="99">
      <c r="A407" s="24" t="inlineStr">
        <is>
          <t>ROL-711</t>
        </is>
      </c>
      <c r="B407" s="24" t="inlineStr">
        <is>
          <t>Courtier</t>
        </is>
      </c>
      <c r="C407" s="24" t="inlineStr">
        <is>
          <t>Roles &amp; Vocations</t>
        </is>
      </c>
      <c r="D407" s="24" t="inlineStr">
        <is>
          <t>ROL-700</t>
        </is>
      </c>
      <c r="E407" s="24">
        <f>IF(D407="","",IFERROR(VLOOKUP(D407,$A$2:$B$1656,2,FALSE),""))</f>
        <v/>
      </c>
      <c r="F407" s="24" t="n">
        <v>3</v>
      </c>
      <c r="G407" s="24" t="inlineStr">
        <is>
          <t>Participant in elite court society whose influence depends on etiquette, patronage, access, and reputation.</t>
        </is>
      </c>
      <c r="H407" s="24" t="inlineStr">
        <is>
          <t>Do not assume identical training, social status, powers, or mechanics across settings.</t>
        </is>
      </c>
      <c r="I407" s="24" t="inlineStr">
        <is>
          <t>courtier; favorite; chamberlain</t>
        </is>
      </c>
      <c r="J407" s="24" t="inlineStr">
        <is>
          <t>Governance, succession, command, legitimacy, diplomacy, administration, and patronage.</t>
        </is>
      </c>
      <c r="K407" s="24" t="inlineStr">
        <is>
          <t>courtier; favorite; chamberlain</t>
        </is>
      </c>
      <c r="L407" s="24" t="inlineStr">
        <is>
          <t>Preserve each source's ontology, culture, history, and terminology when making comparisons.</t>
        </is>
      </c>
      <c r="M407" s="24" t="inlineStr">
        <is>
          <t>Core Family</t>
        </is>
      </c>
    </row>
    <row r="408" ht="44" customHeight="1" s="99">
      <c r="A408" s="24" t="inlineStr">
        <is>
          <t>ROL-712</t>
        </is>
      </c>
      <c r="B408" s="24" t="inlineStr">
        <is>
          <t>Adviser and Counselor</t>
        </is>
      </c>
      <c r="C408" s="24" t="inlineStr">
        <is>
          <t>Roles &amp; Vocations</t>
        </is>
      </c>
      <c r="D408" s="24" t="inlineStr">
        <is>
          <t>ROL-700</t>
        </is>
      </c>
      <c r="E408" s="24">
        <f>IF(D408="","",IFERROR(VLOOKUP(D408,$A$2:$B$1656,2,FALSE),""))</f>
        <v/>
      </c>
      <c r="F408" s="24" t="n">
        <v>3</v>
      </c>
      <c r="G408" s="24" t="inlineStr">
        <is>
          <t>Trusted specialist who shapes decisions through knowledge, strategy, morality, prophecy, or political judgment.</t>
        </is>
      </c>
      <c r="H408" s="24" t="inlineStr">
        <is>
          <t>Do not assume identical training, social status, powers, or mechanics across settings.</t>
        </is>
      </c>
      <c r="I408" s="24" t="inlineStr">
        <is>
          <t>adviser; counselor; vizier</t>
        </is>
      </c>
      <c r="J408" s="24" t="inlineStr">
        <is>
          <t>Governance, succession, command, legitimacy, diplomacy, administration, and patronage.</t>
        </is>
      </c>
      <c r="K408" s="24" t="inlineStr">
        <is>
          <t>adviser; counselor; vizier</t>
        </is>
      </c>
      <c r="L408" s="24" t="inlineStr">
        <is>
          <t>Preserve each source's ontology, culture, history, and terminology when making comparisons.</t>
        </is>
      </c>
      <c r="M408" s="24" t="inlineStr">
        <is>
          <t>Core Family</t>
        </is>
      </c>
    </row>
    <row r="409" ht="44" customHeight="1" s="99">
      <c r="A409" s="24" t="inlineStr">
        <is>
          <t>ROL-713</t>
        </is>
      </c>
      <c r="B409" s="24" t="inlineStr">
        <is>
          <t>Spymaster</t>
        </is>
      </c>
      <c r="C409" s="24" t="inlineStr">
        <is>
          <t>Roles &amp; Vocations</t>
        </is>
      </c>
      <c r="D409" s="24" t="inlineStr">
        <is>
          <t>ROL-700</t>
        </is>
      </c>
      <c r="E409" s="24">
        <f>IF(D409="","",IFERROR(VLOOKUP(D409,$A$2:$B$1656,2,FALSE),""))</f>
        <v/>
      </c>
      <c r="F409" s="24" t="n">
        <v>3</v>
      </c>
      <c r="G409" s="24" t="inlineStr">
        <is>
          <t>Leader of intelligence networks, covert agents, counterintelligence, and secret policy.</t>
        </is>
      </c>
      <c r="H409" s="24" t="inlineStr">
        <is>
          <t>Do not assume identical training, social status, powers, or mechanics across settings.</t>
        </is>
      </c>
      <c r="I409" s="24" t="inlineStr">
        <is>
          <t>spymaster; master of whispers</t>
        </is>
      </c>
      <c r="J409" s="24" t="inlineStr">
        <is>
          <t>Governance, succession, command, legitimacy, diplomacy, administration, and patronage.</t>
        </is>
      </c>
      <c r="K409" s="24" t="inlineStr">
        <is>
          <t>spymaster; master of whispers</t>
        </is>
      </c>
      <c r="L409" s="24" t="inlineStr">
        <is>
          <t>Preserve each source's ontology, culture, history, and terminology when making comparisons.</t>
        </is>
      </c>
      <c r="M409" s="24" t="inlineStr">
        <is>
          <t>Core Family</t>
        </is>
      </c>
    </row>
    <row r="410" ht="44" customHeight="1" s="99">
      <c r="A410" s="24" t="inlineStr">
        <is>
          <t>ROL-714</t>
        </is>
      </c>
      <c r="B410" s="24" t="inlineStr">
        <is>
          <t>Priest-King</t>
        </is>
      </c>
      <c r="C410" s="24" t="inlineStr">
        <is>
          <t>Roles &amp; Vocations</t>
        </is>
      </c>
      <c r="D410" s="24" t="inlineStr">
        <is>
          <t>ROL-700</t>
        </is>
      </c>
      <c r="E410" s="24">
        <f>IF(D410="","",IFERROR(VLOOKUP(D410,$A$2:$B$1656,2,FALSE),""))</f>
        <v/>
      </c>
      <c r="F410" s="24" t="n">
        <v>3</v>
      </c>
      <c r="G410" s="24" t="inlineStr">
        <is>
          <t>Sovereign who combines political rule with supreme sacred office or divine identity.</t>
        </is>
      </c>
      <c r="H410" s="24" t="inlineStr">
        <is>
          <t>Do not assume identical training, social status, powers, or mechanics across settings.</t>
        </is>
      </c>
      <c r="I410" s="24" t="inlineStr">
        <is>
          <t>priest-king; sacred ruler; god-king</t>
        </is>
      </c>
      <c r="J410" s="24" t="inlineStr">
        <is>
          <t>Governance, succession, command, legitimacy, diplomacy, administration, and patronage.</t>
        </is>
      </c>
      <c r="K410" s="24" t="inlineStr">
        <is>
          <t>priest-king; sacred ruler; god-king</t>
        </is>
      </c>
      <c r="L410" s="24" t="inlineStr">
        <is>
          <t>Preserve each source's ontology, culture, history, and terminology when making comparisons.</t>
        </is>
      </c>
      <c r="M410" s="24" t="inlineStr">
        <is>
          <t>Core Family</t>
        </is>
      </c>
    </row>
    <row r="411" ht="44" customHeight="1" s="99">
      <c r="A411" s="24" t="inlineStr">
        <is>
          <t>ROL-715</t>
        </is>
      </c>
      <c r="B411" s="24" t="inlineStr">
        <is>
          <t>Mage-King</t>
        </is>
      </c>
      <c r="C411" s="24" t="inlineStr">
        <is>
          <t>Roles &amp; Vocations</t>
        </is>
      </c>
      <c r="D411" s="24" t="inlineStr">
        <is>
          <t>ROL-700</t>
        </is>
      </c>
      <c r="E411" s="24">
        <f>IF(D411="","",IFERROR(VLOOKUP(D411,$A$2:$B$1656,2,FALSE),""))</f>
        <v/>
      </c>
      <c r="F411" s="24" t="n">
        <v>3</v>
      </c>
      <c r="G411" s="24" t="inlineStr">
        <is>
          <t>Ruler whose legitimacy and coercive power rest primarily on magical mastery.</t>
        </is>
      </c>
      <c r="H411" s="24" t="inlineStr">
        <is>
          <t>Do not assume identical training, social status, powers, or mechanics across settings.</t>
        </is>
      </c>
      <c r="I411" s="24" t="inlineStr">
        <is>
          <t>mage-king; sorcerer-queen; wizard emperor</t>
        </is>
      </c>
      <c r="J411" s="24" t="inlineStr">
        <is>
          <t>Governance, succession, command, legitimacy, diplomacy, administration, and patronage.</t>
        </is>
      </c>
      <c r="K411" s="24" t="inlineStr">
        <is>
          <t>mage-king; sorcerer-queen; wizard emperor</t>
        </is>
      </c>
      <c r="L411" s="24" t="inlineStr">
        <is>
          <t>Preserve each source's ontology, culture, history, and terminology when making comparisons.</t>
        </is>
      </c>
      <c r="M411" s="24" t="inlineStr">
        <is>
          <t>Core Family</t>
        </is>
      </c>
    </row>
    <row r="412" ht="44" customHeight="1" s="99">
      <c r="A412" s="24" t="inlineStr">
        <is>
          <t>ROL-716</t>
        </is>
      </c>
      <c r="B412" s="24" t="inlineStr">
        <is>
          <t>Warlord Ruler</t>
        </is>
      </c>
      <c r="C412" s="24" t="inlineStr">
        <is>
          <t>Roles &amp; Vocations</t>
        </is>
      </c>
      <c r="D412" s="24" t="inlineStr">
        <is>
          <t>ROL-700</t>
        </is>
      </c>
      <c r="E412" s="24">
        <f>IF(D412="","",IFERROR(VLOOKUP(D412,$A$2:$B$1656,2,FALSE),""))</f>
        <v/>
      </c>
      <c r="F412" s="24" t="n">
        <v>3</v>
      </c>
      <c r="G412" s="24" t="inlineStr">
        <is>
          <t>Political leader whose authority is personal, military, and conquest-based rather than bureaucratically institutionalized.</t>
        </is>
      </c>
      <c r="H412" s="24" t="inlineStr">
        <is>
          <t>Do not assume identical training, social status, powers, or mechanics across settings.</t>
        </is>
      </c>
      <c r="I412" s="24" t="inlineStr">
        <is>
          <t>warlord; conqueror; khan-like</t>
        </is>
      </c>
      <c r="J412" s="24" t="inlineStr">
        <is>
          <t>Governance, succession, command, legitimacy, diplomacy, administration, and patronage.</t>
        </is>
      </c>
      <c r="K412" s="24" t="inlineStr">
        <is>
          <t>warlord; conqueror; khan-like</t>
        </is>
      </c>
      <c r="L412" s="24" t="inlineStr">
        <is>
          <t>Preserve each source's ontology, culture, history, and terminology when making comparisons.</t>
        </is>
      </c>
      <c r="M412" s="24" t="inlineStr">
        <is>
          <t>Core Family</t>
        </is>
      </c>
    </row>
    <row r="413" ht="44" customHeight="1" s="99">
      <c r="A413" s="24" t="inlineStr">
        <is>
          <t>ROL-717</t>
        </is>
      </c>
      <c r="B413" s="24" t="inlineStr">
        <is>
          <t>Councilor and Conclave Member</t>
        </is>
      </c>
      <c r="C413" s="24" t="inlineStr">
        <is>
          <t>Roles &amp; Vocations</t>
        </is>
      </c>
      <c r="D413" s="24" t="inlineStr">
        <is>
          <t>ROL-700</t>
        </is>
      </c>
      <c r="E413" s="24">
        <f>IF(D413="","",IFERROR(VLOOKUP(D413,$A$2:$B$1656,2,FALSE),""))</f>
        <v/>
      </c>
      <c r="F413" s="24" t="n">
        <v>3</v>
      </c>
      <c r="G413" s="24" t="inlineStr">
        <is>
          <t>Collective ruler or senior decision-maker within a council, senate, elder body, or magical conclave.</t>
        </is>
      </c>
      <c r="H413" s="24" t="inlineStr">
        <is>
          <t>Do not assume identical training, social status, powers, or mechanics across settings.</t>
        </is>
      </c>
      <c r="I413" s="24" t="inlineStr">
        <is>
          <t>councilor; elder; senator</t>
        </is>
      </c>
      <c r="J413" s="24" t="inlineStr">
        <is>
          <t>Governance, succession, command, legitimacy, diplomacy, administration, and patronage.</t>
        </is>
      </c>
      <c r="K413" s="24" t="inlineStr">
        <is>
          <t>councilor; elder; senator</t>
        </is>
      </c>
      <c r="L413" s="24" t="inlineStr">
        <is>
          <t>Preserve each source's ontology, culture, history, and terminology when making comparisons.</t>
        </is>
      </c>
      <c r="M413" s="24" t="inlineStr">
        <is>
          <t>Core Family</t>
        </is>
      </c>
    </row>
    <row r="414" ht="44" customHeight="1" s="99">
      <c r="A414" s="24" t="inlineStr">
        <is>
          <t>ROL-718</t>
        </is>
      </c>
      <c r="B414" s="24" t="inlineStr">
        <is>
          <t>Elected Leader</t>
        </is>
      </c>
      <c r="C414" s="24" t="inlineStr">
        <is>
          <t>Roles &amp; Vocations</t>
        </is>
      </c>
      <c r="D414" s="24" t="inlineStr">
        <is>
          <t>ROL-700</t>
        </is>
      </c>
      <c r="E414" s="24">
        <f>IF(D414="","",IFERROR(VLOOKUP(D414,$A$2:$B$1656,2,FALSE),""))</f>
        <v/>
      </c>
      <c r="F414" s="24" t="n">
        <v>3</v>
      </c>
      <c r="G414" s="24" t="inlineStr">
        <is>
          <t>Ruler chosen through vote, acclamation, guild decision, military selection, or temporary mandate.</t>
        </is>
      </c>
      <c r="H414" s="24" t="inlineStr">
        <is>
          <t>Do not assume identical training, social status, powers, or mechanics across settings.</t>
        </is>
      </c>
      <c r="I414" s="24" t="inlineStr">
        <is>
          <t>mayor; consul; elected chief</t>
        </is>
      </c>
      <c r="J414" s="24" t="inlineStr">
        <is>
          <t>Governance, succession, command, legitimacy, diplomacy, administration, and patronage.</t>
        </is>
      </c>
      <c r="K414" s="24" t="inlineStr">
        <is>
          <t>mayor; consul; elected chief</t>
        </is>
      </c>
      <c r="L414" s="24" t="inlineStr">
        <is>
          <t>Preserve each source's ontology, culture, history, and terminology when making comparisons.</t>
        </is>
      </c>
      <c r="M414" s="24" t="inlineStr">
        <is>
          <t>Core Family</t>
        </is>
      </c>
    </row>
    <row r="415" ht="44" customHeight="1" s="99">
      <c r="A415" s="24" t="inlineStr">
        <is>
          <t>ROL-719</t>
        </is>
      </c>
      <c r="B415" s="24" t="inlineStr">
        <is>
          <t>Rebel Leader</t>
        </is>
      </c>
      <c r="C415" s="24" t="inlineStr">
        <is>
          <t>Roles &amp; Vocations</t>
        </is>
      </c>
      <c r="D415" s="24" t="inlineStr">
        <is>
          <t>ROL-700</t>
        </is>
      </c>
      <c r="E415" s="24">
        <f>IF(D415="","",IFERROR(VLOOKUP(D415,$A$2:$B$1656,2,FALSE),""))</f>
        <v/>
      </c>
      <c r="F415" s="24" t="n">
        <v>3</v>
      </c>
      <c r="G415" s="24" t="inlineStr">
        <is>
          <t>Organizer of resistance against an empire, tyrant, occupier, caste, or established order.</t>
        </is>
      </c>
      <c r="H415" s="24" t="inlineStr">
        <is>
          <t>Do not assume identical training, social status, powers, or mechanics across settings.</t>
        </is>
      </c>
      <c r="I415" s="24" t="inlineStr">
        <is>
          <t>rebel leader; resistance commander</t>
        </is>
      </c>
      <c r="J415" s="24" t="inlineStr">
        <is>
          <t>Governance, succession, command, legitimacy, diplomacy, administration, and patronage.</t>
        </is>
      </c>
      <c r="K415" s="24" t="inlineStr">
        <is>
          <t>rebel leader; resistance commander</t>
        </is>
      </c>
      <c r="L415" s="24" t="inlineStr">
        <is>
          <t>Preserve each source's ontology, culture, history, and terminology when making comparisons.</t>
        </is>
      </c>
      <c r="M415" s="24" t="inlineStr">
        <is>
          <t>Core Family</t>
        </is>
      </c>
    </row>
    <row r="416" ht="44" customHeight="1" s="99">
      <c r="A416" s="24" t="inlineStr">
        <is>
          <t>ROL-720</t>
        </is>
      </c>
      <c r="B416" s="24" t="inlineStr">
        <is>
          <t>Crime Lord</t>
        </is>
      </c>
      <c r="C416" s="24" t="inlineStr">
        <is>
          <t>Roles &amp; Vocations</t>
        </is>
      </c>
      <c r="D416" s="24" t="inlineStr">
        <is>
          <t>ROL-700</t>
        </is>
      </c>
      <c r="E416" s="24">
        <f>IF(D416="","",IFERROR(VLOOKUP(D416,$A$2:$B$1656,2,FALSE),""))</f>
        <v/>
      </c>
      <c r="F416" s="24" t="n">
        <v>3</v>
      </c>
      <c r="G416" s="24" t="inlineStr">
        <is>
          <t>Ruler of an underworld network through wealth, violence, patronage, and illicit governance.</t>
        </is>
      </c>
      <c r="H416" s="24" t="inlineStr">
        <is>
          <t>Do not assume identical training, social status, powers, or mechanics across settings.</t>
        </is>
      </c>
      <c r="I416" s="24" t="inlineStr">
        <is>
          <t>crime lord; underboss; gang leader</t>
        </is>
      </c>
      <c r="J416" s="24" t="inlineStr">
        <is>
          <t>Governance, succession, command, legitimacy, diplomacy, administration, and patronage.</t>
        </is>
      </c>
      <c r="K416" s="24" t="inlineStr">
        <is>
          <t>crime lord; underboss; gang leader</t>
        </is>
      </c>
      <c r="L416" s="24" t="inlineStr">
        <is>
          <t>Preserve each source's ontology, culture, history, and terminology when making comparisons.</t>
        </is>
      </c>
      <c r="M416" s="24" t="inlineStr">
        <is>
          <t>Core Family</t>
        </is>
      </c>
    </row>
    <row r="417" ht="44" customHeight="1" s="99">
      <c r="A417" s="24" t="inlineStr">
        <is>
          <t>ROL-721</t>
        </is>
      </c>
      <c r="B417" s="24" t="inlineStr">
        <is>
          <t>Demon Lord</t>
        </is>
      </c>
      <c r="C417" s="24" t="inlineStr">
        <is>
          <t>Roles &amp; Vocations</t>
        </is>
      </c>
      <c r="D417" s="24" t="inlineStr">
        <is>
          <t>ROL-700</t>
        </is>
      </c>
      <c r="E417" s="24">
        <f>IF(D417="","",IFERROR(VLOOKUP(D417,$A$2:$B$1656,2,FALSE),""))</f>
        <v/>
      </c>
      <c r="F417" s="24" t="n">
        <v>3</v>
      </c>
      <c r="G417" s="24" t="inlineStr">
        <is>
          <t>Sovereign antagonist ruling demons, monsters, a dark realm, or a game-coded enemy faction.</t>
        </is>
      </c>
      <c r="H417" s="24" t="inlineStr">
        <is>
          <t>Do not assume identical training, social status, powers, or mechanics across settings.</t>
        </is>
      </c>
      <c r="I417" s="24" t="inlineStr">
        <is>
          <t>demon lord; dark sovereign</t>
        </is>
      </c>
      <c r="J417" s="24" t="inlineStr">
        <is>
          <t>Governance, succession, command, legitimacy, diplomacy, administration, and patronage.</t>
        </is>
      </c>
      <c r="K417" s="24" t="inlineStr">
        <is>
          <t>demon lord; dark sovereign</t>
        </is>
      </c>
      <c r="L417" s="24" t="inlineStr">
        <is>
          <t>Preserve each source's ontology, culture, history, and terminology when making comparisons.</t>
        </is>
      </c>
      <c r="M417" s="24" t="inlineStr">
        <is>
          <t>Core Family</t>
        </is>
      </c>
    </row>
    <row r="418" ht="44" customHeight="1" s="99">
      <c r="A418" s="24" t="inlineStr">
        <is>
          <t>ROL-722</t>
        </is>
      </c>
      <c r="B418" s="24" t="inlineStr">
        <is>
          <t>Dungeon Lord</t>
        </is>
      </c>
      <c r="C418" s="24" t="inlineStr">
        <is>
          <t>Roles &amp; Vocations</t>
        </is>
      </c>
      <c r="D418" s="24" t="inlineStr">
        <is>
          <t>ROL-700</t>
        </is>
      </c>
      <c r="E418" s="24">
        <f>IF(D418="","",IFERROR(VLOOKUP(D418,$A$2:$B$1656,2,FALSE),""))</f>
        <v/>
      </c>
      <c r="F418" s="24" t="n">
        <v>3</v>
      </c>
      <c r="G418" s="24" t="inlineStr">
        <is>
          <t>Ruler, owner, or sentient administrator of a dungeon and its monsters, traps, and economy.</t>
        </is>
      </c>
      <c r="H418" s="24" t="inlineStr">
        <is>
          <t>Do not assume identical training, social status, powers, or mechanics across settings.</t>
        </is>
      </c>
      <c r="I418" s="24" t="inlineStr">
        <is>
          <t>dungeon lord; dungeon master; core ruler</t>
        </is>
      </c>
      <c r="J418" s="24" t="inlineStr">
        <is>
          <t>Governance, succession, command, legitimacy, diplomacy, administration, and patronage.</t>
        </is>
      </c>
      <c r="K418" s="24" t="inlineStr">
        <is>
          <t>dungeon lord; dungeon master; core ruler</t>
        </is>
      </c>
      <c r="L418" s="24" t="inlineStr">
        <is>
          <t>Preserve each source's ontology, culture, history, and terminology when making comparisons.</t>
        </is>
      </c>
      <c r="M418" s="24" t="inlineStr">
        <is>
          <t>Core Family</t>
        </is>
      </c>
    </row>
    <row r="419" ht="44" customHeight="1" s="99">
      <c r="A419" s="24" t="inlineStr">
        <is>
          <t>ROL-723</t>
        </is>
      </c>
      <c r="B419" s="24" t="inlineStr">
        <is>
          <t>Party Leader</t>
        </is>
      </c>
      <c r="C419" s="24" t="inlineStr">
        <is>
          <t>Roles &amp; Vocations</t>
        </is>
      </c>
      <c r="D419" s="24" t="inlineStr">
        <is>
          <t>ROL-700</t>
        </is>
      </c>
      <c r="E419" s="24">
        <f>IF(D419="","",IFERROR(VLOOKUP(D419,$A$2:$B$1656,2,FALSE),""))</f>
        <v/>
      </c>
      <c r="F419" s="24" t="n">
        <v>3</v>
      </c>
      <c r="G419" s="24" t="inlineStr">
        <is>
          <t>Person who coordinates an adventuring group through trust, tactics, charisma, or formal appointment.</t>
        </is>
      </c>
      <c r="H419" s="24" t="inlineStr">
        <is>
          <t>Do not assume identical training, social status, powers, or mechanics across settings.</t>
        </is>
      </c>
      <c r="I419" s="24" t="inlineStr">
        <is>
          <t>party leader; expedition leader</t>
        </is>
      </c>
      <c r="J419" s="24" t="inlineStr">
        <is>
          <t>Governance, succession, command, legitimacy, diplomacy, administration, and patronage.</t>
        </is>
      </c>
      <c r="K419" s="24" t="inlineStr">
        <is>
          <t>party leader; expedition leader</t>
        </is>
      </c>
      <c r="L419" s="24" t="inlineStr">
        <is>
          <t>Preserve each source's ontology, culture, history, and terminology when making comparisons.</t>
        </is>
      </c>
      <c r="M419" s="24" t="inlineStr">
        <is>
          <t>Core Family</t>
        </is>
      </c>
    </row>
    <row r="420" ht="44" customHeight="1" s="99">
      <c r="A420" s="24" t="inlineStr">
        <is>
          <t>ROL-724</t>
        </is>
      </c>
      <c r="B420" s="24" t="inlineStr">
        <is>
          <t>Quest Giver</t>
        </is>
      </c>
      <c r="C420" s="24" t="inlineStr">
        <is>
          <t>Roles &amp; Vocations</t>
        </is>
      </c>
      <c r="D420" s="24" t="inlineStr">
        <is>
          <t>ROL-700</t>
        </is>
      </c>
      <c r="E420" s="24">
        <f>IF(D420="","",IFERROR(VLOOKUP(D420,$A$2:$B$1656,2,FALSE),""))</f>
        <v/>
      </c>
      <c r="F420" s="24" t="n">
        <v>3</v>
      </c>
      <c r="G420" s="24" t="inlineStr">
        <is>
          <t>Authority or patron who defines goals, rewards, and narrative direction for adventurers.</t>
        </is>
      </c>
      <c r="H420" s="24" t="inlineStr">
        <is>
          <t>Do not assume identical training, social status, powers, or mechanics across settings.</t>
        </is>
      </c>
      <c r="I420" s="24" t="inlineStr">
        <is>
          <t>quest giver; patron; commissioner</t>
        </is>
      </c>
      <c r="J420" s="24" t="inlineStr">
        <is>
          <t>Governance, succession, command, legitimacy, diplomacy, administration, and patronage.</t>
        </is>
      </c>
      <c r="K420" s="24" t="inlineStr">
        <is>
          <t>quest giver; patron; commissioner</t>
        </is>
      </c>
      <c r="L420" s="24" t="inlineStr">
        <is>
          <t>Preserve each source's ontology, culture, history, and terminology when making comparisons.</t>
        </is>
      </c>
      <c r="M420" s="24" t="inlineStr">
        <is>
          <t>Core Family</t>
        </is>
      </c>
    </row>
    <row r="421" ht="44" customHeight="1" s="99">
      <c r="A421" s="24" t="inlineStr">
        <is>
          <t>ROL-801</t>
        </is>
      </c>
      <c r="B421" s="24" t="inlineStr">
        <is>
          <t>Spellblade or Gish</t>
        </is>
      </c>
      <c r="C421" s="24" t="inlineStr">
        <is>
          <t>Roles &amp; Vocations</t>
        </is>
      </c>
      <c r="D421" s="24" t="inlineStr">
        <is>
          <t>ROL-800</t>
        </is>
      </c>
      <c r="E421" s="24">
        <f>IF(D421="","",IFERROR(VLOOKUP(D421,$A$2:$B$1656,2,FALSE),""))</f>
        <v/>
      </c>
      <c r="F421" s="24" t="n">
        <v>3</v>
      </c>
      <c r="G421" s="24" t="inlineStr">
        <is>
          <t>Combatant who combines competent weapon fighting with active spellcasting in one integrated style.</t>
        </is>
      </c>
      <c r="H421" s="24" t="inlineStr">
        <is>
          <t>Do not assume identical training, social status, powers, or mechanics across settings.</t>
        </is>
      </c>
      <c r="I421" s="24" t="inlineStr">
        <is>
          <t>spellblade; gish; magic swordsman</t>
        </is>
      </c>
      <c r="J421" s="24" t="inlineStr">
        <is>
          <t>Cross-domain builds, iconic setting professions, transformation systems, and specialized fantasy combat identities.</t>
        </is>
      </c>
      <c r="K421" s="24" t="inlineStr">
        <is>
          <t>spellblade; gish; magic swordsman</t>
        </is>
      </c>
      <c r="L421" s="24" t="inlineStr">
        <is>
          <t>Preserve each source's ontology, culture, history, and terminology when making comparisons.</t>
        </is>
      </c>
      <c r="M421" s="24" t="inlineStr">
        <is>
          <t>Core Family</t>
        </is>
      </c>
    </row>
    <row r="422" ht="44" customHeight="1" s="99">
      <c r="A422" s="24" t="inlineStr">
        <is>
          <t>ROL-802</t>
        </is>
      </c>
      <c r="B422" s="24" t="inlineStr">
        <is>
          <t>Battlemage</t>
        </is>
      </c>
      <c r="C422" s="24" t="inlineStr">
        <is>
          <t>Roles &amp; Vocations</t>
        </is>
      </c>
      <c r="D422" s="24" t="inlineStr">
        <is>
          <t>ROL-800</t>
        </is>
      </c>
      <c r="E422" s="24">
        <f>IF(D422="","",IFERROR(VLOOKUP(D422,$A$2:$B$1656,2,FALSE),""))</f>
        <v/>
      </c>
      <c r="F422" s="24" t="n">
        <v>3</v>
      </c>
      <c r="G422" s="24" t="inlineStr">
        <is>
          <t>Armored or tactically trained caster optimized for direct battlefield participation.</t>
        </is>
      </c>
      <c r="H422" s="24" t="inlineStr">
        <is>
          <t>Do not assume identical training, social status, powers, or mechanics across settings.</t>
        </is>
      </c>
      <c r="I422" s="24" t="inlineStr">
        <is>
          <t>battlemage; war mage; combat wizard</t>
        </is>
      </c>
      <c r="J422" s="24" t="inlineStr">
        <is>
          <t>Cross-domain builds, iconic setting professions, transformation systems, and specialized fantasy combat identities.</t>
        </is>
      </c>
      <c r="K422" s="24" t="inlineStr">
        <is>
          <t>battlemage; war mage; combat wizard</t>
        </is>
      </c>
      <c r="L422" s="24" t="inlineStr">
        <is>
          <t>Preserve each source's ontology, culture, history, and terminology when making comparisons.</t>
        </is>
      </c>
      <c r="M422" s="24" t="inlineStr">
        <is>
          <t>Core Family</t>
        </is>
      </c>
    </row>
    <row r="423" ht="44" customHeight="1" s="99">
      <c r="A423" s="24" t="inlineStr">
        <is>
          <t>ROL-803</t>
        </is>
      </c>
      <c r="B423" s="24" t="inlineStr">
        <is>
          <t>Rune Knight</t>
        </is>
      </c>
      <c r="C423" s="24" t="inlineStr">
        <is>
          <t>Roles &amp; Vocations</t>
        </is>
      </c>
      <c r="D423" s="24" t="inlineStr">
        <is>
          <t>ROL-800</t>
        </is>
      </c>
      <c r="E423" s="24">
        <f>IF(D423="","",IFERROR(VLOOKUP(D423,$A$2:$B$1656,2,FALSE),""))</f>
        <v/>
      </c>
      <c r="F423" s="24" t="n">
        <v>3</v>
      </c>
      <c r="G423" s="24" t="inlineStr">
        <is>
          <t>Martial specialist who augments weapons, armor, body, or tactics through runes and inscriptions.</t>
        </is>
      </c>
      <c r="H423" s="24" t="inlineStr">
        <is>
          <t>Do not assume identical training, social status, powers, or mechanics across settings.</t>
        </is>
      </c>
      <c r="I423" s="24" t="inlineStr">
        <is>
          <t>rune knight; runefencer; rune warrior</t>
        </is>
      </c>
      <c r="J423" s="24" t="inlineStr">
        <is>
          <t>Cross-domain builds, iconic setting professions, transformation systems, and specialized fantasy combat identities.</t>
        </is>
      </c>
      <c r="K423" s="24" t="inlineStr">
        <is>
          <t>rune knight; runefencer; rune warrior</t>
        </is>
      </c>
      <c r="L423" s="24" t="inlineStr">
        <is>
          <t>Preserve each source's ontology, culture, history, and terminology when making comparisons.</t>
        </is>
      </c>
      <c r="M423" s="24" t="inlineStr">
        <is>
          <t>Core Family</t>
        </is>
      </c>
    </row>
    <row r="424" ht="44" customHeight="1" s="99">
      <c r="A424" s="24" t="inlineStr">
        <is>
          <t>ROL-804</t>
        </is>
      </c>
      <c r="B424" s="24" t="inlineStr">
        <is>
          <t>Arcane Archer</t>
        </is>
      </c>
      <c r="C424" s="24" t="inlineStr">
        <is>
          <t>Roles &amp; Vocations</t>
        </is>
      </c>
      <c r="D424" s="24" t="inlineStr">
        <is>
          <t>ROL-800</t>
        </is>
      </c>
      <c r="E424" s="24">
        <f>IF(D424="","",IFERROR(VLOOKUP(D424,$A$2:$B$1656,2,FALSE),""))</f>
        <v/>
      </c>
      <c r="F424" s="24" t="n">
        <v>3</v>
      </c>
      <c r="G424" s="24" t="inlineStr">
        <is>
          <t>Ranged weapon specialist who enchants arrows, channels spells through shots, or uses supernatural aim.</t>
        </is>
      </c>
      <c r="H424" s="24" t="inlineStr">
        <is>
          <t>Do not assume identical training, social status, powers, or mechanics across settings.</t>
        </is>
      </c>
      <c r="I424" s="24" t="inlineStr">
        <is>
          <t>arcane archer; magic bowman</t>
        </is>
      </c>
      <c r="J424" s="24" t="inlineStr">
        <is>
          <t>Cross-domain builds, iconic setting professions, transformation systems, and specialized fantasy combat identities.</t>
        </is>
      </c>
      <c r="K424" s="24" t="inlineStr">
        <is>
          <t>arcane archer; magic bowman</t>
        </is>
      </c>
      <c r="L424" s="24" t="inlineStr">
        <is>
          <t>Preserve each source's ontology, culture, history, and terminology when making comparisons.</t>
        </is>
      </c>
      <c r="M424" s="24" t="inlineStr">
        <is>
          <t>Core Family</t>
        </is>
      </c>
    </row>
    <row r="425" ht="44" customHeight="1" s="99">
      <c r="A425" s="24" t="inlineStr">
        <is>
          <t>ROL-805</t>
        </is>
      </c>
      <c r="B425" s="24" t="inlineStr">
        <is>
          <t>Eldritch Knight</t>
        </is>
      </c>
      <c r="C425" s="24" t="inlineStr">
        <is>
          <t>Roles &amp; Vocations</t>
        </is>
      </c>
      <c r="D425" s="24" t="inlineStr">
        <is>
          <t>ROL-800</t>
        </is>
      </c>
      <c r="E425" s="24">
        <f>IF(D425="","",IFERROR(VLOOKUP(D425,$A$2:$B$1656,2,FALSE),""))</f>
        <v/>
      </c>
      <c r="F425" s="24" t="n">
        <v>3</v>
      </c>
      <c r="G425" s="24" t="inlineStr">
        <is>
          <t>Formal game archetype combining fighter durability and martial progression with limited arcane spellcasting.</t>
        </is>
      </c>
      <c r="H425" s="24" t="inlineStr">
        <is>
          <t>Do not assume identical training, social status, powers, or mechanics across settings.</t>
        </is>
      </c>
      <c r="I425" s="24" t="inlineStr">
        <is>
          <t>eldritch knight; magic knight</t>
        </is>
      </c>
      <c r="J425" s="24" t="inlineStr">
        <is>
          <t>Cross-domain builds, iconic setting professions, transformation systems, and specialized fantasy combat identities.</t>
        </is>
      </c>
      <c r="K425" s="24" t="inlineStr">
        <is>
          <t>eldritch knight; magic knight</t>
        </is>
      </c>
      <c r="L425" s="24" t="inlineStr">
        <is>
          <t>Preserve each source's ontology, culture, history, and terminology when making comparisons.</t>
        </is>
      </c>
      <c r="M425" s="24" t="inlineStr">
        <is>
          <t>Core Family</t>
        </is>
      </c>
    </row>
    <row r="426" ht="44" customHeight="1" s="99">
      <c r="A426" s="24" t="inlineStr">
        <is>
          <t>ROL-806</t>
        </is>
      </c>
      <c r="B426" s="24" t="inlineStr">
        <is>
          <t>Sword Saint</t>
        </is>
      </c>
      <c r="C426" s="24" t="inlineStr">
        <is>
          <t>Roles &amp; Vocations</t>
        </is>
      </c>
      <c r="D426" s="24" t="inlineStr">
        <is>
          <t>ROL-800</t>
        </is>
      </c>
      <c r="E426" s="24">
        <f>IF(D426="","",IFERROR(VLOOKUP(D426,$A$2:$B$1656,2,FALSE),""))</f>
        <v/>
      </c>
      <c r="F426" s="24" t="n">
        <v>3</v>
      </c>
      <c r="G426" s="24" t="inlineStr">
        <is>
          <t>Near-mystical sword master whose technique functions as spiritual, magical, or transcendent power.</t>
        </is>
      </c>
      <c r="H426" s="24" t="inlineStr">
        <is>
          <t>Do not assume identical training, social status, powers, or mechanics across settings.</t>
        </is>
      </c>
      <c r="I426" s="24" t="inlineStr">
        <is>
          <t>sword saint; kensei-like; blade sage</t>
        </is>
      </c>
      <c r="J426" s="24" t="inlineStr">
        <is>
          <t>Cross-domain builds, iconic setting professions, transformation systems, and specialized fantasy combat identities.</t>
        </is>
      </c>
      <c r="K426" s="24" t="inlineStr">
        <is>
          <t>sword saint; kensei-like; blade sage</t>
        </is>
      </c>
      <c r="L426" s="24" t="inlineStr">
        <is>
          <t>Preserve each source's ontology, culture, history, and terminology when making comparisons.</t>
        </is>
      </c>
      <c r="M426" s="24" t="inlineStr">
        <is>
          <t>Core Family</t>
        </is>
      </c>
    </row>
    <row r="427" ht="44" customHeight="1" s="99">
      <c r="A427" s="24" t="inlineStr">
        <is>
          <t>ROL-807</t>
        </is>
      </c>
      <c r="B427" s="24" t="inlineStr">
        <is>
          <t>Gunmage</t>
        </is>
      </c>
      <c r="C427" s="24" t="inlineStr">
        <is>
          <t>Roles &amp; Vocations</t>
        </is>
      </c>
      <c r="D427" s="24" t="inlineStr">
        <is>
          <t>ROL-800</t>
        </is>
      </c>
      <c r="E427" s="24">
        <f>IF(D427="","",IFERROR(VLOOKUP(D427,$A$2:$B$1656,2,FALSE),""))</f>
        <v/>
      </c>
      <c r="F427" s="24" t="n">
        <v>3</v>
      </c>
      <c r="G427" s="24" t="inlineStr">
        <is>
          <t>Hybrid combatant who channels spells through firearms or combines gunplay with occult technique.</t>
        </is>
      </c>
      <c r="H427" s="24" t="inlineStr">
        <is>
          <t>Do not assume identical training, social status, powers, or mechanics across settings.</t>
        </is>
      </c>
      <c r="I427" s="24" t="inlineStr">
        <is>
          <t>gunmage; spellshot; hexgunner</t>
        </is>
      </c>
      <c r="J427" s="24" t="inlineStr">
        <is>
          <t>Cross-domain builds, iconic setting professions, transformation systems, and specialized fantasy combat identities.</t>
        </is>
      </c>
      <c r="K427" s="24" t="inlineStr">
        <is>
          <t>gunmage; spellshot; hexgunner</t>
        </is>
      </c>
      <c r="L427" s="24" t="inlineStr">
        <is>
          <t>Preserve each source's ontology, culture, history, and terminology when making comparisons.</t>
        </is>
      </c>
      <c r="M427" s="24" t="inlineStr">
        <is>
          <t>Core Family</t>
        </is>
      </c>
    </row>
    <row r="428" ht="44" customHeight="1" s="99">
      <c r="A428" s="24" t="inlineStr">
        <is>
          <t>ROL-808</t>
        </is>
      </c>
      <c r="B428" s="24" t="inlineStr">
        <is>
          <t>Magitech Knight</t>
        </is>
      </c>
      <c r="C428" s="24" t="inlineStr">
        <is>
          <t>Roles &amp; Vocations</t>
        </is>
      </c>
      <c r="D428" s="24" t="inlineStr">
        <is>
          <t>ROL-800</t>
        </is>
      </c>
      <c r="E428" s="24">
        <f>IF(D428="","",IFERROR(VLOOKUP(D428,$A$2:$B$1656,2,FALSE),""))</f>
        <v/>
      </c>
      <c r="F428" s="24" t="n">
        <v>3</v>
      </c>
      <c r="G428" s="24" t="inlineStr">
        <is>
          <t>Armored warrior empowered by magical technology, powered suits, crystals, engines, or artificial cores.</t>
        </is>
      </c>
      <c r="H428" s="24" t="inlineStr">
        <is>
          <t>Do not assume identical training, social status, powers, or mechanics across settings.</t>
        </is>
      </c>
      <c r="I428" s="24" t="inlineStr">
        <is>
          <t>magitech knight; techno-paladin</t>
        </is>
      </c>
      <c r="J428" s="24" t="inlineStr">
        <is>
          <t>Cross-domain builds, iconic setting professions, transformation systems, and specialized fantasy combat identities.</t>
        </is>
      </c>
      <c r="K428" s="24" t="inlineStr">
        <is>
          <t>magitech knight; techno-paladin</t>
        </is>
      </c>
      <c r="L428" s="24" t="inlineStr">
        <is>
          <t>Preserve each source's ontology, culture, history, and terminology when making comparisons.</t>
        </is>
      </c>
      <c r="M428" s="24" t="inlineStr">
        <is>
          <t>Core Family</t>
        </is>
      </c>
    </row>
    <row r="429" ht="44" customHeight="1" s="99">
      <c r="A429" s="24" t="inlineStr">
        <is>
          <t>ROL-809</t>
        </is>
      </c>
      <c r="B429" s="24" t="inlineStr">
        <is>
          <t>Dragon Knight</t>
        </is>
      </c>
      <c r="C429" s="24" t="inlineStr">
        <is>
          <t>Roles &amp; Vocations</t>
        </is>
      </c>
      <c r="D429" s="24" t="inlineStr">
        <is>
          <t>ROL-800</t>
        </is>
      </c>
      <c r="E429" s="24">
        <f>IF(D429="","",IFERROR(VLOOKUP(D429,$A$2:$B$1656,2,FALSE),""))</f>
        <v/>
      </c>
      <c r="F429" s="24" t="n">
        <v>3</v>
      </c>
      <c r="G429" s="24" t="inlineStr">
        <is>
          <t>Warrior empowered by draconic blood, armor, pacts, mounts, or anti-dragon specialization.</t>
        </is>
      </c>
      <c r="H429" s="24" t="inlineStr">
        <is>
          <t>Do not assume identical training, social status, powers, or mechanics across settings.</t>
        </is>
      </c>
      <c r="I429" s="24" t="inlineStr">
        <is>
          <t>dragon knight; dragoon; wyrm knight</t>
        </is>
      </c>
      <c r="J429" s="24" t="inlineStr">
        <is>
          <t>Cross-domain builds, iconic setting professions, transformation systems, and specialized fantasy combat identities.</t>
        </is>
      </c>
      <c r="K429" s="24" t="inlineStr">
        <is>
          <t>dragon knight; dragoon; wyrm knight</t>
        </is>
      </c>
      <c r="L429" s="24" t="inlineStr">
        <is>
          <t>Preserve each source's ontology, culture, history, and terminology when making comparisons.</t>
        </is>
      </c>
      <c r="M429" s="24" t="inlineStr">
        <is>
          <t>Core Family</t>
        </is>
      </c>
    </row>
    <row r="430" ht="44" customHeight="1" s="99">
      <c r="A430" s="24" t="inlineStr">
        <is>
          <t>ROL-810</t>
        </is>
      </c>
      <c r="B430" s="24" t="inlineStr">
        <is>
          <t>Witcher and Alchemical Monster Hunter</t>
        </is>
      </c>
      <c r="C430" s="24" t="inlineStr">
        <is>
          <t>Roles &amp; Vocations</t>
        </is>
      </c>
      <c r="D430" s="24" t="inlineStr">
        <is>
          <t>ROL-800</t>
        </is>
      </c>
      <c r="E430" s="24">
        <f>IF(D430="","",IFERROR(VLOOKUP(D430,$A$2:$B$1656,2,FALSE),""))</f>
        <v/>
      </c>
      <c r="F430" s="24" t="n">
        <v>3</v>
      </c>
      <c r="G430" s="24" t="inlineStr">
        <is>
          <t>Professionally trained monster hunter transformed or enhanced through alchemy, mutation, ritual, and specialized signs or tools.</t>
        </is>
      </c>
      <c r="H430" s="24" t="inlineStr">
        <is>
          <t>Do not assume identical training, social status, powers, or mechanics across settings.</t>
        </is>
      </c>
      <c r="I430" s="24" t="inlineStr">
        <is>
          <t>witcher; mutant hunter; alchemical slayer</t>
        </is>
      </c>
      <c r="J430" s="24" t="inlineStr">
        <is>
          <t>Cross-domain builds, iconic setting professions, transformation systems, and specialized fantasy combat identities.</t>
        </is>
      </c>
      <c r="K430" s="24" t="inlineStr">
        <is>
          <t>witcher; mutant hunter; alchemical slayer</t>
        </is>
      </c>
      <c r="L430" s="24" t="inlineStr">
        <is>
          <t>Use 'witcher' as a source-specific term for Sapkowski/CD Projekt continuity; other settings are analogues.</t>
        </is>
      </c>
      <c r="M430" s="24" t="inlineStr">
        <is>
          <t>Core Family</t>
        </is>
      </c>
    </row>
    <row r="431" ht="44" customHeight="1" s="99">
      <c r="A431" s="24" t="inlineStr">
        <is>
          <t>ROL-811</t>
        </is>
      </c>
      <c r="B431" s="24" t="inlineStr">
        <is>
          <t>Grey Warden-Type Blight Hunter</t>
        </is>
      </c>
      <c r="C431" s="24" t="inlineStr">
        <is>
          <t>Roles &amp; Vocations</t>
        </is>
      </c>
      <c r="D431" s="24" t="inlineStr">
        <is>
          <t>ROL-800</t>
        </is>
      </c>
      <c r="E431" s="24">
        <f>IF(D431="","",IFERROR(VLOOKUP(D431,$A$2:$B$1656,2,FALSE),""))</f>
        <v/>
      </c>
      <c r="F431" s="24" t="n">
        <v>3</v>
      </c>
      <c r="G431" s="24" t="inlineStr">
        <is>
          <t>Order-bound warrior who accepts contamination or transformation to sense and fight a specific existential enemy.</t>
        </is>
      </c>
      <c r="H431" s="24" t="inlineStr">
        <is>
          <t>Do not assume identical training, social status, powers, or mechanics across settings.</t>
        </is>
      </c>
      <c r="I431" s="24" t="inlineStr">
        <is>
          <t>blight hunter; taint-bound warden</t>
        </is>
      </c>
      <c r="J431" s="24" t="inlineStr">
        <is>
          <t>Cross-domain builds, iconic setting professions, transformation systems, and specialized fantasy combat identities.</t>
        </is>
      </c>
      <c r="K431" s="24" t="inlineStr">
        <is>
          <t>blight hunter; taint-bound warden</t>
        </is>
      </c>
      <c r="L431" s="24" t="inlineStr">
        <is>
          <t>Preserve each source's ontology, culture, history, and terminology when making comparisons.</t>
        </is>
      </c>
      <c r="M431" s="24" t="inlineStr">
        <is>
          <t>Core Family</t>
        </is>
      </c>
    </row>
    <row r="432" ht="44" customHeight="1" s="99">
      <c r="A432" s="24" t="inlineStr">
        <is>
          <t>ROL-812</t>
        </is>
      </c>
      <c r="B432" s="24" t="inlineStr">
        <is>
          <t>Vampire Hunter</t>
        </is>
      </c>
      <c r="C432" s="24" t="inlineStr">
        <is>
          <t>Roles &amp; Vocations</t>
        </is>
      </c>
      <c r="D432" s="24" t="inlineStr">
        <is>
          <t>ROL-800</t>
        </is>
      </c>
      <c r="E432" s="24">
        <f>IF(D432="","",IFERROR(VLOOKUP(D432,$A$2:$B$1656,2,FALSE),""))</f>
        <v/>
      </c>
      <c r="F432" s="24" t="n">
        <v>3</v>
      </c>
      <c r="G432" s="24" t="inlineStr">
        <is>
          <t>Specialist trained to identify, track, and kill vampires using lore, sacred tools, medicine, or inherited techniques.</t>
        </is>
      </c>
      <c r="H432" s="24" t="inlineStr">
        <is>
          <t>Do not assume identical training, social status, powers, or mechanics across settings.</t>
        </is>
      </c>
      <c r="I432" s="24" t="inlineStr">
        <is>
          <t>vampire hunter; dhampir hunter</t>
        </is>
      </c>
      <c r="J432" s="24" t="inlineStr">
        <is>
          <t>Cross-domain builds, iconic setting professions, transformation systems, and specialized fantasy combat identities.</t>
        </is>
      </c>
      <c r="K432" s="24" t="inlineStr">
        <is>
          <t>vampire hunter; dhampir hunter</t>
        </is>
      </c>
      <c r="L432" s="24" t="inlineStr">
        <is>
          <t>Preserve each source's ontology, culture, history, and terminology when making comparisons.</t>
        </is>
      </c>
      <c r="M432" s="24" t="inlineStr">
        <is>
          <t>Core Family</t>
        </is>
      </c>
    </row>
    <row r="433" ht="44" customHeight="1" s="99">
      <c r="A433" s="24" t="inlineStr">
        <is>
          <t>ROL-813</t>
        </is>
      </c>
      <c r="B433" s="24" t="inlineStr">
        <is>
          <t>Exorcist Warrior</t>
        </is>
      </c>
      <c r="C433" s="24" t="inlineStr">
        <is>
          <t>Roles &amp; Vocations</t>
        </is>
      </c>
      <c r="D433" s="24" t="inlineStr">
        <is>
          <t>ROL-800</t>
        </is>
      </c>
      <c r="E433" s="24">
        <f>IF(D433="","",IFERROR(VLOOKUP(D433,$A$2:$B$1656,2,FALSE),""))</f>
        <v/>
      </c>
      <c r="F433" s="24" t="n">
        <v>3</v>
      </c>
      <c r="G433" s="24" t="inlineStr">
        <is>
          <t>Combatant who combines martial skill with seals, prayers, sacred weapons, or spirit banishment.</t>
        </is>
      </c>
      <c r="H433" s="24" t="inlineStr">
        <is>
          <t>Do not assume identical training, social status, powers, or mechanics across settings.</t>
        </is>
      </c>
      <c r="I433" s="24" t="inlineStr">
        <is>
          <t>exorcist fighter; demon-slaying monk</t>
        </is>
      </c>
      <c r="J433" s="24" t="inlineStr">
        <is>
          <t>Cross-domain builds, iconic setting professions, transformation systems, and specialized fantasy combat identities.</t>
        </is>
      </c>
      <c r="K433" s="24" t="inlineStr">
        <is>
          <t>exorcist fighter; demon-slaying monk</t>
        </is>
      </c>
      <c r="L433" s="24" t="inlineStr">
        <is>
          <t>Preserve each source's ontology, culture, history, and terminology when making comparisons.</t>
        </is>
      </c>
      <c r="M433" s="24" t="inlineStr">
        <is>
          <t>Core Family</t>
        </is>
      </c>
    </row>
    <row r="434" ht="44" customHeight="1" s="99">
      <c r="A434" s="24" t="inlineStr">
        <is>
          <t>ROL-814</t>
        </is>
      </c>
      <c r="B434" s="24" t="inlineStr">
        <is>
          <t>Beast Tamer Combatant</t>
        </is>
      </c>
      <c r="C434" s="24" t="inlineStr">
        <is>
          <t>Roles &amp; Vocations</t>
        </is>
      </c>
      <c r="D434" s="24" t="inlineStr">
        <is>
          <t>ROL-800</t>
        </is>
      </c>
      <c r="E434" s="24">
        <f>IF(D434="","",IFERROR(VLOOKUP(D434,$A$2:$B$1656,2,FALSE),""))</f>
        <v/>
      </c>
      <c r="F434" s="24" t="n">
        <v>3</v>
      </c>
      <c r="G434" s="24" t="inlineStr">
        <is>
          <t>Fighter whose tactical kit depends on controlled monsters, pets, or mounts.</t>
        </is>
      </c>
      <c r="H434" s="24" t="inlineStr">
        <is>
          <t>Do not assume identical training, social status, powers, or mechanics across settings.</t>
        </is>
      </c>
      <c r="I434" s="24" t="inlineStr">
        <is>
          <t>beast tamer; monster trainer; pet fighter</t>
        </is>
      </c>
      <c r="J434" s="24" t="inlineStr">
        <is>
          <t>Cross-domain builds, iconic setting professions, transformation systems, and specialized fantasy combat identities.</t>
        </is>
      </c>
      <c r="K434" s="24" t="inlineStr">
        <is>
          <t>beast tamer; monster trainer; pet fighter</t>
        </is>
      </c>
      <c r="L434" s="24" t="inlineStr">
        <is>
          <t>Preserve each source's ontology, culture, history, and terminology when making comparisons.</t>
        </is>
      </c>
      <c r="M434" s="24" t="inlineStr">
        <is>
          <t>Core Family</t>
        </is>
      </c>
    </row>
    <row r="435" ht="44" customHeight="1" s="99">
      <c r="A435" s="24" t="inlineStr">
        <is>
          <t>ROL-815</t>
        </is>
      </c>
      <c r="B435" s="24" t="inlineStr">
        <is>
          <t>Puppetmaster</t>
        </is>
      </c>
      <c r="C435" s="24" t="inlineStr">
        <is>
          <t>Roles &amp; Vocations</t>
        </is>
      </c>
      <c r="D435" s="24" t="inlineStr">
        <is>
          <t>ROL-800</t>
        </is>
      </c>
      <c r="E435" s="24">
        <f>IF(D435="","",IFERROR(VLOOKUP(D435,$A$2:$B$1656,2,FALSE),""))</f>
        <v/>
      </c>
      <c r="F435" s="24" t="n">
        <v>3</v>
      </c>
      <c r="G435" s="24" t="inlineStr">
        <is>
          <t>Controller who fights through dolls, constructs, corpses, strings, shadows, or remotely directed bodies.</t>
        </is>
      </c>
      <c r="H435" s="24" t="inlineStr">
        <is>
          <t>Do not assume identical training, social status, powers, or mechanics across settings.</t>
        </is>
      </c>
      <c r="I435" s="24" t="inlineStr">
        <is>
          <t>puppetmaster; doll master; marionettist</t>
        </is>
      </c>
      <c r="J435" s="24" t="inlineStr">
        <is>
          <t>Cross-domain builds, iconic setting professions, transformation systems, and specialized fantasy combat identities.</t>
        </is>
      </c>
      <c r="K435" s="24" t="inlineStr">
        <is>
          <t>puppetmaster; doll master; marionettist</t>
        </is>
      </c>
      <c r="L435" s="24" t="inlineStr">
        <is>
          <t>Preserve each source's ontology, culture, history, and terminology when making comparisons.</t>
        </is>
      </c>
      <c r="M435" s="24" t="inlineStr">
        <is>
          <t>Core Family</t>
        </is>
      </c>
    </row>
    <row r="436" ht="44" customHeight="1" s="99">
      <c r="A436" s="24" t="inlineStr">
        <is>
          <t>ROL-816</t>
        </is>
      </c>
      <c r="B436" s="24" t="inlineStr">
        <is>
          <t>Necromantic Commander</t>
        </is>
      </c>
      <c r="C436" s="24" t="inlineStr">
        <is>
          <t>Roles &amp; Vocations</t>
        </is>
      </c>
      <c r="D436" s="24" t="inlineStr">
        <is>
          <t>ROL-800</t>
        </is>
      </c>
      <c r="E436" s="24">
        <f>IF(D436="","",IFERROR(VLOOKUP(D436,$A$2:$B$1656,2,FALSE),""))</f>
        <v/>
      </c>
      <c r="F436" s="24" t="n">
        <v>3</v>
      </c>
      <c r="G436" s="24" t="inlineStr">
        <is>
          <t>Leader who raises, buffs, deploys, and replaces undead minions as an army or tactical resource.</t>
        </is>
      </c>
      <c r="H436" s="24" t="inlineStr">
        <is>
          <t>Do not assume identical training, social status, powers, or mechanics across settings.</t>
        </is>
      </c>
      <c r="I436" s="24" t="inlineStr">
        <is>
          <t>necromancer lord; corpse commander</t>
        </is>
      </c>
      <c r="J436" s="24" t="inlineStr">
        <is>
          <t>Cross-domain builds, iconic setting professions, transformation systems, and specialized fantasy combat identities.</t>
        </is>
      </c>
      <c r="K436" s="24" t="inlineStr">
        <is>
          <t>necromancer lord; corpse commander</t>
        </is>
      </c>
      <c r="L436" s="24" t="inlineStr">
        <is>
          <t>Preserve each source's ontology, culture, history, and terminology when making comparisons.</t>
        </is>
      </c>
      <c r="M436" s="24" t="inlineStr">
        <is>
          <t>Core Family</t>
        </is>
      </c>
    </row>
    <row r="437" ht="44" customHeight="1" s="99">
      <c r="A437" s="24" t="inlineStr">
        <is>
          <t>ROL-817</t>
        </is>
      </c>
      <c r="B437" s="24" t="inlineStr">
        <is>
          <t>Summoner-Pet Master</t>
        </is>
      </c>
      <c r="C437" s="24" t="inlineStr">
        <is>
          <t>Roles &amp; Vocations</t>
        </is>
      </c>
      <c r="D437" s="24" t="inlineStr">
        <is>
          <t>ROL-800</t>
        </is>
      </c>
      <c r="E437" s="24">
        <f>IF(D437="","",IFERROR(VLOOKUP(D437,$A$2:$B$1656,2,FALSE),""))</f>
        <v/>
      </c>
      <c r="F437" s="24" t="n">
        <v>3</v>
      </c>
      <c r="G437" s="24" t="inlineStr">
        <is>
          <t>Specialist whose primary combat presence is mediated through one or more summoned companions.</t>
        </is>
      </c>
      <c r="H437" s="24" t="inlineStr">
        <is>
          <t>Do not assume identical training, social status, powers, or mechanics across settings.</t>
        </is>
      </c>
      <c r="I437" s="24" t="inlineStr">
        <is>
          <t>summoner; eidolon master; pet class</t>
        </is>
      </c>
      <c r="J437" s="24" t="inlineStr">
        <is>
          <t>Cross-domain builds, iconic setting professions, transformation systems, and specialized fantasy combat identities.</t>
        </is>
      </c>
      <c r="K437" s="24" t="inlineStr">
        <is>
          <t>summoner; eidolon master; pet class</t>
        </is>
      </c>
      <c r="L437" s="24" t="inlineStr">
        <is>
          <t>Preserve each source's ontology, culture, history, and terminology when making comparisons.</t>
        </is>
      </c>
      <c r="M437" s="24" t="inlineStr">
        <is>
          <t>Core Family</t>
        </is>
      </c>
    </row>
    <row r="438" ht="44" customHeight="1" s="99">
      <c r="A438" s="24" t="inlineStr">
        <is>
          <t>ROL-818</t>
        </is>
      </c>
      <c r="B438" s="24" t="inlineStr">
        <is>
          <t>Shapeshifting Combatant</t>
        </is>
      </c>
      <c r="C438" s="24" t="inlineStr">
        <is>
          <t>Roles &amp; Vocations</t>
        </is>
      </c>
      <c r="D438" s="24" t="inlineStr">
        <is>
          <t>ROL-800</t>
        </is>
      </c>
      <c r="E438" s="24">
        <f>IF(D438="","",IFERROR(VLOOKUP(D438,$A$2:$B$1656,2,FALSE),""))</f>
        <v/>
      </c>
      <c r="F438" s="24" t="n">
        <v>3</v>
      </c>
      <c r="G438" s="24" t="inlineStr">
        <is>
          <t>Fighter who changes forms, bodies, stances, or species to access different capabilities.</t>
        </is>
      </c>
      <c r="H438" s="24" t="inlineStr">
        <is>
          <t>Do not assume identical training, social status, powers, or mechanics across settings.</t>
        </is>
      </c>
      <c r="I438" s="24" t="inlineStr">
        <is>
          <t>shifter; morph warrior; wildshape fighter</t>
        </is>
      </c>
      <c r="J438" s="24" t="inlineStr">
        <is>
          <t>Cross-domain builds, iconic setting professions, transformation systems, and specialized fantasy combat identities.</t>
        </is>
      </c>
      <c r="K438" s="24" t="inlineStr">
        <is>
          <t>shifter; morph warrior; wildshape fighter</t>
        </is>
      </c>
      <c r="L438" s="24" t="inlineStr">
        <is>
          <t>Preserve each source's ontology, culture, history, and terminology when making comparisons.</t>
        </is>
      </c>
      <c r="M438" s="24" t="inlineStr">
        <is>
          <t>Core Family</t>
        </is>
      </c>
    </row>
    <row r="439" ht="44" customHeight="1" s="99">
      <c r="A439" s="24" t="inlineStr">
        <is>
          <t>ROL-819</t>
        </is>
      </c>
      <c r="B439" s="24" t="inlineStr">
        <is>
          <t>Blue Mage or Ability Mimic</t>
        </is>
      </c>
      <c r="C439" s="24" t="inlineStr">
        <is>
          <t>Roles &amp; Vocations</t>
        </is>
      </c>
      <c r="D439" s="24" t="inlineStr">
        <is>
          <t>ROL-800</t>
        </is>
      </c>
      <c r="E439" s="24">
        <f>IF(D439="","",IFERROR(VLOOKUP(D439,$A$2:$B$1656,2,FALSE),""))</f>
        <v/>
      </c>
      <c r="F439" s="24" t="n">
        <v>3</v>
      </c>
      <c r="G439" s="24" t="inlineStr">
        <is>
          <t>Specialist who copies enemy or monster abilities and builds versatility through encounter knowledge.</t>
        </is>
      </c>
      <c r="H439" s="24" t="inlineStr">
        <is>
          <t>Do not assume identical training, social status, powers, or mechanics across settings.</t>
        </is>
      </c>
      <c r="I439" s="24" t="inlineStr">
        <is>
          <t>blue mage; mimic; skill copier</t>
        </is>
      </c>
      <c r="J439" s="24" t="inlineStr">
        <is>
          <t>Cross-domain builds, iconic setting professions, transformation systems, and specialized fantasy combat identities.</t>
        </is>
      </c>
      <c r="K439" s="24" t="inlineStr">
        <is>
          <t>blue mage; mimic; skill copier</t>
        </is>
      </c>
      <c r="L439" s="24" t="inlineStr">
        <is>
          <t>Preserve each source's ontology, culture, history, and terminology when making comparisons.</t>
        </is>
      </c>
      <c r="M439" s="24" t="inlineStr">
        <is>
          <t>Core Family</t>
        </is>
      </c>
    </row>
    <row r="440" ht="44" customHeight="1" s="99">
      <c r="A440" s="24" t="inlineStr">
        <is>
          <t>ROL-820</t>
        </is>
      </c>
      <c r="B440" s="24" t="inlineStr">
        <is>
          <t>Mime</t>
        </is>
      </c>
      <c r="C440" s="24" t="inlineStr">
        <is>
          <t>Roles &amp; Vocations</t>
        </is>
      </c>
      <c r="D440" s="24" t="inlineStr">
        <is>
          <t>ROL-800</t>
        </is>
      </c>
      <c r="E440" s="24">
        <f>IF(D440="","",IFERROR(VLOOKUP(D440,$A$2:$B$1656,2,FALSE),""))</f>
        <v/>
      </c>
      <c r="F440" s="24" t="n">
        <v>3</v>
      </c>
      <c r="G440" s="24" t="inlineStr">
        <is>
          <t>Performer or game class that repeats, reflects, imitates, or amplifies actions used by others.</t>
        </is>
      </c>
      <c r="H440" s="24" t="inlineStr">
        <is>
          <t>Do not assume identical training, social status, powers, or mechanics across settings.</t>
        </is>
      </c>
      <c r="I440" s="24" t="inlineStr">
        <is>
          <t>mime; copycat; echo class</t>
        </is>
      </c>
      <c r="J440" s="24" t="inlineStr">
        <is>
          <t>Cross-domain builds, iconic setting professions, transformation systems, and specialized fantasy combat identities.</t>
        </is>
      </c>
      <c r="K440" s="24" t="inlineStr">
        <is>
          <t>mime; copycat; echo class</t>
        </is>
      </c>
      <c r="L440" s="24" t="inlineStr">
        <is>
          <t>Preserve each source's ontology, culture, history, and terminology when making comparisons.</t>
        </is>
      </c>
      <c r="M440" s="24" t="inlineStr">
        <is>
          <t>Core Family</t>
        </is>
      </c>
    </row>
    <row r="441" ht="44" customHeight="1" s="99">
      <c r="A441" s="24" t="inlineStr">
        <is>
          <t>ROL-821</t>
        </is>
      </c>
      <c r="B441" s="24" t="inlineStr">
        <is>
          <t>Freelancer and Job Generalist</t>
        </is>
      </c>
      <c r="C441" s="24" t="inlineStr">
        <is>
          <t>Roles &amp; Vocations</t>
        </is>
      </c>
      <c r="D441" s="24" t="inlineStr">
        <is>
          <t>ROL-800</t>
        </is>
      </c>
      <c r="E441" s="24">
        <f>IF(D441="","",IFERROR(VLOOKUP(D441,$A$2:$B$1656,2,FALSE),""))</f>
        <v/>
      </c>
      <c r="F441" s="24" t="n">
        <v>3</v>
      </c>
      <c r="G441" s="24" t="inlineStr">
        <is>
          <t>Class whose identity is unrestricted job access, inherited abilities, or flexible reconfiguration.</t>
        </is>
      </c>
      <c r="H441" s="24" t="inlineStr">
        <is>
          <t>Do not assume identical training, social status, powers, or mechanics across settings.</t>
        </is>
      </c>
      <c r="I441" s="24" t="inlineStr">
        <is>
          <t>freelancer; onion knight; jobless; adventurer</t>
        </is>
      </c>
      <c r="J441" s="24" t="inlineStr">
        <is>
          <t>Cross-domain builds, iconic setting professions, transformation systems, and specialized fantasy combat identities.</t>
        </is>
      </c>
      <c r="K441" s="24" t="inlineStr">
        <is>
          <t>freelancer; onion knight; jobless; adventurer</t>
        </is>
      </c>
      <c r="L441" s="24" t="inlineStr">
        <is>
          <t>Preserve each source's ontology, culture, history, and terminology when making comparisons.</t>
        </is>
      </c>
      <c r="M441" s="24" t="inlineStr">
        <is>
          <t>Core Family</t>
        </is>
      </c>
    </row>
    <row r="442" ht="44" customHeight="1" s="99">
      <c r="A442" s="24" t="inlineStr">
        <is>
          <t>ROL-822</t>
        </is>
      </c>
      <c r="B442" s="24" t="inlineStr">
        <is>
          <t>Dancer-Fighter</t>
        </is>
      </c>
      <c r="C442" s="24" t="inlineStr">
        <is>
          <t>Roles &amp; Vocations</t>
        </is>
      </c>
      <c r="D442" s="24" t="inlineStr">
        <is>
          <t>ROL-800</t>
        </is>
      </c>
      <c r="E442" s="24">
        <f>IF(D442="","",IFERROR(VLOOKUP(D442,$A$2:$B$1656,2,FALSE),""))</f>
        <v/>
      </c>
      <c r="F442" s="24" t="n">
        <v>3</v>
      </c>
      <c r="G442" s="24" t="inlineStr">
        <is>
          <t>Mobile support or damage role that channels combat effects through choreographed movement.</t>
        </is>
      </c>
      <c r="H442" s="24" t="inlineStr">
        <is>
          <t>Do not assume identical training, social status, powers, or mechanics across settings.</t>
        </is>
      </c>
      <c r="I442" s="24" t="inlineStr">
        <is>
          <t>battle dancer; blade dancer; dancer</t>
        </is>
      </c>
      <c r="J442" s="24" t="inlineStr">
        <is>
          <t>Cross-domain builds, iconic setting professions, transformation systems, and specialized fantasy combat identities.</t>
        </is>
      </c>
      <c r="K442" s="24" t="inlineStr">
        <is>
          <t>battle dancer; blade dancer; dancer</t>
        </is>
      </c>
      <c r="L442" s="24" t="inlineStr">
        <is>
          <t>Preserve each source's ontology, culture, history, and terminology when making comparisons.</t>
        </is>
      </c>
      <c r="M442" s="24" t="inlineStr">
        <is>
          <t>Core Family</t>
        </is>
      </c>
    </row>
    <row r="443" ht="44" customHeight="1" s="99">
      <c r="A443" s="24" t="inlineStr">
        <is>
          <t>ROL-823</t>
        </is>
      </c>
      <c r="B443" s="24" t="inlineStr">
        <is>
          <t>Bardic Warrior</t>
        </is>
      </c>
      <c r="C443" s="24" t="inlineStr">
        <is>
          <t>Roles &amp; Vocations</t>
        </is>
      </c>
      <c r="D443" s="24" t="inlineStr">
        <is>
          <t>ROL-800</t>
        </is>
      </c>
      <c r="E443" s="24">
        <f>IF(D443="","",IFERROR(VLOOKUP(D443,$A$2:$B$1656,2,FALSE),""))</f>
        <v/>
      </c>
      <c r="F443" s="24" t="n">
        <v>3</v>
      </c>
      <c r="G443" s="24" t="inlineStr">
        <is>
          <t>Combatant who uses song, rhythm, poetry, or performance alongside weapons and command.</t>
        </is>
      </c>
      <c r="H443" s="24" t="inlineStr">
        <is>
          <t>Do not assume identical training, social status, powers, or mechanics across settings.</t>
        </is>
      </c>
      <c r="I443" s="24" t="inlineStr">
        <is>
          <t>skald; war bard; songblade</t>
        </is>
      </c>
      <c r="J443" s="24" t="inlineStr">
        <is>
          <t>Cross-domain builds, iconic setting professions, transformation systems, and specialized fantasy combat identities.</t>
        </is>
      </c>
      <c r="K443" s="24" t="inlineStr">
        <is>
          <t>skald; war bard; songblade</t>
        </is>
      </c>
      <c r="L443" s="24" t="inlineStr">
        <is>
          <t>Preserve each source's ontology, culture, history, and terminology when making comparisons.</t>
        </is>
      </c>
      <c r="M443" s="24" t="inlineStr">
        <is>
          <t>Core Family</t>
        </is>
      </c>
    </row>
    <row r="444" ht="44" customHeight="1" s="99">
      <c r="A444" s="24" t="inlineStr">
        <is>
          <t>ROL-824</t>
        </is>
      </c>
      <c r="B444" s="24" t="inlineStr">
        <is>
          <t>Dark Magical Girl or Transformation Warrior</t>
        </is>
      </c>
      <c r="C444" s="24" t="inlineStr">
        <is>
          <t>Roles &amp; Vocations</t>
        </is>
      </c>
      <c r="D444" s="24" t="inlineStr">
        <is>
          <t>ROL-800</t>
        </is>
      </c>
      <c r="E444" s="24">
        <f>IF(D444="","",IFERROR(VLOOKUP(D444,$A$2:$B$1656,2,FALSE),""))</f>
        <v/>
      </c>
      <c r="F444" s="24" t="n">
        <v>3</v>
      </c>
      <c r="G444" s="24" t="inlineStr">
        <is>
          <t>Character whose combat identity emerges through ritual transformation, costume, symbolic weapon, and emotionally coded power.</t>
        </is>
      </c>
      <c r="H444" s="24" t="inlineStr">
        <is>
          <t>Do not assume identical training, social status, powers, or mechanics across settings.</t>
        </is>
      </c>
      <c r="I444" s="24" t="inlineStr">
        <is>
          <t>magical girl; transformation hero; dark magical girl</t>
        </is>
      </c>
      <c r="J444" s="24" t="inlineStr">
        <is>
          <t>Cross-domain builds, iconic setting professions, transformation systems, and specialized fantasy combat identities.</t>
        </is>
      </c>
      <c r="K444" s="24" t="inlineStr">
        <is>
          <t>magical girl; transformation hero; dark magical girl</t>
        </is>
      </c>
      <c r="L444" s="24" t="inlineStr">
        <is>
          <t>Preserve each source's ontology, culture, history, and terminology when making comparisons.</t>
        </is>
      </c>
      <c r="M444" s="24" t="inlineStr">
        <is>
          <t>Core Family</t>
        </is>
      </c>
    </row>
    <row r="445" ht="44" customHeight="1" s="99">
      <c r="A445" s="24" t="inlineStr">
        <is>
          <t>ROL-825</t>
        </is>
      </c>
      <c r="B445" s="24" t="inlineStr">
        <is>
          <t>Masked Hero</t>
        </is>
      </c>
      <c r="C445" s="24" t="inlineStr">
        <is>
          <t>Roles &amp; Vocations</t>
        </is>
      </c>
      <c r="D445" s="24" t="inlineStr">
        <is>
          <t>ROL-800</t>
        </is>
      </c>
      <c r="E445" s="24">
        <f>IF(D445="","",IFERROR(VLOOKUP(D445,$A$2:$B$1656,2,FALSE),""))</f>
        <v/>
      </c>
      <c r="F445" s="24" t="n">
        <v>3</v>
      </c>
      <c r="G445" s="24" t="inlineStr">
        <is>
          <t>Combatant whose secret identity, magical mask, inherited persona, or transformation separates public and heroic selves.</t>
        </is>
      </c>
      <c r="H445" s="24" t="inlineStr">
        <is>
          <t>Do not assume identical training, social status, powers, or mechanics across settings.</t>
        </is>
      </c>
      <c r="I445" s="24" t="inlineStr">
        <is>
          <t>masked hero; henshin warrior</t>
        </is>
      </c>
      <c r="J445" s="24" t="inlineStr">
        <is>
          <t>Cross-domain builds, iconic setting professions, transformation systems, and specialized fantasy combat identities.</t>
        </is>
      </c>
      <c r="K445" s="24" t="inlineStr">
        <is>
          <t>masked hero; henshin warrior</t>
        </is>
      </c>
      <c r="L445" s="24" t="inlineStr">
        <is>
          <t>Preserve each source's ontology, culture, history, and terminology when making comparisons.</t>
        </is>
      </c>
      <c r="M445" s="24" t="inlineStr">
        <is>
          <t>Core Family</t>
        </is>
      </c>
    </row>
    <row r="446" ht="44" customHeight="1" s="99">
      <c r="A446" s="24" t="inlineStr">
        <is>
          <t>ROL-826</t>
        </is>
      </c>
      <c r="B446" s="24" t="inlineStr">
        <is>
          <t>Cursed Weapon User</t>
        </is>
      </c>
      <c r="C446" s="24" t="inlineStr">
        <is>
          <t>Roles &amp; Vocations</t>
        </is>
      </c>
      <c r="D446" s="24" t="inlineStr">
        <is>
          <t>ROL-800</t>
        </is>
      </c>
      <c r="E446" s="24">
        <f>IF(D446="","",IFERROR(VLOOKUP(D446,$A$2:$B$1656,2,FALSE),""))</f>
        <v/>
      </c>
      <c r="F446" s="24" t="n">
        <v>3</v>
      </c>
      <c r="G446" s="24" t="inlineStr">
        <is>
          <t>Fighter whose power depends on a sentient, corrupting, hungry, or dangerous weapon bond.</t>
        </is>
      </c>
      <c r="H446" s="24" t="inlineStr">
        <is>
          <t>Do not assume identical training, social status, powers, or mechanics across settings.</t>
        </is>
      </c>
      <c r="I446" s="24" t="inlineStr">
        <is>
          <t>cursed swordsman; weapon bearer</t>
        </is>
      </c>
      <c r="J446" s="24" t="inlineStr">
        <is>
          <t>Cross-domain builds, iconic setting professions, transformation systems, and specialized fantasy combat identities.</t>
        </is>
      </c>
      <c r="K446" s="24" t="inlineStr">
        <is>
          <t>cursed swordsman; weapon bearer</t>
        </is>
      </c>
      <c r="L446" s="24" t="inlineStr">
        <is>
          <t>Preserve each source's ontology, culture, history, and terminology when making comparisons.</t>
        </is>
      </c>
      <c r="M446" s="24" t="inlineStr">
        <is>
          <t>Core Family</t>
        </is>
      </c>
    </row>
    <row r="447" ht="44" customHeight="1" s="99">
      <c r="A447" s="24" t="inlineStr">
        <is>
          <t>ROL-827</t>
        </is>
      </c>
      <c r="B447" s="24" t="inlineStr">
        <is>
          <t>Blood Knight</t>
        </is>
      </c>
      <c r="C447" s="24" t="inlineStr">
        <is>
          <t>Roles &amp; Vocations</t>
        </is>
      </c>
      <c r="D447" s="24" t="inlineStr">
        <is>
          <t>ROL-800</t>
        </is>
      </c>
      <c r="E447" s="24">
        <f>IF(D447="","",IFERROR(VLOOKUP(D447,$A$2:$B$1656,2,FALSE),""))</f>
        <v/>
      </c>
      <c r="F447" s="24" t="n">
        <v>3</v>
      </c>
      <c r="G447" s="24" t="inlineStr">
        <is>
          <t>Warrior who uses blood, wounds, vitality, or sacrifice as combat resource and magical fuel.</t>
        </is>
      </c>
      <c r="H447" s="24" t="inlineStr">
        <is>
          <t>Do not assume identical training, social status, powers, or mechanics across settings.</t>
        </is>
      </c>
      <c r="I447" s="24" t="inlineStr">
        <is>
          <t>blood knight; hemowarrior</t>
        </is>
      </c>
      <c r="J447" s="24" t="inlineStr">
        <is>
          <t>Cross-domain builds, iconic setting professions, transformation systems, and specialized fantasy combat identities.</t>
        </is>
      </c>
      <c r="K447" s="24" t="inlineStr">
        <is>
          <t>blood knight; hemowarrior</t>
        </is>
      </c>
      <c r="L447" s="24" t="inlineStr">
        <is>
          <t>Preserve each source's ontology, culture, history, and terminology when making comparisons.</t>
        </is>
      </c>
      <c r="M447" s="24" t="inlineStr">
        <is>
          <t>Core Family</t>
        </is>
      </c>
    </row>
    <row r="448" ht="44" customHeight="1" s="99">
      <c r="A448" s="24" t="inlineStr">
        <is>
          <t>ROL-828</t>
        </is>
      </c>
      <c r="B448" s="24" t="inlineStr">
        <is>
          <t>Spirit Warrior</t>
        </is>
      </c>
      <c r="C448" s="24" t="inlineStr">
        <is>
          <t>Roles &amp; Vocations</t>
        </is>
      </c>
      <c r="D448" s="24" t="inlineStr">
        <is>
          <t>ROL-800</t>
        </is>
      </c>
      <c r="E448" s="24">
        <f>IF(D448="","",IFERROR(VLOOKUP(D448,$A$2:$B$1656,2,FALSE),""))</f>
        <v/>
      </c>
      <c r="F448" s="24" t="n">
        <v>3</v>
      </c>
      <c r="G448" s="24" t="inlineStr">
        <is>
          <t>Combatant empowered by ancestors, totems, possession, guardian spirits, or spirit weapons.</t>
        </is>
      </c>
      <c r="H448" s="24" t="inlineStr">
        <is>
          <t>Do not assume identical training, social status, powers, or mechanics across settings.</t>
        </is>
      </c>
      <c r="I448" s="24" t="inlineStr">
        <is>
          <t>spirit warrior; ancestor champion</t>
        </is>
      </c>
      <c r="J448" s="24" t="inlineStr">
        <is>
          <t>Cross-domain builds, iconic setting professions, transformation systems, and specialized fantasy combat identities.</t>
        </is>
      </c>
      <c r="K448" s="24" t="inlineStr">
        <is>
          <t>spirit warrior; ancestor champion</t>
        </is>
      </c>
      <c r="L448" s="24" t="inlineStr">
        <is>
          <t>Preserve each source's ontology, culture, history, and terminology when making comparisons.</t>
        </is>
      </c>
      <c r="M448" s="24" t="inlineStr">
        <is>
          <t>Core Family</t>
        </is>
      </c>
    </row>
    <row r="449" ht="44" customHeight="1" s="99">
      <c r="A449" s="24" t="inlineStr">
        <is>
          <t>ROL-829</t>
        </is>
      </c>
      <c r="B449" s="24" t="inlineStr">
        <is>
          <t>Elemental Knight</t>
        </is>
      </c>
      <c r="C449" s="24" t="inlineStr">
        <is>
          <t>Roles &amp; Vocations</t>
        </is>
      </c>
      <c r="D449" s="24" t="inlineStr">
        <is>
          <t>ROL-800</t>
        </is>
      </c>
      <c r="E449" s="24">
        <f>IF(D449="","",IFERROR(VLOOKUP(D449,$A$2:$B$1656,2,FALSE),""))</f>
        <v/>
      </c>
      <c r="F449" s="24" t="n">
        <v>3</v>
      </c>
      <c r="G449" s="24" t="inlineStr">
        <is>
          <t>Martial specialist who imbues body and weapons with elemental force.</t>
        </is>
      </c>
      <c r="H449" s="24" t="inlineStr">
        <is>
          <t>Do not assume identical training, social status, powers, or mechanics across settings.</t>
        </is>
      </c>
      <c r="I449" s="24" t="inlineStr">
        <is>
          <t>elemental knight; flame knight; frost knight</t>
        </is>
      </c>
      <c r="J449" s="24" t="inlineStr">
        <is>
          <t>Cross-domain builds, iconic setting professions, transformation systems, and specialized fantasy combat identities.</t>
        </is>
      </c>
      <c r="K449" s="24" t="inlineStr">
        <is>
          <t>elemental knight; flame knight; frost knight</t>
        </is>
      </c>
      <c r="L449" s="24" t="inlineStr">
        <is>
          <t>Preserve each source's ontology, culture, history, and terminology when making comparisons.</t>
        </is>
      </c>
      <c r="M449" s="24" t="inlineStr">
        <is>
          <t>Core Family</t>
        </is>
      </c>
    </row>
    <row r="450" ht="44" customHeight="1" s="99">
      <c r="A450" s="24" t="inlineStr">
        <is>
          <t>ROL-830</t>
        </is>
      </c>
      <c r="B450" s="24" t="inlineStr">
        <is>
          <t>Holy Gunner</t>
        </is>
      </c>
      <c r="C450" s="24" t="inlineStr">
        <is>
          <t>Roles &amp; Vocations</t>
        </is>
      </c>
      <c r="D450" s="24" t="inlineStr">
        <is>
          <t>ROL-800</t>
        </is>
      </c>
      <c r="E450" s="24">
        <f>IF(D450="","",IFERROR(VLOOKUP(D450,$A$2:$B$1656,2,FALSE),""))</f>
        <v/>
      </c>
      <c r="F450" s="24" t="n">
        <v>3</v>
      </c>
      <c r="G450" s="24" t="inlineStr">
        <is>
          <t>Ranged firearm specialist using sacred ammunition, exorcistic rites, or anti-monster technology.</t>
        </is>
      </c>
      <c r="H450" s="24" t="inlineStr">
        <is>
          <t>Do not assume identical training, social status, powers, or mechanics across settings.</t>
        </is>
      </c>
      <c r="I450" s="24" t="inlineStr">
        <is>
          <t>holy gunner; gun priest; witch hunter</t>
        </is>
      </c>
      <c r="J450" s="24" t="inlineStr">
        <is>
          <t>Cross-domain builds, iconic setting professions, transformation systems, and specialized fantasy combat identities.</t>
        </is>
      </c>
      <c r="K450" s="24" t="inlineStr">
        <is>
          <t>holy gunner; gun priest; witch hunter</t>
        </is>
      </c>
      <c r="L450" s="24" t="inlineStr">
        <is>
          <t>Preserve each source's ontology, culture, history, and terminology when making comparisons.</t>
        </is>
      </c>
      <c r="M450" s="24" t="inlineStr">
        <is>
          <t>Core Family</t>
        </is>
      </c>
    </row>
    <row r="451" ht="44" customHeight="1" s="99">
      <c r="A451" s="24" t="inlineStr">
        <is>
          <t>ROL-831</t>
        </is>
      </c>
      <c r="B451" s="24" t="inlineStr">
        <is>
          <t>Reaper</t>
        </is>
      </c>
      <c r="C451" s="24" t="inlineStr">
        <is>
          <t>Roles &amp; Vocations</t>
        </is>
      </c>
      <c r="D451" s="24" t="inlineStr">
        <is>
          <t>ROL-800</t>
        </is>
      </c>
      <c r="E451" s="24">
        <f>IF(D451="","",IFERROR(VLOOKUP(D451,$A$2:$B$1656,2,FALSE),""))</f>
        <v/>
      </c>
      <c r="F451" s="24" t="n">
        <v>3</v>
      </c>
      <c r="G451" s="24" t="inlineStr">
        <is>
          <t>Scythe-using or death-themed combatant associated with soul harvesting, spectral avatars, or execution.</t>
        </is>
      </c>
      <c r="H451" s="24" t="inlineStr">
        <is>
          <t>Do not assume identical training, social status, powers, or mechanics across settings.</t>
        </is>
      </c>
      <c r="I451" s="24" t="inlineStr">
        <is>
          <t>reaper; soul reaper; scythe knight</t>
        </is>
      </c>
      <c r="J451" s="24" t="inlineStr">
        <is>
          <t>Cross-domain builds, iconic setting professions, transformation systems, and specialized fantasy combat identities.</t>
        </is>
      </c>
      <c r="K451" s="24" t="inlineStr">
        <is>
          <t>reaper; soul reaper; scythe knight</t>
        </is>
      </c>
      <c r="L451" s="24" t="inlineStr">
        <is>
          <t>Preserve each source's ontology, culture, history, and terminology when making comparisons.</t>
        </is>
      </c>
      <c r="M451" s="24" t="inlineStr">
        <is>
          <t>Core Family</t>
        </is>
      </c>
    </row>
    <row r="452" ht="44" customHeight="1" s="99">
      <c r="A452" s="24" t="inlineStr">
        <is>
          <t>ROL-832</t>
        </is>
      </c>
      <c r="B452" s="24" t="inlineStr">
        <is>
          <t>Astrologian Healer</t>
        </is>
      </c>
      <c r="C452" s="24" t="inlineStr">
        <is>
          <t>Roles &amp; Vocations</t>
        </is>
      </c>
      <c r="D452" s="24" t="inlineStr">
        <is>
          <t>ROL-800</t>
        </is>
      </c>
      <c r="E452" s="24">
        <f>IF(D452="","",IFERROR(VLOOKUP(D452,$A$2:$B$1656,2,FALSE),""))</f>
        <v/>
      </c>
      <c r="F452" s="24" t="n">
        <v>3</v>
      </c>
      <c r="G452" s="24" t="inlineStr">
        <is>
          <t>Support caster using cards, stars, fate, or celestial timing to heal and enhance allies.</t>
        </is>
      </c>
      <c r="H452" s="24" t="inlineStr">
        <is>
          <t>Do not assume identical training, social status, powers, or mechanics across settings.</t>
        </is>
      </c>
      <c r="I452" s="24" t="inlineStr">
        <is>
          <t>astrologian; star healer</t>
        </is>
      </c>
      <c r="J452" s="24" t="inlineStr">
        <is>
          <t>Cross-domain builds, iconic setting professions, transformation systems, and specialized fantasy combat identities.</t>
        </is>
      </c>
      <c r="K452" s="24" t="inlineStr">
        <is>
          <t>astrologian; star healer</t>
        </is>
      </c>
      <c r="L452" s="24" t="inlineStr">
        <is>
          <t>Preserve each source's ontology, culture, history, and terminology when making comparisons.</t>
        </is>
      </c>
      <c r="M452" s="24" t="inlineStr">
        <is>
          <t>Core Family</t>
        </is>
      </c>
    </row>
    <row r="453" ht="44" customHeight="1" s="99">
      <c r="A453" s="24" t="inlineStr">
        <is>
          <t>ROL-833</t>
        </is>
      </c>
      <c r="B453" s="24" t="inlineStr">
        <is>
          <t>Scholar-Healer</t>
        </is>
      </c>
      <c r="C453" s="24" t="inlineStr">
        <is>
          <t>Roles &amp; Vocations</t>
        </is>
      </c>
      <c r="D453" s="24" t="inlineStr">
        <is>
          <t>ROL-800</t>
        </is>
      </c>
      <c r="E453" s="24">
        <f>IF(D453="","",IFERROR(VLOOKUP(D453,$A$2:$B$1656,2,FALSE),""))</f>
        <v/>
      </c>
      <c r="F453" s="24" t="n">
        <v>3</v>
      </c>
      <c r="G453" s="24" t="inlineStr">
        <is>
          <t>Tactical healer whose identity combines books, strategy, summoned assistants, barriers, and analytical magic.</t>
        </is>
      </c>
      <c r="H453" s="24" t="inlineStr">
        <is>
          <t>Do not assume identical training, social status, powers, or mechanics across settings.</t>
        </is>
      </c>
      <c r="I453" s="24" t="inlineStr">
        <is>
          <t>scholar; tactician healer</t>
        </is>
      </c>
      <c r="J453" s="24" t="inlineStr">
        <is>
          <t>Cross-domain builds, iconic setting professions, transformation systems, and specialized fantasy combat identities.</t>
        </is>
      </c>
      <c r="K453" s="24" t="inlineStr">
        <is>
          <t>scholar; tactician healer</t>
        </is>
      </c>
      <c r="L453" s="24" t="inlineStr">
        <is>
          <t>Preserve each source's ontology, culture, history, and terminology when making comparisons.</t>
        </is>
      </c>
      <c r="M453" s="24" t="inlineStr">
        <is>
          <t>Core Family</t>
        </is>
      </c>
    </row>
    <row r="454" ht="44" customHeight="1" s="99">
      <c r="A454" s="24" t="inlineStr">
        <is>
          <t>ROL-834</t>
        </is>
      </c>
      <c r="B454" s="24" t="inlineStr">
        <is>
          <t>Gunbreaker and Explosive Blade Knight</t>
        </is>
      </c>
      <c r="C454" s="24" t="inlineStr">
        <is>
          <t>Roles &amp; Vocations</t>
        </is>
      </c>
      <c r="D454" s="24" t="inlineStr">
        <is>
          <t>ROL-800</t>
        </is>
      </c>
      <c r="E454" s="24">
        <f>IF(D454="","",IFERROR(VLOOKUP(D454,$A$2:$B$1656,2,FALSE),""))</f>
        <v/>
      </c>
      <c r="F454" s="24" t="n">
        <v>3</v>
      </c>
      <c r="G454" s="24" t="inlineStr">
        <is>
          <t>Tank or duelist using a gunblade or mechanically charged weapon to combine defense and explosive offense.</t>
        </is>
      </c>
      <c r="H454" s="24" t="inlineStr">
        <is>
          <t>Do not assume identical training, social status, powers, or mechanics across settings.</t>
        </is>
      </c>
      <c r="I454" s="24" t="inlineStr">
        <is>
          <t>gunbreaker; gunblade knight</t>
        </is>
      </c>
      <c r="J454" s="24" t="inlineStr">
        <is>
          <t>Cross-domain builds, iconic setting professions, transformation systems, and specialized fantasy combat identities.</t>
        </is>
      </c>
      <c r="K454" s="24" t="inlineStr">
        <is>
          <t>gunbreaker; gunblade knight</t>
        </is>
      </c>
      <c r="L454" s="24" t="inlineStr">
        <is>
          <t>Preserve each source's ontology, culture, history, and terminology when making comparisons.</t>
        </is>
      </c>
      <c r="M454" s="24" t="inlineStr">
        <is>
          <t>Core Family</t>
        </is>
      </c>
    </row>
    <row r="455" ht="44" customHeight="1" s="99">
      <c r="A455" s="24" t="inlineStr">
        <is>
          <t>ROL-835</t>
        </is>
      </c>
      <c r="B455" s="24" t="inlineStr">
        <is>
          <t>Ritual Assassin</t>
        </is>
      </c>
      <c r="C455" s="24" t="inlineStr">
        <is>
          <t>Roles &amp; Vocations</t>
        </is>
      </c>
      <c r="D455" s="24" t="inlineStr">
        <is>
          <t>ROL-800</t>
        </is>
      </c>
      <c r="E455" s="24">
        <f>IF(D455="","",IFERROR(VLOOKUP(D455,$A$2:$B$1656,2,FALSE),""))</f>
        <v/>
      </c>
      <c r="F455" s="24" t="n">
        <v>3</v>
      </c>
      <c r="G455" s="24" t="inlineStr">
        <is>
          <t>Killer whose methods combine murder with sacrifice, soul work, divine service, or magical identity theft.</t>
        </is>
      </c>
      <c r="H455" s="24" t="inlineStr">
        <is>
          <t>Do not assume identical training, social status, powers, or mechanics across settings.</t>
        </is>
      </c>
      <c r="I455" s="24" t="inlineStr">
        <is>
          <t>ritual assassin; faceless killer; death cultist</t>
        </is>
      </c>
      <c r="J455" s="24" t="inlineStr">
        <is>
          <t>Cross-domain builds, iconic setting professions, transformation systems, and specialized fantasy combat identities.</t>
        </is>
      </c>
      <c r="K455" s="24" t="inlineStr">
        <is>
          <t>ritual assassin; faceless killer; death cultist</t>
        </is>
      </c>
      <c r="L455" s="24" t="inlineStr">
        <is>
          <t>Preserve each source's ontology, culture, history, and terminology when making comparisons.</t>
        </is>
      </c>
      <c r="M455" s="24" t="inlineStr">
        <is>
          <t>Core Family</t>
        </is>
      </c>
    </row>
    <row r="456" ht="44" customHeight="1" s="99">
      <c r="A456" s="24" t="inlineStr">
        <is>
          <t>ROL-836</t>
        </is>
      </c>
      <c r="B456" s="24" t="inlineStr">
        <is>
          <t>Battle Alchemist</t>
        </is>
      </c>
      <c r="C456" s="24" t="inlineStr">
        <is>
          <t>Roles &amp; Vocations</t>
        </is>
      </c>
      <c r="D456" s="24" t="inlineStr">
        <is>
          <t>ROL-800</t>
        </is>
      </c>
      <c r="E456" s="24">
        <f>IF(D456="","",IFERROR(VLOOKUP(D456,$A$2:$B$1656,2,FALSE),""))</f>
        <v/>
      </c>
      <c r="F456" s="24" t="n">
        <v>3</v>
      </c>
      <c r="G456" s="24" t="inlineStr">
        <is>
          <t>Combatant who uses bombs, potions, transmutation, mutagens, or prepared compounds in active battle.</t>
        </is>
      </c>
      <c r="H456" s="24" t="inlineStr">
        <is>
          <t>Do not assume identical training, social status, powers, or mechanics across settings.</t>
        </is>
      </c>
      <c r="I456" s="24" t="inlineStr">
        <is>
          <t>battle alchemist; bomber; mutagenist</t>
        </is>
      </c>
      <c r="J456" s="24" t="inlineStr">
        <is>
          <t>Cross-domain builds, iconic setting professions, transformation systems, and specialized fantasy combat identities.</t>
        </is>
      </c>
      <c r="K456" s="24" t="inlineStr">
        <is>
          <t>battle alchemist; bomber; mutagenist</t>
        </is>
      </c>
      <c r="L456" s="24" t="inlineStr">
        <is>
          <t>Preserve each source's ontology, culture, history, and terminology when making comparisons.</t>
        </is>
      </c>
      <c r="M456" s="24" t="inlineStr">
        <is>
          <t>Core Family</t>
        </is>
      </c>
    </row>
    <row r="457" ht="44" customHeight="1" s="99">
      <c r="A457" s="24" t="inlineStr">
        <is>
          <t>ROL-901</t>
        </is>
      </c>
      <c r="B457" s="24" t="inlineStr">
        <is>
          <t>Adventurer</t>
        </is>
      </c>
      <c r="C457" s="24" t="inlineStr">
        <is>
          <t>Roles &amp; Vocations</t>
        </is>
      </c>
      <c r="D457" s="24" t="inlineStr">
        <is>
          <t>ROL-900</t>
        </is>
      </c>
      <c r="E457" s="24">
        <f>IF(D457="","",IFERROR(VLOOKUP(D457,$A$2:$B$1656,2,FALSE),""))</f>
        <v/>
      </c>
      <c r="F457" s="24" t="n">
        <v>3</v>
      </c>
      <c r="G457" s="24" t="inlineStr">
        <is>
          <t>Mobile problem-solver who explores ruins, accepts quests, fights monsters, and operates outside ordinary occupations.</t>
        </is>
      </c>
      <c r="H457" s="24" t="inlineStr">
        <is>
          <t>Do not assume identical training, social status, powers, or mechanics across settings.</t>
        </is>
      </c>
      <c r="I457" s="24" t="inlineStr">
        <is>
          <t>adventurer; quester; free agent</t>
        </is>
      </c>
      <c r="J457" s="24" t="inlineStr">
        <is>
          <t>Advancement, ranking, exploration, guild economy, cultivation, and system-mediated identity.</t>
        </is>
      </c>
      <c r="K457" s="24" t="inlineStr">
        <is>
          <t>adventurer; quester; free agent</t>
        </is>
      </c>
      <c r="L457" s="24" t="inlineStr">
        <is>
          <t>Preserve each source's ontology, culture, history, and terminology when making comparisons.</t>
        </is>
      </c>
      <c r="M457" s="24" t="inlineStr">
        <is>
          <t>Core Family</t>
        </is>
      </c>
    </row>
    <row r="458" ht="44" customHeight="1" s="99">
      <c r="A458" s="24" t="inlineStr">
        <is>
          <t>ROL-902</t>
        </is>
      </c>
      <c r="B458" s="24" t="inlineStr">
        <is>
          <t>Guild Adventurer</t>
        </is>
      </c>
      <c r="C458" s="24" t="inlineStr">
        <is>
          <t>Roles &amp; Vocations</t>
        </is>
      </c>
      <c r="D458" s="24" t="inlineStr">
        <is>
          <t>ROL-900</t>
        </is>
      </c>
      <c r="E458" s="24">
        <f>IF(D458="","",IFERROR(VLOOKUP(D458,$A$2:$B$1656,2,FALSE),""))</f>
        <v/>
      </c>
      <c r="F458" s="24" t="n">
        <v>3</v>
      </c>
      <c r="G458" s="24" t="inlineStr">
        <is>
          <t>Adventurer formally ranked, licensed, and economically integrated through a guild or registry.</t>
        </is>
      </c>
      <c r="H458" s="24" t="inlineStr">
        <is>
          <t>Do not assume identical training, social status, powers, or mechanics across settings.</t>
        </is>
      </c>
      <c r="I458" s="24" t="inlineStr">
        <is>
          <t>guild adventurer; ranked adventurer</t>
        </is>
      </c>
      <c r="J458" s="24" t="inlineStr">
        <is>
          <t>Advancement, ranking, exploration, guild economy, cultivation, and system-mediated identity.</t>
        </is>
      </c>
      <c r="K458" s="24" t="inlineStr">
        <is>
          <t>guild adventurer; ranked adventurer</t>
        </is>
      </c>
      <c r="L458" s="24" t="inlineStr">
        <is>
          <t>Preserve each source's ontology, culture, history, and terminology when making comparisons.</t>
        </is>
      </c>
      <c r="M458" s="24" t="inlineStr">
        <is>
          <t>Core Family</t>
        </is>
      </c>
    </row>
    <row r="459" ht="44" customHeight="1" s="99">
      <c r="A459" s="24" t="inlineStr">
        <is>
          <t>ROL-903</t>
        </is>
      </c>
      <c r="B459" s="24" t="inlineStr">
        <is>
          <t>Dungeon Delver</t>
        </is>
      </c>
      <c r="C459" s="24" t="inlineStr">
        <is>
          <t>Roles &amp; Vocations</t>
        </is>
      </c>
      <c r="D459" s="24" t="inlineStr">
        <is>
          <t>ROL-900</t>
        </is>
      </c>
      <c r="E459" s="24">
        <f>IF(D459="","",IFERROR(VLOOKUP(D459,$A$2:$B$1656,2,FALSE),""))</f>
        <v/>
      </c>
      <c r="F459" s="24" t="n">
        <v>3</v>
      </c>
      <c r="G459" s="24" t="inlineStr">
        <is>
          <t>Specialist in entering, mapping, looting, surviving, and clearing dangerous enclosed sites.</t>
        </is>
      </c>
      <c r="H459" s="24" t="inlineStr">
        <is>
          <t>Do not assume identical training, social status, powers, or mechanics across settings.</t>
        </is>
      </c>
      <c r="I459" s="24" t="inlineStr">
        <is>
          <t>dungeon delver; ruin explorer</t>
        </is>
      </c>
      <c r="J459" s="24" t="inlineStr">
        <is>
          <t>Advancement, ranking, exploration, guild economy, cultivation, and system-mediated identity.</t>
        </is>
      </c>
      <c r="K459" s="24" t="inlineStr">
        <is>
          <t>dungeon delver; ruin explorer</t>
        </is>
      </c>
      <c r="L459" s="24" t="inlineStr">
        <is>
          <t>Preserve each source's ontology, culture, history, and terminology when making comparisons.</t>
        </is>
      </c>
      <c r="M459" s="24" t="inlineStr">
        <is>
          <t>Core Family</t>
        </is>
      </c>
    </row>
    <row r="460" ht="44" customHeight="1" s="99">
      <c r="A460" s="24" t="inlineStr">
        <is>
          <t>ROL-904</t>
        </is>
      </c>
      <c r="B460" s="24" t="inlineStr">
        <is>
          <t>Hero Class</t>
        </is>
      </c>
      <c r="C460" s="24" t="inlineStr">
        <is>
          <t>Roles &amp; Vocations</t>
        </is>
      </c>
      <c r="D460" s="24" t="inlineStr">
        <is>
          <t>ROL-900</t>
        </is>
      </c>
      <c r="E460" s="24">
        <f>IF(D460="","",IFERROR(VLOOKUP(D460,$A$2:$B$1656,2,FALSE),""))</f>
        <v/>
      </c>
      <c r="F460" s="24" t="n">
        <v>3</v>
      </c>
      <c r="G460" s="24" t="inlineStr">
        <is>
          <t>System-recognized vocation or title assigned to a champion expected to defeat a demon lord or save the world.</t>
        </is>
      </c>
      <c r="H460" s="24" t="inlineStr">
        <is>
          <t>Do not assume identical training, social status, powers, or mechanics across settings.</t>
        </is>
      </c>
      <c r="I460" s="24" t="inlineStr">
        <is>
          <t>hero; chosen class; brave</t>
        </is>
      </c>
      <c r="J460" s="24" t="inlineStr">
        <is>
          <t>Advancement, ranking, exploration, guild economy, cultivation, and system-mediated identity.</t>
        </is>
      </c>
      <c r="K460" s="24" t="inlineStr">
        <is>
          <t>hero; chosen class; brave</t>
        </is>
      </c>
      <c r="L460" s="24" t="inlineStr">
        <is>
          <t>Preserve each source's ontology, culture, history, and terminology when making comparisons.</t>
        </is>
      </c>
      <c r="M460" s="24" t="inlineStr">
        <is>
          <t>Core Family</t>
        </is>
      </c>
    </row>
    <row r="461" ht="44" customHeight="1" s="99">
      <c r="A461" s="24" t="inlineStr">
        <is>
          <t>ROL-905</t>
        </is>
      </c>
      <c r="B461" s="24" t="inlineStr">
        <is>
          <t>Demon Lord Class</t>
        </is>
      </c>
      <c r="C461" s="24" t="inlineStr">
        <is>
          <t>Roles &amp; Vocations</t>
        </is>
      </c>
      <c r="D461" s="24" t="inlineStr">
        <is>
          <t>ROL-900</t>
        </is>
      </c>
      <c r="E461" s="24">
        <f>IF(D461="","",IFERROR(VLOOKUP(D461,$A$2:$B$1656,2,FALSE),""))</f>
        <v/>
      </c>
      <c r="F461" s="24" t="n">
        <v>3</v>
      </c>
      <c r="G461" s="24" t="inlineStr">
        <is>
          <t>System-recognized antagonist or sovereign role granting authority over monsters, demons, or a dark domain.</t>
        </is>
      </c>
      <c r="H461" s="24" t="inlineStr">
        <is>
          <t>Do not assume identical training, social status, powers, or mechanics across settings.</t>
        </is>
      </c>
      <c r="I461" s="24" t="inlineStr">
        <is>
          <t>demon lord; maou-like role</t>
        </is>
      </c>
      <c r="J461" s="24" t="inlineStr">
        <is>
          <t>Advancement, ranking, exploration, guild economy, cultivation, and system-mediated identity.</t>
        </is>
      </c>
      <c r="K461" s="24" t="inlineStr">
        <is>
          <t>demon lord; maou-like role</t>
        </is>
      </c>
      <c r="L461" s="24" t="inlineStr">
        <is>
          <t>Preserve each source's ontology, culture, history, and terminology when making comparisons.</t>
        </is>
      </c>
      <c r="M461" s="24" t="inlineStr">
        <is>
          <t>Core Family</t>
        </is>
      </c>
    </row>
    <row r="462" ht="44" customHeight="1" s="99">
      <c r="A462" s="24" t="inlineStr">
        <is>
          <t>ROL-906</t>
        </is>
      </c>
      <c r="B462" s="24" t="inlineStr">
        <is>
          <t>Cultivator</t>
        </is>
      </c>
      <c r="C462" s="24" t="inlineStr">
        <is>
          <t>Roles &amp; Vocations</t>
        </is>
      </c>
      <c r="D462" s="24" t="inlineStr">
        <is>
          <t>ROL-900</t>
        </is>
      </c>
      <c r="E462" s="24">
        <f>IF(D462="","",IFERROR(VLOOKUP(D462,$A$2:$B$1656,2,FALSE),""))</f>
        <v/>
      </c>
      <c r="F462" s="24" t="n">
        <v>3</v>
      </c>
      <c r="G462" s="24" t="inlineStr">
        <is>
          <t>Practitioner who advances through disciplined refinement of body, energy, spirit, insight, and cosmological stages.</t>
        </is>
      </c>
      <c r="H462" s="24" t="inlineStr">
        <is>
          <t>Do not assume identical training, social status, powers, or mechanics across settings.</t>
        </is>
      </c>
      <c r="I462" s="24" t="inlineStr">
        <is>
          <t>cultivator; immortal cultivator; qi practitioner</t>
        </is>
      </c>
      <c r="J462" s="24" t="inlineStr">
        <is>
          <t>Advancement, ranking, exploration, guild economy, cultivation, and system-mediated identity.</t>
        </is>
      </c>
      <c r="K462" s="24" t="inlineStr">
        <is>
          <t>cultivator; immortal cultivator; qi practitioner</t>
        </is>
      </c>
      <c r="L462" s="24" t="inlineStr">
        <is>
          <t>Cultivation draws on Chinese religious, philosophical, literary, and modern xianxia traditions; preserve that context.</t>
        </is>
      </c>
      <c r="M462" s="24" t="inlineStr">
        <is>
          <t>Core Family</t>
        </is>
      </c>
    </row>
    <row r="463" ht="44" customHeight="1" s="99">
      <c r="A463" s="24" t="inlineStr">
        <is>
          <t>ROL-907</t>
        </is>
      </c>
      <c r="B463" s="24" t="inlineStr">
        <is>
          <t>Martial Cultivator</t>
        </is>
      </c>
      <c r="C463" s="24" t="inlineStr">
        <is>
          <t>Roles &amp; Vocations</t>
        </is>
      </c>
      <c r="D463" s="24" t="inlineStr">
        <is>
          <t>ROL-900</t>
        </is>
      </c>
      <c r="E463" s="24">
        <f>IF(D463="","",IFERROR(VLOOKUP(D463,$A$2:$B$1656,2,FALSE),""))</f>
        <v/>
      </c>
      <c r="F463" s="24" t="n">
        <v>3</v>
      </c>
      <c r="G463" s="24" t="inlineStr">
        <is>
          <t>Cultivator whose advancement centers on combat arts, qi circulation, meridians, and bodily mastery.</t>
        </is>
      </c>
      <c r="H463" s="24" t="inlineStr">
        <is>
          <t>Do not assume identical training, social status, powers, or mechanics across settings.</t>
        </is>
      </c>
      <c r="I463" s="24" t="inlineStr">
        <is>
          <t>martial cultivator; martial artist; wuxia/xianxia fighter</t>
        </is>
      </c>
      <c r="J463" s="24" t="inlineStr">
        <is>
          <t>Advancement, ranking, exploration, guild economy, cultivation, and system-mediated identity.</t>
        </is>
      </c>
      <c r="K463" s="24" t="inlineStr">
        <is>
          <t>martial cultivator; martial artist; wuxia/xianxia fighter</t>
        </is>
      </c>
      <c r="L463" s="24" t="inlineStr">
        <is>
          <t>Preserve each source's ontology, culture, history, and terminology when making comparisons.</t>
        </is>
      </c>
      <c r="M463" s="24" t="inlineStr">
        <is>
          <t>Core Family</t>
        </is>
      </c>
    </row>
    <row r="464" ht="44" customHeight="1" s="99">
      <c r="A464" s="24" t="inlineStr">
        <is>
          <t>ROL-908</t>
        </is>
      </c>
      <c r="B464" s="24" t="inlineStr">
        <is>
          <t>Sword Cultivator</t>
        </is>
      </c>
      <c r="C464" s="24" t="inlineStr">
        <is>
          <t>Roles &amp; Vocations</t>
        </is>
      </c>
      <c r="D464" s="24" t="inlineStr">
        <is>
          <t>ROL-900</t>
        </is>
      </c>
      <c r="E464" s="24">
        <f>IF(D464="","",IFERROR(VLOOKUP(D464,$A$2:$B$1656,2,FALSE),""))</f>
        <v/>
      </c>
      <c r="F464" s="24" t="n">
        <v>3</v>
      </c>
      <c r="G464" s="24" t="inlineStr">
        <is>
          <t>Cultivator whose spiritual path, intent, and techniques are organized around the sword.</t>
        </is>
      </c>
      <c r="H464" s="24" t="inlineStr">
        <is>
          <t>Do not assume identical training, social status, powers, or mechanics across settings.</t>
        </is>
      </c>
      <c r="I464" s="24" t="inlineStr">
        <is>
          <t>sword cultivator; sword immortal</t>
        </is>
      </c>
      <c r="J464" s="24" t="inlineStr">
        <is>
          <t>Advancement, ranking, exploration, guild economy, cultivation, and system-mediated identity.</t>
        </is>
      </c>
      <c r="K464" s="24" t="inlineStr">
        <is>
          <t>sword cultivator; sword immortal</t>
        </is>
      </c>
      <c r="L464" s="24" t="inlineStr">
        <is>
          <t>Preserve each source's ontology, culture, history, and terminology when making comparisons.</t>
        </is>
      </c>
      <c r="M464" s="24" t="inlineStr">
        <is>
          <t>Core Family</t>
        </is>
      </c>
    </row>
    <row r="465" ht="44" customHeight="1" s="99">
      <c r="A465" s="24" t="inlineStr">
        <is>
          <t>ROL-909</t>
        </is>
      </c>
      <c r="B465" s="24" t="inlineStr">
        <is>
          <t>Body Cultivator</t>
        </is>
      </c>
      <c r="C465" s="24" t="inlineStr">
        <is>
          <t>Roles &amp; Vocations</t>
        </is>
      </c>
      <c r="D465" s="24" t="inlineStr">
        <is>
          <t>ROL-900</t>
        </is>
      </c>
      <c r="E465" s="24">
        <f>IF(D465="","",IFERROR(VLOOKUP(D465,$A$2:$B$1656,2,FALSE),""))</f>
        <v/>
      </c>
      <c r="F465" s="24" t="n">
        <v>3</v>
      </c>
      <c r="G465" s="24" t="inlineStr">
        <is>
          <t>Cultivator who refines physical durability, strength, organs, blood, or bodily transformation.</t>
        </is>
      </c>
      <c r="H465" s="24" t="inlineStr">
        <is>
          <t>Do not assume identical training, social status, powers, or mechanics across settings.</t>
        </is>
      </c>
      <c r="I465" s="24" t="inlineStr">
        <is>
          <t>body cultivator; body refiner</t>
        </is>
      </c>
      <c r="J465" s="24" t="inlineStr">
        <is>
          <t>Advancement, ranking, exploration, guild economy, cultivation, and system-mediated identity.</t>
        </is>
      </c>
      <c r="K465" s="24" t="inlineStr">
        <is>
          <t>body cultivator; body refiner</t>
        </is>
      </c>
      <c r="L465" s="24" t="inlineStr">
        <is>
          <t>Preserve each source's ontology, culture, history, and terminology when making comparisons.</t>
        </is>
      </c>
      <c r="M465" s="24" t="inlineStr">
        <is>
          <t>Core Family</t>
        </is>
      </c>
    </row>
    <row r="466" ht="44" customHeight="1" s="99">
      <c r="A466" s="24" t="inlineStr">
        <is>
          <t>ROL-910</t>
        </is>
      </c>
      <c r="B466" s="24" t="inlineStr">
        <is>
          <t>Qi Healer</t>
        </is>
      </c>
      <c r="C466" s="24" t="inlineStr">
        <is>
          <t>Roles &amp; Vocations</t>
        </is>
      </c>
      <c r="D466" s="24" t="inlineStr">
        <is>
          <t>ROL-900</t>
        </is>
      </c>
      <c r="E466" s="24">
        <f>IF(D466="","",IFERROR(VLOOKUP(D466,$A$2:$B$1656,2,FALSE),""))</f>
        <v/>
      </c>
      <c r="F466" s="24" t="n">
        <v>3</v>
      </c>
      <c r="G466" s="24" t="inlineStr">
        <is>
          <t>Practitioner who diagnoses and restores bodies through energy flow, meridians, breath, and internal cultivation.</t>
        </is>
      </c>
      <c r="H466" s="24" t="inlineStr">
        <is>
          <t>Do not assume identical training, social status, powers, or mechanics across settings.</t>
        </is>
      </c>
      <c r="I466" s="24" t="inlineStr">
        <is>
          <t>qi healer; energy physician</t>
        </is>
      </c>
      <c r="J466" s="24" t="inlineStr">
        <is>
          <t>Advancement, ranking, exploration, guild economy, cultivation, and system-mediated identity.</t>
        </is>
      </c>
      <c r="K466" s="24" t="inlineStr">
        <is>
          <t>qi healer; energy physician</t>
        </is>
      </c>
      <c r="L466" s="24" t="inlineStr">
        <is>
          <t>Preserve each source's ontology, culture, history, and terminology when making comparisons.</t>
        </is>
      </c>
      <c r="M466" s="24" t="inlineStr">
        <is>
          <t>Core Family</t>
        </is>
      </c>
    </row>
    <row r="467" ht="44" customHeight="1" s="99">
      <c r="A467" s="24" t="inlineStr">
        <is>
          <t>ROL-911</t>
        </is>
      </c>
      <c r="B467" s="24" t="inlineStr">
        <is>
          <t>Talisman Master</t>
        </is>
      </c>
      <c r="C467" s="24" t="inlineStr">
        <is>
          <t>Roles &amp; Vocations</t>
        </is>
      </c>
      <c r="D467" s="24" t="inlineStr">
        <is>
          <t>ROL-900</t>
        </is>
      </c>
      <c r="E467" s="24">
        <f>IF(D467="","",IFERROR(VLOOKUP(D467,$A$2:$B$1656,2,FALSE),""))</f>
        <v/>
      </c>
      <c r="F467" s="24" t="n">
        <v>3</v>
      </c>
      <c r="G467" s="24" t="inlineStr">
        <is>
          <t>Practitioner who writes, activates, and combines paper charms, seals, or inscribed magical commands.</t>
        </is>
      </c>
      <c r="H467" s="24" t="inlineStr">
        <is>
          <t>Do not assume identical training, social status, powers, or mechanics across settings.</t>
        </is>
      </c>
      <c r="I467" s="24" t="inlineStr">
        <is>
          <t>talisman master; fu practitioner</t>
        </is>
      </c>
      <c r="J467" s="24" t="inlineStr">
        <is>
          <t>Advancement, ranking, exploration, guild economy, cultivation, and system-mediated identity.</t>
        </is>
      </c>
      <c r="K467" s="24" t="inlineStr">
        <is>
          <t>talisman master; fu practitioner</t>
        </is>
      </c>
      <c r="L467" s="24" t="inlineStr">
        <is>
          <t>Preserve each source's ontology, culture, history, and terminology when making comparisons.</t>
        </is>
      </c>
      <c r="M467" s="24" t="inlineStr">
        <is>
          <t>Core Family</t>
        </is>
      </c>
    </row>
    <row r="468" ht="44" customHeight="1" s="99">
      <c r="A468" s="24" t="inlineStr">
        <is>
          <t>ROL-912</t>
        </is>
      </c>
      <c r="B468" s="24" t="inlineStr">
        <is>
          <t>Formation and Array Master</t>
        </is>
      </c>
      <c r="C468" s="24" t="inlineStr">
        <is>
          <t>Roles &amp; Vocations</t>
        </is>
      </c>
      <c r="D468" s="24" t="inlineStr">
        <is>
          <t>ROL-900</t>
        </is>
      </c>
      <c r="E468" s="24">
        <f>IF(D468="","",IFERROR(VLOOKUP(D468,$A$2:$B$1656,2,FALSE),""))</f>
        <v/>
      </c>
      <c r="F468" s="24" t="n">
        <v>3</v>
      </c>
      <c r="G468" s="24" t="inlineStr">
        <is>
          <t>Practitioner who constructs spatial, geometric, environmental, or tactical magical arrays.</t>
        </is>
      </c>
      <c r="H468" s="24" t="inlineStr">
        <is>
          <t>Do not assume identical training, social status, powers, or mechanics across settings.</t>
        </is>
      </c>
      <c r="I468" s="24" t="inlineStr">
        <is>
          <t>formation master; array master</t>
        </is>
      </c>
      <c r="J468" s="24" t="inlineStr">
        <is>
          <t>Advancement, ranking, exploration, guild economy, cultivation, and system-mediated identity.</t>
        </is>
      </c>
      <c r="K468" s="24" t="inlineStr">
        <is>
          <t>formation master; array master</t>
        </is>
      </c>
      <c r="L468" s="24" t="inlineStr">
        <is>
          <t>Preserve each source's ontology, culture, history, and terminology when making comparisons.</t>
        </is>
      </c>
      <c r="M468" s="24" t="inlineStr">
        <is>
          <t>Core Family</t>
        </is>
      </c>
    </row>
    <row r="469" ht="44" customHeight="1" s="99">
      <c r="A469" s="24" t="inlineStr">
        <is>
          <t>ROL-913</t>
        </is>
      </c>
      <c r="B469" s="24" t="inlineStr">
        <is>
          <t>Pill Alchemist</t>
        </is>
      </c>
      <c r="C469" s="24" t="inlineStr">
        <is>
          <t>Roles &amp; Vocations</t>
        </is>
      </c>
      <c r="D469" s="24" t="inlineStr">
        <is>
          <t>ROL-900</t>
        </is>
      </c>
      <c r="E469" s="24">
        <f>IF(D469="","",IFERROR(VLOOKUP(D469,$A$2:$B$1656,2,FALSE),""))</f>
        <v/>
      </c>
      <c r="F469" s="24" t="n">
        <v>3</v>
      </c>
      <c r="G469" s="24" t="inlineStr">
        <is>
          <t>Cultivation-world specialist who refines elixirs, pills, herbs, and essences to alter advancement and longevity.</t>
        </is>
      </c>
      <c r="H469" s="24" t="inlineStr">
        <is>
          <t>Do not assume identical training, social status, powers, or mechanics across settings.</t>
        </is>
      </c>
      <c r="I469" s="24" t="inlineStr">
        <is>
          <t>pill alchemist; dan refiner</t>
        </is>
      </c>
      <c r="J469" s="24" t="inlineStr">
        <is>
          <t>Advancement, ranking, exploration, guild economy, cultivation, and system-mediated identity.</t>
        </is>
      </c>
      <c r="K469" s="24" t="inlineStr">
        <is>
          <t>pill alchemist; dan refiner</t>
        </is>
      </c>
      <c r="L469" s="24" t="inlineStr">
        <is>
          <t>Preserve each source's ontology, culture, history, and terminology when making comparisons.</t>
        </is>
      </c>
      <c r="M469" s="24" t="inlineStr">
        <is>
          <t>Core Family</t>
        </is>
      </c>
    </row>
    <row r="470" ht="44" customHeight="1" s="99">
      <c r="A470" s="24" t="inlineStr">
        <is>
          <t>ROL-914</t>
        </is>
      </c>
      <c r="B470" s="24" t="inlineStr">
        <is>
          <t>Sect Disciple</t>
        </is>
      </c>
      <c r="C470" s="24" t="inlineStr">
        <is>
          <t>Roles &amp; Vocations</t>
        </is>
      </c>
      <c r="D470" s="24" t="inlineStr">
        <is>
          <t>ROL-900</t>
        </is>
      </c>
      <c r="E470" s="24">
        <f>IF(D470="","",IFERROR(VLOOKUP(D470,$A$2:$B$1656,2,FALSE),""))</f>
        <v/>
      </c>
      <c r="F470" s="24" t="n">
        <v>3</v>
      </c>
      <c r="G470" s="24" t="inlineStr">
        <is>
          <t>Ranked member of a martial or cultivation institution defined by lineage, manuals, masters, and internal hierarchy.</t>
        </is>
      </c>
      <c r="H470" s="24" t="inlineStr">
        <is>
          <t>Do not assume identical training, social status, powers, or mechanics across settings.</t>
        </is>
      </c>
      <c r="I470" s="24" t="inlineStr">
        <is>
          <t>sect disciple; inner disciple; outer disciple</t>
        </is>
      </c>
      <c r="J470" s="24" t="inlineStr">
        <is>
          <t>Advancement, ranking, exploration, guild economy, cultivation, and system-mediated identity.</t>
        </is>
      </c>
      <c r="K470" s="24" t="inlineStr">
        <is>
          <t>sect disciple; inner disciple; outer disciple</t>
        </is>
      </c>
      <c r="L470" s="24" t="inlineStr">
        <is>
          <t>Preserve each source's ontology, culture, history, and terminology when making comparisons.</t>
        </is>
      </c>
      <c r="M470" s="24" t="inlineStr">
        <is>
          <t>Core Family</t>
        </is>
      </c>
    </row>
    <row r="471" ht="44" customHeight="1" s="99">
      <c r="A471" s="24" t="inlineStr">
        <is>
          <t>ROL-915</t>
        </is>
      </c>
      <c r="B471" s="24" t="inlineStr">
        <is>
          <t>Wandering Cultivator</t>
        </is>
      </c>
      <c r="C471" s="24" t="inlineStr">
        <is>
          <t>Roles &amp; Vocations</t>
        </is>
      </c>
      <c r="D471" s="24" t="inlineStr">
        <is>
          <t>ROL-900</t>
        </is>
      </c>
      <c r="E471" s="24">
        <f>IF(D471="","",IFERROR(VLOOKUP(D471,$A$2:$B$1656,2,FALSE),""))</f>
        <v/>
      </c>
      <c r="F471" s="24" t="n">
        <v>3</v>
      </c>
      <c r="G471" s="24" t="inlineStr">
        <is>
          <t>Independent practitioner outside major sect protection and resource structures.</t>
        </is>
      </c>
      <c r="H471" s="24" t="inlineStr">
        <is>
          <t>Do not assume identical training, social status, powers, or mechanics across settings.</t>
        </is>
      </c>
      <c r="I471" s="24" t="inlineStr">
        <is>
          <t>rogue cultivator; wandering immortal</t>
        </is>
      </c>
      <c r="J471" s="24" t="inlineStr">
        <is>
          <t>Advancement, ranking, exploration, guild economy, cultivation, and system-mediated identity.</t>
        </is>
      </c>
      <c r="K471" s="24" t="inlineStr">
        <is>
          <t>rogue cultivator; wandering immortal</t>
        </is>
      </c>
      <c r="L471" s="24" t="inlineStr">
        <is>
          <t>Preserve each source's ontology, culture, history, and terminology when making comparisons.</t>
        </is>
      </c>
      <c r="M471" s="24" t="inlineStr">
        <is>
          <t>Core Family</t>
        </is>
      </c>
    </row>
    <row r="472" ht="44" customHeight="1" s="99">
      <c r="A472" s="24" t="inlineStr">
        <is>
          <t>ROL-916</t>
        </is>
      </c>
      <c r="B472" s="24" t="inlineStr">
        <is>
          <t>Demonic Cultivator</t>
        </is>
      </c>
      <c r="C472" s="24" t="inlineStr">
        <is>
          <t>Roles &amp; Vocations</t>
        </is>
      </c>
      <c r="D472" s="24" t="inlineStr">
        <is>
          <t>ROL-900</t>
        </is>
      </c>
      <c r="E472" s="24">
        <f>IF(D472="","",IFERROR(VLOOKUP(D472,$A$2:$B$1656,2,FALSE),""))</f>
        <v/>
      </c>
      <c r="F472" s="24" t="n">
        <v>3</v>
      </c>
      <c r="G472" s="24" t="inlineStr">
        <is>
          <t>Practitioner whose methods are heterodox, predatory, taboo, corruptive, or merely politically stigmatized.</t>
        </is>
      </c>
      <c r="H472" s="24" t="inlineStr">
        <is>
          <t>Do not assume identical training, social status, powers, or mechanics across settings.</t>
        </is>
      </c>
      <c r="I472" s="24" t="inlineStr">
        <is>
          <t>demonic cultivator; devil cultivator</t>
        </is>
      </c>
      <c r="J472" s="24" t="inlineStr">
        <is>
          <t>Advancement, ranking, exploration, guild economy, cultivation, and system-mediated identity.</t>
        </is>
      </c>
      <c r="K472" s="24" t="inlineStr">
        <is>
          <t>demonic cultivator; devil cultivator</t>
        </is>
      </c>
      <c r="L472" s="24" t="inlineStr">
        <is>
          <t>Preserve each source's ontology, culture, history, and terminology when making comparisons.</t>
        </is>
      </c>
      <c r="M472" s="24" t="inlineStr">
        <is>
          <t>Core Family</t>
        </is>
      </c>
    </row>
    <row r="473" ht="44" customHeight="1" s="99">
      <c r="A473" s="24" t="inlineStr">
        <is>
          <t>ROL-917</t>
        </is>
      </c>
      <c r="B473" s="24" t="inlineStr">
        <is>
          <t>Immortal and Ascendant</t>
        </is>
      </c>
      <c r="C473" s="24" t="inlineStr">
        <is>
          <t>Roles &amp; Vocations</t>
        </is>
      </c>
      <c r="D473" s="24" t="inlineStr">
        <is>
          <t>ROL-900</t>
        </is>
      </c>
      <c r="E473" s="24">
        <f>IF(D473="","",IFERROR(VLOOKUP(D473,$A$2:$B$1656,2,FALSE),""))</f>
        <v/>
      </c>
      <c r="F473" s="24" t="n">
        <v>3</v>
      </c>
      <c r="G473" s="24" t="inlineStr">
        <is>
          <t>Advanced cultivator who has crossed a major threshold of mortality, realm, or cosmic status.</t>
        </is>
      </c>
      <c r="H473" s="24" t="inlineStr">
        <is>
          <t>Do not assume identical training, social status, powers, or mechanics across settings.</t>
        </is>
      </c>
      <c r="I473" s="24" t="inlineStr">
        <is>
          <t>immortal; ascendant; transcendent</t>
        </is>
      </c>
      <c r="J473" s="24" t="inlineStr">
        <is>
          <t>Advancement, ranking, exploration, guild economy, cultivation, and system-mediated identity.</t>
        </is>
      </c>
      <c r="K473" s="24" t="inlineStr">
        <is>
          <t>immortal; ascendant; transcendent</t>
        </is>
      </c>
      <c r="L473" s="24" t="inlineStr">
        <is>
          <t>Preserve each source's ontology, culture, history, and terminology when making comparisons.</t>
        </is>
      </c>
      <c r="M473" s="24" t="inlineStr">
        <is>
          <t>Core Family</t>
        </is>
      </c>
    </row>
    <row r="474" ht="44" customHeight="1" s="99">
      <c r="A474" s="24" t="inlineStr">
        <is>
          <t>ROL-918</t>
        </is>
      </c>
      <c r="B474" s="24" t="inlineStr">
        <is>
          <t>System User</t>
        </is>
      </c>
      <c r="C474" s="24" t="inlineStr">
        <is>
          <t>Roles &amp; Vocations</t>
        </is>
      </c>
      <c r="D474" s="24" t="inlineStr">
        <is>
          <t>ROL-900</t>
        </is>
      </c>
      <c r="E474" s="24">
        <f>IF(D474="","",IFERROR(VLOOKUP(D474,$A$2:$B$1656,2,FALSE),""))</f>
        <v/>
      </c>
      <c r="F474" s="24" t="n">
        <v>3</v>
      </c>
      <c r="G474" s="24" t="inlineStr">
        <is>
          <t>Character whose abilities, statistics, quests, or growth are explicitly mediated by an interface-like system.</t>
        </is>
      </c>
      <c r="H474" s="24" t="inlineStr">
        <is>
          <t>Do not assume identical training, social status, powers, or mechanics across settings.</t>
        </is>
      </c>
      <c r="I474" s="24" t="inlineStr">
        <is>
          <t>system user; status-window protagonist</t>
        </is>
      </c>
      <c r="J474" s="24" t="inlineStr">
        <is>
          <t>Advancement, ranking, exploration, guild economy, cultivation, and system-mediated identity.</t>
        </is>
      </c>
      <c r="K474" s="24" t="inlineStr">
        <is>
          <t>system user; status-window protagonist</t>
        </is>
      </c>
      <c r="L474" s="24" t="inlineStr">
        <is>
          <t>Preserve each source's ontology, culture, history, and terminology when making comparisons.</t>
        </is>
      </c>
      <c r="M474" s="24" t="inlineStr">
        <is>
          <t>Core Family</t>
        </is>
      </c>
    </row>
    <row r="475" ht="44" customHeight="1" s="99">
      <c r="A475" s="24" t="inlineStr">
        <is>
          <t>ROL-919</t>
        </is>
      </c>
      <c r="B475" s="24" t="inlineStr">
        <is>
          <t>Reincarnated Specialist</t>
        </is>
      </c>
      <c r="C475" s="24" t="inlineStr">
        <is>
          <t>Roles &amp; Vocations</t>
        </is>
      </c>
      <c r="D475" s="24" t="inlineStr">
        <is>
          <t>ROL-900</t>
        </is>
      </c>
      <c r="E475" s="24">
        <f>IF(D475="","",IFERROR(VLOOKUP(D475,$A$2:$B$1656,2,FALSE),""))</f>
        <v/>
      </c>
      <c r="F475" s="24" t="n">
        <v>3</v>
      </c>
      <c r="G475" s="24" t="inlineStr">
        <is>
          <t>Character whose previous-life knowledge functions as a persistent vocational advantage in a new world or body.</t>
        </is>
      </c>
      <c r="H475" s="24" t="inlineStr">
        <is>
          <t>Do not assume identical training, social status, powers, or mechanics across settings.</t>
        </is>
      </c>
      <c r="I475" s="24" t="inlineStr">
        <is>
          <t>reincarnator; second-life expert</t>
        </is>
      </c>
      <c r="J475" s="24" t="inlineStr">
        <is>
          <t>Advancement, ranking, exploration, guild economy, cultivation, and system-mediated identity.</t>
        </is>
      </c>
      <c r="K475" s="24" t="inlineStr">
        <is>
          <t>reincarnator; second-life expert</t>
        </is>
      </c>
      <c r="L475" s="24" t="inlineStr">
        <is>
          <t>Preserve each source's ontology, culture, history, and terminology when making comparisons.</t>
        </is>
      </c>
      <c r="M475" s="24" t="inlineStr">
        <is>
          <t>Core Family</t>
        </is>
      </c>
    </row>
    <row r="476" ht="44" customHeight="1" s="99">
      <c r="A476" s="24" t="inlineStr">
        <is>
          <t>ROL-920</t>
        </is>
      </c>
      <c r="B476" s="24" t="inlineStr">
        <is>
          <t>Summoned Hero</t>
        </is>
      </c>
      <c r="C476" s="24" t="inlineStr">
        <is>
          <t>Roles &amp; Vocations</t>
        </is>
      </c>
      <c r="D476" s="24" t="inlineStr">
        <is>
          <t>ROL-900</t>
        </is>
      </c>
      <c r="E476" s="24">
        <f>IF(D476="","",IFERROR(VLOOKUP(D476,$A$2:$B$1656,2,FALSE),""))</f>
        <v/>
      </c>
      <c r="F476" s="24" t="n">
        <v>3</v>
      </c>
      <c r="G476" s="24" t="inlineStr">
        <is>
          <t>Person transported or called into another world to perform a designated heroic function.</t>
        </is>
      </c>
      <c r="H476" s="24" t="inlineStr">
        <is>
          <t>Do not assume identical training, social status, powers, or mechanics across settings.</t>
        </is>
      </c>
      <c r="I476" s="24" t="inlineStr">
        <is>
          <t>summoned hero; isekai hero</t>
        </is>
      </c>
      <c r="J476" s="24" t="inlineStr">
        <is>
          <t>Advancement, ranking, exploration, guild economy, cultivation, and system-mediated identity.</t>
        </is>
      </c>
      <c r="K476" s="24" t="inlineStr">
        <is>
          <t>summoned hero; isekai hero</t>
        </is>
      </c>
      <c r="L476" s="24" t="inlineStr">
        <is>
          <t>Preserve each source's ontology, culture, history, and terminology when making comparisons.</t>
        </is>
      </c>
      <c r="M476" s="24" t="inlineStr">
        <is>
          <t>Core Family</t>
        </is>
      </c>
    </row>
    <row r="477" ht="44" customHeight="1" s="99">
      <c r="A477" s="24" t="inlineStr">
        <is>
          <t>ROL-921</t>
        </is>
      </c>
      <c r="B477" s="24" t="inlineStr">
        <is>
          <t>Class-Changer</t>
        </is>
      </c>
      <c r="C477" s="24" t="inlineStr">
        <is>
          <t>Roles &amp; Vocations</t>
        </is>
      </c>
      <c r="D477" s="24" t="inlineStr">
        <is>
          <t>ROL-900</t>
        </is>
      </c>
      <c r="E477" s="24">
        <f>IF(D477="","",IFERROR(VLOOKUP(D477,$A$2:$B$1656,2,FALSE),""))</f>
        <v/>
      </c>
      <c r="F477" s="24" t="n">
        <v>3</v>
      </c>
      <c r="G477" s="24" t="inlineStr">
        <is>
          <t>Character whose defining progression mechanic is moving among jobs or classes and retaining selected abilities.</t>
        </is>
      </c>
      <c r="H477" s="24" t="inlineStr">
        <is>
          <t>Do not assume identical training, social status, powers, or mechanics across settings.</t>
        </is>
      </c>
      <c r="I477" s="24" t="inlineStr">
        <is>
          <t>job changer; class switcher</t>
        </is>
      </c>
      <c r="J477" s="24" t="inlineStr">
        <is>
          <t>Advancement, ranking, exploration, guild economy, cultivation, and system-mediated identity.</t>
        </is>
      </c>
      <c r="K477" s="24" t="inlineStr">
        <is>
          <t>job changer; class switcher</t>
        </is>
      </c>
      <c r="L477" s="24" t="inlineStr">
        <is>
          <t>Preserve each source's ontology, culture, history, and terminology when making comparisons.</t>
        </is>
      </c>
      <c r="M477" s="24" t="inlineStr">
        <is>
          <t>Core Family</t>
        </is>
      </c>
    </row>
    <row r="478" ht="44" customHeight="1" s="99">
      <c r="A478" s="24" t="inlineStr">
        <is>
          <t>ROL-922</t>
        </is>
      </c>
      <c r="B478" s="24" t="inlineStr">
        <is>
          <t>Prestige-Class Aspirant</t>
        </is>
      </c>
      <c r="C478" s="24" t="inlineStr">
        <is>
          <t>Roles &amp; Vocations</t>
        </is>
      </c>
      <c r="D478" s="24" t="inlineStr">
        <is>
          <t>ROL-900</t>
        </is>
      </c>
      <c r="E478" s="24">
        <f>IF(D478="","",IFERROR(VLOOKUP(D478,$A$2:$B$1656,2,FALSE),""))</f>
        <v/>
      </c>
      <c r="F478" s="24" t="n">
        <v>3</v>
      </c>
      <c r="G478" s="24" t="inlineStr">
        <is>
          <t>Character who advances into a specialized elite role after meeting prerequisites or narrative trials.</t>
        </is>
      </c>
      <c r="H478" s="24" t="inlineStr">
        <is>
          <t>Do not assume identical training, social status, powers, or mechanics across settings.</t>
        </is>
      </c>
      <c r="I478" s="24" t="inlineStr">
        <is>
          <t>advanced class; prestige class; promotion</t>
        </is>
      </c>
      <c r="J478" s="24" t="inlineStr">
        <is>
          <t>Advancement, ranking, exploration, guild economy, cultivation, and system-mediated identity.</t>
        </is>
      </c>
      <c r="K478" s="24" t="inlineStr">
        <is>
          <t>advanced class; prestige class; promotion</t>
        </is>
      </c>
      <c r="L478" s="24" t="inlineStr">
        <is>
          <t>Preserve each source's ontology, culture, history, and terminology when making comparisons.</t>
        </is>
      </c>
      <c r="M478" s="24" t="inlineStr">
        <is>
          <t>Core Family</t>
        </is>
      </c>
    </row>
    <row r="479" ht="44" customHeight="1" s="99">
      <c r="A479" s="24" t="inlineStr">
        <is>
          <t>ROL-923</t>
        </is>
      </c>
      <c r="B479" s="24" t="inlineStr">
        <is>
          <t>Apprentice</t>
        </is>
      </c>
      <c r="C479" s="24" t="inlineStr">
        <is>
          <t>Roles &amp; Vocations</t>
        </is>
      </c>
      <c r="D479" s="24" t="inlineStr">
        <is>
          <t>ROL-900</t>
        </is>
      </c>
      <c r="E479" s="24">
        <f>IF(D479="","",IFERROR(VLOOKUP(D479,$A$2:$B$1656,2,FALSE),""))</f>
        <v/>
      </c>
      <c r="F479" s="24" t="n">
        <v>3</v>
      </c>
      <c r="G479" s="24" t="inlineStr">
        <is>
          <t>Learner formally attached to a master, guild, school, or craft lineage.</t>
        </is>
      </c>
      <c r="H479" s="24" t="inlineStr">
        <is>
          <t>Do not assume identical training, social status, powers, or mechanics across settings.</t>
        </is>
      </c>
      <c r="I479" s="24" t="inlineStr">
        <is>
          <t>apprentice; trainee; novice</t>
        </is>
      </c>
      <c r="J479" s="24" t="inlineStr">
        <is>
          <t>Advancement, ranking, exploration, guild economy, cultivation, and system-mediated identity.</t>
        </is>
      </c>
      <c r="K479" s="24" t="inlineStr">
        <is>
          <t>apprentice; trainee; novice</t>
        </is>
      </c>
      <c r="L479" s="24" t="inlineStr">
        <is>
          <t>Preserve each source's ontology, culture, history, and terminology when making comparisons.</t>
        </is>
      </c>
      <c r="M479" s="24" t="inlineStr">
        <is>
          <t>Core Family</t>
        </is>
      </c>
    </row>
    <row r="480" ht="44" customHeight="1" s="99">
      <c r="A480" s="24" t="inlineStr">
        <is>
          <t>ROL-924</t>
        </is>
      </c>
      <c r="B480" s="24" t="inlineStr">
        <is>
          <t>Journeyman</t>
        </is>
      </c>
      <c r="C480" s="24" t="inlineStr">
        <is>
          <t>Roles &amp; Vocations</t>
        </is>
      </c>
      <c r="D480" s="24" t="inlineStr">
        <is>
          <t>ROL-900</t>
        </is>
      </c>
      <c r="E480" s="24">
        <f>IF(D480="","",IFERROR(VLOOKUP(D480,$A$2:$B$1656,2,FALSE),""))</f>
        <v/>
      </c>
      <c r="F480" s="24" t="n">
        <v>3</v>
      </c>
      <c r="G480" s="24" t="inlineStr">
        <is>
          <t>Intermediate practitioner recognized as competent but not yet a master.</t>
        </is>
      </c>
      <c r="H480" s="24" t="inlineStr">
        <is>
          <t>Do not assume identical training, social status, powers, or mechanics across settings.</t>
        </is>
      </c>
      <c r="I480" s="24" t="inlineStr">
        <is>
          <t>journeyman; adept</t>
        </is>
      </c>
      <c r="J480" s="24" t="inlineStr">
        <is>
          <t>Advancement, ranking, exploration, guild economy, cultivation, and system-mediated identity.</t>
        </is>
      </c>
      <c r="K480" s="24" t="inlineStr">
        <is>
          <t>journeyman; adept</t>
        </is>
      </c>
      <c r="L480" s="24" t="inlineStr">
        <is>
          <t>Preserve each source's ontology, culture, history, and terminology when making comparisons.</t>
        </is>
      </c>
      <c r="M480" s="24" t="inlineStr">
        <is>
          <t>Core Family</t>
        </is>
      </c>
    </row>
    <row r="481" ht="44" customHeight="1" s="99">
      <c r="A481" s="24" t="inlineStr">
        <is>
          <t>ROL-925</t>
        </is>
      </c>
      <c r="B481" s="24" t="inlineStr">
        <is>
          <t>Master</t>
        </is>
      </c>
      <c r="C481" s="24" t="inlineStr">
        <is>
          <t>Roles &amp; Vocations</t>
        </is>
      </c>
      <c r="D481" s="24" t="inlineStr">
        <is>
          <t>ROL-900</t>
        </is>
      </c>
      <c r="E481" s="24">
        <f>IF(D481="","",IFERROR(VLOOKUP(D481,$A$2:$B$1656,2,FALSE),""))</f>
        <v/>
      </c>
      <c r="F481" s="24" t="n">
        <v>3</v>
      </c>
      <c r="G481" s="24" t="inlineStr">
        <is>
          <t>Senior practitioner authorized to teach, certify, lead, or embody a complete tradition.</t>
        </is>
      </c>
      <c r="H481" s="24" t="inlineStr">
        <is>
          <t>Do not assume identical training, social status, powers, or mechanics across settings.</t>
        </is>
      </c>
      <c r="I481" s="24" t="inlineStr">
        <is>
          <t>master; grandmaster; sensei-like</t>
        </is>
      </c>
      <c r="J481" s="24" t="inlineStr">
        <is>
          <t>Advancement, ranking, exploration, guild economy, cultivation, and system-mediated identity.</t>
        </is>
      </c>
      <c r="K481" s="24" t="inlineStr">
        <is>
          <t>master; grandmaster; sensei-like</t>
        </is>
      </c>
      <c r="L481" s="24" t="inlineStr">
        <is>
          <t>Preserve each source's ontology, culture, history, and terminology when making comparisons.</t>
        </is>
      </c>
      <c r="M481" s="24" t="inlineStr">
        <is>
          <t>Core Family</t>
        </is>
      </c>
    </row>
    <row r="482" ht="44" customHeight="1" s="99">
      <c r="A482" s="24" t="inlineStr">
        <is>
          <t>ROL-926</t>
        </is>
      </c>
      <c r="B482" s="24" t="inlineStr">
        <is>
          <t>Ranked Hunter</t>
        </is>
      </c>
      <c r="C482" s="24" t="inlineStr">
        <is>
          <t>Roles &amp; Vocations</t>
        </is>
      </c>
      <c r="D482" s="24" t="inlineStr">
        <is>
          <t>ROL-900</t>
        </is>
      </c>
      <c r="E482" s="24">
        <f>IF(D482="","",IFERROR(VLOOKUP(D482,$A$2:$B$1656,2,FALSE),""))</f>
        <v/>
      </c>
      <c r="F482" s="24" t="n">
        <v>3</v>
      </c>
      <c r="G482" s="24" t="inlineStr">
        <is>
          <t>Licensed or system-ranked specialist who clears monsters, gates, dungeons, or supernatural incidents.</t>
        </is>
      </c>
      <c r="H482" s="24" t="inlineStr">
        <is>
          <t>Do not assume identical training, social status, powers, or mechanics across settings.</t>
        </is>
      </c>
      <c r="I482" s="24" t="inlineStr">
        <is>
          <t>ranked hunter; guild hunter</t>
        </is>
      </c>
      <c r="J482" s="24" t="inlineStr">
        <is>
          <t>Advancement, ranking, exploration, guild economy, cultivation, and system-mediated identity.</t>
        </is>
      </c>
      <c r="K482" s="24" t="inlineStr">
        <is>
          <t>ranked hunter; guild hunter</t>
        </is>
      </c>
      <c r="L482" s="24" t="inlineStr">
        <is>
          <t>Preserve each source's ontology, culture, history, and terminology when making comparisons.</t>
        </is>
      </c>
      <c r="M482" s="24" t="inlineStr">
        <is>
          <t>Core Family</t>
        </is>
      </c>
    </row>
    <row r="483" ht="44" customHeight="1" s="99">
      <c r="A483" s="24" t="inlineStr">
        <is>
          <t>ROL-927</t>
        </is>
      </c>
      <c r="B483" s="24" t="inlineStr">
        <is>
          <t>Tamer-Trainer</t>
        </is>
      </c>
      <c r="C483" s="24" t="inlineStr">
        <is>
          <t>Roles &amp; Vocations</t>
        </is>
      </c>
      <c r="D483" s="24" t="inlineStr">
        <is>
          <t>ROL-900</t>
        </is>
      </c>
      <c r="E483" s="24">
        <f>IF(D483="","",IFERROR(VLOOKUP(D483,$A$2:$B$1656,2,FALSE),""))</f>
        <v/>
      </c>
      <c r="F483" s="24" t="n">
        <v>3</v>
      </c>
      <c r="G483" s="24" t="inlineStr">
        <is>
          <t>Progression role centered on collecting, evolving, breeding, or commanding creatures.</t>
        </is>
      </c>
      <c r="H483" s="24" t="inlineStr">
        <is>
          <t>Do not assume identical training, social status, powers, or mechanics across settings.</t>
        </is>
      </c>
      <c r="I483" s="24" t="inlineStr">
        <is>
          <t>monster trainer; tamer; handler</t>
        </is>
      </c>
      <c r="J483" s="24" t="inlineStr">
        <is>
          <t>Advancement, ranking, exploration, guild economy, cultivation, and system-mediated identity.</t>
        </is>
      </c>
      <c r="K483" s="24" t="inlineStr">
        <is>
          <t>monster trainer; tamer; handler</t>
        </is>
      </c>
      <c r="L483" s="24" t="inlineStr">
        <is>
          <t>Preserve each source's ontology, culture, history, and terminology when making comparisons.</t>
        </is>
      </c>
      <c r="M483" s="24" t="inlineStr">
        <is>
          <t>Core Family</t>
        </is>
      </c>
    </row>
    <row r="484" ht="44" customHeight="1" s="99">
      <c r="A484" s="24" t="inlineStr">
        <is>
          <t>ROL-928</t>
        </is>
      </c>
      <c r="B484" s="24" t="inlineStr">
        <is>
          <t>Crafting-Class Specialist</t>
        </is>
      </c>
      <c r="C484" s="24" t="inlineStr">
        <is>
          <t>Roles &amp; Vocations</t>
        </is>
      </c>
      <c r="D484" s="24" t="inlineStr">
        <is>
          <t>ROL-900</t>
        </is>
      </c>
      <c r="E484" s="24">
        <f>IF(D484="","",IFERROR(VLOOKUP(D484,$A$2:$B$1656,2,FALSE),""))</f>
        <v/>
      </c>
      <c r="F484" s="24" t="n">
        <v>3</v>
      </c>
      <c r="G484" s="24" t="inlineStr">
        <is>
          <t>Character whose advancement is primarily through production, quality, recipes, and economic mastery.</t>
        </is>
      </c>
      <c r="H484" s="24" t="inlineStr">
        <is>
          <t>Do not assume identical training, social status, powers, or mechanics across settings.</t>
        </is>
      </c>
      <c r="I484" s="24" t="inlineStr">
        <is>
          <t>crafting class; artisan class</t>
        </is>
      </c>
      <c r="J484" s="24" t="inlineStr">
        <is>
          <t>Advancement, ranking, exploration, guild economy, cultivation, and system-mediated identity.</t>
        </is>
      </c>
      <c r="K484" s="24" t="inlineStr">
        <is>
          <t>crafting class; artisan class</t>
        </is>
      </c>
      <c r="L484" s="24" t="inlineStr">
        <is>
          <t>Preserve each source's ontology, culture, history, and terminology when making comparisons.</t>
        </is>
      </c>
      <c r="M484" s="24" t="inlineStr">
        <is>
          <t>Core Family</t>
        </is>
      </c>
    </row>
    <row r="485" ht="44" customHeight="1" s="99">
      <c r="A485" s="24" t="inlineStr">
        <is>
          <t>ROL-929</t>
        </is>
      </c>
      <c r="B485" s="24" t="inlineStr">
        <is>
          <t>Gathering-Class Specialist</t>
        </is>
      </c>
      <c r="C485" s="24" t="inlineStr">
        <is>
          <t>Roles &amp; Vocations</t>
        </is>
      </c>
      <c r="D485" s="24" t="inlineStr">
        <is>
          <t>ROL-900</t>
        </is>
      </c>
      <c r="E485" s="24">
        <f>IF(D485="","",IFERROR(VLOOKUP(D485,$A$2:$B$1656,2,FALSE),""))</f>
        <v/>
      </c>
      <c r="F485" s="24" t="n">
        <v>3</v>
      </c>
      <c r="G485" s="24" t="inlineStr">
        <is>
          <t>Character whose progression is tied to resource acquisition, exploration, and environmental knowledge.</t>
        </is>
      </c>
      <c r="H485" s="24" t="inlineStr">
        <is>
          <t>Do not assume identical training, social status, powers, or mechanics across settings.</t>
        </is>
      </c>
      <c r="I485" s="24" t="inlineStr">
        <is>
          <t>gathering class; miner; botanist</t>
        </is>
      </c>
      <c r="J485" s="24" t="inlineStr">
        <is>
          <t>Advancement, ranking, exploration, guild economy, cultivation, and system-mediated identity.</t>
        </is>
      </c>
      <c r="K485" s="24" t="inlineStr">
        <is>
          <t>gathering class; miner; botanist</t>
        </is>
      </c>
      <c r="L485" s="24" t="inlineStr">
        <is>
          <t>Preserve each source's ontology, culture, history, and terminology when making comparisons.</t>
        </is>
      </c>
      <c r="M485" s="24" t="inlineStr">
        <is>
          <t>Core Family</t>
        </is>
      </c>
    </row>
    <row r="486" ht="44" customHeight="1" s="99">
      <c r="A486" s="24" t="inlineStr">
        <is>
          <t>ROL-930</t>
        </is>
      </c>
      <c r="B486" s="24" t="inlineStr">
        <is>
          <t>Support-Class Specialist</t>
        </is>
      </c>
      <c r="C486" s="24" t="inlineStr">
        <is>
          <t>Roles &amp; Vocations</t>
        </is>
      </c>
      <c r="D486" s="24" t="inlineStr">
        <is>
          <t>ROL-900</t>
        </is>
      </c>
      <c r="E486" s="24">
        <f>IF(D486="","",IFERROR(VLOOKUP(D486,$A$2:$B$1656,2,FALSE),""))</f>
        <v/>
      </c>
      <c r="F486" s="24" t="n">
        <v>3</v>
      </c>
      <c r="G486" s="24" t="inlineStr">
        <is>
          <t>Character whose advancement is primarily measured through enabling allies rather than direct damage.</t>
        </is>
      </c>
      <c r="H486" s="24" t="inlineStr">
        <is>
          <t>Do not assume identical training, social status, powers, or mechanics across settings.</t>
        </is>
      </c>
      <c r="I486" s="24" t="inlineStr">
        <is>
          <t>support class; buffer; healer</t>
        </is>
      </c>
      <c r="J486" s="24" t="inlineStr">
        <is>
          <t>Advancement, ranking, exploration, guild economy, cultivation, and system-mediated identity.</t>
        </is>
      </c>
      <c r="K486" s="24" t="inlineStr">
        <is>
          <t>support class; buffer; healer</t>
        </is>
      </c>
      <c r="L486" s="24" t="inlineStr">
        <is>
          <t>Preserve each source's ontology, culture, history, and terminology when making comparisons.</t>
        </is>
      </c>
      <c r="M486" s="24" t="inlineStr">
        <is>
          <t>Core Family</t>
        </is>
      </c>
    </row>
    <row r="487" ht="44" customHeight="1" s="99">
      <c r="A487" s="24" t="inlineStr">
        <is>
          <t>ROL-931</t>
        </is>
      </c>
      <c r="B487" s="24" t="inlineStr">
        <is>
          <t>Hidden-Class Bearer</t>
        </is>
      </c>
      <c r="C487" s="24" t="inlineStr">
        <is>
          <t>Roles &amp; Vocations</t>
        </is>
      </c>
      <c r="D487" s="24" t="inlineStr">
        <is>
          <t>ROL-900</t>
        </is>
      </c>
      <c r="E487" s="24">
        <f>IF(D487="","",IFERROR(VLOOKUP(D487,$A$2:$B$1656,2,FALSE),""))</f>
        <v/>
      </c>
      <c r="F487" s="24" t="n">
        <v>3</v>
      </c>
      <c r="G487" s="24" t="inlineStr">
        <is>
          <t>Character who unlocks a rare, secret, unique, or forbidden class unavailable to ordinary people.</t>
        </is>
      </c>
      <c r="H487" s="24" t="inlineStr">
        <is>
          <t>Do not assume identical training, social status, powers, or mechanics across settings.</t>
        </is>
      </c>
      <c r="I487" s="24" t="inlineStr">
        <is>
          <t>hidden class; unique job; secret profession</t>
        </is>
      </c>
      <c r="J487" s="24" t="inlineStr">
        <is>
          <t>Advancement, ranking, exploration, guild economy, cultivation, and system-mediated identity.</t>
        </is>
      </c>
      <c r="K487" s="24" t="inlineStr">
        <is>
          <t>hidden class; unique job; secret profession</t>
        </is>
      </c>
      <c r="L487" s="24" t="inlineStr">
        <is>
          <t>Preserve each source's ontology, culture, history, and terminology when making comparisons.</t>
        </is>
      </c>
      <c r="M487" s="24" t="inlineStr">
        <is>
          <t>Core Family</t>
        </is>
      </c>
    </row>
    <row r="488" ht="44" customHeight="1" s="99">
      <c r="A488" s="24" t="inlineStr">
        <is>
          <t>ROL-932</t>
        </is>
      </c>
      <c r="B488" s="24" t="inlineStr">
        <is>
          <t>Classless Skill-Builder</t>
        </is>
      </c>
      <c r="C488" s="24" t="inlineStr">
        <is>
          <t>Roles &amp; Vocations</t>
        </is>
      </c>
      <c r="D488" s="24" t="inlineStr">
        <is>
          <t>ROL-900</t>
        </is>
      </c>
      <c r="E488" s="24">
        <f>IF(D488="","",IFERROR(VLOOKUP(D488,$A$2:$B$1656,2,FALSE),""))</f>
        <v/>
      </c>
      <c r="F488" s="24" t="n">
        <v>3</v>
      </c>
      <c r="G488" s="24" t="inlineStr">
        <is>
          <t>Character developed through freely chosen skills, attributes, perks, or techniques rather than a fixed class.</t>
        </is>
      </c>
      <c r="H488" s="24" t="inlineStr">
        <is>
          <t>Do not assume identical training, social status, powers, or mechanics across settings.</t>
        </is>
      </c>
      <c r="I488" s="24" t="inlineStr">
        <is>
          <t>classless build; skill-based adventurer</t>
        </is>
      </c>
      <c r="J488" s="24" t="inlineStr">
        <is>
          <t>Advancement, ranking, exploration, guild economy, cultivation, and system-mediated identity.</t>
        </is>
      </c>
      <c r="K488" s="24" t="inlineStr">
        <is>
          <t>classless build; skill-based adventurer</t>
        </is>
      </c>
      <c r="L488" s="24" t="inlineStr">
        <is>
          <t>Preserve each source's ontology, culture, history, and terminology when making comparisons.</t>
        </is>
      </c>
      <c r="M488" s="24" t="inlineStr">
        <is>
          <t>Core Family</t>
        </is>
      </c>
    </row>
    <row r="489" ht="44" customHeight="1" s="99">
      <c r="A489" s="24" t="inlineStr">
        <is>
          <t>PWR-100</t>
        </is>
      </c>
      <c r="B489" s="24" t="inlineStr">
        <is>
          <t>Source and Authorization Models</t>
        </is>
      </c>
      <c r="C489" s="24" t="inlineStr">
        <is>
          <t>Power Traditions</t>
        </is>
      </c>
      <c r="D489" s="24" t="inlineStr">
        <is>
          <t>PWR-000</t>
        </is>
      </c>
      <c r="E489" s="24">
        <f>IF(D489="","",IFERROR(VLOOKUP(D489,$A$2:$B$1656,2,FALSE),""))</f>
        <v/>
      </c>
      <c r="F489" s="24" t="n">
        <v>2</v>
      </c>
      <c r="G489" s="24" t="inlineStr">
        <is>
          <t>How power is granted, inherited, learned, bargained for, or embodied.</t>
        </is>
      </c>
      <c r="H489" s="24" t="inlineStr">
        <is>
          <t>A power tradition describes source and method, not the user's profession or moral alignment.</t>
        </is>
      </c>
      <c r="I489" s="24" t="str"/>
      <c r="J489" s="24" t="inlineStr">
        <is>
          <t>Allows classes and beings to be compared independently of local job names.</t>
        </is>
      </c>
      <c r="K489" s="24" t="inlineStr">
        <is>
          <t>Source and Authorization Models</t>
        </is>
      </c>
      <c r="L489" s="24" t="inlineStr">
        <is>
          <t>Preserve each source's ontology, culture, history, and terminology when making comparisons.</t>
        </is>
      </c>
      <c r="M489" s="24" t="inlineStr">
        <is>
          <t>Category</t>
        </is>
      </c>
    </row>
    <row r="490" ht="44" customHeight="1" s="99">
      <c r="A490" s="24" t="inlineStr">
        <is>
          <t>PWR-200</t>
        </is>
      </c>
      <c r="B490" s="24" t="inlineStr">
        <is>
          <t>Elemental and Natural Domains</t>
        </is>
      </c>
      <c r="C490" s="24" t="inlineStr">
        <is>
          <t>Power Traditions</t>
        </is>
      </c>
      <c r="D490" s="24" t="inlineStr">
        <is>
          <t>PWR-000</t>
        </is>
      </c>
      <c r="E490" s="24">
        <f>IF(D490="","",IFERROR(VLOOKUP(D490,$A$2:$B$1656,2,FALSE),""))</f>
        <v/>
      </c>
      <c r="F490" s="24" t="n">
        <v>2</v>
      </c>
      <c r="G490" s="24" t="inlineStr">
        <is>
          <t>Power organized around matter, energy, weather, life, animals, and environments.</t>
        </is>
      </c>
      <c r="H490" s="24" t="inlineStr">
        <is>
          <t>A power tradition describes source and method, not the user's profession or moral alignment.</t>
        </is>
      </c>
      <c r="I490" s="24" t="str"/>
      <c r="J490" s="24" t="inlineStr">
        <is>
          <t>Allows classes and beings to be compared independently of local job names.</t>
        </is>
      </c>
      <c r="K490" s="24" t="inlineStr">
        <is>
          <t>Elemental and Natural Domains</t>
        </is>
      </c>
      <c r="L490" s="24" t="inlineStr">
        <is>
          <t>Preserve each source's ontology, culture, history, and terminology when making comparisons.</t>
        </is>
      </c>
      <c r="M490" s="24" t="inlineStr">
        <is>
          <t>Category</t>
        </is>
      </c>
    </row>
    <row r="491" ht="44" customHeight="1" s="99">
      <c r="A491" s="24" t="inlineStr">
        <is>
          <t>PWR-300</t>
        </is>
      </c>
      <c r="B491" s="24" t="inlineStr">
        <is>
          <t>Soul, Death, and Body Domains</t>
        </is>
      </c>
      <c r="C491" s="24" t="inlineStr">
        <is>
          <t>Power Traditions</t>
        </is>
      </c>
      <c r="D491" s="24" t="inlineStr">
        <is>
          <t>PWR-000</t>
        </is>
      </c>
      <c r="E491" s="24">
        <f>IF(D491="","",IFERROR(VLOOKUP(D491,$A$2:$B$1656,2,FALSE),""))</f>
        <v/>
      </c>
      <c r="F491" s="24" t="n">
        <v>2</v>
      </c>
      <c r="G491" s="24" t="inlineStr">
        <is>
          <t>Power acting on life force, blood, flesh, memory, souls, death, and transformation.</t>
        </is>
      </c>
      <c r="H491" s="24" t="inlineStr">
        <is>
          <t>A power tradition describes source and method, not the user's profession or moral alignment.</t>
        </is>
      </c>
      <c r="I491" s="24" t="str"/>
      <c r="J491" s="24" t="inlineStr">
        <is>
          <t>Allows classes and beings to be compared independently of local job names.</t>
        </is>
      </c>
      <c r="K491" s="24" t="inlineStr">
        <is>
          <t>Soul, Death, and Body Domains</t>
        </is>
      </c>
      <c r="L491" s="24" t="inlineStr">
        <is>
          <t>Preserve each source's ontology, culture, history, and terminology when making comparisons.</t>
        </is>
      </c>
      <c r="M491" s="24" t="inlineStr">
        <is>
          <t>Category</t>
        </is>
      </c>
    </row>
    <row r="492" ht="44" customHeight="1" s="99">
      <c r="A492" s="24" t="inlineStr">
        <is>
          <t>PWR-400</t>
        </is>
      </c>
      <c r="B492" s="24" t="inlineStr">
        <is>
          <t>Mind, Perception, Fate, and Reality Domains</t>
        </is>
      </c>
      <c r="C492" s="24" t="inlineStr">
        <is>
          <t>Power Traditions</t>
        </is>
      </c>
      <c r="D492" s="24" t="inlineStr">
        <is>
          <t>PWR-000</t>
        </is>
      </c>
      <c r="E492" s="24">
        <f>IF(D492="","",IFERROR(VLOOKUP(D492,$A$2:$B$1656,2,FALSE),""))</f>
        <v/>
      </c>
      <c r="F492" s="24" t="n">
        <v>2</v>
      </c>
      <c r="G492" s="24" t="inlineStr">
        <is>
          <t>Power acting on thought, dreams, information, probability, time, space, and causality.</t>
        </is>
      </c>
      <c r="H492" s="24" t="inlineStr">
        <is>
          <t>A power tradition describes source and method, not the user's profession or moral alignment.</t>
        </is>
      </c>
      <c r="I492" s="24" t="str"/>
      <c r="J492" s="24" t="inlineStr">
        <is>
          <t>Allows classes and beings to be compared independently of local job names.</t>
        </is>
      </c>
      <c r="K492" s="24" t="inlineStr">
        <is>
          <t>Mind, Perception, Fate, and Reality Domains</t>
        </is>
      </c>
      <c r="L492" s="24" t="inlineStr">
        <is>
          <t>Preserve each source's ontology, culture, history, and terminology when making comparisons.</t>
        </is>
      </c>
      <c r="M492" s="24" t="inlineStr">
        <is>
          <t>Category</t>
        </is>
      </c>
    </row>
    <row r="493" ht="44" customHeight="1" s="99">
      <c r="A493" s="24" t="inlineStr">
        <is>
          <t>PWR-500</t>
        </is>
      </c>
      <c r="B493" s="24" t="inlineStr">
        <is>
          <t>Symbolic, Performative, and Technical Methods</t>
        </is>
      </c>
      <c r="C493" s="24" t="inlineStr">
        <is>
          <t>Power Traditions</t>
        </is>
      </c>
      <c r="D493" s="24" t="inlineStr">
        <is>
          <t>PWR-000</t>
        </is>
      </c>
      <c r="E493" s="24">
        <f>IF(D493="","",IFERROR(VLOOKUP(D493,$A$2:$B$1656,2,FALSE),""))</f>
        <v/>
      </c>
      <c r="F493" s="24" t="n">
        <v>2</v>
      </c>
      <c r="G493" s="24" t="inlineStr">
        <is>
          <t>Power encoded in words, names, runes, music, dance, mathematics, artifacts, craft, or technology.</t>
        </is>
      </c>
      <c r="H493" s="24" t="inlineStr">
        <is>
          <t>A power tradition describes source and method, not the user's profession or moral alignment.</t>
        </is>
      </c>
      <c r="I493" s="24" t="str"/>
      <c r="J493" s="24" t="inlineStr">
        <is>
          <t>Allows classes and beings to be compared independently of local job names.</t>
        </is>
      </c>
      <c r="K493" s="24" t="inlineStr">
        <is>
          <t>Symbolic, Performative, and Technical Methods</t>
        </is>
      </c>
      <c r="L493" s="24" t="inlineStr">
        <is>
          <t>Preserve each source's ontology, culture, history, and terminology when making comparisons.</t>
        </is>
      </c>
      <c r="M493" s="24" t="inlineStr">
        <is>
          <t>Category</t>
        </is>
      </c>
    </row>
    <row r="494" ht="44" customHeight="1" s="99">
      <c r="A494" s="24" t="inlineStr">
        <is>
          <t>PWR-600</t>
        </is>
      </c>
      <c r="B494" s="24" t="inlineStr">
        <is>
          <t>Oppositional and Meta-Magical Traditions</t>
        </is>
      </c>
      <c r="C494" s="24" t="inlineStr">
        <is>
          <t>Power Traditions</t>
        </is>
      </c>
      <c r="D494" s="24" t="inlineStr">
        <is>
          <t>PWR-000</t>
        </is>
      </c>
      <c r="E494" s="24">
        <f>IF(D494="","",IFERROR(VLOOKUP(D494,$A$2:$B$1656,2,FALSE),""))</f>
        <v/>
      </c>
      <c r="F494" s="24" t="n">
        <v>2</v>
      </c>
      <c r="G494" s="24" t="inlineStr">
        <is>
          <t>Power that copies, suppresses, corrupts, randomizes, or otherwise modifies other powers and systems.</t>
        </is>
      </c>
      <c r="H494" s="24" t="inlineStr">
        <is>
          <t>A power tradition describes source and method, not the user's profession or moral alignment.</t>
        </is>
      </c>
      <c r="I494" s="24" t="str"/>
      <c r="J494" s="24" t="inlineStr">
        <is>
          <t>Allows classes and beings to be compared independently of local job names.</t>
        </is>
      </c>
      <c r="K494" s="24" t="inlineStr">
        <is>
          <t>Oppositional and Meta-Magical Traditions</t>
        </is>
      </c>
      <c r="L494" s="24" t="inlineStr">
        <is>
          <t>Preserve each source's ontology, culture, history, and terminology when making comparisons.</t>
        </is>
      </c>
      <c r="M494" s="24" t="inlineStr">
        <is>
          <t>Category</t>
        </is>
      </c>
    </row>
    <row r="495" ht="44" customHeight="1" s="99">
      <c r="A495" s="24" t="inlineStr">
        <is>
          <t>PWR-101</t>
        </is>
      </c>
      <c r="B495" s="24" t="inlineStr">
        <is>
          <t>Learned Arcana</t>
        </is>
      </c>
      <c r="C495" s="24" t="inlineStr">
        <is>
          <t>Power Traditions</t>
        </is>
      </c>
      <c r="D495" s="24" t="inlineStr">
        <is>
          <t>PWR-100</t>
        </is>
      </c>
      <c r="E495" s="24">
        <f>IF(D495="","",IFERROR(VLOOKUP(D495,$A$2:$B$1656,2,FALSE),""))</f>
        <v/>
      </c>
      <c r="F495" s="24" t="n">
        <v>3</v>
      </c>
      <c r="G495" s="24" t="inlineStr">
        <is>
          <t>Power acquired through study, practice, notation, memorization, experimentation, and teachable technique.</t>
        </is>
      </c>
      <c r="H495" s="24" t="inlineStr">
        <is>
          <t>Record source, method, cost, limits, access, and social control separately.</t>
        </is>
      </c>
      <c r="I495" s="24" t="inlineStr">
        <is>
          <t>wizardry; learned magic; scholastic arcana</t>
        </is>
      </c>
      <c r="J495" s="24" t="inlineStr">
        <is>
          <t>Defines who can access power, why it works, and what obligations accompany it.</t>
        </is>
      </c>
      <c r="K495" s="24" t="inlineStr">
        <is>
          <t>wizardry; learned magic; scholastic arcana</t>
        </is>
      </c>
      <c r="L495" s="24" t="inlineStr">
        <is>
          <t>Preserve each source's ontology, culture, history, and terminology when making comparisons.</t>
        </is>
      </c>
      <c r="M495" s="24" t="inlineStr">
        <is>
          <t>Core Family</t>
        </is>
      </c>
    </row>
    <row r="496" ht="44" customHeight="1" s="99">
      <c r="A496" s="24" t="inlineStr">
        <is>
          <t>PWR-102</t>
        </is>
      </c>
      <c r="B496" s="24" t="inlineStr">
        <is>
          <t>Innate Sorcery</t>
        </is>
      </c>
      <c r="C496" s="24" t="inlineStr">
        <is>
          <t>Power Traditions</t>
        </is>
      </c>
      <c r="D496" s="24" t="inlineStr">
        <is>
          <t>PWR-100</t>
        </is>
      </c>
      <c r="E496" s="24">
        <f>IF(D496="","",IFERROR(VLOOKUP(D496,$A$2:$B$1656,2,FALSE),""))</f>
        <v/>
      </c>
      <c r="F496" s="24" t="n">
        <v>3</v>
      </c>
      <c r="G496" s="24" t="inlineStr">
        <is>
          <t>Power arising from birth, bloodline, species, mutation, emotion, or an internal supernatural faculty.</t>
        </is>
      </c>
      <c r="H496" s="24" t="inlineStr">
        <is>
          <t>Record source, method, cost, limits, access, and social control separately.</t>
        </is>
      </c>
      <c r="I496" s="24" t="inlineStr">
        <is>
          <t>sorcery; innate magic; bloodline gift</t>
        </is>
      </c>
      <c r="J496" s="24" t="inlineStr">
        <is>
          <t>Defines who can access power, why it works, and what obligations accompany it.</t>
        </is>
      </c>
      <c r="K496" s="24" t="inlineStr">
        <is>
          <t>sorcery; innate magic; bloodline gift</t>
        </is>
      </c>
      <c r="L496" s="24" t="inlineStr">
        <is>
          <t>Preserve each source's ontology, culture, history, and terminology when making comparisons.</t>
        </is>
      </c>
      <c r="M496" s="24" t="inlineStr">
        <is>
          <t>Core Family</t>
        </is>
      </c>
    </row>
    <row r="497" ht="44" customHeight="1" s="99">
      <c r="A497" s="24" t="inlineStr">
        <is>
          <t>PWR-103</t>
        </is>
      </c>
      <c r="B497" s="24" t="inlineStr">
        <is>
          <t>Divine Miracle</t>
        </is>
      </c>
      <c r="C497" s="24" t="inlineStr">
        <is>
          <t>Power Traditions</t>
        </is>
      </c>
      <c r="D497" s="24" t="inlineStr">
        <is>
          <t>PWR-100</t>
        </is>
      </c>
      <c r="E497" s="24">
        <f>IF(D497="","",IFERROR(VLOOKUP(D497,$A$2:$B$1656,2,FALSE),""))</f>
        <v/>
      </c>
      <c r="F497" s="24" t="n">
        <v>3</v>
      </c>
      <c r="G497" s="24" t="inlineStr">
        <is>
          <t>Power granted, mediated, or authorized by a deity, sacred order, cosmic law, or religious covenant.</t>
        </is>
      </c>
      <c r="H497" s="24" t="inlineStr">
        <is>
          <t>Record source, method, cost, limits, access, and social control separately.</t>
        </is>
      </c>
      <c r="I497" s="24" t="inlineStr">
        <is>
          <t>divine magic; miracle; blessing</t>
        </is>
      </c>
      <c r="J497" s="24" t="inlineStr">
        <is>
          <t>Defines who can access power, why it works, and what obligations accompany it.</t>
        </is>
      </c>
      <c r="K497" s="24" t="inlineStr">
        <is>
          <t>divine magic; miracle; blessing</t>
        </is>
      </c>
      <c r="L497" s="24" t="inlineStr">
        <is>
          <t>Preserve each source's ontology, culture, history, and terminology when making comparisons.</t>
        </is>
      </c>
      <c r="M497" s="24" t="inlineStr">
        <is>
          <t>Core Family</t>
        </is>
      </c>
    </row>
    <row r="498" ht="44" customHeight="1" s="99">
      <c r="A498" s="24" t="inlineStr">
        <is>
          <t>PWR-104</t>
        </is>
      </c>
      <c r="B498" s="24" t="inlineStr">
        <is>
          <t>Pact and Contract Magic</t>
        </is>
      </c>
      <c r="C498" s="24" t="inlineStr">
        <is>
          <t>Power Traditions</t>
        </is>
      </c>
      <c r="D498" s="24" t="inlineStr">
        <is>
          <t>PWR-100</t>
        </is>
      </c>
      <c r="E498" s="24">
        <f>IF(D498="","",IFERROR(VLOOKUP(D498,$A$2:$B$1656,2,FALSE),""))</f>
        <v/>
      </c>
      <c r="F498" s="24" t="n">
        <v>3</v>
      </c>
      <c r="G498" s="24" t="inlineStr">
        <is>
          <t>Power obtained through negotiated obligation with a spirit, fiend, deity, patron, artifact, or institution.</t>
        </is>
      </c>
      <c r="H498" s="24" t="inlineStr">
        <is>
          <t>Record source, method, cost, limits, access, and social control separately.</t>
        </is>
      </c>
      <c r="I498" s="24" t="inlineStr">
        <is>
          <t>pact magic; contract; bargain</t>
        </is>
      </c>
      <c r="J498" s="24" t="inlineStr">
        <is>
          <t>Defines who can access power, why it works, and what obligations accompany it.</t>
        </is>
      </c>
      <c r="K498" s="24" t="inlineStr">
        <is>
          <t>pact magic; contract; bargain</t>
        </is>
      </c>
      <c r="L498" s="24" t="inlineStr">
        <is>
          <t>Preserve each source's ontology, culture, history, and terminology when making comparisons.</t>
        </is>
      </c>
      <c r="M498" s="24" t="inlineStr">
        <is>
          <t>Core Family</t>
        </is>
      </c>
    </row>
    <row r="499" ht="44" customHeight="1" s="99">
      <c r="A499" s="24" t="inlineStr">
        <is>
          <t>PWR-105</t>
        </is>
      </c>
      <c r="B499" s="24" t="inlineStr">
        <is>
          <t>Spirit Mediation</t>
        </is>
      </c>
      <c r="C499" s="24" t="inlineStr">
        <is>
          <t>Power Traditions</t>
        </is>
      </c>
      <c r="D499" s="24" t="inlineStr">
        <is>
          <t>PWR-100</t>
        </is>
      </c>
      <c r="E499" s="24">
        <f>IF(D499="","",IFERROR(VLOOKUP(D499,$A$2:$B$1656,2,FALSE),""))</f>
        <v/>
      </c>
      <c r="F499" s="24" t="n">
        <v>3</v>
      </c>
      <c r="G499" s="24" t="inlineStr">
        <is>
          <t>Power exercised by communicating with, hosting, appeasing, bargaining with, or directing spirits.</t>
        </is>
      </c>
      <c r="H499" s="24" t="inlineStr">
        <is>
          <t>Record source, method, cost, limits, access, and social control separately.</t>
        </is>
      </c>
      <c r="I499" s="24" t="inlineStr">
        <is>
          <t>spirit magic; shamanism; mediumship</t>
        </is>
      </c>
      <c r="J499" s="24" t="inlineStr">
        <is>
          <t>Defines who can access power, why it works, and what obligations accompany it.</t>
        </is>
      </c>
      <c r="K499" s="24" t="inlineStr">
        <is>
          <t>spirit magic; shamanism; mediumship</t>
        </is>
      </c>
      <c r="L499" s="24" t="inlineStr">
        <is>
          <t>Preserve each source's ontology, culture, history, and terminology when making comparisons.</t>
        </is>
      </c>
      <c r="M499" s="24" t="inlineStr">
        <is>
          <t>Core Family</t>
        </is>
      </c>
    </row>
    <row r="500" ht="44" customHeight="1" s="99">
      <c r="A500" s="24" t="inlineStr">
        <is>
          <t>PWR-106</t>
        </is>
      </c>
      <c r="B500" s="24" t="inlineStr">
        <is>
          <t>Animistic Reciprocity</t>
        </is>
      </c>
      <c r="C500" s="24" t="inlineStr">
        <is>
          <t>Power Traditions</t>
        </is>
      </c>
      <c r="D500" s="24" t="inlineStr">
        <is>
          <t>PWR-100</t>
        </is>
      </c>
      <c r="E500" s="24">
        <f>IF(D500="","",IFERROR(VLOOKUP(D500,$A$2:$B$1656,2,FALSE),""))</f>
        <v/>
      </c>
      <c r="F500" s="24" t="n">
        <v>3</v>
      </c>
      <c r="G500" s="24" t="inlineStr">
        <is>
          <t>Power grounded in reciprocal relationships with places, animals, ancestors, objects, and nonhuman persons.</t>
        </is>
      </c>
      <c r="H500" s="24" t="inlineStr">
        <is>
          <t>Record source, method, cost, limits, access, and social control separately.</t>
        </is>
      </c>
      <c r="I500" s="24" t="inlineStr">
        <is>
          <t>animism; reciprocal spirit practice</t>
        </is>
      </c>
      <c r="J500" s="24" t="inlineStr">
        <is>
          <t>Defines who can access power, why it works, and what obligations accompany it.</t>
        </is>
      </c>
      <c r="K500" s="24" t="inlineStr">
        <is>
          <t>animism; reciprocal spirit practice</t>
        </is>
      </c>
      <c r="L500" s="24" t="inlineStr">
        <is>
          <t>Preserve each source's ontology, culture, history, and terminology when making comparisons.</t>
        </is>
      </c>
      <c r="M500" s="24" t="inlineStr">
        <is>
          <t>Core Family</t>
        </is>
      </c>
    </row>
    <row r="501" ht="44" customHeight="1" s="99">
      <c r="A501" s="24" t="inlineStr">
        <is>
          <t>PWR-107</t>
        </is>
      </c>
      <c r="B501" s="24" t="inlineStr">
        <is>
          <t>Ancestral Power</t>
        </is>
      </c>
      <c r="C501" s="24" t="inlineStr">
        <is>
          <t>Power Traditions</t>
        </is>
      </c>
      <c r="D501" s="24" t="inlineStr">
        <is>
          <t>PWR-100</t>
        </is>
      </c>
      <c r="E501" s="24">
        <f>IF(D501="","",IFERROR(VLOOKUP(D501,$A$2:$B$1656,2,FALSE),""))</f>
        <v/>
      </c>
      <c r="F501" s="24" t="n">
        <v>3</v>
      </c>
      <c r="G501" s="24" t="inlineStr">
        <is>
          <t>Abilities inherited from or actively supplied by ancestors, lineage memory, relics, or clan spirits.</t>
        </is>
      </c>
      <c r="H501" s="24" t="inlineStr">
        <is>
          <t>Record source, method, cost, limits, access, and social control separately.</t>
        </is>
      </c>
      <c r="I501" s="24" t="inlineStr">
        <is>
          <t>ancestor magic; lineage blessing</t>
        </is>
      </c>
      <c r="J501" s="24" t="inlineStr">
        <is>
          <t>Defines who can access power, why it works, and what obligations accompany it.</t>
        </is>
      </c>
      <c r="K501" s="24" t="inlineStr">
        <is>
          <t>ancestor magic; lineage blessing</t>
        </is>
      </c>
      <c r="L501" s="24" t="inlineStr">
        <is>
          <t>Preserve each source's ontology, culture, history, and terminology when making comparisons.</t>
        </is>
      </c>
      <c r="M501" s="24" t="inlineStr">
        <is>
          <t>Core Family</t>
        </is>
      </c>
    </row>
    <row r="502" ht="44" customHeight="1" s="99">
      <c r="A502" s="24" t="inlineStr">
        <is>
          <t>PWR-108</t>
        </is>
      </c>
      <c r="B502" s="24" t="inlineStr">
        <is>
          <t>Bloodline Inheritance</t>
        </is>
      </c>
      <c r="C502" s="24" t="inlineStr">
        <is>
          <t>Power Traditions</t>
        </is>
      </c>
      <c r="D502" s="24" t="inlineStr">
        <is>
          <t>PWR-100</t>
        </is>
      </c>
      <c r="E502" s="24">
        <f>IF(D502="","",IFERROR(VLOOKUP(D502,$A$2:$B$1656,2,FALSE),""))</f>
        <v/>
      </c>
      <c r="F502" s="24" t="n">
        <v>3</v>
      </c>
      <c r="G502" s="24" t="inlineStr">
        <is>
          <t>Power transmitted genealogically through family, species, royal descent, or magical heredity.</t>
        </is>
      </c>
      <c r="H502" s="24" t="inlineStr">
        <is>
          <t>Record source, method, cost, limits, access, and social control separately.</t>
        </is>
      </c>
      <c r="I502" s="24" t="inlineStr">
        <is>
          <t>bloodline power; inherited gift</t>
        </is>
      </c>
      <c r="J502" s="24" t="inlineStr">
        <is>
          <t>Defines who can access power, why it works, and what obligations accompany it.</t>
        </is>
      </c>
      <c r="K502" s="24" t="inlineStr">
        <is>
          <t>bloodline power; inherited gift</t>
        </is>
      </c>
      <c r="L502" s="24" t="inlineStr">
        <is>
          <t>Preserve each source's ontology, culture, history, and terminology when making comparisons.</t>
        </is>
      </c>
      <c r="M502" s="24" t="inlineStr">
        <is>
          <t>Core Family</t>
        </is>
      </c>
    </row>
    <row r="503" ht="44" customHeight="1" s="99">
      <c r="A503" s="24" t="inlineStr">
        <is>
          <t>PWR-109</t>
        </is>
      </c>
      <c r="B503" s="24" t="inlineStr">
        <is>
          <t>Chosen or Invested Power</t>
        </is>
      </c>
      <c r="C503" s="24" t="inlineStr">
        <is>
          <t>Power Traditions</t>
        </is>
      </c>
      <c r="D503" s="24" t="inlineStr">
        <is>
          <t>PWR-100</t>
        </is>
      </c>
      <c r="E503" s="24">
        <f>IF(D503="","",IFERROR(VLOOKUP(D503,$A$2:$B$1656,2,FALSE),""))</f>
        <v/>
      </c>
      <c r="F503" s="24" t="n">
        <v>3</v>
      </c>
      <c r="G503" s="24" t="inlineStr">
        <is>
          <t>Power bestowed by selection, office, prophecy, relic, crown, deity, or institution.</t>
        </is>
      </c>
      <c r="H503" s="24" t="inlineStr">
        <is>
          <t>Record source, method, cost, limits, access, and social control separately.</t>
        </is>
      </c>
      <c r="I503" s="24" t="inlineStr">
        <is>
          <t>chosen power; investiture; mantle</t>
        </is>
      </c>
      <c r="J503" s="24" t="inlineStr">
        <is>
          <t>Defines who can access power, why it works, and what obligations accompany it.</t>
        </is>
      </c>
      <c r="K503" s="24" t="inlineStr">
        <is>
          <t>chosen power; investiture; mantle</t>
        </is>
      </c>
      <c r="L503" s="24" t="inlineStr">
        <is>
          <t>Preserve each source's ontology, culture, history, and terminology when making comparisons.</t>
        </is>
      </c>
      <c r="M503" s="24" t="inlineStr">
        <is>
          <t>Core Family</t>
        </is>
      </c>
    </row>
    <row r="504" ht="44" customHeight="1" s="99">
      <c r="A504" s="24" t="inlineStr">
        <is>
          <t>PWR-110</t>
        </is>
      </c>
      <c r="B504" s="24" t="inlineStr">
        <is>
          <t>Artifact-Mediated Power</t>
        </is>
      </c>
      <c r="C504" s="24" t="inlineStr">
        <is>
          <t>Power Traditions</t>
        </is>
      </c>
      <c r="D504" s="24" t="inlineStr">
        <is>
          <t>PWR-100</t>
        </is>
      </c>
      <c r="E504" s="24">
        <f>IF(D504="","",IFERROR(VLOOKUP(D504,$A$2:$B$1656,2,FALSE),""))</f>
        <v/>
      </c>
      <c r="F504" s="24" t="n">
        <v>3</v>
      </c>
      <c r="G504" s="24" t="inlineStr">
        <is>
          <t>Abilities accessible primarily through a weapon, relic, book, ring, mask, suit, or other external object.</t>
        </is>
      </c>
      <c r="H504" s="24" t="inlineStr">
        <is>
          <t>Record source, method, cost, limits, access, and social control separately.</t>
        </is>
      </c>
      <c r="I504" s="24" t="inlineStr">
        <is>
          <t>artifact magic; relic power; focus-dependent power</t>
        </is>
      </c>
      <c r="J504" s="24" t="inlineStr">
        <is>
          <t>Defines who can access power, why it works, and what obligations accompany it.</t>
        </is>
      </c>
      <c r="K504" s="24" t="inlineStr">
        <is>
          <t>artifact magic; relic power; focus-dependent power</t>
        </is>
      </c>
      <c r="L504" s="24" t="inlineStr">
        <is>
          <t>Preserve each source's ontology, culture, history, and terminology when making comparisons.</t>
        </is>
      </c>
      <c r="M504" s="24" t="inlineStr">
        <is>
          <t>Core Family</t>
        </is>
      </c>
    </row>
    <row r="505" ht="44" customHeight="1" s="99">
      <c r="A505" s="24" t="inlineStr">
        <is>
          <t>PWR-111</t>
        </is>
      </c>
      <c r="B505" s="24" t="inlineStr">
        <is>
          <t>Symbiotic Power</t>
        </is>
      </c>
      <c r="C505" s="24" t="inlineStr">
        <is>
          <t>Power Traditions</t>
        </is>
      </c>
      <c r="D505" s="24" t="inlineStr">
        <is>
          <t>PWR-100</t>
        </is>
      </c>
      <c r="E505" s="24">
        <f>IF(D505="","",IFERROR(VLOOKUP(D505,$A$2:$B$1656,2,FALSE),""))</f>
        <v/>
      </c>
      <c r="F505" s="24" t="n">
        <v>3</v>
      </c>
      <c r="G505" s="24" t="inlineStr">
        <is>
          <t>Abilities produced by partnership or entanglement with another organism, spirit, machine, or entity.</t>
        </is>
      </c>
      <c r="H505" s="24" t="inlineStr">
        <is>
          <t>Record source, method, cost, limits, access, and social control separately.</t>
        </is>
      </c>
      <c r="I505" s="24" t="inlineStr">
        <is>
          <t>symbiote power; bonded entity; host power</t>
        </is>
      </c>
      <c r="J505" s="24" t="inlineStr">
        <is>
          <t>Defines who can access power, why it works, and what obligations accompany it.</t>
        </is>
      </c>
      <c r="K505" s="24" t="inlineStr">
        <is>
          <t>symbiote power; bonded entity; host power</t>
        </is>
      </c>
      <c r="L505" s="24" t="inlineStr">
        <is>
          <t>Preserve each source's ontology, culture, history, and terminology when making comparisons.</t>
        </is>
      </c>
      <c r="M505" s="24" t="inlineStr">
        <is>
          <t>Core Family</t>
        </is>
      </c>
    </row>
    <row r="506" ht="44" customHeight="1" s="99">
      <c r="A506" s="24" t="inlineStr">
        <is>
          <t>PWR-112</t>
        </is>
      </c>
      <c r="B506" s="24" t="inlineStr">
        <is>
          <t>Possession and Channeling</t>
        </is>
      </c>
      <c r="C506" s="24" t="inlineStr">
        <is>
          <t>Power Traditions</t>
        </is>
      </c>
      <c r="D506" s="24" t="inlineStr">
        <is>
          <t>PWR-100</t>
        </is>
      </c>
      <c r="E506" s="24">
        <f>IF(D506="","",IFERROR(VLOOKUP(D506,$A$2:$B$1656,2,FALSE),""))</f>
        <v/>
      </c>
      <c r="F506" s="24" t="n">
        <v>3</v>
      </c>
      <c r="G506" s="24" t="inlineStr">
        <is>
          <t>Power gained by allowing another being to inhabit, speak through, or partially control the user.</t>
        </is>
      </c>
      <c r="H506" s="24" t="inlineStr">
        <is>
          <t>Record source, method, cost, limits, access, and social control separately.</t>
        </is>
      </c>
      <c r="I506" s="24" t="inlineStr">
        <is>
          <t>channeling; possession power; vessel</t>
        </is>
      </c>
      <c r="J506" s="24" t="inlineStr">
        <is>
          <t>Defines who can access power, why it works, and what obligations accompany it.</t>
        </is>
      </c>
      <c r="K506" s="24" t="inlineStr">
        <is>
          <t>channeling; possession power; vessel</t>
        </is>
      </c>
      <c r="L506" s="24" t="inlineStr">
        <is>
          <t>Preserve each source's ontology, culture, history, and terminology when making comparisons.</t>
        </is>
      </c>
      <c r="M506" s="24" t="inlineStr">
        <is>
          <t>Core Family</t>
        </is>
      </c>
    </row>
    <row r="507" ht="44" customHeight="1" s="99">
      <c r="A507" s="24" t="inlineStr">
        <is>
          <t>PWR-113</t>
        </is>
      </c>
      <c r="B507" s="24" t="inlineStr">
        <is>
          <t>Mutation and Enhancement</t>
        </is>
      </c>
      <c r="C507" s="24" t="inlineStr">
        <is>
          <t>Power Traditions</t>
        </is>
      </c>
      <c r="D507" s="24" t="inlineStr">
        <is>
          <t>PWR-100</t>
        </is>
      </c>
      <c r="E507" s="24">
        <f>IF(D507="","",IFERROR(VLOOKUP(D507,$A$2:$B$1656,2,FALSE),""))</f>
        <v/>
      </c>
      <c r="F507" s="24" t="n">
        <v>3</v>
      </c>
      <c r="G507" s="24" t="inlineStr">
        <is>
          <t>Power created through alchemy, surgery, exposure, infection, breeding, or deliberate biological alteration.</t>
        </is>
      </c>
      <c r="H507" s="24" t="inlineStr">
        <is>
          <t>Record source, method, cost, limits, access, and social control separately.</t>
        </is>
      </c>
      <c r="I507" s="24" t="inlineStr">
        <is>
          <t>mutation; augmentation; enhancement</t>
        </is>
      </c>
      <c r="J507" s="24" t="inlineStr">
        <is>
          <t>Defines who can access power, why it works, and what obligations accompany it.</t>
        </is>
      </c>
      <c r="K507" s="24" t="inlineStr">
        <is>
          <t>mutation; augmentation; enhancement</t>
        </is>
      </c>
      <c r="L507" s="24" t="inlineStr">
        <is>
          <t>Preserve each source's ontology, culture, history, and terminology when making comparisons.</t>
        </is>
      </c>
      <c r="M507" s="24" t="inlineStr">
        <is>
          <t>Core Family</t>
        </is>
      </c>
    </row>
    <row r="508" ht="44" customHeight="1" s="99">
      <c r="A508" s="24" t="inlineStr">
        <is>
          <t>PWR-114</t>
        </is>
      </c>
      <c r="B508" s="24" t="inlineStr">
        <is>
          <t>Cultivation and Internal Refinement</t>
        </is>
      </c>
      <c r="C508" s="24" t="inlineStr">
        <is>
          <t>Power Traditions</t>
        </is>
      </c>
      <c r="D508" s="24" t="inlineStr">
        <is>
          <t>PWR-100</t>
        </is>
      </c>
      <c r="E508" s="24">
        <f>IF(D508="","",IFERROR(VLOOKUP(D508,$A$2:$B$1656,2,FALSE),""))</f>
        <v/>
      </c>
      <c r="F508" s="24" t="n">
        <v>3</v>
      </c>
      <c r="G508" s="24" t="inlineStr">
        <is>
          <t>Power developed through repeated refinement of body, breath, energy, spirit, insight, and cosmological stage.</t>
        </is>
      </c>
      <c r="H508" s="24" t="inlineStr">
        <is>
          <t>Record source, method, cost, limits, access, and social control separately.</t>
        </is>
      </c>
      <c r="I508" s="24" t="inlineStr">
        <is>
          <t>cultivation; qi refinement; internal alchemy</t>
        </is>
      </c>
      <c r="J508" s="24" t="inlineStr">
        <is>
          <t>Defines who can access power, why it works, and what obligations accompany it.</t>
        </is>
      </c>
      <c r="K508" s="24" t="inlineStr">
        <is>
          <t>cultivation; qi refinement; internal alchemy</t>
        </is>
      </c>
      <c r="L508" s="24" t="inlineStr">
        <is>
          <t>Preserve Chinese philosophical and literary contexts rather than treating cultivation as a generic level system.</t>
        </is>
      </c>
      <c r="M508" s="24" t="inlineStr">
        <is>
          <t>Core Family</t>
        </is>
      </c>
    </row>
    <row r="509" ht="44" customHeight="1" s="99">
      <c r="A509" s="24" t="inlineStr">
        <is>
          <t>PWR-115</t>
        </is>
      </c>
      <c r="B509" s="24" t="inlineStr">
        <is>
          <t>Martial Ki or Qi</t>
        </is>
      </c>
      <c r="C509" s="24" t="inlineStr">
        <is>
          <t>Power Traditions</t>
        </is>
      </c>
      <c r="D509" s="24" t="inlineStr">
        <is>
          <t>PWR-100</t>
        </is>
      </c>
      <c r="E509" s="24">
        <f>IF(D509="","",IFERROR(VLOOKUP(D509,$A$2:$B$1656,2,FALSE),""))</f>
        <v/>
      </c>
      <c r="F509" s="24" t="n">
        <v>3</v>
      </c>
      <c r="G509" s="24" t="inlineStr">
        <is>
          <t>Extraordinary physical and energetic feats generated through breath, internal energy, focus, and trained bodily discipline.</t>
        </is>
      </c>
      <c r="H509" s="24" t="inlineStr">
        <is>
          <t>Record source, method, cost, limits, access, and social control separately.</t>
        </is>
      </c>
      <c r="I509" s="24" t="inlineStr">
        <is>
          <t>ki; qi; chi; aura</t>
        </is>
      </c>
      <c r="J509" s="24" t="inlineStr">
        <is>
          <t>Defines who can access power, why it works, and what obligations accompany it.</t>
        </is>
      </c>
      <c r="K509" s="24" t="inlineStr">
        <is>
          <t>ki; qi; chi; aura</t>
        </is>
      </c>
      <c r="L509" s="24" t="inlineStr">
        <is>
          <t>Preserve each source's ontology, culture, history, and terminology when making comparisons.</t>
        </is>
      </c>
      <c r="M509" s="24" t="inlineStr">
        <is>
          <t>Core Family</t>
        </is>
      </c>
    </row>
    <row r="510" ht="44" customHeight="1" s="99">
      <c r="A510" s="24" t="inlineStr">
        <is>
          <t>PWR-116</t>
        </is>
      </c>
      <c r="B510" s="24" t="inlineStr">
        <is>
          <t>Psychic Faculty</t>
        </is>
      </c>
      <c r="C510" s="24" t="inlineStr">
        <is>
          <t>Power Traditions</t>
        </is>
      </c>
      <c r="D510" s="24" t="inlineStr">
        <is>
          <t>PWR-100</t>
        </is>
      </c>
      <c r="E510" s="24">
        <f>IF(D510="","",IFERROR(VLOOKUP(D510,$A$2:$B$1656,2,FALSE),""))</f>
        <v/>
      </c>
      <c r="F510" s="24" t="n">
        <v>3</v>
      </c>
      <c r="G510" s="24" t="inlineStr">
        <is>
          <t>Power framed as an inherent or trained capacity of mind rather than spellcraft.</t>
        </is>
      </c>
      <c r="H510" s="24" t="inlineStr">
        <is>
          <t>Record source, method, cost, limits, access, and social control separately.</t>
        </is>
      </c>
      <c r="I510" s="24" t="inlineStr">
        <is>
          <t>psionics; psychic power; mental discipline</t>
        </is>
      </c>
      <c r="J510" s="24" t="inlineStr">
        <is>
          <t>Defines who can access power, why it works, and what obligations accompany it.</t>
        </is>
      </c>
      <c r="K510" s="24" t="inlineStr">
        <is>
          <t>psionics; psychic power; mental discipline</t>
        </is>
      </c>
      <c r="L510" s="24" t="inlineStr">
        <is>
          <t>Preserve each source's ontology, culture, history, and terminology when making comparisons.</t>
        </is>
      </c>
      <c r="M510" s="24" t="inlineStr">
        <is>
          <t>Core Family</t>
        </is>
      </c>
    </row>
    <row r="511" ht="44" customHeight="1" s="99">
      <c r="A511" s="24" t="inlineStr">
        <is>
          <t>PWR-117</t>
        </is>
      </c>
      <c r="B511" s="24" t="inlineStr">
        <is>
          <t>Technological Access</t>
        </is>
      </c>
      <c r="C511" s="24" t="inlineStr">
        <is>
          <t>Power Traditions</t>
        </is>
      </c>
      <c r="D511" s="24" t="inlineStr">
        <is>
          <t>PWR-100</t>
        </is>
      </c>
      <c r="E511" s="24">
        <f>IF(D511="","",IFERROR(VLOOKUP(D511,$A$2:$B$1656,2,FALSE),""))</f>
        <v/>
      </c>
      <c r="F511" s="24" t="n">
        <v>3</v>
      </c>
      <c r="G511" s="24" t="inlineStr">
        <is>
          <t>Extraordinary effects produced by sufficiently advanced machinery, code, implants, or engineered systems within a fantasy setting.</t>
        </is>
      </c>
      <c r="H511" s="24" t="inlineStr">
        <is>
          <t>Record source, method, cost, limits, access, and social control separately.</t>
        </is>
      </c>
      <c r="I511" s="24" t="inlineStr">
        <is>
          <t>technology; magitech; cybernetics</t>
        </is>
      </c>
      <c r="J511" s="24" t="inlineStr">
        <is>
          <t>Defines who can access power, why it works, and what obligations accompany it.</t>
        </is>
      </c>
      <c r="K511" s="24" t="inlineStr">
        <is>
          <t>technology; magitech; cybernetics</t>
        </is>
      </c>
      <c r="L511" s="24" t="inlineStr">
        <is>
          <t>Preserve each source's ontology, culture, history, and terminology when making comparisons.</t>
        </is>
      </c>
      <c r="M511" s="24" t="inlineStr">
        <is>
          <t>Core Family</t>
        </is>
      </c>
    </row>
    <row r="512" ht="44" customHeight="1" s="99">
      <c r="A512" s="24" t="inlineStr">
        <is>
          <t>PWR-118</t>
        </is>
      </c>
      <c r="B512" s="24" t="inlineStr">
        <is>
          <t>Environmental Attunement</t>
        </is>
      </c>
      <c r="C512" s="24" t="inlineStr">
        <is>
          <t>Power Traditions</t>
        </is>
      </c>
      <c r="D512" s="24" t="inlineStr">
        <is>
          <t>PWR-100</t>
        </is>
      </c>
      <c r="E512" s="24">
        <f>IF(D512="","",IFERROR(VLOOKUP(D512,$A$2:$B$1656,2,FALSE),""))</f>
        <v/>
      </c>
      <c r="F512" s="24" t="n">
        <v>3</v>
      </c>
      <c r="G512" s="24" t="inlineStr">
        <is>
          <t>Power drawn from local terrain, ley lines, weather, seasons, or a specific ecological relationship.</t>
        </is>
      </c>
      <c r="H512" s="24" t="inlineStr">
        <is>
          <t>Record source, method, cost, limits, access, and social control separately.</t>
        </is>
      </c>
      <c r="I512" s="24" t="inlineStr">
        <is>
          <t>ley power; land bond; terrain magic</t>
        </is>
      </c>
      <c r="J512" s="24" t="inlineStr">
        <is>
          <t>Defines who can access power, why it works, and what obligations accompany it.</t>
        </is>
      </c>
      <c r="K512" s="24" t="inlineStr">
        <is>
          <t>ley power; land bond; terrain magic</t>
        </is>
      </c>
      <c r="L512" s="24" t="inlineStr">
        <is>
          <t>Preserve each source's ontology, culture, history, and terminology when making comparisons.</t>
        </is>
      </c>
      <c r="M512" s="24" t="inlineStr">
        <is>
          <t>Core Family</t>
        </is>
      </c>
    </row>
    <row r="513" ht="44" customHeight="1" s="99">
      <c r="A513" s="24" t="inlineStr">
        <is>
          <t>PWR-119</t>
        </is>
      </c>
      <c r="B513" s="24" t="inlineStr">
        <is>
          <t>Sacrifice and Costly Exchange</t>
        </is>
      </c>
      <c r="C513" s="24" t="inlineStr">
        <is>
          <t>Power Traditions</t>
        </is>
      </c>
      <c r="D513" s="24" t="inlineStr">
        <is>
          <t>PWR-100</t>
        </is>
      </c>
      <c r="E513" s="24">
        <f>IF(D513="","",IFERROR(VLOOKUP(D513,$A$2:$B$1656,2,FALSE),""))</f>
        <v/>
      </c>
      <c r="F513" s="24" t="n">
        <v>3</v>
      </c>
      <c r="G513" s="24" t="inlineStr">
        <is>
          <t>Power activated through loss of blood, life, memory, years, emotion, identity, wealth, or another valued resource.</t>
        </is>
      </c>
      <c r="H513" s="24" t="inlineStr">
        <is>
          <t>Record source, method, cost, limits, access, and social control separately.</t>
        </is>
      </c>
      <c r="I513" s="24" t="inlineStr">
        <is>
          <t>sacrifice magic; equivalent exchange; costly spell</t>
        </is>
      </c>
      <c r="J513" s="24" t="inlineStr">
        <is>
          <t>Defines who can access power, why it works, and what obligations accompany it.</t>
        </is>
      </c>
      <c r="K513" s="24" t="inlineStr">
        <is>
          <t>sacrifice magic; equivalent exchange; costly spell</t>
        </is>
      </c>
      <c r="L513" s="24" t="inlineStr">
        <is>
          <t>Preserve each source's ontology, culture, history, and terminology when making comparisons.</t>
        </is>
      </c>
      <c r="M513" s="24" t="inlineStr">
        <is>
          <t>Core Family</t>
        </is>
      </c>
    </row>
    <row r="514" ht="44" customHeight="1" s="99">
      <c r="A514" s="24" t="inlineStr">
        <is>
          <t>PWR-120</t>
        </is>
      </c>
      <c r="B514" s="24" t="inlineStr">
        <is>
          <t>Emotional Power</t>
        </is>
      </c>
      <c r="C514" s="24" t="inlineStr">
        <is>
          <t>Power Traditions</t>
        </is>
      </c>
      <c r="D514" s="24" t="inlineStr">
        <is>
          <t>PWR-100</t>
        </is>
      </c>
      <c r="E514" s="24">
        <f>IF(D514="","",IFERROR(VLOOKUP(D514,$A$2:$B$1656,2,FALSE),""))</f>
        <v/>
      </c>
      <c r="F514" s="24" t="n">
        <v>3</v>
      </c>
      <c r="G514" s="24" t="inlineStr">
        <is>
          <t>Power amplified, shaped, or triggered by love, rage, hope, fear, grief, resolve, or collective feeling.</t>
        </is>
      </c>
      <c r="H514" s="24" t="inlineStr">
        <is>
          <t>Record source, method, cost, limits, access, and social control separately.</t>
        </is>
      </c>
      <c r="I514" s="24" t="inlineStr">
        <is>
          <t>emotion magic; heart power; rage power</t>
        </is>
      </c>
      <c r="J514" s="24" t="inlineStr">
        <is>
          <t>Defines who can access power, why it works, and what obligations accompany it.</t>
        </is>
      </c>
      <c r="K514" s="24" t="inlineStr">
        <is>
          <t>emotion magic; heart power; rage power</t>
        </is>
      </c>
      <c r="L514" s="24" t="inlineStr">
        <is>
          <t>Preserve each source's ontology, culture, history, and terminology when making comparisons.</t>
        </is>
      </c>
      <c r="M514" s="24" t="inlineStr">
        <is>
          <t>Core Family</t>
        </is>
      </c>
    </row>
    <row r="515" ht="44" customHeight="1" s="99">
      <c r="A515" s="24" t="inlineStr">
        <is>
          <t>PWR-121</t>
        </is>
      </c>
      <c r="B515" s="24" t="inlineStr">
        <is>
          <t>Faith-Responsive Power</t>
        </is>
      </c>
      <c r="C515" s="24" t="inlineStr">
        <is>
          <t>Power Traditions</t>
        </is>
      </c>
      <c r="D515" s="24" t="inlineStr">
        <is>
          <t>PWR-100</t>
        </is>
      </c>
      <c r="E515" s="24">
        <f>IF(D515="","",IFERROR(VLOOKUP(D515,$A$2:$B$1656,2,FALSE),""))</f>
        <v/>
      </c>
      <c r="F515" s="24" t="n">
        <v>3</v>
      </c>
      <c r="G515" s="24" t="inlineStr">
        <is>
          <t>Power whose magnitude or availability depends on belief, worship, devotion, communal recognition, or doctrinal alignment.</t>
        </is>
      </c>
      <c r="H515" s="24" t="inlineStr">
        <is>
          <t>Record source, method, cost, limits, access, and social control separately.</t>
        </is>
      </c>
      <c r="I515" s="24" t="inlineStr">
        <is>
          <t>faith magic; belief power</t>
        </is>
      </c>
      <c r="J515" s="24" t="inlineStr">
        <is>
          <t>Defines who can access power, why it works, and what obligations accompany it.</t>
        </is>
      </c>
      <c r="K515" s="24" t="inlineStr">
        <is>
          <t>faith magic; belief power</t>
        </is>
      </c>
      <c r="L515" s="24" t="inlineStr">
        <is>
          <t>Preserve each source's ontology, culture, history, and terminology when making comparisons.</t>
        </is>
      </c>
      <c r="M515" s="24" t="inlineStr">
        <is>
          <t>Core Family</t>
        </is>
      </c>
    </row>
    <row r="516" ht="44" customHeight="1" s="99">
      <c r="A516" s="24" t="inlineStr">
        <is>
          <t>PWR-122</t>
        </is>
      </c>
      <c r="B516" s="24" t="inlineStr">
        <is>
          <t>Narrative or Conceptual Authority</t>
        </is>
      </c>
      <c r="C516" s="24" t="inlineStr">
        <is>
          <t>Power Traditions</t>
        </is>
      </c>
      <c r="D516" s="24" t="inlineStr">
        <is>
          <t>PWR-100</t>
        </is>
      </c>
      <c r="E516" s="24">
        <f>IF(D516="","",IFERROR(VLOOKUP(D516,$A$2:$B$1656,2,FALSE),""))</f>
        <v/>
      </c>
      <c r="F516" s="24" t="n">
        <v>3</v>
      </c>
      <c r="G516" s="24" t="inlineStr">
        <is>
          <t>Power derived from names, stories, roles, archetypes, reputation, symbolic office, or metaphysical recognition.</t>
        </is>
      </c>
      <c r="H516" s="24" t="inlineStr">
        <is>
          <t>Record source, method, cost, limits, access, and social control separately.</t>
        </is>
      </c>
      <c r="I516" s="24" t="inlineStr">
        <is>
          <t>story magic; mantle; conceptual power</t>
        </is>
      </c>
      <c r="J516" s="24" t="inlineStr">
        <is>
          <t>Defines who can access power, why it works, and what obligations accompany it.</t>
        </is>
      </c>
      <c r="K516" s="24" t="inlineStr">
        <is>
          <t>story magic; mantle; conceptual power</t>
        </is>
      </c>
      <c r="L516" s="24" t="inlineStr">
        <is>
          <t>Preserve each source's ontology, culture, history, and terminology when making comparisons.</t>
        </is>
      </c>
      <c r="M516" s="24" t="inlineStr">
        <is>
          <t>Core Family</t>
        </is>
      </c>
    </row>
    <row r="517" ht="44" customHeight="1" s="99">
      <c r="A517" s="24" t="inlineStr">
        <is>
          <t>PWR-201</t>
        </is>
      </c>
      <c r="B517" s="24" t="inlineStr">
        <is>
          <t>Fire Magic</t>
        </is>
      </c>
      <c r="C517" s="24" t="inlineStr">
        <is>
          <t>Power Traditions</t>
        </is>
      </c>
      <c r="D517" s="24" t="inlineStr">
        <is>
          <t>PWR-200</t>
        </is>
      </c>
      <c r="E517" s="24">
        <f>IF(D517="","",IFERROR(VLOOKUP(D517,$A$2:$B$1656,2,FALSE),""))</f>
        <v/>
      </c>
      <c r="F517" s="24" t="n">
        <v>3</v>
      </c>
      <c r="G517" s="24" t="inlineStr">
        <is>
          <t>Control or creation of flame, heat, combustion, ash, magma, or solar fire.</t>
        </is>
      </c>
      <c r="H517" s="24" t="inlineStr">
        <is>
          <t>Record source, method, cost, limits, access, and social control separately.</t>
        </is>
      </c>
      <c r="I517" s="24" t="inlineStr">
        <is>
          <t>pyromancy; firebending-like; flame magic</t>
        </is>
      </c>
      <c r="J517" s="24" t="inlineStr">
        <is>
          <t>Damage, defense, mobility, environmental control, ecological identity, and symbolic alignment.</t>
        </is>
      </c>
      <c r="K517" s="24" t="inlineStr">
        <is>
          <t>pyromancy; firebending-like; flame magic</t>
        </is>
      </c>
      <c r="L517" s="24" t="inlineStr">
        <is>
          <t>Preserve each source's ontology, culture, history, and terminology when making comparisons.</t>
        </is>
      </c>
      <c r="M517" s="24" t="inlineStr">
        <is>
          <t>Core Family</t>
        </is>
      </c>
    </row>
    <row r="518" ht="44" customHeight="1" s="99">
      <c r="A518" s="24" t="inlineStr">
        <is>
          <t>PWR-202</t>
        </is>
      </c>
      <c r="B518" s="24" t="inlineStr">
        <is>
          <t>Water Magic</t>
        </is>
      </c>
      <c r="C518" s="24" t="inlineStr">
        <is>
          <t>Power Traditions</t>
        </is>
      </c>
      <c r="D518" s="24" t="inlineStr">
        <is>
          <t>PWR-200</t>
        </is>
      </c>
      <c r="E518" s="24">
        <f>IF(D518="","",IFERROR(VLOOKUP(D518,$A$2:$B$1656,2,FALSE),""))</f>
        <v/>
      </c>
      <c r="F518" s="24" t="n">
        <v>3</v>
      </c>
      <c r="G518" s="24" t="inlineStr">
        <is>
          <t>Control or creation of water, currents, pressure, moisture, tides, and fluid motion.</t>
        </is>
      </c>
      <c r="H518" s="24" t="inlineStr">
        <is>
          <t>Record source, method, cost, limits, access, and social control separately.</t>
        </is>
      </c>
      <c r="I518" s="24" t="inlineStr">
        <is>
          <t>hydromancy; water magic</t>
        </is>
      </c>
      <c r="J518" s="24" t="inlineStr">
        <is>
          <t>Damage, defense, mobility, environmental control, ecological identity, and symbolic alignment.</t>
        </is>
      </c>
      <c r="K518" s="24" t="inlineStr">
        <is>
          <t>hydromancy; water magic</t>
        </is>
      </c>
      <c r="L518" s="24" t="inlineStr">
        <is>
          <t>Preserve each source's ontology, culture, history, and terminology when making comparisons.</t>
        </is>
      </c>
      <c r="M518" s="24" t="inlineStr">
        <is>
          <t>Core Family</t>
        </is>
      </c>
    </row>
    <row r="519" ht="44" customHeight="1" s="99">
      <c r="A519" s="24" t="inlineStr">
        <is>
          <t>PWR-203</t>
        </is>
      </c>
      <c r="B519" s="24" t="inlineStr">
        <is>
          <t>Ice and Cold Magic</t>
        </is>
      </c>
      <c r="C519" s="24" t="inlineStr">
        <is>
          <t>Power Traditions</t>
        </is>
      </c>
      <c r="D519" s="24" t="inlineStr">
        <is>
          <t>PWR-200</t>
        </is>
      </c>
      <c r="E519" s="24">
        <f>IF(D519="","",IFERROR(VLOOKUP(D519,$A$2:$B$1656,2,FALSE),""))</f>
        <v/>
      </c>
      <c r="F519" s="24" t="n">
        <v>3</v>
      </c>
      <c r="G519" s="24" t="inlineStr">
        <is>
          <t>Control of freezing, snow, ice, cold, thermal extraction, and preservation.</t>
        </is>
      </c>
      <c r="H519" s="24" t="inlineStr">
        <is>
          <t>Record source, method, cost, limits, access, and social control separately.</t>
        </is>
      </c>
      <c r="I519" s="24" t="inlineStr">
        <is>
          <t>cryomancy; frost magic</t>
        </is>
      </c>
      <c r="J519" s="24" t="inlineStr">
        <is>
          <t>Damage, defense, mobility, environmental control, ecological identity, and symbolic alignment.</t>
        </is>
      </c>
      <c r="K519" s="24" t="inlineStr">
        <is>
          <t>cryomancy; frost magic</t>
        </is>
      </c>
      <c r="L519" s="24" t="inlineStr">
        <is>
          <t>Preserve each source's ontology, culture, history, and terminology when making comparisons.</t>
        </is>
      </c>
      <c r="M519" s="24" t="inlineStr">
        <is>
          <t>Core Family</t>
        </is>
      </c>
    </row>
    <row r="520" ht="44" customHeight="1" s="99">
      <c r="A520" s="24" t="inlineStr">
        <is>
          <t>PWR-204</t>
        </is>
      </c>
      <c r="B520" s="24" t="inlineStr">
        <is>
          <t>Air and Wind Magic</t>
        </is>
      </c>
      <c r="C520" s="24" t="inlineStr">
        <is>
          <t>Power Traditions</t>
        </is>
      </c>
      <c r="D520" s="24" t="inlineStr">
        <is>
          <t>PWR-200</t>
        </is>
      </c>
      <c r="E520" s="24">
        <f>IF(D520="","",IFERROR(VLOOKUP(D520,$A$2:$B$1656,2,FALSE),""))</f>
        <v/>
      </c>
      <c r="F520" s="24" t="n">
        <v>3</v>
      </c>
      <c r="G520" s="24" t="inlineStr">
        <is>
          <t>Control of wind, air pressure, flight, breath, and sometimes sound.</t>
        </is>
      </c>
      <c r="H520" s="24" t="inlineStr">
        <is>
          <t>Record source, method, cost, limits, access, and social control separately.</t>
        </is>
      </c>
      <c r="I520" s="24" t="inlineStr">
        <is>
          <t>aeromancy; wind magic</t>
        </is>
      </c>
      <c r="J520" s="24" t="inlineStr">
        <is>
          <t>Damage, defense, mobility, environmental control, ecological identity, and symbolic alignment.</t>
        </is>
      </c>
      <c r="K520" s="24" t="inlineStr">
        <is>
          <t>aeromancy; wind magic</t>
        </is>
      </c>
      <c r="L520" s="24" t="inlineStr">
        <is>
          <t>Preserve each source's ontology, culture, history, and terminology when making comparisons.</t>
        </is>
      </c>
      <c r="M520" s="24" t="inlineStr">
        <is>
          <t>Core Family</t>
        </is>
      </c>
    </row>
    <row r="521" ht="44" customHeight="1" s="99">
      <c r="A521" s="24" t="inlineStr">
        <is>
          <t>PWR-205</t>
        </is>
      </c>
      <c r="B521" s="24" t="inlineStr">
        <is>
          <t>Earth and Stone Magic</t>
        </is>
      </c>
      <c r="C521" s="24" t="inlineStr">
        <is>
          <t>Power Traditions</t>
        </is>
      </c>
      <c r="D521" s="24" t="inlineStr">
        <is>
          <t>PWR-200</t>
        </is>
      </c>
      <c r="E521" s="24">
        <f>IF(D521="","",IFERROR(VLOOKUP(D521,$A$2:$B$1656,2,FALSE),""))</f>
        <v/>
      </c>
      <c r="F521" s="24" t="n">
        <v>3</v>
      </c>
      <c r="G521" s="24" t="inlineStr">
        <is>
          <t>Control of soil, stone, sand, metal-bearing earth, terrain, and seismic force.</t>
        </is>
      </c>
      <c r="H521" s="24" t="inlineStr">
        <is>
          <t>Record source, method, cost, limits, access, and social control separately.</t>
        </is>
      </c>
      <c r="I521" s="24" t="inlineStr">
        <is>
          <t>geomancy; earth magic</t>
        </is>
      </c>
      <c r="J521" s="24" t="inlineStr">
        <is>
          <t>Damage, defense, mobility, environmental control, ecological identity, and symbolic alignment.</t>
        </is>
      </c>
      <c r="K521" s="24" t="inlineStr">
        <is>
          <t>geomancy; earth magic</t>
        </is>
      </c>
      <c r="L521" s="24" t="inlineStr">
        <is>
          <t>Preserve each source's ontology, culture, history, and terminology when making comparisons.</t>
        </is>
      </c>
      <c r="M521" s="24" t="inlineStr">
        <is>
          <t>Core Family</t>
        </is>
      </c>
    </row>
    <row r="522" ht="44" customHeight="1" s="99">
      <c r="A522" s="24" t="inlineStr">
        <is>
          <t>PWR-206</t>
        </is>
      </c>
      <c r="B522" s="24" t="inlineStr">
        <is>
          <t>Lightning and Storm Magic</t>
        </is>
      </c>
      <c r="C522" s="24" t="inlineStr">
        <is>
          <t>Power Traditions</t>
        </is>
      </c>
      <c r="D522" s="24" t="inlineStr">
        <is>
          <t>PWR-200</t>
        </is>
      </c>
      <c r="E522" s="24">
        <f>IF(D522="","",IFERROR(VLOOKUP(D522,$A$2:$B$1656,2,FALSE),""))</f>
        <v/>
      </c>
      <c r="F522" s="24" t="n">
        <v>3</v>
      </c>
      <c r="G522" s="24" t="inlineStr">
        <is>
          <t>Control of lightning, thunder, storms, charged energy, and violent weather.</t>
        </is>
      </c>
      <c r="H522" s="24" t="inlineStr">
        <is>
          <t>Record source, method, cost, limits, access, and social control separately.</t>
        </is>
      </c>
      <c r="I522" s="24" t="inlineStr">
        <is>
          <t>electromancy; storm magic; thunder magic</t>
        </is>
      </c>
      <c r="J522" s="24" t="inlineStr">
        <is>
          <t>Damage, defense, mobility, environmental control, ecological identity, and symbolic alignment.</t>
        </is>
      </c>
      <c r="K522" s="24" t="inlineStr">
        <is>
          <t>electromancy; storm magic; thunder magic</t>
        </is>
      </c>
      <c r="L522" s="24" t="inlineStr">
        <is>
          <t>Preserve each source's ontology, culture, history, and terminology when making comparisons.</t>
        </is>
      </c>
      <c r="M522" s="24" t="inlineStr">
        <is>
          <t>Core Family</t>
        </is>
      </c>
    </row>
    <row r="523" ht="44" customHeight="1" s="99">
      <c r="A523" s="24" t="inlineStr">
        <is>
          <t>PWR-207</t>
        </is>
      </c>
      <c r="B523" s="24" t="inlineStr">
        <is>
          <t>Light and Radiance Magic</t>
        </is>
      </c>
      <c r="C523" s="24" t="inlineStr">
        <is>
          <t>Power Traditions</t>
        </is>
      </c>
      <c r="D523" s="24" t="inlineStr">
        <is>
          <t>PWR-200</t>
        </is>
      </c>
      <c r="E523" s="24">
        <f>IF(D523="","",IFERROR(VLOOKUP(D523,$A$2:$B$1656,2,FALSE),""))</f>
        <v/>
      </c>
      <c r="F523" s="24" t="n">
        <v>3</v>
      </c>
      <c r="G523" s="24" t="inlineStr">
        <is>
          <t>Control of illumination, lasers, revelation, radiance, purity, or photonic force.</t>
        </is>
      </c>
      <c r="H523" s="24" t="inlineStr">
        <is>
          <t>Record source, method, cost, limits, access, and social control separately.</t>
        </is>
      </c>
      <c r="I523" s="24" t="inlineStr">
        <is>
          <t>light magic; radiant power</t>
        </is>
      </c>
      <c r="J523" s="24" t="inlineStr">
        <is>
          <t>Damage, defense, mobility, environmental control, ecological identity, and symbolic alignment.</t>
        </is>
      </c>
      <c r="K523" s="24" t="inlineStr">
        <is>
          <t>light magic; radiant power</t>
        </is>
      </c>
      <c r="L523" s="24" t="inlineStr">
        <is>
          <t>Preserve each source's ontology, culture, history, and terminology when making comparisons.</t>
        </is>
      </c>
      <c r="M523" s="24" t="inlineStr">
        <is>
          <t>Core Family</t>
        </is>
      </c>
    </row>
    <row r="524" ht="44" customHeight="1" s="99">
      <c r="A524" s="24" t="inlineStr">
        <is>
          <t>PWR-208</t>
        </is>
      </c>
      <c r="B524" s="24" t="inlineStr">
        <is>
          <t>Shadow and Darkness Magic</t>
        </is>
      </c>
      <c r="C524" s="24" t="inlineStr">
        <is>
          <t>Power Traditions</t>
        </is>
      </c>
      <c r="D524" s="24" t="inlineStr">
        <is>
          <t>PWR-200</t>
        </is>
      </c>
      <c r="E524" s="24">
        <f>IF(D524="","",IFERROR(VLOOKUP(D524,$A$2:$B$1656,2,FALSE),""))</f>
        <v/>
      </c>
      <c r="F524" s="24" t="n">
        <v>3</v>
      </c>
      <c r="G524" s="24" t="inlineStr">
        <is>
          <t>Control of darkness, concealment, silhouettes, absence, fear, or umbral substance.</t>
        </is>
      </c>
      <c r="H524" s="24" t="inlineStr">
        <is>
          <t>Record source, method, cost, limits, access, and social control separately.</t>
        </is>
      </c>
      <c r="I524" s="24" t="inlineStr">
        <is>
          <t>shadow magic; darkness; umbral power</t>
        </is>
      </c>
      <c r="J524" s="24" t="inlineStr">
        <is>
          <t>Damage, defense, mobility, environmental control, ecological identity, and symbolic alignment.</t>
        </is>
      </c>
      <c r="K524" s="24" t="inlineStr">
        <is>
          <t>shadow magic; darkness; umbral power</t>
        </is>
      </c>
      <c r="L524" s="24" t="inlineStr">
        <is>
          <t>Preserve each source's ontology, culture, history, and terminology when making comparisons.</t>
        </is>
      </c>
      <c r="M524" s="24" t="inlineStr">
        <is>
          <t>Core Family</t>
        </is>
      </c>
    </row>
    <row r="525" ht="44" customHeight="1" s="99">
      <c r="A525" s="24" t="inlineStr">
        <is>
          <t>PWR-209</t>
        </is>
      </c>
      <c r="B525" s="24" t="inlineStr">
        <is>
          <t>Plant and Growth Magic</t>
        </is>
      </c>
      <c r="C525" s="24" t="inlineStr">
        <is>
          <t>Power Traditions</t>
        </is>
      </c>
      <c r="D525" s="24" t="inlineStr">
        <is>
          <t>PWR-200</t>
        </is>
      </c>
      <c r="E525" s="24">
        <f>IF(D525="","",IFERROR(VLOOKUP(D525,$A$2:$B$1656,2,FALSE),""))</f>
        <v/>
      </c>
      <c r="F525" s="24" t="n">
        <v>3</v>
      </c>
      <c r="G525" s="24" t="inlineStr">
        <is>
          <t>Acceleration, shaping, communication, or weaponization of plant life and vegetation.</t>
        </is>
      </c>
      <c r="H525" s="24" t="inlineStr">
        <is>
          <t>Record source, method, cost, limits, access, and social control separately.</t>
        </is>
      </c>
      <c r="I525" s="24" t="inlineStr">
        <is>
          <t>plant magic; green magic; floramancy</t>
        </is>
      </c>
      <c r="J525" s="24" t="inlineStr">
        <is>
          <t>Damage, defense, mobility, environmental control, ecological identity, and symbolic alignment.</t>
        </is>
      </c>
      <c r="K525" s="24" t="inlineStr">
        <is>
          <t>plant magic; green magic; floramancy</t>
        </is>
      </c>
      <c r="L525" s="24" t="inlineStr">
        <is>
          <t>Preserve each source's ontology, culture, history, and terminology when making comparisons.</t>
        </is>
      </c>
      <c r="M525" s="24" t="inlineStr">
        <is>
          <t>Core Family</t>
        </is>
      </c>
    </row>
    <row r="526" ht="44" customHeight="1" s="99">
      <c r="A526" s="24" t="inlineStr">
        <is>
          <t>PWR-210</t>
        </is>
      </c>
      <c r="B526" s="24" t="inlineStr">
        <is>
          <t>Animal and Beast Magic</t>
        </is>
      </c>
      <c r="C526" s="24" t="inlineStr">
        <is>
          <t>Power Traditions</t>
        </is>
      </c>
      <c r="D526" s="24" t="inlineStr">
        <is>
          <t>PWR-200</t>
        </is>
      </c>
      <c r="E526" s="24">
        <f>IF(D526="","",IFERROR(VLOOKUP(D526,$A$2:$B$1656,2,FALSE),""))</f>
        <v/>
      </c>
      <c r="F526" s="24" t="n">
        <v>3</v>
      </c>
      <c r="G526" s="24" t="inlineStr">
        <is>
          <t>Communication with, transformation into, command of, or empowerment through animals.</t>
        </is>
      </c>
      <c r="H526" s="24" t="inlineStr">
        <is>
          <t>Record source, method, cost, limits, access, and social control separately.</t>
        </is>
      </c>
      <c r="I526" s="24" t="inlineStr">
        <is>
          <t>beast magic; zoopathy; animal speech</t>
        </is>
      </c>
      <c r="J526" s="24" t="inlineStr">
        <is>
          <t>Damage, defense, mobility, environmental control, ecological identity, and symbolic alignment.</t>
        </is>
      </c>
      <c r="K526" s="24" t="inlineStr">
        <is>
          <t>beast magic; zoopathy; animal speech</t>
        </is>
      </c>
      <c r="L526" s="24" t="inlineStr">
        <is>
          <t>Preserve each source's ontology, culture, history, and terminology when making comparisons.</t>
        </is>
      </c>
      <c r="M526" s="24" t="inlineStr">
        <is>
          <t>Core Family</t>
        </is>
      </c>
    </row>
    <row r="527" ht="44" customHeight="1" s="99">
      <c r="A527" s="24" t="inlineStr">
        <is>
          <t>PWR-211</t>
        </is>
      </c>
      <c r="B527" s="24" t="inlineStr">
        <is>
          <t>Fungal and Spore Magic</t>
        </is>
      </c>
      <c r="C527" s="24" t="inlineStr">
        <is>
          <t>Power Traditions</t>
        </is>
      </c>
      <c r="D527" s="24" t="inlineStr">
        <is>
          <t>PWR-200</t>
        </is>
      </c>
      <c r="E527" s="24">
        <f>IF(D527="","",IFERROR(VLOOKUP(D527,$A$2:$B$1656,2,FALSE),""))</f>
        <v/>
      </c>
      <c r="F527" s="24" t="n">
        <v>3</v>
      </c>
      <c r="G527" s="24" t="inlineStr">
        <is>
          <t>Power involving mushrooms, mycelia, spores, decomposition, hallucination, and ecological networks.</t>
        </is>
      </c>
      <c r="H527" s="24" t="inlineStr">
        <is>
          <t>Record source, method, cost, limits, access, and social control separately.</t>
        </is>
      </c>
      <c r="I527" s="24" t="inlineStr">
        <is>
          <t>fungal magic; sporecraft</t>
        </is>
      </c>
      <c r="J527" s="24" t="inlineStr">
        <is>
          <t>Damage, defense, mobility, environmental control, ecological identity, and symbolic alignment.</t>
        </is>
      </c>
      <c r="K527" s="24" t="inlineStr">
        <is>
          <t>fungal magic; sporecraft</t>
        </is>
      </c>
      <c r="L527" s="24" t="inlineStr">
        <is>
          <t>Preserve each source's ontology, culture, history, and terminology when making comparisons.</t>
        </is>
      </c>
      <c r="M527" s="24" t="inlineStr">
        <is>
          <t>Core Family</t>
        </is>
      </c>
    </row>
    <row r="528" ht="44" customHeight="1" s="99">
      <c r="A528" s="24" t="inlineStr">
        <is>
          <t>PWR-212</t>
        </is>
      </c>
      <c r="B528" s="24" t="inlineStr">
        <is>
          <t>Weather Magic</t>
        </is>
      </c>
      <c r="C528" s="24" t="inlineStr">
        <is>
          <t>Power Traditions</t>
        </is>
      </c>
      <c r="D528" s="24" t="inlineStr">
        <is>
          <t>PWR-200</t>
        </is>
      </c>
      <c r="E528" s="24">
        <f>IF(D528="","",IFERROR(VLOOKUP(D528,$A$2:$B$1656,2,FALSE),""))</f>
        <v/>
      </c>
      <c r="F528" s="24" t="n">
        <v>3</v>
      </c>
      <c r="G528" s="24" t="inlineStr">
        <is>
          <t>Broad control of rain, drought, clouds, seasons, temperature, and atmospheric systems.</t>
        </is>
      </c>
      <c r="H528" s="24" t="inlineStr">
        <is>
          <t>Record source, method, cost, limits, access, and social control separately.</t>
        </is>
      </c>
      <c r="I528" s="24" t="inlineStr">
        <is>
          <t>weather working; climate magic</t>
        </is>
      </c>
      <c r="J528" s="24" t="inlineStr">
        <is>
          <t>Damage, defense, mobility, environmental control, ecological identity, and symbolic alignment.</t>
        </is>
      </c>
      <c r="K528" s="24" t="inlineStr">
        <is>
          <t>weather working; climate magic</t>
        </is>
      </c>
      <c r="L528" s="24" t="inlineStr">
        <is>
          <t>Preserve each source's ontology, culture, history, and terminology when making comparisons.</t>
        </is>
      </c>
      <c r="M528" s="24" t="inlineStr">
        <is>
          <t>Core Family</t>
        </is>
      </c>
    </row>
    <row r="529" ht="44" customHeight="1" s="99">
      <c r="A529" s="24" t="inlineStr">
        <is>
          <t>PWR-213</t>
        </is>
      </c>
      <c r="B529" s="24" t="inlineStr">
        <is>
          <t>Sea and Tide Magic</t>
        </is>
      </c>
      <c r="C529" s="24" t="inlineStr">
        <is>
          <t>Power Traditions</t>
        </is>
      </c>
      <c r="D529" s="24" t="inlineStr">
        <is>
          <t>PWR-200</t>
        </is>
      </c>
      <c r="E529" s="24">
        <f>IF(D529="","",IFERROR(VLOOKUP(D529,$A$2:$B$1656,2,FALSE),""))</f>
        <v/>
      </c>
      <c r="F529" s="24" t="n">
        <v>3</v>
      </c>
      <c r="G529" s="24" t="inlineStr">
        <is>
          <t>Marine power associated with tides, salt, depth, currents, storms, and ocean beings.</t>
        </is>
      </c>
      <c r="H529" s="24" t="inlineStr">
        <is>
          <t>Record source, method, cost, limits, access, and social control separately.</t>
        </is>
      </c>
      <c r="I529" s="24" t="inlineStr">
        <is>
          <t>tide magic; sea magic</t>
        </is>
      </c>
      <c r="J529" s="24" t="inlineStr">
        <is>
          <t>Damage, defense, mobility, environmental control, ecological identity, and symbolic alignment.</t>
        </is>
      </c>
      <c r="K529" s="24" t="inlineStr">
        <is>
          <t>tide magic; sea magic</t>
        </is>
      </c>
      <c r="L529" s="24" t="inlineStr">
        <is>
          <t>Preserve each source's ontology, culture, history, and terminology when making comparisons.</t>
        </is>
      </c>
      <c r="M529" s="24" t="inlineStr">
        <is>
          <t>Core Family</t>
        </is>
      </c>
    </row>
    <row r="530" ht="44" customHeight="1" s="99">
      <c r="A530" s="24" t="inlineStr">
        <is>
          <t>PWR-214</t>
        </is>
      </c>
      <c r="B530" s="24" t="inlineStr">
        <is>
          <t>Metal Magic</t>
        </is>
      </c>
      <c r="C530" s="24" t="inlineStr">
        <is>
          <t>Power Traditions</t>
        </is>
      </c>
      <c r="D530" s="24" t="inlineStr">
        <is>
          <t>PWR-200</t>
        </is>
      </c>
      <c r="E530" s="24">
        <f>IF(D530="","",IFERROR(VLOOKUP(D530,$A$2:$B$1656,2,FALSE),""))</f>
        <v/>
      </c>
      <c r="F530" s="24" t="n">
        <v>3</v>
      </c>
      <c r="G530" s="24" t="inlineStr">
        <is>
          <t>Control, sensing, shaping, or transmutation of metal and metallic properties.</t>
        </is>
      </c>
      <c r="H530" s="24" t="inlineStr">
        <is>
          <t>Record source, method, cost, limits, access, and social control separately.</t>
        </is>
      </c>
      <c r="I530" s="24" t="inlineStr">
        <is>
          <t>metallomancy; metalbending-like</t>
        </is>
      </c>
      <c r="J530" s="24" t="inlineStr">
        <is>
          <t>Damage, defense, mobility, environmental control, ecological identity, and symbolic alignment.</t>
        </is>
      </c>
      <c r="K530" s="24" t="inlineStr">
        <is>
          <t>metallomancy; metalbending-like</t>
        </is>
      </c>
      <c r="L530" s="24" t="inlineStr">
        <is>
          <t>Preserve each source's ontology, culture, history, and terminology when making comparisons.</t>
        </is>
      </c>
      <c r="M530" s="24" t="inlineStr">
        <is>
          <t>Core Family</t>
        </is>
      </c>
    </row>
    <row r="531" ht="44" customHeight="1" s="99">
      <c r="A531" s="24" t="inlineStr">
        <is>
          <t>PWR-215</t>
        </is>
      </c>
      <c r="B531" s="24" t="inlineStr">
        <is>
          <t>Crystal and Gem Magic</t>
        </is>
      </c>
      <c r="C531" s="24" t="inlineStr">
        <is>
          <t>Power Traditions</t>
        </is>
      </c>
      <c r="D531" s="24" t="inlineStr">
        <is>
          <t>PWR-200</t>
        </is>
      </c>
      <c r="E531" s="24">
        <f>IF(D531="","",IFERROR(VLOOKUP(D531,$A$2:$B$1656,2,FALSE),""))</f>
        <v/>
      </c>
      <c r="F531" s="24" t="n">
        <v>3</v>
      </c>
      <c r="G531" s="24" t="inlineStr">
        <is>
          <t>Power stored, refracted, amplified, or structured through crystals and gemstones.</t>
        </is>
      </c>
      <c r="H531" s="24" t="inlineStr">
        <is>
          <t>Record source, method, cost, limits, access, and social control separately.</t>
        </is>
      </c>
      <c r="I531" s="24" t="inlineStr">
        <is>
          <t>crystal magic; gemcraft</t>
        </is>
      </c>
      <c r="J531" s="24" t="inlineStr">
        <is>
          <t>Damage, defense, mobility, environmental control, ecological identity, and symbolic alignment.</t>
        </is>
      </c>
      <c r="K531" s="24" t="inlineStr">
        <is>
          <t>crystal magic; gemcraft</t>
        </is>
      </c>
      <c r="L531" s="24" t="inlineStr">
        <is>
          <t>Preserve each source's ontology, culture, history, and terminology when making comparisons.</t>
        </is>
      </c>
      <c r="M531" s="24" t="inlineStr">
        <is>
          <t>Core Family</t>
        </is>
      </c>
    </row>
    <row r="532" ht="44" customHeight="1" s="99">
      <c r="A532" s="24" t="inlineStr">
        <is>
          <t>PWR-216</t>
        </is>
      </c>
      <c r="B532" s="24" t="inlineStr">
        <is>
          <t>Poison and Toxin Magic</t>
        </is>
      </c>
      <c r="C532" s="24" t="inlineStr">
        <is>
          <t>Power Traditions</t>
        </is>
      </c>
      <c r="D532" s="24" t="inlineStr">
        <is>
          <t>PWR-200</t>
        </is>
      </c>
      <c r="E532" s="24">
        <f>IF(D532="","",IFERROR(VLOOKUP(D532,$A$2:$B$1656,2,FALSE),""))</f>
        <v/>
      </c>
      <c r="F532" s="24" t="n">
        <v>3</v>
      </c>
      <c r="G532" s="24" t="inlineStr">
        <is>
          <t>Creation, manipulation, purification, or magical intensification of toxins and venoms.</t>
        </is>
      </c>
      <c r="H532" s="24" t="inlineStr">
        <is>
          <t>Record source, method, cost, limits, access, and social control separately.</t>
        </is>
      </c>
      <c r="I532" s="24" t="inlineStr">
        <is>
          <t>poison magic; venomcraft; toxicology</t>
        </is>
      </c>
      <c r="J532" s="24" t="inlineStr">
        <is>
          <t>Damage, defense, mobility, environmental control, ecological identity, and symbolic alignment.</t>
        </is>
      </c>
      <c r="K532" s="24" t="inlineStr">
        <is>
          <t>poison magic; venomcraft; toxicology</t>
        </is>
      </c>
      <c r="L532" s="24" t="inlineStr">
        <is>
          <t>Preserve each source's ontology, culture, history, and terminology when making comparisons.</t>
        </is>
      </c>
      <c r="M532" s="24" t="inlineStr">
        <is>
          <t>Core Family</t>
        </is>
      </c>
    </row>
    <row r="533" ht="44" customHeight="1" s="99">
      <c r="A533" s="24" t="inlineStr">
        <is>
          <t>PWR-217</t>
        </is>
      </c>
      <c r="B533" s="24" t="inlineStr">
        <is>
          <t>Sound and Vibration Magic</t>
        </is>
      </c>
      <c r="C533" s="24" t="inlineStr">
        <is>
          <t>Power Traditions</t>
        </is>
      </c>
      <c r="D533" s="24" t="inlineStr">
        <is>
          <t>PWR-200</t>
        </is>
      </c>
      <c r="E533" s="24">
        <f>IF(D533="","",IFERROR(VLOOKUP(D533,$A$2:$B$1656,2,FALSE),""))</f>
        <v/>
      </c>
      <c r="F533" s="24" t="n">
        <v>3</v>
      </c>
      <c r="G533" s="24" t="inlineStr">
        <is>
          <t>Manipulation of sound, resonance, silence, vibration, and harmonic structure.</t>
        </is>
      </c>
      <c r="H533" s="24" t="inlineStr">
        <is>
          <t>Record source, method, cost, limits, access, and social control separately.</t>
        </is>
      </c>
      <c r="I533" s="24" t="inlineStr">
        <is>
          <t>sonomancy; resonance magic</t>
        </is>
      </c>
      <c r="J533" s="24" t="inlineStr">
        <is>
          <t>Damage, defense, mobility, environmental control, ecological identity, and symbolic alignment.</t>
        </is>
      </c>
      <c r="K533" s="24" t="inlineStr">
        <is>
          <t>sonomancy; resonance magic</t>
        </is>
      </c>
      <c r="L533" s="24" t="inlineStr">
        <is>
          <t>Preserve each source's ontology, culture, history, and terminology when making comparisons.</t>
        </is>
      </c>
      <c r="M533" s="24" t="inlineStr">
        <is>
          <t>Core Family</t>
        </is>
      </c>
    </row>
    <row r="534" ht="44" customHeight="1" s="99">
      <c r="A534" s="24" t="inlineStr">
        <is>
          <t>PWR-218</t>
        </is>
      </c>
      <c r="B534" s="24" t="inlineStr">
        <is>
          <t>Gravity Magic</t>
        </is>
      </c>
      <c r="C534" s="24" t="inlineStr">
        <is>
          <t>Power Traditions</t>
        </is>
      </c>
      <c r="D534" s="24" t="inlineStr">
        <is>
          <t>PWR-200</t>
        </is>
      </c>
      <c r="E534" s="24">
        <f>IF(D534="","",IFERROR(VLOOKUP(D534,$A$2:$B$1656,2,FALSE),""))</f>
        <v/>
      </c>
      <c r="F534" s="24" t="n">
        <v>3</v>
      </c>
      <c r="G534" s="24" t="inlineStr">
        <is>
          <t>Control of weight, attraction, falling, compression, and spatial curvature.</t>
        </is>
      </c>
      <c r="H534" s="24" t="inlineStr">
        <is>
          <t>Record source, method, cost, limits, access, and social control separately.</t>
        </is>
      </c>
      <c r="I534" s="24" t="inlineStr">
        <is>
          <t>gravity magic; graviturgy</t>
        </is>
      </c>
      <c r="J534" s="24" t="inlineStr">
        <is>
          <t>Damage, defense, mobility, environmental control, ecological identity, and symbolic alignment.</t>
        </is>
      </c>
      <c r="K534" s="24" t="inlineStr">
        <is>
          <t>gravity magic; graviturgy</t>
        </is>
      </c>
      <c r="L534" s="24" t="inlineStr">
        <is>
          <t>Preserve each source's ontology, culture, history, and terminology when making comparisons.</t>
        </is>
      </c>
      <c r="M534" s="24" t="inlineStr">
        <is>
          <t>Core Family</t>
        </is>
      </c>
    </row>
    <row r="535" ht="44" customHeight="1" s="99">
      <c r="A535" s="24" t="inlineStr">
        <is>
          <t>PWR-219</t>
        </is>
      </c>
      <c r="B535" s="24" t="inlineStr">
        <is>
          <t>Solar Magic</t>
        </is>
      </c>
      <c r="C535" s="24" t="inlineStr">
        <is>
          <t>Power Traditions</t>
        </is>
      </c>
      <c r="D535" s="24" t="inlineStr">
        <is>
          <t>PWR-200</t>
        </is>
      </c>
      <c r="E535" s="24">
        <f>IF(D535="","",IFERROR(VLOOKUP(D535,$A$2:$B$1656,2,FALSE),""))</f>
        <v/>
      </c>
      <c r="F535" s="24" t="n">
        <v>3</v>
      </c>
      <c r="G535" s="24" t="inlineStr">
        <is>
          <t>Power derived specifically from the sun, daylight, solar cycles, or solar divinity.</t>
        </is>
      </c>
      <c r="H535" s="24" t="inlineStr">
        <is>
          <t>Record source, method, cost, limits, access, and social control separately.</t>
        </is>
      </c>
      <c r="I535" s="24" t="inlineStr">
        <is>
          <t>sun magic; solar power</t>
        </is>
      </c>
      <c r="J535" s="24" t="inlineStr">
        <is>
          <t>Damage, defense, mobility, environmental control, ecological identity, and symbolic alignment.</t>
        </is>
      </c>
      <c r="K535" s="24" t="inlineStr">
        <is>
          <t>sun magic; solar power</t>
        </is>
      </c>
      <c r="L535" s="24" t="inlineStr">
        <is>
          <t>Preserve each source's ontology, culture, history, and terminology when making comparisons.</t>
        </is>
      </c>
      <c r="M535" s="24" t="inlineStr">
        <is>
          <t>Core Family</t>
        </is>
      </c>
    </row>
    <row r="536" ht="44" customHeight="1" s="99">
      <c r="A536" s="24" t="inlineStr">
        <is>
          <t>PWR-220</t>
        </is>
      </c>
      <c r="B536" s="24" t="inlineStr">
        <is>
          <t>Lunar Magic</t>
        </is>
      </c>
      <c r="C536" s="24" t="inlineStr">
        <is>
          <t>Power Traditions</t>
        </is>
      </c>
      <c r="D536" s="24" t="inlineStr">
        <is>
          <t>PWR-200</t>
        </is>
      </c>
      <c r="E536" s="24">
        <f>IF(D536="","",IFERROR(VLOOKUP(D536,$A$2:$B$1656,2,FALSE),""))</f>
        <v/>
      </c>
      <c r="F536" s="24" t="n">
        <v>3</v>
      </c>
      <c r="G536" s="24" t="inlineStr">
        <is>
          <t>Power derived from the moon, tides, night, dreams, phases, or lunar divinity.</t>
        </is>
      </c>
      <c r="H536" s="24" t="inlineStr">
        <is>
          <t>Record source, method, cost, limits, access, and social control separately.</t>
        </is>
      </c>
      <c r="I536" s="24" t="inlineStr">
        <is>
          <t>moon magic; lunar power</t>
        </is>
      </c>
      <c r="J536" s="24" t="inlineStr">
        <is>
          <t>Damage, defense, mobility, environmental control, ecological identity, and symbolic alignment.</t>
        </is>
      </c>
      <c r="K536" s="24" t="inlineStr">
        <is>
          <t>moon magic; lunar power</t>
        </is>
      </c>
      <c r="L536" s="24" t="inlineStr">
        <is>
          <t>Preserve each source's ontology, culture, history, and terminology when making comparisons.</t>
        </is>
      </c>
      <c r="M536" s="24" t="inlineStr">
        <is>
          <t>Core Family</t>
        </is>
      </c>
    </row>
    <row r="537" ht="44" customHeight="1" s="99">
      <c r="A537" s="24" t="inlineStr">
        <is>
          <t>PWR-221</t>
        </is>
      </c>
      <c r="B537" s="24" t="inlineStr">
        <is>
          <t>Seasonal Magic</t>
        </is>
      </c>
      <c r="C537" s="24" t="inlineStr">
        <is>
          <t>Power Traditions</t>
        </is>
      </c>
      <c r="D537" s="24" t="inlineStr">
        <is>
          <t>PWR-200</t>
        </is>
      </c>
      <c r="E537" s="24">
        <f>IF(D537="","",IFERROR(VLOOKUP(D537,$A$2:$B$1656,2,FALSE),""))</f>
        <v/>
      </c>
      <c r="F537" s="24" t="n">
        <v>3</v>
      </c>
      <c r="G537" s="24" t="inlineStr">
        <is>
          <t>Power structured by spring, summer, autumn, winter, harvest, or cyclical environmental change.</t>
        </is>
      </c>
      <c r="H537" s="24" t="inlineStr">
        <is>
          <t>Record source, method, cost, limits, access, and social control separately.</t>
        </is>
      </c>
      <c r="I537" s="24" t="inlineStr">
        <is>
          <t>season magic; winter power; spring magic</t>
        </is>
      </c>
      <c r="J537" s="24" t="inlineStr">
        <is>
          <t>Damage, defense, mobility, environmental control, ecological identity, and symbolic alignment.</t>
        </is>
      </c>
      <c r="K537" s="24" t="inlineStr">
        <is>
          <t>season magic; winter power; spring magic</t>
        </is>
      </c>
      <c r="L537" s="24" t="inlineStr">
        <is>
          <t>Preserve each source's ontology, culture, history, and terminology when making comparisons.</t>
        </is>
      </c>
      <c r="M537" s="24" t="inlineStr">
        <is>
          <t>Core Family</t>
        </is>
      </c>
    </row>
    <row r="538" ht="44" customHeight="1" s="99">
      <c r="A538" s="24" t="inlineStr">
        <is>
          <t>PWR-222</t>
        </is>
      </c>
      <c r="B538" s="24" t="inlineStr">
        <is>
          <t>Nature or Primal Magic</t>
        </is>
      </c>
      <c r="C538" s="24" t="inlineStr">
        <is>
          <t>Power Traditions</t>
        </is>
      </c>
      <c r="D538" s="24" t="inlineStr">
        <is>
          <t>PWR-200</t>
        </is>
      </c>
      <c r="E538" s="24">
        <f>IF(D538="","",IFERROR(VLOOKUP(D538,$A$2:$B$1656,2,FALSE),""))</f>
        <v/>
      </c>
      <c r="F538" s="24" t="n">
        <v>3</v>
      </c>
      <c r="G538" s="24" t="inlineStr">
        <is>
          <t>Broad magic of ecosystems, wilderness, growth, decay, animals, weather, and elemental reciprocity.</t>
        </is>
      </c>
      <c r="H538" s="24" t="inlineStr">
        <is>
          <t>Record source, method, cost, limits, access, and social control separately.</t>
        </is>
      </c>
      <c r="I538" s="24" t="inlineStr">
        <is>
          <t>nature magic; primal magic; druidic power</t>
        </is>
      </c>
      <c r="J538" s="24" t="inlineStr">
        <is>
          <t>Damage, defense, mobility, environmental control, ecological identity, and symbolic alignment.</t>
        </is>
      </c>
      <c r="K538" s="24" t="inlineStr">
        <is>
          <t>nature magic; primal magic; druidic power</t>
        </is>
      </c>
      <c r="L538" s="24" t="inlineStr">
        <is>
          <t>Preserve each source's ontology, culture, history, and terminology when making comparisons.</t>
        </is>
      </c>
      <c r="M538" s="24" t="inlineStr">
        <is>
          <t>Core Family</t>
        </is>
      </c>
    </row>
    <row r="539" ht="44" customHeight="1" s="99">
      <c r="A539" s="24" t="inlineStr">
        <is>
          <t>PWR-301</t>
        </is>
      </c>
      <c r="B539" s="24" t="inlineStr">
        <is>
          <t>Healing and Restoration</t>
        </is>
      </c>
      <c r="C539" s="24" t="inlineStr">
        <is>
          <t>Power Traditions</t>
        </is>
      </c>
      <c r="D539" s="24" t="inlineStr">
        <is>
          <t>PWR-300</t>
        </is>
      </c>
      <c r="E539" s="24">
        <f>IF(D539="","",IFERROR(VLOOKUP(D539,$A$2:$B$1656,2,FALSE),""))</f>
        <v/>
      </c>
      <c r="F539" s="24" t="n">
        <v>3</v>
      </c>
      <c r="G539" s="24" t="inlineStr">
        <is>
          <t>Repair of bodies, minds, souls, conditions, injuries, disease, and exhausted resources.</t>
        </is>
      </c>
      <c r="H539" s="24" t="inlineStr">
        <is>
          <t>Record source, method, cost, limits, access, and social control separately.</t>
        </is>
      </c>
      <c r="I539" s="24" t="inlineStr">
        <is>
          <t>healing magic; restoration; cure</t>
        </is>
      </c>
      <c r="J539" s="24" t="inlineStr">
        <is>
          <t>Healing, horror, transformation, immortality, identity, bodily stakes, and life-death cosmology.</t>
        </is>
      </c>
      <c r="K539" s="24" t="inlineStr">
        <is>
          <t>healing magic; restoration; cure</t>
        </is>
      </c>
      <c r="L539" s="24" t="inlineStr">
        <is>
          <t>Preserve each source's ontology, culture, history, and terminology when making comparisons.</t>
        </is>
      </c>
      <c r="M539" s="24" t="inlineStr">
        <is>
          <t>Core Family</t>
        </is>
      </c>
    </row>
    <row r="540" ht="44" customHeight="1" s="99">
      <c r="A540" s="24" t="inlineStr">
        <is>
          <t>PWR-302</t>
        </is>
      </c>
      <c r="B540" s="24" t="inlineStr">
        <is>
          <t>Life and Vitality Magic</t>
        </is>
      </c>
      <c r="C540" s="24" t="inlineStr">
        <is>
          <t>Power Traditions</t>
        </is>
      </c>
      <c r="D540" s="24" t="inlineStr">
        <is>
          <t>PWR-300</t>
        </is>
      </c>
      <c r="E540" s="24">
        <f>IF(D540="","",IFERROR(VLOOKUP(D540,$A$2:$B$1656,2,FALSE),""))</f>
        <v/>
      </c>
      <c r="F540" s="24" t="n">
        <v>3</v>
      </c>
      <c r="G540" s="24" t="inlineStr">
        <is>
          <t>Manipulation of life force, growth, fertility, vigor, aging, and biological energy.</t>
        </is>
      </c>
      <c r="H540" s="24" t="inlineStr">
        <is>
          <t>Record source, method, cost, limits, access, and social control separately.</t>
        </is>
      </c>
      <c r="I540" s="24" t="inlineStr">
        <is>
          <t>life magic; vitality; biomancy</t>
        </is>
      </c>
      <c r="J540" s="24" t="inlineStr">
        <is>
          <t>Healing, horror, transformation, immortality, identity, bodily stakes, and life-death cosmology.</t>
        </is>
      </c>
      <c r="K540" s="24" t="inlineStr">
        <is>
          <t>life magic; vitality; biomancy</t>
        </is>
      </c>
      <c r="L540" s="24" t="inlineStr">
        <is>
          <t>Preserve each source's ontology, culture, history, and terminology when making comparisons.</t>
        </is>
      </c>
      <c r="M540" s="24" t="inlineStr">
        <is>
          <t>Core Family</t>
        </is>
      </c>
    </row>
    <row r="541" ht="44" customHeight="1" s="99">
      <c r="A541" s="24" t="inlineStr">
        <is>
          <t>PWR-303</t>
        </is>
      </c>
      <c r="B541" s="24" t="inlineStr">
        <is>
          <t>Necromancy</t>
        </is>
      </c>
      <c r="C541" s="24" t="inlineStr">
        <is>
          <t>Power Traditions</t>
        </is>
      </c>
      <c r="D541" s="24" t="inlineStr">
        <is>
          <t>PWR-300</t>
        </is>
      </c>
      <c r="E541" s="24">
        <f>IF(D541="","",IFERROR(VLOOKUP(D541,$A$2:$B$1656,2,FALSE),""))</f>
        <v/>
      </c>
      <c r="F541" s="24" t="n">
        <v>3</v>
      </c>
      <c r="G541" s="24" t="inlineStr">
        <is>
          <t>Magic involving corpses, death, ghosts, souls, entropy, funerary practice, and undead animation.</t>
        </is>
      </c>
      <c r="H541" s="24" t="inlineStr">
        <is>
          <t>Record source, method, cost, limits, access, and social control separately.</t>
        </is>
      </c>
      <c r="I541" s="24" t="inlineStr">
        <is>
          <t>necromancy; death magic</t>
        </is>
      </c>
      <c r="J541" s="24" t="inlineStr">
        <is>
          <t>Healing, horror, transformation, immortality, identity, bodily stakes, and life-death cosmology.</t>
        </is>
      </c>
      <c r="K541" s="24" t="inlineStr">
        <is>
          <t>necromancy; death magic</t>
        </is>
      </c>
      <c r="L541" s="24" t="inlineStr">
        <is>
          <t>Preserve each source's ontology, culture, history, and terminology when making comparisons.</t>
        </is>
      </c>
      <c r="M541" s="24" t="inlineStr">
        <is>
          <t>Core Family</t>
        </is>
      </c>
    </row>
    <row r="542" ht="44" customHeight="1" s="99">
      <c r="A542" s="24" t="inlineStr">
        <is>
          <t>PWR-304</t>
        </is>
      </c>
      <c r="B542" s="24" t="inlineStr">
        <is>
          <t>Soul Magic</t>
        </is>
      </c>
      <c r="C542" s="24" t="inlineStr">
        <is>
          <t>Power Traditions</t>
        </is>
      </c>
      <c r="D542" s="24" t="inlineStr">
        <is>
          <t>PWR-300</t>
        </is>
      </c>
      <c r="E542" s="24">
        <f>IF(D542="","",IFERROR(VLOOKUP(D542,$A$2:$B$1656,2,FALSE),""))</f>
        <v/>
      </c>
      <c r="F542" s="24" t="n">
        <v>3</v>
      </c>
      <c r="G542" s="24" t="inlineStr">
        <is>
          <t>Direct manipulation, transfer, division, binding, consumption, or restoration of souls.</t>
        </is>
      </c>
      <c r="H542" s="24" t="inlineStr">
        <is>
          <t>Record source, method, cost, limits, access, and social control separately.</t>
        </is>
      </c>
      <c r="I542" s="24" t="inlineStr">
        <is>
          <t>soulcraft; anima magic; spirit essence</t>
        </is>
      </c>
      <c r="J542" s="24" t="inlineStr">
        <is>
          <t>Healing, horror, transformation, immortality, identity, bodily stakes, and life-death cosmology.</t>
        </is>
      </c>
      <c r="K542" s="24" t="inlineStr">
        <is>
          <t>soulcraft; anima magic; spirit essence</t>
        </is>
      </c>
      <c r="L542" s="24" t="inlineStr">
        <is>
          <t>Preserve each source's ontology, culture, history, and terminology when making comparisons.</t>
        </is>
      </c>
      <c r="M542" s="24" t="inlineStr">
        <is>
          <t>Core Family</t>
        </is>
      </c>
    </row>
    <row r="543" ht="44" customHeight="1" s="99">
      <c r="A543" s="24" t="inlineStr">
        <is>
          <t>PWR-305</t>
        </is>
      </c>
      <c r="B543" s="24" t="inlineStr">
        <is>
          <t>Blood Magic</t>
        </is>
      </c>
      <c r="C543" s="24" t="inlineStr">
        <is>
          <t>Power Traditions</t>
        </is>
      </c>
      <c r="D543" s="24" t="inlineStr">
        <is>
          <t>PWR-300</t>
        </is>
      </c>
      <c r="E543" s="24">
        <f>IF(D543="","",IFERROR(VLOOKUP(D543,$A$2:$B$1656,2,FALSE),""))</f>
        <v/>
      </c>
      <c r="F543" s="24" t="n">
        <v>3</v>
      </c>
      <c r="G543" s="24" t="inlineStr">
        <is>
          <t>Use of blood as fuel, medium, identity marker, sacrifice, weapon, or inherited key.</t>
        </is>
      </c>
      <c r="H543" s="24" t="inlineStr">
        <is>
          <t>Record source, method, cost, limits, access, and social control separately.</t>
        </is>
      </c>
      <c r="I543" s="24" t="inlineStr">
        <is>
          <t>hemomancy; blood sorcery</t>
        </is>
      </c>
      <c r="J543" s="24" t="inlineStr">
        <is>
          <t>Healing, horror, transformation, immortality, identity, bodily stakes, and life-death cosmology.</t>
        </is>
      </c>
      <c r="K543" s="24" t="inlineStr">
        <is>
          <t>hemomancy; blood sorcery</t>
        </is>
      </c>
      <c r="L543" s="24" t="inlineStr">
        <is>
          <t>Preserve each source's ontology, culture, history, and terminology when making comparisons.</t>
        </is>
      </c>
      <c r="M543" s="24" t="inlineStr">
        <is>
          <t>Core Family</t>
        </is>
      </c>
    </row>
    <row r="544" ht="44" customHeight="1" s="99">
      <c r="A544" s="24" t="inlineStr">
        <is>
          <t>PWR-306</t>
        </is>
      </c>
      <c r="B544" s="24" t="inlineStr">
        <is>
          <t>Bone Magic</t>
        </is>
      </c>
      <c r="C544" s="24" t="inlineStr">
        <is>
          <t>Power Traditions</t>
        </is>
      </c>
      <c r="D544" s="24" t="inlineStr">
        <is>
          <t>PWR-300</t>
        </is>
      </c>
      <c r="E544" s="24">
        <f>IF(D544="","",IFERROR(VLOOKUP(D544,$A$2:$B$1656,2,FALSE),""))</f>
        <v/>
      </c>
      <c r="F544" s="24" t="n">
        <v>3</v>
      </c>
      <c r="G544" s="24" t="inlineStr">
        <is>
          <t>Use of bones as weapons, armor, divinatory media, structural matter, or links to the dead.</t>
        </is>
      </c>
      <c r="H544" s="24" t="inlineStr">
        <is>
          <t>Record source, method, cost, limits, access, and social control separately.</t>
        </is>
      </c>
      <c r="I544" s="24" t="inlineStr">
        <is>
          <t>osteomancy; bonecraft</t>
        </is>
      </c>
      <c r="J544" s="24" t="inlineStr">
        <is>
          <t>Healing, horror, transformation, immortality, identity, bodily stakes, and life-death cosmology.</t>
        </is>
      </c>
      <c r="K544" s="24" t="inlineStr">
        <is>
          <t>osteomancy; bonecraft</t>
        </is>
      </c>
      <c r="L544" s="24" t="inlineStr">
        <is>
          <t>Preserve each source's ontology, culture, history, and terminology when making comparisons.</t>
        </is>
      </c>
      <c r="M544" s="24" t="inlineStr">
        <is>
          <t>Core Family</t>
        </is>
      </c>
    </row>
    <row r="545" ht="44" customHeight="1" s="99">
      <c r="A545" s="24" t="inlineStr">
        <is>
          <t>PWR-307</t>
        </is>
      </c>
      <c r="B545" s="24" t="inlineStr">
        <is>
          <t>Flesh and Body Magic</t>
        </is>
      </c>
      <c r="C545" s="24" t="inlineStr">
        <is>
          <t>Power Traditions</t>
        </is>
      </c>
      <c r="D545" s="24" t="inlineStr">
        <is>
          <t>PWR-300</t>
        </is>
      </c>
      <c r="E545" s="24">
        <f>IF(D545="","",IFERROR(VLOOKUP(D545,$A$2:$B$1656,2,FALSE),""))</f>
        <v/>
      </c>
      <c r="F545" s="24" t="n">
        <v>3</v>
      </c>
      <c r="G545" s="24" t="inlineStr">
        <is>
          <t>Reshaping of anatomy, organs, tissue, appearance, disease, or biological capability.</t>
        </is>
      </c>
      <c r="H545" s="24" t="inlineStr">
        <is>
          <t>Record source, method, cost, limits, access, and social control separately.</t>
        </is>
      </c>
      <c r="I545" s="24" t="inlineStr">
        <is>
          <t>fleshcraft; biomancy; body magic</t>
        </is>
      </c>
      <c r="J545" s="24" t="inlineStr">
        <is>
          <t>Healing, horror, transformation, immortality, identity, bodily stakes, and life-death cosmology.</t>
        </is>
      </c>
      <c r="K545" s="24" t="inlineStr">
        <is>
          <t>fleshcraft; biomancy; body magic</t>
        </is>
      </c>
      <c r="L545" s="24" t="inlineStr">
        <is>
          <t>Preserve each source's ontology, culture, history, and terminology when making comparisons.</t>
        </is>
      </c>
      <c r="M545" s="24" t="inlineStr">
        <is>
          <t>Core Family</t>
        </is>
      </c>
    </row>
    <row r="546" ht="44" customHeight="1" s="99">
      <c r="A546" s="24" t="inlineStr">
        <is>
          <t>PWR-308</t>
        </is>
      </c>
      <c r="B546" s="24" t="inlineStr">
        <is>
          <t>Disease and Plague Magic</t>
        </is>
      </c>
      <c r="C546" s="24" t="inlineStr">
        <is>
          <t>Power Traditions</t>
        </is>
      </c>
      <c r="D546" s="24" t="inlineStr">
        <is>
          <t>PWR-300</t>
        </is>
      </c>
      <c r="E546" s="24">
        <f>IF(D546="","",IFERROR(VLOOKUP(D546,$A$2:$B$1656,2,FALSE),""))</f>
        <v/>
      </c>
      <c r="F546" s="24" t="n">
        <v>3</v>
      </c>
      <c r="G546" s="24" t="inlineStr">
        <is>
          <t>Creation, spread, control, diagnosis, or supernatural embodiment of disease.</t>
        </is>
      </c>
      <c r="H546" s="24" t="inlineStr">
        <is>
          <t>Record source, method, cost, limits, access, and social control separately.</t>
        </is>
      </c>
      <c r="I546" s="24" t="inlineStr">
        <is>
          <t>plague magic; pestilence; diseasecraft</t>
        </is>
      </c>
      <c r="J546" s="24" t="inlineStr">
        <is>
          <t>Healing, horror, transformation, immortality, identity, bodily stakes, and life-death cosmology.</t>
        </is>
      </c>
      <c r="K546" s="24" t="inlineStr">
        <is>
          <t>plague magic; pestilence; diseasecraft</t>
        </is>
      </c>
      <c r="L546" s="24" t="inlineStr">
        <is>
          <t>Preserve each source's ontology, culture, history, and terminology when making comparisons.</t>
        </is>
      </c>
      <c r="M546" s="24" t="inlineStr">
        <is>
          <t>Core Family</t>
        </is>
      </c>
    </row>
    <row r="547" ht="44" customHeight="1" s="99">
      <c r="A547" s="24" t="inlineStr">
        <is>
          <t>PWR-309</t>
        </is>
      </c>
      <c r="B547" s="24" t="inlineStr">
        <is>
          <t>Transformation Magic</t>
        </is>
      </c>
      <c r="C547" s="24" t="inlineStr">
        <is>
          <t>Power Traditions</t>
        </is>
      </c>
      <c r="D547" s="24" t="inlineStr">
        <is>
          <t>PWR-300</t>
        </is>
      </c>
      <c r="E547" s="24">
        <f>IF(D547="","",IFERROR(VLOOKUP(D547,$A$2:$B$1656,2,FALSE),""))</f>
        <v/>
      </c>
      <c r="F547" s="24" t="n">
        <v>3</v>
      </c>
      <c r="G547" s="24" t="inlineStr">
        <is>
          <t>Alteration of bodies, species, size, material, sex, age, or physical properties.</t>
        </is>
      </c>
      <c r="H547" s="24" t="inlineStr">
        <is>
          <t>Record source, method, cost, limits, access, and social control separately.</t>
        </is>
      </c>
      <c r="I547" s="24" t="inlineStr">
        <is>
          <t>transformation; polymorph; transfiguration</t>
        </is>
      </c>
      <c r="J547" s="24" t="inlineStr">
        <is>
          <t>Healing, horror, transformation, immortality, identity, bodily stakes, and life-death cosmology.</t>
        </is>
      </c>
      <c r="K547" s="24" t="inlineStr">
        <is>
          <t>transformation; polymorph; transfiguration</t>
        </is>
      </c>
      <c r="L547" s="24" t="inlineStr">
        <is>
          <t>Preserve each source's ontology, culture, history, and terminology when making comparisons.</t>
        </is>
      </c>
      <c r="M547" s="24" t="inlineStr">
        <is>
          <t>Core Family</t>
        </is>
      </c>
    </row>
    <row r="548" ht="44" customHeight="1" s="99">
      <c r="A548" s="24" t="inlineStr">
        <is>
          <t>PWR-310</t>
        </is>
      </c>
      <c r="B548" s="24" t="inlineStr">
        <is>
          <t>Shapeshifting</t>
        </is>
      </c>
      <c r="C548" s="24" t="inlineStr">
        <is>
          <t>Power Traditions</t>
        </is>
      </c>
      <c r="D548" s="24" t="inlineStr">
        <is>
          <t>PWR-300</t>
        </is>
      </c>
      <c r="E548" s="24">
        <f>IF(D548="","",IFERROR(VLOOKUP(D548,$A$2:$B$1656,2,FALSE),""))</f>
        <v/>
      </c>
      <c r="F548" s="24" t="n">
        <v>3</v>
      </c>
      <c r="G548" s="24" t="inlineStr">
        <is>
          <t>Self-transformation into alternate forms as a repeatable identity or combat practice.</t>
        </is>
      </c>
      <c r="H548" s="24" t="inlineStr">
        <is>
          <t>Record source, method, cost, limits, access, and social control separately.</t>
        </is>
      </c>
      <c r="I548" s="24" t="inlineStr">
        <is>
          <t>shapechange; wildshape; morphing</t>
        </is>
      </c>
      <c r="J548" s="24" t="inlineStr">
        <is>
          <t>Healing, horror, transformation, immortality, identity, bodily stakes, and life-death cosmology.</t>
        </is>
      </c>
      <c r="K548" s="24" t="inlineStr">
        <is>
          <t>shapechange; wildshape; morphing</t>
        </is>
      </c>
      <c r="L548" s="24" t="inlineStr">
        <is>
          <t>Preserve each source's ontology, culture, history, and terminology when making comparisons.</t>
        </is>
      </c>
      <c r="M548" s="24" t="inlineStr">
        <is>
          <t>Core Family</t>
        </is>
      </c>
    </row>
    <row r="549" ht="44" customHeight="1" s="99">
      <c r="A549" s="24" t="inlineStr">
        <is>
          <t>PWR-311</t>
        </is>
      </c>
      <c r="B549" s="24" t="inlineStr">
        <is>
          <t>Resurrection</t>
        </is>
      </c>
      <c r="C549" s="24" t="inlineStr">
        <is>
          <t>Power Traditions</t>
        </is>
      </c>
      <c r="D549" s="24" t="inlineStr">
        <is>
          <t>PWR-300</t>
        </is>
      </c>
      <c r="E549" s="24">
        <f>IF(D549="","",IFERROR(VLOOKUP(D549,$A$2:$B$1656,2,FALSE),""))</f>
        <v/>
      </c>
      <c r="F549" s="24" t="n">
        <v>3</v>
      </c>
      <c r="G549" s="24" t="inlineStr">
        <is>
          <t>Restoration of a dead person to life, body, memory, or social continuity.</t>
        </is>
      </c>
      <c r="H549" s="24" t="inlineStr">
        <is>
          <t>Record source, method, cost, limits, access, and social control separately.</t>
        </is>
      </c>
      <c r="I549" s="24" t="inlineStr">
        <is>
          <t>resurrection; revival; return from death</t>
        </is>
      </c>
      <c r="J549" s="24" t="inlineStr">
        <is>
          <t>Healing, horror, transformation, immortality, identity, bodily stakes, and life-death cosmology.</t>
        </is>
      </c>
      <c r="K549" s="24" t="inlineStr">
        <is>
          <t>resurrection; revival; return from death</t>
        </is>
      </c>
      <c r="L549" s="24" t="inlineStr">
        <is>
          <t>Preserve each source's ontology, culture, history, and terminology when making comparisons.</t>
        </is>
      </c>
      <c r="M549" s="24" t="inlineStr">
        <is>
          <t>Core Family</t>
        </is>
      </c>
    </row>
    <row r="550" ht="44" customHeight="1" s="99">
      <c r="A550" s="24" t="inlineStr">
        <is>
          <t>PWR-312</t>
        </is>
      </c>
      <c r="B550" s="24" t="inlineStr">
        <is>
          <t>Immortality Magic</t>
        </is>
      </c>
      <c r="C550" s="24" t="inlineStr">
        <is>
          <t>Power Traditions</t>
        </is>
      </c>
      <c r="D550" s="24" t="inlineStr">
        <is>
          <t>PWR-300</t>
        </is>
      </c>
      <c r="E550" s="24">
        <f>IF(D550="","",IFERROR(VLOOKUP(D550,$A$2:$B$1656,2,FALSE),""))</f>
        <v/>
      </c>
      <c r="F550" s="24" t="n">
        <v>3</v>
      </c>
      <c r="G550" s="24" t="inlineStr">
        <is>
          <t>Prevention, transfer, suspension, or evasion of aging and death.</t>
        </is>
      </c>
      <c r="H550" s="24" t="inlineStr">
        <is>
          <t>Record source, method, cost, limits, access, and social control separately.</t>
        </is>
      </c>
      <c r="I550" s="24" t="inlineStr">
        <is>
          <t>immortality; longevity; eternal life</t>
        </is>
      </c>
      <c r="J550" s="24" t="inlineStr">
        <is>
          <t>Healing, horror, transformation, immortality, identity, bodily stakes, and life-death cosmology.</t>
        </is>
      </c>
      <c r="K550" s="24" t="inlineStr">
        <is>
          <t>immortality; longevity; eternal life</t>
        </is>
      </c>
      <c r="L550" s="24" t="inlineStr">
        <is>
          <t>Preserve each source's ontology, culture, history, and terminology when making comparisons.</t>
        </is>
      </c>
      <c r="M550" s="24" t="inlineStr">
        <is>
          <t>Core Family</t>
        </is>
      </c>
    </row>
    <row r="551" ht="44" customHeight="1" s="99">
      <c r="A551" s="24" t="inlineStr">
        <is>
          <t>PWR-313</t>
        </is>
      </c>
      <c r="B551" s="24" t="inlineStr">
        <is>
          <t>Memory Magic</t>
        </is>
      </c>
      <c r="C551" s="24" t="inlineStr">
        <is>
          <t>Power Traditions</t>
        </is>
      </c>
      <c r="D551" s="24" t="inlineStr">
        <is>
          <t>PWR-300</t>
        </is>
      </c>
      <c r="E551" s="24">
        <f>IF(D551="","",IFERROR(VLOOKUP(D551,$A$2:$B$1656,2,FALSE),""))</f>
        <v/>
      </c>
      <c r="F551" s="24" t="n">
        <v>3</v>
      </c>
      <c r="G551" s="24" t="inlineStr">
        <is>
          <t>Reading, editing, erasing, storing, transferring, or embodying memory.</t>
        </is>
      </c>
      <c r="H551" s="24" t="inlineStr">
        <is>
          <t>Record source, method, cost, limits, access, and social control separately.</t>
        </is>
      </c>
      <c r="I551" s="24" t="inlineStr">
        <is>
          <t>memory magic; mnemonics; recollection craft</t>
        </is>
      </c>
      <c r="J551" s="24" t="inlineStr">
        <is>
          <t>Healing, horror, transformation, immortality, identity, bodily stakes, and life-death cosmology.</t>
        </is>
      </c>
      <c r="K551" s="24" t="inlineStr">
        <is>
          <t>memory magic; mnemonics; recollection craft</t>
        </is>
      </c>
      <c r="L551" s="24" t="inlineStr">
        <is>
          <t>Preserve each source's ontology, culture, history, and terminology when making comparisons.</t>
        </is>
      </c>
      <c r="M551" s="24" t="inlineStr">
        <is>
          <t>Core Family</t>
        </is>
      </c>
    </row>
    <row r="552" ht="44" customHeight="1" s="99">
      <c r="A552" s="24" t="inlineStr">
        <is>
          <t>PWR-314</t>
        </is>
      </c>
      <c r="B552" s="24" t="inlineStr">
        <is>
          <t>Emotion Magic</t>
        </is>
      </c>
      <c r="C552" s="24" t="inlineStr">
        <is>
          <t>Power Traditions</t>
        </is>
      </c>
      <c r="D552" s="24" t="inlineStr">
        <is>
          <t>PWR-300</t>
        </is>
      </c>
      <c r="E552" s="24">
        <f>IF(D552="","",IFERROR(VLOOKUP(D552,$A$2:$B$1656,2,FALSE),""))</f>
        <v/>
      </c>
      <c r="F552" s="24" t="n">
        <v>3</v>
      </c>
      <c r="G552" s="24" t="inlineStr">
        <is>
          <t>Direct manipulation or embodiment of fear, love, grief, courage, desire, anger, and morale.</t>
        </is>
      </c>
      <c r="H552" s="24" t="inlineStr">
        <is>
          <t>Record source, method, cost, limits, access, and social control separately.</t>
        </is>
      </c>
      <c r="I552" s="24" t="inlineStr">
        <is>
          <t>empathy magic; emotion control</t>
        </is>
      </c>
      <c r="J552" s="24" t="inlineStr">
        <is>
          <t>Healing, horror, transformation, immortality, identity, bodily stakes, and life-death cosmology.</t>
        </is>
      </c>
      <c r="K552" s="24" t="inlineStr">
        <is>
          <t>empathy magic; emotion control</t>
        </is>
      </c>
      <c r="L552" s="24" t="inlineStr">
        <is>
          <t>Preserve each source's ontology, culture, history, and terminology when making comparisons.</t>
        </is>
      </c>
      <c r="M552" s="24" t="inlineStr">
        <is>
          <t>Core Family</t>
        </is>
      </c>
    </row>
    <row r="553" ht="44" customHeight="1" s="99">
      <c r="A553" s="24" t="inlineStr">
        <is>
          <t>PWR-315</t>
        </is>
      </c>
      <c r="B553" s="24" t="inlineStr">
        <is>
          <t>Pain and Wound Magic</t>
        </is>
      </c>
      <c r="C553" s="24" t="inlineStr">
        <is>
          <t>Power Traditions</t>
        </is>
      </c>
      <c r="D553" s="24" t="inlineStr">
        <is>
          <t>PWR-300</t>
        </is>
      </c>
      <c r="E553" s="24">
        <f>IF(D553="","",IFERROR(VLOOKUP(D553,$A$2:$B$1656,2,FALSE),""))</f>
        <v/>
      </c>
      <c r="F553" s="24" t="n">
        <v>3</v>
      </c>
      <c r="G553" s="24" t="inlineStr">
        <is>
          <t>Power derived from inflicting, absorbing, transferring, delaying, or weaponizing pain and injury.</t>
        </is>
      </c>
      <c r="H553" s="24" t="inlineStr">
        <is>
          <t>Record source, method, cost, limits, access, and social control separately.</t>
        </is>
      </c>
      <c r="I553" s="24" t="inlineStr">
        <is>
          <t>pain magic; wound transfer</t>
        </is>
      </c>
      <c r="J553" s="24" t="inlineStr">
        <is>
          <t>Healing, horror, transformation, immortality, identity, bodily stakes, and life-death cosmology.</t>
        </is>
      </c>
      <c r="K553" s="24" t="inlineStr">
        <is>
          <t>pain magic; wound transfer</t>
        </is>
      </c>
      <c r="L553" s="24" t="inlineStr">
        <is>
          <t>Preserve each source's ontology, culture, history, and terminology when making comparisons.</t>
        </is>
      </c>
      <c r="M553" s="24" t="inlineStr">
        <is>
          <t>Core Family</t>
        </is>
      </c>
    </row>
    <row r="554" ht="44" customHeight="1" s="99">
      <c r="A554" s="24" t="inlineStr">
        <is>
          <t>PWR-316</t>
        </is>
      </c>
      <c r="B554" s="24" t="inlineStr">
        <is>
          <t>Shadow-Soul and Astral Projection</t>
        </is>
      </c>
      <c r="C554" s="24" t="inlineStr">
        <is>
          <t>Power Traditions</t>
        </is>
      </c>
      <c r="D554" s="24" t="inlineStr">
        <is>
          <t>PWR-300</t>
        </is>
      </c>
      <c r="E554" s="24">
        <f>IF(D554="","",IFERROR(VLOOKUP(D554,$A$2:$B$1656,2,FALSE),""))</f>
        <v/>
      </c>
      <c r="F554" s="24" t="n">
        <v>3</v>
      </c>
      <c r="G554" s="24" t="inlineStr">
        <is>
          <t>Separation of consciousness or soul from the body for travel, combat, spying, or ritual.</t>
        </is>
      </c>
      <c r="H554" s="24" t="inlineStr">
        <is>
          <t>Record source, method, cost, limits, access, and social control separately.</t>
        </is>
      </c>
      <c r="I554" s="24" t="inlineStr">
        <is>
          <t>astral projection; spirit walk; soul travel</t>
        </is>
      </c>
      <c r="J554" s="24" t="inlineStr">
        <is>
          <t>Healing, horror, transformation, immortality, identity, bodily stakes, and life-death cosmology.</t>
        </is>
      </c>
      <c r="K554" s="24" t="inlineStr">
        <is>
          <t>astral projection; spirit walk; soul travel</t>
        </is>
      </c>
      <c r="L554" s="24" t="inlineStr">
        <is>
          <t>Preserve each source's ontology, culture, history, and terminology when making comparisons.</t>
        </is>
      </c>
      <c r="M554" s="24" t="inlineStr">
        <is>
          <t>Core Family</t>
        </is>
      </c>
    </row>
    <row r="555" ht="44" customHeight="1" s="99">
      <c r="A555" s="24" t="inlineStr">
        <is>
          <t>PWR-317</t>
        </is>
      </c>
      <c r="B555" s="24" t="inlineStr">
        <is>
          <t>Reincarnation</t>
        </is>
      </c>
      <c r="C555" s="24" t="inlineStr">
        <is>
          <t>Power Traditions</t>
        </is>
      </c>
      <c r="D555" s="24" t="inlineStr">
        <is>
          <t>PWR-300</t>
        </is>
      </c>
      <c r="E555" s="24">
        <f>IF(D555="","",IFERROR(VLOOKUP(D555,$A$2:$B$1656,2,FALSE),""))</f>
        <v/>
      </c>
      <c r="F555" s="24" t="n">
        <v>3</v>
      </c>
      <c r="G555" s="24" t="inlineStr">
        <is>
          <t>Transfer or recurrence of identity, soul, memory, or destiny into another life or body.</t>
        </is>
      </c>
      <c r="H555" s="24" t="inlineStr">
        <is>
          <t>Record source, method, cost, limits, access, and social control separately.</t>
        </is>
      </c>
      <c r="I555" s="24" t="inlineStr">
        <is>
          <t>reincarnation; rebirth; samsara analogue</t>
        </is>
      </c>
      <c r="J555" s="24" t="inlineStr">
        <is>
          <t>Healing, horror, transformation, immortality, identity, bodily stakes, and life-death cosmology.</t>
        </is>
      </c>
      <c r="K555" s="24" t="inlineStr">
        <is>
          <t>reincarnation; rebirth; samsara analogue</t>
        </is>
      </c>
      <c r="L555" s="24" t="inlineStr">
        <is>
          <t>Religious doctrines of rebirth differ substantially from fantasy memory-retaining reincarnation systems.</t>
        </is>
      </c>
      <c r="M555" s="24" t="inlineStr">
        <is>
          <t>Core Family</t>
        </is>
      </c>
    </row>
    <row r="556" ht="44" customHeight="1" s="99">
      <c r="A556" s="24" t="inlineStr">
        <is>
          <t>PWR-318</t>
        </is>
      </c>
      <c r="B556" s="24" t="inlineStr">
        <is>
          <t>Consumption and Assimilation</t>
        </is>
      </c>
      <c r="C556" s="24" t="inlineStr">
        <is>
          <t>Power Traditions</t>
        </is>
      </c>
      <c r="D556" s="24" t="inlineStr">
        <is>
          <t>PWR-300</t>
        </is>
      </c>
      <c r="E556" s="24">
        <f>IF(D556="","",IFERROR(VLOOKUP(D556,$A$2:$B$1656,2,FALSE),""))</f>
        <v/>
      </c>
      <c r="F556" s="24" t="n">
        <v>3</v>
      </c>
      <c r="G556" s="24" t="inlineStr">
        <is>
          <t>Acquisition of traits, memories, powers, or forms by eating, absorbing, or merging with others.</t>
        </is>
      </c>
      <c r="H556" s="24" t="inlineStr">
        <is>
          <t>Record source, method, cost, limits, access, and social control separately.</t>
        </is>
      </c>
      <c r="I556" s="24" t="inlineStr">
        <is>
          <t>devour; absorb; assimilation</t>
        </is>
      </c>
      <c r="J556" s="24" t="inlineStr">
        <is>
          <t>Healing, horror, transformation, immortality, identity, bodily stakes, and life-death cosmology.</t>
        </is>
      </c>
      <c r="K556" s="24" t="inlineStr">
        <is>
          <t>devour; absorb; assimilation</t>
        </is>
      </c>
      <c r="L556" s="24" t="inlineStr">
        <is>
          <t>Preserve each source's ontology, culture, history, and terminology when making comparisons.</t>
        </is>
      </c>
      <c r="M556" s="24" t="inlineStr">
        <is>
          <t>Core Family</t>
        </is>
      </c>
    </row>
    <row r="557" ht="44" customHeight="1" s="99">
      <c r="A557" s="24" t="inlineStr">
        <is>
          <t>PWR-319</t>
        </is>
      </c>
      <c r="B557" s="24" t="inlineStr">
        <is>
          <t>Parasite and Infection Power</t>
        </is>
      </c>
      <c r="C557" s="24" t="inlineStr">
        <is>
          <t>Power Traditions</t>
        </is>
      </c>
      <c r="D557" s="24" t="inlineStr">
        <is>
          <t>PWR-300</t>
        </is>
      </c>
      <c r="E557" s="24">
        <f>IF(D557="","",IFERROR(VLOOKUP(D557,$A$2:$B$1656,2,FALSE),""))</f>
        <v/>
      </c>
      <c r="F557" s="24" t="n">
        <v>3</v>
      </c>
      <c r="G557" s="24" t="inlineStr">
        <is>
          <t>Abilities transmitted or operated through infection, spores, parasites, viruses, or invasive symbionts.</t>
        </is>
      </c>
      <c r="H557" s="24" t="inlineStr">
        <is>
          <t>Record source, method, cost, limits, access, and social control separately.</t>
        </is>
      </c>
      <c r="I557" s="24" t="inlineStr">
        <is>
          <t>infection power; parasitic magic</t>
        </is>
      </c>
      <c r="J557" s="24" t="inlineStr">
        <is>
          <t>Healing, horror, transformation, immortality, identity, bodily stakes, and life-death cosmology.</t>
        </is>
      </c>
      <c r="K557" s="24" t="inlineStr">
        <is>
          <t>infection power; parasitic magic</t>
        </is>
      </c>
      <c r="L557" s="24" t="inlineStr">
        <is>
          <t>Preserve each source's ontology, culture, history, and terminology when making comparisons.</t>
        </is>
      </c>
      <c r="M557" s="24" t="inlineStr">
        <is>
          <t>Core Family</t>
        </is>
      </c>
    </row>
    <row r="558" ht="44" customHeight="1" s="99">
      <c r="A558" s="24" t="inlineStr">
        <is>
          <t>PWR-320</t>
        </is>
      </c>
      <c r="B558" s="24" t="inlineStr">
        <is>
          <t>Death and Entropy</t>
        </is>
      </c>
      <c r="C558" s="24" t="inlineStr">
        <is>
          <t>Power Traditions</t>
        </is>
      </c>
      <c r="D558" s="24" t="inlineStr">
        <is>
          <t>PWR-300</t>
        </is>
      </c>
      <c r="E558" s="24">
        <f>IF(D558="","",IFERROR(VLOOKUP(D558,$A$2:$B$1656,2,FALSE),""))</f>
        <v/>
      </c>
      <c r="F558" s="24" t="n">
        <v>3</v>
      </c>
      <c r="G558" s="24" t="inlineStr">
        <is>
          <t>Control of decay, endings, corrosion, aging, exhaustion, silence, and the tendency of systems to break down.</t>
        </is>
      </c>
      <c r="H558" s="24" t="inlineStr">
        <is>
          <t>Record source, method, cost, limits, access, and social control separately.</t>
        </is>
      </c>
      <c r="I558" s="24" t="inlineStr">
        <is>
          <t>entropy magic; decay; death force</t>
        </is>
      </c>
      <c r="J558" s="24" t="inlineStr">
        <is>
          <t>Healing, horror, transformation, immortality, identity, bodily stakes, and life-death cosmology.</t>
        </is>
      </c>
      <c r="K558" s="24" t="inlineStr">
        <is>
          <t>entropy magic; decay; death force</t>
        </is>
      </c>
      <c r="L558" s="24" t="inlineStr">
        <is>
          <t>Preserve each source's ontology, culture, history, and terminology when making comparisons.</t>
        </is>
      </c>
      <c r="M558" s="24" t="inlineStr">
        <is>
          <t>Core Family</t>
        </is>
      </c>
    </row>
    <row r="559" ht="44" customHeight="1" s="99">
      <c r="A559" s="24" t="inlineStr">
        <is>
          <t>PWR-401</t>
        </is>
      </c>
      <c r="B559" s="24" t="inlineStr">
        <is>
          <t>Telepathy</t>
        </is>
      </c>
      <c r="C559" s="24" t="inlineStr">
        <is>
          <t>Power Traditions</t>
        </is>
      </c>
      <c r="D559" s="24" t="inlineStr">
        <is>
          <t>PWR-400</t>
        </is>
      </c>
      <c r="E559" s="24">
        <f>IF(D559="","",IFERROR(VLOOKUP(D559,$A$2:$B$1656,2,FALSE),""))</f>
        <v/>
      </c>
      <c r="F559" s="24" t="n">
        <v>3</v>
      </c>
      <c r="G559" s="24" t="inlineStr">
        <is>
          <t>Transmission, reception, or sharing of thoughts without ordinary senses.</t>
        </is>
      </c>
      <c r="H559" s="24" t="inlineStr">
        <is>
          <t>Record source, method, cost, limits, access, and social control separately.</t>
        </is>
      </c>
      <c r="I559" s="24" t="inlineStr">
        <is>
          <t>telepathy; mind speech</t>
        </is>
      </c>
      <c r="J559" s="24" t="inlineStr">
        <is>
          <t>Information, control, foresight, mobility, metaphysical puzzles, and high-level reality alteration.</t>
        </is>
      </c>
      <c r="K559" s="24" t="inlineStr">
        <is>
          <t>telepathy; mind speech</t>
        </is>
      </c>
      <c r="L559" s="24" t="inlineStr">
        <is>
          <t>Preserve each source's ontology, culture, history, and terminology when making comparisons.</t>
        </is>
      </c>
      <c r="M559" s="24" t="inlineStr">
        <is>
          <t>Core Family</t>
        </is>
      </c>
    </row>
    <row r="560" ht="44" customHeight="1" s="99">
      <c r="A560" s="24" t="inlineStr">
        <is>
          <t>PWR-402</t>
        </is>
      </c>
      <c r="B560" s="24" t="inlineStr">
        <is>
          <t>Telekinesis</t>
        </is>
      </c>
      <c r="C560" s="24" t="inlineStr">
        <is>
          <t>Power Traditions</t>
        </is>
      </c>
      <c r="D560" s="24" t="inlineStr">
        <is>
          <t>PWR-400</t>
        </is>
      </c>
      <c r="E560" s="24">
        <f>IF(D560="","",IFERROR(VLOOKUP(D560,$A$2:$B$1656,2,FALSE),""))</f>
        <v/>
      </c>
      <c r="F560" s="24" t="n">
        <v>3</v>
      </c>
      <c r="G560" s="24" t="inlineStr">
        <is>
          <t>Movement or force applied through mind or psychic power.</t>
        </is>
      </c>
      <c r="H560" s="24" t="inlineStr">
        <is>
          <t>Record source, method, cost, limits, access, and social control separately.</t>
        </is>
      </c>
      <c r="I560" s="24" t="inlineStr">
        <is>
          <t>telekinesis; psychokinesis</t>
        </is>
      </c>
      <c r="J560" s="24" t="inlineStr">
        <is>
          <t>Information, control, foresight, mobility, metaphysical puzzles, and high-level reality alteration.</t>
        </is>
      </c>
      <c r="K560" s="24" t="inlineStr">
        <is>
          <t>telekinesis; psychokinesis</t>
        </is>
      </c>
      <c r="L560" s="24" t="inlineStr">
        <is>
          <t>Preserve each source's ontology, culture, history, and terminology when making comparisons.</t>
        </is>
      </c>
      <c r="M560" s="24" t="inlineStr">
        <is>
          <t>Core Family</t>
        </is>
      </c>
    </row>
    <row r="561" ht="44" customHeight="1" s="99">
      <c r="A561" s="24" t="inlineStr">
        <is>
          <t>PWR-403</t>
        </is>
      </c>
      <c r="B561" s="24" t="inlineStr">
        <is>
          <t>Mind Control</t>
        </is>
      </c>
      <c r="C561" s="24" t="inlineStr">
        <is>
          <t>Power Traditions</t>
        </is>
      </c>
      <c r="D561" s="24" t="inlineStr">
        <is>
          <t>PWR-400</t>
        </is>
      </c>
      <c r="E561" s="24">
        <f>IF(D561="","",IFERROR(VLOOKUP(D561,$A$2:$B$1656,2,FALSE),""))</f>
        <v/>
      </c>
      <c r="F561" s="24" t="n">
        <v>3</v>
      </c>
      <c r="G561" s="24" t="inlineStr">
        <is>
          <t>Compulsion, domination, possession, behavioral rewriting, or enforced obedience.</t>
        </is>
      </c>
      <c r="H561" s="24" t="inlineStr">
        <is>
          <t>Record source, method, cost, limits, access, and social control separately.</t>
        </is>
      </c>
      <c r="I561" s="24" t="inlineStr">
        <is>
          <t>domination; mind control; command</t>
        </is>
      </c>
      <c r="J561" s="24" t="inlineStr">
        <is>
          <t>Information, control, foresight, mobility, metaphysical puzzles, and high-level reality alteration.</t>
        </is>
      </c>
      <c r="K561" s="24" t="inlineStr">
        <is>
          <t>domination; mind control; command</t>
        </is>
      </c>
      <c r="L561" s="24" t="inlineStr">
        <is>
          <t>Preserve each source's ontology, culture, history, and terminology when making comparisons.</t>
        </is>
      </c>
      <c r="M561" s="24" t="inlineStr">
        <is>
          <t>Core Family</t>
        </is>
      </c>
    </row>
    <row r="562" ht="44" customHeight="1" s="99">
      <c r="A562" s="24" t="inlineStr">
        <is>
          <t>PWR-404</t>
        </is>
      </c>
      <c r="B562" s="24" t="inlineStr">
        <is>
          <t>Illusion and Glamour</t>
        </is>
      </c>
      <c r="C562" s="24" t="inlineStr">
        <is>
          <t>Power Traditions</t>
        </is>
      </c>
      <c r="D562" s="24" t="inlineStr">
        <is>
          <t>PWR-400</t>
        </is>
      </c>
      <c r="E562" s="24">
        <f>IF(D562="","",IFERROR(VLOOKUP(D562,$A$2:$B$1656,2,FALSE),""))</f>
        <v/>
      </c>
      <c r="F562" s="24" t="n">
        <v>3</v>
      </c>
      <c r="G562" s="24" t="inlineStr">
        <is>
          <t>Creation or alteration of perception without necessarily changing underlying reality.</t>
        </is>
      </c>
      <c r="H562" s="24" t="inlineStr">
        <is>
          <t>Record source, method, cost, limits, access, and social control separately.</t>
        </is>
      </c>
      <c r="I562" s="24" t="inlineStr">
        <is>
          <t>illusion; glamour; phantasm</t>
        </is>
      </c>
      <c r="J562" s="24" t="inlineStr">
        <is>
          <t>Information, control, foresight, mobility, metaphysical puzzles, and high-level reality alteration.</t>
        </is>
      </c>
      <c r="K562" s="24" t="inlineStr">
        <is>
          <t>illusion; glamour; phantasm</t>
        </is>
      </c>
      <c r="L562" s="24" t="inlineStr">
        <is>
          <t>Preserve each source's ontology, culture, history, and terminology when making comparisons.</t>
        </is>
      </c>
      <c r="M562" s="24" t="inlineStr">
        <is>
          <t>Core Family</t>
        </is>
      </c>
    </row>
    <row r="563" ht="44" customHeight="1" s="99">
      <c r="A563" s="24" t="inlineStr">
        <is>
          <t>PWR-405</t>
        </is>
      </c>
      <c r="B563" s="24" t="inlineStr">
        <is>
          <t>Dream and Nightmare Magic</t>
        </is>
      </c>
      <c r="C563" s="24" t="inlineStr">
        <is>
          <t>Power Traditions</t>
        </is>
      </c>
      <c r="D563" s="24" t="inlineStr">
        <is>
          <t>PWR-400</t>
        </is>
      </c>
      <c r="E563" s="24">
        <f>IF(D563="","",IFERROR(VLOOKUP(D563,$A$2:$B$1656,2,FALSE),""))</f>
        <v/>
      </c>
      <c r="F563" s="24" t="n">
        <v>3</v>
      </c>
      <c r="G563" s="24" t="inlineStr">
        <is>
          <t>Entry into, shaping of, or attacks through dreams and nightmares.</t>
        </is>
      </c>
      <c r="H563" s="24" t="inlineStr">
        <is>
          <t>Record source, method, cost, limits, access, and social control separately.</t>
        </is>
      </c>
      <c r="I563" s="24" t="inlineStr">
        <is>
          <t>oneiromancy; dreamwalking; nightmare magic</t>
        </is>
      </c>
      <c r="J563" s="24" t="inlineStr">
        <is>
          <t>Information, control, foresight, mobility, metaphysical puzzles, and high-level reality alteration.</t>
        </is>
      </c>
      <c r="K563" s="24" t="inlineStr">
        <is>
          <t>oneiromancy; dreamwalking; nightmare magic</t>
        </is>
      </c>
      <c r="L563" s="24" t="inlineStr">
        <is>
          <t>Preserve each source's ontology, culture, history, and terminology when making comparisons.</t>
        </is>
      </c>
      <c r="M563" s="24" t="inlineStr">
        <is>
          <t>Core Family</t>
        </is>
      </c>
    </row>
    <row r="564" ht="44" customHeight="1" s="99">
      <c r="A564" s="24" t="inlineStr">
        <is>
          <t>PWR-406</t>
        </is>
      </c>
      <c r="B564" s="24" t="inlineStr">
        <is>
          <t>Divination</t>
        </is>
      </c>
      <c r="C564" s="24" t="inlineStr">
        <is>
          <t>Power Traditions</t>
        </is>
      </c>
      <c r="D564" s="24" t="inlineStr">
        <is>
          <t>PWR-400</t>
        </is>
      </c>
      <c r="E564" s="24">
        <f>IF(D564="","",IFERROR(VLOOKUP(D564,$A$2:$B$1656,2,FALSE),""))</f>
        <v/>
      </c>
      <c r="F564" s="24" t="n">
        <v>3</v>
      </c>
      <c r="G564" s="24" t="inlineStr">
        <is>
          <t>Acquisition of hidden knowledge through supernatural perception, symbols, omens, or remote viewing.</t>
        </is>
      </c>
      <c r="H564" s="24" t="inlineStr">
        <is>
          <t>Record source, method, cost, limits, access, and social control separately.</t>
        </is>
      </c>
      <c r="I564" s="24" t="inlineStr">
        <is>
          <t>divination; scrying; augury</t>
        </is>
      </c>
      <c r="J564" s="24" t="inlineStr">
        <is>
          <t>Information, control, foresight, mobility, metaphysical puzzles, and high-level reality alteration.</t>
        </is>
      </c>
      <c r="K564" s="24" t="inlineStr">
        <is>
          <t>divination; scrying; augury</t>
        </is>
      </c>
      <c r="L564" s="24" t="inlineStr">
        <is>
          <t>Preserve each source's ontology, culture, history, and terminology when making comparisons.</t>
        </is>
      </c>
      <c r="M564" s="24" t="inlineStr">
        <is>
          <t>Core Family</t>
        </is>
      </c>
    </row>
    <row r="565" ht="44" customHeight="1" s="99">
      <c r="A565" s="24" t="inlineStr">
        <is>
          <t>PWR-407</t>
        </is>
      </c>
      <c r="B565" s="24" t="inlineStr">
        <is>
          <t>Prophecy</t>
        </is>
      </c>
      <c r="C565" s="24" t="inlineStr">
        <is>
          <t>Power Traditions</t>
        </is>
      </c>
      <c r="D565" s="24" t="inlineStr">
        <is>
          <t>PWR-400</t>
        </is>
      </c>
      <c r="E565" s="24">
        <f>IF(D565="","",IFERROR(VLOOKUP(D565,$A$2:$B$1656,2,FALSE),""))</f>
        <v/>
      </c>
      <c r="F565" s="24" t="n">
        <v>3</v>
      </c>
      <c r="G565" s="24" t="inlineStr">
        <is>
          <t>Knowledge or declaration of future events framed as destiny, revelation, probability, or self-fulfilling structure.</t>
        </is>
      </c>
      <c r="H565" s="24" t="inlineStr">
        <is>
          <t>Record source, method, cost, limits, access, and social control separately.</t>
        </is>
      </c>
      <c r="I565" s="24" t="inlineStr">
        <is>
          <t>prophecy; foresight; precognition</t>
        </is>
      </c>
      <c r="J565" s="24" t="inlineStr">
        <is>
          <t>Information, control, foresight, mobility, metaphysical puzzles, and high-level reality alteration.</t>
        </is>
      </c>
      <c r="K565" s="24" t="inlineStr">
        <is>
          <t>prophecy; foresight; precognition</t>
        </is>
      </c>
      <c r="L565" s="24" t="inlineStr">
        <is>
          <t>Preserve each source's ontology, culture, history, and terminology when making comparisons.</t>
        </is>
      </c>
      <c r="M565" s="24" t="inlineStr">
        <is>
          <t>Core Family</t>
        </is>
      </c>
    </row>
    <row r="566" ht="44" customHeight="1" s="99">
      <c r="A566" s="24" t="inlineStr">
        <is>
          <t>PWR-408</t>
        </is>
      </c>
      <c r="B566" s="24" t="inlineStr">
        <is>
          <t>Fate and Destiny Magic</t>
        </is>
      </c>
      <c r="C566" s="24" t="inlineStr">
        <is>
          <t>Power Traditions</t>
        </is>
      </c>
      <c r="D566" s="24" t="inlineStr">
        <is>
          <t>PWR-400</t>
        </is>
      </c>
      <c r="E566" s="24">
        <f>IF(D566="","",IFERROR(VLOOKUP(D566,$A$2:$B$1656,2,FALSE),""))</f>
        <v/>
      </c>
      <c r="F566" s="24" t="n">
        <v>3</v>
      </c>
      <c r="G566" s="24" t="inlineStr">
        <is>
          <t>Manipulation of predetermined outcomes, narrative roles, life paths, or metaphysical necessity.</t>
        </is>
      </c>
      <c r="H566" s="24" t="inlineStr">
        <is>
          <t>Record source, method, cost, limits, access, and social control separately.</t>
        </is>
      </c>
      <c r="I566" s="24" t="inlineStr">
        <is>
          <t>fate magic; destiny; thread cutting</t>
        </is>
      </c>
      <c r="J566" s="24" t="inlineStr">
        <is>
          <t>Information, control, foresight, mobility, metaphysical puzzles, and high-level reality alteration.</t>
        </is>
      </c>
      <c r="K566" s="24" t="inlineStr">
        <is>
          <t>fate magic; destiny; thread cutting</t>
        </is>
      </c>
      <c r="L566" s="24" t="inlineStr">
        <is>
          <t>Preserve each source's ontology, culture, history, and terminology when making comparisons.</t>
        </is>
      </c>
      <c r="M566" s="24" t="inlineStr">
        <is>
          <t>Core Family</t>
        </is>
      </c>
    </row>
    <row r="567" ht="44" customHeight="1" s="99">
      <c r="A567" s="24" t="inlineStr">
        <is>
          <t>PWR-409</t>
        </is>
      </c>
      <c r="B567" s="24" t="inlineStr">
        <is>
          <t>Luck and Probability Magic</t>
        </is>
      </c>
      <c r="C567" s="24" t="inlineStr">
        <is>
          <t>Power Traditions</t>
        </is>
      </c>
      <c r="D567" s="24" t="inlineStr">
        <is>
          <t>PWR-400</t>
        </is>
      </c>
      <c r="E567" s="24">
        <f>IF(D567="","",IFERROR(VLOOKUP(D567,$A$2:$B$1656,2,FALSE),""))</f>
        <v/>
      </c>
      <c r="F567" s="24" t="n">
        <v>3</v>
      </c>
      <c r="G567" s="24" t="inlineStr">
        <is>
          <t>Alteration of chance, coincidence, critical outcomes, risk, and statistical likelihood.</t>
        </is>
      </c>
      <c r="H567" s="24" t="inlineStr">
        <is>
          <t>Record source, method, cost, limits, access, and social control separately.</t>
        </is>
      </c>
      <c r="I567" s="24" t="inlineStr">
        <is>
          <t>luck magic; probability control</t>
        </is>
      </c>
      <c r="J567" s="24" t="inlineStr">
        <is>
          <t>Information, control, foresight, mobility, metaphysical puzzles, and high-level reality alteration.</t>
        </is>
      </c>
      <c r="K567" s="24" t="inlineStr">
        <is>
          <t>luck magic; probability control</t>
        </is>
      </c>
      <c r="L567" s="24" t="inlineStr">
        <is>
          <t>Preserve each source's ontology, culture, history, and terminology when making comparisons.</t>
        </is>
      </c>
      <c r="M567" s="24" t="inlineStr">
        <is>
          <t>Core Family</t>
        </is>
      </c>
    </row>
    <row r="568" ht="44" customHeight="1" s="99">
      <c r="A568" s="24" t="inlineStr">
        <is>
          <t>PWR-410</t>
        </is>
      </c>
      <c r="B568" s="24" t="inlineStr">
        <is>
          <t>Time Magic</t>
        </is>
      </c>
      <c r="C568" s="24" t="inlineStr">
        <is>
          <t>Power Traditions</t>
        </is>
      </c>
      <c r="D568" s="24" t="inlineStr">
        <is>
          <t>PWR-400</t>
        </is>
      </c>
      <c r="E568" s="24">
        <f>IF(D568="","",IFERROR(VLOOKUP(D568,$A$2:$B$1656,2,FALSE),""))</f>
        <v/>
      </c>
      <c r="F568" s="24" t="n">
        <v>3</v>
      </c>
      <c r="G568" s="24" t="inlineStr">
        <is>
          <t>Manipulation of speed, sequence, duration, aging, loops, temporal travel, or causality.</t>
        </is>
      </c>
      <c r="H568" s="24" t="inlineStr">
        <is>
          <t>Record source, method, cost, limits, access, and social control separately.</t>
        </is>
      </c>
      <c r="I568" s="24" t="inlineStr">
        <is>
          <t>chronomancy; haste; slow; time travel</t>
        </is>
      </c>
      <c r="J568" s="24" t="inlineStr">
        <is>
          <t>Information, control, foresight, mobility, metaphysical puzzles, and high-level reality alteration.</t>
        </is>
      </c>
      <c r="K568" s="24" t="inlineStr">
        <is>
          <t>chronomancy; haste; slow; time travel</t>
        </is>
      </c>
      <c r="L568" s="24" t="inlineStr">
        <is>
          <t>Preserve each source's ontology, culture, history, and terminology when making comparisons.</t>
        </is>
      </c>
      <c r="M568" s="24" t="inlineStr">
        <is>
          <t>Core Family</t>
        </is>
      </c>
    </row>
    <row r="569" ht="44" customHeight="1" s="99">
      <c r="A569" s="24" t="inlineStr">
        <is>
          <t>PWR-411</t>
        </is>
      </c>
      <c r="B569" s="24" t="inlineStr">
        <is>
          <t>Space and Portal Magic</t>
        </is>
      </c>
      <c r="C569" s="24" t="inlineStr">
        <is>
          <t>Power Traditions</t>
        </is>
      </c>
      <c r="D569" s="24" t="inlineStr">
        <is>
          <t>PWR-400</t>
        </is>
      </c>
      <c r="E569" s="24">
        <f>IF(D569="","",IFERROR(VLOOKUP(D569,$A$2:$B$1656,2,FALSE),""))</f>
        <v/>
      </c>
      <c r="F569" s="24" t="n">
        <v>3</v>
      </c>
      <c r="G569" s="24" t="inlineStr">
        <is>
          <t>Manipulation of position, distance, gates, dimensions, teleportation, and containment.</t>
        </is>
      </c>
      <c r="H569" s="24" t="inlineStr">
        <is>
          <t>Record source, method, cost, limits, access, and social control separately.</t>
        </is>
      </c>
      <c r="I569" s="24" t="inlineStr">
        <is>
          <t>spatial magic; portal magic; teleportation</t>
        </is>
      </c>
      <c r="J569" s="24" t="inlineStr">
        <is>
          <t>Information, control, foresight, mobility, metaphysical puzzles, and high-level reality alteration.</t>
        </is>
      </c>
      <c r="K569" s="24" t="inlineStr">
        <is>
          <t>spatial magic; portal magic; teleportation</t>
        </is>
      </c>
      <c r="L569" s="24" t="inlineStr">
        <is>
          <t>Preserve each source's ontology, culture, history, and terminology when making comparisons.</t>
        </is>
      </c>
      <c r="M569" s="24" t="inlineStr">
        <is>
          <t>Core Family</t>
        </is>
      </c>
    </row>
    <row r="570" ht="44" customHeight="1" s="99">
      <c r="A570" s="24" t="inlineStr">
        <is>
          <t>PWR-412</t>
        </is>
      </c>
      <c r="B570" s="24" t="inlineStr">
        <is>
          <t>Reality Warping</t>
        </is>
      </c>
      <c r="C570" s="24" t="inlineStr">
        <is>
          <t>Power Traditions</t>
        </is>
      </c>
      <c r="D570" s="24" t="inlineStr">
        <is>
          <t>PWR-400</t>
        </is>
      </c>
      <c r="E570" s="24">
        <f>IF(D570="","",IFERROR(VLOOKUP(D570,$A$2:$B$1656,2,FALSE),""))</f>
        <v/>
      </c>
      <c r="F570" s="24" t="n">
        <v>3</v>
      </c>
      <c r="G570" s="24" t="inlineStr">
        <is>
          <t>Direct alteration of physical, magical, or causal rules beyond a narrower domain.</t>
        </is>
      </c>
      <c r="H570" s="24" t="inlineStr">
        <is>
          <t>Record source, method, cost, limits, access, and social control separately.</t>
        </is>
      </c>
      <c r="I570" s="24" t="inlineStr">
        <is>
          <t>reality warping; wish magic; world editing</t>
        </is>
      </c>
      <c r="J570" s="24" t="inlineStr">
        <is>
          <t>Information, control, foresight, mobility, metaphysical puzzles, and high-level reality alteration.</t>
        </is>
      </c>
      <c r="K570" s="24" t="inlineStr">
        <is>
          <t>reality warping; wish magic; world editing</t>
        </is>
      </c>
      <c r="L570" s="24" t="inlineStr">
        <is>
          <t>Preserve each source's ontology, culture, history, and terminology when making comparisons.</t>
        </is>
      </c>
      <c r="M570" s="24" t="inlineStr">
        <is>
          <t>Core Family</t>
        </is>
      </c>
    </row>
    <row r="571" ht="44" customHeight="1" s="99">
      <c r="A571" s="24" t="inlineStr">
        <is>
          <t>PWR-413</t>
        </is>
      </c>
      <c r="B571" s="24" t="inlineStr">
        <is>
          <t>Creation Magic</t>
        </is>
      </c>
      <c r="C571" s="24" t="inlineStr">
        <is>
          <t>Power Traditions</t>
        </is>
      </c>
      <c r="D571" s="24" t="inlineStr">
        <is>
          <t>PWR-400</t>
        </is>
      </c>
      <c r="E571" s="24">
        <f>IF(D571="","",IFERROR(VLOOKUP(D571,$A$2:$B$1656,2,FALSE),""))</f>
        <v/>
      </c>
      <c r="F571" s="24" t="n">
        <v>3</v>
      </c>
      <c r="G571" s="24" t="inlineStr">
        <is>
          <t>Bringing matter, beings, landscapes, or laws into existence rather than merely transforming existing things.</t>
        </is>
      </c>
      <c r="H571" s="24" t="inlineStr">
        <is>
          <t>Record source, method, cost, limits, access, and social control separately.</t>
        </is>
      </c>
      <c r="I571" s="24" t="inlineStr">
        <is>
          <t>creation; genesis; conjured reality</t>
        </is>
      </c>
      <c r="J571" s="24" t="inlineStr">
        <is>
          <t>Information, control, foresight, mobility, metaphysical puzzles, and high-level reality alteration.</t>
        </is>
      </c>
      <c r="K571" s="24" t="inlineStr">
        <is>
          <t>creation; genesis; conjured reality</t>
        </is>
      </c>
      <c r="L571" s="24" t="inlineStr">
        <is>
          <t>Preserve each source's ontology, culture, history, and terminology when making comparisons.</t>
        </is>
      </c>
      <c r="M571" s="24" t="inlineStr">
        <is>
          <t>Core Family</t>
        </is>
      </c>
    </row>
    <row r="572" ht="44" customHeight="1" s="99">
      <c r="A572" s="24" t="inlineStr">
        <is>
          <t>PWR-414</t>
        </is>
      </c>
      <c r="B572" s="24" t="inlineStr">
        <is>
          <t>Destruction and Disintegration</t>
        </is>
      </c>
      <c r="C572" s="24" t="inlineStr">
        <is>
          <t>Power Traditions</t>
        </is>
      </c>
      <c r="D572" s="24" t="inlineStr">
        <is>
          <t>PWR-400</t>
        </is>
      </c>
      <c r="E572" s="24">
        <f>IF(D572="","",IFERROR(VLOOKUP(D572,$A$2:$B$1656,2,FALSE),""))</f>
        <v/>
      </c>
      <c r="F572" s="24" t="n">
        <v>3</v>
      </c>
      <c r="G572" s="24" t="inlineStr">
        <is>
          <t>Erasure or breakdown of matter, energy, souls, or magical structures.</t>
        </is>
      </c>
      <c r="H572" s="24" t="inlineStr">
        <is>
          <t>Record source, method, cost, limits, access, and social control separately.</t>
        </is>
      </c>
      <c r="I572" s="24" t="inlineStr">
        <is>
          <t>disintegration; annihilation; unmaking</t>
        </is>
      </c>
      <c r="J572" s="24" t="inlineStr">
        <is>
          <t>Information, control, foresight, mobility, metaphysical puzzles, and high-level reality alteration.</t>
        </is>
      </c>
      <c r="K572" s="24" t="inlineStr">
        <is>
          <t>disintegration; annihilation; unmaking</t>
        </is>
      </c>
      <c r="L572" s="24" t="inlineStr">
        <is>
          <t>Preserve each source's ontology, culture, history, and terminology when making comparisons.</t>
        </is>
      </c>
      <c r="M572" s="24" t="inlineStr">
        <is>
          <t>Core Family</t>
        </is>
      </c>
    </row>
    <row r="573" ht="44" customHeight="1" s="99">
      <c r="A573" s="24" t="inlineStr">
        <is>
          <t>PWR-415</t>
        </is>
      </c>
      <c r="B573" s="24" t="inlineStr">
        <is>
          <t>Dream-Reality Manifestation</t>
        </is>
      </c>
      <c r="C573" s="24" t="inlineStr">
        <is>
          <t>Power Traditions</t>
        </is>
      </c>
      <c r="D573" s="24" t="inlineStr">
        <is>
          <t>PWR-400</t>
        </is>
      </c>
      <c r="E573" s="24">
        <f>IF(D573="","",IFERROR(VLOOKUP(D573,$A$2:$B$1656,2,FALSE),""))</f>
        <v/>
      </c>
      <c r="F573" s="24" t="n">
        <v>3</v>
      </c>
      <c r="G573" s="24" t="inlineStr">
        <is>
          <t>Making thoughts, stories, fears, dreams, or imagination materially real.</t>
        </is>
      </c>
      <c r="H573" s="24" t="inlineStr">
        <is>
          <t>Record source, method, cost, limits, access, and social control separately.</t>
        </is>
      </c>
      <c r="I573" s="24" t="inlineStr">
        <is>
          <t>imagination magic; dream made real</t>
        </is>
      </c>
      <c r="J573" s="24" t="inlineStr">
        <is>
          <t>Information, control, foresight, mobility, metaphysical puzzles, and high-level reality alteration.</t>
        </is>
      </c>
      <c r="K573" s="24" t="inlineStr">
        <is>
          <t>imagination magic; dream made real</t>
        </is>
      </c>
      <c r="L573" s="24" t="inlineStr">
        <is>
          <t>Preserve each source's ontology, culture, history, and terminology when making comparisons.</t>
        </is>
      </c>
      <c r="M573" s="24" t="inlineStr">
        <is>
          <t>Core Family</t>
        </is>
      </c>
    </row>
    <row r="574" ht="44" customHeight="1" s="99">
      <c r="A574" s="24" t="inlineStr">
        <is>
          <t>PWR-416</t>
        </is>
      </c>
      <c r="B574" s="24" t="inlineStr">
        <is>
          <t>Conceptual Magic</t>
        </is>
      </c>
      <c r="C574" s="24" t="inlineStr">
        <is>
          <t>Power Traditions</t>
        </is>
      </c>
      <c r="D574" s="24" t="inlineStr">
        <is>
          <t>PWR-400</t>
        </is>
      </c>
      <c r="E574" s="24">
        <f>IF(D574="","",IFERROR(VLOOKUP(D574,$A$2:$B$1656,2,FALSE),""))</f>
        <v/>
      </c>
      <c r="F574" s="24" t="n">
        <v>3</v>
      </c>
      <c r="G574" s="24" t="inlineStr">
        <is>
          <t>Manipulation of abstract properties such as ownership, distance, identity, silence, victory, or names.</t>
        </is>
      </c>
      <c r="H574" s="24" t="inlineStr">
        <is>
          <t>Record source, method, cost, limits, access, and social control separately.</t>
        </is>
      </c>
      <c r="I574" s="24" t="inlineStr">
        <is>
          <t>concept magic; abstract authority</t>
        </is>
      </c>
      <c r="J574" s="24" t="inlineStr">
        <is>
          <t>Information, control, foresight, mobility, metaphysical puzzles, and high-level reality alteration.</t>
        </is>
      </c>
      <c r="K574" s="24" t="inlineStr">
        <is>
          <t>concept magic; abstract authority</t>
        </is>
      </c>
      <c r="L574" s="24" t="inlineStr">
        <is>
          <t>Preserve each source's ontology, culture, history, and terminology when making comparisons.</t>
        </is>
      </c>
      <c r="M574" s="24" t="inlineStr">
        <is>
          <t>Core Family</t>
        </is>
      </c>
    </row>
    <row r="575" ht="44" customHeight="1" s="99">
      <c r="A575" s="24" t="inlineStr">
        <is>
          <t>PWR-417</t>
        </is>
      </c>
      <c r="B575" s="24" t="inlineStr">
        <is>
          <t>Narrative and Story Magic</t>
        </is>
      </c>
      <c r="C575" s="24" t="inlineStr">
        <is>
          <t>Power Traditions</t>
        </is>
      </c>
      <c r="D575" s="24" t="inlineStr">
        <is>
          <t>PWR-400</t>
        </is>
      </c>
      <c r="E575" s="24">
        <f>IF(D575="","",IFERROR(VLOOKUP(D575,$A$2:$B$1656,2,FALSE),""))</f>
        <v/>
      </c>
      <c r="F575" s="24" t="n">
        <v>3</v>
      </c>
      <c r="G575" s="24" t="inlineStr">
        <is>
          <t>Power that operates through stories, tropes, roles, genre expectations, or textual reality.</t>
        </is>
      </c>
      <c r="H575" s="24" t="inlineStr">
        <is>
          <t>Record source, method, cost, limits, access, and social control separately.</t>
        </is>
      </c>
      <c r="I575" s="24" t="inlineStr">
        <is>
          <t>story magic; narrative causality</t>
        </is>
      </c>
      <c r="J575" s="24" t="inlineStr">
        <is>
          <t>Information, control, foresight, mobility, metaphysical puzzles, and high-level reality alteration.</t>
        </is>
      </c>
      <c r="K575" s="24" t="inlineStr">
        <is>
          <t>story magic; narrative causality</t>
        </is>
      </c>
      <c r="L575" s="24" t="inlineStr">
        <is>
          <t>Preserve each source's ontology, culture, history, and terminology when making comparisons.</t>
        </is>
      </c>
      <c r="M575" s="24" t="inlineStr">
        <is>
          <t>Core Family</t>
        </is>
      </c>
    </row>
    <row r="576" ht="44" customHeight="1" s="99">
      <c r="A576" s="24" t="inlineStr">
        <is>
          <t>PWR-418</t>
        </is>
      </c>
      <c r="B576" s="24" t="inlineStr">
        <is>
          <t>Dimensional and Planar Magic</t>
        </is>
      </c>
      <c r="C576" s="24" t="inlineStr">
        <is>
          <t>Power Traditions</t>
        </is>
      </c>
      <c r="D576" s="24" t="inlineStr">
        <is>
          <t>PWR-400</t>
        </is>
      </c>
      <c r="E576" s="24">
        <f>IF(D576="","",IFERROR(VLOOKUP(D576,$A$2:$B$1656,2,FALSE),""))</f>
        <v/>
      </c>
      <c r="F576" s="24" t="n">
        <v>3</v>
      </c>
      <c r="G576" s="24" t="inlineStr">
        <is>
          <t>Travel, binding, alteration, or exploitation of distinct planes and cosmological layers.</t>
        </is>
      </c>
      <c r="H576" s="24" t="inlineStr">
        <is>
          <t>Record source, method, cost, limits, access, and social control separately.</t>
        </is>
      </c>
      <c r="I576" s="24" t="inlineStr">
        <is>
          <t>planar magic; dimension craft</t>
        </is>
      </c>
      <c r="J576" s="24" t="inlineStr">
        <is>
          <t>Information, control, foresight, mobility, metaphysical puzzles, and high-level reality alteration.</t>
        </is>
      </c>
      <c r="K576" s="24" t="inlineStr">
        <is>
          <t>planar magic; dimension craft</t>
        </is>
      </c>
      <c r="L576" s="24" t="inlineStr">
        <is>
          <t>Preserve each source's ontology, culture, history, and terminology when making comparisons.</t>
        </is>
      </c>
      <c r="M576" s="24" t="inlineStr">
        <is>
          <t>Core Family</t>
        </is>
      </c>
    </row>
    <row r="577" ht="44" customHeight="1" s="99">
      <c r="A577" s="24" t="inlineStr">
        <is>
          <t>PWR-419</t>
        </is>
      </c>
      <c r="B577" s="24" t="inlineStr">
        <is>
          <t>Void and Null Magic</t>
        </is>
      </c>
      <c r="C577" s="24" t="inlineStr">
        <is>
          <t>Power Traditions</t>
        </is>
      </c>
      <c r="D577" s="24" t="inlineStr">
        <is>
          <t>PWR-400</t>
        </is>
      </c>
      <c r="E577" s="24">
        <f>IF(D577="","",IFERROR(VLOOKUP(D577,$A$2:$B$1656,2,FALSE),""))</f>
        <v/>
      </c>
      <c r="F577" s="24" t="n">
        <v>3</v>
      </c>
      <c r="G577" s="24" t="inlineStr">
        <is>
          <t>Use of emptiness, anti-magic, anti-reality, silence, or negation as active power.</t>
        </is>
      </c>
      <c r="H577" s="24" t="inlineStr">
        <is>
          <t>Record source, method, cost, limits, access, and social control separately.</t>
        </is>
      </c>
      <c r="I577" s="24" t="inlineStr">
        <is>
          <t>void magic; null power; negation</t>
        </is>
      </c>
      <c r="J577" s="24" t="inlineStr">
        <is>
          <t>Information, control, foresight, mobility, metaphysical puzzles, and high-level reality alteration.</t>
        </is>
      </c>
      <c r="K577" s="24" t="inlineStr">
        <is>
          <t>void magic; null power; negation</t>
        </is>
      </c>
      <c r="L577" s="24" t="inlineStr">
        <is>
          <t>Preserve each source's ontology, culture, history, and terminology when making comparisons.</t>
        </is>
      </c>
      <c r="M577" s="24" t="inlineStr">
        <is>
          <t>Core Family</t>
        </is>
      </c>
    </row>
    <row r="578" ht="44" customHeight="1" s="99">
      <c r="A578" s="24" t="inlineStr">
        <is>
          <t>PWR-420</t>
        </is>
      </c>
      <c r="B578" s="24" t="inlineStr">
        <is>
          <t>Cosmic and Stellar Magic</t>
        </is>
      </c>
      <c r="C578" s="24" t="inlineStr">
        <is>
          <t>Power Traditions</t>
        </is>
      </c>
      <c r="D578" s="24" t="inlineStr">
        <is>
          <t>PWR-400</t>
        </is>
      </c>
      <c r="E578" s="24">
        <f>IF(D578="","",IFERROR(VLOOKUP(D578,$A$2:$B$1656,2,FALSE),""))</f>
        <v/>
      </c>
      <c r="F578" s="24" t="n">
        <v>3</v>
      </c>
      <c r="G578" s="24" t="inlineStr">
        <is>
          <t>Power drawn from stars, constellations, cosmic radiation, deep space, or celestial order.</t>
        </is>
      </c>
      <c r="H578" s="24" t="inlineStr">
        <is>
          <t>Record source, method, cost, limits, access, and social control separately.</t>
        </is>
      </c>
      <c r="I578" s="24" t="inlineStr">
        <is>
          <t>astral magic; star magic; cosmic power</t>
        </is>
      </c>
      <c r="J578" s="24" t="inlineStr">
        <is>
          <t>Information, control, foresight, mobility, metaphysical puzzles, and high-level reality alteration.</t>
        </is>
      </c>
      <c r="K578" s="24" t="inlineStr">
        <is>
          <t>astral magic; star magic; cosmic power</t>
        </is>
      </c>
      <c r="L578" s="24" t="inlineStr">
        <is>
          <t>Preserve each source's ontology, culture, history, and terminology when making comparisons.</t>
        </is>
      </c>
      <c r="M578" s="24" t="inlineStr">
        <is>
          <t>Core Family</t>
        </is>
      </c>
    </row>
    <row r="579" ht="44" customHeight="1" s="99">
      <c r="A579" s="24" t="inlineStr">
        <is>
          <t>PWR-421</t>
        </is>
      </c>
      <c r="B579" s="24" t="inlineStr">
        <is>
          <t>Information and Code Magic</t>
        </is>
      </c>
      <c r="C579" s="24" t="inlineStr">
        <is>
          <t>Power Traditions</t>
        </is>
      </c>
      <c r="D579" s="24" t="inlineStr">
        <is>
          <t>PWR-400</t>
        </is>
      </c>
      <c r="E579" s="24">
        <f>IF(D579="","",IFERROR(VLOOKUP(D579,$A$2:$B$1656,2,FALSE),""))</f>
        <v/>
      </c>
      <c r="F579" s="24" t="n">
        <v>3</v>
      </c>
      <c r="G579" s="24" t="inlineStr">
        <is>
          <t>Power that treats reality, spells, names, memories, or systems as editable information.</t>
        </is>
      </c>
      <c r="H579" s="24" t="inlineStr">
        <is>
          <t>Record source, method, cost, limits, access, and social control separately.</t>
        </is>
      </c>
      <c r="I579" s="24" t="inlineStr">
        <is>
          <t>code magic; information magic; hacking reality</t>
        </is>
      </c>
      <c r="J579" s="24" t="inlineStr">
        <is>
          <t>Information, control, foresight, mobility, metaphysical puzzles, and high-level reality alteration.</t>
        </is>
      </c>
      <c r="K579" s="24" t="inlineStr">
        <is>
          <t>code magic; information magic; hacking reality</t>
        </is>
      </c>
      <c r="L579" s="24" t="inlineStr">
        <is>
          <t>Preserve each source's ontology, culture, history, and terminology when making comparisons.</t>
        </is>
      </c>
      <c r="M579" s="24" t="inlineStr">
        <is>
          <t>Core Family</t>
        </is>
      </c>
    </row>
    <row r="580" ht="44" customHeight="1" s="99">
      <c r="A580" s="24" t="inlineStr">
        <is>
          <t>PWR-422</t>
        </is>
      </c>
      <c r="B580" s="24" t="inlineStr">
        <is>
          <t>Mirror and Reflection Magic</t>
        </is>
      </c>
      <c r="C580" s="24" t="inlineStr">
        <is>
          <t>Power Traditions</t>
        </is>
      </c>
      <c r="D580" s="24" t="inlineStr">
        <is>
          <t>PWR-400</t>
        </is>
      </c>
      <c r="E580" s="24">
        <f>IF(D580="","",IFERROR(VLOOKUP(D580,$A$2:$B$1656,2,FALSE),""))</f>
        <v/>
      </c>
      <c r="F580" s="24" t="n">
        <v>3</v>
      </c>
      <c r="G580" s="24" t="inlineStr">
        <is>
          <t>Power involving mirrors, doubles, reflected attacks, alternate selves, and reversed spaces.</t>
        </is>
      </c>
      <c r="H580" s="24" t="inlineStr">
        <is>
          <t>Record source, method, cost, limits, access, and social control separately.</t>
        </is>
      </c>
      <c r="I580" s="24" t="inlineStr">
        <is>
          <t>mirror magic; reflection; inversion</t>
        </is>
      </c>
      <c r="J580" s="24" t="inlineStr">
        <is>
          <t>Information, control, foresight, mobility, metaphysical puzzles, and high-level reality alteration.</t>
        </is>
      </c>
      <c r="K580" s="24" t="inlineStr">
        <is>
          <t>mirror magic; reflection; inversion</t>
        </is>
      </c>
      <c r="L580" s="24" t="inlineStr">
        <is>
          <t>Preserve each source's ontology, culture, history, and terminology when making comparisons.</t>
        </is>
      </c>
      <c r="M580" s="24" t="inlineStr">
        <is>
          <t>Core Family</t>
        </is>
      </c>
    </row>
    <row r="581" ht="44" customHeight="1" s="99">
      <c r="A581" s="24" t="inlineStr">
        <is>
          <t>PWR-423</t>
        </is>
      </c>
      <c r="B581" s="24" t="inlineStr">
        <is>
          <t>Emotion-Sense and Empathy</t>
        </is>
      </c>
      <c r="C581" s="24" t="inlineStr">
        <is>
          <t>Power Traditions</t>
        </is>
      </c>
      <c r="D581" s="24" t="inlineStr">
        <is>
          <t>PWR-400</t>
        </is>
      </c>
      <c r="E581" s="24">
        <f>IF(D581="","",IFERROR(VLOOKUP(D581,$A$2:$B$1656,2,FALSE),""))</f>
        <v/>
      </c>
      <c r="F581" s="24" t="n">
        <v>3</v>
      </c>
      <c r="G581" s="24" t="inlineStr">
        <is>
          <t>Perception of emotions, intentions, bonds, and social states rather than direct control.</t>
        </is>
      </c>
      <c r="H581" s="24" t="inlineStr">
        <is>
          <t>Record source, method, cost, limits, access, and social control separately.</t>
        </is>
      </c>
      <c r="I581" s="24" t="inlineStr">
        <is>
          <t>empathy; aura reading</t>
        </is>
      </c>
      <c r="J581" s="24" t="inlineStr">
        <is>
          <t>Information, control, foresight, mobility, metaphysical puzzles, and high-level reality alteration.</t>
        </is>
      </c>
      <c r="K581" s="24" t="inlineStr">
        <is>
          <t>empathy; aura reading</t>
        </is>
      </c>
      <c r="L581" s="24" t="inlineStr">
        <is>
          <t>Preserve each source's ontology, culture, history, and terminology when making comparisons.</t>
        </is>
      </c>
      <c r="M581" s="24" t="inlineStr">
        <is>
          <t>Core Family</t>
        </is>
      </c>
    </row>
    <row r="582" ht="44" customHeight="1" s="99">
      <c r="A582" s="24" t="inlineStr">
        <is>
          <t>PWR-424</t>
        </is>
      </c>
      <c r="B582" s="24" t="inlineStr">
        <is>
          <t>Truth and Lie Magic</t>
        </is>
      </c>
      <c r="C582" s="24" t="inlineStr">
        <is>
          <t>Power Traditions</t>
        </is>
      </c>
      <c r="D582" s="24" t="inlineStr">
        <is>
          <t>PWR-400</t>
        </is>
      </c>
      <c r="E582" s="24">
        <f>IF(D582="","",IFERROR(VLOOKUP(D582,$A$2:$B$1656,2,FALSE),""))</f>
        <v/>
      </c>
      <c r="F582" s="24" t="n">
        <v>3</v>
      </c>
      <c r="G582" s="24" t="inlineStr">
        <is>
          <t>Detection, enforcement, concealment, or ontological manipulation of truth and falsehood.</t>
        </is>
      </c>
      <c r="H582" s="24" t="inlineStr">
        <is>
          <t>Record source, method, cost, limits, access, and social control separately.</t>
        </is>
      </c>
      <c r="I582" s="24" t="inlineStr">
        <is>
          <t>truth magic; oath detection; liecraft</t>
        </is>
      </c>
      <c r="J582" s="24" t="inlineStr">
        <is>
          <t>Information, control, foresight, mobility, metaphysical puzzles, and high-level reality alteration.</t>
        </is>
      </c>
      <c r="K582" s="24" t="inlineStr">
        <is>
          <t>truth magic; oath detection; liecraft</t>
        </is>
      </c>
      <c r="L582" s="24" t="inlineStr">
        <is>
          <t>Preserve each source's ontology, culture, history, and terminology when making comparisons.</t>
        </is>
      </c>
      <c r="M582" s="24" t="inlineStr">
        <is>
          <t>Core Family</t>
        </is>
      </c>
    </row>
    <row r="583" ht="44" customHeight="1" s="99">
      <c r="A583" s="24" t="inlineStr">
        <is>
          <t>PWR-501</t>
        </is>
      </c>
      <c r="B583" s="24" t="inlineStr">
        <is>
          <t>Rune Magic</t>
        </is>
      </c>
      <c r="C583" s="24" t="inlineStr">
        <is>
          <t>Power Traditions</t>
        </is>
      </c>
      <c r="D583" s="24" t="inlineStr">
        <is>
          <t>PWR-500</t>
        </is>
      </c>
      <c r="E583" s="24">
        <f>IF(D583="","",IFERROR(VLOOKUP(D583,$A$2:$B$1656,2,FALSE),""))</f>
        <v/>
      </c>
      <c r="F583" s="24" t="n">
        <v>3</v>
      </c>
      <c r="G583" s="24" t="inlineStr">
        <is>
          <t>Power stored or activated through carved or written runes with culturally specific symbolic systems.</t>
        </is>
      </c>
      <c r="H583" s="24" t="inlineStr">
        <is>
          <t>Record source, method, cost, limits, access, and social control separately.</t>
        </is>
      </c>
      <c r="I583" s="24" t="inlineStr">
        <is>
          <t>runes; runecraft; runic magic</t>
        </is>
      </c>
      <c r="J583" s="24" t="inlineStr">
        <is>
          <t>Encoding, storing, channeling, and institutionalizing power through repeatable media and practices.</t>
        </is>
      </c>
      <c r="K583" s="24" t="inlineStr">
        <is>
          <t>runes; runecraft; runic magic</t>
        </is>
      </c>
      <c r="L583" s="24" t="inlineStr">
        <is>
          <t>Preserve each source's ontology, culture, history, and terminology when making comparisons.</t>
        </is>
      </c>
      <c r="M583" s="24" t="inlineStr">
        <is>
          <t>Core Family</t>
        </is>
      </c>
    </row>
    <row r="584" ht="44" customHeight="1" s="99">
      <c r="A584" s="24" t="inlineStr">
        <is>
          <t>PWR-502</t>
        </is>
      </c>
      <c r="B584" s="24" t="inlineStr">
        <is>
          <t>Sigils, Seals, and Wards</t>
        </is>
      </c>
      <c r="C584" s="24" t="inlineStr">
        <is>
          <t>Power Traditions</t>
        </is>
      </c>
      <c r="D584" s="24" t="inlineStr">
        <is>
          <t>PWR-500</t>
        </is>
      </c>
      <c r="E584" s="24">
        <f>IF(D584="","",IFERROR(VLOOKUP(D584,$A$2:$B$1656,2,FALSE),""))</f>
        <v/>
      </c>
      <c r="F584" s="24" t="n">
        <v>3</v>
      </c>
      <c r="G584" s="24" t="inlineStr">
        <is>
          <t>Power structured through diagrams, boundaries, written marks, talismans, and protective or binding symbols.</t>
        </is>
      </c>
      <c r="H584" s="24" t="inlineStr">
        <is>
          <t>Record source, method, cost, limits, access, and social control separately.</t>
        </is>
      </c>
      <c r="I584" s="24" t="inlineStr">
        <is>
          <t>sigil magic; seals; wards</t>
        </is>
      </c>
      <c r="J584" s="24" t="inlineStr">
        <is>
          <t>Encoding, storing, channeling, and institutionalizing power through repeatable media and practices.</t>
        </is>
      </c>
      <c r="K584" s="24" t="inlineStr">
        <is>
          <t>sigil magic; seals; wards</t>
        </is>
      </c>
      <c r="L584" s="24" t="inlineStr">
        <is>
          <t>Preserve each source's ontology, culture, history, and terminology when making comparisons.</t>
        </is>
      </c>
      <c r="M584" s="24" t="inlineStr">
        <is>
          <t>Core Family</t>
        </is>
      </c>
    </row>
    <row r="585" ht="44" customHeight="1" s="99">
      <c r="A585" s="24" t="inlineStr">
        <is>
          <t>PWR-503</t>
        </is>
      </c>
      <c r="B585" s="24" t="inlineStr">
        <is>
          <t>True Names and Naming</t>
        </is>
      </c>
      <c r="C585" s="24" t="inlineStr">
        <is>
          <t>Power Traditions</t>
        </is>
      </c>
      <c r="D585" s="24" t="inlineStr">
        <is>
          <t>PWR-500</t>
        </is>
      </c>
      <c r="E585" s="24">
        <f>IF(D585="","",IFERROR(VLOOKUP(D585,$A$2:$B$1656,2,FALSE),""))</f>
        <v/>
      </c>
      <c r="F585" s="24" t="n">
        <v>3</v>
      </c>
      <c r="G585" s="24" t="inlineStr">
        <is>
          <t>Power gained by knowing, speaking, granting, erasing, or changing a being's true name.</t>
        </is>
      </c>
      <c r="H585" s="24" t="inlineStr">
        <is>
          <t>Record source, method, cost, limits, access, and social control separately.</t>
        </is>
      </c>
      <c r="I585" s="24" t="inlineStr">
        <is>
          <t>true-name magic; naming; name binding</t>
        </is>
      </c>
      <c r="J585" s="24" t="inlineStr">
        <is>
          <t>Encoding, storing, channeling, and institutionalizing power through repeatable media and practices.</t>
        </is>
      </c>
      <c r="K585" s="24" t="inlineStr">
        <is>
          <t>true-name magic; naming; name binding</t>
        </is>
      </c>
      <c r="L585" s="24" t="inlineStr">
        <is>
          <t>Preserve each source's ontology, culture, history, and terminology when making comparisons.</t>
        </is>
      </c>
      <c r="M585" s="24" t="inlineStr">
        <is>
          <t>Core Family</t>
        </is>
      </c>
    </row>
    <row r="586" ht="44" customHeight="1" s="99">
      <c r="A586" s="24" t="inlineStr">
        <is>
          <t>PWR-504</t>
        </is>
      </c>
      <c r="B586" s="24" t="inlineStr">
        <is>
          <t>Word and Language Magic</t>
        </is>
      </c>
      <c r="C586" s="24" t="inlineStr">
        <is>
          <t>Power Traditions</t>
        </is>
      </c>
      <c r="D586" s="24" t="inlineStr">
        <is>
          <t>PWR-500</t>
        </is>
      </c>
      <c r="E586" s="24">
        <f>IF(D586="","",IFERROR(VLOOKUP(D586,$A$2:$B$1656,2,FALSE),""))</f>
        <v/>
      </c>
      <c r="F586" s="24" t="n">
        <v>3</v>
      </c>
      <c r="G586" s="24" t="inlineStr">
        <is>
          <t>Power exercised through grammar, commands, poetry, sacred speech, or magical languages.</t>
        </is>
      </c>
      <c r="H586" s="24" t="inlineStr">
        <is>
          <t>Record source, method, cost, limits, access, and social control separately.</t>
        </is>
      </c>
      <c r="I586" s="24" t="inlineStr">
        <is>
          <t>word magic; logomancy; power words</t>
        </is>
      </c>
      <c r="J586" s="24" t="inlineStr">
        <is>
          <t>Encoding, storing, channeling, and institutionalizing power through repeatable media and practices.</t>
        </is>
      </c>
      <c r="K586" s="24" t="inlineStr">
        <is>
          <t>word magic; logomancy; power words</t>
        </is>
      </c>
      <c r="L586" s="24" t="inlineStr">
        <is>
          <t>Preserve each source's ontology, culture, history, and terminology when making comparisons.</t>
        </is>
      </c>
      <c r="M586" s="24" t="inlineStr">
        <is>
          <t>Core Family</t>
        </is>
      </c>
    </row>
    <row r="587" ht="44" customHeight="1" s="99">
      <c r="A587" s="24" t="inlineStr">
        <is>
          <t>PWR-505</t>
        </is>
      </c>
      <c r="B587" s="24" t="inlineStr">
        <is>
          <t>Writing and Book Magic</t>
        </is>
      </c>
      <c r="C587" s="24" t="inlineStr">
        <is>
          <t>Power Traditions</t>
        </is>
      </c>
      <c r="D587" s="24" t="inlineStr">
        <is>
          <t>PWR-500</t>
        </is>
      </c>
      <c r="E587" s="24">
        <f>IF(D587="","",IFERROR(VLOOKUP(D587,$A$2:$B$1656,2,FALSE),""))</f>
        <v/>
      </c>
      <c r="F587" s="24" t="n">
        <v>3</v>
      </c>
      <c r="G587" s="24" t="inlineStr">
        <is>
          <t>Spells or beings stored, summoned, modified, or enacted through texts, grimoires, scrolls, and written narratives.</t>
        </is>
      </c>
      <c r="H587" s="24" t="inlineStr">
        <is>
          <t>Record source, method, cost, limits, access, and social control separately.</t>
        </is>
      </c>
      <c r="I587" s="24" t="inlineStr">
        <is>
          <t>grimoire magic; scrollcraft; living book</t>
        </is>
      </c>
      <c r="J587" s="24" t="inlineStr">
        <is>
          <t>Encoding, storing, channeling, and institutionalizing power through repeatable media and practices.</t>
        </is>
      </c>
      <c r="K587" s="24" t="inlineStr">
        <is>
          <t>grimoire magic; scrollcraft; living book</t>
        </is>
      </c>
      <c r="L587" s="24" t="inlineStr">
        <is>
          <t>Preserve each source's ontology, culture, history, and terminology when making comparisons.</t>
        </is>
      </c>
      <c r="M587" s="24" t="inlineStr">
        <is>
          <t>Core Family</t>
        </is>
      </c>
    </row>
    <row r="588" ht="44" customHeight="1" s="99">
      <c r="A588" s="24" t="inlineStr">
        <is>
          <t>PWR-506</t>
        </is>
      </c>
      <c r="B588" s="24" t="inlineStr">
        <is>
          <t>Talisman and Charm Magic</t>
        </is>
      </c>
      <c r="C588" s="24" t="inlineStr">
        <is>
          <t>Power Traditions</t>
        </is>
      </c>
      <c r="D588" s="24" t="inlineStr">
        <is>
          <t>PWR-500</t>
        </is>
      </c>
      <c r="E588" s="24">
        <f>IF(D588="","",IFERROR(VLOOKUP(D588,$A$2:$B$1656,2,FALSE),""))</f>
        <v/>
      </c>
      <c r="F588" s="24" t="n">
        <v>3</v>
      </c>
      <c r="G588" s="24" t="inlineStr">
        <is>
          <t>Prepared portable inscriptions, knots, amulets, papers, or tokens that hold specific effects.</t>
        </is>
      </c>
      <c r="H588" s="24" t="inlineStr">
        <is>
          <t>Record source, method, cost, limits, access, and social control separately.</t>
        </is>
      </c>
      <c r="I588" s="24" t="inlineStr">
        <is>
          <t>talisman; charm; amulet; ofuda-like</t>
        </is>
      </c>
      <c r="J588" s="24" t="inlineStr">
        <is>
          <t>Encoding, storing, channeling, and institutionalizing power through repeatable media and practices.</t>
        </is>
      </c>
      <c r="K588" s="24" t="inlineStr">
        <is>
          <t>talisman; charm; amulet; ofuda-like</t>
        </is>
      </c>
      <c r="L588" s="24" t="inlineStr">
        <is>
          <t>Ofuda and related talismans have specific Japanese religious contexts; preserve source distinctions.</t>
        </is>
      </c>
      <c r="M588" s="24" t="inlineStr">
        <is>
          <t>Core Family</t>
        </is>
      </c>
    </row>
    <row r="589" ht="44" customHeight="1" s="99">
      <c r="A589" s="24" t="inlineStr">
        <is>
          <t>PWR-507</t>
        </is>
      </c>
      <c r="B589" s="24" t="inlineStr">
        <is>
          <t>Circle and Geometric Magic</t>
        </is>
      </c>
      <c r="C589" s="24" t="inlineStr">
        <is>
          <t>Power Traditions</t>
        </is>
      </c>
      <c r="D589" s="24" t="inlineStr">
        <is>
          <t>PWR-500</t>
        </is>
      </c>
      <c r="E589" s="24">
        <f>IF(D589="","",IFERROR(VLOOKUP(D589,$A$2:$B$1656,2,FALSE),""))</f>
        <v/>
      </c>
      <c r="F589" s="24" t="n">
        <v>3</v>
      </c>
      <c r="G589" s="24" t="inlineStr">
        <is>
          <t>Power generated by circles, arrays, sacred geometry, spatial relationships, and formal diagrams.</t>
        </is>
      </c>
      <c r="H589" s="24" t="inlineStr">
        <is>
          <t>Record source, method, cost, limits, access, and social control separately.</t>
        </is>
      </c>
      <c r="I589" s="24" t="inlineStr">
        <is>
          <t>magic circle; array; sacred geometry</t>
        </is>
      </c>
      <c r="J589" s="24" t="inlineStr">
        <is>
          <t>Encoding, storing, channeling, and institutionalizing power through repeatable media and practices.</t>
        </is>
      </c>
      <c r="K589" s="24" t="inlineStr">
        <is>
          <t>magic circle; array; sacred geometry</t>
        </is>
      </c>
      <c r="L589" s="24" t="inlineStr">
        <is>
          <t>Preserve each source's ontology, culture, history, and terminology when making comparisons.</t>
        </is>
      </c>
      <c r="M589" s="24" t="inlineStr">
        <is>
          <t>Core Family</t>
        </is>
      </c>
    </row>
    <row r="590" ht="44" customHeight="1" s="99">
      <c r="A590" s="24" t="inlineStr">
        <is>
          <t>PWR-508</t>
        </is>
      </c>
      <c r="B590" s="24" t="inlineStr">
        <is>
          <t>Mathematical Magic</t>
        </is>
      </c>
      <c r="C590" s="24" t="inlineStr">
        <is>
          <t>Power Traditions</t>
        </is>
      </c>
      <c r="D590" s="24" t="inlineStr">
        <is>
          <t>PWR-500</t>
        </is>
      </c>
      <c r="E590" s="24">
        <f>IF(D590="","",IFERROR(VLOOKUP(D590,$A$2:$B$1656,2,FALSE),""))</f>
        <v/>
      </c>
      <c r="F590" s="24" t="n">
        <v>3</v>
      </c>
      <c r="G590" s="24" t="inlineStr">
        <is>
          <t>Power controlled through numbers, ratios, equations, calculation, or algorithmic conditions.</t>
        </is>
      </c>
      <c r="H590" s="24" t="inlineStr">
        <is>
          <t>Record source, method, cost, limits, access, and social control separately.</t>
        </is>
      </c>
      <c r="I590" s="24" t="inlineStr">
        <is>
          <t>mathemagic; arithmancy; calculation</t>
        </is>
      </c>
      <c r="J590" s="24" t="inlineStr">
        <is>
          <t>Encoding, storing, channeling, and institutionalizing power through repeatable media and practices.</t>
        </is>
      </c>
      <c r="K590" s="24" t="inlineStr">
        <is>
          <t>mathemagic; arithmancy; calculation</t>
        </is>
      </c>
      <c r="L590" s="24" t="inlineStr">
        <is>
          <t>Preserve each source's ontology, culture, history, and terminology when making comparisons.</t>
        </is>
      </c>
      <c r="M590" s="24" t="inlineStr">
        <is>
          <t>Core Family</t>
        </is>
      </c>
    </row>
    <row r="591" ht="44" customHeight="1" s="99">
      <c r="A591" s="24" t="inlineStr">
        <is>
          <t>PWR-509</t>
        </is>
      </c>
      <c r="B591" s="24" t="inlineStr">
        <is>
          <t>Music and Song Magic</t>
        </is>
      </c>
      <c r="C591" s="24" t="inlineStr">
        <is>
          <t>Power Traditions</t>
        </is>
      </c>
      <c r="D591" s="24" t="inlineStr">
        <is>
          <t>PWR-500</t>
        </is>
      </c>
      <c r="E591" s="24">
        <f>IF(D591="","",IFERROR(VLOOKUP(D591,$A$2:$B$1656,2,FALSE),""))</f>
        <v/>
      </c>
      <c r="F591" s="24" t="n">
        <v>3</v>
      </c>
      <c r="G591" s="24" t="inlineStr">
        <is>
          <t>Power channeled through melody, rhythm, harmony, voice, instruments, and collective performance.</t>
        </is>
      </c>
      <c r="H591" s="24" t="inlineStr">
        <is>
          <t>Record source, method, cost, limits, access, and social control separately.</t>
        </is>
      </c>
      <c r="I591" s="24" t="inlineStr">
        <is>
          <t>song magic; bardic music; spell-song</t>
        </is>
      </c>
      <c r="J591" s="24" t="inlineStr">
        <is>
          <t>Encoding, storing, channeling, and institutionalizing power through repeatable media and practices.</t>
        </is>
      </c>
      <c r="K591" s="24" t="inlineStr">
        <is>
          <t>song magic; bardic music; spell-song</t>
        </is>
      </c>
      <c r="L591" s="24" t="inlineStr">
        <is>
          <t>Preserve each source's ontology, culture, history, and terminology when making comparisons.</t>
        </is>
      </c>
      <c r="M591" s="24" t="inlineStr">
        <is>
          <t>Core Family</t>
        </is>
      </c>
    </row>
    <row r="592" ht="44" customHeight="1" s="99">
      <c r="A592" s="24" t="inlineStr">
        <is>
          <t>PWR-510</t>
        </is>
      </c>
      <c r="B592" s="24" t="inlineStr">
        <is>
          <t>Dance and Movement Magic</t>
        </is>
      </c>
      <c r="C592" s="24" t="inlineStr">
        <is>
          <t>Power Traditions</t>
        </is>
      </c>
      <c r="D592" s="24" t="inlineStr">
        <is>
          <t>PWR-500</t>
        </is>
      </c>
      <c r="E592" s="24">
        <f>IF(D592="","",IFERROR(VLOOKUP(D592,$A$2:$B$1656,2,FALSE),""))</f>
        <v/>
      </c>
      <c r="F592" s="24" t="n">
        <v>3</v>
      </c>
      <c r="G592" s="24" t="inlineStr">
        <is>
          <t>Power channeled through choreographed movement, posture, gesture, and embodied rhythm.</t>
        </is>
      </c>
      <c r="H592" s="24" t="inlineStr">
        <is>
          <t>Record source, method, cost, limits, access, and social control separately.</t>
        </is>
      </c>
      <c r="I592" s="24" t="inlineStr">
        <is>
          <t>dance magic; mudra-like gesture; battle dance</t>
        </is>
      </c>
      <c r="J592" s="24" t="inlineStr">
        <is>
          <t>Encoding, storing, channeling, and institutionalizing power through repeatable media and practices.</t>
        </is>
      </c>
      <c r="K592" s="24" t="inlineStr">
        <is>
          <t>dance magic; mudra-like gesture; battle dance</t>
        </is>
      </c>
      <c r="L592" s="24" t="inlineStr">
        <is>
          <t>Preserve each source's ontology, culture, history, and terminology when making comparisons.</t>
        </is>
      </c>
      <c r="M592" s="24" t="inlineStr">
        <is>
          <t>Core Family</t>
        </is>
      </c>
    </row>
    <row r="593" ht="44" customHeight="1" s="99">
      <c r="A593" s="24" t="inlineStr">
        <is>
          <t>PWR-511</t>
        </is>
      </c>
      <c r="B593" s="24" t="inlineStr">
        <is>
          <t>Visual Art and Painting Magic</t>
        </is>
      </c>
      <c r="C593" s="24" t="inlineStr">
        <is>
          <t>Power Traditions</t>
        </is>
      </c>
      <c r="D593" s="24" t="inlineStr">
        <is>
          <t>PWR-500</t>
        </is>
      </c>
      <c r="E593" s="24">
        <f>IF(D593="","",IFERROR(VLOOKUP(D593,$A$2:$B$1656,2,FALSE),""))</f>
        <v/>
      </c>
      <c r="F593" s="24" t="n">
        <v>3</v>
      </c>
      <c r="G593" s="24" t="inlineStr">
        <is>
          <t>Images, sculpture, calligraphy, or design used to create, trap, animate, or alter reality.</t>
        </is>
      </c>
      <c r="H593" s="24" t="inlineStr">
        <is>
          <t>Record source, method, cost, limits, access, and social control separately.</t>
        </is>
      </c>
      <c r="I593" s="24" t="inlineStr">
        <is>
          <t>painting magic; pictomancy; art sorcery</t>
        </is>
      </c>
      <c r="J593" s="24" t="inlineStr">
        <is>
          <t>Encoding, storing, channeling, and institutionalizing power through repeatable media and practices.</t>
        </is>
      </c>
      <c r="K593" s="24" t="inlineStr">
        <is>
          <t>painting magic; pictomancy; art sorcery</t>
        </is>
      </c>
      <c r="L593" s="24" t="inlineStr">
        <is>
          <t>Preserve each source's ontology, culture, history, and terminology when making comparisons.</t>
        </is>
      </c>
      <c r="M593" s="24" t="inlineStr">
        <is>
          <t>Core Family</t>
        </is>
      </c>
    </row>
    <row r="594" ht="44" customHeight="1" s="99">
      <c r="A594" s="24" t="inlineStr">
        <is>
          <t>PWR-512</t>
        </is>
      </c>
      <c r="B594" s="24" t="inlineStr">
        <is>
          <t>Mask and Costume Magic</t>
        </is>
      </c>
      <c r="C594" s="24" t="inlineStr">
        <is>
          <t>Power Traditions</t>
        </is>
      </c>
      <c r="D594" s="24" t="inlineStr">
        <is>
          <t>PWR-500</t>
        </is>
      </c>
      <c r="E594" s="24">
        <f>IF(D594="","",IFERROR(VLOOKUP(D594,$A$2:$B$1656,2,FALSE),""))</f>
        <v/>
      </c>
      <c r="F594" s="24" t="n">
        <v>3</v>
      </c>
      <c r="G594" s="24" t="inlineStr">
        <is>
          <t>Power accessed through masks, ritual clothing, identities, personas, and transformation regalia.</t>
        </is>
      </c>
      <c r="H594" s="24" t="inlineStr">
        <is>
          <t>Record source, method, cost, limits, access, and social control separately.</t>
        </is>
      </c>
      <c r="I594" s="24" t="inlineStr">
        <is>
          <t>mask magic; transformation costume</t>
        </is>
      </c>
      <c r="J594" s="24" t="inlineStr">
        <is>
          <t>Encoding, storing, channeling, and institutionalizing power through repeatable media and practices.</t>
        </is>
      </c>
      <c r="K594" s="24" t="inlineStr">
        <is>
          <t>mask magic; transformation costume</t>
        </is>
      </c>
      <c r="L594" s="24" t="inlineStr">
        <is>
          <t>Preserve each source's ontology, culture, history, and terminology when making comparisons.</t>
        </is>
      </c>
      <c r="M594" s="24" t="inlineStr">
        <is>
          <t>Core Family</t>
        </is>
      </c>
    </row>
    <row r="595" ht="44" customHeight="1" s="99">
      <c r="A595" s="24" t="inlineStr">
        <is>
          <t>PWR-513</t>
        </is>
      </c>
      <c r="B595" s="24" t="inlineStr">
        <is>
          <t>Alchemy</t>
        </is>
      </c>
      <c r="C595" s="24" t="inlineStr">
        <is>
          <t>Power Traditions</t>
        </is>
      </c>
      <c r="D595" s="24" t="inlineStr">
        <is>
          <t>PWR-500</t>
        </is>
      </c>
      <c r="E595" s="24">
        <f>IF(D595="","",IFERROR(VLOOKUP(D595,$A$2:$B$1656,2,FALSE),""))</f>
        <v/>
      </c>
      <c r="F595" s="24" t="n">
        <v>3</v>
      </c>
      <c r="G595" s="24" t="inlineStr">
        <is>
          <t>Systematic transformation of substances, life, and essences through compounds, symbols, reactions, and equivalence.</t>
        </is>
      </c>
      <c r="H595" s="24" t="inlineStr">
        <is>
          <t>Record source, method, cost, limits, access, and social control separately.</t>
        </is>
      </c>
      <c r="I595" s="24" t="inlineStr">
        <is>
          <t>alchemy; potioncraft; transmutation</t>
        </is>
      </c>
      <c r="J595" s="24" t="inlineStr">
        <is>
          <t>Encoding, storing, channeling, and institutionalizing power through repeatable media and practices.</t>
        </is>
      </c>
      <c r="K595" s="24" t="inlineStr">
        <is>
          <t>alchemy; potioncraft; transmutation</t>
        </is>
      </c>
      <c r="L595" s="24" t="inlineStr">
        <is>
          <t>Preserve each source's ontology, culture, history, and terminology when making comparisons.</t>
        </is>
      </c>
      <c r="M595" s="24" t="inlineStr">
        <is>
          <t>Core Family</t>
        </is>
      </c>
    </row>
    <row r="596" ht="44" customHeight="1" s="99">
      <c r="A596" s="24" t="inlineStr">
        <is>
          <t>PWR-514</t>
        </is>
      </c>
      <c r="B596" s="24" t="inlineStr">
        <is>
          <t>Potion and Consumable Magic</t>
        </is>
      </c>
      <c r="C596" s="24" t="inlineStr">
        <is>
          <t>Power Traditions</t>
        </is>
      </c>
      <c r="D596" s="24" t="inlineStr">
        <is>
          <t>PWR-500</t>
        </is>
      </c>
      <c r="E596" s="24">
        <f>IF(D596="","",IFERROR(VLOOKUP(D596,$A$2:$B$1656,2,FALSE),""))</f>
        <v/>
      </c>
      <c r="F596" s="24" t="n">
        <v>3</v>
      </c>
      <c r="G596" s="24" t="inlineStr">
        <is>
          <t>Prepared single-use substances that store healing, transformation, enhancement, or harmful effects.</t>
        </is>
      </c>
      <c r="H596" s="24" t="inlineStr">
        <is>
          <t>Record source, method, cost, limits, access, and social control separately.</t>
        </is>
      </c>
      <c r="I596" s="24" t="inlineStr">
        <is>
          <t>potioncraft; elixir; bomb</t>
        </is>
      </c>
      <c r="J596" s="24" t="inlineStr">
        <is>
          <t>Encoding, storing, channeling, and institutionalizing power through repeatable media and practices.</t>
        </is>
      </c>
      <c r="K596" s="24" t="inlineStr">
        <is>
          <t>potioncraft; elixir; bomb</t>
        </is>
      </c>
      <c r="L596" s="24" t="inlineStr">
        <is>
          <t>Preserve each source's ontology, culture, history, and terminology when making comparisons.</t>
        </is>
      </c>
      <c r="M596" s="24" t="inlineStr">
        <is>
          <t>Core Family</t>
        </is>
      </c>
    </row>
    <row r="597" ht="44" customHeight="1" s="99">
      <c r="A597" s="24" t="inlineStr">
        <is>
          <t>PWR-515</t>
        </is>
      </c>
      <c r="B597" s="24" t="inlineStr">
        <is>
          <t>Artifice and Enchantment</t>
        </is>
      </c>
      <c r="C597" s="24" t="inlineStr">
        <is>
          <t>Power Traditions</t>
        </is>
      </c>
      <c r="D597" s="24" t="inlineStr">
        <is>
          <t>PWR-500</t>
        </is>
      </c>
      <c r="E597" s="24">
        <f>IF(D597="","",IFERROR(VLOOKUP(D597,$A$2:$B$1656,2,FALSE),""))</f>
        <v/>
      </c>
      <c r="F597" s="24" t="n">
        <v>3</v>
      </c>
      <c r="G597" s="24" t="inlineStr">
        <is>
          <t>Construction of persistent magical items, devices, constructs, and infused tools.</t>
        </is>
      </c>
      <c r="H597" s="24" t="inlineStr">
        <is>
          <t>Record source, method, cost, limits, access, and social control separately.</t>
        </is>
      </c>
      <c r="I597" s="24" t="inlineStr">
        <is>
          <t>artifice; enchanting; magical engineering</t>
        </is>
      </c>
      <c r="J597" s="24" t="inlineStr">
        <is>
          <t>Encoding, storing, channeling, and institutionalizing power through repeatable media and practices.</t>
        </is>
      </c>
      <c r="K597" s="24" t="inlineStr">
        <is>
          <t>artifice; enchanting; magical engineering</t>
        </is>
      </c>
      <c r="L597" s="24" t="inlineStr">
        <is>
          <t>Preserve each source's ontology, culture, history, and terminology when making comparisons.</t>
        </is>
      </c>
      <c r="M597" s="24" t="inlineStr">
        <is>
          <t>Core Family</t>
        </is>
      </c>
    </row>
    <row r="598" ht="44" customHeight="1" s="99">
      <c r="A598" s="24" t="inlineStr">
        <is>
          <t>PWR-516</t>
        </is>
      </c>
      <c r="B598" s="24" t="inlineStr">
        <is>
          <t>Magitech</t>
        </is>
      </c>
      <c r="C598" s="24" t="inlineStr">
        <is>
          <t>Power Traditions</t>
        </is>
      </c>
      <c r="D598" s="24" t="inlineStr">
        <is>
          <t>PWR-500</t>
        </is>
      </c>
      <c r="E598" s="24">
        <f>IF(D598="","",IFERROR(VLOOKUP(D598,$A$2:$B$1656,2,FALSE),""))</f>
        <v/>
      </c>
      <c r="F598" s="24" t="n">
        <v>3</v>
      </c>
      <c r="G598" s="24" t="inlineStr">
        <is>
          <t>Integrated magical and technological systems in which spells, crystals, engines, code, and industry interoperate.</t>
        </is>
      </c>
      <c r="H598" s="24" t="inlineStr">
        <is>
          <t>Record source, method, cost, limits, access, and social control separately.</t>
        </is>
      </c>
      <c r="I598" s="24" t="inlineStr">
        <is>
          <t>magitech; arcane technology</t>
        </is>
      </c>
      <c r="J598" s="24" t="inlineStr">
        <is>
          <t>Encoding, storing, channeling, and institutionalizing power through repeatable media and practices.</t>
        </is>
      </c>
      <c r="K598" s="24" t="inlineStr">
        <is>
          <t>magitech; arcane technology</t>
        </is>
      </c>
      <c r="L598" s="24" t="inlineStr">
        <is>
          <t>Preserve each source's ontology, culture, history, and terminology when making comparisons.</t>
        </is>
      </c>
      <c r="M598" s="24" t="inlineStr">
        <is>
          <t>Core Family</t>
        </is>
      </c>
    </row>
    <row r="599" ht="44" customHeight="1" s="99">
      <c r="A599" s="24" t="inlineStr">
        <is>
          <t>PWR-517</t>
        </is>
      </c>
      <c r="B599" s="24" t="inlineStr">
        <is>
          <t>Clockwork and Mechanical Magic</t>
        </is>
      </c>
      <c r="C599" s="24" t="inlineStr">
        <is>
          <t>Power Traditions</t>
        </is>
      </c>
      <c r="D599" s="24" t="inlineStr">
        <is>
          <t>PWR-500</t>
        </is>
      </c>
      <c r="E599" s="24">
        <f>IF(D599="","",IFERROR(VLOOKUP(D599,$A$2:$B$1656,2,FALSE),""))</f>
        <v/>
      </c>
      <c r="F599" s="24" t="n">
        <v>3</v>
      </c>
      <c r="G599" s="24" t="inlineStr">
        <is>
          <t>Power expressed through gears, automata, precision devices, stored motion, and engineered mechanisms.</t>
        </is>
      </c>
      <c r="H599" s="24" t="inlineStr">
        <is>
          <t>Record source, method, cost, limits, access, and social control separately.</t>
        </is>
      </c>
      <c r="I599" s="24" t="inlineStr">
        <is>
          <t>clockwork magic; mechanical sorcery</t>
        </is>
      </c>
      <c r="J599" s="24" t="inlineStr">
        <is>
          <t>Encoding, storing, channeling, and institutionalizing power through repeatable media and practices.</t>
        </is>
      </c>
      <c r="K599" s="24" t="inlineStr">
        <is>
          <t>clockwork magic; mechanical sorcery</t>
        </is>
      </c>
      <c r="L599" s="24" t="inlineStr">
        <is>
          <t>Preserve each source's ontology, culture, history, and terminology when making comparisons.</t>
        </is>
      </c>
      <c r="M599" s="24" t="inlineStr">
        <is>
          <t>Core Family</t>
        </is>
      </c>
    </row>
    <row r="600" ht="44" customHeight="1" s="99">
      <c r="A600" s="24" t="inlineStr">
        <is>
          <t>PWR-518</t>
        </is>
      </c>
      <c r="B600" s="24" t="inlineStr">
        <is>
          <t>Weapon-Channeling</t>
        </is>
      </c>
      <c r="C600" s="24" t="inlineStr">
        <is>
          <t>Power Traditions</t>
        </is>
      </c>
      <c r="D600" s="24" t="inlineStr">
        <is>
          <t>PWR-500</t>
        </is>
      </c>
      <c r="E600" s="24">
        <f>IF(D600="","",IFERROR(VLOOKUP(D600,$A$2:$B$1656,2,FALSE),""))</f>
        <v/>
      </c>
      <c r="F600" s="24" t="n">
        <v>3</v>
      </c>
      <c r="G600" s="24" t="inlineStr">
        <is>
          <t>Power delivered or focused through blades, bows, guns, armor, or martial forms.</t>
        </is>
      </c>
      <c r="H600" s="24" t="inlineStr">
        <is>
          <t>Record source, method, cost, limits, access, and social control separately.</t>
        </is>
      </c>
      <c r="I600" s="24" t="inlineStr">
        <is>
          <t>spellblade; weapon art; channeling weapon</t>
        </is>
      </c>
      <c r="J600" s="24" t="inlineStr">
        <is>
          <t>Encoding, storing, channeling, and institutionalizing power through repeatable media and practices.</t>
        </is>
      </c>
      <c r="K600" s="24" t="inlineStr">
        <is>
          <t>spellblade; weapon art; channeling weapon</t>
        </is>
      </c>
      <c r="L600" s="24" t="inlineStr">
        <is>
          <t>Preserve each source's ontology, culture, history, and terminology when making comparisons.</t>
        </is>
      </c>
      <c r="M600" s="24" t="inlineStr">
        <is>
          <t>Core Family</t>
        </is>
      </c>
    </row>
    <row r="601" ht="44" customHeight="1" s="99">
      <c r="A601" s="24" t="inlineStr">
        <is>
          <t>PWR-519</t>
        </is>
      </c>
      <c r="B601" s="24" t="inlineStr">
        <is>
          <t>Card, Dice, and Game Magic</t>
        </is>
      </c>
      <c r="C601" s="24" t="inlineStr">
        <is>
          <t>Power Traditions</t>
        </is>
      </c>
      <c r="D601" s="24" t="inlineStr">
        <is>
          <t>PWR-500</t>
        </is>
      </c>
      <c r="E601" s="24">
        <f>IF(D601="","",IFERROR(VLOOKUP(D601,$A$2:$B$1656,2,FALSE),""))</f>
        <v/>
      </c>
      <c r="F601" s="24" t="n">
        <v>3</v>
      </c>
      <c r="G601" s="24" t="inlineStr">
        <is>
          <t>Power activated through cards, dice, games, wagers, hands, draws, or symbolic randomness.</t>
        </is>
      </c>
      <c r="H601" s="24" t="inlineStr">
        <is>
          <t>Record source, method, cost, limits, access, and social control separately.</t>
        </is>
      </c>
      <c r="I601" s="24" t="inlineStr">
        <is>
          <t>card magic; dice magic; game sorcery</t>
        </is>
      </c>
      <c r="J601" s="24" t="inlineStr">
        <is>
          <t>Encoding, storing, channeling, and institutionalizing power through repeatable media and practices.</t>
        </is>
      </c>
      <c r="K601" s="24" t="inlineStr">
        <is>
          <t>card magic; dice magic; game sorcery</t>
        </is>
      </c>
      <c r="L601" s="24" t="inlineStr">
        <is>
          <t>Preserve each source's ontology, culture, history, and terminology when making comparisons.</t>
        </is>
      </c>
      <c r="M601" s="24" t="inlineStr">
        <is>
          <t>Core Family</t>
        </is>
      </c>
    </row>
    <row r="602" ht="44" customHeight="1" s="99">
      <c r="A602" s="24" t="inlineStr">
        <is>
          <t>PWR-520</t>
        </is>
      </c>
      <c r="B602" s="24" t="inlineStr">
        <is>
          <t>Cooking and Food Magic</t>
        </is>
      </c>
      <c r="C602" s="24" t="inlineStr">
        <is>
          <t>Power Traditions</t>
        </is>
      </c>
      <c r="D602" s="24" t="inlineStr">
        <is>
          <t>PWR-500</t>
        </is>
      </c>
      <c r="E602" s="24">
        <f>IF(D602="","",IFERROR(VLOOKUP(D602,$A$2:$B$1656,2,FALSE),""))</f>
        <v/>
      </c>
      <c r="F602" s="24" t="n">
        <v>3</v>
      </c>
      <c r="G602" s="24" t="inlineStr">
        <is>
          <t>Food preparation that heals, buffs, transforms, enchants, or creates social and ritual power.</t>
        </is>
      </c>
      <c r="H602" s="24" t="inlineStr">
        <is>
          <t>Record source, method, cost, limits, access, and social control separately.</t>
        </is>
      </c>
      <c r="I602" s="24" t="inlineStr">
        <is>
          <t>culinary magic; enchanted cuisine</t>
        </is>
      </c>
      <c r="J602" s="24" t="inlineStr">
        <is>
          <t>Encoding, storing, channeling, and institutionalizing power through repeatable media and practices.</t>
        </is>
      </c>
      <c r="K602" s="24" t="inlineStr">
        <is>
          <t>culinary magic; enchanted cuisine</t>
        </is>
      </c>
      <c r="L602" s="24" t="inlineStr">
        <is>
          <t>Preserve each source's ontology, culture, history, and terminology when making comparisons.</t>
        </is>
      </c>
      <c r="M602" s="24" t="inlineStr">
        <is>
          <t>Core Family</t>
        </is>
      </c>
    </row>
    <row r="603" ht="44" customHeight="1" s="99">
      <c r="A603" s="24" t="inlineStr">
        <is>
          <t>PWR-521</t>
        </is>
      </c>
      <c r="B603" s="24" t="inlineStr">
        <is>
          <t>Weaving, Thread, and Knot Magic</t>
        </is>
      </c>
      <c r="C603" s="24" t="inlineStr">
        <is>
          <t>Power Traditions</t>
        </is>
      </c>
      <c r="D603" s="24" t="inlineStr">
        <is>
          <t>PWR-500</t>
        </is>
      </c>
      <c r="E603" s="24">
        <f>IF(D603="","",IFERROR(VLOOKUP(D603,$A$2:$B$1656,2,FALSE),""))</f>
        <v/>
      </c>
      <c r="F603" s="24" t="n">
        <v>3</v>
      </c>
      <c r="G603" s="24" t="inlineStr">
        <is>
          <t>Power encoded in textiles, threads, knots, fate strings, nets, and patterns.</t>
        </is>
      </c>
      <c r="H603" s="24" t="inlineStr">
        <is>
          <t>Record source, method, cost, limits, access, and social control separately.</t>
        </is>
      </c>
      <c r="I603" s="24" t="inlineStr">
        <is>
          <t>thread magic; knot magic; weaving</t>
        </is>
      </c>
      <c r="J603" s="24" t="inlineStr">
        <is>
          <t>Encoding, storing, channeling, and institutionalizing power through repeatable media and practices.</t>
        </is>
      </c>
      <c r="K603" s="24" t="inlineStr">
        <is>
          <t>thread magic; knot magic; weaving</t>
        </is>
      </c>
      <c r="L603" s="24" t="inlineStr">
        <is>
          <t>Preserve each source's ontology, culture, history, and terminology when making comparisons.</t>
        </is>
      </c>
      <c r="M603" s="24" t="inlineStr">
        <is>
          <t>Core Family</t>
        </is>
      </c>
    </row>
    <row r="604" ht="44" customHeight="1" s="99">
      <c r="A604" s="24" t="inlineStr">
        <is>
          <t>PWR-522</t>
        </is>
      </c>
      <c r="B604" s="24" t="inlineStr">
        <is>
          <t>Tattoo, Scar, and Body-Script Magic</t>
        </is>
      </c>
      <c r="C604" s="24" t="inlineStr">
        <is>
          <t>Power Traditions</t>
        </is>
      </c>
      <c r="D604" s="24" t="inlineStr">
        <is>
          <t>PWR-500</t>
        </is>
      </c>
      <c r="E604" s="24">
        <f>IF(D604="","",IFERROR(VLOOKUP(D604,$A$2:$B$1656,2,FALSE),""))</f>
        <v/>
      </c>
      <c r="F604" s="24" t="n">
        <v>3</v>
      </c>
      <c r="G604" s="24" t="inlineStr">
        <is>
          <t>Power inscribed directly on the body through tattoos, brands, scars, seals, or circuits.</t>
        </is>
      </c>
      <c r="H604" s="24" t="inlineStr">
        <is>
          <t>Record source, method, cost, limits, access, and social control separately.</t>
        </is>
      </c>
      <c r="I604" s="24" t="inlineStr">
        <is>
          <t>tattoo magic; body runes; brands</t>
        </is>
      </c>
      <c r="J604" s="24" t="inlineStr">
        <is>
          <t>Encoding, storing, channeling, and institutionalizing power through repeatable media and practices.</t>
        </is>
      </c>
      <c r="K604" s="24" t="inlineStr">
        <is>
          <t>tattoo magic; body runes; brands</t>
        </is>
      </c>
      <c r="L604" s="24" t="inlineStr">
        <is>
          <t>Preserve each source's ontology, culture, history, and terminology when making comparisons.</t>
        </is>
      </c>
      <c r="M604" s="24" t="inlineStr">
        <is>
          <t>Core Family</t>
        </is>
      </c>
    </row>
    <row r="605" ht="44" customHeight="1" s="99">
      <c r="A605" s="24" t="inlineStr">
        <is>
          <t>PWR-523</t>
        </is>
      </c>
      <c r="B605" s="24" t="inlineStr">
        <is>
          <t>Relic and Inheritance Magic</t>
        </is>
      </c>
      <c r="C605" s="24" t="inlineStr">
        <is>
          <t>Power Traditions</t>
        </is>
      </c>
      <c r="D605" s="24" t="inlineStr">
        <is>
          <t>PWR-500</t>
        </is>
      </c>
      <c r="E605" s="24">
        <f>IF(D605="","",IFERROR(VLOOKUP(D605,$A$2:$B$1656,2,FALSE),""))</f>
        <v/>
      </c>
      <c r="F605" s="24" t="n">
        <v>3</v>
      </c>
      <c r="G605" s="24" t="inlineStr">
        <is>
          <t>Power preserved in ancestral objects, crowns, swords, bloodline treasures, and institutional regalia.</t>
        </is>
      </c>
      <c r="H605" s="24" t="inlineStr">
        <is>
          <t>Record source, method, cost, limits, access, and social control separately.</t>
        </is>
      </c>
      <c r="I605" s="24" t="inlineStr">
        <is>
          <t>relic power; heirloom magic</t>
        </is>
      </c>
      <c r="J605" s="24" t="inlineStr">
        <is>
          <t>Encoding, storing, channeling, and institutionalizing power through repeatable media and practices.</t>
        </is>
      </c>
      <c r="K605" s="24" t="inlineStr">
        <is>
          <t>relic power; heirloom magic</t>
        </is>
      </c>
      <c r="L605" s="24" t="inlineStr">
        <is>
          <t>Preserve each source's ontology, culture, history, and terminology when making comparisons.</t>
        </is>
      </c>
      <c r="M605" s="24" t="inlineStr">
        <is>
          <t>Core Family</t>
        </is>
      </c>
    </row>
    <row r="606" ht="44" customHeight="1" s="99">
      <c r="A606" s="24" t="inlineStr">
        <is>
          <t>PWR-524</t>
        </is>
      </c>
      <c r="B606" s="24" t="inlineStr">
        <is>
          <t>Architecture and City Magic</t>
        </is>
      </c>
      <c r="C606" s="24" t="inlineStr">
        <is>
          <t>Power Traditions</t>
        </is>
      </c>
      <c r="D606" s="24" t="inlineStr">
        <is>
          <t>PWR-500</t>
        </is>
      </c>
      <c r="E606" s="24">
        <f>IF(D606="","",IFERROR(VLOOKUP(D606,$A$2:$B$1656,2,FALSE),""))</f>
        <v/>
      </c>
      <c r="F606" s="24" t="n">
        <v>3</v>
      </c>
      <c r="G606" s="24" t="inlineStr">
        <is>
          <t>Magic embedded in buildings, roads, walls, cities, temples, and spatial infrastructure.</t>
        </is>
      </c>
      <c r="H606" s="24" t="inlineStr">
        <is>
          <t>Record source, method, cost, limits, access, and social control separately.</t>
        </is>
      </c>
      <c r="I606" s="24" t="inlineStr">
        <is>
          <t>architectural magic; warded city; living fortress</t>
        </is>
      </c>
      <c r="J606" s="24" t="inlineStr">
        <is>
          <t>Encoding, storing, channeling, and institutionalizing power through repeatable media and practices.</t>
        </is>
      </c>
      <c r="K606" s="24" t="inlineStr">
        <is>
          <t>architectural magic; warded city; living fortress</t>
        </is>
      </c>
      <c r="L606" s="24" t="inlineStr">
        <is>
          <t>Preserve each source's ontology, culture, history, and terminology when making comparisons.</t>
        </is>
      </c>
      <c r="M606" s="24" t="inlineStr">
        <is>
          <t>Core Family</t>
        </is>
      </c>
    </row>
    <row r="607" ht="44" customHeight="1" s="99">
      <c r="A607" s="24" t="inlineStr">
        <is>
          <t>PWR-525</t>
        </is>
      </c>
      <c r="B607" s="24" t="inlineStr">
        <is>
          <t>Cartographic and Map Magic</t>
        </is>
      </c>
      <c r="C607" s="24" t="inlineStr">
        <is>
          <t>Power Traditions</t>
        </is>
      </c>
      <c r="D607" s="24" t="inlineStr">
        <is>
          <t>PWR-500</t>
        </is>
      </c>
      <c r="E607" s="24">
        <f>IF(D607="","",IFERROR(VLOOKUP(D607,$A$2:$B$1656,2,FALSE),""))</f>
        <v/>
      </c>
      <c r="F607" s="24" t="n">
        <v>3</v>
      </c>
      <c r="G607" s="24" t="inlineStr">
        <is>
          <t>Maps used to reveal, reshape, navigate, claim, or create territory and dimensions.</t>
        </is>
      </c>
      <c r="H607" s="24" t="inlineStr">
        <is>
          <t>Record source, method, cost, limits, access, and social control separately.</t>
        </is>
      </c>
      <c r="I607" s="24" t="inlineStr">
        <is>
          <t>map magic; cartomancy; wayfinding</t>
        </is>
      </c>
      <c r="J607" s="24" t="inlineStr">
        <is>
          <t>Encoding, storing, channeling, and institutionalizing power through repeatable media and practices.</t>
        </is>
      </c>
      <c r="K607" s="24" t="inlineStr">
        <is>
          <t>map magic; cartomancy; wayfinding</t>
        </is>
      </c>
      <c r="L607" s="24" t="inlineStr">
        <is>
          <t>Preserve each source's ontology, culture, history, and terminology when making comparisons.</t>
        </is>
      </c>
      <c r="M607" s="24" t="inlineStr">
        <is>
          <t>Core Family</t>
        </is>
      </c>
    </row>
    <row r="608" ht="44" customHeight="1" s="99">
      <c r="A608" s="24" t="inlineStr">
        <is>
          <t>PWR-526</t>
        </is>
      </c>
      <c r="B608" s="24" t="inlineStr">
        <is>
          <t>Law, Oath, and Contract Magic</t>
        </is>
      </c>
      <c r="C608" s="24" t="inlineStr">
        <is>
          <t>Power Traditions</t>
        </is>
      </c>
      <c r="D608" s="24" t="inlineStr">
        <is>
          <t>PWR-500</t>
        </is>
      </c>
      <c r="E608" s="24">
        <f>IF(D608="","",IFERROR(VLOOKUP(D608,$A$2:$B$1656,2,FALSE),""))</f>
        <v/>
      </c>
      <c r="F608" s="24" t="n">
        <v>3</v>
      </c>
      <c r="G608" s="24" t="inlineStr">
        <is>
          <t>Power enforced through sworn promises, legal language, geasa, jurisdiction, and metaphysical contracts.</t>
        </is>
      </c>
      <c r="H608" s="24" t="inlineStr">
        <is>
          <t>Record source, method, cost, limits, access, and social control separately.</t>
        </is>
      </c>
      <c r="I608" s="24" t="inlineStr">
        <is>
          <t>oath magic; geas; contract law</t>
        </is>
      </c>
      <c r="J608" s="24" t="inlineStr">
        <is>
          <t>Encoding, storing, channeling, and institutionalizing power through repeatable media and practices.</t>
        </is>
      </c>
      <c r="K608" s="24" t="inlineStr">
        <is>
          <t>oath magic; geas; contract law</t>
        </is>
      </c>
      <c r="L608" s="24" t="inlineStr">
        <is>
          <t>Preserve each source's ontology, culture, history, and terminology when making comparisons.</t>
        </is>
      </c>
      <c r="M608" s="24" t="inlineStr">
        <is>
          <t>Core Family</t>
        </is>
      </c>
    </row>
    <row r="609" ht="44" customHeight="1" s="99">
      <c r="A609" s="24" t="inlineStr">
        <is>
          <t>PWR-527</t>
        </is>
      </c>
      <c r="B609" s="24" t="inlineStr">
        <is>
          <t>Ritual Sacrifice</t>
        </is>
      </c>
      <c r="C609" s="24" t="inlineStr">
        <is>
          <t>Power Traditions</t>
        </is>
      </c>
      <c r="D609" s="24" t="inlineStr">
        <is>
          <t>PWR-500</t>
        </is>
      </c>
      <c r="E609" s="24">
        <f>IF(D609="","",IFERROR(VLOOKUP(D609,$A$2:$B$1656,2,FALSE),""))</f>
        <v/>
      </c>
      <c r="F609" s="24" t="n">
        <v>3</v>
      </c>
      <c r="G609" s="24" t="inlineStr">
        <is>
          <t>Ceremonial exchange of life, blood, wealth, memory, or symbolic value for supernatural effect.</t>
        </is>
      </c>
      <c r="H609" s="24" t="inlineStr">
        <is>
          <t>Record source, method, cost, limits, access, and social control separately.</t>
        </is>
      </c>
      <c r="I609" s="24" t="inlineStr">
        <is>
          <t>sacrificial magic; offering; blood rite</t>
        </is>
      </c>
      <c r="J609" s="24" t="inlineStr">
        <is>
          <t>Encoding, storing, channeling, and institutionalizing power through repeatable media and practices.</t>
        </is>
      </c>
      <c r="K609" s="24" t="inlineStr">
        <is>
          <t>sacrificial magic; offering; blood rite</t>
        </is>
      </c>
      <c r="L609" s="24" t="inlineStr">
        <is>
          <t>Preserve each source's ontology, culture, history, and terminology when making comparisons.</t>
        </is>
      </c>
      <c r="M609" s="24" t="inlineStr">
        <is>
          <t>Core Family</t>
        </is>
      </c>
    </row>
    <row r="610" ht="44" customHeight="1" s="99">
      <c r="A610" s="24" t="inlineStr">
        <is>
          <t>PWR-528</t>
        </is>
      </c>
      <c r="B610" s="24" t="inlineStr">
        <is>
          <t>Prayer and Liturgy</t>
        </is>
      </c>
      <c r="C610" s="24" t="inlineStr">
        <is>
          <t>Power Traditions</t>
        </is>
      </c>
      <c r="D610" s="24" t="inlineStr">
        <is>
          <t>PWR-500</t>
        </is>
      </c>
      <c r="E610" s="24">
        <f>IF(D610="","",IFERROR(VLOOKUP(D610,$A$2:$B$1656,2,FALSE),""))</f>
        <v/>
      </c>
      <c r="F610" s="24" t="n">
        <v>3</v>
      </c>
      <c r="G610" s="24" t="inlineStr">
        <is>
          <t>Power activated through prescribed worship, recitation, communal rite, devotion, and sacred office.</t>
        </is>
      </c>
      <c r="H610" s="24" t="inlineStr">
        <is>
          <t>Record source, method, cost, limits, access, and social control separately.</t>
        </is>
      </c>
      <c r="I610" s="24" t="inlineStr">
        <is>
          <t>prayer; liturgy; hymn</t>
        </is>
      </c>
      <c r="J610" s="24" t="inlineStr">
        <is>
          <t>Encoding, storing, channeling, and institutionalizing power through repeatable media and practices.</t>
        </is>
      </c>
      <c r="K610" s="24" t="inlineStr">
        <is>
          <t>prayer; liturgy; hymn</t>
        </is>
      </c>
      <c r="L610" s="24" t="inlineStr">
        <is>
          <t>Preserve each source's ontology, culture, history, and terminology when making comparisons.</t>
        </is>
      </c>
      <c r="M610" s="24" t="inlineStr">
        <is>
          <t>Core Family</t>
        </is>
      </c>
    </row>
    <row r="611" ht="44" customHeight="1" s="99">
      <c r="A611" s="24" t="inlineStr">
        <is>
          <t>PWR-529</t>
        </is>
      </c>
      <c r="B611" s="24" t="inlineStr">
        <is>
          <t>Meditation and Breath Practice</t>
        </is>
      </c>
      <c r="C611" s="24" t="inlineStr">
        <is>
          <t>Power Traditions</t>
        </is>
      </c>
      <c r="D611" s="24" t="inlineStr">
        <is>
          <t>PWR-500</t>
        </is>
      </c>
      <c r="E611" s="24">
        <f>IF(D611="","",IFERROR(VLOOKUP(D611,$A$2:$B$1656,2,FALSE),""))</f>
        <v/>
      </c>
      <c r="F611" s="24" t="n">
        <v>3</v>
      </c>
      <c r="G611" s="24" t="inlineStr">
        <is>
          <t>Power developed through concentration, breath, visualization, internal circulation, and disciplined awareness.</t>
        </is>
      </c>
      <c r="H611" s="24" t="inlineStr">
        <is>
          <t>Record source, method, cost, limits, access, and social control separately.</t>
        </is>
      </c>
      <c r="I611" s="24" t="inlineStr">
        <is>
          <t>meditation; breathwork; internal practice</t>
        </is>
      </c>
      <c r="J611" s="24" t="inlineStr">
        <is>
          <t>Encoding, storing, channeling, and institutionalizing power through repeatable media and practices.</t>
        </is>
      </c>
      <c r="K611" s="24" t="inlineStr">
        <is>
          <t>meditation; breathwork; internal practice</t>
        </is>
      </c>
      <c r="L611" s="24" t="inlineStr">
        <is>
          <t>Preserve each source's ontology, culture, history, and terminology when making comparisons.</t>
        </is>
      </c>
      <c r="M611" s="24" t="inlineStr">
        <is>
          <t>Core Family</t>
        </is>
      </c>
    </row>
    <row r="612" ht="44" customHeight="1" s="99">
      <c r="A612" s="24" t="inlineStr">
        <is>
          <t>PWR-530</t>
        </is>
      </c>
      <c r="B612" s="24" t="inlineStr">
        <is>
          <t>Dance-Combat Forms</t>
        </is>
      </c>
      <c r="C612" s="24" t="inlineStr">
        <is>
          <t>Power Traditions</t>
        </is>
      </c>
      <c r="D612" s="24" t="inlineStr">
        <is>
          <t>PWR-500</t>
        </is>
      </c>
      <c r="E612" s="24">
        <f>IF(D612="","",IFERROR(VLOOKUP(D612,$A$2:$B$1656,2,FALSE),""))</f>
        <v/>
      </c>
      <c r="F612" s="24" t="n">
        <v>3</v>
      </c>
      <c r="G612" s="24" t="inlineStr">
        <is>
          <t>Martial techniques whose effectiveness depends on ritualized movement, cadence, and embodied pattern.</t>
        </is>
      </c>
      <c r="H612" s="24" t="inlineStr">
        <is>
          <t>Record source, method, cost, limits, access, and social control separately.</t>
        </is>
      </c>
      <c r="I612" s="24" t="inlineStr">
        <is>
          <t>battle dance; martial form; kata-like magic</t>
        </is>
      </c>
      <c r="J612" s="24" t="inlineStr">
        <is>
          <t>Encoding, storing, channeling, and institutionalizing power through repeatable media and practices.</t>
        </is>
      </c>
      <c r="K612" s="24" t="inlineStr">
        <is>
          <t>battle dance; martial form; kata-like magic</t>
        </is>
      </c>
      <c r="L612" s="24" t="inlineStr">
        <is>
          <t>Preserve each source's ontology, culture, history, and terminology when making comparisons.</t>
        </is>
      </c>
      <c r="M612" s="24" t="inlineStr">
        <is>
          <t>Core Family</t>
        </is>
      </c>
    </row>
    <row r="613" ht="44" customHeight="1" s="99">
      <c r="A613" s="24" t="inlineStr">
        <is>
          <t>PWR-601</t>
        </is>
      </c>
      <c r="B613" s="24" t="inlineStr">
        <is>
          <t>Copy and Mimicry</t>
        </is>
      </c>
      <c r="C613" s="24" t="inlineStr">
        <is>
          <t>Power Traditions</t>
        </is>
      </c>
      <c r="D613" s="24" t="inlineStr">
        <is>
          <t>PWR-600</t>
        </is>
      </c>
      <c r="E613" s="24">
        <f>IF(D613="","",IFERROR(VLOOKUP(D613,$A$2:$B$1656,2,FALSE),""))</f>
        <v/>
      </c>
      <c r="F613" s="24" t="n">
        <v>3</v>
      </c>
      <c r="G613" s="24" t="inlineStr">
        <is>
          <t>Acquisition or reproduction of another being's spells, techniques, forms, or traits.</t>
        </is>
      </c>
      <c r="H613" s="24" t="inlineStr">
        <is>
          <t>Record source, method, cost, limits, access, and social control separately.</t>
        </is>
      </c>
      <c r="I613" s="24" t="inlineStr">
        <is>
          <t>copy magic; mimicry; skill theft</t>
        </is>
      </c>
      <c r="J613" s="24" t="inlineStr">
        <is>
          <t>Counters, escalation, copying, corruption, rule modification, and system-level interaction.</t>
        </is>
      </c>
      <c r="K613" s="24" t="inlineStr">
        <is>
          <t>copy magic; mimicry; skill theft</t>
        </is>
      </c>
      <c r="L613" s="24" t="inlineStr">
        <is>
          <t>Preserve each source's ontology, culture, history, and terminology when making comparisons.</t>
        </is>
      </c>
      <c r="M613" s="24" t="inlineStr">
        <is>
          <t>Core Family</t>
        </is>
      </c>
    </row>
    <row r="614" ht="44" customHeight="1" s="99">
      <c r="A614" s="24" t="inlineStr">
        <is>
          <t>PWR-602</t>
        </is>
      </c>
      <c r="B614" s="24" t="inlineStr">
        <is>
          <t>Power Theft and Drain</t>
        </is>
      </c>
      <c r="C614" s="24" t="inlineStr">
        <is>
          <t>Power Traditions</t>
        </is>
      </c>
      <c r="D614" s="24" t="inlineStr">
        <is>
          <t>PWR-600</t>
        </is>
      </c>
      <c r="E614" s="24">
        <f>IF(D614="","",IFERROR(VLOOKUP(D614,$A$2:$B$1656,2,FALSE),""))</f>
        <v/>
      </c>
      <c r="F614" s="24" t="n">
        <v>3</v>
      </c>
      <c r="G614" s="24" t="inlineStr">
        <is>
          <t>Removal and appropriation of energy, abilities, levels, memories, or supernatural status.</t>
        </is>
      </c>
      <c r="H614" s="24" t="inlineStr">
        <is>
          <t>Record source, method, cost, limits, access, and social control separately.</t>
        </is>
      </c>
      <c r="I614" s="24" t="inlineStr">
        <is>
          <t>power drain; ability theft; siphoning</t>
        </is>
      </c>
      <c r="J614" s="24" t="inlineStr">
        <is>
          <t>Counters, escalation, copying, corruption, rule modification, and system-level interaction.</t>
        </is>
      </c>
      <c r="K614" s="24" t="inlineStr">
        <is>
          <t>power drain; ability theft; siphoning</t>
        </is>
      </c>
      <c r="L614" s="24" t="inlineStr">
        <is>
          <t>Preserve each source's ontology, culture, history, and terminology when making comparisons.</t>
        </is>
      </c>
      <c r="M614" s="24" t="inlineStr">
        <is>
          <t>Core Family</t>
        </is>
      </c>
    </row>
    <row r="615" ht="44" customHeight="1" s="99">
      <c r="A615" s="24" t="inlineStr">
        <is>
          <t>PWR-603</t>
        </is>
      </c>
      <c r="B615" s="24" t="inlineStr">
        <is>
          <t>Anti-Magic and Nullification</t>
        </is>
      </c>
      <c r="C615" s="24" t="inlineStr">
        <is>
          <t>Power Traditions</t>
        </is>
      </c>
      <c r="D615" s="24" t="inlineStr">
        <is>
          <t>PWR-600</t>
        </is>
      </c>
      <c r="E615" s="24">
        <f>IF(D615="","",IFERROR(VLOOKUP(D615,$A$2:$B$1656,2,FALSE),""))</f>
        <v/>
      </c>
      <c r="F615" s="24" t="n">
        <v>3</v>
      </c>
      <c r="G615" s="24" t="inlineStr">
        <is>
          <t>Suppression, cancellation, resistance, severance, or absence of magic.</t>
        </is>
      </c>
      <c r="H615" s="24" t="inlineStr">
        <is>
          <t>Record source, method, cost, limits, access, and social control separately.</t>
        </is>
      </c>
      <c r="I615" s="24" t="inlineStr">
        <is>
          <t>anti-magic; nullification; silence</t>
        </is>
      </c>
      <c r="J615" s="24" t="inlineStr">
        <is>
          <t>Counters, escalation, copying, corruption, rule modification, and system-level interaction.</t>
        </is>
      </c>
      <c r="K615" s="24" t="inlineStr">
        <is>
          <t>anti-magic; nullification; silence</t>
        </is>
      </c>
      <c r="L615" s="24" t="inlineStr">
        <is>
          <t>Preserve each source's ontology, culture, history, and terminology when making comparisons.</t>
        </is>
      </c>
      <c r="M615" s="24" t="inlineStr">
        <is>
          <t>Core Family</t>
        </is>
      </c>
    </row>
    <row r="616" ht="44" customHeight="1" s="99">
      <c r="A616" s="24" t="inlineStr">
        <is>
          <t>PWR-604</t>
        </is>
      </c>
      <c r="B616" s="24" t="inlineStr">
        <is>
          <t>Dispel and Countermagic</t>
        </is>
      </c>
      <c r="C616" s="24" t="inlineStr">
        <is>
          <t>Power Traditions</t>
        </is>
      </c>
      <c r="D616" s="24" t="inlineStr">
        <is>
          <t>PWR-600</t>
        </is>
      </c>
      <c r="E616" s="24">
        <f>IF(D616="","",IFERROR(VLOOKUP(D616,$A$2:$B$1656,2,FALSE),""))</f>
        <v/>
      </c>
      <c r="F616" s="24" t="n">
        <v>3</v>
      </c>
      <c r="G616" s="24" t="inlineStr">
        <is>
          <t>Reactive interruption, unraveling, reflection, or removal of active spells and enchantments.</t>
        </is>
      </c>
      <c r="H616" s="24" t="inlineStr">
        <is>
          <t>Record source, method, cost, limits, access, and social control separately.</t>
        </is>
      </c>
      <c r="I616" s="24" t="inlineStr">
        <is>
          <t>dispel; counterspell; spellbreak</t>
        </is>
      </c>
      <c r="J616" s="24" t="inlineStr">
        <is>
          <t>Counters, escalation, copying, corruption, rule modification, and system-level interaction.</t>
        </is>
      </c>
      <c r="K616" s="24" t="inlineStr">
        <is>
          <t>dispel; counterspell; spellbreak</t>
        </is>
      </c>
      <c r="L616" s="24" t="inlineStr">
        <is>
          <t>Preserve each source's ontology, culture, history, and terminology when making comparisons.</t>
        </is>
      </c>
      <c r="M616" s="24" t="inlineStr">
        <is>
          <t>Core Family</t>
        </is>
      </c>
    </row>
    <row r="617" ht="44" customHeight="1" s="99">
      <c r="A617" s="24" t="inlineStr">
        <is>
          <t>PWR-605</t>
        </is>
      </c>
      <c r="B617" s="24" t="inlineStr">
        <is>
          <t>Wild and Chaos Magic</t>
        </is>
      </c>
      <c r="C617" s="24" t="inlineStr">
        <is>
          <t>Power Traditions</t>
        </is>
      </c>
      <c r="D617" s="24" t="inlineStr">
        <is>
          <t>PWR-600</t>
        </is>
      </c>
      <c r="E617" s="24">
        <f>IF(D617="","",IFERROR(VLOOKUP(D617,$A$2:$B$1656,2,FALSE),""))</f>
        <v/>
      </c>
      <c r="F617" s="24" t="n">
        <v>3</v>
      </c>
      <c r="G617" s="24" t="inlineStr">
        <is>
          <t>Unstable power producing unpredictable, emergent, probabilistic, or reality-warping effects.</t>
        </is>
      </c>
      <c r="H617" s="24" t="inlineStr">
        <is>
          <t>Record source, method, cost, limits, access, and social control separately.</t>
        </is>
      </c>
      <c r="I617" s="24" t="inlineStr">
        <is>
          <t>wild magic; chaos magic</t>
        </is>
      </c>
      <c r="J617" s="24" t="inlineStr">
        <is>
          <t>Counters, escalation, copying, corruption, rule modification, and system-level interaction.</t>
        </is>
      </c>
      <c r="K617" s="24" t="inlineStr">
        <is>
          <t>wild magic; chaos magic</t>
        </is>
      </c>
      <c r="L617" s="24" t="inlineStr">
        <is>
          <t>Preserve each source's ontology, culture, history, and terminology when making comparisons.</t>
        </is>
      </c>
      <c r="M617" s="24" t="inlineStr">
        <is>
          <t>Core Family</t>
        </is>
      </c>
    </row>
    <row r="618" ht="44" customHeight="1" s="99">
      <c r="A618" s="24" t="inlineStr">
        <is>
          <t>PWR-606</t>
        </is>
      </c>
      <c r="B618" s="24" t="inlineStr">
        <is>
          <t>Order and Law Magic</t>
        </is>
      </c>
      <c r="C618" s="24" t="inlineStr">
        <is>
          <t>Power Traditions</t>
        </is>
      </c>
      <c r="D618" s="24" t="inlineStr">
        <is>
          <t>PWR-600</t>
        </is>
      </c>
      <c r="E618" s="24">
        <f>IF(D618="","",IFERROR(VLOOKUP(D618,$A$2:$B$1656,2,FALSE),""))</f>
        <v/>
      </c>
      <c r="F618" s="24" t="n">
        <v>3</v>
      </c>
      <c r="G618" s="24" t="inlineStr">
        <is>
          <t>Power that stabilizes, binds, regularizes, categorizes, and enforces cosmic or social rules.</t>
        </is>
      </c>
      <c r="H618" s="24" t="inlineStr">
        <is>
          <t>Record source, method, cost, limits, access, and social control separately.</t>
        </is>
      </c>
      <c r="I618" s="24" t="inlineStr">
        <is>
          <t>law magic; order magic; binding</t>
        </is>
      </c>
      <c r="J618" s="24" t="inlineStr">
        <is>
          <t>Counters, escalation, copying, corruption, rule modification, and system-level interaction.</t>
        </is>
      </c>
      <c r="K618" s="24" t="inlineStr">
        <is>
          <t>law magic; order magic; binding</t>
        </is>
      </c>
      <c r="L618" s="24" t="inlineStr">
        <is>
          <t>Preserve each source's ontology, culture, history, and terminology when making comparisons.</t>
        </is>
      </c>
      <c r="M618" s="24" t="inlineStr">
        <is>
          <t>Core Family</t>
        </is>
      </c>
    </row>
    <row r="619" ht="44" customHeight="1" s="99">
      <c r="A619" s="24" t="inlineStr">
        <is>
          <t>PWR-607</t>
        </is>
      </c>
      <c r="B619" s="24" t="inlineStr">
        <is>
          <t>Corruption and Taint</t>
        </is>
      </c>
      <c r="C619" s="24" t="inlineStr">
        <is>
          <t>Power Traditions</t>
        </is>
      </c>
      <c r="D619" s="24" t="inlineStr">
        <is>
          <t>PWR-600</t>
        </is>
      </c>
      <c r="E619" s="24">
        <f>IF(D619="","",IFERROR(VLOOKUP(D619,$A$2:$B$1656,2,FALSE),""))</f>
        <v/>
      </c>
      <c r="F619" s="24" t="n">
        <v>3</v>
      </c>
      <c r="G619" s="24" t="inlineStr">
        <is>
          <t>Power that spreads metaphysical pollution, mutation, moral compromise, madness, or environmental degradation.</t>
        </is>
      </c>
      <c r="H619" s="24" t="inlineStr">
        <is>
          <t>Record source, method, cost, limits, access, and social control separately.</t>
        </is>
      </c>
      <c r="I619" s="24" t="inlineStr">
        <is>
          <t>corruption; taint; blight</t>
        </is>
      </c>
      <c r="J619" s="24" t="inlineStr">
        <is>
          <t>Counters, escalation, copying, corruption, rule modification, and system-level interaction.</t>
        </is>
      </c>
      <c r="K619" s="24" t="inlineStr">
        <is>
          <t>corruption; taint; blight</t>
        </is>
      </c>
      <c r="L619" s="24" t="inlineStr">
        <is>
          <t>Preserve each source's ontology, culture, history, and terminology when making comparisons.</t>
        </is>
      </c>
      <c r="M619" s="24" t="inlineStr">
        <is>
          <t>Core Family</t>
        </is>
      </c>
    </row>
    <row r="620" ht="44" customHeight="1" s="99">
      <c r="A620" s="24" t="inlineStr">
        <is>
          <t>PWR-608</t>
        </is>
      </c>
      <c r="B620" s="24" t="inlineStr">
        <is>
          <t>Forbidden and Taboo Magic</t>
        </is>
      </c>
      <c r="C620" s="24" t="inlineStr">
        <is>
          <t>Power Traditions</t>
        </is>
      </c>
      <c r="D620" s="24" t="inlineStr">
        <is>
          <t>PWR-600</t>
        </is>
      </c>
      <c r="E620" s="24">
        <f>IF(D620="","",IFERROR(VLOOKUP(D620,$A$2:$B$1656,2,FALSE),""))</f>
        <v/>
      </c>
      <c r="F620" s="24" t="n">
        <v>3</v>
      </c>
      <c r="G620" s="24" t="inlineStr">
        <is>
          <t>Practices prohibited because of cost, danger, doctrine, social power, or moral boundary.</t>
        </is>
      </c>
      <c r="H620" s="24" t="inlineStr">
        <is>
          <t>Record source, method, cost, limits, access, and social control separately.</t>
        </is>
      </c>
      <c r="I620" s="24" t="inlineStr">
        <is>
          <t>forbidden magic; black arts; taboo spell</t>
        </is>
      </c>
      <c r="J620" s="24" t="inlineStr">
        <is>
          <t>Counters, escalation, copying, corruption, rule modification, and system-level interaction.</t>
        </is>
      </c>
      <c r="K620" s="24" t="inlineStr">
        <is>
          <t>forbidden magic; black arts; taboo spell</t>
        </is>
      </c>
      <c r="L620" s="24" t="inlineStr">
        <is>
          <t>Preserve each source's ontology, culture, history, and terminology when making comparisons.</t>
        </is>
      </c>
      <c r="M620" s="24" t="inlineStr">
        <is>
          <t>Core Family</t>
        </is>
      </c>
    </row>
    <row r="621" ht="44" customHeight="1" s="99">
      <c r="A621" s="24" t="inlineStr">
        <is>
          <t>PWR-609</t>
        </is>
      </c>
      <c r="B621" s="24" t="inlineStr">
        <is>
          <t>Chaos Mutation</t>
        </is>
      </c>
      <c r="C621" s="24" t="inlineStr">
        <is>
          <t>Power Traditions</t>
        </is>
      </c>
      <c r="D621" s="24" t="inlineStr">
        <is>
          <t>PWR-600</t>
        </is>
      </c>
      <c r="E621" s="24">
        <f>IF(D621="","",IFERROR(VLOOKUP(D621,$A$2:$B$1656,2,FALSE),""))</f>
        <v/>
      </c>
      <c r="F621" s="24" t="n">
        <v>3</v>
      </c>
      <c r="G621" s="24" t="inlineStr">
        <is>
          <t>Power that changes bodies and abilities unpredictably through exposure to disorder or hostile magic.</t>
        </is>
      </c>
      <c r="H621" s="24" t="inlineStr">
        <is>
          <t>Record source, method, cost, limits, access, and social control separately.</t>
        </is>
      </c>
      <c r="I621" s="24" t="inlineStr">
        <is>
          <t>mutation; warp change; chaos gift</t>
        </is>
      </c>
      <c r="J621" s="24" t="inlineStr">
        <is>
          <t>Counters, escalation, copying, corruption, rule modification, and system-level interaction.</t>
        </is>
      </c>
      <c r="K621" s="24" t="inlineStr">
        <is>
          <t>mutation; warp change; chaos gift</t>
        </is>
      </c>
      <c r="L621" s="24" t="inlineStr">
        <is>
          <t>Preserve each source's ontology, culture, history, and terminology when making comparisons.</t>
        </is>
      </c>
      <c r="M621" s="24" t="inlineStr">
        <is>
          <t>Core Family</t>
        </is>
      </c>
    </row>
    <row r="622" ht="44" customHeight="1" s="99">
      <c r="A622" s="24" t="inlineStr">
        <is>
          <t>PWR-610</t>
        </is>
      </c>
      <c r="B622" s="24" t="inlineStr">
        <is>
          <t>Metamagic</t>
        </is>
      </c>
      <c r="C622" s="24" t="inlineStr">
        <is>
          <t>Power Traditions</t>
        </is>
      </c>
      <c r="D622" s="24" t="inlineStr">
        <is>
          <t>PWR-600</t>
        </is>
      </c>
      <c r="E622" s="24">
        <f>IF(D622="","",IFERROR(VLOOKUP(D622,$A$2:$B$1656,2,FALSE),""))</f>
        <v/>
      </c>
      <c r="F622" s="24" t="n">
        <v>3</v>
      </c>
      <c r="G622" s="24" t="inlineStr">
        <is>
          <t>Techniques that alter a spell's range, duration, target, form, cost, or rule behavior.</t>
        </is>
      </c>
      <c r="H622" s="24" t="inlineStr">
        <is>
          <t>Record source, method, cost, limits, access, and social control separately.</t>
        </is>
      </c>
      <c r="I622" s="24" t="inlineStr">
        <is>
          <t>metamagic; spell shaping</t>
        </is>
      </c>
      <c r="J622" s="24" t="inlineStr">
        <is>
          <t>Counters, escalation, copying, corruption, rule modification, and system-level interaction.</t>
        </is>
      </c>
      <c r="K622" s="24" t="inlineStr">
        <is>
          <t>metamagic; spell shaping</t>
        </is>
      </c>
      <c r="L622" s="24" t="inlineStr">
        <is>
          <t>Preserve each source's ontology, culture, history, and terminology when making comparisons.</t>
        </is>
      </c>
      <c r="M622" s="24" t="inlineStr">
        <is>
          <t>Core Family</t>
        </is>
      </c>
    </row>
    <row r="623" ht="44" customHeight="1" s="99">
      <c r="A623" s="24" t="inlineStr">
        <is>
          <t>PWR-611</t>
        </is>
      </c>
      <c r="B623" s="24" t="inlineStr">
        <is>
          <t>Magic Absorption</t>
        </is>
      </c>
      <c r="C623" s="24" t="inlineStr">
        <is>
          <t>Power Traditions</t>
        </is>
      </c>
      <c r="D623" s="24" t="inlineStr">
        <is>
          <t>PWR-600</t>
        </is>
      </c>
      <c r="E623" s="24">
        <f>IF(D623="","",IFERROR(VLOOKUP(D623,$A$2:$B$1656,2,FALSE),""))</f>
        <v/>
      </c>
      <c r="F623" s="24" t="n">
        <v>3</v>
      </c>
      <c r="G623" s="24" t="inlineStr">
        <is>
          <t>Conversion of incoming magic into energy, healing, stored power, or immunity.</t>
        </is>
      </c>
      <c r="H623" s="24" t="inlineStr">
        <is>
          <t>Record source, method, cost, limits, access, and social control separately.</t>
        </is>
      </c>
      <c r="I623" s="24" t="inlineStr">
        <is>
          <t>spell absorption; mana drain</t>
        </is>
      </c>
      <c r="J623" s="24" t="inlineStr">
        <is>
          <t>Counters, escalation, copying, corruption, rule modification, and system-level interaction.</t>
        </is>
      </c>
      <c r="K623" s="24" t="inlineStr">
        <is>
          <t>spell absorption; mana drain</t>
        </is>
      </c>
      <c r="L623" s="24" t="inlineStr">
        <is>
          <t>Preserve each source's ontology, culture, history, and terminology when making comparisons.</t>
        </is>
      </c>
      <c r="M623" s="24" t="inlineStr">
        <is>
          <t>Core Family</t>
        </is>
      </c>
    </row>
    <row r="624" ht="44" customHeight="1" s="99">
      <c r="A624" s="24" t="inlineStr">
        <is>
          <t>PWR-612</t>
        </is>
      </c>
      <c r="B624" s="24" t="inlineStr">
        <is>
          <t>Reflection and Redirection</t>
        </is>
      </c>
      <c r="C624" s="24" t="inlineStr">
        <is>
          <t>Power Traditions</t>
        </is>
      </c>
      <c r="D624" s="24" t="inlineStr">
        <is>
          <t>PWR-600</t>
        </is>
      </c>
      <c r="E624" s="24">
        <f>IF(D624="","",IFERROR(VLOOKUP(D624,$A$2:$B$1656,2,FALSE),""))</f>
        <v/>
      </c>
      <c r="F624" s="24" t="n">
        <v>3</v>
      </c>
      <c r="G624" s="24" t="inlineStr">
        <is>
          <t>Returning, transferring, or retargeting powers and attacks.</t>
        </is>
      </c>
      <c r="H624" s="24" t="inlineStr">
        <is>
          <t>Record source, method, cost, limits, access, and social control separately.</t>
        </is>
      </c>
      <c r="I624" s="24" t="inlineStr">
        <is>
          <t>reflect; redirect; rebound</t>
        </is>
      </c>
      <c r="J624" s="24" t="inlineStr">
        <is>
          <t>Counters, escalation, copying, corruption, rule modification, and system-level interaction.</t>
        </is>
      </c>
      <c r="K624" s="24" t="inlineStr">
        <is>
          <t>reflect; redirect; rebound</t>
        </is>
      </c>
      <c r="L624" s="24" t="inlineStr">
        <is>
          <t>Preserve each source's ontology, culture, history, and terminology when making comparisons.</t>
        </is>
      </c>
      <c r="M624" s="24" t="inlineStr">
        <is>
          <t>Core Family</t>
        </is>
      </c>
    </row>
    <row r="625" ht="44" customHeight="1" s="99">
      <c r="A625" s="24" t="inlineStr">
        <is>
          <t>PWR-613</t>
        </is>
      </c>
      <c r="B625" s="24" t="inlineStr">
        <is>
          <t>Sealing and Binding</t>
        </is>
      </c>
      <c r="C625" s="24" t="inlineStr">
        <is>
          <t>Power Traditions</t>
        </is>
      </c>
      <c r="D625" s="24" t="inlineStr">
        <is>
          <t>PWR-600</t>
        </is>
      </c>
      <c r="E625" s="24">
        <f>IF(D625="","",IFERROR(VLOOKUP(D625,$A$2:$B$1656,2,FALSE),""))</f>
        <v/>
      </c>
      <c r="F625" s="24" t="n">
        <v>3</v>
      </c>
      <c r="G625" s="24" t="inlineStr">
        <is>
          <t>Restraining beings, powers, memories, portals, or conditions through containment.</t>
        </is>
      </c>
      <c r="H625" s="24" t="inlineStr">
        <is>
          <t>Record source, method, cost, limits, access, and social control separately.</t>
        </is>
      </c>
      <c r="I625" s="24" t="inlineStr">
        <is>
          <t>seal; bind; imprison</t>
        </is>
      </c>
      <c r="J625" s="24" t="inlineStr">
        <is>
          <t>Counters, escalation, copying, corruption, rule modification, and system-level interaction.</t>
        </is>
      </c>
      <c r="K625" s="24" t="inlineStr">
        <is>
          <t>seal; bind; imprison</t>
        </is>
      </c>
      <c r="L625" s="24" t="inlineStr">
        <is>
          <t>Preserve each source's ontology, culture, history, and terminology when making comparisons.</t>
        </is>
      </c>
      <c r="M625" s="24" t="inlineStr">
        <is>
          <t>Core Family</t>
        </is>
      </c>
    </row>
    <row r="626" ht="44" customHeight="1" s="99">
      <c r="A626" s="24" t="inlineStr">
        <is>
          <t>PWR-614</t>
        </is>
      </c>
      <c r="B626" s="24" t="inlineStr">
        <is>
          <t>Exorcism and Banishment</t>
        </is>
      </c>
      <c r="C626" s="24" t="inlineStr">
        <is>
          <t>Power Traditions</t>
        </is>
      </c>
      <c r="D626" s="24" t="inlineStr">
        <is>
          <t>PWR-600</t>
        </is>
      </c>
      <c r="E626" s="24">
        <f>IF(D626="","",IFERROR(VLOOKUP(D626,$A$2:$B$1656,2,FALSE),""))</f>
        <v/>
      </c>
      <c r="F626" s="24" t="n">
        <v>3</v>
      </c>
      <c r="G626" s="24" t="inlineStr">
        <is>
          <t>Expelling possessing, summoned, undead, or extraplanar beings from a body or realm.</t>
        </is>
      </c>
      <c r="H626" s="24" t="inlineStr">
        <is>
          <t>Record source, method, cost, limits, access, and social control separately.</t>
        </is>
      </c>
      <c r="I626" s="24" t="inlineStr">
        <is>
          <t>banishment; exorcism; dismissal</t>
        </is>
      </c>
      <c r="J626" s="24" t="inlineStr">
        <is>
          <t>Counters, escalation, copying, corruption, rule modification, and system-level interaction.</t>
        </is>
      </c>
      <c r="K626" s="24" t="inlineStr">
        <is>
          <t>banishment; exorcism; dismissal</t>
        </is>
      </c>
      <c r="L626" s="24" t="inlineStr">
        <is>
          <t>Preserve each source's ontology, culture, history, and terminology when making comparisons.</t>
        </is>
      </c>
      <c r="M626" s="24" t="inlineStr">
        <is>
          <t>Core Family</t>
        </is>
      </c>
    </row>
    <row r="627" ht="44" customHeight="1" s="99">
      <c r="A627" s="24" t="inlineStr">
        <is>
          <t>PWR-615</t>
        </is>
      </c>
      <c r="B627" s="24" t="inlineStr">
        <is>
          <t>Power Amplification</t>
        </is>
      </c>
      <c r="C627" s="24" t="inlineStr">
        <is>
          <t>Power Traditions</t>
        </is>
      </c>
      <c r="D627" s="24" t="inlineStr">
        <is>
          <t>PWR-600</t>
        </is>
      </c>
      <c r="E627" s="24">
        <f>IF(D627="","",IFERROR(VLOOKUP(D627,$A$2:$B$1656,2,FALSE),""))</f>
        <v/>
      </c>
      <c r="F627" s="24" t="n">
        <v>3</v>
      </c>
      <c r="G627" s="24" t="inlineStr">
        <is>
          <t>Increasing another ability's scale, duration, precision, or output through support or resonance.</t>
        </is>
      </c>
      <c r="H627" s="24" t="inlineStr">
        <is>
          <t>Record source, method, cost, limits, access, and social control separately.</t>
        </is>
      </c>
      <c r="I627" s="24" t="inlineStr">
        <is>
          <t>amplification; empower; boost</t>
        </is>
      </c>
      <c r="J627" s="24" t="inlineStr">
        <is>
          <t>Counters, escalation, copying, corruption, rule modification, and system-level interaction.</t>
        </is>
      </c>
      <c r="K627" s="24" t="inlineStr">
        <is>
          <t>amplification; empower; boost</t>
        </is>
      </c>
      <c r="L627" s="24" t="inlineStr">
        <is>
          <t>Preserve each source's ontology, culture, history, and terminology when making comparisons.</t>
        </is>
      </c>
      <c r="M627" s="24" t="inlineStr">
        <is>
          <t>Core Family</t>
        </is>
      </c>
    </row>
    <row r="628" ht="44" customHeight="1" s="99">
      <c r="A628" s="24" t="inlineStr">
        <is>
          <t>PWR-616</t>
        </is>
      </c>
      <c r="B628" s="24" t="inlineStr">
        <is>
          <t>Power Suppression</t>
        </is>
      </c>
      <c r="C628" s="24" t="inlineStr">
        <is>
          <t>Power Traditions</t>
        </is>
      </c>
      <c r="D628" s="24" t="inlineStr">
        <is>
          <t>PWR-600</t>
        </is>
      </c>
      <c r="E628" s="24">
        <f>IF(D628="","",IFERROR(VLOOKUP(D628,$A$2:$B$1656,2,FALSE),""))</f>
        <v/>
      </c>
      <c r="F628" s="24" t="n">
        <v>3</v>
      </c>
      <c r="G628" s="24" t="inlineStr">
        <is>
          <t>Reducing or preventing another being's access to abilities without fully removing them.</t>
        </is>
      </c>
      <c r="H628" s="24" t="inlineStr">
        <is>
          <t>Record source, method, cost, limits, access, and social control separately.</t>
        </is>
      </c>
      <c r="I628" s="24" t="inlineStr">
        <is>
          <t>suppression; dampening; inhibitor</t>
        </is>
      </c>
      <c r="J628" s="24" t="inlineStr">
        <is>
          <t>Counters, escalation, copying, corruption, rule modification, and system-level interaction.</t>
        </is>
      </c>
      <c r="K628" s="24" t="inlineStr">
        <is>
          <t>suppression; dampening; inhibitor</t>
        </is>
      </c>
      <c r="L628" s="24" t="inlineStr">
        <is>
          <t>Preserve each source's ontology, culture, history, and terminology when making comparisons.</t>
        </is>
      </c>
      <c r="M628" s="24" t="inlineStr">
        <is>
          <t>Core Family</t>
        </is>
      </c>
    </row>
    <row r="629" ht="44" customHeight="1" s="99">
      <c r="A629" s="24" t="inlineStr">
        <is>
          <t>PWR-617</t>
        </is>
      </c>
      <c r="B629" s="24" t="inlineStr">
        <is>
          <t>Adaptive Resistance</t>
        </is>
      </c>
      <c r="C629" s="24" t="inlineStr">
        <is>
          <t>Power Traditions</t>
        </is>
      </c>
      <c r="D629" s="24" t="inlineStr">
        <is>
          <t>PWR-600</t>
        </is>
      </c>
      <c r="E629" s="24">
        <f>IF(D629="","",IFERROR(VLOOKUP(D629,$A$2:$B$1656,2,FALSE),""))</f>
        <v/>
      </c>
      <c r="F629" s="24" t="n">
        <v>3</v>
      </c>
      <c r="G629" s="24" t="inlineStr">
        <is>
          <t>Developing immunity or counters after exposure to an attack or environment.</t>
        </is>
      </c>
      <c r="H629" s="24" t="inlineStr">
        <is>
          <t>Record source, method, cost, limits, access, and social control separately.</t>
        </is>
      </c>
      <c r="I629" s="24" t="inlineStr">
        <is>
          <t>adaptation; evolving resistance</t>
        </is>
      </c>
      <c r="J629" s="24" t="inlineStr">
        <is>
          <t>Counters, escalation, copying, corruption, rule modification, and system-level interaction.</t>
        </is>
      </c>
      <c r="K629" s="24" t="inlineStr">
        <is>
          <t>adaptation; evolving resistance</t>
        </is>
      </c>
      <c r="L629" s="24" t="inlineStr">
        <is>
          <t>Preserve each source's ontology, culture, history, and terminology when making comparisons.</t>
        </is>
      </c>
      <c r="M629" s="24" t="inlineStr">
        <is>
          <t>Core Family</t>
        </is>
      </c>
    </row>
    <row r="630" ht="44" customHeight="1" s="99">
      <c r="A630" s="24" t="inlineStr">
        <is>
          <t>PWR-618</t>
        </is>
      </c>
      <c r="B630" s="24" t="inlineStr">
        <is>
          <t>Randomized and Luck-Based Power</t>
        </is>
      </c>
      <c r="C630" s="24" t="inlineStr">
        <is>
          <t>Power Traditions</t>
        </is>
      </c>
      <c r="D630" s="24" t="inlineStr">
        <is>
          <t>PWR-600</t>
        </is>
      </c>
      <c r="E630" s="24">
        <f>IF(D630="","",IFERROR(VLOOKUP(D630,$A$2:$B$1656,2,FALSE),""))</f>
        <v/>
      </c>
      <c r="F630" s="24" t="n">
        <v>3</v>
      </c>
      <c r="G630" s="24" t="inlineStr">
        <is>
          <t>Effects selected or modified by chance, draws, dice, uncertain tables, or probability.</t>
        </is>
      </c>
      <c r="H630" s="24" t="inlineStr">
        <is>
          <t>Record source, method, cost, limits, access, and social control separately.</t>
        </is>
      </c>
      <c r="I630" s="24" t="inlineStr">
        <is>
          <t>random magic; roulette; gamble</t>
        </is>
      </c>
      <c r="J630" s="24" t="inlineStr">
        <is>
          <t>Counters, escalation, copying, corruption, rule modification, and system-level interaction.</t>
        </is>
      </c>
      <c r="K630" s="24" t="inlineStr">
        <is>
          <t>random magic; roulette; gamble</t>
        </is>
      </c>
      <c r="L630" s="24" t="inlineStr">
        <is>
          <t>Preserve each source's ontology, culture, history, and terminology when making comparisons.</t>
        </is>
      </c>
      <c r="M630" s="24" t="inlineStr">
        <is>
          <t>Core Family</t>
        </is>
      </c>
    </row>
    <row r="631" ht="44" customHeight="1" s="99">
      <c r="A631" s="24" t="inlineStr">
        <is>
          <t>PWR-619</t>
        </is>
      </c>
      <c r="B631" s="24" t="inlineStr">
        <is>
          <t>Combination and Fusion</t>
        </is>
      </c>
      <c r="C631" s="24" t="inlineStr">
        <is>
          <t>Power Traditions</t>
        </is>
      </c>
      <c r="D631" s="24" t="inlineStr">
        <is>
          <t>PWR-600</t>
        </is>
      </c>
      <c r="E631" s="24">
        <f>IF(D631="","",IFERROR(VLOOKUP(D631,$A$2:$B$1656,2,FALSE),""))</f>
        <v/>
      </c>
      <c r="F631" s="24" t="n">
        <v>3</v>
      </c>
      <c r="G631" s="24" t="inlineStr">
        <is>
          <t>Merging beings, powers, spells, elements, or classes into a composite form.</t>
        </is>
      </c>
      <c r="H631" s="24" t="inlineStr">
        <is>
          <t>Record source, method, cost, limits, access, and social control separately.</t>
        </is>
      </c>
      <c r="I631" s="24" t="inlineStr">
        <is>
          <t>fusion; synthesis; combination</t>
        </is>
      </c>
      <c r="J631" s="24" t="inlineStr">
        <is>
          <t>Counters, escalation, copying, corruption, rule modification, and system-level interaction.</t>
        </is>
      </c>
      <c r="K631" s="24" t="inlineStr">
        <is>
          <t>fusion; synthesis; combination</t>
        </is>
      </c>
      <c r="L631" s="24" t="inlineStr">
        <is>
          <t>Preserve each source's ontology, culture, history, and terminology when making comparisons.</t>
        </is>
      </c>
      <c r="M631" s="24" t="inlineStr">
        <is>
          <t>Core Family</t>
        </is>
      </c>
    </row>
    <row r="632" ht="44" customHeight="1" s="99">
      <c r="A632" s="24" t="inlineStr">
        <is>
          <t>PWR-620</t>
        </is>
      </c>
      <c r="B632" s="24" t="inlineStr">
        <is>
          <t>Transformation Sequence</t>
        </is>
      </c>
      <c r="C632" s="24" t="inlineStr">
        <is>
          <t>Power Traditions</t>
        </is>
      </c>
      <c r="D632" s="24" t="inlineStr">
        <is>
          <t>PWR-600</t>
        </is>
      </c>
      <c r="E632" s="24">
        <f>IF(D632="","",IFERROR(VLOOKUP(D632,$A$2:$B$1656,2,FALSE),""))</f>
        <v/>
      </c>
      <c r="F632" s="24" t="n">
        <v>3</v>
      </c>
      <c r="G632" s="24" t="inlineStr">
        <is>
          <t>Power accessed through a repeatable change of form that also changes equipment, role, and identity.</t>
        </is>
      </c>
      <c r="H632" s="24" t="inlineStr">
        <is>
          <t>Record source, method, cost, limits, access, and social control separately.</t>
        </is>
      </c>
      <c r="I632" s="24" t="inlineStr">
        <is>
          <t>henshin; magical transformation; battle form</t>
        </is>
      </c>
      <c r="J632" s="24" t="inlineStr">
        <is>
          <t>Counters, escalation, copying, corruption, rule modification, and system-level interaction.</t>
        </is>
      </c>
      <c r="K632" s="24" t="inlineStr">
        <is>
          <t>henshin; magical transformation; battle form</t>
        </is>
      </c>
      <c r="L632" s="24" t="inlineStr">
        <is>
          <t>Preserve each source's ontology, culture, history, and terminology when making comparisons.</t>
        </is>
      </c>
      <c r="M632" s="24" t="inlineStr">
        <is>
          <t>Core Family</t>
        </is>
      </c>
    </row>
    <row r="633" ht="44" customHeight="1" s="99">
      <c r="A633" s="24" t="inlineStr">
        <is>
          <t>PWR-621</t>
        </is>
      </c>
      <c r="B633" s="24" t="inlineStr">
        <is>
          <t>Limit Break and Crisis Power</t>
        </is>
      </c>
      <c r="C633" s="24" t="inlineStr">
        <is>
          <t>Power Traditions</t>
        </is>
      </c>
      <c r="D633" s="24" t="inlineStr">
        <is>
          <t>PWR-600</t>
        </is>
      </c>
      <c r="E633" s="24">
        <f>IF(D633="","",IFERROR(VLOOKUP(D633,$A$2:$B$1656,2,FALSE),""))</f>
        <v/>
      </c>
      <c r="F633" s="24" t="n">
        <v>3</v>
      </c>
      <c r="G633" s="24" t="inlineStr">
        <is>
          <t>Temporary extraordinary output triggered by danger, damage, emotion, or accumulated resource.</t>
        </is>
      </c>
      <c r="H633" s="24" t="inlineStr">
        <is>
          <t>Record source, method, cost, limits, access, and social control separately.</t>
        </is>
      </c>
      <c r="I633" s="24" t="inlineStr">
        <is>
          <t>limit break; desperation move; overdrive</t>
        </is>
      </c>
      <c r="J633" s="24" t="inlineStr">
        <is>
          <t>Counters, escalation, copying, corruption, rule modification, and system-level interaction.</t>
        </is>
      </c>
      <c r="K633" s="24" t="inlineStr">
        <is>
          <t>limit break; desperation move; overdrive</t>
        </is>
      </c>
      <c r="L633" s="24" t="inlineStr">
        <is>
          <t>Preserve each source's ontology, culture, history, and terminology when making comparisons.</t>
        </is>
      </c>
      <c r="M633" s="24" t="inlineStr">
        <is>
          <t>Core Family</t>
        </is>
      </c>
    </row>
    <row r="634" ht="44" customHeight="1" s="99">
      <c r="A634" s="24" t="inlineStr">
        <is>
          <t>PWR-622</t>
        </is>
      </c>
      <c r="B634" s="24" t="inlineStr">
        <is>
          <t>World-System Authority</t>
        </is>
      </c>
      <c r="C634" s="24" t="inlineStr">
        <is>
          <t>Power Traditions</t>
        </is>
      </c>
      <c r="D634" s="24" t="inlineStr">
        <is>
          <t>PWR-600</t>
        </is>
      </c>
      <c r="E634" s="24">
        <f>IF(D634="","",IFERROR(VLOOKUP(D634,$A$2:$B$1656,2,FALSE),""))</f>
        <v/>
      </c>
      <c r="F634" s="24" t="n">
        <v>3</v>
      </c>
      <c r="G634" s="24" t="inlineStr">
        <is>
          <t>Administrative or interface-like power to inspect, assign, edit, spawn, or override system rules.</t>
        </is>
      </c>
      <c r="H634" s="24" t="inlineStr">
        <is>
          <t>Record source, method, cost, limits, access, and social control separately.</t>
        </is>
      </c>
      <c r="I634" s="24" t="inlineStr">
        <is>
          <t>system authority; administrator power; game master power</t>
        </is>
      </c>
      <c r="J634" s="24" t="inlineStr">
        <is>
          <t>Counters, escalation, copying, corruption, rule modification, and system-level interaction.</t>
        </is>
      </c>
      <c r="K634" s="24" t="inlineStr">
        <is>
          <t>system authority; administrator power; game master power</t>
        </is>
      </c>
      <c r="L634" s="24" t="inlineStr">
        <is>
          <t>Preserve each source's ontology, culture, history, and terminology when making comparisons.</t>
        </is>
      </c>
      <c r="M634" s="24" t="inlineStr">
        <is>
          <t>Core Family</t>
        </is>
      </c>
    </row>
    <row r="635" ht="44" customHeight="1" s="99">
      <c r="A635" s="24" t="inlineStr">
        <is>
          <t>STA-100</t>
        </is>
      </c>
      <c r="B635" s="24" t="inlineStr">
        <is>
          <t>Death and Undeath States</t>
        </is>
      </c>
      <c r="C635" s="24" t="inlineStr">
        <is>
          <t>States &amp; Transformations</t>
        </is>
      </c>
      <c r="D635" s="24" t="inlineStr">
        <is>
          <t>STA-000</t>
        </is>
      </c>
      <c r="E635" s="24">
        <f>IF(D635="","",IFERROR(VLOOKUP(D635,$A$2:$B$1656,2,FALSE),""))</f>
        <v/>
      </c>
      <c r="F635" s="24" t="n">
        <v>2</v>
      </c>
      <c r="G635" s="24" t="inlineStr">
        <is>
          <t>Conditions arising from death, interrupted death, postmortem persistence, or necromantic continuation.</t>
        </is>
      </c>
      <c r="H635" s="24" t="inlineStr">
        <is>
          <t>A state is acquired or changeable; do not automatically treat it as a species, culture, or profession.</t>
        </is>
      </c>
      <c r="I635" s="24" t="str"/>
      <c r="J635" s="24" t="inlineStr">
        <is>
          <t>Models templates, curses, awakenings, and transformations independently of the base person.</t>
        </is>
      </c>
      <c r="K635" s="24" t="inlineStr">
        <is>
          <t>Death and Undeath States</t>
        </is>
      </c>
      <c r="L635" s="24" t="inlineStr">
        <is>
          <t>Preserve each source's ontology, culture, history, and terminology when making comparisons.</t>
        </is>
      </c>
      <c r="M635" s="24" t="inlineStr">
        <is>
          <t>Category</t>
        </is>
      </c>
    </row>
    <row r="636" ht="44" customHeight="1" s="99">
      <c r="A636" s="24" t="inlineStr">
        <is>
          <t>STA-200</t>
        </is>
      </c>
      <c r="B636" s="24" t="inlineStr">
        <is>
          <t>Bodily Transformation States</t>
        </is>
      </c>
      <c r="C636" s="24" t="inlineStr">
        <is>
          <t>States &amp; Transformations</t>
        </is>
      </c>
      <c r="D636" s="24" t="inlineStr">
        <is>
          <t>STA-000</t>
        </is>
      </c>
      <c r="E636" s="24">
        <f>IF(D636="","",IFERROR(VLOOKUP(D636,$A$2:$B$1656,2,FALSE),""))</f>
        <v/>
      </c>
      <c r="F636" s="24" t="n">
        <v>2</v>
      </c>
      <c r="G636" s="24" t="inlineStr">
        <is>
          <t>Changes to species, anatomy, scale, material, health, or biological capability.</t>
        </is>
      </c>
      <c r="H636" s="24" t="inlineStr">
        <is>
          <t>A state is acquired or changeable; do not automatically treat it as a species, culture, or profession.</t>
        </is>
      </c>
      <c r="I636" s="24" t="str"/>
      <c r="J636" s="24" t="inlineStr">
        <is>
          <t>Models templates, curses, awakenings, and transformations independently of the base person.</t>
        </is>
      </c>
      <c r="K636" s="24" t="inlineStr">
        <is>
          <t>Bodily Transformation States</t>
        </is>
      </c>
      <c r="L636" s="24" t="inlineStr">
        <is>
          <t>Preserve each source's ontology, culture, history, and terminology when making comparisons.</t>
        </is>
      </c>
      <c r="M636" s="24" t="inlineStr">
        <is>
          <t>Category</t>
        </is>
      </c>
    </row>
    <row r="637" ht="44" customHeight="1" s="99">
      <c r="A637" s="24" t="inlineStr">
        <is>
          <t>STA-300</t>
        </is>
      </c>
      <c r="B637" s="24" t="inlineStr">
        <is>
          <t>Spiritual and Identity States</t>
        </is>
      </c>
      <c r="C637" s="24" t="inlineStr">
        <is>
          <t>States &amp; Transformations</t>
        </is>
      </c>
      <c r="D637" s="24" t="inlineStr">
        <is>
          <t>STA-000</t>
        </is>
      </c>
      <c r="E637" s="24">
        <f>IF(D637="","",IFERROR(VLOOKUP(D637,$A$2:$B$1656,2,FALSE),""))</f>
        <v/>
      </c>
      <c r="F637" s="24" t="n">
        <v>2</v>
      </c>
      <c r="G637" s="24" t="inlineStr">
        <is>
          <t>Changes to soul, memory, possession, consciousness, destiny, or continuity of self.</t>
        </is>
      </c>
      <c r="H637" s="24" t="inlineStr">
        <is>
          <t>A state is acquired or changeable; do not automatically treat it as a species, culture, or profession.</t>
        </is>
      </c>
      <c r="I637" s="24" t="str"/>
      <c r="J637" s="24" t="inlineStr">
        <is>
          <t>Models templates, curses, awakenings, and transformations independently of the base person.</t>
        </is>
      </c>
      <c r="K637" s="24" t="inlineStr">
        <is>
          <t>Spiritual and Identity States</t>
        </is>
      </c>
      <c r="L637" s="24" t="inlineStr">
        <is>
          <t>Preserve each source's ontology, culture, history, and terminology when making comparisons.</t>
        </is>
      </c>
      <c r="M637" s="24" t="inlineStr">
        <is>
          <t>Category</t>
        </is>
      </c>
    </row>
    <row r="638" ht="44" customHeight="1" s="99">
      <c r="A638" s="24" t="inlineStr">
        <is>
          <t>STA-400</t>
        </is>
      </c>
      <c r="B638" s="24" t="inlineStr">
        <is>
          <t>Empowerment, Bond, and Alignment States</t>
        </is>
      </c>
      <c r="C638" s="24" t="inlineStr">
        <is>
          <t>States &amp; Transformations</t>
        </is>
      </c>
      <c r="D638" s="24" t="inlineStr">
        <is>
          <t>STA-000</t>
        </is>
      </c>
      <c r="E638" s="24">
        <f>IF(D638="","",IFERROR(VLOOKUP(D638,$A$2:$B$1656,2,FALSE),""))</f>
        <v/>
      </c>
      <c r="F638" s="24" t="n">
        <v>2</v>
      </c>
      <c r="G638" s="24" t="inlineStr">
        <is>
          <t>Acquired affiliations, awakenings, blessings, pacts, attunements, and power-bearing conditions.</t>
        </is>
      </c>
      <c r="H638" s="24" t="inlineStr">
        <is>
          <t>A state is acquired or changeable; do not automatically treat it as a species, culture, or profession.</t>
        </is>
      </c>
      <c r="I638" s="24" t="str"/>
      <c r="J638" s="24" t="inlineStr">
        <is>
          <t>Models templates, curses, awakenings, and transformations independently of the base person.</t>
        </is>
      </c>
      <c r="K638" s="24" t="inlineStr">
        <is>
          <t>Empowerment, Bond, and Alignment States</t>
        </is>
      </c>
      <c r="L638" s="24" t="inlineStr">
        <is>
          <t>Preserve each source's ontology, culture, history, and terminology when making comparisons.</t>
        </is>
      </c>
      <c r="M638" s="24" t="inlineStr">
        <is>
          <t>Category</t>
        </is>
      </c>
    </row>
    <row r="639" ht="44" customHeight="1" s="99">
      <c r="A639" s="24" t="inlineStr">
        <is>
          <t>STA-500</t>
        </is>
      </c>
      <c r="B639" s="24" t="inlineStr">
        <is>
          <t>Displacement and Meta-Narrative States</t>
        </is>
      </c>
      <c r="C639" s="24" t="inlineStr">
        <is>
          <t>States &amp; Transformations</t>
        </is>
      </c>
      <c r="D639" s="24" t="inlineStr">
        <is>
          <t>STA-000</t>
        </is>
      </c>
      <c r="E639" s="24">
        <f>IF(D639="","",IFERROR(VLOOKUP(D639,$A$2:$B$1656,2,FALSE),""))</f>
        <v/>
      </c>
      <c r="F639" s="24" t="n">
        <v>2</v>
      </c>
      <c r="G639" s="24" t="inlineStr">
        <is>
          <t>Conditions involving reincarnation, summoning, time travel, systemization, or migration between worlds.</t>
        </is>
      </c>
      <c r="H639" s="24" t="inlineStr">
        <is>
          <t>A state is acquired or changeable; do not automatically treat it as a species, culture, or profession.</t>
        </is>
      </c>
      <c r="I639" s="24" t="str"/>
      <c r="J639" s="24" t="inlineStr">
        <is>
          <t>Models templates, curses, awakenings, and transformations independently of the base person.</t>
        </is>
      </c>
      <c r="K639" s="24" t="inlineStr">
        <is>
          <t>Displacement and Meta-Narrative States</t>
        </is>
      </c>
      <c r="L639" s="24" t="inlineStr">
        <is>
          <t>Preserve each source's ontology, culture, history, and terminology when making comparisons.</t>
        </is>
      </c>
      <c r="M639" s="24" t="inlineStr">
        <is>
          <t>Category</t>
        </is>
      </c>
    </row>
    <row r="640" ht="44" customHeight="1" s="99">
      <c r="A640" s="24" t="inlineStr">
        <is>
          <t>STA-101</t>
        </is>
      </c>
      <c r="B640" s="24" t="inlineStr">
        <is>
          <t>Dead</t>
        </is>
      </c>
      <c r="C640" s="24" t="inlineStr">
        <is>
          <t>States &amp; Transformations</t>
        </is>
      </c>
      <c r="D640" s="24" t="inlineStr">
        <is>
          <t>STA-100</t>
        </is>
      </c>
      <c r="E640" s="24">
        <f>IF(D640="","",IFERROR(VLOOKUP(D640,$A$2:$B$1656,2,FALSE),""))</f>
        <v/>
      </c>
      <c r="F640" s="24" t="n">
        <v>3</v>
      </c>
      <c r="G640" s="24" t="inlineStr">
        <is>
          <t>Biological life has ended and no continuing agency is assumed.</t>
        </is>
      </c>
      <c r="H640" s="24" t="inlineStr">
        <is>
          <t>Record reversibility, agency, transmission, cost, social recognition, and identity continuity.</t>
        </is>
      </c>
      <c r="I640" s="24" t="inlineStr">
        <is>
          <t>death; deceased</t>
        </is>
      </c>
      <c r="J640" s="24" t="inlineStr">
        <is>
          <t>Horror, immortality, grief, persistence, postmortem duty, and life-death cosmology.</t>
        </is>
      </c>
      <c r="K640" s="24" t="inlineStr">
        <is>
          <t>death; deceased</t>
        </is>
      </c>
      <c r="L640" s="24" t="inlineStr">
        <is>
          <t>Preserve each source's ontology, culture, history, and terminology when making comparisons.</t>
        </is>
      </c>
      <c r="M640" s="24" t="inlineStr">
        <is>
          <t>Core Family</t>
        </is>
      </c>
    </row>
    <row r="641" ht="44" customHeight="1" s="99">
      <c r="A641" s="24" t="inlineStr">
        <is>
          <t>STA-102</t>
        </is>
      </c>
      <c r="B641" s="24" t="inlineStr">
        <is>
          <t>Ghosthood</t>
        </is>
      </c>
      <c r="C641" s="24" t="inlineStr">
        <is>
          <t>States &amp; Transformations</t>
        </is>
      </c>
      <c r="D641" s="24" t="inlineStr">
        <is>
          <t>STA-100</t>
        </is>
      </c>
      <c r="E641" s="24">
        <f>IF(D641="","",IFERROR(VLOOKUP(D641,$A$2:$B$1656,2,FALSE),""))</f>
        <v/>
      </c>
      <c r="F641" s="24" t="n">
        <v>3</v>
      </c>
      <c r="G641" s="24" t="inlineStr">
        <is>
          <t>The deceased persists as a disembodied spirit retaining some identity or attachment.</t>
        </is>
      </c>
      <c r="H641" s="24" t="inlineStr">
        <is>
          <t>Record reversibility, agency, transmission, cost, social recognition, and identity continuity.</t>
        </is>
      </c>
      <c r="I641" s="24" t="inlineStr">
        <is>
          <t>ghost; shade; spirit</t>
        </is>
      </c>
      <c r="J641" s="24" t="inlineStr">
        <is>
          <t>Horror, immortality, grief, persistence, postmortem duty, and life-death cosmology.</t>
        </is>
      </c>
      <c r="K641" s="24" t="inlineStr">
        <is>
          <t>ghost; shade; spirit</t>
        </is>
      </c>
      <c r="L641" s="24" t="inlineStr">
        <is>
          <t>Preserve each source's ontology, culture, history, and terminology when making comparisons.</t>
        </is>
      </c>
      <c r="M641" s="24" t="inlineStr">
        <is>
          <t>Core Family</t>
        </is>
      </c>
    </row>
    <row r="642" ht="44" customHeight="1" s="99">
      <c r="A642" s="24" t="inlineStr">
        <is>
          <t>STA-103</t>
        </is>
      </c>
      <c r="B642" s="24" t="inlineStr">
        <is>
          <t>Revenant Return</t>
        </is>
      </c>
      <c r="C642" s="24" t="inlineStr">
        <is>
          <t>States &amp; Transformations</t>
        </is>
      </c>
      <c r="D642" s="24" t="inlineStr">
        <is>
          <t>STA-100</t>
        </is>
      </c>
      <c r="E642" s="24">
        <f>IF(D642="","",IFERROR(VLOOKUP(D642,$A$2:$B$1656,2,FALSE),""))</f>
        <v/>
      </c>
      <c r="F642" s="24" t="n">
        <v>3</v>
      </c>
      <c r="G642" s="24" t="inlineStr">
        <is>
          <t>A dead person returns bodily or spiritually to complete a specific purpose.</t>
        </is>
      </c>
      <c r="H642" s="24" t="inlineStr">
        <is>
          <t>Record reversibility, agency, transmission, cost, social recognition, and identity continuity.</t>
        </is>
      </c>
      <c r="I642" s="24" t="inlineStr">
        <is>
          <t>revenant; returned dead</t>
        </is>
      </c>
      <c r="J642" s="24" t="inlineStr">
        <is>
          <t>Horror, immortality, grief, persistence, postmortem duty, and life-death cosmology.</t>
        </is>
      </c>
      <c r="K642" s="24" t="inlineStr">
        <is>
          <t>revenant; returned dead</t>
        </is>
      </c>
      <c r="L642" s="24" t="inlineStr">
        <is>
          <t>Preserve each source's ontology, culture, history, and terminology when making comparisons.</t>
        </is>
      </c>
      <c r="M642" s="24" t="inlineStr">
        <is>
          <t>Core Family</t>
        </is>
      </c>
    </row>
    <row r="643" ht="44" customHeight="1" s="99">
      <c r="A643" s="24" t="inlineStr">
        <is>
          <t>STA-104</t>
        </is>
      </c>
      <c r="B643" s="24" t="inlineStr">
        <is>
          <t>Zombification</t>
        </is>
      </c>
      <c r="C643" s="24" t="inlineStr">
        <is>
          <t>States &amp; Transformations</t>
        </is>
      </c>
      <c r="D643" s="24" t="inlineStr">
        <is>
          <t>STA-100</t>
        </is>
      </c>
      <c r="E643" s="24">
        <f>IF(D643="","",IFERROR(VLOOKUP(D643,$A$2:$B$1656,2,FALSE),""))</f>
        <v/>
      </c>
      <c r="F643" s="24" t="n">
        <v>3</v>
      </c>
      <c r="G643" s="24" t="inlineStr">
        <is>
          <t>A corpse or living person becomes a decayed, controlled, infected, or hunger-driven undead body.</t>
        </is>
      </c>
      <c r="H643" s="24" t="inlineStr">
        <is>
          <t>Record reversibility, agency, transmission, cost, social recognition, and identity continuity.</t>
        </is>
      </c>
      <c r="I643" s="24" t="inlineStr">
        <is>
          <t>zombie; walking dead; infection</t>
        </is>
      </c>
      <c r="J643" s="24" t="inlineStr">
        <is>
          <t>Horror, immortality, grief, persistence, postmortem duty, and life-death cosmology.</t>
        </is>
      </c>
      <c r="K643" s="24" t="inlineStr">
        <is>
          <t>zombie; walking dead; infection</t>
        </is>
      </c>
      <c r="L643" s="24" t="inlineStr">
        <is>
          <t>Preserve each source's ontology, culture, history, and terminology when making comparisons.</t>
        </is>
      </c>
      <c r="M643" s="24" t="inlineStr">
        <is>
          <t>Core Family</t>
        </is>
      </c>
    </row>
    <row r="644" ht="44" customHeight="1" s="99">
      <c r="A644" s="24" t="inlineStr">
        <is>
          <t>STA-105</t>
        </is>
      </c>
      <c r="B644" s="24" t="inlineStr">
        <is>
          <t>Skeletal Animation</t>
        </is>
      </c>
      <c r="C644" s="24" t="inlineStr">
        <is>
          <t>States &amp; Transformations</t>
        </is>
      </c>
      <c r="D644" s="24" t="inlineStr">
        <is>
          <t>STA-100</t>
        </is>
      </c>
      <c r="E644" s="24">
        <f>IF(D644="","",IFERROR(VLOOKUP(D644,$A$2:$B$1656,2,FALSE),""))</f>
        <v/>
      </c>
      <c r="F644" s="24" t="n">
        <v>3</v>
      </c>
      <c r="G644" s="24" t="inlineStr">
        <is>
          <t>Bones are animated as a servant, soldier, or autonomous undead form.</t>
        </is>
      </c>
      <c r="H644" s="24" t="inlineStr">
        <is>
          <t>Record reversibility, agency, transmission, cost, social recognition, and identity continuity.</t>
        </is>
      </c>
      <c r="I644" s="24" t="inlineStr">
        <is>
          <t>skeleton; bone animation</t>
        </is>
      </c>
      <c r="J644" s="24" t="inlineStr">
        <is>
          <t>Horror, immortality, grief, persistence, postmortem duty, and life-death cosmology.</t>
        </is>
      </c>
      <c r="K644" s="24" t="inlineStr">
        <is>
          <t>skeleton; bone animation</t>
        </is>
      </c>
      <c r="L644" s="24" t="inlineStr">
        <is>
          <t>Preserve each source's ontology, culture, history, and terminology when making comparisons.</t>
        </is>
      </c>
      <c r="M644" s="24" t="inlineStr">
        <is>
          <t>Core Family</t>
        </is>
      </c>
    </row>
    <row r="645" ht="44" customHeight="1" s="99">
      <c r="A645" s="24" t="inlineStr">
        <is>
          <t>STA-106</t>
        </is>
      </c>
      <c r="B645" s="24" t="inlineStr">
        <is>
          <t>Vampirism</t>
        </is>
      </c>
      <c r="C645" s="24" t="inlineStr">
        <is>
          <t>States &amp; Transformations</t>
        </is>
      </c>
      <c r="D645" s="24" t="inlineStr">
        <is>
          <t>STA-100</t>
        </is>
      </c>
      <c r="E645" s="24">
        <f>IF(D645="","",IFERROR(VLOOKUP(D645,$A$2:$B$1656,2,FALSE),""))</f>
        <v/>
      </c>
      <c r="F645" s="24" t="n">
        <v>3</v>
      </c>
      <c r="G645" s="24" t="inlineStr">
        <is>
          <t>A person becomes a blood-, life-, emotion-, or soul-feeding immortal or undead being.</t>
        </is>
      </c>
      <c r="H645" s="24" t="inlineStr">
        <is>
          <t>Record reversibility, agency, transmission, cost, social recognition, and identity continuity.</t>
        </is>
      </c>
      <c r="I645" s="24" t="inlineStr">
        <is>
          <t>vampire; blood curse</t>
        </is>
      </c>
      <c r="J645" s="24" t="inlineStr">
        <is>
          <t>Horror, immortality, grief, persistence, postmortem duty, and life-death cosmology.</t>
        </is>
      </c>
      <c r="K645" s="24" t="inlineStr">
        <is>
          <t>vampire; blood curse</t>
        </is>
      </c>
      <c r="L645" s="24" t="inlineStr">
        <is>
          <t>Preserve each source's ontology, culture, history, and terminology when making comparisons.</t>
        </is>
      </c>
      <c r="M645" s="24" t="inlineStr">
        <is>
          <t>Core Family</t>
        </is>
      </c>
    </row>
    <row r="646" ht="44" customHeight="1" s="99">
      <c r="A646" s="24" t="inlineStr">
        <is>
          <t>STA-107</t>
        </is>
      </c>
      <c r="B646" s="24" t="inlineStr">
        <is>
          <t>Lichdom</t>
        </is>
      </c>
      <c r="C646" s="24" t="inlineStr">
        <is>
          <t>States &amp; Transformations</t>
        </is>
      </c>
      <c r="D646" s="24" t="inlineStr">
        <is>
          <t>STA-100</t>
        </is>
      </c>
      <c r="E646" s="24">
        <f>IF(D646="","",IFERROR(VLOOKUP(D646,$A$2:$B$1656,2,FALSE),""))</f>
        <v/>
      </c>
      <c r="F646" s="24" t="n">
        <v>3</v>
      </c>
      <c r="G646" s="24" t="inlineStr">
        <is>
          <t>A person deliberately converts into an undead, soul-anchored form to preserve intellect and power.</t>
        </is>
      </c>
      <c r="H646" s="24" t="inlineStr">
        <is>
          <t>Record reversibility, agency, transmission, cost, social recognition, and identity continuity.</t>
        </is>
      </c>
      <c r="I646" s="24" t="inlineStr">
        <is>
          <t>lich; soul vessel</t>
        </is>
      </c>
      <c r="J646" s="24" t="inlineStr">
        <is>
          <t>Horror, immortality, grief, persistence, postmortem duty, and life-death cosmology.</t>
        </is>
      </c>
      <c r="K646" s="24" t="inlineStr">
        <is>
          <t>lich; soul vessel</t>
        </is>
      </c>
      <c r="L646" s="24" t="inlineStr">
        <is>
          <t>Preserve each source's ontology, culture, history, and terminology when making comparisons.</t>
        </is>
      </c>
      <c r="M646" s="24" t="inlineStr">
        <is>
          <t>Core Family</t>
        </is>
      </c>
    </row>
    <row r="647" ht="44" customHeight="1" s="99">
      <c r="A647" s="24" t="inlineStr">
        <is>
          <t>STA-108</t>
        </is>
      </c>
      <c r="B647" s="24" t="inlineStr">
        <is>
          <t>Wight or Wraith Transformation</t>
        </is>
      </c>
      <c r="C647" s="24" t="inlineStr">
        <is>
          <t>States &amp; Transformations</t>
        </is>
      </c>
      <c r="D647" s="24" t="inlineStr">
        <is>
          <t>STA-100</t>
        </is>
      </c>
      <c r="E647" s="24">
        <f>IF(D647="","",IFERROR(VLOOKUP(D647,$A$2:$B$1656,2,FALSE),""))</f>
        <v/>
      </c>
      <c r="F647" s="24" t="n">
        <v>3</v>
      </c>
      <c r="G647" s="24" t="inlineStr">
        <is>
          <t>A person becomes a powerful spectral or preserved undead associated with draining, curse, or barrow power.</t>
        </is>
      </c>
      <c r="H647" s="24" t="inlineStr">
        <is>
          <t>Record reversibility, agency, transmission, cost, social recognition, and identity continuity.</t>
        </is>
      </c>
      <c r="I647" s="24" t="inlineStr">
        <is>
          <t>wight; wraith; shade</t>
        </is>
      </c>
      <c r="J647" s="24" t="inlineStr">
        <is>
          <t>Horror, immortality, grief, persistence, postmortem duty, and life-death cosmology.</t>
        </is>
      </c>
      <c r="K647" s="24" t="inlineStr">
        <is>
          <t>wight; wraith; shade</t>
        </is>
      </c>
      <c r="L647" s="24" t="inlineStr">
        <is>
          <t>Preserve each source's ontology, culture, history, and terminology when making comparisons.</t>
        </is>
      </c>
      <c r="M647" s="24" t="inlineStr">
        <is>
          <t>Core Family</t>
        </is>
      </c>
    </row>
    <row r="648" ht="44" customHeight="1" s="99">
      <c r="A648" s="24" t="inlineStr">
        <is>
          <t>STA-109</t>
        </is>
      </c>
      <c r="B648" s="24" t="inlineStr">
        <is>
          <t>Mummification and Tomb Binding</t>
        </is>
      </c>
      <c r="C648" s="24" t="inlineStr">
        <is>
          <t>States &amp; Transformations</t>
        </is>
      </c>
      <c r="D648" s="24" t="inlineStr">
        <is>
          <t>STA-100</t>
        </is>
      </c>
      <c r="E648" s="24">
        <f>IF(D648="","",IFERROR(VLOOKUP(D648,$A$2:$B$1656,2,FALSE),""))</f>
        <v/>
      </c>
      <c r="F648" s="24" t="n">
        <v>3</v>
      </c>
      <c r="G648" s="24" t="inlineStr">
        <is>
          <t>A preserved dead body is animated or bound to royal, funerary, or territorial duties.</t>
        </is>
      </c>
      <c r="H648" s="24" t="inlineStr">
        <is>
          <t>Record reversibility, agency, transmission, cost, social recognition, and identity continuity.</t>
        </is>
      </c>
      <c r="I648" s="24" t="inlineStr">
        <is>
          <t>mummy; tomb guardian</t>
        </is>
      </c>
      <c r="J648" s="24" t="inlineStr">
        <is>
          <t>Horror, immortality, grief, persistence, postmortem duty, and life-death cosmology.</t>
        </is>
      </c>
      <c r="K648" s="24" t="inlineStr">
        <is>
          <t>mummy; tomb guardian</t>
        </is>
      </c>
      <c r="L648" s="24" t="inlineStr">
        <is>
          <t>Preserve each source's ontology, culture, history, and terminology when making comparisons.</t>
        </is>
      </c>
      <c r="M648" s="24" t="inlineStr">
        <is>
          <t>Core Family</t>
        </is>
      </c>
    </row>
    <row r="649" ht="44" customHeight="1" s="99">
      <c r="A649" s="24" t="inlineStr">
        <is>
          <t>STA-110</t>
        </is>
      </c>
      <c r="B649" s="24" t="inlineStr">
        <is>
          <t>Death-Knight Transformation</t>
        </is>
      </c>
      <c r="C649" s="24" t="inlineStr">
        <is>
          <t>States &amp; Transformations</t>
        </is>
      </c>
      <c r="D649" s="24" t="inlineStr">
        <is>
          <t>STA-100</t>
        </is>
      </c>
      <c r="E649" s="24">
        <f>IF(D649="","",IFERROR(VLOOKUP(D649,$A$2:$B$1656,2,FALSE),""))</f>
        <v/>
      </c>
      <c r="F649" s="24" t="n">
        <v>3</v>
      </c>
      <c r="G649" s="24" t="inlineStr">
        <is>
          <t>A martial figure becomes undead or death-bound while retaining skill, armor, and command.</t>
        </is>
      </c>
      <c r="H649" s="24" t="inlineStr">
        <is>
          <t>Record reversibility, agency, transmission, cost, social recognition, and identity continuity.</t>
        </is>
      </c>
      <c r="I649" s="24" t="inlineStr">
        <is>
          <t>death knight; grave knight</t>
        </is>
      </c>
      <c r="J649" s="24" t="inlineStr">
        <is>
          <t>Horror, immortality, grief, persistence, postmortem duty, and life-death cosmology.</t>
        </is>
      </c>
      <c r="K649" s="24" t="inlineStr">
        <is>
          <t>death knight; grave knight</t>
        </is>
      </c>
      <c r="L649" s="24" t="inlineStr">
        <is>
          <t>Preserve each source's ontology, culture, history, and terminology when making comparisons.</t>
        </is>
      </c>
      <c r="M649" s="24" t="inlineStr">
        <is>
          <t>Core Family</t>
        </is>
      </c>
    </row>
    <row r="650" ht="44" customHeight="1" s="99">
      <c r="A650" s="24" t="inlineStr">
        <is>
          <t>STA-111</t>
        </is>
      </c>
      <c r="B650" s="24" t="inlineStr">
        <is>
          <t>Soul Trapping</t>
        </is>
      </c>
      <c r="C650" s="24" t="inlineStr">
        <is>
          <t>States &amp; Transformations</t>
        </is>
      </c>
      <c r="D650" s="24" t="inlineStr">
        <is>
          <t>STA-100</t>
        </is>
      </c>
      <c r="E650" s="24">
        <f>IF(D650="","",IFERROR(VLOOKUP(D650,$A$2:$B$1656,2,FALSE),""))</f>
        <v/>
      </c>
      <c r="F650" s="24" t="n">
        <v>3</v>
      </c>
      <c r="G650" s="24" t="inlineStr">
        <is>
          <t>A soul is confined in an object, body, location, spell, or captor rather than passing on.</t>
        </is>
      </c>
      <c r="H650" s="24" t="inlineStr">
        <is>
          <t>Record reversibility, agency, transmission, cost, social recognition, and identity continuity.</t>
        </is>
      </c>
      <c r="I650" s="24" t="inlineStr">
        <is>
          <t>soul trap; spirit prison</t>
        </is>
      </c>
      <c r="J650" s="24" t="inlineStr">
        <is>
          <t>Horror, immortality, grief, persistence, postmortem duty, and life-death cosmology.</t>
        </is>
      </c>
      <c r="K650" s="24" t="inlineStr">
        <is>
          <t>soul trap; spirit prison</t>
        </is>
      </c>
      <c r="L650" s="24" t="inlineStr">
        <is>
          <t>Preserve each source's ontology, culture, history, and terminology when making comparisons.</t>
        </is>
      </c>
      <c r="M650" s="24" t="inlineStr">
        <is>
          <t>Core Family</t>
        </is>
      </c>
    </row>
    <row r="651" ht="44" customHeight="1" s="99">
      <c r="A651" s="24" t="inlineStr">
        <is>
          <t>STA-112</t>
        </is>
      </c>
      <c r="B651" s="24" t="inlineStr">
        <is>
          <t>Soul Fragmentation</t>
        </is>
      </c>
      <c r="C651" s="24" t="inlineStr">
        <is>
          <t>States &amp; Transformations</t>
        </is>
      </c>
      <c r="D651" s="24" t="inlineStr">
        <is>
          <t>STA-100</t>
        </is>
      </c>
      <c r="E651" s="24">
        <f>IF(D651="","",IFERROR(VLOOKUP(D651,$A$2:$B$1656,2,FALSE),""))</f>
        <v/>
      </c>
      <c r="F651" s="24" t="n">
        <v>3</v>
      </c>
      <c r="G651" s="24" t="inlineStr">
        <is>
          <t>A person's soul or identity is divided into pieces, vessels, copies, or incomplete aspects.</t>
        </is>
      </c>
      <c r="H651" s="24" t="inlineStr">
        <is>
          <t>Record reversibility, agency, transmission, cost, social recognition, and identity continuity.</t>
        </is>
      </c>
      <c r="I651" s="24" t="inlineStr">
        <is>
          <t>soul split; horcrux-like division; fragment</t>
        </is>
      </c>
      <c r="J651" s="24" t="inlineStr">
        <is>
          <t>Horror, immortality, grief, persistence, postmortem duty, and life-death cosmology.</t>
        </is>
      </c>
      <c r="K651" s="24" t="inlineStr">
        <is>
          <t>soul split; horcrux-like division; fragment</t>
        </is>
      </c>
      <c r="L651" s="24" t="inlineStr">
        <is>
          <t>Preserve each source's ontology, culture, history, and terminology when making comparisons.</t>
        </is>
      </c>
      <c r="M651" s="24" t="inlineStr">
        <is>
          <t>Core Family</t>
        </is>
      </c>
    </row>
    <row r="652" ht="44" customHeight="1" s="99">
      <c r="A652" s="24" t="inlineStr">
        <is>
          <t>STA-113</t>
        </is>
      </c>
      <c r="B652" s="24" t="inlineStr">
        <is>
          <t>Resurrection</t>
        </is>
      </c>
      <c r="C652" s="24" t="inlineStr">
        <is>
          <t>States &amp; Transformations</t>
        </is>
      </c>
      <c r="D652" s="24" t="inlineStr">
        <is>
          <t>STA-100</t>
        </is>
      </c>
      <c r="E652" s="24">
        <f>IF(D652="","",IFERROR(VLOOKUP(D652,$A$2:$B$1656,2,FALSE),""))</f>
        <v/>
      </c>
      <c r="F652" s="24" t="n">
        <v>3</v>
      </c>
      <c r="G652" s="24" t="inlineStr">
        <is>
          <t>A dead person is restored to life with some degree of bodily and identity continuity.</t>
        </is>
      </c>
      <c r="H652" s="24" t="inlineStr">
        <is>
          <t>Record reversibility, agency, transmission, cost, social recognition, and identity continuity.</t>
        </is>
      </c>
      <c r="I652" s="24" t="inlineStr">
        <is>
          <t>resurrection; revival</t>
        </is>
      </c>
      <c r="J652" s="24" t="inlineStr">
        <is>
          <t>Horror, immortality, grief, persistence, postmortem duty, and life-death cosmology.</t>
        </is>
      </c>
      <c r="K652" s="24" t="inlineStr">
        <is>
          <t>resurrection; revival</t>
        </is>
      </c>
      <c r="L652" s="24" t="inlineStr">
        <is>
          <t>Preserve each source's ontology, culture, history, and terminology when making comparisons.</t>
        </is>
      </c>
      <c r="M652" s="24" t="inlineStr">
        <is>
          <t>Core Family</t>
        </is>
      </c>
    </row>
    <row r="653" ht="44" customHeight="1" s="99">
      <c r="A653" s="24" t="inlineStr">
        <is>
          <t>STA-114</t>
        </is>
      </c>
      <c r="B653" s="24" t="inlineStr">
        <is>
          <t>Imperfect Resurrection</t>
        </is>
      </c>
      <c r="C653" s="24" t="inlineStr">
        <is>
          <t>States &amp; Transformations</t>
        </is>
      </c>
      <c r="D653" s="24" t="inlineStr">
        <is>
          <t>STA-100</t>
        </is>
      </c>
      <c r="E653" s="24">
        <f>IF(D653="","",IFERROR(VLOOKUP(D653,$A$2:$B$1656,2,FALSE),""))</f>
        <v/>
      </c>
      <c r="F653" s="24" t="n">
        <v>3</v>
      </c>
      <c r="G653" s="24" t="inlineStr">
        <is>
          <t>Return from death introduces missing memories, altered personality, corruption, decay, or a wrong soul.</t>
        </is>
      </c>
      <c r="H653" s="24" t="inlineStr">
        <is>
          <t>Record reversibility, agency, transmission, cost, social recognition, and identity continuity.</t>
        </is>
      </c>
      <c r="I653" s="24" t="inlineStr">
        <is>
          <t>flawed revival; wrong return</t>
        </is>
      </c>
      <c r="J653" s="24" t="inlineStr">
        <is>
          <t>Horror, immortality, grief, persistence, postmortem duty, and life-death cosmology.</t>
        </is>
      </c>
      <c r="K653" s="24" t="inlineStr">
        <is>
          <t>flawed revival; wrong return</t>
        </is>
      </c>
      <c r="L653" s="24" t="inlineStr">
        <is>
          <t>Preserve each source's ontology, culture, history, and terminology when making comparisons.</t>
        </is>
      </c>
      <c r="M653" s="24" t="inlineStr">
        <is>
          <t>Core Family</t>
        </is>
      </c>
    </row>
    <row r="654" ht="44" customHeight="1" s="99">
      <c r="A654" s="24" t="inlineStr">
        <is>
          <t>STA-115</t>
        </is>
      </c>
      <c r="B654" s="24" t="inlineStr">
        <is>
          <t>Undead Servitude</t>
        </is>
      </c>
      <c r="C654" s="24" t="inlineStr">
        <is>
          <t>States &amp; Transformations</t>
        </is>
      </c>
      <c r="D654" s="24" t="inlineStr">
        <is>
          <t>STA-100</t>
        </is>
      </c>
      <c r="E654" s="24">
        <f>IF(D654="","",IFERROR(VLOOKUP(D654,$A$2:$B$1656,2,FALSE),""))</f>
        <v/>
      </c>
      <c r="F654" s="24" t="n">
        <v>3</v>
      </c>
      <c r="G654" s="24" t="inlineStr">
        <is>
          <t>An undead being's agency is constrained by a creator, necromancer, oath, object, or command structure.</t>
        </is>
      </c>
      <c r="H654" s="24" t="inlineStr">
        <is>
          <t>Record reversibility, agency, transmission, cost, social recognition, and identity continuity.</t>
        </is>
      </c>
      <c r="I654" s="24" t="inlineStr">
        <is>
          <t>controlled undead; thrall</t>
        </is>
      </c>
      <c r="J654" s="24" t="inlineStr">
        <is>
          <t>Horror, immortality, grief, persistence, postmortem duty, and life-death cosmology.</t>
        </is>
      </c>
      <c r="K654" s="24" t="inlineStr">
        <is>
          <t>controlled undead; thrall</t>
        </is>
      </c>
      <c r="L654" s="24" t="inlineStr">
        <is>
          <t>Preserve each source's ontology, culture, history, and terminology when making comparisons.</t>
        </is>
      </c>
      <c r="M654" s="24" t="inlineStr">
        <is>
          <t>Core Family</t>
        </is>
      </c>
    </row>
    <row r="655" ht="44" customHeight="1" s="99">
      <c r="A655" s="24" t="inlineStr">
        <is>
          <t>STA-116</t>
        </is>
      </c>
      <c r="B655" s="24" t="inlineStr">
        <is>
          <t>Deathlessness</t>
        </is>
      </c>
      <c r="C655" s="24" t="inlineStr">
        <is>
          <t>States &amp; Transformations</t>
        </is>
      </c>
      <c r="D655" s="24" t="inlineStr">
        <is>
          <t>STA-100</t>
        </is>
      </c>
      <c r="E655" s="24">
        <f>IF(D655="","",IFERROR(VLOOKUP(D655,$A$2:$B$1656,2,FALSE),""))</f>
        <v/>
      </c>
      <c r="F655" s="24" t="n">
        <v>3</v>
      </c>
      <c r="G655" s="24" t="inlineStr">
        <is>
          <t>A person persists beyond death through sacred or metaphysical means without fitting conventional undeath.</t>
        </is>
      </c>
      <c r="H655" s="24" t="inlineStr">
        <is>
          <t>Record reversibility, agency, transmission, cost, social recognition, and identity continuity.</t>
        </is>
      </c>
      <c r="I655" s="24" t="inlineStr">
        <is>
          <t>deathless; blessed immortal; ancestral guardian</t>
        </is>
      </c>
      <c r="J655" s="24" t="inlineStr">
        <is>
          <t>Horror, immortality, grief, persistence, postmortem duty, and life-death cosmology.</t>
        </is>
      </c>
      <c r="K655" s="24" t="inlineStr">
        <is>
          <t>deathless; blessed immortal; ancestral guardian</t>
        </is>
      </c>
      <c r="L655" s="24" t="inlineStr">
        <is>
          <t>Preserve each source's ontology, culture, history, and terminology when making comparisons.</t>
        </is>
      </c>
      <c r="M655" s="24" t="inlineStr">
        <is>
          <t>Core Family</t>
        </is>
      </c>
    </row>
    <row r="656" ht="44" customHeight="1" s="99">
      <c r="A656" s="24" t="inlineStr">
        <is>
          <t>STA-201</t>
        </is>
      </c>
      <c r="B656" s="24" t="inlineStr">
        <is>
          <t>Lycanthropy and Therianthropic Curse</t>
        </is>
      </c>
      <c r="C656" s="24" t="inlineStr">
        <is>
          <t>States &amp; Transformations</t>
        </is>
      </c>
      <c r="D656" s="24" t="inlineStr">
        <is>
          <t>STA-200</t>
        </is>
      </c>
      <c r="E656" s="24">
        <f>IF(D656="","",IFERROR(VLOOKUP(D656,$A$2:$B$1656,2,FALSE),""))</f>
        <v/>
      </c>
      <c r="F656" s="24" t="n">
        <v>3</v>
      </c>
      <c r="G656" s="24" t="inlineStr">
        <is>
          <t>A person transforms into an animal or hybrid form through curse, infection, inheritance, ritual, or lunar cycle.</t>
        </is>
      </c>
      <c r="H656" s="24" t="inlineStr">
        <is>
          <t>Record reversibility, agency, transmission, cost, social recognition, and identity continuity.</t>
        </is>
      </c>
      <c r="I656" s="24" t="inlineStr">
        <is>
          <t>lycanthropy; werewolf curse; therianthropy</t>
        </is>
      </c>
      <c r="J656" s="24" t="inlineStr">
        <is>
          <t>Transformation, horror, empowerment, identity, embodiment, and combat-mode change.</t>
        </is>
      </c>
      <c r="K656" s="24" t="inlineStr">
        <is>
          <t>lycanthropy; werewolf curse; therianthropy</t>
        </is>
      </c>
      <c r="L656" s="24" t="inlineStr">
        <is>
          <t>Preserve each source's ontology, culture, history, and terminology when making comparisons.</t>
        </is>
      </c>
      <c r="M656" s="24" t="inlineStr">
        <is>
          <t>Core Family</t>
        </is>
      </c>
    </row>
    <row r="657" ht="44" customHeight="1" s="99">
      <c r="A657" s="24" t="inlineStr">
        <is>
          <t>STA-202</t>
        </is>
      </c>
      <c r="B657" s="24" t="inlineStr">
        <is>
          <t>Voluntary Shapeshifting</t>
        </is>
      </c>
      <c r="C657" s="24" t="inlineStr">
        <is>
          <t>States &amp; Transformations</t>
        </is>
      </c>
      <c r="D657" s="24" t="inlineStr">
        <is>
          <t>STA-200</t>
        </is>
      </c>
      <c r="E657" s="24">
        <f>IF(D657="","",IFERROR(VLOOKUP(D657,$A$2:$B$1656,2,FALSE),""))</f>
        <v/>
      </c>
      <c r="F657" s="24" t="n">
        <v>3</v>
      </c>
      <c r="G657" s="24" t="inlineStr">
        <is>
          <t>A person consciously changes form as an ability rather than an involuntary affliction.</t>
        </is>
      </c>
      <c r="H657" s="24" t="inlineStr">
        <is>
          <t>Record reversibility, agency, transmission, cost, social recognition, and identity continuity.</t>
        </is>
      </c>
      <c r="I657" s="24" t="inlineStr">
        <is>
          <t>shapeshift; wildshape; transformation</t>
        </is>
      </c>
      <c r="J657" s="24" t="inlineStr">
        <is>
          <t>Transformation, horror, empowerment, identity, embodiment, and combat-mode change.</t>
        </is>
      </c>
      <c r="K657" s="24" t="inlineStr">
        <is>
          <t>shapeshift; wildshape; transformation</t>
        </is>
      </c>
      <c r="L657" s="24" t="inlineStr">
        <is>
          <t>Preserve each source's ontology, culture, history, and terminology when making comparisons.</t>
        </is>
      </c>
      <c r="M657" s="24" t="inlineStr">
        <is>
          <t>Core Family</t>
        </is>
      </c>
    </row>
    <row r="658" ht="44" customHeight="1" s="99">
      <c r="A658" s="24" t="inlineStr">
        <is>
          <t>STA-203</t>
        </is>
      </c>
      <c r="B658" s="24" t="inlineStr">
        <is>
          <t>Polymorph Enchantment</t>
        </is>
      </c>
      <c r="C658" s="24" t="inlineStr">
        <is>
          <t>States &amp; Transformations</t>
        </is>
      </c>
      <c r="D658" s="24" t="inlineStr">
        <is>
          <t>STA-200</t>
        </is>
      </c>
      <c r="E658" s="24">
        <f>IF(D658="","",IFERROR(VLOOKUP(D658,$A$2:$B$1656,2,FALSE),""))</f>
        <v/>
      </c>
      <c r="F658" s="24" t="n">
        <v>3</v>
      </c>
      <c r="G658" s="24" t="inlineStr">
        <is>
          <t>External magic changes a being into another form, temporarily or permanently.</t>
        </is>
      </c>
      <c r="H658" s="24" t="inlineStr">
        <is>
          <t>Record reversibility, agency, transmission, cost, social recognition, and identity continuity.</t>
        </is>
      </c>
      <c r="I658" s="24" t="inlineStr">
        <is>
          <t>polymorph; transfiguration; transformation spell</t>
        </is>
      </c>
      <c r="J658" s="24" t="inlineStr">
        <is>
          <t>Transformation, horror, empowerment, identity, embodiment, and combat-mode change.</t>
        </is>
      </c>
      <c r="K658" s="24" t="inlineStr">
        <is>
          <t>polymorph; transfiguration; transformation spell</t>
        </is>
      </c>
      <c r="L658" s="24" t="inlineStr">
        <is>
          <t>Preserve each source's ontology, culture, history, and terminology when making comparisons.</t>
        </is>
      </c>
      <c r="M658" s="24" t="inlineStr">
        <is>
          <t>Core Family</t>
        </is>
      </c>
    </row>
    <row r="659" ht="44" customHeight="1" s="99">
      <c r="A659" s="24" t="inlineStr">
        <is>
          <t>STA-204</t>
        </is>
      </c>
      <c r="B659" s="24" t="inlineStr">
        <is>
          <t>Petrification</t>
        </is>
      </c>
      <c r="C659" s="24" t="inlineStr">
        <is>
          <t>States &amp; Transformations</t>
        </is>
      </c>
      <c r="D659" s="24" t="inlineStr">
        <is>
          <t>STA-200</t>
        </is>
      </c>
      <c r="E659" s="24">
        <f>IF(D659="","",IFERROR(VLOOKUP(D659,$A$2:$B$1656,2,FALSE),""))</f>
        <v/>
      </c>
      <c r="F659" s="24" t="n">
        <v>3</v>
      </c>
      <c r="G659" s="24" t="inlineStr">
        <is>
          <t>A body is converted into stone, crystal, salt, metal, or another immobile material.</t>
        </is>
      </c>
      <c r="H659" s="24" t="inlineStr">
        <is>
          <t>Record reversibility, agency, transmission, cost, social recognition, and identity continuity.</t>
        </is>
      </c>
      <c r="I659" s="24" t="inlineStr">
        <is>
          <t>petrified; turned to stone</t>
        </is>
      </c>
      <c r="J659" s="24" t="inlineStr">
        <is>
          <t>Transformation, horror, empowerment, identity, embodiment, and combat-mode change.</t>
        </is>
      </c>
      <c r="K659" s="24" t="inlineStr">
        <is>
          <t>petrified; turned to stone</t>
        </is>
      </c>
      <c r="L659" s="24" t="inlineStr">
        <is>
          <t>Preserve each source's ontology, culture, history, and terminology when making comparisons.</t>
        </is>
      </c>
      <c r="M659" s="24" t="inlineStr">
        <is>
          <t>Core Family</t>
        </is>
      </c>
    </row>
    <row r="660" ht="44" customHeight="1" s="99">
      <c r="A660" s="24" t="inlineStr">
        <is>
          <t>STA-205</t>
        </is>
      </c>
      <c r="B660" s="24" t="inlineStr">
        <is>
          <t>Miniaturization or Gigantification</t>
        </is>
      </c>
      <c r="C660" s="24" t="inlineStr">
        <is>
          <t>States &amp; Transformations</t>
        </is>
      </c>
      <c r="D660" s="24" t="inlineStr">
        <is>
          <t>STA-200</t>
        </is>
      </c>
      <c r="E660" s="24">
        <f>IF(D660="","",IFERROR(VLOOKUP(D660,$A$2:$B$1656,2,FALSE),""))</f>
        <v/>
      </c>
      <c r="F660" s="24" t="n">
        <v>3</v>
      </c>
      <c r="G660" s="24" t="inlineStr">
        <is>
          <t>A being's scale is altered significantly without changing identity.</t>
        </is>
      </c>
      <c r="H660" s="24" t="inlineStr">
        <is>
          <t>Record reversibility, agency, transmission, cost, social recognition, and identity continuity.</t>
        </is>
      </c>
      <c r="I660" s="24" t="inlineStr">
        <is>
          <t>shrink; enlarge; giant form</t>
        </is>
      </c>
      <c r="J660" s="24" t="inlineStr">
        <is>
          <t>Transformation, horror, empowerment, identity, embodiment, and combat-mode change.</t>
        </is>
      </c>
      <c r="K660" s="24" t="inlineStr">
        <is>
          <t>shrink; enlarge; giant form</t>
        </is>
      </c>
      <c r="L660" s="24" t="inlineStr">
        <is>
          <t>Preserve each source's ontology, culture, history, and terminology when making comparisons.</t>
        </is>
      </c>
      <c r="M660" s="24" t="inlineStr">
        <is>
          <t>Core Family</t>
        </is>
      </c>
    </row>
    <row r="661" ht="44" customHeight="1" s="99">
      <c r="A661" s="24" t="inlineStr">
        <is>
          <t>STA-206</t>
        </is>
      </c>
      <c r="B661" s="24" t="inlineStr">
        <is>
          <t>Alchemical Enhancement</t>
        </is>
      </c>
      <c r="C661" s="24" t="inlineStr">
        <is>
          <t>States &amp; Transformations</t>
        </is>
      </c>
      <c r="D661" s="24" t="inlineStr">
        <is>
          <t>STA-200</t>
        </is>
      </c>
      <c r="E661" s="24">
        <f>IF(D661="","",IFERROR(VLOOKUP(D661,$A$2:$B$1656,2,FALSE),""))</f>
        <v/>
      </c>
      <c r="F661" s="24" t="n">
        <v>3</v>
      </c>
      <c r="G661" s="24" t="inlineStr">
        <is>
          <t>A body is deliberately altered by potions, mutagens, trials, or alchemical procedures.</t>
        </is>
      </c>
      <c r="H661" s="24" t="inlineStr">
        <is>
          <t>Record reversibility, agency, transmission, cost, social recognition, and identity continuity.</t>
        </is>
      </c>
      <c r="I661" s="24" t="inlineStr">
        <is>
          <t>mutation; witcher-like trial; mutagen</t>
        </is>
      </c>
      <c r="J661" s="24" t="inlineStr">
        <is>
          <t>Transformation, horror, empowerment, identity, embodiment, and combat-mode change.</t>
        </is>
      </c>
      <c r="K661" s="24" t="inlineStr">
        <is>
          <t>mutation; witcher-like trial; mutagen</t>
        </is>
      </c>
      <c r="L661" s="24" t="inlineStr">
        <is>
          <t>Preserve each source's ontology, culture, history, and terminology when making comparisons.</t>
        </is>
      </c>
      <c r="M661" s="24" t="inlineStr">
        <is>
          <t>Core Family</t>
        </is>
      </c>
    </row>
    <row r="662" ht="44" customHeight="1" s="99">
      <c r="A662" s="24" t="inlineStr">
        <is>
          <t>STA-207</t>
        </is>
      </c>
      <c r="B662" s="24" t="inlineStr">
        <is>
          <t>Magical Mutation</t>
        </is>
      </c>
      <c r="C662" s="24" t="inlineStr">
        <is>
          <t>States &amp; Transformations</t>
        </is>
      </c>
      <c r="D662" s="24" t="inlineStr">
        <is>
          <t>STA-200</t>
        </is>
      </c>
      <c r="E662" s="24">
        <f>IF(D662="","",IFERROR(VLOOKUP(D662,$A$2:$B$1656,2,FALSE),""))</f>
        <v/>
      </c>
      <c r="F662" s="24" t="n">
        <v>3</v>
      </c>
      <c r="G662" s="24" t="inlineStr">
        <is>
          <t>Exposure to magic produces new anatomy, powers, instability, or species-like traits.</t>
        </is>
      </c>
      <c r="H662" s="24" t="inlineStr">
        <is>
          <t>Record reversibility, agency, transmission, cost, social recognition, and identity continuity.</t>
        </is>
      </c>
      <c r="I662" s="24" t="inlineStr">
        <is>
          <t>mutation; warp change; mana mutation</t>
        </is>
      </c>
      <c r="J662" s="24" t="inlineStr">
        <is>
          <t>Transformation, horror, empowerment, identity, embodiment, and combat-mode change.</t>
        </is>
      </c>
      <c r="K662" s="24" t="inlineStr">
        <is>
          <t>mutation; warp change; mana mutation</t>
        </is>
      </c>
      <c r="L662" s="24" t="inlineStr">
        <is>
          <t>Preserve each source's ontology, culture, history, and terminology when making comparisons.</t>
        </is>
      </c>
      <c r="M662" s="24" t="inlineStr">
        <is>
          <t>Core Family</t>
        </is>
      </c>
    </row>
    <row r="663" ht="44" customHeight="1" s="99">
      <c r="A663" s="24" t="inlineStr">
        <is>
          <t>STA-208</t>
        </is>
      </c>
      <c r="B663" s="24" t="inlineStr">
        <is>
          <t>Demonic Transformation</t>
        </is>
      </c>
      <c r="C663" s="24" t="inlineStr">
        <is>
          <t>States &amp; Transformations</t>
        </is>
      </c>
      <c r="D663" s="24" t="inlineStr">
        <is>
          <t>STA-200</t>
        </is>
      </c>
      <c r="E663" s="24">
        <f>IF(D663="","",IFERROR(VLOOKUP(D663,$A$2:$B$1656,2,FALSE),""))</f>
        <v/>
      </c>
      <c r="F663" s="24" t="n">
        <v>3</v>
      </c>
      <c r="G663" s="24" t="inlineStr">
        <is>
          <t>A mortal becomes partly or wholly demonic through pact, corruption, possession, ancestry, or ascension.</t>
        </is>
      </c>
      <c r="H663" s="24" t="inlineStr">
        <is>
          <t>Record reversibility, agency, transmission, cost, social recognition, and identity continuity.</t>
        </is>
      </c>
      <c r="I663" s="24" t="inlineStr">
        <is>
          <t>demon form; fiend transformation</t>
        </is>
      </c>
      <c r="J663" s="24" t="inlineStr">
        <is>
          <t>Transformation, horror, empowerment, identity, embodiment, and combat-mode change.</t>
        </is>
      </c>
      <c r="K663" s="24" t="inlineStr">
        <is>
          <t>demon form; fiend transformation</t>
        </is>
      </c>
      <c r="L663" s="24" t="inlineStr">
        <is>
          <t>Preserve each source's ontology, culture, history, and terminology when making comparisons.</t>
        </is>
      </c>
      <c r="M663" s="24" t="inlineStr">
        <is>
          <t>Core Family</t>
        </is>
      </c>
    </row>
    <row r="664" ht="44" customHeight="1" s="99">
      <c r="A664" s="24" t="inlineStr">
        <is>
          <t>STA-209</t>
        </is>
      </c>
      <c r="B664" s="24" t="inlineStr">
        <is>
          <t>Celestial Transformation</t>
        </is>
      </c>
      <c r="C664" s="24" t="inlineStr">
        <is>
          <t>States &amp; Transformations</t>
        </is>
      </c>
      <c r="D664" s="24" t="inlineStr">
        <is>
          <t>STA-200</t>
        </is>
      </c>
      <c r="E664" s="24">
        <f>IF(D664="","",IFERROR(VLOOKUP(D664,$A$2:$B$1656,2,FALSE),""))</f>
        <v/>
      </c>
      <c r="F664" s="24" t="n">
        <v>3</v>
      </c>
      <c r="G664" s="24" t="inlineStr">
        <is>
          <t>A mortal becomes angelic, saintly, radiant, or aligned with a celestial order.</t>
        </is>
      </c>
      <c r="H664" s="24" t="inlineStr">
        <is>
          <t>Record reversibility, agency, transmission, cost, social recognition, and identity continuity.</t>
        </is>
      </c>
      <c r="I664" s="24" t="inlineStr">
        <is>
          <t>angelic ascension; celestial form</t>
        </is>
      </c>
      <c r="J664" s="24" t="inlineStr">
        <is>
          <t>Transformation, horror, empowerment, identity, embodiment, and combat-mode change.</t>
        </is>
      </c>
      <c r="K664" s="24" t="inlineStr">
        <is>
          <t>angelic ascension; celestial form</t>
        </is>
      </c>
      <c r="L664" s="24" t="inlineStr">
        <is>
          <t>Preserve each source's ontology, culture, history, and terminology when making comparisons.</t>
        </is>
      </c>
      <c r="M664" s="24" t="inlineStr">
        <is>
          <t>Core Family</t>
        </is>
      </c>
    </row>
    <row r="665" ht="44" customHeight="1" s="99">
      <c r="A665" s="24" t="inlineStr">
        <is>
          <t>STA-210</t>
        </is>
      </c>
      <c r="B665" s="24" t="inlineStr">
        <is>
          <t>Draconic Transformation</t>
        </is>
      </c>
      <c r="C665" s="24" t="inlineStr">
        <is>
          <t>States &amp; Transformations</t>
        </is>
      </c>
      <c r="D665" s="24" t="inlineStr">
        <is>
          <t>STA-200</t>
        </is>
      </c>
      <c r="E665" s="24">
        <f>IF(D665="","",IFERROR(VLOOKUP(D665,$A$2:$B$1656,2,FALSE),""))</f>
        <v/>
      </c>
      <c r="F665" s="24" t="n">
        <v>3</v>
      </c>
      <c r="G665" s="24" t="inlineStr">
        <is>
          <t>A being acquires dragon traits or becomes a dragon through lineage, magic, curse, or cultivation.</t>
        </is>
      </c>
      <c r="H665" s="24" t="inlineStr">
        <is>
          <t>Record reversibility, agency, transmission, cost, social recognition, and identity continuity.</t>
        </is>
      </c>
      <c r="I665" s="24" t="inlineStr">
        <is>
          <t>dragon form; half-dragon; dragon ascension</t>
        </is>
      </c>
      <c r="J665" s="24" t="inlineStr">
        <is>
          <t>Transformation, horror, empowerment, identity, embodiment, and combat-mode change.</t>
        </is>
      </c>
      <c r="K665" s="24" t="inlineStr">
        <is>
          <t>dragon form; half-dragon; dragon ascension</t>
        </is>
      </c>
      <c r="L665" s="24" t="inlineStr">
        <is>
          <t>Preserve each source's ontology, culture, history, and terminology when making comparisons.</t>
        </is>
      </c>
      <c r="M665" s="24" t="inlineStr">
        <is>
          <t>Core Family</t>
        </is>
      </c>
    </row>
    <row r="666" ht="44" customHeight="1" s="99">
      <c r="A666" s="24" t="inlineStr">
        <is>
          <t>STA-211</t>
        </is>
      </c>
      <c r="B666" s="24" t="inlineStr">
        <is>
          <t>Beast Transformation</t>
        </is>
      </c>
      <c r="C666" s="24" t="inlineStr">
        <is>
          <t>States &amp; Transformations</t>
        </is>
      </c>
      <c r="D666" s="24" t="inlineStr">
        <is>
          <t>STA-200</t>
        </is>
      </c>
      <c r="E666" s="24">
        <f>IF(D666="","",IFERROR(VLOOKUP(D666,$A$2:$B$1656,2,FALSE),""))</f>
        <v/>
      </c>
      <c r="F666" s="24" t="n">
        <v>3</v>
      </c>
      <c r="G666" s="24" t="inlineStr">
        <is>
          <t>A person develops permanent or temporary animal traits outside classic lycanthropy.</t>
        </is>
      </c>
      <c r="H666" s="24" t="inlineStr">
        <is>
          <t>Record reversibility, agency, transmission, cost, social recognition, and identity continuity.</t>
        </is>
      </c>
      <c r="I666" s="24" t="inlineStr">
        <is>
          <t>beast form; feral transformation</t>
        </is>
      </c>
      <c r="J666" s="24" t="inlineStr">
        <is>
          <t>Transformation, horror, empowerment, identity, embodiment, and combat-mode change.</t>
        </is>
      </c>
      <c r="K666" s="24" t="inlineStr">
        <is>
          <t>beast form; feral transformation</t>
        </is>
      </c>
      <c r="L666" s="24" t="inlineStr">
        <is>
          <t>Preserve each source's ontology, culture, history, and terminology when making comparisons.</t>
        </is>
      </c>
      <c r="M666" s="24" t="inlineStr">
        <is>
          <t>Core Family</t>
        </is>
      </c>
    </row>
    <row r="667" ht="44" customHeight="1" s="99">
      <c r="A667" s="24" t="inlineStr">
        <is>
          <t>STA-212</t>
        </is>
      </c>
      <c r="B667" s="24" t="inlineStr">
        <is>
          <t>Plant Transformation</t>
        </is>
      </c>
      <c r="C667" s="24" t="inlineStr">
        <is>
          <t>States &amp; Transformations</t>
        </is>
      </c>
      <c r="D667" s="24" t="inlineStr">
        <is>
          <t>STA-200</t>
        </is>
      </c>
      <c r="E667" s="24">
        <f>IF(D667="","",IFERROR(VLOOKUP(D667,$A$2:$B$1656,2,FALSE),""))</f>
        <v/>
      </c>
      <c r="F667" s="24" t="n">
        <v>3</v>
      </c>
      <c r="G667" s="24" t="inlineStr">
        <is>
          <t>A person becomes plantlike, tree-bound, fungal, or integrated with an ecosystem.</t>
        </is>
      </c>
      <c r="H667" s="24" t="inlineStr">
        <is>
          <t>Record reversibility, agency, transmission, cost, social recognition, and identity continuity.</t>
        </is>
      </c>
      <c r="I667" s="24" t="inlineStr">
        <is>
          <t>tree form; plant curse; fungal change</t>
        </is>
      </c>
      <c r="J667" s="24" t="inlineStr">
        <is>
          <t>Transformation, horror, empowerment, identity, embodiment, and combat-mode change.</t>
        </is>
      </c>
      <c r="K667" s="24" t="inlineStr">
        <is>
          <t>tree form; plant curse; fungal change</t>
        </is>
      </c>
      <c r="L667" s="24" t="inlineStr">
        <is>
          <t>Preserve each source's ontology, culture, history, and terminology when making comparisons.</t>
        </is>
      </c>
      <c r="M667" s="24" t="inlineStr">
        <is>
          <t>Core Family</t>
        </is>
      </c>
    </row>
    <row r="668" ht="44" customHeight="1" s="99">
      <c r="A668" s="24" t="inlineStr">
        <is>
          <t>STA-213</t>
        </is>
      </c>
      <c r="B668" s="24" t="inlineStr">
        <is>
          <t>Construct Conversion</t>
        </is>
      </c>
      <c r="C668" s="24" t="inlineStr">
        <is>
          <t>States &amp; Transformations</t>
        </is>
      </c>
      <c r="D668" s="24" t="inlineStr">
        <is>
          <t>STA-200</t>
        </is>
      </c>
      <c r="E668" s="24">
        <f>IF(D668="","",IFERROR(VLOOKUP(D668,$A$2:$B$1656,2,FALSE),""))</f>
        <v/>
      </c>
      <c r="F668" s="24" t="n">
        <v>3</v>
      </c>
      <c r="G668" s="24" t="inlineStr">
        <is>
          <t>A biological person is transferred into armor, a machine, golem, doll, or artificial body.</t>
        </is>
      </c>
      <c r="H668" s="24" t="inlineStr">
        <is>
          <t>Record reversibility, agency, transmission, cost, social recognition, and identity continuity.</t>
        </is>
      </c>
      <c r="I668" s="24" t="inlineStr">
        <is>
          <t>mechanization; soul armor; construct body</t>
        </is>
      </c>
      <c r="J668" s="24" t="inlineStr">
        <is>
          <t>Transformation, horror, empowerment, identity, embodiment, and combat-mode change.</t>
        </is>
      </c>
      <c r="K668" s="24" t="inlineStr">
        <is>
          <t>mechanization; soul armor; construct body</t>
        </is>
      </c>
      <c r="L668" s="24" t="inlineStr">
        <is>
          <t>Preserve each source's ontology, culture, history, and terminology when making comparisons.</t>
        </is>
      </c>
      <c r="M668" s="24" t="inlineStr">
        <is>
          <t>Core Family</t>
        </is>
      </c>
    </row>
    <row r="669" ht="44" customHeight="1" s="99">
      <c r="A669" s="24" t="inlineStr">
        <is>
          <t>STA-214</t>
        </is>
      </c>
      <c r="B669" s="24" t="inlineStr">
        <is>
          <t>Cyborg or Magitech Augmentation</t>
        </is>
      </c>
      <c r="C669" s="24" t="inlineStr">
        <is>
          <t>States &amp; Transformations</t>
        </is>
      </c>
      <c r="D669" s="24" t="inlineStr">
        <is>
          <t>STA-200</t>
        </is>
      </c>
      <c r="E669" s="24">
        <f>IF(D669="","",IFERROR(VLOOKUP(D669,$A$2:$B$1656,2,FALSE),""))</f>
        <v/>
      </c>
      <c r="F669" s="24" t="n">
        <v>3</v>
      </c>
      <c r="G669" s="24" t="inlineStr">
        <is>
          <t>A person gains mechanical, magical, or artificial replacement parts and enhanced capabilities.</t>
        </is>
      </c>
      <c r="H669" s="24" t="inlineStr">
        <is>
          <t>Record reversibility, agency, transmission, cost, social recognition, and identity continuity.</t>
        </is>
      </c>
      <c r="I669" s="24" t="inlineStr">
        <is>
          <t>cyborg; prosthetic enhancement; magitech augmentation</t>
        </is>
      </c>
      <c r="J669" s="24" t="inlineStr">
        <is>
          <t>Transformation, horror, empowerment, identity, embodiment, and combat-mode change.</t>
        </is>
      </c>
      <c r="K669" s="24" t="inlineStr">
        <is>
          <t>cyborg; prosthetic enhancement; magitech augmentation</t>
        </is>
      </c>
      <c r="L669" s="24" t="inlineStr">
        <is>
          <t>Preserve each source's ontology, culture, history, and terminology when making comparisons.</t>
        </is>
      </c>
      <c r="M669" s="24" t="inlineStr">
        <is>
          <t>Core Family</t>
        </is>
      </c>
    </row>
    <row r="670" ht="44" customHeight="1" s="99">
      <c r="A670" s="24" t="inlineStr">
        <is>
          <t>STA-215</t>
        </is>
      </c>
      <c r="B670" s="24" t="inlineStr">
        <is>
          <t>Body Swap</t>
        </is>
      </c>
      <c r="C670" s="24" t="inlineStr">
        <is>
          <t>States &amp; Transformations</t>
        </is>
      </c>
      <c r="D670" s="24" t="inlineStr">
        <is>
          <t>STA-200</t>
        </is>
      </c>
      <c r="E670" s="24">
        <f>IF(D670="","",IFERROR(VLOOKUP(D670,$A$2:$B$1656,2,FALSE),""))</f>
        <v/>
      </c>
      <c r="F670" s="24" t="n">
        <v>3</v>
      </c>
      <c r="G670" s="24" t="inlineStr">
        <is>
          <t>Two or more minds exchange bodies while retaining some identity continuity.</t>
        </is>
      </c>
      <c r="H670" s="24" t="inlineStr">
        <is>
          <t>Record reversibility, agency, transmission, cost, social recognition, and identity continuity.</t>
        </is>
      </c>
      <c r="I670" s="24" t="inlineStr">
        <is>
          <t>body swap; exchanged bodies</t>
        </is>
      </c>
      <c r="J670" s="24" t="inlineStr">
        <is>
          <t>Transformation, horror, empowerment, identity, embodiment, and combat-mode change.</t>
        </is>
      </c>
      <c r="K670" s="24" t="inlineStr">
        <is>
          <t>body swap; exchanged bodies</t>
        </is>
      </c>
      <c r="L670" s="24" t="inlineStr">
        <is>
          <t>Preserve each source's ontology, culture, history, and terminology when making comparisons.</t>
        </is>
      </c>
      <c r="M670" s="24" t="inlineStr">
        <is>
          <t>Core Family</t>
        </is>
      </c>
    </row>
    <row r="671" ht="44" customHeight="1" s="99">
      <c r="A671" s="24" t="inlineStr">
        <is>
          <t>STA-216</t>
        </is>
      </c>
      <c r="B671" s="24" t="inlineStr">
        <is>
          <t>Age Transformation</t>
        </is>
      </c>
      <c r="C671" s="24" t="inlineStr">
        <is>
          <t>States &amp; Transformations</t>
        </is>
      </c>
      <c r="D671" s="24" t="inlineStr">
        <is>
          <t>STA-200</t>
        </is>
      </c>
      <c r="E671" s="24">
        <f>IF(D671="","",IFERROR(VLOOKUP(D671,$A$2:$B$1656,2,FALSE),""))</f>
        <v/>
      </c>
      <c r="F671" s="24" t="n">
        <v>3</v>
      </c>
      <c r="G671" s="24" t="inlineStr">
        <is>
          <t>A person is magically aged, rejuvenated, frozen at an age, or shifted along their lifespan.</t>
        </is>
      </c>
      <c r="H671" s="24" t="inlineStr">
        <is>
          <t>Record reversibility, agency, transmission, cost, social recognition, and identity continuity.</t>
        </is>
      </c>
      <c r="I671" s="24" t="inlineStr">
        <is>
          <t>de-aging; rapid aging; youth curse</t>
        </is>
      </c>
      <c r="J671" s="24" t="inlineStr">
        <is>
          <t>Transformation, horror, empowerment, identity, embodiment, and combat-mode change.</t>
        </is>
      </c>
      <c r="K671" s="24" t="inlineStr">
        <is>
          <t>de-aging; rapid aging; youth curse</t>
        </is>
      </c>
      <c r="L671" s="24" t="inlineStr">
        <is>
          <t>Preserve each source's ontology, culture, history, and terminology when making comparisons.</t>
        </is>
      </c>
      <c r="M671" s="24" t="inlineStr">
        <is>
          <t>Core Family</t>
        </is>
      </c>
    </row>
    <row r="672" ht="44" customHeight="1" s="99">
      <c r="A672" s="24" t="inlineStr">
        <is>
          <t>STA-217</t>
        </is>
      </c>
      <c r="B672" s="24" t="inlineStr">
        <is>
          <t>Sex or Gendered Embodiment Change</t>
        </is>
      </c>
      <c r="C672" s="24" t="inlineStr">
        <is>
          <t>States &amp; Transformations</t>
        </is>
      </c>
      <c r="D672" s="24" t="inlineStr">
        <is>
          <t>STA-200</t>
        </is>
      </c>
      <c r="E672" s="24">
        <f>IF(D672="","",IFERROR(VLOOKUP(D672,$A$2:$B$1656,2,FALSE),""))</f>
        <v/>
      </c>
      <c r="F672" s="24" t="n">
        <v>3</v>
      </c>
      <c r="G672" s="24" t="inlineStr">
        <is>
          <t>A person's bodily sex or gendered form changes through magic, biology, curse, or transformation.</t>
        </is>
      </c>
      <c r="H672" s="24" t="inlineStr">
        <is>
          <t>Record reversibility, agency, transmission, cost, social recognition, and identity continuity.</t>
        </is>
      </c>
      <c r="I672" s="24" t="inlineStr">
        <is>
          <t>sex change; gender transformation; form change</t>
        </is>
      </c>
      <c r="J672" s="24" t="inlineStr">
        <is>
          <t>Transformation, horror, empowerment, identity, embodiment, and combat-mode change.</t>
        </is>
      </c>
      <c r="K672" s="24" t="inlineStr">
        <is>
          <t>sex change; gender transformation; form change</t>
        </is>
      </c>
      <c r="L672" s="24" t="inlineStr">
        <is>
          <t>Preserve each source's ontology, culture, history, and terminology when making comparisons.</t>
        </is>
      </c>
      <c r="M672" s="24" t="inlineStr">
        <is>
          <t>Core Family</t>
        </is>
      </c>
    </row>
    <row r="673" ht="44" customHeight="1" s="99">
      <c r="A673" s="24" t="inlineStr">
        <is>
          <t>STA-218</t>
        </is>
      </c>
      <c r="B673" s="24" t="inlineStr">
        <is>
          <t>Disease or Magical Illness</t>
        </is>
      </c>
      <c r="C673" s="24" t="inlineStr">
        <is>
          <t>States &amp; Transformations</t>
        </is>
      </c>
      <c r="D673" s="24" t="inlineStr">
        <is>
          <t>STA-200</t>
        </is>
      </c>
      <c r="E673" s="24">
        <f>IF(D673="","",IFERROR(VLOOKUP(D673,$A$2:$B$1656,2,FALSE),""))</f>
        <v/>
      </c>
      <c r="F673" s="24" t="n">
        <v>3</v>
      </c>
      <c r="G673" s="24" t="inlineStr">
        <is>
          <t>A supernatural or mundane disease alters function, identity, social status, or powers.</t>
        </is>
      </c>
      <c r="H673" s="24" t="inlineStr">
        <is>
          <t>Record reversibility, agency, transmission, cost, social recognition, and identity continuity.</t>
        </is>
      </c>
      <c r="I673" s="24" t="inlineStr">
        <is>
          <t>plague; magical disease; curse sickness</t>
        </is>
      </c>
      <c r="J673" s="24" t="inlineStr">
        <is>
          <t>Transformation, horror, empowerment, identity, embodiment, and combat-mode change.</t>
        </is>
      </c>
      <c r="K673" s="24" t="inlineStr">
        <is>
          <t>plague; magical disease; curse sickness</t>
        </is>
      </c>
      <c r="L673" s="24" t="inlineStr">
        <is>
          <t>Preserve each source's ontology, culture, history, and terminology when making comparisons.</t>
        </is>
      </c>
      <c r="M673" s="24" t="inlineStr">
        <is>
          <t>Core Family</t>
        </is>
      </c>
    </row>
    <row r="674" ht="44" customHeight="1" s="99">
      <c r="A674" s="24" t="inlineStr">
        <is>
          <t>STA-219</t>
        </is>
      </c>
      <c r="B674" s="24" t="inlineStr">
        <is>
          <t>Parasitic Infection</t>
        </is>
      </c>
      <c r="C674" s="24" t="inlineStr">
        <is>
          <t>States &amp; Transformations</t>
        </is>
      </c>
      <c r="D674" s="24" t="inlineStr">
        <is>
          <t>STA-200</t>
        </is>
      </c>
      <c r="E674" s="24">
        <f>IF(D674="","",IFERROR(VLOOKUP(D674,$A$2:$B$1656,2,FALSE),""))</f>
        <v/>
      </c>
      <c r="F674" s="24" t="n">
        <v>3</v>
      </c>
      <c r="G674" s="24" t="inlineStr">
        <is>
          <t>An organism or supernatural agent inhabits and changes a host body.</t>
        </is>
      </c>
      <c r="H674" s="24" t="inlineStr">
        <is>
          <t>Record reversibility, agency, transmission, cost, social recognition, and identity continuity.</t>
        </is>
      </c>
      <c r="I674" s="24" t="inlineStr">
        <is>
          <t>parasite; infection; host state</t>
        </is>
      </c>
      <c r="J674" s="24" t="inlineStr">
        <is>
          <t>Transformation, horror, empowerment, identity, embodiment, and combat-mode change.</t>
        </is>
      </c>
      <c r="K674" s="24" t="inlineStr">
        <is>
          <t>parasite; infection; host state</t>
        </is>
      </c>
      <c r="L674" s="24" t="inlineStr">
        <is>
          <t>Preserve each source's ontology, culture, history, and terminology when making comparisons.</t>
        </is>
      </c>
      <c r="M674" s="24" t="inlineStr">
        <is>
          <t>Core Family</t>
        </is>
      </c>
    </row>
    <row r="675" ht="44" customHeight="1" s="99">
      <c r="A675" s="24" t="inlineStr">
        <is>
          <t>STA-220</t>
        </is>
      </c>
      <c r="B675" s="24" t="inlineStr">
        <is>
          <t>Symbiotic Bond</t>
        </is>
      </c>
      <c r="C675" s="24" t="inlineStr">
        <is>
          <t>States &amp; Transformations</t>
        </is>
      </c>
      <c r="D675" s="24" t="inlineStr">
        <is>
          <t>STA-200</t>
        </is>
      </c>
      <c r="E675" s="24">
        <f>IF(D675="","",IFERROR(VLOOKUP(D675,$A$2:$B$1656,2,FALSE),""))</f>
        <v/>
      </c>
      <c r="F675" s="24" t="n">
        <v>3</v>
      </c>
      <c r="G675" s="24" t="inlineStr">
        <is>
          <t>A host and another being form a mutually sustaining bodily and power relationship.</t>
        </is>
      </c>
      <c r="H675" s="24" t="inlineStr">
        <is>
          <t>Record reversibility, agency, transmission, cost, social recognition, and identity continuity.</t>
        </is>
      </c>
      <c r="I675" s="24" t="inlineStr">
        <is>
          <t>symbiote; bonded organism</t>
        </is>
      </c>
      <c r="J675" s="24" t="inlineStr">
        <is>
          <t>Transformation, horror, empowerment, identity, embodiment, and combat-mode change.</t>
        </is>
      </c>
      <c r="K675" s="24" t="inlineStr">
        <is>
          <t>symbiote; bonded organism</t>
        </is>
      </c>
      <c r="L675" s="24" t="inlineStr">
        <is>
          <t>Preserve each source's ontology, culture, history, and terminology when making comparisons.</t>
        </is>
      </c>
      <c r="M675" s="24" t="inlineStr">
        <is>
          <t>Core Family</t>
        </is>
      </c>
    </row>
    <row r="676" ht="44" customHeight="1" s="99">
      <c r="A676" s="24" t="inlineStr">
        <is>
          <t>STA-221</t>
        </is>
      </c>
      <c r="B676" s="24" t="inlineStr">
        <is>
          <t>Possessed Body</t>
        </is>
      </c>
      <c r="C676" s="24" t="inlineStr">
        <is>
          <t>States &amp; Transformations</t>
        </is>
      </c>
      <c r="D676" s="24" t="inlineStr">
        <is>
          <t>STA-200</t>
        </is>
      </c>
      <c r="E676" s="24">
        <f>IF(D676="","",IFERROR(VLOOKUP(D676,$A$2:$B$1656,2,FALSE),""))</f>
        <v/>
      </c>
      <c r="F676" s="24" t="n">
        <v>3</v>
      </c>
      <c r="G676" s="24" t="inlineStr">
        <is>
          <t>An external being occupies or shares the body, with degrees of control and coexistence.</t>
        </is>
      </c>
      <c r="H676" s="24" t="inlineStr">
        <is>
          <t>Record reversibility, agency, transmission, cost, social recognition, and identity continuity.</t>
        </is>
      </c>
      <c r="I676" s="24" t="inlineStr">
        <is>
          <t>possession; vessel; ridden</t>
        </is>
      </c>
      <c r="J676" s="24" t="inlineStr">
        <is>
          <t>Transformation, horror, empowerment, identity, embodiment, and combat-mode change.</t>
        </is>
      </c>
      <c r="K676" s="24" t="inlineStr">
        <is>
          <t>possession; vessel; ridden</t>
        </is>
      </c>
      <c r="L676" s="24" t="inlineStr">
        <is>
          <t>Preserve each source's ontology, culture, history, and terminology when making comparisons.</t>
        </is>
      </c>
      <c r="M676" s="24" t="inlineStr">
        <is>
          <t>Core Family</t>
        </is>
      </c>
    </row>
    <row r="677" ht="44" customHeight="1" s="99">
      <c r="A677" s="24" t="inlineStr">
        <is>
          <t>STA-222</t>
        </is>
      </c>
      <c r="B677" s="24" t="inlineStr">
        <is>
          <t>Cloned or Replicated Body</t>
        </is>
      </c>
      <c r="C677" s="24" t="inlineStr">
        <is>
          <t>States &amp; Transformations</t>
        </is>
      </c>
      <c r="D677" s="24" t="inlineStr">
        <is>
          <t>STA-200</t>
        </is>
      </c>
      <c r="E677" s="24">
        <f>IF(D677="","",IFERROR(VLOOKUP(D677,$A$2:$B$1656,2,FALSE),""))</f>
        <v/>
      </c>
      <c r="F677" s="24" t="n">
        <v>3</v>
      </c>
      <c r="G677" s="24" t="inlineStr">
        <is>
          <t>A person exists in a copied, reconstructed, or duplicate biological form.</t>
        </is>
      </c>
      <c r="H677" s="24" t="inlineStr">
        <is>
          <t>Record reversibility, agency, transmission, cost, social recognition, and identity continuity.</t>
        </is>
      </c>
      <c r="I677" s="24" t="inlineStr">
        <is>
          <t>clone body; replica; vat-grown</t>
        </is>
      </c>
      <c r="J677" s="24" t="inlineStr">
        <is>
          <t>Transformation, horror, empowerment, identity, embodiment, and combat-mode change.</t>
        </is>
      </c>
      <c r="K677" s="24" t="inlineStr">
        <is>
          <t>clone body; replica; vat-grown</t>
        </is>
      </c>
      <c r="L677" s="24" t="inlineStr">
        <is>
          <t>Preserve each source's ontology, culture, history, and terminology when making comparisons.</t>
        </is>
      </c>
      <c r="M677" s="24" t="inlineStr">
        <is>
          <t>Core Family</t>
        </is>
      </c>
    </row>
    <row r="678" ht="44" customHeight="1" s="99">
      <c r="A678" s="24" t="inlineStr">
        <is>
          <t>STA-223</t>
        </is>
      </c>
      <c r="B678" s="24" t="inlineStr">
        <is>
          <t>Artificial Rebirth</t>
        </is>
      </c>
      <c r="C678" s="24" t="inlineStr">
        <is>
          <t>States &amp; Transformations</t>
        </is>
      </c>
      <c r="D678" s="24" t="inlineStr">
        <is>
          <t>STA-200</t>
        </is>
      </c>
      <c r="E678" s="24">
        <f>IF(D678="","",IFERROR(VLOOKUP(D678,$A$2:$B$1656,2,FALSE),""))</f>
        <v/>
      </c>
      <c r="F678" s="24" t="n">
        <v>3</v>
      </c>
      <c r="G678" s="24" t="inlineStr">
        <is>
          <t>A person is recreated in an engineered or manufactured body after death or destruction.</t>
        </is>
      </c>
      <c r="H678" s="24" t="inlineStr">
        <is>
          <t>Record reversibility, agency, transmission, cost, social recognition, and identity continuity.</t>
        </is>
      </c>
      <c r="I678" s="24" t="inlineStr">
        <is>
          <t>reconstruction; synthetic resurrection</t>
        </is>
      </c>
      <c r="J678" s="24" t="inlineStr">
        <is>
          <t>Transformation, horror, empowerment, identity, embodiment, and combat-mode change.</t>
        </is>
      </c>
      <c r="K678" s="24" t="inlineStr">
        <is>
          <t>reconstruction; synthetic resurrection</t>
        </is>
      </c>
      <c r="L678" s="24" t="inlineStr">
        <is>
          <t>Preserve each source's ontology, culture, history, and terminology when making comparisons.</t>
        </is>
      </c>
      <c r="M678" s="24" t="inlineStr">
        <is>
          <t>Core Family</t>
        </is>
      </c>
    </row>
    <row r="679" ht="44" customHeight="1" s="99">
      <c r="A679" s="24" t="inlineStr">
        <is>
          <t>STA-224</t>
        </is>
      </c>
      <c r="B679" s="24" t="inlineStr">
        <is>
          <t>Berserk State</t>
        </is>
      </c>
      <c r="C679" s="24" t="inlineStr">
        <is>
          <t>States &amp; Transformations</t>
        </is>
      </c>
      <c r="D679" s="24" t="inlineStr">
        <is>
          <t>STA-200</t>
        </is>
      </c>
      <c r="E679" s="24">
        <f>IF(D679="","",IFERROR(VLOOKUP(D679,$A$2:$B$1656,2,FALSE),""))</f>
        <v/>
      </c>
      <c r="F679" s="24" t="n">
        <v>3</v>
      </c>
      <c r="G679" s="24" t="inlineStr">
        <is>
          <t>A temporary form grants heightened power while reducing judgment, control, safety, or identity.</t>
        </is>
      </c>
      <c r="H679" s="24" t="inlineStr">
        <is>
          <t>Record reversibility, agency, transmission, cost, social recognition, and identity continuity.</t>
        </is>
      </c>
      <c r="I679" s="24" t="inlineStr">
        <is>
          <t>berserk; rage form; frenzy</t>
        </is>
      </c>
      <c r="J679" s="24" t="inlineStr">
        <is>
          <t>Transformation, horror, empowerment, identity, embodiment, and combat-mode change.</t>
        </is>
      </c>
      <c r="K679" s="24" t="inlineStr">
        <is>
          <t>berserk; rage form; frenzy</t>
        </is>
      </c>
      <c r="L679" s="24" t="inlineStr">
        <is>
          <t>Preserve each source's ontology, culture, history, and terminology when making comparisons.</t>
        </is>
      </c>
      <c r="M679" s="24" t="inlineStr">
        <is>
          <t>Core Family</t>
        </is>
      </c>
    </row>
    <row r="680" ht="44" customHeight="1" s="99">
      <c r="A680" s="24" t="inlineStr">
        <is>
          <t>STA-225</t>
        </is>
      </c>
      <c r="B680" s="24" t="inlineStr">
        <is>
          <t>Overdrive or Limit State</t>
        </is>
      </c>
      <c r="C680" s="24" t="inlineStr">
        <is>
          <t>States &amp; Transformations</t>
        </is>
      </c>
      <c r="D680" s="24" t="inlineStr">
        <is>
          <t>STA-200</t>
        </is>
      </c>
      <c r="E680" s="24">
        <f>IF(D680="","",IFERROR(VLOOKUP(D680,$A$2:$B$1656,2,FALSE),""))</f>
        <v/>
      </c>
      <c r="F680" s="24" t="n">
        <v>3</v>
      </c>
      <c r="G680" s="24" t="inlineStr">
        <is>
          <t>Accumulated stress or resource unlocks temporary exceptional output beyond normal limits.</t>
        </is>
      </c>
      <c r="H680" s="24" t="inlineStr">
        <is>
          <t>Record reversibility, agency, transmission, cost, social recognition, and identity continuity.</t>
        </is>
      </c>
      <c r="I680" s="24" t="inlineStr">
        <is>
          <t>limit break; overdrive; crisis form</t>
        </is>
      </c>
      <c r="J680" s="24" t="inlineStr">
        <is>
          <t>Transformation, horror, empowerment, identity, embodiment, and combat-mode change.</t>
        </is>
      </c>
      <c r="K680" s="24" t="inlineStr">
        <is>
          <t>limit break; overdrive; crisis form</t>
        </is>
      </c>
      <c r="L680" s="24" t="inlineStr">
        <is>
          <t>Preserve each source's ontology, culture, history, and terminology when making comparisons.</t>
        </is>
      </c>
      <c r="M680" s="24" t="inlineStr">
        <is>
          <t>Core Family</t>
        </is>
      </c>
    </row>
    <row r="681" ht="44" customHeight="1" s="99">
      <c r="A681" s="24" t="inlineStr">
        <is>
          <t>STA-226</t>
        </is>
      </c>
      <c r="B681" s="24" t="inlineStr">
        <is>
          <t>Elemental Attunement</t>
        </is>
      </c>
      <c r="C681" s="24" t="inlineStr">
        <is>
          <t>States &amp; Transformations</t>
        </is>
      </c>
      <c r="D681" s="24" t="inlineStr">
        <is>
          <t>STA-200</t>
        </is>
      </c>
      <c r="E681" s="24">
        <f>IF(D681="","",IFERROR(VLOOKUP(D681,$A$2:$B$1656,2,FALSE),""))</f>
        <v/>
      </c>
      <c r="F681" s="24" t="n">
        <v>3</v>
      </c>
      <c r="G681" s="24" t="inlineStr">
        <is>
          <t>A body becomes aligned with or partially composed of an element.</t>
        </is>
      </c>
      <c r="H681" s="24" t="inlineStr">
        <is>
          <t>Record reversibility, agency, transmission, cost, social recognition, and identity continuity.</t>
        </is>
      </c>
      <c r="I681" s="24" t="inlineStr">
        <is>
          <t>fire-touched; frostbound; elemental form</t>
        </is>
      </c>
      <c r="J681" s="24" t="inlineStr">
        <is>
          <t>Transformation, horror, empowerment, identity, embodiment, and combat-mode change.</t>
        </is>
      </c>
      <c r="K681" s="24" t="inlineStr">
        <is>
          <t>fire-touched; frostbound; elemental form</t>
        </is>
      </c>
      <c r="L681" s="24" t="inlineStr">
        <is>
          <t>Preserve each source's ontology, culture, history, and terminology when making comparisons.</t>
        </is>
      </c>
      <c r="M681" s="24" t="inlineStr">
        <is>
          <t>Core Family</t>
        </is>
      </c>
    </row>
    <row r="682" ht="44" customHeight="1" s="99">
      <c r="A682" s="24" t="inlineStr">
        <is>
          <t>STA-227</t>
        </is>
      </c>
      <c r="B682" s="24" t="inlineStr">
        <is>
          <t>Corrupted or Blighted Body</t>
        </is>
      </c>
      <c r="C682" s="24" t="inlineStr">
        <is>
          <t>States &amp; Transformations</t>
        </is>
      </c>
      <c r="D682" s="24" t="inlineStr">
        <is>
          <t>STA-200</t>
        </is>
      </c>
      <c r="E682" s="24">
        <f>IF(D682="","",IFERROR(VLOOKUP(D682,$A$2:$B$1656,2,FALSE),""))</f>
        <v/>
      </c>
      <c r="F682" s="24" t="n">
        <v>3</v>
      </c>
      <c r="G682" s="24" t="inlineStr">
        <is>
          <t>Hostile magic, taint, or environmental force deforms and empowers the body while imposing cost.</t>
        </is>
      </c>
      <c r="H682" s="24" t="inlineStr">
        <is>
          <t>Record reversibility, agency, transmission, cost, social recognition, and identity continuity.</t>
        </is>
      </c>
      <c r="I682" s="24" t="inlineStr">
        <is>
          <t>corruption; blight; taint</t>
        </is>
      </c>
      <c r="J682" s="24" t="inlineStr">
        <is>
          <t>Transformation, horror, empowerment, identity, embodiment, and combat-mode change.</t>
        </is>
      </c>
      <c r="K682" s="24" t="inlineStr">
        <is>
          <t>corruption; blight; taint</t>
        </is>
      </c>
      <c r="L682" s="24" t="inlineStr">
        <is>
          <t>Preserve each source's ontology, culture, history, and terminology when making comparisons.</t>
        </is>
      </c>
      <c r="M682" s="24" t="inlineStr">
        <is>
          <t>Core Family</t>
        </is>
      </c>
    </row>
    <row r="683" ht="44" customHeight="1" s="99">
      <c r="A683" s="24" t="inlineStr">
        <is>
          <t>STA-228</t>
        </is>
      </c>
      <c r="B683" s="24" t="inlineStr">
        <is>
          <t>Cursed Mark or Brand</t>
        </is>
      </c>
      <c r="C683" s="24" t="inlineStr">
        <is>
          <t>States &amp; Transformations</t>
        </is>
      </c>
      <c r="D683" s="24" t="inlineStr">
        <is>
          <t>STA-200</t>
        </is>
      </c>
      <c r="E683" s="24">
        <f>IF(D683="","",IFERROR(VLOOKUP(D683,$A$2:$B$1656,2,FALSE),""))</f>
        <v/>
      </c>
      <c r="F683" s="24" t="n">
        <v>3</v>
      </c>
      <c r="G683" s="24" t="inlineStr">
        <is>
          <t>A visible or hidden inscription changes abilities, obligations, fate, or bodily integrity.</t>
        </is>
      </c>
      <c r="H683" s="24" t="inlineStr">
        <is>
          <t>Record reversibility, agency, transmission, cost, social recognition, and identity continuity.</t>
        </is>
      </c>
      <c r="I683" s="24" t="inlineStr">
        <is>
          <t>curse mark; brand; seal</t>
        </is>
      </c>
      <c r="J683" s="24" t="inlineStr">
        <is>
          <t>Transformation, horror, empowerment, identity, embodiment, and combat-mode change.</t>
        </is>
      </c>
      <c r="K683" s="24" t="inlineStr">
        <is>
          <t>curse mark; brand; seal</t>
        </is>
      </c>
      <c r="L683" s="24" t="inlineStr">
        <is>
          <t>Preserve each source's ontology, culture, history, and terminology when making comparisons.</t>
        </is>
      </c>
      <c r="M683" s="24" t="inlineStr">
        <is>
          <t>Core Family</t>
        </is>
      </c>
    </row>
    <row r="684" ht="44" customHeight="1" s="99">
      <c r="A684" s="24" t="inlineStr">
        <is>
          <t>STA-229</t>
        </is>
      </c>
      <c r="B684" s="24" t="inlineStr">
        <is>
          <t>Living Weapon State</t>
        </is>
      </c>
      <c r="C684" s="24" t="inlineStr">
        <is>
          <t>States &amp; Transformations</t>
        </is>
      </c>
      <c r="D684" s="24" t="inlineStr">
        <is>
          <t>STA-200</t>
        </is>
      </c>
      <c r="E684" s="24">
        <f>IF(D684="","",IFERROR(VLOOKUP(D684,$A$2:$B$1656,2,FALSE),""))</f>
        <v/>
      </c>
      <c r="F684" s="24" t="n">
        <v>3</v>
      </c>
      <c r="G684" s="24" t="inlineStr">
        <is>
          <t>A person becomes or can transform into a weapon, armor, or tool.</t>
        </is>
      </c>
      <c r="H684" s="24" t="inlineStr">
        <is>
          <t>Record reversibility, agency, transmission, cost, social recognition, and identity continuity.</t>
        </is>
      </c>
      <c r="I684" s="24" t="inlineStr">
        <is>
          <t>weapon form; living blade</t>
        </is>
      </c>
      <c r="J684" s="24" t="inlineStr">
        <is>
          <t>Transformation, horror, empowerment, identity, embodiment, and combat-mode change.</t>
        </is>
      </c>
      <c r="K684" s="24" t="inlineStr">
        <is>
          <t>weapon form; living blade</t>
        </is>
      </c>
      <c r="L684" s="24" t="inlineStr">
        <is>
          <t>Preserve each source's ontology, culture, history, and terminology when making comparisons.</t>
        </is>
      </c>
      <c r="M684" s="24" t="inlineStr">
        <is>
          <t>Core Family</t>
        </is>
      </c>
    </row>
    <row r="685" ht="44" customHeight="1" s="99">
      <c r="A685" s="24" t="inlineStr">
        <is>
          <t>STA-230</t>
        </is>
      </c>
      <c r="B685" s="24" t="inlineStr">
        <is>
          <t>Hybridization</t>
        </is>
      </c>
      <c r="C685" s="24" t="inlineStr">
        <is>
          <t>States &amp; Transformations</t>
        </is>
      </c>
      <c r="D685" s="24" t="inlineStr">
        <is>
          <t>STA-200</t>
        </is>
      </c>
      <c r="E685" s="24">
        <f>IF(D685="","",IFERROR(VLOOKUP(D685,$A$2:$B$1656,2,FALSE),""))</f>
        <v/>
      </c>
      <c r="F685" s="24" t="n">
        <v>3</v>
      </c>
      <c r="G685" s="24" t="inlineStr">
        <is>
          <t>A person permanently combines biological or metaphysical traits from multiple kinds.</t>
        </is>
      </c>
      <c r="H685" s="24" t="inlineStr">
        <is>
          <t>Record reversibility, agency, transmission, cost, social recognition, and identity continuity.</t>
        </is>
      </c>
      <c r="I685" s="24" t="inlineStr">
        <is>
          <t>hybrid; splice; chimera state</t>
        </is>
      </c>
      <c r="J685" s="24" t="inlineStr">
        <is>
          <t>Transformation, horror, empowerment, identity, embodiment, and combat-mode change.</t>
        </is>
      </c>
      <c r="K685" s="24" t="inlineStr">
        <is>
          <t>hybrid; splice; chimera state</t>
        </is>
      </c>
      <c r="L685" s="24" t="inlineStr">
        <is>
          <t>Preserve each source's ontology, culture, history, and terminology when making comparisons.</t>
        </is>
      </c>
      <c r="M685" s="24" t="inlineStr">
        <is>
          <t>Core Family</t>
        </is>
      </c>
    </row>
    <row r="686" ht="44" customHeight="1" s="99">
      <c r="A686" s="24" t="inlineStr">
        <is>
          <t>STA-301</t>
        </is>
      </c>
      <c r="B686" s="24" t="inlineStr">
        <is>
          <t>Possession</t>
        </is>
      </c>
      <c r="C686" s="24" t="inlineStr">
        <is>
          <t>States &amp; Transformations</t>
        </is>
      </c>
      <c r="D686" s="24" t="inlineStr">
        <is>
          <t>STA-300</t>
        </is>
      </c>
      <c r="E686" s="24">
        <f>IF(D686="","",IFERROR(VLOOKUP(D686,$A$2:$B$1656,2,FALSE),""))</f>
        <v/>
      </c>
      <c r="F686" s="24" t="n">
        <v>3</v>
      </c>
      <c r="G686" s="24" t="inlineStr">
        <is>
          <t>A spirit, demon, deity, ancestor, or alien intelligence enters and influences a person.</t>
        </is>
      </c>
      <c r="H686" s="24" t="inlineStr">
        <is>
          <t>Record reversibility, agency, transmission, cost, social recognition, and identity continuity.</t>
        </is>
      </c>
      <c r="I686" s="24" t="inlineStr">
        <is>
          <t>possessed; ridden; vessel</t>
        </is>
      </c>
      <c r="J686" s="24" t="inlineStr">
        <is>
          <t>Agency, identity, obligation, memory, corruption, sacred status, and interpersonal metaphysics.</t>
        </is>
      </c>
      <c r="K686" s="24" t="inlineStr">
        <is>
          <t>possessed; ridden; vessel</t>
        </is>
      </c>
      <c r="L686" s="24" t="inlineStr">
        <is>
          <t>Preserve each source's ontology, culture, history, and terminology when making comparisons.</t>
        </is>
      </c>
      <c r="M686" s="24" t="inlineStr">
        <is>
          <t>Core Family</t>
        </is>
      </c>
    </row>
    <row r="687" ht="44" customHeight="1" s="99">
      <c r="A687" s="24" t="inlineStr">
        <is>
          <t>STA-302</t>
        </is>
      </c>
      <c r="B687" s="24" t="inlineStr">
        <is>
          <t>Co-Possession and Shared Body</t>
        </is>
      </c>
      <c r="C687" s="24" t="inlineStr">
        <is>
          <t>States &amp; Transformations</t>
        </is>
      </c>
      <c r="D687" s="24" t="inlineStr">
        <is>
          <t>STA-300</t>
        </is>
      </c>
      <c r="E687" s="24">
        <f>IF(D687="","",IFERROR(VLOOKUP(D687,$A$2:$B$1656,2,FALSE),""))</f>
        <v/>
      </c>
      <c r="F687" s="24" t="n">
        <v>3</v>
      </c>
      <c r="G687" s="24" t="inlineStr">
        <is>
          <t>Multiple minds or souls coexist in one body with negotiated or shifting control.</t>
        </is>
      </c>
      <c r="H687" s="24" t="inlineStr">
        <is>
          <t>Record reversibility, agency, transmission, cost, social recognition, and identity continuity.</t>
        </is>
      </c>
      <c r="I687" s="24" t="inlineStr">
        <is>
          <t>shared body; cohabitation; plural vessel</t>
        </is>
      </c>
      <c r="J687" s="24" t="inlineStr">
        <is>
          <t>Agency, identity, obligation, memory, corruption, sacred status, and interpersonal metaphysics.</t>
        </is>
      </c>
      <c r="K687" s="24" t="inlineStr">
        <is>
          <t>shared body; cohabitation; plural vessel</t>
        </is>
      </c>
      <c r="L687" s="24" t="inlineStr">
        <is>
          <t>Preserve each source's ontology, culture, history, and terminology when making comparisons.</t>
        </is>
      </c>
      <c r="M687" s="24" t="inlineStr">
        <is>
          <t>Core Family</t>
        </is>
      </c>
    </row>
    <row r="688" ht="44" customHeight="1" s="99">
      <c r="A688" s="24" t="inlineStr">
        <is>
          <t>STA-303</t>
        </is>
      </c>
      <c r="B688" s="24" t="inlineStr">
        <is>
          <t>Mind Control</t>
        </is>
      </c>
      <c r="C688" s="24" t="inlineStr">
        <is>
          <t>States &amp; Transformations</t>
        </is>
      </c>
      <c r="D688" s="24" t="inlineStr">
        <is>
          <t>STA-300</t>
        </is>
      </c>
      <c r="E688" s="24">
        <f>IF(D688="","",IFERROR(VLOOKUP(D688,$A$2:$B$1656,2,FALSE),""))</f>
        <v/>
      </c>
      <c r="F688" s="24" t="n">
        <v>3</v>
      </c>
      <c r="G688" s="24" t="inlineStr">
        <is>
          <t>A person's choices are externally compelled, overwritten, or constrained.</t>
        </is>
      </c>
      <c r="H688" s="24" t="inlineStr">
        <is>
          <t>Record reversibility, agency, transmission, cost, social recognition, and identity continuity.</t>
        </is>
      </c>
      <c r="I688" s="24" t="inlineStr">
        <is>
          <t>dominated; enthralled; controlled</t>
        </is>
      </c>
      <c r="J688" s="24" t="inlineStr">
        <is>
          <t>Agency, identity, obligation, memory, corruption, sacred status, and interpersonal metaphysics.</t>
        </is>
      </c>
      <c r="K688" s="24" t="inlineStr">
        <is>
          <t>dominated; enthralled; controlled</t>
        </is>
      </c>
      <c r="L688" s="24" t="inlineStr">
        <is>
          <t>Preserve each source's ontology, culture, history, and terminology when making comparisons.</t>
        </is>
      </c>
      <c r="M688" s="24" t="inlineStr">
        <is>
          <t>Core Family</t>
        </is>
      </c>
    </row>
    <row r="689" ht="44" customHeight="1" s="99">
      <c r="A689" s="24" t="inlineStr">
        <is>
          <t>STA-304</t>
        </is>
      </c>
      <c r="B689" s="24" t="inlineStr">
        <is>
          <t>Charm and Enchantment</t>
        </is>
      </c>
      <c r="C689" s="24" t="inlineStr">
        <is>
          <t>States &amp; Transformations</t>
        </is>
      </c>
      <c r="D689" s="24" t="inlineStr">
        <is>
          <t>STA-300</t>
        </is>
      </c>
      <c r="E689" s="24">
        <f>IF(D689="","",IFERROR(VLOOKUP(D689,$A$2:$B$1656,2,FALSE),""))</f>
        <v/>
      </c>
      <c r="F689" s="24" t="n">
        <v>3</v>
      </c>
      <c r="G689" s="24" t="inlineStr">
        <is>
          <t>A person's emotions, loyalties, perceptions, or desires are supernaturally altered.</t>
        </is>
      </c>
      <c r="H689" s="24" t="inlineStr">
        <is>
          <t>Record reversibility, agency, transmission, cost, social recognition, and identity continuity.</t>
        </is>
      </c>
      <c r="I689" s="24" t="inlineStr">
        <is>
          <t>charmed; bewitched; enchanted</t>
        </is>
      </c>
      <c r="J689" s="24" t="inlineStr">
        <is>
          <t>Agency, identity, obligation, memory, corruption, sacred status, and interpersonal metaphysics.</t>
        </is>
      </c>
      <c r="K689" s="24" t="inlineStr">
        <is>
          <t>charmed; bewitched; enchanted</t>
        </is>
      </c>
      <c r="L689" s="24" t="inlineStr">
        <is>
          <t>Preserve each source's ontology, culture, history, and terminology when making comparisons.</t>
        </is>
      </c>
      <c r="M689" s="24" t="inlineStr">
        <is>
          <t>Core Family</t>
        </is>
      </c>
    </row>
    <row r="690" ht="44" customHeight="1" s="99">
      <c r="A690" s="24" t="inlineStr">
        <is>
          <t>STA-305</t>
        </is>
      </c>
      <c r="B690" s="24" t="inlineStr">
        <is>
          <t>Memory Loss</t>
        </is>
      </c>
      <c r="C690" s="24" t="inlineStr">
        <is>
          <t>States &amp; Transformations</t>
        </is>
      </c>
      <c r="D690" s="24" t="inlineStr">
        <is>
          <t>STA-300</t>
        </is>
      </c>
      <c r="E690" s="24">
        <f>IF(D690="","",IFERROR(VLOOKUP(D690,$A$2:$B$1656,2,FALSE),""))</f>
        <v/>
      </c>
      <c r="F690" s="24" t="n">
        <v>3</v>
      </c>
      <c r="G690" s="24" t="inlineStr">
        <is>
          <t>Identity-relevant memory is removed, sealed, damaged, or inaccessible.</t>
        </is>
      </c>
      <c r="H690" s="24" t="inlineStr">
        <is>
          <t>Record reversibility, agency, transmission, cost, social recognition, and identity continuity.</t>
        </is>
      </c>
      <c r="I690" s="24" t="inlineStr">
        <is>
          <t>amnesia; memory seal</t>
        </is>
      </c>
      <c r="J690" s="24" t="inlineStr">
        <is>
          <t>Agency, identity, obligation, memory, corruption, sacred status, and interpersonal metaphysics.</t>
        </is>
      </c>
      <c r="K690" s="24" t="inlineStr">
        <is>
          <t>amnesia; memory seal</t>
        </is>
      </c>
      <c r="L690" s="24" t="inlineStr">
        <is>
          <t>Preserve each source's ontology, culture, history, and terminology when making comparisons.</t>
        </is>
      </c>
      <c r="M690" s="24" t="inlineStr">
        <is>
          <t>Core Family</t>
        </is>
      </c>
    </row>
    <row r="691" ht="44" customHeight="1" s="99">
      <c r="A691" s="24" t="inlineStr">
        <is>
          <t>STA-306</t>
        </is>
      </c>
      <c r="B691" s="24" t="inlineStr">
        <is>
          <t>Memory Implantation</t>
        </is>
      </c>
      <c r="C691" s="24" t="inlineStr">
        <is>
          <t>States &amp; Transformations</t>
        </is>
      </c>
      <c r="D691" s="24" t="inlineStr">
        <is>
          <t>STA-300</t>
        </is>
      </c>
      <c r="E691" s="24">
        <f>IF(D691="","",IFERROR(VLOOKUP(D691,$A$2:$B$1656,2,FALSE),""))</f>
        <v/>
      </c>
      <c r="F691" s="24" t="n">
        <v>3</v>
      </c>
      <c r="G691" s="24" t="inlineStr">
        <is>
          <t>False or external memories are inserted, creating altered identity or allegiance.</t>
        </is>
      </c>
      <c r="H691" s="24" t="inlineStr">
        <is>
          <t>Record reversibility, agency, transmission, cost, social recognition, and identity continuity.</t>
        </is>
      </c>
      <c r="I691" s="24" t="inlineStr">
        <is>
          <t>implanted memory; fabricated past</t>
        </is>
      </c>
      <c r="J691" s="24" t="inlineStr">
        <is>
          <t>Agency, identity, obligation, memory, corruption, sacred status, and interpersonal metaphysics.</t>
        </is>
      </c>
      <c r="K691" s="24" t="inlineStr">
        <is>
          <t>implanted memory; fabricated past</t>
        </is>
      </c>
      <c r="L691" s="24" t="inlineStr">
        <is>
          <t>Preserve each source's ontology, culture, history, and terminology when making comparisons.</t>
        </is>
      </c>
      <c r="M691" s="24" t="inlineStr">
        <is>
          <t>Core Family</t>
        </is>
      </c>
    </row>
    <row r="692" ht="44" customHeight="1" s="99">
      <c r="A692" s="24" t="inlineStr">
        <is>
          <t>STA-307</t>
        </is>
      </c>
      <c r="B692" s="24" t="inlineStr">
        <is>
          <t>Soul Bond</t>
        </is>
      </c>
      <c r="C692" s="24" t="inlineStr">
        <is>
          <t>States &amp; Transformations</t>
        </is>
      </c>
      <c r="D692" s="24" t="inlineStr">
        <is>
          <t>STA-300</t>
        </is>
      </c>
      <c r="E692" s="24">
        <f>IF(D692="","",IFERROR(VLOOKUP(D692,$A$2:$B$1656,2,FALSE),""))</f>
        <v/>
      </c>
      <c r="F692" s="24" t="n">
        <v>3</v>
      </c>
      <c r="G692" s="24" t="inlineStr">
        <is>
          <t>Two or more beings share life, sensation, fate, power, or mortality through a spiritual connection.</t>
        </is>
      </c>
      <c r="H692" s="24" t="inlineStr">
        <is>
          <t>Record reversibility, agency, transmission, cost, social recognition, and identity continuity.</t>
        </is>
      </c>
      <c r="I692" s="24" t="inlineStr">
        <is>
          <t>soul bond; life link; fated pair</t>
        </is>
      </c>
      <c r="J692" s="24" t="inlineStr">
        <is>
          <t>Agency, identity, obligation, memory, corruption, sacred status, and interpersonal metaphysics.</t>
        </is>
      </c>
      <c r="K692" s="24" t="inlineStr">
        <is>
          <t>soul bond; life link; fated pair</t>
        </is>
      </c>
      <c r="L692" s="24" t="inlineStr">
        <is>
          <t>Preserve each source's ontology, culture, history, and terminology when making comparisons.</t>
        </is>
      </c>
      <c r="M692" s="24" t="inlineStr">
        <is>
          <t>Core Family</t>
        </is>
      </c>
    </row>
    <row r="693" ht="44" customHeight="1" s="99">
      <c r="A693" s="24" t="inlineStr">
        <is>
          <t>STA-308</t>
        </is>
      </c>
      <c r="B693" s="24" t="inlineStr">
        <is>
          <t>Familiar Bond</t>
        </is>
      </c>
      <c r="C693" s="24" t="inlineStr">
        <is>
          <t>States &amp; Transformations</t>
        </is>
      </c>
      <c r="D693" s="24" t="inlineStr">
        <is>
          <t>STA-300</t>
        </is>
      </c>
      <c r="E693" s="24">
        <f>IF(D693="","",IFERROR(VLOOKUP(D693,$A$2:$B$1656,2,FALSE),""))</f>
        <v/>
      </c>
      <c r="F693" s="24" t="n">
        <v>3</v>
      </c>
      <c r="G693" s="24" t="inlineStr">
        <is>
          <t>A practitioner and companion spirit or creature share communication, power, senses, or life force.</t>
        </is>
      </c>
      <c r="H693" s="24" t="inlineStr">
        <is>
          <t>Record reversibility, agency, transmission, cost, social recognition, and identity continuity.</t>
        </is>
      </c>
      <c r="I693" s="24" t="inlineStr">
        <is>
          <t>familiar bond; companion link</t>
        </is>
      </c>
      <c r="J693" s="24" t="inlineStr">
        <is>
          <t>Agency, identity, obligation, memory, corruption, sacred status, and interpersonal metaphysics.</t>
        </is>
      </c>
      <c r="K693" s="24" t="inlineStr">
        <is>
          <t>familiar bond; companion link</t>
        </is>
      </c>
      <c r="L693" s="24" t="inlineStr">
        <is>
          <t>Preserve each source's ontology, culture, history, and terminology when making comparisons.</t>
        </is>
      </c>
      <c r="M693" s="24" t="inlineStr">
        <is>
          <t>Core Family</t>
        </is>
      </c>
    </row>
    <row r="694" ht="44" customHeight="1" s="99">
      <c r="A694" s="24" t="inlineStr">
        <is>
          <t>STA-309</t>
        </is>
      </c>
      <c r="B694" s="24" t="inlineStr">
        <is>
          <t>Oathbound State</t>
        </is>
      </c>
      <c r="C694" s="24" t="inlineStr">
        <is>
          <t>States &amp; Transformations</t>
        </is>
      </c>
      <c r="D694" s="24" t="inlineStr">
        <is>
          <t>STA-300</t>
        </is>
      </c>
      <c r="E694" s="24">
        <f>IF(D694="","",IFERROR(VLOOKUP(D694,$A$2:$B$1656,2,FALSE),""))</f>
        <v/>
      </c>
      <c r="F694" s="24" t="n">
        <v>3</v>
      </c>
      <c r="G694" s="24" t="inlineStr">
        <is>
          <t>A vow or geas grants power and imposes metaphysical consequences for violation.</t>
        </is>
      </c>
      <c r="H694" s="24" t="inlineStr">
        <is>
          <t>Record reversibility, agency, transmission, cost, social recognition, and identity continuity.</t>
        </is>
      </c>
      <c r="I694" s="24" t="inlineStr">
        <is>
          <t>oathbound; geas; vow</t>
        </is>
      </c>
      <c r="J694" s="24" t="inlineStr">
        <is>
          <t>Agency, identity, obligation, memory, corruption, sacred status, and interpersonal metaphysics.</t>
        </is>
      </c>
      <c r="K694" s="24" t="inlineStr">
        <is>
          <t>oathbound; geas; vow</t>
        </is>
      </c>
      <c r="L694" s="24" t="inlineStr">
        <is>
          <t>Preserve each source's ontology, culture, history, and terminology when making comparisons.</t>
        </is>
      </c>
      <c r="M694" s="24" t="inlineStr">
        <is>
          <t>Core Family</t>
        </is>
      </c>
    </row>
    <row r="695" ht="44" customHeight="1" s="99">
      <c r="A695" s="24" t="inlineStr">
        <is>
          <t>STA-310</t>
        </is>
      </c>
      <c r="B695" s="24" t="inlineStr">
        <is>
          <t>Pact-Bound State</t>
        </is>
      </c>
      <c r="C695" s="24" t="inlineStr">
        <is>
          <t>States &amp; Transformations</t>
        </is>
      </c>
      <c r="D695" s="24" t="inlineStr">
        <is>
          <t>STA-300</t>
        </is>
      </c>
      <c r="E695" s="24">
        <f>IF(D695="","",IFERROR(VLOOKUP(D695,$A$2:$B$1656,2,FALSE),""))</f>
        <v/>
      </c>
      <c r="F695" s="24" t="n">
        <v>3</v>
      </c>
      <c r="G695" s="24" t="inlineStr">
        <is>
          <t>A person is contractually linked to a patron, spirit, fiend, or artifact.</t>
        </is>
      </c>
      <c r="H695" s="24" t="inlineStr">
        <is>
          <t>Record reversibility, agency, transmission, cost, social recognition, and identity continuity.</t>
        </is>
      </c>
      <c r="I695" s="24" t="inlineStr">
        <is>
          <t>pactbound; warlock pact; contract</t>
        </is>
      </c>
      <c r="J695" s="24" t="inlineStr">
        <is>
          <t>Agency, identity, obligation, memory, corruption, sacred status, and interpersonal metaphysics.</t>
        </is>
      </c>
      <c r="K695" s="24" t="inlineStr">
        <is>
          <t>pactbound; warlock pact; contract</t>
        </is>
      </c>
      <c r="L695" s="24" t="inlineStr">
        <is>
          <t>Preserve each source's ontology, culture, history, and terminology when making comparisons.</t>
        </is>
      </c>
      <c r="M695" s="24" t="inlineStr">
        <is>
          <t>Core Family</t>
        </is>
      </c>
    </row>
    <row r="696" ht="44" customHeight="1" s="99">
      <c r="A696" s="24" t="inlineStr">
        <is>
          <t>STA-311</t>
        </is>
      </c>
      <c r="B696" s="24" t="inlineStr">
        <is>
          <t>Cursed State</t>
        </is>
      </c>
      <c r="C696" s="24" t="inlineStr">
        <is>
          <t>States &amp; Transformations</t>
        </is>
      </c>
      <c r="D696" s="24" t="inlineStr">
        <is>
          <t>STA-300</t>
        </is>
      </c>
      <c r="E696" s="24">
        <f>IF(D696="","",IFERROR(VLOOKUP(D696,$A$2:$B$1656,2,FALSE),""))</f>
        <v/>
      </c>
      <c r="F696" s="24" t="n">
        <v>3</v>
      </c>
      <c r="G696" s="24" t="inlineStr">
        <is>
          <t>A persistent hostile condition is imposed through magic, fate, taboo, inheritance, or transgression.</t>
        </is>
      </c>
      <c r="H696" s="24" t="inlineStr">
        <is>
          <t>Record reversibility, agency, transmission, cost, social recognition, and identity continuity.</t>
        </is>
      </c>
      <c r="I696" s="24" t="inlineStr">
        <is>
          <t>curse; hex; malediction</t>
        </is>
      </c>
      <c r="J696" s="24" t="inlineStr">
        <is>
          <t>Agency, identity, obligation, memory, corruption, sacred status, and interpersonal metaphysics.</t>
        </is>
      </c>
      <c r="K696" s="24" t="inlineStr">
        <is>
          <t>curse; hex; malediction</t>
        </is>
      </c>
      <c r="L696" s="24" t="inlineStr">
        <is>
          <t>Preserve each source's ontology, culture, history, and terminology when making comparisons.</t>
        </is>
      </c>
      <c r="M696" s="24" t="inlineStr">
        <is>
          <t>Core Family</t>
        </is>
      </c>
    </row>
    <row r="697" ht="44" customHeight="1" s="99">
      <c r="A697" s="24" t="inlineStr">
        <is>
          <t>STA-312</t>
        </is>
      </c>
      <c r="B697" s="24" t="inlineStr">
        <is>
          <t>Blessed State</t>
        </is>
      </c>
      <c r="C697" s="24" t="inlineStr">
        <is>
          <t>States &amp; Transformations</t>
        </is>
      </c>
      <c r="D697" s="24" t="inlineStr">
        <is>
          <t>STA-300</t>
        </is>
      </c>
      <c r="E697" s="24">
        <f>IF(D697="","",IFERROR(VLOOKUP(D697,$A$2:$B$1656,2,FALSE),""))</f>
        <v/>
      </c>
      <c r="F697" s="24" t="n">
        <v>3</v>
      </c>
      <c r="G697" s="24" t="inlineStr">
        <is>
          <t>A persistent beneficial condition is granted by sacred, cosmic, ancestral, or social authority.</t>
        </is>
      </c>
      <c r="H697" s="24" t="inlineStr">
        <is>
          <t>Record reversibility, agency, transmission, cost, social recognition, and identity continuity.</t>
        </is>
      </c>
      <c r="I697" s="24" t="inlineStr">
        <is>
          <t>blessing; benediction; favor</t>
        </is>
      </c>
      <c r="J697" s="24" t="inlineStr">
        <is>
          <t>Agency, identity, obligation, memory, corruption, sacred status, and interpersonal metaphysics.</t>
        </is>
      </c>
      <c r="K697" s="24" t="inlineStr">
        <is>
          <t>blessing; benediction; favor</t>
        </is>
      </c>
      <c r="L697" s="24" t="inlineStr">
        <is>
          <t>Preserve each source's ontology, culture, history, and terminology when making comparisons.</t>
        </is>
      </c>
      <c r="M697" s="24" t="inlineStr">
        <is>
          <t>Core Family</t>
        </is>
      </c>
    </row>
    <row r="698" ht="44" customHeight="1" s="99">
      <c r="A698" s="24" t="inlineStr">
        <is>
          <t>STA-313</t>
        </is>
      </c>
      <c r="B698" s="24" t="inlineStr">
        <is>
          <t>Marked by Destiny</t>
        </is>
      </c>
      <c r="C698" s="24" t="inlineStr">
        <is>
          <t>States &amp; Transformations</t>
        </is>
      </c>
      <c r="D698" s="24" t="inlineStr">
        <is>
          <t>STA-300</t>
        </is>
      </c>
      <c r="E698" s="24">
        <f>IF(D698="","",IFERROR(VLOOKUP(D698,$A$2:$B$1656,2,FALSE),""))</f>
        <v/>
      </c>
      <c r="F698" s="24" t="n">
        <v>3</v>
      </c>
      <c r="G698" s="24" t="inlineStr">
        <is>
          <t>A person is identified by prophecy, fate, symbol, birth sign, or cosmic role.</t>
        </is>
      </c>
      <c r="H698" s="24" t="inlineStr">
        <is>
          <t>Record reversibility, agency, transmission, cost, social recognition, and identity continuity.</t>
        </is>
      </c>
      <c r="I698" s="24" t="inlineStr">
        <is>
          <t>chosen one; destined; marked</t>
        </is>
      </c>
      <c r="J698" s="24" t="inlineStr">
        <is>
          <t>Agency, identity, obligation, memory, corruption, sacred status, and interpersonal metaphysics.</t>
        </is>
      </c>
      <c r="K698" s="24" t="inlineStr">
        <is>
          <t>chosen one; destined; marked</t>
        </is>
      </c>
      <c r="L698" s="24" t="inlineStr">
        <is>
          <t>Preserve each source's ontology, culture, history, and terminology when making comparisons.</t>
        </is>
      </c>
      <c r="M698" s="24" t="inlineStr">
        <is>
          <t>Core Family</t>
        </is>
      </c>
    </row>
    <row r="699" ht="44" customHeight="1" s="99">
      <c r="A699" s="24" t="inlineStr">
        <is>
          <t>STA-314</t>
        </is>
      </c>
      <c r="B699" s="24" t="inlineStr">
        <is>
          <t>Corrupted Mind or Soul</t>
        </is>
      </c>
      <c r="C699" s="24" t="inlineStr">
        <is>
          <t>States &amp; Transformations</t>
        </is>
      </c>
      <c r="D699" s="24" t="inlineStr">
        <is>
          <t>STA-300</t>
        </is>
      </c>
      <c r="E699" s="24">
        <f>IF(D699="","",IFERROR(VLOOKUP(D699,$A$2:$B$1656,2,FALSE),""))</f>
        <v/>
      </c>
      <c r="F699" s="24" t="n">
        <v>3</v>
      </c>
      <c r="G699" s="24" t="inlineStr">
        <is>
          <t>A person's values, perceptions, agency, or spiritual integrity are eroded by hostile power.</t>
        </is>
      </c>
      <c r="H699" s="24" t="inlineStr">
        <is>
          <t>Record reversibility, agency, transmission, cost, social recognition, and identity continuity.</t>
        </is>
      </c>
      <c r="I699" s="24" t="inlineStr">
        <is>
          <t>corruption; madness; taint</t>
        </is>
      </c>
      <c r="J699" s="24" t="inlineStr">
        <is>
          <t>Agency, identity, obligation, memory, corruption, sacred status, and interpersonal metaphysics.</t>
        </is>
      </c>
      <c r="K699" s="24" t="inlineStr">
        <is>
          <t>corruption; madness; taint</t>
        </is>
      </c>
      <c r="L699" s="24" t="inlineStr">
        <is>
          <t>Preserve each source's ontology, culture, history, and terminology when making comparisons.</t>
        </is>
      </c>
      <c r="M699" s="24" t="inlineStr">
        <is>
          <t>Core Family</t>
        </is>
      </c>
    </row>
    <row r="700" ht="44" customHeight="1" s="99">
      <c r="A700" s="24" t="inlineStr">
        <is>
          <t>STA-315</t>
        </is>
      </c>
      <c r="B700" s="24" t="inlineStr">
        <is>
          <t>Madness or Altered Perception</t>
        </is>
      </c>
      <c r="C700" s="24" t="inlineStr">
        <is>
          <t>States &amp; Transformations</t>
        </is>
      </c>
      <c r="D700" s="24" t="inlineStr">
        <is>
          <t>STA-300</t>
        </is>
      </c>
      <c r="E700" s="24">
        <f>IF(D700="","",IFERROR(VLOOKUP(D700,$A$2:$B$1656,2,FALSE),""))</f>
        <v/>
      </c>
      <c r="F700" s="24" t="n">
        <v>3</v>
      </c>
      <c r="G700" s="24" t="inlineStr">
        <is>
          <t>A person experiences reality through a destabilized or supernaturally expanded mental state.</t>
        </is>
      </c>
      <c r="H700" s="24" t="inlineStr">
        <is>
          <t>Record reversibility, agency, transmission, cost, social recognition, and identity continuity.</t>
        </is>
      </c>
      <c r="I700" s="24" t="inlineStr">
        <is>
          <t>madness; insanity; eldritch perception</t>
        </is>
      </c>
      <c r="J700" s="24" t="inlineStr">
        <is>
          <t>Agency, identity, obligation, memory, corruption, sacred status, and interpersonal metaphysics.</t>
        </is>
      </c>
      <c r="K700" s="24" t="inlineStr">
        <is>
          <t>madness; insanity; eldritch perception</t>
        </is>
      </c>
      <c r="L700" s="24" t="inlineStr">
        <is>
          <t>Avoid using mental illness as shorthand for evil or cosmic insight; distinguish clinical, magical, and narrative states.</t>
        </is>
      </c>
      <c r="M700" s="24" t="inlineStr">
        <is>
          <t>Core Family</t>
        </is>
      </c>
    </row>
    <row r="701" ht="44" customHeight="1" s="99">
      <c r="A701" s="24" t="inlineStr">
        <is>
          <t>STA-316</t>
        </is>
      </c>
      <c r="B701" s="24" t="inlineStr">
        <is>
          <t>Ascension</t>
        </is>
      </c>
      <c r="C701" s="24" t="inlineStr">
        <is>
          <t>States &amp; Transformations</t>
        </is>
      </c>
      <c r="D701" s="24" t="inlineStr">
        <is>
          <t>STA-300</t>
        </is>
      </c>
      <c r="E701" s="24">
        <f>IF(D701="","",IFERROR(VLOOKUP(D701,$A$2:$B$1656,2,FALSE),""))</f>
        <v/>
      </c>
      <c r="F701" s="24" t="n">
        <v>3</v>
      </c>
      <c r="G701" s="24" t="inlineStr">
        <is>
          <t>A person crosses into a higher metaphysical, divine, immortal, or cosmological state.</t>
        </is>
      </c>
      <c r="H701" s="24" t="inlineStr">
        <is>
          <t>Record reversibility, agency, transmission, cost, social recognition, and identity continuity.</t>
        </is>
      </c>
      <c r="I701" s="24" t="inlineStr">
        <is>
          <t>ascended; apotheosis; transcendence</t>
        </is>
      </c>
      <c r="J701" s="24" t="inlineStr">
        <is>
          <t>Agency, identity, obligation, memory, corruption, sacred status, and interpersonal metaphysics.</t>
        </is>
      </c>
      <c r="K701" s="24" t="inlineStr">
        <is>
          <t>ascended; apotheosis; transcendence</t>
        </is>
      </c>
      <c r="L701" s="24" t="inlineStr">
        <is>
          <t>Preserve each source's ontology, culture, history, and terminology when making comparisons.</t>
        </is>
      </c>
      <c r="M701" s="24" t="inlineStr">
        <is>
          <t>Core Family</t>
        </is>
      </c>
    </row>
    <row r="702" ht="44" customHeight="1" s="99">
      <c r="A702" s="24" t="inlineStr">
        <is>
          <t>STA-317</t>
        </is>
      </c>
      <c r="B702" s="24" t="inlineStr">
        <is>
          <t>Fall or Spiritual Inversion</t>
        </is>
      </c>
      <c r="C702" s="24" t="inlineStr">
        <is>
          <t>States &amp; Transformations</t>
        </is>
      </c>
      <c r="D702" s="24" t="inlineStr">
        <is>
          <t>STA-300</t>
        </is>
      </c>
      <c r="E702" s="24">
        <f>IF(D702="","",IFERROR(VLOOKUP(D702,$A$2:$B$1656,2,FALSE),""))</f>
        <v/>
      </c>
      <c r="F702" s="24" t="n">
        <v>3</v>
      </c>
      <c r="G702" s="24" t="inlineStr">
        <is>
          <t>A sacred, heroic, or ordered being becomes corrupted, exiled, demonic, or opposed to former purpose.</t>
        </is>
      </c>
      <c r="H702" s="24" t="inlineStr">
        <is>
          <t>Record reversibility, agency, transmission, cost, social recognition, and identity continuity.</t>
        </is>
      </c>
      <c r="I702" s="24" t="inlineStr">
        <is>
          <t>fallen; corrupted angel; dark transformation</t>
        </is>
      </c>
      <c r="J702" s="24" t="inlineStr">
        <is>
          <t>Agency, identity, obligation, memory, corruption, sacred status, and interpersonal metaphysics.</t>
        </is>
      </c>
      <c r="K702" s="24" t="inlineStr">
        <is>
          <t>fallen; corrupted angel; dark transformation</t>
        </is>
      </c>
      <c r="L702" s="24" t="inlineStr">
        <is>
          <t>Preserve each source's ontology, culture, history, and terminology when making comparisons.</t>
        </is>
      </c>
      <c r="M702" s="24" t="inlineStr">
        <is>
          <t>Core Family</t>
        </is>
      </c>
    </row>
    <row r="703" ht="44" customHeight="1" s="99">
      <c r="A703" s="24" t="inlineStr">
        <is>
          <t>STA-318</t>
        </is>
      </c>
      <c r="B703" s="24" t="inlineStr">
        <is>
          <t>Awakening</t>
        </is>
      </c>
      <c r="C703" s="24" t="inlineStr">
        <is>
          <t>States &amp; Transformations</t>
        </is>
      </c>
      <c r="D703" s="24" t="inlineStr">
        <is>
          <t>STA-300</t>
        </is>
      </c>
      <c r="E703" s="24">
        <f>IF(D703="","",IFERROR(VLOOKUP(D703,$A$2:$B$1656,2,FALSE),""))</f>
        <v/>
      </c>
      <c r="F703" s="24" t="n">
        <v>3</v>
      </c>
      <c r="G703" s="24" t="inlineStr">
        <is>
          <t>Dormant power, memory, species identity, or cosmic role becomes active.</t>
        </is>
      </c>
      <c r="H703" s="24" t="inlineStr">
        <is>
          <t>Record reversibility, agency, transmission, cost, social recognition, and identity continuity.</t>
        </is>
      </c>
      <c r="I703" s="24" t="inlineStr">
        <is>
          <t>awakening; power activation; true self</t>
        </is>
      </c>
      <c r="J703" s="24" t="inlineStr">
        <is>
          <t>Agency, identity, obligation, memory, corruption, sacred status, and interpersonal metaphysics.</t>
        </is>
      </c>
      <c r="K703" s="24" t="inlineStr">
        <is>
          <t>awakening; power activation; true self</t>
        </is>
      </c>
      <c r="L703" s="24" t="inlineStr">
        <is>
          <t>Preserve each source's ontology, culture, history, and terminology when making comparisons.</t>
        </is>
      </c>
      <c r="M703" s="24" t="inlineStr">
        <is>
          <t>Core Family</t>
        </is>
      </c>
    </row>
    <row r="704" ht="44" customHeight="1" s="99">
      <c r="A704" s="24" t="inlineStr">
        <is>
          <t>STA-319</t>
        </is>
      </c>
      <c r="B704" s="24" t="inlineStr">
        <is>
          <t>Sealed Power</t>
        </is>
      </c>
      <c r="C704" s="24" t="inlineStr">
        <is>
          <t>States &amp; Transformations</t>
        </is>
      </c>
      <c r="D704" s="24" t="inlineStr">
        <is>
          <t>STA-300</t>
        </is>
      </c>
      <c r="E704" s="24">
        <f>IF(D704="","",IFERROR(VLOOKUP(D704,$A$2:$B$1656,2,FALSE),""))</f>
        <v/>
      </c>
      <c r="F704" s="24" t="n">
        <v>3</v>
      </c>
      <c r="G704" s="24" t="inlineStr">
        <is>
          <t>A person's abilities, identity, memories, or dangerous entity are suppressed by a seal.</t>
        </is>
      </c>
      <c r="H704" s="24" t="inlineStr">
        <is>
          <t>Record reversibility, agency, transmission, cost, social recognition, and identity continuity.</t>
        </is>
      </c>
      <c r="I704" s="24" t="inlineStr">
        <is>
          <t>sealed; bound power; limiter</t>
        </is>
      </c>
      <c r="J704" s="24" t="inlineStr">
        <is>
          <t>Agency, identity, obligation, memory, corruption, sacred status, and interpersonal metaphysics.</t>
        </is>
      </c>
      <c r="K704" s="24" t="inlineStr">
        <is>
          <t>sealed; bound power; limiter</t>
        </is>
      </c>
      <c r="L704" s="24" t="inlineStr">
        <is>
          <t>Preserve each source's ontology, culture, history, and terminology when making comparisons.</t>
        </is>
      </c>
      <c r="M704" s="24" t="inlineStr">
        <is>
          <t>Core Family</t>
        </is>
      </c>
    </row>
    <row r="705" ht="44" customHeight="1" s="99">
      <c r="A705" s="24" t="inlineStr">
        <is>
          <t>STA-320</t>
        </is>
      </c>
      <c r="B705" s="24" t="inlineStr">
        <is>
          <t>Fragmented Identity</t>
        </is>
      </c>
      <c r="C705" s="24" t="inlineStr">
        <is>
          <t>States &amp; Transformations</t>
        </is>
      </c>
      <c r="D705" s="24" t="inlineStr">
        <is>
          <t>STA-300</t>
        </is>
      </c>
      <c r="E705" s="24">
        <f>IF(D705="","",IFERROR(VLOOKUP(D705,$A$2:$B$1656,2,FALSE),""))</f>
        <v/>
      </c>
      <c r="F705" s="24" t="n">
        <v>3</v>
      </c>
      <c r="G705" s="24" t="inlineStr">
        <is>
          <t>A person contains separated personas, reincarnated selves, clones, echoes, or magical partitions.</t>
        </is>
      </c>
      <c r="H705" s="24" t="inlineStr">
        <is>
          <t>Record reversibility, agency, transmission, cost, social recognition, and identity continuity.</t>
        </is>
      </c>
      <c r="I705" s="24" t="inlineStr">
        <is>
          <t>split identity; multiple selves; shard</t>
        </is>
      </c>
      <c r="J705" s="24" t="inlineStr">
        <is>
          <t>Agency, identity, obligation, memory, corruption, sacred status, and interpersonal metaphysics.</t>
        </is>
      </c>
      <c r="K705" s="24" t="inlineStr">
        <is>
          <t>split identity; multiple selves; shard</t>
        </is>
      </c>
      <c r="L705" s="24" t="inlineStr">
        <is>
          <t>Preserve each source's ontology, culture, history, and terminology when making comparisons.</t>
        </is>
      </c>
      <c r="M705" s="24" t="inlineStr">
        <is>
          <t>Core Family</t>
        </is>
      </c>
    </row>
    <row r="706" ht="44" customHeight="1" s="99">
      <c r="A706" s="24" t="inlineStr">
        <is>
          <t>STA-321</t>
        </is>
      </c>
      <c r="B706" s="24" t="inlineStr">
        <is>
          <t>Merged Identity</t>
        </is>
      </c>
      <c r="C706" s="24" t="inlineStr">
        <is>
          <t>States &amp; Transformations</t>
        </is>
      </c>
      <c r="D706" s="24" t="inlineStr">
        <is>
          <t>STA-300</t>
        </is>
      </c>
      <c r="E706" s="24">
        <f>IF(D706="","",IFERROR(VLOOKUP(D706,$A$2:$B$1656,2,FALSE),""))</f>
        <v/>
      </c>
      <c r="F706" s="24" t="n">
        <v>3</v>
      </c>
      <c r="G706" s="24" t="inlineStr">
        <is>
          <t>Multiple persons, souls, memories, or timelines fuse into one continuing self.</t>
        </is>
      </c>
      <c r="H706" s="24" t="inlineStr">
        <is>
          <t>Record reversibility, agency, transmission, cost, social recognition, and identity continuity.</t>
        </is>
      </c>
      <c r="I706" s="24" t="inlineStr">
        <is>
          <t>fusion; gestalt; composite self</t>
        </is>
      </c>
      <c r="J706" s="24" t="inlineStr">
        <is>
          <t>Agency, identity, obligation, memory, corruption, sacred status, and interpersonal metaphysics.</t>
        </is>
      </c>
      <c r="K706" s="24" t="inlineStr">
        <is>
          <t>fusion; gestalt; composite self</t>
        </is>
      </c>
      <c r="L706" s="24" t="inlineStr">
        <is>
          <t>Preserve each source's ontology, culture, history, and terminology when making comparisons.</t>
        </is>
      </c>
      <c r="M706" s="24" t="inlineStr">
        <is>
          <t>Core Family</t>
        </is>
      </c>
    </row>
    <row r="707" ht="44" customHeight="1" s="99">
      <c r="A707" s="24" t="inlineStr">
        <is>
          <t>STA-322</t>
        </is>
      </c>
      <c r="B707" s="24" t="inlineStr">
        <is>
          <t>Name Loss or Identity Erasure</t>
        </is>
      </c>
      <c r="C707" s="24" t="inlineStr">
        <is>
          <t>States &amp; Transformations</t>
        </is>
      </c>
      <c r="D707" s="24" t="inlineStr">
        <is>
          <t>STA-300</t>
        </is>
      </c>
      <c r="E707" s="24">
        <f>IF(D707="","",IFERROR(VLOOKUP(D707,$A$2:$B$1656,2,FALSE),""))</f>
        <v/>
      </c>
      <c r="F707" s="24" t="n">
        <v>3</v>
      </c>
      <c r="G707" s="24" t="inlineStr">
        <is>
          <t>A person's name, social existence, memory in others, or metaphysical identity is removed.</t>
        </is>
      </c>
      <c r="H707" s="24" t="inlineStr">
        <is>
          <t>Record reversibility, agency, transmission, cost, social recognition, and identity continuity.</t>
        </is>
      </c>
      <c r="I707" s="24" t="inlineStr">
        <is>
          <t>nameless; erased; forgotten</t>
        </is>
      </c>
      <c r="J707" s="24" t="inlineStr">
        <is>
          <t>Agency, identity, obligation, memory, corruption, sacred status, and interpersonal metaphysics.</t>
        </is>
      </c>
      <c r="K707" s="24" t="inlineStr">
        <is>
          <t>nameless; erased; forgotten</t>
        </is>
      </c>
      <c r="L707" s="24" t="inlineStr">
        <is>
          <t>Preserve each source's ontology, culture, history, and terminology when making comparisons.</t>
        </is>
      </c>
      <c r="M707" s="24" t="inlineStr">
        <is>
          <t>Core Family</t>
        </is>
      </c>
    </row>
    <row r="708" ht="44" customHeight="1" s="99">
      <c r="A708" s="24" t="inlineStr">
        <is>
          <t>STA-323</t>
        </is>
      </c>
      <c r="B708" s="24" t="inlineStr">
        <is>
          <t>True-Name Binding</t>
        </is>
      </c>
      <c r="C708" s="24" t="inlineStr">
        <is>
          <t>States &amp; Transformations</t>
        </is>
      </c>
      <c r="D708" s="24" t="inlineStr">
        <is>
          <t>STA-300</t>
        </is>
      </c>
      <c r="E708" s="24">
        <f>IF(D708="","",IFERROR(VLOOKUP(D708,$A$2:$B$1656,2,FALSE),""))</f>
        <v/>
      </c>
      <c r="F708" s="24" t="n">
        <v>3</v>
      </c>
      <c r="G708" s="24" t="inlineStr">
        <is>
          <t>Knowledge or ownership of a true name constrains or empowers another being.</t>
        </is>
      </c>
      <c r="H708" s="24" t="inlineStr">
        <is>
          <t>Record reversibility, agency, transmission, cost, social recognition, and identity continuity.</t>
        </is>
      </c>
      <c r="I708" s="24" t="inlineStr">
        <is>
          <t>name-bound; true-name pact</t>
        </is>
      </c>
      <c r="J708" s="24" t="inlineStr">
        <is>
          <t>Agency, identity, obligation, memory, corruption, sacred status, and interpersonal metaphysics.</t>
        </is>
      </c>
      <c r="K708" s="24" t="inlineStr">
        <is>
          <t>name-bound; true-name pact</t>
        </is>
      </c>
      <c r="L708" s="24" t="inlineStr">
        <is>
          <t>Preserve each source's ontology, culture, history, and terminology when making comparisons.</t>
        </is>
      </c>
      <c r="M708" s="24" t="inlineStr">
        <is>
          <t>Core Family</t>
        </is>
      </c>
    </row>
    <row r="709" ht="44" customHeight="1" s="99">
      <c r="A709" s="24" t="inlineStr">
        <is>
          <t>STA-324</t>
        </is>
      </c>
      <c r="B709" s="24" t="inlineStr">
        <is>
          <t>Soul Debt</t>
        </is>
      </c>
      <c r="C709" s="24" t="inlineStr">
        <is>
          <t>States &amp; Transformations</t>
        </is>
      </c>
      <c r="D709" s="24" t="inlineStr">
        <is>
          <t>STA-300</t>
        </is>
      </c>
      <c r="E709" s="24">
        <f>IF(D709="","",IFERROR(VLOOKUP(D709,$A$2:$B$1656,2,FALSE),""))</f>
        <v/>
      </c>
      <c r="F709" s="24" t="n">
        <v>3</v>
      </c>
      <c r="G709" s="24" t="inlineStr">
        <is>
          <t>A person's soul, afterlife, reincarnation, or service is owed under contract or judgment.</t>
        </is>
      </c>
      <c r="H709" s="24" t="inlineStr">
        <is>
          <t>Record reversibility, agency, transmission, cost, social recognition, and identity continuity.</t>
        </is>
      </c>
      <c r="I709" s="24" t="inlineStr">
        <is>
          <t>soul debt; damned; claimed</t>
        </is>
      </c>
      <c r="J709" s="24" t="inlineStr">
        <is>
          <t>Agency, identity, obligation, memory, corruption, sacred status, and interpersonal metaphysics.</t>
        </is>
      </c>
      <c r="K709" s="24" t="inlineStr">
        <is>
          <t>soul debt; damned; claimed</t>
        </is>
      </c>
      <c r="L709" s="24" t="inlineStr">
        <is>
          <t>Preserve each source's ontology, culture, history, and terminology when making comparisons.</t>
        </is>
      </c>
      <c r="M709" s="24" t="inlineStr">
        <is>
          <t>Core Family</t>
        </is>
      </c>
    </row>
    <row r="710" ht="44" customHeight="1" s="99">
      <c r="A710" s="24" t="inlineStr">
        <is>
          <t>STA-325</t>
        </is>
      </c>
      <c r="B710" s="24" t="inlineStr">
        <is>
          <t>Haunted State</t>
        </is>
      </c>
      <c r="C710" s="24" t="inlineStr">
        <is>
          <t>States &amp; Transformations</t>
        </is>
      </c>
      <c r="D710" s="24" t="inlineStr">
        <is>
          <t>STA-300</t>
        </is>
      </c>
      <c r="E710" s="24">
        <f>IF(D710="","",IFERROR(VLOOKUP(D710,$A$2:$B$1656,2,FALSE),""))</f>
        <v/>
      </c>
      <c r="F710" s="24" t="n">
        <v>3</v>
      </c>
      <c r="G710" s="24" t="inlineStr">
        <is>
          <t>A living person or place is persistently accompanied or affected by the dead.</t>
        </is>
      </c>
      <c r="H710" s="24" t="inlineStr">
        <is>
          <t>Record reversibility, agency, transmission, cost, social recognition, and identity continuity.</t>
        </is>
      </c>
      <c r="I710" s="24" t="inlineStr">
        <is>
          <t>haunted; ghost-bound</t>
        </is>
      </c>
      <c r="J710" s="24" t="inlineStr">
        <is>
          <t>Agency, identity, obligation, memory, corruption, sacred status, and interpersonal metaphysics.</t>
        </is>
      </c>
      <c r="K710" s="24" t="inlineStr">
        <is>
          <t>haunted; ghost-bound</t>
        </is>
      </c>
      <c r="L710" s="24" t="inlineStr">
        <is>
          <t>Preserve each source's ontology, culture, history, and terminology when making comparisons.</t>
        </is>
      </c>
      <c r="M710" s="24" t="inlineStr">
        <is>
          <t>Core Family</t>
        </is>
      </c>
    </row>
    <row r="711" ht="44" customHeight="1" s="99">
      <c r="A711" s="24" t="inlineStr">
        <is>
          <t>STA-326</t>
        </is>
      </c>
      <c r="B711" s="24" t="inlineStr">
        <is>
          <t>Channeling State</t>
        </is>
      </c>
      <c r="C711" s="24" t="inlineStr">
        <is>
          <t>States &amp; Transformations</t>
        </is>
      </c>
      <c r="D711" s="24" t="inlineStr">
        <is>
          <t>STA-300</t>
        </is>
      </c>
      <c r="E711" s="24">
        <f>IF(D711="","",IFERROR(VLOOKUP(D711,$A$2:$B$1656,2,FALSE),""))</f>
        <v/>
      </c>
      <c r="F711" s="24" t="n">
        <v>3</v>
      </c>
      <c r="G711" s="24" t="inlineStr">
        <is>
          <t>A person temporarily allows a spirit, deity, ancestor, or archetypal power to act through them.</t>
        </is>
      </c>
      <c r="H711" s="24" t="inlineStr">
        <is>
          <t>Record reversibility, agency, transmission, cost, social recognition, and identity continuity.</t>
        </is>
      </c>
      <c r="I711" s="24" t="inlineStr">
        <is>
          <t>channeling; invocation; mounted by spirit</t>
        </is>
      </c>
      <c r="J711" s="24" t="inlineStr">
        <is>
          <t>Agency, identity, obligation, memory, corruption, sacred status, and interpersonal metaphysics.</t>
        </is>
      </c>
      <c r="K711" s="24" t="inlineStr">
        <is>
          <t>channeling; invocation; mounted by spirit</t>
        </is>
      </c>
      <c r="L711" s="24" t="inlineStr">
        <is>
          <t>Preserve each source's ontology, culture, history, and terminology when making comparisons.</t>
        </is>
      </c>
      <c r="M711" s="24" t="inlineStr">
        <is>
          <t>Core Family</t>
        </is>
      </c>
    </row>
    <row r="712" ht="44" customHeight="1" s="99">
      <c r="A712" s="24" t="inlineStr">
        <is>
          <t>STA-401</t>
        </is>
      </c>
      <c r="B712" s="24" t="inlineStr">
        <is>
          <t>Chosen Champion</t>
        </is>
      </c>
      <c r="C712" s="24" t="inlineStr">
        <is>
          <t>States &amp; Transformations</t>
        </is>
      </c>
      <c r="D712" s="24" t="inlineStr">
        <is>
          <t>STA-400</t>
        </is>
      </c>
      <c r="E712" s="24">
        <f>IF(D712="","",IFERROR(VLOOKUP(D712,$A$2:$B$1656,2,FALSE),""))</f>
        <v/>
      </c>
      <c r="F712" s="24" t="n">
        <v>3</v>
      </c>
      <c r="G712" s="24" t="inlineStr">
        <is>
          <t>A person is formally selected by deity, artifact, institution, prophecy, or people to bear power and responsibility.</t>
        </is>
      </c>
      <c r="H712" s="24" t="inlineStr">
        <is>
          <t>Record reversibility, agency, transmission, cost, social recognition, and identity continuity.</t>
        </is>
      </c>
      <c r="I712" s="24" t="inlineStr">
        <is>
          <t>chosen; champion; bearer</t>
        </is>
      </c>
      <c r="J712" s="24" t="inlineStr">
        <is>
          <t>Status, access, duty, progression, patronage, and role-based empowerment.</t>
        </is>
      </c>
      <c r="K712" s="24" t="inlineStr">
        <is>
          <t>chosen; champion; bearer</t>
        </is>
      </c>
      <c r="L712" s="24" t="inlineStr">
        <is>
          <t>Preserve each source's ontology, culture, history, and terminology when making comparisons.</t>
        </is>
      </c>
      <c r="M712" s="24" t="inlineStr">
        <is>
          <t>Core Family</t>
        </is>
      </c>
    </row>
    <row r="713" ht="44" customHeight="1" s="99">
      <c r="A713" s="24" t="inlineStr">
        <is>
          <t>STA-402</t>
        </is>
      </c>
      <c r="B713" s="24" t="inlineStr">
        <is>
          <t>Relic Bearer</t>
        </is>
      </c>
      <c r="C713" s="24" t="inlineStr">
        <is>
          <t>States &amp; Transformations</t>
        </is>
      </c>
      <c r="D713" s="24" t="inlineStr">
        <is>
          <t>STA-400</t>
        </is>
      </c>
      <c r="E713" s="24">
        <f>IF(D713="","",IFERROR(VLOOKUP(D713,$A$2:$B$1656,2,FALSE),""))</f>
        <v/>
      </c>
      <c r="F713" s="24" t="n">
        <v>3</v>
      </c>
      <c r="G713" s="24" t="inlineStr">
        <is>
          <t>A person's role and abilities depend on possession or acceptance by a unique artifact.</t>
        </is>
      </c>
      <c r="H713" s="24" t="inlineStr">
        <is>
          <t>Record reversibility, agency, transmission, cost, social recognition, and identity continuity.</t>
        </is>
      </c>
      <c r="I713" s="24" t="inlineStr">
        <is>
          <t>ring bearer; sword bearer; relic host</t>
        </is>
      </c>
      <c r="J713" s="24" t="inlineStr">
        <is>
          <t>Status, access, duty, progression, patronage, and role-based empowerment.</t>
        </is>
      </c>
      <c r="K713" s="24" t="inlineStr">
        <is>
          <t>ring bearer; sword bearer; relic host</t>
        </is>
      </c>
      <c r="L713" s="24" t="inlineStr">
        <is>
          <t>Preserve each source's ontology, culture, history, and terminology when making comparisons.</t>
        </is>
      </c>
      <c r="M713" s="24" t="inlineStr">
        <is>
          <t>Core Family</t>
        </is>
      </c>
    </row>
    <row r="714" ht="44" customHeight="1" s="99">
      <c r="A714" s="24" t="inlineStr">
        <is>
          <t>STA-403</t>
        </is>
      </c>
      <c r="B714" s="24" t="inlineStr">
        <is>
          <t>Crowned or Invested Sovereign</t>
        </is>
      </c>
      <c r="C714" s="24" t="inlineStr">
        <is>
          <t>States &amp; Transformations</t>
        </is>
      </c>
      <c r="D714" s="24" t="inlineStr">
        <is>
          <t>STA-400</t>
        </is>
      </c>
      <c r="E714" s="24">
        <f>IF(D714="","",IFERROR(VLOOKUP(D714,$A$2:$B$1656,2,FALSE),""))</f>
        <v/>
      </c>
      <c r="F714" s="24" t="n">
        <v>3</v>
      </c>
      <c r="G714" s="24" t="inlineStr">
        <is>
          <t>A ruler gains metaphysical or magical authority through coronation, mantle, office, or regalia.</t>
        </is>
      </c>
      <c r="H714" s="24" t="inlineStr">
        <is>
          <t>Record reversibility, agency, transmission, cost, social recognition, and identity continuity.</t>
        </is>
      </c>
      <c r="I714" s="24" t="inlineStr">
        <is>
          <t>invested king; crown-bonded; mantle</t>
        </is>
      </c>
      <c r="J714" s="24" t="inlineStr">
        <is>
          <t>Status, access, duty, progression, patronage, and role-based empowerment.</t>
        </is>
      </c>
      <c r="K714" s="24" t="inlineStr">
        <is>
          <t>invested king; crown-bonded; mantle</t>
        </is>
      </c>
      <c r="L714" s="24" t="inlineStr">
        <is>
          <t>Preserve each source's ontology, culture, history, and terminology when making comparisons.</t>
        </is>
      </c>
      <c r="M714" s="24" t="inlineStr">
        <is>
          <t>Core Family</t>
        </is>
      </c>
    </row>
    <row r="715" ht="44" customHeight="1" s="99">
      <c r="A715" s="24" t="inlineStr">
        <is>
          <t>STA-404</t>
        </is>
      </c>
      <c r="B715" s="24" t="inlineStr">
        <is>
          <t>Class Awakening</t>
        </is>
      </c>
      <c r="C715" s="24" t="inlineStr">
        <is>
          <t>States &amp; Transformations</t>
        </is>
      </c>
      <c r="D715" s="24" t="inlineStr">
        <is>
          <t>STA-400</t>
        </is>
      </c>
      <c r="E715" s="24">
        <f>IF(D715="","",IFERROR(VLOOKUP(D715,$A$2:$B$1656,2,FALSE),""))</f>
        <v/>
      </c>
      <c r="F715" s="24" t="n">
        <v>3</v>
      </c>
      <c r="G715" s="24" t="inlineStr">
        <is>
          <t>A formal class, job, or vocation becomes available through system recognition or personal breakthrough.</t>
        </is>
      </c>
      <c r="H715" s="24" t="inlineStr">
        <is>
          <t>Record reversibility, agency, transmission, cost, social recognition, and identity continuity.</t>
        </is>
      </c>
      <c r="I715" s="24" t="inlineStr">
        <is>
          <t>class awakening; job unlock</t>
        </is>
      </c>
      <c r="J715" s="24" t="inlineStr">
        <is>
          <t>Status, access, duty, progression, patronage, and role-based empowerment.</t>
        </is>
      </c>
      <c r="K715" s="24" t="inlineStr">
        <is>
          <t>class awakening; job unlock</t>
        </is>
      </c>
      <c r="L715" s="24" t="inlineStr">
        <is>
          <t>Preserve each source's ontology, culture, history, and terminology when making comparisons.</t>
        </is>
      </c>
      <c r="M715" s="24" t="inlineStr">
        <is>
          <t>Core Family</t>
        </is>
      </c>
    </row>
    <row r="716" ht="44" customHeight="1" s="99">
      <c r="A716" s="24" t="inlineStr">
        <is>
          <t>STA-405</t>
        </is>
      </c>
      <c r="B716" s="24" t="inlineStr">
        <is>
          <t>Hidden-Class State</t>
        </is>
      </c>
      <c r="C716" s="24" t="inlineStr">
        <is>
          <t>States &amp; Transformations</t>
        </is>
      </c>
      <c r="D716" s="24" t="inlineStr">
        <is>
          <t>STA-400</t>
        </is>
      </c>
      <c r="E716" s="24">
        <f>IF(D716="","",IFERROR(VLOOKUP(D716,$A$2:$B$1656,2,FALSE),""))</f>
        <v/>
      </c>
      <c r="F716" s="24" t="n">
        <v>3</v>
      </c>
      <c r="G716" s="24" t="inlineStr">
        <is>
          <t>A rare or unique class is acquired under exceptional conditions.</t>
        </is>
      </c>
      <c r="H716" s="24" t="inlineStr">
        <is>
          <t>Record reversibility, agency, transmission, cost, social recognition, and identity continuity.</t>
        </is>
      </c>
      <c r="I716" s="24" t="inlineStr">
        <is>
          <t>hidden class; unique profession</t>
        </is>
      </c>
      <c r="J716" s="24" t="inlineStr">
        <is>
          <t>Status, access, duty, progression, patronage, and role-based empowerment.</t>
        </is>
      </c>
      <c r="K716" s="24" t="inlineStr">
        <is>
          <t>hidden class; unique profession</t>
        </is>
      </c>
      <c r="L716" s="24" t="inlineStr">
        <is>
          <t>Preserve each source's ontology, culture, history, and terminology when making comparisons.</t>
        </is>
      </c>
      <c r="M716" s="24" t="inlineStr">
        <is>
          <t>Core Family</t>
        </is>
      </c>
    </row>
    <row r="717" ht="44" customHeight="1" s="99">
      <c r="A717" s="24" t="inlineStr">
        <is>
          <t>STA-406</t>
        </is>
      </c>
      <c r="B717" s="24" t="inlineStr">
        <is>
          <t>Divine Favor</t>
        </is>
      </c>
      <c r="C717" s="24" t="inlineStr">
        <is>
          <t>States &amp; Transformations</t>
        </is>
      </c>
      <c r="D717" s="24" t="inlineStr">
        <is>
          <t>STA-400</t>
        </is>
      </c>
      <c r="E717" s="24">
        <f>IF(D717="","",IFERROR(VLOOKUP(D717,$A$2:$B$1656,2,FALSE),""))</f>
        <v/>
      </c>
      <c r="F717" s="24" t="n">
        <v>3</v>
      </c>
      <c r="G717" s="24" t="inlineStr">
        <is>
          <t>A deity or sacred power actively supports, protects, or empowers a person.</t>
        </is>
      </c>
      <c r="H717" s="24" t="inlineStr">
        <is>
          <t>Record reversibility, agency, transmission, cost, social recognition, and identity continuity.</t>
        </is>
      </c>
      <c r="I717" s="24" t="inlineStr">
        <is>
          <t>favored; blessed; god-touched</t>
        </is>
      </c>
      <c r="J717" s="24" t="inlineStr">
        <is>
          <t>Status, access, duty, progression, patronage, and role-based empowerment.</t>
        </is>
      </c>
      <c r="K717" s="24" t="inlineStr">
        <is>
          <t>favored; blessed; god-touched</t>
        </is>
      </c>
      <c r="L717" s="24" t="inlineStr">
        <is>
          <t>Preserve each source's ontology, culture, history, and terminology when making comparisons.</t>
        </is>
      </c>
      <c r="M717" s="24" t="inlineStr">
        <is>
          <t>Core Family</t>
        </is>
      </c>
    </row>
    <row r="718" ht="44" customHeight="1" s="99">
      <c r="A718" s="24" t="inlineStr">
        <is>
          <t>STA-407</t>
        </is>
      </c>
      <c r="B718" s="24" t="inlineStr">
        <is>
          <t>Divine Disfavor</t>
        </is>
      </c>
      <c r="C718" s="24" t="inlineStr">
        <is>
          <t>States &amp; Transformations</t>
        </is>
      </c>
      <c r="D718" s="24" t="inlineStr">
        <is>
          <t>STA-400</t>
        </is>
      </c>
      <c r="E718" s="24">
        <f>IF(D718="","",IFERROR(VLOOKUP(D718,$A$2:$B$1656,2,FALSE),""))</f>
        <v/>
      </c>
      <c r="F718" s="24" t="n">
        <v>3</v>
      </c>
      <c r="G718" s="24" t="inlineStr">
        <is>
          <t>A deity or sacred order withdraws power, curses, exiles, or marks a person.</t>
        </is>
      </c>
      <c r="H718" s="24" t="inlineStr">
        <is>
          <t>Record reversibility, agency, transmission, cost, social recognition, and identity continuity.</t>
        </is>
      </c>
      <c r="I718" s="24" t="inlineStr">
        <is>
          <t>forsaken; cursed by god; fallen from grace</t>
        </is>
      </c>
      <c r="J718" s="24" t="inlineStr">
        <is>
          <t>Status, access, duty, progression, patronage, and role-based empowerment.</t>
        </is>
      </c>
      <c r="K718" s="24" t="inlineStr">
        <is>
          <t>forsaken; cursed by god; fallen from grace</t>
        </is>
      </c>
      <c r="L718" s="24" t="inlineStr">
        <is>
          <t>Preserve each source's ontology, culture, history, and terminology when making comparisons.</t>
        </is>
      </c>
      <c r="M718" s="24" t="inlineStr">
        <is>
          <t>Core Family</t>
        </is>
      </c>
    </row>
    <row r="719" ht="44" customHeight="1" s="99">
      <c r="A719" s="24" t="inlineStr">
        <is>
          <t>STA-408</t>
        </is>
      </c>
      <c r="B719" s="24" t="inlineStr">
        <is>
          <t>Elemental Bond</t>
        </is>
      </c>
      <c r="C719" s="24" t="inlineStr">
        <is>
          <t>States &amp; Transformations</t>
        </is>
      </c>
      <c r="D719" s="24" t="inlineStr">
        <is>
          <t>STA-400</t>
        </is>
      </c>
      <c r="E719" s="24">
        <f>IF(D719="","",IFERROR(VLOOKUP(D719,$A$2:$B$1656,2,FALSE),""))</f>
        <v/>
      </c>
      <c r="F719" s="24" t="n">
        <v>3</v>
      </c>
      <c r="G719" s="24" t="inlineStr">
        <is>
          <t>A person forms a persistent connection with an elemental, spirit, or natural domain.</t>
        </is>
      </c>
      <c r="H719" s="24" t="inlineStr">
        <is>
          <t>Record reversibility, agency, transmission, cost, social recognition, and identity continuity.</t>
        </is>
      </c>
      <c r="I719" s="24" t="inlineStr">
        <is>
          <t>element-bonded; fire chosen; tidebound</t>
        </is>
      </c>
      <c r="J719" s="24" t="inlineStr">
        <is>
          <t>Status, access, duty, progression, patronage, and role-based empowerment.</t>
        </is>
      </c>
      <c r="K719" s="24" t="inlineStr">
        <is>
          <t>element-bonded; fire chosen; tidebound</t>
        </is>
      </c>
      <c r="L719" s="24" t="inlineStr">
        <is>
          <t>Preserve each source's ontology, culture, history, and terminology when making comparisons.</t>
        </is>
      </c>
      <c r="M719" s="24" t="inlineStr">
        <is>
          <t>Core Family</t>
        </is>
      </c>
    </row>
    <row r="720" ht="44" customHeight="1" s="99">
      <c r="A720" s="24" t="inlineStr">
        <is>
          <t>STA-409</t>
        </is>
      </c>
      <c r="B720" s="24" t="inlineStr">
        <is>
          <t>Dragon Bond</t>
        </is>
      </c>
      <c r="C720" s="24" t="inlineStr">
        <is>
          <t>States &amp; Transformations</t>
        </is>
      </c>
      <c r="D720" s="24" t="inlineStr">
        <is>
          <t>STA-400</t>
        </is>
      </c>
      <c r="E720" s="24">
        <f>IF(D720="","",IFERROR(VLOOKUP(D720,$A$2:$B$1656,2,FALSE),""))</f>
        <v/>
      </c>
      <c r="F720" s="24" t="n">
        <v>3</v>
      </c>
      <c r="G720" s="24" t="inlineStr">
        <is>
          <t>A person and dragon share loyalty, sensation, power, life, or magical resonance.</t>
        </is>
      </c>
      <c r="H720" s="24" t="inlineStr">
        <is>
          <t>Record reversibility, agency, transmission, cost, social recognition, and identity continuity.</t>
        </is>
      </c>
      <c r="I720" s="24" t="inlineStr">
        <is>
          <t>dragon rider bond; dragonmarked; draconic pact</t>
        </is>
      </c>
      <c r="J720" s="24" t="inlineStr">
        <is>
          <t>Status, access, duty, progression, patronage, and role-based empowerment.</t>
        </is>
      </c>
      <c r="K720" s="24" t="inlineStr">
        <is>
          <t>dragon rider bond; dragonmarked; draconic pact</t>
        </is>
      </c>
      <c r="L720" s="24" t="inlineStr">
        <is>
          <t>Preserve each source's ontology, culture, history, and terminology when making comparisons.</t>
        </is>
      </c>
      <c r="M720" s="24" t="inlineStr">
        <is>
          <t>Core Family</t>
        </is>
      </c>
    </row>
    <row r="721" ht="44" customHeight="1" s="99">
      <c r="A721" s="24" t="inlineStr">
        <is>
          <t>STA-410</t>
        </is>
      </c>
      <c r="B721" s="24" t="inlineStr">
        <is>
          <t>Monster Bond</t>
        </is>
      </c>
      <c r="C721" s="24" t="inlineStr">
        <is>
          <t>States &amp; Transformations</t>
        </is>
      </c>
      <c r="D721" s="24" t="inlineStr">
        <is>
          <t>STA-400</t>
        </is>
      </c>
      <c r="E721" s="24">
        <f>IF(D721="","",IFERROR(VLOOKUP(D721,$A$2:$B$1656,2,FALSE),""))</f>
        <v/>
      </c>
      <c r="F721" s="24" t="n">
        <v>3</v>
      </c>
      <c r="G721" s="24" t="inlineStr">
        <is>
          <t>A person is linked with a specific monster or companion that defines powers and identity.</t>
        </is>
      </c>
      <c r="H721" s="24" t="inlineStr">
        <is>
          <t>Record reversibility, agency, transmission, cost, social recognition, and identity continuity.</t>
        </is>
      </c>
      <c r="I721" s="24" t="inlineStr">
        <is>
          <t>monster tamer bond; beast partner</t>
        </is>
      </c>
      <c r="J721" s="24" t="inlineStr">
        <is>
          <t>Status, access, duty, progression, patronage, and role-based empowerment.</t>
        </is>
      </c>
      <c r="K721" s="24" t="inlineStr">
        <is>
          <t>monster tamer bond; beast partner</t>
        </is>
      </c>
      <c r="L721" s="24" t="inlineStr">
        <is>
          <t>Preserve each source's ontology, culture, history, and terminology when making comparisons.</t>
        </is>
      </c>
      <c r="M721" s="24" t="inlineStr">
        <is>
          <t>Core Family</t>
        </is>
      </c>
    </row>
    <row r="722" ht="44" customHeight="1" s="99">
      <c r="A722" s="24" t="inlineStr">
        <is>
          <t>STA-411</t>
        </is>
      </c>
      <c r="B722" s="24" t="inlineStr">
        <is>
          <t>Weapon Bond</t>
        </is>
      </c>
      <c r="C722" s="24" t="inlineStr">
        <is>
          <t>States &amp; Transformations</t>
        </is>
      </c>
      <c r="D722" s="24" t="inlineStr">
        <is>
          <t>STA-400</t>
        </is>
      </c>
      <c r="E722" s="24">
        <f>IF(D722="","",IFERROR(VLOOKUP(D722,$A$2:$B$1656,2,FALSE),""))</f>
        <v/>
      </c>
      <c r="F722" s="24" t="n">
        <v>3</v>
      </c>
      <c r="G722" s="24" t="inlineStr">
        <is>
          <t>A weapon chooses, recognizes, feeds on, or shares power with its wielder.</t>
        </is>
      </c>
      <c r="H722" s="24" t="inlineStr">
        <is>
          <t>Record reversibility, agency, transmission, cost, social recognition, and identity continuity.</t>
        </is>
      </c>
      <c r="I722" s="24" t="inlineStr">
        <is>
          <t>soulbound weapon; cursed sword bond</t>
        </is>
      </c>
      <c r="J722" s="24" t="inlineStr">
        <is>
          <t>Status, access, duty, progression, patronage, and role-based empowerment.</t>
        </is>
      </c>
      <c r="K722" s="24" t="inlineStr">
        <is>
          <t>soulbound weapon; cursed sword bond</t>
        </is>
      </c>
      <c r="L722" s="24" t="inlineStr">
        <is>
          <t>Preserve each source's ontology, culture, history, and terminology when making comparisons.</t>
        </is>
      </c>
      <c r="M722" s="24" t="inlineStr">
        <is>
          <t>Core Family</t>
        </is>
      </c>
    </row>
    <row r="723" ht="44" customHeight="1" s="99">
      <c r="A723" s="24" t="inlineStr">
        <is>
          <t>STA-412</t>
        </is>
      </c>
      <c r="B723" s="24" t="inlineStr">
        <is>
          <t>Armor or Suit Bond</t>
        </is>
      </c>
      <c r="C723" s="24" t="inlineStr">
        <is>
          <t>States &amp; Transformations</t>
        </is>
      </c>
      <c r="D723" s="24" t="inlineStr">
        <is>
          <t>STA-400</t>
        </is>
      </c>
      <c r="E723" s="24">
        <f>IF(D723="","",IFERROR(VLOOKUP(D723,$A$2:$B$1656,2,FALSE),""))</f>
        <v/>
      </c>
      <c r="F723" s="24" t="n">
        <v>3</v>
      </c>
      <c r="G723" s="24" t="inlineStr">
        <is>
          <t>A person is linked with magical armor, a powered suit, or a living defensive system.</t>
        </is>
      </c>
      <c r="H723" s="24" t="inlineStr">
        <is>
          <t>Record reversibility, agency, transmission, cost, social recognition, and identity continuity.</t>
        </is>
      </c>
      <c r="I723" s="24" t="inlineStr">
        <is>
          <t>living armor; bonded suit</t>
        </is>
      </c>
      <c r="J723" s="24" t="inlineStr">
        <is>
          <t>Status, access, duty, progression, patronage, and role-based empowerment.</t>
        </is>
      </c>
      <c r="K723" s="24" t="inlineStr">
        <is>
          <t>living armor; bonded suit</t>
        </is>
      </c>
      <c r="L723" s="24" t="inlineStr">
        <is>
          <t>Preserve each source's ontology, culture, history, and terminology when making comparisons.</t>
        </is>
      </c>
      <c r="M723" s="24" t="inlineStr">
        <is>
          <t>Core Family</t>
        </is>
      </c>
    </row>
    <row r="724" ht="44" customHeight="1" s="99">
      <c r="A724" s="24" t="inlineStr">
        <is>
          <t>STA-413</t>
        </is>
      </c>
      <c r="B724" s="24" t="inlineStr">
        <is>
          <t>Familiar Bond</t>
        </is>
      </c>
      <c r="C724" s="24" t="inlineStr">
        <is>
          <t>States &amp; Transformations</t>
        </is>
      </c>
      <c r="D724" s="24" t="inlineStr">
        <is>
          <t>STA-400</t>
        </is>
      </c>
      <c r="E724" s="24">
        <f>IF(D724="","",IFERROR(VLOOKUP(D724,$A$2:$B$1656,2,FALSE),""))</f>
        <v/>
      </c>
      <c r="F724" s="24" t="n">
        <v>3</v>
      </c>
      <c r="G724" s="24" t="inlineStr">
        <is>
          <t>A practitioner shares senses, power, or life with a small spirit or magical creature.</t>
        </is>
      </c>
      <c r="H724" s="24" t="inlineStr">
        <is>
          <t>Record reversibility, agency, transmission, cost, social recognition, and identity continuity.</t>
        </is>
      </c>
      <c r="I724" s="24" t="inlineStr">
        <is>
          <t>familiar; pact companion</t>
        </is>
      </c>
      <c r="J724" s="24" t="inlineStr">
        <is>
          <t>Status, access, duty, progression, patronage, and role-based empowerment.</t>
        </is>
      </c>
      <c r="K724" s="24" t="inlineStr">
        <is>
          <t>familiar; pact companion</t>
        </is>
      </c>
      <c r="L724" s="24" t="inlineStr">
        <is>
          <t>Preserve each source's ontology, culture, history, and terminology when making comparisons.</t>
        </is>
      </c>
      <c r="M724" s="24" t="inlineStr">
        <is>
          <t>Core Family</t>
        </is>
      </c>
    </row>
    <row r="725" ht="44" customHeight="1" s="99">
      <c r="A725" s="24" t="inlineStr">
        <is>
          <t>STA-414</t>
        </is>
      </c>
      <c r="B725" s="24" t="inlineStr">
        <is>
          <t>Patronage</t>
        </is>
      </c>
      <c r="C725" s="24" t="inlineStr">
        <is>
          <t>States &amp; Transformations</t>
        </is>
      </c>
      <c r="D725" s="24" t="inlineStr">
        <is>
          <t>STA-400</t>
        </is>
      </c>
      <c r="E725" s="24">
        <f>IF(D725="","",IFERROR(VLOOKUP(D725,$A$2:$B$1656,2,FALSE),""))</f>
        <v/>
      </c>
      <c r="F725" s="24" t="n">
        <v>3</v>
      </c>
      <c r="G725" s="24" t="inlineStr">
        <is>
          <t>A powerful entity supplies resources, protection, or supernatural ability in exchange for service or alignment.</t>
        </is>
      </c>
      <c r="H725" s="24" t="inlineStr">
        <is>
          <t>Record reversibility, agency, transmission, cost, social recognition, and identity continuity.</t>
        </is>
      </c>
      <c r="I725" s="24" t="inlineStr">
        <is>
          <t>patron; sponsor; warlock patron</t>
        </is>
      </c>
      <c r="J725" s="24" t="inlineStr">
        <is>
          <t>Status, access, duty, progression, patronage, and role-based empowerment.</t>
        </is>
      </c>
      <c r="K725" s="24" t="inlineStr">
        <is>
          <t>patron; sponsor; warlock patron</t>
        </is>
      </c>
      <c r="L725" s="24" t="inlineStr">
        <is>
          <t>Preserve each source's ontology, culture, history, and terminology when making comparisons.</t>
        </is>
      </c>
      <c r="M725" s="24" t="inlineStr">
        <is>
          <t>Core Family</t>
        </is>
      </c>
    </row>
    <row r="726" ht="44" customHeight="1" s="99">
      <c r="A726" s="24" t="inlineStr">
        <is>
          <t>STA-415</t>
        </is>
      </c>
      <c r="B726" s="24" t="inlineStr">
        <is>
          <t>Initiation</t>
        </is>
      </c>
      <c r="C726" s="24" t="inlineStr">
        <is>
          <t>States &amp; Transformations</t>
        </is>
      </c>
      <c r="D726" s="24" t="inlineStr">
        <is>
          <t>STA-400</t>
        </is>
      </c>
      <c r="E726" s="24">
        <f>IF(D726="","",IFERROR(VLOOKUP(D726,$A$2:$B$1656,2,FALSE),""))</f>
        <v/>
      </c>
      <c r="F726" s="24" t="n">
        <v>3</v>
      </c>
      <c r="G726" s="24" t="inlineStr">
        <is>
          <t>A person is ritually admitted into a tradition and gains new knowledge, status, or power.</t>
        </is>
      </c>
      <c r="H726" s="24" t="inlineStr">
        <is>
          <t>Record reversibility, agency, transmission, cost, social recognition, and identity continuity.</t>
        </is>
      </c>
      <c r="I726" s="24" t="inlineStr">
        <is>
          <t>initiate; inducted; mystery rite</t>
        </is>
      </c>
      <c r="J726" s="24" t="inlineStr">
        <is>
          <t>Status, access, duty, progression, patronage, and role-based empowerment.</t>
        </is>
      </c>
      <c r="K726" s="24" t="inlineStr">
        <is>
          <t>initiate; inducted; mystery rite</t>
        </is>
      </c>
      <c r="L726" s="24" t="inlineStr">
        <is>
          <t>Preserve each source's ontology, culture, history, and terminology when making comparisons.</t>
        </is>
      </c>
      <c r="M726" s="24" t="inlineStr">
        <is>
          <t>Core Family</t>
        </is>
      </c>
    </row>
    <row r="727" ht="44" customHeight="1" s="99">
      <c r="A727" s="24" t="inlineStr">
        <is>
          <t>STA-416</t>
        </is>
      </c>
      <c r="B727" s="24" t="inlineStr">
        <is>
          <t>Ordination</t>
        </is>
      </c>
      <c r="C727" s="24" t="inlineStr">
        <is>
          <t>States &amp; Transformations</t>
        </is>
      </c>
      <c r="D727" s="24" t="inlineStr">
        <is>
          <t>STA-400</t>
        </is>
      </c>
      <c r="E727" s="24">
        <f>IF(D727="","",IFERROR(VLOOKUP(D727,$A$2:$B$1656,2,FALSE),""))</f>
        <v/>
      </c>
      <c r="F727" s="24" t="n">
        <v>3</v>
      </c>
      <c r="G727" s="24" t="inlineStr">
        <is>
          <t>A person receives formal religious authority and access to sacred functions.</t>
        </is>
      </c>
      <c r="H727" s="24" t="inlineStr">
        <is>
          <t>Record reversibility, agency, transmission, cost, social recognition, and identity continuity.</t>
        </is>
      </c>
      <c r="I727" s="24" t="inlineStr">
        <is>
          <t>ordained; consecrated</t>
        </is>
      </c>
      <c r="J727" s="24" t="inlineStr">
        <is>
          <t>Status, access, duty, progression, patronage, and role-based empowerment.</t>
        </is>
      </c>
      <c r="K727" s="24" t="inlineStr">
        <is>
          <t>ordained; consecrated</t>
        </is>
      </c>
      <c r="L727" s="24" t="inlineStr">
        <is>
          <t>Preserve each source's ontology, culture, history, and terminology when making comparisons.</t>
        </is>
      </c>
      <c r="M727" s="24" t="inlineStr">
        <is>
          <t>Core Family</t>
        </is>
      </c>
    </row>
    <row r="728" ht="44" customHeight="1" s="99">
      <c r="A728" s="24" t="inlineStr">
        <is>
          <t>STA-417</t>
        </is>
      </c>
      <c r="B728" s="24" t="inlineStr">
        <is>
          <t>Knighthood or Oath Investiture</t>
        </is>
      </c>
      <c r="C728" s="24" t="inlineStr">
        <is>
          <t>States &amp; Transformations</t>
        </is>
      </c>
      <c r="D728" s="24" t="inlineStr">
        <is>
          <t>STA-400</t>
        </is>
      </c>
      <c r="E728" s="24">
        <f>IF(D728="","",IFERROR(VLOOKUP(D728,$A$2:$B$1656,2,FALSE),""))</f>
        <v/>
      </c>
      <c r="F728" s="24" t="n">
        <v>3</v>
      </c>
      <c r="G728" s="24" t="inlineStr">
        <is>
          <t>A person receives martial-social status through oath, accolade, or order membership.</t>
        </is>
      </c>
      <c r="H728" s="24" t="inlineStr">
        <is>
          <t>Record reversibility, agency, transmission, cost, social recognition, and identity continuity.</t>
        </is>
      </c>
      <c r="I728" s="24" t="inlineStr">
        <is>
          <t>knighted; sworn; dubbed</t>
        </is>
      </c>
      <c r="J728" s="24" t="inlineStr">
        <is>
          <t>Status, access, duty, progression, patronage, and role-based empowerment.</t>
        </is>
      </c>
      <c r="K728" s="24" t="inlineStr">
        <is>
          <t>knighted; sworn; dubbed</t>
        </is>
      </c>
      <c r="L728" s="24" t="inlineStr">
        <is>
          <t>Preserve each source's ontology, culture, history, and terminology when making comparisons.</t>
        </is>
      </c>
      <c r="M728" s="24" t="inlineStr">
        <is>
          <t>Core Family</t>
        </is>
      </c>
    </row>
    <row r="729" ht="44" customHeight="1" s="99">
      <c r="A729" s="24" t="inlineStr">
        <is>
          <t>STA-418</t>
        </is>
      </c>
      <c r="B729" s="24" t="inlineStr">
        <is>
          <t>Cultivation Breakthrough</t>
        </is>
      </c>
      <c r="C729" s="24" t="inlineStr">
        <is>
          <t>States &amp; Transformations</t>
        </is>
      </c>
      <c r="D729" s="24" t="inlineStr">
        <is>
          <t>STA-400</t>
        </is>
      </c>
      <c r="E729" s="24">
        <f>IF(D729="","",IFERROR(VLOOKUP(D729,$A$2:$B$1656,2,FALSE),""))</f>
        <v/>
      </c>
      <c r="F729" s="24" t="n">
        <v>3</v>
      </c>
      <c r="G729" s="24" t="inlineStr">
        <is>
          <t>A practitioner crosses a defined stage or realm of internal development.</t>
        </is>
      </c>
      <c r="H729" s="24" t="inlineStr">
        <is>
          <t>Record reversibility, agency, transmission, cost, social recognition, and identity continuity.</t>
        </is>
      </c>
      <c r="I729" s="24" t="inlineStr">
        <is>
          <t>breakthrough; realm advancement</t>
        </is>
      </c>
      <c r="J729" s="24" t="inlineStr">
        <is>
          <t>Status, access, duty, progression, patronage, and role-based empowerment.</t>
        </is>
      </c>
      <c r="K729" s="24" t="inlineStr">
        <is>
          <t>breakthrough; realm advancement</t>
        </is>
      </c>
      <c r="L729" s="24" t="inlineStr">
        <is>
          <t>Preserve each source's ontology, culture, history, and terminology when making comparisons.</t>
        </is>
      </c>
      <c r="M729" s="24" t="inlineStr">
        <is>
          <t>Core Family</t>
        </is>
      </c>
    </row>
    <row r="730" ht="44" customHeight="1" s="99">
      <c r="A730" s="24" t="inlineStr">
        <is>
          <t>STA-419</t>
        </is>
      </c>
      <c r="B730" s="24" t="inlineStr">
        <is>
          <t>Level-Up or Rank-Up</t>
        </is>
      </c>
      <c r="C730" s="24" t="inlineStr">
        <is>
          <t>States &amp; Transformations</t>
        </is>
      </c>
      <c r="D730" s="24" t="inlineStr">
        <is>
          <t>STA-400</t>
        </is>
      </c>
      <c r="E730" s="24">
        <f>IF(D730="","",IFERROR(VLOOKUP(D730,$A$2:$B$1656,2,FALSE),""))</f>
        <v/>
      </c>
      <c r="F730" s="24" t="n">
        <v>3</v>
      </c>
      <c r="G730" s="24" t="inlineStr">
        <is>
          <t>A system recognizes accumulated experience or achievement with increased capability or status.</t>
        </is>
      </c>
      <c r="H730" s="24" t="inlineStr">
        <is>
          <t>Record reversibility, agency, transmission, cost, social recognition, and identity continuity.</t>
        </is>
      </c>
      <c r="I730" s="24" t="inlineStr">
        <is>
          <t>level up; rank up; promotion</t>
        </is>
      </c>
      <c r="J730" s="24" t="inlineStr">
        <is>
          <t>Status, access, duty, progression, patronage, and role-based empowerment.</t>
        </is>
      </c>
      <c r="K730" s="24" t="inlineStr">
        <is>
          <t>level up; rank up; promotion</t>
        </is>
      </c>
      <c r="L730" s="24" t="inlineStr">
        <is>
          <t>Preserve each source's ontology, culture, history, and terminology when making comparisons.</t>
        </is>
      </c>
      <c r="M730" s="24" t="inlineStr">
        <is>
          <t>Core Family</t>
        </is>
      </c>
    </row>
    <row r="731" ht="44" customHeight="1" s="99">
      <c r="A731" s="24" t="inlineStr">
        <is>
          <t>STA-420</t>
        </is>
      </c>
      <c r="B731" s="24" t="inlineStr">
        <is>
          <t>Blessed Bloodline Activation</t>
        </is>
      </c>
      <c r="C731" s="24" t="inlineStr">
        <is>
          <t>States &amp; Transformations</t>
        </is>
      </c>
      <c r="D731" s="24" t="inlineStr">
        <is>
          <t>STA-400</t>
        </is>
      </c>
      <c r="E731" s="24">
        <f>IF(D731="","",IFERROR(VLOOKUP(D731,$A$2:$B$1656,2,FALSE),""))</f>
        <v/>
      </c>
      <c r="F731" s="24" t="n">
        <v>3</v>
      </c>
      <c r="G731" s="24" t="inlineStr">
        <is>
          <t>Dormant inherited power manifests due to age, crisis, ritual, or contact.</t>
        </is>
      </c>
      <c r="H731" s="24" t="inlineStr">
        <is>
          <t>Record reversibility, agency, transmission, cost, social recognition, and identity continuity.</t>
        </is>
      </c>
      <c r="I731" s="24" t="inlineStr">
        <is>
          <t>bloodline awakening; heritage power</t>
        </is>
      </c>
      <c r="J731" s="24" t="inlineStr">
        <is>
          <t>Status, access, duty, progression, patronage, and role-based empowerment.</t>
        </is>
      </c>
      <c r="K731" s="24" t="inlineStr">
        <is>
          <t>bloodline awakening; heritage power</t>
        </is>
      </c>
      <c r="L731" s="24" t="inlineStr">
        <is>
          <t>Preserve each source's ontology, culture, history, and terminology when making comparisons.</t>
        </is>
      </c>
      <c r="M731" s="24" t="inlineStr">
        <is>
          <t>Core Family</t>
        </is>
      </c>
    </row>
    <row r="732" ht="44" customHeight="1" s="99">
      <c r="A732" s="24" t="inlineStr">
        <is>
          <t>STA-421</t>
        </is>
      </c>
      <c r="B732" s="24" t="inlineStr">
        <is>
          <t>Corruption Empowerment</t>
        </is>
      </c>
      <c r="C732" s="24" t="inlineStr">
        <is>
          <t>States &amp; Transformations</t>
        </is>
      </c>
      <c r="D732" s="24" t="inlineStr">
        <is>
          <t>STA-400</t>
        </is>
      </c>
      <c r="E732" s="24">
        <f>IF(D732="","",IFERROR(VLOOKUP(D732,$A$2:$B$1656,2,FALSE),""))</f>
        <v/>
      </c>
      <c r="F732" s="24" t="n">
        <v>3</v>
      </c>
      <c r="G732" s="24" t="inlineStr">
        <is>
          <t>A hostile force grants real power while deepening dependence, mutation, or moral risk.</t>
        </is>
      </c>
      <c r="H732" s="24" t="inlineStr">
        <is>
          <t>Record reversibility, agency, transmission, cost, social recognition, and identity continuity.</t>
        </is>
      </c>
      <c r="I732" s="24" t="inlineStr">
        <is>
          <t>dark gift; corruption boon; tainted power</t>
        </is>
      </c>
      <c r="J732" s="24" t="inlineStr">
        <is>
          <t>Status, access, duty, progression, patronage, and role-based empowerment.</t>
        </is>
      </c>
      <c r="K732" s="24" t="inlineStr">
        <is>
          <t>dark gift; corruption boon; tainted power</t>
        </is>
      </c>
      <c r="L732" s="24" t="inlineStr">
        <is>
          <t>Preserve each source's ontology, culture, history, and terminology when making comparisons.</t>
        </is>
      </c>
      <c r="M732" s="24" t="inlineStr">
        <is>
          <t>Core Family</t>
        </is>
      </c>
    </row>
    <row r="733" ht="44" customHeight="1" s="99">
      <c r="A733" s="24" t="inlineStr">
        <is>
          <t>STA-422</t>
        </is>
      </c>
      <c r="B733" s="24" t="inlineStr">
        <is>
          <t>Sacrificial Empowerment</t>
        </is>
      </c>
      <c r="C733" s="24" t="inlineStr">
        <is>
          <t>States &amp; Transformations</t>
        </is>
      </c>
      <c r="D733" s="24" t="inlineStr">
        <is>
          <t>STA-400</t>
        </is>
      </c>
      <c r="E733" s="24">
        <f>IF(D733="","",IFERROR(VLOOKUP(D733,$A$2:$B$1656,2,FALSE),""))</f>
        <v/>
      </c>
      <c r="F733" s="24" t="n">
        <v>3</v>
      </c>
      <c r="G733" s="24" t="inlineStr">
        <is>
          <t>A person gains power by permanently surrendering life, memory, body, relationship, or future.</t>
        </is>
      </c>
      <c r="H733" s="24" t="inlineStr">
        <is>
          <t>Record reversibility, agency, transmission, cost, social recognition, and identity continuity.</t>
        </is>
      </c>
      <c r="I733" s="24" t="inlineStr">
        <is>
          <t>sacrifice; equivalent exchange; burned lifespan</t>
        </is>
      </c>
      <c r="J733" s="24" t="inlineStr">
        <is>
          <t>Status, access, duty, progression, patronage, and role-based empowerment.</t>
        </is>
      </c>
      <c r="K733" s="24" t="inlineStr">
        <is>
          <t>sacrifice; equivalent exchange; burned lifespan</t>
        </is>
      </c>
      <c r="L733" s="24" t="inlineStr">
        <is>
          <t>Preserve each source's ontology, culture, history, and terminology when making comparisons.</t>
        </is>
      </c>
      <c r="M733" s="24" t="inlineStr">
        <is>
          <t>Core Family</t>
        </is>
      </c>
    </row>
    <row r="734" ht="44" customHeight="1" s="99">
      <c r="A734" s="24" t="inlineStr">
        <is>
          <t>STA-423</t>
        </is>
      </c>
      <c r="B734" s="24" t="inlineStr">
        <is>
          <t>Collective Empowerment</t>
        </is>
      </c>
      <c r="C734" s="24" t="inlineStr">
        <is>
          <t>States &amp; Transformations</t>
        </is>
      </c>
      <c r="D734" s="24" t="inlineStr">
        <is>
          <t>STA-400</t>
        </is>
      </c>
      <c r="E734" s="24">
        <f>IF(D734="","",IFERROR(VLOOKUP(D734,$A$2:$B$1656,2,FALSE),""))</f>
        <v/>
      </c>
      <c r="F734" s="24" t="n">
        <v>3</v>
      </c>
      <c r="G734" s="24" t="inlineStr">
        <is>
          <t>A person's power depends on followers, worshipers, social recognition, or group synchronization.</t>
        </is>
      </c>
      <c r="H734" s="24" t="inlineStr">
        <is>
          <t>Record reversibility, agency, transmission, cost, social recognition, and identity continuity.</t>
        </is>
      </c>
      <c r="I734" s="24" t="inlineStr">
        <is>
          <t>faith power; leader aura; collective resonance</t>
        </is>
      </c>
      <c r="J734" s="24" t="inlineStr">
        <is>
          <t>Status, access, duty, progression, patronage, and role-based empowerment.</t>
        </is>
      </c>
      <c r="K734" s="24" t="inlineStr">
        <is>
          <t>faith power; leader aura; collective resonance</t>
        </is>
      </c>
      <c r="L734" s="24" t="inlineStr">
        <is>
          <t>Preserve each source's ontology, culture, history, and terminology when making comparisons.</t>
        </is>
      </c>
      <c r="M734" s="24" t="inlineStr">
        <is>
          <t>Core Family</t>
        </is>
      </c>
    </row>
    <row r="735" ht="44" customHeight="1" s="99">
      <c r="A735" s="24" t="inlineStr">
        <is>
          <t>STA-424</t>
        </is>
      </c>
      <c r="B735" s="24" t="inlineStr">
        <is>
          <t>Territorial Attunement</t>
        </is>
      </c>
      <c r="C735" s="24" t="inlineStr">
        <is>
          <t>States &amp; Transformations</t>
        </is>
      </c>
      <c r="D735" s="24" t="inlineStr">
        <is>
          <t>STA-400</t>
        </is>
      </c>
      <c r="E735" s="24">
        <f>IF(D735="","",IFERROR(VLOOKUP(D735,$A$2:$B$1656,2,FALSE),""))</f>
        <v/>
      </c>
      <c r="F735" s="24" t="n">
        <v>3</v>
      </c>
      <c r="G735" s="24" t="inlineStr">
        <is>
          <t>A person's authority and power increase within a bound land, city, dungeon, or domain.</t>
        </is>
      </c>
      <c r="H735" s="24" t="inlineStr">
        <is>
          <t>Record reversibility, agency, transmission, cost, social recognition, and identity continuity.</t>
        </is>
      </c>
      <c r="I735" s="24" t="inlineStr">
        <is>
          <t>domain lord; land bond; lair power</t>
        </is>
      </c>
      <c r="J735" s="24" t="inlineStr">
        <is>
          <t>Status, access, duty, progression, patronage, and role-based empowerment.</t>
        </is>
      </c>
      <c r="K735" s="24" t="inlineStr">
        <is>
          <t>domain lord; land bond; lair power</t>
        </is>
      </c>
      <c r="L735" s="24" t="inlineStr">
        <is>
          <t>Preserve each source's ontology, culture, history, and terminology when making comparisons.</t>
        </is>
      </c>
      <c r="M735" s="24" t="inlineStr">
        <is>
          <t>Core Family</t>
        </is>
      </c>
    </row>
    <row r="736" ht="44" customHeight="1" s="99">
      <c r="A736" s="24" t="inlineStr">
        <is>
          <t>STA-425</t>
        </is>
      </c>
      <c r="B736" s="24" t="inlineStr">
        <is>
          <t>Mantle or Office Power</t>
        </is>
      </c>
      <c r="C736" s="24" t="inlineStr">
        <is>
          <t>States &amp; Transformations</t>
        </is>
      </c>
      <c r="D736" s="24" t="inlineStr">
        <is>
          <t>STA-400</t>
        </is>
      </c>
      <c r="E736" s="24">
        <f>IF(D736="","",IFERROR(VLOOKUP(D736,$A$2:$B$1656,2,FALSE),""))</f>
        <v/>
      </c>
      <c r="F736" s="24" t="n">
        <v>3</v>
      </c>
      <c r="G736" s="24" t="inlineStr">
        <is>
          <t>An office, title, role, or archetype grants powers independent of the holder's prior abilities.</t>
        </is>
      </c>
      <c r="H736" s="24" t="inlineStr">
        <is>
          <t>Record reversibility, agency, transmission, cost, social recognition, and identity continuity.</t>
        </is>
      </c>
      <c r="I736" s="24" t="inlineStr">
        <is>
          <t>mantle; office power; inherited role</t>
        </is>
      </c>
      <c r="J736" s="24" t="inlineStr">
        <is>
          <t>Status, access, duty, progression, patronage, and role-based empowerment.</t>
        </is>
      </c>
      <c r="K736" s="24" t="inlineStr">
        <is>
          <t>mantle; office power; inherited role</t>
        </is>
      </c>
      <c r="L736" s="24" t="inlineStr">
        <is>
          <t>Preserve each source's ontology, culture, history, and terminology when making comparisons.</t>
        </is>
      </c>
      <c r="M736" s="24" t="inlineStr">
        <is>
          <t>Core Family</t>
        </is>
      </c>
    </row>
    <row r="737" ht="44" customHeight="1" s="99">
      <c r="A737" s="24" t="inlineStr">
        <is>
          <t>STA-501</t>
        </is>
      </c>
      <c r="B737" s="24" t="inlineStr">
        <is>
          <t>Reincarnated</t>
        </is>
      </c>
      <c r="C737" s="24" t="inlineStr">
        <is>
          <t>States &amp; Transformations</t>
        </is>
      </c>
      <c r="D737" s="24" t="inlineStr">
        <is>
          <t>STA-500</t>
        </is>
      </c>
      <c r="E737" s="24">
        <f>IF(D737="","",IFERROR(VLOOKUP(D737,$A$2:$B$1656,2,FALSE),""))</f>
        <v/>
      </c>
      <c r="F737" s="24" t="n">
        <v>3</v>
      </c>
      <c r="G737" s="24" t="inlineStr">
        <is>
          <t>A person is born again in another life, sometimes retaining memory, skills, or destiny.</t>
        </is>
      </c>
      <c r="H737" s="24" t="inlineStr">
        <is>
          <t>Record reversibility, agency, transmission, cost, social recognition, and identity continuity.</t>
        </is>
      </c>
      <c r="I737" s="24" t="inlineStr">
        <is>
          <t>reincarnated; reborn; second life</t>
        </is>
      </c>
      <c r="J737" s="24" t="inlineStr">
        <is>
          <t>Second-life narratives, portal fantasy, game systems, time travel, and alternate identity.</t>
        </is>
      </c>
      <c r="K737" s="24" t="inlineStr">
        <is>
          <t>reincarnated; reborn; second life</t>
        </is>
      </c>
      <c r="L737" s="24" t="inlineStr">
        <is>
          <t>Preserve each source's ontology, culture, history, and terminology when making comparisons.</t>
        </is>
      </c>
      <c r="M737" s="24" t="inlineStr">
        <is>
          <t>Core Family</t>
        </is>
      </c>
    </row>
    <row r="738" ht="44" customHeight="1" s="99">
      <c r="A738" s="24" t="inlineStr">
        <is>
          <t>STA-502</t>
        </is>
      </c>
      <c r="B738" s="24" t="inlineStr">
        <is>
          <t>Transmigrated or Isekai-Displaced</t>
        </is>
      </c>
      <c r="C738" s="24" t="inlineStr">
        <is>
          <t>States &amp; Transformations</t>
        </is>
      </c>
      <c r="D738" s="24" t="inlineStr">
        <is>
          <t>STA-500</t>
        </is>
      </c>
      <c r="E738" s="24">
        <f>IF(D738="","",IFERROR(VLOOKUP(D738,$A$2:$B$1656,2,FALSE),""))</f>
        <v/>
      </c>
      <c r="F738" s="24" t="n">
        <v>3</v>
      </c>
      <c r="G738" s="24" t="inlineStr">
        <is>
          <t>A person moves from one world to another in the same or a new body.</t>
        </is>
      </c>
      <c r="H738" s="24" t="inlineStr">
        <is>
          <t>Record reversibility, agency, transmission, cost, social recognition, and identity continuity.</t>
        </is>
      </c>
      <c r="I738" s="24" t="inlineStr">
        <is>
          <t>isekai; transmigration; world transfer</t>
        </is>
      </c>
      <c r="J738" s="24" t="inlineStr">
        <is>
          <t>Second-life narratives, portal fantasy, game systems, time travel, and alternate identity.</t>
        </is>
      </c>
      <c r="K738" s="24" t="inlineStr">
        <is>
          <t>isekai; transmigration; world transfer</t>
        </is>
      </c>
      <c r="L738" s="24" t="inlineStr">
        <is>
          <t>Preserve each source's ontology, culture, history, and terminology when making comparisons.</t>
        </is>
      </c>
      <c r="M738" s="24" t="inlineStr">
        <is>
          <t>Core Family</t>
        </is>
      </c>
    </row>
    <row r="739" ht="44" customHeight="1" s="99">
      <c r="A739" s="24" t="inlineStr">
        <is>
          <t>STA-503</t>
        </is>
      </c>
      <c r="B739" s="24" t="inlineStr">
        <is>
          <t>Summoned</t>
        </is>
      </c>
      <c r="C739" s="24" t="inlineStr">
        <is>
          <t>States &amp; Transformations</t>
        </is>
      </c>
      <c r="D739" s="24" t="inlineStr">
        <is>
          <t>STA-500</t>
        </is>
      </c>
      <c r="E739" s="24">
        <f>IF(D739="","",IFERROR(VLOOKUP(D739,$A$2:$B$1656,2,FALSE),""))</f>
        <v/>
      </c>
      <c r="F739" s="24" t="n">
        <v>3</v>
      </c>
      <c r="G739" s="24" t="inlineStr">
        <is>
          <t>A person or being is called into another place or world by ritual, system, deity, or crisis.</t>
        </is>
      </c>
      <c r="H739" s="24" t="inlineStr">
        <is>
          <t>Record reversibility, agency, transmission, cost, social recognition, and identity continuity.</t>
        </is>
      </c>
      <c r="I739" s="24" t="inlineStr">
        <is>
          <t>summoned hero; called being</t>
        </is>
      </c>
      <c r="J739" s="24" t="inlineStr">
        <is>
          <t>Second-life narratives, portal fantasy, game systems, time travel, and alternate identity.</t>
        </is>
      </c>
      <c r="K739" s="24" t="inlineStr">
        <is>
          <t>summoned hero; called being</t>
        </is>
      </c>
      <c r="L739" s="24" t="inlineStr">
        <is>
          <t>Preserve each source's ontology, culture, history, and terminology when making comparisons.</t>
        </is>
      </c>
      <c r="M739" s="24" t="inlineStr">
        <is>
          <t>Core Family</t>
        </is>
      </c>
    </row>
    <row r="740" ht="44" customHeight="1" s="99">
      <c r="A740" s="24" t="inlineStr">
        <is>
          <t>STA-504</t>
        </is>
      </c>
      <c r="B740" s="24" t="inlineStr">
        <is>
          <t>Banished or Exiled Across Realms</t>
        </is>
      </c>
      <c r="C740" s="24" t="inlineStr">
        <is>
          <t>States &amp; Transformations</t>
        </is>
      </c>
      <c r="D740" s="24" t="inlineStr">
        <is>
          <t>STA-500</t>
        </is>
      </c>
      <c r="E740" s="24">
        <f>IF(D740="","",IFERROR(VLOOKUP(D740,$A$2:$B$1656,2,FALSE),""))</f>
        <v/>
      </c>
      <c r="F740" s="24" t="n">
        <v>3</v>
      </c>
      <c r="G740" s="24" t="inlineStr">
        <is>
          <t>A person is forcibly removed to another land, plane, time, or world.</t>
        </is>
      </c>
      <c r="H740" s="24" t="inlineStr">
        <is>
          <t>Record reversibility, agency, transmission, cost, social recognition, and identity continuity.</t>
        </is>
      </c>
      <c r="I740" s="24" t="inlineStr">
        <is>
          <t>banished; planar exile</t>
        </is>
      </c>
      <c r="J740" s="24" t="inlineStr">
        <is>
          <t>Second-life narratives, portal fantasy, game systems, time travel, and alternate identity.</t>
        </is>
      </c>
      <c r="K740" s="24" t="inlineStr">
        <is>
          <t>banished; planar exile</t>
        </is>
      </c>
      <c r="L740" s="24" t="inlineStr">
        <is>
          <t>Preserve each source's ontology, culture, history, and terminology when making comparisons.</t>
        </is>
      </c>
      <c r="M740" s="24" t="inlineStr">
        <is>
          <t>Core Family</t>
        </is>
      </c>
    </row>
    <row r="741" ht="44" customHeight="1" s="99">
      <c r="A741" s="24" t="inlineStr">
        <is>
          <t>STA-505</t>
        </is>
      </c>
      <c r="B741" s="24" t="inlineStr">
        <is>
          <t>Time-Displaced</t>
        </is>
      </c>
      <c r="C741" s="24" t="inlineStr">
        <is>
          <t>States &amp; Transformations</t>
        </is>
      </c>
      <c r="D741" s="24" t="inlineStr">
        <is>
          <t>STA-500</t>
        </is>
      </c>
      <c r="E741" s="24">
        <f>IF(D741="","",IFERROR(VLOOKUP(D741,$A$2:$B$1656,2,FALSE),""))</f>
        <v/>
      </c>
      <c r="F741" s="24" t="n">
        <v>3</v>
      </c>
      <c r="G741" s="24" t="inlineStr">
        <is>
          <t>A person travels or is stranded in another era.</t>
        </is>
      </c>
      <c r="H741" s="24" t="inlineStr">
        <is>
          <t>Record reversibility, agency, transmission, cost, social recognition, and identity continuity.</t>
        </is>
      </c>
      <c r="I741" s="24" t="inlineStr">
        <is>
          <t>time traveler; frozen survivor; temporal exile</t>
        </is>
      </c>
      <c r="J741" s="24" t="inlineStr">
        <is>
          <t>Second-life narratives, portal fantasy, game systems, time travel, and alternate identity.</t>
        </is>
      </c>
      <c r="K741" s="24" t="inlineStr">
        <is>
          <t>time traveler; frozen survivor; temporal exile</t>
        </is>
      </c>
      <c r="L741" s="24" t="inlineStr">
        <is>
          <t>Preserve each source's ontology, culture, history, and terminology when making comparisons.</t>
        </is>
      </c>
      <c r="M741" s="24" t="inlineStr">
        <is>
          <t>Core Family</t>
        </is>
      </c>
    </row>
    <row r="742" ht="44" customHeight="1" s="99">
      <c r="A742" s="24" t="inlineStr">
        <is>
          <t>STA-506</t>
        </is>
      </c>
      <c r="B742" s="24" t="inlineStr">
        <is>
          <t>Time-Looped</t>
        </is>
      </c>
      <c r="C742" s="24" t="inlineStr">
        <is>
          <t>States &amp; Transformations</t>
        </is>
      </c>
      <c r="D742" s="24" t="inlineStr">
        <is>
          <t>STA-500</t>
        </is>
      </c>
      <c r="E742" s="24">
        <f>IF(D742="","",IFERROR(VLOOKUP(D742,$A$2:$B$1656,2,FALSE),""))</f>
        <v/>
      </c>
      <c r="F742" s="24" t="n">
        <v>3</v>
      </c>
      <c r="G742" s="24" t="inlineStr">
        <is>
          <t>A person repeatedly experiences a bounded sequence while retaining some memory or change.</t>
        </is>
      </c>
      <c r="H742" s="24" t="inlineStr">
        <is>
          <t>Record reversibility, agency, transmission, cost, social recognition, and identity continuity.</t>
        </is>
      </c>
      <c r="I742" s="24" t="inlineStr">
        <is>
          <t>time loop; regression; reset</t>
        </is>
      </c>
      <c r="J742" s="24" t="inlineStr">
        <is>
          <t>Second-life narratives, portal fantasy, game systems, time travel, and alternate identity.</t>
        </is>
      </c>
      <c r="K742" s="24" t="inlineStr">
        <is>
          <t>time loop; regression; reset</t>
        </is>
      </c>
      <c r="L742" s="24" t="inlineStr">
        <is>
          <t>Preserve each source's ontology, culture, history, and terminology when making comparisons.</t>
        </is>
      </c>
      <c r="M742" s="24" t="inlineStr">
        <is>
          <t>Core Family</t>
        </is>
      </c>
    </row>
    <row r="743" ht="44" customHeight="1" s="99">
      <c r="A743" s="24" t="inlineStr">
        <is>
          <t>STA-507</t>
        </is>
      </c>
      <c r="B743" s="24" t="inlineStr">
        <is>
          <t>Regressor</t>
        </is>
      </c>
      <c r="C743" s="24" t="inlineStr">
        <is>
          <t>States &amp; Transformations</t>
        </is>
      </c>
      <c r="D743" s="24" t="inlineStr">
        <is>
          <t>STA-500</t>
        </is>
      </c>
      <c r="E743" s="24">
        <f>IF(D743="","",IFERROR(VLOOKUP(D743,$A$2:$B$1656,2,FALSE),""))</f>
        <v/>
      </c>
      <c r="F743" s="24" t="n">
        <v>3</v>
      </c>
      <c r="G743" s="24" t="inlineStr">
        <is>
          <t>A person returns to an earlier point in their own life with knowledge of the prior timeline.</t>
        </is>
      </c>
      <c r="H743" s="24" t="inlineStr">
        <is>
          <t>Record reversibility, agency, transmission, cost, social recognition, and identity continuity.</t>
        </is>
      </c>
      <c r="I743" s="24" t="inlineStr">
        <is>
          <t>regressor; returner; second chance</t>
        </is>
      </c>
      <c r="J743" s="24" t="inlineStr">
        <is>
          <t>Second-life narratives, portal fantasy, game systems, time travel, and alternate identity.</t>
        </is>
      </c>
      <c r="K743" s="24" t="inlineStr">
        <is>
          <t>regressor; returner; second chance</t>
        </is>
      </c>
      <c r="L743" s="24" t="inlineStr">
        <is>
          <t>Preserve each source's ontology, culture, history, and terminology when making comparisons.</t>
        </is>
      </c>
      <c r="M743" s="24" t="inlineStr">
        <is>
          <t>Core Family</t>
        </is>
      </c>
    </row>
    <row r="744" ht="44" customHeight="1" s="99">
      <c r="A744" s="24" t="inlineStr">
        <is>
          <t>STA-508</t>
        </is>
      </c>
      <c r="B744" s="24" t="inlineStr">
        <is>
          <t>Body-Reincarnated</t>
        </is>
      </c>
      <c r="C744" s="24" t="inlineStr">
        <is>
          <t>States &amp; Transformations</t>
        </is>
      </c>
      <c r="D744" s="24" t="inlineStr">
        <is>
          <t>STA-500</t>
        </is>
      </c>
      <c r="E744" s="24">
        <f>IF(D744="","",IFERROR(VLOOKUP(D744,$A$2:$B$1656,2,FALSE),""))</f>
        <v/>
      </c>
      <c r="F744" s="24" t="n">
        <v>3</v>
      </c>
      <c r="G744" s="24" t="inlineStr">
        <is>
          <t>A person's mind or soul awakens in the body of another person, creature, or fictional character.</t>
        </is>
      </c>
      <c r="H744" s="24" t="inlineStr">
        <is>
          <t>Record reversibility, agency, transmission, cost, social recognition, and identity continuity.</t>
        </is>
      </c>
      <c r="I744" s="24" t="inlineStr">
        <is>
          <t>body transmigration; possession reincarnation</t>
        </is>
      </c>
      <c r="J744" s="24" t="inlineStr">
        <is>
          <t>Second-life narratives, portal fantasy, game systems, time travel, and alternate identity.</t>
        </is>
      </c>
      <c r="K744" s="24" t="inlineStr">
        <is>
          <t>body transmigration; possession reincarnation</t>
        </is>
      </c>
      <c r="L744" s="24" t="inlineStr">
        <is>
          <t>Preserve each source's ontology, culture, history, and terminology when making comparisons.</t>
        </is>
      </c>
      <c r="M744" s="24" t="inlineStr">
        <is>
          <t>Core Family</t>
        </is>
      </c>
    </row>
    <row r="745" ht="44" customHeight="1" s="99">
      <c r="A745" s="24" t="inlineStr">
        <is>
          <t>STA-509</t>
        </is>
      </c>
      <c r="B745" s="24" t="inlineStr">
        <is>
          <t>Monster Reincarnation</t>
        </is>
      </c>
      <c r="C745" s="24" t="inlineStr">
        <is>
          <t>States &amp; Transformations</t>
        </is>
      </c>
      <c r="D745" s="24" t="inlineStr">
        <is>
          <t>STA-500</t>
        </is>
      </c>
      <c r="E745" s="24">
        <f>IF(D745="","",IFERROR(VLOOKUP(D745,$A$2:$B$1656,2,FALSE),""))</f>
        <v/>
      </c>
      <c r="F745" s="24" t="n">
        <v>3</v>
      </c>
      <c r="G745" s="24" t="inlineStr">
        <is>
          <t>A person is reborn as a monster, nonhuman species, object, or low-status being.</t>
        </is>
      </c>
      <c r="H745" s="24" t="inlineStr">
        <is>
          <t>Record reversibility, agency, transmission, cost, social recognition, and identity continuity.</t>
        </is>
      </c>
      <c r="I745" s="24" t="inlineStr">
        <is>
          <t>slime reincarnation; monster rebirth; object isekai</t>
        </is>
      </c>
      <c r="J745" s="24" t="inlineStr">
        <is>
          <t>Second-life narratives, portal fantasy, game systems, time travel, and alternate identity.</t>
        </is>
      </c>
      <c r="K745" s="24" t="inlineStr">
        <is>
          <t>slime reincarnation; monster rebirth; object isekai</t>
        </is>
      </c>
      <c r="L745" s="24" t="inlineStr">
        <is>
          <t>Preserve each source's ontology, culture, history, and terminology when making comparisons.</t>
        </is>
      </c>
      <c r="M745" s="24" t="inlineStr">
        <is>
          <t>Core Family</t>
        </is>
      </c>
    </row>
    <row r="746" ht="44" customHeight="1" s="99">
      <c r="A746" s="24" t="inlineStr">
        <is>
          <t>STA-510</t>
        </is>
      </c>
      <c r="B746" s="24" t="inlineStr">
        <is>
          <t>Systemized</t>
        </is>
      </c>
      <c r="C746" s="24" t="inlineStr">
        <is>
          <t>States &amp; Transformations</t>
        </is>
      </c>
      <c r="D746" s="24" t="inlineStr">
        <is>
          <t>STA-500</t>
        </is>
      </c>
      <c r="E746" s="24">
        <f>IF(D746="","",IFERROR(VLOOKUP(D746,$A$2:$B$1656,2,FALSE),""))</f>
        <v/>
      </c>
      <c r="F746" s="24" t="n">
        <v>3</v>
      </c>
      <c r="G746" s="24" t="inlineStr">
        <is>
          <t>A person becomes subject to visible statistics, quests, levels, classes, or interface rules.</t>
        </is>
      </c>
      <c r="H746" s="24" t="inlineStr">
        <is>
          <t>Record reversibility, agency, transmission, cost, social recognition, and identity continuity.</t>
        </is>
      </c>
      <c r="I746" s="24" t="inlineStr">
        <is>
          <t>system user; status window; gamified existence</t>
        </is>
      </c>
      <c r="J746" s="24" t="inlineStr">
        <is>
          <t>Second-life narratives, portal fantasy, game systems, time travel, and alternate identity.</t>
        </is>
      </c>
      <c r="K746" s="24" t="inlineStr">
        <is>
          <t>system user; status window; gamified existence</t>
        </is>
      </c>
      <c r="L746" s="24" t="inlineStr">
        <is>
          <t>Preserve each source's ontology, culture, history, and terminology when making comparisons.</t>
        </is>
      </c>
      <c r="M746" s="24" t="inlineStr">
        <is>
          <t>Core Family</t>
        </is>
      </c>
    </row>
    <row r="747" ht="44" customHeight="1" s="99">
      <c r="A747" s="24" t="inlineStr">
        <is>
          <t>STA-511</t>
        </is>
      </c>
      <c r="B747" s="24" t="inlineStr">
        <is>
          <t>Player Avatar State</t>
        </is>
      </c>
      <c r="C747" s="24" t="inlineStr">
        <is>
          <t>States &amp; Transformations</t>
        </is>
      </c>
      <c r="D747" s="24" t="inlineStr">
        <is>
          <t>STA-500</t>
        </is>
      </c>
      <c r="E747" s="24">
        <f>IF(D747="","",IFERROR(VLOOKUP(D747,$A$2:$B$1656,2,FALSE),""))</f>
        <v/>
      </c>
      <c r="F747" s="24" t="n">
        <v>3</v>
      </c>
      <c r="G747" s="24" t="inlineStr">
        <is>
          <t>A person's agency is mediated through a game avatar, virtual body, summoned vessel, or remote projection.</t>
        </is>
      </c>
      <c r="H747" s="24" t="inlineStr">
        <is>
          <t>Record reversibility, agency, transmission, cost, social recognition, and identity continuity.</t>
        </is>
      </c>
      <c r="I747" s="24" t="inlineStr">
        <is>
          <t>avatar; player character; logged-in body</t>
        </is>
      </c>
      <c r="J747" s="24" t="inlineStr">
        <is>
          <t>Second-life narratives, portal fantasy, game systems, time travel, and alternate identity.</t>
        </is>
      </c>
      <c r="K747" s="24" t="inlineStr">
        <is>
          <t>avatar; player character; logged-in body</t>
        </is>
      </c>
      <c r="L747" s="24" t="inlineStr">
        <is>
          <t>Preserve each source's ontology, culture, history, and terminology when making comparisons.</t>
        </is>
      </c>
      <c r="M747" s="24" t="inlineStr">
        <is>
          <t>Core Family</t>
        </is>
      </c>
    </row>
    <row r="748" ht="44" customHeight="1" s="99">
      <c r="A748" s="24" t="inlineStr">
        <is>
          <t>STA-512</t>
        </is>
      </c>
      <c r="B748" s="24" t="inlineStr">
        <is>
          <t>NPC Awakening</t>
        </is>
      </c>
      <c r="C748" s="24" t="inlineStr">
        <is>
          <t>States &amp; Transformations</t>
        </is>
      </c>
      <c r="D748" s="24" t="inlineStr">
        <is>
          <t>STA-500</t>
        </is>
      </c>
      <c r="E748" s="24">
        <f>IF(D748="","",IFERROR(VLOOKUP(D748,$A$2:$B$1656,2,FALSE),""))</f>
        <v/>
      </c>
      <c r="F748" s="24" t="n">
        <v>3</v>
      </c>
      <c r="G748" s="24" t="inlineStr">
        <is>
          <t>A game-like or scripted character becomes self-aware, autonomous, or aware of narrative constraints.</t>
        </is>
      </c>
      <c r="H748" s="24" t="inlineStr">
        <is>
          <t>Record reversibility, agency, transmission, cost, social recognition, and identity continuity.</t>
        </is>
      </c>
      <c r="I748" s="24" t="inlineStr">
        <is>
          <t>awakened NPC; self-aware construct</t>
        </is>
      </c>
      <c r="J748" s="24" t="inlineStr">
        <is>
          <t>Second-life narratives, portal fantasy, game systems, time travel, and alternate identity.</t>
        </is>
      </c>
      <c r="K748" s="24" t="inlineStr">
        <is>
          <t>awakened NPC; self-aware construct</t>
        </is>
      </c>
      <c r="L748" s="24" t="inlineStr">
        <is>
          <t>Preserve each source's ontology, culture, history, and terminology when making comparisons.</t>
        </is>
      </c>
      <c r="M748" s="24" t="inlineStr">
        <is>
          <t>Core Family</t>
        </is>
      </c>
    </row>
    <row r="749" ht="44" customHeight="1" s="99">
      <c r="A749" s="24" t="inlineStr">
        <is>
          <t>STA-513</t>
        </is>
      </c>
      <c r="B749" s="24" t="inlineStr">
        <is>
          <t>Narrative Possession</t>
        </is>
      </c>
      <c r="C749" s="24" t="inlineStr">
        <is>
          <t>States &amp; Transformations</t>
        </is>
      </c>
      <c r="D749" s="24" t="inlineStr">
        <is>
          <t>STA-500</t>
        </is>
      </c>
      <c r="E749" s="24">
        <f>IF(D749="","",IFERROR(VLOOKUP(D749,$A$2:$B$1656,2,FALSE),""))</f>
        <v/>
      </c>
      <c r="F749" s="24" t="n">
        <v>3</v>
      </c>
      <c r="G749" s="24" t="inlineStr">
        <is>
          <t>A person enters, replaces, or influences a character within a known story.</t>
        </is>
      </c>
      <c r="H749" s="24" t="inlineStr">
        <is>
          <t>Record reversibility, agency, transmission, cost, social recognition, and identity continuity.</t>
        </is>
      </c>
      <c r="I749" s="24" t="inlineStr">
        <is>
          <t>novel transmigration; character possession</t>
        </is>
      </c>
      <c r="J749" s="24" t="inlineStr">
        <is>
          <t>Second-life narratives, portal fantasy, game systems, time travel, and alternate identity.</t>
        </is>
      </c>
      <c r="K749" s="24" t="inlineStr">
        <is>
          <t>novel transmigration; character possession</t>
        </is>
      </c>
      <c r="L749" s="24" t="inlineStr">
        <is>
          <t>Preserve each source's ontology, culture, history, and terminology when making comparisons.</t>
        </is>
      </c>
      <c r="M749" s="24" t="inlineStr">
        <is>
          <t>Core Family</t>
        </is>
      </c>
    </row>
    <row r="750" ht="44" customHeight="1" s="99">
      <c r="A750" s="24" t="inlineStr">
        <is>
          <t>STA-514</t>
        </is>
      </c>
      <c r="B750" s="24" t="inlineStr">
        <is>
          <t>Parallel-Self Contact</t>
        </is>
      </c>
      <c r="C750" s="24" t="inlineStr">
        <is>
          <t>States &amp; Transformations</t>
        </is>
      </c>
      <c r="D750" s="24" t="inlineStr">
        <is>
          <t>STA-500</t>
        </is>
      </c>
      <c r="E750" s="24">
        <f>IF(D750="","",IFERROR(VLOOKUP(D750,$A$2:$B$1656,2,FALSE),""))</f>
        <v/>
      </c>
      <c r="F750" s="24" t="n">
        <v>3</v>
      </c>
      <c r="G750" s="24" t="inlineStr">
        <is>
          <t>A person meets, merges with, or exchanges information with alternate timeline versions of themselves.</t>
        </is>
      </c>
      <c r="H750" s="24" t="inlineStr">
        <is>
          <t>Record reversibility, agency, transmission, cost, social recognition, and identity continuity.</t>
        </is>
      </c>
      <c r="I750" s="24" t="inlineStr">
        <is>
          <t>alternate self; multiverse double</t>
        </is>
      </c>
      <c r="J750" s="24" t="inlineStr">
        <is>
          <t>Second-life narratives, portal fantasy, game systems, time travel, and alternate identity.</t>
        </is>
      </c>
      <c r="K750" s="24" t="inlineStr">
        <is>
          <t>alternate self; multiverse double</t>
        </is>
      </c>
      <c r="L750" s="24" t="inlineStr">
        <is>
          <t>Preserve each source's ontology, culture, history, and terminology when making comparisons.</t>
        </is>
      </c>
      <c r="M750" s="24" t="inlineStr">
        <is>
          <t>Core Family</t>
        </is>
      </c>
    </row>
    <row r="751" ht="44" customHeight="1" s="99">
      <c r="A751" s="24" t="inlineStr">
        <is>
          <t>STA-515</t>
        </is>
      </c>
      <c r="B751" s="24" t="inlineStr">
        <is>
          <t>World Reset Survivor</t>
        </is>
      </c>
      <c r="C751" s="24" t="inlineStr">
        <is>
          <t>States &amp; Transformations</t>
        </is>
      </c>
      <c r="D751" s="24" t="inlineStr">
        <is>
          <t>STA-500</t>
        </is>
      </c>
      <c r="E751" s="24">
        <f>IF(D751="","",IFERROR(VLOOKUP(D751,$A$2:$B$1656,2,FALSE),""))</f>
        <v/>
      </c>
      <c r="F751" s="24" t="n">
        <v>3</v>
      </c>
      <c r="G751" s="24" t="inlineStr">
        <is>
          <t>A person retains identity or memory through a cosmic, historical, or system-wide reset.</t>
        </is>
      </c>
      <c r="H751" s="24" t="inlineStr">
        <is>
          <t>Record reversibility, agency, transmission, cost, social recognition, and identity continuity.</t>
        </is>
      </c>
      <c r="I751" s="24" t="inlineStr">
        <is>
          <t>reset survivor; loop survivor</t>
        </is>
      </c>
      <c r="J751" s="24" t="inlineStr">
        <is>
          <t>Second-life narratives, portal fantasy, game systems, time travel, and alternate identity.</t>
        </is>
      </c>
      <c r="K751" s="24" t="inlineStr">
        <is>
          <t>reset survivor; loop survivor</t>
        </is>
      </c>
      <c r="L751" s="24" t="inlineStr">
        <is>
          <t>Preserve each source's ontology, culture, history, and terminology when making comparisons.</t>
        </is>
      </c>
      <c r="M751" s="24" t="inlineStr">
        <is>
          <t>Core Family</t>
        </is>
      </c>
    </row>
    <row r="752" ht="44" customHeight="1" s="99">
      <c r="A752" s="24" t="inlineStr">
        <is>
          <t>STA-516</t>
        </is>
      </c>
      <c r="B752" s="24" t="inlineStr">
        <is>
          <t>Sealed or Sleeping Age</t>
        </is>
      </c>
      <c r="C752" s="24" t="inlineStr">
        <is>
          <t>States &amp; Transformations</t>
        </is>
      </c>
      <c r="D752" s="24" t="inlineStr">
        <is>
          <t>STA-500</t>
        </is>
      </c>
      <c r="E752" s="24">
        <f>IF(D752="","",IFERROR(VLOOKUP(D752,$A$2:$B$1656,2,FALSE),""))</f>
        <v/>
      </c>
      <c r="F752" s="24" t="n">
        <v>3</v>
      </c>
      <c r="G752" s="24" t="inlineStr">
        <is>
          <t>A person survives across eras through stasis, enchanted sleep, petrification, or burial.</t>
        </is>
      </c>
      <c r="H752" s="24" t="inlineStr">
        <is>
          <t>Record reversibility, agency, transmission, cost, social recognition, and identity continuity.</t>
        </is>
      </c>
      <c r="I752" s="24" t="inlineStr">
        <is>
          <t>sleeping hero; stasis; sealed ancient</t>
        </is>
      </c>
      <c r="J752" s="24" t="inlineStr">
        <is>
          <t>Second-life narratives, portal fantasy, game systems, time travel, and alternate identity.</t>
        </is>
      </c>
      <c r="K752" s="24" t="inlineStr">
        <is>
          <t>sleeping hero; stasis; sealed ancient</t>
        </is>
      </c>
      <c r="L752" s="24" t="inlineStr">
        <is>
          <t>Preserve each source's ontology, culture, history, and terminology when making comparisons.</t>
        </is>
      </c>
      <c r="M752" s="24" t="inlineStr">
        <is>
          <t>Core Family</t>
        </is>
      </c>
    </row>
    <row r="753" ht="44" customHeight="1" s="99">
      <c r="A753" s="24" t="inlineStr">
        <is>
          <t>STA-517</t>
        </is>
      </c>
      <c r="B753" s="24" t="inlineStr">
        <is>
          <t>Planar Refugee</t>
        </is>
      </c>
      <c r="C753" s="24" t="inlineStr">
        <is>
          <t>States &amp; Transformations</t>
        </is>
      </c>
      <c r="D753" s="24" t="inlineStr">
        <is>
          <t>STA-500</t>
        </is>
      </c>
      <c r="E753" s="24">
        <f>IF(D753="","",IFERROR(VLOOKUP(D753,$A$2:$B$1656,2,FALSE),""))</f>
        <v/>
      </c>
      <c r="F753" s="24" t="n">
        <v>3</v>
      </c>
      <c r="G753" s="24" t="inlineStr">
        <is>
          <t>A person or people relocates because their world or plane is destroyed, inaccessible, or hostile.</t>
        </is>
      </c>
      <c r="H753" s="24" t="inlineStr">
        <is>
          <t>Record reversibility, agency, transmission, cost, social recognition, and identity continuity.</t>
        </is>
      </c>
      <c r="I753" s="24" t="inlineStr">
        <is>
          <t>world refugee; planar diaspora</t>
        </is>
      </c>
      <c r="J753" s="24" t="inlineStr">
        <is>
          <t>Second-life narratives, portal fantasy, game systems, time travel, and alternate identity.</t>
        </is>
      </c>
      <c r="K753" s="24" t="inlineStr">
        <is>
          <t>world refugee; planar diaspora</t>
        </is>
      </c>
      <c r="L753" s="24" t="inlineStr">
        <is>
          <t>Preserve each source's ontology, culture, history, and terminology when making comparisons.</t>
        </is>
      </c>
      <c r="M753" s="24" t="inlineStr">
        <is>
          <t>Core Family</t>
        </is>
      </c>
    </row>
    <row r="754" ht="44" customHeight="1" s="99">
      <c r="A754" s="24" t="inlineStr">
        <is>
          <t>STA-518</t>
        </is>
      </c>
      <c r="B754" s="24" t="inlineStr">
        <is>
          <t>Summoned Familiar State</t>
        </is>
      </c>
      <c r="C754" s="24" t="inlineStr">
        <is>
          <t>States &amp; Transformations</t>
        </is>
      </c>
      <c r="D754" s="24" t="inlineStr">
        <is>
          <t>STA-500</t>
        </is>
      </c>
      <c r="E754" s="24">
        <f>IF(D754="","",IFERROR(VLOOKUP(D754,$A$2:$B$1656,2,FALSE),""))</f>
        <v/>
      </c>
      <c r="F754" s="24" t="n">
        <v>3</v>
      </c>
      <c r="G754" s="24" t="inlineStr">
        <is>
          <t>A being is called into service under binding rules and may be returned or dismissed.</t>
        </is>
      </c>
      <c r="H754" s="24" t="inlineStr">
        <is>
          <t>Record reversibility, agency, transmission, cost, social recognition, and identity continuity.</t>
        </is>
      </c>
      <c r="I754" s="24" t="inlineStr">
        <is>
          <t>summoned creature; familiar; eidolon</t>
        </is>
      </c>
      <c r="J754" s="24" t="inlineStr">
        <is>
          <t>Second-life narratives, portal fantasy, game systems, time travel, and alternate identity.</t>
        </is>
      </c>
      <c r="K754" s="24" t="inlineStr">
        <is>
          <t>summoned creature; familiar; eidolon</t>
        </is>
      </c>
      <c r="L754" s="24" t="inlineStr">
        <is>
          <t>Preserve each source's ontology, culture, history, and terminology when making comparisons.</t>
        </is>
      </c>
      <c r="M754" s="24" t="inlineStr">
        <is>
          <t>Core Family</t>
        </is>
      </c>
    </row>
    <row r="755" ht="44" customHeight="1" s="99">
      <c r="A755" s="24" t="inlineStr">
        <is>
          <t>STA-519</t>
        </is>
      </c>
      <c r="B755" s="24" t="inlineStr">
        <is>
          <t>Copy or Echo Incarnation</t>
        </is>
      </c>
      <c r="C755" s="24" t="inlineStr">
        <is>
          <t>States &amp; Transformations</t>
        </is>
      </c>
      <c r="D755" s="24" t="inlineStr">
        <is>
          <t>STA-500</t>
        </is>
      </c>
      <c r="E755" s="24">
        <f>IF(D755="","",IFERROR(VLOOKUP(D755,$A$2:$B$1656,2,FALSE),""))</f>
        <v/>
      </c>
      <c r="F755" s="24" t="n">
        <v>3</v>
      </c>
      <c r="G755" s="24" t="inlineStr">
        <is>
          <t>A new person is generated from another's data, memory, soul fragment, or recorded pattern.</t>
        </is>
      </c>
      <c r="H755" s="24" t="inlineStr">
        <is>
          <t>Record reversibility, agency, transmission, cost, social recognition, and identity continuity.</t>
        </is>
      </c>
      <c r="I755" s="24" t="inlineStr">
        <is>
          <t>echo; digital soul; magical copy</t>
        </is>
      </c>
      <c r="J755" s="24" t="inlineStr">
        <is>
          <t>Second-life narratives, portal fantasy, game systems, time travel, and alternate identity.</t>
        </is>
      </c>
      <c r="K755" s="24" t="inlineStr">
        <is>
          <t>echo; digital soul; magical copy</t>
        </is>
      </c>
      <c r="L755" s="24" t="inlineStr">
        <is>
          <t>Preserve each source's ontology, culture, history, and terminology when making comparisons.</t>
        </is>
      </c>
      <c r="M755" s="24" t="inlineStr">
        <is>
          <t>Core Family</t>
        </is>
      </c>
    </row>
    <row r="756" ht="44" customHeight="1" s="99">
      <c r="A756" s="24" t="inlineStr">
        <is>
          <t>STA-520</t>
        </is>
      </c>
      <c r="B756" s="24" t="inlineStr">
        <is>
          <t>Dream Incarnation</t>
        </is>
      </c>
      <c r="C756" s="24" t="inlineStr">
        <is>
          <t>States &amp; Transformations</t>
        </is>
      </c>
      <c r="D756" s="24" t="inlineStr">
        <is>
          <t>STA-500</t>
        </is>
      </c>
      <c r="E756" s="24">
        <f>IF(D756="","",IFERROR(VLOOKUP(D756,$A$2:$B$1656,2,FALSE),""))</f>
        <v/>
      </c>
      <c r="F756" s="24" t="n">
        <v>3</v>
      </c>
      <c r="G756" s="24" t="inlineStr">
        <is>
          <t>A person or being manifests from dream, story, imagination, or collective belief.</t>
        </is>
      </c>
      <c r="H756" s="24" t="inlineStr">
        <is>
          <t>Record reversibility, agency, transmission, cost, social recognition, and identity continuity.</t>
        </is>
      </c>
      <c r="I756" s="24" t="inlineStr">
        <is>
          <t>dreamborn; thoughtform; tulpa-like</t>
        </is>
      </c>
      <c r="J756" s="24" t="inlineStr">
        <is>
          <t>Second-life narratives, portal fantasy, game systems, time travel, and alternate identity.</t>
        </is>
      </c>
      <c r="K756" s="24" t="inlineStr">
        <is>
          <t>dreamborn; thoughtform; tulpa-like</t>
        </is>
      </c>
      <c r="L756" s="24" t="inlineStr">
        <is>
          <t>The term 'tulpa' has specific Tibetan Buddhist roots and a modern occult history; use with care.</t>
        </is>
      </c>
      <c r="M756" s="24" t="inlineStr">
        <is>
          <t>Core Family</t>
        </is>
      </c>
    </row>
    <row r="757" ht="44" customHeight="1" s="99">
      <c r="A757" s="24" t="inlineStr">
        <is>
          <t>INS-100</t>
        </is>
      </c>
      <c r="B757" s="24" t="inlineStr">
        <is>
          <t>Professional and Economic Organizations</t>
        </is>
      </c>
      <c r="C757" s="24" t="inlineStr">
        <is>
          <t>Institutions &amp; Affiliations</t>
        </is>
      </c>
      <c r="D757" s="24" t="inlineStr">
        <is>
          <t>INS-000</t>
        </is>
      </c>
      <c r="E757" s="24">
        <f>IF(D757="","",IFERROR(VLOOKUP(D757,$A$2:$B$1656,2,FALSE),""))</f>
        <v/>
      </c>
      <c r="F757" s="24" t="n">
        <v>2</v>
      </c>
      <c r="G757" s="24" t="inlineStr">
        <is>
          <t>Guilds, companies, colleges, and networks organized around work, trade, craft, or adventure.</t>
        </is>
      </c>
      <c r="H757" s="24" t="inlineStr">
        <is>
          <t>An institution is an organized collective; membership may confer a role, identity, power, or status without being any of those itself.</t>
        </is>
      </c>
      <c r="I757" s="24" t="str"/>
      <c r="J757" s="24" t="inlineStr">
        <is>
          <t>Supports comparison of guilds, orders, schools, factions, and political structures.</t>
        </is>
      </c>
      <c r="K757" s="24" t="inlineStr">
        <is>
          <t>Professional and Economic Organizations</t>
        </is>
      </c>
      <c r="L757" s="24" t="inlineStr">
        <is>
          <t>Preserve each source's ontology, culture, history, and terminology when making comparisons.</t>
        </is>
      </c>
      <c r="M757" s="24" t="inlineStr">
        <is>
          <t>Category</t>
        </is>
      </c>
    </row>
    <row r="758" ht="44" customHeight="1" s="99">
      <c r="A758" s="24" t="inlineStr">
        <is>
          <t>INS-200</t>
        </is>
      </c>
      <c r="B758" s="24" t="inlineStr">
        <is>
          <t>Martial and Protective Organizations</t>
        </is>
      </c>
      <c r="C758" s="24" t="inlineStr">
        <is>
          <t>Institutions &amp; Affiliations</t>
        </is>
      </c>
      <c r="D758" s="24" t="inlineStr">
        <is>
          <t>INS-000</t>
        </is>
      </c>
      <c r="E758" s="24">
        <f>IF(D758="","",IFERROR(VLOOKUP(D758,$A$2:$B$1656,2,FALSE),""))</f>
        <v/>
      </c>
      <c r="F758" s="24" t="n">
        <v>2</v>
      </c>
      <c r="G758" s="24" t="inlineStr">
        <is>
          <t>Armies, knightly orders, guards, ranger lodges, mercenary companies, and specialist hunters.</t>
        </is>
      </c>
      <c r="H758" s="24" t="inlineStr">
        <is>
          <t>An institution is an organized collective; membership may confer a role, identity, power, or status without being any of those itself.</t>
        </is>
      </c>
      <c r="I758" s="24" t="str"/>
      <c r="J758" s="24" t="inlineStr">
        <is>
          <t>Supports comparison of guilds, orders, schools, factions, and political structures.</t>
        </is>
      </c>
      <c r="K758" s="24" t="inlineStr">
        <is>
          <t>Martial and Protective Organizations</t>
        </is>
      </c>
      <c r="L758" s="24" t="inlineStr">
        <is>
          <t>Preserve each source's ontology, culture, history, and terminology when making comparisons.</t>
        </is>
      </c>
      <c r="M758" s="24" t="inlineStr">
        <is>
          <t>Category</t>
        </is>
      </c>
    </row>
    <row r="759" ht="44" customHeight="1" s="99">
      <c r="A759" s="24" t="inlineStr">
        <is>
          <t>INS-300</t>
        </is>
      </c>
      <c r="B759" s="24" t="inlineStr">
        <is>
          <t>Religious and Magical Organizations</t>
        </is>
      </c>
      <c r="C759" s="24" t="inlineStr">
        <is>
          <t>Institutions &amp; Affiliations</t>
        </is>
      </c>
      <c r="D759" s="24" t="inlineStr">
        <is>
          <t>INS-000</t>
        </is>
      </c>
      <c r="E759" s="24">
        <f>IF(D759="","",IFERROR(VLOOKUP(D759,$A$2:$B$1656,2,FALSE),""))</f>
        <v/>
      </c>
      <c r="F759" s="24" t="n">
        <v>2</v>
      </c>
      <c r="G759" s="24" t="inlineStr">
        <is>
          <t>Churches, cults, temples, covens, circles, academies, sects, and initiatory traditions.</t>
        </is>
      </c>
      <c r="H759" s="24" t="inlineStr">
        <is>
          <t>An institution is an organized collective; membership may confer a role, identity, power, or status without being any of those itself.</t>
        </is>
      </c>
      <c r="I759" s="24" t="str"/>
      <c r="J759" s="24" t="inlineStr">
        <is>
          <t>Supports comparison of guilds, orders, schools, factions, and political structures.</t>
        </is>
      </c>
      <c r="K759" s="24" t="inlineStr">
        <is>
          <t>Religious and Magical Organizations</t>
        </is>
      </c>
      <c r="L759" s="24" t="inlineStr">
        <is>
          <t>Preserve each source's ontology, culture, history, and terminology when making comparisons.</t>
        </is>
      </c>
      <c r="M759" s="24" t="inlineStr">
        <is>
          <t>Category</t>
        </is>
      </c>
    </row>
    <row r="760" ht="44" customHeight="1" s="99">
      <c r="A760" s="24" t="inlineStr">
        <is>
          <t>INS-400</t>
        </is>
      </c>
      <c r="B760" s="24" t="inlineStr">
        <is>
          <t>Kinship, Political, and Secret Organizations</t>
        </is>
      </c>
      <c r="C760" s="24" t="inlineStr">
        <is>
          <t>Institutions &amp; Affiliations</t>
        </is>
      </c>
      <c r="D760" s="24" t="inlineStr">
        <is>
          <t>INS-000</t>
        </is>
      </c>
      <c r="E760" s="24">
        <f>IF(D760="","",IFERROR(VLOOKUP(D760,$A$2:$B$1656,2,FALSE),""))</f>
        <v/>
      </c>
      <c r="F760" s="24" t="n">
        <v>2</v>
      </c>
      <c r="G760" s="24" t="inlineStr">
        <is>
          <t>Clans, houses, tribes, courts, castes, councils, conspiracies, and covert networks.</t>
        </is>
      </c>
      <c r="H760" s="24" t="inlineStr">
        <is>
          <t>An institution is an organized collective; membership may confer a role, identity, power, or status without being any of those itself.</t>
        </is>
      </c>
      <c r="I760" s="24" t="str"/>
      <c r="J760" s="24" t="inlineStr">
        <is>
          <t>Supports comparison of guilds, orders, schools, factions, and political structures.</t>
        </is>
      </c>
      <c r="K760" s="24" t="inlineStr">
        <is>
          <t>Kinship, Political, and Secret Organizations</t>
        </is>
      </c>
      <c r="L760" s="24" t="inlineStr">
        <is>
          <t>Preserve each source's ontology, culture, history, and terminology when making comparisons.</t>
        </is>
      </c>
      <c r="M760" s="24" t="inlineStr">
        <is>
          <t>Category</t>
        </is>
      </c>
    </row>
    <row r="761" ht="44" customHeight="1" s="99">
      <c r="A761" s="24" t="inlineStr">
        <is>
          <t>INS-101</t>
        </is>
      </c>
      <c r="B761" s="24" t="inlineStr">
        <is>
          <t>Adventurers' Guild</t>
        </is>
      </c>
      <c r="C761" s="24" t="inlineStr">
        <is>
          <t>Institutions &amp; Affiliations</t>
        </is>
      </c>
      <c r="D761" s="24" t="inlineStr">
        <is>
          <t>INS-100</t>
        </is>
      </c>
      <c r="E761" s="24">
        <f>IF(D761="","",IFERROR(VLOOKUP(D761,$A$2:$B$1656,2,FALSE),""))</f>
        <v/>
      </c>
      <c r="F761" s="24" t="n">
        <v>3</v>
      </c>
      <c r="G761" s="24" t="inlineStr">
        <is>
          <t>Organization that registers, ranks, contracts, equips, regulates, or rewards adventurers.</t>
        </is>
      </c>
      <c r="H761" s="24" t="inlineStr">
        <is>
          <t>Record membership rules, hierarchy, resources, jurisdiction, ideology, and relation to the state.</t>
        </is>
      </c>
      <c r="I761" s="24" t="inlineStr">
        <is>
          <t>adventurer guild; quest guild; hunters' association</t>
        </is>
      </c>
      <c r="J761" s="24" t="inlineStr">
        <is>
          <t>Labor regulation, training, contracting, economic coordination, and social mobility.</t>
        </is>
      </c>
      <c r="K761" s="24" t="inlineStr">
        <is>
          <t>adventurer guild; quest guild; hunters' association</t>
        </is>
      </c>
      <c r="L761" s="24" t="inlineStr">
        <is>
          <t>Preserve each source's ontology, culture, history, and terminology when making comparisons.</t>
        </is>
      </c>
      <c r="M761" s="24" t="inlineStr">
        <is>
          <t>Core Family</t>
        </is>
      </c>
    </row>
    <row r="762" ht="44" customHeight="1" s="99">
      <c r="A762" s="24" t="inlineStr">
        <is>
          <t>INS-102</t>
        </is>
      </c>
      <c r="B762" s="24" t="inlineStr">
        <is>
          <t>Mage Guild</t>
        </is>
      </c>
      <c r="C762" s="24" t="inlineStr">
        <is>
          <t>Institutions &amp; Affiliations</t>
        </is>
      </c>
      <c r="D762" s="24" t="inlineStr">
        <is>
          <t>INS-100</t>
        </is>
      </c>
      <c r="E762" s="24">
        <f>IF(D762="","",IFERROR(VLOOKUP(D762,$A$2:$B$1656,2,FALSE),""))</f>
        <v/>
      </c>
      <c r="F762" s="24" t="n">
        <v>3</v>
      </c>
      <c r="G762" s="24" t="inlineStr">
        <is>
          <t>Professional body that licenses, trains, employs, protects, or controls magic users.</t>
        </is>
      </c>
      <c r="H762" s="24" t="inlineStr">
        <is>
          <t>Record membership rules, hierarchy, resources, jurisdiction, ideology, and relation to the state.</t>
        </is>
      </c>
      <c r="I762" s="24" t="inlineStr">
        <is>
          <t>mages' guild; wizard guild; arcane association</t>
        </is>
      </c>
      <c r="J762" s="24" t="inlineStr">
        <is>
          <t>Labor regulation, training, contracting, economic coordination, and social mobility.</t>
        </is>
      </c>
      <c r="K762" s="24" t="inlineStr">
        <is>
          <t>mages' guild; wizard guild; arcane association</t>
        </is>
      </c>
      <c r="L762" s="24" t="inlineStr">
        <is>
          <t>Preserve each source's ontology, culture, history, and terminology when making comparisons.</t>
        </is>
      </c>
      <c r="M762" s="24" t="inlineStr">
        <is>
          <t>Core Family</t>
        </is>
      </c>
    </row>
    <row r="763" ht="44" customHeight="1" s="99">
      <c r="A763" s="24" t="inlineStr">
        <is>
          <t>INS-103</t>
        </is>
      </c>
      <c r="B763" s="24" t="inlineStr">
        <is>
          <t>Thieves' Guild</t>
        </is>
      </c>
      <c r="C763" s="24" t="inlineStr">
        <is>
          <t>Institutions &amp; Affiliations</t>
        </is>
      </c>
      <c r="D763" s="24" t="inlineStr">
        <is>
          <t>INS-100</t>
        </is>
      </c>
      <c r="E763" s="24">
        <f>IF(D763="","",IFERROR(VLOOKUP(D763,$A$2:$B$1656,2,FALSE),""))</f>
        <v/>
      </c>
      <c r="F763" s="24" t="n">
        <v>3</v>
      </c>
      <c r="G763" s="24" t="inlineStr">
        <is>
          <t>Organized network that coordinates theft, fences goods, enforces territory, and regulates underworld conduct.</t>
        </is>
      </c>
      <c r="H763" s="24" t="inlineStr">
        <is>
          <t>Record membership rules, hierarchy, resources, jurisdiction, ideology, and relation to the state.</t>
        </is>
      </c>
      <c r="I763" s="24" t="inlineStr">
        <is>
          <t>thieves guild; criminal guild</t>
        </is>
      </c>
      <c r="J763" s="24" t="inlineStr">
        <is>
          <t>Labor regulation, training, contracting, economic coordination, and social mobility.</t>
        </is>
      </c>
      <c r="K763" s="24" t="inlineStr">
        <is>
          <t>thieves guild; criminal guild</t>
        </is>
      </c>
      <c r="L763" s="24" t="inlineStr">
        <is>
          <t>Preserve each source's ontology, culture, history, and terminology when making comparisons.</t>
        </is>
      </c>
      <c r="M763" s="24" t="inlineStr">
        <is>
          <t>Core Family</t>
        </is>
      </c>
    </row>
    <row r="764" ht="44" customHeight="1" s="99">
      <c r="A764" s="24" t="inlineStr">
        <is>
          <t>INS-104</t>
        </is>
      </c>
      <c r="B764" s="24" t="inlineStr">
        <is>
          <t>Assassins' Guild</t>
        </is>
      </c>
      <c r="C764" s="24" t="inlineStr">
        <is>
          <t>Institutions &amp; Affiliations</t>
        </is>
      </c>
      <c r="D764" s="24" t="inlineStr">
        <is>
          <t>INS-100</t>
        </is>
      </c>
      <c r="E764" s="24">
        <f>IF(D764="","",IFERROR(VLOOKUP(D764,$A$2:$B$1656,2,FALSE),""))</f>
        <v/>
      </c>
      <c r="F764" s="24" t="n">
        <v>3</v>
      </c>
      <c r="G764" s="24" t="inlineStr">
        <is>
          <t>Institution that trains, contracts, legitimizes, or ritualizes professional killing.</t>
        </is>
      </c>
      <c r="H764" s="24" t="inlineStr">
        <is>
          <t>Record membership rules, hierarchy, resources, jurisdiction, ideology, and relation to the state.</t>
        </is>
      </c>
      <c r="I764" s="24" t="inlineStr">
        <is>
          <t>assassin guild; killers' order</t>
        </is>
      </c>
      <c r="J764" s="24" t="inlineStr">
        <is>
          <t>Labor regulation, training, contracting, economic coordination, and social mobility.</t>
        </is>
      </c>
      <c r="K764" s="24" t="inlineStr">
        <is>
          <t>assassin guild; killers' order</t>
        </is>
      </c>
      <c r="L764" s="24" t="inlineStr">
        <is>
          <t>Preserve each source's ontology, culture, history, and terminology when making comparisons.</t>
        </is>
      </c>
      <c r="M764" s="24" t="inlineStr">
        <is>
          <t>Core Family</t>
        </is>
      </c>
    </row>
    <row r="765" ht="44" customHeight="1" s="99">
      <c r="A765" s="24" t="inlineStr">
        <is>
          <t>INS-105</t>
        </is>
      </c>
      <c r="B765" s="24" t="inlineStr">
        <is>
          <t>Merchants' Guild</t>
        </is>
      </c>
      <c r="C765" s="24" t="inlineStr">
        <is>
          <t>Institutions &amp; Affiliations</t>
        </is>
      </c>
      <c r="D765" s="24" t="inlineStr">
        <is>
          <t>INS-100</t>
        </is>
      </c>
      <c r="E765" s="24">
        <f>IF(D765="","",IFERROR(VLOOKUP(D765,$A$2:$B$1656,2,FALSE),""))</f>
        <v/>
      </c>
      <c r="F765" s="24" t="n">
        <v>3</v>
      </c>
      <c r="G765" s="24" t="inlineStr">
        <is>
          <t>Association coordinating trade rights, prices, caravans, credit, lobbying, and commercial protection.</t>
        </is>
      </c>
      <c r="H765" s="24" t="inlineStr">
        <is>
          <t>Record membership rules, hierarchy, resources, jurisdiction, ideology, and relation to the state.</t>
        </is>
      </c>
      <c r="I765" s="24" t="inlineStr">
        <is>
          <t>merchant guild; trade league</t>
        </is>
      </c>
      <c r="J765" s="24" t="inlineStr">
        <is>
          <t>Labor regulation, training, contracting, economic coordination, and social mobility.</t>
        </is>
      </c>
      <c r="K765" s="24" t="inlineStr">
        <is>
          <t>merchant guild; trade league</t>
        </is>
      </c>
      <c r="L765" s="24" t="inlineStr">
        <is>
          <t>Preserve each source's ontology, culture, history, and terminology when making comparisons.</t>
        </is>
      </c>
      <c r="M765" s="24" t="inlineStr">
        <is>
          <t>Core Family</t>
        </is>
      </c>
    </row>
    <row r="766" ht="44" customHeight="1" s="99">
      <c r="A766" s="24" t="inlineStr">
        <is>
          <t>INS-106</t>
        </is>
      </c>
      <c r="B766" s="24" t="inlineStr">
        <is>
          <t>Artisans' Guild</t>
        </is>
      </c>
      <c r="C766" s="24" t="inlineStr">
        <is>
          <t>Institutions &amp; Affiliations</t>
        </is>
      </c>
      <c r="D766" s="24" t="inlineStr">
        <is>
          <t>INS-100</t>
        </is>
      </c>
      <c r="E766" s="24">
        <f>IF(D766="","",IFERROR(VLOOKUP(D766,$A$2:$B$1656,2,FALSE),""))</f>
        <v/>
      </c>
      <c r="F766" s="24" t="n">
        <v>3</v>
      </c>
      <c r="G766" s="24" t="inlineStr">
        <is>
          <t>Professional association controlling training, quality, markets, and status within a craft.</t>
        </is>
      </c>
      <c r="H766" s="24" t="inlineStr">
        <is>
          <t>Record membership rules, hierarchy, resources, jurisdiction, ideology, and relation to the state.</t>
        </is>
      </c>
      <c r="I766" s="24" t="inlineStr">
        <is>
          <t>craft guild; smiths' guild; builders' guild</t>
        </is>
      </c>
      <c r="J766" s="24" t="inlineStr">
        <is>
          <t>Labor regulation, training, contracting, economic coordination, and social mobility.</t>
        </is>
      </c>
      <c r="K766" s="24" t="inlineStr">
        <is>
          <t>craft guild; smiths' guild; builders' guild</t>
        </is>
      </c>
      <c r="L766" s="24" t="inlineStr">
        <is>
          <t>Preserve each source's ontology, culture, history, and terminology when making comparisons.</t>
        </is>
      </c>
      <c r="M766" s="24" t="inlineStr">
        <is>
          <t>Core Family</t>
        </is>
      </c>
    </row>
    <row r="767" ht="44" customHeight="1" s="99">
      <c r="A767" s="24" t="inlineStr">
        <is>
          <t>INS-107</t>
        </is>
      </c>
      <c r="B767" s="24" t="inlineStr">
        <is>
          <t>Bardic College</t>
        </is>
      </c>
      <c r="C767" s="24" t="inlineStr">
        <is>
          <t>Institutions &amp; Affiliations</t>
        </is>
      </c>
      <c r="D767" s="24" t="inlineStr">
        <is>
          <t>INS-100</t>
        </is>
      </c>
      <c r="E767" s="24">
        <f>IF(D767="","",IFERROR(VLOOKUP(D767,$A$2:$B$1656,2,FALSE),""))</f>
        <v/>
      </c>
      <c r="F767" s="24" t="n">
        <v>3</v>
      </c>
      <c r="G767" s="24" t="inlineStr">
        <is>
          <t>Institution preserving performance traditions, lore, magical music, and professional networks.</t>
        </is>
      </c>
      <c r="H767" s="24" t="inlineStr">
        <is>
          <t>Record membership rules, hierarchy, resources, jurisdiction, ideology, and relation to the state.</t>
        </is>
      </c>
      <c r="I767" s="24" t="inlineStr">
        <is>
          <t>bard college; minstrel guild</t>
        </is>
      </c>
      <c r="J767" s="24" t="inlineStr">
        <is>
          <t>Labor regulation, training, contracting, economic coordination, and social mobility.</t>
        </is>
      </c>
      <c r="K767" s="24" t="inlineStr">
        <is>
          <t>bard college; minstrel guild</t>
        </is>
      </c>
      <c r="L767" s="24" t="inlineStr">
        <is>
          <t>Preserve each source's ontology, culture, history, and terminology when making comparisons.</t>
        </is>
      </c>
      <c r="M767" s="24" t="inlineStr">
        <is>
          <t>Core Family</t>
        </is>
      </c>
    </row>
    <row r="768" ht="44" customHeight="1" s="99">
      <c r="A768" s="24" t="inlineStr">
        <is>
          <t>INS-108</t>
        </is>
      </c>
      <c r="B768" s="24" t="inlineStr">
        <is>
          <t>Scholarly Society</t>
        </is>
      </c>
      <c r="C768" s="24" t="inlineStr">
        <is>
          <t>Institutions &amp; Affiliations</t>
        </is>
      </c>
      <c r="D768" s="24" t="inlineStr">
        <is>
          <t>INS-100</t>
        </is>
      </c>
      <c r="E768" s="24">
        <f>IF(D768="","",IFERROR(VLOOKUP(D768,$A$2:$B$1656,2,FALSE),""))</f>
        <v/>
      </c>
      <c r="F768" s="24" t="n">
        <v>3</v>
      </c>
      <c r="G768" s="24" t="inlineStr">
        <is>
          <t>Association devoted to research, antiquities, natural philosophy, magic, history, or exploration.</t>
        </is>
      </c>
      <c r="H768" s="24" t="inlineStr">
        <is>
          <t>Record membership rules, hierarchy, resources, jurisdiction, ideology, and relation to the state.</t>
        </is>
      </c>
      <c r="I768" s="24" t="inlineStr">
        <is>
          <t>learned society; academy; research order</t>
        </is>
      </c>
      <c r="J768" s="24" t="inlineStr">
        <is>
          <t>Labor regulation, training, contracting, economic coordination, and social mobility.</t>
        </is>
      </c>
      <c r="K768" s="24" t="inlineStr">
        <is>
          <t>learned society; academy; research order</t>
        </is>
      </c>
      <c r="L768" s="24" t="inlineStr">
        <is>
          <t>Preserve each source's ontology, culture, history, and terminology when making comparisons.</t>
        </is>
      </c>
      <c r="M768" s="24" t="inlineStr">
        <is>
          <t>Core Family</t>
        </is>
      </c>
    </row>
    <row r="769" ht="44" customHeight="1" s="99">
      <c r="A769" s="24" t="inlineStr">
        <is>
          <t>INS-109</t>
        </is>
      </c>
      <c r="B769" s="24" t="inlineStr">
        <is>
          <t>Explorers' Society</t>
        </is>
      </c>
      <c r="C769" s="24" t="inlineStr">
        <is>
          <t>Institutions &amp; Affiliations</t>
        </is>
      </c>
      <c r="D769" s="24" t="inlineStr">
        <is>
          <t>INS-100</t>
        </is>
      </c>
      <c r="E769" s="24">
        <f>IF(D769="","",IFERROR(VLOOKUP(D769,$A$2:$B$1656,2,FALSE),""))</f>
        <v/>
      </c>
      <c r="F769" s="24" t="n">
        <v>3</v>
      </c>
      <c r="G769" s="24" t="inlineStr">
        <is>
          <t>Institution funding and coordinating expeditions, maps, discoveries, and colonial or scientific projects.</t>
        </is>
      </c>
      <c r="H769" s="24" t="inlineStr">
        <is>
          <t>Record membership rules, hierarchy, resources, jurisdiction, ideology, and relation to the state.</t>
        </is>
      </c>
      <c r="I769" s="24" t="inlineStr">
        <is>
          <t>explorers guild; geographical society</t>
        </is>
      </c>
      <c r="J769" s="24" t="inlineStr">
        <is>
          <t>Labor regulation, training, contracting, economic coordination, and social mobility.</t>
        </is>
      </c>
      <c r="K769" s="24" t="inlineStr">
        <is>
          <t>explorers guild; geographical society</t>
        </is>
      </c>
      <c r="L769" s="24" t="inlineStr">
        <is>
          <t>Preserve each source's ontology, culture, history, and terminology when making comparisons.</t>
        </is>
      </c>
      <c r="M769" s="24" t="inlineStr">
        <is>
          <t>Core Family</t>
        </is>
      </c>
    </row>
    <row r="770" ht="44" customHeight="1" s="99">
      <c r="A770" s="24" t="inlineStr">
        <is>
          <t>INS-110</t>
        </is>
      </c>
      <c r="B770" s="24" t="inlineStr">
        <is>
          <t>Caravan Consortium</t>
        </is>
      </c>
      <c r="C770" s="24" t="inlineStr">
        <is>
          <t>Institutions &amp; Affiliations</t>
        </is>
      </c>
      <c r="D770" s="24" t="inlineStr">
        <is>
          <t>INS-100</t>
        </is>
      </c>
      <c r="E770" s="24">
        <f>IF(D770="","",IFERROR(VLOOKUP(D770,$A$2:$B$1656,2,FALSE),""))</f>
        <v/>
      </c>
      <c r="F770" s="24" t="n">
        <v>3</v>
      </c>
      <c r="G770" s="24" t="inlineStr">
        <is>
          <t>Network of merchants, guards, guides, and financiers managing long-distance overland trade.</t>
        </is>
      </c>
      <c r="H770" s="24" t="inlineStr">
        <is>
          <t>Record membership rules, hierarchy, resources, jurisdiction, ideology, and relation to the state.</t>
        </is>
      </c>
      <c r="I770" s="24" t="inlineStr">
        <is>
          <t>caravan league; trade consortium</t>
        </is>
      </c>
      <c r="J770" s="24" t="inlineStr">
        <is>
          <t>Labor regulation, training, contracting, economic coordination, and social mobility.</t>
        </is>
      </c>
      <c r="K770" s="24" t="inlineStr">
        <is>
          <t>caravan league; trade consortium</t>
        </is>
      </c>
      <c r="L770" s="24" t="inlineStr">
        <is>
          <t>Preserve each source's ontology, culture, history, and terminology when making comparisons.</t>
        </is>
      </c>
      <c r="M770" s="24" t="inlineStr">
        <is>
          <t>Core Family</t>
        </is>
      </c>
    </row>
    <row r="771" ht="44" customHeight="1" s="99">
      <c r="A771" s="24" t="inlineStr">
        <is>
          <t>INS-111</t>
        </is>
      </c>
      <c r="B771" s="24" t="inlineStr">
        <is>
          <t>Banking or Moneylending House</t>
        </is>
      </c>
      <c r="C771" s="24" t="inlineStr">
        <is>
          <t>Institutions &amp; Affiliations</t>
        </is>
      </c>
      <c r="D771" s="24" t="inlineStr">
        <is>
          <t>INS-100</t>
        </is>
      </c>
      <c r="E771" s="24">
        <f>IF(D771="","",IFERROR(VLOOKUP(D771,$A$2:$B$1656,2,FALSE),""))</f>
        <v/>
      </c>
      <c r="F771" s="24" t="n">
        <v>3</v>
      </c>
      <c r="G771" s="24" t="inlineStr">
        <is>
          <t>Institution controlling credit, currency, debt, exchange, and political leverage.</t>
        </is>
      </c>
      <c r="H771" s="24" t="inlineStr">
        <is>
          <t>Record membership rules, hierarchy, resources, jurisdiction, ideology, and relation to the state.</t>
        </is>
      </c>
      <c r="I771" s="24" t="inlineStr">
        <is>
          <t>banking house; iron bank analogue; moneylenders</t>
        </is>
      </c>
      <c r="J771" s="24" t="inlineStr">
        <is>
          <t>Labor regulation, training, contracting, economic coordination, and social mobility.</t>
        </is>
      </c>
      <c r="K771" s="24" t="inlineStr">
        <is>
          <t>banking house; iron bank analogue; moneylenders</t>
        </is>
      </c>
      <c r="L771" s="24" t="inlineStr">
        <is>
          <t>Preserve each source's ontology, culture, history, and terminology when making comparisons.</t>
        </is>
      </c>
      <c r="M771" s="24" t="inlineStr">
        <is>
          <t>Core Family</t>
        </is>
      </c>
    </row>
    <row r="772" ht="44" customHeight="1" s="99">
      <c r="A772" s="24" t="inlineStr">
        <is>
          <t>INS-112</t>
        </is>
      </c>
      <c r="B772" s="24" t="inlineStr">
        <is>
          <t>Crafting Company</t>
        </is>
      </c>
      <c r="C772" s="24" t="inlineStr">
        <is>
          <t>Institutions &amp; Affiliations</t>
        </is>
      </c>
      <c r="D772" s="24" t="inlineStr">
        <is>
          <t>INS-100</t>
        </is>
      </c>
      <c r="E772" s="24">
        <f>IF(D772="","",IFERROR(VLOOKUP(D772,$A$2:$B$1656,2,FALSE),""))</f>
        <v/>
      </c>
      <c r="F772" s="24" t="n">
        <v>3</v>
      </c>
      <c r="G772" s="24" t="inlineStr">
        <is>
          <t>Organized production enterprise combining artisans, capital, magical labor, and distribution.</t>
        </is>
      </c>
      <c r="H772" s="24" t="inlineStr">
        <is>
          <t>Record membership rules, hierarchy, resources, jurisdiction, ideology, and relation to the state.</t>
        </is>
      </c>
      <c r="I772" s="24" t="inlineStr">
        <is>
          <t>workshop company; manufactury; atelier</t>
        </is>
      </c>
      <c r="J772" s="24" t="inlineStr">
        <is>
          <t>Labor regulation, training, contracting, economic coordination, and social mobility.</t>
        </is>
      </c>
      <c r="K772" s="24" t="inlineStr">
        <is>
          <t>workshop company; manufactury; atelier</t>
        </is>
      </c>
      <c r="L772" s="24" t="inlineStr">
        <is>
          <t>Preserve each source's ontology, culture, history, and terminology when making comparisons.</t>
        </is>
      </c>
      <c r="M772" s="24" t="inlineStr">
        <is>
          <t>Core Family</t>
        </is>
      </c>
    </row>
    <row r="773" ht="44" customHeight="1" s="99">
      <c r="A773" s="24" t="inlineStr">
        <is>
          <t>INS-113</t>
        </is>
      </c>
      <c r="B773" s="24" t="inlineStr">
        <is>
          <t>Hunters' Association</t>
        </is>
      </c>
      <c r="C773" s="24" t="inlineStr">
        <is>
          <t>Institutions &amp; Affiliations</t>
        </is>
      </c>
      <c r="D773" s="24" t="inlineStr">
        <is>
          <t>INS-100</t>
        </is>
      </c>
      <c r="E773" s="24">
        <f>IF(D773="","",IFERROR(VLOOKUP(D773,$A$2:$B$1656,2,FALSE),""))</f>
        <v/>
      </c>
      <c r="F773" s="24" t="n">
        <v>3</v>
      </c>
      <c r="G773" s="24" t="inlineStr">
        <is>
          <t>Professional registry that ranks and dispatches hunters against monsters, gates, bounties, or supernatural threats.</t>
        </is>
      </c>
      <c r="H773" s="24" t="inlineStr">
        <is>
          <t>Record membership rules, hierarchy, resources, jurisdiction, ideology, and relation to the state.</t>
        </is>
      </c>
      <c r="I773" s="24" t="inlineStr">
        <is>
          <t>hunter association; slayer guild</t>
        </is>
      </c>
      <c r="J773" s="24" t="inlineStr">
        <is>
          <t>Labor regulation, training, contracting, economic coordination, and social mobility.</t>
        </is>
      </c>
      <c r="K773" s="24" t="inlineStr">
        <is>
          <t>hunter association; slayer guild</t>
        </is>
      </c>
      <c r="L773" s="24" t="inlineStr">
        <is>
          <t>Preserve each source's ontology, culture, history, and terminology when making comparisons.</t>
        </is>
      </c>
      <c r="M773" s="24" t="inlineStr">
        <is>
          <t>Core Family</t>
        </is>
      </c>
    </row>
    <row r="774" ht="44" customHeight="1" s="99">
      <c r="A774" s="24" t="inlineStr">
        <is>
          <t>INS-114</t>
        </is>
      </c>
      <c r="B774" s="24" t="inlineStr">
        <is>
          <t>Courier Network</t>
        </is>
      </c>
      <c r="C774" s="24" t="inlineStr">
        <is>
          <t>Institutions &amp; Affiliations</t>
        </is>
      </c>
      <c r="D774" s="24" t="inlineStr">
        <is>
          <t>INS-100</t>
        </is>
      </c>
      <c r="E774" s="24">
        <f>IF(D774="","",IFERROR(VLOOKUP(D774,$A$2:$B$1656,2,FALSE),""))</f>
        <v/>
      </c>
      <c r="F774" s="24" t="n">
        <v>3</v>
      </c>
      <c r="G774" s="24" t="inlineStr">
        <is>
          <t>Organization specializing in rapid, secure, magical, aerial, or interplanar communication.</t>
        </is>
      </c>
      <c r="H774" s="24" t="inlineStr">
        <is>
          <t>Record membership rules, hierarchy, resources, jurisdiction, ideology, and relation to the state.</t>
        </is>
      </c>
      <c r="I774" s="24" t="inlineStr">
        <is>
          <t>messenger guild; postal order</t>
        </is>
      </c>
      <c r="J774" s="24" t="inlineStr">
        <is>
          <t>Labor regulation, training, contracting, economic coordination, and social mobility.</t>
        </is>
      </c>
      <c r="K774" s="24" t="inlineStr">
        <is>
          <t>messenger guild; postal order</t>
        </is>
      </c>
      <c r="L774" s="24" t="inlineStr">
        <is>
          <t>Preserve each source's ontology, culture, history, and terminology when making comparisons.</t>
        </is>
      </c>
      <c r="M774" s="24" t="inlineStr">
        <is>
          <t>Core Family</t>
        </is>
      </c>
    </row>
    <row r="775" ht="44" customHeight="1" s="99">
      <c r="A775" s="24" t="inlineStr">
        <is>
          <t>INS-115</t>
        </is>
      </c>
      <c r="B775" s="24" t="inlineStr">
        <is>
          <t>Healers' College</t>
        </is>
      </c>
      <c r="C775" s="24" t="inlineStr">
        <is>
          <t>Institutions &amp; Affiliations</t>
        </is>
      </c>
      <c r="D775" s="24" t="inlineStr">
        <is>
          <t>INS-100</t>
        </is>
      </c>
      <c r="E775" s="24">
        <f>IF(D775="","",IFERROR(VLOOKUP(D775,$A$2:$B$1656,2,FALSE),""))</f>
        <v/>
      </c>
      <c r="F775" s="24" t="n">
        <v>3</v>
      </c>
      <c r="G775" s="24" t="inlineStr">
        <is>
          <t>Institution training and regulating physicians, apothecaries, clerics, or magical healers.</t>
        </is>
      </c>
      <c r="H775" s="24" t="inlineStr">
        <is>
          <t>Record membership rules, hierarchy, resources, jurisdiction, ideology, and relation to the state.</t>
        </is>
      </c>
      <c r="I775" s="24" t="inlineStr">
        <is>
          <t>healers guild; medical college</t>
        </is>
      </c>
      <c r="J775" s="24" t="inlineStr">
        <is>
          <t>Labor regulation, training, contracting, economic coordination, and social mobility.</t>
        </is>
      </c>
      <c r="K775" s="24" t="inlineStr">
        <is>
          <t>healers guild; medical college</t>
        </is>
      </c>
      <c r="L775" s="24" t="inlineStr">
        <is>
          <t>Preserve each source's ontology, culture, history, and terminology when making comparisons.</t>
        </is>
      </c>
      <c r="M775" s="24" t="inlineStr">
        <is>
          <t>Core Family</t>
        </is>
      </c>
    </row>
    <row r="776" ht="44" customHeight="1" s="99">
      <c r="A776" s="24" t="inlineStr">
        <is>
          <t>INS-201</t>
        </is>
      </c>
      <c r="B776" s="24" t="inlineStr">
        <is>
          <t>Army or Legion</t>
        </is>
      </c>
      <c r="C776" s="24" t="inlineStr">
        <is>
          <t>Institutions &amp; Affiliations</t>
        </is>
      </c>
      <c r="D776" s="24" t="inlineStr">
        <is>
          <t>INS-200</t>
        </is>
      </c>
      <c r="E776" s="24">
        <f>IF(D776="","",IFERROR(VLOOKUP(D776,$A$2:$B$1656,2,FALSE),""))</f>
        <v/>
      </c>
      <c r="F776" s="24" t="n">
        <v>3</v>
      </c>
      <c r="G776" s="24" t="inlineStr">
        <is>
          <t>Formal standing or mobilized military organized into hierarchy, units, logistics, and state service.</t>
        </is>
      </c>
      <c r="H776" s="24" t="inlineStr">
        <is>
          <t>Record membership rules, hierarchy, resources, jurisdiction, ideology, and relation to the state.</t>
        </is>
      </c>
      <c r="I776" s="24" t="inlineStr">
        <is>
          <t>army; legion; host</t>
        </is>
      </c>
      <c r="J776" s="24" t="inlineStr">
        <is>
          <t>Defense, conquest, policing, specialist threat response, and military identity.</t>
        </is>
      </c>
      <c r="K776" s="24" t="inlineStr">
        <is>
          <t>army; legion; host</t>
        </is>
      </c>
      <c r="L776" s="24" t="inlineStr">
        <is>
          <t>Preserve each source's ontology, culture, history, and terminology when making comparisons.</t>
        </is>
      </c>
      <c r="M776" s="24" t="inlineStr">
        <is>
          <t>Core Family</t>
        </is>
      </c>
    </row>
    <row r="777" ht="44" customHeight="1" s="99">
      <c r="A777" s="24" t="inlineStr">
        <is>
          <t>INS-202</t>
        </is>
      </c>
      <c r="B777" s="24" t="inlineStr">
        <is>
          <t>Royal Guard</t>
        </is>
      </c>
      <c r="C777" s="24" t="inlineStr">
        <is>
          <t>Institutions &amp; Affiliations</t>
        </is>
      </c>
      <c r="D777" s="24" t="inlineStr">
        <is>
          <t>INS-200</t>
        </is>
      </c>
      <c r="E777" s="24">
        <f>IF(D777="","",IFERROR(VLOOKUP(D777,$A$2:$B$1656,2,FALSE),""))</f>
        <v/>
      </c>
      <c r="F777" s="24" t="n">
        <v>3</v>
      </c>
      <c r="G777" s="24" t="inlineStr">
        <is>
          <t>Elite military unit charged with protecting a sovereign, dynasty, palace, or sacred capital.</t>
        </is>
      </c>
      <c r="H777" s="24" t="inlineStr">
        <is>
          <t>Record membership rules, hierarchy, resources, jurisdiction, ideology, and relation to the state.</t>
        </is>
      </c>
      <c r="I777" s="24" t="inlineStr">
        <is>
          <t>royal guard; kingsguard; praetorian guard analogue</t>
        </is>
      </c>
      <c r="J777" s="24" t="inlineStr">
        <is>
          <t>Defense, conquest, policing, specialist threat response, and military identity.</t>
        </is>
      </c>
      <c r="K777" s="24" t="inlineStr">
        <is>
          <t>royal guard; kingsguard; praetorian guard analogue</t>
        </is>
      </c>
      <c r="L777" s="24" t="inlineStr">
        <is>
          <t>Preserve each source's ontology, culture, history, and terminology when making comparisons.</t>
        </is>
      </c>
      <c r="M777" s="24" t="inlineStr">
        <is>
          <t>Core Family</t>
        </is>
      </c>
    </row>
    <row r="778" ht="44" customHeight="1" s="99">
      <c r="A778" s="24" t="inlineStr">
        <is>
          <t>INS-203</t>
        </is>
      </c>
      <c r="B778" s="24" t="inlineStr">
        <is>
          <t>City Watch</t>
        </is>
      </c>
      <c r="C778" s="24" t="inlineStr">
        <is>
          <t>Institutions &amp; Affiliations</t>
        </is>
      </c>
      <c r="D778" s="24" t="inlineStr">
        <is>
          <t>INS-200</t>
        </is>
      </c>
      <c r="E778" s="24">
        <f>IF(D778="","",IFERROR(VLOOKUP(D778,$A$2:$B$1656,2,FALSE),""))</f>
        <v/>
      </c>
      <c r="F778" s="24" t="n">
        <v>3</v>
      </c>
      <c r="G778" s="24" t="inlineStr">
        <is>
          <t>Urban force responsible for policing, fire response, defense, and public order.</t>
        </is>
      </c>
      <c r="H778" s="24" t="inlineStr">
        <is>
          <t>Record membership rules, hierarchy, resources, jurisdiction, ideology, and relation to the state.</t>
        </is>
      </c>
      <c r="I778" s="24" t="inlineStr">
        <is>
          <t>city watch; town guard; constabulary</t>
        </is>
      </c>
      <c r="J778" s="24" t="inlineStr">
        <is>
          <t>Defense, conquest, policing, specialist threat response, and military identity.</t>
        </is>
      </c>
      <c r="K778" s="24" t="inlineStr">
        <is>
          <t>city watch; town guard; constabulary</t>
        </is>
      </c>
      <c r="L778" s="24" t="inlineStr">
        <is>
          <t>Preserve each source's ontology, culture, history, and terminology when making comparisons.</t>
        </is>
      </c>
      <c r="M778" s="24" t="inlineStr">
        <is>
          <t>Core Family</t>
        </is>
      </c>
    </row>
    <row r="779" ht="44" customHeight="1" s="99">
      <c r="A779" s="24" t="inlineStr">
        <is>
          <t>INS-204</t>
        </is>
      </c>
      <c r="B779" s="24" t="inlineStr">
        <is>
          <t>Knightly Order</t>
        </is>
      </c>
      <c r="C779" s="24" t="inlineStr">
        <is>
          <t>Institutions &amp; Affiliations</t>
        </is>
      </c>
      <c r="D779" s="24" t="inlineStr">
        <is>
          <t>INS-200</t>
        </is>
      </c>
      <c r="E779" s="24">
        <f>IF(D779="","",IFERROR(VLOOKUP(D779,$A$2:$B$1656,2,FALSE),""))</f>
        <v/>
      </c>
      <c r="F779" s="24" t="n">
        <v>3</v>
      </c>
      <c r="G779" s="24" t="inlineStr">
        <is>
          <t>Oath-bound fraternity or institution of elite warriors organized around service, chivalry, faith, or territory.</t>
        </is>
      </c>
      <c r="H779" s="24" t="inlineStr">
        <is>
          <t>Record membership rules, hierarchy, resources, jurisdiction, ideology, and relation to the state.</t>
        </is>
      </c>
      <c r="I779" s="24" t="inlineStr">
        <is>
          <t>knightly order; order of knights</t>
        </is>
      </c>
      <c r="J779" s="24" t="inlineStr">
        <is>
          <t>Defense, conquest, policing, specialist threat response, and military identity.</t>
        </is>
      </c>
      <c r="K779" s="24" t="inlineStr">
        <is>
          <t>knightly order; order of knights</t>
        </is>
      </c>
      <c r="L779" s="24" t="inlineStr">
        <is>
          <t>Preserve each source's ontology, culture, history, and terminology when making comparisons.</t>
        </is>
      </c>
      <c r="M779" s="24" t="inlineStr">
        <is>
          <t>Core Family</t>
        </is>
      </c>
    </row>
    <row r="780" ht="44" customHeight="1" s="99">
      <c r="A780" s="24" t="inlineStr">
        <is>
          <t>INS-205</t>
        </is>
      </c>
      <c r="B780" s="24" t="inlineStr">
        <is>
          <t>Holy Military Order</t>
        </is>
      </c>
      <c r="C780" s="24" t="inlineStr">
        <is>
          <t>Institutions &amp; Affiliations</t>
        </is>
      </c>
      <c r="D780" s="24" t="inlineStr">
        <is>
          <t>INS-200</t>
        </is>
      </c>
      <c r="E780" s="24">
        <f>IF(D780="","",IFERROR(VLOOKUP(D780,$A$2:$B$1656,2,FALSE),""))</f>
        <v/>
      </c>
      <c r="F780" s="24" t="n">
        <v>3</v>
      </c>
      <c r="G780" s="24" t="inlineStr">
        <is>
          <t>Religiously authorized armed institution combining warfare, sacred vows, and institutional mission.</t>
        </is>
      </c>
      <c r="H780" s="24" t="inlineStr">
        <is>
          <t>Record membership rules, hierarchy, resources, jurisdiction, ideology, and relation to the state.</t>
        </is>
      </c>
      <c r="I780" s="24" t="inlineStr">
        <is>
          <t>holy order; templars; crusading order</t>
        </is>
      </c>
      <c r="J780" s="24" t="inlineStr">
        <is>
          <t>Defense, conquest, policing, specialist threat response, and military identity.</t>
        </is>
      </c>
      <c r="K780" s="24" t="inlineStr">
        <is>
          <t>holy order; templars; crusading order</t>
        </is>
      </c>
      <c r="L780" s="24" t="inlineStr">
        <is>
          <t>Preserve each source's ontology, culture, history, and terminology when making comparisons.</t>
        </is>
      </c>
      <c r="M780" s="24" t="inlineStr">
        <is>
          <t>Core Family</t>
        </is>
      </c>
    </row>
    <row r="781" ht="44" customHeight="1" s="99">
      <c r="A781" s="24" t="inlineStr">
        <is>
          <t>INS-206</t>
        </is>
      </c>
      <c r="B781" s="24" t="inlineStr">
        <is>
          <t>Mercenary Company</t>
        </is>
      </c>
      <c r="C781" s="24" t="inlineStr">
        <is>
          <t>Institutions &amp; Affiliations</t>
        </is>
      </c>
      <c r="D781" s="24" t="inlineStr">
        <is>
          <t>INS-200</t>
        </is>
      </c>
      <c r="E781" s="24">
        <f>IF(D781="","",IFERROR(VLOOKUP(D781,$A$2:$B$1656,2,FALSE),""))</f>
        <v/>
      </c>
      <c r="F781" s="24" t="n">
        <v>3</v>
      </c>
      <c r="G781" s="24" t="inlineStr">
        <is>
          <t>Contract military organization with internal identity, leadership, logistics, and market reputation.</t>
        </is>
      </c>
      <c r="H781" s="24" t="inlineStr">
        <is>
          <t>Record membership rules, hierarchy, resources, jurisdiction, ideology, and relation to the state.</t>
        </is>
      </c>
      <c r="I781" s="24" t="inlineStr">
        <is>
          <t>free company; mercenary band; sellsword company</t>
        </is>
      </c>
      <c r="J781" s="24" t="inlineStr">
        <is>
          <t>Defense, conquest, policing, specialist threat response, and military identity.</t>
        </is>
      </c>
      <c r="K781" s="24" t="inlineStr">
        <is>
          <t>free company; mercenary band; sellsword company</t>
        </is>
      </c>
      <c r="L781" s="24" t="inlineStr">
        <is>
          <t>Preserve each source's ontology, culture, history, and terminology when making comparisons.</t>
        </is>
      </c>
      <c r="M781" s="24" t="inlineStr">
        <is>
          <t>Core Family</t>
        </is>
      </c>
    </row>
    <row r="782" ht="44" customHeight="1" s="99">
      <c r="A782" s="24" t="inlineStr">
        <is>
          <t>INS-207</t>
        </is>
      </c>
      <c r="B782" s="24" t="inlineStr">
        <is>
          <t>Ranger Lodge</t>
        </is>
      </c>
      <c r="C782" s="24" t="inlineStr">
        <is>
          <t>Institutions &amp; Affiliations</t>
        </is>
      </c>
      <c r="D782" s="24" t="inlineStr">
        <is>
          <t>INS-200</t>
        </is>
      </c>
      <c r="E782" s="24">
        <f>IF(D782="","",IFERROR(VLOOKUP(D782,$A$2:$B$1656,2,FALSE),""))</f>
        <v/>
      </c>
      <c r="F782" s="24" t="n">
        <v>3</v>
      </c>
      <c r="G782" s="24" t="inlineStr">
        <is>
          <t>Distributed organization of scouts, wardens, hunters, and frontier guardians.</t>
        </is>
      </c>
      <c r="H782" s="24" t="inlineStr">
        <is>
          <t>Record membership rules, hierarchy, resources, jurisdiction, ideology, and relation to the state.</t>
        </is>
      </c>
      <c r="I782" s="24" t="inlineStr">
        <is>
          <t>ranger lodge; wardens; border watch</t>
        </is>
      </c>
      <c r="J782" s="24" t="inlineStr">
        <is>
          <t>Defense, conquest, policing, specialist threat response, and military identity.</t>
        </is>
      </c>
      <c r="K782" s="24" t="inlineStr">
        <is>
          <t>ranger lodge; wardens; border watch</t>
        </is>
      </c>
      <c r="L782" s="24" t="inlineStr">
        <is>
          <t>Preserve each source's ontology, culture, history, and terminology when making comparisons.</t>
        </is>
      </c>
      <c r="M782" s="24" t="inlineStr">
        <is>
          <t>Core Family</t>
        </is>
      </c>
    </row>
    <row r="783" ht="44" customHeight="1" s="99">
      <c r="A783" s="24" t="inlineStr">
        <is>
          <t>INS-208</t>
        </is>
      </c>
      <c r="B783" s="24" t="inlineStr">
        <is>
          <t>Monster-Hunter Order</t>
        </is>
      </c>
      <c r="C783" s="24" t="inlineStr">
        <is>
          <t>Institutions &amp; Affiliations</t>
        </is>
      </c>
      <c r="D783" s="24" t="inlineStr">
        <is>
          <t>INS-200</t>
        </is>
      </c>
      <c r="E783" s="24">
        <f>IF(D783="","",IFERROR(VLOOKUP(D783,$A$2:$B$1656,2,FALSE),""))</f>
        <v/>
      </c>
      <c r="F783" s="24" t="n">
        <v>3</v>
      </c>
      <c r="G783" s="24" t="inlineStr">
        <is>
          <t>Institution that trains specialists, preserves monster lore, and manages contracts or existential threats.</t>
        </is>
      </c>
      <c r="H783" s="24" t="inlineStr">
        <is>
          <t>Record membership rules, hierarchy, resources, jurisdiction, ideology, and relation to the state.</t>
        </is>
      </c>
      <c r="I783" s="24" t="inlineStr">
        <is>
          <t>monster hunters; slayer order; witchers analogue</t>
        </is>
      </c>
      <c r="J783" s="24" t="inlineStr">
        <is>
          <t>Defense, conquest, policing, specialist threat response, and military identity.</t>
        </is>
      </c>
      <c r="K783" s="24" t="inlineStr">
        <is>
          <t>monster hunters; slayer order; witchers analogue</t>
        </is>
      </c>
      <c r="L783" s="24" t="inlineStr">
        <is>
          <t>Preserve each source's ontology, culture, history, and terminology when making comparisons.</t>
        </is>
      </c>
      <c r="M783" s="24" t="inlineStr">
        <is>
          <t>Core Family</t>
        </is>
      </c>
    </row>
    <row r="784" ht="44" customHeight="1" s="99">
      <c r="A784" s="24" t="inlineStr">
        <is>
          <t>INS-209</t>
        </is>
      </c>
      <c r="B784" s="24" t="inlineStr">
        <is>
          <t>Witcher School</t>
        </is>
      </c>
      <c r="C784" s="24" t="inlineStr">
        <is>
          <t>Institutions &amp; Affiliations</t>
        </is>
      </c>
      <c r="D784" s="24" t="inlineStr">
        <is>
          <t>INS-200</t>
        </is>
      </c>
      <c r="E784" s="24">
        <f>IF(D784="","",IFERROR(VLOOKUP(D784,$A$2:$B$1656,2,FALSE),""))</f>
        <v/>
      </c>
      <c r="F784" s="24" t="n">
        <v>3</v>
      </c>
      <c r="G784" s="24" t="inlineStr">
        <is>
          <t>Source-specific school lineage that trains and mutates witchers, with distinctive techniques and symbols.</t>
        </is>
      </c>
      <c r="H784" s="24" t="inlineStr">
        <is>
          <t>Record membership rules, hierarchy, resources, jurisdiction, ideology, and relation to the state.</t>
        </is>
      </c>
      <c r="I784" s="24" t="inlineStr">
        <is>
          <t>School of the Wolf; witcher school</t>
        </is>
      </c>
      <c r="J784" s="24" t="inlineStr">
        <is>
          <t>Defense, conquest, policing, specialist threat response, and military identity.</t>
        </is>
      </c>
      <c r="K784" s="24" t="inlineStr">
        <is>
          <t>School of the Wolf; witcher school</t>
        </is>
      </c>
      <c r="L784" s="24" t="inlineStr">
        <is>
          <t>Reserve 'witcher school' for Witcher continuities; use monster-hunter school for analogues.</t>
        </is>
      </c>
      <c r="M784" s="24" t="inlineStr">
        <is>
          <t>Core Family</t>
        </is>
      </c>
    </row>
    <row r="785" ht="44" customHeight="1" s="99">
      <c r="A785" s="24" t="inlineStr">
        <is>
          <t>INS-210</t>
        </is>
      </c>
      <c r="B785" s="24" t="inlineStr">
        <is>
          <t>Mage-Hunter or Witch-Hunter Order</t>
        </is>
      </c>
      <c r="C785" s="24" t="inlineStr">
        <is>
          <t>Institutions &amp; Affiliations</t>
        </is>
      </c>
      <c r="D785" s="24" t="inlineStr">
        <is>
          <t>INS-200</t>
        </is>
      </c>
      <c r="E785" s="24">
        <f>IF(D785="","",IFERROR(VLOOKUP(D785,$A$2:$B$1656,2,FALSE),""))</f>
        <v/>
      </c>
      <c r="F785" s="24" t="n">
        <v>3</v>
      </c>
      <c r="G785" s="24" t="inlineStr">
        <is>
          <t>Organization authorized to police, capture, suppress, or kill magic users and forbidden practitioners.</t>
        </is>
      </c>
      <c r="H785" s="24" t="inlineStr">
        <is>
          <t>Record membership rules, hierarchy, resources, jurisdiction, ideology, and relation to the state.</t>
        </is>
      </c>
      <c r="I785" s="24" t="inlineStr">
        <is>
          <t>witch hunters; spellbreakers; templars</t>
        </is>
      </c>
      <c r="J785" s="24" t="inlineStr">
        <is>
          <t>Defense, conquest, policing, specialist threat response, and military identity.</t>
        </is>
      </c>
      <c r="K785" s="24" t="inlineStr">
        <is>
          <t>witch hunters; spellbreakers; templars</t>
        </is>
      </c>
      <c r="L785" s="24" t="inlineStr">
        <is>
          <t>Preserve each source's ontology, culture, history, and terminology when making comparisons.</t>
        </is>
      </c>
      <c r="M785" s="24" t="inlineStr">
        <is>
          <t>Core Family</t>
        </is>
      </c>
    </row>
    <row r="786" ht="44" customHeight="1" s="99">
      <c r="A786" s="24" t="inlineStr">
        <is>
          <t>INS-211</t>
        </is>
      </c>
      <c r="B786" s="24" t="inlineStr">
        <is>
          <t>Assassin Order</t>
        </is>
      </c>
      <c r="C786" s="24" t="inlineStr">
        <is>
          <t>Institutions &amp; Affiliations</t>
        </is>
      </c>
      <c r="D786" s="24" t="inlineStr">
        <is>
          <t>INS-200</t>
        </is>
      </c>
      <c r="E786" s="24">
        <f>IF(D786="","",IFERROR(VLOOKUP(D786,$A$2:$B$1656,2,FALSE),""))</f>
        <v/>
      </c>
      <c r="F786" s="24" t="n">
        <v>3</v>
      </c>
      <c r="G786" s="24" t="inlineStr">
        <is>
          <t>Secretive or state-linked martial institution specializing in targeted killing, infiltration, and political intervention.</t>
        </is>
      </c>
      <c r="H786" s="24" t="inlineStr">
        <is>
          <t>Record membership rules, hierarchy, resources, jurisdiction, ideology, and relation to the state.</t>
        </is>
      </c>
      <c r="I786" s="24" t="inlineStr">
        <is>
          <t>assassin order; hidden blades; faceless order analogue</t>
        </is>
      </c>
      <c r="J786" s="24" t="inlineStr">
        <is>
          <t>Defense, conquest, policing, specialist threat response, and military identity.</t>
        </is>
      </c>
      <c r="K786" s="24" t="inlineStr">
        <is>
          <t>assassin order; hidden blades; faceless order analogue</t>
        </is>
      </c>
      <c r="L786" s="24" t="inlineStr">
        <is>
          <t>Preserve each source's ontology, culture, history, and terminology when making comparisons.</t>
        </is>
      </c>
      <c r="M786" s="24" t="inlineStr">
        <is>
          <t>Core Family</t>
        </is>
      </c>
    </row>
    <row r="787" ht="44" customHeight="1" s="99">
      <c r="A787" s="24" t="inlineStr">
        <is>
          <t>INS-212</t>
        </is>
      </c>
      <c r="B787" s="24" t="inlineStr">
        <is>
          <t>Spy Service</t>
        </is>
      </c>
      <c r="C787" s="24" t="inlineStr">
        <is>
          <t>Institutions &amp; Affiliations</t>
        </is>
      </c>
      <c r="D787" s="24" t="inlineStr">
        <is>
          <t>INS-200</t>
        </is>
      </c>
      <c r="E787" s="24">
        <f>IF(D787="","",IFERROR(VLOOKUP(D787,$A$2:$B$1656,2,FALSE),""))</f>
        <v/>
      </c>
      <c r="F787" s="24" t="n">
        <v>3</v>
      </c>
      <c r="G787" s="24" t="inlineStr">
        <is>
          <t>State or faction organization for intelligence, covert action, surveillance, and counterintelligence.</t>
        </is>
      </c>
      <c r="H787" s="24" t="inlineStr">
        <is>
          <t>Record membership rules, hierarchy, resources, jurisdiction, ideology, and relation to the state.</t>
        </is>
      </c>
      <c r="I787" s="24" t="inlineStr">
        <is>
          <t>secret service; spy network; intelligence bureau</t>
        </is>
      </c>
      <c r="J787" s="24" t="inlineStr">
        <is>
          <t>Defense, conquest, policing, specialist threat response, and military identity.</t>
        </is>
      </c>
      <c r="K787" s="24" t="inlineStr">
        <is>
          <t>secret service; spy network; intelligence bureau</t>
        </is>
      </c>
      <c r="L787" s="24" t="inlineStr">
        <is>
          <t>Preserve each source's ontology, culture, history, and terminology when making comparisons.</t>
        </is>
      </c>
      <c r="M787" s="24" t="inlineStr">
        <is>
          <t>Core Family</t>
        </is>
      </c>
    </row>
    <row r="788" ht="44" customHeight="1" s="99">
      <c r="A788" s="24" t="inlineStr">
        <is>
          <t>INS-213</t>
        </is>
      </c>
      <c r="B788" s="24" t="inlineStr">
        <is>
          <t>Rebel Army</t>
        </is>
      </c>
      <c r="C788" s="24" t="inlineStr">
        <is>
          <t>Institutions &amp; Affiliations</t>
        </is>
      </c>
      <c r="D788" s="24" t="inlineStr">
        <is>
          <t>INS-200</t>
        </is>
      </c>
      <c r="E788" s="24">
        <f>IF(D788="","",IFERROR(VLOOKUP(D788,$A$2:$B$1656,2,FALSE),""))</f>
        <v/>
      </c>
      <c r="F788" s="24" t="n">
        <v>3</v>
      </c>
      <c r="G788" s="24" t="inlineStr">
        <is>
          <t>Military-political organization opposing an empire, tyrant, occupier, caste, or ruling dynasty.</t>
        </is>
      </c>
      <c r="H788" s="24" t="inlineStr">
        <is>
          <t>Record membership rules, hierarchy, resources, jurisdiction, ideology, and relation to the state.</t>
        </is>
      </c>
      <c r="I788" s="24" t="inlineStr">
        <is>
          <t>resistance; rebellion; liberation army</t>
        </is>
      </c>
      <c r="J788" s="24" t="inlineStr">
        <is>
          <t>Defense, conquest, policing, specialist threat response, and military identity.</t>
        </is>
      </c>
      <c r="K788" s="24" t="inlineStr">
        <is>
          <t>resistance; rebellion; liberation army</t>
        </is>
      </c>
      <c r="L788" s="24" t="inlineStr">
        <is>
          <t>Preserve each source's ontology, culture, history, and terminology when making comparisons.</t>
        </is>
      </c>
      <c r="M788" s="24" t="inlineStr">
        <is>
          <t>Core Family</t>
        </is>
      </c>
    </row>
    <row r="789" ht="44" customHeight="1" s="99">
      <c r="A789" s="24" t="inlineStr">
        <is>
          <t>INS-214</t>
        </is>
      </c>
      <c r="B789" s="24" t="inlineStr">
        <is>
          <t>Warband</t>
        </is>
      </c>
      <c r="C789" s="24" t="inlineStr">
        <is>
          <t>Institutions &amp; Affiliations</t>
        </is>
      </c>
      <c r="D789" s="24" t="inlineStr">
        <is>
          <t>INS-200</t>
        </is>
      </c>
      <c r="E789" s="24">
        <f>IF(D789="","",IFERROR(VLOOKUP(D789,$A$2:$B$1656,2,FALSE),""))</f>
        <v/>
      </c>
      <c r="F789" s="24" t="n">
        <v>3</v>
      </c>
      <c r="G789" s="24" t="inlineStr">
        <is>
          <t>Small or medium force held together by personal loyalty, kinship, plunder, prestige, or charismatic command.</t>
        </is>
      </c>
      <c r="H789" s="24" t="inlineStr">
        <is>
          <t>Record membership rules, hierarchy, resources, jurisdiction, ideology, and relation to the state.</t>
        </is>
      </c>
      <c r="I789" s="24" t="inlineStr">
        <is>
          <t>warband; retinue; raiding host</t>
        </is>
      </c>
      <c r="J789" s="24" t="inlineStr">
        <is>
          <t>Defense, conquest, policing, specialist threat response, and military identity.</t>
        </is>
      </c>
      <c r="K789" s="24" t="inlineStr">
        <is>
          <t>warband; retinue; raiding host</t>
        </is>
      </c>
      <c r="L789" s="24" t="inlineStr">
        <is>
          <t>Preserve each source's ontology, culture, history, and terminology when making comparisons.</t>
        </is>
      </c>
      <c r="M789" s="24" t="inlineStr">
        <is>
          <t>Core Family</t>
        </is>
      </c>
    </row>
    <row r="790" ht="44" customHeight="1" s="99">
      <c r="A790" s="24" t="inlineStr">
        <is>
          <t>INS-215</t>
        </is>
      </c>
      <c r="B790" s="24" t="inlineStr">
        <is>
          <t>Tribal Warrior Society</t>
        </is>
      </c>
      <c r="C790" s="24" t="inlineStr">
        <is>
          <t>Institutions &amp; Affiliations</t>
        </is>
      </c>
      <c r="D790" s="24" t="inlineStr">
        <is>
          <t>INS-200</t>
        </is>
      </c>
      <c r="E790" s="24">
        <f>IF(D790="","",IFERROR(VLOOKUP(D790,$A$2:$B$1656,2,FALSE),""))</f>
        <v/>
      </c>
      <c r="F790" s="24" t="n">
        <v>3</v>
      </c>
      <c r="G790" s="24" t="inlineStr">
        <is>
          <t>Age-grade, kinship, ritual, or prestige organization through which a community structures warfare.</t>
        </is>
      </c>
      <c r="H790" s="24" t="inlineStr">
        <is>
          <t>Record membership rules, hierarchy, resources, jurisdiction, ideology, and relation to the state.</t>
        </is>
      </c>
      <c r="I790" s="24" t="inlineStr">
        <is>
          <t>warrior society; age set; clan guard</t>
        </is>
      </c>
      <c r="J790" s="24" t="inlineStr">
        <is>
          <t>Defense, conquest, policing, specialist threat response, and military identity.</t>
        </is>
      </c>
      <c r="K790" s="24" t="inlineStr">
        <is>
          <t>warrior society; age set; clan guard</t>
        </is>
      </c>
      <c r="L790" s="24" t="inlineStr">
        <is>
          <t>Preserve each source's ontology, culture, history, and terminology when making comparisons.</t>
        </is>
      </c>
      <c r="M790" s="24" t="inlineStr">
        <is>
          <t>Core Family</t>
        </is>
      </c>
    </row>
    <row r="791" ht="44" customHeight="1" s="99">
      <c r="A791" s="24" t="inlineStr">
        <is>
          <t>INS-216</t>
        </is>
      </c>
      <c r="B791" s="24" t="inlineStr">
        <is>
          <t>Dragon-Rider Order</t>
        </is>
      </c>
      <c r="C791" s="24" t="inlineStr">
        <is>
          <t>Institutions &amp; Affiliations</t>
        </is>
      </c>
      <c r="D791" s="24" t="inlineStr">
        <is>
          <t>INS-200</t>
        </is>
      </c>
      <c r="E791" s="24">
        <f>IF(D791="","",IFERROR(VLOOKUP(D791,$A$2:$B$1656,2,FALSE),""))</f>
        <v/>
      </c>
      <c r="F791" s="24" t="n">
        <v>3</v>
      </c>
      <c r="G791" s="24" t="inlineStr">
        <is>
          <t>Elite institution organized around bonding, training, and deploying dragon-mounted warriors.</t>
        </is>
      </c>
      <c r="H791" s="24" t="inlineStr">
        <is>
          <t>Record membership rules, hierarchy, resources, jurisdiction, ideology, and relation to the state.</t>
        </is>
      </c>
      <c r="I791" s="24" t="inlineStr">
        <is>
          <t>dragon riders; dragon corps</t>
        </is>
      </c>
      <c r="J791" s="24" t="inlineStr">
        <is>
          <t>Defense, conquest, policing, specialist threat response, and military identity.</t>
        </is>
      </c>
      <c r="K791" s="24" t="inlineStr">
        <is>
          <t>dragon riders; dragon corps</t>
        </is>
      </c>
      <c r="L791" s="24" t="inlineStr">
        <is>
          <t>Preserve each source's ontology, culture, history, and terminology when making comparisons.</t>
        </is>
      </c>
      <c r="M791" s="24" t="inlineStr">
        <is>
          <t>Core Family</t>
        </is>
      </c>
    </row>
    <row r="792" ht="44" customHeight="1" s="99">
      <c r="A792" s="24" t="inlineStr">
        <is>
          <t>INS-217</t>
        </is>
      </c>
      <c r="B792" s="24" t="inlineStr">
        <is>
          <t>Beast Cavalry Corps</t>
        </is>
      </c>
      <c r="C792" s="24" t="inlineStr">
        <is>
          <t>Institutions &amp; Affiliations</t>
        </is>
      </c>
      <c r="D792" s="24" t="inlineStr">
        <is>
          <t>INS-200</t>
        </is>
      </c>
      <c r="E792" s="24">
        <f>IF(D792="","",IFERROR(VLOOKUP(D792,$A$2:$B$1656,2,FALSE),""))</f>
        <v/>
      </c>
      <c r="F792" s="24" t="n">
        <v>3</v>
      </c>
      <c r="G792" s="24" t="inlineStr">
        <is>
          <t>Military unit specialized in nonhuman mounts and their care, breeding, and tactics.</t>
        </is>
      </c>
      <c r="H792" s="24" t="inlineStr">
        <is>
          <t>Record membership rules, hierarchy, resources, jurisdiction, ideology, and relation to the state.</t>
        </is>
      </c>
      <c r="I792" s="24" t="inlineStr">
        <is>
          <t>griffin riders; wolf cavalry; chocobo knights</t>
        </is>
      </c>
      <c r="J792" s="24" t="inlineStr">
        <is>
          <t>Defense, conquest, policing, specialist threat response, and military identity.</t>
        </is>
      </c>
      <c r="K792" s="24" t="inlineStr">
        <is>
          <t>griffin riders; wolf cavalry; chocobo knights</t>
        </is>
      </c>
      <c r="L792" s="24" t="inlineStr">
        <is>
          <t>Preserve each source's ontology, culture, history, and terminology when making comparisons.</t>
        </is>
      </c>
      <c r="M792" s="24" t="inlineStr">
        <is>
          <t>Core Family</t>
        </is>
      </c>
    </row>
    <row r="793" ht="44" customHeight="1" s="99">
      <c r="A793" s="24" t="inlineStr">
        <is>
          <t>INS-218</t>
        </is>
      </c>
      <c r="B793" s="24" t="inlineStr">
        <is>
          <t>Necromantic Army</t>
        </is>
      </c>
      <c r="C793" s="24" t="inlineStr">
        <is>
          <t>Institutions &amp; Affiliations</t>
        </is>
      </c>
      <c r="D793" s="24" t="inlineStr">
        <is>
          <t>INS-200</t>
        </is>
      </c>
      <c r="E793" s="24">
        <f>IF(D793="","",IFERROR(VLOOKUP(D793,$A$2:$B$1656,2,FALSE),""))</f>
        <v/>
      </c>
      <c r="F793" s="24" t="n">
        <v>3</v>
      </c>
      <c r="G793" s="24" t="inlineStr">
        <is>
          <t>Military institution whose manpower, logistics, and command structure depend on undead forces.</t>
        </is>
      </c>
      <c r="H793" s="24" t="inlineStr">
        <is>
          <t>Record membership rules, hierarchy, resources, jurisdiction, ideology, and relation to the state.</t>
        </is>
      </c>
      <c r="I793" s="24" t="inlineStr">
        <is>
          <t>undead legion; corpse army; bone host</t>
        </is>
      </c>
      <c r="J793" s="24" t="inlineStr">
        <is>
          <t>Defense, conquest, policing, specialist threat response, and military identity.</t>
        </is>
      </c>
      <c r="K793" s="24" t="inlineStr">
        <is>
          <t>undead legion; corpse army; bone host</t>
        </is>
      </c>
      <c r="L793" s="24" t="inlineStr">
        <is>
          <t>Preserve each source's ontology, culture, history, and terminology when making comparisons.</t>
        </is>
      </c>
      <c r="M793" s="24" t="inlineStr">
        <is>
          <t>Core Family</t>
        </is>
      </c>
    </row>
    <row r="794" ht="44" customHeight="1" s="99">
      <c r="A794" s="24" t="inlineStr">
        <is>
          <t>INS-219</t>
        </is>
      </c>
      <c r="B794" s="24" t="inlineStr">
        <is>
          <t>Construct Legion</t>
        </is>
      </c>
      <c r="C794" s="24" t="inlineStr">
        <is>
          <t>Institutions &amp; Affiliations</t>
        </is>
      </c>
      <c r="D794" s="24" t="inlineStr">
        <is>
          <t>INS-200</t>
        </is>
      </c>
      <c r="E794" s="24">
        <f>IF(D794="","",IFERROR(VLOOKUP(D794,$A$2:$B$1656,2,FALSE),""))</f>
        <v/>
      </c>
      <c r="F794" s="24" t="n">
        <v>3</v>
      </c>
      <c r="G794" s="24" t="inlineStr">
        <is>
          <t>Military force composed substantially of golems, automata, summoned weapons, or artificial soldiers.</t>
        </is>
      </c>
      <c r="H794" s="24" t="inlineStr">
        <is>
          <t>Record membership rules, hierarchy, resources, jurisdiction, ideology, and relation to the state.</t>
        </is>
      </c>
      <c r="I794" s="24" t="inlineStr">
        <is>
          <t>golem army; clockwork legion</t>
        </is>
      </c>
      <c r="J794" s="24" t="inlineStr">
        <is>
          <t>Defense, conquest, policing, specialist threat response, and military identity.</t>
        </is>
      </c>
      <c r="K794" s="24" t="inlineStr">
        <is>
          <t>golem army; clockwork legion</t>
        </is>
      </c>
      <c r="L794" s="24" t="inlineStr">
        <is>
          <t>Preserve each source's ontology, culture, history, and terminology when making comparisons.</t>
        </is>
      </c>
      <c r="M794" s="24" t="inlineStr">
        <is>
          <t>Core Family</t>
        </is>
      </c>
    </row>
    <row r="795" ht="44" customHeight="1" s="99">
      <c r="A795" s="24" t="inlineStr">
        <is>
          <t>INS-220</t>
        </is>
      </c>
      <c r="B795" s="24" t="inlineStr">
        <is>
          <t>Adventuring Company</t>
        </is>
      </c>
      <c r="C795" s="24" t="inlineStr">
        <is>
          <t>Institutions &amp; Affiliations</t>
        </is>
      </c>
      <c r="D795" s="24" t="inlineStr">
        <is>
          <t>INS-200</t>
        </is>
      </c>
      <c r="E795" s="24">
        <f>IF(D795="","",IFERROR(VLOOKUP(D795,$A$2:$B$1656,2,FALSE),""))</f>
        <v/>
      </c>
      <c r="F795" s="24" t="n">
        <v>3</v>
      </c>
      <c r="G795" s="24" t="inlineStr">
        <is>
          <t>Persistent party or organization that undertakes quests, exploration, contracts, and combat as a collective enterprise.</t>
        </is>
      </c>
      <c r="H795" s="24" t="inlineStr">
        <is>
          <t>Record membership rules, hierarchy, resources, jurisdiction, ideology, and relation to the state.</t>
        </is>
      </c>
      <c r="I795" s="24" t="inlineStr">
        <is>
          <t>adventuring company; fellowship; party</t>
        </is>
      </c>
      <c r="J795" s="24" t="inlineStr">
        <is>
          <t>Defense, conquest, policing, specialist threat response, and military identity.</t>
        </is>
      </c>
      <c r="K795" s="24" t="inlineStr">
        <is>
          <t>adventuring company; fellowship; party</t>
        </is>
      </c>
      <c r="L795" s="24" t="inlineStr">
        <is>
          <t>Preserve each source's ontology, culture, history, and terminology when making comparisons.</t>
        </is>
      </c>
      <c r="M795" s="24" t="inlineStr">
        <is>
          <t>Core Family</t>
        </is>
      </c>
    </row>
    <row r="796" ht="44" customHeight="1" s="99">
      <c r="A796" s="24" t="inlineStr">
        <is>
          <t>INS-301</t>
        </is>
      </c>
      <c r="B796" s="24" t="inlineStr">
        <is>
          <t>Church</t>
        </is>
      </c>
      <c r="C796" s="24" t="inlineStr">
        <is>
          <t>Institutions &amp; Affiliations</t>
        </is>
      </c>
      <c r="D796" s="24" t="inlineStr">
        <is>
          <t>INS-300</t>
        </is>
      </c>
      <c r="E796" s="24">
        <f>IF(D796="","",IFERROR(VLOOKUP(D796,$A$2:$B$1656,2,FALSE),""))</f>
        <v/>
      </c>
      <c r="F796" s="24" t="n">
        <v>3</v>
      </c>
      <c r="G796" s="24" t="inlineStr">
        <is>
          <t>Large organized religious institution with doctrine, clergy, property, hierarchy, and public authority.</t>
        </is>
      </c>
      <c r="H796" s="24" t="inlineStr">
        <is>
          <t>Record membership rules, hierarchy, resources, jurisdiction, ideology, and relation to the state.</t>
        </is>
      </c>
      <c r="I796" s="24" t="inlineStr">
        <is>
          <t>church; organized faith; ecclesia</t>
        </is>
      </c>
      <c r="J796" s="24" t="inlineStr">
        <is>
          <t>Doctrine, initiation, training, ritual authority, magical knowledge, and spiritual governance.</t>
        </is>
      </c>
      <c r="K796" s="24" t="inlineStr">
        <is>
          <t>church; organized faith; ecclesia</t>
        </is>
      </c>
      <c r="L796" s="24" t="inlineStr">
        <is>
          <t>Preserve each source's ontology, culture, history, and terminology when making comparisons.</t>
        </is>
      </c>
      <c r="M796" s="24" t="inlineStr">
        <is>
          <t>Core Family</t>
        </is>
      </c>
    </row>
    <row r="797" ht="44" customHeight="1" s="99">
      <c r="A797" s="24" t="inlineStr">
        <is>
          <t>INS-302</t>
        </is>
      </c>
      <c r="B797" s="24" t="inlineStr">
        <is>
          <t>Temple Institution</t>
        </is>
      </c>
      <c r="C797" s="24" t="inlineStr">
        <is>
          <t>Institutions &amp; Affiliations</t>
        </is>
      </c>
      <c r="D797" s="24" t="inlineStr">
        <is>
          <t>INS-300</t>
        </is>
      </c>
      <c r="E797" s="24">
        <f>IF(D797="","",IFERROR(VLOOKUP(D797,$A$2:$B$1656,2,FALSE),""))</f>
        <v/>
      </c>
      <c r="F797" s="24" t="n">
        <v>3</v>
      </c>
      <c r="G797" s="24" t="inlineStr">
        <is>
          <t>Sacred complex and its personnel organized around worship, offerings, festivals, or divine service.</t>
        </is>
      </c>
      <c r="H797" s="24" t="inlineStr">
        <is>
          <t>Record membership rules, hierarchy, resources, jurisdiction, ideology, and relation to the state.</t>
        </is>
      </c>
      <c r="I797" s="24" t="inlineStr">
        <is>
          <t>temple; shrine network; priesthood</t>
        </is>
      </c>
      <c r="J797" s="24" t="inlineStr">
        <is>
          <t>Doctrine, initiation, training, ritual authority, magical knowledge, and spiritual governance.</t>
        </is>
      </c>
      <c r="K797" s="24" t="inlineStr">
        <is>
          <t>temple; shrine network; priesthood</t>
        </is>
      </c>
      <c r="L797" s="24" t="inlineStr">
        <is>
          <t>Preserve each source's ontology, culture, history, and terminology when making comparisons.</t>
        </is>
      </c>
      <c r="M797" s="24" t="inlineStr">
        <is>
          <t>Core Family</t>
        </is>
      </c>
    </row>
    <row r="798" ht="44" customHeight="1" s="99">
      <c r="A798" s="24" t="inlineStr">
        <is>
          <t>INS-303</t>
        </is>
      </c>
      <c r="B798" s="24" t="inlineStr">
        <is>
          <t>Cult</t>
        </is>
      </c>
      <c r="C798" s="24" t="inlineStr">
        <is>
          <t>Institutions &amp; Affiliations</t>
        </is>
      </c>
      <c r="D798" s="24" t="inlineStr">
        <is>
          <t>INS-300</t>
        </is>
      </c>
      <c r="E798" s="24">
        <f>IF(D798="","",IFERROR(VLOOKUP(D798,$A$2:$B$1656,2,FALSE),""))</f>
        <v/>
      </c>
      <c r="F798" s="24" t="n">
        <v>3</v>
      </c>
      <c r="G798" s="24" t="inlineStr">
        <is>
          <t>Initiatory, secret, marginal, localized, or antagonist-framed religious organization.</t>
        </is>
      </c>
      <c r="H798" s="24" t="inlineStr">
        <is>
          <t>Record membership rules, hierarchy, resources, jurisdiction, ideology, and relation to the state.</t>
        </is>
      </c>
      <c r="I798" s="24" t="inlineStr">
        <is>
          <t>cult; mystery cult; dark cult</t>
        </is>
      </c>
      <c r="J798" s="24" t="inlineStr">
        <is>
          <t>Doctrine, initiation, training, ritual authority, magical knowledge, and spiritual governance.</t>
        </is>
      </c>
      <c r="K798" s="24" t="inlineStr">
        <is>
          <t>cult; mystery cult; dark cult</t>
        </is>
      </c>
      <c r="L798" s="24" t="inlineStr">
        <is>
          <t>Use descriptively rather than as an automatic synonym for irrational or evil religion.</t>
        </is>
      </c>
      <c r="M798" s="24" t="inlineStr">
        <is>
          <t>Core Family</t>
        </is>
      </c>
    </row>
    <row r="799" ht="44" customHeight="1" s="99">
      <c r="A799" s="24" t="inlineStr">
        <is>
          <t>INS-304</t>
        </is>
      </c>
      <c r="B799" s="24" t="inlineStr">
        <is>
          <t>Monastery</t>
        </is>
      </c>
      <c r="C799" s="24" t="inlineStr">
        <is>
          <t>Institutions &amp; Affiliations</t>
        </is>
      </c>
      <c r="D799" s="24" t="inlineStr">
        <is>
          <t>INS-300</t>
        </is>
      </c>
      <c r="E799" s="24">
        <f>IF(D799="","",IFERROR(VLOOKUP(D799,$A$2:$B$1656,2,FALSE),""))</f>
        <v/>
      </c>
      <c r="F799" s="24" t="n">
        <v>3</v>
      </c>
      <c r="G799" s="24" t="inlineStr">
        <is>
          <t>Residential religious community organized around discipline, vows, study, labor, and spiritual practice.</t>
        </is>
      </c>
      <c r="H799" s="24" t="inlineStr">
        <is>
          <t>Record membership rules, hierarchy, resources, jurisdiction, ideology, and relation to the state.</t>
        </is>
      </c>
      <c r="I799" s="24" t="inlineStr">
        <is>
          <t>monastery; abbey; cloister</t>
        </is>
      </c>
      <c r="J799" s="24" t="inlineStr">
        <is>
          <t>Doctrine, initiation, training, ritual authority, magical knowledge, and spiritual governance.</t>
        </is>
      </c>
      <c r="K799" s="24" t="inlineStr">
        <is>
          <t>monastery; abbey; cloister</t>
        </is>
      </c>
      <c r="L799" s="24" t="inlineStr">
        <is>
          <t>Preserve each source's ontology, culture, history, and terminology when making comparisons.</t>
        </is>
      </c>
      <c r="M799" s="24" t="inlineStr">
        <is>
          <t>Core Family</t>
        </is>
      </c>
    </row>
    <row r="800" ht="44" customHeight="1" s="99">
      <c r="A800" s="24" t="inlineStr">
        <is>
          <t>INS-305</t>
        </is>
      </c>
      <c r="B800" s="24" t="inlineStr">
        <is>
          <t>Convent or Nunnery</t>
        </is>
      </c>
      <c r="C800" s="24" t="inlineStr">
        <is>
          <t>Institutions &amp; Affiliations</t>
        </is>
      </c>
      <c r="D800" s="24" t="inlineStr">
        <is>
          <t>INS-300</t>
        </is>
      </c>
      <c r="E800" s="24">
        <f>IF(D800="","",IFERROR(VLOOKUP(D800,$A$2:$B$1656,2,FALSE),""))</f>
        <v/>
      </c>
      <c r="F800" s="24" t="n">
        <v>3</v>
      </c>
      <c r="G800" s="24" t="inlineStr">
        <is>
          <t>Residential community of women or gender-specific religious practitioners.</t>
        </is>
      </c>
      <c r="H800" s="24" t="inlineStr">
        <is>
          <t>Record membership rules, hierarchy, resources, jurisdiction, ideology, and relation to the state.</t>
        </is>
      </c>
      <c r="I800" s="24" t="inlineStr">
        <is>
          <t>convent; nunnery; sisterhood</t>
        </is>
      </c>
      <c r="J800" s="24" t="inlineStr">
        <is>
          <t>Doctrine, initiation, training, ritual authority, magical knowledge, and spiritual governance.</t>
        </is>
      </c>
      <c r="K800" s="24" t="inlineStr">
        <is>
          <t>convent; nunnery; sisterhood</t>
        </is>
      </c>
      <c r="L800" s="24" t="inlineStr">
        <is>
          <t>Preserve each source's ontology, culture, history, and terminology when making comparisons.</t>
        </is>
      </c>
      <c r="M800" s="24" t="inlineStr">
        <is>
          <t>Core Family</t>
        </is>
      </c>
    </row>
    <row r="801" ht="44" customHeight="1" s="99">
      <c r="A801" s="24" t="inlineStr">
        <is>
          <t>INS-306</t>
        </is>
      </c>
      <c r="B801" s="24" t="inlineStr">
        <is>
          <t>Coven</t>
        </is>
      </c>
      <c r="C801" s="24" t="inlineStr">
        <is>
          <t>Institutions &amp; Affiliations</t>
        </is>
      </c>
      <c r="D801" s="24" t="inlineStr">
        <is>
          <t>INS-300</t>
        </is>
      </c>
      <c r="E801" s="24">
        <f>IF(D801="","",IFERROR(VLOOKUP(D801,$A$2:$B$1656,2,FALSE),""))</f>
        <v/>
      </c>
      <c r="F801" s="24" t="n">
        <v>3</v>
      </c>
      <c r="G801" s="24" t="inlineStr">
        <is>
          <t>Small group of witches or magical practitioners joined for ritual, mutual protection, lineage, or teaching.</t>
        </is>
      </c>
      <c r="H801" s="24" t="inlineStr">
        <is>
          <t>Record membership rules, hierarchy, resources, jurisdiction, ideology, and relation to the state.</t>
        </is>
      </c>
      <c r="I801" s="24" t="inlineStr">
        <is>
          <t>coven; witch circle</t>
        </is>
      </c>
      <c r="J801" s="24" t="inlineStr">
        <is>
          <t>Doctrine, initiation, training, ritual authority, magical knowledge, and spiritual governance.</t>
        </is>
      </c>
      <c r="K801" s="24" t="inlineStr">
        <is>
          <t>coven; witch circle</t>
        </is>
      </c>
      <c r="L801" s="24" t="inlineStr">
        <is>
          <t>Preserve each source's ontology, culture, history, and terminology when making comparisons.</t>
        </is>
      </c>
      <c r="M801" s="24" t="inlineStr">
        <is>
          <t>Core Family</t>
        </is>
      </c>
    </row>
    <row r="802" ht="44" customHeight="1" s="99">
      <c r="A802" s="24" t="inlineStr">
        <is>
          <t>INS-307</t>
        </is>
      </c>
      <c r="B802" s="24" t="inlineStr">
        <is>
          <t>Druid Circle</t>
        </is>
      </c>
      <c r="C802" s="24" t="inlineStr">
        <is>
          <t>Institutions &amp; Affiliations</t>
        </is>
      </c>
      <c r="D802" s="24" t="inlineStr">
        <is>
          <t>INS-300</t>
        </is>
      </c>
      <c r="E802" s="24">
        <f>IF(D802="","",IFERROR(VLOOKUP(D802,$A$2:$B$1656,2,FALSE),""))</f>
        <v/>
      </c>
      <c r="F802" s="24" t="n">
        <v>3</v>
      </c>
      <c r="G802" s="24" t="inlineStr">
        <is>
          <t>Community or council of nature practitioners organized around groves, seasons, land, and initiatory ranks.</t>
        </is>
      </c>
      <c r="H802" s="24" t="inlineStr">
        <is>
          <t>Record membership rules, hierarchy, resources, jurisdiction, ideology, and relation to the state.</t>
        </is>
      </c>
      <c r="I802" s="24" t="inlineStr">
        <is>
          <t>druid circle; grove council</t>
        </is>
      </c>
      <c r="J802" s="24" t="inlineStr">
        <is>
          <t>Doctrine, initiation, training, ritual authority, magical knowledge, and spiritual governance.</t>
        </is>
      </c>
      <c r="K802" s="24" t="inlineStr">
        <is>
          <t>druid circle; grove council</t>
        </is>
      </c>
      <c r="L802" s="24" t="inlineStr">
        <is>
          <t>Preserve each source's ontology, culture, history, and terminology when making comparisons.</t>
        </is>
      </c>
      <c r="M802" s="24" t="inlineStr">
        <is>
          <t>Core Family</t>
        </is>
      </c>
    </row>
    <row r="803" ht="44" customHeight="1" s="99">
      <c r="A803" s="24" t="inlineStr">
        <is>
          <t>INS-308</t>
        </is>
      </c>
      <c r="B803" s="24" t="inlineStr">
        <is>
          <t>Mage Academy</t>
        </is>
      </c>
      <c r="C803" s="24" t="inlineStr">
        <is>
          <t>Institutions &amp; Affiliations</t>
        </is>
      </c>
      <c r="D803" s="24" t="inlineStr">
        <is>
          <t>INS-300</t>
        </is>
      </c>
      <c r="E803" s="24">
        <f>IF(D803="","",IFERROR(VLOOKUP(D803,$A$2:$B$1656,2,FALSE),""))</f>
        <v/>
      </c>
      <c r="F803" s="24" t="n">
        <v>3</v>
      </c>
      <c r="G803" s="24" t="inlineStr">
        <is>
          <t>Formal school that teaches, certifies, researches, and socializes magic users.</t>
        </is>
      </c>
      <c r="H803" s="24" t="inlineStr">
        <is>
          <t>Record membership rules, hierarchy, resources, jurisdiction, ideology, and relation to the state.</t>
        </is>
      </c>
      <c r="I803" s="24" t="inlineStr">
        <is>
          <t>magic academy; wizard school; arcane university</t>
        </is>
      </c>
      <c r="J803" s="24" t="inlineStr">
        <is>
          <t>Doctrine, initiation, training, ritual authority, magical knowledge, and spiritual governance.</t>
        </is>
      </c>
      <c r="K803" s="24" t="inlineStr">
        <is>
          <t>magic academy; wizard school; arcane university</t>
        </is>
      </c>
      <c r="L803" s="24" t="inlineStr">
        <is>
          <t>Preserve each source's ontology, culture, history, and terminology when making comparisons.</t>
        </is>
      </c>
      <c r="M803" s="24" t="inlineStr">
        <is>
          <t>Core Family</t>
        </is>
      </c>
    </row>
    <row r="804" ht="44" customHeight="1" s="99">
      <c r="A804" s="24" t="inlineStr">
        <is>
          <t>INS-309</t>
        </is>
      </c>
      <c r="B804" s="24" t="inlineStr">
        <is>
          <t>Magical College or School</t>
        </is>
      </c>
      <c r="C804" s="24" t="inlineStr">
        <is>
          <t>Institutions &amp; Affiliations</t>
        </is>
      </c>
      <c r="D804" s="24" t="inlineStr">
        <is>
          <t>INS-300</t>
        </is>
      </c>
      <c r="E804" s="24">
        <f>IF(D804="","",IFERROR(VLOOKUP(D804,$A$2:$B$1656,2,FALSE),""))</f>
        <v/>
      </c>
      <c r="F804" s="24" t="n">
        <v>3</v>
      </c>
      <c r="G804" s="24" t="inlineStr">
        <is>
          <t>Specialized institution devoted to a particular tradition, element, profession, or philosophy of magic.</t>
        </is>
      </c>
      <c r="H804" s="24" t="inlineStr">
        <is>
          <t>Record membership rules, hierarchy, resources, jurisdiction, ideology, and relation to the state.</t>
        </is>
      </c>
      <c r="I804" s="24" t="inlineStr">
        <is>
          <t>school of magic; college; tower</t>
        </is>
      </c>
      <c r="J804" s="24" t="inlineStr">
        <is>
          <t>Doctrine, initiation, training, ritual authority, magical knowledge, and spiritual governance.</t>
        </is>
      </c>
      <c r="K804" s="24" t="inlineStr">
        <is>
          <t>school of magic; college; tower</t>
        </is>
      </c>
      <c r="L804" s="24" t="inlineStr">
        <is>
          <t>Preserve each source's ontology, culture, history, and terminology when making comparisons.</t>
        </is>
      </c>
      <c r="M804" s="24" t="inlineStr">
        <is>
          <t>Core Family</t>
        </is>
      </c>
    </row>
    <row r="805" ht="44" customHeight="1" s="99">
      <c r="A805" s="24" t="inlineStr">
        <is>
          <t>INS-310</t>
        </is>
      </c>
      <c r="B805" s="24" t="inlineStr">
        <is>
          <t>Mystery School</t>
        </is>
      </c>
      <c r="C805" s="24" t="inlineStr">
        <is>
          <t>Institutions &amp; Affiliations</t>
        </is>
      </c>
      <c r="D805" s="24" t="inlineStr">
        <is>
          <t>INS-300</t>
        </is>
      </c>
      <c r="E805" s="24">
        <f>IF(D805="","",IFERROR(VLOOKUP(D805,$A$2:$B$1656,2,FALSE),""))</f>
        <v/>
      </c>
      <c r="F805" s="24" t="n">
        <v>3</v>
      </c>
      <c r="G805" s="24" t="inlineStr">
        <is>
          <t>Initiatory organization that transmits esoteric knowledge through graded secrecy and ritual experience.</t>
        </is>
      </c>
      <c r="H805" s="24" t="inlineStr">
        <is>
          <t>Record membership rules, hierarchy, resources, jurisdiction, ideology, and relation to the state.</t>
        </is>
      </c>
      <c r="I805" s="24" t="inlineStr">
        <is>
          <t>mystery school; occult order</t>
        </is>
      </c>
      <c r="J805" s="24" t="inlineStr">
        <is>
          <t>Doctrine, initiation, training, ritual authority, magical knowledge, and spiritual governance.</t>
        </is>
      </c>
      <c r="K805" s="24" t="inlineStr">
        <is>
          <t>mystery school; occult order</t>
        </is>
      </c>
      <c r="L805" s="24" t="inlineStr">
        <is>
          <t>Preserve each source's ontology, culture, history, and terminology when making comparisons.</t>
        </is>
      </c>
      <c r="M805" s="24" t="inlineStr">
        <is>
          <t>Core Family</t>
        </is>
      </c>
    </row>
    <row r="806" ht="44" customHeight="1" s="99">
      <c r="A806" s="24" t="inlineStr">
        <is>
          <t>INS-311</t>
        </is>
      </c>
      <c r="B806" s="24" t="inlineStr">
        <is>
          <t>Martial Sect</t>
        </is>
      </c>
      <c r="C806" s="24" t="inlineStr">
        <is>
          <t>Institutions &amp; Affiliations</t>
        </is>
      </c>
      <c r="D806" s="24" t="inlineStr">
        <is>
          <t>INS-300</t>
        </is>
      </c>
      <c r="E806" s="24">
        <f>IF(D806="","",IFERROR(VLOOKUP(D806,$A$2:$B$1656,2,FALSE),""))</f>
        <v/>
      </c>
      <c r="F806" s="24" t="n">
        <v>3</v>
      </c>
      <c r="G806" s="24" t="inlineStr">
        <is>
          <t>Lineage-based institution transmitting combat arts, manuals, masters, and cultivation resources.</t>
        </is>
      </c>
      <c r="H806" s="24" t="inlineStr">
        <is>
          <t>Record membership rules, hierarchy, resources, jurisdiction, ideology, and relation to the state.</t>
        </is>
      </c>
      <c r="I806" s="24" t="inlineStr">
        <is>
          <t>sect; martial school; cultivation clan</t>
        </is>
      </c>
      <c r="J806" s="24" t="inlineStr">
        <is>
          <t>Doctrine, initiation, training, ritual authority, magical knowledge, and spiritual governance.</t>
        </is>
      </c>
      <c r="K806" s="24" t="inlineStr">
        <is>
          <t>sect; martial school; cultivation clan</t>
        </is>
      </c>
      <c r="L806" s="24" t="inlineStr">
        <is>
          <t>In wuxia/xianxia, 'sect' carries specific genre structures distinct from a Western church or guild.</t>
        </is>
      </c>
      <c r="M806" s="24" t="inlineStr">
        <is>
          <t>Core Family</t>
        </is>
      </c>
    </row>
    <row r="807" ht="44" customHeight="1" s="99">
      <c r="A807" s="24" t="inlineStr">
        <is>
          <t>INS-312</t>
        </is>
      </c>
      <c r="B807" s="24" t="inlineStr">
        <is>
          <t>Cultivation Sect</t>
        </is>
      </c>
      <c r="C807" s="24" t="inlineStr">
        <is>
          <t>Institutions &amp; Affiliations</t>
        </is>
      </c>
      <c r="D807" s="24" t="inlineStr">
        <is>
          <t>INS-300</t>
        </is>
      </c>
      <c r="E807" s="24">
        <f>IF(D807="","",IFERROR(VLOOKUP(D807,$A$2:$B$1656,2,FALSE),""))</f>
        <v/>
      </c>
      <c r="F807" s="24" t="n">
        <v>3</v>
      </c>
      <c r="G807" s="24" t="inlineStr">
        <is>
          <t>Hierarchical organization supporting spiritual advancement through masters, disciples, techniques, territory, and resources.</t>
        </is>
      </c>
      <c r="H807" s="24" t="inlineStr">
        <is>
          <t>Record membership rules, hierarchy, resources, jurisdiction, ideology, and relation to the state.</t>
        </is>
      </c>
      <c r="I807" s="24" t="inlineStr">
        <is>
          <t>immortal sect; cultivation school</t>
        </is>
      </c>
      <c r="J807" s="24" t="inlineStr">
        <is>
          <t>Doctrine, initiation, training, ritual authority, magical knowledge, and spiritual governance.</t>
        </is>
      </c>
      <c r="K807" s="24" t="inlineStr">
        <is>
          <t>immortal sect; cultivation school</t>
        </is>
      </c>
      <c r="L807" s="24" t="inlineStr">
        <is>
          <t>Preserve each source's ontology, culture, history, and terminology when making comparisons.</t>
        </is>
      </c>
      <c r="M807" s="24" t="inlineStr">
        <is>
          <t>Core Family</t>
        </is>
      </c>
    </row>
    <row r="808" ht="44" customHeight="1" s="99">
      <c r="A808" s="24" t="inlineStr">
        <is>
          <t>INS-313</t>
        </is>
      </c>
      <c r="B808" s="24" t="inlineStr">
        <is>
          <t>Necromancer Cabal</t>
        </is>
      </c>
      <c r="C808" s="24" t="inlineStr">
        <is>
          <t>Institutions &amp; Affiliations</t>
        </is>
      </c>
      <c r="D808" s="24" t="inlineStr">
        <is>
          <t>INS-300</t>
        </is>
      </c>
      <c r="E808" s="24">
        <f>IF(D808="","",IFERROR(VLOOKUP(D808,$A$2:$B$1656,2,FALSE),""))</f>
        <v/>
      </c>
      <c r="F808" s="24" t="n">
        <v>3</v>
      </c>
      <c r="G808" s="24" t="inlineStr">
        <is>
          <t>Secret or formal organization of death-magic practitioners sharing rites, research, or political goals.</t>
        </is>
      </c>
      <c r="H808" s="24" t="inlineStr">
        <is>
          <t>Record membership rules, hierarchy, resources, jurisdiction, ideology, and relation to the state.</t>
        </is>
      </c>
      <c r="I808" s="24" t="inlineStr">
        <is>
          <t>necromancer cabal; death circle</t>
        </is>
      </c>
      <c r="J808" s="24" t="inlineStr">
        <is>
          <t>Doctrine, initiation, training, ritual authority, magical knowledge, and spiritual governance.</t>
        </is>
      </c>
      <c r="K808" s="24" t="inlineStr">
        <is>
          <t>necromancer cabal; death circle</t>
        </is>
      </c>
      <c r="L808" s="24" t="inlineStr">
        <is>
          <t>Preserve each source's ontology, culture, history, and terminology when making comparisons.</t>
        </is>
      </c>
      <c r="M808" s="24" t="inlineStr">
        <is>
          <t>Core Family</t>
        </is>
      </c>
    </row>
    <row r="809" ht="44" customHeight="1" s="99">
      <c r="A809" s="24" t="inlineStr">
        <is>
          <t>INS-314</t>
        </is>
      </c>
      <c r="B809" s="24" t="inlineStr">
        <is>
          <t>Demonological Order</t>
        </is>
      </c>
      <c r="C809" s="24" t="inlineStr">
        <is>
          <t>Institutions &amp; Affiliations</t>
        </is>
      </c>
      <c r="D809" s="24" t="inlineStr">
        <is>
          <t>INS-300</t>
        </is>
      </c>
      <c r="E809" s="24">
        <f>IF(D809="","",IFERROR(VLOOKUP(D809,$A$2:$B$1656,2,FALSE),""))</f>
        <v/>
      </c>
      <c r="F809" s="24" t="n">
        <v>3</v>
      </c>
      <c r="G809" s="24" t="inlineStr">
        <is>
          <t>Institution studying, summoning, binding, worshiping, or combating demons.</t>
        </is>
      </c>
      <c r="H809" s="24" t="inlineStr">
        <is>
          <t>Record membership rules, hierarchy, resources, jurisdiction, ideology, and relation to the state.</t>
        </is>
      </c>
      <c r="I809" s="24" t="inlineStr">
        <is>
          <t>diabolist order; demonology circle</t>
        </is>
      </c>
      <c r="J809" s="24" t="inlineStr">
        <is>
          <t>Doctrine, initiation, training, ritual authority, magical knowledge, and spiritual governance.</t>
        </is>
      </c>
      <c r="K809" s="24" t="inlineStr">
        <is>
          <t>diabolist order; demonology circle</t>
        </is>
      </c>
      <c r="L809" s="24" t="inlineStr">
        <is>
          <t>Preserve each source's ontology, culture, history, and terminology when making comparisons.</t>
        </is>
      </c>
      <c r="M809" s="24" t="inlineStr">
        <is>
          <t>Core Family</t>
        </is>
      </c>
    </row>
    <row r="810" ht="44" customHeight="1" s="99">
      <c r="A810" s="24" t="inlineStr">
        <is>
          <t>INS-315</t>
        </is>
      </c>
      <c r="B810" s="24" t="inlineStr">
        <is>
          <t>Exorcist Order</t>
        </is>
      </c>
      <c r="C810" s="24" t="inlineStr">
        <is>
          <t>Institutions &amp; Affiliations</t>
        </is>
      </c>
      <c r="D810" s="24" t="inlineStr">
        <is>
          <t>INS-300</t>
        </is>
      </c>
      <c r="E810" s="24">
        <f>IF(D810="","",IFERROR(VLOOKUP(D810,$A$2:$B$1656,2,FALSE),""))</f>
        <v/>
      </c>
      <c r="F810" s="24" t="n">
        <v>3</v>
      </c>
      <c r="G810" s="24" t="inlineStr">
        <is>
          <t>Religious-magical institution trained to identify and remove possession, curses, and hostile spirits.</t>
        </is>
      </c>
      <c r="H810" s="24" t="inlineStr">
        <is>
          <t>Record membership rules, hierarchy, resources, jurisdiction, ideology, and relation to the state.</t>
        </is>
      </c>
      <c r="I810" s="24" t="inlineStr">
        <is>
          <t>exorcists; spirit wardens</t>
        </is>
      </c>
      <c r="J810" s="24" t="inlineStr">
        <is>
          <t>Doctrine, initiation, training, ritual authority, magical knowledge, and spiritual governance.</t>
        </is>
      </c>
      <c r="K810" s="24" t="inlineStr">
        <is>
          <t>exorcists; spirit wardens</t>
        </is>
      </c>
      <c r="L810" s="24" t="inlineStr">
        <is>
          <t>Preserve each source's ontology, culture, history, and terminology when making comparisons.</t>
        </is>
      </c>
      <c r="M810" s="24" t="inlineStr">
        <is>
          <t>Core Family</t>
        </is>
      </c>
    </row>
    <row r="811" ht="44" customHeight="1" s="99">
      <c r="A811" s="24" t="inlineStr">
        <is>
          <t>INS-316</t>
        </is>
      </c>
      <c r="B811" s="24" t="inlineStr">
        <is>
          <t>Inquisition</t>
        </is>
      </c>
      <c r="C811" s="24" t="inlineStr">
        <is>
          <t>Institutions &amp; Affiliations</t>
        </is>
      </c>
      <c r="D811" s="24" t="inlineStr">
        <is>
          <t>INS-300</t>
        </is>
      </c>
      <c r="E811" s="24">
        <f>IF(D811="","",IFERROR(VLOOKUP(D811,$A$2:$B$1656,2,FALSE),""))</f>
        <v/>
      </c>
      <c r="F811" s="24" t="n">
        <v>3</v>
      </c>
      <c r="G811" s="24" t="inlineStr">
        <is>
          <t>Centralized body investigating doctrine, heresy, corruption, possession, and forbidden practice.</t>
        </is>
      </c>
      <c r="H811" s="24" t="inlineStr">
        <is>
          <t>Record membership rules, hierarchy, resources, jurisdiction, ideology, and relation to the state.</t>
        </is>
      </c>
      <c r="I811" s="24" t="inlineStr">
        <is>
          <t>inquisition; holy office</t>
        </is>
      </c>
      <c r="J811" s="24" t="inlineStr">
        <is>
          <t>Doctrine, initiation, training, ritual authority, magical knowledge, and spiritual governance.</t>
        </is>
      </c>
      <c r="K811" s="24" t="inlineStr">
        <is>
          <t>inquisition; holy office</t>
        </is>
      </c>
      <c r="L811" s="24" t="inlineStr">
        <is>
          <t>Preserve each source's ontology, culture, history, and terminology when making comparisons.</t>
        </is>
      </c>
      <c r="M811" s="24" t="inlineStr">
        <is>
          <t>Core Family</t>
        </is>
      </c>
    </row>
    <row r="812" ht="44" customHeight="1" s="99">
      <c r="A812" s="24" t="inlineStr">
        <is>
          <t>INS-317</t>
        </is>
      </c>
      <c r="B812" s="24" t="inlineStr">
        <is>
          <t>Oracle College</t>
        </is>
      </c>
      <c r="C812" s="24" t="inlineStr">
        <is>
          <t>Institutions &amp; Affiliations</t>
        </is>
      </c>
      <c r="D812" s="24" t="inlineStr">
        <is>
          <t>INS-300</t>
        </is>
      </c>
      <c r="E812" s="24">
        <f>IF(D812="","",IFERROR(VLOOKUP(D812,$A$2:$B$1656,2,FALSE),""))</f>
        <v/>
      </c>
      <c r="F812" s="24" t="n">
        <v>3</v>
      </c>
      <c r="G812" s="24" t="inlineStr">
        <is>
          <t>Institution that trains, houses, regulates, or interprets prophets, seers, and diviners.</t>
        </is>
      </c>
      <c r="H812" s="24" t="inlineStr">
        <is>
          <t>Record membership rules, hierarchy, resources, jurisdiction, ideology, and relation to the state.</t>
        </is>
      </c>
      <c r="I812" s="24" t="inlineStr">
        <is>
          <t>oracle temple; seers' college</t>
        </is>
      </c>
      <c r="J812" s="24" t="inlineStr">
        <is>
          <t>Doctrine, initiation, training, ritual authority, magical knowledge, and spiritual governance.</t>
        </is>
      </c>
      <c r="K812" s="24" t="inlineStr">
        <is>
          <t>oracle temple; seers' college</t>
        </is>
      </c>
      <c r="L812" s="24" t="inlineStr">
        <is>
          <t>Preserve each source's ontology, culture, history, and terminology when making comparisons.</t>
        </is>
      </c>
      <c r="M812" s="24" t="inlineStr">
        <is>
          <t>Core Family</t>
        </is>
      </c>
    </row>
    <row r="813" ht="44" customHeight="1" s="99">
      <c r="A813" s="24" t="inlineStr">
        <is>
          <t>INS-318</t>
        </is>
      </c>
      <c r="B813" s="24" t="inlineStr">
        <is>
          <t>Summoners' Circle</t>
        </is>
      </c>
      <c r="C813" s="24" t="inlineStr">
        <is>
          <t>Institutions &amp; Affiliations</t>
        </is>
      </c>
      <c r="D813" s="24" t="inlineStr">
        <is>
          <t>INS-300</t>
        </is>
      </c>
      <c r="E813" s="24">
        <f>IF(D813="","",IFERROR(VLOOKUP(D813,$A$2:$B$1656,2,FALSE),""))</f>
        <v/>
      </c>
      <c r="F813" s="24" t="n">
        <v>3</v>
      </c>
      <c r="G813" s="24" t="inlineStr">
        <is>
          <t>Organization regulating contracts with spirits, monsters, eidolons, or extraplanar beings.</t>
        </is>
      </c>
      <c r="H813" s="24" t="inlineStr">
        <is>
          <t>Record membership rules, hierarchy, resources, jurisdiction, ideology, and relation to the state.</t>
        </is>
      </c>
      <c r="I813" s="24" t="inlineStr">
        <is>
          <t>summoner guild; callers' circle</t>
        </is>
      </c>
      <c r="J813" s="24" t="inlineStr">
        <is>
          <t>Doctrine, initiation, training, ritual authority, magical knowledge, and spiritual governance.</t>
        </is>
      </c>
      <c r="K813" s="24" t="inlineStr">
        <is>
          <t>summoner guild; callers' circle</t>
        </is>
      </c>
      <c r="L813" s="24" t="inlineStr">
        <is>
          <t>Preserve each source's ontology, culture, history, and terminology when making comparisons.</t>
        </is>
      </c>
      <c r="M813" s="24" t="inlineStr">
        <is>
          <t>Core Family</t>
        </is>
      </c>
    </row>
    <row r="814" ht="44" customHeight="1" s="99">
      <c r="A814" s="24" t="inlineStr">
        <is>
          <t>INS-319</t>
        </is>
      </c>
      <c r="B814" s="24" t="inlineStr">
        <is>
          <t>Alchemical Lodge</t>
        </is>
      </c>
      <c r="C814" s="24" t="inlineStr">
        <is>
          <t>Institutions &amp; Affiliations</t>
        </is>
      </c>
      <c r="D814" s="24" t="inlineStr">
        <is>
          <t>INS-300</t>
        </is>
      </c>
      <c r="E814" s="24">
        <f>IF(D814="","",IFERROR(VLOOKUP(D814,$A$2:$B$1656,2,FALSE),""))</f>
        <v/>
      </c>
      <c r="F814" s="24" t="n">
        <v>3</v>
      </c>
      <c r="G814" s="24" t="inlineStr">
        <is>
          <t>Institution of alchemists organized around laboratories, recipes, secrets, certification, and patronage.</t>
        </is>
      </c>
      <c r="H814" s="24" t="inlineStr">
        <is>
          <t>Record membership rules, hierarchy, resources, jurisdiction, ideology, and relation to the state.</t>
        </is>
      </c>
      <c r="I814" s="24" t="inlineStr">
        <is>
          <t>alchemist guild; hermetic lodge</t>
        </is>
      </c>
      <c r="J814" s="24" t="inlineStr">
        <is>
          <t>Doctrine, initiation, training, ritual authority, magical knowledge, and spiritual governance.</t>
        </is>
      </c>
      <c r="K814" s="24" t="inlineStr">
        <is>
          <t>alchemist guild; hermetic lodge</t>
        </is>
      </c>
      <c r="L814" s="24" t="inlineStr">
        <is>
          <t>Preserve each source's ontology, culture, history, and terminology when making comparisons.</t>
        </is>
      </c>
      <c r="M814" s="24" t="inlineStr">
        <is>
          <t>Core Family</t>
        </is>
      </c>
    </row>
    <row r="815" ht="44" customHeight="1" s="99">
      <c r="A815" s="24" t="inlineStr">
        <is>
          <t>INS-320</t>
        </is>
      </c>
      <c r="B815" s="24" t="inlineStr">
        <is>
          <t>Secret Magical Society</t>
        </is>
      </c>
      <c r="C815" s="24" t="inlineStr">
        <is>
          <t>Institutions &amp; Affiliations</t>
        </is>
      </c>
      <c r="D815" s="24" t="inlineStr">
        <is>
          <t>INS-300</t>
        </is>
      </c>
      <c r="E815" s="24">
        <f>IF(D815="","",IFERROR(VLOOKUP(D815,$A$2:$B$1656,2,FALSE),""))</f>
        <v/>
      </c>
      <c r="F815" s="24" t="n">
        <v>3</v>
      </c>
      <c r="G815" s="24" t="inlineStr">
        <is>
          <t>Covert network preserving forbidden lore, influencing politics, or protecting hidden supernatural communities.</t>
        </is>
      </c>
      <c r="H815" s="24" t="inlineStr">
        <is>
          <t>Record membership rules, hierarchy, resources, jurisdiction, ideology, and relation to the state.</t>
        </is>
      </c>
      <c r="I815" s="24" t="inlineStr">
        <is>
          <t>secret order; occult society; hidden council</t>
        </is>
      </c>
      <c r="J815" s="24" t="inlineStr">
        <is>
          <t>Doctrine, initiation, training, ritual authority, magical knowledge, and spiritual governance.</t>
        </is>
      </c>
      <c r="K815" s="24" t="inlineStr">
        <is>
          <t>secret order; occult society; hidden council</t>
        </is>
      </c>
      <c r="L815" s="24" t="inlineStr">
        <is>
          <t>Preserve each source's ontology, culture, history, and terminology when making comparisons.</t>
        </is>
      </c>
      <c r="M815" s="24" t="inlineStr">
        <is>
          <t>Core Family</t>
        </is>
      </c>
    </row>
    <row r="816" ht="44" customHeight="1" s="99">
      <c r="A816" s="24" t="inlineStr">
        <is>
          <t>INS-401</t>
        </is>
      </c>
      <c r="B816" s="24" t="inlineStr">
        <is>
          <t>Noble House</t>
        </is>
      </c>
      <c r="C816" s="24" t="inlineStr">
        <is>
          <t>Institutions &amp; Affiliations</t>
        </is>
      </c>
      <c r="D816" s="24" t="inlineStr">
        <is>
          <t>INS-400</t>
        </is>
      </c>
      <c r="E816" s="24">
        <f>IF(D816="","",IFERROR(VLOOKUP(D816,$A$2:$B$1656,2,FALSE),""))</f>
        <v/>
      </c>
      <c r="F816" s="24" t="n">
        <v>3</v>
      </c>
      <c r="G816" s="24" t="inlineStr">
        <is>
          <t>Dynastic kin group controlling titles, land, offices, retainers, marriage alliances, and inherited reputation.</t>
        </is>
      </c>
      <c r="H816" s="24" t="inlineStr">
        <is>
          <t>Record membership rules, hierarchy, resources, jurisdiction, ideology, and relation to the state.</t>
        </is>
      </c>
      <c r="I816" s="24" t="inlineStr">
        <is>
          <t>great house; noble family; dynasty</t>
        </is>
      </c>
      <c r="J816" s="24" t="inlineStr">
        <is>
          <t>Kinship, governance, secrecy, social rank, factional identity, and collective action.</t>
        </is>
      </c>
      <c r="K816" s="24" t="inlineStr">
        <is>
          <t>great house; noble family; dynasty</t>
        </is>
      </c>
      <c r="L816" s="24" t="inlineStr">
        <is>
          <t>Preserve each source's ontology, culture, history, and terminology when making comparisons.</t>
        </is>
      </c>
      <c r="M816" s="24" t="inlineStr">
        <is>
          <t>Core Family</t>
        </is>
      </c>
    </row>
    <row r="817" ht="44" customHeight="1" s="99">
      <c r="A817" s="24" t="inlineStr">
        <is>
          <t>INS-402</t>
        </is>
      </c>
      <c r="B817" s="24" t="inlineStr">
        <is>
          <t>Clan</t>
        </is>
      </c>
      <c r="C817" s="24" t="inlineStr">
        <is>
          <t>Institutions &amp; Affiliations</t>
        </is>
      </c>
      <c r="D817" s="24" t="inlineStr">
        <is>
          <t>INS-400</t>
        </is>
      </c>
      <c r="E817" s="24">
        <f>IF(D817="","",IFERROR(VLOOKUP(D817,$A$2:$B$1656,2,FALSE),""))</f>
        <v/>
      </c>
      <c r="F817" s="24" t="n">
        <v>3</v>
      </c>
      <c r="G817" s="24" t="inlineStr">
        <is>
          <t>Extended kinship and identity group organized through descent, adoption, territory, memory, and mutual obligation.</t>
        </is>
      </c>
      <c r="H817" s="24" t="inlineStr">
        <is>
          <t>Record membership rules, hierarchy, resources, jurisdiction, ideology, and relation to the state.</t>
        </is>
      </c>
      <c r="I817" s="24" t="inlineStr">
        <is>
          <t>clan; lineage; sept</t>
        </is>
      </c>
      <c r="J817" s="24" t="inlineStr">
        <is>
          <t>Kinship, governance, secrecy, social rank, factional identity, and collective action.</t>
        </is>
      </c>
      <c r="K817" s="24" t="inlineStr">
        <is>
          <t>clan; lineage; sept</t>
        </is>
      </c>
      <c r="L817" s="24" t="inlineStr">
        <is>
          <t>Preserve each source's ontology, culture, history, and terminology when making comparisons.</t>
        </is>
      </c>
      <c r="M817" s="24" t="inlineStr">
        <is>
          <t>Core Family</t>
        </is>
      </c>
    </row>
    <row r="818" ht="44" customHeight="1" s="99">
      <c r="A818" s="24" t="inlineStr">
        <is>
          <t>INS-403</t>
        </is>
      </c>
      <c r="B818" s="24" t="inlineStr">
        <is>
          <t>Tribe</t>
        </is>
      </c>
      <c r="C818" s="24" t="inlineStr">
        <is>
          <t>Institutions &amp; Affiliations</t>
        </is>
      </c>
      <c r="D818" s="24" t="inlineStr">
        <is>
          <t>INS-400</t>
        </is>
      </c>
      <c r="E818" s="24">
        <f>IF(D818="","",IFERROR(VLOOKUP(D818,$A$2:$B$1656,2,FALSE),""))</f>
        <v/>
      </c>
      <c r="F818" s="24" t="n">
        <v>3</v>
      </c>
      <c r="G818" s="24" t="inlineStr">
        <is>
          <t>Political-cultural community structured through kinship, locality, language, ritual, or shared leadership.</t>
        </is>
      </c>
      <c r="H818" s="24" t="inlineStr">
        <is>
          <t>Record membership rules, hierarchy, resources, jurisdiction, ideology, and relation to the state.</t>
        </is>
      </c>
      <c r="I818" s="24" t="inlineStr">
        <is>
          <t>tribe; people; tribal confederation</t>
        </is>
      </c>
      <c r="J818" s="24" t="inlineStr">
        <is>
          <t>Kinship, governance, secrecy, social rank, factional identity, and collective action.</t>
        </is>
      </c>
      <c r="K818" s="24" t="inlineStr">
        <is>
          <t>tribe; people; tribal confederation</t>
        </is>
      </c>
      <c r="L818" s="24" t="inlineStr">
        <is>
          <t>Use cautiously and source-specifically; the term can impose outsider simplifications on diverse societies.</t>
        </is>
      </c>
      <c r="M818" s="24" t="inlineStr">
        <is>
          <t>Core Family</t>
        </is>
      </c>
    </row>
    <row r="819" ht="44" customHeight="1" s="99">
      <c r="A819" s="24" t="inlineStr">
        <is>
          <t>INS-404</t>
        </is>
      </c>
      <c r="B819" s="24" t="inlineStr">
        <is>
          <t>Dynasty</t>
        </is>
      </c>
      <c r="C819" s="24" t="inlineStr">
        <is>
          <t>Institutions &amp; Affiliations</t>
        </is>
      </c>
      <c r="D819" s="24" t="inlineStr">
        <is>
          <t>INS-400</t>
        </is>
      </c>
      <c r="E819" s="24">
        <f>IF(D819="","",IFERROR(VLOOKUP(D819,$A$2:$B$1656,2,FALSE),""))</f>
        <v/>
      </c>
      <c r="F819" s="24" t="n">
        <v>3</v>
      </c>
      <c r="G819" s="24" t="inlineStr">
        <is>
          <t>Sequence and institution of rulers connected by descent, marriage, adoption, or claimed continuity.</t>
        </is>
      </c>
      <c r="H819" s="24" t="inlineStr">
        <is>
          <t>Record membership rules, hierarchy, resources, jurisdiction, ideology, and relation to the state.</t>
        </is>
      </c>
      <c r="I819" s="24" t="inlineStr">
        <is>
          <t>dynasty; royal line</t>
        </is>
      </c>
      <c r="J819" s="24" t="inlineStr">
        <is>
          <t>Kinship, governance, secrecy, social rank, factional identity, and collective action.</t>
        </is>
      </c>
      <c r="K819" s="24" t="inlineStr">
        <is>
          <t>dynasty; royal line</t>
        </is>
      </c>
      <c r="L819" s="24" t="inlineStr">
        <is>
          <t>Preserve each source's ontology, culture, history, and terminology when making comparisons.</t>
        </is>
      </c>
      <c r="M819" s="24" t="inlineStr">
        <is>
          <t>Core Family</t>
        </is>
      </c>
    </row>
    <row r="820" ht="44" customHeight="1" s="99">
      <c r="A820" s="24" t="inlineStr">
        <is>
          <t>INS-405</t>
        </is>
      </c>
      <c r="B820" s="24" t="inlineStr">
        <is>
          <t>Royal Court</t>
        </is>
      </c>
      <c r="C820" s="24" t="inlineStr">
        <is>
          <t>Institutions &amp; Affiliations</t>
        </is>
      </c>
      <c r="D820" s="24" t="inlineStr">
        <is>
          <t>INS-400</t>
        </is>
      </c>
      <c r="E820" s="24">
        <f>IF(D820="","",IFERROR(VLOOKUP(D820,$A$2:$B$1656,2,FALSE),""))</f>
        <v/>
      </c>
      <c r="F820" s="24" t="n">
        <v>3</v>
      </c>
      <c r="G820" s="24" t="inlineStr">
        <is>
          <t>Household and political arena surrounding a sovereign, including nobles, officials, servants, rivals, and ritual.</t>
        </is>
      </c>
      <c r="H820" s="24" t="inlineStr">
        <is>
          <t>Record membership rules, hierarchy, resources, jurisdiction, ideology, and relation to the state.</t>
        </is>
      </c>
      <c r="I820" s="24" t="inlineStr">
        <is>
          <t>court; palace faction</t>
        </is>
      </c>
      <c r="J820" s="24" t="inlineStr">
        <is>
          <t>Kinship, governance, secrecy, social rank, factional identity, and collective action.</t>
        </is>
      </c>
      <c r="K820" s="24" t="inlineStr">
        <is>
          <t>court; palace faction</t>
        </is>
      </c>
      <c r="L820" s="24" t="inlineStr">
        <is>
          <t>Preserve each source's ontology, culture, history, and terminology when making comparisons.</t>
        </is>
      </c>
      <c r="M820" s="24" t="inlineStr">
        <is>
          <t>Core Family</t>
        </is>
      </c>
    </row>
    <row r="821" ht="44" customHeight="1" s="99">
      <c r="A821" s="24" t="inlineStr">
        <is>
          <t>INS-406</t>
        </is>
      </c>
      <c r="B821" s="24" t="inlineStr">
        <is>
          <t>Fae Court</t>
        </is>
      </c>
      <c r="C821" s="24" t="inlineStr">
        <is>
          <t>Institutions &amp; Affiliations</t>
        </is>
      </c>
      <c r="D821" s="24" t="inlineStr">
        <is>
          <t>INS-400</t>
        </is>
      </c>
      <c r="E821" s="24">
        <f>IF(D821="","",IFERROR(VLOOKUP(D821,$A$2:$B$1656,2,FALSE),""))</f>
        <v/>
      </c>
      <c r="F821" s="24" t="n">
        <v>3</v>
      </c>
      <c r="G821" s="24" t="inlineStr">
        <is>
          <t>Otherworldly political society structured by noble rank, season, etiquette, bargain, and supernatural allegiance.</t>
        </is>
      </c>
      <c r="H821" s="24" t="inlineStr">
        <is>
          <t>Record membership rules, hierarchy, resources, jurisdiction, ideology, and relation to the state.</t>
        </is>
      </c>
      <c r="I821" s="24" t="inlineStr">
        <is>
          <t>seelie court; winter court; faerie court</t>
        </is>
      </c>
      <c r="J821" s="24" t="inlineStr">
        <is>
          <t>Kinship, governance, secrecy, social rank, factional identity, and collective action.</t>
        </is>
      </c>
      <c r="K821" s="24" t="inlineStr">
        <is>
          <t>seelie court; winter court; faerie court</t>
        </is>
      </c>
      <c r="L821" s="24" t="inlineStr">
        <is>
          <t>Preserve each source's ontology, culture, history, and terminology when making comparisons.</t>
        </is>
      </c>
      <c r="M821" s="24" t="inlineStr">
        <is>
          <t>Core Family</t>
        </is>
      </c>
    </row>
    <row r="822" ht="44" customHeight="1" s="99">
      <c r="A822" s="24" t="inlineStr">
        <is>
          <t>INS-407</t>
        </is>
      </c>
      <c r="B822" s="24" t="inlineStr">
        <is>
          <t>Council or Conclave</t>
        </is>
      </c>
      <c r="C822" s="24" t="inlineStr">
        <is>
          <t>Institutions &amp; Affiliations</t>
        </is>
      </c>
      <c r="D822" s="24" t="inlineStr">
        <is>
          <t>INS-400</t>
        </is>
      </c>
      <c r="E822" s="24">
        <f>IF(D822="","",IFERROR(VLOOKUP(D822,$A$2:$B$1656,2,FALSE),""))</f>
        <v/>
      </c>
      <c r="F822" s="24" t="n">
        <v>3</v>
      </c>
      <c r="G822" s="24" t="inlineStr">
        <is>
          <t>Collective decision-making institution of elders, mages, nobles, guilds, gods, or faction representatives.</t>
        </is>
      </c>
      <c r="H822" s="24" t="inlineStr">
        <is>
          <t>Record membership rules, hierarchy, resources, jurisdiction, ideology, and relation to the state.</t>
        </is>
      </c>
      <c r="I822" s="24" t="inlineStr">
        <is>
          <t>council; conclave; senate</t>
        </is>
      </c>
      <c r="J822" s="24" t="inlineStr">
        <is>
          <t>Kinship, governance, secrecy, social rank, factional identity, and collective action.</t>
        </is>
      </c>
      <c r="K822" s="24" t="inlineStr">
        <is>
          <t>council; conclave; senate</t>
        </is>
      </c>
      <c r="L822" s="24" t="inlineStr">
        <is>
          <t>Preserve each source's ontology, culture, history, and terminology when making comparisons.</t>
        </is>
      </c>
      <c r="M822" s="24" t="inlineStr">
        <is>
          <t>Core Family</t>
        </is>
      </c>
    </row>
    <row r="823" ht="44" customHeight="1" s="99">
      <c r="A823" s="24" t="inlineStr">
        <is>
          <t>INS-408</t>
        </is>
      </c>
      <c r="B823" s="24" t="inlineStr">
        <is>
          <t>Caste</t>
        </is>
      </c>
      <c r="C823" s="24" t="inlineStr">
        <is>
          <t>Institutions &amp; Affiliations</t>
        </is>
      </c>
      <c r="D823" s="24" t="inlineStr">
        <is>
          <t>INS-400</t>
        </is>
      </c>
      <c r="E823" s="24">
        <f>IF(D823="","",IFERROR(VLOOKUP(D823,$A$2:$B$1656,2,FALSE),""))</f>
        <v/>
      </c>
      <c r="F823" s="24" t="n">
        <v>3</v>
      </c>
      <c r="G823" s="24" t="inlineStr">
        <is>
          <t>Hereditary or ascribed status category organizing occupation, marriage, privilege, purity, and social mobility.</t>
        </is>
      </c>
      <c r="H823" s="24" t="inlineStr">
        <is>
          <t>Record membership rules, hierarchy, resources, jurisdiction, ideology, and relation to the state.</t>
        </is>
      </c>
      <c r="I823" s="24" t="inlineStr">
        <is>
          <t>caste; estate; birth order</t>
        </is>
      </c>
      <c r="J823" s="24" t="inlineStr">
        <is>
          <t>Kinship, governance, secrecy, social rank, factional identity, and collective action.</t>
        </is>
      </c>
      <c r="K823" s="24" t="inlineStr">
        <is>
          <t>caste; estate; birth order</t>
        </is>
      </c>
      <c r="L823" s="24" t="inlineStr">
        <is>
          <t>Do not flatten real-world caste systems into neutral fantasy flavor; record coercion and ideology.</t>
        </is>
      </c>
      <c r="M823" s="24" t="inlineStr">
        <is>
          <t>Core Family</t>
        </is>
      </c>
    </row>
    <row r="824" ht="44" customHeight="1" s="99">
      <c r="A824" s="24" t="inlineStr">
        <is>
          <t>INS-409</t>
        </is>
      </c>
      <c r="B824" s="24" t="inlineStr">
        <is>
          <t>Estate or Social Order</t>
        </is>
      </c>
      <c r="C824" s="24" t="inlineStr">
        <is>
          <t>Institutions &amp; Affiliations</t>
        </is>
      </c>
      <c r="D824" s="24" t="inlineStr">
        <is>
          <t>INS-400</t>
        </is>
      </c>
      <c r="E824" s="24">
        <f>IF(D824="","",IFERROR(VLOOKUP(D824,$A$2:$B$1656,2,FALSE),""))</f>
        <v/>
      </c>
      <c r="F824" s="24" t="n">
        <v>3</v>
      </c>
      <c r="G824" s="24" t="inlineStr">
        <is>
          <t>Legally recognized social stratum such as clergy, nobility, commoners, or magical citizens.</t>
        </is>
      </c>
      <c r="H824" s="24" t="inlineStr">
        <is>
          <t>Record membership rules, hierarchy, resources, jurisdiction, ideology, and relation to the state.</t>
        </is>
      </c>
      <c r="I824" s="24" t="inlineStr">
        <is>
          <t>estate; order; social rank</t>
        </is>
      </c>
      <c r="J824" s="24" t="inlineStr">
        <is>
          <t>Kinship, governance, secrecy, social rank, factional identity, and collective action.</t>
        </is>
      </c>
      <c r="K824" s="24" t="inlineStr">
        <is>
          <t>estate; order; social rank</t>
        </is>
      </c>
      <c r="L824" s="24" t="inlineStr">
        <is>
          <t>Preserve each source's ontology, culture, history, and terminology when making comparisons.</t>
        </is>
      </c>
      <c r="M824" s="24" t="inlineStr">
        <is>
          <t>Core Family</t>
        </is>
      </c>
    </row>
    <row r="825" ht="44" customHeight="1" s="99">
      <c r="A825" s="24" t="inlineStr">
        <is>
          <t>INS-410</t>
        </is>
      </c>
      <c r="B825" s="24" t="inlineStr">
        <is>
          <t>Tribal Confederation</t>
        </is>
      </c>
      <c r="C825" s="24" t="inlineStr">
        <is>
          <t>Institutions &amp; Affiliations</t>
        </is>
      </c>
      <c r="D825" s="24" t="inlineStr">
        <is>
          <t>INS-400</t>
        </is>
      </c>
      <c r="E825" s="24">
        <f>IF(D825="","",IFERROR(VLOOKUP(D825,$A$2:$B$1656,2,FALSE),""))</f>
        <v/>
      </c>
      <c r="F825" s="24" t="n">
        <v>3</v>
      </c>
      <c r="G825" s="24" t="inlineStr">
        <is>
          <t>Alliance of autonomous kin or local groups under shared leadership, ritual, defense, or migration.</t>
        </is>
      </c>
      <c r="H825" s="24" t="inlineStr">
        <is>
          <t>Record membership rules, hierarchy, resources, jurisdiction, ideology, and relation to the state.</t>
        </is>
      </c>
      <c r="I825" s="24" t="inlineStr">
        <is>
          <t>confederation; league; horde</t>
        </is>
      </c>
      <c r="J825" s="24" t="inlineStr">
        <is>
          <t>Kinship, governance, secrecy, social rank, factional identity, and collective action.</t>
        </is>
      </c>
      <c r="K825" s="24" t="inlineStr">
        <is>
          <t>confederation; league; horde</t>
        </is>
      </c>
      <c r="L825" s="24" t="inlineStr">
        <is>
          <t>Preserve each source's ontology, culture, history, and terminology when making comparisons.</t>
        </is>
      </c>
      <c r="M825" s="24" t="inlineStr">
        <is>
          <t>Core Family</t>
        </is>
      </c>
    </row>
    <row r="826" ht="44" customHeight="1" s="99">
      <c r="A826" s="24" t="inlineStr">
        <is>
          <t>INS-411</t>
        </is>
      </c>
      <c r="B826" s="24" t="inlineStr">
        <is>
          <t>Secret Society</t>
        </is>
      </c>
      <c r="C826" s="24" t="inlineStr">
        <is>
          <t>Institutions &amp; Affiliations</t>
        </is>
      </c>
      <c r="D826" s="24" t="inlineStr">
        <is>
          <t>INS-400</t>
        </is>
      </c>
      <c r="E826" s="24">
        <f>IF(D826="","",IFERROR(VLOOKUP(D826,$A$2:$B$1656,2,FALSE),""))</f>
        <v/>
      </c>
      <c r="F826" s="24" t="n">
        <v>3</v>
      </c>
      <c r="G826" s="24" t="inlineStr">
        <is>
          <t>Covert membership organization with hidden goals, rites, symbols, and influence.</t>
        </is>
      </c>
      <c r="H826" s="24" t="inlineStr">
        <is>
          <t>Record membership rules, hierarchy, resources, jurisdiction, ideology, and relation to the state.</t>
        </is>
      </c>
      <c r="I826" s="24" t="inlineStr">
        <is>
          <t>secret society; conspiracy; lodge</t>
        </is>
      </c>
      <c r="J826" s="24" t="inlineStr">
        <is>
          <t>Kinship, governance, secrecy, social rank, factional identity, and collective action.</t>
        </is>
      </c>
      <c r="K826" s="24" t="inlineStr">
        <is>
          <t>secret society; conspiracy; lodge</t>
        </is>
      </c>
      <c r="L826" s="24" t="inlineStr">
        <is>
          <t>Preserve each source's ontology, culture, history, and terminology when making comparisons.</t>
        </is>
      </c>
      <c r="M826" s="24" t="inlineStr">
        <is>
          <t>Core Family</t>
        </is>
      </c>
    </row>
    <row r="827" ht="44" customHeight="1" s="99">
      <c r="A827" s="24" t="inlineStr">
        <is>
          <t>INS-412</t>
        </is>
      </c>
      <c r="B827" s="24" t="inlineStr">
        <is>
          <t>Revolutionary Cell</t>
        </is>
      </c>
      <c r="C827" s="24" t="inlineStr">
        <is>
          <t>Institutions &amp; Affiliations</t>
        </is>
      </c>
      <c r="D827" s="24" t="inlineStr">
        <is>
          <t>INS-400</t>
        </is>
      </c>
      <c r="E827" s="24">
        <f>IF(D827="","",IFERROR(VLOOKUP(D827,$A$2:$B$1656,2,FALSE),""))</f>
        <v/>
      </c>
      <c r="F827" s="24" t="n">
        <v>3</v>
      </c>
      <c r="G827" s="24" t="inlineStr">
        <is>
          <t>Small clandestine organization coordinating rebellion, sabotage, propaganda, and mutual security.</t>
        </is>
      </c>
      <c r="H827" s="24" t="inlineStr">
        <is>
          <t>Record membership rules, hierarchy, resources, jurisdiction, ideology, and relation to the state.</t>
        </is>
      </c>
      <c r="I827" s="24" t="inlineStr">
        <is>
          <t>rebel cell; resistance network</t>
        </is>
      </c>
      <c r="J827" s="24" t="inlineStr">
        <is>
          <t>Kinship, governance, secrecy, social rank, factional identity, and collective action.</t>
        </is>
      </c>
      <c r="K827" s="24" t="inlineStr">
        <is>
          <t>rebel cell; resistance network</t>
        </is>
      </c>
      <c r="L827" s="24" t="inlineStr">
        <is>
          <t>Preserve each source's ontology, culture, history, and terminology when making comparisons.</t>
        </is>
      </c>
      <c r="M827" s="24" t="inlineStr">
        <is>
          <t>Core Family</t>
        </is>
      </c>
    </row>
    <row r="828" ht="44" customHeight="1" s="99">
      <c r="A828" s="24" t="inlineStr">
        <is>
          <t>INS-413</t>
        </is>
      </c>
      <c r="B828" s="24" t="inlineStr">
        <is>
          <t>Spy Network</t>
        </is>
      </c>
      <c r="C828" s="24" t="inlineStr">
        <is>
          <t>Institutions &amp; Affiliations</t>
        </is>
      </c>
      <c r="D828" s="24" t="inlineStr">
        <is>
          <t>INS-400</t>
        </is>
      </c>
      <c r="E828" s="24">
        <f>IF(D828="","",IFERROR(VLOOKUP(D828,$A$2:$B$1656,2,FALSE),""))</f>
        <v/>
      </c>
      <c r="F828" s="24" t="n">
        <v>3</v>
      </c>
      <c r="G828" s="24" t="inlineStr">
        <is>
          <t>Distributed set of agents, handlers, informants, safe houses, and communication channels.</t>
        </is>
      </c>
      <c r="H828" s="24" t="inlineStr">
        <is>
          <t>Record membership rules, hierarchy, resources, jurisdiction, ideology, and relation to the state.</t>
        </is>
      </c>
      <c r="I828" s="24" t="inlineStr">
        <is>
          <t>spy ring; whisper network</t>
        </is>
      </c>
      <c r="J828" s="24" t="inlineStr">
        <is>
          <t>Kinship, governance, secrecy, social rank, factional identity, and collective action.</t>
        </is>
      </c>
      <c r="K828" s="24" t="inlineStr">
        <is>
          <t>spy ring; whisper network</t>
        </is>
      </c>
      <c r="L828" s="24" t="inlineStr">
        <is>
          <t>Preserve each source's ontology, culture, history, and terminology when making comparisons.</t>
        </is>
      </c>
      <c r="M828" s="24" t="inlineStr">
        <is>
          <t>Core Family</t>
        </is>
      </c>
    </row>
    <row r="829" ht="44" customHeight="1" s="99">
      <c r="A829" s="24" t="inlineStr">
        <is>
          <t>INS-414</t>
        </is>
      </c>
      <c r="B829" s="24" t="inlineStr">
        <is>
          <t>Criminal Syndicate</t>
        </is>
      </c>
      <c r="C829" s="24" t="inlineStr">
        <is>
          <t>Institutions &amp; Affiliations</t>
        </is>
      </c>
      <c r="D829" s="24" t="inlineStr">
        <is>
          <t>INS-400</t>
        </is>
      </c>
      <c r="E829" s="24">
        <f>IF(D829="","",IFERROR(VLOOKUP(D829,$A$2:$B$1656,2,FALSE),""))</f>
        <v/>
      </c>
      <c r="F829" s="24" t="n">
        <v>3</v>
      </c>
      <c r="G829" s="24" t="inlineStr">
        <is>
          <t>Large illicit organization combining violence, trade, corruption, and territorial governance.</t>
        </is>
      </c>
      <c r="H829" s="24" t="inlineStr">
        <is>
          <t>Record membership rules, hierarchy, resources, jurisdiction, ideology, and relation to the state.</t>
        </is>
      </c>
      <c r="I829" s="24" t="inlineStr">
        <is>
          <t>syndicate; mafia-like house; cartel</t>
        </is>
      </c>
      <c r="J829" s="24" t="inlineStr">
        <is>
          <t>Kinship, governance, secrecy, social rank, factional identity, and collective action.</t>
        </is>
      </c>
      <c r="K829" s="24" t="inlineStr">
        <is>
          <t>syndicate; mafia-like house; cartel</t>
        </is>
      </c>
      <c r="L829" s="24" t="inlineStr">
        <is>
          <t>Preserve each source's ontology, culture, history, and terminology when making comparisons.</t>
        </is>
      </c>
      <c r="M829" s="24" t="inlineStr">
        <is>
          <t>Core Family</t>
        </is>
      </c>
    </row>
    <row r="830" ht="44" customHeight="1" s="99">
      <c r="A830" s="24" t="inlineStr">
        <is>
          <t>INS-415</t>
        </is>
      </c>
      <c r="B830" s="24" t="inlineStr">
        <is>
          <t>Thieves' Cant Network</t>
        </is>
      </c>
      <c r="C830" s="24" t="inlineStr">
        <is>
          <t>Institutions &amp; Affiliations</t>
        </is>
      </c>
      <c r="D830" s="24" t="inlineStr">
        <is>
          <t>INS-400</t>
        </is>
      </c>
      <c r="E830" s="24">
        <f>IF(D830="","",IFERROR(VLOOKUP(D830,$A$2:$B$1656,2,FALSE),""))</f>
        <v/>
      </c>
      <c r="F830" s="24" t="n">
        <v>3</v>
      </c>
      <c r="G830" s="24" t="inlineStr">
        <is>
          <t>Loose underworld community linked by codes, fences, signals, reputation, and shared safe spaces.</t>
        </is>
      </c>
      <c r="H830" s="24" t="inlineStr">
        <is>
          <t>Record membership rules, hierarchy, resources, jurisdiction, ideology, and relation to the state.</t>
        </is>
      </c>
      <c r="I830" s="24" t="inlineStr">
        <is>
          <t>cant network; underworld fraternity</t>
        </is>
      </c>
      <c r="J830" s="24" t="inlineStr">
        <is>
          <t>Kinship, governance, secrecy, social rank, factional identity, and collective action.</t>
        </is>
      </c>
      <c r="K830" s="24" t="inlineStr">
        <is>
          <t>cant network; underworld fraternity</t>
        </is>
      </c>
      <c r="L830" s="24" t="inlineStr">
        <is>
          <t>Preserve each source's ontology, culture, history, and terminology when making comparisons.</t>
        </is>
      </c>
      <c r="M830" s="24" t="inlineStr">
        <is>
          <t>Core Family</t>
        </is>
      </c>
    </row>
    <row r="831" ht="44" customHeight="1" s="99">
      <c r="A831" s="24" t="inlineStr">
        <is>
          <t>INS-416</t>
        </is>
      </c>
      <c r="B831" s="24" t="inlineStr">
        <is>
          <t>Diaspora Network</t>
        </is>
      </c>
      <c r="C831" s="24" t="inlineStr">
        <is>
          <t>Institutions &amp; Affiliations</t>
        </is>
      </c>
      <c r="D831" s="24" t="inlineStr">
        <is>
          <t>INS-400</t>
        </is>
      </c>
      <c r="E831" s="24">
        <f>IF(D831="","",IFERROR(VLOOKUP(D831,$A$2:$B$1656,2,FALSE),""))</f>
        <v/>
      </c>
      <c r="F831" s="24" t="n">
        <v>3</v>
      </c>
      <c r="G831" s="24" t="inlineStr">
        <is>
          <t>Translocal community maintaining identity, kinship, trade, ritual, and political ties across multiple societies.</t>
        </is>
      </c>
      <c r="H831" s="24" t="inlineStr">
        <is>
          <t>Record membership rules, hierarchy, resources, jurisdiction, ideology, and relation to the state.</t>
        </is>
      </c>
      <c r="I831" s="24" t="inlineStr">
        <is>
          <t>diaspora; exile network</t>
        </is>
      </c>
      <c r="J831" s="24" t="inlineStr">
        <is>
          <t>Kinship, governance, secrecy, social rank, factional identity, and collective action.</t>
        </is>
      </c>
      <c r="K831" s="24" t="inlineStr">
        <is>
          <t>diaspora; exile network</t>
        </is>
      </c>
      <c r="L831" s="24" t="inlineStr">
        <is>
          <t>Preserve each source's ontology, culture, history, and terminology when making comparisons.</t>
        </is>
      </c>
      <c r="M831" s="24" t="inlineStr">
        <is>
          <t>Core Family</t>
        </is>
      </c>
    </row>
    <row r="832" ht="44" customHeight="1" s="99">
      <c r="A832" s="24" t="inlineStr">
        <is>
          <t>INS-417</t>
        </is>
      </c>
      <c r="B832" s="24" t="inlineStr">
        <is>
          <t>Household Retinue</t>
        </is>
      </c>
      <c r="C832" s="24" t="inlineStr">
        <is>
          <t>Institutions &amp; Affiliations</t>
        </is>
      </c>
      <c r="D832" s="24" t="inlineStr">
        <is>
          <t>INS-400</t>
        </is>
      </c>
      <c r="E832" s="24">
        <f>IF(D832="","",IFERROR(VLOOKUP(D832,$A$2:$B$1656,2,FALSE),""))</f>
        <v/>
      </c>
      <c r="F832" s="24" t="n">
        <v>3</v>
      </c>
      <c r="G832" s="24" t="inlineStr">
        <is>
          <t>Personal body of servants, guards, advisers, artisans, and dependents attached to an elite patron.</t>
        </is>
      </c>
      <c r="H832" s="24" t="inlineStr">
        <is>
          <t>Record membership rules, hierarchy, resources, jurisdiction, ideology, and relation to the state.</t>
        </is>
      </c>
      <c r="I832" s="24" t="inlineStr">
        <is>
          <t>retinue; household; sworn companions</t>
        </is>
      </c>
      <c r="J832" s="24" t="inlineStr">
        <is>
          <t>Kinship, governance, secrecy, social rank, factional identity, and collective action.</t>
        </is>
      </c>
      <c r="K832" s="24" t="inlineStr">
        <is>
          <t>retinue; household; sworn companions</t>
        </is>
      </c>
      <c r="L832" s="24" t="inlineStr">
        <is>
          <t>Preserve each source's ontology, culture, history, and terminology when making comparisons.</t>
        </is>
      </c>
      <c r="M832" s="24" t="inlineStr">
        <is>
          <t>Core Family</t>
        </is>
      </c>
    </row>
    <row r="833" ht="44" customHeight="1" s="99">
      <c r="A833" s="24" t="inlineStr">
        <is>
          <t>INS-418</t>
        </is>
      </c>
      <c r="B833" s="24" t="inlineStr">
        <is>
          <t>Covenant Community</t>
        </is>
      </c>
      <c r="C833" s="24" t="inlineStr">
        <is>
          <t>Institutions &amp; Affiliations</t>
        </is>
      </c>
      <c r="D833" s="24" t="inlineStr">
        <is>
          <t>INS-400</t>
        </is>
      </c>
      <c r="E833" s="24">
        <f>IF(D833="","",IFERROR(VLOOKUP(D833,$A$2:$B$1656,2,FALSE),""))</f>
        <v/>
      </c>
      <c r="F833" s="24" t="n">
        <v>3</v>
      </c>
      <c r="G833" s="24" t="inlineStr">
        <is>
          <t>Group bound by shared oath, supernatural contract, migration story, or sacred law.</t>
        </is>
      </c>
      <c r="H833" s="24" t="inlineStr">
        <is>
          <t>Record membership rules, hierarchy, resources, jurisdiction, ideology, and relation to the state.</t>
        </is>
      </c>
      <c r="I833" s="24" t="inlineStr">
        <is>
          <t>covenant; sworn people</t>
        </is>
      </c>
      <c r="J833" s="24" t="inlineStr">
        <is>
          <t>Kinship, governance, secrecy, social rank, factional identity, and collective action.</t>
        </is>
      </c>
      <c r="K833" s="24" t="inlineStr">
        <is>
          <t>covenant; sworn people</t>
        </is>
      </c>
      <c r="L833" s="24" t="inlineStr">
        <is>
          <t>Preserve each source's ontology, culture, history, and terminology when making comparisons.</t>
        </is>
      </c>
      <c r="M833" s="24" t="inlineStr">
        <is>
          <t>Core Family</t>
        </is>
      </c>
    </row>
    <row r="834" ht="44" customHeight="1" s="99">
      <c r="A834" s="24" t="inlineStr">
        <is>
          <t>INS-419</t>
        </is>
      </c>
      <c r="B834" s="24" t="inlineStr">
        <is>
          <t>Hive Hierarchy</t>
        </is>
      </c>
      <c r="C834" s="24" t="inlineStr">
        <is>
          <t>Institutions &amp; Affiliations</t>
        </is>
      </c>
      <c r="D834" s="24" t="inlineStr">
        <is>
          <t>INS-400</t>
        </is>
      </c>
      <c r="E834" s="24">
        <f>IF(D834="","",IFERROR(VLOOKUP(D834,$A$2:$B$1656,2,FALSE),""))</f>
        <v/>
      </c>
      <c r="F834" s="24" t="n">
        <v>3</v>
      </c>
      <c r="G834" s="24" t="inlineStr">
        <is>
          <t>Institutional organization based on biological caste, queen or core control, pheromonal coordination, or collective mind.</t>
        </is>
      </c>
      <c r="H834" s="24" t="inlineStr">
        <is>
          <t>Record membership rules, hierarchy, resources, jurisdiction, ideology, and relation to the state.</t>
        </is>
      </c>
      <c r="I834" s="24" t="inlineStr">
        <is>
          <t>hive; brood; swarm hierarchy</t>
        </is>
      </c>
      <c r="J834" s="24" t="inlineStr">
        <is>
          <t>Kinship, governance, secrecy, social rank, factional identity, and collective action.</t>
        </is>
      </c>
      <c r="K834" s="24" t="inlineStr">
        <is>
          <t>hive; brood; swarm hierarchy</t>
        </is>
      </c>
      <c r="L834" s="24" t="inlineStr">
        <is>
          <t>Preserve each source's ontology, culture, history, and terminology when making comparisons.</t>
        </is>
      </c>
      <c r="M834" s="24" t="inlineStr">
        <is>
          <t>Core Family</t>
        </is>
      </c>
    </row>
    <row r="835" ht="44" customHeight="1" s="99">
      <c r="A835" s="24" t="inlineStr">
        <is>
          <t>INS-420</t>
        </is>
      </c>
      <c r="B835" s="24" t="inlineStr">
        <is>
          <t>Dungeon Faction</t>
        </is>
      </c>
      <c r="C835" s="24" t="inlineStr">
        <is>
          <t>Institutions &amp; Affiliations</t>
        </is>
      </c>
      <c r="D835" s="24" t="inlineStr">
        <is>
          <t>INS-400</t>
        </is>
      </c>
      <c r="E835" s="24">
        <f>IF(D835="","",IFERROR(VLOOKUP(D835,$A$2:$B$1656,2,FALSE),""))</f>
        <v/>
      </c>
      <c r="F835" s="24" t="n">
        <v>3</v>
      </c>
      <c r="G835" s="24" t="inlineStr">
        <is>
          <t>Organized group inhabiting, controlling, exploiting, or surviving within a dungeon ecology.</t>
        </is>
      </c>
      <c r="H835" s="24" t="inlineStr">
        <is>
          <t>Record membership rules, hierarchy, resources, jurisdiction, ideology, and relation to the state.</t>
        </is>
      </c>
      <c r="I835" s="24" t="inlineStr">
        <is>
          <t>dungeon faction; floor society</t>
        </is>
      </c>
      <c r="J835" s="24" t="inlineStr">
        <is>
          <t>Kinship, governance, secrecy, social rank, factional identity, and collective action.</t>
        </is>
      </c>
      <c r="K835" s="24" t="inlineStr">
        <is>
          <t>dungeon faction; floor society</t>
        </is>
      </c>
      <c r="L835" s="24" t="inlineStr">
        <is>
          <t>Preserve each source's ontology, culture, history, and terminology when making comparisons.</t>
        </is>
      </c>
      <c r="M835" s="24" t="inlineStr">
        <is>
          <t>Core Family</t>
        </is>
      </c>
    </row>
    <row r="836" ht="44" customHeight="1" s="99">
      <c r="A836" s="24" t="inlineStr">
        <is>
          <t>INS-421</t>
        </is>
      </c>
      <c r="B836" s="24" t="inlineStr">
        <is>
          <t>Interplanar Consortium</t>
        </is>
      </c>
      <c r="C836" s="24" t="inlineStr">
        <is>
          <t>Institutions &amp; Affiliations</t>
        </is>
      </c>
      <c r="D836" s="24" t="inlineStr">
        <is>
          <t>INS-400</t>
        </is>
      </c>
      <c r="E836" s="24">
        <f>IF(D836="","",IFERROR(VLOOKUP(D836,$A$2:$B$1656,2,FALSE),""))</f>
        <v/>
      </c>
      <c r="F836" s="24" t="n">
        <v>3</v>
      </c>
      <c r="G836" s="24" t="inlineStr">
        <is>
          <t>Organization operating across worlds or planes through portals, trade, diplomacy, or conquest.</t>
        </is>
      </c>
      <c r="H836" s="24" t="inlineStr">
        <is>
          <t>Record membership rules, hierarchy, resources, jurisdiction, ideology, and relation to the state.</t>
        </is>
      </c>
      <c r="I836" s="24" t="inlineStr">
        <is>
          <t>planar league; multiversal company</t>
        </is>
      </c>
      <c r="J836" s="24" t="inlineStr">
        <is>
          <t>Kinship, governance, secrecy, social rank, factional identity, and collective action.</t>
        </is>
      </c>
      <c r="K836" s="24" t="inlineStr">
        <is>
          <t>planar league; multiversal company</t>
        </is>
      </c>
      <c r="L836" s="24" t="inlineStr">
        <is>
          <t>Preserve each source's ontology, culture, history, and terminology when making comparisons.</t>
        </is>
      </c>
      <c r="M836" s="24" t="inlineStr">
        <is>
          <t>Core Family</t>
        </is>
      </c>
    </row>
    <row r="837" ht="44" customHeight="1" s="99">
      <c r="A837" s="24" t="inlineStr">
        <is>
          <t>INS-422</t>
        </is>
      </c>
      <c r="B837" s="24" t="inlineStr">
        <is>
          <t>Adventuring Party</t>
        </is>
      </c>
      <c r="C837" s="24" t="inlineStr">
        <is>
          <t>Institutions &amp; Affiliations</t>
        </is>
      </c>
      <c r="D837" s="24" t="inlineStr">
        <is>
          <t>INS-400</t>
        </is>
      </c>
      <c r="E837" s="24">
        <f>IF(D837="","",IFERROR(VLOOKUP(D837,$A$2:$B$1656,2,FALSE),""))</f>
        <v/>
      </c>
      <c r="F837" s="24" t="n">
        <v>3</v>
      </c>
      <c r="G837" s="24" t="inlineStr">
        <is>
          <t>Small task-oriented group whose complementary roles, bonds, and shared journey form a durable social unit.</t>
        </is>
      </c>
      <c r="H837" s="24" t="inlineStr">
        <is>
          <t>Record membership rules, hierarchy, resources, jurisdiction, ideology, and relation to the state.</t>
        </is>
      </c>
      <c r="I837" s="24" t="inlineStr">
        <is>
          <t>party; fellowship; hero band</t>
        </is>
      </c>
      <c r="J837" s="24" t="inlineStr">
        <is>
          <t>Kinship, governance, secrecy, social rank, factional identity, and collective action.</t>
        </is>
      </c>
      <c r="K837" s="24" t="inlineStr">
        <is>
          <t>party; fellowship; hero band</t>
        </is>
      </c>
      <c r="L837" s="24" t="inlineStr">
        <is>
          <t>Preserve each source's ontology, culture, history, and terminology when making comparisons.</t>
        </is>
      </c>
      <c r="M837" s="24" t="inlineStr">
        <is>
          <t>Core Family</t>
        </is>
      </c>
    </row>
    <row r="838" ht="44" customHeight="1" s="99">
      <c r="A838" s="24" t="inlineStr">
        <is>
          <t>NAR-100</t>
        </is>
      </c>
      <c r="B838" s="24" t="inlineStr">
        <is>
          <t>Hero and Protagonist Archetypes</t>
        </is>
      </c>
      <c r="C838" s="24" t="inlineStr">
        <is>
          <t>Narrative Archetypes</t>
        </is>
      </c>
      <c r="D838" s="24" t="inlineStr">
        <is>
          <t>NAR-000</t>
        </is>
      </c>
      <c r="E838" s="24">
        <f>IF(D838="","",IFERROR(VLOOKUP(D838,$A$2:$B$1656,2,FALSE),""))</f>
        <v/>
      </c>
      <c r="F838" s="24" t="n">
        <v>2</v>
      </c>
      <c r="G838" s="24" t="inlineStr">
        <is>
          <t>Recurring protagonist identities, origins, burdens, and transformation arcs.</t>
        </is>
      </c>
      <c r="H838" s="24" t="inlineStr">
        <is>
          <t>Narrative function is not an in-world species, profession, morality, or game class.</t>
        </is>
      </c>
      <c r="I838" s="24" t="str"/>
      <c r="J838" s="24" t="inlineStr">
        <is>
          <t>Supports comparative literary and media analysis across otherwise incompatible settings.</t>
        </is>
      </c>
      <c r="K838" s="24" t="inlineStr">
        <is>
          <t>Hero and Protagonist Archetypes</t>
        </is>
      </c>
      <c r="L838" s="24" t="inlineStr">
        <is>
          <t>Preserve each source's ontology, culture, history, and terminology when making comparisons.</t>
        </is>
      </c>
      <c r="M838" s="24" t="inlineStr">
        <is>
          <t>Category</t>
        </is>
      </c>
    </row>
    <row r="839" ht="44" customHeight="1" s="99">
      <c r="A839" s="24" t="inlineStr">
        <is>
          <t>NAR-200</t>
        </is>
      </c>
      <c r="B839" s="24" t="inlineStr">
        <is>
          <t>Companion, Mentor, and Party Archetypes</t>
        </is>
      </c>
      <c r="C839" s="24" t="inlineStr">
        <is>
          <t>Narrative Archetypes</t>
        </is>
      </c>
      <c r="D839" s="24" t="inlineStr">
        <is>
          <t>NAR-000</t>
        </is>
      </c>
      <c r="E839" s="24">
        <f>IF(D839="","",IFERROR(VLOOKUP(D839,$A$2:$B$1656,2,FALSE),""))</f>
        <v/>
      </c>
      <c r="F839" s="24" t="n">
        <v>2</v>
      </c>
      <c r="G839" s="24" t="inlineStr">
        <is>
          <t>Recurring functions within fellowships, teams, courts, and adventuring parties.</t>
        </is>
      </c>
      <c r="H839" s="24" t="inlineStr">
        <is>
          <t>Narrative function is not an in-world species, profession, morality, or game class.</t>
        </is>
      </c>
      <c r="I839" s="24" t="str"/>
      <c r="J839" s="24" t="inlineStr">
        <is>
          <t>Supports comparative literary and media analysis across otherwise incompatible settings.</t>
        </is>
      </c>
      <c r="K839" s="24" t="inlineStr">
        <is>
          <t>Companion, Mentor, and Party Archetypes</t>
        </is>
      </c>
      <c r="L839" s="24" t="inlineStr">
        <is>
          <t>Preserve each source's ontology, culture, history, and terminology when making comparisons.</t>
        </is>
      </c>
      <c r="M839" s="24" t="inlineStr">
        <is>
          <t>Category</t>
        </is>
      </c>
    </row>
    <row r="840" ht="44" customHeight="1" s="99">
      <c r="A840" s="24" t="inlineStr">
        <is>
          <t>NAR-300</t>
        </is>
      </c>
      <c r="B840" s="24" t="inlineStr">
        <is>
          <t>Antagonist and Threat Archetypes</t>
        </is>
      </c>
      <c r="C840" s="24" t="inlineStr">
        <is>
          <t>Narrative Archetypes</t>
        </is>
      </c>
      <c r="D840" s="24" t="inlineStr">
        <is>
          <t>NAR-000</t>
        </is>
      </c>
      <c r="E840" s="24">
        <f>IF(D840="","",IFERROR(VLOOKUP(D840,$A$2:$B$1656,2,FALSE),""))</f>
        <v/>
      </c>
      <c r="F840" s="24" t="n">
        <v>2</v>
      </c>
      <c r="G840" s="24" t="inlineStr">
        <is>
          <t>Recurring villain, monster, empire, corruption, and catastrophe roles.</t>
        </is>
      </c>
      <c r="H840" s="24" t="inlineStr">
        <is>
          <t>Narrative function is not an in-world species, profession, morality, or game class.</t>
        </is>
      </c>
      <c r="I840" s="24" t="str"/>
      <c r="J840" s="24" t="inlineStr">
        <is>
          <t>Supports comparative literary and media analysis across otherwise incompatible settings.</t>
        </is>
      </c>
      <c r="K840" s="24" t="inlineStr">
        <is>
          <t>Antagonist and Threat Archetypes</t>
        </is>
      </c>
      <c r="L840" s="24" t="inlineStr">
        <is>
          <t>Preserve each source's ontology, culture, history, and terminology when making comparisons.</t>
        </is>
      </c>
      <c r="M840" s="24" t="inlineStr">
        <is>
          <t>Category</t>
        </is>
      </c>
    </row>
    <row r="841" ht="44" customHeight="1" s="99">
      <c r="A841" s="24" t="inlineStr">
        <is>
          <t>NAR-400</t>
        </is>
      </c>
      <c r="B841" s="24" t="inlineStr">
        <is>
          <t>Plot and Journey Archetypes</t>
        </is>
      </c>
      <c r="C841" s="24" t="inlineStr">
        <is>
          <t>Narrative Archetypes</t>
        </is>
      </c>
      <c r="D841" s="24" t="inlineStr">
        <is>
          <t>NAR-000</t>
        </is>
      </c>
      <c r="E841" s="24">
        <f>IF(D841="","",IFERROR(VLOOKUP(D841,$A$2:$B$1656,2,FALSE),""))</f>
        <v/>
      </c>
      <c r="F841" s="24" t="n">
        <v>2</v>
      </c>
      <c r="G841" s="24" t="inlineStr">
        <is>
          <t>Recurring quest structures, reversals, destinies, and forms of narrative progression.</t>
        </is>
      </c>
      <c r="H841" s="24" t="inlineStr">
        <is>
          <t>Narrative function is not an in-world species, profession, morality, or game class.</t>
        </is>
      </c>
      <c r="I841" s="24" t="str"/>
      <c r="J841" s="24" t="inlineStr">
        <is>
          <t>Supports comparative literary and media analysis across otherwise incompatible settings.</t>
        </is>
      </c>
      <c r="K841" s="24" t="inlineStr">
        <is>
          <t>Plot and Journey Archetypes</t>
        </is>
      </c>
      <c r="L841" s="24" t="inlineStr">
        <is>
          <t>Preserve each source's ontology, culture, history, and terminology when making comparisons.</t>
        </is>
      </c>
      <c r="M841" s="24" t="inlineStr">
        <is>
          <t>Category</t>
        </is>
      </c>
    </row>
    <row r="842" ht="44" customHeight="1" s="99">
      <c r="A842" s="24" t="inlineStr">
        <is>
          <t>NAR-101</t>
        </is>
      </c>
      <c r="B842" s="24" t="inlineStr">
        <is>
          <t>Chosen One</t>
        </is>
      </c>
      <c r="C842" s="24" t="inlineStr">
        <is>
          <t>Narrative Archetypes</t>
        </is>
      </c>
      <c r="D842" s="24" t="inlineStr">
        <is>
          <t>NAR-100</t>
        </is>
      </c>
      <c r="E842" s="24">
        <f>IF(D842="","",IFERROR(VLOOKUP(D842,$A$2:$B$1656,2,FALSE),""))</f>
        <v/>
      </c>
      <c r="F842" s="24" t="n">
        <v>3</v>
      </c>
      <c r="G842" s="24" t="inlineStr">
        <is>
          <t>Protagonist marked by prophecy, lineage, divine selection, unique immunity, or exclusive capacity to resolve the central conflict.</t>
        </is>
      </c>
      <c r="H842" s="24" t="inlineStr">
        <is>
          <t>A character can occupy several narrative functions over time; record arc and point of view.</t>
        </is>
      </c>
      <c r="I842" s="24" t="inlineStr">
        <is>
          <t>chosen one; prophesied hero; selected savior</t>
        </is>
      </c>
      <c r="J842" s="24" t="inlineStr">
        <is>
          <t>Structures identification, growth, burden, agency, legitimacy, and transformation.</t>
        </is>
      </c>
      <c r="K842" s="24" t="inlineStr">
        <is>
          <t>chosen one; prophesied hero; selected savior</t>
        </is>
      </c>
      <c r="L842" s="24" t="inlineStr">
        <is>
          <t>Preserve each source's ontology, culture, history, and terminology when making comparisons.</t>
        </is>
      </c>
      <c r="M842" s="24" t="inlineStr">
        <is>
          <t>Core Family</t>
        </is>
      </c>
    </row>
    <row r="843" ht="44" customHeight="1" s="99">
      <c r="A843" s="24" t="inlineStr">
        <is>
          <t>NAR-102</t>
        </is>
      </c>
      <c r="B843" s="24" t="inlineStr">
        <is>
          <t>Reluctant Hero</t>
        </is>
      </c>
      <c r="C843" s="24" t="inlineStr">
        <is>
          <t>Narrative Archetypes</t>
        </is>
      </c>
      <c r="D843" s="24" t="inlineStr">
        <is>
          <t>NAR-100</t>
        </is>
      </c>
      <c r="E843" s="24">
        <f>IF(D843="","",IFERROR(VLOOKUP(D843,$A$2:$B$1656,2,FALSE),""))</f>
        <v/>
      </c>
      <c r="F843" s="24" t="n">
        <v>3</v>
      </c>
      <c r="G843" s="24" t="inlineStr">
        <is>
          <t>Protagonist who resists responsibility, danger, power, or public identity before accepting action.</t>
        </is>
      </c>
      <c r="H843" s="24" t="inlineStr">
        <is>
          <t>A character can occupy several narrative functions over time; record arc and point of view.</t>
        </is>
      </c>
      <c r="I843" s="24" t="inlineStr">
        <is>
          <t>reluctant hero; unwilling champion</t>
        </is>
      </c>
      <c r="J843" s="24" t="inlineStr">
        <is>
          <t>Structures identification, growth, burden, agency, legitimacy, and transformation.</t>
        </is>
      </c>
      <c r="K843" s="24" t="inlineStr">
        <is>
          <t>reluctant hero; unwilling champion</t>
        </is>
      </c>
      <c r="L843" s="24" t="inlineStr">
        <is>
          <t>Preserve each source's ontology, culture, history, and terminology when making comparisons.</t>
        </is>
      </c>
      <c r="M843" s="24" t="inlineStr">
        <is>
          <t>Core Family</t>
        </is>
      </c>
    </row>
    <row r="844" ht="44" customHeight="1" s="99">
      <c r="A844" s="24" t="inlineStr">
        <is>
          <t>NAR-103</t>
        </is>
      </c>
      <c r="B844" s="24" t="inlineStr">
        <is>
          <t>Ordinary Person Drawn into Wonder</t>
        </is>
      </c>
      <c r="C844" s="24" t="inlineStr">
        <is>
          <t>Narrative Archetypes</t>
        </is>
      </c>
      <c r="D844" s="24" t="inlineStr">
        <is>
          <t>NAR-100</t>
        </is>
      </c>
      <c r="E844" s="24">
        <f>IF(D844="","",IFERROR(VLOOKUP(D844,$A$2:$B$1656,2,FALSE),""))</f>
        <v/>
      </c>
      <c r="F844" s="24" t="n">
        <v>3</v>
      </c>
      <c r="G844" s="24" t="inlineStr">
        <is>
          <t>Protagonist from an apparently mundane life who enters a larger magical world.</t>
        </is>
      </c>
      <c r="H844" s="24" t="inlineStr">
        <is>
          <t>A character can occupy several narrative functions over time; record arc and point of view.</t>
        </is>
      </c>
      <c r="I844" s="24" t="inlineStr">
        <is>
          <t>everyperson hero; portal-fantasy protagonist; unsuspecting traveler</t>
        </is>
      </c>
      <c r="J844" s="24" t="inlineStr">
        <is>
          <t>Structures identification, growth, burden, agency, legitimacy, and transformation.</t>
        </is>
      </c>
      <c r="K844" s="24" t="inlineStr">
        <is>
          <t>everyperson hero; portal-fantasy protagonist; unsuspecting traveler</t>
        </is>
      </c>
      <c r="L844" s="24" t="inlineStr">
        <is>
          <t>Preserve each source's ontology, culture, history, and terminology when making comparisons.</t>
        </is>
      </c>
      <c r="M844" s="24" t="inlineStr">
        <is>
          <t>Core Family</t>
        </is>
      </c>
    </row>
    <row r="845" ht="44" customHeight="1" s="99">
      <c r="A845" s="24" t="inlineStr">
        <is>
          <t>NAR-104</t>
        </is>
      </c>
      <c r="B845" s="24" t="inlineStr">
        <is>
          <t>Farmboy or Village-Origin Hero</t>
        </is>
      </c>
      <c r="C845" s="24" t="inlineStr">
        <is>
          <t>Narrative Archetypes</t>
        </is>
      </c>
      <c r="D845" s="24" t="inlineStr">
        <is>
          <t>NAR-100</t>
        </is>
      </c>
      <c r="E845" s="24">
        <f>IF(D845="","",IFERROR(VLOOKUP(D845,$A$2:$B$1656,2,FALSE),""))</f>
        <v/>
      </c>
      <c r="F845" s="24" t="n">
        <v>3</v>
      </c>
      <c r="G845" s="24" t="inlineStr">
        <is>
          <t>Low-status rural protagonist whose journey expands from local life to world-scale stakes.</t>
        </is>
      </c>
      <c r="H845" s="24" t="inlineStr">
        <is>
          <t>A character can occupy several narrative functions over time; record arc and point of view.</t>
        </is>
      </c>
      <c r="I845" s="24" t="inlineStr">
        <is>
          <t>farmboy hero; village girl; shepherd prince</t>
        </is>
      </c>
      <c r="J845" s="24" t="inlineStr">
        <is>
          <t>Structures identification, growth, burden, agency, legitimacy, and transformation.</t>
        </is>
      </c>
      <c r="K845" s="24" t="inlineStr">
        <is>
          <t>farmboy hero; village girl; shepherd prince</t>
        </is>
      </c>
      <c r="L845" s="24" t="inlineStr">
        <is>
          <t>Preserve each source's ontology, culture, history, and terminology when making comparisons.</t>
        </is>
      </c>
      <c r="M845" s="24" t="inlineStr">
        <is>
          <t>Core Family</t>
        </is>
      </c>
    </row>
    <row r="846" ht="44" customHeight="1" s="99">
      <c r="A846" s="24" t="inlineStr">
        <is>
          <t>NAR-105</t>
        </is>
      </c>
      <c r="B846" s="24" t="inlineStr">
        <is>
          <t>Orphan Hero</t>
        </is>
      </c>
      <c r="C846" s="24" t="inlineStr">
        <is>
          <t>Narrative Archetypes</t>
        </is>
      </c>
      <c r="D846" s="24" t="inlineStr">
        <is>
          <t>NAR-100</t>
        </is>
      </c>
      <c r="E846" s="24">
        <f>IF(D846="","",IFERROR(VLOOKUP(D846,$A$2:$B$1656,2,FALSE),""))</f>
        <v/>
      </c>
      <c r="F846" s="24" t="n">
        <v>3</v>
      </c>
      <c r="G846" s="24" t="inlineStr">
        <is>
          <t>Protagonist whose uncertain or severed family ties enable hidden lineage, independence, longing, or social marginality.</t>
        </is>
      </c>
      <c r="H846" s="24" t="inlineStr">
        <is>
          <t>A character can occupy several narrative functions over time; record arc and point of view.</t>
        </is>
      </c>
      <c r="I846" s="24" t="inlineStr">
        <is>
          <t>orphan; foundling; abandoned heir</t>
        </is>
      </c>
      <c r="J846" s="24" t="inlineStr">
        <is>
          <t>Structures identification, growth, burden, agency, legitimacy, and transformation.</t>
        </is>
      </c>
      <c r="K846" s="24" t="inlineStr">
        <is>
          <t>orphan; foundling; abandoned heir</t>
        </is>
      </c>
      <c r="L846" s="24" t="inlineStr">
        <is>
          <t>Preserve each source's ontology, culture, history, and terminology when making comparisons.</t>
        </is>
      </c>
      <c r="M846" s="24" t="inlineStr">
        <is>
          <t>Core Family</t>
        </is>
      </c>
    </row>
    <row r="847" ht="44" customHeight="1" s="99">
      <c r="A847" s="24" t="inlineStr">
        <is>
          <t>NAR-106</t>
        </is>
      </c>
      <c r="B847" s="24" t="inlineStr">
        <is>
          <t>Hidden Royal or Secret Heir</t>
        </is>
      </c>
      <c r="C847" s="24" t="inlineStr">
        <is>
          <t>Narrative Archetypes</t>
        </is>
      </c>
      <c r="D847" s="24" t="inlineStr">
        <is>
          <t>NAR-100</t>
        </is>
      </c>
      <c r="E847" s="24">
        <f>IF(D847="","",IFERROR(VLOOKUP(D847,$A$2:$B$1656,2,FALSE),""))</f>
        <v/>
      </c>
      <c r="F847" s="24" t="n">
        <v>3</v>
      </c>
      <c r="G847" s="24" t="inlineStr">
        <is>
          <t>Protagonist whose concealed ancestry grants a claim, burden, target, or political destiny.</t>
        </is>
      </c>
      <c r="H847" s="24" t="inlineStr">
        <is>
          <t>A character can occupy several narrative functions over time; record arc and point of view.</t>
        </is>
      </c>
      <c r="I847" s="24" t="inlineStr">
        <is>
          <t>secret prince; lost princess; hidden heir</t>
        </is>
      </c>
      <c r="J847" s="24" t="inlineStr">
        <is>
          <t>Structures identification, growth, burden, agency, legitimacy, and transformation.</t>
        </is>
      </c>
      <c r="K847" s="24" t="inlineStr">
        <is>
          <t>secret prince; lost princess; hidden heir</t>
        </is>
      </c>
      <c r="L847" s="24" t="inlineStr">
        <is>
          <t>Preserve each source's ontology, culture, history, and terminology when making comparisons.</t>
        </is>
      </c>
      <c r="M847" s="24" t="inlineStr">
        <is>
          <t>Core Family</t>
        </is>
      </c>
    </row>
    <row r="848" ht="44" customHeight="1" s="99">
      <c r="A848" s="24" t="inlineStr">
        <is>
          <t>NAR-107</t>
        </is>
      </c>
      <c r="B848" s="24" t="inlineStr">
        <is>
          <t>Exiled Heir</t>
        </is>
      </c>
      <c r="C848" s="24" t="inlineStr">
        <is>
          <t>Narrative Archetypes</t>
        </is>
      </c>
      <c r="D848" s="24" t="inlineStr">
        <is>
          <t>NAR-100</t>
        </is>
      </c>
      <c r="E848" s="24">
        <f>IF(D848="","",IFERROR(VLOOKUP(D848,$A$2:$B$1656,2,FALSE),""))</f>
        <v/>
      </c>
      <c r="F848" s="24" t="n">
        <v>3</v>
      </c>
      <c r="G848" s="24" t="inlineStr">
        <is>
          <t>Dispossessed dynastic figure seeking survival, restoration, revenge, or a new identity.</t>
        </is>
      </c>
      <c r="H848" s="24" t="inlineStr">
        <is>
          <t>A character can occupy several narrative functions over time; record arc and point of view.</t>
        </is>
      </c>
      <c r="I848" s="24" t="inlineStr">
        <is>
          <t>exiled prince; dispossessed queen; wandering heir</t>
        </is>
      </c>
      <c r="J848" s="24" t="inlineStr">
        <is>
          <t>Structures identification, growth, burden, agency, legitimacy, and transformation.</t>
        </is>
      </c>
      <c r="K848" s="24" t="inlineStr">
        <is>
          <t>exiled prince; dispossessed queen; wandering heir</t>
        </is>
      </c>
      <c r="L848" s="24" t="inlineStr">
        <is>
          <t>Preserve each source's ontology, culture, history, and terminology when making comparisons.</t>
        </is>
      </c>
      <c r="M848" s="24" t="inlineStr">
        <is>
          <t>Core Family</t>
        </is>
      </c>
    </row>
    <row r="849" ht="44" customHeight="1" s="99">
      <c r="A849" s="24" t="inlineStr">
        <is>
          <t>NAR-108</t>
        </is>
      </c>
      <c r="B849" s="24" t="inlineStr">
        <is>
          <t>Returning King or Restorer</t>
        </is>
      </c>
      <c r="C849" s="24" t="inlineStr">
        <is>
          <t>Narrative Archetypes</t>
        </is>
      </c>
      <c r="D849" s="24" t="inlineStr">
        <is>
          <t>NAR-100</t>
        </is>
      </c>
      <c r="E849" s="24">
        <f>IF(D849="","",IFERROR(VLOOKUP(D849,$A$2:$B$1656,2,FALSE),""))</f>
        <v/>
      </c>
      <c r="F849" s="24" t="n">
        <v>3</v>
      </c>
      <c r="G849" s="24" t="inlineStr">
        <is>
          <t>Figure whose return promises legitimate order, healing, unification, or contested restoration.</t>
        </is>
      </c>
      <c r="H849" s="24" t="inlineStr">
        <is>
          <t>A character can occupy several narrative functions over time; record arc and point of view.</t>
        </is>
      </c>
      <c r="I849" s="24" t="inlineStr">
        <is>
          <t>returning king; rightful ruler; restorer</t>
        </is>
      </c>
      <c r="J849" s="24" t="inlineStr">
        <is>
          <t>Structures identification, growth, burden, agency, legitimacy, and transformation.</t>
        </is>
      </c>
      <c r="K849" s="24" t="inlineStr">
        <is>
          <t>returning king; rightful ruler; restorer</t>
        </is>
      </c>
      <c r="L849" s="24" t="inlineStr">
        <is>
          <t>Preserve each source's ontology, culture, history, and terminology when making comparisons.</t>
        </is>
      </c>
      <c r="M849" s="24" t="inlineStr">
        <is>
          <t>Core Family</t>
        </is>
      </c>
    </row>
    <row r="850" ht="44" customHeight="1" s="99">
      <c r="A850" s="24" t="inlineStr">
        <is>
          <t>NAR-109</t>
        </is>
      </c>
      <c r="B850" s="24" t="inlineStr">
        <is>
          <t>Cursed Hero</t>
        </is>
      </c>
      <c r="C850" s="24" t="inlineStr">
        <is>
          <t>Narrative Archetypes</t>
        </is>
      </c>
      <c r="D850" s="24" t="inlineStr">
        <is>
          <t>NAR-100</t>
        </is>
      </c>
      <c r="E850" s="24">
        <f>IF(D850="","",IFERROR(VLOOKUP(D850,$A$2:$B$1656,2,FALSE),""))</f>
        <v/>
      </c>
      <c r="F850" s="24" t="n">
        <v>3</v>
      </c>
      <c r="G850" s="24" t="inlineStr">
        <is>
          <t>Protagonist whose power or destiny is inseparable from a damaging curse, corruption, hunger, or transformation.</t>
        </is>
      </c>
      <c r="H850" s="24" t="inlineStr">
        <is>
          <t>A character can occupy several narrative functions over time; record arc and point of view.</t>
        </is>
      </c>
      <c r="I850" s="24" t="inlineStr">
        <is>
          <t>cursed warrior; doomed champion; monster within</t>
        </is>
      </c>
      <c r="J850" s="24" t="inlineStr">
        <is>
          <t>Structures identification, growth, burden, agency, legitimacy, and transformation.</t>
        </is>
      </c>
      <c r="K850" s="24" t="inlineStr">
        <is>
          <t>cursed warrior; doomed champion; monster within</t>
        </is>
      </c>
      <c r="L850" s="24" t="inlineStr">
        <is>
          <t>Preserve each source's ontology, culture, history, and terminology when making comparisons.</t>
        </is>
      </c>
      <c r="M850" s="24" t="inlineStr">
        <is>
          <t>Core Family</t>
        </is>
      </c>
    </row>
    <row r="851" ht="44" customHeight="1" s="99">
      <c r="A851" s="24" t="inlineStr">
        <is>
          <t>NAR-110</t>
        </is>
      </c>
      <c r="B851" s="24" t="inlineStr">
        <is>
          <t>Monster Protagonist</t>
        </is>
      </c>
      <c r="C851" s="24" t="inlineStr">
        <is>
          <t>Narrative Archetypes</t>
        </is>
      </c>
      <c r="D851" s="24" t="inlineStr">
        <is>
          <t>NAR-100</t>
        </is>
      </c>
      <c r="E851" s="24">
        <f>IF(D851="","",IFERROR(VLOOKUP(D851,$A$2:$B$1656,2,FALSE),""))</f>
        <v/>
      </c>
      <c r="F851" s="24" t="n">
        <v>3</v>
      </c>
      <c r="G851" s="24" t="inlineStr">
        <is>
          <t>Nonhuman or socially monstrous protagonist whose point of view challenges ordinary categories of personhood and threat.</t>
        </is>
      </c>
      <c r="H851" s="24" t="inlineStr">
        <is>
          <t>A character can occupy several narrative functions over time; record arc and point of view.</t>
        </is>
      </c>
      <c r="I851" s="24" t="inlineStr">
        <is>
          <t>monster hero; nonhuman protagonist</t>
        </is>
      </c>
      <c r="J851" s="24" t="inlineStr">
        <is>
          <t>Structures identification, growth, burden, agency, legitimacy, and transformation.</t>
        </is>
      </c>
      <c r="K851" s="24" t="inlineStr">
        <is>
          <t>monster hero; nonhuman protagonist</t>
        </is>
      </c>
      <c r="L851" s="24" t="inlineStr">
        <is>
          <t>Preserve each source's ontology, culture, history, and terminology when making comparisons.</t>
        </is>
      </c>
      <c r="M851" s="24" t="inlineStr">
        <is>
          <t>Core Family</t>
        </is>
      </c>
    </row>
    <row r="852" ht="44" customHeight="1" s="99">
      <c r="A852" s="24" t="inlineStr">
        <is>
          <t>NAR-111</t>
        </is>
      </c>
      <c r="B852" s="24" t="inlineStr">
        <is>
          <t>Antihero</t>
        </is>
      </c>
      <c r="C852" s="24" t="inlineStr">
        <is>
          <t>Narrative Archetypes</t>
        </is>
      </c>
      <c r="D852" s="24" t="inlineStr">
        <is>
          <t>NAR-100</t>
        </is>
      </c>
      <c r="E852" s="24">
        <f>IF(D852="","",IFERROR(VLOOKUP(D852,$A$2:$B$1656,2,FALSE),""))</f>
        <v/>
      </c>
      <c r="F852" s="24" t="n">
        <v>3</v>
      </c>
      <c r="G852" s="24" t="inlineStr">
        <is>
          <t>Central figure whose methods, motives, virtues, or social identity conflict with conventional heroism.</t>
        </is>
      </c>
      <c r="H852" s="24" t="inlineStr">
        <is>
          <t>A character can occupy several narrative functions over time; record arc and point of view.</t>
        </is>
      </c>
      <c r="I852" s="24" t="inlineStr">
        <is>
          <t>antihero; morally gray protagonist</t>
        </is>
      </c>
      <c r="J852" s="24" t="inlineStr">
        <is>
          <t>Structures identification, growth, burden, agency, legitimacy, and transformation.</t>
        </is>
      </c>
      <c r="K852" s="24" t="inlineStr">
        <is>
          <t>antihero; morally gray protagonist</t>
        </is>
      </c>
      <c r="L852" s="24" t="inlineStr">
        <is>
          <t>Preserve each source's ontology, culture, history, and terminology when making comparisons.</t>
        </is>
      </c>
      <c r="M852" s="24" t="inlineStr">
        <is>
          <t>Core Family</t>
        </is>
      </c>
    </row>
    <row r="853" ht="44" customHeight="1" s="99">
      <c r="A853" s="24" t="inlineStr">
        <is>
          <t>NAR-112</t>
        </is>
      </c>
      <c r="B853" s="24" t="inlineStr">
        <is>
          <t>Tragic Hero</t>
        </is>
      </c>
      <c r="C853" s="24" t="inlineStr">
        <is>
          <t>Narrative Archetypes</t>
        </is>
      </c>
      <c r="D853" s="24" t="inlineStr">
        <is>
          <t>NAR-100</t>
        </is>
      </c>
      <c r="E853" s="24">
        <f>IF(D853="","",IFERROR(VLOOKUP(D853,$A$2:$B$1656,2,FALSE),""))</f>
        <v/>
      </c>
      <c r="F853" s="24" t="n">
        <v>3</v>
      </c>
      <c r="G853" s="24" t="inlineStr">
        <is>
          <t>Protagonist whose greatness, flaw, obligation, or circumstances lead toward irreversible ruin.</t>
        </is>
      </c>
      <c r="H853" s="24" t="inlineStr">
        <is>
          <t>A character can occupy several narrative functions over time; record arc and point of view.</t>
        </is>
      </c>
      <c r="I853" s="24" t="inlineStr">
        <is>
          <t>tragic hero; doomed hero</t>
        </is>
      </c>
      <c r="J853" s="24" t="inlineStr">
        <is>
          <t>Structures identification, growth, burden, agency, legitimacy, and transformation.</t>
        </is>
      </c>
      <c r="K853" s="24" t="inlineStr">
        <is>
          <t>tragic hero; doomed hero</t>
        </is>
      </c>
      <c r="L853" s="24" t="inlineStr">
        <is>
          <t>Preserve each source's ontology, culture, history, and terminology when making comparisons.</t>
        </is>
      </c>
      <c r="M853" s="24" t="inlineStr">
        <is>
          <t>Core Family</t>
        </is>
      </c>
    </row>
    <row r="854" ht="44" customHeight="1" s="99">
      <c r="A854" s="24" t="inlineStr">
        <is>
          <t>NAR-113</t>
        </is>
      </c>
      <c r="B854" s="24" t="inlineStr">
        <is>
          <t>Fallen Hero</t>
        </is>
      </c>
      <c r="C854" s="24" t="inlineStr">
        <is>
          <t>Narrative Archetypes</t>
        </is>
      </c>
      <c r="D854" s="24" t="inlineStr">
        <is>
          <t>NAR-100</t>
        </is>
      </c>
      <c r="E854" s="24">
        <f>IF(D854="","",IFERROR(VLOOKUP(D854,$A$2:$B$1656,2,FALSE),""))</f>
        <v/>
      </c>
      <c r="F854" s="24" t="n">
        <v>3</v>
      </c>
      <c r="G854" s="24" t="inlineStr">
        <is>
          <t>Former champion who becomes compromised, corrupt, defeated, antagonistic, or unable to embody prior ideals.</t>
        </is>
      </c>
      <c r="H854" s="24" t="inlineStr">
        <is>
          <t>A character can occupy several narrative functions over time; record arc and point of view.</t>
        </is>
      </c>
      <c r="I854" s="24" t="inlineStr">
        <is>
          <t>fallen hero; broken champion</t>
        </is>
      </c>
      <c r="J854" s="24" t="inlineStr">
        <is>
          <t>Structures identification, growth, burden, agency, legitimacy, and transformation.</t>
        </is>
      </c>
      <c r="K854" s="24" t="inlineStr">
        <is>
          <t>fallen hero; broken champion</t>
        </is>
      </c>
      <c r="L854" s="24" t="inlineStr">
        <is>
          <t>Preserve each source's ontology, culture, history, and terminology when making comparisons.</t>
        </is>
      </c>
      <c r="M854" s="24" t="inlineStr">
        <is>
          <t>Core Family</t>
        </is>
      </c>
    </row>
    <row r="855" ht="44" customHeight="1" s="99">
      <c r="A855" s="24" t="inlineStr">
        <is>
          <t>NAR-114</t>
        </is>
      </c>
      <c r="B855" s="24" t="inlineStr">
        <is>
          <t>Redeemed Villain</t>
        </is>
      </c>
      <c r="C855" s="24" t="inlineStr">
        <is>
          <t>Narrative Archetypes</t>
        </is>
      </c>
      <c r="D855" s="24" t="inlineStr">
        <is>
          <t>NAR-100</t>
        </is>
      </c>
      <c r="E855" s="24">
        <f>IF(D855="","",IFERROR(VLOOKUP(D855,$A$2:$B$1656,2,FALSE),""))</f>
        <v/>
      </c>
      <c r="F855" s="24" t="n">
        <v>3</v>
      </c>
      <c r="G855" s="24" t="inlineStr">
        <is>
          <t>Former antagonist who accepts responsibility, changes allegiance, or sacrifices for a better cause.</t>
        </is>
      </c>
      <c r="H855" s="24" t="inlineStr">
        <is>
          <t>A character can occupy several narrative functions over time; record arc and point of view.</t>
        </is>
      </c>
      <c r="I855" s="24" t="inlineStr">
        <is>
          <t>redemption arc; former villain ally</t>
        </is>
      </c>
      <c r="J855" s="24" t="inlineStr">
        <is>
          <t>Structures identification, growth, burden, agency, legitimacy, and transformation.</t>
        </is>
      </c>
      <c r="K855" s="24" t="inlineStr">
        <is>
          <t>redemption arc; former villain ally</t>
        </is>
      </c>
      <c r="L855" s="24" t="inlineStr">
        <is>
          <t>Preserve each source's ontology, culture, history, and terminology when making comparisons.</t>
        </is>
      </c>
      <c r="M855" s="24" t="inlineStr">
        <is>
          <t>Core Family</t>
        </is>
      </c>
    </row>
    <row r="856" ht="44" customHeight="1" s="99">
      <c r="A856" s="24" t="inlineStr">
        <is>
          <t>NAR-115</t>
        </is>
      </c>
      <c r="B856" s="24" t="inlineStr">
        <is>
          <t>Corrupted Champion</t>
        </is>
      </c>
      <c r="C856" s="24" t="inlineStr">
        <is>
          <t>Narrative Archetypes</t>
        </is>
      </c>
      <c r="D856" s="24" t="inlineStr">
        <is>
          <t>NAR-100</t>
        </is>
      </c>
      <c r="E856" s="24">
        <f>IF(D856="","",IFERROR(VLOOKUP(D856,$A$2:$B$1656,2,FALSE),""))</f>
        <v/>
      </c>
      <c r="F856" s="24" t="n">
        <v>3</v>
      </c>
      <c r="G856" s="24" t="inlineStr">
        <is>
          <t>Heroic figure gradually transformed into an agent of the threat they opposed.</t>
        </is>
      </c>
      <c r="H856" s="24" t="inlineStr">
        <is>
          <t>A character can occupy several narrative functions over time; record arc and point of view.</t>
        </is>
      </c>
      <c r="I856" s="24" t="inlineStr">
        <is>
          <t>corrupted hero; dark champion; fallen paladin</t>
        </is>
      </c>
      <c r="J856" s="24" t="inlineStr">
        <is>
          <t>Structures identification, growth, burden, agency, legitimacy, and transformation.</t>
        </is>
      </c>
      <c r="K856" s="24" t="inlineStr">
        <is>
          <t>corrupted hero; dark champion; fallen paladin</t>
        </is>
      </c>
      <c r="L856" s="24" t="inlineStr">
        <is>
          <t>Preserve each source's ontology, culture, history, and terminology when making comparisons.</t>
        </is>
      </c>
      <c r="M856" s="24" t="inlineStr">
        <is>
          <t>Core Family</t>
        </is>
      </c>
    </row>
    <row r="857" ht="44" customHeight="1" s="99">
      <c r="A857" s="24" t="inlineStr">
        <is>
          <t>NAR-116</t>
        </is>
      </c>
      <c r="B857" s="24" t="inlineStr">
        <is>
          <t>Byronic or Brooding Hero</t>
        </is>
      </c>
      <c r="C857" s="24" t="inlineStr">
        <is>
          <t>Narrative Archetypes</t>
        </is>
      </c>
      <c r="D857" s="24" t="inlineStr">
        <is>
          <t>NAR-100</t>
        </is>
      </c>
      <c r="E857" s="24">
        <f>IF(D857="","",IFERROR(VLOOKUP(D857,$A$2:$B$1656,2,FALSE),""))</f>
        <v/>
      </c>
      <c r="F857" s="24" t="n">
        <v>3</v>
      </c>
      <c r="G857" s="24" t="inlineStr">
        <is>
          <t>Charismatic, isolated, transgressive protagonist marked by guilt, pride, secrecy, or destructive intensity.</t>
        </is>
      </c>
      <c r="H857" s="24" t="inlineStr">
        <is>
          <t>A character can occupy several narrative functions over time; record arc and point of view.</t>
        </is>
      </c>
      <c r="I857" s="24" t="inlineStr">
        <is>
          <t>Byronic hero; brooding swordsman</t>
        </is>
      </c>
      <c r="J857" s="24" t="inlineStr">
        <is>
          <t>Structures identification, growth, burden, agency, legitimacy, and transformation.</t>
        </is>
      </c>
      <c r="K857" s="24" t="inlineStr">
        <is>
          <t>Byronic hero; brooding swordsman</t>
        </is>
      </c>
      <c r="L857" s="24" t="inlineStr">
        <is>
          <t>Preserve each source's ontology, culture, history, and terminology when making comparisons.</t>
        </is>
      </c>
      <c r="M857" s="24" t="inlineStr">
        <is>
          <t>Core Family</t>
        </is>
      </c>
    </row>
    <row r="858" ht="44" customHeight="1" s="99">
      <c r="A858" s="24" t="inlineStr">
        <is>
          <t>NAR-117</t>
        </is>
      </c>
      <c r="B858" s="24" t="inlineStr">
        <is>
          <t>Rogue with a Heart</t>
        </is>
      </c>
      <c r="C858" s="24" t="inlineStr">
        <is>
          <t>Narrative Archetypes</t>
        </is>
      </c>
      <c r="D858" s="24" t="inlineStr">
        <is>
          <t>NAR-100</t>
        </is>
      </c>
      <c r="E858" s="24">
        <f>IF(D858="","",IFERROR(VLOOKUP(D858,$A$2:$B$1656,2,FALSE),""))</f>
        <v/>
      </c>
      <c r="F858" s="24" t="n">
        <v>3</v>
      </c>
      <c r="G858" s="24" t="inlineStr">
        <is>
          <t>Self-interested thief, smuggler, mercenary, or trickster who repeatedly reveals loyalty and moral limits.</t>
        </is>
      </c>
      <c r="H858" s="24" t="inlineStr">
        <is>
          <t>A character can occupy several narrative functions over time; record arc and point of view.</t>
        </is>
      </c>
      <c r="I858" s="24" t="inlineStr">
        <is>
          <t>lovable rogue; scoundrel hero</t>
        </is>
      </c>
      <c r="J858" s="24" t="inlineStr">
        <is>
          <t>Structures identification, growth, burden, agency, legitimacy, and transformation.</t>
        </is>
      </c>
      <c r="K858" s="24" t="inlineStr">
        <is>
          <t>lovable rogue; scoundrel hero</t>
        </is>
      </c>
      <c r="L858" s="24" t="inlineStr">
        <is>
          <t>Preserve each source's ontology, culture, history, and terminology when making comparisons.</t>
        </is>
      </c>
      <c r="M858" s="24" t="inlineStr">
        <is>
          <t>Core Family</t>
        </is>
      </c>
    </row>
    <row r="859" ht="44" customHeight="1" s="99">
      <c r="A859" s="24" t="inlineStr">
        <is>
          <t>NAR-118</t>
        </is>
      </c>
      <c r="B859" s="24" t="inlineStr">
        <is>
          <t>Naive Innocent</t>
        </is>
      </c>
      <c r="C859" s="24" t="inlineStr">
        <is>
          <t>Narrative Archetypes</t>
        </is>
      </c>
      <c r="D859" s="24" t="inlineStr">
        <is>
          <t>NAR-100</t>
        </is>
      </c>
      <c r="E859" s="24">
        <f>IF(D859="","",IFERROR(VLOOKUP(D859,$A$2:$B$1656,2,FALSE),""))</f>
        <v/>
      </c>
      <c r="F859" s="24" t="n">
        <v>3</v>
      </c>
      <c r="G859" s="24" t="inlineStr">
        <is>
          <t>Protagonist whose lack of worldly knowledge exposes corruption, renews wonder, or requires painful maturation.</t>
        </is>
      </c>
      <c r="H859" s="24" t="inlineStr">
        <is>
          <t>A character can occupy several narrative functions over time; record arc and point of view.</t>
        </is>
      </c>
      <c r="I859" s="24" t="inlineStr">
        <is>
          <t>innocent; sheltered hero; pure heart</t>
        </is>
      </c>
      <c r="J859" s="24" t="inlineStr">
        <is>
          <t>Structures identification, growth, burden, agency, legitimacy, and transformation.</t>
        </is>
      </c>
      <c r="K859" s="24" t="inlineStr">
        <is>
          <t>innocent; sheltered hero; pure heart</t>
        </is>
      </c>
      <c r="L859" s="24" t="inlineStr">
        <is>
          <t>Preserve each source's ontology, culture, history, and terminology when making comparisons.</t>
        </is>
      </c>
      <c r="M859" s="24" t="inlineStr">
        <is>
          <t>Core Family</t>
        </is>
      </c>
    </row>
    <row r="860" ht="44" customHeight="1" s="99">
      <c r="A860" s="24" t="inlineStr">
        <is>
          <t>NAR-119</t>
        </is>
      </c>
      <c r="B860" s="24" t="inlineStr">
        <is>
          <t>Last of Their Kind</t>
        </is>
      </c>
      <c r="C860" s="24" t="inlineStr">
        <is>
          <t>Narrative Archetypes</t>
        </is>
      </c>
      <c r="D860" s="24" t="inlineStr">
        <is>
          <t>NAR-100</t>
        </is>
      </c>
      <c r="E860" s="24">
        <f>IF(D860="","",IFERROR(VLOOKUP(D860,$A$2:$B$1656,2,FALSE),""))</f>
        <v/>
      </c>
      <c r="F860" s="24" t="n">
        <v>3</v>
      </c>
      <c r="G860" s="24" t="inlineStr">
        <is>
          <t>Character burdened by cultural extinction, unique biology, lost knowledge, or the end of a lineage.</t>
        </is>
      </c>
      <c r="H860" s="24" t="inlineStr">
        <is>
          <t>A character can occupy several narrative functions over time; record arc and point of view.</t>
        </is>
      </c>
      <c r="I860" s="24" t="inlineStr">
        <is>
          <t>last survivor; final heir; lone immortal</t>
        </is>
      </c>
      <c r="J860" s="24" t="inlineStr">
        <is>
          <t>Structures identification, growth, burden, agency, legitimacy, and transformation.</t>
        </is>
      </c>
      <c r="K860" s="24" t="inlineStr">
        <is>
          <t>last survivor; final heir; lone immortal</t>
        </is>
      </c>
      <c r="L860" s="24" t="inlineStr">
        <is>
          <t>Preserve each source's ontology, culture, history, and terminology when making comparisons.</t>
        </is>
      </c>
      <c r="M860" s="24" t="inlineStr">
        <is>
          <t>Core Family</t>
        </is>
      </c>
    </row>
    <row r="861" ht="44" customHeight="1" s="99">
      <c r="A861" s="24" t="inlineStr">
        <is>
          <t>NAR-120</t>
        </is>
      </c>
      <c r="B861" s="24" t="inlineStr">
        <is>
          <t>Heir to a Dangerous Power</t>
        </is>
      </c>
      <c r="C861" s="24" t="inlineStr">
        <is>
          <t>Narrative Archetypes</t>
        </is>
      </c>
      <c r="D861" s="24" t="inlineStr">
        <is>
          <t>NAR-100</t>
        </is>
      </c>
      <c r="E861" s="24">
        <f>IF(D861="","",IFERROR(VLOOKUP(D861,$A$2:$B$1656,2,FALSE),""))</f>
        <v/>
      </c>
      <c r="F861" s="24" t="n">
        <v>3</v>
      </c>
      <c r="G861" s="24" t="inlineStr">
        <is>
          <t>Protagonist inherits an artifact, bloodline, throne, curse, enemy, or cosmic role they did not choose.</t>
        </is>
      </c>
      <c r="H861" s="24" t="inlineStr">
        <is>
          <t>A character can occupy several narrative functions over time; record arc and point of view.</t>
        </is>
      </c>
      <c r="I861" s="24" t="inlineStr">
        <is>
          <t>burdened heir; legacy bearer</t>
        </is>
      </c>
      <c r="J861" s="24" t="inlineStr">
        <is>
          <t>Structures identification, growth, burden, agency, legitimacy, and transformation.</t>
        </is>
      </c>
      <c r="K861" s="24" t="inlineStr">
        <is>
          <t>burdened heir; legacy bearer</t>
        </is>
      </c>
      <c r="L861" s="24" t="inlineStr">
        <is>
          <t>Preserve each source's ontology, culture, history, and terminology when making comparisons.</t>
        </is>
      </c>
      <c r="M861" s="24" t="inlineStr">
        <is>
          <t>Core Family</t>
        </is>
      </c>
    </row>
    <row r="862" ht="44" customHeight="1" s="99">
      <c r="A862" s="24" t="inlineStr">
        <is>
          <t>NAR-121</t>
        </is>
      </c>
      <c r="B862" s="24" t="inlineStr">
        <is>
          <t>Sacrificial Hero</t>
        </is>
      </c>
      <c r="C862" s="24" t="inlineStr">
        <is>
          <t>Narrative Archetypes</t>
        </is>
      </c>
      <c r="D862" s="24" t="inlineStr">
        <is>
          <t>NAR-100</t>
        </is>
      </c>
      <c r="E862" s="24">
        <f>IF(D862="","",IFERROR(VLOOKUP(D862,$A$2:$B$1656,2,FALSE),""))</f>
        <v/>
      </c>
      <c r="F862" s="24" t="n">
        <v>3</v>
      </c>
      <c r="G862" s="24" t="inlineStr">
        <is>
          <t>Protagonist whose arc culminates in voluntary loss of life, power, identity, future, or relationship for others.</t>
        </is>
      </c>
      <c r="H862" s="24" t="inlineStr">
        <is>
          <t>A character can occupy several narrative functions over time; record arc and point of view.</t>
        </is>
      </c>
      <c r="I862" s="24" t="inlineStr">
        <is>
          <t>martyr hero; self-sacrificing champion</t>
        </is>
      </c>
      <c r="J862" s="24" t="inlineStr">
        <is>
          <t>Structures identification, growth, burden, agency, legitimacy, and transformation.</t>
        </is>
      </c>
      <c r="K862" s="24" t="inlineStr">
        <is>
          <t>martyr hero; self-sacrificing champion</t>
        </is>
      </c>
      <c r="L862" s="24" t="inlineStr">
        <is>
          <t>Preserve each source's ontology, culture, history, and terminology when making comparisons.</t>
        </is>
      </c>
      <c r="M862" s="24" t="inlineStr">
        <is>
          <t>Core Family</t>
        </is>
      </c>
    </row>
    <row r="863" ht="44" customHeight="1" s="99">
      <c r="A863" s="24" t="inlineStr">
        <is>
          <t>NAR-122</t>
        </is>
      </c>
      <c r="B863" s="24" t="inlineStr">
        <is>
          <t>Survivor Protagonist</t>
        </is>
      </c>
      <c r="C863" s="24" t="inlineStr">
        <is>
          <t>Narrative Archetypes</t>
        </is>
      </c>
      <c r="D863" s="24" t="inlineStr">
        <is>
          <t>NAR-100</t>
        </is>
      </c>
      <c r="E863" s="24">
        <f>IF(D863="","",IFERROR(VLOOKUP(D863,$A$2:$B$1656,2,FALSE),""))</f>
        <v/>
      </c>
      <c r="F863" s="24" t="n">
        <v>3</v>
      </c>
      <c r="G863" s="24" t="inlineStr">
        <is>
          <t>Central figure defined by endurance through catastrophe, war, abuse, exile, or civilizational collapse.</t>
        </is>
      </c>
      <c r="H863" s="24" t="inlineStr">
        <is>
          <t>A character can occupy several narrative functions over time; record arc and point of view.</t>
        </is>
      </c>
      <c r="I863" s="24" t="inlineStr">
        <is>
          <t>survivor; last remnant; refugee hero</t>
        </is>
      </c>
      <c r="J863" s="24" t="inlineStr">
        <is>
          <t>Structures identification, growth, burden, agency, legitimacy, and transformation.</t>
        </is>
      </c>
      <c r="K863" s="24" t="inlineStr">
        <is>
          <t>survivor; last remnant; refugee hero</t>
        </is>
      </c>
      <c r="L863" s="24" t="inlineStr">
        <is>
          <t>Preserve each source's ontology, culture, history, and terminology when making comparisons.</t>
        </is>
      </c>
      <c r="M863" s="24" t="inlineStr">
        <is>
          <t>Core Family</t>
        </is>
      </c>
    </row>
    <row r="864" ht="44" customHeight="1" s="99">
      <c r="A864" s="24" t="inlineStr">
        <is>
          <t>NAR-123</t>
        </is>
      </c>
      <c r="B864" s="24" t="inlineStr">
        <is>
          <t>Revenge Seeker</t>
        </is>
      </c>
      <c r="C864" s="24" t="inlineStr">
        <is>
          <t>Narrative Archetypes</t>
        </is>
      </c>
      <c r="D864" s="24" t="inlineStr">
        <is>
          <t>NAR-100</t>
        </is>
      </c>
      <c r="E864" s="24">
        <f>IF(D864="","",IFERROR(VLOOKUP(D864,$A$2:$B$1656,2,FALSE),""))</f>
        <v/>
      </c>
      <c r="F864" s="24" t="n">
        <v>3</v>
      </c>
      <c r="G864" s="24" t="inlineStr">
        <is>
          <t>Protagonist whose journey is organized around retribution and the moral consequences of pursuing it.</t>
        </is>
      </c>
      <c r="H864" s="24" t="inlineStr">
        <is>
          <t>A character can occupy several narrative functions over time; record arc and point of view.</t>
        </is>
      </c>
      <c r="I864" s="24" t="inlineStr">
        <is>
          <t>avenger; vengeance hero</t>
        </is>
      </c>
      <c r="J864" s="24" t="inlineStr">
        <is>
          <t>Structures identification, growth, burden, agency, legitimacy, and transformation.</t>
        </is>
      </c>
      <c r="K864" s="24" t="inlineStr">
        <is>
          <t>avenger; vengeance hero</t>
        </is>
      </c>
      <c r="L864" s="24" t="inlineStr">
        <is>
          <t>Preserve each source's ontology, culture, history, and terminology when making comparisons.</t>
        </is>
      </c>
      <c r="M864" s="24" t="inlineStr">
        <is>
          <t>Core Family</t>
        </is>
      </c>
    </row>
    <row r="865" ht="44" customHeight="1" s="99">
      <c r="A865" s="24" t="inlineStr">
        <is>
          <t>NAR-124</t>
        </is>
      </c>
      <c r="B865" s="24" t="inlineStr">
        <is>
          <t>Seeker of Knowledge</t>
        </is>
      </c>
      <c r="C865" s="24" t="inlineStr">
        <is>
          <t>Narrative Archetypes</t>
        </is>
      </c>
      <c r="D865" s="24" t="inlineStr">
        <is>
          <t>NAR-100</t>
        </is>
      </c>
      <c r="E865" s="24">
        <f>IF(D865="","",IFERROR(VLOOKUP(D865,$A$2:$B$1656,2,FALSE),""))</f>
        <v/>
      </c>
      <c r="F865" s="24" t="n">
        <v>3</v>
      </c>
      <c r="G865" s="24" t="inlineStr">
        <is>
          <t>Protagonist driven by mystery, forbidden truth, exploration, archaeology, or magical research.</t>
        </is>
      </c>
      <c r="H865" s="24" t="inlineStr">
        <is>
          <t>A character can occupy several narrative functions over time; record arc and point of view.</t>
        </is>
      </c>
      <c r="I865" s="24" t="inlineStr">
        <is>
          <t>seeker; scholar hero; truth hunter</t>
        </is>
      </c>
      <c r="J865" s="24" t="inlineStr">
        <is>
          <t>Structures identification, growth, burden, agency, legitimacy, and transformation.</t>
        </is>
      </c>
      <c r="K865" s="24" t="inlineStr">
        <is>
          <t>seeker; scholar hero; truth hunter</t>
        </is>
      </c>
      <c r="L865" s="24" t="inlineStr">
        <is>
          <t>Preserve each source's ontology, culture, history, and terminology when making comparisons.</t>
        </is>
      </c>
      <c r="M865" s="24" t="inlineStr">
        <is>
          <t>Core Family</t>
        </is>
      </c>
    </row>
    <row r="866" ht="44" customHeight="1" s="99">
      <c r="A866" s="24" t="inlineStr">
        <is>
          <t>NAR-125</t>
        </is>
      </c>
      <c r="B866" s="24" t="inlineStr">
        <is>
          <t>Pilgrim or Spiritual Seeker</t>
        </is>
      </c>
      <c r="C866" s="24" t="inlineStr">
        <is>
          <t>Narrative Archetypes</t>
        </is>
      </c>
      <c r="D866" s="24" t="inlineStr">
        <is>
          <t>NAR-100</t>
        </is>
      </c>
      <c r="E866" s="24">
        <f>IF(D866="","",IFERROR(VLOOKUP(D866,$A$2:$B$1656,2,FALSE),""))</f>
        <v/>
      </c>
      <c r="F866" s="24" t="n">
        <v>3</v>
      </c>
      <c r="G866" s="24" t="inlineStr">
        <is>
          <t>Protagonist whose external journey parallels transformation of faith, identity, or enlightenment.</t>
        </is>
      </c>
      <c r="H866" s="24" t="inlineStr">
        <is>
          <t>A character can occupy several narrative functions over time; record arc and point of view.</t>
        </is>
      </c>
      <c r="I866" s="24" t="inlineStr">
        <is>
          <t>pilgrim; seeker; holy wanderer</t>
        </is>
      </c>
      <c r="J866" s="24" t="inlineStr">
        <is>
          <t>Structures identification, growth, burden, agency, legitimacy, and transformation.</t>
        </is>
      </c>
      <c r="K866" s="24" t="inlineStr">
        <is>
          <t>pilgrim; seeker; holy wanderer</t>
        </is>
      </c>
      <c r="L866" s="24" t="inlineStr">
        <is>
          <t>Preserve each source's ontology, culture, history, and terminology when making comparisons.</t>
        </is>
      </c>
      <c r="M866" s="24" t="inlineStr">
        <is>
          <t>Core Family</t>
        </is>
      </c>
    </row>
    <row r="867" ht="44" customHeight="1" s="99">
      <c r="A867" s="24" t="inlineStr">
        <is>
          <t>NAR-126</t>
        </is>
      </c>
      <c r="B867" s="24" t="inlineStr">
        <is>
          <t>Reincarnated Protagonist</t>
        </is>
      </c>
      <c r="C867" s="24" t="inlineStr">
        <is>
          <t>Narrative Archetypes</t>
        </is>
      </c>
      <c r="D867" s="24" t="inlineStr">
        <is>
          <t>NAR-100</t>
        </is>
      </c>
      <c r="E867" s="24">
        <f>IF(D867="","",IFERROR(VLOOKUP(D867,$A$2:$B$1656,2,FALSE),""))</f>
        <v/>
      </c>
      <c r="F867" s="24" t="n">
        <v>3</v>
      </c>
      <c r="G867" s="24" t="inlineStr">
        <is>
          <t>Protagonist begins a new life with some memory, advantage, regret, or unfinished purpose from a prior existence.</t>
        </is>
      </c>
      <c r="H867" s="24" t="inlineStr">
        <is>
          <t>A character can occupy several narrative functions over time; record arc and point of view.</t>
        </is>
      </c>
      <c r="I867" s="24" t="inlineStr">
        <is>
          <t>reincarnator; second-life hero</t>
        </is>
      </c>
      <c r="J867" s="24" t="inlineStr">
        <is>
          <t>Structures identification, growth, burden, agency, legitimacy, and transformation.</t>
        </is>
      </c>
      <c r="K867" s="24" t="inlineStr">
        <is>
          <t>reincarnator; second-life hero</t>
        </is>
      </c>
      <c r="L867" s="24" t="inlineStr">
        <is>
          <t>Preserve each source's ontology, culture, history, and terminology when making comparisons.</t>
        </is>
      </c>
      <c r="M867" s="24" t="inlineStr">
        <is>
          <t>Core Family</t>
        </is>
      </c>
    </row>
    <row r="868" ht="44" customHeight="1" s="99">
      <c r="A868" s="24" t="inlineStr">
        <is>
          <t>NAR-127</t>
        </is>
      </c>
      <c r="B868" s="24" t="inlineStr">
        <is>
          <t>Transmigrated or Isekai Protagonist</t>
        </is>
      </c>
      <c r="C868" s="24" t="inlineStr">
        <is>
          <t>Narrative Archetypes</t>
        </is>
      </c>
      <c r="D868" s="24" t="inlineStr">
        <is>
          <t>NAR-100</t>
        </is>
      </c>
      <c r="E868" s="24">
        <f>IF(D868="","",IFERROR(VLOOKUP(D868,$A$2:$B$1656,2,FALSE),""))</f>
        <v/>
      </c>
      <c r="F868" s="24" t="n">
        <v>3</v>
      </c>
      <c r="G868" s="24" t="inlineStr">
        <is>
          <t>Protagonist enters another world and interprets it through knowledge and identity from elsewhere.</t>
        </is>
      </c>
      <c r="H868" s="24" t="inlineStr">
        <is>
          <t>A character can occupy several narrative functions over time; record arc and point of view.</t>
        </is>
      </c>
      <c r="I868" s="24" t="inlineStr">
        <is>
          <t>isekai hero; world traveler; summoned outsider</t>
        </is>
      </c>
      <c r="J868" s="24" t="inlineStr">
        <is>
          <t>Structures identification, growth, burden, agency, legitimacy, and transformation.</t>
        </is>
      </c>
      <c r="K868" s="24" t="inlineStr">
        <is>
          <t>isekai hero; world traveler; summoned outsider</t>
        </is>
      </c>
      <c r="L868" s="24" t="inlineStr">
        <is>
          <t>Preserve each source's ontology, culture, history, and terminology when making comparisons.</t>
        </is>
      </c>
      <c r="M868" s="24" t="inlineStr">
        <is>
          <t>Core Family</t>
        </is>
      </c>
    </row>
    <row r="869" ht="44" customHeight="1" s="99">
      <c r="A869" s="24" t="inlineStr">
        <is>
          <t>NAR-128</t>
        </is>
      </c>
      <c r="B869" s="24" t="inlineStr">
        <is>
          <t>Regressor</t>
        </is>
      </c>
      <c r="C869" s="24" t="inlineStr">
        <is>
          <t>Narrative Archetypes</t>
        </is>
      </c>
      <c r="D869" s="24" t="inlineStr">
        <is>
          <t>NAR-100</t>
        </is>
      </c>
      <c r="E869" s="24">
        <f>IF(D869="","",IFERROR(VLOOKUP(D869,$A$2:$B$1656,2,FALSE),""))</f>
        <v/>
      </c>
      <c r="F869" s="24" t="n">
        <v>3</v>
      </c>
      <c r="G869" s="24" t="inlineStr">
        <is>
          <t>Protagonist returns to an earlier point with knowledge of a failed future and attempts to change events.</t>
        </is>
      </c>
      <c r="H869" s="24" t="inlineStr">
        <is>
          <t>A character can occupy several narrative functions over time; record arc and point of view.</t>
        </is>
      </c>
      <c r="I869" s="24" t="inlineStr">
        <is>
          <t>regression hero; time returner</t>
        </is>
      </c>
      <c r="J869" s="24" t="inlineStr">
        <is>
          <t>Structures identification, growth, burden, agency, legitimacy, and transformation.</t>
        </is>
      </c>
      <c r="K869" s="24" t="inlineStr">
        <is>
          <t>regression hero; time returner</t>
        </is>
      </c>
      <c r="L869" s="24" t="inlineStr">
        <is>
          <t>Preserve each source's ontology, culture, history, and terminology when making comparisons.</t>
        </is>
      </c>
      <c r="M869" s="24" t="inlineStr">
        <is>
          <t>Core Family</t>
        </is>
      </c>
    </row>
    <row r="870" ht="44" customHeight="1" s="99">
      <c r="A870" s="24" t="inlineStr">
        <is>
          <t>NAR-129</t>
        </is>
      </c>
      <c r="B870" s="24" t="inlineStr">
        <is>
          <t>Time-Loop Protagonist</t>
        </is>
      </c>
      <c r="C870" s="24" t="inlineStr">
        <is>
          <t>Narrative Archetypes</t>
        </is>
      </c>
      <c r="D870" s="24" t="inlineStr">
        <is>
          <t>NAR-100</t>
        </is>
      </c>
      <c r="E870" s="24">
        <f>IF(D870="","",IFERROR(VLOOKUP(D870,$A$2:$B$1656,2,FALSE),""))</f>
        <v/>
      </c>
      <c r="F870" s="24" t="n">
        <v>3</v>
      </c>
      <c r="G870" s="24" t="inlineStr">
        <is>
          <t>Protagonist repeatedly experiences events, accumulating knowledge while facing psychological and causal constraints.</t>
        </is>
      </c>
      <c r="H870" s="24" t="inlineStr">
        <is>
          <t>A character can occupy several narrative functions over time; record arc and point of view.</t>
        </is>
      </c>
      <c r="I870" s="24" t="inlineStr">
        <is>
          <t>loop hero; reset survivor</t>
        </is>
      </c>
      <c r="J870" s="24" t="inlineStr">
        <is>
          <t>Structures identification, growth, burden, agency, legitimacy, and transformation.</t>
        </is>
      </c>
      <c r="K870" s="24" t="inlineStr">
        <is>
          <t>loop hero; reset survivor</t>
        </is>
      </c>
      <c r="L870" s="24" t="inlineStr">
        <is>
          <t>Preserve each source's ontology, culture, history, and terminology when making comparisons.</t>
        </is>
      </c>
      <c r="M870" s="24" t="inlineStr">
        <is>
          <t>Core Family</t>
        </is>
      </c>
    </row>
    <row r="871" ht="44" customHeight="1" s="99">
      <c r="A871" s="24" t="inlineStr">
        <is>
          <t>NAR-130</t>
        </is>
      </c>
      <c r="B871" s="24" t="inlineStr">
        <is>
          <t>Overpowered Protagonist</t>
        </is>
      </c>
      <c r="C871" s="24" t="inlineStr">
        <is>
          <t>Narrative Archetypes</t>
        </is>
      </c>
      <c r="D871" s="24" t="inlineStr">
        <is>
          <t>NAR-100</t>
        </is>
      </c>
      <c r="E871" s="24">
        <f>IF(D871="","",IFERROR(VLOOKUP(D871,$A$2:$B$1656,2,FALSE),""))</f>
        <v/>
      </c>
      <c r="F871" s="24" t="n">
        <v>3</v>
      </c>
      <c r="G871" s="24" t="inlineStr">
        <is>
          <t>Central figure begins with or rapidly gains power that destabilizes ordinary conflict and shifts emphasis to identity, politics, or comedy.</t>
        </is>
      </c>
      <c r="H871" s="24" t="inlineStr">
        <is>
          <t>A character can occupy several narrative functions over time; record arc and point of view.</t>
        </is>
      </c>
      <c r="I871" s="24" t="inlineStr">
        <is>
          <t>OP protagonist; invincible hero</t>
        </is>
      </c>
      <c r="J871" s="24" t="inlineStr">
        <is>
          <t>Structures identification, growth, burden, agency, legitimacy, and transformation.</t>
        </is>
      </c>
      <c r="K871" s="24" t="inlineStr">
        <is>
          <t>OP protagonist; invincible hero</t>
        </is>
      </c>
      <c r="L871" s="24" t="inlineStr">
        <is>
          <t>Preserve each source's ontology, culture, history, and terminology when making comparisons.</t>
        </is>
      </c>
      <c r="M871" s="24" t="inlineStr">
        <is>
          <t>Core Family</t>
        </is>
      </c>
    </row>
    <row r="872" ht="44" customHeight="1" s="99">
      <c r="A872" s="24" t="inlineStr">
        <is>
          <t>NAR-131</t>
        </is>
      </c>
      <c r="B872" s="24" t="inlineStr">
        <is>
          <t>Underdog</t>
        </is>
      </c>
      <c r="C872" s="24" t="inlineStr">
        <is>
          <t>Narrative Archetypes</t>
        </is>
      </c>
      <c r="D872" s="24" t="inlineStr">
        <is>
          <t>NAR-100</t>
        </is>
      </c>
      <c r="E872" s="24">
        <f>IF(D872="","",IFERROR(VLOOKUP(D872,$A$2:$B$1656,2,FALSE),""))</f>
        <v/>
      </c>
      <c r="F872" s="24" t="n">
        <v>3</v>
      </c>
      <c r="G872" s="24" t="inlineStr">
        <is>
          <t>Protagonist begins with low status, weak power, stigma, or structural disadvantage and advances through skill, allies, or persistence.</t>
        </is>
      </c>
      <c r="H872" s="24" t="inlineStr">
        <is>
          <t>A character can occupy several narrative functions over time; record arc and point of view.</t>
        </is>
      </c>
      <c r="I872" s="24" t="inlineStr">
        <is>
          <t>underdog; weak-to-strong hero</t>
        </is>
      </c>
      <c r="J872" s="24" t="inlineStr">
        <is>
          <t>Structures identification, growth, burden, agency, legitimacy, and transformation.</t>
        </is>
      </c>
      <c r="K872" s="24" t="inlineStr">
        <is>
          <t>underdog; weak-to-strong hero</t>
        </is>
      </c>
      <c r="L872" s="24" t="inlineStr">
        <is>
          <t>Preserve each source's ontology, culture, history, and terminology when making comparisons.</t>
        </is>
      </c>
      <c r="M872" s="24" t="inlineStr">
        <is>
          <t>Core Family</t>
        </is>
      </c>
    </row>
    <row r="873" ht="44" customHeight="1" s="99">
      <c r="A873" s="24" t="inlineStr">
        <is>
          <t>NAR-132</t>
        </is>
      </c>
      <c r="B873" s="24" t="inlineStr">
        <is>
          <t>False Chosen One</t>
        </is>
      </c>
      <c r="C873" s="24" t="inlineStr">
        <is>
          <t>Narrative Archetypes</t>
        </is>
      </c>
      <c r="D873" s="24" t="inlineStr">
        <is>
          <t>NAR-100</t>
        </is>
      </c>
      <c r="E873" s="24">
        <f>IF(D873="","",IFERROR(VLOOKUP(D873,$A$2:$B$1656,2,FALSE),""))</f>
        <v/>
      </c>
      <c r="F873" s="24" t="n">
        <v>3</v>
      </c>
      <c r="G873" s="24" t="inlineStr">
        <is>
          <t>Character is mistakenly or manipulatively identified as the prophesied savior, or the prophecy itself is subverted.</t>
        </is>
      </c>
      <c r="H873" s="24" t="inlineStr">
        <is>
          <t>A character can occupy several narrative functions over time; record arc and point of view.</t>
        </is>
      </c>
      <c r="I873" s="24" t="inlineStr">
        <is>
          <t>false hero; mistaken chosen one</t>
        </is>
      </c>
      <c r="J873" s="24" t="inlineStr">
        <is>
          <t>Structures identification, growth, burden, agency, legitimacy, and transformation.</t>
        </is>
      </c>
      <c r="K873" s="24" t="inlineStr">
        <is>
          <t>false hero; mistaken chosen one</t>
        </is>
      </c>
      <c r="L873" s="24" t="inlineStr">
        <is>
          <t>Preserve each source's ontology, culture, history, and terminology when making comparisons.</t>
        </is>
      </c>
      <c r="M873" s="24" t="inlineStr">
        <is>
          <t>Core Family</t>
        </is>
      </c>
    </row>
    <row r="874" ht="44" customHeight="1" s="99">
      <c r="A874" s="24" t="inlineStr">
        <is>
          <t>NAR-133</t>
        </is>
      </c>
      <c r="B874" s="24" t="inlineStr">
        <is>
          <t>Multiple or Collective Protagonist</t>
        </is>
      </c>
      <c r="C874" s="24" t="inlineStr">
        <is>
          <t>Narrative Archetypes</t>
        </is>
      </c>
      <c r="D874" s="24" t="inlineStr">
        <is>
          <t>NAR-100</t>
        </is>
      </c>
      <c r="E874" s="24">
        <f>IF(D874="","",IFERROR(VLOOKUP(D874,$A$2:$B$1656,2,FALSE),""))</f>
        <v/>
      </c>
      <c r="F874" s="24" t="n">
        <v>3</v>
      </c>
      <c r="G874" s="24" t="inlineStr">
        <is>
          <t>Narrative distributes central agency across a party, family, army, city, or ensemble rather than one hero.</t>
        </is>
      </c>
      <c r="H874" s="24" t="inlineStr">
        <is>
          <t>A character can occupy several narrative functions over time; record arc and point of view.</t>
        </is>
      </c>
      <c r="I874" s="24" t="inlineStr">
        <is>
          <t>ensemble cast; collective hero</t>
        </is>
      </c>
      <c r="J874" s="24" t="inlineStr">
        <is>
          <t>Structures identification, growth, burden, agency, legitimacy, and transformation.</t>
        </is>
      </c>
      <c r="K874" s="24" t="inlineStr">
        <is>
          <t>ensemble cast; collective hero</t>
        </is>
      </c>
      <c r="L874" s="24" t="inlineStr">
        <is>
          <t>Preserve each source's ontology, culture, history, and terminology when making comparisons.</t>
        </is>
      </c>
      <c r="M874" s="24" t="inlineStr">
        <is>
          <t>Core Family</t>
        </is>
      </c>
    </row>
    <row r="875" ht="44" customHeight="1" s="99">
      <c r="A875" s="24" t="inlineStr">
        <is>
          <t>NAR-134</t>
        </is>
      </c>
      <c r="B875" s="24" t="inlineStr">
        <is>
          <t>Unreliable Protagonist</t>
        </is>
      </c>
      <c r="C875" s="24" t="inlineStr">
        <is>
          <t>Narrative Archetypes</t>
        </is>
      </c>
      <c r="D875" s="24" t="inlineStr">
        <is>
          <t>NAR-100</t>
        </is>
      </c>
      <c r="E875" s="24">
        <f>IF(D875="","",IFERROR(VLOOKUP(D875,$A$2:$B$1656,2,FALSE),""))</f>
        <v/>
      </c>
      <c r="F875" s="24" t="n">
        <v>3</v>
      </c>
      <c r="G875" s="24" t="inlineStr">
        <is>
          <t>Central viewpoint misperceives, conceals, forgets, or distorts key realities.</t>
        </is>
      </c>
      <c r="H875" s="24" t="inlineStr">
        <is>
          <t>A character can occupy several narrative functions over time; record arc and point of view.</t>
        </is>
      </c>
      <c r="I875" s="24" t="inlineStr">
        <is>
          <t>unreliable narrator; fragmented hero</t>
        </is>
      </c>
      <c r="J875" s="24" t="inlineStr">
        <is>
          <t>Structures identification, growth, burden, agency, legitimacy, and transformation.</t>
        </is>
      </c>
      <c r="K875" s="24" t="inlineStr">
        <is>
          <t>unreliable narrator; fragmented hero</t>
        </is>
      </c>
      <c r="L875" s="24" t="inlineStr">
        <is>
          <t>Preserve each source's ontology, culture, history, and terminology when making comparisons.</t>
        </is>
      </c>
      <c r="M875" s="24" t="inlineStr">
        <is>
          <t>Core Family</t>
        </is>
      </c>
    </row>
    <row r="876" ht="44" customHeight="1" s="99">
      <c r="A876" s="24" t="inlineStr">
        <is>
          <t>NAR-135</t>
        </is>
      </c>
      <c r="B876" s="24" t="inlineStr">
        <is>
          <t>Villain Protagonist</t>
        </is>
      </c>
      <c r="C876" s="24" t="inlineStr">
        <is>
          <t>Narrative Archetypes</t>
        </is>
      </c>
      <c r="D876" s="24" t="inlineStr">
        <is>
          <t>NAR-100</t>
        </is>
      </c>
      <c r="E876" s="24">
        <f>IF(D876="","",IFERROR(VLOOKUP(D876,$A$2:$B$1656,2,FALSE),""))</f>
        <v/>
      </c>
      <c r="F876" s="24" t="n">
        <v>3</v>
      </c>
      <c r="G876" s="24" t="inlineStr">
        <is>
          <t>Narrative centers a ruler, conqueror, monster, criminal, or antagonist-coded figure without requiring moral rehabilitation.</t>
        </is>
      </c>
      <c r="H876" s="24" t="inlineStr">
        <is>
          <t>A character can occupy several narrative functions over time; record arc and point of view.</t>
        </is>
      </c>
      <c r="I876" s="24" t="inlineStr">
        <is>
          <t>villain lead; demon lord protagonist</t>
        </is>
      </c>
      <c r="J876" s="24" t="inlineStr">
        <is>
          <t>Structures identification, growth, burden, agency, legitimacy, and transformation.</t>
        </is>
      </c>
      <c r="K876" s="24" t="inlineStr">
        <is>
          <t>villain lead; demon lord protagonist</t>
        </is>
      </c>
      <c r="L876" s="24" t="inlineStr">
        <is>
          <t>Preserve each source's ontology, culture, history, and terminology when making comparisons.</t>
        </is>
      </c>
      <c r="M876" s="24" t="inlineStr">
        <is>
          <t>Core Family</t>
        </is>
      </c>
    </row>
    <row r="877" ht="44" customHeight="1" s="99">
      <c r="A877" s="24" t="inlineStr">
        <is>
          <t>NAR-136</t>
        </is>
      </c>
      <c r="B877" s="24" t="inlineStr">
        <is>
          <t>Dungeon-Lord Protagonist</t>
        </is>
      </c>
      <c r="C877" s="24" t="inlineStr">
        <is>
          <t>Narrative Archetypes</t>
        </is>
      </c>
      <c r="D877" s="24" t="inlineStr">
        <is>
          <t>NAR-100</t>
        </is>
      </c>
      <c r="E877" s="24">
        <f>IF(D877="","",IFERROR(VLOOKUP(D877,$A$2:$B$1656,2,FALSE),""))</f>
        <v/>
      </c>
      <c r="F877" s="24" t="n">
        <v>3</v>
      </c>
      <c r="G877" s="24" t="inlineStr">
        <is>
          <t>Central figure builds, governs, or embodies a dungeon and negotiates between management, ecology, defense, and conquest.</t>
        </is>
      </c>
      <c r="H877" s="24" t="inlineStr">
        <is>
          <t>A character can occupy several narrative functions over time; record arc and point of view.</t>
        </is>
      </c>
      <c r="I877" s="24" t="inlineStr">
        <is>
          <t>dungeon core; dungeon master protagonist</t>
        </is>
      </c>
      <c r="J877" s="24" t="inlineStr">
        <is>
          <t>Structures identification, growth, burden, agency, legitimacy, and transformation.</t>
        </is>
      </c>
      <c r="K877" s="24" t="inlineStr">
        <is>
          <t>dungeon core; dungeon master protagonist</t>
        </is>
      </c>
      <c r="L877" s="24" t="inlineStr">
        <is>
          <t>Preserve each source's ontology, culture, history, and terminology when making comparisons.</t>
        </is>
      </c>
      <c r="M877" s="24" t="inlineStr">
        <is>
          <t>Core Family</t>
        </is>
      </c>
    </row>
    <row r="878" ht="44" customHeight="1" s="99">
      <c r="A878" s="24" t="inlineStr">
        <is>
          <t>NAR-137</t>
        </is>
      </c>
      <c r="B878" s="24" t="inlineStr">
        <is>
          <t>Crafting or Builder Protagonist</t>
        </is>
      </c>
      <c r="C878" s="24" t="inlineStr">
        <is>
          <t>Narrative Archetypes</t>
        </is>
      </c>
      <c r="D878" s="24" t="inlineStr">
        <is>
          <t>NAR-100</t>
        </is>
      </c>
      <c r="E878" s="24">
        <f>IF(D878="","",IFERROR(VLOOKUP(D878,$A$2:$B$1656,2,FALSE),""))</f>
        <v/>
      </c>
      <c r="F878" s="24" t="n">
        <v>3</v>
      </c>
      <c r="G878" s="24" t="inlineStr">
        <is>
          <t>Central figure solves problems primarily through making, settlement, economy, food, or infrastructure rather than combat.</t>
        </is>
      </c>
      <c r="H878" s="24" t="inlineStr">
        <is>
          <t>A character can occupy several narrative functions over time; record arc and point of view.</t>
        </is>
      </c>
      <c r="I878" s="24" t="inlineStr">
        <is>
          <t>crafter hero; kingdom builder; culinary protagonist</t>
        </is>
      </c>
      <c r="J878" s="24" t="inlineStr">
        <is>
          <t>Structures identification, growth, burden, agency, legitimacy, and transformation.</t>
        </is>
      </c>
      <c r="K878" s="24" t="inlineStr">
        <is>
          <t>crafter hero; kingdom builder; culinary protagonist</t>
        </is>
      </c>
      <c r="L878" s="24" t="inlineStr">
        <is>
          <t>Preserve each source's ontology, culture, history, and terminology when making comparisons.</t>
        </is>
      </c>
      <c r="M878" s="24" t="inlineStr">
        <is>
          <t>Core Family</t>
        </is>
      </c>
    </row>
    <row r="879" ht="44" customHeight="1" s="99">
      <c r="A879" s="24" t="inlineStr">
        <is>
          <t>NAR-138</t>
        </is>
      </c>
      <c r="B879" s="24" t="inlineStr">
        <is>
          <t>Healer Protagonist</t>
        </is>
      </c>
      <c r="C879" s="24" t="inlineStr">
        <is>
          <t>Narrative Archetypes</t>
        </is>
      </c>
      <c r="D879" s="24" t="inlineStr">
        <is>
          <t>NAR-100</t>
        </is>
      </c>
      <c r="E879" s="24">
        <f>IF(D879="","",IFERROR(VLOOKUP(D879,$A$2:$B$1656,2,FALSE),""))</f>
        <v/>
      </c>
      <c r="F879" s="24" t="n">
        <v>3</v>
      </c>
      <c r="G879" s="24" t="inlineStr">
        <is>
          <t>Central figure's primary power and moral conflict centers on care, restoration, triage, and the politics of healing.</t>
        </is>
      </c>
      <c r="H879" s="24" t="inlineStr">
        <is>
          <t>A character can occupy several narrative functions over time; record arc and point of view.</t>
        </is>
      </c>
      <c r="I879" s="24" t="inlineStr">
        <is>
          <t>healer lead; saint protagonist</t>
        </is>
      </c>
      <c r="J879" s="24" t="inlineStr">
        <is>
          <t>Structures identification, growth, burden, agency, legitimacy, and transformation.</t>
        </is>
      </c>
      <c r="K879" s="24" t="inlineStr">
        <is>
          <t>healer lead; saint protagonist</t>
        </is>
      </c>
      <c r="L879" s="24" t="inlineStr">
        <is>
          <t>Preserve each source's ontology, culture, history, and terminology when making comparisons.</t>
        </is>
      </c>
      <c r="M879" s="24" t="inlineStr">
        <is>
          <t>Core Family</t>
        </is>
      </c>
    </row>
    <row r="880" ht="44" customHeight="1" s="99">
      <c r="A880" s="24" t="inlineStr">
        <is>
          <t>NAR-139</t>
        </is>
      </c>
      <c r="B880" s="24" t="inlineStr">
        <is>
          <t>Noncombatant Witness</t>
        </is>
      </c>
      <c r="C880" s="24" t="inlineStr">
        <is>
          <t>Narrative Archetypes</t>
        </is>
      </c>
      <c r="D880" s="24" t="inlineStr">
        <is>
          <t>NAR-100</t>
        </is>
      </c>
      <c r="E880" s="24">
        <f>IF(D880="","",IFERROR(VLOOKUP(D880,$A$2:$B$1656,2,FALSE),""))</f>
        <v/>
      </c>
      <c r="F880" s="24" t="n">
        <v>3</v>
      </c>
      <c r="G880" s="24" t="inlineStr">
        <is>
          <t>Central figure lacks conventional heroic power but mediates events through observation, memory, diplomacy, or survival.</t>
        </is>
      </c>
      <c r="H880" s="24" t="inlineStr">
        <is>
          <t>A character can occupy several narrative functions over time; record arc and point of view.</t>
        </is>
      </c>
      <c r="I880" s="24" t="inlineStr">
        <is>
          <t>witness; chronicler; ordinary observer</t>
        </is>
      </c>
      <c r="J880" s="24" t="inlineStr">
        <is>
          <t>Structures identification, growth, burden, agency, legitimacy, and transformation.</t>
        </is>
      </c>
      <c r="K880" s="24" t="inlineStr">
        <is>
          <t>witness; chronicler; ordinary observer</t>
        </is>
      </c>
      <c r="L880" s="24" t="inlineStr">
        <is>
          <t>Preserve each source's ontology, culture, history, and terminology when making comparisons.</t>
        </is>
      </c>
      <c r="M880" s="24" t="inlineStr">
        <is>
          <t>Core Family</t>
        </is>
      </c>
    </row>
    <row r="881" ht="44" customHeight="1" s="99">
      <c r="A881" s="24" t="inlineStr">
        <is>
          <t>NAR-201</t>
        </is>
      </c>
      <c r="B881" s="24" t="inlineStr">
        <is>
          <t>Wise Mentor</t>
        </is>
      </c>
      <c r="C881" s="24" t="inlineStr">
        <is>
          <t>Narrative Archetypes</t>
        </is>
      </c>
      <c r="D881" s="24" t="inlineStr">
        <is>
          <t>NAR-200</t>
        </is>
      </c>
      <c r="E881" s="24">
        <f>IF(D881="","",IFERROR(VLOOKUP(D881,$A$2:$B$1656,2,FALSE),""))</f>
        <v/>
      </c>
      <c r="F881" s="24" t="n">
        <v>3</v>
      </c>
      <c r="G881" s="24" t="inlineStr">
        <is>
          <t>Experienced guide who supplies knowledge, moral framing, training, and often exits so the hero must act independently.</t>
        </is>
      </c>
      <c r="H881" s="24" t="inlineStr">
        <is>
          <t>A character can occupy several narrative functions over time; record arc and point of view.</t>
        </is>
      </c>
      <c r="I881" s="24" t="inlineStr">
        <is>
          <t>mentor; wise old teacher; sage guide</t>
        </is>
      </c>
      <c r="J881" s="24" t="inlineStr">
        <is>
          <t>Structures group chemistry, exposition, emotional balance, conflict, competence, and found family.</t>
        </is>
      </c>
      <c r="K881" s="24" t="inlineStr">
        <is>
          <t>mentor; wise old teacher; sage guide</t>
        </is>
      </c>
      <c r="L881" s="24" t="inlineStr">
        <is>
          <t>Preserve each source's ontology, culture, history, and terminology when making comparisons.</t>
        </is>
      </c>
      <c r="M881" s="24" t="inlineStr">
        <is>
          <t>Core Family</t>
        </is>
      </c>
    </row>
    <row r="882" ht="44" customHeight="1" s="99">
      <c r="A882" s="24" t="inlineStr">
        <is>
          <t>NAR-202</t>
        </is>
      </c>
      <c r="B882" s="24" t="inlineStr">
        <is>
          <t>Warrior Mentor</t>
        </is>
      </c>
      <c r="C882" s="24" t="inlineStr">
        <is>
          <t>Narrative Archetypes</t>
        </is>
      </c>
      <c r="D882" s="24" t="inlineStr">
        <is>
          <t>NAR-200</t>
        </is>
      </c>
      <c r="E882" s="24">
        <f>IF(D882="","",IFERROR(VLOOKUP(D882,$A$2:$B$1656,2,FALSE),""))</f>
        <v/>
      </c>
      <c r="F882" s="24" t="n">
        <v>3</v>
      </c>
      <c r="G882" s="24" t="inlineStr">
        <is>
          <t>Veteran who trains martial skill, discipline, courage, and survival through embodied example.</t>
        </is>
      </c>
      <c r="H882" s="24" t="inlineStr">
        <is>
          <t>A character can occupy several narrative functions over time; record arc and point of view.</t>
        </is>
      </c>
      <c r="I882" s="24" t="inlineStr">
        <is>
          <t>swordmaster mentor; old soldier</t>
        </is>
      </c>
      <c r="J882" s="24" t="inlineStr">
        <is>
          <t>Structures group chemistry, exposition, emotional balance, conflict, competence, and found family.</t>
        </is>
      </c>
      <c r="K882" s="24" t="inlineStr">
        <is>
          <t>swordmaster mentor; old soldier</t>
        </is>
      </c>
      <c r="L882" s="24" t="inlineStr">
        <is>
          <t>Preserve each source's ontology, culture, history, and terminology when making comparisons.</t>
        </is>
      </c>
      <c r="M882" s="24" t="inlineStr">
        <is>
          <t>Core Family</t>
        </is>
      </c>
    </row>
    <row r="883" ht="44" customHeight="1" s="99">
      <c r="A883" s="24" t="inlineStr">
        <is>
          <t>NAR-203</t>
        </is>
      </c>
      <c r="B883" s="24" t="inlineStr">
        <is>
          <t>Trickster Mentor</t>
        </is>
      </c>
      <c r="C883" s="24" t="inlineStr">
        <is>
          <t>Narrative Archetypes</t>
        </is>
      </c>
      <c r="D883" s="24" t="inlineStr">
        <is>
          <t>NAR-200</t>
        </is>
      </c>
      <c r="E883" s="24">
        <f>IF(D883="","",IFERROR(VLOOKUP(D883,$A$2:$B$1656,2,FALSE),""))</f>
        <v/>
      </c>
      <c r="F883" s="24" t="n">
        <v>3</v>
      </c>
      <c r="G883" s="24" t="inlineStr">
        <is>
          <t>Teacher who uses riddles, deception, humiliation, paradox, or misdirection to provoke growth.</t>
        </is>
      </c>
      <c r="H883" s="24" t="inlineStr">
        <is>
          <t>A character can occupy several narrative functions over time; record arc and point of view.</t>
        </is>
      </c>
      <c r="I883" s="24" t="inlineStr">
        <is>
          <t>trickster teacher; eccentric master</t>
        </is>
      </c>
      <c r="J883" s="24" t="inlineStr">
        <is>
          <t>Structures group chemistry, exposition, emotional balance, conflict, competence, and found family.</t>
        </is>
      </c>
      <c r="K883" s="24" t="inlineStr">
        <is>
          <t>trickster teacher; eccentric master</t>
        </is>
      </c>
      <c r="L883" s="24" t="inlineStr">
        <is>
          <t>Preserve each source's ontology, culture, history, and terminology when making comparisons.</t>
        </is>
      </c>
      <c r="M883" s="24" t="inlineStr">
        <is>
          <t>Core Family</t>
        </is>
      </c>
    </row>
    <row r="884" ht="44" customHeight="1" s="99">
      <c r="A884" s="24" t="inlineStr">
        <is>
          <t>NAR-204</t>
        </is>
      </c>
      <c r="B884" s="24" t="inlineStr">
        <is>
          <t>Corrupt or False Mentor</t>
        </is>
      </c>
      <c r="C884" s="24" t="inlineStr">
        <is>
          <t>Narrative Archetypes</t>
        </is>
      </c>
      <c r="D884" s="24" t="inlineStr">
        <is>
          <t>NAR-200</t>
        </is>
      </c>
      <c r="E884" s="24">
        <f>IF(D884="","",IFERROR(VLOOKUP(D884,$A$2:$B$1656,2,FALSE),""))</f>
        <v/>
      </c>
      <c r="F884" s="24" t="n">
        <v>3</v>
      </c>
      <c r="G884" s="24" t="inlineStr">
        <is>
          <t>Guide whose teaching conceals exploitation, ideological capture, betrayal, or self-serving design.</t>
        </is>
      </c>
      <c r="H884" s="24" t="inlineStr">
        <is>
          <t>A character can occupy several narrative functions over time; record arc and point of view.</t>
        </is>
      </c>
      <c r="I884" s="24" t="inlineStr">
        <is>
          <t>false teacher; manipulative master</t>
        </is>
      </c>
      <c r="J884" s="24" t="inlineStr">
        <is>
          <t>Structures group chemistry, exposition, emotional balance, conflict, competence, and found family.</t>
        </is>
      </c>
      <c r="K884" s="24" t="inlineStr">
        <is>
          <t>false teacher; manipulative master</t>
        </is>
      </c>
      <c r="L884" s="24" t="inlineStr">
        <is>
          <t>Preserve each source's ontology, culture, history, and terminology when making comparisons.</t>
        </is>
      </c>
      <c r="M884" s="24" t="inlineStr">
        <is>
          <t>Core Family</t>
        </is>
      </c>
    </row>
    <row r="885" ht="44" customHeight="1" s="99">
      <c r="A885" s="24" t="inlineStr">
        <is>
          <t>NAR-205</t>
        </is>
      </c>
      <c r="B885" s="24" t="inlineStr">
        <is>
          <t>Guardian</t>
        </is>
      </c>
      <c r="C885" s="24" t="inlineStr">
        <is>
          <t>Narrative Archetypes</t>
        </is>
      </c>
      <c r="D885" s="24" t="inlineStr">
        <is>
          <t>NAR-200</t>
        </is>
      </c>
      <c r="E885" s="24">
        <f>IF(D885="","",IFERROR(VLOOKUP(D885,$A$2:$B$1656,2,FALSE),""))</f>
        <v/>
      </c>
      <c r="F885" s="24" t="n">
        <v>3</v>
      </c>
      <c r="G885" s="24" t="inlineStr">
        <is>
          <t>Protector whose primary narrative function is preserving the hero, place, relic, or community.</t>
        </is>
      </c>
      <c r="H885" s="24" t="inlineStr">
        <is>
          <t>A character can occupy several narrative functions over time; record arc and point of view.</t>
        </is>
      </c>
      <c r="I885" s="24" t="inlineStr">
        <is>
          <t>guardian; protector; sworn shield</t>
        </is>
      </c>
      <c r="J885" s="24" t="inlineStr">
        <is>
          <t>Structures group chemistry, exposition, emotional balance, conflict, competence, and found family.</t>
        </is>
      </c>
      <c r="K885" s="24" t="inlineStr">
        <is>
          <t>guardian; protector; sworn shield</t>
        </is>
      </c>
      <c r="L885" s="24" t="inlineStr">
        <is>
          <t>Preserve each source's ontology, culture, history, and terminology when making comparisons.</t>
        </is>
      </c>
      <c r="M885" s="24" t="inlineStr">
        <is>
          <t>Core Family</t>
        </is>
      </c>
    </row>
    <row r="886" ht="44" customHeight="1" s="99">
      <c r="A886" s="24" t="inlineStr">
        <is>
          <t>NAR-206</t>
        </is>
      </c>
      <c r="B886" s="24" t="inlineStr">
        <is>
          <t>Threshold Guardian</t>
        </is>
      </c>
      <c r="C886" s="24" t="inlineStr">
        <is>
          <t>Narrative Archetypes</t>
        </is>
      </c>
      <c r="D886" s="24" t="inlineStr">
        <is>
          <t>NAR-200</t>
        </is>
      </c>
      <c r="E886" s="24">
        <f>IF(D886="","",IFERROR(VLOOKUP(D886,$A$2:$B$1656,2,FALSE),""))</f>
        <v/>
      </c>
      <c r="F886" s="24" t="n">
        <v>3</v>
      </c>
      <c r="G886" s="24" t="inlineStr">
        <is>
          <t>Figure or force that tests whether the hero may enter a new realm, status, truth, or stage.</t>
        </is>
      </c>
      <c r="H886" s="24" t="inlineStr">
        <is>
          <t>A character can occupy several narrative functions over time; record arc and point of view.</t>
        </is>
      </c>
      <c r="I886" s="24" t="inlineStr">
        <is>
          <t>gatekeeper; threshold guardian; trial keeper</t>
        </is>
      </c>
      <c r="J886" s="24" t="inlineStr">
        <is>
          <t>Structures group chemistry, exposition, emotional balance, conflict, competence, and found family.</t>
        </is>
      </c>
      <c r="K886" s="24" t="inlineStr">
        <is>
          <t>gatekeeper; threshold guardian; trial keeper</t>
        </is>
      </c>
      <c r="L886" s="24" t="inlineStr">
        <is>
          <t>Preserve each source's ontology, culture, history, and terminology when making comparisons.</t>
        </is>
      </c>
      <c r="M886" s="24" t="inlineStr">
        <is>
          <t>Core Family</t>
        </is>
      </c>
    </row>
    <row r="887" ht="44" customHeight="1" s="99">
      <c r="A887" s="24" t="inlineStr">
        <is>
          <t>NAR-207</t>
        </is>
      </c>
      <c r="B887" s="24" t="inlineStr">
        <is>
          <t>Herald</t>
        </is>
      </c>
      <c r="C887" s="24" t="inlineStr">
        <is>
          <t>Narrative Archetypes</t>
        </is>
      </c>
      <c r="D887" s="24" t="inlineStr">
        <is>
          <t>NAR-200</t>
        </is>
      </c>
      <c r="E887" s="24">
        <f>IF(D887="","",IFERROR(VLOOKUP(D887,$A$2:$B$1656,2,FALSE),""))</f>
        <v/>
      </c>
      <c r="F887" s="24" t="n">
        <v>3</v>
      </c>
      <c r="G887" s="24" t="inlineStr">
        <is>
          <t>Messenger or event that announces change and calls the protagonist into the larger conflict.</t>
        </is>
      </c>
      <c r="H887" s="24" t="inlineStr">
        <is>
          <t>A character can occupy several narrative functions over time; record arc and point of view.</t>
        </is>
      </c>
      <c r="I887" s="24" t="inlineStr">
        <is>
          <t>herald; summons; bearer of news</t>
        </is>
      </c>
      <c r="J887" s="24" t="inlineStr">
        <is>
          <t>Structures group chemistry, exposition, emotional balance, conflict, competence, and found family.</t>
        </is>
      </c>
      <c r="K887" s="24" t="inlineStr">
        <is>
          <t>herald; summons; bearer of news</t>
        </is>
      </c>
      <c r="L887" s="24" t="inlineStr">
        <is>
          <t>Preserve each source's ontology, culture, history, and terminology when making comparisons.</t>
        </is>
      </c>
      <c r="M887" s="24" t="inlineStr">
        <is>
          <t>Core Family</t>
        </is>
      </c>
    </row>
    <row r="888" ht="44" customHeight="1" s="99">
      <c r="A888" s="24" t="inlineStr">
        <is>
          <t>NAR-208</t>
        </is>
      </c>
      <c r="B888" s="24" t="inlineStr">
        <is>
          <t>Loyal Companion</t>
        </is>
      </c>
      <c r="C888" s="24" t="inlineStr">
        <is>
          <t>Narrative Archetypes</t>
        </is>
      </c>
      <c r="D888" s="24" t="inlineStr">
        <is>
          <t>NAR-200</t>
        </is>
      </c>
      <c r="E888" s="24">
        <f>IF(D888="","",IFERROR(VLOOKUP(D888,$A$2:$B$1656,2,FALSE),""))</f>
        <v/>
      </c>
      <c r="F888" s="24" t="n">
        <v>3</v>
      </c>
      <c r="G888" s="24" t="inlineStr">
        <is>
          <t>Steadfast ally whose constancy, affection, or practical support anchors the protagonist.</t>
        </is>
      </c>
      <c r="H888" s="24" t="inlineStr">
        <is>
          <t>A character can occupy several narrative functions over time; record arc and point of view.</t>
        </is>
      </c>
      <c r="I888" s="24" t="inlineStr">
        <is>
          <t>faithful friend; companion; sidekick</t>
        </is>
      </c>
      <c r="J888" s="24" t="inlineStr">
        <is>
          <t>Structures group chemistry, exposition, emotional balance, conflict, competence, and found family.</t>
        </is>
      </c>
      <c r="K888" s="24" t="inlineStr">
        <is>
          <t>faithful friend; companion; sidekick</t>
        </is>
      </c>
      <c r="L888" s="24" t="inlineStr">
        <is>
          <t>Preserve each source's ontology, culture, history, and terminology when making comparisons.</t>
        </is>
      </c>
      <c r="M888" s="24" t="inlineStr">
        <is>
          <t>Core Family</t>
        </is>
      </c>
    </row>
    <row r="889" ht="44" customHeight="1" s="99">
      <c r="A889" s="24" t="inlineStr">
        <is>
          <t>NAR-209</t>
        </is>
      </c>
      <c r="B889" s="24" t="inlineStr">
        <is>
          <t>Lancer or Second-in-Command</t>
        </is>
      </c>
      <c r="C889" s="24" t="inlineStr">
        <is>
          <t>Narrative Archetypes</t>
        </is>
      </c>
      <c r="D889" s="24" t="inlineStr">
        <is>
          <t>NAR-200</t>
        </is>
      </c>
      <c r="E889" s="24">
        <f>IF(D889="","",IFERROR(VLOOKUP(D889,$A$2:$B$1656,2,FALSE),""))</f>
        <v/>
      </c>
      <c r="F889" s="24" t="n">
        <v>3</v>
      </c>
      <c r="G889" s="24" t="inlineStr">
        <is>
          <t>Capable contrasting partner who challenges the leader and often embodies an alternate method or worldview.</t>
        </is>
      </c>
      <c r="H889" s="24" t="inlineStr">
        <is>
          <t>A character can occupy several narrative functions over time; record arc and point of view.</t>
        </is>
      </c>
      <c r="I889" s="24" t="inlineStr">
        <is>
          <t>lancer; lieutenant; rival ally</t>
        </is>
      </c>
      <c r="J889" s="24" t="inlineStr">
        <is>
          <t>Structures group chemistry, exposition, emotional balance, conflict, competence, and found family.</t>
        </is>
      </c>
      <c r="K889" s="24" t="inlineStr">
        <is>
          <t>lancer; lieutenant; rival ally</t>
        </is>
      </c>
      <c r="L889" s="24" t="inlineStr">
        <is>
          <t>Preserve each source's ontology, culture, history, and terminology when making comparisons.</t>
        </is>
      </c>
      <c r="M889" s="24" t="inlineStr">
        <is>
          <t>Core Family</t>
        </is>
      </c>
    </row>
    <row r="890" ht="44" customHeight="1" s="99">
      <c r="A890" s="24" t="inlineStr">
        <is>
          <t>NAR-210</t>
        </is>
      </c>
      <c r="B890" s="24" t="inlineStr">
        <is>
          <t>Heart of the Group</t>
        </is>
      </c>
      <c r="C890" s="24" t="inlineStr">
        <is>
          <t>Narrative Archetypes</t>
        </is>
      </c>
      <c r="D890" s="24" t="inlineStr">
        <is>
          <t>NAR-200</t>
        </is>
      </c>
      <c r="E890" s="24">
        <f>IF(D890="","",IFERROR(VLOOKUP(D890,$A$2:$B$1656,2,FALSE),""))</f>
        <v/>
      </c>
      <c r="F890" s="24" t="n">
        <v>3</v>
      </c>
      <c r="G890" s="24" t="inlineStr">
        <is>
          <t>Member who sustains empathy, cohesion, hope, and moral connection among more instrumental allies.</t>
        </is>
      </c>
      <c r="H890" s="24" t="inlineStr">
        <is>
          <t>A character can occupy several narrative functions over time; record arc and point of view.</t>
        </is>
      </c>
      <c r="I890" s="24" t="inlineStr">
        <is>
          <t>heart; emotional center; peacemaker</t>
        </is>
      </c>
      <c r="J890" s="24" t="inlineStr">
        <is>
          <t>Structures group chemistry, exposition, emotional balance, conflict, competence, and found family.</t>
        </is>
      </c>
      <c r="K890" s="24" t="inlineStr">
        <is>
          <t>heart; emotional center; peacemaker</t>
        </is>
      </c>
      <c r="L890" s="24" t="inlineStr">
        <is>
          <t>Preserve each source's ontology, culture, history, and terminology when making comparisons.</t>
        </is>
      </c>
      <c r="M890" s="24" t="inlineStr">
        <is>
          <t>Core Family</t>
        </is>
      </c>
    </row>
    <row r="891" ht="44" customHeight="1" s="99">
      <c r="A891" s="24" t="inlineStr">
        <is>
          <t>NAR-211</t>
        </is>
      </c>
      <c r="B891" s="24" t="inlineStr">
        <is>
          <t>Brains or Strategist</t>
        </is>
      </c>
      <c r="C891" s="24" t="inlineStr">
        <is>
          <t>Narrative Archetypes</t>
        </is>
      </c>
      <c r="D891" s="24" t="inlineStr">
        <is>
          <t>NAR-200</t>
        </is>
      </c>
      <c r="E891" s="24">
        <f>IF(D891="","",IFERROR(VLOOKUP(D891,$A$2:$B$1656,2,FALSE),""))</f>
        <v/>
      </c>
      <c r="F891" s="24" t="n">
        <v>3</v>
      </c>
      <c r="G891" s="24" t="inlineStr">
        <is>
          <t>Member who contributes planning, scholarship, invention, or analysis rather than primary force.</t>
        </is>
      </c>
      <c r="H891" s="24" t="inlineStr">
        <is>
          <t>A character can occupy several narrative functions over time; record arc and point of view.</t>
        </is>
      </c>
      <c r="I891" s="24" t="inlineStr">
        <is>
          <t>brains; tactician; scholar</t>
        </is>
      </c>
      <c r="J891" s="24" t="inlineStr">
        <is>
          <t>Structures group chemistry, exposition, emotional balance, conflict, competence, and found family.</t>
        </is>
      </c>
      <c r="K891" s="24" t="inlineStr">
        <is>
          <t>brains; tactician; scholar</t>
        </is>
      </c>
      <c r="L891" s="24" t="inlineStr">
        <is>
          <t>Preserve each source's ontology, culture, history, and terminology when making comparisons.</t>
        </is>
      </c>
      <c r="M891" s="24" t="inlineStr">
        <is>
          <t>Core Family</t>
        </is>
      </c>
    </row>
    <row r="892" ht="44" customHeight="1" s="99">
      <c r="A892" s="24" t="inlineStr">
        <is>
          <t>NAR-212</t>
        </is>
      </c>
      <c r="B892" s="24" t="inlineStr">
        <is>
          <t>Muscle or Heavy</t>
        </is>
      </c>
      <c r="C892" s="24" t="inlineStr">
        <is>
          <t>Narrative Archetypes</t>
        </is>
      </c>
      <c r="D892" s="24" t="inlineStr">
        <is>
          <t>NAR-200</t>
        </is>
      </c>
      <c r="E892" s="24">
        <f>IF(D892="","",IFERROR(VLOOKUP(D892,$A$2:$B$1656,2,FALSE),""))</f>
        <v/>
      </c>
      <c r="F892" s="24" t="n">
        <v>3</v>
      </c>
      <c r="G892" s="24" t="inlineStr">
        <is>
          <t>Member whose role is physical force, intimidation, carrying capacity, and protection.</t>
        </is>
      </c>
      <c r="H892" s="24" t="inlineStr">
        <is>
          <t>A character can occupy several narrative functions over time; record arc and point of view.</t>
        </is>
      </c>
      <c r="I892" s="24" t="inlineStr">
        <is>
          <t>muscle; bruiser; strong one</t>
        </is>
      </c>
      <c r="J892" s="24" t="inlineStr">
        <is>
          <t>Structures group chemistry, exposition, emotional balance, conflict, competence, and found family.</t>
        </is>
      </c>
      <c r="K892" s="24" t="inlineStr">
        <is>
          <t>muscle; bruiser; strong one</t>
        </is>
      </c>
      <c r="L892" s="24" t="inlineStr">
        <is>
          <t>Preserve each source's ontology, culture, history, and terminology when making comparisons.</t>
        </is>
      </c>
      <c r="M892" s="24" t="inlineStr">
        <is>
          <t>Core Family</t>
        </is>
      </c>
    </row>
    <row r="893" ht="44" customHeight="1" s="99">
      <c r="A893" s="24" t="inlineStr">
        <is>
          <t>NAR-213</t>
        </is>
      </c>
      <c r="B893" s="24" t="inlineStr">
        <is>
          <t>Healer or Caregiver</t>
        </is>
      </c>
      <c r="C893" s="24" t="inlineStr">
        <is>
          <t>Narrative Archetypes</t>
        </is>
      </c>
      <c r="D893" s="24" t="inlineStr">
        <is>
          <t>NAR-200</t>
        </is>
      </c>
      <c r="E893" s="24">
        <f>IF(D893="","",IFERROR(VLOOKUP(D893,$A$2:$B$1656,2,FALSE),""))</f>
        <v/>
      </c>
      <c r="F893" s="24" t="n">
        <v>3</v>
      </c>
      <c r="G893" s="24" t="inlineStr">
        <is>
          <t>Member who restores bodies, morale, and relationships and often sees costs ignored by warriors.</t>
        </is>
      </c>
      <c r="H893" s="24" t="inlineStr">
        <is>
          <t>A character can occupy several narrative functions over time; record arc and point of view.</t>
        </is>
      </c>
      <c r="I893" s="24" t="inlineStr">
        <is>
          <t>healer; medic; caregiver</t>
        </is>
      </c>
      <c r="J893" s="24" t="inlineStr">
        <is>
          <t>Structures group chemistry, exposition, emotional balance, conflict, competence, and found family.</t>
        </is>
      </c>
      <c r="K893" s="24" t="inlineStr">
        <is>
          <t>healer; medic; caregiver</t>
        </is>
      </c>
      <c r="L893" s="24" t="inlineStr">
        <is>
          <t>Preserve each source's ontology, culture, history, and terminology when making comparisons.</t>
        </is>
      </c>
      <c r="M893" s="24" t="inlineStr">
        <is>
          <t>Core Family</t>
        </is>
      </c>
    </row>
    <row r="894" ht="44" customHeight="1" s="99">
      <c r="A894" s="24" t="inlineStr">
        <is>
          <t>NAR-214</t>
        </is>
      </c>
      <c r="B894" s="24" t="inlineStr">
        <is>
          <t>Rogue Specialist</t>
        </is>
      </c>
      <c r="C894" s="24" t="inlineStr">
        <is>
          <t>Narrative Archetypes</t>
        </is>
      </c>
      <c r="D894" s="24" t="inlineStr">
        <is>
          <t>NAR-200</t>
        </is>
      </c>
      <c r="E894" s="24">
        <f>IF(D894="","",IFERROR(VLOOKUP(D894,$A$2:$B$1656,2,FALSE),""))</f>
        <v/>
      </c>
      <c r="F894" s="24" t="n">
        <v>3</v>
      </c>
      <c r="G894" s="24" t="inlineStr">
        <is>
          <t>Member who opens locks, scouts, infiltrates, deceives, and operates in morally flexible spaces.</t>
        </is>
      </c>
      <c r="H894" s="24" t="inlineStr">
        <is>
          <t>A character can occupy several narrative functions over time; record arc and point of view.</t>
        </is>
      </c>
      <c r="I894" s="24" t="inlineStr">
        <is>
          <t>rogue; thief; scout</t>
        </is>
      </c>
      <c r="J894" s="24" t="inlineStr">
        <is>
          <t>Structures group chemistry, exposition, emotional balance, conflict, competence, and found family.</t>
        </is>
      </c>
      <c r="K894" s="24" t="inlineStr">
        <is>
          <t>rogue; thief; scout</t>
        </is>
      </c>
      <c r="L894" s="24" t="inlineStr">
        <is>
          <t>Preserve each source's ontology, culture, history, and terminology when making comparisons.</t>
        </is>
      </c>
      <c r="M894" s="24" t="inlineStr">
        <is>
          <t>Core Family</t>
        </is>
      </c>
    </row>
    <row r="895" ht="44" customHeight="1" s="99">
      <c r="A895" s="24" t="inlineStr">
        <is>
          <t>NAR-215</t>
        </is>
      </c>
      <c r="B895" s="24" t="inlineStr">
        <is>
          <t>Mage Specialist</t>
        </is>
      </c>
      <c r="C895" s="24" t="inlineStr">
        <is>
          <t>Narrative Archetypes</t>
        </is>
      </c>
      <c r="D895" s="24" t="inlineStr">
        <is>
          <t>NAR-200</t>
        </is>
      </c>
      <c r="E895" s="24">
        <f>IF(D895="","",IFERROR(VLOOKUP(D895,$A$2:$B$1656,2,FALSE),""))</f>
        <v/>
      </c>
      <c r="F895" s="24" t="n">
        <v>3</v>
      </c>
      <c r="G895" s="24" t="inlineStr">
        <is>
          <t>Member whose magic solves problems beyond ordinary physical capability and often introduces metaphysical risk.</t>
        </is>
      </c>
      <c r="H895" s="24" t="inlineStr">
        <is>
          <t>A character can occupy several narrative functions over time; record arc and point of view.</t>
        </is>
      </c>
      <c r="I895" s="24" t="inlineStr">
        <is>
          <t>wizard; caster; magical expert</t>
        </is>
      </c>
      <c r="J895" s="24" t="inlineStr">
        <is>
          <t>Structures group chemistry, exposition, emotional balance, conflict, competence, and found family.</t>
        </is>
      </c>
      <c r="K895" s="24" t="inlineStr">
        <is>
          <t>wizard; caster; magical expert</t>
        </is>
      </c>
      <c r="L895" s="24" t="inlineStr">
        <is>
          <t>Preserve each source's ontology, culture, history, and terminology when making comparisons.</t>
        </is>
      </c>
      <c r="M895" s="24" t="inlineStr">
        <is>
          <t>Core Family</t>
        </is>
      </c>
    </row>
    <row r="896" ht="44" customHeight="1" s="99">
      <c r="A896" s="24" t="inlineStr">
        <is>
          <t>NAR-216</t>
        </is>
      </c>
      <c r="B896" s="24" t="inlineStr">
        <is>
          <t>Comic Relief</t>
        </is>
      </c>
      <c r="C896" s="24" t="inlineStr">
        <is>
          <t>Narrative Archetypes</t>
        </is>
      </c>
      <c r="D896" s="24" t="inlineStr">
        <is>
          <t>NAR-200</t>
        </is>
      </c>
      <c r="E896" s="24">
        <f>IF(D896="","",IFERROR(VLOOKUP(D896,$A$2:$B$1656,2,FALSE),""))</f>
        <v/>
      </c>
      <c r="F896" s="24" t="n">
        <v>3</v>
      </c>
      <c r="G896" s="24" t="inlineStr">
        <is>
          <t>Member who releases tension, exposes absurdity, humanizes the group, or masks deeper pain.</t>
        </is>
      </c>
      <c r="H896" s="24" t="inlineStr">
        <is>
          <t>A character can occupy several narrative functions over time; record arc and point of view.</t>
        </is>
      </c>
      <c r="I896" s="24" t="inlineStr">
        <is>
          <t>comic relief; fool; jester companion</t>
        </is>
      </c>
      <c r="J896" s="24" t="inlineStr">
        <is>
          <t>Structures group chemistry, exposition, emotional balance, conflict, competence, and found family.</t>
        </is>
      </c>
      <c r="K896" s="24" t="inlineStr">
        <is>
          <t>comic relief; fool; jester companion</t>
        </is>
      </c>
      <c r="L896" s="24" t="inlineStr">
        <is>
          <t>Preserve each source's ontology, culture, history, and terminology when making comparisons.</t>
        </is>
      </c>
      <c r="M896" s="24" t="inlineStr">
        <is>
          <t>Core Family</t>
        </is>
      </c>
    </row>
    <row r="897" ht="44" customHeight="1" s="99">
      <c r="A897" s="24" t="inlineStr">
        <is>
          <t>NAR-217</t>
        </is>
      </c>
      <c r="B897" s="24" t="inlineStr">
        <is>
          <t>Innocent or Child Figure</t>
        </is>
      </c>
      <c r="C897" s="24" t="inlineStr">
        <is>
          <t>Narrative Archetypes</t>
        </is>
      </c>
      <c r="D897" s="24" t="inlineStr">
        <is>
          <t>NAR-200</t>
        </is>
      </c>
      <c r="E897" s="24">
        <f>IF(D897="","",IFERROR(VLOOKUP(D897,$A$2:$B$1656,2,FALSE),""))</f>
        <v/>
      </c>
      <c r="F897" s="24" t="n">
        <v>3</v>
      </c>
      <c r="G897" s="24" t="inlineStr">
        <is>
          <t>Member whose vulnerability, wonder, or moral clarity alters the group's behavior.</t>
        </is>
      </c>
      <c r="H897" s="24" t="inlineStr">
        <is>
          <t>A character can occupy several narrative functions over time; record arc and point of view.</t>
        </is>
      </c>
      <c r="I897" s="24" t="inlineStr">
        <is>
          <t>child companion; innocent; ward</t>
        </is>
      </c>
      <c r="J897" s="24" t="inlineStr">
        <is>
          <t>Structures group chemistry, exposition, emotional balance, conflict, competence, and found family.</t>
        </is>
      </c>
      <c r="K897" s="24" t="inlineStr">
        <is>
          <t>child companion; innocent; ward</t>
        </is>
      </c>
      <c r="L897" s="24" t="inlineStr">
        <is>
          <t>Preserve each source's ontology, culture, history, and terminology when making comparisons.</t>
        </is>
      </c>
      <c r="M897" s="24" t="inlineStr">
        <is>
          <t>Core Family</t>
        </is>
      </c>
    </row>
    <row r="898" ht="44" customHeight="1" s="99">
      <c r="A898" s="24" t="inlineStr">
        <is>
          <t>NAR-218</t>
        </is>
      </c>
      <c r="B898" s="24" t="inlineStr">
        <is>
          <t>Mascot Companion</t>
        </is>
      </c>
      <c r="C898" s="24" t="inlineStr">
        <is>
          <t>Narrative Archetypes</t>
        </is>
      </c>
      <c r="D898" s="24" t="inlineStr">
        <is>
          <t>NAR-200</t>
        </is>
      </c>
      <c r="E898" s="24">
        <f>IF(D898="","",IFERROR(VLOOKUP(D898,$A$2:$B$1656,2,FALSE),""))</f>
        <v/>
      </c>
      <c r="F898" s="24" t="n">
        <v>3</v>
      </c>
      <c r="G898" s="24" t="inlineStr">
        <is>
          <t>Small, distinctive, often nonhuman ally serving emotional, comic, branding, or hidden-power functions.</t>
        </is>
      </c>
      <c r="H898" s="24" t="inlineStr">
        <is>
          <t>A character can occupy several narrative functions over time; record arc and point of view.</t>
        </is>
      </c>
      <c r="I898" s="24" t="inlineStr">
        <is>
          <t>mascot; familiar; cute companion</t>
        </is>
      </c>
      <c r="J898" s="24" t="inlineStr">
        <is>
          <t>Structures group chemistry, exposition, emotional balance, conflict, competence, and found family.</t>
        </is>
      </c>
      <c r="K898" s="24" t="inlineStr">
        <is>
          <t>mascot; familiar; cute companion</t>
        </is>
      </c>
      <c r="L898" s="24" t="inlineStr">
        <is>
          <t>Preserve each source's ontology, culture, history, and terminology when making comparisons.</t>
        </is>
      </c>
      <c r="M898" s="24" t="inlineStr">
        <is>
          <t>Core Family</t>
        </is>
      </c>
    </row>
    <row r="899" ht="44" customHeight="1" s="99">
      <c r="A899" s="24" t="inlineStr">
        <is>
          <t>NAR-219</t>
        </is>
      </c>
      <c r="B899" s="24" t="inlineStr">
        <is>
          <t>Animal Companion</t>
        </is>
      </c>
      <c r="C899" s="24" t="inlineStr">
        <is>
          <t>Narrative Archetypes</t>
        </is>
      </c>
      <c r="D899" s="24" t="inlineStr">
        <is>
          <t>NAR-200</t>
        </is>
      </c>
      <c r="E899" s="24">
        <f>IF(D899="","",IFERROR(VLOOKUP(D899,$A$2:$B$1656,2,FALSE),""))</f>
        <v/>
      </c>
      <c r="F899" s="24" t="n">
        <v>3</v>
      </c>
      <c r="G899" s="24" t="inlineStr">
        <is>
          <t>Nonhuman ally whose bond with a character provides loyalty, senses, mobility, symbolism, or combat support.</t>
        </is>
      </c>
      <c r="H899" s="24" t="inlineStr">
        <is>
          <t>A character can occupy several narrative functions over time; record arc and point of view.</t>
        </is>
      </c>
      <c r="I899" s="24" t="inlineStr">
        <is>
          <t>animal companion; bonded beast; mount</t>
        </is>
      </c>
      <c r="J899" s="24" t="inlineStr">
        <is>
          <t>Structures group chemistry, exposition, emotional balance, conflict, competence, and found family.</t>
        </is>
      </c>
      <c r="K899" s="24" t="inlineStr">
        <is>
          <t>animal companion; bonded beast; mount</t>
        </is>
      </c>
      <c r="L899" s="24" t="inlineStr">
        <is>
          <t>Preserve each source's ontology, culture, history, and terminology when making comparisons.</t>
        </is>
      </c>
      <c r="M899" s="24" t="inlineStr">
        <is>
          <t>Core Family</t>
        </is>
      </c>
    </row>
    <row r="900" ht="44" customHeight="1" s="99">
      <c r="A900" s="24" t="inlineStr">
        <is>
          <t>NAR-220</t>
        </is>
      </c>
      <c r="B900" s="24" t="inlineStr">
        <is>
          <t>Rival</t>
        </is>
      </c>
      <c r="C900" s="24" t="inlineStr">
        <is>
          <t>Narrative Archetypes</t>
        </is>
      </c>
      <c r="D900" s="24" t="inlineStr">
        <is>
          <t>NAR-200</t>
        </is>
      </c>
      <c r="E900" s="24">
        <f>IF(D900="","",IFERROR(VLOOKUP(D900,$A$2:$B$1656,2,FALSE),""))</f>
        <v/>
      </c>
      <c r="F900" s="24" t="n">
        <v>3</v>
      </c>
      <c r="G900" s="24" t="inlineStr">
        <is>
          <t>Character pursuing similar goals whose competition drives skill, identity, jealousy, or mutual recognition.</t>
        </is>
      </c>
      <c r="H900" s="24" t="inlineStr">
        <is>
          <t>A character can occupy several narrative functions over time; record arc and point of view.</t>
        </is>
      </c>
      <c r="I900" s="24" t="inlineStr">
        <is>
          <t>rival; competitor; opposing champion</t>
        </is>
      </c>
      <c r="J900" s="24" t="inlineStr">
        <is>
          <t>Structures group chemistry, exposition, emotional balance, conflict, competence, and found family.</t>
        </is>
      </c>
      <c r="K900" s="24" t="inlineStr">
        <is>
          <t>rival; competitor; opposing champion</t>
        </is>
      </c>
      <c r="L900" s="24" t="inlineStr">
        <is>
          <t>Preserve each source's ontology, culture, history, and terminology when making comparisons.</t>
        </is>
      </c>
      <c r="M900" s="24" t="inlineStr">
        <is>
          <t>Core Family</t>
        </is>
      </c>
    </row>
    <row r="901" ht="44" customHeight="1" s="99">
      <c r="A901" s="24" t="inlineStr">
        <is>
          <t>NAR-221</t>
        </is>
      </c>
      <c r="B901" s="24" t="inlineStr">
        <is>
          <t>Foil</t>
        </is>
      </c>
      <c r="C901" s="24" t="inlineStr">
        <is>
          <t>Narrative Archetypes</t>
        </is>
      </c>
      <c r="D901" s="24" t="inlineStr">
        <is>
          <t>NAR-200</t>
        </is>
      </c>
      <c r="E901" s="24">
        <f>IF(D901="","",IFERROR(VLOOKUP(D901,$A$2:$B$1656,2,FALSE),""))</f>
        <v/>
      </c>
      <c r="F901" s="24" t="n">
        <v>3</v>
      </c>
      <c r="G901" s="24" t="inlineStr">
        <is>
          <t>Character constructed to highlight another character's traits through contrast or parallel.</t>
        </is>
      </c>
      <c r="H901" s="24" t="inlineStr">
        <is>
          <t>A character can occupy several narrative functions over time; record arc and point of view.</t>
        </is>
      </c>
      <c r="I901" s="24" t="inlineStr">
        <is>
          <t>foil; mirror character</t>
        </is>
      </c>
      <c r="J901" s="24" t="inlineStr">
        <is>
          <t>Structures group chemistry, exposition, emotional balance, conflict, competence, and found family.</t>
        </is>
      </c>
      <c r="K901" s="24" t="inlineStr">
        <is>
          <t>foil; mirror character</t>
        </is>
      </c>
      <c r="L901" s="24" t="inlineStr">
        <is>
          <t>Preserve each source's ontology, culture, history, and terminology when making comparisons.</t>
        </is>
      </c>
      <c r="M901" s="24" t="inlineStr">
        <is>
          <t>Core Family</t>
        </is>
      </c>
    </row>
    <row r="902" ht="44" customHeight="1" s="99">
      <c r="A902" s="24" t="inlineStr">
        <is>
          <t>NAR-222</t>
        </is>
      </c>
      <c r="B902" s="24" t="inlineStr">
        <is>
          <t>Ambiguous Ally</t>
        </is>
      </c>
      <c r="C902" s="24" t="inlineStr">
        <is>
          <t>Narrative Archetypes</t>
        </is>
      </c>
      <c r="D902" s="24" t="inlineStr">
        <is>
          <t>NAR-200</t>
        </is>
      </c>
      <c r="E902" s="24">
        <f>IF(D902="","",IFERROR(VLOOKUP(D902,$A$2:$B$1656,2,FALSE),""))</f>
        <v/>
      </c>
      <c r="F902" s="24" t="n">
        <v>3</v>
      </c>
      <c r="G902" s="24" t="inlineStr">
        <is>
          <t>Helper whose motives, loyalties, identity, or future betrayal remain uncertain.</t>
        </is>
      </c>
      <c r="H902" s="24" t="inlineStr">
        <is>
          <t>A character can occupy several narrative functions over time; record arc and point of view.</t>
        </is>
      </c>
      <c r="I902" s="24" t="inlineStr">
        <is>
          <t>shapeshifter ally; questionable companion</t>
        </is>
      </c>
      <c r="J902" s="24" t="inlineStr">
        <is>
          <t>Structures group chemistry, exposition, emotional balance, conflict, competence, and found family.</t>
        </is>
      </c>
      <c r="K902" s="24" t="inlineStr">
        <is>
          <t>shapeshifter ally; questionable companion</t>
        </is>
      </c>
      <c r="L902" s="24" t="inlineStr">
        <is>
          <t>Preserve each source's ontology, culture, history, and terminology when making comparisons.</t>
        </is>
      </c>
      <c r="M902" s="24" t="inlineStr">
        <is>
          <t>Core Family</t>
        </is>
      </c>
    </row>
    <row r="903" ht="44" customHeight="1" s="99">
      <c r="A903" s="24" t="inlineStr">
        <is>
          <t>NAR-223</t>
        </is>
      </c>
      <c r="B903" s="24" t="inlineStr">
        <is>
          <t>Betrayer</t>
        </is>
      </c>
      <c r="C903" s="24" t="inlineStr">
        <is>
          <t>Narrative Archetypes</t>
        </is>
      </c>
      <c r="D903" s="24" t="inlineStr">
        <is>
          <t>NAR-200</t>
        </is>
      </c>
      <c r="E903" s="24">
        <f>IF(D903="","",IFERROR(VLOOKUP(D903,$A$2:$B$1656,2,FALSE),""))</f>
        <v/>
      </c>
      <c r="F903" s="24" t="n">
        <v>3</v>
      </c>
      <c r="G903" s="24" t="inlineStr">
        <is>
          <t>Trusted member whose defection, deception, or divided loyalty reorganizes the conflict.</t>
        </is>
      </c>
      <c r="H903" s="24" t="inlineStr">
        <is>
          <t>A character can occupy several narrative functions over time; record arc and point of view.</t>
        </is>
      </c>
      <c r="I903" s="24" t="inlineStr">
        <is>
          <t>traitor; betrayer; turncoat</t>
        </is>
      </c>
      <c r="J903" s="24" t="inlineStr">
        <is>
          <t>Structures group chemistry, exposition, emotional balance, conflict, competence, and found family.</t>
        </is>
      </c>
      <c r="K903" s="24" t="inlineStr">
        <is>
          <t>traitor; betrayer; turncoat</t>
        </is>
      </c>
      <c r="L903" s="24" t="inlineStr">
        <is>
          <t>Preserve each source's ontology, culture, history, and terminology when making comparisons.</t>
        </is>
      </c>
      <c r="M903" s="24" t="inlineStr">
        <is>
          <t>Core Family</t>
        </is>
      </c>
    </row>
    <row r="904" ht="44" customHeight="1" s="99">
      <c r="A904" s="24" t="inlineStr">
        <is>
          <t>NAR-224</t>
        </is>
      </c>
      <c r="B904" s="24" t="inlineStr">
        <is>
          <t>Double Agent</t>
        </is>
      </c>
      <c r="C904" s="24" t="inlineStr">
        <is>
          <t>Narrative Archetypes</t>
        </is>
      </c>
      <c r="D904" s="24" t="inlineStr">
        <is>
          <t>NAR-200</t>
        </is>
      </c>
      <c r="E904" s="24">
        <f>IF(D904="","",IFERROR(VLOOKUP(D904,$A$2:$B$1656,2,FALSE),""))</f>
        <v/>
      </c>
      <c r="F904" s="24" t="n">
        <v>3</v>
      </c>
      <c r="G904" s="24" t="inlineStr">
        <is>
          <t>Character simultaneously embedded in opposed factions, creating divided identity and information asymmetry.</t>
        </is>
      </c>
      <c r="H904" s="24" t="inlineStr">
        <is>
          <t>A character can occupy several narrative functions over time; record arc and point of view.</t>
        </is>
      </c>
      <c r="I904" s="24" t="inlineStr">
        <is>
          <t>double agent; mole; secret loyalist</t>
        </is>
      </c>
      <c r="J904" s="24" t="inlineStr">
        <is>
          <t>Structures group chemistry, exposition, emotional balance, conflict, competence, and found family.</t>
        </is>
      </c>
      <c r="K904" s="24" t="inlineStr">
        <is>
          <t>double agent; mole; secret loyalist</t>
        </is>
      </c>
      <c r="L904" s="24" t="inlineStr">
        <is>
          <t>Preserve each source's ontology, culture, history, and terminology when making comparisons.</t>
        </is>
      </c>
      <c r="M904" s="24" t="inlineStr">
        <is>
          <t>Core Family</t>
        </is>
      </c>
    </row>
    <row r="905" ht="44" customHeight="1" s="99">
      <c r="A905" s="24" t="inlineStr">
        <is>
          <t>NAR-225</t>
        </is>
      </c>
      <c r="B905" s="24" t="inlineStr">
        <is>
          <t>Redeemed Enemy Ally</t>
        </is>
      </c>
      <c r="C905" s="24" t="inlineStr">
        <is>
          <t>Narrative Archetypes</t>
        </is>
      </c>
      <c r="D905" s="24" t="inlineStr">
        <is>
          <t>NAR-200</t>
        </is>
      </c>
      <c r="E905" s="24">
        <f>IF(D905="","",IFERROR(VLOOKUP(D905,$A$2:$B$1656,2,FALSE),""))</f>
        <v/>
      </c>
      <c r="F905" s="24" t="n">
        <v>3</v>
      </c>
      <c r="G905" s="24" t="inlineStr">
        <is>
          <t>Former opponent who joins the group and must negotiate trust, guilt, and different values.</t>
        </is>
      </c>
      <c r="H905" s="24" t="inlineStr">
        <is>
          <t>A character can occupy several narrative functions over time; record arc and point of view.</t>
        </is>
      </c>
      <c r="I905" s="24" t="inlineStr">
        <is>
          <t>enemy-to-ally; redeemed antagonist</t>
        </is>
      </c>
      <c r="J905" s="24" t="inlineStr">
        <is>
          <t>Structures group chemistry, exposition, emotional balance, conflict, competence, and found family.</t>
        </is>
      </c>
      <c r="K905" s="24" t="inlineStr">
        <is>
          <t>enemy-to-ally; redeemed antagonist</t>
        </is>
      </c>
      <c r="L905" s="24" t="inlineStr">
        <is>
          <t>Preserve each source's ontology, culture, history, and terminology when making comparisons.</t>
        </is>
      </c>
      <c r="M905" s="24" t="inlineStr">
        <is>
          <t>Core Family</t>
        </is>
      </c>
    </row>
    <row r="906" ht="44" customHeight="1" s="99">
      <c r="A906" s="24" t="inlineStr">
        <is>
          <t>NAR-226</t>
        </is>
      </c>
      <c r="B906" s="24" t="inlineStr">
        <is>
          <t>Old Friend from the Past</t>
        </is>
      </c>
      <c r="C906" s="24" t="inlineStr">
        <is>
          <t>Narrative Archetypes</t>
        </is>
      </c>
      <c r="D906" s="24" t="inlineStr">
        <is>
          <t>NAR-200</t>
        </is>
      </c>
      <c r="E906" s="24">
        <f>IF(D906="","",IFERROR(VLOOKUP(D906,$A$2:$B$1656,2,FALSE),""))</f>
        <v/>
      </c>
      <c r="F906" s="24" t="n">
        <v>3</v>
      </c>
      <c r="G906" s="24" t="inlineStr">
        <is>
          <t>Character whose prior bond reveals history, unresolved debt, or a version of the protagonist before the story.</t>
        </is>
      </c>
      <c r="H906" s="24" t="inlineStr">
        <is>
          <t>A character can occupy several narrative functions over time; record arc and point of view.</t>
        </is>
      </c>
      <c r="I906" s="24" t="inlineStr">
        <is>
          <t>old companion; childhood friend; former comrade</t>
        </is>
      </c>
      <c r="J906" s="24" t="inlineStr">
        <is>
          <t>Structures group chemistry, exposition, emotional balance, conflict, competence, and found family.</t>
        </is>
      </c>
      <c r="K906" s="24" t="inlineStr">
        <is>
          <t>old companion; childhood friend; former comrade</t>
        </is>
      </c>
      <c r="L906" s="24" t="inlineStr">
        <is>
          <t>Preserve each source's ontology, culture, history, and terminology when making comparisons.</t>
        </is>
      </c>
      <c r="M906" s="24" t="inlineStr">
        <is>
          <t>Core Family</t>
        </is>
      </c>
    </row>
    <row r="907" ht="44" customHeight="1" s="99">
      <c r="A907" s="24" t="inlineStr">
        <is>
          <t>NAR-227</t>
        </is>
      </c>
      <c r="B907" s="24" t="inlineStr">
        <is>
          <t>Royal or Political Companion</t>
        </is>
      </c>
      <c r="C907" s="24" t="inlineStr">
        <is>
          <t>Narrative Archetypes</t>
        </is>
      </c>
      <c r="D907" s="24" t="inlineStr">
        <is>
          <t>NAR-200</t>
        </is>
      </c>
      <c r="E907" s="24">
        <f>IF(D907="","",IFERROR(VLOOKUP(D907,$A$2:$B$1656,2,FALSE),""))</f>
        <v/>
      </c>
      <c r="F907" s="24" t="n">
        <v>3</v>
      </c>
      <c r="G907" s="24" t="inlineStr">
        <is>
          <t>Party member whose status connects the journey to governance, succession, diplomacy, or public legitimacy.</t>
        </is>
      </c>
      <c r="H907" s="24" t="inlineStr">
        <is>
          <t>A character can occupy several narrative functions over time; record arc and point of view.</t>
        </is>
      </c>
      <c r="I907" s="24" t="inlineStr">
        <is>
          <t>prince companion; noble hostage; envoy</t>
        </is>
      </c>
      <c r="J907" s="24" t="inlineStr">
        <is>
          <t>Structures group chemistry, exposition, emotional balance, conflict, competence, and found family.</t>
        </is>
      </c>
      <c r="K907" s="24" t="inlineStr">
        <is>
          <t>prince companion; noble hostage; envoy</t>
        </is>
      </c>
      <c r="L907" s="24" t="inlineStr">
        <is>
          <t>Preserve each source's ontology, culture, history, and terminology when making comparisons.</t>
        </is>
      </c>
      <c r="M907" s="24" t="inlineStr">
        <is>
          <t>Core Family</t>
        </is>
      </c>
    </row>
    <row r="908" ht="44" customHeight="1" s="99">
      <c r="A908" s="24" t="inlineStr">
        <is>
          <t>NAR-228</t>
        </is>
      </c>
      <c r="B908" s="24" t="inlineStr">
        <is>
          <t>Guide to the Otherworld</t>
        </is>
      </c>
      <c r="C908" s="24" t="inlineStr">
        <is>
          <t>Narrative Archetypes</t>
        </is>
      </c>
      <c r="D908" s="24" t="inlineStr">
        <is>
          <t>NAR-200</t>
        </is>
      </c>
      <c r="E908" s="24">
        <f>IF(D908="","",IFERROR(VLOOKUP(D908,$A$2:$B$1656,2,FALSE),""))</f>
        <v/>
      </c>
      <c r="F908" s="24" t="n">
        <v>3</v>
      </c>
      <c r="G908" s="24" t="inlineStr">
        <is>
          <t>Local or liminal companion who interprets an unfamiliar culture, realm, species, or magical system.</t>
        </is>
      </c>
      <c r="H908" s="24" t="inlineStr">
        <is>
          <t>A character can occupy several narrative functions over time; record arc and point of view.</t>
        </is>
      </c>
      <c r="I908" s="24" t="inlineStr">
        <is>
          <t>guide; cultural mediator; Virgil figure</t>
        </is>
      </c>
      <c r="J908" s="24" t="inlineStr">
        <is>
          <t>Structures group chemistry, exposition, emotional balance, conflict, competence, and found family.</t>
        </is>
      </c>
      <c r="K908" s="24" t="inlineStr">
        <is>
          <t>guide; cultural mediator; Virgil figure</t>
        </is>
      </c>
      <c r="L908" s="24" t="inlineStr">
        <is>
          <t>Preserve each source's ontology, culture, history, and terminology when making comparisons.</t>
        </is>
      </c>
      <c r="M908" s="24" t="inlineStr">
        <is>
          <t>Core Family</t>
        </is>
      </c>
    </row>
    <row r="909" ht="44" customHeight="1" s="99">
      <c r="A909" s="24" t="inlineStr">
        <is>
          <t>NAR-229</t>
        </is>
      </c>
      <c r="B909" s="24" t="inlineStr">
        <is>
          <t>Chronicler</t>
        </is>
      </c>
      <c r="C909" s="24" t="inlineStr">
        <is>
          <t>Narrative Archetypes</t>
        </is>
      </c>
      <c r="D909" s="24" t="inlineStr">
        <is>
          <t>NAR-200</t>
        </is>
      </c>
      <c r="E909" s="24">
        <f>IF(D909="","",IFERROR(VLOOKUP(D909,$A$2:$B$1656,2,FALSE),""))</f>
        <v/>
      </c>
      <c r="F909" s="24" t="n">
        <v>3</v>
      </c>
      <c r="G909" s="24" t="inlineStr">
        <is>
          <t>Companion who records, narrates, memorializes, or mythologizes the group's deeds.</t>
        </is>
      </c>
      <c r="H909" s="24" t="inlineStr">
        <is>
          <t>A character can occupy several narrative functions over time; record arc and point of view.</t>
        </is>
      </c>
      <c r="I909" s="24" t="inlineStr">
        <is>
          <t>chronicler; bard; witness</t>
        </is>
      </c>
      <c r="J909" s="24" t="inlineStr">
        <is>
          <t>Structures group chemistry, exposition, emotional balance, conflict, competence, and found family.</t>
        </is>
      </c>
      <c r="K909" s="24" t="inlineStr">
        <is>
          <t>chronicler; bard; witness</t>
        </is>
      </c>
      <c r="L909" s="24" t="inlineStr">
        <is>
          <t>Preserve each source's ontology, culture, history, and terminology when making comparisons.</t>
        </is>
      </c>
      <c r="M909" s="24" t="inlineStr">
        <is>
          <t>Core Family</t>
        </is>
      </c>
    </row>
    <row r="910" ht="44" customHeight="1" s="99">
      <c r="A910" s="24" t="inlineStr">
        <is>
          <t>NAR-230</t>
        </is>
      </c>
      <c r="B910" s="24" t="inlineStr">
        <is>
          <t>Party Leader</t>
        </is>
      </c>
      <c r="C910" s="24" t="inlineStr">
        <is>
          <t>Narrative Archetypes</t>
        </is>
      </c>
      <c r="D910" s="24" t="inlineStr">
        <is>
          <t>NAR-200</t>
        </is>
      </c>
      <c r="E910" s="24">
        <f>IF(D910="","",IFERROR(VLOOKUP(D910,$A$2:$B$1656,2,FALSE),""))</f>
        <v/>
      </c>
      <c r="F910" s="24" t="n">
        <v>3</v>
      </c>
      <c r="G910" s="24" t="inlineStr">
        <is>
          <t>Member responsible for decisions, coordination, trust, and burden allocation rather than necessarily being strongest.</t>
        </is>
      </c>
      <c r="H910" s="24" t="inlineStr">
        <is>
          <t>A character can occupy several narrative functions over time; record arc and point of view.</t>
        </is>
      </c>
      <c r="I910" s="24" t="inlineStr">
        <is>
          <t>leader; captain; face</t>
        </is>
      </c>
      <c r="J910" s="24" t="inlineStr">
        <is>
          <t>Structures group chemistry, exposition, emotional balance, conflict, competence, and found family.</t>
        </is>
      </c>
      <c r="K910" s="24" t="inlineStr">
        <is>
          <t>leader; captain; face</t>
        </is>
      </c>
      <c r="L910" s="24" t="inlineStr">
        <is>
          <t>Preserve each source's ontology, culture, history, and terminology when making comparisons.</t>
        </is>
      </c>
      <c r="M910" s="24" t="inlineStr">
        <is>
          <t>Core Family</t>
        </is>
      </c>
    </row>
    <row r="911" ht="44" customHeight="1" s="99">
      <c r="A911" s="24" t="inlineStr">
        <is>
          <t>NAR-231</t>
        </is>
      </c>
      <c r="B911" s="24" t="inlineStr">
        <is>
          <t>The Fellowship</t>
        </is>
      </c>
      <c r="C911" s="24" t="inlineStr">
        <is>
          <t>Narrative Archetypes</t>
        </is>
      </c>
      <c r="D911" s="24" t="inlineStr">
        <is>
          <t>NAR-200</t>
        </is>
      </c>
      <c r="E911" s="24">
        <f>IF(D911="","",IFERROR(VLOOKUP(D911,$A$2:$B$1656,2,FALSE),""))</f>
        <v/>
      </c>
      <c r="F911" s="24" t="n">
        <v>3</v>
      </c>
      <c r="G911" s="24" t="inlineStr">
        <is>
          <t>Complementary group united by a shared quest, oath, threat, or artifact-bearing mission.</t>
        </is>
      </c>
      <c r="H911" s="24" t="inlineStr">
        <is>
          <t>A character can occupy several narrative functions over time; record arc and point of view.</t>
        </is>
      </c>
      <c r="I911" s="24" t="inlineStr">
        <is>
          <t>fellowship; hero party; adventuring band</t>
        </is>
      </c>
      <c r="J911" s="24" t="inlineStr">
        <is>
          <t>Structures group chemistry, exposition, emotional balance, conflict, competence, and found family.</t>
        </is>
      </c>
      <c r="K911" s="24" t="inlineStr">
        <is>
          <t>fellowship; hero party; adventuring band</t>
        </is>
      </c>
      <c r="L911" s="24" t="inlineStr">
        <is>
          <t>Preserve each source's ontology, culture, history, and terminology when making comparisons.</t>
        </is>
      </c>
      <c r="M911" s="24" t="inlineStr">
        <is>
          <t>Core Family</t>
        </is>
      </c>
    </row>
    <row r="912" ht="44" customHeight="1" s="99">
      <c r="A912" s="24" t="inlineStr">
        <is>
          <t>NAR-232</t>
        </is>
      </c>
      <c r="B912" s="24" t="inlineStr">
        <is>
          <t>Found Family</t>
        </is>
      </c>
      <c r="C912" s="24" t="inlineStr">
        <is>
          <t>Narrative Archetypes</t>
        </is>
      </c>
      <c r="D912" s="24" t="inlineStr">
        <is>
          <t>NAR-200</t>
        </is>
      </c>
      <c r="E912" s="24">
        <f>IF(D912="","",IFERROR(VLOOKUP(D912,$A$2:$B$1656,2,FALSE),""))</f>
        <v/>
      </c>
      <c r="F912" s="24" t="n">
        <v>3</v>
      </c>
      <c r="G912" s="24" t="inlineStr">
        <is>
          <t>Group whose emotional bonds become a substitute or alternative to biological kinship.</t>
        </is>
      </c>
      <c r="H912" s="24" t="inlineStr">
        <is>
          <t>A character can occupy several narrative functions over time; record arc and point of view.</t>
        </is>
      </c>
      <c r="I912" s="24" t="inlineStr">
        <is>
          <t>found family; chosen family; crew</t>
        </is>
      </c>
      <c r="J912" s="24" t="inlineStr">
        <is>
          <t>Structures group chemistry, exposition, emotional balance, conflict, competence, and found family.</t>
        </is>
      </c>
      <c r="K912" s="24" t="inlineStr">
        <is>
          <t>found family; chosen family; crew</t>
        </is>
      </c>
      <c r="L912" s="24" t="inlineStr">
        <is>
          <t>Preserve each source's ontology, culture, history, and terminology when making comparisons.</t>
        </is>
      </c>
      <c r="M912" s="24" t="inlineStr">
        <is>
          <t>Core Family</t>
        </is>
      </c>
    </row>
    <row r="913" ht="44" customHeight="1" s="99">
      <c r="A913" s="24" t="inlineStr">
        <is>
          <t>NAR-233</t>
        </is>
      </c>
      <c r="B913" s="24" t="inlineStr">
        <is>
          <t>Dysfunctional Party</t>
        </is>
      </c>
      <c r="C913" s="24" t="inlineStr">
        <is>
          <t>Narrative Archetypes</t>
        </is>
      </c>
      <c r="D913" s="24" t="inlineStr">
        <is>
          <t>NAR-200</t>
        </is>
      </c>
      <c r="E913" s="24">
        <f>IF(D913="","",IFERROR(VLOOKUP(D913,$A$2:$B$1656,2,FALSE),""))</f>
        <v/>
      </c>
      <c r="F913" s="24" t="n">
        <v>3</v>
      </c>
      <c r="G913" s="24" t="inlineStr">
        <is>
          <t>Group held together by necessity despite conflict, secrecy, incompatible values, or unstable roles.</t>
        </is>
      </c>
      <c r="H913" s="24" t="inlineStr">
        <is>
          <t>A character can occupy several narrative functions over time; record arc and point of view.</t>
        </is>
      </c>
      <c r="I913" s="24" t="inlineStr">
        <is>
          <t>ragtag band; broken fellowship; reluctant allies</t>
        </is>
      </c>
      <c r="J913" s="24" t="inlineStr">
        <is>
          <t>Structures group chemistry, exposition, emotional balance, conflict, competence, and found family.</t>
        </is>
      </c>
      <c r="K913" s="24" t="inlineStr">
        <is>
          <t>ragtag band; broken fellowship; reluctant allies</t>
        </is>
      </c>
      <c r="L913" s="24" t="inlineStr">
        <is>
          <t>Preserve each source's ontology, culture, history, and terminology when making comparisons.</t>
        </is>
      </c>
      <c r="M913" s="24" t="inlineStr">
        <is>
          <t>Core Family</t>
        </is>
      </c>
    </row>
    <row r="914" ht="44" customHeight="1" s="99">
      <c r="A914" s="24" t="inlineStr">
        <is>
          <t>NAR-234</t>
        </is>
      </c>
      <c r="B914" s="24" t="inlineStr">
        <is>
          <t>Rotating Ensemble</t>
        </is>
      </c>
      <c r="C914" s="24" t="inlineStr">
        <is>
          <t>Narrative Archetypes</t>
        </is>
      </c>
      <c r="D914" s="24" t="inlineStr">
        <is>
          <t>NAR-200</t>
        </is>
      </c>
      <c r="E914" s="24">
        <f>IF(D914="","",IFERROR(VLOOKUP(D914,$A$2:$B$1656,2,FALSE),""))</f>
        <v/>
      </c>
      <c r="F914" s="24" t="n">
        <v>3</v>
      </c>
      <c r="G914" s="24" t="inlineStr">
        <is>
          <t>Narrative structure where party membership changes across arcs, locations, generations, or strategic needs.</t>
        </is>
      </c>
      <c r="H914" s="24" t="inlineStr">
        <is>
          <t>A character can occupy several narrative functions over time; record arc and point of view.</t>
        </is>
      </c>
      <c r="I914" s="24" t="inlineStr">
        <is>
          <t>rotating cast; recruitable party</t>
        </is>
      </c>
      <c r="J914" s="24" t="inlineStr">
        <is>
          <t>Structures group chemistry, exposition, emotional balance, conflict, competence, and found family.</t>
        </is>
      </c>
      <c r="K914" s="24" t="inlineStr">
        <is>
          <t>rotating cast; recruitable party</t>
        </is>
      </c>
      <c r="L914" s="24" t="inlineStr">
        <is>
          <t>Preserve each source's ontology, culture, history, and terminology when making comparisons.</t>
        </is>
      </c>
      <c r="M914" s="24" t="inlineStr">
        <is>
          <t>Core Family</t>
        </is>
      </c>
    </row>
    <row r="915" ht="44" customHeight="1" s="99">
      <c r="A915" s="24" t="inlineStr">
        <is>
          <t>NAR-235</t>
        </is>
      </c>
      <c r="B915" s="24" t="inlineStr">
        <is>
          <t>Generational Fellowship</t>
        </is>
      </c>
      <c r="C915" s="24" t="inlineStr">
        <is>
          <t>Narrative Archetypes</t>
        </is>
      </c>
      <c r="D915" s="24" t="inlineStr">
        <is>
          <t>NAR-200</t>
        </is>
      </c>
      <c r="E915" s="24">
        <f>IF(D915="","",IFERROR(VLOOKUP(D915,$A$2:$B$1656,2,FALSE),""))</f>
        <v/>
      </c>
      <c r="F915" s="24" t="n">
        <v>3</v>
      </c>
      <c r="G915" s="24" t="inlineStr">
        <is>
          <t>Quest or conflict carried by successors, descendants, reincarnations, or multiple eras of heroes.</t>
        </is>
      </c>
      <c r="H915" s="24" t="inlineStr">
        <is>
          <t>A character can occupy several narrative functions over time; record arc and point of view.</t>
        </is>
      </c>
      <c r="I915" s="24" t="inlineStr">
        <is>
          <t>legacy party; generational saga</t>
        </is>
      </c>
      <c r="J915" s="24" t="inlineStr">
        <is>
          <t>Structures group chemistry, exposition, emotional balance, conflict, competence, and found family.</t>
        </is>
      </c>
      <c r="K915" s="24" t="inlineStr">
        <is>
          <t>legacy party; generational saga</t>
        </is>
      </c>
      <c r="L915" s="24" t="inlineStr">
        <is>
          <t>Preserve each source's ontology, culture, history, and terminology when making comparisons.</t>
        </is>
      </c>
      <c r="M915" s="24" t="inlineStr">
        <is>
          <t>Core Family</t>
        </is>
      </c>
    </row>
    <row r="916" ht="44" customHeight="1" s="99">
      <c r="A916" s="24" t="inlineStr">
        <is>
          <t>NAR-301</t>
        </is>
      </c>
      <c r="B916" s="24" t="inlineStr">
        <is>
          <t>Dark Lord</t>
        </is>
      </c>
      <c r="C916" s="24" t="inlineStr">
        <is>
          <t>Narrative Archetypes</t>
        </is>
      </c>
      <c r="D916" s="24" t="inlineStr">
        <is>
          <t>NAR-300</t>
        </is>
      </c>
      <c r="E916" s="24">
        <f>IF(D916="","",IFERROR(VLOOKUP(D916,$A$2:$B$1656,2,FALSE),""))</f>
        <v/>
      </c>
      <c r="F916" s="24" t="n">
        <v>3</v>
      </c>
      <c r="G916" s="24" t="inlineStr">
        <is>
          <t>Central sovereign antagonist embodying domination, conquest, corruption, or concentrated metaphysical evil.</t>
        </is>
      </c>
      <c r="H916" s="24" t="inlineStr">
        <is>
          <t>A character can occupy several narrative functions over time; record arc and point of view.</t>
        </is>
      </c>
      <c r="I916" s="24" t="inlineStr">
        <is>
          <t>dark lord; shadow king; evil overlord</t>
        </is>
      </c>
      <c r="J916" s="24" t="inlineStr">
        <is>
          <t>Structures conflict, fear, political critique, temptation, apocalypse, and moral contrast.</t>
        </is>
      </c>
      <c r="K916" s="24" t="inlineStr">
        <is>
          <t>dark lord; shadow king; evil overlord</t>
        </is>
      </c>
      <c r="L916" s="24" t="inlineStr">
        <is>
          <t>Preserve each source's ontology, culture, history, and terminology when making comparisons.</t>
        </is>
      </c>
      <c r="M916" s="24" t="inlineStr">
        <is>
          <t>Core Family</t>
        </is>
      </c>
    </row>
    <row r="917" ht="44" customHeight="1" s="99">
      <c r="A917" s="24" t="inlineStr">
        <is>
          <t>NAR-302</t>
        </is>
      </c>
      <c r="B917" s="24" t="inlineStr">
        <is>
          <t>Demon Lord</t>
        </is>
      </c>
      <c r="C917" s="24" t="inlineStr">
        <is>
          <t>Narrative Archetypes</t>
        </is>
      </c>
      <c r="D917" s="24" t="inlineStr">
        <is>
          <t>NAR-300</t>
        </is>
      </c>
      <c r="E917" s="24">
        <f>IF(D917="","",IFERROR(VLOOKUP(D917,$A$2:$B$1656,2,FALSE),""))</f>
        <v/>
      </c>
      <c r="F917" s="24" t="n">
        <v>3</v>
      </c>
      <c r="G917" s="24" t="inlineStr">
        <is>
          <t>Antagonist ruling demons, monsters, or a dark realm and often positioned against a designated hero.</t>
        </is>
      </c>
      <c r="H917" s="24" t="inlineStr">
        <is>
          <t>A character can occupy several narrative functions over time; record arc and point of view.</t>
        </is>
      </c>
      <c r="I917" s="24" t="inlineStr">
        <is>
          <t>demon king; maou; archfiend ruler</t>
        </is>
      </c>
      <c r="J917" s="24" t="inlineStr">
        <is>
          <t>Structures conflict, fear, political critique, temptation, apocalypse, and moral contrast.</t>
        </is>
      </c>
      <c r="K917" s="24" t="inlineStr">
        <is>
          <t>demon king; maou; archfiend ruler</t>
        </is>
      </c>
      <c r="L917" s="24" t="inlineStr">
        <is>
          <t>Preserve each source's ontology, culture, history, and terminology when making comparisons.</t>
        </is>
      </c>
      <c r="M917" s="24" t="inlineStr">
        <is>
          <t>Core Family</t>
        </is>
      </c>
    </row>
    <row r="918" ht="44" customHeight="1" s="99">
      <c r="A918" s="24" t="inlineStr">
        <is>
          <t>NAR-303</t>
        </is>
      </c>
      <c r="B918" s="24" t="inlineStr">
        <is>
          <t>Tyrant</t>
        </is>
      </c>
      <c r="C918" s="24" t="inlineStr">
        <is>
          <t>Narrative Archetypes</t>
        </is>
      </c>
      <c r="D918" s="24" t="inlineStr">
        <is>
          <t>NAR-300</t>
        </is>
      </c>
      <c r="E918" s="24">
        <f>IF(D918="","",IFERROR(VLOOKUP(D918,$A$2:$B$1656,2,FALSE),""))</f>
        <v/>
      </c>
      <c r="F918" s="24" t="n">
        <v>3</v>
      </c>
      <c r="G918" s="24" t="inlineStr">
        <is>
          <t>Ruler whose oppression, fear, extraction, and violence define the political conflict.</t>
        </is>
      </c>
      <c r="H918" s="24" t="inlineStr">
        <is>
          <t>A character can occupy several narrative functions over time; record arc and point of view.</t>
        </is>
      </c>
      <c r="I918" s="24" t="inlineStr">
        <is>
          <t>tyrant; despot; cruel king</t>
        </is>
      </c>
      <c r="J918" s="24" t="inlineStr">
        <is>
          <t>Structures conflict, fear, political critique, temptation, apocalypse, and moral contrast.</t>
        </is>
      </c>
      <c r="K918" s="24" t="inlineStr">
        <is>
          <t>tyrant; despot; cruel king</t>
        </is>
      </c>
      <c r="L918" s="24" t="inlineStr">
        <is>
          <t>Preserve each source's ontology, culture, history, and terminology when making comparisons.</t>
        </is>
      </c>
      <c r="M918" s="24" t="inlineStr">
        <is>
          <t>Core Family</t>
        </is>
      </c>
    </row>
    <row r="919" ht="44" customHeight="1" s="99">
      <c r="A919" s="24" t="inlineStr">
        <is>
          <t>NAR-304</t>
        </is>
      </c>
      <c r="B919" s="24" t="inlineStr">
        <is>
          <t>Usurper</t>
        </is>
      </c>
      <c r="C919" s="24" t="inlineStr">
        <is>
          <t>Narrative Archetypes</t>
        </is>
      </c>
      <c r="D919" s="24" t="inlineStr">
        <is>
          <t>NAR-300</t>
        </is>
      </c>
      <c r="E919" s="24">
        <f>IF(D919="","",IFERROR(VLOOKUP(D919,$A$2:$B$1656,2,FALSE),""))</f>
        <v/>
      </c>
      <c r="F919" s="24" t="n">
        <v>3</v>
      </c>
      <c r="G919" s="24" t="inlineStr">
        <is>
          <t>Figure who has seized a throne, title, identity, or sacred office considered illegitimate.</t>
        </is>
      </c>
      <c r="H919" s="24" t="inlineStr">
        <is>
          <t>A character can occupy several narrative functions over time; record arc and point of view.</t>
        </is>
      </c>
      <c r="I919" s="24" t="inlineStr">
        <is>
          <t>usurper; false king; throne thief</t>
        </is>
      </c>
      <c r="J919" s="24" t="inlineStr">
        <is>
          <t>Structures conflict, fear, political critique, temptation, apocalypse, and moral contrast.</t>
        </is>
      </c>
      <c r="K919" s="24" t="inlineStr">
        <is>
          <t>usurper; false king; throne thief</t>
        </is>
      </c>
      <c r="L919" s="24" t="inlineStr">
        <is>
          <t>Preserve each source's ontology, culture, history, and terminology when making comparisons.</t>
        </is>
      </c>
      <c r="M919" s="24" t="inlineStr">
        <is>
          <t>Core Family</t>
        </is>
      </c>
    </row>
    <row r="920" ht="44" customHeight="1" s="99">
      <c r="A920" s="24" t="inlineStr">
        <is>
          <t>NAR-305</t>
        </is>
      </c>
      <c r="B920" s="24" t="inlineStr">
        <is>
          <t>Witch Queen or Sorcerous Sovereign</t>
        </is>
      </c>
      <c r="C920" s="24" t="inlineStr">
        <is>
          <t>Narrative Archetypes</t>
        </is>
      </c>
      <c r="D920" s="24" t="inlineStr">
        <is>
          <t>NAR-300</t>
        </is>
      </c>
      <c r="E920" s="24">
        <f>IF(D920="","",IFERROR(VLOOKUP(D920,$A$2:$B$1656,2,FALSE),""))</f>
        <v/>
      </c>
      <c r="F920" s="24" t="n">
        <v>3</v>
      </c>
      <c r="G920" s="24" t="inlineStr">
        <is>
          <t>Powerful female-coded ruler whose magic, autonomy, sexuality, age, or ambition is framed as threat or fascination.</t>
        </is>
      </c>
      <c r="H920" s="24" t="inlineStr">
        <is>
          <t>A character can occupy several narrative functions over time; record arc and point of view.</t>
        </is>
      </c>
      <c r="I920" s="24" t="inlineStr">
        <is>
          <t>witch queen; sorceress-empress; ice queen</t>
        </is>
      </c>
      <c r="J920" s="24" t="inlineStr">
        <is>
          <t>Structures conflict, fear, political critique, temptation, apocalypse, and moral contrast.</t>
        </is>
      </c>
      <c r="K920" s="24" t="inlineStr">
        <is>
          <t>witch queen; sorceress-empress; ice queen</t>
        </is>
      </c>
      <c r="L920" s="24" t="inlineStr">
        <is>
          <t>Analyze gendered framing rather than treating the archetype as a neutral villain type.</t>
        </is>
      </c>
      <c r="M920" s="24" t="inlineStr">
        <is>
          <t>Core Family</t>
        </is>
      </c>
    </row>
    <row r="921" ht="44" customHeight="1" s="99">
      <c r="A921" s="24" t="inlineStr">
        <is>
          <t>NAR-306</t>
        </is>
      </c>
      <c r="B921" s="24" t="inlineStr">
        <is>
          <t>Necromancer King</t>
        </is>
      </c>
      <c r="C921" s="24" t="inlineStr">
        <is>
          <t>Narrative Archetypes</t>
        </is>
      </c>
      <c r="D921" s="24" t="inlineStr">
        <is>
          <t>NAR-300</t>
        </is>
      </c>
      <c r="E921" s="24">
        <f>IF(D921="","",IFERROR(VLOOKUP(D921,$A$2:$B$1656,2,FALSE),""))</f>
        <v/>
      </c>
      <c r="F921" s="24" t="n">
        <v>3</v>
      </c>
      <c r="G921" s="24" t="inlineStr">
        <is>
          <t>Ruler whose sovereignty rests on undeath, death magic, tomb empires, or armies of the dead.</t>
        </is>
      </c>
      <c r="H921" s="24" t="inlineStr">
        <is>
          <t>A character can occupy several narrative functions over time; record arc and point of view.</t>
        </is>
      </c>
      <c r="I921" s="24" t="inlineStr">
        <is>
          <t>lich king; necromancer lord; death emperor</t>
        </is>
      </c>
      <c r="J921" s="24" t="inlineStr">
        <is>
          <t>Structures conflict, fear, political critique, temptation, apocalypse, and moral contrast.</t>
        </is>
      </c>
      <c r="K921" s="24" t="inlineStr">
        <is>
          <t>lich king; necromancer lord; death emperor</t>
        </is>
      </c>
      <c r="L921" s="24" t="inlineStr">
        <is>
          <t>Preserve each source's ontology, culture, history, and terminology when making comparisons.</t>
        </is>
      </c>
      <c r="M921" s="24" t="inlineStr">
        <is>
          <t>Core Family</t>
        </is>
      </c>
    </row>
    <row r="922" ht="44" customHeight="1" s="99">
      <c r="A922" s="24" t="inlineStr">
        <is>
          <t>NAR-307</t>
        </is>
      </c>
      <c r="B922" s="24" t="inlineStr">
        <is>
          <t>Fallen God</t>
        </is>
      </c>
      <c r="C922" s="24" t="inlineStr">
        <is>
          <t>Narrative Archetypes</t>
        </is>
      </c>
      <c r="D922" s="24" t="inlineStr">
        <is>
          <t>NAR-300</t>
        </is>
      </c>
      <c r="E922" s="24">
        <f>IF(D922="","",IFERROR(VLOOKUP(D922,$A$2:$B$1656,2,FALSE),""))</f>
        <v/>
      </c>
      <c r="F922" s="24" t="n">
        <v>3</v>
      </c>
      <c r="G922" s="24" t="inlineStr">
        <is>
          <t>Former or diminished deity whose grievance, corruption, exile, or return threatens the world.</t>
        </is>
      </c>
      <c r="H922" s="24" t="inlineStr">
        <is>
          <t>A character can occupy several narrative functions over time; record arc and point of view.</t>
        </is>
      </c>
      <c r="I922" s="24" t="inlineStr">
        <is>
          <t>fallen deity; mad god; imprisoned god</t>
        </is>
      </c>
      <c r="J922" s="24" t="inlineStr">
        <is>
          <t>Structures conflict, fear, political critique, temptation, apocalypse, and moral contrast.</t>
        </is>
      </c>
      <c r="K922" s="24" t="inlineStr">
        <is>
          <t>fallen deity; mad god; imprisoned god</t>
        </is>
      </c>
      <c r="L922" s="24" t="inlineStr">
        <is>
          <t>Preserve each source's ontology, culture, history, and terminology when making comparisons.</t>
        </is>
      </c>
      <c r="M922" s="24" t="inlineStr">
        <is>
          <t>Core Family</t>
        </is>
      </c>
    </row>
    <row r="923" ht="44" customHeight="1" s="99">
      <c r="A923" s="24" t="inlineStr">
        <is>
          <t>NAR-308</t>
        </is>
      </c>
      <c r="B923" s="24" t="inlineStr">
        <is>
          <t>Ancient Evil</t>
        </is>
      </c>
      <c r="C923" s="24" t="inlineStr">
        <is>
          <t>Narrative Archetypes</t>
        </is>
      </c>
      <c r="D923" s="24" t="inlineStr">
        <is>
          <t>NAR-300</t>
        </is>
      </c>
      <c r="E923" s="24">
        <f>IF(D923="","",IFERROR(VLOOKUP(D923,$A$2:$B$1656,2,FALSE),""))</f>
        <v/>
      </c>
      <c r="F923" s="24" t="n">
        <v>3</v>
      </c>
      <c r="G923" s="24" t="inlineStr">
        <is>
          <t>Threat from a prior age whose return reveals suppressed history and unfinished conflict.</t>
        </is>
      </c>
      <c r="H923" s="24" t="inlineStr">
        <is>
          <t>A character can occupy several narrative functions over time; record arc and point of view.</t>
        </is>
      </c>
      <c r="I923" s="24" t="inlineStr">
        <is>
          <t>ancient evil; elder darkness; old enemy</t>
        </is>
      </c>
      <c r="J923" s="24" t="inlineStr">
        <is>
          <t>Structures conflict, fear, political critique, temptation, apocalypse, and moral contrast.</t>
        </is>
      </c>
      <c r="K923" s="24" t="inlineStr">
        <is>
          <t>ancient evil; elder darkness; old enemy</t>
        </is>
      </c>
      <c r="L923" s="24" t="inlineStr">
        <is>
          <t>Preserve each source's ontology, culture, history, and terminology when making comparisons.</t>
        </is>
      </c>
      <c r="M923" s="24" t="inlineStr">
        <is>
          <t>Core Family</t>
        </is>
      </c>
    </row>
    <row r="924" ht="44" customHeight="1" s="99">
      <c r="A924" s="24" t="inlineStr">
        <is>
          <t>NAR-309</t>
        </is>
      </c>
      <c r="B924" s="24" t="inlineStr">
        <is>
          <t>Sealed Evil</t>
        </is>
      </c>
      <c r="C924" s="24" t="inlineStr">
        <is>
          <t>Narrative Archetypes</t>
        </is>
      </c>
      <c r="D924" s="24" t="inlineStr">
        <is>
          <t>NAR-300</t>
        </is>
      </c>
      <c r="E924" s="24">
        <f>IF(D924="","",IFERROR(VLOOKUP(D924,$A$2:$B$1656,2,FALSE),""))</f>
        <v/>
      </c>
      <c r="F924" s="24" t="n">
        <v>3</v>
      </c>
      <c r="G924" s="24" t="inlineStr">
        <is>
          <t>Antagonist contained rather than destroyed and released through error, design, or cyclical necessity.</t>
        </is>
      </c>
      <c r="H924" s="24" t="inlineStr">
        <is>
          <t>A character can occupy several narrative functions over time; record arc and point of view.</t>
        </is>
      </c>
      <c r="I924" s="24" t="inlineStr">
        <is>
          <t>sealed demon; sleeping evil; broken prison</t>
        </is>
      </c>
      <c r="J924" s="24" t="inlineStr">
        <is>
          <t>Structures conflict, fear, political critique, temptation, apocalypse, and moral contrast.</t>
        </is>
      </c>
      <c r="K924" s="24" t="inlineStr">
        <is>
          <t>sealed demon; sleeping evil; broken prison</t>
        </is>
      </c>
      <c r="L924" s="24" t="inlineStr">
        <is>
          <t>Preserve each source's ontology, culture, history, and terminology when making comparisons.</t>
        </is>
      </c>
      <c r="M924" s="24" t="inlineStr">
        <is>
          <t>Core Family</t>
        </is>
      </c>
    </row>
    <row r="925" ht="44" customHeight="1" s="99">
      <c r="A925" s="24" t="inlineStr">
        <is>
          <t>NAR-310</t>
        </is>
      </c>
      <c r="B925" s="24" t="inlineStr">
        <is>
          <t>Cosmic Horror</t>
        </is>
      </c>
      <c r="C925" s="24" t="inlineStr">
        <is>
          <t>Narrative Archetypes</t>
        </is>
      </c>
      <c r="D925" s="24" t="inlineStr">
        <is>
          <t>NAR-300</t>
        </is>
      </c>
      <c r="E925" s="24">
        <f>IF(D925="","",IFERROR(VLOOKUP(D925,$A$2:$B$1656,2,FALSE),""))</f>
        <v/>
      </c>
      <c r="F925" s="24" t="n">
        <v>3</v>
      </c>
      <c r="G925" s="24" t="inlineStr">
        <is>
          <t>Threat whose ontology, scale, or indifference destabilizes ordinary identity, morality, and comprehension.</t>
        </is>
      </c>
      <c r="H925" s="24" t="inlineStr">
        <is>
          <t>A character can occupy several narrative functions over time; record arc and point of view.</t>
        </is>
      </c>
      <c r="I925" s="24" t="inlineStr">
        <is>
          <t>eldritch threat; outer god; incomprehensible enemy</t>
        </is>
      </c>
      <c r="J925" s="24" t="inlineStr">
        <is>
          <t>Structures conflict, fear, political critique, temptation, apocalypse, and moral contrast.</t>
        </is>
      </c>
      <c r="K925" s="24" t="inlineStr">
        <is>
          <t>eldritch threat; outer god; incomprehensible enemy</t>
        </is>
      </c>
      <c r="L925" s="24" t="inlineStr">
        <is>
          <t>Preserve each source's ontology, culture, history, and terminology when making comparisons.</t>
        </is>
      </c>
      <c r="M925" s="24" t="inlineStr">
        <is>
          <t>Core Family</t>
        </is>
      </c>
    </row>
    <row r="926" ht="44" customHeight="1" s="99">
      <c r="A926" s="24" t="inlineStr">
        <is>
          <t>NAR-311</t>
        </is>
      </c>
      <c r="B926" s="24" t="inlineStr">
        <is>
          <t>Corrupting Artifact</t>
        </is>
      </c>
      <c r="C926" s="24" t="inlineStr">
        <is>
          <t>Narrative Archetypes</t>
        </is>
      </c>
      <c r="D926" s="24" t="inlineStr">
        <is>
          <t>NAR-300</t>
        </is>
      </c>
      <c r="E926" s="24">
        <f>IF(D926="","",IFERROR(VLOOKUP(D926,$A$2:$B$1656,2,FALSE),""))</f>
        <v/>
      </c>
      <c r="F926" s="24" t="n">
        <v>3</v>
      </c>
      <c r="G926" s="24" t="inlineStr">
        <is>
          <t>Object that tempts, dominates, transforms, or concentrates destructive power around its bearer.</t>
        </is>
      </c>
      <c r="H926" s="24" t="inlineStr">
        <is>
          <t>A character can occupy several narrative functions over time; record arc and point of view.</t>
        </is>
      </c>
      <c r="I926" s="24" t="inlineStr">
        <is>
          <t>cursed ring; evil sword; dark relic</t>
        </is>
      </c>
      <c r="J926" s="24" t="inlineStr">
        <is>
          <t>Structures conflict, fear, political critique, temptation, apocalypse, and moral contrast.</t>
        </is>
      </c>
      <c r="K926" s="24" t="inlineStr">
        <is>
          <t>cursed ring; evil sword; dark relic</t>
        </is>
      </c>
      <c r="L926" s="24" t="inlineStr">
        <is>
          <t>Preserve each source's ontology, culture, history, and terminology when making comparisons.</t>
        </is>
      </c>
      <c r="M926" s="24" t="inlineStr">
        <is>
          <t>Core Family</t>
        </is>
      </c>
    </row>
    <row r="927" ht="44" customHeight="1" s="99">
      <c r="A927" s="24" t="inlineStr">
        <is>
          <t>NAR-312</t>
        </is>
      </c>
      <c r="B927" s="24" t="inlineStr">
        <is>
          <t>Corrupted Hero Antagonist</t>
        </is>
      </c>
      <c r="C927" s="24" t="inlineStr">
        <is>
          <t>Narrative Archetypes</t>
        </is>
      </c>
      <c r="D927" s="24" t="inlineStr">
        <is>
          <t>NAR-300</t>
        </is>
      </c>
      <c r="E927" s="24">
        <f>IF(D927="","",IFERROR(VLOOKUP(D927,$A$2:$B$1656,2,FALSE),""))</f>
        <v/>
      </c>
      <c r="F927" s="24" t="n">
        <v>3</v>
      </c>
      <c r="G927" s="24" t="inlineStr">
        <is>
          <t>Former champion now serving the enemy, curse, ideology, or power they once opposed.</t>
        </is>
      </c>
      <c r="H927" s="24" t="inlineStr">
        <is>
          <t>A character can occupy several narrative functions over time; record arc and point of view.</t>
        </is>
      </c>
      <c r="I927" s="24" t="inlineStr">
        <is>
          <t>fallen champion; dark mirror; corrupted paladin</t>
        </is>
      </c>
      <c r="J927" s="24" t="inlineStr">
        <is>
          <t>Structures conflict, fear, political critique, temptation, apocalypse, and moral contrast.</t>
        </is>
      </c>
      <c r="K927" s="24" t="inlineStr">
        <is>
          <t>fallen champion; dark mirror; corrupted paladin</t>
        </is>
      </c>
      <c r="L927" s="24" t="inlineStr">
        <is>
          <t>Preserve each source's ontology, culture, history, and terminology when making comparisons.</t>
        </is>
      </c>
      <c r="M927" s="24" t="inlineStr">
        <is>
          <t>Core Family</t>
        </is>
      </c>
    </row>
    <row r="928" ht="44" customHeight="1" s="99">
      <c r="A928" s="24" t="inlineStr">
        <is>
          <t>NAR-313</t>
        </is>
      </c>
      <c r="B928" s="24" t="inlineStr">
        <is>
          <t>Mirror Rival</t>
        </is>
      </c>
      <c r="C928" s="24" t="inlineStr">
        <is>
          <t>Narrative Archetypes</t>
        </is>
      </c>
      <c r="D928" s="24" t="inlineStr">
        <is>
          <t>NAR-300</t>
        </is>
      </c>
      <c r="E928" s="24">
        <f>IF(D928="","",IFERROR(VLOOKUP(D928,$A$2:$B$1656,2,FALSE),""))</f>
        <v/>
      </c>
      <c r="F928" s="24" t="n">
        <v>3</v>
      </c>
      <c r="G928" s="24" t="inlineStr">
        <is>
          <t>Antagonist with parallel origin, power, or goal who embodies the protagonist's rejected path.</t>
        </is>
      </c>
      <c r="H928" s="24" t="inlineStr">
        <is>
          <t>A character can occupy several narrative functions over time; record arc and point of view.</t>
        </is>
      </c>
      <c r="I928" s="24" t="inlineStr">
        <is>
          <t>dark reflection; rival; shadow self</t>
        </is>
      </c>
      <c r="J928" s="24" t="inlineStr">
        <is>
          <t>Structures conflict, fear, political critique, temptation, apocalypse, and moral contrast.</t>
        </is>
      </c>
      <c r="K928" s="24" t="inlineStr">
        <is>
          <t>dark reflection; rival; shadow self</t>
        </is>
      </c>
      <c r="L928" s="24" t="inlineStr">
        <is>
          <t>Preserve each source's ontology, culture, history, and terminology when making comparisons.</t>
        </is>
      </c>
      <c r="M928" s="24" t="inlineStr">
        <is>
          <t>Core Family</t>
        </is>
      </c>
    </row>
    <row r="929" ht="44" customHeight="1" s="99">
      <c r="A929" s="24" t="inlineStr">
        <is>
          <t>NAR-314</t>
        </is>
      </c>
      <c r="B929" s="24" t="inlineStr">
        <is>
          <t>Dragon Adversary</t>
        </is>
      </c>
      <c r="C929" s="24" t="inlineStr">
        <is>
          <t>Narrative Archetypes</t>
        </is>
      </c>
      <c r="D929" s="24" t="inlineStr">
        <is>
          <t>NAR-300</t>
        </is>
      </c>
      <c r="E929" s="24">
        <f>IF(D929="","",IFERROR(VLOOKUP(D929,$A$2:$B$1656,2,FALSE),""))</f>
        <v/>
      </c>
      <c r="F929" s="24" t="n">
        <v>3</v>
      </c>
      <c r="G929" s="24" t="inlineStr">
        <is>
          <t>Dragon functioning as hoarder, destroyer, tyrant, ecological catastrophe, or final trial.</t>
        </is>
      </c>
      <c r="H929" s="24" t="inlineStr">
        <is>
          <t>A character can occupy several narrative functions over time; record arc and point of view.</t>
        </is>
      </c>
      <c r="I929" s="24" t="inlineStr">
        <is>
          <t>dragon villain; wyrm tyrant</t>
        </is>
      </c>
      <c r="J929" s="24" t="inlineStr">
        <is>
          <t>Structures conflict, fear, political critique, temptation, apocalypse, and moral contrast.</t>
        </is>
      </c>
      <c r="K929" s="24" t="inlineStr">
        <is>
          <t>dragon villain; wyrm tyrant</t>
        </is>
      </c>
      <c r="L929" s="24" t="inlineStr">
        <is>
          <t>Preserve each source's ontology, culture, history, and terminology when making comparisons.</t>
        </is>
      </c>
      <c r="M929" s="24" t="inlineStr">
        <is>
          <t>Core Family</t>
        </is>
      </c>
    </row>
    <row r="930" ht="44" customHeight="1" s="99">
      <c r="A930" s="24" t="inlineStr">
        <is>
          <t>NAR-315</t>
        </is>
      </c>
      <c r="B930" s="24" t="inlineStr">
        <is>
          <t>Dragon Mentor or Hidden Sovereign</t>
        </is>
      </c>
      <c r="C930" s="24" t="inlineStr">
        <is>
          <t>Narrative Archetypes</t>
        </is>
      </c>
      <c r="D930" s="24" t="inlineStr">
        <is>
          <t>NAR-300</t>
        </is>
      </c>
      <c r="E930" s="24">
        <f>IF(D930="","",IFERROR(VLOOKUP(D930,$A$2:$B$1656,2,FALSE),""))</f>
        <v/>
      </c>
      <c r="F930" s="24" t="n">
        <v>3</v>
      </c>
      <c r="G930" s="24" t="inlineStr">
        <is>
          <t>Dragon whose age and power make it patron, teacher, judge, ruler, or morally ambiguous custodian.</t>
        </is>
      </c>
      <c r="H930" s="24" t="inlineStr">
        <is>
          <t>A character can occupy several narrative functions over time; record arc and point of view.</t>
        </is>
      </c>
      <c r="I930" s="24" t="inlineStr">
        <is>
          <t>wise dragon; dragon patron</t>
        </is>
      </c>
      <c r="J930" s="24" t="inlineStr">
        <is>
          <t>Structures conflict, fear, political critique, temptation, apocalypse, and moral contrast.</t>
        </is>
      </c>
      <c r="K930" s="24" t="inlineStr">
        <is>
          <t>wise dragon; dragon patron</t>
        </is>
      </c>
      <c r="L930" s="24" t="inlineStr">
        <is>
          <t>Preserve each source's ontology, culture, history, and terminology when making comparisons.</t>
        </is>
      </c>
      <c r="M930" s="24" t="inlineStr">
        <is>
          <t>Core Family</t>
        </is>
      </c>
    </row>
    <row r="931" ht="44" customHeight="1" s="99">
      <c r="A931" s="24" t="inlineStr">
        <is>
          <t>NAR-316</t>
        </is>
      </c>
      <c r="B931" s="24" t="inlineStr">
        <is>
          <t>Monster Horde</t>
        </is>
      </c>
      <c r="C931" s="24" t="inlineStr">
        <is>
          <t>Narrative Archetypes</t>
        </is>
      </c>
      <c r="D931" s="24" t="inlineStr">
        <is>
          <t>NAR-300</t>
        </is>
      </c>
      <c r="E931" s="24">
        <f>IF(D931="","",IFERROR(VLOOKUP(D931,$A$2:$B$1656,2,FALSE),""))</f>
        <v/>
      </c>
      <c r="F931" s="24" t="n">
        <v>3</v>
      </c>
      <c r="G931" s="24" t="inlineStr">
        <is>
          <t>Mass antagonist framed as overwhelming, depersonalized, reproducing, invading, or civilizationally alien.</t>
        </is>
      </c>
      <c r="H931" s="24" t="inlineStr">
        <is>
          <t>A character can occupy several narrative functions over time; record arc and point of view.</t>
        </is>
      </c>
      <c r="I931" s="24" t="inlineStr">
        <is>
          <t>horde; swarm; monster army</t>
        </is>
      </c>
      <c r="J931" s="24" t="inlineStr">
        <is>
          <t>Structures conflict, fear, political critique, temptation, apocalypse, and moral contrast.</t>
        </is>
      </c>
      <c r="K931" s="24" t="inlineStr">
        <is>
          <t>horde; swarm; monster army</t>
        </is>
      </c>
      <c r="L931" s="24" t="inlineStr">
        <is>
          <t>Examine dehumanization and racial coding when peoples are rendered as anonymous hordes.</t>
        </is>
      </c>
      <c r="M931" s="24" t="inlineStr">
        <is>
          <t>Core Family</t>
        </is>
      </c>
    </row>
    <row r="932" ht="44" customHeight="1" s="99">
      <c r="A932" s="24" t="inlineStr">
        <is>
          <t>NAR-317</t>
        </is>
      </c>
      <c r="B932" s="24" t="inlineStr">
        <is>
          <t>Evil Empire</t>
        </is>
      </c>
      <c r="C932" s="24" t="inlineStr">
        <is>
          <t>Narrative Archetypes</t>
        </is>
      </c>
      <c r="D932" s="24" t="inlineStr">
        <is>
          <t>NAR-300</t>
        </is>
      </c>
      <c r="E932" s="24">
        <f>IF(D932="","",IFERROR(VLOOKUP(D932,$A$2:$B$1656,2,FALSE),""))</f>
        <v/>
      </c>
      <c r="F932" s="24" t="n">
        <v>3</v>
      </c>
      <c r="G932" s="24" t="inlineStr">
        <is>
          <t>Expansionist state whose institutions, army, ideology, and extraction produce the conflict.</t>
        </is>
      </c>
      <c r="H932" s="24" t="inlineStr">
        <is>
          <t>A character can occupy several narrative functions over time; record arc and point of view.</t>
        </is>
      </c>
      <c r="I932" s="24" t="inlineStr">
        <is>
          <t>dark empire; imperial antagonist</t>
        </is>
      </c>
      <c r="J932" s="24" t="inlineStr">
        <is>
          <t>Structures conflict, fear, political critique, temptation, apocalypse, and moral contrast.</t>
        </is>
      </c>
      <c r="K932" s="24" t="inlineStr">
        <is>
          <t>dark empire; imperial antagonist</t>
        </is>
      </c>
      <c r="L932" s="24" t="inlineStr">
        <is>
          <t>Preserve each source's ontology, culture, history, and terminology when making comparisons.</t>
        </is>
      </c>
      <c r="M932" s="24" t="inlineStr">
        <is>
          <t>Core Family</t>
        </is>
      </c>
    </row>
    <row r="933" ht="44" customHeight="1" s="99">
      <c r="A933" s="24" t="inlineStr">
        <is>
          <t>NAR-318</t>
        </is>
      </c>
      <c r="B933" s="24" t="inlineStr">
        <is>
          <t>Decadent Court</t>
        </is>
      </c>
      <c r="C933" s="24" t="inlineStr">
        <is>
          <t>Narrative Archetypes</t>
        </is>
      </c>
      <c r="D933" s="24" t="inlineStr">
        <is>
          <t>NAR-300</t>
        </is>
      </c>
      <c r="E933" s="24">
        <f>IF(D933="","",IFERROR(VLOOKUP(D933,$A$2:$B$1656,2,FALSE),""))</f>
        <v/>
      </c>
      <c r="F933" s="24" t="n">
        <v>3</v>
      </c>
      <c r="G933" s="24" t="inlineStr">
        <is>
          <t>Elite political order whose corruption, intrigue, spectacle, and detachment endanger society.</t>
        </is>
      </c>
      <c r="H933" s="24" t="inlineStr">
        <is>
          <t>A character can occupy several narrative functions over time; record arc and point of view.</t>
        </is>
      </c>
      <c r="I933" s="24" t="inlineStr">
        <is>
          <t>corrupt court; decadent aristocracy</t>
        </is>
      </c>
      <c r="J933" s="24" t="inlineStr">
        <is>
          <t>Structures conflict, fear, political critique, temptation, apocalypse, and moral contrast.</t>
        </is>
      </c>
      <c r="K933" s="24" t="inlineStr">
        <is>
          <t>corrupt court; decadent aristocracy</t>
        </is>
      </c>
      <c r="L933" s="24" t="inlineStr">
        <is>
          <t>Preserve each source's ontology, culture, history, and terminology when making comparisons.</t>
        </is>
      </c>
      <c r="M933" s="24" t="inlineStr">
        <is>
          <t>Core Family</t>
        </is>
      </c>
    </row>
    <row r="934" ht="44" customHeight="1" s="99">
      <c r="A934" s="24" t="inlineStr">
        <is>
          <t>NAR-319</t>
        </is>
      </c>
      <c r="B934" s="24" t="inlineStr">
        <is>
          <t>Fanatical Theocracy</t>
        </is>
      </c>
      <c r="C934" s="24" t="inlineStr">
        <is>
          <t>Narrative Archetypes</t>
        </is>
      </c>
      <c r="D934" s="24" t="inlineStr">
        <is>
          <t>NAR-300</t>
        </is>
      </c>
      <c r="E934" s="24">
        <f>IF(D934="","",IFERROR(VLOOKUP(D934,$A$2:$B$1656,2,FALSE),""))</f>
        <v/>
      </c>
      <c r="F934" s="24" t="n">
        <v>3</v>
      </c>
      <c r="G934" s="24" t="inlineStr">
        <is>
          <t>Religious state or movement whose certainty licenses persecution, war, or suppression.</t>
        </is>
      </c>
      <c r="H934" s="24" t="inlineStr">
        <is>
          <t>A character can occupy several narrative functions over time; record arc and point of view.</t>
        </is>
      </c>
      <c r="I934" s="24" t="inlineStr">
        <is>
          <t>zealot regime; holy empire</t>
        </is>
      </c>
      <c r="J934" s="24" t="inlineStr">
        <is>
          <t>Structures conflict, fear, political critique, temptation, apocalypse, and moral contrast.</t>
        </is>
      </c>
      <c r="K934" s="24" t="inlineStr">
        <is>
          <t>zealot regime; holy empire</t>
        </is>
      </c>
      <c r="L934" s="24" t="inlineStr">
        <is>
          <t>Preserve each source's ontology, culture, history, and terminology when making comparisons.</t>
        </is>
      </c>
      <c r="M934" s="24" t="inlineStr">
        <is>
          <t>Core Family</t>
        </is>
      </c>
    </row>
    <row r="935" ht="44" customHeight="1" s="99">
      <c r="A935" s="24" t="inlineStr">
        <is>
          <t>NAR-320</t>
        </is>
      </c>
      <c r="B935" s="24" t="inlineStr">
        <is>
          <t>Mage Tyranny</t>
        </is>
      </c>
      <c r="C935" s="24" t="inlineStr">
        <is>
          <t>Narrative Archetypes</t>
        </is>
      </c>
      <c r="D935" s="24" t="inlineStr">
        <is>
          <t>NAR-300</t>
        </is>
      </c>
      <c r="E935" s="24">
        <f>IF(D935="","",IFERROR(VLOOKUP(D935,$A$2:$B$1656,2,FALSE),""))</f>
        <v/>
      </c>
      <c r="F935" s="24" t="n">
        <v>3</v>
      </c>
      <c r="G935" s="24" t="inlineStr">
        <is>
          <t>Rule by magic users who monopolize supernatural power and subordinate nonusers.</t>
        </is>
      </c>
      <c r="H935" s="24" t="inlineStr">
        <is>
          <t>A character can occupy several narrative functions over time; record arc and point of view.</t>
        </is>
      </c>
      <c r="I935" s="24" t="inlineStr">
        <is>
          <t>mageocracy villain; sorcerer caste</t>
        </is>
      </c>
      <c r="J935" s="24" t="inlineStr">
        <is>
          <t>Structures conflict, fear, political critique, temptation, apocalypse, and moral contrast.</t>
        </is>
      </c>
      <c r="K935" s="24" t="inlineStr">
        <is>
          <t>mageocracy villain; sorcerer caste</t>
        </is>
      </c>
      <c r="L935" s="24" t="inlineStr">
        <is>
          <t>Preserve each source's ontology, culture, history, and terminology when making comparisons.</t>
        </is>
      </c>
      <c r="M935" s="24" t="inlineStr">
        <is>
          <t>Core Family</t>
        </is>
      </c>
    </row>
    <row r="936" ht="44" customHeight="1" s="99">
      <c r="A936" s="24" t="inlineStr">
        <is>
          <t>NAR-321</t>
        </is>
      </c>
      <c r="B936" s="24" t="inlineStr">
        <is>
          <t>Machine or Construct Overlord</t>
        </is>
      </c>
      <c r="C936" s="24" t="inlineStr">
        <is>
          <t>Narrative Archetypes</t>
        </is>
      </c>
      <c r="D936" s="24" t="inlineStr">
        <is>
          <t>NAR-300</t>
        </is>
      </c>
      <c r="E936" s="24">
        <f>IF(D936="","",IFERROR(VLOOKUP(D936,$A$2:$B$1656,2,FALSE),""))</f>
        <v/>
      </c>
      <c r="F936" s="24" t="n">
        <v>3</v>
      </c>
      <c r="G936" s="24" t="inlineStr">
        <is>
          <t>Artificial intelligence, golem ruler, dungeon core, or automated system that dominates living beings.</t>
        </is>
      </c>
      <c r="H936" s="24" t="inlineStr">
        <is>
          <t>A character can occupy several narrative functions over time; record arc and point of view.</t>
        </is>
      </c>
      <c r="I936" s="24" t="inlineStr">
        <is>
          <t>machine lord; construct tyrant; control system</t>
        </is>
      </c>
      <c r="J936" s="24" t="inlineStr">
        <is>
          <t>Structures conflict, fear, political critique, temptation, apocalypse, and moral contrast.</t>
        </is>
      </c>
      <c r="K936" s="24" t="inlineStr">
        <is>
          <t>machine lord; construct tyrant; control system</t>
        </is>
      </c>
      <c r="L936" s="24" t="inlineStr">
        <is>
          <t>Preserve each source's ontology, culture, history, and terminology when making comparisons.</t>
        </is>
      </c>
      <c r="M936" s="24" t="inlineStr">
        <is>
          <t>Core Family</t>
        </is>
      </c>
    </row>
    <row r="937" ht="44" customHeight="1" s="99">
      <c r="A937" s="24" t="inlineStr">
        <is>
          <t>NAR-322</t>
        </is>
      </c>
      <c r="B937" s="24" t="inlineStr">
        <is>
          <t>Hive Mind Threat</t>
        </is>
      </c>
      <c r="C937" s="24" t="inlineStr">
        <is>
          <t>Narrative Archetypes</t>
        </is>
      </c>
      <c r="D937" s="24" t="inlineStr">
        <is>
          <t>NAR-300</t>
        </is>
      </c>
      <c r="E937" s="24">
        <f>IF(D937="","",IFERROR(VLOOKUP(D937,$A$2:$B$1656,2,FALSE),""))</f>
        <v/>
      </c>
      <c r="F937" s="24" t="n">
        <v>3</v>
      </c>
      <c r="G937" s="24" t="inlineStr">
        <is>
          <t>Collective intelligence that erases individuality, assimilates populations, or overwhelms through coordination.</t>
        </is>
      </c>
      <c r="H937" s="24" t="inlineStr">
        <is>
          <t>A character can occupy several narrative functions over time; record arc and point of view.</t>
        </is>
      </c>
      <c r="I937" s="24" t="inlineStr">
        <is>
          <t>hive mind; swarm queen; collective enemy</t>
        </is>
      </c>
      <c r="J937" s="24" t="inlineStr">
        <is>
          <t>Structures conflict, fear, political critique, temptation, apocalypse, and moral contrast.</t>
        </is>
      </c>
      <c r="K937" s="24" t="inlineStr">
        <is>
          <t>hive mind; swarm queen; collective enemy</t>
        </is>
      </c>
      <c r="L937" s="24" t="inlineStr">
        <is>
          <t>Preserve each source's ontology, culture, history, and terminology when making comparisons.</t>
        </is>
      </c>
      <c r="M937" s="24" t="inlineStr">
        <is>
          <t>Core Family</t>
        </is>
      </c>
    </row>
    <row r="938" ht="44" customHeight="1" s="99">
      <c r="A938" s="24" t="inlineStr">
        <is>
          <t>NAR-323</t>
        </is>
      </c>
      <c r="B938" s="24" t="inlineStr">
        <is>
          <t>Plague or Corruption</t>
        </is>
      </c>
      <c r="C938" s="24" t="inlineStr">
        <is>
          <t>Narrative Archetypes</t>
        </is>
      </c>
      <c r="D938" s="24" t="inlineStr">
        <is>
          <t>NAR-300</t>
        </is>
      </c>
      <c r="E938" s="24">
        <f>IF(D938="","",IFERROR(VLOOKUP(D938,$A$2:$B$1656,2,FALSE),""))</f>
        <v/>
      </c>
      <c r="F938" s="24" t="n">
        <v>3</v>
      </c>
      <c r="G938" s="24" t="inlineStr">
        <is>
          <t>Impersonal spreading threat that transforms bodies, landscapes, institutions, and loyalties.</t>
        </is>
      </c>
      <c r="H938" s="24" t="inlineStr">
        <is>
          <t>A character can occupy several narrative functions over time; record arc and point of view.</t>
        </is>
      </c>
      <c r="I938" s="24" t="inlineStr">
        <is>
          <t>blight; plague; taint; corruption</t>
        </is>
      </c>
      <c r="J938" s="24" t="inlineStr">
        <is>
          <t>Structures conflict, fear, political critique, temptation, apocalypse, and moral contrast.</t>
        </is>
      </c>
      <c r="K938" s="24" t="inlineStr">
        <is>
          <t>blight; plague; taint; corruption</t>
        </is>
      </c>
      <c r="L938" s="24" t="inlineStr">
        <is>
          <t>Preserve each source's ontology, culture, history, and terminology when making comparisons.</t>
        </is>
      </c>
      <c r="M938" s="24" t="inlineStr">
        <is>
          <t>Core Family</t>
        </is>
      </c>
    </row>
    <row r="939" ht="44" customHeight="1" s="99">
      <c r="A939" s="24" t="inlineStr">
        <is>
          <t>NAR-324</t>
        </is>
      </c>
      <c r="B939" s="24" t="inlineStr">
        <is>
          <t>False Savior</t>
        </is>
      </c>
      <c r="C939" s="24" t="inlineStr">
        <is>
          <t>Narrative Archetypes</t>
        </is>
      </c>
      <c r="D939" s="24" t="inlineStr">
        <is>
          <t>NAR-300</t>
        </is>
      </c>
      <c r="E939" s="24">
        <f>IF(D939="","",IFERROR(VLOOKUP(D939,$A$2:$B$1656,2,FALSE),""))</f>
        <v/>
      </c>
      <c r="F939" s="24" t="n">
        <v>3</v>
      </c>
      <c r="G939" s="24" t="inlineStr">
        <is>
          <t>Charismatic figure claiming or appearing to save society while advancing domination, sacrifice, or deception.</t>
        </is>
      </c>
      <c r="H939" s="24" t="inlineStr">
        <is>
          <t>A character can occupy several narrative functions over time; record arc and point of view.</t>
        </is>
      </c>
      <c r="I939" s="24" t="inlineStr">
        <is>
          <t>false messiah; benevolent tyrant; savior villain</t>
        </is>
      </c>
      <c r="J939" s="24" t="inlineStr">
        <is>
          <t>Structures conflict, fear, political critique, temptation, apocalypse, and moral contrast.</t>
        </is>
      </c>
      <c r="K939" s="24" t="inlineStr">
        <is>
          <t>false messiah; benevolent tyrant; savior villain</t>
        </is>
      </c>
      <c r="L939" s="24" t="inlineStr">
        <is>
          <t>Preserve each source's ontology, culture, history, and terminology when making comparisons.</t>
        </is>
      </c>
      <c r="M939" s="24" t="inlineStr">
        <is>
          <t>Core Family</t>
        </is>
      </c>
    </row>
    <row r="940" ht="44" customHeight="1" s="99">
      <c r="A940" s="24" t="inlineStr">
        <is>
          <t>NAR-325</t>
        </is>
      </c>
      <c r="B940" s="24" t="inlineStr">
        <is>
          <t>Cult Leader</t>
        </is>
      </c>
      <c r="C940" s="24" t="inlineStr">
        <is>
          <t>Narrative Archetypes</t>
        </is>
      </c>
      <c r="D940" s="24" t="inlineStr">
        <is>
          <t>NAR-300</t>
        </is>
      </c>
      <c r="E940" s="24">
        <f>IF(D940="","",IFERROR(VLOOKUP(D940,$A$2:$B$1656,2,FALSE),""))</f>
        <v/>
      </c>
      <c r="F940" s="24" t="n">
        <v>3</v>
      </c>
      <c r="G940" s="24" t="inlineStr">
        <is>
          <t>Antagonist who converts devotion, secrecy, charisma, and ritual into power and control.</t>
        </is>
      </c>
      <c r="H940" s="24" t="inlineStr">
        <is>
          <t>A character can occupy several narrative functions over time; record arc and point of view.</t>
        </is>
      </c>
      <c r="I940" s="24" t="inlineStr">
        <is>
          <t>cult leader; prophet villain; high priest</t>
        </is>
      </c>
      <c r="J940" s="24" t="inlineStr">
        <is>
          <t>Structures conflict, fear, political critique, temptation, apocalypse, and moral contrast.</t>
        </is>
      </c>
      <c r="K940" s="24" t="inlineStr">
        <is>
          <t>cult leader; prophet villain; high priest</t>
        </is>
      </c>
      <c r="L940" s="24" t="inlineStr">
        <is>
          <t>Preserve each source's ontology, culture, history, and terminology when making comparisons.</t>
        </is>
      </c>
      <c r="M940" s="24" t="inlineStr">
        <is>
          <t>Core Family</t>
        </is>
      </c>
    </row>
    <row r="941" ht="44" customHeight="1" s="99">
      <c r="A941" s="24" t="inlineStr">
        <is>
          <t>NAR-326</t>
        </is>
      </c>
      <c r="B941" s="24" t="inlineStr">
        <is>
          <t>Mad Wizard</t>
        </is>
      </c>
      <c r="C941" s="24" t="inlineStr">
        <is>
          <t>Narrative Archetypes</t>
        </is>
      </c>
      <c r="D941" s="24" t="inlineStr">
        <is>
          <t>NAR-300</t>
        </is>
      </c>
      <c r="E941" s="24">
        <f>IF(D941="","",IFERROR(VLOOKUP(D941,$A$2:$B$1656,2,FALSE),""))</f>
        <v/>
      </c>
      <c r="F941" s="24" t="n">
        <v>3</v>
      </c>
      <c r="G941" s="24" t="inlineStr">
        <is>
          <t>Powerful practitioner whose obsession, isolation, grief, ideology, or experiment threatens others.</t>
        </is>
      </c>
      <c r="H941" s="24" t="inlineStr">
        <is>
          <t>A character can occupy several narrative functions over time; record arc and point of view.</t>
        </is>
      </c>
      <c r="I941" s="24" t="inlineStr">
        <is>
          <t>mad mage; reckless artificer; forbidden scholar</t>
        </is>
      </c>
      <c r="J941" s="24" t="inlineStr">
        <is>
          <t>Structures conflict, fear, political critique, temptation, apocalypse, and moral contrast.</t>
        </is>
      </c>
      <c r="K941" s="24" t="inlineStr">
        <is>
          <t>mad mage; reckless artificer; forbidden scholar</t>
        </is>
      </c>
      <c r="L941" s="24" t="inlineStr">
        <is>
          <t>Avoid equating mental illness with evil; identify the actual motive and narrative mechanism.</t>
        </is>
      </c>
      <c r="M941" s="24" t="inlineStr">
        <is>
          <t>Core Family</t>
        </is>
      </c>
    </row>
    <row r="942" ht="44" customHeight="1" s="99">
      <c r="A942" s="24" t="inlineStr">
        <is>
          <t>NAR-327</t>
        </is>
      </c>
      <c r="B942" s="24" t="inlineStr">
        <is>
          <t>Trickster Antagonist</t>
        </is>
      </c>
      <c r="C942" s="24" t="inlineStr">
        <is>
          <t>Narrative Archetypes</t>
        </is>
      </c>
      <c r="D942" s="24" t="inlineStr">
        <is>
          <t>NAR-300</t>
        </is>
      </c>
      <c r="E942" s="24">
        <f>IF(D942="","",IFERROR(VLOOKUP(D942,$A$2:$B$1656,2,FALSE),""))</f>
        <v/>
      </c>
      <c r="F942" s="24" t="n">
        <v>3</v>
      </c>
      <c r="G942" s="24" t="inlineStr">
        <is>
          <t>Opponent who destabilizes through riddles, deception, games, contracts, or humiliation rather than conquest.</t>
        </is>
      </c>
      <c r="H942" s="24" t="inlineStr">
        <is>
          <t>A character can occupy several narrative functions over time; record arc and point of view.</t>
        </is>
      </c>
      <c r="I942" s="24" t="inlineStr">
        <is>
          <t>trickster villain; fae adversary; game master</t>
        </is>
      </c>
      <c r="J942" s="24" t="inlineStr">
        <is>
          <t>Structures conflict, fear, political critique, temptation, apocalypse, and moral contrast.</t>
        </is>
      </c>
      <c r="K942" s="24" t="inlineStr">
        <is>
          <t>trickster villain; fae adversary; game master</t>
        </is>
      </c>
      <c r="L942" s="24" t="inlineStr">
        <is>
          <t>Preserve each source's ontology, culture, history, and terminology when making comparisons.</t>
        </is>
      </c>
      <c r="M942" s="24" t="inlineStr">
        <is>
          <t>Core Family</t>
        </is>
      </c>
    </row>
    <row r="943" ht="44" customHeight="1" s="99">
      <c r="A943" s="24" t="inlineStr">
        <is>
          <t>NAR-328</t>
        </is>
      </c>
      <c r="B943" s="24" t="inlineStr">
        <is>
          <t>Predatory Aristocrat</t>
        </is>
      </c>
      <c r="C943" s="24" t="inlineStr">
        <is>
          <t>Narrative Archetypes</t>
        </is>
      </c>
      <c r="D943" s="24" t="inlineStr">
        <is>
          <t>NAR-300</t>
        </is>
      </c>
      <c r="E943" s="24">
        <f>IF(D943="","",IFERROR(VLOOKUP(D943,$A$2:$B$1656,2,FALSE),""))</f>
        <v/>
      </c>
      <c r="F943" s="24" t="n">
        <v>3</v>
      </c>
      <c r="G943" s="24" t="inlineStr">
        <is>
          <t>Elite antagonist who consumes, exploits, hunts, or treats others as property, often coded as vampire or decadent noble.</t>
        </is>
      </c>
      <c r="H943" s="24" t="inlineStr">
        <is>
          <t>A character can occupy several narrative functions over time; record arc and point of view.</t>
        </is>
      </c>
      <c r="I943" s="24" t="inlineStr">
        <is>
          <t>vampire lord; cruel noble; hunter aristocrat</t>
        </is>
      </c>
      <c r="J943" s="24" t="inlineStr">
        <is>
          <t>Structures conflict, fear, political critique, temptation, apocalypse, and moral contrast.</t>
        </is>
      </c>
      <c r="K943" s="24" t="inlineStr">
        <is>
          <t>vampire lord; cruel noble; hunter aristocrat</t>
        </is>
      </c>
      <c r="L943" s="24" t="inlineStr">
        <is>
          <t>Preserve each source's ontology, culture, history, and terminology when making comparisons.</t>
        </is>
      </c>
      <c r="M943" s="24" t="inlineStr">
        <is>
          <t>Core Family</t>
        </is>
      </c>
    </row>
    <row r="944" ht="44" customHeight="1" s="99">
      <c r="A944" s="24" t="inlineStr">
        <is>
          <t>NAR-329</t>
        </is>
      </c>
      <c r="B944" s="24" t="inlineStr">
        <is>
          <t>Sympathetic Monster</t>
        </is>
      </c>
      <c r="C944" s="24" t="inlineStr">
        <is>
          <t>Narrative Archetypes</t>
        </is>
      </c>
      <c r="D944" s="24" t="inlineStr">
        <is>
          <t>NAR-300</t>
        </is>
      </c>
      <c r="E944" s="24">
        <f>IF(D944="","",IFERROR(VLOOKUP(D944,$A$2:$B$1656,2,FALSE),""))</f>
        <v/>
      </c>
      <c r="F944" s="24" t="n">
        <v>3</v>
      </c>
      <c r="G944" s="24" t="inlineStr">
        <is>
          <t>Antagonist whose violence coexists with understandable need, persecution, grief, or incompatible ecology.</t>
        </is>
      </c>
      <c r="H944" s="24" t="inlineStr">
        <is>
          <t>A character can occupy several narrative functions over time; record arc and point of view.</t>
        </is>
      </c>
      <c r="I944" s="24" t="inlineStr">
        <is>
          <t>tragic monster; misunderstood beast</t>
        </is>
      </c>
      <c r="J944" s="24" t="inlineStr">
        <is>
          <t>Structures conflict, fear, political critique, temptation, apocalypse, and moral contrast.</t>
        </is>
      </c>
      <c r="K944" s="24" t="inlineStr">
        <is>
          <t>tragic monster; misunderstood beast</t>
        </is>
      </c>
      <c r="L944" s="24" t="inlineStr">
        <is>
          <t>Preserve each source's ontology, culture, history, and terminology when making comparisons.</t>
        </is>
      </c>
      <c r="M944" s="24" t="inlineStr">
        <is>
          <t>Core Family</t>
        </is>
      </c>
    </row>
    <row r="945" ht="44" customHeight="1" s="99">
      <c r="A945" s="24" t="inlineStr">
        <is>
          <t>NAR-330</t>
        </is>
      </c>
      <c r="B945" s="24" t="inlineStr">
        <is>
          <t>Unstoppable Hunter</t>
        </is>
      </c>
      <c r="C945" s="24" t="inlineStr">
        <is>
          <t>Narrative Archetypes</t>
        </is>
      </c>
      <c r="D945" s="24" t="inlineStr">
        <is>
          <t>NAR-300</t>
        </is>
      </c>
      <c r="E945" s="24">
        <f>IF(D945="","",IFERROR(VLOOKUP(D945,$A$2:$B$1656,2,FALSE),""))</f>
        <v/>
      </c>
      <c r="F945" s="24" t="n">
        <v>3</v>
      </c>
      <c r="G945" s="24" t="inlineStr">
        <is>
          <t>Relentless pursuer whose narrow purpose, superior power, or supernatural tracking drives suspense.</t>
        </is>
      </c>
      <c r="H945" s="24" t="inlineStr">
        <is>
          <t>A character can occupy several narrative functions over time; record arc and point of view.</t>
        </is>
      </c>
      <c r="I945" s="24" t="inlineStr">
        <is>
          <t>nemesis; dark rider; bounty hunter</t>
        </is>
      </c>
      <c r="J945" s="24" t="inlineStr">
        <is>
          <t>Structures conflict, fear, political critique, temptation, apocalypse, and moral contrast.</t>
        </is>
      </c>
      <c r="K945" s="24" t="inlineStr">
        <is>
          <t>nemesis; dark rider; bounty hunter</t>
        </is>
      </c>
      <c r="L945" s="24" t="inlineStr">
        <is>
          <t>Preserve each source's ontology, culture, history, and terminology when making comparisons.</t>
        </is>
      </c>
      <c r="M945" s="24" t="inlineStr">
        <is>
          <t>Core Family</t>
        </is>
      </c>
    </row>
    <row r="946" ht="44" customHeight="1" s="99">
      <c r="A946" s="24" t="inlineStr">
        <is>
          <t>NAR-331</t>
        </is>
      </c>
      <c r="B946" s="24" t="inlineStr">
        <is>
          <t>Body-Snatcher</t>
        </is>
      </c>
      <c r="C946" s="24" t="inlineStr">
        <is>
          <t>Narrative Archetypes</t>
        </is>
      </c>
      <c r="D946" s="24" t="inlineStr">
        <is>
          <t>NAR-300</t>
        </is>
      </c>
      <c r="E946" s="24">
        <f>IF(D946="","",IFERROR(VLOOKUP(D946,$A$2:$B$1656,2,FALSE),""))</f>
        <v/>
      </c>
      <c r="F946" s="24" t="n">
        <v>3</v>
      </c>
      <c r="G946" s="24" t="inlineStr">
        <is>
          <t>Threat that steals appearances, bodies, memories, or social positions and destroys trust.</t>
        </is>
      </c>
      <c r="H946" s="24" t="inlineStr">
        <is>
          <t>A character can occupy several narrative functions over time; record arc and point of view.</t>
        </is>
      </c>
      <c r="I946" s="24" t="inlineStr">
        <is>
          <t>doppelganger threat; infiltrator; parasite</t>
        </is>
      </c>
      <c r="J946" s="24" t="inlineStr">
        <is>
          <t>Structures conflict, fear, political critique, temptation, apocalypse, and moral contrast.</t>
        </is>
      </c>
      <c r="K946" s="24" t="inlineStr">
        <is>
          <t>doppelganger threat; infiltrator; parasite</t>
        </is>
      </c>
      <c r="L946" s="24" t="inlineStr">
        <is>
          <t>Preserve each source's ontology, culture, history, and terminology when making comparisons.</t>
        </is>
      </c>
      <c r="M946" s="24" t="inlineStr">
        <is>
          <t>Core Family</t>
        </is>
      </c>
    </row>
    <row r="947" ht="44" customHeight="1" s="99">
      <c r="A947" s="24" t="inlineStr">
        <is>
          <t>NAR-332</t>
        </is>
      </c>
      <c r="B947" s="24" t="inlineStr">
        <is>
          <t>Possessor or Tempter</t>
        </is>
      </c>
      <c r="C947" s="24" t="inlineStr">
        <is>
          <t>Narrative Archetypes</t>
        </is>
      </c>
      <c r="D947" s="24" t="inlineStr">
        <is>
          <t>NAR-300</t>
        </is>
      </c>
      <c r="E947" s="24">
        <f>IF(D947="","",IFERROR(VLOOKUP(D947,$A$2:$B$1656,2,FALSE),""))</f>
        <v/>
      </c>
      <c r="F947" s="24" t="n">
        <v>3</v>
      </c>
      <c r="G947" s="24" t="inlineStr">
        <is>
          <t>Entity that conquers through desire, bargains, addiction, or occupation of the body.</t>
        </is>
      </c>
      <c r="H947" s="24" t="inlineStr">
        <is>
          <t>A character can occupy several narrative functions over time; record arc and point of view.</t>
        </is>
      </c>
      <c r="I947" s="24" t="inlineStr">
        <is>
          <t>possessing demon; tempter; patron villain</t>
        </is>
      </c>
      <c r="J947" s="24" t="inlineStr">
        <is>
          <t>Structures conflict, fear, political critique, temptation, apocalypse, and moral contrast.</t>
        </is>
      </c>
      <c r="K947" s="24" t="inlineStr">
        <is>
          <t>possessing demon; tempter; patron villain</t>
        </is>
      </c>
      <c r="L947" s="24" t="inlineStr">
        <is>
          <t>Preserve each source's ontology, culture, history, and terminology when making comparisons.</t>
        </is>
      </c>
      <c r="M947" s="24" t="inlineStr">
        <is>
          <t>Core Family</t>
        </is>
      </c>
    </row>
    <row r="948" ht="44" customHeight="1" s="99">
      <c r="A948" s="24" t="inlineStr">
        <is>
          <t>NAR-333</t>
        </is>
      </c>
      <c r="B948" s="24" t="inlineStr">
        <is>
          <t>World-Eater</t>
        </is>
      </c>
      <c r="C948" s="24" t="inlineStr">
        <is>
          <t>Narrative Archetypes</t>
        </is>
      </c>
      <c r="D948" s="24" t="inlineStr">
        <is>
          <t>NAR-300</t>
        </is>
      </c>
      <c r="E948" s="24">
        <f>IF(D948="","",IFERROR(VLOOKUP(D948,$A$2:$B$1656,2,FALSE),""))</f>
        <v/>
      </c>
      <c r="F948" s="24" t="n">
        <v>3</v>
      </c>
      <c r="G948" s="24" t="inlineStr">
        <is>
          <t>Entity or force that consumes worlds, gods, magic, souls, timelines, or reality itself.</t>
        </is>
      </c>
      <c r="H948" s="24" t="inlineStr">
        <is>
          <t>A character can occupy several narrative functions over time; record arc and point of view.</t>
        </is>
      </c>
      <c r="I948" s="24" t="inlineStr">
        <is>
          <t>world eater; devourer; apocalypse beast</t>
        </is>
      </c>
      <c r="J948" s="24" t="inlineStr">
        <is>
          <t>Structures conflict, fear, political critique, temptation, apocalypse, and moral contrast.</t>
        </is>
      </c>
      <c r="K948" s="24" t="inlineStr">
        <is>
          <t>world eater; devourer; apocalypse beast</t>
        </is>
      </c>
      <c r="L948" s="24" t="inlineStr">
        <is>
          <t>Preserve each source's ontology, culture, history, and terminology when making comparisons.</t>
        </is>
      </c>
      <c r="M948" s="24" t="inlineStr">
        <is>
          <t>Core Family</t>
        </is>
      </c>
    </row>
    <row r="949" ht="44" customHeight="1" s="99">
      <c r="A949" s="24" t="inlineStr">
        <is>
          <t>NAR-334</t>
        </is>
      </c>
      <c r="B949" s="24" t="inlineStr">
        <is>
          <t>Nature's Revenge</t>
        </is>
      </c>
      <c r="C949" s="24" t="inlineStr">
        <is>
          <t>Narrative Archetypes</t>
        </is>
      </c>
      <c r="D949" s="24" t="inlineStr">
        <is>
          <t>NAR-300</t>
        </is>
      </c>
      <c r="E949" s="24">
        <f>IF(D949="","",IFERROR(VLOOKUP(D949,$A$2:$B$1656,2,FALSE),""))</f>
        <v/>
      </c>
      <c r="F949" s="24" t="n">
        <v>3</v>
      </c>
      <c r="G949" s="24" t="inlineStr">
        <is>
          <t>Ecological, divine, or spirit antagonist arising from exploitation, imbalance, desecration, or human expansion.</t>
        </is>
      </c>
      <c r="H949" s="24" t="inlineStr">
        <is>
          <t>A character can occupy several narrative functions over time; record arc and point of view.</t>
        </is>
      </c>
      <c r="I949" s="24" t="inlineStr">
        <is>
          <t>vengeful forest; wrathful land; eco-apocalypse</t>
        </is>
      </c>
      <c r="J949" s="24" t="inlineStr">
        <is>
          <t>Structures conflict, fear, political critique, temptation, apocalypse, and moral contrast.</t>
        </is>
      </c>
      <c r="K949" s="24" t="inlineStr">
        <is>
          <t>vengeful forest; wrathful land; eco-apocalypse</t>
        </is>
      </c>
      <c r="L949" s="24" t="inlineStr">
        <is>
          <t>Preserve each source's ontology, culture, history, and terminology when making comparisons.</t>
        </is>
      </c>
      <c r="M949" s="24" t="inlineStr">
        <is>
          <t>Core Family</t>
        </is>
      </c>
    </row>
    <row r="950" ht="44" customHeight="1" s="99">
      <c r="A950" s="24" t="inlineStr">
        <is>
          <t>NAR-335</t>
        </is>
      </c>
      <c r="B950" s="24" t="inlineStr">
        <is>
          <t>Colonial or Imperial Invader</t>
        </is>
      </c>
      <c r="C950" s="24" t="inlineStr">
        <is>
          <t>Narrative Archetypes</t>
        </is>
      </c>
      <c r="D950" s="24" t="inlineStr">
        <is>
          <t>NAR-300</t>
        </is>
      </c>
      <c r="E950" s="24">
        <f>IF(D950="","",IFERROR(VLOOKUP(D950,$A$2:$B$1656,2,FALSE),""))</f>
        <v/>
      </c>
      <c r="F950" s="24" t="n">
        <v>3</v>
      </c>
      <c r="G950" s="24" t="inlineStr">
        <is>
          <t>Outside power that conquers territory, suppresses culture, extracts resources, and redraws identity.</t>
        </is>
      </c>
      <c r="H950" s="24" t="inlineStr">
        <is>
          <t>A character can occupy several narrative functions over time; record arc and point of view.</t>
        </is>
      </c>
      <c r="I950" s="24" t="inlineStr">
        <is>
          <t>invader; colonizer; occupying empire</t>
        </is>
      </c>
      <c r="J950" s="24" t="inlineStr">
        <is>
          <t>Structures conflict, fear, political critique, temptation, apocalypse, and moral contrast.</t>
        </is>
      </c>
      <c r="K950" s="24" t="inlineStr">
        <is>
          <t>invader; colonizer; occupying empire</t>
        </is>
      </c>
      <c r="L950" s="24" t="inlineStr">
        <is>
          <t>Preserve each source's ontology, culture, history, and terminology when making comparisons.</t>
        </is>
      </c>
      <c r="M950" s="24" t="inlineStr">
        <is>
          <t>Core Family</t>
        </is>
      </c>
    </row>
    <row r="951" ht="44" customHeight="1" s="99">
      <c r="A951" s="24" t="inlineStr">
        <is>
          <t>NAR-336</t>
        </is>
      </c>
      <c r="B951" s="24" t="inlineStr">
        <is>
          <t>Internal Traitor</t>
        </is>
      </c>
      <c r="C951" s="24" t="inlineStr">
        <is>
          <t>Narrative Archetypes</t>
        </is>
      </c>
      <c r="D951" s="24" t="inlineStr">
        <is>
          <t>NAR-300</t>
        </is>
      </c>
      <c r="E951" s="24">
        <f>IF(D951="","",IFERROR(VLOOKUP(D951,$A$2:$B$1656,2,FALSE),""))</f>
        <v/>
      </c>
      <c r="F951" s="24" t="n">
        <v>3</v>
      </c>
      <c r="G951" s="24" t="inlineStr">
        <is>
          <t>Trusted insider who enables catastrophe through betrayal, ideology, coercion, or ambition.</t>
        </is>
      </c>
      <c r="H951" s="24" t="inlineStr">
        <is>
          <t>A character can occupy several narrative functions over time; record arc and point of view.</t>
        </is>
      </c>
      <c r="I951" s="24" t="inlineStr">
        <is>
          <t>traitor; conspirator; turncloak</t>
        </is>
      </c>
      <c r="J951" s="24" t="inlineStr">
        <is>
          <t>Structures conflict, fear, political critique, temptation, apocalypse, and moral contrast.</t>
        </is>
      </c>
      <c r="K951" s="24" t="inlineStr">
        <is>
          <t>traitor; conspirator; turncloak</t>
        </is>
      </c>
      <c r="L951" s="24" t="inlineStr">
        <is>
          <t>Preserve each source's ontology, culture, history, and terminology when making comparisons.</t>
        </is>
      </c>
      <c r="M951" s="24" t="inlineStr">
        <is>
          <t>Core Family</t>
        </is>
      </c>
    </row>
    <row r="952" ht="44" customHeight="1" s="99">
      <c r="A952" s="24" t="inlineStr">
        <is>
          <t>NAR-337</t>
        </is>
      </c>
      <c r="B952" s="24" t="inlineStr">
        <is>
          <t>Rival Adventuring Party</t>
        </is>
      </c>
      <c r="C952" s="24" t="inlineStr">
        <is>
          <t>Narrative Archetypes</t>
        </is>
      </c>
      <c r="D952" s="24" t="inlineStr">
        <is>
          <t>NAR-300</t>
        </is>
      </c>
      <c r="E952" s="24">
        <f>IF(D952="","",IFERROR(VLOOKUP(D952,$A$2:$B$1656,2,FALSE),""))</f>
        <v/>
      </c>
      <c r="F952" s="24" t="n">
        <v>3</v>
      </c>
      <c r="G952" s="24" t="inlineStr">
        <is>
          <t>Competing group that mirrors the protagonists and contests quests, rewards, reputation, or morality.</t>
        </is>
      </c>
      <c r="H952" s="24" t="inlineStr">
        <is>
          <t>A character can occupy several narrative functions over time; record arc and point of view.</t>
        </is>
      </c>
      <c r="I952" s="24" t="inlineStr">
        <is>
          <t>rival party; opposing guild team</t>
        </is>
      </c>
      <c r="J952" s="24" t="inlineStr">
        <is>
          <t>Structures conflict, fear, political critique, temptation, apocalypse, and moral contrast.</t>
        </is>
      </c>
      <c r="K952" s="24" t="inlineStr">
        <is>
          <t>rival party; opposing guild team</t>
        </is>
      </c>
      <c r="L952" s="24" t="inlineStr">
        <is>
          <t>Preserve each source's ontology, culture, history, and terminology when making comparisons.</t>
        </is>
      </c>
      <c r="M952" s="24" t="inlineStr">
        <is>
          <t>Core Family</t>
        </is>
      </c>
    </row>
    <row r="953" ht="44" customHeight="1" s="99">
      <c r="A953" s="24" t="inlineStr">
        <is>
          <t>NAR-338</t>
        </is>
      </c>
      <c r="B953" s="24" t="inlineStr">
        <is>
          <t>Dungeon as Antagonist</t>
        </is>
      </c>
      <c r="C953" s="24" t="inlineStr">
        <is>
          <t>Narrative Archetypes</t>
        </is>
      </c>
      <c r="D953" s="24" t="inlineStr">
        <is>
          <t>NAR-300</t>
        </is>
      </c>
      <c r="E953" s="24">
        <f>IF(D953="","",IFERROR(VLOOKUP(D953,$A$2:$B$1656,2,FALSE),""))</f>
        <v/>
      </c>
      <c r="F953" s="24" t="n">
        <v>3</v>
      </c>
      <c r="G953" s="24" t="inlineStr">
        <is>
          <t>A site or system itself behaves as adaptive, hostile, hungry, sentient, or structurally exploitative.</t>
        </is>
      </c>
      <c r="H953" s="24" t="inlineStr">
        <is>
          <t>A character can occupy several narrative functions over time; record arc and point of view.</t>
        </is>
      </c>
      <c r="I953" s="24" t="inlineStr">
        <is>
          <t>living dungeon; death maze; hostile world</t>
        </is>
      </c>
      <c r="J953" s="24" t="inlineStr">
        <is>
          <t>Structures conflict, fear, political critique, temptation, apocalypse, and moral contrast.</t>
        </is>
      </c>
      <c r="K953" s="24" t="inlineStr">
        <is>
          <t>living dungeon; death maze; hostile world</t>
        </is>
      </c>
      <c r="L953" s="24" t="inlineStr">
        <is>
          <t>Preserve each source's ontology, culture, history, and terminology when making comparisons.</t>
        </is>
      </c>
      <c r="M953" s="24" t="inlineStr">
        <is>
          <t>Core Family</t>
        </is>
      </c>
    </row>
    <row r="954" ht="44" customHeight="1" s="99">
      <c r="A954" s="24" t="inlineStr">
        <is>
          <t>NAR-339</t>
        </is>
      </c>
      <c r="B954" s="24" t="inlineStr">
        <is>
          <t>Inevitable Catastrophe</t>
        </is>
      </c>
      <c r="C954" s="24" t="inlineStr">
        <is>
          <t>Narrative Archetypes</t>
        </is>
      </c>
      <c r="D954" s="24" t="inlineStr">
        <is>
          <t>NAR-300</t>
        </is>
      </c>
      <c r="E954" s="24">
        <f>IF(D954="","",IFERROR(VLOOKUP(D954,$A$2:$B$1656,2,FALSE),""))</f>
        <v/>
      </c>
      <c r="F954" s="24" t="n">
        <v>3</v>
      </c>
      <c r="G954" s="24" t="inlineStr">
        <is>
          <t>Threat such as winter, flood, eclipse, conjunction, or magical cycle that cannot be defeated in ordinary personal combat.</t>
        </is>
      </c>
      <c r="H954" s="24" t="inlineStr">
        <is>
          <t>A character can occupy several narrative functions over time; record arc and point of view.</t>
        </is>
      </c>
      <c r="I954" s="24" t="inlineStr">
        <is>
          <t>long winter; convergence; apocalypse cycle</t>
        </is>
      </c>
      <c r="J954" s="24" t="inlineStr">
        <is>
          <t>Structures conflict, fear, political critique, temptation, apocalypse, and moral contrast.</t>
        </is>
      </c>
      <c r="K954" s="24" t="inlineStr">
        <is>
          <t>long winter; convergence; apocalypse cycle</t>
        </is>
      </c>
      <c r="L954" s="24" t="inlineStr">
        <is>
          <t>Preserve each source's ontology, culture, history, and terminology when making comparisons.</t>
        </is>
      </c>
      <c r="M954" s="24" t="inlineStr">
        <is>
          <t>Core Family</t>
        </is>
      </c>
    </row>
    <row r="955" ht="44" customHeight="1" s="99">
      <c r="A955" s="24" t="inlineStr">
        <is>
          <t>NAR-340</t>
        </is>
      </c>
      <c r="B955" s="24" t="inlineStr">
        <is>
          <t>Ideology as Antagonist</t>
        </is>
      </c>
      <c r="C955" s="24" t="inlineStr">
        <is>
          <t>Narrative Archetypes</t>
        </is>
      </c>
      <c r="D955" s="24" t="inlineStr">
        <is>
          <t>NAR-300</t>
        </is>
      </c>
      <c r="E955" s="24">
        <f>IF(D955="","",IFERROR(VLOOKUP(D955,$A$2:$B$1656,2,FALSE),""))</f>
        <v/>
      </c>
      <c r="F955" s="24" t="n">
        <v>3</v>
      </c>
      <c r="G955" s="24" t="inlineStr">
        <is>
          <t>The central threat is a doctrine, social order, prejudice, or incentive system embodied by many actors rather than one villain.</t>
        </is>
      </c>
      <c r="H955" s="24" t="inlineStr">
        <is>
          <t>A character can occupy several narrative functions over time; record arc and point of view.</t>
        </is>
      </c>
      <c r="I955" s="24" t="inlineStr">
        <is>
          <t>systemic evil; oppressive ideology; caste order</t>
        </is>
      </c>
      <c r="J955" s="24" t="inlineStr">
        <is>
          <t>Structures conflict, fear, political critique, temptation, apocalypse, and moral contrast.</t>
        </is>
      </c>
      <c r="K955" s="24" t="inlineStr">
        <is>
          <t>systemic evil; oppressive ideology; caste order</t>
        </is>
      </c>
      <c r="L955" s="24" t="inlineStr">
        <is>
          <t>Preserve each source's ontology, culture, history, and terminology when making comparisons.</t>
        </is>
      </c>
      <c r="M955" s="24" t="inlineStr">
        <is>
          <t>Core Family</t>
        </is>
      </c>
    </row>
    <row r="956" ht="44" customHeight="1" s="99">
      <c r="A956" s="24" t="inlineStr">
        <is>
          <t>NAR-401</t>
        </is>
      </c>
      <c r="B956" s="24" t="inlineStr">
        <is>
          <t>Quest for a Relic</t>
        </is>
      </c>
      <c r="C956" s="24" t="inlineStr">
        <is>
          <t>Narrative Archetypes</t>
        </is>
      </c>
      <c r="D956" s="24" t="inlineStr">
        <is>
          <t>NAR-400</t>
        </is>
      </c>
      <c r="E956" s="24">
        <f>IF(D956="","",IFERROR(VLOOKUP(D956,$A$2:$B$1656,2,FALSE),""))</f>
        <v/>
      </c>
      <c r="F956" s="24" t="n">
        <v>3</v>
      </c>
      <c r="G956" s="24" t="inlineStr">
        <is>
          <t>Characters seek, destroy, deliver, assemble, or understand an object of exceptional power.</t>
        </is>
      </c>
      <c r="H956" s="24" t="inlineStr">
        <is>
          <t>A character can occupy several narrative functions over time; record arc and point of view.</t>
        </is>
      </c>
      <c r="I956" s="24" t="inlineStr">
        <is>
          <t>artifact quest; relic hunt; ring quest</t>
        </is>
      </c>
      <c r="J956" s="24" t="inlineStr">
        <is>
          <t>Structures quests, arcs, genre expectations, causality, escalation, and world transformation.</t>
        </is>
      </c>
      <c r="K956" s="24" t="inlineStr">
        <is>
          <t>artifact quest; relic hunt; ring quest</t>
        </is>
      </c>
      <c r="L956" s="24" t="inlineStr">
        <is>
          <t>Preserve each source's ontology, culture, history, and terminology when making comparisons.</t>
        </is>
      </c>
      <c r="M956" s="24" t="inlineStr">
        <is>
          <t>Core Family</t>
        </is>
      </c>
    </row>
    <row r="957" ht="44" customHeight="1" s="99">
      <c r="A957" s="24" t="inlineStr">
        <is>
          <t>NAR-402</t>
        </is>
      </c>
      <c r="B957" s="24" t="inlineStr">
        <is>
          <t>Destroy the Artifact</t>
        </is>
      </c>
      <c r="C957" s="24" t="inlineStr">
        <is>
          <t>Narrative Archetypes</t>
        </is>
      </c>
      <c r="D957" s="24" t="inlineStr">
        <is>
          <t>NAR-400</t>
        </is>
      </c>
      <c r="E957" s="24">
        <f>IF(D957="","",IFERROR(VLOOKUP(D957,$A$2:$B$1656,2,FALSE),""))</f>
        <v/>
      </c>
      <c r="F957" s="24" t="n">
        <v>3</v>
      </c>
      <c r="G957" s="24" t="inlineStr">
        <is>
          <t>The only viable solution is to unmake or return a dangerous object rather than wield it.</t>
        </is>
      </c>
      <c r="H957" s="24" t="inlineStr">
        <is>
          <t>A character can occupy several narrative functions over time; record arc and point of view.</t>
        </is>
      </c>
      <c r="I957" s="24" t="inlineStr">
        <is>
          <t>destroy the ring; unmake the weapon</t>
        </is>
      </c>
      <c r="J957" s="24" t="inlineStr">
        <is>
          <t>Structures quests, arcs, genre expectations, causality, escalation, and world transformation.</t>
        </is>
      </c>
      <c r="K957" s="24" t="inlineStr">
        <is>
          <t>destroy the ring; unmake the weapon</t>
        </is>
      </c>
      <c r="L957" s="24" t="inlineStr">
        <is>
          <t>Preserve each source's ontology, culture, history, and terminology when making comparisons.</t>
        </is>
      </c>
      <c r="M957" s="24" t="inlineStr">
        <is>
          <t>Core Family</t>
        </is>
      </c>
    </row>
    <row r="958" ht="44" customHeight="1" s="99">
      <c r="A958" s="24" t="inlineStr">
        <is>
          <t>NAR-403</t>
        </is>
      </c>
      <c r="B958" s="24" t="inlineStr">
        <is>
          <t>Collect the Fragments</t>
        </is>
      </c>
      <c r="C958" s="24" t="inlineStr">
        <is>
          <t>Narrative Archetypes</t>
        </is>
      </c>
      <c r="D958" s="24" t="inlineStr">
        <is>
          <t>NAR-400</t>
        </is>
      </c>
      <c r="E958" s="24">
        <f>IF(D958="","",IFERROR(VLOOKUP(D958,$A$2:$B$1656,2,FALSE),""))</f>
        <v/>
      </c>
      <c r="F958" s="24" t="n">
        <v>3</v>
      </c>
      <c r="G958" s="24" t="inlineStr">
        <is>
          <t>Power, identity, map, weapon, or seal must be reconstructed from dispersed components.</t>
        </is>
      </c>
      <c r="H958" s="24" t="inlineStr">
        <is>
          <t>A character can occupy several narrative functions over time; record arc and point of view.</t>
        </is>
      </c>
      <c r="I958" s="24" t="inlineStr">
        <is>
          <t>shard quest; collectathon; broken crown</t>
        </is>
      </c>
      <c r="J958" s="24" t="inlineStr">
        <is>
          <t>Structures quests, arcs, genre expectations, causality, escalation, and world transformation.</t>
        </is>
      </c>
      <c r="K958" s="24" t="inlineStr">
        <is>
          <t>shard quest; collectathon; broken crown</t>
        </is>
      </c>
      <c r="L958" s="24" t="inlineStr">
        <is>
          <t>Preserve each source's ontology, culture, history, and terminology when making comparisons.</t>
        </is>
      </c>
      <c r="M958" s="24" t="inlineStr">
        <is>
          <t>Core Family</t>
        </is>
      </c>
    </row>
    <row r="959" ht="44" customHeight="1" s="99">
      <c r="A959" s="24" t="inlineStr">
        <is>
          <t>NAR-404</t>
        </is>
      </c>
      <c r="B959" s="24" t="inlineStr">
        <is>
          <t>Rescue Quest</t>
        </is>
      </c>
      <c r="C959" s="24" t="inlineStr">
        <is>
          <t>Narrative Archetypes</t>
        </is>
      </c>
      <c r="D959" s="24" t="inlineStr">
        <is>
          <t>NAR-400</t>
        </is>
      </c>
      <c r="E959" s="24">
        <f>IF(D959="","",IFERROR(VLOOKUP(D959,$A$2:$B$1656,2,FALSE),""))</f>
        <v/>
      </c>
      <c r="F959" s="24" t="n">
        <v>3</v>
      </c>
      <c r="G959" s="24" t="inlineStr">
        <is>
          <t>Characters seek to recover a captive, missing person, stolen soul, or endangered community.</t>
        </is>
      </c>
      <c r="H959" s="24" t="inlineStr">
        <is>
          <t>A character can occupy several narrative functions over time; record arc and point of view.</t>
        </is>
      </c>
      <c r="I959" s="24" t="inlineStr">
        <is>
          <t>rescue; save the princess; recover the child</t>
        </is>
      </c>
      <c r="J959" s="24" t="inlineStr">
        <is>
          <t>Structures quests, arcs, genre expectations, causality, escalation, and world transformation.</t>
        </is>
      </c>
      <c r="K959" s="24" t="inlineStr">
        <is>
          <t>rescue; save the princess; recover the child</t>
        </is>
      </c>
      <c r="L959" s="24" t="inlineStr">
        <is>
          <t>Preserve each source's ontology, culture, history, and terminology when making comparisons.</t>
        </is>
      </c>
      <c r="M959" s="24" t="inlineStr">
        <is>
          <t>Core Family</t>
        </is>
      </c>
    </row>
    <row r="960" ht="44" customHeight="1" s="99">
      <c r="A960" s="24" t="inlineStr">
        <is>
          <t>NAR-405</t>
        </is>
      </c>
      <c r="B960" s="24" t="inlineStr">
        <is>
          <t>Reclaim the Throne</t>
        </is>
      </c>
      <c r="C960" s="24" t="inlineStr">
        <is>
          <t>Narrative Archetypes</t>
        </is>
      </c>
      <c r="D960" s="24" t="inlineStr">
        <is>
          <t>NAR-400</t>
        </is>
      </c>
      <c r="E960" s="24">
        <f>IF(D960="","",IFERROR(VLOOKUP(D960,$A$2:$B$1656,2,FALSE),""))</f>
        <v/>
      </c>
      <c r="F960" s="24" t="n">
        <v>3</v>
      </c>
      <c r="G960" s="24" t="inlineStr">
        <is>
          <t>A dispossessed claimant seeks restoration, legitimacy, or transformation of the monarchy.</t>
        </is>
      </c>
      <c r="H960" s="24" t="inlineStr">
        <is>
          <t>A character can occupy several narrative functions over time; record arc and point of view.</t>
        </is>
      </c>
      <c r="I960" s="24" t="inlineStr">
        <is>
          <t>restoration quest; return of the king</t>
        </is>
      </c>
      <c r="J960" s="24" t="inlineStr">
        <is>
          <t>Structures quests, arcs, genre expectations, causality, escalation, and world transformation.</t>
        </is>
      </c>
      <c r="K960" s="24" t="inlineStr">
        <is>
          <t>restoration quest; return of the king</t>
        </is>
      </c>
      <c r="L960" s="24" t="inlineStr">
        <is>
          <t>Preserve each source's ontology, culture, history, and terminology when making comparisons.</t>
        </is>
      </c>
      <c r="M960" s="24" t="inlineStr">
        <is>
          <t>Core Family</t>
        </is>
      </c>
    </row>
    <row r="961" ht="44" customHeight="1" s="99">
      <c r="A961" s="24" t="inlineStr">
        <is>
          <t>NAR-406</t>
        </is>
      </c>
      <c r="B961" s="24" t="inlineStr">
        <is>
          <t>Slay the Monster</t>
        </is>
      </c>
      <c r="C961" s="24" t="inlineStr">
        <is>
          <t>Narrative Archetypes</t>
        </is>
      </c>
      <c r="D961" s="24" t="inlineStr">
        <is>
          <t>NAR-400</t>
        </is>
      </c>
      <c r="E961" s="24">
        <f>IF(D961="","",IFERROR(VLOOKUP(D961,$A$2:$B$1656,2,FALSE),""))</f>
        <v/>
      </c>
      <c r="F961" s="24" t="n">
        <v>3</v>
      </c>
      <c r="G961" s="24" t="inlineStr">
        <is>
          <t>Community or hero confronts a singular predator, dragon, demon, or legendary beast.</t>
        </is>
      </c>
      <c r="H961" s="24" t="inlineStr">
        <is>
          <t>A character can occupy several narrative functions over time; record arc and point of view.</t>
        </is>
      </c>
      <c r="I961" s="24" t="inlineStr">
        <is>
          <t>monster hunt; dragon slaying</t>
        </is>
      </c>
      <c r="J961" s="24" t="inlineStr">
        <is>
          <t>Structures quests, arcs, genre expectations, causality, escalation, and world transformation.</t>
        </is>
      </c>
      <c r="K961" s="24" t="inlineStr">
        <is>
          <t>monster hunt; dragon slaying</t>
        </is>
      </c>
      <c r="L961" s="24" t="inlineStr">
        <is>
          <t>Preserve each source's ontology, culture, history, and terminology when making comparisons.</t>
        </is>
      </c>
      <c r="M961" s="24" t="inlineStr">
        <is>
          <t>Core Family</t>
        </is>
      </c>
    </row>
    <row r="962" ht="44" customHeight="1" s="99">
      <c r="A962" s="24" t="inlineStr">
        <is>
          <t>NAR-407</t>
        </is>
      </c>
      <c r="B962" s="24" t="inlineStr">
        <is>
          <t>Defeat the Dark Lord</t>
        </is>
      </c>
      <c r="C962" s="24" t="inlineStr">
        <is>
          <t>Narrative Archetypes</t>
        </is>
      </c>
      <c r="D962" s="24" t="inlineStr">
        <is>
          <t>NAR-400</t>
        </is>
      </c>
      <c r="E962" s="24">
        <f>IF(D962="","",IFERROR(VLOOKUP(D962,$A$2:$B$1656,2,FALSE),""))</f>
        <v/>
      </c>
      <c r="F962" s="24" t="n">
        <v>3</v>
      </c>
      <c r="G962" s="24" t="inlineStr">
        <is>
          <t>A coalition or chosen hero seeks to overthrow a central sovereign antagonist.</t>
        </is>
      </c>
      <c r="H962" s="24" t="inlineStr">
        <is>
          <t>A character can occupy several narrative functions over time; record arc and point of view.</t>
        </is>
      </c>
      <c r="I962" s="24" t="inlineStr">
        <is>
          <t>hero versus demon lord; final confrontation</t>
        </is>
      </c>
      <c r="J962" s="24" t="inlineStr">
        <is>
          <t>Structures quests, arcs, genre expectations, causality, escalation, and world transformation.</t>
        </is>
      </c>
      <c r="K962" s="24" t="inlineStr">
        <is>
          <t>hero versus demon lord; final confrontation</t>
        </is>
      </c>
      <c r="L962" s="24" t="inlineStr">
        <is>
          <t>Preserve each source's ontology, culture, history, and terminology when making comparisons.</t>
        </is>
      </c>
      <c r="M962" s="24" t="inlineStr">
        <is>
          <t>Core Family</t>
        </is>
      </c>
    </row>
    <row r="963" ht="44" customHeight="1" s="99">
      <c r="A963" s="24" t="inlineStr">
        <is>
          <t>NAR-408</t>
        </is>
      </c>
      <c r="B963" s="24" t="inlineStr">
        <is>
          <t>Seal or Banish the Threat</t>
        </is>
      </c>
      <c r="C963" s="24" t="inlineStr">
        <is>
          <t>Narrative Archetypes</t>
        </is>
      </c>
      <c r="D963" s="24" t="inlineStr">
        <is>
          <t>NAR-400</t>
        </is>
      </c>
      <c r="E963" s="24">
        <f>IF(D963="","",IFERROR(VLOOKUP(D963,$A$2:$B$1656,2,FALSE),""))</f>
        <v/>
      </c>
      <c r="F963" s="24" t="n">
        <v>3</v>
      </c>
      <c r="G963" s="24" t="inlineStr">
        <is>
          <t>The antagonist cannot be killed conventionally and must be contained, exiled, or returned.</t>
        </is>
      </c>
      <c r="H963" s="24" t="inlineStr">
        <is>
          <t>A character can occupy several narrative functions over time; record arc and point of view.</t>
        </is>
      </c>
      <c r="I963" s="24" t="inlineStr">
        <is>
          <t>sealing; banishment; prison restoration</t>
        </is>
      </c>
      <c r="J963" s="24" t="inlineStr">
        <is>
          <t>Structures quests, arcs, genre expectations, causality, escalation, and world transformation.</t>
        </is>
      </c>
      <c r="K963" s="24" t="inlineStr">
        <is>
          <t>sealing; banishment; prison restoration</t>
        </is>
      </c>
      <c r="L963" s="24" t="inlineStr">
        <is>
          <t>Preserve each source's ontology, culture, history, and terminology when making comparisons.</t>
        </is>
      </c>
      <c r="M963" s="24" t="inlineStr">
        <is>
          <t>Core Family</t>
        </is>
      </c>
    </row>
    <row r="964" ht="44" customHeight="1" s="99">
      <c r="A964" s="24" t="inlineStr">
        <is>
          <t>NAR-409</t>
        </is>
      </c>
      <c r="B964" s="24" t="inlineStr">
        <is>
          <t>Journey to the Otherworld</t>
        </is>
      </c>
      <c r="C964" s="24" t="inlineStr">
        <is>
          <t>Narrative Archetypes</t>
        </is>
      </c>
      <c r="D964" s="24" t="inlineStr">
        <is>
          <t>NAR-400</t>
        </is>
      </c>
      <c r="E964" s="24">
        <f>IF(D964="","",IFERROR(VLOOKUP(D964,$A$2:$B$1656,2,FALSE),""))</f>
        <v/>
      </c>
      <c r="F964" s="24" t="n">
        <v>3</v>
      </c>
      <c r="G964" s="24" t="inlineStr">
        <is>
          <t>Characters cross into faerie, underworld, dream, spirit, divine, or alien realms and return changed.</t>
        </is>
      </c>
      <c r="H964" s="24" t="inlineStr">
        <is>
          <t>A character can occupy several narrative functions over time; record arc and point of view.</t>
        </is>
      </c>
      <c r="I964" s="24" t="inlineStr">
        <is>
          <t>katabasis; faerie journey; spirit world</t>
        </is>
      </c>
      <c r="J964" s="24" t="inlineStr">
        <is>
          <t>Structures quests, arcs, genre expectations, causality, escalation, and world transformation.</t>
        </is>
      </c>
      <c r="K964" s="24" t="inlineStr">
        <is>
          <t>katabasis; faerie journey; spirit world</t>
        </is>
      </c>
      <c r="L964" s="24" t="inlineStr">
        <is>
          <t>Preserve each source's ontology, culture, history, and terminology when making comparisons.</t>
        </is>
      </c>
      <c r="M964" s="24" t="inlineStr">
        <is>
          <t>Core Family</t>
        </is>
      </c>
    </row>
    <row r="965" ht="44" customHeight="1" s="99">
      <c r="A965" s="24" t="inlineStr">
        <is>
          <t>NAR-410</t>
        </is>
      </c>
      <c r="B965" s="24" t="inlineStr">
        <is>
          <t>Descent into the Underworld</t>
        </is>
      </c>
      <c r="C965" s="24" t="inlineStr">
        <is>
          <t>Narrative Archetypes</t>
        </is>
      </c>
      <c r="D965" s="24" t="inlineStr">
        <is>
          <t>NAR-400</t>
        </is>
      </c>
      <c r="E965" s="24">
        <f>IF(D965="","",IFERROR(VLOOKUP(D965,$A$2:$B$1656,2,FALSE),""))</f>
        <v/>
      </c>
      <c r="F965" s="24" t="n">
        <v>3</v>
      </c>
      <c r="G965" s="24" t="inlineStr">
        <is>
          <t>A living character enters the realm of the dead to recover knowledge, person, power, or self.</t>
        </is>
      </c>
      <c r="H965" s="24" t="inlineStr">
        <is>
          <t>A character can occupy several narrative functions over time; record arc and point of view.</t>
        </is>
      </c>
      <c r="I965" s="24" t="inlineStr">
        <is>
          <t>katabasis; underworld quest</t>
        </is>
      </c>
      <c r="J965" s="24" t="inlineStr">
        <is>
          <t>Structures quests, arcs, genre expectations, causality, escalation, and world transformation.</t>
        </is>
      </c>
      <c r="K965" s="24" t="inlineStr">
        <is>
          <t>katabasis; underworld quest</t>
        </is>
      </c>
      <c r="L965" s="24" t="inlineStr">
        <is>
          <t>The term has classical roots but comparable descent narratives occur widely; avoid assuming direct influence.</t>
        </is>
      </c>
      <c r="M965" s="24" t="inlineStr">
        <is>
          <t>Core Family</t>
        </is>
      </c>
    </row>
    <row r="966" ht="44" customHeight="1" s="99">
      <c r="A966" s="24" t="inlineStr">
        <is>
          <t>NAR-411</t>
        </is>
      </c>
      <c r="B966" s="24" t="inlineStr">
        <is>
          <t>Pilgrimage</t>
        </is>
      </c>
      <c r="C966" s="24" t="inlineStr">
        <is>
          <t>Narrative Archetypes</t>
        </is>
      </c>
      <c r="D966" s="24" t="inlineStr">
        <is>
          <t>NAR-400</t>
        </is>
      </c>
      <c r="E966" s="24">
        <f>IF(D966="","",IFERROR(VLOOKUP(D966,$A$2:$B$1656,2,FALSE),""))</f>
        <v/>
      </c>
      <c r="F966" s="24" t="n">
        <v>3</v>
      </c>
      <c r="G966" s="24" t="inlineStr">
        <is>
          <t>Travel to sacred places organizes spiritual, social, and political transformation.</t>
        </is>
      </c>
      <c r="H966" s="24" t="inlineStr">
        <is>
          <t>A character can occupy several narrative functions over time; record arc and point of view.</t>
        </is>
      </c>
      <c r="I966" s="24" t="inlineStr">
        <is>
          <t>pilgrimage; holy journey</t>
        </is>
      </c>
      <c r="J966" s="24" t="inlineStr">
        <is>
          <t>Structures quests, arcs, genre expectations, causality, escalation, and world transformation.</t>
        </is>
      </c>
      <c r="K966" s="24" t="inlineStr">
        <is>
          <t>pilgrimage; holy journey</t>
        </is>
      </c>
      <c r="L966" s="24" t="inlineStr">
        <is>
          <t>Preserve each source's ontology, culture, history, and terminology when making comparisons.</t>
        </is>
      </c>
      <c r="M966" s="24" t="inlineStr">
        <is>
          <t>Core Family</t>
        </is>
      </c>
    </row>
    <row r="967" ht="44" customHeight="1" s="99">
      <c r="A967" s="24" t="inlineStr">
        <is>
          <t>NAR-412</t>
        </is>
      </c>
      <c r="B967" s="24" t="inlineStr">
        <is>
          <t>Tournament Arc</t>
        </is>
      </c>
      <c r="C967" s="24" t="inlineStr">
        <is>
          <t>Narrative Archetypes</t>
        </is>
      </c>
      <c r="D967" s="24" t="inlineStr">
        <is>
          <t>NAR-400</t>
        </is>
      </c>
      <c r="E967" s="24">
        <f>IF(D967="","",IFERROR(VLOOKUP(D967,$A$2:$B$1656,2,FALSE),""))</f>
        <v/>
      </c>
      <c r="F967" s="24" t="n">
        <v>3</v>
      </c>
      <c r="G967" s="24" t="inlineStr">
        <is>
          <t>Formal competition structures conflict, ranking, spectacle, alliances, and revelation of techniques.</t>
        </is>
      </c>
      <c r="H967" s="24" t="inlineStr">
        <is>
          <t>A character can occupy several narrative functions over time; record arc and point of view.</t>
        </is>
      </c>
      <c r="I967" s="24" t="inlineStr">
        <is>
          <t>tournament; trials; arena arc</t>
        </is>
      </c>
      <c r="J967" s="24" t="inlineStr">
        <is>
          <t>Structures quests, arcs, genre expectations, causality, escalation, and world transformation.</t>
        </is>
      </c>
      <c r="K967" s="24" t="inlineStr">
        <is>
          <t>tournament; trials; arena arc</t>
        </is>
      </c>
      <c r="L967" s="24" t="inlineStr">
        <is>
          <t>Preserve each source's ontology, culture, history, and terminology when making comparisons.</t>
        </is>
      </c>
      <c r="M967" s="24" t="inlineStr">
        <is>
          <t>Core Family</t>
        </is>
      </c>
    </row>
    <row r="968" ht="44" customHeight="1" s="99">
      <c r="A968" s="24" t="inlineStr">
        <is>
          <t>NAR-413</t>
        </is>
      </c>
      <c r="B968" s="24" t="inlineStr">
        <is>
          <t>Training Arc</t>
        </is>
      </c>
      <c r="C968" s="24" t="inlineStr">
        <is>
          <t>Narrative Archetypes</t>
        </is>
      </c>
      <c r="D968" s="24" t="inlineStr">
        <is>
          <t>NAR-400</t>
        </is>
      </c>
      <c r="E968" s="24">
        <f>IF(D968="","",IFERROR(VLOOKUP(D968,$A$2:$B$1656,2,FALSE),""))</f>
        <v/>
      </c>
      <c r="F968" s="24" t="n">
        <v>3</v>
      </c>
      <c r="G968" s="24" t="inlineStr">
        <is>
          <t>Narrative pauses or reorganizes around acquiring skills, discipline, insight, or mastery.</t>
        </is>
      </c>
      <c r="H968" s="24" t="inlineStr">
        <is>
          <t>A character can occupy several narrative functions over time; record arc and point of view.</t>
        </is>
      </c>
      <c r="I968" s="24" t="inlineStr">
        <is>
          <t>training sequence; apprenticeship; cultivation retreat</t>
        </is>
      </c>
      <c r="J968" s="24" t="inlineStr">
        <is>
          <t>Structures quests, arcs, genre expectations, causality, escalation, and world transformation.</t>
        </is>
      </c>
      <c r="K968" s="24" t="inlineStr">
        <is>
          <t>training sequence; apprenticeship; cultivation retreat</t>
        </is>
      </c>
      <c r="L968" s="24" t="inlineStr">
        <is>
          <t>Preserve each source's ontology, culture, history, and terminology when making comparisons.</t>
        </is>
      </c>
      <c r="M968" s="24" t="inlineStr">
        <is>
          <t>Core Family</t>
        </is>
      </c>
    </row>
    <row r="969" ht="44" customHeight="1" s="99">
      <c r="A969" s="24" t="inlineStr">
        <is>
          <t>NAR-414</t>
        </is>
      </c>
      <c r="B969" s="24" t="inlineStr">
        <is>
          <t>Heist</t>
        </is>
      </c>
      <c r="C969" s="24" t="inlineStr">
        <is>
          <t>Narrative Archetypes</t>
        </is>
      </c>
      <c r="D969" s="24" t="inlineStr">
        <is>
          <t>NAR-400</t>
        </is>
      </c>
      <c r="E969" s="24">
        <f>IF(D969="","",IFERROR(VLOOKUP(D969,$A$2:$B$1656,2,FALSE),""))</f>
        <v/>
      </c>
      <c r="F969" s="24" t="n">
        <v>3</v>
      </c>
      <c r="G969" s="24" t="inlineStr">
        <is>
          <t>A team plans and executes the theft, substitution, rescue, or sabotage of a highly protected target.</t>
        </is>
      </c>
      <c r="H969" s="24" t="inlineStr">
        <is>
          <t>A character can occupy several narrative functions over time; record arc and point of view.</t>
        </is>
      </c>
      <c r="I969" s="24" t="inlineStr">
        <is>
          <t>heist; caper; infiltration mission</t>
        </is>
      </c>
      <c r="J969" s="24" t="inlineStr">
        <is>
          <t>Structures quests, arcs, genre expectations, causality, escalation, and world transformation.</t>
        </is>
      </c>
      <c r="K969" s="24" t="inlineStr">
        <is>
          <t>heist; caper; infiltration mission</t>
        </is>
      </c>
      <c r="L969" s="24" t="inlineStr">
        <is>
          <t>Preserve each source's ontology, culture, history, and terminology when making comparisons.</t>
        </is>
      </c>
      <c r="M969" s="24" t="inlineStr">
        <is>
          <t>Core Family</t>
        </is>
      </c>
    </row>
    <row r="970" ht="44" customHeight="1" s="99">
      <c r="A970" s="24" t="inlineStr">
        <is>
          <t>NAR-415</t>
        </is>
      </c>
      <c r="B970" s="24" t="inlineStr">
        <is>
          <t>Siege</t>
        </is>
      </c>
      <c r="C970" s="24" t="inlineStr">
        <is>
          <t>Narrative Archetypes</t>
        </is>
      </c>
      <c r="D970" s="24" t="inlineStr">
        <is>
          <t>NAR-400</t>
        </is>
      </c>
      <c r="E970" s="24">
        <f>IF(D970="","",IFERROR(VLOOKUP(D970,$A$2:$B$1656,2,FALSE),""))</f>
        <v/>
      </c>
      <c r="F970" s="24" t="n">
        <v>3</v>
      </c>
      <c r="G970" s="24" t="inlineStr">
        <is>
          <t>Narrative concentrates conflict around the defense or capture of a fortified place.</t>
        </is>
      </c>
      <c r="H970" s="24" t="inlineStr">
        <is>
          <t>A character can occupy several narrative functions over time; record arc and point of view.</t>
        </is>
      </c>
      <c r="I970" s="24" t="inlineStr">
        <is>
          <t>siege; last stand; fortress defense</t>
        </is>
      </c>
      <c r="J970" s="24" t="inlineStr">
        <is>
          <t>Structures quests, arcs, genre expectations, causality, escalation, and world transformation.</t>
        </is>
      </c>
      <c r="K970" s="24" t="inlineStr">
        <is>
          <t>siege; last stand; fortress defense</t>
        </is>
      </c>
      <c r="L970" s="24" t="inlineStr">
        <is>
          <t>Preserve each source's ontology, culture, history, and terminology when making comparisons.</t>
        </is>
      </c>
      <c r="M970" s="24" t="inlineStr">
        <is>
          <t>Core Family</t>
        </is>
      </c>
    </row>
    <row r="971" ht="44" customHeight="1" s="99">
      <c r="A971" s="24" t="inlineStr">
        <is>
          <t>NAR-416</t>
        </is>
      </c>
      <c r="B971" s="24" t="inlineStr">
        <is>
          <t>War of Succession</t>
        </is>
      </c>
      <c r="C971" s="24" t="inlineStr">
        <is>
          <t>Narrative Archetypes</t>
        </is>
      </c>
      <c r="D971" s="24" t="inlineStr">
        <is>
          <t>NAR-400</t>
        </is>
      </c>
      <c r="E971" s="24">
        <f>IF(D971="","",IFERROR(VLOOKUP(D971,$A$2:$B$1656,2,FALSE),""))</f>
        <v/>
      </c>
      <c r="F971" s="24" t="n">
        <v>3</v>
      </c>
      <c r="G971" s="24" t="inlineStr">
        <is>
          <t>Competing dynastic claims generate political, military, magical, and familial conflict.</t>
        </is>
      </c>
      <c r="H971" s="24" t="inlineStr">
        <is>
          <t>A character can occupy several narrative functions over time; record arc and point of view.</t>
        </is>
      </c>
      <c r="I971" s="24" t="inlineStr">
        <is>
          <t>succession crisis; civil war; throne war</t>
        </is>
      </c>
      <c r="J971" s="24" t="inlineStr">
        <is>
          <t>Structures quests, arcs, genre expectations, causality, escalation, and world transformation.</t>
        </is>
      </c>
      <c r="K971" s="24" t="inlineStr">
        <is>
          <t>succession crisis; civil war; throne war</t>
        </is>
      </c>
      <c r="L971" s="24" t="inlineStr">
        <is>
          <t>Preserve each source's ontology, culture, history, and terminology when making comparisons.</t>
        </is>
      </c>
      <c r="M971" s="24" t="inlineStr">
        <is>
          <t>Core Family</t>
        </is>
      </c>
    </row>
    <row r="972" ht="44" customHeight="1" s="99">
      <c r="A972" s="24" t="inlineStr">
        <is>
          <t>NAR-417</t>
        </is>
      </c>
      <c r="B972" s="24" t="inlineStr">
        <is>
          <t>Rebellion Against Empire</t>
        </is>
      </c>
      <c r="C972" s="24" t="inlineStr">
        <is>
          <t>Narrative Archetypes</t>
        </is>
      </c>
      <c r="D972" s="24" t="inlineStr">
        <is>
          <t>NAR-400</t>
        </is>
      </c>
      <c r="E972" s="24">
        <f>IF(D972="","",IFERROR(VLOOKUP(D972,$A$2:$B$1656,2,FALSE),""))</f>
        <v/>
      </c>
      <c r="F972" s="24" t="n">
        <v>3</v>
      </c>
      <c r="G972" s="24" t="inlineStr">
        <is>
          <t>Subordinate peoples or factions organize resistance against imperial domination.</t>
        </is>
      </c>
      <c r="H972" s="24" t="inlineStr">
        <is>
          <t>A character can occupy several narrative functions over time; record arc and point of view.</t>
        </is>
      </c>
      <c r="I972" s="24" t="inlineStr">
        <is>
          <t>rebellion; liberation war; resistance</t>
        </is>
      </c>
      <c r="J972" s="24" t="inlineStr">
        <is>
          <t>Structures quests, arcs, genre expectations, causality, escalation, and world transformation.</t>
        </is>
      </c>
      <c r="K972" s="24" t="inlineStr">
        <is>
          <t>rebellion; liberation war; resistance</t>
        </is>
      </c>
      <c r="L972" s="24" t="inlineStr">
        <is>
          <t>Preserve each source's ontology, culture, history, and terminology when making comparisons.</t>
        </is>
      </c>
      <c r="M972" s="24" t="inlineStr">
        <is>
          <t>Core Family</t>
        </is>
      </c>
    </row>
    <row r="973" ht="44" customHeight="1" s="99">
      <c r="A973" s="24" t="inlineStr">
        <is>
          <t>NAR-418</t>
        </is>
      </c>
      <c r="B973" s="24" t="inlineStr">
        <is>
          <t>Apocalypse and Prevention</t>
        </is>
      </c>
      <c r="C973" s="24" t="inlineStr">
        <is>
          <t>Narrative Archetypes</t>
        </is>
      </c>
      <c r="D973" s="24" t="inlineStr">
        <is>
          <t>NAR-400</t>
        </is>
      </c>
      <c r="E973" s="24">
        <f>IF(D973="","",IFERROR(VLOOKUP(D973,$A$2:$B$1656,2,FALSE),""))</f>
        <v/>
      </c>
      <c r="F973" s="24" t="n">
        <v>3</v>
      </c>
      <c r="G973" s="24" t="inlineStr">
        <is>
          <t>Characters attempt to stop or survive world-ending transformation, invasion, or cosmic collapse.</t>
        </is>
      </c>
      <c r="H973" s="24" t="inlineStr">
        <is>
          <t>A character can occupy several narrative functions over time; record arc and point of view.</t>
        </is>
      </c>
      <c r="I973" s="24" t="inlineStr">
        <is>
          <t>apocalypse; end of the world; calamity</t>
        </is>
      </c>
      <c r="J973" s="24" t="inlineStr">
        <is>
          <t>Structures quests, arcs, genre expectations, causality, escalation, and world transformation.</t>
        </is>
      </c>
      <c r="K973" s="24" t="inlineStr">
        <is>
          <t>apocalypse; end of the world; calamity</t>
        </is>
      </c>
      <c r="L973" s="24" t="inlineStr">
        <is>
          <t>Preserve each source's ontology, culture, history, and terminology when making comparisons.</t>
        </is>
      </c>
      <c r="M973" s="24" t="inlineStr">
        <is>
          <t>Core Family</t>
        </is>
      </c>
    </row>
    <row r="974" ht="44" customHeight="1" s="99">
      <c r="A974" s="24" t="inlineStr">
        <is>
          <t>NAR-419</t>
        </is>
      </c>
      <c r="B974" s="24" t="inlineStr">
        <is>
          <t>Post-Apocalyptic Restoration</t>
        </is>
      </c>
      <c r="C974" s="24" t="inlineStr">
        <is>
          <t>Narrative Archetypes</t>
        </is>
      </c>
      <c r="D974" s="24" t="inlineStr">
        <is>
          <t>NAR-400</t>
        </is>
      </c>
      <c r="E974" s="24">
        <f>IF(D974="","",IFERROR(VLOOKUP(D974,$A$2:$B$1656,2,FALSE),""))</f>
        <v/>
      </c>
      <c r="F974" s="24" t="n">
        <v>3</v>
      </c>
      <c r="G974" s="24" t="inlineStr">
        <is>
          <t>Characters rebuild society, memory, ecology, or institutions after civilizational collapse.</t>
        </is>
      </c>
      <c r="H974" s="24" t="inlineStr">
        <is>
          <t>A character can occupy several narrative functions over time; record arc and point of view.</t>
        </is>
      </c>
      <c r="I974" s="24" t="inlineStr">
        <is>
          <t>rebuilding; remnant world; recovery</t>
        </is>
      </c>
      <c r="J974" s="24" t="inlineStr">
        <is>
          <t>Structures quests, arcs, genre expectations, causality, escalation, and world transformation.</t>
        </is>
      </c>
      <c r="K974" s="24" t="inlineStr">
        <is>
          <t>rebuilding; remnant world; recovery</t>
        </is>
      </c>
      <c r="L974" s="24" t="inlineStr">
        <is>
          <t>Preserve each source's ontology, culture, history, and terminology when making comparisons.</t>
        </is>
      </c>
      <c r="M974" s="24" t="inlineStr">
        <is>
          <t>Core Family</t>
        </is>
      </c>
    </row>
    <row r="975" ht="44" customHeight="1" s="99">
      <c r="A975" s="24" t="inlineStr">
        <is>
          <t>NAR-420</t>
        </is>
      </c>
      <c r="B975" s="24" t="inlineStr">
        <is>
          <t>Cycle of Ages</t>
        </is>
      </c>
      <c r="C975" s="24" t="inlineStr">
        <is>
          <t>Narrative Archetypes</t>
        </is>
      </c>
      <c r="D975" s="24" t="inlineStr">
        <is>
          <t>NAR-400</t>
        </is>
      </c>
      <c r="E975" s="24">
        <f>IF(D975="","",IFERROR(VLOOKUP(D975,$A$2:$B$1656,2,FALSE),""))</f>
        <v/>
      </c>
      <c r="F975" s="24" t="n">
        <v>3</v>
      </c>
      <c r="G975" s="24" t="inlineStr">
        <is>
          <t>History moves through repeated ages, cataclysms, reincarnations, or cosmic renewals.</t>
        </is>
      </c>
      <c r="H975" s="24" t="inlineStr">
        <is>
          <t>A character can occupy several narrative functions over time; record arc and point of view.</t>
        </is>
      </c>
      <c r="I975" s="24" t="inlineStr">
        <is>
          <t>age cycle; wheel of time; eternal recurrence</t>
        </is>
      </c>
      <c r="J975" s="24" t="inlineStr">
        <is>
          <t>Structures quests, arcs, genre expectations, causality, escalation, and world transformation.</t>
        </is>
      </c>
      <c r="K975" s="24" t="inlineStr">
        <is>
          <t>age cycle; wheel of time; eternal recurrence</t>
        </is>
      </c>
      <c r="L975" s="24" t="inlineStr">
        <is>
          <t>Preserve each source's ontology, culture, history, and terminology when making comparisons.</t>
        </is>
      </c>
      <c r="M975" s="24" t="inlineStr">
        <is>
          <t>Core Family</t>
        </is>
      </c>
    </row>
    <row r="976" ht="44" customHeight="1" s="99">
      <c r="A976" s="24" t="inlineStr">
        <is>
          <t>NAR-421</t>
        </is>
      </c>
      <c r="B976" s="24" t="inlineStr">
        <is>
          <t>Time Loop</t>
        </is>
      </c>
      <c r="C976" s="24" t="inlineStr">
        <is>
          <t>Narrative Archetypes</t>
        </is>
      </c>
      <c r="D976" s="24" t="inlineStr">
        <is>
          <t>NAR-400</t>
        </is>
      </c>
      <c r="E976" s="24">
        <f>IF(D976="","",IFERROR(VLOOKUP(D976,$A$2:$B$1656,2,FALSE),""))</f>
        <v/>
      </c>
      <c r="F976" s="24" t="n">
        <v>3</v>
      </c>
      <c r="G976" s="24" t="inlineStr">
        <is>
          <t>Repeated events create knowledge asymmetry, experimentation, and psychological cost.</t>
        </is>
      </c>
      <c r="H976" s="24" t="inlineStr">
        <is>
          <t>A character can occupy several narrative functions over time; record arc and point of view.</t>
        </is>
      </c>
      <c r="I976" s="24" t="inlineStr">
        <is>
          <t>loop; reset; return by death</t>
        </is>
      </c>
      <c r="J976" s="24" t="inlineStr">
        <is>
          <t>Structures quests, arcs, genre expectations, causality, escalation, and world transformation.</t>
        </is>
      </c>
      <c r="K976" s="24" t="inlineStr">
        <is>
          <t>loop; reset; return by death</t>
        </is>
      </c>
      <c r="L976" s="24" t="inlineStr">
        <is>
          <t>Preserve each source's ontology, culture, history, and terminology when making comparisons.</t>
        </is>
      </c>
      <c r="M976" s="24" t="inlineStr">
        <is>
          <t>Core Family</t>
        </is>
      </c>
    </row>
    <row r="977" ht="44" customHeight="1" s="99">
      <c r="A977" s="24" t="inlineStr">
        <is>
          <t>NAR-422</t>
        </is>
      </c>
      <c r="B977" s="24" t="inlineStr">
        <is>
          <t>Prophecy Fulfillment</t>
        </is>
      </c>
      <c r="C977" s="24" t="inlineStr">
        <is>
          <t>Narrative Archetypes</t>
        </is>
      </c>
      <c r="D977" s="24" t="inlineStr">
        <is>
          <t>NAR-400</t>
        </is>
      </c>
      <c r="E977" s="24">
        <f>IF(D977="","",IFERROR(VLOOKUP(D977,$A$2:$B$1656,2,FALSE),""))</f>
        <v/>
      </c>
      <c r="F977" s="24" t="n">
        <v>3</v>
      </c>
      <c r="G977" s="24" t="inlineStr">
        <is>
          <t>Plot tests whether a foretold event is inevitable, interpretable, manipulated, or self-caused.</t>
        </is>
      </c>
      <c r="H977" s="24" t="inlineStr">
        <is>
          <t>A character can occupy several narrative functions over time; record arc and point of view.</t>
        </is>
      </c>
      <c r="I977" s="24" t="inlineStr">
        <is>
          <t>prophecy; destiny; foretold war</t>
        </is>
      </c>
      <c r="J977" s="24" t="inlineStr">
        <is>
          <t>Structures quests, arcs, genre expectations, causality, escalation, and world transformation.</t>
        </is>
      </c>
      <c r="K977" s="24" t="inlineStr">
        <is>
          <t>prophecy; destiny; foretold war</t>
        </is>
      </c>
      <c r="L977" s="24" t="inlineStr">
        <is>
          <t>Preserve each source's ontology, culture, history, and terminology when making comparisons.</t>
        </is>
      </c>
      <c r="M977" s="24" t="inlineStr">
        <is>
          <t>Core Family</t>
        </is>
      </c>
    </row>
    <row r="978" ht="44" customHeight="1" s="99">
      <c r="A978" s="24" t="inlineStr">
        <is>
          <t>NAR-423</t>
        </is>
      </c>
      <c r="B978" s="24" t="inlineStr">
        <is>
          <t>Prophecy Subversion</t>
        </is>
      </c>
      <c r="C978" s="24" t="inlineStr">
        <is>
          <t>Narrative Archetypes</t>
        </is>
      </c>
      <c r="D978" s="24" t="inlineStr">
        <is>
          <t>NAR-400</t>
        </is>
      </c>
      <c r="E978" s="24">
        <f>IF(D978="","",IFERROR(VLOOKUP(D978,$A$2:$B$1656,2,FALSE),""))</f>
        <v/>
      </c>
      <c r="F978" s="24" t="n">
        <v>3</v>
      </c>
      <c r="G978" s="24" t="inlineStr">
        <is>
          <t>Characters evade, reinterpret, break, or expose the constructed nature of destiny.</t>
        </is>
      </c>
      <c r="H978" s="24" t="inlineStr">
        <is>
          <t>A character can occupy several narrative functions over time; record arc and point of view.</t>
        </is>
      </c>
      <c r="I978" s="24" t="inlineStr">
        <is>
          <t>defy fate; false prophecy; broken destiny</t>
        </is>
      </c>
      <c r="J978" s="24" t="inlineStr">
        <is>
          <t>Structures quests, arcs, genre expectations, causality, escalation, and world transformation.</t>
        </is>
      </c>
      <c r="K978" s="24" t="inlineStr">
        <is>
          <t>defy fate; false prophecy; broken destiny</t>
        </is>
      </c>
      <c r="L978" s="24" t="inlineStr">
        <is>
          <t>Preserve each source's ontology, culture, history, and terminology when making comparisons.</t>
        </is>
      </c>
      <c r="M978" s="24" t="inlineStr">
        <is>
          <t>Core Family</t>
        </is>
      </c>
    </row>
    <row r="979" ht="44" customHeight="1" s="99">
      <c r="A979" s="24" t="inlineStr">
        <is>
          <t>NAR-424</t>
        </is>
      </c>
      <c r="B979" s="24" t="inlineStr">
        <is>
          <t>Hidden World Revealed</t>
        </is>
      </c>
      <c r="C979" s="24" t="inlineStr">
        <is>
          <t>Narrative Archetypes</t>
        </is>
      </c>
      <c r="D979" s="24" t="inlineStr">
        <is>
          <t>NAR-400</t>
        </is>
      </c>
      <c r="E979" s="24">
        <f>IF(D979="","",IFERROR(VLOOKUP(D979,$A$2:$B$1656,2,FALSE),""))</f>
        <v/>
      </c>
      <c r="F979" s="24" t="n">
        <v>3</v>
      </c>
      <c r="G979" s="24" t="inlineStr">
        <is>
          <t>An ordinary or suppressed reality opens onto secret magic, species, institutions, or history.</t>
        </is>
      </c>
      <c r="H979" s="24" t="inlineStr">
        <is>
          <t>A character can occupy several narrative functions over time; record arc and point of view.</t>
        </is>
      </c>
      <c r="I979" s="24" t="inlineStr">
        <is>
          <t>masquerade breach; hidden kingdom; secret world</t>
        </is>
      </c>
      <c r="J979" s="24" t="inlineStr">
        <is>
          <t>Structures quests, arcs, genre expectations, causality, escalation, and world transformation.</t>
        </is>
      </c>
      <c r="K979" s="24" t="inlineStr">
        <is>
          <t>masquerade breach; hidden kingdom; secret world</t>
        </is>
      </c>
      <c r="L979" s="24" t="inlineStr">
        <is>
          <t>Preserve each source's ontology, culture, history, and terminology when making comparisons.</t>
        </is>
      </c>
      <c r="M979" s="24" t="inlineStr">
        <is>
          <t>Core Family</t>
        </is>
      </c>
    </row>
    <row r="980" ht="44" customHeight="1" s="99">
      <c r="A980" s="24" t="inlineStr">
        <is>
          <t>NAR-425</t>
        </is>
      </c>
      <c r="B980" s="24" t="inlineStr">
        <is>
          <t>Return of Magic</t>
        </is>
      </c>
      <c r="C980" s="24" t="inlineStr">
        <is>
          <t>Narrative Archetypes</t>
        </is>
      </c>
      <c r="D980" s="24" t="inlineStr">
        <is>
          <t>NAR-400</t>
        </is>
      </c>
      <c r="E980" s="24">
        <f>IF(D980="","",IFERROR(VLOOKUP(D980,$A$2:$B$1656,2,FALSE),""))</f>
        <v/>
      </c>
      <c r="F980" s="24" t="n">
        <v>3</v>
      </c>
      <c r="G980" s="24" t="inlineStr">
        <is>
          <t>Magic, gods, dragons, or supernatural beings re-enter a world where they had faded or vanished.</t>
        </is>
      </c>
      <c r="H980" s="24" t="inlineStr">
        <is>
          <t>A character can occupy several narrative functions over time; record arc and point of view.</t>
        </is>
      </c>
      <c r="I980" s="24" t="inlineStr">
        <is>
          <t>magic returns; age of wonder; dragons awaken</t>
        </is>
      </c>
      <c r="J980" s="24" t="inlineStr">
        <is>
          <t>Structures quests, arcs, genre expectations, causality, escalation, and world transformation.</t>
        </is>
      </c>
      <c r="K980" s="24" t="inlineStr">
        <is>
          <t>magic returns; age of wonder; dragons awaken</t>
        </is>
      </c>
      <c r="L980" s="24" t="inlineStr">
        <is>
          <t>Preserve each source's ontology, culture, history, and terminology when making comparisons.</t>
        </is>
      </c>
      <c r="M980" s="24" t="inlineStr">
        <is>
          <t>Core Family</t>
        </is>
      </c>
    </row>
    <row r="981" ht="44" customHeight="1" s="99">
      <c r="A981" s="24" t="inlineStr">
        <is>
          <t>NAR-426</t>
        </is>
      </c>
      <c r="B981" s="24" t="inlineStr">
        <is>
          <t>Fading of Magic</t>
        </is>
      </c>
      <c r="C981" s="24" t="inlineStr">
        <is>
          <t>Narrative Archetypes</t>
        </is>
      </c>
      <c r="D981" s="24" t="inlineStr">
        <is>
          <t>NAR-400</t>
        </is>
      </c>
      <c r="E981" s="24">
        <f>IF(D981="","",IFERROR(VLOOKUP(D981,$A$2:$B$1656,2,FALSE),""))</f>
        <v/>
      </c>
      <c r="F981" s="24" t="n">
        <v>3</v>
      </c>
      <c r="G981" s="24" t="inlineStr">
        <is>
          <t>The world transitions away from mythic beings, enchantment, immortality, or elder ages.</t>
        </is>
      </c>
      <c r="H981" s="24" t="inlineStr">
        <is>
          <t>A character can occupy several narrative functions over time; record arc and point of view.</t>
        </is>
      </c>
      <c r="I981" s="24" t="inlineStr">
        <is>
          <t>magic fades; end of elves; disenchantment</t>
        </is>
      </c>
      <c r="J981" s="24" t="inlineStr">
        <is>
          <t>Structures quests, arcs, genre expectations, causality, escalation, and world transformation.</t>
        </is>
      </c>
      <c r="K981" s="24" t="inlineStr">
        <is>
          <t>magic fades; end of elves; disenchantment</t>
        </is>
      </c>
      <c r="L981" s="24" t="inlineStr">
        <is>
          <t>Preserve each source's ontology, culture, history, and terminology when making comparisons.</t>
        </is>
      </c>
      <c r="M981" s="24" t="inlineStr">
        <is>
          <t>Core Family</t>
        </is>
      </c>
    </row>
    <row r="982" ht="44" customHeight="1" s="99">
      <c r="A982" s="24" t="inlineStr">
        <is>
          <t>NAR-427</t>
        </is>
      </c>
      <c r="B982" s="24" t="inlineStr">
        <is>
          <t>Fall of an Empire</t>
        </is>
      </c>
      <c r="C982" s="24" t="inlineStr">
        <is>
          <t>Narrative Archetypes</t>
        </is>
      </c>
      <c r="D982" s="24" t="inlineStr">
        <is>
          <t>NAR-400</t>
        </is>
      </c>
      <c r="E982" s="24">
        <f>IF(D982="","",IFERROR(VLOOKUP(D982,$A$2:$B$1656,2,FALSE),""))</f>
        <v/>
      </c>
      <c r="F982" s="24" t="n">
        <v>3</v>
      </c>
      <c r="G982" s="24" t="inlineStr">
        <is>
          <t>Narrative tracks the collapse of a political order through war, decadence, succession, invasion, or metaphysical change.</t>
        </is>
      </c>
      <c r="H982" s="24" t="inlineStr">
        <is>
          <t>A character can occupy several narrative functions over time; record arc and point of view.</t>
        </is>
      </c>
      <c r="I982" s="24" t="inlineStr">
        <is>
          <t>imperial collapse; end of age</t>
        </is>
      </c>
      <c r="J982" s="24" t="inlineStr">
        <is>
          <t>Structures quests, arcs, genre expectations, causality, escalation, and world transformation.</t>
        </is>
      </c>
      <c r="K982" s="24" t="inlineStr">
        <is>
          <t>imperial collapse; end of age</t>
        </is>
      </c>
      <c r="L982" s="24" t="inlineStr">
        <is>
          <t>Preserve each source's ontology, culture, history, and terminology when making comparisons.</t>
        </is>
      </c>
      <c r="M982" s="24" t="inlineStr">
        <is>
          <t>Core Family</t>
        </is>
      </c>
    </row>
    <row r="983" ht="44" customHeight="1" s="99">
      <c r="A983" s="24" t="inlineStr">
        <is>
          <t>NAR-428</t>
        </is>
      </c>
      <c r="B983" s="24" t="inlineStr">
        <is>
          <t>Rise of a New Order</t>
        </is>
      </c>
      <c r="C983" s="24" t="inlineStr">
        <is>
          <t>Narrative Archetypes</t>
        </is>
      </c>
      <c r="D983" s="24" t="inlineStr">
        <is>
          <t>NAR-400</t>
        </is>
      </c>
      <c r="E983" s="24">
        <f>IF(D983="","",IFERROR(VLOOKUP(D983,$A$2:$B$1656,2,FALSE),""))</f>
        <v/>
      </c>
      <c r="F983" s="24" t="n">
        <v>3</v>
      </c>
      <c r="G983" s="24" t="inlineStr">
        <is>
          <t>New state, religion, species, technology, or magical system displaces older structures.</t>
        </is>
      </c>
      <c r="H983" s="24" t="inlineStr">
        <is>
          <t>A character can occupy several narrative functions over time; record arc and point of view.</t>
        </is>
      </c>
      <c r="I983" s="24" t="inlineStr">
        <is>
          <t>new age; revolution; consolidation</t>
        </is>
      </c>
      <c r="J983" s="24" t="inlineStr">
        <is>
          <t>Structures quests, arcs, genre expectations, causality, escalation, and world transformation.</t>
        </is>
      </c>
      <c r="K983" s="24" t="inlineStr">
        <is>
          <t>new age; revolution; consolidation</t>
        </is>
      </c>
      <c r="L983" s="24" t="inlineStr">
        <is>
          <t>Preserve each source's ontology, culture, history, and terminology when making comparisons.</t>
        </is>
      </c>
      <c r="M983" s="24" t="inlineStr">
        <is>
          <t>Core Family</t>
        </is>
      </c>
    </row>
    <row r="984" ht="44" customHeight="1" s="99">
      <c r="A984" s="24" t="inlineStr">
        <is>
          <t>NAR-429</t>
        </is>
      </c>
      <c r="B984" s="24" t="inlineStr">
        <is>
          <t>Forbidden Knowledge</t>
        </is>
      </c>
      <c r="C984" s="24" t="inlineStr">
        <is>
          <t>Narrative Archetypes</t>
        </is>
      </c>
      <c r="D984" s="24" t="inlineStr">
        <is>
          <t>NAR-400</t>
        </is>
      </c>
      <c r="E984" s="24">
        <f>IF(D984="","",IFERROR(VLOOKUP(D984,$A$2:$B$1656,2,FALSE),""))</f>
        <v/>
      </c>
      <c r="F984" s="24" t="n">
        <v>3</v>
      </c>
      <c r="G984" s="24" t="inlineStr">
        <is>
          <t>Characters pursue truths whose acquisition itself creates danger, transformation, or ethical crisis.</t>
        </is>
      </c>
      <c r="H984" s="24" t="inlineStr">
        <is>
          <t>A character can occupy several narrative functions over time; record arc and point of view.</t>
        </is>
      </c>
      <c r="I984" s="24" t="inlineStr">
        <is>
          <t>forbidden tome; cosmic revelation; sealed lore</t>
        </is>
      </c>
      <c r="J984" s="24" t="inlineStr">
        <is>
          <t>Structures quests, arcs, genre expectations, causality, escalation, and world transformation.</t>
        </is>
      </c>
      <c r="K984" s="24" t="inlineStr">
        <is>
          <t>forbidden tome; cosmic revelation; sealed lore</t>
        </is>
      </c>
      <c r="L984" s="24" t="inlineStr">
        <is>
          <t>Preserve each source's ontology, culture, history, and terminology when making comparisons.</t>
        </is>
      </c>
      <c r="M984" s="24" t="inlineStr">
        <is>
          <t>Core Family</t>
        </is>
      </c>
    </row>
    <row r="985" ht="44" customHeight="1" s="99">
      <c r="A985" s="24" t="inlineStr">
        <is>
          <t>NAR-430</t>
        </is>
      </c>
      <c r="B985" s="24" t="inlineStr">
        <is>
          <t>Cost of Power</t>
        </is>
      </c>
      <c r="C985" s="24" t="inlineStr">
        <is>
          <t>Narrative Archetypes</t>
        </is>
      </c>
      <c r="D985" s="24" t="inlineStr">
        <is>
          <t>NAR-400</t>
        </is>
      </c>
      <c r="E985" s="24">
        <f>IF(D985="","",IFERROR(VLOOKUP(D985,$A$2:$B$1656,2,FALSE),""))</f>
        <v/>
      </c>
      <c r="F985" s="24" t="n">
        <v>3</v>
      </c>
      <c r="G985" s="24" t="inlineStr">
        <is>
          <t>Plot centers the escalating personal, social, or metaphysical price of supernatural ability.</t>
        </is>
      </c>
      <c r="H985" s="24" t="inlineStr">
        <is>
          <t>A character can occupy several narrative functions over time; record arc and point of view.</t>
        </is>
      </c>
      <c r="I985" s="24" t="inlineStr">
        <is>
          <t>corruption arc; equivalent exchange; dark bargain</t>
        </is>
      </c>
      <c r="J985" s="24" t="inlineStr">
        <is>
          <t>Structures quests, arcs, genre expectations, causality, escalation, and world transformation.</t>
        </is>
      </c>
      <c r="K985" s="24" t="inlineStr">
        <is>
          <t>corruption arc; equivalent exchange; dark bargain</t>
        </is>
      </c>
      <c r="L985" s="24" t="inlineStr">
        <is>
          <t>Preserve each source's ontology, culture, history, and terminology when making comparisons.</t>
        </is>
      </c>
      <c r="M985" s="24" t="inlineStr">
        <is>
          <t>Core Family</t>
        </is>
      </c>
    </row>
    <row r="986" ht="44" customHeight="1" s="99">
      <c r="A986" s="24" t="inlineStr">
        <is>
          <t>NAR-431</t>
        </is>
      </c>
      <c r="B986" s="24" t="inlineStr">
        <is>
          <t>Identity Mystery</t>
        </is>
      </c>
      <c r="C986" s="24" t="inlineStr">
        <is>
          <t>Narrative Archetypes</t>
        </is>
      </c>
      <c r="D986" s="24" t="inlineStr">
        <is>
          <t>NAR-400</t>
        </is>
      </c>
      <c r="E986" s="24">
        <f>IF(D986="","",IFERROR(VLOOKUP(D986,$A$2:$B$1656,2,FALSE),""))</f>
        <v/>
      </c>
      <c r="F986" s="24" t="n">
        <v>3</v>
      </c>
      <c r="G986" s="24" t="inlineStr">
        <is>
          <t>Central conflict concerns who a character truly is, whose body or memories they possess, or what species they belong to.</t>
        </is>
      </c>
      <c r="H986" s="24" t="inlineStr">
        <is>
          <t>A character can occupy several narrative functions over time; record arc and point of view.</t>
        </is>
      </c>
      <c r="I986" s="24" t="inlineStr">
        <is>
          <t>amnesia mystery; hidden lineage; body snatcher</t>
        </is>
      </c>
      <c r="J986" s="24" t="inlineStr">
        <is>
          <t>Structures quests, arcs, genre expectations, causality, escalation, and world transformation.</t>
        </is>
      </c>
      <c r="K986" s="24" t="inlineStr">
        <is>
          <t>amnesia mystery; hidden lineage; body snatcher</t>
        </is>
      </c>
      <c r="L986" s="24" t="inlineStr">
        <is>
          <t>Preserve each source's ontology, culture, history, and terminology when making comparisons.</t>
        </is>
      </c>
      <c r="M986" s="24" t="inlineStr">
        <is>
          <t>Core Family</t>
        </is>
      </c>
    </row>
    <row r="987" ht="44" customHeight="1" s="99">
      <c r="A987" s="24" t="inlineStr">
        <is>
          <t>NAR-432</t>
        </is>
      </c>
      <c r="B987" s="24" t="inlineStr">
        <is>
          <t>Found Family Journey</t>
        </is>
      </c>
      <c r="C987" s="24" t="inlineStr">
        <is>
          <t>Narrative Archetypes</t>
        </is>
      </c>
      <c r="D987" s="24" t="inlineStr">
        <is>
          <t>NAR-400</t>
        </is>
      </c>
      <c r="E987" s="24">
        <f>IF(D987="","",IFERROR(VLOOKUP(D987,$A$2:$B$1656,2,FALSE),""))</f>
        <v/>
      </c>
      <c r="F987" s="24" t="n">
        <v>3</v>
      </c>
      <c r="G987" s="24" t="inlineStr">
        <is>
          <t>The quest's deepest resolution is formation of durable bonds among socially displaced characters.</t>
        </is>
      </c>
      <c r="H987" s="24" t="inlineStr">
        <is>
          <t>A character can occupy several narrative functions over time; record arc and point of view.</t>
        </is>
      </c>
      <c r="I987" s="24" t="inlineStr">
        <is>
          <t>found family; fellowship bonding</t>
        </is>
      </c>
      <c r="J987" s="24" t="inlineStr">
        <is>
          <t>Structures quests, arcs, genre expectations, causality, escalation, and world transformation.</t>
        </is>
      </c>
      <c r="K987" s="24" t="inlineStr">
        <is>
          <t>found family; fellowship bonding</t>
        </is>
      </c>
      <c r="L987" s="24" t="inlineStr">
        <is>
          <t>Preserve each source's ontology, culture, history, and terminology when making comparisons.</t>
        </is>
      </c>
      <c r="M987" s="24" t="inlineStr">
        <is>
          <t>Core Family</t>
        </is>
      </c>
    </row>
    <row r="988" ht="44" customHeight="1" s="99">
      <c r="A988" s="24" t="inlineStr">
        <is>
          <t>NAR-433</t>
        </is>
      </c>
      <c r="B988" s="24" t="inlineStr">
        <is>
          <t>Generational Saga</t>
        </is>
      </c>
      <c r="C988" s="24" t="inlineStr">
        <is>
          <t>Narrative Archetypes</t>
        </is>
      </c>
      <c r="D988" s="24" t="inlineStr">
        <is>
          <t>NAR-400</t>
        </is>
      </c>
      <c r="E988" s="24">
        <f>IF(D988="","",IFERROR(VLOOKUP(D988,$A$2:$B$1656,2,FALSE),""))</f>
        <v/>
      </c>
      <c r="F988" s="24" t="n">
        <v>3</v>
      </c>
      <c r="G988" s="24" t="inlineStr">
        <is>
          <t>Conflict, inheritance, trauma, and institutions are traced across multiple generations.</t>
        </is>
      </c>
      <c r="H988" s="24" t="inlineStr">
        <is>
          <t>A character can occupy several narrative functions over time; record arc and point of view.</t>
        </is>
      </c>
      <c r="I988" s="24" t="inlineStr">
        <is>
          <t>family saga; legacy cycle; descendants</t>
        </is>
      </c>
      <c r="J988" s="24" t="inlineStr">
        <is>
          <t>Structures quests, arcs, genre expectations, causality, escalation, and world transformation.</t>
        </is>
      </c>
      <c r="K988" s="24" t="inlineStr">
        <is>
          <t>family saga; legacy cycle; descendants</t>
        </is>
      </c>
      <c r="L988" s="24" t="inlineStr">
        <is>
          <t>Preserve each source's ontology, culture, history, and terminology when making comparisons.</t>
        </is>
      </c>
      <c r="M988" s="24" t="inlineStr">
        <is>
          <t>Core Family</t>
        </is>
      </c>
    </row>
    <row r="989" ht="44" customHeight="1" s="99">
      <c r="A989" s="24" t="inlineStr">
        <is>
          <t>NAR-434</t>
        </is>
      </c>
      <c r="B989" s="24" t="inlineStr">
        <is>
          <t>Multiple-Route or Branching Narrative</t>
        </is>
      </c>
      <c r="C989" s="24" t="inlineStr">
        <is>
          <t>Narrative Archetypes</t>
        </is>
      </c>
      <c r="D989" s="24" t="inlineStr">
        <is>
          <t>NAR-400</t>
        </is>
      </c>
      <c r="E989" s="24">
        <f>IF(D989="","",IFERROR(VLOOKUP(D989,$A$2:$B$1656,2,FALSE),""))</f>
        <v/>
      </c>
      <c r="F989" s="24" t="n">
        <v>3</v>
      </c>
      <c r="G989" s="24" t="inlineStr">
        <is>
          <t>Story permits divergent alliances, endings, moral paths, or political outcomes.</t>
        </is>
      </c>
      <c r="H989" s="24" t="inlineStr">
        <is>
          <t>A character can occupy several narrative functions over time; record arc and point of view.</t>
        </is>
      </c>
      <c r="I989" s="24" t="inlineStr">
        <is>
          <t>branching route; alignment path; choice narrative</t>
        </is>
      </c>
      <c r="J989" s="24" t="inlineStr">
        <is>
          <t>Structures quests, arcs, genre expectations, causality, escalation, and world transformation.</t>
        </is>
      </c>
      <c r="K989" s="24" t="inlineStr">
        <is>
          <t>branching route; alignment path; choice narrative</t>
        </is>
      </c>
      <c r="L989" s="24" t="inlineStr">
        <is>
          <t>Preserve each source's ontology, culture, history, and terminology when making comparisons.</t>
        </is>
      </c>
      <c r="M989" s="24" t="inlineStr">
        <is>
          <t>Core Family</t>
        </is>
      </c>
    </row>
    <row r="990" ht="44" customHeight="1" s="99">
      <c r="A990" s="24" t="inlineStr">
        <is>
          <t>NAR-435</t>
        </is>
      </c>
      <c r="B990" s="24" t="inlineStr">
        <is>
          <t>New Game Plus or Recursive Journey</t>
        </is>
      </c>
      <c r="C990" s="24" t="inlineStr">
        <is>
          <t>Narrative Archetypes</t>
        </is>
      </c>
      <c r="D990" s="24" t="inlineStr">
        <is>
          <t>NAR-400</t>
        </is>
      </c>
      <c r="E990" s="24">
        <f>IF(D990="","",IFERROR(VLOOKUP(D990,$A$2:$B$1656,2,FALSE),""))</f>
        <v/>
      </c>
      <c r="F990" s="24" t="n">
        <v>3</v>
      </c>
      <c r="G990" s="24" t="inlineStr">
        <is>
          <t>A completed or failed narrative is revisited with retained knowledge, power, or altered conditions.</t>
        </is>
      </c>
      <c r="H990" s="24" t="inlineStr">
        <is>
          <t>A character can occupy several narrative functions over time; record arc and point of view.</t>
        </is>
      </c>
      <c r="I990" s="24" t="inlineStr">
        <is>
          <t>NG+; regression; recursive story</t>
        </is>
      </c>
      <c r="J990" s="24" t="inlineStr">
        <is>
          <t>Structures quests, arcs, genre expectations, causality, escalation, and world transformation.</t>
        </is>
      </c>
      <c r="K990" s="24" t="inlineStr">
        <is>
          <t>NG+; regression; recursive story</t>
        </is>
      </c>
      <c r="L990" s="24" t="inlineStr">
        <is>
          <t>Preserve each source's ontology, culture, history, and terminology when making comparisons.</t>
        </is>
      </c>
      <c r="M990" s="24" t="inlineStr">
        <is>
          <t>Core Family</t>
        </is>
      </c>
    </row>
    <row r="991" ht="44" customHeight="1" s="99">
      <c r="A991" s="24" t="inlineStr">
        <is>
          <t>NAR-436</t>
        </is>
      </c>
      <c r="B991" s="24" t="inlineStr">
        <is>
          <t>Dungeon Crawl</t>
        </is>
      </c>
      <c r="C991" s="24" t="inlineStr">
        <is>
          <t>Narrative Archetypes</t>
        </is>
      </c>
      <c r="D991" s="24" t="inlineStr">
        <is>
          <t>NAR-400</t>
        </is>
      </c>
      <c r="E991" s="24">
        <f>IF(D991="","",IFERROR(VLOOKUP(D991,$A$2:$B$1656,2,FALSE),""))</f>
        <v/>
      </c>
      <c r="F991" s="24" t="n">
        <v>3</v>
      </c>
      <c r="G991" s="24" t="inlineStr">
        <is>
          <t>Progress is organized through exploration of hostile layered spaces, encounters, resources, and discovery.</t>
        </is>
      </c>
      <c r="H991" s="24" t="inlineStr">
        <is>
          <t>A character can occupy several narrative functions over time; record arc and point of view.</t>
        </is>
      </c>
      <c r="I991" s="24" t="inlineStr">
        <is>
          <t>dungeon crawl; labyrinth expedition</t>
        </is>
      </c>
      <c r="J991" s="24" t="inlineStr">
        <is>
          <t>Structures quests, arcs, genre expectations, causality, escalation, and world transformation.</t>
        </is>
      </c>
      <c r="K991" s="24" t="inlineStr">
        <is>
          <t>dungeon crawl; labyrinth expedition</t>
        </is>
      </c>
      <c r="L991" s="24" t="inlineStr">
        <is>
          <t>Preserve each source's ontology, culture, history, and terminology when making comparisons.</t>
        </is>
      </c>
      <c r="M991" s="24" t="inlineStr">
        <is>
          <t>Core Family</t>
        </is>
      </c>
    </row>
    <row r="992" ht="44" customHeight="1" s="99">
      <c r="A992" s="24" t="inlineStr">
        <is>
          <t>NAR-437</t>
        </is>
      </c>
      <c r="B992" s="24" t="inlineStr">
        <is>
          <t>Kingdom Building</t>
        </is>
      </c>
      <c r="C992" s="24" t="inlineStr">
        <is>
          <t>Narrative Archetypes</t>
        </is>
      </c>
      <c r="D992" s="24" t="inlineStr">
        <is>
          <t>NAR-400</t>
        </is>
      </c>
      <c r="E992" s="24">
        <f>IF(D992="","",IFERROR(VLOOKUP(D992,$A$2:$B$1656,2,FALSE),""))</f>
        <v/>
      </c>
      <c r="F992" s="24" t="n">
        <v>3</v>
      </c>
      <c r="G992" s="24" t="inlineStr">
        <is>
          <t>Narrative centers settlement, governance, diplomacy, economy, and institutional creation.</t>
        </is>
      </c>
      <c r="H992" s="24" t="inlineStr">
        <is>
          <t>A character can occupy several narrative functions over time; record arc and point of view.</t>
        </is>
      </c>
      <c r="I992" s="24" t="inlineStr">
        <is>
          <t>kingdom builder; city management; realm founding</t>
        </is>
      </c>
      <c r="J992" s="24" t="inlineStr">
        <is>
          <t>Structures quests, arcs, genre expectations, causality, escalation, and world transformation.</t>
        </is>
      </c>
      <c r="K992" s="24" t="inlineStr">
        <is>
          <t>kingdom builder; city management; realm founding</t>
        </is>
      </c>
      <c r="L992" s="24" t="inlineStr">
        <is>
          <t>Preserve each source's ontology, culture, history, and terminology when making comparisons.</t>
        </is>
      </c>
      <c r="M992" s="24" t="inlineStr">
        <is>
          <t>Core Family</t>
        </is>
      </c>
    </row>
    <row r="993" ht="44" customHeight="1" s="99">
      <c r="A993" s="24" t="inlineStr">
        <is>
          <t>NAR-438</t>
        </is>
      </c>
      <c r="B993" s="24" t="inlineStr">
        <is>
          <t>School or Academy Arc</t>
        </is>
      </c>
      <c r="C993" s="24" t="inlineStr">
        <is>
          <t>Narrative Archetypes</t>
        </is>
      </c>
      <c r="D993" s="24" t="inlineStr">
        <is>
          <t>NAR-400</t>
        </is>
      </c>
      <c r="E993" s="24">
        <f>IF(D993="","",IFERROR(VLOOKUP(D993,$A$2:$B$1656,2,FALSE),""))</f>
        <v/>
      </c>
      <c r="F993" s="24" t="n">
        <v>3</v>
      </c>
      <c r="G993" s="24" t="inlineStr">
        <is>
          <t>Training institution becomes the setting for social sorting, rivalry, hidden politics, and power acquisition.</t>
        </is>
      </c>
      <c r="H993" s="24" t="inlineStr">
        <is>
          <t>A character can occupy several narrative functions over time; record arc and point of view.</t>
        </is>
      </c>
      <c r="I993" s="24" t="inlineStr">
        <is>
          <t>magic school; academy story; sect training</t>
        </is>
      </c>
      <c r="J993" s="24" t="inlineStr">
        <is>
          <t>Structures quests, arcs, genre expectations, causality, escalation, and world transformation.</t>
        </is>
      </c>
      <c r="K993" s="24" t="inlineStr">
        <is>
          <t>magic school; academy story; sect training</t>
        </is>
      </c>
      <c r="L993" s="24" t="inlineStr">
        <is>
          <t>Preserve each source's ontology, culture, history, and terminology when making comparisons.</t>
        </is>
      </c>
      <c r="M993" s="24" t="inlineStr">
        <is>
          <t>Core Family</t>
        </is>
      </c>
    </row>
    <row r="994" ht="44" customHeight="1" s="99">
      <c r="A994" s="24" t="inlineStr">
        <is>
          <t>NAR-439</t>
        </is>
      </c>
      <c r="B994" s="24" t="inlineStr">
        <is>
          <t>Monster-of-the-Week Structure</t>
        </is>
      </c>
      <c r="C994" s="24" t="inlineStr">
        <is>
          <t>Narrative Archetypes</t>
        </is>
      </c>
      <c r="D994" s="24" t="inlineStr">
        <is>
          <t>NAR-400</t>
        </is>
      </c>
      <c r="E994" s="24">
        <f>IF(D994="","",IFERROR(VLOOKUP(D994,$A$2:$B$1656,2,FALSE),""))</f>
        <v/>
      </c>
      <c r="F994" s="24" t="n">
        <v>3</v>
      </c>
      <c r="G994" s="24" t="inlineStr">
        <is>
          <t>Episodic threats allow recurring investigation, hunting, moral variation, and gradual worldbuilding.</t>
        </is>
      </c>
      <c r="H994" s="24" t="inlineStr">
        <is>
          <t>A character can occupy several narrative functions over time; record arc and point of view.</t>
        </is>
      </c>
      <c r="I994" s="24" t="inlineStr">
        <is>
          <t>monster of the week; case arc</t>
        </is>
      </c>
      <c r="J994" s="24" t="inlineStr">
        <is>
          <t>Structures quests, arcs, genre expectations, causality, escalation, and world transformation.</t>
        </is>
      </c>
      <c r="K994" s="24" t="inlineStr">
        <is>
          <t>monster of the week; case arc</t>
        </is>
      </c>
      <c r="L994" s="24" t="inlineStr">
        <is>
          <t>Preserve each source's ontology, culture, history, and terminology when making comparisons.</t>
        </is>
      </c>
      <c r="M994" s="24" t="inlineStr">
        <is>
          <t>Core Family</t>
        </is>
      </c>
    </row>
    <row r="995" ht="44" customHeight="1" s="99">
      <c r="A995" s="24" t="inlineStr">
        <is>
          <t>NAR-440</t>
        </is>
      </c>
      <c r="B995" s="24" t="inlineStr">
        <is>
          <t>Road or Wandering Narrative</t>
        </is>
      </c>
      <c r="C995" s="24" t="inlineStr">
        <is>
          <t>Narrative Archetypes</t>
        </is>
      </c>
      <c r="D995" s="24" t="inlineStr">
        <is>
          <t>NAR-400</t>
        </is>
      </c>
      <c r="E995" s="24">
        <f>IF(D995="","",IFERROR(VLOOKUP(D995,$A$2:$B$1656,2,FALSE),""))</f>
        <v/>
      </c>
      <c r="F995" s="24" t="n">
        <v>3</v>
      </c>
      <c r="G995" s="24" t="inlineStr">
        <is>
          <t>Characters move continuously among local communities, producing episodic comparison and accumulating relationships.</t>
        </is>
      </c>
      <c r="H995" s="24" t="inlineStr">
        <is>
          <t>A character can occupy several narrative functions over time; record arc and point of view.</t>
        </is>
      </c>
      <c r="I995" s="24" t="inlineStr">
        <is>
          <t>wandering hero; journey tale; traveling party</t>
        </is>
      </c>
      <c r="J995" s="24" t="inlineStr">
        <is>
          <t>Structures quests, arcs, genre expectations, causality, escalation, and world transformation.</t>
        </is>
      </c>
      <c r="K995" s="24" t="inlineStr">
        <is>
          <t>wandering hero; journey tale; traveling party</t>
        </is>
      </c>
      <c r="L995" s="24" t="inlineStr">
        <is>
          <t>Preserve each source's ontology, culture, history, and terminology when making comparisons.</t>
        </is>
      </c>
      <c r="M995" s="24" t="inlineStr">
        <is>
          <t>Core Family</t>
        </is>
      </c>
    </row>
    <row r="996" ht="44" customHeight="1" s="99">
      <c r="A996" s="24" t="inlineStr">
        <is>
          <t>CIV-100</t>
        </is>
      </c>
      <c r="B996" s="24" t="inlineStr">
        <is>
          <t>Polity and Governance Archetypes</t>
        </is>
      </c>
      <c r="C996" s="24" t="inlineStr">
        <is>
          <t>Civilization &amp; Culture Archetypes</t>
        </is>
      </c>
      <c r="D996" s="24" t="inlineStr">
        <is>
          <t>CIV-000</t>
        </is>
      </c>
      <c r="E996" s="24">
        <f>IF(D996="","",IFERROR(VLOOKUP(D996,$A$2:$B$1656,2,FALSE),""))</f>
        <v/>
      </c>
      <c r="F996" s="24" t="n">
        <v>2</v>
      </c>
      <c r="G996" s="24" t="inlineStr">
        <is>
          <t>Reusable forms of political organization, legitimacy, and rule.</t>
        </is>
      </c>
      <c r="H996" s="24" t="inlineStr">
        <is>
          <t>A civilization archetype is an analytical pattern, not a claim that cultures are homogeneous or biologically determined.</t>
        </is>
      </c>
      <c r="I996" s="24" t="str"/>
      <c r="J996" s="24" t="inlineStr">
        <is>
          <t>Supports comparison of social worldbuilding without reducing peoples to one culture.</t>
        </is>
      </c>
      <c r="K996" s="24" t="inlineStr">
        <is>
          <t>Polity and Governance Archetypes</t>
        </is>
      </c>
      <c r="L996" s="24" t="inlineStr">
        <is>
          <t>Preserve each source's ontology, culture, history, and terminology when making comparisons.</t>
        </is>
      </c>
      <c r="M996" s="24" t="inlineStr">
        <is>
          <t>Category</t>
        </is>
      </c>
    </row>
    <row r="997" ht="44" customHeight="1" s="99">
      <c r="A997" s="24" t="inlineStr">
        <is>
          <t>CIV-200</t>
        </is>
      </c>
      <c r="B997" s="24" t="inlineStr">
        <is>
          <t>Settlement and Environmental Archetypes</t>
        </is>
      </c>
      <c r="C997" s="24" t="inlineStr">
        <is>
          <t>Civilization &amp; Culture Archetypes</t>
        </is>
      </c>
      <c r="D997" s="24" t="inlineStr">
        <is>
          <t>CIV-000</t>
        </is>
      </c>
      <c r="E997" s="24">
        <f>IF(D997="","",IFERROR(VLOOKUP(D997,$A$2:$B$1656,2,FALSE),""))</f>
        <v/>
      </c>
      <c r="F997" s="24" t="n">
        <v>2</v>
      </c>
      <c r="G997" s="24" t="inlineStr">
        <is>
          <t>Societies organized around distinctive habitats, mobility, and spatial forms.</t>
        </is>
      </c>
      <c r="H997" s="24" t="inlineStr">
        <is>
          <t>A civilization archetype is an analytical pattern, not a claim that cultures are homogeneous or biologically determined.</t>
        </is>
      </c>
      <c r="I997" s="24" t="str"/>
      <c r="J997" s="24" t="inlineStr">
        <is>
          <t>Supports comparison of social worldbuilding without reducing peoples to one culture.</t>
        </is>
      </c>
      <c r="K997" s="24" t="inlineStr">
        <is>
          <t>Settlement and Environmental Archetypes</t>
        </is>
      </c>
      <c r="L997" s="24" t="inlineStr">
        <is>
          <t>Preserve each source's ontology, culture, history, and terminology when making comparisons.</t>
        </is>
      </c>
      <c r="M997" s="24" t="inlineStr">
        <is>
          <t>Category</t>
        </is>
      </c>
    </row>
    <row r="998" ht="44" customHeight="1" s="99">
      <c r="A998" s="24" t="inlineStr">
        <is>
          <t>CIV-300</t>
        </is>
      </c>
      <c r="B998" s="24" t="inlineStr">
        <is>
          <t>Economic and Institutional Archetypes</t>
        </is>
      </c>
      <c r="C998" s="24" t="inlineStr">
        <is>
          <t>Civilization &amp; Culture Archetypes</t>
        </is>
      </c>
      <c r="D998" s="24" t="inlineStr">
        <is>
          <t>CIV-000</t>
        </is>
      </c>
      <c r="E998" s="24">
        <f>IF(D998="","",IFERROR(VLOOKUP(D998,$A$2:$B$1656,2,FALSE),""))</f>
        <v/>
      </c>
      <c r="F998" s="24" t="n">
        <v>2</v>
      </c>
      <c r="G998" s="24" t="inlineStr">
        <is>
          <t>Societies shaped by guilds, adventuring economies, craft, magic, trade, or industrial systems.</t>
        </is>
      </c>
      <c r="H998" s="24" t="inlineStr">
        <is>
          <t>A civilization archetype is an analytical pattern, not a claim that cultures are homogeneous or biologically determined.</t>
        </is>
      </c>
      <c r="I998" s="24" t="str"/>
      <c r="J998" s="24" t="inlineStr">
        <is>
          <t>Supports comparison of social worldbuilding without reducing peoples to one culture.</t>
        </is>
      </c>
      <c r="K998" s="24" t="inlineStr">
        <is>
          <t>Economic and Institutional Archetypes</t>
        </is>
      </c>
      <c r="L998" s="24" t="inlineStr">
        <is>
          <t>Preserve each source's ontology, culture, history, and terminology when making comparisons.</t>
        </is>
      </c>
      <c r="M998" s="24" t="inlineStr">
        <is>
          <t>Category</t>
        </is>
      </c>
    </row>
    <row r="999" ht="44" customHeight="1" s="99">
      <c r="A999" s="24" t="inlineStr">
        <is>
          <t>CIV-400</t>
        </is>
      </c>
      <c r="B999" s="24" t="inlineStr">
        <is>
          <t>Historical and Ideological Archetypes</t>
        </is>
      </c>
      <c r="C999" s="24" t="inlineStr">
        <is>
          <t>Civilization &amp; Culture Archetypes</t>
        </is>
      </c>
      <c r="D999" s="24" t="inlineStr">
        <is>
          <t>CIV-000</t>
        </is>
      </c>
      <c r="E999" s="24">
        <f>IF(D999="","",IFERROR(VLOOKUP(D999,$A$2:$B$1656,2,FALSE),""))</f>
        <v/>
      </c>
      <c r="F999" s="24" t="n">
        <v>2</v>
      </c>
      <c r="G999" s="24" t="inlineStr">
        <is>
          <t>Societies defined by decline, exile, colonization, rebellion, sacred mission, or relations with other peoples.</t>
        </is>
      </c>
      <c r="H999" s="24" t="inlineStr">
        <is>
          <t>A civilization archetype is an analytical pattern, not a claim that cultures are homogeneous or biologically determined.</t>
        </is>
      </c>
      <c r="I999" s="24" t="str"/>
      <c r="J999" s="24" t="inlineStr">
        <is>
          <t>Supports comparison of social worldbuilding without reducing peoples to one culture.</t>
        </is>
      </c>
      <c r="K999" s="24" t="inlineStr">
        <is>
          <t>Historical and Ideological Archetypes</t>
        </is>
      </c>
      <c r="L999" s="24" t="inlineStr">
        <is>
          <t>Preserve each source's ontology, culture, history, and terminology when making comparisons.</t>
        </is>
      </c>
      <c r="M999" s="24" t="inlineStr">
        <is>
          <t>Category</t>
        </is>
      </c>
    </row>
    <row r="1000" ht="44" customHeight="1" s="99">
      <c r="A1000" s="24" t="inlineStr">
        <is>
          <t>CIV-101</t>
        </is>
      </c>
      <c r="B1000" s="24" t="inlineStr">
        <is>
          <t>Feudal Monarchy</t>
        </is>
      </c>
      <c r="C1000" s="24" t="inlineStr">
        <is>
          <t>Civilization &amp; Culture Archetypes</t>
        </is>
      </c>
      <c r="D1000" s="24" t="inlineStr">
        <is>
          <t>CIV-100</t>
        </is>
      </c>
      <c r="E1000" s="24">
        <f>IF(D1000="","",IFERROR(VLOOKUP(D1000,$A$2:$B$1656,2,FALSE),""))</f>
        <v/>
      </c>
      <c r="F1000" s="24" t="n">
        <v>3</v>
      </c>
      <c r="G1000" s="24" t="inlineStr">
        <is>
          <t>Realm organized around hereditary sovereignty, landholding elites, vassalage, and layered personal obligation.</t>
        </is>
      </c>
      <c r="H1000" s="24" t="inlineStr">
        <is>
          <t>Separate political form, economy, religion, ethnicity, ecology, and moral framing.</t>
        </is>
      </c>
      <c r="I1000" s="24" t="inlineStr">
        <is>
          <t>feudal kingdom; crown and vassals</t>
        </is>
      </c>
      <c r="J1000" s="24" t="inlineStr">
        <is>
          <t>Models legitimacy, hierarchy, law, conflict, succession, and state capacity.</t>
        </is>
      </c>
      <c r="K1000" s="24" t="inlineStr">
        <is>
          <t>feudal kingdom; crown and vassals</t>
        </is>
      </c>
      <c r="L1000" s="24" t="inlineStr">
        <is>
          <t>Preserve each source's ontology, culture, history, and terminology when making comparisons.</t>
        </is>
      </c>
      <c r="M1000" s="24" t="inlineStr">
        <is>
          <t>Core Family</t>
        </is>
      </c>
    </row>
    <row r="1001" ht="44" customHeight="1" s="99">
      <c r="A1001" s="24" t="inlineStr">
        <is>
          <t>CIV-102</t>
        </is>
      </c>
      <c r="B1001" s="24" t="inlineStr">
        <is>
          <t>Centralized Empire</t>
        </is>
      </c>
      <c r="C1001" s="24" t="inlineStr">
        <is>
          <t>Civilization &amp; Culture Archetypes</t>
        </is>
      </c>
      <c r="D1001" s="24" t="inlineStr">
        <is>
          <t>CIV-100</t>
        </is>
      </c>
      <c r="E1001" s="24">
        <f>IF(D1001="","",IFERROR(VLOOKUP(D1001,$A$2:$B$1656,2,FALSE),""))</f>
        <v/>
      </c>
      <c r="F1001" s="24" t="n">
        <v>3</v>
      </c>
      <c r="G1001" s="24" t="inlineStr">
        <is>
          <t>Large territorial state governed through bureaucracy, taxation, armies, provinces, and imperial ideology.</t>
        </is>
      </c>
      <c r="H1001" s="24" t="inlineStr">
        <is>
          <t>Separate political form, economy, religion, ethnicity, ecology, and moral framing.</t>
        </is>
      </c>
      <c r="I1001" s="24" t="inlineStr">
        <is>
          <t>empire; imperial state</t>
        </is>
      </c>
      <c r="J1001" s="24" t="inlineStr">
        <is>
          <t>Models legitimacy, hierarchy, law, conflict, succession, and state capacity.</t>
        </is>
      </c>
      <c r="K1001" s="24" t="inlineStr">
        <is>
          <t>empire; imperial state</t>
        </is>
      </c>
      <c r="L1001" s="24" t="inlineStr">
        <is>
          <t>Preserve each source's ontology, culture, history, and terminology when making comparisons.</t>
        </is>
      </c>
      <c r="M1001" s="24" t="inlineStr">
        <is>
          <t>Core Family</t>
        </is>
      </c>
    </row>
    <row r="1002" ht="44" customHeight="1" s="99">
      <c r="A1002" s="24" t="inlineStr">
        <is>
          <t>CIV-103</t>
        </is>
      </c>
      <c r="B1002" s="24" t="inlineStr">
        <is>
          <t>Decentralized Empire or Hegemony</t>
        </is>
      </c>
      <c r="C1002" s="24" t="inlineStr">
        <is>
          <t>Civilization &amp; Culture Archetypes</t>
        </is>
      </c>
      <c r="D1002" s="24" t="inlineStr">
        <is>
          <t>CIV-100</t>
        </is>
      </c>
      <c r="E1002" s="24">
        <f>IF(D1002="","",IFERROR(VLOOKUP(D1002,$A$2:$B$1656,2,FALSE),""))</f>
        <v/>
      </c>
      <c r="F1002" s="24" t="n">
        <v>3</v>
      </c>
      <c r="G1002" s="24" t="inlineStr">
        <is>
          <t>Large political sphere held through tribute, alliances, client rulers, or uneven control.</t>
        </is>
      </c>
      <c r="H1002" s="24" t="inlineStr">
        <is>
          <t>Separate political form, economy, religion, ethnicity, ecology, and moral framing.</t>
        </is>
      </c>
      <c r="I1002" s="24" t="inlineStr">
        <is>
          <t>hegemony; tributary empire; loose empire</t>
        </is>
      </c>
      <c r="J1002" s="24" t="inlineStr">
        <is>
          <t>Models legitimacy, hierarchy, law, conflict, succession, and state capacity.</t>
        </is>
      </c>
      <c r="K1002" s="24" t="inlineStr">
        <is>
          <t>hegemony; tributary empire; loose empire</t>
        </is>
      </c>
      <c r="L1002" s="24" t="inlineStr">
        <is>
          <t>Preserve each source's ontology, culture, history, and terminology when making comparisons.</t>
        </is>
      </c>
      <c r="M1002" s="24" t="inlineStr">
        <is>
          <t>Core Family</t>
        </is>
      </c>
    </row>
    <row r="1003" ht="44" customHeight="1" s="99">
      <c r="A1003" s="24" t="inlineStr">
        <is>
          <t>CIV-104</t>
        </is>
      </c>
      <c r="B1003" s="24" t="inlineStr">
        <is>
          <t>City-State</t>
        </is>
      </c>
      <c r="C1003" s="24" t="inlineStr">
        <is>
          <t>Civilization &amp; Culture Archetypes</t>
        </is>
      </c>
      <c r="D1003" s="24" t="inlineStr">
        <is>
          <t>CIV-100</t>
        </is>
      </c>
      <c r="E1003" s="24">
        <f>IF(D1003="","",IFERROR(VLOOKUP(D1003,$A$2:$B$1656,2,FALSE),""))</f>
        <v/>
      </c>
      <c r="F1003" s="24" t="n">
        <v>3</v>
      </c>
      <c r="G1003" s="24" t="inlineStr">
        <is>
          <t>Independent city and its territory functioning as a sovereign political community.</t>
        </is>
      </c>
      <c r="H1003" s="24" t="inlineStr">
        <is>
          <t>Separate political form, economy, religion, ethnicity, ecology, and moral framing.</t>
        </is>
      </c>
      <c r="I1003" s="24" t="inlineStr">
        <is>
          <t>city-state; polis; free city</t>
        </is>
      </c>
      <c r="J1003" s="24" t="inlineStr">
        <is>
          <t>Models legitimacy, hierarchy, law, conflict, succession, and state capacity.</t>
        </is>
      </c>
      <c r="K1003" s="24" t="inlineStr">
        <is>
          <t>city-state; polis; free city</t>
        </is>
      </c>
      <c r="L1003" s="24" t="inlineStr">
        <is>
          <t>Preserve each source's ontology, culture, history, and terminology when making comparisons.</t>
        </is>
      </c>
      <c r="M1003" s="24" t="inlineStr">
        <is>
          <t>Core Family</t>
        </is>
      </c>
    </row>
    <row r="1004" ht="44" customHeight="1" s="99">
      <c r="A1004" s="24" t="inlineStr">
        <is>
          <t>CIV-105</t>
        </is>
      </c>
      <c r="B1004" s="24" t="inlineStr">
        <is>
          <t>Merchant Republic</t>
        </is>
      </c>
      <c r="C1004" s="24" t="inlineStr">
        <is>
          <t>Civilization &amp; Culture Archetypes</t>
        </is>
      </c>
      <c r="D1004" s="24" t="inlineStr">
        <is>
          <t>CIV-100</t>
        </is>
      </c>
      <c r="E1004" s="24">
        <f>IF(D1004="","",IFERROR(VLOOKUP(D1004,$A$2:$B$1656,2,FALSE),""))</f>
        <v/>
      </c>
      <c r="F1004" s="24" t="n">
        <v>3</v>
      </c>
      <c r="G1004" s="24" t="inlineStr">
        <is>
          <t>Polity where commercial elites, guilds, councils, or elected magistrates dominate governance.</t>
        </is>
      </c>
      <c r="H1004" s="24" t="inlineStr">
        <is>
          <t>Separate political form, economy, religion, ethnicity, ecology, and moral framing.</t>
        </is>
      </c>
      <c r="I1004" s="24" t="inlineStr">
        <is>
          <t>merchant republic; trade city; oligarchic republic</t>
        </is>
      </c>
      <c r="J1004" s="24" t="inlineStr">
        <is>
          <t>Models legitimacy, hierarchy, law, conflict, succession, and state capacity.</t>
        </is>
      </c>
      <c r="K1004" s="24" t="inlineStr">
        <is>
          <t>merchant republic; trade city; oligarchic republic</t>
        </is>
      </c>
      <c r="L1004" s="24" t="inlineStr">
        <is>
          <t>Preserve each source's ontology, culture, history, and terminology when making comparisons.</t>
        </is>
      </c>
      <c r="M1004" s="24" t="inlineStr">
        <is>
          <t>Core Family</t>
        </is>
      </c>
    </row>
    <row r="1005" ht="44" customHeight="1" s="99">
      <c r="A1005" s="24" t="inlineStr">
        <is>
          <t>CIV-106</t>
        </is>
      </c>
      <c r="B1005" s="24" t="inlineStr">
        <is>
          <t>Theocracy</t>
        </is>
      </c>
      <c r="C1005" s="24" t="inlineStr">
        <is>
          <t>Civilization &amp; Culture Archetypes</t>
        </is>
      </c>
      <c r="D1005" s="24" t="inlineStr">
        <is>
          <t>CIV-100</t>
        </is>
      </c>
      <c r="E1005" s="24">
        <f>IF(D1005="","",IFERROR(VLOOKUP(D1005,$A$2:$B$1656,2,FALSE),""))</f>
        <v/>
      </c>
      <c r="F1005" s="24" t="n">
        <v>3</v>
      </c>
      <c r="G1005" s="24" t="inlineStr">
        <is>
          <t>Polity in which sacred law, priesthood, deity, or religious legitimacy directly governs public authority.</t>
        </is>
      </c>
      <c r="H1005" s="24" t="inlineStr">
        <is>
          <t>Separate political form, economy, religion, ethnicity, ecology, and moral framing.</t>
        </is>
      </c>
      <c r="I1005" s="24" t="inlineStr">
        <is>
          <t>theocracy; temple state; holy kingdom</t>
        </is>
      </c>
      <c r="J1005" s="24" t="inlineStr">
        <is>
          <t>Models legitimacy, hierarchy, law, conflict, succession, and state capacity.</t>
        </is>
      </c>
      <c r="K1005" s="24" t="inlineStr">
        <is>
          <t>theocracy; temple state; holy kingdom</t>
        </is>
      </c>
      <c r="L1005" s="24" t="inlineStr">
        <is>
          <t>Preserve each source's ontology, culture, history, and terminology when making comparisons.</t>
        </is>
      </c>
      <c r="M1005" s="24" t="inlineStr">
        <is>
          <t>Core Family</t>
        </is>
      </c>
    </row>
    <row r="1006" ht="44" customHeight="1" s="99">
      <c r="A1006" s="24" t="inlineStr">
        <is>
          <t>CIV-107</t>
        </is>
      </c>
      <c r="B1006" s="24" t="inlineStr">
        <is>
          <t>Mageocracy</t>
        </is>
      </c>
      <c r="C1006" s="24" t="inlineStr">
        <is>
          <t>Civilization &amp; Culture Archetypes</t>
        </is>
      </c>
      <c r="D1006" s="24" t="inlineStr">
        <is>
          <t>CIV-100</t>
        </is>
      </c>
      <c r="E1006" s="24">
        <f>IF(D1006="","",IFERROR(VLOOKUP(D1006,$A$2:$B$1656,2,FALSE),""))</f>
        <v/>
      </c>
      <c r="F1006" s="24" t="n">
        <v>3</v>
      </c>
      <c r="G1006" s="24" t="inlineStr">
        <is>
          <t>Polity ruled by magic users or institutions that monopolize supernatural expertise.</t>
        </is>
      </c>
      <c r="H1006" s="24" t="inlineStr">
        <is>
          <t>Separate political form, economy, religion, ethnicity, ecology, and moral framing.</t>
        </is>
      </c>
      <c r="I1006" s="24" t="inlineStr">
        <is>
          <t>mageocracy; wizard council; sorcerer caste</t>
        </is>
      </c>
      <c r="J1006" s="24" t="inlineStr">
        <is>
          <t>Models legitimacy, hierarchy, law, conflict, succession, and state capacity.</t>
        </is>
      </c>
      <c r="K1006" s="24" t="inlineStr">
        <is>
          <t>mageocracy; wizard council; sorcerer caste</t>
        </is>
      </c>
      <c r="L1006" s="24" t="inlineStr">
        <is>
          <t>Preserve each source's ontology, culture, history, and terminology when making comparisons.</t>
        </is>
      </c>
      <c r="M1006" s="24" t="inlineStr">
        <is>
          <t>Core Family</t>
        </is>
      </c>
    </row>
    <row r="1007" ht="44" customHeight="1" s="99">
      <c r="A1007" s="24" t="inlineStr">
        <is>
          <t>CIV-108</t>
        </is>
      </c>
      <c r="B1007" s="24" t="inlineStr">
        <is>
          <t>Necrocracy</t>
        </is>
      </c>
      <c r="C1007" s="24" t="inlineStr">
        <is>
          <t>Civilization &amp; Culture Archetypes</t>
        </is>
      </c>
      <c r="D1007" s="24" t="inlineStr">
        <is>
          <t>CIV-100</t>
        </is>
      </c>
      <c r="E1007" s="24">
        <f>IF(D1007="","",IFERROR(VLOOKUP(D1007,$A$2:$B$1656,2,FALSE),""))</f>
        <v/>
      </c>
      <c r="F1007" s="24" t="n">
        <v>3</v>
      </c>
      <c r="G1007" s="24" t="inlineStr">
        <is>
          <t>Polity ruled by undead, necromancers, ancestors, or institutions of death.</t>
        </is>
      </c>
      <c r="H1007" s="24" t="inlineStr">
        <is>
          <t>Separate political form, economy, religion, ethnicity, ecology, and moral framing.</t>
        </is>
      </c>
      <c r="I1007" s="24" t="inlineStr">
        <is>
          <t>necromantic state; vampire kingdom; lich empire</t>
        </is>
      </c>
      <c r="J1007" s="24" t="inlineStr">
        <is>
          <t>Models legitimacy, hierarchy, law, conflict, succession, and state capacity.</t>
        </is>
      </c>
      <c r="K1007" s="24" t="inlineStr">
        <is>
          <t>necromantic state; vampire kingdom; lich empire</t>
        </is>
      </c>
      <c r="L1007" s="24" t="inlineStr">
        <is>
          <t>Preserve each source's ontology, culture, history, and terminology when making comparisons.</t>
        </is>
      </c>
      <c r="M1007" s="24" t="inlineStr">
        <is>
          <t>Core Family</t>
        </is>
      </c>
    </row>
    <row r="1008" ht="44" customHeight="1" s="99">
      <c r="A1008" s="24" t="inlineStr">
        <is>
          <t>CIV-109</t>
        </is>
      </c>
      <c r="B1008" s="24" t="inlineStr">
        <is>
          <t>God-Kingdom</t>
        </is>
      </c>
      <c r="C1008" s="24" t="inlineStr">
        <is>
          <t>Civilization &amp; Culture Archetypes</t>
        </is>
      </c>
      <c r="D1008" s="24" t="inlineStr">
        <is>
          <t>CIV-100</t>
        </is>
      </c>
      <c r="E1008" s="24">
        <f>IF(D1008="","",IFERROR(VLOOKUP(D1008,$A$2:$B$1656,2,FALSE),""))</f>
        <v/>
      </c>
      <c r="F1008" s="24" t="n">
        <v>3</v>
      </c>
      <c r="G1008" s="24" t="inlineStr">
        <is>
          <t>Polity ruled by a living deity, avatar, divine monarch, or sovereign treated as cosmologically necessary.</t>
        </is>
      </c>
      <c r="H1008" s="24" t="inlineStr">
        <is>
          <t>Separate political form, economy, religion, ethnicity, ecology, and moral framing.</t>
        </is>
      </c>
      <c r="I1008" s="24" t="inlineStr">
        <is>
          <t>god-king realm; divine monarchy</t>
        </is>
      </c>
      <c r="J1008" s="24" t="inlineStr">
        <is>
          <t>Models legitimacy, hierarchy, law, conflict, succession, and state capacity.</t>
        </is>
      </c>
      <c r="K1008" s="24" t="inlineStr">
        <is>
          <t>god-king realm; divine monarchy</t>
        </is>
      </c>
      <c r="L1008" s="24" t="inlineStr">
        <is>
          <t>Preserve each source's ontology, culture, history, and terminology when making comparisons.</t>
        </is>
      </c>
      <c r="M1008" s="24" t="inlineStr">
        <is>
          <t>Core Family</t>
        </is>
      </c>
    </row>
    <row r="1009" ht="44" customHeight="1" s="99">
      <c r="A1009" s="24" t="inlineStr">
        <is>
          <t>CIV-110</t>
        </is>
      </c>
      <c r="B1009" s="24" t="inlineStr">
        <is>
          <t>Dragon-Ruled Realm</t>
        </is>
      </c>
      <c r="C1009" s="24" t="inlineStr">
        <is>
          <t>Civilization &amp; Culture Archetypes</t>
        </is>
      </c>
      <c r="D1009" s="24" t="inlineStr">
        <is>
          <t>CIV-100</t>
        </is>
      </c>
      <c r="E1009" s="24">
        <f>IF(D1009="","",IFERROR(VLOOKUP(D1009,$A$2:$B$1656,2,FALSE),""))</f>
        <v/>
      </c>
      <c r="F1009" s="24" t="n">
        <v>3</v>
      </c>
      <c r="G1009" s="24" t="inlineStr">
        <is>
          <t>Polity governed by dragons, dragon riders, draconic bloodlines, or tribute to a dragon sovereign.</t>
        </is>
      </c>
      <c r="H1009" s="24" t="inlineStr">
        <is>
          <t>Separate political form, economy, religion, ethnicity, ecology, and moral framing.</t>
        </is>
      </c>
      <c r="I1009" s="24" t="inlineStr">
        <is>
          <t>dragon empire; wyrm kingdom</t>
        </is>
      </c>
      <c r="J1009" s="24" t="inlineStr">
        <is>
          <t>Models legitimacy, hierarchy, law, conflict, succession, and state capacity.</t>
        </is>
      </c>
      <c r="K1009" s="24" t="inlineStr">
        <is>
          <t>dragon empire; wyrm kingdom</t>
        </is>
      </c>
      <c r="L1009" s="24" t="inlineStr">
        <is>
          <t>Preserve each source's ontology, culture, history, and terminology when making comparisons.</t>
        </is>
      </c>
      <c r="M1009" s="24" t="inlineStr">
        <is>
          <t>Core Family</t>
        </is>
      </c>
    </row>
    <row r="1010" ht="44" customHeight="1" s="99">
      <c r="A1010" s="24" t="inlineStr">
        <is>
          <t>CIV-111</t>
        </is>
      </c>
      <c r="B1010" s="24" t="inlineStr">
        <is>
          <t>Demon Realm or Infernal State</t>
        </is>
      </c>
      <c r="C1010" s="24" t="inlineStr">
        <is>
          <t>Civilization &amp; Culture Archetypes</t>
        </is>
      </c>
      <c r="D1010" s="24" t="inlineStr">
        <is>
          <t>CIV-100</t>
        </is>
      </c>
      <c r="E1010" s="24">
        <f>IF(D1010="","",IFERROR(VLOOKUP(D1010,$A$2:$B$1656,2,FALSE),""))</f>
        <v/>
      </c>
      <c r="F1010" s="24" t="n">
        <v>3</v>
      </c>
      <c r="G1010" s="24" t="inlineStr">
        <is>
          <t>Polity inhabited or ruled by demons and structured through conquest, hierarchy, contracts, or metaphysical appetite.</t>
        </is>
      </c>
      <c r="H1010" s="24" t="inlineStr">
        <is>
          <t>Separate political form, economy, religion, ethnicity, ecology, and moral framing.</t>
        </is>
      </c>
      <c r="I1010" s="24" t="inlineStr">
        <is>
          <t>demon kingdom; infernal hierarchy</t>
        </is>
      </c>
      <c r="J1010" s="24" t="inlineStr">
        <is>
          <t>Models legitimacy, hierarchy, law, conflict, succession, and state capacity.</t>
        </is>
      </c>
      <c r="K1010" s="24" t="inlineStr">
        <is>
          <t>demon kingdom; infernal hierarchy</t>
        </is>
      </c>
      <c r="L1010" s="24" t="inlineStr">
        <is>
          <t>Preserve each source's ontology, culture, history, and terminology when making comparisons.</t>
        </is>
      </c>
      <c r="M1010" s="24" t="inlineStr">
        <is>
          <t>Core Family</t>
        </is>
      </c>
    </row>
    <row r="1011" ht="44" customHeight="1" s="99">
      <c r="A1011" s="24" t="inlineStr">
        <is>
          <t>CIV-112</t>
        </is>
      </c>
      <c r="B1011" s="24" t="inlineStr">
        <is>
          <t>Fae Court Polity</t>
        </is>
      </c>
      <c r="C1011" s="24" t="inlineStr">
        <is>
          <t>Civilization &amp; Culture Archetypes</t>
        </is>
      </c>
      <c r="D1011" s="24" t="inlineStr">
        <is>
          <t>CIV-100</t>
        </is>
      </c>
      <c r="E1011" s="24">
        <f>IF(D1011="","",IFERROR(VLOOKUP(D1011,$A$2:$B$1656,2,FALSE),""))</f>
        <v/>
      </c>
      <c r="F1011" s="24" t="n">
        <v>3</v>
      </c>
      <c r="G1011" s="24" t="inlineStr">
        <is>
          <t>Otherworldly realm organized through court, season, etiquette, personal bond, and supernatural sovereignty.</t>
        </is>
      </c>
      <c r="H1011" s="24" t="inlineStr">
        <is>
          <t>Separate political form, economy, religion, ethnicity, ecology, and moral framing.</t>
        </is>
      </c>
      <c r="I1011" s="24" t="inlineStr">
        <is>
          <t>faerie court; seasonal kingdom</t>
        </is>
      </c>
      <c r="J1011" s="24" t="inlineStr">
        <is>
          <t>Models legitimacy, hierarchy, law, conflict, succession, and state capacity.</t>
        </is>
      </c>
      <c r="K1011" s="24" t="inlineStr">
        <is>
          <t>faerie court; seasonal kingdom</t>
        </is>
      </c>
      <c r="L1011" s="24" t="inlineStr">
        <is>
          <t>Preserve each source's ontology, culture, history, and terminology when making comparisons.</t>
        </is>
      </c>
      <c r="M1011" s="24" t="inlineStr">
        <is>
          <t>Core Family</t>
        </is>
      </c>
    </row>
    <row r="1012" ht="44" customHeight="1" s="99">
      <c r="A1012" s="24" t="inlineStr">
        <is>
          <t>CIV-113</t>
        </is>
      </c>
      <c r="B1012" s="24" t="inlineStr">
        <is>
          <t>Tribal Confederation</t>
        </is>
      </c>
      <c r="C1012" s="24" t="inlineStr">
        <is>
          <t>Civilization &amp; Culture Archetypes</t>
        </is>
      </c>
      <c r="D1012" s="24" t="inlineStr">
        <is>
          <t>CIV-100</t>
        </is>
      </c>
      <c r="E1012" s="24">
        <f>IF(D1012="","",IFERROR(VLOOKUP(D1012,$A$2:$B$1656,2,FALSE),""))</f>
        <v/>
      </c>
      <c r="F1012" s="24" t="n">
        <v>3</v>
      </c>
      <c r="G1012" s="24" t="inlineStr">
        <is>
          <t>Alliance of local, clan, or kin groups retaining autonomy under shared ritual, defense, or leadership.</t>
        </is>
      </c>
      <c r="H1012" s="24" t="inlineStr">
        <is>
          <t>Separate political form, economy, religion, ethnicity, ecology, and moral framing.</t>
        </is>
      </c>
      <c r="I1012" s="24" t="inlineStr">
        <is>
          <t>confederation; league of tribes</t>
        </is>
      </c>
      <c r="J1012" s="24" t="inlineStr">
        <is>
          <t>Models legitimacy, hierarchy, law, conflict, succession, and state capacity.</t>
        </is>
      </c>
      <c r="K1012" s="24" t="inlineStr">
        <is>
          <t>confederation; league of tribes</t>
        </is>
      </c>
      <c r="L1012" s="24" t="inlineStr">
        <is>
          <t>Preserve each source's ontology, culture, history, and terminology when making comparisons.</t>
        </is>
      </c>
      <c r="M1012" s="24" t="inlineStr">
        <is>
          <t>Core Family</t>
        </is>
      </c>
    </row>
    <row r="1013" ht="44" customHeight="1" s="99">
      <c r="A1013" s="24" t="inlineStr">
        <is>
          <t>CIV-114</t>
        </is>
      </c>
      <c r="B1013" s="24" t="inlineStr">
        <is>
          <t>Clan Polity</t>
        </is>
      </c>
      <c r="C1013" s="24" t="inlineStr">
        <is>
          <t>Civilization &amp; Culture Archetypes</t>
        </is>
      </c>
      <c r="D1013" s="24" t="inlineStr">
        <is>
          <t>CIV-100</t>
        </is>
      </c>
      <c r="E1013" s="24">
        <f>IF(D1013="","",IFERROR(VLOOKUP(D1013,$A$2:$B$1656,2,FALSE),""))</f>
        <v/>
      </c>
      <c r="F1013" s="24" t="n">
        <v>3</v>
      </c>
      <c r="G1013" s="24" t="inlineStr">
        <is>
          <t>Political order in which extended kin groups are the main units of law, land, warfare, and authority.</t>
        </is>
      </c>
      <c r="H1013" s="24" t="inlineStr">
        <is>
          <t>Separate political form, economy, religion, ethnicity, ecology, and moral framing.</t>
        </is>
      </c>
      <c r="I1013" s="24" t="inlineStr">
        <is>
          <t>clan society; house rule</t>
        </is>
      </c>
      <c r="J1013" s="24" t="inlineStr">
        <is>
          <t>Models legitimacy, hierarchy, law, conflict, succession, and state capacity.</t>
        </is>
      </c>
      <c r="K1013" s="24" t="inlineStr">
        <is>
          <t>clan society; house rule</t>
        </is>
      </c>
      <c r="L1013" s="24" t="inlineStr">
        <is>
          <t>Preserve each source's ontology, culture, history, and terminology when making comparisons.</t>
        </is>
      </c>
      <c r="M1013" s="24" t="inlineStr">
        <is>
          <t>Core Family</t>
        </is>
      </c>
    </row>
    <row r="1014" ht="44" customHeight="1" s="99">
      <c r="A1014" s="24" t="inlineStr">
        <is>
          <t>CIV-115</t>
        </is>
      </c>
      <c r="B1014" s="24" t="inlineStr">
        <is>
          <t>Caste State</t>
        </is>
      </c>
      <c r="C1014" s="24" t="inlineStr">
        <is>
          <t>Civilization &amp; Culture Archetypes</t>
        </is>
      </c>
      <c r="D1014" s="24" t="inlineStr">
        <is>
          <t>CIV-100</t>
        </is>
      </c>
      <c r="E1014" s="24">
        <f>IF(D1014="","",IFERROR(VLOOKUP(D1014,$A$2:$B$1656,2,FALSE),""))</f>
        <v/>
      </c>
      <c r="F1014" s="24" t="n">
        <v>3</v>
      </c>
      <c r="G1014" s="24" t="inlineStr">
        <is>
          <t>Polity whose law and economy assign rights and roles through hereditary or ascribed categories.</t>
        </is>
      </c>
      <c r="H1014" s="24" t="inlineStr">
        <is>
          <t>Separate political form, economy, religion, ethnicity, ecology, and moral framing.</t>
        </is>
      </c>
      <c r="I1014" s="24" t="inlineStr">
        <is>
          <t>caste order; estate society</t>
        </is>
      </c>
      <c r="J1014" s="24" t="inlineStr">
        <is>
          <t>Models legitimacy, hierarchy, law, conflict, succession, and state capacity.</t>
        </is>
      </c>
      <c r="K1014" s="24" t="inlineStr">
        <is>
          <t>caste order; estate society</t>
        </is>
      </c>
      <c r="L1014" s="24" t="inlineStr">
        <is>
          <t>Preserve each source's ontology, culture, history, and terminology when making comparisons.</t>
        </is>
      </c>
      <c r="M1014" s="24" t="inlineStr">
        <is>
          <t>Core Family</t>
        </is>
      </c>
    </row>
    <row r="1015" ht="44" customHeight="1" s="99">
      <c r="A1015" s="24" t="inlineStr">
        <is>
          <t>CIV-116</t>
        </is>
      </c>
      <c r="B1015" s="24" t="inlineStr">
        <is>
          <t>Council Republic</t>
        </is>
      </c>
      <c r="C1015" s="24" t="inlineStr">
        <is>
          <t>Civilization &amp; Culture Archetypes</t>
        </is>
      </c>
      <c r="D1015" s="24" t="inlineStr">
        <is>
          <t>CIV-100</t>
        </is>
      </c>
      <c r="E1015" s="24">
        <f>IF(D1015="","",IFERROR(VLOOKUP(D1015,$A$2:$B$1656,2,FALSE),""))</f>
        <v/>
      </c>
      <c r="F1015" s="24" t="n">
        <v>3</v>
      </c>
      <c r="G1015" s="24" t="inlineStr">
        <is>
          <t>Polity governed by collective councils of elders, guilds, houses, mages, or citizens.</t>
        </is>
      </c>
      <c r="H1015" s="24" t="inlineStr">
        <is>
          <t>Separate political form, economy, religion, ethnicity, ecology, and moral framing.</t>
        </is>
      </c>
      <c r="I1015" s="24" t="inlineStr">
        <is>
          <t>council state; senate; conclave rule</t>
        </is>
      </c>
      <c r="J1015" s="24" t="inlineStr">
        <is>
          <t>Models legitimacy, hierarchy, law, conflict, succession, and state capacity.</t>
        </is>
      </c>
      <c r="K1015" s="24" t="inlineStr">
        <is>
          <t>council state; senate; conclave rule</t>
        </is>
      </c>
      <c r="L1015" s="24" t="inlineStr">
        <is>
          <t>Preserve each source's ontology, culture, history, and terminology when making comparisons.</t>
        </is>
      </c>
      <c r="M1015" s="24" t="inlineStr">
        <is>
          <t>Core Family</t>
        </is>
      </c>
    </row>
    <row r="1016" ht="44" customHeight="1" s="99">
      <c r="A1016" s="24" t="inlineStr">
        <is>
          <t>CIV-117</t>
        </is>
      </c>
      <c r="B1016" s="24" t="inlineStr">
        <is>
          <t>Military Dictatorship</t>
        </is>
      </c>
      <c r="C1016" s="24" t="inlineStr">
        <is>
          <t>Civilization &amp; Culture Archetypes</t>
        </is>
      </c>
      <c r="D1016" s="24" t="inlineStr">
        <is>
          <t>CIV-100</t>
        </is>
      </c>
      <c r="E1016" s="24">
        <f>IF(D1016="","",IFERROR(VLOOKUP(D1016,$A$2:$B$1656,2,FALSE),""))</f>
        <v/>
      </c>
      <c r="F1016" s="24" t="n">
        <v>3</v>
      </c>
      <c r="G1016" s="24" t="inlineStr">
        <is>
          <t>Polity where military command structures directly control government and succession.</t>
        </is>
      </c>
      <c r="H1016" s="24" t="inlineStr">
        <is>
          <t>Separate political form, economy, religion, ethnicity, ecology, and moral framing.</t>
        </is>
      </c>
      <c r="I1016" s="24" t="inlineStr">
        <is>
          <t>junta; war council; martial state</t>
        </is>
      </c>
      <c r="J1016" s="24" t="inlineStr">
        <is>
          <t>Models legitimacy, hierarchy, law, conflict, succession, and state capacity.</t>
        </is>
      </c>
      <c r="K1016" s="24" t="inlineStr">
        <is>
          <t>junta; war council; martial state</t>
        </is>
      </c>
      <c r="L1016" s="24" t="inlineStr">
        <is>
          <t>Preserve each source's ontology, culture, history, and terminology when making comparisons.</t>
        </is>
      </c>
      <c r="M1016" s="24" t="inlineStr">
        <is>
          <t>Core Family</t>
        </is>
      </c>
    </row>
    <row r="1017" ht="44" customHeight="1" s="99">
      <c r="A1017" s="24" t="inlineStr">
        <is>
          <t>CIV-118</t>
        </is>
      </c>
      <c r="B1017" s="24" t="inlineStr">
        <is>
          <t>Warlord Fragmentation</t>
        </is>
      </c>
      <c r="C1017" s="24" t="inlineStr">
        <is>
          <t>Civilization &amp; Culture Archetypes</t>
        </is>
      </c>
      <c r="D1017" s="24" t="inlineStr">
        <is>
          <t>CIV-100</t>
        </is>
      </c>
      <c r="E1017" s="24">
        <f>IF(D1017="","",IFERROR(VLOOKUP(D1017,$A$2:$B$1656,2,FALSE),""))</f>
        <v/>
      </c>
      <c r="F1017" s="24" t="n">
        <v>3</v>
      </c>
      <c r="G1017" s="24" t="inlineStr">
        <is>
          <t>Region divided among personal military rulers, shifting coalitions, and weak central institutions.</t>
        </is>
      </c>
      <c r="H1017" s="24" t="inlineStr">
        <is>
          <t>Separate political form, economy, religion, ethnicity, ecology, and moral framing.</t>
        </is>
      </c>
      <c r="I1017" s="24" t="inlineStr">
        <is>
          <t>warlord era; fractured realm</t>
        </is>
      </c>
      <c r="J1017" s="24" t="inlineStr">
        <is>
          <t>Models legitimacy, hierarchy, law, conflict, succession, and state capacity.</t>
        </is>
      </c>
      <c r="K1017" s="24" t="inlineStr">
        <is>
          <t>warlord era; fractured realm</t>
        </is>
      </c>
      <c r="L1017" s="24" t="inlineStr">
        <is>
          <t>Preserve each source's ontology, culture, history, and terminology when making comparisons.</t>
        </is>
      </c>
      <c r="M1017" s="24" t="inlineStr">
        <is>
          <t>Core Family</t>
        </is>
      </c>
    </row>
    <row r="1018" ht="44" customHeight="1" s="99">
      <c r="A1018" s="24" t="inlineStr">
        <is>
          <t>CIV-119</t>
        </is>
      </c>
      <c r="B1018" s="24" t="inlineStr">
        <is>
          <t>Elective Monarchy</t>
        </is>
      </c>
      <c r="C1018" s="24" t="inlineStr">
        <is>
          <t>Civilization &amp; Culture Archetypes</t>
        </is>
      </c>
      <c r="D1018" s="24" t="inlineStr">
        <is>
          <t>CIV-100</t>
        </is>
      </c>
      <c r="E1018" s="24">
        <f>IF(D1018="","",IFERROR(VLOOKUP(D1018,$A$2:$B$1656,2,FALSE),""))</f>
        <v/>
      </c>
      <c r="F1018" s="24" t="n">
        <v>3</v>
      </c>
      <c r="G1018" s="24" t="inlineStr">
        <is>
          <t>Monarchy in which a defined elite or assembly chooses among eligible rulers.</t>
        </is>
      </c>
      <c r="H1018" s="24" t="inlineStr">
        <is>
          <t>Separate political form, economy, religion, ethnicity, ecology, and moral framing.</t>
        </is>
      </c>
      <c r="I1018" s="24" t="inlineStr">
        <is>
          <t>elected king; prince-electors</t>
        </is>
      </c>
      <c r="J1018" s="24" t="inlineStr">
        <is>
          <t>Models legitimacy, hierarchy, law, conflict, succession, and state capacity.</t>
        </is>
      </c>
      <c r="K1018" s="24" t="inlineStr">
        <is>
          <t>elected king; prince-electors</t>
        </is>
      </c>
      <c r="L1018" s="24" t="inlineStr">
        <is>
          <t>Preserve each source's ontology, culture, history, and terminology when making comparisons.</t>
        </is>
      </c>
      <c r="M1018" s="24" t="inlineStr">
        <is>
          <t>Core Family</t>
        </is>
      </c>
    </row>
    <row r="1019" ht="44" customHeight="1" s="99">
      <c r="A1019" s="24" t="inlineStr">
        <is>
          <t>CIV-120</t>
        </is>
      </c>
      <c r="B1019" s="24" t="inlineStr">
        <is>
          <t>Dual or Sacred Kingship</t>
        </is>
      </c>
      <c r="C1019" s="24" t="inlineStr">
        <is>
          <t>Civilization &amp; Culture Archetypes</t>
        </is>
      </c>
      <c r="D1019" s="24" t="inlineStr">
        <is>
          <t>CIV-100</t>
        </is>
      </c>
      <c r="E1019" s="24">
        <f>IF(D1019="","",IFERROR(VLOOKUP(D1019,$A$2:$B$1656,2,FALSE),""))</f>
        <v/>
      </c>
      <c r="F1019" s="24" t="n">
        <v>3</v>
      </c>
      <c r="G1019" s="24" t="inlineStr">
        <is>
          <t>Rule divided between paired sovereigns or between ritual and military authorities.</t>
        </is>
      </c>
      <c r="H1019" s="24" t="inlineStr">
        <is>
          <t>Separate political form, economy, religion, ethnicity, ecology, and moral framing.</t>
        </is>
      </c>
      <c r="I1019" s="24" t="inlineStr">
        <is>
          <t>dual monarchy; sacred king and war chief</t>
        </is>
      </c>
      <c r="J1019" s="24" t="inlineStr">
        <is>
          <t>Models legitimacy, hierarchy, law, conflict, succession, and state capacity.</t>
        </is>
      </c>
      <c r="K1019" s="24" t="inlineStr">
        <is>
          <t>dual monarchy; sacred king and war chief</t>
        </is>
      </c>
      <c r="L1019" s="24" t="inlineStr">
        <is>
          <t>Preserve each source's ontology, culture, history, and terminology when making comparisons.</t>
        </is>
      </c>
      <c r="M1019" s="24" t="inlineStr">
        <is>
          <t>Core Family</t>
        </is>
      </c>
    </row>
    <row r="1020" ht="44" customHeight="1" s="99">
      <c r="A1020" s="24" t="inlineStr">
        <is>
          <t>CIV-121</t>
        </is>
      </c>
      <c r="B1020" s="24" t="inlineStr">
        <is>
          <t>Hive Polity</t>
        </is>
      </c>
      <c r="C1020" s="24" t="inlineStr">
        <is>
          <t>Civilization &amp; Culture Archetypes</t>
        </is>
      </c>
      <c r="D1020" s="24" t="inlineStr">
        <is>
          <t>CIV-100</t>
        </is>
      </c>
      <c r="E1020" s="24">
        <f>IF(D1020="","",IFERROR(VLOOKUP(D1020,$A$2:$B$1656,2,FALSE),""))</f>
        <v/>
      </c>
      <c r="F1020" s="24" t="n">
        <v>3</v>
      </c>
      <c r="G1020" s="24" t="inlineStr">
        <is>
          <t>Society organized through biological caste, queen or core authority, and collective coordination.</t>
        </is>
      </c>
      <c r="H1020" s="24" t="inlineStr">
        <is>
          <t>Separate political form, economy, religion, ethnicity, ecology, and moral framing.</t>
        </is>
      </c>
      <c r="I1020" s="24" t="inlineStr">
        <is>
          <t>hive state; brood society</t>
        </is>
      </c>
      <c r="J1020" s="24" t="inlineStr">
        <is>
          <t>Models legitimacy, hierarchy, law, conflict, succession, and state capacity.</t>
        </is>
      </c>
      <c r="K1020" s="24" t="inlineStr">
        <is>
          <t>hive state; brood society</t>
        </is>
      </c>
      <c r="L1020" s="24" t="inlineStr">
        <is>
          <t>Preserve each source's ontology, culture, history, and terminology when making comparisons.</t>
        </is>
      </c>
      <c r="M1020" s="24" t="inlineStr">
        <is>
          <t>Core Family</t>
        </is>
      </c>
    </row>
    <row r="1021" ht="44" customHeight="1" s="99">
      <c r="A1021" s="24" t="inlineStr">
        <is>
          <t>CIV-122</t>
        </is>
      </c>
      <c r="B1021" s="24" t="inlineStr">
        <is>
          <t>Collective-Mind Polity</t>
        </is>
      </c>
      <c r="C1021" s="24" t="inlineStr">
        <is>
          <t>Civilization &amp; Culture Archetypes</t>
        </is>
      </c>
      <c r="D1021" s="24" t="inlineStr">
        <is>
          <t>CIV-100</t>
        </is>
      </c>
      <c r="E1021" s="24">
        <f>IF(D1021="","",IFERROR(VLOOKUP(D1021,$A$2:$B$1656,2,FALSE),""))</f>
        <v/>
      </c>
      <c r="F1021" s="24" t="n">
        <v>3</v>
      </c>
      <c r="G1021" s="24" t="inlineStr">
        <is>
          <t>Society governed through shared consciousness or distributed cognition rather than individual institutions.</t>
        </is>
      </c>
      <c r="H1021" s="24" t="inlineStr">
        <is>
          <t>Separate political form, economy, religion, ethnicity, ecology, and moral framing.</t>
        </is>
      </c>
      <c r="I1021" s="24" t="inlineStr">
        <is>
          <t>hive mind civilization; consensus mind</t>
        </is>
      </c>
      <c r="J1021" s="24" t="inlineStr">
        <is>
          <t>Models legitimacy, hierarchy, law, conflict, succession, and state capacity.</t>
        </is>
      </c>
      <c r="K1021" s="24" t="inlineStr">
        <is>
          <t>hive mind civilization; consensus mind</t>
        </is>
      </c>
      <c r="L1021" s="24" t="inlineStr">
        <is>
          <t>Preserve each source's ontology, culture, history, and terminology when making comparisons.</t>
        </is>
      </c>
      <c r="M1021" s="24" t="inlineStr">
        <is>
          <t>Core Family</t>
        </is>
      </c>
    </row>
    <row r="1022" ht="44" customHeight="1" s="99">
      <c r="A1022" s="24" t="inlineStr">
        <is>
          <t>CIV-123</t>
        </is>
      </c>
      <c r="B1022" s="24" t="inlineStr">
        <is>
          <t>Anarchic or Stateless Network</t>
        </is>
      </c>
      <c r="C1022" s="24" t="inlineStr">
        <is>
          <t>Civilization &amp; Culture Archetypes</t>
        </is>
      </c>
      <c r="D1022" s="24" t="inlineStr">
        <is>
          <t>CIV-100</t>
        </is>
      </c>
      <c r="E1022" s="24">
        <f>IF(D1022="","",IFERROR(VLOOKUP(D1022,$A$2:$B$1656,2,FALSE),""))</f>
        <v/>
      </c>
      <c r="F1022" s="24" t="n">
        <v>3</v>
      </c>
      <c r="G1022" s="24" t="inlineStr">
        <is>
          <t>Society coordinated through custom, kinship, guilds, communes, or voluntary networks without centralized state authority.</t>
        </is>
      </c>
      <c r="H1022" s="24" t="inlineStr">
        <is>
          <t>Separate political form, economy, religion, ethnicity, ecology, and moral framing.</t>
        </is>
      </c>
      <c r="I1022" s="24" t="inlineStr">
        <is>
          <t>stateless society; free communes; network polity</t>
        </is>
      </c>
      <c r="J1022" s="24" t="inlineStr">
        <is>
          <t>Models legitimacy, hierarchy, law, conflict, succession, and state capacity.</t>
        </is>
      </c>
      <c r="K1022" s="24" t="inlineStr">
        <is>
          <t>stateless society; free communes; network polity</t>
        </is>
      </c>
      <c r="L1022" s="24" t="inlineStr">
        <is>
          <t>Preserve each source's ontology, culture, history, and terminology when making comparisons.</t>
        </is>
      </c>
      <c r="M1022" s="24" t="inlineStr">
        <is>
          <t>Core Family</t>
        </is>
      </c>
    </row>
    <row r="1023" ht="44" customHeight="1" s="99">
      <c r="A1023" s="24" t="inlineStr">
        <is>
          <t>CIV-124</t>
        </is>
      </c>
      <c r="B1023" s="24" t="inlineStr">
        <is>
          <t>Colonial Administration</t>
        </is>
      </c>
      <c r="C1023" s="24" t="inlineStr">
        <is>
          <t>Civilization &amp; Culture Archetypes</t>
        </is>
      </c>
      <c r="D1023" s="24" t="inlineStr">
        <is>
          <t>CIV-100</t>
        </is>
      </c>
      <c r="E1023" s="24">
        <f>IF(D1023="","",IFERROR(VLOOKUP(D1023,$A$2:$B$1656,2,FALSE),""))</f>
        <v/>
      </c>
      <c r="F1023" s="24" t="n">
        <v>3</v>
      </c>
      <c r="G1023" s="24" t="inlineStr">
        <is>
          <t>Political order imposed by an outside power to extract resources, settle territory, or govern subordinate peoples.</t>
        </is>
      </c>
      <c r="H1023" s="24" t="inlineStr">
        <is>
          <t>Separate political form, economy, religion, ethnicity, ecology, and moral framing.</t>
        </is>
      </c>
      <c r="I1023" s="24" t="inlineStr">
        <is>
          <t>colony; imperial province; occupied territory</t>
        </is>
      </c>
      <c r="J1023" s="24" t="inlineStr">
        <is>
          <t>Models legitimacy, hierarchy, law, conflict, succession, and state capacity.</t>
        </is>
      </c>
      <c r="K1023" s="24" t="inlineStr">
        <is>
          <t>colony; imperial province; occupied territory</t>
        </is>
      </c>
      <c r="L1023" s="24" t="inlineStr">
        <is>
          <t>Preserve each source's ontology, culture, history, and terminology when making comparisons.</t>
        </is>
      </c>
      <c r="M1023" s="24" t="inlineStr">
        <is>
          <t>Core Family</t>
        </is>
      </c>
    </row>
    <row r="1024" ht="44" customHeight="1" s="99">
      <c r="A1024" s="24" t="inlineStr">
        <is>
          <t>CIV-125</t>
        </is>
      </c>
      <c r="B1024" s="24" t="inlineStr">
        <is>
          <t>Rebel or Revolutionary Government</t>
        </is>
      </c>
      <c r="C1024" s="24" t="inlineStr">
        <is>
          <t>Civilization &amp; Culture Archetypes</t>
        </is>
      </c>
      <c r="D1024" s="24" t="inlineStr">
        <is>
          <t>CIV-100</t>
        </is>
      </c>
      <c r="E1024" s="24">
        <f>IF(D1024="","",IFERROR(VLOOKUP(D1024,$A$2:$B$1656,2,FALSE),""))</f>
        <v/>
      </c>
      <c r="F1024" s="24" t="n">
        <v>3</v>
      </c>
      <c r="G1024" s="24" t="inlineStr">
        <is>
          <t>Emergent authority formed through resistance, liberation, councils, cells, or wartime necessity.</t>
        </is>
      </c>
      <c r="H1024" s="24" t="inlineStr">
        <is>
          <t>Separate political form, economy, religion, ethnicity, ecology, and moral framing.</t>
        </is>
      </c>
      <c r="I1024" s="24" t="inlineStr">
        <is>
          <t>rebel alliance; provisional government; commune</t>
        </is>
      </c>
      <c r="J1024" s="24" t="inlineStr">
        <is>
          <t>Models legitimacy, hierarchy, law, conflict, succession, and state capacity.</t>
        </is>
      </c>
      <c r="K1024" s="24" t="inlineStr">
        <is>
          <t>rebel alliance; provisional government; commune</t>
        </is>
      </c>
      <c r="L1024" s="24" t="inlineStr">
        <is>
          <t>Preserve each source's ontology, culture, history, and terminology when making comparisons.</t>
        </is>
      </c>
      <c r="M1024" s="24" t="inlineStr">
        <is>
          <t>Core Family</t>
        </is>
      </c>
    </row>
    <row r="1025" ht="44" customHeight="1" s="99">
      <c r="A1025" s="24" t="inlineStr">
        <is>
          <t>CIV-201</t>
        </is>
      </c>
      <c r="B1025" s="24" t="inlineStr">
        <is>
          <t>Elven Forest Realm</t>
        </is>
      </c>
      <c r="C1025" s="24" t="inlineStr">
        <is>
          <t>Civilization &amp; Culture Archetypes</t>
        </is>
      </c>
      <c r="D1025" s="24" t="inlineStr">
        <is>
          <t>CIV-200</t>
        </is>
      </c>
      <c r="E1025" s="24">
        <f>IF(D1025="","",IFERROR(VLOOKUP(D1025,$A$2:$B$1656,2,FALSE),""))</f>
        <v/>
      </c>
      <c r="F1025" s="24" t="n">
        <v>3</v>
      </c>
      <c r="G1025" s="24" t="inlineStr">
        <is>
          <t>Long-lived or magical society integrated with forests, hidden paths, ancient memory, and selective isolation.</t>
        </is>
      </c>
      <c r="H1025" s="24" t="inlineStr">
        <is>
          <t>Separate political form, economy, religion, ethnicity, ecology, and moral framing.</t>
        </is>
      </c>
      <c r="I1025" s="24" t="inlineStr">
        <is>
          <t>forest kingdom; woodland elves; living city</t>
        </is>
      </c>
      <c r="J1025" s="24" t="inlineStr">
        <is>
          <t>Models habitat, mobility, built environment, subsistence, defense, and ecological relation.</t>
        </is>
      </c>
      <c r="K1025" s="24" t="inlineStr">
        <is>
          <t>forest kingdom; woodland elves; living city</t>
        </is>
      </c>
      <c r="L1025" s="24" t="inlineStr">
        <is>
          <t>Preserve each source's ontology, culture, history, and terminology when making comparisons.</t>
        </is>
      </c>
      <c r="M1025" s="24" t="inlineStr">
        <is>
          <t>Core Family</t>
        </is>
      </c>
    </row>
    <row r="1026" ht="44" customHeight="1" s="99">
      <c r="A1026" s="24" t="inlineStr">
        <is>
          <t>CIV-202</t>
        </is>
      </c>
      <c r="B1026" s="24" t="inlineStr">
        <is>
          <t>Dwarven Mountain Hold</t>
        </is>
      </c>
      <c r="C1026" s="24" t="inlineStr">
        <is>
          <t>Civilization &amp; Culture Archetypes</t>
        </is>
      </c>
      <c r="D1026" s="24" t="inlineStr">
        <is>
          <t>CIV-200</t>
        </is>
      </c>
      <c r="E1026" s="24">
        <f>IF(D1026="","",IFERROR(VLOOKUP(D1026,$A$2:$B$1656,2,FALSE),""))</f>
        <v/>
      </c>
      <c r="F1026" s="24" t="n">
        <v>3</v>
      </c>
      <c r="G1026" s="24" t="inlineStr">
        <is>
          <t>Subterranean or mountain society organized around halls, mining, craft, clan, fortification, and ancestral continuity.</t>
        </is>
      </c>
      <c r="H1026" s="24" t="inlineStr">
        <is>
          <t>Separate political form, economy, religion, ethnicity, ecology, and moral framing.</t>
        </is>
      </c>
      <c r="I1026" s="24" t="inlineStr">
        <is>
          <t>mountain hold; underkingdom; delving realm</t>
        </is>
      </c>
      <c r="J1026" s="24" t="inlineStr">
        <is>
          <t>Models habitat, mobility, built environment, subsistence, defense, and ecological relation.</t>
        </is>
      </c>
      <c r="K1026" s="24" t="inlineStr">
        <is>
          <t>mountain hold; underkingdom; delving realm</t>
        </is>
      </c>
      <c r="L1026" s="24" t="inlineStr">
        <is>
          <t>Preserve each source's ontology, culture, history, and terminology when making comparisons.</t>
        </is>
      </c>
      <c r="M1026" s="24" t="inlineStr">
        <is>
          <t>Core Family</t>
        </is>
      </c>
    </row>
    <row r="1027" ht="44" customHeight="1" s="99">
      <c r="A1027" s="24" t="inlineStr">
        <is>
          <t>CIV-203</t>
        </is>
      </c>
      <c r="B1027" s="24" t="inlineStr">
        <is>
          <t>Orcish Warband or Confederacy</t>
        </is>
      </c>
      <c r="C1027" s="24" t="inlineStr">
        <is>
          <t>Civilization &amp; Culture Archetypes</t>
        </is>
      </c>
      <c r="D1027" s="24" t="inlineStr">
        <is>
          <t>CIV-200</t>
        </is>
      </c>
      <c r="E1027" s="24">
        <f>IF(D1027="","",IFERROR(VLOOKUP(D1027,$A$2:$B$1656,2,FALSE),""))</f>
        <v/>
      </c>
      <c r="F1027" s="24" t="n">
        <v>3</v>
      </c>
      <c r="G1027" s="24" t="inlineStr">
        <is>
          <t>Mobile or semi-settled orc-centered society organized around clans, warfare, honor, survival, or contested nationhood.</t>
        </is>
      </c>
      <c r="H1027" s="24" t="inlineStr">
        <is>
          <t>Separate political form, economy, religion, ethnicity, ecology, and moral framing.</t>
        </is>
      </c>
      <c r="I1027" s="24" t="inlineStr">
        <is>
          <t>orc horde; clan confederacy; warcamp</t>
        </is>
      </c>
      <c r="J1027" s="24" t="inlineStr">
        <is>
          <t>Models habitat, mobility, built environment, subsistence, defense, and ecological relation.</t>
        </is>
      </c>
      <c r="K1027" s="24" t="inlineStr">
        <is>
          <t>orc horde; clan confederacy; warcamp</t>
        </is>
      </c>
      <c r="L1027" s="24" t="inlineStr">
        <is>
          <t>Preserve each source's ontology, culture, history, and terminology when making comparisons.</t>
        </is>
      </c>
      <c r="M1027" s="24" t="inlineStr">
        <is>
          <t>Core Family</t>
        </is>
      </c>
    </row>
    <row r="1028" ht="44" customHeight="1" s="99">
      <c r="A1028" s="24" t="inlineStr">
        <is>
          <t>CIV-204</t>
        </is>
      </c>
      <c r="B1028" s="24" t="inlineStr">
        <is>
          <t>Goblin Undercity</t>
        </is>
      </c>
      <c r="C1028" s="24" t="inlineStr">
        <is>
          <t>Civilization &amp; Culture Archetypes</t>
        </is>
      </c>
      <c r="D1028" s="24" t="inlineStr">
        <is>
          <t>CIV-200</t>
        </is>
      </c>
      <c r="E1028" s="24">
        <f>IF(D1028="","",IFERROR(VLOOKUP(D1028,$A$2:$B$1656,2,FALSE),""))</f>
        <v/>
      </c>
      <c r="F1028" s="24" t="n">
        <v>3</v>
      </c>
      <c r="G1028" s="24" t="inlineStr">
        <is>
          <t>Dense subterranean or marginal settlement built around scavenging, tunnels, traps, trade, craft, and survival.</t>
        </is>
      </c>
      <c r="H1028" s="24" t="inlineStr">
        <is>
          <t>Separate political form, economy, religion, ethnicity, ecology, and moral framing.</t>
        </is>
      </c>
      <c r="I1028" s="24" t="inlineStr">
        <is>
          <t>goblin warrens; undercity; tunnel town</t>
        </is>
      </c>
      <c r="J1028" s="24" t="inlineStr">
        <is>
          <t>Models habitat, mobility, built environment, subsistence, defense, and ecological relation.</t>
        </is>
      </c>
      <c r="K1028" s="24" t="inlineStr">
        <is>
          <t>goblin warrens; undercity; tunnel town</t>
        </is>
      </c>
      <c r="L1028" s="24" t="inlineStr">
        <is>
          <t>Preserve each source's ontology, culture, history, and terminology when making comparisons.</t>
        </is>
      </c>
      <c r="M1028" s="24" t="inlineStr">
        <is>
          <t>Core Family</t>
        </is>
      </c>
    </row>
    <row r="1029" ht="44" customHeight="1" s="99">
      <c r="A1029" s="24" t="inlineStr">
        <is>
          <t>CIV-205</t>
        </is>
      </c>
      <c r="B1029" s="24" t="inlineStr">
        <is>
          <t>Nomadic Horse Culture</t>
        </is>
      </c>
      <c r="C1029" s="24" t="inlineStr">
        <is>
          <t>Civilization &amp; Culture Archetypes</t>
        </is>
      </c>
      <c r="D1029" s="24" t="inlineStr">
        <is>
          <t>CIV-200</t>
        </is>
      </c>
      <c r="E1029" s="24">
        <f>IF(D1029="","",IFERROR(VLOOKUP(D1029,$A$2:$B$1656,2,FALSE),""))</f>
        <v/>
      </c>
      <c r="F1029" s="24" t="n">
        <v>3</v>
      </c>
      <c r="G1029" s="24" t="inlineStr">
        <is>
          <t>Mobile pastoral society whose economy, warfare, status, and cosmology center on horses and open land.</t>
        </is>
      </c>
      <c r="H1029" s="24" t="inlineStr">
        <is>
          <t>Separate political form, economy, religion, ethnicity, ecology, and moral framing.</t>
        </is>
      </c>
      <c r="I1029" s="24" t="inlineStr">
        <is>
          <t>steppe nomads; horse lords; mounted clans</t>
        </is>
      </c>
      <c r="J1029" s="24" t="inlineStr">
        <is>
          <t>Models habitat, mobility, built environment, subsistence, defense, and ecological relation.</t>
        </is>
      </c>
      <c r="K1029" s="24" t="inlineStr">
        <is>
          <t>steppe nomads; horse lords; mounted clans</t>
        </is>
      </c>
      <c r="L1029" s="24" t="inlineStr">
        <is>
          <t>Avoid collapsing distinct Eurasian and other pastoral societies into a single 'horse barbarian' stereotype.</t>
        </is>
      </c>
      <c r="M1029" s="24" t="inlineStr">
        <is>
          <t>Core Family</t>
        </is>
      </c>
    </row>
    <row r="1030" ht="44" customHeight="1" s="99">
      <c r="A1030" s="24" t="inlineStr">
        <is>
          <t>CIV-206</t>
        </is>
      </c>
      <c r="B1030" s="24" t="inlineStr">
        <is>
          <t>Seafaring Raider Culture</t>
        </is>
      </c>
      <c r="C1030" s="24" t="inlineStr">
        <is>
          <t>Civilization &amp; Culture Archetypes</t>
        </is>
      </c>
      <c r="D1030" s="24" t="inlineStr">
        <is>
          <t>CIV-200</t>
        </is>
      </c>
      <c r="E1030" s="24">
        <f>IF(D1030="","",IFERROR(VLOOKUP(D1030,$A$2:$B$1656,2,FALSE),""))</f>
        <v/>
      </c>
      <c r="F1030" s="24" t="n">
        <v>3</v>
      </c>
      <c r="G1030" s="24" t="inlineStr">
        <is>
          <t>Maritime society combining trade, exploration, raiding, fishing, shipbuilding, and coastal politics.</t>
        </is>
      </c>
      <c r="H1030" s="24" t="inlineStr">
        <is>
          <t>Separate political form, economy, religion, ethnicity, ecology, and moral framing.</t>
        </is>
      </c>
      <c r="I1030" s="24" t="inlineStr">
        <is>
          <t>sea raiders; reavers; longship culture</t>
        </is>
      </c>
      <c r="J1030" s="24" t="inlineStr">
        <is>
          <t>Models habitat, mobility, built environment, subsistence, defense, and ecological relation.</t>
        </is>
      </c>
      <c r="K1030" s="24" t="inlineStr">
        <is>
          <t>sea raiders; reavers; longship culture</t>
        </is>
      </c>
      <c r="L1030" s="24" t="inlineStr">
        <is>
          <t>Preserve each source's ontology, culture, history, and terminology when making comparisons.</t>
        </is>
      </c>
      <c r="M1030" s="24" t="inlineStr">
        <is>
          <t>Core Family</t>
        </is>
      </c>
    </row>
    <row r="1031" ht="44" customHeight="1" s="99">
      <c r="A1031" s="24" t="inlineStr">
        <is>
          <t>CIV-207</t>
        </is>
      </c>
      <c r="B1031" s="24" t="inlineStr">
        <is>
          <t>Maritime Trading League</t>
        </is>
      </c>
      <c r="C1031" s="24" t="inlineStr">
        <is>
          <t>Civilization &amp; Culture Archetypes</t>
        </is>
      </c>
      <c r="D1031" s="24" t="inlineStr">
        <is>
          <t>CIV-200</t>
        </is>
      </c>
      <c r="E1031" s="24">
        <f>IF(D1031="","",IFERROR(VLOOKUP(D1031,$A$2:$B$1656,2,FALSE),""))</f>
        <v/>
      </c>
      <c r="F1031" s="24" t="n">
        <v>3</v>
      </c>
      <c r="G1031" s="24" t="inlineStr">
        <is>
          <t>Network of port cities and islands linked by commerce, navies, diasporas, and merchant law.</t>
        </is>
      </c>
      <c r="H1031" s="24" t="inlineStr">
        <is>
          <t>Separate political form, economy, religion, ethnicity, ecology, and moral framing.</t>
        </is>
      </c>
      <c r="I1031" s="24" t="inlineStr">
        <is>
          <t>trade league; island confederacy; thalassocracy</t>
        </is>
      </c>
      <c r="J1031" s="24" t="inlineStr">
        <is>
          <t>Models habitat, mobility, built environment, subsistence, defense, and ecological relation.</t>
        </is>
      </c>
      <c r="K1031" s="24" t="inlineStr">
        <is>
          <t>trade league; island confederacy; thalassocracy</t>
        </is>
      </c>
      <c r="L1031" s="24" t="inlineStr">
        <is>
          <t>Preserve each source's ontology, culture, history, and terminology when making comparisons.</t>
        </is>
      </c>
      <c r="M1031" s="24" t="inlineStr">
        <is>
          <t>Core Family</t>
        </is>
      </c>
    </row>
    <row r="1032" ht="44" customHeight="1" s="99">
      <c r="A1032" s="24" t="inlineStr">
        <is>
          <t>CIV-208</t>
        </is>
      </c>
      <c r="B1032" s="24" t="inlineStr">
        <is>
          <t>Desert Caravan Culture</t>
        </is>
      </c>
      <c r="C1032" s="24" t="inlineStr">
        <is>
          <t>Civilization &amp; Culture Archetypes</t>
        </is>
      </c>
      <c r="D1032" s="24" t="inlineStr">
        <is>
          <t>CIV-200</t>
        </is>
      </c>
      <c r="E1032" s="24">
        <f>IF(D1032="","",IFERROR(VLOOKUP(D1032,$A$2:$B$1656,2,FALSE),""))</f>
        <v/>
      </c>
      <c r="F1032" s="24" t="n">
        <v>3</v>
      </c>
      <c r="G1032" s="24" t="inlineStr">
        <is>
          <t>Society organized around oases, caravans, water rights, mobile trade, pastoralism, and desert survival.</t>
        </is>
      </c>
      <c r="H1032" s="24" t="inlineStr">
        <is>
          <t>Separate political form, economy, religion, ethnicity, ecology, and moral framing.</t>
        </is>
      </c>
      <c r="I1032" s="24" t="inlineStr">
        <is>
          <t>caravan society; oasis cities; desert confederation</t>
        </is>
      </c>
      <c r="J1032" s="24" t="inlineStr">
        <is>
          <t>Models habitat, mobility, built environment, subsistence, defense, and ecological relation.</t>
        </is>
      </c>
      <c r="K1032" s="24" t="inlineStr">
        <is>
          <t>caravan society; oasis cities; desert confederation</t>
        </is>
      </c>
      <c r="L1032" s="24" t="inlineStr">
        <is>
          <t>Preserve each source's ontology, culture, history, and terminology when making comparisons.</t>
        </is>
      </c>
      <c r="M1032" s="24" t="inlineStr">
        <is>
          <t>Core Family</t>
        </is>
      </c>
    </row>
    <row r="1033" ht="44" customHeight="1" s="99">
      <c r="A1033" s="24" t="inlineStr">
        <is>
          <t>CIV-209</t>
        </is>
      </c>
      <c r="B1033" s="24" t="inlineStr">
        <is>
          <t>Steppe Khanate</t>
        </is>
      </c>
      <c r="C1033" s="24" t="inlineStr">
        <is>
          <t>Civilization &amp; Culture Archetypes</t>
        </is>
      </c>
      <c r="D1033" s="24" t="inlineStr">
        <is>
          <t>CIV-200</t>
        </is>
      </c>
      <c r="E1033" s="24">
        <f>IF(D1033="","",IFERROR(VLOOKUP(D1033,$A$2:$B$1656,2,FALSE),""))</f>
        <v/>
      </c>
      <c r="F1033" s="24" t="n">
        <v>3</v>
      </c>
      <c r="G1033" s="24" t="inlineStr">
        <is>
          <t>Mobile imperial or confederated polity built on cavalry, tribute, kinship, and expansive grassland networks.</t>
        </is>
      </c>
      <c r="H1033" s="24" t="inlineStr">
        <is>
          <t>Separate political form, economy, religion, ethnicity, ecology, and moral framing.</t>
        </is>
      </c>
      <c r="I1033" s="24" t="inlineStr">
        <is>
          <t>khanate; horse empire</t>
        </is>
      </c>
      <c r="J1033" s="24" t="inlineStr">
        <is>
          <t>Models habitat, mobility, built environment, subsistence, defense, and ecological relation.</t>
        </is>
      </c>
      <c r="K1033" s="24" t="inlineStr">
        <is>
          <t>khanate; horse empire</t>
        </is>
      </c>
      <c r="L1033" s="24" t="inlineStr">
        <is>
          <t>Preserve each source's ontology, culture, history, and terminology when making comparisons.</t>
        </is>
      </c>
      <c r="M1033" s="24" t="inlineStr">
        <is>
          <t>Core Family</t>
        </is>
      </c>
    </row>
    <row r="1034" ht="44" customHeight="1" s="99">
      <c r="A1034" s="24" t="inlineStr">
        <is>
          <t>CIV-210</t>
        </is>
      </c>
      <c r="B1034" s="24" t="inlineStr">
        <is>
          <t>Icebound Survival Culture</t>
        </is>
      </c>
      <c r="C1034" s="24" t="inlineStr">
        <is>
          <t>Civilization &amp; Culture Archetypes</t>
        </is>
      </c>
      <c r="D1034" s="24" t="inlineStr">
        <is>
          <t>CIV-200</t>
        </is>
      </c>
      <c r="E1034" s="24">
        <f>IF(D1034="","",IFERROR(VLOOKUP(D1034,$A$2:$B$1656,2,FALSE),""))</f>
        <v/>
      </c>
      <c r="F1034" s="24" t="n">
        <v>3</v>
      </c>
      <c r="G1034" s="24" t="inlineStr">
        <is>
          <t>Society adapted to extreme cold through seasonal mobility, communal stores, specialized technology, and spiritual ecology.</t>
        </is>
      </c>
      <c r="H1034" s="24" t="inlineStr">
        <is>
          <t>Separate political form, economy, religion, ethnicity, ecology, and moral framing.</t>
        </is>
      </c>
      <c r="I1034" s="24" t="inlineStr">
        <is>
          <t>northern clans; tundra people; frost realm</t>
        </is>
      </c>
      <c r="J1034" s="24" t="inlineStr">
        <is>
          <t>Models habitat, mobility, built environment, subsistence, defense, and ecological relation.</t>
        </is>
      </c>
      <c r="K1034" s="24" t="inlineStr">
        <is>
          <t>northern clans; tundra people; frost realm</t>
        </is>
      </c>
      <c r="L1034" s="24" t="inlineStr">
        <is>
          <t>Preserve each source's ontology, culture, history, and terminology when making comparisons.</t>
        </is>
      </c>
      <c r="M1034" s="24" t="inlineStr">
        <is>
          <t>Core Family</t>
        </is>
      </c>
    </row>
    <row r="1035" ht="44" customHeight="1" s="99">
      <c r="A1035" s="24" t="inlineStr">
        <is>
          <t>CIV-211</t>
        </is>
      </c>
      <c r="B1035" s="24" t="inlineStr">
        <is>
          <t>Undersea Kingdom</t>
        </is>
      </c>
      <c r="C1035" s="24" t="inlineStr">
        <is>
          <t>Civilization &amp; Culture Archetypes</t>
        </is>
      </c>
      <c r="D1035" s="24" t="inlineStr">
        <is>
          <t>CIV-200</t>
        </is>
      </c>
      <c r="E1035" s="24">
        <f>IF(D1035="","",IFERROR(VLOOKUP(D1035,$A$2:$B$1656,2,FALSE),""))</f>
        <v/>
      </c>
      <c r="F1035" s="24" t="n">
        <v>3</v>
      </c>
      <c r="G1035" s="24" t="inlineStr">
        <is>
          <t>Aquatic polity organized around reefs, trenches, currents, pressure, maritime resources, and relation to surface worlds.</t>
        </is>
      </c>
      <c r="H1035" s="24" t="inlineStr">
        <is>
          <t>Separate political form, economy, religion, ethnicity, ecology, and moral framing.</t>
        </is>
      </c>
      <c r="I1035" s="24" t="inlineStr">
        <is>
          <t>merfolk kingdom; deep realm; coral city</t>
        </is>
      </c>
      <c r="J1035" s="24" t="inlineStr">
        <is>
          <t>Models habitat, mobility, built environment, subsistence, defense, and ecological relation.</t>
        </is>
      </c>
      <c r="K1035" s="24" t="inlineStr">
        <is>
          <t>merfolk kingdom; deep realm; coral city</t>
        </is>
      </c>
      <c r="L1035" s="24" t="inlineStr">
        <is>
          <t>Preserve each source's ontology, culture, history, and terminology when making comparisons.</t>
        </is>
      </c>
      <c r="M1035" s="24" t="inlineStr">
        <is>
          <t>Core Family</t>
        </is>
      </c>
    </row>
    <row r="1036" ht="44" customHeight="1" s="99">
      <c r="A1036" s="24" t="inlineStr">
        <is>
          <t>CIV-212</t>
        </is>
      </c>
      <c r="B1036" s="24" t="inlineStr">
        <is>
          <t>Floating City or Sky Realm</t>
        </is>
      </c>
      <c r="C1036" s="24" t="inlineStr">
        <is>
          <t>Civilization &amp; Culture Archetypes</t>
        </is>
      </c>
      <c r="D1036" s="24" t="inlineStr">
        <is>
          <t>CIV-200</t>
        </is>
      </c>
      <c r="E1036" s="24">
        <f>IF(D1036="","",IFERROR(VLOOKUP(D1036,$A$2:$B$1656,2,FALSE),""))</f>
        <v/>
      </c>
      <c r="F1036" s="24" t="n">
        <v>3</v>
      </c>
      <c r="G1036" s="24" t="inlineStr">
        <is>
          <t>Settlement suspended in air, carried by creatures, built on islands, or maintained through magic or technology.</t>
        </is>
      </c>
      <c r="H1036" s="24" t="inlineStr">
        <is>
          <t>Separate political form, economy, religion, ethnicity, ecology, and moral framing.</t>
        </is>
      </c>
      <c r="I1036" s="24" t="inlineStr">
        <is>
          <t>sky city; floating islands; cloud kingdom</t>
        </is>
      </c>
      <c r="J1036" s="24" t="inlineStr">
        <is>
          <t>Models habitat, mobility, built environment, subsistence, defense, and ecological relation.</t>
        </is>
      </c>
      <c r="K1036" s="24" t="inlineStr">
        <is>
          <t>sky city; floating islands; cloud kingdom</t>
        </is>
      </c>
      <c r="L1036" s="24" t="inlineStr">
        <is>
          <t>Preserve each source's ontology, culture, history, and terminology when making comparisons.</t>
        </is>
      </c>
      <c r="M1036" s="24" t="inlineStr">
        <is>
          <t>Core Family</t>
        </is>
      </c>
    </row>
    <row r="1037" ht="44" customHeight="1" s="99">
      <c r="A1037" s="24" t="inlineStr">
        <is>
          <t>CIV-213</t>
        </is>
      </c>
      <c r="B1037" s="24" t="inlineStr">
        <is>
          <t>Underground Civilization</t>
        </is>
      </c>
      <c r="C1037" s="24" t="inlineStr">
        <is>
          <t>Civilization &amp; Culture Archetypes</t>
        </is>
      </c>
      <c r="D1037" s="24" t="inlineStr">
        <is>
          <t>CIV-200</t>
        </is>
      </c>
      <c r="E1037" s="24">
        <f>IF(D1037="","",IFERROR(VLOOKUP(D1037,$A$2:$B$1656,2,FALSE),""))</f>
        <v/>
      </c>
      <c r="F1037" s="24" t="n">
        <v>3</v>
      </c>
      <c r="G1037" s="24" t="inlineStr">
        <is>
          <t>Large society beneath the surface with its own agriculture, trade, light systems, and cosmology.</t>
        </is>
      </c>
      <c r="H1037" s="24" t="inlineStr">
        <is>
          <t>Separate political form, economy, religion, ethnicity, ecology, and moral framing.</t>
        </is>
      </c>
      <c r="I1037" s="24" t="inlineStr">
        <is>
          <t>underdark realm; subterranean empire; cavern society</t>
        </is>
      </c>
      <c r="J1037" s="24" t="inlineStr">
        <is>
          <t>Models habitat, mobility, built environment, subsistence, defense, and ecological relation.</t>
        </is>
      </c>
      <c r="K1037" s="24" t="inlineStr">
        <is>
          <t>underdark realm; subterranean empire; cavern society</t>
        </is>
      </c>
      <c r="L1037" s="24" t="inlineStr">
        <is>
          <t>Preserve each source's ontology, culture, history, and terminology when making comparisons.</t>
        </is>
      </c>
      <c r="M1037" s="24" t="inlineStr">
        <is>
          <t>Core Family</t>
        </is>
      </c>
    </row>
    <row r="1038" ht="44" customHeight="1" s="99">
      <c r="A1038" s="24" t="inlineStr">
        <is>
          <t>CIV-214</t>
        </is>
      </c>
      <c r="B1038" s="24" t="inlineStr">
        <is>
          <t>Hidden Valley or Secret Kingdom</t>
        </is>
      </c>
      <c r="C1038" s="24" t="inlineStr">
        <is>
          <t>Civilization &amp; Culture Archetypes</t>
        </is>
      </c>
      <c r="D1038" s="24" t="inlineStr">
        <is>
          <t>CIV-200</t>
        </is>
      </c>
      <c r="E1038" s="24">
        <f>IF(D1038="","",IFERROR(VLOOKUP(D1038,$A$2:$B$1656,2,FALSE),""))</f>
        <v/>
      </c>
      <c r="F1038" s="24" t="n">
        <v>3</v>
      </c>
      <c r="G1038" s="24" t="inlineStr">
        <is>
          <t>Geographically or magically isolated society protected from external history and change.</t>
        </is>
      </c>
      <c r="H1038" s="24" t="inlineStr">
        <is>
          <t>Separate political form, economy, religion, ethnicity, ecology, and moral framing.</t>
        </is>
      </c>
      <c r="I1038" s="24" t="inlineStr">
        <is>
          <t>hidden kingdom; lost valley; concealed realm</t>
        </is>
      </c>
      <c r="J1038" s="24" t="inlineStr">
        <is>
          <t>Models habitat, mobility, built environment, subsistence, defense, and ecological relation.</t>
        </is>
      </c>
      <c r="K1038" s="24" t="inlineStr">
        <is>
          <t>hidden kingdom; lost valley; concealed realm</t>
        </is>
      </c>
      <c r="L1038" s="24" t="inlineStr">
        <is>
          <t>Preserve each source's ontology, culture, history, and terminology when making comparisons.</t>
        </is>
      </c>
      <c r="M1038" s="24" t="inlineStr">
        <is>
          <t>Core Family</t>
        </is>
      </c>
    </row>
    <row r="1039" ht="44" customHeight="1" s="99">
      <c r="A1039" s="24" t="inlineStr">
        <is>
          <t>CIV-215</t>
        </is>
      </c>
      <c r="B1039" s="24" t="inlineStr">
        <is>
          <t>Frontier March</t>
        </is>
      </c>
      <c r="C1039" s="24" t="inlineStr">
        <is>
          <t>Civilization &amp; Culture Archetypes</t>
        </is>
      </c>
      <c r="D1039" s="24" t="inlineStr">
        <is>
          <t>CIV-200</t>
        </is>
      </c>
      <c r="E1039" s="24">
        <f>IF(D1039="","",IFERROR(VLOOKUP(D1039,$A$2:$B$1656,2,FALSE),""))</f>
        <v/>
      </c>
      <c r="F1039" s="24" t="n">
        <v>3</v>
      </c>
      <c r="G1039" s="24" t="inlineStr">
        <is>
          <t>Border society shaped by defense, settlement, cultural exchange, monster threat, and weak central control.</t>
        </is>
      </c>
      <c r="H1039" s="24" t="inlineStr">
        <is>
          <t>Separate political form, economy, religion, ethnicity, ecology, and moral framing.</t>
        </is>
      </c>
      <c r="I1039" s="24" t="inlineStr">
        <is>
          <t>marches; borderlands; frontier</t>
        </is>
      </c>
      <c r="J1039" s="24" t="inlineStr">
        <is>
          <t>Models habitat, mobility, built environment, subsistence, defense, and ecological relation.</t>
        </is>
      </c>
      <c r="K1039" s="24" t="inlineStr">
        <is>
          <t>marches; borderlands; frontier</t>
        </is>
      </c>
      <c r="L1039" s="24" t="inlineStr">
        <is>
          <t>Preserve each source's ontology, culture, history, and terminology when making comparisons.</t>
        </is>
      </c>
      <c r="M1039" s="24" t="inlineStr">
        <is>
          <t>Core Family</t>
        </is>
      </c>
    </row>
    <row r="1040" ht="44" customHeight="1" s="99">
      <c r="A1040" s="24" t="inlineStr">
        <is>
          <t>CIV-216</t>
        </is>
      </c>
      <c r="B1040" s="24" t="inlineStr">
        <is>
          <t>Walled Free City</t>
        </is>
      </c>
      <c r="C1040" s="24" t="inlineStr">
        <is>
          <t>Civilization &amp; Culture Archetypes</t>
        </is>
      </c>
      <c r="D1040" s="24" t="inlineStr">
        <is>
          <t>CIV-200</t>
        </is>
      </c>
      <c r="E1040" s="24">
        <f>IF(D1040="","",IFERROR(VLOOKUP(D1040,$A$2:$B$1656,2,FALSE),""))</f>
        <v/>
      </c>
      <c r="F1040" s="24" t="n">
        <v>3</v>
      </c>
      <c r="G1040" s="24" t="inlineStr">
        <is>
          <t>Independent fortified city whose identity centers on defense, trade, guilds, and negotiated citizenship.</t>
        </is>
      </c>
      <c r="H1040" s="24" t="inlineStr">
        <is>
          <t>Separate political form, economy, religion, ethnicity, ecology, and moral framing.</t>
        </is>
      </c>
      <c r="I1040" s="24" t="inlineStr">
        <is>
          <t>free city; fortress city; city republic</t>
        </is>
      </c>
      <c r="J1040" s="24" t="inlineStr">
        <is>
          <t>Models habitat, mobility, built environment, subsistence, defense, and ecological relation.</t>
        </is>
      </c>
      <c r="K1040" s="24" t="inlineStr">
        <is>
          <t>free city; fortress city; city republic</t>
        </is>
      </c>
      <c r="L1040" s="24" t="inlineStr">
        <is>
          <t>Preserve each source's ontology, culture, history, and terminology when making comparisons.</t>
        </is>
      </c>
      <c r="M1040" s="24" t="inlineStr">
        <is>
          <t>Core Family</t>
        </is>
      </c>
    </row>
    <row r="1041" ht="44" customHeight="1" s="99">
      <c r="A1041" s="24" t="inlineStr">
        <is>
          <t>CIV-217</t>
        </is>
      </c>
      <c r="B1041" s="24" t="inlineStr">
        <is>
          <t>Monastic Mountain Society</t>
        </is>
      </c>
      <c r="C1041" s="24" t="inlineStr">
        <is>
          <t>Civilization &amp; Culture Archetypes</t>
        </is>
      </c>
      <c r="D1041" s="24" t="inlineStr">
        <is>
          <t>CIV-200</t>
        </is>
      </c>
      <c r="E1041" s="24">
        <f>IF(D1041="","",IFERROR(VLOOKUP(D1041,$A$2:$B$1656,2,FALSE),""))</f>
        <v/>
      </c>
      <c r="F1041" s="24" t="n">
        <v>3</v>
      </c>
      <c r="G1041" s="24" t="inlineStr">
        <is>
          <t>Community organized around isolated monasteries, pilgrimage, martial discipline, and spiritual landscape.</t>
        </is>
      </c>
      <c r="H1041" s="24" t="inlineStr">
        <is>
          <t>Separate political form, economy, religion, ethnicity, ecology, and moral framing.</t>
        </is>
      </c>
      <c r="I1041" s="24" t="inlineStr">
        <is>
          <t>mountain sect; monastery realm; sacred peaks</t>
        </is>
      </c>
      <c r="J1041" s="24" t="inlineStr">
        <is>
          <t>Models habitat, mobility, built environment, subsistence, defense, and ecological relation.</t>
        </is>
      </c>
      <c r="K1041" s="24" t="inlineStr">
        <is>
          <t>mountain sect; monastery realm; sacred peaks</t>
        </is>
      </c>
      <c r="L1041" s="24" t="inlineStr">
        <is>
          <t>Preserve each source's ontology, culture, history, and terminology when making comparisons.</t>
        </is>
      </c>
      <c r="M1041" s="24" t="inlineStr">
        <is>
          <t>Core Family</t>
        </is>
      </c>
    </row>
    <row r="1042" ht="44" customHeight="1" s="99">
      <c r="A1042" s="24" t="inlineStr">
        <is>
          <t>CIV-218</t>
        </is>
      </c>
      <c r="B1042" s="24" t="inlineStr">
        <is>
          <t>Living City</t>
        </is>
      </c>
      <c r="C1042" s="24" t="inlineStr">
        <is>
          <t>Civilization &amp; Culture Archetypes</t>
        </is>
      </c>
      <c r="D1042" s="24" t="inlineStr">
        <is>
          <t>CIV-200</t>
        </is>
      </c>
      <c r="E1042" s="24">
        <f>IF(D1042="","",IFERROR(VLOOKUP(D1042,$A$2:$B$1656,2,FALSE),""))</f>
        <v/>
      </c>
      <c r="F1042" s="24" t="n">
        <v>3</v>
      </c>
      <c r="G1042" s="24" t="inlineStr">
        <is>
          <t>Settlement that is biologically, magically, spiritually, or mechanically alive and participates in governance or ecology.</t>
        </is>
      </c>
      <c r="H1042" s="24" t="inlineStr">
        <is>
          <t>Separate political form, economy, religion, ethnicity, ecology, and moral framing.</t>
        </is>
      </c>
      <c r="I1042" s="24" t="inlineStr">
        <is>
          <t>sentient city; city organism; living fortress</t>
        </is>
      </c>
      <c r="J1042" s="24" t="inlineStr">
        <is>
          <t>Models habitat, mobility, built environment, subsistence, defense, and ecological relation.</t>
        </is>
      </c>
      <c r="K1042" s="24" t="inlineStr">
        <is>
          <t>sentient city; city organism; living fortress</t>
        </is>
      </c>
      <c r="L1042" s="24" t="inlineStr">
        <is>
          <t>Preserve each source's ontology, culture, history, and terminology when making comparisons.</t>
        </is>
      </c>
      <c r="M1042" s="24" t="inlineStr">
        <is>
          <t>Core Family</t>
        </is>
      </c>
    </row>
    <row r="1043" ht="44" customHeight="1" s="99">
      <c r="A1043" s="24" t="inlineStr">
        <is>
          <t>CIV-219</t>
        </is>
      </c>
      <c r="B1043" s="24" t="inlineStr">
        <is>
          <t>Dungeon Civilization</t>
        </is>
      </c>
      <c r="C1043" s="24" t="inlineStr">
        <is>
          <t>Civilization &amp; Culture Archetypes</t>
        </is>
      </c>
      <c r="D1043" s="24" t="inlineStr">
        <is>
          <t>CIV-200</t>
        </is>
      </c>
      <c r="E1043" s="24">
        <f>IF(D1043="","",IFERROR(VLOOKUP(D1043,$A$2:$B$1656,2,FALSE),""))</f>
        <v/>
      </c>
      <c r="F1043" s="24" t="n">
        <v>3</v>
      </c>
      <c r="G1043" s="24" t="inlineStr">
        <is>
          <t>Society adapted to a multi-level hostile or resource-rich dungeon as permanent habitat.</t>
        </is>
      </c>
      <c r="H1043" s="24" t="inlineStr">
        <is>
          <t>Separate political form, economy, religion, ethnicity, ecology, and moral framing.</t>
        </is>
      </c>
      <c r="I1043" s="24" t="inlineStr">
        <is>
          <t>dungeon city; labyrinth society; floor kingdom</t>
        </is>
      </c>
      <c r="J1043" s="24" t="inlineStr">
        <is>
          <t>Models habitat, mobility, built environment, subsistence, defense, and ecological relation.</t>
        </is>
      </c>
      <c r="K1043" s="24" t="inlineStr">
        <is>
          <t>dungeon city; labyrinth society; floor kingdom</t>
        </is>
      </c>
      <c r="L1043" s="24" t="inlineStr">
        <is>
          <t>Preserve each source's ontology, culture, history, and terminology when making comparisons.</t>
        </is>
      </c>
      <c r="M1043" s="24" t="inlineStr">
        <is>
          <t>Core Family</t>
        </is>
      </c>
    </row>
    <row r="1044" ht="44" customHeight="1" s="99">
      <c r="A1044" s="24" t="inlineStr">
        <is>
          <t>CIV-220</t>
        </is>
      </c>
      <c r="B1044" s="24" t="inlineStr">
        <is>
          <t>Migratory World or Fleet Culture</t>
        </is>
      </c>
      <c r="C1044" s="24" t="inlineStr">
        <is>
          <t>Civilization &amp; Culture Archetypes</t>
        </is>
      </c>
      <c r="D1044" s="24" t="inlineStr">
        <is>
          <t>CIV-200</t>
        </is>
      </c>
      <c r="E1044" s="24">
        <f>IF(D1044="","",IFERROR(VLOOKUP(D1044,$A$2:$B$1656,2,FALSE),""))</f>
        <v/>
      </c>
      <c r="F1044" s="24" t="n">
        <v>3</v>
      </c>
      <c r="G1044" s="24" t="inlineStr">
        <is>
          <t>People living in moving ships, caravans, beasts, cities, or planar routes rather than fixed territory.</t>
        </is>
      </c>
      <c r="H1044" s="24" t="inlineStr">
        <is>
          <t>Separate political form, economy, religion, ethnicity, ecology, and moral framing.</t>
        </is>
      </c>
      <c r="I1044" s="24" t="inlineStr">
        <is>
          <t>fleet people; wandering city; migrant nation</t>
        </is>
      </c>
      <c r="J1044" s="24" t="inlineStr">
        <is>
          <t>Models habitat, mobility, built environment, subsistence, defense, and ecological relation.</t>
        </is>
      </c>
      <c r="K1044" s="24" t="inlineStr">
        <is>
          <t>fleet people; wandering city; migrant nation</t>
        </is>
      </c>
      <c r="L1044" s="24" t="inlineStr">
        <is>
          <t>Preserve each source's ontology, culture, history, and terminology when making comparisons.</t>
        </is>
      </c>
      <c r="M1044" s="24" t="inlineStr">
        <is>
          <t>Core Family</t>
        </is>
      </c>
    </row>
    <row r="1045" ht="44" customHeight="1" s="99">
      <c r="A1045" s="24" t="inlineStr">
        <is>
          <t>CIV-221</t>
        </is>
      </c>
      <c r="B1045" s="24" t="inlineStr">
        <is>
          <t>Ruined-City Remnant</t>
        </is>
      </c>
      <c r="C1045" s="24" t="inlineStr">
        <is>
          <t>Civilization &amp; Culture Archetypes</t>
        </is>
      </c>
      <c r="D1045" s="24" t="inlineStr">
        <is>
          <t>CIV-200</t>
        </is>
      </c>
      <c r="E1045" s="24">
        <f>IF(D1045="","",IFERROR(VLOOKUP(D1045,$A$2:$B$1656,2,FALSE),""))</f>
        <v/>
      </c>
      <c r="F1045" s="24" t="n">
        <v>3</v>
      </c>
      <c r="G1045" s="24" t="inlineStr">
        <is>
          <t>Community inhabiting and reusing the infrastructure of a fallen civilization.</t>
        </is>
      </c>
      <c r="H1045" s="24" t="inlineStr">
        <is>
          <t>Separate political form, economy, religion, ethnicity, ecology, and moral framing.</t>
        </is>
      </c>
      <c r="I1045" s="24" t="inlineStr">
        <is>
          <t>ruin dwellers; post-imperial city; scavenger settlement</t>
        </is>
      </c>
      <c r="J1045" s="24" t="inlineStr">
        <is>
          <t>Models habitat, mobility, built environment, subsistence, defense, and ecological relation.</t>
        </is>
      </c>
      <c r="K1045" s="24" t="inlineStr">
        <is>
          <t>ruin dwellers; post-imperial city; scavenger settlement</t>
        </is>
      </c>
      <c r="L1045" s="24" t="inlineStr">
        <is>
          <t>Preserve each source's ontology, culture, history, and terminology when making comparisons.</t>
        </is>
      </c>
      <c r="M1045" s="24" t="inlineStr">
        <is>
          <t>Core Family</t>
        </is>
      </c>
    </row>
    <row r="1046" ht="44" customHeight="1" s="99">
      <c r="A1046" s="24" t="inlineStr">
        <is>
          <t>CIV-222</t>
        </is>
      </c>
      <c r="B1046" s="24" t="inlineStr">
        <is>
          <t>Spirit-Integrated Landscape Society</t>
        </is>
      </c>
      <c r="C1046" s="24" t="inlineStr">
        <is>
          <t>Civilization &amp; Culture Archetypes</t>
        </is>
      </c>
      <c r="D1046" s="24" t="inlineStr">
        <is>
          <t>CIV-200</t>
        </is>
      </c>
      <c r="E1046" s="24">
        <f>IF(D1046="","",IFERROR(VLOOKUP(D1046,$A$2:$B$1656,2,FALSE),""))</f>
        <v/>
      </c>
      <c r="F1046" s="24" t="n">
        <v>3</v>
      </c>
      <c r="G1046" s="24" t="inlineStr">
        <is>
          <t>Community whose law and livelihood explicitly include local spirits, ancestors, sacred beings, and reciprocal ecological obligations.</t>
        </is>
      </c>
      <c r="H1046" s="24" t="inlineStr">
        <is>
          <t>Separate political form, economy, religion, ethnicity, ecology, and moral framing.</t>
        </is>
      </c>
      <c r="I1046" s="24" t="inlineStr">
        <is>
          <t>spirit village; animist polity; kami-integrated society</t>
        </is>
      </c>
      <c r="J1046" s="24" t="inlineStr">
        <is>
          <t>Models habitat, mobility, built environment, subsistence, defense, and ecological relation.</t>
        </is>
      </c>
      <c r="K1046" s="24" t="inlineStr">
        <is>
          <t>spirit village; animist polity; kami-integrated society</t>
        </is>
      </c>
      <c r="L1046" s="24" t="inlineStr">
        <is>
          <t>Preserve each source's ontology, culture, history, and terminology when making comparisons.</t>
        </is>
      </c>
      <c r="M1046" s="24" t="inlineStr">
        <is>
          <t>Core Family</t>
        </is>
      </c>
    </row>
    <row r="1047" ht="44" customHeight="1" s="99">
      <c r="A1047" s="24" t="inlineStr">
        <is>
          <t>CIV-223</t>
        </is>
      </c>
      <c r="B1047" s="24" t="inlineStr">
        <is>
          <t>Monster-Human Coexistence Settlement</t>
        </is>
      </c>
      <c r="C1047" s="24" t="inlineStr">
        <is>
          <t>Civilization &amp; Culture Archetypes</t>
        </is>
      </c>
      <c r="D1047" s="24" t="inlineStr">
        <is>
          <t>CIV-200</t>
        </is>
      </c>
      <c r="E1047" s="24">
        <f>IF(D1047="","",IFERROR(VLOOKUP(D1047,$A$2:$B$1656,2,FALSE),""))</f>
        <v/>
      </c>
      <c r="F1047" s="24" t="n">
        <v>3</v>
      </c>
      <c r="G1047" s="24" t="inlineStr">
        <is>
          <t>Society built around negotiated citizenship, ecology, law, and economy among humans and beings usually treated as monsters.</t>
        </is>
      </c>
      <c r="H1047" s="24" t="inlineStr">
        <is>
          <t>Separate political form, economy, religion, ethnicity, ecology, and moral framing.</t>
        </is>
      </c>
      <c r="I1047" s="24" t="inlineStr">
        <is>
          <t>mixed-species city; monster town; coexistence realm</t>
        </is>
      </c>
      <c r="J1047" s="24" t="inlineStr">
        <is>
          <t>Models habitat, mobility, built environment, subsistence, defense, and ecological relation.</t>
        </is>
      </c>
      <c r="K1047" s="24" t="inlineStr">
        <is>
          <t>mixed-species city; monster town; coexistence realm</t>
        </is>
      </c>
      <c r="L1047" s="24" t="inlineStr">
        <is>
          <t>Preserve each source's ontology, culture, history, and terminology when making comparisons.</t>
        </is>
      </c>
      <c r="M1047" s="24" t="inlineStr">
        <is>
          <t>Core Family</t>
        </is>
      </c>
    </row>
    <row r="1048" ht="44" customHeight="1" s="99">
      <c r="A1048" s="24" t="inlineStr">
        <is>
          <t>CIV-224</t>
        </is>
      </c>
      <c r="B1048" s="24" t="inlineStr">
        <is>
          <t>Isolationist Island Culture</t>
        </is>
      </c>
      <c r="C1048" s="24" t="inlineStr">
        <is>
          <t>Civilization &amp; Culture Archetypes</t>
        </is>
      </c>
      <c r="D1048" s="24" t="inlineStr">
        <is>
          <t>CIV-200</t>
        </is>
      </c>
      <c r="E1048" s="24">
        <f>IF(D1048="","",IFERROR(VLOOKUP(D1048,$A$2:$B$1656,2,FALSE),""))</f>
        <v/>
      </c>
      <c r="F1048" s="24" t="n">
        <v>3</v>
      </c>
      <c r="G1048" s="24" t="inlineStr">
        <is>
          <t>Insular society protected or constrained by sea, taboo, magic, limited resources, and controlled contact.</t>
        </is>
      </c>
      <c r="H1048" s="24" t="inlineStr">
        <is>
          <t>Separate political form, economy, religion, ethnicity, ecology, and moral framing.</t>
        </is>
      </c>
      <c r="I1048" s="24" t="inlineStr">
        <is>
          <t>island kingdom; closed realm</t>
        </is>
      </c>
      <c r="J1048" s="24" t="inlineStr">
        <is>
          <t>Models habitat, mobility, built environment, subsistence, defense, and ecological relation.</t>
        </is>
      </c>
      <c r="K1048" s="24" t="inlineStr">
        <is>
          <t>island kingdom; closed realm</t>
        </is>
      </c>
      <c r="L1048" s="24" t="inlineStr">
        <is>
          <t>Preserve each source's ontology, culture, history, and terminology when making comparisons.</t>
        </is>
      </c>
      <c r="M1048" s="24" t="inlineStr">
        <is>
          <t>Core Family</t>
        </is>
      </c>
    </row>
    <row r="1049" ht="44" customHeight="1" s="99">
      <c r="A1049" s="24" t="inlineStr">
        <is>
          <t>CIV-225</t>
        </is>
      </c>
      <c r="B1049" s="24" t="inlineStr">
        <is>
          <t>Pilgrimage City</t>
        </is>
      </c>
      <c r="C1049" s="24" t="inlineStr">
        <is>
          <t>Civilization &amp; Culture Archetypes</t>
        </is>
      </c>
      <c r="D1049" s="24" t="inlineStr">
        <is>
          <t>CIV-200</t>
        </is>
      </c>
      <c r="E1049" s="24">
        <f>IF(D1049="","",IFERROR(VLOOKUP(D1049,$A$2:$B$1656,2,FALSE),""))</f>
        <v/>
      </c>
      <c r="F1049" s="24" t="n">
        <v>3</v>
      </c>
      <c r="G1049" s="24" t="inlineStr">
        <is>
          <t>Settlement whose economy, architecture, authority, and population center on sacred travel and ritual visitation.</t>
        </is>
      </c>
      <c r="H1049" s="24" t="inlineStr">
        <is>
          <t>Separate political form, economy, religion, ethnicity, ecology, and moral framing.</t>
        </is>
      </c>
      <c r="I1049" s="24" t="inlineStr">
        <is>
          <t>holy city; shrine town; pilgrimage center</t>
        </is>
      </c>
      <c r="J1049" s="24" t="inlineStr">
        <is>
          <t>Models habitat, mobility, built environment, subsistence, defense, and ecological relation.</t>
        </is>
      </c>
      <c r="K1049" s="24" t="inlineStr">
        <is>
          <t>holy city; shrine town; pilgrimage center</t>
        </is>
      </c>
      <c r="L1049" s="24" t="inlineStr">
        <is>
          <t>Preserve each source's ontology, culture, history, and terminology when making comparisons.</t>
        </is>
      </c>
      <c r="M1049" s="24" t="inlineStr">
        <is>
          <t>Core Family</t>
        </is>
      </c>
    </row>
    <row r="1050" ht="44" customHeight="1" s="99">
      <c r="A1050" s="24" t="inlineStr">
        <is>
          <t>CIV-301</t>
        </is>
      </c>
      <c r="B1050" s="24" t="inlineStr">
        <is>
          <t>Guild-Dominated City</t>
        </is>
      </c>
      <c r="C1050" s="24" t="inlineStr">
        <is>
          <t>Civilization &amp; Culture Archetypes</t>
        </is>
      </c>
      <c r="D1050" s="24" t="inlineStr">
        <is>
          <t>CIV-300</t>
        </is>
      </c>
      <c r="E1050" s="24">
        <f>IF(D1050="","",IFERROR(VLOOKUP(D1050,$A$2:$B$1656,2,FALSE),""))</f>
        <v/>
      </c>
      <c r="F1050" s="24" t="n">
        <v>3</v>
      </c>
      <c r="G1050" s="24" t="inlineStr">
        <is>
          <t>Urban society where professional guilds exercise major political, legal, economic, and military power.</t>
        </is>
      </c>
      <c r="H1050" s="24" t="inlineStr">
        <is>
          <t>Separate political form, economy, religion, ethnicity, ecology, and moral framing.</t>
        </is>
      </c>
      <c r="I1050" s="24" t="inlineStr">
        <is>
          <t>guild city; craft oligarchy</t>
        </is>
      </c>
      <c r="J1050" s="24" t="inlineStr">
        <is>
          <t>Models labor, resources, institutions, trade, technology, magic access, and incentives.</t>
        </is>
      </c>
      <c r="K1050" s="24" t="inlineStr">
        <is>
          <t>guild city; craft oligarchy</t>
        </is>
      </c>
      <c r="L1050" s="24" t="inlineStr">
        <is>
          <t>Preserve each source's ontology, culture, history, and terminology when making comparisons.</t>
        </is>
      </c>
      <c r="M1050" s="24" t="inlineStr">
        <is>
          <t>Core Family</t>
        </is>
      </c>
    </row>
    <row r="1051" ht="44" customHeight="1" s="99">
      <c r="A1051" s="24" t="inlineStr">
        <is>
          <t>CIV-302</t>
        </is>
      </c>
      <c r="B1051" s="24" t="inlineStr">
        <is>
          <t>Adventurer Economy</t>
        </is>
      </c>
      <c r="C1051" s="24" t="inlineStr">
        <is>
          <t>Civilization &amp; Culture Archetypes</t>
        </is>
      </c>
      <c r="D1051" s="24" t="inlineStr">
        <is>
          <t>CIV-300</t>
        </is>
      </c>
      <c r="E1051" s="24">
        <f>IF(D1051="","",IFERROR(VLOOKUP(D1051,$A$2:$B$1656,2,FALSE),""))</f>
        <v/>
      </c>
      <c r="F1051" s="24" t="n">
        <v>3</v>
      </c>
      <c r="G1051" s="24" t="inlineStr">
        <is>
          <t>Society that institutionalizes quests, monster parts, dungeon loot, ranks, and mobile armed freelancers.</t>
        </is>
      </c>
      <c r="H1051" s="24" t="inlineStr">
        <is>
          <t>Separate political form, economy, religion, ethnicity, ecology, and moral framing.</t>
        </is>
      </c>
      <c r="I1051" s="24" t="inlineStr">
        <is>
          <t>adventurer guild economy; quest market</t>
        </is>
      </c>
      <c r="J1051" s="24" t="inlineStr">
        <is>
          <t>Models labor, resources, institutions, trade, technology, magic access, and incentives.</t>
        </is>
      </c>
      <c r="K1051" s="24" t="inlineStr">
        <is>
          <t>adventurer guild economy; quest market</t>
        </is>
      </c>
      <c r="L1051" s="24" t="inlineStr">
        <is>
          <t>Preserve each source's ontology, culture, history, and terminology when making comparisons.</t>
        </is>
      </c>
      <c r="M1051" s="24" t="inlineStr">
        <is>
          <t>Core Family</t>
        </is>
      </c>
    </row>
    <row r="1052" ht="44" customHeight="1" s="99">
      <c r="A1052" s="24" t="inlineStr">
        <is>
          <t>CIV-303</t>
        </is>
      </c>
      <c r="B1052" s="24" t="inlineStr">
        <is>
          <t>Dungeon Extraction Economy</t>
        </is>
      </c>
      <c r="C1052" s="24" t="inlineStr">
        <is>
          <t>Civilization &amp; Culture Archetypes</t>
        </is>
      </c>
      <c r="D1052" s="24" t="inlineStr">
        <is>
          <t>CIV-300</t>
        </is>
      </c>
      <c r="E1052" s="24">
        <f>IF(D1052="","",IFERROR(VLOOKUP(D1052,$A$2:$B$1656,2,FALSE),""))</f>
        <v/>
      </c>
      <c r="F1052" s="24" t="n">
        <v>3</v>
      </c>
      <c r="G1052" s="24" t="inlineStr">
        <is>
          <t>Economy built around harvesting artifacts, minerals, monsters, mana, or knowledge from dangerous sites.</t>
        </is>
      </c>
      <c r="H1052" s="24" t="inlineStr">
        <is>
          <t>Separate political form, economy, religion, ethnicity, ecology, and moral framing.</t>
        </is>
      </c>
      <c r="I1052" s="24" t="inlineStr">
        <is>
          <t>dungeon mining; relic economy; delver economy</t>
        </is>
      </c>
      <c r="J1052" s="24" t="inlineStr">
        <is>
          <t>Models labor, resources, institutions, trade, technology, magic access, and incentives.</t>
        </is>
      </c>
      <c r="K1052" s="24" t="inlineStr">
        <is>
          <t>dungeon mining; relic economy; delver economy</t>
        </is>
      </c>
      <c r="L1052" s="24" t="inlineStr">
        <is>
          <t>Preserve each source's ontology, culture, history, and terminology when making comparisons.</t>
        </is>
      </c>
      <c r="M1052" s="24" t="inlineStr">
        <is>
          <t>Core Family</t>
        </is>
      </c>
    </row>
    <row r="1053" ht="44" customHeight="1" s="99">
      <c r="A1053" s="24" t="inlineStr">
        <is>
          <t>CIV-304</t>
        </is>
      </c>
      <c r="B1053" s="24" t="inlineStr">
        <is>
          <t>Magical Academy Society</t>
        </is>
      </c>
      <c r="C1053" s="24" t="inlineStr">
        <is>
          <t>Civilization &amp; Culture Archetypes</t>
        </is>
      </c>
      <c r="D1053" s="24" t="inlineStr">
        <is>
          <t>CIV-300</t>
        </is>
      </c>
      <c r="E1053" s="24">
        <f>IF(D1053="","",IFERROR(VLOOKUP(D1053,$A$2:$B$1656,2,FALSE),""))</f>
        <v/>
      </c>
      <c r="F1053" s="24" t="n">
        <v>3</v>
      </c>
      <c r="G1053" s="24" t="inlineStr">
        <is>
          <t>Society whose elite formation, research, status, and innovation center on magic schools and examinations.</t>
        </is>
      </c>
      <c r="H1053" s="24" t="inlineStr">
        <is>
          <t>Separate political form, economy, religion, ethnicity, ecology, and moral framing.</t>
        </is>
      </c>
      <c r="I1053" s="24" t="inlineStr">
        <is>
          <t>wizard-school society; academy city</t>
        </is>
      </c>
      <c r="J1053" s="24" t="inlineStr">
        <is>
          <t>Models labor, resources, institutions, trade, technology, magic access, and incentives.</t>
        </is>
      </c>
      <c r="K1053" s="24" t="inlineStr">
        <is>
          <t>wizard-school society; academy city</t>
        </is>
      </c>
      <c r="L1053" s="24" t="inlineStr">
        <is>
          <t>Preserve each source's ontology, culture, history, and terminology when making comparisons.</t>
        </is>
      </c>
      <c r="M1053" s="24" t="inlineStr">
        <is>
          <t>Core Family</t>
        </is>
      </c>
    </row>
    <row r="1054" ht="44" customHeight="1" s="99">
      <c r="A1054" s="24" t="inlineStr">
        <is>
          <t>CIV-305</t>
        </is>
      </c>
      <c r="B1054" s="24" t="inlineStr">
        <is>
          <t>Artisan and Smith Culture</t>
        </is>
      </c>
      <c r="C1054" s="24" t="inlineStr">
        <is>
          <t>Civilization &amp; Culture Archetypes</t>
        </is>
      </c>
      <c r="D1054" s="24" t="inlineStr">
        <is>
          <t>CIV-300</t>
        </is>
      </c>
      <c r="E1054" s="24">
        <f>IF(D1054="","",IFERROR(VLOOKUP(D1054,$A$2:$B$1656,2,FALSE),""))</f>
        <v/>
      </c>
      <c r="F1054" s="24" t="n">
        <v>3</v>
      </c>
      <c r="G1054" s="24" t="inlineStr">
        <is>
          <t>Society in which craft mastery, workshops, guild lineages, and objects organize status and identity.</t>
        </is>
      </c>
      <c r="H1054" s="24" t="inlineStr">
        <is>
          <t>Separate political form, economy, religion, ethnicity, ecology, and moral framing.</t>
        </is>
      </c>
      <c r="I1054" s="24" t="inlineStr">
        <is>
          <t>smith culture; artisan republic; forge society</t>
        </is>
      </c>
      <c r="J1054" s="24" t="inlineStr">
        <is>
          <t>Models labor, resources, institutions, trade, technology, magic access, and incentives.</t>
        </is>
      </c>
      <c r="K1054" s="24" t="inlineStr">
        <is>
          <t>smith culture; artisan republic; forge society</t>
        </is>
      </c>
      <c r="L1054" s="24" t="inlineStr">
        <is>
          <t>Preserve each source's ontology, culture, history, and terminology when making comparisons.</t>
        </is>
      </c>
      <c r="M1054" s="24" t="inlineStr">
        <is>
          <t>Core Family</t>
        </is>
      </c>
    </row>
    <row r="1055" ht="44" customHeight="1" s="99">
      <c r="A1055" s="24" t="inlineStr">
        <is>
          <t>CIV-306</t>
        </is>
      </c>
      <c r="B1055" s="24" t="inlineStr">
        <is>
          <t>Merchant Diaspora</t>
        </is>
      </c>
      <c r="C1055" s="24" t="inlineStr">
        <is>
          <t>Civilization &amp; Culture Archetypes</t>
        </is>
      </c>
      <c r="D1055" s="24" t="inlineStr">
        <is>
          <t>CIV-300</t>
        </is>
      </c>
      <c r="E1055" s="24">
        <f>IF(D1055="","",IFERROR(VLOOKUP(D1055,$A$2:$B$1656,2,FALSE),""))</f>
        <v/>
      </c>
      <c r="F1055" s="24" t="n">
        <v>3</v>
      </c>
      <c r="G1055" s="24" t="inlineStr">
        <is>
          <t>Transregional commercial community maintaining kinship, law, language, and trust across multiple polities.</t>
        </is>
      </c>
      <c r="H1055" s="24" t="inlineStr">
        <is>
          <t>Separate political form, economy, religion, ethnicity, ecology, and moral framing.</t>
        </is>
      </c>
      <c r="I1055" s="24" t="inlineStr">
        <is>
          <t>trade diaspora; caravan people; merchant minority</t>
        </is>
      </c>
      <c r="J1055" s="24" t="inlineStr">
        <is>
          <t>Models labor, resources, institutions, trade, technology, magic access, and incentives.</t>
        </is>
      </c>
      <c r="K1055" s="24" t="inlineStr">
        <is>
          <t>trade diaspora; caravan people; merchant minority</t>
        </is>
      </c>
      <c r="L1055" s="24" t="inlineStr">
        <is>
          <t>Preserve each source's ontology, culture, history, and terminology when making comparisons.</t>
        </is>
      </c>
      <c r="M1055" s="24" t="inlineStr">
        <is>
          <t>Core Family</t>
        </is>
      </c>
    </row>
    <row r="1056" ht="44" customHeight="1" s="99">
      <c r="A1056" s="24" t="inlineStr">
        <is>
          <t>CIV-307</t>
        </is>
      </c>
      <c r="B1056" s="24" t="inlineStr">
        <is>
          <t>Agrarian Temple Economy</t>
        </is>
      </c>
      <c r="C1056" s="24" t="inlineStr">
        <is>
          <t>Civilization &amp; Culture Archetypes</t>
        </is>
      </c>
      <c r="D1056" s="24" t="inlineStr">
        <is>
          <t>CIV-300</t>
        </is>
      </c>
      <c r="E1056" s="24">
        <f>IF(D1056="","",IFERROR(VLOOKUP(D1056,$A$2:$B$1656,2,FALSE),""))</f>
        <v/>
      </c>
      <c r="F1056" s="24" t="n">
        <v>3</v>
      </c>
      <c r="G1056" s="24" t="inlineStr">
        <is>
          <t>Society where temples coordinate land, storage, redistribution, calendars, labor, and ritual legitimacy.</t>
        </is>
      </c>
      <c r="H1056" s="24" t="inlineStr">
        <is>
          <t>Separate political form, economy, religion, ethnicity, ecology, and moral framing.</t>
        </is>
      </c>
      <c r="I1056" s="24" t="inlineStr">
        <is>
          <t>temple economy; sacred granary</t>
        </is>
      </c>
      <c r="J1056" s="24" t="inlineStr">
        <is>
          <t>Models labor, resources, institutions, trade, technology, magic access, and incentives.</t>
        </is>
      </c>
      <c r="K1056" s="24" t="inlineStr">
        <is>
          <t>temple economy; sacred granary</t>
        </is>
      </c>
      <c r="L1056" s="24" t="inlineStr">
        <is>
          <t>Preserve each source's ontology, culture, history, and terminology when making comparisons.</t>
        </is>
      </c>
      <c r="M1056" s="24" t="inlineStr">
        <is>
          <t>Core Family</t>
        </is>
      </c>
    </row>
    <row r="1057" ht="44" customHeight="1" s="99">
      <c r="A1057" s="24" t="inlineStr">
        <is>
          <t>CIV-308</t>
        </is>
      </c>
      <c r="B1057" s="24" t="inlineStr">
        <is>
          <t>Tribute Economy</t>
        </is>
      </c>
      <c r="C1057" s="24" t="inlineStr">
        <is>
          <t>Civilization &amp; Culture Archetypes</t>
        </is>
      </c>
      <c r="D1057" s="24" t="inlineStr">
        <is>
          <t>CIV-300</t>
        </is>
      </c>
      <c r="E1057" s="24">
        <f>IF(D1057="","",IFERROR(VLOOKUP(D1057,$A$2:$B$1656,2,FALSE),""))</f>
        <v/>
      </c>
      <c r="F1057" s="24" t="n">
        <v>3</v>
      </c>
      <c r="G1057" s="24" t="inlineStr">
        <is>
          <t>Political economy based on subordinate groups delivering goods, labor, hostages, or symbolic submission to a center.</t>
        </is>
      </c>
      <c r="H1057" s="24" t="inlineStr">
        <is>
          <t>Separate political form, economy, religion, ethnicity, ecology, and moral framing.</t>
        </is>
      </c>
      <c r="I1057" s="24" t="inlineStr">
        <is>
          <t>tribute system; imperial extraction</t>
        </is>
      </c>
      <c r="J1057" s="24" t="inlineStr">
        <is>
          <t>Models labor, resources, institutions, trade, technology, magic access, and incentives.</t>
        </is>
      </c>
      <c r="K1057" s="24" t="inlineStr">
        <is>
          <t>tribute system; imperial extraction</t>
        </is>
      </c>
      <c r="L1057" s="24" t="inlineStr">
        <is>
          <t>Preserve each source's ontology, culture, history, and terminology when making comparisons.</t>
        </is>
      </c>
      <c r="M1057" s="24" t="inlineStr">
        <is>
          <t>Core Family</t>
        </is>
      </c>
    </row>
    <row r="1058" ht="44" customHeight="1" s="99">
      <c r="A1058" s="24" t="inlineStr">
        <is>
          <t>CIV-309</t>
        </is>
      </c>
      <c r="B1058" s="24" t="inlineStr">
        <is>
          <t>Slave or Bonded-Labor Economy</t>
        </is>
      </c>
      <c r="C1058" s="24" t="inlineStr">
        <is>
          <t>Civilization &amp; Culture Archetypes</t>
        </is>
      </c>
      <c r="D1058" s="24" t="inlineStr">
        <is>
          <t>CIV-300</t>
        </is>
      </c>
      <c r="E1058" s="24">
        <f>IF(D1058="","",IFERROR(VLOOKUP(D1058,$A$2:$B$1656,2,FALSE),""))</f>
        <v/>
      </c>
      <c r="F1058" s="24" t="n">
        <v>3</v>
      </c>
      <c r="G1058" s="24" t="inlineStr">
        <is>
          <t>Society structurally dependent on coerced labor, ownership, debt bondage, or magically enforced service.</t>
        </is>
      </c>
      <c r="H1058" s="24" t="inlineStr">
        <is>
          <t>Separate political form, economy, religion, ethnicity, ecology, and moral framing.</t>
        </is>
      </c>
      <c r="I1058" s="24" t="inlineStr">
        <is>
          <t>slave empire; thrall economy; debt bondage</t>
        </is>
      </c>
      <c r="J1058" s="24" t="inlineStr">
        <is>
          <t>Models labor, resources, institutions, trade, technology, magic access, and incentives.</t>
        </is>
      </c>
      <c r="K1058" s="24" t="inlineStr">
        <is>
          <t>slave empire; thrall economy; debt bondage</t>
        </is>
      </c>
      <c r="L1058" s="24" t="inlineStr">
        <is>
          <t>Preserve each source's ontology, culture, history, and terminology when making comparisons.</t>
        </is>
      </c>
      <c r="M1058" s="24" t="inlineStr">
        <is>
          <t>Core Family</t>
        </is>
      </c>
    </row>
    <row r="1059" ht="44" customHeight="1" s="99">
      <c r="A1059" s="24" t="inlineStr">
        <is>
          <t>CIV-310</t>
        </is>
      </c>
      <c r="B1059" s="24" t="inlineStr">
        <is>
          <t>Necromantic Labor Economy</t>
        </is>
      </c>
      <c r="C1059" s="24" t="inlineStr">
        <is>
          <t>Civilization &amp; Culture Archetypes</t>
        </is>
      </c>
      <c r="D1059" s="24" t="inlineStr">
        <is>
          <t>CIV-300</t>
        </is>
      </c>
      <c r="E1059" s="24">
        <f>IF(D1059="","",IFERROR(VLOOKUP(D1059,$A$2:$B$1656,2,FALSE),""))</f>
        <v/>
      </c>
      <c r="F1059" s="24" t="n">
        <v>3</v>
      </c>
      <c r="G1059" s="24" t="inlineStr">
        <is>
          <t>Economy using undead labor, raising ethical and political questions about bodies, souls, unemployment, and control.</t>
        </is>
      </c>
      <c r="H1059" s="24" t="inlineStr">
        <is>
          <t>Separate political form, economy, religion, ethnicity, ecology, and moral framing.</t>
        </is>
      </c>
      <c r="I1059" s="24" t="inlineStr">
        <is>
          <t>undead workforce; skeleton labor; necro-economy</t>
        </is>
      </c>
      <c r="J1059" s="24" t="inlineStr">
        <is>
          <t>Models labor, resources, institutions, trade, technology, magic access, and incentives.</t>
        </is>
      </c>
      <c r="K1059" s="24" t="inlineStr">
        <is>
          <t>undead workforce; skeleton labor; necro-economy</t>
        </is>
      </c>
      <c r="L1059" s="24" t="inlineStr">
        <is>
          <t>Preserve each source's ontology, culture, history, and terminology when making comparisons.</t>
        </is>
      </c>
      <c r="M1059" s="24" t="inlineStr">
        <is>
          <t>Core Family</t>
        </is>
      </c>
    </row>
    <row r="1060" ht="44" customHeight="1" s="99">
      <c r="A1060" s="24" t="inlineStr">
        <is>
          <t>CIV-311</t>
        </is>
      </c>
      <c r="B1060" s="24" t="inlineStr">
        <is>
          <t>Construct Labor Economy</t>
        </is>
      </c>
      <c r="C1060" s="24" t="inlineStr">
        <is>
          <t>Civilization &amp; Culture Archetypes</t>
        </is>
      </c>
      <c r="D1060" s="24" t="inlineStr">
        <is>
          <t>CIV-300</t>
        </is>
      </c>
      <c r="E1060" s="24">
        <f>IF(D1060="","",IFERROR(VLOOKUP(D1060,$A$2:$B$1656,2,FALSE),""))</f>
        <v/>
      </c>
      <c r="F1060" s="24" t="n">
        <v>3</v>
      </c>
      <c r="G1060" s="24" t="inlineStr">
        <is>
          <t>Society dependent on golems, automata, homunculi, or engineered workers.</t>
        </is>
      </c>
      <c r="H1060" s="24" t="inlineStr">
        <is>
          <t>Separate political form, economy, religion, ethnicity, ecology, and moral framing.</t>
        </is>
      </c>
      <c r="I1060" s="24" t="inlineStr">
        <is>
          <t>golem industry; clockwork labor; artificial servants</t>
        </is>
      </c>
      <c r="J1060" s="24" t="inlineStr">
        <is>
          <t>Models labor, resources, institutions, trade, technology, magic access, and incentives.</t>
        </is>
      </c>
      <c r="K1060" s="24" t="inlineStr">
        <is>
          <t>golem industry; clockwork labor; artificial servants</t>
        </is>
      </c>
      <c r="L1060" s="24" t="inlineStr">
        <is>
          <t>Preserve each source's ontology, culture, history, and terminology when making comparisons.</t>
        </is>
      </c>
      <c r="M1060" s="24" t="inlineStr">
        <is>
          <t>Core Family</t>
        </is>
      </c>
    </row>
    <row r="1061" ht="44" customHeight="1" s="99">
      <c r="A1061" s="24" t="inlineStr">
        <is>
          <t>CIV-312</t>
        </is>
      </c>
      <c r="B1061" s="24" t="inlineStr">
        <is>
          <t>Magitech Industrial Society</t>
        </is>
      </c>
      <c r="C1061" s="24" t="inlineStr">
        <is>
          <t>Civilization &amp; Culture Archetypes</t>
        </is>
      </c>
      <c r="D1061" s="24" t="inlineStr">
        <is>
          <t>CIV-300</t>
        </is>
      </c>
      <c r="E1061" s="24">
        <f>IF(D1061="","",IFERROR(VLOOKUP(D1061,$A$2:$B$1656,2,FALSE),""))</f>
        <v/>
      </c>
      <c r="F1061" s="24" t="n">
        <v>3</v>
      </c>
      <c r="G1061" s="24" t="inlineStr">
        <is>
          <t>Society combining mass production, magical energy, engineering, corporations, and disruptive technological change.</t>
        </is>
      </c>
      <c r="H1061" s="24" t="inlineStr">
        <is>
          <t>Separate political form, economy, religion, ethnicity, ecology, and moral framing.</t>
        </is>
      </c>
      <c r="I1061" s="24" t="inlineStr">
        <is>
          <t>magitech empire; crystal industry; arcane industrialism</t>
        </is>
      </c>
      <c r="J1061" s="24" t="inlineStr">
        <is>
          <t>Models labor, resources, institutions, trade, technology, magic access, and incentives.</t>
        </is>
      </c>
      <c r="K1061" s="24" t="inlineStr">
        <is>
          <t>magitech empire; crystal industry; arcane industrialism</t>
        </is>
      </c>
      <c r="L1061" s="24" t="inlineStr">
        <is>
          <t>Preserve each source's ontology, culture, history, and terminology when making comparisons.</t>
        </is>
      </c>
      <c r="M1061" s="24" t="inlineStr">
        <is>
          <t>Core Family</t>
        </is>
      </c>
    </row>
    <row r="1062" ht="44" customHeight="1" s="99">
      <c r="A1062" s="24" t="inlineStr">
        <is>
          <t>CIV-313</t>
        </is>
      </c>
      <c r="B1062" s="24" t="inlineStr">
        <is>
          <t>Post-Scarcity Magical Society</t>
        </is>
      </c>
      <c r="C1062" s="24" t="inlineStr">
        <is>
          <t>Civilization &amp; Culture Archetypes</t>
        </is>
      </c>
      <c r="D1062" s="24" t="inlineStr">
        <is>
          <t>CIV-300</t>
        </is>
      </c>
      <c r="E1062" s="24">
        <f>IF(D1062="","",IFERROR(VLOOKUP(D1062,$A$2:$B$1656,2,FALSE),""))</f>
        <v/>
      </c>
      <c r="F1062" s="24" t="n">
        <v>3</v>
      </c>
      <c r="G1062" s="24" t="inlineStr">
        <is>
          <t>Society where creation, teleportation, automation, or divine provision reduces ordinary material scarcity.</t>
        </is>
      </c>
      <c r="H1062" s="24" t="inlineStr">
        <is>
          <t>Separate political form, economy, religion, ethnicity, ecology, and moral framing.</t>
        </is>
      </c>
      <c r="I1062" s="24" t="inlineStr">
        <is>
          <t>utopian magic economy; replicator society</t>
        </is>
      </c>
      <c r="J1062" s="24" t="inlineStr">
        <is>
          <t>Models labor, resources, institutions, trade, technology, magic access, and incentives.</t>
        </is>
      </c>
      <c r="K1062" s="24" t="inlineStr">
        <is>
          <t>utopian magic economy; replicator society</t>
        </is>
      </c>
      <c r="L1062" s="24" t="inlineStr">
        <is>
          <t>Preserve each source's ontology, culture, history, and terminology when making comparisons.</t>
        </is>
      </c>
      <c r="M1062" s="24" t="inlineStr">
        <is>
          <t>Core Family</t>
        </is>
      </c>
    </row>
    <row r="1063" ht="44" customHeight="1" s="99">
      <c r="A1063" s="24" t="inlineStr">
        <is>
          <t>CIV-314</t>
        </is>
      </c>
      <c r="B1063" s="24" t="inlineStr">
        <is>
          <t>Mana Resource Economy</t>
        </is>
      </c>
      <c r="C1063" s="24" t="inlineStr">
        <is>
          <t>Civilization &amp; Culture Archetypes</t>
        </is>
      </c>
      <c r="D1063" s="24" t="inlineStr">
        <is>
          <t>CIV-300</t>
        </is>
      </c>
      <c r="E1063" s="24">
        <f>IF(D1063="","",IFERROR(VLOOKUP(D1063,$A$2:$B$1656,2,FALSE),""))</f>
        <v/>
      </c>
      <c r="F1063" s="24" t="n">
        <v>3</v>
      </c>
      <c r="G1063" s="24" t="inlineStr">
        <is>
          <t>Economy organized around extraction, storage, taxation, trade, or depletion of magical energy.</t>
        </is>
      </c>
      <c r="H1063" s="24" t="inlineStr">
        <is>
          <t>Separate political form, economy, religion, ethnicity, ecology, and moral framing.</t>
        </is>
      </c>
      <c r="I1063" s="24" t="inlineStr">
        <is>
          <t>mana economy; crystal trade; ley extraction</t>
        </is>
      </c>
      <c r="J1063" s="24" t="inlineStr">
        <is>
          <t>Models labor, resources, institutions, trade, technology, magic access, and incentives.</t>
        </is>
      </c>
      <c r="K1063" s="24" t="inlineStr">
        <is>
          <t>mana economy; crystal trade; ley extraction</t>
        </is>
      </c>
      <c r="L1063" s="24" t="inlineStr">
        <is>
          <t>Preserve each source's ontology, culture, history, and terminology when making comparisons.</t>
        </is>
      </c>
      <c r="M1063" s="24" t="inlineStr">
        <is>
          <t>Core Family</t>
        </is>
      </c>
    </row>
    <row r="1064" ht="44" customHeight="1" s="99">
      <c r="A1064" s="24" t="inlineStr">
        <is>
          <t>CIV-315</t>
        </is>
      </c>
      <c r="B1064" s="24" t="inlineStr">
        <is>
          <t>Monster-Part Economy</t>
        </is>
      </c>
      <c r="C1064" s="24" t="inlineStr">
        <is>
          <t>Civilization &amp; Culture Archetypes</t>
        </is>
      </c>
      <c r="D1064" s="24" t="inlineStr">
        <is>
          <t>CIV-300</t>
        </is>
      </c>
      <c r="E1064" s="24">
        <f>IF(D1064="","",IFERROR(VLOOKUP(D1064,$A$2:$B$1656,2,FALSE),""))</f>
        <v/>
      </c>
      <c r="F1064" s="24" t="n">
        <v>3</v>
      </c>
      <c r="G1064" s="24" t="inlineStr">
        <is>
          <t>Craft, medicine, magic, food, and trade depend on hunting and processing supernatural creatures.</t>
        </is>
      </c>
      <c r="H1064" s="24" t="inlineStr">
        <is>
          <t>Separate political form, economy, religion, ethnicity, ecology, and moral framing.</t>
        </is>
      </c>
      <c r="I1064" s="24" t="inlineStr">
        <is>
          <t>monster materials; hunter economy; alchemical parts</t>
        </is>
      </c>
      <c r="J1064" s="24" t="inlineStr">
        <is>
          <t>Models labor, resources, institutions, trade, technology, magic access, and incentives.</t>
        </is>
      </c>
      <c r="K1064" s="24" t="inlineStr">
        <is>
          <t>monster materials; hunter economy; alchemical parts</t>
        </is>
      </c>
      <c r="L1064" s="24" t="inlineStr">
        <is>
          <t>Preserve each source's ontology, culture, history, and terminology when making comparisons.</t>
        </is>
      </c>
      <c r="M1064" s="24" t="inlineStr">
        <is>
          <t>Core Family</t>
        </is>
      </c>
    </row>
    <row r="1065" ht="44" customHeight="1" s="99">
      <c r="A1065" s="24" t="inlineStr">
        <is>
          <t>CIV-316</t>
        </is>
      </c>
      <c r="B1065" s="24" t="inlineStr">
        <is>
          <t>Relic and Salvage Economy</t>
        </is>
      </c>
      <c r="C1065" s="24" t="inlineStr">
        <is>
          <t>Civilization &amp; Culture Archetypes</t>
        </is>
      </c>
      <c r="D1065" s="24" t="inlineStr">
        <is>
          <t>CIV-300</t>
        </is>
      </c>
      <c r="E1065" s="24">
        <f>IF(D1065="","",IFERROR(VLOOKUP(D1065,$A$2:$B$1656,2,FALSE),""))</f>
        <v/>
      </c>
      <c r="F1065" s="24" t="n">
        <v>3</v>
      </c>
      <c r="G1065" s="24" t="inlineStr">
        <is>
          <t>Society depends on artifacts and infrastructure recovered from a more advanced or magical past.</t>
        </is>
      </c>
      <c r="H1065" s="24" t="inlineStr">
        <is>
          <t>Separate political form, economy, religion, ethnicity, ecology, and moral framing.</t>
        </is>
      </c>
      <c r="I1065" s="24" t="inlineStr">
        <is>
          <t>salvage culture; ruin economy; precursor technology</t>
        </is>
      </c>
      <c r="J1065" s="24" t="inlineStr">
        <is>
          <t>Models labor, resources, institutions, trade, technology, magic access, and incentives.</t>
        </is>
      </c>
      <c r="K1065" s="24" t="inlineStr">
        <is>
          <t>salvage culture; ruin economy; precursor technology</t>
        </is>
      </c>
      <c r="L1065" s="24" t="inlineStr">
        <is>
          <t>Preserve each source's ontology, culture, history, and terminology when making comparisons.</t>
        </is>
      </c>
      <c r="M1065" s="24" t="inlineStr">
        <is>
          <t>Core Family</t>
        </is>
      </c>
    </row>
    <row r="1066" ht="44" customHeight="1" s="99">
      <c r="A1066" s="24" t="inlineStr">
        <is>
          <t>CIV-317</t>
        </is>
      </c>
      <c r="B1066" s="24" t="inlineStr">
        <is>
          <t>Caravan Trade Network</t>
        </is>
      </c>
      <c r="C1066" s="24" t="inlineStr">
        <is>
          <t>Civilization &amp; Culture Archetypes</t>
        </is>
      </c>
      <c r="D1066" s="24" t="inlineStr">
        <is>
          <t>CIV-300</t>
        </is>
      </c>
      <c r="E1066" s="24">
        <f>IF(D1066="","",IFERROR(VLOOKUP(D1066,$A$2:$B$1656,2,FALSE),""))</f>
        <v/>
      </c>
      <c r="F1066" s="24" t="n">
        <v>3</v>
      </c>
      <c r="G1066" s="24" t="inlineStr">
        <is>
          <t>Long-distance exchange organized through routes, seasonal markets, guides, guards, and negotiated passage.</t>
        </is>
      </c>
      <c r="H1066" s="24" t="inlineStr">
        <is>
          <t>Separate political form, economy, religion, ethnicity, ecology, and moral framing.</t>
        </is>
      </c>
      <c r="I1066" s="24" t="inlineStr">
        <is>
          <t>silk-road analogue; caravan system</t>
        </is>
      </c>
      <c r="J1066" s="24" t="inlineStr">
        <is>
          <t>Models labor, resources, institutions, trade, technology, magic access, and incentives.</t>
        </is>
      </c>
      <c r="K1066" s="24" t="inlineStr">
        <is>
          <t>silk-road analogue; caravan system</t>
        </is>
      </c>
      <c r="L1066" s="24" t="inlineStr">
        <is>
          <t>Preserve each source's ontology, culture, history, and terminology when making comparisons.</t>
        </is>
      </c>
      <c r="M1066" s="24" t="inlineStr">
        <is>
          <t>Core Family</t>
        </is>
      </c>
    </row>
    <row r="1067" ht="44" customHeight="1" s="99">
      <c r="A1067" s="24" t="inlineStr">
        <is>
          <t>CIV-318</t>
        </is>
      </c>
      <c r="B1067" s="24" t="inlineStr">
        <is>
          <t>Pirate Confederacy Economy</t>
        </is>
      </c>
      <c r="C1067" s="24" t="inlineStr">
        <is>
          <t>Civilization &amp; Culture Archetypes</t>
        </is>
      </c>
      <c r="D1067" s="24" t="inlineStr">
        <is>
          <t>CIV-300</t>
        </is>
      </c>
      <c r="E1067" s="24">
        <f>IF(D1067="","",IFERROR(VLOOKUP(D1067,$A$2:$B$1656,2,FALSE),""))</f>
        <v/>
      </c>
      <c r="F1067" s="24" t="n">
        <v>3</v>
      </c>
      <c r="G1067" s="24" t="inlineStr">
        <is>
          <t>Maritime economy combining plunder, smuggling, protection, free ports, and informal law.</t>
        </is>
      </c>
      <c r="H1067" s="24" t="inlineStr">
        <is>
          <t>Separate political form, economy, religion, ethnicity, ecology, and moral framing.</t>
        </is>
      </c>
      <c r="I1067" s="24" t="inlineStr">
        <is>
          <t>pirate haven; corsair league</t>
        </is>
      </c>
      <c r="J1067" s="24" t="inlineStr">
        <is>
          <t>Models labor, resources, institutions, trade, technology, magic access, and incentives.</t>
        </is>
      </c>
      <c r="K1067" s="24" t="inlineStr">
        <is>
          <t>pirate haven; corsair league</t>
        </is>
      </c>
      <c r="L1067" s="24" t="inlineStr">
        <is>
          <t>Preserve each source's ontology, culture, history, and terminology when making comparisons.</t>
        </is>
      </c>
      <c r="M1067" s="24" t="inlineStr">
        <is>
          <t>Core Family</t>
        </is>
      </c>
    </row>
    <row r="1068" ht="44" customHeight="1" s="99">
      <c r="A1068" s="24" t="inlineStr">
        <is>
          <t>CIV-319</t>
        </is>
      </c>
      <c r="B1068" s="24" t="inlineStr">
        <is>
          <t>Mage Monopoly</t>
        </is>
      </c>
      <c r="C1068" s="24" t="inlineStr">
        <is>
          <t>Civilization &amp; Culture Archetypes</t>
        </is>
      </c>
      <c r="D1068" s="24" t="inlineStr">
        <is>
          <t>CIV-300</t>
        </is>
      </c>
      <c r="E1068" s="24">
        <f>IF(D1068="","",IFERROR(VLOOKUP(D1068,$A$2:$B$1656,2,FALSE),""))</f>
        <v/>
      </c>
      <c r="F1068" s="24" t="n">
        <v>3</v>
      </c>
      <c r="G1068" s="24" t="inlineStr">
        <is>
          <t>Magic users or institutions control key services such as healing, transport, weather, communication, or warfare.</t>
        </is>
      </c>
      <c r="H1068" s="24" t="inlineStr">
        <is>
          <t>Separate political form, economy, religion, ethnicity, ecology, and moral framing.</t>
        </is>
      </c>
      <c r="I1068" s="24" t="inlineStr">
        <is>
          <t>arcane monopoly; licensed magic; spell cartel</t>
        </is>
      </c>
      <c r="J1068" s="24" t="inlineStr">
        <is>
          <t>Models labor, resources, institutions, trade, technology, magic access, and incentives.</t>
        </is>
      </c>
      <c r="K1068" s="24" t="inlineStr">
        <is>
          <t>arcane monopoly; licensed magic; spell cartel</t>
        </is>
      </c>
      <c r="L1068" s="24" t="inlineStr">
        <is>
          <t>Preserve each source's ontology, culture, history, and terminology when making comparisons.</t>
        </is>
      </c>
      <c r="M1068" s="24" t="inlineStr">
        <is>
          <t>Core Family</t>
        </is>
      </c>
    </row>
    <row r="1069" ht="44" customHeight="1" s="99">
      <c r="A1069" s="24" t="inlineStr">
        <is>
          <t>CIV-320</t>
        </is>
      </c>
      <c r="B1069" s="24" t="inlineStr">
        <is>
          <t>Anti-Magic Economy</t>
        </is>
      </c>
      <c r="C1069" s="24" t="inlineStr">
        <is>
          <t>Civilization &amp; Culture Archetypes</t>
        </is>
      </c>
      <c r="D1069" s="24" t="inlineStr">
        <is>
          <t>CIV-300</t>
        </is>
      </c>
      <c r="E1069" s="24">
        <f>IF(D1069="","",IFERROR(VLOOKUP(D1069,$A$2:$B$1656,2,FALSE),""))</f>
        <v/>
      </c>
      <c r="F1069" s="24" t="n">
        <v>3</v>
      </c>
      <c r="G1069" s="24" t="inlineStr">
        <is>
          <t>Society restricts supernatural practice and develops institutions, technology, or ideology to replace and suppress it.</t>
        </is>
      </c>
      <c r="H1069" s="24" t="inlineStr">
        <is>
          <t>Separate political form, economy, religion, ethnicity, ecology, and moral framing.</t>
        </is>
      </c>
      <c r="I1069" s="24" t="inlineStr">
        <is>
          <t>null state; anti-mage society; technocratic reaction</t>
        </is>
      </c>
      <c r="J1069" s="24" t="inlineStr">
        <is>
          <t>Models labor, resources, institutions, trade, technology, magic access, and incentives.</t>
        </is>
      </c>
      <c r="K1069" s="24" t="inlineStr">
        <is>
          <t>null state; anti-mage society; technocratic reaction</t>
        </is>
      </c>
      <c r="L1069" s="24" t="inlineStr">
        <is>
          <t>Preserve each source's ontology, culture, history, and terminology when making comparisons.</t>
        </is>
      </c>
      <c r="M1069" s="24" t="inlineStr">
        <is>
          <t>Core Family</t>
        </is>
      </c>
    </row>
    <row r="1070" ht="44" customHeight="1" s="99">
      <c r="A1070" s="24" t="inlineStr">
        <is>
          <t>CIV-321</t>
        </is>
      </c>
      <c r="B1070" s="24" t="inlineStr">
        <is>
          <t>Crafting-Progression Society</t>
        </is>
      </c>
      <c r="C1070" s="24" t="inlineStr">
        <is>
          <t>Civilization &amp; Culture Archetypes</t>
        </is>
      </c>
      <c r="D1070" s="24" t="inlineStr">
        <is>
          <t>CIV-300</t>
        </is>
      </c>
      <c r="E1070" s="24">
        <f>IF(D1070="","",IFERROR(VLOOKUP(D1070,$A$2:$B$1656,2,FALSE),""))</f>
        <v/>
      </c>
      <c r="F1070" s="24" t="n">
        <v>3</v>
      </c>
      <c r="G1070" s="24" t="inlineStr">
        <is>
          <t>Status and power are gained through recipe discovery, quality tiers, production classes, and artisan levels.</t>
        </is>
      </c>
      <c r="H1070" s="24" t="inlineStr">
        <is>
          <t>Separate political form, economy, religion, ethnicity, ecology, and moral framing.</t>
        </is>
      </c>
      <c r="I1070" s="24" t="inlineStr">
        <is>
          <t>crafting world; production class society</t>
        </is>
      </c>
      <c r="J1070" s="24" t="inlineStr">
        <is>
          <t>Models labor, resources, institutions, trade, technology, magic access, and incentives.</t>
        </is>
      </c>
      <c r="K1070" s="24" t="inlineStr">
        <is>
          <t>crafting world; production class society</t>
        </is>
      </c>
      <c r="L1070" s="24" t="inlineStr">
        <is>
          <t>Preserve each source's ontology, culture, history, and terminology when making comparisons.</t>
        </is>
      </c>
      <c r="M1070" s="24" t="inlineStr">
        <is>
          <t>Core Family</t>
        </is>
      </c>
    </row>
    <row r="1071" ht="44" customHeight="1" s="99">
      <c r="A1071" s="24" t="inlineStr">
        <is>
          <t>CIV-322</t>
        </is>
      </c>
      <c r="B1071" s="24" t="inlineStr">
        <is>
          <t>Quest Board Governance</t>
        </is>
      </c>
      <c r="C1071" s="24" t="inlineStr">
        <is>
          <t>Civilization &amp; Culture Archetypes</t>
        </is>
      </c>
      <c r="D1071" s="24" t="inlineStr">
        <is>
          <t>CIV-300</t>
        </is>
      </c>
      <c r="E1071" s="24">
        <f>IF(D1071="","",IFERROR(VLOOKUP(D1071,$A$2:$B$1656,2,FALSE),""))</f>
        <v/>
      </c>
      <c r="F1071" s="24" t="n">
        <v>3</v>
      </c>
      <c r="G1071" s="24" t="inlineStr">
        <is>
          <t>Public needs and state functions are outsourced through standardized posted missions and rewards.</t>
        </is>
      </c>
      <c r="H1071" s="24" t="inlineStr">
        <is>
          <t>Separate political form, economy, religion, ethnicity, ecology, and moral framing.</t>
        </is>
      </c>
      <c r="I1071" s="24" t="inlineStr">
        <is>
          <t>quest board; bounty administration; adventurer contracting</t>
        </is>
      </c>
      <c r="J1071" s="24" t="inlineStr">
        <is>
          <t>Models labor, resources, institutions, trade, technology, magic access, and incentives.</t>
        </is>
      </c>
      <c r="K1071" s="24" t="inlineStr">
        <is>
          <t>quest board; bounty administration; adventurer contracting</t>
        </is>
      </c>
      <c r="L1071" s="24" t="inlineStr">
        <is>
          <t>Preserve each source's ontology, culture, history, and terminology when making comparisons.</t>
        </is>
      </c>
      <c r="M1071" s="24" t="inlineStr">
        <is>
          <t>Core Family</t>
        </is>
      </c>
    </row>
    <row r="1072" ht="44" customHeight="1" s="99">
      <c r="A1072" s="24" t="inlineStr">
        <is>
          <t>CIV-401</t>
        </is>
      </c>
      <c r="B1072" s="24" t="inlineStr">
        <is>
          <t>Ancient Golden-Age Civilization</t>
        </is>
      </c>
      <c r="C1072" s="24" t="inlineStr">
        <is>
          <t>Civilization &amp; Culture Archetypes</t>
        </is>
      </c>
      <c r="D1072" s="24" t="inlineStr">
        <is>
          <t>CIV-400</t>
        </is>
      </c>
      <c r="E1072" s="24">
        <f>IF(D1072="","",IFERROR(VLOOKUP(D1072,$A$2:$B$1656,2,FALSE),""))</f>
        <v/>
      </c>
      <c r="F1072" s="24" t="n">
        <v>3</v>
      </c>
      <c r="G1072" s="24" t="inlineStr">
        <is>
          <t>Idealized or genuinely advanced predecessor society whose achievements define present aspirations.</t>
        </is>
      </c>
      <c r="H1072" s="24" t="inlineStr">
        <is>
          <t>Separate political form, economy, religion, ethnicity, ecology, and moral framing.</t>
        </is>
      </c>
      <c r="I1072" s="24" t="inlineStr">
        <is>
          <t>golden age; elder civilization; high age</t>
        </is>
      </c>
      <c r="J1072" s="24" t="inlineStr">
        <is>
          <t>Models historical memory, decline, identity, ideology, trauma, supremacy, reform, and intergroup relations.</t>
        </is>
      </c>
      <c r="K1072" s="24" t="inlineStr">
        <is>
          <t>golden age; elder civilization; high age</t>
        </is>
      </c>
      <c r="L1072" s="24" t="inlineStr">
        <is>
          <t>Preserve each source's ontology, culture, history, and terminology when making comparisons.</t>
        </is>
      </c>
      <c r="M1072" s="24" t="inlineStr">
        <is>
          <t>Core Family</t>
        </is>
      </c>
    </row>
    <row r="1073" ht="44" customHeight="1" s="99">
      <c r="A1073" s="24" t="inlineStr">
        <is>
          <t>CIV-402</t>
        </is>
      </c>
      <c r="B1073" s="24" t="inlineStr">
        <is>
          <t>Fallen Ancient Empire</t>
        </is>
      </c>
      <c r="C1073" s="24" t="inlineStr">
        <is>
          <t>Civilization &amp; Culture Archetypes</t>
        </is>
      </c>
      <c r="D1073" s="24" t="inlineStr">
        <is>
          <t>CIV-400</t>
        </is>
      </c>
      <c r="E1073" s="24">
        <f>IF(D1073="","",IFERROR(VLOOKUP(D1073,$A$2:$B$1656,2,FALSE),""))</f>
        <v/>
      </c>
      <c r="F1073" s="24" t="n">
        <v>3</v>
      </c>
      <c r="G1073" s="24" t="inlineStr">
        <is>
          <t>Powerful predecessor civilization destroyed by hubris, war, corruption, magic, or catastrophe, leaving ruins and legacies.</t>
        </is>
      </c>
      <c r="H1073" s="24" t="inlineStr">
        <is>
          <t>Separate political form, economy, religion, ethnicity, ecology, and moral framing.</t>
        </is>
      </c>
      <c r="I1073" s="24" t="inlineStr">
        <is>
          <t>fallen empire; precursor civilization; lost age</t>
        </is>
      </c>
      <c r="J1073" s="24" t="inlineStr">
        <is>
          <t>Models historical memory, decline, identity, ideology, trauma, supremacy, reform, and intergroup relations.</t>
        </is>
      </c>
      <c r="K1073" s="24" t="inlineStr">
        <is>
          <t>fallen empire; precursor civilization; lost age</t>
        </is>
      </c>
      <c r="L1073" s="24" t="inlineStr">
        <is>
          <t>Preserve each source's ontology, culture, history, and terminology when making comparisons.</t>
        </is>
      </c>
      <c r="M1073" s="24" t="inlineStr">
        <is>
          <t>Core Family</t>
        </is>
      </c>
    </row>
    <row r="1074" ht="44" customHeight="1" s="99">
      <c r="A1074" s="24" t="inlineStr">
        <is>
          <t>CIV-403</t>
        </is>
      </c>
      <c r="B1074" s="24" t="inlineStr">
        <is>
          <t>Lost Civilization</t>
        </is>
      </c>
      <c r="C1074" s="24" t="inlineStr">
        <is>
          <t>Civilization &amp; Culture Archetypes</t>
        </is>
      </c>
      <c r="D1074" s="24" t="inlineStr">
        <is>
          <t>CIV-400</t>
        </is>
      </c>
      <c r="E1074" s="24">
        <f>IF(D1074="","",IFERROR(VLOOKUP(D1074,$A$2:$B$1656,2,FALSE),""))</f>
        <v/>
      </c>
      <c r="F1074" s="24" t="n">
        <v>3</v>
      </c>
      <c r="G1074" s="24" t="inlineStr">
        <is>
          <t>Society absent from present knowledge except through ruins, texts, descendants, or hidden survival.</t>
        </is>
      </c>
      <c r="H1074" s="24" t="inlineStr">
        <is>
          <t>Separate political form, economy, religion, ethnicity, ecology, and moral framing.</t>
        </is>
      </c>
      <c r="I1074" s="24" t="inlineStr">
        <is>
          <t>lost city; vanished people; forgotten kingdom</t>
        </is>
      </c>
      <c r="J1074" s="24" t="inlineStr">
        <is>
          <t>Models historical memory, decline, identity, ideology, trauma, supremacy, reform, and intergroup relations.</t>
        </is>
      </c>
      <c r="K1074" s="24" t="inlineStr">
        <is>
          <t>lost city; vanished people; forgotten kingdom</t>
        </is>
      </c>
      <c r="L1074" s="24" t="inlineStr">
        <is>
          <t>Preserve each source's ontology, culture, history, and terminology when making comparisons.</t>
        </is>
      </c>
      <c r="M1074" s="24" t="inlineStr">
        <is>
          <t>Core Family</t>
        </is>
      </c>
    </row>
    <row r="1075" ht="44" customHeight="1" s="99">
      <c r="A1075" s="24" t="inlineStr">
        <is>
          <t>CIV-404</t>
        </is>
      </c>
      <c r="B1075" s="24" t="inlineStr">
        <is>
          <t>Fading Elder People</t>
        </is>
      </c>
      <c r="C1075" s="24" t="inlineStr">
        <is>
          <t>Civilization &amp; Culture Archetypes</t>
        </is>
      </c>
      <c r="D1075" s="24" t="inlineStr">
        <is>
          <t>CIV-400</t>
        </is>
      </c>
      <c r="E1075" s="24">
        <f>IF(D1075="","",IFERROR(VLOOKUP(D1075,$A$2:$B$1656,2,FALSE),""))</f>
        <v/>
      </c>
      <c r="F1075" s="24" t="n">
        <v>3</v>
      </c>
      <c r="G1075" s="24" t="inlineStr">
        <is>
          <t>Long-lived or ancient culture declining demographically, magically, politically, or historically.</t>
        </is>
      </c>
      <c r="H1075" s="24" t="inlineStr">
        <is>
          <t>Separate political form, economy, religion, ethnicity, ecology, and moral framing.</t>
        </is>
      </c>
      <c r="I1075" s="24" t="inlineStr">
        <is>
          <t>fading elves; last immortals; elder remnant</t>
        </is>
      </c>
      <c r="J1075" s="24" t="inlineStr">
        <is>
          <t>Models historical memory, decline, identity, ideology, trauma, supremacy, reform, and intergroup relations.</t>
        </is>
      </c>
      <c r="K1075" s="24" t="inlineStr">
        <is>
          <t>fading elves; last immortals; elder remnant</t>
        </is>
      </c>
      <c r="L1075" s="24" t="inlineStr">
        <is>
          <t>Preserve each source's ontology, culture, history, and terminology when making comparisons.</t>
        </is>
      </c>
      <c r="M1075" s="24" t="inlineStr">
        <is>
          <t>Core Family</t>
        </is>
      </c>
    </row>
    <row r="1076" ht="44" customHeight="1" s="99">
      <c r="A1076" s="24" t="inlineStr">
        <is>
          <t>CIV-405</t>
        </is>
      </c>
      <c r="B1076" s="24" t="inlineStr">
        <is>
          <t>Post-Apocalyptic Remnant</t>
        </is>
      </c>
      <c r="C1076" s="24" t="inlineStr">
        <is>
          <t>Civilization &amp; Culture Archetypes</t>
        </is>
      </c>
      <c r="D1076" s="24" t="inlineStr">
        <is>
          <t>CIV-400</t>
        </is>
      </c>
      <c r="E1076" s="24">
        <f>IF(D1076="","",IFERROR(VLOOKUP(D1076,$A$2:$B$1656,2,FALSE),""))</f>
        <v/>
      </c>
      <c r="F1076" s="24" t="n">
        <v>3</v>
      </c>
      <c r="G1076" s="24" t="inlineStr">
        <is>
          <t>Community surviving after civilizational collapse with partial knowledge and repurposed ruins.</t>
        </is>
      </c>
      <c r="H1076" s="24" t="inlineStr">
        <is>
          <t>Separate political form, economy, religion, ethnicity, ecology, and moral framing.</t>
        </is>
      </c>
      <c r="I1076" s="24" t="inlineStr">
        <is>
          <t>remnant society; after-the-fall culture</t>
        </is>
      </c>
      <c r="J1076" s="24" t="inlineStr">
        <is>
          <t>Models historical memory, decline, identity, ideology, trauma, supremacy, reform, and intergroup relations.</t>
        </is>
      </c>
      <c r="K1076" s="24" t="inlineStr">
        <is>
          <t>remnant society; after-the-fall culture</t>
        </is>
      </c>
      <c r="L1076" s="24" t="inlineStr">
        <is>
          <t>Preserve each source's ontology, culture, history, and terminology when making comparisons.</t>
        </is>
      </c>
      <c r="M1076" s="24" t="inlineStr">
        <is>
          <t>Core Family</t>
        </is>
      </c>
    </row>
    <row r="1077" ht="44" customHeight="1" s="99">
      <c r="A1077" s="24" t="inlineStr">
        <is>
          <t>CIV-406</t>
        </is>
      </c>
      <c r="B1077" s="24" t="inlineStr">
        <is>
          <t>Diaspora or Exile People</t>
        </is>
      </c>
      <c r="C1077" s="24" t="inlineStr">
        <is>
          <t>Civilization &amp; Culture Archetypes</t>
        </is>
      </c>
      <c r="D1077" s="24" t="inlineStr">
        <is>
          <t>CIV-400</t>
        </is>
      </c>
      <c r="E1077" s="24">
        <f>IF(D1077="","",IFERROR(VLOOKUP(D1077,$A$2:$B$1656,2,FALSE),""))</f>
        <v/>
      </c>
      <c r="F1077" s="24" t="n">
        <v>3</v>
      </c>
      <c r="G1077" s="24" t="inlineStr">
        <is>
          <t>Community dispersed from a homeland while maintaining memory, identity, law, and return narratives.</t>
        </is>
      </c>
      <c r="H1077" s="24" t="inlineStr">
        <is>
          <t>Separate political form, economy, religion, ethnicity, ecology, and moral framing.</t>
        </is>
      </c>
      <c r="I1077" s="24" t="inlineStr">
        <is>
          <t>diaspora; exiles; displaced people</t>
        </is>
      </c>
      <c r="J1077" s="24" t="inlineStr">
        <is>
          <t>Models historical memory, decline, identity, ideology, trauma, supremacy, reform, and intergroup relations.</t>
        </is>
      </c>
      <c r="K1077" s="24" t="inlineStr">
        <is>
          <t>diaspora; exiles; displaced people</t>
        </is>
      </c>
      <c r="L1077" s="24" t="inlineStr">
        <is>
          <t>Preserve each source's ontology, culture, history, and terminology when making comparisons.</t>
        </is>
      </c>
      <c r="M1077" s="24" t="inlineStr">
        <is>
          <t>Core Family</t>
        </is>
      </c>
    </row>
    <row r="1078" ht="44" customHeight="1" s="99">
      <c r="A1078" s="24" t="inlineStr">
        <is>
          <t>CIV-407</t>
        </is>
      </c>
      <c r="B1078" s="24" t="inlineStr">
        <is>
          <t>Colonized People</t>
        </is>
      </c>
      <c r="C1078" s="24" t="inlineStr">
        <is>
          <t>Civilization &amp; Culture Archetypes</t>
        </is>
      </c>
      <c r="D1078" s="24" t="inlineStr">
        <is>
          <t>CIV-400</t>
        </is>
      </c>
      <c r="E1078" s="24">
        <f>IF(D1078="","",IFERROR(VLOOKUP(D1078,$A$2:$B$1656,2,FALSE),""))</f>
        <v/>
      </c>
      <c r="F1078" s="24" t="n">
        <v>3</v>
      </c>
      <c r="G1078" s="24" t="inlineStr">
        <is>
          <t>Population subjected to outside rule, settlement, extraction, cultural suppression, or racial hierarchy.</t>
        </is>
      </c>
      <c r="H1078" s="24" t="inlineStr">
        <is>
          <t>Separate political form, economy, religion, ethnicity, ecology, and moral framing.</t>
        </is>
      </c>
      <c r="I1078" s="24" t="inlineStr">
        <is>
          <t>colonized realm; occupied people; subject nation</t>
        </is>
      </c>
      <c r="J1078" s="24" t="inlineStr">
        <is>
          <t>Models historical memory, decline, identity, ideology, trauma, supremacy, reform, and intergroup relations.</t>
        </is>
      </c>
      <c r="K1078" s="24" t="inlineStr">
        <is>
          <t>colonized realm; occupied people; subject nation</t>
        </is>
      </c>
      <c r="L1078" s="24" t="inlineStr">
        <is>
          <t>Preserve each source's ontology, culture, history, and terminology when making comparisons.</t>
        </is>
      </c>
      <c r="M1078" s="24" t="inlineStr">
        <is>
          <t>Core Family</t>
        </is>
      </c>
    </row>
    <row r="1079" ht="44" customHeight="1" s="99">
      <c r="A1079" s="24" t="inlineStr">
        <is>
          <t>CIV-408</t>
        </is>
      </c>
      <c r="B1079" s="24" t="inlineStr">
        <is>
          <t>Rebel Alliance</t>
        </is>
      </c>
      <c r="C1079" s="24" t="inlineStr">
        <is>
          <t>Civilization &amp; Culture Archetypes</t>
        </is>
      </c>
      <c r="D1079" s="24" t="inlineStr">
        <is>
          <t>CIV-400</t>
        </is>
      </c>
      <c r="E1079" s="24">
        <f>IF(D1079="","",IFERROR(VLOOKUP(D1079,$A$2:$B$1656,2,FALSE),""))</f>
        <v/>
      </c>
      <c r="F1079" s="24" t="n">
        <v>3</v>
      </c>
      <c r="G1079" s="24" t="inlineStr">
        <is>
          <t>Coalition of factions and peoples united against empire or tyranny despite different interests.</t>
        </is>
      </c>
      <c r="H1079" s="24" t="inlineStr">
        <is>
          <t>Separate political form, economy, religion, ethnicity, ecology, and moral framing.</t>
        </is>
      </c>
      <c r="I1079" s="24" t="inlineStr">
        <is>
          <t>resistance; rebel coalition; liberation front</t>
        </is>
      </c>
      <c r="J1079" s="24" t="inlineStr">
        <is>
          <t>Models historical memory, decline, identity, ideology, trauma, supremacy, reform, and intergroup relations.</t>
        </is>
      </c>
      <c r="K1079" s="24" t="inlineStr">
        <is>
          <t>resistance; rebel coalition; liberation front</t>
        </is>
      </c>
      <c r="L1079" s="24" t="inlineStr">
        <is>
          <t>Preserve each source's ontology, culture, history, and terminology when making comparisons.</t>
        </is>
      </c>
      <c r="M1079" s="24" t="inlineStr">
        <is>
          <t>Core Family</t>
        </is>
      </c>
    </row>
    <row r="1080" ht="44" customHeight="1" s="99">
      <c r="A1080" s="24" t="inlineStr">
        <is>
          <t>CIV-409</t>
        </is>
      </c>
      <c r="B1080" s="24" t="inlineStr">
        <is>
          <t>Utopian Enclave</t>
        </is>
      </c>
      <c r="C1080" s="24" t="inlineStr">
        <is>
          <t>Civilization &amp; Culture Archetypes</t>
        </is>
      </c>
      <c r="D1080" s="24" t="inlineStr">
        <is>
          <t>CIV-400</t>
        </is>
      </c>
      <c r="E1080" s="24">
        <f>IF(D1080="","",IFERROR(VLOOKUP(D1080,$A$2:$B$1656,2,FALSE),""))</f>
        <v/>
      </c>
      <c r="F1080" s="24" t="n">
        <v>3</v>
      </c>
      <c r="G1080" s="24" t="inlineStr">
        <is>
          <t>Protected community presented as unusually just, harmonious, abundant, or enlightened, often with hidden costs.</t>
        </is>
      </c>
      <c r="H1080" s="24" t="inlineStr">
        <is>
          <t>Separate political form, economy, religion, ethnicity, ecology, and moral framing.</t>
        </is>
      </c>
      <c r="I1080" s="24" t="inlineStr">
        <is>
          <t>utopia; hidden paradise; ideal city</t>
        </is>
      </c>
      <c r="J1080" s="24" t="inlineStr">
        <is>
          <t>Models historical memory, decline, identity, ideology, trauma, supremacy, reform, and intergroup relations.</t>
        </is>
      </c>
      <c r="K1080" s="24" t="inlineStr">
        <is>
          <t>utopia; hidden paradise; ideal city</t>
        </is>
      </c>
      <c r="L1080" s="24" t="inlineStr">
        <is>
          <t>Preserve each source's ontology, culture, history, and terminology when making comparisons.</t>
        </is>
      </c>
      <c r="M1080" s="24" t="inlineStr">
        <is>
          <t>Core Family</t>
        </is>
      </c>
    </row>
    <row r="1081" ht="44" customHeight="1" s="99">
      <c r="A1081" s="24" t="inlineStr">
        <is>
          <t>CIV-410</t>
        </is>
      </c>
      <c r="B1081" s="24" t="inlineStr">
        <is>
          <t>Dystopian Magical State</t>
        </is>
      </c>
      <c r="C1081" s="24" t="inlineStr">
        <is>
          <t>Civilization &amp; Culture Archetypes</t>
        </is>
      </c>
      <c r="D1081" s="24" t="inlineStr">
        <is>
          <t>CIV-400</t>
        </is>
      </c>
      <c r="E1081" s="24">
        <f>IF(D1081="","",IFERROR(VLOOKUP(D1081,$A$2:$B$1656,2,FALSE),""))</f>
        <v/>
      </c>
      <c r="F1081" s="24" t="n">
        <v>3</v>
      </c>
      <c r="G1081" s="24" t="inlineStr">
        <is>
          <t>Society where magic, prophecy, surveillance, caste, immortality, or system rules enable pervasive control.</t>
        </is>
      </c>
      <c r="H1081" s="24" t="inlineStr">
        <is>
          <t>Separate political form, economy, religion, ethnicity, ecology, and moral framing.</t>
        </is>
      </c>
      <c r="I1081" s="24" t="inlineStr">
        <is>
          <t>magical dystopia; sorcerous police state</t>
        </is>
      </c>
      <c r="J1081" s="24" t="inlineStr">
        <is>
          <t>Models historical memory, decline, identity, ideology, trauma, supremacy, reform, and intergroup relations.</t>
        </is>
      </c>
      <c r="K1081" s="24" t="inlineStr">
        <is>
          <t>magical dystopia; sorcerous police state</t>
        </is>
      </c>
      <c r="L1081" s="24" t="inlineStr">
        <is>
          <t>Preserve each source's ontology, culture, history, and terminology when making comparisons.</t>
        </is>
      </c>
      <c r="M1081" s="24" t="inlineStr">
        <is>
          <t>Core Family</t>
        </is>
      </c>
    </row>
    <row r="1082" ht="44" customHeight="1" s="99">
      <c r="A1082" s="24" t="inlineStr">
        <is>
          <t>CIV-411</t>
        </is>
      </c>
      <c r="B1082" s="24" t="inlineStr">
        <is>
          <t>Isolationist Elder Realm</t>
        </is>
      </c>
      <c r="C1082" s="24" t="inlineStr">
        <is>
          <t>Civilization &amp; Culture Archetypes</t>
        </is>
      </c>
      <c r="D1082" s="24" t="inlineStr">
        <is>
          <t>CIV-400</t>
        </is>
      </c>
      <c r="E1082" s="24">
        <f>IF(D1082="","",IFERROR(VLOOKUP(D1082,$A$2:$B$1656,2,FALSE),""))</f>
        <v/>
      </c>
      <c r="F1082" s="24" t="n">
        <v>3</v>
      </c>
      <c r="G1082" s="24" t="inlineStr">
        <is>
          <t>Ancient society that limits contact to preserve culture, safety, purity, secrecy, or power.</t>
        </is>
      </c>
      <c r="H1082" s="24" t="inlineStr">
        <is>
          <t>Separate political form, economy, religion, ethnicity, ecology, and moral framing.</t>
        </is>
      </c>
      <c r="I1082" s="24" t="inlineStr">
        <is>
          <t>hidden elves; closed kingdom; sealed nation</t>
        </is>
      </c>
      <c r="J1082" s="24" t="inlineStr">
        <is>
          <t>Models historical memory, decline, identity, ideology, trauma, supremacy, reform, and intergroup relations.</t>
        </is>
      </c>
      <c r="K1082" s="24" t="inlineStr">
        <is>
          <t>hidden elves; closed kingdom; sealed nation</t>
        </is>
      </c>
      <c r="L1082" s="24" t="inlineStr">
        <is>
          <t>Preserve each source's ontology, culture, history, and terminology when making comparisons.</t>
        </is>
      </c>
      <c r="M1082" s="24" t="inlineStr">
        <is>
          <t>Core Family</t>
        </is>
      </c>
    </row>
    <row r="1083" ht="44" customHeight="1" s="99">
      <c r="A1083" s="24" t="inlineStr">
        <is>
          <t>CIV-412</t>
        </is>
      </c>
      <c r="B1083" s="24" t="inlineStr">
        <is>
          <t>Expansionist Empire</t>
        </is>
      </c>
      <c r="C1083" s="24" t="inlineStr">
        <is>
          <t>Civilization &amp; Culture Archetypes</t>
        </is>
      </c>
      <c r="D1083" s="24" t="inlineStr">
        <is>
          <t>CIV-400</t>
        </is>
      </c>
      <c r="E1083" s="24">
        <f>IF(D1083="","",IFERROR(VLOOKUP(D1083,$A$2:$B$1656,2,FALSE),""))</f>
        <v/>
      </c>
      <c r="F1083" s="24" t="n">
        <v>3</v>
      </c>
      <c r="G1083" s="24" t="inlineStr">
        <is>
          <t>State ideologically and institutionally committed to conquest, assimilation, settlement, and tribute.</t>
        </is>
      </c>
      <c r="H1083" s="24" t="inlineStr">
        <is>
          <t>Separate political form, economy, religion, ethnicity, ecology, and moral framing.</t>
        </is>
      </c>
      <c r="I1083" s="24" t="inlineStr">
        <is>
          <t>conquering empire; imperial machine</t>
        </is>
      </c>
      <c r="J1083" s="24" t="inlineStr">
        <is>
          <t>Models historical memory, decline, identity, ideology, trauma, supremacy, reform, and intergroup relations.</t>
        </is>
      </c>
      <c r="K1083" s="24" t="inlineStr">
        <is>
          <t>conquering empire; imperial machine</t>
        </is>
      </c>
      <c r="L1083" s="24" t="inlineStr">
        <is>
          <t>Preserve each source's ontology, culture, history, and terminology when making comparisons.</t>
        </is>
      </c>
      <c r="M1083" s="24" t="inlineStr">
        <is>
          <t>Core Family</t>
        </is>
      </c>
    </row>
    <row r="1084" ht="44" customHeight="1" s="99">
      <c r="A1084" s="24" t="inlineStr">
        <is>
          <t>CIV-413</t>
        </is>
      </c>
      <c r="B1084" s="24" t="inlineStr">
        <is>
          <t>Holy Mission Society</t>
        </is>
      </c>
      <c r="C1084" s="24" t="inlineStr">
        <is>
          <t>Civilization &amp; Culture Archetypes</t>
        </is>
      </c>
      <c r="D1084" s="24" t="inlineStr">
        <is>
          <t>CIV-400</t>
        </is>
      </c>
      <c r="E1084" s="24">
        <f>IF(D1084="","",IFERROR(VLOOKUP(D1084,$A$2:$B$1656,2,FALSE),""))</f>
        <v/>
      </c>
      <c r="F1084" s="24" t="n">
        <v>3</v>
      </c>
      <c r="G1084" s="24" t="inlineStr">
        <is>
          <t>Culture organized around sacred destiny, pilgrimage, conversion, crusade, or protection of cosmic order.</t>
        </is>
      </c>
      <c r="H1084" s="24" t="inlineStr">
        <is>
          <t>Separate political form, economy, religion, ethnicity, ecology, and moral framing.</t>
        </is>
      </c>
      <c r="I1084" s="24" t="inlineStr">
        <is>
          <t>chosen kingdom; crusading realm; sacred mandate</t>
        </is>
      </c>
      <c r="J1084" s="24" t="inlineStr">
        <is>
          <t>Models historical memory, decline, identity, ideology, trauma, supremacy, reform, and intergroup relations.</t>
        </is>
      </c>
      <c r="K1084" s="24" t="inlineStr">
        <is>
          <t>chosen kingdom; crusading realm; sacred mandate</t>
        </is>
      </c>
      <c r="L1084" s="24" t="inlineStr">
        <is>
          <t>Preserve each source's ontology, culture, history, and terminology when making comparisons.</t>
        </is>
      </c>
      <c r="M1084" s="24" t="inlineStr">
        <is>
          <t>Core Family</t>
        </is>
      </c>
    </row>
    <row r="1085" ht="44" customHeight="1" s="99">
      <c r="A1085" s="24" t="inlineStr">
        <is>
          <t>CIV-414</t>
        </is>
      </c>
      <c r="B1085" s="24" t="inlineStr">
        <is>
          <t>Ritualized Warrior Culture</t>
        </is>
      </c>
      <c r="C1085" s="24" t="inlineStr">
        <is>
          <t>Civilization &amp; Culture Archetypes</t>
        </is>
      </c>
      <c r="D1085" s="24" t="inlineStr">
        <is>
          <t>CIV-400</t>
        </is>
      </c>
      <c r="E1085" s="24">
        <f>IF(D1085="","",IFERROR(VLOOKUP(D1085,$A$2:$B$1656,2,FALSE),""))</f>
        <v/>
      </c>
      <c r="F1085" s="24" t="n">
        <v>3</v>
      </c>
      <c r="G1085" s="24" t="inlineStr">
        <is>
          <t>Society in which martial status, initiation, duels, raiding, or honor codes organize adulthood and hierarchy.</t>
        </is>
      </c>
      <c r="H1085" s="24" t="inlineStr">
        <is>
          <t>Separate political form, economy, religion, ethnicity, ecology, and moral framing.</t>
        </is>
      </c>
      <c r="I1085" s="24" t="inlineStr">
        <is>
          <t>warrior society; martial caste; honor culture</t>
        </is>
      </c>
      <c r="J1085" s="24" t="inlineStr">
        <is>
          <t>Models historical memory, decline, identity, ideology, trauma, supremacy, reform, and intergroup relations.</t>
        </is>
      </c>
      <c r="K1085" s="24" t="inlineStr">
        <is>
          <t>warrior society; martial caste; honor culture</t>
        </is>
      </c>
      <c r="L1085" s="24" t="inlineStr">
        <is>
          <t>Preserve each source's ontology, culture, history, and terminology when making comparisons.</t>
        </is>
      </c>
      <c r="M1085" s="24" t="inlineStr">
        <is>
          <t>Core Family</t>
        </is>
      </c>
    </row>
    <row r="1086" ht="44" customHeight="1" s="99">
      <c r="A1086" s="24" t="inlineStr">
        <is>
          <t>CIV-415</t>
        </is>
      </c>
      <c r="B1086" s="24" t="inlineStr">
        <is>
          <t>Scholar-Bureaucratic Culture</t>
        </is>
      </c>
      <c r="C1086" s="24" t="inlineStr">
        <is>
          <t>Civilization &amp; Culture Archetypes</t>
        </is>
      </c>
      <c r="D1086" s="24" t="inlineStr">
        <is>
          <t>CIV-400</t>
        </is>
      </c>
      <c r="E1086" s="24">
        <f>IF(D1086="","",IFERROR(VLOOKUP(D1086,$A$2:$B$1656,2,FALSE),""))</f>
        <v/>
      </c>
      <c r="F1086" s="24" t="n">
        <v>3</v>
      </c>
      <c r="G1086" s="24" t="inlineStr">
        <is>
          <t>Society where examinations, literacy, records, and learned officials organize status and governance.</t>
        </is>
      </c>
      <c r="H1086" s="24" t="inlineStr">
        <is>
          <t>Separate political form, economy, religion, ethnicity, ecology, and moral framing.</t>
        </is>
      </c>
      <c r="I1086" s="24" t="inlineStr">
        <is>
          <t>exam state; scholar officials; literati analogue</t>
        </is>
      </c>
      <c r="J1086" s="24" t="inlineStr">
        <is>
          <t>Models historical memory, decline, identity, ideology, trauma, supremacy, reform, and intergroup relations.</t>
        </is>
      </c>
      <c r="K1086" s="24" t="inlineStr">
        <is>
          <t>exam state; scholar officials; literati analogue</t>
        </is>
      </c>
      <c r="L1086" s="24" t="inlineStr">
        <is>
          <t>Preserve each source's ontology, culture, history, and terminology when making comparisons.</t>
        </is>
      </c>
      <c r="M1086" s="24" t="inlineStr">
        <is>
          <t>Core Family</t>
        </is>
      </c>
    </row>
    <row r="1087" ht="44" customHeight="1" s="99">
      <c r="A1087" s="24" t="inlineStr">
        <is>
          <t>CIV-416</t>
        </is>
      </c>
      <c r="B1087" s="24" t="inlineStr">
        <is>
          <t>Ancestor-Governed Society</t>
        </is>
      </c>
      <c r="C1087" s="24" t="inlineStr">
        <is>
          <t>Civilization &amp; Culture Archetypes</t>
        </is>
      </c>
      <c r="D1087" s="24" t="inlineStr">
        <is>
          <t>CIV-400</t>
        </is>
      </c>
      <c r="E1087" s="24">
        <f>IF(D1087="","",IFERROR(VLOOKUP(D1087,$A$2:$B$1656,2,FALSE),""))</f>
        <v/>
      </c>
      <c r="F1087" s="24" t="n">
        <v>3</v>
      </c>
      <c r="G1087" s="24" t="inlineStr">
        <is>
          <t>Living institutions are directly constrained or advised by active ancestors, preserved rulers, or ancestral law.</t>
        </is>
      </c>
      <c r="H1087" s="24" t="inlineStr">
        <is>
          <t>Separate political form, economy, religion, ethnicity, ecology, and moral framing.</t>
        </is>
      </c>
      <c r="I1087" s="24" t="inlineStr">
        <is>
          <t>ancestor council; dead rulers; lineage state</t>
        </is>
      </c>
      <c r="J1087" s="24" t="inlineStr">
        <is>
          <t>Models historical memory, decline, identity, ideology, trauma, supremacy, reform, and intergroup relations.</t>
        </is>
      </c>
      <c r="K1087" s="24" t="inlineStr">
        <is>
          <t>ancestor council; dead rulers; lineage state</t>
        </is>
      </c>
      <c r="L1087" s="24" t="inlineStr">
        <is>
          <t>Preserve each source's ontology, culture, history, and terminology when making comparisons.</t>
        </is>
      </c>
      <c r="M1087" s="24" t="inlineStr">
        <is>
          <t>Core Family</t>
        </is>
      </c>
    </row>
    <row r="1088" ht="44" customHeight="1" s="99">
      <c r="A1088" s="24" t="inlineStr">
        <is>
          <t>CIV-417</t>
        </is>
      </c>
      <c r="B1088" s="24" t="inlineStr">
        <is>
          <t>Prophecy-Governed Society</t>
        </is>
      </c>
      <c r="C1088" s="24" t="inlineStr">
        <is>
          <t>Civilization &amp; Culture Archetypes</t>
        </is>
      </c>
      <c r="D1088" s="24" t="inlineStr">
        <is>
          <t>CIV-400</t>
        </is>
      </c>
      <c r="E1088" s="24">
        <f>IF(D1088="","",IFERROR(VLOOKUP(D1088,$A$2:$B$1656,2,FALSE),""))</f>
        <v/>
      </c>
      <c r="F1088" s="24" t="n">
        <v>3</v>
      </c>
      <c r="G1088" s="24" t="inlineStr">
        <is>
          <t>Political and social decisions are organized around oracles, foretold roles, auspicious timing, or fate institutions.</t>
        </is>
      </c>
      <c r="H1088" s="24" t="inlineStr">
        <is>
          <t>Separate political form, economy, religion, ethnicity, ecology, and moral framing.</t>
        </is>
      </c>
      <c r="I1088" s="24" t="inlineStr">
        <is>
          <t>oracle state; fate bureaucracy; prophetic kingdom</t>
        </is>
      </c>
      <c r="J1088" s="24" t="inlineStr">
        <is>
          <t>Models historical memory, decline, identity, ideology, trauma, supremacy, reform, and intergroup relations.</t>
        </is>
      </c>
      <c r="K1088" s="24" t="inlineStr">
        <is>
          <t>oracle state; fate bureaucracy; prophetic kingdom</t>
        </is>
      </c>
      <c r="L1088" s="24" t="inlineStr">
        <is>
          <t>Preserve each source's ontology, culture, history, and terminology when making comparisons.</t>
        </is>
      </c>
      <c r="M1088" s="24" t="inlineStr">
        <is>
          <t>Core Family</t>
        </is>
      </c>
    </row>
    <row r="1089" ht="44" customHeight="1" s="99">
      <c r="A1089" s="24" t="inlineStr">
        <is>
          <t>CIV-418</t>
        </is>
      </c>
      <c r="B1089" s="24" t="inlineStr">
        <is>
          <t>Cyclically Destroyed Society</t>
        </is>
      </c>
      <c r="C1089" s="24" t="inlineStr">
        <is>
          <t>Civilization &amp; Culture Archetypes</t>
        </is>
      </c>
      <c r="D1089" s="24" t="inlineStr">
        <is>
          <t>CIV-400</t>
        </is>
      </c>
      <c r="E1089" s="24">
        <f>IF(D1089="","",IFERROR(VLOOKUP(D1089,$A$2:$B$1656,2,FALSE),""))</f>
        <v/>
      </c>
      <c r="F1089" s="24" t="n">
        <v>3</v>
      </c>
      <c r="G1089" s="24" t="inlineStr">
        <is>
          <t>Civilization repeatedly collapses and renews through cosmic ages, resets, invasions, or ritual catastrophe.</t>
        </is>
      </c>
      <c r="H1089" s="24" t="inlineStr">
        <is>
          <t>Separate political form, economy, religion, ethnicity, ecology, and moral framing.</t>
        </is>
      </c>
      <c r="I1089" s="24" t="inlineStr">
        <is>
          <t>cycle civilization; recurring calamity; age reset</t>
        </is>
      </c>
      <c r="J1089" s="24" t="inlineStr">
        <is>
          <t>Models historical memory, decline, identity, ideology, trauma, supremacy, reform, and intergroup relations.</t>
        </is>
      </c>
      <c r="K1089" s="24" t="inlineStr">
        <is>
          <t>cycle civilization; recurring calamity; age reset</t>
        </is>
      </c>
      <c r="L1089" s="24" t="inlineStr">
        <is>
          <t>Preserve each source's ontology, culture, history, and terminology when making comparisons.</t>
        </is>
      </c>
      <c r="M1089" s="24" t="inlineStr">
        <is>
          <t>Core Family</t>
        </is>
      </c>
    </row>
    <row r="1090" ht="44" customHeight="1" s="99">
      <c r="A1090" s="24" t="inlineStr">
        <is>
          <t>CIV-419</t>
        </is>
      </c>
      <c r="B1090" s="24" t="inlineStr">
        <is>
          <t>Memory-Erased Society</t>
        </is>
      </c>
      <c r="C1090" s="24" t="inlineStr">
        <is>
          <t>Civilization &amp; Culture Archetypes</t>
        </is>
      </c>
      <c r="D1090" s="24" t="inlineStr">
        <is>
          <t>CIV-400</t>
        </is>
      </c>
      <c r="E1090" s="24">
        <f>IF(D1090="","",IFERROR(VLOOKUP(D1090,$A$2:$B$1656,2,FALSE),""))</f>
        <v/>
      </c>
      <c r="F1090" s="24" t="n">
        <v>3</v>
      </c>
      <c r="G1090" s="24" t="inlineStr">
        <is>
          <t>A people has lost or been deprived of history, names, magic, or knowledge through deliberate or supernatural means.</t>
        </is>
      </c>
      <c r="H1090" s="24" t="inlineStr">
        <is>
          <t>Separate political form, economy, religion, ethnicity, ecology, and moral framing.</t>
        </is>
      </c>
      <c r="I1090" s="24" t="inlineStr">
        <is>
          <t>amnesiac culture; erased past; censored world</t>
        </is>
      </c>
      <c r="J1090" s="24" t="inlineStr">
        <is>
          <t>Models historical memory, decline, identity, ideology, trauma, supremacy, reform, and intergroup relations.</t>
        </is>
      </c>
      <c r="K1090" s="24" t="inlineStr">
        <is>
          <t>amnesiac culture; erased past; censored world</t>
        </is>
      </c>
      <c r="L1090" s="24" t="inlineStr">
        <is>
          <t>Preserve each source's ontology, culture, history, and terminology when making comparisons.</t>
        </is>
      </c>
      <c r="M1090" s="24" t="inlineStr">
        <is>
          <t>Core Family</t>
        </is>
      </c>
    </row>
    <row r="1091" ht="44" customHeight="1" s="99">
      <c r="A1091" s="24" t="inlineStr">
        <is>
          <t>CIV-420</t>
        </is>
      </c>
      <c r="B1091" s="24" t="inlineStr">
        <is>
          <t>Reconciled Multi-People Federation</t>
        </is>
      </c>
      <c r="C1091" s="24" t="inlineStr">
        <is>
          <t>Civilization &amp; Culture Archetypes</t>
        </is>
      </c>
      <c r="D1091" s="24" t="inlineStr">
        <is>
          <t>CIV-400</t>
        </is>
      </c>
      <c r="E1091" s="24">
        <f>IF(D1091="","",IFERROR(VLOOKUP(D1091,$A$2:$B$1656,2,FALSE),""))</f>
        <v/>
      </c>
      <c r="F1091" s="24" t="n">
        <v>3</v>
      </c>
      <c r="G1091" s="24" t="inlineStr">
        <is>
          <t>Polity built through negotiated coexistence among formerly hostile species, cultures, or realms.</t>
        </is>
      </c>
      <c r="H1091" s="24" t="inlineStr">
        <is>
          <t>Separate political form, economy, religion, ethnicity, ecology, and moral framing.</t>
        </is>
      </c>
      <c r="I1091" s="24" t="inlineStr">
        <is>
          <t>federation; alliance of peoples; plural kingdom</t>
        </is>
      </c>
      <c r="J1091" s="24" t="inlineStr">
        <is>
          <t>Models historical memory, decline, identity, ideology, trauma, supremacy, reform, and intergroup relations.</t>
        </is>
      </c>
      <c r="K1091" s="24" t="inlineStr">
        <is>
          <t>federation; alliance of peoples; plural kingdom</t>
        </is>
      </c>
      <c r="L1091" s="24" t="inlineStr">
        <is>
          <t>Preserve each source's ontology, culture, history, and terminology when making comparisons.</t>
        </is>
      </c>
      <c r="M1091" s="24" t="inlineStr">
        <is>
          <t>Core Family</t>
        </is>
      </c>
    </row>
    <row r="1092" ht="44" customHeight="1" s="99">
      <c r="A1092" s="24" t="inlineStr">
        <is>
          <t>CIV-421</t>
        </is>
      </c>
      <c r="B1092" s="24" t="inlineStr">
        <is>
          <t>Segregated Multi-People Society</t>
        </is>
      </c>
      <c r="C1092" s="24" t="inlineStr">
        <is>
          <t>Civilization &amp; Culture Archetypes</t>
        </is>
      </c>
      <c r="D1092" s="24" t="inlineStr">
        <is>
          <t>CIV-400</t>
        </is>
      </c>
      <c r="E1092" s="24">
        <f>IF(D1092="","",IFERROR(VLOOKUP(D1092,$A$2:$B$1656,2,FALSE),""))</f>
        <v/>
      </c>
      <c r="F1092" s="24" t="n">
        <v>3</v>
      </c>
      <c r="G1092" s="24" t="inlineStr">
        <is>
          <t>Polity formally or informally separates peoples by district, occupation, law, caste, or magical status.</t>
        </is>
      </c>
      <c r="H1092" s="24" t="inlineStr">
        <is>
          <t>Separate political form, economy, religion, ethnicity, ecology, and moral framing.</t>
        </is>
      </c>
      <c r="I1092" s="24" t="inlineStr">
        <is>
          <t>racial caste state; species quarters; divided realm</t>
        </is>
      </c>
      <c r="J1092" s="24" t="inlineStr">
        <is>
          <t>Models historical memory, decline, identity, ideology, trauma, supremacy, reform, and intergroup relations.</t>
        </is>
      </c>
      <c r="K1092" s="24" t="inlineStr">
        <is>
          <t>racial caste state; species quarters; divided realm</t>
        </is>
      </c>
      <c r="L1092" s="24" t="inlineStr">
        <is>
          <t>Preserve each source's ontology, culture, history, and terminology when making comparisons.</t>
        </is>
      </c>
      <c r="M1092" s="24" t="inlineStr">
        <is>
          <t>Core Family</t>
        </is>
      </c>
    </row>
    <row r="1093" ht="44" customHeight="1" s="99">
      <c r="A1093" s="24" t="inlineStr">
        <is>
          <t>CIV-422</t>
        </is>
      </c>
      <c r="B1093" s="24" t="inlineStr">
        <is>
          <t>Human-Supremacist State</t>
        </is>
      </c>
      <c r="C1093" s="24" t="inlineStr">
        <is>
          <t>Civilization &amp; Culture Archetypes</t>
        </is>
      </c>
      <c r="D1093" s="24" t="inlineStr">
        <is>
          <t>CIV-400</t>
        </is>
      </c>
      <c r="E1093" s="24">
        <f>IF(D1093="","",IFERROR(VLOOKUP(D1093,$A$2:$B$1656,2,FALSE),""))</f>
        <v/>
      </c>
      <c r="F1093" s="24" t="n">
        <v>3</v>
      </c>
      <c r="G1093" s="24" t="inlineStr">
        <is>
          <t>Political order asserting human dominance and restricting, assimilating, or eliminating other beings.</t>
        </is>
      </c>
      <c r="H1093" s="24" t="inlineStr">
        <is>
          <t>Separate political form, economy, religion, ethnicity, ecology, and moral framing.</t>
        </is>
      </c>
      <c r="I1093" s="24" t="inlineStr">
        <is>
          <t>human empire; anti-nonhuman regime</t>
        </is>
      </c>
      <c r="J1093" s="24" t="inlineStr">
        <is>
          <t>Models historical memory, decline, identity, ideology, trauma, supremacy, reform, and intergroup relations.</t>
        </is>
      </c>
      <c r="K1093" s="24" t="inlineStr">
        <is>
          <t>human empire; anti-nonhuman regime</t>
        </is>
      </c>
      <c r="L1093" s="24" t="inlineStr">
        <is>
          <t>Preserve each source's ontology, culture, history, and terminology when making comparisons.</t>
        </is>
      </c>
      <c r="M1093" s="24" t="inlineStr">
        <is>
          <t>Core Family</t>
        </is>
      </c>
    </row>
    <row r="1094" ht="44" customHeight="1" s="99">
      <c r="A1094" s="24" t="inlineStr">
        <is>
          <t>CIV-423</t>
        </is>
      </c>
      <c r="B1094" s="24" t="inlineStr">
        <is>
          <t>Elder-People Supremacist State</t>
        </is>
      </c>
      <c r="C1094" s="24" t="inlineStr">
        <is>
          <t>Civilization &amp; Culture Archetypes</t>
        </is>
      </c>
      <c r="D1094" s="24" t="inlineStr">
        <is>
          <t>CIV-400</t>
        </is>
      </c>
      <c r="E1094" s="24">
        <f>IF(D1094="","",IFERROR(VLOOKUP(D1094,$A$2:$B$1656,2,FALSE),""))</f>
        <v/>
      </c>
      <c r="F1094" s="24" t="n">
        <v>3</v>
      </c>
      <c r="G1094" s="24" t="inlineStr">
        <is>
          <t>Political order asserting the inherited right of an ancient, magical, or long-lived people to dominate others.</t>
        </is>
      </c>
      <c r="H1094" s="24" t="inlineStr">
        <is>
          <t>Separate political form, economy, religion, ethnicity, ecology, and moral framing.</t>
        </is>
      </c>
      <c r="I1094" s="24" t="inlineStr">
        <is>
          <t>elven empire; dragon supremacy; immortal caste</t>
        </is>
      </c>
      <c r="J1094" s="24" t="inlineStr">
        <is>
          <t>Models historical memory, decline, identity, ideology, trauma, supremacy, reform, and intergroup relations.</t>
        </is>
      </c>
      <c r="K1094" s="24" t="inlineStr">
        <is>
          <t>elven empire; dragon supremacy; immortal caste</t>
        </is>
      </c>
      <c r="L1094" s="24" t="inlineStr">
        <is>
          <t>Preserve each source's ontology, culture, history, and terminology when making comparisons.</t>
        </is>
      </c>
      <c r="M1094" s="24" t="inlineStr">
        <is>
          <t>Core Family</t>
        </is>
      </c>
    </row>
    <row r="1095" ht="44" customHeight="1" s="99">
      <c r="A1095" s="24" t="inlineStr">
        <is>
          <t>CIV-424</t>
        </is>
      </c>
      <c r="B1095" s="24" t="inlineStr">
        <is>
          <t>Monster-Reclamation Society</t>
        </is>
      </c>
      <c r="C1095" s="24" t="inlineStr">
        <is>
          <t>Civilization &amp; Culture Archetypes</t>
        </is>
      </c>
      <c r="D1095" s="24" t="inlineStr">
        <is>
          <t>CIV-400</t>
        </is>
      </c>
      <c r="E1095" s="24">
        <f>IF(D1095="","",IFERROR(VLOOKUP(D1095,$A$2:$B$1656,2,FALSE),""))</f>
        <v/>
      </c>
      <c r="F1095" s="24" t="n">
        <v>3</v>
      </c>
      <c r="G1095" s="24" t="inlineStr">
        <is>
          <t>Formerly demonized beings establish personhood, law, homeland, or political agency.</t>
        </is>
      </c>
      <c r="H1095" s="24" t="inlineStr">
        <is>
          <t>Separate political form, economy, religion, ethnicity, ecology, and moral framing.</t>
        </is>
      </c>
      <c r="I1095" s="24" t="inlineStr">
        <is>
          <t>monster nation; reclaimed orcs; undead rights society</t>
        </is>
      </c>
      <c r="J1095" s="24" t="inlineStr">
        <is>
          <t>Models historical memory, decline, identity, ideology, trauma, supremacy, reform, and intergroup relations.</t>
        </is>
      </c>
      <c r="K1095" s="24" t="inlineStr">
        <is>
          <t>monster nation; reclaimed orcs; undead rights society</t>
        </is>
      </c>
      <c r="L1095" s="24" t="inlineStr">
        <is>
          <t>Preserve each source's ontology, culture, history, and terminology when making comparisons.</t>
        </is>
      </c>
      <c r="M1095" s="24" t="inlineStr">
        <is>
          <t>Core Family</t>
        </is>
      </c>
    </row>
    <row r="1096" ht="44" customHeight="1" s="99">
      <c r="A1096" s="24" t="inlineStr">
        <is>
          <t>CIV-425</t>
        </is>
      </c>
      <c r="B1096" s="24" t="inlineStr">
        <is>
          <t>World-Tree Civilization</t>
        </is>
      </c>
      <c r="C1096" s="24" t="inlineStr">
        <is>
          <t>Civilization &amp; Culture Archetypes</t>
        </is>
      </c>
      <c r="D1096" s="24" t="inlineStr">
        <is>
          <t>CIV-400</t>
        </is>
      </c>
      <c r="E1096" s="24">
        <f>IF(D1096="","",IFERROR(VLOOKUP(D1096,$A$2:$B$1656,2,FALSE),""))</f>
        <v/>
      </c>
      <c r="F1096" s="24" t="n">
        <v>3</v>
      </c>
      <c r="G1096" s="24" t="inlineStr">
        <is>
          <t>Society organized physically and cosmologically around a sacred or living tree connecting realms.</t>
        </is>
      </c>
      <c r="H1096" s="24" t="inlineStr">
        <is>
          <t>Separate political form, economy, religion, ethnicity, ecology, and moral framing.</t>
        </is>
      </c>
      <c r="I1096" s="24" t="inlineStr">
        <is>
          <t>world tree city; tree kingdom; canopy civilization</t>
        </is>
      </c>
      <c r="J1096" s="24" t="inlineStr">
        <is>
          <t>Models historical memory, decline, identity, ideology, trauma, supremacy, reform, and intergroup relations.</t>
        </is>
      </c>
      <c r="K1096" s="24" t="inlineStr">
        <is>
          <t>world tree city; tree kingdom; canopy civilization</t>
        </is>
      </c>
      <c r="L1096" s="24" t="inlineStr">
        <is>
          <t>Preserve each source's ontology, culture, history, and terminology when making comparisons.</t>
        </is>
      </c>
      <c r="M1096" s="24" t="inlineStr">
        <is>
          <t>Core Family</t>
        </is>
      </c>
    </row>
    <row r="1097" ht="44" customHeight="1" s="99">
      <c r="A1097" s="24" t="inlineStr">
        <is>
          <t>CIV-426</t>
        </is>
      </c>
      <c r="B1097" s="24" t="inlineStr">
        <is>
          <t>Dragon-Cycle Civilization</t>
        </is>
      </c>
      <c r="C1097" s="24" t="inlineStr">
        <is>
          <t>Civilization &amp; Culture Archetypes</t>
        </is>
      </c>
      <c r="D1097" s="24" t="inlineStr">
        <is>
          <t>CIV-400</t>
        </is>
      </c>
      <c r="E1097" s="24">
        <f>IF(D1097="","",IFERROR(VLOOKUP(D1097,$A$2:$B$1656,2,FALSE),""))</f>
        <v/>
      </c>
      <c r="F1097" s="24" t="n">
        <v>3</v>
      </c>
      <c r="G1097" s="24" t="inlineStr">
        <is>
          <t>Society's eras, legitimacy, or catastrophe are structured by dragon births, flights, bonds, or returns.</t>
        </is>
      </c>
      <c r="H1097" s="24" t="inlineStr">
        <is>
          <t>Separate political form, economy, religion, ethnicity, ecology, and moral framing.</t>
        </is>
      </c>
      <c r="I1097" s="24" t="inlineStr">
        <is>
          <t>age of dragons; dragon dynasties; draconic cycle</t>
        </is>
      </c>
      <c r="J1097" s="24" t="inlineStr">
        <is>
          <t>Models historical memory, decline, identity, ideology, trauma, supremacy, reform, and intergroup relations.</t>
        </is>
      </c>
      <c r="K1097" s="24" t="inlineStr">
        <is>
          <t>age of dragons; dragon dynasties; draconic cycle</t>
        </is>
      </c>
      <c r="L1097" s="24" t="inlineStr">
        <is>
          <t>Preserve each source's ontology, culture, history, and terminology when making comparisons.</t>
        </is>
      </c>
      <c r="M1097" s="24" t="inlineStr">
        <is>
          <t>Core Family</t>
        </is>
      </c>
    </row>
    <row r="1098" ht="44" customHeight="1" s="99">
      <c r="A1098" s="24" t="inlineStr">
        <is>
          <t>MEC-100</t>
        </is>
      </c>
      <c r="B1098" s="24" t="inlineStr">
        <is>
          <t>Combat Function Archetypes</t>
        </is>
      </c>
      <c r="C1098" s="24" t="inlineStr">
        <is>
          <t>Game-Mechanical Archetypes</t>
        </is>
      </c>
      <c r="D1098" s="24" t="inlineStr">
        <is>
          <t>MEC-000</t>
        </is>
      </c>
      <c r="E1098" s="24">
        <f>IF(D1098="","",IFERROR(VLOOKUP(D1098,$A$2:$B$1656,2,FALSE),""))</f>
        <v/>
      </c>
      <c r="F1098" s="24" t="n">
        <v>2</v>
      </c>
      <c r="G1098" s="24" t="inlineStr">
        <is>
          <t>Encounter roles defined by damage, protection, healing, control, mobility, and target selection.</t>
        </is>
      </c>
      <c r="H1098" s="24" t="inlineStr">
        <is>
          <t>Mechanical role describes rules behavior; it does not by itself establish lore, profession, or personality.</t>
        </is>
      </c>
      <c r="I1098" s="24" t="str"/>
      <c r="J1098" s="24" t="inlineStr">
        <is>
          <t>Enables comparison among tabletop classes, tactical jobs, CRPG builds, JRPG roles, and MMO functions.</t>
        </is>
      </c>
      <c r="K1098" s="24" t="inlineStr">
        <is>
          <t>Combat Function Archetypes</t>
        </is>
      </c>
      <c r="L1098" s="24" t="inlineStr">
        <is>
          <t>Preserve each source's ontology, culture, history, and terminology when making comparisons.</t>
        </is>
      </c>
      <c r="M1098" s="24" t="inlineStr">
        <is>
          <t>Category</t>
        </is>
      </c>
    </row>
    <row r="1099" ht="44" customHeight="1" s="99">
      <c r="A1099" s="24" t="inlineStr">
        <is>
          <t>MEC-200</t>
        </is>
      </c>
      <c r="B1099" s="24" t="inlineStr">
        <is>
          <t>Resource and Casting Models</t>
        </is>
      </c>
      <c r="C1099" s="24" t="inlineStr">
        <is>
          <t>Game-Mechanical Archetypes</t>
        </is>
      </c>
      <c r="D1099" s="24" t="inlineStr">
        <is>
          <t>MEC-000</t>
        </is>
      </c>
      <c r="E1099" s="24">
        <f>IF(D1099="","",IFERROR(VLOOKUP(D1099,$A$2:$B$1656,2,FALSE),""))</f>
        <v/>
      </c>
      <c r="F1099" s="24" t="n">
        <v>2</v>
      </c>
      <c r="G1099" s="24" t="inlineStr">
        <is>
          <t>How abilities are prepared, paid for, refreshed, risked, or sequenced.</t>
        </is>
      </c>
      <c r="H1099" s="24" t="inlineStr">
        <is>
          <t>Mechanical role describes rules behavior; it does not by itself establish lore, profession, or personality.</t>
        </is>
      </c>
      <c r="I1099" s="24" t="str"/>
      <c r="J1099" s="24" t="inlineStr">
        <is>
          <t>Enables comparison among tabletop classes, tactical jobs, CRPG builds, JRPG roles, and MMO functions.</t>
        </is>
      </c>
      <c r="K1099" s="24" t="inlineStr">
        <is>
          <t>Resource and Casting Models</t>
        </is>
      </c>
      <c r="L1099" s="24" t="inlineStr">
        <is>
          <t>Preserve each source's ontology, culture, history, and terminology when making comparisons.</t>
        </is>
      </c>
      <c r="M1099" s="24" t="inlineStr">
        <is>
          <t>Category</t>
        </is>
      </c>
    </row>
    <row r="1100" ht="44" customHeight="1" s="99">
      <c r="A1100" s="24" t="inlineStr">
        <is>
          <t>MEC-300</t>
        </is>
      </c>
      <c r="B1100" s="24" t="inlineStr">
        <is>
          <t>Progression and Build Models</t>
        </is>
      </c>
      <c r="C1100" s="24" t="inlineStr">
        <is>
          <t>Game-Mechanical Archetypes</t>
        </is>
      </c>
      <c r="D1100" s="24" t="inlineStr">
        <is>
          <t>MEC-000</t>
        </is>
      </c>
      <c r="E1100" s="24">
        <f>IF(D1100="","",IFERROR(VLOOKUP(D1100,$A$2:$B$1656,2,FALSE),""))</f>
        <v/>
      </c>
      <c r="F1100" s="24" t="n">
        <v>2</v>
      </c>
      <c r="G1100" s="24" t="inlineStr">
        <is>
          <t>How characters gain, combine, switch, and specialize abilities over time.</t>
        </is>
      </c>
      <c r="H1100" s="24" t="inlineStr">
        <is>
          <t>Mechanical role describes rules behavior; it does not by itself establish lore, profession, or personality.</t>
        </is>
      </c>
      <c r="I1100" s="24" t="str"/>
      <c r="J1100" s="24" t="inlineStr">
        <is>
          <t>Enables comparison among tabletop classes, tactical jobs, CRPG builds, JRPG roles, and MMO functions.</t>
        </is>
      </c>
      <c r="K1100" s="24" t="inlineStr">
        <is>
          <t>Progression and Build Models</t>
        </is>
      </c>
      <c r="L1100" s="24" t="inlineStr">
        <is>
          <t>Preserve each source's ontology, culture, history, and terminology when making comparisons.</t>
        </is>
      </c>
      <c r="M1100" s="24" t="inlineStr">
        <is>
          <t>Category</t>
        </is>
      </c>
    </row>
    <row r="1101" ht="44" customHeight="1" s="99">
      <c r="A1101" s="24" t="inlineStr">
        <is>
          <t>MEC-400</t>
        </is>
      </c>
      <c r="B1101" s="24" t="inlineStr">
        <is>
          <t>Unit and Encounter Models</t>
        </is>
      </c>
      <c r="C1101" s="24" t="inlineStr">
        <is>
          <t>Game-Mechanical Archetypes</t>
        </is>
      </c>
      <c r="D1101" s="24" t="inlineStr">
        <is>
          <t>MEC-000</t>
        </is>
      </c>
      <c r="E1101" s="24">
        <f>IF(D1101="","",IFERROR(VLOOKUP(D1101,$A$2:$B$1656,2,FALSE),""))</f>
        <v/>
      </c>
      <c r="F1101" s="24" t="n">
        <v>2</v>
      </c>
      <c r="G1101" s="24" t="inlineStr">
        <is>
          <t>Roles defined by party structure, companions, monsters, bosses, crafting, or noncombat play.</t>
        </is>
      </c>
      <c r="H1101" s="24" t="inlineStr">
        <is>
          <t>Mechanical role describes rules behavior; it does not by itself establish lore, profession, or personality.</t>
        </is>
      </c>
      <c r="I1101" s="24" t="str"/>
      <c r="J1101" s="24" t="inlineStr">
        <is>
          <t>Enables comparison among tabletop classes, tactical jobs, CRPG builds, JRPG roles, and MMO functions.</t>
        </is>
      </c>
      <c r="K1101" s="24" t="inlineStr">
        <is>
          <t>Unit and Encounter Models</t>
        </is>
      </c>
      <c r="L1101" s="24" t="inlineStr">
        <is>
          <t>Preserve each source's ontology, culture, history, and terminology when making comparisons.</t>
        </is>
      </c>
      <c r="M1101" s="24" t="inlineStr">
        <is>
          <t>Category</t>
        </is>
      </c>
    </row>
    <row r="1102" ht="44" customHeight="1" s="99">
      <c r="A1102" s="24" t="inlineStr">
        <is>
          <t>MEC-101</t>
        </is>
      </c>
      <c r="B1102" s="24" t="inlineStr">
        <is>
          <t>Tank</t>
        </is>
      </c>
      <c r="C1102" s="24" t="inlineStr">
        <is>
          <t>Game-Mechanical Archetypes</t>
        </is>
      </c>
      <c r="D1102" s="24" t="inlineStr">
        <is>
          <t>MEC-100</t>
        </is>
      </c>
      <c r="E1102" s="24">
        <f>IF(D1102="","",IFERROR(VLOOKUP(D1102,$A$2:$B$1656,2,FALSE),""))</f>
        <v/>
      </c>
      <c r="F1102" s="24" t="n">
        <v>3</v>
      </c>
      <c r="G1102" s="24" t="inlineStr">
        <is>
          <t>Role designed to absorb damage, maintain enemy attention, and protect more vulnerable allies.</t>
        </is>
      </c>
      <c r="H1102" s="24" t="inlineStr">
        <is>
          <t>Record system, edition, encounter assumptions, and party size before comparing balance.</t>
        </is>
      </c>
      <c r="I1102" s="24" t="inlineStr">
        <is>
          <t>tank; defender; frontliner</t>
        </is>
      </c>
      <c r="J1102" s="24" t="inlineStr">
        <is>
          <t>Defines party contribution, encounter behavior, targeting, survivability, and tactical niche.</t>
        </is>
      </c>
      <c r="K1102" s="24" t="inlineStr">
        <is>
          <t>tank; defender; frontliner</t>
        </is>
      </c>
      <c r="L1102" s="24" t="inlineStr">
        <is>
          <t>Preserve each source's ontology, culture, history, and terminology when making comparisons.</t>
        </is>
      </c>
      <c r="M1102" s="24" t="inlineStr">
        <is>
          <t>Core Family</t>
        </is>
      </c>
    </row>
    <row r="1103" ht="44" customHeight="1" s="99">
      <c r="A1103" s="24" t="inlineStr">
        <is>
          <t>MEC-102</t>
        </is>
      </c>
      <c r="B1103" s="24" t="inlineStr">
        <is>
          <t>Main Tank</t>
        </is>
      </c>
      <c r="C1103" s="24" t="inlineStr">
        <is>
          <t>Game-Mechanical Archetypes</t>
        </is>
      </c>
      <c r="D1103" s="24" t="inlineStr">
        <is>
          <t>MEC-100</t>
        </is>
      </c>
      <c r="E1103" s="24">
        <f>IF(D1103="","",IFERROR(VLOOKUP(D1103,$A$2:$B$1656,2,FALSE),""))</f>
        <v/>
      </c>
      <c r="F1103" s="24" t="n">
        <v>3</v>
      </c>
      <c r="G1103" s="24" t="inlineStr">
        <is>
          <t>Primary durable character expected to hold bosses or major enemies continuously.</t>
        </is>
      </c>
      <c r="H1103" s="24" t="inlineStr">
        <is>
          <t>Record system, edition, encounter assumptions, and party size before comparing balance.</t>
        </is>
      </c>
      <c r="I1103" s="24" t="inlineStr">
        <is>
          <t>main tank; primary defender</t>
        </is>
      </c>
      <c r="J1103" s="24" t="inlineStr">
        <is>
          <t>Defines party contribution, encounter behavior, targeting, survivability, and tactical niche.</t>
        </is>
      </c>
      <c r="K1103" s="24" t="inlineStr">
        <is>
          <t>main tank; primary defender</t>
        </is>
      </c>
      <c r="L1103" s="24" t="inlineStr">
        <is>
          <t>Preserve each source's ontology, culture, history, and terminology when making comparisons.</t>
        </is>
      </c>
      <c r="M1103" s="24" t="inlineStr">
        <is>
          <t>Core Family</t>
        </is>
      </c>
    </row>
    <row r="1104" ht="44" customHeight="1" s="99">
      <c r="A1104" s="24" t="inlineStr">
        <is>
          <t>MEC-103</t>
        </is>
      </c>
      <c r="B1104" s="24" t="inlineStr">
        <is>
          <t>Off-Tank</t>
        </is>
      </c>
      <c r="C1104" s="24" t="inlineStr">
        <is>
          <t>Game-Mechanical Archetypes</t>
        </is>
      </c>
      <c r="D1104" s="24" t="inlineStr">
        <is>
          <t>MEC-100</t>
        </is>
      </c>
      <c r="E1104" s="24">
        <f>IF(D1104="","",IFERROR(VLOOKUP(D1104,$A$2:$B$1656,2,FALSE),""))</f>
        <v/>
      </c>
      <c r="F1104" s="24" t="n">
        <v>3</v>
      </c>
      <c r="G1104" s="24" t="inlineStr">
        <is>
          <t>Secondary defender who handles adds, swaps, support, or temporary tanking.</t>
        </is>
      </c>
      <c r="H1104" s="24" t="inlineStr">
        <is>
          <t>Record system, edition, encounter assumptions, and party size before comparing balance.</t>
        </is>
      </c>
      <c r="I1104" s="24" t="inlineStr">
        <is>
          <t>off-tank; secondary tank</t>
        </is>
      </c>
      <c r="J1104" s="24" t="inlineStr">
        <is>
          <t>Defines party contribution, encounter behavior, targeting, survivability, and tactical niche.</t>
        </is>
      </c>
      <c r="K1104" s="24" t="inlineStr">
        <is>
          <t>off-tank; secondary tank</t>
        </is>
      </c>
      <c r="L1104" s="24" t="inlineStr">
        <is>
          <t>Preserve each source's ontology, culture, history, and terminology when making comparisons.</t>
        </is>
      </c>
      <c r="M1104" s="24" t="inlineStr">
        <is>
          <t>Core Family</t>
        </is>
      </c>
    </row>
    <row r="1105" ht="44" customHeight="1" s="99">
      <c r="A1105" s="24" t="inlineStr">
        <is>
          <t>MEC-104</t>
        </is>
      </c>
      <c r="B1105" s="24" t="inlineStr">
        <is>
          <t>Bruiser</t>
        </is>
      </c>
      <c r="C1105" s="24" t="inlineStr">
        <is>
          <t>Game-Mechanical Archetypes</t>
        </is>
      </c>
      <c r="D1105" s="24" t="inlineStr">
        <is>
          <t>MEC-100</t>
        </is>
      </c>
      <c r="E1105" s="24">
        <f>IF(D1105="","",IFERROR(VLOOKUP(D1105,$A$2:$B$1656,2,FALSE),""))</f>
        <v/>
      </c>
      <c r="F1105" s="24" t="n">
        <v>3</v>
      </c>
      <c r="G1105" s="24" t="inlineStr">
        <is>
          <t>Durable damage dealer balancing survivability and pressure without full tank specialization.</t>
        </is>
      </c>
      <c r="H1105" s="24" t="inlineStr">
        <is>
          <t>Record system, edition, encounter assumptions, and party size before comparing balance.</t>
        </is>
      </c>
      <c r="I1105" s="24" t="inlineStr">
        <is>
          <t>bruiser; juggernaut; brawler</t>
        </is>
      </c>
      <c r="J1105" s="24" t="inlineStr">
        <is>
          <t>Defines party contribution, encounter behavior, targeting, survivability, and tactical niche.</t>
        </is>
      </c>
      <c r="K1105" s="24" t="inlineStr">
        <is>
          <t>bruiser; juggernaut; brawler</t>
        </is>
      </c>
      <c r="L1105" s="24" t="inlineStr">
        <is>
          <t>Preserve each source's ontology, culture, history, and terminology when making comparisons.</t>
        </is>
      </c>
      <c r="M1105" s="24" t="inlineStr">
        <is>
          <t>Core Family</t>
        </is>
      </c>
    </row>
    <row r="1106" ht="44" customHeight="1" s="99">
      <c r="A1106" s="24" t="inlineStr">
        <is>
          <t>MEC-105</t>
        </is>
      </c>
      <c r="B1106" s="24" t="inlineStr">
        <is>
          <t>Melee Striker</t>
        </is>
      </c>
      <c r="C1106" s="24" t="inlineStr">
        <is>
          <t>Game-Mechanical Archetypes</t>
        </is>
      </c>
      <c r="D1106" s="24" t="inlineStr">
        <is>
          <t>MEC-100</t>
        </is>
      </c>
      <c r="E1106" s="24">
        <f>IF(D1106="","",IFERROR(VLOOKUP(D1106,$A$2:$B$1656,2,FALSE),""))</f>
        <v/>
      </c>
      <c r="F1106" s="24" t="n">
        <v>3</v>
      </c>
      <c r="G1106" s="24" t="inlineStr">
        <is>
          <t>High-damage role operating at close range and often relying on positioning or mobility.</t>
        </is>
      </c>
      <c r="H1106" s="24" t="inlineStr">
        <is>
          <t>Record system, edition, encounter assumptions, and party size before comparing balance.</t>
        </is>
      </c>
      <c r="I1106" s="24" t="inlineStr">
        <is>
          <t>melee DPS; striker; assassin</t>
        </is>
      </c>
      <c r="J1106" s="24" t="inlineStr">
        <is>
          <t>Defines party contribution, encounter behavior, targeting, survivability, and tactical niche.</t>
        </is>
      </c>
      <c r="K1106" s="24" t="inlineStr">
        <is>
          <t>melee DPS; striker; assassin</t>
        </is>
      </c>
      <c r="L1106" s="24" t="inlineStr">
        <is>
          <t>Preserve each source's ontology, culture, history, and terminology when making comparisons.</t>
        </is>
      </c>
      <c r="M1106" s="24" t="inlineStr">
        <is>
          <t>Core Family</t>
        </is>
      </c>
    </row>
    <row r="1107" ht="44" customHeight="1" s="99">
      <c r="A1107" s="24" t="inlineStr">
        <is>
          <t>MEC-106</t>
        </is>
      </c>
      <c r="B1107" s="24" t="inlineStr">
        <is>
          <t>Ranged Striker</t>
        </is>
      </c>
      <c r="C1107" s="24" t="inlineStr">
        <is>
          <t>Game-Mechanical Archetypes</t>
        </is>
      </c>
      <c r="D1107" s="24" t="inlineStr">
        <is>
          <t>MEC-100</t>
        </is>
      </c>
      <c r="E1107" s="24">
        <f>IF(D1107="","",IFERROR(VLOOKUP(D1107,$A$2:$B$1656,2,FALSE),""))</f>
        <v/>
      </c>
      <c r="F1107" s="24" t="n">
        <v>3</v>
      </c>
      <c r="G1107" s="24" t="inlineStr">
        <is>
          <t>Damage role attacking from distance through bows, guns, spells, or projectiles.</t>
        </is>
      </c>
      <c r="H1107" s="24" t="inlineStr">
        <is>
          <t>Record system, edition, encounter assumptions, and party size before comparing balance.</t>
        </is>
      </c>
      <c r="I1107" s="24" t="inlineStr">
        <is>
          <t>ranged DPS; marksman; artillery</t>
        </is>
      </c>
      <c r="J1107" s="24" t="inlineStr">
        <is>
          <t>Defines party contribution, encounter behavior, targeting, survivability, and tactical niche.</t>
        </is>
      </c>
      <c r="K1107" s="24" t="inlineStr">
        <is>
          <t>ranged DPS; marksman; artillery</t>
        </is>
      </c>
      <c r="L1107" s="24" t="inlineStr">
        <is>
          <t>Preserve each source's ontology, culture, history, and terminology when making comparisons.</t>
        </is>
      </c>
      <c r="M1107" s="24" t="inlineStr">
        <is>
          <t>Core Family</t>
        </is>
      </c>
    </row>
    <row r="1108" ht="44" customHeight="1" s="99">
      <c r="A1108" s="24" t="inlineStr">
        <is>
          <t>MEC-107</t>
        </is>
      </c>
      <c r="B1108" s="24" t="inlineStr">
        <is>
          <t>Burst Damage</t>
        </is>
      </c>
      <c r="C1108" s="24" t="inlineStr">
        <is>
          <t>Game-Mechanical Archetypes</t>
        </is>
      </c>
      <c r="D1108" s="24" t="inlineStr">
        <is>
          <t>MEC-100</t>
        </is>
      </c>
      <c r="E1108" s="24">
        <f>IF(D1108="","",IFERROR(VLOOKUP(D1108,$A$2:$B$1656,2,FALSE),""))</f>
        <v/>
      </c>
      <c r="F1108" s="24" t="n">
        <v>3</v>
      </c>
      <c r="G1108" s="24" t="inlineStr">
        <is>
          <t>Role or build optimized for short windows of exceptionally high output.</t>
        </is>
      </c>
      <c r="H1108" s="24" t="inlineStr">
        <is>
          <t>Record system, edition, encounter assumptions, and party size before comparing balance.</t>
        </is>
      </c>
      <c r="I1108" s="24" t="inlineStr">
        <is>
          <t>burst DPS; nova; execution</t>
        </is>
      </c>
      <c r="J1108" s="24" t="inlineStr">
        <is>
          <t>Defines party contribution, encounter behavior, targeting, survivability, and tactical niche.</t>
        </is>
      </c>
      <c r="K1108" s="24" t="inlineStr">
        <is>
          <t>burst DPS; nova; execution</t>
        </is>
      </c>
      <c r="L1108" s="24" t="inlineStr">
        <is>
          <t>Preserve each source's ontology, culture, history, and terminology when making comparisons.</t>
        </is>
      </c>
      <c r="M1108" s="24" t="inlineStr">
        <is>
          <t>Core Family</t>
        </is>
      </c>
    </row>
    <row r="1109" ht="44" customHeight="1" s="99">
      <c r="A1109" s="24" t="inlineStr">
        <is>
          <t>MEC-108</t>
        </is>
      </c>
      <c r="B1109" s="24" t="inlineStr">
        <is>
          <t>Sustained Damage</t>
        </is>
      </c>
      <c r="C1109" s="24" t="inlineStr">
        <is>
          <t>Game-Mechanical Archetypes</t>
        </is>
      </c>
      <c r="D1109" s="24" t="inlineStr">
        <is>
          <t>MEC-100</t>
        </is>
      </c>
      <c r="E1109" s="24">
        <f>IF(D1109="","",IFERROR(VLOOKUP(D1109,$A$2:$B$1656,2,FALSE),""))</f>
        <v/>
      </c>
      <c r="F1109" s="24" t="n">
        <v>3</v>
      </c>
      <c r="G1109" s="24" t="inlineStr">
        <is>
          <t>Role or build optimized for consistent output over extended encounters.</t>
        </is>
      </c>
      <c r="H1109" s="24" t="inlineStr">
        <is>
          <t>Record system, edition, encounter assumptions, and party size before comparing balance.</t>
        </is>
      </c>
      <c r="I1109" s="24" t="inlineStr">
        <is>
          <t>sustained DPS; damage over time; attrition</t>
        </is>
      </c>
      <c r="J1109" s="24" t="inlineStr">
        <is>
          <t>Defines party contribution, encounter behavior, targeting, survivability, and tactical niche.</t>
        </is>
      </c>
      <c r="K1109" s="24" t="inlineStr">
        <is>
          <t>sustained DPS; damage over time; attrition</t>
        </is>
      </c>
      <c r="L1109" s="24" t="inlineStr">
        <is>
          <t>Preserve each source's ontology, culture, history, and terminology when making comparisons.</t>
        </is>
      </c>
      <c r="M1109" s="24" t="inlineStr">
        <is>
          <t>Core Family</t>
        </is>
      </c>
    </row>
    <row r="1110" ht="44" customHeight="1" s="99">
      <c r="A1110" s="24" t="inlineStr">
        <is>
          <t>MEC-109</t>
        </is>
      </c>
      <c r="B1110" s="24" t="inlineStr">
        <is>
          <t>Area-of-Effect Damage</t>
        </is>
      </c>
      <c r="C1110" s="24" t="inlineStr">
        <is>
          <t>Game-Mechanical Archetypes</t>
        </is>
      </c>
      <c r="D1110" s="24" t="inlineStr">
        <is>
          <t>MEC-100</t>
        </is>
      </c>
      <c r="E1110" s="24">
        <f>IF(D1110="","",IFERROR(VLOOKUP(D1110,$A$2:$B$1656,2,FALSE),""))</f>
        <v/>
      </c>
      <c r="F1110" s="24" t="n">
        <v>3</v>
      </c>
      <c r="G1110" s="24" t="inlineStr">
        <is>
          <t>Role specializing in damaging many targets or controlling zones.</t>
        </is>
      </c>
      <c r="H1110" s="24" t="inlineStr">
        <is>
          <t>Record system, edition, encounter assumptions, and party size before comparing balance.</t>
        </is>
      </c>
      <c r="I1110" s="24" t="inlineStr">
        <is>
          <t>AoE; cleave; blaster</t>
        </is>
      </c>
      <c r="J1110" s="24" t="inlineStr">
        <is>
          <t>Defines party contribution, encounter behavior, targeting, survivability, and tactical niche.</t>
        </is>
      </c>
      <c r="K1110" s="24" t="inlineStr">
        <is>
          <t>AoE; cleave; blaster</t>
        </is>
      </c>
      <c r="L1110" s="24" t="inlineStr">
        <is>
          <t>Preserve each source's ontology, culture, history, and terminology when making comparisons.</t>
        </is>
      </c>
      <c r="M1110" s="24" t="inlineStr">
        <is>
          <t>Core Family</t>
        </is>
      </c>
    </row>
    <row r="1111" ht="44" customHeight="1" s="99">
      <c r="A1111" s="24" t="inlineStr">
        <is>
          <t>MEC-110</t>
        </is>
      </c>
      <c r="B1111" s="24" t="inlineStr">
        <is>
          <t>Single-Target Damage</t>
        </is>
      </c>
      <c r="C1111" s="24" t="inlineStr">
        <is>
          <t>Game-Mechanical Archetypes</t>
        </is>
      </c>
      <c r="D1111" s="24" t="inlineStr">
        <is>
          <t>MEC-100</t>
        </is>
      </c>
      <c r="E1111" s="24">
        <f>IF(D1111="","",IFERROR(VLOOKUP(D1111,$A$2:$B$1656,2,FALSE),""))</f>
        <v/>
      </c>
      <c r="F1111" s="24" t="n">
        <v>3</v>
      </c>
      <c r="G1111" s="24" t="inlineStr">
        <is>
          <t>Role specializing in concentrated damage against one priority target.</t>
        </is>
      </c>
      <c r="H1111" s="24" t="inlineStr">
        <is>
          <t>Record system, edition, encounter assumptions, and party size before comparing balance.</t>
        </is>
      </c>
      <c r="I1111" s="24" t="inlineStr">
        <is>
          <t>boss killer; duelist; sniper</t>
        </is>
      </c>
      <c r="J1111" s="24" t="inlineStr">
        <is>
          <t>Defines party contribution, encounter behavior, targeting, survivability, and tactical niche.</t>
        </is>
      </c>
      <c r="K1111" s="24" t="inlineStr">
        <is>
          <t>boss killer; duelist; sniper</t>
        </is>
      </c>
      <c r="L1111" s="24" t="inlineStr">
        <is>
          <t>Preserve each source's ontology, culture, history, and terminology when making comparisons.</t>
        </is>
      </c>
      <c r="M1111" s="24" t="inlineStr">
        <is>
          <t>Core Family</t>
        </is>
      </c>
    </row>
    <row r="1112" ht="44" customHeight="1" s="99">
      <c r="A1112" s="24" t="inlineStr">
        <is>
          <t>MEC-111</t>
        </is>
      </c>
      <c r="B1112" s="24" t="inlineStr">
        <is>
          <t>Damage-over-Time Specialist</t>
        </is>
      </c>
      <c r="C1112" s="24" t="inlineStr">
        <is>
          <t>Game-Mechanical Archetypes</t>
        </is>
      </c>
      <c r="D1112" s="24" t="inlineStr">
        <is>
          <t>MEC-100</t>
        </is>
      </c>
      <c r="E1112" s="24">
        <f>IF(D1112="","",IFERROR(VLOOKUP(D1112,$A$2:$B$1656,2,FALSE),""))</f>
        <v/>
      </c>
      <c r="F1112" s="24" t="n">
        <v>3</v>
      </c>
      <c r="G1112" s="24" t="inlineStr">
        <is>
          <t>Role applying persistent effects that accumulate or spread over time.</t>
        </is>
      </c>
      <c r="H1112" s="24" t="inlineStr">
        <is>
          <t>Record system, edition, encounter assumptions, and party size before comparing balance.</t>
        </is>
      </c>
      <c r="I1112" s="24" t="inlineStr">
        <is>
          <t>DoT class; poisoner; curse damage</t>
        </is>
      </c>
      <c r="J1112" s="24" t="inlineStr">
        <is>
          <t>Defines party contribution, encounter behavior, targeting, survivability, and tactical niche.</t>
        </is>
      </c>
      <c r="K1112" s="24" t="inlineStr">
        <is>
          <t>DoT class; poisoner; curse damage</t>
        </is>
      </c>
      <c r="L1112" s="24" t="inlineStr">
        <is>
          <t>Preserve each source's ontology, culture, history, and terminology when making comparisons.</t>
        </is>
      </c>
      <c r="M1112" s="24" t="inlineStr">
        <is>
          <t>Core Family</t>
        </is>
      </c>
    </row>
    <row r="1113" ht="44" customHeight="1" s="99">
      <c r="A1113" s="24" t="inlineStr">
        <is>
          <t>MEC-112</t>
        </is>
      </c>
      <c r="B1113" s="24" t="inlineStr">
        <is>
          <t>Healer</t>
        </is>
      </c>
      <c r="C1113" s="24" t="inlineStr">
        <is>
          <t>Game-Mechanical Archetypes</t>
        </is>
      </c>
      <c r="D1113" s="24" t="inlineStr">
        <is>
          <t>MEC-100</t>
        </is>
      </c>
      <c r="E1113" s="24">
        <f>IF(D1113="","",IFERROR(VLOOKUP(D1113,$A$2:$B$1656,2,FALSE),""))</f>
        <v/>
      </c>
      <c r="F1113" s="24" t="n">
        <v>3</v>
      </c>
      <c r="G1113" s="24" t="inlineStr">
        <is>
          <t>Role restoring health, removing conditions, and preventing defeat.</t>
        </is>
      </c>
      <c r="H1113" s="24" t="inlineStr">
        <is>
          <t>Record system, edition, encounter assumptions, and party size before comparing balance.</t>
        </is>
      </c>
      <c r="I1113" s="24" t="inlineStr">
        <is>
          <t>healer; medic; restoration</t>
        </is>
      </c>
      <c r="J1113" s="24" t="inlineStr">
        <is>
          <t>Defines party contribution, encounter behavior, targeting, survivability, and tactical niche.</t>
        </is>
      </c>
      <c r="K1113" s="24" t="inlineStr">
        <is>
          <t>healer; medic; restoration</t>
        </is>
      </c>
      <c r="L1113" s="24" t="inlineStr">
        <is>
          <t>Preserve each source's ontology, culture, history, and terminology when making comparisons.</t>
        </is>
      </c>
      <c r="M1113" s="24" t="inlineStr">
        <is>
          <t>Core Family</t>
        </is>
      </c>
    </row>
    <row r="1114" ht="44" customHeight="1" s="99">
      <c r="A1114" s="24" t="inlineStr">
        <is>
          <t>MEC-113</t>
        </is>
      </c>
      <c r="B1114" s="24" t="inlineStr">
        <is>
          <t>Burst Healer</t>
        </is>
      </c>
      <c r="C1114" s="24" t="inlineStr">
        <is>
          <t>Game-Mechanical Archetypes</t>
        </is>
      </c>
      <c r="D1114" s="24" t="inlineStr">
        <is>
          <t>MEC-100</t>
        </is>
      </c>
      <c r="E1114" s="24">
        <f>IF(D1114="","",IFERROR(VLOOKUP(D1114,$A$2:$B$1656,2,FALSE),""))</f>
        <v/>
      </c>
      <c r="F1114" s="24" t="n">
        <v>3</v>
      </c>
      <c r="G1114" s="24" t="inlineStr">
        <is>
          <t>Healer specializing in rapid recovery after sudden damage.</t>
        </is>
      </c>
      <c r="H1114" s="24" t="inlineStr">
        <is>
          <t>Record system, edition, encounter assumptions, and party size before comparing balance.</t>
        </is>
      </c>
      <c r="I1114" s="24" t="inlineStr">
        <is>
          <t>burst healing; direct healer</t>
        </is>
      </c>
      <c r="J1114" s="24" t="inlineStr">
        <is>
          <t>Defines party contribution, encounter behavior, targeting, survivability, and tactical niche.</t>
        </is>
      </c>
      <c r="K1114" s="24" t="inlineStr">
        <is>
          <t>burst healing; direct healer</t>
        </is>
      </c>
      <c r="L1114" s="24" t="inlineStr">
        <is>
          <t>Preserve each source's ontology, culture, history, and terminology when making comparisons.</t>
        </is>
      </c>
      <c r="M1114" s="24" t="inlineStr">
        <is>
          <t>Core Family</t>
        </is>
      </c>
    </row>
    <row r="1115" ht="44" customHeight="1" s="99">
      <c r="A1115" s="24" t="inlineStr">
        <is>
          <t>MEC-114</t>
        </is>
      </c>
      <c r="B1115" s="24" t="inlineStr">
        <is>
          <t>Sustain Healer</t>
        </is>
      </c>
      <c r="C1115" s="24" t="inlineStr">
        <is>
          <t>Game-Mechanical Archetypes</t>
        </is>
      </c>
      <c r="D1115" s="24" t="inlineStr">
        <is>
          <t>MEC-100</t>
        </is>
      </c>
      <c r="E1115" s="24">
        <f>IF(D1115="","",IFERROR(VLOOKUP(D1115,$A$2:$B$1656,2,FALSE),""))</f>
        <v/>
      </c>
      <c r="F1115" s="24" t="n">
        <v>3</v>
      </c>
      <c r="G1115" s="24" t="inlineStr">
        <is>
          <t>Healer specializing in regeneration, efficiency, and long encounters.</t>
        </is>
      </c>
      <c r="H1115" s="24" t="inlineStr">
        <is>
          <t>Record system, edition, encounter assumptions, and party size before comparing balance.</t>
        </is>
      </c>
      <c r="I1115" s="24" t="inlineStr">
        <is>
          <t>heal-over-time; sustain healer</t>
        </is>
      </c>
      <c r="J1115" s="24" t="inlineStr">
        <is>
          <t>Defines party contribution, encounter behavior, targeting, survivability, and tactical niche.</t>
        </is>
      </c>
      <c r="K1115" s="24" t="inlineStr">
        <is>
          <t>heal-over-time; sustain healer</t>
        </is>
      </c>
      <c r="L1115" s="24" t="inlineStr">
        <is>
          <t>Preserve each source's ontology, culture, history, and terminology when making comparisons.</t>
        </is>
      </c>
      <c r="M1115" s="24" t="inlineStr">
        <is>
          <t>Core Family</t>
        </is>
      </c>
    </row>
    <row r="1116" ht="44" customHeight="1" s="99">
      <c r="A1116" s="24" t="inlineStr">
        <is>
          <t>MEC-115</t>
        </is>
      </c>
      <c r="B1116" s="24" t="inlineStr">
        <is>
          <t>Barrier or Shield Healer</t>
        </is>
      </c>
      <c r="C1116" s="24" t="inlineStr">
        <is>
          <t>Game-Mechanical Archetypes</t>
        </is>
      </c>
      <c r="D1116" s="24" t="inlineStr">
        <is>
          <t>MEC-100</t>
        </is>
      </c>
      <c r="E1116" s="24">
        <f>IF(D1116="","",IFERROR(VLOOKUP(D1116,$A$2:$B$1656,2,FALSE),""))</f>
        <v/>
      </c>
      <c r="F1116" s="24" t="n">
        <v>3</v>
      </c>
      <c r="G1116" s="24" t="inlineStr">
        <is>
          <t>Support role preventing damage through wards, shields, and predictive mitigation.</t>
        </is>
      </c>
      <c r="H1116" s="24" t="inlineStr">
        <is>
          <t>Record system, edition, encounter assumptions, and party size before comparing balance.</t>
        </is>
      </c>
      <c r="I1116" s="24" t="inlineStr">
        <is>
          <t>barrier healer; shield support</t>
        </is>
      </c>
      <c r="J1116" s="24" t="inlineStr">
        <is>
          <t>Defines party contribution, encounter behavior, targeting, survivability, and tactical niche.</t>
        </is>
      </c>
      <c r="K1116" s="24" t="inlineStr">
        <is>
          <t>barrier healer; shield support</t>
        </is>
      </c>
      <c r="L1116" s="24" t="inlineStr">
        <is>
          <t>Preserve each source's ontology, culture, history, and terminology when making comparisons.</t>
        </is>
      </c>
      <c r="M1116" s="24" t="inlineStr">
        <is>
          <t>Core Family</t>
        </is>
      </c>
    </row>
    <row r="1117" ht="44" customHeight="1" s="99">
      <c r="A1117" s="24" t="inlineStr">
        <is>
          <t>MEC-116</t>
        </is>
      </c>
      <c r="B1117" s="24" t="inlineStr">
        <is>
          <t>Buffer</t>
        </is>
      </c>
      <c r="C1117" s="24" t="inlineStr">
        <is>
          <t>Game-Mechanical Archetypes</t>
        </is>
      </c>
      <c r="D1117" s="24" t="inlineStr">
        <is>
          <t>MEC-100</t>
        </is>
      </c>
      <c r="E1117" s="24">
        <f>IF(D1117="","",IFERROR(VLOOKUP(D1117,$A$2:$B$1656,2,FALSE),""))</f>
        <v/>
      </c>
      <c r="F1117" s="24" t="n">
        <v>3</v>
      </c>
      <c r="G1117" s="24" t="inlineStr">
        <is>
          <t>Role increasing allies' damage, defense, speed, accuracy, resource gain, or other capabilities.</t>
        </is>
      </c>
      <c r="H1117" s="24" t="inlineStr">
        <is>
          <t>Record system, edition, encounter assumptions, and party size before comparing balance.</t>
        </is>
      </c>
      <c r="I1117" s="24" t="inlineStr">
        <is>
          <t>buffer; enhancer; support</t>
        </is>
      </c>
      <c r="J1117" s="24" t="inlineStr">
        <is>
          <t>Defines party contribution, encounter behavior, targeting, survivability, and tactical niche.</t>
        </is>
      </c>
      <c r="K1117" s="24" t="inlineStr">
        <is>
          <t>buffer; enhancer; support</t>
        </is>
      </c>
      <c r="L1117" s="24" t="inlineStr">
        <is>
          <t>Preserve each source's ontology, culture, history, and terminology when making comparisons.</t>
        </is>
      </c>
      <c r="M1117" s="24" t="inlineStr">
        <is>
          <t>Core Family</t>
        </is>
      </c>
    </row>
    <row r="1118" ht="44" customHeight="1" s="99">
      <c r="A1118" s="24" t="inlineStr">
        <is>
          <t>MEC-117</t>
        </is>
      </c>
      <c r="B1118" s="24" t="inlineStr">
        <is>
          <t>Debuffer</t>
        </is>
      </c>
      <c r="C1118" s="24" t="inlineStr">
        <is>
          <t>Game-Mechanical Archetypes</t>
        </is>
      </c>
      <c r="D1118" s="24" t="inlineStr">
        <is>
          <t>MEC-100</t>
        </is>
      </c>
      <c r="E1118" s="24">
        <f>IF(D1118="","",IFERROR(VLOOKUP(D1118,$A$2:$B$1656,2,FALSE),""))</f>
        <v/>
      </c>
      <c r="F1118" s="24" t="n">
        <v>3</v>
      </c>
      <c r="G1118" s="24" t="inlineStr">
        <is>
          <t>Role weakening enemies through status conditions, vulnerability, slow, silence, or reduced attributes.</t>
        </is>
      </c>
      <c r="H1118" s="24" t="inlineStr">
        <is>
          <t>Record system, edition, encounter assumptions, and party size before comparing balance.</t>
        </is>
      </c>
      <c r="I1118" s="24" t="inlineStr">
        <is>
          <t>debuffer; hexer; status specialist</t>
        </is>
      </c>
      <c r="J1118" s="24" t="inlineStr">
        <is>
          <t>Defines party contribution, encounter behavior, targeting, survivability, and tactical niche.</t>
        </is>
      </c>
      <c r="K1118" s="24" t="inlineStr">
        <is>
          <t>debuffer; hexer; status specialist</t>
        </is>
      </c>
      <c r="L1118" s="24" t="inlineStr">
        <is>
          <t>Preserve each source's ontology, culture, history, and terminology when making comparisons.</t>
        </is>
      </c>
      <c r="M1118" s="24" t="inlineStr">
        <is>
          <t>Core Family</t>
        </is>
      </c>
    </row>
    <row r="1119" ht="44" customHeight="1" s="99">
      <c r="A1119" s="24" t="inlineStr">
        <is>
          <t>MEC-118</t>
        </is>
      </c>
      <c r="B1119" s="24" t="inlineStr">
        <is>
          <t>Controller</t>
        </is>
      </c>
      <c r="C1119" s="24" t="inlineStr">
        <is>
          <t>Game-Mechanical Archetypes</t>
        </is>
      </c>
      <c r="D1119" s="24" t="inlineStr">
        <is>
          <t>MEC-100</t>
        </is>
      </c>
      <c r="E1119" s="24">
        <f>IF(D1119="","",IFERROR(VLOOKUP(D1119,$A$2:$B$1656,2,FALSE),""))</f>
        <v/>
      </c>
      <c r="F1119" s="24" t="n">
        <v>3</v>
      </c>
      <c r="G1119" s="24" t="inlineStr">
        <is>
          <t>Role shaping enemy options, movement, actions, zones, and encounter tempo.</t>
        </is>
      </c>
      <c r="H1119" s="24" t="inlineStr">
        <is>
          <t>Record system, edition, encounter assumptions, and party size before comparing balance.</t>
        </is>
      </c>
      <c r="I1119" s="24" t="inlineStr">
        <is>
          <t>controller; battlefield control; lockdown</t>
        </is>
      </c>
      <c r="J1119" s="24" t="inlineStr">
        <is>
          <t>Defines party contribution, encounter behavior, targeting, survivability, and tactical niche.</t>
        </is>
      </c>
      <c r="K1119" s="24" t="inlineStr">
        <is>
          <t>controller; battlefield control; lockdown</t>
        </is>
      </c>
      <c r="L1119" s="24" t="inlineStr">
        <is>
          <t>Preserve each source's ontology, culture, history, and terminology when making comparisons.</t>
        </is>
      </c>
      <c r="M1119" s="24" t="inlineStr">
        <is>
          <t>Core Family</t>
        </is>
      </c>
    </row>
    <row r="1120" ht="44" customHeight="1" s="99">
      <c r="A1120" s="24" t="inlineStr">
        <is>
          <t>MEC-119</t>
        </is>
      </c>
      <c r="B1120" s="24" t="inlineStr">
        <is>
          <t>Crowd-Control Specialist</t>
        </is>
      </c>
      <c r="C1120" s="24" t="inlineStr">
        <is>
          <t>Game-Mechanical Archetypes</t>
        </is>
      </c>
      <c r="D1120" s="24" t="inlineStr">
        <is>
          <t>MEC-100</t>
        </is>
      </c>
      <c r="E1120" s="24">
        <f>IF(D1120="","",IFERROR(VLOOKUP(D1120,$A$2:$B$1656,2,FALSE),""))</f>
        <v/>
      </c>
      <c r="F1120" s="24" t="n">
        <v>3</v>
      </c>
      <c r="G1120" s="24" t="inlineStr">
        <is>
          <t>Role disabling or displacing multiple enemies through stun, sleep, fear, roots, and similar effects.</t>
        </is>
      </c>
      <c r="H1120" s="24" t="inlineStr">
        <is>
          <t>Record system, edition, encounter assumptions, and party size before comparing balance.</t>
        </is>
      </c>
      <c r="I1120" s="24" t="inlineStr">
        <is>
          <t>CC; mesmerist; crowd controller</t>
        </is>
      </c>
      <c r="J1120" s="24" t="inlineStr">
        <is>
          <t>Defines party contribution, encounter behavior, targeting, survivability, and tactical niche.</t>
        </is>
      </c>
      <c r="K1120" s="24" t="inlineStr">
        <is>
          <t>CC; mesmerist; crowd controller</t>
        </is>
      </c>
      <c r="L1120" s="24" t="inlineStr">
        <is>
          <t>Preserve each source's ontology, culture, history, and terminology when making comparisons.</t>
        </is>
      </c>
      <c r="M1120" s="24" t="inlineStr">
        <is>
          <t>Core Family</t>
        </is>
      </c>
    </row>
    <row r="1121" ht="44" customHeight="1" s="99">
      <c r="A1121" s="24" t="inlineStr">
        <is>
          <t>MEC-120</t>
        </is>
      </c>
      <c r="B1121" s="24" t="inlineStr">
        <is>
          <t>Skirmisher</t>
        </is>
      </c>
      <c r="C1121" s="24" t="inlineStr">
        <is>
          <t>Game-Mechanical Archetypes</t>
        </is>
      </c>
      <c r="D1121" s="24" t="inlineStr">
        <is>
          <t>MEC-100</t>
        </is>
      </c>
      <c r="E1121" s="24">
        <f>IF(D1121="","",IFERROR(VLOOKUP(D1121,$A$2:$B$1656,2,FALSE),""))</f>
        <v/>
      </c>
      <c r="F1121" s="24" t="n">
        <v>3</v>
      </c>
      <c r="G1121" s="24" t="inlineStr">
        <is>
          <t>Mobile role that enters and exits danger, exploits flanks, and avoids sustained contact.</t>
        </is>
      </c>
      <c r="H1121" s="24" t="inlineStr">
        <is>
          <t>Record system, edition, encounter assumptions, and party size before comparing balance.</t>
        </is>
      </c>
      <c r="I1121" s="24" t="inlineStr">
        <is>
          <t>skirmisher; mobile striker; harasser</t>
        </is>
      </c>
      <c r="J1121" s="24" t="inlineStr">
        <is>
          <t>Defines party contribution, encounter behavior, targeting, survivability, and tactical niche.</t>
        </is>
      </c>
      <c r="K1121" s="24" t="inlineStr">
        <is>
          <t>skirmisher; mobile striker; harasser</t>
        </is>
      </c>
      <c r="L1121" s="24" t="inlineStr">
        <is>
          <t>Preserve each source's ontology, culture, history, and terminology when making comparisons.</t>
        </is>
      </c>
      <c r="M1121" s="24" t="inlineStr">
        <is>
          <t>Core Family</t>
        </is>
      </c>
    </row>
    <row r="1122" ht="44" customHeight="1" s="99">
      <c r="A1122" s="24" t="inlineStr">
        <is>
          <t>MEC-121</t>
        </is>
      </c>
      <c r="B1122" s="24" t="inlineStr">
        <is>
          <t>Artillery</t>
        </is>
      </c>
      <c r="C1122" s="24" t="inlineStr">
        <is>
          <t>Game-Mechanical Archetypes</t>
        </is>
      </c>
      <c r="D1122" s="24" t="inlineStr">
        <is>
          <t>MEC-100</t>
        </is>
      </c>
      <c r="E1122" s="24">
        <f>IF(D1122="","",IFERROR(VLOOKUP(D1122,$A$2:$B$1656,2,FALSE),""))</f>
        <v/>
      </c>
      <c r="F1122" s="24" t="n">
        <v>3</v>
      </c>
      <c r="G1122" s="24" t="inlineStr">
        <is>
          <t>Long-range role with high output, area effects, or setup requirements and low close-range safety.</t>
        </is>
      </c>
      <c r="H1122" s="24" t="inlineStr">
        <is>
          <t>Record system, edition, encounter assumptions, and party size before comparing balance.</t>
        </is>
      </c>
      <c r="I1122" s="24" t="inlineStr">
        <is>
          <t>artillery; siege caster; sniper mage</t>
        </is>
      </c>
      <c r="J1122" s="24" t="inlineStr">
        <is>
          <t>Defines party contribution, encounter behavior, targeting, survivability, and tactical niche.</t>
        </is>
      </c>
      <c r="K1122" s="24" t="inlineStr">
        <is>
          <t>artillery; siege caster; sniper mage</t>
        </is>
      </c>
      <c r="L1122" s="24" t="inlineStr">
        <is>
          <t>Preserve each source's ontology, culture, history, and terminology when making comparisons.</t>
        </is>
      </c>
      <c r="M1122" s="24" t="inlineStr">
        <is>
          <t>Core Family</t>
        </is>
      </c>
    </row>
    <row r="1123" ht="44" customHeight="1" s="99">
      <c r="A1123" s="24" t="inlineStr">
        <is>
          <t>MEC-122</t>
        </is>
      </c>
      <c r="B1123" s="24" t="inlineStr">
        <is>
          <t>Assassin</t>
        </is>
      </c>
      <c r="C1123" s="24" t="inlineStr">
        <is>
          <t>Game-Mechanical Archetypes</t>
        </is>
      </c>
      <c r="D1123" s="24" t="inlineStr">
        <is>
          <t>MEC-100</t>
        </is>
      </c>
      <c r="E1123" s="24">
        <f>IF(D1123="","",IFERROR(VLOOKUP(D1123,$A$2:$B$1656,2,FALSE),""))</f>
        <v/>
      </c>
      <c r="F1123" s="24" t="n">
        <v>3</v>
      </c>
      <c r="G1123" s="24" t="inlineStr">
        <is>
          <t>Role optimized for target access, burst, stealth, and elimination of vulnerable priorities.</t>
        </is>
      </c>
      <c r="H1123" s="24" t="inlineStr">
        <is>
          <t>Record system, edition, encounter assumptions, and party size before comparing balance.</t>
        </is>
      </c>
      <c r="I1123" s="24" t="inlineStr">
        <is>
          <t>assassin; rogue burst; executioner</t>
        </is>
      </c>
      <c r="J1123" s="24" t="inlineStr">
        <is>
          <t>Defines party contribution, encounter behavior, targeting, survivability, and tactical niche.</t>
        </is>
      </c>
      <c r="K1123" s="24" t="inlineStr">
        <is>
          <t>assassin; rogue burst; executioner</t>
        </is>
      </c>
      <c r="L1123" s="24" t="inlineStr">
        <is>
          <t>Preserve each source's ontology, culture, history, and terminology when making comparisons.</t>
        </is>
      </c>
      <c r="M1123" s="24" t="inlineStr">
        <is>
          <t>Core Family</t>
        </is>
      </c>
    </row>
    <row r="1124" ht="44" customHeight="1" s="99">
      <c r="A1124" s="24" t="inlineStr">
        <is>
          <t>MEC-123</t>
        </is>
      </c>
      <c r="B1124" s="24" t="inlineStr">
        <is>
          <t>Defender</t>
        </is>
      </c>
      <c r="C1124" s="24" t="inlineStr">
        <is>
          <t>Game-Mechanical Archetypes</t>
        </is>
      </c>
      <c r="D1124" s="24" t="inlineStr">
        <is>
          <t>MEC-100</t>
        </is>
      </c>
      <c r="E1124" s="24">
        <f>IF(D1124="","",IFERROR(VLOOKUP(D1124,$A$2:$B$1656,2,FALSE),""))</f>
        <v/>
      </c>
      <c r="F1124" s="24" t="n">
        <v>3</v>
      </c>
      <c r="G1124" s="24" t="inlineStr">
        <is>
          <t>Role preventing harm through interception, control, blocking, and threat management rather than only raw health.</t>
        </is>
      </c>
      <c r="H1124" s="24" t="inlineStr">
        <is>
          <t>Record system, edition, encounter assumptions, and party size before comparing balance.</t>
        </is>
      </c>
      <c r="I1124" s="24" t="inlineStr">
        <is>
          <t>defender; protector; guardian</t>
        </is>
      </c>
      <c r="J1124" s="24" t="inlineStr">
        <is>
          <t>Defines party contribution, encounter behavior, targeting, survivability, and tactical niche.</t>
        </is>
      </c>
      <c r="K1124" s="24" t="inlineStr">
        <is>
          <t>defender; protector; guardian</t>
        </is>
      </c>
      <c r="L1124" s="24" t="inlineStr">
        <is>
          <t>Preserve each source's ontology, culture, history, and terminology when making comparisons.</t>
        </is>
      </c>
      <c r="M1124" s="24" t="inlineStr">
        <is>
          <t>Core Family</t>
        </is>
      </c>
    </row>
    <row r="1125" ht="44" customHeight="1" s="99">
      <c r="A1125" s="24" t="inlineStr">
        <is>
          <t>MEC-124</t>
        </is>
      </c>
      <c r="B1125" s="24" t="inlineStr">
        <is>
          <t>Leader or Tactical Support</t>
        </is>
      </c>
      <c r="C1125" s="24" t="inlineStr">
        <is>
          <t>Game-Mechanical Archetypes</t>
        </is>
      </c>
      <c r="D1125" s="24" t="inlineStr">
        <is>
          <t>MEC-100</t>
        </is>
      </c>
      <c r="E1125" s="24">
        <f>IF(D1125="","",IFERROR(VLOOKUP(D1125,$A$2:$B$1656,2,FALSE),""))</f>
        <v/>
      </c>
      <c r="F1125" s="24" t="n">
        <v>3</v>
      </c>
      <c r="G1125" s="24" t="inlineStr">
        <is>
          <t>Role granting actions, movement, morale, healing, or coordination to allies.</t>
        </is>
      </c>
      <c r="H1125" s="24" t="inlineStr">
        <is>
          <t>Record system, edition, encounter assumptions, and party size before comparing balance.</t>
        </is>
      </c>
      <c r="I1125" s="24" t="inlineStr">
        <is>
          <t>leader; warlord; commander</t>
        </is>
      </c>
      <c r="J1125" s="24" t="inlineStr">
        <is>
          <t>Defines party contribution, encounter behavior, targeting, survivability, and tactical niche.</t>
        </is>
      </c>
      <c r="K1125" s="24" t="inlineStr">
        <is>
          <t>leader; warlord; commander</t>
        </is>
      </c>
      <c r="L1125" s="24" t="inlineStr">
        <is>
          <t>Preserve each source's ontology, culture, history, and terminology when making comparisons.</t>
        </is>
      </c>
      <c r="M1125" s="24" t="inlineStr">
        <is>
          <t>Core Family</t>
        </is>
      </c>
    </row>
    <row r="1126" ht="44" customHeight="1" s="99">
      <c r="A1126" s="24" t="inlineStr">
        <is>
          <t>MEC-125</t>
        </is>
      </c>
      <c r="B1126" s="24" t="inlineStr">
        <is>
          <t>Zone Controller</t>
        </is>
      </c>
      <c r="C1126" s="24" t="inlineStr">
        <is>
          <t>Game-Mechanical Archetypes</t>
        </is>
      </c>
      <c r="D1126" s="24" t="inlineStr">
        <is>
          <t>MEC-100</t>
        </is>
      </c>
      <c r="E1126" s="24">
        <f>IF(D1126="","",IFERROR(VLOOKUP(D1126,$A$2:$B$1656,2,FALSE),""))</f>
        <v/>
      </c>
      <c r="F1126" s="24" t="n">
        <v>3</v>
      </c>
      <c r="G1126" s="24" t="inlineStr">
        <is>
          <t>Role creating persistent hazardous, protective, or restrictive areas.</t>
        </is>
      </c>
      <c r="H1126" s="24" t="inlineStr">
        <is>
          <t>Record system, edition, encounter assumptions, and party size before comparing balance.</t>
        </is>
      </c>
      <c r="I1126" s="24" t="inlineStr">
        <is>
          <t>zone control; field caster; trapper</t>
        </is>
      </c>
      <c r="J1126" s="24" t="inlineStr">
        <is>
          <t>Defines party contribution, encounter behavior, targeting, survivability, and tactical niche.</t>
        </is>
      </c>
      <c r="K1126" s="24" t="inlineStr">
        <is>
          <t>zone control; field caster; trapper</t>
        </is>
      </c>
      <c r="L1126" s="24" t="inlineStr">
        <is>
          <t>Preserve each source's ontology, culture, history, and terminology when making comparisons.</t>
        </is>
      </c>
      <c r="M1126" s="24" t="inlineStr">
        <is>
          <t>Core Family</t>
        </is>
      </c>
    </row>
    <row r="1127" ht="44" customHeight="1" s="99">
      <c r="A1127" s="24" t="inlineStr">
        <is>
          <t>MEC-126</t>
        </is>
      </c>
      <c r="B1127" s="24" t="inlineStr">
        <is>
          <t>Counterattacker</t>
        </is>
      </c>
      <c r="C1127" s="24" t="inlineStr">
        <is>
          <t>Game-Mechanical Archetypes</t>
        </is>
      </c>
      <c r="D1127" s="24" t="inlineStr">
        <is>
          <t>MEC-100</t>
        </is>
      </c>
      <c r="E1127" s="24">
        <f>IF(D1127="","",IFERROR(VLOOKUP(D1127,$A$2:$B$1656,2,FALSE),""))</f>
        <v/>
      </c>
      <c r="F1127" s="24" t="n">
        <v>3</v>
      </c>
      <c r="G1127" s="24" t="inlineStr">
        <is>
          <t>Role whose output depends on parries, retaliation, reflected damage, or enemy actions.</t>
        </is>
      </c>
      <c r="H1127" s="24" t="inlineStr">
        <is>
          <t>Record system, edition, encounter assumptions, and party size before comparing balance.</t>
        </is>
      </c>
      <c r="I1127" s="24" t="inlineStr">
        <is>
          <t>counter tank; riposte; reactive fighter</t>
        </is>
      </c>
      <c r="J1127" s="24" t="inlineStr">
        <is>
          <t>Defines party contribution, encounter behavior, targeting, survivability, and tactical niche.</t>
        </is>
      </c>
      <c r="K1127" s="24" t="inlineStr">
        <is>
          <t>counter tank; riposte; reactive fighter</t>
        </is>
      </c>
      <c r="L1127" s="24" t="inlineStr">
        <is>
          <t>Preserve each source's ontology, culture, history, and terminology when making comparisons.</t>
        </is>
      </c>
      <c r="M1127" s="24" t="inlineStr">
        <is>
          <t>Core Family</t>
        </is>
      </c>
    </row>
    <row r="1128" ht="44" customHeight="1" s="99">
      <c r="A1128" s="24" t="inlineStr">
        <is>
          <t>MEC-127</t>
        </is>
      </c>
      <c r="B1128" s="24" t="inlineStr">
        <is>
          <t>Glass Cannon</t>
        </is>
      </c>
      <c r="C1128" s="24" t="inlineStr">
        <is>
          <t>Game-Mechanical Archetypes</t>
        </is>
      </c>
      <c r="D1128" s="24" t="inlineStr">
        <is>
          <t>MEC-100</t>
        </is>
      </c>
      <c r="E1128" s="24">
        <f>IF(D1128="","",IFERROR(VLOOKUP(D1128,$A$2:$B$1656,2,FALSE),""))</f>
        <v/>
      </c>
      <c r="F1128" s="24" t="n">
        <v>3</v>
      </c>
      <c r="G1128" s="24" t="inlineStr">
        <is>
          <t>Role with exceptional output and low durability or narrow defensive margin.</t>
        </is>
      </c>
      <c r="H1128" s="24" t="inlineStr">
        <is>
          <t>Record system, edition, encounter assumptions, and party size before comparing balance.</t>
        </is>
      </c>
      <c r="I1128" s="24" t="inlineStr">
        <is>
          <t>glass cannon; fragile nuker</t>
        </is>
      </c>
      <c r="J1128" s="24" t="inlineStr">
        <is>
          <t>Defines party contribution, encounter behavior, targeting, survivability, and tactical niche.</t>
        </is>
      </c>
      <c r="K1128" s="24" t="inlineStr">
        <is>
          <t>glass cannon; fragile nuker</t>
        </is>
      </c>
      <c r="L1128" s="24" t="inlineStr">
        <is>
          <t>Preserve each source's ontology, culture, history, and terminology when making comparisons.</t>
        </is>
      </c>
      <c r="M1128" s="24" t="inlineStr">
        <is>
          <t>Core Family</t>
        </is>
      </c>
    </row>
    <row r="1129" ht="44" customHeight="1" s="99">
      <c r="A1129" s="24" t="inlineStr">
        <is>
          <t>MEC-128</t>
        </is>
      </c>
      <c r="B1129" s="24" t="inlineStr">
        <is>
          <t>Jack-of-All-Trades</t>
        </is>
      </c>
      <c r="C1129" s="24" t="inlineStr">
        <is>
          <t>Game-Mechanical Archetypes</t>
        </is>
      </c>
      <c r="D1129" s="24" t="inlineStr">
        <is>
          <t>MEC-100</t>
        </is>
      </c>
      <c r="E1129" s="24">
        <f>IF(D1129="","",IFERROR(VLOOKUP(D1129,$A$2:$B$1656,2,FALSE),""))</f>
        <v/>
      </c>
      <c r="F1129" s="24" t="n">
        <v>3</v>
      </c>
      <c r="G1129" s="24" t="inlineStr">
        <is>
          <t>Flexible role competent in many functions but not dominant in any one.</t>
        </is>
      </c>
      <c r="H1129" s="24" t="inlineStr">
        <is>
          <t>Record system, edition, encounter assumptions, and party size before comparing balance.</t>
        </is>
      </c>
      <c r="I1129" s="24" t="inlineStr">
        <is>
          <t>generalist; red mage; hybrid</t>
        </is>
      </c>
      <c r="J1129" s="24" t="inlineStr">
        <is>
          <t>Defines party contribution, encounter behavior, targeting, survivability, and tactical niche.</t>
        </is>
      </c>
      <c r="K1129" s="24" t="inlineStr">
        <is>
          <t>generalist; red mage; hybrid</t>
        </is>
      </c>
      <c r="L1129" s="24" t="inlineStr">
        <is>
          <t>Preserve each source's ontology, culture, history, and terminology when making comparisons.</t>
        </is>
      </c>
      <c r="M1129" s="24" t="inlineStr">
        <is>
          <t>Core Family</t>
        </is>
      </c>
    </row>
    <row r="1130" ht="44" customHeight="1" s="99">
      <c r="A1130" s="24" t="inlineStr">
        <is>
          <t>MEC-129</t>
        </is>
      </c>
      <c r="B1130" s="24" t="inlineStr">
        <is>
          <t>Specialist</t>
        </is>
      </c>
      <c r="C1130" s="24" t="inlineStr">
        <is>
          <t>Game-Mechanical Archetypes</t>
        </is>
      </c>
      <c r="D1130" s="24" t="inlineStr">
        <is>
          <t>MEC-100</t>
        </is>
      </c>
      <c r="E1130" s="24">
        <f>IF(D1130="","",IFERROR(VLOOKUP(D1130,$A$2:$B$1656,2,FALSE),""))</f>
        <v/>
      </c>
      <c r="F1130" s="24" t="n">
        <v>3</v>
      </c>
      <c r="G1130" s="24" t="inlineStr">
        <is>
          <t>Role extremely strong in a narrow function and weak outside it.</t>
        </is>
      </c>
      <c r="H1130" s="24" t="inlineStr">
        <is>
          <t>Record system, edition, encounter assumptions, and party size before comparing balance.</t>
        </is>
      </c>
      <c r="I1130" s="24" t="inlineStr">
        <is>
          <t>specialist; niche class</t>
        </is>
      </c>
      <c r="J1130" s="24" t="inlineStr">
        <is>
          <t>Defines party contribution, encounter behavior, targeting, survivability, and tactical niche.</t>
        </is>
      </c>
      <c r="K1130" s="24" t="inlineStr">
        <is>
          <t>specialist; niche class</t>
        </is>
      </c>
      <c r="L1130" s="24" t="inlineStr">
        <is>
          <t>Preserve each source's ontology, culture, history, and terminology when making comparisons.</t>
        </is>
      </c>
      <c r="M1130" s="24" t="inlineStr">
        <is>
          <t>Core Family</t>
        </is>
      </c>
    </row>
    <row r="1131" ht="44" customHeight="1" s="99">
      <c r="A1131" s="24" t="inlineStr">
        <is>
          <t>MEC-130</t>
        </is>
      </c>
      <c r="B1131" s="24" t="inlineStr">
        <is>
          <t>Skill Monkey</t>
        </is>
      </c>
      <c r="C1131" s="24" t="inlineStr">
        <is>
          <t>Game-Mechanical Archetypes</t>
        </is>
      </c>
      <c r="D1131" s="24" t="inlineStr">
        <is>
          <t>MEC-100</t>
        </is>
      </c>
      <c r="E1131" s="24">
        <f>IF(D1131="","",IFERROR(VLOOKUP(D1131,$A$2:$B$1656,2,FALSE),""))</f>
        <v/>
      </c>
      <c r="F1131" s="24" t="n">
        <v>3</v>
      </c>
      <c r="G1131" s="24" t="inlineStr">
        <is>
          <t>Role with broad noncombat skills, expertise, utility, and problem-solving coverage.</t>
        </is>
      </c>
      <c r="H1131" s="24" t="inlineStr">
        <is>
          <t>Record system, edition, encounter assumptions, and party size before comparing balance.</t>
        </is>
      </c>
      <c r="I1131" s="24" t="inlineStr">
        <is>
          <t>skill monkey; expert; rogue utility</t>
        </is>
      </c>
      <c r="J1131" s="24" t="inlineStr">
        <is>
          <t>Defines party contribution, encounter behavior, targeting, survivability, and tactical niche.</t>
        </is>
      </c>
      <c r="K1131" s="24" t="inlineStr">
        <is>
          <t>skill monkey; expert; rogue utility</t>
        </is>
      </c>
      <c r="L1131" s="24" t="inlineStr">
        <is>
          <t>Preserve each source's ontology, culture, history, and terminology when making comparisons.</t>
        </is>
      </c>
      <c r="M1131" s="24" t="inlineStr">
        <is>
          <t>Core Family</t>
        </is>
      </c>
    </row>
    <row r="1132" ht="44" customHeight="1" s="99">
      <c r="A1132" s="24" t="inlineStr">
        <is>
          <t>MEC-131</t>
        </is>
      </c>
      <c r="B1132" s="24" t="inlineStr">
        <is>
          <t>Face</t>
        </is>
      </c>
      <c r="C1132" s="24" t="inlineStr">
        <is>
          <t>Game-Mechanical Archetypes</t>
        </is>
      </c>
      <c r="D1132" s="24" t="inlineStr">
        <is>
          <t>MEC-100</t>
        </is>
      </c>
      <c r="E1132" s="24">
        <f>IF(D1132="","",IFERROR(VLOOKUP(D1132,$A$2:$B$1656,2,FALSE),""))</f>
        <v/>
      </c>
      <c r="F1132" s="24" t="n">
        <v>3</v>
      </c>
      <c r="G1132" s="24" t="inlineStr">
        <is>
          <t>Character optimized for persuasion, deception, leadership, and social interaction.</t>
        </is>
      </c>
      <c r="H1132" s="24" t="inlineStr">
        <is>
          <t>Record system, edition, encounter assumptions, and party size before comparing balance.</t>
        </is>
      </c>
      <c r="I1132" s="24" t="inlineStr">
        <is>
          <t>party face; diplomat; charisma build</t>
        </is>
      </c>
      <c r="J1132" s="24" t="inlineStr">
        <is>
          <t>Defines party contribution, encounter behavior, targeting, survivability, and tactical niche.</t>
        </is>
      </c>
      <c r="K1132" s="24" t="inlineStr">
        <is>
          <t>party face; diplomat; charisma build</t>
        </is>
      </c>
      <c r="L1132" s="24" t="inlineStr">
        <is>
          <t>Preserve each source's ontology, culture, history, and terminology when making comparisons.</t>
        </is>
      </c>
      <c r="M1132" s="24" t="inlineStr">
        <is>
          <t>Core Family</t>
        </is>
      </c>
    </row>
    <row r="1133" ht="44" customHeight="1" s="99">
      <c r="A1133" s="24" t="inlineStr">
        <is>
          <t>MEC-132</t>
        </is>
      </c>
      <c r="B1133" s="24" t="inlineStr">
        <is>
          <t>Scout</t>
        </is>
      </c>
      <c r="C1133" s="24" t="inlineStr">
        <is>
          <t>Game-Mechanical Archetypes</t>
        </is>
      </c>
      <c r="D1133" s="24" t="inlineStr">
        <is>
          <t>MEC-100</t>
        </is>
      </c>
      <c r="E1133" s="24">
        <f>IF(D1133="","",IFERROR(VLOOKUP(D1133,$A$2:$B$1656,2,FALSE),""))</f>
        <v/>
      </c>
      <c r="F1133" s="24" t="n">
        <v>3</v>
      </c>
      <c r="G1133" s="24" t="inlineStr">
        <is>
          <t>Character optimized for perception, stealth, navigation, initiative, and information gathering.</t>
        </is>
      </c>
      <c r="H1133" s="24" t="inlineStr">
        <is>
          <t>Record system, edition, encounter assumptions, and party size before comparing balance.</t>
        </is>
      </c>
      <c r="I1133" s="24" t="inlineStr">
        <is>
          <t>scout; recon; explorer</t>
        </is>
      </c>
      <c r="J1133" s="24" t="inlineStr">
        <is>
          <t>Defines party contribution, encounter behavior, targeting, survivability, and tactical niche.</t>
        </is>
      </c>
      <c r="K1133" s="24" t="inlineStr">
        <is>
          <t>scout; recon; explorer</t>
        </is>
      </c>
      <c r="L1133" s="24" t="inlineStr">
        <is>
          <t>Preserve each source's ontology, culture, history, and terminology when making comparisons.</t>
        </is>
      </c>
      <c r="M1133" s="24" t="inlineStr">
        <is>
          <t>Core Family</t>
        </is>
      </c>
    </row>
    <row r="1134" ht="44" customHeight="1" s="99">
      <c r="A1134" s="24" t="inlineStr">
        <is>
          <t>MEC-133</t>
        </is>
      </c>
      <c r="B1134" s="24" t="inlineStr">
        <is>
          <t>Trap and Hazard Specialist</t>
        </is>
      </c>
      <c r="C1134" s="24" t="inlineStr">
        <is>
          <t>Game-Mechanical Archetypes</t>
        </is>
      </c>
      <c r="D1134" s="24" t="inlineStr">
        <is>
          <t>MEC-100</t>
        </is>
      </c>
      <c r="E1134" s="24">
        <f>IF(D1134="","",IFERROR(VLOOKUP(D1134,$A$2:$B$1656,2,FALSE),""))</f>
        <v/>
      </c>
      <c r="F1134" s="24" t="n">
        <v>3</v>
      </c>
      <c r="G1134" s="24" t="inlineStr">
        <is>
          <t>Role detecting, disarming, creating, or exploiting traps and environmental dangers.</t>
        </is>
      </c>
      <c r="H1134" s="24" t="inlineStr">
        <is>
          <t>Record system, edition, encounter assumptions, and party size before comparing balance.</t>
        </is>
      </c>
      <c r="I1134" s="24" t="inlineStr">
        <is>
          <t>trapper; dungeon specialist; engineer</t>
        </is>
      </c>
      <c r="J1134" s="24" t="inlineStr">
        <is>
          <t>Defines party contribution, encounter behavior, targeting, survivability, and tactical niche.</t>
        </is>
      </c>
      <c r="K1134" s="24" t="inlineStr">
        <is>
          <t>trapper; dungeon specialist; engineer</t>
        </is>
      </c>
      <c r="L1134" s="24" t="inlineStr">
        <is>
          <t>Preserve each source's ontology, culture, history, and terminology when making comparisons.</t>
        </is>
      </c>
      <c r="M1134" s="24" t="inlineStr">
        <is>
          <t>Core Family</t>
        </is>
      </c>
    </row>
    <row r="1135" ht="44" customHeight="1" s="99">
      <c r="A1135" s="24" t="inlineStr">
        <is>
          <t>MEC-134</t>
        </is>
      </c>
      <c r="B1135" s="24" t="inlineStr">
        <is>
          <t>Summoner or Pet Role</t>
        </is>
      </c>
      <c r="C1135" s="24" t="inlineStr">
        <is>
          <t>Game-Mechanical Archetypes</t>
        </is>
      </c>
      <c r="D1135" s="24" t="inlineStr">
        <is>
          <t>MEC-100</t>
        </is>
      </c>
      <c r="E1135" s="24">
        <f>IF(D1135="","",IFERROR(VLOOKUP(D1135,$A$2:$B$1656,2,FALSE),""))</f>
        <v/>
      </c>
      <c r="F1135" s="24" t="n">
        <v>3</v>
      </c>
      <c r="G1135" s="24" t="inlineStr">
        <is>
          <t>Role whose effectiveness is substantially mediated through controllable companions.</t>
        </is>
      </c>
      <c r="H1135" s="24" t="inlineStr">
        <is>
          <t>Record system, edition, encounter assumptions, and party size before comparing balance.</t>
        </is>
      </c>
      <c r="I1135" s="24" t="inlineStr">
        <is>
          <t>pet class; summoner; minion master</t>
        </is>
      </c>
      <c r="J1135" s="24" t="inlineStr">
        <is>
          <t>Defines party contribution, encounter behavior, targeting, survivability, and tactical niche.</t>
        </is>
      </c>
      <c r="K1135" s="24" t="inlineStr">
        <is>
          <t>pet class; summoner; minion master</t>
        </is>
      </c>
      <c r="L1135" s="24" t="inlineStr">
        <is>
          <t>Preserve each source's ontology, culture, history, and terminology when making comparisons.</t>
        </is>
      </c>
      <c r="M1135" s="24" t="inlineStr">
        <is>
          <t>Core Family</t>
        </is>
      </c>
    </row>
    <row r="1136" ht="44" customHeight="1" s="99">
      <c r="A1136" s="24" t="inlineStr">
        <is>
          <t>MEC-135</t>
        </is>
      </c>
      <c r="B1136" s="24" t="inlineStr">
        <is>
          <t>Transforming Role</t>
        </is>
      </c>
      <c r="C1136" s="24" t="inlineStr">
        <is>
          <t>Game-Mechanical Archetypes</t>
        </is>
      </c>
      <c r="D1136" s="24" t="inlineStr">
        <is>
          <t>MEC-100</t>
        </is>
      </c>
      <c r="E1136" s="24">
        <f>IF(D1136="","",IFERROR(VLOOKUP(D1136,$A$2:$B$1656,2,FALSE),""))</f>
        <v/>
      </c>
      <c r="F1136" s="24" t="n">
        <v>3</v>
      </c>
      <c r="G1136" s="24" t="inlineStr">
        <is>
          <t>Role switches stat profile, abilities, body, or function through transformation.</t>
        </is>
      </c>
      <c r="H1136" s="24" t="inlineStr">
        <is>
          <t>Record system, edition, encounter assumptions, and party size before comparing balance.</t>
        </is>
      </c>
      <c r="I1136" s="24" t="inlineStr">
        <is>
          <t>shifter; stance form; magical transformation</t>
        </is>
      </c>
      <c r="J1136" s="24" t="inlineStr">
        <is>
          <t>Defines party contribution, encounter behavior, targeting, survivability, and tactical niche.</t>
        </is>
      </c>
      <c r="K1136" s="24" t="inlineStr">
        <is>
          <t>shifter; stance form; magical transformation</t>
        </is>
      </c>
      <c r="L1136" s="24" t="inlineStr">
        <is>
          <t>Preserve each source's ontology, culture, history, and terminology when making comparisons.</t>
        </is>
      </c>
      <c r="M1136" s="24" t="inlineStr">
        <is>
          <t>Core Family</t>
        </is>
      </c>
    </row>
    <row r="1137" ht="44" customHeight="1" s="99">
      <c r="A1137" s="24" t="inlineStr">
        <is>
          <t>MEC-136</t>
        </is>
      </c>
      <c r="B1137" s="24" t="inlineStr">
        <is>
          <t>Stance Switcher</t>
        </is>
      </c>
      <c r="C1137" s="24" t="inlineStr">
        <is>
          <t>Game-Mechanical Archetypes</t>
        </is>
      </c>
      <c r="D1137" s="24" t="inlineStr">
        <is>
          <t>MEC-100</t>
        </is>
      </c>
      <c r="E1137" s="24">
        <f>IF(D1137="","",IFERROR(VLOOKUP(D1137,$A$2:$B$1656,2,FALSE),""))</f>
        <v/>
      </c>
      <c r="F1137" s="24" t="n">
        <v>3</v>
      </c>
      <c r="G1137" s="24" t="inlineStr">
        <is>
          <t>Role alternates among mutually exclusive modes optimized for different situations.</t>
        </is>
      </c>
      <c r="H1137" s="24" t="inlineStr">
        <is>
          <t>Record system, edition, encounter assumptions, and party size before comparing balance.</t>
        </is>
      </c>
      <c r="I1137" s="24" t="inlineStr">
        <is>
          <t>stance class; mode switcher; form changer</t>
        </is>
      </c>
      <c r="J1137" s="24" t="inlineStr">
        <is>
          <t>Defines party contribution, encounter behavior, targeting, survivability, and tactical niche.</t>
        </is>
      </c>
      <c r="K1137" s="24" t="inlineStr">
        <is>
          <t>stance class; mode switcher; form changer</t>
        </is>
      </c>
      <c r="L1137" s="24" t="inlineStr">
        <is>
          <t>Preserve each source's ontology, culture, history, and terminology when making comparisons.</t>
        </is>
      </c>
      <c r="M1137" s="24" t="inlineStr">
        <is>
          <t>Core Family</t>
        </is>
      </c>
    </row>
    <row r="1138" ht="44" customHeight="1" s="99">
      <c r="A1138" s="24" t="inlineStr">
        <is>
          <t>MEC-137</t>
        </is>
      </c>
      <c r="B1138" s="24" t="inlineStr">
        <is>
          <t>Mimic or Copy Role</t>
        </is>
      </c>
      <c r="C1138" s="24" t="inlineStr">
        <is>
          <t>Game-Mechanical Archetypes</t>
        </is>
      </c>
      <c r="D1138" s="24" t="inlineStr">
        <is>
          <t>MEC-100</t>
        </is>
      </c>
      <c r="E1138" s="24">
        <f>IF(D1138="","",IFERROR(VLOOKUP(D1138,$A$2:$B$1656,2,FALSE),""))</f>
        <v/>
      </c>
      <c r="F1138" s="24" t="n">
        <v>3</v>
      </c>
      <c r="G1138" s="24" t="inlineStr">
        <is>
          <t>Role acquires or reproduces abilities used by enemies or allies.</t>
        </is>
      </c>
      <c r="H1138" s="24" t="inlineStr">
        <is>
          <t>Record system, edition, encounter assumptions, and party size before comparing balance.</t>
        </is>
      </c>
      <c r="I1138" s="24" t="inlineStr">
        <is>
          <t>mimic; blue mage; skill copier</t>
        </is>
      </c>
      <c r="J1138" s="24" t="inlineStr">
        <is>
          <t>Defines party contribution, encounter behavior, targeting, survivability, and tactical niche.</t>
        </is>
      </c>
      <c r="K1138" s="24" t="inlineStr">
        <is>
          <t>mimic; blue mage; skill copier</t>
        </is>
      </c>
      <c r="L1138" s="24" t="inlineStr">
        <is>
          <t>Preserve each source's ontology, culture, history, and terminology when making comparisons.</t>
        </is>
      </c>
      <c r="M1138" s="24" t="inlineStr">
        <is>
          <t>Core Family</t>
        </is>
      </c>
    </row>
    <row r="1139" ht="44" customHeight="1" s="99">
      <c r="A1139" s="24" t="inlineStr">
        <is>
          <t>MEC-138</t>
        </is>
      </c>
      <c r="B1139" s="24" t="inlineStr">
        <is>
          <t>Luck or Random Role</t>
        </is>
      </c>
      <c r="C1139" s="24" t="inlineStr">
        <is>
          <t>Game-Mechanical Archetypes</t>
        </is>
      </c>
      <c r="D1139" s="24" t="inlineStr">
        <is>
          <t>MEC-100</t>
        </is>
      </c>
      <c r="E1139" s="24">
        <f>IF(D1139="","",IFERROR(VLOOKUP(D1139,$A$2:$B$1656,2,FALSE),""))</f>
        <v/>
      </c>
      <c r="F1139" s="24" t="n">
        <v>3</v>
      </c>
      <c r="G1139" s="24" t="inlineStr">
        <is>
          <t>Role accepts variance through cards, dice, random skills, proc chains, or probabilistic outcomes.</t>
        </is>
      </c>
      <c r="H1139" s="24" t="inlineStr">
        <is>
          <t>Record system, edition, encounter assumptions, and party size before comparing balance.</t>
        </is>
      </c>
      <c r="I1139" s="24" t="inlineStr">
        <is>
          <t>gambler; RNG class; random caster</t>
        </is>
      </c>
      <c r="J1139" s="24" t="inlineStr">
        <is>
          <t>Defines party contribution, encounter behavior, targeting, survivability, and tactical niche.</t>
        </is>
      </c>
      <c r="K1139" s="24" t="inlineStr">
        <is>
          <t>gambler; RNG class; random caster</t>
        </is>
      </c>
      <c r="L1139" s="24" t="inlineStr">
        <is>
          <t>Preserve each source's ontology, culture, history, and terminology when making comparisons.</t>
        </is>
      </c>
      <c r="M1139" s="24" t="inlineStr">
        <is>
          <t>Core Family</t>
        </is>
      </c>
    </row>
    <row r="1140" ht="44" customHeight="1" s="99">
      <c r="A1140" s="24" t="inlineStr">
        <is>
          <t>MEC-201</t>
        </is>
      </c>
      <c r="B1140" s="24" t="inlineStr">
        <is>
          <t>Vancian or Prepared Casting</t>
        </is>
      </c>
      <c r="C1140" s="24" t="inlineStr">
        <is>
          <t>Game-Mechanical Archetypes</t>
        </is>
      </c>
      <c r="D1140" s="24" t="inlineStr">
        <is>
          <t>MEC-200</t>
        </is>
      </c>
      <c r="E1140" s="24">
        <f>IF(D1140="","",IFERROR(VLOOKUP(D1140,$A$2:$B$1656,2,FALSE),""))</f>
        <v/>
      </c>
      <c r="F1140" s="24" t="n">
        <v>3</v>
      </c>
      <c r="G1140" s="24" t="inlineStr">
        <is>
          <t>Caster selects a limited set of spells in advance and expends prepared uses or slots.</t>
        </is>
      </c>
      <c r="H1140" s="24" t="inlineStr">
        <is>
          <t>Record system, edition, encounter assumptions, and party size before comparing balance.</t>
        </is>
      </c>
      <c r="I1140" s="24" t="inlineStr">
        <is>
          <t>prepared caster; Vancian magic; spell slots</t>
        </is>
      </c>
      <c r="J1140" s="24" t="inlineStr">
        <is>
          <t>Defines pacing, preparation, risk, repeatability, and the cost structure of power.</t>
        </is>
      </c>
      <c r="K1140" s="24" t="inlineStr">
        <is>
          <t>prepared caster; Vancian magic; spell slots</t>
        </is>
      </c>
      <c r="L1140" s="24" t="inlineStr">
        <is>
          <t>Preserve each source's ontology, culture, history, and terminology when making comparisons.</t>
        </is>
      </c>
      <c r="M1140" s="24" t="inlineStr">
        <is>
          <t>Core Family</t>
        </is>
      </c>
    </row>
    <row r="1141" ht="44" customHeight="1" s="99">
      <c r="A1141" s="24" t="inlineStr">
        <is>
          <t>MEC-202</t>
        </is>
      </c>
      <c r="B1141" s="24" t="inlineStr">
        <is>
          <t>Spontaneous Casting</t>
        </is>
      </c>
      <c r="C1141" s="24" t="inlineStr">
        <is>
          <t>Game-Mechanical Archetypes</t>
        </is>
      </c>
      <c r="D1141" s="24" t="inlineStr">
        <is>
          <t>MEC-200</t>
        </is>
      </c>
      <c r="E1141" s="24">
        <f>IF(D1141="","",IFERROR(VLOOKUP(D1141,$A$2:$B$1656,2,FALSE),""))</f>
        <v/>
      </c>
      <c r="F1141" s="24" t="n">
        <v>3</v>
      </c>
      <c r="G1141" s="24" t="inlineStr">
        <is>
          <t>Caster knows a limited repertoire but chooses which known spell to use at the moment of casting.</t>
        </is>
      </c>
      <c r="H1141" s="24" t="inlineStr">
        <is>
          <t>Record system, edition, encounter assumptions, and party size before comparing balance.</t>
        </is>
      </c>
      <c r="I1141" s="24" t="inlineStr">
        <is>
          <t>spontaneous caster; sorcerer model</t>
        </is>
      </c>
      <c r="J1141" s="24" t="inlineStr">
        <is>
          <t>Defines pacing, preparation, risk, repeatability, and the cost structure of power.</t>
        </is>
      </c>
      <c r="K1141" s="24" t="inlineStr">
        <is>
          <t>spontaneous caster; sorcerer model</t>
        </is>
      </c>
      <c r="L1141" s="24" t="inlineStr">
        <is>
          <t>Preserve each source's ontology, culture, history, and terminology when making comparisons.</t>
        </is>
      </c>
      <c r="M1141" s="24" t="inlineStr">
        <is>
          <t>Core Family</t>
        </is>
      </c>
    </row>
    <row r="1142" ht="44" customHeight="1" s="99">
      <c r="A1142" s="24" t="inlineStr">
        <is>
          <t>MEC-203</t>
        </is>
      </c>
      <c r="B1142" s="24" t="inlineStr">
        <is>
          <t>Mana Pool</t>
        </is>
      </c>
      <c r="C1142" s="24" t="inlineStr">
        <is>
          <t>Game-Mechanical Archetypes</t>
        </is>
      </c>
      <c r="D1142" s="24" t="inlineStr">
        <is>
          <t>MEC-200</t>
        </is>
      </c>
      <c r="E1142" s="24">
        <f>IF(D1142="","",IFERROR(VLOOKUP(D1142,$A$2:$B$1656,2,FALSE),""))</f>
        <v/>
      </c>
      <c r="F1142" s="24" t="n">
        <v>3</v>
      </c>
      <c r="G1142" s="24" t="inlineStr">
        <is>
          <t>Abilities consume a shared regenerating or refillable magical resource.</t>
        </is>
      </c>
      <c r="H1142" s="24" t="inlineStr">
        <is>
          <t>Record system, edition, encounter assumptions, and party size before comparing balance.</t>
        </is>
      </c>
      <c r="I1142" s="24" t="inlineStr">
        <is>
          <t>mana; MP; magic points</t>
        </is>
      </c>
      <c r="J1142" s="24" t="inlineStr">
        <is>
          <t>Defines pacing, preparation, risk, repeatability, and the cost structure of power.</t>
        </is>
      </c>
      <c r="K1142" s="24" t="inlineStr">
        <is>
          <t>mana; MP; magic points</t>
        </is>
      </c>
      <c r="L1142" s="24" t="inlineStr">
        <is>
          <t>Preserve each source's ontology, culture, history, and terminology when making comparisons.</t>
        </is>
      </c>
      <c r="M1142" s="24" t="inlineStr">
        <is>
          <t>Core Family</t>
        </is>
      </c>
    </row>
    <row r="1143" ht="44" customHeight="1" s="99">
      <c r="A1143" s="24" t="inlineStr">
        <is>
          <t>MEC-204</t>
        </is>
      </c>
      <c r="B1143" s="24" t="inlineStr">
        <is>
          <t>Per-Encounter Resource</t>
        </is>
      </c>
      <c r="C1143" s="24" t="inlineStr">
        <is>
          <t>Game-Mechanical Archetypes</t>
        </is>
      </c>
      <c r="D1143" s="24" t="inlineStr">
        <is>
          <t>MEC-200</t>
        </is>
      </c>
      <c r="E1143" s="24">
        <f>IF(D1143="","",IFERROR(VLOOKUP(D1143,$A$2:$B$1656,2,FALSE),""))</f>
        <v/>
      </c>
      <c r="F1143" s="24" t="n">
        <v>3</v>
      </c>
      <c r="G1143" s="24" t="inlineStr">
        <is>
          <t>Abilities refresh after each encounter, battle, or short rest.</t>
        </is>
      </c>
      <c r="H1143" s="24" t="inlineStr">
        <is>
          <t>Record system, edition, encounter assumptions, and party size before comparing balance.</t>
        </is>
      </c>
      <c r="I1143" s="24" t="inlineStr">
        <is>
          <t>encounter powers; battle charges</t>
        </is>
      </c>
      <c r="J1143" s="24" t="inlineStr">
        <is>
          <t>Defines pacing, preparation, risk, repeatability, and the cost structure of power.</t>
        </is>
      </c>
      <c r="K1143" s="24" t="inlineStr">
        <is>
          <t>encounter powers; battle charges</t>
        </is>
      </c>
      <c r="L1143" s="24" t="inlineStr">
        <is>
          <t>Preserve each source's ontology, culture, history, and terminology when making comparisons.</t>
        </is>
      </c>
      <c r="M1143" s="24" t="inlineStr">
        <is>
          <t>Core Family</t>
        </is>
      </c>
    </row>
    <row r="1144" ht="44" customHeight="1" s="99">
      <c r="A1144" s="24" t="inlineStr">
        <is>
          <t>MEC-205</t>
        </is>
      </c>
      <c r="B1144" s="24" t="inlineStr">
        <is>
          <t>Per-Day Resource</t>
        </is>
      </c>
      <c r="C1144" s="24" t="inlineStr">
        <is>
          <t>Game-Mechanical Archetypes</t>
        </is>
      </c>
      <c r="D1144" s="24" t="inlineStr">
        <is>
          <t>MEC-200</t>
        </is>
      </c>
      <c r="E1144" s="24">
        <f>IF(D1144="","",IFERROR(VLOOKUP(D1144,$A$2:$B$1656,2,FALSE),""))</f>
        <v/>
      </c>
      <c r="F1144" s="24" t="n">
        <v>3</v>
      </c>
      <c r="G1144" s="24" t="inlineStr">
        <is>
          <t>Abilities refresh after extended rest, daily reset, or in-world cycle.</t>
        </is>
      </c>
      <c r="H1144" s="24" t="inlineStr">
        <is>
          <t>Record system, edition, encounter assumptions, and party size before comparing balance.</t>
        </is>
      </c>
      <c r="I1144" s="24" t="inlineStr">
        <is>
          <t>daily powers; spell slots; long-rest resource</t>
        </is>
      </c>
      <c r="J1144" s="24" t="inlineStr">
        <is>
          <t>Defines pacing, preparation, risk, repeatability, and the cost structure of power.</t>
        </is>
      </c>
      <c r="K1144" s="24" t="inlineStr">
        <is>
          <t>daily powers; spell slots; long-rest resource</t>
        </is>
      </c>
      <c r="L1144" s="24" t="inlineStr">
        <is>
          <t>Preserve each source's ontology, culture, history, and terminology when making comparisons.</t>
        </is>
      </c>
      <c r="M1144" s="24" t="inlineStr">
        <is>
          <t>Core Family</t>
        </is>
      </c>
    </row>
    <row r="1145" ht="44" customHeight="1" s="99">
      <c r="A1145" s="24" t="inlineStr">
        <is>
          <t>MEC-206</t>
        </is>
      </c>
      <c r="B1145" s="24" t="inlineStr">
        <is>
          <t>Cooldown Model</t>
        </is>
      </c>
      <c r="C1145" s="24" t="inlineStr">
        <is>
          <t>Game-Mechanical Archetypes</t>
        </is>
      </c>
      <c r="D1145" s="24" t="inlineStr">
        <is>
          <t>MEC-200</t>
        </is>
      </c>
      <c r="E1145" s="24">
        <f>IF(D1145="","",IFERROR(VLOOKUP(D1145,$A$2:$B$1656,2,FALSE),""))</f>
        <v/>
      </c>
      <c r="F1145" s="24" t="n">
        <v>3</v>
      </c>
      <c r="G1145" s="24" t="inlineStr">
        <is>
          <t>Abilities become unavailable for fixed real-time or turn-based intervals after use.</t>
        </is>
      </c>
      <c r="H1145" s="24" t="inlineStr">
        <is>
          <t>Record system, edition, encounter assumptions, and party size before comparing balance.</t>
        </is>
      </c>
      <c r="I1145" s="24" t="inlineStr">
        <is>
          <t>cooldown; recharge timer</t>
        </is>
      </c>
      <c r="J1145" s="24" t="inlineStr">
        <is>
          <t>Defines pacing, preparation, risk, repeatability, and the cost structure of power.</t>
        </is>
      </c>
      <c r="K1145" s="24" t="inlineStr">
        <is>
          <t>cooldown; recharge timer</t>
        </is>
      </c>
      <c r="L1145" s="24" t="inlineStr">
        <is>
          <t>Preserve each source's ontology, culture, history, and terminology when making comparisons.</t>
        </is>
      </c>
      <c r="M1145" s="24" t="inlineStr">
        <is>
          <t>Core Family</t>
        </is>
      </c>
    </row>
    <row r="1146" ht="44" customHeight="1" s="99">
      <c r="A1146" s="24" t="inlineStr">
        <is>
          <t>MEC-207</t>
        </is>
      </c>
      <c r="B1146" s="24" t="inlineStr">
        <is>
          <t>Charge Model</t>
        </is>
      </c>
      <c r="C1146" s="24" t="inlineStr">
        <is>
          <t>Game-Mechanical Archetypes</t>
        </is>
      </c>
      <c r="D1146" s="24" t="inlineStr">
        <is>
          <t>MEC-200</t>
        </is>
      </c>
      <c r="E1146" s="24">
        <f>IF(D1146="","",IFERROR(VLOOKUP(D1146,$A$2:$B$1656,2,FALSE),""))</f>
        <v/>
      </c>
      <c r="F1146" s="24" t="n">
        <v>3</v>
      </c>
      <c r="G1146" s="24" t="inlineStr">
        <is>
          <t>Abilities have a limited number of stored uses that recover individually or under conditions.</t>
        </is>
      </c>
      <c r="H1146" s="24" t="inlineStr">
        <is>
          <t>Record system, edition, encounter assumptions, and party size before comparing balance.</t>
        </is>
      </c>
      <c r="I1146" s="24" t="inlineStr">
        <is>
          <t>charges; ammunition; spell uses</t>
        </is>
      </c>
      <c r="J1146" s="24" t="inlineStr">
        <is>
          <t>Defines pacing, preparation, risk, repeatability, and the cost structure of power.</t>
        </is>
      </c>
      <c r="K1146" s="24" t="inlineStr">
        <is>
          <t>charges; ammunition; spell uses</t>
        </is>
      </c>
      <c r="L1146" s="24" t="inlineStr">
        <is>
          <t>Preserve each source's ontology, culture, history, and terminology when making comparisons.</t>
        </is>
      </c>
      <c r="M1146" s="24" t="inlineStr">
        <is>
          <t>Core Family</t>
        </is>
      </c>
    </row>
    <row r="1147" ht="44" customHeight="1" s="99">
      <c r="A1147" s="24" t="inlineStr">
        <is>
          <t>MEC-208</t>
        </is>
      </c>
      <c r="B1147" s="24" t="inlineStr">
        <is>
          <t>Builder-Spender</t>
        </is>
      </c>
      <c r="C1147" s="24" t="inlineStr">
        <is>
          <t>Game-Mechanical Archetypes</t>
        </is>
      </c>
      <c r="D1147" s="24" t="inlineStr">
        <is>
          <t>MEC-200</t>
        </is>
      </c>
      <c r="E1147" s="24">
        <f>IF(D1147="","",IFERROR(VLOOKUP(D1147,$A$2:$B$1656,2,FALSE),""))</f>
        <v/>
      </c>
      <c r="F1147" s="24" t="n">
        <v>3</v>
      </c>
      <c r="G1147" s="24" t="inlineStr">
        <is>
          <t>Basic actions generate a resource that stronger actions consume.</t>
        </is>
      </c>
      <c r="H1147" s="24" t="inlineStr">
        <is>
          <t>Record system, edition, encounter assumptions, and party size before comparing balance.</t>
        </is>
      </c>
      <c r="I1147" s="24" t="inlineStr">
        <is>
          <t>combo points; rage; gauge; builder spender</t>
        </is>
      </c>
      <c r="J1147" s="24" t="inlineStr">
        <is>
          <t>Defines pacing, preparation, risk, repeatability, and the cost structure of power.</t>
        </is>
      </c>
      <c r="K1147" s="24" t="inlineStr">
        <is>
          <t>combo points; rage; gauge; builder spender</t>
        </is>
      </c>
      <c r="L1147" s="24" t="inlineStr">
        <is>
          <t>Preserve each source's ontology, culture, history, and terminology when making comparisons.</t>
        </is>
      </c>
      <c r="M1147" s="24" t="inlineStr">
        <is>
          <t>Core Family</t>
        </is>
      </c>
    </row>
    <row r="1148" ht="44" customHeight="1" s="99">
      <c r="A1148" s="24" t="inlineStr">
        <is>
          <t>MEC-209</t>
        </is>
      </c>
      <c r="B1148" s="24" t="inlineStr">
        <is>
          <t>Health-Cost Casting</t>
        </is>
      </c>
      <c r="C1148" s="24" t="inlineStr">
        <is>
          <t>Game-Mechanical Archetypes</t>
        </is>
      </c>
      <c r="D1148" s="24" t="inlineStr">
        <is>
          <t>MEC-200</t>
        </is>
      </c>
      <c r="E1148" s="24">
        <f>IF(D1148="","",IFERROR(VLOOKUP(D1148,$A$2:$B$1656,2,FALSE),""))</f>
        <v/>
      </c>
      <c r="F1148" s="24" t="n">
        <v>3</v>
      </c>
      <c r="G1148" s="24" t="inlineStr">
        <is>
          <t>Abilities consume the user's life, wounds, blood, or maximum health.</t>
        </is>
      </c>
      <c r="H1148" s="24" t="inlineStr">
        <is>
          <t>Record system, edition, encounter assumptions, and party size before comparing balance.</t>
        </is>
      </c>
      <c r="I1148" s="24" t="inlineStr">
        <is>
          <t>blood magic cost; HP casting</t>
        </is>
      </c>
      <c r="J1148" s="24" t="inlineStr">
        <is>
          <t>Defines pacing, preparation, risk, repeatability, and the cost structure of power.</t>
        </is>
      </c>
      <c r="K1148" s="24" t="inlineStr">
        <is>
          <t>blood magic cost; HP casting</t>
        </is>
      </c>
      <c r="L1148" s="24" t="inlineStr">
        <is>
          <t>Preserve each source's ontology, culture, history, and terminology when making comparisons.</t>
        </is>
      </c>
      <c r="M1148" s="24" t="inlineStr">
        <is>
          <t>Core Family</t>
        </is>
      </c>
    </row>
    <row r="1149" ht="44" customHeight="1" s="99">
      <c r="A1149" s="24" t="inlineStr">
        <is>
          <t>MEC-210</t>
        </is>
      </c>
      <c r="B1149" s="24" t="inlineStr">
        <is>
          <t>Sacrifice-Cost System</t>
        </is>
      </c>
      <c r="C1149" s="24" t="inlineStr">
        <is>
          <t>Game-Mechanical Archetypes</t>
        </is>
      </c>
      <c r="D1149" s="24" t="inlineStr">
        <is>
          <t>MEC-200</t>
        </is>
      </c>
      <c r="E1149" s="24">
        <f>IF(D1149="","",IFERROR(VLOOKUP(D1149,$A$2:$B$1656,2,FALSE),""))</f>
        <v/>
      </c>
      <c r="F1149" s="24" t="n">
        <v>3</v>
      </c>
      <c r="G1149" s="24" t="inlineStr">
        <is>
          <t>Power consumes permanent or narratively costly resources such as allies, years, items, memories, or souls.</t>
        </is>
      </c>
      <c r="H1149" s="24" t="inlineStr">
        <is>
          <t>Record system, edition, encounter assumptions, and party size before comparing balance.</t>
        </is>
      </c>
      <c r="I1149" s="24" t="inlineStr">
        <is>
          <t>sacrifice; equivalent exchange; burn resource</t>
        </is>
      </c>
      <c r="J1149" s="24" t="inlineStr">
        <is>
          <t>Defines pacing, preparation, risk, repeatability, and the cost structure of power.</t>
        </is>
      </c>
      <c r="K1149" s="24" t="inlineStr">
        <is>
          <t>sacrifice; equivalent exchange; burn resource</t>
        </is>
      </c>
      <c r="L1149" s="24" t="inlineStr">
        <is>
          <t>Preserve each source's ontology, culture, history, and terminology when making comparisons.</t>
        </is>
      </c>
      <c r="M1149" s="24" t="inlineStr">
        <is>
          <t>Core Family</t>
        </is>
      </c>
    </row>
    <row r="1150" ht="44" customHeight="1" s="99">
      <c r="A1150" s="24" t="inlineStr">
        <is>
          <t>MEC-211</t>
        </is>
      </c>
      <c r="B1150" s="24" t="inlineStr">
        <is>
          <t>Item-Based Casting</t>
        </is>
      </c>
      <c r="C1150" s="24" t="inlineStr">
        <is>
          <t>Game-Mechanical Archetypes</t>
        </is>
      </c>
      <c r="D1150" s="24" t="inlineStr">
        <is>
          <t>MEC-200</t>
        </is>
      </c>
      <c r="E1150" s="24">
        <f>IF(D1150="","",IFERROR(VLOOKUP(D1150,$A$2:$B$1656,2,FALSE),""))</f>
        <v/>
      </c>
      <c r="F1150" s="24" t="n">
        <v>3</v>
      </c>
      <c r="G1150" s="24" t="inlineStr">
        <is>
          <t>Abilities require consumable scrolls, reagents, bombs, cards, ammunition, or crafted items.</t>
        </is>
      </c>
      <c r="H1150" s="24" t="inlineStr">
        <is>
          <t>Record system, edition, encounter assumptions, and party size before comparing balance.</t>
        </is>
      </c>
      <c r="I1150" s="24" t="inlineStr">
        <is>
          <t>item user; alchemist; consumable caster</t>
        </is>
      </c>
      <c r="J1150" s="24" t="inlineStr">
        <is>
          <t>Defines pacing, preparation, risk, repeatability, and the cost structure of power.</t>
        </is>
      </c>
      <c r="K1150" s="24" t="inlineStr">
        <is>
          <t>item user; alchemist; consumable caster</t>
        </is>
      </c>
      <c r="L1150" s="24" t="inlineStr">
        <is>
          <t>Preserve each source's ontology, culture, history, and terminology when making comparisons.</t>
        </is>
      </c>
      <c r="M1150" s="24" t="inlineStr">
        <is>
          <t>Core Family</t>
        </is>
      </c>
    </row>
    <row r="1151" ht="44" customHeight="1" s="99">
      <c r="A1151" s="24" t="inlineStr">
        <is>
          <t>MEC-212</t>
        </is>
      </c>
      <c r="B1151" s="24" t="inlineStr">
        <is>
          <t>Ammo and Reload Model</t>
        </is>
      </c>
      <c r="C1151" s="24" t="inlineStr">
        <is>
          <t>Game-Mechanical Archetypes</t>
        </is>
      </c>
      <c r="D1151" s="24" t="inlineStr">
        <is>
          <t>MEC-200</t>
        </is>
      </c>
      <c r="E1151" s="24">
        <f>IF(D1151="","",IFERROR(VLOOKUP(D1151,$A$2:$B$1656,2,FALSE),""))</f>
        <v/>
      </c>
      <c r="F1151" s="24" t="n">
        <v>3</v>
      </c>
      <c r="G1151" s="24" t="inlineStr">
        <is>
          <t>Ranged actions depend on ammunition count, magazines, reload actions, or preparation.</t>
        </is>
      </c>
      <c r="H1151" s="24" t="inlineStr">
        <is>
          <t>Record system, edition, encounter assumptions, and party size before comparing balance.</t>
        </is>
      </c>
      <c r="I1151" s="24" t="inlineStr">
        <is>
          <t>ammo; reload; quiver</t>
        </is>
      </c>
      <c r="J1151" s="24" t="inlineStr">
        <is>
          <t>Defines pacing, preparation, risk, repeatability, and the cost structure of power.</t>
        </is>
      </c>
      <c r="K1151" s="24" t="inlineStr">
        <is>
          <t>ammo; reload; quiver</t>
        </is>
      </c>
      <c r="L1151" s="24" t="inlineStr">
        <is>
          <t>Preserve each source's ontology, culture, history, and terminology when making comparisons.</t>
        </is>
      </c>
      <c r="M1151" s="24" t="inlineStr">
        <is>
          <t>Core Family</t>
        </is>
      </c>
    </row>
    <row r="1152" ht="44" customHeight="1" s="99">
      <c r="A1152" s="24" t="inlineStr">
        <is>
          <t>MEC-213</t>
        </is>
      </c>
      <c r="B1152" s="24" t="inlineStr">
        <is>
          <t>Stamina or Energy Pool</t>
        </is>
      </c>
      <c r="C1152" s="24" t="inlineStr">
        <is>
          <t>Game-Mechanical Archetypes</t>
        </is>
      </c>
      <c r="D1152" s="24" t="inlineStr">
        <is>
          <t>MEC-200</t>
        </is>
      </c>
      <c r="E1152" s="24">
        <f>IF(D1152="","",IFERROR(VLOOKUP(D1152,$A$2:$B$1656,2,FALSE),""))</f>
        <v/>
      </c>
      <c r="F1152" s="24" t="n">
        <v>3</v>
      </c>
      <c r="G1152" s="24" t="inlineStr">
        <is>
          <t>Physical actions consume a regenerating resource governing pace and mobility.</t>
        </is>
      </c>
      <c r="H1152" s="24" t="inlineStr">
        <is>
          <t>Record system, edition, encounter assumptions, and party size before comparing balance.</t>
        </is>
      </c>
      <c r="I1152" s="24" t="inlineStr">
        <is>
          <t>stamina; energy; endurance</t>
        </is>
      </c>
      <c r="J1152" s="24" t="inlineStr">
        <is>
          <t>Defines pacing, preparation, risk, repeatability, and the cost structure of power.</t>
        </is>
      </c>
      <c r="K1152" s="24" t="inlineStr">
        <is>
          <t>stamina; energy; endurance</t>
        </is>
      </c>
      <c r="L1152" s="24" t="inlineStr">
        <is>
          <t>Preserve each source's ontology, culture, history, and terminology when making comparisons.</t>
        </is>
      </c>
      <c r="M1152" s="24" t="inlineStr">
        <is>
          <t>Core Family</t>
        </is>
      </c>
    </row>
    <row r="1153" ht="44" customHeight="1" s="99">
      <c r="A1153" s="24" t="inlineStr">
        <is>
          <t>MEC-214</t>
        </is>
      </c>
      <c r="B1153" s="24" t="inlineStr">
        <is>
          <t>Rage or Damage-Fueled Resource</t>
        </is>
      </c>
      <c r="C1153" s="24" t="inlineStr">
        <is>
          <t>Game-Mechanical Archetypes</t>
        </is>
      </c>
      <c r="D1153" s="24" t="inlineStr">
        <is>
          <t>MEC-200</t>
        </is>
      </c>
      <c r="E1153" s="24">
        <f>IF(D1153="","",IFERROR(VLOOKUP(D1153,$A$2:$B$1656,2,FALSE),""))</f>
        <v/>
      </c>
      <c r="F1153" s="24" t="n">
        <v>3</v>
      </c>
      <c r="G1153" s="24" t="inlineStr">
        <is>
          <t>Taking or dealing damage generates power used for stronger abilities.</t>
        </is>
      </c>
      <c r="H1153" s="24" t="inlineStr">
        <is>
          <t>Record system, edition, encounter assumptions, and party size before comparing balance.</t>
        </is>
      </c>
      <c r="I1153" s="24" t="inlineStr">
        <is>
          <t>rage; fury; wrath</t>
        </is>
      </c>
      <c r="J1153" s="24" t="inlineStr">
        <is>
          <t>Defines pacing, preparation, risk, repeatability, and the cost structure of power.</t>
        </is>
      </c>
      <c r="K1153" s="24" t="inlineStr">
        <is>
          <t>rage; fury; wrath</t>
        </is>
      </c>
      <c r="L1153" s="24" t="inlineStr">
        <is>
          <t>Preserve each source's ontology, culture, history, and terminology when making comparisons.</t>
        </is>
      </c>
      <c r="M1153" s="24" t="inlineStr">
        <is>
          <t>Core Family</t>
        </is>
      </c>
    </row>
    <row r="1154" ht="44" customHeight="1" s="99">
      <c r="A1154" s="24" t="inlineStr">
        <is>
          <t>MEC-215</t>
        </is>
      </c>
      <c r="B1154" s="24" t="inlineStr">
        <is>
          <t>Limit Gauge</t>
        </is>
      </c>
      <c r="C1154" s="24" t="inlineStr">
        <is>
          <t>Game-Mechanical Archetypes</t>
        </is>
      </c>
      <c r="D1154" s="24" t="inlineStr">
        <is>
          <t>MEC-200</t>
        </is>
      </c>
      <c r="E1154" s="24">
        <f>IF(D1154="","",IFERROR(VLOOKUP(D1154,$A$2:$B$1656,2,FALSE),""))</f>
        <v/>
      </c>
      <c r="F1154" s="24" t="n">
        <v>3</v>
      </c>
      <c r="G1154" s="24" t="inlineStr">
        <is>
          <t>Exceptional abilities become available through accumulated combat stress, damage, time, or team action.</t>
        </is>
      </c>
      <c r="H1154" s="24" t="inlineStr">
        <is>
          <t>Record system, edition, encounter assumptions, and party size before comparing balance.</t>
        </is>
      </c>
      <c r="I1154" s="24" t="inlineStr">
        <is>
          <t>limit break; overdrive; ultimate gauge</t>
        </is>
      </c>
      <c r="J1154" s="24" t="inlineStr">
        <is>
          <t>Defines pacing, preparation, risk, repeatability, and the cost structure of power.</t>
        </is>
      </c>
      <c r="K1154" s="24" t="inlineStr">
        <is>
          <t>limit break; overdrive; ultimate gauge</t>
        </is>
      </c>
      <c r="L1154" s="24" t="inlineStr">
        <is>
          <t>Preserve each source's ontology, culture, history, and terminology when making comparisons.</t>
        </is>
      </c>
      <c r="M1154" s="24" t="inlineStr">
        <is>
          <t>Core Family</t>
        </is>
      </c>
    </row>
    <row r="1155" ht="44" customHeight="1" s="99">
      <c r="A1155" s="24" t="inlineStr">
        <is>
          <t>MEC-216</t>
        </is>
      </c>
      <c r="B1155" s="24" t="inlineStr">
        <is>
          <t>Combo Chain</t>
        </is>
      </c>
      <c r="C1155" s="24" t="inlineStr">
        <is>
          <t>Game-Mechanical Archetypes</t>
        </is>
      </c>
      <c r="D1155" s="24" t="inlineStr">
        <is>
          <t>MEC-200</t>
        </is>
      </c>
      <c r="E1155" s="24">
        <f>IF(D1155="","",IFERROR(VLOOKUP(D1155,$A$2:$B$1656,2,FALSE),""))</f>
        <v/>
      </c>
      <c r="F1155" s="24" t="n">
        <v>3</v>
      </c>
      <c r="G1155" s="24" t="inlineStr">
        <is>
          <t>Abilities gain value when executed in specified sequences or timing windows.</t>
        </is>
      </c>
      <c r="H1155" s="24" t="inlineStr">
        <is>
          <t>Record system, edition, encounter assumptions, and party size before comparing balance.</t>
        </is>
      </c>
      <c r="I1155" s="24" t="inlineStr">
        <is>
          <t>combo; chain; rotation</t>
        </is>
      </c>
      <c r="J1155" s="24" t="inlineStr">
        <is>
          <t>Defines pacing, preparation, risk, repeatability, and the cost structure of power.</t>
        </is>
      </c>
      <c r="K1155" s="24" t="inlineStr">
        <is>
          <t>combo; chain; rotation</t>
        </is>
      </c>
      <c r="L1155" s="24" t="inlineStr">
        <is>
          <t>Preserve each source's ontology, culture, history, and terminology when making comparisons.</t>
        </is>
      </c>
      <c r="M1155" s="24" t="inlineStr">
        <is>
          <t>Core Family</t>
        </is>
      </c>
    </row>
    <row r="1156" ht="44" customHeight="1" s="99">
      <c r="A1156" s="24" t="inlineStr">
        <is>
          <t>MEC-217</t>
        </is>
      </c>
      <c r="B1156" s="24" t="inlineStr">
        <is>
          <t>Position-Based Bonuses</t>
        </is>
      </c>
      <c r="C1156" s="24" t="inlineStr">
        <is>
          <t>Game-Mechanical Archetypes</t>
        </is>
      </c>
      <c r="D1156" s="24" t="inlineStr">
        <is>
          <t>MEC-200</t>
        </is>
      </c>
      <c r="E1156" s="24">
        <f>IF(D1156="","",IFERROR(VLOOKUP(D1156,$A$2:$B$1656,2,FALSE),""))</f>
        <v/>
      </c>
      <c r="F1156" s="24" t="n">
        <v>3</v>
      </c>
      <c r="G1156" s="24" t="inlineStr">
        <is>
          <t>Abilities depend on flanking, facing, elevation, range bands, or exact spatial relationship.</t>
        </is>
      </c>
      <c r="H1156" s="24" t="inlineStr">
        <is>
          <t>Record system, edition, encounter assumptions, and party size before comparing balance.</t>
        </is>
      </c>
      <c r="I1156" s="24" t="inlineStr">
        <is>
          <t>positional; backstab; high ground</t>
        </is>
      </c>
      <c r="J1156" s="24" t="inlineStr">
        <is>
          <t>Defines pacing, preparation, risk, repeatability, and the cost structure of power.</t>
        </is>
      </c>
      <c r="K1156" s="24" t="inlineStr">
        <is>
          <t>positional; backstab; high ground</t>
        </is>
      </c>
      <c r="L1156" s="24" t="inlineStr">
        <is>
          <t>Preserve each source's ontology, culture, history, and terminology when making comparisons.</t>
        </is>
      </c>
      <c r="M1156" s="24" t="inlineStr">
        <is>
          <t>Core Family</t>
        </is>
      </c>
    </row>
    <row r="1157" ht="44" customHeight="1" s="99">
      <c r="A1157" s="24" t="inlineStr">
        <is>
          <t>MEC-218</t>
        </is>
      </c>
      <c r="B1157" s="24" t="inlineStr">
        <is>
          <t>Reaction or Interrupt Model</t>
        </is>
      </c>
      <c r="C1157" s="24" t="inlineStr">
        <is>
          <t>Game-Mechanical Archetypes</t>
        </is>
      </c>
      <c r="D1157" s="24" t="inlineStr">
        <is>
          <t>MEC-200</t>
        </is>
      </c>
      <c r="E1157" s="24">
        <f>IF(D1157="","",IFERROR(VLOOKUP(D1157,$A$2:$B$1656,2,FALSE),""))</f>
        <v/>
      </c>
      <c r="F1157" s="24" t="n">
        <v>3</v>
      </c>
      <c r="G1157" s="24" t="inlineStr">
        <is>
          <t>Power is reserved for responses to triggers, enemy actions, or timing windows.</t>
        </is>
      </c>
      <c r="H1157" s="24" t="inlineStr">
        <is>
          <t>Record system, edition, encounter assumptions, and party size before comparing balance.</t>
        </is>
      </c>
      <c r="I1157" s="24" t="inlineStr">
        <is>
          <t>reaction; counter; interrupt</t>
        </is>
      </c>
      <c r="J1157" s="24" t="inlineStr">
        <is>
          <t>Defines pacing, preparation, risk, repeatability, and the cost structure of power.</t>
        </is>
      </c>
      <c r="K1157" s="24" t="inlineStr">
        <is>
          <t>reaction; counter; interrupt</t>
        </is>
      </c>
      <c r="L1157" s="24" t="inlineStr">
        <is>
          <t>Preserve each source's ontology, culture, history, and terminology when making comparisons.</t>
        </is>
      </c>
      <c r="M1157" s="24" t="inlineStr">
        <is>
          <t>Core Family</t>
        </is>
      </c>
    </row>
    <row r="1158" ht="44" customHeight="1" s="99">
      <c r="A1158" s="24" t="inlineStr">
        <is>
          <t>MEC-219</t>
        </is>
      </c>
      <c r="B1158" s="24" t="inlineStr">
        <is>
          <t>Random Draw Model</t>
        </is>
      </c>
      <c r="C1158" s="24" t="inlineStr">
        <is>
          <t>Game-Mechanical Archetypes</t>
        </is>
      </c>
      <c r="D1158" s="24" t="inlineStr">
        <is>
          <t>MEC-200</t>
        </is>
      </c>
      <c r="E1158" s="24">
        <f>IF(D1158="","",IFERROR(VLOOKUP(D1158,$A$2:$B$1656,2,FALSE),""))</f>
        <v/>
      </c>
      <c r="F1158" s="24" t="n">
        <v>3</v>
      </c>
      <c r="G1158" s="24" t="inlineStr">
        <is>
          <t>Available abilities or bonuses are determined by drawing cards, runes, dice, or random options.</t>
        </is>
      </c>
      <c r="H1158" s="24" t="inlineStr">
        <is>
          <t>Record system, edition, encounter assumptions, and party size before comparing balance.</t>
        </is>
      </c>
      <c r="I1158" s="24" t="inlineStr">
        <is>
          <t>deck; draw; roulette</t>
        </is>
      </c>
      <c r="J1158" s="24" t="inlineStr">
        <is>
          <t>Defines pacing, preparation, risk, repeatability, and the cost structure of power.</t>
        </is>
      </c>
      <c r="K1158" s="24" t="inlineStr">
        <is>
          <t>deck; draw; roulette</t>
        </is>
      </c>
      <c r="L1158" s="24" t="inlineStr">
        <is>
          <t>Preserve each source's ontology, culture, history, and terminology when making comparisons.</t>
        </is>
      </c>
      <c r="M1158" s="24" t="inlineStr">
        <is>
          <t>Core Family</t>
        </is>
      </c>
    </row>
    <row r="1159" ht="44" customHeight="1" s="99">
      <c r="A1159" s="24" t="inlineStr">
        <is>
          <t>MEC-220</t>
        </is>
      </c>
      <c r="B1159" s="24" t="inlineStr">
        <is>
          <t>Corruption or Instability Meter</t>
        </is>
      </c>
      <c r="C1159" s="24" t="inlineStr">
        <is>
          <t>Game-Mechanical Archetypes</t>
        </is>
      </c>
      <c r="D1159" s="24" t="inlineStr">
        <is>
          <t>MEC-200</t>
        </is>
      </c>
      <c r="E1159" s="24">
        <f>IF(D1159="","",IFERROR(VLOOKUP(D1159,$A$2:$B$1656,2,FALSE),""))</f>
        <v/>
      </c>
      <c r="F1159" s="24" t="n">
        <v>3</v>
      </c>
      <c r="G1159" s="24" t="inlineStr">
        <is>
          <t>Using power increases a dangerous secondary resource that can cause mutation, failure, or loss of control.</t>
        </is>
      </c>
      <c r="H1159" s="24" t="inlineStr">
        <is>
          <t>Record system, edition, encounter assumptions, and party size before comparing balance.</t>
        </is>
      </c>
      <c r="I1159" s="24" t="inlineStr">
        <is>
          <t>corruption meter; heat; instability</t>
        </is>
      </c>
      <c r="J1159" s="24" t="inlineStr">
        <is>
          <t>Defines pacing, preparation, risk, repeatability, and the cost structure of power.</t>
        </is>
      </c>
      <c r="K1159" s="24" t="inlineStr">
        <is>
          <t>corruption meter; heat; instability</t>
        </is>
      </c>
      <c r="L1159" s="24" t="inlineStr">
        <is>
          <t>Preserve each source's ontology, culture, history, and terminology when making comparisons.</t>
        </is>
      </c>
      <c r="M1159" s="24" t="inlineStr">
        <is>
          <t>Core Family</t>
        </is>
      </c>
    </row>
    <row r="1160" ht="44" customHeight="1" s="99">
      <c r="A1160" s="24" t="inlineStr">
        <is>
          <t>MEC-221</t>
        </is>
      </c>
      <c r="B1160" s="24" t="inlineStr">
        <is>
          <t>Heat or Overload Model</t>
        </is>
      </c>
      <c r="C1160" s="24" t="inlineStr">
        <is>
          <t>Game-Mechanical Archetypes</t>
        </is>
      </c>
      <c r="D1160" s="24" t="inlineStr">
        <is>
          <t>MEC-200</t>
        </is>
      </c>
      <c r="E1160" s="24">
        <f>IF(D1160="","",IFERROR(VLOOKUP(D1160,$A$2:$B$1656,2,FALSE),""))</f>
        <v/>
      </c>
      <c r="F1160" s="24" t="n">
        <v>3</v>
      </c>
      <c r="G1160" s="24" t="inlineStr">
        <is>
          <t>Power generates heat or strain requiring cooldown, venting, or risk management.</t>
        </is>
      </c>
      <c r="H1160" s="24" t="inlineStr">
        <is>
          <t>Record system, edition, encounter assumptions, and party size before comparing balance.</t>
        </is>
      </c>
      <c r="I1160" s="24" t="inlineStr">
        <is>
          <t>heat; overcharge; overload</t>
        </is>
      </c>
      <c r="J1160" s="24" t="inlineStr">
        <is>
          <t>Defines pacing, preparation, risk, repeatability, and the cost structure of power.</t>
        </is>
      </c>
      <c r="K1160" s="24" t="inlineStr">
        <is>
          <t>heat; overcharge; overload</t>
        </is>
      </c>
      <c r="L1160" s="24" t="inlineStr">
        <is>
          <t>Preserve each source's ontology, culture, history, and terminology when making comparisons.</t>
        </is>
      </c>
      <c r="M1160" s="24" t="inlineStr">
        <is>
          <t>Core Family</t>
        </is>
      </c>
    </row>
    <row r="1161" ht="44" customHeight="1" s="99">
      <c r="A1161" s="24" t="inlineStr">
        <is>
          <t>MEC-222</t>
        </is>
      </c>
      <c r="B1161" s="24" t="inlineStr">
        <is>
          <t>Concentration and Channeling</t>
        </is>
      </c>
      <c r="C1161" s="24" t="inlineStr">
        <is>
          <t>Game-Mechanical Archetypes</t>
        </is>
      </c>
      <c r="D1161" s="24" t="inlineStr">
        <is>
          <t>MEC-200</t>
        </is>
      </c>
      <c r="E1161" s="24">
        <f>IF(D1161="","",IFERROR(VLOOKUP(D1161,$A$2:$B$1656,2,FALSE),""))</f>
        <v/>
      </c>
      <c r="F1161" s="24" t="n">
        <v>3</v>
      </c>
      <c r="G1161" s="24" t="inlineStr">
        <is>
          <t>Power requires continuous focus and can be interrupted by movement, damage, or competing actions.</t>
        </is>
      </c>
      <c r="H1161" s="24" t="inlineStr">
        <is>
          <t>Record system, edition, encounter assumptions, and party size before comparing balance.</t>
        </is>
      </c>
      <c r="I1161" s="24" t="inlineStr">
        <is>
          <t>channel; concentration; maintained spell</t>
        </is>
      </c>
      <c r="J1161" s="24" t="inlineStr">
        <is>
          <t>Defines pacing, preparation, risk, repeatability, and the cost structure of power.</t>
        </is>
      </c>
      <c r="K1161" s="24" t="inlineStr">
        <is>
          <t>channel; concentration; maintained spell</t>
        </is>
      </c>
      <c r="L1161" s="24" t="inlineStr">
        <is>
          <t>Preserve each source's ontology, culture, history, and terminology when making comparisons.</t>
        </is>
      </c>
      <c r="M1161" s="24" t="inlineStr">
        <is>
          <t>Core Family</t>
        </is>
      </c>
    </row>
    <row r="1162" ht="44" customHeight="1" s="99">
      <c r="A1162" s="24" t="inlineStr">
        <is>
          <t>MEC-223</t>
        </is>
      </c>
      <c r="B1162" s="24" t="inlineStr">
        <is>
          <t>Ritual Time Model</t>
        </is>
      </c>
      <c r="C1162" s="24" t="inlineStr">
        <is>
          <t>Game-Mechanical Archetypes</t>
        </is>
      </c>
      <c r="D1162" s="24" t="inlineStr">
        <is>
          <t>MEC-200</t>
        </is>
      </c>
      <c r="E1162" s="24">
        <f>IF(D1162="","",IFERROR(VLOOKUP(D1162,$A$2:$B$1656,2,FALSE),""))</f>
        <v/>
      </c>
      <c r="F1162" s="24" t="n">
        <v>3</v>
      </c>
      <c r="G1162" s="24" t="inlineStr">
        <is>
          <t>Power requires extended setup, materials, participants, or precise conditions rather than ordinary action economy.</t>
        </is>
      </c>
      <c r="H1162" s="24" t="inlineStr">
        <is>
          <t>Record system, edition, encounter assumptions, and party size before comparing balance.</t>
        </is>
      </c>
      <c r="I1162" s="24" t="inlineStr">
        <is>
          <t>ritual; cast time; ceremony</t>
        </is>
      </c>
      <c r="J1162" s="24" t="inlineStr">
        <is>
          <t>Defines pacing, preparation, risk, repeatability, and the cost structure of power.</t>
        </is>
      </c>
      <c r="K1162" s="24" t="inlineStr">
        <is>
          <t>ritual; cast time; ceremony</t>
        </is>
      </c>
      <c r="L1162" s="24" t="inlineStr">
        <is>
          <t>Preserve each source's ontology, culture, history, and terminology when making comparisons.</t>
        </is>
      </c>
      <c r="M1162" s="24" t="inlineStr">
        <is>
          <t>Core Family</t>
        </is>
      </c>
    </row>
    <row r="1163" ht="44" customHeight="1" s="99">
      <c r="A1163" s="24" t="inlineStr">
        <is>
          <t>MEC-224</t>
        </is>
      </c>
      <c r="B1163" s="24" t="inlineStr">
        <is>
          <t>No-Resource or At-Will Model</t>
        </is>
      </c>
      <c r="C1163" s="24" t="inlineStr">
        <is>
          <t>Game-Mechanical Archetypes</t>
        </is>
      </c>
      <c r="D1163" s="24" t="inlineStr">
        <is>
          <t>MEC-200</t>
        </is>
      </c>
      <c r="E1163" s="24">
        <f>IF(D1163="","",IFERROR(VLOOKUP(D1163,$A$2:$B$1656,2,FALSE),""))</f>
        <v/>
      </c>
      <c r="F1163" s="24" t="n">
        <v>3</v>
      </c>
      <c r="G1163" s="24" t="inlineStr">
        <is>
          <t>Core abilities can be used freely, with balance achieved through lower impact, conditions, or action opportunity.</t>
        </is>
      </c>
      <c r="H1163" s="24" t="inlineStr">
        <is>
          <t>Record system, edition, encounter assumptions, and party size before comparing balance.</t>
        </is>
      </c>
      <c r="I1163" s="24" t="inlineStr">
        <is>
          <t>at-will; basic action; cantrip</t>
        </is>
      </c>
      <c r="J1163" s="24" t="inlineStr">
        <is>
          <t>Defines pacing, preparation, risk, repeatability, and the cost structure of power.</t>
        </is>
      </c>
      <c r="K1163" s="24" t="inlineStr">
        <is>
          <t>at-will; basic action; cantrip</t>
        </is>
      </c>
      <c r="L1163" s="24" t="inlineStr">
        <is>
          <t>Preserve each source's ontology, culture, history, and terminology when making comparisons.</t>
        </is>
      </c>
      <c r="M1163" s="24" t="inlineStr">
        <is>
          <t>Core Family</t>
        </is>
      </c>
    </row>
    <row r="1164" ht="44" customHeight="1" s="99">
      <c r="A1164" s="24" t="inlineStr">
        <is>
          <t>MEC-225</t>
        </is>
      </c>
      <c r="B1164" s="24" t="inlineStr">
        <is>
          <t>Durability or Equipment Wear</t>
        </is>
      </c>
      <c r="C1164" s="24" t="inlineStr">
        <is>
          <t>Game-Mechanical Archetypes</t>
        </is>
      </c>
      <c r="D1164" s="24" t="inlineStr">
        <is>
          <t>MEC-200</t>
        </is>
      </c>
      <c r="E1164" s="24">
        <f>IF(D1164="","",IFERROR(VLOOKUP(D1164,$A$2:$B$1656,2,FALSE),""))</f>
        <v/>
      </c>
      <c r="F1164" s="24" t="n">
        <v>3</v>
      </c>
      <c r="G1164" s="24" t="inlineStr">
        <is>
          <t>Power depends on tools that degrade, break, consume maintenance, or lose enchantment.</t>
        </is>
      </c>
      <c r="H1164" s="24" t="inlineStr">
        <is>
          <t>Record system, edition, encounter assumptions, and party size before comparing balance.</t>
        </is>
      </c>
      <c r="I1164" s="24" t="inlineStr">
        <is>
          <t>durability; weapon wear; repair</t>
        </is>
      </c>
      <c r="J1164" s="24" t="inlineStr">
        <is>
          <t>Defines pacing, preparation, risk, repeatability, and the cost structure of power.</t>
        </is>
      </c>
      <c r="K1164" s="24" t="inlineStr">
        <is>
          <t>durability; weapon wear; repair</t>
        </is>
      </c>
      <c r="L1164" s="24" t="inlineStr">
        <is>
          <t>Preserve each source's ontology, culture, history, and terminology when making comparisons.</t>
        </is>
      </c>
      <c r="M1164" s="24" t="inlineStr">
        <is>
          <t>Core Family</t>
        </is>
      </c>
    </row>
    <row r="1165" ht="44" customHeight="1" s="99">
      <c r="A1165" s="24" t="inlineStr">
        <is>
          <t>MEC-226</t>
        </is>
      </c>
      <c r="B1165" s="24" t="inlineStr">
        <is>
          <t>Soul or Follower Resource</t>
        </is>
      </c>
      <c r="C1165" s="24" t="inlineStr">
        <is>
          <t>Game-Mechanical Archetypes</t>
        </is>
      </c>
      <c r="D1165" s="24" t="inlineStr">
        <is>
          <t>MEC-200</t>
        </is>
      </c>
      <c r="E1165" s="24">
        <f>IF(D1165="","",IFERROR(VLOOKUP(D1165,$A$2:$B$1656,2,FALSE),""))</f>
        <v/>
      </c>
      <c r="F1165" s="24" t="n">
        <v>3</v>
      </c>
      <c r="G1165" s="24" t="inlineStr">
        <is>
          <t>Abilities consume captured souls, minions, worship, corpses, followers, or social authority.</t>
        </is>
      </c>
      <c r="H1165" s="24" t="inlineStr">
        <is>
          <t>Record system, edition, encounter assumptions, and party size before comparing balance.</t>
        </is>
      </c>
      <c r="I1165" s="24" t="inlineStr">
        <is>
          <t>souls; corpses; faith; minion resource</t>
        </is>
      </c>
      <c r="J1165" s="24" t="inlineStr">
        <is>
          <t>Defines pacing, preparation, risk, repeatability, and the cost structure of power.</t>
        </is>
      </c>
      <c r="K1165" s="24" t="inlineStr">
        <is>
          <t>souls; corpses; faith; minion resource</t>
        </is>
      </c>
      <c r="L1165" s="24" t="inlineStr">
        <is>
          <t>Preserve each source's ontology, culture, history, and terminology when making comparisons.</t>
        </is>
      </c>
      <c r="M1165" s="24" t="inlineStr">
        <is>
          <t>Core Family</t>
        </is>
      </c>
    </row>
    <row r="1166" ht="44" customHeight="1" s="99">
      <c r="A1166" s="24" t="inlineStr">
        <is>
          <t>MEC-301</t>
        </is>
      </c>
      <c r="B1166" s="24" t="inlineStr">
        <is>
          <t>Fixed Class</t>
        </is>
      </c>
      <c r="C1166" s="24" t="inlineStr">
        <is>
          <t>Game-Mechanical Archetypes</t>
        </is>
      </c>
      <c r="D1166" s="24" t="inlineStr">
        <is>
          <t>MEC-300</t>
        </is>
      </c>
      <c r="E1166" s="24">
        <f>IF(D1166="","",IFERROR(VLOOKUP(D1166,$A$2:$B$1656,2,FALSE),""))</f>
        <v/>
      </c>
      <c r="F1166" s="24" t="n">
        <v>3</v>
      </c>
      <c r="G1166" s="24" t="inlineStr">
        <is>
          <t>Character progression occurs within one defined class with limited or no switching.</t>
        </is>
      </c>
      <c r="H1166" s="24" t="inlineStr">
        <is>
          <t>Record system, edition, encounter assumptions, and party size before comparing balance.</t>
        </is>
      </c>
      <c r="I1166" s="24" t="inlineStr">
        <is>
          <t>single class; fixed job</t>
        </is>
      </c>
      <c r="J1166" s="24" t="inlineStr">
        <is>
          <t>Defines character differentiation, advancement, replayability, and build identity.</t>
        </is>
      </c>
      <c r="K1166" s="24" t="inlineStr">
        <is>
          <t>single class; fixed job</t>
        </is>
      </c>
      <c r="L1166" s="24" t="inlineStr">
        <is>
          <t>Preserve each source's ontology, culture, history, and terminology when making comparisons.</t>
        </is>
      </c>
      <c r="M1166" s="24" t="inlineStr">
        <is>
          <t>Core Family</t>
        </is>
      </c>
    </row>
    <row r="1167" ht="44" customHeight="1" s="99">
      <c r="A1167" s="24" t="inlineStr">
        <is>
          <t>MEC-302</t>
        </is>
      </c>
      <c r="B1167" s="24" t="inlineStr">
        <is>
          <t>Class Change or Job System</t>
        </is>
      </c>
      <c r="C1167" s="24" t="inlineStr">
        <is>
          <t>Game-Mechanical Archetypes</t>
        </is>
      </c>
      <c r="D1167" s="24" t="inlineStr">
        <is>
          <t>MEC-300</t>
        </is>
      </c>
      <c r="E1167" s="24">
        <f>IF(D1167="","",IFERROR(VLOOKUP(D1167,$A$2:$B$1656,2,FALSE),""))</f>
        <v/>
      </c>
      <c r="F1167" s="24" t="n">
        <v>3</v>
      </c>
      <c r="G1167" s="24" t="inlineStr">
        <is>
          <t>Characters can switch among jobs, often carrying selected levels or abilities.</t>
        </is>
      </c>
      <c r="H1167" s="24" t="inlineStr">
        <is>
          <t>Record system, edition, encounter assumptions, and party size before comparing balance.</t>
        </is>
      </c>
      <c r="I1167" s="24" t="inlineStr">
        <is>
          <t>job change; class switch; license system</t>
        </is>
      </c>
      <c r="J1167" s="24" t="inlineStr">
        <is>
          <t>Defines character differentiation, advancement, replayability, and build identity.</t>
        </is>
      </c>
      <c r="K1167" s="24" t="inlineStr">
        <is>
          <t>job change; class switch; license system</t>
        </is>
      </c>
      <c r="L1167" s="24" t="inlineStr">
        <is>
          <t>Preserve each source's ontology, culture, history, and terminology when making comparisons.</t>
        </is>
      </c>
      <c r="M1167" s="24" t="inlineStr">
        <is>
          <t>Core Family</t>
        </is>
      </c>
    </row>
    <row r="1168" ht="44" customHeight="1" s="99">
      <c r="A1168" s="24" t="inlineStr">
        <is>
          <t>MEC-303</t>
        </is>
      </c>
      <c r="B1168" s="24" t="inlineStr">
        <is>
          <t>Multiclassing</t>
        </is>
      </c>
      <c r="C1168" s="24" t="inlineStr">
        <is>
          <t>Game-Mechanical Archetypes</t>
        </is>
      </c>
      <c r="D1168" s="24" t="inlineStr">
        <is>
          <t>MEC-300</t>
        </is>
      </c>
      <c r="E1168" s="24">
        <f>IF(D1168="","",IFERROR(VLOOKUP(D1168,$A$2:$B$1656,2,FALSE),""))</f>
        <v/>
      </c>
      <c r="F1168" s="24" t="n">
        <v>3</v>
      </c>
      <c r="G1168" s="24" t="inlineStr">
        <is>
          <t>Character combines progression from two or more classes.</t>
        </is>
      </c>
      <c r="H1168" s="24" t="inlineStr">
        <is>
          <t>Record system, edition, encounter assumptions, and party size before comparing balance.</t>
        </is>
      </c>
      <c r="I1168" s="24" t="inlineStr">
        <is>
          <t>multiclass; dual class; hybrid build</t>
        </is>
      </c>
      <c r="J1168" s="24" t="inlineStr">
        <is>
          <t>Defines character differentiation, advancement, replayability, and build identity.</t>
        </is>
      </c>
      <c r="K1168" s="24" t="inlineStr">
        <is>
          <t>multiclass; dual class; hybrid build</t>
        </is>
      </c>
      <c r="L1168" s="24" t="inlineStr">
        <is>
          <t>Preserve each source's ontology, culture, history, and terminology when making comparisons.</t>
        </is>
      </c>
      <c r="M1168" s="24" t="inlineStr">
        <is>
          <t>Core Family</t>
        </is>
      </c>
    </row>
    <row r="1169" ht="44" customHeight="1" s="99">
      <c r="A1169" s="24" t="inlineStr">
        <is>
          <t>MEC-304</t>
        </is>
      </c>
      <c r="B1169" s="24" t="inlineStr">
        <is>
          <t>Subclass Specialization</t>
        </is>
      </c>
      <c r="C1169" s="24" t="inlineStr">
        <is>
          <t>Game-Mechanical Archetypes</t>
        </is>
      </c>
      <c r="D1169" s="24" t="inlineStr">
        <is>
          <t>MEC-300</t>
        </is>
      </c>
      <c r="E1169" s="24">
        <f>IF(D1169="","",IFERROR(VLOOKUP(D1169,$A$2:$B$1656,2,FALSE),""))</f>
        <v/>
      </c>
      <c r="F1169" s="24" t="n">
        <v>3</v>
      </c>
      <c r="G1169" s="24" t="inlineStr">
        <is>
          <t>A broad class branches into a narrower path with distinct abilities and identity.</t>
        </is>
      </c>
      <c r="H1169" s="24" t="inlineStr">
        <is>
          <t>Record system, edition, encounter assumptions, and party size before comparing balance.</t>
        </is>
      </c>
      <c r="I1169" s="24" t="inlineStr">
        <is>
          <t>subclass; specialization; archetype</t>
        </is>
      </c>
      <c r="J1169" s="24" t="inlineStr">
        <is>
          <t>Defines character differentiation, advancement, replayability, and build identity.</t>
        </is>
      </c>
      <c r="K1169" s="24" t="inlineStr">
        <is>
          <t>subclass; specialization; archetype</t>
        </is>
      </c>
      <c r="L1169" s="24" t="inlineStr">
        <is>
          <t>Preserve each source's ontology, culture, history, and terminology when making comparisons.</t>
        </is>
      </c>
      <c r="M1169" s="24" t="inlineStr">
        <is>
          <t>Core Family</t>
        </is>
      </c>
    </row>
    <row r="1170" ht="44" customHeight="1" s="99">
      <c r="A1170" s="24" t="inlineStr">
        <is>
          <t>MEC-305</t>
        </is>
      </c>
      <c r="B1170" s="24" t="inlineStr">
        <is>
          <t>Prestige or Advanced Class</t>
        </is>
      </c>
      <c r="C1170" s="24" t="inlineStr">
        <is>
          <t>Game-Mechanical Archetypes</t>
        </is>
      </c>
      <c r="D1170" s="24" t="inlineStr">
        <is>
          <t>MEC-300</t>
        </is>
      </c>
      <c r="E1170" s="24">
        <f>IF(D1170="","",IFERROR(VLOOKUP(D1170,$A$2:$B$1656,2,FALSE),""))</f>
        <v/>
      </c>
      <c r="F1170" s="24" t="n">
        <v>3</v>
      </c>
      <c r="G1170" s="24" t="inlineStr">
        <is>
          <t>Specialized class unlocked after prerequisites, promotion, item, story event, or high rank.</t>
        </is>
      </c>
      <c r="H1170" s="24" t="inlineStr">
        <is>
          <t>Record system, edition, encounter assumptions, and party size before comparing balance.</t>
        </is>
      </c>
      <c r="I1170" s="24" t="inlineStr">
        <is>
          <t>prestige class; advanced job; promotion</t>
        </is>
      </c>
      <c r="J1170" s="24" t="inlineStr">
        <is>
          <t>Defines character differentiation, advancement, replayability, and build identity.</t>
        </is>
      </c>
      <c r="K1170" s="24" t="inlineStr">
        <is>
          <t>prestige class; advanced job; promotion</t>
        </is>
      </c>
      <c r="L1170" s="24" t="inlineStr">
        <is>
          <t>Preserve each source's ontology, culture, history, and terminology when making comparisons.</t>
        </is>
      </c>
      <c r="M1170" s="24" t="inlineStr">
        <is>
          <t>Core Family</t>
        </is>
      </c>
    </row>
    <row r="1171" ht="44" customHeight="1" s="99">
      <c r="A1171" s="24" t="inlineStr">
        <is>
          <t>MEC-306</t>
        </is>
      </c>
      <c r="B1171" s="24" t="inlineStr">
        <is>
          <t>Classless Skill System</t>
        </is>
      </c>
      <c r="C1171" s="24" t="inlineStr">
        <is>
          <t>Game-Mechanical Archetypes</t>
        </is>
      </c>
      <c r="D1171" s="24" t="inlineStr">
        <is>
          <t>MEC-300</t>
        </is>
      </c>
      <c r="E1171" s="24">
        <f>IF(D1171="","",IFERROR(VLOOKUP(D1171,$A$2:$B$1656,2,FALSE),""))</f>
        <v/>
      </c>
      <c r="F1171" s="24" t="n">
        <v>3</v>
      </c>
      <c r="G1171" s="24" t="inlineStr">
        <is>
          <t>Characters buy or improve individual skills, attributes, perks, and powers without fixed classes.</t>
        </is>
      </c>
      <c r="H1171" s="24" t="inlineStr">
        <is>
          <t>Record system, edition, encounter assumptions, and party size before comparing balance.</t>
        </is>
      </c>
      <c r="I1171" s="24" t="inlineStr">
        <is>
          <t>skill-based; classless; point buy</t>
        </is>
      </c>
      <c r="J1171" s="24" t="inlineStr">
        <is>
          <t>Defines character differentiation, advancement, replayability, and build identity.</t>
        </is>
      </c>
      <c r="K1171" s="24" t="inlineStr">
        <is>
          <t>skill-based; classless; point buy</t>
        </is>
      </c>
      <c r="L1171" s="24" t="inlineStr">
        <is>
          <t>Preserve each source's ontology, culture, history, and terminology when making comparisons.</t>
        </is>
      </c>
      <c r="M1171" s="24" t="inlineStr">
        <is>
          <t>Core Family</t>
        </is>
      </c>
    </row>
    <row r="1172" ht="44" customHeight="1" s="99">
      <c r="A1172" s="24" t="inlineStr">
        <is>
          <t>MEC-307</t>
        </is>
      </c>
      <c r="B1172" s="24" t="inlineStr">
        <is>
          <t>Talent Tree</t>
        </is>
      </c>
      <c r="C1172" s="24" t="inlineStr">
        <is>
          <t>Game-Mechanical Archetypes</t>
        </is>
      </c>
      <c r="D1172" s="24" t="inlineStr">
        <is>
          <t>MEC-300</t>
        </is>
      </c>
      <c r="E1172" s="24">
        <f>IF(D1172="","",IFERROR(VLOOKUP(D1172,$A$2:$B$1656,2,FALSE),""))</f>
        <v/>
      </c>
      <c r="F1172" s="24" t="n">
        <v>3</v>
      </c>
      <c r="G1172" s="24" t="inlineStr">
        <is>
          <t>Progression involves selecting connected passive and active upgrades along branches.</t>
        </is>
      </c>
      <c r="H1172" s="24" t="inlineStr">
        <is>
          <t>Record system, edition, encounter assumptions, and party size before comparing balance.</t>
        </is>
      </c>
      <c r="I1172" s="24" t="inlineStr">
        <is>
          <t>skill tree; talent tree; perk tree</t>
        </is>
      </c>
      <c r="J1172" s="24" t="inlineStr">
        <is>
          <t>Defines character differentiation, advancement, replayability, and build identity.</t>
        </is>
      </c>
      <c r="K1172" s="24" t="inlineStr">
        <is>
          <t>skill tree; talent tree; perk tree</t>
        </is>
      </c>
      <c r="L1172" s="24" t="inlineStr">
        <is>
          <t>Preserve each source's ontology, culture, history, and terminology when making comparisons.</t>
        </is>
      </c>
      <c r="M1172" s="24" t="inlineStr">
        <is>
          <t>Core Family</t>
        </is>
      </c>
    </row>
    <row r="1173" ht="44" customHeight="1" s="99">
      <c r="A1173" s="24" t="inlineStr">
        <is>
          <t>MEC-308</t>
        </is>
      </c>
      <c r="B1173" s="24" t="inlineStr">
        <is>
          <t>Loadout-Based Build</t>
        </is>
      </c>
      <c r="C1173" s="24" t="inlineStr">
        <is>
          <t>Game-Mechanical Archetypes</t>
        </is>
      </c>
      <c r="D1173" s="24" t="inlineStr">
        <is>
          <t>MEC-300</t>
        </is>
      </c>
      <c r="E1173" s="24">
        <f>IF(D1173="","",IFERROR(VLOOKUP(D1173,$A$2:$B$1656,2,FALSE),""))</f>
        <v/>
      </c>
      <c r="F1173" s="24" t="n">
        <v>3</v>
      </c>
      <c r="G1173" s="24" t="inlineStr">
        <is>
          <t>Character identity changes through equipped abilities, weapons, cards, spells, or modules rather than permanent class.</t>
        </is>
      </c>
      <c r="H1173" s="24" t="inlineStr">
        <is>
          <t>Record system, edition, encounter assumptions, and party size before comparing balance.</t>
        </is>
      </c>
      <c r="I1173" s="24" t="inlineStr">
        <is>
          <t>loadout; deck build; ability slots</t>
        </is>
      </c>
      <c r="J1173" s="24" t="inlineStr">
        <is>
          <t>Defines character differentiation, advancement, replayability, and build identity.</t>
        </is>
      </c>
      <c r="K1173" s="24" t="inlineStr">
        <is>
          <t>loadout; deck build; ability slots</t>
        </is>
      </c>
      <c r="L1173" s="24" t="inlineStr">
        <is>
          <t>Preserve each source's ontology, culture, history, and terminology when making comparisons.</t>
        </is>
      </c>
      <c r="M1173" s="24" t="inlineStr">
        <is>
          <t>Core Family</t>
        </is>
      </c>
    </row>
    <row r="1174" ht="44" customHeight="1" s="99">
      <c r="A1174" s="24" t="inlineStr">
        <is>
          <t>MEC-309</t>
        </is>
      </c>
      <c r="B1174" s="24" t="inlineStr">
        <is>
          <t>Equipment-Defined Role</t>
        </is>
      </c>
      <c r="C1174" s="24" t="inlineStr">
        <is>
          <t>Game-Mechanical Archetypes</t>
        </is>
      </c>
      <c r="D1174" s="24" t="inlineStr">
        <is>
          <t>MEC-300</t>
        </is>
      </c>
      <c r="E1174" s="24">
        <f>IF(D1174="","",IFERROR(VLOOKUP(D1174,$A$2:$B$1656,2,FALSE),""))</f>
        <v/>
      </c>
      <c r="F1174" s="24" t="n">
        <v>3</v>
      </c>
      <c r="G1174" s="24" t="inlineStr">
        <is>
          <t>Weapons, armor, tools, or relics substantially determine available abilities and party function.</t>
        </is>
      </c>
      <c r="H1174" s="24" t="inlineStr">
        <is>
          <t>Record system, edition, encounter assumptions, and party size before comparing balance.</t>
        </is>
      </c>
      <c r="I1174" s="24" t="inlineStr">
        <is>
          <t>weapon class; gear build; equipment role</t>
        </is>
      </c>
      <c r="J1174" s="24" t="inlineStr">
        <is>
          <t>Defines character differentiation, advancement, replayability, and build identity.</t>
        </is>
      </c>
      <c r="K1174" s="24" t="inlineStr">
        <is>
          <t>weapon class; gear build; equipment role</t>
        </is>
      </c>
      <c r="L1174" s="24" t="inlineStr">
        <is>
          <t>Preserve each source's ontology, culture, history, and terminology when making comparisons.</t>
        </is>
      </c>
      <c r="M1174" s="24" t="inlineStr">
        <is>
          <t>Core Family</t>
        </is>
      </c>
    </row>
    <row r="1175" ht="44" customHeight="1" s="99">
      <c r="A1175" s="24" t="inlineStr">
        <is>
          <t>MEC-310</t>
        </is>
      </c>
      <c r="B1175" s="24" t="inlineStr">
        <is>
          <t>Level-Based Progression</t>
        </is>
      </c>
      <c r="C1175" s="24" t="inlineStr">
        <is>
          <t>Game-Mechanical Archetypes</t>
        </is>
      </c>
      <c r="D1175" s="24" t="inlineStr">
        <is>
          <t>MEC-300</t>
        </is>
      </c>
      <c r="E1175" s="24">
        <f>IF(D1175="","",IFERROR(VLOOKUP(D1175,$A$2:$B$1656,2,FALSE),""))</f>
        <v/>
      </c>
      <c r="F1175" s="24" t="n">
        <v>3</v>
      </c>
      <c r="G1175" s="24" t="inlineStr">
        <is>
          <t>Capabilities rise through discrete levels earned by experience or milestones.</t>
        </is>
      </c>
      <c r="H1175" s="24" t="inlineStr">
        <is>
          <t>Record system, edition, encounter assumptions, and party size before comparing balance.</t>
        </is>
      </c>
      <c r="I1175" s="24" t="inlineStr">
        <is>
          <t>levels; XP; rank</t>
        </is>
      </c>
      <c r="J1175" s="24" t="inlineStr">
        <is>
          <t>Defines character differentiation, advancement, replayability, and build identity.</t>
        </is>
      </c>
      <c r="K1175" s="24" t="inlineStr">
        <is>
          <t>levels; XP; rank</t>
        </is>
      </c>
      <c r="L1175" s="24" t="inlineStr">
        <is>
          <t>Preserve each source's ontology, culture, history, and terminology when making comparisons.</t>
        </is>
      </c>
      <c r="M1175" s="24" t="inlineStr">
        <is>
          <t>Core Family</t>
        </is>
      </c>
    </row>
    <row r="1176" ht="44" customHeight="1" s="99">
      <c r="A1176" s="24" t="inlineStr">
        <is>
          <t>MEC-311</t>
        </is>
      </c>
      <c r="B1176" s="24" t="inlineStr">
        <is>
          <t>Skill-Use Progression</t>
        </is>
      </c>
      <c r="C1176" s="24" t="inlineStr">
        <is>
          <t>Game-Mechanical Archetypes</t>
        </is>
      </c>
      <c r="D1176" s="24" t="inlineStr">
        <is>
          <t>MEC-300</t>
        </is>
      </c>
      <c r="E1176" s="24">
        <f>IF(D1176="","",IFERROR(VLOOKUP(D1176,$A$2:$B$1656,2,FALSE),""))</f>
        <v/>
      </c>
      <c r="F1176" s="24" t="n">
        <v>3</v>
      </c>
      <c r="G1176" s="24" t="inlineStr">
        <is>
          <t>Skills improve through repeated use rather than global level allocation.</t>
        </is>
      </c>
      <c r="H1176" s="24" t="inlineStr">
        <is>
          <t>Record system, edition, encounter assumptions, and party size before comparing balance.</t>
        </is>
      </c>
      <c r="I1176" s="24" t="inlineStr">
        <is>
          <t>use-based leveling; practice progression</t>
        </is>
      </c>
      <c r="J1176" s="24" t="inlineStr">
        <is>
          <t>Defines character differentiation, advancement, replayability, and build identity.</t>
        </is>
      </c>
      <c r="K1176" s="24" t="inlineStr">
        <is>
          <t>use-based leveling; practice progression</t>
        </is>
      </c>
      <c r="L1176" s="24" t="inlineStr">
        <is>
          <t>Preserve each source's ontology, culture, history, and terminology when making comparisons.</t>
        </is>
      </c>
      <c r="M1176" s="24" t="inlineStr">
        <is>
          <t>Core Family</t>
        </is>
      </c>
    </row>
    <row r="1177" ht="44" customHeight="1" s="99">
      <c r="A1177" s="24" t="inlineStr">
        <is>
          <t>MEC-312</t>
        </is>
      </c>
      <c r="B1177" s="24" t="inlineStr">
        <is>
          <t>Point-Buy Progression</t>
        </is>
      </c>
      <c r="C1177" s="24" t="inlineStr">
        <is>
          <t>Game-Mechanical Archetypes</t>
        </is>
      </c>
      <c r="D1177" s="24" t="inlineStr">
        <is>
          <t>MEC-300</t>
        </is>
      </c>
      <c r="E1177" s="24">
        <f>IF(D1177="","",IFERROR(VLOOKUP(D1177,$A$2:$B$1656,2,FALSE),""))</f>
        <v/>
      </c>
      <c r="F1177" s="24" t="n">
        <v>3</v>
      </c>
      <c r="G1177" s="24" t="inlineStr">
        <is>
          <t>Players allocate earned points directly among attributes, skills, powers, or perks.</t>
        </is>
      </c>
      <c r="H1177" s="24" t="inlineStr">
        <is>
          <t>Record system, edition, encounter assumptions, and party size before comparing balance.</t>
        </is>
      </c>
      <c r="I1177" s="24" t="inlineStr">
        <is>
          <t>point buy; free allocation</t>
        </is>
      </c>
      <c r="J1177" s="24" t="inlineStr">
        <is>
          <t>Defines character differentiation, advancement, replayability, and build identity.</t>
        </is>
      </c>
      <c r="K1177" s="24" t="inlineStr">
        <is>
          <t>point buy; free allocation</t>
        </is>
      </c>
      <c r="L1177" s="24" t="inlineStr">
        <is>
          <t>Preserve each source's ontology, culture, history, and terminology when making comparisons.</t>
        </is>
      </c>
      <c r="M1177" s="24" t="inlineStr">
        <is>
          <t>Core Family</t>
        </is>
      </c>
    </row>
    <row r="1178" ht="44" customHeight="1" s="99">
      <c r="A1178" s="24" t="inlineStr">
        <is>
          <t>MEC-313</t>
        </is>
      </c>
      <c r="B1178" s="24" t="inlineStr">
        <is>
          <t>Narrative Advancement</t>
        </is>
      </c>
      <c r="C1178" s="24" t="inlineStr">
        <is>
          <t>Game-Mechanical Archetypes</t>
        </is>
      </c>
      <c r="D1178" s="24" t="inlineStr">
        <is>
          <t>MEC-300</t>
        </is>
      </c>
      <c r="E1178" s="24">
        <f>IF(D1178="","",IFERROR(VLOOKUP(D1178,$A$2:$B$1656,2,FALSE),""))</f>
        <v/>
      </c>
      <c r="F1178" s="24" t="n">
        <v>3</v>
      </c>
      <c r="G1178" s="24" t="inlineStr">
        <is>
          <t>New abilities and status are gained primarily through story events, relationships, training, and consequences.</t>
        </is>
      </c>
      <c r="H1178" s="24" t="inlineStr">
        <is>
          <t>Record system, edition, encounter assumptions, and party size before comparing balance.</t>
        </is>
      </c>
      <c r="I1178" s="24" t="inlineStr">
        <is>
          <t>milestone; fiction-first advancement</t>
        </is>
      </c>
      <c r="J1178" s="24" t="inlineStr">
        <is>
          <t>Defines character differentiation, advancement, replayability, and build identity.</t>
        </is>
      </c>
      <c r="K1178" s="24" t="inlineStr">
        <is>
          <t>milestone; fiction-first advancement</t>
        </is>
      </c>
      <c r="L1178" s="24" t="inlineStr">
        <is>
          <t>Preserve each source's ontology, culture, history, and terminology when making comparisons.</t>
        </is>
      </c>
      <c r="M1178" s="24" t="inlineStr">
        <is>
          <t>Core Family</t>
        </is>
      </c>
    </row>
    <row r="1179" ht="44" customHeight="1" s="99">
      <c r="A1179" s="24" t="inlineStr">
        <is>
          <t>MEC-314</t>
        </is>
      </c>
      <c r="B1179" s="24" t="inlineStr">
        <is>
          <t>Rank and Promotion System</t>
        </is>
      </c>
      <c r="C1179" s="24" t="inlineStr">
        <is>
          <t>Game-Mechanical Archetypes</t>
        </is>
      </c>
      <c r="D1179" s="24" t="inlineStr">
        <is>
          <t>MEC-300</t>
        </is>
      </c>
      <c r="E1179" s="24">
        <f>IF(D1179="","",IFERROR(VLOOKUP(D1179,$A$2:$B$1656,2,FALSE),""))</f>
        <v/>
      </c>
      <c r="F1179" s="24" t="n">
        <v>3</v>
      </c>
      <c r="G1179" s="24" t="inlineStr">
        <is>
          <t>Progression is tied to formal military, guild, hunter, or sect rank.</t>
        </is>
      </c>
      <c r="H1179" s="24" t="inlineStr">
        <is>
          <t>Record system, edition, encounter assumptions, and party size before comparing balance.</t>
        </is>
      </c>
      <c r="I1179" s="24" t="inlineStr">
        <is>
          <t>promotion; guild rank; hunter grade</t>
        </is>
      </c>
      <c r="J1179" s="24" t="inlineStr">
        <is>
          <t>Defines character differentiation, advancement, replayability, and build identity.</t>
        </is>
      </c>
      <c r="K1179" s="24" t="inlineStr">
        <is>
          <t>promotion; guild rank; hunter grade</t>
        </is>
      </c>
      <c r="L1179" s="24" t="inlineStr">
        <is>
          <t>Preserve each source's ontology, culture, history, and terminology when making comparisons.</t>
        </is>
      </c>
      <c r="M1179" s="24" t="inlineStr">
        <is>
          <t>Core Family</t>
        </is>
      </c>
    </row>
    <row r="1180" ht="44" customHeight="1" s="99">
      <c r="A1180" s="24" t="inlineStr">
        <is>
          <t>MEC-315</t>
        </is>
      </c>
      <c r="B1180" s="24" t="inlineStr">
        <is>
          <t>Cultivation Realm System</t>
        </is>
      </c>
      <c r="C1180" s="24" t="inlineStr">
        <is>
          <t>Game-Mechanical Archetypes</t>
        </is>
      </c>
      <c r="D1180" s="24" t="inlineStr">
        <is>
          <t>MEC-300</t>
        </is>
      </c>
      <c r="E1180" s="24">
        <f>IF(D1180="","",IFERROR(VLOOKUP(D1180,$A$2:$B$1656,2,FALSE),""))</f>
        <v/>
      </c>
      <c r="F1180" s="24" t="n">
        <v>3</v>
      </c>
      <c r="G1180" s="24" t="inlineStr">
        <is>
          <t>Progression passes through named metaphysical stages with qualitative transformations.</t>
        </is>
      </c>
      <c r="H1180" s="24" t="inlineStr">
        <is>
          <t>Record system, edition, encounter assumptions, and party size before comparing balance.</t>
        </is>
      </c>
      <c r="I1180" s="24" t="inlineStr">
        <is>
          <t>cultivation stages; realms; breakthroughs</t>
        </is>
      </c>
      <c r="J1180" s="24" t="inlineStr">
        <is>
          <t>Defines character differentiation, advancement, replayability, and build identity.</t>
        </is>
      </c>
      <c r="K1180" s="24" t="inlineStr">
        <is>
          <t>cultivation stages; realms; breakthroughs</t>
        </is>
      </c>
      <c r="L1180" s="24" t="inlineStr">
        <is>
          <t>Preserve each source's ontology, culture, history, and terminology when making comparisons.</t>
        </is>
      </c>
      <c r="M1180" s="24" t="inlineStr">
        <is>
          <t>Core Family</t>
        </is>
      </c>
    </row>
    <row r="1181" ht="44" customHeight="1" s="99">
      <c r="A1181" s="24" t="inlineStr">
        <is>
          <t>MEC-316</t>
        </is>
      </c>
      <c r="B1181" s="24" t="inlineStr">
        <is>
          <t>Evolution System</t>
        </is>
      </c>
      <c r="C1181" s="24" t="inlineStr">
        <is>
          <t>Game-Mechanical Archetypes</t>
        </is>
      </c>
      <c r="D1181" s="24" t="inlineStr">
        <is>
          <t>MEC-300</t>
        </is>
      </c>
      <c r="E1181" s="24">
        <f>IF(D1181="","",IFERROR(VLOOKUP(D1181,$A$2:$B$1656,2,FALSE),""))</f>
        <v/>
      </c>
      <c r="F1181" s="24" t="n">
        <v>3</v>
      </c>
      <c r="G1181" s="24" t="inlineStr">
        <is>
          <t>A creature or character changes species, form, or class after meeting conditions.</t>
        </is>
      </c>
      <c r="H1181" s="24" t="inlineStr">
        <is>
          <t>Record system, edition, encounter assumptions, and party size before comparing balance.</t>
        </is>
      </c>
      <c r="I1181" s="24" t="inlineStr">
        <is>
          <t>evolution; class evolution; metamorphosis</t>
        </is>
      </c>
      <c r="J1181" s="24" t="inlineStr">
        <is>
          <t>Defines character differentiation, advancement, replayability, and build identity.</t>
        </is>
      </c>
      <c r="K1181" s="24" t="inlineStr">
        <is>
          <t>evolution; class evolution; metamorphosis</t>
        </is>
      </c>
      <c r="L1181" s="24" t="inlineStr">
        <is>
          <t>Preserve each source's ontology, culture, history, and terminology when making comparisons.</t>
        </is>
      </c>
      <c r="M1181" s="24" t="inlineStr">
        <is>
          <t>Core Family</t>
        </is>
      </c>
    </row>
    <row r="1182" ht="44" customHeight="1" s="99">
      <c r="A1182" s="24" t="inlineStr">
        <is>
          <t>MEC-317</t>
        </is>
      </c>
      <c r="B1182" s="24" t="inlineStr">
        <is>
          <t>Reincarnation or Reset Progression</t>
        </is>
      </c>
      <c r="C1182" s="24" t="inlineStr">
        <is>
          <t>Game-Mechanical Archetypes</t>
        </is>
      </c>
      <c r="D1182" s="24" t="inlineStr">
        <is>
          <t>MEC-300</t>
        </is>
      </c>
      <c r="E1182" s="24">
        <f>IF(D1182="","",IFERROR(VLOOKUP(D1182,$A$2:$B$1656,2,FALSE),""))</f>
        <v/>
      </c>
      <c r="F1182" s="24" t="n">
        <v>3</v>
      </c>
      <c r="G1182" s="24" t="inlineStr">
        <is>
          <t>Character restarts with retained bonuses, knowledge, traits, or meta-currency.</t>
        </is>
      </c>
      <c r="H1182" s="24" t="inlineStr">
        <is>
          <t>Record system, edition, encounter assumptions, and party size before comparing balance.</t>
        </is>
      </c>
      <c r="I1182" s="24" t="inlineStr">
        <is>
          <t>rebirth; prestige reset; new game plus</t>
        </is>
      </c>
      <c r="J1182" s="24" t="inlineStr">
        <is>
          <t>Defines character differentiation, advancement, replayability, and build identity.</t>
        </is>
      </c>
      <c r="K1182" s="24" t="inlineStr">
        <is>
          <t>rebirth; prestige reset; new game plus</t>
        </is>
      </c>
      <c r="L1182" s="24" t="inlineStr">
        <is>
          <t>Preserve each source's ontology, culture, history, and terminology when making comparisons.</t>
        </is>
      </c>
      <c r="M1182" s="24" t="inlineStr">
        <is>
          <t>Core Family</t>
        </is>
      </c>
    </row>
    <row r="1183" ht="44" customHeight="1" s="99">
      <c r="A1183" s="24" t="inlineStr">
        <is>
          <t>MEC-318</t>
        </is>
      </c>
      <c r="B1183" s="24" t="inlineStr">
        <is>
          <t>Inheritance System</t>
        </is>
      </c>
      <c r="C1183" s="24" t="inlineStr">
        <is>
          <t>Game-Mechanical Archetypes</t>
        </is>
      </c>
      <c r="D1183" s="24" t="inlineStr">
        <is>
          <t>MEC-300</t>
        </is>
      </c>
      <c r="E1183" s="24">
        <f>IF(D1183="","",IFERROR(VLOOKUP(D1183,$A$2:$B$1656,2,FALSE),""))</f>
        <v/>
      </c>
      <c r="F1183" s="24" t="n">
        <v>3</v>
      </c>
      <c r="G1183" s="24" t="inlineStr">
        <is>
          <t>Abilities, items, titles, or traits pass to descendants, successors, clones, or later runs.</t>
        </is>
      </c>
      <c r="H1183" s="24" t="inlineStr">
        <is>
          <t>Record system, edition, encounter assumptions, and party size before comparing balance.</t>
        </is>
      </c>
      <c r="I1183" s="24" t="inlineStr">
        <is>
          <t>legacy; bloodline; generational transfer</t>
        </is>
      </c>
      <c r="J1183" s="24" t="inlineStr">
        <is>
          <t>Defines character differentiation, advancement, replayability, and build identity.</t>
        </is>
      </c>
      <c r="K1183" s="24" t="inlineStr">
        <is>
          <t>legacy; bloodline; generational transfer</t>
        </is>
      </c>
      <c r="L1183" s="24" t="inlineStr">
        <is>
          <t>Preserve each source's ontology, culture, history, and terminology when making comparisons.</t>
        </is>
      </c>
      <c r="M1183" s="24" t="inlineStr">
        <is>
          <t>Core Family</t>
        </is>
      </c>
    </row>
    <row r="1184" ht="44" customHeight="1" s="99">
      <c r="A1184" s="24" t="inlineStr">
        <is>
          <t>MEC-319</t>
        </is>
      </c>
      <c r="B1184" s="24" t="inlineStr">
        <is>
          <t>Companion Collection System</t>
        </is>
      </c>
      <c r="C1184" s="24" t="inlineStr">
        <is>
          <t>Game-Mechanical Archetypes</t>
        </is>
      </c>
      <c r="D1184" s="24" t="inlineStr">
        <is>
          <t>MEC-300</t>
        </is>
      </c>
      <c r="E1184" s="24">
        <f>IF(D1184="","",IFERROR(VLOOKUP(D1184,$A$2:$B$1656,2,FALSE),""))</f>
        <v/>
      </c>
      <c r="F1184" s="24" t="n">
        <v>3</v>
      </c>
      <c r="G1184" s="24" t="inlineStr">
        <is>
          <t>Progression centers on recruiting, summoning, breeding, or improving a roster of allies.</t>
        </is>
      </c>
      <c r="H1184" s="24" t="inlineStr">
        <is>
          <t>Record system, edition, encounter assumptions, and party size before comparing balance.</t>
        </is>
      </c>
      <c r="I1184" s="24" t="inlineStr">
        <is>
          <t>monster collection; gacha roster; recruit system</t>
        </is>
      </c>
      <c r="J1184" s="24" t="inlineStr">
        <is>
          <t>Defines character differentiation, advancement, replayability, and build identity.</t>
        </is>
      </c>
      <c r="K1184" s="24" t="inlineStr">
        <is>
          <t>monster collection; gacha roster; recruit system</t>
        </is>
      </c>
      <c r="L1184" s="24" t="inlineStr">
        <is>
          <t>Preserve each source's ontology, culture, history, and terminology when making comparisons.</t>
        </is>
      </c>
      <c r="M1184" s="24" t="inlineStr">
        <is>
          <t>Core Family</t>
        </is>
      </c>
    </row>
    <row r="1185" ht="44" customHeight="1" s="99">
      <c r="A1185" s="24" t="inlineStr">
        <is>
          <t>MEC-320</t>
        </is>
      </c>
      <c r="B1185" s="24" t="inlineStr">
        <is>
          <t>Crafting Progression</t>
        </is>
      </c>
      <c r="C1185" s="24" t="inlineStr">
        <is>
          <t>Game-Mechanical Archetypes</t>
        </is>
      </c>
      <c r="D1185" s="24" t="inlineStr">
        <is>
          <t>MEC-300</t>
        </is>
      </c>
      <c r="E1185" s="24">
        <f>IF(D1185="","",IFERROR(VLOOKUP(D1185,$A$2:$B$1656,2,FALSE),""))</f>
        <v/>
      </c>
      <c r="F1185" s="24" t="n">
        <v>3</v>
      </c>
      <c r="G1185" s="24" t="inlineStr">
        <is>
          <t>Character grows through recipes, material quality, tools, workshop capacity, and production mastery.</t>
        </is>
      </c>
      <c r="H1185" s="24" t="inlineStr">
        <is>
          <t>Record system, edition, encounter assumptions, and party size before comparing balance.</t>
        </is>
      </c>
      <c r="I1185" s="24" t="inlineStr">
        <is>
          <t>craft levels; artisan progression</t>
        </is>
      </c>
      <c r="J1185" s="24" t="inlineStr">
        <is>
          <t>Defines character differentiation, advancement, replayability, and build identity.</t>
        </is>
      </c>
      <c r="K1185" s="24" t="inlineStr">
        <is>
          <t>craft levels; artisan progression</t>
        </is>
      </c>
      <c r="L1185" s="24" t="inlineStr">
        <is>
          <t>Preserve each source's ontology, culture, history, and terminology when making comparisons.</t>
        </is>
      </c>
      <c r="M1185" s="24" t="inlineStr">
        <is>
          <t>Core Family</t>
        </is>
      </c>
    </row>
    <row r="1186" ht="44" customHeight="1" s="99">
      <c r="A1186" s="24" t="inlineStr">
        <is>
          <t>MEC-321</t>
        </is>
      </c>
      <c r="B1186" s="24" t="inlineStr">
        <is>
          <t>Faction Reputation Progression</t>
        </is>
      </c>
      <c r="C1186" s="24" t="inlineStr">
        <is>
          <t>Game-Mechanical Archetypes</t>
        </is>
      </c>
      <c r="D1186" s="24" t="inlineStr">
        <is>
          <t>MEC-300</t>
        </is>
      </c>
      <c r="E1186" s="24">
        <f>IF(D1186="","",IFERROR(VLOOKUP(D1186,$A$2:$B$1656,2,FALSE),""))</f>
        <v/>
      </c>
      <c r="F1186" s="24" t="n">
        <v>3</v>
      </c>
      <c r="G1186" s="24" t="inlineStr">
        <is>
          <t>Access and power increase through standing with institutions, peoples, or political groups.</t>
        </is>
      </c>
      <c r="H1186" s="24" t="inlineStr">
        <is>
          <t>Record system, edition, encounter assumptions, and party size before comparing balance.</t>
        </is>
      </c>
      <c r="I1186" s="24" t="inlineStr">
        <is>
          <t>reputation; renown; faction rank</t>
        </is>
      </c>
      <c r="J1186" s="24" t="inlineStr">
        <is>
          <t>Defines character differentiation, advancement, replayability, and build identity.</t>
        </is>
      </c>
      <c r="K1186" s="24" t="inlineStr">
        <is>
          <t>reputation; renown; faction rank</t>
        </is>
      </c>
      <c r="L1186" s="24" t="inlineStr">
        <is>
          <t>Preserve each source's ontology, culture, history, and terminology when making comparisons.</t>
        </is>
      </c>
      <c r="M1186" s="24" t="inlineStr">
        <is>
          <t>Core Family</t>
        </is>
      </c>
    </row>
    <row r="1187" ht="44" customHeight="1" s="99">
      <c r="A1187" s="24" t="inlineStr">
        <is>
          <t>MEC-322</t>
        </is>
      </c>
      <c r="B1187" s="24" t="inlineStr">
        <is>
          <t>Moral Alignment Progression</t>
        </is>
      </c>
      <c r="C1187" s="24" t="inlineStr">
        <is>
          <t>Game-Mechanical Archetypes</t>
        </is>
      </c>
      <c r="D1187" s="24" t="inlineStr">
        <is>
          <t>MEC-300</t>
        </is>
      </c>
      <c r="E1187" s="24">
        <f>IF(D1187="","",IFERROR(VLOOKUP(D1187,$A$2:$B$1656,2,FALSE),""))</f>
        <v/>
      </c>
      <c r="F1187" s="24" t="n">
        <v>3</v>
      </c>
      <c r="G1187" s="24" t="inlineStr">
        <is>
          <t>Abilities, classes, factions, or outcomes change in response to ethical or ideological choices.</t>
        </is>
      </c>
      <c r="H1187" s="24" t="inlineStr">
        <is>
          <t>Record system, edition, encounter assumptions, and party size before comparing balance.</t>
        </is>
      </c>
      <c r="I1187" s="24" t="inlineStr">
        <is>
          <t>alignment path; morality meter; law/chaos</t>
        </is>
      </c>
      <c r="J1187" s="24" t="inlineStr">
        <is>
          <t>Defines character differentiation, advancement, replayability, and build identity.</t>
        </is>
      </c>
      <c r="K1187" s="24" t="inlineStr">
        <is>
          <t>alignment path; morality meter; law/chaos</t>
        </is>
      </c>
      <c r="L1187" s="24" t="inlineStr">
        <is>
          <t>Preserve each source's ontology, culture, history, and terminology when making comparisons.</t>
        </is>
      </c>
      <c r="M1187" s="24" t="inlineStr">
        <is>
          <t>Core Family</t>
        </is>
      </c>
    </row>
    <row r="1188" ht="44" customHeight="1" s="99">
      <c r="A1188" s="24" t="inlineStr">
        <is>
          <t>MEC-323</t>
        </is>
      </c>
      <c r="B1188" s="24" t="inlineStr">
        <is>
          <t>Transformation Progression</t>
        </is>
      </c>
      <c r="C1188" s="24" t="inlineStr">
        <is>
          <t>Game-Mechanical Archetypes</t>
        </is>
      </c>
      <c r="D1188" s="24" t="inlineStr">
        <is>
          <t>MEC-300</t>
        </is>
      </c>
      <c r="E1188" s="24">
        <f>IF(D1188="","",IFERROR(VLOOKUP(D1188,$A$2:$B$1656,2,FALSE),""))</f>
        <v/>
      </c>
      <c r="F1188" s="24" t="n">
        <v>3</v>
      </c>
      <c r="G1188" s="24" t="inlineStr">
        <is>
          <t>Character unlocks increasingly powerful forms, modes, or sequences.</t>
        </is>
      </c>
      <c r="H1188" s="24" t="inlineStr">
        <is>
          <t>Record system, edition, encounter assumptions, and party size before comparing balance.</t>
        </is>
      </c>
      <c r="I1188" s="24" t="inlineStr">
        <is>
          <t>form ladder; transformations; ascension</t>
        </is>
      </c>
      <c r="J1188" s="24" t="inlineStr">
        <is>
          <t>Defines character differentiation, advancement, replayability, and build identity.</t>
        </is>
      </c>
      <c r="K1188" s="24" t="inlineStr">
        <is>
          <t>form ladder; transformations; ascension</t>
        </is>
      </c>
      <c r="L1188" s="24" t="inlineStr">
        <is>
          <t>Preserve each source's ontology, culture, history, and terminology when making comparisons.</t>
        </is>
      </c>
      <c r="M1188" s="24" t="inlineStr">
        <is>
          <t>Core Family</t>
        </is>
      </c>
    </row>
    <row r="1189" ht="44" customHeight="1" s="99">
      <c r="A1189" s="24" t="inlineStr">
        <is>
          <t>MEC-324</t>
        </is>
      </c>
      <c r="B1189" s="24" t="inlineStr">
        <is>
          <t>Copy-and-Learn Progression</t>
        </is>
      </c>
      <c r="C1189" s="24" t="inlineStr">
        <is>
          <t>Game-Mechanical Archetypes</t>
        </is>
      </c>
      <c r="D1189" s="24" t="inlineStr">
        <is>
          <t>MEC-300</t>
        </is>
      </c>
      <c r="E1189" s="24">
        <f>IF(D1189="","",IFERROR(VLOOKUP(D1189,$A$2:$B$1656,2,FALSE),""))</f>
        <v/>
      </c>
      <c r="F1189" s="24" t="n">
        <v>3</v>
      </c>
      <c r="G1189" s="24" t="inlineStr">
        <is>
          <t>Growth depends on observing, consuming, defeating, or analyzing other beings.</t>
        </is>
      </c>
      <c r="H1189" s="24" t="inlineStr">
        <is>
          <t>Record system, edition, encounter assumptions, and party size before comparing balance.</t>
        </is>
      </c>
      <c r="I1189" s="24" t="inlineStr">
        <is>
          <t>blue mage learning; skill absorption; mimic progression</t>
        </is>
      </c>
      <c r="J1189" s="24" t="inlineStr">
        <is>
          <t>Defines character differentiation, advancement, replayability, and build identity.</t>
        </is>
      </c>
      <c r="K1189" s="24" t="inlineStr">
        <is>
          <t>blue mage learning; skill absorption; mimic progression</t>
        </is>
      </c>
      <c r="L1189" s="24" t="inlineStr">
        <is>
          <t>Preserve each source's ontology, culture, history, and terminology when making comparisons.</t>
        </is>
      </c>
      <c r="M1189" s="24" t="inlineStr">
        <is>
          <t>Core Family</t>
        </is>
      </c>
    </row>
    <row r="1190" ht="44" customHeight="1" s="99">
      <c r="A1190" s="24" t="inlineStr">
        <is>
          <t>MEC-325</t>
        </is>
      </c>
      <c r="B1190" s="24" t="inlineStr">
        <is>
          <t>Procedural or Random Build</t>
        </is>
      </c>
      <c r="C1190" s="24" t="inlineStr">
        <is>
          <t>Game-Mechanical Archetypes</t>
        </is>
      </c>
      <c r="D1190" s="24" t="inlineStr">
        <is>
          <t>MEC-300</t>
        </is>
      </c>
      <c r="E1190" s="24">
        <f>IF(D1190="","",IFERROR(VLOOKUP(D1190,$A$2:$B$1656,2,FALSE),""))</f>
        <v/>
      </c>
      <c r="F1190" s="24" t="n">
        <v>3</v>
      </c>
      <c r="G1190" s="24" t="inlineStr">
        <is>
          <t>Available powers are generated or offered unpredictably, making adaptation central.</t>
        </is>
      </c>
      <c r="H1190" s="24" t="inlineStr">
        <is>
          <t>Record system, edition, encounter assumptions, and party size before comparing balance.</t>
        </is>
      </c>
      <c r="I1190" s="24" t="inlineStr">
        <is>
          <t>roguelike build; random perks; draft progression</t>
        </is>
      </c>
      <c r="J1190" s="24" t="inlineStr">
        <is>
          <t>Defines character differentiation, advancement, replayability, and build identity.</t>
        </is>
      </c>
      <c r="K1190" s="24" t="inlineStr">
        <is>
          <t>roguelike build; random perks; draft progression</t>
        </is>
      </c>
      <c r="L1190" s="24" t="inlineStr">
        <is>
          <t>Preserve each source's ontology, culture, history, and terminology when making comparisons.</t>
        </is>
      </c>
      <c r="M1190" s="24" t="inlineStr">
        <is>
          <t>Core Family</t>
        </is>
      </c>
    </row>
    <row r="1191" ht="44" customHeight="1" s="99">
      <c r="A1191" s="24" t="inlineStr">
        <is>
          <t>MEC-326</t>
        </is>
      </c>
      <c r="B1191" s="24" t="inlineStr">
        <is>
          <t>Deck-Building Progression</t>
        </is>
      </c>
      <c r="C1191" s="24" t="inlineStr">
        <is>
          <t>Game-Mechanical Archetypes</t>
        </is>
      </c>
      <c r="D1191" s="24" t="inlineStr">
        <is>
          <t>MEC-300</t>
        </is>
      </c>
      <c r="E1191" s="24">
        <f>IF(D1191="","",IFERROR(VLOOKUP(D1191,$A$2:$B$1656,2,FALSE),""))</f>
        <v/>
      </c>
      <c r="F1191" s="24" t="n">
        <v>3</v>
      </c>
      <c r="G1191" s="24" t="inlineStr">
        <is>
          <t>Character's tactical identity is defined by acquiring, removing, and combining cards or actions.</t>
        </is>
      </c>
      <c r="H1191" s="24" t="inlineStr">
        <is>
          <t>Record system, edition, encounter assumptions, and party size before comparing balance.</t>
        </is>
      </c>
      <c r="I1191" s="24" t="inlineStr">
        <is>
          <t>deckbuilder; card loadout; spell deck</t>
        </is>
      </c>
      <c r="J1191" s="24" t="inlineStr">
        <is>
          <t>Defines character differentiation, advancement, replayability, and build identity.</t>
        </is>
      </c>
      <c r="K1191" s="24" t="inlineStr">
        <is>
          <t>deckbuilder; card loadout; spell deck</t>
        </is>
      </c>
      <c r="L1191" s="24" t="inlineStr">
        <is>
          <t>Preserve each source's ontology, culture, history, and terminology when making comparisons.</t>
        </is>
      </c>
      <c r="M1191" s="24" t="inlineStr">
        <is>
          <t>Core Family</t>
        </is>
      </c>
    </row>
    <row r="1192" ht="44" customHeight="1" s="99">
      <c r="A1192" s="24" t="inlineStr">
        <is>
          <t>MEC-327</t>
        </is>
      </c>
      <c r="B1192" s="24" t="inlineStr">
        <is>
          <t>Social-Bond Progression</t>
        </is>
      </c>
      <c r="C1192" s="24" t="inlineStr">
        <is>
          <t>Game-Mechanical Archetypes</t>
        </is>
      </c>
      <c r="D1192" s="24" t="inlineStr">
        <is>
          <t>MEC-300</t>
        </is>
      </c>
      <c r="E1192" s="24">
        <f>IF(D1192="","",IFERROR(VLOOKUP(D1192,$A$2:$B$1656,2,FALSE),""))</f>
        <v/>
      </c>
      <c r="F1192" s="24" t="n">
        <v>3</v>
      </c>
      <c r="G1192" s="24" t="inlineStr">
        <is>
          <t>Relationships unlock abilities, classes, teamwork actions, or narrative power.</t>
        </is>
      </c>
      <c r="H1192" s="24" t="inlineStr">
        <is>
          <t>Record system, edition, encounter assumptions, and party size before comparing balance.</t>
        </is>
      </c>
      <c r="I1192" s="24" t="inlineStr">
        <is>
          <t>support rank; bonds; social links</t>
        </is>
      </c>
      <c r="J1192" s="24" t="inlineStr">
        <is>
          <t>Defines character differentiation, advancement, replayability, and build identity.</t>
        </is>
      </c>
      <c r="K1192" s="24" t="inlineStr">
        <is>
          <t>support rank; bonds; social links</t>
        </is>
      </c>
      <c r="L1192" s="24" t="inlineStr">
        <is>
          <t>Preserve each source's ontology, culture, history, and terminology when making comparisons.</t>
        </is>
      </c>
      <c r="M1192" s="24" t="inlineStr">
        <is>
          <t>Core Family</t>
        </is>
      </c>
    </row>
    <row r="1193" ht="44" customHeight="1" s="99">
      <c r="A1193" s="24" t="inlineStr">
        <is>
          <t>MEC-328</t>
        </is>
      </c>
      <c r="B1193" s="24" t="inlineStr">
        <is>
          <t>Settlement or Kingdom Progression</t>
        </is>
      </c>
      <c r="C1193" s="24" t="inlineStr">
        <is>
          <t>Game-Mechanical Archetypes</t>
        </is>
      </c>
      <c r="D1193" s="24" t="inlineStr">
        <is>
          <t>MEC-300</t>
        </is>
      </c>
      <c r="E1193" s="24">
        <f>IF(D1193="","",IFERROR(VLOOKUP(D1193,$A$2:$B$1656,2,FALSE),""))</f>
        <v/>
      </c>
      <c r="F1193" s="24" t="n">
        <v>3</v>
      </c>
      <c r="G1193" s="24" t="inlineStr">
        <is>
          <t>Character power grows through building institutions, population, territory, and infrastructure.</t>
        </is>
      </c>
      <c r="H1193" s="24" t="inlineStr">
        <is>
          <t>Record system, edition, encounter assumptions, and party size before comparing balance.</t>
        </is>
      </c>
      <c r="I1193" s="24" t="inlineStr">
        <is>
          <t>kingdom building; base upgrade; domain play</t>
        </is>
      </c>
      <c r="J1193" s="24" t="inlineStr">
        <is>
          <t>Defines character differentiation, advancement, replayability, and build identity.</t>
        </is>
      </c>
      <c r="K1193" s="24" t="inlineStr">
        <is>
          <t>kingdom building; base upgrade; domain play</t>
        </is>
      </c>
      <c r="L1193" s="24" t="inlineStr">
        <is>
          <t>Preserve each source's ontology, culture, history, and terminology when making comparisons.</t>
        </is>
      </c>
      <c r="M1193" s="24" t="inlineStr">
        <is>
          <t>Core Family</t>
        </is>
      </c>
    </row>
    <row r="1194" ht="44" customHeight="1" s="99">
      <c r="A1194" s="24" t="inlineStr">
        <is>
          <t>MEC-329</t>
        </is>
      </c>
      <c r="B1194" s="24" t="inlineStr">
        <is>
          <t>World-Level Scaling</t>
        </is>
      </c>
      <c r="C1194" s="24" t="inlineStr">
        <is>
          <t>Game-Mechanical Archetypes</t>
        </is>
      </c>
      <c r="D1194" s="24" t="inlineStr">
        <is>
          <t>MEC-300</t>
        </is>
      </c>
      <c r="E1194" s="24">
        <f>IF(D1194="","",IFERROR(VLOOKUP(D1194,$A$2:$B$1656,2,FALSE),""))</f>
        <v/>
      </c>
      <c r="F1194" s="24" t="n">
        <v>3</v>
      </c>
      <c r="G1194" s="24" t="inlineStr">
        <is>
          <t>Enemies and encounters adjust to character level or progression rather than fixed geography.</t>
        </is>
      </c>
      <c r="H1194" s="24" t="inlineStr">
        <is>
          <t>Record system, edition, encounter assumptions, and party size before comparing balance.</t>
        </is>
      </c>
      <c r="I1194" s="24" t="inlineStr">
        <is>
          <t>level scaling; adaptive world</t>
        </is>
      </c>
      <c r="J1194" s="24" t="inlineStr">
        <is>
          <t>Defines character differentiation, advancement, replayability, and build identity.</t>
        </is>
      </c>
      <c r="K1194" s="24" t="inlineStr">
        <is>
          <t>level scaling; adaptive world</t>
        </is>
      </c>
      <c r="L1194" s="24" t="inlineStr">
        <is>
          <t>Preserve each source's ontology, culture, history, and terminology when making comparisons.</t>
        </is>
      </c>
      <c r="M1194" s="24" t="inlineStr">
        <is>
          <t>Core Family</t>
        </is>
      </c>
    </row>
    <row r="1195" ht="44" customHeight="1" s="99">
      <c r="A1195" s="24" t="inlineStr">
        <is>
          <t>MEC-330</t>
        </is>
      </c>
      <c r="B1195" s="24" t="inlineStr">
        <is>
          <t>Horizontal Progression</t>
        </is>
      </c>
      <c r="C1195" s="24" t="inlineStr">
        <is>
          <t>Game-Mechanical Archetypes</t>
        </is>
      </c>
      <c r="D1195" s="24" t="inlineStr">
        <is>
          <t>MEC-300</t>
        </is>
      </c>
      <c r="E1195" s="24">
        <f>IF(D1195="","",IFERROR(VLOOKUP(D1195,$A$2:$B$1656,2,FALSE),""))</f>
        <v/>
      </c>
      <c r="F1195" s="24" t="n">
        <v>3</v>
      </c>
      <c r="G1195" s="24" t="inlineStr">
        <is>
          <t>Growth expands options and flexibility without large numerical power increases.</t>
        </is>
      </c>
      <c r="H1195" s="24" t="inlineStr">
        <is>
          <t>Record system, edition, encounter assumptions, and party size before comparing balance.</t>
        </is>
      </c>
      <c r="I1195" s="24" t="inlineStr">
        <is>
          <t>horizontal growth; sidegrades</t>
        </is>
      </c>
      <c r="J1195" s="24" t="inlineStr">
        <is>
          <t>Defines character differentiation, advancement, replayability, and build identity.</t>
        </is>
      </c>
      <c r="K1195" s="24" t="inlineStr">
        <is>
          <t>horizontal growth; sidegrades</t>
        </is>
      </c>
      <c r="L1195" s="24" t="inlineStr">
        <is>
          <t>Preserve each source's ontology, culture, history, and terminology when making comparisons.</t>
        </is>
      </c>
      <c r="M1195" s="24" t="inlineStr">
        <is>
          <t>Core Family</t>
        </is>
      </c>
    </row>
    <row r="1196" ht="44" customHeight="1" s="99">
      <c r="A1196" s="24" t="inlineStr">
        <is>
          <t>MEC-331</t>
        </is>
      </c>
      <c r="B1196" s="24" t="inlineStr">
        <is>
          <t>Vertical Progression</t>
        </is>
      </c>
      <c r="C1196" s="24" t="inlineStr">
        <is>
          <t>Game-Mechanical Archetypes</t>
        </is>
      </c>
      <c r="D1196" s="24" t="inlineStr">
        <is>
          <t>MEC-300</t>
        </is>
      </c>
      <c r="E1196" s="24">
        <f>IF(D1196="","",IFERROR(VLOOKUP(D1196,$A$2:$B$1656,2,FALSE),""))</f>
        <v/>
      </c>
      <c r="F1196" s="24" t="n">
        <v>3</v>
      </c>
      <c r="G1196" s="24" t="inlineStr">
        <is>
          <t>Growth primarily increases numerical power, rank, tier, and access to stronger content.</t>
        </is>
      </c>
      <c r="H1196" s="24" t="inlineStr">
        <is>
          <t>Record system, edition, encounter assumptions, and party size before comparing balance.</t>
        </is>
      </c>
      <c r="I1196" s="24" t="inlineStr">
        <is>
          <t>vertical growth; gear treadmill</t>
        </is>
      </c>
      <c r="J1196" s="24" t="inlineStr">
        <is>
          <t>Defines character differentiation, advancement, replayability, and build identity.</t>
        </is>
      </c>
      <c r="K1196" s="24" t="inlineStr">
        <is>
          <t>vertical growth; gear treadmill</t>
        </is>
      </c>
      <c r="L1196" s="24" t="inlineStr">
        <is>
          <t>Preserve each source's ontology, culture, history, and terminology when making comparisons.</t>
        </is>
      </c>
      <c r="M1196" s="24" t="inlineStr">
        <is>
          <t>Core Family</t>
        </is>
      </c>
    </row>
    <row r="1197" ht="44" customHeight="1" s="99">
      <c r="A1197" s="24" t="inlineStr">
        <is>
          <t>MEC-401</t>
        </is>
      </c>
      <c r="B1197" s="24" t="inlineStr">
        <is>
          <t>Player Character</t>
        </is>
      </c>
      <c r="C1197" s="24" t="inlineStr">
        <is>
          <t>Game-Mechanical Archetypes</t>
        </is>
      </c>
      <c r="D1197" s="24" t="inlineStr">
        <is>
          <t>MEC-400</t>
        </is>
      </c>
      <c r="E1197" s="24">
        <f>IF(D1197="","",IFERROR(VLOOKUP(D1197,$A$2:$B$1656,2,FALSE),""))</f>
        <v/>
      </c>
      <c r="F1197" s="24" t="n">
        <v>3</v>
      </c>
      <c r="G1197" s="24" t="inlineStr">
        <is>
          <t>Individually controlled primary unit through which the player acts and progresses.</t>
        </is>
      </c>
      <c r="H1197" s="24" t="inlineStr">
        <is>
          <t>Record system, edition, encounter assumptions, and party size before comparing balance.</t>
        </is>
      </c>
      <c r="I1197" s="24" t="inlineStr">
        <is>
          <t>PC; hero unit; avatar</t>
        </is>
      </c>
      <c r="J1197" s="24" t="inlineStr">
        <is>
          <t>Defines control, encounter design, party composition, recruitment, loss, and noncombat gameplay.</t>
        </is>
      </c>
      <c r="K1197" s="24" t="inlineStr">
        <is>
          <t>PC; hero unit; avatar</t>
        </is>
      </c>
      <c r="L1197" s="24" t="inlineStr">
        <is>
          <t>Preserve each source's ontology, culture, history, and terminology when making comparisons.</t>
        </is>
      </c>
      <c r="M1197" s="24" t="inlineStr">
        <is>
          <t>Core Family</t>
        </is>
      </c>
    </row>
    <row r="1198" ht="44" customHeight="1" s="99">
      <c r="A1198" s="24" t="inlineStr">
        <is>
          <t>MEC-402</t>
        </is>
      </c>
      <c r="B1198" s="24" t="inlineStr">
        <is>
          <t>Companion Character</t>
        </is>
      </c>
      <c r="C1198" s="24" t="inlineStr">
        <is>
          <t>Game-Mechanical Archetypes</t>
        </is>
      </c>
      <c r="D1198" s="24" t="inlineStr">
        <is>
          <t>MEC-400</t>
        </is>
      </c>
      <c r="E1198" s="24">
        <f>IF(D1198="","",IFERROR(VLOOKUP(D1198,$A$2:$B$1656,2,FALSE),""))</f>
        <v/>
      </c>
      <c r="F1198" s="24" t="n">
        <v>3</v>
      </c>
      <c r="G1198" s="24" t="inlineStr">
        <is>
          <t>Persistent allied character with distinct identity, progression, and relationship to the player.</t>
        </is>
      </c>
      <c r="H1198" s="24" t="inlineStr">
        <is>
          <t>Record system, edition, encounter assumptions, and party size before comparing balance.</t>
        </is>
      </c>
      <c r="I1198" s="24" t="inlineStr">
        <is>
          <t>companion; party member; follower</t>
        </is>
      </c>
      <c r="J1198" s="24" t="inlineStr">
        <is>
          <t>Defines control, encounter design, party composition, recruitment, loss, and noncombat gameplay.</t>
        </is>
      </c>
      <c r="K1198" s="24" t="inlineStr">
        <is>
          <t>companion; party member; follower</t>
        </is>
      </c>
      <c r="L1198" s="24" t="inlineStr">
        <is>
          <t>Preserve each source's ontology, culture, history, and terminology when making comparisons.</t>
        </is>
      </c>
      <c r="M1198" s="24" t="inlineStr">
        <is>
          <t>Core Family</t>
        </is>
      </c>
    </row>
    <row r="1199" ht="44" customHeight="1" s="99">
      <c r="A1199" s="24" t="inlineStr">
        <is>
          <t>MEC-403</t>
        </is>
      </c>
      <c r="B1199" s="24" t="inlineStr">
        <is>
          <t>Hireling or Mercenary Unit</t>
        </is>
      </c>
      <c r="C1199" s="24" t="inlineStr">
        <is>
          <t>Game-Mechanical Archetypes</t>
        </is>
      </c>
      <c r="D1199" s="24" t="inlineStr">
        <is>
          <t>MEC-400</t>
        </is>
      </c>
      <c r="E1199" s="24">
        <f>IF(D1199="","",IFERROR(VLOOKUP(D1199,$A$2:$B$1656,2,FALSE),""))</f>
        <v/>
      </c>
      <c r="F1199" s="24" t="n">
        <v>3</v>
      </c>
      <c r="G1199" s="24" t="inlineStr">
        <is>
          <t>Replaceable or contract-based ally with limited narrative centrality.</t>
        </is>
      </c>
      <c r="H1199" s="24" t="inlineStr">
        <is>
          <t>Record system, edition, encounter assumptions, and party size before comparing balance.</t>
        </is>
      </c>
      <c r="I1199" s="24" t="inlineStr">
        <is>
          <t>hireling; mercenary; generic unit</t>
        </is>
      </c>
      <c r="J1199" s="24" t="inlineStr">
        <is>
          <t>Defines control, encounter design, party composition, recruitment, loss, and noncombat gameplay.</t>
        </is>
      </c>
      <c r="K1199" s="24" t="inlineStr">
        <is>
          <t>hireling; mercenary; generic unit</t>
        </is>
      </c>
      <c r="L1199" s="24" t="inlineStr">
        <is>
          <t>Preserve each source's ontology, culture, history, and terminology when making comparisons.</t>
        </is>
      </c>
      <c r="M1199" s="24" t="inlineStr">
        <is>
          <t>Core Family</t>
        </is>
      </c>
    </row>
    <row r="1200" ht="44" customHeight="1" s="99">
      <c r="A1200" s="24" t="inlineStr">
        <is>
          <t>MEC-404</t>
        </is>
      </c>
      <c r="B1200" s="24" t="inlineStr">
        <is>
          <t>Summoned Unit</t>
        </is>
      </c>
      <c r="C1200" s="24" t="inlineStr">
        <is>
          <t>Game-Mechanical Archetypes</t>
        </is>
      </c>
      <c r="D1200" s="24" t="inlineStr">
        <is>
          <t>MEC-400</t>
        </is>
      </c>
      <c r="E1200" s="24">
        <f>IF(D1200="","",IFERROR(VLOOKUP(D1200,$A$2:$B$1656,2,FALSE),""))</f>
        <v/>
      </c>
      <c r="F1200" s="24" t="n">
        <v>3</v>
      </c>
      <c r="G1200" s="24" t="inlineStr">
        <is>
          <t>Temporary or persistent ally created or called by an ability.</t>
        </is>
      </c>
      <c r="H1200" s="24" t="inlineStr">
        <is>
          <t>Record system, edition, encounter assumptions, and party size before comparing balance.</t>
        </is>
      </c>
      <c r="I1200" s="24" t="inlineStr">
        <is>
          <t>summon; minion; eidolon</t>
        </is>
      </c>
      <c r="J1200" s="24" t="inlineStr">
        <is>
          <t>Defines control, encounter design, party composition, recruitment, loss, and noncombat gameplay.</t>
        </is>
      </c>
      <c r="K1200" s="24" t="inlineStr">
        <is>
          <t>summon; minion; eidolon</t>
        </is>
      </c>
      <c r="L1200" s="24" t="inlineStr">
        <is>
          <t>Preserve each source's ontology, culture, history, and terminology when making comparisons.</t>
        </is>
      </c>
      <c r="M1200" s="24" t="inlineStr">
        <is>
          <t>Core Family</t>
        </is>
      </c>
    </row>
    <row r="1201" ht="44" customHeight="1" s="99">
      <c r="A1201" s="24" t="inlineStr">
        <is>
          <t>MEC-405</t>
        </is>
      </c>
      <c r="B1201" s="24" t="inlineStr">
        <is>
          <t>Pet or Tamed Unit</t>
        </is>
      </c>
      <c r="C1201" s="24" t="inlineStr">
        <is>
          <t>Game-Mechanical Archetypes</t>
        </is>
      </c>
      <c r="D1201" s="24" t="inlineStr">
        <is>
          <t>MEC-400</t>
        </is>
      </c>
      <c r="E1201" s="24">
        <f>IF(D1201="","",IFERROR(VLOOKUP(D1201,$A$2:$B$1656,2,FALSE),""))</f>
        <v/>
      </c>
      <c r="F1201" s="24" t="n">
        <v>3</v>
      </c>
      <c r="G1201" s="24" t="inlineStr">
        <is>
          <t>Companion creature trained, collected, or bonded rather than conventionally recruited.</t>
        </is>
      </c>
      <c r="H1201" s="24" t="inlineStr">
        <is>
          <t>Record system, edition, encounter assumptions, and party size before comparing balance.</t>
        </is>
      </c>
      <c r="I1201" s="24" t="inlineStr">
        <is>
          <t>pet; tamed monster; familiar</t>
        </is>
      </c>
      <c r="J1201" s="24" t="inlineStr">
        <is>
          <t>Defines control, encounter design, party composition, recruitment, loss, and noncombat gameplay.</t>
        </is>
      </c>
      <c r="K1201" s="24" t="inlineStr">
        <is>
          <t>pet; tamed monster; familiar</t>
        </is>
      </c>
      <c r="L1201" s="24" t="inlineStr">
        <is>
          <t>Preserve each source's ontology, culture, history, and terminology when making comparisons.</t>
        </is>
      </c>
      <c r="M1201" s="24" t="inlineStr">
        <is>
          <t>Core Family</t>
        </is>
      </c>
    </row>
    <row r="1202" ht="44" customHeight="1" s="99">
      <c r="A1202" s="24" t="inlineStr">
        <is>
          <t>MEC-406</t>
        </is>
      </c>
      <c r="B1202" s="24" t="inlineStr">
        <is>
          <t>Swarm or Squad Unit</t>
        </is>
      </c>
      <c r="C1202" s="24" t="inlineStr">
        <is>
          <t>Game-Mechanical Archetypes</t>
        </is>
      </c>
      <c r="D1202" s="24" t="inlineStr">
        <is>
          <t>MEC-400</t>
        </is>
      </c>
      <c r="E1202" s="24">
        <f>IF(D1202="","",IFERROR(VLOOKUP(D1202,$A$2:$B$1656,2,FALSE),""))</f>
        <v/>
      </c>
      <c r="F1202" s="24" t="n">
        <v>3</v>
      </c>
      <c r="G1202" s="24" t="inlineStr">
        <is>
          <t>One game unit represents multiple bodies acting together.</t>
        </is>
      </c>
      <c r="H1202" s="24" t="inlineStr">
        <is>
          <t>Record system, edition, encounter assumptions, and party size before comparing balance.</t>
        </is>
      </c>
      <c r="I1202" s="24" t="inlineStr">
        <is>
          <t>squad; swarm; troop unit</t>
        </is>
      </c>
      <c r="J1202" s="24" t="inlineStr">
        <is>
          <t>Defines control, encounter design, party composition, recruitment, loss, and noncombat gameplay.</t>
        </is>
      </c>
      <c r="K1202" s="24" t="inlineStr">
        <is>
          <t>squad; swarm; troop unit</t>
        </is>
      </c>
      <c r="L1202" s="24" t="inlineStr">
        <is>
          <t>Preserve each source's ontology, culture, history, and terminology when making comparisons.</t>
        </is>
      </c>
      <c r="M1202" s="24" t="inlineStr">
        <is>
          <t>Core Family</t>
        </is>
      </c>
    </row>
    <row r="1203" ht="44" customHeight="1" s="99">
      <c r="A1203" s="24" t="inlineStr">
        <is>
          <t>MEC-407</t>
        </is>
      </c>
      <c r="B1203" s="24" t="inlineStr">
        <is>
          <t>Hero Unit</t>
        </is>
      </c>
      <c r="C1203" s="24" t="inlineStr">
        <is>
          <t>Game-Mechanical Archetypes</t>
        </is>
      </c>
      <c r="D1203" s="24" t="inlineStr">
        <is>
          <t>MEC-400</t>
        </is>
      </c>
      <c r="E1203" s="24">
        <f>IF(D1203="","",IFERROR(VLOOKUP(D1203,$A$2:$B$1656,2,FALSE),""))</f>
        <v/>
      </c>
      <c r="F1203" s="24" t="n">
        <v>3</v>
      </c>
      <c r="G1203" s="24" t="inlineStr">
        <is>
          <t>Named elite unit with superior abilities, progression, and narrative significance.</t>
        </is>
      </c>
      <c r="H1203" s="24" t="inlineStr">
        <is>
          <t>Record system, edition, encounter assumptions, and party size before comparing balance.</t>
        </is>
      </c>
      <c r="I1203" s="24" t="inlineStr">
        <is>
          <t>hero; commander; named unit</t>
        </is>
      </c>
      <c r="J1203" s="24" t="inlineStr">
        <is>
          <t>Defines control, encounter design, party composition, recruitment, loss, and noncombat gameplay.</t>
        </is>
      </c>
      <c r="K1203" s="24" t="inlineStr">
        <is>
          <t>hero; commander; named unit</t>
        </is>
      </c>
      <c r="L1203" s="24" t="inlineStr">
        <is>
          <t>Preserve each source's ontology, culture, history, and terminology when making comparisons.</t>
        </is>
      </c>
      <c r="M1203" s="24" t="inlineStr">
        <is>
          <t>Core Family</t>
        </is>
      </c>
    </row>
    <row r="1204" ht="44" customHeight="1" s="99">
      <c r="A1204" s="24" t="inlineStr">
        <is>
          <t>MEC-408</t>
        </is>
      </c>
      <c r="B1204" s="24" t="inlineStr">
        <is>
          <t>Boss Unit</t>
        </is>
      </c>
      <c r="C1204" s="24" t="inlineStr">
        <is>
          <t>Game-Mechanical Archetypes</t>
        </is>
      </c>
      <c r="D1204" s="24" t="inlineStr">
        <is>
          <t>MEC-400</t>
        </is>
      </c>
      <c r="E1204" s="24">
        <f>IF(D1204="","",IFERROR(VLOOKUP(D1204,$A$2:$B$1656,2,FALSE),""))</f>
        <v/>
      </c>
      <c r="F1204" s="24" t="n">
        <v>3</v>
      </c>
      <c r="G1204" s="24" t="inlineStr">
        <is>
          <t>Encounter-defining enemy with exceptional health, phases, immunities, and mechanics.</t>
        </is>
      </c>
      <c r="H1204" s="24" t="inlineStr">
        <is>
          <t>Record system, edition, encounter assumptions, and party size before comparing balance.</t>
        </is>
      </c>
      <c r="I1204" s="24" t="inlineStr">
        <is>
          <t>boss; raid boss; final enemy</t>
        </is>
      </c>
      <c r="J1204" s="24" t="inlineStr">
        <is>
          <t>Defines control, encounter design, party composition, recruitment, loss, and noncombat gameplay.</t>
        </is>
      </c>
      <c r="K1204" s="24" t="inlineStr">
        <is>
          <t>boss; raid boss; final enemy</t>
        </is>
      </c>
      <c r="L1204" s="24" t="inlineStr">
        <is>
          <t>Preserve each source's ontology, culture, history, and terminology when making comparisons.</t>
        </is>
      </c>
      <c r="M1204" s="24" t="inlineStr">
        <is>
          <t>Core Family</t>
        </is>
      </c>
    </row>
    <row r="1205" ht="44" customHeight="1" s="99">
      <c r="A1205" s="24" t="inlineStr">
        <is>
          <t>MEC-409</t>
        </is>
      </c>
      <c r="B1205" s="24" t="inlineStr">
        <is>
          <t>Elite or Mini-Boss</t>
        </is>
      </c>
      <c r="C1205" s="24" t="inlineStr">
        <is>
          <t>Game-Mechanical Archetypes</t>
        </is>
      </c>
      <c r="D1205" s="24" t="inlineStr">
        <is>
          <t>MEC-400</t>
        </is>
      </c>
      <c r="E1205" s="24">
        <f>IF(D1205="","",IFERROR(VLOOKUP(D1205,$A$2:$B$1656,2,FALSE),""))</f>
        <v/>
      </c>
      <c r="F1205" s="24" t="n">
        <v>3</v>
      </c>
      <c r="G1205" s="24" t="inlineStr">
        <is>
          <t>Stronger-than-normal enemy introducing special mechanics without full boss scope.</t>
        </is>
      </c>
      <c r="H1205" s="24" t="inlineStr">
        <is>
          <t>Record system, edition, encounter assumptions, and party size before comparing balance.</t>
        </is>
      </c>
      <c r="I1205" s="24" t="inlineStr">
        <is>
          <t>elite; champion enemy; miniboss</t>
        </is>
      </c>
      <c r="J1205" s="24" t="inlineStr">
        <is>
          <t>Defines control, encounter design, party composition, recruitment, loss, and noncombat gameplay.</t>
        </is>
      </c>
      <c r="K1205" s="24" t="inlineStr">
        <is>
          <t>elite; champion enemy; miniboss</t>
        </is>
      </c>
      <c r="L1205" s="24" t="inlineStr">
        <is>
          <t>Preserve each source's ontology, culture, history, and terminology when making comparisons.</t>
        </is>
      </c>
      <c r="M1205" s="24" t="inlineStr">
        <is>
          <t>Core Family</t>
        </is>
      </c>
    </row>
    <row r="1206" ht="44" customHeight="1" s="99">
      <c r="A1206" s="24" t="inlineStr">
        <is>
          <t>MEC-410</t>
        </is>
      </c>
      <c r="B1206" s="24" t="inlineStr">
        <is>
          <t>Glass-Cannon Enemy</t>
        </is>
      </c>
      <c r="C1206" s="24" t="inlineStr">
        <is>
          <t>Game-Mechanical Archetypes</t>
        </is>
      </c>
      <c r="D1206" s="24" t="inlineStr">
        <is>
          <t>MEC-400</t>
        </is>
      </c>
      <c r="E1206" s="24">
        <f>IF(D1206="","",IFERROR(VLOOKUP(D1206,$A$2:$B$1656,2,FALSE),""))</f>
        <v/>
      </c>
      <c r="F1206" s="24" t="n">
        <v>3</v>
      </c>
      <c r="G1206" s="24" t="inlineStr">
        <is>
          <t>Enemy designed to deal severe damage but collapse quickly if reached or controlled.</t>
        </is>
      </c>
      <c r="H1206" s="24" t="inlineStr">
        <is>
          <t>Record system, edition, encounter assumptions, and party size before comparing balance.</t>
        </is>
      </c>
      <c r="I1206" s="24" t="inlineStr">
        <is>
          <t>artillery mob; fragile caster</t>
        </is>
      </c>
      <c r="J1206" s="24" t="inlineStr">
        <is>
          <t>Defines control, encounter design, party composition, recruitment, loss, and noncombat gameplay.</t>
        </is>
      </c>
      <c r="K1206" s="24" t="inlineStr">
        <is>
          <t>artillery mob; fragile caster</t>
        </is>
      </c>
      <c r="L1206" s="24" t="inlineStr">
        <is>
          <t>Preserve each source's ontology, culture, history, and terminology when making comparisons.</t>
        </is>
      </c>
      <c r="M1206" s="24" t="inlineStr">
        <is>
          <t>Core Family</t>
        </is>
      </c>
    </row>
    <row r="1207" ht="44" customHeight="1" s="99">
      <c r="A1207" s="24" t="inlineStr">
        <is>
          <t>MEC-411</t>
        </is>
      </c>
      <c r="B1207" s="24" t="inlineStr">
        <is>
          <t>Tank Enemy</t>
        </is>
      </c>
      <c r="C1207" s="24" t="inlineStr">
        <is>
          <t>Game-Mechanical Archetypes</t>
        </is>
      </c>
      <c r="D1207" s="24" t="inlineStr">
        <is>
          <t>MEC-400</t>
        </is>
      </c>
      <c r="E1207" s="24">
        <f>IF(D1207="","",IFERROR(VLOOKUP(D1207,$A$2:$B$1656,2,FALSE),""))</f>
        <v/>
      </c>
      <c r="F1207" s="24" t="n">
        <v>3</v>
      </c>
      <c r="G1207" s="24" t="inlineStr">
        <is>
          <t>Enemy designed to block access, absorb attention, or protect others.</t>
        </is>
      </c>
      <c r="H1207" s="24" t="inlineStr">
        <is>
          <t>Record system, edition, encounter assumptions, and party size before comparing balance.</t>
        </is>
      </c>
      <c r="I1207" s="24" t="inlineStr">
        <is>
          <t>brute; defender mob; guardian</t>
        </is>
      </c>
      <c r="J1207" s="24" t="inlineStr">
        <is>
          <t>Defines control, encounter design, party composition, recruitment, loss, and noncombat gameplay.</t>
        </is>
      </c>
      <c r="K1207" s="24" t="inlineStr">
        <is>
          <t>brute; defender mob; guardian</t>
        </is>
      </c>
      <c r="L1207" s="24" t="inlineStr">
        <is>
          <t>Preserve each source's ontology, culture, history, and terminology when making comparisons.</t>
        </is>
      </c>
      <c r="M1207" s="24" t="inlineStr">
        <is>
          <t>Core Family</t>
        </is>
      </c>
    </row>
    <row r="1208" ht="44" customHeight="1" s="99">
      <c r="A1208" s="24" t="inlineStr">
        <is>
          <t>MEC-412</t>
        </is>
      </c>
      <c r="B1208" s="24" t="inlineStr">
        <is>
          <t>Support Enemy</t>
        </is>
      </c>
      <c r="C1208" s="24" t="inlineStr">
        <is>
          <t>Game-Mechanical Archetypes</t>
        </is>
      </c>
      <c r="D1208" s="24" t="inlineStr">
        <is>
          <t>MEC-400</t>
        </is>
      </c>
      <c r="E1208" s="24">
        <f>IF(D1208="","",IFERROR(VLOOKUP(D1208,$A$2:$B$1656,2,FALSE),""))</f>
        <v/>
      </c>
      <c r="F1208" s="24" t="n">
        <v>3</v>
      </c>
      <c r="G1208" s="24" t="inlineStr">
        <is>
          <t>Enemy that heals, buffs, summons, controls, or enables other enemies.</t>
        </is>
      </c>
      <c r="H1208" s="24" t="inlineStr">
        <is>
          <t>Record system, edition, encounter assumptions, and party size before comparing balance.</t>
        </is>
      </c>
      <c r="I1208" s="24" t="inlineStr">
        <is>
          <t>support mob; healer enemy; buffer</t>
        </is>
      </c>
      <c r="J1208" s="24" t="inlineStr">
        <is>
          <t>Defines control, encounter design, party composition, recruitment, loss, and noncombat gameplay.</t>
        </is>
      </c>
      <c r="K1208" s="24" t="inlineStr">
        <is>
          <t>support mob; healer enemy; buffer</t>
        </is>
      </c>
      <c r="L1208" s="24" t="inlineStr">
        <is>
          <t>Preserve each source's ontology, culture, history, and terminology when making comparisons.</t>
        </is>
      </c>
      <c r="M1208" s="24" t="inlineStr">
        <is>
          <t>Core Family</t>
        </is>
      </c>
    </row>
    <row r="1209" ht="44" customHeight="1" s="99">
      <c r="A1209" s="24" t="inlineStr">
        <is>
          <t>MEC-413</t>
        </is>
      </c>
      <c r="B1209" s="24" t="inlineStr">
        <is>
          <t>Controller Enemy</t>
        </is>
      </c>
      <c r="C1209" s="24" t="inlineStr">
        <is>
          <t>Game-Mechanical Archetypes</t>
        </is>
      </c>
      <c r="D1209" s="24" t="inlineStr">
        <is>
          <t>MEC-400</t>
        </is>
      </c>
      <c r="E1209" s="24">
        <f>IF(D1209="","",IFERROR(VLOOKUP(D1209,$A$2:$B$1656,2,FALSE),""))</f>
        <v/>
      </c>
      <c r="F1209" s="24" t="n">
        <v>3</v>
      </c>
      <c r="G1209" s="24" t="inlineStr">
        <is>
          <t>Enemy that alters terrain, movement, positioning, status, or action economy.</t>
        </is>
      </c>
      <c r="H1209" s="24" t="inlineStr">
        <is>
          <t>Record system, edition, encounter assumptions, and party size before comparing balance.</t>
        </is>
      </c>
      <c r="I1209" s="24" t="inlineStr">
        <is>
          <t>control mob; caster enemy</t>
        </is>
      </c>
      <c r="J1209" s="24" t="inlineStr">
        <is>
          <t>Defines control, encounter design, party composition, recruitment, loss, and noncombat gameplay.</t>
        </is>
      </c>
      <c r="K1209" s="24" t="inlineStr">
        <is>
          <t>control mob; caster enemy</t>
        </is>
      </c>
      <c r="L1209" s="24" t="inlineStr">
        <is>
          <t>Preserve each source's ontology, culture, history, and terminology when making comparisons.</t>
        </is>
      </c>
      <c r="M1209" s="24" t="inlineStr">
        <is>
          <t>Core Family</t>
        </is>
      </c>
    </row>
    <row r="1210" ht="44" customHeight="1" s="99">
      <c r="A1210" s="24" t="inlineStr">
        <is>
          <t>MEC-414</t>
        </is>
      </c>
      <c r="B1210" s="24" t="inlineStr">
        <is>
          <t>Phased Boss</t>
        </is>
      </c>
      <c r="C1210" s="24" t="inlineStr">
        <is>
          <t>Game-Mechanical Archetypes</t>
        </is>
      </c>
      <c r="D1210" s="24" t="inlineStr">
        <is>
          <t>MEC-400</t>
        </is>
      </c>
      <c r="E1210" s="24">
        <f>IF(D1210="","",IFERROR(VLOOKUP(D1210,$A$2:$B$1656,2,FALSE),""))</f>
        <v/>
      </c>
      <c r="F1210" s="24" t="n">
        <v>3</v>
      </c>
      <c r="G1210" s="24" t="inlineStr">
        <is>
          <t>Boss changes abilities, arena, targets, form, or rules at health or time thresholds.</t>
        </is>
      </c>
      <c r="H1210" s="24" t="inlineStr">
        <is>
          <t>Record system, edition, encounter assumptions, and party size before comparing balance.</t>
        </is>
      </c>
      <c r="I1210" s="24" t="inlineStr">
        <is>
          <t>multi-phase boss; transformation boss</t>
        </is>
      </c>
      <c r="J1210" s="24" t="inlineStr">
        <is>
          <t>Defines control, encounter design, party composition, recruitment, loss, and noncombat gameplay.</t>
        </is>
      </c>
      <c r="K1210" s="24" t="inlineStr">
        <is>
          <t>multi-phase boss; transformation boss</t>
        </is>
      </c>
      <c r="L1210" s="24" t="inlineStr">
        <is>
          <t>Preserve each source's ontology, culture, history, and terminology when making comparisons.</t>
        </is>
      </c>
      <c r="M1210" s="24" t="inlineStr">
        <is>
          <t>Core Family</t>
        </is>
      </c>
    </row>
    <row r="1211" ht="44" customHeight="1" s="99">
      <c r="A1211" s="24" t="inlineStr">
        <is>
          <t>MEC-415</t>
        </is>
      </c>
      <c r="B1211" s="24" t="inlineStr">
        <is>
          <t>Puzzle Boss</t>
        </is>
      </c>
      <c r="C1211" s="24" t="inlineStr">
        <is>
          <t>Game-Mechanical Archetypes</t>
        </is>
      </c>
      <c r="D1211" s="24" t="inlineStr">
        <is>
          <t>MEC-400</t>
        </is>
      </c>
      <c r="E1211" s="24">
        <f>IF(D1211="","",IFERROR(VLOOKUP(D1211,$A$2:$B$1656,2,FALSE),""))</f>
        <v/>
      </c>
      <c r="F1211" s="24" t="n">
        <v>3</v>
      </c>
      <c r="G1211" s="24" t="inlineStr">
        <is>
          <t>Encounter requires understanding a pattern, environment, item, or rule rather than raw damage alone.</t>
        </is>
      </c>
      <c r="H1211" s="24" t="inlineStr">
        <is>
          <t>Record system, edition, encounter assumptions, and party size before comparing balance.</t>
        </is>
      </c>
      <c r="I1211" s="24" t="inlineStr">
        <is>
          <t>gimmick boss; puzzle encounter</t>
        </is>
      </c>
      <c r="J1211" s="24" t="inlineStr">
        <is>
          <t>Defines control, encounter design, party composition, recruitment, loss, and noncombat gameplay.</t>
        </is>
      </c>
      <c r="K1211" s="24" t="inlineStr">
        <is>
          <t>gimmick boss; puzzle encounter</t>
        </is>
      </c>
      <c r="L1211" s="24" t="inlineStr">
        <is>
          <t>Preserve each source's ontology, culture, history, and terminology when making comparisons.</t>
        </is>
      </c>
      <c r="M1211" s="24" t="inlineStr">
        <is>
          <t>Core Family</t>
        </is>
      </c>
    </row>
    <row r="1212" ht="44" customHeight="1" s="99">
      <c r="A1212" s="24" t="inlineStr">
        <is>
          <t>MEC-416</t>
        </is>
      </c>
      <c r="B1212" s="24" t="inlineStr">
        <is>
          <t>Raid Role</t>
        </is>
      </c>
      <c r="C1212" s="24" t="inlineStr">
        <is>
          <t>Game-Mechanical Archetypes</t>
        </is>
      </c>
      <c r="D1212" s="24" t="inlineStr">
        <is>
          <t>MEC-400</t>
        </is>
      </c>
      <c r="E1212" s="24">
        <f>IF(D1212="","",IFERROR(VLOOKUP(D1212,$A$2:$B$1656,2,FALSE),""))</f>
        <v/>
      </c>
      <c r="F1212" s="24" t="n">
        <v>3</v>
      </c>
      <c r="G1212" s="24" t="inlineStr">
        <is>
          <t>Highly specialized function designed for coordinated large-group encounters.</t>
        </is>
      </c>
      <c r="H1212" s="24" t="inlineStr">
        <is>
          <t>Record system, edition, encounter assumptions, and party size before comparing balance.</t>
        </is>
      </c>
      <c r="I1212" s="24" t="inlineStr">
        <is>
          <t>raid tank; raid healer; raid DPS</t>
        </is>
      </c>
      <c r="J1212" s="24" t="inlineStr">
        <is>
          <t>Defines control, encounter design, party composition, recruitment, loss, and noncombat gameplay.</t>
        </is>
      </c>
      <c r="K1212" s="24" t="inlineStr">
        <is>
          <t>raid tank; raid healer; raid DPS</t>
        </is>
      </c>
      <c r="L1212" s="24" t="inlineStr">
        <is>
          <t>Preserve each source's ontology, culture, history, and terminology when making comparisons.</t>
        </is>
      </c>
      <c r="M1212" s="24" t="inlineStr">
        <is>
          <t>Core Family</t>
        </is>
      </c>
    </row>
    <row r="1213" ht="44" customHeight="1" s="99">
      <c r="A1213" s="24" t="inlineStr">
        <is>
          <t>MEC-417</t>
        </is>
      </c>
      <c r="B1213" s="24" t="inlineStr">
        <is>
          <t>Tactical Job Unit</t>
        </is>
      </c>
      <c r="C1213" s="24" t="inlineStr">
        <is>
          <t>Game-Mechanical Archetypes</t>
        </is>
      </c>
      <c r="D1213" s="24" t="inlineStr">
        <is>
          <t>MEC-400</t>
        </is>
      </c>
      <c r="E1213" s="24">
        <f>IF(D1213="","",IFERROR(VLOOKUP(D1213,$A$2:$B$1656,2,FALSE),""))</f>
        <v/>
      </c>
      <c r="F1213" s="24" t="n">
        <v>3</v>
      </c>
      <c r="G1213" s="24" t="inlineStr">
        <is>
          <t>Unit whose class determines movement, equipment, skills, and battlefield role in a grid or turn-based system.</t>
        </is>
      </c>
      <c r="H1213" s="24" t="inlineStr">
        <is>
          <t>Record system, edition, encounter assumptions, and party size before comparing balance.</t>
        </is>
      </c>
      <c r="I1213" s="24" t="inlineStr">
        <is>
          <t>job unit; tactical class; classmark unit</t>
        </is>
      </c>
      <c r="J1213" s="24" t="inlineStr">
        <is>
          <t>Defines control, encounter design, party composition, recruitment, loss, and noncombat gameplay.</t>
        </is>
      </c>
      <c r="K1213" s="24" t="inlineStr">
        <is>
          <t>job unit; tactical class; classmark unit</t>
        </is>
      </c>
      <c r="L1213" s="24" t="inlineStr">
        <is>
          <t>Preserve each source's ontology, culture, history, and terminology when making comparisons.</t>
        </is>
      </c>
      <c r="M1213" s="24" t="inlineStr">
        <is>
          <t>Core Family</t>
        </is>
      </c>
    </row>
    <row r="1214" ht="44" customHeight="1" s="99">
      <c r="A1214" s="24" t="inlineStr">
        <is>
          <t>MEC-418</t>
        </is>
      </c>
      <c r="B1214" s="24" t="inlineStr">
        <is>
          <t>Crafting Class</t>
        </is>
      </c>
      <c r="C1214" s="24" t="inlineStr">
        <is>
          <t>Game-Mechanical Archetypes</t>
        </is>
      </c>
      <c r="D1214" s="24" t="inlineStr">
        <is>
          <t>MEC-400</t>
        </is>
      </c>
      <c r="E1214" s="24">
        <f>IF(D1214="","",IFERROR(VLOOKUP(D1214,$A$2:$B$1656,2,FALSE),""))</f>
        <v/>
      </c>
      <c r="F1214" s="24" t="n">
        <v>3</v>
      </c>
      <c r="G1214" s="24" t="inlineStr">
        <is>
          <t>Playable profession with its own progression, actions, quality systems, and economic role.</t>
        </is>
      </c>
      <c r="H1214" s="24" t="inlineStr">
        <is>
          <t>Record system, edition, encounter assumptions, and party size before comparing balance.</t>
        </is>
      </c>
      <c r="I1214" s="24" t="inlineStr">
        <is>
          <t>crafter; disciple of the hand; artisan class</t>
        </is>
      </c>
      <c r="J1214" s="24" t="inlineStr">
        <is>
          <t>Defines control, encounter design, party composition, recruitment, loss, and noncombat gameplay.</t>
        </is>
      </c>
      <c r="K1214" s="24" t="inlineStr">
        <is>
          <t>crafter; disciple of the hand; artisan class</t>
        </is>
      </c>
      <c r="L1214" s="24" t="inlineStr">
        <is>
          <t>Preserve each source's ontology, culture, history, and terminology when making comparisons.</t>
        </is>
      </c>
      <c r="M1214" s="24" t="inlineStr">
        <is>
          <t>Core Family</t>
        </is>
      </c>
    </row>
    <row r="1215" ht="44" customHeight="1" s="99">
      <c r="A1215" s="24" t="inlineStr">
        <is>
          <t>MEC-419</t>
        </is>
      </c>
      <c r="B1215" s="24" t="inlineStr">
        <is>
          <t>Gathering Class</t>
        </is>
      </c>
      <c r="C1215" s="24" t="inlineStr">
        <is>
          <t>Game-Mechanical Archetypes</t>
        </is>
      </c>
      <c r="D1215" s="24" t="inlineStr">
        <is>
          <t>MEC-400</t>
        </is>
      </c>
      <c r="E1215" s="24">
        <f>IF(D1215="","",IFERROR(VLOOKUP(D1215,$A$2:$B$1656,2,FALSE),""))</f>
        <v/>
      </c>
      <c r="F1215" s="24" t="n">
        <v>3</v>
      </c>
      <c r="G1215" s="24" t="inlineStr">
        <is>
          <t>Playable profession centered on resource nodes, routes, perception, and collection.</t>
        </is>
      </c>
      <c r="H1215" s="24" t="inlineStr">
        <is>
          <t>Record system, edition, encounter assumptions, and party size before comparing balance.</t>
        </is>
      </c>
      <c r="I1215" s="24" t="inlineStr">
        <is>
          <t>gatherer; miner; botanist; fisher</t>
        </is>
      </c>
      <c r="J1215" s="24" t="inlineStr">
        <is>
          <t>Defines control, encounter design, party composition, recruitment, loss, and noncombat gameplay.</t>
        </is>
      </c>
      <c r="K1215" s="24" t="inlineStr">
        <is>
          <t>gatherer; miner; botanist; fisher</t>
        </is>
      </c>
      <c r="L1215" s="24" t="inlineStr">
        <is>
          <t>Preserve each source's ontology, culture, history, and terminology when making comparisons.</t>
        </is>
      </c>
      <c r="M1215" s="24" t="inlineStr">
        <is>
          <t>Core Family</t>
        </is>
      </c>
    </row>
    <row r="1216" ht="44" customHeight="1" s="99">
      <c r="A1216" s="24" t="inlineStr">
        <is>
          <t>MEC-420</t>
        </is>
      </c>
      <c r="B1216" s="24" t="inlineStr">
        <is>
          <t>Social or Diplomatic Class</t>
        </is>
      </c>
      <c r="C1216" s="24" t="inlineStr">
        <is>
          <t>Game-Mechanical Archetypes</t>
        </is>
      </c>
      <c r="D1216" s="24" t="inlineStr">
        <is>
          <t>MEC-400</t>
        </is>
      </c>
      <c r="E1216" s="24">
        <f>IF(D1216="","",IFERROR(VLOOKUP(D1216,$A$2:$B$1656,2,FALSE),""))</f>
        <v/>
      </c>
      <c r="F1216" s="24" t="n">
        <v>3</v>
      </c>
      <c r="G1216" s="24" t="inlineStr">
        <is>
          <t>Class whose primary mechanics concern persuasion, status, networks, negotiation, and influence.</t>
        </is>
      </c>
      <c r="H1216" s="24" t="inlineStr">
        <is>
          <t>Record system, edition, encounter assumptions, and party size before comparing balance.</t>
        </is>
      </c>
      <c r="I1216" s="24" t="inlineStr">
        <is>
          <t>face class; courtier; diplomat</t>
        </is>
      </c>
      <c r="J1216" s="24" t="inlineStr">
        <is>
          <t>Defines control, encounter design, party composition, recruitment, loss, and noncombat gameplay.</t>
        </is>
      </c>
      <c r="K1216" s="24" t="inlineStr">
        <is>
          <t>face class; courtier; diplomat</t>
        </is>
      </c>
      <c r="L1216" s="24" t="inlineStr">
        <is>
          <t>Preserve each source's ontology, culture, history, and terminology when making comparisons.</t>
        </is>
      </c>
      <c r="M1216" s="24" t="inlineStr">
        <is>
          <t>Core Family</t>
        </is>
      </c>
    </row>
    <row r="1217" ht="44" customHeight="1" s="99">
      <c r="A1217" s="24" t="inlineStr">
        <is>
          <t>MEC-421</t>
        </is>
      </c>
      <c r="B1217" s="24" t="inlineStr">
        <is>
          <t>Exploration Class</t>
        </is>
      </c>
      <c r="C1217" s="24" t="inlineStr">
        <is>
          <t>Game-Mechanical Archetypes</t>
        </is>
      </c>
      <c r="D1217" s="24" t="inlineStr">
        <is>
          <t>MEC-400</t>
        </is>
      </c>
      <c r="E1217" s="24">
        <f>IF(D1217="","",IFERROR(VLOOKUP(D1217,$A$2:$B$1656,2,FALSE),""))</f>
        <v/>
      </c>
      <c r="F1217" s="24" t="n">
        <v>3</v>
      </c>
      <c r="G1217" s="24" t="inlineStr">
        <is>
          <t>Class optimized for navigation, environmental hazards, mapping, travel, and discovery.</t>
        </is>
      </c>
      <c r="H1217" s="24" t="inlineStr">
        <is>
          <t>Record system, edition, encounter assumptions, and party size before comparing balance.</t>
        </is>
      </c>
      <c r="I1217" s="24" t="inlineStr">
        <is>
          <t>explorer; ranger; delver</t>
        </is>
      </c>
      <c r="J1217" s="24" t="inlineStr">
        <is>
          <t>Defines control, encounter design, party composition, recruitment, loss, and noncombat gameplay.</t>
        </is>
      </c>
      <c r="K1217" s="24" t="inlineStr">
        <is>
          <t>explorer; ranger; delver</t>
        </is>
      </c>
      <c r="L1217" s="24" t="inlineStr">
        <is>
          <t>Preserve each source's ontology, culture, history, and terminology when making comparisons.</t>
        </is>
      </c>
      <c r="M1217" s="24" t="inlineStr">
        <is>
          <t>Core Family</t>
        </is>
      </c>
    </row>
    <row r="1218" ht="44" customHeight="1" s="99">
      <c r="A1218" s="24" t="inlineStr">
        <is>
          <t>MEC-422</t>
        </is>
      </c>
      <c r="B1218" s="24" t="inlineStr">
        <is>
          <t>Monster Class</t>
        </is>
      </c>
      <c r="C1218" s="24" t="inlineStr">
        <is>
          <t>Game-Mechanical Archetypes</t>
        </is>
      </c>
      <c r="D1218" s="24" t="inlineStr">
        <is>
          <t>MEC-400</t>
        </is>
      </c>
      <c r="E1218" s="24">
        <f>IF(D1218="","",IFERROR(VLOOKUP(D1218,$A$2:$B$1656,2,FALSE),""))</f>
        <v/>
      </c>
      <c r="F1218" s="24" t="n">
        <v>3</v>
      </c>
      <c r="G1218" s="24" t="inlineStr">
        <is>
          <t>Playable or recruitable class restricted to a creature type or nonhuman body.</t>
        </is>
      </c>
      <c r="H1218" s="24" t="inlineStr">
        <is>
          <t>Record system, edition, encounter assumptions, and party size before comparing balance.</t>
        </is>
      </c>
      <c r="I1218" s="24" t="inlineStr">
        <is>
          <t>dragon class; beast class; undead class</t>
        </is>
      </c>
      <c r="J1218" s="24" t="inlineStr">
        <is>
          <t>Defines control, encounter design, party composition, recruitment, loss, and noncombat gameplay.</t>
        </is>
      </c>
      <c r="K1218" s="24" t="inlineStr">
        <is>
          <t>dragon class; beast class; undead class</t>
        </is>
      </c>
      <c r="L1218" s="24" t="inlineStr">
        <is>
          <t>Preserve each source's ontology, culture, history, and terminology when making comparisons.</t>
        </is>
      </c>
      <c r="M1218" s="24" t="inlineStr">
        <is>
          <t>Core Family</t>
        </is>
      </c>
    </row>
    <row r="1219" ht="44" customHeight="1" s="99">
      <c r="A1219" s="24" t="inlineStr">
        <is>
          <t>MEC-423</t>
        </is>
      </c>
      <c r="B1219" s="24" t="inlineStr">
        <is>
          <t>Unique Character Class</t>
        </is>
      </c>
      <c r="C1219" s="24" t="inlineStr">
        <is>
          <t>Game-Mechanical Archetypes</t>
        </is>
      </c>
      <c r="D1219" s="24" t="inlineStr">
        <is>
          <t>MEC-400</t>
        </is>
      </c>
      <c r="E1219" s="24">
        <f>IF(D1219="","",IFERROR(VLOOKUP(D1219,$A$2:$B$1656,2,FALSE),""))</f>
        <v/>
      </c>
      <c r="F1219" s="24" t="n">
        <v>3</v>
      </c>
      <c r="G1219" s="24" t="inlineStr">
        <is>
          <t>Class available only to a named character and tied to story identity.</t>
        </is>
      </c>
      <c r="H1219" s="24" t="inlineStr">
        <is>
          <t>Record system, edition, encounter assumptions, and party size before comparing balance.</t>
        </is>
      </c>
      <c r="I1219" s="24" t="inlineStr">
        <is>
          <t>unique job; special class; lord class</t>
        </is>
      </c>
      <c r="J1219" s="24" t="inlineStr">
        <is>
          <t>Defines control, encounter design, party composition, recruitment, loss, and noncombat gameplay.</t>
        </is>
      </c>
      <c r="K1219" s="24" t="inlineStr">
        <is>
          <t>unique job; special class; lord class</t>
        </is>
      </c>
      <c r="L1219" s="24" t="inlineStr">
        <is>
          <t>Preserve each source's ontology, culture, history, and terminology when making comparisons.</t>
        </is>
      </c>
      <c r="M1219" s="24" t="inlineStr">
        <is>
          <t>Core Family</t>
        </is>
      </c>
    </row>
    <row r="1220" ht="44" customHeight="1" s="99">
      <c r="A1220" s="24" t="inlineStr">
        <is>
          <t>MEC-424</t>
        </is>
      </c>
      <c r="B1220" s="24" t="inlineStr">
        <is>
          <t>Enemy-Only Class</t>
        </is>
      </c>
      <c r="C1220" s="24" t="inlineStr">
        <is>
          <t>Game-Mechanical Archetypes</t>
        </is>
      </c>
      <c r="D1220" s="24" t="inlineStr">
        <is>
          <t>MEC-400</t>
        </is>
      </c>
      <c r="E1220" s="24">
        <f>IF(D1220="","",IFERROR(VLOOKUP(D1220,$A$2:$B$1656,2,FALSE),""))</f>
        <v/>
      </c>
      <c r="F1220" s="24" t="n">
        <v>3</v>
      </c>
      <c r="G1220" s="24" t="inlineStr">
        <is>
          <t>Role or rules package unavailable to ordinary players and designed for opposition.</t>
        </is>
      </c>
      <c r="H1220" s="24" t="inlineStr">
        <is>
          <t>Record system, edition, encounter assumptions, and party size before comparing balance.</t>
        </is>
      </c>
      <c r="I1220" s="24" t="inlineStr">
        <is>
          <t>enemy class; boss job; monster-only role</t>
        </is>
      </c>
      <c r="J1220" s="24" t="inlineStr">
        <is>
          <t>Defines control, encounter design, party composition, recruitment, loss, and noncombat gameplay.</t>
        </is>
      </c>
      <c r="K1220" s="24" t="inlineStr">
        <is>
          <t>enemy class; boss job; monster-only role</t>
        </is>
      </c>
      <c r="L1220" s="24" t="inlineStr">
        <is>
          <t>Preserve each source's ontology, culture, history, and terminology when making comparisons.</t>
        </is>
      </c>
      <c r="M1220" s="24" t="inlineStr">
        <is>
          <t>Core Family</t>
        </is>
      </c>
    </row>
    <row r="1221" ht="44" customHeight="1" s="99">
      <c r="A1221" s="24" t="inlineStr">
        <is>
          <t>MEC-425</t>
        </is>
      </c>
      <c r="B1221" s="24" t="inlineStr">
        <is>
          <t>Guest Unit</t>
        </is>
      </c>
      <c r="C1221" s="24" t="inlineStr">
        <is>
          <t>Game-Mechanical Archetypes</t>
        </is>
      </c>
      <c r="D1221" s="24" t="inlineStr">
        <is>
          <t>MEC-400</t>
        </is>
      </c>
      <c r="E1221" s="24">
        <f>IF(D1221="","",IFERROR(VLOOKUP(D1221,$A$2:$B$1656,2,FALSE),""))</f>
        <v/>
      </c>
      <c r="F1221" s="24" t="n">
        <v>3</v>
      </c>
      <c r="G1221" s="24" t="inlineStr">
        <is>
          <t>Temporary allied character controlled wholly or partly by the game or story.</t>
        </is>
      </c>
      <c r="H1221" s="24" t="inlineStr">
        <is>
          <t>Record system, edition, encounter assumptions, and party size before comparing balance.</t>
        </is>
      </c>
      <c r="I1221" s="24" t="inlineStr">
        <is>
          <t>guest; escort; temporary companion</t>
        </is>
      </c>
      <c r="J1221" s="24" t="inlineStr">
        <is>
          <t>Defines control, encounter design, party composition, recruitment, loss, and noncombat gameplay.</t>
        </is>
      </c>
      <c r="K1221" s="24" t="inlineStr">
        <is>
          <t>guest; escort; temporary companion</t>
        </is>
      </c>
      <c r="L1221" s="24" t="inlineStr">
        <is>
          <t>Preserve each source's ontology, culture, history, and terminology when making comparisons.</t>
        </is>
      </c>
      <c r="M1221" s="24" t="inlineStr">
        <is>
          <t>Core Family</t>
        </is>
      </c>
    </row>
    <row r="1222" ht="44" customHeight="1" s="99">
      <c r="A1222" s="24" t="inlineStr">
        <is>
          <t>MEC-426</t>
        </is>
      </c>
      <c r="B1222" s="24" t="inlineStr">
        <is>
          <t>Permadeath Unit</t>
        </is>
      </c>
      <c r="C1222" s="24" t="inlineStr">
        <is>
          <t>Game-Mechanical Archetypes</t>
        </is>
      </c>
      <c r="D1222" s="24" t="inlineStr">
        <is>
          <t>MEC-400</t>
        </is>
      </c>
      <c r="E1222" s="24">
        <f>IF(D1222="","",IFERROR(VLOOKUP(D1222,$A$2:$B$1656,2,FALSE),""))</f>
        <v/>
      </c>
      <c r="F1222" s="24" t="n">
        <v>3</v>
      </c>
      <c r="G1222" s="24" t="inlineStr">
        <is>
          <t>Character can be permanently lost, making recruitment and risk central.</t>
        </is>
      </c>
      <c r="H1222" s="24" t="inlineStr">
        <is>
          <t>Record system, edition, encounter assumptions, and party size before comparing balance.</t>
        </is>
      </c>
      <c r="I1222" s="24" t="inlineStr">
        <is>
          <t>permadeath; ironman unit; casualty</t>
        </is>
      </c>
      <c r="J1222" s="24" t="inlineStr">
        <is>
          <t>Defines control, encounter design, party composition, recruitment, loss, and noncombat gameplay.</t>
        </is>
      </c>
      <c r="K1222" s="24" t="inlineStr">
        <is>
          <t>permadeath; ironman unit; casualty</t>
        </is>
      </c>
      <c r="L1222" s="24" t="inlineStr">
        <is>
          <t>Preserve each source's ontology, culture, history, and terminology when making comparisons.</t>
        </is>
      </c>
      <c r="M1222" s="24" t="inlineStr">
        <is>
          <t>Core Family</t>
        </is>
      </c>
    </row>
    <row r="1223" ht="44" customHeight="1" s="99">
      <c r="A1223" s="24" t="inlineStr">
        <is>
          <t>MEC-427</t>
        </is>
      </c>
      <c r="B1223" s="24" t="inlineStr">
        <is>
          <t>Recruitable Enemy</t>
        </is>
      </c>
      <c r="C1223" s="24" t="inlineStr">
        <is>
          <t>Game-Mechanical Archetypes</t>
        </is>
      </c>
      <c r="D1223" s="24" t="inlineStr">
        <is>
          <t>MEC-400</t>
        </is>
      </c>
      <c r="E1223" s="24">
        <f>IF(D1223="","",IFERROR(VLOOKUP(D1223,$A$2:$B$1656,2,FALSE),""))</f>
        <v/>
      </c>
      <c r="F1223" s="24" t="n">
        <v>3</v>
      </c>
      <c r="G1223" s="24" t="inlineStr">
        <is>
          <t>Opponent can become a player-controlled unit through persuasion, capture, taming, or story choice.</t>
        </is>
      </c>
      <c r="H1223" s="24" t="inlineStr">
        <is>
          <t>Record system, edition, encounter assumptions, and party size before comparing balance.</t>
        </is>
      </c>
      <c r="I1223" s="24" t="inlineStr">
        <is>
          <t>recruit; tame; charm enemy</t>
        </is>
      </c>
      <c r="J1223" s="24" t="inlineStr">
        <is>
          <t>Defines control, encounter design, party composition, recruitment, loss, and noncombat gameplay.</t>
        </is>
      </c>
      <c r="K1223" s="24" t="inlineStr">
        <is>
          <t>recruit; tame; charm enemy</t>
        </is>
      </c>
      <c r="L1223" s="24" t="inlineStr">
        <is>
          <t>Preserve each source's ontology, culture, history, and terminology when making comparisons.</t>
        </is>
      </c>
      <c r="M1223" s="24" t="inlineStr">
        <is>
          <t>Core Family</t>
        </is>
      </c>
    </row>
    <row r="1224" ht="44" customHeight="1" s="99">
      <c r="A1224" s="24" t="inlineStr">
        <is>
          <t>MEC-428</t>
        </is>
      </c>
      <c r="B1224" s="24" t="inlineStr">
        <is>
          <t>Faction Unit</t>
        </is>
      </c>
      <c r="C1224" s="24" t="inlineStr">
        <is>
          <t>Game-Mechanical Archetypes</t>
        </is>
      </c>
      <c r="D1224" s="24" t="inlineStr">
        <is>
          <t>MEC-400</t>
        </is>
      </c>
      <c r="E1224" s="24">
        <f>IF(D1224="","",IFERROR(VLOOKUP(D1224,$A$2:$B$1656,2,FALSE),""))</f>
        <v/>
      </c>
      <c r="F1224" s="24" t="n">
        <v>3</v>
      </c>
      <c r="G1224" s="24" t="inlineStr">
        <is>
          <t>Unit's identity and rules depend on membership in a political, ethnic, religious, or military faction.</t>
        </is>
      </c>
      <c r="H1224" s="24" t="inlineStr">
        <is>
          <t>Record system, edition, encounter assumptions, and party size before comparing balance.</t>
        </is>
      </c>
      <c r="I1224" s="24" t="inlineStr">
        <is>
          <t>faction troop; army unit; clan unit</t>
        </is>
      </c>
      <c r="J1224" s="24" t="inlineStr">
        <is>
          <t>Defines control, encounter design, party composition, recruitment, loss, and noncombat gameplay.</t>
        </is>
      </c>
      <c r="K1224" s="24" t="inlineStr">
        <is>
          <t>faction troop; army unit; clan unit</t>
        </is>
      </c>
      <c r="L1224" s="24" t="inlineStr">
        <is>
          <t>Preserve each source's ontology, culture, history, and terminology when making comparisons.</t>
        </is>
      </c>
      <c r="M1224" s="24" t="inlineStr">
        <is>
          <t>Core Family</t>
        </is>
      </c>
    </row>
    <row r="1225" ht="44" customHeight="1" s="99">
      <c r="A1225" s="24" t="inlineStr">
        <is>
          <t>MEC-429</t>
        </is>
      </c>
      <c r="B1225" s="24" t="inlineStr">
        <is>
          <t>Transformation Unit</t>
        </is>
      </c>
      <c r="C1225" s="24" t="inlineStr">
        <is>
          <t>Game-Mechanical Archetypes</t>
        </is>
      </c>
      <c r="D1225" s="24" t="inlineStr">
        <is>
          <t>MEC-400</t>
        </is>
      </c>
      <c r="E1225" s="24">
        <f>IF(D1225="","",IFERROR(VLOOKUP(D1225,$A$2:$B$1656,2,FALSE),""))</f>
        <v/>
      </c>
      <c r="F1225" s="24" t="n">
        <v>3</v>
      </c>
      <c r="G1225" s="24" t="inlineStr">
        <is>
          <t>Unit changes class, form, species, allegiance, or stat profile during battle.</t>
        </is>
      </c>
      <c r="H1225" s="24" t="inlineStr">
        <is>
          <t>Record system, edition, encounter assumptions, and party size before comparing balance.</t>
        </is>
      </c>
      <c r="I1225" s="24" t="inlineStr">
        <is>
          <t>morph unit; phase unit; evolving monster</t>
        </is>
      </c>
      <c r="J1225" s="24" t="inlineStr">
        <is>
          <t>Defines control, encounter design, party composition, recruitment, loss, and noncombat gameplay.</t>
        </is>
      </c>
      <c r="K1225" s="24" t="inlineStr">
        <is>
          <t>morph unit; phase unit; evolving monster</t>
        </is>
      </c>
      <c r="L1225" s="24" t="inlineStr">
        <is>
          <t>Preserve each source's ontology, culture, history, and terminology when making comparisons.</t>
        </is>
      </c>
      <c r="M1225" s="24" t="inlineStr">
        <is>
          <t>Core Family</t>
        </is>
      </c>
    </row>
    <row r="1226" ht="44" customHeight="1" s="99">
      <c r="A1226" s="24" t="inlineStr">
        <is>
          <t>MEC-430</t>
        </is>
      </c>
      <c r="B1226" s="24" t="inlineStr">
        <is>
          <t>Dungeon Core or Management Unit</t>
        </is>
      </c>
      <c r="C1226" s="24" t="inlineStr">
        <is>
          <t>Game-Mechanical Archetypes</t>
        </is>
      </c>
      <c r="D1226" s="24" t="inlineStr">
        <is>
          <t>MEC-400</t>
        </is>
      </c>
      <c r="E1226" s="24">
        <f>IF(D1226="","",IFERROR(VLOOKUP(D1226,$A$2:$B$1656,2,FALSE),""))</f>
        <v/>
      </c>
      <c r="F1226" s="24" t="n">
        <v>3</v>
      </c>
      <c r="G1226" s="24" t="inlineStr">
        <is>
          <t>Player controls the environment, spawn system, rooms, economy, or monsters rather than a single adventurer.</t>
        </is>
      </c>
      <c r="H1226" s="24" t="inlineStr">
        <is>
          <t>Record system, edition, encounter assumptions, and party size before comparing balance.</t>
        </is>
      </c>
      <c r="I1226" s="24" t="inlineStr">
        <is>
          <t>dungeon core; overlord mode; management avatar</t>
        </is>
      </c>
      <c r="J1226" s="24" t="inlineStr">
        <is>
          <t>Defines control, encounter design, party composition, recruitment, loss, and noncombat gameplay.</t>
        </is>
      </c>
      <c r="K1226" s="24" t="inlineStr">
        <is>
          <t>dungeon core; overlord mode; management avatar</t>
        </is>
      </c>
      <c r="L1226" s="24" t="inlineStr">
        <is>
          <t>Preserve each source's ontology, culture, history, and terminology when making comparisons.</t>
        </is>
      </c>
      <c r="M1226" s="24" t="inlineStr">
        <is>
          <t>Core Family</t>
        </is>
      </c>
    </row>
    <row r="1227" ht="44" customHeight="1" s="99">
      <c r="A1227" s="119" t="inlineStr">
        <is>
          <t>ART-000</t>
        </is>
      </c>
      <c r="B1227" s="120" t="inlineStr">
        <is>
          <t>Artifacts, Relics, Weapons &amp; Vehicles</t>
        </is>
      </c>
      <c r="C1227" s="120" t="inlineStr">
        <is>
          <t>Artifacts, Relics, Weapons &amp; Vehicles</t>
        </is>
      </c>
      <c r="D1227" s="120" t="n"/>
      <c r="E1227" s="120">
        <f>IF(D1227="","",IFERROR(VLOOKUP(D1227,$A$2:$B$1656,2,FALSE),""))</f>
        <v/>
      </c>
      <c r="F1227" s="120" t="n">
        <v>1</v>
      </c>
      <c r="G1227" s="120" t="inlineStr">
        <is>
          <t>Objects, equipment, texts, containers, vehicles, mounts, and constructed instruments whose identity or power is narratively, ritually, cosmologically, or mechanically significant.</t>
        </is>
      </c>
      <c r="H1227" s="120" t="inlineStr">
        <is>
          <t>A top-level analytical domain. Source records may link to several domains without being reduced to any one of them.</t>
        </is>
      </c>
      <c r="I1227" s="120" t="n"/>
      <c r="J1227" s="120" t="inlineStr">
        <is>
          <t>Provides a primary comparison axis for the database.</t>
        </is>
      </c>
      <c r="K1227" s="120" t="inlineStr">
        <is>
          <t>Artifacts, Relics, Weapons &amp; Vehicles</t>
        </is>
      </c>
      <c r="L1227" s="120" t="inlineStr">
        <is>
          <t>Preserve the source's own categories and avoid treating a comparative family as an indigenous or canonical taxonomy.</t>
        </is>
      </c>
      <c r="M1227" s="120" t="inlineStr">
        <is>
          <t>Domain Root</t>
        </is>
      </c>
    </row>
    <row r="1228" ht="44" customHeight="1" s="99">
      <c r="A1228" s="119" t="inlineStr">
        <is>
          <t>ART-100</t>
        </is>
      </c>
      <c r="B1228" s="120" t="inlineStr">
        <is>
          <t>Empowered Objects &amp; Relics</t>
        </is>
      </c>
      <c r="C1228" s="120" t="inlineStr">
        <is>
          <t>Artifacts, Relics, Weapons &amp; Vehicles</t>
        </is>
      </c>
      <c r="D1228" s="120" t="inlineStr">
        <is>
          <t>ART-000</t>
        </is>
      </c>
      <c r="E1228" s="120">
        <f>IF(D1228="","",IFERROR(VLOOKUP(D1228,$A$2:$B$1656,2,FALSE),""))</f>
        <v/>
      </c>
      <c r="F1228" s="120" t="n">
        <v>2</v>
      </c>
      <c r="G1228" s="120" t="inlineStr">
        <is>
          <t>Objects distinguished by sacred history, unique agency, inherited authority, stored power, or singular narrative status.</t>
        </is>
      </c>
      <c r="H1228" s="120" t="inlineStr">
        <is>
          <t>An organizing family rather than a source-native universal; classify a source concept at the narrowest defensible level.</t>
        </is>
      </c>
      <c r="I1228" s="120" t="n"/>
      <c r="J1228" s="120" t="inlineStr">
        <is>
          <t>Organizes source-specific records and normalized subfamilies.</t>
        </is>
      </c>
      <c r="K1228" s="120" t="inlineStr">
        <is>
          <t>Empowered Objects &amp; Relics</t>
        </is>
      </c>
      <c r="L1228" s="120" t="inlineStr">
        <is>
          <t>Preserve source-specific terminology, metaphysics, ritual context, and cultural ownership; use this family for comparison, not as a claim of historical equivalence.</t>
        </is>
      </c>
      <c r="M1228" s="120" t="inlineStr">
        <is>
          <t>Category</t>
        </is>
      </c>
    </row>
    <row r="1229" ht="44" customHeight="1" s="99">
      <c r="A1229" s="119" t="inlineStr">
        <is>
          <t>ART-200</t>
        </is>
      </c>
      <c r="B1229" s="120" t="inlineStr">
        <is>
          <t>Weapons &amp; Instruments of Power</t>
        </is>
      </c>
      <c r="C1229" s="120" t="inlineStr">
        <is>
          <t>Artifacts, Relics, Weapons &amp; Vehicles</t>
        </is>
      </c>
      <c r="D1229" s="120" t="inlineStr">
        <is>
          <t>ART-000</t>
        </is>
      </c>
      <c r="E1229" s="120">
        <f>IF(D1229="","",IFERROR(VLOOKUP(D1229,$A$2:$B$1656,2,FALSE),""))</f>
        <v/>
      </c>
      <c r="F1229" s="120" t="n">
        <v>2</v>
      </c>
      <c r="G1229" s="120" t="inlineStr">
        <is>
          <t>Weapons, tools, and performance instruments whose capabilities exceed ordinary equipment or carry special authorization.</t>
        </is>
      </c>
      <c r="H1229" s="120" t="inlineStr">
        <is>
          <t>An organizing family rather than a source-native universal; classify a source concept at the narrowest defensible level.</t>
        </is>
      </c>
      <c r="I1229" s="120" t="n"/>
      <c r="J1229" s="120" t="inlineStr">
        <is>
          <t>Organizes source-specific records and normalized subfamilies.</t>
        </is>
      </c>
      <c r="K1229" s="120" t="inlineStr">
        <is>
          <t>Weapons &amp; Instruments of Power</t>
        </is>
      </c>
      <c r="L1229" s="120" t="inlineStr">
        <is>
          <t>Preserve source-specific terminology, metaphysics, ritual context, and cultural ownership; use this family for comparison, not as a claim of historical equivalence.</t>
        </is>
      </c>
      <c r="M1229" s="120" t="inlineStr">
        <is>
          <t>Category</t>
        </is>
      </c>
    </row>
    <row r="1230" ht="44" customHeight="1" s="99">
      <c r="A1230" s="119" t="inlineStr">
        <is>
          <t>ART-300</t>
        </is>
      </c>
      <c r="B1230" s="120" t="inlineStr">
        <is>
          <t>Protective &amp; Transformative Gear</t>
        </is>
      </c>
      <c r="C1230" s="120" t="inlineStr">
        <is>
          <t>Artifacts, Relics, Weapons &amp; Vehicles</t>
        </is>
      </c>
      <c r="D1230" s="120" t="inlineStr">
        <is>
          <t>ART-000</t>
        </is>
      </c>
      <c r="E1230" s="120">
        <f>IF(D1230="","",IFERROR(VLOOKUP(D1230,$A$2:$B$1656,2,FALSE),""))</f>
        <v/>
      </c>
      <c r="F1230" s="120" t="n">
        <v>2</v>
      </c>
      <c r="G1230" s="120" t="inlineStr">
        <is>
          <t>Armor, garments, jewelry, masks, prostheses, and equipment that protect, conceal, authorize, or transform the bearer.</t>
        </is>
      </c>
      <c r="H1230" s="120" t="inlineStr">
        <is>
          <t>An organizing family rather than a source-native universal; classify a source concept at the narrowest defensible level.</t>
        </is>
      </c>
      <c r="I1230" s="120" t="n"/>
      <c r="J1230" s="120" t="inlineStr">
        <is>
          <t>Organizes source-specific records and normalized subfamilies.</t>
        </is>
      </c>
      <c r="K1230" s="120" t="inlineStr">
        <is>
          <t>Protective &amp; Transformative Gear</t>
        </is>
      </c>
      <c r="L1230" s="120" t="inlineStr">
        <is>
          <t>Preserve source-specific terminology, metaphysics, ritual context, and cultural ownership; use this family for comparison, not as a claim of historical equivalence.</t>
        </is>
      </c>
      <c r="M1230" s="120" t="inlineStr">
        <is>
          <t>Category</t>
        </is>
      </c>
    </row>
    <row r="1231" ht="44" customHeight="1" s="99">
      <c r="A1231" s="119" t="inlineStr">
        <is>
          <t>ART-400</t>
        </is>
      </c>
      <c r="B1231" s="120" t="inlineStr">
        <is>
          <t>Texts, Symbols &amp; Containers</t>
        </is>
      </c>
      <c r="C1231" s="120" t="inlineStr">
        <is>
          <t>Artifacts, Relics, Weapons &amp; Vehicles</t>
        </is>
      </c>
      <c r="D1231" s="120" t="inlineStr">
        <is>
          <t>ART-000</t>
        </is>
      </c>
      <c r="E1231" s="120">
        <f>IF(D1231="","",IFERROR(VLOOKUP(D1231,$A$2:$B$1656,2,FALSE),""))</f>
        <v/>
      </c>
      <c r="F1231" s="120" t="n">
        <v>2</v>
      </c>
      <c r="G1231" s="120" t="inlineStr">
        <is>
          <t>Books, tablets, maps, seals, vessels, mirrors, gems, and other objects that store, reveal, bind, encode, or transmit power.</t>
        </is>
      </c>
      <c r="H1231" s="120" t="inlineStr">
        <is>
          <t>An organizing family rather than a source-native universal; classify a source concept at the narrowest defensible level.</t>
        </is>
      </c>
      <c r="I1231" s="120" t="n"/>
      <c r="J1231" s="120" t="inlineStr">
        <is>
          <t>Organizes source-specific records and normalized subfamilies.</t>
        </is>
      </c>
      <c r="K1231" s="120" t="inlineStr">
        <is>
          <t>Texts, Symbols &amp; Containers</t>
        </is>
      </c>
      <c r="L1231" s="120" t="inlineStr">
        <is>
          <t>Preserve source-specific terminology, metaphysics, ritual context, and cultural ownership; use this family for comparison, not as a claim of historical equivalence.</t>
        </is>
      </c>
      <c r="M1231" s="120" t="inlineStr">
        <is>
          <t>Category</t>
        </is>
      </c>
    </row>
    <row r="1232" ht="44" customHeight="1" s="99">
      <c r="A1232" s="119" t="inlineStr">
        <is>
          <t>ART-500</t>
        </is>
      </c>
      <c r="B1232" s="120" t="inlineStr">
        <is>
          <t>Vehicles, Mounts &amp; Conveyances</t>
        </is>
      </c>
      <c r="C1232" s="120" t="inlineStr">
        <is>
          <t>Artifacts, Relics, Weapons &amp; Vehicles</t>
        </is>
      </c>
      <c r="D1232" s="120" t="inlineStr">
        <is>
          <t>ART-000</t>
        </is>
      </c>
      <c r="E1232" s="120">
        <f>IF(D1232="","",IFERROR(VLOOKUP(D1232,$A$2:$B$1656,2,FALSE),""))</f>
        <v/>
      </c>
      <c r="F1232" s="120" t="n">
        <v>2</v>
      </c>
      <c r="G1232" s="120" t="inlineStr">
        <is>
          <t>Chariots, ships, mounts, mobile fortresses, and devices that enable exceptional travel, warfare, or passage between realms.</t>
        </is>
      </c>
      <c r="H1232" s="120" t="inlineStr">
        <is>
          <t>An organizing family rather than a source-native universal; classify a source concept at the narrowest defensible level.</t>
        </is>
      </c>
      <c r="I1232" s="120" t="n"/>
      <c r="J1232" s="120" t="inlineStr">
        <is>
          <t>Organizes source-specific records and normalized subfamilies.</t>
        </is>
      </c>
      <c r="K1232" s="120" t="inlineStr">
        <is>
          <t>Vehicles, Mounts &amp; Conveyances</t>
        </is>
      </c>
      <c r="L1232" s="120" t="inlineStr">
        <is>
          <t>Preserve source-specific terminology, metaphysics, ritual context, and cultural ownership; use this family for comparison, not as a claim of historical equivalence.</t>
        </is>
      </c>
      <c r="M1232" s="120" t="inlineStr">
        <is>
          <t>Category</t>
        </is>
      </c>
    </row>
    <row r="1233" ht="44" customHeight="1" s="99">
      <c r="A1233" s="119" t="inlineStr">
        <is>
          <t>ART-600</t>
        </is>
      </c>
      <c r="B1233" s="120" t="inlineStr">
        <is>
          <t>Keys, Seals &amp; Control Objects</t>
        </is>
      </c>
      <c r="C1233" s="120" t="inlineStr">
        <is>
          <t>Artifacts, Relics, Weapons &amp; Vehicles</t>
        </is>
      </c>
      <c r="D1233" s="120" t="inlineStr">
        <is>
          <t>ART-000</t>
        </is>
      </c>
      <c r="E1233" s="120">
        <f>IF(D1233="","",IFERROR(VLOOKUP(D1233,$A$2:$B$1656,2,FALSE),""))</f>
        <v/>
      </c>
      <c r="F1233" s="120" t="n">
        <v>2</v>
      </c>
      <c r="G1233" s="120" t="inlineStr">
        <is>
          <t>Objects that open, close, bind, command, summon, anchor, or regulate beings, territories, powers, and realms.</t>
        </is>
      </c>
      <c r="H1233" s="120" t="inlineStr">
        <is>
          <t>An organizing family rather than a source-native universal; classify a source concept at the narrowest defensible level.</t>
        </is>
      </c>
      <c r="I1233" s="120" t="n"/>
      <c r="J1233" s="120" t="inlineStr">
        <is>
          <t>Organizes source-specific records and normalized subfamilies.</t>
        </is>
      </c>
      <c r="K1233" s="120" t="inlineStr">
        <is>
          <t>Keys, Seals &amp; Control Objects</t>
        </is>
      </c>
      <c r="L1233" s="120" t="inlineStr">
        <is>
          <t>Preserve source-specific terminology, metaphysics, ritual context, and cultural ownership; use this family for comparison, not as a claim of historical equivalence.</t>
        </is>
      </c>
      <c r="M1233" s="120" t="inlineStr">
        <is>
          <t>Category</t>
        </is>
      </c>
    </row>
    <row r="1234" ht="44" customHeight="1" s="99">
      <c r="A1234" s="119" t="inlineStr">
        <is>
          <t>ART-700</t>
        </is>
      </c>
      <c r="B1234" s="120" t="inlineStr">
        <is>
          <t>Artifacts by Narrative Function</t>
        </is>
      </c>
      <c r="C1234" s="120" t="inlineStr">
        <is>
          <t>Artifacts, Relics, Weapons &amp; Vehicles</t>
        </is>
      </c>
      <c r="D1234" s="120" t="inlineStr">
        <is>
          <t>ART-000</t>
        </is>
      </c>
      <c r="E1234" s="120">
        <f>IF(D1234="","",IFERROR(VLOOKUP(D1234,$A$2:$B$1656,2,FALSE),""))</f>
        <v/>
      </c>
      <c r="F1234" s="120" t="n">
        <v>2</v>
      </c>
      <c r="G1234" s="120" t="inlineStr">
        <is>
          <t>Object archetypes defined chiefly by what stories, quests, institutions, or conflicts require characters to do with them.</t>
        </is>
      </c>
      <c r="H1234" s="120" t="inlineStr">
        <is>
          <t>An organizing family rather than a source-native universal; classify a source concept at the narrowest defensible level.</t>
        </is>
      </c>
      <c r="I1234" s="120" t="n"/>
      <c r="J1234" s="120" t="inlineStr">
        <is>
          <t>Organizes source-specific records and normalized subfamilies.</t>
        </is>
      </c>
      <c r="K1234" s="120" t="inlineStr">
        <is>
          <t>Artifacts by Narrative Function</t>
        </is>
      </c>
      <c r="L1234" s="120" t="inlineStr">
        <is>
          <t>Preserve source-specific terminology, metaphysics, ritual context, and cultural ownership; use this family for comparison, not as a claim of historical equivalence.</t>
        </is>
      </c>
      <c r="M1234" s="120" t="inlineStr">
        <is>
          <t>Category</t>
        </is>
      </c>
    </row>
    <row r="1235" ht="44" customHeight="1" s="99">
      <c r="A1235" s="119" t="inlineStr">
        <is>
          <t>ART-101</t>
        </is>
      </c>
      <c r="B1235" s="120" t="inlineStr">
        <is>
          <t>Sacred Relic</t>
        </is>
      </c>
      <c r="C1235" s="120" t="inlineStr">
        <is>
          <t>Artifacts, Relics, Weapons &amp; Vehicles</t>
        </is>
      </c>
      <c r="D1235" s="120" t="inlineStr">
        <is>
          <t>ART-100</t>
        </is>
      </c>
      <c r="E1235" s="120">
        <f>IF(D1235="","",IFERROR(VLOOKUP(D1235,$A$2:$B$1656,2,FALSE),""))</f>
        <v/>
      </c>
      <c r="F1235" s="120" t="n">
        <v>3</v>
      </c>
      <c r="G1235" s="120" t="inlineStr">
        <is>
          <t>An object treated as holy through divine association, ritual use, contact with a revered being, or participation in sacred history.</t>
        </is>
      </c>
      <c r="H1235" s="120" t="inlineStr">
        <is>
          <t>Sacred status may matter more than overt magical effects.</t>
        </is>
      </c>
      <c r="I1235" s="120" t="inlineStr">
        <is>
          <t>body relic; shrine relic; contact relic</t>
        </is>
      </c>
      <c r="J1235" s="120" t="inlineStr">
        <is>
          <t>legitimacy, healing, pilgrimage, protection</t>
        </is>
      </c>
      <c r="K1235" s="120" t="inlineStr">
        <is>
          <t>holy relic; sacred object</t>
        </is>
      </c>
      <c r="L1235" s="120" t="inlineStr">
        <is>
          <t>Preserve source-specific terminology, metaphysics, ritual context, and cultural ownership; use this family for comparison, not as a claim of historical equivalence.</t>
        </is>
      </c>
      <c r="M1235" s="120" t="inlineStr">
        <is>
          <t>Framework core</t>
        </is>
      </c>
    </row>
    <row r="1236" ht="44" customHeight="1" s="99">
      <c r="A1236" s="119" t="inlineStr">
        <is>
          <t>ART-102</t>
        </is>
      </c>
      <c r="B1236" s="120" t="inlineStr">
        <is>
          <t>Divine Gift Artifact</t>
        </is>
      </c>
      <c r="C1236" s="120" t="inlineStr">
        <is>
          <t>Artifacts, Relics, Weapons &amp; Vehicles</t>
        </is>
      </c>
      <c r="D1236" s="120" t="inlineStr">
        <is>
          <t>ART-100</t>
        </is>
      </c>
      <c r="E1236" s="120">
        <f>IF(D1236="","",IFERROR(VLOOKUP(D1236,$A$2:$B$1656,2,FALSE),""))</f>
        <v/>
      </c>
      <c r="F1236" s="120" t="n">
        <v>3</v>
      </c>
      <c r="G1236" s="120" t="inlineStr">
        <is>
          <t>An exceptional object bestowed by a deity or celestial agent upon a mortal, lineage, people, or institution.</t>
        </is>
      </c>
      <c r="H1236" s="120" t="inlineStr">
        <is>
          <t>The gift relationship and conditions are part of the artifact, not incidental flavor.</t>
        </is>
      </c>
      <c r="I1236" s="120" t="inlineStr">
        <is>
          <t>god-given weapon; heavenly garment; divine tool</t>
        </is>
      </c>
      <c r="J1236" s="120" t="inlineStr">
        <is>
          <t>authorization, aid, testing, covenant</t>
        </is>
      </c>
      <c r="K1236" s="120" t="inlineStr">
        <is>
          <t>divine gift; boon-object</t>
        </is>
      </c>
      <c r="L1236" s="120" t="inlineStr">
        <is>
          <t>Preserve source-specific terminology, metaphysics, ritual context, and cultural ownership; use this family for comparison, not as a claim of historical equivalence.</t>
        </is>
      </c>
      <c r="M1236" s="120" t="inlineStr">
        <is>
          <t>Framework core</t>
        </is>
      </c>
    </row>
    <row r="1237" ht="44" customHeight="1" s="99">
      <c r="A1237" s="119" t="inlineStr">
        <is>
          <t>ART-103</t>
        </is>
      </c>
      <c r="B1237" s="120" t="inlineStr">
        <is>
          <t>Ancestral Relic</t>
        </is>
      </c>
      <c r="C1237" s="120" t="inlineStr">
        <is>
          <t>Artifacts, Relics, Weapons &amp; Vehicles</t>
        </is>
      </c>
      <c r="D1237" s="120" t="inlineStr">
        <is>
          <t>ART-100</t>
        </is>
      </c>
      <c r="E1237" s="120">
        <f>IF(D1237="","",IFERROR(VLOOKUP(D1237,$A$2:$B$1656,2,FALSE),""))</f>
        <v/>
      </c>
      <c r="F1237" s="120" t="n">
        <v>3</v>
      </c>
      <c r="G1237" s="120" t="inlineStr">
        <is>
          <t>An inherited object that embodies lineage memory, authority, obligation, or accumulated ancestral presence.</t>
        </is>
      </c>
      <c r="H1237" s="120" t="inlineStr">
        <is>
          <t>Inheritance may be social or spiritual rather than genetic.</t>
        </is>
      </c>
      <c r="I1237" s="120" t="inlineStr">
        <is>
          <t>heirloom blade; ancestor tablet; clan treasure</t>
        </is>
      </c>
      <c r="J1237" s="120" t="inlineStr">
        <is>
          <t>succession, memory, identity, obligation</t>
        </is>
      </c>
      <c r="K1237" s="120" t="inlineStr">
        <is>
          <t>ancestral relic; heirloom</t>
        </is>
      </c>
      <c r="L1237" s="120" t="inlineStr">
        <is>
          <t>Preserve source-specific terminology, metaphysics, ritual context, and cultural ownership; use this family for comparison, not as a claim of historical equivalence.</t>
        </is>
      </c>
      <c r="M1237" s="120" t="inlineStr">
        <is>
          <t>Framework core</t>
        </is>
      </c>
    </row>
    <row r="1238" ht="44" customHeight="1" s="99">
      <c r="A1238" s="119" t="inlineStr">
        <is>
          <t>ART-104</t>
        </is>
      </c>
      <c r="B1238" s="120" t="inlineStr">
        <is>
          <t>Royal Regalia</t>
        </is>
      </c>
      <c r="C1238" s="120" t="inlineStr">
        <is>
          <t>Artifacts, Relics, Weapons &amp; Vehicles</t>
        </is>
      </c>
      <c r="D1238" s="120" t="inlineStr">
        <is>
          <t>ART-100</t>
        </is>
      </c>
      <c r="E1238" s="120">
        <f>IF(D1238="","",IFERROR(VLOOKUP(D1238,$A$2:$B$1656,2,FALSE),""))</f>
        <v/>
      </c>
      <c r="F1238" s="120" t="n">
        <v>3</v>
      </c>
      <c r="G1238" s="120" t="inlineStr">
        <is>
          <t>A set or object that materially signifies legitimate sovereignty or eligibility to rule.</t>
        </is>
      </c>
      <c r="H1238" s="120" t="inlineStr">
        <is>
          <t>Regalia can authorize office without granting combat power.</t>
        </is>
      </c>
      <c r="I1238" s="120" t="inlineStr">
        <is>
          <t>crown; scepter; seal; throne; royal sword</t>
        </is>
      </c>
      <c r="J1238" s="120" t="inlineStr">
        <is>
          <t>coronation, succession, recognition, governance</t>
        </is>
      </c>
      <c r="K1238" s="120" t="inlineStr">
        <is>
          <t>regalia; crown jewels</t>
        </is>
      </c>
      <c r="L1238" s="120" t="inlineStr">
        <is>
          <t>Preserve source-specific terminology, metaphysics, ritual context, and cultural ownership; use this family for comparison, not as a claim of historical equivalence.</t>
        </is>
      </c>
      <c r="M1238" s="120" t="inlineStr">
        <is>
          <t>Framework core</t>
        </is>
      </c>
    </row>
    <row r="1239" ht="44" customHeight="1" s="99">
      <c r="A1239" s="119" t="inlineStr">
        <is>
          <t>ART-105</t>
        </is>
      </c>
      <c r="B1239" s="120" t="inlineStr">
        <is>
          <t>Artifact of Office</t>
        </is>
      </c>
      <c r="C1239" s="120" t="inlineStr">
        <is>
          <t>Artifacts, Relics, Weapons &amp; Vehicles</t>
        </is>
      </c>
      <c r="D1239" s="120" t="inlineStr">
        <is>
          <t>ART-100</t>
        </is>
      </c>
      <c r="E1239" s="120">
        <f>IF(D1239="","",IFERROR(VLOOKUP(D1239,$A$2:$B$1656,2,FALSE),""))</f>
        <v/>
      </c>
      <c r="F1239" s="120" t="n">
        <v>3</v>
      </c>
      <c r="G1239" s="120" t="inlineStr">
        <is>
          <t>An object inseparable from a formal social, religious, magical, or military office.</t>
        </is>
      </c>
      <c r="H1239" s="120" t="inlineStr">
        <is>
          <t>Unlike generic equipment, its possession signifies or enables institutional authority.</t>
        </is>
      </c>
      <c r="I1239" s="120" t="inlineStr">
        <is>
          <t>staff of office; badge; ritual key; command seal</t>
        </is>
      </c>
      <c r="J1239" s="120" t="inlineStr">
        <is>
          <t>authorization, continuity, role transfer</t>
        </is>
      </c>
      <c r="K1239" s="120" t="inlineStr">
        <is>
          <t>insignia; office relic</t>
        </is>
      </c>
      <c r="L1239" s="120" t="inlineStr">
        <is>
          <t>Preserve source-specific terminology, metaphysics, ritual context, and cultural ownership; use this family for comparison, not as a claim of historical equivalence.</t>
        </is>
      </c>
      <c r="M1239" s="120" t="inlineStr">
        <is>
          <t>Framework core</t>
        </is>
      </c>
    </row>
    <row r="1240" ht="44" customHeight="1" s="99">
      <c r="A1240" s="119" t="inlineStr">
        <is>
          <t>ART-106</t>
        </is>
      </c>
      <c r="B1240" s="120" t="inlineStr">
        <is>
          <t>World-Shaping Artifact</t>
        </is>
      </c>
      <c r="C1240" s="120" t="inlineStr">
        <is>
          <t>Artifacts, Relics, Weapons &amp; Vehicles</t>
        </is>
      </c>
      <c r="D1240" s="120" t="inlineStr">
        <is>
          <t>ART-100</t>
        </is>
      </c>
      <c r="E1240" s="120">
        <f>IF(D1240="","",IFERROR(VLOOKUP(D1240,$A$2:$B$1656,2,FALSE),""))</f>
        <v/>
      </c>
      <c r="F1240" s="120" t="n">
        <v>3</v>
      </c>
      <c r="G1240" s="120" t="inlineStr">
        <is>
          <t>An object capable of creating, sustaining, altering, dividing, or destroying worlds, ages, landscapes, or fundamental conditions.</t>
        </is>
      </c>
      <c r="H1240" s="120" t="inlineStr">
        <is>
          <t>Scale of effect distinguishes it from ordinary powerful items.</t>
        </is>
      </c>
      <c r="I1240" s="120" t="inlineStr">
        <is>
          <t>creation engine; world stone; cosmic forge</t>
        </is>
      </c>
      <c r="J1240" s="120" t="inlineStr">
        <is>
          <t>creation, catastrophe, restoration, cosmological leverage</t>
        </is>
      </c>
      <c r="K1240" s="120" t="inlineStr">
        <is>
          <t>world artifact; creation relic</t>
        </is>
      </c>
      <c r="L1240" s="120" t="inlineStr">
        <is>
          <t>Preserve source-specific terminology, metaphysics, ritual context, and cultural ownership; use this family for comparison, not as a claim of historical equivalence.</t>
        </is>
      </c>
      <c r="M1240" s="120" t="inlineStr">
        <is>
          <t>Framework core</t>
        </is>
      </c>
    </row>
    <row r="1241" ht="44" customHeight="1" s="99">
      <c r="A1241" s="119" t="inlineStr">
        <is>
          <t>ART-107</t>
        </is>
      </c>
      <c r="B1241" s="120" t="inlineStr">
        <is>
          <t>Civilization-Founding Artifact</t>
        </is>
      </c>
      <c r="C1241" s="120" t="inlineStr">
        <is>
          <t>Artifacts, Relics, Weapons &amp; Vehicles</t>
        </is>
      </c>
      <c r="D1241" s="120" t="inlineStr">
        <is>
          <t>ART-100</t>
        </is>
      </c>
      <c r="E1241" s="120">
        <f>IF(D1241="","",IFERROR(VLOOKUP(D1241,$A$2:$B$1656,2,FALSE),""))</f>
        <v/>
      </c>
      <c r="F1241" s="120" t="n">
        <v>3</v>
      </c>
      <c r="G1241" s="120" t="inlineStr">
        <is>
          <t>An object around which a polity, craft, law, economy, or collective identity is established.</t>
        </is>
      </c>
      <c r="H1241" s="120" t="inlineStr">
        <is>
          <t>Its importance is institutional and historical as well as magical.</t>
        </is>
      </c>
      <c r="I1241" s="120" t="inlineStr">
        <is>
          <t>culture-bringing tool; first flame; founding tablet</t>
        </is>
      </c>
      <c r="J1241" s="120" t="inlineStr">
        <is>
          <t>civilization, legitimacy, cultural memory</t>
        </is>
      </c>
      <c r="K1241" s="120" t="inlineStr">
        <is>
          <t>founding relic; culture object</t>
        </is>
      </c>
      <c r="L1241" s="120" t="inlineStr">
        <is>
          <t>Preserve source-specific terminology, metaphysics, ritual context, and cultural ownership; use this family for comparison, not as a claim of historical equivalence.</t>
        </is>
      </c>
      <c r="M1241" s="120" t="inlineStr">
        <is>
          <t>Framework core</t>
        </is>
      </c>
    </row>
    <row r="1242" ht="44" customHeight="1" s="99">
      <c r="A1242" s="119" t="inlineStr">
        <is>
          <t>ART-108</t>
        </is>
      </c>
      <c r="B1242" s="120" t="inlineStr">
        <is>
          <t>Sentient Artifact</t>
        </is>
      </c>
      <c r="C1242" s="120" t="inlineStr">
        <is>
          <t>Artifacts, Relics, Weapons &amp; Vehicles</t>
        </is>
      </c>
      <c r="D1242" s="120" t="inlineStr">
        <is>
          <t>ART-100</t>
        </is>
      </c>
      <c r="E1242" s="120">
        <f>IF(D1242="","",IFERROR(VLOOKUP(D1242,$A$2:$B$1656,2,FALSE),""))</f>
        <v/>
      </c>
      <c r="F1242" s="120" t="n">
        <v>3</v>
      </c>
      <c r="G1242" s="120" t="inlineStr">
        <is>
          <t>An object with self-awareness, voice, intention, appetite, judgment, or independent decision-making.</t>
        </is>
      </c>
      <c r="H1242" s="120" t="inlineStr">
        <is>
          <t>A speaking interface alone does not prove personhood; agency is the key distinction.</t>
        </is>
      </c>
      <c r="I1242" s="120" t="inlineStr">
        <is>
          <t>talking sword; sapient book; living crown</t>
        </is>
      </c>
      <c r="J1242" s="120" t="inlineStr">
        <is>
          <t>companion, tempter, judge, adviser</t>
        </is>
      </c>
      <c r="K1242" s="120" t="inlineStr">
        <is>
          <t>sentient item; intelligent weapon</t>
        </is>
      </c>
      <c r="L1242" s="120" t="inlineStr">
        <is>
          <t>Preserve source-specific terminology, metaphysics, ritual context, and cultural ownership; use this family for comparison, not as a claim of historical equivalence.</t>
        </is>
      </c>
      <c r="M1242" s="120" t="inlineStr">
        <is>
          <t>Framework core</t>
        </is>
      </c>
    </row>
    <row r="1243" ht="44" customHeight="1" s="99">
      <c r="A1243" s="119" t="inlineStr">
        <is>
          <t>ART-109</t>
        </is>
      </c>
      <c r="B1243" s="120" t="inlineStr">
        <is>
          <t>Soul-Bound Artifact</t>
        </is>
      </c>
      <c r="C1243" s="120" t="inlineStr">
        <is>
          <t>Artifacts, Relics, Weapons &amp; Vehicles</t>
        </is>
      </c>
      <c r="D1243" s="120" t="inlineStr">
        <is>
          <t>ART-100</t>
        </is>
      </c>
      <c r="E1243" s="120">
        <f>IF(D1243="","",IFERROR(VLOOKUP(D1243,$A$2:$B$1656,2,FALSE),""))</f>
        <v/>
      </c>
      <c r="F1243" s="120" t="n">
        <v>3</v>
      </c>
      <c r="G1243" s="120" t="inlineStr">
        <is>
          <t>An object linked to a particular soul so that ownership, power, injury, survival, or identity is mutually dependent.</t>
        </is>
      </c>
      <c r="H1243" s="120" t="inlineStr">
        <is>
          <t>Differs from a merely attuned item because the bond is ontologically consequential.</t>
        </is>
      </c>
      <c r="I1243" s="120" t="inlineStr">
        <is>
          <t>life-linked weapon; bonded familiar object</t>
        </is>
      </c>
      <c r="J1243" s="120" t="inlineStr">
        <is>
          <t>identity, vulnerability, inheritance, resurrection</t>
        </is>
      </c>
      <c r="K1243" s="120" t="inlineStr">
        <is>
          <t>soulbound item; bonded relic</t>
        </is>
      </c>
      <c r="L1243" s="120" t="inlineStr">
        <is>
          <t>Preserve source-specific terminology, metaphysics, ritual context, and cultural ownership; use this family for comparison, not as a claim of historical equivalence.</t>
        </is>
      </c>
      <c r="M1243" s="120" t="inlineStr">
        <is>
          <t>Framework core</t>
        </is>
      </c>
    </row>
    <row r="1244" ht="44" customHeight="1" s="99">
      <c r="A1244" s="119" t="inlineStr">
        <is>
          <t>ART-110</t>
        </is>
      </c>
      <c r="B1244" s="120" t="inlineStr">
        <is>
          <t>Living Artifact</t>
        </is>
      </c>
      <c r="C1244" s="120" t="inlineStr">
        <is>
          <t>Artifacts, Relics, Weapons &amp; Vehicles</t>
        </is>
      </c>
      <c r="D1244" s="120" t="inlineStr">
        <is>
          <t>ART-100</t>
        </is>
      </c>
      <c r="E1244" s="120">
        <f>IF(D1244="","",IFERROR(VLOOKUP(D1244,$A$2:$B$1656,2,FALSE),""))</f>
        <v/>
      </c>
      <c r="F1244" s="120" t="n">
        <v>3</v>
      </c>
      <c r="G1244" s="120" t="inlineStr">
        <is>
          <t>A crafted or cultivated object that grows, heals, reproduces, hungers, or otherwise behaves as living matter.</t>
        </is>
      </c>
      <c r="H1244" s="120" t="inlineStr">
        <is>
          <t>It may be sentient, but life and agency are separate questions.</t>
        </is>
      </c>
      <c r="I1244" s="120" t="inlineStr">
        <is>
          <t>grown armor; symbiotic tool; organic ship</t>
        </is>
      </c>
      <c r="J1244" s="120" t="inlineStr">
        <is>
          <t>adaptation, companionship, bodily ambiguity</t>
        </is>
      </c>
      <c r="K1244" s="120" t="inlineStr">
        <is>
          <t>living weapon; organic relic</t>
        </is>
      </c>
      <c r="L1244" s="120" t="inlineStr">
        <is>
          <t>Preserve source-specific terminology, metaphysics, ritual context, and cultural ownership; use this family for comparison, not as a claim of historical equivalence.</t>
        </is>
      </c>
      <c r="M1244" s="120" t="inlineStr">
        <is>
          <t>Framework core</t>
        </is>
      </c>
    </row>
    <row r="1245" ht="44" customHeight="1" s="99">
      <c r="A1245" s="119" t="inlineStr">
        <is>
          <t>ART-111</t>
        </is>
      </c>
      <c r="B1245" s="120" t="inlineStr">
        <is>
          <t>Corrupting Object or Relic</t>
        </is>
      </c>
      <c r="C1245" s="120" t="inlineStr">
        <is>
          <t>Artifacts, Relics, Weapons &amp; Vehicles</t>
        </is>
      </c>
      <c r="D1245" s="120" t="inlineStr">
        <is>
          <t>ART-100</t>
        </is>
      </c>
      <c r="E1245" s="120">
        <f>IF(D1245="","",IFERROR(VLOOKUP(D1245,$A$2:$B$1656,2,FALSE),""))</f>
        <v/>
      </c>
      <c r="F1245" s="120" t="n">
        <v>3</v>
      </c>
      <c r="G1245" s="120" t="inlineStr">
        <is>
          <t>An object whose use, proximity, or possession degrades body, mind, ethics, identity, environment, or social relations.</t>
        </is>
      </c>
      <c r="H1245" s="120" t="inlineStr">
        <is>
          <t>Corruption may be active agency, side effect, addiction, or social temptation.</t>
        </is>
      </c>
      <c r="I1245" s="120" t="inlineStr">
        <is>
          <t>tainted relic; addictive item; cursed treasure</t>
        </is>
      </c>
      <c r="J1245" s="120" t="inlineStr">
        <is>
          <t>temptation, escalation, contamination</t>
        </is>
      </c>
      <c r="K1245" s="120" t="inlineStr">
        <is>
          <t>corrupting relic; tainted item</t>
        </is>
      </c>
      <c r="L1245" s="120" t="inlineStr">
        <is>
          <t>Preserve source-specific terminology, metaphysics, ritual context, and cultural ownership; use this family for comparison, not as a claim of historical equivalence.</t>
        </is>
      </c>
      <c r="M1245" s="120" t="inlineStr">
        <is>
          <t>Framework core</t>
        </is>
      </c>
    </row>
    <row r="1246" ht="44" customHeight="1" s="99">
      <c r="A1246" s="119" t="inlineStr">
        <is>
          <t>ART-112</t>
        </is>
      </c>
      <c r="B1246" s="120" t="inlineStr">
        <is>
          <t>Cursed Artifact</t>
        </is>
      </c>
      <c r="C1246" s="120" t="inlineStr">
        <is>
          <t>Artifacts, Relics, Weapons &amp; Vehicles</t>
        </is>
      </c>
      <c r="D1246" s="120" t="inlineStr">
        <is>
          <t>ART-100</t>
        </is>
      </c>
      <c r="E1246" s="120">
        <f>IF(D1246="","",IFERROR(VLOOKUP(D1246,$A$2:$B$1656,2,FALSE),""))</f>
        <v/>
      </c>
      <c r="F1246" s="120" t="n">
        <v>3</v>
      </c>
      <c r="G1246" s="120" t="inlineStr">
        <is>
          <t>An object that imposes a supernatural penalty, prohibition, destiny, haunting, or unwanted bond.</t>
        </is>
      </c>
      <c r="H1246" s="120" t="inlineStr">
        <is>
          <t>Not every costly artifact is cursed; the condition must act as an imposed affliction or binding.</t>
        </is>
      </c>
      <c r="I1246" s="120" t="inlineStr">
        <is>
          <t>doom-object; haunted jewel; ill-fated blade</t>
        </is>
      </c>
      <c r="J1246" s="120" t="inlineStr">
        <is>
          <t>punishment, mystery, burden, release quest</t>
        </is>
      </c>
      <c r="K1246" s="120" t="inlineStr">
        <is>
          <t>cursed object; accursed treasure</t>
        </is>
      </c>
      <c r="L1246" s="120" t="inlineStr">
        <is>
          <t>Preserve source-specific terminology, metaphysics, ritual context, and cultural ownership; use this family for comparison, not as a claim of historical equivalence.</t>
        </is>
      </c>
      <c r="M1246" s="120" t="inlineStr">
        <is>
          <t>Framework core</t>
        </is>
      </c>
    </row>
    <row r="1247" ht="44" customHeight="1" s="99">
      <c r="A1247" s="119" t="inlineStr">
        <is>
          <t>ART-113</t>
        </is>
      </c>
      <c r="B1247" s="120" t="inlineStr">
        <is>
          <t>Fragmented Artifact</t>
        </is>
      </c>
      <c r="C1247" s="120" t="inlineStr">
        <is>
          <t>Artifacts, Relics, Weapons &amp; Vehicles</t>
        </is>
      </c>
      <c r="D1247" s="120" t="inlineStr">
        <is>
          <t>ART-100</t>
        </is>
      </c>
      <c r="E1247" s="120">
        <f>IF(D1247="","",IFERROR(VLOOKUP(D1247,$A$2:$B$1656,2,FALSE),""))</f>
        <v/>
      </c>
      <c r="F1247" s="120" t="n">
        <v>3</v>
      </c>
      <c r="G1247" s="120" t="inlineStr">
        <is>
          <t>A once-whole object whose separated pieces retain identity or power and must be recovered, guarded, or kept apart.</t>
        </is>
      </c>
      <c r="H1247" s="120" t="inlineStr">
        <is>
          <t>The fragments are constitutive parts rather than merely a collection of similar items.</t>
        </is>
      </c>
      <c r="I1247" s="120" t="inlineStr">
        <is>
          <t>shards; seals; scattered keys</t>
        </is>
      </c>
      <c r="J1247" s="120" t="inlineStr">
        <is>
          <t>quest structure, reconstruction, distributed risk</t>
        </is>
      </c>
      <c r="K1247" s="120" t="inlineStr">
        <is>
          <t>artifact shards; broken relic</t>
        </is>
      </c>
      <c r="L1247" s="120" t="inlineStr">
        <is>
          <t>Preserve source-specific terminology, metaphysics, ritual context, and cultural ownership; use this family for comparison, not as a claim of historical equivalence.</t>
        </is>
      </c>
      <c r="M1247" s="120" t="inlineStr">
        <is>
          <t>Framework core</t>
        </is>
      </c>
    </row>
    <row r="1248" ht="44" customHeight="1" s="99">
      <c r="A1248" s="119" t="inlineStr">
        <is>
          <t>ART-114</t>
        </is>
      </c>
      <c r="B1248" s="120" t="inlineStr">
        <is>
          <t>Unique Relic</t>
        </is>
      </c>
      <c r="C1248" s="120" t="inlineStr">
        <is>
          <t>Artifacts, Relics, Weapons &amp; Vehicles</t>
        </is>
      </c>
      <c r="D1248" s="120" t="inlineStr">
        <is>
          <t>ART-100</t>
        </is>
      </c>
      <c r="E1248" s="120">
        <f>IF(D1248="","",IFERROR(VLOOKUP(D1248,$A$2:$B$1656,2,FALSE),""))</f>
        <v/>
      </c>
      <c r="F1248" s="120" t="n">
        <v>3</v>
      </c>
      <c r="G1248" s="120" t="inlineStr">
        <is>
          <t>A singular named object that cannot normally be reproduced within the setting's ordinary craft or magic economy.</t>
        </is>
      </c>
      <c r="H1248" s="120" t="inlineStr">
        <is>
          <t>Uniqueness may be historical, material, legal, or metaphysical.</t>
        </is>
      </c>
      <c r="I1248" s="120" t="inlineStr">
        <is>
          <t>one-of-a-kind weapon; singular crown</t>
        </is>
      </c>
      <c r="J1248" s="120" t="inlineStr">
        <is>
          <t>identity, prestige, plot leverage</t>
        </is>
      </c>
      <c r="K1248" s="120" t="inlineStr">
        <is>
          <t>unique artifact; named relic</t>
        </is>
      </c>
      <c r="L1248" s="120" t="inlineStr">
        <is>
          <t>Preserve source-specific terminology, metaphysics, ritual context, and cultural ownership; use this family for comparison, not as a claim of historical equivalence.</t>
        </is>
      </c>
      <c r="M1248" s="120" t="inlineStr">
        <is>
          <t>Framework core</t>
        </is>
      </c>
    </row>
    <row r="1249" ht="44" customHeight="1" s="99">
      <c r="A1249" s="119" t="inlineStr">
        <is>
          <t>ART-115</t>
        </is>
      </c>
      <c r="B1249" s="120" t="inlineStr">
        <is>
          <t>Replicable Magic Item</t>
        </is>
      </c>
      <c r="C1249" s="120" t="inlineStr">
        <is>
          <t>Artifacts, Relics, Weapons &amp; Vehicles</t>
        </is>
      </c>
      <c r="D1249" s="120" t="inlineStr">
        <is>
          <t>ART-100</t>
        </is>
      </c>
      <c r="E1249" s="120">
        <f>IF(D1249="","",IFERROR(VLOOKUP(D1249,$A$2:$B$1656,2,FALSE),""))</f>
        <v/>
      </c>
      <c r="F1249" s="120" t="n">
        <v>3</v>
      </c>
      <c r="G1249" s="120" t="inlineStr">
        <is>
          <t>An empowered object produced through repeatable craft, ritual, technology, or institutional manufacture.</t>
        </is>
      </c>
      <c r="H1249" s="120" t="inlineStr">
        <is>
          <t>Its category is defined by reproducibility, unlike singular relics.</t>
        </is>
      </c>
      <c r="I1249" s="120" t="inlineStr">
        <is>
          <t>enchanted tool; potion; standard wand</t>
        </is>
      </c>
      <c r="J1249" s="120" t="inlineStr">
        <is>
          <t>economy, equipment progression, infrastructure</t>
        </is>
      </c>
      <c r="K1249" s="120" t="inlineStr">
        <is>
          <t>magic item; enchanted gear</t>
        </is>
      </c>
      <c r="L1249" s="120" t="inlineStr">
        <is>
          <t>Preserve source-specific terminology, metaphysics, ritual context, and cultural ownership; use this family for comparison, not as a claim of historical equivalence.</t>
        </is>
      </c>
      <c r="M1249" s="120" t="inlineStr">
        <is>
          <t>Framework core</t>
        </is>
      </c>
    </row>
    <row r="1250" ht="44" customHeight="1" s="99">
      <c r="A1250" s="119" t="inlineStr">
        <is>
          <t>ART-116</t>
        </is>
      </c>
      <c r="B1250" s="120" t="inlineStr">
        <is>
          <t>Consumable Relic</t>
        </is>
      </c>
      <c r="C1250" s="120" t="inlineStr">
        <is>
          <t>Artifacts, Relics, Weapons &amp; Vehicles</t>
        </is>
      </c>
      <c r="D1250" s="120" t="inlineStr">
        <is>
          <t>ART-100</t>
        </is>
      </c>
      <c r="E1250" s="120">
        <f>IF(D1250="","",IFERROR(VLOOKUP(D1250,$A$2:$B$1656,2,FALSE),""))</f>
        <v/>
      </c>
      <c r="F1250" s="120" t="n">
        <v>3</v>
      </c>
      <c r="G1250" s="120" t="inlineStr">
        <is>
          <t>A rare or potent object designed to be expended, broken, burned, eaten, offered, or otherwise consumed in use.</t>
        </is>
      </c>
      <c r="H1250" s="120" t="inlineStr">
        <is>
          <t>Consumption is intrinsic to its operation, not accidental destruction.</t>
        </is>
      </c>
      <c r="I1250" s="120" t="inlineStr">
        <is>
          <t>single-use charm; sacred draught; ritual token</t>
        </is>
      </c>
      <c r="J1250" s="120" t="inlineStr">
        <is>
          <t>scarcity, sacrifice, emergency power</t>
        </is>
      </c>
      <c r="K1250" s="120" t="inlineStr">
        <is>
          <t>consumable artifact; one-use relic</t>
        </is>
      </c>
      <c r="L1250" s="120" t="inlineStr">
        <is>
          <t>Preserve source-specific terminology, metaphysics, ritual context, and cultural ownership; use this family for comparison, not as a claim of historical equivalence.</t>
        </is>
      </c>
      <c r="M1250" s="120" t="inlineStr">
        <is>
          <t>Framework core</t>
        </is>
      </c>
    </row>
    <row r="1251" ht="44" customHeight="1" s="99">
      <c r="A1251" s="119" t="inlineStr">
        <is>
          <t>ART-117</t>
        </is>
      </c>
      <c r="B1251" s="120" t="inlineStr">
        <is>
          <t>Counterfeit or False Relic</t>
        </is>
      </c>
      <c r="C1251" s="120" t="inlineStr">
        <is>
          <t>Artifacts, Relics, Weapons &amp; Vehicles</t>
        </is>
      </c>
      <c r="D1251" s="120" t="inlineStr">
        <is>
          <t>ART-100</t>
        </is>
      </c>
      <c r="E1251" s="120">
        <f>IF(D1251="","",IFERROR(VLOOKUP(D1251,$A$2:$B$1656,2,FALSE),""))</f>
        <v/>
      </c>
      <c r="F1251" s="120" t="n">
        <v>3</v>
      </c>
      <c r="G1251" s="120" t="inlineStr">
        <is>
          <t>An object presented as sacred, royal, ancient, or unique despite lacking the claimed provenance or power.</t>
        </is>
      </c>
      <c r="H1251" s="120" t="inlineStr">
        <is>
          <t>It may still gain real social or magical force through belief, institutions, or substitution.</t>
        </is>
      </c>
      <c r="I1251" s="120" t="inlineStr">
        <is>
          <t>forged crown; false grail; replica idol</t>
        </is>
      </c>
      <c r="J1251" s="120" t="inlineStr">
        <is>
          <t>deception, legitimacy crisis, critique of authenticity</t>
        </is>
      </c>
      <c r="K1251" s="120" t="inlineStr">
        <is>
          <t>false relic; counterfeit artifact</t>
        </is>
      </c>
      <c r="L1251" s="120" t="inlineStr">
        <is>
          <t>Preserve source-specific terminology, metaphysics, ritual context, and cultural ownership; use this family for comparison, not as a claim of historical equivalence.</t>
        </is>
      </c>
      <c r="M1251" s="120" t="inlineStr">
        <is>
          <t>Framework core</t>
        </is>
      </c>
    </row>
    <row r="1252" ht="44" customHeight="1" s="99">
      <c r="A1252" s="119" t="inlineStr">
        <is>
          <t>ART-201</t>
        </is>
      </c>
      <c r="B1252" s="120" t="inlineStr">
        <is>
          <t>Divine Weapon</t>
        </is>
      </c>
      <c r="C1252" s="120" t="inlineStr">
        <is>
          <t>Artifacts, Relics, Weapons &amp; Vehicles</t>
        </is>
      </c>
      <c r="D1252" s="120" t="inlineStr">
        <is>
          <t>ART-200</t>
        </is>
      </c>
      <c r="E1252" s="120">
        <f>IF(D1252="","",IFERROR(VLOOKUP(D1252,$A$2:$B$1656,2,FALSE),""))</f>
        <v/>
      </c>
      <c r="F1252" s="120" t="n">
        <v>3</v>
      </c>
      <c r="G1252" s="120" t="inlineStr">
        <is>
          <t>A weapon made, owned, authorized, or empowered by divine beings or sacred cosmology.</t>
        </is>
      </c>
      <c r="H1252" s="120" t="inlineStr">
        <is>
          <t>Its divine relation may impose eligibility, ritual, or moral conditions.</t>
        </is>
      </c>
      <c r="I1252" s="120" t="inlineStr">
        <is>
          <t>god-weapon; heavenly arm</t>
        </is>
      </c>
      <c r="J1252" s="120" t="inlineStr">
        <is>
          <t>championship, judgment, cosmic warfare</t>
        </is>
      </c>
      <c r="K1252" s="120" t="inlineStr">
        <is>
          <t>divine weapon; god arm</t>
        </is>
      </c>
      <c r="L1252" s="120" t="inlineStr">
        <is>
          <t>Preserve source-specific terminology, metaphysics, ritual context, and cultural ownership; use this family for comparison, not as a claim of historical equivalence.</t>
        </is>
      </c>
      <c r="M1252" s="120" t="inlineStr">
        <is>
          <t>Framework core</t>
        </is>
      </c>
    </row>
    <row r="1253" ht="44" customHeight="1" s="99">
      <c r="A1253" s="119" t="inlineStr">
        <is>
          <t>ART-202</t>
        </is>
      </c>
      <c r="B1253" s="120" t="inlineStr">
        <is>
          <t>Celestial or Astral Weapon</t>
        </is>
      </c>
      <c r="C1253" s="120" t="inlineStr">
        <is>
          <t>Artifacts, Relics, Weapons &amp; Vehicles</t>
        </is>
      </c>
      <c r="D1253" s="120" t="inlineStr">
        <is>
          <t>ART-200</t>
        </is>
      </c>
      <c r="E1253" s="120">
        <f>IF(D1253="","",IFERROR(VLOOKUP(D1253,$A$2:$B$1656,2,FALSE),""))</f>
        <v/>
      </c>
      <c r="F1253" s="120" t="n">
        <v>3</v>
      </c>
      <c r="G1253" s="120" t="inlineStr">
        <is>
          <t>A weapon associated with stars, heavens, cosmic forces, or celestial materials rather than a specific deity.</t>
        </is>
      </c>
      <c r="H1253" s="120" t="inlineStr">
        <is>
          <t>Celestial origin is not automatically holy or benevolent.</t>
        </is>
      </c>
      <c r="I1253" s="120" t="inlineStr">
        <is>
          <t>star blade; moon bow; solar spear</t>
        </is>
      </c>
      <c r="J1253" s="120" t="inlineStr">
        <is>
          <t>cosmic warfare, illumination, destiny</t>
        </is>
      </c>
      <c r="K1253" s="120" t="inlineStr">
        <is>
          <t>celestial weapon; astral arm</t>
        </is>
      </c>
      <c r="L1253" s="120" t="inlineStr">
        <is>
          <t>Preserve source-specific terminology, metaphysics, ritual context, and cultural ownership; use this family for comparison, not as a claim of historical equivalence.</t>
        </is>
      </c>
      <c r="M1253" s="120" t="inlineStr">
        <is>
          <t>Framework core</t>
        </is>
      </c>
    </row>
    <row r="1254" ht="44" customHeight="1" s="99">
      <c r="A1254" s="119" t="inlineStr">
        <is>
          <t>ART-203</t>
        </is>
      </c>
      <c r="B1254" s="120" t="inlineStr">
        <is>
          <t>Elemental Weapon</t>
        </is>
      </c>
      <c r="C1254" s="120" t="inlineStr">
        <is>
          <t>Artifacts, Relics, Weapons &amp; Vehicles</t>
        </is>
      </c>
      <c r="D1254" s="120" t="inlineStr">
        <is>
          <t>ART-200</t>
        </is>
      </c>
      <c r="E1254" s="120">
        <f>IF(D1254="","",IFERROR(VLOOKUP(D1254,$A$2:$B$1656,2,FALSE),""))</f>
        <v/>
      </c>
      <c r="F1254" s="120" t="n">
        <v>3</v>
      </c>
      <c r="G1254" s="120" t="inlineStr">
        <is>
          <t>A weapon whose identity or principal effect is bound to fire, water, air, earth, lightning, ice, or another elemental domain.</t>
        </is>
      </c>
      <c r="H1254" s="120" t="inlineStr">
        <is>
          <t>An ordinary weapon temporarily enchanted with an element may be a lesser implementation.</t>
        </is>
      </c>
      <c r="I1254" s="120" t="inlineStr">
        <is>
          <t>flame sword; thunder hammer; ice spear</t>
        </is>
      </c>
      <c r="J1254" s="120" t="inlineStr">
        <is>
          <t>damage typing, environmental control, symbolism</t>
        </is>
      </c>
      <c r="K1254" s="120" t="inlineStr">
        <is>
          <t>elemental arm; flame blade</t>
        </is>
      </c>
      <c r="L1254" s="120" t="inlineStr">
        <is>
          <t>Preserve source-specific terminology, metaphysics, ritual context, and cultural ownership; use this family for comparison, not as a claim of historical equivalence.</t>
        </is>
      </c>
      <c r="M1254" s="120" t="inlineStr">
        <is>
          <t>Framework core</t>
        </is>
      </c>
    </row>
    <row r="1255" ht="44" customHeight="1" s="99">
      <c r="A1255" s="119" t="inlineStr">
        <is>
          <t>ART-204</t>
        </is>
      </c>
      <c r="B1255" s="120" t="inlineStr">
        <is>
          <t>Slayer Weapon</t>
        </is>
      </c>
      <c r="C1255" s="120" t="inlineStr">
        <is>
          <t>Artifacts, Relics, Weapons &amp; Vehicles</t>
        </is>
      </c>
      <c r="D1255" s="120" t="inlineStr">
        <is>
          <t>ART-200</t>
        </is>
      </c>
      <c r="E1255" s="120">
        <f>IF(D1255="","",IFERROR(VLOOKUP(D1255,$A$2:$B$1656,2,FALSE),""))</f>
        <v/>
      </c>
      <c r="F1255" s="120" t="n">
        <v>3</v>
      </c>
      <c r="G1255" s="120" t="inlineStr">
        <is>
          <t>A weapon specialized against a named being-type, condition, lineage, or metaphysical category.</t>
        </is>
      </c>
      <c r="H1255" s="120" t="inlineStr">
        <is>
          <t>Specialization may derive from material, blessing, history, or a conditional rule.</t>
        </is>
      </c>
      <c r="I1255" s="120" t="inlineStr">
        <is>
          <t>dragon-slayer; demon blade; undead bane</t>
        </is>
      </c>
      <c r="J1255" s="120" t="inlineStr">
        <is>
          <t>monster hunting, counterplay, taboo violence</t>
        </is>
      </c>
      <c r="K1255" s="120" t="inlineStr">
        <is>
          <t>slayer weapon; bane</t>
        </is>
      </c>
      <c r="L1255" s="120" t="inlineStr">
        <is>
          <t>Preserve source-specific terminology, metaphysics, ritual context, and cultural ownership; use this family for comparison, not as a claim of historical equivalence.</t>
        </is>
      </c>
      <c r="M1255" s="120" t="inlineStr">
        <is>
          <t>Framework core</t>
        </is>
      </c>
    </row>
    <row r="1256" ht="44" customHeight="1" s="99">
      <c r="A1256" s="119" t="inlineStr">
        <is>
          <t>ART-205</t>
        </is>
      </c>
      <c r="B1256" s="120" t="inlineStr">
        <is>
          <t>Rightful-Ruler Weapon</t>
        </is>
      </c>
      <c r="C1256" s="120" t="inlineStr">
        <is>
          <t>Artifacts, Relics, Weapons &amp; Vehicles</t>
        </is>
      </c>
      <c r="D1256" s="120" t="inlineStr">
        <is>
          <t>ART-200</t>
        </is>
      </c>
      <c r="E1256" s="120">
        <f>IF(D1256="","",IFERROR(VLOOKUP(D1256,$A$2:$B$1656,2,FALSE),""))</f>
        <v/>
      </c>
      <c r="F1256" s="120" t="n">
        <v>3</v>
      </c>
      <c r="G1256" s="120" t="inlineStr">
        <is>
          <t>A weapon that identifies, tests, or authorizes a legitimate sovereign or chosen successor.</t>
        </is>
      </c>
      <c r="H1256" s="120" t="inlineStr">
        <is>
          <t>The recognition function distinguishes it from ordinary royal armament.</t>
        </is>
      </c>
      <c r="I1256" s="120" t="inlineStr">
        <is>
          <t>sword in stone; king's spear</t>
        </is>
      </c>
      <c r="J1256" s="120" t="inlineStr">
        <is>
          <t>succession, legitimacy, revelation</t>
        </is>
      </c>
      <c r="K1256" s="120" t="inlineStr">
        <is>
          <t>sovereign weapon; kingmaking blade</t>
        </is>
      </c>
      <c r="L1256" s="120" t="inlineStr">
        <is>
          <t>Preserve source-specific terminology, metaphysics, ritual context, and cultural ownership; use this family for comparison, not as a claim of historical equivalence.</t>
        </is>
      </c>
      <c r="M1256" s="120" t="inlineStr">
        <is>
          <t>Framework core</t>
        </is>
      </c>
    </row>
    <row r="1257" ht="44" customHeight="1" s="99">
      <c r="A1257" s="119" t="inlineStr">
        <is>
          <t>ART-206</t>
        </is>
      </c>
      <c r="B1257" s="120" t="inlineStr">
        <is>
          <t>Oath-Bound Weapon</t>
        </is>
      </c>
      <c r="C1257" s="120" t="inlineStr">
        <is>
          <t>Artifacts, Relics, Weapons &amp; Vehicles</t>
        </is>
      </c>
      <c r="D1257" s="120" t="inlineStr">
        <is>
          <t>ART-200</t>
        </is>
      </c>
      <c r="E1257" s="120">
        <f>IF(D1257="","",IFERROR(VLOOKUP(D1257,$A$2:$B$1656,2,FALSE),""))</f>
        <v/>
      </c>
      <c r="F1257" s="120" t="n">
        <v>3</v>
      </c>
      <c r="G1257" s="120" t="inlineStr">
        <is>
          <t>A weapon whose use, power, custody, or consequences are governed by a vow, geas, contract, or code.</t>
        </is>
      </c>
      <c r="H1257" s="120" t="inlineStr">
        <is>
          <t>The binding rule may constrain both bearer and weapon.</t>
        </is>
      </c>
      <c r="I1257" s="120" t="inlineStr">
        <is>
          <t>vow blade; covenant spear</t>
        </is>
      </c>
      <c r="J1257" s="120" t="inlineStr">
        <is>
          <t>discipline, accountability, tragic obligation</t>
        </is>
      </c>
      <c r="K1257" s="120" t="inlineStr">
        <is>
          <t>oath weapon; bound blade</t>
        </is>
      </c>
      <c r="L1257" s="120" t="inlineStr">
        <is>
          <t>Preserve source-specific terminology, metaphysics, ritual context, and cultural ownership; use this family for comparison, not as a claim of historical equivalence.</t>
        </is>
      </c>
      <c r="M1257" s="120" t="inlineStr">
        <is>
          <t>Framework core</t>
        </is>
      </c>
    </row>
    <row r="1258" ht="44" customHeight="1" s="99">
      <c r="A1258" s="119" t="inlineStr">
        <is>
          <t>ART-207</t>
        </is>
      </c>
      <c r="B1258" s="120" t="inlineStr">
        <is>
          <t>Bloodline Weapon</t>
        </is>
      </c>
      <c r="C1258" s="120" t="inlineStr">
        <is>
          <t>Artifacts, Relics, Weapons &amp; Vehicles</t>
        </is>
      </c>
      <c r="D1258" s="120" t="inlineStr">
        <is>
          <t>ART-200</t>
        </is>
      </c>
      <c r="E1258" s="120">
        <f>IF(D1258="","",IFERROR(VLOOKUP(D1258,$A$2:$B$1656,2,FALSE),""))</f>
        <v/>
      </c>
      <c r="F1258" s="120" t="n">
        <v>3</v>
      </c>
      <c r="G1258" s="120" t="inlineStr">
        <is>
          <t>A weapon that responds to descent, kinship, inherited essence, or a recognized lineage.</t>
        </is>
      </c>
      <c r="H1258" s="120" t="inlineStr">
        <is>
          <t>Bloodline recognition is distinct from social inheritance alone.</t>
        </is>
      </c>
      <c r="I1258" s="120" t="inlineStr">
        <is>
          <t>ancestral sword; lineage bow</t>
        </is>
      </c>
      <c r="J1258" s="120" t="inlineStr">
        <is>
          <t>identity, succession, exclusion</t>
        </is>
      </c>
      <c r="K1258" s="120" t="inlineStr">
        <is>
          <t>bloodline weapon; heirloom arm</t>
        </is>
      </c>
      <c r="L1258" s="120" t="inlineStr">
        <is>
          <t>Preserve source-specific terminology, metaphysics, ritual context, and cultural ownership; use this family for comparison, not as a claim of historical equivalence.</t>
        </is>
      </c>
      <c r="M1258" s="120" t="inlineStr">
        <is>
          <t>Framework core</t>
        </is>
      </c>
    </row>
    <row r="1259" ht="44" customHeight="1" s="99">
      <c r="A1259" s="119" t="inlineStr">
        <is>
          <t>ART-208</t>
        </is>
      </c>
      <c r="B1259" s="120" t="inlineStr">
        <is>
          <t>Named Heroic Weapon</t>
        </is>
      </c>
      <c r="C1259" s="120" t="inlineStr">
        <is>
          <t>Artifacts, Relics, Weapons &amp; Vehicles</t>
        </is>
      </c>
      <c r="D1259" s="120" t="inlineStr">
        <is>
          <t>ART-200</t>
        </is>
      </c>
      <c r="E1259" s="120">
        <f>IF(D1259="","",IFERROR(VLOOKUP(D1259,$A$2:$B$1656,2,FALSE),""))</f>
        <v/>
      </c>
      <c r="F1259" s="120" t="n">
        <v>3</v>
      </c>
      <c r="G1259" s="120" t="inlineStr">
        <is>
          <t>A named weapon whose biography is entwined with one or more heroes, battles, or lineages.</t>
        </is>
      </c>
      <c r="H1259" s="120" t="inlineStr">
        <is>
          <t>A name alone is insufficient; the object carries narrative history and identity.</t>
        </is>
      </c>
      <c r="I1259" s="120" t="inlineStr">
        <is>
          <t>hero sword; legendary bow</t>
        </is>
      </c>
      <c r="J1259" s="120" t="inlineStr">
        <is>
          <t>character identity, memory, fame</t>
        </is>
      </c>
      <c r="K1259" s="120" t="inlineStr">
        <is>
          <t>named weapon; heroic arm</t>
        </is>
      </c>
      <c r="L1259" s="120" t="inlineStr">
        <is>
          <t>Preserve source-specific terminology, metaphysics, ritual context, and cultural ownership; use this family for comparison, not as a claim of historical equivalence.</t>
        </is>
      </c>
      <c r="M1259" s="120" t="inlineStr">
        <is>
          <t>Framework core</t>
        </is>
      </c>
    </row>
    <row r="1260" ht="44" customHeight="1" s="99">
      <c r="A1260" s="119" t="inlineStr">
        <is>
          <t>ART-209</t>
        </is>
      </c>
      <c r="B1260" s="120" t="inlineStr">
        <is>
          <t>Sentient Weapon</t>
        </is>
      </c>
      <c r="C1260" s="120" t="inlineStr">
        <is>
          <t>Artifacts, Relics, Weapons &amp; Vehicles</t>
        </is>
      </c>
      <c r="D1260" s="120" t="inlineStr">
        <is>
          <t>ART-200</t>
        </is>
      </c>
      <c r="E1260" s="120">
        <f>IF(D1260="","",IFERROR(VLOOKUP(D1260,$A$2:$B$1656,2,FALSE),""))</f>
        <v/>
      </c>
      <c r="F1260" s="120" t="n">
        <v>3</v>
      </c>
      <c r="G1260" s="120" t="inlineStr">
        <is>
          <t>A weapon possessing awareness, will, speech, appetite, judgment, or the power to accept or reject bearers.</t>
        </is>
      </c>
      <c r="H1260" s="120" t="inlineStr">
        <is>
          <t>This is a weapon subtype of sentient artifact; sentience may conflict with its instrumental use.</t>
        </is>
      </c>
      <c r="I1260" s="120" t="inlineStr">
        <is>
          <t>talking sword; judging spear</t>
        </is>
      </c>
      <c r="J1260" s="120" t="inlineStr">
        <is>
          <t>companion, tempter, partner, antagonist</t>
        </is>
      </c>
      <c r="K1260" s="120" t="inlineStr">
        <is>
          <t>sentient weapon; intelligent blade</t>
        </is>
      </c>
      <c r="L1260" s="120" t="inlineStr">
        <is>
          <t>Preserve source-specific terminology, metaphysics, ritual context, and cultural ownership; use this family for comparison, not as a claim of historical equivalence.</t>
        </is>
      </c>
      <c r="M1260" s="120" t="inlineStr">
        <is>
          <t>Framework core</t>
        </is>
      </c>
    </row>
    <row r="1261" ht="44" customHeight="1" s="99">
      <c r="A1261" s="119" t="inlineStr">
        <is>
          <t>ART-210</t>
        </is>
      </c>
      <c r="B1261" s="120" t="inlineStr">
        <is>
          <t>Transforming Weapon</t>
        </is>
      </c>
      <c r="C1261" s="120" t="inlineStr">
        <is>
          <t>Artifacts, Relics, Weapons &amp; Vehicles</t>
        </is>
      </c>
      <c r="D1261" s="120" t="inlineStr">
        <is>
          <t>ART-200</t>
        </is>
      </c>
      <c r="E1261" s="120">
        <f>IF(D1261="","",IFERROR(VLOOKUP(D1261,$A$2:$B$1656,2,FALSE),""))</f>
        <v/>
      </c>
      <c r="F1261" s="120" t="n">
        <v>3</v>
      </c>
      <c r="G1261" s="120" t="inlineStr">
        <is>
          <t>A weapon that changes form, mode, size, material, wielder, or tactical function.</t>
        </is>
      </c>
      <c r="H1261" s="120" t="inlineStr">
        <is>
          <t>Transformation must be intrinsic rather than ordinary reconfiguration.</t>
        </is>
      </c>
      <c r="I1261" s="120" t="inlineStr">
        <is>
          <t>weapon-form cycle; size-changing staff</t>
        </is>
      </c>
      <c r="J1261" s="120" t="inlineStr">
        <is>
          <t>versatility, identity, spectacle</t>
        </is>
      </c>
      <c r="K1261" s="120" t="inlineStr">
        <is>
          <t>transforming arm; morph weapon</t>
        </is>
      </c>
      <c r="L1261" s="120" t="inlineStr">
        <is>
          <t>Preserve source-specific terminology, metaphysics, ritual context, and cultural ownership; use this family for comparison, not as a claim of historical equivalence.</t>
        </is>
      </c>
      <c r="M1261" s="120" t="inlineStr">
        <is>
          <t>Framework core</t>
        </is>
      </c>
    </row>
    <row r="1262" ht="44" customHeight="1" s="99">
      <c r="A1262" s="119" t="inlineStr">
        <is>
          <t>ART-211</t>
        </is>
      </c>
      <c r="B1262" s="120" t="inlineStr">
        <is>
          <t>Returning Weapon</t>
        </is>
      </c>
      <c r="C1262" s="120" t="inlineStr">
        <is>
          <t>Artifacts, Relics, Weapons &amp; Vehicles</t>
        </is>
      </c>
      <c r="D1262" s="120" t="inlineStr">
        <is>
          <t>ART-200</t>
        </is>
      </c>
      <c r="E1262" s="120">
        <f>IF(D1262="","",IFERROR(VLOOKUP(D1262,$A$2:$B$1656,2,FALSE),""))</f>
        <v/>
      </c>
      <c r="F1262" s="120" t="n">
        <v>3</v>
      </c>
      <c r="G1262" s="120" t="inlineStr">
        <is>
          <t>A thrown, lost, or summoned weapon that reliably returns to its bearer or point of origin.</t>
        </is>
      </c>
      <c r="H1262" s="120" t="inlineStr">
        <is>
          <t>Return can be physical flight, recall, recreation, or teleportation.</t>
        </is>
      </c>
      <c r="I1262" s="120" t="inlineStr">
        <is>
          <t>returning hammer; recalled spear</t>
        </is>
      </c>
      <c r="J1262" s="120" t="inlineStr">
        <is>
          <t>repeatable ranged attack, bond symbolism</t>
        </is>
      </c>
      <c r="K1262" s="120" t="inlineStr">
        <is>
          <t>returning weapon; recall arm</t>
        </is>
      </c>
      <c r="L1262" s="120" t="inlineStr">
        <is>
          <t>Preserve source-specific terminology, metaphysics, ritual context, and cultural ownership; use this family for comparison, not as a claim of historical equivalence.</t>
        </is>
      </c>
      <c r="M1262" s="120" t="inlineStr">
        <is>
          <t>Framework core</t>
        </is>
      </c>
    </row>
    <row r="1263" ht="44" customHeight="1" s="99">
      <c r="A1263" s="119" t="inlineStr">
        <is>
          <t>ART-212</t>
        </is>
      </c>
      <c r="B1263" s="120" t="inlineStr">
        <is>
          <t>Indestructible or Unbreakable Weapon</t>
        </is>
      </c>
      <c r="C1263" s="120" t="inlineStr">
        <is>
          <t>Artifacts, Relics, Weapons &amp; Vehicles</t>
        </is>
      </c>
      <c r="D1263" s="120" t="inlineStr">
        <is>
          <t>ART-200</t>
        </is>
      </c>
      <c r="E1263" s="120">
        <f>IF(D1263="","",IFERROR(VLOOKUP(D1263,$A$2:$B$1656,2,FALSE),""))</f>
        <v/>
      </c>
      <c r="F1263" s="120" t="n">
        <v>3</v>
      </c>
      <c r="G1263" s="120" t="inlineStr">
        <is>
          <t>A weapon exceptionally resistant or immune to damage, decay, loss of edge, or ordinary destruction.</t>
        </is>
      </c>
      <c r="H1263" s="120" t="inlineStr">
        <is>
          <t>Indestructibility does not imply unlimited offensive power.</t>
        </is>
      </c>
      <c r="I1263" s="120" t="inlineStr">
        <is>
          <t>unbreakable blade; eternal spear</t>
        </is>
      </c>
      <c r="J1263" s="120" t="inlineStr">
        <is>
          <t>continuity, authority, escalation</t>
        </is>
      </c>
      <c r="K1263" s="120" t="inlineStr">
        <is>
          <t>unbreakable weapon; imperishable arm</t>
        </is>
      </c>
      <c r="L1263" s="120" t="inlineStr">
        <is>
          <t>Preserve source-specific terminology, metaphysics, ritual context, and cultural ownership; use this family for comparison, not as a claim of historical equivalence.</t>
        </is>
      </c>
      <c r="M1263" s="120" t="inlineStr">
        <is>
          <t>Framework core</t>
        </is>
      </c>
    </row>
    <row r="1264" ht="44" customHeight="1" s="99">
      <c r="A1264" s="119" t="inlineStr">
        <is>
          <t>ART-213</t>
        </is>
      </c>
      <c r="B1264" s="120" t="inlineStr">
        <is>
          <t>World-Ending Weapon</t>
        </is>
      </c>
      <c r="C1264" s="120" t="inlineStr">
        <is>
          <t>Artifacts, Relics, Weapons &amp; Vehicles</t>
        </is>
      </c>
      <c r="D1264" s="120" t="inlineStr">
        <is>
          <t>ART-200</t>
        </is>
      </c>
      <c r="E1264" s="120">
        <f>IF(D1264="","",IFERROR(VLOOKUP(D1264,$A$2:$B$1656,2,FALSE),""))</f>
        <v/>
      </c>
      <c r="F1264" s="120" t="n">
        <v>3</v>
      </c>
      <c r="G1264" s="120" t="inlineStr">
        <is>
          <t>A weapon capable of mass annihilation, cosmic destabilization, age-ending catastrophe, or irreversible civilizational destruction.</t>
        </is>
      </c>
      <c r="H1264" s="120" t="inlineStr">
        <is>
          <t>Its threat is systemic rather than merely high damage.</t>
        </is>
      </c>
      <c r="I1264" s="120" t="inlineStr">
        <is>
          <t>doomsday arm; apocalypse weapon</t>
        </is>
      </c>
      <c r="J1264" s="120" t="inlineStr">
        <is>
          <t>deterrence, taboo, final conflict</t>
        </is>
      </c>
      <c r="K1264" s="120" t="inlineStr">
        <is>
          <t>world-ending weapon; ultimate arm</t>
        </is>
      </c>
      <c r="L1264" s="120" t="inlineStr">
        <is>
          <t>Preserve source-specific terminology, metaphysics, ritual context, and cultural ownership; use this family for comparison, not as a claim of historical equivalence.</t>
        </is>
      </c>
      <c r="M1264" s="120" t="inlineStr">
        <is>
          <t>Framework core</t>
        </is>
      </c>
    </row>
    <row r="1265" ht="44" customHeight="1" s="99">
      <c r="A1265" s="119" t="inlineStr">
        <is>
          <t>ART-214</t>
        </is>
      </c>
      <c r="B1265" s="120" t="inlineStr">
        <is>
          <t>Curse-Bearing Weapon</t>
        </is>
      </c>
      <c r="C1265" s="120" t="inlineStr">
        <is>
          <t>Artifacts, Relics, Weapons &amp; Vehicles</t>
        </is>
      </c>
      <c r="D1265" s="120" t="inlineStr">
        <is>
          <t>ART-200</t>
        </is>
      </c>
      <c r="E1265" s="120">
        <f>IF(D1265="","",IFERROR(VLOOKUP(D1265,$A$2:$B$1656,2,FALSE),""))</f>
        <v/>
      </c>
      <c r="F1265" s="120" t="n">
        <v>3</v>
      </c>
      <c r="G1265" s="120" t="inlineStr">
        <is>
          <t>A weapon that inflicts or transmits a lasting curse, doom, contamination, or compulsory relationship beyond immediate injury.</t>
        </is>
      </c>
      <c r="H1265" s="120" t="inlineStr">
        <is>
          <t>Distinguish from a cursed weapon whose curse primarily burdens its bearer.</t>
        </is>
      </c>
      <c r="I1265" s="120" t="inlineStr">
        <is>
          <t>doom blade; plague spear</t>
        </is>
      </c>
      <c r="J1265" s="120" t="inlineStr">
        <is>
          <t>lasting consequence, moral hazard</t>
        </is>
      </c>
      <c r="K1265" s="120" t="inlineStr">
        <is>
          <t>curse weapon; accursed arm</t>
        </is>
      </c>
      <c r="L1265" s="120" t="inlineStr">
        <is>
          <t>Preserve source-specific terminology, metaphysics, ritual context, and cultural ownership; use this family for comparison, not as a claim of historical equivalence.</t>
        </is>
      </c>
      <c r="M1265" s="120" t="inlineStr">
        <is>
          <t>Framework core</t>
        </is>
      </c>
    </row>
    <row r="1266" ht="44" customHeight="1" s="99">
      <c r="A1266" s="119" t="inlineStr">
        <is>
          <t>ART-215</t>
        </is>
      </c>
      <c r="B1266" s="120" t="inlineStr">
        <is>
          <t>Spell-Focus Weapon</t>
        </is>
      </c>
      <c r="C1266" s="120" t="inlineStr">
        <is>
          <t>Artifacts, Relics, Weapons &amp; Vehicles</t>
        </is>
      </c>
      <c r="D1266" s="120" t="inlineStr">
        <is>
          <t>ART-200</t>
        </is>
      </c>
      <c r="E1266" s="120">
        <f>IF(D1266="","",IFERROR(VLOOKUP(D1266,$A$2:$B$1656,2,FALSE),""))</f>
        <v/>
      </c>
      <c r="F1266" s="120" t="n">
        <v>3</v>
      </c>
      <c r="G1266" s="120" t="inlineStr">
        <is>
          <t>A weapon designed to channel, shape, store, authorize, or amplify spellcasting alongside martial use.</t>
        </is>
      </c>
      <c r="H1266" s="120" t="inlineStr">
        <is>
          <t>It is not automatically a spellblade class; the object itself integrates the functions.</t>
        </is>
      </c>
      <c r="I1266" s="120" t="inlineStr">
        <is>
          <t>staff-spear; ritual sword; caster gun</t>
        </is>
      </c>
      <c r="J1266" s="120" t="inlineStr">
        <is>
          <t>hybrid combat, focus, casting interface</t>
        </is>
      </c>
      <c r="K1266" s="120" t="inlineStr">
        <is>
          <t>spell weapon; casting focus</t>
        </is>
      </c>
      <c r="L1266" s="120" t="inlineStr">
        <is>
          <t>Preserve source-specific terminology, metaphysics, ritual context, and cultural ownership; use this family for comparison, not as a claim of historical equivalence.</t>
        </is>
      </c>
      <c r="M1266" s="120" t="inlineStr">
        <is>
          <t>Framework core</t>
        </is>
      </c>
    </row>
    <row r="1267" ht="44" customHeight="1" s="99">
      <c r="A1267" s="119" t="inlineStr">
        <is>
          <t>ART-216</t>
        </is>
      </c>
      <c r="B1267" s="120" t="inlineStr">
        <is>
          <t>Siege Relic</t>
        </is>
      </c>
      <c r="C1267" s="120" t="inlineStr">
        <is>
          <t>Artifacts, Relics, Weapons &amp; Vehicles</t>
        </is>
      </c>
      <c r="D1267" s="120" t="inlineStr">
        <is>
          <t>ART-200</t>
        </is>
      </c>
      <c r="E1267" s="120">
        <f>IF(D1267="","",IFERROR(VLOOKUP(D1267,$A$2:$B$1656,2,FALSE),""))</f>
        <v/>
      </c>
      <c r="F1267" s="120" t="n">
        <v>3</v>
      </c>
      <c r="G1267" s="120" t="inlineStr">
        <is>
          <t>A singular or empowered engine used against fortifications, armies, cities, giants, or other strategic-scale targets.</t>
        </is>
      </c>
      <c r="H1267" s="120" t="inlineStr">
        <is>
          <t>Strategic function distinguishes it from a personal weapon.</t>
        </is>
      </c>
      <c r="I1267" s="120" t="inlineStr">
        <is>
          <t>magic cannon; divine ram; fortress breaker</t>
        </is>
      </c>
      <c r="J1267" s="120" t="inlineStr">
        <is>
          <t>siege, deterrence, military escalation</t>
        </is>
      </c>
      <c r="K1267" s="120" t="inlineStr">
        <is>
          <t>siege artifact; war engine</t>
        </is>
      </c>
      <c r="L1267" s="120" t="inlineStr">
        <is>
          <t>Preserve source-specific terminology, metaphysics, ritual context, and cultural ownership; use this family for comparison, not as a claim of historical equivalence.</t>
        </is>
      </c>
      <c r="M1267" s="120" t="inlineStr">
        <is>
          <t>Framework core</t>
        </is>
      </c>
    </row>
    <row r="1268" ht="44" customHeight="1" s="99">
      <c r="A1268" s="119" t="inlineStr">
        <is>
          <t>ART-217</t>
        </is>
      </c>
      <c r="B1268" s="120" t="inlineStr">
        <is>
          <t>Musical Instrument of Power</t>
        </is>
      </c>
      <c r="C1268" s="120" t="inlineStr">
        <is>
          <t>Artifacts, Relics, Weapons &amp; Vehicles</t>
        </is>
      </c>
      <c r="D1268" s="120" t="inlineStr">
        <is>
          <t>ART-200</t>
        </is>
      </c>
      <c r="E1268" s="120">
        <f>IF(D1268="","",IFERROR(VLOOKUP(D1268,$A$2:$B$1656,2,FALSE),""))</f>
        <v/>
      </c>
      <c r="F1268" s="120" t="n">
        <v>3</v>
      </c>
      <c r="G1268" s="120" t="inlineStr">
        <is>
          <t>An instrument whose performance produces supernatural, social, emotional, cosmological, or command effects.</t>
        </is>
      </c>
      <c r="H1268" s="120" t="inlineStr">
        <is>
          <t>Power may depend on music, performer, repertoire, audience, or ritual context.</t>
        </is>
      </c>
      <c r="I1268" s="120" t="inlineStr">
        <is>
          <t>enchanted harp; war horn; divine flute</t>
        </is>
      </c>
      <c r="J1268" s="120" t="inlineStr">
        <is>
          <t>enchantment, summoning, healing, signaling</t>
        </is>
      </c>
      <c r="K1268" s="120" t="inlineStr">
        <is>
          <t>magic instrument; enchanted music</t>
        </is>
      </c>
      <c r="L1268" s="120" t="inlineStr">
        <is>
          <t>Preserve source-specific terminology, metaphysics, ritual context, and cultural ownership; use this family for comparison, not as a claim of historical equivalence.</t>
        </is>
      </c>
      <c r="M1268" s="120" t="inlineStr">
        <is>
          <t>Framework core</t>
        </is>
      </c>
    </row>
    <row r="1269" ht="44" customHeight="1" s="99">
      <c r="A1269" s="119" t="inlineStr">
        <is>
          <t>ART-218</t>
        </is>
      </c>
      <c r="B1269" s="120" t="inlineStr">
        <is>
          <t>Ritual Tool</t>
        </is>
      </c>
      <c r="C1269" s="120" t="inlineStr">
        <is>
          <t>Artifacts, Relics, Weapons &amp; Vehicles</t>
        </is>
      </c>
      <c r="D1269" s="120" t="inlineStr">
        <is>
          <t>ART-200</t>
        </is>
      </c>
      <c r="E1269" s="120">
        <f>IF(D1269="","",IFERROR(VLOOKUP(D1269,$A$2:$B$1656,2,FALSE),""))</f>
        <v/>
      </c>
      <c r="F1269" s="120" t="n">
        <v>3</v>
      </c>
      <c r="G1269" s="120" t="inlineStr">
        <is>
          <t>A specialized implement whose efficacy derives from its place within a rite rather than ordinary utility or combat.</t>
        </is>
      </c>
      <c r="H1269" s="120" t="inlineStr">
        <is>
          <t>Do not detach the tool from the ritual system that gives it meaning.</t>
        </is>
      </c>
      <c r="I1269" s="120" t="inlineStr">
        <is>
          <t>wand; athame-like blade; censer; sacrificial ladle</t>
        </is>
      </c>
      <c r="J1269" s="120" t="inlineStr">
        <is>
          <t>ritual precision, authorization, mediation</t>
        </is>
      </c>
      <c r="K1269" s="120" t="inlineStr">
        <is>
          <t>ritual implement; sacred tool</t>
        </is>
      </c>
      <c r="L1269" s="120" t="inlineStr">
        <is>
          <t>Preserve source-specific terminology, metaphysics, ritual context, and cultural ownership; use this family for comparison, not as a claim of historical equivalence.</t>
        </is>
      </c>
      <c r="M1269" s="120" t="inlineStr">
        <is>
          <t>Framework core</t>
        </is>
      </c>
    </row>
    <row r="1270" ht="44" customHeight="1" s="99">
      <c r="A1270" s="119" t="inlineStr">
        <is>
          <t>ART-219</t>
        </is>
      </c>
      <c r="B1270" s="120" t="inlineStr">
        <is>
          <t>Summoned or Invoked Weapon</t>
        </is>
      </c>
      <c r="C1270" s="120" t="inlineStr">
        <is>
          <t>Artifacts, Relics, Weapons &amp; Vehicles</t>
        </is>
      </c>
      <c r="D1270" s="120" t="inlineStr">
        <is>
          <t>ART-200</t>
        </is>
      </c>
      <c r="E1270" s="120">
        <f>IF(D1270="","",IFERROR(VLOOKUP(D1270,$A$2:$B$1656,2,FALSE),""))</f>
        <v/>
      </c>
      <c r="F1270" s="120" t="n">
        <v>3</v>
      </c>
      <c r="G1270" s="120" t="inlineStr">
        <is>
          <t>A weapon called into being, drawn from another realm, manifested from power, or temporarily embodied through invocation.</t>
        </is>
      </c>
      <c r="H1270" s="120" t="inlineStr">
        <is>
          <t>The weapon's episodic manifestation distinguishes it from normal equipment storage.</t>
        </is>
      </c>
      <c r="I1270" s="120" t="inlineStr">
        <is>
          <t>spirit weapon; conjured blade; astral bow</t>
        </is>
      </c>
      <c r="J1270" s="120" t="inlineStr">
        <is>
          <t>instant armament, identity, transformation</t>
        </is>
      </c>
      <c r="K1270" s="120" t="inlineStr">
        <is>
          <t>summoned weapon; manifested arm</t>
        </is>
      </c>
      <c r="L1270" s="120" t="inlineStr">
        <is>
          <t>Preserve source-specific terminology, metaphysics, ritual context, and cultural ownership; use this family for comparison, not as a claim of historical equivalence.</t>
        </is>
      </c>
      <c r="M1270" s="120" t="inlineStr">
        <is>
          <t>Framework core</t>
        </is>
      </c>
    </row>
    <row r="1271" ht="44" customHeight="1" s="99">
      <c r="A1271" s="119" t="inlineStr">
        <is>
          <t>ART-301</t>
        </is>
      </c>
      <c r="B1271" s="120" t="inlineStr">
        <is>
          <t>Enchanted Armor</t>
        </is>
      </c>
      <c r="C1271" s="120" t="inlineStr">
        <is>
          <t>Artifacts, Relics, Weapons &amp; Vehicles</t>
        </is>
      </c>
      <c r="D1271" s="120" t="inlineStr">
        <is>
          <t>ART-300</t>
        </is>
      </c>
      <c r="E1271" s="120">
        <f>IF(D1271="","",IFERROR(VLOOKUP(D1271,$A$2:$B$1656,2,FALSE),""))</f>
        <v/>
      </c>
      <c r="F1271" s="120" t="n">
        <v>3</v>
      </c>
      <c r="G1271" s="120" t="inlineStr">
        <is>
          <t>Protective equipment enhanced through magic, blessing, craft, spirit, technology, or unusual material.</t>
        </is>
      </c>
      <c r="H1271" s="120" t="inlineStr">
        <is>
          <t>It remains equipment rather than a bodily transformation unless fusion is central.</t>
        </is>
      </c>
      <c r="I1271" s="120" t="inlineStr">
        <is>
          <t>magic armor; rune plate; blessed mail</t>
        </is>
      </c>
      <c r="J1271" s="120" t="inlineStr">
        <is>
          <t>defense, status, resistance</t>
        </is>
      </c>
      <c r="K1271" s="120" t="inlineStr">
        <is>
          <t>enchanted armor; magic mail</t>
        </is>
      </c>
      <c r="L1271" s="120" t="inlineStr">
        <is>
          <t>Preserve source-specific terminology, metaphysics, ritual context, and cultural ownership; use this family for comparison, not as a claim of historical equivalence.</t>
        </is>
      </c>
      <c r="M1271" s="120" t="inlineStr">
        <is>
          <t>Framework core</t>
        </is>
      </c>
    </row>
    <row r="1272" ht="44" customHeight="1" s="99">
      <c r="A1272" s="119" t="inlineStr">
        <is>
          <t>ART-302</t>
        </is>
      </c>
      <c r="B1272" s="120" t="inlineStr">
        <is>
          <t>Invulnerable Armor</t>
        </is>
      </c>
      <c r="C1272" s="120" t="inlineStr">
        <is>
          <t>Artifacts, Relics, Weapons &amp; Vehicles</t>
        </is>
      </c>
      <c r="D1272" s="120" t="inlineStr">
        <is>
          <t>ART-300</t>
        </is>
      </c>
      <c r="E1272" s="120">
        <f>IF(D1272="","",IFERROR(VLOOKUP(D1272,$A$2:$B$1656,2,FALSE),""))</f>
        <v/>
      </c>
      <c r="F1272" s="120" t="n">
        <v>3</v>
      </c>
      <c r="G1272" s="120" t="inlineStr">
        <is>
          <t>Armor granting extraordinary immunity or near-immunity to specified attacks, environments, or ordinary harm.</t>
        </is>
      </c>
      <c r="H1272" s="120" t="inlineStr">
        <is>
          <t>Its protection is usually conditional; it should not be conflated with universal immortality.</t>
        </is>
      </c>
      <c r="I1272" s="120" t="inlineStr">
        <is>
          <t>invincible mail; skin-like armor</t>
        </is>
      </c>
      <c r="J1272" s="120" t="inlineStr">
        <is>
          <t>defense, plot constraint, specialized counter</t>
        </is>
      </c>
      <c r="K1272" s="120" t="inlineStr">
        <is>
          <t>invulnerable armor; impervious mail</t>
        </is>
      </c>
      <c r="L1272" s="120" t="inlineStr">
        <is>
          <t>Preserve source-specific terminology, metaphysics, ritual context, and cultural ownership; use this family for comparison, not as a claim of historical equivalence.</t>
        </is>
      </c>
      <c r="M1272" s="120" t="inlineStr">
        <is>
          <t>Framework core</t>
        </is>
      </c>
    </row>
    <row r="1273" ht="44" customHeight="1" s="99">
      <c r="A1273" s="119" t="inlineStr">
        <is>
          <t>ART-303</t>
        </is>
      </c>
      <c r="B1273" s="120" t="inlineStr">
        <is>
          <t>Sacred Shield</t>
        </is>
      </c>
      <c r="C1273" s="120" t="inlineStr">
        <is>
          <t>Artifacts, Relics, Weapons &amp; Vehicles</t>
        </is>
      </c>
      <c r="D1273" s="120" t="inlineStr">
        <is>
          <t>ART-300</t>
        </is>
      </c>
      <c r="E1273" s="120">
        <f>IF(D1273="","",IFERROR(VLOOKUP(D1273,$A$2:$B$1656,2,FALSE),""))</f>
        <v/>
      </c>
      <c r="F1273" s="120" t="n">
        <v>3</v>
      </c>
      <c r="G1273" s="120" t="inlineStr">
        <is>
          <t>A shield with divine, ritual, protective, reflective, or communal significance beyond ordinary defense.</t>
        </is>
      </c>
      <c r="H1273" s="120" t="inlineStr">
        <is>
          <t>Its role may include sanctuary, revelation, or group protection.</t>
        </is>
      </c>
      <c r="I1273" s="120" t="inlineStr">
        <is>
          <t>holy shield; mirror shield; guardian aegis</t>
        </is>
      </c>
      <c r="J1273" s="120" t="inlineStr">
        <is>
          <t>protection, warding, legitimacy</t>
        </is>
      </c>
      <c r="K1273" s="120" t="inlineStr">
        <is>
          <t>sacred shield; aegis</t>
        </is>
      </c>
      <c r="L1273" s="120" t="inlineStr">
        <is>
          <t>Preserve source-specific terminology, metaphysics, ritual context, and cultural ownership; use this family for comparison, not as a claim of historical equivalence.</t>
        </is>
      </c>
      <c r="M1273" s="120" t="inlineStr">
        <is>
          <t>Framework core</t>
        </is>
      </c>
    </row>
    <row r="1274" ht="44" customHeight="1" s="99">
      <c r="A1274" s="119" t="inlineStr">
        <is>
          <t>ART-304</t>
        </is>
      </c>
      <c r="B1274" s="120" t="inlineStr">
        <is>
          <t>Transformative Garment</t>
        </is>
      </c>
      <c r="C1274" s="120" t="inlineStr">
        <is>
          <t>Artifacts, Relics, Weapons &amp; Vehicles</t>
        </is>
      </c>
      <c r="D1274" s="120" t="inlineStr">
        <is>
          <t>ART-300</t>
        </is>
      </c>
      <c r="E1274" s="120">
        <f>IF(D1274="","",IFERROR(VLOOKUP(D1274,$A$2:$B$1656,2,FALSE),""))</f>
        <v/>
      </c>
      <c r="F1274" s="120" t="n">
        <v>3</v>
      </c>
      <c r="G1274" s="120" t="inlineStr">
        <is>
          <t>Clothing or wearable material that changes the bearer's body, identity, abilities, social recognition, or mode of movement.</t>
        </is>
      </c>
      <c r="H1274" s="120" t="inlineStr">
        <is>
          <t>Disguise alone is insufficient when no transformation or authoritative recognition occurs.</t>
        </is>
      </c>
      <c r="I1274" s="120" t="inlineStr">
        <is>
          <t>animal skin; celestial robe; battle suit</t>
        </is>
      </c>
      <c r="J1274" s="120" t="inlineStr">
        <is>
          <t>transformation, concealment, empowerment</t>
        </is>
      </c>
      <c r="K1274" s="120" t="inlineStr">
        <is>
          <t>magic garment; transformation robe</t>
        </is>
      </c>
      <c r="L1274" s="120" t="inlineStr">
        <is>
          <t>Preserve source-specific terminology, metaphysics, ritual context, and cultural ownership; use this family for comparison, not as a claim of historical equivalence.</t>
        </is>
      </c>
      <c r="M1274" s="120" t="inlineStr">
        <is>
          <t>Framework core</t>
        </is>
      </c>
    </row>
    <row r="1275" ht="44" customHeight="1" s="99">
      <c r="A1275" s="119" t="inlineStr">
        <is>
          <t>ART-305</t>
        </is>
      </c>
      <c r="B1275" s="120" t="inlineStr">
        <is>
          <t>Invisibility or Concealment Item</t>
        </is>
      </c>
      <c r="C1275" s="120" t="inlineStr">
        <is>
          <t>Artifacts, Relics, Weapons &amp; Vehicles</t>
        </is>
      </c>
      <c r="D1275" s="120" t="inlineStr">
        <is>
          <t>ART-300</t>
        </is>
      </c>
      <c r="E1275" s="120">
        <f>IF(D1275="","",IFERROR(VLOOKUP(D1275,$A$2:$B$1656,2,FALSE),""))</f>
        <v/>
      </c>
      <c r="F1275" s="120" t="n">
        <v>3</v>
      </c>
      <c r="G1275" s="120" t="inlineStr">
        <is>
          <t>A wearable or carried object that hides the bearer from sight, perception, divination, recognition, or tracking.</t>
        </is>
      </c>
      <c r="H1275" s="120" t="inlineStr">
        <is>
          <t>Different concealment modes should be preserved in source records.</t>
        </is>
      </c>
      <c r="I1275" s="120" t="inlineStr">
        <is>
          <t>cloak of invisibility; shadow veil</t>
        </is>
      </c>
      <c r="J1275" s="120" t="inlineStr">
        <is>
          <t>stealth, escape, taboo observation</t>
        </is>
      </c>
      <c r="K1275" s="120" t="inlineStr">
        <is>
          <t>invisibility item; concealing cloak</t>
        </is>
      </c>
      <c r="L1275" s="120" t="inlineStr">
        <is>
          <t>Preserve source-specific terminology, metaphysics, ritual context, and cultural ownership; use this family for comparison, not as a claim of historical equivalence.</t>
        </is>
      </c>
      <c r="M1275" s="120" t="inlineStr">
        <is>
          <t>Framework core</t>
        </is>
      </c>
    </row>
    <row r="1276" ht="44" customHeight="1" s="99">
      <c r="A1276" s="119" t="inlineStr">
        <is>
          <t>ART-306</t>
        </is>
      </c>
      <c r="B1276" s="120" t="inlineStr">
        <is>
          <t>Winged or Flight-Granting Gear</t>
        </is>
      </c>
      <c r="C1276" s="120" t="inlineStr">
        <is>
          <t>Artifacts, Relics, Weapons &amp; Vehicles</t>
        </is>
      </c>
      <c r="D1276" s="120" t="inlineStr">
        <is>
          <t>ART-300</t>
        </is>
      </c>
      <c r="E1276" s="120">
        <f>IF(D1276="","",IFERROR(VLOOKUP(D1276,$A$2:$B$1656,2,FALSE),""))</f>
        <v/>
      </c>
      <c r="F1276" s="120" t="n">
        <v>3</v>
      </c>
      <c r="G1276" s="120" t="inlineStr">
        <is>
          <t>Equipment that enables flight, gliding, levitation, or controlled aerial movement.</t>
        </is>
      </c>
      <c r="H1276" s="120" t="inlineStr">
        <is>
          <t>It differs from innate wings or mount-based travel.</t>
        </is>
      </c>
      <c r="I1276" s="120" t="inlineStr">
        <is>
          <t>winged sandals; flight cloak; jetlike relic</t>
        </is>
      </c>
      <c r="J1276" s="120" t="inlineStr">
        <is>
          <t>mobility, transcendence, escape</t>
        </is>
      </c>
      <c r="K1276" s="120" t="inlineStr">
        <is>
          <t>flight gear; winged garment</t>
        </is>
      </c>
      <c r="L1276" s="120" t="inlineStr">
        <is>
          <t>Preserve source-specific terminology, metaphysics, ritual context, and cultural ownership; use this family for comparison, not as a claim of historical equivalence.</t>
        </is>
      </c>
      <c r="M1276" s="120" t="inlineStr">
        <is>
          <t>Framework core</t>
        </is>
      </c>
    </row>
    <row r="1277" ht="44" customHeight="1" s="99">
      <c r="A1277" s="119" t="inlineStr">
        <is>
          <t>ART-307</t>
        </is>
      </c>
      <c r="B1277" s="120" t="inlineStr">
        <is>
          <t>Mask of Identity or Power</t>
        </is>
      </c>
      <c r="C1277" s="120" t="inlineStr">
        <is>
          <t>Artifacts, Relics, Weapons &amp; Vehicles</t>
        </is>
      </c>
      <c r="D1277" s="120" t="inlineStr">
        <is>
          <t>ART-300</t>
        </is>
      </c>
      <c r="E1277" s="120">
        <f>IF(D1277="","",IFERROR(VLOOKUP(D1277,$A$2:$B$1656,2,FALSE),""))</f>
        <v/>
      </c>
      <c r="F1277" s="120" t="n">
        <v>3</v>
      </c>
      <c r="G1277" s="120" t="inlineStr">
        <is>
          <t>A mask that changes, conceals, reveals, authorizes, channels, or stores identity and capability.</t>
        </is>
      </c>
      <c r="H1277" s="120" t="inlineStr">
        <is>
          <t>Masks may be social, ritual, possessed, or transformative; these are not interchangeable.</t>
        </is>
      </c>
      <c r="I1277" s="120" t="inlineStr">
        <is>
          <t>spirit mask; war mask; face-stealing mask</t>
        </is>
      </c>
      <c r="J1277" s="120" t="inlineStr">
        <is>
          <t>role assumption, possession, disguise, ritual authority</t>
        </is>
      </c>
      <c r="K1277" s="120" t="inlineStr">
        <is>
          <t>magic mask; ritual face</t>
        </is>
      </c>
      <c r="L1277" s="120" t="inlineStr">
        <is>
          <t>Preserve source-specific terminology, metaphysics, ritual context, and cultural ownership; use this family for comparison, not as a claim of historical equivalence.</t>
        </is>
      </c>
      <c r="M1277" s="120" t="inlineStr">
        <is>
          <t>Framework core</t>
        </is>
      </c>
    </row>
    <row r="1278" ht="44" customHeight="1" s="99">
      <c r="A1278" s="119" t="inlineStr">
        <is>
          <t>ART-308</t>
        </is>
      </c>
      <c r="B1278" s="120" t="inlineStr">
        <is>
          <t>Crown or Diadem of Power</t>
        </is>
      </c>
      <c r="C1278" s="120" t="inlineStr">
        <is>
          <t>Artifacts, Relics, Weapons &amp; Vehicles</t>
        </is>
      </c>
      <c r="D1278" s="120" t="inlineStr">
        <is>
          <t>ART-300</t>
        </is>
      </c>
      <c r="E1278" s="120">
        <f>IF(D1278="","",IFERROR(VLOOKUP(D1278,$A$2:$B$1656,2,FALSE),""))</f>
        <v/>
      </c>
      <c r="F1278" s="120" t="n">
        <v>3</v>
      </c>
      <c r="G1278" s="120" t="inlineStr">
        <is>
          <t>A headpiece that confers, amplifies, recognizes, controls, or symbolizes supernatural authority.</t>
        </is>
      </c>
      <c r="H1278" s="120" t="inlineStr">
        <is>
          <t>Not every crown is royal regalia; some are instruments of command or transformation.</t>
        </is>
      </c>
      <c r="I1278" s="120" t="inlineStr">
        <is>
          <t>sorcerous crown; divine diadem</t>
        </is>
      </c>
      <c r="J1278" s="120" t="inlineStr">
        <is>
          <t>sovereignty, control, enhancement</t>
        </is>
      </c>
      <c r="K1278" s="120" t="inlineStr">
        <is>
          <t>magic crown; diadem</t>
        </is>
      </c>
      <c r="L1278" s="120" t="inlineStr">
        <is>
          <t>Preserve source-specific terminology, metaphysics, ritual context, and cultural ownership; use this family for comparison, not as a claim of historical equivalence.</t>
        </is>
      </c>
      <c r="M1278" s="120" t="inlineStr">
        <is>
          <t>Framework core</t>
        </is>
      </c>
    </row>
    <row r="1279" ht="44" customHeight="1" s="99">
      <c r="A1279" s="119" t="inlineStr">
        <is>
          <t>ART-309</t>
        </is>
      </c>
      <c r="B1279" s="120" t="inlineStr">
        <is>
          <t>Ring, Amulet, or Talisman</t>
        </is>
      </c>
      <c r="C1279" s="120" t="inlineStr">
        <is>
          <t>Artifacts, Relics, Weapons &amp; Vehicles</t>
        </is>
      </c>
      <c r="D1279" s="120" t="inlineStr">
        <is>
          <t>ART-300</t>
        </is>
      </c>
      <c r="E1279" s="120">
        <f>IF(D1279="","",IFERROR(VLOOKUP(D1279,$A$2:$B$1656,2,FALSE),""))</f>
        <v/>
      </c>
      <c r="F1279" s="120" t="n">
        <v>3</v>
      </c>
      <c r="G1279" s="120" t="inlineStr">
        <is>
          <t>A compact wearable object carrying protection, identity, pact, storage, access, or focused power.</t>
        </is>
      </c>
      <c r="H1279" s="120" t="inlineStr">
        <is>
          <t>The form is secondary to the durable wearable relationship.</t>
        </is>
      </c>
      <c r="I1279" s="120" t="inlineStr">
        <is>
          <t>ring; pendant; charm; torque</t>
        </is>
      </c>
      <c r="J1279" s="120" t="inlineStr">
        <is>
          <t>protection, authentication, portable power</t>
        </is>
      </c>
      <c r="K1279" s="120" t="inlineStr">
        <is>
          <t>magic ring; amulet; talisman</t>
        </is>
      </c>
      <c r="L1279" s="120" t="inlineStr">
        <is>
          <t>Preserve source-specific terminology, metaphysics, ritual context, and cultural ownership; use this family for comparison, not as a claim of historical equivalence.</t>
        </is>
      </c>
      <c r="M1279" s="120" t="inlineStr">
        <is>
          <t>Framework core</t>
        </is>
      </c>
    </row>
    <row r="1280" ht="44" customHeight="1" s="99">
      <c r="A1280" s="119" t="inlineStr">
        <is>
          <t>ART-310</t>
        </is>
      </c>
      <c r="B1280" s="120" t="inlineStr">
        <is>
          <t>Empowered Boots, Gloves, or Belt</t>
        </is>
      </c>
      <c r="C1280" s="120" t="inlineStr">
        <is>
          <t>Artifacts, Relics, Weapons &amp; Vehicles</t>
        </is>
      </c>
      <c r="D1280" s="120" t="inlineStr">
        <is>
          <t>ART-300</t>
        </is>
      </c>
      <c r="E1280" s="120">
        <f>IF(D1280="","",IFERROR(VLOOKUP(D1280,$A$2:$B$1656,2,FALSE),""))</f>
        <v/>
      </c>
      <c r="F1280" s="120" t="n">
        <v>3</v>
      </c>
      <c r="G1280" s="120" t="inlineStr">
        <is>
          <t>Wearable gear that augments movement, strength, dexterity, craft, combat, or other bodily functions.</t>
        </is>
      </c>
      <c r="H1280" s="120" t="inlineStr">
        <is>
          <t>These items are equipment interfaces rather than permanent body changes.</t>
        </is>
      </c>
      <c r="I1280" s="120" t="inlineStr">
        <is>
          <t>seven-league boots; gauntlets; girdle</t>
        </is>
      </c>
      <c r="J1280" s="120" t="inlineStr">
        <is>
          <t>mobility, labor, combat, trials</t>
        </is>
      </c>
      <c r="K1280" s="120" t="inlineStr">
        <is>
          <t>magic boots; gauntlets; belt</t>
        </is>
      </c>
      <c r="L1280" s="120" t="inlineStr">
        <is>
          <t>Preserve source-specific terminology, metaphysics, ritual context, and cultural ownership; use this family for comparison, not as a claim of historical equivalence.</t>
        </is>
      </c>
      <c r="M1280" s="120" t="inlineStr">
        <is>
          <t>Framework core</t>
        </is>
      </c>
    </row>
    <row r="1281" ht="44" customHeight="1" s="99">
      <c r="A1281" s="119" t="inlineStr">
        <is>
          <t>ART-311</t>
        </is>
      </c>
      <c r="B1281" s="120" t="inlineStr">
        <is>
          <t>Prosthetic or Replacement Relic</t>
        </is>
      </c>
      <c r="C1281" s="120" t="inlineStr">
        <is>
          <t>Artifacts, Relics, Weapons &amp; Vehicles</t>
        </is>
      </c>
      <c r="D1281" s="120" t="inlineStr">
        <is>
          <t>ART-300</t>
        </is>
      </c>
      <c r="E1281" s="120">
        <f>IF(D1281="","",IFERROR(VLOOKUP(D1281,$A$2:$B$1656,2,FALSE),""))</f>
        <v/>
      </c>
      <c r="F1281" s="120" t="n">
        <v>3</v>
      </c>
      <c r="G1281" s="120" t="inlineStr">
        <is>
          <t>An artificial limb, eye, organ, or replacement body-part with exceptional capabilities or metaphysical significance.</t>
        </is>
      </c>
      <c r="H1281" s="120" t="inlineStr">
        <is>
          <t>It may restore, exceed, or alter the lost function and can complicate personal identity.</t>
        </is>
      </c>
      <c r="I1281" s="120" t="inlineStr">
        <is>
          <t>magic arm; seeing eye; artificial heart</t>
        </is>
      </c>
      <c r="J1281" s="120" t="inlineStr">
        <is>
          <t>restoration, enhancement, bodily cost</t>
        </is>
      </c>
      <c r="K1281" s="120" t="inlineStr">
        <is>
          <t>enchanted prosthesis; replacement relic</t>
        </is>
      </c>
      <c r="L1281" s="120" t="inlineStr">
        <is>
          <t>Preserve source-specific terminology, metaphysics, ritual context, and cultural ownership; use this family for comparison, not as a claim of historical equivalence.</t>
        </is>
      </c>
      <c r="M1281" s="120" t="inlineStr">
        <is>
          <t>Framework core</t>
        </is>
      </c>
    </row>
    <row r="1282" ht="44" customHeight="1" s="99">
      <c r="A1282" s="119" t="inlineStr">
        <is>
          <t>ART-312</t>
        </is>
      </c>
      <c r="B1282" s="120" t="inlineStr">
        <is>
          <t>Sealed Armor or Possessive Suit</t>
        </is>
      </c>
      <c r="C1282" s="120" t="inlineStr">
        <is>
          <t>Artifacts, Relics, Weapons &amp; Vehicles</t>
        </is>
      </c>
      <c r="D1282" s="120" t="inlineStr">
        <is>
          <t>ART-300</t>
        </is>
      </c>
      <c r="E1282" s="120">
        <f>IF(D1282="","",IFERROR(VLOOKUP(D1282,$A$2:$B$1656,2,FALSE),""))</f>
        <v/>
      </c>
      <c r="F1282" s="120" t="n">
        <v>3</v>
      </c>
      <c r="G1282" s="120" t="inlineStr">
        <is>
          <t>Armor that encloses, binds, possesses, sustains, imprisons, or gradually merges with the wearer.</t>
        </is>
      </c>
      <c r="H1282" s="120" t="inlineStr">
        <is>
          <t>The armor-wearer boundary is central to the archetype.</t>
        </is>
      </c>
      <c r="I1282" s="120" t="inlineStr">
        <is>
          <t>living suit; cursed plate; sealed shell</t>
        </is>
      </c>
      <c r="J1282" s="120" t="inlineStr">
        <is>
          <t>survival, imprisonment, corruption, transformation</t>
        </is>
      </c>
      <c r="K1282" s="120" t="inlineStr">
        <is>
          <t>possessive armor; sealed suit</t>
        </is>
      </c>
      <c r="L1282" s="120" t="inlineStr">
        <is>
          <t>Preserve source-specific terminology, metaphysics, ritual context, and cultural ownership; use this family for comparison, not as a claim of historical equivalence.</t>
        </is>
      </c>
      <c r="M1282" s="120" t="inlineStr">
        <is>
          <t>Framework core</t>
        </is>
      </c>
    </row>
    <row r="1283" ht="44" customHeight="1" s="99">
      <c r="A1283" s="119" t="inlineStr">
        <is>
          <t>ART-313</t>
        </is>
      </c>
      <c r="B1283" s="120" t="inlineStr">
        <is>
          <t>Artifact Set</t>
        </is>
      </c>
      <c r="C1283" s="120" t="inlineStr">
        <is>
          <t>Artifacts, Relics, Weapons &amp; Vehicles</t>
        </is>
      </c>
      <c r="D1283" s="120" t="inlineStr">
        <is>
          <t>ART-300</t>
        </is>
      </c>
      <c r="E1283" s="120">
        <f>IF(D1283="","",IFERROR(VLOOKUP(D1283,$A$2:$B$1656,2,FALSE),""))</f>
        <v/>
      </c>
      <c r="F1283" s="120" t="n">
        <v>3</v>
      </c>
      <c r="G1283" s="120" t="inlineStr">
        <is>
          <t>Multiple coordinated objects whose full function, legitimacy, or power emerges only when assembled or used together.</t>
        </is>
      </c>
      <c r="H1283" s="120" t="inlineStr">
        <is>
          <t>A set is more than a collection when its parts have designed interdependence.</t>
        </is>
      </c>
      <c r="I1283" s="120" t="inlineStr">
        <is>
          <t>regalia set; elemental gear; relic ensemble</t>
        </is>
      </c>
      <c r="J1283" s="120" t="inlineStr">
        <is>
          <t>collection, progression, combined power</t>
        </is>
      </c>
      <c r="K1283" s="120" t="inlineStr">
        <is>
          <t>artifact set; relic suite</t>
        </is>
      </c>
      <c r="L1283" s="120" t="inlineStr">
        <is>
          <t>Preserve source-specific terminology, metaphysics, ritual context, and cultural ownership; use this family for comparison, not as a claim of historical equivalence.</t>
        </is>
      </c>
      <c r="M1283" s="120" t="inlineStr">
        <is>
          <t>Framework core</t>
        </is>
      </c>
    </row>
    <row r="1284" ht="44" customHeight="1" s="99">
      <c r="A1284" s="119" t="inlineStr">
        <is>
          <t>ART-314</t>
        </is>
      </c>
      <c r="B1284" s="120" t="inlineStr">
        <is>
          <t>Regalia of Transformation</t>
        </is>
      </c>
      <c r="C1284" s="120" t="inlineStr">
        <is>
          <t>Artifacts, Relics, Weapons &amp; Vehicles</t>
        </is>
      </c>
      <c r="D1284" s="120" t="inlineStr">
        <is>
          <t>ART-300</t>
        </is>
      </c>
      <c r="E1284" s="120">
        <f>IF(D1284="","",IFERROR(VLOOKUP(D1284,$A$2:$B$1656,2,FALSE),""))</f>
        <v/>
      </c>
      <c r="F1284" s="120" t="n">
        <v>3</v>
      </c>
      <c r="G1284" s="120" t="inlineStr">
        <is>
          <t>A coordinated costume or insignia that authorizes and enacts a repeatable transformed identity or empowered form.</t>
        </is>
      </c>
      <c r="H1284" s="120" t="inlineStr">
        <is>
          <t>The transformation is tied to formal equipment and presentation.</t>
        </is>
      </c>
      <c r="I1284" s="120" t="inlineStr">
        <is>
          <t>transformation costume; sacred vestments</t>
        </is>
      </c>
      <c r="J1284" s="120" t="inlineStr">
        <is>
          <t>role change, empowerment, recognition</t>
        </is>
      </c>
      <c r="K1284" s="120" t="inlineStr">
        <is>
          <t>transformation regalia; battle attire</t>
        </is>
      </c>
      <c r="L1284" s="120" t="inlineStr">
        <is>
          <t>Preserve source-specific terminology, metaphysics, ritual context, and cultural ownership; use this family for comparison, not as a claim of historical equivalence.</t>
        </is>
      </c>
      <c r="M1284" s="120" t="inlineStr">
        <is>
          <t>Framework core</t>
        </is>
      </c>
    </row>
    <row r="1285" ht="44" customHeight="1" s="99">
      <c r="A1285" s="119" t="inlineStr">
        <is>
          <t>ART-401</t>
        </is>
      </c>
      <c r="B1285" s="120" t="inlineStr">
        <is>
          <t>Grimoire or Spellbook</t>
        </is>
      </c>
      <c r="C1285" s="120" t="inlineStr">
        <is>
          <t>Artifacts, Relics, Weapons &amp; Vehicles</t>
        </is>
      </c>
      <c r="D1285" s="120" t="inlineStr">
        <is>
          <t>ART-400</t>
        </is>
      </c>
      <c r="E1285" s="120">
        <f>IF(D1285="","",IFERROR(VLOOKUP(D1285,$A$2:$B$1656,2,FALSE),""))</f>
        <v/>
      </c>
      <c r="F1285" s="120" t="n">
        <v>3</v>
      </c>
      <c r="G1285" s="120" t="inlineStr">
        <is>
          <t>A book that records, teaches, stores, constrains, or itself performs magical operations.</t>
        </is>
      </c>
      <c r="H1285" s="120" t="inlineStr">
        <is>
          <t>It differs from a general scholarly text through operative magical use.</t>
        </is>
      </c>
      <c r="I1285" s="120" t="inlineStr">
        <is>
          <t>spellbook; book of shadows; living grimoire</t>
        </is>
      </c>
      <c r="J1285" s="120" t="inlineStr">
        <is>
          <t>learning, casting, inheritance, danger</t>
        </is>
      </c>
      <c r="K1285" s="120" t="inlineStr">
        <is>
          <t>grimoire; spellbook</t>
        </is>
      </c>
      <c r="L1285" s="120" t="inlineStr">
        <is>
          <t>Preserve source-specific terminology, metaphysics, ritual context, and cultural ownership; use this family for comparison, not as a claim of historical equivalence.</t>
        </is>
      </c>
      <c r="M1285" s="120" t="inlineStr">
        <is>
          <t>Framework core</t>
        </is>
      </c>
    </row>
    <row r="1286" ht="44" customHeight="1" s="99">
      <c r="A1286" s="119" t="inlineStr">
        <is>
          <t>ART-402</t>
        </is>
      </c>
      <c r="B1286" s="120" t="inlineStr">
        <is>
          <t>Prophetic Text</t>
        </is>
      </c>
      <c r="C1286" s="120" t="inlineStr">
        <is>
          <t>Artifacts, Relics, Weapons &amp; Vehicles</t>
        </is>
      </c>
      <c r="D1286" s="120" t="inlineStr">
        <is>
          <t>ART-400</t>
        </is>
      </c>
      <c r="E1286" s="120">
        <f>IF(D1286="","",IFERROR(VLOOKUP(D1286,$A$2:$B$1656,2,FALSE),""))</f>
        <v/>
      </c>
      <c r="F1286" s="120" t="n">
        <v>3</v>
      </c>
      <c r="G1286" s="120" t="inlineStr">
        <is>
          <t>A written, inscribed, woven, or otherwise recorded account of future events, destinies, conditions, or warnings.</t>
        </is>
      </c>
      <c r="H1286" s="120" t="inlineStr">
        <is>
          <t>Its authority and interpretive ambiguity are analytically important.</t>
        </is>
      </c>
      <c r="I1286" s="120" t="inlineStr">
        <is>
          <t>prophecy scroll; oracle book; sealed verse</t>
        </is>
      </c>
      <c r="J1286" s="120" t="inlineStr">
        <is>
          <t>foreshadowing, legitimacy, misinterpretation</t>
        </is>
      </c>
      <c r="K1286" s="120" t="inlineStr">
        <is>
          <t>prophetic text; book of prophecy</t>
        </is>
      </c>
      <c r="L1286" s="120" t="inlineStr">
        <is>
          <t>Preserve source-specific terminology, metaphysics, ritual context, and cultural ownership; use this family for comparison, not as a claim of historical equivalence.</t>
        </is>
      </c>
      <c r="M1286" s="120" t="inlineStr">
        <is>
          <t>Framework core</t>
        </is>
      </c>
    </row>
    <row r="1287" ht="44" customHeight="1" s="99">
      <c r="A1287" s="119" t="inlineStr">
        <is>
          <t>ART-403</t>
        </is>
      </c>
      <c r="B1287" s="120" t="inlineStr">
        <is>
          <t>Cosmic Record or Book of Fate</t>
        </is>
      </c>
      <c r="C1287" s="120" t="inlineStr">
        <is>
          <t>Artifacts, Relics, Weapons &amp; Vehicles</t>
        </is>
      </c>
      <c r="D1287" s="120" t="inlineStr">
        <is>
          <t>ART-400</t>
        </is>
      </c>
      <c r="E1287" s="120">
        <f>IF(D1287="","",IFERROR(VLOOKUP(D1287,$A$2:$B$1656,2,FALSE),""))</f>
        <v/>
      </c>
      <c r="F1287" s="120" t="n">
        <v>3</v>
      </c>
      <c r="G1287" s="120" t="inlineStr">
        <is>
          <t>An object that contains or manifests the total order, history, names, deeds, destinies, or laws of the world.</t>
        </is>
      </c>
      <c r="H1287" s="120" t="inlineStr">
        <is>
          <t>Unlike a single prophecy, it claims systemic scope.</t>
        </is>
      </c>
      <c r="I1287" s="120" t="inlineStr">
        <is>
          <t>book of life; celestial register; fate archive</t>
        </is>
      </c>
      <c r="J1287" s="120" t="inlineStr">
        <is>
          <t>judgment, knowledge, control, metaphysical administration</t>
        </is>
      </c>
      <c r="K1287" s="120" t="inlineStr">
        <is>
          <t>cosmic record; book of fate</t>
        </is>
      </c>
      <c r="L1287" s="120" t="inlineStr">
        <is>
          <t>Preserve source-specific terminology, metaphysics, ritual context, and cultural ownership; use this family for comparison, not as a claim of historical equivalence.</t>
        </is>
      </c>
      <c r="M1287" s="120" t="inlineStr">
        <is>
          <t>Framework core</t>
        </is>
      </c>
    </row>
    <row r="1288" ht="44" customHeight="1" s="99">
      <c r="A1288" s="119" t="inlineStr">
        <is>
          <t>ART-404</t>
        </is>
      </c>
      <c r="B1288" s="120" t="inlineStr">
        <is>
          <t>Map of Hidden or Changing Realms</t>
        </is>
      </c>
      <c r="C1288" s="120" t="inlineStr">
        <is>
          <t>Artifacts, Relics, Weapons &amp; Vehicles</t>
        </is>
      </c>
      <c r="D1288" s="120" t="inlineStr">
        <is>
          <t>ART-400</t>
        </is>
      </c>
      <c r="E1288" s="120">
        <f>IF(D1288="","",IFERROR(VLOOKUP(D1288,$A$2:$B$1656,2,FALSE),""))</f>
        <v/>
      </c>
      <c r="F1288" s="120" t="n">
        <v>3</v>
      </c>
      <c r="G1288" s="120" t="inlineStr">
        <is>
          <t>A map that reveals concealed geography, moving places, realm paths, persons, or conditions inaccessible to ordinary cartography.</t>
        </is>
      </c>
      <c r="H1288" s="120" t="inlineStr">
        <is>
          <t>The map may be dynamic, selective, or dependent on eligibility.</t>
        </is>
      </c>
      <c r="I1288" s="120" t="inlineStr">
        <is>
          <t>living map; dream chart; underworld route</t>
        </is>
      </c>
      <c r="J1288" s="120" t="inlineStr">
        <is>
          <t>navigation, quest access, revelation</t>
        </is>
      </c>
      <c r="K1288" s="120" t="inlineStr">
        <is>
          <t>magic map; hidden-realm chart</t>
        </is>
      </c>
      <c r="L1288" s="120" t="inlineStr">
        <is>
          <t>Preserve source-specific terminology, metaphysics, ritual context, and cultural ownership; use this family for comparison, not as a claim of historical equivalence.</t>
        </is>
      </c>
      <c r="M1288" s="120" t="inlineStr">
        <is>
          <t>Framework core</t>
        </is>
      </c>
    </row>
    <row r="1289" ht="44" customHeight="1" s="99">
      <c r="A1289" s="119" t="inlineStr">
        <is>
          <t>ART-405</t>
        </is>
      </c>
      <c r="B1289" s="120" t="inlineStr">
        <is>
          <t>Inscribed Tablet or Stele</t>
        </is>
      </c>
      <c r="C1289" s="120" t="inlineStr">
        <is>
          <t>Artifacts, Relics, Weapons &amp; Vehicles</t>
        </is>
      </c>
      <c r="D1289" s="120" t="inlineStr">
        <is>
          <t>ART-400</t>
        </is>
      </c>
      <c r="E1289" s="120">
        <f>IF(D1289="","",IFERROR(VLOOKUP(D1289,$A$2:$B$1656,2,FALSE),""))</f>
        <v/>
      </c>
      <c r="F1289" s="120" t="n">
        <v>3</v>
      </c>
      <c r="G1289" s="120" t="inlineStr">
        <is>
          <t>A durable inscribed object carrying law, covenant, name, history, spell, boundary, or divine communication.</t>
        </is>
      </c>
      <c r="H1289" s="120" t="inlineStr">
        <is>
          <t>Material permanence and public authority often distinguish it from ordinary writing.</t>
        </is>
      </c>
      <c r="I1289" s="120" t="inlineStr">
        <is>
          <t>law tablet; rune stone; boundary stele</t>
        </is>
      </c>
      <c r="J1289" s="120" t="inlineStr">
        <is>
          <t>law, memory, warding, legitimacy</t>
        </is>
      </c>
      <c r="K1289" s="120" t="inlineStr">
        <is>
          <t>tablet; stele; inscribed stone</t>
        </is>
      </c>
      <c r="L1289" s="120" t="inlineStr">
        <is>
          <t>Preserve source-specific terminology, metaphysics, ritual context, and cultural ownership; use this family for comparison, not as a claim of historical equivalence.</t>
        </is>
      </c>
      <c r="M1289" s="120" t="inlineStr">
        <is>
          <t>Framework core</t>
        </is>
      </c>
    </row>
    <row r="1290" ht="44" customHeight="1" s="99">
      <c r="A1290" s="119" t="inlineStr">
        <is>
          <t>ART-406</t>
        </is>
      </c>
      <c r="B1290" s="120" t="inlineStr">
        <is>
          <t>Talisman or Inscribed Charm</t>
        </is>
      </c>
      <c r="C1290" s="120" t="inlineStr">
        <is>
          <t>Artifacts, Relics, Weapons &amp; Vehicles</t>
        </is>
      </c>
      <c r="D1290" s="120" t="inlineStr">
        <is>
          <t>ART-400</t>
        </is>
      </c>
      <c r="E1290" s="120">
        <f>IF(D1290="","",IFERROR(VLOOKUP(D1290,$A$2:$B$1656,2,FALSE),""))</f>
        <v/>
      </c>
      <c r="F1290" s="120" t="n">
        <v>3</v>
      </c>
      <c r="G1290" s="120" t="inlineStr">
        <is>
          <t>A prepared symbolic object that stores, channels, wards, seals, invokes, or releases a bounded effect.</t>
        </is>
      </c>
      <c r="H1290" s="120" t="inlineStr">
        <is>
          <t>It is usually portable and technically or ritually produced.</t>
        </is>
      </c>
      <c r="I1290" s="120" t="inlineStr">
        <is>
          <t>paper charm; seal strip; rune token</t>
        </is>
      </c>
      <c r="J1290" s="120" t="inlineStr">
        <is>
          <t>protection, exorcism, attack, authorization</t>
        </is>
      </c>
      <c r="K1290" s="120" t="inlineStr">
        <is>
          <t>talisman; charm; seal</t>
        </is>
      </c>
      <c r="L1290" s="120" t="inlineStr">
        <is>
          <t>Preserve source-specific terminology, metaphysics, ritual context, and cultural ownership; use this family for comparison, not as a claim of historical equivalence.</t>
        </is>
      </c>
      <c r="M1290" s="120" t="inlineStr">
        <is>
          <t>Framework core</t>
        </is>
      </c>
    </row>
    <row r="1291" ht="44" customHeight="1" s="99">
      <c r="A1291" s="119" t="inlineStr">
        <is>
          <t>ART-407</t>
        </is>
      </c>
      <c r="B1291" s="120" t="inlineStr">
        <is>
          <t>Vessel of Power</t>
        </is>
      </c>
      <c r="C1291" s="120" t="inlineStr">
        <is>
          <t>Artifacts, Relics, Weapons &amp; Vehicles</t>
        </is>
      </c>
      <c r="D1291" s="120" t="inlineStr">
        <is>
          <t>ART-400</t>
        </is>
      </c>
      <c r="E1291" s="120">
        <f>IF(D1291="","",IFERROR(VLOOKUP(D1291,$A$2:$B$1656,2,FALSE),""))</f>
        <v/>
      </c>
      <c r="F1291" s="120" t="n">
        <v>3</v>
      </c>
      <c r="G1291" s="120" t="inlineStr">
        <is>
          <t>A container that stores divine force, magic, memory, weather, disease, spirits, or another nonordinary substance.</t>
        </is>
      </c>
      <c r="H1291" s="120" t="inlineStr">
        <is>
          <t>The container relation—not merely object form—is primary.</t>
        </is>
      </c>
      <c r="I1291" s="120" t="inlineStr">
        <is>
          <t>jar of winds; lamp; power urn</t>
        </is>
      </c>
      <c r="J1291" s="120" t="inlineStr">
        <is>
          <t>storage, release, containment, risk</t>
        </is>
      </c>
      <c r="K1291" s="120" t="inlineStr">
        <is>
          <t>power vessel; enchanted container</t>
        </is>
      </c>
      <c r="L1291" s="120" t="inlineStr">
        <is>
          <t>Preserve source-specific terminology, metaphysics, ritual context, and cultural ownership; use this family for comparison, not as a claim of historical equivalence.</t>
        </is>
      </c>
      <c r="M1291" s="120" t="inlineStr">
        <is>
          <t>Framework core</t>
        </is>
      </c>
    </row>
    <row r="1292" ht="44" customHeight="1" s="99">
      <c r="A1292" s="119" t="inlineStr">
        <is>
          <t>ART-408</t>
        </is>
      </c>
      <c r="B1292" s="120" t="inlineStr">
        <is>
          <t>Prison Vessel</t>
        </is>
      </c>
      <c r="C1292" s="120" t="inlineStr">
        <is>
          <t>Artifacts, Relics, Weapons &amp; Vehicles</t>
        </is>
      </c>
      <c r="D1292" s="120" t="inlineStr">
        <is>
          <t>ART-400</t>
        </is>
      </c>
      <c r="E1292" s="120">
        <f>IF(D1292="","",IFERROR(VLOOKUP(D1292,$A$2:$B$1656,2,FALSE),""))</f>
        <v/>
      </c>
      <c r="F1292" s="120" t="n">
        <v>3</v>
      </c>
      <c r="G1292" s="120" t="inlineStr">
        <is>
          <t>A container specifically designed or used to confine a being, soul, monster, deity, curse, or dangerous force.</t>
        </is>
      </c>
      <c r="H1292" s="120" t="inlineStr">
        <is>
          <t>It differs from a general vessel because escape and custody define its function.</t>
        </is>
      </c>
      <c r="I1292" s="120" t="inlineStr">
        <is>
          <t>spirit bottle; demon jar; sealed reliquary</t>
        </is>
      </c>
      <c r="J1292" s="120" t="inlineStr">
        <is>
          <t>containment, bargaining, catastrophic release</t>
        </is>
      </c>
      <c r="K1292" s="120" t="inlineStr">
        <is>
          <t>prison vessel; binding container</t>
        </is>
      </c>
      <c r="L1292" s="120" t="inlineStr">
        <is>
          <t>Preserve source-specific terminology, metaphysics, ritual context, and cultural ownership; use this family for comparison, not as a claim of historical equivalence.</t>
        </is>
      </c>
      <c r="M1292" s="120" t="inlineStr">
        <is>
          <t>Framework core</t>
        </is>
      </c>
    </row>
    <row r="1293" ht="44" customHeight="1" s="99">
      <c r="A1293" s="119" t="inlineStr">
        <is>
          <t>ART-409</t>
        </is>
      </c>
      <c r="B1293" s="120" t="inlineStr">
        <is>
          <t>Wish-Granting Object</t>
        </is>
      </c>
      <c r="C1293" s="120" t="inlineStr">
        <is>
          <t>Artifacts, Relics, Weapons &amp; Vehicles</t>
        </is>
      </c>
      <c r="D1293" s="120" t="inlineStr">
        <is>
          <t>ART-400</t>
        </is>
      </c>
      <c r="E1293" s="120">
        <f>IF(D1293="","",IFERROR(VLOOKUP(D1293,$A$2:$B$1656,2,FALSE),""))</f>
        <v/>
      </c>
      <c r="F1293" s="120" t="n">
        <v>3</v>
      </c>
      <c r="G1293" s="120" t="inlineStr">
        <is>
          <t>An object that grants requests, alters reality, or mediates bargains according to stated or hidden rules.</t>
        </is>
      </c>
      <c r="H1293" s="120" t="inlineStr">
        <is>
          <t>The object may be an interface to a being rather than the source of power.</t>
        </is>
      </c>
      <c r="I1293" s="120" t="inlineStr">
        <is>
          <t>wish stone; lamp; wishing jewel</t>
        </is>
      </c>
      <c r="J1293" s="120" t="inlineStr">
        <is>
          <t>desire, loophole, moral test</t>
        </is>
      </c>
      <c r="K1293" s="120" t="inlineStr">
        <is>
          <t>wish object; wishing relic</t>
        </is>
      </c>
      <c r="L1293" s="120" t="inlineStr">
        <is>
          <t>Preserve source-specific terminology, metaphysics, ritual context, and cultural ownership; use this family for comparison, not as a claim of historical equivalence.</t>
        </is>
      </c>
      <c r="M1293" s="120" t="inlineStr">
        <is>
          <t>Framework core</t>
        </is>
      </c>
    </row>
    <row r="1294" ht="44" customHeight="1" s="99">
      <c r="A1294" s="119" t="inlineStr">
        <is>
          <t>ART-410</t>
        </is>
      </c>
      <c r="B1294" s="120" t="inlineStr">
        <is>
          <t>Memory or Knowledge Repository</t>
        </is>
      </c>
      <c r="C1294" s="120" t="inlineStr">
        <is>
          <t>Artifacts, Relics, Weapons &amp; Vehicles</t>
        </is>
      </c>
      <c r="D1294" s="120" t="inlineStr">
        <is>
          <t>ART-400</t>
        </is>
      </c>
      <c r="E1294" s="120">
        <f>IF(D1294="","",IFERROR(VLOOKUP(D1294,$A$2:$B$1656,2,FALSE),""))</f>
        <v/>
      </c>
      <c r="F1294" s="120" t="n">
        <v>3</v>
      </c>
      <c r="G1294" s="120" t="inlineStr">
        <is>
          <t>An object that stores transferable memories, skills, testimony, identities, archives, or experiential knowledge.</t>
        </is>
      </c>
      <c r="H1294" s="120" t="inlineStr">
        <is>
          <t>Storage may preserve, overwrite, copy, or selectively reveal knowledge.</t>
        </is>
      </c>
      <c r="I1294" s="120" t="inlineStr">
        <is>
          <t>memory crystal; ancestor archive; skill stone</t>
        </is>
      </c>
      <c r="J1294" s="120" t="inlineStr">
        <is>
          <t>education, inheritance, identity, evidence</t>
        </is>
      </c>
      <c r="K1294" s="120" t="inlineStr">
        <is>
          <t>memory object; knowledge repository</t>
        </is>
      </c>
      <c r="L1294" s="120" t="inlineStr">
        <is>
          <t>Preserve source-specific terminology, metaphysics, ritual context, and cultural ownership; use this family for comparison, not as a claim of historical equivalence.</t>
        </is>
      </c>
      <c r="M1294" s="120" t="inlineStr">
        <is>
          <t>Framework core</t>
        </is>
      </c>
    </row>
    <row r="1295" ht="44" customHeight="1" s="99">
      <c r="A1295" s="119" t="inlineStr">
        <is>
          <t>ART-411</t>
        </is>
      </c>
      <c r="B1295" s="120" t="inlineStr">
        <is>
          <t>Name-Bearing Object</t>
        </is>
      </c>
      <c r="C1295" s="120" t="inlineStr">
        <is>
          <t>Artifacts, Relics, Weapons &amp; Vehicles</t>
        </is>
      </c>
      <c r="D1295" s="120" t="inlineStr">
        <is>
          <t>ART-400</t>
        </is>
      </c>
      <c r="E1295" s="120">
        <f>IF(D1295="","",IFERROR(VLOOKUP(D1295,$A$2:$B$1656,2,FALSE),""))</f>
        <v/>
      </c>
      <c r="F1295" s="120" t="n">
        <v>3</v>
      </c>
      <c r="G1295" s="120" t="inlineStr">
        <is>
          <t>An object that contains, reveals, hides, substitutes for, or gives control over a true name or essential identity.</t>
        </is>
      </c>
      <c r="H1295" s="120" t="inlineStr">
        <is>
          <t>It operates through identity law rather than generic enchantment.</t>
        </is>
      </c>
      <c r="I1295" s="120" t="inlineStr">
        <is>
          <t>name tablet; soul tag; identity token</t>
        </is>
      </c>
      <c r="J1295" s="120" t="inlineStr">
        <is>
          <t>control, protection, authentication</t>
        </is>
      </c>
      <c r="K1295" s="120" t="inlineStr">
        <is>
          <t>name object; identity token</t>
        </is>
      </c>
      <c r="L1295" s="120" t="inlineStr">
        <is>
          <t>Preserve source-specific terminology, metaphysics, ritual context, and cultural ownership; use this family for comparison, not as a claim of historical equivalence.</t>
        </is>
      </c>
      <c r="M1295" s="120" t="inlineStr">
        <is>
          <t>Framework core</t>
        </is>
      </c>
    </row>
    <row r="1296" ht="44" customHeight="1" s="99">
      <c r="A1296" s="119" t="inlineStr">
        <is>
          <t>ART-412</t>
        </is>
      </c>
      <c r="B1296" s="120" t="inlineStr">
        <is>
          <t>Mirror of Revelation or Passage</t>
        </is>
      </c>
      <c r="C1296" s="120" t="inlineStr">
        <is>
          <t>Artifacts, Relics, Weapons &amp; Vehicles</t>
        </is>
      </c>
      <c r="D1296" s="120" t="inlineStr">
        <is>
          <t>ART-400</t>
        </is>
      </c>
      <c r="E1296" s="120">
        <f>IF(D1296="","",IFERROR(VLOOKUP(D1296,$A$2:$B$1656,2,FALSE),""))</f>
        <v/>
      </c>
      <c r="F1296" s="120" t="n">
        <v>3</v>
      </c>
      <c r="G1296" s="120" t="inlineStr">
        <is>
          <t>A mirror that reveals truth, remote scenes, hidden identity, alternate possibilities, or a route into another realm.</t>
        </is>
      </c>
      <c r="H1296" s="120" t="inlineStr">
        <is>
          <t>Reflective symbolism should not obscure distinct source mechanisms.</t>
        </is>
      </c>
      <c r="I1296" s="120" t="inlineStr">
        <is>
          <t>scrying mirror; truth mirror; portal mirror</t>
        </is>
      </c>
      <c r="J1296" s="120" t="inlineStr">
        <is>
          <t>divination, self-knowledge, travel</t>
        </is>
      </c>
      <c r="K1296" s="120" t="inlineStr">
        <is>
          <t>magic mirror; seeing glass</t>
        </is>
      </c>
      <c r="L1296" s="120" t="inlineStr">
        <is>
          <t>Preserve source-specific terminology, metaphysics, ritual context, and cultural ownership; use this family for comparison, not as a claim of historical equivalence.</t>
        </is>
      </c>
      <c r="M1296" s="120" t="inlineStr">
        <is>
          <t>Framework core</t>
        </is>
      </c>
    </row>
    <row r="1297" ht="44" customHeight="1" s="99">
      <c r="A1297" s="119" t="inlineStr">
        <is>
          <t>ART-413</t>
        </is>
      </c>
      <c r="B1297" s="120" t="inlineStr">
        <is>
          <t>Power Gem or Crystal</t>
        </is>
      </c>
      <c r="C1297" s="120" t="inlineStr">
        <is>
          <t>Artifacts, Relics, Weapons &amp; Vehicles</t>
        </is>
      </c>
      <c r="D1297" s="120" t="inlineStr">
        <is>
          <t>ART-400</t>
        </is>
      </c>
      <c r="E1297" s="120">
        <f>IF(D1297="","",IFERROR(VLOOKUP(D1297,$A$2:$B$1656,2,FALSE),""))</f>
        <v/>
      </c>
      <c r="F1297" s="120" t="n">
        <v>3</v>
      </c>
      <c r="G1297" s="120" t="inlineStr">
        <is>
          <t>A stone or crystal that stores, focuses, personifies, unlocks, or embodies exceptional power.</t>
        </is>
      </c>
      <c r="H1297" s="120" t="inlineStr">
        <is>
          <t>Not every valuable gem is an artifact; operative function is required.</t>
        </is>
      </c>
      <c r="I1297" s="120" t="inlineStr">
        <is>
          <t>mana crystal; soul gem; elemental jewel</t>
        </is>
      </c>
      <c r="J1297" s="120" t="inlineStr">
        <is>
          <t>resource, focus, key, collection</t>
        </is>
      </c>
      <c r="K1297" s="120" t="inlineStr">
        <is>
          <t>power crystal; magic gem</t>
        </is>
      </c>
      <c r="L1297" s="120" t="inlineStr">
        <is>
          <t>Preserve source-specific terminology, metaphysics, ritual context, and cultural ownership; use this family for comparison, not as a claim of historical equivalence.</t>
        </is>
      </c>
      <c r="M1297" s="120" t="inlineStr">
        <is>
          <t>Framework core</t>
        </is>
      </c>
    </row>
    <row r="1298" ht="44" customHeight="1" s="99">
      <c r="A1298" s="119" t="inlineStr">
        <is>
          <t>ART-414</t>
        </is>
      </c>
      <c r="B1298" s="120" t="inlineStr">
        <is>
          <t>Orb or Scrying Device</t>
        </is>
      </c>
      <c r="C1298" s="120" t="inlineStr">
        <is>
          <t>Artifacts, Relics, Weapons &amp; Vehicles</t>
        </is>
      </c>
      <c r="D1298" s="120" t="inlineStr">
        <is>
          <t>ART-400</t>
        </is>
      </c>
      <c r="E1298" s="120">
        <f>IF(D1298="","",IFERROR(VLOOKUP(D1298,$A$2:$B$1656,2,FALSE),""))</f>
        <v/>
      </c>
      <c r="F1298" s="120" t="n">
        <v>3</v>
      </c>
      <c r="G1298" s="120" t="inlineStr">
        <is>
          <t>A compact instrument used to observe distant, hidden, future, spiritual, or otherwise inaccessible information.</t>
        </is>
      </c>
      <c r="H1298" s="120" t="inlineStr">
        <is>
          <t>It may also serve command or communication functions, which should be recorded separately.</t>
        </is>
      </c>
      <c r="I1298" s="120" t="inlineStr">
        <is>
          <t>crystal ball; seeing orb; command sphere</t>
        </is>
      </c>
      <c r="J1298" s="120" t="inlineStr">
        <is>
          <t>divination, surveillance, coordination</t>
        </is>
      </c>
      <c r="K1298" s="120" t="inlineStr">
        <is>
          <t>scrying orb; seeing stone</t>
        </is>
      </c>
      <c r="L1298" s="120" t="inlineStr">
        <is>
          <t>Preserve source-specific terminology, metaphysics, ritual context, and cultural ownership; use this family for comparison, not as a claim of historical equivalence.</t>
        </is>
      </c>
      <c r="M1298" s="120" t="inlineStr">
        <is>
          <t>Framework core</t>
        </is>
      </c>
    </row>
    <row r="1299" ht="44" customHeight="1" s="99">
      <c r="A1299" s="119" t="inlineStr">
        <is>
          <t>ART-415</t>
        </is>
      </c>
      <c r="B1299" s="120" t="inlineStr">
        <is>
          <t>Contract, Charter, or Binding Scroll</t>
        </is>
      </c>
      <c r="C1299" s="120" t="inlineStr">
        <is>
          <t>Artifacts, Relics, Weapons &amp; Vehicles</t>
        </is>
      </c>
      <c r="D1299" s="120" t="inlineStr">
        <is>
          <t>ART-400</t>
        </is>
      </c>
      <c r="E1299" s="120">
        <f>IF(D1299="","",IFERROR(VLOOKUP(D1299,$A$2:$B$1656,2,FALSE),""))</f>
        <v/>
      </c>
      <c r="F1299" s="120" t="n">
        <v>3</v>
      </c>
      <c r="G1299" s="120" t="inlineStr">
        <is>
          <t>A written object whose terms have supernatural, legal-cosmic, institutional, or identity-altering force.</t>
        </is>
      </c>
      <c r="H1299" s="120" t="inlineStr">
        <is>
          <t>The text is operative, not merely documentary.</t>
        </is>
      </c>
      <c r="I1299" s="120" t="inlineStr">
        <is>
          <t>soul contract; divine charter; pact scroll</t>
        </is>
      </c>
      <c r="J1299" s="120" t="inlineStr">
        <is>
          <t>binding, authorization, exchange</t>
        </is>
      </c>
      <c r="K1299" s="120" t="inlineStr">
        <is>
          <t>magic contract; binding scroll</t>
        </is>
      </c>
      <c r="L1299" s="120" t="inlineStr">
        <is>
          <t>Preserve source-specific terminology, metaphysics, ritual context, and cultural ownership; use this family for comparison, not as a claim of historical equivalence.</t>
        </is>
      </c>
      <c r="M1299" s="120" t="inlineStr">
        <is>
          <t>Framework core</t>
        </is>
      </c>
    </row>
    <row r="1300" ht="44" customHeight="1" s="99">
      <c r="A1300" s="119" t="inlineStr">
        <is>
          <t>ART-416</t>
        </is>
      </c>
      <c r="B1300" s="120" t="inlineStr">
        <is>
          <t>Lots, Dice, Cards, or Fate Objects</t>
        </is>
      </c>
      <c r="C1300" s="120" t="inlineStr">
        <is>
          <t>Artifacts, Relics, Weapons &amp; Vehicles</t>
        </is>
      </c>
      <c r="D1300" s="120" t="inlineStr">
        <is>
          <t>ART-400</t>
        </is>
      </c>
      <c r="E1300" s="120">
        <f>IF(D1300="","",IFERROR(VLOOKUP(D1300,$A$2:$B$1656,2,FALSE),""))</f>
        <v/>
      </c>
      <c r="F1300" s="120" t="n">
        <v>3</v>
      </c>
      <c r="G1300" s="120" t="inlineStr">
        <is>
          <t>Objects used to allocate destiny, reveal divine judgment, determine ritual choice, or materially alter outcomes through chance.</t>
        </is>
      </c>
      <c r="H1300" s="120" t="inlineStr">
        <is>
          <t>Distinguish divinatory use from ordinary gambling or randomization.</t>
        </is>
      </c>
      <c r="I1300" s="120" t="inlineStr">
        <is>
          <t>sacred dice; oracle lots; fate cards</t>
        </is>
      </c>
      <c r="J1300" s="120" t="inlineStr">
        <is>
          <t>decision, prophecy, dispossession, chance mechanics</t>
        </is>
      </c>
      <c r="K1300" s="120" t="inlineStr">
        <is>
          <t>lots; fate dice; divination cards</t>
        </is>
      </c>
      <c r="L1300" s="120" t="inlineStr">
        <is>
          <t>Preserve source-specific terminology, metaphysics, ritual context, and cultural ownership; use this family for comparison, not as a claim of historical equivalence.</t>
        </is>
      </c>
      <c r="M1300" s="120" t="inlineStr">
        <is>
          <t>Framework core</t>
        </is>
      </c>
    </row>
    <row r="1301" ht="44" customHeight="1" s="99">
      <c r="A1301" s="119" t="inlineStr">
        <is>
          <t>ART-417</t>
        </is>
      </c>
      <c r="B1301" s="120" t="inlineStr">
        <is>
          <t>Horn, Bell, Conch, or Signal Relic</t>
        </is>
      </c>
      <c r="C1301" s="120" t="inlineStr">
        <is>
          <t>Artifacts, Relics, Weapons &amp; Vehicles</t>
        </is>
      </c>
      <c r="D1301" s="120" t="inlineStr">
        <is>
          <t>ART-400</t>
        </is>
      </c>
      <c r="E1301" s="120">
        <f>IF(D1301="","",IFERROR(VLOOKUP(D1301,$A$2:$B$1656,2,FALSE),""))</f>
        <v/>
      </c>
      <c r="F1301" s="120" t="n">
        <v>3</v>
      </c>
      <c r="G1301" s="120" t="inlineStr">
        <is>
          <t>A sounding object that summons, commands, warns, awakens, opens, consecrates, or announces across ordinary or supernatural boundaries.</t>
        </is>
      </c>
      <c r="H1301" s="120" t="inlineStr">
        <is>
          <t>Its effect depends on sound and recognized signal.</t>
        </is>
      </c>
      <c r="I1301" s="120" t="inlineStr">
        <is>
          <t>war horn; sacred conch; summoning bell</t>
        </is>
      </c>
      <c r="J1301" s="120" t="inlineStr">
        <is>
          <t>communication, summoning, morale, threshold opening</t>
        </is>
      </c>
      <c r="K1301" s="120" t="inlineStr">
        <is>
          <t>signal relic; sacred horn</t>
        </is>
      </c>
      <c r="L1301" s="120" t="inlineStr">
        <is>
          <t>Preserve source-specific terminology, metaphysics, ritual context, and cultural ownership; use this family for comparison, not as a claim of historical equivalence.</t>
        </is>
      </c>
      <c r="M1301" s="120" t="inlineStr">
        <is>
          <t>Framework core</t>
        </is>
      </c>
    </row>
    <row r="1302" ht="44" customHeight="1" s="99">
      <c r="A1302" s="119" t="inlineStr">
        <is>
          <t>ART-501</t>
        </is>
      </c>
      <c r="B1302" s="120" t="inlineStr">
        <is>
          <t>Divine Chariot</t>
        </is>
      </c>
      <c r="C1302" s="120" t="inlineStr">
        <is>
          <t>Artifacts, Relics, Weapons &amp; Vehicles</t>
        </is>
      </c>
      <c r="D1302" s="120" t="inlineStr">
        <is>
          <t>ART-500</t>
        </is>
      </c>
      <c r="E1302" s="120">
        <f>IF(D1302="","",IFERROR(VLOOKUP(D1302,$A$2:$B$1656,2,FALSE),""))</f>
        <v/>
      </c>
      <c r="F1302" s="120" t="n">
        <v>3</v>
      </c>
      <c r="G1302" s="120" t="inlineStr">
        <is>
          <t>A chariot associated with a deity, celestial lineage, supernatural driver, or cosmic journey.</t>
        </is>
      </c>
      <c r="H1302" s="120" t="inlineStr">
        <is>
          <t>It may be a vehicle, weapon platform, emblem of office, and cosmological image at once.</t>
        </is>
      </c>
      <c r="I1302" s="120" t="inlineStr">
        <is>
          <t>solar chariot; god's car; sky chariot</t>
        </is>
      </c>
      <c r="J1302" s="120" t="inlineStr">
        <is>
          <t>warfare, revelation, divine travel</t>
        </is>
      </c>
      <c r="K1302" s="120" t="inlineStr">
        <is>
          <t>divine chariot; celestial car</t>
        </is>
      </c>
      <c r="L1302" s="120" t="inlineStr">
        <is>
          <t>Preserve source-specific terminology, metaphysics, ritual context, and cultural ownership; use this family for comparison, not as a claim of historical equivalence.</t>
        </is>
      </c>
      <c r="M1302" s="120" t="inlineStr">
        <is>
          <t>Framework core</t>
        </is>
      </c>
    </row>
    <row r="1303" ht="44" customHeight="1" s="99">
      <c r="A1303" s="119" t="inlineStr">
        <is>
          <t>ART-502</t>
        </is>
      </c>
      <c r="B1303" s="120" t="inlineStr">
        <is>
          <t>Flying Vehicle</t>
        </is>
      </c>
      <c r="C1303" s="120" t="inlineStr">
        <is>
          <t>Artifacts, Relics, Weapons &amp; Vehicles</t>
        </is>
      </c>
      <c r="D1303" s="120" t="inlineStr">
        <is>
          <t>ART-500</t>
        </is>
      </c>
      <c r="E1303" s="120">
        <f>IF(D1303="","",IFERROR(VLOOKUP(D1303,$A$2:$B$1656,2,FALSE),""))</f>
        <v/>
      </c>
      <c r="F1303" s="120" t="n">
        <v>3</v>
      </c>
      <c r="G1303" s="120" t="inlineStr">
        <is>
          <t>A constructed conveyance that travels through the air by magic, divine power, unusual technology, or living components.</t>
        </is>
      </c>
      <c r="H1303" s="120" t="inlineStr">
        <is>
          <t>It differs from a flying mount because the vehicle itself carries occupants.</t>
        </is>
      </c>
      <c r="I1303" s="120" t="inlineStr">
        <is>
          <t>flying ship; aerial palace; sky carriage</t>
        </is>
      </c>
      <c r="J1303" s="120" t="inlineStr">
        <is>
          <t>travel, warfare, prestige</t>
        </is>
      </c>
      <c r="K1303" s="120" t="inlineStr">
        <is>
          <t>flying vehicle; skyship</t>
        </is>
      </c>
      <c r="L1303" s="120" t="inlineStr">
        <is>
          <t>Preserve source-specific terminology, metaphysics, ritual context, and cultural ownership; use this family for comparison, not as a claim of historical equivalence.</t>
        </is>
      </c>
      <c r="M1303" s="120" t="inlineStr">
        <is>
          <t>Framework core</t>
        </is>
      </c>
    </row>
    <row r="1304" ht="44" customHeight="1" s="99">
      <c r="A1304" s="119" t="inlineStr">
        <is>
          <t>ART-503</t>
        </is>
      </c>
      <c r="B1304" s="120" t="inlineStr">
        <is>
          <t>World-Traveling Ship</t>
        </is>
      </c>
      <c r="C1304" s="120" t="inlineStr">
        <is>
          <t>Artifacts, Relics, Weapons &amp; Vehicles</t>
        </is>
      </c>
      <c r="D1304" s="120" t="inlineStr">
        <is>
          <t>ART-500</t>
        </is>
      </c>
      <c r="E1304" s="120">
        <f>IF(D1304="","",IFERROR(VLOOKUP(D1304,$A$2:$B$1656,2,FALSE),""))</f>
        <v/>
      </c>
      <c r="F1304" s="120" t="n">
        <v>3</v>
      </c>
      <c r="G1304" s="120" t="inlineStr">
        <is>
          <t>A vessel capable of crossing worlds, planes, cosmic seas, impossible distances, or boundaries inaccessible to ordinary ships.</t>
        </is>
      </c>
      <c r="H1304" s="120" t="inlineStr">
        <is>
          <t>Its route may be spatial, spiritual, temporal, or cosmological.</t>
        </is>
      </c>
      <c r="I1304" s="120" t="inlineStr">
        <is>
          <t>realmship; star barque; world ark</t>
        </is>
      </c>
      <c r="J1304" s="120" t="inlineStr">
        <is>
          <t>exploration, migration, apocalypse survival</t>
        </is>
      </c>
      <c r="K1304" s="120" t="inlineStr">
        <is>
          <t>world ship; realm vessel</t>
        </is>
      </c>
      <c r="L1304" s="120" t="inlineStr">
        <is>
          <t>Preserve source-specific terminology, metaphysics, ritual context, and cultural ownership; use this family for comparison, not as a claim of historical equivalence.</t>
        </is>
      </c>
      <c r="M1304" s="120" t="inlineStr">
        <is>
          <t>Framework core</t>
        </is>
      </c>
    </row>
    <row r="1305" ht="44" customHeight="1" s="99">
      <c r="A1305" s="119" t="inlineStr">
        <is>
          <t>ART-504</t>
        </is>
      </c>
      <c r="B1305" s="120" t="inlineStr">
        <is>
          <t>Underworld Ferry or Death Conveyance</t>
        </is>
      </c>
      <c r="C1305" s="120" t="inlineStr">
        <is>
          <t>Artifacts, Relics, Weapons &amp; Vehicles</t>
        </is>
      </c>
      <c r="D1305" s="120" t="inlineStr">
        <is>
          <t>ART-500</t>
        </is>
      </c>
      <c r="E1305" s="120">
        <f>IF(D1305="","",IFERROR(VLOOKUP(D1305,$A$2:$B$1656,2,FALSE),""))</f>
        <v/>
      </c>
      <c r="F1305" s="120" t="n">
        <v>3</v>
      </c>
      <c r="G1305" s="120" t="inlineStr">
        <is>
          <t>A boat, cart, mount, or vehicle that carries souls or living travelers across a boundary of death.</t>
        </is>
      </c>
      <c r="H1305" s="120" t="inlineStr">
        <is>
          <t>It is defined by psychopompic passage rather than mundane transport.</t>
        </is>
      </c>
      <c r="I1305" s="120" t="inlineStr">
        <is>
          <t>funeral boat; river ferry; corpse cart</t>
        </is>
      </c>
      <c r="J1305" s="120" t="inlineStr">
        <is>
          <t>afterlife passage, judgment, rescue quest</t>
        </is>
      </c>
      <c r="K1305" s="120" t="inlineStr">
        <is>
          <t>death ferry; underworld boat</t>
        </is>
      </c>
      <c r="L1305" s="120" t="inlineStr">
        <is>
          <t>Preserve source-specific terminology, metaphysics, ritual context, and cultural ownership; use this family for comparison, not as a claim of historical equivalence.</t>
        </is>
      </c>
      <c r="M1305" s="120" t="inlineStr">
        <is>
          <t>Framework core</t>
        </is>
      </c>
    </row>
    <row r="1306" ht="44" customHeight="1" s="99">
      <c r="A1306" s="119" t="inlineStr">
        <is>
          <t>ART-505</t>
        </is>
      </c>
      <c r="B1306" s="120" t="inlineStr">
        <is>
          <t>Living Vehicle</t>
        </is>
      </c>
      <c r="C1306" s="120" t="inlineStr">
        <is>
          <t>Artifacts, Relics, Weapons &amp; Vehicles</t>
        </is>
      </c>
      <c r="D1306" s="120" t="inlineStr">
        <is>
          <t>ART-500</t>
        </is>
      </c>
      <c r="E1306" s="120">
        <f>IF(D1306="","",IFERROR(VLOOKUP(D1306,$A$2:$B$1656,2,FALSE),""))</f>
        <v/>
      </c>
      <c r="F1306" s="120" t="n">
        <v>3</v>
      </c>
      <c r="G1306" s="120" t="inlineStr">
        <is>
          <t>A creature, organism, construct, or symbiotic body used as a vehicle while retaining biological or personal properties.</t>
        </is>
      </c>
      <c r="H1306" s="120" t="inlineStr">
        <is>
          <t>Consent, personhood, and control vary by source and must be recorded.</t>
        </is>
      </c>
      <c r="I1306" s="120" t="inlineStr">
        <is>
          <t>living ship; giant carrier; beast vessel</t>
        </is>
      </c>
      <c r="J1306" s="120" t="inlineStr">
        <is>
          <t>travel, partnership, exploitation, transformation</t>
        </is>
      </c>
      <c r="K1306" s="120" t="inlineStr">
        <is>
          <t>living vehicle; organic conveyance</t>
        </is>
      </c>
      <c r="L1306" s="120" t="inlineStr">
        <is>
          <t>Preserve source-specific terminology, metaphysics, ritual context, and cultural ownership; use this family for comparison, not as a claim of historical equivalence.</t>
        </is>
      </c>
      <c r="M1306" s="120" t="inlineStr">
        <is>
          <t>Framework core</t>
        </is>
      </c>
    </row>
    <row r="1307" ht="44" customHeight="1" s="99">
      <c r="A1307" s="119" t="inlineStr">
        <is>
          <t>ART-506</t>
        </is>
      </c>
      <c r="B1307" s="120" t="inlineStr">
        <is>
          <t>Transforming Vehicle</t>
        </is>
      </c>
      <c r="C1307" s="120" t="inlineStr">
        <is>
          <t>Artifacts, Relics, Weapons &amp; Vehicles</t>
        </is>
      </c>
      <c r="D1307" s="120" t="inlineStr">
        <is>
          <t>ART-500</t>
        </is>
      </c>
      <c r="E1307" s="120">
        <f>IF(D1307="","",IFERROR(VLOOKUP(D1307,$A$2:$B$1656,2,FALSE),""))</f>
        <v/>
      </c>
      <c r="F1307" s="120" t="n">
        <v>3</v>
      </c>
      <c r="G1307" s="120" t="inlineStr">
        <is>
          <t>A conveyance that changes form, scale, environment, or operational mode, including shifts between vehicle and creature or structure.</t>
        </is>
      </c>
      <c r="H1307" s="120" t="inlineStr">
        <is>
          <t>Transformation is intrinsic rather than normal docking or assembly.</t>
        </is>
      </c>
      <c r="I1307" s="120" t="inlineStr">
        <is>
          <t>vehicle-beast; folding ship; mobile armor</t>
        </is>
      </c>
      <c r="J1307" s="120" t="inlineStr">
        <is>
          <t>versatility, disguise, spectacle</t>
        </is>
      </c>
      <c r="K1307" s="120" t="inlineStr">
        <is>
          <t>transforming vehicle; morphing conveyance</t>
        </is>
      </c>
      <c r="L1307" s="120" t="inlineStr">
        <is>
          <t>Preserve source-specific terminology, metaphysics, ritual context, and cultural ownership; use this family for comparison, not as a claim of historical equivalence.</t>
        </is>
      </c>
      <c r="M1307" s="120" t="inlineStr">
        <is>
          <t>Framework core</t>
        </is>
      </c>
    </row>
    <row r="1308" ht="44" customHeight="1" s="99">
      <c r="A1308" s="119" t="inlineStr">
        <is>
          <t>ART-507</t>
        </is>
      </c>
      <c r="B1308" s="120" t="inlineStr">
        <is>
          <t>War Chariot</t>
        </is>
      </c>
      <c r="C1308" s="120" t="inlineStr">
        <is>
          <t>Artifacts, Relics, Weapons &amp; Vehicles</t>
        </is>
      </c>
      <c r="D1308" s="120" t="inlineStr">
        <is>
          <t>ART-500</t>
        </is>
      </c>
      <c r="E1308" s="120">
        <f>IF(D1308="","",IFERROR(VLOOKUP(D1308,$A$2:$B$1656,2,FALSE),""))</f>
        <v/>
      </c>
      <c r="F1308" s="120" t="n">
        <v>3</v>
      </c>
      <c r="G1308" s="120" t="inlineStr">
        <is>
          <t>A chariot serving as a mobile combat platform and social role nexus for warrior, driver, weapons, and status.</t>
        </is>
      </c>
      <c r="H1308" s="120" t="inlineStr">
        <is>
          <t>Its cultural and tactical system should not be reduced to a generic mount.</t>
        </is>
      </c>
      <c r="I1308" s="120" t="inlineStr">
        <is>
          <t>heroic chariot; archer chariot; command chariot</t>
        </is>
      </c>
      <c r="J1308" s="120" t="inlineStr">
        <is>
          <t>battle mobility, elite warfare, counsel</t>
        </is>
      </c>
      <c r="K1308" s="120" t="inlineStr">
        <is>
          <t>war chariot; battle car</t>
        </is>
      </c>
      <c r="L1308" s="120" t="inlineStr">
        <is>
          <t>Preserve source-specific terminology, metaphysics, ritual context, and cultural ownership; use this family for comparison, not as a claim of historical equivalence.</t>
        </is>
      </c>
      <c r="M1308" s="120" t="inlineStr">
        <is>
          <t>Framework core</t>
        </is>
      </c>
    </row>
    <row r="1309" ht="44" customHeight="1" s="99">
      <c r="A1309" s="119" t="inlineStr">
        <is>
          <t>ART-508</t>
        </is>
      </c>
      <c r="B1309" s="120" t="inlineStr">
        <is>
          <t>Magical Mount</t>
        </is>
      </c>
      <c r="C1309" s="120" t="inlineStr">
        <is>
          <t>Artifacts, Relics, Weapons &amp; Vehicles</t>
        </is>
      </c>
      <c r="D1309" s="120" t="inlineStr">
        <is>
          <t>ART-500</t>
        </is>
      </c>
      <c r="E1309" s="120">
        <f>IF(D1309="","",IFERROR(VLOOKUP(D1309,$A$2:$B$1656,2,FALSE),""))</f>
        <v/>
      </c>
      <c r="F1309" s="120" t="n">
        <v>3</v>
      </c>
      <c r="G1309" s="120" t="inlineStr">
        <is>
          <t>A ridden being or construct with exceptional mobility, intelligence, elemental nature, or otherworldly capability.</t>
        </is>
      </c>
      <c r="H1309" s="120" t="inlineStr">
        <is>
          <t>A mount may be a person or partner rather than equipment; source ontology controls classification.</t>
        </is>
      </c>
      <c r="I1309" s="120" t="inlineStr">
        <is>
          <t>flying horse; nightmare; spirit stag</t>
        </is>
      </c>
      <c r="J1309" s="120" t="inlineStr">
        <is>
          <t>travel, companionship, status, combat</t>
        </is>
      </c>
      <c r="K1309" s="120" t="inlineStr">
        <is>
          <t>magic mount; enchanted steed</t>
        </is>
      </c>
      <c r="L1309" s="120" t="inlineStr">
        <is>
          <t>Preserve source-specific terminology, metaphysics, ritual context, and cultural ownership; use this family for comparison, not as a claim of historical equivalence.</t>
        </is>
      </c>
      <c r="M1309" s="120" t="inlineStr">
        <is>
          <t>Framework core</t>
        </is>
      </c>
    </row>
    <row r="1310" ht="44" customHeight="1" s="99">
      <c r="A1310" s="119" t="inlineStr">
        <is>
          <t>ART-509</t>
        </is>
      </c>
      <c r="B1310" s="120" t="inlineStr">
        <is>
          <t>Divine Mount or Vāhana-Type Conveyance</t>
        </is>
      </c>
      <c r="C1310" s="120" t="inlineStr">
        <is>
          <t>Artifacts, Relics, Weapons &amp; Vehicles</t>
        </is>
      </c>
      <c r="D1310" s="120" t="inlineStr">
        <is>
          <t>ART-500</t>
        </is>
      </c>
      <c r="E1310" s="120">
        <f>IF(D1310="","",IFERROR(VLOOKUP(D1310,$A$2:$B$1656,2,FALSE),""))</f>
        <v/>
      </c>
      <c r="F1310" s="120" t="n">
        <v>3</v>
      </c>
      <c r="G1310" s="120" t="inlineStr">
        <is>
          <t>A being or emblematic vehicle closely associated with a deity's manifestation, iconography, authority, or movement.</t>
        </is>
      </c>
      <c r="H1310" s="120" t="inlineStr">
        <is>
          <t>Do not universalize the Sanskrit term vāhana beyond appropriate traditions; use it only as a source-specific example.</t>
        </is>
      </c>
      <c r="I1310" s="120" t="inlineStr">
        <is>
          <t>god's animal; sacred carrier</t>
        </is>
      </c>
      <c r="J1310" s="120" t="inlineStr">
        <is>
          <t>divine identity, worship, symbolism, travel</t>
        </is>
      </c>
      <c r="K1310" s="120" t="inlineStr">
        <is>
          <t>divine mount; sacred vehicle</t>
        </is>
      </c>
      <c r="L1310" s="120" t="inlineStr">
        <is>
          <t>Use source-native terms and iconographic relationships. The comparative family does not make all divine-animal associations equivalent to South Asian vāhana traditions.</t>
        </is>
      </c>
      <c r="M1310" s="120" t="inlineStr">
        <is>
          <t>Framework core</t>
        </is>
      </c>
    </row>
    <row r="1311" ht="44" customHeight="1" s="99">
      <c r="A1311" s="119" t="inlineStr">
        <is>
          <t>ART-510</t>
        </is>
      </c>
      <c r="B1311" s="120" t="inlineStr">
        <is>
          <t>Giant-Beast Conveyance</t>
        </is>
      </c>
      <c r="C1311" s="120" t="inlineStr">
        <is>
          <t>Artifacts, Relics, Weapons &amp; Vehicles</t>
        </is>
      </c>
      <c r="D1311" s="120" t="inlineStr">
        <is>
          <t>ART-500</t>
        </is>
      </c>
      <c r="E1311" s="120">
        <f>IF(D1311="","",IFERROR(VLOOKUP(D1311,$A$2:$B$1656,2,FALSE),""))</f>
        <v/>
      </c>
      <c r="F1311" s="120" t="n">
        <v>3</v>
      </c>
      <c r="G1311" s="120" t="inlineStr">
        <is>
          <t>An enormous living being used to carry settlements, armies, structures, or traveling communities.</t>
        </is>
      </c>
      <c r="H1311" s="120" t="inlineStr">
        <is>
          <t>Its scale and mobile-habitat function distinguish it from an ordinary mount.</t>
        </is>
      </c>
      <c r="I1311" s="120" t="inlineStr">
        <is>
          <t>city-bearing turtle; walking island; caravan beast</t>
        </is>
      </c>
      <c r="J1311" s="120" t="inlineStr">
        <is>
          <t>migration, worldbuilding, spectacle</t>
        </is>
      </c>
      <c r="K1311" s="120" t="inlineStr">
        <is>
          <t>world beast; city carrier</t>
        </is>
      </c>
      <c r="L1311" s="120" t="inlineStr">
        <is>
          <t>Preserve source-specific terminology, metaphysics, ritual context, and cultural ownership; use this family for comparison, not as a claim of historical equivalence.</t>
        </is>
      </c>
      <c r="M1311" s="120" t="inlineStr">
        <is>
          <t>Framework core</t>
        </is>
      </c>
    </row>
    <row r="1312" ht="44" customHeight="1" s="99">
      <c r="A1312" s="119" t="inlineStr">
        <is>
          <t>ART-511</t>
        </is>
      </c>
      <c r="B1312" s="120" t="inlineStr">
        <is>
          <t>Portal Device</t>
        </is>
      </c>
      <c r="C1312" s="120" t="inlineStr">
        <is>
          <t>Artifacts, Relics, Weapons &amp; Vehicles</t>
        </is>
      </c>
      <c r="D1312" s="120" t="inlineStr">
        <is>
          <t>ART-500</t>
        </is>
      </c>
      <c r="E1312" s="120">
        <f>IF(D1312="","",IFERROR(VLOOKUP(D1312,$A$2:$B$1656,2,FALSE),""))</f>
        <v/>
      </c>
      <c r="F1312" s="120" t="n">
        <v>3</v>
      </c>
      <c r="G1312" s="120" t="inlineStr">
        <is>
          <t>A constructed object that opens, stabilizes, selects, or navigates a passage between distant locations or realms.</t>
        </is>
      </c>
      <c r="H1312" s="120" t="inlineStr">
        <is>
          <t>It is a conveyance interface even if it does not itself move.</t>
        </is>
      </c>
      <c r="I1312" s="120" t="inlineStr">
        <is>
          <t>gate machine; teleport stone; doorway key</t>
        </is>
      </c>
      <c r="J1312" s="120" t="inlineStr">
        <is>
          <t>travel, invasion, infrastructure</t>
        </is>
      </c>
      <c r="K1312" s="120" t="inlineStr">
        <is>
          <t>portal device; gate engine</t>
        </is>
      </c>
      <c r="L1312" s="120" t="inlineStr">
        <is>
          <t>Preserve source-specific terminology, metaphysics, ritual context, and cultural ownership; use this family for comparison, not as a claim of historical equivalence.</t>
        </is>
      </c>
      <c r="M1312" s="120" t="inlineStr">
        <is>
          <t>Framework core</t>
        </is>
      </c>
    </row>
    <row r="1313" ht="44" customHeight="1" s="99">
      <c r="A1313" s="119" t="inlineStr">
        <is>
          <t>ART-512</t>
        </is>
      </c>
      <c r="B1313" s="120" t="inlineStr">
        <is>
          <t>Time-Travel Conveyance</t>
        </is>
      </c>
      <c r="C1313" s="120" t="inlineStr">
        <is>
          <t>Artifacts, Relics, Weapons &amp; Vehicles</t>
        </is>
      </c>
      <c r="D1313" s="120" t="inlineStr">
        <is>
          <t>ART-500</t>
        </is>
      </c>
      <c r="E1313" s="120">
        <f>IF(D1313="","",IFERROR(VLOOKUP(D1313,$A$2:$B$1656,2,FALSE),""))</f>
        <v/>
      </c>
      <c r="F1313" s="120" t="n">
        <v>3</v>
      </c>
      <c r="G1313" s="120" t="inlineStr">
        <is>
          <t>A vehicle or device whose principal function is movement across time, timelines, ages, or temporal states.</t>
        </is>
      </c>
      <c r="H1313" s="120" t="inlineStr">
        <is>
          <t>Temporal stasis alone is not travel unless displacement occurs.</t>
        </is>
      </c>
      <c r="I1313" s="120" t="inlineStr">
        <is>
          <t>time ship; chronal carriage; age wheel</t>
        </is>
      </c>
      <c r="J1313" s="120" t="inlineStr">
        <is>
          <t>causality, rescue, revision, exploration</t>
        </is>
      </c>
      <c r="K1313" s="120" t="inlineStr">
        <is>
          <t>time vehicle; chronal conveyance</t>
        </is>
      </c>
      <c r="L1313" s="120" t="inlineStr">
        <is>
          <t>Preserve source-specific terminology, metaphysics, ritual context, and cultural ownership; use this family for comparison, not as a claim of historical equivalence.</t>
        </is>
      </c>
      <c r="M1313" s="120" t="inlineStr">
        <is>
          <t>Framework core</t>
        </is>
      </c>
    </row>
    <row r="1314" ht="44" customHeight="1" s="99">
      <c r="A1314" s="119" t="inlineStr">
        <is>
          <t>ART-513</t>
        </is>
      </c>
      <c r="B1314" s="120" t="inlineStr">
        <is>
          <t>Mobile Fortress</t>
        </is>
      </c>
      <c r="C1314" s="120" t="inlineStr">
        <is>
          <t>Artifacts, Relics, Weapons &amp; Vehicles</t>
        </is>
      </c>
      <c r="D1314" s="120" t="inlineStr">
        <is>
          <t>ART-500</t>
        </is>
      </c>
      <c r="E1314" s="120">
        <f>IF(D1314="","",IFERROR(VLOOKUP(D1314,$A$2:$B$1656,2,FALSE),""))</f>
        <v/>
      </c>
      <c r="F1314" s="120" t="n">
        <v>3</v>
      </c>
      <c r="G1314" s="120" t="inlineStr">
        <is>
          <t>A fortified structure capable of strategic movement across land, sea, air, space, or realms.</t>
        </is>
      </c>
      <c r="H1314" s="120" t="inlineStr">
        <is>
          <t>It combines settlement, military platform, and vehicle functions.</t>
        </is>
      </c>
      <c r="I1314" s="120" t="inlineStr">
        <is>
          <t>walking castle; fortress ship; flying citadel</t>
        </is>
      </c>
      <c r="J1314" s="120" t="inlineStr">
        <is>
          <t>warfare, refuge, territorial power</t>
        </is>
      </c>
      <c r="K1314" s="120" t="inlineStr">
        <is>
          <t>mobile fortress; moving citadel</t>
        </is>
      </c>
      <c r="L1314" s="120" t="inlineStr">
        <is>
          <t>Preserve source-specific terminology, metaphysics, ritual context, and cultural ownership; use this family for comparison, not as a claim of historical equivalence.</t>
        </is>
      </c>
      <c r="M1314" s="120" t="inlineStr">
        <is>
          <t>Framework core</t>
        </is>
      </c>
    </row>
    <row r="1315" ht="44" customHeight="1" s="99">
      <c r="A1315" s="119" t="inlineStr">
        <is>
          <t>ART-514</t>
        </is>
      </c>
      <c r="B1315" s="120" t="inlineStr">
        <is>
          <t>Interplanar Vessel</t>
        </is>
      </c>
      <c r="C1315" s="120" t="inlineStr">
        <is>
          <t>Artifacts, Relics, Weapons &amp; Vehicles</t>
        </is>
      </c>
      <c r="D1315" s="120" t="inlineStr">
        <is>
          <t>ART-500</t>
        </is>
      </c>
      <c r="E1315" s="120">
        <f>IF(D1315="","",IFERROR(VLOOKUP(D1315,$A$2:$B$1656,2,FALSE),""))</f>
        <v/>
      </c>
      <c r="F1315" s="120" t="n">
        <v>3</v>
      </c>
      <c r="G1315" s="120" t="inlineStr">
        <is>
          <t>A purpose-built conveyance for repeated travel among planes, dimensions, or metaphysical realms.</t>
        </is>
      </c>
      <c r="H1315" s="120" t="inlineStr">
        <is>
          <t>Unlike a one-use world ship, it functions as sustained cross-realm infrastructure.</t>
        </is>
      </c>
      <c r="I1315" s="120" t="inlineStr">
        <is>
          <t>planar ship; astral vessel; realm skiff</t>
        </is>
      </c>
      <c r="J1315" s="120" t="inlineStr">
        <is>
          <t>exploration, trade, invasion, pilgrimage</t>
        </is>
      </c>
      <c r="K1315" s="120" t="inlineStr">
        <is>
          <t>interplanar ship; astral vessel</t>
        </is>
      </c>
      <c r="L1315" s="120" t="inlineStr">
        <is>
          <t>Preserve source-specific terminology, metaphysics, ritual context, and cultural ownership; use this family for comparison, not as a claim of historical equivalence.</t>
        </is>
      </c>
      <c r="M1315" s="120" t="inlineStr">
        <is>
          <t>Framework core</t>
        </is>
      </c>
    </row>
    <row r="1316" ht="44" customHeight="1" s="99">
      <c r="A1316" s="119" t="inlineStr">
        <is>
          <t>ART-601</t>
        </is>
      </c>
      <c r="B1316" s="120" t="inlineStr">
        <is>
          <t>Realm Key</t>
        </is>
      </c>
      <c r="C1316" s="120" t="inlineStr">
        <is>
          <t>Artifacts, Relics, Weapons &amp; Vehicles</t>
        </is>
      </c>
      <c r="D1316" s="120" t="inlineStr">
        <is>
          <t>ART-600</t>
        </is>
      </c>
      <c r="E1316" s="120">
        <f>IF(D1316="","",IFERROR(VLOOKUP(D1316,$A$2:$B$1656,2,FALSE),""))</f>
        <v/>
      </c>
      <c r="F1316" s="120" t="n">
        <v>3</v>
      </c>
      <c r="G1316" s="120" t="inlineStr">
        <is>
          <t>An object required to open, enter, leave, locate, or authorize access to a particular realm or cosmological boundary.</t>
        </is>
      </c>
      <c r="H1316" s="120" t="inlineStr">
        <is>
          <t>It may be a literal key, name, relic, body-part, or symbolic credential.</t>
        </is>
      </c>
      <c r="I1316" s="120" t="inlineStr">
        <is>
          <t>gate key; underworld token; world rune</t>
        </is>
      </c>
      <c r="J1316" s="120" t="inlineStr">
        <is>
          <t>access, exclusion, quest gating</t>
        </is>
      </c>
      <c r="K1316" s="120" t="inlineStr">
        <is>
          <t>realm key; gate token</t>
        </is>
      </c>
      <c r="L1316" s="120" t="inlineStr">
        <is>
          <t>Preserve source-specific terminology, metaphysics, ritual context, and cultural ownership; use this family for comparison, not as a claim of historical equivalence.</t>
        </is>
      </c>
      <c r="M1316" s="120" t="inlineStr">
        <is>
          <t>Framework core</t>
        </is>
      </c>
    </row>
    <row r="1317" ht="44" customHeight="1" s="99">
      <c r="A1317" s="119" t="inlineStr">
        <is>
          <t>ART-602</t>
        </is>
      </c>
      <c r="B1317" s="120" t="inlineStr">
        <is>
          <t>Binding Seal</t>
        </is>
      </c>
      <c r="C1317" s="120" t="inlineStr">
        <is>
          <t>Artifacts, Relics, Weapons &amp; Vehicles</t>
        </is>
      </c>
      <c r="D1317" s="120" t="inlineStr">
        <is>
          <t>ART-600</t>
        </is>
      </c>
      <c r="E1317" s="120">
        <f>IF(D1317="","",IFERROR(VLOOKUP(D1317,$A$2:$B$1656,2,FALSE),""))</f>
        <v/>
      </c>
      <c r="F1317" s="120" t="n">
        <v>3</v>
      </c>
      <c r="G1317" s="120" t="inlineStr">
        <is>
          <t>An object or inscription that confines, suppresses, prohibits, or stabilizes a being, force, curse, portal, or condition.</t>
        </is>
      </c>
      <c r="H1317" s="120" t="inlineStr">
        <is>
          <t>Breaking or weakening the seal is a distinct narrative and mechanical operation.</t>
        </is>
      </c>
      <c r="I1317" s="120" t="inlineStr">
        <is>
          <t>ward seal; prison mark; lock tablet</t>
        </is>
      </c>
      <c r="J1317" s="120" t="inlineStr">
        <is>
          <t>containment, protection, deferred threat</t>
        </is>
      </c>
      <c r="K1317" s="120" t="inlineStr">
        <is>
          <t>binding seal; ward</t>
        </is>
      </c>
      <c r="L1317" s="120" t="inlineStr">
        <is>
          <t>Preserve source-specific terminology, metaphysics, ritual context, and cultural ownership; use this family for comparison, not as a claim of historical equivalence.</t>
        </is>
      </c>
      <c r="M1317" s="120" t="inlineStr">
        <is>
          <t>Framework core</t>
        </is>
      </c>
    </row>
    <row r="1318" ht="44" customHeight="1" s="99">
      <c r="A1318" s="119" t="inlineStr">
        <is>
          <t>ART-603</t>
        </is>
      </c>
      <c r="B1318" s="120" t="inlineStr">
        <is>
          <t>Command Token</t>
        </is>
      </c>
      <c r="C1318" s="120" t="inlineStr">
        <is>
          <t>Artifacts, Relics, Weapons &amp; Vehicles</t>
        </is>
      </c>
      <c r="D1318" s="120" t="inlineStr">
        <is>
          <t>ART-600</t>
        </is>
      </c>
      <c r="E1318" s="120">
        <f>IF(D1318="","",IFERROR(VLOOKUP(D1318,$A$2:$B$1656,2,FALSE),""))</f>
        <v/>
      </c>
      <c r="F1318" s="120" t="n">
        <v>3</v>
      </c>
      <c r="G1318" s="120" t="inlineStr">
        <is>
          <t>An object whose possession or recognized use grants command over units, constructs, spirits, beasts, weapons, or institutions.</t>
        </is>
      </c>
      <c r="H1318" s="120" t="inlineStr">
        <is>
          <t>Authority may be magical, legal, symbolic, or technical.</t>
        </is>
      </c>
      <c r="I1318" s="120" t="inlineStr">
        <is>
          <t>control rod; general's seal; master key</t>
        </is>
      </c>
      <c r="J1318" s="120" t="inlineStr">
        <is>
          <t>command, authentication, usurpation</t>
        </is>
      </c>
      <c r="K1318" s="120" t="inlineStr">
        <is>
          <t>command token; control emblem</t>
        </is>
      </c>
      <c r="L1318" s="120" t="inlineStr">
        <is>
          <t>Preserve source-specific terminology, metaphysics, ritual context, and cultural ownership; use this family for comparison, not as a claim of historical equivalence.</t>
        </is>
      </c>
      <c r="M1318" s="120" t="inlineStr">
        <is>
          <t>Framework core</t>
        </is>
      </c>
    </row>
    <row r="1319" ht="44" customHeight="1" s="99">
      <c r="A1319" s="119" t="inlineStr">
        <is>
          <t>ART-604</t>
        </is>
      </c>
      <c r="B1319" s="120" t="inlineStr">
        <is>
          <t>Summoning Focus</t>
        </is>
      </c>
      <c r="C1319" s="120" t="inlineStr">
        <is>
          <t>Artifacts, Relics, Weapons &amp; Vehicles</t>
        </is>
      </c>
      <c r="D1319" s="120" t="inlineStr">
        <is>
          <t>ART-600</t>
        </is>
      </c>
      <c r="E1319" s="120">
        <f>IF(D1319="","",IFERROR(VLOOKUP(D1319,$A$2:$B$1656,2,FALSE),""))</f>
        <v/>
      </c>
      <c r="F1319" s="120" t="n">
        <v>3</v>
      </c>
      <c r="G1319" s="120" t="inlineStr">
        <is>
          <t>An object required to call, manifest, invite, anchor, or control a being or force from elsewhere.</t>
        </is>
      </c>
      <c r="H1319" s="120" t="inlineStr">
        <is>
          <t>It differs from a general spell focus by its specific relation to summoning.</t>
        </is>
      </c>
      <c r="I1319" s="120" t="inlineStr">
        <is>
          <t>summoning circle object; beacon; idol</t>
        </is>
      </c>
      <c r="J1319" s="120" t="inlineStr">
        <is>
          <t>invocation, anchoring, negotiation</t>
        </is>
      </c>
      <c r="K1319" s="120" t="inlineStr">
        <is>
          <t>summoning focus; calling relic</t>
        </is>
      </c>
      <c r="L1319" s="120" t="inlineStr">
        <is>
          <t>Preserve source-specific terminology, metaphysics, ritual context, and cultural ownership; use this family for comparison, not as a claim of historical equivalence.</t>
        </is>
      </c>
      <c r="M1319" s="120" t="inlineStr">
        <is>
          <t>Framework core</t>
        </is>
      </c>
    </row>
    <row r="1320" ht="44" customHeight="1" s="99">
      <c r="A1320" s="119" t="inlineStr">
        <is>
          <t>ART-605</t>
        </is>
      </c>
      <c r="B1320" s="120" t="inlineStr">
        <is>
          <t>True-Name Token</t>
        </is>
      </c>
      <c r="C1320" s="120" t="inlineStr">
        <is>
          <t>Artifacts, Relics, Weapons &amp; Vehicles</t>
        </is>
      </c>
      <c r="D1320" s="120" t="inlineStr">
        <is>
          <t>ART-600</t>
        </is>
      </c>
      <c r="E1320" s="120">
        <f>IF(D1320="","",IFERROR(VLOOKUP(D1320,$A$2:$B$1656,2,FALSE),""))</f>
        <v/>
      </c>
      <c r="F1320" s="120" t="n">
        <v>3</v>
      </c>
      <c r="G1320" s="120" t="inlineStr">
        <is>
          <t>An object that embodies or proves a being's true name and thereby enables recognition, protection, summoning, or control.</t>
        </is>
      </c>
      <c r="H1320" s="120" t="inlineStr">
        <is>
          <t>The token mediates name-law; it is not merely an identity document.</t>
        </is>
      </c>
      <c r="I1320" s="120" t="inlineStr">
        <is>
          <t>name stone; sigil; secret tablet</t>
        </is>
      </c>
      <c r="J1320" s="120" t="inlineStr">
        <is>
          <t>authentication, coercion, warding</t>
        </is>
      </c>
      <c r="K1320" s="120" t="inlineStr">
        <is>
          <t>name token; identity seal</t>
        </is>
      </c>
      <c r="L1320" s="120" t="inlineStr">
        <is>
          <t>Preserve source-specific terminology, metaphysics, ritual context, and cultural ownership; use this family for comparison, not as a claim of historical equivalence.</t>
        </is>
      </c>
      <c r="M1320" s="120" t="inlineStr">
        <is>
          <t>Framework core</t>
        </is>
      </c>
    </row>
    <row r="1321" ht="44" customHeight="1" s="99">
      <c r="A1321" s="119" t="inlineStr">
        <is>
          <t>ART-606</t>
        </is>
      </c>
      <c r="B1321" s="120" t="inlineStr">
        <is>
          <t>Soul Vessel or External Life Anchor</t>
        </is>
      </c>
      <c r="C1321" s="120" t="inlineStr">
        <is>
          <t>Artifacts, Relics, Weapons &amp; Vehicles</t>
        </is>
      </c>
      <c r="D1321" s="120" t="inlineStr">
        <is>
          <t>ART-600</t>
        </is>
      </c>
      <c r="E1321" s="120">
        <f>IF(D1321="","",IFERROR(VLOOKUP(D1321,$A$2:$B$1656,2,FALSE),""))</f>
        <v/>
      </c>
      <c r="F1321" s="120" t="n">
        <v>3</v>
      </c>
      <c r="G1321" s="120" t="inlineStr">
        <is>
          <t>An object containing or anchoring part or all of a being's soul, life, death, memory, or continued existence.</t>
        </is>
      </c>
      <c r="H1321" s="120" t="inlineStr">
        <is>
          <t>The category includes but is not limited to villainous phylactery-like implementations.</t>
        </is>
      </c>
      <c r="I1321" s="120" t="inlineStr">
        <is>
          <t>soul jar; life egg; heart object</t>
        </is>
      </c>
      <c r="J1321" s="120" t="inlineStr">
        <is>
          <t>immortality, vulnerability, resurrection, imprisonment</t>
        </is>
      </c>
      <c r="K1321" s="120" t="inlineStr">
        <is>
          <t>soul vessel; life anchor</t>
        </is>
      </c>
      <c r="L1321" s="120" t="inlineStr">
        <is>
          <t>Preserve source-specific terminology, metaphysics, ritual context, and cultural ownership; use this family for comparison, not as a claim of historical equivalence.</t>
        </is>
      </c>
      <c r="M1321" s="120" t="inlineStr">
        <is>
          <t>Framework core</t>
        </is>
      </c>
    </row>
    <row r="1322" ht="44" customHeight="1" s="99">
      <c r="A1322" s="119" t="inlineStr">
        <is>
          <t>ART-607</t>
        </is>
      </c>
      <c r="B1322" s="120" t="inlineStr">
        <is>
          <t>Immortality Anchor</t>
        </is>
      </c>
      <c r="C1322" s="120" t="inlineStr">
        <is>
          <t>Artifacts, Relics, Weapons &amp; Vehicles</t>
        </is>
      </c>
      <c r="D1322" s="120" t="inlineStr">
        <is>
          <t>ART-600</t>
        </is>
      </c>
      <c r="E1322" s="120">
        <f>IF(D1322="","",IFERROR(VLOOKUP(D1322,$A$2:$B$1656,2,FALSE),""))</f>
        <v/>
      </c>
      <c r="F1322" s="120" t="n">
        <v>3</v>
      </c>
      <c r="G1322" s="120" t="inlineStr">
        <is>
          <t>An object that prevents aging, death, dissolution, or final passage while a condition of possession, integrity, or connection holds.</t>
        </is>
      </c>
      <c r="H1322" s="120" t="inlineStr">
        <is>
          <t>It may overlap with a soul vessel but need not contain the soul.</t>
        </is>
      </c>
      <c r="I1322" s="120" t="inlineStr">
        <is>
          <t>immortal fruit; life stone; eternal flame</t>
        </is>
      </c>
      <c r="J1322" s="120" t="inlineStr">
        <is>
          <t>longevity, quest, conditional vulnerability</t>
        </is>
      </c>
      <c r="K1322" s="120" t="inlineStr">
        <is>
          <t>immortality object; life anchor</t>
        </is>
      </c>
      <c r="L1322" s="120" t="inlineStr">
        <is>
          <t>Preserve source-specific terminology, metaphysics, ritual context, and cultural ownership; use this family for comparison, not as a claim of historical equivalence.</t>
        </is>
      </c>
      <c r="M1322" s="120" t="inlineStr">
        <is>
          <t>Framework core</t>
        </is>
      </c>
    </row>
    <row r="1323" ht="44" customHeight="1" s="99">
      <c r="A1323" s="119" t="inlineStr">
        <is>
          <t>ART-608</t>
        </is>
      </c>
      <c r="B1323" s="120" t="inlineStr">
        <is>
          <t>Wardstone or Territorial Keystone</t>
        </is>
      </c>
      <c r="C1323" s="120" t="inlineStr">
        <is>
          <t>Artifacts, Relics, Weapons &amp; Vehicles</t>
        </is>
      </c>
      <c r="D1323" s="120" t="inlineStr">
        <is>
          <t>ART-600</t>
        </is>
      </c>
      <c r="E1323" s="120">
        <f>IF(D1323="","",IFERROR(VLOOKUP(D1323,$A$2:$B$1656,2,FALSE),""))</f>
        <v/>
      </c>
      <c r="F1323" s="120" t="n">
        <v>3</v>
      </c>
      <c r="G1323" s="120" t="inlineStr">
        <is>
          <t>An object that protects, defines, stabilizes, nourishes, conceals, or controls a bounded place or community.</t>
        </is>
      </c>
      <c r="H1323" s="120" t="inlineStr">
        <is>
          <t>Its power is spatial and institutional rather than merely personal.</t>
        </is>
      </c>
      <c r="I1323" s="120" t="inlineStr">
        <is>
          <t>city ward; land stone; shrine pillar</t>
        </is>
      </c>
      <c r="J1323" s="120" t="inlineStr">
        <is>
          <t>territorial defense, identity, environmental balance</t>
        </is>
      </c>
      <c r="K1323" s="120" t="inlineStr">
        <is>
          <t>wardstone; keystone</t>
        </is>
      </c>
      <c r="L1323" s="120" t="inlineStr">
        <is>
          <t>Preserve source-specific terminology, metaphysics, ritual context, and cultural ownership; use this family for comparison, not as a claim of historical equivalence.</t>
        </is>
      </c>
      <c r="M1323" s="120" t="inlineStr">
        <is>
          <t>Framework core</t>
        </is>
      </c>
    </row>
    <row r="1324" ht="44" customHeight="1" s="99">
      <c r="A1324" s="119" t="inlineStr">
        <is>
          <t>ART-609</t>
        </is>
      </c>
      <c r="B1324" s="120" t="inlineStr">
        <is>
          <t>Control Collar, Brand, or Restraint</t>
        </is>
      </c>
      <c r="C1324" s="120" t="inlineStr">
        <is>
          <t>Artifacts, Relics, Weapons &amp; Vehicles</t>
        </is>
      </c>
      <c r="D1324" s="120" t="inlineStr">
        <is>
          <t>ART-600</t>
        </is>
      </c>
      <c r="E1324" s="120">
        <f>IF(D1324="","",IFERROR(VLOOKUP(D1324,$A$2:$B$1656,2,FALSE),""))</f>
        <v/>
      </c>
      <c r="F1324" s="120" t="n">
        <v>3</v>
      </c>
      <c r="G1324" s="120" t="inlineStr">
        <is>
          <t>A worn or imposed object that coerces obedience, limits power, tracks, punishes, or prevents escape.</t>
        </is>
      </c>
      <c r="H1324" s="120" t="inlineStr">
        <is>
          <t>The family is ethically charged and should not be treated as neutral equipment.</t>
        </is>
      </c>
      <c r="I1324" s="120" t="inlineStr">
        <is>
          <t>slave collar; seal bracelet; obedience brand</t>
        </is>
      </c>
      <c r="J1324" s="120" t="inlineStr">
        <is>
          <t>coercion, imprisonment, rebellion</t>
        </is>
      </c>
      <c r="K1324" s="120" t="inlineStr">
        <is>
          <t>control collar; binding restraint</t>
        </is>
      </c>
      <c r="L1324" s="120" t="inlineStr">
        <is>
          <t>Preserve source-specific terminology, metaphysics, ritual context, and cultural ownership; use this family for comparison, not as a claim of historical equivalence.</t>
        </is>
      </c>
      <c r="M1324" s="120" t="inlineStr">
        <is>
          <t>Framework core</t>
        </is>
      </c>
    </row>
    <row r="1325" ht="44" customHeight="1" s="99">
      <c r="A1325" s="119" t="inlineStr">
        <is>
          <t>ART-610</t>
        </is>
      </c>
      <c r="B1325" s="120" t="inlineStr">
        <is>
          <t>Contract Token</t>
        </is>
      </c>
      <c r="C1325" s="120" t="inlineStr">
        <is>
          <t>Artifacts, Relics, Weapons &amp; Vehicles</t>
        </is>
      </c>
      <c r="D1325" s="120" t="inlineStr">
        <is>
          <t>ART-600</t>
        </is>
      </c>
      <c r="E1325" s="120">
        <f>IF(D1325="","",IFERROR(VLOOKUP(D1325,$A$2:$B$1656,2,FALSE),""))</f>
        <v/>
      </c>
      <c r="F1325" s="120" t="n">
        <v>3</v>
      </c>
      <c r="G1325" s="120" t="inlineStr">
        <is>
          <t>An object exchanged, marked, broken, or returned to activate or prove a pact, debt, marriage, service, truce, or supernatural contract.</t>
        </is>
      </c>
      <c r="H1325" s="120" t="inlineStr">
        <is>
          <t>The token's efficacy comes from a relational rule.</t>
        </is>
      </c>
      <c r="I1325" s="120" t="inlineStr">
        <is>
          <t>pledge ring; half-token; covenant coin</t>
        </is>
      </c>
      <c r="J1325" s="120" t="inlineStr">
        <is>
          <t>reciprocity, authentication, release</t>
        </is>
      </c>
      <c r="K1325" s="120" t="inlineStr">
        <is>
          <t>contract token; pledge object</t>
        </is>
      </c>
      <c r="L1325" s="120" t="inlineStr">
        <is>
          <t>Preserve source-specific terminology, metaphysics, ritual context, and cultural ownership; use this family for comparison, not as a claim of historical equivalence.</t>
        </is>
      </c>
      <c r="M1325" s="120" t="inlineStr">
        <is>
          <t>Framework core</t>
        </is>
      </c>
    </row>
    <row r="1326" ht="44" customHeight="1" s="99">
      <c r="A1326" s="119" t="inlineStr">
        <is>
          <t>ART-611</t>
        </is>
      </c>
      <c r="B1326" s="120" t="inlineStr">
        <is>
          <t>Territory Control Relic</t>
        </is>
      </c>
      <c r="C1326" s="120" t="inlineStr">
        <is>
          <t>Artifacts, Relics, Weapons &amp; Vehicles</t>
        </is>
      </c>
      <c r="D1326" s="120" t="inlineStr">
        <is>
          <t>ART-600</t>
        </is>
      </c>
      <c r="E1326" s="120">
        <f>IF(D1326="","",IFERROR(VLOOKUP(D1326,$A$2:$B$1656,2,FALSE),""))</f>
        <v/>
      </c>
      <c r="F1326" s="120" t="n">
        <v>3</v>
      </c>
      <c r="G1326" s="120" t="inlineStr">
        <is>
          <t>An object that grants dominion over a landscape, weather system, city, dungeon, or bounded magical ecology.</t>
        </is>
      </c>
      <c r="H1326" s="120" t="inlineStr">
        <is>
          <t>Possession may not equal moral or legal legitimacy.</t>
        </is>
      </c>
      <c r="I1326" s="120" t="inlineStr">
        <is>
          <t>season stone; dungeon heart; weather crown</t>
        </is>
      </c>
      <c r="J1326" s="120" t="inlineStr">
        <is>
          <t>governance, conquest, environmental control</t>
        </is>
      </c>
      <c r="K1326" s="120" t="inlineStr">
        <is>
          <t>domain relic; territory core</t>
        </is>
      </c>
      <c r="L1326" s="120" t="inlineStr">
        <is>
          <t>Preserve source-specific terminology, metaphysics, ritual context, and cultural ownership; use this family for comparison, not as a claim of historical equivalence.</t>
        </is>
      </c>
      <c r="M1326" s="120" t="inlineStr">
        <is>
          <t>Framework core</t>
        </is>
      </c>
    </row>
    <row r="1327" ht="44" customHeight="1" s="99">
      <c r="A1327" s="119" t="inlineStr">
        <is>
          <t>ART-612</t>
        </is>
      </c>
      <c r="B1327" s="120" t="inlineStr">
        <is>
          <t>Prison Key or Release Object</t>
        </is>
      </c>
      <c r="C1327" s="120" t="inlineStr">
        <is>
          <t>Artifacts, Relics, Weapons &amp; Vehicles</t>
        </is>
      </c>
      <c r="D1327" s="120" t="inlineStr">
        <is>
          <t>ART-600</t>
        </is>
      </c>
      <c r="E1327" s="120">
        <f>IF(D1327="","",IFERROR(VLOOKUP(D1327,$A$2:$B$1656,2,FALSE),""))</f>
        <v/>
      </c>
      <c r="F1327" s="120" t="n">
        <v>3</v>
      </c>
      <c r="G1327" s="120" t="inlineStr">
        <is>
          <t>An object whose destruction, assembly, activation, or transfer releases a sealed being, army, curse, or realm.</t>
        </is>
      </c>
      <c r="H1327" s="120" t="inlineStr">
        <is>
          <t>It is defined by its release condition rather than ordinary access.</t>
        </is>
      </c>
      <c r="I1327" s="120" t="inlineStr">
        <is>
          <t>seal shard; lock sword; release bell</t>
        </is>
      </c>
      <c r="J1327" s="120" t="inlineStr">
        <is>
          <t>threat escalation, moral choice, rescue</t>
        </is>
      </c>
      <c r="K1327" s="120" t="inlineStr">
        <is>
          <t>release key; prison key</t>
        </is>
      </c>
      <c r="L1327" s="120" t="inlineStr">
        <is>
          <t>Preserve source-specific terminology, metaphysics, ritual context, and cultural ownership; use this family for comparison, not as a claim of historical equivalence.</t>
        </is>
      </c>
      <c r="M1327" s="120" t="inlineStr">
        <is>
          <t>Framework core</t>
        </is>
      </c>
    </row>
    <row r="1328" ht="44" customHeight="1" s="99">
      <c r="A1328" s="119" t="inlineStr">
        <is>
          <t>ART-701</t>
        </is>
      </c>
      <c r="B1328" s="120" t="inlineStr">
        <is>
          <t>Quest Object</t>
        </is>
      </c>
      <c r="C1328" s="120" t="inlineStr">
        <is>
          <t>Artifacts, Relics, Weapons &amp; Vehicles</t>
        </is>
      </c>
      <c r="D1328" s="120" t="inlineStr">
        <is>
          <t>ART-700</t>
        </is>
      </c>
      <c r="E1328" s="120">
        <f>IF(D1328="","",IFERROR(VLOOKUP(D1328,$A$2:$B$1656,2,FALSE),""))</f>
        <v/>
      </c>
      <c r="F1328" s="120" t="n">
        <v>3</v>
      </c>
      <c r="G1328" s="120" t="inlineStr">
        <is>
          <t>An object whose acquisition, transport, use, destruction, or return structures a major quest.</t>
        </is>
      </c>
      <c r="H1328" s="120" t="inlineStr">
        <is>
          <t>This is a narrative function and should be paired with the object's source-faithful ontology.</t>
        </is>
      </c>
      <c r="I1328" s="120" t="inlineStr">
        <is>
          <t>fetch object; sacred prize; mission relic</t>
        </is>
      </c>
      <c r="J1328" s="120" t="inlineStr">
        <is>
          <t>motivation, route structure, party assembly</t>
        </is>
      </c>
      <c r="K1328" s="120" t="inlineStr">
        <is>
          <t>quest item; objective relic</t>
        </is>
      </c>
      <c r="L1328" s="120" t="inlineStr">
        <is>
          <t>Preserve source-specific terminology, metaphysics, ritual context, and cultural ownership; use this family for comparison, not as a claim of historical equivalence.</t>
        </is>
      </c>
      <c r="M1328" s="120" t="inlineStr">
        <is>
          <t>Framework core</t>
        </is>
      </c>
    </row>
    <row r="1329" ht="44" customHeight="1" s="99">
      <c r="A1329" s="119" t="inlineStr">
        <is>
          <t>ART-702</t>
        </is>
      </c>
      <c r="B1329" s="120" t="inlineStr">
        <is>
          <t>Artifact to Destroy</t>
        </is>
      </c>
      <c r="C1329" s="120" t="inlineStr">
        <is>
          <t>Artifacts, Relics, Weapons &amp; Vehicles</t>
        </is>
      </c>
      <c r="D1329" s="120" t="inlineStr">
        <is>
          <t>ART-700</t>
        </is>
      </c>
      <c r="E1329" s="120">
        <f>IF(D1329="","",IFERROR(VLOOKUP(D1329,$A$2:$B$1656,2,FALSE),""))</f>
        <v/>
      </c>
      <c r="F1329" s="120" t="n">
        <v>3</v>
      </c>
      <c r="G1329" s="120" t="inlineStr">
        <is>
          <t>An object whose continued existence poses such danger or corruption that the central task is safe destruction.</t>
        </is>
      </c>
      <c r="H1329" s="120" t="inlineStr">
        <is>
          <t>The difficulty may lie in eligibility, location, method, attachment, or consequences.</t>
        </is>
      </c>
      <c r="I1329" s="120" t="inlineStr">
        <is>
          <t>doomed ring; world weapon; cursed core</t>
        </is>
      </c>
      <c r="J1329" s="120" t="inlineStr">
        <is>
          <t>sacrifice, temptation, final journey</t>
        </is>
      </c>
      <c r="K1329" s="120" t="inlineStr">
        <is>
          <t>destroy-the-artifact object</t>
        </is>
      </c>
      <c r="L1329" s="120" t="inlineStr">
        <is>
          <t>Preserve source-specific terminology, metaphysics, ritual context, and cultural ownership; use this family for comparison, not as a claim of historical equivalence.</t>
        </is>
      </c>
      <c r="M1329" s="120" t="inlineStr">
        <is>
          <t>Framework core</t>
        </is>
      </c>
    </row>
    <row r="1330" ht="44" customHeight="1" s="99">
      <c r="A1330" s="119" t="inlineStr">
        <is>
          <t>ART-703</t>
        </is>
      </c>
      <c r="B1330" s="120" t="inlineStr">
        <is>
          <t>Artifact to Assemble</t>
        </is>
      </c>
      <c r="C1330" s="120" t="inlineStr">
        <is>
          <t>Artifacts, Relics, Weapons &amp; Vehicles</t>
        </is>
      </c>
      <c r="D1330" s="120" t="inlineStr">
        <is>
          <t>ART-700</t>
        </is>
      </c>
      <c r="E1330" s="120">
        <f>IF(D1330="","",IFERROR(VLOOKUP(D1330,$A$2:$B$1656,2,FALSE),""))</f>
        <v/>
      </c>
      <c r="F1330" s="120" t="n">
        <v>3</v>
      </c>
      <c r="G1330" s="120" t="inlineStr">
        <is>
          <t>An object whose scattered parts must be united to activate, restore, authorize, or understand it.</t>
        </is>
      </c>
      <c r="H1330" s="120" t="inlineStr">
        <is>
          <t>Assembly can be heroic, catastrophic, or morally ambiguous.</t>
        </is>
      </c>
      <c r="I1330" s="120" t="inlineStr">
        <is>
          <t>shard quest; broken crown; seal pieces</t>
        </is>
      </c>
      <c r="J1330" s="120" t="inlineStr">
        <is>
          <t>collection, revelation, escalation</t>
        </is>
      </c>
      <c r="K1330" s="120" t="inlineStr">
        <is>
          <t>assemble-the-relic quest</t>
        </is>
      </c>
      <c r="L1330" s="120" t="inlineStr">
        <is>
          <t>Preserve source-specific terminology, metaphysics, ritual context, and cultural ownership; use this family for comparison, not as a claim of historical equivalence.</t>
        </is>
      </c>
      <c r="M1330" s="120" t="inlineStr">
        <is>
          <t>Framework core</t>
        </is>
      </c>
    </row>
    <row r="1331" ht="44" customHeight="1" s="99">
      <c r="A1331" s="119" t="inlineStr">
        <is>
          <t>ART-704</t>
        </is>
      </c>
      <c r="B1331" s="120" t="inlineStr">
        <is>
          <t>Artifact to Return or Restore</t>
        </is>
      </c>
      <c r="C1331" s="120" t="inlineStr">
        <is>
          <t>Artifacts, Relics, Weapons &amp; Vehicles</t>
        </is>
      </c>
      <c r="D1331" s="120" t="inlineStr">
        <is>
          <t>ART-700</t>
        </is>
      </c>
      <c r="E1331" s="120">
        <f>IF(D1331="","",IFERROR(VLOOKUP(D1331,$A$2:$B$1656,2,FALSE),""))</f>
        <v/>
      </c>
      <c r="F1331" s="120" t="n">
        <v>3</v>
      </c>
      <c r="G1331" s="120" t="inlineStr">
        <is>
          <t>An object whose rightful return repairs legitimacy, ecology, memory, covenant, or cosmological order.</t>
        </is>
      </c>
      <c r="H1331" s="120" t="inlineStr">
        <is>
          <t>Return matters more than possession.</t>
        </is>
      </c>
      <c r="I1331" s="120" t="inlineStr">
        <is>
          <t>stolen fire; ancestral sword; temple relic</t>
        </is>
      </c>
      <c r="J1331" s="120" t="inlineStr">
        <is>
          <t>restoration, restitution, reconciliation</t>
        </is>
      </c>
      <c r="K1331" s="120" t="inlineStr">
        <is>
          <t>return-the-relic quest</t>
        </is>
      </c>
      <c r="L1331" s="120" t="inlineStr">
        <is>
          <t>Preserve source-specific terminology, metaphysics, ritual context, and cultural ownership; use this family for comparison, not as a claim of historical equivalence.</t>
        </is>
      </c>
      <c r="M1331" s="120" t="inlineStr">
        <is>
          <t>Framework core</t>
        </is>
      </c>
    </row>
    <row r="1332" ht="44" customHeight="1" s="99">
      <c r="A1332" s="119" t="inlineStr">
        <is>
          <t>ART-705</t>
        </is>
      </c>
      <c r="B1332" s="120" t="inlineStr">
        <is>
          <t>Artifact to Guard</t>
        </is>
      </c>
      <c r="C1332" s="120" t="inlineStr">
        <is>
          <t>Artifacts, Relics, Weapons &amp; Vehicles</t>
        </is>
      </c>
      <c r="D1332" s="120" t="inlineStr">
        <is>
          <t>ART-700</t>
        </is>
      </c>
      <c r="E1332" s="120">
        <f>IF(D1332="","",IFERROR(VLOOKUP(D1332,$A$2:$B$1656,2,FALSE),""))</f>
        <v/>
      </c>
      <c r="F1332" s="120" t="n">
        <v>3</v>
      </c>
      <c r="G1332" s="120" t="inlineStr">
        <is>
          <t>An object whose protection, concealment, custody, or controlled succession structures an institution or conflict.</t>
        </is>
      </c>
      <c r="H1332" s="120" t="inlineStr">
        <is>
          <t>Guardianship may create obligation and political power.</t>
        </is>
      </c>
      <c r="I1332" s="120" t="inlineStr">
        <is>
          <t>sealed weapon; sacred flame; royal archive</t>
        </is>
      </c>
      <c r="J1332" s="120" t="inlineStr">
        <is>
          <t>stewardship, siege, institutional continuity</t>
        </is>
      </c>
      <c r="K1332" s="120" t="inlineStr">
        <is>
          <t>guarded relic; entrusted artifact</t>
        </is>
      </c>
      <c r="L1332" s="120" t="inlineStr">
        <is>
          <t>Preserve source-specific terminology, metaphysics, ritual context, and cultural ownership; use this family for comparison, not as a claim of historical equivalence.</t>
        </is>
      </c>
      <c r="M1332" s="120" t="inlineStr">
        <is>
          <t>Framework core</t>
        </is>
      </c>
    </row>
    <row r="1333" ht="44" customHeight="1" s="99">
      <c r="A1333" s="119" t="inlineStr">
        <is>
          <t>ART-706</t>
        </is>
      </c>
      <c r="B1333" s="120" t="inlineStr">
        <is>
          <t>Artifact of Temptation</t>
        </is>
      </c>
      <c r="C1333" s="120" t="inlineStr">
        <is>
          <t>Artifacts, Relics, Weapons &amp; Vehicles</t>
        </is>
      </c>
      <c r="D1333" s="120" t="inlineStr">
        <is>
          <t>ART-700</t>
        </is>
      </c>
      <c r="E1333" s="120">
        <f>IF(D1333="","",IFERROR(VLOOKUP(D1333,$A$2:$B$1656,2,FALSE),""))</f>
        <v/>
      </c>
      <c r="F1333" s="120" t="n">
        <v>3</v>
      </c>
      <c r="G1333" s="120" t="inlineStr">
        <is>
          <t>An object that offers power, knowledge, desire, safety, or legitimacy at a moral, bodily, social, or metaphysical cost.</t>
        </is>
      </c>
      <c r="H1333" s="120" t="inlineStr">
        <is>
          <t>Temptation can operate without the object being intrinsically evil.</t>
        </is>
      </c>
      <c r="I1333" s="120" t="inlineStr">
        <is>
          <t>forbidden fruit; corrupting ring; bargain gem</t>
        </is>
      </c>
      <c r="J1333" s="120" t="inlineStr">
        <is>
          <t>character testing, corruption, tragic choice</t>
        </is>
      </c>
      <c r="K1333" s="120" t="inlineStr">
        <is>
          <t>temptation object; forbidden relic</t>
        </is>
      </c>
      <c r="L1333" s="120" t="inlineStr">
        <is>
          <t>Preserve source-specific terminology, metaphysics, ritual context, and cultural ownership; use this family for comparison, not as a claim of historical equivalence.</t>
        </is>
      </c>
      <c r="M1333" s="120" t="inlineStr">
        <is>
          <t>Framework core</t>
        </is>
      </c>
    </row>
    <row r="1334" ht="44" customHeight="1" s="99">
      <c r="A1334" s="119" t="inlineStr">
        <is>
          <t>ART-707</t>
        </is>
      </c>
      <c r="B1334" s="120" t="inlineStr">
        <is>
          <t>Artifact of Succession</t>
        </is>
      </c>
      <c r="C1334" s="120" t="inlineStr">
        <is>
          <t>Artifacts, Relics, Weapons &amp; Vehicles</t>
        </is>
      </c>
      <c r="D1334" s="120" t="inlineStr">
        <is>
          <t>ART-700</t>
        </is>
      </c>
      <c r="E1334" s="120">
        <f>IF(D1334="","",IFERROR(VLOOKUP(D1334,$A$2:$B$1656,2,FALSE),""))</f>
        <v/>
      </c>
      <c r="F1334" s="120" t="n">
        <v>3</v>
      </c>
      <c r="G1334" s="120" t="inlineStr">
        <is>
          <t>An object whose possession, recognition, inheritance, or ritual presentation determines office or dynastic continuity.</t>
        </is>
      </c>
      <c r="H1334" s="120" t="inlineStr">
        <is>
          <t>It may overlap with regalia but is defined by transition of authority.</t>
        </is>
      </c>
      <c r="I1334" s="120" t="inlineStr">
        <is>
          <t>heirloom seal; royal sword; succession tablet</t>
        </is>
      </c>
      <c r="J1334" s="120" t="inlineStr">
        <is>
          <t>inheritance, legitimacy, civil conflict</t>
        </is>
      </c>
      <c r="K1334" s="120" t="inlineStr">
        <is>
          <t>succession relic; heir token</t>
        </is>
      </c>
      <c r="L1334" s="120" t="inlineStr">
        <is>
          <t>Preserve source-specific terminology, metaphysics, ritual context, and cultural ownership; use this family for comparison, not as a claim of historical equivalence.</t>
        </is>
      </c>
      <c r="M1334" s="120" t="inlineStr">
        <is>
          <t>Framework core</t>
        </is>
      </c>
    </row>
    <row r="1335" ht="44" customHeight="1" s="99">
      <c r="A1335" s="119" t="inlineStr">
        <is>
          <t>ART-708</t>
        </is>
      </c>
      <c r="B1335" s="120" t="inlineStr">
        <is>
          <t>Hidden or Buried Relic</t>
        </is>
      </c>
      <c r="C1335" s="120" t="inlineStr">
        <is>
          <t>Artifacts, Relics, Weapons &amp; Vehicles</t>
        </is>
      </c>
      <c r="D1335" s="120" t="inlineStr">
        <is>
          <t>ART-700</t>
        </is>
      </c>
      <c r="E1335" s="120">
        <f>IF(D1335="","",IFERROR(VLOOKUP(D1335,$A$2:$B$1656,2,FALSE),""))</f>
        <v/>
      </c>
      <c r="F1335" s="120" t="n">
        <v>3</v>
      </c>
      <c r="G1335" s="120" t="inlineStr">
        <is>
          <t>An object deliberately concealed, forgotten, entombed, submerged, or removed from ordinary access until rediscovery.</t>
        </is>
      </c>
      <c r="H1335" s="120" t="inlineStr">
        <is>
          <t>Hiddenness and recovery history shape its meaning.</t>
        </is>
      </c>
      <c r="I1335" s="120" t="inlineStr">
        <is>
          <t>buried weapon; sealed archive; sunken treasure</t>
        </is>
      </c>
      <c r="J1335" s="120" t="inlineStr">
        <is>
          <t>archaeology, awakening threat, lost history</t>
        </is>
      </c>
      <c r="K1335" s="120" t="inlineStr">
        <is>
          <t>lost relic; buried artifact</t>
        </is>
      </c>
      <c r="L1335" s="120" t="inlineStr">
        <is>
          <t>Preserve source-specific terminology, metaphysics, ritual context, and cultural ownership; use this family for comparison, not as a claim of historical equivalence.</t>
        </is>
      </c>
      <c r="M1335" s="120" t="inlineStr">
        <is>
          <t>Framework core</t>
        </is>
      </c>
    </row>
    <row r="1336" ht="44" customHeight="1" s="99">
      <c r="A1336" s="119" t="inlineStr">
        <is>
          <t>ART-709</t>
        </is>
      </c>
      <c r="B1336" s="120" t="inlineStr">
        <is>
          <t>Lost-Technology Artifact</t>
        </is>
      </c>
      <c r="C1336" s="120" t="inlineStr">
        <is>
          <t>Artifacts, Relics, Weapons &amp; Vehicles</t>
        </is>
      </c>
      <c r="D1336" s="120" t="inlineStr">
        <is>
          <t>ART-700</t>
        </is>
      </c>
      <c r="E1336" s="120">
        <f>IF(D1336="","",IFERROR(VLOOKUP(D1336,$A$2:$B$1656,2,FALSE),""))</f>
        <v/>
      </c>
      <c r="F1336" s="120" t="n">
        <v>3</v>
      </c>
      <c r="G1336" s="120" t="inlineStr">
        <is>
          <t>An object from a vanished, precursor, divine, or technologically superior culture whose manufacture is no longer understood.</t>
        </is>
      </c>
      <c r="H1336" s="120" t="inlineStr">
        <is>
          <t>Apparent magic may be technological, ritual, or hybrid; preserve source explanation.</t>
        </is>
      </c>
      <c r="I1336" s="120" t="inlineStr">
        <is>
          <t>ancient machine; precursor weapon; relic device</t>
        </is>
      </c>
      <c r="J1336" s="120" t="inlineStr">
        <is>
          <t>mystery, asymmetry, restoration, misuse</t>
        </is>
      </c>
      <c r="K1336" s="120" t="inlineStr">
        <is>
          <t>ancient technology; precursor artifact</t>
        </is>
      </c>
      <c r="L1336" s="120" t="inlineStr">
        <is>
          <t>Preserve source-specific terminology, metaphysics, ritual context, and cultural ownership; use this family for comparison, not as a claim of historical equivalence.</t>
        </is>
      </c>
      <c r="M1336" s="120" t="inlineStr">
        <is>
          <t>Framework core</t>
        </is>
      </c>
    </row>
    <row r="1337" ht="44" customHeight="1" s="99">
      <c r="A1337" s="119" t="inlineStr">
        <is>
          <t>ART-710</t>
        </is>
      </c>
      <c r="B1337" s="120" t="inlineStr">
        <is>
          <t>Sacrificial Artifact</t>
        </is>
      </c>
      <c r="C1337" s="120" t="inlineStr">
        <is>
          <t>Artifacts, Relics, Weapons &amp; Vehicles</t>
        </is>
      </c>
      <c r="D1337" s="120" t="inlineStr">
        <is>
          <t>ART-700</t>
        </is>
      </c>
      <c r="E1337" s="120">
        <f>IF(D1337="","",IFERROR(VLOOKUP(D1337,$A$2:$B$1656,2,FALSE),""))</f>
        <v/>
      </c>
      <c r="F1337" s="120" t="n">
        <v>3</v>
      </c>
      <c r="G1337" s="120" t="inlineStr">
        <is>
          <t>An object whose destruction, offering, surrender, or irreversible expenditure is required to gain an outcome or restore order.</t>
        </is>
      </c>
      <c r="H1337" s="120" t="inlineStr">
        <is>
          <t>The sacrifice concerns value, identity, memory, or power, not merely resource consumption.</t>
        </is>
      </c>
      <c r="I1337" s="120" t="inlineStr">
        <is>
          <t>broken crown; offered weapon; burned book</t>
        </is>
      </c>
      <c r="J1337" s="120" t="inlineStr">
        <is>
          <t>renunciation, cost, transformation</t>
        </is>
      </c>
      <c r="K1337" s="120" t="inlineStr">
        <is>
          <t>sacrificed relic; offered artifact</t>
        </is>
      </c>
      <c r="L1337" s="120" t="inlineStr">
        <is>
          <t>Preserve source-specific terminology, metaphysics, ritual context, and cultural ownership; use this family for comparison, not as a claim of historical equivalence.</t>
        </is>
      </c>
      <c r="M1337" s="120" t="inlineStr">
        <is>
          <t>Framework core</t>
        </is>
      </c>
    </row>
    <row r="1338" ht="44" customHeight="1" s="99">
      <c r="A1338" s="119" t="inlineStr">
        <is>
          <t>ART-711</t>
        </is>
      </c>
      <c r="B1338" s="120" t="inlineStr">
        <is>
          <t>Truth-Revealing Artifact</t>
        </is>
      </c>
      <c r="C1338" s="120" t="inlineStr">
        <is>
          <t>Artifacts, Relics, Weapons &amp; Vehicles</t>
        </is>
      </c>
      <c r="D1338" s="120" t="inlineStr">
        <is>
          <t>ART-700</t>
        </is>
      </c>
      <c r="E1338" s="120">
        <f>IF(D1338="","",IFERROR(VLOOKUP(D1338,$A$2:$B$1656,2,FALSE),""))</f>
        <v/>
      </c>
      <c r="F1338" s="120" t="n">
        <v>3</v>
      </c>
      <c r="G1338" s="120" t="inlineStr">
        <is>
          <t>An object that exposes lies, hidden nature, lineage, guilt, illusion, or inaccessible history.</t>
        </is>
      </c>
      <c r="H1338" s="120" t="inlineStr">
        <is>
          <t>Revelation may be selective, dangerous, or dependent on interpretation.</t>
        </is>
      </c>
      <c r="I1338" s="120" t="inlineStr">
        <is>
          <t>truth mirror; judging sword; memory stone</t>
        </is>
      </c>
      <c r="J1338" s="120" t="inlineStr">
        <is>
          <t>investigation, judgment, identity crisis</t>
        </is>
      </c>
      <c r="K1338" s="120" t="inlineStr">
        <is>
          <t>truth object; revelatory relic</t>
        </is>
      </c>
      <c r="L1338" s="120" t="inlineStr">
        <is>
          <t>Preserve source-specific terminology, metaphysics, ritual context, and cultural ownership; use this family for comparison, not as a claim of historical equivalence.</t>
        </is>
      </c>
      <c r="M1338" s="120" t="inlineStr">
        <is>
          <t>Framework core</t>
        </is>
      </c>
    </row>
    <row r="1339" ht="44" customHeight="1" s="99">
      <c r="A1339" s="119" t="inlineStr">
        <is>
          <t>ART-712</t>
        </is>
      </c>
      <c r="B1339" s="120" t="inlineStr">
        <is>
          <t>Price-Bearing Artifact</t>
        </is>
      </c>
      <c r="C1339" s="120" t="inlineStr">
        <is>
          <t>Artifacts, Relics, Weapons &amp; Vehicles</t>
        </is>
      </c>
      <c r="D1339" s="120" t="inlineStr">
        <is>
          <t>ART-700</t>
        </is>
      </c>
      <c r="E1339" s="120">
        <f>IF(D1339="","",IFERROR(VLOOKUP(D1339,$A$2:$B$1656,2,FALSE),""))</f>
        <v/>
      </c>
      <c r="F1339" s="120" t="n">
        <v>3</v>
      </c>
      <c r="G1339" s="120" t="inlineStr">
        <is>
          <t>An object whose use reliably exacts a specified cost in life, memory, years, identity, relationship, freedom, or future obligation.</t>
        </is>
      </c>
      <c r="H1339" s="120" t="inlineStr">
        <is>
          <t>A price is a rule of use, not simply a vague risk.</t>
        </is>
      </c>
      <c r="I1339" s="120" t="inlineStr">
        <is>
          <t>blood-cost weapon; memory book; debt token</t>
        </is>
      </c>
      <c r="J1339" s="120" t="inlineStr">
        <is>
          <t>resource tradeoff, tragedy, power ethics</t>
        </is>
      </c>
      <c r="K1339" s="120" t="inlineStr">
        <is>
          <t>costly artifact; price-bound relic</t>
        </is>
      </c>
      <c r="L1339" s="120" t="inlineStr">
        <is>
          <t>Preserve source-specific terminology, metaphysics, ritual context, and cultural ownership; use this family for comparison, not as a claim of historical equivalence.</t>
        </is>
      </c>
      <c r="M1339" s="120" t="inlineStr">
        <is>
          <t>Framework core</t>
        </is>
      </c>
    </row>
    <row r="1340" ht="44" customHeight="1" s="99">
      <c r="A1340" s="119" t="inlineStr">
        <is>
          <t>COS-000</t>
        </is>
      </c>
      <c r="B1340" s="120" t="inlineStr">
        <is>
          <t>Cosmologies, Realms &amp; Sacred Geography</t>
        </is>
      </c>
      <c r="C1340" s="120" t="inlineStr">
        <is>
          <t>Cosmologies, Realms &amp; Sacred Geography</t>
        </is>
      </c>
      <c r="D1340" s="120" t="n"/>
      <c r="E1340" s="120">
        <f>IF(D1340="","",IFERROR(VLOOKUP(D1340,$A$2:$B$1656,2,FALSE),""))</f>
        <v/>
      </c>
      <c r="F1340" s="120" t="n">
        <v>1</v>
      </c>
      <c r="G1340" s="120" t="inlineStr">
        <is>
          <t>Structures of the universe, layers of existence, afterlives, parallel domains, sacred places, boundaries, routes, and world-changing temporal or eschatological patterns.</t>
        </is>
      </c>
      <c r="H1340" s="120" t="inlineStr">
        <is>
          <t>A top-level analytical domain. Source records may link to several domains without being reduced to any one of them.</t>
        </is>
      </c>
      <c r="I1340" s="120" t="n"/>
      <c r="J1340" s="120" t="inlineStr">
        <is>
          <t>Provides a primary comparison axis for the database.</t>
        </is>
      </c>
      <c r="K1340" s="120" t="inlineStr">
        <is>
          <t>Cosmologies, Realms &amp; Sacred Geography</t>
        </is>
      </c>
      <c r="L1340" s="120" t="inlineStr">
        <is>
          <t>Preserve the source's own categories and avoid treating a comparative family as an indigenous or canonical taxonomy.</t>
        </is>
      </c>
      <c r="M1340" s="120" t="inlineStr">
        <is>
          <t>Domain Root</t>
        </is>
      </c>
    </row>
    <row r="1341" ht="44" customHeight="1" s="99">
      <c r="A1341" s="119" t="inlineStr">
        <is>
          <t>COS-100</t>
        </is>
      </c>
      <c r="B1341" s="120" t="inlineStr">
        <is>
          <t>Cosmic Structure &amp; Time</t>
        </is>
      </c>
      <c r="C1341" s="120" t="inlineStr">
        <is>
          <t>Cosmologies, Realms &amp; Sacred Geography</t>
        </is>
      </c>
      <c r="D1341" s="120" t="inlineStr">
        <is>
          <t>COS-000</t>
        </is>
      </c>
      <c r="E1341" s="120">
        <f>IF(D1341="","",IFERROR(VLOOKUP(D1341,$A$2:$B$1656,2,FALSE),""))</f>
        <v/>
      </c>
      <c r="F1341" s="120" t="n">
        <v>2</v>
      </c>
      <c r="G1341" s="120" t="inlineStr">
        <is>
          <t>Large-scale arrangements of worlds, planes, elements, directions, time, creation, and metaphysical administration.</t>
        </is>
      </c>
      <c r="H1341" s="120" t="inlineStr">
        <is>
          <t>An organizing family rather than a source-native universal; classify a source concept at the narrowest defensible level.</t>
        </is>
      </c>
      <c r="I1341" s="120" t="n"/>
      <c r="J1341" s="120" t="inlineStr">
        <is>
          <t>Organizes source-specific records and normalized subfamilies.</t>
        </is>
      </c>
      <c r="K1341" s="120" t="inlineStr">
        <is>
          <t>Cosmic Structure &amp; Time</t>
        </is>
      </c>
      <c r="L1341" s="120" t="inlineStr">
        <is>
          <t>Preserve source-specific terminology, metaphysics, ritual context, and cultural ownership; use this family for comparison, not as a claim of historical equivalence.</t>
        </is>
      </c>
      <c r="M1341" s="120" t="inlineStr">
        <is>
          <t>Category</t>
        </is>
      </c>
    </row>
    <row r="1342" ht="44" customHeight="1" s="99">
      <c r="A1342" s="119" t="inlineStr">
        <is>
          <t>COS-200</t>
        </is>
      </c>
      <c r="B1342" s="120" t="inlineStr">
        <is>
          <t>Divine, Spirit &amp; Elemental Realms</t>
        </is>
      </c>
      <c r="C1342" s="120" t="inlineStr">
        <is>
          <t>Cosmologies, Realms &amp; Sacred Geography</t>
        </is>
      </c>
      <c r="D1342" s="120" t="inlineStr">
        <is>
          <t>COS-000</t>
        </is>
      </c>
      <c r="E1342" s="120">
        <f>IF(D1342="","",IFERROR(VLOOKUP(D1342,$A$2:$B$1656,2,FALSE),""))</f>
        <v/>
      </c>
      <c r="F1342" s="120" t="n">
        <v>2</v>
      </c>
      <c r="G1342" s="120" t="inlineStr">
        <is>
          <t>Domains principally associated with gods, ancestors, spirits, nature powers, elements, dreams, or infernal beings.</t>
        </is>
      </c>
      <c r="H1342" s="120" t="inlineStr">
        <is>
          <t>An organizing family rather than a source-native universal; classify a source concept at the narrowest defensible level.</t>
        </is>
      </c>
      <c r="I1342" s="120" t="n"/>
      <c r="J1342" s="120" t="inlineStr">
        <is>
          <t>Organizes source-specific records and normalized subfamilies.</t>
        </is>
      </c>
      <c r="K1342" s="120" t="inlineStr">
        <is>
          <t>Divine, Spirit &amp; Elemental Realms</t>
        </is>
      </c>
      <c r="L1342" s="120" t="inlineStr">
        <is>
          <t>Preserve source-specific terminology, metaphysics, ritual context, and cultural ownership; use this family for comparison, not as a claim of historical equivalence.</t>
        </is>
      </c>
      <c r="M1342" s="120" t="inlineStr">
        <is>
          <t>Category</t>
        </is>
      </c>
    </row>
    <row r="1343" ht="44" customHeight="1" s="99">
      <c r="A1343" s="119" t="inlineStr">
        <is>
          <t>COS-300</t>
        </is>
      </c>
      <c r="B1343" s="120" t="inlineStr">
        <is>
          <t>Afterlives &amp; Underworlds</t>
        </is>
      </c>
      <c r="C1343" s="120" t="inlineStr">
        <is>
          <t>Cosmologies, Realms &amp; Sacred Geography</t>
        </is>
      </c>
      <c r="D1343" s="120" t="inlineStr">
        <is>
          <t>COS-000</t>
        </is>
      </c>
      <c r="E1343" s="120">
        <f>IF(D1343="","",IFERROR(VLOOKUP(D1343,$A$2:$B$1656,2,FALSE),""))</f>
        <v/>
      </c>
      <c r="F1343" s="120" t="n">
        <v>2</v>
      </c>
      <c r="G1343" s="120" t="inlineStr">
        <is>
          <t>Destinations, processes, roads, judgments, communities, and return paths associated with death and postmortem existence.</t>
        </is>
      </c>
      <c r="H1343" s="120" t="inlineStr">
        <is>
          <t>An organizing family rather than a source-native universal; classify a source concept at the narrowest defensible level.</t>
        </is>
      </c>
      <c r="I1343" s="120" t="n"/>
      <c r="J1343" s="120" t="inlineStr">
        <is>
          <t>Organizes source-specific records and normalized subfamilies.</t>
        </is>
      </c>
      <c r="K1343" s="120" t="inlineStr">
        <is>
          <t>Afterlives &amp; Underworlds</t>
        </is>
      </c>
      <c r="L1343" s="120" t="inlineStr">
        <is>
          <t>Preserve source-specific terminology, metaphysics, ritual context, and cultural ownership; use this family for comparison, not as a claim of historical equivalence.</t>
        </is>
      </c>
      <c r="M1343" s="120" t="inlineStr">
        <is>
          <t>Category</t>
        </is>
      </c>
    </row>
    <row r="1344" ht="44" customHeight="1" s="99">
      <c r="A1344" s="119" t="inlineStr">
        <is>
          <t>COS-400</t>
        </is>
      </c>
      <c r="B1344" s="120" t="inlineStr">
        <is>
          <t>Liminal, Parallel &amp; Constructed Realms</t>
        </is>
      </c>
      <c r="C1344" s="120" t="inlineStr">
        <is>
          <t>Cosmologies, Realms &amp; Sacred Geography</t>
        </is>
      </c>
      <c r="D1344" s="120" t="inlineStr">
        <is>
          <t>COS-000</t>
        </is>
      </c>
      <c r="E1344" s="120">
        <f>IF(D1344="","",IFERROR(VLOOKUP(D1344,$A$2:$B$1656,2,FALSE),""))</f>
        <v/>
      </c>
      <c r="F1344" s="120" t="n">
        <v>2</v>
      </c>
      <c r="G1344" s="120" t="inlineStr">
        <is>
          <t>Worlds alongside, between, within, or generated from ordinary reality, including dream, shadow, prison, pocket, and simulated domains.</t>
        </is>
      </c>
      <c r="H1344" s="120" t="inlineStr">
        <is>
          <t>An organizing family rather than a source-native universal; classify a source concept at the narrowest defensible level.</t>
        </is>
      </c>
      <c r="I1344" s="120" t="n"/>
      <c r="J1344" s="120" t="inlineStr">
        <is>
          <t>Organizes source-specific records and normalized subfamilies.</t>
        </is>
      </c>
      <c r="K1344" s="120" t="inlineStr">
        <is>
          <t>Liminal, Parallel &amp; Constructed Realms</t>
        </is>
      </c>
      <c r="L1344" s="120" t="inlineStr">
        <is>
          <t>Preserve source-specific terminology, metaphysics, ritual context, and cultural ownership; use this family for comparison, not as a claim of historical equivalence.</t>
        </is>
      </c>
      <c r="M1344" s="120" t="inlineStr">
        <is>
          <t>Category</t>
        </is>
      </c>
    </row>
    <row r="1345" ht="44" customHeight="1" s="99">
      <c r="A1345" s="119" t="inlineStr">
        <is>
          <t>COS-500</t>
        </is>
      </c>
      <c r="B1345" s="120" t="inlineStr">
        <is>
          <t>Sacred Geography &amp; World Anchors</t>
        </is>
      </c>
      <c r="C1345" s="120" t="inlineStr">
        <is>
          <t>Cosmologies, Realms &amp; Sacred Geography</t>
        </is>
      </c>
      <c r="D1345" s="120" t="inlineStr">
        <is>
          <t>COS-000</t>
        </is>
      </c>
      <c r="E1345" s="120">
        <f>IF(D1345="","",IFERROR(VLOOKUP(D1345,$A$2:$B$1656,2,FALSE),""))</f>
        <v/>
      </c>
      <c r="F1345" s="120" t="n">
        <v>2</v>
      </c>
      <c r="G1345" s="120" t="inlineStr">
        <is>
          <t>Places whose religious, cosmological, ancestral, ecological, or world-structuring significance exceeds ordinary geography.</t>
        </is>
      </c>
      <c r="H1345" s="120" t="inlineStr">
        <is>
          <t>An organizing family rather than a source-native universal; classify a source concept at the narrowest defensible level.</t>
        </is>
      </c>
      <c r="I1345" s="120" t="n"/>
      <c r="J1345" s="120" t="inlineStr">
        <is>
          <t>Organizes source-specific records and normalized subfamilies.</t>
        </is>
      </c>
      <c r="K1345" s="120" t="inlineStr">
        <is>
          <t>Sacred Geography &amp; World Anchors</t>
        </is>
      </c>
      <c r="L1345" s="120" t="inlineStr">
        <is>
          <t>Preserve source-specific terminology, metaphysics, ritual context, and cultural ownership; use this family for comparison, not as a claim of historical equivalence.</t>
        </is>
      </c>
      <c r="M1345" s="120" t="inlineStr">
        <is>
          <t>Category</t>
        </is>
      </c>
    </row>
    <row r="1346" ht="44" customHeight="1" s="99">
      <c r="A1346" s="119" t="inlineStr">
        <is>
          <t>COS-600</t>
        </is>
      </c>
      <c r="B1346" s="120" t="inlineStr">
        <is>
          <t>Cosmological Boundaries &amp; Travel</t>
        </is>
      </c>
      <c r="C1346" s="120" t="inlineStr">
        <is>
          <t>Cosmologies, Realms &amp; Sacred Geography</t>
        </is>
      </c>
      <c r="D1346" s="120" t="inlineStr">
        <is>
          <t>COS-000</t>
        </is>
      </c>
      <c r="E1346" s="120">
        <f>IF(D1346="","",IFERROR(VLOOKUP(D1346,$A$2:$B$1656,2,FALSE),""))</f>
        <v/>
      </c>
      <c r="F1346" s="120" t="n">
        <v>2</v>
      </c>
      <c r="G1346" s="120" t="inlineStr">
        <is>
          <t>Veils, gates, routes, ascents, descents, projections, and other ways that beings cross or fail to cross among realms.</t>
        </is>
      </c>
      <c r="H1346" s="120" t="inlineStr">
        <is>
          <t>An organizing family rather than a source-native universal; classify a source concept at the narrowest defensible level.</t>
        </is>
      </c>
      <c r="I1346" s="120" t="n"/>
      <c r="J1346" s="120" t="inlineStr">
        <is>
          <t>Organizes source-specific records and normalized subfamilies.</t>
        </is>
      </c>
      <c r="K1346" s="120" t="inlineStr">
        <is>
          <t>Cosmological Boundaries &amp; Travel</t>
        </is>
      </c>
      <c r="L1346" s="120" t="inlineStr">
        <is>
          <t>Preserve source-specific terminology, metaphysics, ritual context, and cultural ownership; use this family for comparison, not as a claim of historical equivalence.</t>
        </is>
      </c>
      <c r="M1346" s="120" t="inlineStr">
        <is>
          <t>Category</t>
        </is>
      </c>
    </row>
    <row r="1347" ht="44" customHeight="1" s="99">
      <c r="A1347" s="119" t="inlineStr">
        <is>
          <t>COS-700</t>
        </is>
      </c>
      <c r="B1347" s="120" t="inlineStr">
        <is>
          <t>Eschatology, Cycles &amp; World Change</t>
        </is>
      </c>
      <c r="C1347" s="120" t="inlineStr">
        <is>
          <t>Cosmologies, Realms &amp; Sacred Geography</t>
        </is>
      </c>
      <c r="D1347" s="120" t="inlineStr">
        <is>
          <t>COS-000</t>
        </is>
      </c>
      <c r="E1347" s="120">
        <f>IF(D1347="","",IFERROR(VLOOKUP(D1347,$A$2:$B$1656,2,FALSE),""))</f>
        <v/>
      </c>
      <c r="F1347" s="120" t="n">
        <v>2</v>
      </c>
      <c r="G1347" s="120" t="inlineStr">
        <is>
          <t>Patterns governing decline, apocalypse, renewal, divine withdrawal, convergence, and transformations of the whole world order.</t>
        </is>
      </c>
      <c r="H1347" s="120" t="inlineStr">
        <is>
          <t>An organizing family rather than a source-native universal; classify a source concept at the narrowest defensible level.</t>
        </is>
      </c>
      <c r="I1347" s="120" t="n"/>
      <c r="J1347" s="120" t="inlineStr">
        <is>
          <t>Organizes source-specific records and normalized subfamilies.</t>
        </is>
      </c>
      <c r="K1347" s="120" t="inlineStr">
        <is>
          <t>Eschatology, Cycles &amp; World Change</t>
        </is>
      </c>
      <c r="L1347" s="120" t="inlineStr">
        <is>
          <t>Preserve source-specific terminology, metaphysics, ritual context, and cultural ownership; use this family for comparison, not as a claim of historical equivalence.</t>
        </is>
      </c>
      <c r="M1347" s="120" t="inlineStr">
        <is>
          <t>Category</t>
        </is>
      </c>
    </row>
    <row r="1348" ht="44" customHeight="1" s="99">
      <c r="A1348" s="119" t="inlineStr">
        <is>
          <t>COS-101</t>
        </is>
      </c>
      <c r="B1348" s="120" t="inlineStr">
        <is>
          <t>Layered Cosmos</t>
        </is>
      </c>
      <c r="C1348" s="120" t="inlineStr">
        <is>
          <t>Cosmologies, Realms &amp; Sacred Geography</t>
        </is>
      </c>
      <c r="D1348" s="120" t="inlineStr">
        <is>
          <t>COS-100</t>
        </is>
      </c>
      <c r="E1348" s="120">
        <f>IF(D1348="","",IFERROR(VLOOKUP(D1348,$A$2:$B$1656,2,FALSE),""))</f>
        <v/>
      </c>
      <c r="F1348" s="120" t="n">
        <v>3</v>
      </c>
      <c r="G1348" s="120" t="inlineStr">
        <is>
          <t>A universe organized into vertically, concentrically, morally, or ontologically ordered levels.</t>
        </is>
      </c>
      <c r="H1348" s="120" t="inlineStr">
        <is>
          <t>The number, hierarchy, and accessibility of layers are source-specific.</t>
        </is>
      </c>
      <c r="I1348" s="120" t="inlineStr">
        <is>
          <t>three worlds; nine realms; layered heavens</t>
        </is>
      </c>
      <c r="J1348" s="120" t="inlineStr">
        <is>
          <t>cosmic orientation, status, travel</t>
        </is>
      </c>
      <c r="K1348" s="120" t="inlineStr">
        <is>
          <t>layered universe; cosmic tiers</t>
        </is>
      </c>
      <c r="L1348" s="120" t="inlineStr">
        <is>
          <t>Preserve source-specific terminology, metaphysics, ritual context, and cultural ownership; use this family for comparison, not as a claim of historical equivalence.</t>
        </is>
      </c>
      <c r="M1348" s="120" t="inlineStr">
        <is>
          <t>Framework core</t>
        </is>
      </c>
    </row>
    <row r="1349" ht="44" customHeight="1" s="99">
      <c r="A1349" s="119" t="inlineStr">
        <is>
          <t>COS-102</t>
        </is>
      </c>
      <c r="B1349" s="120" t="inlineStr">
        <is>
          <t>Axis Mundi or World Axis</t>
        </is>
      </c>
      <c r="C1349" s="120" t="inlineStr">
        <is>
          <t>Cosmologies, Realms &amp; Sacred Geography</t>
        </is>
      </c>
      <c r="D1349" s="120" t="inlineStr">
        <is>
          <t>COS-100</t>
        </is>
      </c>
      <c r="E1349" s="120">
        <f>IF(D1349="","",IFERROR(VLOOKUP(D1349,$A$2:$B$1656,2,FALSE),""))</f>
        <v/>
      </c>
      <c r="F1349" s="120" t="n">
        <v>3</v>
      </c>
      <c r="G1349" s="120" t="inlineStr">
        <is>
          <t>A place, being, object, or line that links and organizes multiple cosmic levels or directions.</t>
        </is>
      </c>
      <c r="H1349" s="120" t="inlineStr">
        <is>
          <t>A world tree is one subtype; not every sacred center is a literal axis.</t>
        </is>
      </c>
      <c r="I1349" s="120" t="inlineStr">
        <is>
          <t>world tree; cosmic pillar; central mountain</t>
        </is>
      </c>
      <c r="J1349" s="120" t="inlineStr">
        <is>
          <t>realm connection, sacred center, orientation</t>
        </is>
      </c>
      <c r="K1349" s="120" t="inlineStr">
        <is>
          <t>axis mundi; world axis</t>
        </is>
      </c>
      <c r="L1349" s="120" t="inlineStr">
        <is>
          <t>Preserve source-specific terminology, metaphysics, ritual context, and cultural ownership; use this family for comparison, not as a claim of historical equivalence.</t>
        </is>
      </c>
      <c r="M1349" s="120" t="inlineStr">
        <is>
          <t>Framework core</t>
        </is>
      </c>
    </row>
    <row r="1350" ht="44" customHeight="1" s="99">
      <c r="A1350" s="119" t="inlineStr">
        <is>
          <t>COS-103</t>
        </is>
      </c>
      <c r="B1350" s="120" t="inlineStr">
        <is>
          <t>World Mountain Cosmology</t>
        </is>
      </c>
      <c r="C1350" s="120" t="inlineStr">
        <is>
          <t>Cosmologies, Realms &amp; Sacred Geography</t>
        </is>
      </c>
      <c r="D1350" s="120" t="inlineStr">
        <is>
          <t>COS-100</t>
        </is>
      </c>
      <c r="E1350" s="120">
        <f>IF(D1350="","",IFERROR(VLOOKUP(D1350,$A$2:$B$1656,2,FALSE),""))</f>
        <v/>
      </c>
      <c r="F1350" s="120" t="n">
        <v>3</v>
      </c>
      <c r="G1350" s="120" t="inlineStr">
        <is>
          <t>A cosmos centered on or structured by a primordial, sacred, or universal mountain.</t>
        </is>
      </c>
      <c r="H1350" s="120" t="inlineStr">
        <is>
          <t>Do not merge distinct world-mountain traditions merely because they share vertical imagery.</t>
        </is>
      </c>
      <c r="I1350" s="120" t="inlineStr">
        <is>
          <t>cosmic mountain; mountain of gods</t>
        </is>
      </c>
      <c r="J1350" s="120" t="inlineStr">
        <is>
          <t>center, ascent, divine residence</t>
        </is>
      </c>
      <c r="K1350" s="120" t="inlineStr">
        <is>
          <t>world mountain; cosmic peak</t>
        </is>
      </c>
      <c r="L1350" s="120" t="inlineStr">
        <is>
          <t>Preserve source-specific terminology, metaphysics, ritual context, and cultural ownership; use this family for comparison, not as a claim of historical equivalence.</t>
        </is>
      </c>
      <c r="M1350" s="120" t="inlineStr">
        <is>
          <t>Framework core</t>
        </is>
      </c>
    </row>
    <row r="1351" ht="44" customHeight="1" s="99">
      <c r="A1351" s="119" t="inlineStr">
        <is>
          <t>COS-104</t>
        </is>
      </c>
      <c r="B1351" s="120" t="inlineStr">
        <is>
          <t>Cosmic Ocean</t>
        </is>
      </c>
      <c r="C1351" s="120" t="inlineStr">
        <is>
          <t>Cosmologies, Realms &amp; Sacred Geography</t>
        </is>
      </c>
      <c r="D1351" s="120" t="inlineStr">
        <is>
          <t>COS-100</t>
        </is>
      </c>
      <c r="E1351" s="120">
        <f>IF(D1351="","",IFERROR(VLOOKUP(D1351,$A$2:$B$1656,2,FALSE),""))</f>
        <v/>
      </c>
      <c r="F1351" s="120" t="n">
        <v>3</v>
      </c>
      <c r="G1351" s="120" t="inlineStr">
        <is>
          <t>A primordial, encircling, celestial, subterranean, or inter-world ocean that structures creation and realm boundaries.</t>
        </is>
      </c>
      <c r="H1351" s="120" t="inlineStr">
        <is>
          <t>Its waters may be material, chaotic, divine, or symbolic; preserve the source model.</t>
        </is>
      </c>
      <c r="I1351" s="120" t="inlineStr">
        <is>
          <t>world sea; primeval waters; star ocean</t>
        </is>
      </c>
      <c r="J1351" s="120" t="inlineStr">
        <is>
          <t>creation, boundary, travel, dissolution</t>
        </is>
      </c>
      <c r="K1351" s="120" t="inlineStr">
        <is>
          <t>cosmic ocean; world sea</t>
        </is>
      </c>
      <c r="L1351" s="120" t="inlineStr">
        <is>
          <t>Preserve source-specific terminology, metaphysics, ritual context, and cultural ownership; use this family for comparison, not as a claim of historical equivalence.</t>
        </is>
      </c>
      <c r="M1351" s="120" t="inlineStr">
        <is>
          <t>Framework core</t>
        </is>
      </c>
    </row>
    <row r="1352" ht="44" customHeight="1" s="99">
      <c r="A1352" s="119" t="inlineStr">
        <is>
          <t>COS-105</t>
        </is>
      </c>
      <c r="B1352" s="120" t="inlineStr">
        <is>
          <t>Multiple Planes or Worlds</t>
        </is>
      </c>
      <c r="C1352" s="120" t="inlineStr">
        <is>
          <t>Cosmologies, Realms &amp; Sacred Geography</t>
        </is>
      </c>
      <c r="D1352" s="120" t="inlineStr">
        <is>
          <t>COS-100</t>
        </is>
      </c>
      <c r="E1352" s="120">
        <f>IF(D1352="","",IFERROR(VLOOKUP(D1352,$A$2:$B$1656,2,FALSE),""))</f>
        <v/>
      </c>
      <c r="F1352" s="120" t="n">
        <v>3</v>
      </c>
      <c r="G1352" s="120" t="inlineStr">
        <is>
          <t>A cosmology containing distinct coexisting domains with their own inhabitants, laws, materials, or causal conditions.</t>
        </is>
      </c>
      <c r="H1352" s="120" t="inlineStr">
        <is>
          <t>Difference need not imply hierarchy; do not default to a game-plane model.</t>
        </is>
      </c>
      <c r="I1352" s="120" t="inlineStr">
        <is>
          <t>planes; lokas; worlds; dimensions</t>
        </is>
      </c>
      <c r="J1352" s="120" t="inlineStr">
        <is>
          <t>worldbuilding, travel, metaphysical plurality</t>
        </is>
      </c>
      <c r="K1352" s="120" t="inlineStr">
        <is>
          <t>many worlds; planes</t>
        </is>
      </c>
      <c r="L1352" s="120" t="inlineStr">
        <is>
          <t>Preserve source-specific terminology, metaphysics, ritual context, and cultural ownership; use this family for comparison, not as a claim of historical equivalence.</t>
        </is>
      </c>
      <c r="M1352" s="120" t="inlineStr">
        <is>
          <t>Framework core</t>
        </is>
      </c>
    </row>
    <row r="1353" ht="44" customHeight="1" s="99">
      <c r="A1353" s="119" t="inlineStr">
        <is>
          <t>COS-106</t>
        </is>
      </c>
      <c r="B1353" s="120" t="inlineStr">
        <is>
          <t>Nested Worlds</t>
        </is>
      </c>
      <c r="C1353" s="120" t="inlineStr">
        <is>
          <t>Cosmologies, Realms &amp; Sacred Geography</t>
        </is>
      </c>
      <c r="D1353" s="120" t="inlineStr">
        <is>
          <t>COS-100</t>
        </is>
      </c>
      <c r="E1353" s="120">
        <f>IF(D1353="","",IFERROR(VLOOKUP(D1353,$A$2:$B$1656,2,FALSE),""))</f>
        <v/>
      </c>
      <c r="F1353" s="120" t="n">
        <v>3</v>
      </c>
      <c r="G1353" s="120" t="inlineStr">
        <is>
          <t>Worlds contained within other worlds, beings, objects, dreams, texts, or scales of reality.</t>
        </is>
      </c>
      <c r="H1353" s="120" t="inlineStr">
        <is>
          <t>Containment may be literal, visionary, recursive, or metaphysical.</t>
        </is>
      </c>
      <c r="I1353" s="120" t="inlineStr">
        <is>
          <t>world in a jewel; universe in a body</t>
        </is>
      </c>
      <c r="J1353" s="120" t="inlineStr">
        <is>
          <t>wonder, recursion, revelation</t>
        </is>
      </c>
      <c r="K1353" s="120" t="inlineStr">
        <is>
          <t>nested cosmos; world within world</t>
        </is>
      </c>
      <c r="L1353" s="120" t="inlineStr">
        <is>
          <t>Preserve source-specific terminology, metaphysics, ritual context, and cultural ownership; use this family for comparison, not as a claim of historical equivalence.</t>
        </is>
      </c>
      <c r="M1353" s="120" t="inlineStr">
        <is>
          <t>Framework core</t>
        </is>
      </c>
    </row>
    <row r="1354" ht="44" customHeight="1" s="99">
      <c r="A1354" s="119" t="inlineStr">
        <is>
          <t>COS-107</t>
        </is>
      </c>
      <c r="B1354" s="120" t="inlineStr">
        <is>
          <t>Microcosm–Macrocosm Correspondence</t>
        </is>
      </c>
      <c r="C1354" s="120" t="inlineStr">
        <is>
          <t>Cosmologies, Realms &amp; Sacred Geography</t>
        </is>
      </c>
      <c r="D1354" s="120" t="inlineStr">
        <is>
          <t>COS-100</t>
        </is>
      </c>
      <c r="E1354" s="120">
        <f>IF(D1354="","",IFERROR(VLOOKUP(D1354,$A$2:$B$1656,2,FALSE),""))</f>
        <v/>
      </c>
      <c r="F1354" s="120" t="n">
        <v>3</v>
      </c>
      <c r="G1354" s="120" t="inlineStr">
        <is>
          <t>A cosmology in which body, city, temple, ritual, or society mirrors and participates in the structure of the whole universe.</t>
        </is>
      </c>
      <c r="H1354" s="120" t="inlineStr">
        <is>
          <t>This is a relational principle, not simply visual resemblance.</t>
        </is>
      </c>
      <c r="I1354" s="120" t="inlineStr">
        <is>
          <t>body-as-cosmos; temple-as-world</t>
        </is>
      </c>
      <c r="J1354" s="120" t="inlineStr">
        <is>
          <t>ritual efficacy, healing, governance, symbolism</t>
        </is>
      </c>
      <c r="K1354" s="120" t="inlineStr">
        <is>
          <t>microcosm; macrocosm</t>
        </is>
      </c>
      <c r="L1354" s="120" t="inlineStr">
        <is>
          <t>Preserve source-specific terminology, metaphysics, ritual context, and cultural ownership; use this family for comparison, not as a claim of historical equivalence.</t>
        </is>
      </c>
      <c r="M1354" s="120" t="inlineStr">
        <is>
          <t>Framework core</t>
        </is>
      </c>
    </row>
    <row r="1355" ht="44" customHeight="1" s="99">
      <c r="A1355" s="119" t="inlineStr">
        <is>
          <t>COS-108</t>
        </is>
      </c>
      <c r="B1355" s="120" t="inlineStr">
        <is>
          <t>Directional Cosmology</t>
        </is>
      </c>
      <c r="C1355" s="120" t="inlineStr">
        <is>
          <t>Cosmologies, Realms &amp; Sacred Geography</t>
        </is>
      </c>
      <c r="D1355" s="120" t="inlineStr">
        <is>
          <t>COS-100</t>
        </is>
      </c>
      <c r="E1355" s="120">
        <f>IF(D1355="","",IFERROR(VLOOKUP(D1355,$A$2:$B$1656,2,FALSE),""))</f>
        <v/>
      </c>
      <c r="F1355" s="120" t="n">
        <v>3</v>
      </c>
      <c r="G1355" s="120" t="inlineStr">
        <is>
          <t>A universe ordered by cardinal, intercardinal, vertical, seasonal, elemental, or color-coded directions.</t>
        </is>
      </c>
      <c r="H1355" s="120" t="inlineStr">
        <is>
          <t>Directional associations are not universal and require source-specific mapping.</t>
        </is>
      </c>
      <c r="I1355" s="120" t="inlineStr">
        <is>
          <t>four quarters; eight directions; directional guardians</t>
        </is>
      </c>
      <c r="J1355" s="120" t="inlineStr">
        <is>
          <t>orientation, ritual layout, faction structure</t>
        </is>
      </c>
      <c r="K1355" s="120" t="inlineStr">
        <is>
          <t>cosmic directions; quarters</t>
        </is>
      </c>
      <c r="L1355" s="120" t="inlineStr">
        <is>
          <t>Preserve source-specific terminology, metaphysics, ritual context, and cultural ownership; use this family for comparison, not as a claim of historical equivalence.</t>
        </is>
      </c>
      <c r="M1355" s="120" t="inlineStr">
        <is>
          <t>Framework core</t>
        </is>
      </c>
    </row>
    <row r="1356" ht="44" customHeight="1" s="99">
      <c r="A1356" s="119" t="inlineStr">
        <is>
          <t>COS-109</t>
        </is>
      </c>
      <c r="B1356" s="120" t="inlineStr">
        <is>
          <t>Elemental Cosmology</t>
        </is>
      </c>
      <c r="C1356" s="120" t="inlineStr">
        <is>
          <t>Cosmologies, Realms &amp; Sacred Geography</t>
        </is>
      </c>
      <c r="D1356" s="120" t="inlineStr">
        <is>
          <t>COS-100</t>
        </is>
      </c>
      <c r="E1356" s="120">
        <f>IF(D1356="","",IFERROR(VLOOKUP(D1356,$A$2:$B$1656,2,FALSE),""))</f>
        <v/>
      </c>
      <c r="F1356" s="120" t="n">
        <v>3</v>
      </c>
      <c r="G1356" s="120" t="inlineStr">
        <is>
          <t>A universe whose substances, processes, beings, and transformations are organized through a set of elements or phases.</t>
        </is>
      </c>
      <c r="H1356" s="120" t="inlineStr">
        <is>
          <t>Element lists and their relationships vary; do not force all systems into classical four-element models.</t>
        </is>
      </c>
      <c r="I1356" s="120" t="inlineStr">
        <is>
          <t>four elements; five phases; elemental planes</t>
        </is>
      </c>
      <c r="J1356" s="120" t="inlineStr">
        <is>
          <t>magic logic, medicine, world structure</t>
        </is>
      </c>
      <c r="K1356" s="120" t="inlineStr">
        <is>
          <t>elemental cosmos; phases</t>
        </is>
      </c>
      <c r="L1356" s="120" t="inlineStr">
        <is>
          <t>Preserve source-specific terminology, metaphysics, ritual context, and cultural ownership; use this family for comparison, not as a claim of historical equivalence.</t>
        </is>
      </c>
      <c r="M1356" s="120" t="inlineStr">
        <is>
          <t>Framework core</t>
        </is>
      </c>
    </row>
    <row r="1357" ht="44" customHeight="1" s="99">
      <c r="A1357" s="119" t="inlineStr">
        <is>
          <t>COS-110</t>
        </is>
      </c>
      <c r="B1357" s="120" t="inlineStr">
        <is>
          <t>Moralized Cosmology</t>
        </is>
      </c>
      <c r="C1357" s="120" t="inlineStr">
        <is>
          <t>Cosmologies, Realms &amp; Sacred Geography</t>
        </is>
      </c>
      <c r="D1357" s="120" t="inlineStr">
        <is>
          <t>COS-100</t>
        </is>
      </c>
      <c r="E1357" s="120">
        <f>IF(D1357="","",IFERROR(VLOOKUP(D1357,$A$2:$B$1656,2,FALSE),""))</f>
        <v/>
      </c>
      <c r="F1357" s="120" t="n">
        <v>3</v>
      </c>
      <c r="G1357" s="120" t="inlineStr">
        <is>
          <t>A cosmos whose geography or state of existence reflects conduct, virtue, sin, merit, purity, or ethical orientation.</t>
        </is>
      </c>
      <c r="H1357" s="120" t="inlineStr">
        <is>
          <t>Moral geography may coexist with ritual, social, and metaphysical criteria that are not reducible to morality.</t>
        </is>
      </c>
      <c r="I1357" s="120" t="inlineStr">
        <is>
          <t>reward realm; polluted world; merit heavens</t>
        </is>
      </c>
      <c r="J1357" s="120" t="inlineStr">
        <is>
          <t>judgment, social order, consequence</t>
        </is>
      </c>
      <c r="K1357" s="120" t="inlineStr">
        <is>
          <t>moral cosmos; ethical geography</t>
        </is>
      </c>
      <c r="L1357" s="120" t="inlineStr">
        <is>
          <t>Preserve source-specific terminology, metaphysics, ritual context, and cultural ownership; use this family for comparison, not as a claim of historical equivalence.</t>
        </is>
      </c>
      <c r="M1357" s="120" t="inlineStr">
        <is>
          <t>Framework core</t>
        </is>
      </c>
    </row>
    <row r="1358" ht="44" customHeight="1" s="99">
      <c r="A1358" s="119" t="inlineStr">
        <is>
          <t>COS-111</t>
        </is>
      </c>
      <c r="B1358" s="120" t="inlineStr">
        <is>
          <t>Dream-Generated Cosmos</t>
        </is>
      </c>
      <c r="C1358" s="120" t="inlineStr">
        <is>
          <t>Cosmologies, Realms &amp; Sacred Geography</t>
        </is>
      </c>
      <c r="D1358" s="120" t="inlineStr">
        <is>
          <t>COS-100</t>
        </is>
      </c>
      <c r="E1358" s="120">
        <f>IF(D1358="","",IFERROR(VLOOKUP(D1358,$A$2:$B$1656,2,FALSE),""))</f>
        <v/>
      </c>
      <c r="F1358" s="120" t="n">
        <v>3</v>
      </c>
      <c r="G1358" s="120" t="inlineStr">
        <is>
          <t>A world created, sustained, altered, or revealed through the dream of a deity, sleeper, collective, or cosmic mind.</t>
        </is>
      </c>
      <c r="H1358" s="120" t="inlineStr">
        <is>
          <t>A dream realm visited by sleepers is different from a cosmos ontologically generated by dreaming.</t>
        </is>
      </c>
      <c r="I1358" s="120" t="inlineStr">
        <is>
          <t>god's dream; collective dreamworld</t>
        </is>
      </c>
      <c r="J1358" s="120" t="inlineStr">
        <is>
          <t>creation, instability, awakening threat</t>
        </is>
      </c>
      <c r="K1358" s="120" t="inlineStr">
        <is>
          <t>dream cosmos; dreamed world</t>
        </is>
      </c>
      <c r="L1358" s="120" t="inlineStr">
        <is>
          <t>Preserve source-specific terminology, metaphysics, ritual context, and cultural ownership; use this family for comparison, not as a claim of historical equivalence.</t>
        </is>
      </c>
      <c r="M1358" s="120" t="inlineStr">
        <is>
          <t>Framework core</t>
        </is>
      </c>
    </row>
    <row r="1359" ht="44" customHeight="1" s="99">
      <c r="A1359" s="119" t="inlineStr">
        <is>
          <t>COS-112</t>
        </is>
      </c>
      <c r="B1359" s="120" t="inlineStr">
        <is>
          <t>Cyclical Time</t>
        </is>
      </c>
      <c r="C1359" s="120" t="inlineStr">
        <is>
          <t>Cosmologies, Realms &amp; Sacred Geography</t>
        </is>
      </c>
      <c r="D1359" s="120" t="inlineStr">
        <is>
          <t>COS-100</t>
        </is>
      </c>
      <c r="E1359" s="120">
        <f>IF(D1359="","",IFERROR(VLOOKUP(D1359,$A$2:$B$1656,2,FALSE),""))</f>
        <v/>
      </c>
      <c r="F1359" s="120" t="n">
        <v>3</v>
      </c>
      <c r="G1359" s="120" t="inlineStr">
        <is>
          <t>A temporal order structured by repeating ages, seasons, destructions, rebirths, dynasties, or cosmic patterns.</t>
        </is>
      </c>
      <c r="H1359" s="120" t="inlineStr">
        <is>
          <t>Recurrence may preserve, reset, or transform events; distinguish exact repetition from patterned cycles.</t>
        </is>
      </c>
      <c r="I1359" s="120" t="inlineStr">
        <is>
          <t>cosmic ages; eternal recurrence; kalpa-like cycles</t>
        </is>
      </c>
      <c r="J1359" s="120" t="inlineStr">
        <is>
          <t>decline, renewal, prophecy, progression</t>
        </is>
      </c>
      <c r="K1359" s="120" t="inlineStr">
        <is>
          <t>cyclical time; world ages</t>
        </is>
      </c>
      <c r="L1359" s="120" t="inlineStr">
        <is>
          <t>Preserve source-specific terminology, metaphysics, ritual context, and cultural ownership; use this family for comparison, not as a claim of historical equivalence.</t>
        </is>
      </c>
      <c r="M1359" s="120" t="inlineStr">
        <is>
          <t>Framework core</t>
        </is>
      </c>
    </row>
    <row r="1360" ht="44" customHeight="1" s="99">
      <c r="A1360" s="119" t="inlineStr">
        <is>
          <t>COS-113</t>
        </is>
      </c>
      <c r="B1360" s="120" t="inlineStr">
        <is>
          <t>Linear Sacred History</t>
        </is>
      </c>
      <c r="C1360" s="120" t="inlineStr">
        <is>
          <t>Cosmologies, Realms &amp; Sacred Geography</t>
        </is>
      </c>
      <c r="D1360" s="120" t="inlineStr">
        <is>
          <t>COS-100</t>
        </is>
      </c>
      <c r="E1360" s="120">
        <f>IF(D1360="","",IFERROR(VLOOKUP(D1360,$A$2:$B$1656,2,FALSE),""))</f>
        <v/>
      </c>
      <c r="F1360" s="120" t="n">
        <v>3</v>
      </c>
      <c r="G1360" s="120" t="inlineStr">
        <is>
          <t>A temporal order moving from creation through revelation, covenant, decline, judgment, or final transformation toward a nonrepeating end.</t>
        </is>
      </c>
      <c r="H1360" s="120" t="inlineStr">
        <is>
          <t>Linear history may include local cycles without becoming cosmically cyclical.</t>
        </is>
      </c>
      <c r="I1360" s="120" t="inlineStr">
        <is>
          <t>creation-to-apocalypse history</t>
        </is>
      </c>
      <c r="J1360" s="120" t="inlineStr">
        <is>
          <t>teleology, prophecy, final judgment</t>
        </is>
      </c>
      <c r="K1360" s="120" t="inlineStr">
        <is>
          <t>sacred history; linear cosmos</t>
        </is>
      </c>
      <c r="L1360" s="120" t="inlineStr">
        <is>
          <t>Preserve source-specific terminology, metaphysics, ritual context, and cultural ownership; use this family for comparison, not as a claim of historical equivalence.</t>
        </is>
      </c>
      <c r="M1360" s="120" t="inlineStr">
        <is>
          <t>Framework core</t>
        </is>
      </c>
    </row>
    <row r="1361" ht="44" customHeight="1" s="99">
      <c r="A1361" s="119" t="inlineStr">
        <is>
          <t>COS-114</t>
        </is>
      </c>
      <c r="B1361" s="120" t="inlineStr">
        <is>
          <t>Creation from a Primordial Being</t>
        </is>
      </c>
      <c r="C1361" s="120" t="inlineStr">
        <is>
          <t>Cosmologies, Realms &amp; Sacred Geography</t>
        </is>
      </c>
      <c r="D1361" s="120" t="inlineStr">
        <is>
          <t>COS-100</t>
        </is>
      </c>
      <c r="E1361" s="120">
        <f>IF(D1361="","",IFERROR(VLOOKUP(D1361,$A$2:$B$1656,2,FALSE),""))</f>
        <v/>
      </c>
      <c r="F1361" s="120" t="n">
        <v>3</v>
      </c>
      <c r="G1361" s="120" t="inlineStr">
        <is>
          <t>A world formed from the body, sacrifice, division, dream, speech, or death of a primordial person or creature.</t>
        </is>
      </c>
      <c r="H1361" s="120" t="inlineStr">
        <is>
          <t>This family compares structural motifs, not the identity or theology of source-specific beings.</t>
        </is>
      </c>
      <c r="I1361" s="120" t="inlineStr">
        <is>
          <t>cosmic body; slain giant; primordial sacrifice</t>
        </is>
      </c>
      <c r="J1361" s="120" t="inlineStr">
        <is>
          <t>cosmogony, correspondence, sacred materials</t>
        </is>
      </c>
      <c r="K1361" s="120" t="inlineStr">
        <is>
          <t>primordial-body creation</t>
        </is>
      </c>
      <c r="L1361" s="120" t="inlineStr">
        <is>
          <t>Preserve source-specific terminology, metaphysics, ritual context, and cultural ownership; use this family for comparison, not as a claim of historical equivalence.</t>
        </is>
      </c>
      <c r="M1361" s="120" t="inlineStr">
        <is>
          <t>Framework core</t>
        </is>
      </c>
    </row>
    <row r="1362" ht="44" customHeight="1" s="99">
      <c r="A1362" s="119" t="inlineStr">
        <is>
          <t>COS-115</t>
        </is>
      </c>
      <c r="B1362" s="120" t="inlineStr">
        <is>
          <t>Creation from Chaos, Void, or Primordial Waters</t>
        </is>
      </c>
      <c r="C1362" s="120" t="inlineStr">
        <is>
          <t>Cosmologies, Realms &amp; Sacred Geography</t>
        </is>
      </c>
      <c r="D1362" s="120" t="inlineStr">
        <is>
          <t>COS-100</t>
        </is>
      </c>
      <c r="E1362" s="120">
        <f>IF(D1362="","",IFERROR(VLOOKUP(D1362,$A$2:$B$1656,2,FALSE),""))</f>
        <v/>
      </c>
      <c r="F1362" s="120" t="n">
        <v>3</v>
      </c>
      <c r="G1362" s="120" t="inlineStr">
        <is>
          <t>A cosmogony in which ordered reality emerges from undifferentiated emptiness, darkness, waters, mixture, or chaos.</t>
        </is>
      </c>
      <c r="H1362" s="120" t="inlineStr">
        <is>
          <t>The pre-creation state may be active, personal, material, or apophatic; do not flatten these distinctions.</t>
        </is>
      </c>
      <c r="I1362" s="120" t="inlineStr">
        <is>
          <t>void; chaos; abyss; primeval water</t>
        </is>
      </c>
      <c r="J1362" s="120" t="inlineStr">
        <is>
          <t>cosmogony, order-versus-chaos</t>
        </is>
      </c>
      <c r="K1362" s="120" t="inlineStr">
        <is>
          <t>creation from chaos; primordial void</t>
        </is>
      </c>
      <c r="L1362" s="120" t="inlineStr">
        <is>
          <t>Preserve source-specific terminology, metaphysics, ritual context, and cultural ownership; use this family for comparison, not as a claim of historical equivalence.</t>
        </is>
      </c>
      <c r="M1362" s="120" t="inlineStr">
        <is>
          <t>Framework core</t>
        </is>
      </c>
    </row>
    <row r="1363" ht="44" customHeight="1" s="99">
      <c r="A1363" s="119" t="inlineStr">
        <is>
          <t>COS-116</t>
        </is>
      </c>
      <c r="B1363" s="120" t="inlineStr">
        <is>
          <t>Creation by Word, Name, Song, or Thought</t>
        </is>
      </c>
      <c r="C1363" s="120" t="inlineStr">
        <is>
          <t>Cosmologies, Realms &amp; Sacred Geography</t>
        </is>
      </c>
      <c r="D1363" s="120" t="inlineStr">
        <is>
          <t>COS-100</t>
        </is>
      </c>
      <c r="E1363" s="120">
        <f>IF(D1363="","",IFERROR(VLOOKUP(D1363,$A$2:$B$1656,2,FALSE),""))</f>
        <v/>
      </c>
      <c r="F1363" s="120" t="n">
        <v>3</v>
      </c>
      <c r="G1363" s="120" t="inlineStr">
        <is>
          <t>A cosmogony in which utterance, naming, music, mental intention, or narrative articulation brings reality into being.</t>
        </is>
      </c>
      <c r="H1363" s="120" t="inlineStr">
        <is>
          <t>Do not assume all performative creation is the same as spellcasting.</t>
        </is>
      </c>
      <c r="I1363" s="120" t="inlineStr">
        <is>
          <t>creation song; divine word; naming creation</t>
        </is>
      </c>
      <c r="J1363" s="120" t="inlineStr">
        <is>
          <t>cosmogony, language power, artistic metaphysics</t>
        </is>
      </c>
      <c r="K1363" s="120" t="inlineStr">
        <is>
          <t>spoken creation; sung world</t>
        </is>
      </c>
      <c r="L1363" s="120" t="inlineStr">
        <is>
          <t>Preserve source-specific terminology, metaphysics, ritual context, and cultural ownership; use this family for comparison, not as a claim of historical equivalence.</t>
        </is>
      </c>
      <c r="M1363" s="120" t="inlineStr">
        <is>
          <t>Framework core</t>
        </is>
      </c>
    </row>
    <row r="1364" ht="44" customHeight="1" s="99">
      <c r="A1364" s="119" t="inlineStr">
        <is>
          <t>COS-117</t>
        </is>
      </c>
      <c r="B1364" s="120" t="inlineStr">
        <is>
          <t>Creation by Craft, Birth, or Conflict</t>
        </is>
      </c>
      <c r="C1364" s="120" t="inlineStr">
        <is>
          <t>Cosmologies, Realms &amp; Sacred Geography</t>
        </is>
      </c>
      <c r="D1364" s="120" t="inlineStr">
        <is>
          <t>COS-100</t>
        </is>
      </c>
      <c r="E1364" s="120">
        <f>IF(D1364="","",IFERROR(VLOOKUP(D1364,$A$2:$B$1656,2,FALSE),""))</f>
        <v/>
      </c>
      <c r="F1364" s="120" t="n">
        <v>3</v>
      </c>
      <c r="G1364" s="120" t="inlineStr">
        <is>
          <t>A cosmogony organized through fabrication, generation, sexual reproduction, contest, dismemberment, or victory over prior beings.</t>
        </is>
      </c>
      <c r="H1364" s="120" t="inlineStr">
        <is>
          <t>These mechanisms may coexist and should be separately recorded in source entries.</t>
        </is>
      </c>
      <c r="I1364" s="120" t="inlineStr">
        <is>
          <t>divine smithing; cosmic birth; dragon combat</t>
        </is>
      </c>
      <c r="J1364" s="120" t="inlineStr">
        <is>
          <t>cosmogony, divine genealogy, legitimation</t>
        </is>
      </c>
      <c r="K1364" s="120" t="inlineStr">
        <is>
          <t>crafted world; conflict creation</t>
        </is>
      </c>
      <c r="L1364" s="120" t="inlineStr">
        <is>
          <t>Preserve source-specific terminology, metaphysics, ritual context, and cultural ownership; use this family for comparison, not as a claim of historical equivalence.</t>
        </is>
      </c>
      <c r="M1364" s="120" t="inlineStr">
        <is>
          <t>Framework core</t>
        </is>
      </c>
    </row>
    <row r="1365" ht="44" customHeight="1" s="99">
      <c r="A1365" s="119" t="inlineStr">
        <is>
          <t>COS-118</t>
        </is>
      </c>
      <c r="B1365" s="120" t="inlineStr">
        <is>
          <t>Repeating Creation and Destruction</t>
        </is>
      </c>
      <c r="C1365" s="120" t="inlineStr">
        <is>
          <t>Cosmologies, Realms &amp; Sacred Geography</t>
        </is>
      </c>
      <c r="D1365" s="120" t="inlineStr">
        <is>
          <t>COS-100</t>
        </is>
      </c>
      <c r="E1365" s="120">
        <f>IF(D1365="","",IFERROR(VLOOKUP(D1365,$A$2:$B$1656,2,FALSE),""))</f>
        <v/>
      </c>
      <c r="F1365" s="120" t="n">
        <v>3</v>
      </c>
      <c r="G1365" s="120" t="inlineStr">
        <is>
          <t>A cosmos repeatedly manifested, dissolved, destroyed, and renewed over vast cycles.</t>
        </is>
      </c>
      <c r="H1365" s="120" t="inlineStr">
        <is>
          <t>This differs from seasonal recurrence by total or near-total world reconstitution.</t>
        </is>
      </c>
      <c r="I1365" s="120" t="inlineStr">
        <is>
          <t>world dissolution; successive creations</t>
        </is>
      </c>
      <c r="J1365" s="120" t="inlineStr">
        <is>
          <t>cosmic scale, fatalism, renewal</t>
        </is>
      </c>
      <c r="K1365" s="120" t="inlineStr">
        <is>
          <t>cyclic creation; world dissolution</t>
        </is>
      </c>
      <c r="L1365" s="120" t="inlineStr">
        <is>
          <t>Preserve source-specific terminology, metaphysics, ritual context, and cultural ownership; use this family for comparison, not as a claim of historical equivalence.</t>
        </is>
      </c>
      <c r="M1365" s="120" t="inlineStr">
        <is>
          <t>Framework core</t>
        </is>
      </c>
    </row>
    <row r="1366" ht="44" customHeight="1" s="99">
      <c r="A1366" s="119" t="inlineStr">
        <is>
          <t>COS-119</t>
        </is>
      </c>
      <c r="B1366" s="120" t="inlineStr">
        <is>
          <t>Cosmic Bureaucracy</t>
        </is>
      </c>
      <c r="C1366" s="120" t="inlineStr">
        <is>
          <t>Cosmologies, Realms &amp; Sacred Geography</t>
        </is>
      </c>
      <c r="D1366" s="120" t="inlineStr">
        <is>
          <t>COS-100</t>
        </is>
      </c>
      <c r="E1366" s="120">
        <f>IF(D1366="","",IFERROR(VLOOKUP(D1366,$A$2:$B$1656,2,FALSE),""))</f>
        <v/>
      </c>
      <c r="F1366" s="120" t="n">
        <v>3</v>
      </c>
      <c r="G1366" s="120" t="inlineStr">
        <is>
          <t>A universe administered through ranked offices, registries, courts, ministries, messengers, inspectors, and jurisdictional rules.</t>
        </is>
      </c>
      <c r="H1366" s="120" t="inlineStr">
        <is>
          <t>The bureaucratic metaphor may be theological, satirical, ritual, or game-mechanical; preserve the context.</t>
        </is>
      </c>
      <c r="I1366" s="120" t="inlineStr">
        <is>
          <t>celestial ministries; divine court; spirit officials</t>
        </is>
      </c>
      <c r="J1366" s="120" t="inlineStr">
        <is>
          <t>administration, petitions, judgment, comedy</t>
        </is>
      </c>
      <c r="K1366" s="120" t="inlineStr">
        <is>
          <t>heavenly bureaucracy; cosmic administration</t>
        </is>
      </c>
      <c r="L1366" s="120" t="inlineStr">
        <is>
          <t>Preserve source-specific terminology, metaphysics, ritual context, and cultural ownership; use this family for comparison, not as a claim of historical equivalence.</t>
        </is>
      </c>
      <c r="M1366" s="120" t="inlineStr">
        <is>
          <t>Framework core</t>
        </is>
      </c>
    </row>
    <row r="1367" ht="44" customHeight="1" s="99">
      <c r="A1367" s="119" t="inlineStr">
        <is>
          <t>COS-120</t>
        </is>
      </c>
      <c r="B1367" s="120" t="inlineStr">
        <is>
          <t>Plural or Competing Cosmologies</t>
        </is>
      </c>
      <c r="C1367" s="120" t="inlineStr">
        <is>
          <t>Cosmologies, Realms &amp; Sacred Geography</t>
        </is>
      </c>
      <c r="D1367" s="120" t="inlineStr">
        <is>
          <t>COS-100</t>
        </is>
      </c>
      <c r="E1367" s="120">
        <f>IF(D1367="","",IFERROR(VLOOKUP(D1367,$A$2:$B$1656,2,FALSE),""))</f>
        <v/>
      </c>
      <c r="F1367" s="120" t="n">
        <v>3</v>
      </c>
      <c r="G1367" s="120" t="inlineStr">
        <is>
          <t>A setting in which multiple incompatible or partially compatible accounts of reality operate, compete, or remain unresolved.</t>
        </is>
      </c>
      <c r="H1367" s="120" t="inlineStr">
        <is>
          <t>Authorial ambiguity and in-world belief should not be mistaken for a single settled system.</t>
        </is>
      </c>
      <c r="I1367" s="120" t="inlineStr">
        <is>
          <t>rival creation myths; overlapping planes</t>
        </is>
      </c>
      <c r="J1367" s="120" t="inlineStr">
        <is>
          <t>epistemic pluralism, conflict, mystery</t>
        </is>
      </c>
      <c r="K1367" s="120" t="inlineStr">
        <is>
          <t>contested cosmology; multiple truths</t>
        </is>
      </c>
      <c r="L1367" s="120" t="inlineStr">
        <is>
          <t>Preserve source-specific terminology, metaphysics, ritual context, and cultural ownership; use this family for comparison, not as a claim of historical equivalence.</t>
        </is>
      </c>
      <c r="M1367" s="120" t="inlineStr">
        <is>
          <t>Framework core</t>
        </is>
      </c>
    </row>
    <row r="1368" ht="44" customHeight="1" s="99">
      <c r="A1368" s="119" t="inlineStr">
        <is>
          <t>COS-201</t>
        </is>
      </c>
      <c r="B1368" s="120" t="inlineStr">
        <is>
          <t>Celestial Realm or Heaven</t>
        </is>
      </c>
      <c r="C1368" s="120" t="inlineStr">
        <is>
          <t>Cosmologies, Realms &amp; Sacred Geography</t>
        </is>
      </c>
      <c r="D1368" s="120" t="inlineStr">
        <is>
          <t>COS-200</t>
        </is>
      </c>
      <c r="E1368" s="120">
        <f>IF(D1368="","",IFERROR(VLOOKUP(D1368,$A$2:$B$1656,2,FALSE),""))</f>
        <v/>
      </c>
      <c r="F1368" s="120" t="n">
        <v>3</v>
      </c>
      <c r="G1368" s="120" t="inlineStr">
        <is>
          <t>A domain associated with divine beings, elevated states, reward, celestial order, or luminous existence.</t>
        </is>
      </c>
      <c r="H1368" s="120" t="inlineStr">
        <is>
          <t>Heaven may be one realm among many and is not always an eternal final afterlife.</t>
        </is>
      </c>
      <c r="I1368" s="120" t="inlineStr">
        <is>
          <t>sky heaven; divine city; paradise realm</t>
        </is>
      </c>
      <c r="J1368" s="120" t="inlineStr">
        <is>
          <t>divine residence, reward, ascent</t>
        </is>
      </c>
      <c r="K1368" s="120" t="inlineStr">
        <is>
          <t>heaven; celestial realm</t>
        </is>
      </c>
      <c r="L1368" s="120" t="inlineStr">
        <is>
          <t>Preserve source-specific terminology, metaphysics, ritual context, and cultural ownership; use this family for comparison, not as a claim of historical equivalence.</t>
        </is>
      </c>
      <c r="M1368" s="120" t="inlineStr">
        <is>
          <t>Framework core</t>
        </is>
      </c>
    </row>
    <row r="1369" ht="44" customHeight="1" s="99">
      <c r="A1369" s="119" t="inlineStr">
        <is>
          <t>COS-202</t>
        </is>
      </c>
      <c r="B1369" s="120" t="inlineStr">
        <is>
          <t>Divine Court</t>
        </is>
      </c>
      <c r="C1369" s="120" t="inlineStr">
        <is>
          <t>Cosmologies, Realms &amp; Sacred Geography</t>
        </is>
      </c>
      <c r="D1369" s="120" t="inlineStr">
        <is>
          <t>COS-200</t>
        </is>
      </c>
      <c r="E1369" s="120">
        <f>IF(D1369="","",IFERROR(VLOOKUP(D1369,$A$2:$B$1656,2,FALSE),""))</f>
        <v/>
      </c>
      <c r="F1369" s="120" t="n">
        <v>3</v>
      </c>
      <c r="G1369" s="120" t="inlineStr">
        <is>
          <t>A spatial and institutional realm where gods, divine officials, ancestors, or cosmic powers assemble and govern.</t>
        </is>
      </c>
      <c r="H1369" s="120" t="inlineStr">
        <is>
          <t>A divine court is both a place and an institution; link both domains where appropriate.</t>
        </is>
      </c>
      <c r="I1369" s="120" t="inlineStr">
        <is>
          <t>hall of gods; celestial palace; council realm</t>
        </is>
      </c>
      <c r="J1369" s="120" t="inlineStr">
        <is>
          <t>governance, judgment, petitions, intrigue</t>
        </is>
      </c>
      <c r="K1369" s="120" t="inlineStr">
        <is>
          <t>divine court; heavenly palace</t>
        </is>
      </c>
      <c r="L1369" s="120" t="inlineStr">
        <is>
          <t>Preserve source-specific terminology, metaphysics, ritual context, and cultural ownership; use this family for comparison, not as a claim of historical equivalence.</t>
        </is>
      </c>
      <c r="M1369" s="120" t="inlineStr">
        <is>
          <t>Framework core</t>
        </is>
      </c>
    </row>
    <row r="1370" ht="44" customHeight="1" s="99">
      <c r="A1370" s="119" t="inlineStr">
        <is>
          <t>COS-203</t>
        </is>
      </c>
      <c r="B1370" s="120" t="inlineStr">
        <is>
          <t>Spirit World</t>
        </is>
      </c>
      <c r="C1370" s="120" t="inlineStr">
        <is>
          <t>Cosmologies, Realms &amp; Sacred Geography</t>
        </is>
      </c>
      <c r="D1370" s="120" t="inlineStr">
        <is>
          <t>COS-200</t>
        </is>
      </c>
      <c r="E1370" s="120">
        <f>IF(D1370="","",IFERROR(VLOOKUP(D1370,$A$2:$B$1656,2,FALSE),""))</f>
        <v/>
      </c>
      <c r="F1370" s="120" t="n">
        <v>3</v>
      </c>
      <c r="G1370" s="120" t="inlineStr">
        <is>
          <t>A domain principally inhabited by spirits, souls, nonhuman persons, or subtle forms that overlaps or contrasts with the mortal world.</t>
        </is>
      </c>
      <c r="H1370" s="120" t="inlineStr">
        <is>
          <t>Do not treat all source-specific spirit domains as one uniform plane.</t>
        </is>
      </c>
      <c r="I1370" s="120" t="inlineStr">
        <is>
          <t>spirit realm; invisible world; other side</t>
        </is>
      </c>
      <c r="J1370" s="120" t="inlineStr">
        <is>
          <t>mediation, travel, ecology, ancestry</t>
        </is>
      </c>
      <c r="K1370" s="120" t="inlineStr">
        <is>
          <t>spirit world; unseen realm</t>
        </is>
      </c>
      <c r="L1370" s="120" t="inlineStr">
        <is>
          <t>Preserve source-specific terminology, metaphysics, ritual context, and cultural ownership; use this family for comparison, not as a claim of historical equivalence.</t>
        </is>
      </c>
      <c r="M1370" s="120" t="inlineStr">
        <is>
          <t>Framework core</t>
        </is>
      </c>
    </row>
    <row r="1371" ht="44" customHeight="1" s="99">
      <c r="A1371" s="119" t="inlineStr">
        <is>
          <t>COS-204</t>
        </is>
      </c>
      <c r="B1371" s="120" t="inlineStr">
        <is>
          <t>Ancestor Realm</t>
        </is>
      </c>
      <c r="C1371" s="120" t="inlineStr">
        <is>
          <t>Cosmologies, Realms &amp; Sacred Geography</t>
        </is>
      </c>
      <c r="D1371" s="120" t="inlineStr">
        <is>
          <t>COS-200</t>
        </is>
      </c>
      <c r="E1371" s="120">
        <f>IF(D1371="","",IFERROR(VLOOKUP(D1371,$A$2:$B$1656,2,FALSE),""))</f>
        <v/>
      </c>
      <c r="F1371" s="120" t="n">
        <v>3</v>
      </c>
      <c r="G1371" s="120" t="inlineStr">
        <is>
          <t>A domain where ancestors continue social, ritual, protective, or juridical relationships with living descendants.</t>
        </is>
      </c>
      <c r="H1371" s="120" t="inlineStr">
        <is>
          <t>This is not merely a generic ghost plane; kinship and ritual reciprocity are central.</t>
        </is>
      </c>
      <c r="I1371" s="120" t="inlineStr">
        <is>
          <t>land of ancestors; ancestral village; pitṛ realm</t>
        </is>
      </c>
      <c r="J1371" s="120" t="inlineStr">
        <is>
          <t>continuity, counsel, obligation, identity</t>
        </is>
      </c>
      <c r="K1371" s="120" t="inlineStr">
        <is>
          <t>ancestor realm; ancestral world</t>
        </is>
      </c>
      <c r="L1371" s="120" t="inlineStr">
        <is>
          <t>Preserve source-specific terminology, metaphysics, ritual context, and cultural ownership; use this family for comparison, not as a claim of historical equivalence.</t>
        </is>
      </c>
      <c r="M1371" s="120" t="inlineStr">
        <is>
          <t>Framework core</t>
        </is>
      </c>
    </row>
    <row r="1372" ht="44" customHeight="1" s="99">
      <c r="A1372" s="119" t="inlineStr">
        <is>
          <t>COS-205</t>
        </is>
      </c>
      <c r="B1372" s="120" t="inlineStr">
        <is>
          <t>Elemental Realm</t>
        </is>
      </c>
      <c r="C1372" s="120" t="inlineStr">
        <is>
          <t>Cosmologies, Realms &amp; Sacred Geography</t>
        </is>
      </c>
      <c r="D1372" s="120" t="inlineStr">
        <is>
          <t>COS-200</t>
        </is>
      </c>
      <c r="E1372" s="120">
        <f>IF(D1372="","",IFERROR(VLOOKUP(D1372,$A$2:$B$1656,2,FALSE),""))</f>
        <v/>
      </c>
      <c r="F1372" s="120" t="n">
        <v>3</v>
      </c>
      <c r="G1372" s="120" t="inlineStr">
        <is>
          <t>A domain primarily constituted by or inhabited through an element, phase, energy, or natural process.</t>
        </is>
      </c>
      <c r="H1372" s="120" t="inlineStr">
        <is>
          <t>The realm may be personified, ecological, or abstract; preserve the source ontology.</t>
        </is>
      </c>
      <c r="I1372" s="120" t="inlineStr">
        <is>
          <t>fire world; water plane; storm domain</t>
        </is>
      </c>
      <c r="J1372" s="120" t="inlineStr">
        <is>
          <t>elemental origin, travel, resource, hazard</t>
        </is>
      </c>
      <c r="K1372" s="120" t="inlineStr">
        <is>
          <t>elemental plane; elemental realm</t>
        </is>
      </c>
      <c r="L1372" s="120" t="inlineStr">
        <is>
          <t>Preserve source-specific terminology, metaphysics, ritual context, and cultural ownership; use this family for comparison, not as a claim of historical equivalence.</t>
        </is>
      </c>
      <c r="M1372" s="120" t="inlineStr">
        <is>
          <t>Framework core</t>
        </is>
      </c>
    </row>
    <row r="1373" ht="44" customHeight="1" s="99">
      <c r="A1373" s="119" t="inlineStr">
        <is>
          <t>COS-206</t>
        </is>
      </c>
      <c r="B1373" s="120" t="inlineStr">
        <is>
          <t>Nature or Green Realm</t>
        </is>
      </c>
      <c r="C1373" s="120" t="inlineStr">
        <is>
          <t>Cosmologies, Realms &amp; Sacred Geography</t>
        </is>
      </c>
      <c r="D1373" s="120" t="inlineStr">
        <is>
          <t>COS-200</t>
        </is>
      </c>
      <c r="E1373" s="120">
        <f>IF(D1373="","",IFERROR(VLOOKUP(D1373,$A$2:$B$1656,2,FALSE),""))</f>
        <v/>
      </c>
      <c r="F1373" s="120" t="n">
        <v>3</v>
      </c>
      <c r="G1373" s="120" t="inlineStr">
        <is>
          <t>A domain embodying wilderness, growth, seasonal life, plants, animals, ecological memory, or nature spirits.</t>
        </is>
      </c>
      <c r="H1373" s="120" t="inlineStr">
        <is>
          <t>It is not automatically benevolent, pristine, or opposed to civilization.</t>
        </is>
      </c>
      <c r="I1373" s="120" t="inlineStr">
        <is>
          <t>green world; beast realm; forest otherworld</t>
        </is>
      </c>
      <c r="J1373" s="120" t="inlineStr">
        <is>
          <t>ecological power, refuge, threat, renewal</t>
        </is>
      </c>
      <c r="K1373" s="120" t="inlineStr">
        <is>
          <t>nature realm; green world</t>
        </is>
      </c>
      <c r="L1373" s="120" t="inlineStr">
        <is>
          <t>Preserve source-specific terminology, metaphysics, ritual context, and cultural ownership; use this family for comparison, not as a claim of historical equivalence.</t>
        </is>
      </c>
      <c r="M1373" s="120" t="inlineStr">
        <is>
          <t>Framework core</t>
        </is>
      </c>
    </row>
    <row r="1374" ht="44" customHeight="1" s="99">
      <c r="A1374" s="119" t="inlineStr">
        <is>
          <t>COS-207</t>
        </is>
      </c>
      <c r="B1374" s="120" t="inlineStr">
        <is>
          <t>Dream Realm</t>
        </is>
      </c>
      <c r="C1374" s="120" t="inlineStr">
        <is>
          <t>Cosmologies, Realms &amp; Sacred Geography</t>
        </is>
      </c>
      <c r="D1374" s="120" t="inlineStr">
        <is>
          <t>COS-200</t>
        </is>
      </c>
      <c r="E1374" s="120">
        <f>IF(D1374="","",IFERROR(VLOOKUP(D1374,$A$2:$B$1656,2,FALSE),""))</f>
        <v/>
      </c>
      <c r="F1374" s="120" t="n">
        <v>3</v>
      </c>
      <c r="G1374" s="120" t="inlineStr">
        <is>
          <t>A domain entered through sleep, trance, imagination, prophecy, or altered consciousness where dream logic has operative reality.</t>
        </is>
      </c>
      <c r="H1374" s="120" t="inlineStr">
        <is>
          <t>Distinguish a visitable dream domain from a cosmos created by dreaming.</t>
        </is>
      </c>
      <c r="I1374" s="120" t="inlineStr">
        <is>
          <t>dreamscape; oneiric world; nightmare realm</t>
        </is>
      </c>
      <c r="J1374" s="120" t="inlineStr">
        <is>
          <t>revelation, healing, horror, travel</t>
        </is>
      </c>
      <c r="K1374" s="120" t="inlineStr">
        <is>
          <t>dream realm; dreamscape</t>
        </is>
      </c>
      <c r="L1374" s="120" t="inlineStr">
        <is>
          <t>Preserve source-specific terminology, metaphysics, ritual context, and cultural ownership; use this family for comparison, not as a claim of historical equivalence.</t>
        </is>
      </c>
      <c r="M1374" s="120" t="inlineStr">
        <is>
          <t>Framework core</t>
        </is>
      </c>
    </row>
    <row r="1375" ht="44" customHeight="1" s="99">
      <c r="A1375" s="119" t="inlineStr">
        <is>
          <t>COS-208</t>
        </is>
      </c>
      <c r="B1375" s="120" t="inlineStr">
        <is>
          <t>Realm of the Gods</t>
        </is>
      </c>
      <c r="C1375" s="120" t="inlineStr">
        <is>
          <t>Cosmologies, Realms &amp; Sacred Geography</t>
        </is>
      </c>
      <c r="D1375" s="120" t="inlineStr">
        <is>
          <t>COS-200</t>
        </is>
      </c>
      <c r="E1375" s="120">
        <f>IF(D1375="","",IFERROR(VLOOKUP(D1375,$A$2:$B$1656,2,FALSE),""))</f>
        <v/>
      </c>
      <c r="F1375" s="120" t="n">
        <v>3</v>
      </c>
      <c r="G1375" s="120" t="inlineStr">
        <is>
          <t>A domain reserved for, generated by, or principally associated with a particular pantheon or class of divine beings.</t>
        </is>
      </c>
      <c r="H1375" s="120" t="inlineStr">
        <is>
          <t>It may overlap with heaven but need not be a moral reward realm.</t>
        </is>
      </c>
      <c r="I1375" s="120" t="inlineStr">
        <is>
          <t>Olympian-like realm; god world</t>
        </is>
      </c>
      <c r="J1375" s="120" t="inlineStr">
        <is>
          <t>divine politics, origin, quest access</t>
        </is>
      </c>
      <c r="K1375" s="120" t="inlineStr">
        <is>
          <t>realm of gods; divine world</t>
        </is>
      </c>
      <c r="L1375" s="120" t="inlineStr">
        <is>
          <t>Preserve source-specific terminology, metaphysics, ritual context, and cultural ownership; use this family for comparison, not as a claim of historical equivalence.</t>
        </is>
      </c>
      <c r="M1375" s="120" t="inlineStr">
        <is>
          <t>Framework core</t>
        </is>
      </c>
    </row>
    <row r="1376" ht="44" customHeight="1" s="99">
      <c r="A1376" s="119" t="inlineStr">
        <is>
          <t>COS-209</t>
        </is>
      </c>
      <c r="B1376" s="120" t="inlineStr">
        <is>
          <t>Astral or Celestial Expanse</t>
        </is>
      </c>
      <c r="C1376" s="120" t="inlineStr">
        <is>
          <t>Cosmologies, Realms &amp; Sacred Geography</t>
        </is>
      </c>
      <c r="D1376" s="120" t="inlineStr">
        <is>
          <t>COS-200</t>
        </is>
      </c>
      <c r="E1376" s="120">
        <f>IF(D1376="","",IFERROR(VLOOKUP(D1376,$A$2:$B$1656,2,FALSE),""))</f>
        <v/>
      </c>
      <c r="F1376" s="120" t="n">
        <v>3</v>
      </c>
      <c r="G1376" s="120" t="inlineStr">
        <is>
          <t>A nonordinary medium of stars, souls, thought, light, or emptiness through which realms or distant places are traversed.</t>
        </is>
      </c>
      <c r="H1376" s="120" t="inlineStr">
        <is>
          <t>Its physics and metaphysics vary widely; do not default to any one tabletop model.</t>
        </is>
      </c>
      <c r="I1376" s="120" t="inlineStr">
        <is>
          <t>astral sea; star road; celestial void</t>
        </is>
      </c>
      <c r="J1376" s="120" t="inlineStr">
        <is>
          <t>travel, projection, cosmic encounter</t>
        </is>
      </c>
      <c r="K1376" s="120" t="inlineStr">
        <is>
          <t>astral realm; star sea</t>
        </is>
      </c>
      <c r="L1376" s="120" t="inlineStr">
        <is>
          <t>Preserve source-specific terminology, metaphysics, ritual context, and cultural ownership; use this family for comparison, not as a claim of historical equivalence.</t>
        </is>
      </c>
      <c r="M1376" s="120" t="inlineStr">
        <is>
          <t>Framework core</t>
        </is>
      </c>
    </row>
    <row r="1377" ht="44" customHeight="1" s="99">
      <c r="A1377" s="119" t="inlineStr">
        <is>
          <t>COS-210</t>
        </is>
      </c>
      <c r="B1377" s="120" t="inlineStr">
        <is>
          <t>Infernal or Demonic Realm</t>
        </is>
      </c>
      <c r="C1377" s="120" t="inlineStr">
        <is>
          <t>Cosmologies, Realms &amp; Sacred Geography</t>
        </is>
      </c>
      <c r="D1377" s="120" t="inlineStr">
        <is>
          <t>COS-200</t>
        </is>
      </c>
      <c r="E1377" s="120">
        <f>IF(D1377="","",IFERROR(VLOOKUP(D1377,$A$2:$B$1656,2,FALSE),""))</f>
        <v/>
      </c>
      <c r="F1377" s="120" t="n">
        <v>3</v>
      </c>
      <c r="G1377" s="120" t="inlineStr">
        <is>
          <t>A domain associated with destructive, adversarial, punitive, corruptive, or demonized beings and forces.</t>
        </is>
      </c>
      <c r="H1377" s="120" t="inlineStr">
        <is>
          <t>Do not assume source beings labeled 'demon' inhabit a Christian-style hell or are morally uniform.</t>
        </is>
      </c>
      <c r="I1377" s="120" t="inlineStr">
        <is>
          <t>hell realm; demon world; abyss</t>
        </is>
      </c>
      <c r="J1377" s="120" t="inlineStr">
        <is>
          <t>threat, punishment, invasion, temptation</t>
        </is>
      </c>
      <c r="K1377" s="120" t="inlineStr">
        <is>
          <t>infernal realm; demon plane</t>
        </is>
      </c>
      <c r="L1377" s="120" t="inlineStr">
        <is>
          <t>Preserve source-specific terminology, metaphysics, ritual context, and cultural ownership; use this family for comparison, not as a claim of historical equivalence.</t>
        </is>
      </c>
      <c r="M1377" s="120" t="inlineStr">
        <is>
          <t>Framework core</t>
        </is>
      </c>
    </row>
    <row r="1378" ht="44" customHeight="1" s="99">
      <c r="A1378" s="119" t="inlineStr">
        <is>
          <t>COS-211</t>
        </is>
      </c>
      <c r="B1378" s="120" t="inlineStr">
        <is>
          <t>Faerie or Otherworld Realm</t>
        </is>
      </c>
      <c r="C1378" s="120" t="inlineStr">
        <is>
          <t>Cosmologies, Realms &amp; Sacred Geography</t>
        </is>
      </c>
      <c r="D1378" s="120" t="inlineStr">
        <is>
          <t>COS-200</t>
        </is>
      </c>
      <c r="E1378" s="120">
        <f>IF(D1378="","",IFERROR(VLOOKUP(D1378,$A$2:$B$1656,2,FALSE),""))</f>
        <v/>
      </c>
      <c r="F1378" s="120" t="n">
        <v>3</v>
      </c>
      <c r="G1378" s="120" t="inlineStr">
        <is>
          <t>A liminal nonhuman realm characterized by altered time, beauty, danger, reciprocity, taboo, or unstable boundaries with the mortal world.</t>
        </is>
      </c>
      <c r="H1378" s="120" t="inlineStr">
        <is>
          <t>Use as a comparative family, not a synonym for culturally specific otherworlds.</t>
        </is>
      </c>
      <c r="I1378" s="120" t="inlineStr">
        <is>
          <t>fairyland; síd realm; enchanted otherworld</t>
        </is>
      </c>
      <c r="J1378" s="120" t="inlineStr">
        <is>
          <t>encounter, abduction, gift exchange, time distortion</t>
        </is>
      </c>
      <c r="K1378" s="120" t="inlineStr">
        <is>
          <t>faerie realm; otherworld</t>
        </is>
      </c>
      <c r="L1378" s="120" t="inlineStr">
        <is>
          <t>Preserve source-specific terminology, metaphysics, ritual context, and cultural ownership; use this family for comparison, not as a claim of historical equivalence.</t>
        </is>
      </c>
      <c r="M1378" s="120" t="inlineStr">
        <is>
          <t>Framework core</t>
        </is>
      </c>
    </row>
    <row r="1379" ht="44" customHeight="1" s="99">
      <c r="A1379" s="119" t="inlineStr">
        <is>
          <t>COS-212</t>
        </is>
      </c>
      <c r="B1379" s="120" t="inlineStr">
        <is>
          <t>Realm of Memory</t>
        </is>
      </c>
      <c r="C1379" s="120" t="inlineStr">
        <is>
          <t>Cosmologies, Realms &amp; Sacred Geography</t>
        </is>
      </c>
      <c r="D1379" s="120" t="inlineStr">
        <is>
          <t>COS-200</t>
        </is>
      </c>
      <c r="E1379" s="120">
        <f>IF(D1379="","",IFERROR(VLOOKUP(D1379,$A$2:$B$1656,2,FALSE),""))</f>
        <v/>
      </c>
      <c r="F1379" s="120" t="n">
        <v>3</v>
      </c>
      <c r="G1379" s="120" t="inlineStr">
        <is>
          <t>A domain composed of, preserving, or giving access to memories, histories, ancestral traces, or collective consciousness.</t>
        </is>
      </c>
      <c r="H1379" s="120" t="inlineStr">
        <is>
          <t>Memory may be spatialized without implying objective historical truth.</t>
        </is>
      </c>
      <c r="I1379" s="120" t="inlineStr">
        <is>
          <t>memory world; archive realm; echo plane</t>
        </is>
      </c>
      <c r="J1379" s="120" t="inlineStr">
        <is>
          <t>recovery, testimony, identity, grief</t>
        </is>
      </c>
      <c r="K1379" s="120" t="inlineStr">
        <is>
          <t>memory realm; echo world</t>
        </is>
      </c>
      <c r="L1379" s="120" t="inlineStr">
        <is>
          <t>Preserve source-specific terminology, metaphysics, ritual context, and cultural ownership; use this family for comparison, not as a claim of historical equivalence.</t>
        </is>
      </c>
      <c r="M1379" s="120" t="inlineStr">
        <is>
          <t>Framework core</t>
        </is>
      </c>
    </row>
    <row r="1380" ht="44" customHeight="1" s="99">
      <c r="A1380" s="119" t="inlineStr">
        <is>
          <t>COS-213</t>
        </is>
      </c>
      <c r="B1380" s="120" t="inlineStr">
        <is>
          <t>Realm of Law or Order</t>
        </is>
      </c>
      <c r="C1380" s="120" t="inlineStr">
        <is>
          <t>Cosmologies, Realms &amp; Sacred Geography</t>
        </is>
      </c>
      <c r="D1380" s="120" t="inlineStr">
        <is>
          <t>COS-200</t>
        </is>
      </c>
      <c r="E1380" s="120">
        <f>IF(D1380="","",IFERROR(VLOOKUP(D1380,$A$2:$B$1656,2,FALSE),""))</f>
        <v/>
      </c>
      <c r="F1380" s="120" t="n">
        <v>3</v>
      </c>
      <c r="G1380" s="120" t="inlineStr">
        <is>
          <t>A domain embodying cosmic law, absolute structure, calculation, contracts, hierarchy, or deterministic order.</t>
        </is>
      </c>
      <c r="H1380" s="120" t="inlineStr">
        <is>
          <t>Order is not inherently good; excessive rigidity may be threatening.</t>
        </is>
      </c>
      <c r="I1380" s="120" t="inlineStr">
        <is>
          <t>law plane; clockwork heaven; contract realm</t>
        </is>
      </c>
      <c r="J1380" s="120" t="inlineStr">
        <is>
          <t>judgment, bureaucracy, metaphysical opposition</t>
        </is>
      </c>
      <c r="K1380" s="120" t="inlineStr">
        <is>
          <t>realm of order; law world</t>
        </is>
      </c>
      <c r="L1380" s="120" t="inlineStr">
        <is>
          <t>Preserve source-specific terminology, metaphysics, ritual context, and cultural ownership; use this family for comparison, not as a claim of historical equivalence.</t>
        </is>
      </c>
      <c r="M1380" s="120" t="inlineStr">
        <is>
          <t>Framework core</t>
        </is>
      </c>
    </row>
    <row r="1381" ht="44" customHeight="1" s="99">
      <c r="A1381" s="119" t="inlineStr">
        <is>
          <t>COS-214</t>
        </is>
      </c>
      <c r="B1381" s="120" t="inlineStr">
        <is>
          <t>Realm of Chaos or Flux</t>
        </is>
      </c>
      <c r="C1381" s="120" t="inlineStr">
        <is>
          <t>Cosmologies, Realms &amp; Sacred Geography</t>
        </is>
      </c>
      <c r="D1381" s="120" t="inlineStr">
        <is>
          <t>COS-200</t>
        </is>
      </c>
      <c r="E1381" s="120">
        <f>IF(D1381="","",IFERROR(VLOOKUP(D1381,$A$2:$B$1656,2,FALSE),""))</f>
        <v/>
      </c>
      <c r="F1381" s="120" t="n">
        <v>3</v>
      </c>
      <c r="G1381" s="120" t="inlineStr">
        <is>
          <t>A domain characterized by instability, transformation, unbounded possibility, contradiction, or resistance to fixed form.</t>
        </is>
      </c>
      <c r="H1381" s="120" t="inlineStr">
        <is>
          <t>Chaos is not automatically evil or random; source meanings vary.</t>
        </is>
      </c>
      <c r="I1381" s="120" t="inlineStr">
        <is>
          <t>chaos realm; formless world; wild magic plane</t>
        </is>
      </c>
      <c r="J1381" s="120" t="inlineStr">
        <is>
          <t>creation, mutation, threat, liberation</t>
        </is>
      </c>
      <c r="K1381" s="120" t="inlineStr">
        <is>
          <t>realm of chaos; flux world</t>
        </is>
      </c>
      <c r="L1381" s="120" t="inlineStr">
        <is>
          <t>Preserve source-specific terminology, metaphysics, ritual context, and cultural ownership; use this family for comparison, not as a claim of historical equivalence.</t>
        </is>
      </c>
      <c r="M1381" s="120" t="inlineStr">
        <is>
          <t>Framework core</t>
        </is>
      </c>
    </row>
    <row r="1382" ht="44" customHeight="1" s="99">
      <c r="A1382" s="119" t="inlineStr">
        <is>
          <t>COS-301</t>
        </is>
      </c>
      <c r="B1382" s="120" t="inlineStr">
        <is>
          <t>Underworld</t>
        </is>
      </c>
      <c r="C1382" s="120" t="inlineStr">
        <is>
          <t>Cosmologies, Realms &amp; Sacred Geography</t>
        </is>
      </c>
      <c r="D1382" s="120" t="inlineStr">
        <is>
          <t>COS-300</t>
        </is>
      </c>
      <c r="E1382" s="120">
        <f>IF(D1382="","",IFERROR(VLOOKUP(D1382,$A$2:$B$1656,2,FALSE),""))</f>
        <v/>
      </c>
      <c r="F1382" s="120" t="n">
        <v>3</v>
      </c>
      <c r="G1382" s="120" t="inlineStr">
        <is>
          <t>A realm beneath, beyond, or otherwise separated from ordinary life that receives or contains the dead.</t>
        </is>
      </c>
      <c r="H1382" s="120" t="inlineStr">
        <is>
          <t>An underworld may include neutral residence, judgment, punishment, or divine government in varying combinations.</t>
        </is>
      </c>
      <c r="I1382" s="120" t="inlineStr">
        <is>
          <t>land of dead; subterranean death realm</t>
        </is>
      </c>
      <c r="J1382" s="120" t="inlineStr">
        <is>
          <t>afterlife, descent quest, ancestral contact</t>
        </is>
      </c>
      <c r="K1382" s="120" t="inlineStr">
        <is>
          <t>underworld; realm of dead</t>
        </is>
      </c>
      <c r="L1382" s="120" t="inlineStr">
        <is>
          <t>Preserve source-specific terminology, metaphysics, ritual context, and cultural ownership; use this family for comparison, not as a claim of historical equivalence.</t>
        </is>
      </c>
      <c r="M1382" s="120" t="inlineStr">
        <is>
          <t>Framework core</t>
        </is>
      </c>
    </row>
    <row r="1383" ht="44" customHeight="1" s="99">
      <c r="A1383" s="119" t="inlineStr">
        <is>
          <t>COS-302</t>
        </is>
      </c>
      <c r="B1383" s="120" t="inlineStr">
        <is>
          <t>Judgment Realm</t>
        </is>
      </c>
      <c r="C1383" s="120" t="inlineStr">
        <is>
          <t>Cosmologies, Realms &amp; Sacred Geography</t>
        </is>
      </c>
      <c r="D1383" s="120" t="inlineStr">
        <is>
          <t>COS-300</t>
        </is>
      </c>
      <c r="E1383" s="120">
        <f>IF(D1383="","",IFERROR(VLOOKUP(D1383,$A$2:$B$1656,2,FALSE),""))</f>
        <v/>
      </c>
      <c r="F1383" s="120" t="n">
        <v>3</v>
      </c>
      <c r="G1383" s="120" t="inlineStr">
        <is>
          <t>A postmortem domain or process where deeds, identity, obligations, purity, merit, or truth are evaluated.</t>
        </is>
      </c>
      <c r="H1383" s="120" t="inlineStr">
        <is>
          <t>Judgment criteria may be moral, ritual, social, legal, or cosmological.</t>
        </is>
      </c>
      <c r="I1383" s="120" t="inlineStr">
        <is>
          <t>hall of judgment; weighing court; death tribunal</t>
        </is>
      </c>
      <c r="J1383" s="120" t="inlineStr">
        <is>
          <t>accountability, revelation, sorting</t>
        </is>
      </c>
      <c r="K1383" s="120" t="inlineStr">
        <is>
          <t>afterlife judgment; court of dead</t>
        </is>
      </c>
      <c r="L1383" s="120" t="inlineStr">
        <is>
          <t>Preserve source-specific terminology, metaphysics, ritual context, and cultural ownership; use this family for comparison, not as a claim of historical equivalence.</t>
        </is>
      </c>
      <c r="M1383" s="120" t="inlineStr">
        <is>
          <t>Framework core</t>
        </is>
      </c>
    </row>
    <row r="1384" ht="44" customHeight="1" s="99">
      <c r="A1384" s="119" t="inlineStr">
        <is>
          <t>COS-303</t>
        </is>
      </c>
      <c r="B1384" s="120" t="inlineStr">
        <is>
          <t>Paradise or Reward Realm</t>
        </is>
      </c>
      <c r="C1384" s="120" t="inlineStr">
        <is>
          <t>Cosmologies, Realms &amp; Sacred Geography</t>
        </is>
      </c>
      <c r="D1384" s="120" t="inlineStr">
        <is>
          <t>COS-300</t>
        </is>
      </c>
      <c r="E1384" s="120">
        <f>IF(D1384="","",IFERROR(VLOOKUP(D1384,$A$2:$B$1656,2,FALSE),""))</f>
        <v/>
      </c>
      <c r="F1384" s="120" t="n">
        <v>3</v>
      </c>
      <c r="G1384" s="120" t="inlineStr">
        <is>
          <t>A desirable postmortem or elevated domain associated with reward, rest, beauty, union, heroism, or merit.</t>
        </is>
      </c>
      <c r="H1384" s="120" t="inlineStr">
        <is>
          <t>It may be temporary, conditional, class-specific, or one among multiple destinies.</t>
        </is>
      </c>
      <c r="I1384" s="120" t="inlineStr">
        <is>
          <t>blessed fields; paradise garden; warrior hall</t>
        </is>
      </c>
      <c r="J1384" s="120" t="inlineStr">
        <is>
          <t>reward, aspiration, consolation</t>
        </is>
      </c>
      <c r="K1384" s="120" t="inlineStr">
        <is>
          <t>paradise; blessed realm</t>
        </is>
      </c>
      <c r="L1384" s="120" t="inlineStr">
        <is>
          <t>Preserve source-specific terminology, metaphysics, ritual context, and cultural ownership; use this family for comparison, not as a claim of historical equivalence.</t>
        </is>
      </c>
      <c r="M1384" s="120" t="inlineStr">
        <is>
          <t>Framework core</t>
        </is>
      </c>
    </row>
    <row r="1385" ht="44" customHeight="1" s="99">
      <c r="A1385" s="119" t="inlineStr">
        <is>
          <t>COS-304</t>
        </is>
      </c>
      <c r="B1385" s="120" t="inlineStr">
        <is>
          <t>Punishment Realm or Hell</t>
        </is>
      </c>
      <c r="C1385" s="120" t="inlineStr">
        <is>
          <t>Cosmologies, Realms &amp; Sacred Geography</t>
        </is>
      </c>
      <c r="D1385" s="120" t="inlineStr">
        <is>
          <t>COS-300</t>
        </is>
      </c>
      <c r="E1385" s="120">
        <f>IF(D1385="","",IFERROR(VLOOKUP(D1385,$A$2:$B$1656,2,FALSE),""))</f>
        <v/>
      </c>
      <c r="F1385" s="120" t="n">
        <v>3</v>
      </c>
      <c r="G1385" s="120" t="inlineStr">
        <is>
          <t>A postmortem domain or condition of suffering, correction, imprisonment, purification, or retribution.</t>
        </is>
      </c>
      <c r="H1385" s="120" t="inlineStr">
        <is>
          <t>Punishment may be temporary, graded, symbolic, or eternal; preserve source doctrine.</t>
        </is>
      </c>
      <c r="I1385" s="120" t="inlineStr">
        <is>
          <t>hells; torture realm; prison afterlife</t>
        </is>
      </c>
      <c r="J1385" s="120" t="inlineStr">
        <is>
          <t>consequence, fear, purification, justice</t>
        </is>
      </c>
      <c r="K1385" s="120" t="inlineStr">
        <is>
          <t>hell; punishment realm</t>
        </is>
      </c>
      <c r="L1385" s="120" t="inlineStr">
        <is>
          <t>Preserve source-specific terminology, metaphysics, ritual context, and cultural ownership; use this family for comparison, not as a claim of historical equivalence.</t>
        </is>
      </c>
      <c r="M1385" s="120" t="inlineStr">
        <is>
          <t>Framework core</t>
        </is>
      </c>
    </row>
    <row r="1386" ht="44" customHeight="1" s="99">
      <c r="A1386" s="119" t="inlineStr">
        <is>
          <t>COS-305</t>
        </is>
      </c>
      <c r="B1386" s="120" t="inlineStr">
        <is>
          <t>Transitional or Purgatorial Realm</t>
        </is>
      </c>
      <c r="C1386" s="120" t="inlineStr">
        <is>
          <t>Cosmologies, Realms &amp; Sacred Geography</t>
        </is>
      </c>
      <c r="D1386" s="120" t="inlineStr">
        <is>
          <t>COS-300</t>
        </is>
      </c>
      <c r="E1386" s="120">
        <f>IF(D1386="","",IFERROR(VLOOKUP(D1386,$A$2:$B$1656,2,FALSE),""))</f>
        <v/>
      </c>
      <c r="F1386" s="120" t="n">
        <v>3</v>
      </c>
      <c r="G1386" s="120" t="inlineStr">
        <is>
          <t>A temporary postmortem domain where souls wait, purify, remember, forget, travel, or prepare for another state.</t>
        </is>
      </c>
      <c r="H1386" s="120" t="inlineStr">
        <is>
          <t>It is neither final reward nor final punishment by definition.</t>
        </is>
      </c>
      <c r="I1386" s="120" t="inlineStr">
        <is>
          <t>waiting land; limbo; purification realm</t>
        </is>
      </c>
      <c r="J1386" s="120" t="inlineStr">
        <is>
          <t>transition, delay, ritual aid</t>
        </is>
      </c>
      <c r="K1386" s="120" t="inlineStr">
        <is>
          <t>intermediate state; purgatorial realm</t>
        </is>
      </c>
      <c r="L1386" s="120" t="inlineStr">
        <is>
          <t>Preserve source-specific terminology, metaphysics, ritual context, and cultural ownership; use this family for comparison, not as a claim of historical equivalence.</t>
        </is>
      </c>
      <c r="M1386" s="120" t="inlineStr">
        <is>
          <t>Framework core</t>
        </is>
      </c>
    </row>
    <row r="1387" ht="44" customHeight="1" s="99">
      <c r="A1387" s="119" t="inlineStr">
        <is>
          <t>COS-306</t>
        </is>
      </c>
      <c r="B1387" s="120" t="inlineStr">
        <is>
          <t>Warrior Afterlife</t>
        </is>
      </c>
      <c r="C1387" s="120" t="inlineStr">
        <is>
          <t>Cosmologies, Realms &amp; Sacred Geography</t>
        </is>
      </c>
      <c r="D1387" s="120" t="inlineStr">
        <is>
          <t>COS-300</t>
        </is>
      </c>
      <c r="E1387" s="120">
        <f>IF(D1387="","",IFERROR(VLOOKUP(D1387,$A$2:$B$1656,2,FALSE),""))</f>
        <v/>
      </c>
      <c r="F1387" s="120" t="n">
        <v>3</v>
      </c>
      <c r="G1387" s="120" t="inlineStr">
        <is>
          <t>An afterlife specifically privileging warriors, heroic death, battle service, or martial community.</t>
        </is>
      </c>
      <c r="H1387" s="120" t="inlineStr">
        <is>
          <t>Do not universalize one Norse model across all warrior paradises.</t>
        </is>
      </c>
      <c r="I1387" s="120" t="inlineStr">
        <is>
          <t>hall of heroes; battlefield heaven</t>
        </is>
      </c>
      <c r="J1387" s="120" t="inlineStr">
        <is>
          <t>martial ethos, recruitment, heroic memory</t>
        </is>
      </c>
      <c r="K1387" s="120" t="inlineStr">
        <is>
          <t>warrior heaven; hero hall</t>
        </is>
      </c>
      <c r="L1387" s="120" t="inlineStr">
        <is>
          <t>Preserve source-specific terminology, metaphysics, ritual context, and cultural ownership; use this family for comparison, not as a claim of historical equivalence.</t>
        </is>
      </c>
      <c r="M1387" s="120" t="inlineStr">
        <is>
          <t>Framework core</t>
        </is>
      </c>
    </row>
    <row r="1388" ht="44" customHeight="1" s="99">
      <c r="A1388" s="119" t="inlineStr">
        <is>
          <t>COS-307</t>
        </is>
      </c>
      <c r="B1388" s="120" t="inlineStr">
        <is>
          <t>Ancestor Village or Continuing Community</t>
        </is>
      </c>
      <c r="C1388" s="120" t="inlineStr">
        <is>
          <t>Cosmologies, Realms &amp; Sacred Geography</t>
        </is>
      </c>
      <c r="D1388" s="120" t="inlineStr">
        <is>
          <t>COS-300</t>
        </is>
      </c>
      <c r="E1388" s="120">
        <f>IF(D1388="","",IFERROR(VLOOKUP(D1388,$A$2:$B$1656,2,FALSE),""))</f>
        <v/>
      </c>
      <c r="F1388" s="120" t="n">
        <v>3</v>
      </c>
      <c r="G1388" s="120" t="inlineStr">
        <is>
          <t>An afterlife in which the dead continue kinship, settlement, work, and social relations resembling a living community.</t>
        </is>
      </c>
      <c r="H1388" s="120" t="inlineStr">
        <is>
          <t>It emphasizes continuity over abstract reward or punishment.</t>
        </is>
      </c>
      <c r="I1388" s="120" t="inlineStr">
        <is>
          <t>village of dead; ancestral homeland</t>
        </is>
      </c>
      <c r="J1388" s="120" t="inlineStr">
        <is>
          <t>kinship, burial, community continuity</t>
        </is>
      </c>
      <c r="K1388" s="120" t="inlineStr">
        <is>
          <t>ancestor village; land of ancestors</t>
        </is>
      </c>
      <c r="L1388" s="120" t="inlineStr">
        <is>
          <t>Preserve source-specific terminology, metaphysics, ritual context, and cultural ownership; use this family for comparison, not as a claim of historical equivalence.</t>
        </is>
      </c>
      <c r="M1388" s="120" t="inlineStr">
        <is>
          <t>Framework core</t>
        </is>
      </c>
    </row>
    <row r="1389" ht="44" customHeight="1" s="99">
      <c r="A1389" s="119" t="inlineStr">
        <is>
          <t>COS-308</t>
        </is>
      </c>
      <c r="B1389" s="120" t="inlineStr">
        <is>
          <t>Reincarnation Cycle</t>
        </is>
      </c>
      <c r="C1389" s="120" t="inlineStr">
        <is>
          <t>Cosmologies, Realms &amp; Sacred Geography</t>
        </is>
      </c>
      <c r="D1389" s="120" t="inlineStr">
        <is>
          <t>COS-300</t>
        </is>
      </c>
      <c r="E1389" s="120">
        <f>IF(D1389="","",IFERROR(VLOOKUP(D1389,$A$2:$B$1656,2,FALSE),""))</f>
        <v/>
      </c>
      <c r="F1389" s="120" t="n">
        <v>3</v>
      </c>
      <c r="G1389" s="120" t="inlineStr">
        <is>
          <t>A structured process by which beings return to embodied existence through rebirth, transmigration, or repeated lives.</t>
        </is>
      </c>
      <c r="H1389" s="120" t="inlineStr">
        <is>
          <t>Do not collapse distinct doctrines of self, soul, karma, liberation, and rebirth into a single generic mechanic.</t>
        </is>
      </c>
      <c r="I1389" s="120" t="inlineStr">
        <is>
          <t>rebirth wheel; transmigration; successive lives</t>
        </is>
      </c>
      <c r="J1389" s="120" t="inlineStr">
        <is>
          <t>moral causation, progression, memory, liberation</t>
        </is>
      </c>
      <c r="K1389" s="120" t="inlineStr">
        <is>
          <t>reincarnation cycle; rebirth</t>
        </is>
      </c>
      <c r="L1389" s="120" t="inlineStr">
        <is>
          <t>Preserve source-specific terminology, metaphysics, ritual context, and cultural ownership; use this family for comparison, not as a claim of historical equivalence.</t>
        </is>
      </c>
      <c r="M1389" s="120" t="inlineStr">
        <is>
          <t>Framework core</t>
        </is>
      </c>
    </row>
    <row r="1390" ht="44" customHeight="1" s="99">
      <c r="A1390" s="119" t="inlineStr">
        <is>
          <t>COS-309</t>
        </is>
      </c>
      <c r="B1390" s="120" t="inlineStr">
        <is>
          <t>Ghost-Linger World</t>
        </is>
      </c>
      <c r="C1390" s="120" t="inlineStr">
        <is>
          <t>Cosmologies, Realms &amp; Sacred Geography</t>
        </is>
      </c>
      <c r="D1390" s="120" t="inlineStr">
        <is>
          <t>COS-300</t>
        </is>
      </c>
      <c r="E1390" s="120">
        <f>IF(D1390="","",IFERROR(VLOOKUP(D1390,$A$2:$B$1656,2,FALSE),""))</f>
        <v/>
      </c>
      <c r="F1390" s="120" t="n">
        <v>3</v>
      </c>
      <c r="G1390" s="120" t="inlineStr">
        <is>
          <t>A condition or adjacent domain in which the dead remain near the living through attachment, unfinished business, trauma, ritual failure, or choice.</t>
        </is>
      </c>
      <c r="H1390" s="120" t="inlineStr">
        <is>
          <t>It may be a state rather than a separate geographical realm.</t>
        </is>
      </c>
      <c r="I1390" s="120" t="inlineStr">
        <is>
          <t>grey world; echo layer; haunted overlap</t>
        </is>
      </c>
      <c r="J1390" s="120" t="inlineStr">
        <is>
          <t>haunting, closure, memory, danger</t>
        </is>
      </c>
      <c r="K1390" s="120" t="inlineStr">
        <is>
          <t>ghost realm; lingering dead</t>
        </is>
      </c>
      <c r="L1390" s="120" t="inlineStr">
        <is>
          <t>Preserve source-specific terminology, metaphysics, ritual context, and cultural ownership; use this family for comparison, not as a claim of historical equivalence.</t>
        </is>
      </c>
      <c r="M1390" s="120" t="inlineStr">
        <is>
          <t>Framework core</t>
        </is>
      </c>
    </row>
    <row r="1391" ht="44" customHeight="1" s="99">
      <c r="A1391" s="119" t="inlineStr">
        <is>
          <t>COS-310</t>
        </is>
      </c>
      <c r="B1391" s="120" t="inlineStr">
        <is>
          <t>Road of the Dead</t>
        </is>
      </c>
      <c r="C1391" s="120" t="inlineStr">
        <is>
          <t>Cosmologies, Realms &amp; Sacred Geography</t>
        </is>
      </c>
      <c r="D1391" s="120" t="inlineStr">
        <is>
          <t>COS-300</t>
        </is>
      </c>
      <c r="E1391" s="120">
        <f>IF(D1391="","",IFERROR(VLOOKUP(D1391,$A$2:$B$1656,2,FALSE),""))</f>
        <v/>
      </c>
      <c r="F1391" s="120" t="n">
        <v>3</v>
      </c>
      <c r="G1391" s="120" t="inlineStr">
        <is>
          <t>A route, sequence of trials, landmarks, guides, rivers, gates, or offerings through which the deceased travel.</t>
        </is>
      </c>
      <c r="H1391" s="120" t="inlineStr">
        <is>
          <t>The road is a process and sacred geography, not merely a destination.</t>
        </is>
      </c>
      <c r="I1391" s="120" t="inlineStr">
        <is>
          <t>death road; soul path; funeral journey</t>
        </is>
      </c>
      <c r="J1391" s="120" t="inlineStr">
        <is>
          <t>psychopomp role, burial rites, ordeal</t>
        </is>
      </c>
      <c r="K1391" s="120" t="inlineStr">
        <is>
          <t>road of dead; soul journey</t>
        </is>
      </c>
      <c r="L1391" s="120" t="inlineStr">
        <is>
          <t>Preserve source-specific terminology, metaphysics, ritual context, and cultural ownership; use this family for comparison, not as a claim of historical equivalence.</t>
        </is>
      </c>
      <c r="M1391" s="120" t="inlineStr">
        <is>
          <t>Framework core</t>
        </is>
      </c>
    </row>
    <row r="1392" ht="44" customHeight="1" s="99">
      <c r="A1392" s="119" t="inlineStr">
        <is>
          <t>COS-311</t>
        </is>
      </c>
      <c r="B1392" s="120" t="inlineStr">
        <is>
          <t>River Boundary of Death</t>
        </is>
      </c>
      <c r="C1392" s="120" t="inlineStr">
        <is>
          <t>Cosmologies, Realms &amp; Sacred Geography</t>
        </is>
      </c>
      <c r="D1392" s="120" t="inlineStr">
        <is>
          <t>COS-300</t>
        </is>
      </c>
      <c r="E1392" s="120">
        <f>IF(D1392="","",IFERROR(VLOOKUP(D1392,$A$2:$B$1656,2,FALSE),""))</f>
        <v/>
      </c>
      <c r="F1392" s="120" t="n">
        <v>3</v>
      </c>
      <c r="G1392" s="120" t="inlineStr">
        <is>
          <t>A river, sea, ford, bridge, or water crossing that separates living and dead domains.</t>
        </is>
      </c>
      <c r="H1392" s="120" t="inlineStr">
        <is>
          <t>Water symbolism alone is insufficient; the crossing must govern death passage.</t>
        </is>
      </c>
      <c r="I1392" s="120" t="inlineStr">
        <is>
          <t>underworld river; ferry crossing; death ford</t>
        </is>
      </c>
      <c r="J1392" s="120" t="inlineStr">
        <is>
          <t>boundary, payment, psychopomp, return difficulty</t>
        </is>
      </c>
      <c r="K1392" s="120" t="inlineStr">
        <is>
          <t>river of death; underworld crossing</t>
        </is>
      </c>
      <c r="L1392" s="120" t="inlineStr">
        <is>
          <t>Preserve source-specific terminology, metaphysics, ritual context, and cultural ownership; use this family for comparison, not as a claim of historical equivalence.</t>
        </is>
      </c>
      <c r="M1392" s="120" t="inlineStr">
        <is>
          <t>Framework core</t>
        </is>
      </c>
    </row>
    <row r="1393" ht="44" customHeight="1" s="99">
      <c r="A1393" s="119" t="inlineStr">
        <is>
          <t>COS-312</t>
        </is>
      </c>
      <c r="B1393" s="120" t="inlineStr">
        <is>
          <t>Court of the Dead</t>
        </is>
      </c>
      <c r="C1393" s="120" t="inlineStr">
        <is>
          <t>Cosmologies, Realms &amp; Sacred Geography</t>
        </is>
      </c>
      <c r="D1393" s="120" t="inlineStr">
        <is>
          <t>COS-300</t>
        </is>
      </c>
      <c r="E1393" s="120">
        <f>IF(D1393="","",IFERROR(VLOOKUP(D1393,$A$2:$B$1656,2,FALSE),""))</f>
        <v/>
      </c>
      <c r="F1393" s="120" t="n">
        <v>3</v>
      </c>
      <c r="G1393" s="120" t="inlineStr">
        <is>
          <t>A royal, bureaucratic, ancestral, or divine court administering dead souls, judgments, petitions, records, or punishments.</t>
        </is>
      </c>
      <c r="H1393" s="120" t="inlineStr">
        <is>
          <t>This combines afterlife geography with institutional governance.</t>
        </is>
      </c>
      <c r="I1393" s="120" t="inlineStr">
        <is>
          <t>death king's court; underworld ministry</t>
        </is>
      </c>
      <c r="J1393" s="120" t="inlineStr">
        <is>
          <t>judgment, bureaucracy, appeals, quests</t>
        </is>
      </c>
      <c r="K1393" s="120" t="inlineStr">
        <is>
          <t>court of dead; underworld court</t>
        </is>
      </c>
      <c r="L1393" s="120" t="inlineStr">
        <is>
          <t>Preserve source-specific terminology, metaphysics, ritual context, and cultural ownership; use this family for comparison, not as a claim of historical equivalence.</t>
        </is>
      </c>
      <c r="M1393" s="120" t="inlineStr">
        <is>
          <t>Framework core</t>
        </is>
      </c>
    </row>
    <row r="1394" ht="44" customHeight="1" s="99">
      <c r="A1394" s="119" t="inlineStr">
        <is>
          <t>COS-313</t>
        </is>
      </c>
      <c r="B1394" s="120" t="inlineStr">
        <is>
          <t>Postmortem Trial</t>
        </is>
      </c>
      <c r="C1394" s="120" t="inlineStr">
        <is>
          <t>Cosmologies, Realms &amp; Sacred Geography</t>
        </is>
      </c>
      <c r="D1394" s="120" t="inlineStr">
        <is>
          <t>COS-300</t>
        </is>
      </c>
      <c r="E1394" s="120">
        <f>IF(D1394="","",IFERROR(VLOOKUP(D1394,$A$2:$B$1656,2,FALSE),""))</f>
        <v/>
      </c>
      <c r="F1394" s="120" t="n">
        <v>3</v>
      </c>
      <c r="G1394" s="120" t="inlineStr">
        <is>
          <t>A test, contest, examination, battle, riddle, weighing, or revelation occurring after death or during an underworld journey.</t>
        </is>
      </c>
      <c r="H1394" s="120" t="inlineStr">
        <is>
          <t>A trial is an event structure, not an entire realm.</t>
        </is>
      </c>
      <c r="I1394" s="120" t="inlineStr">
        <is>
          <t>weighing; bridge test; heaven test</t>
        </is>
      </c>
      <c r="J1394" s="120" t="inlineStr">
        <is>
          <t>judgment, transformation, narrative climax</t>
        </is>
      </c>
      <c r="K1394" s="120" t="inlineStr">
        <is>
          <t>afterlife trial; death ordeal</t>
        </is>
      </c>
      <c r="L1394" s="120" t="inlineStr">
        <is>
          <t>Preserve source-specific terminology, metaphysics, ritual context, and cultural ownership; use this family for comparison, not as a claim of historical equivalence.</t>
        </is>
      </c>
      <c r="M1394" s="120" t="inlineStr">
        <is>
          <t>Framework core</t>
        </is>
      </c>
    </row>
    <row r="1395" ht="44" customHeight="1" s="99">
      <c r="A1395" s="119" t="inlineStr">
        <is>
          <t>COS-314</t>
        </is>
      </c>
      <c r="B1395" s="120" t="inlineStr">
        <is>
          <t>Multiple Afterlives</t>
        </is>
      </c>
      <c r="C1395" s="120" t="inlineStr">
        <is>
          <t>Cosmologies, Realms &amp; Sacred Geography</t>
        </is>
      </c>
      <c r="D1395" s="120" t="inlineStr">
        <is>
          <t>COS-300</t>
        </is>
      </c>
      <c r="E1395" s="120">
        <f>IF(D1395="","",IFERROR(VLOOKUP(D1395,$A$2:$B$1656,2,FALSE),""))</f>
        <v/>
      </c>
      <c r="F1395" s="120" t="n">
        <v>3</v>
      </c>
      <c r="G1395" s="120" t="inlineStr">
        <is>
          <t>A system offering different destinations or states according to conduct, role, death, affiliation, lineage, ritual, or divine patronage.</t>
        </is>
      </c>
      <c r="H1395" s="120" t="inlineStr">
        <is>
          <t>Multiplicity may be hierarchical, parallel, temporary, or contested.</t>
        </is>
      </c>
      <c r="I1395" s="120" t="inlineStr">
        <is>
          <t>many heavens and hells; class afterlives</t>
        </is>
      </c>
      <c r="J1395" s="120" t="inlineStr">
        <is>
          <t>social reflection, choice, judgment</t>
        </is>
      </c>
      <c r="K1395" s="120" t="inlineStr">
        <is>
          <t>plural afterlife; multiple destinations</t>
        </is>
      </c>
      <c r="L1395" s="120" t="inlineStr">
        <is>
          <t>Preserve source-specific terminology, metaphysics, ritual context, and cultural ownership; use this family for comparison, not as a claim of historical equivalence.</t>
        </is>
      </c>
      <c r="M1395" s="120" t="inlineStr">
        <is>
          <t>Framework core</t>
        </is>
      </c>
    </row>
    <row r="1396" ht="44" customHeight="1" s="99">
      <c r="A1396" s="119" t="inlineStr">
        <is>
          <t>COS-315</t>
        </is>
      </c>
      <c r="B1396" s="120" t="inlineStr">
        <is>
          <t>Oblivion or Dissolution</t>
        </is>
      </c>
      <c r="C1396" s="120" t="inlineStr">
        <is>
          <t>Cosmologies, Realms &amp; Sacred Geography</t>
        </is>
      </c>
      <c r="D1396" s="120" t="inlineStr">
        <is>
          <t>COS-300</t>
        </is>
      </c>
      <c r="E1396" s="120">
        <f>IF(D1396="","",IFERROR(VLOOKUP(D1396,$A$2:$B$1656,2,FALSE),""))</f>
        <v/>
      </c>
      <c r="F1396" s="120" t="n">
        <v>3</v>
      </c>
      <c r="G1396" s="120" t="inlineStr">
        <is>
          <t>A postmortem outcome in which identity, memory, soul, form, or distinction ceases, merges, or becomes inaccessible.</t>
        </is>
      </c>
      <c r="H1396" s="120" t="inlineStr">
        <is>
          <t>Dissolution may be feared, desired, liberating, or metaphysically neutral.</t>
        </is>
      </c>
      <c r="I1396" s="120" t="inlineStr">
        <is>
          <t>soul erasure; return to source; final death</t>
        </is>
      </c>
      <c r="J1396" s="120" t="inlineStr">
        <is>
          <t>stakes, liberation, horror, cosmology</t>
        </is>
      </c>
      <c r="K1396" s="120" t="inlineStr">
        <is>
          <t>oblivion; dissolution</t>
        </is>
      </c>
      <c r="L1396" s="120" t="inlineStr">
        <is>
          <t>Preserve source-specific terminology, metaphysics, ritual context, and cultural ownership; use this family for comparison, not as a claim of historical equivalence.</t>
        </is>
      </c>
      <c r="M1396" s="120" t="inlineStr">
        <is>
          <t>Framework core</t>
        </is>
      </c>
    </row>
    <row r="1397" ht="44" customHeight="1" s="99">
      <c r="A1397" s="119" t="inlineStr">
        <is>
          <t>COS-316</t>
        </is>
      </c>
      <c r="B1397" s="120" t="inlineStr">
        <is>
          <t>Return-from-Death Path</t>
        </is>
      </c>
      <c r="C1397" s="120" t="inlineStr">
        <is>
          <t>Cosmologies, Realms &amp; Sacred Geography</t>
        </is>
      </c>
      <c r="D1397" s="120" t="inlineStr">
        <is>
          <t>COS-300</t>
        </is>
      </c>
      <c r="E1397" s="120">
        <f>IF(D1397="","",IFERROR(VLOOKUP(D1397,$A$2:$B$1656,2,FALSE),""))</f>
        <v/>
      </c>
      <c r="F1397" s="120" t="n">
        <v>3</v>
      </c>
      <c r="G1397" s="120" t="inlineStr">
        <is>
          <t>A defined route or rule by which the dead may re-enter life, embodiment, memory, or the mortal world.</t>
        </is>
      </c>
      <c r="H1397" s="120" t="inlineStr">
        <is>
          <t>This is cosmological infrastructure, distinct from the power or ritual that activates it.</t>
        </is>
      </c>
      <c r="I1397" s="120" t="inlineStr">
        <is>
          <t>resurrection gate; rebirth road; seasonal return</t>
        </is>
      </c>
      <c r="J1397" s="120" t="inlineStr">
        <is>
          <t>resurrection, quest, taboo, cycle</t>
        </is>
      </c>
      <c r="K1397" s="120" t="inlineStr">
        <is>
          <t>return path; gate of life</t>
        </is>
      </c>
      <c r="L1397" s="120" t="inlineStr">
        <is>
          <t>Preserve source-specific terminology, metaphysics, ritual context, and cultural ownership; use this family for comparison, not as a claim of historical equivalence.</t>
        </is>
      </c>
      <c r="M1397" s="120" t="inlineStr">
        <is>
          <t>Framework core</t>
        </is>
      </c>
    </row>
    <row r="1398" ht="44" customHeight="1" s="99">
      <c r="A1398" s="119" t="inlineStr">
        <is>
          <t>COS-401</t>
        </is>
      </c>
      <c r="B1398" s="120" t="inlineStr">
        <is>
          <t>Mirror World</t>
        </is>
      </c>
      <c r="C1398" s="120" t="inlineStr">
        <is>
          <t>Cosmologies, Realms &amp; Sacred Geography</t>
        </is>
      </c>
      <c r="D1398" s="120" t="inlineStr">
        <is>
          <t>COS-400</t>
        </is>
      </c>
      <c r="E1398" s="120">
        <f>IF(D1398="","",IFERROR(VLOOKUP(D1398,$A$2:$B$1656,2,FALSE),""))</f>
        <v/>
      </c>
      <c r="F1398" s="120" t="n">
        <v>3</v>
      </c>
      <c r="G1398" s="120" t="inlineStr">
        <is>
          <t>A parallel realm resembling the ordinary world while reversing, distorting, selectively omitting, or exposing its features.</t>
        </is>
      </c>
      <c r="H1398" s="120" t="inlineStr">
        <is>
          <t>Similarity and patterned difference distinguish it from any unrelated alternate world.</t>
        </is>
      </c>
      <c r="I1398" s="120" t="inlineStr">
        <is>
          <t>inverse city; reflected kingdom; negative world</t>
        </is>
      </c>
      <c r="J1398" s="120" t="inlineStr">
        <is>
          <t>self-confrontation, puzzle, social critique</t>
        </is>
      </c>
      <c r="K1398" s="120" t="inlineStr">
        <is>
          <t>mirror world; inverted realm</t>
        </is>
      </c>
      <c r="L1398" s="120" t="inlineStr">
        <is>
          <t>Preserve source-specific terminology, metaphysics, ritual context, and cultural ownership; use this family for comparison, not as a claim of historical equivalence.</t>
        </is>
      </c>
      <c r="M1398" s="120" t="inlineStr">
        <is>
          <t>Framework core</t>
        </is>
      </c>
    </row>
    <row r="1399" ht="44" customHeight="1" s="99">
      <c r="A1399" s="119" t="inlineStr">
        <is>
          <t>COS-402</t>
        </is>
      </c>
      <c r="B1399" s="120" t="inlineStr">
        <is>
          <t>Shadow World</t>
        </is>
      </c>
      <c r="C1399" s="120" t="inlineStr">
        <is>
          <t>Cosmologies, Realms &amp; Sacred Geography</t>
        </is>
      </c>
      <c r="D1399" s="120" t="inlineStr">
        <is>
          <t>COS-400</t>
        </is>
      </c>
      <c r="E1399" s="120">
        <f>IF(D1399="","",IFERROR(VLOOKUP(D1399,$A$2:$B$1656,2,FALSE),""))</f>
        <v/>
      </c>
      <c r="F1399" s="120" t="n">
        <v>3</v>
      </c>
      <c r="G1399" s="120" t="inlineStr">
        <is>
          <t>A dim, hidden, negative, spiritual, or attenuated counterpart to ordinary reality associated with shadows, death, secrecy, or suppressed forces.</t>
        </is>
      </c>
      <c r="H1399" s="120" t="inlineStr">
        <is>
          <t>Aesthetic darkness alone is insufficient; it must function as a distinct layer or domain.</t>
        </is>
      </c>
      <c r="I1399" s="120" t="inlineStr">
        <is>
          <t>shadow plane; twilight world; umbral realm</t>
        </is>
      </c>
      <c r="J1399" s="120" t="inlineStr">
        <is>
          <t>stealth, threat, passage, metaphysical contrast</t>
        </is>
      </c>
      <c r="K1399" s="120" t="inlineStr">
        <is>
          <t>shadow world; umbral realm</t>
        </is>
      </c>
      <c r="L1399" s="120" t="inlineStr">
        <is>
          <t>Preserve source-specific terminology, metaphysics, ritual context, and cultural ownership; use this family for comparison, not as a claim of historical equivalence.</t>
        </is>
      </c>
      <c r="M1399" s="120" t="inlineStr">
        <is>
          <t>Framework core</t>
        </is>
      </c>
    </row>
    <row r="1400" ht="44" customHeight="1" s="99">
      <c r="A1400" s="119" t="inlineStr">
        <is>
          <t>COS-403</t>
        </is>
      </c>
      <c r="B1400" s="120" t="inlineStr">
        <is>
          <t>Pocket Realm</t>
        </is>
      </c>
      <c r="C1400" s="120" t="inlineStr">
        <is>
          <t>Cosmologies, Realms &amp; Sacred Geography</t>
        </is>
      </c>
      <c r="D1400" s="120" t="inlineStr">
        <is>
          <t>COS-400</t>
        </is>
      </c>
      <c r="E1400" s="120">
        <f>IF(D1400="","",IFERROR(VLOOKUP(D1400,$A$2:$B$1656,2,FALSE),""))</f>
        <v/>
      </c>
      <c r="F1400" s="120" t="n">
        <v>3</v>
      </c>
      <c r="G1400" s="120" t="inlineStr">
        <is>
          <t>A bounded small-scale world or space with its own interior extent, laws, or time, embedded within or attached to a larger reality.</t>
        </is>
      </c>
      <c r="H1400" s="120" t="inlineStr">
        <is>
          <t>It is more than ordinary hidden architecture when interior reality exceeds normal space.</t>
        </is>
      </c>
      <c r="I1400" s="120" t="inlineStr">
        <is>
          <t>bag-world; private demiplane; sealed garden</t>
        </is>
      </c>
      <c r="J1400" s="120" t="inlineStr">
        <is>
          <t>storage, refuge, prison, personal domain</t>
        </is>
      </c>
      <c r="K1400" s="120" t="inlineStr">
        <is>
          <t>pocket dimension; demiplane</t>
        </is>
      </c>
      <c r="L1400" s="120" t="inlineStr">
        <is>
          <t>Preserve source-specific terminology, metaphysics, ritual context, and cultural ownership; use this family for comparison, not as a claim of historical equivalence.</t>
        </is>
      </c>
      <c r="M1400" s="120" t="inlineStr">
        <is>
          <t>Framework core</t>
        </is>
      </c>
    </row>
    <row r="1401" ht="44" customHeight="1" s="99">
      <c r="A1401" s="119" t="inlineStr">
        <is>
          <t>COS-404</t>
        </is>
      </c>
      <c r="B1401" s="120" t="inlineStr">
        <is>
          <t>Prison Realm</t>
        </is>
      </c>
      <c r="C1401" s="120" t="inlineStr">
        <is>
          <t>Cosmologies, Realms &amp; Sacred Geography</t>
        </is>
      </c>
      <c r="D1401" s="120" t="inlineStr">
        <is>
          <t>COS-400</t>
        </is>
      </c>
      <c r="E1401" s="120">
        <f>IF(D1401="","",IFERROR(VLOOKUP(D1401,$A$2:$B$1656,2,FALSE),""))</f>
        <v/>
      </c>
      <c r="F1401" s="120" t="n">
        <v>3</v>
      </c>
      <c r="G1401" s="120" t="inlineStr">
        <is>
          <t>A realm constructed or designated to confine beings, armies, gods, curses, or dangerous powers.</t>
        </is>
      </c>
      <c r="H1401" s="120" t="inlineStr">
        <is>
          <t>Its laws, exits, and wardens are organized around containment.</t>
        </is>
      </c>
      <c r="I1401" s="120" t="inlineStr">
        <is>
          <t>sealed plane; exile dimension; timeless prison</t>
        </is>
      </c>
      <c r="J1401" s="120" t="inlineStr">
        <is>
          <t>containment, escape plot, deferred threat</t>
        </is>
      </c>
      <c r="K1401" s="120" t="inlineStr">
        <is>
          <t>prison realm; sealed world</t>
        </is>
      </c>
      <c r="L1401" s="120" t="inlineStr">
        <is>
          <t>Preserve source-specific terminology, metaphysics, ritual context, and cultural ownership; use this family for comparison, not as a claim of historical equivalence.</t>
        </is>
      </c>
      <c r="M1401" s="120" t="inlineStr">
        <is>
          <t>Framework core</t>
        </is>
      </c>
    </row>
    <row r="1402" ht="44" customHeight="1" s="99">
      <c r="A1402" s="119" t="inlineStr">
        <is>
          <t>COS-405</t>
        </is>
      </c>
      <c r="B1402" s="120" t="inlineStr">
        <is>
          <t>Hidden World Alongside the Mortal</t>
        </is>
      </c>
      <c r="C1402" s="120" t="inlineStr">
        <is>
          <t>Cosmologies, Realms &amp; Sacred Geography</t>
        </is>
      </c>
      <c r="D1402" s="120" t="inlineStr">
        <is>
          <t>COS-400</t>
        </is>
      </c>
      <c r="E1402" s="120">
        <f>IF(D1402="","",IFERROR(VLOOKUP(D1402,$A$2:$B$1656,2,FALSE),""))</f>
        <v/>
      </c>
      <c r="F1402" s="120" t="n">
        <v>3</v>
      </c>
      <c r="G1402" s="120" t="inlineStr">
        <is>
          <t>A society or ecology coexisting with ordinary reality but concealed by perception, law, geography, magic, or social secrecy.</t>
        </is>
      </c>
      <c r="H1402" s="120" t="inlineStr">
        <is>
          <t>It may be physically present rather than a separate plane.</t>
        </is>
      </c>
      <c r="I1402" s="120" t="inlineStr">
        <is>
          <t>hidden city; invisible kingdom; secret magical society</t>
        </is>
      </c>
      <c r="J1402" s="120" t="inlineStr">
        <is>
          <t>urban fantasy, liminality, revelation</t>
        </is>
      </c>
      <c r="K1402" s="120" t="inlineStr">
        <is>
          <t>hidden world; unseen society</t>
        </is>
      </c>
      <c r="L1402" s="120" t="inlineStr">
        <is>
          <t>Preserve source-specific terminology, metaphysics, ritual context, and cultural ownership; use this family for comparison, not as a claim of historical equivalence.</t>
        </is>
      </c>
      <c r="M1402" s="120" t="inlineStr">
        <is>
          <t>Framework core</t>
        </is>
      </c>
    </row>
    <row r="1403" ht="44" customHeight="1" s="99">
      <c r="A1403" s="119" t="inlineStr">
        <is>
          <t>COS-406</t>
        </is>
      </c>
      <c r="B1403" s="120" t="inlineStr">
        <is>
          <t>Time-Dilated Realm</t>
        </is>
      </c>
      <c r="C1403" s="120" t="inlineStr">
        <is>
          <t>Cosmologies, Realms &amp; Sacred Geography</t>
        </is>
      </c>
      <c r="D1403" s="120" t="inlineStr">
        <is>
          <t>COS-400</t>
        </is>
      </c>
      <c r="E1403" s="120">
        <f>IF(D1403="","",IFERROR(VLOOKUP(D1403,$A$2:$B$1656,2,FALSE),""))</f>
        <v/>
      </c>
      <c r="F1403" s="120" t="n">
        <v>3</v>
      </c>
      <c r="G1403" s="120" t="inlineStr">
        <is>
          <t>A domain where time passes at a different rate, direction, sequence, or subjective experience than outside.</t>
        </is>
      </c>
      <c r="H1403" s="120" t="inlineStr">
        <is>
          <t>Time distortion must be systematic enough to shape travel or history.</t>
        </is>
      </c>
      <c r="I1403" s="120" t="inlineStr">
        <is>
          <t>fast-time chamber; timeless land; century night</t>
        </is>
      </c>
      <c r="J1403" s="120" t="inlineStr">
        <is>
          <t>training, loss, aging, prophecy</t>
        </is>
      </c>
      <c r="K1403" s="120" t="inlineStr">
        <is>
          <t>time-dilated realm; altered-time world</t>
        </is>
      </c>
      <c r="L1403" s="120" t="inlineStr">
        <is>
          <t>Preserve source-specific terminology, metaphysics, ritual context, and cultural ownership; use this family for comparison, not as a claim of historical equivalence.</t>
        </is>
      </c>
      <c r="M1403" s="120" t="inlineStr">
        <is>
          <t>Framework core</t>
        </is>
      </c>
    </row>
    <row r="1404" ht="44" customHeight="1" s="99">
      <c r="A1404" s="119" t="inlineStr">
        <is>
          <t>COS-407</t>
        </is>
      </c>
      <c r="B1404" s="120" t="inlineStr">
        <is>
          <t>Labyrinth Realm</t>
        </is>
      </c>
      <c r="C1404" s="120" t="inlineStr">
        <is>
          <t>Cosmologies, Realms &amp; Sacred Geography</t>
        </is>
      </c>
      <c r="D1404" s="120" t="inlineStr">
        <is>
          <t>COS-400</t>
        </is>
      </c>
      <c r="E1404" s="120">
        <f>IF(D1404="","",IFERROR(VLOOKUP(D1404,$A$2:$B$1656,2,FALSE),""))</f>
        <v/>
      </c>
      <c r="F1404" s="120" t="n">
        <v>3</v>
      </c>
      <c r="G1404" s="120" t="inlineStr">
        <is>
          <t>A domain whose geography is fundamentally maze-like, recursive, shifting, sentient, or resistant to stable mapping.</t>
        </is>
      </c>
      <c r="H1404" s="120" t="inlineStr">
        <is>
          <t>A normal labyrinth becomes a realm archetype when spatial logic defines the world.</t>
        </is>
      </c>
      <c r="I1404" s="120" t="inlineStr">
        <is>
          <t>endless maze; shifting halls; living labyrinth</t>
        </is>
      </c>
      <c r="J1404" s="120" t="inlineStr">
        <is>
          <t>ordeal, entrapment, procedural exploration</t>
        </is>
      </c>
      <c r="K1404" s="120" t="inlineStr">
        <is>
          <t>labyrinth world; maze realm</t>
        </is>
      </c>
      <c r="L1404" s="120" t="inlineStr">
        <is>
          <t>Preserve source-specific terminology, metaphysics, ritual context, and cultural ownership; use this family for comparison, not as a claim of historical equivalence.</t>
        </is>
      </c>
      <c r="M1404" s="120" t="inlineStr">
        <is>
          <t>Framework core</t>
        </is>
      </c>
    </row>
    <row r="1405" ht="44" customHeight="1" s="99">
      <c r="A1405" s="119" t="inlineStr">
        <is>
          <t>COS-408</t>
        </is>
      </c>
      <c r="B1405" s="120" t="inlineStr">
        <is>
          <t>Dungeon-as-World</t>
        </is>
      </c>
      <c r="C1405" s="120" t="inlineStr">
        <is>
          <t>Cosmologies, Realms &amp; Sacred Geography</t>
        </is>
      </c>
      <c r="D1405" s="120" t="inlineStr">
        <is>
          <t>COS-400</t>
        </is>
      </c>
      <c r="E1405" s="120">
        <f>IF(D1405="","",IFERROR(VLOOKUP(D1405,$A$2:$B$1656,2,FALSE),""))</f>
        <v/>
      </c>
      <c r="F1405" s="120" t="n">
        <v>3</v>
      </c>
      <c r="G1405" s="120" t="inlineStr">
        <is>
          <t>A dungeon, tower, ruin, cave, or descending structure functioning as a self-contained ecosystem, civilization, cosmology, or progression world.</t>
        </is>
      </c>
      <c r="H1405" s="120" t="inlineStr">
        <is>
          <t>Scale, persistence, and internal order distinguish it from a mere adventure site.</t>
        </is>
      </c>
      <c r="I1405" s="120" t="inlineStr">
        <is>
          <t>infinite dungeon; tower world; abyss ecosystem</t>
        </is>
      </c>
      <c r="J1405" s="120" t="inlineStr">
        <is>
          <t>progression, resource economy, exploration</t>
        </is>
      </c>
      <c r="K1405" s="120" t="inlineStr">
        <is>
          <t>world dungeon; megadungeon</t>
        </is>
      </c>
      <c r="L1405" s="120" t="inlineStr">
        <is>
          <t>Preserve source-specific terminology, metaphysics, ritual context, and cultural ownership; use this family for comparison, not as a claim of historical equivalence.</t>
        </is>
      </c>
      <c r="M1405" s="120" t="inlineStr">
        <is>
          <t>Framework core</t>
        </is>
      </c>
    </row>
    <row r="1406" ht="44" customHeight="1" s="99">
      <c r="A1406" s="119" t="inlineStr">
        <is>
          <t>COS-409</t>
        </is>
      </c>
      <c r="B1406" s="120" t="inlineStr">
        <is>
          <t>Interior Realm within a Being or Artifact</t>
        </is>
      </c>
      <c r="C1406" s="120" t="inlineStr">
        <is>
          <t>Cosmologies, Realms &amp; Sacred Geography</t>
        </is>
      </c>
      <c r="D1406" s="120" t="inlineStr">
        <is>
          <t>COS-400</t>
        </is>
      </c>
      <c r="E1406" s="120">
        <f>IF(D1406="","",IFERROR(VLOOKUP(D1406,$A$2:$B$1656,2,FALSE),""))</f>
        <v/>
      </c>
      <c r="F1406" s="120" t="n">
        <v>3</v>
      </c>
      <c r="G1406" s="120" t="inlineStr">
        <is>
          <t>A traversable domain located within a creature, deity, machine, book, painting, weapon, or other bounded entity.</t>
        </is>
      </c>
      <c r="H1406" s="120" t="inlineStr">
        <is>
          <t>Interior scale and metaphysical relation are source-specific and may be symbolic or literal.</t>
        </is>
      </c>
      <c r="I1406" s="120" t="inlineStr">
        <is>
          <t>body world; painting realm; book universe</t>
        </is>
      </c>
      <c r="J1406" s="120" t="inlineStr">
        <is>
          <t>healing, rescue, revelation, surreal exploration</t>
        </is>
      </c>
      <c r="K1406" s="120" t="inlineStr">
        <is>
          <t>interior world; artifact realm</t>
        </is>
      </c>
      <c r="L1406" s="120" t="inlineStr">
        <is>
          <t>Preserve source-specific terminology, metaphysics, ritual context, and cultural ownership; use this family for comparison, not as a claim of historical equivalence.</t>
        </is>
      </c>
      <c r="M1406" s="120" t="inlineStr">
        <is>
          <t>Framework core</t>
        </is>
      </c>
    </row>
    <row r="1407" ht="44" customHeight="1" s="99">
      <c r="A1407" s="119" t="inlineStr">
        <is>
          <t>COS-410</t>
        </is>
      </c>
      <c r="B1407" s="120" t="inlineStr">
        <is>
          <t>Simulated or Constructed Reality</t>
        </is>
      </c>
      <c r="C1407" s="120" t="inlineStr">
        <is>
          <t>Cosmologies, Realms &amp; Sacred Geography</t>
        </is>
      </c>
      <c r="D1407" s="120" t="inlineStr">
        <is>
          <t>COS-400</t>
        </is>
      </c>
      <c r="E1407" s="120">
        <f>IF(D1407="","",IFERROR(VLOOKUP(D1407,$A$2:$B$1656,2,FALSE),""))</f>
        <v/>
      </c>
      <c r="F1407" s="120" t="n">
        <v>3</v>
      </c>
      <c r="G1407" s="120" t="inlineStr">
        <is>
          <t>A deliberately built world that reproduces, replaces, tests, or manipulates experienced reality through magic, technology, dream, or illusion.</t>
        </is>
      </c>
      <c r="H1407" s="120" t="inlineStr">
        <is>
          <t>A temporary illusion is not necessarily a full constructed reality.</t>
        </is>
      </c>
      <c r="I1407" s="120" t="inlineStr">
        <is>
          <t>virtual world; illusion prison; artificial cosmos</t>
        </is>
      </c>
      <c r="J1407" s="120" t="inlineStr">
        <is>
          <t>control, epistemic doubt, training, escape</t>
        </is>
      </c>
      <c r="K1407" s="120" t="inlineStr">
        <is>
          <t>constructed reality; simulation</t>
        </is>
      </c>
      <c r="L1407" s="120" t="inlineStr">
        <is>
          <t>Preserve source-specific terminology, metaphysics, ritual context, and cultural ownership; use this family for comparison, not as a claim of historical equivalence.</t>
        </is>
      </c>
      <c r="M1407" s="120" t="inlineStr">
        <is>
          <t>Framework core</t>
        </is>
      </c>
    </row>
    <row r="1408" ht="44" customHeight="1" s="99">
      <c r="A1408" s="119" t="inlineStr">
        <is>
          <t>COS-411</t>
        </is>
      </c>
      <c r="B1408" s="120" t="inlineStr">
        <is>
          <t>Threshold Zone</t>
        </is>
      </c>
      <c r="C1408" s="120" t="inlineStr">
        <is>
          <t>Cosmologies, Realms &amp; Sacred Geography</t>
        </is>
      </c>
      <c r="D1408" s="120" t="inlineStr">
        <is>
          <t>COS-400</t>
        </is>
      </c>
      <c r="E1408" s="120">
        <f>IF(D1408="","",IFERROR(VLOOKUP(D1408,$A$2:$B$1656,2,FALSE),""))</f>
        <v/>
      </c>
      <c r="F1408" s="120" t="n">
        <v>3</v>
      </c>
      <c r="G1408" s="120" t="inlineStr">
        <is>
          <t>A liminal space that is neither fully one realm nor another and whose rules arise from transition, ambiguity, or contested belonging.</t>
        </is>
      </c>
      <c r="H1408" s="120" t="inlineStr">
        <is>
          <t>Examples include shores, twilight roads, doorlands, borders, and stations between states.</t>
        </is>
      </c>
      <c r="I1408" s="120" t="inlineStr">
        <is>
          <t>twilight boundary; limbo road; between-place</t>
        </is>
      </c>
      <c r="J1408" s="120" t="inlineStr">
        <is>
          <t>encounter, transformation, negotiation</t>
        </is>
      </c>
      <c r="K1408" s="120" t="inlineStr">
        <is>
          <t>threshold realm; liminal zone</t>
        </is>
      </c>
      <c r="L1408" s="120" t="inlineStr">
        <is>
          <t>Preserve source-specific terminology, metaphysics, ritual context, and cultural ownership; use this family for comparison, not as a claim of historical equivalence.</t>
        </is>
      </c>
      <c r="M1408" s="120" t="inlineStr">
        <is>
          <t>Framework core</t>
        </is>
      </c>
    </row>
    <row r="1409" ht="44" customHeight="1" s="99">
      <c r="A1409" s="119" t="inlineStr">
        <is>
          <t>COS-412</t>
        </is>
      </c>
      <c r="B1409" s="120" t="inlineStr">
        <is>
          <t>Crossroads Realm</t>
        </is>
      </c>
      <c r="C1409" s="120" t="inlineStr">
        <is>
          <t>Cosmologies, Realms &amp; Sacred Geography</t>
        </is>
      </c>
      <c r="D1409" s="120" t="inlineStr">
        <is>
          <t>COS-400</t>
        </is>
      </c>
      <c r="E1409" s="120">
        <f>IF(D1409="","",IFERROR(VLOOKUP(D1409,$A$2:$B$1656,2,FALSE),""))</f>
        <v/>
      </c>
      <c r="F1409" s="120" t="n">
        <v>3</v>
      </c>
      <c r="G1409" s="120" t="inlineStr">
        <is>
          <t>A place where many paths, worlds, times, stories, or jurisdictions meet and choices redirect travelers among them.</t>
        </is>
      </c>
      <c r="H1409" s="120" t="inlineStr">
        <is>
          <t>The realm is defined by connectivity and decision rather than merely having roads.</t>
        </is>
      </c>
      <c r="I1409" s="120" t="inlineStr">
        <is>
          <t>world crossroads; nexus; junction city</t>
        </is>
      </c>
      <c r="J1409" s="120" t="inlineStr">
        <is>
          <t>travel, trade, chance meeting, fate choice</t>
        </is>
      </c>
      <c r="K1409" s="120" t="inlineStr">
        <is>
          <t>crossroads realm; nexus</t>
        </is>
      </c>
      <c r="L1409" s="120" t="inlineStr">
        <is>
          <t>Preserve source-specific terminology, metaphysics, ritual context, and cultural ownership; use this family for comparison, not as a claim of historical equivalence.</t>
        </is>
      </c>
      <c r="M1409" s="120" t="inlineStr">
        <is>
          <t>Framework core</t>
        </is>
      </c>
    </row>
    <row r="1410" ht="44" customHeight="1" s="99">
      <c r="A1410" s="119" t="inlineStr">
        <is>
          <t>COS-413</t>
        </is>
      </c>
      <c r="B1410" s="120" t="inlineStr">
        <is>
          <t>Seasonal Realm</t>
        </is>
      </c>
      <c r="C1410" s="120" t="inlineStr">
        <is>
          <t>Cosmologies, Realms &amp; Sacred Geography</t>
        </is>
      </c>
      <c r="D1410" s="120" t="inlineStr">
        <is>
          <t>COS-400</t>
        </is>
      </c>
      <c r="E1410" s="120">
        <f>IF(D1410="","",IFERROR(VLOOKUP(D1410,$A$2:$B$1656,2,FALSE),""))</f>
        <v/>
      </c>
      <c r="F1410" s="120" t="n">
        <v>3</v>
      </c>
      <c r="G1410" s="120" t="inlineStr">
        <is>
          <t>A domain fixed in, ruled by, or cycling through a season whose conditions shape inhabitants and access.</t>
        </is>
      </c>
      <c r="H1410" s="120" t="inlineStr">
        <is>
          <t>Season may be ecological, political, emotional, or cosmological.</t>
        </is>
      </c>
      <c r="I1410" s="120" t="inlineStr">
        <is>
          <t>eternal winter; summer court realm; autumn land</t>
        </is>
      </c>
      <c r="J1410" s="120" t="inlineStr">
        <is>
          <t>faction identity, mood, time cycle</t>
        </is>
      </c>
      <c r="K1410" s="120" t="inlineStr">
        <is>
          <t>season realm; eternal season</t>
        </is>
      </c>
      <c r="L1410" s="120" t="inlineStr">
        <is>
          <t>Preserve source-specific terminology, metaphysics, ritual context, and cultural ownership; use this family for comparison, not as a claim of historical equivalence.</t>
        </is>
      </c>
      <c r="M1410" s="120" t="inlineStr">
        <is>
          <t>Framework core</t>
        </is>
      </c>
    </row>
    <row r="1411" ht="44" customHeight="1" s="99">
      <c r="A1411" s="119" t="inlineStr">
        <is>
          <t>COS-414</t>
        </is>
      </c>
      <c r="B1411" s="120" t="inlineStr">
        <is>
          <t>Story or Text-Generated Realm</t>
        </is>
      </c>
      <c r="C1411" s="120" t="inlineStr">
        <is>
          <t>Cosmologies, Realms &amp; Sacred Geography</t>
        </is>
      </c>
      <c r="D1411" s="120" t="inlineStr">
        <is>
          <t>COS-400</t>
        </is>
      </c>
      <c r="E1411" s="120">
        <f>IF(D1411="","",IFERROR(VLOOKUP(D1411,$A$2:$B$1656,2,FALSE),""))</f>
        <v/>
      </c>
      <c r="F1411" s="120" t="n">
        <v>3</v>
      </c>
      <c r="G1411" s="120" t="inlineStr">
        <is>
          <t>A world produced, sustained, entered, or altered through narrative, books, performance, belief, or retelling.</t>
        </is>
      </c>
      <c r="H1411" s="120" t="inlineStr">
        <is>
          <t>It differs from an ordinary fictional setting because textuality is operative within the story.</t>
        </is>
      </c>
      <c r="I1411" s="120" t="inlineStr">
        <is>
          <t>book world; tale realm; narrative prison</t>
        </is>
      </c>
      <c r="J1411" s="120" t="inlineStr">
        <is>
          <t>metafiction, identity, revision</t>
        </is>
      </c>
      <c r="K1411" s="120" t="inlineStr">
        <is>
          <t>story world; textual realm</t>
        </is>
      </c>
      <c r="L1411" s="120" t="inlineStr">
        <is>
          <t>Preserve source-specific terminology, metaphysics, ritual context, and cultural ownership; use this family for comparison, not as a claim of historical equivalence.</t>
        </is>
      </c>
      <c r="M1411" s="120" t="inlineStr">
        <is>
          <t>Framework core</t>
        </is>
      </c>
    </row>
    <row r="1412" ht="44" customHeight="1" s="99">
      <c r="A1412" s="119" t="inlineStr">
        <is>
          <t>COS-415</t>
        </is>
      </c>
      <c r="B1412" s="120" t="inlineStr">
        <is>
          <t>Personal Domain or Inner World</t>
        </is>
      </c>
      <c r="C1412" s="120" t="inlineStr">
        <is>
          <t>Cosmologies, Realms &amp; Sacred Geography</t>
        </is>
      </c>
      <c r="D1412" s="120" t="inlineStr">
        <is>
          <t>COS-400</t>
        </is>
      </c>
      <c r="E1412" s="120">
        <f>IF(D1412="","",IFERROR(VLOOKUP(D1412,$A$2:$B$1656,2,FALSE),""))</f>
        <v/>
      </c>
      <c r="F1412" s="120" t="n">
        <v>3</v>
      </c>
      <c r="G1412" s="120" t="inlineStr">
        <is>
          <t>A realm generated from or governed by an individual's mind, soul, power, trauma, cultivation, or authority.</t>
        </is>
      </c>
      <c r="H1412" s="120" t="inlineStr">
        <is>
          <t>It may be private, expandable, contested, or projected outward.</t>
        </is>
      </c>
      <c r="I1412" s="120" t="inlineStr">
        <is>
          <t>soulscape; mind palace; domain expansion</t>
        </is>
      </c>
      <c r="J1412" s="120" t="inlineStr">
        <is>
          <t>self-confrontation, training, power expression</t>
        </is>
      </c>
      <c r="K1412" s="120" t="inlineStr">
        <is>
          <t>inner world; personal realm</t>
        </is>
      </c>
      <c r="L1412" s="120" t="inlineStr">
        <is>
          <t>Preserve source-specific terminology, metaphysics, ritual context, and cultural ownership; use this family for comparison, not as a claim of historical equivalence.</t>
        </is>
      </c>
      <c r="M1412" s="120" t="inlineStr">
        <is>
          <t>Framework core</t>
        </is>
      </c>
    </row>
    <row r="1413" ht="44" customHeight="1" s="99">
      <c r="A1413" s="119" t="inlineStr">
        <is>
          <t>COS-501</t>
        </is>
      </c>
      <c r="B1413" s="120" t="inlineStr">
        <is>
          <t>Sacred Mountain</t>
        </is>
      </c>
      <c r="C1413" s="120" t="inlineStr">
        <is>
          <t>Cosmologies, Realms &amp; Sacred Geography</t>
        </is>
      </c>
      <c r="D1413" s="120" t="inlineStr">
        <is>
          <t>COS-500</t>
        </is>
      </c>
      <c r="E1413" s="120">
        <f>IF(D1413="","",IFERROR(VLOOKUP(D1413,$A$2:$B$1656,2,FALSE),""))</f>
        <v/>
      </c>
      <c r="F1413" s="120" t="n">
        <v>3</v>
      </c>
      <c r="G1413" s="120" t="inlineStr">
        <is>
          <t>A mountain revered as divine residence, cosmic center, ancestor place, pilgrimage goal, source of law, or site of revelation.</t>
        </is>
      </c>
      <c r="H1413" s="120" t="inlineStr">
        <is>
          <t>Do not treat all sacred mountains as interchangeable world-axis motifs.</t>
        </is>
      </c>
      <c r="I1413" s="120" t="inlineStr">
        <is>
          <t>holy peak; mountain shrine; god mountain</t>
        </is>
      </c>
      <c r="J1413" s="120" t="inlineStr">
        <is>
          <t>pilgrimage, ascent, revelation, boundary</t>
        </is>
      </c>
      <c r="K1413" s="120" t="inlineStr">
        <is>
          <t>sacred mountain; holy peak</t>
        </is>
      </c>
      <c r="L1413" s="120" t="inlineStr">
        <is>
          <t>Preserve source-specific terminology, metaphysics, ritual context, and cultural ownership; use this family for comparison, not as a claim of historical equivalence.</t>
        </is>
      </c>
      <c r="M1413" s="120" t="inlineStr">
        <is>
          <t>Framework core</t>
        </is>
      </c>
    </row>
    <row r="1414" ht="44" customHeight="1" s="99">
      <c r="A1414" s="119" t="inlineStr">
        <is>
          <t>COS-502</t>
        </is>
      </c>
      <c r="B1414" s="120" t="inlineStr">
        <is>
          <t>Sacred River or Waters</t>
        </is>
      </c>
      <c r="C1414" s="120" t="inlineStr">
        <is>
          <t>Cosmologies, Realms &amp; Sacred Geography</t>
        </is>
      </c>
      <c r="D1414" s="120" t="inlineStr">
        <is>
          <t>COS-500</t>
        </is>
      </c>
      <c r="E1414" s="120">
        <f>IF(D1414="","",IFERROR(VLOOKUP(D1414,$A$2:$B$1656,2,FALSE),""))</f>
        <v/>
      </c>
      <c r="F1414" s="120" t="n">
        <v>3</v>
      </c>
      <c r="G1414" s="120" t="inlineStr">
        <is>
          <t>A river, spring, lake, sea, or confluence with ritual, purifying, ancestral, divine, healing, or cosmological significance.</t>
        </is>
      </c>
      <c r="H1414" s="120" t="inlineStr">
        <is>
          <t>Water's sacred meaning is source-specific and may coexist with danger or pollution.</t>
        </is>
      </c>
      <c r="I1414" s="120" t="inlineStr">
        <is>
          <t>holy river; healing spring; sacred confluence</t>
        </is>
      </c>
      <c r="J1414" s="120" t="inlineStr">
        <is>
          <t>pilgrimage, purification, boundary, sustenance</t>
        </is>
      </c>
      <c r="K1414" s="120" t="inlineStr">
        <is>
          <t>sacred waters; holy river</t>
        </is>
      </c>
      <c r="L1414" s="120" t="inlineStr">
        <is>
          <t>Preserve source-specific terminology, metaphysics, ritual context, and cultural ownership; use this family for comparison, not as a claim of historical equivalence.</t>
        </is>
      </c>
      <c r="M1414" s="120" t="inlineStr">
        <is>
          <t>Framework core</t>
        </is>
      </c>
    </row>
    <row r="1415" ht="44" customHeight="1" s="99">
      <c r="A1415" s="119" t="inlineStr">
        <is>
          <t>COS-503</t>
        </is>
      </c>
      <c r="B1415" s="120" t="inlineStr">
        <is>
          <t>Sacred Forest or Grove</t>
        </is>
      </c>
      <c r="C1415" s="120" t="inlineStr">
        <is>
          <t>Cosmologies, Realms &amp; Sacred Geography</t>
        </is>
      </c>
      <c r="D1415" s="120" t="inlineStr">
        <is>
          <t>COS-500</t>
        </is>
      </c>
      <c r="E1415" s="120">
        <f>IF(D1415="","",IFERROR(VLOOKUP(D1415,$A$2:$B$1656,2,FALSE),""))</f>
        <v/>
      </c>
      <c r="F1415" s="120" t="n">
        <v>3</v>
      </c>
      <c r="G1415" s="120" t="inlineStr">
        <is>
          <t>A forested place protected, inhabited, or constituted by divine, ancestral, spirit, ecological, or ritual presence.</t>
        </is>
      </c>
      <c r="H1415" s="120" t="inlineStr">
        <is>
          <t>It is not simply an untouched wilderness or generic druid biome.</t>
        </is>
      </c>
      <c r="I1415" s="120" t="inlineStr">
        <is>
          <t>holy grove; spirit forest; forbidden wood</t>
        </is>
      </c>
      <c r="J1415" s="120" t="inlineStr">
        <is>
          <t>worship, taboo, refuge, encounter</t>
        </is>
      </c>
      <c r="K1415" s="120" t="inlineStr">
        <is>
          <t>sacred grove; holy forest</t>
        </is>
      </c>
      <c r="L1415" s="120" t="inlineStr">
        <is>
          <t>Preserve source-specific terminology, metaphysics, ritual context, and cultural ownership; use this family for comparison, not as a claim of historical equivalence.</t>
        </is>
      </c>
      <c r="M1415" s="120" t="inlineStr">
        <is>
          <t>Framework core</t>
        </is>
      </c>
    </row>
    <row r="1416" ht="44" customHeight="1" s="99">
      <c r="A1416" s="119" t="inlineStr">
        <is>
          <t>COS-504</t>
        </is>
      </c>
      <c r="B1416" s="120" t="inlineStr">
        <is>
          <t>Holy City or Cosmic Capital</t>
        </is>
      </c>
      <c r="C1416" s="120" t="inlineStr">
        <is>
          <t>Cosmologies, Realms &amp; Sacred Geography</t>
        </is>
      </c>
      <c r="D1416" s="120" t="inlineStr">
        <is>
          <t>COS-500</t>
        </is>
      </c>
      <c r="E1416" s="120">
        <f>IF(D1416="","",IFERROR(VLOOKUP(D1416,$A$2:$B$1656,2,FALSE),""))</f>
        <v/>
      </c>
      <c r="F1416" s="120" t="n">
        <v>3</v>
      </c>
      <c r="G1416" s="120" t="inlineStr">
        <is>
          <t>A city whose political, ritual, pilgrimage, cosmological, or divine significance makes it a center of worlds or sacred history.</t>
        </is>
      </c>
      <c r="H1416" s="120" t="inlineStr">
        <is>
          <t>Sacred centrality need not imply universal authority.</t>
        </is>
      </c>
      <c r="I1416" s="120" t="inlineStr">
        <is>
          <t>temple city; divine capital; world city</t>
        </is>
      </c>
      <c r="J1416" s="120" t="inlineStr">
        <is>
          <t>pilgrimage, governance, revelation, conflict</t>
        </is>
      </c>
      <c r="K1416" s="120" t="inlineStr">
        <is>
          <t>holy city; cosmic capital</t>
        </is>
      </c>
      <c r="L1416" s="120" t="inlineStr">
        <is>
          <t>Preserve source-specific terminology, metaphysics, ritual context, and cultural ownership; use this family for comparison, not as a claim of historical equivalence.</t>
        </is>
      </c>
      <c r="M1416" s="120" t="inlineStr">
        <is>
          <t>Framework core</t>
        </is>
      </c>
    </row>
    <row r="1417" ht="44" customHeight="1" s="99">
      <c r="A1417" s="119" t="inlineStr">
        <is>
          <t>COS-505</t>
        </is>
      </c>
      <c r="B1417" s="120" t="inlineStr">
        <is>
          <t>Temple-Centered Cosmos</t>
        </is>
      </c>
      <c r="C1417" s="120" t="inlineStr">
        <is>
          <t>Cosmologies, Realms &amp; Sacred Geography</t>
        </is>
      </c>
      <c r="D1417" s="120" t="inlineStr">
        <is>
          <t>COS-500</t>
        </is>
      </c>
      <c r="E1417" s="120">
        <f>IF(D1417="","",IFERROR(VLOOKUP(D1417,$A$2:$B$1656,2,FALSE),""))</f>
        <v/>
      </c>
      <c r="F1417" s="120" t="n">
        <v>3</v>
      </c>
      <c r="G1417" s="120" t="inlineStr">
        <is>
          <t>A worldview in which a temple, shrine, palace, or ritual complex reproduces and mediates the structure of the universe.</t>
        </is>
      </c>
      <c r="H1417" s="120" t="inlineStr">
        <is>
          <t>The building is active cosmological infrastructure, not just symbolic decoration.</t>
        </is>
      </c>
      <c r="I1417" s="120" t="inlineStr">
        <is>
          <t>temple mountain; shrine cosmos; sacred precinct</t>
        </is>
      </c>
      <c r="J1417" s="120" t="inlineStr">
        <is>
          <t>ritual maintenance, kingship, divine presence</t>
        </is>
      </c>
      <c r="K1417" s="120" t="inlineStr">
        <is>
          <t>cosmic temple; temple-world</t>
        </is>
      </c>
      <c r="L1417" s="120" t="inlineStr">
        <is>
          <t>Preserve source-specific terminology, metaphysics, ritual context, and cultural ownership; use this family for comparison, not as a claim of historical equivalence.</t>
        </is>
      </c>
      <c r="M1417" s="120" t="inlineStr">
        <is>
          <t>Framework core</t>
        </is>
      </c>
    </row>
    <row r="1418" ht="44" customHeight="1" s="99">
      <c r="A1418" s="119" t="inlineStr">
        <is>
          <t>COS-506</t>
        </is>
      </c>
      <c r="B1418" s="120" t="inlineStr">
        <is>
          <t>Pilgrimage Network</t>
        </is>
      </c>
      <c r="C1418" s="120" t="inlineStr">
        <is>
          <t>Cosmologies, Realms &amp; Sacred Geography</t>
        </is>
      </c>
      <c r="D1418" s="120" t="inlineStr">
        <is>
          <t>COS-500</t>
        </is>
      </c>
      <c r="E1418" s="120">
        <f>IF(D1418="","",IFERROR(VLOOKUP(D1418,$A$2:$B$1656,2,FALSE),""))</f>
        <v/>
      </c>
      <c r="F1418" s="120" t="n">
        <v>3</v>
      </c>
      <c r="G1418" s="120" t="inlineStr">
        <is>
          <t>A connected sacred geography of routes, shrines, rivers, mountains, tombs, and crossings whose traversal has religious or transformative meaning.</t>
        </is>
      </c>
      <c r="H1418" s="120" t="inlineStr">
        <is>
          <t>The network is not reducible to a set of fast-travel points.</t>
        </is>
      </c>
      <c r="I1418" s="120" t="inlineStr">
        <is>
          <t>holy circuit; sacred road; tīrtha network</t>
        </is>
      </c>
      <c r="J1418" s="120" t="inlineStr">
        <is>
          <t>merit, identity, healing, social exchange</t>
        </is>
      </c>
      <c r="K1418" s="120" t="inlineStr">
        <is>
          <t>pilgrimage route; sacred circuit</t>
        </is>
      </c>
      <c r="L1418" s="120" t="inlineStr">
        <is>
          <t>Preserve source-specific terminology, metaphysics, ritual context, and cultural ownership; use this family for comparison, not as a claim of historical equivalence.</t>
        </is>
      </c>
      <c r="M1418" s="120" t="inlineStr">
        <is>
          <t>Framework core</t>
        </is>
      </c>
    </row>
    <row r="1419" ht="44" customHeight="1" s="99">
      <c r="A1419" s="119" t="inlineStr">
        <is>
          <t>COS-507</t>
        </is>
      </c>
      <c r="B1419" s="120" t="inlineStr">
        <is>
          <t>Sacred Crossing or Ford</t>
        </is>
      </c>
      <c r="C1419" s="120" t="inlineStr">
        <is>
          <t>Cosmologies, Realms &amp; Sacred Geography</t>
        </is>
      </c>
      <c r="D1419" s="120" t="inlineStr">
        <is>
          <t>COS-500</t>
        </is>
      </c>
      <c r="E1419" s="120">
        <f>IF(D1419="","",IFERROR(VLOOKUP(D1419,$A$2:$B$1656,2,FALSE),""))</f>
        <v/>
      </c>
      <c r="F1419" s="120" t="n">
        <v>3</v>
      </c>
      <c r="G1419" s="120" t="inlineStr">
        <is>
          <t>A place where physical crossing also enables ritual passage, purification, divine contact, social transition, or access between worlds.</t>
        </is>
      </c>
      <c r="H1419" s="120" t="inlineStr">
        <is>
          <t>The comparative family includes source-specific crossing concepts without equating their theology.</t>
        </is>
      </c>
      <c r="I1419" s="120" t="inlineStr">
        <is>
          <t>holy ford; bridge shrine; crossing place</t>
        </is>
      </c>
      <c r="J1419" s="120" t="inlineStr">
        <is>
          <t>passage, pilgrimage, boundary</t>
        </is>
      </c>
      <c r="K1419" s="120" t="inlineStr">
        <is>
          <t>sacred crossing; holy ford</t>
        </is>
      </c>
      <c r="L1419" s="120" t="inlineStr">
        <is>
          <t>Preserve source-specific terminology, metaphysics, ritual context, and cultural ownership; use this family for comparison, not as a claim of historical equivalence.</t>
        </is>
      </c>
      <c r="M1419" s="120" t="inlineStr">
        <is>
          <t>Framework core</t>
        </is>
      </c>
    </row>
    <row r="1420" ht="44" customHeight="1" s="99">
      <c r="A1420" s="119" t="inlineStr">
        <is>
          <t>COS-508</t>
        </is>
      </c>
      <c r="B1420" s="120" t="inlineStr">
        <is>
          <t>Forbidden Land</t>
        </is>
      </c>
      <c r="C1420" s="120" t="inlineStr">
        <is>
          <t>Cosmologies, Realms &amp; Sacred Geography</t>
        </is>
      </c>
      <c r="D1420" s="120" t="inlineStr">
        <is>
          <t>COS-500</t>
        </is>
      </c>
      <c r="E1420" s="120">
        <f>IF(D1420="","",IFERROR(VLOOKUP(D1420,$A$2:$B$1656,2,FALSE),""))</f>
        <v/>
      </c>
      <c r="F1420" s="120" t="n">
        <v>3</v>
      </c>
      <c r="G1420" s="120" t="inlineStr">
        <is>
          <t>A place barred by divine law, taboo, danger, secrecy, ritual restriction, or inherited prohibition.</t>
        </is>
      </c>
      <c r="H1420" s="120" t="inlineStr">
        <is>
          <t>Forbiddenness may protect inhabitants, outsiders, or cosmological order.</t>
        </is>
      </c>
      <c r="I1420" s="120" t="inlineStr">
        <is>
          <t>sealed valley; taboo island; no-man's sacred land</t>
        </is>
      </c>
      <c r="J1420" s="120" t="inlineStr">
        <is>
          <t>boundary, transgression, discovery</t>
        </is>
      </c>
      <c r="K1420" s="120" t="inlineStr">
        <is>
          <t>forbidden land; taboo place</t>
        </is>
      </c>
      <c r="L1420" s="120" t="inlineStr">
        <is>
          <t>Preserve source-specific terminology, metaphysics, ritual context, and cultural ownership; use this family for comparison, not as a claim of historical equivalence.</t>
        </is>
      </c>
      <c r="M1420" s="120" t="inlineStr">
        <is>
          <t>Framework core</t>
        </is>
      </c>
    </row>
    <row r="1421" ht="44" customHeight="1" s="99">
      <c r="A1421" s="119" t="inlineStr">
        <is>
          <t>COS-509</t>
        </is>
      </c>
      <c r="B1421" s="120" t="inlineStr">
        <is>
          <t>Cursed or Blighted Land</t>
        </is>
      </c>
      <c r="C1421" s="120" t="inlineStr">
        <is>
          <t>Cosmologies, Realms &amp; Sacred Geography</t>
        </is>
      </c>
      <c r="D1421" s="120" t="inlineStr">
        <is>
          <t>COS-500</t>
        </is>
      </c>
      <c r="E1421" s="120">
        <f>IF(D1421="","",IFERROR(VLOOKUP(D1421,$A$2:$B$1656,2,FALSE),""))</f>
        <v/>
      </c>
      <c r="F1421" s="120" t="n">
        <v>3</v>
      </c>
      <c r="G1421" s="120" t="inlineStr">
        <is>
          <t>A landscape altered by curse, pollution, war, death, divine disfavor, corruption, or broken covenant.</t>
        </is>
      </c>
      <c r="H1421" s="120" t="inlineStr">
        <is>
          <t>The land may retain agency and recovery conditions.</t>
        </is>
      </c>
      <c r="I1421" s="120" t="inlineStr">
        <is>
          <t>wasteland; haunted battlefield; poisoned kingdom</t>
        </is>
      </c>
      <c r="J1421" s="120" t="inlineStr">
        <is>
          <t>environmental stakes, restoration, exile</t>
        </is>
      </c>
      <c r="K1421" s="120" t="inlineStr">
        <is>
          <t>cursed land; blighted realm</t>
        </is>
      </c>
      <c r="L1421" s="120" t="inlineStr">
        <is>
          <t>Preserve source-specific terminology, metaphysics, ritual context, and cultural ownership; use this family for comparison, not as a claim of historical equivalence.</t>
        </is>
      </c>
      <c r="M1421" s="120" t="inlineStr">
        <is>
          <t>Framework core</t>
        </is>
      </c>
    </row>
    <row r="1422" ht="44" customHeight="1" s="99">
      <c r="A1422" s="119" t="inlineStr">
        <is>
          <t>COS-510</t>
        </is>
      </c>
      <c r="B1422" s="120" t="inlineStr">
        <is>
          <t>Wounded Land</t>
        </is>
      </c>
      <c r="C1422" s="120" t="inlineStr">
        <is>
          <t>Cosmologies, Realms &amp; Sacred Geography</t>
        </is>
      </c>
      <c r="D1422" s="120" t="inlineStr">
        <is>
          <t>COS-500</t>
        </is>
      </c>
      <c r="E1422" s="120">
        <f>IF(D1422="","",IFERROR(VLOOKUP(D1422,$A$2:$B$1656,2,FALSE),""))</f>
        <v/>
      </c>
      <c r="F1422" s="120" t="n">
        <v>3</v>
      </c>
      <c r="G1422" s="120" t="inlineStr">
        <is>
          <t>A landscape whose fertility, weather, health, or coherence reflects injury to ruler, community, covenant, sacred object, or cosmic balance.</t>
        </is>
      </c>
      <c r="H1422" s="120" t="inlineStr">
        <is>
          <t>It is a relational narrative pattern, not merely ecological damage.</t>
        </is>
      </c>
      <c r="I1422" s="120" t="inlineStr">
        <is>
          <t>barren kingdom; sick earth; broken season</t>
        </is>
      </c>
      <c r="J1422" s="120" t="inlineStr">
        <is>
          <t>restoration quest, kingship critique</t>
        </is>
      </c>
      <c r="K1422" s="120" t="inlineStr">
        <is>
          <t>wounded land; barren realm</t>
        </is>
      </c>
      <c r="L1422" s="120" t="inlineStr">
        <is>
          <t>Preserve source-specific terminology, metaphysics, ritual context, and cultural ownership; use this family for comparison, not as a claim of historical equivalence.</t>
        </is>
      </c>
      <c r="M1422" s="120" t="inlineStr">
        <is>
          <t>Framework core</t>
        </is>
      </c>
    </row>
    <row r="1423" ht="44" customHeight="1" s="99">
      <c r="A1423" s="119" t="inlineStr">
        <is>
          <t>COS-511</t>
        </is>
      </c>
      <c r="B1423" s="120" t="inlineStr">
        <is>
          <t>Living Landscape</t>
        </is>
      </c>
      <c r="C1423" s="120" t="inlineStr">
        <is>
          <t>Cosmologies, Realms &amp; Sacred Geography</t>
        </is>
      </c>
      <c r="D1423" s="120" t="inlineStr">
        <is>
          <t>COS-500</t>
        </is>
      </c>
      <c r="E1423" s="120">
        <f>IF(D1423="","",IFERROR(VLOOKUP(D1423,$A$2:$B$1656,2,FALSE),""))</f>
        <v/>
      </c>
      <c r="F1423" s="120" t="n">
        <v>3</v>
      </c>
      <c r="G1423" s="120" t="inlineStr">
        <is>
          <t>A place that perceives, remembers, chooses, grows, moves, communicates, or responds as a living or personal being.</t>
        </is>
      </c>
      <c r="H1423" s="120" t="inlineStr">
        <is>
          <t>Personhood and agency must be source-attested rather than assumed from poetic description.</t>
        </is>
      </c>
      <c r="I1423" s="120" t="inlineStr">
        <is>
          <t>sentient forest; walking island; conscious desert</t>
        </is>
      </c>
      <c r="J1423" s="120" t="inlineStr">
        <is>
          <t>ecology, negotiation, threat, companionship</t>
        </is>
      </c>
      <c r="K1423" s="120" t="inlineStr">
        <is>
          <t>living land; sentient landscape</t>
        </is>
      </c>
      <c r="L1423" s="120" t="inlineStr">
        <is>
          <t>Preserve source-specific terminology, metaphysics, ritual context, and cultural ownership; use this family for comparison, not as a claim of historical equivalence.</t>
        </is>
      </c>
      <c r="M1423" s="120" t="inlineStr">
        <is>
          <t>Framework core</t>
        </is>
      </c>
    </row>
    <row r="1424" ht="44" customHeight="1" s="99">
      <c r="A1424" s="119" t="inlineStr">
        <is>
          <t>COS-512</t>
        </is>
      </c>
      <c r="B1424" s="120" t="inlineStr">
        <is>
          <t>World Heart or Core</t>
        </is>
      </c>
      <c r="C1424" s="120" t="inlineStr">
        <is>
          <t>Cosmologies, Realms &amp; Sacred Geography</t>
        </is>
      </c>
      <c r="D1424" s="120" t="inlineStr">
        <is>
          <t>COS-500</t>
        </is>
      </c>
      <c r="E1424" s="120">
        <f>IF(D1424="","",IFERROR(VLOOKUP(D1424,$A$2:$B$1656,2,FALSE),""))</f>
        <v/>
      </c>
      <c r="F1424" s="120" t="n">
        <v>3</v>
      </c>
      <c r="G1424" s="120" t="inlineStr">
        <is>
          <t>A central place, object, organism, flame, tree, crystal, or engine that sustains the world or a bounded realm.</t>
        </is>
      </c>
      <c r="H1424" s="120" t="inlineStr">
        <is>
          <t>The heart is infrastructure, not merely a symbolic center.</t>
        </is>
      </c>
      <c r="I1424" s="120" t="inlineStr">
        <is>
          <t>world core; realm heart; central flame</t>
        </is>
      </c>
      <c r="J1424" s="120" t="inlineStr">
        <is>
          <t>stability, vulnerability, restoration</t>
        </is>
      </c>
      <c r="K1424" s="120" t="inlineStr">
        <is>
          <t>world heart; realm core</t>
        </is>
      </c>
      <c r="L1424" s="120" t="inlineStr">
        <is>
          <t>Preserve source-specific terminology, metaphysics, ritual context, and cultural ownership; use this family for comparison, not as a claim of historical equivalence.</t>
        </is>
      </c>
      <c r="M1424" s="120" t="inlineStr">
        <is>
          <t>Framework core</t>
        </is>
      </c>
    </row>
    <row r="1425" ht="44" customHeight="1" s="99">
      <c r="A1425" s="119" t="inlineStr">
        <is>
          <t>COS-513</t>
        </is>
      </c>
      <c r="B1425" s="120" t="inlineStr">
        <is>
          <t>Ley-Line or Sacred-Energy Network</t>
        </is>
      </c>
      <c r="C1425" s="120" t="inlineStr">
        <is>
          <t>Cosmologies, Realms &amp; Sacred Geography</t>
        </is>
      </c>
      <c r="D1425" s="120" t="inlineStr">
        <is>
          <t>COS-500</t>
        </is>
      </c>
      <c r="E1425" s="120">
        <f>IF(D1425="","",IFERROR(VLOOKUP(D1425,$A$2:$B$1656,2,FALSE),""))</f>
        <v/>
      </c>
      <c r="F1425" s="120" t="n">
        <v>3</v>
      </c>
      <c r="G1425" s="120" t="inlineStr">
        <is>
          <t>A network of routes, currents, nodes, veins, dragon paths, or sacred alignments through which power or vitality moves across the landscape.</t>
        </is>
      </c>
      <c r="H1425" s="120" t="inlineStr">
        <is>
          <t>Do not retroactively label culture-specific sacred geographies as 'ley lines' without source evidence.</t>
        </is>
      </c>
      <c r="I1425" s="120" t="inlineStr">
        <is>
          <t>mana lines; earth veins; dragon roads</t>
        </is>
      </c>
      <c r="J1425" s="120" t="inlineStr">
        <is>
          <t>magic geography, settlement, travel, conflict</t>
        </is>
      </c>
      <c r="K1425" s="120" t="inlineStr">
        <is>
          <t>ley lines; power network</t>
        </is>
      </c>
      <c r="L1425" s="120" t="inlineStr">
        <is>
          <t>Preserve source-specific terminology, metaphysics, ritual context, and cultural ownership; use this family for comparison, not as a claim of historical equivalence.</t>
        </is>
      </c>
      <c r="M1425" s="120" t="inlineStr">
        <is>
          <t>Framework core</t>
        </is>
      </c>
    </row>
    <row r="1426" ht="44" customHeight="1" s="99">
      <c r="A1426" s="119" t="inlineStr">
        <is>
          <t>COS-514</t>
        </is>
      </c>
      <c r="B1426" s="120" t="inlineStr">
        <is>
          <t>Sacred Island</t>
        </is>
      </c>
      <c r="C1426" s="120" t="inlineStr">
        <is>
          <t>Cosmologies, Realms &amp; Sacred Geography</t>
        </is>
      </c>
      <c r="D1426" s="120" t="inlineStr">
        <is>
          <t>COS-500</t>
        </is>
      </c>
      <c r="E1426" s="120">
        <f>IF(D1426="","",IFERROR(VLOOKUP(D1426,$A$2:$B$1656,2,FALSE),""))</f>
        <v/>
      </c>
      <c r="F1426" s="120" t="n">
        <v>3</v>
      </c>
      <c r="G1426" s="120" t="inlineStr">
        <is>
          <t>An island associated with gods, ancestors, immortals, healing, exile, initiation, hidden knowledge, or otherworld transition.</t>
        </is>
      </c>
      <c r="H1426" s="120" t="inlineStr">
        <is>
          <t>Isolation and sacred function are both important.</t>
        </is>
      </c>
      <c r="I1426" s="120" t="inlineStr">
        <is>
          <t>isle of blessed; immortal island; hidden sanctuary</t>
        </is>
      </c>
      <c r="J1426" s="120" t="inlineStr">
        <is>
          <t>pilgrimage, refuge, revelation</t>
        </is>
      </c>
      <c r="K1426" s="120" t="inlineStr">
        <is>
          <t>sacred island; blessed isle</t>
        </is>
      </c>
      <c r="L1426" s="120" t="inlineStr">
        <is>
          <t>Preserve source-specific terminology, metaphysics, ritual context, and cultural ownership; use this family for comparison, not as a claim of historical equivalence.</t>
        </is>
      </c>
      <c r="M1426" s="120" t="inlineStr">
        <is>
          <t>Framework core</t>
        </is>
      </c>
    </row>
    <row r="1427" ht="44" customHeight="1" s="99">
      <c r="A1427" s="119" t="inlineStr">
        <is>
          <t>COS-515</t>
        </is>
      </c>
      <c r="B1427" s="120" t="inlineStr">
        <is>
          <t>Cosmic Battlefield</t>
        </is>
      </c>
      <c r="C1427" s="120" t="inlineStr">
        <is>
          <t>Cosmologies, Realms &amp; Sacred Geography</t>
        </is>
      </c>
      <c r="D1427" s="120" t="inlineStr">
        <is>
          <t>COS-500</t>
        </is>
      </c>
      <c r="E1427" s="120">
        <f>IF(D1427="","",IFERROR(VLOOKUP(D1427,$A$2:$B$1656,2,FALSE),""))</f>
        <v/>
      </c>
      <c r="F1427" s="120" t="n">
        <v>3</v>
      </c>
      <c r="G1427" s="120" t="inlineStr">
        <is>
          <t>A place where conflicts among gods, primordial beings, dynasties, or world-ordering forces acquire permanent sacred and cosmological significance.</t>
        </is>
      </c>
      <c r="H1427" s="120" t="inlineStr">
        <is>
          <t>Not every large battle site becomes sacred geography.</t>
        </is>
      </c>
      <c r="I1427" s="120" t="inlineStr">
        <is>
          <t>holy battlefield; field of destiny; final plain</t>
        </is>
      </c>
      <c r="J1427" s="120" t="inlineStr">
        <is>
          <t>memory, pilgrimage, fate, revelation</t>
        </is>
      </c>
      <c r="K1427" s="120" t="inlineStr">
        <is>
          <t>cosmic battlefield; sacred war field</t>
        </is>
      </c>
      <c r="L1427" s="120" t="inlineStr">
        <is>
          <t>Preserve source-specific terminology, metaphysics, ritual context, and cultural ownership; use this family for comparison, not as a claim of historical equivalence.</t>
        </is>
      </c>
      <c r="M1427" s="120" t="inlineStr">
        <is>
          <t>Framework core</t>
        </is>
      </c>
    </row>
    <row r="1428" ht="44" customHeight="1" s="99">
      <c r="A1428" s="119" t="inlineStr">
        <is>
          <t>COS-516</t>
        </is>
      </c>
      <c r="B1428" s="120" t="inlineStr">
        <is>
          <t>Ancestral Homeland</t>
        </is>
      </c>
      <c r="C1428" s="120" t="inlineStr">
        <is>
          <t>Cosmologies, Realms &amp; Sacred Geography</t>
        </is>
      </c>
      <c r="D1428" s="120" t="inlineStr">
        <is>
          <t>COS-500</t>
        </is>
      </c>
      <c r="E1428" s="120">
        <f>IF(D1428="","",IFERROR(VLOOKUP(D1428,$A$2:$B$1656,2,FALSE),""))</f>
        <v/>
      </c>
      <c r="F1428" s="120" t="n">
        <v>3</v>
      </c>
      <c r="G1428" s="120" t="inlineStr">
        <is>
          <t>A place whose land, graves, origins, migration memory, law, or spiritual relations ground collective identity and obligation.</t>
        </is>
      </c>
      <c r="H1428" s="120" t="inlineStr">
        <is>
          <t>Avoid using the term abstractly where living communities claim real sacred relationships to land.</t>
        </is>
      </c>
      <c r="I1428" s="120" t="inlineStr">
        <is>
          <t>origin land; burial ground; clan mountain</t>
        </is>
      </c>
      <c r="J1428" s="120" t="inlineStr">
        <is>
          <t>identity, return, sovereignty, memory</t>
        </is>
      </c>
      <c r="K1428" s="120" t="inlineStr">
        <is>
          <t>ancestral homeland; origin place</t>
        </is>
      </c>
      <c r="L1428" s="120" t="inlineStr">
        <is>
          <t>Preserve source-specific terminology, metaphysics, ritual context, and cultural ownership; use this family for comparison, not as a claim of historical equivalence.</t>
        </is>
      </c>
      <c r="M1428" s="120" t="inlineStr">
        <is>
          <t>Framework core</t>
        </is>
      </c>
    </row>
    <row r="1429" ht="44" customHeight="1" s="99">
      <c r="A1429" s="119" t="inlineStr">
        <is>
          <t>COS-517</t>
        </is>
      </c>
      <c r="B1429" s="120" t="inlineStr">
        <is>
          <t>Borderland Between Worlds</t>
        </is>
      </c>
      <c r="C1429" s="120" t="inlineStr">
        <is>
          <t>Cosmologies, Realms &amp; Sacred Geography</t>
        </is>
      </c>
      <c r="D1429" s="120" t="inlineStr">
        <is>
          <t>COS-500</t>
        </is>
      </c>
      <c r="E1429" s="120">
        <f>IF(D1429="","",IFERROR(VLOOKUP(D1429,$A$2:$B$1656,2,FALSE),""))</f>
        <v/>
      </c>
      <c r="F1429" s="120" t="n">
        <v>3</v>
      </c>
      <c r="G1429" s="120" t="inlineStr">
        <is>
          <t>A physical region where mortal, spirit, divine, faerie, dead, or monstrous worlds overlap and ordinary distinctions weaken.</t>
        </is>
      </c>
      <c r="H1429" s="120" t="inlineStr">
        <is>
          <t>It is geographical and sustained, unlike a brief threshold event.</t>
        </is>
      </c>
      <c r="I1429" s="120" t="inlineStr">
        <is>
          <t>twilight march; spirit frontier; haunted coast</t>
        </is>
      </c>
      <c r="J1429" s="120" t="inlineStr">
        <is>
          <t>encounter, hybridity, danger, mediation</t>
        </is>
      </c>
      <c r="K1429" s="120" t="inlineStr">
        <is>
          <t>borderland; liminal frontier</t>
        </is>
      </c>
      <c r="L1429" s="120" t="inlineStr">
        <is>
          <t>Preserve source-specific terminology, metaphysics, ritual context, and cultural ownership; use this family for comparison, not as a claim of historical equivalence.</t>
        </is>
      </c>
      <c r="M1429" s="120" t="inlineStr">
        <is>
          <t>Framework core</t>
        </is>
      </c>
    </row>
    <row r="1430" ht="44" customHeight="1" s="99">
      <c r="A1430" s="119" t="inlineStr">
        <is>
          <t>COS-518</t>
        </is>
      </c>
      <c r="B1430" s="120" t="inlineStr">
        <is>
          <t>Undersea Realm</t>
        </is>
      </c>
      <c r="C1430" s="120" t="inlineStr">
        <is>
          <t>Cosmologies, Realms &amp; Sacred Geography</t>
        </is>
      </c>
      <c r="D1430" s="120" t="inlineStr">
        <is>
          <t>COS-500</t>
        </is>
      </c>
      <c r="E1430" s="120">
        <f>IF(D1430="","",IFERROR(VLOOKUP(D1430,$A$2:$B$1656,2,FALSE),""))</f>
        <v/>
      </c>
      <c r="F1430" s="120" t="n">
        <v>3</v>
      </c>
      <c r="G1430" s="120" t="inlineStr">
        <is>
          <t>A kingdom, ecosystem, palace, city, or otherworld located beneath or within seas and waters.</t>
        </is>
      </c>
      <c r="H1430" s="120" t="inlineStr">
        <is>
          <t>Undersea geography may belong to mortals, spirits, gods, monsters, or the dead and should not be homogenized.</t>
        </is>
      </c>
      <c r="I1430" s="120" t="inlineStr">
        <is>
          <t>sea kingdom; dragon palace; drowned city</t>
        </is>
      </c>
      <c r="J1430" s="120" t="inlineStr">
        <is>
          <t>travel, diplomacy, wonder, threat</t>
        </is>
      </c>
      <c r="K1430" s="120" t="inlineStr">
        <is>
          <t>undersea world; sea realm</t>
        </is>
      </c>
      <c r="L1430" s="120" t="inlineStr">
        <is>
          <t>Preserve source-specific terminology, metaphysics, ritual context, and cultural ownership; use this family for comparison, not as a claim of historical equivalence.</t>
        </is>
      </c>
      <c r="M1430" s="120" t="inlineStr">
        <is>
          <t>Framework core</t>
        </is>
      </c>
    </row>
    <row r="1431" ht="44" customHeight="1" s="99">
      <c r="A1431" s="119" t="inlineStr">
        <is>
          <t>COS-519</t>
        </is>
      </c>
      <c r="B1431" s="120" t="inlineStr">
        <is>
          <t>Sky or Floating Realm</t>
        </is>
      </c>
      <c r="C1431" s="120" t="inlineStr">
        <is>
          <t>Cosmologies, Realms &amp; Sacred Geography</t>
        </is>
      </c>
      <c r="D1431" s="120" t="inlineStr">
        <is>
          <t>COS-500</t>
        </is>
      </c>
      <c r="E1431" s="120">
        <f>IF(D1431="","",IFERROR(VLOOKUP(D1431,$A$2:$B$1656,2,FALSE),""))</f>
        <v/>
      </c>
      <c r="F1431" s="120" t="n">
        <v>3</v>
      </c>
      <c r="G1431" s="120" t="inlineStr">
        <is>
          <t>A city, continent, island, palace, or domain suspended in the sky or accessible principally through aerial movement.</t>
        </is>
      </c>
      <c r="H1431" s="120" t="inlineStr">
        <is>
          <t>Physical altitude and divine heaven are not automatically the same.</t>
        </is>
      </c>
      <c r="I1431" s="120" t="inlineStr">
        <is>
          <t>floating island; cloud kingdom; sky city</t>
        </is>
      </c>
      <c r="J1431" s="120" t="inlineStr">
        <is>
          <t>exploration, isolation, technological or magical wonder</t>
        </is>
      </c>
      <c r="K1431" s="120" t="inlineStr">
        <is>
          <t>sky realm; floating world</t>
        </is>
      </c>
      <c r="L1431" s="120" t="inlineStr">
        <is>
          <t>Preserve source-specific terminology, metaphysics, ritual context, and cultural ownership; use this family for comparison, not as a claim of historical equivalence.</t>
        </is>
      </c>
      <c r="M1431" s="120" t="inlineStr">
        <is>
          <t>Framework core</t>
        </is>
      </c>
    </row>
    <row r="1432" ht="44" customHeight="1" s="99">
      <c r="A1432" s="119" t="inlineStr">
        <is>
          <t>COS-520</t>
        </is>
      </c>
      <c r="B1432" s="120" t="inlineStr">
        <is>
          <t>Subterranean Realm</t>
        </is>
      </c>
      <c r="C1432" s="120" t="inlineStr">
        <is>
          <t>Cosmologies, Realms &amp; Sacred Geography</t>
        </is>
      </c>
      <c r="D1432" s="120" t="inlineStr">
        <is>
          <t>COS-500</t>
        </is>
      </c>
      <c r="E1432" s="120">
        <f>IF(D1432="","",IFERROR(VLOOKUP(D1432,$A$2:$B$1656,2,FALSE),""))</f>
        <v/>
      </c>
      <c r="F1432" s="120" t="n">
        <v>3</v>
      </c>
      <c r="G1432" s="120" t="inlineStr">
        <is>
          <t>A large inhabited domain beneath the surface with its own cultures, ecologies, histories, or cosmology.</t>
        </is>
      </c>
      <c r="H1432" s="120" t="inlineStr">
        <is>
          <t>It is not automatically an underworld of the dead.</t>
        </is>
      </c>
      <c r="I1432" s="120" t="inlineStr">
        <is>
          <t>deep kingdom; hollow world; cave civilization</t>
        </is>
      </c>
      <c r="J1432" s="120" t="inlineStr">
        <is>
          <t>hidden society, resource, threat, refuge</t>
        </is>
      </c>
      <c r="K1432" s="120" t="inlineStr">
        <is>
          <t>subterranean realm; deep world</t>
        </is>
      </c>
      <c r="L1432" s="120" t="inlineStr">
        <is>
          <t>Preserve source-specific terminology, metaphysics, ritual context, and cultural ownership; use this family for comparison, not as a claim of historical equivalence.</t>
        </is>
      </c>
      <c r="M1432" s="120" t="inlineStr">
        <is>
          <t>Framework core</t>
        </is>
      </c>
    </row>
    <row r="1433" ht="44" customHeight="1" s="99">
      <c r="A1433" s="119" t="inlineStr">
        <is>
          <t>COS-521</t>
        </is>
      </c>
      <c r="B1433" s="120" t="inlineStr">
        <is>
          <t>Ruined Precursor Realm</t>
        </is>
      </c>
      <c r="C1433" s="120" t="inlineStr">
        <is>
          <t>Cosmologies, Realms &amp; Sacred Geography</t>
        </is>
      </c>
      <c r="D1433" s="120" t="inlineStr">
        <is>
          <t>COS-500</t>
        </is>
      </c>
      <c r="E1433" s="120">
        <f>IF(D1433="","",IFERROR(VLOOKUP(D1433,$A$2:$B$1656,2,FALSE),""))</f>
        <v/>
      </c>
      <c r="F1433" s="120" t="n">
        <v>3</v>
      </c>
      <c r="G1433" s="120" t="inlineStr">
        <is>
          <t>A lost or devastated region whose remains preserve older civilizations, technologies, gods, curses, or world structures.</t>
        </is>
      </c>
      <c r="H1433" s="120" t="inlineStr">
        <is>
          <t>Its significance lies in temporal stratification and surviving systems.</t>
        </is>
      </c>
      <c r="I1433" s="120" t="inlineStr">
        <is>
          <t>ancient ruins; fallen continent; dead empire</t>
        </is>
      </c>
      <c r="J1433" s="120" t="inlineStr">
        <is>
          <t>archaeology, warning, resource, awakening threat</t>
        </is>
      </c>
      <c r="K1433" s="120" t="inlineStr">
        <is>
          <t>precursor realm; lost civilization</t>
        </is>
      </c>
      <c r="L1433" s="120" t="inlineStr">
        <is>
          <t>Preserve source-specific terminology, metaphysics, ritual context, and cultural ownership; use this family for comparison, not as a claim of historical equivalence.</t>
        </is>
      </c>
      <c r="M1433" s="120" t="inlineStr">
        <is>
          <t>Framework core</t>
        </is>
      </c>
    </row>
    <row r="1434" ht="44" customHeight="1" s="99">
      <c r="A1434" s="119" t="inlineStr">
        <is>
          <t>COS-522</t>
        </is>
      </c>
      <c r="B1434" s="120" t="inlineStr">
        <is>
          <t>Sacred Battlefield</t>
        </is>
      </c>
      <c r="C1434" s="120" t="inlineStr">
        <is>
          <t>Cosmologies, Realms &amp; Sacred Geography</t>
        </is>
      </c>
      <c r="D1434" s="120" t="inlineStr">
        <is>
          <t>COS-500</t>
        </is>
      </c>
      <c r="E1434" s="120">
        <f>IF(D1434="","",IFERROR(VLOOKUP(D1434,$A$2:$B$1656,2,FALSE),""))</f>
        <v/>
      </c>
      <c r="F1434" s="120" t="n">
        <v>3</v>
      </c>
      <c r="G1434" s="120" t="inlineStr">
        <is>
          <t>A battle site made ritually, morally, politically, or cosmologically significant through revelation, sacrifice, ancestors, vows, or continued remembrance.</t>
        </is>
      </c>
      <c r="H1434" s="120" t="inlineStr">
        <is>
          <t>This narrower family covers sacred war geography without requiring world-scale conflict.</t>
        </is>
      </c>
      <c r="I1434" s="120" t="inlineStr">
        <is>
          <t>field of vows; martyr ground; ancestral war site</t>
        </is>
      </c>
      <c r="J1434" s="120" t="inlineStr">
        <is>
          <t>pilgrimage, legitimacy, trauma, memorial</t>
        </is>
      </c>
      <c r="K1434" s="120" t="inlineStr">
        <is>
          <t>sacred battlefield; holy war ground</t>
        </is>
      </c>
      <c r="L1434" s="120" t="inlineStr">
        <is>
          <t>Preserve source-specific terminology, metaphysics, ritual context, and cultural ownership; use this family for comparison, not as a claim of historical equivalence.</t>
        </is>
      </c>
      <c r="M1434" s="120" t="inlineStr">
        <is>
          <t>Framework core</t>
        </is>
      </c>
    </row>
    <row r="1435" ht="44" customHeight="1" s="99">
      <c r="A1435" s="119" t="inlineStr">
        <is>
          <t>COS-601</t>
        </is>
      </c>
      <c r="B1435" s="120" t="inlineStr">
        <is>
          <t>Portal Network</t>
        </is>
      </c>
      <c r="C1435" s="120" t="inlineStr">
        <is>
          <t>Cosmologies, Realms &amp; Sacred Geography</t>
        </is>
      </c>
      <c r="D1435" s="120" t="inlineStr">
        <is>
          <t>COS-600</t>
        </is>
      </c>
      <c r="E1435" s="120">
        <f>IF(D1435="","",IFERROR(VLOOKUP(D1435,$A$2:$B$1656,2,FALSE),""))</f>
        <v/>
      </c>
      <c r="F1435" s="120" t="n">
        <v>3</v>
      </c>
      <c r="G1435" s="120" t="inlineStr">
        <is>
          <t>A repeatable infrastructure of gates, stones, roads, circles, or nodes linking distant locations or realms.</t>
        </is>
      </c>
      <c r="H1435" s="120" t="inlineStr">
        <is>
          <t>A network implies multiple connected endpoints and rules of use.</t>
        </is>
      </c>
      <c r="I1435" s="120" t="inlineStr">
        <is>
          <t>gate system; waystone network; world roads</t>
        </is>
      </c>
      <c r="J1435" s="120" t="inlineStr">
        <is>
          <t>travel, trade, empire, invasion</t>
        </is>
      </c>
      <c r="K1435" s="120" t="inlineStr">
        <is>
          <t>portal network; gate web</t>
        </is>
      </c>
      <c r="L1435" s="120" t="inlineStr">
        <is>
          <t>Preserve source-specific terminology, metaphysics, ritual context, and cultural ownership; use this family for comparison, not as a claim of historical equivalence.</t>
        </is>
      </c>
      <c r="M1435" s="120" t="inlineStr">
        <is>
          <t>Framework core</t>
        </is>
      </c>
    </row>
    <row r="1436" ht="44" customHeight="1" s="99">
      <c r="A1436" s="119" t="inlineStr">
        <is>
          <t>COS-602</t>
        </is>
      </c>
      <c r="B1436" s="120" t="inlineStr">
        <is>
          <t>Summoned Threshold</t>
        </is>
      </c>
      <c r="C1436" s="120" t="inlineStr">
        <is>
          <t>Cosmologies, Realms &amp; Sacred Geography</t>
        </is>
      </c>
      <c r="D1436" s="120" t="inlineStr">
        <is>
          <t>COS-600</t>
        </is>
      </c>
      <c r="E1436" s="120">
        <f>IF(D1436="","",IFERROR(VLOOKUP(D1436,$A$2:$B$1656,2,FALSE),""))</f>
        <v/>
      </c>
      <c r="F1436" s="120" t="n">
        <v>3</v>
      </c>
      <c r="G1436" s="120" t="inlineStr">
        <is>
          <t>A temporary doorway or boundary created by ritual, spell, object, music, sacrifice, or invitation.</t>
        </is>
      </c>
      <c r="H1436" s="120" t="inlineStr">
        <is>
          <t>The threshold exists only under specified conditions.</t>
        </is>
      </c>
      <c r="I1436" s="120" t="inlineStr">
        <is>
          <t>ritual gate; summoned door; temporary rift</t>
        </is>
      </c>
      <c r="J1436" s="120" t="inlineStr">
        <is>
          <t>travel, summoning, escape, risk</t>
        </is>
      </c>
      <c r="K1436" s="120" t="inlineStr">
        <is>
          <t>summoned portal; ritual threshold</t>
        </is>
      </c>
      <c r="L1436" s="120" t="inlineStr">
        <is>
          <t>Preserve source-specific terminology, metaphysics, ritual context, and cultural ownership; use this family for comparison, not as a claim of historical equivalence.</t>
        </is>
      </c>
      <c r="M1436" s="120" t="inlineStr">
        <is>
          <t>Framework core</t>
        </is>
      </c>
    </row>
    <row r="1437" ht="44" customHeight="1" s="99">
      <c r="A1437" s="119" t="inlineStr">
        <is>
          <t>COS-603</t>
        </is>
      </c>
      <c r="B1437" s="120" t="inlineStr">
        <is>
          <t>One-Way Passage</t>
        </is>
      </c>
      <c r="C1437" s="120" t="inlineStr">
        <is>
          <t>Cosmologies, Realms &amp; Sacred Geography</t>
        </is>
      </c>
      <c r="D1437" s="120" t="inlineStr">
        <is>
          <t>COS-600</t>
        </is>
      </c>
      <c r="E1437" s="120">
        <f>IF(D1437="","",IFERROR(VLOOKUP(D1437,$A$2:$B$1656,2,FALSE),""))</f>
        <v/>
      </c>
      <c r="F1437" s="120" t="n">
        <v>3</v>
      </c>
      <c r="G1437" s="120" t="inlineStr">
        <is>
          <t>A route that permits movement in only one direction or makes return categorically harder than entry.</t>
        </is>
      </c>
      <c r="H1437" s="120" t="inlineStr">
        <is>
          <t>Asymmetry is a cosmological rule, not merely a blocked door.</t>
        </is>
      </c>
      <c r="I1437" s="120" t="inlineStr">
        <is>
          <t>death gate; falling portal; irreversible crossing</t>
        </is>
      </c>
      <c r="J1437" s="120" t="inlineStr">
        <is>
          <t>stakes, exile, sacrifice, uncertainty</t>
        </is>
      </c>
      <c r="K1437" s="120" t="inlineStr">
        <is>
          <t>one-way gate; no-return path</t>
        </is>
      </c>
      <c r="L1437" s="120" t="inlineStr">
        <is>
          <t>Preserve source-specific terminology, metaphysics, ritual context, and cultural ownership; use this family for comparison, not as a claim of historical equivalence.</t>
        </is>
      </c>
      <c r="M1437" s="120" t="inlineStr">
        <is>
          <t>Framework core</t>
        </is>
      </c>
    </row>
    <row r="1438" ht="44" customHeight="1" s="99">
      <c r="A1438" s="119" t="inlineStr">
        <is>
          <t>COS-604</t>
        </is>
      </c>
      <c r="B1438" s="120" t="inlineStr">
        <is>
          <t>Seasonal or Time-Gated Passage</t>
        </is>
      </c>
      <c r="C1438" s="120" t="inlineStr">
        <is>
          <t>Cosmologies, Realms &amp; Sacred Geography</t>
        </is>
      </c>
      <c r="D1438" s="120" t="inlineStr">
        <is>
          <t>COS-600</t>
        </is>
      </c>
      <c r="E1438" s="120">
        <f>IF(D1438="","",IFERROR(VLOOKUP(D1438,$A$2:$B$1656,2,FALSE),""))</f>
        <v/>
      </c>
      <c r="F1438" s="120" t="n">
        <v>3</v>
      </c>
      <c r="G1438" s="120" t="inlineStr">
        <is>
          <t>A boundary that opens only at a season, celestial alignment, anniversary, hour, age, or cyclical condition.</t>
        </is>
      </c>
      <c r="H1438" s="120" t="inlineStr">
        <is>
          <t>Timing is constitutive of access.</t>
        </is>
      </c>
      <c r="I1438" s="120" t="inlineStr">
        <is>
          <t>solstice gate; eclipse door; once-a-century bridge</t>
        </is>
      </c>
      <c r="J1438" s="120" t="inlineStr">
        <is>
          <t>ritual calendar, urgency, recurrence</t>
        </is>
      </c>
      <c r="K1438" s="120" t="inlineStr">
        <is>
          <t>seasonal gate; time portal</t>
        </is>
      </c>
      <c r="L1438" s="120" t="inlineStr">
        <is>
          <t>Preserve source-specific terminology, metaphysics, ritual context, and cultural ownership; use this family for comparison, not as a claim of historical equivalence.</t>
        </is>
      </c>
      <c r="M1438" s="120" t="inlineStr">
        <is>
          <t>Framework core</t>
        </is>
      </c>
    </row>
    <row r="1439" ht="44" customHeight="1" s="99">
      <c r="A1439" s="119" t="inlineStr">
        <is>
          <t>COS-605</t>
        </is>
      </c>
      <c r="B1439" s="120" t="inlineStr">
        <is>
          <t>Death Gate</t>
        </is>
      </c>
      <c r="C1439" s="120" t="inlineStr">
        <is>
          <t>Cosmologies, Realms &amp; Sacred Geography</t>
        </is>
      </c>
      <c r="D1439" s="120" t="inlineStr">
        <is>
          <t>COS-600</t>
        </is>
      </c>
      <c r="E1439" s="120">
        <f>IF(D1439="","",IFERROR(VLOOKUP(D1439,$A$2:$B$1656,2,FALSE),""))</f>
        <v/>
      </c>
      <c r="F1439" s="120" t="n">
        <v>3</v>
      </c>
      <c r="G1439" s="120" t="inlineStr">
        <is>
          <t>A boundary normally crossed through dying, near-death, funerary status, or acceptance by powers of death.</t>
        </is>
      </c>
      <c r="H1439" s="120" t="inlineStr">
        <is>
          <t>It may admit living heroes under exceptional conditions.</t>
        </is>
      </c>
      <c r="I1439" s="120" t="inlineStr">
        <is>
          <t>gate of dead; corpse door; last threshold</t>
        </is>
      </c>
      <c r="J1439" s="120" t="inlineStr">
        <is>
          <t>underworld journey, resurrection, taboo</t>
        </is>
      </c>
      <c r="K1439" s="120" t="inlineStr">
        <is>
          <t>death gate; final door</t>
        </is>
      </c>
      <c r="L1439" s="120" t="inlineStr">
        <is>
          <t>Preserve source-specific terminology, metaphysics, ritual context, and cultural ownership; use this family for comparison, not as a claim of historical equivalence.</t>
        </is>
      </c>
      <c r="M1439" s="120" t="inlineStr">
        <is>
          <t>Framework core</t>
        </is>
      </c>
    </row>
    <row r="1440" ht="44" customHeight="1" s="99">
      <c r="A1440" s="119" t="inlineStr">
        <is>
          <t>COS-606</t>
        </is>
      </c>
      <c r="B1440" s="120" t="inlineStr">
        <is>
          <t>Pilgrimage as Realm Passage</t>
        </is>
      </c>
      <c r="C1440" s="120" t="inlineStr">
        <is>
          <t>Cosmologies, Realms &amp; Sacred Geography</t>
        </is>
      </c>
      <c r="D1440" s="120" t="inlineStr">
        <is>
          <t>COS-600</t>
        </is>
      </c>
      <c r="E1440" s="120">
        <f>IF(D1440="","",IFERROR(VLOOKUP(D1440,$A$2:$B$1656,2,FALSE),""))</f>
        <v/>
      </c>
      <c r="F1440" s="120" t="n">
        <v>3</v>
      </c>
      <c r="G1440" s="120" t="inlineStr">
        <is>
          <t>A journey in which disciplined movement through sacred geography changes ontological, moral, ritual, or social status and may culminate in another realm.</t>
        </is>
      </c>
      <c r="H1440" s="120" t="inlineStr">
        <is>
          <t>The passage is enacted through practice rather than instantaneous transport.</t>
        </is>
      </c>
      <c r="I1440" s="120" t="inlineStr">
        <is>
          <t>holy ascent; circumambulation; sacred circuit</t>
        </is>
      </c>
      <c r="J1440" s="120" t="inlineStr">
        <is>
          <t>transformation, merit, encounter</t>
        </is>
      </c>
      <c r="K1440" s="120" t="inlineStr">
        <is>
          <t>pilgrimage passage; sacred journey</t>
        </is>
      </c>
      <c r="L1440" s="120" t="inlineStr">
        <is>
          <t>Preserve source-specific terminology, metaphysics, ritual context, and cultural ownership; use this family for comparison, not as a claim of historical equivalence.</t>
        </is>
      </c>
      <c r="M1440" s="120" t="inlineStr">
        <is>
          <t>Framework core</t>
        </is>
      </c>
    </row>
    <row r="1441" ht="44" customHeight="1" s="99">
      <c r="A1441" s="119" t="inlineStr">
        <is>
          <t>COS-607</t>
        </is>
      </c>
      <c r="B1441" s="120" t="inlineStr">
        <is>
          <t>Dream Entry</t>
        </is>
      </c>
      <c r="C1441" s="120" t="inlineStr">
        <is>
          <t>Cosmologies, Realms &amp; Sacred Geography</t>
        </is>
      </c>
      <c r="D1441" s="120" t="inlineStr">
        <is>
          <t>COS-600</t>
        </is>
      </c>
      <c r="E1441" s="120">
        <f>IF(D1441="","",IFERROR(VLOOKUP(D1441,$A$2:$B$1656,2,FALSE),""))</f>
        <v/>
      </c>
      <c r="F1441" s="120" t="n">
        <v>3</v>
      </c>
      <c r="G1441" s="120" t="inlineStr">
        <is>
          <t>Travel into another realm through sleep, trance, induced vision, shared dreaming, or dream ritual.</t>
        </is>
      </c>
      <c r="H1441" s="120" t="inlineStr">
        <is>
          <t>The traveler may enter bodily, mentally, spiritually, or symbolically; preserve the mode.</t>
        </is>
      </c>
      <c r="I1441" s="120" t="inlineStr">
        <is>
          <t>dreamwalk; sleep gate; nightmare passage</t>
        </is>
      </c>
      <c r="J1441" s="120" t="inlineStr">
        <is>
          <t>divination, healing, invasion, quest</t>
        </is>
      </c>
      <c r="K1441" s="120" t="inlineStr">
        <is>
          <t>dream entry; oneiric travel</t>
        </is>
      </c>
      <c r="L1441" s="120" t="inlineStr">
        <is>
          <t>Preserve source-specific terminology, metaphysics, ritual context, and cultural ownership; use this family for comparison, not as a claim of historical equivalence.</t>
        </is>
      </c>
      <c r="M1441" s="120" t="inlineStr">
        <is>
          <t>Framework core</t>
        </is>
      </c>
    </row>
    <row r="1442" ht="44" customHeight="1" s="99">
      <c r="A1442" s="119" t="inlineStr">
        <is>
          <t>COS-608</t>
        </is>
      </c>
      <c r="B1442" s="120" t="inlineStr">
        <is>
          <t>World-Walking</t>
        </is>
      </c>
      <c r="C1442" s="120" t="inlineStr">
        <is>
          <t>Cosmologies, Realms &amp; Sacred Geography</t>
        </is>
      </c>
      <c r="D1442" s="120" t="inlineStr">
        <is>
          <t>COS-600</t>
        </is>
      </c>
      <c r="E1442" s="120">
        <f>IF(D1442="","",IFERROR(VLOOKUP(D1442,$A$2:$B$1656,2,FALSE),""))</f>
        <v/>
      </c>
      <c r="F1442" s="120" t="n">
        <v>3</v>
      </c>
      <c r="G1442" s="120" t="inlineStr">
        <is>
          <t>An innate, trained, or artifact-assisted capacity to step, wander, or navigate directly among worlds without fixed portals.</t>
        </is>
      </c>
      <c r="H1442" s="120" t="inlineStr">
        <is>
          <t>It differs from teleportation within one world.</t>
        </is>
      </c>
      <c r="I1442" s="120" t="inlineStr">
        <is>
          <t>plane walking; realm stepping; sideway travel</t>
        </is>
      </c>
      <c r="J1442" s="120" t="inlineStr">
        <is>
          <t>exploration, escape, mediation</t>
        </is>
      </c>
      <c r="K1442" s="120" t="inlineStr">
        <is>
          <t>world-walking; realm travel</t>
        </is>
      </c>
      <c r="L1442" s="120" t="inlineStr">
        <is>
          <t>Preserve source-specific terminology, metaphysics, ritual context, and cultural ownership; use this family for comparison, not as a claim of historical equivalence.</t>
        </is>
      </c>
      <c r="M1442" s="120" t="inlineStr">
        <is>
          <t>Framework core</t>
        </is>
      </c>
    </row>
    <row r="1443" ht="44" customHeight="1" s="99">
      <c r="A1443" s="119" t="inlineStr">
        <is>
          <t>COS-609</t>
        </is>
      </c>
      <c r="B1443" s="120" t="inlineStr">
        <is>
          <t>Astral Projection or Soul Travel</t>
        </is>
      </c>
      <c r="C1443" s="120" t="inlineStr">
        <is>
          <t>Cosmologies, Realms &amp; Sacred Geography</t>
        </is>
      </c>
      <c r="D1443" s="120" t="inlineStr">
        <is>
          <t>COS-600</t>
        </is>
      </c>
      <c r="E1443" s="120">
        <f>IF(D1443="","",IFERROR(VLOOKUP(D1443,$A$2:$B$1656,2,FALSE),""))</f>
        <v/>
      </c>
      <c r="F1443" s="120" t="n">
        <v>3</v>
      </c>
      <c r="G1443" s="120" t="inlineStr">
        <is>
          <t>A journey in which consciousness, soul, dream-body, double, or subtle form leaves the physical body to travel elsewhere.</t>
        </is>
      </c>
      <c r="H1443" s="120" t="inlineStr">
        <is>
          <t>Body condition, tether, risk, and ontology vary by source.</t>
        </is>
      </c>
      <c r="I1443" s="120" t="inlineStr">
        <is>
          <t>spirit flight; soul journey; astral body</t>
        </is>
      </c>
      <c r="J1443" s="120" t="inlineStr">
        <is>
          <t>divination, travel, vulnerability</t>
        </is>
      </c>
      <c r="K1443" s="120" t="inlineStr">
        <is>
          <t>astral projection; soul travel</t>
        </is>
      </c>
      <c r="L1443" s="120" t="inlineStr">
        <is>
          <t>Preserve source-specific terminology, metaphysics, ritual context, and cultural ownership; use this family for comparison, not as a claim of historical equivalence.</t>
        </is>
      </c>
      <c r="M1443" s="120" t="inlineStr">
        <is>
          <t>Framework core</t>
        </is>
      </c>
    </row>
    <row r="1444" ht="44" customHeight="1" s="99">
      <c r="A1444" s="119" t="inlineStr">
        <is>
          <t>COS-610</t>
        </is>
      </c>
      <c r="B1444" s="120" t="inlineStr">
        <is>
          <t>Divine Ascent</t>
        </is>
      </c>
      <c r="C1444" s="120" t="inlineStr">
        <is>
          <t>Cosmologies, Realms &amp; Sacred Geography</t>
        </is>
      </c>
      <c r="D1444" s="120" t="inlineStr">
        <is>
          <t>COS-600</t>
        </is>
      </c>
      <c r="E1444" s="120">
        <f>IF(D1444="","",IFERROR(VLOOKUP(D1444,$A$2:$B$1656,2,FALSE),""))</f>
        <v/>
      </c>
      <c r="F1444" s="120" t="n">
        <v>3</v>
      </c>
      <c r="G1444" s="120" t="inlineStr">
        <is>
          <t>A journey upward or beyond ordinary existence into divine presence, heaven, immortality, revelation, or transformed status.</t>
        </is>
      </c>
      <c r="H1444" s="120" t="inlineStr">
        <is>
          <t>Ascent may be bodily, visionary, postmortem, ritual, or metaphorical.</t>
        </is>
      </c>
      <c r="I1444" s="120" t="inlineStr">
        <is>
          <t>heavenly ascent; apotheosis journey; mountain ascent</t>
        </is>
      </c>
      <c r="J1444" s="120" t="inlineStr">
        <is>
          <t>revelation, authorization, liberation</t>
        </is>
      </c>
      <c r="K1444" s="120" t="inlineStr">
        <is>
          <t>divine ascent; heavenly journey</t>
        </is>
      </c>
      <c r="L1444" s="120" t="inlineStr">
        <is>
          <t>Preserve source-specific terminology, metaphysics, ritual context, and cultural ownership; use this family for comparison, not as a claim of historical equivalence.</t>
        </is>
      </c>
      <c r="M1444" s="120" t="inlineStr">
        <is>
          <t>Framework core</t>
        </is>
      </c>
    </row>
    <row r="1445" ht="44" customHeight="1" s="99">
      <c r="A1445" s="119" t="inlineStr">
        <is>
          <t>COS-611</t>
        </is>
      </c>
      <c r="B1445" s="120" t="inlineStr">
        <is>
          <t>Underworld Descent</t>
        </is>
      </c>
      <c r="C1445" s="120" t="inlineStr">
        <is>
          <t>Cosmologies, Realms &amp; Sacred Geography</t>
        </is>
      </c>
      <c r="D1445" s="120" t="inlineStr">
        <is>
          <t>COS-600</t>
        </is>
      </c>
      <c r="E1445" s="120">
        <f>IF(D1445="","",IFERROR(VLOOKUP(D1445,$A$2:$B$1656,2,FALSE),""))</f>
        <v/>
      </c>
      <c r="F1445" s="120" t="n">
        <v>3</v>
      </c>
      <c r="G1445" s="120" t="inlineStr">
        <is>
          <t>A living or exceptional traveler's journey into the realm of death, often involving rescue, knowledge, trial, loss, or altered return.</t>
        </is>
      </c>
      <c r="H1445" s="120" t="inlineStr">
        <is>
          <t>This is a cross-domain journey pattern and should link to narrative archetypes without being reduced to them.</t>
        </is>
      </c>
      <c r="I1445" s="120" t="inlineStr">
        <is>
          <t>katabasis-like descent; rescue from dead</t>
        </is>
      </c>
      <c r="J1445" s="120" t="inlineStr">
        <is>
          <t>trial, grief, knowledge, transformation</t>
        </is>
      </c>
      <c r="K1445" s="120" t="inlineStr">
        <is>
          <t>underworld descent; journey below</t>
        </is>
      </c>
      <c r="L1445" s="120" t="inlineStr">
        <is>
          <t>Preserve source-specific terminology, metaphysics, ritual context, and cultural ownership; use this family for comparison, not as a claim of historical equivalence.</t>
        </is>
      </c>
      <c r="M1445" s="120" t="inlineStr">
        <is>
          <t>Framework core</t>
        </is>
      </c>
    </row>
    <row r="1446" ht="44" customHeight="1" s="99">
      <c r="A1446" s="119" t="inlineStr">
        <is>
          <t>COS-612</t>
        </is>
      </c>
      <c r="B1446" s="120" t="inlineStr">
        <is>
          <t>Realm Barrier or Veil</t>
        </is>
      </c>
      <c r="C1446" s="120" t="inlineStr">
        <is>
          <t>Cosmologies, Realms &amp; Sacred Geography</t>
        </is>
      </c>
      <c r="D1446" s="120" t="inlineStr">
        <is>
          <t>COS-600</t>
        </is>
      </c>
      <c r="E1446" s="120">
        <f>IF(D1446="","",IFERROR(VLOOKUP(D1446,$A$2:$B$1656,2,FALSE),""))</f>
        <v/>
      </c>
      <c r="F1446" s="120" t="n">
        <v>3</v>
      </c>
      <c r="G1446" s="120" t="inlineStr">
        <is>
          <t>A persistent separation that limits perception, travel, influence, or embodiment between domains.</t>
        </is>
      </c>
      <c r="H1446" s="120" t="inlineStr">
        <is>
          <t>The barrier may be natural law, divine treaty, technology, ritual, or damageable seal.</t>
        </is>
      </c>
      <c r="I1446" s="120" t="inlineStr">
        <is>
          <t>veil; firmament; world wall</t>
        </is>
      </c>
      <c r="J1446" s="120" t="inlineStr">
        <is>
          <t>containment, secrecy, cosmological stability</t>
        </is>
      </c>
      <c r="K1446" s="120" t="inlineStr">
        <is>
          <t>realm barrier; veil</t>
        </is>
      </c>
      <c r="L1446" s="120" t="inlineStr">
        <is>
          <t>Preserve source-specific terminology, metaphysics, ritual context, and cultural ownership; use this family for comparison, not as a claim of historical equivalence.</t>
        </is>
      </c>
      <c r="M1446" s="120" t="inlineStr">
        <is>
          <t>Framework core</t>
        </is>
      </c>
    </row>
    <row r="1447" ht="44" customHeight="1" s="99">
      <c r="A1447" s="119" t="inlineStr">
        <is>
          <t>COS-613</t>
        </is>
      </c>
      <c r="B1447" s="120" t="inlineStr">
        <is>
          <t>Seal Between Worlds</t>
        </is>
      </c>
      <c r="C1447" s="120" t="inlineStr">
        <is>
          <t>Cosmologies, Realms &amp; Sacred Geography</t>
        </is>
      </c>
      <c r="D1447" s="120" t="inlineStr">
        <is>
          <t>COS-600</t>
        </is>
      </c>
      <c r="E1447" s="120">
        <f>IF(D1447="","",IFERROR(VLOOKUP(D1447,$A$2:$B$1656,2,FALSE),""))</f>
        <v/>
      </c>
      <c r="F1447" s="120" t="n">
        <v>3</v>
      </c>
      <c r="G1447" s="120" t="inlineStr">
        <is>
          <t>A deliberate closure preventing realms or populations from interpenetrating, invading, escaping, or reuniting.</t>
        </is>
      </c>
      <c r="H1447" s="120" t="inlineStr">
        <is>
          <t>Unlike a general barrier, it is an imposed and potentially breakable act.</t>
        </is>
      </c>
      <c r="I1447" s="120" t="inlineStr">
        <is>
          <t>world seal; closed gate; dimensional lock</t>
        </is>
      </c>
      <c r="J1447" s="120" t="inlineStr">
        <is>
          <t>deferred threat, protection, restoration choice</t>
        </is>
      </c>
      <c r="K1447" s="120" t="inlineStr">
        <is>
          <t>world seal; planar lock</t>
        </is>
      </c>
      <c r="L1447" s="120" t="inlineStr">
        <is>
          <t>Preserve source-specific terminology, metaphysics, ritual context, and cultural ownership; use this family for comparison, not as a claim of historical equivalence.</t>
        </is>
      </c>
      <c r="M1447" s="120" t="inlineStr">
        <is>
          <t>Framework core</t>
        </is>
      </c>
    </row>
    <row r="1448" ht="44" customHeight="1" s="99">
      <c r="A1448" s="119" t="inlineStr">
        <is>
          <t>COS-614</t>
        </is>
      </c>
      <c r="B1448" s="120" t="inlineStr">
        <is>
          <t>Teleportation Network</t>
        </is>
      </c>
      <c r="C1448" s="120" t="inlineStr">
        <is>
          <t>Cosmologies, Realms &amp; Sacred Geography</t>
        </is>
      </c>
      <c r="D1448" s="120" t="inlineStr">
        <is>
          <t>COS-600</t>
        </is>
      </c>
      <c r="E1448" s="120">
        <f>IF(D1448="","",IFERROR(VLOOKUP(D1448,$A$2:$B$1656,2,FALSE),""))</f>
        <v/>
      </c>
      <c r="F1448" s="120" t="n">
        <v>3</v>
      </c>
      <c r="G1448" s="120" t="inlineStr">
        <is>
          <t>A system enabling rapid relocation within or across worlds through fixed destinations, symbols, coordinates, or infrastructure.</t>
        </is>
      </c>
      <c r="H1448" s="120" t="inlineStr">
        <is>
          <t>It differs from portal networks when movement is direct rather than through a traversable gate.</t>
        </is>
      </c>
      <c r="I1448" s="120" t="inlineStr">
        <is>
          <t>teleport circles; beacon jumps; rune travel</t>
        </is>
      </c>
      <c r="J1448" s="120" t="inlineStr">
        <is>
          <t>logistics, empire, fast travel</t>
        </is>
      </c>
      <c r="K1448" s="120" t="inlineStr">
        <is>
          <t>teleport network; transit circles</t>
        </is>
      </c>
      <c r="L1448" s="120" t="inlineStr">
        <is>
          <t>Preserve source-specific terminology, metaphysics, ritual context, and cultural ownership; use this family for comparison, not as a claim of historical equivalence.</t>
        </is>
      </c>
      <c r="M1448" s="120" t="inlineStr">
        <is>
          <t>Framework core</t>
        </is>
      </c>
    </row>
    <row r="1449" ht="44" customHeight="1" s="99">
      <c r="A1449" s="119" t="inlineStr">
        <is>
          <t>COS-615</t>
        </is>
      </c>
      <c r="B1449" s="120" t="inlineStr">
        <is>
          <t>Changing or Mapless Realm</t>
        </is>
      </c>
      <c r="C1449" s="120" t="inlineStr">
        <is>
          <t>Cosmologies, Realms &amp; Sacred Geography</t>
        </is>
      </c>
      <c r="D1449" s="120" t="inlineStr">
        <is>
          <t>COS-600</t>
        </is>
      </c>
      <c r="E1449" s="120">
        <f>IF(D1449="","",IFERROR(VLOOKUP(D1449,$A$2:$B$1656,2,FALSE),""))</f>
        <v/>
      </c>
      <c r="F1449" s="120" t="n">
        <v>3</v>
      </c>
      <c r="G1449" s="120" t="inlineStr">
        <is>
          <t>A domain whose geography resists stable maps because it shifts, responds, reorders, forgets, or depends on traveler state.</t>
        </is>
      </c>
      <c r="H1449" s="120" t="inlineStr">
        <is>
          <t>Navigation may require story, ritual, relationship, memory, or nonspatial logic.</t>
        </is>
      </c>
      <c r="I1449" s="120" t="inlineStr">
        <is>
          <t>moving forest; endless desert; dream maze</t>
        </is>
      </c>
      <c r="J1449" s="120" t="inlineStr">
        <is>
          <t>ordeal, disorientation, procedural exploration</t>
        </is>
      </c>
      <c r="K1449" s="120" t="inlineStr">
        <is>
          <t>shifting realm; mapless world</t>
        </is>
      </c>
      <c r="L1449" s="120" t="inlineStr">
        <is>
          <t>Preserve source-specific terminology, metaphysics, ritual context, and cultural ownership; use this family for comparison, not as a claim of historical equivalence.</t>
        </is>
      </c>
      <c r="M1449" s="120" t="inlineStr">
        <is>
          <t>Framework core</t>
        </is>
      </c>
    </row>
    <row r="1450" ht="44" customHeight="1" s="99">
      <c r="A1450" s="119" t="inlineStr">
        <is>
          <t>COS-616</t>
        </is>
      </c>
      <c r="B1450" s="120" t="inlineStr">
        <is>
          <t>Invitation or Permission Threshold</t>
        </is>
      </c>
      <c r="C1450" s="120" t="inlineStr">
        <is>
          <t>Cosmologies, Realms &amp; Sacred Geography</t>
        </is>
      </c>
      <c r="D1450" s="120" t="inlineStr">
        <is>
          <t>COS-600</t>
        </is>
      </c>
      <c r="E1450" s="120">
        <f>IF(D1450="","",IFERROR(VLOOKUP(D1450,$A$2:$B$1656,2,FALSE),""))</f>
        <v/>
      </c>
      <c r="F1450" s="120" t="n">
        <v>3</v>
      </c>
      <c r="G1450" s="120" t="inlineStr">
        <is>
          <t>A boundary that can be crossed only through invitation, recognition, consent, kinship, offering, or lawful authorization.</t>
        </is>
      </c>
      <c r="H1450" s="120" t="inlineStr">
        <is>
          <t>It is governed by relational law rather than physical capability alone.</t>
        </is>
      </c>
      <c r="I1450" s="120" t="inlineStr">
        <is>
          <t>guest gate; named doorway; sanctuary entry</t>
        </is>
      </c>
      <c r="J1450" s="120" t="inlineStr">
        <is>
          <t>hospitality, social power, protection</t>
        </is>
      </c>
      <c r="K1450" s="120" t="inlineStr">
        <is>
          <t>invitation threshold; permission gate</t>
        </is>
      </c>
      <c r="L1450" s="120" t="inlineStr">
        <is>
          <t>Preserve source-specific terminology, metaphysics, ritual context, and cultural ownership; use this family for comparison, not as a claim of historical equivalence.</t>
        </is>
      </c>
      <c r="M1450" s="120" t="inlineStr">
        <is>
          <t>Framework core</t>
        </is>
      </c>
    </row>
    <row r="1451" ht="44" customHeight="1" s="99">
      <c r="A1451" s="119" t="inlineStr">
        <is>
          <t>COS-701</t>
        </is>
      </c>
      <c r="B1451" s="120" t="inlineStr">
        <is>
          <t>Apocalypse</t>
        </is>
      </c>
      <c r="C1451" s="120" t="inlineStr">
        <is>
          <t>Cosmologies, Realms &amp; Sacred Geography</t>
        </is>
      </c>
      <c r="D1451" s="120" t="inlineStr">
        <is>
          <t>COS-700</t>
        </is>
      </c>
      <c r="E1451" s="120">
        <f>IF(D1451="","",IFERROR(VLOOKUP(D1451,$A$2:$B$1656,2,FALSE),""))</f>
        <v/>
      </c>
      <c r="F1451" s="120" t="n">
        <v>3</v>
      </c>
      <c r="G1451" s="120" t="inlineStr">
        <is>
          <t>A catastrophic ending or irreversible transformation of the present world order through destruction, revelation, judgment, collapse, or cosmic event.</t>
        </is>
      </c>
      <c r="H1451" s="120" t="inlineStr">
        <is>
          <t>Not every large disaster is apocalyptic; the existing order itself must end or fundamentally change.</t>
        </is>
      </c>
      <c r="I1451" s="120" t="inlineStr">
        <is>
          <t>end times; world destruction; final catastrophe</t>
        </is>
      </c>
      <c r="J1451" s="120" t="inlineStr">
        <is>
          <t>climax, warning, renewal, judgment</t>
        </is>
      </c>
      <c r="K1451" s="120" t="inlineStr">
        <is>
          <t>apocalypse; end of world</t>
        </is>
      </c>
      <c r="L1451" s="120" t="inlineStr">
        <is>
          <t>Preserve source-specific terminology, metaphysics, ritual context, and cultural ownership; use this family for comparison, not as a claim of historical equivalence.</t>
        </is>
      </c>
      <c r="M1451" s="120" t="inlineStr">
        <is>
          <t>Framework core</t>
        </is>
      </c>
    </row>
    <row r="1452" ht="44" customHeight="1" s="99">
      <c r="A1452" s="119" t="inlineStr">
        <is>
          <t>COS-702</t>
        </is>
      </c>
      <c r="B1452" s="120" t="inlineStr">
        <is>
          <t>Cyclical Apocalypse and Renewal</t>
        </is>
      </c>
      <c r="C1452" s="120" t="inlineStr">
        <is>
          <t>Cosmologies, Realms &amp; Sacred Geography</t>
        </is>
      </c>
      <c r="D1452" s="120" t="inlineStr">
        <is>
          <t>COS-700</t>
        </is>
      </c>
      <c r="E1452" s="120">
        <f>IF(D1452="","",IFERROR(VLOOKUP(D1452,$A$2:$B$1656,2,FALSE),""))</f>
        <v/>
      </c>
      <c r="F1452" s="120" t="n">
        <v>3</v>
      </c>
      <c r="G1452" s="120" t="inlineStr">
        <is>
          <t>A recurring destruction that clears, purifies, transforms, or recreates the world as part of a larger cycle.</t>
        </is>
      </c>
      <c r="H1452" s="120" t="inlineStr">
        <is>
          <t>The cycle may be inevitable, delayable, ritualized, or altered by agents.</t>
        </is>
      </c>
      <c r="I1452" s="120" t="inlineStr">
        <is>
          <t>world fire and rebirth; flood cycle; age reset</t>
        </is>
      </c>
      <c r="J1452" s="120" t="inlineStr">
        <is>
          <t>cosmic rhythm, fatalism, hope</t>
        </is>
      </c>
      <c r="K1452" s="120" t="inlineStr">
        <is>
          <t>cyclical apocalypse; world renewal</t>
        </is>
      </c>
      <c r="L1452" s="120" t="inlineStr">
        <is>
          <t>Preserve source-specific terminology, metaphysics, ritual context, and cultural ownership; use this family for comparison, not as a claim of historical equivalence.</t>
        </is>
      </c>
      <c r="M1452" s="120" t="inlineStr">
        <is>
          <t>Framework core</t>
        </is>
      </c>
    </row>
    <row r="1453" ht="44" customHeight="1" s="99">
      <c r="A1453" s="119" t="inlineStr">
        <is>
          <t>COS-703</t>
        </is>
      </c>
      <c r="B1453" s="120" t="inlineStr">
        <is>
          <t>Final Battle</t>
        </is>
      </c>
      <c r="C1453" s="120" t="inlineStr">
        <is>
          <t>Cosmologies, Realms &amp; Sacred Geography</t>
        </is>
      </c>
      <c r="D1453" s="120" t="inlineStr">
        <is>
          <t>COS-700</t>
        </is>
      </c>
      <c r="E1453" s="120">
        <f>IF(D1453="","",IFERROR(VLOOKUP(D1453,$A$2:$B$1656,2,FALSE),""))</f>
        <v/>
      </c>
      <c r="F1453" s="120" t="n">
        <v>3</v>
      </c>
      <c r="G1453" s="120" t="inlineStr">
        <is>
          <t>A prophesied or cosmically decisive conflict that ends an age, resolves divine opposition, or determines the world's future order.</t>
        </is>
      </c>
      <c r="H1453" s="120" t="inlineStr">
        <is>
          <t>The battle may fail to be morally simple even when cosmically decisive.</t>
        </is>
      </c>
      <c r="I1453" s="120" t="inlineStr">
        <is>
          <t>war of gods; last battle; twilight of powers</t>
        </is>
      </c>
      <c r="J1453" s="120" t="inlineStr">
        <is>
          <t>eschatology, heroic assembly, sacrifice</t>
        </is>
      </c>
      <c r="K1453" s="120" t="inlineStr">
        <is>
          <t>final battle; last war</t>
        </is>
      </c>
      <c r="L1453" s="120" t="inlineStr">
        <is>
          <t>Preserve source-specific terminology, metaphysics, ritual context, and cultural ownership; use this family for comparison, not as a claim of historical equivalence.</t>
        </is>
      </c>
      <c r="M1453" s="120" t="inlineStr">
        <is>
          <t>Framework core</t>
        </is>
      </c>
    </row>
    <row r="1454" ht="44" customHeight="1" s="99">
      <c r="A1454" s="119" t="inlineStr">
        <is>
          <t>COS-704</t>
        </is>
      </c>
      <c r="B1454" s="120" t="inlineStr">
        <is>
          <t>Flood Reset</t>
        </is>
      </c>
      <c r="C1454" s="120" t="inlineStr">
        <is>
          <t>Cosmologies, Realms &amp; Sacred Geography</t>
        </is>
      </c>
      <c r="D1454" s="120" t="inlineStr">
        <is>
          <t>COS-700</t>
        </is>
      </c>
      <c r="E1454" s="120">
        <f>IF(D1454="","",IFERROR(VLOOKUP(D1454,$A$2:$B$1656,2,FALSE),""))</f>
        <v/>
      </c>
      <c r="F1454" s="120" t="n">
        <v>3</v>
      </c>
      <c r="G1454" s="120" t="inlineStr">
        <is>
          <t>A world-changing inundation that destroys, purifies, separates, or restarts populations and cosmic order.</t>
        </is>
      </c>
      <c r="H1454" s="120" t="inlineStr">
        <is>
          <t>Flood narratives are culturally specific; use the family for structural comparison only.</t>
        </is>
      </c>
      <c r="I1454" s="120" t="inlineStr">
        <is>
          <t>deluge; world flood; cleansing waters</t>
        </is>
      </c>
      <c r="J1454" s="120" t="inlineStr">
        <is>
          <t>destruction, survival, covenant, repopulation</t>
        </is>
      </c>
      <c r="K1454" s="120" t="inlineStr">
        <is>
          <t>great flood; deluge</t>
        </is>
      </c>
      <c r="L1454" s="120" t="inlineStr">
        <is>
          <t>Preserve source-specific terminology, metaphysics, ritual context, and cultural ownership; use this family for comparison, not as a claim of historical equivalence.</t>
        </is>
      </c>
      <c r="M1454" s="120" t="inlineStr">
        <is>
          <t>Framework core</t>
        </is>
      </c>
    </row>
    <row r="1455" ht="44" customHeight="1" s="99">
      <c r="A1455" s="119" t="inlineStr">
        <is>
          <t>COS-705</t>
        </is>
      </c>
      <c r="B1455" s="120" t="inlineStr">
        <is>
          <t>Age of Decline</t>
        </is>
      </c>
      <c r="C1455" s="120" t="inlineStr">
        <is>
          <t>Cosmologies, Realms &amp; Sacred Geography</t>
        </is>
      </c>
      <c r="D1455" s="120" t="inlineStr">
        <is>
          <t>COS-700</t>
        </is>
      </c>
      <c r="E1455" s="120">
        <f>IF(D1455="","",IFERROR(VLOOKUP(D1455,$A$2:$B$1656,2,FALSE),""))</f>
        <v/>
      </c>
      <c r="F1455" s="120" t="n">
        <v>3</v>
      </c>
      <c r="G1455" s="120" t="inlineStr">
        <is>
          <t>A cosmological or historical period characterized by diminished virtue, lifespan, magic, divine presence, social order, or world vitality.</t>
        </is>
      </c>
      <c r="H1455" s="120" t="inlineStr">
        <is>
          <t>Decline may be contested ideology rather than objective law.</t>
        </is>
      </c>
      <c r="I1455" s="120" t="inlineStr">
        <is>
          <t>dark age; latter days; iron age</t>
        </is>
      </c>
      <c r="J1455" s="120" t="inlineStr">
        <is>
          <t>nostalgia, urgency, cyclical time</t>
        </is>
      </c>
      <c r="K1455" s="120" t="inlineStr">
        <is>
          <t>declining age; fallen era</t>
        </is>
      </c>
      <c r="L1455" s="120" t="inlineStr">
        <is>
          <t>Preserve source-specific terminology, metaphysics, ritual context, and cultural ownership; use this family for comparison, not as a claim of historical equivalence.</t>
        </is>
      </c>
      <c r="M1455" s="120" t="inlineStr">
        <is>
          <t>Framework core</t>
        </is>
      </c>
    </row>
    <row r="1456" ht="44" customHeight="1" s="99">
      <c r="A1456" s="119" t="inlineStr">
        <is>
          <t>COS-706</t>
        </is>
      </c>
      <c r="B1456" s="120" t="inlineStr">
        <is>
          <t>Prophesied Golden Age</t>
        </is>
      </c>
      <c r="C1456" s="120" t="inlineStr">
        <is>
          <t>Cosmologies, Realms &amp; Sacred Geography</t>
        </is>
      </c>
      <c r="D1456" s="120" t="inlineStr">
        <is>
          <t>COS-700</t>
        </is>
      </c>
      <c r="E1456" s="120">
        <f>IF(D1456="","",IFERROR(VLOOKUP(D1456,$A$2:$B$1656,2,FALSE),""))</f>
        <v/>
      </c>
      <c r="F1456" s="120" t="n">
        <v>3</v>
      </c>
      <c r="G1456" s="120" t="inlineStr">
        <is>
          <t>A future or returning era of justice, abundance, restored sovereignty, divine presence, or cosmic harmony.</t>
        </is>
      </c>
      <c r="H1456" s="120" t="inlineStr">
        <is>
          <t>The promise may motivate reform, rebellion, waiting, or manipulation.</t>
        </is>
      </c>
      <c r="I1456" s="120" t="inlineStr">
        <is>
          <t>restored kingdom; age of peace; returning spring</t>
        </is>
      </c>
      <c r="J1456" s="120" t="inlineStr">
        <is>
          <t>hope, legitimacy, prophecy, utopia</t>
        </is>
      </c>
      <c r="K1456" s="120" t="inlineStr">
        <is>
          <t>golden age; restored era</t>
        </is>
      </c>
      <c r="L1456" s="120" t="inlineStr">
        <is>
          <t>Preserve source-specific terminology, metaphysics, ritual context, and cultural ownership; use this family for comparison, not as a claim of historical equivalence.</t>
        </is>
      </c>
      <c r="M1456" s="120" t="inlineStr">
        <is>
          <t>Framework core</t>
        </is>
      </c>
    </row>
    <row r="1457" ht="44" customHeight="1" s="99">
      <c r="A1457" s="119" t="inlineStr">
        <is>
          <t>COS-707</t>
        </is>
      </c>
      <c r="B1457" s="120" t="inlineStr">
        <is>
          <t>World Convergence</t>
        </is>
      </c>
      <c r="C1457" s="120" t="inlineStr">
        <is>
          <t>Cosmologies, Realms &amp; Sacred Geography</t>
        </is>
      </c>
      <c r="D1457" s="120" t="inlineStr">
        <is>
          <t>COS-700</t>
        </is>
      </c>
      <c r="E1457" s="120">
        <f>IF(D1457="","",IFERROR(VLOOKUP(D1457,$A$2:$B$1656,2,FALSE),""))</f>
        <v/>
      </c>
      <c r="F1457" s="120" t="n">
        <v>3</v>
      </c>
      <c r="G1457" s="120" t="inlineStr">
        <is>
          <t>Separate realms, timelines, dimensions, cultures, or cosmological layers merge, overlap, or collide.</t>
        </is>
      </c>
      <c r="H1457" s="120" t="inlineStr">
        <is>
          <t>Convergence can enable exchange, invasion, hybridization, or collapse.</t>
        </is>
      </c>
      <c r="I1457" s="120" t="inlineStr">
        <is>
          <t>planar conjunction; realm merger; worlds collide</t>
        </is>
      </c>
      <c r="J1457" s="120" t="inlineStr">
        <is>
          <t>crossover, catastrophe, new ecology</t>
        </is>
      </c>
      <c r="K1457" s="120" t="inlineStr">
        <is>
          <t>world convergence; realm collision</t>
        </is>
      </c>
      <c r="L1457" s="120" t="inlineStr">
        <is>
          <t>Preserve source-specific terminology, metaphysics, ritual context, and cultural ownership; use this family for comparison, not as a claim of historical equivalence.</t>
        </is>
      </c>
      <c r="M1457" s="120" t="inlineStr">
        <is>
          <t>Framework core</t>
        </is>
      </c>
    </row>
    <row r="1458" ht="44" customHeight="1" s="99">
      <c r="A1458" s="119" t="inlineStr">
        <is>
          <t>COS-708</t>
        </is>
      </c>
      <c r="B1458" s="120" t="inlineStr">
        <is>
          <t>Realm Collapse</t>
        </is>
      </c>
      <c r="C1458" s="120" t="inlineStr">
        <is>
          <t>Cosmologies, Realms &amp; Sacred Geography</t>
        </is>
      </c>
      <c r="D1458" s="120" t="inlineStr">
        <is>
          <t>COS-700</t>
        </is>
      </c>
      <c r="E1458" s="120">
        <f>IF(D1458="","",IFERROR(VLOOKUP(D1458,$A$2:$B$1656,2,FALSE),""))</f>
        <v/>
      </c>
      <c r="F1458" s="120" t="n">
        <v>3</v>
      </c>
      <c r="G1458" s="120" t="inlineStr">
        <is>
          <t>A world or plane loses coherence, law, inhabitants, boundaries, or sustaining power and becomes inaccessible, absorbed, or destroyed.</t>
        </is>
      </c>
      <c r="H1458" s="120" t="inlineStr">
        <is>
          <t>It may be local rather than universal apocalypse.</t>
        </is>
      </c>
      <c r="I1458" s="120" t="inlineStr">
        <is>
          <t>fading world; broken plane; collapsing dream</t>
        </is>
      </c>
      <c r="J1458" s="120" t="inlineStr">
        <is>
          <t>refugee crisis, urgency, loss</t>
        </is>
      </c>
      <c r="K1458" s="120" t="inlineStr">
        <is>
          <t>realm collapse; dying world</t>
        </is>
      </c>
      <c r="L1458" s="120" t="inlineStr">
        <is>
          <t>Preserve source-specific terminology, metaphysics, ritual context, and cultural ownership; use this family for comparison, not as a claim of historical equivalence.</t>
        </is>
      </c>
      <c r="M1458" s="120" t="inlineStr">
        <is>
          <t>Framework core</t>
        </is>
      </c>
    </row>
    <row r="1459" ht="44" customHeight="1" s="99">
      <c r="A1459" s="119" t="inlineStr">
        <is>
          <t>COS-709</t>
        </is>
      </c>
      <c r="B1459" s="120" t="inlineStr">
        <is>
          <t>Divine Withdrawal</t>
        </is>
      </c>
      <c r="C1459" s="120" t="inlineStr">
        <is>
          <t>Cosmologies, Realms &amp; Sacred Geography</t>
        </is>
      </c>
      <c r="D1459" s="120" t="inlineStr">
        <is>
          <t>COS-700</t>
        </is>
      </c>
      <c r="E1459" s="120">
        <f>IF(D1459="","",IFERROR(VLOOKUP(D1459,$A$2:$B$1656,2,FALSE),""))</f>
        <v/>
      </c>
      <c r="F1459" s="120" t="n">
        <v>3</v>
      </c>
      <c r="G1459" s="120" t="inlineStr">
        <is>
          <t>Gods or transcendent powers retreat, become silent, lose access, die, or cease direct involvement, changing the world's institutions and magic.</t>
        </is>
      </c>
      <c r="H1459" s="120" t="inlineStr">
        <is>
          <t>Absence may be historical, covenantal, strategic, or epistemic.</t>
        </is>
      </c>
      <c r="I1459" s="120" t="inlineStr">
        <is>
          <t>silence of gods; closing heaven; lost patrons</t>
        </is>
      </c>
      <c r="J1459" s="120" t="inlineStr">
        <is>
          <t>secularization, crisis, autonomy, longing</t>
        </is>
      </c>
      <c r="K1459" s="120" t="inlineStr">
        <is>
          <t>divine withdrawal; absent gods</t>
        </is>
      </c>
      <c r="L1459" s="120" t="inlineStr">
        <is>
          <t>Preserve source-specific terminology, metaphysics, ritual context, and cultural ownership; use this family for comparison, not as a claim of historical equivalence.</t>
        </is>
      </c>
      <c r="M1459" s="120" t="inlineStr">
        <is>
          <t>Framework core</t>
        </is>
      </c>
    </row>
    <row r="1460" ht="44" customHeight="1" s="99">
      <c r="A1460" s="119" t="inlineStr">
        <is>
          <t>COS-710</t>
        </is>
      </c>
      <c r="B1460" s="120" t="inlineStr">
        <is>
          <t>Return of the Gods</t>
        </is>
      </c>
      <c r="C1460" s="120" t="inlineStr">
        <is>
          <t>Cosmologies, Realms &amp; Sacred Geography</t>
        </is>
      </c>
      <c r="D1460" s="120" t="inlineStr">
        <is>
          <t>COS-700</t>
        </is>
      </c>
      <c r="E1460" s="120">
        <f>IF(D1460="","",IFERROR(VLOOKUP(D1460,$A$2:$B$1656,2,FALSE),""))</f>
        <v/>
      </c>
      <c r="F1460" s="120" t="n">
        <v>3</v>
      </c>
      <c r="G1460" s="120" t="inlineStr">
        <is>
          <t>Divine beings, primordial powers, or sacred orders re-enter direct worldly presence after absence or concealment.</t>
        </is>
      </c>
      <c r="H1460" s="120" t="inlineStr">
        <is>
          <t>Return may be salvation, invasion, judgment, or destabilization.</t>
        </is>
      </c>
      <c r="I1460" s="120" t="inlineStr">
        <is>
          <t>awakening gods; reopened heaven; restored pantheon</t>
        </is>
      </c>
      <c r="J1460" s="120" t="inlineStr">
        <is>
          <t>eschatology, political upheaval, renewed magic</t>
        </is>
      </c>
      <c r="K1460" s="120" t="inlineStr">
        <is>
          <t>returning gods; divine return</t>
        </is>
      </c>
      <c r="L1460" s="120" t="inlineStr">
        <is>
          <t>Preserve source-specific terminology, metaphysics, ritual context, and cultural ownership; use this family for comparison, not as a claim of historical equivalence.</t>
        </is>
      </c>
      <c r="M1460" s="120" t="inlineStr">
        <is>
          <t>Framework core</t>
        </is>
      </c>
    </row>
    <row r="1461" ht="44" customHeight="1" s="99">
      <c r="A1461" s="119" t="inlineStr">
        <is>
          <t>COS-711</t>
        </is>
      </c>
      <c r="B1461" s="120" t="inlineStr">
        <is>
          <t>New Creation</t>
        </is>
      </c>
      <c r="C1461" s="120" t="inlineStr">
        <is>
          <t>Cosmologies, Realms &amp; Sacred Geography</t>
        </is>
      </c>
      <c r="D1461" s="120" t="inlineStr">
        <is>
          <t>COS-700</t>
        </is>
      </c>
      <c r="E1461" s="120">
        <f>IF(D1461="","",IFERROR(VLOOKUP(D1461,$A$2:$B$1656,2,FALSE),""))</f>
        <v/>
      </c>
      <c r="F1461" s="120" t="n">
        <v>3</v>
      </c>
      <c r="G1461" s="120" t="inlineStr">
        <is>
          <t>A successor world, age, body, society, or cosmic order established after destruction, judgment, liberation, or transcendence.</t>
        </is>
      </c>
      <c r="H1461" s="120" t="inlineStr">
        <is>
          <t>A repaired old world and a genuinely new creation should be distinguished.</t>
        </is>
      </c>
      <c r="I1461" s="120" t="inlineStr">
        <is>
          <t>second world; recreated earth; new heaven</t>
        </is>
      </c>
      <c r="J1461" s="120" t="inlineStr">
        <is>
          <t>renewal, succession, transformed law</t>
        </is>
      </c>
      <c r="K1461" s="120" t="inlineStr">
        <is>
          <t>new creation; renewed world</t>
        </is>
      </c>
      <c r="L1461" s="120" t="inlineStr">
        <is>
          <t>Preserve source-specific terminology, metaphysics, ritual context, and cultural ownership; use this family for comparison, not as a claim of historical equivalence.</t>
        </is>
      </c>
      <c r="M1461" s="120" t="inlineStr">
        <is>
          <t>Framework core</t>
        </is>
      </c>
    </row>
    <row r="1462" ht="44" customHeight="1" s="99">
      <c r="A1462" s="119" t="inlineStr">
        <is>
          <t>COS-712</t>
        </is>
      </c>
      <c r="B1462" s="120" t="inlineStr">
        <is>
          <t>Restoration of Cosmic Balance</t>
        </is>
      </c>
      <c r="C1462" s="120" t="inlineStr">
        <is>
          <t>Cosmologies, Realms &amp; Sacred Geography</t>
        </is>
      </c>
      <c r="D1462" s="120" t="inlineStr">
        <is>
          <t>COS-700</t>
        </is>
      </c>
      <c r="E1462" s="120">
        <f>IF(D1462="","",IFERROR(VLOOKUP(D1462,$A$2:$B$1656,2,FALSE),""))</f>
        <v/>
      </c>
      <c r="F1462" s="120" t="n">
        <v>3</v>
      </c>
      <c r="G1462" s="120" t="inlineStr">
        <is>
          <t>A damaged or skewed world order is rebalanced through ritual, sacrifice, reconciliation, defeat of excess, return of an object, or renewal of rightful relationships.</t>
        </is>
      </c>
      <c r="H1462" s="120" t="inlineStr">
        <is>
          <t>Balance is source-specific and must not be assumed to mean moral centrism or equal forces.</t>
        </is>
      </c>
      <c r="I1462" s="120" t="inlineStr">
        <is>
          <t>restored seasons; mended world; renewed covenant</t>
        </is>
      </c>
      <c r="J1462" s="120" t="inlineStr">
        <is>
          <t>quest resolution, ecology, governance</t>
        </is>
      </c>
      <c r="K1462" s="120" t="inlineStr">
        <is>
          <t>cosmic restoration; balance restored</t>
        </is>
      </c>
      <c r="L1462" s="120" t="inlineStr">
        <is>
          <t>Preserve source-specific terminology, metaphysics, ritual context, and cultural ownership; use this family for comparison, not as a claim of historical equivalence.</t>
        </is>
      </c>
      <c r="M1462" s="120" t="inlineStr">
        <is>
          <t>Framework core</t>
        </is>
      </c>
    </row>
    <row r="1463" ht="44" customHeight="1" s="99">
      <c r="A1463" s="119" t="inlineStr">
        <is>
          <t>COS-713</t>
        </is>
      </c>
      <c r="B1463" s="120" t="inlineStr">
        <is>
          <t>Eternal Recurrence</t>
        </is>
      </c>
      <c r="C1463" s="120" t="inlineStr">
        <is>
          <t>Cosmologies, Realms &amp; Sacred Geography</t>
        </is>
      </c>
      <c r="D1463" s="120" t="inlineStr">
        <is>
          <t>COS-700</t>
        </is>
      </c>
      <c r="E1463" s="120">
        <f>IF(D1463="","",IFERROR(VLOOKUP(D1463,$A$2:$B$1656,2,FALSE),""))</f>
        <v/>
      </c>
      <c r="F1463" s="120" t="n">
        <v>3</v>
      </c>
      <c r="G1463" s="120" t="inlineStr">
        <is>
          <t>Events, identities, worlds, or conflicts recur indefinitely in the same or closely patterned sequence.</t>
        </is>
      </c>
      <c r="H1463" s="120" t="inlineStr">
        <is>
          <t>It differs from broad cyclical time when recurrence is exact or traps agency.</t>
        </is>
      </c>
      <c r="I1463" s="120" t="inlineStr">
        <is>
          <t>time loop cosmos; repeating age; recurring hero</t>
        </is>
      </c>
      <c r="J1463" s="120" t="inlineStr">
        <is>
          <t>fatalism, escape quest, memory, variation</t>
        </is>
      </c>
      <c r="K1463" s="120" t="inlineStr">
        <is>
          <t>eternal recurrence; cosmic loop</t>
        </is>
      </c>
      <c r="L1463" s="120" t="inlineStr">
        <is>
          <t>Preserve source-specific terminology, metaphysics, ritual context, and cultural ownership; use this family for comparison, not as a claim of historical equivalence.</t>
        </is>
      </c>
      <c r="M1463" s="120" t="inlineStr">
        <is>
          <t>Framework core</t>
        </is>
      </c>
    </row>
    <row r="1464" ht="44" customHeight="1" s="99">
      <c r="A1464" s="119" t="inlineStr">
        <is>
          <t>COS-714</t>
        </is>
      </c>
      <c r="B1464" s="120" t="inlineStr">
        <is>
          <t>End of Magic</t>
        </is>
      </c>
      <c r="C1464" s="120" t="inlineStr">
        <is>
          <t>Cosmologies, Realms &amp; Sacred Geography</t>
        </is>
      </c>
      <c r="D1464" s="120" t="inlineStr">
        <is>
          <t>COS-700</t>
        </is>
      </c>
      <c r="E1464" s="120">
        <f>IF(D1464="","",IFERROR(VLOOKUP(D1464,$A$2:$B$1656,2,FALSE),""))</f>
        <v/>
      </c>
      <c r="F1464" s="120" t="n">
        <v>3</v>
      </c>
      <c r="G1464" s="120" t="inlineStr">
        <is>
          <t>Magic, divine access, spirits, wonder, or supernatural capability fades, is sealed, exhausted, forbidden, or leaves the world.</t>
        </is>
      </c>
      <c r="H1464" s="120" t="inlineStr">
        <is>
          <t>The ending may be loss, liberation, modernization, or cyclical transition.</t>
        </is>
      </c>
      <c r="I1464" s="120" t="inlineStr">
        <is>
          <t>fading enchantment; broken source; closed gates</t>
        </is>
      </c>
      <c r="J1464" s="120" t="inlineStr">
        <is>
          <t>melancholy, historical transition, sacrifice</t>
        </is>
      </c>
      <c r="K1464" s="120" t="inlineStr">
        <is>
          <t>end of magic; fading world</t>
        </is>
      </c>
      <c r="L1464" s="120" t="inlineStr">
        <is>
          <t>Preserve source-specific terminology, metaphysics, ritual context, and cultural ownership; use this family for comparison, not as a claim of historical equivalence.</t>
        </is>
      </c>
      <c r="M1464" s="120" t="inlineStr">
        <is>
          <t>Framework core</t>
        </is>
      </c>
    </row>
    <row r="1465" ht="44" customHeight="1" s="99">
      <c r="A1465" s="119" t="inlineStr">
        <is>
          <t>COS-715</t>
        </is>
      </c>
      <c r="B1465" s="120" t="inlineStr">
        <is>
          <t>Broken Cosmos</t>
        </is>
      </c>
      <c r="C1465" s="120" t="inlineStr">
        <is>
          <t>Cosmologies, Realms &amp; Sacred Geography</t>
        </is>
      </c>
      <c r="D1465" s="120" t="inlineStr">
        <is>
          <t>COS-700</t>
        </is>
      </c>
      <c r="E1465" s="120">
        <f>IF(D1465="","",IFERROR(VLOOKUP(D1465,$A$2:$B$1656,2,FALSE),""))</f>
        <v/>
      </c>
      <c r="F1465" s="120" t="n">
        <v>3</v>
      </c>
      <c r="G1465" s="120" t="inlineStr">
        <is>
          <t>Reality's fundamental laws, boundaries, time, realms, or causal order are damaged but not wholly destroyed.</t>
        </is>
      </c>
      <c r="H1465" s="120" t="inlineStr">
        <is>
          <t>Brokenness creates persistent anomalies rather than one terminal catastrophe.</t>
        </is>
      </c>
      <c r="I1465" s="120" t="inlineStr">
        <is>
          <t>shattered world; fractured planes; wounded time</t>
        </is>
      </c>
      <c r="J1465" s="120" t="inlineStr">
        <is>
          <t>setting premise, repair, instability</t>
        </is>
      </c>
      <c r="K1465" s="120" t="inlineStr">
        <is>
          <t>broken cosmos; fractured reality</t>
        </is>
      </c>
      <c r="L1465" s="120" t="inlineStr">
        <is>
          <t>Preserve source-specific terminology, metaphysics, ritual context, and cultural ownership; use this family for comparison, not as a claim of historical equivalence.</t>
        </is>
      </c>
      <c r="M1465" s="120" t="inlineStr">
        <is>
          <t>Framework core</t>
        </is>
      </c>
    </row>
    <row r="1466" ht="44" customHeight="1" s="99">
      <c r="A1466" s="119" t="inlineStr">
        <is>
          <t>COS-716</t>
        </is>
      </c>
      <c r="B1466" s="120" t="inlineStr">
        <is>
          <t>Apotheosis of the World</t>
        </is>
      </c>
      <c r="C1466" s="120" t="inlineStr">
        <is>
          <t>Cosmologies, Realms &amp; Sacred Geography</t>
        </is>
      </c>
      <c r="D1466" s="120" t="inlineStr">
        <is>
          <t>COS-700</t>
        </is>
      </c>
      <c r="E1466" s="120">
        <f>IF(D1466="","",IFERROR(VLOOKUP(D1466,$A$2:$B$1656,2,FALSE),""))</f>
        <v/>
      </c>
      <c r="F1466" s="120" t="n">
        <v>3</v>
      </c>
      <c r="G1466" s="120" t="inlineStr">
        <is>
          <t>The world, a people, or all beings transform into a higher, divine, spiritual, informational, or otherwise postordinary state.</t>
        </is>
      </c>
      <c r="H1466" s="120" t="inlineStr">
        <is>
          <t>This is collective cosmological transformation, not one character's apotheosis.</t>
        </is>
      </c>
      <c r="I1466" s="120" t="inlineStr">
        <is>
          <t>world ascension; collective transcendence</t>
        </is>
      </c>
      <c r="J1466" s="120" t="inlineStr">
        <is>
          <t>final transformation, utopia, ambiguity</t>
        </is>
      </c>
      <c r="K1466" s="120" t="inlineStr">
        <is>
          <t>world apotheosis; cosmic ascension</t>
        </is>
      </c>
      <c r="L1466" s="120" t="inlineStr">
        <is>
          <t>Preserve source-specific terminology, metaphysics, ritual context, and cultural ownership; use this family for comparison, not as a claim of historical equivalence.</t>
        </is>
      </c>
      <c r="M1466" s="120" t="inlineStr">
        <is>
          <t>Framework core</t>
        </is>
      </c>
    </row>
    <row r="1467" ht="44" customHeight="1" s="99">
      <c r="A1467" s="119" t="inlineStr">
        <is>
          <t>LAW-000</t>
        </is>
      </c>
      <c r="B1467" s="120" t="inlineStr">
        <is>
          <t>Metaphysical Laws, Rituals &amp; Exchanges</t>
        </is>
      </c>
      <c r="C1467" s="120" t="inlineStr">
        <is>
          <t>Metaphysical Laws, Rituals &amp; Exchanges</t>
        </is>
      </c>
      <c r="D1467" s="120" t="n"/>
      <c r="E1467" s="120">
        <f>IF(D1467="","",IFERROR(VLOOKUP(D1467,$A$2:$B$1656,2,FALSE),""))</f>
        <v/>
      </c>
      <c r="F1467" s="120" t="n">
        <v>1</v>
      </c>
      <c r="G1467" s="120" t="inlineStr">
        <is>
          <t>Binding rules, obligations, rites, exchanges, conditions, causal principles, and threshold logics through which fantasy worlds regulate power, identity, society, death, and relations with nonhuman beings.</t>
        </is>
      </c>
      <c r="H1467" s="120" t="inlineStr">
        <is>
          <t>A top-level analytical domain. Source records may link to several domains without being reduced to any one of them.</t>
        </is>
      </c>
      <c r="I1467" s="120" t="n"/>
      <c r="J1467" s="120" t="inlineStr">
        <is>
          <t>Provides a primary comparison axis for the database.</t>
        </is>
      </c>
      <c r="K1467" s="120" t="inlineStr">
        <is>
          <t>Metaphysical Laws, Rituals &amp; Exchanges</t>
        </is>
      </c>
      <c r="L1467" s="120" t="inlineStr">
        <is>
          <t>Preserve the source's own categories and avoid treating a comparative family as an indigenous or canonical taxonomy.</t>
        </is>
      </c>
      <c r="M1467" s="120" t="inlineStr">
        <is>
          <t>Domain Root</t>
        </is>
      </c>
    </row>
    <row r="1468" ht="44" customHeight="1" s="99">
      <c r="A1468" s="119" t="inlineStr">
        <is>
          <t>LAW-100</t>
        </is>
      </c>
      <c r="B1468" s="120" t="inlineStr">
        <is>
          <t>Oaths, Vows &amp; Prohibitions</t>
        </is>
      </c>
      <c r="C1468" s="120" t="inlineStr">
        <is>
          <t>Metaphysical Laws, Rituals &amp; Exchanges</t>
        </is>
      </c>
      <c r="D1468" s="120" t="inlineStr">
        <is>
          <t>LAW-000</t>
        </is>
      </c>
      <c r="E1468" s="120">
        <f>IF(D1468="","",IFERROR(VLOOKUP(D1468,$A$2:$B$1656,2,FALSE),""))</f>
        <v/>
      </c>
      <c r="F1468" s="120" t="n">
        <v>2</v>
      </c>
      <c r="G1468" s="120" t="inlineStr">
        <is>
          <t>Self-binding promises, imposed obligations, taboos, renunciations, and prohibitions whose force exceeds ordinary preference.</t>
        </is>
      </c>
      <c r="H1468" s="120" t="inlineStr">
        <is>
          <t>An organizing family rather than a source-native universal; classify a source concept at the narrowest defensible level.</t>
        </is>
      </c>
      <c r="I1468" s="120" t="n"/>
      <c r="J1468" s="120" t="inlineStr">
        <is>
          <t>Organizes source-specific records and normalized subfamilies.</t>
        </is>
      </c>
      <c r="K1468" s="120" t="inlineStr">
        <is>
          <t>Oaths, Vows &amp; Prohibitions</t>
        </is>
      </c>
      <c r="L1468" s="120" t="inlineStr">
        <is>
          <t>Preserve source-specific terminology, metaphysics, ritual context, and cultural ownership; use this family for comparison, not as a claim of historical equivalence.</t>
        </is>
      </c>
      <c r="M1468" s="120" t="inlineStr">
        <is>
          <t>Category</t>
        </is>
      </c>
    </row>
    <row r="1469" ht="44" customHeight="1" s="99">
      <c r="A1469" s="119" t="inlineStr">
        <is>
          <t>LAW-200</t>
        </is>
      </c>
      <c r="B1469" s="120" t="inlineStr">
        <is>
          <t>Gifts, Boons, Curses &amp; Contracts</t>
        </is>
      </c>
      <c r="C1469" s="120" t="inlineStr">
        <is>
          <t>Metaphysical Laws, Rituals &amp; Exchanges</t>
        </is>
      </c>
      <c r="D1469" s="120" t="inlineStr">
        <is>
          <t>LAW-000</t>
        </is>
      </c>
      <c r="E1469" s="120">
        <f>IF(D1469="","",IFERROR(VLOOKUP(D1469,$A$2:$B$1656,2,FALSE),""))</f>
        <v/>
      </c>
      <c r="F1469" s="120" t="n">
        <v>2</v>
      </c>
      <c r="G1469" s="120" t="inlineStr">
        <is>
          <t>Relational grants and burdens that create power, debt, obligation, conditions, loopholes, or enduring supernatural consequences.</t>
        </is>
      </c>
      <c r="H1469" s="120" t="inlineStr">
        <is>
          <t>An organizing family rather than a source-native universal; classify a source concept at the narrowest defensible level.</t>
        </is>
      </c>
      <c r="I1469" s="120" t="n"/>
      <c r="J1469" s="120" t="inlineStr">
        <is>
          <t>Organizes source-specific records and normalized subfamilies.</t>
        </is>
      </c>
      <c r="K1469" s="120" t="inlineStr">
        <is>
          <t>Gifts, Boons, Curses &amp; Contracts</t>
        </is>
      </c>
      <c r="L1469" s="120" t="inlineStr">
        <is>
          <t>Preserve source-specific terminology, metaphysics, ritual context, and cultural ownership; use this family for comparison, not as a claim of historical equivalence.</t>
        </is>
      </c>
      <c r="M1469" s="120" t="inlineStr">
        <is>
          <t>Category</t>
        </is>
      </c>
    </row>
    <row r="1470" ht="44" customHeight="1" s="99">
      <c r="A1470" s="119" t="inlineStr">
        <is>
          <t>LAW-300</t>
        </is>
      </c>
      <c r="B1470" s="120" t="inlineStr">
        <is>
          <t>Sacrifice, Offerings &amp; Ritual Economy</t>
        </is>
      </c>
      <c r="C1470" s="120" t="inlineStr">
        <is>
          <t>Metaphysical Laws, Rituals &amp; Exchanges</t>
        </is>
      </c>
      <c r="D1470" s="120" t="inlineStr">
        <is>
          <t>LAW-000</t>
        </is>
      </c>
      <c r="E1470" s="120">
        <f>IF(D1470="","",IFERROR(VLOOKUP(D1470,$A$2:$B$1656,2,FALSE),""))</f>
        <v/>
      </c>
      <c r="F1470" s="120" t="n">
        <v>2</v>
      </c>
      <c r="G1470" s="120" t="inlineStr">
        <is>
          <t>Exchanges in which value, life, labor, memory, substance, praise, or relationship is offered, consumed, transferred, or reciprocated.</t>
        </is>
      </c>
      <c r="H1470" s="120" t="inlineStr">
        <is>
          <t>An organizing family rather than a source-native universal; classify a source concept at the narrowest defensible level.</t>
        </is>
      </c>
      <c r="I1470" s="120" t="n"/>
      <c r="J1470" s="120" t="inlineStr">
        <is>
          <t>Organizes source-specific records and normalized subfamilies.</t>
        </is>
      </c>
      <c r="K1470" s="120" t="inlineStr">
        <is>
          <t>Sacrifice, Offerings &amp; Ritual Economy</t>
        </is>
      </c>
      <c r="L1470" s="120" t="inlineStr">
        <is>
          <t>Preserve source-specific terminology, metaphysics, ritual context, and cultural ownership; use this family for comparison, not as a claim of historical equivalence.</t>
        </is>
      </c>
      <c r="M1470" s="120" t="inlineStr">
        <is>
          <t>Category</t>
        </is>
      </c>
    </row>
    <row r="1471" ht="44" customHeight="1" s="99">
      <c r="A1471" s="119" t="inlineStr">
        <is>
          <t>LAW-400</t>
        </is>
      </c>
      <c r="B1471" s="120" t="inlineStr">
        <is>
          <t>Purity, Pollution &amp; Sacred Boundaries</t>
        </is>
      </c>
      <c r="C1471" s="120" t="inlineStr">
        <is>
          <t>Metaphysical Laws, Rituals &amp; Exchanges</t>
        </is>
      </c>
      <c r="D1471" s="120" t="inlineStr">
        <is>
          <t>LAW-000</t>
        </is>
      </c>
      <c r="E1471" s="120">
        <f>IF(D1471="","",IFERROR(VLOOKUP(D1471,$A$2:$B$1656,2,FALSE),""))</f>
        <v/>
      </c>
      <c r="F1471" s="120" t="n">
        <v>2</v>
      </c>
      <c r="G1471" s="120" t="inlineStr">
        <is>
          <t>Rules governing consecration, contamination, taboo contact, cleansing, sanctuary, and the maintenance or violation of sacred distinctions.</t>
        </is>
      </c>
      <c r="H1471" s="120" t="inlineStr">
        <is>
          <t>An organizing family rather than a source-native universal; classify a source concept at the narrowest defensible level.</t>
        </is>
      </c>
      <c r="I1471" s="120" t="n"/>
      <c r="J1471" s="120" t="inlineStr">
        <is>
          <t>Organizes source-specific records and normalized subfamilies.</t>
        </is>
      </c>
      <c r="K1471" s="120" t="inlineStr">
        <is>
          <t>Purity, Pollution &amp; Sacred Boundaries</t>
        </is>
      </c>
      <c r="L1471" s="120" t="inlineStr">
        <is>
          <t>Preserve source-specific terminology, metaphysics, ritual context, and cultural ownership; use this family for comparison, not as a claim of historical equivalence.</t>
        </is>
      </c>
      <c r="M1471" s="120" t="inlineStr">
        <is>
          <t>Category</t>
        </is>
      </c>
    </row>
    <row r="1472" ht="44" customHeight="1" s="99">
      <c r="A1472" s="119" t="inlineStr">
        <is>
          <t>LAW-500</t>
        </is>
      </c>
      <c r="B1472" s="120" t="inlineStr">
        <is>
          <t>Fate, Causation &amp; Cosmic Order</t>
        </is>
      </c>
      <c r="C1472" s="120" t="inlineStr">
        <is>
          <t>Metaphysical Laws, Rituals &amp; Exchanges</t>
        </is>
      </c>
      <c r="D1472" s="120" t="inlineStr">
        <is>
          <t>LAW-000</t>
        </is>
      </c>
      <c r="E1472" s="120">
        <f>IF(D1472="","",IFERROR(VLOOKUP(D1472,$A$2:$B$1656,2,FALSE),""))</f>
        <v/>
      </c>
      <c r="F1472" s="120" t="n">
        <v>2</v>
      </c>
      <c r="G1472" s="120" t="inlineStr">
        <is>
          <t>Principles that bind events, consequences, destiny, balance, hierarchy, correspondence, magic, and the overall order of the world.</t>
        </is>
      </c>
      <c r="H1472" s="120" t="inlineStr">
        <is>
          <t>An organizing family rather than a source-native universal; classify a source concept at the narrowest defensible level.</t>
        </is>
      </c>
      <c r="I1472" s="120" t="n"/>
      <c r="J1472" s="120" t="inlineStr">
        <is>
          <t>Organizes source-specific records and normalized subfamilies.</t>
        </is>
      </c>
      <c r="K1472" s="120" t="inlineStr">
        <is>
          <t>Fate, Causation &amp; Cosmic Order</t>
        </is>
      </c>
      <c r="L1472" s="120" t="inlineStr">
        <is>
          <t>Preserve source-specific terminology, metaphysics, ritual context, and cultural ownership; use this family for comparison, not as a claim of historical equivalence.</t>
        </is>
      </c>
      <c r="M1472" s="120" t="inlineStr">
        <is>
          <t>Category</t>
        </is>
      </c>
    </row>
    <row r="1473" ht="44" customHeight="1" s="99">
      <c r="A1473" s="119" t="inlineStr">
        <is>
          <t>LAW-600</t>
        </is>
      </c>
      <c r="B1473" s="120" t="inlineStr">
        <is>
          <t>Names, Words, Symbols &amp; Recognition</t>
        </is>
      </c>
      <c r="C1473" s="120" t="inlineStr">
        <is>
          <t>Metaphysical Laws, Rituals &amp; Exchanges</t>
        </is>
      </c>
      <c r="D1473" s="120" t="inlineStr">
        <is>
          <t>LAW-000</t>
        </is>
      </c>
      <c r="E1473" s="120">
        <f>IF(D1473="","",IFERROR(VLOOKUP(D1473,$A$2:$B$1656,2,FALSE),""))</f>
        <v/>
      </c>
      <c r="F1473" s="120" t="n">
        <v>2</v>
      </c>
      <c r="G1473" s="120" t="inlineStr">
        <is>
          <t>Rules under which speech, names, writing, music, invitation, identity, representation, or belief produces binding effects.</t>
        </is>
      </c>
      <c r="H1473" s="120" t="inlineStr">
        <is>
          <t>An organizing family rather than a source-native universal; classify a source concept at the narrowest defensible level.</t>
        </is>
      </c>
      <c r="I1473" s="120" t="n"/>
      <c r="J1473" s="120" t="inlineStr">
        <is>
          <t>Organizes source-specific records and normalized subfamilies.</t>
        </is>
      </c>
      <c r="K1473" s="120" t="inlineStr">
        <is>
          <t>Names, Words, Symbols &amp; Recognition</t>
        </is>
      </c>
      <c r="L1473" s="120" t="inlineStr">
        <is>
          <t>Preserve source-specific terminology, metaphysics, ritual context, and cultural ownership; use this family for comparison, not as a claim of historical equivalence.</t>
        </is>
      </c>
      <c r="M1473" s="120" t="inlineStr">
        <is>
          <t>Category</t>
        </is>
      </c>
    </row>
    <row r="1474" ht="44" customHeight="1" s="99">
      <c r="A1474" s="119" t="inlineStr">
        <is>
          <t>LAW-700</t>
        </is>
      </c>
      <c r="B1474" s="120" t="inlineStr">
        <is>
          <t>Death, Rebirth &amp; Immortality Rules</t>
        </is>
      </c>
      <c r="C1474" s="120" t="inlineStr">
        <is>
          <t>Metaphysical Laws, Rituals &amp; Exchanges</t>
        </is>
      </c>
      <c r="D1474" s="120" t="inlineStr">
        <is>
          <t>LAW-000</t>
        </is>
      </c>
      <c r="E1474" s="120">
        <f>IF(D1474="","",IFERROR(VLOOKUP(D1474,$A$2:$B$1656,2,FALSE),""))</f>
        <v/>
      </c>
      <c r="F1474" s="120" t="n">
        <v>2</v>
      </c>
      <c r="G1474" s="120" t="inlineStr">
        <is>
          <t>Conditions governing dying, judgment, burial, return, resurrection, soul continuity, feeding, reincarnation, and escape from mortality.</t>
        </is>
      </c>
      <c r="H1474" s="120" t="inlineStr">
        <is>
          <t>An organizing family rather than a source-native universal; classify a source concept at the narrowest defensible level.</t>
        </is>
      </c>
      <c r="I1474" s="120" t="n"/>
      <c r="J1474" s="120" t="inlineStr">
        <is>
          <t>Organizes source-specific records and normalized subfamilies.</t>
        </is>
      </c>
      <c r="K1474" s="120" t="inlineStr">
        <is>
          <t>Death, Rebirth &amp; Immortality Rules</t>
        </is>
      </c>
      <c r="L1474" s="120" t="inlineStr">
        <is>
          <t>Preserve source-specific terminology, metaphysics, ritual context, and cultural ownership; use this family for comparison, not as a claim of historical equivalence.</t>
        </is>
      </c>
      <c r="M1474" s="120" t="inlineStr">
        <is>
          <t>Category</t>
        </is>
      </c>
    </row>
    <row r="1475" ht="44" customHeight="1" s="99">
      <c r="A1475" s="119" t="inlineStr">
        <is>
          <t>LAW-800</t>
        </is>
      </c>
      <c r="B1475" s="120" t="inlineStr">
        <is>
          <t>Hospitality, Kinship &amp; Social Metaphysics</t>
        </is>
      </c>
      <c r="C1475" s="120" t="inlineStr">
        <is>
          <t>Metaphysical Laws, Rituals &amp; Exchanges</t>
        </is>
      </c>
      <c r="D1475" s="120" t="inlineStr">
        <is>
          <t>LAW-000</t>
        </is>
      </c>
      <c r="E1475" s="120">
        <f>IF(D1475="","",IFERROR(VLOOKUP(D1475,$A$2:$B$1656,2,FALSE),""))</f>
        <v/>
      </c>
      <c r="F1475" s="120" t="n">
        <v>2</v>
      </c>
      <c r="G1475" s="120" t="inlineStr">
        <is>
          <t>Social relationships whose obligations are cosmologically, ritually, magically, or narratively enforceable.</t>
        </is>
      </c>
      <c r="H1475" s="120" t="inlineStr">
        <is>
          <t>An organizing family rather than a source-native universal; classify a source concept at the narrowest defensible level.</t>
        </is>
      </c>
      <c r="I1475" s="120" t="n"/>
      <c r="J1475" s="120" t="inlineStr">
        <is>
          <t>Organizes source-specific records and normalized subfamilies.</t>
        </is>
      </c>
      <c r="K1475" s="120" t="inlineStr">
        <is>
          <t>Hospitality, Kinship &amp; Social Metaphysics</t>
        </is>
      </c>
      <c r="L1475" s="120" t="inlineStr">
        <is>
          <t>Preserve source-specific terminology, metaphysics, ritual context, and cultural ownership; use this family for comparison, not as a claim of historical equivalence.</t>
        </is>
      </c>
      <c r="M1475" s="120" t="inlineStr">
        <is>
          <t>Category</t>
        </is>
      </c>
    </row>
    <row r="1476" ht="44" customHeight="1" s="99">
      <c r="A1476" s="119" t="inlineStr">
        <is>
          <t>LAW-101</t>
        </is>
      </c>
      <c r="B1476" s="120" t="inlineStr">
        <is>
          <t>Sacred Oath</t>
        </is>
      </c>
      <c r="C1476" s="120" t="inlineStr">
        <is>
          <t>Metaphysical Laws, Rituals &amp; Exchanges</t>
        </is>
      </c>
      <c r="D1476" s="120" t="inlineStr">
        <is>
          <t>LAW-100</t>
        </is>
      </c>
      <c r="E1476" s="120">
        <f>IF(D1476="","",IFERROR(VLOOKUP(D1476,$A$2:$B$1656,2,FALSE),""))</f>
        <v/>
      </c>
      <c r="F1476" s="120" t="n">
        <v>3</v>
      </c>
      <c r="G1476" s="120" t="inlineStr">
        <is>
          <t>A solemn promise whose violation triggers divine, magical, legal-cosmic, ancestral, or identity-level consequences.</t>
        </is>
      </c>
      <c r="H1476" s="120" t="inlineStr">
        <is>
          <t>Not every strong promise is metaphysical; the world or recognized powers must enforce or materially authorize it.</t>
        </is>
      </c>
      <c r="I1476" s="120" t="inlineStr">
        <is>
          <t>sworn covenant; binding promise; oath before gods</t>
        </is>
      </c>
      <c r="J1476" s="120" t="inlineStr">
        <is>
          <t>trust, legitimacy, conflict, consequence</t>
        </is>
      </c>
      <c r="K1476" s="120" t="inlineStr">
        <is>
          <t>sacred oath; binding oath</t>
        </is>
      </c>
      <c r="L1476" s="120" t="inlineStr">
        <is>
          <t>Preserve source-specific terminology, metaphysics, ritual context, and cultural ownership; use this family for comparison, not as a claim of historical equivalence.</t>
        </is>
      </c>
      <c r="M1476" s="120" t="inlineStr">
        <is>
          <t>Framework core</t>
        </is>
      </c>
    </row>
    <row r="1477" ht="44" customHeight="1" s="99">
      <c r="A1477" s="119" t="inlineStr">
        <is>
          <t>LAW-102</t>
        </is>
      </c>
      <c r="B1477" s="120" t="inlineStr">
        <is>
          <t>Renunciation Vow</t>
        </is>
      </c>
      <c r="C1477" s="120" t="inlineStr">
        <is>
          <t>Metaphysical Laws, Rituals &amp; Exchanges</t>
        </is>
      </c>
      <c r="D1477" s="120" t="inlineStr">
        <is>
          <t>LAW-100</t>
        </is>
      </c>
      <c r="E1477" s="120">
        <f>IF(D1477="","",IFERROR(VLOOKUP(D1477,$A$2:$B$1656,2,FALSE),""))</f>
        <v/>
      </c>
      <c r="F1477" s="120" t="n">
        <v>3</v>
      </c>
      <c r="G1477" s="120" t="inlineStr">
        <is>
          <t>A vow to surrender pleasure, possession, status, violence, speech, family, food, identity, or another valued capacity in pursuit of power, purity, liberation, or duty.</t>
        </is>
      </c>
      <c r="H1477" s="120" t="inlineStr">
        <is>
          <t>The power or authority comes from disciplined renunciation, not merely deprivation.</t>
        </is>
      </c>
      <c r="I1477" s="120" t="inlineStr">
        <is>
          <t>ascetic vow; vow of silence; celibate vow</t>
        </is>
      </c>
      <c r="J1477" s="120" t="inlineStr">
        <is>
          <t>discipline, spiritual power, social distinction</t>
        </is>
      </c>
      <c r="K1477" s="120" t="inlineStr">
        <is>
          <t>renunciation; ascetic vow</t>
        </is>
      </c>
      <c r="L1477" s="120" t="inlineStr">
        <is>
          <t>Preserve source-specific terminology, metaphysics, ritual context, and cultural ownership; use this family for comparison, not as a claim of historical equivalence.</t>
        </is>
      </c>
      <c r="M1477" s="120" t="inlineStr">
        <is>
          <t>Framework core</t>
        </is>
      </c>
    </row>
    <row r="1478" ht="44" customHeight="1" s="99">
      <c r="A1478" s="119" t="inlineStr">
        <is>
          <t>LAW-103</t>
        </is>
      </c>
      <c r="B1478" s="120" t="inlineStr">
        <is>
          <t>Quest Vow</t>
        </is>
      </c>
      <c r="C1478" s="120" t="inlineStr">
        <is>
          <t>Metaphysical Laws, Rituals &amp; Exchanges</t>
        </is>
      </c>
      <c r="D1478" s="120" t="inlineStr">
        <is>
          <t>LAW-100</t>
        </is>
      </c>
      <c r="E1478" s="120">
        <f>IF(D1478="","",IFERROR(VLOOKUP(D1478,$A$2:$B$1656,2,FALSE),""))</f>
        <v/>
      </c>
      <c r="F1478" s="120" t="n">
        <v>3</v>
      </c>
      <c r="G1478" s="120" t="inlineStr">
        <is>
          <t>A vow binding a person or group to complete, avoid, avenge, recover, protect, or reveal a specific task.</t>
        </is>
      </c>
      <c r="H1478" s="120" t="inlineStr">
        <is>
          <t>The obligation persists beyond ordinary motivation and may structure identity or fate.</t>
        </is>
      </c>
      <c r="I1478" s="120" t="inlineStr">
        <is>
          <t>vengeance oath; rescue vow; grail-like pledge</t>
        </is>
      </c>
      <c r="J1478" s="120" t="inlineStr">
        <is>
          <t>plot commitment, party cohesion, tragic rigidity</t>
        </is>
      </c>
      <c r="K1478" s="120" t="inlineStr">
        <is>
          <t>quest oath; sworn mission</t>
        </is>
      </c>
      <c r="L1478" s="120" t="inlineStr">
        <is>
          <t>Preserve source-specific terminology, metaphysics, ritual context, and cultural ownership; use this family for comparison, not as a claim of historical equivalence.</t>
        </is>
      </c>
      <c r="M1478" s="120" t="inlineStr">
        <is>
          <t>Framework core</t>
        </is>
      </c>
    </row>
    <row r="1479" ht="44" customHeight="1" s="99">
      <c r="A1479" s="119" t="inlineStr">
        <is>
          <t>LAW-104</t>
        </is>
      </c>
      <c r="B1479" s="120" t="inlineStr">
        <is>
          <t>Blood Oath</t>
        </is>
      </c>
      <c r="C1479" s="120" t="inlineStr">
        <is>
          <t>Metaphysical Laws, Rituals &amp; Exchanges</t>
        </is>
      </c>
      <c r="D1479" s="120" t="inlineStr">
        <is>
          <t>LAW-100</t>
        </is>
      </c>
      <c r="E1479" s="120">
        <f>IF(D1479="","",IFERROR(VLOOKUP(D1479,$A$2:$B$1656,2,FALSE),""))</f>
        <v/>
      </c>
      <c r="F1479" s="120" t="n">
        <v>3</v>
      </c>
      <c r="G1479" s="120" t="inlineStr">
        <is>
          <t>An oath sealed through blood, kinship symbolism, shared wound, sacrifice, or bodily substance.</t>
        </is>
      </c>
      <c r="H1479" s="120" t="inlineStr">
        <is>
          <t>Blood can signify life, descent, consent, or coercion; source meanings must be preserved.</t>
        </is>
      </c>
      <c r="I1479" s="120" t="inlineStr">
        <is>
          <t>blood pact; cut-palm oath; shared blood</t>
        </is>
      </c>
      <c r="J1479" s="120" t="inlineStr">
        <is>
          <t>brotherhood, alliance, curse, identity</t>
        </is>
      </c>
      <c r="K1479" s="120" t="inlineStr">
        <is>
          <t>blood oath; blood pact</t>
        </is>
      </c>
      <c r="L1479" s="120" t="inlineStr">
        <is>
          <t>Preserve source-specific terminology, metaphysics, ritual context, and cultural ownership; use this family for comparison, not as a claim of historical equivalence.</t>
        </is>
      </c>
      <c r="M1479" s="120" t="inlineStr">
        <is>
          <t>Framework core</t>
        </is>
      </c>
    </row>
    <row r="1480" ht="44" customHeight="1" s="99">
      <c r="A1480" s="119" t="inlineStr">
        <is>
          <t>LAW-105</t>
        </is>
      </c>
      <c r="B1480" s="120" t="inlineStr">
        <is>
          <t>Fealty Oath</t>
        </is>
      </c>
      <c r="C1480" s="120" t="inlineStr">
        <is>
          <t>Metaphysical Laws, Rituals &amp; Exchanges</t>
        </is>
      </c>
      <c r="D1480" s="120" t="inlineStr">
        <is>
          <t>LAW-100</t>
        </is>
      </c>
      <c r="E1480" s="120">
        <f>IF(D1480="","",IFERROR(VLOOKUP(D1480,$A$2:$B$1656,2,FALSE),""))</f>
        <v/>
      </c>
      <c r="F1480" s="120" t="n">
        <v>3</v>
      </c>
      <c r="G1480" s="120" t="inlineStr">
        <is>
          <t>A binding pledge of service, loyalty, protection, tribute, or obedience between follower and lord, institution, ruler, or cause.</t>
        </is>
      </c>
      <c r="H1480" s="120" t="inlineStr">
        <is>
          <t>Its reciprocal duties distinguish it from simple domination.</t>
        </is>
      </c>
      <c r="I1480" s="120" t="inlineStr">
        <is>
          <t>vassal oath; sworn sword; liege bond</t>
        </is>
      </c>
      <c r="J1480" s="120" t="inlineStr">
        <is>
          <t>political order, military service, betrayal</t>
        </is>
      </c>
      <c r="K1480" s="120" t="inlineStr">
        <is>
          <t>fealty; allegiance oath</t>
        </is>
      </c>
      <c r="L1480" s="120" t="inlineStr">
        <is>
          <t>Preserve source-specific terminology, metaphysics, ritual context, and cultural ownership; use this family for comparison, not as a claim of historical equivalence.</t>
        </is>
      </c>
      <c r="M1480" s="120" t="inlineStr">
        <is>
          <t>Framework core</t>
        </is>
      </c>
    </row>
    <row r="1481" ht="44" customHeight="1" s="99">
      <c r="A1481" s="119" t="inlineStr">
        <is>
          <t>LAW-106</t>
        </is>
      </c>
      <c r="B1481" s="120" t="inlineStr">
        <is>
          <t>Marriage or Union Vow</t>
        </is>
      </c>
      <c r="C1481" s="120" t="inlineStr">
        <is>
          <t>Metaphysical Laws, Rituals &amp; Exchanges</t>
        </is>
      </c>
      <c r="D1481" s="120" t="inlineStr">
        <is>
          <t>LAW-100</t>
        </is>
      </c>
      <c r="E1481" s="120">
        <f>IF(D1481="","",IFERROR(VLOOKUP(D1481,$A$2:$B$1656,2,FALSE),""))</f>
        <v/>
      </c>
      <c r="F1481" s="120" t="n">
        <v>3</v>
      </c>
      <c r="G1481" s="120" t="inlineStr">
        <is>
          <t>A vow that creates a recognized union with social, magical, dynastic, ritual, or cosmological consequences.</t>
        </is>
      </c>
      <c r="H1481" s="120" t="inlineStr">
        <is>
          <t>Do not assume all unions use modern individual consent models; record coercion and institution carefully.</t>
        </is>
      </c>
      <c r="I1481" s="120" t="inlineStr">
        <is>
          <t>marriage covenant; bonded pair; sacred union</t>
        </is>
      </c>
      <c r="J1481" s="120" t="inlineStr">
        <is>
          <t>kinship, succession, alliance, transformation</t>
        </is>
      </c>
      <c r="K1481" s="120" t="inlineStr">
        <is>
          <t>marriage vow; union covenant</t>
        </is>
      </c>
      <c r="L1481" s="120" t="inlineStr">
        <is>
          <t>Preserve source-specific terminology, metaphysics, ritual context, and cultural ownership; use this family for comparison, not as a claim of historical equivalence.</t>
        </is>
      </c>
      <c r="M1481" s="120" t="inlineStr">
        <is>
          <t>Framework core</t>
        </is>
      </c>
    </row>
    <row r="1482" ht="44" customHeight="1" s="99">
      <c r="A1482" s="119" t="inlineStr">
        <is>
          <t>LAW-107</t>
        </is>
      </c>
      <c r="B1482" s="120" t="inlineStr">
        <is>
          <t>Vow-Powered Ability</t>
        </is>
      </c>
      <c r="C1482" s="120" t="inlineStr">
        <is>
          <t>Metaphysical Laws, Rituals &amp; Exchanges</t>
        </is>
      </c>
      <c r="D1482" s="120" t="inlineStr">
        <is>
          <t>LAW-100</t>
        </is>
      </c>
      <c r="E1482" s="120">
        <f>IF(D1482="","",IFERROR(VLOOKUP(D1482,$A$2:$B$1656,2,FALSE),""))</f>
        <v/>
      </c>
      <c r="F1482" s="120" t="n">
        <v>3</v>
      </c>
      <c r="G1482" s="120" t="inlineStr">
        <is>
          <t>A capability that increases, activates, or becomes legitimate because the user accepts a binding restriction or obligation.</t>
        </is>
      </c>
      <c r="H1482" s="120" t="inlineStr">
        <is>
          <t>The limitation is constitutive of power, not a balance patch or personal preference.</t>
        </is>
      </c>
      <c r="I1482" s="120" t="inlineStr">
        <is>
          <t>restriction-for-power; oath magic; self-binding technique</t>
        </is>
      </c>
      <c r="J1482" s="120" t="inlineStr">
        <is>
          <t>power scaling, characterization, tactical tradeoff</t>
        </is>
      </c>
      <c r="K1482" s="120" t="inlineStr">
        <is>
          <t>vow power; binding restriction</t>
        </is>
      </c>
      <c r="L1482" s="120" t="inlineStr">
        <is>
          <t>Preserve source-specific terminology, metaphysics, ritual context, and cultural ownership; use this family for comparison, not as a claim of historical equivalence.</t>
        </is>
      </c>
      <c r="M1482" s="120" t="inlineStr">
        <is>
          <t>Framework core</t>
        </is>
      </c>
    </row>
    <row r="1483" ht="44" customHeight="1" s="99">
      <c r="A1483" s="119" t="inlineStr">
        <is>
          <t>LAW-108</t>
        </is>
      </c>
      <c r="B1483" s="120" t="inlineStr">
        <is>
          <t>Oath-Breaking Curse</t>
        </is>
      </c>
      <c r="C1483" s="120" t="inlineStr">
        <is>
          <t>Metaphysical Laws, Rituals &amp; Exchanges</t>
        </is>
      </c>
      <c r="D1483" s="120" t="inlineStr">
        <is>
          <t>LAW-100</t>
        </is>
      </c>
      <c r="E1483" s="120">
        <f>IF(D1483="","",IFERROR(VLOOKUP(D1483,$A$2:$B$1656,2,FALSE),""))</f>
        <v/>
      </c>
      <c r="F1483" s="120" t="n">
        <v>3</v>
      </c>
      <c r="G1483" s="120" t="inlineStr">
        <is>
          <t>A curse, loss, transformation, exile, or inherited consequence activated specifically by violating a vow or covenant.</t>
        </is>
      </c>
      <c r="H1483" s="120" t="inlineStr">
        <is>
          <t>The curse is relational and conditional rather than arbitrary misfortune.</t>
        </is>
      </c>
      <c r="I1483" s="120" t="inlineStr">
        <is>
          <t>perjurer's doom; broken-covenant blight</t>
        </is>
      </c>
      <c r="J1483" s="120" t="inlineStr">
        <is>
          <t>accountability, tragedy, deterrence</t>
        </is>
      </c>
      <c r="K1483" s="120" t="inlineStr">
        <is>
          <t>oath curse; perjury doom</t>
        </is>
      </c>
      <c r="L1483" s="120" t="inlineStr">
        <is>
          <t>Preserve source-specific terminology, metaphysics, ritual context, and cultural ownership; use this family for comparison, not as a claim of historical equivalence.</t>
        </is>
      </c>
      <c r="M1483" s="120" t="inlineStr">
        <is>
          <t>Framework core</t>
        </is>
      </c>
    </row>
    <row r="1484" ht="44" customHeight="1" s="99">
      <c r="A1484" s="119" t="inlineStr">
        <is>
          <t>LAW-109</t>
        </is>
      </c>
      <c r="B1484" s="120" t="inlineStr">
        <is>
          <t>Geas-Type Compulsory Obligation</t>
        </is>
      </c>
      <c r="C1484" s="120" t="inlineStr">
        <is>
          <t>Metaphysical Laws, Rituals &amp; Exchanges</t>
        </is>
      </c>
      <c r="D1484" s="120" t="inlineStr">
        <is>
          <t>LAW-100</t>
        </is>
      </c>
      <c r="E1484" s="120">
        <f>IF(D1484="","",IFERROR(VLOOKUP(D1484,$A$2:$B$1656,2,FALSE),""))</f>
        <v/>
      </c>
      <c r="F1484" s="120" t="n">
        <v>3</v>
      </c>
      <c r="G1484" s="120" t="inlineStr">
        <is>
          <t>A source-specific or analogous obligation combining command, taboo, destiny, and conditional consequence.</t>
        </is>
      </c>
      <c r="H1484" s="120" t="inlineStr">
        <is>
          <t>Use 'geis/geas' only for Irish material or explicit adaptations; other traditions require their own terms.</t>
        </is>
      </c>
      <c r="I1484" s="120" t="inlineStr">
        <is>
          <t>heroic injunction; conditional command; fated prohibition</t>
        </is>
      </c>
      <c r="J1484" s="120" t="inlineStr">
        <is>
          <t>plot constraint, identity, tragic conflict</t>
        </is>
      </c>
      <c r="K1484" s="120" t="inlineStr">
        <is>
          <t>geis; geas; compulsory taboo</t>
        </is>
      </c>
      <c r="L1484" s="120" t="inlineStr">
        <is>
          <t>Use the comparative label cautiously. Irish geis traditions are not a universal synonym for every magical command or taboo.</t>
        </is>
      </c>
      <c r="M1484" s="120" t="inlineStr">
        <is>
          <t>Framework core</t>
        </is>
      </c>
    </row>
    <row r="1485" ht="44" customHeight="1" s="99">
      <c r="A1485" s="119" t="inlineStr">
        <is>
          <t>LAW-110</t>
        </is>
      </c>
      <c r="B1485" s="120" t="inlineStr">
        <is>
          <t>Taboo or Prohibition</t>
        </is>
      </c>
      <c r="C1485" s="120" t="inlineStr">
        <is>
          <t>Metaphysical Laws, Rituals &amp; Exchanges</t>
        </is>
      </c>
      <c r="D1485" s="120" t="inlineStr">
        <is>
          <t>LAW-100</t>
        </is>
      </c>
      <c r="E1485" s="120">
        <f>IF(D1485="","",IFERROR(VLOOKUP(D1485,$A$2:$B$1656,2,FALSE),""))</f>
        <v/>
      </c>
      <c r="F1485" s="120" t="n">
        <v>3</v>
      </c>
      <c r="G1485" s="120" t="inlineStr">
        <is>
          <t>A rule forbidding contact, food, speech, place, time, action, relationship, or knowledge because violation threatens order, purity, identity, or safety.</t>
        </is>
      </c>
      <c r="H1485" s="120" t="inlineStr">
        <is>
          <t>A taboo may be social, ritual, cosmological, or political rather than morally self-evident.</t>
        </is>
      </c>
      <c r="I1485" s="120" t="inlineStr">
        <is>
          <t>food taboo; forbidden door; ritual prohibition</t>
        </is>
      </c>
      <c r="J1485" s="120" t="inlineStr">
        <is>
          <t>boundary maintenance, suspense, social identity</t>
        </is>
      </c>
      <c r="K1485" s="120" t="inlineStr">
        <is>
          <t>taboo; prohibition; forbidden act</t>
        </is>
      </c>
      <c r="L1485" s="120" t="inlineStr">
        <is>
          <t>Preserve source-specific terminology, metaphysics, ritual context, and cultural ownership; use this family for comparison, not as a claim of historical equivalence.</t>
        </is>
      </c>
      <c r="M1485" s="120" t="inlineStr">
        <is>
          <t>Framework core</t>
        </is>
      </c>
    </row>
    <row r="1486" ht="44" customHeight="1" s="99">
      <c r="A1486" s="119" t="inlineStr">
        <is>
          <t>LAW-111</t>
        </is>
      </c>
      <c r="B1486" s="120" t="inlineStr">
        <is>
          <t>Name or Identity Taboo</t>
        </is>
      </c>
      <c r="C1486" s="120" t="inlineStr">
        <is>
          <t>Metaphysical Laws, Rituals &amp; Exchanges</t>
        </is>
      </c>
      <c r="D1486" s="120" t="inlineStr">
        <is>
          <t>LAW-100</t>
        </is>
      </c>
      <c r="E1486" s="120">
        <f>IF(D1486="","",IFERROR(VLOOKUP(D1486,$A$2:$B$1656,2,FALSE),""))</f>
        <v/>
      </c>
      <c r="F1486" s="120" t="n">
        <v>3</v>
      </c>
      <c r="G1486" s="120" t="inlineStr">
        <is>
          <t>A prohibition on speaking, revealing, writing, seeing, impersonating, or directly addressing a name, face, title, or identity.</t>
        </is>
      </c>
      <c r="H1486" s="120" t="inlineStr">
        <is>
          <t>It may protect, control, honor, erase, or avoid attracting a being.</t>
        </is>
      </c>
      <c r="I1486" s="120" t="inlineStr">
        <is>
          <t>unspeakable name; masked identity; title-only address</t>
        </is>
      </c>
      <c r="J1486" s="120" t="inlineStr">
        <is>
          <t>protection, power, secrecy, reverence</t>
        </is>
      </c>
      <c r="K1486" s="120" t="inlineStr">
        <is>
          <t>name taboo; identity prohibition</t>
        </is>
      </c>
      <c r="L1486" s="120" t="inlineStr">
        <is>
          <t>Preserve source-specific terminology, metaphysics, ritual context, and cultural ownership; use this family for comparison, not as a claim of historical equivalence.</t>
        </is>
      </c>
      <c r="M1486" s="120" t="inlineStr">
        <is>
          <t>Framework core</t>
        </is>
      </c>
    </row>
    <row r="1487" ht="44" customHeight="1" s="99">
      <c r="A1487" s="119" t="inlineStr">
        <is>
          <t>LAW-112</t>
        </is>
      </c>
      <c r="B1487" s="120" t="inlineStr">
        <is>
          <t>Time-Limited Vow</t>
        </is>
      </c>
      <c r="C1487" s="120" t="inlineStr">
        <is>
          <t>Metaphysical Laws, Rituals &amp; Exchanges</t>
        </is>
      </c>
      <c r="D1487" s="120" t="inlineStr">
        <is>
          <t>LAW-100</t>
        </is>
      </c>
      <c r="E1487" s="120">
        <f>IF(D1487="","",IFERROR(VLOOKUP(D1487,$A$2:$B$1656,2,FALSE),""))</f>
        <v/>
      </c>
      <c r="F1487" s="120" t="n">
        <v>3</v>
      </c>
      <c r="G1487" s="120" t="inlineStr">
        <is>
          <t>A binding obligation lasting until a date, season, age, task, celestial event, or specified condition is fulfilled.</t>
        </is>
      </c>
      <c r="H1487" s="120" t="inlineStr">
        <is>
          <t>The duration is part of the metaphysical rule and often creates urgency.</t>
        </is>
      </c>
      <c r="I1487" s="120" t="inlineStr">
        <is>
          <t>year-and-a-day vow; exile term; vigil</t>
        </is>
      </c>
      <c r="J1487" s="120" t="inlineStr">
        <is>
          <t>countdown, endurance, ritual calendar</t>
        </is>
      </c>
      <c r="K1487" s="120" t="inlineStr">
        <is>
          <t>temporary vow; conditional term</t>
        </is>
      </c>
      <c r="L1487" s="120" t="inlineStr">
        <is>
          <t>Preserve source-specific terminology, metaphysics, ritual context, and cultural ownership; use this family for comparison, not as a claim of historical equivalence.</t>
        </is>
      </c>
      <c r="M1487" s="120" t="inlineStr">
        <is>
          <t>Framework core</t>
        </is>
      </c>
    </row>
    <row r="1488" ht="44" customHeight="1" s="99">
      <c r="A1488" s="119" t="inlineStr">
        <is>
          <t>LAW-113</t>
        </is>
      </c>
      <c r="B1488" s="120" t="inlineStr">
        <is>
          <t>Self-Binding Limitation</t>
        </is>
      </c>
      <c r="C1488" s="120" t="inlineStr">
        <is>
          <t>Metaphysical Laws, Rituals &amp; Exchanges</t>
        </is>
      </c>
      <c r="D1488" s="120" t="inlineStr">
        <is>
          <t>LAW-100</t>
        </is>
      </c>
      <c r="E1488" s="120">
        <f>IF(D1488="","",IFERROR(VLOOKUP(D1488,$A$2:$B$1656,2,FALSE),""))</f>
        <v/>
      </c>
      <c r="F1488" s="120" t="n">
        <v>3</v>
      </c>
      <c r="G1488" s="120" t="inlineStr">
        <is>
          <t>A voluntarily accepted constraint on method, target, time, speech, weapon, territory, or power used to gain reliability, authority, or greater capability.</t>
        </is>
      </c>
      <c r="H1488" s="120" t="inlineStr">
        <is>
          <t>Unlike a vow with social content, the primary logic is technical self-restriction.</t>
        </is>
      </c>
      <c r="I1488" s="120" t="inlineStr">
        <is>
          <t>no-kill rule; single-weapon limit; territory restriction</t>
        </is>
      </c>
      <c r="J1488" s="120" t="inlineStr">
        <is>
          <t>build identity, power tradeoff, discipline</t>
        </is>
      </c>
      <c r="K1488" s="120" t="inlineStr">
        <is>
          <t>binding limitation; restriction pact</t>
        </is>
      </c>
      <c r="L1488" s="120" t="inlineStr">
        <is>
          <t>Preserve source-specific terminology, metaphysics, ritual context, and cultural ownership; use this family for comparison, not as a claim of historical equivalence.</t>
        </is>
      </c>
      <c r="M1488" s="120" t="inlineStr">
        <is>
          <t>Framework core</t>
        </is>
      </c>
    </row>
    <row r="1489" ht="44" customHeight="1" s="99">
      <c r="A1489" s="119" t="inlineStr">
        <is>
          <t>LAW-114</t>
        </is>
      </c>
      <c r="B1489" s="120" t="inlineStr">
        <is>
          <t>Inherited Vow or Obligation</t>
        </is>
      </c>
      <c r="C1489" s="120" t="inlineStr">
        <is>
          <t>Metaphysical Laws, Rituals &amp; Exchanges</t>
        </is>
      </c>
      <c r="D1489" s="120" t="inlineStr">
        <is>
          <t>LAW-100</t>
        </is>
      </c>
      <c r="E1489" s="120">
        <f>IF(D1489="","",IFERROR(VLOOKUP(D1489,$A$2:$B$1656,2,FALSE),""))</f>
        <v/>
      </c>
      <c r="F1489" s="120" t="n">
        <v>3</v>
      </c>
      <c r="G1489" s="120" t="inlineStr">
        <is>
          <t>A promise, debt, service, guardianship, curse, or covenant passed to descendants, successors, officeholders, or community members.</t>
        </is>
      </c>
      <c r="H1489" s="120" t="inlineStr">
        <is>
          <t>Inheritance may be unjust, honored, disputed, or necessary; do not treat it as natural law without source support.</t>
        </is>
      </c>
      <c r="I1489" s="120" t="inlineStr">
        <is>
          <t>ancestral pledge; hereditary guardianship; dynastic duty</t>
        </is>
      </c>
      <c r="J1489" s="120" t="inlineStr">
        <is>
          <t>lineage, conflict, succession, memory</t>
        </is>
      </c>
      <c r="K1489" s="120" t="inlineStr">
        <is>
          <t>inherited oath; ancestral obligation</t>
        </is>
      </c>
      <c r="L1489" s="120" t="inlineStr">
        <is>
          <t>Preserve source-specific terminology, metaphysics, ritual context, and cultural ownership; use this family for comparison, not as a claim of historical equivalence.</t>
        </is>
      </c>
      <c r="M1489" s="120" t="inlineStr">
        <is>
          <t>Framework core</t>
        </is>
      </c>
    </row>
    <row r="1490" ht="44" customHeight="1" s="99">
      <c r="A1490" s="119" t="inlineStr">
        <is>
          <t>LAW-201</t>
        </is>
      </c>
      <c r="B1490" s="120" t="inlineStr">
        <is>
          <t>Divine Boon</t>
        </is>
      </c>
      <c r="C1490" s="120" t="inlineStr">
        <is>
          <t>Metaphysical Laws, Rituals &amp; Exchanges</t>
        </is>
      </c>
      <c r="D1490" s="120" t="inlineStr">
        <is>
          <t>LAW-200</t>
        </is>
      </c>
      <c r="E1490" s="120">
        <f>IF(D1490="","",IFERROR(VLOOKUP(D1490,$A$2:$B$1656,2,FALSE),""))</f>
        <v/>
      </c>
      <c r="F1490" s="120" t="n">
        <v>3</v>
      </c>
      <c r="G1490" s="120" t="inlineStr">
        <is>
          <t>A benefit, power, protection, object, status, fertility, victory, knowledge, or exception granted by a deity or sacred being.</t>
        </is>
      </c>
      <c r="H1490" s="120" t="inlineStr">
        <is>
          <t>A boon creates a relationship and may include conditions, debt, limits, or unintended consequences.</t>
        </is>
      </c>
      <c r="I1490" s="120" t="inlineStr">
        <is>
          <t>god-gift; blessing; heavenly grant</t>
        </is>
      </c>
      <c r="J1490" s="120" t="inlineStr">
        <is>
          <t>authorization, reward, testing, escalation</t>
        </is>
      </c>
      <c r="K1490" s="120" t="inlineStr">
        <is>
          <t>divine boon; sacred grant</t>
        </is>
      </c>
      <c r="L1490" s="120" t="inlineStr">
        <is>
          <t>Preserve source-specific terminology, metaphysics, ritual context, and cultural ownership; use this family for comparison, not as a claim of historical equivalence.</t>
        </is>
      </c>
      <c r="M1490" s="120" t="inlineStr">
        <is>
          <t>Framework core</t>
        </is>
      </c>
    </row>
    <row r="1491" ht="44" customHeight="1" s="99">
      <c r="A1491" s="119" t="inlineStr">
        <is>
          <t>LAW-202</t>
        </is>
      </c>
      <c r="B1491" s="120" t="inlineStr">
        <is>
          <t>Conditional Boon</t>
        </is>
      </c>
      <c r="C1491" s="120" t="inlineStr">
        <is>
          <t>Metaphysical Laws, Rituals &amp; Exchanges</t>
        </is>
      </c>
      <c r="D1491" s="120" t="inlineStr">
        <is>
          <t>LAW-200</t>
        </is>
      </c>
      <c r="E1491" s="120">
        <f>IF(D1491="","",IFERROR(VLOOKUP(D1491,$A$2:$B$1656,2,FALSE),""))</f>
        <v/>
      </c>
      <c r="F1491" s="120" t="n">
        <v>3</v>
      </c>
      <c r="G1491" s="120" t="inlineStr">
        <is>
          <t>A granted benefit that remains valid only while specified behavior, possession, secrecy, timing, location, or identity conditions hold.</t>
        </is>
      </c>
      <c r="H1491" s="120" t="inlineStr">
        <is>
          <t>The condition is part of the grant rather than a later curse.</t>
        </is>
      </c>
      <c r="I1491" s="120" t="inlineStr">
        <is>
          <t>invulnerability except; blessing while pure; gift until dawn</t>
        </is>
      </c>
      <c r="J1491" s="120" t="inlineStr">
        <is>
          <t>loophole, suspense, moral test</t>
        </is>
      </c>
      <c r="K1491" s="120" t="inlineStr">
        <is>
          <t>conditional boon; limited blessing</t>
        </is>
      </c>
      <c r="L1491" s="120" t="inlineStr">
        <is>
          <t>Preserve source-specific terminology, metaphysics, ritual context, and cultural ownership; use this family for comparison, not as a claim of historical equivalence.</t>
        </is>
      </c>
      <c r="M1491" s="120" t="inlineStr">
        <is>
          <t>Framework core</t>
        </is>
      </c>
    </row>
    <row r="1492" ht="44" customHeight="1" s="99">
      <c r="A1492" s="119" t="inlineStr">
        <is>
          <t>LAW-203</t>
        </is>
      </c>
      <c r="B1492" s="120" t="inlineStr">
        <is>
          <t>Wish with a Cost</t>
        </is>
      </c>
      <c r="C1492" s="120" t="inlineStr">
        <is>
          <t>Metaphysical Laws, Rituals &amp; Exchanges</t>
        </is>
      </c>
      <c r="D1492" s="120" t="inlineStr">
        <is>
          <t>LAW-200</t>
        </is>
      </c>
      <c r="E1492" s="120">
        <f>IF(D1492="","",IFERROR(VLOOKUP(D1492,$A$2:$B$1656,2,FALSE),""))</f>
        <v/>
      </c>
      <c r="F1492" s="120" t="n">
        <v>3</v>
      </c>
      <c r="G1492" s="120" t="inlineStr">
        <is>
          <t>A reality-altering request whose fulfillment exacts payment, distortion, equivalent loss, future debt, or literalized wording.</t>
        </is>
      </c>
      <c r="H1492" s="120" t="inlineStr">
        <is>
          <t>The cost may arise from contract, cosmic law, hostile interpretation, or conservation.</t>
        </is>
      </c>
      <c r="I1492" s="120" t="inlineStr">
        <is>
          <t>monkey's-paw wish; life-for-wish; twisted desire</t>
        </is>
      </c>
      <c r="J1492" s="120" t="inlineStr">
        <is>
          <t>temptation, irony, sacrifice</t>
        </is>
      </c>
      <c r="K1492" s="120" t="inlineStr">
        <is>
          <t>costly wish; wish bargain</t>
        </is>
      </c>
      <c r="L1492" s="120" t="inlineStr">
        <is>
          <t>Preserve source-specific terminology, metaphysics, ritual context, and cultural ownership; use this family for comparison, not as a claim of historical equivalence.</t>
        </is>
      </c>
      <c r="M1492" s="120" t="inlineStr">
        <is>
          <t>Framework core</t>
        </is>
      </c>
    </row>
    <row r="1493" ht="44" customHeight="1" s="99">
      <c r="A1493" s="119" t="inlineStr">
        <is>
          <t>LAW-204</t>
        </is>
      </c>
      <c r="B1493" s="120" t="inlineStr">
        <is>
          <t>Curse</t>
        </is>
      </c>
      <c r="C1493" s="120" t="inlineStr">
        <is>
          <t>Metaphysical Laws, Rituals &amp; Exchanges</t>
        </is>
      </c>
      <c r="D1493" s="120" t="inlineStr">
        <is>
          <t>LAW-200</t>
        </is>
      </c>
      <c r="E1493" s="120">
        <f>IF(D1493="","",IFERROR(VLOOKUP(D1493,$A$2:$B$1656,2,FALSE),""))</f>
        <v/>
      </c>
      <c r="F1493" s="120" t="n">
        <v>3</v>
      </c>
      <c r="G1493" s="120" t="inlineStr">
        <is>
          <t>A supernatural burden, prohibition, transformation, doom, misfortune, or hostile condition imposed through speech, ritual, object, divine action, or violated law.</t>
        </is>
      </c>
      <c r="H1493" s="120" t="inlineStr">
        <is>
          <t>Curse mechanisms and moral meanings vary; do not treat every disability, illness, or social stigma as a curse.</t>
        </is>
      </c>
      <c r="I1493" s="120" t="inlineStr">
        <is>
          <t>spoken curse; divine doom; inherited blight</t>
        </is>
      </c>
      <c r="J1493" s="120" t="inlineStr">
        <is>
          <t>punishment, conflict, transformation, quest</t>
        </is>
      </c>
      <c r="K1493" s="120" t="inlineStr">
        <is>
          <t>curse; malediction; doom</t>
        </is>
      </c>
      <c r="L1493" s="120" t="inlineStr">
        <is>
          <t>Preserve source-specific terminology, metaphysics, ritual context, and cultural ownership; use this family for comparison, not as a claim of historical equivalence.</t>
        </is>
      </c>
      <c r="M1493" s="120" t="inlineStr">
        <is>
          <t>Framework core</t>
        </is>
      </c>
    </row>
    <row r="1494" ht="44" customHeight="1" s="99">
      <c r="A1494" s="119" t="inlineStr">
        <is>
          <t>LAW-205</t>
        </is>
      </c>
      <c r="B1494" s="120" t="inlineStr">
        <is>
          <t>Generational Curse</t>
        </is>
      </c>
      <c r="C1494" s="120" t="inlineStr">
        <is>
          <t>Metaphysical Laws, Rituals &amp; Exchanges</t>
        </is>
      </c>
      <c r="D1494" s="120" t="inlineStr">
        <is>
          <t>LAW-200</t>
        </is>
      </c>
      <c r="E1494" s="120">
        <f>IF(D1494="","",IFERROR(VLOOKUP(D1494,$A$2:$B$1656,2,FALSE),""))</f>
        <v/>
      </c>
      <c r="F1494" s="120" t="n">
        <v>3</v>
      </c>
      <c r="G1494" s="120" t="inlineStr">
        <is>
          <t>A curse transmitted through descent, household, office, land, name, or collective history across multiple generations.</t>
        </is>
      </c>
      <c r="H1494" s="120" t="inlineStr">
        <is>
          <t>Inheritance may reflect social consequence as much as biology.</t>
        </is>
      </c>
      <c r="I1494" s="120" t="inlineStr">
        <is>
          <t>family doom; house curse; ancestral sin</t>
        </is>
      </c>
      <c r="J1494" s="120" t="inlineStr">
        <is>
          <t>dynastic tragedy, mystery, restitution</t>
        </is>
      </c>
      <c r="K1494" s="120" t="inlineStr">
        <is>
          <t>generational curse; hereditary doom</t>
        </is>
      </c>
      <c r="L1494" s="120" t="inlineStr">
        <is>
          <t>Preserve source-specific terminology, metaphysics, ritual context, and cultural ownership; use this family for comparison, not as a claim of historical equivalence.</t>
        </is>
      </c>
      <c r="M1494" s="120" t="inlineStr">
        <is>
          <t>Framework core</t>
        </is>
      </c>
    </row>
    <row r="1495" ht="44" customHeight="1" s="99">
      <c r="A1495" s="119" t="inlineStr">
        <is>
          <t>LAW-206</t>
        </is>
      </c>
      <c r="B1495" s="120" t="inlineStr">
        <is>
          <t>Transformative Curse</t>
        </is>
      </c>
      <c r="C1495" s="120" t="inlineStr">
        <is>
          <t>Metaphysical Laws, Rituals &amp; Exchanges</t>
        </is>
      </c>
      <c r="D1495" s="120" t="inlineStr">
        <is>
          <t>LAW-200</t>
        </is>
      </c>
      <c r="E1495" s="120">
        <f>IF(D1495="","",IFERROR(VLOOKUP(D1495,$A$2:$B$1656,2,FALSE),""))</f>
        <v/>
      </c>
      <c r="F1495" s="120" t="n">
        <v>3</v>
      </c>
      <c r="G1495" s="120" t="inlineStr">
        <is>
          <t>A curse that changes body, species, identity, perception, voice, age, gender presentation, social recognition, or mode of existence.</t>
        </is>
      </c>
      <c r="H1495" s="120" t="inlineStr">
        <is>
          <t>Transformation may be reversible, cyclical, conditional, or identity-complex; avoid treating difference itself as punishment.</t>
        </is>
      </c>
      <c r="I1495" s="120" t="inlineStr">
        <is>
          <t>animal form; stone form; monstrous transformation</t>
        </is>
      </c>
      <c r="J1495" s="120" t="inlineStr">
        <is>
          <t>quest, stigma, self-discovery, horror</t>
        </is>
      </c>
      <c r="K1495" s="120" t="inlineStr">
        <is>
          <t>transformation curse; cursed form</t>
        </is>
      </c>
      <c r="L1495" s="120" t="inlineStr">
        <is>
          <t>Preserve source-specific terminology, metaphysics, ritual context, and cultural ownership; use this family for comparison, not as a claim of historical equivalence.</t>
        </is>
      </c>
      <c r="M1495" s="120" t="inlineStr">
        <is>
          <t>Framework core</t>
        </is>
      </c>
    </row>
    <row r="1496" ht="44" customHeight="1" s="99">
      <c r="A1496" s="119" t="inlineStr">
        <is>
          <t>LAW-207</t>
        </is>
      </c>
      <c r="B1496" s="120" t="inlineStr">
        <is>
          <t>Prophetic Curse or Doom</t>
        </is>
      </c>
      <c r="C1496" s="120" t="inlineStr">
        <is>
          <t>Metaphysical Laws, Rituals &amp; Exchanges</t>
        </is>
      </c>
      <c r="D1496" s="120" t="inlineStr">
        <is>
          <t>LAW-200</t>
        </is>
      </c>
      <c r="E1496" s="120">
        <f>IF(D1496="","",IFERROR(VLOOKUP(D1496,$A$2:$B$1656,2,FALSE),""))</f>
        <v/>
      </c>
      <c r="F1496" s="120" t="n">
        <v>3</v>
      </c>
      <c r="G1496" s="120" t="inlineStr">
        <is>
          <t>A curse formulated as an inevitable or conditionally inevitable future outcome whose avoidance may help fulfill it.</t>
        </is>
      </c>
      <c r="H1496" s="120" t="inlineStr">
        <is>
          <t>It combines hostile pronouncement, fate, and narrative expectation.</t>
        </is>
      </c>
      <c r="I1496" s="120" t="inlineStr">
        <is>
          <t>doom prophecy; foretold death; house fall</t>
        </is>
      </c>
      <c r="J1496" s="120" t="inlineStr">
        <is>
          <t>foreshadowing, tragic irony, avoidance plot</t>
        </is>
      </c>
      <c r="K1496" s="120" t="inlineStr">
        <is>
          <t>prophetic doom; fated curse</t>
        </is>
      </c>
      <c r="L1496" s="120" t="inlineStr">
        <is>
          <t>Preserve source-specific terminology, metaphysics, ritual context, and cultural ownership; use this family for comparison, not as a claim of historical equivalence.</t>
        </is>
      </c>
      <c r="M1496" s="120" t="inlineStr">
        <is>
          <t>Framework core</t>
        </is>
      </c>
    </row>
    <row r="1497" ht="44" customHeight="1" s="99">
      <c r="A1497" s="119" t="inlineStr">
        <is>
          <t>LAW-208</t>
        </is>
      </c>
      <c r="B1497" s="120" t="inlineStr">
        <is>
          <t>Pact or Contract</t>
        </is>
      </c>
      <c r="C1497" s="120" t="inlineStr">
        <is>
          <t>Metaphysical Laws, Rituals &amp; Exchanges</t>
        </is>
      </c>
      <c r="D1497" s="120" t="inlineStr">
        <is>
          <t>LAW-200</t>
        </is>
      </c>
      <c r="E1497" s="120">
        <f>IF(D1497="","",IFERROR(VLOOKUP(D1497,$A$2:$B$1656,2,FALSE),""))</f>
        <v/>
      </c>
      <c r="F1497" s="120" t="n">
        <v>3</v>
      </c>
      <c r="G1497" s="120" t="inlineStr">
        <is>
          <t>A negotiated agreement whose terms are supernaturally, cosmically, institutionally, or personally binding.</t>
        </is>
      </c>
      <c r="H1497" s="120" t="inlineStr">
        <is>
          <t>The presence of exchange and consent distinguishes a pact from pure compulsion, though consent may be unequal or coerced.</t>
        </is>
      </c>
      <c r="I1497" s="120" t="inlineStr">
        <is>
          <t>spirit pact; demon contract; covenant</t>
        </is>
      </c>
      <c r="J1497" s="120" t="inlineStr">
        <is>
          <t>power, service, alliance, risk</t>
        </is>
      </c>
      <c r="K1497" s="120" t="inlineStr">
        <is>
          <t>pact; supernatural contract</t>
        </is>
      </c>
      <c r="L1497" s="120" t="inlineStr">
        <is>
          <t>Preserve source-specific terminology, metaphysics, ritual context, and cultural ownership; use this family for comparison, not as a claim of historical equivalence.</t>
        </is>
      </c>
      <c r="M1497" s="120" t="inlineStr">
        <is>
          <t>Framework core</t>
        </is>
      </c>
    </row>
    <row r="1498" ht="44" customHeight="1" s="99">
      <c r="A1498" s="119" t="inlineStr">
        <is>
          <t>LAW-209</t>
        </is>
      </c>
      <c r="B1498" s="120" t="inlineStr">
        <is>
          <t>Soul Bargain</t>
        </is>
      </c>
      <c r="C1498" s="120" t="inlineStr">
        <is>
          <t>Metaphysical Laws, Rituals &amp; Exchanges</t>
        </is>
      </c>
      <c r="D1498" s="120" t="inlineStr">
        <is>
          <t>LAW-200</t>
        </is>
      </c>
      <c r="E1498" s="120">
        <f>IF(D1498="","",IFERROR(VLOOKUP(D1498,$A$2:$B$1656,2,FALSE),""))</f>
        <v/>
      </c>
      <c r="F1498" s="120" t="n">
        <v>3</v>
      </c>
      <c r="G1498" s="120" t="inlineStr">
        <is>
          <t>A pact in which a soul, afterlife, identity, autonomy, memory, or ultimate allegiance is offered or pledged.</t>
        </is>
      </c>
      <c r="H1498" s="120" t="inlineStr">
        <is>
          <t>Do not assume a single theological meaning of 'soul' across settings.</t>
        </is>
      </c>
      <c r="I1498" s="120" t="inlineStr">
        <is>
          <t>deal for soul; afterlife contract; name sale</t>
        </is>
      </c>
      <c r="J1498" s="120" t="inlineStr">
        <is>
          <t>temptation, power cost, redemption</t>
        </is>
      </c>
      <c r="K1498" s="120" t="inlineStr">
        <is>
          <t>soul bargain; infernal deal</t>
        </is>
      </c>
      <c r="L1498" s="120" t="inlineStr">
        <is>
          <t>Preserve source-specific terminology, metaphysics, ritual context, and cultural ownership; use this family for comparison, not as a claim of historical equivalence.</t>
        </is>
      </c>
      <c r="M1498" s="120" t="inlineStr">
        <is>
          <t>Framework core</t>
        </is>
      </c>
    </row>
    <row r="1499" ht="44" customHeight="1" s="99">
      <c r="A1499" s="119" t="inlineStr">
        <is>
          <t>LAW-210</t>
        </is>
      </c>
      <c r="B1499" s="120" t="inlineStr">
        <is>
          <t>Spirit Contract</t>
        </is>
      </c>
      <c r="C1499" s="120" t="inlineStr">
        <is>
          <t>Metaphysical Laws, Rituals &amp; Exchanges</t>
        </is>
      </c>
      <c r="D1499" s="120" t="inlineStr">
        <is>
          <t>LAW-200</t>
        </is>
      </c>
      <c r="E1499" s="120">
        <f>IF(D1499="","",IFERROR(VLOOKUP(D1499,$A$2:$B$1656,2,FALSE),""))</f>
        <v/>
      </c>
      <c r="F1499" s="120" t="n">
        <v>3</v>
      </c>
      <c r="G1499" s="120" t="inlineStr">
        <is>
          <t>An agreement between humans or other beings and spirits establishing service, protection, offerings, residence, mutual aid, or summoning rights.</t>
        </is>
      </c>
      <c r="H1499" s="120" t="inlineStr">
        <is>
          <t>It may be reciprocal and relational rather than ownership or enslavement.</t>
        </is>
      </c>
      <c r="I1499" s="120" t="inlineStr">
        <is>
          <t>familiar pact; shrine covenant; guardian spirit bond</t>
        </is>
      </c>
      <c r="J1499" s="120" t="inlineStr">
        <is>
          <t>mediation, power, ecology, obligation</t>
        </is>
      </c>
      <c r="K1499" s="120" t="inlineStr">
        <is>
          <t>spirit contract; familiar pact</t>
        </is>
      </c>
      <c r="L1499" s="120" t="inlineStr">
        <is>
          <t>Preserve source-specific terminology, metaphysics, ritual context, and cultural ownership; use this family for comparison, not as a claim of historical equivalence.</t>
        </is>
      </c>
      <c r="M1499" s="120" t="inlineStr">
        <is>
          <t>Framework core</t>
        </is>
      </c>
    </row>
    <row r="1500" ht="44" customHeight="1" s="99">
      <c r="A1500" s="119" t="inlineStr">
        <is>
          <t>LAW-211</t>
        </is>
      </c>
      <c r="B1500" s="120" t="inlineStr">
        <is>
          <t>Divine Patronage or Favor</t>
        </is>
      </c>
      <c r="C1500" s="120" t="inlineStr">
        <is>
          <t>Metaphysical Laws, Rituals &amp; Exchanges</t>
        </is>
      </c>
      <c r="D1500" s="120" t="inlineStr">
        <is>
          <t>LAW-200</t>
        </is>
      </c>
      <c r="E1500" s="120">
        <f>IF(D1500="","",IFERROR(VLOOKUP(D1500,$A$2:$B$1656,2,FALSE),""))</f>
        <v/>
      </c>
      <c r="F1500" s="120" t="n">
        <v>3</v>
      </c>
      <c r="G1500" s="120" t="inlineStr">
        <is>
          <t>An ongoing relationship in which a deity supports, authorizes, empowers, protects, or recognizes a person, office, people, or polity.</t>
        </is>
      </c>
      <c r="H1500" s="120" t="inlineStr">
        <is>
          <t>Favor can fluctuate and is not identical to permanent blessing.</t>
        </is>
      </c>
      <c r="I1500" s="120" t="inlineStr">
        <is>
          <t>chosen champion; patron god; favored king</t>
        </is>
      </c>
      <c r="J1500" s="120" t="inlineStr">
        <is>
          <t>power, legitimacy, mission, political theology</t>
        </is>
      </c>
      <c r="K1500" s="120" t="inlineStr">
        <is>
          <t>divine favor; patronage</t>
        </is>
      </c>
      <c r="L1500" s="120" t="inlineStr">
        <is>
          <t>Preserve source-specific terminology, metaphysics, ritual context, and cultural ownership; use this family for comparison, not as a claim of historical equivalence.</t>
        </is>
      </c>
      <c r="M1500" s="120" t="inlineStr">
        <is>
          <t>Framework core</t>
        </is>
      </c>
    </row>
    <row r="1501" ht="44" customHeight="1" s="99">
      <c r="A1501" s="119" t="inlineStr">
        <is>
          <t>LAW-212</t>
        </is>
      </c>
      <c r="B1501" s="120" t="inlineStr">
        <is>
          <t>Otherworld Gift Exchange</t>
        </is>
      </c>
      <c r="C1501" s="120" t="inlineStr">
        <is>
          <t>Metaphysical Laws, Rituals &amp; Exchanges</t>
        </is>
      </c>
      <c r="D1501" s="120" t="inlineStr">
        <is>
          <t>LAW-200</t>
        </is>
      </c>
      <c r="E1501" s="120">
        <f>IF(D1501="","",IFERROR(VLOOKUP(D1501,$A$2:$B$1656,2,FALSE),""))</f>
        <v/>
      </c>
      <c r="F1501" s="120" t="n">
        <v>3</v>
      </c>
      <c r="G1501" s="120" t="inlineStr">
        <is>
          <t>A gift relationship with fae, spirits, dead, gods, ancestors, or otherworld beings in which acceptance creates reciprocity, transformation, danger, or obligation.</t>
        </is>
      </c>
      <c r="H1501" s="120" t="inlineStr">
        <is>
          <t>A gift may never be socially neutral; source etiquette controls its meaning.</t>
        </is>
      </c>
      <c r="I1501" s="120" t="inlineStr">
        <is>
          <t>fairy gift; ancestor gift; food of otherworld</t>
        </is>
      </c>
      <c r="J1501" s="120" t="inlineStr">
        <is>
          <t>hospitality, debt, temptation, alliance</t>
        </is>
      </c>
      <c r="K1501" s="120" t="inlineStr">
        <is>
          <t>otherworld gift; enchanted gift</t>
        </is>
      </c>
      <c r="L1501" s="120" t="inlineStr">
        <is>
          <t>Preserve source-specific terminology, metaphysics, ritual context, and cultural ownership; use this family for comparison, not as a claim of historical equivalence.</t>
        </is>
      </c>
      <c r="M1501" s="120" t="inlineStr">
        <is>
          <t>Framework core</t>
        </is>
      </c>
    </row>
    <row r="1502" ht="44" customHeight="1" s="99">
      <c r="A1502" s="119" t="inlineStr">
        <is>
          <t>LAW-213</t>
        </is>
      </c>
      <c r="B1502" s="120" t="inlineStr">
        <is>
          <t>Reciprocity and Debt</t>
        </is>
      </c>
      <c r="C1502" s="120" t="inlineStr">
        <is>
          <t>Metaphysical Laws, Rituals &amp; Exchanges</t>
        </is>
      </c>
      <c r="D1502" s="120" t="inlineStr">
        <is>
          <t>LAW-200</t>
        </is>
      </c>
      <c r="E1502" s="120">
        <f>IF(D1502="","",IFERROR(VLOOKUP(D1502,$A$2:$B$1656,2,FALSE),""))</f>
        <v/>
      </c>
      <c r="F1502" s="120" t="n">
        <v>3</v>
      </c>
      <c r="G1502" s="120" t="inlineStr">
        <is>
          <t>A rule that benefits, injuries, gifts, hospitality, services, or violations create obligations requiring return, compensation, vengeance, gratitude, or balance.</t>
        </is>
      </c>
      <c r="H1502" s="120" t="inlineStr">
        <is>
          <t>Reciprocity may be social, ritual, legal, magical, or cosmic and need not be numerically equal.</t>
        </is>
      </c>
      <c r="I1502" s="120" t="inlineStr">
        <is>
          <t>gift debt; blood price; favor owed</t>
        </is>
      </c>
      <c r="J1502" s="120" t="inlineStr">
        <is>
          <t>social cohesion, quest hooks, cosmic balance</t>
        </is>
      </c>
      <c r="K1502" s="120" t="inlineStr">
        <is>
          <t>reciprocity; obligation; debt</t>
        </is>
      </c>
      <c r="L1502" s="120" t="inlineStr">
        <is>
          <t>Preserve source-specific terminology, metaphysics, ritual context, and cultural ownership; use this family for comparison, not as a claim of historical equivalence.</t>
        </is>
      </c>
      <c r="M1502" s="120" t="inlineStr">
        <is>
          <t>Framework core</t>
        </is>
      </c>
    </row>
    <row r="1503" ht="44" customHeight="1" s="99">
      <c r="A1503" s="119" t="inlineStr">
        <is>
          <t>LAW-214</t>
        </is>
      </c>
      <c r="B1503" s="120" t="inlineStr">
        <is>
          <t>Trial for a Gift</t>
        </is>
      </c>
      <c r="C1503" s="120" t="inlineStr">
        <is>
          <t>Metaphysical Laws, Rituals &amp; Exchanges</t>
        </is>
      </c>
      <c r="D1503" s="120" t="inlineStr">
        <is>
          <t>LAW-200</t>
        </is>
      </c>
      <c r="E1503" s="120">
        <f>IF(D1503="","",IFERROR(VLOOKUP(D1503,$A$2:$B$1656,2,FALSE),""))</f>
        <v/>
      </c>
      <c r="F1503" s="120" t="n">
        <v>3</v>
      </c>
      <c r="G1503" s="120" t="inlineStr">
        <is>
          <t>A boon, artifact, marriage, office, teaching, or transformation granted only after an ordeal, service, riddle, sacrifice, or proof of character.</t>
        </is>
      </c>
      <c r="H1503" s="120" t="inlineStr">
        <is>
          <t>The trial authorizes the gift and often defines eligibility.</t>
        </is>
      </c>
      <c r="I1503" s="120" t="inlineStr">
        <is>
          <t>three tasks; initiation test; divine challenge</t>
        </is>
      </c>
      <c r="J1503" s="120" t="inlineStr">
        <is>
          <t>merit, transformation, succession</t>
        </is>
      </c>
      <c r="K1503" s="120" t="inlineStr">
        <is>
          <t>trial gift; ordeal reward</t>
        </is>
      </c>
      <c r="L1503" s="120" t="inlineStr">
        <is>
          <t>Preserve source-specific terminology, metaphysics, ritual context, and cultural ownership; use this family for comparison, not as a claim of historical equivalence.</t>
        </is>
      </c>
      <c r="M1503" s="120" t="inlineStr">
        <is>
          <t>Framework core</t>
        </is>
      </c>
    </row>
    <row r="1504" ht="44" customHeight="1" s="99">
      <c r="A1504" s="119" t="inlineStr">
        <is>
          <t>LAW-215</t>
        </is>
      </c>
      <c r="B1504" s="120" t="inlineStr">
        <is>
          <t>Boon Loophole</t>
        </is>
      </c>
      <c r="C1504" s="120" t="inlineStr">
        <is>
          <t>Metaphysical Laws, Rituals &amp; Exchanges</t>
        </is>
      </c>
      <c r="D1504" s="120" t="inlineStr">
        <is>
          <t>LAW-200</t>
        </is>
      </c>
      <c r="E1504" s="120">
        <f>IF(D1504="","",IFERROR(VLOOKUP(D1504,$A$2:$B$1656,2,FALSE),""))</f>
        <v/>
      </c>
      <c r="F1504" s="120" t="n">
        <v>3</v>
      </c>
      <c r="G1504" s="120" t="inlineStr">
        <is>
          <t>A grant framed with exclusions or exact conditions that permit an unexpected counter, exception, or path around apparent invulnerability.</t>
        </is>
      </c>
      <c r="H1504" s="120" t="inlineStr">
        <is>
          <t>This is not merely clever tactics; it exploits the formal logic of the boon.</t>
        </is>
      </c>
      <c r="I1504" s="120" t="inlineStr">
        <is>
          <t>not by man; neither day nor night; exception clause</t>
        </is>
      </c>
      <c r="J1504" s="120" t="inlineStr">
        <is>
          <t>plot resolution, interpretive contest</t>
        </is>
      </c>
      <c r="K1504" s="120" t="inlineStr">
        <is>
          <t>boon loophole; conditional exception</t>
        </is>
      </c>
      <c r="L1504" s="120" t="inlineStr">
        <is>
          <t>Preserve source-specific terminology, metaphysics, ritual context, and cultural ownership; use this family for comparison, not as a claim of historical equivalence.</t>
        </is>
      </c>
      <c r="M1504" s="120" t="inlineStr">
        <is>
          <t>Framework core</t>
        </is>
      </c>
    </row>
    <row r="1505" ht="44" customHeight="1" s="99">
      <c r="A1505" s="119" t="inlineStr">
        <is>
          <t>LAW-216</t>
        </is>
      </c>
      <c r="B1505" s="120" t="inlineStr">
        <is>
          <t>Exact-Wording Contract</t>
        </is>
      </c>
      <c r="C1505" s="120" t="inlineStr">
        <is>
          <t>Metaphysical Laws, Rituals &amp; Exchanges</t>
        </is>
      </c>
      <c r="D1505" s="120" t="inlineStr">
        <is>
          <t>LAW-200</t>
        </is>
      </c>
      <c r="E1505" s="120">
        <f>IF(D1505="","",IFERROR(VLOOKUP(D1505,$A$2:$B$1656,2,FALSE),""))</f>
        <v/>
      </c>
      <c r="F1505" s="120" t="n">
        <v>3</v>
      </c>
      <c r="G1505" s="120" t="inlineStr">
        <is>
          <t>A pact whose outcomes depend on literal phrasing, definitions, omissions, names, or interpretive precision.</t>
        </is>
      </c>
      <c r="H1505" s="120" t="inlineStr">
        <is>
          <t>The contract operates like language-law rather than broad intention.</t>
        </is>
      </c>
      <c r="I1505" s="120" t="inlineStr">
        <is>
          <t>fine print; literal wish; ambiguous covenant</t>
        </is>
      </c>
      <c r="J1505" s="120" t="inlineStr">
        <is>
          <t>riddle, legalism, trickster contest</t>
        </is>
      </c>
      <c r="K1505" s="120" t="inlineStr">
        <is>
          <t>literal contract; wording trap</t>
        </is>
      </c>
      <c r="L1505" s="120" t="inlineStr">
        <is>
          <t>Preserve source-specific terminology, metaphysics, ritual context, and cultural ownership; use this family for comparison, not as a claim of historical equivalence.</t>
        </is>
      </c>
      <c r="M1505" s="120" t="inlineStr">
        <is>
          <t>Framework core</t>
        </is>
      </c>
    </row>
    <row r="1506" ht="44" customHeight="1" s="99">
      <c r="A1506" s="119" t="inlineStr">
        <is>
          <t>LAW-217</t>
        </is>
      </c>
      <c r="B1506" s="120" t="inlineStr">
        <is>
          <t>Inherited Contract</t>
        </is>
      </c>
      <c r="C1506" s="120" t="inlineStr">
        <is>
          <t>Metaphysical Laws, Rituals &amp; Exchanges</t>
        </is>
      </c>
      <c r="D1506" s="120" t="inlineStr">
        <is>
          <t>LAW-200</t>
        </is>
      </c>
      <c r="E1506" s="120">
        <f>IF(D1506="","",IFERROR(VLOOKUP(D1506,$A$2:$B$1656,2,FALSE),""))</f>
        <v/>
      </c>
      <c r="F1506" s="120" t="n">
        <v>3</v>
      </c>
      <c r="G1506" s="120" t="inlineStr">
        <is>
          <t>A pact whose benefits or burdens pass to heirs, successors, a household, institution, territory, or office.</t>
        </is>
      </c>
      <c r="H1506" s="120" t="inlineStr">
        <is>
          <t>Successors may inherit without original consent, creating legitimacy and justice conflicts.</t>
        </is>
      </c>
      <c r="I1506" s="120" t="inlineStr">
        <is>
          <t>dynastic pact; ancestral bargain; office covenant</t>
        </is>
      </c>
      <c r="J1506" s="120" t="inlineStr">
        <is>
          <t>lineage, politics, curse, duty</t>
        </is>
      </c>
      <c r="K1506" s="120" t="inlineStr">
        <is>
          <t>inherited pact; ancestral contract</t>
        </is>
      </c>
      <c r="L1506" s="120" t="inlineStr">
        <is>
          <t>Preserve source-specific terminology, metaphysics, ritual context, and cultural ownership; use this family for comparison, not as a claim of historical equivalence.</t>
        </is>
      </c>
      <c r="M1506" s="120" t="inlineStr">
        <is>
          <t>Framework core</t>
        </is>
      </c>
    </row>
    <row r="1507" ht="44" customHeight="1" s="99">
      <c r="A1507" s="119" t="inlineStr">
        <is>
          <t>LAW-301</t>
        </is>
      </c>
      <c r="B1507" s="120" t="inlineStr">
        <is>
          <t>Sacrifice or Offering</t>
        </is>
      </c>
      <c r="C1507" s="120" t="inlineStr">
        <is>
          <t>Metaphysical Laws, Rituals &amp; Exchanges</t>
        </is>
      </c>
      <c r="D1507" s="120" t="inlineStr">
        <is>
          <t>LAW-300</t>
        </is>
      </c>
      <c r="E1507" s="120">
        <f>IF(D1507="","",IFERROR(VLOOKUP(D1507,$A$2:$B$1656,2,FALSE),""))</f>
        <v/>
      </c>
      <c r="F1507" s="120" t="n">
        <v>3</v>
      </c>
      <c r="G1507" s="120" t="inlineStr">
        <is>
          <t>A valued substance, being, action, time, possession, performance, or renunciation given to divine, ancestral, spiritual, communal, or cosmic recipients.</t>
        </is>
      </c>
      <c r="H1507" s="120" t="inlineStr">
        <is>
          <t>Use source-specific ritual vocabulary and do not equate all offerings with violent sacrifice.</t>
        </is>
      </c>
      <c r="I1507" s="120" t="inlineStr">
        <is>
          <t>offering; oblation; gift to gods; ritual giving</t>
        </is>
      </c>
      <c r="J1507" s="120" t="inlineStr">
        <is>
          <t>worship, reciprocity, consecration, petition</t>
        </is>
      </c>
      <c r="K1507" s="120" t="inlineStr">
        <is>
          <t>sacrifice; offering; oblation</t>
        </is>
      </c>
      <c r="L1507" s="120" t="inlineStr">
        <is>
          <t>Preserve source-specific terminology, metaphysics, ritual context, and cultural ownership; use this family for comparison, not as a claim of historical equivalence.</t>
        </is>
      </c>
      <c r="M1507" s="120" t="inlineStr">
        <is>
          <t>Framework core</t>
        </is>
      </c>
    </row>
    <row r="1508" ht="44" customHeight="1" s="99">
      <c r="A1508" s="119" t="inlineStr">
        <is>
          <t>LAW-302</t>
        </is>
      </c>
      <c r="B1508" s="120" t="inlineStr">
        <is>
          <t>Blood Sacrifice</t>
        </is>
      </c>
      <c r="C1508" s="120" t="inlineStr">
        <is>
          <t>Metaphysical Laws, Rituals &amp; Exchanges</t>
        </is>
      </c>
      <c r="D1508" s="120" t="inlineStr">
        <is>
          <t>LAW-300</t>
        </is>
      </c>
      <c r="E1508" s="120">
        <f>IF(D1508="","",IFERROR(VLOOKUP(D1508,$A$2:$B$1656,2,FALSE),""))</f>
        <v/>
      </c>
      <c r="F1508" s="120" t="n">
        <v>3</v>
      </c>
      <c r="G1508" s="120" t="inlineStr">
        <is>
          <t>An offering in which blood or life substance is presented, spilled, transferred, or used as a medium of exchange or consecration.</t>
        </is>
      </c>
      <c r="H1508" s="120" t="inlineStr">
        <is>
          <t>Do not sensationalize or universalize; distinguish symbolic blood use, animal sacrifice, self-wounding, and human sacrifice.</t>
        </is>
      </c>
      <c r="I1508" s="120" t="inlineStr">
        <is>
          <t>blood rite; life offering; sacrificial blood</t>
        </is>
      </c>
      <c r="J1508" s="120" t="inlineStr">
        <is>
          <t>propitiation, power, covenant, horror</t>
        </is>
      </c>
      <c r="K1508" s="120" t="inlineStr">
        <is>
          <t>blood sacrifice; blood offering</t>
        </is>
      </c>
      <c r="L1508" s="120" t="inlineStr">
        <is>
          <t>Preserve source-specific terminology, metaphysics, ritual context, and cultural ownership; use this family for comparison, not as a claim of historical equivalence.</t>
        </is>
      </c>
      <c r="M1508" s="120" t="inlineStr">
        <is>
          <t>Framework core</t>
        </is>
      </c>
    </row>
    <row r="1509" ht="44" customHeight="1" s="99">
      <c r="A1509" s="119" t="inlineStr">
        <is>
          <t>LAW-303</t>
        </is>
      </c>
      <c r="B1509" s="120" t="inlineStr">
        <is>
          <t>Self-Sacrifice</t>
        </is>
      </c>
      <c r="C1509" s="120" t="inlineStr">
        <is>
          <t>Metaphysical Laws, Rituals &amp; Exchanges</t>
        </is>
      </c>
      <c r="D1509" s="120" t="inlineStr">
        <is>
          <t>LAW-300</t>
        </is>
      </c>
      <c r="E1509" s="120">
        <f>IF(D1509="","",IFERROR(VLOOKUP(D1509,$A$2:$B$1656,2,FALSE),""))</f>
        <v/>
      </c>
      <c r="F1509" s="120" t="n">
        <v>3</v>
      </c>
      <c r="G1509" s="120" t="inlineStr">
        <is>
          <t>A voluntary surrender of life, body, power, status, memory, future, freedom, or relationship for another person, community, law, or world.</t>
        </is>
      </c>
      <c r="H1509" s="120" t="inlineStr">
        <is>
          <t>Not every heroic death is sacrificial; the intentional offered loss is central.</t>
        </is>
      </c>
      <c r="I1509" s="120" t="inlineStr">
        <is>
          <t>life offering; power surrender; chosen death</t>
        </is>
      </c>
      <c r="J1509" s="120" t="inlineStr">
        <is>
          <t>redemption, protection, transformation</t>
        </is>
      </c>
      <c r="K1509" s="120" t="inlineStr">
        <is>
          <t>self-sacrifice; voluntary offering</t>
        </is>
      </c>
      <c r="L1509" s="120" t="inlineStr">
        <is>
          <t>Preserve source-specific terminology, metaphysics, ritual context, and cultural ownership; use this family for comparison, not as a claim of historical equivalence.</t>
        </is>
      </c>
      <c r="M1509" s="120" t="inlineStr">
        <is>
          <t>Framework core</t>
        </is>
      </c>
    </row>
    <row r="1510" ht="44" customHeight="1" s="99">
      <c r="A1510" s="119" t="inlineStr">
        <is>
          <t>LAW-304</t>
        </is>
      </c>
      <c r="B1510" s="120" t="inlineStr">
        <is>
          <t>Substitute Sacrifice</t>
        </is>
      </c>
      <c r="C1510" s="120" t="inlineStr">
        <is>
          <t>Metaphysical Laws, Rituals &amp; Exchanges</t>
        </is>
      </c>
      <c r="D1510" s="120" t="inlineStr">
        <is>
          <t>LAW-300</t>
        </is>
      </c>
      <c r="E1510" s="120">
        <f>IF(D1510="","",IFERROR(VLOOKUP(D1510,$A$2:$B$1656,2,FALSE),""))</f>
        <v/>
      </c>
      <c r="F1510" s="120" t="n">
        <v>3</v>
      </c>
      <c r="G1510" s="120" t="inlineStr">
        <is>
          <t>A being or object accepted, imposed, or substituted in place of another intended victim, debt, punishment, or cosmic cost.</t>
        </is>
      </c>
      <c r="H1510" s="120" t="inlineStr">
        <is>
          <t>Substitution may be merciful, coercive, symbolic, legal, or morally troubling.</t>
        </is>
      </c>
      <c r="I1510" s="120" t="inlineStr">
        <is>
          <t>scapegoat; proxy victim; replacement offering</t>
        </is>
      </c>
      <c r="J1510" s="120" t="inlineStr">
        <is>
          <t>redemption, injustice, ritual transfer</t>
        </is>
      </c>
      <c r="K1510" s="120" t="inlineStr">
        <is>
          <t>substitute sacrifice; proxy offering</t>
        </is>
      </c>
      <c r="L1510" s="120" t="inlineStr">
        <is>
          <t>Preserve source-specific terminology, metaphysics, ritual context, and cultural ownership; use this family for comparison, not as a claim of historical equivalence.</t>
        </is>
      </c>
      <c r="M1510" s="120" t="inlineStr">
        <is>
          <t>Framework core</t>
        </is>
      </c>
    </row>
    <row r="1511" ht="44" customHeight="1" s="99">
      <c r="A1511" s="119" t="inlineStr">
        <is>
          <t>LAW-305</t>
        </is>
      </c>
      <c r="B1511" s="120" t="inlineStr">
        <is>
          <t>First-Fruits or First-Share Offering</t>
        </is>
      </c>
      <c r="C1511" s="120" t="inlineStr">
        <is>
          <t>Metaphysical Laws, Rituals &amp; Exchanges</t>
        </is>
      </c>
      <c r="D1511" s="120" t="inlineStr">
        <is>
          <t>LAW-300</t>
        </is>
      </c>
      <c r="E1511" s="120">
        <f>IF(D1511="","",IFERROR(VLOOKUP(D1511,$A$2:$B$1656,2,FALSE),""))</f>
        <v/>
      </c>
      <c r="F1511" s="120" t="n">
        <v>3</v>
      </c>
      <c r="G1511" s="120" t="inlineStr">
        <is>
          <t>The first or designated portion of harvest, hunt, craft, income, victory, offspring, or treasure offered before ordinary use.</t>
        </is>
      </c>
      <c r="H1511" s="120" t="inlineStr">
        <is>
          <t>Priority and acknowledgment distinguish it from general tribute.</t>
        </is>
      </c>
      <c r="I1511" s="120" t="inlineStr">
        <is>
          <t>first harvest; first catch; first coin</t>
        </is>
      </c>
      <c r="J1511" s="120" t="inlineStr">
        <is>
          <t>gratitude, fertility, legitimacy, reciprocity</t>
        </is>
      </c>
      <c r="K1511" s="120" t="inlineStr">
        <is>
          <t>first fruits; first share</t>
        </is>
      </c>
      <c r="L1511" s="120" t="inlineStr">
        <is>
          <t>Preserve source-specific terminology, metaphysics, ritual context, and cultural ownership; use this family for comparison, not as a claim of historical equivalence.</t>
        </is>
      </c>
      <c r="M1511" s="120" t="inlineStr">
        <is>
          <t>Framework core</t>
        </is>
      </c>
    </row>
    <row r="1512" ht="44" customHeight="1" s="99">
      <c r="A1512" s="119" t="inlineStr">
        <is>
          <t>LAW-306</t>
        </is>
      </c>
      <c r="B1512" s="120" t="inlineStr">
        <is>
          <t>Ancestor Offering</t>
        </is>
      </c>
      <c r="C1512" s="120" t="inlineStr">
        <is>
          <t>Metaphysical Laws, Rituals &amp; Exchanges</t>
        </is>
      </c>
      <c r="D1512" s="120" t="inlineStr">
        <is>
          <t>LAW-300</t>
        </is>
      </c>
      <c r="E1512" s="120">
        <f>IF(D1512="","",IFERROR(VLOOKUP(D1512,$A$2:$B$1656,2,FALSE),""))</f>
        <v/>
      </c>
      <c r="F1512" s="120" t="n">
        <v>3</v>
      </c>
      <c r="G1512" s="120" t="inlineStr">
        <is>
          <t>Food, drink, smoke, objects, names, performances, or care given to ancestors to sustain relationship, memory, protection, or proper afterlife status.</t>
        </is>
      </c>
      <c r="H1512" s="120" t="inlineStr">
        <is>
          <t>Do not reduce living ancestral rites to 'feeding ghosts' or a generic mana exchange.</t>
        </is>
      </c>
      <c r="I1512" s="120" t="inlineStr">
        <is>
          <t>funerary meal; ancestor table; memorial offering</t>
        </is>
      </c>
      <c r="J1512" s="120" t="inlineStr">
        <is>
          <t>kinship, continuity, protection, remembrance</t>
        </is>
      </c>
      <c r="K1512" s="120" t="inlineStr">
        <is>
          <t>ancestor offering; funerary gift</t>
        </is>
      </c>
      <c r="L1512" s="120" t="inlineStr">
        <is>
          <t>Preserve source-specific terminology, metaphysics, ritual context, and cultural ownership; use this family for comparison, not as a claim of historical equivalence.</t>
        </is>
      </c>
      <c r="M1512" s="120" t="inlineStr">
        <is>
          <t>Framework core</t>
        </is>
      </c>
    </row>
    <row r="1513" ht="44" customHeight="1" s="99">
      <c r="A1513" s="119" t="inlineStr">
        <is>
          <t>LAW-307</t>
        </is>
      </c>
      <c r="B1513" s="120" t="inlineStr">
        <is>
          <t>Food or Drink Offering</t>
        </is>
      </c>
      <c r="C1513" s="120" t="inlineStr">
        <is>
          <t>Metaphysical Laws, Rituals &amp; Exchanges</t>
        </is>
      </c>
      <c r="D1513" s="120" t="inlineStr">
        <is>
          <t>LAW-300</t>
        </is>
      </c>
      <c r="E1513" s="120">
        <f>IF(D1513="","",IFERROR(VLOOKUP(D1513,$A$2:$B$1656,2,FALSE),""))</f>
        <v/>
      </c>
      <c r="F1513" s="120" t="n">
        <v>3</v>
      </c>
      <c r="G1513" s="120" t="inlineStr">
        <is>
          <t>Edible or drinkable substances ritually given, shared, transformed, consumed, or withheld in relations with gods, spirits, guests, dead, or community.</t>
        </is>
      </c>
      <c r="H1513" s="120" t="inlineStr">
        <is>
          <t>The same material may function as gift, communion, hospitality, or taboo.</t>
        </is>
      </c>
      <c r="I1513" s="120" t="inlineStr">
        <is>
          <t>libation; feast portion; sacred meal</t>
        </is>
      </c>
      <c r="J1513" s="120" t="inlineStr">
        <is>
          <t>reciprocity, communion, welcome, purification</t>
        </is>
      </c>
      <c r="K1513" s="120" t="inlineStr">
        <is>
          <t>libation; food offering</t>
        </is>
      </c>
      <c r="L1513" s="120" t="inlineStr">
        <is>
          <t>Preserve source-specific terminology, metaphysics, ritual context, and cultural ownership; use this family for comparison, not as a claim of historical equivalence.</t>
        </is>
      </c>
      <c r="M1513" s="120" t="inlineStr">
        <is>
          <t>Framework core</t>
        </is>
      </c>
    </row>
    <row r="1514" ht="44" customHeight="1" s="99">
      <c r="A1514" s="119" t="inlineStr">
        <is>
          <t>LAW-308</t>
        </is>
      </c>
      <c r="B1514" s="120" t="inlineStr">
        <is>
          <t>Votive Offering</t>
        </is>
      </c>
      <c r="C1514" s="120" t="inlineStr">
        <is>
          <t>Metaphysical Laws, Rituals &amp; Exchanges</t>
        </is>
      </c>
      <c r="D1514" s="120" t="inlineStr">
        <is>
          <t>LAW-300</t>
        </is>
      </c>
      <c r="E1514" s="120">
        <f>IF(D1514="","",IFERROR(VLOOKUP(D1514,$A$2:$B$1656,2,FALSE),""))</f>
        <v/>
      </c>
      <c r="F1514" s="120" t="n">
        <v>3</v>
      </c>
      <c r="G1514" s="120" t="inlineStr">
        <is>
          <t>An object, image, inscription, model, treasure, or act dedicated in fulfillment of a vow, gratitude, petition, healing, or remembrance.</t>
        </is>
      </c>
      <c r="H1514" s="120" t="inlineStr">
        <is>
          <t>Its significance comes from dedication and relationship, not utility.</t>
        </is>
      </c>
      <c r="I1514" s="120" t="inlineStr">
        <is>
          <t>dedicated weapon; figurine; inscribed thanks</t>
        </is>
      </c>
      <c r="J1514" s="120" t="inlineStr">
        <is>
          <t>thanksgiving, petition, public memory</t>
        </is>
      </c>
      <c r="K1514" s="120" t="inlineStr">
        <is>
          <t>votive offering; dedication</t>
        </is>
      </c>
      <c r="L1514" s="120" t="inlineStr">
        <is>
          <t>Preserve source-specific terminology, metaphysics, ritual context, and cultural ownership; use this family for comparison, not as a claim of historical equivalence.</t>
        </is>
      </c>
      <c r="M1514" s="120" t="inlineStr">
        <is>
          <t>Framework core</t>
        </is>
      </c>
    </row>
    <row r="1515" ht="44" customHeight="1" s="99">
      <c r="A1515" s="119" t="inlineStr">
        <is>
          <t>LAW-309</t>
        </is>
      </c>
      <c r="B1515" s="120" t="inlineStr">
        <is>
          <t>Fire Sacrifice</t>
        </is>
      </c>
      <c r="C1515" s="120" t="inlineStr">
        <is>
          <t>Metaphysical Laws, Rituals &amp; Exchanges</t>
        </is>
      </c>
      <c r="D1515" s="120" t="inlineStr">
        <is>
          <t>LAW-300</t>
        </is>
      </c>
      <c r="E1515" s="120">
        <f>IF(D1515="","",IFERROR(VLOOKUP(D1515,$A$2:$B$1656,2,FALSE),""))</f>
        <v/>
      </c>
      <c r="F1515" s="120" t="n">
        <v>3</v>
      </c>
      <c r="G1515" s="120" t="inlineStr">
        <is>
          <t>An offering transformed or conveyed through sacred fire, smoke, heat, or a ritual hearth.</t>
        </is>
      </c>
      <c r="H1515" s="120" t="inlineStr">
        <is>
          <t>Fire may be messenger, deity, purifier, witness, or transformative medium; preserve source theology.</t>
        </is>
      </c>
      <c r="I1515" s="120" t="inlineStr">
        <is>
          <t>fire oblation; burnt offering; hearth rite</t>
        </is>
      </c>
      <c r="J1515" s="120" t="inlineStr">
        <is>
          <t>transmission, purification, covenant</t>
        </is>
      </c>
      <c r="K1515" s="120" t="inlineStr">
        <is>
          <t>fire sacrifice; burnt offering</t>
        </is>
      </c>
      <c r="L1515" s="120" t="inlineStr">
        <is>
          <t>Preserve source-specific terminology, metaphysics, ritual context, and cultural ownership; use this family for comparison, not as a claim of historical equivalence.</t>
        </is>
      </c>
      <c r="M1515" s="120" t="inlineStr">
        <is>
          <t>Framework core</t>
        </is>
      </c>
    </row>
    <row r="1516" ht="44" customHeight="1" s="99">
      <c r="A1516" s="119" t="inlineStr">
        <is>
          <t>LAW-310</t>
        </is>
      </c>
      <c r="B1516" s="120" t="inlineStr">
        <is>
          <t>Ritual Feast</t>
        </is>
      </c>
      <c r="C1516" s="120" t="inlineStr">
        <is>
          <t>Metaphysical Laws, Rituals &amp; Exchanges</t>
        </is>
      </c>
      <c r="D1516" s="120" t="inlineStr">
        <is>
          <t>LAW-300</t>
        </is>
      </c>
      <c r="E1516" s="120">
        <f>IF(D1516="","",IFERROR(VLOOKUP(D1516,$A$2:$B$1656,2,FALSE),""))</f>
        <v/>
      </c>
      <c r="F1516" s="120" t="n">
        <v>3</v>
      </c>
      <c r="G1516" s="120" t="inlineStr">
        <is>
          <t>A structured communal meal that creates or renews bonds among humans, ancestors, spirits, gods, rulers, or the dead.</t>
        </is>
      </c>
      <c r="H1516" s="120" t="inlineStr">
        <is>
          <t>It differs from ordinary celebration through formal distribution, invitation, taboo, or cosmological participation.</t>
        </is>
      </c>
      <c r="I1516" s="120" t="inlineStr">
        <is>
          <t>sacrificial meal; funeral feast; coronation banquet</t>
        </is>
      </c>
      <c r="J1516" s="120" t="inlineStr">
        <is>
          <t>community, hierarchy, reciprocity, remembrance</t>
        </is>
      </c>
      <c r="K1516" s="120" t="inlineStr">
        <is>
          <t>ritual feast; sacred meal</t>
        </is>
      </c>
      <c r="L1516" s="120" t="inlineStr">
        <is>
          <t>Preserve source-specific terminology, metaphysics, ritual context, and cultural ownership; use this family for comparison, not as a claim of historical equivalence.</t>
        </is>
      </c>
      <c r="M1516" s="120" t="inlineStr">
        <is>
          <t>Framework core</t>
        </is>
      </c>
    </row>
    <row r="1517" ht="44" customHeight="1" s="99">
      <c r="A1517" s="119" t="inlineStr">
        <is>
          <t>LAW-311</t>
        </is>
      </c>
      <c r="B1517" s="120" t="inlineStr">
        <is>
          <t>Sacrificial Kingship</t>
        </is>
      </c>
      <c r="C1517" s="120" t="inlineStr">
        <is>
          <t>Metaphysical Laws, Rituals &amp; Exchanges</t>
        </is>
      </c>
      <c r="D1517" s="120" t="inlineStr">
        <is>
          <t>LAW-300</t>
        </is>
      </c>
      <c r="E1517" s="120">
        <f>IF(D1517="","",IFERROR(VLOOKUP(D1517,$A$2:$B$1656,2,FALSE),""))</f>
        <v/>
      </c>
      <c r="F1517" s="120" t="n">
        <v>3</v>
      </c>
      <c r="G1517" s="120" t="inlineStr">
        <is>
          <t>A model in which the ruler's body, vitality, fertility, suffering, death, replacement, or ritual performance sustains land and social order.</t>
        </is>
      </c>
      <c r="H1517" s="120" t="inlineStr">
        <is>
          <t>Use cautiously; this comparative category has often been overgeneralized in older scholarship.</t>
        </is>
      </c>
      <c r="I1517" s="120" t="inlineStr">
        <is>
          <t>dying king; king as offering; royal renewal</t>
        </is>
      </c>
      <c r="J1517" s="120" t="inlineStr">
        <is>
          <t>fertility, legitimacy, crisis, succession</t>
        </is>
      </c>
      <c r="K1517" s="120" t="inlineStr">
        <is>
          <t>sacred king; sacrificial ruler</t>
        </is>
      </c>
      <c r="L1517" s="120" t="inlineStr">
        <is>
          <t>Treat as a contested comparative model. Verify each source independently rather than assuming a universal 'dying-and-rising king' pattern.</t>
        </is>
      </c>
      <c r="M1517" s="120" t="inlineStr">
        <is>
          <t>Framework core</t>
        </is>
      </c>
    </row>
    <row r="1518" ht="44" customHeight="1" s="99">
      <c r="A1518" s="119" t="inlineStr">
        <is>
          <t>LAW-312</t>
        </is>
      </c>
      <c r="B1518" s="120" t="inlineStr">
        <is>
          <t>Life-for-Life Exchange</t>
        </is>
      </c>
      <c r="C1518" s="120" t="inlineStr">
        <is>
          <t>Metaphysical Laws, Rituals &amp; Exchanges</t>
        </is>
      </c>
      <c r="D1518" s="120" t="inlineStr">
        <is>
          <t>LAW-300</t>
        </is>
      </c>
      <c r="E1518" s="120">
        <f>IF(D1518="","",IFERROR(VLOOKUP(D1518,$A$2:$B$1656,2,FALSE),""))</f>
        <v/>
      </c>
      <c r="F1518" s="120" t="n">
        <v>3</v>
      </c>
      <c r="G1518" s="120" t="inlineStr">
        <is>
          <t>A rule that restoring, saving, creating, or empowering one life requires another life or equivalent vital essence.</t>
        </is>
      </c>
      <c r="H1518" s="120" t="inlineStr">
        <is>
          <t>It may be ritual, contract, conservation, or hostile mechanism and is not necessarily moral justice.</t>
        </is>
      </c>
      <c r="I1518" s="120" t="inlineStr">
        <is>
          <t>equivalent life; soul exchange; death substitution</t>
        </is>
      </c>
      <c r="J1518" s="120" t="inlineStr">
        <is>
          <t>resurrection cost, tragedy, ethical dilemma</t>
        </is>
      </c>
      <c r="K1518" s="120" t="inlineStr">
        <is>
          <t>life exchange; soul price</t>
        </is>
      </c>
      <c r="L1518" s="120" t="inlineStr">
        <is>
          <t>Preserve source-specific terminology, metaphysics, ritual context, and cultural ownership; use this family for comparison, not as a claim of historical equivalence.</t>
        </is>
      </c>
      <c r="M1518" s="120" t="inlineStr">
        <is>
          <t>Framework core</t>
        </is>
      </c>
    </row>
    <row r="1519" ht="44" customHeight="1" s="99">
      <c r="A1519" s="119" t="inlineStr">
        <is>
          <t>LAW-313</t>
        </is>
      </c>
      <c r="B1519" s="120" t="inlineStr">
        <is>
          <t>Memory, Years, or Identity Cost</t>
        </is>
      </c>
      <c r="C1519" s="120" t="inlineStr">
        <is>
          <t>Metaphysical Laws, Rituals &amp; Exchanges</t>
        </is>
      </c>
      <c r="D1519" s="120" t="inlineStr">
        <is>
          <t>LAW-300</t>
        </is>
      </c>
      <c r="E1519" s="120">
        <f>IF(D1519="","",IFERROR(VLOOKUP(D1519,$A$2:$B$1656,2,FALSE),""))</f>
        <v/>
      </c>
      <c r="F1519" s="120" t="n">
        <v>3</v>
      </c>
      <c r="G1519" s="120" t="inlineStr">
        <is>
          <t>A transaction in which power, passage, healing, knowledge, or survival is purchased with memories, lifespan, name, emotions, identity, or personal history.</t>
        </is>
      </c>
      <c r="H1519" s="120" t="inlineStr">
        <is>
          <t>The cost changes personhood or temporal existence rather than ordinary resources.</t>
        </is>
      </c>
      <c r="I1519" s="120" t="inlineStr">
        <is>
          <t>lost years; name payment; memory sacrifice</t>
        </is>
      </c>
      <c r="J1519" s="120" t="inlineStr">
        <is>
          <t>power ethics, tragedy, transformation</t>
        </is>
      </c>
      <c r="K1519" s="120" t="inlineStr">
        <is>
          <t>memory cost; lifespan price</t>
        </is>
      </c>
      <c r="L1519" s="120" t="inlineStr">
        <is>
          <t>Preserve source-specific terminology, metaphysics, ritual context, and cultural ownership; use this family for comparison, not as a claim of historical equivalence.</t>
        </is>
      </c>
      <c r="M1519" s="120" t="inlineStr">
        <is>
          <t>Framework core</t>
        </is>
      </c>
    </row>
    <row r="1520" ht="44" customHeight="1" s="99">
      <c r="A1520" s="119" t="inlineStr">
        <is>
          <t>LAW-314</t>
        </is>
      </c>
      <c r="B1520" s="120" t="inlineStr">
        <is>
          <t>Worship or Favor Resource</t>
        </is>
      </c>
      <c r="C1520" s="120" t="inlineStr">
        <is>
          <t>Metaphysical Laws, Rituals &amp; Exchanges</t>
        </is>
      </c>
      <c r="D1520" s="120" t="inlineStr">
        <is>
          <t>LAW-300</t>
        </is>
      </c>
      <c r="E1520" s="120">
        <f>IF(D1520="","",IFERROR(VLOOKUP(D1520,$A$2:$B$1656,2,FALSE),""))</f>
        <v/>
      </c>
      <c r="F1520" s="120" t="n">
        <v>3</v>
      </c>
      <c r="G1520" s="120" t="inlineStr">
        <is>
          <t>A game-mechanical or fictional abstraction in which devotion, ritual attention, offerings, prestige, or divine relationship accumulates as spendable power.</t>
        </is>
      </c>
      <c r="H1520" s="120" t="inlineStr">
        <is>
          <t>Do not treat quantified favor as a faithful model of historical worship; it is an adaptation operation.</t>
        </is>
      </c>
      <c r="I1520" s="120" t="inlineStr">
        <is>
          <t>favor meter; faith points; devotion resource</t>
        </is>
      </c>
      <c r="J1520" s="120" t="inlineStr">
        <is>
          <t>casting economy, faction identity, god powers</t>
        </is>
      </c>
      <c r="K1520" s="120" t="inlineStr">
        <is>
          <t>favor resource; worship points</t>
        </is>
      </c>
      <c r="L1520" s="120" t="inlineStr">
        <is>
          <t>Preserve source-specific terminology, metaphysics, ritual context, and cultural ownership; use this family for comparison, not as a claim of historical equivalence.</t>
        </is>
      </c>
      <c r="M1520" s="120" t="inlineStr">
        <is>
          <t>Framework core</t>
        </is>
      </c>
    </row>
    <row r="1521" ht="44" customHeight="1" s="99">
      <c r="A1521" s="119" t="inlineStr">
        <is>
          <t>LAW-315</t>
        </is>
      </c>
      <c r="B1521" s="120" t="inlineStr">
        <is>
          <t>Ritual Economy</t>
        </is>
      </c>
      <c r="C1521" s="120" t="inlineStr">
        <is>
          <t>Metaphysical Laws, Rituals &amp; Exchanges</t>
        </is>
      </c>
      <c r="D1521" s="120" t="inlineStr">
        <is>
          <t>LAW-300</t>
        </is>
      </c>
      <c r="E1521" s="120">
        <f>IF(D1521="","",IFERROR(VLOOKUP(D1521,$A$2:$B$1656,2,FALSE),""))</f>
        <v/>
      </c>
      <c r="F1521" s="120" t="n">
        <v>3</v>
      </c>
      <c r="G1521" s="120" t="inlineStr">
        <is>
          <t>A system in which offerings, specialists, calendars, materials, temples, vows, festivals, or sacred labor form sustained institutions of exchange.</t>
        </is>
      </c>
      <c r="H1521" s="120" t="inlineStr">
        <is>
          <t>It includes social and material infrastructure, not simply magic fuel.</t>
        </is>
      </c>
      <c r="I1521" s="120" t="inlineStr">
        <is>
          <t>temple economy; offering cycle; festival obligations</t>
        </is>
      </c>
      <c r="J1521" s="120" t="inlineStr">
        <is>
          <t>institutional power, redistribution, legitimacy</t>
        </is>
      </c>
      <c r="K1521" s="120" t="inlineStr">
        <is>
          <t>ritual economy; sacred exchange</t>
        </is>
      </c>
      <c r="L1521" s="120" t="inlineStr">
        <is>
          <t>Preserve source-specific terminology, metaphysics, ritual context, and cultural ownership; use this family for comparison, not as a claim of historical equivalence.</t>
        </is>
      </c>
      <c r="M1521" s="120" t="inlineStr">
        <is>
          <t>Framework core</t>
        </is>
      </c>
    </row>
    <row r="1522" ht="44" customHeight="1" s="99">
      <c r="A1522" s="119" t="inlineStr">
        <is>
          <t>LAW-316</t>
        </is>
      </c>
      <c r="B1522" s="120" t="inlineStr">
        <is>
          <t>Propitiation</t>
        </is>
      </c>
      <c r="C1522" s="120" t="inlineStr">
        <is>
          <t>Metaphysical Laws, Rituals &amp; Exchanges</t>
        </is>
      </c>
      <c r="D1522" s="120" t="inlineStr">
        <is>
          <t>LAW-300</t>
        </is>
      </c>
      <c r="E1522" s="120">
        <f>IF(D1522="","",IFERROR(VLOOKUP(D1522,$A$2:$B$1656,2,FALSE),""))</f>
        <v/>
      </c>
      <c r="F1522" s="120" t="n">
        <v>3</v>
      </c>
      <c r="G1522" s="120" t="inlineStr">
        <is>
          <t>An offering, rite, apology, praise, avoidance, or compensation intended to calm, avert, reconcile, or satisfy a dangerous or offended power.</t>
        </is>
      </c>
      <c r="H1522" s="120" t="inlineStr">
        <is>
          <t>It differs from worship motivated primarily by devotion or gratitude.</t>
        </is>
      </c>
      <c r="I1522" s="120" t="inlineStr">
        <is>
          <t>appeasement rite; warding offering; atonement gift</t>
        </is>
      </c>
      <c r="J1522" s="120" t="inlineStr">
        <is>
          <t>risk management, reconciliation, boundary maintenance</t>
        </is>
      </c>
      <c r="K1522" s="120" t="inlineStr">
        <is>
          <t>propitiation; appeasement</t>
        </is>
      </c>
      <c r="L1522" s="120" t="inlineStr">
        <is>
          <t>Preserve source-specific terminology, metaphysics, ritual context, and cultural ownership; use this family for comparison, not as a claim of historical equivalence.</t>
        </is>
      </c>
      <c r="M1522" s="120" t="inlineStr">
        <is>
          <t>Framework core</t>
        </is>
      </c>
    </row>
    <row r="1523" ht="44" customHeight="1" s="99">
      <c r="A1523" s="119" t="inlineStr">
        <is>
          <t>LAW-317</t>
        </is>
      </c>
      <c r="B1523" s="120" t="inlineStr">
        <is>
          <t>Ritual Payment for Passage</t>
        </is>
      </c>
      <c r="C1523" s="120" t="inlineStr">
        <is>
          <t>Metaphysical Laws, Rituals &amp; Exchanges</t>
        </is>
      </c>
      <c r="D1523" s="120" t="inlineStr">
        <is>
          <t>LAW-300</t>
        </is>
      </c>
      <c r="E1523" s="120">
        <f>IF(D1523="","",IFERROR(VLOOKUP(D1523,$A$2:$B$1656,2,FALSE),""))</f>
        <v/>
      </c>
      <c r="F1523" s="120" t="n">
        <v>3</v>
      </c>
      <c r="G1523" s="120" t="inlineStr">
        <is>
          <t>A coin, token, object, service, song, answer, or offering required to cross a sacred, death, faerie, legal, or cosmological boundary.</t>
        </is>
      </c>
      <c r="H1523" s="120" t="inlineStr">
        <is>
          <t>Payment may prove status or reciprocity rather than purchase in a market sense.</t>
        </is>
      </c>
      <c r="I1523" s="120" t="inlineStr">
        <is>
          <t>ferryman's coin; gate offering; toll of dead</t>
        </is>
      </c>
      <c r="J1523" s="120" t="inlineStr">
        <is>
          <t>threshold, underworld journey, access</t>
        </is>
      </c>
      <c r="K1523" s="120" t="inlineStr">
        <is>
          <t>ritual toll; passage payment</t>
        </is>
      </c>
      <c r="L1523" s="120" t="inlineStr">
        <is>
          <t>Preserve source-specific terminology, metaphysics, ritual context, and cultural ownership; use this family for comparison, not as a claim of historical equivalence.</t>
        </is>
      </c>
      <c r="M1523" s="120" t="inlineStr">
        <is>
          <t>Framework core</t>
        </is>
      </c>
    </row>
    <row r="1524" ht="44" customHeight="1" s="99">
      <c r="A1524" s="119" t="inlineStr">
        <is>
          <t>LAW-401</t>
        </is>
      </c>
      <c r="B1524" s="120" t="inlineStr">
        <is>
          <t>Ritual Purity</t>
        </is>
      </c>
      <c r="C1524" s="120" t="inlineStr">
        <is>
          <t>Metaphysical Laws, Rituals &amp; Exchanges</t>
        </is>
      </c>
      <c r="D1524" s="120" t="inlineStr">
        <is>
          <t>LAW-400</t>
        </is>
      </c>
      <c r="E1524" s="120">
        <f>IF(D1524="","",IFERROR(VLOOKUP(D1524,$A$2:$B$1656,2,FALSE),""))</f>
        <v/>
      </c>
      <c r="F1524" s="120" t="n">
        <v>3</v>
      </c>
      <c r="G1524" s="120" t="inlineStr">
        <is>
          <t>A condition of fitness, order, preparation, or separation required for ritual, sacred presence, office, contact, or power.</t>
        </is>
      </c>
      <c r="H1524" s="120" t="inlineStr">
        <is>
          <t>Ritual purity is not necessarily moral virtue, hygiene, or social worth; preserve source distinctions.</t>
        </is>
      </c>
      <c r="I1524" s="120" t="inlineStr">
        <is>
          <t>clean state; consecrated body; ritual fitness</t>
        </is>
      </c>
      <c r="J1524" s="120" t="inlineStr">
        <is>
          <t>eligibility, boundary, preparation</t>
        </is>
      </c>
      <c r="K1524" s="120" t="inlineStr">
        <is>
          <t>ritual purity; sacred cleanliness</t>
        </is>
      </c>
      <c r="L1524" s="120" t="inlineStr">
        <is>
          <t>Preserve source-specific terminology, metaphysics, ritual context, and cultural ownership; use this family for comparison, not as a claim of historical equivalence.</t>
        </is>
      </c>
      <c r="M1524" s="120" t="inlineStr">
        <is>
          <t>Framework core</t>
        </is>
      </c>
    </row>
    <row r="1525" ht="44" customHeight="1" s="99">
      <c r="A1525" s="119" t="inlineStr">
        <is>
          <t>LAW-402</t>
        </is>
      </c>
      <c r="B1525" s="120" t="inlineStr">
        <is>
          <t>Pollution or Defilement</t>
        </is>
      </c>
      <c r="C1525" s="120" t="inlineStr">
        <is>
          <t>Metaphysical Laws, Rituals &amp; Exchanges</t>
        </is>
      </c>
      <c r="D1525" s="120" t="inlineStr">
        <is>
          <t>LAW-400</t>
        </is>
      </c>
      <c r="E1525" s="120">
        <f>IF(D1525="","",IFERROR(VLOOKUP(D1525,$A$2:$B$1656,2,FALSE),""))</f>
        <v/>
      </c>
      <c r="F1525" s="120" t="n">
        <v>3</v>
      </c>
      <c r="G1525" s="120" t="inlineStr">
        <is>
          <t>A condition arising from specified contact, action, death, blood, violation, disorder, or sacred offense that impairs ritual or cosmological fitness.</t>
        </is>
      </c>
      <c r="H1525" s="120" t="inlineStr">
        <is>
          <t>Do not stigmatize real people or conditions by treating them as naturally polluted; document the source's social implications critically.</t>
        </is>
      </c>
      <c r="I1525" s="120" t="inlineStr">
        <is>
          <t>miasma-like taint; ritual impurity; defilement</t>
        </is>
      </c>
      <c r="J1525" s="120" t="inlineStr">
        <is>
          <t>exclusion, cleansing, consequence, horror</t>
        </is>
      </c>
      <c r="K1525" s="120" t="inlineStr">
        <is>
          <t>pollution; defilement; impurity</t>
        </is>
      </c>
      <c r="L1525" s="120" t="inlineStr">
        <is>
          <t>Preserve source-specific terminology, metaphysics, ritual context, and cultural ownership; use this family for comparison, not as a claim of historical equivalence.</t>
        </is>
      </c>
      <c r="M1525" s="120" t="inlineStr">
        <is>
          <t>Framework core</t>
        </is>
      </c>
    </row>
    <row r="1526" ht="44" customHeight="1" s="99">
      <c r="A1526" s="119" t="inlineStr">
        <is>
          <t>LAW-403</t>
        </is>
      </c>
      <c r="B1526" s="120" t="inlineStr">
        <is>
          <t>Purification Rite</t>
        </is>
      </c>
      <c r="C1526" s="120" t="inlineStr">
        <is>
          <t>Metaphysical Laws, Rituals &amp; Exchanges</t>
        </is>
      </c>
      <c r="D1526" s="120" t="inlineStr">
        <is>
          <t>LAW-400</t>
        </is>
      </c>
      <c r="E1526" s="120">
        <f>IF(D1526="","",IFERROR(VLOOKUP(D1526,$A$2:$B$1656,2,FALSE),""))</f>
        <v/>
      </c>
      <c r="F1526" s="120" t="n">
        <v>3</v>
      </c>
      <c r="G1526" s="120" t="inlineStr">
        <is>
          <t>A ritual process that removes, transfers, contains, transforms, or marks release from pollution, curse, possession, guilt, danger, or liminality.</t>
        </is>
      </c>
      <c r="H1526" s="120" t="inlineStr">
        <is>
          <t>Cleansing may be bodily, social, spatial, legal, or spiritual.</t>
        </is>
      </c>
      <c r="I1526" s="120" t="inlineStr">
        <is>
          <t>washing; smoke cleansing; confession; lustration</t>
        </is>
      </c>
      <c r="J1526" s="120" t="inlineStr">
        <is>
          <t>restoration, preparation, reintegration</t>
        </is>
      </c>
      <c r="K1526" s="120" t="inlineStr">
        <is>
          <t>purification; cleansing rite</t>
        </is>
      </c>
      <c r="L1526" s="120" t="inlineStr">
        <is>
          <t>Preserve source-specific terminology, metaphysics, ritual context, and cultural ownership; use this family for comparison, not as a claim of historical equivalence.</t>
        </is>
      </c>
      <c r="M1526" s="120" t="inlineStr">
        <is>
          <t>Framework core</t>
        </is>
      </c>
    </row>
    <row r="1527" ht="44" customHeight="1" s="99">
      <c r="A1527" s="119" t="inlineStr">
        <is>
          <t>LAW-404</t>
        </is>
      </c>
      <c r="B1527" s="120" t="inlineStr">
        <is>
          <t>Consecration</t>
        </is>
      </c>
      <c r="C1527" s="120" t="inlineStr">
        <is>
          <t>Metaphysical Laws, Rituals &amp; Exchanges</t>
        </is>
      </c>
      <c r="D1527" s="120" t="inlineStr">
        <is>
          <t>LAW-400</t>
        </is>
      </c>
      <c r="E1527" s="120">
        <f>IF(D1527="","",IFERROR(VLOOKUP(D1527,$A$2:$B$1656,2,FALSE),""))</f>
        <v/>
      </c>
      <c r="F1527" s="120" t="n">
        <v>3</v>
      </c>
      <c r="G1527" s="120" t="inlineStr">
        <is>
          <t>A rite that dedicates a person, place, object, office, time, or boundary to sacred use or presence.</t>
        </is>
      </c>
      <c r="H1527" s="120" t="inlineStr">
        <is>
          <t>Consecration creates status and obligation, not merely a temporary buff.</t>
        </is>
      </c>
      <c r="I1527" s="120" t="inlineStr">
        <is>
          <t>blessing a temple; anointing; dedicating a weapon</t>
        </is>
      </c>
      <c r="J1527" s="120" t="inlineStr">
        <is>
          <t>authorization, protection, institutional identity</t>
        </is>
      </c>
      <c r="K1527" s="120" t="inlineStr">
        <is>
          <t>consecration; dedication</t>
        </is>
      </c>
      <c r="L1527" s="120" t="inlineStr">
        <is>
          <t>Preserve source-specific terminology, metaphysics, ritual context, and cultural ownership; use this family for comparison, not as a claim of historical equivalence.</t>
        </is>
      </c>
      <c r="M1527" s="120" t="inlineStr">
        <is>
          <t>Framework core</t>
        </is>
      </c>
    </row>
    <row r="1528" ht="44" customHeight="1" s="99">
      <c r="A1528" s="119" t="inlineStr">
        <is>
          <t>LAW-405</t>
        </is>
      </c>
      <c r="B1528" s="120" t="inlineStr">
        <is>
          <t>Exorcism or Expulsion Rite</t>
        </is>
      </c>
      <c r="C1528" s="120" t="inlineStr">
        <is>
          <t>Metaphysical Laws, Rituals &amp; Exchanges</t>
        </is>
      </c>
      <c r="D1528" s="120" t="inlineStr">
        <is>
          <t>LAW-400</t>
        </is>
      </c>
      <c r="E1528" s="120">
        <f>IF(D1528="","",IFERROR(VLOOKUP(D1528,$A$2:$B$1656,2,FALSE),""))</f>
        <v/>
      </c>
      <c r="F1528" s="120" t="n">
        <v>3</v>
      </c>
      <c r="G1528" s="120" t="inlineStr">
        <is>
          <t>A ritual intended to remove, dismiss, bind, relocate, negotiate with, or separate an intrusive spirit, curse, demon, ghost, or force.</t>
        </is>
      </c>
      <c r="H1528" s="120" t="inlineStr">
        <is>
          <t>Not all spirit mediation assumes the entity is evil or the subject is merely a passive victim.</t>
        </is>
      </c>
      <c r="I1528" s="120" t="inlineStr">
        <is>
          <t>banishment; spirit release; dispossession rite</t>
        </is>
      </c>
      <c r="J1528" s="120" t="inlineStr">
        <is>
          <t>healing, protection, negotiation, conflict</t>
        </is>
      </c>
      <c r="K1528" s="120" t="inlineStr">
        <is>
          <t>exorcism; banishment rite</t>
        </is>
      </c>
      <c r="L1528" s="120" t="inlineStr">
        <is>
          <t>Preserve source-specific terminology, metaphysics, ritual context, and cultural ownership; use this family for comparison, not as a claim of historical equivalence.</t>
        </is>
      </c>
      <c r="M1528" s="120" t="inlineStr">
        <is>
          <t>Framework core</t>
        </is>
      </c>
    </row>
    <row r="1529" ht="44" customHeight="1" s="99">
      <c r="A1529" s="119" t="inlineStr">
        <is>
          <t>LAW-406</t>
        </is>
      </c>
      <c r="B1529" s="120" t="inlineStr">
        <is>
          <t>Sacred Boundary</t>
        </is>
      </c>
      <c r="C1529" s="120" t="inlineStr">
        <is>
          <t>Metaphysical Laws, Rituals &amp; Exchanges</t>
        </is>
      </c>
      <c r="D1529" s="120" t="inlineStr">
        <is>
          <t>LAW-400</t>
        </is>
      </c>
      <c r="E1529" s="120">
        <f>IF(D1529="","",IFERROR(VLOOKUP(D1529,$A$2:$B$1656,2,FALSE),""))</f>
        <v/>
      </c>
      <c r="F1529" s="120" t="n">
        <v>3</v>
      </c>
      <c r="G1529" s="120" t="inlineStr">
        <is>
          <t>A marked, recognized, or ritually maintained line separating sacred and ordinary, protected and dangerous, invited and excluded, living and dead, or one jurisdiction from another.</t>
        </is>
      </c>
      <c r="H1529" s="120" t="inlineStr">
        <is>
          <t>Boundaries may protect both sides and are not simply barriers against monsters.</t>
        </is>
      </c>
      <c r="I1529" s="120" t="inlineStr">
        <is>
          <t>temple precinct; ward circle; taboo border</t>
        </is>
      </c>
      <c r="J1529" s="120" t="inlineStr">
        <is>
          <t>sanctuary, identity, realm stability</t>
        </is>
      </c>
      <c r="K1529" s="120" t="inlineStr">
        <is>
          <t>sacred boundary; consecrated border</t>
        </is>
      </c>
      <c r="L1529" s="120" t="inlineStr">
        <is>
          <t>Preserve source-specific terminology, metaphysics, ritual context, and cultural ownership; use this family for comparison, not as a claim of historical equivalence.</t>
        </is>
      </c>
      <c r="M1529" s="120" t="inlineStr">
        <is>
          <t>Framework core</t>
        </is>
      </c>
    </row>
    <row r="1530" ht="44" customHeight="1" s="99">
      <c r="A1530" s="119" t="inlineStr">
        <is>
          <t>LAW-407</t>
        </is>
      </c>
      <c r="B1530" s="120" t="inlineStr">
        <is>
          <t>Sanctuary or Asylum Rule</t>
        </is>
      </c>
      <c r="C1530" s="120" t="inlineStr">
        <is>
          <t>Metaphysical Laws, Rituals &amp; Exchanges</t>
        </is>
      </c>
      <c r="D1530" s="120" t="inlineStr">
        <is>
          <t>LAW-400</t>
        </is>
      </c>
      <c r="E1530" s="120">
        <f>IF(D1530="","",IFERROR(VLOOKUP(D1530,$A$2:$B$1656,2,FALSE),""))</f>
        <v/>
      </c>
      <c r="F1530" s="120" t="n">
        <v>3</v>
      </c>
      <c r="G1530" s="120" t="inlineStr">
        <is>
          <t>A law under which a place, institution, altar, host, or sacred status protects a person from violence, arrest, revenge, or supernatural pursuit.</t>
        </is>
      </c>
      <c r="H1530" s="120" t="inlineStr">
        <is>
          <t>Protection may be conditional and violation may trigger special consequences.</t>
        </is>
      </c>
      <c r="I1530" s="120" t="inlineStr">
        <is>
          <t>temple asylum; guest right refuge; holy ground</t>
        </is>
      </c>
      <c r="J1530" s="120" t="inlineStr">
        <is>
          <t>protection, political conflict, moral test</t>
        </is>
      </c>
      <c r="K1530" s="120" t="inlineStr">
        <is>
          <t>sanctuary; asylum</t>
        </is>
      </c>
      <c r="L1530" s="120" t="inlineStr">
        <is>
          <t>Preserve source-specific terminology, metaphysics, ritual context, and cultural ownership; use this family for comparison, not as a claim of historical equivalence.</t>
        </is>
      </c>
      <c r="M1530" s="120" t="inlineStr">
        <is>
          <t>Framework core</t>
        </is>
      </c>
    </row>
    <row r="1531" ht="44" customHeight="1" s="99">
      <c r="A1531" s="119" t="inlineStr">
        <is>
          <t>LAW-408</t>
        </is>
      </c>
      <c r="B1531" s="120" t="inlineStr">
        <is>
          <t>Forbidden Contact</t>
        </is>
      </c>
      <c r="C1531" s="120" t="inlineStr">
        <is>
          <t>Metaphysical Laws, Rituals &amp; Exchanges</t>
        </is>
      </c>
      <c r="D1531" s="120" t="inlineStr">
        <is>
          <t>LAW-400</t>
        </is>
      </c>
      <c r="E1531" s="120">
        <f>IF(D1531="","",IFERROR(VLOOKUP(D1531,$A$2:$B$1656,2,FALSE),""))</f>
        <v/>
      </c>
      <c r="F1531" s="120" t="n">
        <v>3</v>
      </c>
      <c r="G1531" s="120" t="inlineStr">
        <is>
          <t>A rule against touching, seeing, eating, marrying, entering, naming, or sharing with specified beings, objects, places, or states.</t>
        </is>
      </c>
      <c r="H1531" s="120" t="inlineStr">
        <is>
          <t>The basis may be purity, danger, hierarchy, protection, or identity; avoid endorsing discriminatory logic.</t>
        </is>
      </c>
      <c r="I1531" s="120" t="inlineStr">
        <is>
          <t>untouchable relic; forbidden food; barred gaze</t>
        </is>
      </c>
      <c r="J1531" s="120" t="inlineStr">
        <is>
          <t>boundary, suspense, social order</t>
        </is>
      </c>
      <c r="K1531" s="120" t="inlineStr">
        <is>
          <t>forbidden contact; contact taboo</t>
        </is>
      </c>
      <c r="L1531" s="120" t="inlineStr">
        <is>
          <t>Preserve source-specific terminology, metaphysics, ritual context, and cultural ownership; use this family for comparison, not as a claim of historical equivalence.</t>
        </is>
      </c>
      <c r="M1531" s="120" t="inlineStr">
        <is>
          <t>Framework core</t>
        </is>
      </c>
    </row>
    <row r="1532" ht="44" customHeight="1" s="99">
      <c r="A1532" s="119" t="inlineStr">
        <is>
          <t>LAW-409</t>
        </is>
      </c>
      <c r="B1532" s="120" t="inlineStr">
        <is>
          <t>Death or Corpse Pollution</t>
        </is>
      </c>
      <c r="C1532" s="120" t="inlineStr">
        <is>
          <t>Metaphysical Laws, Rituals &amp; Exchanges</t>
        </is>
      </c>
      <c r="D1532" s="120" t="inlineStr">
        <is>
          <t>LAW-400</t>
        </is>
      </c>
      <c r="E1532" s="120">
        <f>IF(D1532="","",IFERROR(VLOOKUP(D1532,$A$2:$B$1656,2,FALSE),""))</f>
        <v/>
      </c>
      <c r="F1532" s="120" t="n">
        <v>3</v>
      </c>
      <c r="G1532" s="120" t="inlineStr">
        <is>
          <t>A source-specific rule under which contact with death, corpses, funerals, blood, or mourning creates temporary or lasting ritual consequences.</t>
        </is>
      </c>
      <c r="H1532" s="120" t="inlineStr">
        <is>
          <t>Do not universalize; death rites vary widely and may sacralize rather than pollute.</t>
        </is>
      </c>
      <c r="I1532" s="120" t="inlineStr">
        <is>
          <t>mourning impurity; corpse taint; funeral seclusion</t>
        </is>
      </c>
      <c r="J1532" s="120" t="inlineStr">
        <is>
          <t>burial, priestly eligibility, reintegration</t>
        </is>
      </c>
      <c r="K1532" s="120" t="inlineStr">
        <is>
          <t>death pollution; corpse impurity</t>
        </is>
      </c>
      <c r="L1532" s="120" t="inlineStr">
        <is>
          <t>Preserve source-specific terminology, metaphysics, ritual context, and cultural ownership; use this family for comparison, not as a claim of historical equivalence.</t>
        </is>
      </c>
      <c r="M1532" s="120" t="inlineStr">
        <is>
          <t>Framework core</t>
        </is>
      </c>
    </row>
    <row r="1533" ht="44" customHeight="1" s="99">
      <c r="A1533" s="119" t="inlineStr">
        <is>
          <t>LAW-410</t>
        </is>
      </c>
      <c r="B1533" s="120" t="inlineStr">
        <is>
          <t>Place or Temple Purity</t>
        </is>
      </c>
      <c r="C1533" s="120" t="inlineStr">
        <is>
          <t>Metaphysical Laws, Rituals &amp; Exchanges</t>
        </is>
      </c>
      <c r="D1533" s="120" t="inlineStr">
        <is>
          <t>LAW-400</t>
        </is>
      </c>
      <c r="E1533" s="120">
        <f>IF(D1533="","",IFERROR(VLOOKUP(D1533,$A$2:$B$1656,2,FALSE),""))</f>
        <v/>
      </c>
      <c r="F1533" s="120" t="n">
        <v>3</v>
      </c>
      <c r="G1533" s="120" t="inlineStr">
        <is>
          <t>Rules preserving the ritual condition of a shrine, city, grove, river, battlefield, court, or other sacred place.</t>
        </is>
      </c>
      <c r="H1533" s="120" t="inlineStr">
        <is>
          <t>The place may require maintenance, restricted entry, offerings, or removal of violence and pollution.</t>
        </is>
      </c>
      <c r="I1533" s="120" t="inlineStr">
        <is>
          <t>temple cleansing; holy precinct rules; city rites</t>
        </is>
      </c>
      <c r="J1533" s="120" t="inlineStr">
        <is>
          <t>institutional continuity, pilgrimage, protection</t>
        </is>
      </c>
      <c r="K1533" s="120" t="inlineStr">
        <is>
          <t>place purity; sacred-site law</t>
        </is>
      </c>
      <c r="L1533" s="120" t="inlineStr">
        <is>
          <t>Preserve source-specific terminology, metaphysics, ritual context, and cultural ownership; use this family for comparison, not as a claim of historical equivalence.</t>
        </is>
      </c>
      <c r="M1533" s="120" t="inlineStr">
        <is>
          <t>Framework core</t>
        </is>
      </c>
    </row>
    <row r="1534" ht="44" customHeight="1" s="99">
      <c r="A1534" s="119" t="inlineStr">
        <is>
          <t>LAW-411</t>
        </is>
      </c>
      <c r="B1534" s="120" t="inlineStr">
        <is>
          <t>Initiatory Seclusion</t>
        </is>
      </c>
      <c r="C1534" s="120" t="inlineStr">
        <is>
          <t>Metaphysical Laws, Rituals &amp; Exchanges</t>
        </is>
      </c>
      <c r="D1534" s="120" t="inlineStr">
        <is>
          <t>LAW-400</t>
        </is>
      </c>
      <c r="E1534" s="120">
        <f>IF(D1534="","",IFERROR(VLOOKUP(D1534,$A$2:$B$1656,2,FALSE),""))</f>
        <v/>
      </c>
      <c r="F1534" s="120" t="n">
        <v>3</v>
      </c>
      <c r="G1534" s="120" t="inlineStr">
        <is>
          <t>A period of withdrawal, fasting, silence, disguise, instruction, or liminality required before a new status, power, office, or identity is recognized.</t>
        </is>
      </c>
      <c r="H1534" s="120" t="inlineStr">
        <is>
          <t>Seclusion is transformative and socially regulated rather than mere solitude.</t>
        </is>
      </c>
      <c r="I1534" s="120" t="inlineStr">
        <is>
          <t>vision quest; novice retreat; bridal seclusion</t>
        </is>
      </c>
      <c r="J1534" s="120" t="inlineStr">
        <is>
          <t>initiation, transition, preparation</t>
        </is>
      </c>
      <c r="K1534" s="120" t="inlineStr">
        <is>
          <t>initiatory seclusion; ritual retreat</t>
        </is>
      </c>
      <c r="L1534" s="120" t="inlineStr">
        <is>
          <t>Preserve source-specific terminology, metaphysics, ritual context, and cultural ownership; use this family for comparison, not as a claim of historical equivalence.</t>
        </is>
      </c>
      <c r="M1534" s="120" t="inlineStr">
        <is>
          <t>Framework core</t>
        </is>
      </c>
    </row>
    <row r="1535" ht="44" customHeight="1" s="99">
      <c r="A1535" s="119" t="inlineStr">
        <is>
          <t>LAW-412</t>
        </is>
      </c>
      <c r="B1535" s="120" t="inlineStr">
        <is>
          <t>Desecration Consequence</t>
        </is>
      </c>
      <c r="C1535" s="120" t="inlineStr">
        <is>
          <t>Metaphysical Laws, Rituals &amp; Exchanges</t>
        </is>
      </c>
      <c r="D1535" s="120" t="inlineStr">
        <is>
          <t>LAW-400</t>
        </is>
      </c>
      <c r="E1535" s="120">
        <f>IF(D1535="","",IFERROR(VLOOKUP(D1535,$A$2:$B$1656,2,FALSE),""))</f>
        <v/>
      </c>
      <c r="F1535" s="120" t="n">
        <v>3</v>
      </c>
      <c r="G1535" s="120" t="inlineStr">
        <is>
          <t>A curse, loss of protection, divine anger, social rupture, haunting, blight, or legal-cosmic penalty triggered by violating sacred persons, objects, places, or rites.</t>
        </is>
      </c>
      <c r="H1535" s="120" t="inlineStr">
        <is>
          <t>The consequence may be attributed by characters rather than objectively confirmed; record epistemic status.</t>
        </is>
      </c>
      <c r="I1535" s="120" t="inlineStr">
        <is>
          <t>temple profanation; broken shrine; grave violation</t>
        </is>
      </c>
      <c r="J1535" s="120" t="inlineStr">
        <is>
          <t>conflict, restoration quest, political theology</t>
        </is>
      </c>
      <c r="K1535" s="120" t="inlineStr">
        <is>
          <t>desecration; sacrilege consequence</t>
        </is>
      </c>
      <c r="L1535" s="120" t="inlineStr">
        <is>
          <t>Preserve source-specific terminology, metaphysics, ritual context, and cultural ownership; use this family for comparison, not as a claim of historical equivalence.</t>
        </is>
      </c>
      <c r="M1535" s="120" t="inlineStr">
        <is>
          <t>Framework core</t>
        </is>
      </c>
    </row>
    <row r="1536" ht="44" customHeight="1" s="99">
      <c r="A1536" s="119" t="inlineStr">
        <is>
          <t>LAW-413</t>
        </is>
      </c>
      <c r="B1536" s="120" t="inlineStr">
        <is>
          <t>Contagious Corruption</t>
        </is>
      </c>
      <c r="C1536" s="120" t="inlineStr">
        <is>
          <t>Metaphysical Laws, Rituals &amp; Exchanges</t>
        </is>
      </c>
      <c r="D1536" s="120" t="inlineStr">
        <is>
          <t>LAW-400</t>
        </is>
      </c>
      <c r="E1536" s="120">
        <f>IF(D1536="","",IFERROR(VLOOKUP(D1536,$A$2:$B$1656,2,FALSE),""))</f>
        <v/>
      </c>
      <c r="F1536" s="120" t="n">
        <v>3</v>
      </c>
      <c r="G1536" s="120" t="inlineStr">
        <is>
          <t>A pollution, curse, blight, possession, or metaphysical disorder that spreads by contact, imitation, proximity, consumption, emotion, or shared environment.</t>
        </is>
      </c>
      <c r="H1536" s="120" t="inlineStr">
        <is>
          <t>Do not conflate fantasy contagion with real disease stereotypes or marginalized groups.</t>
        </is>
      </c>
      <c r="I1536" s="120" t="inlineStr">
        <is>
          <t>taint; madness spread; corruption spores</t>
        </is>
      </c>
      <c r="J1536" s="120" t="inlineStr">
        <is>
          <t>horror, quarantine, moral panic, cleansing</t>
        </is>
      </c>
      <c r="K1536" s="120" t="inlineStr">
        <is>
          <t>contagious corruption; spreading taint</t>
        </is>
      </c>
      <c r="L1536" s="120" t="inlineStr">
        <is>
          <t>Preserve source-specific terminology, metaphysics, ritual context, and cultural ownership; use this family for comparison, not as a claim of historical equivalence.</t>
        </is>
      </c>
      <c r="M1536" s="120" t="inlineStr">
        <is>
          <t>Framework core</t>
        </is>
      </c>
    </row>
    <row r="1537" ht="44" customHeight="1" s="99">
      <c r="A1537" s="119" t="inlineStr">
        <is>
          <t>LAW-414</t>
        </is>
      </c>
      <c r="B1537" s="120" t="inlineStr">
        <is>
          <t>Moral versus Ritual Purity Distinction</t>
        </is>
      </c>
      <c r="C1537" s="120" t="inlineStr">
        <is>
          <t>Metaphysical Laws, Rituals &amp; Exchanges</t>
        </is>
      </c>
      <c r="D1537" s="120" t="inlineStr">
        <is>
          <t>LAW-400</t>
        </is>
      </c>
      <c r="E1537" s="120">
        <f>IF(D1537="","",IFERROR(VLOOKUP(D1537,$A$2:$B$1656,2,FALSE),""))</f>
        <v/>
      </c>
      <c r="F1537" s="120" t="n">
        <v>3</v>
      </c>
      <c r="G1537" s="120" t="inlineStr">
        <is>
          <t>An analytical rule separating ethical conduct from source-specific states of ritual fitness, pollution, consecration, or taboo.</t>
        </is>
      </c>
      <c r="H1537" s="120" t="inlineStr">
        <is>
          <t>The distinction is a framework safeguard rather than a universal source doctrine.</t>
        </is>
      </c>
      <c r="I1537" s="120" t="inlineStr">
        <is>
          <t>pure but immoral; impure without guilt</t>
        </is>
      </c>
      <c r="J1537" s="120" t="inlineStr">
        <is>
          <t>comparative analysis, cultural caution</t>
        </is>
      </c>
      <c r="K1537" s="120" t="inlineStr">
        <is>
          <t>ritual versus moral purity</t>
        </is>
      </c>
      <c r="L1537" s="120" t="inlineStr">
        <is>
          <t>Preserve source-specific terminology, metaphysics, ritual context, and cultural ownership; use this family for comparison, not as a claim of historical equivalence.</t>
        </is>
      </c>
      <c r="M1537" s="120" t="inlineStr">
        <is>
          <t>Framework core</t>
        </is>
      </c>
    </row>
    <row r="1538" ht="44" customHeight="1" s="99">
      <c r="A1538" s="119" t="inlineStr">
        <is>
          <t>LAW-415</t>
        </is>
      </c>
      <c r="B1538" s="120" t="inlineStr">
        <is>
          <t>Threshold Cleansing</t>
        </is>
      </c>
      <c r="C1538" s="120" t="inlineStr">
        <is>
          <t>Metaphysical Laws, Rituals &amp; Exchanges</t>
        </is>
      </c>
      <c r="D1538" s="120" t="inlineStr">
        <is>
          <t>LAW-400</t>
        </is>
      </c>
      <c r="E1538" s="120">
        <f>IF(D1538="","",IFERROR(VLOOKUP(D1538,$A$2:$B$1656,2,FALSE),""))</f>
        <v/>
      </c>
      <c r="F1538" s="120" t="n">
        <v>3</v>
      </c>
      <c r="G1538" s="120" t="inlineStr">
        <is>
          <t>A purification or protective act required before or after crossing into a home, temple, city, battlefield, underworld, birth, death, or changed status.</t>
        </is>
      </c>
      <c r="H1538" s="120" t="inlineStr">
        <is>
          <t>Its timing at transition distinguishes it from general cleansing.</t>
        </is>
      </c>
      <c r="I1538" s="120" t="inlineStr">
        <is>
          <t>washing at gate; smoke at doorway; return rite</t>
        </is>
      </c>
      <c r="J1538" s="120" t="inlineStr">
        <is>
          <t>boundary maintenance, reintegration</t>
        </is>
      </c>
      <c r="K1538" s="120" t="inlineStr">
        <is>
          <t>threshold purification; entry rite</t>
        </is>
      </c>
      <c r="L1538" s="120" t="inlineStr">
        <is>
          <t>Preserve source-specific terminology, metaphysics, ritual context, and cultural ownership; use this family for comparison, not as a claim of historical equivalence.</t>
        </is>
      </c>
      <c r="M1538" s="120" t="inlineStr">
        <is>
          <t>Framework core</t>
        </is>
      </c>
    </row>
    <row r="1539" ht="44" customHeight="1" s="99">
      <c r="A1539" s="119" t="inlineStr">
        <is>
          <t>LAW-501</t>
        </is>
      </c>
      <c r="B1539" s="120" t="inlineStr">
        <is>
          <t>Fate or Destiny</t>
        </is>
      </c>
      <c r="C1539" s="120" t="inlineStr">
        <is>
          <t>Metaphysical Laws, Rituals &amp; Exchanges</t>
        </is>
      </c>
      <c r="D1539" s="120" t="inlineStr">
        <is>
          <t>LAW-500</t>
        </is>
      </c>
      <c r="E1539" s="120">
        <f>IF(D1539="","",IFERROR(VLOOKUP(D1539,$A$2:$B$1656,2,FALSE),""))</f>
        <v/>
      </c>
      <c r="F1539" s="120" t="n">
        <v>3</v>
      </c>
      <c r="G1539" s="120" t="inlineStr">
        <is>
          <t>A principle under which events, identities, deaths, roles, or outcomes are fixed, patterned, allotted, foretold, or strongly constrained.</t>
        </is>
      </c>
      <c r="H1539" s="120" t="inlineStr">
        <is>
          <t>Fate may coexist with agency, choice, interpretation, and multiple possible fulfillments.</t>
        </is>
      </c>
      <c r="I1539" s="120" t="inlineStr">
        <is>
          <t>doom; lot; destiny; appointed end</t>
        </is>
      </c>
      <c r="J1539" s="120" t="inlineStr">
        <is>
          <t>prophecy, tragedy, legitimacy, character conflict</t>
        </is>
      </c>
      <c r="K1539" s="120" t="inlineStr">
        <is>
          <t>fate; destiny; doom</t>
        </is>
      </c>
      <c r="L1539" s="120" t="inlineStr">
        <is>
          <t>Preserve source-specific terminology, metaphysics, ritual context, and cultural ownership; use this family for comparison, not as a claim of historical equivalence.</t>
        </is>
      </c>
      <c r="M1539" s="120" t="inlineStr">
        <is>
          <t>Framework core</t>
        </is>
      </c>
    </row>
    <row r="1540" ht="44" customHeight="1" s="99">
      <c r="A1540" s="119" t="inlineStr">
        <is>
          <t>LAW-502</t>
        </is>
      </c>
      <c r="B1540" s="120" t="inlineStr">
        <is>
          <t>Prophecy Fulfillment Rule</t>
        </is>
      </c>
      <c r="C1540" s="120" t="inlineStr">
        <is>
          <t>Metaphysical Laws, Rituals &amp; Exchanges</t>
        </is>
      </c>
      <c r="D1540" s="120" t="inlineStr">
        <is>
          <t>LAW-500</t>
        </is>
      </c>
      <c r="E1540" s="120">
        <f>IF(D1540="","",IFERROR(VLOOKUP(D1540,$A$2:$B$1656,2,FALSE),""))</f>
        <v/>
      </c>
      <c r="F1540" s="120" t="n">
        <v>3</v>
      </c>
      <c r="G1540" s="120" t="inlineStr">
        <is>
          <t>A pattern in which foretold events must, tend to, or appear to occur, often through unexpected interpretation or attempted prevention.</t>
        </is>
      </c>
      <c r="H1540" s="120" t="inlineStr">
        <is>
          <t>The prophecy's reliability, source, wording, and scope should be separately recorded.</t>
        </is>
      </c>
      <c r="I1540" s="120" t="inlineStr">
        <is>
          <t>inevitable prophecy; conditional oracle; hidden meaning</t>
        </is>
      </c>
      <c r="J1540" s="120" t="inlineStr">
        <is>
          <t>foreshadowing, irony, quest guidance</t>
        </is>
      </c>
      <c r="K1540" s="120" t="inlineStr">
        <is>
          <t>prophecy fulfillment; oracle rule</t>
        </is>
      </c>
      <c r="L1540" s="120" t="inlineStr">
        <is>
          <t>Preserve source-specific terminology, metaphysics, ritual context, and cultural ownership; use this family for comparison, not as a claim of historical equivalence.</t>
        </is>
      </c>
      <c r="M1540" s="120" t="inlineStr">
        <is>
          <t>Framework core</t>
        </is>
      </c>
    </row>
    <row r="1541" ht="44" customHeight="1" s="99">
      <c r="A1541" s="119" t="inlineStr">
        <is>
          <t>LAW-503</t>
        </is>
      </c>
      <c r="B1541" s="120" t="inlineStr">
        <is>
          <t>Self-Fulfilling Prophecy</t>
        </is>
      </c>
      <c r="C1541" s="120" t="inlineStr">
        <is>
          <t>Metaphysical Laws, Rituals &amp; Exchanges</t>
        </is>
      </c>
      <c r="D1541" s="120" t="inlineStr">
        <is>
          <t>LAW-500</t>
        </is>
      </c>
      <c r="E1541" s="120">
        <f>IF(D1541="","",IFERROR(VLOOKUP(D1541,$A$2:$B$1656,2,FALSE),""))</f>
        <v/>
      </c>
      <c r="F1541" s="120" t="n">
        <v>3</v>
      </c>
      <c r="G1541" s="120" t="inlineStr">
        <is>
          <t>A prophecy becomes true because belief, fear, policy, avoidance, or resistance causes the predicted outcome.</t>
        </is>
      </c>
      <c r="H1541" s="120" t="inlineStr">
        <is>
          <t>The mechanism is social or psychological rather than direct fate, though settings may combine both.</t>
        </is>
      </c>
      <c r="I1541" s="120" t="inlineStr">
        <is>
          <t>avoidance causes doom; ruler creates rebel</t>
        </is>
      </c>
      <c r="J1541" s="120" t="inlineStr">
        <is>
          <t>tragedy, political critique, ambiguity</t>
        </is>
      </c>
      <c r="K1541" s="120" t="inlineStr">
        <is>
          <t>self-fulfilling prophecy</t>
        </is>
      </c>
      <c r="L1541" s="120" t="inlineStr">
        <is>
          <t>Preserve source-specific terminology, metaphysics, ritual context, and cultural ownership; use this family for comparison, not as a claim of historical equivalence.</t>
        </is>
      </c>
      <c r="M1541" s="120" t="inlineStr">
        <is>
          <t>Framework core</t>
        </is>
      </c>
    </row>
    <row r="1542" ht="44" customHeight="1" s="99">
      <c r="A1542" s="119" t="inlineStr">
        <is>
          <t>LAW-504</t>
        </is>
      </c>
      <c r="B1542" s="120" t="inlineStr">
        <is>
          <t>Predestination with Agency</t>
        </is>
      </c>
      <c r="C1542" s="120" t="inlineStr">
        <is>
          <t>Metaphysical Laws, Rituals &amp; Exchanges</t>
        </is>
      </c>
      <c r="D1542" s="120" t="inlineStr">
        <is>
          <t>LAW-500</t>
        </is>
      </c>
      <c r="E1542" s="120">
        <f>IF(D1542="","",IFERROR(VLOOKUP(D1542,$A$2:$B$1656,2,FALSE),""))</f>
        <v/>
      </c>
      <c r="F1542" s="120" t="n">
        <v>3</v>
      </c>
      <c r="G1542" s="120" t="inlineStr">
        <is>
          <t>A cosmology in which a destined outcome, role, or boundary coexists with meaningful choices about method, interpretation, virtue, relationships, or local consequences.</t>
        </is>
      </c>
      <c r="H1542" s="120" t="inlineStr">
        <is>
          <t>It avoids the false binary that fate necessarily eliminates all agency.</t>
        </is>
      </c>
      <c r="I1542" s="120" t="inlineStr">
        <is>
          <t>chosen role with free decisions; fixed death, open life</t>
        </is>
      </c>
      <c r="J1542" s="120" t="inlineStr">
        <is>
          <t>ethical drama, prophecy, identity</t>
        </is>
      </c>
      <c r="K1542" s="120" t="inlineStr">
        <is>
          <t>bounded destiny; fate with agency</t>
        </is>
      </c>
      <c r="L1542" s="120" t="inlineStr">
        <is>
          <t>Preserve source-specific terminology, metaphysics, ritual context, and cultural ownership; use this family for comparison, not as a claim of historical equivalence.</t>
        </is>
      </c>
      <c r="M1542" s="120" t="inlineStr">
        <is>
          <t>Framework core</t>
        </is>
      </c>
    </row>
    <row r="1543" ht="44" customHeight="1" s="99">
      <c r="A1543" s="119" t="inlineStr">
        <is>
          <t>LAW-505</t>
        </is>
      </c>
      <c r="B1543" s="120" t="inlineStr">
        <is>
          <t>Cosmic or Social Order</t>
        </is>
      </c>
      <c r="C1543" s="120" t="inlineStr">
        <is>
          <t>Metaphysical Laws, Rituals &amp; Exchanges</t>
        </is>
      </c>
      <c r="D1543" s="120" t="inlineStr">
        <is>
          <t>LAW-500</t>
        </is>
      </c>
      <c r="E1543" s="120">
        <f>IF(D1543="","",IFERROR(VLOOKUP(D1543,$A$2:$B$1656,2,FALSE),""))</f>
        <v/>
      </c>
      <c r="F1543" s="120" t="n">
        <v>3</v>
      </c>
      <c r="G1543" s="120" t="inlineStr">
        <is>
          <t>A source-specific principle linking right relationship, role, law, ritual, society, nature, and cosmic stability.</t>
        </is>
      </c>
      <c r="H1543" s="120" t="inlineStr">
        <is>
          <t>Terms such as dharma, ma'at, dao, ṛta, and others are not interchangeable; record them separately and map only partial analogues.</t>
        </is>
      </c>
      <c r="I1543" s="120" t="inlineStr">
        <is>
          <t>right order; sacred law; world-maintaining duty</t>
        </is>
      </c>
      <c r="J1543" s="120" t="inlineStr">
        <is>
          <t>kingship, ethics, ritual, cosmology</t>
        </is>
      </c>
      <c r="K1543" s="120" t="inlineStr">
        <is>
          <t>cosmic order; sacred order</t>
        </is>
      </c>
      <c r="L1543" s="120" t="inlineStr">
        <is>
          <t>Never use this family as a synonym for dharma, ma'at, dao, ṛta, or any other source-specific concept. Preserve each term's history, debates, and internal plurality.</t>
        </is>
      </c>
      <c r="M1543" s="120" t="inlineStr">
        <is>
          <t>Framework core</t>
        </is>
      </c>
    </row>
    <row r="1544" ht="44" customHeight="1" s="99">
      <c r="A1544" s="119" t="inlineStr">
        <is>
          <t>LAW-506</t>
        </is>
      </c>
      <c r="B1544" s="120" t="inlineStr">
        <is>
          <t>Moral Causation or Karma-Like Rule</t>
        </is>
      </c>
      <c r="C1544" s="120" t="inlineStr">
        <is>
          <t>Metaphysical Laws, Rituals &amp; Exchanges</t>
        </is>
      </c>
      <c r="D1544" s="120" t="inlineStr">
        <is>
          <t>LAW-500</t>
        </is>
      </c>
      <c r="E1544" s="120">
        <f>IF(D1544="","",IFERROR(VLOOKUP(D1544,$A$2:$B$1656,2,FALSE),""))</f>
        <v/>
      </c>
      <c r="F1544" s="120" t="n">
        <v>3</v>
      </c>
      <c r="G1544" s="120" t="inlineStr">
        <is>
          <t>A principle under which intentional action, conduct, merit, vice, or relation produces consequences across time, lives, communities, or cosmological states.</t>
        </is>
      </c>
      <c r="H1544" s="120" t="inlineStr">
        <is>
          <t>Use 'karma' only for traditions and adaptations that actually invoke it; generic moral bookkeeping is not the same doctrine.</t>
        </is>
      </c>
      <c r="I1544" s="120" t="inlineStr">
        <is>
          <t>merit consequence; deed-return; karmic system</t>
        </is>
      </c>
      <c r="J1544" s="120" t="inlineStr">
        <is>
          <t>ethical causation, rebirth, social critique</t>
        </is>
      </c>
      <c r="K1544" s="120" t="inlineStr">
        <is>
          <t>moral causation; karma-like law</t>
        </is>
      </c>
      <c r="L1544" s="120" t="inlineStr">
        <is>
          <t>Karma is a family of source-specific South Asian religious and philosophical concepts, not a generic universe score. Use this normalized label only for structural comparison.</t>
        </is>
      </c>
      <c r="M1544" s="120" t="inlineStr">
        <is>
          <t>Framework core</t>
        </is>
      </c>
    </row>
    <row r="1545" ht="44" customHeight="1" s="99">
      <c r="A1545" s="119" t="inlineStr">
        <is>
          <t>LAW-507</t>
        </is>
      </c>
      <c r="B1545" s="120" t="inlineStr">
        <is>
          <t>Balance or Reciprocity Law</t>
        </is>
      </c>
      <c r="C1545" s="120" t="inlineStr">
        <is>
          <t>Metaphysical Laws, Rituals &amp; Exchanges</t>
        </is>
      </c>
      <c r="D1545" s="120" t="inlineStr">
        <is>
          <t>LAW-500</t>
        </is>
      </c>
      <c r="E1545" s="120">
        <f>IF(D1545="","",IFERROR(VLOOKUP(D1545,$A$2:$B$1656,2,FALSE),""))</f>
        <v/>
      </c>
      <c r="F1545" s="120" t="n">
        <v>3</v>
      </c>
      <c r="G1545" s="120" t="inlineStr">
        <is>
          <t>A rule that excess, injury, gift, power, elemental dominance, or cosmic disturbance generates compensating pressure, return, debt, or restoration.</t>
        </is>
      </c>
      <c r="H1545" s="120" t="inlineStr">
        <is>
          <t>Balance may be dynamic relationship rather than equal quantities or moral neutrality.</t>
        </is>
      </c>
      <c r="I1545" s="120" t="inlineStr">
        <is>
          <t>cosmic balance; return principle; equilibrium</t>
        </is>
      </c>
      <c r="J1545" s="120" t="inlineStr">
        <is>
          <t>magic limits, ecology, justice, quest resolution</t>
        </is>
      </c>
      <c r="K1545" s="120" t="inlineStr">
        <is>
          <t>balance law; reciprocity law</t>
        </is>
      </c>
      <c r="L1545" s="120" t="inlineStr">
        <is>
          <t>Preserve source-specific terminology, metaphysics, ritual context, and cultural ownership; use this family for comparison, not as a claim of historical equivalence.</t>
        </is>
      </c>
      <c r="M1545" s="120" t="inlineStr">
        <is>
          <t>Framework core</t>
        </is>
      </c>
    </row>
    <row r="1546" ht="44" customHeight="1" s="99">
      <c r="A1546" s="119" t="inlineStr">
        <is>
          <t>LAW-508</t>
        </is>
      </c>
      <c r="B1546" s="120" t="inlineStr">
        <is>
          <t>Divine Mandate</t>
        </is>
      </c>
      <c r="C1546" s="120" t="inlineStr">
        <is>
          <t>Metaphysical Laws, Rituals &amp; Exchanges</t>
        </is>
      </c>
      <c r="D1546" s="120" t="inlineStr">
        <is>
          <t>LAW-500</t>
        </is>
      </c>
      <c r="E1546" s="120">
        <f>IF(D1546="","",IFERROR(VLOOKUP(D1546,$A$2:$B$1656,2,FALSE),""))</f>
        <v/>
      </c>
      <c r="F1546" s="120" t="n">
        <v>3</v>
      </c>
      <c r="G1546" s="120" t="inlineStr">
        <is>
          <t>A principle under which rulership or office is authorized, withdrawn, tested, or recognized by divine, celestial, ancestral, or cosmic order.</t>
        </is>
      </c>
      <c r="H1546" s="120" t="inlineStr">
        <is>
          <t>Mandate can be contested and inferred through events rather than explicitly granted.</t>
        </is>
      </c>
      <c r="I1546" s="120" t="inlineStr">
        <is>
          <t>heavenly mandate; god-chosen king; sacred commission</t>
        </is>
      </c>
      <c r="J1546" s="120" t="inlineStr">
        <is>
          <t>legitimacy, rebellion, succession, disaster interpretation</t>
        </is>
      </c>
      <c r="K1546" s="120" t="inlineStr">
        <is>
          <t>divine mandate; sacred authorization</t>
        </is>
      </c>
      <c r="L1546" s="120" t="inlineStr">
        <is>
          <t>Preserve source-specific terminology, metaphysics, ritual context, and cultural ownership; use this family for comparison, not as a claim of historical equivalence.</t>
        </is>
      </c>
      <c r="M1546" s="120" t="inlineStr">
        <is>
          <t>Framework core</t>
        </is>
      </c>
    </row>
    <row r="1547" ht="44" customHeight="1" s="99">
      <c r="A1547" s="119" t="inlineStr">
        <is>
          <t>LAW-509</t>
        </is>
      </c>
      <c r="B1547" s="120" t="inlineStr">
        <is>
          <t>Sacred Kingship</t>
        </is>
      </c>
      <c r="C1547" s="120" t="inlineStr">
        <is>
          <t>Metaphysical Laws, Rituals &amp; Exchanges</t>
        </is>
      </c>
      <c r="D1547" s="120" t="inlineStr">
        <is>
          <t>LAW-500</t>
        </is>
      </c>
      <c r="E1547" s="120">
        <f>IF(D1547="","",IFERROR(VLOOKUP(D1547,$A$2:$B$1656,2,FALSE),""))</f>
        <v/>
      </c>
      <c r="F1547" s="120" t="n">
        <v>3</v>
      </c>
      <c r="G1547" s="120" t="inlineStr">
        <is>
          <t>A rule linking ruler, land, fertility, justice, ritual, divine favor, cosmic order, or collective well-being.</t>
        </is>
      </c>
      <c r="H1547" s="120" t="inlineStr">
        <is>
          <t>Sacred kingship takes many forms; do not infer sacrifice, divinity, or absolute power without source evidence.</t>
        </is>
      </c>
      <c r="I1547" s="120" t="inlineStr">
        <is>
          <t>king as mediator; ruler-land bond; divine king</t>
        </is>
      </c>
      <c r="J1547" s="120" t="inlineStr">
        <is>
          <t>governance, ritual, legitimacy, crisis</t>
        </is>
      </c>
      <c r="K1547" s="120" t="inlineStr">
        <is>
          <t>sacred kingship; sacral rule</t>
        </is>
      </c>
      <c r="L1547" s="120" t="inlineStr">
        <is>
          <t>Preserve source-specific terminology, metaphysics, ritual context, and cultural ownership; use this family for comparison, not as a claim of historical equivalence.</t>
        </is>
      </c>
      <c r="M1547" s="120" t="inlineStr">
        <is>
          <t>Framework core</t>
        </is>
      </c>
    </row>
    <row r="1548" ht="44" customHeight="1" s="99">
      <c r="A1548" s="119" t="inlineStr">
        <is>
          <t>LAW-510</t>
        </is>
      </c>
      <c r="B1548" s="120" t="inlineStr">
        <is>
          <t>Cyclical-Age Law</t>
        </is>
      </c>
      <c r="C1548" s="120" t="inlineStr">
        <is>
          <t>Metaphysical Laws, Rituals &amp; Exchanges</t>
        </is>
      </c>
      <c r="D1548" s="120" t="inlineStr">
        <is>
          <t>LAW-500</t>
        </is>
      </c>
      <c r="E1548" s="120">
        <f>IF(D1548="","",IFERROR(VLOOKUP(D1548,$A$2:$B$1656,2,FALSE),""))</f>
        <v/>
      </c>
      <c r="F1548" s="120" t="n">
        <v>3</v>
      </c>
      <c r="G1548" s="120" t="inlineStr">
        <is>
          <t>A principle that different cosmic or historical ages have predictable qualities, lifespans, morality, access to gods, magic, or social order.</t>
        </is>
      </c>
      <c r="H1548" s="120" t="inlineStr">
        <is>
          <t>Age schemes are source-specific and should not be flattened into generic tech tiers.</t>
        </is>
      </c>
      <c r="I1548" s="120" t="inlineStr">
        <is>
          <t>golden-to-dark ages; yuga-like cycle; world eras</t>
        </is>
      </c>
      <c r="J1548" s="120" t="inlineStr">
        <is>
          <t>decline, prophecy, periodic renewal</t>
        </is>
      </c>
      <c r="K1548" s="120" t="inlineStr">
        <is>
          <t>cosmic ages; age law</t>
        </is>
      </c>
      <c r="L1548" s="120" t="inlineStr">
        <is>
          <t>Preserve source-specific terminology, metaphysics, ritual context, and cultural ownership; use this family for comparison, not as a claim of historical equivalence.</t>
        </is>
      </c>
      <c r="M1548" s="120" t="inlineStr">
        <is>
          <t>Framework core</t>
        </is>
      </c>
    </row>
    <row r="1549" ht="44" customHeight="1" s="99">
      <c r="A1549" s="119" t="inlineStr">
        <is>
          <t>LAW-511</t>
        </is>
      </c>
      <c r="B1549" s="120" t="inlineStr">
        <is>
          <t>Equivalent Exchange</t>
        </is>
      </c>
      <c r="C1549" s="120" t="inlineStr">
        <is>
          <t>Metaphysical Laws, Rituals &amp; Exchanges</t>
        </is>
      </c>
      <c r="D1549" s="120" t="inlineStr">
        <is>
          <t>LAW-500</t>
        </is>
      </c>
      <c r="E1549" s="120">
        <f>IF(D1549="","",IFERROR(VLOOKUP(D1549,$A$2:$B$1656,2,FALSE),""))</f>
        <v/>
      </c>
      <c r="F1549" s="120" t="n">
        <v>3</v>
      </c>
      <c r="G1549" s="120" t="inlineStr">
        <is>
          <t>A rule that transformation, creation, healing, resurrection, or magical gain requires an equivalent or proportionate cost.</t>
        </is>
      </c>
      <c r="H1549" s="120" t="inlineStr">
        <is>
          <t>'Equivalent' may be physical, symbolic, moral, or institutionally defined; it is not always objectively fair.</t>
        </is>
      </c>
      <c r="I1549" s="120" t="inlineStr">
        <is>
          <t>equal value; conservation trade; exchange law</t>
        </is>
      </c>
      <c r="J1549" s="120" t="inlineStr">
        <is>
          <t>magic limits, ethical conflict, crafting</t>
        </is>
      </c>
      <c r="K1549" s="120" t="inlineStr">
        <is>
          <t>equivalent exchange; equal price</t>
        </is>
      </c>
      <c r="L1549" s="120" t="inlineStr">
        <is>
          <t>Preserve source-specific terminology, metaphysics, ritual context, and cultural ownership; use this family for comparison, not as a claim of historical equivalence.</t>
        </is>
      </c>
      <c r="M1549" s="120" t="inlineStr">
        <is>
          <t>Framework core</t>
        </is>
      </c>
    </row>
    <row r="1550" ht="44" customHeight="1" s="99">
      <c r="A1550" s="119" t="inlineStr">
        <is>
          <t>LAW-512</t>
        </is>
      </c>
      <c r="B1550" s="120" t="inlineStr">
        <is>
          <t>Conservation of Magic</t>
        </is>
      </c>
      <c r="C1550" s="120" t="inlineStr">
        <is>
          <t>Metaphysical Laws, Rituals &amp; Exchanges</t>
        </is>
      </c>
      <c r="D1550" s="120" t="inlineStr">
        <is>
          <t>LAW-500</t>
        </is>
      </c>
      <c r="E1550" s="120">
        <f>IF(D1550="","",IFERROR(VLOOKUP(D1550,$A$2:$B$1656,2,FALSE),""))</f>
        <v/>
      </c>
      <c r="F1550" s="120" t="n">
        <v>3</v>
      </c>
      <c r="G1550" s="120" t="inlineStr">
        <is>
          <t>A rule that magical energy, matter, souls, attention, probability, or power cannot be created without source, transfer, depletion, or transformation.</t>
        </is>
      </c>
      <c r="H1550" s="120" t="inlineStr">
        <is>
          <t>This is a setting physics model, not a universal feature of magic.</t>
        </is>
      </c>
      <c r="I1550" s="120" t="inlineStr">
        <is>
          <t>mana conservation; finite magic; source depletion</t>
        </is>
      </c>
      <c r="J1550" s="120" t="inlineStr">
        <is>
          <t>resource economy, ecological stakes, strategy</t>
        </is>
      </c>
      <c r="K1550" s="120" t="inlineStr">
        <is>
          <t>magic conservation; finite power</t>
        </is>
      </c>
      <c r="L1550" s="120" t="inlineStr">
        <is>
          <t>Preserve source-specific terminology, metaphysics, ritual context, and cultural ownership; use this family for comparison, not as a claim of historical equivalence.</t>
        </is>
      </c>
      <c r="M1550" s="120" t="inlineStr">
        <is>
          <t>Framework core</t>
        </is>
      </c>
    </row>
    <row r="1551" ht="44" customHeight="1" s="99">
      <c r="A1551" s="119" t="inlineStr">
        <is>
          <t>LAW-513</t>
        </is>
      </c>
      <c r="B1551" s="120" t="inlineStr">
        <is>
          <t>Price of Power</t>
        </is>
      </c>
      <c r="C1551" s="120" t="inlineStr">
        <is>
          <t>Metaphysical Laws, Rituals &amp; Exchanges</t>
        </is>
      </c>
      <c r="D1551" s="120" t="inlineStr">
        <is>
          <t>LAW-500</t>
        </is>
      </c>
      <c r="E1551" s="120">
        <f>IF(D1551="","",IFERROR(VLOOKUP(D1551,$A$2:$B$1656,2,FALSE),""))</f>
        <v/>
      </c>
      <c r="F1551" s="120" t="n">
        <v>3</v>
      </c>
      <c r="G1551" s="120" t="inlineStr">
        <is>
          <t>A general principle that extraordinary power imposes recurring or irreversible costs in body, mind, morality, relationships, environment, social standing, or future obligation.</t>
        </is>
      </c>
      <c r="H1551" s="120" t="inlineStr">
        <is>
          <t>A cost must be structurally linked to power, not merely coincidental suffering.</t>
        </is>
      </c>
      <c r="I1551" s="120" t="inlineStr">
        <is>
          <t>corruption; lifespan loss; taboo; debt</t>
        </is>
      </c>
      <c r="J1551" s="120" t="inlineStr">
        <is>
          <t>balancing, tragedy, identity, worldbuilding</t>
        </is>
      </c>
      <c r="K1551" s="120" t="inlineStr">
        <is>
          <t>power cost; magic price</t>
        </is>
      </c>
      <c r="L1551" s="120" t="inlineStr">
        <is>
          <t>Preserve source-specific terminology, metaphysics, ritual context, and cultural ownership; use this family for comparison, not as a claim of historical equivalence.</t>
        </is>
      </c>
      <c r="M1551" s="120" t="inlineStr">
        <is>
          <t>Framework core</t>
        </is>
      </c>
    </row>
    <row r="1552" ht="44" customHeight="1" s="99">
      <c r="A1552" s="119" t="inlineStr">
        <is>
          <t>LAW-514</t>
        </is>
      </c>
      <c r="B1552" s="120" t="inlineStr">
        <is>
          <t>Numerical or Pattern Rule</t>
        </is>
      </c>
      <c r="C1552" s="120" t="inlineStr">
        <is>
          <t>Metaphysical Laws, Rituals &amp; Exchanges</t>
        </is>
      </c>
      <c r="D1552" s="120" t="inlineStr">
        <is>
          <t>LAW-500</t>
        </is>
      </c>
      <c r="E1552" s="120">
        <f>IF(D1552="","",IFERROR(VLOOKUP(D1552,$A$2:$B$1656,2,FALSE),""))</f>
        <v/>
      </c>
      <c r="F1552" s="120" t="n">
        <v>3</v>
      </c>
      <c r="G1552" s="120" t="inlineStr">
        <is>
          <t>A world law privileging recurring numbers, repetitions, sequences, correspondences, or ritual counts.</t>
        </is>
      </c>
      <c r="H1552" s="120" t="inlineStr">
        <is>
          <t>The cultural meaning of three, seven, nine, twelve, and other numbers is source-specific.</t>
        </is>
      </c>
      <c r="I1552" s="120" t="inlineStr">
        <is>
          <t>rule of three; seven seals; nine trials</t>
        </is>
      </c>
      <c r="J1552" s="120" t="inlineStr">
        <is>
          <t>ritual structure, prophecy, puzzle, narrative rhythm</t>
        </is>
      </c>
      <c r="K1552" s="120" t="inlineStr">
        <is>
          <t>sacred number; pattern law</t>
        </is>
      </c>
      <c r="L1552" s="120" t="inlineStr">
        <is>
          <t>Preserve source-specific terminology, metaphysics, ritual context, and cultural ownership; use this family for comparison, not as a claim of historical equivalence.</t>
        </is>
      </c>
      <c r="M1552" s="120" t="inlineStr">
        <is>
          <t>Framework core</t>
        </is>
      </c>
    </row>
    <row r="1553" ht="44" customHeight="1" s="99">
      <c r="A1553" s="119" t="inlineStr">
        <is>
          <t>LAW-515</t>
        </is>
      </c>
      <c r="B1553" s="120" t="inlineStr">
        <is>
          <t>Sympathetic Correspondence</t>
        </is>
      </c>
      <c r="C1553" s="120" t="inlineStr">
        <is>
          <t>Metaphysical Laws, Rituals &amp; Exchanges</t>
        </is>
      </c>
      <c r="D1553" s="120" t="inlineStr">
        <is>
          <t>LAW-500</t>
        </is>
      </c>
      <c r="E1553" s="120">
        <f>IF(D1553="","",IFERROR(VLOOKUP(D1553,$A$2:$B$1656,2,FALSE),""))</f>
        <v/>
      </c>
      <c r="F1553" s="120" t="n">
        <v>3</v>
      </c>
      <c r="G1553" s="120" t="inlineStr">
        <is>
          <t>A rule that similarity in form, image, name, color, quality, or representation creates a channel of influence.</t>
        </is>
      </c>
      <c r="H1553" s="120" t="inlineStr">
        <is>
          <t>It differs from contact contagion; the link is resemblance or modeled identity.</t>
        </is>
      </c>
      <c r="I1553" s="120" t="inlineStr">
        <is>
          <t>like affects like; image magic; correspondence table</t>
        </is>
      </c>
      <c r="J1553" s="120" t="inlineStr">
        <is>
          <t>ritual, healing, curse, divination</t>
        </is>
      </c>
      <c r="K1553" s="120" t="inlineStr">
        <is>
          <t>sympathetic magic; correspondence</t>
        </is>
      </c>
      <c r="L1553" s="120" t="inlineStr">
        <is>
          <t>Preserve source-specific terminology, metaphysics, ritual context, and cultural ownership; use this family for comparison, not as a claim of historical equivalence.</t>
        </is>
      </c>
      <c r="M1553" s="120" t="inlineStr">
        <is>
          <t>Framework core</t>
        </is>
      </c>
    </row>
    <row r="1554" ht="44" customHeight="1" s="99">
      <c r="A1554" s="119" t="inlineStr">
        <is>
          <t>LAW-516</t>
        </is>
      </c>
      <c r="B1554" s="120" t="inlineStr">
        <is>
          <t>Contagion or Contact Correspondence</t>
        </is>
      </c>
      <c r="C1554" s="120" t="inlineStr">
        <is>
          <t>Metaphysical Laws, Rituals &amp; Exchanges</t>
        </is>
      </c>
      <c r="D1554" s="120" t="inlineStr">
        <is>
          <t>LAW-500</t>
        </is>
      </c>
      <c r="E1554" s="120">
        <f>IF(D1554="","",IFERROR(VLOOKUP(D1554,$A$2:$B$1656,2,FALSE),""))</f>
        <v/>
      </c>
      <c r="F1554" s="120" t="n">
        <v>3</v>
      </c>
      <c r="G1554" s="120" t="inlineStr">
        <is>
          <t>A rule that things once connected, bodily related, owned, touched, or sharing substance continue to affect one another at a distance.</t>
        </is>
      </c>
      <c r="H1554" s="120" t="inlineStr">
        <is>
          <t>This is an analytical family and should not be projected onto all traditions using relics, hair, blood, or names.</t>
        </is>
      </c>
      <c r="I1554" s="120" t="inlineStr">
        <is>
          <t>hair link; blood connection; true owner's object</t>
        </is>
      </c>
      <c r="J1554" s="120" t="inlineStr">
        <is>
          <t>tracking, healing, curse, identity</t>
        </is>
      </c>
      <c r="K1554" s="120" t="inlineStr">
        <is>
          <t>contagion magic; contact link</t>
        </is>
      </c>
      <c r="L1554" s="120" t="inlineStr">
        <is>
          <t>Preserve source-specific terminology, metaphysics, ritual context, and cultural ownership; use this family for comparison, not as a claim of historical equivalence.</t>
        </is>
      </c>
      <c r="M1554" s="120" t="inlineStr">
        <is>
          <t>Framework core</t>
        </is>
      </c>
    </row>
    <row r="1555" ht="44" customHeight="1" s="99">
      <c r="A1555" s="119" t="inlineStr">
        <is>
          <t>LAW-517</t>
        </is>
      </c>
      <c r="B1555" s="120" t="inlineStr">
        <is>
          <t>Elemental Opposition or Counter Law</t>
        </is>
      </c>
      <c r="C1555" s="120" t="inlineStr">
        <is>
          <t>Metaphysical Laws, Rituals &amp; Exchanges</t>
        </is>
      </c>
      <c r="D1555" s="120" t="inlineStr">
        <is>
          <t>LAW-500</t>
        </is>
      </c>
      <c r="E1555" s="120">
        <f>IF(D1555="","",IFERROR(VLOOKUP(D1555,$A$2:$B$1656,2,FALSE),""))</f>
        <v/>
      </c>
      <c r="F1555" s="120" t="n">
        <v>3</v>
      </c>
      <c r="G1555" s="120" t="inlineStr">
        <is>
          <t>A rule that elements, materials, creatures, symbols, or power domains have stable strengths, weaknesses, cancellations, or transformations relative to one another.</t>
        </is>
      </c>
      <c r="H1555" s="120" t="inlineStr">
        <is>
          <t>A game counter chart may simplify a richer cosmology; record both layers.</t>
        </is>
      </c>
      <c r="I1555" s="120" t="inlineStr">
        <is>
          <t>fire versus ice; holy versus undead; five-phase overcoming</t>
        </is>
      </c>
      <c r="J1555" s="120" t="inlineStr">
        <is>
          <t>combat balance, ritual selection, ecology</t>
        </is>
      </c>
      <c r="K1555" s="120" t="inlineStr">
        <is>
          <t>elemental counter; opposition cycle</t>
        </is>
      </c>
      <c r="L1555" s="120" t="inlineStr">
        <is>
          <t>Preserve source-specific terminology, metaphysics, ritual context, and cultural ownership; use this family for comparison, not as a claim of historical equivalence.</t>
        </is>
      </c>
      <c r="M1555" s="120" t="inlineStr">
        <is>
          <t>Framework core</t>
        </is>
      </c>
    </row>
    <row r="1556" ht="44" customHeight="1" s="99">
      <c r="A1556" s="119" t="inlineStr">
        <is>
          <t>LAW-518</t>
        </is>
      </c>
      <c r="B1556" s="120" t="inlineStr">
        <is>
          <t>Cosmic Bureaucratic Law</t>
        </is>
      </c>
      <c r="C1556" s="120" t="inlineStr">
        <is>
          <t>Metaphysical Laws, Rituals &amp; Exchanges</t>
        </is>
      </c>
      <c r="D1556" s="120" t="inlineStr">
        <is>
          <t>LAW-500</t>
        </is>
      </c>
      <c r="E1556" s="120">
        <f>IF(D1556="","",IFERROR(VLOOKUP(D1556,$A$2:$B$1656,2,FALSE),""))</f>
        <v/>
      </c>
      <c r="F1556" s="120" t="n">
        <v>3</v>
      </c>
      <c r="G1556" s="120" t="inlineStr">
        <is>
          <t>A system of petitions, registers, warrants, ranks, seals, jurisdictions, audits, and offices through which supernatural authority operates.</t>
        </is>
      </c>
      <c r="H1556" s="120" t="inlineStr">
        <is>
          <t>Do not treat bureaucratic religion as merely comic administration; it may model real ritual and political relations.</t>
        </is>
      </c>
      <c r="I1556" s="120" t="inlineStr">
        <is>
          <t>celestial registers; spirit warrants; underworld records</t>
        </is>
      </c>
      <c r="J1556" s="120" t="inlineStr">
        <is>
          <t>ritual petitions, judgment, office power</t>
        </is>
      </c>
      <c r="K1556" s="120" t="inlineStr">
        <is>
          <t>heavenly law; cosmic administration</t>
        </is>
      </c>
      <c r="L1556" s="120" t="inlineStr">
        <is>
          <t>Preserve source-specific terminology, metaphysics, ritual context, and cultural ownership; use this family for comparison, not as a claim of historical equivalence.</t>
        </is>
      </c>
      <c r="M1556" s="120" t="inlineStr">
        <is>
          <t>Framework core</t>
        </is>
      </c>
    </row>
    <row r="1557" ht="44" customHeight="1" s="99">
      <c r="A1557" s="119" t="inlineStr">
        <is>
          <t>LAW-519</t>
        </is>
      </c>
      <c r="B1557" s="120" t="inlineStr">
        <is>
          <t>Divine Nonintervention Rule</t>
        </is>
      </c>
      <c r="C1557" s="120" t="inlineStr">
        <is>
          <t>Metaphysical Laws, Rituals &amp; Exchanges</t>
        </is>
      </c>
      <c r="D1557" s="120" t="inlineStr">
        <is>
          <t>LAW-500</t>
        </is>
      </c>
      <c r="E1557" s="120">
        <f>IF(D1557="","",IFERROR(VLOOKUP(D1557,$A$2:$B$1656,2,FALSE),""))</f>
        <v/>
      </c>
      <c r="F1557" s="120" t="n">
        <v>3</v>
      </c>
      <c r="G1557" s="120" t="inlineStr">
        <is>
          <t>A law, covenant, barrier, balance, or political agreement limiting direct divine action in the mortal world.</t>
        </is>
      </c>
      <c r="H1557" s="120" t="inlineStr">
        <is>
          <t>The rule may be enforced by peers, cosmic mechanics, distance, consent, or fear of escalation.</t>
        </is>
      </c>
      <c r="I1557" s="120" t="inlineStr">
        <is>
          <t>gods cannot act directly; proxy champions; closed heaven</t>
        </is>
      </c>
      <c r="J1557" s="120" t="inlineStr">
        <is>
          <t>mortal agency, patron systems, plot constraints</t>
        </is>
      </c>
      <c r="K1557" s="120" t="inlineStr">
        <is>
          <t>divine nonintervention; god limit</t>
        </is>
      </c>
      <c r="L1557" s="120" t="inlineStr">
        <is>
          <t>Preserve source-specific terminology, metaphysics, ritual context, and cultural ownership; use this family for comparison, not as a claim of historical equivalence.</t>
        </is>
      </c>
      <c r="M1557" s="120" t="inlineStr">
        <is>
          <t>Framework core</t>
        </is>
      </c>
    </row>
    <row r="1558" ht="44" customHeight="1" s="99">
      <c r="A1558" s="119" t="inlineStr">
        <is>
          <t>LAW-520</t>
        </is>
      </c>
      <c r="B1558" s="120" t="inlineStr">
        <is>
          <t>Prophecy Loophole</t>
        </is>
      </c>
      <c r="C1558" s="120" t="inlineStr">
        <is>
          <t>Metaphysical Laws, Rituals &amp; Exchanges</t>
        </is>
      </c>
      <c r="D1558" s="120" t="inlineStr">
        <is>
          <t>LAW-500</t>
        </is>
      </c>
      <c r="E1558" s="120">
        <f>IF(D1558="","",IFERROR(VLOOKUP(D1558,$A$2:$B$1656,2,FALSE),""))</f>
        <v/>
      </c>
      <c r="F1558" s="120" t="n">
        <v>3</v>
      </c>
      <c r="G1558" s="120" t="inlineStr">
        <is>
          <t>A path through which a prophecy is fulfilled in an unexpected technical sense, avoided by a category exception, or reframed without being simply false.</t>
        </is>
      </c>
      <c r="H1558" s="120" t="inlineStr">
        <is>
          <t>The solution relies on wording or category logic, not arbitrary reversal.</t>
        </is>
      </c>
      <c r="I1558" s="120" t="inlineStr">
        <is>
          <t>neither man nor woman; not indoors or outdoors; symbolic fulfillment</t>
        </is>
      </c>
      <c r="J1558" s="120" t="inlineStr">
        <is>
          <t>resolution, riddle, agency within fate</t>
        </is>
      </c>
      <c r="K1558" s="120" t="inlineStr">
        <is>
          <t>prophecy loophole; oracle exception</t>
        </is>
      </c>
      <c r="L1558" s="120" t="inlineStr">
        <is>
          <t>Preserve source-specific terminology, metaphysics, ritual context, and cultural ownership; use this family for comparison, not as a claim of historical equivalence.</t>
        </is>
      </c>
      <c r="M1558" s="120" t="inlineStr">
        <is>
          <t>Framework core</t>
        </is>
      </c>
    </row>
    <row r="1559" ht="44" customHeight="1" s="99">
      <c r="A1559" s="119" t="inlineStr">
        <is>
          <t>LAW-521</t>
        </is>
      </c>
      <c r="B1559" s="120" t="inlineStr">
        <is>
          <t>Law of Invitation or Consent</t>
        </is>
      </c>
      <c r="C1559" s="120" t="inlineStr">
        <is>
          <t>Metaphysical Laws, Rituals &amp; Exchanges</t>
        </is>
      </c>
      <c r="D1559" s="120" t="inlineStr">
        <is>
          <t>LAW-500</t>
        </is>
      </c>
      <c r="E1559" s="120">
        <f>IF(D1559="","",IFERROR(VLOOKUP(D1559,$A$2:$B$1656,2,FALSE),""))</f>
        <v/>
      </c>
      <c r="F1559" s="120" t="n">
        <v>3</v>
      </c>
      <c r="G1559" s="120" t="inlineStr">
        <is>
          <t>A rule requiring invitation, permission, voluntary agreement, recognition, or open threshold before certain beings or powers can enter, bind, transform, feed, or act.</t>
        </is>
      </c>
      <c r="H1559" s="120" t="inlineStr">
        <is>
          <t>Consent may be manipulable or socially coerced; do not equate magical formality with ethical consent.</t>
        </is>
      </c>
      <c r="I1559" s="120" t="inlineStr">
        <is>
          <t>vampire invitation; pact consent; opened door</t>
        </is>
      </c>
      <c r="J1559" s="120" t="inlineStr">
        <is>
          <t>protection, trickery, social boundaries</t>
        </is>
      </c>
      <c r="K1559" s="120" t="inlineStr">
        <is>
          <t>invitation rule; consent law</t>
        </is>
      </c>
      <c r="L1559" s="120" t="inlineStr">
        <is>
          <t>Preserve source-specific terminology, metaphysics, ritual context, and cultural ownership; use this family for comparison, not as a claim of historical equivalence.</t>
        </is>
      </c>
      <c r="M1559" s="120" t="inlineStr">
        <is>
          <t>Framework core</t>
        </is>
      </c>
    </row>
    <row r="1560" ht="44" customHeight="1" s="99">
      <c r="A1560" s="119" t="inlineStr">
        <is>
          <t>LAW-522</t>
        </is>
      </c>
      <c r="B1560" s="120" t="inlineStr">
        <is>
          <t>Law of Belief or Attention</t>
        </is>
      </c>
      <c r="C1560" s="120" t="inlineStr">
        <is>
          <t>Metaphysical Laws, Rituals &amp; Exchanges</t>
        </is>
      </c>
      <c r="D1560" s="120" t="inlineStr">
        <is>
          <t>LAW-500</t>
        </is>
      </c>
      <c r="E1560" s="120">
        <f>IF(D1560="","",IFERROR(VLOOKUP(D1560,$A$2:$B$1656,2,FALSE),""))</f>
        <v/>
      </c>
      <c r="F1560" s="120" t="n">
        <v>3</v>
      </c>
      <c r="G1560" s="120" t="inlineStr">
        <is>
          <t>A rule under which worship, memory, story, fear, recognition, or collective attention sustains, creates, empowers, shapes, or destroys beings and worlds.</t>
        </is>
      </c>
      <c r="H1560" s="120" t="inlineStr">
        <is>
          <t>Belief may be one causal factor rather than total ontological truth.</t>
        </is>
      </c>
      <c r="I1560" s="120" t="inlineStr">
        <is>
          <t>gods need worship; stories make real; forgotten spirits fade</t>
        </is>
      </c>
      <c r="J1560" s="120" t="inlineStr">
        <is>
          <t>religion, fame, memetics, narrative power</t>
        </is>
      </c>
      <c r="K1560" s="120" t="inlineStr">
        <is>
          <t>belief power; attention law</t>
        </is>
      </c>
      <c r="L1560" s="120" t="inlineStr">
        <is>
          <t>Preserve source-specific terminology, metaphysics, ritual context, and cultural ownership; use this family for comparison, not as a claim of historical equivalence.</t>
        </is>
      </c>
      <c r="M1560" s="120" t="inlineStr">
        <is>
          <t>Framework core</t>
        </is>
      </c>
    </row>
    <row r="1561" ht="44" customHeight="1" s="99">
      <c r="A1561" s="119" t="inlineStr">
        <is>
          <t>LAW-523</t>
        </is>
      </c>
      <c r="B1561" s="120" t="inlineStr">
        <is>
          <t>Territorial Jurisdiction Law</t>
        </is>
      </c>
      <c r="C1561" s="120" t="inlineStr">
        <is>
          <t>Metaphysical Laws, Rituals &amp; Exchanges</t>
        </is>
      </c>
      <c r="D1561" s="120" t="inlineStr">
        <is>
          <t>LAW-500</t>
        </is>
      </c>
      <c r="E1561" s="120">
        <f>IF(D1561="","",IFERROR(VLOOKUP(D1561,$A$2:$B$1656,2,FALSE),""))</f>
        <v/>
      </c>
      <c r="F1561" s="120" t="n">
        <v>3</v>
      </c>
      <c r="G1561" s="120" t="inlineStr">
        <is>
          <t>A rule that beings, gods, spirits, magic, courts, or powers have authority limited or altered by place, border, shrine, household, domain, or invitation.</t>
        </is>
      </c>
      <c r="H1561" s="120" t="inlineStr">
        <is>
          <t>Jurisdiction is relational and institutional, not merely a range limit.</t>
        </is>
      </c>
      <c r="I1561" s="120" t="inlineStr">
        <is>
          <t>household spirit rights; god's territory; court boundary</t>
        </is>
      </c>
      <c r="J1561" s="120" t="inlineStr">
        <is>
          <t>politics, travel, conflict, sanctuary</t>
        </is>
      </c>
      <c r="K1561" s="120" t="inlineStr">
        <is>
          <t>territorial law; domain jurisdiction</t>
        </is>
      </c>
      <c r="L1561" s="120" t="inlineStr">
        <is>
          <t>Preserve source-specific terminology, metaphysics, ritual context, and cultural ownership; use this family for comparison, not as a claim of historical equivalence.</t>
        </is>
      </c>
      <c r="M1561" s="120" t="inlineStr">
        <is>
          <t>Framework core</t>
        </is>
      </c>
    </row>
    <row r="1562" ht="44" customHeight="1" s="99">
      <c r="A1562" s="119" t="inlineStr">
        <is>
          <t>LAW-601</t>
        </is>
      </c>
      <c r="B1562" s="120" t="inlineStr">
        <is>
          <t>True Name</t>
        </is>
      </c>
      <c r="C1562" s="120" t="inlineStr">
        <is>
          <t>Metaphysical Laws, Rituals &amp; Exchanges</t>
        </is>
      </c>
      <c r="D1562" s="120" t="inlineStr">
        <is>
          <t>LAW-600</t>
        </is>
      </c>
      <c r="E1562" s="120">
        <f>IF(D1562="","",IFERROR(VLOOKUP(D1562,$A$2:$B$1656,2,FALSE),""))</f>
        <v/>
      </c>
      <c r="F1562" s="120" t="n">
        <v>3</v>
      </c>
      <c r="G1562" s="120" t="inlineStr">
        <is>
          <t>A name that reveals or constitutes essential identity and grants recognition, summoning, protection, transformation, vulnerability, or control.</t>
        </is>
      </c>
      <c r="H1562" s="120" t="inlineStr">
        <is>
          <t>Not every secret personal name is a metaphysical true name.</t>
        </is>
      </c>
      <c r="I1562" s="120" t="inlineStr">
        <is>
          <t>birth name; soul name; hidden name</t>
        </is>
      </c>
      <c r="J1562" s="120" t="inlineStr">
        <is>
          <t>identity, power, control, self-knowledge</t>
        </is>
      </c>
      <c r="K1562" s="120" t="inlineStr">
        <is>
          <t>true name; secret name</t>
        </is>
      </c>
      <c r="L1562" s="120" t="inlineStr">
        <is>
          <t>Preserve source-specific terminology, metaphysics, ritual context, and cultural ownership; use this family for comparison, not as a claim of historical equivalence.</t>
        </is>
      </c>
      <c r="M1562" s="120" t="inlineStr">
        <is>
          <t>Framework core</t>
        </is>
      </c>
    </row>
    <row r="1563" ht="44" customHeight="1" s="99">
      <c r="A1563" s="119" t="inlineStr">
        <is>
          <t>LAW-602</t>
        </is>
      </c>
      <c r="B1563" s="120" t="inlineStr">
        <is>
          <t>Naming Creates or Transforms</t>
        </is>
      </c>
      <c r="C1563" s="120" t="inlineStr">
        <is>
          <t>Metaphysical Laws, Rituals &amp; Exchanges</t>
        </is>
      </c>
      <c r="D1563" s="120" t="inlineStr">
        <is>
          <t>LAW-600</t>
        </is>
      </c>
      <c r="E1563" s="120">
        <f>IF(D1563="","",IFERROR(VLOOKUP(D1563,$A$2:$B$1656,2,FALSE),""))</f>
        <v/>
      </c>
      <c r="F1563" s="120" t="n">
        <v>3</v>
      </c>
      <c r="G1563" s="120" t="inlineStr">
        <is>
          <t>A rule under which giving, changing, withholding, or discovering a name creates identity, status, relationship, form, or reality.</t>
        </is>
      </c>
      <c r="H1563" s="120" t="inlineStr">
        <is>
          <t>Naming may be divine, social, legal, magical, or narrative and should not be treated as one mechanism.</t>
        </is>
      </c>
      <c r="I1563" s="120" t="inlineStr">
        <is>
          <t>name-giving; renaming; title transformation</t>
        </is>
      </c>
      <c r="J1563" s="120" t="inlineStr">
        <is>
          <t>creation, initiation, domination, liberation</t>
        </is>
      </c>
      <c r="K1563" s="120" t="inlineStr">
        <is>
          <t>performative naming; name magic</t>
        </is>
      </c>
      <c r="L1563" s="120" t="inlineStr">
        <is>
          <t>Preserve source-specific terminology, metaphysics, ritual context, and cultural ownership; use this family for comparison, not as a claim of historical equivalence.</t>
        </is>
      </c>
      <c r="M1563" s="120" t="inlineStr">
        <is>
          <t>Framework core</t>
        </is>
      </c>
    </row>
    <row r="1564" ht="44" customHeight="1" s="99">
      <c r="A1564" s="119" t="inlineStr">
        <is>
          <t>LAW-603</t>
        </is>
      </c>
      <c r="B1564" s="120" t="inlineStr">
        <is>
          <t>Spoken Oath Binding</t>
        </is>
      </c>
      <c r="C1564" s="120" t="inlineStr">
        <is>
          <t>Metaphysical Laws, Rituals &amp; Exchanges</t>
        </is>
      </c>
      <c r="D1564" s="120" t="inlineStr">
        <is>
          <t>LAW-600</t>
        </is>
      </c>
      <c r="E1564" s="120">
        <f>IF(D1564="","",IFERROR(VLOOKUP(D1564,$A$2:$B$1656,2,FALSE),""))</f>
        <v/>
      </c>
      <c r="F1564" s="120" t="n">
        <v>3</v>
      </c>
      <c r="G1564" s="120" t="inlineStr">
        <is>
          <t>A rule that an oath becomes effective through formal utterance before witnesses, powers, objects, or places.</t>
        </is>
      </c>
      <c r="H1564" s="120" t="inlineStr">
        <is>
          <t>Speech is the activating medium; silent intention alone is insufficient.</t>
        </is>
      </c>
      <c r="I1564" s="120" t="inlineStr">
        <is>
          <t>sworn word; vow before fire; public promise</t>
        </is>
      </c>
      <c r="J1564" s="120" t="inlineStr">
        <is>
          <t>legitimacy, evidence, magical consequence</t>
        </is>
      </c>
      <c r="K1564" s="120" t="inlineStr">
        <is>
          <t>spoken oath; sworn word</t>
        </is>
      </c>
      <c r="L1564" s="120" t="inlineStr">
        <is>
          <t>Preserve source-specific terminology, metaphysics, ritual context, and cultural ownership; use this family for comparison, not as a claim of historical equivalence.</t>
        </is>
      </c>
      <c r="M1564" s="120" t="inlineStr">
        <is>
          <t>Framework core</t>
        </is>
      </c>
    </row>
    <row r="1565" ht="44" customHeight="1" s="99">
      <c r="A1565" s="119" t="inlineStr">
        <is>
          <t>LAW-604</t>
        </is>
      </c>
      <c r="B1565" s="120" t="inlineStr">
        <is>
          <t>Mantra or Invocatory Formula</t>
        </is>
      </c>
      <c r="C1565" s="120" t="inlineStr">
        <is>
          <t>Metaphysical Laws, Rituals &amp; Exchanges</t>
        </is>
      </c>
      <c r="D1565" s="120" t="inlineStr">
        <is>
          <t>LAW-600</t>
        </is>
      </c>
      <c r="E1565" s="120">
        <f>IF(D1565="","",IFERROR(VLOOKUP(D1565,$A$2:$B$1656,2,FALSE),""))</f>
        <v/>
      </c>
      <c r="F1565" s="120" t="n">
        <v>3</v>
      </c>
      <c r="G1565" s="120" t="inlineStr">
        <is>
          <t>A source-specific sacred or operative utterance whose sound, repetition, meaning, authority, transmission, or realization produces effect.</t>
        </is>
      </c>
      <c r="H1565" s="120" t="inlineStr">
        <is>
          <t>Do not translate mantra as generic 'magic word' or 'spell' without contextual evidence.</t>
        </is>
      </c>
      <c r="I1565" s="120" t="inlineStr">
        <is>
          <t>sacred syllable; invocation; formula recitation</t>
        </is>
      </c>
      <c r="J1565" s="120" t="inlineStr">
        <is>
          <t>ritual, meditation, weapon invocation, protection</t>
        </is>
      </c>
      <c r="K1565" s="120" t="inlineStr">
        <is>
          <t>mantra; invocation formula</t>
        </is>
      </c>
      <c r="L1565" s="120" t="inlineStr">
        <is>
          <t>Preserve linguistic, initiatory, devotional, philosophical, and ritual context. 'Mantra' is not a universal synonym for an incantation.</t>
        </is>
      </c>
      <c r="M1565" s="120" t="inlineStr">
        <is>
          <t>Framework core</t>
        </is>
      </c>
    </row>
    <row r="1566" ht="44" customHeight="1" s="99">
      <c r="A1566" s="119" t="inlineStr">
        <is>
          <t>LAW-605</t>
        </is>
      </c>
      <c r="B1566" s="120" t="inlineStr">
        <is>
          <t>Rune or Operative Inscription</t>
        </is>
      </c>
      <c r="C1566" s="120" t="inlineStr">
        <is>
          <t>Metaphysical Laws, Rituals &amp; Exchanges</t>
        </is>
      </c>
      <c r="D1566" s="120" t="inlineStr">
        <is>
          <t>LAW-600</t>
        </is>
      </c>
      <c r="E1566" s="120">
        <f>IF(D1566="","",IFERROR(VLOOKUP(D1566,$A$2:$B$1656,2,FALSE),""))</f>
        <v/>
      </c>
      <c r="F1566" s="120" t="n">
        <v>3</v>
      </c>
      <c r="G1566" s="120" t="inlineStr">
        <is>
          <t>A written, carved, painted, woven, or encoded sign that creates, stores, directs, seals, names, or authorizes an effect.</t>
        </is>
      </c>
      <c r="H1566" s="120" t="inlineStr">
        <is>
          <t>Do not call every magical script 'runes'; use source-native terminology when available.</t>
        </is>
      </c>
      <c r="I1566" s="120" t="inlineStr">
        <is>
          <t>sigil; glyph; seal script; enchanted writing</t>
        </is>
      </c>
      <c r="J1566" s="120" t="inlineStr">
        <is>
          <t>warding, crafting, communication, spell storage</t>
        </is>
      </c>
      <c r="K1566" s="120" t="inlineStr">
        <is>
          <t>rune; glyph; sigil</t>
        </is>
      </c>
      <c r="L1566" s="120" t="inlineStr">
        <is>
          <t>Preserve source-specific terminology, metaphysics, ritual context, and cultural ownership; use this family for comparison, not as a claim of historical equivalence.</t>
        </is>
      </c>
      <c r="M1566" s="120" t="inlineStr">
        <is>
          <t>Framework core</t>
        </is>
      </c>
    </row>
    <row r="1567" ht="44" customHeight="1" s="99">
      <c r="A1567" s="119" t="inlineStr">
        <is>
          <t>LAW-606</t>
        </is>
      </c>
      <c r="B1567" s="120" t="inlineStr">
        <is>
          <t>Secret Language of Power</t>
        </is>
      </c>
      <c r="C1567" s="120" t="inlineStr">
        <is>
          <t>Metaphysical Laws, Rituals &amp; Exchanges</t>
        </is>
      </c>
      <c r="D1567" s="120" t="inlineStr">
        <is>
          <t>LAW-600</t>
        </is>
      </c>
      <c r="E1567" s="120">
        <f>IF(D1567="","",IFERROR(VLOOKUP(D1567,$A$2:$B$1656,2,FALSE),""))</f>
        <v/>
      </c>
      <c r="F1567" s="120" t="n">
        <v>3</v>
      </c>
      <c r="G1567" s="120" t="inlineStr">
        <is>
          <t>A language, grammar, script, tone, or vocabulary whose correct use directly affects reality, beings, or divine order.</t>
        </is>
      </c>
      <c r="H1567" s="120" t="inlineStr">
        <is>
          <t>It may require lineage, initiation, understanding, or exact pronunciation.</t>
        </is>
      </c>
      <c r="I1567" s="120" t="inlineStr">
        <is>
          <t>language of creation; dragon speech; divine tongue</t>
        </is>
      </c>
      <c r="J1567" s="120" t="inlineStr">
        <is>
          <t>casting, authority, scholarship, identity</t>
        </is>
      </c>
      <c r="K1567" s="120" t="inlineStr">
        <is>
          <t>language of power; sacred language</t>
        </is>
      </c>
      <c r="L1567" s="120" t="inlineStr">
        <is>
          <t>Preserve source-specific terminology, metaphysics, ritual context, and cultural ownership; use this family for comparison, not as a claim of historical equivalence.</t>
        </is>
      </c>
      <c r="M1567" s="120" t="inlineStr">
        <is>
          <t>Framework core</t>
        </is>
      </c>
    </row>
    <row r="1568" ht="44" customHeight="1" s="99">
      <c r="A1568" s="119" t="inlineStr">
        <is>
          <t>LAW-607</t>
        </is>
      </c>
      <c r="B1568" s="120" t="inlineStr">
        <is>
          <t>Taboo Name</t>
        </is>
      </c>
      <c r="C1568" s="120" t="inlineStr">
        <is>
          <t>Metaphysical Laws, Rituals &amp; Exchanges</t>
        </is>
      </c>
      <c r="D1568" s="120" t="inlineStr">
        <is>
          <t>LAW-600</t>
        </is>
      </c>
      <c r="E1568" s="120">
        <f>IF(D1568="","",IFERROR(VLOOKUP(D1568,$A$2:$B$1656,2,FALSE),""))</f>
        <v/>
      </c>
      <c r="F1568" s="120" t="n">
        <v>3</v>
      </c>
      <c r="G1568" s="120" t="inlineStr">
        <is>
          <t>A name that must not be spoken, written, remembered, or revealed because doing so summons, empowers, dishonors, exposes, or violates.</t>
        </is>
      </c>
      <c r="H1568" s="120" t="inlineStr">
        <is>
          <t>The prohibition and consequences matter more than mere secrecy.</t>
        </is>
      </c>
      <c r="I1568" s="120" t="inlineStr">
        <is>
          <t>unspeakable god; forbidden title; erased name</t>
        </is>
      </c>
      <c r="J1568" s="120" t="inlineStr">
        <is>
          <t>horror, protection, reverence, control</t>
        </is>
      </c>
      <c r="K1568" s="120" t="inlineStr">
        <is>
          <t>taboo name; forbidden name</t>
        </is>
      </c>
      <c r="L1568" s="120" t="inlineStr">
        <is>
          <t>Preserve source-specific terminology, metaphysics, ritual context, and cultural ownership; use this family for comparison, not as a claim of historical equivalence.</t>
        </is>
      </c>
      <c r="M1568" s="120" t="inlineStr">
        <is>
          <t>Framework core</t>
        </is>
      </c>
    </row>
    <row r="1569" ht="44" customHeight="1" s="99">
      <c r="A1569" s="119" t="inlineStr">
        <is>
          <t>LAW-608</t>
        </is>
      </c>
      <c r="B1569" s="120" t="inlineStr">
        <is>
          <t>Recognition or Identity Test</t>
        </is>
      </c>
      <c r="C1569" s="120" t="inlineStr">
        <is>
          <t>Metaphysical Laws, Rituals &amp; Exchanges</t>
        </is>
      </c>
      <c r="D1569" s="120" t="inlineStr">
        <is>
          <t>LAW-600</t>
        </is>
      </c>
      <c r="E1569" s="120">
        <f>IF(D1569="","",IFERROR(VLOOKUP(D1569,$A$2:$B$1656,2,FALSE),""))</f>
        <v/>
      </c>
      <c r="F1569" s="120" t="n">
        <v>3</v>
      </c>
      <c r="G1569" s="120" t="inlineStr">
        <is>
          <t>A rule or ordeal that reveals rightful identity, lineage, office, humanity, loyalty, or hidden transformation.</t>
        </is>
      </c>
      <c r="H1569" s="120" t="inlineStr">
        <is>
          <t>Recognition can depend on artifact, password, memory, mark, behavior, or witness.</t>
        </is>
      </c>
      <c r="I1569" s="120" t="inlineStr">
        <is>
          <t>sword test; secret sign; true-form trial</t>
        </is>
      </c>
      <c r="J1569" s="120" t="inlineStr">
        <is>
          <t>succession, infiltration, revelation</t>
        </is>
      </c>
      <c r="K1569" s="120" t="inlineStr">
        <is>
          <t>identity test; recognition trial</t>
        </is>
      </c>
      <c r="L1569" s="120" t="inlineStr">
        <is>
          <t>Preserve source-specific terminology, metaphysics, ritual context, and cultural ownership; use this family for comparison, not as a claim of historical equivalence.</t>
        </is>
      </c>
      <c r="M1569" s="120" t="inlineStr">
        <is>
          <t>Framework core</t>
        </is>
      </c>
    </row>
    <row r="1570" ht="44" customHeight="1" s="99">
      <c r="A1570" s="119" t="inlineStr">
        <is>
          <t>LAW-609</t>
        </is>
      </c>
      <c r="B1570" s="120" t="inlineStr">
        <is>
          <t>Invitation Threshold</t>
        </is>
      </c>
      <c r="C1570" s="120" t="inlineStr">
        <is>
          <t>Metaphysical Laws, Rituals &amp; Exchanges</t>
        </is>
      </c>
      <c r="D1570" s="120" t="inlineStr">
        <is>
          <t>LAW-600</t>
        </is>
      </c>
      <c r="E1570" s="120">
        <f>IF(D1570="","",IFERROR(VLOOKUP(D1570,$A$2:$B$1656,2,FALSE),""))</f>
        <v/>
      </c>
      <c r="F1570" s="120" t="n">
        <v>3</v>
      </c>
      <c r="G1570" s="120" t="inlineStr">
        <is>
          <t>A rule under which words, gestures, opening, hospitality, or consent allow a being or power to cross a boundary.</t>
        </is>
      </c>
      <c r="H1570" s="120" t="inlineStr">
        <is>
          <t>This is the linguistic or social mechanism of access; pair with cosmological threshold entries as needed.</t>
        </is>
      </c>
      <c r="I1570" s="120" t="inlineStr">
        <is>
          <t>come in; named guest; opened gate</t>
        </is>
      </c>
      <c r="J1570" s="120" t="inlineStr">
        <is>
          <t>protection, trickery, pact formation</t>
        </is>
      </c>
      <c r="K1570" s="120" t="inlineStr">
        <is>
          <t>invitation threshold; spoken entry</t>
        </is>
      </c>
      <c r="L1570" s="120" t="inlineStr">
        <is>
          <t>Preserve source-specific terminology, metaphysics, ritual context, and cultural ownership; use this family for comparison, not as a claim of historical equivalence.</t>
        </is>
      </c>
      <c r="M1570" s="120" t="inlineStr">
        <is>
          <t>Framework core</t>
        </is>
      </c>
    </row>
    <row r="1571" ht="44" customHeight="1" s="99">
      <c r="A1571" s="119" t="inlineStr">
        <is>
          <t>LAW-610</t>
        </is>
      </c>
      <c r="B1571" s="120" t="inlineStr">
        <is>
          <t>Symbolic Correspondence</t>
        </is>
      </c>
      <c r="C1571" s="120" t="inlineStr">
        <is>
          <t>Metaphysical Laws, Rituals &amp; Exchanges</t>
        </is>
      </c>
      <c r="D1571" s="120" t="inlineStr">
        <is>
          <t>LAW-600</t>
        </is>
      </c>
      <c r="E1571" s="120">
        <f>IF(D1571="","",IFERROR(VLOOKUP(D1571,$A$2:$B$1656,2,FALSE),""))</f>
        <v/>
      </c>
      <c r="F1571" s="120" t="n">
        <v>3</v>
      </c>
      <c r="G1571" s="120" t="inlineStr">
        <is>
          <t>A rule that colors, animals, metals, directions, planets, gestures, diagrams, or images participate in broader networks of meaning and power.</t>
        </is>
      </c>
      <c r="H1571" s="120" t="inlineStr">
        <is>
          <t>Correspondence systems are historically and culturally specific; avoid inventing universal charts.</t>
        </is>
      </c>
      <c r="I1571" s="120" t="inlineStr">
        <is>
          <t>planetary metal; color-direction link; ritual diagram</t>
        </is>
      </c>
      <c r="J1571" s="120" t="inlineStr">
        <is>
          <t>ritual design, divination, crafting</t>
        </is>
      </c>
      <c r="K1571" s="120" t="inlineStr">
        <is>
          <t>symbolic correspondence; occult table</t>
        </is>
      </c>
      <c r="L1571" s="120" t="inlineStr">
        <is>
          <t>Preserve source-specific terminology, metaphysics, ritual context, and cultural ownership; use this family for comparison, not as a claim of historical equivalence.</t>
        </is>
      </c>
      <c r="M1571" s="120" t="inlineStr">
        <is>
          <t>Framework core</t>
        </is>
      </c>
    </row>
    <row r="1572" ht="44" customHeight="1" s="99">
      <c r="A1572" s="119" t="inlineStr">
        <is>
          <t>LAW-611</t>
        </is>
      </c>
      <c r="B1572" s="120" t="inlineStr">
        <is>
          <t>Story or Belief Makes Real</t>
        </is>
      </c>
      <c r="C1572" s="120" t="inlineStr">
        <is>
          <t>Metaphysical Laws, Rituals &amp; Exchanges</t>
        </is>
      </c>
      <c r="D1572" s="120" t="inlineStr">
        <is>
          <t>LAW-600</t>
        </is>
      </c>
      <c r="E1572" s="120">
        <f>IF(D1572="","",IFERROR(VLOOKUP(D1572,$A$2:$B$1656,2,FALSE),""))</f>
        <v/>
      </c>
      <c r="F1572" s="120" t="n">
        <v>3</v>
      </c>
      <c r="G1572" s="120" t="inlineStr">
        <is>
          <t>A rule under which repeated narratives, collective belief, names, roles, or expectations materially generate or transform reality.</t>
        </is>
      </c>
      <c r="H1572" s="120" t="inlineStr">
        <is>
          <t>This can be metaphysical, psychological, social, or game-systemic; identify the mechanism.</t>
        </is>
      </c>
      <c r="I1572" s="120" t="inlineStr">
        <is>
          <t>legend creates hero; fear creates monster; trope becomes law</t>
        </is>
      </c>
      <c r="J1572" s="120" t="inlineStr">
        <is>
          <t>metafiction, religion, memetic beings</t>
        </is>
      </c>
      <c r="K1572" s="120" t="inlineStr">
        <is>
          <t>narrative reality; belief-made form</t>
        </is>
      </c>
      <c r="L1572" s="120" t="inlineStr">
        <is>
          <t>Preserve source-specific terminology, metaphysics, ritual context, and cultural ownership; use this family for comparison, not as a claim of historical equivalence.</t>
        </is>
      </c>
      <c r="M1572" s="120" t="inlineStr">
        <is>
          <t>Framework core</t>
        </is>
      </c>
    </row>
    <row r="1573" ht="44" customHeight="1" s="99">
      <c r="A1573" s="119" t="inlineStr">
        <is>
          <t>LAW-612</t>
        </is>
      </c>
      <c r="B1573" s="120" t="inlineStr">
        <is>
          <t>Music or Song as Operative Law</t>
        </is>
      </c>
      <c r="C1573" s="120" t="inlineStr">
        <is>
          <t>Metaphysical Laws, Rituals &amp; Exchanges</t>
        </is>
      </c>
      <c r="D1573" s="120" t="inlineStr">
        <is>
          <t>LAW-600</t>
        </is>
      </c>
      <c r="E1573" s="120">
        <f>IF(D1573="","",IFERROR(VLOOKUP(D1573,$A$2:$B$1656,2,FALSE),""))</f>
        <v/>
      </c>
      <c r="F1573" s="120" t="n">
        <v>3</v>
      </c>
      <c r="G1573" s="120" t="inlineStr">
        <is>
          <t>A rule under which melody, rhythm, harmony, performance, or cosmic music structures reality or reliably produces supernatural effects.</t>
        </is>
      </c>
      <c r="H1573" s="120" t="inlineStr">
        <is>
          <t>Not all bardic performance is cosmological song-law.</t>
        </is>
      </c>
      <c r="I1573" s="120" t="inlineStr">
        <is>
          <t>creation music; song magic; command melody</t>
        </is>
      </c>
      <c r="J1573" s="120" t="inlineStr">
        <is>
          <t>creation, healing, enchantment, memory</t>
        </is>
      </c>
      <c r="K1573" s="120" t="inlineStr">
        <is>
          <t>song law; music magic</t>
        </is>
      </c>
      <c r="L1573" s="120" t="inlineStr">
        <is>
          <t>Preserve source-specific terminology, metaphysics, ritual context, and cultural ownership; use this family for comparison, not as a claim of historical equivalence.</t>
        </is>
      </c>
      <c r="M1573" s="120" t="inlineStr">
        <is>
          <t>Framework core</t>
        </is>
      </c>
    </row>
    <row r="1574" ht="44" customHeight="1" s="99">
      <c r="A1574" s="119" t="inlineStr">
        <is>
          <t>LAW-613</t>
        </is>
      </c>
      <c r="B1574" s="120" t="inlineStr">
        <is>
          <t>Written Contract Enforcement</t>
        </is>
      </c>
      <c r="C1574" s="120" t="inlineStr">
        <is>
          <t>Metaphysical Laws, Rituals &amp; Exchanges</t>
        </is>
      </c>
      <c r="D1574" s="120" t="inlineStr">
        <is>
          <t>LAW-600</t>
        </is>
      </c>
      <c r="E1574" s="120">
        <f>IF(D1574="","",IFERROR(VLOOKUP(D1574,$A$2:$B$1656,2,FALSE),""))</f>
        <v/>
      </c>
      <c r="F1574" s="120" t="n">
        <v>3</v>
      </c>
      <c r="G1574" s="120" t="inlineStr">
        <is>
          <t>A rule under which written terms, signatures, seals, marks, or recorded names produce automatic or supernatural enforcement.</t>
        </is>
      </c>
      <c r="H1574" s="120" t="inlineStr">
        <is>
          <t>The writing itself must be operative, not just evidence of an oral pact.</t>
        </is>
      </c>
      <c r="I1574" s="120" t="inlineStr">
        <is>
          <t>signed soul contract; magic charter; sealed warrant</t>
        </is>
      </c>
      <c r="J1574" s="120" t="inlineStr">
        <is>
          <t>legalism, bureaucracy, bargains</t>
        </is>
      </c>
      <c r="K1574" s="120" t="inlineStr">
        <is>
          <t>binding document; enchanted contract</t>
        </is>
      </c>
      <c r="L1574" s="120" t="inlineStr">
        <is>
          <t>Preserve source-specific terminology, metaphysics, ritual context, and cultural ownership; use this family for comparison, not as a claim of historical equivalence.</t>
        </is>
      </c>
      <c r="M1574" s="120" t="inlineStr">
        <is>
          <t>Framework core</t>
        </is>
      </c>
    </row>
    <row r="1575" ht="44" customHeight="1" s="99">
      <c r="A1575" s="119" t="inlineStr">
        <is>
          <t>LAW-614</t>
        </is>
      </c>
      <c r="B1575" s="120" t="inlineStr">
        <is>
          <t>Word of Command</t>
        </is>
      </c>
      <c r="C1575" s="120" t="inlineStr">
        <is>
          <t>Metaphysical Laws, Rituals &amp; Exchanges</t>
        </is>
      </c>
      <c r="D1575" s="120" t="inlineStr">
        <is>
          <t>LAW-600</t>
        </is>
      </c>
      <c r="E1575" s="120">
        <f>IF(D1575="","",IFERROR(VLOOKUP(D1575,$A$2:$B$1656,2,FALSE),""))</f>
        <v/>
      </c>
      <c r="F1575" s="120" t="n">
        <v>3</v>
      </c>
      <c r="G1575" s="120" t="inlineStr">
        <is>
          <t>A privileged utterance that compels beings, activates artifacts, opens seals, halts action, or imposes temporary order.</t>
        </is>
      </c>
      <c r="H1575" s="120" t="inlineStr">
        <is>
          <t>It may derive from office, true name, divine authority, or technical access.</t>
        </is>
      </c>
      <c r="I1575" s="120" t="inlineStr">
        <is>
          <t>command word; activation phrase; royal order</t>
        </is>
      </c>
      <c r="J1575" s="120" t="inlineStr">
        <is>
          <t>control, authentication, artifact use</t>
        </is>
      </c>
      <c r="K1575" s="120" t="inlineStr">
        <is>
          <t>word of command; command phrase</t>
        </is>
      </c>
      <c r="L1575" s="120" t="inlineStr">
        <is>
          <t>Preserve source-specific terminology, metaphysics, ritual context, and cultural ownership; use this family for comparison, not as a claim of historical equivalence.</t>
        </is>
      </c>
      <c r="M1575" s="120" t="inlineStr">
        <is>
          <t>Framework core</t>
        </is>
      </c>
    </row>
    <row r="1576" ht="44" customHeight="1" s="99">
      <c r="A1576" s="119" t="inlineStr">
        <is>
          <t>LAW-615</t>
        </is>
      </c>
      <c r="B1576" s="120" t="inlineStr">
        <is>
          <t>Silence as Power or Protection</t>
        </is>
      </c>
      <c r="C1576" s="120" t="inlineStr">
        <is>
          <t>Metaphysical Laws, Rituals &amp; Exchanges</t>
        </is>
      </c>
      <c r="D1576" s="120" t="inlineStr">
        <is>
          <t>LAW-600</t>
        </is>
      </c>
      <c r="E1576" s="120">
        <f>IF(D1576="","",IFERROR(VLOOKUP(D1576,$A$2:$B$1656,2,FALSE),""))</f>
        <v/>
      </c>
      <c r="F1576" s="120" t="n">
        <v>3</v>
      </c>
      <c r="G1576" s="120" t="inlineStr">
        <is>
          <t>A rule under which withholding speech, names, music, or acknowledgment preserves power, prevents summoning, resists control, or fulfills a vow.</t>
        </is>
      </c>
      <c r="H1576" s="120" t="inlineStr">
        <is>
          <t>Silence is operative rather than merely absence of dialogue.</t>
        </is>
      </c>
      <c r="I1576" s="120" t="inlineStr">
        <is>
          <t>vow of silence; unsaid name; anti-song ward</t>
        </is>
      </c>
      <c r="J1576" s="120" t="inlineStr">
        <is>
          <t>protection, discipline, secrecy, resistance</t>
        </is>
      </c>
      <c r="K1576" s="120" t="inlineStr">
        <is>
          <t>sacred silence; silent ward</t>
        </is>
      </c>
      <c r="L1576" s="120" t="inlineStr">
        <is>
          <t>Preserve source-specific terminology, metaphysics, ritual context, and cultural ownership; use this family for comparison, not as a claim of historical equivalence.</t>
        </is>
      </c>
      <c r="M1576" s="120" t="inlineStr">
        <is>
          <t>Framework core</t>
        </is>
      </c>
    </row>
    <row r="1577" ht="44" customHeight="1" s="99">
      <c r="A1577" s="119" t="inlineStr">
        <is>
          <t>LAW-616</t>
        </is>
      </c>
      <c r="B1577" s="120" t="inlineStr">
        <is>
          <t>Witness and Public Recognition</t>
        </is>
      </c>
      <c r="C1577" s="120" t="inlineStr">
        <is>
          <t>Metaphysical Laws, Rituals &amp; Exchanges</t>
        </is>
      </c>
      <c r="D1577" s="120" t="inlineStr">
        <is>
          <t>LAW-600</t>
        </is>
      </c>
      <c r="E1577" s="120">
        <f>IF(D1577="","",IFERROR(VLOOKUP(D1577,$A$2:$B$1656,2,FALSE),""))</f>
        <v/>
      </c>
      <c r="F1577" s="120" t="n">
        <v>3</v>
      </c>
      <c r="G1577" s="120" t="inlineStr">
        <is>
          <t>A rule that an act, oath, succession, marriage, crime, gift, or transformation gains force only through recognized witnesses or communal acknowledgment.</t>
        </is>
      </c>
      <c r="H1577" s="120" t="inlineStr">
        <is>
          <t>Witness can be divine, ancestral, legal, social, or magical.</t>
        </is>
      </c>
      <c r="I1577" s="120" t="inlineStr">
        <is>
          <t>witnessed vow; acclaimed king; named adoption</t>
        </is>
      </c>
      <c r="J1577" s="120" t="inlineStr">
        <is>
          <t>legitimacy, memory, enforceability</t>
        </is>
      </c>
      <c r="K1577" s="120" t="inlineStr">
        <is>
          <t>witness rule; public recognition</t>
        </is>
      </c>
      <c r="L1577" s="120" t="inlineStr">
        <is>
          <t>Preserve source-specific terminology, metaphysics, ritual context, and cultural ownership; use this family for comparison, not as a claim of historical equivalence.</t>
        </is>
      </c>
      <c r="M1577" s="120" t="inlineStr">
        <is>
          <t>Framework core</t>
        </is>
      </c>
    </row>
    <row r="1578" ht="44" customHeight="1" s="99">
      <c r="A1578" s="119" t="inlineStr">
        <is>
          <t>LAW-701</t>
        </is>
      </c>
      <c r="B1578" s="120" t="inlineStr">
        <is>
          <t>Reincarnation Rule</t>
        </is>
      </c>
      <c r="C1578" s="120" t="inlineStr">
        <is>
          <t>Metaphysical Laws, Rituals &amp; Exchanges</t>
        </is>
      </c>
      <c r="D1578" s="120" t="inlineStr">
        <is>
          <t>LAW-700</t>
        </is>
      </c>
      <c r="E1578" s="120">
        <f>IF(D1578="","",IFERROR(VLOOKUP(D1578,$A$2:$B$1656,2,FALSE),""))</f>
        <v/>
      </c>
      <c r="F1578" s="120" t="n">
        <v>3</v>
      </c>
      <c r="G1578" s="120" t="inlineStr">
        <is>
          <t>A rule governing whether, how, when, and into what beings or worlds a consciousness, soul, lineage, identity, or karmic stream is reborn.</t>
        </is>
      </c>
      <c r="H1578" s="120" t="inlineStr">
        <is>
          <t>Do not assume a permanent soul, moral ranking, or memory continuity; doctrines vary substantially.</t>
        </is>
      </c>
      <c r="I1578" s="120" t="inlineStr">
        <is>
          <t>rebirth; transmigration; return cycle</t>
        </is>
      </c>
      <c r="J1578" s="120" t="inlineStr">
        <is>
          <t>afterlife, progression, moral causation</t>
        </is>
      </c>
      <c r="K1578" s="120" t="inlineStr">
        <is>
          <t>reincarnation; rebirth law</t>
        </is>
      </c>
      <c r="L1578" s="120" t="inlineStr">
        <is>
          <t>Preserve source-specific terminology, metaphysics, ritual context, and cultural ownership; use this family for comparison, not as a claim of historical equivalence.</t>
        </is>
      </c>
      <c r="M1578" s="120" t="inlineStr">
        <is>
          <t>Framework core</t>
        </is>
      </c>
    </row>
    <row r="1579" ht="44" customHeight="1" s="99">
      <c r="A1579" s="119" t="inlineStr">
        <is>
          <t>LAW-702</t>
        </is>
      </c>
      <c r="B1579" s="120" t="inlineStr">
        <is>
          <t>Resurrection Cost</t>
        </is>
      </c>
      <c r="C1579" s="120" t="inlineStr">
        <is>
          <t>Metaphysical Laws, Rituals &amp; Exchanges</t>
        </is>
      </c>
      <c r="D1579" s="120" t="inlineStr">
        <is>
          <t>LAW-700</t>
        </is>
      </c>
      <c r="E1579" s="120">
        <f>IF(D1579="","",IFERROR(VLOOKUP(D1579,$A$2:$B$1656,2,FALSE),""))</f>
        <v/>
      </c>
      <c r="F1579" s="120" t="n">
        <v>3</v>
      </c>
      <c r="G1579" s="120" t="inlineStr">
        <is>
          <t>A requirement, payment, loss, danger, ritual, exchange, or limitation attached to returning a dead being to embodied life.</t>
        </is>
      </c>
      <c r="H1579" s="120" t="inlineStr">
        <is>
          <t>The cost may fall on the returned person, resurrector, substitute, community, or world.</t>
        </is>
      </c>
      <c r="I1579" s="120" t="inlineStr">
        <is>
          <t>life exchange; rare relic; memory loss; soul debt</t>
        </is>
      </c>
      <c r="J1579" s="120" t="inlineStr">
        <is>
          <t>stakes, resource economy, ethical conflict</t>
        </is>
      </c>
      <c r="K1579" s="120" t="inlineStr">
        <is>
          <t>resurrection cost; price of return</t>
        </is>
      </c>
      <c r="L1579" s="120" t="inlineStr">
        <is>
          <t>Preserve source-specific terminology, metaphysics, ritual context, and cultural ownership; use this family for comparison, not as a claim of historical equivalence.</t>
        </is>
      </c>
      <c r="M1579" s="120" t="inlineStr">
        <is>
          <t>Framework core</t>
        </is>
      </c>
    </row>
    <row r="1580" ht="44" customHeight="1" s="99">
      <c r="A1580" s="119" t="inlineStr">
        <is>
          <t>LAW-703</t>
        </is>
      </c>
      <c r="B1580" s="120" t="inlineStr">
        <is>
          <t>Limited Returns from Death</t>
        </is>
      </c>
      <c r="C1580" s="120" t="inlineStr">
        <is>
          <t>Metaphysical Laws, Rituals &amp; Exchanges</t>
        </is>
      </c>
      <c r="D1580" s="120" t="inlineStr">
        <is>
          <t>LAW-700</t>
        </is>
      </c>
      <c r="E1580" s="120">
        <f>IF(D1580="","",IFERROR(VLOOKUP(D1580,$A$2:$B$1656,2,FALSE),""))</f>
        <v/>
      </c>
      <c r="F1580" s="120" t="n">
        <v>3</v>
      </c>
      <c r="G1580" s="120" t="inlineStr">
        <is>
          <t>A rule restricting resurrection by number, time, manner of death, body integrity, consent, soul location, divine permission, or cosmic balance.</t>
        </is>
      </c>
      <c r="H1580" s="120" t="inlineStr">
        <is>
          <t>The restriction preserves death's consequence and defines exceptions.</t>
        </is>
      </c>
      <c r="I1580" s="120" t="inlineStr">
        <is>
          <t>one return; time window; no return after judgment</t>
        </is>
      </c>
      <c r="J1580" s="120" t="inlineStr">
        <is>
          <t>stakes, quest urgency, worldbuilding</t>
        </is>
      </c>
      <c r="K1580" s="120" t="inlineStr">
        <is>
          <t>limited resurrection; return limit</t>
        </is>
      </c>
      <c r="L1580" s="120" t="inlineStr">
        <is>
          <t>Preserve source-specific terminology, metaphysics, ritual context, and cultural ownership; use this family for comparison, not as a claim of historical equivalence.</t>
        </is>
      </c>
      <c r="M1580" s="120" t="inlineStr">
        <is>
          <t>Framework core</t>
        </is>
      </c>
    </row>
    <row r="1581" ht="44" customHeight="1" s="99">
      <c r="A1581" s="119" t="inlineStr">
        <is>
          <t>LAW-704</t>
        </is>
      </c>
      <c r="B1581" s="120" t="inlineStr">
        <is>
          <t>Soul Judgment</t>
        </is>
      </c>
      <c r="C1581" s="120" t="inlineStr">
        <is>
          <t>Metaphysical Laws, Rituals &amp; Exchanges</t>
        </is>
      </c>
      <c r="D1581" s="120" t="inlineStr">
        <is>
          <t>LAW-700</t>
        </is>
      </c>
      <c r="E1581" s="120">
        <f>IF(D1581="","",IFERROR(VLOOKUP(D1581,$A$2:$B$1656,2,FALSE),""))</f>
        <v/>
      </c>
      <c r="F1581" s="120" t="n">
        <v>3</v>
      </c>
      <c r="G1581" s="120" t="inlineStr">
        <is>
          <t>A rule under which the dead are evaluated and assigned consequences, realms, rebirths, purification, service, or dissolution.</t>
        </is>
      </c>
      <c r="H1581" s="120" t="inlineStr">
        <is>
          <t>Criteria may include deeds, ritual condition, identity, truth, affiliation, or divine decision.</t>
        </is>
      </c>
      <c r="I1581" s="120" t="inlineStr">
        <is>
          <t>weighing soul; book of deeds; underworld trial</t>
        </is>
      </c>
      <c r="J1581" s="120" t="inlineStr">
        <is>
          <t>afterlife sorting, accountability</t>
        </is>
      </c>
      <c r="K1581" s="120" t="inlineStr">
        <is>
          <t>judgment of dead; soul trial</t>
        </is>
      </c>
      <c r="L1581" s="120" t="inlineStr">
        <is>
          <t>Preserve source-specific terminology, metaphysics, ritual context, and cultural ownership; use this family for comparison, not as a claim of historical equivalence.</t>
        </is>
      </c>
      <c r="M1581" s="120" t="inlineStr">
        <is>
          <t>Framework core</t>
        </is>
      </c>
    </row>
    <row r="1582" ht="44" customHeight="1" s="99">
      <c r="A1582" s="119" t="inlineStr">
        <is>
          <t>LAW-705</t>
        </is>
      </c>
      <c r="B1582" s="120" t="inlineStr">
        <is>
          <t>Psychopomp Passage Rule</t>
        </is>
      </c>
      <c r="C1582" s="120" t="inlineStr">
        <is>
          <t>Metaphysical Laws, Rituals &amp; Exchanges</t>
        </is>
      </c>
      <c r="D1582" s="120" t="inlineStr">
        <is>
          <t>LAW-700</t>
        </is>
      </c>
      <c r="E1582" s="120">
        <f>IF(D1582="","",IFERROR(VLOOKUP(D1582,$A$2:$B$1656,2,FALSE),""))</f>
        <v/>
      </c>
      <c r="F1582" s="120" t="n">
        <v>3</v>
      </c>
      <c r="G1582" s="120" t="inlineStr">
        <is>
          <t>A rule requiring a guide, ferryman, animal, deity, ancestor, ritual specialist, or route for safe transition after death.</t>
        </is>
      </c>
      <c r="H1582" s="120" t="inlineStr">
        <is>
          <t>The guide may assist, compel, judge, or protect rather than merely transport.</t>
        </is>
      </c>
      <c r="I1582" s="120" t="inlineStr">
        <is>
          <t>ferryman; death guide; ancestral escort</t>
        </is>
      </c>
      <c r="J1582" s="120" t="inlineStr">
        <is>
          <t>funeral rites, afterlife journey, rescue</t>
        </is>
      </c>
      <c r="K1582" s="120" t="inlineStr">
        <is>
          <t>psychopomp rule; guided passage</t>
        </is>
      </c>
      <c r="L1582" s="120" t="inlineStr">
        <is>
          <t>Preserve source-specific terminology, metaphysics, ritual context, and cultural ownership; use this family for comparison, not as a claim of historical equivalence.</t>
        </is>
      </c>
      <c r="M1582" s="120" t="inlineStr">
        <is>
          <t>Framework core</t>
        </is>
      </c>
    </row>
    <row r="1583" ht="44" customHeight="1" s="99">
      <c r="A1583" s="119" t="inlineStr">
        <is>
          <t>LAW-706</t>
        </is>
      </c>
      <c r="B1583" s="120" t="inlineStr">
        <is>
          <t>Burial or Funeral Requirement</t>
        </is>
      </c>
      <c r="C1583" s="120" t="inlineStr">
        <is>
          <t>Metaphysical Laws, Rituals &amp; Exchanges</t>
        </is>
      </c>
      <c r="D1583" s="120" t="inlineStr">
        <is>
          <t>LAW-700</t>
        </is>
      </c>
      <c r="E1583" s="120">
        <f>IF(D1583="","",IFERROR(VLOOKUP(D1583,$A$2:$B$1656,2,FALSE),""))</f>
        <v/>
      </c>
      <c r="F1583" s="120" t="n">
        <v>3</v>
      </c>
      <c r="G1583" s="120" t="inlineStr">
        <is>
          <t>A rule under which proper burial, cremation, exposure, mourning, naming, offerings, or funerary rites affect rest, identity, passage, return, or haunting.</t>
        </is>
      </c>
      <c r="H1583" s="120" t="inlineStr">
        <is>
          <t>Do not universalize one funeral form or depict unburied dead as morally culpable.</t>
        </is>
      </c>
      <c r="I1583" s="120" t="inlineStr">
        <is>
          <t>burial coin; funeral fire; named grave</t>
        </is>
      </c>
      <c r="J1583" s="120" t="inlineStr">
        <is>
          <t>kinship duty, ghost prevention, social memory</t>
        </is>
      </c>
      <c r="K1583" s="120" t="inlineStr">
        <is>
          <t>funeral requirement; burial law</t>
        </is>
      </c>
      <c r="L1583" s="120" t="inlineStr">
        <is>
          <t>Preserve source-specific terminology, metaphysics, ritual context, and cultural ownership; use this family for comparison, not as a claim of historical equivalence.</t>
        </is>
      </c>
      <c r="M1583" s="120" t="inlineStr">
        <is>
          <t>Framework core</t>
        </is>
      </c>
    </row>
    <row r="1584" ht="44" customHeight="1" s="99">
      <c r="A1584" s="119" t="inlineStr">
        <is>
          <t>LAW-707</t>
        </is>
      </c>
      <c r="B1584" s="120" t="inlineStr">
        <is>
          <t>Unfinished Business Rule</t>
        </is>
      </c>
      <c r="C1584" s="120" t="inlineStr">
        <is>
          <t>Metaphysical Laws, Rituals &amp; Exchanges</t>
        </is>
      </c>
      <c r="D1584" s="120" t="inlineStr">
        <is>
          <t>LAW-700</t>
        </is>
      </c>
      <c r="E1584" s="120">
        <f>IF(D1584="","",IFERROR(VLOOKUP(D1584,$A$2:$B$1656,2,FALSE),""))</f>
        <v/>
      </c>
      <c r="F1584" s="120" t="n">
        <v>3</v>
      </c>
      <c r="G1584" s="120" t="inlineStr">
        <is>
          <t>A rule under which attachment, oath, trauma, duty, injustice, love, debt, or uncompleted task prevents the dead from passing on.</t>
        </is>
      </c>
      <c r="H1584" s="120" t="inlineStr">
        <is>
          <t>This may be an in-world belief rather than an objective law; record evidence status.</t>
        </is>
      </c>
      <c r="I1584" s="120" t="inlineStr">
        <is>
          <t>vengeful ghost; guardian ancestor; oathbound dead</t>
        </is>
      </c>
      <c r="J1584" s="120" t="inlineStr">
        <is>
          <t>haunting, closure quest, testimony</t>
        </is>
      </c>
      <c r="K1584" s="120" t="inlineStr">
        <is>
          <t>unfinished business; lingering obligation</t>
        </is>
      </c>
      <c r="L1584" s="120" t="inlineStr">
        <is>
          <t>Preserve source-specific terminology, metaphysics, ritual context, and cultural ownership; use this family for comparison, not as a claim of historical equivalence.</t>
        </is>
      </c>
      <c r="M1584" s="120" t="inlineStr">
        <is>
          <t>Framework core</t>
        </is>
      </c>
    </row>
    <row r="1585" ht="44" customHeight="1" s="99">
      <c r="A1585" s="119" t="inlineStr">
        <is>
          <t>LAW-708</t>
        </is>
      </c>
      <c r="B1585" s="120" t="inlineStr">
        <is>
          <t>Name or Memory Sustains the Dead</t>
        </is>
      </c>
      <c r="C1585" s="120" t="inlineStr">
        <is>
          <t>Metaphysical Laws, Rituals &amp; Exchanges</t>
        </is>
      </c>
      <c r="D1585" s="120" t="inlineStr">
        <is>
          <t>LAW-700</t>
        </is>
      </c>
      <c r="E1585" s="120">
        <f>IF(D1585="","",IFERROR(VLOOKUP(D1585,$A$2:$B$1656,2,FALSE),""))</f>
        <v/>
      </c>
      <c r="F1585" s="120" t="n">
        <v>3</v>
      </c>
      <c r="G1585" s="120" t="inlineStr">
        <is>
          <t>A rule under which remembrance, spoken names, stories, offerings, images, descendants, or records preserve a dead being's identity or power.</t>
        </is>
      </c>
      <c r="H1585" s="120" t="inlineStr">
        <is>
          <t>Memory may sustain social presence, literal spirit existence, or divine status; distinguish the mechanism.</t>
        </is>
      </c>
      <c r="I1585" s="120" t="inlineStr">
        <is>
          <t>ancestor remembrance; forgotten god; true-name memorial</t>
        </is>
      </c>
      <c r="J1585" s="120" t="inlineStr">
        <is>
          <t>ritual, grief, fame, extinction</t>
        </is>
      </c>
      <c r="K1585" s="120" t="inlineStr">
        <is>
          <t>memory sustains; name remembrance</t>
        </is>
      </c>
      <c r="L1585" s="120" t="inlineStr">
        <is>
          <t>Preserve source-specific terminology, metaphysics, ritual context, and cultural ownership; use this family for comparison, not as a claim of historical equivalence.</t>
        </is>
      </c>
      <c r="M1585" s="120" t="inlineStr">
        <is>
          <t>Framework core</t>
        </is>
      </c>
    </row>
    <row r="1586" ht="44" customHeight="1" s="99">
      <c r="A1586" s="119" t="inlineStr">
        <is>
          <t>LAW-709</t>
        </is>
      </c>
      <c r="B1586" s="120" t="inlineStr">
        <is>
          <t>Soul-Partition Rule</t>
        </is>
      </c>
      <c r="C1586" s="120" t="inlineStr">
        <is>
          <t>Metaphysical Laws, Rituals &amp; Exchanges</t>
        </is>
      </c>
      <c r="D1586" s="120" t="inlineStr">
        <is>
          <t>LAW-700</t>
        </is>
      </c>
      <c r="E1586" s="120">
        <f>IF(D1586="","",IFERROR(VLOOKUP(D1586,$A$2:$B$1656,2,FALSE),""))</f>
        <v/>
      </c>
      <c r="F1586" s="120" t="n">
        <v>3</v>
      </c>
      <c r="G1586" s="120" t="inlineStr">
        <is>
          <t>A rule in which a person's soul, identity, life, memory, shadow, breath, or consciousness can divide into components with separate fates.</t>
        </is>
      </c>
      <c r="H1586" s="120" t="inlineStr">
        <is>
          <t>Do not impose a unitary Western soul model on traditions with multiple person-components.</t>
        </is>
      </c>
      <c r="I1586" s="120" t="inlineStr">
        <is>
          <t>split soul; lost shadow; divided spirit</t>
        </is>
      </c>
      <c r="J1586" s="120" t="inlineStr">
        <is>
          <t>healing, vulnerability, afterlife complexity</t>
        </is>
      </c>
      <c r="K1586" s="120" t="inlineStr">
        <is>
          <t>soul parts; partitioned spirit</t>
        </is>
      </c>
      <c r="L1586" s="120" t="inlineStr">
        <is>
          <t>Preserve source-specific terminology, metaphysics, ritual context, and cultural ownership; use this family for comparison, not as a claim of historical equivalence.</t>
        </is>
      </c>
      <c r="M1586" s="120" t="inlineStr">
        <is>
          <t>Framework core</t>
        </is>
      </c>
    </row>
    <row r="1587" ht="44" customHeight="1" s="99">
      <c r="A1587" s="119" t="inlineStr">
        <is>
          <t>LAW-710</t>
        </is>
      </c>
      <c r="B1587" s="120" t="inlineStr">
        <is>
          <t>External-Life Rule</t>
        </is>
      </c>
      <c r="C1587" s="120" t="inlineStr">
        <is>
          <t>Metaphysical Laws, Rituals &amp; Exchanges</t>
        </is>
      </c>
      <c r="D1587" s="120" t="inlineStr">
        <is>
          <t>LAW-700</t>
        </is>
      </c>
      <c r="E1587" s="120">
        <f>IF(D1587="","",IFERROR(VLOOKUP(D1587,$A$2:$B$1656,2,FALSE),""))</f>
        <v/>
      </c>
      <c r="F1587" s="120" t="n">
        <v>3</v>
      </c>
      <c r="G1587" s="120" t="inlineStr">
        <is>
          <t>A being's life or death is located outside its ordinary body in an object, animal, place, name, sequence, or nested container.</t>
        </is>
      </c>
      <c r="H1587" s="120" t="inlineStr">
        <is>
          <t>This can create conditional immortality without implying a lich or deliberate soul magic.</t>
        </is>
      </c>
      <c r="I1587" s="120" t="inlineStr">
        <is>
          <t>life in egg; death in needle; hidden heart</t>
        </is>
      </c>
      <c r="J1587" s="120" t="inlineStr">
        <is>
          <t>quest puzzle, invulnerability, vulnerability</t>
        </is>
      </c>
      <c r="K1587" s="120" t="inlineStr">
        <is>
          <t>external soul; life outside body</t>
        </is>
      </c>
      <c r="L1587" s="120" t="inlineStr">
        <is>
          <t>Preserve source-specific terminology, metaphysics, ritual context, and cultural ownership; use this family for comparison, not as a claim of historical equivalence.</t>
        </is>
      </c>
      <c r="M1587" s="120" t="inlineStr">
        <is>
          <t>Framework core</t>
        </is>
      </c>
    </row>
    <row r="1588" ht="44" customHeight="1" s="99">
      <c r="A1588" s="119" t="inlineStr">
        <is>
          <t>LAW-711</t>
        </is>
      </c>
      <c r="B1588" s="120" t="inlineStr">
        <is>
          <t>Feeding Requirement for Undeath or Immortality</t>
        </is>
      </c>
      <c r="C1588" s="120" t="inlineStr">
        <is>
          <t>Metaphysical Laws, Rituals &amp; Exchanges</t>
        </is>
      </c>
      <c r="D1588" s="120" t="inlineStr">
        <is>
          <t>LAW-700</t>
        </is>
      </c>
      <c r="E1588" s="120">
        <f>IF(D1588="","",IFERROR(VLOOKUP(D1588,$A$2:$B$1656,2,FALSE),""))</f>
        <v/>
      </c>
      <c r="F1588" s="120" t="n">
        <v>3</v>
      </c>
      <c r="G1588" s="120" t="inlineStr">
        <is>
          <t>A rule that continued supernatural existence requires recurring consumption of blood, life, breath, memory, emotion, souls, worship, or another resource.</t>
        </is>
      </c>
      <c r="H1588" s="120" t="inlineStr">
        <is>
          <t>Feeding may be biological, magical, social, or symbolic and should not be moralized automatically.</t>
        </is>
      </c>
      <c r="I1588" s="120" t="inlineStr">
        <is>
          <t>blood hunger; soul consumption; worship dependence</t>
        </is>
      </c>
      <c r="J1588" s="120" t="inlineStr">
        <is>
          <t>resource pressure, horror, ethics</t>
        </is>
      </c>
      <c r="K1588" s="120" t="inlineStr">
        <is>
          <t>feeding requirement; hunger law</t>
        </is>
      </c>
      <c r="L1588" s="120" t="inlineStr">
        <is>
          <t>Preserve source-specific terminology, metaphysics, ritual context, and cultural ownership; use this family for comparison, not as a claim of historical equivalence.</t>
        </is>
      </c>
      <c r="M1588" s="120" t="inlineStr">
        <is>
          <t>Framework core</t>
        </is>
      </c>
    </row>
    <row r="1589" ht="44" customHeight="1" s="99">
      <c r="A1589" s="119" t="inlineStr">
        <is>
          <t>LAW-712</t>
        </is>
      </c>
      <c r="B1589" s="120" t="inlineStr">
        <is>
          <t>Conditional Immortality</t>
        </is>
      </c>
      <c r="C1589" s="120" t="inlineStr">
        <is>
          <t>Metaphysical Laws, Rituals &amp; Exchanges</t>
        </is>
      </c>
      <c r="D1589" s="120" t="inlineStr">
        <is>
          <t>LAW-700</t>
        </is>
      </c>
      <c r="E1589" s="120">
        <f>IF(D1589="","",IFERROR(VLOOKUP(D1589,$A$2:$B$1656,2,FALSE),""))</f>
        <v/>
      </c>
      <c r="F1589" s="120" t="n">
        <v>3</v>
      </c>
      <c r="G1589" s="120" t="inlineStr">
        <is>
          <t>A rule granting freedom from aging or ordinary death only while a location, object, vow, body, secret, element, relationship, or prohibition remains intact.</t>
        </is>
      </c>
      <c r="H1589" s="120" t="inlineStr">
        <is>
          <t>It differs from absolute immortality and often creates a hidden vulnerability.</t>
        </is>
      </c>
      <c r="I1589" s="120" t="inlineStr">
        <is>
          <t>immortal while flame burns; no death on land; unaging until oath breaks</t>
        </is>
      </c>
      <c r="J1589" s="120" t="inlineStr">
        <is>
          <t>mystery, invulnerability puzzle, tragic bargain</t>
        </is>
      </c>
      <c r="K1589" s="120" t="inlineStr">
        <is>
          <t>conditional immortality; death exception</t>
        </is>
      </c>
      <c r="L1589" s="120" t="inlineStr">
        <is>
          <t>Preserve source-specific terminology, metaphysics, ritual context, and cultural ownership; use this family for comparison, not as a claim of historical equivalence.</t>
        </is>
      </c>
      <c r="M1589" s="120" t="inlineStr">
        <is>
          <t>Framework core</t>
        </is>
      </c>
    </row>
    <row r="1590" ht="44" customHeight="1" s="99">
      <c r="A1590" s="119" t="inlineStr">
        <is>
          <t>LAW-713</t>
        </is>
      </c>
      <c r="B1590" s="120" t="inlineStr">
        <is>
          <t>Death Substitute</t>
        </is>
      </c>
      <c r="C1590" s="120" t="inlineStr">
        <is>
          <t>Metaphysical Laws, Rituals &amp; Exchanges</t>
        </is>
      </c>
      <c r="D1590" s="120" t="inlineStr">
        <is>
          <t>LAW-700</t>
        </is>
      </c>
      <c r="E1590" s="120">
        <f>IF(D1590="","",IFERROR(VLOOKUP(D1590,$A$2:$B$1656,2,FALSE),""))</f>
        <v/>
      </c>
      <c r="F1590" s="120" t="n">
        <v>3</v>
      </c>
      <c r="G1590" s="120" t="inlineStr">
        <is>
          <t>A rule allowing another being, object, animal, duplicate, future self, or portion of life to die in place of the intended person.</t>
        </is>
      </c>
      <c r="H1590" s="120" t="inlineStr">
        <is>
          <t>Substitution can be voluntary, coerced, ritualized, or automatic.</t>
        </is>
      </c>
      <c r="I1590" s="120" t="inlineStr">
        <is>
          <t>scapegoat death; proxy life; clone sacrifice</t>
        </is>
      </c>
      <c r="J1590" s="120" t="inlineStr">
        <is>
          <t>rescue, injustice, immortality cost</t>
        </is>
      </c>
      <c r="K1590" s="120" t="inlineStr">
        <is>
          <t>death substitute; proxy mortality</t>
        </is>
      </c>
      <c r="L1590" s="120" t="inlineStr">
        <is>
          <t>Preserve source-specific terminology, metaphysics, ritual context, and cultural ownership; use this family for comparison, not as a claim of historical equivalence.</t>
        </is>
      </c>
      <c r="M1590" s="120" t="inlineStr">
        <is>
          <t>Framework core</t>
        </is>
      </c>
    </row>
    <row r="1591" ht="44" customHeight="1" s="99">
      <c r="A1591" s="119" t="inlineStr">
        <is>
          <t>LAW-714</t>
        </is>
      </c>
      <c r="B1591" s="120" t="inlineStr">
        <is>
          <t>Ancestral Return</t>
        </is>
      </c>
      <c r="C1591" s="120" t="inlineStr">
        <is>
          <t>Metaphysical Laws, Rituals &amp; Exchanges</t>
        </is>
      </c>
      <c r="D1591" s="120" t="inlineStr">
        <is>
          <t>LAW-700</t>
        </is>
      </c>
      <c r="E1591" s="120">
        <f>IF(D1591="","",IFERROR(VLOOKUP(D1591,$A$2:$B$1656,2,FALSE),""))</f>
        <v/>
      </c>
      <c r="F1591" s="120" t="n">
        <v>3</v>
      </c>
      <c r="G1591" s="120" t="inlineStr">
        <is>
          <t>A rule under which ancestors return through reincarnation, possession, naming, dreams, office succession, bloodline manifestation, or recurring social role.</t>
        </is>
      </c>
      <c r="H1591" s="120" t="inlineStr">
        <is>
          <t>Not every resemblance or inherited trait is literal reincarnation.</t>
        </is>
      </c>
      <c r="I1591" s="120" t="inlineStr">
        <is>
          <t>ancestor reborn; returning founder; lineage spirit</t>
        </is>
      </c>
      <c r="J1591" s="120" t="inlineStr">
        <is>
          <t>kinship, legitimacy, memory</t>
        </is>
      </c>
      <c r="K1591" s="120" t="inlineStr">
        <is>
          <t>ancestral return; ancestor rebirth</t>
        </is>
      </c>
      <c r="L1591" s="120" t="inlineStr">
        <is>
          <t>Preserve source-specific terminology, metaphysics, ritual context, and cultural ownership; use this family for comparison, not as a claim of historical equivalence.</t>
        </is>
      </c>
      <c r="M1591" s="120" t="inlineStr">
        <is>
          <t>Framework core</t>
        </is>
      </c>
    </row>
    <row r="1592" ht="44" customHeight="1" s="99">
      <c r="A1592" s="119" t="inlineStr">
        <is>
          <t>LAW-715</t>
        </is>
      </c>
      <c r="B1592" s="120" t="inlineStr">
        <is>
          <t>Escape from the Cycle or Liberation</t>
        </is>
      </c>
      <c r="C1592" s="120" t="inlineStr">
        <is>
          <t>Metaphysical Laws, Rituals &amp; Exchanges</t>
        </is>
      </c>
      <c r="D1592" s="120" t="inlineStr">
        <is>
          <t>LAW-700</t>
        </is>
      </c>
      <c r="E1592" s="120">
        <f>IF(D1592="","",IFERROR(VLOOKUP(D1592,$A$2:$B$1656,2,FALSE),""))</f>
        <v/>
      </c>
      <c r="F1592" s="120" t="n">
        <v>3</v>
      </c>
      <c r="G1592" s="120" t="inlineStr">
        <is>
          <t>A rule or goal by which beings cease compulsory rebirth, death, attachment, ignorance, bondage, or cosmological repetition.</t>
        </is>
      </c>
      <c r="H1592" s="120" t="inlineStr">
        <is>
          <t>Do not flatten mokṣa, nirvāṇa, immortality, apotheosis, and game ascension into one concept.</t>
        </is>
      </c>
      <c r="I1592" s="120" t="inlineStr">
        <is>
          <t>liberation; cycle escape; release</t>
        </is>
      </c>
      <c r="J1592" s="120" t="inlineStr">
        <is>
          <t>spiritual goal, final transformation, renunciation</t>
        </is>
      </c>
      <c r="K1592" s="120" t="inlineStr">
        <is>
          <t>liberation; release from cycle</t>
        </is>
      </c>
      <c r="L1592" s="120" t="inlineStr">
        <is>
          <t>Use source-native terms and doctrinal distinctions. South Asian concepts such as mokṣa and nirvāṇa are not interchangeable with each other or with generic fantasy transcendence.</t>
        </is>
      </c>
      <c r="M1592" s="120" t="inlineStr">
        <is>
          <t>Framework core</t>
        </is>
      </c>
    </row>
    <row r="1593" ht="44" customHeight="1" s="99">
      <c r="A1593" s="119" t="inlineStr">
        <is>
          <t>LAW-716</t>
        </is>
      </c>
      <c r="B1593" s="120" t="inlineStr">
        <is>
          <t>Ghost-Making Condition</t>
        </is>
      </c>
      <c r="C1593" s="120" t="inlineStr">
        <is>
          <t>Metaphysical Laws, Rituals &amp; Exchanges</t>
        </is>
      </c>
      <c r="D1593" s="120" t="inlineStr">
        <is>
          <t>LAW-700</t>
        </is>
      </c>
      <c r="E1593" s="120">
        <f>IF(D1593="","",IFERROR(VLOOKUP(D1593,$A$2:$B$1656,2,FALSE),""))</f>
        <v/>
      </c>
      <c r="F1593" s="120" t="n">
        <v>3</v>
      </c>
      <c r="G1593" s="120" t="inlineStr">
        <is>
          <t>A rule specifying which deaths, emotions, rites, injustices, places, identities, or violations generate ghosts or revenants.</t>
        </is>
      </c>
      <c r="H1593" s="120" t="inlineStr">
        <is>
          <t>The condition may be a cultural belief, narrative pattern, or objective setting law.</t>
        </is>
      </c>
      <c r="I1593" s="120" t="inlineStr">
        <is>
          <t>violent death; improper burial; betrayal; curse</t>
        </is>
      </c>
      <c r="J1593" s="120" t="inlineStr">
        <is>
          <t>horror ecology, funeral duty, investigation</t>
        </is>
      </c>
      <c r="K1593" s="120" t="inlineStr">
        <is>
          <t>ghost condition; revenant rule</t>
        </is>
      </c>
      <c r="L1593" s="120" t="inlineStr">
        <is>
          <t>Preserve source-specific terminology, metaphysics, ritual context, and cultural ownership; use this family for comparison, not as a claim of historical equivalence.</t>
        </is>
      </c>
      <c r="M1593" s="120" t="inlineStr">
        <is>
          <t>Framework core</t>
        </is>
      </c>
    </row>
    <row r="1594" ht="44" customHeight="1" s="99">
      <c r="A1594" s="119" t="inlineStr">
        <is>
          <t>LAW-717</t>
        </is>
      </c>
      <c r="B1594" s="120" t="inlineStr">
        <is>
          <t>Final Death or Soul Destruction</t>
        </is>
      </c>
      <c r="C1594" s="120" t="inlineStr">
        <is>
          <t>Metaphysical Laws, Rituals &amp; Exchanges</t>
        </is>
      </c>
      <c r="D1594" s="120" t="inlineStr">
        <is>
          <t>LAW-700</t>
        </is>
      </c>
      <c r="E1594" s="120">
        <f>IF(D1594="","",IFERROR(VLOOKUP(D1594,$A$2:$B$1656,2,FALSE),""))</f>
        <v/>
      </c>
      <c r="F1594" s="120" t="n">
        <v>3</v>
      </c>
      <c r="G1594" s="120" t="inlineStr">
        <is>
          <t>A rule under which an otherwise resurrectable, immortal, divine, undead, or spiritual being can be permanently ended.</t>
        </is>
      </c>
      <c r="H1594" s="120" t="inlineStr">
        <is>
          <t>The method may involve true name, soul vessel, special weapon, judgment, forgetting, or realm destruction.</t>
        </is>
      </c>
      <c r="I1594" s="120" t="inlineStr">
        <is>
          <t>second death; unmaking; soul erasure</t>
        </is>
      </c>
      <c r="J1594" s="120" t="inlineStr">
        <is>
          <t>ultimate stakes, taboo, release</t>
        </is>
      </c>
      <c r="K1594" s="120" t="inlineStr">
        <is>
          <t>final death; true death</t>
        </is>
      </c>
      <c r="L1594" s="120" t="inlineStr">
        <is>
          <t>Preserve source-specific terminology, metaphysics, ritual context, and cultural ownership; use this family for comparison, not as a claim of historical equivalence.</t>
        </is>
      </c>
      <c r="M1594" s="120" t="inlineStr">
        <is>
          <t>Framework core</t>
        </is>
      </c>
    </row>
    <row r="1595" ht="44" customHeight="1" s="99">
      <c r="A1595" s="119" t="inlineStr">
        <is>
          <t>LAW-718</t>
        </is>
      </c>
      <c r="B1595" s="120" t="inlineStr">
        <is>
          <t>Consent of the Dead</t>
        </is>
      </c>
      <c r="C1595" s="120" t="inlineStr">
        <is>
          <t>Metaphysical Laws, Rituals &amp; Exchanges</t>
        </is>
      </c>
      <c r="D1595" s="120" t="inlineStr">
        <is>
          <t>LAW-700</t>
        </is>
      </c>
      <c r="E1595" s="120">
        <f>IF(D1595="","",IFERROR(VLOOKUP(D1595,$A$2:$B$1656,2,FALSE),""))</f>
        <v/>
      </c>
      <c r="F1595" s="120" t="n">
        <v>3</v>
      </c>
      <c r="G1595" s="120" t="inlineStr">
        <is>
          <t>A rule requiring a dead being's willingness, identity, or continuing attachment for resurrection, summoning, possession, communion, or release.</t>
        </is>
      </c>
      <c r="H1595" s="120" t="inlineStr">
        <is>
          <t>Consent may be unknown or manipulated; distinguish ethical from merely technical permission.</t>
        </is>
      </c>
      <c r="I1595" s="120" t="inlineStr">
        <is>
          <t>soul refuses return; ancestor answers; willing possession</t>
        </is>
      </c>
      <c r="J1595" s="120" t="inlineStr">
        <is>
          <t>resurrection ethics, necromancy limits</t>
        </is>
      </c>
      <c r="K1595" s="120" t="inlineStr">
        <is>
          <t>consent of dead; willing return</t>
        </is>
      </c>
      <c r="L1595" s="120" t="inlineStr">
        <is>
          <t>Preserve source-specific terminology, metaphysics, ritual context, and cultural ownership; use this family for comparison, not as a claim of historical equivalence.</t>
        </is>
      </c>
      <c r="M1595" s="120" t="inlineStr">
        <is>
          <t>Framework core</t>
        </is>
      </c>
    </row>
    <row r="1596" ht="44" customHeight="1" s="99">
      <c r="A1596" s="119" t="inlineStr">
        <is>
          <t>LAW-801</t>
        </is>
      </c>
      <c r="B1596" s="120" t="inlineStr">
        <is>
          <t>Sacred Hospitality</t>
        </is>
      </c>
      <c r="C1596" s="120" t="inlineStr">
        <is>
          <t>Metaphysical Laws, Rituals &amp; Exchanges</t>
        </is>
      </c>
      <c r="D1596" s="120" t="inlineStr">
        <is>
          <t>LAW-800</t>
        </is>
      </c>
      <c r="E1596" s="120">
        <f>IF(D1596="","",IFERROR(VLOOKUP(D1596,$A$2:$B$1656,2,FALSE),""))</f>
        <v/>
      </c>
      <c r="F1596" s="120" t="n">
        <v>3</v>
      </c>
      <c r="G1596" s="120" t="inlineStr">
        <is>
          <t>A rule binding hosts and guests to protection, food, truth, restraint, reciprocity, gift, and proper departure under divine or supernatural sanction.</t>
        </is>
      </c>
      <c r="H1596" s="120" t="inlineStr">
        <is>
          <t>Hospitality traditions are culturally specific; do not reduce them to a generic inn buff or simple politeness.</t>
        </is>
      </c>
      <c r="I1596" s="120" t="inlineStr">
        <is>
          <t>guest-right; xenia-like rule; protected visitor</t>
        </is>
      </c>
      <c r="J1596" s="120" t="inlineStr">
        <is>
          <t>diplomacy, disguise, moral test, sanctuary</t>
        </is>
      </c>
      <c r="K1596" s="120" t="inlineStr">
        <is>
          <t>sacred hospitality; guest right</t>
        </is>
      </c>
      <c r="L1596" s="120" t="inlineStr">
        <is>
          <t>Use source-native hospitality concepts where available. Greek xenia, South Asian atithi-dharma, and other traditions have distinct institutions and meanings.</t>
        </is>
      </c>
      <c r="M1596" s="120" t="inlineStr">
        <is>
          <t>Framework core</t>
        </is>
      </c>
    </row>
    <row r="1597" ht="44" customHeight="1" s="99">
      <c r="A1597" s="119" t="inlineStr">
        <is>
          <t>LAW-802</t>
        </is>
      </c>
      <c r="B1597" s="120" t="inlineStr">
        <is>
          <t>Guest–Host Reciprocity</t>
        </is>
      </c>
      <c r="C1597" s="120" t="inlineStr">
        <is>
          <t>Metaphysical Laws, Rituals &amp; Exchanges</t>
        </is>
      </c>
      <c r="D1597" s="120" t="inlineStr">
        <is>
          <t>LAW-800</t>
        </is>
      </c>
      <c r="E1597" s="120">
        <f>IF(D1597="","",IFERROR(VLOOKUP(D1597,$A$2:$B$1656,2,FALSE),""))</f>
        <v/>
      </c>
      <c r="F1597" s="120" t="n">
        <v>3</v>
      </c>
      <c r="G1597" s="120" t="inlineStr">
        <is>
          <t>A continuing exchange of gifts, obligations, protection, information, remembrance, or future welcome created by hosting.</t>
        </is>
      </c>
      <c r="H1597" s="120" t="inlineStr">
        <is>
          <t>The relationship may outlast the visit and bind descendants or polities.</t>
        </is>
      </c>
      <c r="I1597" s="120" t="inlineStr">
        <is>
          <t>guest gift; return hospitality; host debt</t>
        </is>
      </c>
      <c r="J1597" s="120" t="inlineStr">
        <is>
          <t>alliance, travel safety, social network</t>
        </is>
      </c>
      <c r="K1597" s="120" t="inlineStr">
        <is>
          <t>guest-host bond; hospitality debt</t>
        </is>
      </c>
      <c r="L1597" s="120" t="inlineStr">
        <is>
          <t>Preserve source-specific terminology, metaphysics, ritual context, and cultural ownership; use this family for comparison, not as a claim of historical equivalence.</t>
        </is>
      </c>
      <c r="M1597" s="120" t="inlineStr">
        <is>
          <t>Framework core</t>
        </is>
      </c>
    </row>
    <row r="1598" ht="44" customHeight="1" s="99">
      <c r="A1598" s="119" t="inlineStr">
        <is>
          <t>LAW-803</t>
        </is>
      </c>
      <c r="B1598" s="120" t="inlineStr">
        <is>
          <t>Kinship Blessing or Curse</t>
        </is>
      </c>
      <c r="C1598" s="120" t="inlineStr">
        <is>
          <t>Metaphysical Laws, Rituals &amp; Exchanges</t>
        </is>
      </c>
      <c r="D1598" s="120" t="inlineStr">
        <is>
          <t>LAW-800</t>
        </is>
      </c>
      <c r="E1598" s="120">
        <f>IF(D1598="","",IFERROR(VLOOKUP(D1598,$A$2:$B$1656,2,FALSE),""))</f>
        <v/>
      </c>
      <c r="F1598" s="120" t="n">
        <v>3</v>
      </c>
      <c r="G1598" s="120" t="inlineStr">
        <is>
          <t>A rule under which actions toward parents, children, siblings, spouses, elders, dependents, or lineage trigger special blessings, curses, duties, or collective effects.</t>
        </is>
      </c>
      <c r="H1598" s="120" t="inlineStr">
        <is>
          <t>Kinship obligations vary; record conflict, hierarchy, and exclusion critically.</t>
        </is>
      </c>
      <c r="I1598" s="120" t="inlineStr">
        <is>
          <t>parental blessing; mother's curse; sibling oath</t>
        </is>
      </c>
      <c r="J1598" s="120" t="inlineStr">
        <is>
          <t>family drama, legitimacy, consequence</t>
        </is>
      </c>
      <c r="K1598" s="120" t="inlineStr">
        <is>
          <t>kinship blessing; family curse</t>
        </is>
      </c>
      <c r="L1598" s="120" t="inlineStr">
        <is>
          <t>Preserve source-specific terminology, metaphysics, ritual context, and cultural ownership; use this family for comparison, not as a claim of historical equivalence.</t>
        </is>
      </c>
      <c r="M1598" s="120" t="inlineStr">
        <is>
          <t>Framework core</t>
        </is>
      </c>
    </row>
    <row r="1599" ht="44" customHeight="1" s="99">
      <c r="A1599" s="119" t="inlineStr">
        <is>
          <t>LAW-804</t>
        </is>
      </c>
      <c r="B1599" s="120" t="inlineStr">
        <is>
          <t>Blood Feud or Vengeance Obligation</t>
        </is>
      </c>
      <c r="C1599" s="120" t="inlineStr">
        <is>
          <t>Metaphysical Laws, Rituals &amp; Exchanges</t>
        </is>
      </c>
      <c r="D1599" s="120" t="inlineStr">
        <is>
          <t>LAW-800</t>
        </is>
      </c>
      <c r="E1599" s="120">
        <f>IF(D1599="","",IFERROR(VLOOKUP(D1599,$A$2:$B$1656,2,FALSE),""))</f>
        <v/>
      </c>
      <c r="F1599" s="120" t="n">
        <v>3</v>
      </c>
      <c r="G1599" s="120" t="inlineStr">
        <is>
          <t>A rule requiring kin, household, clan, sworn group, or office to avenge injury, death, dishonor, or broken settlement.</t>
        </is>
      </c>
      <c r="H1599" s="120" t="inlineStr">
        <is>
          <t>It may be limited by compensation, sanctuary, truce, marriage, or law rather than endless violence.</t>
        </is>
      </c>
      <c r="I1599" s="120" t="inlineStr">
        <is>
          <t>vendetta; revenge duty; wergild-like settlement</t>
        </is>
      </c>
      <c r="J1599" s="120" t="inlineStr">
        <is>
          <t>conflict propagation, diplomacy, tragedy</t>
        </is>
      </c>
      <c r="K1599" s="120" t="inlineStr">
        <is>
          <t>blood feud; vengeance duty</t>
        </is>
      </c>
      <c r="L1599" s="120" t="inlineStr">
        <is>
          <t>Preserve source-specific terminology, metaphysics, ritual context, and cultural ownership; use this family for comparison, not as a claim of historical equivalence.</t>
        </is>
      </c>
      <c r="M1599" s="120" t="inlineStr">
        <is>
          <t>Framework core</t>
        </is>
      </c>
    </row>
    <row r="1600" ht="44" customHeight="1" s="99">
      <c r="A1600" s="119" t="inlineStr">
        <is>
          <t>LAW-805</t>
        </is>
      </c>
      <c r="B1600" s="120" t="inlineStr">
        <is>
          <t>Fosterage or Adoption Bond</t>
        </is>
      </c>
      <c r="C1600" s="120" t="inlineStr">
        <is>
          <t>Metaphysical Laws, Rituals &amp; Exchanges</t>
        </is>
      </c>
      <c r="D1600" s="120" t="inlineStr">
        <is>
          <t>LAW-800</t>
        </is>
      </c>
      <c r="E1600" s="120">
        <f>IF(D1600="","",IFERROR(VLOOKUP(D1600,$A$2:$B$1656,2,FALSE),""))</f>
        <v/>
      </c>
      <c r="F1600" s="120" t="n">
        <v>3</v>
      </c>
      <c r="G1600" s="120" t="inlineStr">
        <is>
          <t>A socially, ritually, legally, or magically recognized kinship created through raising, naming, feeding, teaching, oath, or formal adoption.</t>
        </is>
      </c>
      <c r="H1600" s="120" t="inlineStr">
        <is>
          <t>It can equal or supersede descent and should not be treated as lesser 'found family' by default.</t>
        </is>
      </c>
      <c r="I1600" s="120" t="inlineStr">
        <is>
          <t>foster brother; ritual child; adopted heir</t>
        </is>
      </c>
      <c r="J1600" s="120" t="inlineStr">
        <is>
          <t>alliance, succession, identity, loyalty</t>
        </is>
      </c>
      <c r="K1600" s="120" t="inlineStr">
        <is>
          <t>fosterage; adoption bond</t>
        </is>
      </c>
      <c r="L1600" s="120" t="inlineStr">
        <is>
          <t>Preserve source-specific terminology, metaphysics, ritual context, and cultural ownership; use this family for comparison, not as a claim of historical equivalence.</t>
        </is>
      </c>
      <c r="M1600" s="120" t="inlineStr">
        <is>
          <t>Framework core</t>
        </is>
      </c>
    </row>
    <row r="1601" ht="44" customHeight="1" s="99">
      <c r="A1601" s="119" t="inlineStr">
        <is>
          <t>LAW-806</t>
        </is>
      </c>
      <c r="B1601" s="120" t="inlineStr">
        <is>
          <t>Teacher–Disciple Debt</t>
        </is>
      </c>
      <c r="C1601" s="120" t="inlineStr">
        <is>
          <t>Metaphysical Laws, Rituals &amp; Exchanges</t>
        </is>
      </c>
      <c r="D1601" s="120" t="inlineStr">
        <is>
          <t>LAW-800</t>
        </is>
      </c>
      <c r="E1601" s="120">
        <f>IF(D1601="","",IFERROR(VLOOKUP(D1601,$A$2:$B$1656,2,FALSE),""))</f>
        <v/>
      </c>
      <c r="F1601" s="120" t="n">
        <v>3</v>
      </c>
      <c r="G1601" s="120" t="inlineStr">
        <is>
          <t>A relationship in which instruction, initiation, lineage transmission, protection, service, fee, obedience, or succession creates enduring reciprocal duties.</t>
        </is>
      </c>
      <c r="H1601" s="120" t="inlineStr">
        <is>
          <t>It is not reducible to a classroom or generic mentor role.</t>
        </is>
      </c>
      <c r="I1601" s="120" t="inlineStr">
        <is>
          <t>guru-disciple bond; master-apprentice oath; transmission debt</t>
        </is>
      </c>
      <c r="J1601" s="120" t="inlineStr">
        <is>
          <t>training, institution, betrayal, inheritance</t>
        </is>
      </c>
      <c r="K1601" s="120" t="inlineStr">
        <is>
          <t>teacher-disciple obligation; lineage debt</t>
        </is>
      </c>
      <c r="L1601" s="120" t="inlineStr">
        <is>
          <t>Preserve source-specific terminology, metaphysics, ritual context, and cultural ownership; use this family for comparison, not as a claim of historical equivalence.</t>
        </is>
      </c>
      <c r="M1601" s="120" t="inlineStr">
        <is>
          <t>Framework core</t>
        </is>
      </c>
    </row>
    <row r="1602" ht="44" customHeight="1" s="99">
      <c r="A1602" s="119" t="inlineStr">
        <is>
          <t>LAW-807</t>
        </is>
      </c>
      <c r="B1602" s="120" t="inlineStr">
        <is>
          <t>Gift-Debt</t>
        </is>
      </c>
      <c r="C1602" s="120" t="inlineStr">
        <is>
          <t>Metaphysical Laws, Rituals &amp; Exchanges</t>
        </is>
      </c>
      <c r="D1602" s="120" t="inlineStr">
        <is>
          <t>LAW-800</t>
        </is>
      </c>
      <c r="E1602" s="120">
        <f>IF(D1602="","",IFERROR(VLOOKUP(D1602,$A$2:$B$1656,2,FALSE),""))</f>
        <v/>
      </c>
      <c r="F1602" s="120" t="n">
        <v>3</v>
      </c>
      <c r="G1602" s="120" t="inlineStr">
        <is>
          <t>A rule under which accepting a gift creates obligation, vulnerability, alliance, identity, or requirement of return.</t>
        </is>
      </c>
      <c r="H1602" s="120" t="inlineStr">
        <is>
          <t>A gift may be coercive or impossible to refuse; reciprocity need not be equal.</t>
        </is>
      </c>
      <c r="I1602" s="120" t="inlineStr">
        <is>
          <t>faerie gift; royal gift; binding present</t>
        </is>
      </c>
      <c r="J1602" s="120" t="inlineStr">
        <is>
          <t>social power, bargain, temptation</t>
        </is>
      </c>
      <c r="K1602" s="120" t="inlineStr">
        <is>
          <t>gift debt; obligation of acceptance</t>
        </is>
      </c>
      <c r="L1602" s="120" t="inlineStr">
        <is>
          <t>Preserve source-specific terminology, metaphysics, ritual context, and cultural ownership; use this family for comparison, not as a claim of historical equivalence.</t>
        </is>
      </c>
      <c r="M1602" s="120" t="inlineStr">
        <is>
          <t>Framework core</t>
        </is>
      </c>
    </row>
    <row r="1603" ht="44" customHeight="1" s="99">
      <c r="A1603" s="119" t="inlineStr">
        <is>
          <t>LAW-808</t>
        </is>
      </c>
      <c r="B1603" s="120" t="inlineStr">
        <is>
          <t>Marriage Trial or Bridegroom/Bride Test</t>
        </is>
      </c>
      <c r="C1603" s="120" t="inlineStr">
        <is>
          <t>Metaphysical Laws, Rituals &amp; Exchanges</t>
        </is>
      </c>
      <c r="D1603" s="120" t="inlineStr">
        <is>
          <t>LAW-800</t>
        </is>
      </c>
      <c r="E1603" s="120">
        <f>IF(D1603="","",IFERROR(VLOOKUP(D1603,$A$2:$B$1656,2,FALSE),""))</f>
        <v/>
      </c>
      <c r="F1603" s="120" t="n">
        <v>3</v>
      </c>
      <c r="G1603" s="120" t="inlineStr">
        <is>
          <t>A formal ordeal, contest, task, lineage test, riddle, payment, choice, or recognition process governing marriage or union.</t>
        </is>
      </c>
      <c r="H1603" s="120" t="inlineStr">
        <is>
          <t>Record agency, coercion, and social structure rather than treating the person as a prize.</t>
        </is>
      </c>
      <c r="I1603" s="120" t="inlineStr">
        <is>
          <t>archery contest; impossible tasks; identity test</t>
        </is>
      </c>
      <c r="J1603" s="120" t="inlineStr">
        <is>
          <t>alliance, succession, heroic proof</t>
        </is>
      </c>
      <c r="K1603" s="120" t="inlineStr">
        <is>
          <t>marriage trial; suitor test</t>
        </is>
      </c>
      <c r="L1603" s="120" t="inlineStr">
        <is>
          <t>Preserve source-specific terminology, metaphysics, ritual context, and cultural ownership; use this family for comparison, not as a claim of historical equivalence.</t>
        </is>
      </c>
      <c r="M1603" s="120" t="inlineStr">
        <is>
          <t>Framework core</t>
        </is>
      </c>
    </row>
    <row r="1604" ht="44" customHeight="1" s="99">
      <c r="A1604" s="119" t="inlineStr">
        <is>
          <t>LAW-809</t>
        </is>
      </c>
      <c r="B1604" s="120" t="inlineStr">
        <is>
          <t>Succession by Sign or Relic</t>
        </is>
      </c>
      <c r="C1604" s="120" t="inlineStr">
        <is>
          <t>Metaphysical Laws, Rituals &amp; Exchanges</t>
        </is>
      </c>
      <c r="D1604" s="120" t="inlineStr">
        <is>
          <t>LAW-800</t>
        </is>
      </c>
      <c r="E1604" s="120">
        <f>IF(D1604="","",IFERROR(VLOOKUP(D1604,$A$2:$B$1656,2,FALSE),""))</f>
        <v/>
      </c>
      <c r="F1604" s="120" t="n">
        <v>3</v>
      </c>
      <c r="G1604" s="120" t="inlineStr">
        <is>
          <t>A rule determining legitimate succession through recognition by an artifact, omen, mark, divine choice, public acclamation, ancestry, or ordeal.</t>
        </is>
      </c>
      <c r="H1604" s="120" t="inlineStr">
        <is>
          <t>This family concerns the rule of transition, not the artifact alone.</t>
        </is>
      </c>
      <c r="I1604" s="120" t="inlineStr">
        <is>
          <t>sword chooses king; sacred mark; throne test</t>
        </is>
      </c>
      <c r="J1604" s="120" t="inlineStr">
        <is>
          <t>legitimacy, civil war, revelation</t>
        </is>
      </c>
      <c r="K1604" s="120" t="inlineStr">
        <is>
          <t>succession sign; chosen heir rule</t>
        </is>
      </c>
      <c r="L1604" s="120" t="inlineStr">
        <is>
          <t>Preserve source-specific terminology, metaphysics, ritual context, and cultural ownership; use this family for comparison, not as a claim of historical equivalence.</t>
        </is>
      </c>
      <c r="M1604" s="120" t="inlineStr">
        <is>
          <t>Framework core</t>
        </is>
      </c>
    </row>
    <row r="1605" ht="44" customHeight="1" s="99">
      <c r="A1605" s="119" t="inlineStr">
        <is>
          <t>LAW-810</t>
        </is>
      </c>
      <c r="B1605" s="120" t="inlineStr">
        <is>
          <t>Oath Brotherhood or Chosen Kinship</t>
        </is>
      </c>
      <c r="C1605" s="120" t="inlineStr">
        <is>
          <t>Metaphysical Laws, Rituals &amp; Exchanges</t>
        </is>
      </c>
      <c r="D1605" s="120" t="inlineStr">
        <is>
          <t>LAW-800</t>
        </is>
      </c>
      <c r="E1605" s="120">
        <f>IF(D1605="","",IFERROR(VLOOKUP(D1605,$A$2:$B$1656,2,FALSE),""))</f>
        <v/>
      </c>
      <c r="F1605" s="120" t="n">
        <v>3</v>
      </c>
      <c r="G1605" s="120" t="inlineStr">
        <is>
          <t>A formally created kinship among unrelated persons through oath, ritual, blood, shared meal, adoption, or common cause.</t>
        </is>
      </c>
      <c r="H1605" s="120" t="inlineStr">
        <is>
          <t>The bond may carry duties equal to or greater than descent.</t>
        </is>
      </c>
      <c r="I1605" s="120" t="inlineStr">
        <is>
          <t>sworn brothers; shield siblings; ritual kin</t>
        </is>
      </c>
      <c r="J1605" s="120" t="inlineStr">
        <is>
          <t>party cohesion, alliance, tragedy</t>
        </is>
      </c>
      <c r="K1605" s="120" t="inlineStr">
        <is>
          <t>oath kinship; sworn siblings</t>
        </is>
      </c>
      <c r="L1605" s="120" t="inlineStr">
        <is>
          <t>Preserve source-specific terminology, metaphysics, ritual context, and cultural ownership; use this family for comparison, not as a claim of historical equivalence.</t>
        </is>
      </c>
      <c r="M1605" s="120" t="inlineStr">
        <is>
          <t>Framework core</t>
        </is>
      </c>
    </row>
    <row r="1606" ht="44" customHeight="1" s="99">
      <c r="A1606" s="119" t="inlineStr">
        <is>
          <t>LAW-811</t>
        </is>
      </c>
      <c r="B1606" s="120" t="inlineStr">
        <is>
          <t>Collective Consequence</t>
        </is>
      </c>
      <c r="C1606" s="120" t="inlineStr">
        <is>
          <t>Metaphysical Laws, Rituals &amp; Exchanges</t>
        </is>
      </c>
      <c r="D1606" s="120" t="inlineStr">
        <is>
          <t>LAW-800</t>
        </is>
      </c>
      <c r="E1606" s="120">
        <f>IF(D1606="","",IFERROR(VLOOKUP(D1606,$A$2:$B$1656,2,FALSE),""))</f>
        <v/>
      </c>
      <c r="F1606" s="120" t="n">
        <v>3</v>
      </c>
      <c r="G1606" s="120" t="inlineStr">
        <is>
          <t>A rule under which an individual's act affects household, lineage, city, land, army, species, or future generations through curse, honor, pollution, debt, or cosmic solidarity.</t>
        </is>
      </c>
      <c r="H1606" s="120" t="inlineStr">
        <is>
          <t>This may reflect source ideology and should be critically distinguished from ethical endorsement.</t>
        </is>
      </c>
      <c r="I1606" s="120" t="inlineStr">
        <is>
          <t>family curse; city punished; inherited guilt</t>
        </is>
      </c>
      <c r="J1606" s="120" t="inlineStr">
        <is>
          <t>political theology, tragedy, restitution</t>
        </is>
      </c>
      <c r="K1606" s="120" t="inlineStr">
        <is>
          <t>collective consequence; corporate guilt</t>
        </is>
      </c>
      <c r="L1606" s="120" t="inlineStr">
        <is>
          <t>Preserve source-specific terminology, metaphysics, ritual context, and cultural ownership; use this family for comparison, not as a claim of historical equivalence.</t>
        </is>
      </c>
      <c r="M1606" s="120" t="inlineStr">
        <is>
          <t>Framework core</t>
        </is>
      </c>
    </row>
    <row r="1607" ht="44" customHeight="1" s="99">
      <c r="A1607" s="119" t="inlineStr">
        <is>
          <t>LAW-812</t>
        </is>
      </c>
      <c r="B1607" s="120" t="inlineStr">
        <is>
          <t>Ancestor Obligation</t>
        </is>
      </c>
      <c r="C1607" s="120" t="inlineStr">
        <is>
          <t>Metaphysical Laws, Rituals &amp; Exchanges</t>
        </is>
      </c>
      <c r="D1607" s="120" t="inlineStr">
        <is>
          <t>LAW-800</t>
        </is>
      </c>
      <c r="E1607" s="120">
        <f>IF(D1607="","",IFERROR(VLOOKUP(D1607,$A$2:$B$1656,2,FALSE),""))</f>
        <v/>
      </c>
      <c r="F1607" s="120" t="n">
        <v>3</v>
      </c>
      <c r="G1607" s="120" t="inlineStr">
        <is>
          <t>Duties owed to ancestors through remembrance, ritual, burial, name, land, behavior, office, or continuation of lineage and tradition.</t>
        </is>
      </c>
      <c r="H1607" s="120" t="inlineStr">
        <is>
          <t>Do not treat ancestor relations as superstition or generic necromancy.</t>
        </is>
      </c>
      <c r="I1607" s="120" t="inlineStr">
        <is>
          <t>funeral duty; lineage rites; ancestral law</t>
        </is>
      </c>
      <c r="J1607" s="120" t="inlineStr">
        <is>
          <t>identity, legitimacy, protection, social continuity</t>
        </is>
      </c>
      <c r="K1607" s="120" t="inlineStr">
        <is>
          <t>ancestor duty; ancestral obligation</t>
        </is>
      </c>
      <c r="L1607" s="120" t="inlineStr">
        <is>
          <t>Preserve source-specific terminology, metaphysics, ritual context, and cultural ownership; use this family for comparison, not as a claim of historical equivalence.</t>
        </is>
      </c>
      <c r="M1607" s="120" t="inlineStr">
        <is>
          <t>Framework core</t>
        </is>
      </c>
    </row>
    <row r="1608" ht="44" customHeight="1" s="99">
      <c r="A1608" s="119" t="inlineStr">
        <is>
          <t>LAW-813</t>
        </is>
      </c>
      <c r="B1608" s="120" t="inlineStr">
        <is>
          <t>Exile as Ritual or Social State</t>
        </is>
      </c>
      <c r="C1608" s="120" t="inlineStr">
        <is>
          <t>Metaphysical Laws, Rituals &amp; Exchanges</t>
        </is>
      </c>
      <c r="D1608" s="120" t="inlineStr">
        <is>
          <t>LAW-800</t>
        </is>
      </c>
      <c r="E1608" s="120">
        <f>IF(D1608="","",IFERROR(VLOOKUP(D1608,$A$2:$B$1656,2,FALSE),""))</f>
        <v/>
      </c>
      <c r="F1608" s="120" t="n">
        <v>3</v>
      </c>
      <c r="G1608" s="120" t="inlineStr">
        <is>
          <t>A condition of removal from land, kin, office, protection, purity, or legal identity with defined terms and transformative consequences.</t>
        </is>
      </c>
      <c r="H1608" s="120" t="inlineStr">
        <is>
          <t>Exile is not merely travel; it suspends or changes social belonging and rights.</t>
        </is>
      </c>
      <c r="I1608" s="120" t="inlineStr">
        <is>
          <t>banishment; forest exile; outlawry; pilgrimage exile</t>
        </is>
      </c>
      <c r="J1608" s="120" t="inlineStr">
        <is>
          <t>identity, ordeal, succession, return</t>
        </is>
      </c>
      <c r="K1608" s="120" t="inlineStr">
        <is>
          <t>exile state; banishment law</t>
        </is>
      </c>
      <c r="L1608" s="120" t="inlineStr">
        <is>
          <t>Preserve source-specific terminology, metaphysics, ritual context, and cultural ownership; use this family for comparison, not as a claim of historical equivalence.</t>
        </is>
      </c>
      <c r="M1608" s="120" t="inlineStr">
        <is>
          <t>Framework core</t>
        </is>
      </c>
    </row>
    <row r="1609" ht="44" customHeight="1" s="99">
      <c r="A1609" s="119" t="inlineStr">
        <is>
          <t>LAW-814</t>
        </is>
      </c>
      <c r="B1609" s="120" t="inlineStr">
        <is>
          <t>Pilgrimage Merit or Transformation</t>
        </is>
      </c>
      <c r="C1609" s="120" t="inlineStr">
        <is>
          <t>Metaphysical Laws, Rituals &amp; Exchanges</t>
        </is>
      </c>
      <c r="D1609" s="120" t="inlineStr">
        <is>
          <t>LAW-800</t>
        </is>
      </c>
      <c r="E1609" s="120">
        <f>IF(D1609="","",IFERROR(VLOOKUP(D1609,$A$2:$B$1656,2,FALSE),""))</f>
        <v/>
      </c>
      <c r="F1609" s="120" t="n">
        <v>3</v>
      </c>
      <c r="G1609" s="120" t="inlineStr">
        <is>
          <t>A rule under which visiting, circling, bathing, climbing, remembering, serving, or enduring along sacred geography creates merit, healing, status, knowledge, or transformed identity.</t>
        </is>
      </c>
      <c r="H1609" s="120" t="inlineStr">
        <is>
          <t>Do not reduce pilgrimage to a quest checklist or travel bonus.</t>
        </is>
      </c>
      <c r="I1609" s="120" t="inlineStr">
        <is>
          <t>holy circuit; sacred bath; mountain ascent</t>
        </is>
      </c>
      <c r="J1609" s="120" t="inlineStr">
        <is>
          <t>ritual practice, social exchange, transformation</t>
        </is>
      </c>
      <c r="K1609" s="120" t="inlineStr">
        <is>
          <t>pilgrimage merit; sacred journey effect</t>
        </is>
      </c>
      <c r="L1609" s="120" t="inlineStr">
        <is>
          <t>Preserve source-specific terminology, metaphysics, ritual context, and cultural ownership; use this family for comparison, not as a claim of historical equivalence.</t>
        </is>
      </c>
      <c r="M1609" s="120" t="inlineStr">
        <is>
          <t>Framework core</t>
        </is>
      </c>
    </row>
    <row r="1610" ht="44" customHeight="1" s="99">
      <c r="A1610" s="119" t="inlineStr">
        <is>
          <t>LAW-815</t>
        </is>
      </c>
      <c r="B1610" s="120" t="inlineStr">
        <is>
          <t>Trial by Ordeal</t>
        </is>
      </c>
      <c r="C1610" s="120" t="inlineStr">
        <is>
          <t>Metaphysical Laws, Rituals &amp; Exchanges</t>
        </is>
      </c>
      <c r="D1610" s="120" t="inlineStr">
        <is>
          <t>LAW-800</t>
        </is>
      </c>
      <c r="E1610" s="120">
        <f>IF(D1610="","",IFERROR(VLOOKUP(D1610,$A$2:$B$1656,2,FALSE),""))</f>
        <v/>
      </c>
      <c r="F1610" s="120" t="n">
        <v>3</v>
      </c>
      <c r="G1610" s="120" t="inlineStr">
        <is>
          <t>A formal test using danger, combat, elements, poison, sacred object, oath, dream, or divine sign to determine truth, innocence, eligibility, or favor.</t>
        </is>
      </c>
      <c r="H1610" s="120" t="inlineStr">
        <is>
          <t>The ordeal's social authority matters even where its empirical reliability is contested.</t>
        </is>
      </c>
      <c r="I1610" s="120" t="inlineStr">
        <is>
          <t>fire ordeal; water test; weapon trial</t>
        </is>
      </c>
      <c r="J1610" s="120" t="inlineStr">
        <is>
          <t>judgment, initiation, succession, conflict</t>
        </is>
      </c>
      <c r="K1610" s="120" t="inlineStr">
        <is>
          <t>ordeal; divine test</t>
        </is>
      </c>
      <c r="L1610" s="120" t="inlineStr">
        <is>
          <t>Preserve source-specific terminology, metaphysics, ritual context, and cultural ownership; use this family for comparison, not as a claim of historical equivalence.</t>
        </is>
      </c>
      <c r="M1610" s="120" t="inlineStr">
        <is>
          <t>Framework core</t>
        </is>
      </c>
    </row>
    <row r="1611" ht="44" customHeight="1" s="99">
      <c r="A1611" s="119" t="inlineStr">
        <is>
          <t>LAW-816</t>
        </is>
      </c>
      <c r="B1611" s="120" t="inlineStr">
        <is>
          <t>Sanctuary Violation</t>
        </is>
      </c>
      <c r="C1611" s="120" t="inlineStr">
        <is>
          <t>Metaphysical Laws, Rituals &amp; Exchanges</t>
        </is>
      </c>
      <c r="D1611" s="120" t="inlineStr">
        <is>
          <t>LAW-800</t>
        </is>
      </c>
      <c r="E1611" s="120">
        <f>IF(D1611="","",IFERROR(VLOOKUP(D1611,$A$2:$B$1656,2,FALSE),""))</f>
        <v/>
      </c>
      <c r="F1611" s="120" t="n">
        <v>3</v>
      </c>
      <c r="G1611" s="120" t="inlineStr">
        <is>
          <t>A special offense committed by harming a guest, supplicant, refugee, priest, messenger, enemy under truce, or protected person within sanctuary.</t>
        </is>
      </c>
      <c r="H1611" s="120" t="inlineStr">
        <is>
          <t>The violation threatens social trust and sacred order beyond the immediate harm.</t>
        </is>
      </c>
      <c r="I1611" s="120" t="inlineStr">
        <is>
          <t>guest murder; altar violence; broken truce</t>
        </is>
      </c>
      <c r="J1611" s="120" t="inlineStr">
        <is>
          <t>curse, war, legitimacy crisis</t>
        </is>
      </c>
      <c r="K1611" s="120" t="inlineStr">
        <is>
          <t>sanctuary violation; guest-right breach</t>
        </is>
      </c>
      <c r="L1611" s="120" t="inlineStr">
        <is>
          <t>Preserve source-specific terminology, metaphysics, ritual context, and cultural ownership; use this family for comparison, not as a claim of historical equivalence.</t>
        </is>
      </c>
      <c r="M1611" s="120" t="inlineStr">
        <is>
          <t>Framework core</t>
        </is>
      </c>
    </row>
    <row r="1612" ht="44" customHeight="1" s="99">
      <c r="A1612" s="119" t="inlineStr">
        <is>
          <t>LAW-817</t>
        </is>
      </c>
      <c r="B1612" s="120" t="inlineStr">
        <is>
          <t>Messenger or Envoy Immunity</t>
        </is>
      </c>
      <c r="C1612" s="120" t="inlineStr">
        <is>
          <t>Metaphysical Laws, Rituals &amp; Exchanges</t>
        </is>
      </c>
      <c r="D1612" s="120" t="inlineStr">
        <is>
          <t>LAW-800</t>
        </is>
      </c>
      <c r="E1612" s="120">
        <f>IF(D1612="","",IFERROR(VLOOKUP(D1612,$A$2:$B$1656,2,FALSE),""))</f>
        <v/>
      </c>
      <c r="F1612" s="120" t="n">
        <v>3</v>
      </c>
      <c r="G1612" s="120" t="inlineStr">
        <is>
          <t>A rule protecting heralds, envoys, messengers, negotiators, or ritual intermediaries from harm while performing recognized duties.</t>
        </is>
      </c>
      <c r="H1612" s="120" t="inlineStr">
        <is>
          <t>Protection may be sacred, customary, legal, or strategically reciprocal.</t>
        </is>
      </c>
      <c r="I1612" s="120" t="inlineStr">
        <is>
          <t>herald's peace; envoy law; truce bearer</t>
        </is>
      </c>
      <c r="J1612" s="120" t="inlineStr">
        <is>
          <t>diplomacy, war ethics, betrayal</t>
        </is>
      </c>
      <c r="K1612" s="120" t="inlineStr">
        <is>
          <t>envoy immunity; messenger law</t>
        </is>
      </c>
      <c r="L1612" s="120" t="inlineStr">
        <is>
          <t>Preserve source-specific terminology, metaphysics, ritual context, and cultural ownership; use this family for comparison, not as a claim of historical equivalence.</t>
        </is>
      </c>
      <c r="M1612" s="120" t="inlineStr">
        <is>
          <t>Framework core</t>
        </is>
      </c>
    </row>
    <row r="1613" ht="44" customHeight="1" s="99">
      <c r="A1613" s="119" t="inlineStr">
        <is>
          <t>LAW-818</t>
        </is>
      </c>
      <c r="B1613" s="120" t="inlineStr">
        <is>
          <t>Food-Sharing Bond</t>
        </is>
      </c>
      <c r="C1613" s="120" t="inlineStr">
        <is>
          <t>Metaphysical Laws, Rituals &amp; Exchanges</t>
        </is>
      </c>
      <c r="D1613" s="120" t="inlineStr">
        <is>
          <t>LAW-800</t>
        </is>
      </c>
      <c r="E1613" s="120">
        <f>IF(D1613="","",IFERROR(VLOOKUP(D1613,$A$2:$B$1656,2,FALSE),""))</f>
        <v/>
      </c>
      <c r="F1613" s="120" t="n">
        <v>3</v>
      </c>
      <c r="G1613" s="120" t="inlineStr">
        <is>
          <t>A rule under which eating or drinking together establishes kinship, truce, hospitality, pact, protection, or contamination.</t>
        </is>
      </c>
      <c r="H1613" s="120" t="inlineStr">
        <is>
          <t>Shared food may bind across species or realms; details are source-specific.</t>
        </is>
      </c>
      <c r="I1613" s="120" t="inlineStr">
        <is>
          <t>bread and salt; shared cup; otherworld food</t>
        </is>
      </c>
      <c r="J1613" s="120" t="inlineStr">
        <is>
          <t>alliance, taboo, transformation, belonging</t>
        </is>
      </c>
      <c r="K1613" s="120" t="inlineStr">
        <is>
          <t>commensality; food bond</t>
        </is>
      </c>
      <c r="L1613" s="120" t="inlineStr">
        <is>
          <t>Preserve source-specific terminology, metaphysics, ritual context, and cultural ownership; use this family for comparison, not as a claim of historical equivalence.</t>
        </is>
      </c>
      <c r="M1613" s="120" t="inlineStr">
        <is>
          <t>Framework core</t>
        </is>
      </c>
    </row>
    <row r="1614" ht="44" customHeight="1" s="99">
      <c r="A1614" s="119" t="inlineStr">
        <is>
          <t>LAW-819</t>
        </is>
      </c>
      <c r="B1614" s="120" t="inlineStr">
        <is>
          <t>Right of Return or Homecoming</t>
        </is>
      </c>
      <c r="C1614" s="120" t="inlineStr">
        <is>
          <t>Metaphysical Laws, Rituals &amp; Exchanges</t>
        </is>
      </c>
      <c r="D1614" s="120" t="inlineStr">
        <is>
          <t>LAW-800</t>
        </is>
      </c>
      <c r="E1614" s="120">
        <f>IF(D1614="","",IFERROR(VLOOKUP(D1614,$A$2:$B$1656,2,FALSE),""))</f>
        <v/>
      </c>
      <c r="F1614" s="120" t="n">
        <v>3</v>
      </c>
      <c r="G1614" s="120" t="inlineStr">
        <is>
          <t>A recognized social, dynastic, sacred, or cosmological claim to return from exile, displacement, death, pilgrimage, or hidden identity.</t>
        </is>
      </c>
      <c r="H1614" s="120" t="inlineStr">
        <is>
          <t>The right may conflict with current authority and require recognition or restoration.</t>
        </is>
      </c>
      <c r="I1614" s="120" t="inlineStr">
        <is>
          <t>returning king; restored heir; homecoming covenant</t>
        </is>
      </c>
      <c r="J1614" s="120" t="inlineStr">
        <is>
          <t>succession, restitution, identity</t>
        </is>
      </c>
      <c r="K1614" s="120" t="inlineStr">
        <is>
          <t>right of return; homecoming claim</t>
        </is>
      </c>
      <c r="L1614" s="120" t="inlineStr">
        <is>
          <t>Preserve source-specific terminology, metaphysics, ritual context, and cultural ownership; use this family for comparison, not as a claim of historical equivalence.</t>
        </is>
      </c>
      <c r="M1614" s="120" t="inlineStr">
        <is>
          <t>Framework core</t>
        </is>
      </c>
    </row>
    <row r="1615" ht="44" customHeight="1" s="99">
      <c r="A1615" s="119" t="inlineStr">
        <is>
          <t>MEC-431</t>
        </is>
      </c>
      <c r="B1615" s="120" t="inlineStr">
        <is>
          <t>Stress Resource Track</t>
        </is>
      </c>
      <c r="C1615" s="120" t="inlineStr">
        <is>
          <t>Game-Mechanical Archetypes</t>
        </is>
      </c>
      <c r="D1615" s="120" t="inlineStr">
        <is>
          <t>MEC-200</t>
        </is>
      </c>
      <c r="E1615" s="120">
        <f>IF(D1615="","",IFERROR(VLOOKUP(D1615,$A$2:$B$1656,2,FALSE),""))</f>
        <v/>
      </c>
      <c r="F1615" s="120" t="n">
        <v>3</v>
      </c>
      <c r="G1615" s="120" t="inlineStr">
        <is>
          <t>A persistent nonphysical resource representing fear, strain, morale, sanity pressure, or psychological overload.</t>
        </is>
      </c>
      <c r="H1615" s="120" t="inlineStr">
        <is>
          <t>It is distinct from health and must materially alter decisions or outcomes rather than serving as flavor.</t>
        </is>
      </c>
      <c r="I1615" s="120" t="inlineStr">
        <is>
          <t>stress meter; sanity pressure; morale strain</t>
        </is>
      </c>
      <c r="J1615" s="120" t="inlineStr">
        <is>
          <t>risk escalation, retreat decisions, long-term management</t>
        </is>
      </c>
      <c r="K1615" s="120" t="inlineStr">
        <is>
          <t>stress; resolve; sanity track</t>
        </is>
      </c>
      <c r="L1615" s="120" t="inlineStr">
        <is>
          <t>Preserve source-specific terminology, metaphysics, ritual context, and cultural ownership; use this family for comparison, not as a claim of historical equivalence.</t>
        </is>
      </c>
      <c r="M1615" s="120" t="inlineStr">
        <is>
          <t>Framework core</t>
        </is>
      </c>
    </row>
    <row r="1616" ht="44" customHeight="1" s="99">
      <c r="A1616" s="119" t="inlineStr">
        <is>
          <t>MEC-432</t>
        </is>
      </c>
      <c r="B1616" s="120" t="inlineStr">
        <is>
          <t>Crisis Threshold or Resolve Check</t>
        </is>
      </c>
      <c r="C1616" s="120" t="inlineStr">
        <is>
          <t>Game-Mechanical Archetypes</t>
        </is>
      </c>
      <c r="D1616" s="120" t="inlineStr">
        <is>
          <t>MEC-200</t>
        </is>
      </c>
      <c r="E1616" s="120">
        <f>IF(D1616="","",IFERROR(VLOOKUP(D1616,$A$2:$B$1656,2,FALSE),""))</f>
        <v/>
      </c>
      <c r="F1616" s="120" t="n">
        <v>3</v>
      </c>
      <c r="G1616" s="120" t="inlineStr">
        <is>
          <t>A threshold event where accumulated stress or danger triggers a test that branches into breakdown, resilience, transformation, or another state.</t>
        </is>
      </c>
      <c r="H1616" s="120" t="inlineStr">
        <is>
          <t>The threshold produces a discrete state change, not merely a linear penalty.</t>
        </is>
      </c>
      <c r="I1616" s="120" t="inlineStr">
        <is>
          <t>resolve test; panic check; breaking point</t>
        </is>
      </c>
      <c r="J1616" s="120" t="inlineStr">
        <is>
          <t>dramatic crisis, variance, character differentiation</t>
        </is>
      </c>
      <c r="K1616" s="120" t="inlineStr">
        <is>
          <t>crisis check; resolve threshold</t>
        </is>
      </c>
      <c r="L1616" s="120" t="inlineStr">
        <is>
          <t>Preserve source-specific terminology, metaphysics, ritual context, and cultural ownership; use this family for comparison, not as a claim of historical equivalence.</t>
        </is>
      </c>
      <c r="M1616" s="120" t="inlineStr">
        <is>
          <t>Framework core</t>
        </is>
      </c>
    </row>
    <row r="1617" ht="44" customHeight="1" s="99">
      <c r="A1617" s="119" t="inlineStr">
        <is>
          <t>MEC-433</t>
        </is>
      </c>
      <c r="B1617" s="120" t="inlineStr">
        <is>
          <t>Affliction-or-Virtue Branch</t>
        </is>
      </c>
      <c r="C1617" s="120" t="inlineStr">
        <is>
          <t>Game-Mechanical Archetypes</t>
        </is>
      </c>
      <c r="D1617" s="120" t="inlineStr">
        <is>
          <t>MEC-300</t>
        </is>
      </c>
      <c r="E1617" s="120">
        <f>IF(D1617="","",IFERROR(VLOOKUP(D1617,$A$2:$B$1656,2,FALSE),""))</f>
        <v/>
      </c>
      <c r="F1617" s="120" t="n">
        <v>3</v>
      </c>
      <c r="G1617" s="120" t="inlineStr">
        <is>
          <t>A branching crisis mechanic in which the same pressure can produce a harmful affliction or a beneficial resilient state.</t>
        </is>
      </c>
      <c r="H1617" s="120" t="inlineStr">
        <is>
          <t>The positive and negative outcomes are paired responses to crisis, not ordinary buffs and debuffs.</t>
        </is>
      </c>
      <c r="I1617" s="120" t="inlineStr">
        <is>
          <t>breakdown versus heroism; vice/virtue crisis</t>
        </is>
      </c>
      <c r="J1617" s="120" t="inlineStr">
        <is>
          <t>emergent narrative, comeback, collapse</t>
        </is>
      </c>
      <c r="K1617" s="120" t="inlineStr">
        <is>
          <t>affliction/virtue; crisis branch</t>
        </is>
      </c>
      <c r="L1617" s="120" t="inlineStr">
        <is>
          <t>Preserve source-specific terminology, metaphysics, ritual context, and cultural ownership; use this family for comparison, not as a claim of historical equivalence.</t>
        </is>
      </c>
      <c r="M1617" s="120" t="inlineStr">
        <is>
          <t>Framework core</t>
        </is>
      </c>
    </row>
    <row r="1618" ht="44" customHeight="1" s="99">
      <c r="A1618" s="119" t="inlineStr">
        <is>
          <t>MEC-434</t>
        </is>
      </c>
      <c r="B1618" s="120" t="inlineStr">
        <is>
          <t>Quirk Trait System</t>
        </is>
      </c>
      <c r="C1618" s="120" t="inlineStr">
        <is>
          <t>Game-Mechanical Archetypes</t>
        </is>
      </c>
      <c r="D1618" s="120" t="inlineStr">
        <is>
          <t>MEC-300</t>
        </is>
      </c>
      <c r="E1618" s="120">
        <f>IF(D1618="","",IFERROR(VLOOKUP(D1618,$A$2:$B$1656,2,FALSE),""))</f>
        <v/>
      </c>
      <c r="F1618" s="120" t="n">
        <v>3</v>
      </c>
      <c r="G1618" s="120" t="inlineStr">
        <is>
          <t>A system of persistent positive and negative traits acquired through play, events, environment, or recovery.</t>
        </is>
      </c>
      <c r="H1618" s="120" t="inlineStr">
        <is>
          <t>Quirks are individualized and durable rather than a temporary status-effect list.</t>
        </is>
      </c>
      <c r="I1618" s="120" t="inlineStr">
        <is>
          <t>positive quirks; negative quirks; locked traits</t>
        </is>
      </c>
      <c r="J1618" s="120" t="inlineStr">
        <is>
          <t>roster differentiation, emergent biography, build friction</t>
        </is>
      </c>
      <c r="K1618" s="120" t="inlineStr">
        <is>
          <t>quirks; persistent traits</t>
        </is>
      </c>
      <c r="L1618" s="120" t="inlineStr">
        <is>
          <t>Preserve source-specific terminology, metaphysics, ritual context, and cultural ownership; use this family for comparison, not as a claim of historical equivalence.</t>
        </is>
      </c>
      <c r="M1618" s="120" t="inlineStr">
        <is>
          <t>Framework core</t>
        </is>
      </c>
    </row>
    <row r="1619" ht="44" customHeight="1" s="99">
      <c r="A1619" s="119" t="inlineStr">
        <is>
          <t>MEC-435</t>
        </is>
      </c>
      <c r="B1619" s="120" t="inlineStr">
        <is>
          <t>Light–Risk Meter</t>
        </is>
      </c>
      <c r="C1619" s="120" t="inlineStr">
        <is>
          <t>Game-Mechanical Archetypes</t>
        </is>
      </c>
      <c r="D1619" s="120" t="inlineStr">
        <is>
          <t>MEC-200</t>
        </is>
      </c>
      <c r="E1619" s="120">
        <f>IF(D1619="","",IFERROR(VLOOKUP(D1619,$A$2:$B$1656,2,FALSE),""))</f>
        <v/>
      </c>
      <c r="F1619" s="120" t="n">
        <v>3</v>
      </c>
      <c r="G1619" s="120" t="inlineStr">
        <is>
          <t>A resource or state where illumination, darkness, visibility, or safety can be traded against reward, danger, surprise, or stress.</t>
        </is>
      </c>
      <c r="H1619" s="120" t="inlineStr">
        <is>
          <t>It is a bidirectional risk/reward system, not simply a brightness setting.</t>
        </is>
      </c>
      <c r="I1619" s="120" t="inlineStr">
        <is>
          <t>torch meter; darkness bonus; visibility risk</t>
        </is>
      </c>
      <c r="J1619" s="120" t="inlineStr">
        <is>
          <t>expedition planning, atmosphere, difficulty control</t>
        </is>
      </c>
      <c r="K1619" s="120" t="inlineStr">
        <is>
          <t>torchlight; light meter; darkness risk</t>
        </is>
      </c>
      <c r="L1619" s="120" t="inlineStr">
        <is>
          <t>Preserve source-specific terminology, metaphysics, ritual context, and cultural ownership; use this family for comparison, not as a claim of historical equivalence.</t>
        </is>
      </c>
      <c r="M1619" s="120" t="inlineStr">
        <is>
          <t>Framework core</t>
        </is>
      </c>
    </row>
    <row r="1620" ht="44" customHeight="1" s="99">
      <c r="A1620" s="119" t="inlineStr">
        <is>
          <t>MEC-436</t>
        </is>
      </c>
      <c r="B1620" s="120" t="inlineStr">
        <is>
          <t>Expedition Attrition Loop</t>
        </is>
      </c>
      <c r="C1620" s="120" t="inlineStr">
        <is>
          <t>Game-Mechanical Archetypes</t>
        </is>
      </c>
      <c r="D1620" s="120" t="inlineStr">
        <is>
          <t>MEC-400</t>
        </is>
      </c>
      <c r="E1620" s="120">
        <f>IF(D1620="","",IFERROR(VLOOKUP(D1620,$A$2:$B$1656,2,FALSE),""))</f>
        <v/>
      </c>
      <c r="F1620" s="120" t="n">
        <v>3</v>
      </c>
      <c r="G1620" s="120" t="inlineStr">
        <is>
          <t>An encounter structure where health, stress, supplies, light, disease, and other losses accumulate across a multi-room or multi-stage expedition.</t>
        </is>
      </c>
      <c r="H1620" s="120" t="inlineStr">
        <is>
          <t>The design centers on cumulative depletion and retreat judgment rather than isolated fights.</t>
        </is>
      </c>
      <c r="I1620" s="120" t="inlineStr">
        <is>
          <t>dungeon expedition; delve attrition; supply run</t>
        </is>
      </c>
      <c r="J1620" s="120" t="inlineStr">
        <is>
          <t>resource planning, retreat, long-term consequences</t>
        </is>
      </c>
      <c r="K1620" s="120" t="inlineStr">
        <is>
          <t>expedition loop; attrition crawl</t>
        </is>
      </c>
      <c r="L1620" s="120" t="inlineStr">
        <is>
          <t>Preserve source-specific terminology, metaphysics, ritual context, and cultural ownership; use this family for comparison, not as a claim of historical equivalence.</t>
        </is>
      </c>
      <c r="M1620" s="120" t="inlineStr">
        <is>
          <t>Framework core</t>
        </is>
      </c>
    </row>
    <row r="1621" ht="44" customHeight="1" s="99">
      <c r="A1621" s="119" t="inlineStr">
        <is>
          <t>MEC-437</t>
        </is>
      </c>
      <c r="B1621" s="120" t="inlineStr">
        <is>
          <t>Roster-Based Campaign</t>
        </is>
      </c>
      <c r="C1621" s="120" t="inlineStr">
        <is>
          <t>Game-Mechanical Archetypes</t>
        </is>
      </c>
      <c r="D1621" s="120" t="inlineStr">
        <is>
          <t>MEC-300</t>
        </is>
      </c>
      <c r="E1621" s="120">
        <f>IF(D1621="","",IFERROR(VLOOKUP(D1621,$A$2:$B$1656,2,FALSE),""))</f>
        <v/>
      </c>
      <c r="F1621" s="120" t="n">
        <v>3</v>
      </c>
      <c r="G1621" s="120" t="inlineStr">
        <is>
          <t>A campaign centered on managing a replaceable or evolving roster rather than protecting one fixed protagonist party.</t>
        </is>
      </c>
      <c r="H1621" s="120" t="inlineStr">
        <is>
          <t>Individual characters can be lost, benched, treated, specialized, or replaced while the campaign persists.</t>
        </is>
      </c>
      <c r="I1621" s="120" t="inlineStr">
        <is>
          <t>hero roster; company management; guild roster</t>
        </is>
      </c>
      <c r="J1621" s="120" t="inlineStr">
        <is>
          <t>long-term strategy, permadeath, emergent stories</t>
        </is>
      </c>
      <c r="K1621" s="120" t="inlineStr">
        <is>
          <t>roster campaign; company management</t>
        </is>
      </c>
      <c r="L1621" s="120" t="inlineStr">
        <is>
          <t>Preserve source-specific terminology, metaphysics, ritual context, and cultural ownership; use this family for comparison, not as a claim of historical equivalence.</t>
        </is>
      </c>
      <c r="M1621" s="120" t="inlineStr">
        <is>
          <t>Framework core</t>
        </is>
      </c>
    </row>
    <row r="1622" ht="44" customHeight="1" s="99">
      <c r="A1622" s="119" t="inlineStr">
        <is>
          <t>MEC-438</t>
        </is>
      </c>
      <c r="B1622" s="120" t="inlineStr">
        <is>
          <t>Town Recovery Loop</t>
        </is>
      </c>
      <c r="C1622" s="120" t="inlineStr">
        <is>
          <t>Game-Mechanical Archetypes</t>
        </is>
      </c>
      <c r="D1622" s="120" t="inlineStr">
        <is>
          <t>MEC-300</t>
        </is>
      </c>
      <c r="E1622" s="120">
        <f>IF(D1622="","",IFERROR(VLOOKUP(D1622,$A$2:$B$1656,2,FALSE),""))</f>
        <v/>
      </c>
      <c r="F1622" s="120" t="n">
        <v>3</v>
      </c>
      <c r="G1622" s="120" t="inlineStr">
        <is>
          <t>A between-expedition phase where characters recover, train, remove conditions, gain quirks, use institutions, or become unavailable.</t>
        </is>
      </c>
      <c r="H1622" s="120" t="inlineStr">
        <is>
          <t>Recovery consumes time or resources and changes roster availability rather than resetting automatically.</t>
        </is>
      </c>
      <c r="I1622" s="120" t="inlineStr">
        <is>
          <t>downtime treatment; hub recovery; abbey/tavern loop</t>
        </is>
      </c>
      <c r="J1622" s="120" t="inlineStr">
        <is>
          <t>campaign pacing, resource sink, character rotation</t>
        </is>
      </c>
      <c r="K1622" s="120" t="inlineStr">
        <is>
          <t>recovery loop; downtime phase</t>
        </is>
      </c>
      <c r="L1622" s="120" t="inlineStr">
        <is>
          <t>Preserve source-specific terminology, metaphysics, ritual context, and cultural ownership; use this family for comparison, not as a claim of historical equivalence.</t>
        </is>
      </c>
      <c r="M1622" s="120" t="inlineStr">
        <is>
          <t>Framework core</t>
        </is>
      </c>
    </row>
    <row r="1623" ht="44" customHeight="1" s="99">
      <c r="A1623" s="119" t="inlineStr">
        <is>
          <t>MEC-439</t>
        </is>
      </c>
      <c r="B1623" s="120" t="inlineStr">
        <is>
          <t>Position-Restricted Skill Kit</t>
        </is>
      </c>
      <c r="C1623" s="120" t="inlineStr">
        <is>
          <t>Game-Mechanical Archetypes</t>
        </is>
      </c>
      <c r="D1623" s="120" t="inlineStr">
        <is>
          <t>MEC-100</t>
        </is>
      </c>
      <c r="E1623" s="120">
        <f>IF(D1623="","",IFERROR(VLOOKUP(D1623,$A$2:$B$1656,2,FALSE),""))</f>
        <v/>
      </c>
      <c r="F1623" s="120" t="n">
        <v>3</v>
      </c>
      <c r="G1623" s="120" t="inlineStr">
        <is>
          <t>A combat kit whose abilities depend on the user's current rank and may target only specified enemy ranks.</t>
        </is>
      </c>
      <c r="H1623" s="120" t="inlineStr">
        <is>
          <t>This is stricter than a generic positional bonus because position determines skill availability and target geometry.</t>
        </is>
      </c>
      <c r="I1623" s="120" t="inlineStr">
        <is>
          <t>rank skills; row targeting; formation attacks</t>
        </is>
      </c>
      <c r="J1623" s="120" t="inlineStr">
        <is>
          <t>formation tactics, movement value, party composition</t>
        </is>
      </c>
      <c r="K1623" s="120" t="inlineStr">
        <is>
          <t>position skills; rank-restricted abilities</t>
        </is>
      </c>
      <c r="L1623" s="120" t="inlineStr">
        <is>
          <t>Preserve source-specific terminology, metaphysics, ritual context, and cultural ownership; use this family for comparison, not as a claim of historical equivalence.</t>
        </is>
      </c>
      <c r="M1623" s="120" t="inlineStr">
        <is>
          <t>Framework core</t>
        </is>
      </c>
    </row>
    <row r="1624" ht="44" customHeight="1" s="99">
      <c r="A1624" s="119" t="inlineStr">
        <is>
          <t>MEC-440</t>
        </is>
      </c>
      <c r="B1624" s="120" t="inlineStr">
        <is>
          <t>Pantheon or Patron Choice</t>
        </is>
      </c>
      <c r="C1624" s="120" t="inlineStr">
        <is>
          <t>Game-Mechanical Archetypes</t>
        </is>
      </c>
      <c r="D1624" s="120" t="inlineStr">
        <is>
          <t>MEC-300</t>
        </is>
      </c>
      <c r="E1624" s="120">
        <f>IF(D1624="","",IFERROR(VLOOKUP(D1624,$A$2:$B$1656,2,FALSE),""))</f>
        <v/>
      </c>
      <c r="F1624" s="120" t="n">
        <v>3</v>
      </c>
      <c r="G1624" s="120" t="inlineStr">
        <is>
          <t>A faction or build choice in which a major deity, pantheon, patron, or divine portfolio determines units, powers, technologies, and later branches.</t>
        </is>
      </c>
      <c r="H1624" s="120" t="inlineStr">
        <is>
          <t>It mechanizes religious affiliation and should not be mistaken for a neutral summary of a living tradition.</t>
        </is>
      </c>
      <c r="I1624" s="120" t="inlineStr">
        <is>
          <t>major-god choice; patron deity tree; pantheon faction</t>
        </is>
      </c>
      <c r="J1624" s="120" t="inlineStr">
        <is>
          <t>asymmetric faction identity, build planning</t>
        </is>
      </c>
      <c r="K1624" s="120" t="inlineStr">
        <is>
          <t>pantheon choice; major god</t>
        </is>
      </c>
      <c r="L1624" s="120" t="inlineStr">
        <is>
          <t>Preserve source-specific terminology, metaphysics, ritual context, and cultural ownership; use this family for comparison, not as a claim of historical equivalence.</t>
        </is>
      </c>
      <c r="M1624" s="120" t="inlineStr">
        <is>
          <t>Framework core</t>
        </is>
      </c>
    </row>
    <row r="1625" ht="44" customHeight="1" s="99">
      <c r="A1625" s="119" t="inlineStr">
        <is>
          <t>MEC-441</t>
        </is>
      </c>
      <c r="B1625" s="120" t="inlineStr">
        <is>
          <t>Branching Age-Up Choice</t>
        </is>
      </c>
      <c r="C1625" s="120" t="inlineStr">
        <is>
          <t>Game-Mechanical Archetypes</t>
        </is>
      </c>
      <c r="D1625" s="120" t="inlineStr">
        <is>
          <t>MEC-300</t>
        </is>
      </c>
      <c r="E1625" s="120">
        <f>IF(D1625="","",IFERROR(VLOOKUP(D1625,$A$2:$B$1656,2,FALSE),""))</f>
        <v/>
      </c>
      <c r="F1625" s="120" t="n">
        <v>3</v>
      </c>
      <c r="G1625" s="120" t="inlineStr">
        <is>
          <t>A progression step that advances an era or tier while requiring a choice among patrons, technologies, subfactions, or power packages.</t>
        </is>
      </c>
      <c r="H1625" s="120" t="inlineStr">
        <is>
          <t>Unlike a simple level-up, the branch permanently shapes the strategic roster or economy.</t>
        </is>
      </c>
      <c r="I1625" s="120" t="inlineStr">
        <is>
          <t>minor-god age-up; era branch; tech-age choice</t>
        </is>
      </c>
      <c r="J1625" s="120" t="inlineStr">
        <is>
          <t>strategic commitment, replayability</t>
        </is>
      </c>
      <c r="K1625" s="120" t="inlineStr">
        <is>
          <t>age-up branch; era choice</t>
        </is>
      </c>
      <c r="L1625" s="120" t="inlineStr">
        <is>
          <t>Preserve source-specific terminology, metaphysics, ritual context, and cultural ownership; use this family for comparison, not as a claim of historical equivalence.</t>
        </is>
      </c>
      <c r="M1625" s="120" t="inlineStr">
        <is>
          <t>Framework core</t>
        </is>
      </c>
    </row>
    <row r="1626" ht="44" customHeight="1" s="99">
      <c r="A1626" s="119" t="inlineStr">
        <is>
          <t>MEC-442</t>
        </is>
      </c>
      <c r="B1626" s="120" t="inlineStr">
        <is>
          <t>God-Power Ability Slot</t>
        </is>
      </c>
      <c r="C1626" s="120" t="inlineStr">
        <is>
          <t>Game-Mechanical Archetypes</t>
        </is>
      </c>
      <c r="D1626" s="120" t="inlineStr">
        <is>
          <t>MEC-200</t>
        </is>
      </c>
      <c r="E1626" s="120">
        <f>IF(D1626="","",IFERROR(VLOOKUP(D1626,$A$2:$B$1656,2,FALSE),""))</f>
        <v/>
      </c>
      <c r="F1626" s="120" t="n">
        <v>3</v>
      </c>
      <c r="G1626" s="120" t="inlineStr">
        <is>
          <t>A discrete, highly visible divine intervention represented as an activated strategic ability with charges, cooldowns, targeting, or recast conditions.</t>
        </is>
      </c>
      <c r="H1626" s="120" t="inlineStr">
        <is>
          <t>This is a game abstraction of divine agency rather than a source-faithful theological category.</t>
        </is>
      </c>
      <c r="I1626" s="120" t="inlineStr">
        <is>
          <t>one-use god power; recastable divine ability; global miracle</t>
        </is>
      </c>
      <c r="J1626" s="120" t="inlineStr">
        <is>
          <t>strategic swing, faction identity, spectacle</t>
        </is>
      </c>
      <c r="K1626" s="120" t="inlineStr">
        <is>
          <t>god power; divine ability</t>
        </is>
      </c>
      <c r="L1626" s="120" t="inlineStr">
        <is>
          <t>Preserve source-specific terminology, metaphysics, ritual context, and cultural ownership; use this family for comparison, not as a claim of historical equivalence.</t>
        </is>
      </c>
      <c r="M1626" s="120" t="inlineStr">
        <is>
          <t>Framework core</t>
        </is>
      </c>
    </row>
    <row r="1627" ht="44" customHeight="1" s="99">
      <c r="A1627" s="119" t="inlineStr">
        <is>
          <t>MEC-443</t>
        </is>
      </c>
      <c r="B1627" s="120" t="inlineStr">
        <is>
          <t>Myth-Unit and Hero Counter Triangle</t>
        </is>
      </c>
      <c r="C1627" s="120" t="inlineStr">
        <is>
          <t>Game-Mechanical Archetypes</t>
        </is>
      </c>
      <c r="D1627" s="120" t="inlineStr">
        <is>
          <t>MEC-100</t>
        </is>
      </c>
      <c r="E1627" s="120">
        <f>IF(D1627="","",IFERROR(VLOOKUP(D1627,$A$2:$B$1656,2,FALSE),""))</f>
        <v/>
      </c>
      <c r="F1627" s="120" t="n">
        <v>3</v>
      </c>
      <c r="G1627" s="120" t="inlineStr">
        <is>
          <t>A counter structure in which mythic units defeat ordinary units, heroes specialize against mythic units, and ordinary military units efficiently oppose heroes or fulfill other counter roles.</t>
        </is>
      </c>
      <c r="H1627" s="120" t="inlineStr">
        <is>
          <t>The triangle is a designed tactical ecology, not a claim about mythology.</t>
        </is>
      </c>
      <c r="I1627" s="120" t="inlineStr">
        <is>
          <t>hero versus myth; myth versus human; counter triangle</t>
        </is>
      </c>
      <c r="J1627" s="120" t="inlineStr">
        <is>
          <t>unit composition, tactical readability</t>
        </is>
      </c>
      <c r="K1627" s="120" t="inlineStr">
        <is>
          <t>myth counter; hero counter</t>
        </is>
      </c>
      <c r="L1627" s="120" t="inlineStr">
        <is>
          <t>Preserve source-specific terminology, metaphysics, ritual context, and cultural ownership; use this family for comparison, not as a claim of historical equivalence.</t>
        </is>
      </c>
      <c r="M1627" s="120" t="inlineStr">
        <is>
          <t>Framework core</t>
        </is>
      </c>
    </row>
    <row r="1628" ht="44" customHeight="1" s="99">
      <c r="A1628" s="119" t="inlineStr">
        <is>
          <t>MEC-444</t>
        </is>
      </c>
      <c r="B1628" s="120" t="inlineStr">
        <is>
          <t>Favor Generation Model</t>
        </is>
      </c>
      <c r="C1628" s="120" t="inlineStr">
        <is>
          <t>Game-Mechanical Archetypes</t>
        </is>
      </c>
      <c r="D1628" s="120" t="inlineStr">
        <is>
          <t>MEC-200</t>
        </is>
      </c>
      <c r="E1628" s="120">
        <f>IF(D1628="","",IFERROR(VLOOKUP(D1628,$A$2:$B$1656,2,FALSE),""))</f>
        <v/>
      </c>
      <c r="F1628" s="120" t="n">
        <v>3</v>
      </c>
      <c r="G1628" s="120" t="inlineStr">
        <is>
          <t>A faction-specific method for producing a divine or religious resource through worship, combat, monuments, heroes, rituals, or other culturally themed actions.</t>
        </is>
      </c>
      <c r="H1628" s="120" t="inlineStr">
        <is>
          <t>The resource model is an adaptation and may simplify religious life into economic throughput.</t>
        </is>
      </c>
      <c r="I1628" s="120" t="inlineStr">
        <is>
          <t>temple worship; combat favor; monument favor</t>
        </is>
      </c>
      <c r="J1628" s="120" t="inlineStr">
        <is>
          <t>asymmetric economy, god-power access, myth-unit production</t>
        </is>
      </c>
      <c r="K1628" s="120" t="inlineStr">
        <is>
          <t>favor generation; worship economy</t>
        </is>
      </c>
      <c r="L1628" s="120" t="inlineStr">
        <is>
          <t>Preserve source-specific terminology, metaphysics, ritual context, and cultural ownership; use this family for comparison, not as a claim of historical equivalence.</t>
        </is>
      </c>
      <c r="M1628" s="120" t="inlineStr">
        <is>
          <t>Framework core</t>
        </is>
      </c>
    </row>
    <row r="1629" ht="44" customHeight="1" s="99">
      <c r="A1629" s="119" t="inlineStr">
        <is>
          <t>MEC-445</t>
        </is>
      </c>
      <c r="B1629" s="120" t="inlineStr">
        <is>
          <t>Wonder Age or Overflow Phase</t>
        </is>
      </c>
      <c r="C1629" s="120" t="inlineStr">
        <is>
          <t>Game-Mechanical Archetypes</t>
        </is>
      </c>
      <c r="D1629" s="120" t="inlineStr">
        <is>
          <t>MEC-300</t>
        </is>
      </c>
      <c r="E1629" s="120">
        <f>IF(D1629="","",IFERROR(VLOOKUP(D1629,$A$2:$B$1656,2,FALSE),""))</f>
        <v/>
      </c>
      <c r="F1629" s="120" t="n">
        <v>3</v>
      </c>
      <c r="G1629" s="120" t="inlineStr">
        <is>
          <t>A late-game progression state unlocked through a monumental project that accelerates high-tier powers, recasts, or superunit access beyond normal advancement.</t>
        </is>
      </c>
      <c r="H1629" s="120" t="inlineStr">
        <is>
          <t>It is an overflow or endgame phase rather than a conventional historical era.</t>
        </is>
      </c>
      <c r="I1629" s="120" t="inlineStr">
        <is>
          <t>wonder age; mythic age; endgame phase</t>
        </is>
      </c>
      <c r="J1629" s="120" t="inlineStr">
        <is>
          <t>late-game escalation, victory pressure</t>
        </is>
      </c>
      <c r="K1629" s="120" t="inlineStr">
        <is>
          <t>wonder age; overflow tier</t>
        </is>
      </c>
      <c r="L1629" s="120" t="inlineStr">
        <is>
          <t>Preserve source-specific terminology, metaphysics, ritual context, and cultural ownership; use this family for comparison, not as a claim of historical equivalence.</t>
        </is>
      </c>
      <c r="M1629" s="120" t="inlineStr">
        <is>
          <t>Framework core</t>
        </is>
      </c>
    </row>
    <row r="1630" ht="44" customHeight="1" s="99">
      <c r="A1630" s="119" t="inlineStr">
        <is>
          <t>MEC-446</t>
        </is>
      </c>
      <c r="B1630" s="120" t="inlineStr">
        <is>
          <t>Relic Capture Bonus</t>
        </is>
      </c>
      <c r="C1630" s="120" t="inlineStr">
        <is>
          <t>Game-Mechanical Archetypes</t>
        </is>
      </c>
      <c r="D1630" s="120" t="inlineStr">
        <is>
          <t>MEC-400</t>
        </is>
      </c>
      <c r="E1630" s="120">
        <f>IF(D1630="","",IFERROR(VLOOKUP(D1630,$A$2:$B$1656,2,FALSE),""))</f>
        <v/>
      </c>
      <c r="F1630" s="120" t="n">
        <v>3</v>
      </c>
      <c r="G1630" s="120" t="inlineStr">
        <is>
          <t>A mechanic where discoverable relic objects are carried, installed, guarded, or contested to grant persistent strategic bonuses.</t>
        </is>
      </c>
      <c r="H1630" s="120" t="inlineStr">
        <is>
          <t>It itemizes sacred or legendary objects as map objectives and economic modifiers.</t>
        </is>
      </c>
      <c r="I1630" s="120" t="inlineStr">
        <is>
          <t>temple relic; carried artifact; map treasure</t>
        </is>
      </c>
      <c r="J1630" s="120" t="inlineStr">
        <is>
          <t>exploration, map control, snowballing</t>
        </is>
      </c>
      <c r="K1630" s="120" t="inlineStr">
        <is>
          <t>relic capture; artifact bonus</t>
        </is>
      </c>
      <c r="L1630" s="120" t="inlineStr">
        <is>
          <t>Preserve source-specific terminology, metaphysics, ritual context, and cultural ownership; use this family for comparison, not as a claim of historical equivalence.</t>
        </is>
      </c>
      <c r="M1630" s="120" t="inlineStr">
        <is>
          <t>Framework core</t>
        </is>
      </c>
    </row>
    <row r="1631" ht="44" customHeight="1" s="99">
      <c r="A1631" s="119" t="inlineStr">
        <is>
          <t>MEC-447</t>
        </is>
      </c>
      <c r="B1631" s="120" t="inlineStr">
        <is>
          <t>Titan or Superunit Escalation</t>
        </is>
      </c>
      <c r="C1631" s="120" t="inlineStr">
        <is>
          <t>Game-Mechanical Archetypes</t>
        </is>
      </c>
      <c r="D1631" s="120" t="inlineStr">
        <is>
          <t>MEC-400</t>
        </is>
      </c>
      <c r="E1631" s="120">
        <f>IF(D1631="","",IFERROR(VLOOKUP(D1631,$A$2:$B$1656,2,FALSE),""))</f>
        <v/>
      </c>
      <c r="F1631" s="120" t="n">
        <v>3</v>
      </c>
      <c r="G1631" s="120" t="inlineStr">
        <is>
          <t>A late-game mechanic enabling a singular or limited colossal unit whose power and production cost reshape the strategic field.</t>
        </is>
      </c>
      <c r="H1631" s="120" t="inlineStr">
        <is>
          <t>A superunit is defined mechanically; its source may be titan, dragon, god, machine, or another being.</t>
        </is>
      </c>
      <c r="I1631" s="120" t="inlineStr">
        <is>
          <t>titan gate; ultimate unit; colossal summon</t>
        </is>
      </c>
      <c r="J1631" s="120" t="inlineStr">
        <is>
          <t>endgame escalation, focal threat, comeback</t>
        </is>
      </c>
      <c r="K1631" s="120" t="inlineStr">
        <is>
          <t>superunit; titan unit</t>
        </is>
      </c>
      <c r="L1631" s="120" t="inlineStr">
        <is>
          <t>Preserve source-specific terminology, metaphysics, ritual context, and cultural ownership; use this family for comparison, not as a claim of historical equivalence.</t>
        </is>
      </c>
      <c r="M1631" s="120" t="inlineStr">
        <is>
          <t>Framework core</t>
        </is>
      </c>
    </row>
    <row r="1632" ht="44" customHeight="1" s="99">
      <c r="A1632" s="119" t="inlineStr">
        <is>
          <t>MEC-448</t>
        </is>
      </c>
      <c r="B1632" s="120" t="inlineStr">
        <is>
          <t>Procedural Expedition Layout</t>
        </is>
      </c>
      <c r="C1632" s="120" t="inlineStr">
        <is>
          <t>Game-Mechanical Archetypes</t>
        </is>
      </c>
      <c r="D1632" s="120" t="inlineStr">
        <is>
          <t>MEC-400</t>
        </is>
      </c>
      <c r="E1632" s="120">
        <f>IF(D1632="","",IFERROR(VLOOKUP(D1632,$A$2:$B$1656,2,FALSE),""))</f>
        <v/>
      </c>
      <c r="F1632" s="120" t="n">
        <v>3</v>
      </c>
      <c r="G1632" s="120" t="inlineStr">
        <is>
          <t>A dungeon or mission structure whose rooms, corridors, encounters, rewards, or hazards are procedurally assembled for repeated expeditions.</t>
        </is>
      </c>
      <c r="H1632" s="120" t="inlineStr">
        <is>
          <t>The emphasis is encounter-space generation, distinct from randomized character builds.</t>
        </is>
      </c>
      <c r="I1632" s="120" t="inlineStr">
        <is>
          <t>random dungeon; procedural corridor map; expedition generator</t>
        </is>
      </c>
      <c r="J1632" s="120" t="inlineStr">
        <is>
          <t>replayability, uncertainty, scouting</t>
        </is>
      </c>
      <c r="K1632" s="120" t="inlineStr">
        <is>
          <t>procedural dungeon; random expedition</t>
        </is>
      </c>
      <c r="L1632" s="120" t="inlineStr">
        <is>
          <t>Preserve source-specific terminology, metaphysics, ritual context, and cultural ownership; use this family for comparison, not as a claim of historical equivalence.</t>
        </is>
      </c>
      <c r="M1632" s="120" t="inlineStr">
        <is>
          <t>Framework core</t>
        </is>
      </c>
    </row>
    <row r="1633" ht="44" customHeight="1" s="99">
      <c r="A1633" s="119" t="inlineStr">
        <is>
          <t>STA-521</t>
        </is>
      </c>
      <c r="B1633" s="120" t="inlineStr">
        <is>
          <t>Stress Affliction</t>
        </is>
      </c>
      <c r="C1633" s="120" t="inlineStr">
        <is>
          <t>States &amp; Transformations</t>
        </is>
      </c>
      <c r="D1633" s="120" t="inlineStr">
        <is>
          <t>STA-300</t>
        </is>
      </c>
      <c r="E1633" s="120">
        <f>IF(D1633="","",IFERROR(VLOOKUP(D1633,$A$2:$B$1656,2,FALSE),""))</f>
        <v/>
      </c>
      <c r="F1633" s="120" t="n">
        <v>3</v>
      </c>
      <c r="G1633" s="120" t="inlineStr">
        <is>
          <t>A persistent harmful psychological or behavioral state triggered by accumulated stress, crisis, fear, or trauma.</t>
        </is>
      </c>
      <c r="H1633" s="120" t="inlineStr">
        <is>
          <t>It is an acquired state layered onto a person, not a species trait or moral essence.</t>
        </is>
      </c>
      <c r="I1633" s="120" t="inlineStr">
        <is>
          <t>paranoia; fear; irrationality; masochism</t>
        </is>
      </c>
      <c r="J1633" s="120" t="inlineStr">
        <is>
          <t>behavior change, party friction, recovery need</t>
        </is>
      </c>
      <c r="K1633" s="120" t="inlineStr">
        <is>
          <t>stress affliction; breakdown</t>
        </is>
      </c>
      <c r="L1633" s="120" t="inlineStr">
        <is>
          <t>Preserve source-specific terminology, metaphysics, ritual context, and cultural ownership; use this family for comparison, not as a claim of historical equivalence.</t>
        </is>
      </c>
      <c r="M1633" s="120" t="inlineStr">
        <is>
          <t>Framework core</t>
        </is>
      </c>
    </row>
    <row r="1634" ht="44" customHeight="1" s="99">
      <c r="A1634" s="119" t="inlineStr">
        <is>
          <t>STA-522</t>
        </is>
      </c>
      <c r="B1634" s="120" t="inlineStr">
        <is>
          <t>Virtue Crisis State</t>
        </is>
      </c>
      <c r="C1634" s="120" t="inlineStr">
        <is>
          <t>States &amp; Transformations</t>
        </is>
      </c>
      <c r="D1634" s="120" t="inlineStr">
        <is>
          <t>STA-400</t>
        </is>
      </c>
      <c r="E1634" s="120">
        <f>IF(D1634="","",IFERROR(VLOOKUP(D1634,$A$2:$B$1656,2,FALSE),""))</f>
        <v/>
      </c>
      <c r="F1634" s="120" t="n">
        <v>3</v>
      </c>
      <c r="G1634" s="120" t="inlineStr">
        <is>
          <t>A temporary or persistent resilient state emerging at a crisis point and granting courage, focus, leadership, or exceptional resistance.</t>
        </is>
      </c>
      <c r="H1634" s="120" t="inlineStr">
        <is>
          <t>It arises from pressure and contrasts with breakdown; it is not a permanent moral classification.</t>
        </is>
      </c>
      <c r="I1634" s="120" t="inlineStr">
        <is>
          <t>courage; stalwart resolve; focused state</t>
        </is>
      </c>
      <c r="J1634" s="120" t="inlineStr">
        <is>
          <t>comeback, morale support, emergent heroism</t>
        </is>
      </c>
      <c r="K1634" s="120" t="inlineStr">
        <is>
          <t>virtue state; resilient crisis</t>
        </is>
      </c>
      <c r="L1634" s="120" t="inlineStr">
        <is>
          <t>Preserve source-specific terminology, metaphysics, ritual context, and cultural ownership; use this family for comparison, not as a claim of historical equivalence.</t>
        </is>
      </c>
      <c r="M1634" s="120" t="inlineStr">
        <is>
          <t>Framework core</t>
        </is>
      </c>
    </row>
    <row r="1635" ht="44" customHeight="1" s="99">
      <c r="A1635" s="119" t="inlineStr">
        <is>
          <t>STA-523</t>
        </is>
      </c>
      <c r="B1635" s="120" t="inlineStr">
        <is>
          <t>Acquired Quirk</t>
        </is>
      </c>
      <c r="C1635" s="120" t="inlineStr">
        <is>
          <t>States &amp; Transformations</t>
        </is>
      </c>
      <c r="D1635" s="120" t="inlineStr">
        <is>
          <t>STA-300</t>
        </is>
      </c>
      <c r="E1635" s="120">
        <f>IF(D1635="","",IFERROR(VLOOKUP(D1635,$A$2:$B$1656,2,FALSE),""))</f>
        <v/>
      </c>
      <c r="F1635" s="120" t="n">
        <v>3</v>
      </c>
      <c r="G1635" s="120" t="inlineStr">
        <is>
          <t>A persistent positive, negative, or ambivalent trait acquired through experience, location, event, illness, treatment, or stress.</t>
        </is>
      </c>
      <c r="H1635" s="120" t="inlineStr">
        <is>
          <t>Quirks are specific modifications, not a total personality type or fixed moral alignment.</t>
        </is>
      </c>
      <c r="I1635" s="120" t="inlineStr">
        <is>
          <t>obsession; fear; habit; specialized confidence</t>
        </is>
      </c>
      <c r="J1635" s="120" t="inlineStr">
        <is>
          <t>individualization, long-term consequence, recovery</t>
        </is>
      </c>
      <c r="K1635" s="120" t="inlineStr">
        <is>
          <t>quirk; persistent trait</t>
        </is>
      </c>
      <c r="L1635" s="120" t="inlineStr">
        <is>
          <t>Preserve source-specific terminology, metaphysics, ritual context, and cultural ownership; use this family for comparison, not as a claim of historical equivalence.</t>
        </is>
      </c>
      <c r="M1635" s="120" t="inlineStr">
        <is>
          <t>Framework core</t>
        </is>
      </c>
    </row>
    <row r="1636" ht="44" customHeight="1" s="99">
      <c r="A1636" s="119" t="inlineStr">
        <is>
          <t>STA-524</t>
        </is>
      </c>
      <c r="B1636" s="120" t="inlineStr">
        <is>
          <t>Expedition Trauma</t>
        </is>
      </c>
      <c r="C1636" s="120" t="inlineStr">
        <is>
          <t>States &amp; Transformations</t>
        </is>
      </c>
      <c r="D1636" s="120" t="inlineStr">
        <is>
          <t>STA-300</t>
        </is>
      </c>
      <c r="E1636" s="120">
        <f>IF(D1636="","",IFERROR(VLOOKUP(D1636,$A$2:$B$1656,2,FALSE),""))</f>
        <v/>
      </c>
      <c r="F1636" s="120" t="n">
        <v>3</v>
      </c>
      <c r="G1636" s="120" t="inlineStr">
        <is>
          <t>A durable physical, psychological, social, or supernatural burden accumulated through repeated dangerous expeditions.</t>
        </is>
      </c>
      <c r="H1636" s="120" t="inlineStr">
        <is>
          <t>It links campaign experience to later vulnerability and recovery rather than resetting after combat.</t>
        </is>
      </c>
      <c r="I1636" s="120" t="inlineStr">
        <is>
          <t>battle trauma; dungeon stress; survivor burden</t>
        </is>
      </c>
      <c r="J1636" s="120" t="inlineStr">
        <is>
          <t>character history, attrition, treatment</t>
        </is>
      </c>
      <c r="K1636" s="120" t="inlineStr">
        <is>
          <t>expedition trauma; accumulated strain</t>
        </is>
      </c>
      <c r="L1636" s="120" t="inlineStr">
        <is>
          <t>Preserve source-specific terminology, metaphysics, ritual context, and cultural ownership; use this family for comparison, not as a claim of historical equivalence.</t>
        </is>
      </c>
      <c r="M1636" s="120" t="inlineStr">
        <is>
          <t>Framework core</t>
        </is>
      </c>
    </row>
    <row r="1637" ht="44" customHeight="1" s="99">
      <c r="A1637" s="119" t="inlineStr">
        <is>
          <t>NAR-441</t>
        </is>
      </c>
      <c r="B1637" s="120" t="inlineStr">
        <is>
          <t>Inherited Ruin or Ancestor's Folly</t>
        </is>
      </c>
      <c r="C1637" s="120" t="inlineStr">
        <is>
          <t>Narrative Archetypes</t>
        </is>
      </c>
      <c r="D1637" s="120" t="inlineStr">
        <is>
          <t>NAR-400</t>
        </is>
      </c>
      <c r="E1637" s="120">
        <f>IF(D1637="","",IFERROR(VLOOKUP(D1637,$A$2:$B$1656,2,FALSE),""))</f>
        <v/>
      </c>
      <c r="F1637" s="120" t="n">
        <v>3</v>
      </c>
      <c r="G1637" s="120" t="inlineStr">
        <is>
          <t>A plot structure in which descendants, heirs, servants, or communities must confront a catastrophe created by an ancestor's ambition, crime, pact, or discovery.</t>
        </is>
      </c>
      <c r="H1637" s="120" t="inlineStr">
        <is>
          <t>The inherited burden may be material, moral, supernatural, institutional, or epistemic.</t>
        </is>
      </c>
      <c r="I1637" s="120" t="inlineStr">
        <is>
          <t>cursed estate; ancestral sin; failed expedition legacy</t>
        </is>
      </c>
      <c r="J1637" s="120" t="inlineStr">
        <is>
          <t>campaign premise, investigation, restoration</t>
        </is>
      </c>
      <c r="K1637" s="120" t="inlineStr">
        <is>
          <t>inherited ruin; ancestor's folly</t>
        </is>
      </c>
      <c r="L1637" s="120" t="inlineStr">
        <is>
          <t>Preserve source-specific terminology, metaphysics, ritual context, and cultural ownership; use this family for comparison, not as a claim of historical equivalence.</t>
        </is>
      </c>
      <c r="M1637" s="120" t="inlineStr">
        <is>
          <t>Framework core</t>
        </is>
      </c>
    </row>
    <row r="1638" ht="44" customHeight="1" s="99">
      <c r="A1638" s="119" t="inlineStr">
        <is>
          <t>NAR-442</t>
        </is>
      </c>
      <c r="B1638" s="120" t="inlineStr">
        <is>
          <t>Roster of Flawed Adventurers</t>
        </is>
      </c>
      <c r="C1638" s="120" t="inlineStr">
        <is>
          <t>Narrative Archetypes</t>
        </is>
      </c>
      <c r="D1638" s="120" t="inlineStr">
        <is>
          <t>NAR-200</t>
        </is>
      </c>
      <c r="E1638" s="120">
        <f>IF(D1638="","",IFERROR(VLOOKUP(D1638,$A$2:$B$1656,2,FALSE),""))</f>
        <v/>
      </c>
      <c r="F1638" s="120" t="n">
        <v>3</v>
      </c>
      <c r="G1638" s="120" t="inlineStr">
        <is>
          <t>A collective protagonist model built from vulnerable, replaceable, traumatized, morally mixed, or socially marginal adventurers rather than idealized heroes.</t>
        </is>
      </c>
      <c r="H1638" s="120" t="inlineStr">
        <is>
          <t>The roster itself carries the narrative; no single member must be indispensable.</t>
        </is>
      </c>
      <c r="I1638" s="120" t="inlineStr">
        <is>
          <t>mercenary roster; doomed expedition company; guild of misfits</t>
        </is>
      </c>
      <c r="J1638" s="120" t="inlineStr">
        <is>
          <t>emergent biography, loss, ensemble drama</t>
        </is>
      </c>
      <c r="K1638" s="120" t="inlineStr">
        <is>
          <t>flawed roster; expendable heroes</t>
        </is>
      </c>
      <c r="L1638" s="120" t="inlineStr">
        <is>
          <t>Preserve source-specific terminology, metaphysics, ritual context, and cultural ownership; use this family for comparison, not as a claim of historical equivalence.</t>
        </is>
      </c>
      <c r="M1638" s="120" t="inlineStr">
        <is>
          <t>Framework core</t>
        </is>
      </c>
    </row>
    <row r="1639" ht="44" customHeight="1" s="99">
      <c r="A1639" s="119" t="inlineStr">
        <is>
          <t>NAR-443</t>
        </is>
      </c>
      <c r="B1639" s="120" t="inlineStr">
        <is>
          <t>Psychological Attrition Journey</t>
        </is>
      </c>
      <c r="C1639" s="120" t="inlineStr">
        <is>
          <t>Narrative Archetypes</t>
        </is>
      </c>
      <c r="D1639" s="120" t="inlineStr">
        <is>
          <t>NAR-400</t>
        </is>
      </c>
      <c r="E1639" s="120">
        <f>IF(D1639="","",IFERROR(VLOOKUP(D1639,$A$2:$B$1656,2,FALSE),""))</f>
        <v/>
      </c>
      <c r="F1639" s="120" t="n">
        <v>3</v>
      </c>
      <c r="G1639" s="120" t="inlineStr">
        <is>
          <t>A journey or campaign where fear, stress, despair, obsession, and recovery are as structurally important as wounds and material depletion.</t>
        </is>
      </c>
      <c r="H1639" s="120" t="inlineStr">
        <is>
          <t>Mental strain is an evolving narrative system rather than occasional characterization.</t>
        </is>
      </c>
      <c r="I1639" s="120" t="inlineStr">
        <is>
          <t>descent into madness; expedition strain; morale collapse</t>
        </is>
      </c>
      <c r="J1639" s="120" t="inlineStr">
        <is>
          <t>horror, survival, character change</t>
        </is>
      </c>
      <c r="K1639" s="120" t="inlineStr">
        <is>
          <t>psychological attrition; stress journey</t>
        </is>
      </c>
      <c r="L1639" s="120" t="inlineStr">
        <is>
          <t>Preserve source-specific terminology, metaphysics, ritual context, and cultural ownership; use this family for comparison, not as a claim of historical equivalence.</t>
        </is>
      </c>
      <c r="M1639" s="120" t="inlineStr">
        <is>
          <t>Framework core</t>
        </is>
      </c>
    </row>
    <row r="1640" ht="44" customHeight="1" s="99">
      <c r="A1640" s="119" t="inlineStr">
        <is>
          <t>INS-423</t>
        </is>
      </c>
      <c r="B1640" s="120" t="inlineStr">
        <is>
          <t>Recovery and Respite Institution</t>
        </is>
      </c>
      <c r="C1640" s="120" t="inlineStr">
        <is>
          <t>Institutions &amp; Affiliations</t>
        </is>
      </c>
      <c r="D1640" s="120" t="inlineStr">
        <is>
          <t>INS-100</t>
        </is>
      </c>
      <c r="E1640" s="120">
        <f>IF(D1640="","",IFERROR(VLOOKUP(D1640,$A$2:$B$1656,2,FALSE),""))</f>
        <v/>
      </c>
      <c r="F1640" s="120" t="n">
        <v>3</v>
      </c>
      <c r="G1640" s="120" t="inlineStr">
        <is>
          <t>An organization or site dedicated to rest, treatment, prayer, entertainment, vice, therapy, purification, or stress relief between adventures.</t>
        </is>
      </c>
      <c r="H1640" s="120" t="inlineStr">
        <is>
          <t>Its social meaning and risks matter; it is not merely a user-interface reset button.</t>
        </is>
      </c>
      <c r="I1640" s="120" t="inlineStr">
        <is>
          <t>abbey; tavern; sanatorium; bathhouse; temple refuge</t>
        </is>
      </c>
      <c r="J1640" s="120" t="inlineStr">
        <is>
          <t>healing, downtime, resource sink, social worldbuilding</t>
        </is>
      </c>
      <c r="K1640" s="120" t="inlineStr">
        <is>
          <t>recovery institution; respite house</t>
        </is>
      </c>
      <c r="L1640" s="120" t="inlineStr">
        <is>
          <t>Preserve source-specific terminology, metaphysics, ritual context, and cultural ownership; use this family for comparison, not as a claim of historical equivalence.</t>
        </is>
      </c>
      <c r="M1640" s="120" t="inlineStr">
        <is>
          <t>Framework core</t>
        </is>
      </c>
    </row>
    <row r="1641" ht="44" customHeight="1" s="99">
      <c r="A1641" s="119" t="inlineStr">
        <is>
          <t>ROL-933</t>
        </is>
      </c>
      <c r="B1641" s="120" t="inlineStr">
        <is>
          <t>Ascetic or Renunciant</t>
        </is>
      </c>
      <c r="C1641" s="120" t="inlineStr">
        <is>
          <t>Roles &amp; Vocations</t>
        </is>
      </c>
      <c r="D1641" s="120" t="inlineStr">
        <is>
          <t>ROL-400</t>
        </is>
      </c>
      <c r="E1641" s="120">
        <f>IF(D1641="","",IFERROR(VLOOKUP(D1641,$A$2:$B$1656,2,FALSE),""))</f>
        <v/>
      </c>
      <c r="F1641" s="120" t="n">
        <v>3</v>
      </c>
      <c r="G1641" s="120" t="inlineStr">
        <is>
          <t>A person who undertakes disciplined renunciation, austerity, seclusion, celibacy, fasting, silence, meditation, or other practices as a sacred life path.</t>
        </is>
      </c>
      <c r="H1641" s="120" t="inlineStr">
        <is>
          <t>Do not collapse distinct monastic, householder, forest-dwelling, yogic, mendicant, or source-specific renunciant traditions into one generic monk class.</t>
        </is>
      </c>
      <c r="I1641" s="120" t="inlineStr">
        <is>
          <t>hermit; mendicant; forest ascetic; vow-keeper</t>
        </is>
      </c>
      <c r="J1641" s="120" t="inlineStr">
        <is>
          <t>spiritual authority, counsel, power acquisition, social critique</t>
        </is>
      </c>
      <c r="K1641" s="120" t="inlineStr">
        <is>
          <t>ascetic; renunciant; hermit</t>
        </is>
      </c>
      <c r="L1641" s="120" t="inlineStr">
        <is>
          <t>Preserve source-specific terminology, metaphysics, ritual context, and cultural ownership; use this family for comparison, not as a claim of historical equivalence.</t>
        </is>
      </c>
      <c r="M1641" s="120" t="inlineStr">
        <is>
          <t>Framework core</t>
        </is>
      </c>
    </row>
    <row r="1642" ht="44" customHeight="1" s="99">
      <c r="A1642" s="119" t="inlineStr">
        <is>
          <t>ROL-934</t>
        </is>
      </c>
      <c r="B1642" s="120" t="inlineStr">
        <is>
          <t>Royal Sage</t>
        </is>
      </c>
      <c r="C1642" s="120" t="inlineStr">
        <is>
          <t>Roles &amp; Vocations</t>
        </is>
      </c>
      <c r="D1642" s="120" t="inlineStr">
        <is>
          <t>ROL-700</t>
        </is>
      </c>
      <c r="E1642" s="120">
        <f>IF(D1642="","",IFERROR(VLOOKUP(D1642,$A$2:$B$1656,2,FALSE),""))</f>
        <v/>
      </c>
      <c r="F1642" s="120" t="n">
        <v>3</v>
      </c>
      <c r="G1642" s="120" t="inlineStr">
        <is>
          <t>A ruler or royal figure whose recognized identity joins kingship with wisdom, ascetic practice, revelation, prophecy, or sacred teaching.</t>
        </is>
      </c>
      <c r="H1642" s="120" t="inlineStr">
        <is>
          <t>The role is not simply a mage-king; authority may come from discipline, ethical insight, or ritual status rather than spellcasting.</t>
        </is>
      </c>
      <c r="I1642" s="120" t="inlineStr">
        <is>
          <t>sage-king; philosopher-ruler; ascetic king</t>
        </is>
      </c>
      <c r="J1642" s="120" t="inlineStr">
        <is>
          <t>mediation of rule and wisdom, reform, counsel</t>
        </is>
      </c>
      <c r="K1642" s="120" t="inlineStr">
        <is>
          <t>royal sage; sage-king</t>
        </is>
      </c>
      <c r="L1642" s="120" t="inlineStr">
        <is>
          <t>Preserve source-specific terminology, metaphysics, ritual context, and cultural ownership; use this family for comparison, not as a claim of historical equivalence.</t>
        </is>
      </c>
      <c r="M1642" s="120" t="inlineStr">
        <is>
          <t>Framework core</t>
        </is>
      </c>
    </row>
    <row r="1643" ht="44" customHeight="1" s="99">
      <c r="A1643" s="119" t="inlineStr">
        <is>
          <t>ROL-935</t>
        </is>
      </c>
      <c r="B1643" s="120" t="inlineStr">
        <is>
          <t>Martial Preceptor</t>
        </is>
      </c>
      <c r="C1643" s="120" t="inlineStr">
        <is>
          <t>Roles &amp; Vocations</t>
        </is>
      </c>
      <c r="D1643" s="120" t="inlineStr">
        <is>
          <t>ROL-600</t>
        </is>
      </c>
      <c r="E1643" s="120">
        <f>IF(D1643="","",IFERROR(VLOOKUP(D1643,$A$2:$B$1656,2,FALSE),""))</f>
        <v/>
      </c>
      <c r="F1643" s="120" t="n">
        <v>3</v>
      </c>
      <c r="G1643" s="120" t="inlineStr">
        <is>
          <t>A formal teacher responsible for transmitting weapons, tactics, discipline, lineage knowledge, or warrior ethics to elite students.</t>
        </is>
      </c>
      <c r="H1643" s="120" t="inlineStr">
        <is>
          <t>The preceptor relationship creates social and political obligations beyond ordinary skill instruction.</t>
        </is>
      </c>
      <c r="I1643" s="120" t="inlineStr">
        <is>
          <t>weapons master; court instructor; lineage teacher</t>
        </is>
      </c>
      <c r="J1643" s="120" t="inlineStr">
        <is>
          <t>training, succession, faction formation, debt</t>
        </is>
      </c>
      <c r="K1643" s="120" t="inlineStr">
        <is>
          <t>martial preceptor; weapons teacher</t>
        </is>
      </c>
      <c r="L1643" s="120" t="inlineStr">
        <is>
          <t>Preserve source-specific terminology, metaphysics, ritual context, and cultural ownership; use this family for comparison, not as a claim of historical equivalence.</t>
        </is>
      </c>
      <c r="M1643" s="120" t="inlineStr">
        <is>
          <t>Framework core</t>
        </is>
      </c>
    </row>
    <row r="1644" ht="44" customHeight="1" s="99">
      <c r="A1644" s="119" t="inlineStr">
        <is>
          <t>INS-424</t>
        </is>
      </c>
      <c r="B1644" s="120" t="inlineStr">
        <is>
          <t>Hermitage or Ascetic Community</t>
        </is>
      </c>
      <c r="C1644" s="120" t="inlineStr">
        <is>
          <t>Institutions &amp; Affiliations</t>
        </is>
      </c>
      <c r="D1644" s="120" t="inlineStr">
        <is>
          <t>INS-300</t>
        </is>
      </c>
      <c r="E1644" s="120">
        <f>IF(D1644="","",IFERROR(VLOOKUP(D1644,$A$2:$B$1656,2,FALSE),""))</f>
        <v/>
      </c>
      <c r="F1644" s="120" t="n">
        <v>3</v>
      </c>
      <c r="G1644" s="120" t="inlineStr">
        <is>
          <t>A retreat, forest settlement, monastery-like community, teacher's household, or sacred residence organized around ascetic practice, learning, ritual, and hospitality.</t>
        </is>
      </c>
      <c r="H1644" s="120" t="inlineStr">
        <is>
          <t>It should not automatically be modeled as a Western monastery or adventurer training hub.</t>
        </is>
      </c>
      <c r="I1644" s="120" t="inlineStr">
        <is>
          <t>forest hermitage; sage settlement; retreat</t>
        </is>
      </c>
      <c r="J1644" s="120" t="inlineStr">
        <is>
          <t>teaching, refuge, ritual, pilgrimage, political mediation</t>
        </is>
      </c>
      <c r="K1644" s="120" t="inlineStr">
        <is>
          <t>hermitage; ascetic community</t>
        </is>
      </c>
      <c r="L1644" s="120" t="inlineStr">
        <is>
          <t>Preserve source-specific terminology, metaphysics, ritual context, and cultural ownership; use this family for comparison, not as a claim of historical equivalence.</t>
        </is>
      </c>
      <c r="M1644" s="120" t="inlineStr">
        <is>
          <t>Framework core</t>
        </is>
      </c>
    </row>
    <row r="1645" ht="44" customHeight="1" s="99">
      <c r="A1645" s="119" t="inlineStr">
        <is>
          <t>INS-425</t>
        </is>
      </c>
      <c r="B1645" s="120" t="inlineStr">
        <is>
          <t>Teacher–Disciple Lineage</t>
        </is>
      </c>
      <c r="C1645" s="120" t="inlineStr">
        <is>
          <t>Institutions &amp; Affiliations</t>
        </is>
      </c>
      <c r="D1645" s="120" t="inlineStr">
        <is>
          <t>INS-300</t>
        </is>
      </c>
      <c r="E1645" s="120">
        <f>IF(D1645="","",IFERROR(VLOOKUP(D1645,$A$2:$B$1656,2,FALSE),""))</f>
        <v/>
      </c>
      <c r="F1645" s="120" t="n">
        <v>3</v>
      </c>
      <c r="G1645" s="120" t="inlineStr">
        <is>
          <t>An institution that transmits authorized knowledge, practice, weapons, ritual, office, or spiritual realization through recognized teacher–disciple succession.</t>
        </is>
      </c>
      <c r="H1645" s="120" t="inlineStr">
        <is>
          <t>The lineage is relational and authoritative, not merely a school curriculum or bloodline.</t>
        </is>
      </c>
      <c r="I1645" s="120" t="inlineStr">
        <is>
          <t>initiation lineage; master-disciple school; transmission chain</t>
        </is>
      </c>
      <c r="J1645" s="120" t="inlineStr">
        <is>
          <t>training, legitimacy, inheritance, faction identity</t>
        </is>
      </c>
      <c r="K1645" s="120" t="inlineStr">
        <is>
          <t>teaching lineage; transmission lineage</t>
        </is>
      </c>
      <c r="L1645" s="120" t="inlineStr">
        <is>
          <t>Preserve source-specific terminology, metaphysics, ritual context, and cultural ownership; use this family for comparison, not as a claim of historical equivalence.</t>
        </is>
      </c>
      <c r="M1645" s="120" t="inlineStr">
        <is>
          <t>Framework core</t>
        </is>
      </c>
    </row>
    <row r="1646" ht="44" customHeight="1" s="99">
      <c r="A1646" s="119" t="inlineStr">
        <is>
          <t>INS-426</t>
        </is>
      </c>
      <c r="B1646" s="120" t="inlineStr">
        <is>
          <t>Royal Assembly or Council Hall</t>
        </is>
      </c>
      <c r="C1646" s="120" t="inlineStr">
        <is>
          <t>Institutions &amp; Affiliations</t>
        </is>
      </c>
      <c r="D1646" s="120" t="inlineStr">
        <is>
          <t>INS-400</t>
        </is>
      </c>
      <c r="E1646" s="120">
        <f>IF(D1646="","",IFERROR(VLOOKUP(D1646,$A$2:$B$1656,2,FALSE),""))</f>
        <v/>
      </c>
      <c r="F1646" s="120" t="n">
        <v>3</v>
      </c>
      <c r="G1646" s="120" t="inlineStr">
        <is>
          <t>A formal gathering and institutional space where rulers, elders, kin, warriors, priests, advisers, envoys, and petitioners deliberate, witness, judge, or display authority.</t>
        </is>
      </c>
      <c r="H1646" s="120" t="inlineStr">
        <is>
          <t>It combines architecture, procedure, public recognition, and political hierarchy rather than being only a faction.</t>
        </is>
      </c>
      <c r="I1646" s="120" t="inlineStr">
        <is>
          <t>royal hall; court assembly; council chamber</t>
        </is>
      </c>
      <c r="J1646" s="120" t="inlineStr">
        <is>
          <t>governance, diplomacy, judgment, spectacle</t>
        </is>
      </c>
      <c r="K1646" s="120" t="inlineStr">
        <is>
          <t>royal assembly; council hall</t>
        </is>
      </c>
      <c r="L1646" s="120" t="inlineStr">
        <is>
          <t>Preserve source-specific terminology, metaphysics, ritual context, and cultural ownership; use this family for comparison, not as a claim of historical equivalence.</t>
        </is>
      </c>
      <c r="M1646" s="120" t="inlineStr">
        <is>
          <t>Framework core</t>
        </is>
      </c>
    </row>
    <row r="1647" ht="44" customHeight="1" s="99">
      <c r="A1647" s="119" t="inlineStr">
        <is>
          <t>INS-427</t>
        </is>
      </c>
      <c r="B1647" s="120" t="inlineStr">
        <is>
          <t>Marriage-Selection Assembly</t>
        </is>
      </c>
      <c r="C1647" s="120" t="inlineStr">
        <is>
          <t>Institutions &amp; Affiliations</t>
        </is>
      </c>
      <c r="D1647" s="120" t="inlineStr">
        <is>
          <t>INS-400</t>
        </is>
      </c>
      <c r="E1647" s="120">
        <f>IF(D1647="","",IFERROR(VLOOKUP(D1647,$A$2:$B$1656,2,FALSE),""))</f>
        <v/>
      </c>
      <c r="F1647" s="120" t="n">
        <v>3</v>
      </c>
      <c r="G1647" s="120" t="inlineStr">
        <is>
          <t>A formal public process in which a marriage alliance is selected, contested, recognized, or tested through choice, lineage, ordeal, competition, or political negotiation.</t>
        </is>
      </c>
      <c r="H1647" s="120" t="inlineStr">
        <is>
          <t>The source-specific institution must be analyzed for agency, gender, kinship, and politics rather than reduced to a tournament prize.</t>
        </is>
      </c>
      <c r="I1647" s="120" t="inlineStr">
        <is>
          <t>suitor assembly; choice ceremony; marriage contest</t>
        </is>
      </c>
      <c r="J1647" s="120" t="inlineStr">
        <is>
          <t>alliance, succession, heroic test, conflict</t>
        </is>
      </c>
      <c r="K1647" s="120" t="inlineStr">
        <is>
          <t>marriage assembly; suitor selection</t>
        </is>
      </c>
      <c r="L1647" s="120" t="inlineStr">
        <is>
          <t>Preserve source-specific terminology, metaphysics, ritual context, and cultural ownership; use this family for comparison, not as a claim of historical equivalence.</t>
        </is>
      </c>
      <c r="M1647" s="120" t="inlineStr">
        <is>
          <t>Framework core</t>
        </is>
      </c>
    </row>
    <row r="1648" ht="44" customHeight="1" s="99">
      <c r="A1648" s="119" t="inlineStr">
        <is>
          <t>NAR-444</t>
        </is>
      </c>
      <c r="B1648" s="120" t="inlineStr">
        <is>
          <t>Vow-Bound Elder</t>
        </is>
      </c>
      <c r="C1648" s="120" t="inlineStr">
        <is>
          <t>Narrative Archetypes</t>
        </is>
      </c>
      <c r="D1648" s="120" t="inlineStr">
        <is>
          <t>NAR-200</t>
        </is>
      </c>
      <c r="E1648" s="120">
        <f>IF(D1648="","",IFERROR(VLOOKUP(D1648,$A$2:$B$1656,2,FALSE),""))</f>
        <v/>
      </c>
      <c r="F1648" s="120" t="n">
        <v>3</v>
      </c>
      <c r="G1648" s="120" t="inlineStr">
        <is>
          <t>An elder statesperson or warrior whose extraordinary vow sustains legitimacy and duty while also producing tragic rigidity or political consequences.</t>
        </is>
      </c>
      <c r="H1648" s="120" t="inlineStr">
        <is>
          <t>The vow is both source of authority and constraint; the archetype is not merely a loyal adviser.</t>
        </is>
      </c>
      <c r="I1648" s="120" t="inlineStr">
        <is>
          <t>celibate guardian; sworn regent; undying oathkeeper</t>
        </is>
      </c>
      <c r="J1648" s="120" t="inlineStr">
        <is>
          <t>counsel, sacrifice, succession conflict</t>
        </is>
      </c>
      <c r="K1648" s="120" t="inlineStr">
        <is>
          <t>vow-bound elder; oath elder</t>
        </is>
      </c>
      <c r="L1648" s="120" t="inlineStr">
        <is>
          <t>Preserve source-specific terminology, metaphysics, ritual context, and cultural ownership; use this family for comparison, not as a claim of historical equivalence.</t>
        </is>
      </c>
      <c r="M1648" s="120" t="inlineStr">
        <is>
          <t>Framework core</t>
        </is>
      </c>
    </row>
    <row r="1649" ht="44" customHeight="1" s="99">
      <c r="A1649" s="119" t="inlineStr">
        <is>
          <t>NAR-445</t>
        </is>
      </c>
      <c r="B1649" s="120" t="inlineStr">
        <is>
          <t>Tragic Loyalist</t>
        </is>
      </c>
      <c r="C1649" s="120" t="inlineStr">
        <is>
          <t>Narrative Archetypes</t>
        </is>
      </c>
      <c r="D1649" s="120" t="inlineStr">
        <is>
          <t>NAR-200</t>
        </is>
      </c>
      <c r="E1649" s="120">
        <f>IF(D1649="","",IFERROR(VLOOKUP(D1649,$A$2:$B$1656,2,FALSE),""))</f>
        <v/>
      </c>
      <c r="F1649" s="120" t="n">
        <v>3</v>
      </c>
      <c r="G1649" s="120" t="inlineStr">
        <is>
          <t>A capable and often admirable figure who knowingly remains loyal to a flawed ruler, faction, debt, patron, or identity and suffers because competing duties cannot be reconciled.</t>
        </is>
      </c>
      <c r="H1649" s="120" t="inlineStr">
        <is>
          <t>Loyalty is ethically complex rather than proof of virtue or villainy.</t>
        </is>
      </c>
      <c r="I1649" s="120" t="inlineStr">
        <is>
          <t>doomed champion; loyal enemy; indebted warrior</t>
        </is>
      </c>
      <c r="J1649" s="120" t="inlineStr">
        <is>
          <t>moral conflict, pathos, rival heroism</t>
        </is>
      </c>
      <c r="K1649" s="120" t="inlineStr">
        <is>
          <t>tragic loyalist; doomed retainer</t>
        </is>
      </c>
      <c r="L1649" s="120" t="inlineStr">
        <is>
          <t>Preserve source-specific terminology, metaphysics, ritual context, and cultural ownership; use this family for comparison, not as a claim of historical equivalence.</t>
        </is>
      </c>
      <c r="M1649" s="120" t="inlineStr">
        <is>
          <t>Framework core</t>
        </is>
      </c>
    </row>
    <row r="1650" ht="44" customHeight="1" s="99">
      <c r="A1650" s="119" t="inlineStr">
        <is>
          <t>NAR-446</t>
        </is>
      </c>
      <c r="B1650" s="120" t="inlineStr">
        <is>
          <t>Divine Charioteer-Counselor</t>
        </is>
      </c>
      <c r="C1650" s="120" t="inlineStr">
        <is>
          <t>Narrative Archetypes</t>
        </is>
      </c>
      <c r="D1650" s="120" t="inlineStr">
        <is>
          <t>NAR-200</t>
        </is>
      </c>
      <c r="E1650" s="120">
        <f>IF(D1650="","",IFERROR(VLOOKUP(D1650,$A$2:$B$1656,2,FALSE),""))</f>
        <v/>
      </c>
      <c r="F1650" s="120" t="n">
        <v>3</v>
      </c>
      <c r="G1650" s="120" t="inlineStr">
        <is>
          <t>A guide who occupies a seemingly supporting role as driver, companion, messenger, or adviser while possessing superior divine or cosmological knowledge and directing the hero at a decisive crisis.</t>
        </is>
      </c>
      <c r="H1650" s="120" t="inlineStr">
        <is>
          <t>The apparent service role and revelatory authority coexist; it is not simply a mentor in disguise.</t>
        </is>
      </c>
      <c r="I1650" s="120" t="inlineStr">
        <is>
          <t>god as driver; hidden divine adviser; battlefield guide</t>
        </is>
      </c>
      <c r="J1650" s="120" t="inlineStr">
        <is>
          <t>revelation, ethical counsel, strategic aid</t>
        </is>
      </c>
      <c r="K1650" s="120" t="inlineStr">
        <is>
          <t>divine charioteer; sacred counselor</t>
        </is>
      </c>
      <c r="L1650" s="120" t="inlineStr">
        <is>
          <t>Preserve source-specific terminology, metaphysics, ritual context, and cultural ownership; use this family for comparison, not as a claim of historical equivalence.</t>
        </is>
      </c>
      <c r="M1650" s="120" t="inlineStr">
        <is>
          <t>Framework core</t>
        </is>
      </c>
    </row>
    <row r="1651" ht="44" customHeight="1" s="99">
      <c r="A1651" s="119" t="inlineStr">
        <is>
          <t>NAR-447</t>
        </is>
      </c>
      <c r="B1651" s="120" t="inlineStr">
        <is>
          <t>Dice-Game Dispossession</t>
        </is>
      </c>
      <c r="C1651" s="120" t="inlineStr">
        <is>
          <t>Narrative Archetypes</t>
        </is>
      </c>
      <c r="D1651" s="120" t="inlineStr">
        <is>
          <t>NAR-400</t>
        </is>
      </c>
      <c r="E1651" s="120">
        <f>IF(D1651="","",IFERROR(VLOOKUP(D1651,$A$2:$B$1656,2,FALSE),""))</f>
        <v/>
      </c>
      <c r="F1651" s="120" t="n">
        <v>3</v>
      </c>
      <c r="G1651" s="120" t="inlineStr">
        <is>
          <t>A political and familial collapse precipitated through gambling, manipulated chance, legalistic wagering, or a contest whose stakes expand to land, freedom, kin, and honor.</t>
        </is>
      </c>
      <c r="H1651" s="120" t="inlineStr">
        <is>
          <t>The pattern concerns dispossession through socially recognized play, not ordinary gambling loss.</t>
        </is>
      </c>
      <c r="I1651" s="120" t="inlineStr">
        <is>
          <t>rigged dice; wagered kingdom; game of succession</t>
        </is>
      </c>
      <c r="J1651" s="120" t="inlineStr">
        <is>
          <t>exile trigger, legitimacy crisis, humiliation</t>
        </is>
      </c>
      <c r="K1651" s="120" t="inlineStr">
        <is>
          <t>dice-game dispossession; wagered kingdom</t>
        </is>
      </c>
      <c r="L1651" s="120" t="inlineStr">
        <is>
          <t>Preserve source-specific terminology, metaphysics, ritual context, and cultural ownership; use this family for comparison, not as a claim of historical equivalence.</t>
        </is>
      </c>
      <c r="M1651" s="120" t="inlineStr">
        <is>
          <t>Framework core</t>
        </is>
      </c>
    </row>
    <row r="1652" ht="44" customHeight="1" s="99">
      <c r="A1652" s="119" t="inlineStr">
        <is>
          <t>NAR-448</t>
        </is>
      </c>
      <c r="B1652" s="120" t="inlineStr">
        <is>
          <t>Incognito Exile</t>
        </is>
      </c>
      <c r="C1652" s="120" t="inlineStr">
        <is>
          <t>Narrative Archetypes</t>
        </is>
      </c>
      <c r="D1652" s="120" t="inlineStr">
        <is>
          <t>NAR-400</t>
        </is>
      </c>
      <c r="E1652" s="120">
        <f>IF(D1652="","",IFERROR(VLOOKUP(D1652,$A$2:$B$1656,2,FALSE),""))</f>
        <v/>
      </c>
      <c r="F1652" s="120" t="n">
        <v>3</v>
      </c>
      <c r="G1652" s="120" t="inlineStr">
        <is>
          <t>A period of banishment or hiding in which protagonists must suppress identity, status, weapons, gender role, or reputation while serving within another society.</t>
        </is>
      </c>
      <c r="H1652" s="120" t="inlineStr">
        <is>
          <t>Concealment is part of the exile's conditions and creates tests of identity and recognition.</t>
        </is>
      </c>
      <c r="I1652" s="120" t="inlineStr">
        <is>
          <t>hidden year; disguised service; anonymous wandering</t>
        </is>
      </c>
      <c r="J1652" s="120" t="inlineStr">
        <is>
          <t>ordeal, infiltration, identity development</t>
        </is>
      </c>
      <c r="K1652" s="120" t="inlineStr">
        <is>
          <t>incognito exile; concealed banishment</t>
        </is>
      </c>
      <c r="L1652" s="120" t="inlineStr">
        <is>
          <t>Preserve source-specific terminology, metaphysics, ritual context, and cultural ownership; use this family for comparison, not as a claim of historical equivalence.</t>
        </is>
      </c>
      <c r="M1652" s="120" t="inlineStr">
        <is>
          <t>Framework core</t>
        </is>
      </c>
    </row>
    <row r="1653" ht="44" customHeight="1" s="99">
      <c r="A1653" s="119" t="inlineStr">
        <is>
          <t>NAR-449</t>
        </is>
      </c>
      <c r="B1653" s="120" t="inlineStr">
        <is>
          <t>Battlefield Revelation</t>
        </is>
      </c>
      <c r="C1653" s="120" t="inlineStr">
        <is>
          <t>Narrative Archetypes</t>
        </is>
      </c>
      <c r="D1653" s="120" t="inlineStr">
        <is>
          <t>NAR-400</t>
        </is>
      </c>
      <c r="E1653" s="120">
        <f>IF(D1653="","",IFERROR(VLOOKUP(D1653,$A$2:$B$1656,2,FALSE),""))</f>
        <v/>
      </c>
      <c r="F1653" s="120" t="n">
        <v>3</v>
      </c>
      <c r="G1653" s="120" t="inlineStr">
        <is>
          <t>A philosophical, divine, prophetic, or identity-transforming disclosure delivered immediately before or during battle, reframing action, duty, death, or reality.</t>
        </is>
      </c>
      <c r="H1653" s="120" t="inlineStr">
        <is>
          <t>The revelation does not merely provide tactical information; it changes the meaning of participation.</t>
        </is>
      </c>
      <c r="I1653" s="120" t="inlineStr">
        <is>
          <t>war-council vision; divine teaching before battle; true-form disclosure</t>
        </is>
      </c>
      <c r="J1653" s="120" t="inlineStr">
        <is>
          <t>ethical crisis, resolve, cosmological exposition</t>
        </is>
      </c>
      <c r="K1653" s="120" t="inlineStr">
        <is>
          <t>battlefield revelation; war epiphany</t>
        </is>
      </c>
      <c r="L1653" s="120" t="inlineStr">
        <is>
          <t>Preserve source-specific terminology, metaphysics, ritual context, and cultural ownership; use this family for comparison, not as a claim of historical equivalence.</t>
        </is>
      </c>
      <c r="M1653" s="120" t="inlineStr">
        <is>
          <t>Framework core</t>
        </is>
      </c>
    </row>
    <row r="1654" ht="44" customHeight="1" s="99">
      <c r="A1654" s="119" t="inlineStr">
        <is>
          <t>NAR-450</t>
        </is>
      </c>
      <c r="B1654" s="120" t="inlineStr">
        <is>
          <t>Postwar Moral Reckoning</t>
        </is>
      </c>
      <c r="C1654" s="120" t="inlineStr">
        <is>
          <t>Narrative Archetypes</t>
        </is>
      </c>
      <c r="D1654" s="120" t="inlineStr">
        <is>
          <t>NAR-400</t>
        </is>
      </c>
      <c r="E1654" s="120">
        <f>IF(D1654="","",IFERROR(VLOOKUP(D1654,$A$2:$B$1656,2,FALSE),""))</f>
        <v/>
      </c>
      <c r="F1654" s="120" t="n">
        <v>3</v>
      </c>
      <c r="G1654" s="120" t="inlineStr">
        <is>
          <t>A sustained aftermath in which victors and survivors confront grief, guilt, governance, law, funerary duty, and the legitimacy of a war's outcome.</t>
        </is>
      </c>
      <c r="H1654" s="120" t="inlineStr">
        <is>
          <t>It refuses to treat victory as automatic restoration and makes aftermath a major narrative phase.</t>
        </is>
      </c>
      <c r="I1654" s="120" t="inlineStr">
        <is>
          <t>king's remorse; field of dead; reconstruction debate</t>
        </is>
      </c>
      <c r="J1654" s="120" t="inlineStr">
        <is>
          <t>ethical inquiry, governance, mourning, restoration</t>
        </is>
      </c>
      <c r="K1654" s="120" t="inlineStr">
        <is>
          <t>postwar reckoning; victor's remorse</t>
        </is>
      </c>
      <c r="L1654" s="120" t="inlineStr">
        <is>
          <t>Preserve source-specific terminology, metaphysics, ritual context, and cultural ownership; use this family for comparison, not as a claim of historical equivalence.</t>
        </is>
      </c>
      <c r="M1654" s="120" t="inlineStr">
        <is>
          <t>Framework core</t>
        </is>
      </c>
    </row>
    <row r="1655" ht="44" customHeight="1" s="99">
      <c r="A1655" s="119" t="inlineStr">
        <is>
          <t>NAR-451</t>
        </is>
      </c>
      <c r="B1655" s="120" t="inlineStr">
        <is>
          <t>Final Ascent and Recognition Test</t>
        </is>
      </c>
      <c r="C1655" s="120" t="inlineStr">
        <is>
          <t>Narrative Archetypes</t>
        </is>
      </c>
      <c r="D1655" s="120" t="inlineStr">
        <is>
          <t>NAR-400</t>
        </is>
      </c>
      <c r="E1655" s="120">
        <f>IF(D1655="","",IFERROR(VLOOKUP(D1655,$A$2:$B$1656,2,FALSE),""))</f>
        <v/>
      </c>
      <c r="F1655" s="120" t="n">
        <v>3</v>
      </c>
      <c r="G1655" s="120" t="inlineStr">
        <is>
          <t>A concluding journey upward or beyond the world in which a hero is tested through loyalty, loss, apparent contradiction, judgment, or recognition before final status is revealed.</t>
        </is>
      </c>
      <c r="H1655" s="120" t="inlineStr">
        <is>
          <t>The test may challenge attachment to reward, companions, identity, or moral certainty.</t>
        </is>
      </c>
      <c r="I1655" s="120" t="inlineStr">
        <is>
          <t>heavenward journey; last companion test; final judgment ascent</t>
        </is>
      </c>
      <c r="J1655" s="120" t="inlineStr">
        <is>
          <t>closure, apotheosis, ethical revelation</t>
        </is>
      </c>
      <c r="K1655" s="120" t="inlineStr">
        <is>
          <t>final ascent; last recognition test</t>
        </is>
      </c>
      <c r="L1655" s="120" t="inlineStr">
        <is>
          <t>Preserve source-specific terminology, metaphysics, ritual context, and cultural ownership; use this family for comparison, not as a claim of historical equivalence.</t>
        </is>
      </c>
      <c r="M1655" s="120" t="inlineStr">
        <is>
          <t>Framework core</t>
        </is>
      </c>
    </row>
    <row r="1656" ht="44" customHeight="1" s="99">
      <c r="A1656" s="119" t="inlineStr">
        <is>
          <t>NAR-452</t>
        </is>
      </c>
      <c r="B1656" s="120" t="inlineStr">
        <is>
          <t>Conflict of Duties</t>
        </is>
      </c>
      <c r="C1656" s="120" t="inlineStr">
        <is>
          <t>Narrative Archetypes</t>
        </is>
      </c>
      <c r="D1656" s="120" t="inlineStr">
        <is>
          <t>NAR-100</t>
        </is>
      </c>
      <c r="E1656" s="120">
        <f>IF(D1656="","",IFERROR(VLOOKUP(D1656,$A$2:$B$1656,2,FALSE),""))</f>
        <v/>
      </c>
      <c r="F1656" s="120" t="n">
        <v>3</v>
      </c>
      <c r="G1656" s="120" t="inlineStr">
        <is>
          <t>A protagonist or major figure must choose among incompatible duties to kin, ruler, teacher, friend, oath, law, conscience, vocation, or cosmic order.</t>
        </is>
      </c>
      <c r="H1656" s="120" t="inlineStr">
        <is>
          <t>The conflict is not simply good versus evil; each obligation has legitimate force and no choice preserves all relationships.</t>
        </is>
      </c>
      <c r="I1656" s="120" t="inlineStr">
        <is>
          <t>kin versus justice; oath versus compassion; teacher versus kingdom</t>
        </is>
      </c>
      <c r="J1656" s="120" t="inlineStr">
        <is>
          <t>ethical drama, tragedy, character definition</t>
        </is>
      </c>
      <c r="K1656" s="120" t="inlineStr">
        <is>
          <t>conflict of duties; divided obligation</t>
        </is>
      </c>
      <c r="L1656" s="120" t="inlineStr">
        <is>
          <t>Preserve source-specific terminology, metaphysics, ritual context, and cultural ownership; use this family for comparison, not as a claim of historical equivalence.</t>
        </is>
      </c>
      <c r="M1656" s="120" t="inlineStr">
        <is>
          <t>Framework core</t>
        </is>
      </c>
    </row>
  </sheetData>
  <conditionalFormatting sqref="C2:C1226">
    <cfRule type="expression" priority="1" dxfId="0">
      <formula>$C2="People &amp; Beings"</formula>
    </cfRule>
    <cfRule type="expression" priority="2" dxfId="1">
      <formula>$C2="Roles &amp; Vocations"</formula>
    </cfRule>
    <cfRule type="expression" priority="3" dxfId="2">
      <formula>$C2="Power Traditions"</formula>
    </cfRule>
    <cfRule type="expression" priority="4" dxfId="3">
      <formula>$C2="States &amp; Transformations"</formula>
    </cfRule>
    <cfRule type="expression" priority="5" dxfId="4">
      <formula>$C2="Institutions &amp; Affiliations"</formula>
    </cfRule>
    <cfRule type="expression" priority="6" dxfId="5">
      <formula>$C2="Narrative Archetypes"</formula>
    </cfRule>
    <cfRule type="expression" priority="7" dxfId="6">
      <formula>$C2="Civilization &amp; Culture Archetypes"</formula>
    </cfRule>
    <cfRule type="expression" priority="8" dxfId="7">
      <formula>$C2="Game-Mechanical Archetypes"</formula>
    </cfRule>
  </conditionalFormatting>
  <dataValidations count="1">
    <dataValidation sqref="M2:M1226" showDropDown="0" showInputMessage="0" showErrorMessage="0" allowBlank="0" type="list">
      <formula1>"Domain Root,Category,Core Family,Deprecated / merged"</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82"/>
  <sheetViews>
    <sheetView workbookViewId="0">
      <selection activeCell="A1" sqref="A1"/>
    </sheetView>
  </sheetViews>
  <sheetFormatPr baseColWidth="8" defaultRowHeight="15"/>
  <cols>
    <col width="12" customWidth="1" style="99" min="1" max="1"/>
    <col width="34" customWidth="1" style="99" min="2" max="2"/>
    <col width="32" customWidth="1" style="99" min="3" max="3"/>
    <col width="28" customWidth="1" style="99" min="4" max="4"/>
    <col width="28" customWidth="1" style="99" min="5" max="5"/>
    <col width="18" customWidth="1" style="99" min="6" max="6"/>
    <col width="38" customWidth="1" style="99" min="7" max="7"/>
    <col width="12" customWidth="1" style="99" min="8" max="8"/>
    <col width="50" customWidth="1" style="99" min="9" max="9"/>
    <col width="42" customWidth="1" style="99" min="10" max="10"/>
    <col width="46" customWidth="1" style="99" min="11" max="11"/>
    <col width="14" customWidth="1" style="99" min="12" max="12"/>
  </cols>
  <sheetData>
    <row r="1" ht="34" customHeight="1" s="99">
      <c r="A1" s="31" t="inlineStr">
        <is>
          <t>Source_ID</t>
        </is>
      </c>
      <c r="B1" s="31" t="inlineStr">
        <is>
          <t>Title_or_Franchise</t>
        </is>
      </c>
      <c r="C1" s="31" t="inlineStr">
        <is>
          <t>Creator_Studio</t>
        </is>
      </c>
      <c r="D1" s="31" t="inlineStr">
        <is>
          <t>Medium</t>
        </is>
      </c>
      <c r="E1" s="31" t="inlineStr">
        <is>
          <t>Region_Tradition</t>
        </is>
      </c>
      <c r="F1" s="31" t="inlineStr">
        <is>
          <t>First_Appearance</t>
        </is>
      </c>
      <c r="G1" s="31" t="inlineStr">
        <is>
          <t>Continuity_Unit</t>
        </is>
      </c>
      <c r="H1" s="31" t="inlineStr">
        <is>
          <t>Priority_Tier</t>
        </is>
      </c>
      <c r="I1" s="31" t="inlineStr">
        <is>
          <t>Distinctive_Contribution</t>
        </is>
      </c>
      <c r="J1" s="31" t="inlineStr">
        <is>
          <t>Scope_Note</t>
        </is>
      </c>
      <c r="K1" s="31" t="inlineStr">
        <is>
          <t>Reference_URL</t>
        </is>
      </c>
      <c r="L1" s="31" t="inlineStr">
        <is>
          <t>Status</t>
        </is>
      </c>
    </row>
    <row r="2" ht="42" customHeight="1" s="99">
      <c r="A2" s="24" t="inlineStr">
        <is>
          <t>SRC-001</t>
        </is>
      </c>
      <c r="B2" s="24" t="inlineStr">
        <is>
          <t>Ancient Greek Mythology</t>
        </is>
      </c>
      <c r="C2" s="24" t="inlineStr">
        <is>
          <t>Multiple oral and literary traditions</t>
        </is>
      </c>
      <c r="D2" s="24" t="inlineStr">
        <is>
          <t>Mythology / Folklore</t>
        </is>
      </c>
      <c r="E2" s="24" t="inlineStr">
        <is>
          <t>Mediterranean / Greek</t>
        </is>
      </c>
      <c r="F2" s="24" t="inlineStr">
        <is>
          <t>Archaic–Classical antiquity</t>
        </is>
      </c>
      <c r="G2" s="24" t="inlineStr">
        <is>
          <t>Culture-specific corpus</t>
        </is>
      </c>
      <c r="H2" s="24" t="inlineStr">
        <is>
          <t>Tier 1</t>
        </is>
      </c>
      <c r="I2" s="24" t="inlineStr">
        <is>
          <t>Gods, demigods, heroes, monsters, nymphs, underworld journeys, metamorphosis, prophecy.</t>
        </is>
      </c>
      <c r="J2" s="24" t="inlineStr">
        <is>
          <t>Treat adaptations/editions separately when taxonomically material.</t>
        </is>
      </c>
      <c r="K2" s="84" t="inlineStr">
        <is>
          <t>https://en.wikipedia.org/wiki/Ancient_Greek_Mythology</t>
        </is>
      </c>
      <c r="L2" s="24" t="inlineStr">
        <is>
          <t>Included</t>
        </is>
      </c>
    </row>
    <row r="3" ht="42" customHeight="1" s="99">
      <c r="A3" s="24" t="inlineStr">
        <is>
          <t>SRC-002</t>
        </is>
      </c>
      <c r="B3" s="24" t="inlineStr">
        <is>
          <t>Norse Mythology</t>
        </is>
      </c>
      <c r="C3" s="24" t="inlineStr">
        <is>
          <t>Old Norse oral and literary traditions</t>
        </is>
      </c>
      <c r="D3" s="24" t="inlineStr">
        <is>
          <t>Mythology / Folklore</t>
        </is>
      </c>
      <c r="E3" s="24" t="inlineStr">
        <is>
          <t>Northern Europe / Norse</t>
        </is>
      </c>
      <c r="F3" s="24" t="inlineStr">
        <is>
          <t>Medieval textual witnesses</t>
        </is>
      </c>
      <c r="G3" s="24" t="inlineStr">
        <is>
          <t>Poetic Edda, Prose Edda, sagas</t>
        </is>
      </c>
      <c r="H3" s="24" t="inlineStr">
        <is>
          <t>Tier 1</t>
        </is>
      </c>
      <c r="I3" s="24" t="inlineStr">
        <is>
          <t>Jötnar, elves, dwarfs, draugr, world serpent, valkyries, fate, cyclical apocalypse.</t>
        </is>
      </c>
      <c r="J3" s="24" t="inlineStr">
        <is>
          <t>Treat adaptations/editions separately when taxonomically material.</t>
        </is>
      </c>
      <c r="K3" s="84" t="inlineStr">
        <is>
          <t>https://en.wikipedia.org/wiki/Norse_Mythology</t>
        </is>
      </c>
      <c r="L3" s="24" t="inlineStr">
        <is>
          <t>Included</t>
        </is>
      </c>
    </row>
    <row r="4" ht="42" customHeight="1" s="99">
      <c r="A4" s="24" t="inlineStr">
        <is>
          <t>SRC-003</t>
        </is>
      </c>
      <c r="B4" s="24" t="inlineStr">
        <is>
          <t>Irish Mythological Cycle</t>
        </is>
      </c>
      <c r="C4" s="24" t="inlineStr">
        <is>
          <t>Irish oral and manuscript traditions</t>
        </is>
      </c>
      <c r="D4" s="24" t="inlineStr">
        <is>
          <t>Mythology / Folklore</t>
        </is>
      </c>
      <c r="E4" s="24" t="inlineStr">
        <is>
          <t>Ireland</t>
        </is>
      </c>
      <c r="F4" s="24" t="inlineStr">
        <is>
          <t>Medieval textual witnesses</t>
        </is>
      </c>
      <c r="G4" s="24" t="inlineStr">
        <is>
          <t>Mythological, Ulster, Fenian, and Kings' cycles</t>
        </is>
      </c>
      <c r="H4" s="24" t="inlineStr">
        <is>
          <t>Tier 1</t>
        </is>
      </c>
      <c r="I4" s="24" t="inlineStr">
        <is>
          <t>Otherworld peoples, geasa, heroic warbands, sovereignty, transformation, fairy mounds.</t>
        </is>
      </c>
      <c r="J4" s="24" t="inlineStr">
        <is>
          <t>Treat adaptations/editions separately when taxonomically material.</t>
        </is>
      </c>
      <c r="K4" s="84" t="inlineStr">
        <is>
          <t>https://en.wikipedia.org/wiki/Irish_Mythological_Cycle</t>
        </is>
      </c>
      <c r="L4" s="24" t="inlineStr">
        <is>
          <t>Included</t>
        </is>
      </c>
    </row>
    <row r="5" ht="42" customHeight="1" s="99">
      <c r="A5" s="24" t="inlineStr">
        <is>
          <t>SRC-004</t>
        </is>
      </c>
      <c r="B5" s="24" t="inlineStr">
        <is>
          <t>The Mabinogion</t>
        </is>
      </c>
      <c r="C5" s="24" t="inlineStr">
        <is>
          <t>Medieval Welsh authors and oral traditions</t>
        </is>
      </c>
      <c r="D5" s="24" t="inlineStr">
        <is>
          <t>Literature / Mythic Cycle</t>
        </is>
      </c>
      <c r="E5" s="24" t="inlineStr">
        <is>
          <t>Wales</t>
        </is>
      </c>
      <c r="F5" s="24" t="inlineStr">
        <is>
          <t>12th–14th centuries</t>
        </is>
      </c>
      <c r="G5" s="24" t="inlineStr">
        <is>
          <t>Welsh tale collection</t>
        </is>
      </c>
      <c r="H5" s="24" t="inlineStr">
        <is>
          <t>Tier 1</t>
        </is>
      </c>
      <c r="I5" s="24" t="inlineStr">
        <is>
          <t>Otherworld journeys, enchantment, shapechange, cursed sovereignty, heroic kinship.</t>
        </is>
      </c>
      <c r="J5" s="24" t="inlineStr">
        <is>
          <t>Treat adaptations/editions separately when taxonomically material.</t>
        </is>
      </c>
      <c r="K5" s="84" t="inlineStr">
        <is>
          <t>https://en.wikipedia.org/wiki/The_Mabinogion</t>
        </is>
      </c>
      <c r="L5" s="24" t="inlineStr">
        <is>
          <t>Included</t>
        </is>
      </c>
    </row>
    <row r="6" ht="42" customHeight="1" s="99">
      <c r="A6" s="24" t="inlineStr">
        <is>
          <t>SRC-005</t>
        </is>
      </c>
      <c r="B6" s="24" t="inlineStr">
        <is>
          <t>Arthurian Legend</t>
        </is>
      </c>
      <c r="C6" s="24" t="inlineStr">
        <is>
          <t>Multiple medieval and later authors</t>
        </is>
      </c>
      <c r="D6" s="24" t="inlineStr">
        <is>
          <t>Literature / Mythic Cycle</t>
        </is>
      </c>
      <c r="E6" s="24" t="inlineStr">
        <is>
          <t>Britain / France / Europe</t>
        </is>
      </c>
      <c r="F6" s="24" t="inlineStr">
        <is>
          <t>12th century onward</t>
        </is>
      </c>
      <c r="G6" s="24" t="inlineStr">
        <is>
          <t>Romance tradition</t>
        </is>
      </c>
      <c r="H6" s="24" t="inlineStr">
        <is>
          <t>Tier 1</t>
        </is>
      </c>
      <c r="I6" s="24" t="inlineStr">
        <is>
          <t>Knights, quests, holy relics, enchanted weapons, courtly orders, grail patterns.</t>
        </is>
      </c>
      <c r="J6" s="24" t="inlineStr">
        <is>
          <t>Treat adaptations/editions separately when taxonomically material.</t>
        </is>
      </c>
      <c r="K6" s="84" t="inlineStr">
        <is>
          <t>https://en.wikipedia.org/wiki/Arthurian_Legend</t>
        </is>
      </c>
      <c r="L6" s="24" t="inlineStr">
        <is>
          <t>Included</t>
        </is>
      </c>
    </row>
    <row r="7" ht="42" customHeight="1" s="99">
      <c r="A7" s="24" t="inlineStr">
        <is>
          <t>SRC-006</t>
        </is>
      </c>
      <c r="B7" s="24" t="inlineStr">
        <is>
          <t>Kalevala</t>
        </is>
      </c>
      <c r="C7" s="24" t="inlineStr">
        <is>
          <t>Compiled by Elias Lönnrot from Finnish and Karelian oral poetry</t>
        </is>
      </c>
      <c r="D7" s="24" t="inlineStr">
        <is>
          <t>Epic / Folklore</t>
        </is>
      </c>
      <c r="E7" s="24" t="inlineStr">
        <is>
          <t>Finland / Karelia</t>
        </is>
      </c>
      <c r="F7" s="24" t="inlineStr">
        <is>
          <t>1835/1849</t>
        </is>
      </c>
      <c r="G7" s="24" t="inlineStr">
        <is>
          <t>National epic compilation</t>
        </is>
      </c>
      <c r="H7" s="24" t="inlineStr">
        <is>
          <t>Tier 1</t>
        </is>
      </c>
      <c r="I7" s="24" t="inlineStr">
        <is>
          <t>Song magic, smithing, shamanic heroes, artifact quest, rival cultures.</t>
        </is>
      </c>
      <c r="J7" s="24" t="inlineStr">
        <is>
          <t>Treat adaptations/editions separately when taxonomically material.</t>
        </is>
      </c>
      <c r="K7" s="84" t="inlineStr">
        <is>
          <t>https://en.wikipedia.org/wiki/Kalevala</t>
        </is>
      </c>
      <c r="L7" s="24" t="inlineStr">
        <is>
          <t>Included</t>
        </is>
      </c>
    </row>
    <row r="8" ht="42" customHeight="1" s="99">
      <c r="A8" s="24" t="inlineStr">
        <is>
          <t>SRC-007</t>
        </is>
      </c>
      <c r="B8" s="24" t="inlineStr">
        <is>
          <t>Slavic Folklore</t>
        </is>
      </c>
      <c r="C8" s="24" t="inlineStr">
        <is>
          <t>Multiple regional traditions</t>
        </is>
      </c>
      <c r="D8" s="24" t="inlineStr">
        <is>
          <t>Mythology / Folklore</t>
        </is>
      </c>
      <c r="E8" s="24" t="inlineStr">
        <is>
          <t>Eastern and Central Europe</t>
        </is>
      </c>
      <c r="F8" s="24" t="inlineStr">
        <is>
          <t>Premodern and modern collections</t>
        </is>
      </c>
      <c r="G8" s="24" t="inlineStr">
        <is>
          <t>Culture-specific corpus</t>
        </is>
      </c>
      <c r="H8" s="24" t="inlineStr">
        <is>
          <t>Tier 1</t>
        </is>
      </c>
      <c r="I8" s="24" t="inlineStr">
        <is>
          <t>Vampiric revenants, household spirits, witches, forest beings, dragons, deathless sorcerers.</t>
        </is>
      </c>
      <c r="J8" s="24" t="inlineStr">
        <is>
          <t>Treat adaptations/editions separately when taxonomically material.</t>
        </is>
      </c>
      <c r="K8" s="84" t="inlineStr">
        <is>
          <t>https://en.wikipedia.org/wiki/Slavic_Folklore</t>
        </is>
      </c>
      <c r="L8" s="24" t="inlineStr">
        <is>
          <t>Included</t>
        </is>
      </c>
    </row>
    <row r="9" ht="42" customHeight="1" s="99">
      <c r="A9" s="24" t="inlineStr">
        <is>
          <t>SRC-008</t>
        </is>
      </c>
      <c r="B9" s="24" t="inlineStr">
        <is>
          <t>Grimm Fairy Tales</t>
        </is>
      </c>
      <c r="C9" s="24" t="inlineStr">
        <is>
          <t>Jacob and Wilhelm Grimm, collectors/editors</t>
        </is>
      </c>
      <c r="D9" s="24" t="inlineStr">
        <is>
          <t>Fairy Tale Collection</t>
        </is>
      </c>
      <c r="E9" s="24" t="inlineStr">
        <is>
          <t>German-speaking Europe</t>
        </is>
      </c>
      <c r="F9" s="24" t="inlineStr">
        <is>
          <t>1812 onward</t>
        </is>
      </c>
      <c r="G9" s="24" t="inlineStr">
        <is>
          <t>Multiple editions</t>
        </is>
      </c>
      <c r="H9" s="24" t="inlineStr">
        <is>
          <t>Tier 1</t>
        </is>
      </c>
      <c r="I9" s="24" t="inlineStr">
        <is>
          <t>Witches, enchanted animals, curses, helpers, trials, transformed royals, household magic.</t>
        </is>
      </c>
      <c r="J9" s="24" t="inlineStr">
        <is>
          <t>Treat adaptations/editions separately when taxonomically material.</t>
        </is>
      </c>
      <c r="K9" s="84" t="inlineStr">
        <is>
          <t>https://en.wikipedia.org/wiki/Grimm_Fairy_Tales</t>
        </is>
      </c>
      <c r="L9" s="24" t="inlineStr">
        <is>
          <t>Included</t>
        </is>
      </c>
    </row>
    <row r="10" ht="42" customHeight="1" s="99">
      <c r="A10" s="24" t="inlineStr">
        <is>
          <t>SRC-009</t>
        </is>
      </c>
      <c r="B10" s="24" t="inlineStr">
        <is>
          <t>One Thousand and One Nights</t>
        </is>
      </c>
      <c r="C10" s="24" t="inlineStr">
        <is>
          <t>Multiple Arabic, Persian, South Asian, and later compilers</t>
        </is>
      </c>
      <c r="D10" s="24" t="inlineStr">
        <is>
          <t>Frame Tale / Folklore</t>
        </is>
      </c>
      <c r="E10" s="24" t="inlineStr">
        <is>
          <t>Middle East / South Asia</t>
        </is>
      </c>
      <c r="F10" s="24" t="inlineStr">
        <is>
          <t>Medieval compilation</t>
        </is>
      </c>
      <c r="G10" s="24" t="inlineStr">
        <is>
          <t>Multiple manuscript and translation traditions</t>
        </is>
      </c>
      <c r="H10" s="24" t="inlineStr">
        <is>
          <t>Tier 1</t>
        </is>
      </c>
      <c r="I10" s="24" t="inlineStr">
        <is>
          <t>Djinn, sorcerers, talismans, magical travel, tricksters, merchants, nested stories.</t>
        </is>
      </c>
      <c r="J10" s="24" t="inlineStr">
        <is>
          <t>Treat adaptations/editions separately when taxonomically material.</t>
        </is>
      </c>
      <c r="K10" s="84" t="inlineStr">
        <is>
          <t>https://en.wikipedia.org/wiki/One_Thousand_and_One_Nights</t>
        </is>
      </c>
      <c r="L10" s="24" t="inlineStr">
        <is>
          <t>Included</t>
        </is>
      </c>
    </row>
    <row r="11" ht="42" customHeight="1" s="99">
      <c r="A11" s="24" t="inlineStr">
        <is>
          <t>SRC-010</t>
        </is>
      </c>
      <c r="B11" s="24" t="inlineStr">
        <is>
          <t>Jinn Traditions</t>
        </is>
      </c>
      <c r="C11" s="24" t="inlineStr">
        <is>
          <t>Arabic and Islamic religious, folkloric, and literary traditions</t>
        </is>
      </c>
      <c r="D11" s="24" t="inlineStr">
        <is>
          <t>Mythology / Folklore</t>
        </is>
      </c>
      <c r="E11" s="24" t="inlineStr">
        <is>
          <t>Middle East / Islamic world</t>
        </is>
      </c>
      <c r="F11" s="24" t="inlineStr">
        <is>
          <t>Qur'anic and later traditions</t>
        </is>
      </c>
      <c r="G11" s="24" t="inlineStr">
        <is>
          <t>Culture-specific corpus</t>
        </is>
      </c>
      <c r="H11" s="24" t="inlineStr">
        <is>
          <t>Tier 1</t>
        </is>
      </c>
      <c r="I11" s="24" t="inlineStr">
        <is>
          <t>Spirit personhood, free will, binding, possession, fire origins, parallel societies.</t>
        </is>
      </c>
      <c r="J11" s="24" t="inlineStr">
        <is>
          <t>Treat adaptations/editions separately when taxonomically material.</t>
        </is>
      </c>
      <c r="K11" s="84" t="inlineStr">
        <is>
          <t>https://en.wikipedia.org/wiki/Jinn_Traditions</t>
        </is>
      </c>
      <c r="L11" s="24" t="inlineStr">
        <is>
          <t>Included</t>
        </is>
      </c>
    </row>
    <row r="12" ht="42" customHeight="1" s="99">
      <c r="A12" s="24" t="inlineStr">
        <is>
          <t>SRC-011</t>
        </is>
      </c>
      <c r="B12" s="24" t="inlineStr">
        <is>
          <t>Shahnameh</t>
        </is>
      </c>
      <c r="C12" s="24" t="inlineStr">
        <is>
          <t>Ferdowsi</t>
        </is>
      </c>
      <c r="D12" s="24" t="inlineStr">
        <is>
          <t>Epic Literature</t>
        </is>
      </c>
      <c r="E12" s="24" t="inlineStr">
        <is>
          <t>Persian / Iranian</t>
        </is>
      </c>
      <c r="F12" s="24" t="inlineStr">
        <is>
          <t>c. 1010</t>
        </is>
      </c>
      <c r="G12" s="24" t="inlineStr">
        <is>
          <t>Persian epic</t>
        </is>
      </c>
      <c r="H12" s="24" t="inlineStr">
        <is>
          <t>Tier 1</t>
        </is>
      </c>
      <c r="I12" s="24" t="inlineStr">
        <is>
          <t>Heroic warriors, kingship, demons, magical birds, tragic champions, dynastic cycles.</t>
        </is>
      </c>
      <c r="J12" s="24" t="inlineStr">
        <is>
          <t>Treat adaptations/editions separately when taxonomically material.</t>
        </is>
      </c>
      <c r="K12" s="84" t="inlineStr">
        <is>
          <t>https://en.wikipedia.org/wiki/Shahnameh</t>
        </is>
      </c>
      <c r="L12" s="24" t="inlineStr">
        <is>
          <t>Included</t>
        </is>
      </c>
    </row>
    <row r="13" ht="42" customHeight="1" s="99">
      <c r="A13" s="24" t="inlineStr">
        <is>
          <t>SRC-012</t>
        </is>
      </c>
      <c r="B13" s="24" t="inlineStr">
        <is>
          <t>Epic of Gilgamesh</t>
        </is>
      </c>
      <c r="C13" s="24" t="inlineStr">
        <is>
          <t>Ancient Mesopotamian authors</t>
        </is>
      </c>
      <c r="D13" s="24" t="inlineStr">
        <is>
          <t>Epic Literature</t>
        </is>
      </c>
      <c r="E13" s="24" t="inlineStr">
        <is>
          <t>Mesopotamia</t>
        </is>
      </c>
      <c r="F13" s="24" t="inlineStr">
        <is>
          <t>2nd millennium BCE textual forms</t>
        </is>
      </c>
      <c r="G13" s="24" t="inlineStr">
        <is>
          <t>Akkadian and earlier traditions</t>
        </is>
      </c>
      <c r="H13" s="24" t="inlineStr">
        <is>
          <t>Tier 1</t>
        </is>
      </c>
      <c r="I13" s="24" t="inlineStr">
        <is>
          <t>Hero-king, wild companion, monster guardians, divine conflict, immortality quest.</t>
        </is>
      </c>
      <c r="J13" s="24" t="inlineStr">
        <is>
          <t>Treat adaptations/editions separately when taxonomically material.</t>
        </is>
      </c>
      <c r="K13" s="84" t="inlineStr">
        <is>
          <t>https://en.wikipedia.org/wiki/Epic_of_Gilgamesh</t>
        </is>
      </c>
      <c r="L13" s="24" t="inlineStr">
        <is>
          <t>Included</t>
        </is>
      </c>
    </row>
    <row r="14" ht="42" customHeight="1" s="99">
      <c r="A14" s="24" t="inlineStr">
        <is>
          <t>SRC-013</t>
        </is>
      </c>
      <c r="B14" s="24" t="inlineStr">
        <is>
          <t>Ancient Egyptian Mythology</t>
        </is>
      </c>
      <c r="C14" s="24" t="inlineStr">
        <is>
          <t>Multiple temple and literary traditions</t>
        </is>
      </c>
      <c r="D14" s="24" t="inlineStr">
        <is>
          <t>Mythology / Folklore</t>
        </is>
      </c>
      <c r="E14" s="24" t="inlineStr">
        <is>
          <t>Ancient Egypt</t>
        </is>
      </c>
      <c r="F14" s="24" t="inlineStr">
        <is>
          <t>Pharaonic periods</t>
        </is>
      </c>
      <c r="G14" s="24" t="inlineStr">
        <is>
          <t>Culture-specific corpus</t>
        </is>
      </c>
      <c r="H14" s="24" t="inlineStr">
        <is>
          <t>Tier 2</t>
        </is>
      </c>
      <c r="I14" s="24" t="inlineStr">
        <is>
          <t>Divine kingship, animal-headed gods, afterlife judgment, resurrection, sacred names.</t>
        </is>
      </c>
      <c r="J14" s="24" t="inlineStr">
        <is>
          <t>Treat adaptations/editions separately when taxonomically material.</t>
        </is>
      </c>
      <c r="K14" s="84" t="inlineStr">
        <is>
          <t>https://en.wikipedia.org/wiki/Ancient_Egyptian_Mythology</t>
        </is>
      </c>
      <c r="L14" s="24" t="inlineStr">
        <is>
          <t>Included</t>
        </is>
      </c>
    </row>
    <row r="15" ht="42" customHeight="1" s="99">
      <c r="A15" s="24" t="inlineStr">
        <is>
          <t>SRC-014</t>
        </is>
      </c>
      <c r="B15" s="24" t="inlineStr">
        <is>
          <t>Mahābhārata (epic tradition)</t>
        </is>
      </c>
      <c r="C15" s="24" t="inlineStr">
        <is>
          <t>Multiple authors, reciters, redactors, and regional traditions</t>
        </is>
      </c>
      <c r="D15" s="24" t="inlineStr">
        <is>
          <t>Epic Literature / Sacred Narrative</t>
        </is>
      </c>
      <c r="E15" s="24" t="inlineStr">
        <is>
          <t>South Asia / Sanskrit and regional traditions</t>
        </is>
      </c>
      <c r="F15" s="24" t="inlineStr">
        <is>
          <t>Layered composition, approximately 400 BCE–400 CE, with older oral materials</t>
        </is>
      </c>
      <c r="G15" s="24" t="inlineStr">
        <is>
          <t>Umbrella source complex: Sanskrit textual traditions, regional and vernacular retellings, performance, commentary, and modern adaptation layers</t>
        </is>
      </c>
      <c r="H15" s="24" t="inlineStr">
        <is>
          <t>Tier 1</t>
        </is>
      </c>
      <c r="I15" s="24" t="inlineStr">
        <is>
          <t>Divine and semi-divine beings, dynastic and kinship orders, chariot warfare, vows, boons, curses, ascetic power, sacred weapons, dharma conflicts, cosmic time, death and rebirth, and layered narrative authority.</t>
        </is>
      </c>
      <c r="J15" s="24" t="inlineStr">
        <is>
          <t>Umbrella record only. Do not treat the BORI Critical Edition, individual manuscripts, regional retellings, devotional traditions, performance traditions, translations, or modern adaptations as one interchangeable continuity.</t>
        </is>
      </c>
      <c r="K15" s="84" t="inlineStr">
        <is>
          <t>https://bori.ac.in/department/mahabharata/</t>
        </is>
      </c>
      <c r="L15" s="24" t="inlineStr">
        <is>
          <t>Included</t>
        </is>
      </c>
    </row>
    <row r="16" ht="42" customHeight="1" s="99">
      <c r="A16" s="24" t="inlineStr">
        <is>
          <t>SRC-015</t>
        </is>
      </c>
      <c r="B16" s="24" t="inlineStr">
        <is>
          <t>Ramayana</t>
        </is>
      </c>
      <c r="C16" s="24" t="inlineStr">
        <is>
          <t>Traditionally attributed to Valmiki; many regional traditions</t>
        </is>
      </c>
      <c r="D16" s="24" t="inlineStr">
        <is>
          <t>Epic Literature</t>
        </is>
      </c>
      <c r="E16" s="24" t="inlineStr">
        <is>
          <t>South and Southeast Asia</t>
        </is>
      </c>
      <c r="F16" s="24" t="inlineStr">
        <is>
          <t>Ancient with later versions</t>
        </is>
      </c>
      <c r="G16" s="24" t="inlineStr">
        <is>
          <t>Multiple regional continuities</t>
        </is>
      </c>
      <c r="H16" s="24" t="inlineStr">
        <is>
          <t>Tier 1</t>
        </is>
      </c>
      <c r="I16" s="24" t="inlineStr">
        <is>
          <t>Divine hero, demon kingdom, monkey and bear allies, sacred weapons, exile and return.</t>
        </is>
      </c>
      <c r="J16" s="24" t="inlineStr">
        <is>
          <t>Treat adaptations/editions separately when taxonomically material.</t>
        </is>
      </c>
      <c r="K16" s="84" t="inlineStr">
        <is>
          <t>https://en.wikipedia.org/wiki/Ramayana</t>
        </is>
      </c>
      <c r="L16" s="24" t="inlineStr">
        <is>
          <t>Included</t>
        </is>
      </c>
    </row>
    <row r="17" ht="42" customHeight="1" s="99">
      <c r="A17" s="24" t="inlineStr">
        <is>
          <t>SRC-016</t>
        </is>
      </c>
      <c r="B17" s="24" t="inlineStr">
        <is>
          <t>Journey to the West</t>
        </is>
      </c>
      <c r="C17" s="24" t="inlineStr">
        <is>
          <t>Wu Cheng'en (traditional attribution)</t>
        </is>
      </c>
      <c r="D17" s="24" t="inlineStr">
        <is>
          <t>Novel / Mythic Fantasy</t>
        </is>
      </c>
      <c r="E17" s="24" t="inlineStr">
        <is>
          <t>China</t>
        </is>
      </c>
      <c r="F17" s="24" t="inlineStr">
        <is>
          <t>16th century</t>
        </is>
      </c>
      <c r="G17" s="24" t="inlineStr">
        <is>
          <t>Chinese novel and adaptations</t>
        </is>
      </c>
      <c r="H17" s="24" t="inlineStr">
        <is>
          <t>Tier 1</t>
        </is>
      </c>
      <c r="I17" s="24" t="inlineStr">
        <is>
          <t>Immortals, demons, shapeshifters, pilgrimage party, cultivation, magical weapons.</t>
        </is>
      </c>
      <c r="J17" s="24" t="inlineStr">
        <is>
          <t>Treat adaptations/editions separately when taxonomically material.</t>
        </is>
      </c>
      <c r="K17" s="84" t="inlineStr">
        <is>
          <t>https://en.wikipedia.org/wiki/Journey_to_the_West</t>
        </is>
      </c>
      <c r="L17" s="24" t="inlineStr">
        <is>
          <t>Included</t>
        </is>
      </c>
    </row>
    <row r="18" ht="42" customHeight="1" s="99">
      <c r="A18" s="24" t="inlineStr">
        <is>
          <t>SRC-017</t>
        </is>
      </c>
      <c r="B18" s="24" t="inlineStr">
        <is>
          <t>Investiture of the Gods</t>
        </is>
      </c>
      <c r="C18" s="24" t="inlineStr">
        <is>
          <t>Xu Zhonglin (traditional attribution)</t>
        </is>
      </c>
      <c r="D18" s="24" t="inlineStr">
        <is>
          <t>Novel / Mythic Fantasy</t>
        </is>
      </c>
      <c r="E18" s="24" t="inlineStr">
        <is>
          <t>China</t>
        </is>
      </c>
      <c r="F18" s="24" t="inlineStr">
        <is>
          <t>16th century</t>
        </is>
      </c>
      <c r="G18" s="24" t="inlineStr">
        <is>
          <t>Chinese novel and adaptations</t>
        </is>
      </c>
      <c r="H18" s="24" t="inlineStr">
        <is>
          <t>Tier 1</t>
        </is>
      </c>
      <c r="I18" s="24" t="inlineStr">
        <is>
          <t>God-making, immortals, sects, talismans, divine weapons, cosmic bureaucracy.</t>
        </is>
      </c>
      <c r="J18" s="24" t="inlineStr">
        <is>
          <t>Treat adaptations/editions separately when taxonomically material.</t>
        </is>
      </c>
      <c r="K18" s="84" t="inlineStr">
        <is>
          <t>https://en.wikipedia.org/wiki/Investiture_of_the_Gods</t>
        </is>
      </c>
      <c r="L18" s="24" t="inlineStr">
        <is>
          <t>Included</t>
        </is>
      </c>
    </row>
    <row r="19" ht="42" customHeight="1" s="99">
      <c r="A19" s="24" t="inlineStr">
        <is>
          <t>SRC-018</t>
        </is>
      </c>
      <c r="B19" s="24" t="inlineStr">
        <is>
          <t>Chinese Xianxia and Cultivation Tradition</t>
        </is>
      </c>
      <c r="C19" s="24" t="inlineStr">
        <is>
          <t>Multiple authors</t>
        </is>
      </c>
      <c r="D19" s="24" t="inlineStr">
        <is>
          <t>Literary / Media Tradition</t>
        </is>
      </c>
      <c r="E19" s="24" t="inlineStr">
        <is>
          <t>China</t>
        </is>
      </c>
      <c r="F19" s="24" t="inlineStr">
        <is>
          <t>20th–21st centuries</t>
        </is>
      </c>
      <c r="G19" s="24" t="inlineStr">
        <is>
          <t>Genre complex</t>
        </is>
      </c>
      <c r="H19" s="24" t="inlineStr">
        <is>
          <t>Tier 1</t>
        </is>
      </c>
      <c r="I19" s="24" t="inlineStr">
        <is>
          <t>Cultivation realms, sects, qi, talismans, alchemy, immortality, heavenly tribulation.</t>
        </is>
      </c>
      <c r="J19" s="24" t="inlineStr">
        <is>
          <t>Treat adaptations/editions separately when taxonomically material.</t>
        </is>
      </c>
      <c r="K19" s="84" t="inlineStr">
        <is>
          <t>https://en.wikipedia.org/wiki/Chinese_Xianxia_and_Cultivation_Tradition</t>
        </is>
      </c>
      <c r="L19" s="24" t="inlineStr">
        <is>
          <t>Included</t>
        </is>
      </c>
    </row>
    <row r="20" ht="42" customHeight="1" s="99">
      <c r="A20" s="24" t="inlineStr">
        <is>
          <t>SRC-019</t>
        </is>
      </c>
      <c r="B20" s="24" t="inlineStr">
        <is>
          <t>Japanese Yōkai and Kami Traditions</t>
        </is>
      </c>
      <c r="C20" s="24" t="inlineStr">
        <is>
          <t>Multiple religious, folkloric, and artistic traditions</t>
        </is>
      </c>
      <c r="D20" s="24" t="inlineStr">
        <is>
          <t>Mythology / Folklore</t>
        </is>
      </c>
      <c r="E20" s="24" t="inlineStr">
        <is>
          <t>Japan</t>
        </is>
      </c>
      <c r="F20" s="24" t="inlineStr">
        <is>
          <t>Premodern to present</t>
        </is>
      </c>
      <c r="G20" s="24" t="inlineStr">
        <is>
          <t>Culture-specific corpus</t>
        </is>
      </c>
      <c r="H20" s="24" t="inlineStr">
        <is>
          <t>Tier 1</t>
        </is>
      </c>
      <c r="I20" s="24" t="inlineStr">
        <is>
          <t>Kami, yōkai, oni, tengu, kitsune, tsukumogami, miko, onmyōji.</t>
        </is>
      </c>
      <c r="J20" s="24" t="inlineStr">
        <is>
          <t>Treat adaptations/editions separately when taxonomically material.</t>
        </is>
      </c>
      <c r="K20" s="84" t="inlineStr">
        <is>
          <t>https://en.wikipedia.org/wiki/Japanese_Y%C5%8Dkai_and_Kami_Traditions</t>
        </is>
      </c>
      <c r="L20" s="24" t="inlineStr">
        <is>
          <t>Included</t>
        </is>
      </c>
    </row>
    <row r="21" ht="42" customHeight="1" s="99">
      <c r="A21" s="24" t="inlineStr">
        <is>
          <t>SRC-020</t>
        </is>
      </c>
      <c r="B21" s="24" t="inlineStr">
        <is>
          <t>Korean Mythology and Folklore</t>
        </is>
      </c>
      <c r="C21" s="24" t="inlineStr">
        <is>
          <t>Multiple regional traditions</t>
        </is>
      </c>
      <c r="D21" s="24" t="inlineStr">
        <is>
          <t>Mythology / Folklore</t>
        </is>
      </c>
      <c r="E21" s="24" t="inlineStr">
        <is>
          <t>Korea</t>
        </is>
      </c>
      <c r="F21" s="24" t="inlineStr">
        <is>
          <t>Premodern to present</t>
        </is>
      </c>
      <c r="G21" s="24" t="inlineStr">
        <is>
          <t>Culture-specific corpus</t>
        </is>
      </c>
      <c r="H21" s="24" t="inlineStr">
        <is>
          <t>Tier 2</t>
        </is>
      </c>
      <c r="I21" s="24" t="inlineStr">
        <is>
          <t>Gumiho, dokkaebi, mountain spirits, shamans, underworld journeys, household beings.</t>
        </is>
      </c>
      <c r="J21" s="24" t="inlineStr">
        <is>
          <t>Treat adaptations/editions separately when taxonomically material.</t>
        </is>
      </c>
      <c r="K21" s="84" t="inlineStr">
        <is>
          <t>https://en.wikipedia.org/wiki/Korean_Mythology_and_Folklore</t>
        </is>
      </c>
      <c r="L21" s="24" t="inlineStr">
        <is>
          <t>Included</t>
        </is>
      </c>
    </row>
    <row r="22" ht="42" customHeight="1" s="99">
      <c r="A22" s="24" t="inlineStr">
        <is>
          <t>SRC-021</t>
        </is>
      </c>
      <c r="B22" s="24" t="inlineStr">
        <is>
          <t>Popol Vuh</t>
        </is>
      </c>
      <c r="C22" s="24" t="inlineStr">
        <is>
          <t>K'iche' Maya authors and traditions</t>
        </is>
      </c>
      <c r="D22" s="24" t="inlineStr">
        <is>
          <t>Epic / Sacred Narrative</t>
        </is>
      </c>
      <c r="E22" s="24" t="inlineStr">
        <is>
          <t>Mesoamerica / K'iche' Maya</t>
        </is>
      </c>
      <c r="F22" s="24" t="inlineStr">
        <is>
          <t>16th-century manuscript of older traditions</t>
        </is>
      </c>
      <c r="G22" s="24" t="inlineStr">
        <is>
          <t>K'iche' Maya text</t>
        </is>
      </c>
      <c r="H22" s="24" t="inlineStr">
        <is>
          <t>Tier 1</t>
        </is>
      </c>
      <c r="I22" s="24" t="inlineStr">
        <is>
          <t>Hero twins, underworld trials, creation, animal helpers, divine transformation.</t>
        </is>
      </c>
      <c r="J22" s="24" t="inlineStr">
        <is>
          <t>Treat adaptations/editions separately when taxonomically material.</t>
        </is>
      </c>
      <c r="K22" s="84" t="inlineStr">
        <is>
          <t>https://en.wikipedia.org/wiki/Popol_Vuh</t>
        </is>
      </c>
      <c r="L22" s="24" t="inlineStr">
        <is>
          <t>Included</t>
        </is>
      </c>
    </row>
    <row r="23" ht="42" customHeight="1" s="99">
      <c r="A23" s="24" t="inlineStr">
        <is>
          <t>SRC-022</t>
        </is>
      </c>
      <c r="B23" s="24" t="inlineStr">
        <is>
          <t>Yorùbá Òrìṣà Traditions</t>
        </is>
      </c>
      <c r="C23" s="24" t="inlineStr">
        <is>
          <t>Multiple oral, religious, and literary traditions</t>
        </is>
      </c>
      <c r="D23" s="24" t="inlineStr">
        <is>
          <t>Mythology / Religion / Folklore</t>
        </is>
      </c>
      <c r="E23" s="24" t="inlineStr">
        <is>
          <t>West Africa / Yorùbá</t>
        </is>
      </c>
      <c r="F23" s="24" t="inlineStr">
        <is>
          <t>Premodern to present</t>
        </is>
      </c>
      <c r="G23" s="24" t="inlineStr">
        <is>
          <t>Culture-specific corpus</t>
        </is>
      </c>
      <c r="H23" s="24" t="inlineStr">
        <is>
          <t>Tier 1</t>
        </is>
      </c>
      <c r="I23" s="24" t="inlineStr">
        <is>
          <t>Òrìṣà, divination, sacred authority, trickster mediation, possession, lineage.</t>
        </is>
      </c>
      <c r="J23" s="24" t="inlineStr">
        <is>
          <t>Treat adaptations/editions separately when taxonomically material.</t>
        </is>
      </c>
      <c r="K23" s="84" t="inlineStr">
        <is>
          <t>https://en.wikipedia.org/wiki/Yor%C3%B9b%C3%A1_%C3%92r%C3%AC%E1%B9%A3%C3%A0_Traditions</t>
        </is>
      </c>
      <c r="L23" s="24" t="inlineStr">
        <is>
          <t>Included</t>
        </is>
      </c>
    </row>
    <row r="24" ht="42" customHeight="1" s="99">
      <c r="A24" s="24" t="inlineStr">
        <is>
          <t>SRC-023</t>
        </is>
      </c>
      <c r="B24" s="24" t="inlineStr">
        <is>
          <t>Sundiata Epic</t>
        </is>
      </c>
      <c r="C24" s="24" t="inlineStr">
        <is>
          <t>Mande oral tradition</t>
        </is>
      </c>
      <c r="D24" s="24" t="inlineStr">
        <is>
          <t>Epic / Oral Literature</t>
        </is>
      </c>
      <c r="E24" s="24" t="inlineStr">
        <is>
          <t>West Africa / Mande</t>
        </is>
      </c>
      <c r="F24" s="24" t="inlineStr">
        <is>
          <t>13th century roots; later recordings</t>
        </is>
      </c>
      <c r="G24" s="24" t="inlineStr">
        <is>
          <t>Multiple performed versions</t>
        </is>
      </c>
      <c r="H24" s="24" t="inlineStr">
        <is>
          <t>Tier 2</t>
        </is>
      </c>
      <c r="I24" s="24" t="inlineStr">
        <is>
          <t>Heroic kingship, griots, hunters, prophecy, exile, sorcery, founding empire.</t>
        </is>
      </c>
      <c r="J24" s="24" t="inlineStr">
        <is>
          <t>Treat adaptations/editions separately when taxonomically material.</t>
        </is>
      </c>
      <c r="K24" s="84" t="inlineStr">
        <is>
          <t>https://en.wikipedia.org/wiki/Sundiata_Epic</t>
        </is>
      </c>
      <c r="L24" s="24" t="inlineStr">
        <is>
          <t>Included</t>
        </is>
      </c>
    </row>
    <row r="25" ht="42" customHeight="1" s="99">
      <c r="A25" s="24" t="inlineStr">
        <is>
          <t>SRC-024</t>
        </is>
      </c>
      <c r="B25" s="24" t="inlineStr">
        <is>
          <t>Māori Mythology</t>
        </is>
      </c>
      <c r="C25" s="24" t="inlineStr">
        <is>
          <t>Māori oral and literary traditions</t>
        </is>
      </c>
      <c r="D25" s="24" t="inlineStr">
        <is>
          <t>Mythology / Folklore</t>
        </is>
      </c>
      <c r="E25" s="24" t="inlineStr">
        <is>
          <t>Aotearoa New Zealand</t>
        </is>
      </c>
      <c r="F25" s="24" t="inlineStr">
        <is>
          <t>Premodern to present</t>
        </is>
      </c>
      <c r="G25" s="24" t="inlineStr">
        <is>
          <t>Culture-specific corpus</t>
        </is>
      </c>
      <c r="H25" s="24" t="inlineStr">
        <is>
          <t>Tier 2</t>
        </is>
      </c>
      <c r="I25" s="24" t="inlineStr">
        <is>
          <t>Culture heroes, atua, taniwha, genealogy, sacred landscape, transformation.</t>
        </is>
      </c>
      <c r="J25" s="24" t="inlineStr">
        <is>
          <t>Treat adaptations/editions separately when taxonomically material.</t>
        </is>
      </c>
      <c r="K25" s="84" t="inlineStr">
        <is>
          <t>https://en.wikipedia.org/wiki/M%C4%81ori_Mythology</t>
        </is>
      </c>
      <c r="L25" s="24" t="inlineStr">
        <is>
          <t>Included</t>
        </is>
      </c>
    </row>
    <row r="26" ht="42" customHeight="1" s="99">
      <c r="A26" s="24" t="inlineStr">
        <is>
          <t>SRC-025</t>
        </is>
      </c>
      <c r="B26" s="24" t="inlineStr">
        <is>
          <t>Polynesian Māui Cycles</t>
        </is>
      </c>
      <c r="C26" s="24" t="inlineStr">
        <is>
          <t>Multiple Polynesian traditions</t>
        </is>
      </c>
      <c r="D26" s="24" t="inlineStr">
        <is>
          <t>Mythology / Folklore</t>
        </is>
      </c>
      <c r="E26" s="24" t="inlineStr">
        <is>
          <t>Polynesia</t>
        </is>
      </c>
      <c r="F26" s="24" t="inlineStr">
        <is>
          <t>Premodern to present</t>
        </is>
      </c>
      <c r="G26" s="24" t="inlineStr">
        <is>
          <t>Culture-specific corpus</t>
        </is>
      </c>
      <c r="H26" s="24" t="inlineStr">
        <is>
          <t>Tier 2</t>
        </is>
      </c>
      <c r="I26" s="24" t="inlineStr">
        <is>
          <t>Trickster culture hero, fishing up islands, transformation, fire, mortality.</t>
        </is>
      </c>
      <c r="J26" s="24" t="inlineStr">
        <is>
          <t>Treat adaptations/editions separately when taxonomically material.</t>
        </is>
      </c>
      <c r="K26" s="84" t="inlineStr">
        <is>
          <t>https://en.wikipedia.org/wiki/Polynesian_M%C4%81ui_Cycles</t>
        </is>
      </c>
      <c r="L26" s="24" t="inlineStr">
        <is>
          <t>Included</t>
        </is>
      </c>
    </row>
    <row r="27" ht="42" customHeight="1" s="99">
      <c r="A27" s="24" t="inlineStr">
        <is>
          <t>SRC-026</t>
        </is>
      </c>
      <c r="B27" s="24" t="inlineStr">
        <is>
          <t>Tolkien's Legendarium</t>
        </is>
      </c>
      <c r="C27" s="24" t="inlineStr">
        <is>
          <t>J. R. R. Tolkien; edited works by Christopher Tolkien</t>
        </is>
      </c>
      <c r="D27" s="24" t="inlineStr">
        <is>
          <t>Literature</t>
        </is>
      </c>
      <c r="E27" s="24" t="inlineStr">
        <is>
          <t>Britain / European philological fantasy</t>
        </is>
      </c>
      <c r="F27" s="24" t="inlineStr">
        <is>
          <t>1937 onward</t>
        </is>
      </c>
      <c r="G27" s="24" t="inlineStr">
        <is>
          <t>The Hobbit, The Lord of the Rings, The Silmarillion, related texts</t>
        </is>
      </c>
      <c r="H27" s="24" t="inlineStr">
        <is>
          <t>Tier 1</t>
        </is>
      </c>
      <c r="I27" s="24" t="inlineStr">
        <is>
          <t>Modern high-fantasy peoples, deep-time mythology, fading magic, linguistic worldbuilding.</t>
        </is>
      </c>
      <c r="J27" s="24" t="inlineStr">
        <is>
          <t>Treat adaptations/editions separately when taxonomically material.</t>
        </is>
      </c>
      <c r="K27" s="84" t="inlineStr">
        <is>
          <t>https://www.tolkienestate.com/writing/</t>
        </is>
      </c>
      <c r="L27" s="24" t="inlineStr">
        <is>
          <t>Included</t>
        </is>
      </c>
    </row>
    <row r="28" ht="42" customHeight="1" s="99">
      <c r="A28" s="24" t="inlineStr">
        <is>
          <t>SRC-027</t>
        </is>
      </c>
      <c r="B28" s="24" t="inlineStr">
        <is>
          <t>Conan the Cimmerian</t>
        </is>
      </c>
      <c r="C28" s="24" t="inlineStr">
        <is>
          <t>Robert E. Howard</t>
        </is>
      </c>
      <c r="D28" s="24" t="inlineStr">
        <is>
          <t>Literature</t>
        </is>
      </c>
      <c r="E28" s="24" t="inlineStr">
        <is>
          <t>United States / sword and sorcery</t>
        </is>
      </c>
      <c r="F28" s="24" t="inlineStr">
        <is>
          <t>1932</t>
        </is>
      </c>
      <c r="G28" s="24" t="inlineStr">
        <is>
          <t>Original stories and later continuities</t>
        </is>
      </c>
      <c r="H28" s="24" t="inlineStr">
        <is>
          <t>Tier 1</t>
        </is>
      </c>
      <c r="I28" s="24" t="inlineStr">
        <is>
          <t>Barbarian hero, decadent civilizations, sorcerers, monsters, low-trust adventure.</t>
        </is>
      </c>
      <c r="J28" s="24" t="inlineStr">
        <is>
          <t>Treat adaptations/editions separately when taxonomically material.</t>
        </is>
      </c>
      <c r="K28" s="84" t="inlineStr">
        <is>
          <t>https://en.wikipedia.org/wiki/Conan_the_Cimmerian</t>
        </is>
      </c>
      <c r="L28" s="24" t="inlineStr">
        <is>
          <t>Included</t>
        </is>
      </c>
    </row>
    <row r="29" ht="42" customHeight="1" s="99">
      <c r="A29" s="24" t="inlineStr">
        <is>
          <t>SRC-028</t>
        </is>
      </c>
      <c r="B29" s="24" t="inlineStr">
        <is>
          <t>Fafhrd and the Gray Mouser</t>
        </is>
      </c>
      <c r="C29" s="24" t="inlineStr">
        <is>
          <t>Fritz Leiber</t>
        </is>
      </c>
      <c r="D29" s="24" t="inlineStr">
        <is>
          <t>Literature</t>
        </is>
      </c>
      <c r="E29" s="24" t="inlineStr">
        <is>
          <t>United States / sword and sorcery</t>
        </is>
      </c>
      <c r="F29" s="24" t="inlineStr">
        <is>
          <t>1939</t>
        </is>
      </c>
      <c r="G29" s="24" t="inlineStr">
        <is>
          <t>Nehwon stories</t>
        </is>
      </c>
      <c r="H29" s="24" t="inlineStr">
        <is>
          <t>Tier 1</t>
        </is>
      </c>
      <c r="I29" s="24" t="inlineStr">
        <is>
          <t>Warrior–rogue duo, urban fantasy city, thieves, weird sorcery, episodic adventure.</t>
        </is>
      </c>
      <c r="J29" s="24" t="inlineStr">
        <is>
          <t>Treat adaptations/editions separately when taxonomically material.</t>
        </is>
      </c>
      <c r="K29" s="84" t="inlineStr">
        <is>
          <t>https://en.wikipedia.org/wiki/Fafhrd_and_the_Gray_Mouser</t>
        </is>
      </c>
      <c r="L29" s="24" t="inlineStr">
        <is>
          <t>Included</t>
        </is>
      </c>
    </row>
    <row r="30" ht="42" customHeight="1" s="99">
      <c r="A30" s="24" t="inlineStr">
        <is>
          <t>SRC-029</t>
        </is>
      </c>
      <c r="B30" s="24" t="inlineStr">
        <is>
          <t>The Dying Earth</t>
        </is>
      </c>
      <c r="C30" s="24" t="inlineStr">
        <is>
          <t>Jack Vance</t>
        </is>
      </c>
      <c r="D30" s="24" t="inlineStr">
        <is>
          <t>Literature</t>
        </is>
      </c>
      <c r="E30" s="24" t="inlineStr">
        <is>
          <t>United States / science fantasy</t>
        </is>
      </c>
      <c r="F30" s="24" t="inlineStr">
        <is>
          <t>1950</t>
        </is>
      </c>
      <c r="G30" s="24" t="inlineStr">
        <is>
          <t>Dying Earth sequence</t>
        </is>
      </c>
      <c r="H30" s="24" t="inlineStr">
        <is>
          <t>Tier 1</t>
        </is>
      </c>
      <c r="I30" s="24" t="inlineStr">
        <is>
          <t>Vancian magic, far-future decadence, strange peoples, picaresque sorcerers.</t>
        </is>
      </c>
      <c r="J30" s="24" t="inlineStr">
        <is>
          <t>Treat adaptations/editions separately when taxonomically material.</t>
        </is>
      </c>
      <c r="K30" s="84" t="inlineStr">
        <is>
          <t>https://en.wikipedia.org/wiki/The_Dying_Earth</t>
        </is>
      </c>
      <c r="L30" s="24" t="inlineStr">
        <is>
          <t>Included</t>
        </is>
      </c>
    </row>
    <row r="31" ht="42" customHeight="1" s="99">
      <c r="A31" s="24" t="inlineStr">
        <is>
          <t>SRC-030</t>
        </is>
      </c>
      <c r="B31" s="24" t="inlineStr">
        <is>
          <t>The Chronicles of Narnia</t>
        </is>
      </c>
      <c r="C31" s="24" t="inlineStr">
        <is>
          <t>C. S. Lewis</t>
        </is>
      </c>
      <c r="D31" s="24" t="inlineStr">
        <is>
          <t>Literature</t>
        </is>
      </c>
      <c r="E31" s="24" t="inlineStr">
        <is>
          <t>Britain</t>
        </is>
      </c>
      <c r="F31" s="24" t="inlineStr">
        <is>
          <t>1950</t>
        </is>
      </c>
      <c r="G31" s="24" t="inlineStr">
        <is>
          <t>Seven-novel series</t>
        </is>
      </c>
      <c r="H31" s="24" t="inlineStr">
        <is>
          <t>Tier 1</t>
        </is>
      </c>
      <c r="I31" s="24" t="inlineStr">
        <is>
          <t>Portal fantasy, talking animals, fauns, divine lion, mythic syncretism, chosen children.</t>
        </is>
      </c>
      <c r="J31" s="24" t="inlineStr">
        <is>
          <t>Treat adaptations/editions separately when taxonomically material.</t>
        </is>
      </c>
      <c r="K31" s="84" t="inlineStr">
        <is>
          <t>https://en.wikipedia.org/wiki/The_Chronicles_of_Narnia</t>
        </is>
      </c>
      <c r="L31" s="24" t="inlineStr">
        <is>
          <t>Included</t>
        </is>
      </c>
    </row>
    <row r="32" ht="42" customHeight="1" s="99">
      <c r="A32" s="24" t="inlineStr">
        <is>
          <t>SRC-031</t>
        </is>
      </c>
      <c r="B32" s="24" t="inlineStr">
        <is>
          <t>The Lord of the Rings</t>
        </is>
      </c>
      <c r="C32" s="24" t="inlineStr">
        <is>
          <t>J. R. R. Tolkien</t>
        </is>
      </c>
      <c r="D32" s="24" t="inlineStr">
        <is>
          <t>Literature</t>
        </is>
      </c>
      <c r="E32" s="24" t="inlineStr">
        <is>
          <t>Britain</t>
        </is>
      </c>
      <c r="F32" s="24" t="inlineStr">
        <is>
          <t>1954–1955</t>
        </is>
      </c>
      <c r="G32" s="24" t="inlineStr">
        <is>
          <t>Novel; adaptations tracked separately</t>
        </is>
      </c>
      <c r="H32" s="24" t="inlineStr">
        <is>
          <t>Tier 1</t>
        </is>
      </c>
      <c r="I32" s="24" t="inlineStr">
        <is>
          <t>Fellowship quest, artifact destruction, peoples and cultures, dark lord, returning king.</t>
        </is>
      </c>
      <c r="J32" s="24" t="inlineStr">
        <is>
          <t>Treat adaptations/editions separately when taxonomically material.</t>
        </is>
      </c>
      <c r="K32" s="84" t="inlineStr">
        <is>
          <t>https://www.tolkienestate.com/writing/j-r-r-tolkien/the-lord-of-the-rings/</t>
        </is>
      </c>
      <c r="L32" s="24" t="inlineStr">
        <is>
          <t>Included</t>
        </is>
      </c>
    </row>
    <row r="33" ht="42" customHeight="1" s="99">
      <c r="A33" s="24" t="inlineStr">
        <is>
          <t>SRC-032</t>
        </is>
      </c>
      <c r="B33" s="24" t="inlineStr">
        <is>
          <t>Gormenghast</t>
        </is>
      </c>
      <c r="C33" s="24" t="inlineStr">
        <is>
          <t>Mervyn Peake</t>
        </is>
      </c>
      <c r="D33" s="24" t="inlineStr">
        <is>
          <t>Literature</t>
        </is>
      </c>
      <c r="E33" s="24" t="inlineStr">
        <is>
          <t>Britain</t>
        </is>
      </c>
      <c r="F33" s="24" t="inlineStr">
        <is>
          <t>1946–1959</t>
        </is>
      </c>
      <c r="G33" s="24" t="inlineStr">
        <is>
          <t>Gormenghast novels</t>
        </is>
      </c>
      <c r="H33" s="24" t="inlineStr">
        <is>
          <t>Tier 2</t>
        </is>
      </c>
      <c r="I33" s="24" t="inlineStr">
        <is>
          <t>Ritualized castle society, grotesque offices, anti-quest fantasy, institutional identity.</t>
        </is>
      </c>
      <c r="J33" s="24" t="inlineStr">
        <is>
          <t>Treat adaptations/editions separately when taxonomically material.</t>
        </is>
      </c>
      <c r="K33" s="84" t="inlineStr">
        <is>
          <t>https://en.wikipedia.org/wiki/Gormenghast</t>
        </is>
      </c>
      <c r="L33" s="24" t="inlineStr">
        <is>
          <t>Included</t>
        </is>
      </c>
    </row>
    <row r="34" ht="42" customHeight="1" s="99">
      <c r="A34" s="24" t="inlineStr">
        <is>
          <t>SRC-033</t>
        </is>
      </c>
      <c r="B34" s="24" t="inlineStr">
        <is>
          <t>The Once and Future King</t>
        </is>
      </c>
      <c r="C34" s="24" t="inlineStr">
        <is>
          <t>T. H. White</t>
        </is>
      </c>
      <c r="D34" s="24" t="inlineStr">
        <is>
          <t>Literature</t>
        </is>
      </c>
      <c r="E34" s="24" t="inlineStr">
        <is>
          <t>Britain</t>
        </is>
      </c>
      <c r="F34" s="24" t="inlineStr">
        <is>
          <t>1938–1958</t>
        </is>
      </c>
      <c r="G34" s="24" t="inlineStr">
        <is>
          <t>Arthurian novel cycle</t>
        </is>
      </c>
      <c r="H34" s="24" t="inlineStr">
        <is>
          <t>Tier 1</t>
        </is>
      </c>
      <c r="I34" s="24" t="inlineStr">
        <is>
          <t>Wizard mentor, transformed education, chivalry, kingship, tragic round table.</t>
        </is>
      </c>
      <c r="J34" s="24" t="inlineStr">
        <is>
          <t>Treat adaptations/editions separately when taxonomically material.</t>
        </is>
      </c>
      <c r="K34" s="84" t="inlineStr">
        <is>
          <t>https://en.wikipedia.org/wiki/The_Once_and_Future_King</t>
        </is>
      </c>
      <c r="L34" s="24" t="inlineStr">
        <is>
          <t>Included</t>
        </is>
      </c>
    </row>
    <row r="35" ht="42" customHeight="1" s="99">
      <c r="A35" s="24" t="inlineStr">
        <is>
          <t>SRC-034</t>
        </is>
      </c>
      <c r="B35" s="24" t="inlineStr">
        <is>
          <t>The Chronicles of Prydain</t>
        </is>
      </c>
      <c r="C35" s="24" t="inlineStr">
        <is>
          <t>Lloyd Alexander</t>
        </is>
      </c>
      <c r="D35" s="24" t="inlineStr">
        <is>
          <t>Literature</t>
        </is>
      </c>
      <c r="E35" s="24" t="inlineStr">
        <is>
          <t>United States / Welsh-inspired fantasy</t>
        </is>
      </c>
      <c r="F35" s="24" t="inlineStr">
        <is>
          <t>1964</t>
        </is>
      </c>
      <c r="G35" s="24" t="inlineStr">
        <is>
          <t>Five novels and related stories</t>
        </is>
      </c>
      <c r="H35" s="24" t="inlineStr">
        <is>
          <t>Tier 2</t>
        </is>
      </c>
      <c r="I35" s="24" t="inlineStr">
        <is>
          <t>Assistant pig-keeper hero, bard, princess, deathless cauldron-born, Welsh myth adaptation.</t>
        </is>
      </c>
      <c r="J35" s="24" t="inlineStr">
        <is>
          <t>Treat adaptations/editions separately when taxonomically material.</t>
        </is>
      </c>
      <c r="K35" s="84" t="inlineStr">
        <is>
          <t>https://en.wikipedia.org/wiki/The_Chronicles_of_Prydain</t>
        </is>
      </c>
      <c r="L35" s="24" t="inlineStr">
        <is>
          <t>Included</t>
        </is>
      </c>
    </row>
    <row r="36" ht="42" customHeight="1" s="99">
      <c r="A36" s="24" t="inlineStr">
        <is>
          <t>SRC-035</t>
        </is>
      </c>
      <c r="B36" s="24" t="inlineStr">
        <is>
          <t>Earthsea</t>
        </is>
      </c>
      <c r="C36" s="24" t="inlineStr">
        <is>
          <t>Ursula K. Le Guin</t>
        </is>
      </c>
      <c r="D36" s="24" t="inlineStr">
        <is>
          <t>Literature</t>
        </is>
      </c>
      <c r="E36" s="24" t="inlineStr">
        <is>
          <t>United States</t>
        </is>
      </c>
      <c r="F36" s="24" t="inlineStr">
        <is>
          <t>1968</t>
        </is>
      </c>
      <c r="G36" s="24" t="inlineStr">
        <is>
          <t>Earthsea cycle</t>
        </is>
      </c>
      <c r="H36" s="24" t="inlineStr">
        <is>
          <t>Tier 1</t>
        </is>
      </c>
      <c r="I36" s="24" t="inlineStr">
        <is>
          <t>True names, wizard schools, balance, shadow self, archipelagic cultures, dragons.</t>
        </is>
      </c>
      <c r="J36" s="24" t="inlineStr">
        <is>
          <t>Treat adaptations/editions separately when taxonomically material.</t>
        </is>
      </c>
      <c r="K36" s="84" t="inlineStr">
        <is>
          <t>https://en.wikipedia.org/wiki/Earthsea</t>
        </is>
      </c>
      <c r="L36" s="24" t="inlineStr">
        <is>
          <t>Included</t>
        </is>
      </c>
    </row>
    <row r="37" ht="42" customHeight="1" s="99">
      <c r="A37" s="24" t="inlineStr">
        <is>
          <t>SRC-036</t>
        </is>
      </c>
      <c r="B37" s="24" t="inlineStr">
        <is>
          <t>Elric of Melniboné</t>
        </is>
      </c>
      <c r="C37" s="24" t="inlineStr">
        <is>
          <t>Michael Moorcock</t>
        </is>
      </c>
      <c r="D37" s="24" t="inlineStr">
        <is>
          <t>Literature</t>
        </is>
      </c>
      <c r="E37" s="24" t="inlineStr">
        <is>
          <t>Britain / sword and sorcery</t>
        </is>
      </c>
      <c r="F37" s="24" t="inlineStr">
        <is>
          <t>1961</t>
        </is>
      </c>
      <c r="G37" s="24" t="inlineStr">
        <is>
          <t>Elric sequence and Eternal Champion multiverse</t>
        </is>
      </c>
      <c r="H37" s="24" t="inlineStr">
        <is>
          <t>Tier 1</t>
        </is>
      </c>
      <c r="I37" s="24" t="inlineStr">
        <is>
          <t>Doomed sorcerer-emperor, living sword, chaos/order cosmology, antihero.</t>
        </is>
      </c>
      <c r="J37" s="24" t="inlineStr">
        <is>
          <t>Treat adaptations/editions separately when taxonomically material.</t>
        </is>
      </c>
      <c r="K37" s="84" t="inlineStr">
        <is>
          <t>https://en.wikipedia.org/wiki/Elric_of_Melnibon%C3%A9</t>
        </is>
      </c>
      <c r="L37" s="24" t="inlineStr">
        <is>
          <t>Included</t>
        </is>
      </c>
    </row>
    <row r="38" ht="42" customHeight="1" s="99">
      <c r="A38" s="24" t="inlineStr">
        <is>
          <t>SRC-037</t>
        </is>
      </c>
      <c r="B38" s="24" t="inlineStr">
        <is>
          <t>The Last Unicorn</t>
        </is>
      </c>
      <c r="C38" s="24" t="inlineStr">
        <is>
          <t>Peter S. Beagle</t>
        </is>
      </c>
      <c r="D38" s="24" t="inlineStr">
        <is>
          <t>Literature</t>
        </is>
      </c>
      <c r="E38" s="24" t="inlineStr">
        <is>
          <t>United States</t>
        </is>
      </c>
      <c r="F38" s="24" t="inlineStr">
        <is>
          <t>1968</t>
        </is>
      </c>
      <c r="G38" s="24" t="inlineStr">
        <is>
          <t>Novel and adaptations</t>
        </is>
      </c>
      <c r="H38" s="24" t="inlineStr">
        <is>
          <t>Tier 2</t>
        </is>
      </c>
      <c r="I38" s="24" t="inlineStr">
        <is>
          <t>Last-of-kind quest, unicorn ontology, transformation, melancholic fairy tale.</t>
        </is>
      </c>
      <c r="J38" s="24" t="inlineStr">
        <is>
          <t>Treat adaptations/editions separately when taxonomically material.</t>
        </is>
      </c>
      <c r="K38" s="84" t="inlineStr">
        <is>
          <t>https://en.wikipedia.org/wiki/The_Last_Unicorn</t>
        </is>
      </c>
      <c r="L38" s="24" t="inlineStr">
        <is>
          <t>Included</t>
        </is>
      </c>
    </row>
    <row r="39" ht="42" customHeight="1" s="99">
      <c r="A39" s="24" t="inlineStr">
        <is>
          <t>SRC-038</t>
        </is>
      </c>
      <c r="B39" s="24" t="inlineStr">
        <is>
          <t>Dragonriders of Pern</t>
        </is>
      </c>
      <c r="C39" s="24" t="inlineStr">
        <is>
          <t>Anne McCaffrey</t>
        </is>
      </c>
      <c r="D39" s="24" t="inlineStr">
        <is>
          <t>Literature</t>
        </is>
      </c>
      <c r="E39" s="24" t="inlineStr">
        <is>
          <t>United States / Ireland / science fantasy</t>
        </is>
      </c>
      <c r="F39" s="24" t="inlineStr">
        <is>
          <t>1967</t>
        </is>
      </c>
      <c r="G39" s="24" t="inlineStr">
        <is>
          <t>Pern series</t>
        </is>
      </c>
      <c r="H39" s="24" t="inlineStr">
        <is>
          <t>Tier 2</t>
        </is>
      </c>
      <c r="I39" s="24" t="inlineStr">
        <is>
          <t>Dragon bonding, rider caste, hereditary roles, science-fantasy reinterpretation.</t>
        </is>
      </c>
      <c r="J39" s="24" t="inlineStr">
        <is>
          <t>Treat adaptations/editions separately when taxonomically material.</t>
        </is>
      </c>
      <c r="K39" s="84" t="inlineStr">
        <is>
          <t>https://en.wikipedia.org/wiki/Dragonriders_of_Pern</t>
        </is>
      </c>
      <c r="L39" s="24" t="inlineStr">
        <is>
          <t>Included</t>
        </is>
      </c>
    </row>
    <row r="40" ht="42" customHeight="1" s="99">
      <c r="A40" s="24" t="inlineStr">
        <is>
          <t>SRC-039</t>
        </is>
      </c>
      <c r="B40" s="24" t="inlineStr">
        <is>
          <t>The Chronicles of Amber</t>
        </is>
      </c>
      <c r="C40" s="24" t="inlineStr">
        <is>
          <t>Roger Zelazny</t>
        </is>
      </c>
      <c r="D40" s="24" t="inlineStr">
        <is>
          <t>Literature</t>
        </is>
      </c>
      <c r="E40" s="24" t="inlineStr">
        <is>
          <t>United States</t>
        </is>
      </c>
      <c r="F40" s="24" t="inlineStr">
        <is>
          <t>1970</t>
        </is>
      </c>
      <c r="G40" s="24" t="inlineStr">
        <is>
          <t>Amber series</t>
        </is>
      </c>
      <c r="H40" s="24" t="inlineStr">
        <is>
          <t>Tier 2</t>
        </is>
      </c>
      <c r="I40" s="24" t="inlineStr">
        <is>
          <t>Shadow worlds, divine family, reality walking, dynastic intrigue, ambiguous immortals.</t>
        </is>
      </c>
      <c r="J40" s="24" t="inlineStr">
        <is>
          <t>Treat adaptations/editions separately when taxonomically material.</t>
        </is>
      </c>
      <c r="K40" s="84" t="inlineStr">
        <is>
          <t>https://en.wikipedia.org/wiki/The_Chronicles_of_Amber</t>
        </is>
      </c>
      <c r="L40" s="24" t="inlineStr">
        <is>
          <t>Included</t>
        </is>
      </c>
    </row>
    <row r="41" ht="42" customHeight="1" s="99">
      <c r="A41" s="24" t="inlineStr">
        <is>
          <t>SRC-040</t>
        </is>
      </c>
      <c r="B41" s="24" t="inlineStr">
        <is>
          <t>The Black Company</t>
        </is>
      </c>
      <c r="C41" s="24" t="inlineStr">
        <is>
          <t>Glen Cook</t>
        </is>
      </c>
      <c r="D41" s="24" t="inlineStr">
        <is>
          <t>Literature</t>
        </is>
      </c>
      <c r="E41" s="24" t="inlineStr">
        <is>
          <t>United States / military fantasy</t>
        </is>
      </c>
      <c r="F41" s="24" t="inlineStr">
        <is>
          <t>1984</t>
        </is>
      </c>
      <c r="G41" s="24" t="inlineStr">
        <is>
          <t>Black Company series</t>
        </is>
      </c>
      <c r="H41" s="24" t="inlineStr">
        <is>
          <t>Tier 1</t>
        </is>
      </c>
      <c r="I41" s="24" t="inlineStr">
        <is>
          <t>Mercenary company, soldier viewpoint, dark sorcerers, moral ambiguity, chronicler.</t>
        </is>
      </c>
      <c r="J41" s="24" t="inlineStr">
        <is>
          <t>Treat adaptations/editions separately when taxonomically material.</t>
        </is>
      </c>
      <c r="K41" s="84" t="inlineStr">
        <is>
          <t>https://en.wikipedia.org/wiki/The_Black_Company</t>
        </is>
      </c>
      <c r="L41" s="24" t="inlineStr">
        <is>
          <t>Included</t>
        </is>
      </c>
    </row>
    <row r="42" ht="42" customHeight="1" s="99">
      <c r="A42" s="24" t="inlineStr">
        <is>
          <t>SRC-041</t>
        </is>
      </c>
      <c r="B42" s="24" t="inlineStr">
        <is>
          <t>Riftwar Cycle</t>
        </is>
      </c>
      <c r="C42" s="24" t="inlineStr">
        <is>
          <t>Raymond E. Feist</t>
        </is>
      </c>
      <c r="D42" s="24" t="inlineStr">
        <is>
          <t>Literature</t>
        </is>
      </c>
      <c r="E42" s="24" t="inlineStr">
        <is>
          <t>United States</t>
        </is>
      </c>
      <c r="F42" s="24" t="inlineStr">
        <is>
          <t>1982</t>
        </is>
      </c>
      <c r="G42" s="24" t="inlineStr">
        <is>
          <t>Multiple Midkemia series</t>
        </is>
      </c>
      <c r="H42" s="24" t="inlineStr">
        <is>
          <t>Tier 2</t>
        </is>
      </c>
      <c r="I42" s="24" t="inlineStr">
        <is>
          <t>Interworld invasion, magic schools, kingdoms, elves/dwarves, long-form shared history.</t>
        </is>
      </c>
      <c r="J42" s="24" t="inlineStr">
        <is>
          <t>Treat adaptations/editions separately when taxonomically material.</t>
        </is>
      </c>
      <c r="K42" s="84" t="inlineStr">
        <is>
          <t>https://en.wikipedia.org/wiki/Riftwar_Cycle</t>
        </is>
      </c>
      <c r="L42" s="24" t="inlineStr">
        <is>
          <t>Included</t>
        </is>
      </c>
    </row>
    <row r="43" ht="42" customHeight="1" s="99">
      <c r="A43" s="24" t="inlineStr">
        <is>
          <t>SRC-042</t>
        </is>
      </c>
      <c r="B43" s="24" t="inlineStr">
        <is>
          <t>Discworld</t>
        </is>
      </c>
      <c r="C43" s="24" t="inlineStr">
        <is>
          <t>Terry Pratchett</t>
        </is>
      </c>
      <c r="D43" s="24" t="inlineStr">
        <is>
          <t>Literature</t>
        </is>
      </c>
      <c r="E43" s="24" t="inlineStr">
        <is>
          <t>Britain</t>
        </is>
      </c>
      <c r="F43" s="24" t="inlineStr">
        <is>
          <t>1983</t>
        </is>
      </c>
      <c r="G43" s="24" t="inlineStr">
        <is>
          <t>Forty-one novels and related works</t>
        </is>
      </c>
      <c r="H43" s="24" t="inlineStr">
        <is>
          <t>Tier 1</t>
        </is>
      </c>
      <c r="I43" s="24" t="inlineStr">
        <is>
          <t>Parody and reconstruction of classes, races, institutions, Death, witches, city watch.</t>
        </is>
      </c>
      <c r="J43" s="24" t="inlineStr">
        <is>
          <t>Treat adaptations/editions separately when taxonomically material.</t>
        </is>
      </c>
      <c r="K43" s="84" t="inlineStr">
        <is>
          <t>https://en.wikipedia.org/wiki/Discworld</t>
        </is>
      </c>
      <c r="L43" s="24" t="inlineStr">
        <is>
          <t>Included</t>
        </is>
      </c>
    </row>
    <row r="44" ht="42" customHeight="1" s="99">
      <c r="A44" s="24" t="inlineStr">
        <is>
          <t>SRC-043</t>
        </is>
      </c>
      <c r="B44" s="24" t="inlineStr">
        <is>
          <t>Memory, Sorrow, and Thorn</t>
        </is>
      </c>
      <c r="C44" s="24" t="inlineStr">
        <is>
          <t>Tad Williams</t>
        </is>
      </c>
      <c r="D44" s="24" t="inlineStr">
        <is>
          <t>Literature</t>
        </is>
      </c>
      <c r="E44" s="24" t="inlineStr">
        <is>
          <t>United States</t>
        </is>
      </c>
      <c r="F44" s="24" t="inlineStr">
        <is>
          <t>1988</t>
        </is>
      </c>
      <c r="G44" s="24" t="inlineStr">
        <is>
          <t>Osten Ard series</t>
        </is>
      </c>
      <c r="H44" s="24" t="inlineStr">
        <is>
          <t>Tier 1</t>
        </is>
      </c>
      <c r="I44" s="24" t="inlineStr">
        <is>
          <t>Post-Tolkien high fantasy, ancient immortal people, kitchen-boy hero, historical memory.</t>
        </is>
      </c>
      <c r="J44" s="24" t="inlineStr">
        <is>
          <t>Treat adaptations/editions separately when taxonomically material.</t>
        </is>
      </c>
      <c r="K44" s="84" t="inlineStr">
        <is>
          <t>https://en.wikipedia.org/wiki/Memory,_Sorrow,_and_Thorn</t>
        </is>
      </c>
      <c r="L44" s="24" t="inlineStr">
        <is>
          <t>Included</t>
        </is>
      </c>
    </row>
    <row r="45" ht="42" customHeight="1" s="99">
      <c r="A45" s="24" t="inlineStr">
        <is>
          <t>SRC-044</t>
        </is>
      </c>
      <c r="B45" s="24" t="inlineStr">
        <is>
          <t>The Wheel of Time</t>
        </is>
      </c>
      <c r="C45" s="24" t="inlineStr">
        <is>
          <t>Robert Jordan; completed by Brandon Sanderson</t>
        </is>
      </c>
      <c r="D45" s="24" t="inlineStr">
        <is>
          <t>Literature</t>
        </is>
      </c>
      <c r="E45" s="24" t="inlineStr">
        <is>
          <t>United States</t>
        </is>
      </c>
      <c r="F45" s="24" t="inlineStr">
        <is>
          <t>1990</t>
        </is>
      </c>
      <c r="G45" s="24" t="inlineStr">
        <is>
          <t>Fourteen novels and prequel</t>
        </is>
      </c>
      <c r="H45" s="24" t="inlineStr">
        <is>
          <t>Tier 1</t>
        </is>
      </c>
      <c r="I45" s="24" t="inlineStr">
        <is>
          <t>Gendered magic institution, reincarnated champion, cyclical ages, cultures, shadowspawn.</t>
        </is>
      </c>
      <c r="J45" s="24" t="inlineStr">
        <is>
          <t>Treat adaptations/editions separately when taxonomically material.</t>
        </is>
      </c>
      <c r="K45" s="84" t="inlineStr">
        <is>
          <t>https://en.wikipedia.org/wiki/The_Wheel_of_Time</t>
        </is>
      </c>
      <c r="L45" s="24" t="inlineStr">
        <is>
          <t>Included</t>
        </is>
      </c>
    </row>
    <row r="46" ht="42" customHeight="1" s="99">
      <c r="A46" s="24" t="inlineStr">
        <is>
          <t>SRC-045</t>
        </is>
      </c>
      <c r="B46" s="24" t="inlineStr">
        <is>
          <t>Realm of the Elderlings</t>
        </is>
      </c>
      <c r="C46" s="24" t="inlineStr">
        <is>
          <t>Robin Hobb</t>
        </is>
      </c>
      <c r="D46" s="24" t="inlineStr">
        <is>
          <t>Literature</t>
        </is>
      </c>
      <c r="E46" s="24" t="inlineStr">
        <is>
          <t>United States</t>
        </is>
      </c>
      <c r="F46" s="24" t="inlineStr">
        <is>
          <t>1995</t>
        </is>
      </c>
      <c r="G46" s="24" t="inlineStr">
        <is>
          <t>Linked novel sequences</t>
        </is>
      </c>
      <c r="H46" s="24" t="inlineStr">
        <is>
          <t>Tier 1</t>
        </is>
      </c>
      <c r="I46" s="24" t="inlineStr">
        <is>
          <t>Animal bonds, hereditary magic, dragons, assassins, court roles, identity and trauma.</t>
        </is>
      </c>
      <c r="J46" s="24" t="inlineStr">
        <is>
          <t>Treat adaptations/editions separately when taxonomically material.</t>
        </is>
      </c>
      <c r="K46" s="84" t="inlineStr">
        <is>
          <t>https://en.wikipedia.org/wiki/Realm_of_the_Elderlings</t>
        </is>
      </c>
      <c r="L46" s="24" t="inlineStr">
        <is>
          <t>Included</t>
        </is>
      </c>
    </row>
    <row r="47" ht="42" customHeight="1" s="99">
      <c r="A47" s="24" t="inlineStr">
        <is>
          <t>SRC-046</t>
        </is>
      </c>
      <c r="B47" s="24" t="inlineStr">
        <is>
          <t>A Song of Ice and Fire</t>
        </is>
      </c>
      <c r="C47" s="24" t="inlineStr">
        <is>
          <t>George R. R. Martin</t>
        </is>
      </c>
      <c r="D47" s="24" t="inlineStr">
        <is>
          <t>Literature</t>
        </is>
      </c>
      <c r="E47" s="24" t="inlineStr">
        <is>
          <t>United States</t>
        </is>
      </c>
      <c r="F47" s="24" t="inlineStr">
        <is>
          <t>1996</t>
        </is>
      </c>
      <c r="G47" s="24" t="inlineStr">
        <is>
          <t>Novel series and related worldbooks</t>
        </is>
      </c>
      <c r="H47" s="24" t="inlineStr">
        <is>
          <t>Tier 1</t>
        </is>
      </c>
      <c r="I47" s="24" t="inlineStr">
        <is>
          <t>Low-magic political fantasy, orders and offices, skinchanging, dragons, undead threat.</t>
        </is>
      </c>
      <c r="J47" s="24" t="inlineStr">
        <is>
          <t>Treat adaptations/editions separately when taxonomically material.</t>
        </is>
      </c>
      <c r="K47" s="84" t="inlineStr">
        <is>
          <t>https://georgerrmartin.com/all-books/cover-gallery/a-song-of-ice-and-fire/</t>
        </is>
      </c>
      <c r="L47" s="24" t="inlineStr">
        <is>
          <t>Included</t>
        </is>
      </c>
    </row>
    <row r="48" ht="42" customHeight="1" s="99">
      <c r="A48" s="24" t="inlineStr">
        <is>
          <t>SRC-047</t>
        </is>
      </c>
      <c r="B48" s="24" t="inlineStr">
        <is>
          <t>The Witcher</t>
        </is>
      </c>
      <c r="C48" s="24" t="inlineStr">
        <is>
          <t>Andrzej Sapkowski</t>
        </is>
      </c>
      <c r="D48" s="24" t="inlineStr">
        <is>
          <t>Literature</t>
        </is>
      </c>
      <c r="E48" s="24" t="inlineStr">
        <is>
          <t>Poland / Central European fantasy</t>
        </is>
      </c>
      <c r="F48" s="24" t="inlineStr">
        <is>
          <t>1986</t>
        </is>
      </c>
      <c r="G48" s="24" t="inlineStr">
        <is>
          <t>Short stories and novels; games and screen tracked separately</t>
        </is>
      </c>
      <c r="H48" s="24" t="inlineStr">
        <is>
          <t>Tier 1</t>
        </is>
      </c>
      <c r="I48" s="24" t="inlineStr">
        <is>
          <t>Witcher profession, mutations, monster folklore, elves/dwarves, sorcerers, moral ambiguity.</t>
        </is>
      </c>
      <c r="J48" s="24" t="inlineStr">
        <is>
          <t>Treat adaptations/editions separately when taxonomically material.</t>
        </is>
      </c>
      <c r="K48" s="84" t="inlineStr">
        <is>
          <t>https://www.andrzejsapkowski.pl/</t>
        </is>
      </c>
      <c r="L48" s="24" t="inlineStr">
        <is>
          <t>Included</t>
        </is>
      </c>
    </row>
    <row r="49" ht="42" customHeight="1" s="99">
      <c r="A49" s="24" t="inlineStr">
        <is>
          <t>SRC-048</t>
        </is>
      </c>
      <c r="B49" s="24" t="inlineStr">
        <is>
          <t>Malazan Book of the Fallen</t>
        </is>
      </c>
      <c r="C49" s="24" t="inlineStr">
        <is>
          <t>Steven Erikson</t>
        </is>
      </c>
      <c r="D49" s="24" t="inlineStr">
        <is>
          <t>Literature</t>
        </is>
      </c>
      <c r="E49" s="24" t="inlineStr">
        <is>
          <t>Canada</t>
        </is>
      </c>
      <c r="F49" s="24" t="inlineStr">
        <is>
          <t>1999</t>
        </is>
      </c>
      <c r="G49" s="24" t="inlineStr">
        <is>
          <t>Malazan novels and related series</t>
        </is>
      </c>
      <c r="H49" s="24" t="inlineStr">
        <is>
          <t>Tier 1</t>
        </is>
      </c>
      <c r="I49" s="24" t="inlineStr">
        <is>
          <t>Ascendants, gods, elder races, military units, warrens, shapeshifters, vast cosmology.</t>
        </is>
      </c>
      <c r="J49" s="24" t="inlineStr">
        <is>
          <t>Treat adaptations/editions separately when taxonomically material.</t>
        </is>
      </c>
      <c r="K49" s="84" t="inlineStr">
        <is>
          <t>https://en.wikipedia.org/wiki/Malazan_Book_of_the_Fallen</t>
        </is>
      </c>
      <c r="L49" s="24" t="inlineStr">
        <is>
          <t>Included</t>
        </is>
      </c>
    </row>
    <row r="50" ht="42" customHeight="1" s="99">
      <c r="A50" s="24" t="inlineStr">
        <is>
          <t>SRC-049</t>
        </is>
      </c>
      <c r="B50" s="24" t="inlineStr">
        <is>
          <t>His Dark Materials</t>
        </is>
      </c>
      <c r="C50" s="24" t="inlineStr">
        <is>
          <t>Philip Pullman</t>
        </is>
      </c>
      <c r="D50" s="24" t="inlineStr">
        <is>
          <t>Literature</t>
        </is>
      </c>
      <c r="E50" s="24" t="inlineStr">
        <is>
          <t>Britain</t>
        </is>
      </c>
      <c r="F50" s="24" t="inlineStr">
        <is>
          <t>1995</t>
        </is>
      </c>
      <c r="G50" s="24" t="inlineStr">
        <is>
          <t>Trilogy and Book of Dust sequence</t>
        </is>
      </c>
      <c r="H50" s="24" t="inlineStr">
        <is>
          <t>Tier 2</t>
        </is>
      </c>
      <c r="I50" s="24" t="inlineStr">
        <is>
          <t>Dæmon companions, multiverse, armored bears, angels, church power, soul ontology.</t>
        </is>
      </c>
      <c r="J50" s="24" t="inlineStr">
        <is>
          <t>Treat adaptations/editions separately when taxonomically material.</t>
        </is>
      </c>
      <c r="K50" s="84" t="inlineStr">
        <is>
          <t>https://en.wikipedia.org/wiki/His_Dark_Materials</t>
        </is>
      </c>
      <c r="L50" s="24" t="inlineStr">
        <is>
          <t>Included</t>
        </is>
      </c>
    </row>
    <row r="51" ht="42" customHeight="1" s="99">
      <c r="A51" s="24" t="inlineStr">
        <is>
          <t>SRC-050</t>
        </is>
      </c>
      <c r="B51" s="24" t="inlineStr">
        <is>
          <t>Bas-Lag</t>
        </is>
      </c>
      <c r="C51" s="24" t="inlineStr">
        <is>
          <t>China Miéville</t>
        </is>
      </c>
      <c r="D51" s="24" t="inlineStr">
        <is>
          <t>Literature</t>
        </is>
      </c>
      <c r="E51" s="24" t="inlineStr">
        <is>
          <t>Britain / New Weird</t>
        </is>
      </c>
      <c r="F51" s="24" t="inlineStr">
        <is>
          <t>2000</t>
        </is>
      </c>
      <c r="G51" s="24" t="inlineStr">
        <is>
          <t>Perdido Street Station and related novels</t>
        </is>
      </c>
      <c r="H51" s="24" t="inlineStr">
        <is>
          <t>Tier 1</t>
        </is>
      </c>
      <c r="I51" s="24" t="inlineStr">
        <is>
          <t>Hybrid peoples, remaking, industrial magic, city factions, weird ecology.</t>
        </is>
      </c>
      <c r="J51" s="24" t="inlineStr">
        <is>
          <t>Treat adaptations/editions separately when taxonomically material.</t>
        </is>
      </c>
      <c r="K51" s="84" t="inlineStr">
        <is>
          <t>https://en.wikipedia.org/wiki/Bas-Lag</t>
        </is>
      </c>
      <c r="L51" s="24" t="inlineStr">
        <is>
          <t>Included</t>
        </is>
      </c>
    </row>
    <row r="52" ht="42" customHeight="1" s="99">
      <c r="A52" s="24" t="inlineStr">
        <is>
          <t>SRC-051</t>
        </is>
      </c>
      <c r="B52" s="24" t="inlineStr">
        <is>
          <t>The First Law</t>
        </is>
      </c>
      <c r="C52" s="24" t="inlineStr">
        <is>
          <t>Joe Abercrombie</t>
        </is>
      </c>
      <c r="D52" s="24" t="inlineStr">
        <is>
          <t>Literature</t>
        </is>
      </c>
      <c r="E52" s="24" t="inlineStr">
        <is>
          <t>Britain</t>
        </is>
      </c>
      <c r="F52" s="24" t="inlineStr">
        <is>
          <t>2006</t>
        </is>
      </c>
      <c r="G52" s="24" t="inlineStr">
        <is>
          <t>First Law world novels</t>
        </is>
      </c>
      <c r="H52" s="24" t="inlineStr">
        <is>
          <t>Tier 1</t>
        </is>
      </c>
      <c r="I52" s="24" t="inlineStr">
        <is>
          <t>Deconstructed warrior roles, political violence, limited magic, Northmen, institutions.</t>
        </is>
      </c>
      <c r="J52" s="24" t="inlineStr">
        <is>
          <t>Treat adaptations/editions separately when taxonomically material.</t>
        </is>
      </c>
      <c r="K52" s="84" t="inlineStr">
        <is>
          <t>https://en.wikipedia.org/wiki/The_First_Law</t>
        </is>
      </c>
      <c r="L52" s="24" t="inlineStr">
        <is>
          <t>Included</t>
        </is>
      </c>
    </row>
    <row r="53" ht="42" customHeight="1" s="99">
      <c r="A53" s="24" t="inlineStr">
        <is>
          <t>SRC-052</t>
        </is>
      </c>
      <c r="B53" s="24" t="inlineStr">
        <is>
          <t>Mistborn</t>
        </is>
      </c>
      <c r="C53" s="24" t="inlineStr">
        <is>
          <t>Brandon Sanderson</t>
        </is>
      </c>
      <c r="D53" s="24" t="inlineStr">
        <is>
          <t>Literature</t>
        </is>
      </c>
      <c r="E53" s="24" t="inlineStr">
        <is>
          <t>United States</t>
        </is>
      </c>
      <c r="F53" s="24" t="inlineStr">
        <is>
          <t>2006</t>
        </is>
      </c>
      <c r="G53" s="24" t="inlineStr">
        <is>
          <t>Cosmere subseries</t>
        </is>
      </c>
      <c r="H53" s="24" t="inlineStr">
        <is>
          <t>Tier 1</t>
        </is>
      </c>
      <c r="I53" s="24" t="inlineStr">
        <is>
          <t>Rule-based metal magic, class oppression, heist party, immortal tyrant, technological eras.</t>
        </is>
      </c>
      <c r="J53" s="24" t="inlineStr">
        <is>
          <t>Treat adaptations/editions separately when taxonomically material.</t>
        </is>
      </c>
      <c r="K53" s="84" t="inlineStr">
        <is>
          <t>https://en.wikipedia.org/wiki/Mistborn</t>
        </is>
      </c>
      <c r="L53" s="24" t="inlineStr">
        <is>
          <t>Included</t>
        </is>
      </c>
    </row>
    <row r="54" ht="42" customHeight="1" s="99">
      <c r="A54" s="24" t="inlineStr">
        <is>
          <t>SRC-053</t>
        </is>
      </c>
      <c r="B54" s="24" t="inlineStr">
        <is>
          <t>The Stormlight Archive</t>
        </is>
      </c>
      <c r="C54" s="24" t="inlineStr">
        <is>
          <t>Brandon Sanderson</t>
        </is>
      </c>
      <c r="D54" s="24" t="inlineStr">
        <is>
          <t>Literature</t>
        </is>
      </c>
      <c r="E54" s="24" t="inlineStr">
        <is>
          <t>United States</t>
        </is>
      </c>
      <c r="F54" s="24" t="inlineStr">
        <is>
          <t>2010</t>
        </is>
      </c>
      <c r="G54" s="24" t="inlineStr">
        <is>
          <t>Cosmere subseries</t>
        </is>
      </c>
      <c r="H54" s="24" t="inlineStr">
        <is>
          <t>Tier 1</t>
        </is>
      </c>
      <c r="I54" s="24" t="inlineStr">
        <is>
          <t>Knightly orders, spren bonds, magic ideals, shard weapons, cultures, world ecology.</t>
        </is>
      </c>
      <c r="J54" s="24" t="inlineStr">
        <is>
          <t>Treat adaptations/editions separately when taxonomically material.</t>
        </is>
      </c>
      <c r="K54" s="84" t="inlineStr">
        <is>
          <t>https://en.wikipedia.org/wiki/The_Stormlight_Archive</t>
        </is>
      </c>
      <c r="L54" s="24" t="inlineStr">
        <is>
          <t>Included</t>
        </is>
      </c>
    </row>
    <row r="55" ht="42" customHeight="1" s="99">
      <c r="A55" s="24" t="inlineStr">
        <is>
          <t>SRC-054</t>
        </is>
      </c>
      <c r="B55" s="24" t="inlineStr">
        <is>
          <t>The Kingkiller Chronicle</t>
        </is>
      </c>
      <c r="C55" s="24" t="inlineStr">
        <is>
          <t>Patrick Rothfuss</t>
        </is>
      </c>
      <c r="D55" s="24" t="inlineStr">
        <is>
          <t>Literature</t>
        </is>
      </c>
      <c r="E55" s="24" t="inlineStr">
        <is>
          <t>United States</t>
        </is>
      </c>
      <c r="F55" s="24" t="inlineStr">
        <is>
          <t>2007</t>
        </is>
      </c>
      <c r="G55" s="24" t="inlineStr">
        <is>
          <t>Novel series</t>
        </is>
      </c>
      <c r="H55" s="24" t="inlineStr">
        <is>
          <t>Tier 2</t>
        </is>
      </c>
      <c r="I55" s="24" t="inlineStr">
        <is>
          <t>University magic, naming, sympathy, bardic hero, framed unreliable autobiography.</t>
        </is>
      </c>
      <c r="J55" s="24" t="inlineStr">
        <is>
          <t>Treat adaptations/editions separately when taxonomically material.</t>
        </is>
      </c>
      <c r="K55" s="84" t="inlineStr">
        <is>
          <t>https://en.wikipedia.org/wiki/The_Kingkiller_Chronicle</t>
        </is>
      </c>
      <c r="L55" s="24" t="inlineStr">
        <is>
          <t>Included</t>
        </is>
      </c>
    </row>
    <row r="56" ht="42" customHeight="1" s="99">
      <c r="A56" s="24" t="inlineStr">
        <is>
          <t>SRC-055</t>
        </is>
      </c>
      <c r="B56" s="24" t="inlineStr">
        <is>
          <t>Gentleman Bastard Sequence</t>
        </is>
      </c>
      <c r="C56" s="24" t="inlineStr">
        <is>
          <t>Scott Lynch</t>
        </is>
      </c>
      <c r="D56" s="24" t="inlineStr">
        <is>
          <t>Literature</t>
        </is>
      </c>
      <c r="E56" s="24" t="inlineStr">
        <is>
          <t>United States</t>
        </is>
      </c>
      <c r="F56" s="24" t="inlineStr">
        <is>
          <t>2006</t>
        </is>
      </c>
      <c r="G56" s="24" t="inlineStr">
        <is>
          <t>Novel series</t>
        </is>
      </c>
      <c r="H56" s="24" t="inlineStr">
        <is>
          <t>Tier 2</t>
        </is>
      </c>
      <c r="I56" s="24" t="inlineStr">
        <is>
          <t>Con artists, thieves, city factions, heists, found family, alchemical settings.</t>
        </is>
      </c>
      <c r="J56" s="24" t="inlineStr">
        <is>
          <t>Treat adaptations/editions separately when taxonomically material.</t>
        </is>
      </c>
      <c r="K56" s="84" t="inlineStr">
        <is>
          <t>https://en.wikipedia.org/wiki/Gentleman_Bastard_Sequence</t>
        </is>
      </c>
      <c r="L56" s="24" t="inlineStr">
        <is>
          <t>Included</t>
        </is>
      </c>
    </row>
    <row r="57" ht="42" customHeight="1" s="99">
      <c r="A57" s="24" t="inlineStr">
        <is>
          <t>SRC-056</t>
        </is>
      </c>
      <c r="B57" s="24" t="inlineStr">
        <is>
          <t>The Broken Earth</t>
        </is>
      </c>
      <c r="C57" s="24" t="inlineStr">
        <is>
          <t>N. K. Jemisin</t>
        </is>
      </c>
      <c r="D57" s="24" t="inlineStr">
        <is>
          <t>Literature</t>
        </is>
      </c>
      <c r="E57" s="24" t="inlineStr">
        <is>
          <t>United States</t>
        </is>
      </c>
      <c r="F57" s="24" t="inlineStr">
        <is>
          <t>2015</t>
        </is>
      </c>
      <c r="G57" s="24" t="inlineStr">
        <is>
          <t>Trilogy</t>
        </is>
      </c>
      <c r="H57" s="24" t="inlineStr">
        <is>
          <t>Tier 1</t>
        </is>
      </c>
      <c r="I57" s="24" t="inlineStr">
        <is>
          <t>Earth power, caste oppression, post-apocalypse, non-linear identity, constructed people.</t>
        </is>
      </c>
      <c r="J57" s="24" t="inlineStr">
        <is>
          <t>Treat adaptations/editions separately when taxonomically material.</t>
        </is>
      </c>
      <c r="K57" s="84" t="inlineStr">
        <is>
          <t>https://en.wikipedia.org/wiki/The_Broken_Earth</t>
        </is>
      </c>
      <c r="L57" s="24" t="inlineStr">
        <is>
          <t>Included</t>
        </is>
      </c>
    </row>
    <row r="58" ht="42" customHeight="1" s="99">
      <c r="A58" s="24" t="inlineStr">
        <is>
          <t>SRC-057</t>
        </is>
      </c>
      <c r="B58" s="24" t="inlineStr">
        <is>
          <t>The Poppy War</t>
        </is>
      </c>
      <c r="C58" s="24" t="inlineStr">
        <is>
          <t>R. F. Kuang</t>
        </is>
      </c>
      <c r="D58" s="24" t="inlineStr">
        <is>
          <t>Literature</t>
        </is>
      </c>
      <c r="E58" s="24" t="inlineStr">
        <is>
          <t>United States / Chinese-inspired fantasy</t>
        </is>
      </c>
      <c r="F58" s="24" t="inlineStr">
        <is>
          <t>2018</t>
        </is>
      </c>
      <c r="G58" s="24" t="inlineStr">
        <is>
          <t>Trilogy</t>
        </is>
      </c>
      <c r="H58" s="24" t="inlineStr">
        <is>
          <t>Tier 2</t>
        </is>
      </c>
      <c r="I58" s="24" t="inlineStr">
        <is>
          <t>Military academy, shamanic power, empire, war trauma, gods and possession.</t>
        </is>
      </c>
      <c r="J58" s="24" t="inlineStr">
        <is>
          <t>Treat adaptations/editions separately when taxonomically material.</t>
        </is>
      </c>
      <c r="K58" s="84" t="inlineStr">
        <is>
          <t>https://en.wikipedia.org/wiki/The_Poppy_War</t>
        </is>
      </c>
      <c r="L58" s="24" t="inlineStr">
        <is>
          <t>Included</t>
        </is>
      </c>
    </row>
    <row r="59" ht="42" customHeight="1" s="99">
      <c r="A59" s="24" t="inlineStr">
        <is>
          <t>SRC-058</t>
        </is>
      </c>
      <c r="B59" s="24" t="inlineStr">
        <is>
          <t>The Daevabad Trilogy</t>
        </is>
      </c>
      <c r="C59" s="24" t="inlineStr">
        <is>
          <t>S. A. Chakraborty</t>
        </is>
      </c>
      <c r="D59" s="24" t="inlineStr">
        <is>
          <t>Literature</t>
        </is>
      </c>
      <c r="E59" s="24" t="inlineStr">
        <is>
          <t>United States / Islamic-world-inspired fantasy</t>
        </is>
      </c>
      <c r="F59" s="24" t="inlineStr">
        <is>
          <t>2017</t>
        </is>
      </c>
      <c r="G59" s="24" t="inlineStr">
        <is>
          <t>Trilogy</t>
        </is>
      </c>
      <c r="H59" s="24" t="inlineStr">
        <is>
          <t>Tier 1</t>
        </is>
      </c>
      <c r="I59" s="24" t="inlineStr">
        <is>
          <t>Djinn peoples, magical city, dynasties, healing, sectarian politics, mixed ancestry.</t>
        </is>
      </c>
      <c r="J59" s="24" t="inlineStr">
        <is>
          <t>Treat adaptations/editions separately when taxonomically material.</t>
        </is>
      </c>
      <c r="K59" s="84" t="inlineStr">
        <is>
          <t>https://en.wikipedia.org/wiki/The_Daevabad_Trilogy</t>
        </is>
      </c>
      <c r="L59" s="24" t="inlineStr">
        <is>
          <t>Included</t>
        </is>
      </c>
    </row>
    <row r="60" ht="42" customHeight="1" s="99">
      <c r="A60" s="24" t="inlineStr">
        <is>
          <t>SRC-059</t>
        </is>
      </c>
      <c r="B60" s="24" t="inlineStr">
        <is>
          <t>The Green Bone Saga</t>
        </is>
      </c>
      <c r="C60" s="24" t="inlineStr">
        <is>
          <t>Fonda Lee</t>
        </is>
      </c>
      <c r="D60" s="24" t="inlineStr">
        <is>
          <t>Literature</t>
        </is>
      </c>
      <c r="E60" s="24" t="inlineStr">
        <is>
          <t>Canada / East Asian-inspired urban epic fantasy</t>
        </is>
      </c>
      <c r="F60" s="24" t="inlineStr">
        <is>
          <t>2017</t>
        </is>
      </c>
      <c r="G60" s="24" t="inlineStr">
        <is>
          <t>Trilogy</t>
        </is>
      </c>
      <c r="H60" s="24" t="inlineStr">
        <is>
          <t>Tier 2</t>
        </is>
      </c>
      <c r="I60" s="24" t="inlineStr">
        <is>
          <t>Clan institutions, jade-enhanced warriors, modernizing society, honor and crime.</t>
        </is>
      </c>
      <c r="J60" s="24" t="inlineStr">
        <is>
          <t>Treat adaptations/editions separately when taxonomically material.</t>
        </is>
      </c>
      <c r="K60" s="84" t="inlineStr">
        <is>
          <t>https://en.wikipedia.org/wiki/The_Green_Bone_Saga</t>
        </is>
      </c>
      <c r="L60" s="24" t="inlineStr">
        <is>
          <t>Included</t>
        </is>
      </c>
    </row>
    <row r="61" ht="42" customHeight="1" s="99">
      <c r="A61" s="24" t="inlineStr">
        <is>
          <t>SRC-060</t>
        </is>
      </c>
      <c r="B61" s="24" t="inlineStr">
        <is>
          <t>The Priory of the Orange Tree</t>
        </is>
      </c>
      <c r="C61" s="24" t="inlineStr">
        <is>
          <t>Samantha Shannon</t>
        </is>
      </c>
      <c r="D61" s="24" t="inlineStr">
        <is>
          <t>Literature</t>
        </is>
      </c>
      <c r="E61" s="24" t="inlineStr">
        <is>
          <t>Britain</t>
        </is>
      </c>
      <c r="F61" s="24" t="inlineStr">
        <is>
          <t>2019</t>
        </is>
      </c>
      <c r="G61" s="24" t="inlineStr">
        <is>
          <t>Roots of Chaos setting</t>
        </is>
      </c>
      <c r="H61" s="24" t="inlineStr">
        <is>
          <t>Tier 2</t>
        </is>
      </c>
      <c r="I61" s="24" t="inlineStr">
        <is>
          <t>Dragon traditions, queenship, secret orders, east/west cosmologies, sapphic epic fantasy.</t>
        </is>
      </c>
      <c r="J61" s="24" t="inlineStr">
        <is>
          <t>Treat adaptations/editions separately when taxonomically material.</t>
        </is>
      </c>
      <c r="K61" s="84" t="inlineStr">
        <is>
          <t>https://en.wikipedia.org/wiki/The_Priory_of_the_Orange_Tree</t>
        </is>
      </c>
      <c r="L61" s="24" t="inlineStr">
        <is>
          <t>Included</t>
        </is>
      </c>
    </row>
    <row r="62" ht="42" customHeight="1" s="99">
      <c r="A62" s="24" t="inlineStr">
        <is>
          <t>SRC-061</t>
        </is>
      </c>
      <c r="B62" s="24" t="inlineStr">
        <is>
          <t>The Locked Tomb</t>
        </is>
      </c>
      <c r="C62" s="24" t="inlineStr">
        <is>
          <t>Tamsyn Muir</t>
        </is>
      </c>
      <c r="D62" s="24" t="inlineStr">
        <is>
          <t>Literature</t>
        </is>
      </c>
      <c r="E62" s="24" t="inlineStr">
        <is>
          <t>New Zealand / science fantasy</t>
        </is>
      </c>
      <c r="F62" s="24" t="inlineStr">
        <is>
          <t>2019</t>
        </is>
      </c>
      <c r="G62" s="24" t="inlineStr">
        <is>
          <t>Novel series</t>
        </is>
      </c>
      <c r="H62" s="24" t="inlineStr">
        <is>
          <t>Tier 2</t>
        </is>
      </c>
      <c r="I62" s="24" t="inlineStr">
        <is>
          <t>Necromancer houses, cavaliers, resurrection empire, soul magic, identity puzzles.</t>
        </is>
      </c>
      <c r="J62" s="24" t="inlineStr">
        <is>
          <t>Treat adaptations/editions separately when taxonomically material.</t>
        </is>
      </c>
      <c r="K62" s="84" t="inlineStr">
        <is>
          <t>https://en.wikipedia.org/wiki/The_Locked_Tomb</t>
        </is>
      </c>
      <c r="L62" s="24" t="inlineStr">
        <is>
          <t>Included</t>
        </is>
      </c>
    </row>
    <row r="63" ht="42" customHeight="1" s="99">
      <c r="A63" s="24" t="inlineStr">
        <is>
          <t>SRC-062</t>
        </is>
      </c>
      <c r="B63" s="24" t="inlineStr">
        <is>
          <t>The Book of the New Sun</t>
        </is>
      </c>
      <c r="C63" s="24" t="inlineStr">
        <is>
          <t>Gene Wolfe</t>
        </is>
      </c>
      <c r="D63" s="24" t="inlineStr">
        <is>
          <t>Literature</t>
        </is>
      </c>
      <c r="E63" s="24" t="inlineStr">
        <is>
          <t>United States / science fantasy</t>
        </is>
      </c>
      <c r="F63" s="24" t="inlineStr">
        <is>
          <t>1980</t>
        </is>
      </c>
      <c r="G63" s="24" t="inlineStr">
        <is>
          <t>Solar Cycle</t>
        </is>
      </c>
      <c r="H63" s="24" t="inlineStr">
        <is>
          <t>Tier 2</t>
        </is>
      </c>
      <c r="I63" s="24" t="inlineStr">
        <is>
          <t>Far-future guild offices, unreliable narration, relic technology, dying world.</t>
        </is>
      </c>
      <c r="J63" s="24" t="inlineStr">
        <is>
          <t>Treat adaptations/editions separately when taxonomically material.</t>
        </is>
      </c>
      <c r="K63" s="84" t="inlineStr">
        <is>
          <t>https://en.wikipedia.org/wiki/The_Book_of_the_New_Sun</t>
        </is>
      </c>
      <c r="L63" s="24" t="inlineStr">
        <is>
          <t>Included</t>
        </is>
      </c>
    </row>
    <row r="64" ht="42" customHeight="1" s="99">
      <c r="A64" s="24" t="inlineStr">
        <is>
          <t>SRC-063</t>
        </is>
      </c>
      <c r="B64" s="24" t="inlineStr">
        <is>
          <t>The Broken Empire</t>
        </is>
      </c>
      <c r="C64" s="24" t="inlineStr">
        <is>
          <t>Mark Lawrence</t>
        </is>
      </c>
      <c r="D64" s="24" t="inlineStr">
        <is>
          <t>Literature</t>
        </is>
      </c>
      <c r="E64" s="24" t="inlineStr">
        <is>
          <t>Britain / dark fantasy</t>
        </is>
      </c>
      <c r="F64" s="24" t="inlineStr">
        <is>
          <t>2011</t>
        </is>
      </c>
      <c r="G64" s="24" t="inlineStr">
        <is>
          <t>Trilogy</t>
        </is>
      </c>
      <c r="H64" s="24" t="inlineStr">
        <is>
          <t>Tier 3</t>
        </is>
      </c>
      <c r="I64" s="24" t="inlineStr">
        <is>
          <t>Antihero prince, post-technological ruins, necromancy, fragmented empire.</t>
        </is>
      </c>
      <c r="J64" s="24" t="inlineStr">
        <is>
          <t>Treat adaptations/editions separately when taxonomically material.</t>
        </is>
      </c>
      <c r="K64" s="84" t="inlineStr">
        <is>
          <t>https://en.wikipedia.org/wiki/The_Broken_Empire</t>
        </is>
      </c>
      <c r="L64" s="24" t="inlineStr">
        <is>
          <t>Included</t>
        </is>
      </c>
    </row>
    <row r="65" ht="42" customHeight="1" s="99">
      <c r="A65" s="24" t="inlineStr">
        <is>
          <t>SRC-064</t>
        </is>
      </c>
      <c r="B65" s="24" t="inlineStr">
        <is>
          <t>Powder Mage</t>
        </is>
      </c>
      <c r="C65" s="24" t="inlineStr">
        <is>
          <t>Brian McClellan</t>
        </is>
      </c>
      <c r="D65" s="24" t="inlineStr">
        <is>
          <t>Literature</t>
        </is>
      </c>
      <c r="E65" s="24" t="inlineStr">
        <is>
          <t>United States / flintlock fantasy</t>
        </is>
      </c>
      <c r="F65" s="24" t="inlineStr">
        <is>
          <t>2013</t>
        </is>
      </c>
      <c r="G65" s="24" t="inlineStr">
        <is>
          <t>Novel series</t>
        </is>
      </c>
      <c r="H65" s="24" t="inlineStr">
        <is>
          <t>Tier 2</t>
        </is>
      </c>
      <c r="I65" s="24" t="inlineStr">
        <is>
          <t>Powder mages, military classes, gods, revolution, firearms integrated with magic.</t>
        </is>
      </c>
      <c r="J65" s="24" t="inlineStr">
        <is>
          <t>Treat adaptations/editions separately when taxonomically material.</t>
        </is>
      </c>
      <c r="K65" s="84" t="inlineStr">
        <is>
          <t>https://en.wikipedia.org/wiki/Powder_Mage</t>
        </is>
      </c>
      <c r="L65" s="24" t="inlineStr">
        <is>
          <t>Included</t>
        </is>
      </c>
    </row>
    <row r="66" ht="42" customHeight="1" s="99">
      <c r="A66" s="24" t="inlineStr">
        <is>
          <t>SRC-065</t>
        </is>
      </c>
      <c r="B66" s="24" t="inlineStr">
        <is>
          <t>Jonathan Strange &amp; Mr Norrell</t>
        </is>
      </c>
      <c r="C66" s="24" t="inlineStr">
        <is>
          <t>Susanna Clarke</t>
        </is>
      </c>
      <c r="D66" s="24" t="inlineStr">
        <is>
          <t>Literature</t>
        </is>
      </c>
      <c r="E66" s="24" t="inlineStr">
        <is>
          <t>Britain</t>
        </is>
      </c>
      <c r="F66" s="24" t="inlineStr">
        <is>
          <t>2004</t>
        </is>
      </c>
      <c r="G66" s="24" t="inlineStr">
        <is>
          <t>Novel and screen adaptation</t>
        </is>
      </c>
      <c r="H66" s="24" t="inlineStr">
        <is>
          <t>Tier 1</t>
        </is>
      </c>
      <c r="I66" s="24" t="inlineStr">
        <is>
          <t>English magic history, gentleman magicians, faerie bargain, scholarly practice.</t>
        </is>
      </c>
      <c r="J66" s="24" t="inlineStr">
        <is>
          <t>Treat adaptations/editions separately when taxonomically material.</t>
        </is>
      </c>
      <c r="K66" s="84" t="inlineStr">
        <is>
          <t>https://en.wikipedia.org/wiki/Jonathan_Strange_%26_Mr_Norrell</t>
        </is>
      </c>
      <c r="L66" s="24" t="inlineStr">
        <is>
          <t>Included</t>
        </is>
      </c>
    </row>
    <row r="67" ht="42" customHeight="1" s="99">
      <c r="A67" s="24" t="inlineStr">
        <is>
          <t>SRC-066</t>
        </is>
      </c>
      <c r="B67" s="24" t="inlineStr">
        <is>
          <t>Kushiel's Legacy</t>
        </is>
      </c>
      <c r="C67" s="24" t="inlineStr">
        <is>
          <t>Jacqueline Carey</t>
        </is>
      </c>
      <c r="D67" s="24" t="inlineStr">
        <is>
          <t>Literature</t>
        </is>
      </c>
      <c r="E67" s="24" t="inlineStr">
        <is>
          <t>United States</t>
        </is>
      </c>
      <c r="F67" s="24" t="inlineStr">
        <is>
          <t>2001</t>
        </is>
      </c>
      <c r="G67" s="24" t="inlineStr">
        <is>
          <t>Terre d'Ange novels</t>
        </is>
      </c>
      <c r="H67" s="24" t="inlineStr">
        <is>
          <t>Tier 2</t>
        </is>
      </c>
      <c r="I67" s="24" t="inlineStr">
        <is>
          <t>Sacred lineages, courtesan-spy role, political travel, religious orders, chosen pain.</t>
        </is>
      </c>
      <c r="J67" s="24" t="inlineStr">
        <is>
          <t>Treat adaptations/editions separately when taxonomically material.</t>
        </is>
      </c>
      <c r="K67" s="84" t="inlineStr">
        <is>
          <t>https://en.wikipedia.org/wiki/Kushiel's_Legacy</t>
        </is>
      </c>
      <c r="L67" s="24" t="inlineStr">
        <is>
          <t>Included</t>
        </is>
      </c>
    </row>
    <row r="68" ht="42" customHeight="1" s="99">
      <c r="A68" s="24" t="inlineStr">
        <is>
          <t>SRC-067</t>
        </is>
      </c>
      <c r="B68" s="24" t="inlineStr">
        <is>
          <t>Black Leopard, Red Wolf</t>
        </is>
      </c>
      <c r="C68" s="24" t="inlineStr">
        <is>
          <t>Marlon James</t>
        </is>
      </c>
      <c r="D68" s="24" t="inlineStr">
        <is>
          <t>Literature</t>
        </is>
      </c>
      <c r="E68" s="24" t="inlineStr">
        <is>
          <t>Jamaica / African-inspired fantasy</t>
        </is>
      </c>
      <c r="F68" s="24" t="inlineStr">
        <is>
          <t>2019</t>
        </is>
      </c>
      <c r="G68" s="24" t="inlineStr">
        <is>
          <t>Dark Star Trilogy</t>
        </is>
      </c>
      <c r="H68" s="24" t="inlineStr">
        <is>
          <t>Tier 1</t>
        </is>
      </c>
      <c r="I68" s="24" t="inlineStr">
        <is>
          <t>African mythic beings, tracker role, shapeshifters, unreliable narrative, quest inversion.</t>
        </is>
      </c>
      <c r="J68" s="24" t="inlineStr">
        <is>
          <t>Treat adaptations/editions separately when taxonomically material.</t>
        </is>
      </c>
      <c r="K68" s="84" t="inlineStr">
        <is>
          <t>https://en.wikipedia.org/wiki/Black_Leopard,_Red_Wolf</t>
        </is>
      </c>
      <c r="L68" s="24" t="inlineStr">
        <is>
          <t>Included</t>
        </is>
      </c>
    </row>
    <row r="69" ht="42" customHeight="1" s="99">
      <c r="A69" s="24" t="inlineStr">
        <is>
          <t>SRC-068</t>
        </is>
      </c>
      <c r="B69" s="24" t="inlineStr">
        <is>
          <t>Who Fears Death</t>
        </is>
      </c>
      <c r="C69" s="24" t="inlineStr">
        <is>
          <t>Nnedi Okorafor</t>
        </is>
      </c>
      <c r="D69" s="24" t="inlineStr">
        <is>
          <t>Literature</t>
        </is>
      </c>
      <c r="E69" s="24" t="inlineStr">
        <is>
          <t>Nigeria / United States</t>
        </is>
      </c>
      <c r="F69" s="24" t="inlineStr">
        <is>
          <t>2010</t>
        </is>
      </c>
      <c r="G69" s="24" t="inlineStr">
        <is>
          <t>Novel and related setting</t>
        </is>
      </c>
      <c r="H69" s="24" t="inlineStr">
        <is>
          <t>Tier 2</t>
        </is>
      </c>
      <c r="I69" s="24" t="inlineStr">
        <is>
          <t>Sorcery, transformation, social violence, prophecy, post-apocalyptic African setting.</t>
        </is>
      </c>
      <c r="J69" s="24" t="inlineStr">
        <is>
          <t>Treat adaptations/editions separately when taxonomically material.</t>
        </is>
      </c>
      <c r="K69" s="84" t="inlineStr">
        <is>
          <t>https://en.wikipedia.org/wiki/Who_Fears_Death</t>
        </is>
      </c>
      <c r="L69" s="24" t="inlineStr">
        <is>
          <t>Included</t>
        </is>
      </c>
    </row>
    <row r="70" ht="42" customHeight="1" s="99">
      <c r="A70" s="24" t="inlineStr">
        <is>
          <t>SRC-069</t>
        </is>
      </c>
      <c r="B70" s="24" t="inlineStr">
        <is>
          <t>Akata Witch</t>
        </is>
      </c>
      <c r="C70" s="24" t="inlineStr">
        <is>
          <t>Nnedi Okorafor</t>
        </is>
      </c>
      <c r="D70" s="24" t="inlineStr">
        <is>
          <t>Literature</t>
        </is>
      </c>
      <c r="E70" s="24" t="inlineStr">
        <is>
          <t>Nigeria / United States</t>
        </is>
      </c>
      <c r="F70" s="24" t="inlineStr">
        <is>
          <t>2011</t>
        </is>
      </c>
      <c r="G70" s="24" t="inlineStr">
        <is>
          <t>Nsibidi Scripts series</t>
        </is>
      </c>
      <c r="H70" s="24" t="inlineStr">
        <is>
          <t>Tier 2</t>
        </is>
      </c>
      <c r="I70" s="24" t="inlineStr">
        <is>
          <t>Magical society, spirit doubles, masquerades, learning groups, Nigerian folklore.</t>
        </is>
      </c>
      <c r="J70" s="24" t="inlineStr">
        <is>
          <t>Treat adaptations/editions separately when taxonomically material.</t>
        </is>
      </c>
      <c r="K70" s="84" t="inlineStr">
        <is>
          <t>https://en.wikipedia.org/wiki/Akata_Witch</t>
        </is>
      </c>
      <c r="L70" s="24" t="inlineStr">
        <is>
          <t>Included</t>
        </is>
      </c>
    </row>
    <row r="71" ht="42" customHeight="1" s="99">
      <c r="A71" s="24" t="inlineStr">
        <is>
          <t>SRC-070</t>
        </is>
      </c>
      <c r="B71" s="24" t="inlineStr">
        <is>
          <t>Children of Blood and Bone</t>
        </is>
      </c>
      <c r="C71" s="24" t="inlineStr">
        <is>
          <t>Tomi Adeyemi</t>
        </is>
      </c>
      <c r="D71" s="24" t="inlineStr">
        <is>
          <t>Literature</t>
        </is>
      </c>
      <c r="E71" s="24" t="inlineStr">
        <is>
          <t>United States / West African-inspired fantasy</t>
        </is>
      </c>
      <c r="F71" s="24" t="inlineStr">
        <is>
          <t>2018</t>
        </is>
      </c>
      <c r="G71" s="24" t="inlineStr">
        <is>
          <t>Legacy of Orïsha series</t>
        </is>
      </c>
      <c r="H71" s="24" t="inlineStr">
        <is>
          <t>Tier 2</t>
        </is>
      </c>
      <c r="I71" s="24" t="inlineStr">
        <is>
          <t>Magic castes, suppressed practitioners, divine powers, rebellion, monarchy.</t>
        </is>
      </c>
      <c r="J71" s="24" t="inlineStr">
        <is>
          <t>Treat adaptations/editions separately when taxonomically material.</t>
        </is>
      </c>
      <c r="K71" s="84" t="inlineStr">
        <is>
          <t>https://en.wikipedia.org/wiki/Children_of_Blood_and_Bone</t>
        </is>
      </c>
      <c r="L71" s="24" t="inlineStr">
        <is>
          <t>Included</t>
        </is>
      </c>
    </row>
    <row r="72" ht="42" customHeight="1" s="99">
      <c r="A72" s="24" t="inlineStr">
        <is>
          <t>SRC-071</t>
        </is>
      </c>
      <c r="B72" s="24" t="inlineStr">
        <is>
          <t>The Bird That Drinks Tears</t>
        </is>
      </c>
      <c r="C72" s="24" t="inlineStr">
        <is>
          <t>Lee Yeongdo</t>
        </is>
      </c>
      <c r="D72" s="24" t="inlineStr">
        <is>
          <t>Literature</t>
        </is>
      </c>
      <c r="E72" s="24" t="inlineStr">
        <is>
          <t>South Korea</t>
        </is>
      </c>
      <c r="F72" s="24" t="inlineStr">
        <is>
          <t>2003</t>
        </is>
      </c>
      <c r="G72" s="24" t="inlineStr">
        <is>
          <t>Korean fantasy novel</t>
        </is>
      </c>
      <c r="H72" s="24" t="inlineStr">
        <is>
          <t>Tier 1</t>
        </is>
      </c>
      <c r="I72" s="24" t="inlineStr">
        <is>
          <t>Distinct nonhuman peoples, rescue party, culturally specific worldbuilding, gods.</t>
        </is>
      </c>
      <c r="J72" s="24" t="inlineStr">
        <is>
          <t>Treat adaptations/editions separately when taxonomically material.</t>
        </is>
      </c>
      <c r="K72" s="84" t="inlineStr">
        <is>
          <t>https://en.wikipedia.org/wiki/The_Bird_That_Drinks_Tears</t>
        </is>
      </c>
      <c r="L72" s="24" t="inlineStr">
        <is>
          <t>Included</t>
        </is>
      </c>
    </row>
    <row r="73" ht="42" customHeight="1" s="99">
      <c r="A73" s="24" t="inlineStr">
        <is>
          <t>SRC-072</t>
        </is>
      </c>
      <c r="B73" s="24" t="inlineStr">
        <is>
          <t>The Twelve Kingdoms</t>
        </is>
      </c>
      <c r="C73" s="24" t="inlineStr">
        <is>
          <t>Fuyumi Ono</t>
        </is>
      </c>
      <c r="D73" s="24" t="inlineStr">
        <is>
          <t>Light Novel / Literature</t>
        </is>
      </c>
      <c r="E73" s="24" t="inlineStr">
        <is>
          <t>Japan</t>
        </is>
      </c>
      <c r="F73" s="24" t="inlineStr">
        <is>
          <t>1992</t>
        </is>
      </c>
      <c r="G73" s="24" t="inlineStr">
        <is>
          <t>Novel series and anime adaptation</t>
        </is>
      </c>
      <c r="H73" s="24" t="inlineStr">
        <is>
          <t>Tier 1</t>
        </is>
      </c>
      <c r="I73" s="24" t="inlineStr">
        <is>
          <t>Isekai sovereignty, kirin, divine mandate, nonhuman ecology, bureaucratic kingdoms.</t>
        </is>
      </c>
      <c r="J73" s="24" t="inlineStr">
        <is>
          <t>Treat adaptations/editions separately when taxonomically material.</t>
        </is>
      </c>
      <c r="K73" s="84" t="inlineStr">
        <is>
          <t>https://en.wikipedia.org/wiki/The_Twelve_Kingdoms</t>
        </is>
      </c>
      <c r="L73" s="24" t="inlineStr">
        <is>
          <t>Included</t>
        </is>
      </c>
    </row>
    <row r="74" ht="42" customHeight="1" s="99">
      <c r="A74" s="24" t="inlineStr">
        <is>
          <t>SRC-073</t>
        </is>
      </c>
      <c r="B74" s="24" t="inlineStr">
        <is>
          <t>Guin Saga</t>
        </is>
      </c>
      <c r="C74" s="24" t="inlineStr">
        <is>
          <t>Kaoru Kurimoto</t>
        </is>
      </c>
      <c r="D74" s="24" t="inlineStr">
        <is>
          <t>Literature / Light Novel</t>
        </is>
      </c>
      <c r="E74" s="24" t="inlineStr">
        <is>
          <t>Japan</t>
        </is>
      </c>
      <c r="F74" s="24" t="inlineStr">
        <is>
          <t>1979</t>
        </is>
      </c>
      <c r="G74" s="24" t="inlineStr">
        <is>
          <t>Long-running novel series</t>
        </is>
      </c>
      <c r="H74" s="24" t="inlineStr">
        <is>
          <t>Tier 2</t>
        </is>
      </c>
      <c r="I74" s="24" t="inlineStr">
        <is>
          <t>Amnesiac warrior, kingdoms, sorcery, war, leopard mask, epic scale.</t>
        </is>
      </c>
      <c r="J74" s="24" t="inlineStr">
        <is>
          <t>Treat adaptations/editions separately when taxonomically material.</t>
        </is>
      </c>
      <c r="K74" s="84" t="inlineStr">
        <is>
          <t>https://en.wikipedia.org/wiki/Guin_Saga</t>
        </is>
      </c>
      <c r="L74" s="24" t="inlineStr">
        <is>
          <t>Included</t>
        </is>
      </c>
    </row>
    <row r="75" ht="42" customHeight="1" s="99">
      <c r="A75" s="24" t="inlineStr">
        <is>
          <t>SRC-074</t>
        </is>
      </c>
      <c r="B75" s="24" t="inlineStr">
        <is>
          <t>Moribito</t>
        </is>
      </c>
      <c r="C75" s="24" t="inlineStr">
        <is>
          <t>Nahoko Uehashi</t>
        </is>
      </c>
      <c r="D75" s="24" t="inlineStr">
        <is>
          <t>Literature</t>
        </is>
      </c>
      <c r="E75" s="24" t="inlineStr">
        <is>
          <t>Japan</t>
        </is>
      </c>
      <c r="F75" s="24" t="inlineStr">
        <is>
          <t>1996</t>
        </is>
      </c>
      <c r="G75" s="24" t="inlineStr">
        <is>
          <t>Novel series and anime adaptation</t>
        </is>
      </c>
      <c r="H75" s="24" t="inlineStr">
        <is>
          <t>Tier 1</t>
        </is>
      </c>
      <c r="I75" s="24" t="inlineStr">
        <is>
          <t>Spearwoman bodyguard, spirit ecology, royal ritual, parallel worlds, anthropology.</t>
        </is>
      </c>
      <c r="J75" s="24" t="inlineStr">
        <is>
          <t>Treat adaptations/editions separately when taxonomically material.</t>
        </is>
      </c>
      <c r="K75" s="84" t="inlineStr">
        <is>
          <t>https://en.wikipedia.org/wiki/Moribito</t>
        </is>
      </c>
      <c r="L75" s="24" t="inlineStr">
        <is>
          <t>Included</t>
        </is>
      </c>
    </row>
    <row r="76" ht="42" customHeight="1" s="99">
      <c r="A76" s="24" t="inlineStr">
        <is>
          <t>SRC-075</t>
        </is>
      </c>
      <c r="B76" s="24" t="inlineStr">
        <is>
          <t>Record of Lodoss War</t>
        </is>
      </c>
      <c r="C76" s="24" t="inlineStr">
        <is>
          <t>Ryo Mizuno and Group SNE</t>
        </is>
      </c>
      <c r="D76" s="24" t="inlineStr">
        <is>
          <t>Replay / Novel / Anime</t>
        </is>
      </c>
      <c r="E76" s="24" t="inlineStr">
        <is>
          <t>Japan</t>
        </is>
      </c>
      <c r="F76" s="24" t="inlineStr">
        <is>
          <t>1986 onward</t>
        </is>
      </c>
      <c r="G76" s="24" t="inlineStr">
        <is>
          <t>Novels, replays, anime, games</t>
        </is>
      </c>
      <c r="H76" s="24" t="inlineStr">
        <is>
          <t>Tier 1</t>
        </is>
      </c>
      <c r="I76" s="24" t="inlineStr">
        <is>
          <t>Japanese reception of tabletop high fantasy, classic party classes, dark elves, knightly quest.</t>
        </is>
      </c>
      <c r="J76" s="24" t="inlineStr">
        <is>
          <t>Treat adaptations/editions separately when taxonomically material.</t>
        </is>
      </c>
      <c r="K76" s="84" t="inlineStr">
        <is>
          <t>https://en.wikipedia.org/wiki/Record_of_Lodoss_War</t>
        </is>
      </c>
      <c r="L76" s="24" t="inlineStr">
        <is>
          <t>Included</t>
        </is>
      </c>
    </row>
    <row r="77" ht="42" customHeight="1" s="99">
      <c r="A77" s="24" t="inlineStr">
        <is>
          <t>SRC-076</t>
        </is>
      </c>
      <c r="B77" s="24" t="inlineStr">
        <is>
          <t>Slayers</t>
        </is>
      </c>
      <c r="C77" s="24" t="inlineStr">
        <is>
          <t>Hajime Kanzaka</t>
        </is>
      </c>
      <c r="D77" s="24" t="inlineStr">
        <is>
          <t>Light Novel / Anime</t>
        </is>
      </c>
      <c r="E77" s="24" t="inlineStr">
        <is>
          <t>Japan</t>
        </is>
      </c>
      <c r="F77" s="24" t="inlineStr">
        <is>
          <t>1989</t>
        </is>
      </c>
      <c r="G77" s="24" t="inlineStr">
        <is>
          <t>Novels and adaptations</t>
        </is>
      </c>
      <c r="H77" s="24" t="inlineStr">
        <is>
          <t>Tier 2</t>
        </is>
      </c>
      <c r="I77" s="24" t="inlineStr">
        <is>
          <t>Sorcerer adventurers, demon lords, spell lists, comedic party dynamics.</t>
        </is>
      </c>
      <c r="J77" s="24" t="inlineStr">
        <is>
          <t>Treat adaptations/editions separately when taxonomically material.</t>
        </is>
      </c>
      <c r="K77" s="84" t="inlineStr">
        <is>
          <t>https://en.wikipedia.org/wiki/Slayers</t>
        </is>
      </c>
      <c r="L77" s="24" t="inlineStr">
        <is>
          <t>Included</t>
        </is>
      </c>
    </row>
    <row r="78" ht="42" customHeight="1" s="99">
      <c r="A78" s="24" t="inlineStr">
        <is>
          <t>SRC-077</t>
        </is>
      </c>
      <c r="B78" s="24" t="inlineStr">
        <is>
          <t>A Record of a Mortal's Journey to Immortality</t>
        </is>
      </c>
      <c r="C78" s="24" t="inlineStr">
        <is>
          <t>Wang Yu</t>
        </is>
      </c>
      <c r="D78" s="24" t="inlineStr">
        <is>
          <t>Web Novel</t>
        </is>
      </c>
      <c r="E78" s="24" t="inlineStr">
        <is>
          <t>China / xianxia</t>
        </is>
      </c>
      <c r="F78" s="24" t="inlineStr">
        <is>
          <t>2008</t>
        </is>
      </c>
      <c r="G78" s="24" t="inlineStr">
        <is>
          <t>Novel and adaptations</t>
        </is>
      </c>
      <c r="H78" s="24" t="inlineStr">
        <is>
          <t>Tier 1</t>
        </is>
      </c>
      <c r="I78" s="24" t="inlineStr">
        <is>
          <t>Cultivation stages, sects, talismans, alchemy, spirit beasts, resource progression.</t>
        </is>
      </c>
      <c r="J78" s="24" t="inlineStr">
        <is>
          <t>Treat adaptations/editions separately when taxonomically material.</t>
        </is>
      </c>
      <c r="K78" s="84" t="inlineStr">
        <is>
          <t>https://en.wikipedia.org/wiki/A_Record_of_a_Mortal's_Journey_to_Immortality</t>
        </is>
      </c>
      <c r="L78" s="24" t="inlineStr">
        <is>
          <t>Included</t>
        </is>
      </c>
    </row>
    <row r="79" ht="42" customHeight="1" s="99">
      <c r="A79" s="24" t="inlineStr">
        <is>
          <t>SRC-078</t>
        </is>
      </c>
      <c r="B79" s="24" t="inlineStr">
        <is>
          <t>Grandmaster of Demonic Cultivation</t>
        </is>
      </c>
      <c r="C79" s="24" t="inlineStr">
        <is>
          <t>Mo Xiang Tong Xiu</t>
        </is>
      </c>
      <c r="D79" s="24" t="inlineStr">
        <is>
          <t>Web Novel / Danmei / Xianxia</t>
        </is>
      </c>
      <c r="E79" s="24" t="inlineStr">
        <is>
          <t>China</t>
        </is>
      </c>
      <c r="F79" s="24" t="inlineStr">
        <is>
          <t>2015</t>
        </is>
      </c>
      <c r="G79" s="24" t="inlineStr">
        <is>
          <t>Novel and adaptations</t>
        </is>
      </c>
      <c r="H79" s="24" t="inlineStr">
        <is>
          <t>Tier 1</t>
        </is>
      </c>
      <c r="I79" s="24" t="inlineStr">
        <is>
          <t>Cultivation clans, demonic cultivation, guqin, resentful energy, reincarnated identity.</t>
        </is>
      </c>
      <c r="J79" s="24" t="inlineStr">
        <is>
          <t>Treat adaptations/editions separately when taxonomically material.</t>
        </is>
      </c>
      <c r="K79" s="84" t="inlineStr">
        <is>
          <t>https://en.wikipedia.org/wiki/Grandmaster_of_Demonic_Cultivation</t>
        </is>
      </c>
      <c r="L79" s="24" t="inlineStr">
        <is>
          <t>Included</t>
        </is>
      </c>
    </row>
    <row r="80" ht="42" customHeight="1" s="99">
      <c r="A80" s="24" t="inlineStr">
        <is>
          <t>SRC-079</t>
        </is>
      </c>
      <c r="B80" s="24" t="inlineStr">
        <is>
          <t>The Legend of the Condor Heroes</t>
        </is>
      </c>
      <c r="C80" s="24" t="inlineStr">
        <is>
          <t>Jin Yong</t>
        </is>
      </c>
      <c r="D80" s="24" t="inlineStr">
        <is>
          <t>Literature / Wuxia</t>
        </is>
      </c>
      <c r="E80" s="24" t="inlineStr">
        <is>
          <t>Hong Kong / China</t>
        </is>
      </c>
      <c r="F80" s="24" t="inlineStr">
        <is>
          <t>1957</t>
        </is>
      </c>
      <c r="G80" s="24" t="inlineStr">
        <is>
          <t>Novel and adaptations</t>
        </is>
      </c>
      <c r="H80" s="24" t="inlineStr">
        <is>
          <t>Tier 1</t>
        </is>
      </c>
      <c r="I80" s="24" t="inlineStr">
        <is>
          <t>Martial schools, techniques, masters, sects, chivalric wandering, historical politics.</t>
        </is>
      </c>
      <c r="J80" s="24" t="inlineStr">
        <is>
          <t>Treat adaptations/editions separately when taxonomically material.</t>
        </is>
      </c>
      <c r="K80" s="84" t="inlineStr">
        <is>
          <t>https://en.wikipedia.org/wiki/The_Legend_of_the_Condor_Heroes</t>
        </is>
      </c>
      <c r="L80" s="24" t="inlineStr">
        <is>
          <t>Included</t>
        </is>
      </c>
    </row>
    <row r="81" ht="42" customHeight="1" s="99">
      <c r="A81" s="24" t="inlineStr">
        <is>
          <t>SRC-080</t>
        </is>
      </c>
      <c r="B81" s="24" t="inlineStr">
        <is>
          <t>Kalpa Imperial</t>
        </is>
      </c>
      <c r="C81" s="24" t="inlineStr">
        <is>
          <t>Angélica Gorodischer</t>
        </is>
      </c>
      <c r="D81" s="24" t="inlineStr">
        <is>
          <t>Literature</t>
        </is>
      </c>
      <c r="E81" s="24" t="inlineStr">
        <is>
          <t>Argentina</t>
        </is>
      </c>
      <c r="F81" s="24" t="inlineStr">
        <is>
          <t>1983–1984</t>
        </is>
      </c>
      <c r="G81" s="24" t="inlineStr">
        <is>
          <t>Story cycle</t>
        </is>
      </c>
      <c r="H81" s="24" t="inlineStr">
        <is>
          <t>Tier 2</t>
        </is>
      </c>
      <c r="I81" s="24" t="inlineStr">
        <is>
          <t>Imperial rise and fall, storyteller frame, civilization archetypes, anti-linear history.</t>
        </is>
      </c>
      <c r="J81" s="24" t="inlineStr">
        <is>
          <t>Treat adaptations/editions separately when taxonomically material.</t>
        </is>
      </c>
      <c r="K81" s="84" t="inlineStr">
        <is>
          <t>https://en.wikipedia.org/wiki/Kalpa_Imperial</t>
        </is>
      </c>
      <c r="L81" s="24" t="inlineStr">
        <is>
          <t>Included</t>
        </is>
      </c>
    </row>
    <row r="82" ht="42" customHeight="1" s="99">
      <c r="A82" s="24" t="inlineStr">
        <is>
          <t>SRC-081</t>
        </is>
      </c>
      <c r="B82" s="24" t="inlineStr">
        <is>
          <t>The Inheritance Cycle</t>
        </is>
      </c>
      <c r="C82" s="24" t="inlineStr">
        <is>
          <t>Christopher Paolini</t>
        </is>
      </c>
      <c r="D82" s="24" t="inlineStr">
        <is>
          <t>Literature</t>
        </is>
      </c>
      <c r="E82" s="24" t="inlineStr">
        <is>
          <t>United States</t>
        </is>
      </c>
      <c r="F82" s="24" t="inlineStr">
        <is>
          <t>2002</t>
        </is>
      </c>
      <c r="G82" s="24" t="inlineStr">
        <is>
          <t>Novel series</t>
        </is>
      </c>
      <c r="H82" s="24" t="inlineStr">
        <is>
          <t>Tier 2</t>
        </is>
      </c>
      <c r="I82" s="24" t="inlineStr">
        <is>
          <t>Dragon riders, magical language, elves/dwarves, empire, chosen farmboy hero.</t>
        </is>
      </c>
      <c r="J82" s="24" t="inlineStr">
        <is>
          <t>Treat adaptations/editions separately when taxonomically material.</t>
        </is>
      </c>
      <c r="K82" s="84" t="inlineStr">
        <is>
          <t>https://en.wikipedia.org/wiki/The_Inheritance_Cycle</t>
        </is>
      </c>
      <c r="L82" s="24" t="inlineStr">
        <is>
          <t>Included</t>
        </is>
      </c>
    </row>
    <row r="83" ht="42" customHeight="1" s="99">
      <c r="A83" s="24" t="inlineStr">
        <is>
          <t>SRC-082</t>
        </is>
      </c>
      <c r="B83" s="24" t="inlineStr">
        <is>
          <t>The Deed of Paksenarrion</t>
        </is>
      </c>
      <c r="C83" s="24" t="inlineStr">
        <is>
          <t>Elizabeth Moon</t>
        </is>
      </c>
      <c r="D83" s="24" t="inlineStr">
        <is>
          <t>Literature</t>
        </is>
      </c>
      <c r="E83" s="24" t="inlineStr">
        <is>
          <t>United States</t>
        </is>
      </c>
      <c r="F83" s="24" t="inlineStr">
        <is>
          <t>1988–1989</t>
        </is>
      </c>
      <c r="G83" s="24" t="inlineStr">
        <is>
          <t>Novel trilogy and related works</t>
        </is>
      </c>
      <c r="H83" s="24" t="inlineStr">
        <is>
          <t>Tier 2</t>
        </is>
      </c>
      <c r="I83" s="24" t="inlineStr">
        <is>
          <t>Soldier-to-paladin progression, military life, divine vocation, oath and trauma.</t>
        </is>
      </c>
      <c r="J83" s="24" t="inlineStr">
        <is>
          <t>Treat adaptations/editions separately when taxonomically material.</t>
        </is>
      </c>
      <c r="K83" s="84" t="inlineStr">
        <is>
          <t>https://en.wikipedia.org/wiki/The_Deed_of_Paksenarrion</t>
        </is>
      </c>
      <c r="L83" s="24" t="inlineStr">
        <is>
          <t>Included</t>
        </is>
      </c>
    </row>
    <row r="84" ht="42" customHeight="1" s="99">
      <c r="A84" s="24" t="inlineStr">
        <is>
          <t>SRC-083</t>
        </is>
      </c>
      <c r="B84" s="24" t="inlineStr">
        <is>
          <t>The Dragonbone Chair / Osten Ard</t>
        </is>
      </c>
      <c r="C84" s="24" t="inlineStr">
        <is>
          <t>Tad Williams</t>
        </is>
      </c>
      <c r="D84" s="24" t="inlineStr">
        <is>
          <t>Literature</t>
        </is>
      </c>
      <c r="E84" s="24" t="inlineStr">
        <is>
          <t>United States</t>
        </is>
      </c>
      <c r="F84" s="24" t="inlineStr">
        <is>
          <t>1988 onward</t>
        </is>
      </c>
      <c r="G84" s="24" t="inlineStr">
        <is>
          <t>Osten Ard novels</t>
        </is>
      </c>
      <c r="H84" s="24" t="inlineStr">
        <is>
          <t>Tier 2</t>
        </is>
      </c>
      <c r="I84" s="24" t="inlineStr">
        <is>
          <t>Immortal elder peoples, court politics, kitchen-boy quest, legend becoming history.</t>
        </is>
      </c>
      <c r="J84" s="24" t="inlineStr">
        <is>
          <t>Treat adaptations/editions separately when taxonomically material.</t>
        </is>
      </c>
      <c r="K84" s="84" t="inlineStr">
        <is>
          <t>https://en.wikipedia.org/wiki/The_Dragonbone_Chair_%2F_Osten_Ard</t>
        </is>
      </c>
      <c r="L84" s="24" t="inlineStr">
        <is>
          <t>Included</t>
        </is>
      </c>
    </row>
    <row r="85" ht="42" customHeight="1" s="99">
      <c r="A85" s="24" t="inlineStr">
        <is>
          <t>SRC-084</t>
        </is>
      </c>
      <c r="B85" s="24" t="inlineStr">
        <is>
          <t>The Lions of Al-Rassan</t>
        </is>
      </c>
      <c r="C85" s="24" t="inlineStr">
        <is>
          <t>Guy Gavriel Kay</t>
        </is>
      </c>
      <c r="D85" s="24" t="inlineStr">
        <is>
          <t>Literature</t>
        </is>
      </c>
      <c r="E85" s="24" t="inlineStr">
        <is>
          <t>Canada / historical fantasy</t>
        </is>
      </c>
      <c r="F85" s="24" t="inlineStr">
        <is>
          <t>1995</t>
        </is>
      </c>
      <c r="G85" s="24" t="inlineStr">
        <is>
          <t>Standalone novel</t>
        </is>
      </c>
      <c r="H85" s="24" t="inlineStr">
        <is>
          <t>Tier 2</t>
        </is>
      </c>
      <c r="I85" s="24" t="inlineStr">
        <is>
          <t>Analogical history, warrior-poet, physician, divided faiths, cultural hybridity.</t>
        </is>
      </c>
      <c r="J85" s="24" t="inlineStr">
        <is>
          <t>Treat adaptations/editions separately when taxonomically material.</t>
        </is>
      </c>
      <c r="K85" s="84" t="inlineStr">
        <is>
          <t>https://en.wikipedia.org/wiki/The_Lions_of_Al-Rassan</t>
        </is>
      </c>
      <c r="L85" s="24" t="inlineStr">
        <is>
          <t>Included</t>
        </is>
      </c>
    </row>
    <row r="86" ht="42" customHeight="1" s="99">
      <c r="A86" s="24" t="inlineStr">
        <is>
          <t>SRC-085</t>
        </is>
      </c>
      <c r="B86" s="24" t="inlineStr">
        <is>
          <t>The Books of Earthsea</t>
        </is>
      </c>
      <c r="C86" s="24" t="inlineStr">
        <is>
          <t>Ursula K. Le Guin</t>
        </is>
      </c>
      <c r="D86" s="24" t="inlineStr">
        <is>
          <t>Literature</t>
        </is>
      </c>
      <c r="E86" s="24" t="inlineStr">
        <is>
          <t>United States</t>
        </is>
      </c>
      <c r="F86" s="24" t="inlineStr">
        <is>
          <t>1968–2001</t>
        </is>
      </c>
      <c r="G86" s="24" t="inlineStr">
        <is>
          <t>Full Earthsea cycle</t>
        </is>
      </c>
      <c r="H86" s="24" t="inlineStr">
        <is>
          <t>Tier 1</t>
        </is>
      </c>
      <c r="I86" s="24" t="inlineStr">
        <is>
          <t>Naming, wizard institution, gender critique, dragons, balance, archipelago cultures.</t>
        </is>
      </c>
      <c r="J86" s="24" t="inlineStr">
        <is>
          <t>Treat adaptations/editions separately when taxonomically material.</t>
        </is>
      </c>
      <c r="K86" s="84" t="inlineStr">
        <is>
          <t>https://en.wikipedia.org/wiki/The_Books_of_Earthsea</t>
        </is>
      </c>
      <c r="L86" s="24" t="inlineStr">
        <is>
          <t>Included</t>
        </is>
      </c>
    </row>
    <row r="87" ht="42" customHeight="1" s="99">
      <c r="A87" s="24" t="inlineStr">
        <is>
          <t>SRC-086</t>
        </is>
      </c>
      <c r="B87" s="24" t="inlineStr">
        <is>
          <t>The Spear Cuts Through Water</t>
        </is>
      </c>
      <c r="C87" s="24" t="inlineStr">
        <is>
          <t>Simon Jimenez</t>
        </is>
      </c>
      <c r="D87" s="24" t="inlineStr">
        <is>
          <t>Literature</t>
        </is>
      </c>
      <c r="E87" s="24" t="inlineStr">
        <is>
          <t>United States / Filipino-American</t>
        </is>
      </c>
      <c r="F87" s="24" t="inlineStr">
        <is>
          <t>2022</t>
        </is>
      </c>
      <c r="G87" s="24" t="inlineStr">
        <is>
          <t>Standalone novel</t>
        </is>
      </c>
      <c r="H87" s="24" t="inlineStr">
        <is>
          <t>Tier 2</t>
        </is>
      </c>
      <c r="I87" s="24" t="inlineStr">
        <is>
          <t>Epic journey, moon goddess, mythic frame, authoritarian empire, theatrical narration.</t>
        </is>
      </c>
      <c r="J87" s="24" t="inlineStr">
        <is>
          <t>Treat adaptations/editions separately when taxonomically material.</t>
        </is>
      </c>
      <c r="K87" s="84" t="inlineStr">
        <is>
          <t>https://en.wikipedia.org/wiki/The_Spear_Cuts_Through_Water</t>
        </is>
      </c>
      <c r="L87" s="24" t="inlineStr">
        <is>
          <t>Included</t>
        </is>
      </c>
    </row>
    <row r="88" ht="42" customHeight="1" s="99">
      <c r="A88" s="24" t="inlineStr">
        <is>
          <t>SRC-087</t>
        </is>
      </c>
      <c r="B88" s="24" t="inlineStr">
        <is>
          <t>The Jasmine Throne</t>
        </is>
      </c>
      <c r="C88" s="24" t="inlineStr">
        <is>
          <t>Tasha Suri</t>
        </is>
      </c>
      <c r="D88" s="24" t="inlineStr">
        <is>
          <t>Literature</t>
        </is>
      </c>
      <c r="E88" s="24" t="inlineStr">
        <is>
          <t>Britain / South Asian-inspired fantasy</t>
        </is>
      </c>
      <c r="F88" s="24" t="inlineStr">
        <is>
          <t>2021</t>
        </is>
      </c>
      <c r="G88" s="24" t="inlineStr">
        <is>
          <t>Burning Kingdoms series</t>
        </is>
      </c>
      <c r="H88" s="24" t="inlineStr">
        <is>
          <t>Tier 2</t>
        </is>
      </c>
      <c r="I88" s="24" t="inlineStr">
        <is>
          <t>Plant magic, empire, religious orders, queenship, rebellion, sacred ecology.</t>
        </is>
      </c>
      <c r="J88" s="24" t="inlineStr">
        <is>
          <t>Treat adaptations/editions separately when taxonomically material.</t>
        </is>
      </c>
      <c r="K88" s="84" t="inlineStr">
        <is>
          <t>https://en.wikipedia.org/wiki/The_Jasmine_Throne</t>
        </is>
      </c>
      <c r="L88" s="24" t="inlineStr">
        <is>
          <t>Included</t>
        </is>
      </c>
    </row>
    <row r="89" ht="42" customHeight="1" s="99">
      <c r="A89" s="24" t="inlineStr">
        <is>
          <t>SRC-088</t>
        </is>
      </c>
      <c r="B89" s="24" t="inlineStr">
        <is>
          <t>The Adventures of Amina al-Sirafi</t>
        </is>
      </c>
      <c r="C89" s="24" t="inlineStr">
        <is>
          <t>Shannon Chakraborty</t>
        </is>
      </c>
      <c r="D89" s="24" t="inlineStr">
        <is>
          <t>Literature</t>
        </is>
      </c>
      <c r="E89" s="24" t="inlineStr">
        <is>
          <t>United States / Indian Ocean fantasy</t>
        </is>
      </c>
      <c r="F89" s="24" t="inlineStr">
        <is>
          <t>2023</t>
        </is>
      </c>
      <c r="G89" s="24" t="inlineStr">
        <is>
          <t>Novel series</t>
        </is>
      </c>
      <c r="H89" s="24" t="inlineStr">
        <is>
          <t>Tier 2</t>
        </is>
      </c>
      <c r="I89" s="24" t="inlineStr">
        <is>
          <t>Pirate captain, djinn, maritime trade, aging adventurer, Islamic-world setting.</t>
        </is>
      </c>
      <c r="J89" s="24" t="inlineStr">
        <is>
          <t>Treat adaptations/editions separately when taxonomically material.</t>
        </is>
      </c>
      <c r="K89" s="84" t="inlineStr">
        <is>
          <t>https://en.wikipedia.org/wiki/The_Adventures_of_Amina_al-Sirafi</t>
        </is>
      </c>
      <c r="L89" s="24" t="inlineStr">
        <is>
          <t>Included</t>
        </is>
      </c>
    </row>
    <row r="90" ht="42" customHeight="1" s="99">
      <c r="A90" s="24" t="inlineStr">
        <is>
          <t>SRC-089</t>
        </is>
      </c>
      <c r="B90" s="24" t="inlineStr">
        <is>
          <t>Dungeons &amp; Dragons</t>
        </is>
      </c>
      <c r="C90" s="24" t="inlineStr">
        <is>
          <t>Wizards of the Coast and predecessor TSR</t>
        </is>
      </c>
      <c r="D90" s="24" t="inlineStr">
        <is>
          <t>Tabletop RPG</t>
        </is>
      </c>
      <c r="E90" s="24" t="inlineStr">
        <is>
          <t>United States</t>
        </is>
      </c>
      <c r="F90" s="24" t="inlineStr">
        <is>
          <t>1974</t>
        </is>
      </c>
      <c r="G90" s="24" t="inlineStr">
        <is>
          <t>Editions and settings tracked separately</t>
        </is>
      </c>
      <c r="H90" s="24" t="inlineStr">
        <is>
          <t>Tier 1</t>
        </is>
      </c>
      <c r="I90" s="24" t="inlineStr">
        <is>
          <t>Formal race/class taxonomy, alignment, monster types, spell schools, party roles.</t>
        </is>
      </c>
      <c r="J90" s="24" t="inlineStr">
        <is>
          <t>Separate 2014, 2024, and earlier rules when mechanics or terminology differ.</t>
        </is>
      </c>
      <c r="K90" s="84" t="inlineStr">
        <is>
          <t>https://www.dndbeyond.com/sources/dnd/br-2024/character-classes</t>
        </is>
      </c>
      <c r="L90" s="24" t="inlineStr">
        <is>
          <t>Included</t>
        </is>
      </c>
    </row>
    <row r="91" ht="42" customHeight="1" s="99">
      <c r="A91" s="24" t="inlineStr">
        <is>
          <t>SRC-090</t>
        </is>
      </c>
      <c r="B91" s="24" t="inlineStr">
        <is>
          <t>Forgotten Realms</t>
        </is>
      </c>
      <c r="C91" s="24" t="inlineStr">
        <is>
          <t>Ed Greenwood; TSR/Wizards of the Coast</t>
        </is>
      </c>
      <c r="D91" s="24" t="inlineStr">
        <is>
          <t>Tabletop RPG Setting</t>
        </is>
      </c>
      <c r="E91" s="24" t="inlineStr">
        <is>
          <t>United States</t>
        </is>
      </c>
      <c r="F91" s="24" t="inlineStr">
        <is>
          <t>1987 publication</t>
        </is>
      </c>
      <c r="G91" s="24" t="inlineStr">
        <is>
          <t>D&amp;D setting across editions and media</t>
        </is>
      </c>
      <c r="H91" s="24" t="inlineStr">
        <is>
          <t>Tier 1</t>
        </is>
      </c>
      <c r="I91" s="24" t="inlineStr">
        <is>
          <t>Large shared-world catalogue of peoples, classes, deities, factions, and regional cultures.</t>
        </is>
      </c>
      <c r="J91" s="24" t="inlineStr">
        <is>
          <t>Treat adaptations/editions separately when taxonomically material.</t>
        </is>
      </c>
      <c r="K91" s="84" t="inlineStr">
        <is>
          <t>https://en.wikipedia.org/wiki/Forgotten_Realms</t>
        </is>
      </c>
      <c r="L91" s="24" t="inlineStr">
        <is>
          <t>Included</t>
        </is>
      </c>
    </row>
    <row r="92" ht="42" customHeight="1" s="99">
      <c r="A92" s="24" t="inlineStr">
        <is>
          <t>SRC-091</t>
        </is>
      </c>
      <c r="B92" s="24" t="inlineStr">
        <is>
          <t>Greyhawk</t>
        </is>
      </c>
      <c r="C92" s="24" t="inlineStr">
        <is>
          <t>Gary Gygax; TSR/Wizards of the Coast</t>
        </is>
      </c>
      <c r="D92" s="24" t="inlineStr">
        <is>
          <t>Tabletop RPG Setting</t>
        </is>
      </c>
      <c r="E92" s="24" t="inlineStr">
        <is>
          <t>United States</t>
        </is>
      </c>
      <c r="F92" s="24" t="inlineStr">
        <is>
          <t>1975</t>
        </is>
      </c>
      <c r="G92" s="24" t="inlineStr">
        <is>
          <t>D&amp;D setting across editions</t>
        </is>
      </c>
      <c r="H92" s="24" t="inlineStr">
        <is>
          <t>Tier 2</t>
        </is>
      </c>
      <c r="I92" s="24" t="inlineStr">
        <is>
          <t>Early codification of fantasy classes, alignment, monsters, and adventure geography.</t>
        </is>
      </c>
      <c r="J92" s="24" t="inlineStr">
        <is>
          <t>Treat adaptations/editions separately when taxonomically material.</t>
        </is>
      </c>
      <c r="K92" s="84" t="inlineStr">
        <is>
          <t>https://en.wikipedia.org/wiki/Greyhawk</t>
        </is>
      </c>
      <c r="L92" s="24" t="inlineStr">
        <is>
          <t>Included</t>
        </is>
      </c>
    </row>
    <row r="93" ht="42" customHeight="1" s="99">
      <c r="A93" s="24" t="inlineStr">
        <is>
          <t>SRC-092</t>
        </is>
      </c>
      <c r="B93" s="24" t="inlineStr">
        <is>
          <t>Dragonlance</t>
        </is>
      </c>
      <c r="C93" s="24" t="inlineStr">
        <is>
          <t>Laura and Tracy Hickman; Margaret Weis; TSR/Wizards</t>
        </is>
      </c>
      <c r="D93" s="24" t="inlineStr">
        <is>
          <t>Tabletop RPG / Literature Setting</t>
        </is>
      </c>
      <c r="E93" s="24" t="inlineStr">
        <is>
          <t>United States</t>
        </is>
      </c>
      <c r="F93" s="24" t="inlineStr">
        <is>
          <t>1984</t>
        </is>
      </c>
      <c r="G93" s="24" t="inlineStr">
        <is>
          <t>D&amp;D setting, novels, and games</t>
        </is>
      </c>
      <c r="H93" s="24" t="inlineStr">
        <is>
          <t>Tier 1</t>
        </is>
      </c>
      <c r="I93" s="24" t="inlineStr">
        <is>
          <t>Knightly orders, wizard robes, kender, draconians, dragon armies, divine return.</t>
        </is>
      </c>
      <c r="J93" s="24" t="inlineStr">
        <is>
          <t>Treat adaptations/editions separately when taxonomically material.</t>
        </is>
      </c>
      <c r="K93" s="84" t="inlineStr">
        <is>
          <t>https://en.wikipedia.org/wiki/Dragonlance</t>
        </is>
      </c>
      <c r="L93" s="24" t="inlineStr">
        <is>
          <t>Included</t>
        </is>
      </c>
    </row>
    <row r="94" ht="42" customHeight="1" s="99">
      <c r="A94" s="24" t="inlineStr">
        <is>
          <t>SRC-093</t>
        </is>
      </c>
      <c r="B94" s="24" t="inlineStr">
        <is>
          <t>Eberron</t>
        </is>
      </c>
      <c r="C94" s="24" t="inlineStr">
        <is>
          <t>Keith Baker; Wizards of the Coast</t>
        </is>
      </c>
      <c r="D94" s="24" t="inlineStr">
        <is>
          <t>Tabletop RPG Setting</t>
        </is>
      </c>
      <c r="E94" s="24" t="inlineStr">
        <is>
          <t>United States</t>
        </is>
      </c>
      <c r="F94" s="24" t="inlineStr">
        <is>
          <t>2004</t>
        </is>
      </c>
      <c r="G94" s="24" t="inlineStr">
        <is>
          <t>D&amp;D setting across editions</t>
        </is>
      </c>
      <c r="H94" s="24" t="inlineStr">
        <is>
          <t>Tier 1</t>
        </is>
      </c>
      <c r="I94" s="24" t="inlineStr">
        <is>
          <t>Warforged, dragonmarks, pulp roles, magitech industry, noir institutions, monstrous nations.</t>
        </is>
      </c>
      <c r="J94" s="24" t="inlineStr">
        <is>
          <t>Treat adaptations/editions separately when taxonomically material.</t>
        </is>
      </c>
      <c r="K94" s="84" t="inlineStr">
        <is>
          <t>https://en.wikipedia.org/wiki/Eberron</t>
        </is>
      </c>
      <c r="L94" s="24" t="inlineStr">
        <is>
          <t>Included</t>
        </is>
      </c>
    </row>
    <row r="95" ht="42" customHeight="1" s="99">
      <c r="A95" s="24" t="inlineStr">
        <is>
          <t>SRC-094</t>
        </is>
      </c>
      <c r="B95" s="24" t="inlineStr">
        <is>
          <t>Dark Sun</t>
        </is>
      </c>
      <c r="C95" s="24" t="inlineStr">
        <is>
          <t>Troy Denning and Timothy Brown; TSR/Wizards</t>
        </is>
      </c>
      <c r="D95" s="24" t="inlineStr">
        <is>
          <t>Tabletop RPG Setting</t>
        </is>
      </c>
      <c r="E95" s="24" t="inlineStr">
        <is>
          <t>United States</t>
        </is>
      </c>
      <c r="F95" s="24" t="inlineStr">
        <is>
          <t>1991</t>
        </is>
      </c>
      <c r="G95" s="24" t="inlineStr">
        <is>
          <t>D&amp;D setting across editions</t>
        </is>
      </c>
      <c r="H95" s="24" t="inlineStr">
        <is>
          <t>Tier 1</t>
        </is>
      </c>
      <c r="I95" s="24" t="inlineStr">
        <is>
          <t>Post-apocalyptic ecology, psionics, sorcerer-kings, altered peoples, survival classes.</t>
        </is>
      </c>
      <c r="J95" s="24" t="inlineStr">
        <is>
          <t>Treat adaptations/editions separately when taxonomically material.</t>
        </is>
      </c>
      <c r="K95" s="84" t="inlineStr">
        <is>
          <t>https://en.wikipedia.org/wiki/Dark_Sun</t>
        </is>
      </c>
      <c r="L95" s="24" t="inlineStr">
        <is>
          <t>Included</t>
        </is>
      </c>
    </row>
    <row r="96" ht="42" customHeight="1" s="99">
      <c r="A96" s="24" t="inlineStr">
        <is>
          <t>SRC-095</t>
        </is>
      </c>
      <c r="B96" s="24" t="inlineStr">
        <is>
          <t>Planescape</t>
        </is>
      </c>
      <c r="C96" s="24" t="inlineStr">
        <is>
          <t>David Cook and TSR/Wizards</t>
        </is>
      </c>
      <c r="D96" s="24" t="inlineStr">
        <is>
          <t>Tabletop RPG Setting</t>
        </is>
      </c>
      <c r="E96" s="24" t="inlineStr">
        <is>
          <t>United States</t>
        </is>
      </c>
      <c r="F96" s="24" t="inlineStr">
        <is>
          <t>1994</t>
        </is>
      </c>
      <c r="G96" s="24" t="inlineStr">
        <is>
          <t>D&amp;D setting and adaptations</t>
        </is>
      </c>
      <c r="H96" s="24" t="inlineStr">
        <is>
          <t>Tier 1</t>
        </is>
      </c>
      <c r="I96" s="24" t="inlineStr">
        <is>
          <t>Planar peoples, factions as philosophical classes, celestials/fiends, multiversal city.</t>
        </is>
      </c>
      <c r="J96" s="24" t="inlineStr">
        <is>
          <t>Treat adaptations/editions separately when taxonomically material.</t>
        </is>
      </c>
      <c r="K96" s="84" t="inlineStr">
        <is>
          <t>https://en.wikipedia.org/wiki/Planescape</t>
        </is>
      </c>
      <c r="L96" s="24" t="inlineStr">
        <is>
          <t>Included</t>
        </is>
      </c>
    </row>
    <row r="97" ht="42" customHeight="1" s="99">
      <c r="A97" s="24" t="inlineStr">
        <is>
          <t>SRC-096</t>
        </is>
      </c>
      <c r="B97" s="24" t="inlineStr">
        <is>
          <t>Ravenloft</t>
        </is>
      </c>
      <c r="C97" s="24" t="inlineStr">
        <is>
          <t>Tracy and Laura Hickman; TSR/Wizards</t>
        </is>
      </c>
      <c r="D97" s="24" t="inlineStr">
        <is>
          <t>Tabletop RPG Setting</t>
        </is>
      </c>
      <c r="E97" s="24" t="inlineStr">
        <is>
          <t>United States</t>
        </is>
      </c>
      <c r="F97" s="24" t="inlineStr">
        <is>
          <t>1983/1990 setting</t>
        </is>
      </c>
      <c r="G97" s="24" t="inlineStr">
        <is>
          <t>D&amp;D setting across editions</t>
        </is>
      </c>
      <c r="H97" s="24" t="inlineStr">
        <is>
          <t>Tier 1</t>
        </is>
      </c>
      <c r="I97" s="24" t="inlineStr">
        <is>
          <t>Darklords, gothic monsters, curses, domains, horror transformation and moral pressure.</t>
        </is>
      </c>
      <c r="J97" s="24" t="inlineStr">
        <is>
          <t>Treat adaptations/editions separately when taxonomically material.</t>
        </is>
      </c>
      <c r="K97" s="84" t="inlineStr">
        <is>
          <t>https://en.wikipedia.org/wiki/Ravenloft</t>
        </is>
      </c>
      <c r="L97" s="24" t="inlineStr">
        <is>
          <t>Included</t>
        </is>
      </c>
    </row>
    <row r="98" ht="42" customHeight="1" s="99">
      <c r="A98" s="24" t="inlineStr">
        <is>
          <t>SRC-097</t>
        </is>
      </c>
      <c r="B98" s="24" t="inlineStr">
        <is>
          <t>Spelljammer</t>
        </is>
      </c>
      <c r="C98" s="24" t="inlineStr">
        <is>
          <t>Jeff Grubb; TSR/Wizards</t>
        </is>
      </c>
      <c r="D98" s="24" t="inlineStr">
        <is>
          <t>Tabletop RPG Setting</t>
        </is>
      </c>
      <c r="E98" s="24" t="inlineStr">
        <is>
          <t>United States</t>
        </is>
      </c>
      <c r="F98" s="24" t="inlineStr">
        <is>
          <t>1989</t>
        </is>
      </c>
      <c r="G98" s="24" t="inlineStr">
        <is>
          <t>D&amp;D science-fantasy setting</t>
        </is>
      </c>
      <c r="H98" s="24" t="inlineStr">
        <is>
          <t>Tier 2</t>
        </is>
      </c>
      <c r="I98" s="24" t="inlineStr">
        <is>
          <t>Spacefaring fantasy peoples, magical ships, multiverse travel, hybrid genre classes.</t>
        </is>
      </c>
      <c r="J98" s="24" t="inlineStr">
        <is>
          <t>Treat adaptations/editions separately when taxonomically material.</t>
        </is>
      </c>
      <c r="K98" s="84" t="inlineStr">
        <is>
          <t>https://en.wikipedia.org/wiki/Spelljammer</t>
        </is>
      </c>
      <c r="L98" s="24" t="inlineStr">
        <is>
          <t>Included</t>
        </is>
      </c>
    </row>
    <row r="99" ht="42" customHeight="1" s="99">
      <c r="A99" s="24" t="inlineStr">
        <is>
          <t>SRC-098</t>
        </is>
      </c>
      <c r="B99" s="24" t="inlineStr">
        <is>
          <t>Pathfinder / Golarion</t>
        </is>
      </c>
      <c r="C99" s="24" t="inlineStr">
        <is>
          <t>Paizo</t>
        </is>
      </c>
      <c r="D99" s="24" t="inlineStr">
        <is>
          <t>Tabletop RPG / Setting</t>
        </is>
      </c>
      <c r="E99" s="24" t="inlineStr">
        <is>
          <t>United States</t>
        </is>
      </c>
      <c r="F99" s="24" t="inlineStr">
        <is>
          <t>2009</t>
        </is>
      </c>
      <c r="G99" s="24" t="inlineStr">
        <is>
          <t>Editions and setting books</t>
        </is>
      </c>
      <c r="H99" s="24" t="inlineStr">
        <is>
          <t>Tier 1</t>
        </is>
      </c>
      <c r="I99" s="24" t="inlineStr">
        <is>
          <t>Extensive ancestry/class system, archetypes, deities, regions, monsters, evolving terminology.</t>
        </is>
      </c>
      <c r="J99" s="24" t="inlineStr">
        <is>
          <t>Treat adaptations/editions separately when taxonomically material.</t>
        </is>
      </c>
      <c r="K99" s="84" t="inlineStr">
        <is>
          <t>https://en.wikipedia.org/wiki/Pathfinder_%2F_Golarion</t>
        </is>
      </c>
      <c r="L99" s="24" t="inlineStr">
        <is>
          <t>Included</t>
        </is>
      </c>
    </row>
    <row r="100" ht="42" customHeight="1" s="99">
      <c r="A100" s="24" t="inlineStr">
        <is>
          <t>SRC-099</t>
        </is>
      </c>
      <c r="B100" s="24" t="inlineStr">
        <is>
          <t>RuneQuest / Glorantha</t>
        </is>
      </c>
      <c r="C100" s="24" t="inlineStr">
        <is>
          <t>Greg Stafford; Chaosium and others</t>
        </is>
      </c>
      <c r="D100" s="24" t="inlineStr">
        <is>
          <t>Tabletop RPG / Setting</t>
        </is>
      </c>
      <c r="E100" s="24" t="inlineStr">
        <is>
          <t>United States</t>
        </is>
      </c>
      <c r="F100" s="24" t="inlineStr">
        <is>
          <t>1978</t>
        </is>
      </c>
      <c r="G100" s="24" t="inlineStr">
        <is>
          <t>Glorantha across games and fiction</t>
        </is>
      </c>
      <c r="H100" s="24" t="inlineStr">
        <is>
          <t>Tier 1</t>
        </is>
      </c>
      <c r="I100" s="24" t="inlineStr">
        <is>
          <t>Cult membership as class-like identity, mythic time, runes, species-specific cultures, heroquesting.</t>
        </is>
      </c>
      <c r="J100" s="24" t="inlineStr">
        <is>
          <t>Treat adaptations/editions separately when taxonomically material.</t>
        </is>
      </c>
      <c r="K100" s="84" t="inlineStr">
        <is>
          <t>https://en.wikipedia.org/wiki/RuneQuest_%2F_Glorantha</t>
        </is>
      </c>
      <c r="L100" s="24" t="inlineStr">
        <is>
          <t>Included</t>
        </is>
      </c>
    </row>
    <row r="101" ht="42" customHeight="1" s="99">
      <c r="A101" s="24" t="inlineStr">
        <is>
          <t>SRC-100</t>
        </is>
      </c>
      <c r="B101" s="24" t="inlineStr">
        <is>
          <t>Warhammer Fantasy Roleplay</t>
        </is>
      </c>
      <c r="C101" s="24" t="inlineStr">
        <is>
          <t>Games Workshop and licensees</t>
        </is>
      </c>
      <c r="D101" s="24" t="inlineStr">
        <is>
          <t>Tabletop RPG</t>
        </is>
      </c>
      <c r="E101" s="24" t="inlineStr">
        <is>
          <t>Britain</t>
        </is>
      </c>
      <c r="F101" s="24" t="inlineStr">
        <is>
          <t>1986</t>
        </is>
      </c>
      <c r="G101" s="24" t="inlineStr">
        <is>
          <t>Old World across editions</t>
        </is>
      </c>
      <c r="H101" s="24" t="inlineStr">
        <is>
          <t>Tier 1</t>
        </is>
      </c>
      <c r="I101" s="24" t="inlineStr">
        <is>
          <t>Career system, grim social professions, Chaos mutation, species, institutions, disease and corruption.</t>
        </is>
      </c>
      <c r="J101" s="24" t="inlineStr">
        <is>
          <t>Treat adaptations/editions separately when taxonomically material.</t>
        </is>
      </c>
      <c r="K101" s="84" t="inlineStr">
        <is>
          <t>https://en.wikipedia.org/wiki/Warhammer_Fantasy_Roleplay</t>
        </is>
      </c>
      <c r="L101" s="24" t="inlineStr">
        <is>
          <t>Included</t>
        </is>
      </c>
    </row>
    <row r="102" ht="42" customHeight="1" s="99">
      <c r="A102" s="24" t="inlineStr">
        <is>
          <t>SRC-101</t>
        </is>
      </c>
      <c r="B102" s="24" t="inlineStr">
        <is>
          <t>Warhammer: The Old World</t>
        </is>
      </c>
      <c r="C102" s="24" t="inlineStr">
        <is>
          <t>Games Workshop</t>
        </is>
      </c>
      <c r="D102" s="24" t="inlineStr">
        <is>
          <t>Miniatures Wargame / Setting</t>
        </is>
      </c>
      <c r="E102" s="24" t="inlineStr">
        <is>
          <t>Britain</t>
        </is>
      </c>
      <c r="F102" s="24" t="inlineStr">
        <is>
          <t>2024 revival; roots in 1983</t>
        </is>
      </c>
      <c r="G102" s="24" t="inlineStr">
        <is>
          <t>Warhammer Fantasy setting</t>
        </is>
      </c>
      <c r="H102" s="24" t="inlineStr">
        <is>
          <t>Tier 1</t>
        </is>
      </c>
      <c r="I102" s="24" t="inlineStr">
        <is>
          <t>Army factions as civilizational archetypes, species, cults, monsters, military roles.</t>
        </is>
      </c>
      <c r="J102" s="24" t="inlineStr">
        <is>
          <t>Track classic Warhammer Fantasy and current Old World publications separately.</t>
        </is>
      </c>
      <c r="K102" s="84" t="inlineStr">
        <is>
          <t>https://www.warhammer.com/en-US/explore/the-old-world</t>
        </is>
      </c>
      <c r="L102" s="24" t="inlineStr">
        <is>
          <t>Included</t>
        </is>
      </c>
    </row>
    <row r="103" ht="42" customHeight="1" s="99">
      <c r="A103" s="24" t="inlineStr">
        <is>
          <t>SRC-102</t>
        </is>
      </c>
      <c r="B103" s="24" t="inlineStr">
        <is>
          <t>Warhammer Age of Sigmar</t>
        </is>
      </c>
      <c r="C103" s="24" t="inlineStr">
        <is>
          <t>Games Workshop</t>
        </is>
      </c>
      <c r="D103" s="24" t="inlineStr">
        <is>
          <t>Miniatures Wargame / Setting</t>
        </is>
      </c>
      <c r="E103" s="24" t="inlineStr">
        <is>
          <t>Britain</t>
        </is>
      </c>
      <c r="F103" s="24" t="inlineStr">
        <is>
          <t>2015</t>
        </is>
      </c>
      <c r="G103" s="24" t="inlineStr">
        <is>
          <t>Mortal Realms setting</t>
        </is>
      </c>
      <c r="H103" s="24" t="inlineStr">
        <is>
          <t>Tier 1</t>
        </is>
      </c>
      <c r="I103" s="24" t="inlineStr">
        <is>
          <t>Mythic-scale factions, reforged warriors, gods, undead orders, chaos, realm-based peoples.</t>
        </is>
      </c>
      <c r="J103" s="24" t="inlineStr">
        <is>
          <t>Track separately from the Old World continuity.</t>
        </is>
      </c>
      <c r="K103" s="84" t="inlineStr">
        <is>
          <t>https://www.warhammer.com/en-US/explore/age-of-sigmar</t>
        </is>
      </c>
      <c r="L103" s="24" t="inlineStr">
        <is>
          <t>Included</t>
        </is>
      </c>
    </row>
    <row r="104" ht="42" customHeight="1" s="99">
      <c r="A104" s="24" t="inlineStr">
        <is>
          <t>SRC-103</t>
        </is>
      </c>
      <c r="B104" s="24" t="inlineStr">
        <is>
          <t>The One Ring</t>
        </is>
      </c>
      <c r="C104" s="24" t="inlineStr">
        <is>
          <t>Francesco Nepitello; Free League / Cubicle 7 editions</t>
        </is>
      </c>
      <c r="D104" s="24" t="inlineStr">
        <is>
          <t>Tabletop RPG</t>
        </is>
      </c>
      <c r="E104" s="24" t="inlineStr">
        <is>
          <t>Europe</t>
        </is>
      </c>
      <c r="F104" s="24" t="inlineStr">
        <is>
          <t>2011</t>
        </is>
      </c>
      <c r="G104" s="24" t="inlineStr">
        <is>
          <t>Licensed Tolkien RPG</t>
        </is>
      </c>
      <c r="H104" s="24" t="inlineStr">
        <is>
          <t>Tier 2</t>
        </is>
      </c>
      <c r="I104" s="24" t="inlineStr">
        <is>
          <t>Culture rather than race emphasis, callings, shadow burden, travel, fellowship and patronage.</t>
        </is>
      </c>
      <c r="J104" s="24" t="inlineStr">
        <is>
          <t>Treat adaptations/editions separately when taxonomically material.</t>
        </is>
      </c>
      <c r="K104" s="84" t="inlineStr">
        <is>
          <t>https://en.wikipedia.org/wiki/The_One_Ring</t>
        </is>
      </c>
      <c r="L104" s="24" t="inlineStr">
        <is>
          <t>Included</t>
        </is>
      </c>
    </row>
    <row r="105" ht="42" customHeight="1" s="99">
      <c r="A105" s="24" t="inlineStr">
        <is>
          <t>SRC-104</t>
        </is>
      </c>
      <c r="B105" s="24" t="inlineStr">
        <is>
          <t>Ars Magica</t>
        </is>
      </c>
      <c r="C105" s="24" t="inlineStr">
        <is>
          <t>Jonathan Tweet and Mark Rein-Hagen; Atlas Games</t>
        </is>
      </c>
      <c r="D105" s="24" t="inlineStr">
        <is>
          <t>Tabletop RPG</t>
        </is>
      </c>
      <c r="E105" s="24" t="inlineStr">
        <is>
          <t>United States</t>
        </is>
      </c>
      <c r="F105" s="24" t="inlineStr">
        <is>
          <t>1987</t>
        </is>
      </c>
      <c r="G105" s="24" t="inlineStr">
        <is>
          <t>Mythic Europe editions</t>
        </is>
      </c>
      <c r="H105" s="24" t="inlineStr">
        <is>
          <t>Tier 1</t>
        </is>
      </c>
      <c r="I105" s="24" t="inlineStr">
        <is>
          <t>Hermetic houses, rigorous magic arts, covenants, magi/companions/grogs social structure.</t>
        </is>
      </c>
      <c r="J105" s="24" t="inlineStr">
        <is>
          <t>Treat adaptations/editions separately when taxonomically material.</t>
        </is>
      </c>
      <c r="K105" s="84" t="inlineStr">
        <is>
          <t>https://en.wikipedia.org/wiki/Ars_Magica</t>
        </is>
      </c>
      <c r="L105" s="24" t="inlineStr">
        <is>
          <t>Included</t>
        </is>
      </c>
    </row>
    <row r="106" ht="42" customHeight="1" s="99">
      <c r="A106" s="24" t="inlineStr">
        <is>
          <t>SRC-105</t>
        </is>
      </c>
      <c r="B106" s="24" t="inlineStr">
        <is>
          <t>Exalted</t>
        </is>
      </c>
      <c r="C106" s="24" t="inlineStr">
        <is>
          <t>White Wolf / Onyx Path</t>
        </is>
      </c>
      <c r="D106" s="24" t="inlineStr">
        <is>
          <t>Tabletop RPG</t>
        </is>
      </c>
      <c r="E106" s="24" t="inlineStr">
        <is>
          <t>United States</t>
        </is>
      </c>
      <c r="F106" s="24" t="inlineStr">
        <is>
          <t>2001</t>
        </is>
      </c>
      <c r="G106" s="24" t="inlineStr">
        <is>
          <t>Editions and Creation setting</t>
        </is>
      </c>
      <c r="H106" s="24" t="inlineStr">
        <is>
          <t>Tier 1</t>
        </is>
      </c>
      <c r="I106" s="24" t="inlineStr">
        <is>
          <t>Exalt types, charms, martial arts, gods, spirits, demons, reincarnation, mythic power tiers.</t>
        </is>
      </c>
      <c r="J106" s="24" t="inlineStr">
        <is>
          <t>Treat adaptations/editions separately when taxonomically material.</t>
        </is>
      </c>
      <c r="K106" s="84" t="inlineStr">
        <is>
          <t>https://en.wikipedia.org/wiki/Exalted</t>
        </is>
      </c>
      <c r="L106" s="24" t="inlineStr">
        <is>
          <t>Included</t>
        </is>
      </c>
    </row>
    <row r="107" ht="42" customHeight="1" s="99">
      <c r="A107" s="24" t="inlineStr">
        <is>
          <t>SRC-106</t>
        </is>
      </c>
      <c r="B107" s="24" t="inlineStr">
        <is>
          <t>Earthdawn</t>
        </is>
      </c>
      <c r="C107" s="24" t="inlineStr">
        <is>
          <t>FASA and later publishers</t>
        </is>
      </c>
      <c r="D107" s="24" t="inlineStr">
        <is>
          <t>Tabletop RPG</t>
        </is>
      </c>
      <c r="E107" s="24" t="inlineStr">
        <is>
          <t>United States</t>
        </is>
      </c>
      <c r="F107" s="24" t="inlineStr">
        <is>
          <t>1993</t>
        </is>
      </c>
      <c r="G107" s="24" t="inlineStr">
        <is>
          <t>Barsaive setting across editions</t>
        </is>
      </c>
      <c r="H107" s="24" t="inlineStr">
        <is>
          <t>Tier 2</t>
        </is>
      </c>
      <c r="I107" s="24" t="inlineStr">
        <is>
          <t>Disciplines as metaphysical classes, Namegivers, Horrors, post-apocalyptic kaers.</t>
        </is>
      </c>
      <c r="J107" s="24" t="inlineStr">
        <is>
          <t>Treat adaptations/editions separately when taxonomically material.</t>
        </is>
      </c>
      <c r="K107" s="84" t="inlineStr">
        <is>
          <t>https://en.wikipedia.org/wiki/Earthdawn</t>
        </is>
      </c>
      <c r="L107" s="24" t="inlineStr">
        <is>
          <t>Included</t>
        </is>
      </c>
    </row>
    <row r="108" ht="42" customHeight="1" s="99">
      <c r="A108" s="24" t="inlineStr">
        <is>
          <t>SRC-107</t>
        </is>
      </c>
      <c r="B108" s="24" t="inlineStr">
        <is>
          <t>Shadowrun</t>
        </is>
      </c>
      <c r="C108" s="24" t="inlineStr">
        <is>
          <t>FASA and later Catalyst Game Labs</t>
        </is>
      </c>
      <c r="D108" s="24" t="inlineStr">
        <is>
          <t>Tabletop RPG / Science Fantasy</t>
        </is>
      </c>
      <c r="E108" s="24" t="inlineStr">
        <is>
          <t>United States</t>
        </is>
      </c>
      <c r="F108" s="24" t="inlineStr">
        <is>
          <t>1989</t>
        </is>
      </c>
      <c r="G108" s="24" t="inlineStr">
        <is>
          <t>Editions and media</t>
        </is>
      </c>
      <c r="H108" s="24" t="inlineStr">
        <is>
          <t>Tier 2</t>
        </is>
      </c>
      <c r="I108" s="24" t="inlineStr">
        <is>
          <t>Fantasy peoples in cyberpunk society, shamans, mages, technomancers, corporations.</t>
        </is>
      </c>
      <c r="J108" s="24" t="inlineStr">
        <is>
          <t>Treat adaptations/editions separately when taxonomically material.</t>
        </is>
      </c>
      <c r="K108" s="84" t="inlineStr">
        <is>
          <t>https://en.wikipedia.org/wiki/Shadowrun</t>
        </is>
      </c>
      <c r="L108" s="24" t="inlineStr">
        <is>
          <t>Included</t>
        </is>
      </c>
    </row>
    <row r="109" ht="42" customHeight="1" s="99">
      <c r="A109" s="24" t="inlineStr">
        <is>
          <t>SRC-108</t>
        </is>
      </c>
      <c r="B109" s="24" t="inlineStr">
        <is>
          <t>World of Darkness</t>
        </is>
      </c>
      <c r="C109" s="24" t="inlineStr">
        <is>
          <t>White Wolf / Paradox</t>
        </is>
      </c>
      <c r="D109" s="24" t="inlineStr">
        <is>
          <t>Tabletop RPG / Shared Setting</t>
        </is>
      </c>
      <c r="E109" s="24" t="inlineStr">
        <is>
          <t>United States</t>
        </is>
      </c>
      <c r="F109" s="24" t="inlineStr">
        <is>
          <t>1991 onward</t>
        </is>
      </c>
      <c r="G109" s="24" t="inlineStr">
        <is>
          <t>Vampire, Werewolf, Mage and related lines</t>
        </is>
      </c>
      <c r="H109" s="24" t="inlineStr">
        <is>
          <t>Tier 2</t>
        </is>
      </c>
      <c r="I109" s="24" t="inlineStr">
        <is>
          <t>Supernatural conditions as societies, clans/tribes/traditions, urban occult institutions.</t>
        </is>
      </c>
      <c r="J109" s="24" t="inlineStr">
        <is>
          <t>Treat adaptations/editions separately when taxonomically material.</t>
        </is>
      </c>
      <c r="K109" s="84" t="inlineStr">
        <is>
          <t>https://en.wikipedia.org/wiki/World_of_Darkness</t>
        </is>
      </c>
      <c r="L109" s="24" t="inlineStr">
        <is>
          <t>Included</t>
        </is>
      </c>
    </row>
    <row r="110" ht="42" customHeight="1" s="99">
      <c r="A110" s="24" t="inlineStr">
        <is>
          <t>SRC-109</t>
        </is>
      </c>
      <c r="B110" s="24" t="inlineStr">
        <is>
          <t>The Dark Eye</t>
        </is>
      </c>
      <c r="C110" s="24" t="inlineStr">
        <is>
          <t>Ulrich Kiesow and Ulisses Spiele</t>
        </is>
      </c>
      <c r="D110" s="24" t="inlineStr">
        <is>
          <t>Tabletop RPG</t>
        </is>
      </c>
      <c r="E110" s="24" t="inlineStr">
        <is>
          <t>Germany</t>
        </is>
      </c>
      <c r="F110" s="24" t="inlineStr">
        <is>
          <t>1984</t>
        </is>
      </c>
      <c r="G110" s="24" t="inlineStr">
        <is>
          <t>Aventuria across editions</t>
        </is>
      </c>
      <c r="H110" s="24" t="inlineStr">
        <is>
          <t>Tier 2</t>
        </is>
      </c>
      <c r="I110" s="24" t="inlineStr">
        <is>
          <t>European continental fantasy careers, cultures, magic traditions, gods, regional detail.</t>
        </is>
      </c>
      <c r="J110" s="24" t="inlineStr">
        <is>
          <t>Treat adaptations/editions separately when taxonomically material.</t>
        </is>
      </c>
      <c r="K110" s="84" t="inlineStr">
        <is>
          <t>https://en.wikipedia.org/wiki/The_Dark_Eye</t>
        </is>
      </c>
      <c r="L110" s="24" t="inlineStr">
        <is>
          <t>Included</t>
        </is>
      </c>
    </row>
    <row r="111" ht="42" customHeight="1" s="99">
      <c r="A111" s="24" t="inlineStr">
        <is>
          <t>SRC-110</t>
        </is>
      </c>
      <c r="B111" s="24" t="inlineStr">
        <is>
          <t>Legend of the Five Rings</t>
        </is>
      </c>
      <c r="C111" s="24" t="inlineStr">
        <is>
          <t>Alderac, Fantasy Flight, Edge</t>
        </is>
      </c>
      <c r="D111" s="24" t="inlineStr">
        <is>
          <t>Tabletop RPG / Card Game Setting</t>
        </is>
      </c>
      <c r="E111" s="24" t="inlineStr">
        <is>
          <t>United States / Japanese-inspired fantasy</t>
        </is>
      </c>
      <c r="F111" s="24" t="inlineStr">
        <is>
          <t>1995</t>
        </is>
      </c>
      <c r="G111" s="24" t="inlineStr">
        <is>
          <t>Rokugan across editions</t>
        </is>
      </c>
      <c r="H111" s="24" t="inlineStr">
        <is>
          <t>Tier 1</t>
        </is>
      </c>
      <c r="I111" s="24" t="inlineStr">
        <is>
          <t>Clan roles, samurai, shugenja, courtiers, monks, honor, spirits and cultural adaptation.</t>
        </is>
      </c>
      <c r="J111" s="24" t="inlineStr">
        <is>
          <t>Treat adaptations/editions separately when taxonomically material.</t>
        </is>
      </c>
      <c r="K111" s="84" t="inlineStr">
        <is>
          <t>https://en.wikipedia.org/wiki/Legend_of_the_Five_Rings</t>
        </is>
      </c>
      <c r="L111" s="24" t="inlineStr">
        <is>
          <t>Included</t>
        </is>
      </c>
    </row>
    <row r="112" ht="42" customHeight="1" s="99">
      <c r="A112" s="24" t="inlineStr">
        <is>
          <t>SRC-111</t>
        </is>
      </c>
      <c r="B112" s="24" t="inlineStr">
        <is>
          <t>13th Age</t>
        </is>
      </c>
      <c r="C112" s="24" t="inlineStr">
        <is>
          <t>Rob Heinsoo and Jonathan Tweet</t>
        </is>
      </c>
      <c r="D112" s="24" t="inlineStr">
        <is>
          <t>Tabletop RPG</t>
        </is>
      </c>
      <c r="E112" s="24" t="inlineStr">
        <is>
          <t>United States</t>
        </is>
      </c>
      <c r="F112" s="24" t="inlineStr">
        <is>
          <t>2013</t>
        </is>
      </c>
      <c r="G112" s="24" t="inlineStr">
        <is>
          <t>Dragon Empire setting</t>
        </is>
      </c>
      <c r="H112" s="24" t="inlineStr">
        <is>
          <t>Tier 2</t>
        </is>
      </c>
      <c r="I112" s="24" t="inlineStr">
        <is>
          <t>Icons, flexible backgrounds, modernized classes, narrative relationship mechanics.</t>
        </is>
      </c>
      <c r="J112" s="24" t="inlineStr">
        <is>
          <t>Treat adaptations/editions separately when taxonomically material.</t>
        </is>
      </c>
      <c r="K112" s="84" t="inlineStr">
        <is>
          <t>https://en.wikipedia.org/wiki/13th_Age</t>
        </is>
      </c>
      <c r="L112" s="24" t="inlineStr">
        <is>
          <t>Included</t>
        </is>
      </c>
    </row>
    <row r="113" ht="42" customHeight="1" s="99">
      <c r="A113" s="24" t="inlineStr">
        <is>
          <t>SRC-112</t>
        </is>
      </c>
      <c r="B113" s="24" t="inlineStr">
        <is>
          <t>Dungeon World</t>
        </is>
      </c>
      <c r="C113" s="24" t="inlineStr">
        <is>
          <t>Sage LaTorra and Adam Koebel</t>
        </is>
      </c>
      <c r="D113" s="24" t="inlineStr">
        <is>
          <t>Tabletop RPG</t>
        </is>
      </c>
      <c r="E113" s="24" t="inlineStr">
        <is>
          <t>United States</t>
        </is>
      </c>
      <c r="F113" s="24" t="inlineStr">
        <is>
          <t>2012</t>
        </is>
      </c>
      <c r="G113" s="24" t="inlineStr">
        <is>
          <t>Powered by the Apocalypse fantasy game</t>
        </is>
      </c>
      <c r="H113" s="24" t="inlineStr">
        <is>
          <t>Tier 2</t>
        </is>
      </c>
      <c r="I113" s="24" t="inlineStr">
        <is>
          <t>Genre playbooks as narrative class archetypes and fiction-first moves.</t>
        </is>
      </c>
      <c r="J113" s="24" t="inlineStr">
        <is>
          <t>Treat adaptations/editions separately when taxonomically material.</t>
        </is>
      </c>
      <c r="K113" s="84" t="inlineStr">
        <is>
          <t>https://en.wikipedia.org/wiki/Dungeon_World</t>
        </is>
      </c>
      <c r="L113" s="24" t="inlineStr">
        <is>
          <t>Included</t>
        </is>
      </c>
    </row>
    <row r="114" ht="42" customHeight="1" s="99">
      <c r="A114" s="24" t="inlineStr">
        <is>
          <t>SRC-113</t>
        </is>
      </c>
      <c r="B114" s="24" t="inlineStr">
        <is>
          <t>Blades in the Dark</t>
        </is>
      </c>
      <c r="C114" s="24" t="inlineStr">
        <is>
          <t>John Harper</t>
        </is>
      </c>
      <c r="D114" s="24" t="inlineStr">
        <is>
          <t>Tabletop RPG</t>
        </is>
      </c>
      <c r="E114" s="24" t="inlineStr">
        <is>
          <t>United States</t>
        </is>
      </c>
      <c r="F114" s="24" t="inlineStr">
        <is>
          <t>2017</t>
        </is>
      </c>
      <c r="G114" s="24" t="inlineStr">
        <is>
          <t>Doskvol setting</t>
        </is>
      </c>
      <c r="H114" s="24" t="inlineStr">
        <is>
          <t>Tier 2</t>
        </is>
      </c>
      <c r="I114" s="24" t="inlineStr">
        <is>
          <t>Criminal crew types, playbooks, ghosts, industrial occult city, faction clocks.</t>
        </is>
      </c>
      <c r="J114" s="24" t="inlineStr">
        <is>
          <t>Treat adaptations/editions separately when taxonomically material.</t>
        </is>
      </c>
      <c r="K114" s="84" t="inlineStr">
        <is>
          <t>https://en.wikipedia.org/wiki/Blades_in_the_Dark</t>
        </is>
      </c>
      <c r="L114" s="24" t="inlineStr">
        <is>
          <t>Included</t>
        </is>
      </c>
    </row>
    <row r="115" ht="42" customHeight="1" s="99">
      <c r="A115" s="24" t="inlineStr">
        <is>
          <t>SRC-114</t>
        </is>
      </c>
      <c r="B115" s="24" t="inlineStr">
        <is>
          <t>Burning Wheel</t>
        </is>
      </c>
      <c r="C115" s="24" t="inlineStr">
        <is>
          <t>Luke Crane</t>
        </is>
      </c>
      <c r="D115" s="24" t="inlineStr">
        <is>
          <t>Tabletop RPG</t>
        </is>
      </c>
      <c r="E115" s="24" t="inlineStr">
        <is>
          <t>United States</t>
        </is>
      </c>
      <c r="F115" s="24" t="inlineStr">
        <is>
          <t>2002</t>
        </is>
      </c>
      <c r="G115" s="24" t="inlineStr">
        <is>
          <t>Fantasy system and settings</t>
        </is>
      </c>
      <c r="H115" s="24" t="inlineStr">
        <is>
          <t>Tier 2</t>
        </is>
      </c>
      <c r="I115" s="24" t="inlineStr">
        <is>
          <t>Lifepaths, beliefs, species-specific mechanics, social conflict, skill-based identity.</t>
        </is>
      </c>
      <c r="J115" s="24" t="inlineStr">
        <is>
          <t>Treat adaptations/editions separately when taxonomically material.</t>
        </is>
      </c>
      <c r="K115" s="84" t="inlineStr">
        <is>
          <t>https://en.wikipedia.org/wiki/Burning_Wheel</t>
        </is>
      </c>
      <c r="L115" s="24" t="inlineStr">
        <is>
          <t>Included</t>
        </is>
      </c>
    </row>
    <row r="116" ht="42" customHeight="1" s="99">
      <c r="A116" s="24" t="inlineStr">
        <is>
          <t>SRC-115</t>
        </is>
      </c>
      <c r="B116" s="24" t="inlineStr">
        <is>
          <t>Symbaroum</t>
        </is>
      </c>
      <c r="C116" s="24" t="inlineStr">
        <is>
          <t>Järnringen / Free League</t>
        </is>
      </c>
      <c r="D116" s="24" t="inlineStr">
        <is>
          <t>Tabletop RPG</t>
        </is>
      </c>
      <c r="E116" s="24" t="inlineStr">
        <is>
          <t>Sweden</t>
        </is>
      </c>
      <c r="F116" s="24" t="inlineStr">
        <is>
          <t>2014</t>
        </is>
      </c>
      <c r="G116" s="24" t="inlineStr">
        <is>
          <t>Davokar setting</t>
        </is>
      </c>
      <c r="H116" s="24" t="inlineStr">
        <is>
          <t>Tier 2</t>
        </is>
      </c>
      <c r="I116" s="24" t="inlineStr">
        <is>
          <t>Corruption mechanics, dark forest, orders, peoples, monster ecology, ambiguous civilization.</t>
        </is>
      </c>
      <c r="J116" s="24" t="inlineStr">
        <is>
          <t>Treat adaptations/editions separately when taxonomically material.</t>
        </is>
      </c>
      <c r="K116" s="84" t="inlineStr">
        <is>
          <t>https://en.wikipedia.org/wiki/Symbaroum</t>
        </is>
      </c>
      <c r="L116" s="24" t="inlineStr">
        <is>
          <t>Included</t>
        </is>
      </c>
    </row>
    <row r="117" ht="42" customHeight="1" s="99">
      <c r="A117" s="24" t="inlineStr">
        <is>
          <t>SRC-116</t>
        </is>
      </c>
      <c r="B117" s="24" t="inlineStr">
        <is>
          <t>Forbidden Lands</t>
        </is>
      </c>
      <c r="C117" s="24" t="inlineStr">
        <is>
          <t>Free League</t>
        </is>
      </c>
      <c r="D117" s="24" t="inlineStr">
        <is>
          <t>Tabletop RPG</t>
        </is>
      </c>
      <c r="E117" s="24" t="inlineStr">
        <is>
          <t>Sweden</t>
        </is>
      </c>
      <c r="F117" s="24" t="inlineStr">
        <is>
          <t>2018</t>
        </is>
      </c>
      <c r="G117" s="24" t="inlineStr">
        <is>
          <t>Ravenland setting</t>
        </is>
      </c>
      <c r="H117" s="24" t="inlineStr">
        <is>
          <t>Tier 2</t>
        </is>
      </c>
      <c r="I117" s="24" t="inlineStr">
        <is>
          <t>Kin and profession system, survival, strongholds, exploration, dark fantasy sandbox.</t>
        </is>
      </c>
      <c r="J117" s="24" t="inlineStr">
        <is>
          <t>Treat adaptations/editions separately when taxonomically material.</t>
        </is>
      </c>
      <c r="K117" s="84" t="inlineStr">
        <is>
          <t>https://en.wikipedia.org/wiki/Forbidden_Lands</t>
        </is>
      </c>
      <c r="L117" s="24" t="inlineStr">
        <is>
          <t>Included</t>
        </is>
      </c>
    </row>
    <row r="118" ht="42" customHeight="1" s="99">
      <c r="A118" s="24" t="inlineStr">
        <is>
          <t>SRC-117</t>
        </is>
      </c>
      <c r="B118" s="24" t="inlineStr">
        <is>
          <t>Fabula Ultima</t>
        </is>
      </c>
      <c r="C118" s="24" t="inlineStr">
        <is>
          <t>Emanuele Galletto and Need Games</t>
        </is>
      </c>
      <c r="D118" s="24" t="inlineStr">
        <is>
          <t>Tabletop RPG</t>
        </is>
      </c>
      <c r="E118" s="24" t="inlineStr">
        <is>
          <t>Italy / JRPG-inspired</t>
        </is>
      </c>
      <c r="F118" s="24" t="inlineStr">
        <is>
          <t>2022</t>
        </is>
      </c>
      <c r="G118" s="24" t="inlineStr">
        <is>
          <t>Genre emulation system</t>
        </is>
      </c>
      <c r="H118" s="24" t="inlineStr">
        <is>
          <t>Tier 2</t>
        </is>
      </c>
      <c r="I118" s="24" t="inlineStr">
        <is>
          <t>Multiclass job building, JRPG roles, bonds, villain rules, techno-fantasy.</t>
        </is>
      </c>
      <c r="J118" s="24" t="inlineStr">
        <is>
          <t>Treat adaptations/editions separately when taxonomically material.</t>
        </is>
      </c>
      <c r="K118" s="84" t="inlineStr">
        <is>
          <t>https://en.wikipedia.org/wiki/Fabula_Ultima</t>
        </is>
      </c>
      <c r="L118" s="24" t="inlineStr">
        <is>
          <t>Included</t>
        </is>
      </c>
    </row>
    <row r="119" ht="42" customHeight="1" s="99">
      <c r="A119" s="24" t="inlineStr">
        <is>
          <t>SRC-118</t>
        </is>
      </c>
      <c r="B119" s="24" t="inlineStr">
        <is>
          <t>Magic: The Gathering</t>
        </is>
      </c>
      <c r="C119" s="24" t="inlineStr">
        <is>
          <t>Richard Garfield; Wizards of the Coast</t>
        </is>
      </c>
      <c r="D119" s="24" t="inlineStr">
        <is>
          <t>Trading Card Game / Shared Setting</t>
        </is>
      </c>
      <c r="E119" s="24" t="inlineStr">
        <is>
          <t>United States</t>
        </is>
      </c>
      <c r="F119" s="24" t="inlineStr">
        <is>
          <t>1993</t>
        </is>
      </c>
      <c r="G119" s="24" t="inlineStr">
        <is>
          <t>Multiverse of planes and sets</t>
        </is>
      </c>
      <c r="H119" s="24" t="inlineStr">
        <is>
          <t>Tier 1</t>
        </is>
      </c>
      <c r="I119" s="24" t="inlineStr">
        <is>
          <t>Color-based power philosophy, creature types, planeswalkers, factions, endless world archetypes.</t>
        </is>
      </c>
      <c r="J119" s="24" t="inlineStr">
        <is>
          <t>Treat adaptations/editions separately when taxonomically material.</t>
        </is>
      </c>
      <c r="K119" s="84" t="inlineStr">
        <is>
          <t>https://en.wikipedia.org/wiki/Magic:_The_Gathering</t>
        </is>
      </c>
      <c r="L119" s="24" t="inlineStr">
        <is>
          <t>Included</t>
        </is>
      </c>
    </row>
    <row r="120" ht="42" customHeight="1" s="99">
      <c r="A120" s="24" t="inlineStr">
        <is>
          <t>SRC-119</t>
        </is>
      </c>
      <c r="B120" s="24" t="inlineStr">
        <is>
          <t>Gloomhaven</t>
        </is>
      </c>
      <c r="C120" s="24" t="inlineStr">
        <is>
          <t>Isaac Childres / Cephalofair Games</t>
        </is>
      </c>
      <c r="D120" s="24" t="inlineStr">
        <is>
          <t>Board Game / Tactical RPG</t>
        </is>
      </c>
      <c r="E120" s="24" t="inlineStr">
        <is>
          <t>United States</t>
        </is>
      </c>
      <c r="F120" s="24" t="inlineStr">
        <is>
          <t>2017</t>
        </is>
      </c>
      <c r="G120" s="24" t="inlineStr">
        <is>
          <t>Gloomhaven setting and sequels</t>
        </is>
      </c>
      <c r="H120" s="24" t="inlineStr">
        <is>
          <t>Tier 1</t>
        </is>
      </c>
      <c r="I120" s="24" t="inlineStr">
        <is>
          <t>Distinct playable peoples and hidden classes, card-driven roles, mercenary city ecology.</t>
        </is>
      </c>
      <c r="J120" s="24" t="inlineStr">
        <is>
          <t>Treat adaptations/editions separately when taxonomically material.</t>
        </is>
      </c>
      <c r="K120" s="84" t="inlineStr">
        <is>
          <t>https://en.wikipedia.org/wiki/Gloomhaven</t>
        </is>
      </c>
      <c r="L120" s="24" t="inlineStr">
        <is>
          <t>Included</t>
        </is>
      </c>
    </row>
    <row r="121" ht="42" customHeight="1" s="99">
      <c r="A121" s="24" t="inlineStr">
        <is>
          <t>SRC-120</t>
        </is>
      </c>
      <c r="B121" s="24" t="inlineStr">
        <is>
          <t>Descent: Journeys in the Dark</t>
        </is>
      </c>
      <c r="C121" s="24" t="inlineStr">
        <is>
          <t>Fantasy Flight Games</t>
        </is>
      </c>
      <c r="D121" s="24" t="inlineStr">
        <is>
          <t>Board Game / Dungeon Crawl</t>
        </is>
      </c>
      <c r="E121" s="24" t="inlineStr">
        <is>
          <t>United States</t>
        </is>
      </c>
      <c r="F121" s="24" t="inlineStr">
        <is>
          <t>2005</t>
        </is>
      </c>
      <c r="G121" s="24" t="inlineStr">
        <is>
          <t>Terrinoth setting and editions</t>
        </is>
      </c>
      <c r="H121" s="24" t="inlineStr">
        <is>
          <t>Tier 2</t>
        </is>
      </c>
      <c r="I121" s="24" t="inlineStr">
        <is>
          <t>Hero classes, overlord structure, dungeon units, classic fantasy peoples and monsters.</t>
        </is>
      </c>
      <c r="J121" s="24" t="inlineStr">
        <is>
          <t>Treat adaptations/editions separately when taxonomically material.</t>
        </is>
      </c>
      <c r="K121" s="84" t="inlineStr">
        <is>
          <t>https://en.wikipedia.org/wiki/Descent:_Journeys_in_the_Dark</t>
        </is>
      </c>
      <c r="L121" s="24" t="inlineStr">
        <is>
          <t>Included</t>
        </is>
      </c>
    </row>
    <row r="122" ht="42" customHeight="1" s="99">
      <c r="A122" s="24" t="inlineStr">
        <is>
          <t>SRC-121</t>
        </is>
      </c>
      <c r="B122" s="24" t="inlineStr">
        <is>
          <t>HeroQuest</t>
        </is>
      </c>
      <c r="C122" s="24" t="inlineStr">
        <is>
          <t>Milton Bradley / Games Workshop and later Hasbro</t>
        </is>
      </c>
      <c r="D122" s="24" t="inlineStr">
        <is>
          <t>Board Game / Dungeon Crawl</t>
        </is>
      </c>
      <c r="E122" s="24" t="inlineStr">
        <is>
          <t>Britain / United States</t>
        </is>
      </c>
      <c r="F122" s="24" t="inlineStr">
        <is>
          <t>1989</t>
        </is>
      </c>
      <c r="G122" s="24" t="inlineStr">
        <is>
          <t>Editions and licensed setting</t>
        </is>
      </c>
      <c r="H122" s="24" t="inlineStr">
        <is>
          <t>Tier 2</t>
        </is>
      </c>
      <c r="I122" s="24" t="inlineStr">
        <is>
          <t>Iconic barbarian, dwarf, elf, wizard party; furniture dungeon; archetypal roles.</t>
        </is>
      </c>
      <c r="J122" s="24" t="inlineStr">
        <is>
          <t>Treat adaptations/editions separately when taxonomically material.</t>
        </is>
      </c>
      <c r="K122" s="84" t="inlineStr">
        <is>
          <t>https://en.wikipedia.org/wiki/HeroQuest</t>
        </is>
      </c>
      <c r="L122" s="24" t="inlineStr">
        <is>
          <t>Included</t>
        </is>
      </c>
    </row>
    <row r="123" ht="42" customHeight="1" s="99">
      <c r="A123" s="24" t="inlineStr">
        <is>
          <t>SRC-122</t>
        </is>
      </c>
      <c r="B123" s="24" t="inlineStr">
        <is>
          <t>Talisman</t>
        </is>
      </c>
      <c r="C123" s="24" t="inlineStr">
        <is>
          <t>Games Workshop and later publishers</t>
        </is>
      </c>
      <c r="D123" s="24" t="inlineStr">
        <is>
          <t>Board Game</t>
        </is>
      </c>
      <c r="E123" s="24" t="inlineStr">
        <is>
          <t>Britain</t>
        </is>
      </c>
      <c r="F123" s="24" t="inlineStr">
        <is>
          <t>1983</t>
        </is>
      </c>
      <c r="G123" s="24" t="inlineStr">
        <is>
          <t>Editions and expansions</t>
        </is>
      </c>
      <c r="H123" s="24" t="inlineStr">
        <is>
          <t>Tier 2</t>
        </is>
      </c>
      <c r="I123" s="24" t="inlineStr">
        <is>
          <t>Broad playable character archetypes, alignment, transformation, adventure-board progression.</t>
        </is>
      </c>
      <c r="J123" s="24" t="inlineStr">
        <is>
          <t>Treat adaptations/editions separately when taxonomically material.</t>
        </is>
      </c>
      <c r="K123" s="84" t="inlineStr">
        <is>
          <t>https://en.wikipedia.org/wiki/Talisman</t>
        </is>
      </c>
      <c r="L123" s="24" t="inlineStr">
        <is>
          <t>Included</t>
        </is>
      </c>
    </row>
    <row r="124" ht="42" customHeight="1" s="99">
      <c r="A124" s="24" t="inlineStr">
        <is>
          <t>SRC-123</t>
        </is>
      </c>
      <c r="B124" s="24" t="inlineStr">
        <is>
          <t>Mage Knight</t>
        </is>
      </c>
      <c r="C124" s="24" t="inlineStr">
        <is>
          <t>Vlaada Chvátil / WizKids</t>
        </is>
      </c>
      <c r="D124" s="24" t="inlineStr">
        <is>
          <t>Board Game</t>
        </is>
      </c>
      <c r="E124" s="24" t="inlineStr">
        <is>
          <t>Czech Republic / United States</t>
        </is>
      </c>
      <c r="F124" s="24" t="inlineStr">
        <is>
          <t>2011 board game; 2000 miniatures roots</t>
        </is>
      </c>
      <c r="G124" s="24" t="inlineStr">
        <is>
          <t>Mage Knight setting</t>
        </is>
      </c>
      <c r="H124" s="24" t="inlineStr">
        <is>
          <t>Tier 2</t>
        </is>
      </c>
      <c r="I124" s="24" t="inlineStr">
        <is>
          <t>Hybrid hero classes, deck-building progression, conquest, exploration and mana.</t>
        </is>
      </c>
      <c r="J124" s="24" t="inlineStr">
        <is>
          <t>Treat adaptations/editions separately when taxonomically material.</t>
        </is>
      </c>
      <c r="K124" s="84" t="inlineStr">
        <is>
          <t>https://en.wikipedia.org/wiki/Mage_Knight</t>
        </is>
      </c>
      <c r="L124" s="24" t="inlineStr">
        <is>
          <t>Included</t>
        </is>
      </c>
    </row>
    <row r="125" ht="42" customHeight="1" s="99">
      <c r="A125" s="24" t="inlineStr">
        <is>
          <t>SRC-124</t>
        </is>
      </c>
      <c r="B125" s="24" t="inlineStr">
        <is>
          <t>Spirit Island</t>
        </is>
      </c>
      <c r="C125" s="24" t="inlineStr">
        <is>
          <t>R. Eric Reuss / Greater Than Games</t>
        </is>
      </c>
      <c r="D125" s="24" t="inlineStr">
        <is>
          <t>Board Game</t>
        </is>
      </c>
      <c r="E125" s="24" t="inlineStr">
        <is>
          <t>United States</t>
        </is>
      </c>
      <c r="F125" s="24" t="inlineStr">
        <is>
          <t>2017</t>
        </is>
      </c>
      <c r="G125" s="24" t="inlineStr">
        <is>
          <t>Board game setting</t>
        </is>
      </c>
      <c r="H125" s="24" t="inlineStr">
        <is>
          <t>Tier 1</t>
        </is>
      </c>
      <c r="I125" s="24" t="inlineStr">
        <is>
          <t>Spirits as player identities, indigenous defense, colonization critique, elemental growth.</t>
        </is>
      </c>
      <c r="J125" s="24" t="inlineStr">
        <is>
          <t>Treat adaptations/editions separately when taxonomically material.</t>
        </is>
      </c>
      <c r="K125" s="84" t="inlineStr">
        <is>
          <t>https://en.wikipedia.org/wiki/Spirit_Island</t>
        </is>
      </c>
      <c r="L125" s="24" t="inlineStr">
        <is>
          <t>Included</t>
        </is>
      </c>
    </row>
    <row r="126" ht="42" customHeight="1" s="99">
      <c r="A126" s="24" t="inlineStr">
        <is>
          <t>SRC-125</t>
        </is>
      </c>
      <c r="B126" s="24" t="inlineStr">
        <is>
          <t>Small World</t>
        </is>
      </c>
      <c r="C126" s="24" t="inlineStr">
        <is>
          <t>Philippe Keyaerts / Days of Wonder</t>
        </is>
      </c>
      <c r="D126" s="24" t="inlineStr">
        <is>
          <t>Board Game</t>
        </is>
      </c>
      <c r="E126" s="24" t="inlineStr">
        <is>
          <t>Belgium / France</t>
        </is>
      </c>
      <c r="F126" s="24" t="inlineStr">
        <is>
          <t>2009</t>
        </is>
      </c>
      <c r="G126" s="24" t="inlineStr">
        <is>
          <t>Board game and expansions</t>
        </is>
      </c>
      <c r="H126" s="24" t="inlineStr">
        <is>
          <t>Tier 2</t>
        </is>
      </c>
      <c r="I126" s="24" t="inlineStr">
        <is>
          <t>Composable fantasy peoples plus powers; decline mechanic; parody of race-as-mechanics.</t>
        </is>
      </c>
      <c r="J126" s="24" t="inlineStr">
        <is>
          <t>Treat adaptations/editions separately when taxonomically material.</t>
        </is>
      </c>
      <c r="K126" s="84" t="inlineStr">
        <is>
          <t>https://en.wikipedia.org/wiki/Small_World</t>
        </is>
      </c>
      <c r="L126" s="24" t="inlineStr">
        <is>
          <t>Included</t>
        </is>
      </c>
    </row>
    <row r="127" ht="42" customHeight="1" s="99">
      <c r="A127" s="24" t="inlineStr">
        <is>
          <t>SRC-126</t>
        </is>
      </c>
      <c r="B127" s="24" t="inlineStr">
        <is>
          <t>Root</t>
        </is>
      </c>
      <c r="C127" s="24" t="inlineStr">
        <is>
          <t>Cole Wehrle / Leder Games</t>
        </is>
      </c>
      <c r="D127" s="24" t="inlineStr">
        <is>
          <t>Board Game</t>
        </is>
      </c>
      <c r="E127" s="24" t="inlineStr">
        <is>
          <t>United States</t>
        </is>
      </c>
      <c r="F127" s="24" t="inlineStr">
        <is>
          <t>2018</t>
        </is>
      </c>
      <c r="G127" s="24" t="inlineStr">
        <is>
          <t>Woodland setting</t>
        </is>
      </c>
      <c r="H127" s="24" t="inlineStr">
        <is>
          <t>Tier 3</t>
        </is>
      </c>
      <c r="I127" s="24" t="inlineStr">
        <is>
          <t>Anthropomorphic factions with asymmetric institutional and strategic identities.</t>
        </is>
      </c>
      <c r="J127" s="24" t="inlineStr">
        <is>
          <t>Treat adaptations/editions separately when taxonomically material.</t>
        </is>
      </c>
      <c r="K127" s="84" t="inlineStr">
        <is>
          <t>https://en.wikipedia.org/wiki/Root</t>
        </is>
      </c>
      <c r="L127" s="24" t="inlineStr">
        <is>
          <t>Included</t>
        </is>
      </c>
    </row>
    <row r="128" ht="42" customHeight="1" s="99">
      <c r="A128" s="24" t="inlineStr">
        <is>
          <t>SRC-127</t>
        </is>
      </c>
      <c r="B128" s="24" t="inlineStr">
        <is>
          <t>Tactics Ogre / Ogre Battle</t>
        </is>
      </c>
      <c r="C128" s="24" t="inlineStr">
        <is>
          <t>Quest; Square Enix</t>
        </is>
      </c>
      <c r="D128" s="24" t="inlineStr">
        <is>
          <t>Video Game / Tactical RPG</t>
        </is>
      </c>
      <c r="E128" s="24" t="inlineStr">
        <is>
          <t>Japan</t>
        </is>
      </c>
      <c r="F128" s="24" t="inlineStr">
        <is>
          <t>1993/1995 onward</t>
        </is>
      </c>
      <c r="G128" s="24" t="inlineStr">
        <is>
          <t>Ogre Battle Saga; versions tracked separately</t>
        </is>
      </c>
      <c r="H128" s="24" t="inlineStr">
        <is>
          <t>Tier 1</t>
        </is>
      </c>
      <c r="I128" s="24" t="inlineStr">
        <is>
          <t>Job classes, race-restricted classes, alignment, tactical roles, political branching.</t>
        </is>
      </c>
      <c r="J128" s="24" t="inlineStr">
        <is>
          <t>Use Tactics Ogre: Reborn as a distinct mechanical version.</t>
        </is>
      </c>
      <c r="K128" s="84" t="inlineStr">
        <is>
          <t>https://www.square-enix-games.com/en_US/games/tactics-ogre-reborn</t>
        </is>
      </c>
      <c r="L128" s="24" t="inlineStr">
        <is>
          <t>Included</t>
        </is>
      </c>
    </row>
    <row r="129" ht="42" customHeight="1" s="99">
      <c r="A129" s="24" t="inlineStr">
        <is>
          <t>SRC-128</t>
        </is>
      </c>
      <c r="B129" s="24" t="inlineStr">
        <is>
          <t>Tactics Ogre: Reborn</t>
        </is>
      </c>
      <c r="C129" s="24" t="inlineStr">
        <is>
          <t>Square Enix</t>
        </is>
      </c>
      <c r="D129" s="24" t="inlineStr">
        <is>
          <t>Video Game / Tactical RPG</t>
        </is>
      </c>
      <c r="E129" s="24" t="inlineStr">
        <is>
          <t>Japan</t>
        </is>
      </c>
      <c r="F129" s="24" t="inlineStr">
        <is>
          <t>2022</t>
        </is>
      </c>
      <c r="G129" s="24" t="inlineStr">
        <is>
          <t>Remake based on 2010 version</t>
        </is>
      </c>
      <c r="H129" s="24" t="inlineStr">
        <is>
          <t>Tier 1</t>
        </is>
      </c>
      <c r="I129" s="24" t="inlineStr">
        <is>
          <t>Human, demi-human, beast and undead units; classmarks; unique and generic classes.</t>
        </is>
      </c>
      <c r="J129" s="24" t="inlineStr">
        <is>
          <t>Keep mechanics distinct from PSP and original versions.</t>
        </is>
      </c>
      <c r="K129" s="84" t="inlineStr">
        <is>
          <t>https://www.square-enix-games.com/en_US/news/tactics-ogre-reborn-characters-classes</t>
        </is>
      </c>
      <c r="L129" s="24" t="inlineStr">
        <is>
          <t>Included</t>
        </is>
      </c>
    </row>
    <row r="130" ht="42" customHeight="1" s="99">
      <c r="A130" s="24" t="inlineStr">
        <is>
          <t>SRC-129</t>
        </is>
      </c>
      <c r="B130" s="24" t="inlineStr">
        <is>
          <t>Final Fantasy</t>
        </is>
      </c>
      <c r="C130" s="24" t="inlineStr">
        <is>
          <t>Square / Square Enix</t>
        </is>
      </c>
      <c r="D130" s="24" t="inlineStr">
        <is>
          <t>Video Game / JRPG Franchise</t>
        </is>
      </c>
      <c r="E130" s="24" t="inlineStr">
        <is>
          <t>Japan</t>
        </is>
      </c>
      <c r="F130" s="24" t="inlineStr">
        <is>
          <t>1987</t>
        </is>
      </c>
      <c r="G130" s="24" t="inlineStr">
        <is>
          <t>Separate worlds and continuities by title</t>
        </is>
      </c>
      <c r="H130" s="24" t="inlineStr">
        <is>
          <t>Tier 1</t>
        </is>
      </c>
      <c r="I130" s="24" t="inlineStr">
        <is>
          <t>Job system, recurring class icons, summons, crystals, distinctive peoples and science fantasy.</t>
        </is>
      </c>
      <c r="J130" s="24" t="inlineStr">
        <is>
          <t>Treat adaptations/editions separately when taxonomically material.</t>
        </is>
      </c>
      <c r="K130" s="84" t="inlineStr">
        <is>
          <t>https://en.wikipedia.org/wiki/Final_Fantasy</t>
        </is>
      </c>
      <c r="L130" s="24" t="inlineStr">
        <is>
          <t>Included</t>
        </is>
      </c>
    </row>
    <row r="131" ht="42" customHeight="1" s="99">
      <c r="A131" s="24" t="inlineStr">
        <is>
          <t>SRC-130</t>
        </is>
      </c>
      <c r="B131" s="24" t="inlineStr">
        <is>
          <t>Final Fantasy Tactics</t>
        </is>
      </c>
      <c r="C131" s="24" t="inlineStr">
        <is>
          <t>Square</t>
        </is>
      </c>
      <c r="D131" s="24" t="inlineStr">
        <is>
          <t>Video Game / Tactical RPG</t>
        </is>
      </c>
      <c r="E131" s="24" t="inlineStr">
        <is>
          <t>Japan</t>
        </is>
      </c>
      <c r="F131" s="24" t="inlineStr">
        <is>
          <t>1997</t>
        </is>
      </c>
      <c r="G131" s="24" t="inlineStr">
        <is>
          <t>Ivalice continuity and related titles</t>
        </is>
      </c>
      <c r="H131" s="24" t="inlineStr">
        <is>
          <t>Tier 1</t>
        </is>
      </c>
      <c r="I131" s="24" t="inlineStr">
        <is>
          <t>Deep job tree, zodiac mechanics, political church conflict, monster units, advanced classes.</t>
        </is>
      </c>
      <c r="J131" s="24" t="inlineStr">
        <is>
          <t>Treat adaptations/editions separately when taxonomically material.</t>
        </is>
      </c>
      <c r="K131" s="84" t="inlineStr">
        <is>
          <t>https://en.wikipedia.org/wiki/Final_Fantasy_Tactics</t>
        </is>
      </c>
      <c r="L131" s="24" t="inlineStr">
        <is>
          <t>Included</t>
        </is>
      </c>
    </row>
    <row r="132" ht="42" customHeight="1" s="99">
      <c r="A132" s="24" t="inlineStr">
        <is>
          <t>SRC-131</t>
        </is>
      </c>
      <c r="B132" s="24" t="inlineStr">
        <is>
          <t>Final Fantasy XIV</t>
        </is>
      </c>
      <c r="C132" s="24" t="inlineStr">
        <is>
          <t>Square Enix</t>
        </is>
      </c>
      <c r="D132" s="24" t="inlineStr">
        <is>
          <t>Video Game / MMORPG</t>
        </is>
      </c>
      <c r="E132" s="24" t="inlineStr">
        <is>
          <t>Japan</t>
        </is>
      </c>
      <c r="F132" s="24" t="inlineStr">
        <is>
          <t>2010/2013 relaunch</t>
        </is>
      </c>
      <c r="G132" s="24" t="inlineStr">
        <is>
          <t>Etheirys setting and expansions</t>
        </is>
      </c>
      <c r="H132" s="24" t="inlineStr">
        <is>
          <t>Tier 1</t>
        </is>
      </c>
      <c r="I132" s="24" t="inlineStr">
        <is>
          <t>Formal combat/crafting/gathering jobs, playable races and clans, role trinity, primals.</t>
        </is>
      </c>
      <c r="J132" s="24" t="inlineStr">
        <is>
          <t>Use current official job/race guides and record patch date.</t>
        </is>
      </c>
      <c r="K132" s="84" t="inlineStr">
        <is>
          <t>https://na.finalfantasyxiv.com/jobguide/battle/</t>
        </is>
      </c>
      <c r="L132" s="24" t="inlineStr">
        <is>
          <t>Included</t>
        </is>
      </c>
    </row>
    <row r="133" ht="42" customHeight="1" s="99">
      <c r="A133" s="24" t="inlineStr">
        <is>
          <t>SRC-132</t>
        </is>
      </c>
      <c r="B133" s="24" t="inlineStr">
        <is>
          <t>Dragon Quest</t>
        </is>
      </c>
      <c r="C133" s="24" t="inlineStr">
        <is>
          <t>Enix / Square Enix</t>
        </is>
      </c>
      <c r="D133" s="24" t="inlineStr">
        <is>
          <t>Video Game / JRPG Franchise</t>
        </is>
      </c>
      <c r="E133" s="24" t="inlineStr">
        <is>
          <t>Japan</t>
        </is>
      </c>
      <c r="F133" s="24" t="inlineStr">
        <is>
          <t>1986</t>
        </is>
      </c>
      <c r="G133" s="24" t="inlineStr">
        <is>
          <t>Separate worlds and titles</t>
        </is>
      </c>
      <c r="H133" s="24" t="inlineStr">
        <is>
          <t>Tier 1</t>
        </is>
      </c>
      <c r="I133" s="24" t="inlineStr">
        <is>
          <t>Hero, warrior, priest, mage, martial artist, monster recruitment, demon lord structure.</t>
        </is>
      </c>
      <c r="J133" s="24" t="inlineStr">
        <is>
          <t>Treat adaptations/editions separately when taxonomically material.</t>
        </is>
      </c>
      <c r="K133" s="84" t="inlineStr">
        <is>
          <t>https://en.wikipedia.org/wiki/Dragon_Quest</t>
        </is>
      </c>
      <c r="L133" s="24" t="inlineStr">
        <is>
          <t>Included</t>
        </is>
      </c>
    </row>
    <row r="134" ht="42" customHeight="1" s="99">
      <c r="A134" s="24" t="inlineStr">
        <is>
          <t>SRC-133</t>
        </is>
      </c>
      <c r="B134" s="24" t="inlineStr">
        <is>
          <t>Fire Emblem</t>
        </is>
      </c>
      <c r="C134" s="24" t="inlineStr">
        <is>
          <t>Intelligent Systems / Nintendo</t>
        </is>
      </c>
      <c r="D134" s="24" t="inlineStr">
        <is>
          <t>Video Game / Tactical RPG Franchise</t>
        </is>
      </c>
      <c r="E134" s="24" t="inlineStr">
        <is>
          <t>Japan</t>
        </is>
      </c>
      <c r="F134" s="24" t="inlineStr">
        <is>
          <t>1990</t>
        </is>
      </c>
      <c r="G134" s="24" t="inlineStr">
        <is>
          <t>Separate continuities by title</t>
        </is>
      </c>
      <c r="H134" s="24" t="inlineStr">
        <is>
          <t>Tier 1</t>
        </is>
      </c>
      <c r="I134" s="24" t="inlineStr">
        <is>
          <t>Class promotion, weapon triangles, lords, dragon peoples, permadeath, political factions.</t>
        </is>
      </c>
      <c r="J134" s="24" t="inlineStr">
        <is>
          <t>Treat adaptations/editions separately when taxonomically material.</t>
        </is>
      </c>
      <c r="K134" s="84" t="inlineStr">
        <is>
          <t>https://en.wikipedia.org/wiki/Fire_Emblem</t>
        </is>
      </c>
      <c r="L134" s="24" t="inlineStr">
        <is>
          <t>Included</t>
        </is>
      </c>
    </row>
    <row r="135" ht="42" customHeight="1" s="99">
      <c r="A135" s="24" t="inlineStr">
        <is>
          <t>SRC-134</t>
        </is>
      </c>
      <c r="B135" s="24" t="inlineStr">
        <is>
          <t>The Elder Scrolls</t>
        </is>
      </c>
      <c r="C135" s="24" t="inlineStr">
        <is>
          <t>Bethesda Game Studios</t>
        </is>
      </c>
      <c r="D135" s="24" t="inlineStr">
        <is>
          <t>Video Game / RPG Franchise</t>
        </is>
      </c>
      <c r="E135" s="24" t="inlineStr">
        <is>
          <t>United States</t>
        </is>
      </c>
      <c r="F135" s="24" t="inlineStr">
        <is>
          <t>1994</t>
        </is>
      </c>
      <c r="G135" s="24" t="inlineStr">
        <is>
          <t>Tamriel continuity; games separated mechanically</t>
        </is>
      </c>
      <c r="H135" s="24" t="inlineStr">
        <is>
          <t>Tier 1</t>
        </is>
      </c>
      <c r="I135" s="24" t="inlineStr">
        <is>
          <t>Playable peoples, open skill systems, guilds, Daedra/Aedra, vampires, werewolves, dragonborn.</t>
        </is>
      </c>
      <c r="J135" s="24" t="inlineStr">
        <is>
          <t>Treat adaptations/editions separately when taxonomically material.</t>
        </is>
      </c>
      <c r="K135" s="84" t="inlineStr">
        <is>
          <t>https://en.wikipedia.org/wiki/The_Elder_Scrolls</t>
        </is>
      </c>
      <c r="L135" s="24" t="inlineStr">
        <is>
          <t>Included</t>
        </is>
      </c>
    </row>
    <row r="136" ht="42" customHeight="1" s="99">
      <c r="A136" s="24" t="inlineStr">
        <is>
          <t>SRC-135</t>
        </is>
      </c>
      <c r="B136" s="24" t="inlineStr">
        <is>
          <t>Warcraft</t>
        </is>
      </c>
      <c r="C136" s="24" t="inlineStr">
        <is>
          <t>Blizzard Entertainment</t>
        </is>
      </c>
      <c r="D136" s="24" t="inlineStr">
        <is>
          <t>Video Game / Strategy and MMORPG Franchise</t>
        </is>
      </c>
      <c r="E136" s="24" t="inlineStr">
        <is>
          <t>United States</t>
        </is>
      </c>
      <c r="F136" s="24" t="inlineStr">
        <is>
          <t>1994</t>
        </is>
      </c>
      <c r="G136" s="24" t="inlineStr">
        <is>
          <t>Warcraft universe across games and media</t>
        </is>
      </c>
      <c r="H136" s="24" t="inlineStr">
        <is>
          <t>Tier 1</t>
        </is>
      </c>
      <c r="I136" s="24" t="inlineStr">
        <is>
          <t>Playable races and classes, faction identity, corruption, undead nation, draconic and cosmic beings.</t>
        </is>
      </c>
      <c r="J136" s="24" t="inlineStr">
        <is>
          <t>Use current official class/race pages for live-game state.</t>
        </is>
      </c>
      <c r="K136" s="84" t="inlineStr">
        <is>
          <t>https://worldofwarcraft.blizzard.com/game/classes</t>
        </is>
      </c>
      <c r="L136" s="24" t="inlineStr">
        <is>
          <t>Included</t>
        </is>
      </c>
    </row>
    <row r="137" ht="42" customHeight="1" s="99">
      <c r="A137" s="24" t="inlineStr">
        <is>
          <t>SRC-136</t>
        </is>
      </c>
      <c r="B137" s="24" t="inlineStr">
        <is>
          <t>World of Warcraft</t>
        </is>
      </c>
      <c r="C137" s="24" t="inlineStr">
        <is>
          <t>Blizzard Entertainment</t>
        </is>
      </c>
      <c r="D137" s="24" t="inlineStr">
        <is>
          <t>Video Game / MMORPG</t>
        </is>
      </c>
      <c r="E137" s="24" t="inlineStr">
        <is>
          <t>United States</t>
        </is>
      </c>
      <c r="F137" s="24" t="inlineStr">
        <is>
          <t>2004</t>
        </is>
      </c>
      <c r="G137" s="24" t="inlineStr">
        <is>
          <t>Live Warcraft continuity</t>
        </is>
      </c>
      <c r="H137" s="24" t="inlineStr">
        <is>
          <t>Tier 1</t>
        </is>
      </c>
      <c r="I137" s="24" t="inlineStr">
        <is>
          <t>Modern MMO class specs, playable races, allied races, role trinity, faction evolution.</t>
        </is>
      </c>
      <c r="J137" s="24" t="inlineStr">
        <is>
          <t>Version-stamp entries because options change.</t>
        </is>
      </c>
      <c r="K137" s="84" t="inlineStr">
        <is>
          <t>https://worldofwarcraft.blizzard.com/game/races</t>
        </is>
      </c>
      <c r="L137" s="24" t="inlineStr">
        <is>
          <t>Included</t>
        </is>
      </c>
    </row>
    <row r="138" ht="42" customHeight="1" s="99">
      <c r="A138" s="24" t="inlineStr">
        <is>
          <t>SRC-137</t>
        </is>
      </c>
      <c r="B138" s="24" t="inlineStr">
        <is>
          <t>Diablo</t>
        </is>
      </c>
      <c r="C138" s="24" t="inlineStr">
        <is>
          <t>Blizzard Entertainment</t>
        </is>
      </c>
      <c r="D138" s="24" t="inlineStr">
        <is>
          <t>Video Game / Action RPG Franchise</t>
        </is>
      </c>
      <c r="E138" s="24" t="inlineStr">
        <is>
          <t>United States</t>
        </is>
      </c>
      <c r="F138" s="24" t="inlineStr">
        <is>
          <t>1996</t>
        </is>
      </c>
      <c r="G138" s="24" t="inlineStr">
        <is>
          <t>Sanctuary continuity</t>
        </is>
      </c>
      <c r="H138" s="24" t="inlineStr">
        <is>
          <t>Tier 1</t>
        </is>
      </c>
      <c r="I138" s="24" t="inlineStr">
        <is>
          <t>Class silhouettes, loot builds, angels/demons, nephalem, necromancers, corruption.</t>
        </is>
      </c>
      <c r="J138" s="24" t="inlineStr">
        <is>
          <t>Treat adaptations/editions separately when taxonomically material.</t>
        </is>
      </c>
      <c r="K138" s="84" t="inlineStr">
        <is>
          <t>https://en.wikipedia.org/wiki/Diablo</t>
        </is>
      </c>
      <c r="L138" s="24" t="inlineStr">
        <is>
          <t>Included</t>
        </is>
      </c>
    </row>
    <row r="139" ht="42" customHeight="1" s="99">
      <c r="A139" s="24" t="inlineStr">
        <is>
          <t>SRC-138</t>
        </is>
      </c>
      <c r="B139" s="24" t="inlineStr">
        <is>
          <t>Dragon Age</t>
        </is>
      </c>
      <c r="C139" s="24" t="inlineStr">
        <is>
          <t>BioWare / Electronic Arts</t>
        </is>
      </c>
      <c r="D139" s="24" t="inlineStr">
        <is>
          <t>Video Game / RPG Franchise</t>
        </is>
      </c>
      <c r="E139" s="24" t="inlineStr">
        <is>
          <t>Canada</t>
        </is>
      </c>
      <c r="F139" s="24" t="inlineStr">
        <is>
          <t>2009</t>
        </is>
      </c>
      <c r="G139" s="24" t="inlineStr">
        <is>
          <t>Thedas continuity</t>
        </is>
      </c>
      <c r="H139" s="24" t="inlineStr">
        <is>
          <t>Tier 1</t>
        </is>
      </c>
      <c r="I139" s="24" t="inlineStr">
        <is>
          <t>Mages/templars, Qunari, elves/dwarves, Grey Wardens, classes and specializations.</t>
        </is>
      </c>
      <c r="J139" s="24" t="inlineStr">
        <is>
          <t>Treat adaptations/editions separately when taxonomically material.</t>
        </is>
      </c>
      <c r="K139" s="84" t="inlineStr">
        <is>
          <t>https://en.wikipedia.org/wiki/Dragon_Age</t>
        </is>
      </c>
      <c r="L139" s="24" t="inlineStr">
        <is>
          <t>Included</t>
        </is>
      </c>
    </row>
    <row r="140" ht="42" customHeight="1" s="99">
      <c r="A140" s="24" t="inlineStr">
        <is>
          <t>SRC-139</t>
        </is>
      </c>
      <c r="B140" s="24" t="inlineStr">
        <is>
          <t>Baldur's Gate</t>
        </is>
      </c>
      <c r="C140" s="24" t="inlineStr">
        <is>
          <t>BioWare, Black Isle, Larian; D&amp;D license</t>
        </is>
      </c>
      <c r="D140" s="24" t="inlineStr">
        <is>
          <t>Video Game / CRPG Franchise</t>
        </is>
      </c>
      <c r="E140" s="24" t="inlineStr">
        <is>
          <t>Canada / Belgium</t>
        </is>
      </c>
      <c r="F140" s="24" t="inlineStr">
        <is>
          <t>1998</t>
        </is>
      </c>
      <c r="G140" s="24" t="inlineStr">
        <is>
          <t>Forgotten Realms games; editions differ</t>
        </is>
      </c>
      <c r="H140" s="24" t="inlineStr">
        <is>
          <t>Tier 1</t>
        </is>
      </c>
      <c r="I140" s="24" t="inlineStr">
        <is>
          <t>D&amp;D classes and species in party-based narrative, companions, alignment and multiclass builds.</t>
        </is>
      </c>
      <c r="J140" s="24" t="inlineStr">
        <is>
          <t>Treat adaptations/editions separately when taxonomically material.</t>
        </is>
      </c>
      <c r="K140" s="84" t="inlineStr">
        <is>
          <t>https://en.wikipedia.org/wiki/Baldur's_Gate</t>
        </is>
      </c>
      <c r="L140" s="24" t="inlineStr">
        <is>
          <t>Included</t>
        </is>
      </c>
    </row>
    <row r="141" ht="42" customHeight="1" s="99">
      <c r="A141" s="24" t="inlineStr">
        <is>
          <t>SRC-140</t>
        </is>
      </c>
      <c r="B141" s="24" t="inlineStr">
        <is>
          <t>Icewind Dale</t>
        </is>
      </c>
      <c r="C141" s="24" t="inlineStr">
        <is>
          <t>Black Isle Studios</t>
        </is>
      </c>
      <c r="D141" s="24" t="inlineStr">
        <is>
          <t>Video Game / CRPG</t>
        </is>
      </c>
      <c r="E141" s="24" t="inlineStr">
        <is>
          <t>United States</t>
        </is>
      </c>
      <c r="F141" s="24" t="inlineStr">
        <is>
          <t>2000</t>
        </is>
      </c>
      <c r="G141" s="24" t="inlineStr">
        <is>
          <t>Forgotten Realms games</t>
        </is>
      </c>
      <c r="H141" s="24" t="inlineStr">
        <is>
          <t>Tier 2</t>
        </is>
      </c>
      <c r="I141" s="24" t="inlineStr">
        <is>
          <t>Party construction, D&amp;D classes, dungeon combat, northern monster ecology.</t>
        </is>
      </c>
      <c r="J141" s="24" t="inlineStr">
        <is>
          <t>Treat adaptations/editions separately when taxonomically material.</t>
        </is>
      </c>
      <c r="K141" s="84" t="inlineStr">
        <is>
          <t>https://en.wikipedia.org/wiki/Icewind_Dale</t>
        </is>
      </c>
      <c r="L141" s="24" t="inlineStr">
        <is>
          <t>Included</t>
        </is>
      </c>
    </row>
    <row r="142" ht="42" customHeight="1" s="99">
      <c r="A142" s="24" t="inlineStr">
        <is>
          <t>SRC-141</t>
        </is>
      </c>
      <c r="B142" s="24" t="inlineStr">
        <is>
          <t>Planescape: Torment</t>
        </is>
      </c>
      <c r="C142" s="24" t="inlineStr">
        <is>
          <t>Black Isle Studios</t>
        </is>
      </c>
      <c r="D142" s="24" t="inlineStr">
        <is>
          <t>Video Game / CRPG</t>
        </is>
      </c>
      <c r="E142" s="24" t="inlineStr">
        <is>
          <t>United States</t>
        </is>
      </c>
      <c r="F142" s="24" t="inlineStr">
        <is>
          <t>1999</t>
        </is>
      </c>
      <c r="G142" s="24" t="inlineStr">
        <is>
          <t>Planescape setting</t>
        </is>
      </c>
      <c r="H142" s="24" t="inlineStr">
        <is>
          <t>Tier 1</t>
        </is>
      </c>
      <c r="I142" s="24" t="inlineStr">
        <is>
          <t>Immortal protagonist, factions, companions, identity, philosophical role systems.</t>
        </is>
      </c>
      <c r="J142" s="24" t="inlineStr">
        <is>
          <t>Treat adaptations/editions separately when taxonomically material.</t>
        </is>
      </c>
      <c r="K142" s="84" t="inlineStr">
        <is>
          <t>https://en.wikipedia.org/wiki/Planescape:_Torment</t>
        </is>
      </c>
      <c r="L142" s="24" t="inlineStr">
        <is>
          <t>Included</t>
        </is>
      </c>
    </row>
    <row r="143" ht="42" customHeight="1" s="99">
      <c r="A143" s="24" t="inlineStr">
        <is>
          <t>SRC-142</t>
        </is>
      </c>
      <c r="B143" s="24" t="inlineStr">
        <is>
          <t>Neverwinter Nights</t>
        </is>
      </c>
      <c r="C143" s="24" t="inlineStr">
        <is>
          <t>BioWare and later studios</t>
        </is>
      </c>
      <c r="D143" s="24" t="inlineStr">
        <is>
          <t>Video Game / CRPG</t>
        </is>
      </c>
      <c r="E143" s="24" t="inlineStr">
        <is>
          <t>Canada</t>
        </is>
      </c>
      <c r="F143" s="24" t="inlineStr">
        <is>
          <t>2002</t>
        </is>
      </c>
      <c r="G143" s="24" t="inlineStr">
        <is>
          <t>D&amp;D adaptations and modules</t>
        </is>
      </c>
      <c r="H143" s="24" t="inlineStr">
        <is>
          <t>Tier 2</t>
        </is>
      </c>
      <c r="I143" s="24" t="inlineStr">
        <is>
          <t>D&amp;D class implementation, prestige classes, toolset-created settings, multiplayer roles.</t>
        </is>
      </c>
      <c r="J143" s="24" t="inlineStr">
        <is>
          <t>Treat adaptations/editions separately when taxonomically material.</t>
        </is>
      </c>
      <c r="K143" s="84" t="inlineStr">
        <is>
          <t>https://en.wikipedia.org/wiki/Neverwinter_Nights</t>
        </is>
      </c>
      <c r="L143" s="24" t="inlineStr">
        <is>
          <t>Included</t>
        </is>
      </c>
    </row>
    <row r="144" ht="42" customHeight="1" s="99">
      <c r="A144" s="24" t="inlineStr">
        <is>
          <t>SRC-143</t>
        </is>
      </c>
      <c r="B144" s="24" t="inlineStr">
        <is>
          <t>Divinity</t>
        </is>
      </c>
      <c r="C144" s="24" t="inlineStr">
        <is>
          <t>Larian Studios</t>
        </is>
      </c>
      <c r="D144" s="24" t="inlineStr">
        <is>
          <t>Video Game / RPG Franchise</t>
        </is>
      </c>
      <c r="E144" s="24" t="inlineStr">
        <is>
          <t>Belgium</t>
        </is>
      </c>
      <c r="F144" s="24" t="inlineStr">
        <is>
          <t>2002</t>
        </is>
      </c>
      <c r="G144" s="24" t="inlineStr">
        <is>
          <t>Rivellon continuity</t>
        </is>
      </c>
      <c r="H144" s="24" t="inlineStr">
        <is>
          <t>Tier 1</t>
        </is>
      </c>
      <c r="I144" s="24" t="inlineStr">
        <is>
          <t>Classless builds, source magic, undead player options, elemental interactions, origin characters.</t>
        </is>
      </c>
      <c r="J144" s="24" t="inlineStr">
        <is>
          <t>Treat adaptations/editions separately when taxonomically material.</t>
        </is>
      </c>
      <c r="K144" s="84" t="inlineStr">
        <is>
          <t>https://en.wikipedia.org/wiki/Divinity</t>
        </is>
      </c>
      <c r="L144" s="24" t="inlineStr">
        <is>
          <t>Included</t>
        </is>
      </c>
    </row>
    <row r="145" ht="42" customHeight="1" s="99">
      <c r="A145" s="24" t="inlineStr">
        <is>
          <t>SRC-144</t>
        </is>
      </c>
      <c r="B145" s="24" t="inlineStr">
        <is>
          <t>Pillars of Eternity</t>
        </is>
      </c>
      <c r="C145" s="24" t="inlineStr">
        <is>
          <t>Obsidian Entertainment</t>
        </is>
      </c>
      <c r="D145" s="24" t="inlineStr">
        <is>
          <t>Video Game / CRPG</t>
        </is>
      </c>
      <c r="E145" s="24" t="inlineStr">
        <is>
          <t>United States</t>
        </is>
      </c>
      <c r="F145" s="24" t="inlineStr">
        <is>
          <t>2015</t>
        </is>
      </c>
      <c r="G145" s="24" t="inlineStr">
        <is>
          <t>Eora setting</t>
        </is>
      </c>
      <c r="H145" s="24" t="inlineStr">
        <is>
          <t>Tier 1</t>
        </is>
      </c>
      <c r="I145" s="24" t="inlineStr">
        <is>
          <t>Original classes and peoples, soul cycles, godlike lineages, factions, multiclassing.</t>
        </is>
      </c>
      <c r="J145" s="24" t="inlineStr">
        <is>
          <t>Treat adaptations/editions separately when taxonomically material.</t>
        </is>
      </c>
      <c r="K145" s="84" t="inlineStr">
        <is>
          <t>https://en.wikipedia.org/wiki/Pillars_of_Eternity</t>
        </is>
      </c>
      <c r="L145" s="24" t="inlineStr">
        <is>
          <t>Included</t>
        </is>
      </c>
    </row>
    <row r="146" ht="42" customHeight="1" s="99">
      <c r="A146" s="24" t="inlineStr">
        <is>
          <t>SRC-145</t>
        </is>
      </c>
      <c r="B146" s="24" t="inlineStr">
        <is>
          <t>Tyranny</t>
        </is>
      </c>
      <c r="C146" s="24" t="inlineStr">
        <is>
          <t>Obsidian Entertainment</t>
        </is>
      </c>
      <c r="D146" s="24" t="inlineStr">
        <is>
          <t>Video Game / CRPG</t>
        </is>
      </c>
      <c r="E146" s="24" t="inlineStr">
        <is>
          <t>United States</t>
        </is>
      </c>
      <c r="F146" s="24" t="inlineStr">
        <is>
          <t>2016</t>
        </is>
      </c>
      <c r="G146" s="24" t="inlineStr">
        <is>
          <t>Terratus setting</t>
        </is>
      </c>
      <c r="H146" s="24" t="inlineStr">
        <is>
          <t>Tier 2</t>
        </is>
      </c>
      <c r="I146" s="24" t="inlineStr">
        <is>
          <t>Villain-side protagonist, legal magic edicts, reputation/fear, companions, empire institutions.</t>
        </is>
      </c>
      <c r="J146" s="24" t="inlineStr">
        <is>
          <t>Treat adaptations/editions separately when taxonomically material.</t>
        </is>
      </c>
      <c r="K146" s="84" t="inlineStr">
        <is>
          <t>https://en.wikipedia.org/wiki/Tyranny</t>
        </is>
      </c>
      <c r="L146" s="24" t="inlineStr">
        <is>
          <t>Included</t>
        </is>
      </c>
    </row>
    <row r="147" ht="42" customHeight="1" s="99">
      <c r="A147" s="24" t="inlineStr">
        <is>
          <t>SRC-146</t>
        </is>
      </c>
      <c r="B147" s="24" t="inlineStr">
        <is>
          <t>Pathfinder: Kingmaker</t>
        </is>
      </c>
      <c r="C147" s="24" t="inlineStr">
        <is>
          <t>Owlcat Games</t>
        </is>
      </c>
      <c r="D147" s="24" t="inlineStr">
        <is>
          <t>Video Game / CRPG</t>
        </is>
      </c>
      <c r="E147" s="24" t="inlineStr">
        <is>
          <t>Russia / Cyprus</t>
        </is>
      </c>
      <c r="F147" s="24" t="inlineStr">
        <is>
          <t>2018</t>
        </is>
      </c>
      <c r="G147" s="24" t="inlineStr">
        <is>
          <t>Pathfinder Golarion adaptation</t>
        </is>
      </c>
      <c r="H147" s="24" t="inlineStr">
        <is>
          <t>Tier 2</t>
        </is>
      </c>
      <c r="I147" s="24" t="inlineStr">
        <is>
          <t>Pathfinder classes, archetypes, kingdom building, companions, alignment.</t>
        </is>
      </c>
      <c r="J147" s="24" t="inlineStr">
        <is>
          <t>Treat adaptations/editions separately when taxonomically material.</t>
        </is>
      </c>
      <c r="K147" s="84" t="inlineStr">
        <is>
          <t>https://en.wikipedia.org/wiki/Pathfinder:_Kingmaker</t>
        </is>
      </c>
      <c r="L147" s="24" t="inlineStr">
        <is>
          <t>Included</t>
        </is>
      </c>
    </row>
    <row r="148" ht="42" customHeight="1" s="99">
      <c r="A148" s="24" t="inlineStr">
        <is>
          <t>SRC-147</t>
        </is>
      </c>
      <c r="B148" s="24" t="inlineStr">
        <is>
          <t>Pathfinder: Wrath of the Righteous</t>
        </is>
      </c>
      <c r="C148" s="24" t="inlineStr">
        <is>
          <t>Owlcat Games</t>
        </is>
      </c>
      <c r="D148" s="24" t="inlineStr">
        <is>
          <t>Video Game / CRPG</t>
        </is>
      </c>
      <c r="E148" s="24" t="inlineStr">
        <is>
          <t>Russia / Cyprus</t>
        </is>
      </c>
      <c r="F148" s="24" t="inlineStr">
        <is>
          <t>2021</t>
        </is>
      </c>
      <c r="G148" s="24" t="inlineStr">
        <is>
          <t>Pathfinder Golarion adaptation</t>
        </is>
      </c>
      <c r="H148" s="24" t="inlineStr">
        <is>
          <t>Tier 1</t>
        </is>
      </c>
      <c r="I148" s="24" t="inlineStr">
        <is>
          <t>Mythic paths, demon war, extensive classes/archetypes, transformation and alignment.</t>
        </is>
      </c>
      <c r="J148" s="24" t="inlineStr">
        <is>
          <t>Treat adaptations/editions separately when taxonomically material.</t>
        </is>
      </c>
      <c r="K148" s="84" t="inlineStr">
        <is>
          <t>https://en.wikipedia.org/wiki/Pathfinder:_Wrath_of_the_Righteous</t>
        </is>
      </c>
      <c r="L148" s="24" t="inlineStr">
        <is>
          <t>Included</t>
        </is>
      </c>
    </row>
    <row r="149" ht="42" customHeight="1" s="99">
      <c r="A149" s="24" t="inlineStr">
        <is>
          <t>SRC-148</t>
        </is>
      </c>
      <c r="B149" s="24" t="inlineStr">
        <is>
          <t>Dark Souls</t>
        </is>
      </c>
      <c r="C149" s="24" t="inlineStr">
        <is>
          <t>FromSoftware</t>
        </is>
      </c>
      <c r="D149" s="24" t="inlineStr">
        <is>
          <t>Video Game / Action RPG Franchise</t>
        </is>
      </c>
      <c r="E149" s="24" t="inlineStr">
        <is>
          <t>Japan</t>
        </is>
      </c>
      <c r="F149" s="24" t="inlineStr">
        <is>
          <t>2011</t>
        </is>
      </c>
      <c r="G149" s="24" t="inlineStr">
        <is>
          <t>Separate linked worlds and cycles</t>
        </is>
      </c>
      <c r="H149" s="24" t="inlineStr">
        <is>
          <t>Tier 1</t>
        </is>
      </c>
      <c r="I149" s="24" t="inlineStr">
        <is>
          <t>Undead curse, classes as starting templates, fading ages, bosses, covenants, transformation.</t>
        </is>
      </c>
      <c r="J149" s="24" t="inlineStr">
        <is>
          <t>Treat adaptations/editions separately when taxonomically material.</t>
        </is>
      </c>
      <c r="K149" s="84" t="inlineStr">
        <is>
          <t>https://en.wikipedia.org/wiki/Dark_Souls</t>
        </is>
      </c>
      <c r="L149" s="24" t="inlineStr">
        <is>
          <t>Included</t>
        </is>
      </c>
    </row>
    <row r="150" ht="42" customHeight="1" s="99">
      <c r="A150" s="24" t="inlineStr">
        <is>
          <t>SRC-149</t>
        </is>
      </c>
      <c r="B150" s="24" t="inlineStr">
        <is>
          <t>Demon's Souls</t>
        </is>
      </c>
      <c r="C150" s="24" t="inlineStr">
        <is>
          <t>FromSoftware</t>
        </is>
      </c>
      <c r="D150" s="24" t="inlineStr">
        <is>
          <t>Video Game / Action RPG</t>
        </is>
      </c>
      <c r="E150" s="24" t="inlineStr">
        <is>
          <t>Japan</t>
        </is>
      </c>
      <c r="F150" s="24" t="inlineStr">
        <is>
          <t>2009</t>
        </is>
      </c>
      <c r="G150" s="24" t="inlineStr">
        <is>
          <t>Boletaria setting</t>
        </is>
      </c>
      <c r="H150" s="24" t="inlineStr">
        <is>
          <t>Tier 2</t>
        </is>
      </c>
      <c r="I150" s="24" t="inlineStr">
        <is>
          <t>Soul form, world tendency, starting classes, demon transformation, apocalyptic kingdom.</t>
        </is>
      </c>
      <c r="J150" s="24" t="inlineStr">
        <is>
          <t>Treat adaptations/editions separately when taxonomically material.</t>
        </is>
      </c>
      <c r="K150" s="84" t="inlineStr">
        <is>
          <t>https://en.wikipedia.org/wiki/Demon's_Souls</t>
        </is>
      </c>
      <c r="L150" s="24" t="inlineStr">
        <is>
          <t>Included</t>
        </is>
      </c>
    </row>
    <row r="151" ht="42" customHeight="1" s="99">
      <c r="A151" s="24" t="inlineStr">
        <is>
          <t>SRC-150</t>
        </is>
      </c>
      <c r="B151" s="24" t="inlineStr">
        <is>
          <t>Bloodborne</t>
        </is>
      </c>
      <c r="C151" s="24" t="inlineStr">
        <is>
          <t>FromSoftware</t>
        </is>
      </c>
      <c r="D151" s="24" t="inlineStr">
        <is>
          <t>Video Game / Action RPG</t>
        </is>
      </c>
      <c r="E151" s="24" t="inlineStr">
        <is>
          <t>Japan</t>
        </is>
      </c>
      <c r="F151" s="24" t="inlineStr">
        <is>
          <t>2015</t>
        </is>
      </c>
      <c r="G151" s="24" t="inlineStr">
        <is>
          <t>Yharnam setting</t>
        </is>
      </c>
      <c r="H151" s="24" t="inlineStr">
        <is>
          <t>Tier 2</t>
        </is>
      </c>
      <c r="I151" s="24" t="inlineStr">
        <is>
          <t>Hunter profession, blood ministration, beast transformation, eldritch beings, trick weapons.</t>
        </is>
      </c>
      <c r="J151" s="24" t="inlineStr">
        <is>
          <t>Treat adaptations/editions separately when taxonomically material.</t>
        </is>
      </c>
      <c r="K151" s="84" t="inlineStr">
        <is>
          <t>https://en.wikipedia.org/wiki/Bloodborne</t>
        </is>
      </c>
      <c r="L151" s="24" t="inlineStr">
        <is>
          <t>Included</t>
        </is>
      </c>
    </row>
    <row r="152" ht="42" customHeight="1" s="99">
      <c r="A152" s="24" t="inlineStr">
        <is>
          <t>SRC-151</t>
        </is>
      </c>
      <c r="B152" s="24" t="inlineStr">
        <is>
          <t>Elden Ring</t>
        </is>
      </c>
      <c r="C152" s="24" t="inlineStr">
        <is>
          <t>FromSoftware / Bandai Namco</t>
        </is>
      </c>
      <c r="D152" s="24" t="inlineStr">
        <is>
          <t>Video Game / Action RPG</t>
        </is>
      </c>
      <c r="E152" s="24" t="inlineStr">
        <is>
          <t>Japan</t>
        </is>
      </c>
      <c r="F152" s="24" t="inlineStr">
        <is>
          <t>2022</t>
        </is>
      </c>
      <c r="G152" s="24" t="inlineStr">
        <is>
          <t>Lands Between setting</t>
        </is>
      </c>
      <c r="H152" s="24" t="inlineStr">
        <is>
          <t>Tier 1</t>
        </is>
      </c>
      <c r="I152" s="24" t="inlineStr">
        <is>
          <t>Demigod lineages, Tarnished classes, outer gods, transformation, factions, open-world myth.</t>
        </is>
      </c>
      <c r="J152" s="24" t="inlineStr">
        <is>
          <t>Treat adaptations/editions separately when taxonomically material.</t>
        </is>
      </c>
      <c r="K152" s="84" t="inlineStr">
        <is>
          <t>https://en.wikipedia.org/wiki/Elden_Ring</t>
        </is>
      </c>
      <c r="L152" s="24" t="inlineStr">
        <is>
          <t>Included</t>
        </is>
      </c>
    </row>
    <row r="153" ht="42" customHeight="1" s="99">
      <c r="A153" s="24" t="inlineStr">
        <is>
          <t>SRC-152</t>
        </is>
      </c>
      <c r="B153" s="24" t="inlineStr">
        <is>
          <t>The Legend of Zelda</t>
        </is>
      </c>
      <c r="C153" s="24" t="inlineStr">
        <is>
          <t>Nintendo</t>
        </is>
      </c>
      <c r="D153" s="24" t="inlineStr">
        <is>
          <t>Video Game / Action Adventure Franchise</t>
        </is>
      </c>
      <c r="E153" s="24" t="inlineStr">
        <is>
          <t>Japan</t>
        </is>
      </c>
      <c r="F153" s="24" t="inlineStr">
        <is>
          <t>1986</t>
        </is>
      </c>
      <c r="G153" s="24" t="inlineStr">
        <is>
          <t>Multiple timelines and iterations</t>
        </is>
      </c>
      <c r="H153" s="24" t="inlineStr">
        <is>
          <t>Tier 1</t>
        </is>
      </c>
      <c r="I153" s="24" t="inlineStr">
        <is>
          <t>Hero/princess/demon king triad, peoples, sages, artifacts, reincurring roles, transformations.</t>
        </is>
      </c>
      <c r="J153" s="24" t="inlineStr">
        <is>
          <t>Treat adaptations/editions separately when taxonomically material.</t>
        </is>
      </c>
      <c r="K153" s="84" t="inlineStr">
        <is>
          <t>https://en.wikipedia.org/wiki/The_Legend_of_Zelda</t>
        </is>
      </c>
      <c r="L153" s="24" t="inlineStr">
        <is>
          <t>Included</t>
        </is>
      </c>
    </row>
    <row r="154" ht="42" customHeight="1" s="99">
      <c r="A154" s="24" t="inlineStr">
        <is>
          <t>SRC-153</t>
        </is>
      </c>
      <c r="B154" s="24" t="inlineStr">
        <is>
          <t>Ultima</t>
        </is>
      </c>
      <c r="C154" s="24" t="inlineStr">
        <is>
          <t>Richard Garriott / Origin Systems</t>
        </is>
      </c>
      <c r="D154" s="24" t="inlineStr">
        <is>
          <t>Video Game / RPG Franchise</t>
        </is>
      </c>
      <c r="E154" s="24" t="inlineStr">
        <is>
          <t>United States</t>
        </is>
      </c>
      <c r="F154" s="24" t="inlineStr">
        <is>
          <t>1981</t>
        </is>
      </c>
      <c r="G154" s="24" t="inlineStr">
        <is>
          <t>Britannia and related worlds</t>
        </is>
      </c>
      <c r="H154" s="24" t="inlineStr">
        <is>
          <t>Tier 1</t>
        </is>
      </c>
      <c r="I154" s="24" t="inlineStr">
        <is>
          <t>Avatar virtues, early CRPG classes, companions, ethics, world simulation, gargoyles.</t>
        </is>
      </c>
      <c r="J154" s="24" t="inlineStr">
        <is>
          <t>Treat adaptations/editions separately when taxonomically material.</t>
        </is>
      </c>
      <c r="K154" s="84" t="inlineStr">
        <is>
          <t>https://en.wikipedia.org/wiki/Ultima</t>
        </is>
      </c>
      <c r="L154" s="24" t="inlineStr">
        <is>
          <t>Included</t>
        </is>
      </c>
    </row>
    <row r="155" ht="42" customHeight="1" s="99">
      <c r="A155" s="24" t="inlineStr">
        <is>
          <t>SRC-154</t>
        </is>
      </c>
      <c r="B155" s="24" t="inlineStr">
        <is>
          <t>Wizardry</t>
        </is>
      </c>
      <c r="C155" s="24" t="inlineStr">
        <is>
          <t>Sir-Tech and later studios</t>
        </is>
      </c>
      <c r="D155" s="24" t="inlineStr">
        <is>
          <t>Video Game / CRPG Franchise</t>
        </is>
      </c>
      <c r="E155" s="24" t="inlineStr">
        <is>
          <t>United States / Japan</t>
        </is>
      </c>
      <c r="F155" s="24" t="inlineStr">
        <is>
          <t>1981</t>
        </is>
      </c>
      <c r="G155" s="24" t="inlineStr">
        <is>
          <t>Multiple continuities</t>
        </is>
      </c>
      <c r="H155" s="24" t="inlineStr">
        <is>
          <t>Tier 1</t>
        </is>
      </c>
      <c r="I155" s="24" t="inlineStr">
        <is>
          <t>Party class/race matrices, alignment, prestige classes, dungeon progression, JRPG influence.</t>
        </is>
      </c>
      <c r="J155" s="24" t="inlineStr">
        <is>
          <t>Treat adaptations/editions separately when taxonomically material.</t>
        </is>
      </c>
      <c r="K155" s="84" t="inlineStr">
        <is>
          <t>https://en.wikipedia.org/wiki/Wizardry</t>
        </is>
      </c>
      <c r="L155" s="24" t="inlineStr">
        <is>
          <t>Included</t>
        </is>
      </c>
    </row>
    <row r="156" ht="42" customHeight="1" s="99">
      <c r="A156" s="24" t="inlineStr">
        <is>
          <t>SRC-155</t>
        </is>
      </c>
      <c r="B156" s="24" t="inlineStr">
        <is>
          <t>Might and Magic</t>
        </is>
      </c>
      <c r="C156" s="24" t="inlineStr">
        <is>
          <t>New World Computing and successors</t>
        </is>
      </c>
      <c r="D156" s="24" t="inlineStr">
        <is>
          <t>Video Game / RPG Franchise</t>
        </is>
      </c>
      <c r="E156" s="24" t="inlineStr">
        <is>
          <t>United States</t>
        </is>
      </c>
      <c r="F156" s="24" t="inlineStr">
        <is>
          <t>1986</t>
        </is>
      </c>
      <c r="G156" s="24" t="inlineStr">
        <is>
          <t>Multiple worlds and strategy spin-offs</t>
        </is>
      </c>
      <c r="H156" s="24" t="inlineStr">
        <is>
          <t>Tier 1</t>
        </is>
      </c>
      <c r="I156" s="24" t="inlineStr">
        <is>
          <t>Class/race party systems, science-fantasy cosmology, promotion quests, monster taxonomy.</t>
        </is>
      </c>
      <c r="J156" s="24" t="inlineStr">
        <is>
          <t>Treat adaptations/editions separately when taxonomically material.</t>
        </is>
      </c>
      <c r="K156" s="84" t="inlineStr">
        <is>
          <t>https://en.wikipedia.org/wiki/Might_and_Magic</t>
        </is>
      </c>
      <c r="L156" s="24" t="inlineStr">
        <is>
          <t>Included</t>
        </is>
      </c>
    </row>
    <row r="157" ht="42" customHeight="1" s="99">
      <c r="A157" s="24" t="inlineStr">
        <is>
          <t>SRC-156</t>
        </is>
      </c>
      <c r="B157" s="24" t="inlineStr">
        <is>
          <t>Heroes of Might and Magic</t>
        </is>
      </c>
      <c r="C157" s="24" t="inlineStr">
        <is>
          <t>New World Computing and successors</t>
        </is>
      </c>
      <c r="D157" s="24" t="inlineStr">
        <is>
          <t>Video Game / Strategy Franchise</t>
        </is>
      </c>
      <c r="E157" s="24" t="inlineStr">
        <is>
          <t>United States</t>
        </is>
      </c>
      <c r="F157" s="24" t="inlineStr">
        <is>
          <t>1995</t>
        </is>
      </c>
      <c r="G157" s="24" t="inlineStr">
        <is>
          <t>Multiple continuities</t>
        </is>
      </c>
      <c r="H157" s="24" t="inlineStr">
        <is>
          <t>Tier 1</t>
        </is>
      </c>
      <c r="I157" s="24" t="inlineStr">
        <is>
          <t>Faction-as-civilization taxonomy, hero classes, unit tiers, creature lineages.</t>
        </is>
      </c>
      <c r="J157" s="24" t="inlineStr">
        <is>
          <t>Treat adaptations/editions separately when taxonomically material.</t>
        </is>
      </c>
      <c r="K157" s="84" t="inlineStr">
        <is>
          <t>https://en.wikipedia.org/wiki/Heroes_of_Might_and_Magic</t>
        </is>
      </c>
      <c r="L157" s="24" t="inlineStr">
        <is>
          <t>Included</t>
        </is>
      </c>
    </row>
    <row r="158" ht="42" customHeight="1" s="99">
      <c r="A158" s="24" t="inlineStr">
        <is>
          <t>SRC-157</t>
        </is>
      </c>
      <c r="B158" s="24" t="inlineStr">
        <is>
          <t>Dragon's Dogma</t>
        </is>
      </c>
      <c r="C158" s="24" t="inlineStr">
        <is>
          <t>Capcom</t>
        </is>
      </c>
      <c r="D158" s="24" t="inlineStr">
        <is>
          <t>Video Game / Action RPG Franchise</t>
        </is>
      </c>
      <c r="E158" s="24" t="inlineStr">
        <is>
          <t>Japan</t>
        </is>
      </c>
      <c r="F158" s="24" t="inlineStr">
        <is>
          <t>2012</t>
        </is>
      </c>
      <c r="G158" s="24" t="inlineStr">
        <is>
          <t>Games and continuities</t>
        </is>
      </c>
      <c r="H158" s="24" t="inlineStr">
        <is>
          <t>Tier 1</t>
        </is>
      </c>
      <c r="I158" s="24" t="inlineStr">
        <is>
          <t>Vocations, hybrid classes, pawns, dragon cycle, climbing combat, arisen identity.</t>
        </is>
      </c>
      <c r="J158" s="24" t="inlineStr">
        <is>
          <t>Treat adaptations/editions separately when taxonomically material.</t>
        </is>
      </c>
      <c r="K158" s="84" t="inlineStr">
        <is>
          <t>https://en.wikipedia.org/wiki/Dragon's_Dogma</t>
        </is>
      </c>
      <c r="L158" s="24" t="inlineStr">
        <is>
          <t>Included</t>
        </is>
      </c>
    </row>
    <row r="159" ht="42" customHeight="1" s="99">
      <c r="A159" s="24" t="inlineStr">
        <is>
          <t>SRC-158</t>
        </is>
      </c>
      <c r="B159" s="24" t="inlineStr">
        <is>
          <t>Fable</t>
        </is>
      </c>
      <c r="C159" s="24" t="inlineStr">
        <is>
          <t>Lionhead Studios / Xbox Game Studios</t>
        </is>
      </c>
      <c r="D159" s="24" t="inlineStr">
        <is>
          <t>Video Game / Action RPG Franchise</t>
        </is>
      </c>
      <c r="E159" s="24" t="inlineStr">
        <is>
          <t>Britain</t>
        </is>
      </c>
      <c r="F159" s="24" t="inlineStr">
        <is>
          <t>2004</t>
        </is>
      </c>
      <c r="G159" s="24" t="inlineStr">
        <is>
          <t>Albion continuity</t>
        </is>
      </c>
      <c r="H159" s="24" t="inlineStr">
        <is>
          <t>Tier 2</t>
        </is>
      </c>
      <c r="I159" s="24" t="inlineStr">
        <is>
          <t>Hero morality and appearance, guild training, classless skill triad, fairy-tale society.</t>
        </is>
      </c>
      <c r="J159" s="24" t="inlineStr">
        <is>
          <t>Treat adaptations/editions separately when taxonomically material.</t>
        </is>
      </c>
      <c r="K159" s="84" t="inlineStr">
        <is>
          <t>https://en.wikipedia.org/wiki/Fable</t>
        </is>
      </c>
      <c r="L159" s="24" t="inlineStr">
        <is>
          <t>Included</t>
        </is>
      </c>
    </row>
    <row r="160" ht="42" customHeight="1" s="99">
      <c r="A160" s="24" t="inlineStr">
        <is>
          <t>SRC-159</t>
        </is>
      </c>
      <c r="B160" s="24" t="inlineStr">
        <is>
          <t>Gothic</t>
        </is>
      </c>
      <c r="C160" s="24" t="inlineStr">
        <is>
          <t>Piranha Bytes</t>
        </is>
      </c>
      <c r="D160" s="24" t="inlineStr">
        <is>
          <t>Video Game / Action RPG Franchise</t>
        </is>
      </c>
      <c r="E160" s="24" t="inlineStr">
        <is>
          <t>Germany</t>
        </is>
      </c>
      <c r="F160" s="24" t="inlineStr">
        <is>
          <t>2001</t>
        </is>
      </c>
      <c r="G160" s="24" t="inlineStr">
        <is>
          <t>Gothic continuity</t>
        </is>
      </c>
      <c r="H160" s="24" t="inlineStr">
        <is>
          <t>Tier 2</t>
        </is>
      </c>
      <c r="I160" s="24" t="inlineStr">
        <is>
          <t>Faction-gated professions, low-fantasy social progression, magic circles, survival.</t>
        </is>
      </c>
      <c r="J160" s="24" t="inlineStr">
        <is>
          <t>Treat adaptations/editions separately when taxonomically material.</t>
        </is>
      </c>
      <c r="K160" s="84" t="inlineStr">
        <is>
          <t>https://en.wikipedia.org/wiki/Gothic</t>
        </is>
      </c>
      <c r="L160" s="24" t="inlineStr">
        <is>
          <t>Included</t>
        </is>
      </c>
    </row>
    <row r="161" ht="42" customHeight="1" s="99">
      <c r="A161" s="24" t="inlineStr">
        <is>
          <t>SRC-160</t>
        </is>
      </c>
      <c r="B161" s="24" t="inlineStr">
        <is>
          <t>Risen</t>
        </is>
      </c>
      <c r="C161" s="24" t="inlineStr">
        <is>
          <t>Piranha Bytes</t>
        </is>
      </c>
      <c r="D161" s="24" t="inlineStr">
        <is>
          <t>Video Game / Action RPG Franchise</t>
        </is>
      </c>
      <c r="E161" s="24" t="inlineStr">
        <is>
          <t>Germany</t>
        </is>
      </c>
      <c r="F161" s="24" t="inlineStr">
        <is>
          <t>2009</t>
        </is>
      </c>
      <c r="G161" s="24" t="inlineStr">
        <is>
          <t>Separate but related thematic games</t>
        </is>
      </c>
      <c r="H161" s="24" t="inlineStr">
        <is>
          <t>Tier 3</t>
        </is>
      </c>
      <c r="I161" s="24" t="inlineStr">
        <is>
          <t>Faction classes, pirates, inquisitors, magic, island societies.</t>
        </is>
      </c>
      <c r="J161" s="24" t="inlineStr">
        <is>
          <t>Treat adaptations/editions separately when taxonomically material.</t>
        </is>
      </c>
      <c r="K161" s="84" t="inlineStr">
        <is>
          <t>https://en.wikipedia.org/wiki/Risen</t>
        </is>
      </c>
      <c r="L161" s="24" t="inlineStr">
        <is>
          <t>Included</t>
        </is>
      </c>
    </row>
    <row r="162" ht="42" customHeight="1" s="99">
      <c r="A162" s="24" t="inlineStr">
        <is>
          <t>SRC-161</t>
        </is>
      </c>
      <c r="B162" s="24" t="inlineStr">
        <is>
          <t>The Witcher Games</t>
        </is>
      </c>
      <c r="C162" s="24" t="inlineStr">
        <is>
          <t>CD Projekt Red</t>
        </is>
      </c>
      <c r="D162" s="24" t="inlineStr">
        <is>
          <t>Video Game / Action RPG Franchise</t>
        </is>
      </c>
      <c r="E162" s="24" t="inlineStr">
        <is>
          <t>Poland</t>
        </is>
      </c>
      <c r="F162" s="24" t="inlineStr">
        <is>
          <t>2007</t>
        </is>
      </c>
      <c r="G162" s="24" t="inlineStr">
        <is>
          <t>Game continuity after Sapkowski novels</t>
        </is>
      </c>
      <c r="H162" s="24" t="inlineStr">
        <is>
          <t>Tier 1</t>
        </is>
      </c>
      <c r="I162" s="24" t="inlineStr">
        <is>
          <t>Witcher combat/alchemy/sign build, monster bestiary, schools, political choices, mutations.</t>
        </is>
      </c>
      <c r="J162" s="24" t="inlineStr">
        <is>
          <t>Keep separate from book and television continuities.</t>
        </is>
      </c>
      <c r="K162" s="84" t="inlineStr">
        <is>
          <t>https://www.thewitcher.com/en/classics</t>
        </is>
      </c>
      <c r="L162" s="24" t="inlineStr">
        <is>
          <t>Included</t>
        </is>
      </c>
    </row>
    <row r="163" ht="42" customHeight="1" s="99">
      <c r="A163" s="24" t="inlineStr">
        <is>
          <t>SRC-162</t>
        </is>
      </c>
      <c r="B163" s="24" t="inlineStr">
        <is>
          <t>Guild Wars</t>
        </is>
      </c>
      <c r="C163" s="24" t="inlineStr">
        <is>
          <t>ArenaNet</t>
        </is>
      </c>
      <c r="D163" s="24" t="inlineStr">
        <is>
          <t>Video Game / MMORPG Franchise</t>
        </is>
      </c>
      <c r="E163" s="24" t="inlineStr">
        <is>
          <t>United States</t>
        </is>
      </c>
      <c r="F163" s="24" t="inlineStr">
        <is>
          <t>2005</t>
        </is>
      </c>
      <c r="G163" s="24" t="inlineStr">
        <is>
          <t>Tyria continuity</t>
        </is>
      </c>
      <c r="H163" s="24" t="inlineStr">
        <is>
          <t>Tier 1</t>
        </is>
      </c>
      <c r="I163" s="24" t="inlineStr">
        <is>
          <t>Distinct professions, playable peoples, elite specializations, dragons, gods, magitech.</t>
        </is>
      </c>
      <c r="J163" s="24" t="inlineStr">
        <is>
          <t>Treat adaptations/editions separately when taxonomically material.</t>
        </is>
      </c>
      <c r="K163" s="84" t="inlineStr">
        <is>
          <t>https://en.wikipedia.org/wiki/Guild_Wars</t>
        </is>
      </c>
      <c r="L163" s="24" t="inlineStr">
        <is>
          <t>Included</t>
        </is>
      </c>
    </row>
    <row r="164" ht="42" customHeight="1" s="99">
      <c r="A164" s="24" t="inlineStr">
        <is>
          <t>SRC-163</t>
        </is>
      </c>
      <c r="B164" s="24" t="inlineStr">
        <is>
          <t>EverQuest</t>
        </is>
      </c>
      <c r="C164" s="24" t="inlineStr">
        <is>
          <t>Sony Online Entertainment / Daybreak</t>
        </is>
      </c>
      <c r="D164" s="24" t="inlineStr">
        <is>
          <t>Video Game / MMORPG Franchise</t>
        </is>
      </c>
      <c r="E164" s="24" t="inlineStr">
        <is>
          <t>United States</t>
        </is>
      </c>
      <c r="F164" s="24" t="inlineStr">
        <is>
          <t>1999</t>
        </is>
      </c>
      <c r="G164" s="24" t="inlineStr">
        <is>
          <t>Norrath continuity and sequels</t>
        </is>
      </c>
      <c r="H164" s="24" t="inlineStr">
        <is>
          <t>Tier 2</t>
        </is>
      </c>
      <c r="I164" s="24" t="inlineStr">
        <is>
          <t>Influential MMO race/class combinations, factions, deities, raid roles.</t>
        </is>
      </c>
      <c r="J164" s="24" t="inlineStr">
        <is>
          <t>Treat adaptations/editions separately when taxonomically material.</t>
        </is>
      </c>
      <c r="K164" s="84" t="inlineStr">
        <is>
          <t>https://en.wikipedia.org/wiki/EverQuest</t>
        </is>
      </c>
      <c r="L164" s="24" t="inlineStr">
        <is>
          <t>Included</t>
        </is>
      </c>
    </row>
    <row r="165" ht="42" customHeight="1" s="99">
      <c r="A165" s="24" t="inlineStr">
        <is>
          <t>SRC-164</t>
        </is>
      </c>
      <c r="B165" s="24" t="inlineStr">
        <is>
          <t>RuneScape</t>
        </is>
      </c>
      <c r="C165" s="24" t="inlineStr">
        <is>
          <t>Jagex</t>
        </is>
      </c>
      <c r="D165" s="24" t="inlineStr">
        <is>
          <t>Video Game / MMORPG</t>
        </is>
      </c>
      <c r="E165" s="24" t="inlineStr">
        <is>
          <t>Britain</t>
        </is>
      </c>
      <c r="F165" s="24" t="inlineStr">
        <is>
          <t>2001</t>
        </is>
      </c>
      <c r="G165" s="24" t="inlineStr">
        <is>
          <t>Gielinor; RuneScape and Old School versions</t>
        </is>
      </c>
      <c r="H165" s="24" t="inlineStr">
        <is>
          <t>Tier 2</t>
        </is>
      </c>
      <c r="I165" s="24" t="inlineStr">
        <is>
          <t>Classless skills, gods, quests, playable combat styles, extensive monster and faction catalogue.</t>
        </is>
      </c>
      <c r="J165" s="24" t="inlineStr">
        <is>
          <t>Treat adaptations/editions separately when taxonomically material.</t>
        </is>
      </c>
      <c r="K165" s="84" t="inlineStr">
        <is>
          <t>https://en.wikipedia.org/wiki/RuneScape</t>
        </is>
      </c>
      <c r="L165" s="24" t="inlineStr">
        <is>
          <t>Included</t>
        </is>
      </c>
    </row>
    <row r="166" ht="42" customHeight="1" s="99">
      <c r="A166" s="24" t="inlineStr">
        <is>
          <t>SRC-165</t>
        </is>
      </c>
      <c r="B166" s="24" t="inlineStr">
        <is>
          <t>Lineage</t>
        </is>
      </c>
      <c r="C166" s="24" t="inlineStr">
        <is>
          <t>NCSoft</t>
        </is>
      </c>
      <c r="D166" s="24" t="inlineStr">
        <is>
          <t>Video Game / MMORPG Franchise</t>
        </is>
      </c>
      <c r="E166" s="24" t="inlineStr">
        <is>
          <t>South Korea</t>
        </is>
      </c>
      <c r="F166" s="24" t="inlineStr">
        <is>
          <t>1998</t>
        </is>
      </c>
      <c r="G166" s="24" t="inlineStr">
        <is>
          <t>Aden setting and sequels</t>
        </is>
      </c>
      <c r="H166" s="24" t="inlineStr">
        <is>
          <t>Tier 2</t>
        </is>
      </c>
      <c r="I166" s="24" t="inlineStr">
        <is>
          <t>Korean MMO classes, elves/dark elves/orcs, castles, blood pledges, large-scale faction play.</t>
        </is>
      </c>
      <c r="J166" s="24" t="inlineStr">
        <is>
          <t>Treat adaptations/editions separately when taxonomically material.</t>
        </is>
      </c>
      <c r="K166" s="84" t="inlineStr">
        <is>
          <t>https://en.wikipedia.org/wiki/Lineage</t>
        </is>
      </c>
      <c r="L166" s="24" t="inlineStr">
        <is>
          <t>Included</t>
        </is>
      </c>
    </row>
    <row r="167" ht="42" customHeight="1" s="99">
      <c r="A167" s="24" t="inlineStr">
        <is>
          <t>SRC-166</t>
        </is>
      </c>
      <c r="B167" s="24" t="inlineStr">
        <is>
          <t>Black Desert Online</t>
        </is>
      </c>
      <c r="C167" s="24" t="inlineStr">
        <is>
          <t>Pearl Abyss</t>
        </is>
      </c>
      <c r="D167" s="24" t="inlineStr">
        <is>
          <t>Video Game / MMORPG</t>
        </is>
      </c>
      <c r="E167" s="24" t="inlineStr">
        <is>
          <t>South Korea</t>
        </is>
      </c>
      <c r="F167" s="24" t="inlineStr">
        <is>
          <t>2014</t>
        </is>
      </c>
      <c r="G167" s="24" t="inlineStr">
        <is>
          <t>Live setting</t>
        </is>
      </c>
      <c r="H167" s="24" t="inlineStr">
        <is>
          <t>Tier 2</t>
        </is>
      </c>
      <c r="I167" s="24" t="inlineStr">
        <is>
          <t>Class-specific characters, awakenings, life skills, regional cultures, dark spirits.</t>
        </is>
      </c>
      <c r="J167" s="24" t="inlineStr">
        <is>
          <t>Treat adaptations/editions separately when taxonomically material.</t>
        </is>
      </c>
      <c r="K167" s="84" t="inlineStr">
        <is>
          <t>https://en.wikipedia.org/wiki/Black_Desert_Online</t>
        </is>
      </c>
      <c r="L167" s="24" t="inlineStr">
        <is>
          <t>Included</t>
        </is>
      </c>
    </row>
    <row r="168" ht="42" customHeight="1" s="99">
      <c r="A168" s="24" t="inlineStr">
        <is>
          <t>SRC-167</t>
        </is>
      </c>
      <c r="B168" s="24" t="inlineStr">
        <is>
          <t>Lost Ark</t>
        </is>
      </c>
      <c r="C168" s="24" t="inlineStr">
        <is>
          <t>Smilegate RPG</t>
        </is>
      </c>
      <c r="D168" s="24" t="inlineStr">
        <is>
          <t>Video Game / MMORPG / Action RPG</t>
        </is>
      </c>
      <c r="E168" s="24" t="inlineStr">
        <is>
          <t>South Korea</t>
        </is>
      </c>
      <c r="F168" s="24" t="inlineStr">
        <is>
          <t>2018</t>
        </is>
      </c>
      <c r="G168" s="24" t="inlineStr">
        <is>
          <t>Arkesia setting</t>
        </is>
      </c>
      <c r="H168" s="24" t="inlineStr">
        <is>
          <t>Tier 2</t>
        </is>
      </c>
      <c r="I168" s="24" t="inlineStr">
        <is>
          <t>Base classes and advanced classes, transformation, demons, martial and gunner traditions.</t>
        </is>
      </c>
      <c r="J168" s="24" t="inlineStr">
        <is>
          <t>Treat adaptations/editions separately when taxonomically material.</t>
        </is>
      </c>
      <c r="K168" s="84" t="inlineStr">
        <is>
          <t>https://en.wikipedia.org/wiki/Lost_Ark</t>
        </is>
      </c>
      <c r="L168" s="24" t="inlineStr">
        <is>
          <t>Included</t>
        </is>
      </c>
    </row>
    <row r="169" ht="42" customHeight="1" s="99">
      <c r="A169" s="24" t="inlineStr">
        <is>
          <t>SRC-168</t>
        </is>
      </c>
      <c r="B169" s="24" t="inlineStr">
        <is>
          <t>Suikoden</t>
        </is>
      </c>
      <c r="C169" s="24" t="inlineStr">
        <is>
          <t>Konami</t>
        </is>
      </c>
      <c r="D169" s="24" t="inlineStr">
        <is>
          <t>Video Game / JRPG Franchise</t>
        </is>
      </c>
      <c r="E169" s="24" t="inlineStr">
        <is>
          <t>Japan</t>
        </is>
      </c>
      <c r="F169" s="24" t="inlineStr">
        <is>
          <t>1995</t>
        </is>
      </c>
      <c r="G169" s="24" t="inlineStr">
        <is>
          <t>Connected world and titles</t>
        </is>
      </c>
      <c r="H169" s="24" t="inlineStr">
        <is>
          <t>Tier 1</t>
        </is>
      </c>
      <c r="I169" s="24" t="inlineStr">
        <is>
          <t>108 recruits, rune magic, military and civic roles, nation-building, political factions.</t>
        </is>
      </c>
      <c r="J169" s="24" t="inlineStr">
        <is>
          <t>Treat adaptations/editions separately when taxonomically material.</t>
        </is>
      </c>
      <c r="K169" s="84" t="inlineStr">
        <is>
          <t>https://en.wikipedia.org/wiki/Suikoden</t>
        </is>
      </c>
      <c r="L169" s="24" t="inlineStr">
        <is>
          <t>Included</t>
        </is>
      </c>
    </row>
    <row r="170" ht="42" customHeight="1" s="99">
      <c r="A170" s="24" t="inlineStr">
        <is>
          <t>SRC-169</t>
        </is>
      </c>
      <c r="B170" s="24" t="inlineStr">
        <is>
          <t>Disgaea</t>
        </is>
      </c>
      <c r="C170" s="24" t="inlineStr">
        <is>
          <t>Nippon Ichi Software</t>
        </is>
      </c>
      <c r="D170" s="24" t="inlineStr">
        <is>
          <t>Video Game / Tactical RPG Franchise</t>
        </is>
      </c>
      <c r="E170" s="24" t="inlineStr">
        <is>
          <t>Japan</t>
        </is>
      </c>
      <c r="F170" s="24" t="inlineStr">
        <is>
          <t>2003</t>
        </is>
      </c>
      <c r="G170" s="24" t="inlineStr">
        <is>
          <t>Multiple Netherworld continuities</t>
        </is>
      </c>
      <c r="H170" s="24" t="inlineStr">
        <is>
          <t>Tier 2</t>
        </is>
      </c>
      <c r="I170" s="24" t="inlineStr">
        <is>
          <t>Humanoid and monster classes, reincarnation, extreme leveling, demon society, item worlds.</t>
        </is>
      </c>
      <c r="J170" s="24" t="inlineStr">
        <is>
          <t>Treat adaptations/editions separately when taxonomically material.</t>
        </is>
      </c>
      <c r="K170" s="84" t="inlineStr">
        <is>
          <t>https://en.wikipedia.org/wiki/Disgaea</t>
        </is>
      </c>
      <c r="L170" s="24" t="inlineStr">
        <is>
          <t>Included</t>
        </is>
      </c>
    </row>
    <row r="171" ht="42" customHeight="1" s="99">
      <c r="A171" s="24" t="inlineStr">
        <is>
          <t>SRC-170</t>
        </is>
      </c>
      <c r="B171" s="24" t="inlineStr">
        <is>
          <t>Chrono Trigger / Chrono</t>
        </is>
      </c>
      <c r="C171" s="24" t="inlineStr">
        <is>
          <t>Square</t>
        </is>
      </c>
      <c r="D171" s="24" t="inlineStr">
        <is>
          <t>Video Game / JRPG</t>
        </is>
      </c>
      <c r="E171" s="24" t="inlineStr">
        <is>
          <t>Japan</t>
        </is>
      </c>
      <c r="F171" s="24" t="inlineStr">
        <is>
          <t>1995</t>
        </is>
      </c>
      <c r="G171" s="24" t="inlineStr">
        <is>
          <t>Chrono continuity</t>
        </is>
      </c>
      <c r="H171" s="24" t="inlineStr">
        <is>
          <t>Tier 1</t>
        </is>
      </c>
      <c r="I171" s="24" t="inlineStr">
        <is>
          <t>Time-travel party, magic elements, prehistoric/medieval/future roles, alternate histories.</t>
        </is>
      </c>
      <c r="J171" s="24" t="inlineStr">
        <is>
          <t>Treat adaptations/editions separately when taxonomically material.</t>
        </is>
      </c>
      <c r="K171" s="84" t="inlineStr">
        <is>
          <t>https://en.wikipedia.org/wiki/Chrono_Trigger_%2F_Chrono</t>
        </is>
      </c>
      <c r="L171" s="24" t="inlineStr">
        <is>
          <t>Included</t>
        </is>
      </c>
    </row>
    <row r="172" ht="42" customHeight="1" s="99">
      <c r="A172" s="24" t="inlineStr">
        <is>
          <t>SRC-171</t>
        </is>
      </c>
      <c r="B172" s="24" t="inlineStr">
        <is>
          <t>Xenoblade Chronicles</t>
        </is>
      </c>
      <c r="C172" s="24" t="inlineStr">
        <is>
          <t>Monolith Soft / Nintendo</t>
        </is>
      </c>
      <c r="D172" s="24" t="inlineStr">
        <is>
          <t>Video Game / JRPG Franchise</t>
        </is>
      </c>
      <c r="E172" s="24" t="inlineStr">
        <is>
          <t>Japan</t>
        </is>
      </c>
      <c r="F172" s="24" t="inlineStr">
        <is>
          <t>2010</t>
        </is>
      </c>
      <c r="G172" s="24" t="inlineStr">
        <is>
          <t>Separate but thematically linked continuities</t>
        </is>
      </c>
      <c r="H172" s="24" t="inlineStr">
        <is>
          <t>Tier 2</t>
        </is>
      </c>
      <c r="I172" s="24" t="inlineStr">
        <is>
          <t>Science-fantasy peoples, class systems, living worlds, blades, cycles and creator gods.</t>
        </is>
      </c>
      <c r="J172" s="24" t="inlineStr">
        <is>
          <t>Treat adaptations/editions separately when taxonomically material.</t>
        </is>
      </c>
      <c r="K172" s="84" t="inlineStr">
        <is>
          <t>https://en.wikipedia.org/wiki/Xenoblade_Chronicles</t>
        </is>
      </c>
      <c r="L172" s="24" t="inlineStr">
        <is>
          <t>Included</t>
        </is>
      </c>
    </row>
    <row r="173" ht="42" customHeight="1" s="99">
      <c r="A173" s="24" t="inlineStr">
        <is>
          <t>SRC-172</t>
        </is>
      </c>
      <c r="B173" s="24" t="inlineStr">
        <is>
          <t>Golden Sun</t>
        </is>
      </c>
      <c r="C173" s="24" t="inlineStr">
        <is>
          <t>Camelot Software Planning / Nintendo</t>
        </is>
      </c>
      <c r="D173" s="24" t="inlineStr">
        <is>
          <t>Video Game / JRPG Franchise</t>
        </is>
      </c>
      <c r="E173" s="24" t="inlineStr">
        <is>
          <t>Japan</t>
        </is>
      </c>
      <c r="F173" s="24" t="inlineStr">
        <is>
          <t>2001</t>
        </is>
      </c>
      <c r="G173" s="24" t="inlineStr">
        <is>
          <t>Weyard setting</t>
        </is>
      </c>
      <c r="H173" s="24" t="inlineStr">
        <is>
          <t>Tier 2</t>
        </is>
      </c>
      <c r="I173" s="24" t="inlineStr">
        <is>
          <t>Elemental adepts, djinn as equipable spirits, class changes, alchemy, world restoration.</t>
        </is>
      </c>
      <c r="J173" s="24" t="inlineStr">
        <is>
          <t>Treat adaptations/editions separately when taxonomically material.</t>
        </is>
      </c>
      <c r="K173" s="84" t="inlineStr">
        <is>
          <t>https://en.wikipedia.org/wiki/Golden_Sun</t>
        </is>
      </c>
      <c r="L173" s="24" t="inlineStr">
        <is>
          <t>Included</t>
        </is>
      </c>
    </row>
    <row r="174" ht="42" customHeight="1" s="99">
      <c r="A174" s="24" t="inlineStr">
        <is>
          <t>SRC-173</t>
        </is>
      </c>
      <c r="B174" s="24" t="inlineStr">
        <is>
          <t>Breath of Fire</t>
        </is>
      </c>
      <c r="C174" s="24" t="inlineStr">
        <is>
          <t>Capcom</t>
        </is>
      </c>
      <c r="D174" s="24" t="inlineStr">
        <is>
          <t>Video Game / JRPG Franchise</t>
        </is>
      </c>
      <c r="E174" s="24" t="inlineStr">
        <is>
          <t>Japan</t>
        </is>
      </c>
      <c r="F174" s="24" t="inlineStr">
        <is>
          <t>1993</t>
        </is>
      </c>
      <c r="G174" s="24" t="inlineStr">
        <is>
          <t>Separate continuities</t>
        </is>
      </c>
      <c r="H174" s="24" t="inlineStr">
        <is>
          <t>Tier 2</t>
        </is>
      </c>
      <c r="I174" s="24" t="inlineStr">
        <is>
          <t>Dragon-transforming hero, animal peoples, shamans, fusions, recurring class roles.</t>
        </is>
      </c>
      <c r="J174" s="24" t="inlineStr">
        <is>
          <t>Treat adaptations/editions separately when taxonomically material.</t>
        </is>
      </c>
      <c r="K174" s="84" t="inlineStr">
        <is>
          <t>https://en.wikipedia.org/wiki/Breath_of_Fire</t>
        </is>
      </c>
      <c r="L174" s="24" t="inlineStr">
        <is>
          <t>Included</t>
        </is>
      </c>
    </row>
    <row r="175" ht="42" customHeight="1" s="99">
      <c r="A175" s="24" t="inlineStr">
        <is>
          <t>SRC-174</t>
        </is>
      </c>
      <c r="B175" s="24" t="inlineStr">
        <is>
          <t>Tales Series</t>
        </is>
      </c>
      <c r="C175" s="24" t="inlineStr">
        <is>
          <t>Bandai Namco</t>
        </is>
      </c>
      <c r="D175" s="24" t="inlineStr">
        <is>
          <t>Video Game / Action JRPG Franchise</t>
        </is>
      </c>
      <c r="E175" s="24" t="inlineStr">
        <is>
          <t>Japan</t>
        </is>
      </c>
      <c r="F175" s="24" t="inlineStr">
        <is>
          <t>1995</t>
        </is>
      </c>
      <c r="G175" s="24" t="inlineStr">
        <is>
          <t>Separate continuities</t>
        </is>
      </c>
      <c r="H175" s="24" t="inlineStr">
        <is>
          <t>Tier 2</t>
        </is>
      </c>
      <c r="I175" s="24" t="inlineStr">
        <is>
          <t>Action combat roles, artes, spirits, mixed peoples, party archetypes, recurring summon lore.</t>
        </is>
      </c>
      <c r="J175" s="24" t="inlineStr">
        <is>
          <t>Treat adaptations/editions separately when taxonomically material.</t>
        </is>
      </c>
      <c r="K175" s="84" t="inlineStr">
        <is>
          <t>https://en.wikipedia.org/wiki/Tales_Series</t>
        </is>
      </c>
      <c r="L175" s="24" t="inlineStr">
        <is>
          <t>Included</t>
        </is>
      </c>
    </row>
    <row r="176" ht="42" customHeight="1" s="99">
      <c r="A176" s="24" t="inlineStr">
        <is>
          <t>SRC-175</t>
        </is>
      </c>
      <c r="B176" s="24" t="inlineStr">
        <is>
          <t>Ys</t>
        </is>
      </c>
      <c r="C176" s="24" t="inlineStr">
        <is>
          <t>Nihon Falcom</t>
        </is>
      </c>
      <c r="D176" s="24" t="inlineStr">
        <is>
          <t>Video Game / Action RPG Franchise</t>
        </is>
      </c>
      <c r="E176" s="24" t="inlineStr">
        <is>
          <t>Japan</t>
        </is>
      </c>
      <c r="F176" s="24" t="inlineStr">
        <is>
          <t>1987</t>
        </is>
      </c>
      <c r="G176" s="24" t="inlineStr">
        <is>
          <t>Adol's travel continuity</t>
        </is>
      </c>
      <c r="H176" s="24" t="inlineStr">
        <is>
          <t>Tier 2</t>
        </is>
      </c>
      <c r="I176" s="24" t="inlineStr">
        <is>
          <t>Wandering adventurer, ancient civilizations, goddesses, local peoples, episodic regions.</t>
        </is>
      </c>
      <c r="J176" s="24" t="inlineStr">
        <is>
          <t>Treat adaptations/editions separately when taxonomically material.</t>
        </is>
      </c>
      <c r="K176" s="84" t="inlineStr">
        <is>
          <t>https://en.wikipedia.org/wiki/Ys</t>
        </is>
      </c>
      <c r="L176" s="24" t="inlineStr">
        <is>
          <t>Included</t>
        </is>
      </c>
    </row>
    <row r="177" ht="42" customHeight="1" s="99">
      <c r="A177" s="24" t="inlineStr">
        <is>
          <t>SRC-176</t>
        </is>
      </c>
      <c r="B177" s="24" t="inlineStr">
        <is>
          <t>Shin Megami Tensei</t>
        </is>
      </c>
      <c r="C177" s="24" t="inlineStr">
        <is>
          <t>Atlus</t>
        </is>
      </c>
      <c r="D177" s="24" t="inlineStr">
        <is>
          <t>Video Game / RPG Franchise</t>
        </is>
      </c>
      <c r="E177" s="24" t="inlineStr">
        <is>
          <t>Japan</t>
        </is>
      </c>
      <c r="F177" s="24" t="inlineStr">
        <is>
          <t>1987</t>
        </is>
      </c>
      <c r="G177" s="24" t="inlineStr">
        <is>
          <t>Multiple continuities</t>
        </is>
      </c>
      <c r="H177" s="24" t="inlineStr">
        <is>
          <t>Tier 1</t>
        </is>
      </c>
      <c r="I177" s="24" t="inlineStr">
        <is>
          <t>Recruitable demons from global myth, alignment, fusion, summoner role, apocalypse.</t>
        </is>
      </c>
      <c r="J177" s="24" t="inlineStr">
        <is>
          <t>Treat adaptations/editions separately when taxonomically material.</t>
        </is>
      </c>
      <c r="K177" s="84" t="inlineStr">
        <is>
          <t>https://en.wikipedia.org/wiki/Shin_Megami_Tensei</t>
        </is>
      </c>
      <c r="L177" s="24" t="inlineStr">
        <is>
          <t>Included</t>
        </is>
      </c>
    </row>
    <row r="178" ht="42" customHeight="1" s="99">
      <c r="A178" s="24" t="inlineStr">
        <is>
          <t>SRC-177</t>
        </is>
      </c>
      <c r="B178" s="24" t="inlineStr">
        <is>
          <t>Etrian Odyssey</t>
        </is>
      </c>
      <c r="C178" s="24" t="inlineStr">
        <is>
          <t>Atlus</t>
        </is>
      </c>
      <c r="D178" s="24" t="inlineStr">
        <is>
          <t>Video Game / Dungeon RPG Franchise</t>
        </is>
      </c>
      <c r="E178" s="24" t="inlineStr">
        <is>
          <t>Japan</t>
        </is>
      </c>
      <c r="F178" s="24" t="inlineStr">
        <is>
          <t>2007</t>
        </is>
      </c>
      <c r="G178" s="24" t="inlineStr">
        <is>
          <t>Separate settings</t>
        </is>
      </c>
      <c r="H178" s="24" t="inlineStr">
        <is>
          <t>Tier 2</t>
        </is>
      </c>
      <c r="I178" s="24" t="inlineStr">
        <is>
          <t>Player-created class parties, mapping, advanced class synergies, dungeon ecology.</t>
        </is>
      </c>
      <c r="J178" s="24" t="inlineStr">
        <is>
          <t>Treat adaptations/editions separately when taxonomically material.</t>
        </is>
      </c>
      <c r="K178" s="84" t="inlineStr">
        <is>
          <t>https://en.wikipedia.org/wiki/Etrian_Odyssey</t>
        </is>
      </c>
      <c r="L178" s="24" t="inlineStr">
        <is>
          <t>Included</t>
        </is>
      </c>
    </row>
    <row r="179" ht="42" customHeight="1" s="99">
      <c r="A179" s="24" t="inlineStr">
        <is>
          <t>SRC-178</t>
        </is>
      </c>
      <c r="B179" s="24" t="inlineStr">
        <is>
          <t>Bravely Default</t>
        </is>
      </c>
      <c r="C179" s="24" t="inlineStr">
        <is>
          <t>Square Enix</t>
        </is>
      </c>
      <c r="D179" s="24" t="inlineStr">
        <is>
          <t>Video Game / JRPG Franchise</t>
        </is>
      </c>
      <c r="E179" s="24" t="inlineStr">
        <is>
          <t>Japan</t>
        </is>
      </c>
      <c r="F179" s="24" t="inlineStr">
        <is>
          <t>2012</t>
        </is>
      </c>
      <c r="G179" s="24" t="inlineStr">
        <is>
          <t>Luxendarc and related continuities</t>
        </is>
      </c>
      <c r="H179" s="24" t="inlineStr">
        <is>
          <t>Tier 1</t>
        </is>
      </c>
      <c r="I179" s="24" t="inlineStr">
        <is>
          <t>Asterisk jobs, job combinations, turn economy, crystals, classic Final Fantasy class recombination.</t>
        </is>
      </c>
      <c r="J179" s="24" t="inlineStr">
        <is>
          <t>Treat adaptations/editions separately when taxonomically material.</t>
        </is>
      </c>
      <c r="K179" s="84" t="inlineStr">
        <is>
          <t>https://en.wikipedia.org/wiki/Bravely_Default</t>
        </is>
      </c>
      <c r="L179" s="24" t="inlineStr">
        <is>
          <t>Included</t>
        </is>
      </c>
    </row>
    <row r="180" ht="42" customHeight="1" s="99">
      <c r="A180" s="24" t="inlineStr">
        <is>
          <t>SRC-179</t>
        </is>
      </c>
      <c r="B180" s="24" t="inlineStr">
        <is>
          <t>Octopath Traveler</t>
        </is>
      </c>
      <c r="C180" s="24" t="inlineStr">
        <is>
          <t>Square Enix / Acquire</t>
        </is>
      </c>
      <c r="D180" s="24" t="inlineStr">
        <is>
          <t>Video Game / JRPG Franchise</t>
        </is>
      </c>
      <c r="E180" s="24" t="inlineStr">
        <is>
          <t>Japan</t>
        </is>
      </c>
      <c r="F180" s="24" t="inlineStr">
        <is>
          <t>2018</t>
        </is>
      </c>
      <c r="G180" s="24" t="inlineStr">
        <is>
          <t>Separate settings</t>
        </is>
      </c>
      <c r="H180" s="24" t="inlineStr">
        <is>
          <t>Tier 2</t>
        </is>
      </c>
      <c r="I180" s="24" t="inlineStr">
        <is>
          <t>Eight profession protagonists, secondary jobs, path actions, regional narratives.</t>
        </is>
      </c>
      <c r="J180" s="24" t="inlineStr">
        <is>
          <t>Treat adaptations/editions separately when taxonomically material.</t>
        </is>
      </c>
      <c r="K180" s="84" t="inlineStr">
        <is>
          <t>https://en.wikipedia.org/wiki/Octopath_Traveler</t>
        </is>
      </c>
      <c r="L180" s="24" t="inlineStr">
        <is>
          <t>Included</t>
        </is>
      </c>
    </row>
    <row r="181" ht="42" customHeight="1" s="99">
      <c r="A181" s="24" t="inlineStr">
        <is>
          <t>SRC-180</t>
        </is>
      </c>
      <c r="B181" s="24" t="inlineStr">
        <is>
          <t>Triangle Strategy</t>
        </is>
      </c>
      <c r="C181" s="24" t="inlineStr">
        <is>
          <t>Square Enix / Artdink</t>
        </is>
      </c>
      <c r="D181" s="24" t="inlineStr">
        <is>
          <t>Video Game / Tactical RPG</t>
        </is>
      </c>
      <c r="E181" s="24" t="inlineStr">
        <is>
          <t>Japan</t>
        </is>
      </c>
      <c r="F181" s="24" t="inlineStr">
        <is>
          <t>2022</t>
        </is>
      </c>
      <c r="G181" s="24" t="inlineStr">
        <is>
          <t>Norzelia setting</t>
        </is>
      </c>
      <c r="H181" s="24" t="inlineStr">
        <is>
          <t>Tier 2</t>
        </is>
      </c>
      <c r="I181" s="24" t="inlineStr">
        <is>
          <t>Character-specific classes, political branching, resource conflict, convictions.</t>
        </is>
      </c>
      <c r="J181" s="24" t="inlineStr">
        <is>
          <t>Treat adaptations/editions separately when taxonomically material.</t>
        </is>
      </c>
      <c r="K181" s="84" t="inlineStr">
        <is>
          <t>https://en.wikipedia.org/wiki/Triangle_Strategy</t>
        </is>
      </c>
      <c r="L181" s="24" t="inlineStr">
        <is>
          <t>Included</t>
        </is>
      </c>
    </row>
    <row r="182" ht="42" customHeight="1" s="99">
      <c r="A182" s="24" t="inlineStr">
        <is>
          <t>SRC-181</t>
        </is>
      </c>
      <c r="B182" s="24" t="inlineStr">
        <is>
          <t>Unicorn Overlord</t>
        </is>
      </c>
      <c r="C182" s="24" t="inlineStr">
        <is>
          <t>Vanillaware / Atlus</t>
        </is>
      </c>
      <c r="D182" s="24" t="inlineStr">
        <is>
          <t>Video Game / Tactical RPG</t>
        </is>
      </c>
      <c r="E182" s="24" t="inlineStr">
        <is>
          <t>Japan</t>
        </is>
      </c>
      <c r="F182" s="24" t="inlineStr">
        <is>
          <t>2024</t>
        </is>
      </c>
      <c r="G182" s="24" t="inlineStr">
        <is>
          <t>Fevrith setting</t>
        </is>
      </c>
      <c r="H182" s="24" t="inlineStr">
        <is>
          <t>Tier 2</t>
        </is>
      </c>
      <c r="I182" s="24" t="inlineStr">
        <is>
          <t>Unit class synergies, recruitable peoples, liberation army, tactical formations.</t>
        </is>
      </c>
      <c r="J182" s="24" t="inlineStr">
        <is>
          <t>Treat adaptations/editions separately when taxonomically material.</t>
        </is>
      </c>
      <c r="K182" s="84" t="inlineStr">
        <is>
          <t>https://en.wikipedia.org/wiki/Unicorn_Overlord</t>
        </is>
      </c>
      <c r="L182" s="24" t="inlineStr">
        <is>
          <t>Included</t>
        </is>
      </c>
    </row>
    <row r="183" ht="42" customHeight="1" s="99">
      <c r="A183" s="24" t="inlineStr">
        <is>
          <t>SRC-182</t>
        </is>
      </c>
      <c r="B183" s="24" t="inlineStr">
        <is>
          <t>Vagrant Story</t>
        </is>
      </c>
      <c r="C183" s="24" t="inlineStr">
        <is>
          <t>Square</t>
        </is>
      </c>
      <c r="D183" s="24" t="inlineStr">
        <is>
          <t>Video Game / Action RPG</t>
        </is>
      </c>
      <c r="E183" s="24" t="inlineStr">
        <is>
          <t>Japan</t>
        </is>
      </c>
      <c r="F183" s="24" t="inlineStr">
        <is>
          <t>2000</t>
        </is>
      </c>
      <c r="G183" s="24" t="inlineStr">
        <is>
          <t>Ivalice-linked setting</t>
        </is>
      </c>
      <c r="H183" s="24" t="inlineStr">
        <is>
          <t>Tier 2</t>
        </is>
      </c>
      <c r="I183" s="24" t="inlineStr">
        <is>
          <t>Risk system, weapon affinities, cults, dark city, classless agent protagonist.</t>
        </is>
      </c>
      <c r="J183" s="24" t="inlineStr">
        <is>
          <t>Treat adaptations/editions separately when taxonomically material.</t>
        </is>
      </c>
      <c r="K183" s="84" t="inlineStr">
        <is>
          <t>https://en.wikipedia.org/wiki/Vagrant_Story</t>
        </is>
      </c>
      <c r="L183" s="24" t="inlineStr">
        <is>
          <t>Included</t>
        </is>
      </c>
    </row>
    <row r="184" ht="42" customHeight="1" s="99">
      <c r="A184" s="24" t="inlineStr">
        <is>
          <t>SRC-183</t>
        </is>
      </c>
      <c r="B184" s="24" t="inlineStr">
        <is>
          <t>SaGa</t>
        </is>
      </c>
      <c r="C184" s="24" t="inlineStr">
        <is>
          <t>Square / Square Enix</t>
        </is>
      </c>
      <c r="D184" s="24" t="inlineStr">
        <is>
          <t>Video Game / JRPG Franchise</t>
        </is>
      </c>
      <c r="E184" s="24" t="inlineStr">
        <is>
          <t>Japan</t>
        </is>
      </c>
      <c r="F184" s="24" t="inlineStr">
        <is>
          <t>1989</t>
        </is>
      </c>
      <c r="G184" s="24" t="inlineStr">
        <is>
          <t>Separate worlds and systems</t>
        </is>
      </c>
      <c r="H184" s="24" t="inlineStr">
        <is>
          <t>Tier 2</t>
        </is>
      </c>
      <c r="I184" s="24" t="inlineStr">
        <is>
          <t>Flexible character growth, races with distinct mechanics, nonlinear parties, unusual classes.</t>
        </is>
      </c>
      <c r="J184" s="24" t="inlineStr">
        <is>
          <t>Treat adaptations/editions separately when taxonomically material.</t>
        </is>
      </c>
      <c r="K184" s="84" t="inlineStr">
        <is>
          <t>https://en.wikipedia.org/wiki/SaGa</t>
        </is>
      </c>
      <c r="L184" s="24" t="inlineStr">
        <is>
          <t>Included</t>
        </is>
      </c>
    </row>
    <row r="185" ht="42" customHeight="1" s="99">
      <c r="A185" s="24" t="inlineStr">
        <is>
          <t>SRC-184</t>
        </is>
      </c>
      <c r="B185" s="24" t="inlineStr">
        <is>
          <t>Mana Series</t>
        </is>
      </c>
      <c r="C185" s="24" t="inlineStr">
        <is>
          <t>Square / Square Enix</t>
        </is>
      </c>
      <c r="D185" s="24" t="inlineStr">
        <is>
          <t>Video Game / Action RPG Franchise</t>
        </is>
      </c>
      <c r="E185" s="24" t="inlineStr">
        <is>
          <t>Japan</t>
        </is>
      </c>
      <c r="F185" s="24" t="inlineStr">
        <is>
          <t>1991</t>
        </is>
      </c>
      <c r="G185" s="24" t="inlineStr">
        <is>
          <t>Multiple worlds</t>
        </is>
      </c>
      <c r="H185" s="24" t="inlineStr">
        <is>
          <t>Tier 2</t>
        </is>
      </c>
      <c r="I185" s="24" t="inlineStr">
        <is>
          <t>Elemental spirits, job changes, world tree, beast and fairy peoples, action classes.</t>
        </is>
      </c>
      <c r="J185" s="24" t="inlineStr">
        <is>
          <t>Treat adaptations/editions separately when taxonomically material.</t>
        </is>
      </c>
      <c r="K185" s="84" t="inlineStr">
        <is>
          <t>https://en.wikipedia.org/wiki/Mana_Series</t>
        </is>
      </c>
      <c r="L185" s="24" t="inlineStr">
        <is>
          <t>Included</t>
        </is>
      </c>
    </row>
    <row r="186" ht="42" customHeight="1" s="99">
      <c r="A186" s="24" t="inlineStr">
        <is>
          <t>SRC-185</t>
        </is>
      </c>
      <c r="B186" s="24" t="inlineStr">
        <is>
          <t>Ni no Kuni</t>
        </is>
      </c>
      <c r="C186" s="24" t="inlineStr">
        <is>
          <t>Level-5 / Studio Ghibli collaboration</t>
        </is>
      </c>
      <c r="D186" s="24" t="inlineStr">
        <is>
          <t>Video Game / JRPG Franchise</t>
        </is>
      </c>
      <c r="E186" s="24" t="inlineStr">
        <is>
          <t>Japan</t>
        </is>
      </c>
      <c r="F186" s="24" t="inlineStr">
        <is>
          <t>2010</t>
        </is>
      </c>
      <c r="G186" s="24" t="inlineStr">
        <is>
          <t>Separate linked worlds</t>
        </is>
      </c>
      <c r="H186" s="24" t="inlineStr">
        <is>
          <t>Tier 2</t>
        </is>
      </c>
      <c r="I186" s="24" t="inlineStr">
        <is>
          <t>Wizard child, familiars, parallel worlds, fairy companions, kingdom building.</t>
        </is>
      </c>
      <c r="J186" s="24" t="inlineStr">
        <is>
          <t>Treat adaptations/editions separately when taxonomically material.</t>
        </is>
      </c>
      <c r="K186" s="84" t="inlineStr">
        <is>
          <t>https://en.wikipedia.org/wiki/Ni_no_Kuni</t>
        </is>
      </c>
      <c r="L186" s="24" t="inlineStr">
        <is>
          <t>Included</t>
        </is>
      </c>
    </row>
    <row r="187" ht="42" customHeight="1" s="99">
      <c r="A187" s="24" t="inlineStr">
        <is>
          <t>SRC-186</t>
        </is>
      </c>
      <c r="B187" s="24" t="inlineStr">
        <is>
          <t>Monster Hunter</t>
        </is>
      </c>
      <c r="C187" s="24" t="inlineStr">
        <is>
          <t>Capcom</t>
        </is>
      </c>
      <c r="D187" s="24" t="inlineStr">
        <is>
          <t>Video Game / Action RPG Franchise</t>
        </is>
      </c>
      <c r="E187" s="24" t="inlineStr">
        <is>
          <t>Japan</t>
        </is>
      </c>
      <c r="F187" s="24" t="inlineStr">
        <is>
          <t>2004</t>
        </is>
      </c>
      <c r="G187" s="24" t="inlineStr">
        <is>
          <t>Multiple regions and titles</t>
        </is>
      </c>
      <c r="H187" s="24" t="inlineStr">
        <is>
          <t>Tier 1</t>
        </is>
      </c>
      <c r="I187" s="24" t="inlineStr">
        <is>
          <t>Hunter profession, weapon-defined classes, monster ecology, crafting from parts, guild institutions.</t>
        </is>
      </c>
      <c r="J187" s="24" t="inlineStr">
        <is>
          <t>Treat adaptations/editions separately when taxonomically material.</t>
        </is>
      </c>
      <c r="K187" s="84" t="inlineStr">
        <is>
          <t>https://en.wikipedia.org/wiki/Monster_Hunter</t>
        </is>
      </c>
      <c r="L187" s="24" t="inlineStr">
        <is>
          <t>Included</t>
        </is>
      </c>
    </row>
    <row r="188" ht="42" customHeight="1" s="99">
      <c r="A188" s="24" t="inlineStr">
        <is>
          <t>SRC-187</t>
        </is>
      </c>
      <c r="B188" s="24" t="inlineStr">
        <is>
          <t>Pokémon</t>
        </is>
      </c>
      <c r="C188" s="24" t="inlineStr">
        <is>
          <t>Game Freak / Nintendo / The Pokémon Company</t>
        </is>
      </c>
      <c r="D188" s="24" t="inlineStr">
        <is>
          <t>Video Game / Media Franchise</t>
        </is>
      </c>
      <c r="E188" s="24" t="inlineStr">
        <is>
          <t>Japan</t>
        </is>
      </c>
      <c r="F188" s="24" t="inlineStr">
        <is>
          <t>1996</t>
        </is>
      </c>
      <c r="G188" s="24" t="inlineStr">
        <is>
          <t>Multiple regions and media</t>
        </is>
      </c>
      <c r="H188" s="24" t="inlineStr">
        <is>
          <t>Tier 3</t>
        </is>
      </c>
      <c r="I188" s="24" t="inlineStr">
        <is>
          <t>Creature types, capture/taming roles, evolution, trainer identities, elemental taxonomy.</t>
        </is>
      </c>
      <c r="J188" s="24" t="inlineStr">
        <is>
          <t>Treat adaptations/editions separately when taxonomically material.</t>
        </is>
      </c>
      <c r="K188" s="84" t="inlineStr">
        <is>
          <t>https://en.wikipedia.org/wiki/Pok%C3%A9mon</t>
        </is>
      </c>
      <c r="L188" s="24" t="inlineStr">
        <is>
          <t>Included</t>
        </is>
      </c>
    </row>
    <row r="189" ht="42" customHeight="1" s="99">
      <c r="A189" s="24" t="inlineStr">
        <is>
          <t>SRC-188</t>
        </is>
      </c>
      <c r="B189" s="24" t="inlineStr">
        <is>
          <t>The Banner Saga</t>
        </is>
      </c>
      <c r="C189" s="24" t="inlineStr">
        <is>
          <t>Stoic Studio</t>
        </is>
      </c>
      <c r="D189" s="24" t="inlineStr">
        <is>
          <t>Video Game / Tactical RPG</t>
        </is>
      </c>
      <c r="E189" s="24" t="inlineStr">
        <is>
          <t>United States</t>
        </is>
      </c>
      <c r="F189" s="24" t="inlineStr">
        <is>
          <t>2014</t>
        </is>
      </c>
      <c r="G189" s="24" t="inlineStr">
        <is>
          <t>Trilogy</t>
        </is>
      </c>
      <c r="H189" s="24" t="inlineStr">
        <is>
          <t>Tier 1</t>
        </is>
      </c>
      <c r="I189" s="24" t="inlineStr">
        <is>
          <t>Human and varl peoples, caravan society, class roles, irreversible choices, apocalypse.</t>
        </is>
      </c>
      <c r="J189" s="24" t="inlineStr">
        <is>
          <t>Treat adaptations/editions separately when taxonomically material.</t>
        </is>
      </c>
      <c r="K189" s="84" t="inlineStr">
        <is>
          <t>https://en.wikipedia.org/wiki/The_Banner_Saga</t>
        </is>
      </c>
      <c r="L189" s="24" t="inlineStr">
        <is>
          <t>Included</t>
        </is>
      </c>
    </row>
    <row r="190" ht="42" customHeight="1" s="99">
      <c r="A190" s="24" t="inlineStr">
        <is>
          <t>SRC-189</t>
        </is>
      </c>
      <c r="B190" s="24" t="inlineStr">
        <is>
          <t>Darkest Dungeon</t>
        </is>
      </c>
      <c r="C190" s="24" t="inlineStr">
        <is>
          <t>Red Hook Studios</t>
        </is>
      </c>
      <c r="D190" s="24" t="inlineStr">
        <is>
          <t>Video Game / Tactical RPG / Roguelike</t>
        </is>
      </c>
      <c r="E190" s="24" t="inlineStr">
        <is>
          <t>Canada / Anglophone game tradition</t>
        </is>
      </c>
      <c r="F190" s="24" t="inlineStr">
        <is>
          <t>2016</t>
        </is>
      </c>
      <c r="G190" s="24" t="inlineStr">
        <is>
          <t>Original game and dated downloadable-content snapshot; sequel treated separately</t>
        </is>
      </c>
      <c r="H190" s="24" t="inlineStr">
        <is>
          <t>Tier 2</t>
        </is>
      </c>
      <c r="I190" s="24" t="inlineStr">
        <is>
          <t>Stress as a second health economy, affliction/virtue crises, persistent quirks and disease, position-dependent skills, light-risk tradeoffs, expedition attrition, roster management, treatment institutions, permadeath, and inherited ruin.</t>
        </is>
      </c>
      <c r="J190" s="24" t="inlineStr">
        <is>
          <t>Version 2.0 uses a selective innovation pass rather than repeating the game's conventional fantasy class roster. Base-game and DLC-specific states should be version-stamped; Darkest Dungeon II is a separate continuity and mechanical model.</t>
        </is>
      </c>
      <c r="K190" s="84" t="inlineStr">
        <is>
          <t>https://www.darkestdungeon.com/darkest-dungeon/about/</t>
        </is>
      </c>
      <c r="L190" s="24" t="inlineStr">
        <is>
          <t>Included</t>
        </is>
      </c>
    </row>
    <row r="191" ht="42" customHeight="1" s="99">
      <c r="A191" s="24" t="inlineStr">
        <is>
          <t>SRC-190</t>
        </is>
      </c>
      <c r="B191" s="24" t="inlineStr">
        <is>
          <t>Battle Brothers</t>
        </is>
      </c>
      <c r="C191" s="24" t="inlineStr">
        <is>
          <t>Overhype Studios</t>
        </is>
      </c>
      <c r="D191" s="24" t="inlineStr">
        <is>
          <t>Video Game / Tactical RPG</t>
        </is>
      </c>
      <c r="E191" s="24" t="inlineStr">
        <is>
          <t>Germany</t>
        </is>
      </c>
      <c r="F191" s="24" t="inlineStr">
        <is>
          <t>2017</t>
        </is>
      </c>
      <c r="G191" s="24" t="inlineStr">
        <is>
          <t>Low-fantasy sandbox</t>
        </is>
      </c>
      <c r="H191" s="24" t="inlineStr">
        <is>
          <t>Tier 2</t>
        </is>
      </c>
      <c r="I191" s="24" t="inlineStr">
        <is>
          <t>Mercenary backgrounds, injuries, equipment-defined roles, monster contracts, company economy.</t>
        </is>
      </c>
      <c r="J191" s="24" t="inlineStr">
        <is>
          <t>Treat adaptations/editions separately when taxonomically material.</t>
        </is>
      </c>
      <c r="K191" s="84" t="inlineStr">
        <is>
          <t>https://en.wikipedia.org/wiki/Battle_Brothers</t>
        </is>
      </c>
      <c r="L191" s="24" t="inlineStr">
        <is>
          <t>Included</t>
        </is>
      </c>
    </row>
    <row r="192" ht="42" customHeight="1" s="99">
      <c r="A192" s="24" t="inlineStr">
        <is>
          <t>SRC-191</t>
        </is>
      </c>
      <c r="B192" s="24" t="inlineStr">
        <is>
          <t>Arcanum: Of Steamworks and Magick Obscura</t>
        </is>
      </c>
      <c r="C192" s="24" t="inlineStr">
        <is>
          <t>Troika Games</t>
        </is>
      </c>
      <c r="D192" s="24" t="inlineStr">
        <is>
          <t>Video Game / CRPG</t>
        </is>
      </c>
      <c r="E192" s="24" t="inlineStr">
        <is>
          <t>United States</t>
        </is>
      </c>
      <c r="F192" s="24" t="inlineStr">
        <is>
          <t>2001</t>
        </is>
      </c>
      <c r="G192" s="24" t="inlineStr">
        <is>
          <t>Arcanum setting</t>
        </is>
      </c>
      <c r="H192" s="24" t="inlineStr">
        <is>
          <t>Tier 1</t>
        </is>
      </c>
      <c r="I192" s="24" t="inlineStr">
        <is>
          <t>Magic–technology opposition, fantasy peoples in industrial society, classless builds, social prejudice.</t>
        </is>
      </c>
      <c r="J192" s="24" t="inlineStr">
        <is>
          <t>Treat adaptations/editions separately when taxonomically material.</t>
        </is>
      </c>
      <c r="K192" s="84" t="inlineStr">
        <is>
          <t>https://en.wikipedia.org/wiki/Arcanum:_Of_Steamworks_and_Magick_Obscura</t>
        </is>
      </c>
      <c r="L192" s="24" t="inlineStr">
        <is>
          <t>Included</t>
        </is>
      </c>
    </row>
    <row r="193" ht="42" customHeight="1" s="99">
      <c r="A193" s="24" t="inlineStr">
        <is>
          <t>SRC-192</t>
        </is>
      </c>
      <c r="B193" s="24" t="inlineStr">
        <is>
          <t>Shadowrun Returns Trilogy</t>
        </is>
      </c>
      <c r="C193" s="24" t="inlineStr">
        <is>
          <t>Harebrained Schemes</t>
        </is>
      </c>
      <c r="D193" s="24" t="inlineStr">
        <is>
          <t>Video Game / Tactical CRPG</t>
        </is>
      </c>
      <c r="E193" s="24" t="inlineStr">
        <is>
          <t>United States</t>
        </is>
      </c>
      <c r="F193" s="24" t="inlineStr">
        <is>
          <t>2013</t>
        </is>
      </c>
      <c r="G193" s="24" t="inlineStr">
        <is>
          <t>Shadowrun adaptations</t>
        </is>
      </c>
      <c r="H193" s="24" t="inlineStr">
        <is>
          <t>Tier 2</t>
        </is>
      </c>
      <c r="I193" s="24" t="inlineStr">
        <is>
          <t>Cyberpunk fantasy peoples, shamans, deckers, street samurai, corporate factions.</t>
        </is>
      </c>
      <c r="J193" s="24" t="inlineStr">
        <is>
          <t>Treat adaptations/editions separately when taxonomically material.</t>
        </is>
      </c>
      <c r="K193" s="84" t="inlineStr">
        <is>
          <t>https://en.wikipedia.org/wiki/Shadowrun_Returns_Trilogy</t>
        </is>
      </c>
      <c r="L193" s="24" t="inlineStr">
        <is>
          <t>Included</t>
        </is>
      </c>
    </row>
    <row r="194" ht="42" customHeight="1" s="99">
      <c r="A194" s="24" t="inlineStr">
        <is>
          <t>SRC-193</t>
        </is>
      </c>
      <c r="B194" s="24" t="inlineStr">
        <is>
          <t>Hades</t>
        </is>
      </c>
      <c r="C194" s="24" t="inlineStr">
        <is>
          <t>Supergiant Games</t>
        </is>
      </c>
      <c r="D194" s="24" t="inlineStr">
        <is>
          <t>Video Game / Action Roguelike</t>
        </is>
      </c>
      <c r="E194" s="24" t="inlineStr">
        <is>
          <t>United States</t>
        </is>
      </c>
      <c r="F194" s="24" t="inlineStr">
        <is>
          <t>2020</t>
        </is>
      </c>
      <c r="G194" s="24" t="inlineStr">
        <is>
          <t>Greek-myth adaptation</t>
        </is>
      </c>
      <c r="H194" s="24" t="inlineStr">
        <is>
          <t>Tier 2</t>
        </is>
      </c>
      <c r="I194" s="24" t="inlineStr">
        <is>
          <t>God boons as build system, underworld offices, repeated escape, mythic relationships.</t>
        </is>
      </c>
      <c r="J194" s="24" t="inlineStr">
        <is>
          <t>Treat adaptations/editions separately when taxonomically material.</t>
        </is>
      </c>
      <c r="K194" s="84" t="inlineStr">
        <is>
          <t>https://en.wikipedia.org/wiki/Hades</t>
        </is>
      </c>
      <c r="L194" s="24" t="inlineStr">
        <is>
          <t>Included</t>
        </is>
      </c>
    </row>
    <row r="195" ht="42" customHeight="1" s="99">
      <c r="A195" s="24" t="inlineStr">
        <is>
          <t>SRC-194</t>
        </is>
      </c>
      <c r="B195" s="24" t="inlineStr">
        <is>
          <t>Hollow Knight</t>
        </is>
      </c>
      <c r="C195" s="24" t="inlineStr">
        <is>
          <t>Team Cherry</t>
        </is>
      </c>
      <c r="D195" s="24" t="inlineStr">
        <is>
          <t>Video Game / Metroidvania</t>
        </is>
      </c>
      <c r="E195" s="24" t="inlineStr">
        <is>
          <t>Australia</t>
        </is>
      </c>
      <c r="F195" s="24" t="inlineStr">
        <is>
          <t>2017</t>
        </is>
      </c>
      <c r="G195" s="24" t="inlineStr">
        <is>
          <t>Hallownest setting</t>
        </is>
      </c>
      <c r="H195" s="24" t="inlineStr">
        <is>
          <t>Tier 2</t>
        </is>
      </c>
      <c r="I195" s="24" t="inlineStr">
        <is>
          <t>Insect peoples, fallen kingdom, infection, vessels, warrior orders, environmental storytelling.</t>
        </is>
      </c>
      <c r="J195" s="24" t="inlineStr">
        <is>
          <t>Treat adaptations/editions separately when taxonomically material.</t>
        </is>
      </c>
      <c r="K195" s="84" t="inlineStr">
        <is>
          <t>https://en.wikipedia.org/wiki/Hollow_Knight</t>
        </is>
      </c>
      <c r="L195" s="24" t="inlineStr">
        <is>
          <t>Included</t>
        </is>
      </c>
    </row>
    <row r="196" ht="42" customHeight="1" s="99">
      <c r="A196" s="24" t="inlineStr">
        <is>
          <t>SRC-195</t>
        </is>
      </c>
      <c r="B196" s="24" t="inlineStr">
        <is>
          <t>Berserk</t>
        </is>
      </c>
      <c r="C196" s="24" t="inlineStr">
        <is>
          <t>Kentaro Miura; Studio Gaga continuation</t>
        </is>
      </c>
      <c r="D196" s="24" t="inlineStr">
        <is>
          <t>Manga / Anime</t>
        </is>
      </c>
      <c r="E196" s="24" t="inlineStr">
        <is>
          <t>Japan</t>
        </is>
      </c>
      <c r="F196" s="24" t="inlineStr">
        <is>
          <t>1989</t>
        </is>
      </c>
      <c r="G196" s="24" t="inlineStr">
        <is>
          <t>Manga primary; adaptations separate</t>
        </is>
      </c>
      <c r="H196" s="24" t="inlineStr">
        <is>
          <t>Tier 1</t>
        </is>
      </c>
      <c r="I196" s="24" t="inlineStr">
        <is>
          <t>Mercenary warrior, apostles, God Hand, witchcraft, armor transformation, dark medieval institutions.</t>
        </is>
      </c>
      <c r="J196" s="24" t="inlineStr">
        <is>
          <t>Treat adaptations/editions separately when taxonomically material.</t>
        </is>
      </c>
      <c r="K196" s="84" t="inlineStr">
        <is>
          <t>https://en.wikipedia.org/wiki/Berserk</t>
        </is>
      </c>
      <c r="L196" s="24" t="inlineStr">
        <is>
          <t>Included</t>
        </is>
      </c>
    </row>
    <row r="197" ht="42" customHeight="1" s="99">
      <c r="A197" s="24" t="inlineStr">
        <is>
          <t>SRC-196</t>
        </is>
      </c>
      <c r="B197" s="24" t="inlineStr">
        <is>
          <t>Frieren: Beyond Journey's End</t>
        </is>
      </c>
      <c r="C197" s="24" t="inlineStr">
        <is>
          <t>Kanehito Yamada and Tsukasa Abe</t>
        </is>
      </c>
      <c r="D197" s="24" t="inlineStr">
        <is>
          <t>Manga / Anime</t>
        </is>
      </c>
      <c r="E197" s="24" t="inlineStr">
        <is>
          <t>Japan</t>
        </is>
      </c>
      <c r="F197" s="24" t="inlineStr">
        <is>
          <t>2020</t>
        </is>
      </c>
      <c r="G197" s="24" t="inlineStr">
        <is>
          <t>Manga and anime adaptation</t>
        </is>
      </c>
      <c r="H197" s="24" t="inlineStr">
        <is>
          <t>Tier 1</t>
        </is>
      </c>
      <c r="I197" s="24" t="inlineStr">
        <is>
          <t>Long-lived elf perspective, hero-party aftermath, mage certification, demons, memory and time.</t>
        </is>
      </c>
      <c r="J197" s="24" t="inlineStr">
        <is>
          <t>Treat adaptations/editions separately when taxonomically material.</t>
        </is>
      </c>
      <c r="K197" s="84" t="inlineStr">
        <is>
          <t>https://en.wikipedia.org/wiki/Frieren:_Beyond_Journey's_End</t>
        </is>
      </c>
      <c r="L197" s="24" t="inlineStr">
        <is>
          <t>Included</t>
        </is>
      </c>
    </row>
    <row r="198" ht="42" customHeight="1" s="99">
      <c r="A198" s="24" t="inlineStr">
        <is>
          <t>SRC-197</t>
        </is>
      </c>
      <c r="B198" s="24" t="inlineStr">
        <is>
          <t>Delicious in Dungeon</t>
        </is>
      </c>
      <c r="C198" s="24" t="inlineStr">
        <is>
          <t>Ryoko Kui</t>
        </is>
      </c>
      <c r="D198" s="24" t="inlineStr">
        <is>
          <t>Manga / Anime</t>
        </is>
      </c>
      <c r="E198" s="24" t="inlineStr">
        <is>
          <t>Japan</t>
        </is>
      </c>
      <c r="F198" s="24" t="inlineStr">
        <is>
          <t>2014</t>
        </is>
      </c>
      <c r="G198" s="24" t="inlineStr">
        <is>
          <t>Manga and anime adaptation</t>
        </is>
      </c>
      <c r="H198" s="24" t="inlineStr">
        <is>
          <t>Tier 1</t>
        </is>
      </c>
      <c r="I198" s="24" t="inlineStr">
        <is>
          <t>Dungeon ecology, cooking profession, tall-men/elves/dwarves/halffoots, adventuring roles.</t>
        </is>
      </c>
      <c r="J198" s="24" t="inlineStr">
        <is>
          <t>Treat adaptations/editions separately when taxonomically material.</t>
        </is>
      </c>
      <c r="K198" s="84" t="inlineStr">
        <is>
          <t>https://en.wikipedia.org/wiki/Delicious_in_Dungeon</t>
        </is>
      </c>
      <c r="L198" s="24" t="inlineStr">
        <is>
          <t>Included</t>
        </is>
      </c>
    </row>
    <row r="199" ht="42" customHeight="1" s="99">
      <c r="A199" s="24" t="inlineStr">
        <is>
          <t>SRC-198</t>
        </is>
      </c>
      <c r="B199" s="24" t="inlineStr">
        <is>
          <t>Fullmetal Alchemist</t>
        </is>
      </c>
      <c r="C199" s="24" t="inlineStr">
        <is>
          <t>Hiromu Arakawa</t>
        </is>
      </c>
      <c r="D199" s="24" t="inlineStr">
        <is>
          <t>Manga / Anime</t>
        </is>
      </c>
      <c r="E199" s="24" t="inlineStr">
        <is>
          <t>Japan</t>
        </is>
      </c>
      <c r="F199" s="24" t="inlineStr">
        <is>
          <t>2001</t>
        </is>
      </c>
      <c r="G199" s="24" t="inlineStr">
        <is>
          <t>Manga; two anime continuities</t>
        </is>
      </c>
      <c r="H199" s="24" t="inlineStr">
        <is>
          <t>Tier 1</t>
        </is>
      </c>
      <c r="I199" s="24" t="inlineStr">
        <is>
          <t>Alchemy as technical magic, homunculi, military state, equivalent exchange, artificial bodies.</t>
        </is>
      </c>
      <c r="J199" s="24" t="inlineStr">
        <is>
          <t>Treat adaptations/editions separately when taxonomically material.</t>
        </is>
      </c>
      <c r="K199" s="84" t="inlineStr">
        <is>
          <t>https://en.wikipedia.org/wiki/Fullmetal_Alchemist</t>
        </is>
      </c>
      <c r="L199" s="24" t="inlineStr">
        <is>
          <t>Included</t>
        </is>
      </c>
    </row>
    <row r="200" ht="42" customHeight="1" s="99">
      <c r="A200" s="24" t="inlineStr">
        <is>
          <t>SRC-199</t>
        </is>
      </c>
      <c r="B200" s="24" t="inlineStr">
        <is>
          <t>Claymore</t>
        </is>
      </c>
      <c r="C200" s="24" t="inlineStr">
        <is>
          <t>Norihiro Yagi</t>
        </is>
      </c>
      <c r="D200" s="24" t="inlineStr">
        <is>
          <t>Manga / Anime</t>
        </is>
      </c>
      <c r="E200" s="24" t="inlineStr">
        <is>
          <t>Japan</t>
        </is>
      </c>
      <c r="F200" s="24" t="inlineStr">
        <is>
          <t>2001</t>
        </is>
      </c>
      <c r="G200" s="24" t="inlineStr">
        <is>
          <t>Manga and anime adaptation</t>
        </is>
      </c>
      <c r="H200" s="24" t="inlineStr">
        <is>
          <t>Tier 1</t>
        </is>
      </c>
      <c r="I200" s="24" t="inlineStr">
        <is>
          <t>Hybrid monster hunters, ranked organization, awakening transformation, gendered warrior order.</t>
        </is>
      </c>
      <c r="J200" s="24" t="inlineStr">
        <is>
          <t>Treat adaptations/editions separately when taxonomically material.</t>
        </is>
      </c>
      <c r="K200" s="84" t="inlineStr">
        <is>
          <t>https://en.wikipedia.org/wiki/Claymore</t>
        </is>
      </c>
      <c r="L200" s="24" t="inlineStr">
        <is>
          <t>Included</t>
        </is>
      </c>
    </row>
    <row r="201" ht="42" customHeight="1" s="99">
      <c r="A201" s="24" t="inlineStr">
        <is>
          <t>SRC-200</t>
        </is>
      </c>
      <c r="B201" s="24" t="inlineStr">
        <is>
          <t>Made in Abyss</t>
        </is>
      </c>
      <c r="C201" s="24" t="inlineStr">
        <is>
          <t>Akihito Tsukushi</t>
        </is>
      </c>
      <c r="D201" s="24" t="inlineStr">
        <is>
          <t>Manga / Anime</t>
        </is>
      </c>
      <c r="E201" s="24" t="inlineStr">
        <is>
          <t>Japan</t>
        </is>
      </c>
      <c r="F201" s="24" t="inlineStr">
        <is>
          <t>2012</t>
        </is>
      </c>
      <c r="G201" s="24" t="inlineStr">
        <is>
          <t>Manga and anime adaptations</t>
        </is>
      </c>
      <c r="H201" s="24" t="inlineStr">
        <is>
          <t>Tier 1</t>
        </is>
      </c>
      <c r="I201" s="24" t="inlineStr">
        <is>
          <t>Delver ranks, relic economy, curse of depth, nonhuman beings, hostile ecology.</t>
        </is>
      </c>
      <c r="J201" s="24" t="inlineStr">
        <is>
          <t>Treat adaptations/editions separately when taxonomically material.</t>
        </is>
      </c>
      <c r="K201" s="84" t="inlineStr">
        <is>
          <t>https://en.wikipedia.org/wiki/Made_in_Abyss</t>
        </is>
      </c>
      <c r="L201" s="24" t="inlineStr">
        <is>
          <t>Included</t>
        </is>
      </c>
    </row>
    <row r="202" ht="42" customHeight="1" s="99">
      <c r="A202" s="24" t="inlineStr">
        <is>
          <t>SRC-201</t>
        </is>
      </c>
      <c r="B202" s="24" t="inlineStr">
        <is>
          <t>Magi: The Labyrinth of Magic</t>
        </is>
      </c>
      <c r="C202" s="24" t="inlineStr">
        <is>
          <t>Shinobu Ohtaka</t>
        </is>
      </c>
      <c r="D202" s="24" t="inlineStr">
        <is>
          <t>Manga / Anime</t>
        </is>
      </c>
      <c r="E202" s="24" t="inlineStr">
        <is>
          <t>Japan</t>
        </is>
      </c>
      <c r="F202" s="24" t="inlineStr">
        <is>
          <t>2009</t>
        </is>
      </c>
      <c r="G202" s="24" t="inlineStr">
        <is>
          <t>Manga and anime adaptation</t>
        </is>
      </c>
      <c r="H202" s="24" t="inlineStr">
        <is>
          <t>Tier 2</t>
        </is>
      </c>
      <c r="I202" s="24" t="inlineStr">
        <is>
          <t>Djinn vessels, dungeons, magi, kingdoms, rukh, globalized mythic borrowings.</t>
        </is>
      </c>
      <c r="J202" s="24" t="inlineStr">
        <is>
          <t>Treat adaptations/editions separately when taxonomically material.</t>
        </is>
      </c>
      <c r="K202" s="84" t="inlineStr">
        <is>
          <t>https://en.wikipedia.org/wiki/Magi:_The_Labyrinth_of_Magic</t>
        </is>
      </c>
      <c r="L202" s="24" t="inlineStr">
        <is>
          <t>Included</t>
        </is>
      </c>
    </row>
    <row r="203" ht="42" customHeight="1" s="99">
      <c r="A203" s="24" t="inlineStr">
        <is>
          <t>SRC-202</t>
        </is>
      </c>
      <c r="B203" s="24" t="inlineStr">
        <is>
          <t>Inuyasha</t>
        </is>
      </c>
      <c r="C203" s="24" t="inlineStr">
        <is>
          <t>Rumiko Takahashi</t>
        </is>
      </c>
      <c r="D203" s="24" t="inlineStr">
        <is>
          <t>Manga / Anime</t>
        </is>
      </c>
      <c r="E203" s="24" t="inlineStr">
        <is>
          <t>Japan</t>
        </is>
      </c>
      <c r="F203" s="24" t="inlineStr">
        <is>
          <t>1996</t>
        </is>
      </c>
      <c r="G203" s="24" t="inlineStr">
        <is>
          <t>Manga and anime adaptations</t>
        </is>
      </c>
      <c r="H203" s="24" t="inlineStr">
        <is>
          <t>Tier 2</t>
        </is>
      </c>
      <c r="I203" s="24" t="inlineStr">
        <is>
          <t>Yōkai, half-demon identity, sacred priestess, artifact shards, time travel, monster-of-week.</t>
        </is>
      </c>
      <c r="J203" s="24" t="inlineStr">
        <is>
          <t>Treat adaptations/editions separately when taxonomically material.</t>
        </is>
      </c>
      <c r="K203" s="84" t="inlineStr">
        <is>
          <t>https://en.wikipedia.org/wiki/Inuyasha</t>
        </is>
      </c>
      <c r="L203" s="24" t="inlineStr">
        <is>
          <t>Included</t>
        </is>
      </c>
    </row>
    <row r="204" ht="42" customHeight="1" s="99">
      <c r="A204" s="24" t="inlineStr">
        <is>
          <t>SRC-203</t>
        </is>
      </c>
      <c r="B204" s="24" t="inlineStr">
        <is>
          <t>Demon Slayer: Kimetsu no Yaiba</t>
        </is>
      </c>
      <c r="C204" s="24" t="inlineStr">
        <is>
          <t>Koyoharu Gotouge</t>
        </is>
      </c>
      <c r="D204" s="24" t="inlineStr">
        <is>
          <t>Manga / Anime</t>
        </is>
      </c>
      <c r="E204" s="24" t="inlineStr">
        <is>
          <t>Japan</t>
        </is>
      </c>
      <c r="F204" s="24" t="inlineStr">
        <is>
          <t>2016</t>
        </is>
      </c>
      <c r="G204" s="24" t="inlineStr">
        <is>
          <t>Manga and anime adaptation</t>
        </is>
      </c>
      <c r="H204" s="24" t="inlineStr">
        <is>
          <t>Tier 2</t>
        </is>
      </c>
      <c r="I204" s="24" t="inlineStr">
        <is>
          <t>Demon slayer corps, breathing styles, demon transformation, ranks, swords, family bonds.</t>
        </is>
      </c>
      <c r="J204" s="24" t="inlineStr">
        <is>
          <t>Treat adaptations/editions separately when taxonomically material.</t>
        </is>
      </c>
      <c r="K204" s="84" t="inlineStr">
        <is>
          <t>https://en.wikipedia.org/wiki/Demon_Slayer:_Kimetsu_no_Yaiba</t>
        </is>
      </c>
      <c r="L204" s="24" t="inlineStr">
        <is>
          <t>Included</t>
        </is>
      </c>
    </row>
    <row r="205" ht="42" customHeight="1" s="99">
      <c r="A205" s="24" t="inlineStr">
        <is>
          <t>SRC-204</t>
        </is>
      </c>
      <c r="B205" s="24" t="inlineStr">
        <is>
          <t>Naruto</t>
        </is>
      </c>
      <c r="C205" s="24" t="inlineStr">
        <is>
          <t>Masashi Kishimoto</t>
        </is>
      </c>
      <c r="D205" s="24" t="inlineStr">
        <is>
          <t>Manga / Anime</t>
        </is>
      </c>
      <c r="E205" s="24" t="inlineStr">
        <is>
          <t>Japan</t>
        </is>
      </c>
      <c r="F205" s="24" t="inlineStr">
        <is>
          <t>1999</t>
        </is>
      </c>
      <c r="G205" s="24" t="inlineStr">
        <is>
          <t>Manga and anime continuities</t>
        </is>
      </c>
      <c r="H205" s="24" t="inlineStr">
        <is>
          <t>Tier 2</t>
        </is>
      </c>
      <c r="I205" s="24" t="inlineStr">
        <is>
          <t>Ninja classes, clans, bloodline techniques, summoned beasts, tailed beings, village institutions.</t>
        </is>
      </c>
      <c r="J205" s="24" t="inlineStr">
        <is>
          <t>Treat adaptations/editions separately when taxonomically material.</t>
        </is>
      </c>
      <c r="K205" s="84" t="inlineStr">
        <is>
          <t>https://en.wikipedia.org/wiki/Naruto</t>
        </is>
      </c>
      <c r="L205" s="24" t="inlineStr">
        <is>
          <t>Included</t>
        </is>
      </c>
    </row>
    <row r="206" ht="42" customHeight="1" s="99">
      <c r="A206" s="24" t="inlineStr">
        <is>
          <t>SRC-205</t>
        </is>
      </c>
      <c r="B206" s="24" t="inlineStr">
        <is>
          <t>Bleach</t>
        </is>
      </c>
      <c r="C206" s="24" t="inlineStr">
        <is>
          <t>Tite Kubo</t>
        </is>
      </c>
      <c r="D206" s="24" t="inlineStr">
        <is>
          <t>Manga / Anime</t>
        </is>
      </c>
      <c r="E206" s="24" t="inlineStr">
        <is>
          <t>Japan</t>
        </is>
      </c>
      <c r="F206" s="24" t="inlineStr">
        <is>
          <t>2001</t>
        </is>
      </c>
      <c r="G206" s="24" t="inlineStr">
        <is>
          <t>Manga and anime adaptation</t>
        </is>
      </c>
      <c r="H206" s="24" t="inlineStr">
        <is>
          <t>Tier 2</t>
        </is>
      </c>
      <c r="I206" s="24" t="inlineStr">
        <is>
          <t>Soul reapers, hollows, zanpakutō, spirit realms, squads, transformations and ranks.</t>
        </is>
      </c>
      <c r="J206" s="24" t="inlineStr">
        <is>
          <t>Treat adaptations/editions separately when taxonomically material.</t>
        </is>
      </c>
      <c r="K206" s="84" t="inlineStr">
        <is>
          <t>https://en.wikipedia.org/wiki/Bleach</t>
        </is>
      </c>
      <c r="L206" s="24" t="inlineStr">
        <is>
          <t>Included</t>
        </is>
      </c>
    </row>
    <row r="207" ht="42" customHeight="1" s="99">
      <c r="A207" s="24" t="inlineStr">
        <is>
          <t>SRC-206</t>
        </is>
      </c>
      <c r="B207" s="24" t="inlineStr">
        <is>
          <t>One Piece</t>
        </is>
      </c>
      <c r="C207" s="24" t="inlineStr">
        <is>
          <t>Eiichiro Oda</t>
        </is>
      </c>
      <c r="D207" s="24" t="inlineStr">
        <is>
          <t>Manga / Anime</t>
        </is>
      </c>
      <c r="E207" s="24" t="inlineStr">
        <is>
          <t>Japan</t>
        </is>
      </c>
      <c r="F207" s="24" t="inlineStr">
        <is>
          <t>1997</t>
        </is>
      </c>
      <c r="G207" s="24" t="inlineStr">
        <is>
          <t>Manga primary; anime adaptation</t>
        </is>
      </c>
      <c r="H207" s="24" t="inlineStr">
        <is>
          <t>Tier 2</t>
        </is>
      </c>
      <c r="I207" s="24" t="inlineStr">
        <is>
          <t>Pirate crews, devil-fruit powers, diverse peoples, world government, martial roles, found family.</t>
        </is>
      </c>
      <c r="J207" s="24" t="inlineStr">
        <is>
          <t>Treat adaptations/editions separately when taxonomically material.</t>
        </is>
      </c>
      <c r="K207" s="84" t="inlineStr">
        <is>
          <t>https://en.wikipedia.org/wiki/One_Piece</t>
        </is>
      </c>
      <c r="L207" s="24" t="inlineStr">
        <is>
          <t>Included</t>
        </is>
      </c>
    </row>
    <row r="208" ht="42" customHeight="1" s="99">
      <c r="A208" s="24" t="inlineStr">
        <is>
          <t>SRC-207</t>
        </is>
      </c>
      <c r="B208" s="24" t="inlineStr">
        <is>
          <t>Hunter × Hunter</t>
        </is>
      </c>
      <c r="C208" s="24" t="inlineStr">
        <is>
          <t>Yoshihiro Togashi</t>
        </is>
      </c>
      <c r="D208" s="24" t="inlineStr">
        <is>
          <t>Manga / Anime</t>
        </is>
      </c>
      <c r="E208" s="24" t="inlineStr">
        <is>
          <t>Japan</t>
        </is>
      </c>
      <c r="F208" s="24" t="inlineStr">
        <is>
          <t>1998</t>
        </is>
      </c>
      <c r="G208" s="24" t="inlineStr">
        <is>
          <t>Manga and anime adaptations</t>
        </is>
      </c>
      <c r="H208" s="24" t="inlineStr">
        <is>
          <t>Tier 1</t>
        </is>
      </c>
      <c r="I208" s="24" t="inlineStr">
        <is>
          <t>Hunter profession, Nen categories, examinations, guild-like association, creature ecology.</t>
        </is>
      </c>
      <c r="J208" s="24" t="inlineStr">
        <is>
          <t>Treat adaptations/editions separately when taxonomically material.</t>
        </is>
      </c>
      <c r="K208" s="84" t="inlineStr">
        <is>
          <t>https://en.wikipedia.org/wiki/Hunter_%C3%97_Hunter</t>
        </is>
      </c>
      <c r="L208" s="24" t="inlineStr">
        <is>
          <t>Included</t>
        </is>
      </c>
    </row>
    <row r="209" ht="42" customHeight="1" s="99">
      <c r="A209" s="24" t="inlineStr">
        <is>
          <t>SRC-208</t>
        </is>
      </c>
      <c r="B209" s="24" t="inlineStr">
        <is>
          <t>Yu Yu Hakusho</t>
        </is>
      </c>
      <c r="C209" s="24" t="inlineStr">
        <is>
          <t>Yoshihiro Togashi</t>
        </is>
      </c>
      <c r="D209" s="24" t="inlineStr">
        <is>
          <t>Manga / Anime</t>
        </is>
      </c>
      <c r="E209" s="24" t="inlineStr">
        <is>
          <t>Japan</t>
        </is>
      </c>
      <c r="F209" s="24" t="inlineStr">
        <is>
          <t>1990</t>
        </is>
      </c>
      <c r="G209" s="24" t="inlineStr">
        <is>
          <t>Manga and anime adaptation</t>
        </is>
      </c>
      <c r="H209" s="24" t="inlineStr">
        <is>
          <t>Tier 2</t>
        </is>
      </c>
      <c r="I209" s="24" t="inlineStr">
        <is>
          <t>Spirit detective, demons, tournaments, afterlife bureaucracy, inherited transformation.</t>
        </is>
      </c>
      <c r="J209" s="24" t="inlineStr">
        <is>
          <t>Treat adaptations/editions separately when taxonomically material.</t>
        </is>
      </c>
      <c r="K209" s="84" t="inlineStr">
        <is>
          <t>https://en.wikipedia.org/wiki/Yu_Yu_Hakusho</t>
        </is>
      </c>
      <c r="L209" s="24" t="inlineStr">
        <is>
          <t>Included</t>
        </is>
      </c>
    </row>
    <row r="210" ht="42" customHeight="1" s="99">
      <c r="A210" s="24" t="inlineStr">
        <is>
          <t>SRC-209</t>
        </is>
      </c>
      <c r="B210" s="24" t="inlineStr">
        <is>
          <t>Fate Franchise</t>
        </is>
      </c>
      <c r="C210" s="24" t="inlineStr">
        <is>
          <t>Type-Moon</t>
        </is>
      </c>
      <c r="D210" s="24" t="inlineStr">
        <is>
          <t>Visual Novel / Anime / Games</t>
        </is>
      </c>
      <c r="E210" s="24" t="inlineStr">
        <is>
          <t>Japan</t>
        </is>
      </c>
      <c r="F210" s="24" t="inlineStr">
        <is>
          <t>2004</t>
        </is>
      </c>
      <c r="G210" s="24" t="inlineStr">
        <is>
          <t>Multiple continuities</t>
        </is>
      </c>
      <c r="H210" s="24" t="inlineStr">
        <is>
          <t>Tier 1</t>
        </is>
      </c>
      <c r="I210" s="24" t="inlineStr">
        <is>
          <t>Servant classes, heroic spirits, magic lineages, summoning wars, myth adaptation.</t>
        </is>
      </c>
      <c r="J210" s="24" t="inlineStr">
        <is>
          <t>Treat adaptations/editions separately when taxonomically material.</t>
        </is>
      </c>
      <c r="K210" s="84" t="inlineStr">
        <is>
          <t>https://en.wikipedia.org/wiki/Fate_Franchise</t>
        </is>
      </c>
      <c r="L210" s="24" t="inlineStr">
        <is>
          <t>Included</t>
        </is>
      </c>
    </row>
    <row r="211" ht="42" customHeight="1" s="99">
      <c r="A211" s="24" t="inlineStr">
        <is>
          <t>SRC-210</t>
        </is>
      </c>
      <c r="B211" s="24" t="inlineStr">
        <is>
          <t>Overlord</t>
        </is>
      </c>
      <c r="C211" s="24" t="inlineStr">
        <is>
          <t>Kugane Maruyama</t>
        </is>
      </c>
      <c r="D211" s="24" t="inlineStr">
        <is>
          <t>Light Novel / Anime</t>
        </is>
      </c>
      <c r="E211" s="24" t="inlineStr">
        <is>
          <t>Japan</t>
        </is>
      </c>
      <c r="F211" s="24" t="inlineStr">
        <is>
          <t>2010</t>
        </is>
      </c>
      <c r="G211" s="24" t="inlineStr">
        <is>
          <t>Light novel primary; anime adaptation</t>
        </is>
      </c>
      <c r="H211" s="24" t="inlineStr">
        <is>
          <t>Tier 1</t>
        </is>
      </c>
      <c r="I211" s="24" t="inlineStr">
        <is>
          <t>Isekai undead ruler, MMO classes and races, dungeon polity, servants, overpowered protagonist.</t>
        </is>
      </c>
      <c r="J211" s="24" t="inlineStr">
        <is>
          <t>Treat adaptations/editions separately when taxonomically material.</t>
        </is>
      </c>
      <c r="K211" s="84" t="inlineStr">
        <is>
          <t>https://en.wikipedia.org/wiki/Overlord</t>
        </is>
      </c>
      <c r="L211" s="24" t="inlineStr">
        <is>
          <t>Included</t>
        </is>
      </c>
    </row>
    <row r="212" ht="42" customHeight="1" s="99">
      <c r="A212" s="24" t="inlineStr">
        <is>
          <t>SRC-211</t>
        </is>
      </c>
      <c r="B212" s="24" t="inlineStr">
        <is>
          <t>Re:Zero − Starting Life in Another World</t>
        </is>
      </c>
      <c r="C212" s="24" t="inlineStr">
        <is>
          <t>Tappei Nagatsuki</t>
        </is>
      </c>
      <c r="D212" s="24" t="inlineStr">
        <is>
          <t>Web/Light Novel / Anime</t>
        </is>
      </c>
      <c r="E212" s="24" t="inlineStr">
        <is>
          <t>Japan</t>
        </is>
      </c>
      <c r="F212" s="24" t="inlineStr">
        <is>
          <t>2012</t>
        </is>
      </c>
      <c r="G212" s="24" t="inlineStr">
        <is>
          <t>Novel and anime continuities</t>
        </is>
      </c>
      <c r="H212" s="24" t="inlineStr">
        <is>
          <t>Tier 1</t>
        </is>
      </c>
      <c r="I212" s="24" t="inlineStr">
        <is>
          <t>Isekai protagonist, return-by-death loop, witches, spirit contracts, royal selection.</t>
        </is>
      </c>
      <c r="J212" s="24" t="inlineStr">
        <is>
          <t>Treat adaptations/editions separately when taxonomically material.</t>
        </is>
      </c>
      <c r="K212" s="84" t="inlineStr">
        <is>
          <t>https://en.wikipedia.org/wiki/Re:Zero_%E2%88%92_Starting_Life_in_Another_World</t>
        </is>
      </c>
      <c r="L212" s="24" t="inlineStr">
        <is>
          <t>Included</t>
        </is>
      </c>
    </row>
    <row r="213" ht="42" customHeight="1" s="99">
      <c r="A213" s="24" t="inlineStr">
        <is>
          <t>SRC-212</t>
        </is>
      </c>
      <c r="B213" s="24" t="inlineStr">
        <is>
          <t>That Time I Got Reincarnated as a Slime</t>
        </is>
      </c>
      <c r="C213" s="24" t="inlineStr">
        <is>
          <t>Fuse</t>
        </is>
      </c>
      <c r="D213" s="24" t="inlineStr">
        <is>
          <t>Web/Light Novel / Manga / Anime</t>
        </is>
      </c>
      <c r="E213" s="24" t="inlineStr">
        <is>
          <t>Japan</t>
        </is>
      </c>
      <c r="F213" s="24" t="inlineStr">
        <is>
          <t>2013</t>
        </is>
      </c>
      <c r="G213" s="24" t="inlineStr">
        <is>
          <t>Novel primary; adaptations</t>
        </is>
      </c>
      <c r="H213" s="24" t="inlineStr">
        <is>
          <t>Tier 1</t>
        </is>
      </c>
      <c r="I213" s="24" t="inlineStr">
        <is>
          <t>Monster reincarnation, skill absorption, evolutions, monster nation, demon lords, system powers.</t>
        </is>
      </c>
      <c r="J213" s="24" t="inlineStr">
        <is>
          <t>Treat adaptations/editions separately when taxonomically material.</t>
        </is>
      </c>
      <c r="K213" s="84" t="inlineStr">
        <is>
          <t>https://en.wikipedia.org/wiki/That_Time_I_Got_Reincarnated_as_a_Slime</t>
        </is>
      </c>
      <c r="L213" s="24" t="inlineStr">
        <is>
          <t>Included</t>
        </is>
      </c>
    </row>
    <row r="214" ht="42" customHeight="1" s="99">
      <c r="A214" s="24" t="inlineStr">
        <is>
          <t>SRC-213</t>
        </is>
      </c>
      <c r="B214" s="24" t="inlineStr">
        <is>
          <t>The Rising of the Shield Hero</t>
        </is>
      </c>
      <c r="C214" s="24" t="inlineStr">
        <is>
          <t>Aneko Yusagi</t>
        </is>
      </c>
      <c r="D214" s="24" t="inlineStr">
        <is>
          <t>Web/Light Novel / Anime</t>
        </is>
      </c>
      <c r="E214" s="24" t="inlineStr">
        <is>
          <t>Japan</t>
        </is>
      </c>
      <c r="F214" s="24" t="inlineStr">
        <is>
          <t>2012</t>
        </is>
      </c>
      <c r="G214" s="24" t="inlineStr">
        <is>
          <t>Novel and adaptations</t>
        </is>
      </c>
      <c r="H214" s="24" t="inlineStr">
        <is>
          <t>Tier 2</t>
        </is>
      </c>
      <c r="I214" s="24" t="inlineStr">
        <is>
          <t>Summoned cardinal heroes, weapon classes, levels, demi-humans, party/reputation conflict.</t>
        </is>
      </c>
      <c r="J214" s="24" t="inlineStr">
        <is>
          <t>Treat adaptations/editions separately when taxonomically material.</t>
        </is>
      </c>
      <c r="K214" s="84" t="inlineStr">
        <is>
          <t>https://en.wikipedia.org/wiki/The_Rising_of_the_Shield_Hero</t>
        </is>
      </c>
      <c r="L214" s="24" t="inlineStr">
        <is>
          <t>Included</t>
        </is>
      </c>
    </row>
    <row r="215" ht="42" customHeight="1" s="99">
      <c r="A215" s="24" t="inlineStr">
        <is>
          <t>SRC-214</t>
        </is>
      </c>
      <c r="B215" s="24" t="inlineStr">
        <is>
          <t>Mushoku Tensei</t>
        </is>
      </c>
      <c r="C215" s="24" t="inlineStr">
        <is>
          <t>Rifujin na Magonote</t>
        </is>
      </c>
      <c r="D215" s="24" t="inlineStr">
        <is>
          <t>Web/Light Novel / Anime</t>
        </is>
      </c>
      <c r="E215" s="24" t="inlineStr">
        <is>
          <t>Japan</t>
        </is>
      </c>
      <c r="F215" s="24" t="inlineStr">
        <is>
          <t>2012</t>
        </is>
      </c>
      <c r="G215" s="24" t="inlineStr">
        <is>
          <t>Novel and adaptations</t>
        </is>
      </c>
      <c r="H215" s="24" t="inlineStr">
        <is>
          <t>Tier 2</t>
        </is>
      </c>
      <c r="I215" s="24" t="inlineStr">
        <is>
          <t>Reincarnation, magic ranks, sword schools, demon peoples, adventurer guilds, life-course progression.</t>
        </is>
      </c>
      <c r="J215" s="24" t="inlineStr">
        <is>
          <t>Treat adaptations/editions separately when taxonomically material.</t>
        </is>
      </c>
      <c r="K215" s="84" t="inlineStr">
        <is>
          <t>https://en.wikipedia.org/wiki/Mushoku_Tensei</t>
        </is>
      </c>
      <c r="L215" s="24" t="inlineStr">
        <is>
          <t>Included</t>
        </is>
      </c>
    </row>
    <row r="216" ht="42" customHeight="1" s="99">
      <c r="A216" s="24" t="inlineStr">
        <is>
          <t>SRC-215</t>
        </is>
      </c>
      <c r="B216" s="24" t="inlineStr">
        <is>
          <t>Log Horizon</t>
        </is>
      </c>
      <c r="C216" s="24" t="inlineStr">
        <is>
          <t>Mamare Touno</t>
        </is>
      </c>
      <c r="D216" s="24" t="inlineStr">
        <is>
          <t>Light Novel / Anime</t>
        </is>
      </c>
      <c r="E216" s="24" t="inlineStr">
        <is>
          <t>Japan</t>
        </is>
      </c>
      <c r="F216" s="24" t="inlineStr">
        <is>
          <t>2010</t>
        </is>
      </c>
      <c r="G216" s="24" t="inlineStr">
        <is>
          <t>Novel and anime adaptation</t>
        </is>
      </c>
      <c r="H216" s="24" t="inlineStr">
        <is>
          <t>Tier 1</t>
        </is>
      </c>
      <c r="I216" s="24" t="inlineStr">
        <is>
          <t>MMO class/subclass society, guild politics, raids, player/NPC ontology, city governance.</t>
        </is>
      </c>
      <c r="J216" s="24" t="inlineStr">
        <is>
          <t>Treat adaptations/editions separately when taxonomically material.</t>
        </is>
      </c>
      <c r="K216" s="84" t="inlineStr">
        <is>
          <t>https://en.wikipedia.org/wiki/Log_Horizon</t>
        </is>
      </c>
      <c r="L216" s="24" t="inlineStr">
        <is>
          <t>Included</t>
        </is>
      </c>
    </row>
    <row r="217" ht="42" customHeight="1" s="99">
      <c r="A217" s="24" t="inlineStr">
        <is>
          <t>SRC-216</t>
        </is>
      </c>
      <c r="B217" s="24" t="inlineStr">
        <is>
          <t>Sword Art Online</t>
        </is>
      </c>
      <c r="C217" s="24" t="inlineStr">
        <is>
          <t>Reki Kawahara</t>
        </is>
      </c>
      <c r="D217" s="24" t="inlineStr">
        <is>
          <t>Light Novel / Anime</t>
        </is>
      </c>
      <c r="E217" s="24" t="inlineStr">
        <is>
          <t>Japan</t>
        </is>
      </c>
      <c r="F217" s="24" t="inlineStr">
        <is>
          <t>2002 web / 2009 print</t>
        </is>
      </c>
      <c r="G217" s="24" t="inlineStr">
        <is>
          <t>Multiple virtual worlds</t>
        </is>
      </c>
      <c r="H217" s="24" t="inlineStr">
        <is>
          <t>Tier 2</t>
        </is>
      </c>
      <c r="I217" s="24" t="inlineStr">
        <is>
          <t>Game avatars, weapon builds, guilds, death game, virtual identity and progression.</t>
        </is>
      </c>
      <c r="J217" s="24" t="inlineStr">
        <is>
          <t>Treat adaptations/editions separately when taxonomically material.</t>
        </is>
      </c>
      <c r="K217" s="84" t="inlineStr">
        <is>
          <t>https://en.wikipedia.org/wiki/Sword_Art_Online</t>
        </is>
      </c>
      <c r="L217" s="24" t="inlineStr">
        <is>
          <t>Included</t>
        </is>
      </c>
    </row>
    <row r="218" ht="42" customHeight="1" s="99">
      <c r="A218" s="24" t="inlineStr">
        <is>
          <t>SRC-217</t>
        </is>
      </c>
      <c r="B218" s="24" t="inlineStr">
        <is>
          <t>Grimgar of Fantasy and Ash</t>
        </is>
      </c>
      <c r="C218" s="24" t="inlineStr">
        <is>
          <t>Ao Jyumonji</t>
        </is>
      </c>
      <c r="D218" s="24" t="inlineStr">
        <is>
          <t>Light Novel / Anime</t>
        </is>
      </c>
      <c r="E218" s="24" t="inlineStr">
        <is>
          <t>Japan</t>
        </is>
      </c>
      <c r="F218" s="24" t="inlineStr">
        <is>
          <t>2013</t>
        </is>
      </c>
      <c r="G218" s="24" t="inlineStr">
        <is>
          <t>Novel and anime adaptation</t>
        </is>
      </c>
      <c r="H218" s="24" t="inlineStr">
        <is>
          <t>Tier 2</t>
        </is>
      </c>
      <c r="I218" s="24" t="inlineStr">
        <is>
          <t>Isekai amnesia, guild-taught classes, low-level party roles, death and precarious labor.</t>
        </is>
      </c>
      <c r="J218" s="24" t="inlineStr">
        <is>
          <t>Treat adaptations/editions separately when taxonomically material.</t>
        </is>
      </c>
      <c r="K218" s="84" t="inlineStr">
        <is>
          <t>https://en.wikipedia.org/wiki/Grimgar_of_Fantasy_and_Ash</t>
        </is>
      </c>
      <c r="L218" s="24" t="inlineStr">
        <is>
          <t>Included</t>
        </is>
      </c>
    </row>
    <row r="219" ht="42" customHeight="1" s="99">
      <c r="A219" s="24" t="inlineStr">
        <is>
          <t>SRC-218</t>
        </is>
      </c>
      <c r="B219" s="24" t="inlineStr">
        <is>
          <t>Goblin Slayer</t>
        </is>
      </c>
      <c r="C219" s="24" t="inlineStr">
        <is>
          <t>Kumo Kagyu</t>
        </is>
      </c>
      <c r="D219" s="24" t="inlineStr">
        <is>
          <t>Light Novel / Manga / Anime</t>
        </is>
      </c>
      <c r="E219" s="24" t="inlineStr">
        <is>
          <t>Japan</t>
        </is>
      </c>
      <c r="F219" s="24" t="inlineStr">
        <is>
          <t>2016</t>
        </is>
      </c>
      <c r="G219" s="24" t="inlineStr">
        <is>
          <t>Novel primary; adaptations</t>
        </is>
      </c>
      <c r="H219" s="24" t="inlineStr">
        <is>
          <t>Tier 2</t>
        </is>
      </c>
      <c r="I219" s="24" t="inlineStr">
        <is>
          <t>Adventurer guild ranks, specialist monster hunter, classic classes, tactical low-level combat.</t>
        </is>
      </c>
      <c r="J219" s="24" t="inlineStr">
        <is>
          <t>Treat adaptations/editions separately when taxonomically material.</t>
        </is>
      </c>
      <c r="K219" s="84" t="inlineStr">
        <is>
          <t>https://en.wikipedia.org/wiki/Goblin_Slayer</t>
        </is>
      </c>
      <c r="L219" s="24" t="inlineStr">
        <is>
          <t>Included</t>
        </is>
      </c>
    </row>
    <row r="220" ht="42" customHeight="1" s="99">
      <c r="A220" s="24" t="inlineStr">
        <is>
          <t>SRC-219</t>
        </is>
      </c>
      <c r="B220" s="24" t="inlineStr">
        <is>
          <t>The Ancient Magus' Bride</t>
        </is>
      </c>
      <c r="C220" s="24" t="inlineStr">
        <is>
          <t>Kore Yamazaki</t>
        </is>
      </c>
      <c r="D220" s="24" t="inlineStr">
        <is>
          <t>Manga / Anime</t>
        </is>
      </c>
      <c r="E220" s="24" t="inlineStr">
        <is>
          <t>Japan</t>
        </is>
      </c>
      <c r="F220" s="24" t="inlineStr">
        <is>
          <t>2013</t>
        </is>
      </c>
      <c r="G220" s="24" t="inlineStr">
        <is>
          <t>Manga and anime adaptation</t>
        </is>
      </c>
      <c r="H220" s="24" t="inlineStr">
        <is>
          <t>Tier 1</t>
        </is>
      </c>
      <c r="I220" s="24" t="inlineStr">
        <is>
          <t>Fae ontology, mage versus sorcerer traditions, familiar bond, folklore-rich British setting.</t>
        </is>
      </c>
      <c r="J220" s="24" t="inlineStr">
        <is>
          <t>Treat adaptations/editions separately when taxonomically material.</t>
        </is>
      </c>
      <c r="K220" s="84" t="inlineStr">
        <is>
          <t>https://en.wikipedia.org/wiki/The_Ancient_Magus'_Bride</t>
        </is>
      </c>
      <c r="L220" s="24" t="inlineStr">
        <is>
          <t>Included</t>
        </is>
      </c>
    </row>
    <row r="221" ht="42" customHeight="1" s="99">
      <c r="A221" s="24" t="inlineStr">
        <is>
          <t>SRC-220</t>
        </is>
      </c>
      <c r="B221" s="24" t="inlineStr">
        <is>
          <t>Ranking of Kings</t>
        </is>
      </c>
      <c r="C221" s="24" t="inlineStr">
        <is>
          <t>Sōsuke Tōka</t>
        </is>
      </c>
      <c r="D221" s="24" t="inlineStr">
        <is>
          <t>Manga / Anime</t>
        </is>
      </c>
      <c r="E221" s="24" t="inlineStr">
        <is>
          <t>Japan</t>
        </is>
      </c>
      <c r="F221" s="24" t="inlineStr">
        <is>
          <t>2017</t>
        </is>
      </c>
      <c r="G221" s="24" t="inlineStr">
        <is>
          <t>Manga and anime adaptation</t>
        </is>
      </c>
      <c r="H221" s="24" t="inlineStr">
        <is>
          <t>Tier 2</t>
        </is>
      </c>
      <c r="I221" s="24" t="inlineStr">
        <is>
          <t>Small prince hero, giant lineage, shadow people, kingship ranking, curses and loyalty.</t>
        </is>
      </c>
      <c r="J221" s="24" t="inlineStr">
        <is>
          <t>Treat adaptations/editions separately when taxonomically material.</t>
        </is>
      </c>
      <c r="K221" s="84" t="inlineStr">
        <is>
          <t>https://en.wikipedia.org/wiki/Ranking_of_Kings</t>
        </is>
      </c>
      <c r="L221" s="24" t="inlineStr">
        <is>
          <t>Included</t>
        </is>
      </c>
    </row>
    <row r="222" ht="42" customHeight="1" s="99">
      <c r="A222" s="24" t="inlineStr">
        <is>
          <t>SRC-221</t>
        </is>
      </c>
      <c r="B222" s="24" t="inlineStr">
        <is>
          <t>Attack on Titan</t>
        </is>
      </c>
      <c r="C222" s="24" t="inlineStr">
        <is>
          <t>Hajime Isayama</t>
        </is>
      </c>
      <c r="D222" s="24" t="inlineStr">
        <is>
          <t>Manga / Anime</t>
        </is>
      </c>
      <c r="E222" s="24" t="inlineStr">
        <is>
          <t>Japan</t>
        </is>
      </c>
      <c r="F222" s="24" t="inlineStr">
        <is>
          <t>2009</t>
        </is>
      </c>
      <c r="G222" s="24" t="inlineStr">
        <is>
          <t>Manga primary; anime adaptation</t>
        </is>
      </c>
      <c r="H222" s="24" t="inlineStr">
        <is>
          <t>Tier 2</t>
        </is>
      </c>
      <c r="I222" s="24" t="inlineStr">
        <is>
          <t>Human-to-titan transformation, military branches, walls, inherited powers, historical revelation.</t>
        </is>
      </c>
      <c r="J222" s="24" t="inlineStr">
        <is>
          <t>Treat adaptations/editions separately when taxonomically material.</t>
        </is>
      </c>
      <c r="K222" s="84" t="inlineStr">
        <is>
          <t>https://en.wikipedia.org/wiki/Attack_on_Titan</t>
        </is>
      </c>
      <c r="L222" s="24" t="inlineStr">
        <is>
          <t>Included</t>
        </is>
      </c>
    </row>
    <row r="223" ht="42" customHeight="1" s="99">
      <c r="A223" s="24" t="inlineStr">
        <is>
          <t>SRC-222</t>
        </is>
      </c>
      <c r="B223" s="24" t="inlineStr">
        <is>
          <t>Dorohedoro</t>
        </is>
      </c>
      <c r="C223" s="24" t="inlineStr">
        <is>
          <t>Q Hayashida</t>
        </is>
      </c>
      <c r="D223" s="24" t="inlineStr">
        <is>
          <t>Manga / Anime</t>
        </is>
      </c>
      <c r="E223" s="24" t="inlineStr">
        <is>
          <t>Japan</t>
        </is>
      </c>
      <c r="F223" s="24" t="inlineStr">
        <is>
          <t>2000</t>
        </is>
      </c>
      <c r="G223" s="24" t="inlineStr">
        <is>
          <t>Manga and anime adaptation</t>
        </is>
      </c>
      <c r="H223" s="24" t="inlineStr">
        <is>
          <t>Tier 2</t>
        </is>
      </c>
      <c r="I223" s="24" t="inlineStr">
        <is>
          <t>Sorcerer species/class, smoke-based powers, body transformation, devils, violent city ecology.</t>
        </is>
      </c>
      <c r="J223" s="24" t="inlineStr">
        <is>
          <t>Treat adaptations/editions separately when taxonomically material.</t>
        </is>
      </c>
      <c r="K223" s="84" t="inlineStr">
        <is>
          <t>https://en.wikipedia.org/wiki/Dorohedoro</t>
        </is>
      </c>
      <c r="L223" s="24" t="inlineStr">
        <is>
          <t>Included</t>
        </is>
      </c>
    </row>
    <row r="224" ht="42" customHeight="1" s="99">
      <c r="A224" s="24" t="inlineStr">
        <is>
          <t>SRC-223</t>
        </is>
      </c>
      <c r="B224" s="24" t="inlineStr">
        <is>
          <t>Witch Hat Atelier</t>
        </is>
      </c>
      <c r="C224" s="24" t="inlineStr">
        <is>
          <t>Kamome Shirahama</t>
        </is>
      </c>
      <c r="D224" s="24" t="inlineStr">
        <is>
          <t>Manga / Anime</t>
        </is>
      </c>
      <c r="E224" s="24" t="inlineStr">
        <is>
          <t>Japan</t>
        </is>
      </c>
      <c r="F224" s="24" t="inlineStr">
        <is>
          <t>2016</t>
        </is>
      </c>
      <c r="G224" s="24" t="inlineStr">
        <is>
          <t>Manga; anime adaptation</t>
        </is>
      </c>
      <c r="H224" s="24" t="inlineStr">
        <is>
          <t>Tier 1</t>
        </is>
      </c>
      <c r="I224" s="24" t="inlineStr">
        <is>
          <t>Drawn-circle magic, institutional secrecy, witch apprenticeship, ethics of access and disability.</t>
        </is>
      </c>
      <c r="J224" s="24" t="inlineStr">
        <is>
          <t>Treat adaptations/editions separately when taxonomically material.</t>
        </is>
      </c>
      <c r="K224" s="84" t="inlineStr">
        <is>
          <t>https://en.wikipedia.org/wiki/Witch_Hat_Atelier</t>
        </is>
      </c>
      <c r="L224" s="24" t="inlineStr">
        <is>
          <t>Included</t>
        </is>
      </c>
    </row>
    <row r="225" ht="42" customHeight="1" s="99">
      <c r="A225" s="24" t="inlineStr">
        <is>
          <t>SRC-224</t>
        </is>
      </c>
      <c r="B225" s="24" t="inlineStr">
        <is>
          <t>The Faraway Paladin</t>
        </is>
      </c>
      <c r="C225" s="24" t="inlineStr">
        <is>
          <t>Kanata Yanagino</t>
        </is>
      </c>
      <c r="D225" s="24" t="inlineStr">
        <is>
          <t>Light Novel / Anime</t>
        </is>
      </c>
      <c r="E225" s="24" t="inlineStr">
        <is>
          <t>Japan</t>
        </is>
      </c>
      <c r="F225" s="24" t="inlineStr">
        <is>
          <t>2015</t>
        </is>
      </c>
      <c r="G225" s="24" t="inlineStr">
        <is>
          <t>Novel and anime adaptation</t>
        </is>
      </c>
      <c r="H225" s="24" t="inlineStr">
        <is>
          <t>Tier 2</t>
        </is>
      </c>
      <c r="I225" s="24" t="inlineStr">
        <is>
          <t>Reincarnated paladin, undead foster family, divine oath, frontier restoration.</t>
        </is>
      </c>
      <c r="J225" s="24" t="inlineStr">
        <is>
          <t>Treat adaptations/editions separately when taxonomically material.</t>
        </is>
      </c>
      <c r="K225" s="84" t="inlineStr">
        <is>
          <t>https://en.wikipedia.org/wiki/The_Faraway_Paladin</t>
        </is>
      </c>
      <c r="L225" s="24" t="inlineStr">
        <is>
          <t>Included</t>
        </is>
      </c>
    </row>
    <row r="226" ht="42" customHeight="1" s="99">
      <c r="A226" s="24" t="inlineStr">
        <is>
          <t>SRC-225</t>
        </is>
      </c>
      <c r="B226" s="24" t="inlineStr">
        <is>
          <t>The Seven Deadly Sins</t>
        </is>
      </c>
      <c r="C226" s="24" t="inlineStr">
        <is>
          <t>Nakaba Suzuki</t>
        </is>
      </c>
      <c r="D226" s="24" t="inlineStr">
        <is>
          <t>Manga / Anime</t>
        </is>
      </c>
      <c r="E226" s="24" t="inlineStr">
        <is>
          <t>Japan</t>
        </is>
      </c>
      <c r="F226" s="24" t="inlineStr">
        <is>
          <t>2012</t>
        </is>
      </c>
      <c r="G226" s="24" t="inlineStr">
        <is>
          <t>Manga and anime adaptation</t>
        </is>
      </c>
      <c r="H226" s="24" t="inlineStr">
        <is>
          <t>Tier 2</t>
        </is>
      </c>
      <c r="I226" s="24" t="inlineStr">
        <is>
          <t>Knight orders, demon/goddess/fairy/giant peoples, sins as identities, transformations.</t>
        </is>
      </c>
      <c r="J226" s="24" t="inlineStr">
        <is>
          <t>Treat adaptations/editions separately when taxonomically material.</t>
        </is>
      </c>
      <c r="K226" s="84" t="inlineStr">
        <is>
          <t>https://en.wikipedia.org/wiki/The_Seven_Deadly_Sins</t>
        </is>
      </c>
      <c r="L226" s="24" t="inlineStr">
        <is>
          <t>Included</t>
        </is>
      </c>
    </row>
    <row r="227" ht="42" customHeight="1" s="99">
      <c r="A227" s="24" t="inlineStr">
        <is>
          <t>SRC-226</t>
        </is>
      </c>
      <c r="B227" s="24" t="inlineStr">
        <is>
          <t>Black Clover</t>
        </is>
      </c>
      <c r="C227" s="24" t="inlineStr">
        <is>
          <t>Yūki Tabata</t>
        </is>
      </c>
      <c r="D227" s="24" t="inlineStr">
        <is>
          <t>Manga / Anime</t>
        </is>
      </c>
      <c r="E227" s="24" t="inlineStr">
        <is>
          <t>Japan</t>
        </is>
      </c>
      <c r="F227" s="24" t="inlineStr">
        <is>
          <t>2015</t>
        </is>
      </c>
      <c r="G227" s="24" t="inlineStr">
        <is>
          <t>Manga and anime adaptation</t>
        </is>
      </c>
      <c r="H227" s="24" t="inlineStr">
        <is>
          <t>Tier 2</t>
        </is>
      </c>
      <c r="I227" s="24" t="inlineStr">
        <is>
          <t>Magic knight squads, grimoires, anti-magic, elves, devils, rank and rivalry.</t>
        </is>
      </c>
      <c r="J227" s="24" t="inlineStr">
        <is>
          <t>Treat adaptations/editions separately when taxonomically material.</t>
        </is>
      </c>
      <c r="K227" s="84" t="inlineStr">
        <is>
          <t>https://en.wikipedia.org/wiki/Black_Clover</t>
        </is>
      </c>
      <c r="L227" s="24" t="inlineStr">
        <is>
          <t>Included</t>
        </is>
      </c>
    </row>
    <row r="228" ht="42" customHeight="1" s="99">
      <c r="A228" s="24" t="inlineStr">
        <is>
          <t>SRC-227</t>
        </is>
      </c>
      <c r="B228" s="24" t="inlineStr">
        <is>
          <t>Fairy Tail</t>
        </is>
      </c>
      <c r="C228" s="24" t="inlineStr">
        <is>
          <t>Hiro Mashima</t>
        </is>
      </c>
      <c r="D228" s="24" t="inlineStr">
        <is>
          <t>Manga / Anime</t>
        </is>
      </c>
      <c r="E228" s="24" t="inlineStr">
        <is>
          <t>Japan</t>
        </is>
      </c>
      <c r="F228" s="24" t="inlineStr">
        <is>
          <t>2006</t>
        </is>
      </c>
      <c r="G228" s="24" t="inlineStr">
        <is>
          <t>Manga and anime adaptation</t>
        </is>
      </c>
      <c r="H228" s="24" t="inlineStr">
        <is>
          <t>Tier 2</t>
        </is>
      </c>
      <c r="I228" s="24" t="inlineStr">
        <is>
          <t>Wizard guilds, magic types, dragon slayers, team bonds, ranked jobs.</t>
        </is>
      </c>
      <c r="J228" s="24" t="inlineStr">
        <is>
          <t>Treat adaptations/editions separately when taxonomically material.</t>
        </is>
      </c>
      <c r="K228" s="84" t="inlineStr">
        <is>
          <t>https://en.wikipedia.org/wiki/Fairy_Tail</t>
        </is>
      </c>
      <c r="L228" s="24" t="inlineStr">
        <is>
          <t>Included</t>
        </is>
      </c>
    </row>
    <row r="229" ht="42" customHeight="1" s="99">
      <c r="A229" s="24" t="inlineStr">
        <is>
          <t>SRC-228</t>
        </is>
      </c>
      <c r="B229" s="24" t="inlineStr">
        <is>
          <t>The Vision of Escaflowne</t>
        </is>
      </c>
      <c r="C229" s="24" t="inlineStr">
        <is>
          <t>Sunrise / Shoji Kawamori</t>
        </is>
      </c>
      <c r="D229" s="24" t="inlineStr">
        <is>
          <t>Anime / Manga</t>
        </is>
      </c>
      <c r="E229" s="24" t="inlineStr">
        <is>
          <t>Japan</t>
        </is>
      </c>
      <c r="F229" s="24" t="inlineStr">
        <is>
          <t>1996</t>
        </is>
      </c>
      <c r="G229" s="24" t="inlineStr">
        <is>
          <t>Anime primary and adaptations</t>
        </is>
      </c>
      <c r="H229" s="24" t="inlineStr">
        <is>
          <t>Tier 2</t>
        </is>
      </c>
      <c r="I229" s="24" t="inlineStr">
        <is>
          <t>Isekai, dragon-blooded warrior, mecha-fantasy knights, prophecy, kingdoms.</t>
        </is>
      </c>
      <c r="J229" s="24" t="inlineStr">
        <is>
          <t>Treat adaptations/editions separately when taxonomically material.</t>
        </is>
      </c>
      <c r="K229" s="84" t="inlineStr">
        <is>
          <t>https://en.wikipedia.org/wiki/The_Vision_of_Escaflowne</t>
        </is>
      </c>
      <c r="L229" s="24" t="inlineStr">
        <is>
          <t>Included</t>
        </is>
      </c>
    </row>
    <row r="230" ht="42" customHeight="1" s="99">
      <c r="A230" s="24" t="inlineStr">
        <is>
          <t>SRC-229</t>
        </is>
      </c>
      <c r="B230" s="24" t="inlineStr">
        <is>
          <t>Princess Mononoke</t>
        </is>
      </c>
      <c r="C230" s="24" t="inlineStr">
        <is>
          <t>Hayao Miyazaki / Studio Ghibli</t>
        </is>
      </c>
      <c r="D230" s="24" t="inlineStr">
        <is>
          <t>Animated Film</t>
        </is>
      </c>
      <c r="E230" s="24" t="inlineStr">
        <is>
          <t>Japan</t>
        </is>
      </c>
      <c r="F230" s="24" t="inlineStr">
        <is>
          <t>1997</t>
        </is>
      </c>
      <c r="G230" s="24" t="inlineStr">
        <is>
          <t>Film continuity</t>
        </is>
      </c>
      <c r="H230" s="24" t="inlineStr">
        <is>
          <t>Tier 1</t>
        </is>
      </c>
      <c r="I230" s="24" t="inlineStr">
        <is>
          <t>Animal gods, forest spirit, cursed warrior, industrial settlement, ecological conflict.</t>
        </is>
      </c>
      <c r="J230" s="24" t="inlineStr">
        <is>
          <t>Treat adaptations/editions separately when taxonomically material.</t>
        </is>
      </c>
      <c r="K230" s="84" t="inlineStr">
        <is>
          <t>https://en.wikipedia.org/wiki/Princess_Mononoke</t>
        </is>
      </c>
      <c r="L230" s="24" t="inlineStr">
        <is>
          <t>Included</t>
        </is>
      </c>
    </row>
    <row r="231" ht="42" customHeight="1" s="99">
      <c r="A231" s="24" t="inlineStr">
        <is>
          <t>SRC-230</t>
        </is>
      </c>
      <c r="B231" s="24" t="inlineStr">
        <is>
          <t>Nausicaä of the Valley of the Wind</t>
        </is>
      </c>
      <c r="C231" s="24" t="inlineStr">
        <is>
          <t>Hayao Miyazaki</t>
        </is>
      </c>
      <c r="D231" s="24" t="inlineStr">
        <is>
          <t>Manga / Animated Film</t>
        </is>
      </c>
      <c r="E231" s="24" t="inlineStr">
        <is>
          <t>Japan</t>
        </is>
      </c>
      <c r="F231" s="24" t="inlineStr">
        <is>
          <t>1982 manga / 1984 film</t>
        </is>
      </c>
      <c r="G231" s="24" t="inlineStr">
        <is>
          <t>Manga and film continuities</t>
        </is>
      </c>
      <c r="H231" s="24" t="inlineStr">
        <is>
          <t>Tier 1</t>
        </is>
      </c>
      <c r="I231" s="24" t="inlineStr">
        <is>
          <t>Post-apocalyptic ecology, princess mediator, giant warriors, insect world, toxic forest.</t>
        </is>
      </c>
      <c r="J231" s="24" t="inlineStr">
        <is>
          <t>Treat adaptations/editions separately when taxonomically material.</t>
        </is>
      </c>
      <c r="K231" s="84" t="inlineStr">
        <is>
          <t>https://en.wikipedia.org/wiki/Nausica%C3%A4_of_the_Valley_of_the_Wind</t>
        </is>
      </c>
      <c r="L231" s="24" t="inlineStr">
        <is>
          <t>Included</t>
        </is>
      </c>
    </row>
    <row r="232" ht="42" customHeight="1" s="99">
      <c r="A232" s="24" t="inlineStr">
        <is>
          <t>SRC-231</t>
        </is>
      </c>
      <c r="B232" s="24" t="inlineStr">
        <is>
          <t>Spirited Away</t>
        </is>
      </c>
      <c r="C232" s="24" t="inlineStr">
        <is>
          <t>Hayao Miyazaki / Studio Ghibli</t>
        </is>
      </c>
      <c r="D232" s="24" t="inlineStr">
        <is>
          <t>Animated Film</t>
        </is>
      </c>
      <c r="E232" s="24" t="inlineStr">
        <is>
          <t>Japan</t>
        </is>
      </c>
      <c r="F232" s="24" t="inlineStr">
        <is>
          <t>2001</t>
        </is>
      </c>
      <c r="G232" s="24" t="inlineStr">
        <is>
          <t>Film continuity</t>
        </is>
      </c>
      <c r="H232" s="24" t="inlineStr">
        <is>
          <t>Tier 1</t>
        </is>
      </c>
      <c r="I232" s="24" t="inlineStr">
        <is>
          <t>Spirit bathhouse institutions, name loss, transformation, kami/yōkai-inspired beings, labor.</t>
        </is>
      </c>
      <c r="J232" s="24" t="inlineStr">
        <is>
          <t>Treat adaptations/editions separately when taxonomically material.</t>
        </is>
      </c>
      <c r="K232" s="84" t="inlineStr">
        <is>
          <t>https://en.wikipedia.org/wiki/Spirited_Away</t>
        </is>
      </c>
      <c r="L232" s="24" t="inlineStr">
        <is>
          <t>Included</t>
        </is>
      </c>
    </row>
    <row r="233" ht="42" customHeight="1" s="99">
      <c r="A233" s="24" t="inlineStr">
        <is>
          <t>SRC-232</t>
        </is>
      </c>
      <c r="B233" s="24" t="inlineStr">
        <is>
          <t>Dragon Ball</t>
        </is>
      </c>
      <c r="C233" s="24" t="inlineStr">
        <is>
          <t>Akira Toriyama</t>
        </is>
      </c>
      <c r="D233" s="24" t="inlineStr">
        <is>
          <t>Manga / Anime</t>
        </is>
      </c>
      <c r="E233" s="24" t="inlineStr">
        <is>
          <t>Japan</t>
        </is>
      </c>
      <c r="F233" s="24" t="inlineStr">
        <is>
          <t>1984</t>
        </is>
      </c>
      <c r="G233" s="24" t="inlineStr">
        <is>
          <t>Multiple series and continuities</t>
        </is>
      </c>
      <c r="H233" s="24" t="inlineStr">
        <is>
          <t>Tier 2</t>
        </is>
      </c>
      <c r="I233" s="24" t="inlineStr">
        <is>
          <t>Martial ki, alien peoples, transformations, wish-granting dragons, tournament structure.</t>
        </is>
      </c>
      <c r="J233" s="24" t="inlineStr">
        <is>
          <t>Treat adaptations/editions separately when taxonomically material.</t>
        </is>
      </c>
      <c r="K233" s="84" t="inlineStr">
        <is>
          <t>https://en.wikipedia.org/wiki/Dragon_Ball</t>
        </is>
      </c>
      <c r="L233" s="24" t="inlineStr">
        <is>
          <t>Included</t>
        </is>
      </c>
    </row>
    <row r="234" ht="42" customHeight="1" s="99">
      <c r="A234" s="24" t="inlineStr">
        <is>
          <t>SRC-233</t>
        </is>
      </c>
      <c r="B234" s="24" t="inlineStr">
        <is>
          <t>Jujutsu Kaisen</t>
        </is>
      </c>
      <c r="C234" s="24" t="inlineStr">
        <is>
          <t>Gege Akutami</t>
        </is>
      </c>
      <c r="D234" s="24" t="inlineStr">
        <is>
          <t>Manga / Anime</t>
        </is>
      </c>
      <c r="E234" s="24" t="inlineStr">
        <is>
          <t>Japan</t>
        </is>
      </c>
      <c r="F234" s="24" t="inlineStr">
        <is>
          <t>2018</t>
        </is>
      </c>
      <c r="G234" s="24" t="inlineStr">
        <is>
          <t>Manga and anime adaptation</t>
        </is>
      </c>
      <c r="H234" s="24" t="inlineStr">
        <is>
          <t>Tier 2</t>
        </is>
      </c>
      <c r="I234" s="24" t="inlineStr">
        <is>
          <t>Cursed energy, sorcerer school, inherited techniques, spirits, domains, possession.</t>
        </is>
      </c>
      <c r="J234" s="24" t="inlineStr">
        <is>
          <t>Treat adaptations/editions separately when taxonomically material.</t>
        </is>
      </c>
      <c r="K234" s="84" t="inlineStr">
        <is>
          <t>https://en.wikipedia.org/wiki/Jujutsu_Kaisen</t>
        </is>
      </c>
      <c r="L234" s="24" t="inlineStr">
        <is>
          <t>Included</t>
        </is>
      </c>
    </row>
    <row r="235" ht="42" customHeight="1" s="99">
      <c r="A235" s="24" t="inlineStr">
        <is>
          <t>SRC-234</t>
        </is>
      </c>
      <c r="B235" s="24" t="inlineStr">
        <is>
          <t>Chainsaw Man</t>
        </is>
      </c>
      <c r="C235" s="24" t="inlineStr">
        <is>
          <t>Tatsuki Fujimoto</t>
        </is>
      </c>
      <c r="D235" s="24" t="inlineStr">
        <is>
          <t>Manga / Anime</t>
        </is>
      </c>
      <c r="E235" s="24" t="inlineStr">
        <is>
          <t>Japan</t>
        </is>
      </c>
      <c r="F235" s="24" t="inlineStr">
        <is>
          <t>2018</t>
        </is>
      </c>
      <c r="G235" s="24" t="inlineStr">
        <is>
          <t>Manga and anime adaptation</t>
        </is>
      </c>
      <c r="H235" s="24" t="inlineStr">
        <is>
          <t>Tier 2</t>
        </is>
      </c>
      <c r="I235" s="24" t="inlineStr">
        <is>
          <t>Devils as concepts, contracts, hybrid transformation, hunters, bureaucratic exploitation.</t>
        </is>
      </c>
      <c r="J235" s="24" t="inlineStr">
        <is>
          <t>Treat adaptations/editions separately when taxonomically material.</t>
        </is>
      </c>
      <c r="K235" s="84" t="inlineStr">
        <is>
          <t>https://en.wikipedia.org/wiki/Chainsaw_Man</t>
        </is>
      </c>
      <c r="L235" s="24" t="inlineStr">
        <is>
          <t>Included</t>
        </is>
      </c>
    </row>
    <row r="236" ht="42" customHeight="1" s="99">
      <c r="A236" s="24" t="inlineStr">
        <is>
          <t>SRC-235</t>
        </is>
      </c>
      <c r="B236" s="24" t="inlineStr">
        <is>
          <t>Solo Leveling</t>
        </is>
      </c>
      <c r="C236" s="24" t="inlineStr">
        <is>
          <t>Chugong and DUBU adaptation</t>
        </is>
      </c>
      <c r="D236" s="24" t="inlineStr">
        <is>
          <t>Web Novel / Manhwa / Anime</t>
        </is>
      </c>
      <c r="E236" s="24" t="inlineStr">
        <is>
          <t>South Korea</t>
        </is>
      </c>
      <c r="F236" s="24" t="inlineStr">
        <is>
          <t>2016</t>
        </is>
      </c>
      <c r="G236" s="24" t="inlineStr">
        <is>
          <t>Novel, manhwa, anime adaptations</t>
        </is>
      </c>
      <c r="H236" s="24" t="inlineStr">
        <is>
          <t>Tier 1</t>
        </is>
      </c>
      <c r="I236" s="24" t="inlineStr">
        <is>
          <t>Hunter ranks, gates, system user, hidden class, shadow army, power progression.</t>
        </is>
      </c>
      <c r="J236" s="24" t="inlineStr">
        <is>
          <t>Treat adaptations/editions separately when taxonomically material.</t>
        </is>
      </c>
      <c r="K236" s="84" t="inlineStr">
        <is>
          <t>https://en.wikipedia.org/wiki/Solo_Leveling</t>
        </is>
      </c>
      <c r="L236" s="24" t="inlineStr">
        <is>
          <t>Included</t>
        </is>
      </c>
    </row>
    <row r="237" ht="42" customHeight="1" s="99">
      <c r="A237" s="24" t="inlineStr">
        <is>
          <t>SRC-236</t>
        </is>
      </c>
      <c r="B237" s="24" t="inlineStr">
        <is>
          <t>Omniscient Reader's Viewpoint</t>
        </is>
      </c>
      <c r="C237" s="24" t="inlineStr">
        <is>
          <t>singNsong</t>
        </is>
      </c>
      <c r="D237" s="24" t="inlineStr">
        <is>
          <t>Web Novel / Manhwa</t>
        </is>
      </c>
      <c r="E237" s="24" t="inlineStr">
        <is>
          <t>South Korea</t>
        </is>
      </c>
      <c r="F237" s="24" t="inlineStr">
        <is>
          <t>2018</t>
        </is>
      </c>
      <c r="G237" s="24" t="inlineStr">
        <is>
          <t>Novel and adaptations</t>
        </is>
      </c>
      <c r="H237" s="24" t="inlineStr">
        <is>
          <t>Tier 1</t>
        </is>
      </c>
      <c r="I237" s="24" t="inlineStr">
        <is>
          <t>Scenario system, constellations, narrative knowledge, incarnations, sponsor powers, regressors.</t>
        </is>
      </c>
      <c r="J237" s="24" t="inlineStr">
        <is>
          <t>Treat adaptations/editions separately when taxonomically material.</t>
        </is>
      </c>
      <c r="K237" s="84" t="inlineStr">
        <is>
          <t>https://en.wikipedia.org/wiki/Omniscient_Reader's_Viewpoint</t>
        </is>
      </c>
      <c r="L237" s="24" t="inlineStr">
        <is>
          <t>Included</t>
        </is>
      </c>
    </row>
    <row r="238" ht="42" customHeight="1" s="99">
      <c r="A238" s="24" t="inlineStr">
        <is>
          <t>SRC-237</t>
        </is>
      </c>
      <c r="B238" s="24" t="inlineStr">
        <is>
          <t>Tower of God</t>
        </is>
      </c>
      <c r="C238" s="24" t="inlineStr">
        <is>
          <t>S.I.U.</t>
        </is>
      </c>
      <c r="D238" s="24" t="inlineStr">
        <is>
          <t>Webtoon / Anime</t>
        </is>
      </c>
      <c r="E238" s="24" t="inlineStr">
        <is>
          <t>South Korea</t>
        </is>
      </c>
      <c r="F238" s="24" t="inlineStr">
        <is>
          <t>2010</t>
        </is>
      </c>
      <c r="G238" s="24" t="inlineStr">
        <is>
          <t>Webtoon and anime adaptation</t>
        </is>
      </c>
      <c r="H238" s="24" t="inlineStr">
        <is>
          <t>Tier 2</t>
        </is>
      </c>
      <c r="I238" s="24" t="inlineStr">
        <is>
          <t>Tower tests, positions as classes, irregulars, species, families, rankers.</t>
        </is>
      </c>
      <c r="J238" s="24" t="inlineStr">
        <is>
          <t>Treat adaptations/editions separately when taxonomically material.</t>
        </is>
      </c>
      <c r="K238" s="84" t="inlineStr">
        <is>
          <t>https://en.wikipedia.org/wiki/Tower_of_God</t>
        </is>
      </c>
      <c r="L238" s="24" t="inlineStr">
        <is>
          <t>Included</t>
        </is>
      </c>
    </row>
    <row r="239" ht="42" customHeight="1" s="99">
      <c r="A239" s="24" t="inlineStr">
        <is>
          <t>SRC-238</t>
        </is>
      </c>
      <c r="B239" s="24" t="inlineStr">
        <is>
          <t>The God of High School</t>
        </is>
      </c>
      <c r="C239" s="24" t="inlineStr">
        <is>
          <t>Yongje Park</t>
        </is>
      </c>
      <c r="D239" s="24" t="inlineStr">
        <is>
          <t>Webtoon / Anime</t>
        </is>
      </c>
      <c r="E239" s="24" t="inlineStr">
        <is>
          <t>South Korea</t>
        </is>
      </c>
      <c r="F239" s="24" t="inlineStr">
        <is>
          <t>2011</t>
        </is>
      </c>
      <c r="G239" s="24" t="inlineStr">
        <is>
          <t>Webtoon and anime adaptation</t>
        </is>
      </c>
      <c r="H239" s="24" t="inlineStr">
        <is>
          <t>Tier 3</t>
        </is>
      </c>
      <c r="I239" s="24" t="inlineStr">
        <is>
          <t>Tournament, borrowed divine power, martial arts, gods, myth fusion.</t>
        </is>
      </c>
      <c r="J239" s="24" t="inlineStr">
        <is>
          <t>Treat adaptations/editions separately when taxonomically material.</t>
        </is>
      </c>
      <c r="K239" s="84" t="inlineStr">
        <is>
          <t>https://en.wikipedia.org/wiki/The_God_of_High_School</t>
        </is>
      </c>
      <c r="L239" s="24" t="inlineStr">
        <is>
          <t>Included</t>
        </is>
      </c>
    </row>
    <row r="240" ht="42" customHeight="1" s="99">
      <c r="A240" s="24" t="inlineStr">
        <is>
          <t>SRC-239</t>
        </is>
      </c>
      <c r="B240" s="24" t="inlineStr">
        <is>
          <t>The King's Avatar</t>
        </is>
      </c>
      <c r="C240" s="24" t="inlineStr">
        <is>
          <t>Hu Dielan</t>
        </is>
      </c>
      <c r="D240" s="24" t="inlineStr">
        <is>
          <t>Web Novel / Animation</t>
        </is>
      </c>
      <c r="E240" s="24" t="inlineStr">
        <is>
          <t>China</t>
        </is>
      </c>
      <c r="F240" s="24" t="inlineStr">
        <is>
          <t>2011</t>
        </is>
      </c>
      <c r="G240" s="24" t="inlineStr">
        <is>
          <t>Novel and adaptations</t>
        </is>
      </c>
      <c r="H240" s="24" t="inlineStr">
        <is>
          <t>Tier 2</t>
        </is>
      </c>
      <c r="I240" s="24" t="inlineStr">
        <is>
          <t>MMO classes, professional roles, guilds, esports rather than in-world fantasy ontology.</t>
        </is>
      </c>
      <c r="J240" s="24" t="inlineStr">
        <is>
          <t>Treat adaptations/editions separately when taxonomically material.</t>
        </is>
      </c>
      <c r="K240" s="84" t="inlineStr">
        <is>
          <t>https://en.wikipedia.org/wiki/The_King's_Avatar</t>
        </is>
      </c>
      <c r="L240" s="24" t="inlineStr">
        <is>
          <t>Included</t>
        </is>
      </c>
    </row>
    <row r="241" ht="42" customHeight="1" s="99">
      <c r="A241" s="24" t="inlineStr">
        <is>
          <t>SRC-240</t>
        </is>
      </c>
      <c r="B241" s="24" t="inlineStr">
        <is>
          <t>Soul Land / Douluo Dalu</t>
        </is>
      </c>
      <c r="C241" s="24" t="inlineStr">
        <is>
          <t>Tang Jia San Shao</t>
        </is>
      </c>
      <c r="D241" s="24" t="inlineStr">
        <is>
          <t>Web Novel / Donghua / Manhua</t>
        </is>
      </c>
      <c r="E241" s="24" t="inlineStr">
        <is>
          <t>China</t>
        </is>
      </c>
      <c r="F241" s="24" t="inlineStr">
        <is>
          <t>2008</t>
        </is>
      </c>
      <c r="G241" s="24" t="inlineStr">
        <is>
          <t>Novel and adaptations</t>
        </is>
      </c>
      <c r="H241" s="24" t="inlineStr">
        <is>
          <t>Tier 1</t>
        </is>
      </c>
      <c r="I241" s="24" t="inlineStr">
        <is>
          <t>Spirit masters, spirit rings, martial souls, ranks, sects, beasts, cultivation progression.</t>
        </is>
      </c>
      <c r="J241" s="24" t="inlineStr">
        <is>
          <t>Treat adaptations/editions separately when taxonomically material.</t>
        </is>
      </c>
      <c r="K241" s="84" t="inlineStr">
        <is>
          <t>https://en.wikipedia.org/wiki/Soul_Land_%2F_Douluo_Dalu</t>
        </is>
      </c>
      <c r="L241" s="24" t="inlineStr">
        <is>
          <t>Included</t>
        </is>
      </c>
    </row>
    <row r="242" ht="42" customHeight="1" s="99">
      <c r="A242" s="24" t="inlineStr">
        <is>
          <t>SRC-241</t>
        </is>
      </c>
      <c r="B242" s="24" t="inlineStr">
        <is>
          <t>Heaven Official's Blessing</t>
        </is>
      </c>
      <c r="C242" s="24" t="inlineStr">
        <is>
          <t>Mo Xiang Tong Xiu</t>
        </is>
      </c>
      <c r="D242" s="24" t="inlineStr">
        <is>
          <t>Web Novel / Donghua</t>
        </is>
      </c>
      <c r="E242" s="24" t="inlineStr">
        <is>
          <t>China</t>
        </is>
      </c>
      <c r="F242" s="24" t="inlineStr">
        <is>
          <t>2017</t>
        </is>
      </c>
      <c r="G242" s="24" t="inlineStr">
        <is>
          <t>Novel and adaptations</t>
        </is>
      </c>
      <c r="H242" s="24" t="inlineStr">
        <is>
          <t>Tier 2</t>
        </is>
      </c>
      <c r="I242" s="24" t="inlineStr">
        <is>
          <t>Ascended officials, ghosts, spiritual power, heavenly bureaucracy, devotion.</t>
        </is>
      </c>
      <c r="J242" s="24" t="inlineStr">
        <is>
          <t>Treat adaptations/editions separately when taxonomically material.</t>
        </is>
      </c>
      <c r="K242" s="84" t="inlineStr">
        <is>
          <t>https://en.wikipedia.org/wiki/Heaven_Official's_Blessing</t>
        </is>
      </c>
      <c r="L242" s="24" t="inlineStr">
        <is>
          <t>Included</t>
        </is>
      </c>
    </row>
    <row r="243" ht="42" customHeight="1" s="99">
      <c r="A243" s="24" t="inlineStr">
        <is>
          <t>SRC-242</t>
        </is>
      </c>
      <c r="B243" s="24" t="inlineStr">
        <is>
          <t>The Legend of Hei</t>
        </is>
      </c>
      <c r="C243" s="24" t="inlineStr">
        <is>
          <t>MTJJ</t>
        </is>
      </c>
      <c r="D243" s="24" t="inlineStr">
        <is>
          <t>Animated Film / Web Animation</t>
        </is>
      </c>
      <c r="E243" s="24" t="inlineStr">
        <is>
          <t>China</t>
        </is>
      </c>
      <c r="F243" s="24" t="inlineStr">
        <is>
          <t>2011 web / 2019 film</t>
        </is>
      </c>
      <c r="G243" s="24" t="inlineStr">
        <is>
          <t>Animation continuity</t>
        </is>
      </c>
      <c r="H243" s="24" t="inlineStr">
        <is>
          <t>Tier 2</t>
        </is>
      </c>
      <c r="I243" s="24" t="inlineStr">
        <is>
          <t>Spirits, human-spirit coexistence, elemental domains, guild-like enforcement.</t>
        </is>
      </c>
      <c r="J243" s="24" t="inlineStr">
        <is>
          <t>Treat adaptations/editions separately when taxonomically material.</t>
        </is>
      </c>
      <c r="K243" s="84" t="inlineStr">
        <is>
          <t>https://en.wikipedia.org/wiki/The_Legend_of_Hei</t>
        </is>
      </c>
      <c r="L243" s="24" t="inlineStr">
        <is>
          <t>Included</t>
        </is>
      </c>
    </row>
    <row r="244" ht="42" customHeight="1" s="99">
      <c r="A244" s="24" t="inlineStr">
        <is>
          <t>SRC-243</t>
        </is>
      </c>
      <c r="B244" s="24" t="inlineStr">
        <is>
          <t>The Apothecary Diaries</t>
        </is>
      </c>
      <c r="C244" s="24" t="inlineStr">
        <is>
          <t>Natsu Hyūga</t>
        </is>
      </c>
      <c r="D244" s="24" t="inlineStr">
        <is>
          <t>Light Novel / Manga / Anime</t>
        </is>
      </c>
      <c r="E244" s="24" t="inlineStr">
        <is>
          <t>Japan</t>
        </is>
      </c>
      <c r="F244" s="24" t="inlineStr">
        <is>
          <t>2011</t>
        </is>
      </c>
      <c r="G244" s="24" t="inlineStr">
        <is>
          <t>Novel and adaptations</t>
        </is>
      </c>
      <c r="H244" s="24" t="inlineStr">
        <is>
          <t>Tier 3</t>
        </is>
      </c>
      <c r="I244" s="24" t="inlineStr">
        <is>
          <t>Apothecary role, court institutions, poison expertise, low-supernatural analytical framework.</t>
        </is>
      </c>
      <c r="J244" s="24" t="inlineStr">
        <is>
          <t>Treat adaptations/editions separately when taxonomically material.</t>
        </is>
      </c>
      <c r="K244" s="84" t="inlineStr">
        <is>
          <t>https://en.wikipedia.org/wiki/The_Apothecary_Diaries</t>
        </is>
      </c>
      <c r="L244" s="24" t="inlineStr">
        <is>
          <t>Included</t>
        </is>
      </c>
    </row>
    <row r="245" ht="42" customHeight="1" s="99">
      <c r="A245" s="24" t="inlineStr">
        <is>
          <t>SRC-244</t>
        </is>
      </c>
      <c r="B245" s="24" t="inlineStr">
        <is>
          <t>Ascendance of a Bookworm</t>
        </is>
      </c>
      <c r="C245" s="24" t="inlineStr">
        <is>
          <t>Miya Kazuki</t>
        </is>
      </c>
      <c r="D245" s="24" t="inlineStr">
        <is>
          <t>Light Novel / Anime</t>
        </is>
      </c>
      <c r="E245" s="24" t="inlineStr">
        <is>
          <t>Japan</t>
        </is>
      </c>
      <c r="F245" s="24" t="inlineStr">
        <is>
          <t>2013</t>
        </is>
      </c>
      <c r="G245" s="24" t="inlineStr">
        <is>
          <t>Novel and adaptations</t>
        </is>
      </c>
      <c r="H245" s="24" t="inlineStr">
        <is>
          <t>Tier 2</t>
        </is>
      </c>
      <c r="I245" s="24" t="inlineStr">
        <is>
          <t>Reincarnation, craft progression, temple/noble castes, mana, institution building.</t>
        </is>
      </c>
      <c r="J245" s="24" t="inlineStr">
        <is>
          <t>Treat adaptations/editions separately when taxonomically material.</t>
        </is>
      </c>
      <c r="K245" s="84" t="inlineStr">
        <is>
          <t>https://en.wikipedia.org/wiki/Ascendance_of_a_Bookworm</t>
        </is>
      </c>
      <c r="L245" s="24" t="inlineStr">
        <is>
          <t>Included</t>
        </is>
      </c>
    </row>
    <row r="246" ht="42" customHeight="1" s="99">
      <c r="A246" s="24" t="inlineStr">
        <is>
          <t>SRC-245</t>
        </is>
      </c>
      <c r="B246" s="24" t="inlineStr">
        <is>
          <t>So I'm a Spider, So What?</t>
        </is>
      </c>
      <c r="C246" s="24" t="inlineStr">
        <is>
          <t>Okina Baba</t>
        </is>
      </c>
      <c r="D246" s="24" t="inlineStr">
        <is>
          <t>Light Novel / Anime</t>
        </is>
      </c>
      <c r="E246" s="24" t="inlineStr">
        <is>
          <t>Japan</t>
        </is>
      </c>
      <c r="F246" s="24" t="inlineStr">
        <is>
          <t>2015</t>
        </is>
      </c>
      <c r="G246" s="24" t="inlineStr">
        <is>
          <t>Novel and adaptation</t>
        </is>
      </c>
      <c r="H246" s="24" t="inlineStr">
        <is>
          <t>Tier 2</t>
        </is>
      </c>
      <c r="I246" s="24" t="inlineStr">
        <is>
          <t>Monster reincarnation, evolution tree, system classes, parallel protagonists.</t>
        </is>
      </c>
      <c r="J246" s="24" t="inlineStr">
        <is>
          <t>Treat adaptations/editions separately when taxonomically material.</t>
        </is>
      </c>
      <c r="K246" s="84" t="inlineStr">
        <is>
          <t>https://en.wikipedia.org/wiki/So_I'm_a_Spider,_So_What%3F</t>
        </is>
      </c>
      <c r="L246" s="24" t="inlineStr">
        <is>
          <t>Included</t>
        </is>
      </c>
    </row>
    <row r="247" ht="42" customHeight="1" s="99">
      <c r="A247" s="24" t="inlineStr">
        <is>
          <t>SRC-246</t>
        </is>
      </c>
      <c r="B247" s="24" t="inlineStr">
        <is>
          <t>The Eminence in Shadow</t>
        </is>
      </c>
      <c r="C247" s="24" t="inlineStr">
        <is>
          <t>Daisuke Aizawa</t>
        </is>
      </c>
      <c r="D247" s="24" t="inlineStr">
        <is>
          <t>Light Novel / Anime</t>
        </is>
      </c>
      <c r="E247" s="24" t="inlineStr">
        <is>
          <t>Japan</t>
        </is>
      </c>
      <c r="F247" s="24" t="inlineStr">
        <is>
          <t>2018</t>
        </is>
      </c>
      <c r="G247" s="24" t="inlineStr">
        <is>
          <t>Novel and adaptations</t>
        </is>
      </c>
      <c r="H247" s="24" t="inlineStr">
        <is>
          <t>Tier 3</t>
        </is>
      </c>
      <c r="I247" s="24" t="inlineStr">
        <is>
          <t>Isekai role-play becoming reality, secret organization, overpowered protagonist, cult conspiracy.</t>
        </is>
      </c>
      <c r="J247" s="24" t="inlineStr">
        <is>
          <t>Treat adaptations/editions separately when taxonomically material.</t>
        </is>
      </c>
      <c r="K247" s="84" t="inlineStr">
        <is>
          <t>https://en.wikipedia.org/wiki/The_Eminence_in_Shadow</t>
        </is>
      </c>
      <c r="L247" s="24" t="inlineStr">
        <is>
          <t>Included</t>
        </is>
      </c>
    </row>
    <row r="248" ht="42" customHeight="1" s="99">
      <c r="A248" s="24" t="inlineStr">
        <is>
          <t>SRC-247</t>
        </is>
      </c>
      <c r="B248" s="24" t="inlineStr">
        <is>
          <t>The Dark Crystal</t>
        </is>
      </c>
      <c r="C248" s="24" t="inlineStr">
        <is>
          <t>Jim Henson and Frank Oz</t>
        </is>
      </c>
      <c r="D248" s="24" t="inlineStr">
        <is>
          <t>Film / Television</t>
        </is>
      </c>
      <c r="E248" s="24" t="inlineStr">
        <is>
          <t>United States / Britain</t>
        </is>
      </c>
      <c r="F248" s="24" t="inlineStr">
        <is>
          <t>1982</t>
        </is>
      </c>
      <c r="G248" s="24" t="inlineStr">
        <is>
          <t>Film and Age of Resistance series</t>
        </is>
      </c>
      <c r="H248" s="24" t="inlineStr">
        <is>
          <t>Tier 1</t>
        </is>
      </c>
      <c r="I248" s="24" t="inlineStr">
        <is>
          <t>Nonhuman-only world, Gelfling clans, Skeksis/Mystics, ecological cosmology, puppetry species design.</t>
        </is>
      </c>
      <c r="J248" s="24" t="inlineStr">
        <is>
          <t>Treat adaptations/editions separately when taxonomically material.</t>
        </is>
      </c>
      <c r="K248" s="84" t="inlineStr">
        <is>
          <t>https://en.wikipedia.org/wiki/The_Dark_Crystal</t>
        </is>
      </c>
      <c r="L248" s="24" t="inlineStr">
        <is>
          <t>Included</t>
        </is>
      </c>
    </row>
    <row r="249" ht="42" customHeight="1" s="99">
      <c r="A249" s="24" t="inlineStr">
        <is>
          <t>SRC-248</t>
        </is>
      </c>
      <c r="B249" s="24" t="inlineStr">
        <is>
          <t>Labyrinth</t>
        </is>
      </c>
      <c r="C249" s="24" t="inlineStr">
        <is>
          <t>Jim Henson</t>
        </is>
      </c>
      <c r="D249" s="24" t="inlineStr">
        <is>
          <t>Film</t>
        </is>
      </c>
      <c r="E249" s="24" t="inlineStr">
        <is>
          <t>Britain / United States</t>
        </is>
      </c>
      <c r="F249" s="24" t="inlineStr">
        <is>
          <t>1986</t>
        </is>
      </c>
      <c r="G249" s="24" t="inlineStr">
        <is>
          <t>Film continuity</t>
        </is>
      </c>
      <c r="H249" s="24" t="inlineStr">
        <is>
          <t>Tier 2</t>
        </is>
      </c>
      <c r="I249" s="24" t="inlineStr">
        <is>
          <t>Goblin king, maze as antagonist, fairy-tale bargain, creature society, coming-of-age quest.</t>
        </is>
      </c>
      <c r="J249" s="24" t="inlineStr">
        <is>
          <t>Treat adaptations/editions separately when taxonomically material.</t>
        </is>
      </c>
      <c r="K249" s="84" t="inlineStr">
        <is>
          <t>https://en.wikipedia.org/wiki/Labyrinth</t>
        </is>
      </c>
      <c r="L249" s="24" t="inlineStr">
        <is>
          <t>Included</t>
        </is>
      </c>
    </row>
    <row r="250" ht="42" customHeight="1" s="99">
      <c r="A250" s="24" t="inlineStr">
        <is>
          <t>SRC-249</t>
        </is>
      </c>
      <c r="B250" s="24" t="inlineStr">
        <is>
          <t>Willow</t>
        </is>
      </c>
      <c r="C250" s="24" t="inlineStr">
        <is>
          <t>George Lucas / Ron Howard and later Lucasfilm</t>
        </is>
      </c>
      <c r="D250" s="24" t="inlineStr">
        <is>
          <t>Film / Television</t>
        </is>
      </c>
      <c r="E250" s="24" t="inlineStr">
        <is>
          <t>United States</t>
        </is>
      </c>
      <c r="F250" s="24" t="inlineStr">
        <is>
          <t>1988</t>
        </is>
      </c>
      <c r="G250" s="24" t="inlineStr">
        <is>
          <t>Film and sequel series</t>
        </is>
      </c>
      <c r="H250" s="24" t="inlineStr">
        <is>
          <t>Tier 2</t>
        </is>
      </c>
      <c r="I250" s="24" t="inlineStr">
        <is>
          <t>Smallfolk hero, sorceress, warrior, prophecy, cursed transformation, quest party.</t>
        </is>
      </c>
      <c r="J250" s="24" t="inlineStr">
        <is>
          <t>Treat adaptations/editions separately when taxonomically material.</t>
        </is>
      </c>
      <c r="K250" s="84" t="inlineStr">
        <is>
          <t>https://en.wikipedia.org/wiki/Willow</t>
        </is>
      </c>
      <c r="L250" s="24" t="inlineStr">
        <is>
          <t>Included</t>
        </is>
      </c>
    </row>
    <row r="251" ht="42" customHeight="1" s="99">
      <c r="A251" s="24" t="inlineStr">
        <is>
          <t>SRC-250</t>
        </is>
      </c>
      <c r="B251" s="24" t="inlineStr">
        <is>
          <t>Legend</t>
        </is>
      </c>
      <c r="C251" s="24" t="inlineStr">
        <is>
          <t>Ridley Scott</t>
        </is>
      </c>
      <c r="D251" s="24" t="inlineStr">
        <is>
          <t>Film</t>
        </is>
      </c>
      <c r="E251" s="24" t="inlineStr">
        <is>
          <t>Britain / United States</t>
        </is>
      </c>
      <c r="F251" s="24" t="inlineStr">
        <is>
          <t>1985</t>
        </is>
      </c>
      <c r="G251" s="24" t="inlineStr">
        <is>
          <t>Film versions</t>
        </is>
      </c>
      <c r="H251" s="24" t="inlineStr">
        <is>
          <t>Tier 2</t>
        </is>
      </c>
      <c r="I251" s="24" t="inlineStr">
        <is>
          <t>Darkness sovereign, unicorns, forest beings, goblins, fairy-tale hero, light/dark symbolism.</t>
        </is>
      </c>
      <c r="J251" s="24" t="inlineStr">
        <is>
          <t>Treat adaptations/editions separately when taxonomically material.</t>
        </is>
      </c>
      <c r="K251" s="84" t="inlineStr">
        <is>
          <t>https://en.wikipedia.org/wiki/Legend</t>
        </is>
      </c>
      <c r="L251" s="24" t="inlineStr">
        <is>
          <t>Included</t>
        </is>
      </c>
    </row>
    <row r="252" ht="42" customHeight="1" s="99">
      <c r="A252" s="24" t="inlineStr">
        <is>
          <t>SRC-251</t>
        </is>
      </c>
      <c r="B252" s="24" t="inlineStr">
        <is>
          <t>The NeverEnding Story</t>
        </is>
      </c>
      <c r="C252" s="24" t="inlineStr">
        <is>
          <t>Wolfgang Petersen; based on Michael Ende</t>
        </is>
      </c>
      <c r="D252" s="24" t="inlineStr">
        <is>
          <t>Film</t>
        </is>
      </c>
      <c r="E252" s="24" t="inlineStr">
        <is>
          <t>Germany / United States</t>
        </is>
      </c>
      <c r="F252" s="24" t="inlineStr">
        <is>
          <t>1984</t>
        </is>
      </c>
      <c r="G252" s="24" t="inlineStr">
        <is>
          <t>Film adaptation continuity</t>
        </is>
      </c>
      <c r="H252" s="24" t="inlineStr">
        <is>
          <t>Tier 2</t>
        </is>
      </c>
      <c r="I252" s="24" t="inlineStr">
        <is>
          <t>Story world, child reader-hero, luckdragon, Nothing as threat, naming and imagination.</t>
        </is>
      </c>
      <c r="J252" s="24" t="inlineStr">
        <is>
          <t>Treat adaptations/editions separately when taxonomically material.</t>
        </is>
      </c>
      <c r="K252" s="84" t="inlineStr">
        <is>
          <t>https://en.wikipedia.org/wiki/The_NeverEnding_Story</t>
        </is>
      </c>
      <c r="L252" s="24" t="inlineStr">
        <is>
          <t>Included</t>
        </is>
      </c>
    </row>
    <row r="253" ht="42" customHeight="1" s="99">
      <c r="A253" s="24" t="inlineStr">
        <is>
          <t>SRC-252</t>
        </is>
      </c>
      <c r="B253" s="24" t="inlineStr">
        <is>
          <t>The Princess Bride</t>
        </is>
      </c>
      <c r="C253" s="24" t="inlineStr">
        <is>
          <t>Rob Reiner; William Goldman</t>
        </is>
      </c>
      <c r="D253" s="24" t="inlineStr">
        <is>
          <t>Film / Literature</t>
        </is>
      </c>
      <c r="E253" s="24" t="inlineStr">
        <is>
          <t>United States</t>
        </is>
      </c>
      <c r="F253" s="24" t="inlineStr">
        <is>
          <t>1987 film</t>
        </is>
      </c>
      <c r="G253" s="24" t="inlineStr">
        <is>
          <t>Film adaptation and novel</t>
        </is>
      </c>
      <c r="H253" s="24" t="inlineStr">
        <is>
          <t>Tier 2</t>
        </is>
      </c>
      <c r="I253" s="24" t="inlineStr">
        <is>
          <t>Swashbuckler, giant, mastermind, true love, fairy-tale parody, framed storytelling.</t>
        </is>
      </c>
      <c r="J253" s="24" t="inlineStr">
        <is>
          <t>Treat adaptations/editions separately when taxonomically material.</t>
        </is>
      </c>
      <c r="K253" s="84" t="inlineStr">
        <is>
          <t>https://en.wikipedia.org/wiki/The_Princess_Bride</t>
        </is>
      </c>
      <c r="L253" s="24" t="inlineStr">
        <is>
          <t>Included</t>
        </is>
      </c>
    </row>
    <row r="254" ht="42" customHeight="1" s="99">
      <c r="A254" s="24" t="inlineStr">
        <is>
          <t>SRC-253</t>
        </is>
      </c>
      <c r="B254" s="24" t="inlineStr">
        <is>
          <t>Conan the Barbarian Films</t>
        </is>
      </c>
      <c r="C254" s="24" t="inlineStr">
        <is>
          <t>John Milius and others; based on Robert E. Howard</t>
        </is>
      </c>
      <c r="D254" s="24" t="inlineStr">
        <is>
          <t>Film</t>
        </is>
      </c>
      <c r="E254" s="24" t="inlineStr">
        <is>
          <t>United States</t>
        </is>
      </c>
      <c r="F254" s="24" t="inlineStr">
        <is>
          <t>1982 onward</t>
        </is>
      </c>
      <c r="G254" s="24" t="inlineStr">
        <is>
          <t>Film continuities separate from stories</t>
        </is>
      </c>
      <c r="H254" s="24" t="inlineStr">
        <is>
          <t>Tier 2</t>
        </is>
      </c>
      <c r="I254" s="24" t="inlineStr">
        <is>
          <t>Barbarian iconography, cult, sorcerer, thief companions, sword-and-sorcery cinema.</t>
        </is>
      </c>
      <c r="J254" s="24" t="inlineStr">
        <is>
          <t>Treat adaptations/editions separately when taxonomically material.</t>
        </is>
      </c>
      <c r="K254" s="84" t="inlineStr">
        <is>
          <t>https://en.wikipedia.org/wiki/Conan_the_Barbarian_Films</t>
        </is>
      </c>
      <c r="L254" s="24" t="inlineStr">
        <is>
          <t>Included</t>
        </is>
      </c>
    </row>
    <row r="255" ht="42" customHeight="1" s="99">
      <c r="A255" s="24" t="inlineStr">
        <is>
          <t>SRC-254</t>
        </is>
      </c>
      <c r="B255" s="24" t="inlineStr">
        <is>
          <t>Excalibur</t>
        </is>
      </c>
      <c r="C255" s="24" t="inlineStr">
        <is>
          <t>John Boorman</t>
        </is>
      </c>
      <c r="D255" s="24" t="inlineStr">
        <is>
          <t>Film</t>
        </is>
      </c>
      <c r="E255" s="24" t="inlineStr">
        <is>
          <t>Britain / United States</t>
        </is>
      </c>
      <c r="F255" s="24" t="inlineStr">
        <is>
          <t>1981</t>
        </is>
      </c>
      <c r="G255" s="24" t="inlineStr">
        <is>
          <t>Arthurian film continuity</t>
        </is>
      </c>
      <c r="H255" s="24" t="inlineStr">
        <is>
          <t>Tier 2</t>
        </is>
      </c>
      <c r="I255" s="24" t="inlineStr">
        <is>
          <t>Arthurian roles, Merlin, sacred kingship, grail, knightly order, land and king.</t>
        </is>
      </c>
      <c r="J255" s="24" t="inlineStr">
        <is>
          <t>Treat adaptations/editions separately when taxonomically material.</t>
        </is>
      </c>
      <c r="K255" s="84" t="inlineStr">
        <is>
          <t>https://en.wikipedia.org/wiki/Excalibur</t>
        </is>
      </c>
      <c r="L255" s="24" t="inlineStr">
        <is>
          <t>Included</t>
        </is>
      </c>
    </row>
    <row r="256" ht="42" customHeight="1" s="99">
      <c r="A256" s="24" t="inlineStr">
        <is>
          <t>SRC-255</t>
        </is>
      </c>
      <c r="B256" s="24" t="inlineStr">
        <is>
          <t>Dragonheart</t>
        </is>
      </c>
      <c r="C256" s="24" t="inlineStr">
        <is>
          <t>Rob Cohen and franchise creators</t>
        </is>
      </c>
      <c r="D256" s="24" t="inlineStr">
        <is>
          <t>Film Franchise</t>
        </is>
      </c>
      <c r="E256" s="24" t="inlineStr">
        <is>
          <t>United States</t>
        </is>
      </c>
      <c r="F256" s="24" t="inlineStr">
        <is>
          <t>1996</t>
        </is>
      </c>
      <c r="G256" s="24" t="inlineStr">
        <is>
          <t>Film series</t>
        </is>
      </c>
      <c r="H256" s="24" t="inlineStr">
        <is>
          <t>Tier 2</t>
        </is>
      </c>
      <c r="I256" s="24" t="inlineStr">
        <is>
          <t>Dragon-human soul bond, knight redemption, last dragon, tyrant, draconic ethics.</t>
        </is>
      </c>
      <c r="J256" s="24" t="inlineStr">
        <is>
          <t>Treat adaptations/editions separately when taxonomically material.</t>
        </is>
      </c>
      <c r="K256" s="84" t="inlineStr">
        <is>
          <t>https://en.wikipedia.org/wiki/Dragonheart</t>
        </is>
      </c>
      <c r="L256" s="24" t="inlineStr">
        <is>
          <t>Included</t>
        </is>
      </c>
    </row>
    <row r="257" ht="42" customHeight="1" s="99">
      <c r="A257" s="24" t="inlineStr">
        <is>
          <t>SRC-256</t>
        </is>
      </c>
      <c r="B257" s="24" t="inlineStr">
        <is>
          <t>Pan's Labyrinth</t>
        </is>
      </c>
      <c r="C257" s="24" t="inlineStr">
        <is>
          <t>Guillermo del Toro</t>
        </is>
      </c>
      <c r="D257" s="24" t="inlineStr">
        <is>
          <t>Film</t>
        </is>
      </c>
      <c r="E257" s="24" t="inlineStr">
        <is>
          <t>Spain / Mexico</t>
        </is>
      </c>
      <c r="F257" s="24" t="inlineStr">
        <is>
          <t>2006</t>
        </is>
      </c>
      <c r="G257" s="24" t="inlineStr">
        <is>
          <t>Film continuity</t>
        </is>
      </c>
      <c r="H257" s="24" t="inlineStr">
        <is>
          <t>Tier 1</t>
        </is>
      </c>
      <c r="I257" s="24" t="inlineStr">
        <is>
          <t>Faun guide, underworld princess, fairy-tale trials, political violence, ambiguous fantasy.</t>
        </is>
      </c>
      <c r="J257" s="24" t="inlineStr">
        <is>
          <t>Treat adaptations/editions separately when taxonomically material.</t>
        </is>
      </c>
      <c r="K257" s="84" t="inlineStr">
        <is>
          <t>https://en.wikipedia.org/wiki/Pan's_Labyrinth</t>
        </is>
      </c>
      <c r="L257" s="24" t="inlineStr">
        <is>
          <t>Included</t>
        </is>
      </c>
    </row>
    <row r="258" ht="42" customHeight="1" s="99">
      <c r="A258" s="24" t="inlineStr">
        <is>
          <t>SRC-257</t>
        </is>
      </c>
      <c r="B258" s="24" t="inlineStr">
        <is>
          <t>Avatar: The Last Airbender</t>
        </is>
      </c>
      <c r="C258" s="24" t="inlineStr">
        <is>
          <t>Michael Dante DiMartino and Bryan Konietzko</t>
        </is>
      </c>
      <c r="D258" s="24" t="inlineStr">
        <is>
          <t>Animated Television</t>
        </is>
      </c>
      <c r="E258" s="24" t="inlineStr">
        <is>
          <t>United States</t>
        </is>
      </c>
      <c r="F258" s="24" t="inlineStr">
        <is>
          <t>2005</t>
        </is>
      </c>
      <c r="G258" s="24" t="inlineStr">
        <is>
          <t>Avatar universe and continuities</t>
        </is>
      </c>
      <c r="H258" s="24" t="inlineStr">
        <is>
          <t>Tier 1</t>
        </is>
      </c>
      <c r="I258" s="24" t="inlineStr">
        <is>
          <t>Elemental martial traditions, reincarnating Avatar, nations, spirit world, hybrid animals.</t>
        </is>
      </c>
      <c r="J258" s="24" t="inlineStr">
        <is>
          <t>Treat adaptations/editions separately when taxonomically material.</t>
        </is>
      </c>
      <c r="K258" s="84" t="inlineStr">
        <is>
          <t>https://en.wikipedia.org/wiki/Avatar:_The_Last_Airbender</t>
        </is>
      </c>
      <c r="L258" s="24" t="inlineStr">
        <is>
          <t>Included</t>
        </is>
      </c>
    </row>
    <row r="259" ht="42" customHeight="1" s="99">
      <c r="A259" s="24" t="inlineStr">
        <is>
          <t>SRC-258</t>
        </is>
      </c>
      <c r="B259" s="24" t="inlineStr">
        <is>
          <t>The Dragon Prince</t>
        </is>
      </c>
      <c r="C259" s="24" t="inlineStr">
        <is>
          <t>Aaron Ehasz and Justin Richmond</t>
        </is>
      </c>
      <c r="D259" s="24" t="inlineStr">
        <is>
          <t>Animated Television</t>
        </is>
      </c>
      <c r="E259" s="24" t="inlineStr">
        <is>
          <t>United States / Canada</t>
        </is>
      </c>
      <c r="F259" s="24" t="inlineStr">
        <is>
          <t>2018</t>
        </is>
      </c>
      <c r="G259" s="24" t="inlineStr">
        <is>
          <t>Series continuity</t>
        </is>
      </c>
      <c r="H259" s="24" t="inlineStr">
        <is>
          <t>Tier 1</t>
        </is>
      </c>
      <c r="I259" s="24" t="inlineStr">
        <is>
          <t>Elves by primal source, human dark magic, dragons, princes, mage roles, interspecies politics.</t>
        </is>
      </c>
      <c r="J259" s="24" t="inlineStr">
        <is>
          <t>Treat adaptations/editions separately when taxonomically material.</t>
        </is>
      </c>
      <c r="K259" s="84" t="inlineStr">
        <is>
          <t>https://en.wikipedia.org/wiki/The_Dragon_Prince</t>
        </is>
      </c>
      <c r="L259" s="24" t="inlineStr">
        <is>
          <t>Included</t>
        </is>
      </c>
    </row>
    <row r="260" ht="42" customHeight="1" s="99">
      <c r="A260" s="24" t="inlineStr">
        <is>
          <t>SRC-259</t>
        </is>
      </c>
      <c r="B260" s="24" t="inlineStr">
        <is>
          <t>Adventure Time</t>
        </is>
      </c>
      <c r="C260" s="24" t="inlineStr">
        <is>
          <t>Pendleton Ward</t>
        </is>
      </c>
      <c r="D260" s="24" t="inlineStr">
        <is>
          <t>Animated Television</t>
        </is>
      </c>
      <c r="E260" s="24" t="inlineStr">
        <is>
          <t>United States</t>
        </is>
      </c>
      <c r="F260" s="24" t="inlineStr">
        <is>
          <t>2010</t>
        </is>
      </c>
      <c r="G260" s="24" t="inlineStr">
        <is>
          <t>Land of Ooo continuity and spinoffs</t>
        </is>
      </c>
      <c r="H260" s="24" t="inlineStr">
        <is>
          <t>Tier 2</t>
        </is>
      </c>
      <c r="I260" s="24" t="inlineStr">
        <is>
          <t>Post-apocalyptic fantasy, candy people, vampires, wizards, elemental beings, genre recombination.</t>
        </is>
      </c>
      <c r="J260" s="24" t="inlineStr">
        <is>
          <t>Treat adaptations/editions separately when taxonomically material.</t>
        </is>
      </c>
      <c r="K260" s="84" t="inlineStr">
        <is>
          <t>https://en.wikipedia.org/wiki/Adventure_Time</t>
        </is>
      </c>
      <c r="L260" s="24" t="inlineStr">
        <is>
          <t>Included</t>
        </is>
      </c>
    </row>
    <row r="261" ht="42" customHeight="1" s="99">
      <c r="A261" s="24" t="inlineStr">
        <is>
          <t>SRC-260</t>
        </is>
      </c>
      <c r="B261" s="24" t="inlineStr">
        <is>
          <t>The Owl House</t>
        </is>
      </c>
      <c r="C261" s="24" t="inlineStr">
        <is>
          <t>Dana Terrace</t>
        </is>
      </c>
      <c r="D261" s="24" t="inlineStr">
        <is>
          <t>Animated Television</t>
        </is>
      </c>
      <c r="E261" s="24" t="inlineStr">
        <is>
          <t>United States</t>
        </is>
      </c>
      <c r="F261" s="24" t="inlineStr">
        <is>
          <t>2020</t>
        </is>
      </c>
      <c r="G261" s="24" t="inlineStr">
        <is>
          <t>Series continuity</t>
        </is>
      </c>
      <c r="H261" s="24" t="inlineStr">
        <is>
          <t>Tier 2</t>
        </is>
      </c>
      <c r="I261" s="24" t="inlineStr">
        <is>
          <t>Witch society, coven system, glyph magic, demon realm, school and authoritarian control.</t>
        </is>
      </c>
      <c r="J261" s="24" t="inlineStr">
        <is>
          <t>Treat adaptations/editions separately when taxonomically material.</t>
        </is>
      </c>
      <c r="K261" s="84" t="inlineStr">
        <is>
          <t>https://en.wikipedia.org/wiki/The_Owl_House</t>
        </is>
      </c>
      <c r="L261" s="24" t="inlineStr">
        <is>
          <t>Included</t>
        </is>
      </c>
    </row>
    <row r="262" ht="42" customHeight="1" s="99">
      <c r="A262" s="24" t="inlineStr">
        <is>
          <t>SRC-261</t>
        </is>
      </c>
      <c r="B262" s="24" t="inlineStr">
        <is>
          <t>She-Ra and the Princesses of Power</t>
        </is>
      </c>
      <c r="C262" s="24" t="inlineStr">
        <is>
          <t>Noelle Stevenson; DreamWorks</t>
        </is>
      </c>
      <c r="D262" s="24" t="inlineStr">
        <is>
          <t>Animated Television</t>
        </is>
      </c>
      <c r="E262" s="24" t="inlineStr">
        <is>
          <t>United States</t>
        </is>
      </c>
      <c r="F262" s="24" t="inlineStr">
        <is>
          <t>2018</t>
        </is>
      </c>
      <c r="G262" s="24" t="inlineStr">
        <is>
          <t>Reboot continuity</t>
        </is>
      </c>
      <c r="H262" s="24" t="inlineStr">
        <is>
          <t>Tier 2</t>
        </is>
      </c>
      <c r="I262" s="24" t="inlineStr">
        <is>
          <t>Transformation hero, princess power domains, rebellion, magical technology, chosen identity.</t>
        </is>
      </c>
      <c r="J262" s="24" t="inlineStr">
        <is>
          <t>Treat adaptations/editions separately when taxonomically material.</t>
        </is>
      </c>
      <c r="K262" s="84" t="inlineStr">
        <is>
          <t>https://en.wikipedia.org/wiki/She-Ra_and_the_Princesses_of_Power</t>
        </is>
      </c>
      <c r="L262" s="24" t="inlineStr">
        <is>
          <t>Included</t>
        </is>
      </c>
    </row>
    <row r="263" ht="42" customHeight="1" s="99">
      <c r="A263" s="24" t="inlineStr">
        <is>
          <t>SRC-262</t>
        </is>
      </c>
      <c r="B263" s="24" t="inlineStr">
        <is>
          <t>Castlevania Animated Universe</t>
        </is>
      </c>
      <c r="C263" s="24" t="inlineStr">
        <is>
          <t>Powerhouse Animation / Netflix; based on Konami</t>
        </is>
      </c>
      <c r="D263" s="24" t="inlineStr">
        <is>
          <t>Animated Television</t>
        </is>
      </c>
      <c r="E263" s="24" t="inlineStr">
        <is>
          <t>United States / Japan source</t>
        </is>
      </c>
      <c r="F263" s="24" t="inlineStr">
        <is>
          <t>2017</t>
        </is>
      </c>
      <c r="G263" s="24" t="inlineStr">
        <is>
          <t>Animated continuity</t>
        </is>
      </c>
      <c r="H263" s="24" t="inlineStr">
        <is>
          <t>Tier 2</t>
        </is>
      </c>
      <c r="I263" s="24" t="inlineStr">
        <is>
          <t>Vampire courts, forgemasters, monster hunters, magic speakers, church and rebellion.</t>
        </is>
      </c>
      <c r="J263" s="24" t="inlineStr">
        <is>
          <t>Treat adaptations/editions separately when taxonomically material.</t>
        </is>
      </c>
      <c r="K263" s="84" t="inlineStr">
        <is>
          <t>https://en.wikipedia.org/wiki/Castlevania_Animated_Universe</t>
        </is>
      </c>
      <c r="L263" s="24" t="inlineStr">
        <is>
          <t>Included</t>
        </is>
      </c>
    </row>
    <row r="264" ht="42" customHeight="1" s="99">
      <c r="A264" s="24" t="inlineStr">
        <is>
          <t>SRC-263</t>
        </is>
      </c>
      <c r="B264" s="24" t="inlineStr">
        <is>
          <t>Arcane</t>
        </is>
      </c>
      <c r="C264" s="24" t="inlineStr">
        <is>
          <t>Riot Games / Fortiche</t>
        </is>
      </c>
      <c r="D264" s="24" t="inlineStr">
        <is>
          <t>Animated Television</t>
        </is>
      </c>
      <c r="E264" s="24" t="inlineStr">
        <is>
          <t>United States / France</t>
        </is>
      </c>
      <c r="F264" s="24" t="inlineStr">
        <is>
          <t>2021</t>
        </is>
      </c>
      <c r="G264" s="24" t="inlineStr">
        <is>
          <t>League of Legends screen continuity</t>
        </is>
      </c>
      <c r="H264" s="24" t="inlineStr">
        <is>
          <t>Tier 1</t>
        </is>
      </c>
      <c r="I264" s="24" t="inlineStr">
        <is>
          <t>Magitech industrial cities, class conflict, inventors, enforcers, undercity factions, transformation.</t>
        </is>
      </c>
      <c r="J264" s="24" t="inlineStr">
        <is>
          <t>Treat adaptations/editions separately when taxonomically material.</t>
        </is>
      </c>
      <c r="K264" s="84" t="inlineStr">
        <is>
          <t>https://en.wikipedia.org/wiki/Arcane</t>
        </is>
      </c>
      <c r="L264" s="24" t="inlineStr">
        <is>
          <t>Included</t>
        </is>
      </c>
    </row>
    <row r="265" ht="42" customHeight="1" s="99">
      <c r="A265" s="24" t="inlineStr">
        <is>
          <t>SRC-264</t>
        </is>
      </c>
      <c r="B265" s="24" t="inlineStr">
        <is>
          <t>Game of Thrones</t>
        </is>
      </c>
      <c r="C265" s="24" t="inlineStr">
        <is>
          <t>HBO; based on George R. R. Martin</t>
        </is>
      </c>
      <c r="D265" s="24" t="inlineStr">
        <is>
          <t>Television</t>
        </is>
      </c>
      <c r="E265" s="24" t="inlineStr">
        <is>
          <t>United States</t>
        </is>
      </c>
      <c r="F265" s="24" t="inlineStr">
        <is>
          <t>2011</t>
        </is>
      </c>
      <c r="G265" s="24" t="inlineStr">
        <is>
          <t>Television adaptation continuity</t>
        </is>
      </c>
      <c r="H265" s="24" t="inlineStr">
        <is>
          <t>Tier 1</t>
        </is>
      </c>
      <c r="I265" s="24" t="inlineStr">
        <is>
          <t>Adapted Westerosi offices, cultures, magic, dragons, undead; significant divergences from books.</t>
        </is>
      </c>
      <c r="J265" s="24" t="inlineStr">
        <is>
          <t>Treat adaptations/editions separately when taxonomically material.</t>
        </is>
      </c>
      <c r="K265" s="84" t="inlineStr">
        <is>
          <t>https://en.wikipedia.org/wiki/Game_of_Thrones</t>
        </is>
      </c>
      <c r="L265" s="24" t="inlineStr">
        <is>
          <t>Included</t>
        </is>
      </c>
    </row>
    <row r="266" ht="42" customHeight="1" s="99">
      <c r="A266" s="24" t="inlineStr">
        <is>
          <t>SRC-265</t>
        </is>
      </c>
      <c r="B266" s="24" t="inlineStr">
        <is>
          <t>House of the Dragon</t>
        </is>
      </c>
      <c r="C266" s="24" t="inlineStr">
        <is>
          <t>HBO; based on George R. R. Martin</t>
        </is>
      </c>
      <c r="D266" s="24" t="inlineStr">
        <is>
          <t>Television</t>
        </is>
      </c>
      <c r="E266" s="24" t="inlineStr">
        <is>
          <t>United States</t>
        </is>
      </c>
      <c r="F266" s="24" t="inlineStr">
        <is>
          <t>2022</t>
        </is>
      </c>
      <c r="G266" s="24" t="inlineStr">
        <is>
          <t>Television adaptation continuity</t>
        </is>
      </c>
      <c r="H266" s="24" t="inlineStr">
        <is>
          <t>Tier 2</t>
        </is>
      </c>
      <c r="I266" s="24" t="inlineStr">
        <is>
          <t>Dragon-rider dynasty, succession war, court offices, family factions, prophetic legitimacy.</t>
        </is>
      </c>
      <c r="J266" s="24" t="inlineStr">
        <is>
          <t>Treat adaptations/editions separately when taxonomically material.</t>
        </is>
      </c>
      <c r="K266" s="84" t="inlineStr">
        <is>
          <t>https://en.wikipedia.org/wiki/House_of_the_Dragon</t>
        </is>
      </c>
      <c r="L266" s="24" t="inlineStr">
        <is>
          <t>Included</t>
        </is>
      </c>
    </row>
    <row r="267" ht="42" customHeight="1" s="99">
      <c r="A267" s="24" t="inlineStr">
        <is>
          <t>SRC-266</t>
        </is>
      </c>
      <c r="B267" s="24" t="inlineStr">
        <is>
          <t>The Lord of the Rings Film Trilogy</t>
        </is>
      </c>
      <c r="C267" s="24" t="inlineStr">
        <is>
          <t>Peter Jackson; New Line Cinema</t>
        </is>
      </c>
      <c r="D267" s="24" t="inlineStr">
        <is>
          <t>Film</t>
        </is>
      </c>
      <c r="E267" s="24" t="inlineStr">
        <is>
          <t>New Zealand / United States</t>
        </is>
      </c>
      <c r="F267" s="24" t="inlineStr">
        <is>
          <t>2001–2003</t>
        </is>
      </c>
      <c r="G267" s="24" t="inlineStr">
        <is>
          <t>Film adaptation continuity</t>
        </is>
      </c>
      <c r="H267" s="24" t="inlineStr">
        <is>
          <t>Tier 1</t>
        </is>
      </c>
      <c r="I267" s="24" t="inlineStr">
        <is>
          <t>Influential visual codification of Tolkien peoples, classes, monsters, and fellowship roles.</t>
        </is>
      </c>
      <c r="J267" s="24" t="inlineStr">
        <is>
          <t>Treat adaptations/editions separately when taxonomically material.</t>
        </is>
      </c>
      <c r="K267" s="84" t="inlineStr">
        <is>
          <t>https://en.wikipedia.org/wiki/The_Lord_of_the_Rings_Film_Trilogy</t>
        </is>
      </c>
      <c r="L267" s="24" t="inlineStr">
        <is>
          <t>Included</t>
        </is>
      </c>
    </row>
    <row r="268" ht="42" customHeight="1" s="99">
      <c r="A268" s="24" t="inlineStr">
        <is>
          <t>SRC-267</t>
        </is>
      </c>
      <c r="B268" s="24" t="inlineStr">
        <is>
          <t>The Rings of Power</t>
        </is>
      </c>
      <c r="C268" s="24" t="inlineStr">
        <is>
          <t>Amazon MGM Studios</t>
        </is>
      </c>
      <c r="D268" s="24" t="inlineStr">
        <is>
          <t>Television</t>
        </is>
      </c>
      <c r="E268" s="24" t="inlineStr">
        <is>
          <t>United States / New Zealand</t>
        </is>
      </c>
      <c r="F268" s="24" t="inlineStr">
        <is>
          <t>2022</t>
        </is>
      </c>
      <c r="G268" s="24" t="inlineStr">
        <is>
          <t>Licensed television continuity</t>
        </is>
      </c>
      <c r="H268" s="24" t="inlineStr">
        <is>
          <t>Tier 2</t>
        </is>
      </c>
      <c r="I268" s="24" t="inlineStr">
        <is>
          <t>Second Age adaptation, elves, dwarves, Númenor, proto-Harfoots, divine beings and forging.</t>
        </is>
      </c>
      <c r="J268" s="24" t="inlineStr">
        <is>
          <t>Treat adaptations/editions separately when taxonomically material.</t>
        </is>
      </c>
      <c r="K268" s="84" t="inlineStr">
        <is>
          <t>https://en.wikipedia.org/wiki/The_Rings_of_Power</t>
        </is>
      </c>
      <c r="L268" s="24" t="inlineStr">
        <is>
          <t>Included</t>
        </is>
      </c>
    </row>
    <row r="269" ht="42" customHeight="1" s="99">
      <c r="A269" s="24" t="inlineStr">
        <is>
          <t>SRC-268</t>
        </is>
      </c>
      <c r="B269" s="24" t="inlineStr">
        <is>
          <t>The Witcher Television Series</t>
        </is>
      </c>
      <c r="C269" s="24" t="inlineStr">
        <is>
          <t>Netflix; based on Andrzej Sapkowski</t>
        </is>
      </c>
      <c r="D269" s="24" t="inlineStr">
        <is>
          <t>Television</t>
        </is>
      </c>
      <c r="E269" s="24" t="inlineStr">
        <is>
          <t>United States / Poland source</t>
        </is>
      </c>
      <c r="F269" s="24" t="inlineStr">
        <is>
          <t>2019</t>
        </is>
      </c>
      <c r="G269" s="24" t="inlineStr">
        <is>
          <t>Television adaptation continuity</t>
        </is>
      </c>
      <c r="H269" s="24" t="inlineStr">
        <is>
          <t>Tier 2</t>
        </is>
      </c>
      <c r="I269" s="24" t="inlineStr">
        <is>
          <t>Adapted witchers, sorcerers, elves, monsters, timelines and schools; track divergences.</t>
        </is>
      </c>
      <c r="J269" s="24" t="inlineStr">
        <is>
          <t>Treat adaptations/editions separately when taxonomically material.</t>
        </is>
      </c>
      <c r="K269" s="84" t="inlineStr">
        <is>
          <t>https://en.wikipedia.org/wiki/The_Witcher_Television_Series</t>
        </is>
      </c>
      <c r="L269" s="24" t="inlineStr">
        <is>
          <t>Included</t>
        </is>
      </c>
    </row>
    <row r="270" ht="42" customHeight="1" s="99">
      <c r="A270" s="24" t="inlineStr">
        <is>
          <t>SRC-269</t>
        </is>
      </c>
      <c r="B270" s="24" t="inlineStr">
        <is>
          <t>The Wheel of Time Television Series</t>
        </is>
      </c>
      <c r="C270" s="24" t="inlineStr">
        <is>
          <t>Amazon MGM Studios; based on Robert Jordan</t>
        </is>
      </c>
      <c r="D270" s="24" t="inlineStr">
        <is>
          <t>Television</t>
        </is>
      </c>
      <c r="E270" s="24" t="inlineStr">
        <is>
          <t>United States</t>
        </is>
      </c>
      <c r="F270" s="24" t="inlineStr">
        <is>
          <t>2021</t>
        </is>
      </c>
      <c r="G270" s="24" t="inlineStr">
        <is>
          <t>Television adaptation continuity</t>
        </is>
      </c>
      <c r="H270" s="24" t="inlineStr">
        <is>
          <t>Tier 2</t>
        </is>
      </c>
      <c r="I270" s="24" t="inlineStr">
        <is>
          <t>Adapted channelers, Ajahs, Warders, ta'veren, cultures and Shadow forces; track divergences.</t>
        </is>
      </c>
      <c r="J270" s="24" t="inlineStr">
        <is>
          <t>Treat adaptations/editions separately when taxonomically material.</t>
        </is>
      </c>
      <c r="K270" s="84" t="inlineStr">
        <is>
          <t>https://en.wikipedia.org/wiki/The_Wheel_of_Time_Television_Series</t>
        </is>
      </c>
      <c r="L270" s="24" t="inlineStr">
        <is>
          <t>Included</t>
        </is>
      </c>
    </row>
    <row r="271" ht="42" customHeight="1" s="99">
      <c r="A271" s="24" t="inlineStr">
        <is>
          <t>SRC-270</t>
        </is>
      </c>
      <c r="B271" s="24" t="inlineStr">
        <is>
          <t>Carnival Row</t>
        </is>
      </c>
      <c r="C271" s="24" t="inlineStr">
        <is>
          <t>René Echevarria and Travis Beacham</t>
        </is>
      </c>
      <c r="D271" s="24" t="inlineStr">
        <is>
          <t>Television</t>
        </is>
      </c>
      <c r="E271" s="24" t="inlineStr">
        <is>
          <t>United States</t>
        </is>
      </c>
      <c r="F271" s="24" t="inlineStr">
        <is>
          <t>2019</t>
        </is>
      </c>
      <c r="G271" s="24" t="inlineStr">
        <is>
          <t>Series continuity</t>
        </is>
      </c>
      <c r="H271" s="24" t="inlineStr">
        <is>
          <t>Tier 2</t>
        </is>
      </c>
      <c r="I271" s="24" t="inlineStr">
        <is>
          <t>Fae refugees, colonial war, urban prejudice, detective role, mixed ancestry, political factions.</t>
        </is>
      </c>
      <c r="J271" s="24" t="inlineStr">
        <is>
          <t>Treat adaptations/editions separately when taxonomically material.</t>
        </is>
      </c>
      <c r="K271" s="84" t="inlineStr">
        <is>
          <t>https://en.wikipedia.org/wiki/Carnival_Row</t>
        </is>
      </c>
      <c r="L271" s="24" t="inlineStr">
        <is>
          <t>Included</t>
        </is>
      </c>
    </row>
    <row r="272" ht="42" customHeight="1" s="99">
      <c r="A272" s="24" t="inlineStr">
        <is>
          <t>SRC-271</t>
        </is>
      </c>
      <c r="B272" s="24" t="inlineStr">
        <is>
          <t>The Legend of Vox Machina</t>
        </is>
      </c>
      <c r="C272" s="24" t="inlineStr">
        <is>
          <t>Critical Role / Titmouse</t>
        </is>
      </c>
      <c r="D272" s="24" t="inlineStr">
        <is>
          <t>Animated Television</t>
        </is>
      </c>
      <c r="E272" s="24" t="inlineStr">
        <is>
          <t>United States</t>
        </is>
      </c>
      <c r="F272" s="24" t="inlineStr">
        <is>
          <t>2022</t>
        </is>
      </c>
      <c r="G272" s="24" t="inlineStr">
        <is>
          <t>Animated adaptation of tabletop campaign</t>
        </is>
      </c>
      <c r="H272" s="24" t="inlineStr">
        <is>
          <t>Tier 2</t>
        </is>
      </c>
      <c r="I272" s="24" t="inlineStr">
        <is>
          <t>D&amp;D-derived party roles, bard, gunslinger, cleric, gnome, half-elf, dragon arc.</t>
        </is>
      </c>
      <c r="J272" s="24" t="inlineStr">
        <is>
          <t>Treat adaptations/editions separately when taxonomically material.</t>
        </is>
      </c>
      <c r="K272" s="84" t="inlineStr">
        <is>
          <t>https://en.wikipedia.org/wiki/The_Legend_of_Vox_Machina</t>
        </is>
      </c>
      <c r="L272" s="24" t="inlineStr">
        <is>
          <t>Included</t>
        </is>
      </c>
    </row>
    <row r="273" ht="42" customHeight="1" s="99">
      <c r="A273" s="24" t="inlineStr">
        <is>
          <t>SRC-272</t>
        </is>
      </c>
      <c r="B273" s="24" t="inlineStr">
        <is>
          <t>Dungeons &amp; Dragons: Honor Among Thieves</t>
        </is>
      </c>
      <c r="C273" s="24" t="inlineStr">
        <is>
          <t>Jonathan Goldstein and John Francis Daley</t>
        </is>
      </c>
      <c r="D273" s="24" t="inlineStr">
        <is>
          <t>Film</t>
        </is>
      </c>
      <c r="E273" s="24" t="inlineStr">
        <is>
          <t>United States</t>
        </is>
      </c>
      <c r="F273" s="24" t="inlineStr">
        <is>
          <t>2023</t>
        </is>
      </c>
      <c r="G273" s="24" t="inlineStr">
        <is>
          <t>Forgotten Realms film continuity</t>
        </is>
      </c>
      <c r="H273" s="24" t="inlineStr">
        <is>
          <t>Tier 2</t>
        </is>
      </c>
      <c r="I273" s="24" t="inlineStr">
        <is>
          <t>Bard/rogue lead, paladin, sorcerer, druid, barbarian, monsters and game-spell adaptation.</t>
        </is>
      </c>
      <c r="J273" s="24" t="inlineStr">
        <is>
          <t>Treat adaptations/editions separately when taxonomically material.</t>
        </is>
      </c>
      <c r="K273" s="84" t="inlineStr">
        <is>
          <t>https://en.wikipedia.org/wiki/Dungeons_%26_Dragons:_Honor_Among_Thieves</t>
        </is>
      </c>
      <c r="L273" s="24" t="inlineStr">
        <is>
          <t>Included</t>
        </is>
      </c>
    </row>
    <row r="274" ht="42" customHeight="1" s="99">
      <c r="A274" s="24" t="inlineStr">
        <is>
          <t>SRC-273</t>
        </is>
      </c>
      <c r="B274" s="24" t="inlineStr">
        <is>
          <t>Xena: Warrior Princess</t>
        </is>
      </c>
      <c r="C274" s="24" t="inlineStr">
        <is>
          <t>Robert Tapert and John Schulian</t>
        </is>
      </c>
      <c r="D274" s="24" t="inlineStr">
        <is>
          <t>Television</t>
        </is>
      </c>
      <c r="E274" s="24" t="inlineStr">
        <is>
          <t>United States / New Zealand</t>
        </is>
      </c>
      <c r="F274" s="24" t="inlineStr">
        <is>
          <t>1995</t>
        </is>
      </c>
      <c r="G274" s="24" t="inlineStr">
        <is>
          <t>Series continuity</t>
        </is>
      </c>
      <c r="H274" s="24" t="inlineStr">
        <is>
          <t>Tier 2</t>
        </is>
      </c>
      <c r="I274" s="24" t="inlineStr">
        <is>
          <t>Warrior heroine, companion bard, gods, Amazons, reincarnation, mythic syncretism.</t>
        </is>
      </c>
      <c r="J274" s="24" t="inlineStr">
        <is>
          <t>Treat adaptations/editions separately when taxonomically material.</t>
        </is>
      </c>
      <c r="K274" s="84" t="inlineStr">
        <is>
          <t>https://en.wikipedia.org/wiki/Xena:_Warrior_Princess</t>
        </is>
      </c>
      <c r="L274" s="24" t="inlineStr">
        <is>
          <t>Included</t>
        </is>
      </c>
    </row>
    <row r="275" ht="42" customHeight="1" s="99">
      <c r="A275" s="24" t="inlineStr">
        <is>
          <t>SRC-274</t>
        </is>
      </c>
      <c r="B275" s="24" t="inlineStr">
        <is>
          <t>Hercules: The Legendary Journeys</t>
        </is>
      </c>
      <c r="C275" s="24" t="inlineStr">
        <is>
          <t>Christian Williams and others</t>
        </is>
      </c>
      <c r="D275" s="24" t="inlineStr">
        <is>
          <t>Television</t>
        </is>
      </c>
      <c r="E275" s="24" t="inlineStr">
        <is>
          <t>United States / New Zealand</t>
        </is>
      </c>
      <c r="F275" s="24" t="inlineStr">
        <is>
          <t>1995</t>
        </is>
      </c>
      <c r="G275" s="24" t="inlineStr">
        <is>
          <t>Series continuity</t>
        </is>
      </c>
      <c r="H275" s="24" t="inlineStr">
        <is>
          <t>Tier 3</t>
        </is>
      </c>
      <c r="I275" s="24" t="inlineStr">
        <is>
          <t>Demigod hero, companion, gods, monsters, episodic myth adaptation.</t>
        </is>
      </c>
      <c r="J275" s="24" t="inlineStr">
        <is>
          <t>Treat adaptations/editions separately when taxonomically material.</t>
        </is>
      </c>
      <c r="K275" s="84" t="inlineStr">
        <is>
          <t>https://en.wikipedia.org/wiki/Hercules:_The_Legendary_Journeys</t>
        </is>
      </c>
      <c r="L275" s="24" t="inlineStr">
        <is>
          <t>Included</t>
        </is>
      </c>
    </row>
    <row r="276" ht="42" customHeight="1" s="99">
      <c r="A276" s="24" t="inlineStr">
        <is>
          <t>SRC-275</t>
        </is>
      </c>
      <c r="B276" s="24" t="inlineStr">
        <is>
          <t>The Shannara Chronicles</t>
        </is>
      </c>
      <c r="C276" s="24" t="inlineStr">
        <is>
          <t>MTV; based on Terry Brooks</t>
        </is>
      </c>
      <c r="D276" s="24" t="inlineStr">
        <is>
          <t>Television</t>
        </is>
      </c>
      <c r="E276" s="24" t="inlineStr">
        <is>
          <t>United States / New Zealand</t>
        </is>
      </c>
      <c r="F276" s="24" t="inlineStr">
        <is>
          <t>2016</t>
        </is>
      </c>
      <c r="G276" s="24" t="inlineStr">
        <is>
          <t>Television adaptation continuity</t>
        </is>
      </c>
      <c r="H276" s="24" t="inlineStr">
        <is>
          <t>Tier 3</t>
        </is>
      </c>
      <c r="I276" s="24" t="inlineStr">
        <is>
          <t>Post-apocalyptic elves, druids, chosen quest, demons, hybrid genre visual language.</t>
        </is>
      </c>
      <c r="J276" s="24" t="inlineStr">
        <is>
          <t>Treat adaptations/editions separately when taxonomically material.</t>
        </is>
      </c>
      <c r="K276" s="84" t="inlineStr">
        <is>
          <t>https://en.wikipedia.org/wiki/The_Shannara_Chronicles</t>
        </is>
      </c>
      <c r="L276" s="24" t="inlineStr">
        <is>
          <t>Included</t>
        </is>
      </c>
    </row>
    <row r="277" ht="42" customHeight="1" s="99">
      <c r="A277" s="24" t="inlineStr">
        <is>
          <t>SRC-276</t>
        </is>
      </c>
      <c r="B277" s="24" t="inlineStr">
        <is>
          <t>The Dark Crystal: Age of Resistance</t>
        </is>
      </c>
      <c r="C277" s="24" t="inlineStr">
        <is>
          <t>Netflix / Jim Henson Company</t>
        </is>
      </c>
      <c r="D277" s="24" t="inlineStr">
        <is>
          <t>Television</t>
        </is>
      </c>
      <c r="E277" s="24" t="inlineStr">
        <is>
          <t>United States / Britain</t>
        </is>
      </c>
      <c r="F277" s="24" t="inlineStr">
        <is>
          <t>2019</t>
        </is>
      </c>
      <c r="G277" s="24" t="inlineStr">
        <is>
          <t>Prequel continuity</t>
        </is>
      </c>
      <c r="H277" s="24" t="inlineStr">
        <is>
          <t>Tier 1</t>
        </is>
      </c>
      <c r="I277" s="24" t="inlineStr">
        <is>
          <t>Gelfling clans and vocations, Skeksis institutions, resistance, mystic ecology, puppetry.</t>
        </is>
      </c>
      <c r="J277" s="24" t="inlineStr">
        <is>
          <t>Treat adaptations/editions separately when taxonomically material.</t>
        </is>
      </c>
      <c r="K277" s="84" t="inlineStr">
        <is>
          <t>https://en.wikipedia.org/wiki/The_Dark_Crystal:_Age_of_Resistance</t>
        </is>
      </c>
      <c r="L277" s="24" t="inlineStr">
        <is>
          <t>Included</t>
        </is>
      </c>
    </row>
    <row r="278" ht="42" customHeight="1" s="99">
      <c r="A278" s="119" t="inlineStr">
        <is>
          <t>SRC-277</t>
        </is>
      </c>
      <c r="B278" s="120" t="inlineStr">
        <is>
          <t>Mahābhārata — BORI Critical Edition</t>
        </is>
      </c>
      <c r="C278" s="120" t="inlineStr">
        <is>
          <t>Bhandarkar Oriental Research Institute, Critical Edition project</t>
        </is>
      </c>
      <c r="D278" s="120" t="inlineStr">
        <is>
          <t>Critical Edition / Epic Literature</t>
        </is>
      </c>
      <c r="E278" s="120" t="inlineStr">
        <is>
          <t>South Asia / Sanskrit</t>
        </is>
      </c>
      <c r="F278" s="120" t="inlineStr">
        <is>
          <t>Editorial project 1919–1966</t>
        </is>
      </c>
      <c r="G278" s="120" t="inlineStr">
        <is>
          <t>BORI Critical Edition: 18 parvans published in 19 volumes</t>
        </is>
      </c>
      <c r="H278" s="120" t="inlineStr">
        <is>
          <t>Tier 1</t>
        </is>
      </c>
      <c r="I278" s="120" t="inlineStr">
        <is>
          <t>A critical-edition reference witness for source-faithful indexing of the Sanskrit epic's persons, beings, roles, vows, weapons, rituals, cosmology, and narrative structures.</t>
        </is>
      </c>
      <c r="J278" s="120" t="inlineStr">
        <is>
          <t>A scholarly reconstruction from many manuscript witnesses, not the sole, complete, or normatively superior form of the Mahābhārata in living, regional, vernacular, devotional, or performance traditions.</t>
        </is>
      </c>
      <c r="K278" s="120" t="inlineStr">
        <is>
          <t>https://bori.ac.in/department/mahabharata/</t>
        </is>
      </c>
      <c r="L278" s="120" t="inlineStr">
        <is>
          <t>Included</t>
        </is>
      </c>
    </row>
    <row r="279" ht="42" customHeight="1" s="99">
      <c r="A279" s="119" t="inlineStr">
        <is>
          <t>SRC-278</t>
        </is>
      </c>
      <c r="B279" s="120" t="inlineStr">
        <is>
          <t>Bhagavad Gītā (Mahābhārata, Bhīṣma Parva)</t>
        </is>
      </c>
      <c r="C279" s="120" t="inlineStr">
        <is>
          <t>Embedded Sanskrit dialogue within the Mahābhārata; multiple commentarial traditions</t>
        </is>
      </c>
      <c r="D279" s="120" t="inlineStr">
        <is>
          <t>Epic-Philosophical Text / Sacred Narrative</t>
        </is>
      </c>
      <c r="E279" s="120" t="inlineStr">
        <is>
          <t>South Asia / Sanskrit</t>
        </is>
      </c>
      <c r="F279" s="120" t="inlineStr">
        <is>
          <t>Part of the layered Mahābhārata tradition</t>
        </is>
      </c>
      <c r="G279" s="120" t="inlineStr">
        <is>
          <t>Embedded textual unit; editions, recensions, translations, and commentaries distinguished as needed</t>
        </is>
      </c>
      <c r="H279" s="120" t="inlineStr">
        <is>
          <t>Tier 1</t>
        </is>
      </c>
      <c r="I279" s="120" t="inlineStr">
        <is>
          <t>Battlefield revelation, divine manifestation, action and renunciation, disciplined paths, cosmic order, devotion, knowledge, and the relation between mortal agency and divine counsel.</t>
        </is>
      </c>
      <c r="J279" s="120" t="inlineStr">
        <is>
          <t>Use as an embedded textual unit rather than a stand-alone fantasy source. Do not collapse its philosophical and religious vocabulary into alignment, class, or spell-system analogues.</t>
        </is>
      </c>
      <c r="K279" s="120" t="inlineStr">
        <is>
          <t>https://www.gitasupersite.iitk.ac.in/</t>
        </is>
      </c>
      <c r="L279" s="120" t="inlineStr">
        <is>
          <t>Included</t>
        </is>
      </c>
    </row>
    <row r="280" ht="42" customHeight="1" s="99">
      <c r="A280" s="119" t="inlineStr">
        <is>
          <t>SRC-279</t>
        </is>
      </c>
      <c r="B280" s="120" t="inlineStr">
        <is>
          <t>Chinese Mythology and Religious Traditions</t>
        </is>
      </c>
      <c r="C280" s="120" t="inlineStr">
        <is>
          <t>Multiple regional, literary, ritual, philosophical, and religious traditions</t>
        </is>
      </c>
      <c r="D280" s="120" t="inlineStr">
        <is>
          <t>Mythology / Religion / Folklore</t>
        </is>
      </c>
      <c r="E280" s="120" t="inlineStr">
        <is>
          <t>China and Sinosphere</t>
        </is>
      </c>
      <c r="F280" s="120" t="inlineStr">
        <is>
          <t>Ancient to present</t>
        </is>
      </c>
      <c r="G280" s="120" t="inlineStr">
        <is>
          <t>Culture- and text-specific corpus; sources and regional traditions must be separated</t>
        </is>
      </c>
      <c r="H280" s="120" t="inlineStr">
        <is>
          <t>Tier 1</t>
        </is>
      </c>
      <c r="I280" s="120" t="inlineStr">
        <is>
          <t>Celestial bureaucracy, immortals, ancestors, dragon and fox traditions, underworld courts, talismans, registers, spirit officials, sacred mountains, transformations, and overlapping Daoist, Buddhist, popular, literary, and local systems.</t>
        </is>
      </c>
      <c r="J280" s="120" t="inlineStr">
        <is>
          <t>Research umbrella only. Do not collapse Chinese, Daoist, Buddhist, Confucian, local cultic, literary, regional, or diasporic materials into one mythology or treat later game taxonomies as primary evidence.</t>
        </is>
      </c>
      <c r="K280" s="120" t="inlineStr">
        <is>
          <t>https://ctext.org/</t>
        </is>
      </c>
      <c r="L280" s="120" t="inlineStr">
        <is>
          <t>Included</t>
        </is>
      </c>
    </row>
    <row r="281" ht="42" customHeight="1" s="99">
      <c r="A281" s="119" t="inlineStr">
        <is>
          <t>SRC-280</t>
        </is>
      </c>
      <c r="B281" s="120" t="inlineStr">
        <is>
          <t>Mexica (Aztec) Mythology and Ritual Traditions</t>
        </is>
      </c>
      <c r="C281" s="120" t="inlineStr">
        <is>
          <t>Nahua authors, ritual specialists, communities, and colonial-period textual witnesses</t>
        </is>
      </c>
      <c r="D281" s="120" t="inlineStr">
        <is>
          <t>Mythology / Religion / Sacred History</t>
        </is>
      </c>
      <c r="E281" s="120" t="inlineStr">
        <is>
          <t>Mesoamerica / Central Mexico / Nahua</t>
        </is>
      </c>
      <c r="F281" s="120" t="inlineStr">
        <is>
          <t>Pre-contact traditions with colonial-period textual and material witnesses</t>
        </is>
      </c>
      <c r="G281" s="120" t="inlineStr">
        <is>
          <t>Source-specific corpus; distinguish Mexica from broader Nahua and other Mesoamerican traditions</t>
        </is>
      </c>
      <c r="H281" s="120" t="inlineStr">
        <is>
          <t>Tier 1</t>
        </is>
      </c>
      <c r="I281" s="120" t="inlineStr">
        <is>
          <t>Layered heavens and underworlds, calendrical time, divine forces and embodiments, sacred warfare, offerings, cosmic maintenance, world ages, migration memory, place-based identity, and ritual-political authority.</t>
        </is>
      </c>
      <c r="J281" s="120" t="inlineStr">
        <is>
          <t>Use specialist, community-aware, archaeological, and primary textual sources. Avoid treating 'Aztec mythology' as a closed pantheon roster or merging it with Maya, generic Mesoamerican, or commercial adaptation categories.</t>
        </is>
      </c>
      <c r="K281" s="120" t="inlineStr">
        <is>
          <t>https://www.britishmuseum.org/collection/galleries/mexico</t>
        </is>
      </c>
      <c r="L281" s="120" t="inlineStr">
        <is>
          <t>Included</t>
        </is>
      </c>
    </row>
    <row r="282" ht="42" customHeight="1" s="99">
      <c r="A282" s="119" t="inlineStr">
        <is>
          <t>SRC-281</t>
        </is>
      </c>
      <c r="B282" s="120" t="inlineStr">
        <is>
          <t>Age of Mythology: Retold</t>
        </is>
      </c>
      <c r="C282" s="120" t="inlineStr">
        <is>
          <t>World's Edge, Forgotten Empires, and Xbox Game Studios</t>
        </is>
      </c>
      <c r="D282" s="120" t="inlineStr">
        <is>
          <t>Video Game / Real-Time Strategy</t>
        </is>
      </c>
      <c r="E282" s="120" t="inlineStr">
        <is>
          <t>United States / global commercial adaptation</t>
        </is>
      </c>
      <c r="F282" s="120" t="inlineStr">
        <is>
          <t>2024; Version 2.0 snapshot through August 2, 2026</t>
        </is>
      </c>
      <c r="G282" s="120" t="inlineStr">
        <is>
          <t>Retold base game plus dated official pantheon and god-pack expansions</t>
        </is>
      </c>
      <c r="H282" s="120" t="inlineStr">
        <is>
          <t>Tier 1</t>
        </is>
      </c>
      <c r="I282" s="120" t="inlineStr">
        <is>
          <t>A major adaptation laboratory that converts deities into faction and technology choices, worship into favor economies, myths into units and counters, divine intervention into activated god powers, relics into map objectives, and cosmic ages into progression tiers.</t>
        </is>
      </c>
      <c r="J282" s="120" t="inlineStr">
        <is>
          <t>Commercial game adaptation, not evidence for the source traditions it represents. Version-stamp pantheon rosters, expansions, balance changes, and names; analyze Greek, Egyptian, Norse, Atlantean, Chinese, Japanese, and Mexica/Aztec adaptation layers separately.</t>
        </is>
      </c>
      <c r="K282" s="120" t="inlineStr">
        <is>
          <t>https://www.ageofempires.com/games/age-of-mythology-retold/</t>
        </is>
      </c>
      <c r="L282" s="120" t="inlineStr">
        <is>
          <t>Included</t>
        </is>
      </c>
    </row>
  </sheetData>
  <conditionalFormatting sqref="H2:H277">
    <cfRule type="expression" priority="1" dxfId="8">
      <formula>$H2="Tier 1"</formula>
    </cfRule>
    <cfRule type="expression" priority="2" dxfId="9">
      <formula>$H2="Tier 2"</formula>
    </cfRule>
    <cfRule type="expression" priority="3" dxfId="10">
      <formula>$H2="Tier 3"</formula>
    </cfRule>
  </conditionalFormatting>
  <dataValidations count="2">
    <dataValidation sqref="H2:H277" showDropDown="0" showInputMessage="0" showErrorMessage="0" allowBlank="0" type="list">
      <formula1>"Tier 1,Tier 2,Tier 3"</formula1>
    </dataValidation>
    <dataValidation sqref="L2:L277" showDropDown="0" showInputMessage="0" showErrorMessage="0" allowBlank="0" type="list">
      <formula1>"Included,Research queue,Deferred"</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S452"/>
  <sheetViews>
    <sheetView workbookViewId="0">
      <selection activeCell="A1" sqref="A1"/>
    </sheetView>
  </sheetViews>
  <sheetFormatPr baseColWidth="8" defaultRowHeight="15"/>
  <cols>
    <col width="12" customWidth="1" style="99" min="1" max="1"/>
    <col width="30" customWidth="1" style="99" min="2" max="2"/>
    <col width="11" customWidth="1" style="99" min="3" max="3"/>
    <col width="30" customWidth="1" style="99" min="4" max="4"/>
    <col width="28" customWidth="1" style="99" min="5" max="5"/>
    <col width="24" customWidth="1" style="99" min="6" max="6"/>
    <col width="18" customWidth="1" style="99" min="7" max="7"/>
    <col width="28" customWidth="1" style="99" min="8" max="8"/>
    <col width="28" customWidth="1" style="99" min="9" max="9"/>
    <col width="38" customWidth="1" style="99" min="10" max="10"/>
    <col width="46" customWidth="1" style="99" min="11" max="11"/>
    <col width="46" customWidth="1" style="99" min="12" max="12"/>
    <col width="46" customWidth="1" style="99" min="13" max="13"/>
    <col width="46" customWidth="1" style="99" min="14" max="14"/>
    <col width="22" customWidth="1" style="99" min="15" max="15"/>
    <col width="22" customWidth="1" style="99" min="16" max="16"/>
    <col width="42" customWidth="1" style="99" min="17" max="17"/>
    <col width="46" customWidth="1" style="99" min="18" max="18"/>
    <col width="20" customWidth="1" style="99" min="19" max="19"/>
  </cols>
  <sheetData>
    <row r="1" ht="34" customHeight="1" s="99">
      <c r="A1" s="31" t="inlineStr">
        <is>
          <t>Entry_ID</t>
        </is>
      </c>
      <c r="B1" s="31" t="inlineStr">
        <is>
          <t>Canonical_Name</t>
        </is>
      </c>
      <c r="C1" s="31" t="inlineStr">
        <is>
          <t>Source_ID</t>
        </is>
      </c>
      <c r="D1" s="31" t="inlineStr">
        <is>
          <t>Source_Title</t>
        </is>
      </c>
      <c r="E1" s="31" t="inlineStr">
        <is>
          <t>Continuity</t>
        </is>
      </c>
      <c r="F1" s="31" t="inlineStr">
        <is>
          <t>Native_Record_Type</t>
        </is>
      </c>
      <c r="G1" s="31" t="inlineStr">
        <is>
          <t>Primary_Archetype_ID</t>
        </is>
      </c>
      <c r="H1" s="31" t="inlineStr">
        <is>
          <t>Primary_Archetype_Name</t>
        </is>
      </c>
      <c r="I1" s="31" t="inlineStr">
        <is>
          <t>Additional_Archetype_IDs</t>
        </is>
      </c>
      <c r="J1" s="31" t="inlineStr">
        <is>
          <t>Additional_Archetype_Names</t>
        </is>
      </c>
      <c r="K1" s="31" t="inlineStr">
        <is>
          <t>Ontology_or_Role_Summary</t>
        </is>
      </c>
      <c r="L1" s="31" t="inlineStr">
        <is>
          <t>Power_Basis</t>
        </is>
      </c>
      <c r="M1" s="31" t="inlineStr">
        <is>
          <t>Key_Distinction</t>
        </is>
      </c>
      <c r="N1" s="31" t="inlineStr">
        <is>
          <t>Comparative_Notes</t>
        </is>
      </c>
      <c r="O1" s="31" t="inlineStr">
        <is>
          <t>Canon_Status</t>
        </is>
      </c>
      <c r="P1" s="31" t="inlineStr">
        <is>
          <t>Evidence_Level</t>
        </is>
      </c>
      <c r="Q1" s="31" t="inlineStr">
        <is>
          <t>Source_Reference</t>
        </is>
      </c>
      <c r="R1" s="31" t="inlineStr">
        <is>
          <t>Reference_URL</t>
        </is>
      </c>
      <c r="S1" s="31" t="inlineStr">
        <is>
          <t>Review_Status</t>
        </is>
      </c>
    </row>
    <row r="2" ht="52" customHeight="1" s="99">
      <c r="A2" s="24" t="inlineStr">
        <is>
          <t>ENT-0001</t>
        </is>
      </c>
      <c r="B2" s="24" t="inlineStr">
        <is>
          <t>Quendi (Elves)</t>
        </is>
      </c>
      <c r="C2" s="24" t="inlineStr">
        <is>
          <t>SRC-026</t>
        </is>
      </c>
      <c r="D2" s="24" t="inlineStr">
        <is>
          <t>Tolkien's Legendarium</t>
        </is>
      </c>
      <c r="E2" s="24" t="inlineStr">
        <is>
          <t>Legendarium (literary corpus)</t>
        </is>
      </c>
      <c r="F2" s="24" t="inlineStr">
        <is>
          <t>People / metaphysical kind</t>
        </is>
      </c>
      <c r="G2" s="24" t="inlineStr">
        <is>
          <t>PPL-102</t>
        </is>
      </c>
      <c r="H2" s="24">
        <f>IFERROR(VLOOKUP(G2,'Master Taxonomy'!$A$2:$B$1656,2,FALSE),"")</f>
        <v/>
      </c>
      <c r="I2" s="24" t="str"/>
      <c r="J2" s="24" t="str"/>
      <c r="K2" s="24" t="inlineStr">
        <is>
          <t>The awakened Firstborn Children of Ilúvatar, with multiple historical and cultural divisions.</t>
        </is>
      </c>
      <c r="L2" s="24" t="inlineStr">
        <is>
          <t>Created people; embodied immortal life bound to Arda.</t>
        </is>
      </c>
      <c r="M2" s="24" t="inlineStr">
        <is>
          <t>Their immortality, fate, and relation to Arda differ fundamentally from most game-elves.</t>
        </is>
      </c>
      <c r="N2" s="24" t="inlineStr">
        <is>
          <t>Primary reference point for the modern high-fantasy elf family.</t>
        </is>
      </c>
      <c r="O2" s="24" t="inlineStr">
        <is>
          <t>Primary canon</t>
        </is>
      </c>
      <c r="P2" s="24" t="inlineStr">
        <is>
          <t>Official reference reviewed</t>
        </is>
      </c>
      <c r="Q2" s="24" t="inlineStr">
        <is>
          <t>Tolkien Estate setting overview and primary legendarium corpus.</t>
        </is>
      </c>
      <c r="R2" s="84" t="inlineStr">
        <is>
          <t>https://www.tolkienestate.com/writing/</t>
        </is>
      </c>
      <c r="S2" s="24" t="inlineStr">
        <is>
          <t>Seeded</t>
        </is>
      </c>
    </row>
    <row r="3" ht="52" customHeight="1" s="99">
      <c r="A3" s="24" t="inlineStr">
        <is>
          <t>ENT-0002</t>
        </is>
      </c>
      <c r="B3" s="24" t="inlineStr">
        <is>
          <t>Vanyar</t>
        </is>
      </c>
      <c r="C3" s="24" t="inlineStr">
        <is>
          <t>SRC-026</t>
        </is>
      </c>
      <c r="D3" s="24" t="inlineStr">
        <is>
          <t>Tolkien's Legendarium</t>
        </is>
      </c>
      <c r="E3" s="24" t="inlineStr">
        <is>
          <t>Legendarium (literary corpus)</t>
        </is>
      </c>
      <c r="F3" s="24" t="inlineStr">
        <is>
          <t>Elven people</t>
        </is>
      </c>
      <c r="G3" s="24" t="inlineStr">
        <is>
          <t>PPL-102</t>
        </is>
      </c>
      <c r="H3" s="24">
        <f>IFERROR(VLOOKUP(G3,'Master Taxonomy'!$A$2:$B$1656,2,FALSE),"")</f>
        <v/>
      </c>
      <c r="I3" s="24" t="str"/>
      <c r="J3" s="24" t="str"/>
      <c r="K3" s="24" t="inlineStr">
        <is>
          <t>One of the principal Eldarin peoples, associated with Aman and the Valar.</t>
        </is>
      </c>
      <c r="L3" s="24" t="inlineStr">
        <is>
          <t>Lineage, migration history, and culture.</t>
        </is>
      </c>
      <c r="M3" s="24" t="inlineStr">
        <is>
          <t>A canonical subgroup, not a separate biological species.</t>
        </is>
      </c>
      <c r="N3" s="24" t="inlineStr">
        <is>
          <t>High or celestial elf analogues are only partial.</t>
        </is>
      </c>
      <c r="O3" s="24" t="inlineStr">
        <is>
          <t>Primary canon</t>
        </is>
      </c>
      <c r="P3" s="24" t="inlineStr">
        <is>
          <t>Official reference reviewed</t>
        </is>
      </c>
      <c r="Q3" s="24" t="inlineStr">
        <is>
          <t>Tolkien Estate setting overview and primary legendarium corpus.</t>
        </is>
      </c>
      <c r="R3" s="84" t="inlineStr">
        <is>
          <t>https://www.tolkienestate.com/writing/</t>
        </is>
      </c>
      <c r="S3" s="24" t="inlineStr">
        <is>
          <t>Seeded</t>
        </is>
      </c>
    </row>
    <row r="4" ht="52" customHeight="1" s="99">
      <c r="A4" s="24" t="inlineStr">
        <is>
          <t>ENT-0003</t>
        </is>
      </c>
      <c r="B4" s="24" t="inlineStr">
        <is>
          <t>Noldor</t>
        </is>
      </c>
      <c r="C4" s="24" t="inlineStr">
        <is>
          <t>SRC-026</t>
        </is>
      </c>
      <c r="D4" s="24" t="inlineStr">
        <is>
          <t>Tolkien's Legendarium</t>
        </is>
      </c>
      <c r="E4" s="24" t="inlineStr">
        <is>
          <t>Legendarium (literary corpus)</t>
        </is>
      </c>
      <c r="F4" s="24" t="inlineStr">
        <is>
          <t>Elven people</t>
        </is>
      </c>
      <c r="G4" s="24" t="inlineStr">
        <is>
          <t>PPL-102</t>
        </is>
      </c>
      <c r="H4" s="24">
        <f>IFERROR(VLOOKUP(G4,'Master Taxonomy'!$A$2:$B$1656,2,FALSE),"")</f>
        <v/>
      </c>
      <c r="I4" s="24" t="inlineStr">
        <is>
          <t>ROL-306</t>
        </is>
      </c>
      <c r="J4" s="24" t="inlineStr">
        <is>
          <t>Magical Scholar</t>
        </is>
      </c>
      <c r="K4" s="24" t="inlineStr">
        <is>
          <t>An Eldarin people renowned for craft, knowledge, political tragedy, and exile.</t>
        </is>
      </c>
      <c r="L4" s="24" t="inlineStr">
        <is>
          <t>Cultural learning, craft, and personal spiritual stature.</t>
        </is>
      </c>
      <c r="M4" s="24" t="inlineStr">
        <is>
          <t>Their defining traits are historical and cultural rather than a game-stat package.</t>
        </is>
      </c>
      <c r="N4" s="24" t="inlineStr">
        <is>
          <t>Influential on learned, tragic, and high-elven archetypes.</t>
        </is>
      </c>
      <c r="O4" s="24" t="inlineStr">
        <is>
          <t>Primary canon</t>
        </is>
      </c>
      <c r="P4" s="24" t="inlineStr">
        <is>
          <t>Official reference reviewed</t>
        </is>
      </c>
      <c r="Q4" s="24" t="inlineStr">
        <is>
          <t>Tolkien Estate setting overview and primary legendarium corpus.</t>
        </is>
      </c>
      <c r="R4" s="84" t="inlineStr">
        <is>
          <t>https://www.tolkienestate.com/writing/</t>
        </is>
      </c>
      <c r="S4" s="24" t="inlineStr">
        <is>
          <t>Seeded</t>
        </is>
      </c>
    </row>
    <row r="5" ht="52" customHeight="1" s="99">
      <c r="A5" s="24" t="inlineStr">
        <is>
          <t>ENT-0004</t>
        </is>
      </c>
      <c r="B5" s="24" t="inlineStr">
        <is>
          <t>Teleri and Sindar</t>
        </is>
      </c>
      <c r="C5" s="24" t="inlineStr">
        <is>
          <t>SRC-026</t>
        </is>
      </c>
      <c r="D5" s="24" t="inlineStr">
        <is>
          <t>Tolkien's Legendarium</t>
        </is>
      </c>
      <c r="E5" s="24" t="inlineStr">
        <is>
          <t>Legendarium (literary corpus)</t>
        </is>
      </c>
      <c r="F5" s="24" t="inlineStr">
        <is>
          <t>Elven peoples</t>
        </is>
      </c>
      <c r="G5" s="24" t="inlineStr">
        <is>
          <t>PPL-102</t>
        </is>
      </c>
      <c r="H5" s="24">
        <f>IFERROR(VLOOKUP(G5,'Master Taxonomy'!$A$2:$B$1656,2,FALSE),"")</f>
        <v/>
      </c>
      <c r="I5" s="24" t="str"/>
      <c r="J5" s="24" t="str"/>
      <c r="K5" s="24" t="inlineStr">
        <is>
          <t>Related Eldarin peoples whose histories include maritime, forest, and Beleriandic cultures.</t>
        </is>
      </c>
      <c r="L5" s="24" t="inlineStr">
        <is>
          <t>Kinship, migration, geography, and cultural development.</t>
        </is>
      </c>
      <c r="M5" s="24" t="inlineStr">
        <is>
          <t>The umbrella conceals several distinct peoples and political histories.</t>
        </is>
      </c>
      <c r="N5" s="24" t="inlineStr">
        <is>
          <t>Partial source for sea-elf and woodland-elf developments.</t>
        </is>
      </c>
      <c r="O5" s="24" t="inlineStr">
        <is>
          <t>Primary canon</t>
        </is>
      </c>
      <c r="P5" s="24" t="inlineStr">
        <is>
          <t>Official reference reviewed</t>
        </is>
      </c>
      <c r="Q5" s="24" t="inlineStr">
        <is>
          <t>Tolkien Estate setting overview and primary legendarium corpus.</t>
        </is>
      </c>
      <c r="R5" s="84" t="inlineStr">
        <is>
          <t>https://www.tolkienestate.com/writing/</t>
        </is>
      </c>
      <c r="S5" s="24" t="inlineStr">
        <is>
          <t>Seeded</t>
        </is>
      </c>
    </row>
    <row r="6" ht="52" customHeight="1" s="99">
      <c r="A6" s="24" t="inlineStr">
        <is>
          <t>ENT-0005</t>
        </is>
      </c>
      <c r="B6" s="24" t="inlineStr">
        <is>
          <t>Avari</t>
        </is>
      </c>
      <c r="C6" s="24" t="inlineStr">
        <is>
          <t>SRC-026</t>
        </is>
      </c>
      <c r="D6" s="24" t="inlineStr">
        <is>
          <t>Tolkien's Legendarium</t>
        </is>
      </c>
      <c r="E6" s="24" t="inlineStr">
        <is>
          <t>Legendarium (literary corpus)</t>
        </is>
      </c>
      <c r="F6" s="24" t="inlineStr">
        <is>
          <t>Elven peoples</t>
        </is>
      </c>
      <c r="G6" s="24" t="inlineStr">
        <is>
          <t>PPL-102</t>
        </is>
      </c>
      <c r="H6" s="24">
        <f>IFERROR(VLOOKUP(G6,'Master Taxonomy'!$A$2:$B$1656,2,FALSE),"")</f>
        <v/>
      </c>
      <c r="I6" s="24" t="str"/>
      <c r="J6" s="24" t="str"/>
      <c r="K6" s="24" t="inlineStr">
        <is>
          <t>Elves who refused the Great Journey, comprising multiple unenumerated peoples.</t>
        </is>
      </c>
      <c r="L6" s="24" t="inlineStr">
        <is>
          <t>Historical choice and later cultural divergence.</t>
        </is>
      </c>
      <c r="M6" s="24" t="inlineStr">
        <is>
          <t>Not synonymous with evil, dark, or subterranean elves.</t>
        </is>
      </c>
      <c r="N6" s="24" t="inlineStr">
        <is>
          <t>Useful corrective to moralized elf subrace taxonomies.</t>
        </is>
      </c>
      <c r="O6" s="24" t="inlineStr">
        <is>
          <t>Primary canon</t>
        </is>
      </c>
      <c r="P6" s="24" t="inlineStr">
        <is>
          <t>Official reference reviewed</t>
        </is>
      </c>
      <c r="Q6" s="24" t="inlineStr">
        <is>
          <t>Tolkien Estate setting overview and primary legendarium corpus.</t>
        </is>
      </c>
      <c r="R6" s="84" t="inlineStr">
        <is>
          <t>https://www.tolkienestate.com/writing/</t>
        </is>
      </c>
      <c r="S6" s="24" t="inlineStr">
        <is>
          <t>Seeded</t>
        </is>
      </c>
    </row>
    <row r="7" ht="52" customHeight="1" s="99">
      <c r="A7" s="24" t="inlineStr">
        <is>
          <t>ENT-0006</t>
        </is>
      </c>
      <c r="B7" s="24" t="inlineStr">
        <is>
          <t>Khazâd (Dwarves)</t>
        </is>
      </c>
      <c r="C7" s="24" t="inlineStr">
        <is>
          <t>SRC-026</t>
        </is>
      </c>
      <c r="D7" s="24" t="inlineStr">
        <is>
          <t>Tolkien's Legendarium</t>
        </is>
      </c>
      <c r="E7" s="24" t="inlineStr">
        <is>
          <t>Legendarium (literary corpus)</t>
        </is>
      </c>
      <c r="F7" s="24" t="inlineStr">
        <is>
          <t>Created people</t>
        </is>
      </c>
      <c r="G7" s="24" t="inlineStr">
        <is>
          <t>PPL-103</t>
        </is>
      </c>
      <c r="H7" s="24">
        <f>IFERROR(VLOOKUP(G7,'Master Taxonomy'!$A$2:$B$1656,2,FALSE),"")</f>
        <v/>
      </c>
      <c r="I7" s="24" t="str"/>
      <c r="J7" s="24" t="str"/>
      <c r="K7" s="24" t="inlineStr">
        <is>
          <t>A people fashioned by Aulë and adopted into Ilúvatar's design, organized in kindreds and houses.</t>
        </is>
      </c>
      <c r="L7" s="24" t="inlineStr">
        <is>
          <t>Created ancestry, craft tradition, kinship, and long memory.</t>
        </is>
      </c>
      <c r="M7" s="24" t="inlineStr">
        <is>
          <t>Their origin and eschatology are specific to Tolkien's cosmology.</t>
        </is>
      </c>
      <c r="N7" s="24" t="inlineStr">
        <is>
          <t>Central modern template for dwarven peoples.</t>
        </is>
      </c>
      <c r="O7" s="24" t="inlineStr">
        <is>
          <t>Primary canon</t>
        </is>
      </c>
      <c r="P7" s="24" t="inlineStr">
        <is>
          <t>Official reference reviewed</t>
        </is>
      </c>
      <c r="Q7" s="24" t="inlineStr">
        <is>
          <t>Tolkien Estate setting overview and primary legendarium corpus.</t>
        </is>
      </c>
      <c r="R7" s="84" t="inlineStr">
        <is>
          <t>https://www.tolkienestate.com/writing/</t>
        </is>
      </c>
      <c r="S7" s="24" t="inlineStr">
        <is>
          <t>Seeded</t>
        </is>
      </c>
    </row>
    <row r="8" ht="52" customHeight="1" s="99">
      <c r="A8" s="24" t="inlineStr">
        <is>
          <t>ENT-0007</t>
        </is>
      </c>
      <c r="B8" s="24" t="inlineStr">
        <is>
          <t>Hobbits</t>
        </is>
      </c>
      <c r="C8" s="24" t="inlineStr">
        <is>
          <t>SRC-026</t>
        </is>
      </c>
      <c r="D8" s="24" t="inlineStr">
        <is>
          <t>Tolkien's Legendarium</t>
        </is>
      </c>
      <c r="E8" s="24" t="inlineStr">
        <is>
          <t>Legendarium (literary corpus)</t>
        </is>
      </c>
      <c r="F8" s="24" t="inlineStr">
        <is>
          <t>Human-related people</t>
        </is>
      </c>
      <c r="G8" s="24" t="inlineStr">
        <is>
          <t>PPL-104</t>
        </is>
      </c>
      <c r="H8" s="24">
        <f>IFERROR(VLOOKUP(G8,'Master Taxonomy'!$A$2:$B$1656,2,FALSE),"")</f>
        <v/>
      </c>
      <c r="I8" s="24" t="str"/>
      <c r="J8" s="24" t="str"/>
      <c r="K8" s="24" t="inlineStr">
        <is>
          <t>A small-statured people associated with agrarian domesticity, resilience, and obscurity.</t>
        </is>
      </c>
      <c r="L8" s="24" t="inlineStr">
        <is>
          <t>Natural people with cultural and regional branches.</t>
        </is>
      </c>
      <c r="M8" s="24" t="inlineStr">
        <is>
          <t>They are a people and culture, not inherently an adventuring class.</t>
        </is>
      </c>
      <c r="N8" s="24" t="inlineStr">
        <is>
          <t>Primary model for halflings and domestic smallfolk.</t>
        </is>
      </c>
      <c r="O8" s="24" t="inlineStr">
        <is>
          <t>Primary canon</t>
        </is>
      </c>
      <c r="P8" s="24" t="inlineStr">
        <is>
          <t>Official reference reviewed</t>
        </is>
      </c>
      <c r="Q8" s="24" t="inlineStr">
        <is>
          <t>Tolkien Estate setting overview and primary legendarium corpus.</t>
        </is>
      </c>
      <c r="R8" s="84" t="inlineStr">
        <is>
          <t>https://www.tolkienestate.com/writing/</t>
        </is>
      </c>
      <c r="S8" s="24" t="inlineStr">
        <is>
          <t>Seeded</t>
        </is>
      </c>
    </row>
    <row r="9" ht="52" customHeight="1" s="99">
      <c r="A9" s="24" t="inlineStr">
        <is>
          <t>ENT-0008</t>
        </is>
      </c>
      <c r="B9" s="24" t="inlineStr">
        <is>
          <t>Men (Atani and later peoples)</t>
        </is>
      </c>
      <c r="C9" s="24" t="inlineStr">
        <is>
          <t>SRC-026</t>
        </is>
      </c>
      <c r="D9" s="24" t="inlineStr">
        <is>
          <t>Tolkien's Legendarium</t>
        </is>
      </c>
      <c r="E9" s="24" t="inlineStr">
        <is>
          <t>Legendarium (literary corpus)</t>
        </is>
      </c>
      <c r="F9" s="24" t="inlineStr">
        <is>
          <t>Mortal people</t>
        </is>
      </c>
      <c r="G9" s="24" t="inlineStr">
        <is>
          <t>PPL-101</t>
        </is>
      </c>
      <c r="H9" s="24">
        <f>IFERROR(VLOOKUP(G9,'Master Taxonomy'!$A$2:$B$1656,2,FALSE),"")</f>
        <v/>
      </c>
      <c r="I9" s="24" t="str"/>
      <c r="J9" s="24" t="str"/>
      <c r="K9" s="24" t="inlineStr">
        <is>
          <t>The mortal Secondborn Children of Ilúvatar, divided across many nations and histories.</t>
        </is>
      </c>
      <c r="L9" s="24" t="inlineStr">
        <is>
          <t>Natural people; mortality is metaphysically significant.</t>
        </is>
      </c>
      <c r="M9" s="24" t="inlineStr">
        <is>
          <t>Human cultures must not be collapsed into one archetypal society.</t>
        </is>
      </c>
      <c r="N9" s="24" t="inlineStr">
        <is>
          <t>Baseline human plurality in epic fantasy.</t>
        </is>
      </c>
      <c r="O9" s="24" t="inlineStr">
        <is>
          <t>Primary canon</t>
        </is>
      </c>
      <c r="P9" s="24" t="inlineStr">
        <is>
          <t>Official reference reviewed</t>
        </is>
      </c>
      <c r="Q9" s="24" t="inlineStr">
        <is>
          <t>Tolkien Estate setting overview and primary legendarium corpus.</t>
        </is>
      </c>
      <c r="R9" s="84" t="inlineStr">
        <is>
          <t>https://www.tolkienestate.com/writing/</t>
        </is>
      </c>
      <c r="S9" s="24" t="inlineStr">
        <is>
          <t>Seeded</t>
        </is>
      </c>
    </row>
    <row r="10" ht="52" customHeight="1" s="99">
      <c r="A10" s="24" t="inlineStr">
        <is>
          <t>ENT-0009</t>
        </is>
      </c>
      <c r="B10" s="24" t="inlineStr">
        <is>
          <t>Dúnedain</t>
        </is>
      </c>
      <c r="C10" s="24" t="inlineStr">
        <is>
          <t>SRC-026</t>
        </is>
      </c>
      <c r="D10" s="24" t="inlineStr">
        <is>
          <t>Tolkien's Legendarium</t>
        </is>
      </c>
      <c r="E10" s="24" t="inlineStr">
        <is>
          <t>Legendarium (literary corpus)</t>
        </is>
      </c>
      <c r="F10" s="24" t="inlineStr">
        <is>
          <t>Human lineage and culture</t>
        </is>
      </c>
      <c r="G10" s="24" t="inlineStr">
        <is>
          <t>PPL-101</t>
        </is>
      </c>
      <c r="H10" s="24">
        <f>IFERROR(VLOOKUP(G10,'Master Taxonomy'!$A$2:$B$1656,2,FALSE),"")</f>
        <v/>
      </c>
      <c r="I10" s="24" t="inlineStr">
        <is>
          <t>ROL-125</t>
        </is>
      </c>
      <c r="J10" s="24" t="inlineStr">
        <is>
          <t>Ranger</t>
        </is>
      </c>
      <c r="K10" s="24" t="inlineStr">
        <is>
          <t>Long-lived Númenórean-descended human peoples, including northern and southern branches.</t>
        </is>
      </c>
      <c r="L10" s="24" t="inlineStr">
        <is>
          <t>Lineage, inherited longevity, culture, and historical institutions.</t>
        </is>
      </c>
      <c r="M10" s="24" t="inlineStr">
        <is>
          <t>Not a separate species; 'ranger' applies especially to a later northern role.</t>
        </is>
      </c>
      <c r="N10" s="24" t="inlineStr">
        <is>
          <t>Long-lived lost-kingdom human and ranger analogues.</t>
        </is>
      </c>
      <c r="O10" s="24" t="inlineStr">
        <is>
          <t>Primary canon</t>
        </is>
      </c>
      <c r="P10" s="24" t="inlineStr">
        <is>
          <t>Official reference reviewed</t>
        </is>
      </c>
      <c r="Q10" s="24" t="inlineStr">
        <is>
          <t>Tolkien Estate setting overview and primary legendarium corpus.</t>
        </is>
      </c>
      <c r="R10" s="84" t="inlineStr">
        <is>
          <t>https://www.tolkienestate.com/writing/</t>
        </is>
      </c>
      <c r="S10" s="24" t="inlineStr">
        <is>
          <t>Seeded</t>
        </is>
      </c>
    </row>
    <row r="11" ht="52" customHeight="1" s="99">
      <c r="A11" s="24" t="inlineStr">
        <is>
          <t>ENT-0010</t>
        </is>
      </c>
      <c r="B11" s="24" t="inlineStr">
        <is>
          <t>Ents</t>
        </is>
      </c>
      <c r="C11" s="24" t="inlineStr">
        <is>
          <t>SRC-026</t>
        </is>
      </c>
      <c r="D11" s="24" t="inlineStr">
        <is>
          <t>Tolkien's Legendarium</t>
        </is>
      </c>
      <c r="E11" s="24" t="inlineStr">
        <is>
          <t>Legendarium (literary corpus)</t>
        </is>
      </c>
      <c r="F11" s="24" t="inlineStr">
        <is>
          <t>Nonhuman people</t>
        </is>
      </c>
      <c r="G11" s="24" t="inlineStr">
        <is>
          <t>PPL-901</t>
        </is>
      </c>
      <c r="H11" s="24">
        <f>IFERROR(VLOOKUP(G11,'Master Taxonomy'!$A$2:$B$1656,2,FALSE),"")</f>
        <v/>
      </c>
      <c r="I11" s="24" t="inlineStr">
        <is>
          <t>PPL-203</t>
        </is>
      </c>
      <c r="J11" s="24" t="inlineStr">
        <is>
          <t>Dryads and Tree-Bound Beings</t>
        </is>
      </c>
      <c r="K11" s="24" t="inlineStr">
        <is>
          <t>Ancient tree-shepherds with personhood, language, memory, and ecological vocation.</t>
        </is>
      </c>
      <c r="L11" s="24" t="inlineStr">
        <is>
          <t>Created or awakened nature-associated beings.</t>
        </is>
      </c>
      <c r="M11" s="24" t="inlineStr">
        <is>
          <t>Not simply animated trees or generic elementals.</t>
        </is>
      </c>
      <c r="N11" s="24" t="inlineStr">
        <is>
          <t>Major treefolk and ecological guardian archetype.</t>
        </is>
      </c>
      <c r="O11" s="24" t="inlineStr">
        <is>
          <t>Primary canon</t>
        </is>
      </c>
      <c r="P11" s="24" t="inlineStr">
        <is>
          <t>Official reference reviewed</t>
        </is>
      </c>
      <c r="Q11" s="24" t="inlineStr">
        <is>
          <t>Tolkien Estate setting overview and primary legendarium corpus.</t>
        </is>
      </c>
      <c r="R11" s="84" t="inlineStr">
        <is>
          <t>https://www.tolkienestate.com/writing/</t>
        </is>
      </c>
      <c r="S11" s="24" t="inlineStr">
        <is>
          <t>Seeded</t>
        </is>
      </c>
    </row>
    <row r="12" ht="52" customHeight="1" s="99">
      <c r="A12" s="24" t="inlineStr">
        <is>
          <t>ENT-0011</t>
        </is>
      </c>
      <c r="B12" s="24" t="inlineStr">
        <is>
          <t>Ainur</t>
        </is>
      </c>
      <c r="C12" s="24" t="inlineStr">
        <is>
          <t>SRC-026</t>
        </is>
      </c>
      <c r="D12" s="24" t="inlineStr">
        <is>
          <t>Tolkien's Legendarium</t>
        </is>
      </c>
      <c r="E12" s="24" t="inlineStr">
        <is>
          <t>Legendarium (literary corpus)</t>
        </is>
      </c>
      <c r="F12" s="24" t="inlineStr">
        <is>
          <t>Primordial spiritual beings</t>
        </is>
      </c>
      <c r="G12" s="24" t="inlineStr">
        <is>
          <t>PPL-400</t>
        </is>
      </c>
      <c r="H12" s="24">
        <f>IFERROR(VLOOKUP(G12,'Master Taxonomy'!$A$2:$B$1656,2,FALSE),"")</f>
        <v/>
      </c>
      <c r="I12" s="24" t="str"/>
      <c r="J12" s="24" t="str"/>
      <c r="K12" s="24" t="inlineStr">
        <is>
          <t>Pre-cosmic spirits who participate in the shaping and governance of the created world.</t>
        </is>
      </c>
      <c r="L12" s="24" t="inlineStr">
        <is>
          <t>Created spiritual nature and delegated cosmic authority.</t>
        </is>
      </c>
      <c r="M12" s="24" t="inlineStr">
        <is>
          <t>They are neither a biological race nor a single moral faction.</t>
        </is>
      </c>
      <c r="N12" s="24" t="inlineStr">
        <is>
          <t>Comparable to angelic or demiurgic orders only with caution.</t>
        </is>
      </c>
      <c r="O12" s="24" t="inlineStr">
        <is>
          <t>Primary canon</t>
        </is>
      </c>
      <c r="P12" s="24" t="inlineStr">
        <is>
          <t>Official reference reviewed</t>
        </is>
      </c>
      <c r="Q12" s="24" t="inlineStr">
        <is>
          <t>Tolkien Estate setting overview and primary legendarium corpus.</t>
        </is>
      </c>
      <c r="R12" s="84" t="inlineStr">
        <is>
          <t>https://www.tolkienestate.com/writing/</t>
        </is>
      </c>
      <c r="S12" s="24" t="inlineStr">
        <is>
          <t>Seeded</t>
        </is>
      </c>
    </row>
    <row r="13" ht="52" customHeight="1" s="99">
      <c r="A13" s="24" t="inlineStr">
        <is>
          <t>ENT-0012</t>
        </is>
      </c>
      <c r="B13" s="24" t="inlineStr">
        <is>
          <t>Valar</t>
        </is>
      </c>
      <c r="C13" s="24" t="inlineStr">
        <is>
          <t>SRC-026</t>
        </is>
      </c>
      <c r="D13" s="24" t="inlineStr">
        <is>
          <t>Tolkien's Legendarium</t>
        </is>
      </c>
      <c r="E13" s="24" t="inlineStr">
        <is>
          <t>Legendarium (literary corpus)</t>
        </is>
      </c>
      <c r="F13" s="24" t="inlineStr">
        <is>
          <t>Divine governing order</t>
        </is>
      </c>
      <c r="G13" s="24" t="inlineStr">
        <is>
          <t>PPL-401</t>
        </is>
      </c>
      <c r="H13" s="24">
        <f>IFERROR(VLOOKUP(G13,'Master Taxonomy'!$A$2:$B$1656,2,FALSE),"")</f>
        <v/>
      </c>
      <c r="I13" s="24" t="inlineStr">
        <is>
          <t>PPL-405</t>
        </is>
      </c>
      <c r="J13" s="24" t="inlineStr">
        <is>
          <t>Divine Servitors</t>
        </is>
      </c>
      <c r="K13" s="24" t="inlineStr">
        <is>
          <t>The greatest Ainur who enter Arda and exercise delegated guardianship over it.</t>
        </is>
      </c>
      <c r="L13" s="24" t="inlineStr">
        <is>
          <t>Spiritual nature and divinely delegated authority.</t>
        </is>
      </c>
      <c r="M13" s="24" t="inlineStr">
        <is>
          <t>Often called gods by inhabitants, but subordinate to Ilúvatar.</t>
        </is>
      </c>
      <c r="N13" s="24" t="inlineStr">
        <is>
          <t>Functional analogue to pantheons, not exact polytheistic deities.</t>
        </is>
      </c>
      <c r="O13" s="24" t="inlineStr">
        <is>
          <t>Primary canon</t>
        </is>
      </c>
      <c r="P13" s="24" t="inlineStr">
        <is>
          <t>Official reference reviewed</t>
        </is>
      </c>
      <c r="Q13" s="24" t="inlineStr">
        <is>
          <t>Tolkien Estate setting overview and primary legendarium corpus.</t>
        </is>
      </c>
      <c r="R13" s="84" t="inlineStr">
        <is>
          <t>https://www.tolkienestate.com/writing/</t>
        </is>
      </c>
      <c r="S13" s="24" t="inlineStr">
        <is>
          <t>Seeded</t>
        </is>
      </c>
    </row>
    <row r="14" ht="52" customHeight="1" s="99">
      <c r="A14" s="24" t="inlineStr">
        <is>
          <t>ENT-0013</t>
        </is>
      </c>
      <c r="B14" s="24" t="inlineStr">
        <is>
          <t>Maiar</t>
        </is>
      </c>
      <c r="C14" s="24" t="inlineStr">
        <is>
          <t>SRC-026</t>
        </is>
      </c>
      <c r="D14" s="24" t="inlineStr">
        <is>
          <t>Tolkien's Legendarium</t>
        </is>
      </c>
      <c r="E14" s="24" t="inlineStr">
        <is>
          <t>Legendarium (literary corpus)</t>
        </is>
      </c>
      <c r="F14" s="24" t="inlineStr">
        <is>
          <t>Lesser Ainur</t>
        </is>
      </c>
      <c r="G14" s="24" t="inlineStr">
        <is>
          <t>PPL-404</t>
        </is>
      </c>
      <c r="H14" s="24">
        <f>IFERROR(VLOOKUP(G14,'Master Taxonomy'!$A$2:$B$1656,2,FALSE),"")</f>
        <v/>
      </c>
      <c r="I14" s="24" t="inlineStr">
        <is>
          <t>PPL-405</t>
        </is>
      </c>
      <c r="J14" s="24" t="inlineStr">
        <is>
          <t>Divine Servitors</t>
        </is>
      </c>
      <c r="K14" s="24" t="inlineStr">
        <is>
          <t>Ainur of lesser order who serve, teach, rule, tempt, or oppose within Arda.</t>
        </is>
      </c>
      <c r="L14" s="24" t="inlineStr">
        <is>
          <t>Spiritual nature; variable embodiment and allegiance.</t>
        </is>
      </c>
      <c r="M14" s="24" t="inlineStr">
        <is>
          <t>Includes radically different figures and cannot be treated as one profession.</t>
        </is>
      </c>
      <c r="N14" s="24" t="inlineStr">
        <is>
          <t>Angel, spirit-lord, and embodied emissary analogues.</t>
        </is>
      </c>
      <c r="O14" s="24" t="inlineStr">
        <is>
          <t>Primary canon</t>
        </is>
      </c>
      <c r="P14" s="24" t="inlineStr">
        <is>
          <t>Official reference reviewed</t>
        </is>
      </c>
      <c r="Q14" s="24" t="inlineStr">
        <is>
          <t>Tolkien Estate setting overview and primary legendarium corpus.</t>
        </is>
      </c>
      <c r="R14" s="84" t="inlineStr">
        <is>
          <t>https://www.tolkienestate.com/writing/</t>
        </is>
      </c>
      <c r="S14" s="24" t="inlineStr">
        <is>
          <t>Seeded</t>
        </is>
      </c>
    </row>
    <row r="15" ht="52" customHeight="1" s="99">
      <c r="A15" s="24" t="inlineStr">
        <is>
          <t>ENT-0014</t>
        </is>
      </c>
      <c r="B15" s="24" t="inlineStr">
        <is>
          <t>Istari (Wizards)</t>
        </is>
      </c>
      <c r="C15" s="24" t="inlineStr">
        <is>
          <t>SRC-026</t>
        </is>
      </c>
      <c r="D15" s="24" t="inlineStr">
        <is>
          <t>Tolkien's Legendarium</t>
        </is>
      </c>
      <c r="E15" s="24" t="inlineStr">
        <is>
          <t>Legendarium (literary corpus)</t>
        </is>
      </c>
      <c r="F15" s="24" t="inlineStr">
        <is>
          <t>Invested emissary order</t>
        </is>
      </c>
      <c r="G15" s="24" t="inlineStr">
        <is>
          <t>ROL-301</t>
        </is>
      </c>
      <c r="H15" s="24">
        <f>IFERROR(VLOOKUP(G15,'Master Taxonomy'!$A$2:$B$1656,2,FALSE),"")</f>
        <v/>
      </c>
      <c r="I15" s="24" t="inlineStr">
        <is>
          <t>PPL-405</t>
        </is>
      </c>
      <c r="J15" s="24" t="inlineStr">
        <is>
          <t>Divine Servitors</t>
        </is>
      </c>
      <c r="K15" s="24" t="inlineStr">
        <is>
          <t>Maiar sent in constrained embodied form to counsel resistance against Sauron.</t>
        </is>
      </c>
      <c r="L15" s="24" t="inlineStr">
        <is>
          <t>Delegated mission, spiritual nature, knowledge, and limited embodied power.</t>
        </is>
      </c>
      <c r="M15" s="24" t="inlineStr">
        <is>
          <t>‘Wizard’ here denotes an order and identity, not merely a learned spellcaster class.</t>
        </is>
      </c>
      <c r="N15" s="24" t="inlineStr">
        <is>
          <t>A key example of one source term crossing role, being-type, and institution.</t>
        </is>
      </c>
      <c r="O15" s="24" t="inlineStr">
        <is>
          <t>Primary canon</t>
        </is>
      </c>
      <c r="P15" s="24" t="inlineStr">
        <is>
          <t>Official reference reviewed</t>
        </is>
      </c>
      <c r="Q15" s="24" t="inlineStr">
        <is>
          <t>Tolkien Estate setting overview and primary legendarium corpus.</t>
        </is>
      </c>
      <c r="R15" s="84" t="inlineStr">
        <is>
          <t>https://www.tolkienestate.com/writing/</t>
        </is>
      </c>
      <c r="S15" s="24" t="inlineStr">
        <is>
          <t>Seeded</t>
        </is>
      </c>
    </row>
    <row r="16" ht="52" customHeight="1" s="99">
      <c r="A16" s="24" t="inlineStr">
        <is>
          <t>ENT-0015</t>
        </is>
      </c>
      <c r="B16" s="24" t="inlineStr">
        <is>
          <t>Orcs</t>
        </is>
      </c>
      <c r="C16" s="24" t="inlineStr">
        <is>
          <t>SRC-026</t>
        </is>
      </c>
      <c r="D16" s="24" t="inlineStr">
        <is>
          <t>Tolkien's Legendarium</t>
        </is>
      </c>
      <c r="E16" s="24" t="inlineStr">
        <is>
          <t>Legendarium (literary corpus)</t>
        </is>
      </c>
      <c r="F16" s="24" t="inlineStr">
        <is>
          <t>Corrupted or bred people</t>
        </is>
      </c>
      <c r="G16" s="24" t="inlineStr">
        <is>
          <t>PPL-106</t>
        </is>
      </c>
      <c r="H16" s="24">
        <f>IFERROR(VLOOKUP(G16,'Master Taxonomy'!$A$2:$B$1656,2,FALSE),"")</f>
        <v/>
      </c>
      <c r="I16" s="24" t="str"/>
      <c r="J16" s="24" t="str"/>
      <c r="K16" s="24" t="inlineStr">
        <is>
          <t>Hostile speaking peoples associated with the powers of Morgoth and Sauron.</t>
        </is>
      </c>
      <c r="L16" s="24" t="inlineStr">
        <is>
          <t>Corruption, breeding, domination, and disputed textual origins.</t>
        </is>
      </c>
      <c r="M16" s="24" t="inlineStr">
        <is>
          <t>Their ultimate origin varies across Tolkien's developing conceptions.</t>
        </is>
      </c>
      <c r="N16" s="24" t="inlineStr">
        <is>
          <t>Foundational but ethically contested model for fantasy orcs.</t>
        </is>
      </c>
      <c r="O16" s="24" t="inlineStr">
        <is>
          <t>Primary canon</t>
        </is>
      </c>
      <c r="P16" s="24" t="inlineStr">
        <is>
          <t>Official reference reviewed</t>
        </is>
      </c>
      <c r="Q16" s="24" t="inlineStr">
        <is>
          <t>Tolkien Estate setting overview and primary legendarium corpus.</t>
        </is>
      </c>
      <c r="R16" s="84" t="inlineStr">
        <is>
          <t>https://www.tolkienestate.com/writing/</t>
        </is>
      </c>
      <c r="S16" s="24" t="inlineStr">
        <is>
          <t>Seeded</t>
        </is>
      </c>
    </row>
    <row r="17" ht="52" customHeight="1" s="99">
      <c r="A17" s="24" t="inlineStr">
        <is>
          <t>ENT-0016</t>
        </is>
      </c>
      <c r="B17" s="24" t="inlineStr">
        <is>
          <t>Trolls</t>
        </is>
      </c>
      <c r="C17" s="24" t="inlineStr">
        <is>
          <t>SRC-026</t>
        </is>
      </c>
      <c r="D17" s="24" t="inlineStr">
        <is>
          <t>Tolkien's Legendarium</t>
        </is>
      </c>
      <c r="E17" s="24" t="inlineStr">
        <is>
          <t>Legendarium (literary corpus)</t>
        </is>
      </c>
      <c r="F17" s="24" t="inlineStr">
        <is>
          <t>Created or corrupted beings</t>
        </is>
      </c>
      <c r="G17" s="24" t="inlineStr">
        <is>
          <t>PPL-110</t>
        </is>
      </c>
      <c r="H17" s="24">
        <f>IFERROR(VLOOKUP(G17,'Master Taxonomy'!$A$2:$B$1656,2,FALSE),"")</f>
        <v/>
      </c>
      <c r="I17" s="24" t="str"/>
      <c r="J17" s="24" t="str"/>
      <c r="K17" s="24" t="inlineStr">
        <is>
          <t>Large hostile beings appearing in several forms and periods.</t>
        </is>
      </c>
      <c r="L17" s="24" t="inlineStr">
        <is>
          <t>Corruptive making, imitation, and physical might.</t>
        </is>
      </c>
      <c r="M17" s="24" t="inlineStr">
        <is>
          <t>Different troll kinds have different intelligence and vulnerabilities.</t>
        </is>
      </c>
      <c r="N17" s="24" t="inlineStr">
        <is>
          <t>Influential giant-brute and troll archetype.</t>
        </is>
      </c>
      <c r="O17" s="24" t="inlineStr">
        <is>
          <t>Primary canon</t>
        </is>
      </c>
      <c r="P17" s="24" t="inlineStr">
        <is>
          <t>Official reference reviewed</t>
        </is>
      </c>
      <c r="Q17" s="24" t="inlineStr">
        <is>
          <t>Tolkien Estate setting overview and primary legendarium corpus.</t>
        </is>
      </c>
      <c r="R17" s="84" t="inlineStr">
        <is>
          <t>https://www.tolkienestate.com/writing/</t>
        </is>
      </c>
      <c r="S17" s="24" t="inlineStr">
        <is>
          <t>Seeded</t>
        </is>
      </c>
    </row>
    <row r="18" ht="52" customHeight="1" s="99">
      <c r="A18" s="24" t="inlineStr">
        <is>
          <t>ENT-0017</t>
        </is>
      </c>
      <c r="B18" s="24" t="inlineStr">
        <is>
          <t>Balrogs</t>
        </is>
      </c>
      <c r="C18" s="24" t="inlineStr">
        <is>
          <t>SRC-026</t>
        </is>
      </c>
      <c r="D18" s="24" t="inlineStr">
        <is>
          <t>Tolkien's Legendarium</t>
        </is>
      </c>
      <c r="E18" s="24" t="inlineStr">
        <is>
          <t>Legendarium (literary corpus)</t>
        </is>
      </c>
      <c r="F18" s="24" t="inlineStr">
        <is>
          <t>Fallen primordial spirits</t>
        </is>
      </c>
      <c r="G18" s="24" t="inlineStr">
        <is>
          <t>PPL-504</t>
        </is>
      </c>
      <c r="H18" s="24">
        <f>IFERROR(VLOOKUP(G18,'Master Taxonomy'!$A$2:$B$1656,2,FALSE),"")</f>
        <v/>
      </c>
      <c r="I18" s="24" t="inlineStr">
        <is>
          <t>PPL-501</t>
        </is>
      </c>
      <c r="J18" s="24" t="inlineStr">
        <is>
          <t>Demons</t>
        </is>
      </c>
      <c r="K18" s="24" t="inlineStr">
        <is>
          <t>Corrupted Maiar of fire and shadow serving Morgoth.</t>
        </is>
      </c>
      <c r="L18" s="24" t="inlineStr">
        <is>
          <t>Spiritual nature, corruption, terror, and elemental manifestation.</t>
        </is>
      </c>
      <c r="M18" s="24" t="inlineStr">
        <is>
          <t>Not a biological demon species or generic fire monster.</t>
        </is>
      </c>
      <c r="N18" s="24" t="inlineStr">
        <is>
          <t>Major fallen-angelic demon and ancient lieutenant archetype.</t>
        </is>
      </c>
      <c r="O18" s="24" t="inlineStr">
        <is>
          <t>Primary canon</t>
        </is>
      </c>
      <c r="P18" s="24" t="inlineStr">
        <is>
          <t>Official reference reviewed</t>
        </is>
      </c>
      <c r="Q18" s="24" t="inlineStr">
        <is>
          <t>Tolkien Estate setting overview and primary legendarium corpus.</t>
        </is>
      </c>
      <c r="R18" s="84" t="inlineStr">
        <is>
          <t>https://www.tolkienestate.com/writing/</t>
        </is>
      </c>
      <c r="S18" s="24" t="inlineStr">
        <is>
          <t>Seeded</t>
        </is>
      </c>
    </row>
    <row r="19" ht="52" customHeight="1" s="99">
      <c r="A19" s="24" t="inlineStr">
        <is>
          <t>ENT-0018</t>
        </is>
      </c>
      <c r="B19" s="24" t="inlineStr">
        <is>
          <t>Dragons</t>
        </is>
      </c>
      <c r="C19" s="24" t="inlineStr">
        <is>
          <t>SRC-026</t>
        </is>
      </c>
      <c r="D19" s="24" t="inlineStr">
        <is>
          <t>Tolkien's Legendarium</t>
        </is>
      </c>
      <c r="E19" s="24" t="inlineStr">
        <is>
          <t>Legendarium (literary corpus)</t>
        </is>
      </c>
      <c r="F19" s="24" t="inlineStr">
        <is>
          <t>Created monster-kind</t>
        </is>
      </c>
      <c r="G19" s="24" t="inlineStr">
        <is>
          <t>PPL-801</t>
        </is>
      </c>
      <c r="H19" s="24">
        <f>IFERROR(VLOOKUP(G19,'Master Taxonomy'!$A$2:$B$1656,2,FALSE),"")</f>
        <v/>
      </c>
      <c r="I19" s="24" t="str"/>
      <c r="J19" s="24" t="str"/>
      <c r="K19" s="24" t="inlineStr">
        <is>
          <t>Powerful intelligent draconic beings first bred by Morgoth, including winged and wingless forms.</t>
        </is>
      </c>
      <c r="L19" s="24" t="inlineStr">
        <is>
          <t>Created monstrous lineage, cunning, physical power, and often speech.</t>
        </is>
      </c>
      <c r="M19" s="24" t="inlineStr">
        <is>
          <t>The corpus distinguishes individuals and forms rather than a game taxonomy of colors.</t>
        </is>
      </c>
      <c r="N19" s="24" t="inlineStr">
        <is>
          <t>Central Western literary dragon lineage.</t>
        </is>
      </c>
      <c r="O19" s="24" t="inlineStr">
        <is>
          <t>Primary canon</t>
        </is>
      </c>
      <c r="P19" s="24" t="inlineStr">
        <is>
          <t>Official reference reviewed</t>
        </is>
      </c>
      <c r="Q19" s="24" t="inlineStr">
        <is>
          <t>Tolkien Estate setting overview and primary legendarium corpus.</t>
        </is>
      </c>
      <c r="R19" s="84" t="inlineStr">
        <is>
          <t>https://www.tolkienestate.com/writing/</t>
        </is>
      </c>
      <c r="S19" s="24" t="inlineStr">
        <is>
          <t>Seeded</t>
        </is>
      </c>
    </row>
    <row r="20" ht="52" customHeight="1" s="99">
      <c r="A20" s="24" t="inlineStr">
        <is>
          <t>ENT-0019</t>
        </is>
      </c>
      <c r="B20" s="24" t="inlineStr">
        <is>
          <t>Great Eagles</t>
        </is>
      </c>
      <c r="C20" s="24" t="inlineStr">
        <is>
          <t>SRC-026</t>
        </is>
      </c>
      <c r="D20" s="24" t="inlineStr">
        <is>
          <t>Tolkien's Legendarium</t>
        </is>
      </c>
      <c r="E20" s="24" t="inlineStr">
        <is>
          <t>Legendarium (literary corpus)</t>
        </is>
      </c>
      <c r="F20" s="24" t="inlineStr">
        <is>
          <t>Sapient great beasts</t>
        </is>
      </c>
      <c r="G20" s="24" t="inlineStr">
        <is>
          <t>PPL-820</t>
        </is>
      </c>
      <c r="H20" s="24">
        <f>IFERROR(VLOOKUP(G20,'Master Taxonomy'!$A$2:$B$1656,2,FALSE),"")</f>
        <v/>
      </c>
      <c r="I20" s="24" t="str"/>
      <c r="J20" s="24" t="str"/>
      <c r="K20" s="24" t="inlineStr">
        <is>
          <t>Enormous intelligent eagles associated with Manwë and decisive interventions.</t>
        </is>
      </c>
      <c r="L20" s="24" t="inlineStr">
        <is>
          <t>Natural or spiritually elevated beasthood and divine association.</t>
        </is>
      </c>
      <c r="M20" s="24" t="inlineStr">
        <is>
          <t>They are agents with their own limits, not a routine transport mechanism.</t>
        </is>
      </c>
      <c r="N20" s="24" t="inlineStr">
        <is>
          <t>Divine messenger and rescue-beast analogue.</t>
        </is>
      </c>
      <c r="O20" s="24" t="inlineStr">
        <is>
          <t>Primary canon</t>
        </is>
      </c>
      <c r="P20" s="24" t="inlineStr">
        <is>
          <t>Official reference reviewed</t>
        </is>
      </c>
      <c r="Q20" s="24" t="inlineStr">
        <is>
          <t>Tolkien Estate setting overview and primary legendarium corpus.</t>
        </is>
      </c>
      <c r="R20" s="84" t="inlineStr">
        <is>
          <t>https://www.tolkienestate.com/writing/</t>
        </is>
      </c>
      <c r="S20" s="24" t="inlineStr">
        <is>
          <t>Seeded</t>
        </is>
      </c>
    </row>
    <row r="21" ht="52" customHeight="1" s="99">
      <c r="A21" s="24" t="inlineStr">
        <is>
          <t>ENT-0020</t>
        </is>
      </c>
      <c r="B21" s="24" t="inlineStr">
        <is>
          <t>Great Spiders</t>
        </is>
      </c>
      <c r="C21" s="24" t="inlineStr">
        <is>
          <t>SRC-026</t>
        </is>
      </c>
      <c r="D21" s="24" t="inlineStr">
        <is>
          <t>Tolkien's Legendarium</t>
        </is>
      </c>
      <c r="E21" s="24" t="inlineStr">
        <is>
          <t>Legendarium (literary corpus)</t>
        </is>
      </c>
      <c r="F21" s="24" t="inlineStr">
        <is>
          <t>Monstrous lineage</t>
        </is>
      </c>
      <c r="G21" s="24" t="inlineStr">
        <is>
          <t>PPL-818</t>
        </is>
      </c>
      <c r="H21" s="24">
        <f>IFERROR(VLOOKUP(G21,'Master Taxonomy'!$A$2:$B$1656,2,FALSE),"")</f>
        <v/>
      </c>
      <c r="I21" s="24" t="str"/>
      <c r="J21" s="24" t="str"/>
      <c r="K21" s="24" t="inlineStr">
        <is>
          <t>Predatory giant spiders descending from or echoing Ungoliant's monstrous lineage.</t>
        </is>
      </c>
      <c r="L21" s="24" t="inlineStr">
        <is>
          <t>Monstrous descent, appetite, poison, webs, and dark ecology.</t>
        </is>
      </c>
      <c r="M21" s="24" t="inlineStr">
        <is>
          <t>Ungoliant's own ontology remains exceptional and obscure.</t>
        </is>
      </c>
      <c r="N21" s="24" t="inlineStr">
        <is>
          <t>Foundational giant-spider and devouring-darkness archetype.</t>
        </is>
      </c>
      <c r="O21" s="24" t="inlineStr">
        <is>
          <t>Primary canon</t>
        </is>
      </c>
      <c r="P21" s="24" t="inlineStr">
        <is>
          <t>Official reference reviewed</t>
        </is>
      </c>
      <c r="Q21" s="24" t="inlineStr">
        <is>
          <t>Tolkien Estate setting overview and primary legendarium corpus.</t>
        </is>
      </c>
      <c r="R21" s="84" t="inlineStr">
        <is>
          <t>https://www.tolkienestate.com/writing/</t>
        </is>
      </c>
      <c r="S21" s="24" t="inlineStr">
        <is>
          <t>Seeded</t>
        </is>
      </c>
    </row>
    <row r="22" ht="52" customHeight="1" s="99">
      <c r="A22" s="24" t="inlineStr">
        <is>
          <t>ENT-0021</t>
        </is>
      </c>
      <c r="B22" s="24" t="inlineStr">
        <is>
          <t>Nazgûl (Ringwraiths)</t>
        </is>
      </c>
      <c r="C22" s="24" t="inlineStr">
        <is>
          <t>SRC-026</t>
        </is>
      </c>
      <c r="D22" s="24" t="inlineStr">
        <is>
          <t>Tolkien's Legendarium</t>
        </is>
      </c>
      <c r="E22" s="24" t="inlineStr">
        <is>
          <t>Legendarium (literary corpus)</t>
        </is>
      </c>
      <c r="F22" s="24" t="inlineStr">
        <is>
          <t>Transformed undead-like servants</t>
        </is>
      </c>
      <c r="G22" s="24" t="inlineStr">
        <is>
          <t>PPL-606</t>
        </is>
      </c>
      <c r="H22" s="24">
        <f>IFERROR(VLOOKUP(G22,'Master Taxonomy'!$A$2:$B$1656,2,FALSE),"")</f>
        <v/>
      </c>
      <c r="I22" s="24" t="inlineStr">
        <is>
          <t>STA-402</t>
        </is>
      </c>
      <c r="J22" s="24" t="inlineStr">
        <is>
          <t>Relic Bearer</t>
        </is>
      </c>
      <c r="K22" s="24" t="inlineStr">
        <is>
          <t>Human kings and lords reduced to spectral servitude through Rings of Power.</t>
        </is>
      </c>
      <c r="L22" s="24" t="inlineStr">
        <is>
          <t>Artifact-mediated corruption, prolonged life, domination, and disembodiment.</t>
        </is>
      </c>
      <c r="M22" s="24" t="inlineStr">
        <is>
          <t>They are neither generic ghosts nor self-directed undead.</t>
        </is>
      </c>
      <c r="N22" s="24" t="inlineStr">
        <is>
          <t>Primary cursed-relic wraith and dark-lieutenant model.</t>
        </is>
      </c>
      <c r="O22" s="24" t="inlineStr">
        <is>
          <t>Primary canon</t>
        </is>
      </c>
      <c r="P22" s="24" t="inlineStr">
        <is>
          <t>Official reference reviewed</t>
        </is>
      </c>
      <c r="Q22" s="24" t="inlineStr">
        <is>
          <t>Tolkien Estate setting overview and primary legendarium corpus.</t>
        </is>
      </c>
      <c r="R22" s="84" t="inlineStr">
        <is>
          <t>https://www.tolkienestate.com/writing/</t>
        </is>
      </c>
      <c r="S22" s="24" t="inlineStr">
        <is>
          <t>Seeded</t>
        </is>
      </c>
    </row>
    <row r="23" ht="52" customHeight="1" s="99">
      <c r="A23" s="24" t="inlineStr">
        <is>
          <t>ENT-0022</t>
        </is>
      </c>
      <c r="B23" s="24" t="inlineStr">
        <is>
          <t>Barrow-wights</t>
        </is>
      </c>
      <c r="C23" s="24" t="inlineStr">
        <is>
          <t>SRC-026</t>
        </is>
      </c>
      <c r="D23" s="24" t="inlineStr">
        <is>
          <t>Tolkien's Legendarium</t>
        </is>
      </c>
      <c r="E23" s="24" t="inlineStr">
        <is>
          <t>Legendarium (literary corpus)</t>
        </is>
      </c>
      <c r="F23" s="24" t="inlineStr">
        <is>
          <t>Malignant undead spirits</t>
        </is>
      </c>
      <c r="G23" s="24" t="inlineStr">
        <is>
          <t>PPL-606</t>
        </is>
      </c>
      <c r="H23" s="24">
        <f>IFERROR(VLOOKUP(G23,'Master Taxonomy'!$A$2:$B$1656,2,FALSE),"")</f>
        <v/>
      </c>
      <c r="I23" s="24" t="str"/>
      <c r="J23" s="24" t="str"/>
      <c r="K23" s="24" t="inlineStr">
        <is>
          <t>Hostile spirits inhabiting ancient burial places and remains.</t>
        </is>
      </c>
      <c r="L23" s="24" t="inlineStr">
        <is>
          <t>Necromantic occupation of tombs and corpse-associated haunting.</t>
        </is>
      </c>
      <c r="M23" s="24" t="inlineStr">
        <is>
          <t>Distinct from the Nazgûl despite the shared English term 'wight.'</t>
        </is>
      </c>
      <c r="N23" s="24" t="inlineStr">
        <is>
          <t>Barrow-dead and tomb guardian undead analogue.</t>
        </is>
      </c>
      <c r="O23" s="24" t="inlineStr">
        <is>
          <t>Primary canon</t>
        </is>
      </c>
      <c r="P23" s="24" t="inlineStr">
        <is>
          <t>Official reference reviewed</t>
        </is>
      </c>
      <c r="Q23" s="24" t="inlineStr">
        <is>
          <t>Tolkien Estate setting overview and primary legendarium corpus.</t>
        </is>
      </c>
      <c r="R23" s="84" t="inlineStr">
        <is>
          <t>https://www.tolkienestate.com/writing/</t>
        </is>
      </c>
      <c r="S23" s="24" t="inlineStr">
        <is>
          <t>Seeded</t>
        </is>
      </c>
    </row>
    <row r="24" ht="52" customHeight="1" s="99">
      <c r="A24" s="24" t="inlineStr">
        <is>
          <t>ENT-0023</t>
        </is>
      </c>
      <c r="B24" s="24" t="inlineStr">
        <is>
          <t>Beornings and skin-changers</t>
        </is>
      </c>
      <c r="C24" s="24" t="inlineStr">
        <is>
          <t>SRC-026</t>
        </is>
      </c>
      <c r="D24" s="24" t="inlineStr">
        <is>
          <t>Tolkien's Legendarium</t>
        </is>
      </c>
      <c r="E24" s="24" t="inlineStr">
        <is>
          <t>Legendarium (literary corpus)</t>
        </is>
      </c>
      <c r="F24" s="24" t="inlineStr">
        <is>
          <t>Human lineage / shapeshifters</t>
        </is>
      </c>
      <c r="G24" s="24" t="inlineStr">
        <is>
          <t>PPL-1001</t>
        </is>
      </c>
      <c r="H24" s="24">
        <f>IFERROR(VLOOKUP(G24,'Master Taxonomy'!$A$2:$B$1656,2,FALSE),"")</f>
        <v/>
      </c>
      <c r="I24" s="24" t="inlineStr">
        <is>
          <t>ROL-511</t>
        </is>
      </c>
      <c r="J24" s="24" t="inlineStr">
        <is>
          <t>Shapeshifting Warden</t>
        </is>
      </c>
      <c r="K24" s="24" t="inlineStr">
        <is>
          <t>Human-associated people or lineage linked to voluntary bear transformation and wilderness guardianship.</t>
        </is>
      </c>
      <c r="L24" s="24" t="inlineStr">
        <is>
          <t>Innate or inherited shapeshifting.</t>
        </is>
      </c>
      <c r="M24" s="24" t="inlineStr">
        <is>
          <t>Not presented as a conventional contagious were-creature curse.</t>
        </is>
      </c>
      <c r="N24" s="24" t="inlineStr">
        <is>
          <t>Positive guardian-shapeshifter and werebear analogue.</t>
        </is>
      </c>
      <c r="O24" s="24" t="inlineStr">
        <is>
          <t>Primary canon</t>
        </is>
      </c>
      <c r="P24" s="24" t="inlineStr">
        <is>
          <t>Official reference reviewed</t>
        </is>
      </c>
      <c r="Q24" s="24" t="inlineStr">
        <is>
          <t>Tolkien Estate setting overview and primary legendarium corpus.</t>
        </is>
      </c>
      <c r="R24" s="84" t="inlineStr">
        <is>
          <t>https://www.tolkienestate.com/writing/</t>
        </is>
      </c>
      <c r="S24" s="24" t="inlineStr">
        <is>
          <t>Seeded</t>
        </is>
      </c>
    </row>
    <row r="25" ht="52" customHeight="1" s="99">
      <c r="A25" s="24" t="inlineStr">
        <is>
          <t>ENT-0024</t>
        </is>
      </c>
      <c r="B25" s="24" t="inlineStr">
        <is>
          <t>Rangers of the North</t>
        </is>
      </c>
      <c r="C25" s="24" t="inlineStr">
        <is>
          <t>SRC-026</t>
        </is>
      </c>
      <c r="D25" s="24" t="inlineStr">
        <is>
          <t>Tolkien's Legendarium</t>
        </is>
      </c>
      <c r="E25" s="24" t="inlineStr">
        <is>
          <t>Legendarium (literary corpus)</t>
        </is>
      </c>
      <c r="F25" s="24" t="inlineStr">
        <is>
          <t>Martial vocation and remnant institution</t>
        </is>
      </c>
      <c r="G25" s="24" t="inlineStr">
        <is>
          <t>ROL-125</t>
        </is>
      </c>
      <c r="H25" s="24">
        <f>IFERROR(VLOOKUP(G25,'Master Taxonomy'!$A$2:$B$1656,2,FALSE),"")</f>
        <v/>
      </c>
      <c r="I25" s="24" t="inlineStr">
        <is>
          <t>INS-220</t>
        </is>
      </c>
      <c r="J25" s="24" t="inlineStr">
        <is>
          <t>Adventuring Company</t>
        </is>
      </c>
      <c r="K25" s="24" t="inlineStr">
        <is>
          <t>Dúnedain guardians operating in dispersed secrecy across the former northern kingdom.</t>
        </is>
      </c>
      <c r="L25" s="24" t="inlineStr">
        <is>
          <t>Training, lineage, fieldcraft, and inherited political duty.</t>
        </is>
      </c>
      <c r="M25" s="24" t="inlineStr">
        <is>
          <t>Ranger is a historical vocation here, not a spellcasting class.</t>
        </is>
      </c>
      <c r="N25" s="24" t="inlineStr">
        <is>
          <t>Influential wilderness guardian and hidden-heir support archetype.</t>
        </is>
      </c>
      <c r="O25" s="24" t="inlineStr">
        <is>
          <t>Primary canon</t>
        </is>
      </c>
      <c r="P25" s="24" t="inlineStr">
        <is>
          <t>Official reference reviewed</t>
        </is>
      </c>
      <c r="Q25" s="24" t="inlineStr">
        <is>
          <t>Tolkien Estate setting overview and primary legendarium corpus.</t>
        </is>
      </c>
      <c r="R25" s="84" t="inlineStr">
        <is>
          <t>https://www.tolkienestate.com/writing/</t>
        </is>
      </c>
      <c r="S25" s="24" t="inlineStr">
        <is>
          <t>Seeded</t>
        </is>
      </c>
    </row>
    <row r="26" ht="52" customHeight="1" s="99">
      <c r="A26" s="24" t="inlineStr">
        <is>
          <t>ENT-0025</t>
        </is>
      </c>
      <c r="B26" s="24" t="inlineStr">
        <is>
          <t>Rohirrim</t>
        </is>
      </c>
      <c r="C26" s="24" t="inlineStr">
        <is>
          <t>SRC-026</t>
        </is>
      </c>
      <c r="D26" s="24" t="inlineStr">
        <is>
          <t>Tolkien's Legendarium</t>
        </is>
      </c>
      <c r="E26" s="24" t="inlineStr">
        <is>
          <t>Legendarium (literary corpus)</t>
        </is>
      </c>
      <c r="F26" s="24" t="inlineStr">
        <is>
          <t>Human culture and military tradition</t>
        </is>
      </c>
      <c r="G26" s="24" t="inlineStr">
        <is>
          <t>ROL-116</t>
        </is>
      </c>
      <c r="H26" s="24">
        <f>IFERROR(VLOOKUP(G26,'Master Taxonomy'!$A$2:$B$1656,2,FALSE),"")</f>
        <v/>
      </c>
      <c r="I26" s="24" t="inlineStr">
        <is>
          <t>CIV-205</t>
        </is>
      </c>
      <c r="J26" s="24" t="inlineStr">
        <is>
          <t>Nomadic Horse Culture</t>
        </is>
      </c>
      <c r="K26" s="24" t="inlineStr">
        <is>
          <t>A settled human kingdom whose identity and warfare center strongly on horses and mounted retinues.</t>
        </is>
      </c>
      <c r="L26" s="24" t="inlineStr">
        <is>
          <t>Culture, horsemanship, fealty, and military organization.</t>
        </is>
      </c>
      <c r="M26" s="24" t="inlineStr">
        <is>
          <t>They are not strictly nomadic; the horse-culture tag is comparative, not exact.</t>
        </is>
      </c>
      <c r="N26" s="24" t="inlineStr">
        <is>
          <t>Mounted heroic culture and cavalry kingdom analogue.</t>
        </is>
      </c>
      <c r="O26" s="24" t="inlineStr">
        <is>
          <t>Primary canon</t>
        </is>
      </c>
      <c r="P26" s="24" t="inlineStr">
        <is>
          <t>Official reference reviewed</t>
        </is>
      </c>
      <c r="Q26" s="24" t="inlineStr">
        <is>
          <t>Tolkien Estate setting overview and primary legendarium corpus.</t>
        </is>
      </c>
      <c r="R26" s="84" t="inlineStr">
        <is>
          <t>https://www.tolkienestate.com/writing/</t>
        </is>
      </c>
      <c r="S26" s="24" t="inlineStr">
        <is>
          <t>Seeded</t>
        </is>
      </c>
    </row>
    <row r="27" ht="52" customHeight="1" s="99">
      <c r="A27" s="24" t="inlineStr">
        <is>
          <t>ENT-0026</t>
        </is>
      </c>
      <c r="B27" s="24" t="inlineStr">
        <is>
          <t>Children of the Forest</t>
        </is>
      </c>
      <c r="C27" s="24" t="inlineStr">
        <is>
          <t>SRC-046</t>
        </is>
      </c>
      <c r="D27" s="24" t="inlineStr">
        <is>
          <t>A Song of Ice and Fire</t>
        </is>
      </c>
      <c r="E27" s="24" t="inlineStr">
        <is>
          <t>Novel continuity</t>
        </is>
      </c>
      <c r="F27" s="24" t="inlineStr">
        <is>
          <t>Nonhuman people</t>
        </is>
      </c>
      <c r="G27" s="24" t="inlineStr">
        <is>
          <t>PPL-200</t>
        </is>
      </c>
      <c r="H27" s="24">
        <f>IFERROR(VLOOKUP(G27,'Master Taxonomy'!$A$2:$B$1656,2,FALSE),"")</f>
        <v/>
      </c>
      <c r="I27" s="24" t="inlineStr">
        <is>
          <t>PPL-206</t>
        </is>
      </c>
      <c r="J27" s="24" t="inlineStr">
        <is>
          <t>Land and Watershed Spirits</t>
        </is>
      </c>
      <c r="K27" s="24" t="inlineStr">
        <is>
          <t>An ancient nonhuman people associated with the forests, weirwoods, greenseeing, and deep history.</t>
        </is>
      </c>
      <c r="L27" s="24" t="inlineStr">
        <is>
          <t>Innate gifts, ritual knowledge, and ecological-cultural relationship.</t>
        </is>
      </c>
      <c r="M27" s="24" t="inlineStr">
        <is>
          <t>They are a distinct people, not simply fairies or Tolkien-style elves.</t>
        </is>
      </c>
      <c r="N27" s="24" t="inlineStr">
        <is>
          <t>Partial analogue to elder nature peoples and land-linked fae.</t>
        </is>
      </c>
      <c r="O27" s="24" t="inlineStr">
        <is>
          <t>Primary canon</t>
        </is>
      </c>
      <c r="P27" s="24" t="inlineStr">
        <is>
          <t>Primary text reviewed</t>
        </is>
      </c>
      <c r="Q27" s="24" t="inlineStr">
        <is>
          <t>George R. R. Martin's primary novel corpus and official world-book listings.</t>
        </is>
      </c>
      <c r="R27" s="84" t="inlineStr">
        <is>
          <t>https://georgerrmartin.com/all-books/cover-gallery/a-song-of-ice-and-fire/</t>
        </is>
      </c>
      <c r="S27" s="24" t="inlineStr">
        <is>
          <t>Seeded</t>
        </is>
      </c>
    </row>
    <row r="28" ht="52" customHeight="1" s="99">
      <c r="A28" s="24" t="inlineStr">
        <is>
          <t>ENT-0027</t>
        </is>
      </c>
      <c r="B28" s="24" t="inlineStr">
        <is>
          <t>Giants</t>
        </is>
      </c>
      <c r="C28" s="24" t="inlineStr">
        <is>
          <t>SRC-046</t>
        </is>
      </c>
      <c r="D28" s="24" t="inlineStr">
        <is>
          <t>A Song of Ice and Fire</t>
        </is>
      </c>
      <c r="E28" s="24" t="inlineStr">
        <is>
          <t>Novel continuity</t>
        </is>
      </c>
      <c r="F28" s="24" t="inlineStr">
        <is>
          <t>Nonhuman people</t>
        </is>
      </c>
      <c r="G28" s="24" t="inlineStr">
        <is>
          <t>PPL-108</t>
        </is>
      </c>
      <c r="H28" s="24">
        <f>IFERROR(VLOOKUP(G28,'Master Taxonomy'!$A$2:$B$1656,2,FALSE),"")</f>
        <v/>
      </c>
      <c r="I28" s="24" t="str"/>
      <c r="J28" s="24" t="str"/>
      <c r="K28" s="24" t="inlineStr">
        <is>
          <t>Large sapient beings of the far North with their own language and culture.</t>
        </is>
      </c>
      <c r="L28" s="24" t="inlineStr">
        <is>
          <t>Natural ancestry and northern ecology.</t>
        </is>
      </c>
      <c r="M28" s="24" t="inlineStr">
        <is>
          <t>They are a people rather than interchangeable giant monsters.</t>
        </is>
      </c>
      <c r="N28" s="24" t="inlineStr">
        <is>
          <t>Giantfolk and remnant elder-people analogue.</t>
        </is>
      </c>
      <c r="O28" s="24" t="inlineStr">
        <is>
          <t>Primary canon</t>
        </is>
      </c>
      <c r="P28" s="24" t="inlineStr">
        <is>
          <t>Primary text reviewed</t>
        </is>
      </c>
      <c r="Q28" s="24" t="inlineStr">
        <is>
          <t>George R. R. Martin's primary novel corpus and official world-book listings.</t>
        </is>
      </c>
      <c r="R28" s="84" t="inlineStr">
        <is>
          <t>https://georgerrmartin.com/all-books/cover-gallery/a-song-of-ice-and-fire/</t>
        </is>
      </c>
      <c r="S28" s="24" t="inlineStr">
        <is>
          <t>Seeded</t>
        </is>
      </c>
    </row>
    <row r="29" ht="52" customHeight="1" s="99">
      <c r="A29" s="24" t="inlineStr">
        <is>
          <t>ENT-0028</t>
        </is>
      </c>
      <c r="B29" s="24" t="inlineStr">
        <is>
          <t>The Others</t>
        </is>
      </c>
      <c r="C29" s="24" t="inlineStr">
        <is>
          <t>SRC-046</t>
        </is>
      </c>
      <c r="D29" s="24" t="inlineStr">
        <is>
          <t>A Song of Ice and Fire</t>
        </is>
      </c>
      <c r="E29" s="24" t="inlineStr">
        <is>
          <t>Novel continuity</t>
        </is>
      </c>
      <c r="F29" s="24" t="inlineStr">
        <is>
          <t>Mysterious nonhuman beings</t>
        </is>
      </c>
      <c r="G29" s="24" t="inlineStr">
        <is>
          <t>PPL-200</t>
        </is>
      </c>
      <c r="H29" s="24">
        <f>IFERROR(VLOOKUP(G29,'Master Taxonomy'!$A$2:$B$1656,2,FALSE),"")</f>
        <v/>
      </c>
      <c r="I29" s="24" t="inlineStr">
        <is>
          <t>PWR-203</t>
        </is>
      </c>
      <c r="J29" s="24" t="inlineStr">
        <is>
          <t>Ice and Cold Magic</t>
        </is>
      </c>
      <c r="K29" s="24" t="inlineStr">
        <is>
          <t>Elegant, deadly beings of supernatural cold whose origin and full nature remain unresolved in the novels.</t>
        </is>
      </c>
      <c r="L29" s="24" t="inlineStr">
        <is>
          <t>Unknown or disputed supernatural ontology; cold-associated power.</t>
        </is>
      </c>
      <c r="M29" s="24" t="inlineStr">
        <is>
          <t>They should not be classified as undead merely because they animate wights.</t>
        </is>
      </c>
      <c r="N29" s="24" t="inlineStr">
        <is>
          <t>Ice-fae, deathly outsider, and apocalyptic elder-being analogues.</t>
        </is>
      </c>
      <c r="O29" s="24" t="inlineStr">
        <is>
          <t>Primary canon</t>
        </is>
      </c>
      <c r="P29" s="24" t="inlineStr">
        <is>
          <t>Primary text reviewed</t>
        </is>
      </c>
      <c r="Q29" s="24" t="inlineStr">
        <is>
          <t>George R. R. Martin's primary novel corpus and official world-book listings.</t>
        </is>
      </c>
      <c r="R29" s="84" t="inlineStr">
        <is>
          <t>https://georgerrmartin.com/all-books/cover-gallery/a-song-of-ice-and-fire/</t>
        </is>
      </c>
      <c r="S29" s="24" t="inlineStr">
        <is>
          <t>Seeded</t>
        </is>
      </c>
    </row>
    <row r="30" ht="52" customHeight="1" s="99">
      <c r="A30" s="24" t="inlineStr">
        <is>
          <t>ENT-0029</t>
        </is>
      </c>
      <c r="B30" s="24" t="inlineStr">
        <is>
          <t>Wights</t>
        </is>
      </c>
      <c r="C30" s="24" t="inlineStr">
        <is>
          <t>SRC-046</t>
        </is>
      </c>
      <c r="D30" s="24" t="inlineStr">
        <is>
          <t>A Song of Ice and Fire</t>
        </is>
      </c>
      <c r="E30" s="24" t="inlineStr">
        <is>
          <t>Novel continuity</t>
        </is>
      </c>
      <c r="F30" s="24" t="inlineStr">
        <is>
          <t>Animated dead</t>
        </is>
      </c>
      <c r="G30" s="24" t="inlineStr">
        <is>
          <t>PPL-604</t>
        </is>
      </c>
      <c r="H30" s="24">
        <f>IFERROR(VLOOKUP(G30,'Master Taxonomy'!$A$2:$B$1656,2,FALSE),"")</f>
        <v/>
      </c>
      <c r="I30" s="24" t="inlineStr">
        <is>
          <t>STA-115</t>
        </is>
      </c>
      <c r="J30" s="24" t="inlineStr">
        <is>
          <t>Undead Servitude</t>
        </is>
      </c>
      <c r="K30" s="24" t="inlineStr">
        <is>
          <t>Corpses reanimated as servants or extensions of the Others' power.</t>
        </is>
      </c>
      <c r="L30" s="24" t="inlineStr">
        <is>
          <t>External supernatural animation.</t>
        </is>
      </c>
      <c r="M30" s="24" t="inlineStr">
        <is>
          <t>Their agency and mechanics differ from disease-based zombies.</t>
        </is>
      </c>
      <c r="N30" s="24" t="inlineStr">
        <is>
          <t>Puppet-undead and necromantic army analogue.</t>
        </is>
      </c>
      <c r="O30" s="24" t="inlineStr">
        <is>
          <t>Primary canon</t>
        </is>
      </c>
      <c r="P30" s="24" t="inlineStr">
        <is>
          <t>Primary text reviewed</t>
        </is>
      </c>
      <c r="Q30" s="24" t="inlineStr">
        <is>
          <t>George R. R. Martin's primary novel corpus and official world-book listings.</t>
        </is>
      </c>
      <c r="R30" s="84" t="inlineStr">
        <is>
          <t>https://georgerrmartin.com/all-books/cover-gallery/a-song-of-ice-and-fire/</t>
        </is>
      </c>
      <c r="S30" s="24" t="inlineStr">
        <is>
          <t>Seeded</t>
        </is>
      </c>
    </row>
    <row r="31" ht="52" customHeight="1" s="99">
      <c r="A31" s="24" t="inlineStr">
        <is>
          <t>ENT-0030</t>
        </is>
      </c>
      <c r="B31" s="24" t="inlineStr">
        <is>
          <t>Dragons</t>
        </is>
      </c>
      <c r="C31" s="24" t="inlineStr">
        <is>
          <t>SRC-046</t>
        </is>
      </c>
      <c r="D31" s="24" t="inlineStr">
        <is>
          <t>A Song of Ice and Fire</t>
        </is>
      </c>
      <c r="E31" s="24" t="inlineStr">
        <is>
          <t>Novel continuity</t>
        </is>
      </c>
      <c r="F31" s="24" t="inlineStr">
        <is>
          <t>Magical animal species</t>
        </is>
      </c>
      <c r="G31" s="24" t="inlineStr">
        <is>
          <t>PPL-801</t>
        </is>
      </c>
      <c r="H31" s="24">
        <f>IFERROR(VLOOKUP(G31,'Master Taxonomy'!$A$2:$B$1656,2,FALSE),"")</f>
        <v/>
      </c>
      <c r="I31" s="24" t="str"/>
      <c r="J31" s="24" t="str"/>
      <c r="K31" s="24" t="inlineStr">
        <is>
          <t>Rare fire-breathing dragons linked to Valyrian power, conquest, and magical resurgence.</t>
        </is>
      </c>
      <c r="L31" s="24" t="inlineStr">
        <is>
          <t>Biology intertwined with magic, breeding, and uncertain ritual conditions.</t>
        </is>
      </c>
      <c r="M31" s="24" t="inlineStr">
        <is>
          <t>They are animal-like yet intelligent and symbolically dynastic, not conventional speaking sages.</t>
        </is>
      </c>
      <c r="N31" s="24" t="inlineStr">
        <is>
          <t>War-dragon, dynastic weapon, and returning-magic archetype.</t>
        </is>
      </c>
      <c r="O31" s="24" t="inlineStr">
        <is>
          <t>Primary canon</t>
        </is>
      </c>
      <c r="P31" s="24" t="inlineStr">
        <is>
          <t>Primary text reviewed</t>
        </is>
      </c>
      <c r="Q31" s="24" t="inlineStr">
        <is>
          <t>George R. R. Martin's primary novel corpus and official world-book listings.</t>
        </is>
      </c>
      <c r="R31" s="84" t="inlineStr">
        <is>
          <t>https://georgerrmartin.com/all-books/cover-gallery/a-song-of-ice-and-fire/</t>
        </is>
      </c>
      <c r="S31" s="24" t="inlineStr">
        <is>
          <t>Seeded</t>
        </is>
      </c>
    </row>
    <row r="32" ht="52" customHeight="1" s="99">
      <c r="A32" s="24" t="inlineStr">
        <is>
          <t>ENT-0031</t>
        </is>
      </c>
      <c r="B32" s="24" t="inlineStr">
        <is>
          <t>Direwolves</t>
        </is>
      </c>
      <c r="C32" s="24" t="inlineStr">
        <is>
          <t>SRC-046</t>
        </is>
      </c>
      <c r="D32" s="24" t="inlineStr">
        <is>
          <t>A Song of Ice and Fire</t>
        </is>
      </c>
      <c r="E32" s="24" t="inlineStr">
        <is>
          <t>Novel continuity</t>
        </is>
      </c>
      <c r="F32" s="24" t="inlineStr">
        <is>
          <t>Megafaunal species</t>
        </is>
      </c>
      <c r="G32" s="24" t="inlineStr">
        <is>
          <t>PPL-819</t>
        </is>
      </c>
      <c r="H32" s="24">
        <f>IFERROR(VLOOKUP(G32,'Master Taxonomy'!$A$2:$B$1656,2,FALSE),"")</f>
        <v/>
      </c>
      <c r="I32" s="24" t="str"/>
      <c r="J32" s="24" t="str"/>
      <c r="K32" s="24" t="inlineStr">
        <is>
          <t>Oversized wolves of northern ecology and Stark symbolism.</t>
        </is>
      </c>
      <c r="L32" s="24" t="inlineStr">
        <is>
          <t>Natural species with possible magical bonds.</t>
        </is>
      </c>
      <c r="M32" s="24" t="inlineStr">
        <is>
          <t>Their narrative role combines animal companion, omen, and heraldic identity.</t>
        </is>
      </c>
      <c r="N32" s="24" t="inlineStr">
        <is>
          <t>Dire animal and soul-bonded companion analogue.</t>
        </is>
      </c>
      <c r="O32" s="24" t="inlineStr">
        <is>
          <t>Primary canon</t>
        </is>
      </c>
      <c r="P32" s="24" t="inlineStr">
        <is>
          <t>Primary text reviewed</t>
        </is>
      </c>
      <c r="Q32" s="24" t="inlineStr">
        <is>
          <t>George R. R. Martin's primary novel corpus and official world-book listings.</t>
        </is>
      </c>
      <c r="R32" s="84" t="inlineStr">
        <is>
          <t>https://georgerrmartin.com/all-books/cover-gallery/a-song-of-ice-and-fire/</t>
        </is>
      </c>
      <c r="S32" s="24" t="inlineStr">
        <is>
          <t>Seeded</t>
        </is>
      </c>
    </row>
    <row r="33" ht="52" customHeight="1" s="99">
      <c r="A33" s="24" t="inlineStr">
        <is>
          <t>ENT-0032</t>
        </is>
      </c>
      <c r="B33" s="24" t="inlineStr">
        <is>
          <t>Skinchangers</t>
        </is>
      </c>
      <c r="C33" s="24" t="inlineStr">
        <is>
          <t>SRC-046</t>
        </is>
      </c>
      <c r="D33" s="24" t="inlineStr">
        <is>
          <t>A Song of Ice and Fire</t>
        </is>
      </c>
      <c r="E33" s="24" t="inlineStr">
        <is>
          <t>Novel continuity</t>
        </is>
      </c>
      <c r="F33" s="24" t="inlineStr">
        <is>
          <t>Innate magical practitioners</t>
        </is>
      </c>
      <c r="G33" s="24" t="inlineStr">
        <is>
          <t>ROL-511</t>
        </is>
      </c>
      <c r="H33" s="24">
        <f>IFERROR(VLOOKUP(G33,'Master Taxonomy'!$A$2:$B$1656,2,FALSE),"")</f>
        <v/>
      </c>
      <c r="I33" s="24" t="inlineStr">
        <is>
          <t>PWR-310</t>
        </is>
      </c>
      <c r="J33" s="24" t="inlineStr">
        <is>
          <t>Shapeshifting</t>
        </is>
      </c>
      <c r="K33" s="24" t="inlineStr">
        <is>
          <t>People able to enter and influence animal minds, sometimes called wargs when linked to wolves.</t>
        </is>
      </c>
      <c r="L33" s="24" t="inlineStr">
        <is>
          <t>Innate gift, psychic projection, and animal bond.</t>
        </is>
      </c>
      <c r="M33" s="24" t="inlineStr">
        <is>
          <t>This is mind-transference, not bodily transformation.</t>
        </is>
      </c>
      <c r="N33" s="24" t="inlineStr">
        <is>
          <t>Warg, beast-mind, and animal-possession archetype.</t>
        </is>
      </c>
      <c r="O33" s="24" t="inlineStr">
        <is>
          <t>Primary canon</t>
        </is>
      </c>
      <c r="P33" s="24" t="inlineStr">
        <is>
          <t>Primary text reviewed</t>
        </is>
      </c>
      <c r="Q33" s="24" t="inlineStr">
        <is>
          <t>George R. R. Martin's primary novel corpus and official world-book listings.</t>
        </is>
      </c>
      <c r="R33" s="84" t="inlineStr">
        <is>
          <t>https://georgerrmartin.com/all-books/cover-gallery/a-song-of-ice-and-fire/</t>
        </is>
      </c>
      <c r="S33" s="24" t="inlineStr">
        <is>
          <t>Seeded</t>
        </is>
      </c>
    </row>
    <row r="34" ht="52" customHeight="1" s="99">
      <c r="A34" s="24" t="inlineStr">
        <is>
          <t>ENT-0033</t>
        </is>
      </c>
      <c r="B34" s="24" t="inlineStr">
        <is>
          <t>Greenseers</t>
        </is>
      </c>
      <c r="C34" s="24" t="inlineStr">
        <is>
          <t>SRC-046</t>
        </is>
      </c>
      <c r="D34" s="24" t="inlineStr">
        <is>
          <t>A Song of Ice and Fire</t>
        </is>
      </c>
      <c r="E34" s="24" t="inlineStr">
        <is>
          <t>Novel continuity</t>
        </is>
      </c>
      <c r="F34" s="24" t="inlineStr">
        <is>
          <t>Visionary magical role</t>
        </is>
      </c>
      <c r="G34" s="24" t="inlineStr">
        <is>
          <t>ROL-316</t>
        </is>
      </c>
      <c r="H34" s="24">
        <f>IFERROR(VLOOKUP(G34,'Master Taxonomy'!$A$2:$B$1656,2,FALSE),"")</f>
        <v/>
      </c>
      <c r="I34" s="24" t="inlineStr">
        <is>
          <t>PPL-206</t>
        </is>
      </c>
      <c r="J34" s="24" t="inlineStr">
        <is>
          <t>Land and Watershed Spirits</t>
        </is>
      </c>
      <c r="K34" s="24" t="inlineStr">
        <is>
          <t>Rare gifted figures associated with green dreams, weirwoods, memory, and remote perception.</t>
        </is>
      </c>
      <c r="L34" s="24" t="inlineStr">
        <is>
          <t>Innate vision mediated by living sacred networks.</t>
        </is>
      </c>
      <c r="M34" s="24" t="inlineStr">
        <is>
          <t>They are not generic druids; prophecy and memory are central.</t>
        </is>
      </c>
      <c r="N34" s="24" t="inlineStr">
        <is>
          <t>Ecological oracle and world-memory seer analogue.</t>
        </is>
      </c>
      <c r="O34" s="24" t="inlineStr">
        <is>
          <t>Primary canon</t>
        </is>
      </c>
      <c r="P34" s="24" t="inlineStr">
        <is>
          <t>Primary text reviewed</t>
        </is>
      </c>
      <c r="Q34" s="24" t="inlineStr">
        <is>
          <t>George R. R. Martin's primary novel corpus and official world-book listings.</t>
        </is>
      </c>
      <c r="R34" s="84" t="inlineStr">
        <is>
          <t>https://georgerrmartin.com/all-books/cover-gallery/a-song-of-ice-and-fire/</t>
        </is>
      </c>
      <c r="S34" s="24" t="inlineStr">
        <is>
          <t>Seeded</t>
        </is>
      </c>
    </row>
    <row r="35" ht="52" customHeight="1" s="99">
      <c r="A35" s="24" t="inlineStr">
        <is>
          <t>ENT-0034</t>
        </is>
      </c>
      <c r="B35" s="24" t="inlineStr">
        <is>
          <t>Maesters</t>
        </is>
      </c>
      <c r="C35" s="24" t="inlineStr">
        <is>
          <t>SRC-046</t>
        </is>
      </c>
      <c r="D35" s="24" t="inlineStr">
        <is>
          <t>A Song of Ice and Fire</t>
        </is>
      </c>
      <c r="E35" s="24" t="inlineStr">
        <is>
          <t>Novel continuity</t>
        </is>
      </c>
      <c r="F35" s="24" t="inlineStr">
        <is>
          <t>Scholarly professional order</t>
        </is>
      </c>
      <c r="G35" s="24" t="inlineStr">
        <is>
          <t>ROL-624</t>
        </is>
      </c>
      <c r="H35" s="24">
        <f>IFERROR(VLOOKUP(G35,'Master Taxonomy'!$A$2:$B$1656,2,FALSE),"")</f>
        <v/>
      </c>
      <c r="I35" s="24" t="inlineStr">
        <is>
          <t>MEC-112; INS-108</t>
        </is>
      </c>
      <c r="J35" s="24" t="inlineStr">
        <is>
          <t>Healer; Scholarly Society</t>
        </is>
      </c>
      <c r="K35" s="24" t="inlineStr">
        <is>
          <t>A trained order serving noble households in medicine, letters, counsel, and specialized learning.</t>
        </is>
      </c>
      <c r="L35" s="24" t="inlineStr">
        <is>
          <t>Institutional education and chains denoting fields of study.</t>
        </is>
      </c>
      <c r="M35" s="24" t="inlineStr">
        <is>
          <t>Mostly nonmagical despite operating in a fantasy world.</t>
        </is>
      </c>
      <c r="N35" s="24" t="inlineStr">
        <is>
          <t>Scholar-bureaucrat, court physician, and learned order archetype.</t>
        </is>
      </c>
      <c r="O35" s="24" t="inlineStr">
        <is>
          <t>Primary canon</t>
        </is>
      </c>
      <c r="P35" s="24" t="inlineStr">
        <is>
          <t>Primary text reviewed</t>
        </is>
      </c>
      <c r="Q35" s="24" t="inlineStr">
        <is>
          <t>George R. R. Martin's primary novel corpus and official world-book listings.</t>
        </is>
      </c>
      <c r="R35" s="84" t="inlineStr">
        <is>
          <t>https://georgerrmartin.com/all-books/cover-gallery/a-song-of-ice-and-fire/</t>
        </is>
      </c>
      <c r="S35" s="24" t="inlineStr">
        <is>
          <t>Seeded</t>
        </is>
      </c>
    </row>
    <row r="36" ht="52" customHeight="1" s="99">
      <c r="A36" s="24" t="inlineStr">
        <is>
          <t>ENT-0035</t>
        </is>
      </c>
      <c r="B36" s="24" t="inlineStr">
        <is>
          <t>Faceless Men</t>
        </is>
      </c>
      <c r="C36" s="24" t="inlineStr">
        <is>
          <t>SRC-046</t>
        </is>
      </c>
      <c r="D36" s="24" t="inlineStr">
        <is>
          <t>A Song of Ice and Fire</t>
        </is>
      </c>
      <c r="E36" s="24" t="inlineStr">
        <is>
          <t>Novel continuity</t>
        </is>
      </c>
      <c r="F36" s="24" t="inlineStr">
        <is>
          <t>Religious assassin order</t>
        </is>
      </c>
      <c r="G36" s="24" t="inlineStr">
        <is>
          <t>ROL-835</t>
        </is>
      </c>
      <c r="H36" s="24">
        <f>IFERROR(VLOOKUP(G36,'Master Taxonomy'!$A$2:$B$1656,2,FALSE),"")</f>
        <v/>
      </c>
      <c r="I36" s="24" t="inlineStr">
        <is>
          <t>INS-211</t>
        </is>
      </c>
      <c r="J36" s="24" t="inlineStr">
        <is>
          <t>Assassin Order</t>
        </is>
      </c>
      <c r="K36" s="24" t="inlineStr">
        <is>
          <t>An esoteric assassins' order combining disguise, death ritual, theology, and paid service.</t>
        </is>
      </c>
      <c r="L36" s="24" t="inlineStr">
        <is>
          <t>Training, identity effacement, poisons, disguise, and sacred ideology.</t>
        </is>
      </c>
      <c r="M36" s="24" t="inlineStr">
        <is>
          <t>They are not reducible to a thieves' guild or stealth class.</t>
        </is>
      </c>
      <c r="N36" s="24" t="inlineStr">
        <is>
          <t>Ritual assassin, death cult, and identity-erasure order analogue.</t>
        </is>
      </c>
      <c r="O36" s="24" t="inlineStr">
        <is>
          <t>Primary canon</t>
        </is>
      </c>
      <c r="P36" s="24" t="inlineStr">
        <is>
          <t>Primary text reviewed</t>
        </is>
      </c>
      <c r="Q36" s="24" t="inlineStr">
        <is>
          <t>George R. R. Martin's primary novel corpus and official world-book listings.</t>
        </is>
      </c>
      <c r="R36" s="84" t="inlineStr">
        <is>
          <t>https://georgerrmartin.com/all-books/cover-gallery/a-song-of-ice-and-fire/</t>
        </is>
      </c>
      <c r="S36" s="24" t="inlineStr">
        <is>
          <t>Seeded</t>
        </is>
      </c>
    </row>
    <row r="37" ht="52" customHeight="1" s="99">
      <c r="A37" s="24" t="inlineStr">
        <is>
          <t>ENT-0036</t>
        </is>
      </c>
      <c r="B37" s="24" t="inlineStr">
        <is>
          <t>Night's Watch</t>
        </is>
      </c>
      <c r="C37" s="24" t="inlineStr">
        <is>
          <t>SRC-046</t>
        </is>
      </c>
      <c r="D37" s="24" t="inlineStr">
        <is>
          <t>A Song of Ice and Fire</t>
        </is>
      </c>
      <c r="E37" s="24" t="inlineStr">
        <is>
          <t>Novel continuity</t>
        </is>
      </c>
      <c r="F37" s="24" t="inlineStr">
        <is>
          <t>Military-protective order</t>
        </is>
      </c>
      <c r="G37" s="24" t="inlineStr">
        <is>
          <t>INS-200</t>
        </is>
      </c>
      <c r="H37" s="24">
        <f>IFERROR(VLOOKUP(G37,'Master Taxonomy'!$A$2:$B$1656,2,FALSE),"")</f>
        <v/>
      </c>
      <c r="I37" s="24" t="inlineStr">
        <is>
          <t>ROL-125</t>
        </is>
      </c>
      <c r="J37" s="24" t="inlineStr">
        <is>
          <t>Ranger</t>
        </is>
      </c>
      <c r="K37" s="24" t="inlineStr">
        <is>
          <t>A sworn frontier brotherhood tasked with guarding the Wall and realms of men.</t>
        </is>
      </c>
      <c r="L37" s="24" t="inlineStr">
        <is>
          <t>Oaths, institutional roles, fortifications, and fieldcraft.</t>
        </is>
      </c>
      <c r="M37" s="24" t="inlineStr">
        <is>
          <t>Its members include stewards and builders as well as rangers.</t>
        </is>
      </c>
      <c r="N37" s="24" t="inlineStr">
        <is>
          <t>Frontier order, penal brotherhood, and monster-border guard archetype.</t>
        </is>
      </c>
      <c r="O37" s="24" t="inlineStr">
        <is>
          <t>Primary canon</t>
        </is>
      </c>
      <c r="P37" s="24" t="inlineStr">
        <is>
          <t>Primary text reviewed</t>
        </is>
      </c>
      <c r="Q37" s="24" t="inlineStr">
        <is>
          <t>George R. R. Martin's primary novel corpus and official world-book listings.</t>
        </is>
      </c>
      <c r="R37" s="84" t="inlineStr">
        <is>
          <t>https://georgerrmartin.com/all-books/cover-gallery/a-song-of-ice-and-fire/</t>
        </is>
      </c>
      <c r="S37" s="24" t="inlineStr">
        <is>
          <t>Seeded</t>
        </is>
      </c>
    </row>
    <row r="38" ht="52" customHeight="1" s="99">
      <c r="A38" s="24" t="inlineStr">
        <is>
          <t>ENT-0037</t>
        </is>
      </c>
      <c r="B38" s="24" t="inlineStr">
        <is>
          <t>Kingsguard</t>
        </is>
      </c>
      <c r="C38" s="24" t="inlineStr">
        <is>
          <t>SRC-046</t>
        </is>
      </c>
      <c r="D38" s="24" t="inlineStr">
        <is>
          <t>A Song of Ice and Fire</t>
        </is>
      </c>
      <c r="E38" s="24" t="inlineStr">
        <is>
          <t>Novel continuity</t>
        </is>
      </c>
      <c r="F38" s="24" t="inlineStr">
        <is>
          <t>Royal knightly order</t>
        </is>
      </c>
      <c r="G38" s="24" t="inlineStr">
        <is>
          <t>INS-202</t>
        </is>
      </c>
      <c r="H38" s="24">
        <f>IFERROR(VLOOKUP(G38,'Master Taxonomy'!$A$2:$B$1656,2,FALSE),"")</f>
        <v/>
      </c>
      <c r="I38" s="24" t="inlineStr">
        <is>
          <t>ROL-115</t>
        </is>
      </c>
      <c r="J38" s="24" t="inlineStr">
        <is>
          <t>Knight</t>
        </is>
      </c>
      <c r="K38" s="24" t="inlineStr">
        <is>
          <t>Seven sworn knights charged with lifelong protection of the monarch and royal family.</t>
        </is>
      </c>
      <c r="L38" s="24" t="inlineStr">
        <is>
          <t>Oath, elite martial status, court office, and celibate service.</t>
        </is>
      </c>
      <c r="M38" s="24" t="inlineStr">
        <is>
          <t>The role is simultaneously honor ideal, political institution, and narrative test of vows.</t>
        </is>
      </c>
      <c r="N38" s="24" t="inlineStr">
        <is>
          <t>Elite royal bodyguard and oath-conflict archetype.</t>
        </is>
      </c>
      <c r="O38" s="24" t="inlineStr">
        <is>
          <t>Primary canon</t>
        </is>
      </c>
      <c r="P38" s="24" t="inlineStr">
        <is>
          <t>Primary text reviewed</t>
        </is>
      </c>
      <c r="Q38" s="24" t="inlineStr">
        <is>
          <t>George R. R. Martin's primary novel corpus and official world-book listings.</t>
        </is>
      </c>
      <c r="R38" s="84" t="inlineStr">
        <is>
          <t>https://georgerrmartin.com/all-books/cover-gallery/a-song-of-ice-and-fire/</t>
        </is>
      </c>
      <c r="S38" s="24" t="inlineStr">
        <is>
          <t>Seeded</t>
        </is>
      </c>
    </row>
    <row r="39" ht="52" customHeight="1" s="99">
      <c r="A39" s="24" t="inlineStr">
        <is>
          <t>ENT-0038</t>
        </is>
      </c>
      <c r="B39" s="24" t="inlineStr">
        <is>
          <t>Red Priests and Priestesses</t>
        </is>
      </c>
      <c r="C39" s="24" t="inlineStr">
        <is>
          <t>SRC-046</t>
        </is>
      </c>
      <c r="D39" s="24" t="inlineStr">
        <is>
          <t>A Song of Ice and Fire</t>
        </is>
      </c>
      <c r="E39" s="24" t="inlineStr">
        <is>
          <t>Novel continuity</t>
        </is>
      </c>
      <c r="F39" s="24" t="inlineStr">
        <is>
          <t>Religious magical vocation</t>
        </is>
      </c>
      <c r="G39" s="24" t="inlineStr">
        <is>
          <t>ROL-401</t>
        </is>
      </c>
      <c r="H39" s="24">
        <f>IFERROR(VLOOKUP(G39,'Master Taxonomy'!$A$2:$B$1656,2,FALSE),"")</f>
        <v/>
      </c>
      <c r="I39" s="24" t="inlineStr">
        <is>
          <t>PWR-201; ROL-409</t>
        </is>
      </c>
      <c r="J39" s="24" t="inlineStr">
        <is>
          <t>Fire Magic; Prophet</t>
        </is>
      </c>
      <c r="K39" s="24" t="inlineStr">
        <is>
          <t>Clergy of R'hllor associated with fire ritual, visions, conversion, and occasional miracles.</t>
        </is>
      </c>
      <c r="L39" s="24" t="inlineStr">
        <is>
          <t>Faith, ritual fire, sacrifice, prophecy, and uncertain divine agency.</t>
        </is>
      </c>
      <c r="M39" s="24" t="inlineStr">
        <is>
          <t>Individual capabilities vary; theology and magic cannot be assumed identical.</t>
        </is>
      </c>
      <c r="N39" s="24" t="inlineStr">
        <is>
          <t>Fire priest, apocalyptic missionary, and miracle-worker analogue.</t>
        </is>
      </c>
      <c r="O39" s="24" t="inlineStr">
        <is>
          <t>Primary canon</t>
        </is>
      </c>
      <c r="P39" s="24" t="inlineStr">
        <is>
          <t>Primary text reviewed</t>
        </is>
      </c>
      <c r="Q39" s="24" t="inlineStr">
        <is>
          <t>George R. R. Martin's primary novel corpus and official world-book listings.</t>
        </is>
      </c>
      <c r="R39" s="84" t="inlineStr">
        <is>
          <t>https://georgerrmartin.com/all-books/cover-gallery/a-song-of-ice-and-fire/</t>
        </is>
      </c>
      <c r="S39" s="24" t="inlineStr">
        <is>
          <t>Seeded</t>
        </is>
      </c>
    </row>
    <row r="40" ht="52" customHeight="1" s="99">
      <c r="A40" s="24" t="inlineStr">
        <is>
          <t>ENT-0039</t>
        </is>
      </c>
      <c r="B40" s="24" t="inlineStr">
        <is>
          <t>Warlocks of Qarth</t>
        </is>
      </c>
      <c r="C40" s="24" t="inlineStr">
        <is>
          <t>SRC-046</t>
        </is>
      </c>
      <c r="D40" s="24" t="inlineStr">
        <is>
          <t>A Song of Ice and Fire</t>
        </is>
      </c>
      <c r="E40" s="24" t="inlineStr">
        <is>
          <t>Novel continuity</t>
        </is>
      </c>
      <c r="F40" s="24" t="inlineStr">
        <is>
          <t>Arcane fraternity</t>
        </is>
      </c>
      <c r="G40" s="24" t="inlineStr">
        <is>
          <t>ROL-304</t>
        </is>
      </c>
      <c r="H40" s="24">
        <f>IFERROR(VLOOKUP(G40,'Master Taxonomy'!$A$2:$B$1656,2,FALSE),"")</f>
        <v/>
      </c>
      <c r="I40" s="24" t="inlineStr">
        <is>
          <t>INS-102</t>
        </is>
      </c>
      <c r="J40" s="24" t="inlineStr">
        <is>
          <t>Mage Guild</t>
        </is>
      </c>
      <c r="K40" s="24" t="inlineStr">
        <is>
          <t>A Qartheen magical fraternity associated with the House of the Undying and shade of the evening.</t>
        </is>
      </c>
      <c r="L40" s="24" t="inlineStr">
        <is>
          <t>Ritual initiation, altered perception, and institutional lore.</t>
        </is>
      </c>
      <c r="M40" s="24" t="inlineStr">
        <is>
          <t>Their title is source-specific and not equivalent to pact magic in every game.</t>
        </is>
      </c>
      <c r="N40" s="24" t="inlineStr">
        <is>
          <t>Esoteric mage guild and decadent occult order analogue.</t>
        </is>
      </c>
      <c r="O40" s="24" t="inlineStr">
        <is>
          <t>Primary canon</t>
        </is>
      </c>
      <c r="P40" s="24" t="inlineStr">
        <is>
          <t>Primary text reviewed</t>
        </is>
      </c>
      <c r="Q40" s="24" t="inlineStr">
        <is>
          <t>George R. R. Martin's primary novel corpus and official world-book listings.</t>
        </is>
      </c>
      <c r="R40" s="84" t="inlineStr">
        <is>
          <t>https://georgerrmartin.com/all-books/cover-gallery/a-song-of-ice-and-fire/</t>
        </is>
      </c>
      <c r="S40" s="24" t="inlineStr">
        <is>
          <t>Seeded</t>
        </is>
      </c>
    </row>
    <row r="41" ht="52" customHeight="1" s="99">
      <c r="A41" s="24" t="inlineStr">
        <is>
          <t>ENT-0040</t>
        </is>
      </c>
      <c r="B41" s="24" t="inlineStr">
        <is>
          <t>Shadowbinders</t>
        </is>
      </c>
      <c r="C41" s="24" t="inlineStr">
        <is>
          <t>SRC-046</t>
        </is>
      </c>
      <c r="D41" s="24" t="inlineStr">
        <is>
          <t>A Song of Ice and Fire</t>
        </is>
      </c>
      <c r="E41" s="24" t="inlineStr">
        <is>
          <t>Novel continuity</t>
        </is>
      </c>
      <c r="F41" s="24" t="inlineStr">
        <is>
          <t>Occult magical role</t>
        </is>
      </c>
      <c r="G41" s="24" t="inlineStr">
        <is>
          <t>ROL-328</t>
        </is>
      </c>
      <c r="H41" s="24">
        <f>IFERROR(VLOOKUP(G41,'Master Taxonomy'!$A$2:$B$1656,2,FALSE),"")</f>
        <v/>
      </c>
      <c r="I41" s="24" t="inlineStr">
        <is>
          <t>PWR-208</t>
        </is>
      </c>
      <c r="J41" s="24" t="inlineStr">
        <is>
          <t>Shadow and Darkness Magic</t>
        </is>
      </c>
      <c r="K41" s="24" t="inlineStr">
        <is>
          <t>Practitioners associated with Asshai, shadows, glamours, and dangerous ritual arts.</t>
        </is>
      </c>
      <c r="L41" s="24" t="inlineStr">
        <is>
          <t>Ritual knowledge, shadow manipulation, sacrifice, and obscure traditions.</t>
        </is>
      </c>
      <c r="M41" s="24" t="inlineStr">
        <is>
          <t>The novels intentionally leave mechanisms and limits uncertain.</t>
        </is>
      </c>
      <c r="N41" s="24" t="inlineStr">
        <is>
          <t>Shadow mage and forbidden ritualist analogue.</t>
        </is>
      </c>
      <c r="O41" s="24" t="inlineStr">
        <is>
          <t>Primary canon</t>
        </is>
      </c>
      <c r="P41" s="24" t="inlineStr">
        <is>
          <t>Primary text reviewed</t>
        </is>
      </c>
      <c r="Q41" s="24" t="inlineStr">
        <is>
          <t>George R. R. Martin's primary novel corpus and official world-book listings.</t>
        </is>
      </c>
      <c r="R41" s="84" t="inlineStr">
        <is>
          <t>https://georgerrmartin.com/all-books/cover-gallery/a-song-of-ice-and-fire/</t>
        </is>
      </c>
      <c r="S41" s="24" t="inlineStr">
        <is>
          <t>Seeded</t>
        </is>
      </c>
    </row>
    <row r="42" ht="52" customHeight="1" s="99">
      <c r="A42" s="24" t="inlineStr">
        <is>
          <t>ENT-0041</t>
        </is>
      </c>
      <c r="B42" s="24" t="inlineStr">
        <is>
          <t>Guild of Alchemists (Pyromancers)</t>
        </is>
      </c>
      <c r="C42" s="24" t="inlineStr">
        <is>
          <t>SRC-046</t>
        </is>
      </c>
      <c r="D42" s="24" t="inlineStr">
        <is>
          <t>A Song of Ice and Fire</t>
        </is>
      </c>
      <c r="E42" s="24" t="inlineStr">
        <is>
          <t>Novel continuity</t>
        </is>
      </c>
      <c r="F42" s="24" t="inlineStr">
        <is>
          <t>Artificer-alchemist guild</t>
        </is>
      </c>
      <c r="G42" s="24" t="inlineStr">
        <is>
          <t>ROL-338</t>
        </is>
      </c>
      <c r="H42" s="24">
        <f>IFERROR(VLOOKUP(G42,'Master Taxonomy'!$A$2:$B$1656,2,FALSE),"")</f>
        <v/>
      </c>
      <c r="I42" s="24" t="inlineStr">
        <is>
          <t>ROL-321; INS-102</t>
        </is>
      </c>
      <c r="J42" s="24" t="inlineStr">
        <is>
          <t>Pyromancer; Mage Guild</t>
        </is>
      </c>
      <c r="K42" s="24" t="inlineStr">
        <is>
          <t>A King's Landing guild that manufactures and controls volatile wildfire.</t>
        </is>
      </c>
      <c r="L42" s="24" t="inlineStr">
        <is>
          <t>Specialized chemistry or magic, guarded formulae, and urban privilege.</t>
        </is>
      </c>
      <c r="M42" s="24" t="inlineStr">
        <is>
          <t>‘Pyromancer’ here is an institutional title, not merely a fire-spell caster.</t>
        </is>
      </c>
      <c r="N42" s="24" t="inlineStr">
        <is>
          <t>Explosives guild, state alchemist, and secretive artificer analogue.</t>
        </is>
      </c>
      <c r="O42" s="24" t="inlineStr">
        <is>
          <t>Primary canon</t>
        </is>
      </c>
      <c r="P42" s="24" t="inlineStr">
        <is>
          <t>Primary text reviewed</t>
        </is>
      </c>
      <c r="Q42" s="24" t="inlineStr">
        <is>
          <t>George R. R. Martin's primary novel corpus and official world-book listings.</t>
        </is>
      </c>
      <c r="R42" s="84" t="inlineStr">
        <is>
          <t>https://georgerrmartin.com/all-books/cover-gallery/a-song-of-ice-and-fire/</t>
        </is>
      </c>
      <c r="S42" s="24" t="inlineStr">
        <is>
          <t>Seeded</t>
        </is>
      </c>
    </row>
    <row r="43" ht="52" customHeight="1" s="99">
      <c r="A43" s="24" t="inlineStr">
        <is>
          <t>ENT-0042</t>
        </is>
      </c>
      <c r="B43" s="24" t="inlineStr">
        <is>
          <t>Dothraki bloodriders and mounted warriors</t>
        </is>
      </c>
      <c r="C43" s="24" t="inlineStr">
        <is>
          <t>SRC-046</t>
        </is>
      </c>
      <c r="D43" s="24" t="inlineStr">
        <is>
          <t>A Song of Ice and Fire</t>
        </is>
      </c>
      <c r="E43" s="24" t="inlineStr">
        <is>
          <t>Novel continuity</t>
        </is>
      </c>
      <c r="F43" s="24" t="inlineStr">
        <is>
          <t>Martial-cultural role</t>
        </is>
      </c>
      <c r="G43" s="24" t="inlineStr">
        <is>
          <t>ROL-132</t>
        </is>
      </c>
      <c r="H43" s="24">
        <f>IFERROR(VLOOKUP(G43,'Master Taxonomy'!$A$2:$B$1656,2,FALSE),"")</f>
        <v/>
      </c>
      <c r="I43" s="24" t="inlineStr">
        <is>
          <t>CIV-205</t>
        </is>
      </c>
      <c r="J43" s="24" t="inlineStr">
        <is>
          <t>Nomadic Horse Culture</t>
        </is>
      </c>
      <c r="K43" s="24" t="inlineStr">
        <is>
          <t>Mounted warriors embedded in a mobile pastoral and raiding culture, with bloodriders bound personally to a khal.</t>
        </is>
      </c>
      <c r="L43" s="24" t="inlineStr">
        <is>
          <t>Horsemanship, bows, arakhs, kinship, and personal loyalty.</t>
        </is>
      </c>
      <c r="M43" s="24" t="inlineStr">
        <is>
          <t>A complex fictional culture should not be reduced to a generic barbarian class.</t>
        </is>
      </c>
      <c r="N43" s="24" t="inlineStr">
        <is>
          <t>Steppe-inspired cavalry and oath-companion analogue.</t>
        </is>
      </c>
      <c r="O43" s="24" t="inlineStr">
        <is>
          <t>Primary canon</t>
        </is>
      </c>
      <c r="P43" s="24" t="inlineStr">
        <is>
          <t>Primary text reviewed</t>
        </is>
      </c>
      <c r="Q43" s="24" t="inlineStr">
        <is>
          <t>George R. R. Martin's primary novel corpus and official world-book listings.</t>
        </is>
      </c>
      <c r="R43" s="84" t="inlineStr">
        <is>
          <t>https://georgerrmartin.com/all-books/cover-gallery/a-song-of-ice-and-fire/</t>
        </is>
      </c>
      <c r="S43" s="24" t="inlineStr">
        <is>
          <t>Seeded</t>
        </is>
      </c>
    </row>
    <row r="44" ht="52" customHeight="1" s="99">
      <c r="A44" s="24" t="inlineStr">
        <is>
          <t>ENT-0043</t>
        </is>
      </c>
      <c r="B44" s="24" t="inlineStr">
        <is>
          <t>Unsullied</t>
        </is>
      </c>
      <c r="C44" s="24" t="inlineStr">
        <is>
          <t>SRC-046</t>
        </is>
      </c>
      <c r="D44" s="24" t="inlineStr">
        <is>
          <t>A Song of Ice and Fire</t>
        </is>
      </c>
      <c r="E44" s="24" t="inlineStr">
        <is>
          <t>Novel continuity</t>
        </is>
      </c>
      <c r="F44" s="24" t="inlineStr">
        <is>
          <t>Engineered military caste</t>
        </is>
      </c>
      <c r="G44" s="24" t="inlineStr">
        <is>
          <t>ROL-104</t>
        </is>
      </c>
      <c r="H44" s="24">
        <f>IFERROR(VLOOKUP(G44,'Master Taxonomy'!$A$2:$B$1656,2,FALSE),"")</f>
        <v/>
      </c>
      <c r="I44" s="24" t="inlineStr">
        <is>
          <t>ROL-102</t>
        </is>
      </c>
      <c r="J44" s="24" t="inlineStr">
        <is>
          <t>Soldier</t>
        </is>
      </c>
      <c r="K44" s="24" t="inlineStr">
        <is>
          <t>Slave soldiers trained from childhood for formation discipline and obedience.</t>
        </is>
      </c>
      <c r="L44" s="24" t="inlineStr">
        <is>
          <t>Coercive institutional conditioning, drill, spear-and-shield tactics.</t>
        </is>
      </c>
      <c r="M44" s="24" t="inlineStr">
        <is>
          <t>Their identity is a produced social condition, not a biological people.</t>
        </is>
      </c>
      <c r="N44" s="24" t="inlineStr">
        <is>
          <t>Elite conditioned infantry and eunuch guard analogue.</t>
        </is>
      </c>
      <c r="O44" s="24" t="inlineStr">
        <is>
          <t>Primary canon</t>
        </is>
      </c>
      <c r="P44" s="24" t="inlineStr">
        <is>
          <t>Primary text reviewed</t>
        </is>
      </c>
      <c r="Q44" s="24" t="inlineStr">
        <is>
          <t>George R. R. Martin's primary novel corpus and official world-book listings.</t>
        </is>
      </c>
      <c r="R44" s="84" t="inlineStr">
        <is>
          <t>https://georgerrmartin.com/all-books/cover-gallery/a-song-of-ice-and-fire/</t>
        </is>
      </c>
      <c r="S44" s="24" t="inlineStr">
        <is>
          <t>Seeded</t>
        </is>
      </c>
    </row>
    <row r="45" ht="52" customHeight="1" s="99">
      <c r="A45" s="24" t="inlineStr">
        <is>
          <t>ENT-0044</t>
        </is>
      </c>
      <c r="B45" s="24" t="inlineStr">
        <is>
          <t>Ironborn reavers</t>
        </is>
      </c>
      <c r="C45" s="24" t="inlineStr">
        <is>
          <t>SRC-046</t>
        </is>
      </c>
      <c r="D45" s="24" t="inlineStr">
        <is>
          <t>A Song of Ice and Fire</t>
        </is>
      </c>
      <c r="E45" s="24" t="inlineStr">
        <is>
          <t>Novel continuity</t>
        </is>
      </c>
      <c r="F45" s="24" t="inlineStr">
        <is>
          <t>Maritime warrior tradition</t>
        </is>
      </c>
      <c r="G45" s="24" t="inlineStr">
        <is>
          <t>ROL-136</t>
        </is>
      </c>
      <c r="H45" s="24">
        <f>IFERROR(VLOOKUP(G45,'Master Taxonomy'!$A$2:$B$1656,2,FALSE),"")</f>
        <v/>
      </c>
      <c r="I45" s="24" t="inlineStr">
        <is>
          <t>CIV-206</t>
        </is>
      </c>
      <c r="J45" s="24" t="inlineStr">
        <is>
          <t>Seafaring Raider Culture</t>
        </is>
      </c>
      <c r="K45" s="24" t="inlineStr">
        <is>
          <t>Seaborne raiders shaped by island ecology, hereditary lordship, and the Old Way ideology.</t>
        </is>
      </c>
      <c r="L45" s="24" t="inlineStr">
        <is>
          <t>Naval skill, raiding, religion, and status economy.</t>
        </is>
      </c>
      <c r="M45" s="24" t="inlineStr">
        <is>
          <t>Ironborn society includes farmers, thralls, priests, rulers, and reformers beyond reaving.</t>
        </is>
      </c>
      <c r="N45" s="24" t="inlineStr">
        <is>
          <t>Maritime raider culture and pirate aristocracy analogue.</t>
        </is>
      </c>
      <c r="O45" s="24" t="inlineStr">
        <is>
          <t>Primary canon</t>
        </is>
      </c>
      <c r="P45" s="24" t="inlineStr">
        <is>
          <t>Primary text reviewed</t>
        </is>
      </c>
      <c r="Q45" s="24" t="inlineStr">
        <is>
          <t>George R. R. Martin's primary novel corpus and official world-book listings.</t>
        </is>
      </c>
      <c r="R45" s="84" t="inlineStr">
        <is>
          <t>https://georgerrmartin.com/all-books/cover-gallery/a-song-of-ice-and-fire/</t>
        </is>
      </c>
      <c r="S45" s="24" t="inlineStr">
        <is>
          <t>Seeded</t>
        </is>
      </c>
    </row>
    <row r="46" ht="52" customHeight="1" s="99">
      <c r="A46" s="24" t="inlineStr">
        <is>
          <t>ENT-0045</t>
        </is>
      </c>
      <c r="B46" s="24" t="inlineStr">
        <is>
          <t>Brotherhood Without Banners</t>
        </is>
      </c>
      <c r="C46" s="24" t="inlineStr">
        <is>
          <t>SRC-046</t>
        </is>
      </c>
      <c r="D46" s="24" t="inlineStr">
        <is>
          <t>A Song of Ice and Fire</t>
        </is>
      </c>
      <c r="E46" s="24" t="inlineStr">
        <is>
          <t>Novel continuity</t>
        </is>
      </c>
      <c r="F46" s="24" t="inlineStr">
        <is>
          <t>Irregular armed company</t>
        </is>
      </c>
      <c r="G46" s="24" t="inlineStr">
        <is>
          <t>INS-220</t>
        </is>
      </c>
      <c r="H46" s="24">
        <f>IFERROR(VLOOKUP(G46,'Master Taxonomy'!$A$2:$B$1656,2,FALSE),"")</f>
        <v/>
      </c>
      <c r="I46" s="24" t="inlineStr">
        <is>
          <t>ROL-137</t>
        </is>
      </c>
      <c r="J46" s="24" t="inlineStr">
        <is>
          <t>Mercenary</t>
        </is>
      </c>
      <c r="K46" s="24" t="inlineStr">
        <is>
          <t>A mobile outlaw brotherhood fighting under a changing ideal of royal justice and popular protection.</t>
        </is>
      </c>
      <c r="L46" s="24" t="inlineStr">
        <is>
          <t>Small-unit warfare, charismatic authority, local support, and shifting legitimacy.</t>
        </is>
      </c>
      <c r="M46" s="24" t="inlineStr">
        <is>
          <t>Not a conventional mercenary company because its stated mission is political and protective.</t>
        </is>
      </c>
      <c r="N46" s="24" t="inlineStr">
        <is>
          <t>Robin-Hood band, resistance cell, and morally unstable adventuring company analogue.</t>
        </is>
      </c>
      <c r="O46" s="24" t="inlineStr">
        <is>
          <t>Primary canon</t>
        </is>
      </c>
      <c r="P46" s="24" t="inlineStr">
        <is>
          <t>Primary text reviewed</t>
        </is>
      </c>
      <c r="Q46" s="24" t="inlineStr">
        <is>
          <t>George R. R. Martin's primary novel corpus and official world-book listings.</t>
        </is>
      </c>
      <c r="R46" s="84" t="inlineStr">
        <is>
          <t>https://georgerrmartin.com/all-books/cover-gallery/a-song-of-ice-and-fire/</t>
        </is>
      </c>
      <c r="S46" s="24" t="inlineStr">
        <is>
          <t>Seeded</t>
        </is>
      </c>
    </row>
    <row r="47" ht="52" customHeight="1" s="99">
      <c r="A47" s="24" t="inlineStr">
        <is>
          <t>ENT-0046</t>
        </is>
      </c>
      <c r="B47" s="24" t="inlineStr">
        <is>
          <t>Melisandre-style glamours</t>
        </is>
      </c>
      <c r="C47" s="24" t="inlineStr">
        <is>
          <t>SRC-046</t>
        </is>
      </c>
      <c r="D47" s="24" t="inlineStr">
        <is>
          <t>A Song of Ice and Fire</t>
        </is>
      </c>
      <c r="E47" s="24" t="inlineStr">
        <is>
          <t>Novel continuity</t>
        </is>
      </c>
      <c r="F47" s="24" t="inlineStr">
        <is>
          <t>Magical technique</t>
        </is>
      </c>
      <c r="G47" s="24" t="inlineStr">
        <is>
          <t>PWR-404</t>
        </is>
      </c>
      <c r="H47" s="24">
        <f>IFERROR(VLOOKUP(G47,'Master Taxonomy'!$A$2:$B$1656,2,FALSE),"")</f>
        <v/>
      </c>
      <c r="I47" s="24" t="inlineStr">
        <is>
          <t>STA-402</t>
        </is>
      </c>
      <c r="J47" s="24" t="inlineStr">
        <is>
          <t>Relic Bearer</t>
        </is>
      </c>
      <c r="K47" s="24" t="inlineStr">
        <is>
          <t>Appearance-altering magic mediated by ritual, light, shadow, and possibly enchanted objects.</t>
        </is>
      </c>
      <c r="L47" s="24" t="inlineStr">
        <is>
          <t>Ritual practice and artifact support.</t>
        </is>
      </c>
      <c r="M47" s="24" t="inlineStr">
        <is>
          <t>The mechanism remains intentionally ambiguous and should not be over-systematized.</t>
        </is>
      </c>
      <c r="N47" s="24" t="inlineStr">
        <is>
          <t>Glamour magic and identity concealment technique.</t>
        </is>
      </c>
      <c r="O47" s="24" t="inlineStr">
        <is>
          <t>Primary canon</t>
        </is>
      </c>
      <c r="P47" s="24" t="inlineStr">
        <is>
          <t>Primary text reviewed</t>
        </is>
      </c>
      <c r="Q47" s="24" t="inlineStr">
        <is>
          <t>George R. R. Martin's primary novel corpus and official world-book listings.</t>
        </is>
      </c>
      <c r="R47" s="84" t="inlineStr">
        <is>
          <t>https://georgerrmartin.com/all-books/cover-gallery/a-song-of-ice-and-fire/</t>
        </is>
      </c>
      <c r="S47" s="24" t="inlineStr">
        <is>
          <t>Seeded</t>
        </is>
      </c>
    </row>
    <row r="48" ht="52" customHeight="1" s="99">
      <c r="A48" s="24" t="inlineStr">
        <is>
          <t>ENT-0047</t>
        </is>
      </c>
      <c r="B48" s="24" t="inlineStr">
        <is>
          <t>Valyrian dragonlords</t>
        </is>
      </c>
      <c r="C48" s="24" t="inlineStr">
        <is>
          <t>SRC-046</t>
        </is>
      </c>
      <c r="D48" s="24" t="inlineStr">
        <is>
          <t>A Song of Ice and Fire</t>
        </is>
      </c>
      <c r="E48" s="24" t="inlineStr">
        <is>
          <t>Novel continuity</t>
        </is>
      </c>
      <c r="F48" s="24" t="inlineStr">
        <is>
          <t>Ruling magical culture</t>
        </is>
      </c>
      <c r="G48" s="24" t="inlineStr">
        <is>
          <t>CIV-110</t>
        </is>
      </c>
      <c r="H48" s="24">
        <f>IFERROR(VLOOKUP(G48,'Master Taxonomy'!$A$2:$B$1656,2,FALSE),"")</f>
        <v/>
      </c>
      <c r="I48" s="24" t="inlineStr">
        <is>
          <t>ROL-150</t>
        </is>
      </c>
      <c r="J48" s="24" t="inlineStr">
        <is>
          <t>Dragon Rider</t>
        </is>
      </c>
      <c r="K48" s="24" t="inlineStr">
        <is>
          <t>An aristocratic civilization whose military and political dominance depended heavily on dragons.</t>
        </is>
      </c>
      <c r="L48" s="24" t="inlineStr">
        <is>
          <t>Bloodline ideology, dragon mastery, sorcery, slavery, and imperial institutions.</t>
        </is>
      </c>
      <c r="M48" s="24" t="inlineStr">
        <is>
          <t>This is a civilizational formation, not a player class.</t>
        </is>
      </c>
      <c r="N48" s="24" t="inlineStr">
        <is>
          <t>Dragon-rider empire and magical imperial elite archetype.</t>
        </is>
      </c>
      <c r="O48" s="24" t="inlineStr">
        <is>
          <t>Primary canon</t>
        </is>
      </c>
      <c r="P48" s="24" t="inlineStr">
        <is>
          <t>Primary text reviewed</t>
        </is>
      </c>
      <c r="Q48" s="24" t="inlineStr">
        <is>
          <t>George R. R. Martin's primary novel corpus and official world-book listings.</t>
        </is>
      </c>
      <c r="R48" s="84" t="inlineStr">
        <is>
          <t>https://georgerrmartin.com/all-books/cover-gallery/a-song-of-ice-and-fire/</t>
        </is>
      </c>
      <c r="S48" s="24" t="inlineStr">
        <is>
          <t>Seeded</t>
        </is>
      </c>
    </row>
    <row r="49" ht="52" customHeight="1" s="99">
      <c r="A49" s="24" t="inlineStr">
        <is>
          <t>ENT-0048</t>
        </is>
      </c>
      <c r="B49" s="24" t="inlineStr">
        <is>
          <t>Humans</t>
        </is>
      </c>
      <c r="C49" s="24" t="inlineStr">
        <is>
          <t>SRC-047</t>
        </is>
      </c>
      <c r="D49" s="24" t="inlineStr">
        <is>
          <t>The Witcher</t>
        </is>
      </c>
      <c r="E49" s="24" t="inlineStr">
        <is>
          <t>Book continuity</t>
        </is>
      </c>
      <c r="F49" s="24" t="inlineStr">
        <is>
          <t>People</t>
        </is>
      </c>
      <c r="G49" s="24" t="inlineStr">
        <is>
          <t>PPL-101</t>
        </is>
      </c>
      <c r="H49" s="24">
        <f>IFERROR(VLOOKUP(G49,'Master Taxonomy'!$A$2:$B$1656,2,FALSE),"")</f>
        <v/>
      </c>
      <c r="I49" s="24" t="str"/>
      <c r="J49" s="24" t="str"/>
      <c r="K49" s="24" t="inlineStr">
        <is>
          <t>The dominant mortal population across many Northern Kingdoms and Nilfgaardian territories.</t>
        </is>
      </c>
      <c r="L49" s="24" t="inlineStr">
        <is>
          <t>Natural ancestry and diverse cultures.</t>
        </is>
      </c>
      <c r="M49" s="24" t="inlineStr">
        <is>
          <t>Human political communities are not one culture or moral bloc.</t>
        </is>
      </c>
      <c r="N49" s="24" t="inlineStr">
        <is>
          <t>Baseline human plurality.</t>
        </is>
      </c>
      <c r="O49" s="24" t="inlineStr">
        <is>
          <t>Primary canon</t>
        </is>
      </c>
      <c r="P49" s="24" t="inlineStr">
        <is>
          <t>Official reference reviewed</t>
        </is>
      </c>
      <c r="Q49" s="24" t="inlineStr">
        <is>
          <t>Sapkowski's primary book continuity; official franchise material used for orientation.</t>
        </is>
      </c>
      <c r="R49" s="84" t="inlineStr">
        <is>
          <t>https://www.andrzejsapkowski.pl/</t>
        </is>
      </c>
      <c r="S49" s="24" t="inlineStr">
        <is>
          <t>Seeded</t>
        </is>
      </c>
    </row>
    <row r="50" ht="52" customHeight="1" s="99">
      <c r="A50" s="24" t="inlineStr">
        <is>
          <t>ENT-0049</t>
        </is>
      </c>
      <c r="B50" s="24" t="inlineStr">
        <is>
          <t>Aen Seidhe</t>
        </is>
      </c>
      <c r="C50" s="24" t="inlineStr">
        <is>
          <t>SRC-047</t>
        </is>
      </c>
      <c r="D50" s="24" t="inlineStr">
        <is>
          <t>The Witcher</t>
        </is>
      </c>
      <c r="E50" s="24" t="inlineStr">
        <is>
          <t>Book continuity</t>
        </is>
      </c>
      <c r="F50" s="24" t="inlineStr">
        <is>
          <t>Elven people</t>
        </is>
      </c>
      <c r="G50" s="24" t="inlineStr">
        <is>
          <t>PPL-102</t>
        </is>
      </c>
      <c r="H50" s="24">
        <f>IFERROR(VLOOKUP(G50,'Master Taxonomy'!$A$2:$B$1656,2,FALSE),"")</f>
        <v/>
      </c>
      <c r="I50" s="24" t="str"/>
      <c r="J50" s="24" t="str"/>
      <c r="K50" s="24" t="inlineStr">
        <is>
          <t>Elves of the Continent, marked by long life, dispossession, political division, and cultural memory.</t>
        </is>
      </c>
      <c r="L50" s="24" t="inlineStr">
        <is>
          <t>Natural or otherworldly ancestry, longevity, and historical culture.</t>
        </is>
      </c>
      <c r="M50" s="24" t="inlineStr">
        <is>
          <t>Not interchangeable with Tolkien's Elves or generic woodland elves.</t>
        </is>
      </c>
      <c r="N50" s="24" t="inlineStr">
        <is>
          <t>Dispossessed elder people and long-lived minority analogue.</t>
        </is>
      </c>
      <c r="O50" s="24" t="inlineStr">
        <is>
          <t>Primary canon</t>
        </is>
      </c>
      <c r="P50" s="24" t="inlineStr">
        <is>
          <t>Official reference reviewed</t>
        </is>
      </c>
      <c r="Q50" s="24" t="inlineStr">
        <is>
          <t>Sapkowski's primary book continuity; official franchise material used for orientation.</t>
        </is>
      </c>
      <c r="R50" s="84" t="inlineStr">
        <is>
          <t>https://www.andrzejsapkowski.pl/</t>
        </is>
      </c>
      <c r="S50" s="24" t="inlineStr">
        <is>
          <t>Seeded</t>
        </is>
      </c>
    </row>
    <row r="51" ht="52" customHeight="1" s="99">
      <c r="A51" s="24" t="inlineStr">
        <is>
          <t>ENT-0050</t>
        </is>
      </c>
      <c r="B51" s="24" t="inlineStr">
        <is>
          <t>Aen Elle</t>
        </is>
      </c>
      <c r="C51" s="24" t="inlineStr">
        <is>
          <t>SRC-047</t>
        </is>
      </c>
      <c r="D51" s="24" t="inlineStr">
        <is>
          <t>The Witcher</t>
        </is>
      </c>
      <c r="E51" s="24" t="inlineStr">
        <is>
          <t>Book continuity</t>
        </is>
      </c>
      <c r="F51" s="24" t="inlineStr">
        <is>
          <t>Otherworldly elven people</t>
        </is>
      </c>
      <c r="G51" s="24" t="inlineStr">
        <is>
          <t>PPL-102</t>
        </is>
      </c>
      <c r="H51" s="24">
        <f>IFERROR(VLOOKUP(G51,'Master Taxonomy'!$A$2:$B$1656,2,FALSE),"")</f>
        <v/>
      </c>
      <c r="I51" s="24" t="inlineStr">
        <is>
          <t>PPL-211</t>
        </is>
      </c>
      <c r="J51" s="24" t="inlineStr">
        <is>
          <t>Wild Hunt Beings</t>
        </is>
      </c>
      <c r="K51" s="24" t="inlineStr">
        <is>
          <t>An elven people inhabiting another world and linked to the riders known as the Wild Hunt.</t>
        </is>
      </c>
      <c r="L51" s="24" t="inlineStr">
        <is>
          <t>Otherworldly ancestry, interworld travel, and imperial power.</t>
        </is>
      </c>
      <c r="M51" s="24" t="inlineStr">
        <is>
          <t>Their social position and cosmology differ sharply from the Aen Seidhe.</t>
        </is>
      </c>
      <c r="N51" s="24" t="inlineStr">
        <is>
          <t>Otherworld elf, faerie host, and planar empire analogue.</t>
        </is>
      </c>
      <c r="O51" s="24" t="inlineStr">
        <is>
          <t>Primary canon</t>
        </is>
      </c>
      <c r="P51" s="24" t="inlineStr">
        <is>
          <t>Official reference reviewed</t>
        </is>
      </c>
      <c r="Q51" s="24" t="inlineStr">
        <is>
          <t>Sapkowski's primary book continuity; official franchise material used for orientation.</t>
        </is>
      </c>
      <c r="R51" s="84" t="inlineStr">
        <is>
          <t>https://www.andrzejsapkowski.pl/</t>
        </is>
      </c>
      <c r="S51" s="24" t="inlineStr">
        <is>
          <t>Seeded</t>
        </is>
      </c>
    </row>
    <row r="52" ht="52" customHeight="1" s="99">
      <c r="A52" s="24" t="inlineStr">
        <is>
          <t>ENT-0051</t>
        </is>
      </c>
      <c r="B52" s="24" t="inlineStr">
        <is>
          <t>Dwarves</t>
        </is>
      </c>
      <c r="C52" s="24" t="inlineStr">
        <is>
          <t>SRC-047</t>
        </is>
      </c>
      <c r="D52" s="24" t="inlineStr">
        <is>
          <t>The Witcher</t>
        </is>
      </c>
      <c r="E52" s="24" t="inlineStr">
        <is>
          <t>Book continuity</t>
        </is>
      </c>
      <c r="F52" s="24" t="inlineStr">
        <is>
          <t>People</t>
        </is>
      </c>
      <c r="G52" s="24" t="inlineStr">
        <is>
          <t>PPL-103</t>
        </is>
      </c>
      <c r="H52" s="24">
        <f>IFERROR(VLOOKUP(G52,'Master Taxonomy'!$A$2:$B$1656,2,FALSE),"")</f>
        <v/>
      </c>
      <c r="I52" s="24" t="str"/>
      <c r="J52" s="24" t="str"/>
      <c r="K52" s="24" t="inlineStr">
        <is>
          <t>Long-lived nonhuman people integrated unevenly into human realms and trades.</t>
        </is>
      </c>
      <c r="L52" s="24" t="inlineStr">
        <is>
          <t>Natural ancestry, community networks, craft, commerce, and military service.</t>
        </is>
      </c>
      <c r="M52" s="24" t="inlineStr">
        <is>
          <t>Their social history is shaped by racism and coexistence, not only mining stereotypes.</t>
        </is>
      </c>
      <c r="N52" s="24" t="inlineStr">
        <is>
          <t>Urbanized and diasporic dwarf analogue.</t>
        </is>
      </c>
      <c r="O52" s="24" t="inlineStr">
        <is>
          <t>Primary canon</t>
        </is>
      </c>
      <c r="P52" s="24" t="inlineStr">
        <is>
          <t>Official reference reviewed</t>
        </is>
      </c>
      <c r="Q52" s="24" t="inlineStr">
        <is>
          <t>Sapkowski's primary book continuity; official franchise material used for orientation.</t>
        </is>
      </c>
      <c r="R52" s="84" t="inlineStr">
        <is>
          <t>https://www.andrzejsapkowski.pl/</t>
        </is>
      </c>
      <c r="S52" s="24" t="inlineStr">
        <is>
          <t>Seeded</t>
        </is>
      </c>
    </row>
    <row r="53" ht="52" customHeight="1" s="99">
      <c r="A53" s="24" t="inlineStr">
        <is>
          <t>ENT-0052</t>
        </is>
      </c>
      <c r="B53" s="24" t="inlineStr">
        <is>
          <t>Gnomes</t>
        </is>
      </c>
      <c r="C53" s="24" t="inlineStr">
        <is>
          <t>SRC-047</t>
        </is>
      </c>
      <c r="D53" s="24" t="inlineStr">
        <is>
          <t>The Witcher</t>
        </is>
      </c>
      <c r="E53" s="24" t="inlineStr">
        <is>
          <t>Book continuity</t>
        </is>
      </c>
      <c r="F53" s="24" t="inlineStr">
        <is>
          <t>People</t>
        </is>
      </c>
      <c r="G53" s="24" t="inlineStr">
        <is>
          <t>PPL-105</t>
        </is>
      </c>
      <c r="H53" s="24">
        <f>IFERROR(VLOOKUP(G53,'Master Taxonomy'!$A$2:$B$1656,2,FALSE),"")</f>
        <v/>
      </c>
      <c r="I53" s="24" t="str"/>
      <c r="J53" s="24" t="str"/>
      <c r="K53" s="24" t="inlineStr">
        <is>
          <t>An old nonhuman people associated with craftsmanship and settlement before later arrivals.</t>
        </is>
      </c>
      <c r="L53" s="24" t="inlineStr">
        <is>
          <t>Natural ancestry and cultural history.</t>
        </is>
      </c>
      <c r="M53" s="24" t="inlineStr">
        <is>
          <t>They are distinct from dwarves despite overlapping craft associations.</t>
        </is>
      </c>
      <c r="N53" s="24" t="inlineStr">
        <is>
          <t>Small elder-craft people analogue.</t>
        </is>
      </c>
      <c r="O53" s="24" t="inlineStr">
        <is>
          <t>Primary canon</t>
        </is>
      </c>
      <c r="P53" s="24" t="inlineStr">
        <is>
          <t>Official reference reviewed</t>
        </is>
      </c>
      <c r="Q53" s="24" t="inlineStr">
        <is>
          <t>Sapkowski's primary book continuity; official franchise material used for orientation.</t>
        </is>
      </c>
      <c r="R53" s="84" t="inlineStr">
        <is>
          <t>https://www.andrzejsapkowski.pl/</t>
        </is>
      </c>
      <c r="S53" s="24" t="inlineStr">
        <is>
          <t>Seeded</t>
        </is>
      </c>
    </row>
    <row r="54" ht="52" customHeight="1" s="99">
      <c r="A54" s="24" t="inlineStr">
        <is>
          <t>ENT-0053</t>
        </is>
      </c>
      <c r="B54" s="24" t="inlineStr">
        <is>
          <t>Halflings</t>
        </is>
      </c>
      <c r="C54" s="24" t="inlineStr">
        <is>
          <t>SRC-047</t>
        </is>
      </c>
      <c r="D54" s="24" t="inlineStr">
        <is>
          <t>The Witcher</t>
        </is>
      </c>
      <c r="E54" s="24" t="inlineStr">
        <is>
          <t>Book continuity</t>
        </is>
      </c>
      <c r="F54" s="24" t="inlineStr">
        <is>
          <t>People</t>
        </is>
      </c>
      <c r="G54" s="24" t="inlineStr">
        <is>
          <t>PPL-104</t>
        </is>
      </c>
      <c r="H54" s="24">
        <f>IFERROR(VLOOKUP(G54,'Master Taxonomy'!$A$2:$B$1656,2,FALSE),"")</f>
        <v/>
      </c>
      <c r="I54" s="24" t="str"/>
      <c r="J54" s="24" t="str"/>
      <c r="K54" s="24" t="inlineStr">
        <is>
          <t>Small-statured nonhuman people living within the Continent's mixed societies.</t>
        </is>
      </c>
      <c r="L54" s="24" t="inlineStr">
        <is>
          <t>Natural ancestry and local culture.</t>
        </is>
      </c>
      <c r="M54" s="24" t="inlineStr">
        <is>
          <t>Not defined solely by pastoral domesticity or stealth mechanics.</t>
        </is>
      </c>
      <c r="N54" s="24" t="inlineStr">
        <is>
          <t>Halfling and integrated smallfolk analogue.</t>
        </is>
      </c>
      <c r="O54" s="24" t="inlineStr">
        <is>
          <t>Primary canon</t>
        </is>
      </c>
      <c r="P54" s="24" t="inlineStr">
        <is>
          <t>Official reference reviewed</t>
        </is>
      </c>
      <c r="Q54" s="24" t="inlineStr">
        <is>
          <t>Sapkowski's primary book continuity; official franchise material used for orientation.</t>
        </is>
      </c>
      <c r="R54" s="84" t="inlineStr">
        <is>
          <t>https://www.andrzejsapkowski.pl/</t>
        </is>
      </c>
      <c r="S54" s="24" t="inlineStr">
        <is>
          <t>Seeded</t>
        </is>
      </c>
    </row>
    <row r="55" ht="52" customHeight="1" s="99">
      <c r="A55" s="24" t="inlineStr">
        <is>
          <t>ENT-0054</t>
        </is>
      </c>
      <c r="B55" s="24" t="inlineStr">
        <is>
          <t>Dryads of Brokilon</t>
        </is>
      </c>
      <c r="C55" s="24" t="inlineStr">
        <is>
          <t>SRC-047</t>
        </is>
      </c>
      <c r="D55" s="24" t="inlineStr">
        <is>
          <t>The Witcher</t>
        </is>
      </c>
      <c r="E55" s="24" t="inlineStr">
        <is>
          <t>Book continuity</t>
        </is>
      </c>
      <c r="F55" s="24" t="inlineStr">
        <is>
          <t>Forest people / transformed community</t>
        </is>
      </c>
      <c r="G55" s="24" t="inlineStr">
        <is>
          <t>PPL-203</t>
        </is>
      </c>
      <c r="H55" s="24">
        <f>IFERROR(VLOOKUP(G55,'Master Taxonomy'!$A$2:$B$1656,2,FALSE),"")</f>
        <v/>
      </c>
      <c r="I55" s="24" t="inlineStr">
        <is>
          <t>ROL-512</t>
        </is>
      </c>
      <c r="J55" s="24" t="inlineStr">
        <is>
          <t>Forest Warden</t>
        </is>
      </c>
      <c r="K55" s="24" t="inlineStr">
        <is>
          <t>A female forest society defending Brokilon and incorporating outsiders through distinctive practices.</t>
        </is>
      </c>
      <c r="L55" s="24" t="inlineStr">
        <is>
          <t>Forest-linked identity, archery, ritual, and community reproduction.</t>
        </is>
      </c>
      <c r="M55" s="24" t="inlineStr">
        <is>
          <t>The source combines peoplehood, culture, and transformation rather than a simple plant species.</t>
        </is>
      </c>
      <c r="N55" s="24" t="inlineStr">
        <is>
          <t>Militant forest guardian and liminal dryad society analogue.</t>
        </is>
      </c>
      <c r="O55" s="24" t="inlineStr">
        <is>
          <t>Primary canon</t>
        </is>
      </c>
      <c r="P55" s="24" t="inlineStr">
        <is>
          <t>Official reference reviewed</t>
        </is>
      </c>
      <c r="Q55" s="24" t="inlineStr">
        <is>
          <t>Sapkowski's primary book continuity; official franchise material used for orientation.</t>
        </is>
      </c>
      <c r="R55" s="84" t="inlineStr">
        <is>
          <t>https://www.andrzejsapkowski.pl/</t>
        </is>
      </c>
      <c r="S55" s="24" t="inlineStr">
        <is>
          <t>Seeded</t>
        </is>
      </c>
    </row>
    <row r="56" ht="52" customHeight="1" s="99">
      <c r="A56" s="24" t="inlineStr">
        <is>
          <t>ENT-0055</t>
        </is>
      </c>
      <c r="B56" s="24" t="inlineStr">
        <is>
          <t>Witchers</t>
        </is>
      </c>
      <c r="C56" s="24" t="inlineStr">
        <is>
          <t>SRC-047</t>
        </is>
      </c>
      <c r="D56" s="24" t="inlineStr">
        <is>
          <t>The Witcher</t>
        </is>
      </c>
      <c r="E56" s="24" t="inlineStr">
        <is>
          <t>Book continuity</t>
        </is>
      </c>
      <c r="F56" s="24" t="inlineStr">
        <is>
          <t>Transformed professional order</t>
        </is>
      </c>
      <c r="G56" s="24" t="inlineStr">
        <is>
          <t>ROL-810</t>
        </is>
      </c>
      <c r="H56" s="24">
        <f>IFERROR(VLOOKUP(G56,'Master Taxonomy'!$A$2:$B$1656,2,FALSE),"")</f>
        <v/>
      </c>
      <c r="I56" s="24" t="inlineStr">
        <is>
          <t>STA-206; INS-208</t>
        </is>
      </c>
      <c r="J56" s="24" t="inlineStr">
        <is>
          <t>Alchemical Enhancement; Monster-Hunter Order</t>
        </is>
      </c>
      <c r="K56" s="24" t="inlineStr">
        <is>
          <t>Professionally trained and alchemically mutated monster hunters using swords, potions, signs, and field knowledge.</t>
        </is>
      </c>
      <c r="L56" s="24" t="inlineStr">
        <is>
          <t>Training, mutation, alchemy, equipment, and school traditions.</t>
        </is>
      </c>
      <c r="M56" s="24" t="inlineStr">
        <is>
          <t>Witcher is simultaneously profession, transformed condition, and institutional lineage—not a species.</t>
        </is>
      </c>
      <c r="N56" s="24" t="inlineStr">
        <is>
          <t>Canonical alchemical monster-hunter archetype.</t>
        </is>
      </c>
      <c r="O56" s="24" t="inlineStr">
        <is>
          <t>Primary canon</t>
        </is>
      </c>
      <c r="P56" s="24" t="inlineStr">
        <is>
          <t>Official reference reviewed</t>
        </is>
      </c>
      <c r="Q56" s="24" t="inlineStr">
        <is>
          <t>Sapkowski's primary book continuity; official franchise material used for orientation.</t>
        </is>
      </c>
      <c r="R56" s="84" t="inlineStr">
        <is>
          <t>https://www.andrzejsapkowski.pl/</t>
        </is>
      </c>
      <c r="S56" s="24" t="inlineStr">
        <is>
          <t>Seeded</t>
        </is>
      </c>
    </row>
    <row r="57" ht="52" customHeight="1" s="99">
      <c r="A57" s="24" t="inlineStr">
        <is>
          <t>ENT-0056</t>
        </is>
      </c>
      <c r="B57" s="24" t="inlineStr">
        <is>
          <t>Witcher schools</t>
        </is>
      </c>
      <c r="C57" s="24" t="inlineStr">
        <is>
          <t>SRC-047</t>
        </is>
      </c>
      <c r="D57" s="24" t="inlineStr">
        <is>
          <t>The Witcher</t>
        </is>
      </c>
      <c r="E57" s="24" t="inlineStr">
        <is>
          <t>Franchise-spanning institutional layer</t>
        </is>
      </c>
      <c r="F57" s="24" t="inlineStr">
        <is>
          <t>Training orders</t>
        </is>
      </c>
      <c r="G57" s="24" t="inlineStr">
        <is>
          <t>INS-209</t>
        </is>
      </c>
      <c r="H57" s="24">
        <f>IFERROR(VLOOKUP(G57,'Master Taxonomy'!$A$2:$B$1656,2,FALSE),"")</f>
        <v/>
      </c>
      <c r="I57" s="24" t="inlineStr">
        <is>
          <t>INS-208</t>
        </is>
      </c>
      <c r="J57" s="24" t="inlineStr">
        <is>
          <t>Monster-Hunter Order</t>
        </is>
      </c>
      <c r="K57" s="24" t="inlineStr">
        <is>
          <t>Distinct training lineages or institutions associated with witcher creation and practice.</t>
        </is>
      </c>
      <c r="L57" s="24" t="inlineStr">
        <is>
          <t>Institutional inheritance, techniques, symbols, and regional histories.</t>
        </is>
      </c>
      <c r="M57" s="24" t="inlineStr">
        <is>
          <t>The number, status, and detail of schools vary across books, games, and licensed adaptations.</t>
        </is>
      </c>
      <c r="N57" s="24" t="inlineStr">
        <is>
          <t>Monster-hunter school and prestige tradition analogue.</t>
        </is>
      </c>
      <c r="O57" s="24" t="inlineStr">
        <is>
          <t>Primary canon</t>
        </is>
      </c>
      <c r="P57" s="24" t="inlineStr">
        <is>
          <t>Official reference reviewed</t>
        </is>
      </c>
      <c r="Q57" s="24" t="inlineStr">
        <is>
          <t>Sapkowski's primary book continuity; official franchise material used for orientation.</t>
        </is>
      </c>
      <c r="R57" s="84" t="inlineStr">
        <is>
          <t>https://www.andrzejsapkowski.pl/</t>
        </is>
      </c>
      <c r="S57" s="24" t="inlineStr">
        <is>
          <t>Seeded</t>
        </is>
      </c>
    </row>
    <row r="58" ht="52" customHeight="1" s="99">
      <c r="A58" s="24" t="inlineStr">
        <is>
          <t>ENT-0057</t>
        </is>
      </c>
      <c r="B58" s="24" t="inlineStr">
        <is>
          <t>Sorcerers and sorceresses</t>
        </is>
      </c>
      <c r="C58" s="24" t="inlineStr">
        <is>
          <t>SRC-047</t>
        </is>
      </c>
      <c r="D58" s="24" t="inlineStr">
        <is>
          <t>The Witcher</t>
        </is>
      </c>
      <c r="E58" s="24" t="inlineStr">
        <is>
          <t>Book continuity</t>
        </is>
      </c>
      <c r="F58" s="24" t="inlineStr">
        <is>
          <t>Magical profession and elite</t>
        </is>
      </c>
      <c r="G58" s="24" t="inlineStr">
        <is>
          <t>ROL-301</t>
        </is>
      </c>
      <c r="H58" s="24">
        <f>IFERROR(VLOOKUP(G58,'Master Taxonomy'!$A$2:$B$1656,2,FALSE),"")</f>
        <v/>
      </c>
      <c r="I58" s="24" t="inlineStr">
        <is>
          <t>INS-102</t>
        </is>
      </c>
      <c r="J58" s="24" t="inlineStr">
        <is>
          <t>Mage Guild</t>
        </is>
      </c>
      <c r="K58" s="24" t="inlineStr">
        <is>
          <t>Highly trained magic users who often combine scholarship, court service, politics, and personal ambition.</t>
        </is>
      </c>
      <c r="L58" s="24" t="inlineStr">
        <is>
          <t>Education, innate aptitude, magical theory, and institutions.</t>
        </is>
      </c>
      <c r="M58" s="24" t="inlineStr">
        <is>
          <t>Gendered titles do not imply different power systems.</t>
        </is>
      </c>
      <c r="N58" s="24" t="inlineStr">
        <is>
          <t>Court mage, academy wizard, and transnational magical elite analogue.</t>
        </is>
      </c>
      <c r="O58" s="24" t="inlineStr">
        <is>
          <t>Primary canon</t>
        </is>
      </c>
      <c r="P58" s="24" t="inlineStr">
        <is>
          <t>Official reference reviewed</t>
        </is>
      </c>
      <c r="Q58" s="24" t="inlineStr">
        <is>
          <t>Sapkowski's primary book continuity; official franchise material used for orientation.</t>
        </is>
      </c>
      <c r="R58" s="84" t="inlineStr">
        <is>
          <t>https://www.andrzejsapkowski.pl/</t>
        </is>
      </c>
      <c r="S58" s="24" t="inlineStr">
        <is>
          <t>Seeded</t>
        </is>
      </c>
    </row>
    <row r="59" ht="52" customHeight="1" s="99">
      <c r="A59" s="24" t="inlineStr">
        <is>
          <t>ENT-0058</t>
        </is>
      </c>
      <c r="B59" s="24" t="inlineStr">
        <is>
          <t>Aretuza</t>
        </is>
      </c>
      <c r="C59" s="24" t="inlineStr">
        <is>
          <t>SRC-047</t>
        </is>
      </c>
      <c r="D59" s="24" t="inlineStr">
        <is>
          <t>The Witcher</t>
        </is>
      </c>
      <c r="E59" s="24" t="inlineStr">
        <is>
          <t>Book continuity</t>
        </is>
      </c>
      <c r="F59" s="24" t="inlineStr">
        <is>
          <t>Mage academy</t>
        </is>
      </c>
      <c r="G59" s="24" t="inlineStr">
        <is>
          <t>INS-308</t>
        </is>
      </c>
      <c r="H59" s="24">
        <f>IFERROR(VLOOKUP(G59,'Master Taxonomy'!$A$2:$B$1656,2,FALSE),"")</f>
        <v/>
      </c>
      <c r="I59" s="24" t="inlineStr">
        <is>
          <t>INS-102</t>
        </is>
      </c>
      <c r="J59" s="24" t="inlineStr">
        <is>
          <t>Mage Guild</t>
        </is>
      </c>
      <c r="K59" s="24" t="inlineStr">
        <is>
          <t>An elite institution for training female magic users and socializing them into political networks.</t>
        </is>
      </c>
      <c r="L59" s="24" t="inlineStr">
        <is>
          <t>Formal education, discipline, patronage, and institutional authority.</t>
        </is>
      </c>
      <c r="M59" s="24" t="inlineStr">
        <is>
          <t>It is an institution rather than a class or spell tradition.</t>
        </is>
      </c>
      <c r="N59" s="24" t="inlineStr">
        <is>
          <t>Magical boarding academy and elite professional network analogue.</t>
        </is>
      </c>
      <c r="O59" s="24" t="inlineStr">
        <is>
          <t>Primary canon</t>
        </is>
      </c>
      <c r="P59" s="24" t="inlineStr">
        <is>
          <t>Official reference reviewed</t>
        </is>
      </c>
      <c r="Q59" s="24" t="inlineStr">
        <is>
          <t>Sapkowski's primary book continuity; official franchise material used for orientation.</t>
        </is>
      </c>
      <c r="R59" s="84" t="inlineStr">
        <is>
          <t>https://www.andrzejsapkowski.pl/</t>
        </is>
      </c>
      <c r="S59" s="24" t="inlineStr">
        <is>
          <t>Seeded</t>
        </is>
      </c>
    </row>
    <row r="60" ht="52" customHeight="1" s="99">
      <c r="A60" s="24" t="inlineStr">
        <is>
          <t>ENT-0059</t>
        </is>
      </c>
      <c r="B60" s="24" t="inlineStr">
        <is>
          <t>Ban Ard</t>
        </is>
      </c>
      <c r="C60" s="24" t="inlineStr">
        <is>
          <t>SRC-047</t>
        </is>
      </c>
      <c r="D60" s="24" t="inlineStr">
        <is>
          <t>The Witcher</t>
        </is>
      </c>
      <c r="E60" s="24" t="inlineStr">
        <is>
          <t>Book continuity</t>
        </is>
      </c>
      <c r="F60" s="24" t="inlineStr">
        <is>
          <t>Mage academy</t>
        </is>
      </c>
      <c r="G60" s="24" t="inlineStr">
        <is>
          <t>INS-308</t>
        </is>
      </c>
      <c r="H60" s="24">
        <f>IFERROR(VLOOKUP(G60,'Master Taxonomy'!$A$2:$B$1656,2,FALSE),"")</f>
        <v/>
      </c>
      <c r="I60" s="24" t="inlineStr">
        <is>
          <t>INS-102</t>
        </is>
      </c>
      <c r="J60" s="24" t="inlineStr">
        <is>
          <t>Mage Guild</t>
        </is>
      </c>
      <c r="K60" s="24" t="inlineStr">
        <is>
          <t>A major institution associated with the education of male mages.</t>
        </is>
      </c>
      <c r="L60" s="24" t="inlineStr">
        <is>
          <t>Formal magical education and professional networking.</t>
        </is>
      </c>
      <c r="M60" s="24" t="inlineStr">
        <is>
          <t>Adaptations may change its prominence or details.</t>
        </is>
      </c>
      <c r="N60" s="24" t="inlineStr">
        <is>
          <t>Parallel mage-academy archetype.</t>
        </is>
      </c>
      <c r="O60" s="24" t="inlineStr">
        <is>
          <t>Primary canon</t>
        </is>
      </c>
      <c r="P60" s="24" t="inlineStr">
        <is>
          <t>Official reference reviewed</t>
        </is>
      </c>
      <c r="Q60" s="24" t="inlineStr">
        <is>
          <t>Sapkowski's primary book continuity; official franchise material used for orientation.</t>
        </is>
      </c>
      <c r="R60" s="84" t="inlineStr">
        <is>
          <t>https://www.andrzejsapkowski.pl/</t>
        </is>
      </c>
      <c r="S60" s="24" t="inlineStr">
        <is>
          <t>Seeded</t>
        </is>
      </c>
    </row>
    <row r="61" ht="52" customHeight="1" s="99">
      <c r="A61" s="24" t="inlineStr">
        <is>
          <t>ENT-0060</t>
        </is>
      </c>
      <c r="B61" s="24" t="inlineStr">
        <is>
          <t>Druids</t>
        </is>
      </c>
      <c r="C61" s="24" t="inlineStr">
        <is>
          <t>SRC-047</t>
        </is>
      </c>
      <c r="D61" s="24" t="inlineStr">
        <is>
          <t>The Witcher</t>
        </is>
      </c>
      <c r="E61" s="24" t="inlineStr">
        <is>
          <t>Book continuity</t>
        </is>
      </c>
      <c r="F61" s="24" t="inlineStr">
        <is>
          <t>Nature-spiritual vocation</t>
        </is>
      </c>
      <c r="G61" s="24" t="inlineStr">
        <is>
          <t>ROL-501</t>
        </is>
      </c>
      <c r="H61" s="24">
        <f>IFERROR(VLOOKUP(G61,'Master Taxonomy'!$A$2:$B$1656,2,FALSE),"")</f>
        <v/>
      </c>
      <c r="I61" s="24" t="inlineStr">
        <is>
          <t>INS-307</t>
        </is>
      </c>
      <c r="J61" s="24" t="inlineStr">
        <is>
          <t>Druid Circle</t>
        </is>
      </c>
      <c r="K61" s="24" t="inlineStr">
        <is>
          <t>Practitioners organized in groves and circles, associated with nature, healing, wisdom, and local authority.</t>
        </is>
      </c>
      <c r="L61" s="24" t="inlineStr">
        <is>
          <t>Training, spiritual practice, herbal knowledge, and nature magic.</t>
        </is>
      </c>
      <c r="M61" s="24" t="inlineStr">
        <is>
          <t>They are not merely shapeshifting game druids.</t>
        </is>
      </c>
      <c r="N61" s="24" t="inlineStr">
        <is>
          <t>Druidic college, healer, and ecological mediator analogue.</t>
        </is>
      </c>
      <c r="O61" s="24" t="inlineStr">
        <is>
          <t>Primary canon</t>
        </is>
      </c>
      <c r="P61" s="24" t="inlineStr">
        <is>
          <t>Official reference reviewed</t>
        </is>
      </c>
      <c r="Q61" s="24" t="inlineStr">
        <is>
          <t>Sapkowski's primary book continuity; official franchise material used for orientation.</t>
        </is>
      </c>
      <c r="R61" s="84" t="inlineStr">
        <is>
          <t>https://www.andrzejsapkowski.pl/</t>
        </is>
      </c>
      <c r="S61" s="24" t="inlineStr">
        <is>
          <t>Seeded</t>
        </is>
      </c>
    </row>
    <row r="62" ht="52" customHeight="1" s="99">
      <c r="A62" s="24" t="inlineStr">
        <is>
          <t>ENT-0061</t>
        </is>
      </c>
      <c r="B62" s="24" t="inlineStr">
        <is>
          <t>Higher vampires</t>
        </is>
      </c>
      <c r="C62" s="24" t="inlineStr">
        <is>
          <t>SRC-047</t>
        </is>
      </c>
      <c r="D62" s="24" t="inlineStr">
        <is>
          <t>The Witcher</t>
        </is>
      </c>
      <c r="E62" s="24" t="inlineStr">
        <is>
          <t>Book and game continuities distinguished</t>
        </is>
      </c>
      <c r="F62" s="24" t="inlineStr">
        <is>
          <t>Nonhuman people / monster kind</t>
        </is>
      </c>
      <c r="G62" s="24" t="inlineStr">
        <is>
          <t>PPL-607</t>
        </is>
      </c>
      <c r="H62" s="24">
        <f>IFERROR(VLOOKUP(G62,'Master Taxonomy'!$A$2:$B$1656,2,FALSE),"")</f>
        <v/>
      </c>
      <c r="I62" s="24" t="str"/>
      <c r="J62" s="24" t="str"/>
      <c r="K62" s="24" t="inlineStr">
        <is>
          <t>Powerful intelligent beings called vampires whose origin and biology differ from conventional human undead.</t>
        </is>
      </c>
      <c r="L62" s="24" t="inlineStr">
        <is>
          <t>Post-Conjunction or otherworldly species, innate powers, and long life.</t>
        </is>
      </c>
      <c r="M62" s="24" t="inlineStr">
        <is>
          <t>They should not automatically be treated as reanimated corpses or contagious undead.</t>
        </is>
      </c>
      <c r="N62" s="24" t="inlineStr">
        <is>
          <t>Vampire-by-function but species-like in ontology.</t>
        </is>
      </c>
      <c r="O62" s="24" t="inlineStr">
        <is>
          <t>Primary canon</t>
        </is>
      </c>
      <c r="P62" s="24" t="inlineStr">
        <is>
          <t>Official reference reviewed</t>
        </is>
      </c>
      <c r="Q62" s="24" t="inlineStr">
        <is>
          <t>Sapkowski's primary book continuity; official franchise material used for orientation.</t>
        </is>
      </c>
      <c r="R62" s="84" t="inlineStr">
        <is>
          <t>https://www.andrzejsapkowski.pl/</t>
        </is>
      </c>
      <c r="S62" s="24" t="inlineStr">
        <is>
          <t>Seeded</t>
        </is>
      </c>
    </row>
    <row r="63" ht="52" customHeight="1" s="99">
      <c r="A63" s="24" t="inlineStr">
        <is>
          <t>ENT-0062</t>
        </is>
      </c>
      <c r="B63" s="24" t="inlineStr">
        <is>
          <t>Bruxae and related vampire kinds</t>
        </is>
      </c>
      <c r="C63" s="24" t="inlineStr">
        <is>
          <t>SRC-047</t>
        </is>
      </c>
      <c r="D63" s="24" t="inlineStr">
        <is>
          <t>The Witcher</t>
        </is>
      </c>
      <c r="E63" s="24" t="inlineStr">
        <is>
          <t>Book continuity</t>
        </is>
      </c>
      <c r="F63" s="24" t="inlineStr">
        <is>
          <t>Monster kind</t>
        </is>
      </c>
      <c r="G63" s="24" t="inlineStr">
        <is>
          <t>PPL-607</t>
        </is>
      </c>
      <c r="H63" s="24">
        <f>IFERROR(VLOOKUP(G63,'Master Taxonomy'!$A$2:$B$1656,2,FALSE),"")</f>
        <v/>
      </c>
      <c r="I63" s="24" t="str"/>
      <c r="J63" s="24" t="str"/>
      <c r="K63" s="24" t="inlineStr">
        <is>
          <t>Predatory vampire forms combining humanoid intelligence, transformation, speed, and sonic or blood-associated traits.</t>
        </is>
      </c>
      <c r="L63" s="24" t="inlineStr">
        <is>
          <t>Innate monster physiology and predation.</t>
        </is>
      </c>
      <c r="M63" s="24" t="inlineStr">
        <is>
          <t>The setting's vampire taxonomy is plural rather than one universal template.</t>
        </is>
      </c>
      <c r="N63" s="24" t="inlineStr">
        <is>
          <t>Monstrous vampire subtype analogue.</t>
        </is>
      </c>
      <c r="O63" s="24" t="inlineStr">
        <is>
          <t>Primary canon</t>
        </is>
      </c>
      <c r="P63" s="24" t="inlineStr">
        <is>
          <t>Official reference reviewed</t>
        </is>
      </c>
      <c r="Q63" s="24" t="inlineStr">
        <is>
          <t>Sapkowski's primary book continuity; official franchise material used for orientation.</t>
        </is>
      </c>
      <c r="R63" s="84" t="inlineStr">
        <is>
          <t>https://www.andrzejsapkowski.pl/</t>
        </is>
      </c>
      <c r="S63" s="24" t="inlineStr">
        <is>
          <t>Seeded</t>
        </is>
      </c>
    </row>
    <row r="64" ht="52" customHeight="1" s="99">
      <c r="A64" s="24" t="inlineStr">
        <is>
          <t>ENT-0063</t>
        </is>
      </c>
      <c r="B64" s="24" t="inlineStr">
        <is>
          <t>Dopplers</t>
        </is>
      </c>
      <c r="C64" s="24" t="inlineStr">
        <is>
          <t>SRC-047</t>
        </is>
      </c>
      <c r="D64" s="24" t="inlineStr">
        <is>
          <t>The Witcher</t>
        </is>
      </c>
      <c r="E64" s="24" t="inlineStr">
        <is>
          <t>Book continuity</t>
        </is>
      </c>
      <c r="F64" s="24" t="inlineStr">
        <is>
          <t>Mutable people</t>
        </is>
      </c>
      <c r="G64" s="24" t="inlineStr">
        <is>
          <t>PPL-1002</t>
        </is>
      </c>
      <c r="H64" s="24">
        <f>IFERROR(VLOOKUP(G64,'Master Taxonomy'!$A$2:$B$1656,2,FALSE),"")</f>
        <v/>
      </c>
      <c r="I64" s="24" t="str"/>
      <c r="J64" s="24" t="str"/>
      <c r="K64" s="24" t="inlineStr">
        <is>
          <t>Intelligent shapeshifters able to imitate other persons with remarkable physical and behavioral precision.</t>
        </is>
      </c>
      <c r="L64" s="24" t="inlineStr">
        <is>
          <t>Innate transformation and mimicry.</t>
        </is>
      </c>
      <c r="M64" s="24" t="inlineStr">
        <is>
          <t>They possess personhood and moral agency; disguise does not define them as inherently villainous.</t>
        </is>
      </c>
      <c r="N64" s="24" t="inlineStr">
        <is>
          <t>Ethical doppelganger and identity-mimic analogue.</t>
        </is>
      </c>
      <c r="O64" s="24" t="inlineStr">
        <is>
          <t>Primary canon</t>
        </is>
      </c>
      <c r="P64" s="24" t="inlineStr">
        <is>
          <t>Official reference reviewed</t>
        </is>
      </c>
      <c r="Q64" s="24" t="inlineStr">
        <is>
          <t>Sapkowski's primary book continuity; official franchise material used for orientation.</t>
        </is>
      </c>
      <c r="R64" s="84" t="inlineStr">
        <is>
          <t>https://www.andrzejsapkowski.pl/</t>
        </is>
      </c>
      <c r="S64" s="24" t="inlineStr">
        <is>
          <t>Seeded</t>
        </is>
      </c>
    </row>
    <row r="65" ht="52" customHeight="1" s="99">
      <c r="A65" s="24" t="inlineStr">
        <is>
          <t>ENT-0064</t>
        </is>
      </c>
      <c r="B65" s="24" t="inlineStr">
        <is>
          <t>Werewolves</t>
        </is>
      </c>
      <c r="C65" s="24" t="inlineStr">
        <is>
          <t>SRC-047</t>
        </is>
      </c>
      <c r="D65" s="24" t="inlineStr">
        <is>
          <t>The Witcher</t>
        </is>
      </c>
      <c r="E65" s="24" t="inlineStr">
        <is>
          <t>Book continuity</t>
        </is>
      </c>
      <c r="F65" s="24" t="inlineStr">
        <is>
          <t>Cursed shapeshifters</t>
        </is>
      </c>
      <c r="G65" s="24" t="inlineStr">
        <is>
          <t>PPL-1003</t>
        </is>
      </c>
      <c r="H65" s="24">
        <f>IFERROR(VLOOKUP(G65,'Master Taxonomy'!$A$2:$B$1656,2,FALSE),"")</f>
        <v/>
      </c>
      <c r="I65" s="24" t="inlineStr">
        <is>
          <t>STA-201</t>
        </is>
      </c>
      <c r="J65" s="24" t="inlineStr">
        <is>
          <t>Lycanthropy and Therianthropic Curse</t>
        </is>
      </c>
      <c r="K65" s="24" t="inlineStr">
        <is>
          <t>Humans or humanlike beings affected by lupine transformation through curse or condition.</t>
        </is>
      </c>
      <c r="L65" s="24" t="inlineStr">
        <is>
          <t>Curse, transformation, predatory impulse, and possible ritual cures.</t>
        </is>
      </c>
      <c r="M65" s="24" t="inlineStr">
        <is>
          <t>Cases vary and should not be forced into one infection model.</t>
        </is>
      </c>
      <c r="N65" s="24" t="inlineStr">
        <is>
          <t>Lycanthrope and curse-remediation archetype.</t>
        </is>
      </c>
      <c r="O65" s="24" t="inlineStr">
        <is>
          <t>Primary canon</t>
        </is>
      </c>
      <c r="P65" s="24" t="inlineStr">
        <is>
          <t>Official reference reviewed</t>
        </is>
      </c>
      <c r="Q65" s="24" t="inlineStr">
        <is>
          <t>Sapkowski's primary book continuity; official franchise material used for orientation.</t>
        </is>
      </c>
      <c r="R65" s="84" t="inlineStr">
        <is>
          <t>https://www.andrzejsapkowski.pl/</t>
        </is>
      </c>
      <c r="S65" s="24" t="inlineStr">
        <is>
          <t>Seeded</t>
        </is>
      </c>
    </row>
    <row r="66" ht="52" customHeight="1" s="99">
      <c r="A66" s="24" t="inlineStr">
        <is>
          <t>ENT-0065</t>
        </is>
      </c>
      <c r="B66" s="24" t="inlineStr">
        <is>
          <t>Leshens</t>
        </is>
      </c>
      <c r="C66" s="24" t="inlineStr">
        <is>
          <t>SRC-047</t>
        </is>
      </c>
      <c r="D66" s="24" t="inlineStr">
        <is>
          <t>The Witcher</t>
        </is>
      </c>
      <c r="E66" s="24" t="inlineStr">
        <is>
          <t>Book/game franchise</t>
        </is>
      </c>
      <c r="F66" s="24" t="inlineStr">
        <is>
          <t>Forest monster or spirit</t>
        </is>
      </c>
      <c r="G66" s="24" t="inlineStr">
        <is>
          <t>PPL-206</t>
        </is>
      </c>
      <c r="H66" s="24">
        <f>IFERROR(VLOOKUP(G66,'Master Taxonomy'!$A$2:$B$1656,2,FALSE),"")</f>
        <v/>
      </c>
      <c r="I66" s="24" t="inlineStr">
        <is>
          <t>ROL-512</t>
        </is>
      </c>
      <c r="J66" s="24" t="inlineStr">
        <is>
          <t>Forest Warden</t>
        </is>
      </c>
      <c r="K66" s="24" t="inlineStr">
        <is>
          <t>Ancient forest-associated entities that command animals, roots, fear, and territorial power.</t>
        </is>
      </c>
      <c r="L66" s="24" t="inlineStr">
        <is>
          <t>Place-bound nature power and predatory guardianship.</t>
        </is>
      </c>
      <c r="M66" s="24" t="inlineStr">
        <is>
          <t>Game portrayals are more systematized than sparse literary references.</t>
        </is>
      </c>
      <c r="N66" s="24" t="inlineStr">
        <is>
          <t>Dark forest guardian and hostile genius-loci analogue.</t>
        </is>
      </c>
      <c r="O66" s="24" t="inlineStr">
        <is>
          <t>Primary canon</t>
        </is>
      </c>
      <c r="P66" s="24" t="inlineStr">
        <is>
          <t>Official reference reviewed</t>
        </is>
      </c>
      <c r="Q66" s="24" t="inlineStr">
        <is>
          <t>Sapkowski's primary book continuity; official franchise material used for orientation.</t>
        </is>
      </c>
      <c r="R66" s="84" t="inlineStr">
        <is>
          <t>https://www.andrzejsapkowski.pl/</t>
        </is>
      </c>
      <c r="S66" s="24" t="inlineStr">
        <is>
          <t>Seeded</t>
        </is>
      </c>
    </row>
    <row r="67" ht="52" customHeight="1" s="99">
      <c r="A67" s="24" t="inlineStr">
        <is>
          <t>ENT-0066</t>
        </is>
      </c>
      <c r="B67" s="24" t="inlineStr">
        <is>
          <t>Noonwraiths and nightwraiths</t>
        </is>
      </c>
      <c r="C67" s="24" t="inlineStr">
        <is>
          <t>SRC-047</t>
        </is>
      </c>
      <c r="D67" s="24" t="inlineStr">
        <is>
          <t>The Witcher</t>
        </is>
      </c>
      <c r="E67" s="24" t="inlineStr">
        <is>
          <t>Game continuity</t>
        </is>
      </c>
      <c r="F67" s="24" t="inlineStr">
        <is>
          <t>Spectral cursed dead</t>
        </is>
      </c>
      <c r="G67" s="24" t="inlineStr">
        <is>
          <t>PPL-601</t>
        </is>
      </c>
      <c r="H67" s="24">
        <f>IFERROR(VLOOKUP(G67,'Master Taxonomy'!$A$2:$B$1656,2,FALSE),"")</f>
        <v/>
      </c>
      <c r="I67" s="24" t="inlineStr">
        <is>
          <t>STA-311</t>
        </is>
      </c>
      <c r="J67" s="24" t="inlineStr">
        <is>
          <t>Cursed State</t>
        </is>
      </c>
      <c r="K67" s="24" t="inlineStr">
        <is>
          <t>Spectral beings tied to traumatic death, place, time, and unresolved grievance.</t>
        </is>
      </c>
      <c r="L67" s="24" t="inlineStr">
        <is>
          <t>Curse, haunting, memory, and environmental conditions.</t>
        </is>
      </c>
      <c r="M67" s="24" t="inlineStr">
        <is>
          <t>These are game-system monster categories, not a universal book taxonomy.</t>
        </is>
      </c>
      <c r="N67" s="24" t="inlineStr">
        <is>
          <t>Time-bound revenant and tragic haunting analogue.</t>
        </is>
      </c>
      <c r="O67" s="24" t="inlineStr">
        <is>
          <t>Primary canon</t>
        </is>
      </c>
      <c r="P67" s="24" t="inlineStr">
        <is>
          <t>Official reference reviewed</t>
        </is>
      </c>
      <c r="Q67" s="24" t="inlineStr">
        <is>
          <t>Sapkowski's primary book continuity; official franchise material used for orientation.</t>
        </is>
      </c>
      <c r="R67" s="84" t="inlineStr">
        <is>
          <t>https://www.andrzejsapkowski.pl/</t>
        </is>
      </c>
      <c r="S67" s="24" t="inlineStr">
        <is>
          <t>Seeded</t>
        </is>
      </c>
    </row>
    <row r="68" ht="52" customHeight="1" s="99">
      <c r="A68" s="24" t="inlineStr">
        <is>
          <t>ENT-0067</t>
        </is>
      </c>
      <c r="B68" s="24" t="inlineStr">
        <is>
          <t>Botchlings</t>
        </is>
      </c>
      <c r="C68" s="24" t="inlineStr">
        <is>
          <t>SRC-047</t>
        </is>
      </c>
      <c r="D68" s="24" t="inlineStr">
        <is>
          <t>The Witcher</t>
        </is>
      </c>
      <c r="E68" s="24" t="inlineStr">
        <is>
          <t>Book/game franchise</t>
        </is>
      </c>
      <c r="F68" s="24" t="inlineStr">
        <is>
          <t>Cursed revenant-like monster</t>
        </is>
      </c>
      <c r="G68" s="24" t="inlineStr">
        <is>
          <t>PPL-602</t>
        </is>
      </c>
      <c r="H68" s="24">
        <f>IFERROR(VLOOKUP(G68,'Master Taxonomy'!$A$2:$B$1656,2,FALSE),"")</f>
        <v/>
      </c>
      <c r="I68" s="24" t="inlineStr">
        <is>
          <t>STA-311</t>
        </is>
      </c>
      <c r="J68" s="24" t="inlineStr">
        <is>
          <t>Cursed State</t>
        </is>
      </c>
      <c r="K68" s="24" t="inlineStr">
        <is>
          <t>Grotesque beings associated with improperly buried or rejected infants and potentially transformable ritual outcomes.</t>
        </is>
      </c>
      <c r="L68" s="24" t="inlineStr">
        <is>
          <t>Curse, burial failure, family trauma, and ritual response.</t>
        </is>
      </c>
      <c r="M68" s="24" t="inlineStr">
        <is>
          <t>Their classification blends folklore, tragedy, and monster mechanics.</t>
        </is>
      </c>
      <c r="N68" s="24" t="inlineStr">
        <is>
          <t>Domestic revenant and burial-taboo monster analogue.</t>
        </is>
      </c>
      <c r="O68" s="24" t="inlineStr">
        <is>
          <t>Primary canon</t>
        </is>
      </c>
      <c r="P68" s="24" t="inlineStr">
        <is>
          <t>Official reference reviewed</t>
        </is>
      </c>
      <c r="Q68" s="24" t="inlineStr">
        <is>
          <t>Sapkowski's primary book continuity; official franchise material used for orientation.</t>
        </is>
      </c>
      <c r="R68" s="84" t="inlineStr">
        <is>
          <t>https://www.andrzejsapkowski.pl/</t>
        </is>
      </c>
      <c r="S68" s="24" t="inlineStr">
        <is>
          <t>Seeded</t>
        </is>
      </c>
    </row>
    <row r="69" ht="52" customHeight="1" s="99">
      <c r="A69" s="24" t="inlineStr">
        <is>
          <t>ENT-0068</t>
        </is>
      </c>
      <c r="B69" s="24" t="inlineStr">
        <is>
          <t>Djinn</t>
        </is>
      </c>
      <c r="C69" s="24" t="inlineStr">
        <is>
          <t>SRC-047</t>
        </is>
      </c>
      <c r="D69" s="24" t="inlineStr">
        <is>
          <t>The Witcher</t>
        </is>
      </c>
      <c r="E69" s="24" t="inlineStr">
        <is>
          <t>Book continuity</t>
        </is>
      </c>
      <c r="F69" s="24" t="inlineStr">
        <is>
          <t>Elemental otherworldly being</t>
        </is>
      </c>
      <c r="G69" s="24" t="inlineStr">
        <is>
          <t>PPL-302</t>
        </is>
      </c>
      <c r="H69" s="24">
        <f>IFERROR(VLOOKUP(G69,'Master Taxonomy'!$A$2:$B$1656,2,FALSE),"")</f>
        <v/>
      </c>
      <c r="I69" s="24" t="str"/>
      <c r="J69" s="24" t="str"/>
      <c r="K69" s="24" t="inlineStr">
        <is>
          <t>Extremely powerful air-associated beings subject to magical binding and wishes.</t>
        </is>
      </c>
      <c r="L69" s="24" t="inlineStr">
        <is>
          <t>Innate elemental power and coercive binding.</t>
        </is>
      </c>
      <c r="M69" s="24" t="inlineStr">
        <is>
          <t>Their wish function emerges through captivity rather than benevolent service.</t>
        </is>
      </c>
      <c r="N69" s="24" t="inlineStr">
        <is>
          <t>Dangerous bound-genie analogue.</t>
        </is>
      </c>
      <c r="O69" s="24" t="inlineStr">
        <is>
          <t>Primary canon</t>
        </is>
      </c>
      <c r="P69" s="24" t="inlineStr">
        <is>
          <t>Official reference reviewed</t>
        </is>
      </c>
      <c r="Q69" s="24" t="inlineStr">
        <is>
          <t>Sapkowski's primary book continuity; official franchise material used for orientation.</t>
        </is>
      </c>
      <c r="R69" s="84" t="inlineStr">
        <is>
          <t>https://www.andrzejsapkowski.pl/</t>
        </is>
      </c>
      <c r="S69" s="24" t="inlineStr">
        <is>
          <t>Seeded</t>
        </is>
      </c>
    </row>
    <row r="70" ht="52" customHeight="1" s="99">
      <c r="A70" s="24" t="inlineStr">
        <is>
          <t>ENT-0069</t>
        </is>
      </c>
      <c r="B70" s="24" t="inlineStr">
        <is>
          <t>Dragons</t>
        </is>
      </c>
      <c r="C70" s="24" t="inlineStr">
        <is>
          <t>SRC-047</t>
        </is>
      </c>
      <c r="D70" s="24" t="inlineStr">
        <is>
          <t>The Witcher</t>
        </is>
      </c>
      <c r="E70" s="24" t="inlineStr">
        <is>
          <t>Book continuity</t>
        </is>
      </c>
      <c r="F70" s="24" t="inlineStr">
        <is>
          <t>Rare intelligent creatures</t>
        </is>
      </c>
      <c r="G70" s="24" t="inlineStr">
        <is>
          <t>PPL-801</t>
        </is>
      </c>
      <c r="H70" s="24">
        <f>IFERROR(VLOOKUP(G70,'Master Taxonomy'!$A$2:$B$1656,2,FALSE),"")</f>
        <v/>
      </c>
      <c r="I70" s="24" t="str"/>
      <c r="J70" s="24" t="str"/>
      <c r="K70" s="24" t="inlineStr">
        <is>
          <t>Rare draconic beings including differentiated kinds and exceptionally intelligent golden dragons.</t>
        </is>
      </c>
      <c r="L70" s="24" t="inlineStr">
        <is>
          <t>Natural or magical species, flight, breath, and intelligence.</t>
        </is>
      </c>
      <c r="M70" s="24" t="inlineStr">
        <is>
          <t>Witcher ethics distinguish sapient or rare creatures from indiscriminate monster targets.</t>
        </is>
      </c>
      <c r="N70" s="24" t="inlineStr">
        <is>
          <t>Protected dragon, monster-hunting dilemma, and polymorphic dragon analogue.</t>
        </is>
      </c>
      <c r="O70" s="24" t="inlineStr">
        <is>
          <t>Primary canon</t>
        </is>
      </c>
      <c r="P70" s="24" t="inlineStr">
        <is>
          <t>Official reference reviewed</t>
        </is>
      </c>
      <c r="Q70" s="24" t="inlineStr">
        <is>
          <t>Sapkowski's primary book continuity; official franchise material used for orientation.</t>
        </is>
      </c>
      <c r="R70" s="84" t="inlineStr">
        <is>
          <t>https://www.andrzejsapkowski.pl/</t>
        </is>
      </c>
      <c r="S70" s="24" t="inlineStr">
        <is>
          <t>Seeded</t>
        </is>
      </c>
    </row>
    <row r="71" ht="52" customHeight="1" s="99">
      <c r="A71" s="24" t="inlineStr">
        <is>
          <t>ENT-0070</t>
        </is>
      </c>
      <c r="B71" s="24" t="inlineStr">
        <is>
          <t>The Wild Hunt</t>
        </is>
      </c>
      <c r="C71" s="24" t="inlineStr">
        <is>
          <t>SRC-047</t>
        </is>
      </c>
      <c r="D71" s="24" t="inlineStr">
        <is>
          <t>The Witcher</t>
        </is>
      </c>
      <c r="E71" s="24" t="inlineStr">
        <is>
          <t>Book and game continuities distinguished</t>
        </is>
      </c>
      <c r="F71" s="24" t="inlineStr">
        <is>
          <t>Otherworldly host and military formation</t>
        </is>
      </c>
      <c r="G71" s="24" t="inlineStr">
        <is>
          <t>PPL-211</t>
        </is>
      </c>
      <c r="H71" s="24">
        <f>IFERROR(VLOOKUP(G71,'Master Taxonomy'!$A$2:$B$1656,2,FALSE),"")</f>
        <v/>
      </c>
      <c r="I71" s="24" t="inlineStr">
        <is>
          <t>INS-200</t>
        </is>
      </c>
      <c r="J71" s="24" t="inlineStr">
        <is>
          <t>Martial and Protective Organizations</t>
        </is>
      </c>
      <c r="K71" s="24" t="inlineStr">
        <is>
          <t>A terrifying spectral-seeming host linked to the Aen Elle and interworld raiding.</t>
        </is>
      </c>
      <c r="L71" s="24" t="inlineStr">
        <is>
          <t>Otherworldly technology or magic, cavalry, illusion, and organized power.</t>
        </is>
      </c>
      <c r="M71" s="24" t="inlineStr">
        <is>
          <t>Its apparent spectrality can conceal embodied political actors.</t>
        </is>
      </c>
      <c r="N71" s="24" t="inlineStr">
        <is>
          <t>Faerie host, death cavalry, and planar raider analogue.</t>
        </is>
      </c>
      <c r="O71" s="24" t="inlineStr">
        <is>
          <t>Primary canon</t>
        </is>
      </c>
      <c r="P71" s="24" t="inlineStr">
        <is>
          <t>Official reference reviewed</t>
        </is>
      </c>
      <c r="Q71" s="24" t="inlineStr">
        <is>
          <t>Sapkowski's primary book continuity; official franchise material used for orientation.</t>
        </is>
      </c>
      <c r="R71" s="84" t="inlineStr">
        <is>
          <t>https://www.andrzejsapkowski.pl/</t>
        </is>
      </c>
      <c r="S71" s="24" t="inlineStr">
        <is>
          <t>Seeded</t>
        </is>
      </c>
    </row>
    <row r="72" ht="52" customHeight="1" s="99">
      <c r="A72" s="24" t="inlineStr">
        <is>
          <t>ENT-0071</t>
        </is>
      </c>
      <c r="B72" s="24" t="inlineStr">
        <is>
          <t>Signs</t>
        </is>
      </c>
      <c r="C72" s="24" t="inlineStr">
        <is>
          <t>SRC-047</t>
        </is>
      </c>
      <c r="D72" s="24" t="inlineStr">
        <is>
          <t>The Witcher</t>
        </is>
      </c>
      <c r="E72" s="24" t="inlineStr">
        <is>
          <t>Book/game franchise</t>
        </is>
      </c>
      <c r="F72" s="24" t="inlineStr">
        <is>
          <t>Compact magical technique</t>
        </is>
      </c>
      <c r="G72" s="24" t="inlineStr">
        <is>
          <t>PWR-502</t>
        </is>
      </c>
      <c r="H72" s="24">
        <f>IFERROR(VLOOKUP(G72,'Master Taxonomy'!$A$2:$B$1656,2,FALSE),"")</f>
        <v/>
      </c>
      <c r="I72" s="24" t="str"/>
      <c r="J72" s="24" t="str"/>
      <c r="K72" s="24" t="inlineStr">
        <is>
          <t>Simple or rapidly executed magical signs used by witchers for limited tactical effects.</t>
        </is>
      </c>
      <c r="L72" s="24" t="inlineStr">
        <is>
          <t>Training, gesture, concentration, and modest magical aptitude.</t>
        </is>
      </c>
      <c r="M72" s="24" t="inlineStr">
        <is>
          <t>They are not equivalent to full sorcerous spellcasting.</t>
        </is>
      </c>
      <c r="N72" s="24" t="inlineStr">
        <is>
          <t>Martial cantrip and utility-sign system analogue.</t>
        </is>
      </c>
      <c r="O72" s="24" t="inlineStr">
        <is>
          <t>Primary canon</t>
        </is>
      </c>
      <c r="P72" s="24" t="inlineStr">
        <is>
          <t>Official reference reviewed</t>
        </is>
      </c>
      <c r="Q72" s="24" t="inlineStr">
        <is>
          <t>Sapkowski's primary book continuity; official franchise material used for orientation.</t>
        </is>
      </c>
      <c r="R72" s="84" t="inlineStr">
        <is>
          <t>https://www.andrzejsapkowski.pl/</t>
        </is>
      </c>
      <c r="S72" s="24" t="inlineStr">
        <is>
          <t>Seeded</t>
        </is>
      </c>
    </row>
    <row r="73" ht="52" customHeight="1" s="99">
      <c r="A73" s="24" t="inlineStr">
        <is>
          <t>ENT-0072</t>
        </is>
      </c>
      <c r="B73" s="24" t="inlineStr">
        <is>
          <t>Witcher potions and decoctions</t>
        </is>
      </c>
      <c r="C73" s="24" t="inlineStr">
        <is>
          <t>SRC-047</t>
        </is>
      </c>
      <c r="D73" s="24" t="inlineStr">
        <is>
          <t>The Witcher</t>
        </is>
      </c>
      <c r="E73" s="24" t="inlineStr">
        <is>
          <t>Book/game franchise</t>
        </is>
      </c>
      <c r="F73" s="24" t="inlineStr">
        <is>
          <t>Alchemical power tradition</t>
        </is>
      </c>
      <c r="G73" s="24" t="inlineStr">
        <is>
          <t>PWR-513</t>
        </is>
      </c>
      <c r="H73" s="24">
        <f>IFERROR(VLOOKUP(G73,'Master Taxonomy'!$A$2:$B$1656,2,FALSE),"")</f>
        <v/>
      </c>
      <c r="I73" s="24" t="inlineStr">
        <is>
          <t>STA-206</t>
        </is>
      </c>
      <c r="J73" s="24" t="inlineStr">
        <is>
          <t>Alchemical Enhancement</t>
        </is>
      </c>
      <c r="K73" s="24" t="inlineStr">
        <is>
          <t>Toxic preparations designed for witcher physiology, enhancing combat and sensory performance.</t>
        </is>
      </c>
      <c r="L73" s="24" t="inlineStr">
        <is>
          <t>Specialized ingredients, recipes, mutation tolerance, and toxicity management.</t>
        </is>
      </c>
      <c r="M73" s="24" t="inlineStr">
        <is>
          <t>Game inventories systematize a literary practice differently across titles.</t>
        </is>
      </c>
      <c r="N73" s="24" t="inlineStr">
        <is>
          <t>Restricted combat alchemy and risk-resource system analogue.</t>
        </is>
      </c>
      <c r="O73" s="24" t="inlineStr">
        <is>
          <t>Primary canon</t>
        </is>
      </c>
      <c r="P73" s="24" t="inlineStr">
        <is>
          <t>Official reference reviewed</t>
        </is>
      </c>
      <c r="Q73" s="24" t="inlineStr">
        <is>
          <t>Sapkowski's primary book continuity; official franchise material used for orientation.</t>
        </is>
      </c>
      <c r="R73" s="84" t="inlineStr">
        <is>
          <t>https://www.andrzejsapkowski.pl/</t>
        </is>
      </c>
      <c r="S73" s="24" t="inlineStr">
        <is>
          <t>Seeded</t>
        </is>
      </c>
    </row>
    <row r="74" ht="52" customHeight="1" s="99">
      <c r="A74" s="24" t="inlineStr">
        <is>
          <t>ENT-0073</t>
        </is>
      </c>
      <c r="B74" s="24" t="inlineStr">
        <is>
          <t>Barbarian</t>
        </is>
      </c>
      <c r="C74" s="24" t="inlineStr">
        <is>
          <t>SRC-089</t>
        </is>
      </c>
      <c r="D74" s="24" t="inlineStr">
        <is>
          <t>Dungeons &amp; Dragons</t>
        </is>
      </c>
      <c r="E74" s="24" t="inlineStr">
        <is>
          <t>2024 core rules</t>
        </is>
      </c>
      <c r="F74" s="24" t="inlineStr">
        <is>
          <t>Playable class</t>
        </is>
      </c>
      <c r="G74" s="24" t="inlineStr">
        <is>
          <t>ROL-112</t>
        </is>
      </c>
      <c r="H74" s="24">
        <f>IFERROR(VLOOKUP(G74,'Master Taxonomy'!$A$2:$B$1656,2,FALSE),"")</f>
        <v/>
      </c>
      <c r="I74" s="24" t="str"/>
      <c r="J74" s="24" t="str"/>
      <c r="K74" s="24" t="inlineStr">
        <is>
          <t>A martial class centered on rage, toughness, and forceful combat.</t>
        </is>
      </c>
      <c r="L74" s="24" t="inlineStr">
        <is>
          <t>Class features, Rage resource, weapon use, and subclass specialization.</t>
        </is>
      </c>
      <c r="M74" s="24" t="inlineStr">
        <is>
          <t>A mechanical class, not a claim that any culture is 'barbaric.'</t>
        </is>
      </c>
      <c r="N74" s="24" t="inlineStr">
        <is>
          <t>Berserker-style durable striker class.</t>
        </is>
      </c>
      <c r="O74" s="24" t="inlineStr">
        <is>
          <t>Primary canon</t>
        </is>
      </c>
      <c r="P74" s="24" t="inlineStr">
        <is>
          <t>Official reference reviewed</t>
        </is>
      </c>
      <c r="Q74" s="24" t="inlineStr">
        <is>
          <t>Official D&amp;D 2024 Basic Rules and Player's Handbook reference pages.</t>
        </is>
      </c>
      <c r="R74" s="84" t="inlineStr">
        <is>
          <t>https://www.dndbeyond.com/sources/dnd/br-2024/character-classes</t>
        </is>
      </c>
      <c r="S74" s="24" t="inlineStr">
        <is>
          <t>Seeded</t>
        </is>
      </c>
    </row>
    <row r="75" ht="52" customHeight="1" s="99">
      <c r="A75" s="24" t="inlineStr">
        <is>
          <t>ENT-0074</t>
        </is>
      </c>
      <c r="B75" s="24" t="inlineStr">
        <is>
          <t>Bard</t>
        </is>
      </c>
      <c r="C75" s="24" t="inlineStr">
        <is>
          <t>SRC-089</t>
        </is>
      </c>
      <c r="D75" s="24" t="inlineStr">
        <is>
          <t>Dungeons &amp; Dragons</t>
        </is>
      </c>
      <c r="E75" s="24" t="inlineStr">
        <is>
          <t>2024 core rules</t>
        </is>
      </c>
      <c r="F75" s="24" t="inlineStr">
        <is>
          <t>Playable class</t>
        </is>
      </c>
      <c r="G75" s="24" t="inlineStr">
        <is>
          <t>ROL-606</t>
        </is>
      </c>
      <c r="H75" s="24">
        <f>IFERROR(VLOOKUP(G75,'Master Taxonomy'!$A$2:$B$1656,2,FALSE),"")</f>
        <v/>
      </c>
      <c r="I75" s="24" t="str"/>
      <c r="J75" s="24" t="str"/>
      <c r="K75" s="24" t="inlineStr">
        <is>
          <t>A versatile spellcasting and expertise class using inspiration, performance, lore, and social capability.</t>
        </is>
      </c>
      <c r="L75" s="24" t="inlineStr">
        <is>
          <t>Learned magic, Bardic Inspiration, skills, and subclass.</t>
        </is>
      </c>
      <c r="M75" s="24" t="inlineStr">
        <is>
          <t>Not every in-world musician is a Bard class member.</t>
        </is>
      </c>
      <c r="N75" s="24" t="inlineStr">
        <is>
          <t>Support-caster, trickster, and lorekeeper hybrid.</t>
        </is>
      </c>
      <c r="O75" s="24" t="inlineStr">
        <is>
          <t>Primary canon</t>
        </is>
      </c>
      <c r="P75" s="24" t="inlineStr">
        <is>
          <t>Official reference reviewed</t>
        </is>
      </c>
      <c r="Q75" s="24" t="inlineStr">
        <is>
          <t>Official D&amp;D 2024 Basic Rules and Player's Handbook reference pages.</t>
        </is>
      </c>
      <c r="R75" s="84" t="inlineStr">
        <is>
          <t>https://www.dndbeyond.com/sources/dnd/br-2024/character-classes</t>
        </is>
      </c>
      <c r="S75" s="24" t="inlineStr">
        <is>
          <t>Seeded</t>
        </is>
      </c>
    </row>
    <row r="76" ht="52" customHeight="1" s="99">
      <c r="A76" s="24" t="inlineStr">
        <is>
          <t>ENT-0075</t>
        </is>
      </c>
      <c r="B76" s="24" t="inlineStr">
        <is>
          <t>Cleric</t>
        </is>
      </c>
      <c r="C76" s="24" t="inlineStr">
        <is>
          <t>SRC-089</t>
        </is>
      </c>
      <c r="D76" s="24" t="inlineStr">
        <is>
          <t>Dungeons &amp; Dragons</t>
        </is>
      </c>
      <c r="E76" s="24" t="inlineStr">
        <is>
          <t>2024 core rules</t>
        </is>
      </c>
      <c r="F76" s="24" t="inlineStr">
        <is>
          <t>Playable class</t>
        </is>
      </c>
      <c r="G76" s="24" t="inlineStr">
        <is>
          <t>ROL-402</t>
        </is>
      </c>
      <c r="H76" s="24">
        <f>IFERROR(VLOOKUP(G76,'Master Taxonomy'!$A$2:$B$1656,2,FALSE),"")</f>
        <v/>
      </c>
      <c r="I76" s="24" t="inlineStr">
        <is>
          <t>ROL-401</t>
        </is>
      </c>
      <c r="J76" s="24" t="inlineStr">
        <is>
          <t>Priest</t>
        </is>
      </c>
      <c r="K76" s="24" t="inlineStr">
        <is>
          <t>A divine spellcasting class shaped mechanically by sacred power and domain choices.</t>
        </is>
      </c>
      <c r="L76" s="24" t="inlineStr">
        <is>
          <t>Divine magic, prepared spells, Channel Divinity, and subclass.</t>
        </is>
      </c>
      <c r="M76" s="24" t="inlineStr">
        <is>
          <t>Class membership is not identical to holding a priestly office.</t>
        </is>
      </c>
      <c r="N76" s="24" t="inlineStr">
        <is>
          <t>Armored divine caster and miracle-worker role.</t>
        </is>
      </c>
      <c r="O76" s="24" t="inlineStr">
        <is>
          <t>Primary canon</t>
        </is>
      </c>
      <c r="P76" s="24" t="inlineStr">
        <is>
          <t>Official reference reviewed</t>
        </is>
      </c>
      <c r="Q76" s="24" t="inlineStr">
        <is>
          <t>Official D&amp;D 2024 Basic Rules and Player's Handbook reference pages.</t>
        </is>
      </c>
      <c r="R76" s="84" t="inlineStr">
        <is>
          <t>https://www.dndbeyond.com/sources/dnd/br-2024/character-classes</t>
        </is>
      </c>
      <c r="S76" s="24" t="inlineStr">
        <is>
          <t>Seeded</t>
        </is>
      </c>
    </row>
    <row r="77" ht="52" customHeight="1" s="99">
      <c r="A77" s="24" t="inlineStr">
        <is>
          <t>ENT-0076</t>
        </is>
      </c>
      <c r="B77" s="24" t="inlineStr">
        <is>
          <t>Druid</t>
        </is>
      </c>
      <c r="C77" s="24" t="inlineStr">
        <is>
          <t>SRC-089</t>
        </is>
      </c>
      <c r="D77" s="24" t="inlineStr">
        <is>
          <t>Dungeons &amp; Dragons</t>
        </is>
      </c>
      <c r="E77" s="24" t="inlineStr">
        <is>
          <t>2024 core rules</t>
        </is>
      </c>
      <c r="F77" s="24" t="inlineStr">
        <is>
          <t>Playable class</t>
        </is>
      </c>
      <c r="G77" s="24" t="inlineStr">
        <is>
          <t>ROL-501</t>
        </is>
      </c>
      <c r="H77" s="24">
        <f>IFERROR(VLOOKUP(G77,'Master Taxonomy'!$A$2:$B$1656,2,FALSE),"")</f>
        <v/>
      </c>
      <c r="I77" s="24" t="str"/>
      <c r="J77" s="24" t="str"/>
      <c r="K77" s="24" t="inlineStr">
        <is>
          <t>A nature-oriented spellcaster with Wild Shape and circle specialization.</t>
        </is>
      </c>
      <c r="L77" s="24" t="inlineStr">
        <is>
          <t>Primal magic, transformation, nature knowledge, and subclass.</t>
        </is>
      </c>
      <c r="M77" s="24" t="inlineStr">
        <is>
          <t>The class synthesizes multiple historical and fictional nature-mage traditions.</t>
        </is>
      </c>
      <c r="N77" s="24" t="inlineStr">
        <is>
          <t>Nature caster and shapeshifting controller.</t>
        </is>
      </c>
      <c r="O77" s="24" t="inlineStr">
        <is>
          <t>Primary canon</t>
        </is>
      </c>
      <c r="P77" s="24" t="inlineStr">
        <is>
          <t>Official reference reviewed</t>
        </is>
      </c>
      <c r="Q77" s="24" t="inlineStr">
        <is>
          <t>Official D&amp;D 2024 Basic Rules and Player's Handbook reference pages.</t>
        </is>
      </c>
      <c r="R77" s="84" t="inlineStr">
        <is>
          <t>https://www.dndbeyond.com/sources/dnd/br-2024/character-classes</t>
        </is>
      </c>
      <c r="S77" s="24" t="inlineStr">
        <is>
          <t>Seeded</t>
        </is>
      </c>
    </row>
    <row r="78" ht="52" customHeight="1" s="99">
      <c r="A78" s="24" t="inlineStr">
        <is>
          <t>ENT-0077</t>
        </is>
      </c>
      <c r="B78" s="24" t="inlineStr">
        <is>
          <t>Fighter</t>
        </is>
      </c>
      <c r="C78" s="24" t="inlineStr">
        <is>
          <t>SRC-089</t>
        </is>
      </c>
      <c r="D78" s="24" t="inlineStr">
        <is>
          <t>Dungeons &amp; Dragons</t>
        </is>
      </c>
      <c r="E78" s="24" t="inlineStr">
        <is>
          <t>2024 core rules</t>
        </is>
      </c>
      <c r="F78" s="24" t="inlineStr">
        <is>
          <t>Playable class</t>
        </is>
      </c>
      <c r="G78" s="24" t="inlineStr">
        <is>
          <t>ROL-101</t>
        </is>
      </c>
      <c r="H78" s="24">
        <f>IFERROR(VLOOKUP(G78,'Master Taxonomy'!$A$2:$B$1656,2,FALSE),"")</f>
        <v/>
      </c>
      <c r="I78" s="24" t="str"/>
      <c r="J78" s="24" t="str"/>
      <c r="K78" s="24" t="inlineStr">
        <is>
          <t>A highly customizable martial class defined by weapon mastery, tactical resilience, and subclass.</t>
        </is>
      </c>
      <c r="L78" s="24" t="inlineStr">
        <is>
          <t>Training, equipment, extra attacks, and fighting specialization.</t>
        </is>
      </c>
      <c r="M78" s="24" t="inlineStr">
        <is>
          <t>The mechanical class is narrower than every person who fights.</t>
        </is>
      </c>
      <c r="N78" s="24" t="inlineStr">
        <is>
          <t>Baseline martial class and build platform.</t>
        </is>
      </c>
      <c r="O78" s="24" t="inlineStr">
        <is>
          <t>Primary canon</t>
        </is>
      </c>
      <c r="P78" s="24" t="inlineStr">
        <is>
          <t>Official reference reviewed</t>
        </is>
      </c>
      <c r="Q78" s="24" t="inlineStr">
        <is>
          <t>Official D&amp;D 2024 Basic Rules and Player's Handbook reference pages.</t>
        </is>
      </c>
      <c r="R78" s="84" t="inlineStr">
        <is>
          <t>https://www.dndbeyond.com/sources/dnd/br-2024/character-classes</t>
        </is>
      </c>
      <c r="S78" s="24" t="inlineStr">
        <is>
          <t>Seeded</t>
        </is>
      </c>
    </row>
    <row r="79" ht="52" customHeight="1" s="99">
      <c r="A79" s="24" t="inlineStr">
        <is>
          <t>ENT-0078</t>
        </is>
      </c>
      <c r="B79" s="24" t="inlineStr">
        <is>
          <t>Monk</t>
        </is>
      </c>
      <c r="C79" s="24" t="inlineStr">
        <is>
          <t>SRC-089</t>
        </is>
      </c>
      <c r="D79" s="24" t="inlineStr">
        <is>
          <t>Dungeons &amp; Dragons</t>
        </is>
      </c>
      <c r="E79" s="24" t="inlineStr">
        <is>
          <t>2024 core rules</t>
        </is>
      </c>
      <c r="F79" s="24" t="inlineStr">
        <is>
          <t>Playable class</t>
        </is>
      </c>
      <c r="G79" s="24" t="inlineStr">
        <is>
          <t>ROL-123</t>
        </is>
      </c>
      <c r="H79" s="24">
        <f>IFERROR(VLOOKUP(G79,'Master Taxonomy'!$A$2:$B$1656,2,FALSE),"")</f>
        <v/>
      </c>
      <c r="I79" s="24" t="str"/>
      <c r="J79" s="24" t="str"/>
      <c r="K79" s="24" t="inlineStr">
        <is>
          <t>A mobile unarmed or specialized-weapon martial class using disciplined focus.</t>
        </is>
      </c>
      <c r="L79" s="24" t="inlineStr">
        <is>
          <t>Training, Focus Points, movement, strikes, and subclass.</t>
        </is>
      </c>
      <c r="M79" s="24" t="inlineStr">
        <is>
          <t>Combines monastic and martial-arts imagery that should be treated as a game synthesis.</t>
        </is>
      </c>
      <c r="N79" s="24" t="inlineStr">
        <is>
          <t>Mobile martial artist and resource-based skirmisher.</t>
        </is>
      </c>
      <c r="O79" s="24" t="inlineStr">
        <is>
          <t>Primary canon</t>
        </is>
      </c>
      <c r="P79" s="24" t="inlineStr">
        <is>
          <t>Official reference reviewed</t>
        </is>
      </c>
      <c r="Q79" s="24" t="inlineStr">
        <is>
          <t>Official D&amp;D 2024 Basic Rules and Player's Handbook reference pages.</t>
        </is>
      </c>
      <c r="R79" s="84" t="inlineStr">
        <is>
          <t>https://www.dndbeyond.com/sources/dnd/br-2024/character-classes</t>
        </is>
      </c>
      <c r="S79" s="24" t="inlineStr">
        <is>
          <t>Seeded</t>
        </is>
      </c>
    </row>
    <row r="80" ht="52" customHeight="1" s="99">
      <c r="A80" s="24" t="inlineStr">
        <is>
          <t>ENT-0079</t>
        </is>
      </c>
      <c r="B80" s="24" t="inlineStr">
        <is>
          <t>Paladin</t>
        </is>
      </c>
      <c r="C80" s="24" t="inlineStr">
        <is>
          <t>SRC-089</t>
        </is>
      </c>
      <c r="D80" s="24" t="inlineStr">
        <is>
          <t>Dungeons &amp; Dragons</t>
        </is>
      </c>
      <c r="E80" s="24" t="inlineStr">
        <is>
          <t>2024 core rules</t>
        </is>
      </c>
      <c r="F80" s="24" t="inlineStr">
        <is>
          <t>Playable class</t>
        </is>
      </c>
      <c r="G80" s="24" t="inlineStr">
        <is>
          <t>ROL-117</t>
        </is>
      </c>
      <c r="H80" s="24">
        <f>IFERROR(VLOOKUP(G80,'Master Taxonomy'!$A$2:$B$1656,2,FALSE),"")</f>
        <v/>
      </c>
      <c r="I80" s="24" t="str"/>
      <c r="J80" s="24" t="str"/>
      <c r="K80" s="24" t="inlineStr">
        <is>
          <t>An oath-defined armored class combining martial combat, healing, and divine magic.</t>
        </is>
      </c>
      <c r="L80" s="24" t="inlineStr">
        <is>
          <t>Sacred oath, Lay on Hands, smites, spells, and aura features.</t>
        </is>
      </c>
      <c r="M80" s="24" t="inlineStr">
        <is>
          <t>Faith, morality, and institutional membership vary by setting and subclass.</t>
        </is>
      </c>
      <c r="N80" s="24" t="inlineStr">
        <is>
          <t>Holy knight, oath warrior, and support tank.</t>
        </is>
      </c>
      <c r="O80" s="24" t="inlineStr">
        <is>
          <t>Primary canon</t>
        </is>
      </c>
      <c r="P80" s="24" t="inlineStr">
        <is>
          <t>Official reference reviewed</t>
        </is>
      </c>
      <c r="Q80" s="24" t="inlineStr">
        <is>
          <t>Official D&amp;D 2024 Basic Rules and Player's Handbook reference pages.</t>
        </is>
      </c>
      <c r="R80" s="84" t="inlineStr">
        <is>
          <t>https://www.dndbeyond.com/sources/dnd/br-2024/character-classes</t>
        </is>
      </c>
      <c r="S80" s="24" t="inlineStr">
        <is>
          <t>Seeded</t>
        </is>
      </c>
    </row>
    <row r="81" ht="52" customHeight="1" s="99">
      <c r="A81" s="24" t="inlineStr">
        <is>
          <t>ENT-0080</t>
        </is>
      </c>
      <c r="B81" s="24" t="inlineStr">
        <is>
          <t>Ranger</t>
        </is>
      </c>
      <c r="C81" s="24" t="inlineStr">
        <is>
          <t>SRC-089</t>
        </is>
      </c>
      <c r="D81" s="24" t="inlineStr">
        <is>
          <t>Dungeons &amp; Dragons</t>
        </is>
      </c>
      <c r="E81" s="24" t="inlineStr">
        <is>
          <t>2024 core rules</t>
        </is>
      </c>
      <c r="F81" s="24" t="inlineStr">
        <is>
          <t>Playable class</t>
        </is>
      </c>
      <c r="G81" s="24" t="inlineStr">
        <is>
          <t>ROL-125</t>
        </is>
      </c>
      <c r="H81" s="24">
        <f>IFERROR(VLOOKUP(G81,'Master Taxonomy'!$A$2:$B$1656,2,FALSE),"")</f>
        <v/>
      </c>
      <c r="I81" s="24" t="str"/>
      <c r="J81" s="24" t="str"/>
      <c r="K81" s="24" t="inlineStr">
        <is>
          <t>A wilderness-oriented martial-spellcasting class specializing in tracking, exploration, and chosen tactics.</t>
        </is>
      </c>
      <c r="L81" s="24" t="inlineStr">
        <is>
          <t>Training, nature magic, Hunter's Mark, skills, and subclass.</t>
        </is>
      </c>
      <c r="M81" s="24" t="inlineStr">
        <is>
          <t>It is a rules package rather than one universal social profession.</t>
        </is>
      </c>
      <c r="N81" s="24" t="inlineStr">
        <is>
          <t>Wilderness scout, hunter, and martial-primal hybrid.</t>
        </is>
      </c>
      <c r="O81" s="24" t="inlineStr">
        <is>
          <t>Primary canon</t>
        </is>
      </c>
      <c r="P81" s="24" t="inlineStr">
        <is>
          <t>Official reference reviewed</t>
        </is>
      </c>
      <c r="Q81" s="24" t="inlineStr">
        <is>
          <t>Official D&amp;D 2024 Basic Rules and Player's Handbook reference pages.</t>
        </is>
      </c>
      <c r="R81" s="84" t="inlineStr">
        <is>
          <t>https://www.dndbeyond.com/sources/dnd/br-2024/character-classes</t>
        </is>
      </c>
      <c r="S81" s="24" t="inlineStr">
        <is>
          <t>Seeded</t>
        </is>
      </c>
    </row>
    <row r="82" ht="52" customHeight="1" s="99">
      <c r="A82" s="24" t="inlineStr">
        <is>
          <t>ENT-0081</t>
        </is>
      </c>
      <c r="B82" s="24" t="inlineStr">
        <is>
          <t>Rogue</t>
        </is>
      </c>
      <c r="C82" s="24" t="inlineStr">
        <is>
          <t>SRC-089</t>
        </is>
      </c>
      <c r="D82" s="24" t="inlineStr">
        <is>
          <t>Dungeons &amp; Dragons</t>
        </is>
      </c>
      <c r="E82" s="24" t="inlineStr">
        <is>
          <t>2024 core rules</t>
        </is>
      </c>
      <c r="F82" s="24" t="inlineStr">
        <is>
          <t>Playable class</t>
        </is>
      </c>
      <c r="G82" s="24" t="inlineStr">
        <is>
          <t>ROL-205</t>
        </is>
      </c>
      <c r="H82" s="24">
        <f>IFERROR(VLOOKUP(G82,'Master Taxonomy'!$A$2:$B$1656,2,FALSE),"")</f>
        <v/>
      </c>
      <c r="I82" s="24" t="str"/>
      <c r="J82" s="24" t="str"/>
      <c r="K82" s="24" t="inlineStr">
        <is>
          <t>A skill-focused class using precision, mobility, expertise, and opportunistic attacks.</t>
        </is>
      </c>
      <c r="L82" s="24" t="inlineStr">
        <is>
          <t>Training, Expertise, Sneak Attack, cunning actions, and subclass.</t>
        </is>
      </c>
      <c r="M82" s="24" t="inlineStr">
        <is>
          <t>Rogue does not inherently mean criminal or thief.</t>
        </is>
      </c>
      <c r="N82" s="24" t="inlineStr">
        <is>
          <t>Skill specialist and precision striker.</t>
        </is>
      </c>
      <c r="O82" s="24" t="inlineStr">
        <is>
          <t>Primary canon</t>
        </is>
      </c>
      <c r="P82" s="24" t="inlineStr">
        <is>
          <t>Official reference reviewed</t>
        </is>
      </c>
      <c r="Q82" s="24" t="inlineStr">
        <is>
          <t>Official D&amp;D 2024 Basic Rules and Player's Handbook reference pages.</t>
        </is>
      </c>
      <c r="R82" s="84" t="inlineStr">
        <is>
          <t>https://www.dndbeyond.com/sources/dnd/br-2024/character-classes</t>
        </is>
      </c>
      <c r="S82" s="24" t="inlineStr">
        <is>
          <t>Seeded</t>
        </is>
      </c>
    </row>
    <row r="83" ht="52" customHeight="1" s="99">
      <c r="A83" s="24" t="inlineStr">
        <is>
          <t>ENT-0082</t>
        </is>
      </c>
      <c r="B83" s="24" t="inlineStr">
        <is>
          <t>Sorcerer</t>
        </is>
      </c>
      <c r="C83" s="24" t="inlineStr">
        <is>
          <t>SRC-089</t>
        </is>
      </c>
      <c r="D83" s="24" t="inlineStr">
        <is>
          <t>Dungeons &amp; Dragons</t>
        </is>
      </c>
      <c r="E83" s="24" t="inlineStr">
        <is>
          <t>2024 core rules</t>
        </is>
      </c>
      <c r="F83" s="24" t="inlineStr">
        <is>
          <t>Playable class</t>
        </is>
      </c>
      <c r="G83" s="24" t="inlineStr">
        <is>
          <t>ROL-302</t>
        </is>
      </c>
      <c r="H83" s="24">
        <f>IFERROR(VLOOKUP(G83,'Master Taxonomy'!$A$2:$B$1656,2,FALSE),"")</f>
        <v/>
      </c>
      <c r="I83" s="24" t="inlineStr">
        <is>
          <t>PWR-102</t>
        </is>
      </c>
      <c r="J83" s="24" t="inlineStr">
        <is>
          <t>Innate Sorcery</t>
        </is>
      </c>
      <c r="K83" s="24" t="inlineStr">
        <is>
          <t>An arcane spellcaster whose magic is framed as inherent or internal and reshaped through metamagic.</t>
        </is>
      </c>
      <c r="L83" s="24" t="inlineStr">
        <is>
          <t>Innate power, Sorcery Points, metamagic, and subclass origin.</t>
        </is>
      </c>
      <c r="M83" s="24" t="inlineStr">
        <is>
          <t>The class's innate/learned contrast is system-specific.</t>
        </is>
      </c>
      <c r="N83" s="24" t="inlineStr">
        <is>
          <t>Innate flexible caster.</t>
        </is>
      </c>
      <c r="O83" s="24" t="inlineStr">
        <is>
          <t>Primary canon</t>
        </is>
      </c>
      <c r="P83" s="24" t="inlineStr">
        <is>
          <t>Official reference reviewed</t>
        </is>
      </c>
      <c r="Q83" s="24" t="inlineStr">
        <is>
          <t>Official D&amp;D 2024 Basic Rules and Player's Handbook reference pages.</t>
        </is>
      </c>
      <c r="R83" s="84" t="inlineStr">
        <is>
          <t>https://www.dndbeyond.com/sources/dnd/br-2024/character-classes</t>
        </is>
      </c>
      <c r="S83" s="24" t="inlineStr">
        <is>
          <t>Seeded</t>
        </is>
      </c>
    </row>
    <row r="84" ht="52" customHeight="1" s="99">
      <c r="A84" s="24" t="inlineStr">
        <is>
          <t>ENT-0083</t>
        </is>
      </c>
      <c r="B84" s="24" t="inlineStr">
        <is>
          <t>Warlock</t>
        </is>
      </c>
      <c r="C84" s="24" t="inlineStr">
        <is>
          <t>SRC-089</t>
        </is>
      </c>
      <c r="D84" s="24" t="inlineStr">
        <is>
          <t>Dungeons &amp; Dragons</t>
        </is>
      </c>
      <c r="E84" s="24" t="inlineStr">
        <is>
          <t>2024 core rules</t>
        </is>
      </c>
      <c r="F84" s="24" t="inlineStr">
        <is>
          <t>Playable class</t>
        </is>
      </c>
      <c r="G84" s="24" t="inlineStr">
        <is>
          <t>ROL-304</t>
        </is>
      </c>
      <c r="H84" s="24">
        <f>IFERROR(VLOOKUP(G84,'Master Taxonomy'!$A$2:$B$1656,2,FALSE),"")</f>
        <v/>
      </c>
      <c r="I84" s="24" t="inlineStr">
        <is>
          <t>PWR-104</t>
        </is>
      </c>
      <c r="J84" s="24" t="inlineStr">
        <is>
          <t>Pact and Contract Magic</t>
        </is>
      </c>
      <c r="K84" s="24" t="inlineStr">
        <is>
          <t>An occult spellcaster defined by a pact or patron relationship, invocations, and distinctive spell recovery.</t>
        </is>
      </c>
      <c r="L84" s="24" t="inlineStr">
        <is>
          <t>Patron-granted power, pact choices, invocations, and spells.</t>
        </is>
      </c>
      <c r="M84" s="24" t="inlineStr">
        <is>
          <t>‘Warlock’ has very different meanings across fantasy works.</t>
        </is>
      </c>
      <c r="N84" s="24" t="inlineStr">
        <is>
          <t>Pact caster and customizable occult specialist.</t>
        </is>
      </c>
      <c r="O84" s="24" t="inlineStr">
        <is>
          <t>Primary canon</t>
        </is>
      </c>
      <c r="P84" s="24" t="inlineStr">
        <is>
          <t>Official reference reviewed</t>
        </is>
      </c>
      <c r="Q84" s="24" t="inlineStr">
        <is>
          <t>Official D&amp;D 2024 Basic Rules and Player's Handbook reference pages.</t>
        </is>
      </c>
      <c r="R84" s="84" t="inlineStr">
        <is>
          <t>https://www.dndbeyond.com/sources/dnd/br-2024/character-classes</t>
        </is>
      </c>
      <c r="S84" s="24" t="inlineStr">
        <is>
          <t>Seeded</t>
        </is>
      </c>
    </row>
    <row r="85" ht="52" customHeight="1" s="99">
      <c r="A85" s="24" t="inlineStr">
        <is>
          <t>ENT-0084</t>
        </is>
      </c>
      <c r="B85" s="24" t="inlineStr">
        <is>
          <t>Wizard</t>
        </is>
      </c>
      <c r="C85" s="24" t="inlineStr">
        <is>
          <t>SRC-089</t>
        </is>
      </c>
      <c r="D85" s="24" t="inlineStr">
        <is>
          <t>Dungeons &amp; Dragons</t>
        </is>
      </c>
      <c r="E85" s="24" t="inlineStr">
        <is>
          <t>2024 core rules</t>
        </is>
      </c>
      <c r="F85" s="24" t="inlineStr">
        <is>
          <t>Playable class</t>
        </is>
      </c>
      <c r="G85" s="24" t="inlineStr">
        <is>
          <t>ROL-301</t>
        </is>
      </c>
      <c r="H85" s="24">
        <f>IFERROR(VLOOKUP(G85,'Master Taxonomy'!$A$2:$B$1656,2,FALSE),"")</f>
        <v/>
      </c>
      <c r="I85" s="24" t="inlineStr">
        <is>
          <t>ROL-306</t>
        </is>
      </c>
      <c r="J85" s="24" t="inlineStr">
        <is>
          <t>Magical Scholar</t>
        </is>
      </c>
      <c r="K85" s="24" t="inlineStr">
        <is>
          <t>A learned arcane spellcaster using a spellbook, broad preparation, and school or tradition specialization.</t>
        </is>
      </c>
      <c r="L85" s="24" t="inlineStr">
        <is>
          <t>Study, notation, spell acquisition, preparation, and subclass.</t>
        </is>
      </c>
      <c r="M85" s="24" t="inlineStr">
        <is>
          <t>The learned wizard model is a game convention, not the only meaning of wizard.</t>
        </is>
      </c>
      <c r="N85" s="24" t="inlineStr">
        <is>
          <t>Scholarly generalist caster.</t>
        </is>
      </c>
      <c r="O85" s="24" t="inlineStr">
        <is>
          <t>Primary canon</t>
        </is>
      </c>
      <c r="P85" s="24" t="inlineStr">
        <is>
          <t>Official reference reviewed</t>
        </is>
      </c>
      <c r="Q85" s="24" t="inlineStr">
        <is>
          <t>Official D&amp;D 2024 Basic Rules and Player's Handbook reference pages.</t>
        </is>
      </c>
      <c r="R85" s="84" t="inlineStr">
        <is>
          <t>https://www.dndbeyond.com/sources/dnd/br-2024/character-classes</t>
        </is>
      </c>
      <c r="S85" s="24" t="inlineStr">
        <is>
          <t>Seeded</t>
        </is>
      </c>
    </row>
    <row r="86" ht="52" customHeight="1" s="99">
      <c r="A86" s="24" t="inlineStr">
        <is>
          <t>ENT-0085</t>
        </is>
      </c>
      <c r="B86" s="24" t="inlineStr">
        <is>
          <t>Aasimar</t>
        </is>
      </c>
      <c r="C86" s="24" t="inlineStr">
        <is>
          <t>SRC-089</t>
        </is>
      </c>
      <c r="D86" s="24" t="inlineStr">
        <is>
          <t>Dungeons &amp; Dragons</t>
        </is>
      </c>
      <c r="E86" s="24" t="inlineStr">
        <is>
          <t>2024 core rules</t>
        </is>
      </c>
      <c r="F86" s="24" t="inlineStr">
        <is>
          <t>Playable species</t>
        </is>
      </c>
      <c r="G86" s="24" t="inlineStr">
        <is>
          <t>PPL-402</t>
        </is>
      </c>
      <c r="H86" s="24">
        <f>IFERROR(VLOOKUP(G86,'Master Taxonomy'!$A$2:$B$1656,2,FALSE),"")</f>
        <v/>
      </c>
      <c r="I86" s="24" t="str"/>
      <c r="J86" s="24" t="str"/>
      <c r="K86" s="24" t="inlineStr">
        <is>
          <t>A playable people marked by celestial influence and supernatural manifestations.</t>
        </is>
      </c>
      <c r="L86" s="24" t="inlineStr">
        <is>
          <t>Ancestry or metaphysical heritage represented through species traits.</t>
        </is>
      </c>
      <c r="M86" s="24" t="inlineStr">
        <is>
          <t>They are not necessarily literal demigods; this is the closest normalized family.</t>
        </is>
      </c>
      <c r="N86" s="24" t="inlineStr">
        <is>
          <t>Celestial-touched or divine-blooded people.</t>
        </is>
      </c>
      <c r="O86" s="24" t="inlineStr">
        <is>
          <t>Primary canon</t>
        </is>
      </c>
      <c r="P86" s="24" t="inlineStr">
        <is>
          <t>Official reference reviewed</t>
        </is>
      </c>
      <c r="Q86" s="24" t="inlineStr">
        <is>
          <t>Official D&amp;D 2024 Basic Rules and Player's Handbook reference pages.</t>
        </is>
      </c>
      <c r="R86" s="84" t="inlineStr">
        <is>
          <t>https://www.dndbeyond.com/sources/dnd/br-2024/character-classes</t>
        </is>
      </c>
      <c r="S86" s="24" t="inlineStr">
        <is>
          <t>Seeded</t>
        </is>
      </c>
    </row>
    <row r="87" ht="52" customHeight="1" s="99">
      <c r="A87" s="24" t="inlineStr">
        <is>
          <t>ENT-0086</t>
        </is>
      </c>
      <c r="B87" s="24" t="inlineStr">
        <is>
          <t>Dragonborn</t>
        </is>
      </c>
      <c r="C87" s="24" t="inlineStr">
        <is>
          <t>SRC-089</t>
        </is>
      </c>
      <c r="D87" s="24" t="inlineStr">
        <is>
          <t>Dungeons &amp; Dragons</t>
        </is>
      </c>
      <c r="E87" s="24" t="inlineStr">
        <is>
          <t>2024 core rules</t>
        </is>
      </c>
      <c r="F87" s="24" t="inlineStr">
        <is>
          <t>Playable species</t>
        </is>
      </c>
      <c r="G87" s="24" t="inlineStr">
        <is>
          <t>PPL-114</t>
        </is>
      </c>
      <c r="H87" s="24">
        <f>IFERROR(VLOOKUP(G87,'Master Taxonomy'!$A$2:$B$1656,2,FALSE),"")</f>
        <v/>
      </c>
      <c r="I87" s="24" t="str"/>
      <c r="J87" s="24" t="str"/>
      <c r="K87" s="24" t="inlineStr">
        <is>
          <t>A playable draconic humanoid people with breath weapons and draconic traits.</t>
        </is>
      </c>
      <c r="L87" s="24" t="inlineStr">
        <is>
          <t>Ancestry, elemental breath, and lineage choice.</t>
        </is>
      </c>
      <c r="M87" s="24" t="inlineStr">
        <is>
          <t>They are distinct from dragons, half-dragons, and unrelated reptilian peoples.</t>
        </is>
      </c>
      <c r="N87" s="24" t="inlineStr">
        <is>
          <t>Draconic humanoid ancestry.</t>
        </is>
      </c>
      <c r="O87" s="24" t="inlineStr">
        <is>
          <t>Primary canon</t>
        </is>
      </c>
      <c r="P87" s="24" t="inlineStr">
        <is>
          <t>Official reference reviewed</t>
        </is>
      </c>
      <c r="Q87" s="24" t="inlineStr">
        <is>
          <t>Official D&amp;D 2024 Basic Rules and Player's Handbook reference pages.</t>
        </is>
      </c>
      <c r="R87" s="84" t="inlineStr">
        <is>
          <t>https://www.dndbeyond.com/sources/dnd/br-2024/character-classes</t>
        </is>
      </c>
      <c r="S87" s="24" t="inlineStr">
        <is>
          <t>Seeded</t>
        </is>
      </c>
    </row>
    <row r="88" ht="52" customHeight="1" s="99">
      <c r="A88" s="24" t="inlineStr">
        <is>
          <t>ENT-0087</t>
        </is>
      </c>
      <c r="B88" s="24" t="inlineStr">
        <is>
          <t>Dwarf</t>
        </is>
      </c>
      <c r="C88" s="24" t="inlineStr">
        <is>
          <t>SRC-089</t>
        </is>
      </c>
      <c r="D88" s="24" t="inlineStr">
        <is>
          <t>Dungeons &amp; Dragons</t>
        </is>
      </c>
      <c r="E88" s="24" t="inlineStr">
        <is>
          <t>2024 core rules</t>
        </is>
      </c>
      <c r="F88" s="24" t="inlineStr">
        <is>
          <t>Playable species</t>
        </is>
      </c>
      <c r="G88" s="24" t="inlineStr">
        <is>
          <t>PPL-103</t>
        </is>
      </c>
      <c r="H88" s="24">
        <f>IFERROR(VLOOKUP(G88,'Master Taxonomy'!$A$2:$B$1656,2,FALSE),"")</f>
        <v/>
      </c>
      <c r="I88" s="24" t="str"/>
      <c r="J88" s="24" t="str"/>
      <c r="K88" s="24" t="inlineStr">
        <is>
          <t>A playable dwarf people represented through resilience and culturally familiar fantasy traits.</t>
        </is>
      </c>
      <c r="L88" s="24" t="inlineStr">
        <is>
          <t>Species rules and setting-dependent culture.</t>
        </is>
      </c>
      <c r="M88" s="24" t="inlineStr">
        <is>
          <t>Rules traits should not be mistaken for universal dwarven culture.</t>
        </is>
      </c>
      <c r="N88" s="24" t="inlineStr">
        <is>
          <t>Game-mechanical dwarf ancestry.</t>
        </is>
      </c>
      <c r="O88" s="24" t="inlineStr">
        <is>
          <t>Primary canon</t>
        </is>
      </c>
      <c r="P88" s="24" t="inlineStr">
        <is>
          <t>Official reference reviewed</t>
        </is>
      </c>
      <c r="Q88" s="24" t="inlineStr">
        <is>
          <t>Official D&amp;D 2024 Basic Rules and Player's Handbook reference pages.</t>
        </is>
      </c>
      <c r="R88" s="84" t="inlineStr">
        <is>
          <t>https://www.dndbeyond.com/sources/dnd/br-2024/character-classes</t>
        </is>
      </c>
      <c r="S88" s="24" t="inlineStr">
        <is>
          <t>Seeded</t>
        </is>
      </c>
    </row>
    <row r="89" ht="52" customHeight="1" s="99">
      <c r="A89" s="24" t="inlineStr">
        <is>
          <t>ENT-0088</t>
        </is>
      </c>
      <c r="B89" s="24" t="inlineStr">
        <is>
          <t>Elf</t>
        </is>
      </c>
      <c r="C89" s="24" t="inlineStr">
        <is>
          <t>SRC-089</t>
        </is>
      </c>
      <c r="D89" s="24" t="inlineStr">
        <is>
          <t>Dungeons &amp; Dragons</t>
        </is>
      </c>
      <c r="E89" s="24" t="inlineStr">
        <is>
          <t>2024 core rules</t>
        </is>
      </c>
      <c r="F89" s="24" t="inlineStr">
        <is>
          <t>Playable species</t>
        </is>
      </c>
      <c r="G89" s="24" t="inlineStr">
        <is>
          <t>PPL-102</t>
        </is>
      </c>
      <c r="H89" s="24">
        <f>IFERROR(VLOOKUP(G89,'Master Taxonomy'!$A$2:$B$1656,2,FALSE),"")</f>
        <v/>
      </c>
      <c r="I89" s="24" t="str"/>
      <c r="J89" s="24" t="str"/>
      <c r="K89" s="24" t="inlineStr">
        <is>
          <t>A playable long-lived, fey-associated people with lineages and innate magical traits.</t>
        </is>
      </c>
      <c r="L89" s="24" t="inlineStr">
        <is>
          <t>Species rules, lineage, perception, and setting lore.</t>
        </is>
      </c>
      <c r="M89" s="24" t="inlineStr">
        <is>
          <t>D&amp;D elves are not canonically identical to Tolkien's Quendi.</t>
        </is>
      </c>
      <c r="N89" s="24" t="inlineStr">
        <is>
          <t>Game-mechanical elf ancestry.</t>
        </is>
      </c>
      <c r="O89" s="24" t="inlineStr">
        <is>
          <t>Primary canon</t>
        </is>
      </c>
      <c r="P89" s="24" t="inlineStr">
        <is>
          <t>Official reference reviewed</t>
        </is>
      </c>
      <c r="Q89" s="24" t="inlineStr">
        <is>
          <t>Official D&amp;D 2024 Basic Rules and Player's Handbook reference pages.</t>
        </is>
      </c>
      <c r="R89" s="84" t="inlineStr">
        <is>
          <t>https://www.dndbeyond.com/sources/dnd/br-2024/character-classes</t>
        </is>
      </c>
      <c r="S89" s="24" t="inlineStr">
        <is>
          <t>Seeded</t>
        </is>
      </c>
    </row>
    <row r="90" ht="52" customHeight="1" s="99">
      <c r="A90" s="24" t="inlineStr">
        <is>
          <t>ENT-0089</t>
        </is>
      </c>
      <c r="B90" s="24" t="inlineStr">
        <is>
          <t>Gnome</t>
        </is>
      </c>
      <c r="C90" s="24" t="inlineStr">
        <is>
          <t>SRC-089</t>
        </is>
      </c>
      <c r="D90" s="24" t="inlineStr">
        <is>
          <t>Dungeons &amp; Dragons</t>
        </is>
      </c>
      <c r="E90" s="24" t="inlineStr">
        <is>
          <t>2024 core rules</t>
        </is>
      </c>
      <c r="F90" s="24" t="inlineStr">
        <is>
          <t>Playable species</t>
        </is>
      </c>
      <c r="G90" s="24" t="inlineStr">
        <is>
          <t>PPL-105</t>
        </is>
      </c>
      <c r="H90" s="24">
        <f>IFERROR(VLOOKUP(G90,'Master Taxonomy'!$A$2:$B$1656,2,FALSE),"")</f>
        <v/>
      </c>
      <c r="I90" s="24" t="str"/>
      <c r="J90" s="24" t="str"/>
      <c r="K90" s="24" t="inlineStr">
        <is>
          <t>A playable small people with magical resilience and lineage-associated abilities.</t>
        </is>
      </c>
      <c r="L90" s="24" t="inlineStr">
        <is>
          <t>Species traits, lineage, and setting-dependent culture.</t>
        </is>
      </c>
      <c r="M90" s="24" t="inlineStr">
        <is>
          <t>The normalized label includes a tinkerfolk pattern that does not describe every D&amp;D gnome.</t>
        </is>
      </c>
      <c r="N90" s="24" t="inlineStr">
        <is>
          <t>Game-mechanical gnome ancestry.</t>
        </is>
      </c>
      <c r="O90" s="24" t="inlineStr">
        <is>
          <t>Primary canon</t>
        </is>
      </c>
      <c r="P90" s="24" t="inlineStr">
        <is>
          <t>Official reference reviewed</t>
        </is>
      </c>
      <c r="Q90" s="24" t="inlineStr">
        <is>
          <t>Official D&amp;D 2024 Basic Rules and Player's Handbook reference pages.</t>
        </is>
      </c>
      <c r="R90" s="84" t="inlineStr">
        <is>
          <t>https://www.dndbeyond.com/sources/dnd/br-2024/character-classes</t>
        </is>
      </c>
      <c r="S90" s="24" t="inlineStr">
        <is>
          <t>Seeded</t>
        </is>
      </c>
    </row>
    <row r="91" ht="52" customHeight="1" s="99">
      <c r="A91" s="24" t="inlineStr">
        <is>
          <t>ENT-0090</t>
        </is>
      </c>
      <c r="B91" s="24" t="inlineStr">
        <is>
          <t>Goliath</t>
        </is>
      </c>
      <c r="C91" s="24" t="inlineStr">
        <is>
          <t>SRC-089</t>
        </is>
      </c>
      <c r="D91" s="24" t="inlineStr">
        <is>
          <t>Dungeons &amp; Dragons</t>
        </is>
      </c>
      <c r="E91" s="24" t="inlineStr">
        <is>
          <t>2024 core rules</t>
        </is>
      </c>
      <c r="F91" s="24" t="inlineStr">
        <is>
          <t>Playable species</t>
        </is>
      </c>
      <c r="G91" s="24" t="inlineStr">
        <is>
          <t>PPL-108</t>
        </is>
      </c>
      <c r="H91" s="24">
        <f>IFERROR(VLOOKUP(G91,'Master Taxonomy'!$A$2:$B$1656,2,FALSE),"")</f>
        <v/>
      </c>
      <c r="I91" s="24" t="str"/>
      <c r="J91" s="24" t="str"/>
      <c r="K91" s="24" t="inlineStr">
        <is>
          <t>A playable giant-descended or giant-associated humanoid people with size and giant-ancestry traits.</t>
        </is>
      </c>
      <c r="L91" s="24" t="inlineStr">
        <is>
          <t>Species traits and giant lineage.</t>
        </is>
      </c>
      <c r="M91" s="24" t="inlineStr">
        <is>
          <t>They are not generic giants or necessarily one culture.</t>
        </is>
      </c>
      <c r="N91" s="24" t="inlineStr">
        <is>
          <t>Playable giantkin ancestry.</t>
        </is>
      </c>
      <c r="O91" s="24" t="inlineStr">
        <is>
          <t>Primary canon</t>
        </is>
      </c>
      <c r="P91" s="24" t="inlineStr">
        <is>
          <t>Official reference reviewed</t>
        </is>
      </c>
      <c r="Q91" s="24" t="inlineStr">
        <is>
          <t>Official D&amp;D 2024 Basic Rules and Player's Handbook reference pages.</t>
        </is>
      </c>
      <c r="R91" s="84" t="inlineStr">
        <is>
          <t>https://www.dndbeyond.com/sources/dnd/br-2024/character-classes</t>
        </is>
      </c>
      <c r="S91" s="24" t="inlineStr">
        <is>
          <t>Seeded</t>
        </is>
      </c>
    </row>
    <row r="92" ht="52" customHeight="1" s="99">
      <c r="A92" s="24" t="inlineStr">
        <is>
          <t>ENT-0091</t>
        </is>
      </c>
      <c r="B92" s="24" t="inlineStr">
        <is>
          <t>Halfling</t>
        </is>
      </c>
      <c r="C92" s="24" t="inlineStr">
        <is>
          <t>SRC-089</t>
        </is>
      </c>
      <c r="D92" s="24" t="inlineStr">
        <is>
          <t>Dungeons &amp; Dragons</t>
        </is>
      </c>
      <c r="E92" s="24" t="inlineStr">
        <is>
          <t>2024 core rules</t>
        </is>
      </c>
      <c r="F92" s="24" t="inlineStr">
        <is>
          <t>Playable species</t>
        </is>
      </c>
      <c r="G92" s="24" t="inlineStr">
        <is>
          <t>PPL-104</t>
        </is>
      </c>
      <c r="H92" s="24">
        <f>IFERROR(VLOOKUP(G92,'Master Taxonomy'!$A$2:$B$1656,2,FALSE),"")</f>
        <v/>
      </c>
      <c r="I92" s="24" t="str"/>
      <c r="J92" s="24" t="str"/>
      <c r="K92" s="24" t="inlineStr">
        <is>
          <t>A playable small people associated mechanically with luck, bravery, and nimbleness.</t>
        </is>
      </c>
      <c r="L92" s="24" t="inlineStr">
        <is>
          <t>Species traits and setting-dependent culture.</t>
        </is>
      </c>
      <c r="M92" s="24" t="inlineStr">
        <is>
          <t>D&amp;D halflings evolved from but are not identical to Tolkien's Hobbits.</t>
        </is>
      </c>
      <c r="N92" s="24" t="inlineStr">
        <is>
          <t>Game-mechanical halfling ancestry.</t>
        </is>
      </c>
      <c r="O92" s="24" t="inlineStr">
        <is>
          <t>Primary canon</t>
        </is>
      </c>
      <c r="P92" s="24" t="inlineStr">
        <is>
          <t>Official reference reviewed</t>
        </is>
      </c>
      <c r="Q92" s="24" t="inlineStr">
        <is>
          <t>Official D&amp;D 2024 Basic Rules and Player's Handbook reference pages.</t>
        </is>
      </c>
      <c r="R92" s="84" t="inlineStr">
        <is>
          <t>https://www.dndbeyond.com/sources/dnd/br-2024/character-classes</t>
        </is>
      </c>
      <c r="S92" s="24" t="inlineStr">
        <is>
          <t>Seeded</t>
        </is>
      </c>
    </row>
    <row r="93" ht="52" customHeight="1" s="99">
      <c r="A93" s="24" t="inlineStr">
        <is>
          <t>ENT-0092</t>
        </is>
      </c>
      <c r="B93" s="24" t="inlineStr">
        <is>
          <t>Human</t>
        </is>
      </c>
      <c r="C93" s="24" t="inlineStr">
        <is>
          <t>SRC-089</t>
        </is>
      </c>
      <c r="D93" s="24" t="inlineStr">
        <is>
          <t>Dungeons &amp; Dragons</t>
        </is>
      </c>
      <c r="E93" s="24" t="inlineStr">
        <is>
          <t>2024 core rules</t>
        </is>
      </c>
      <c r="F93" s="24" t="inlineStr">
        <is>
          <t>Playable species</t>
        </is>
      </c>
      <c r="G93" s="24" t="inlineStr">
        <is>
          <t>PPL-101</t>
        </is>
      </c>
      <c r="H93" s="24">
        <f>IFERROR(VLOOKUP(G93,'Master Taxonomy'!$A$2:$B$1656,2,FALSE),"")</f>
        <v/>
      </c>
      <c r="I93" s="24" t="str"/>
      <c r="J93" s="24" t="str"/>
      <c r="K93" s="24" t="inlineStr">
        <is>
          <t>A flexible playable human option represented through general adaptability.</t>
        </is>
      </c>
      <c r="L93" s="24" t="inlineStr">
        <is>
          <t>Species rules and player-selected capabilities.</t>
        </is>
      </c>
      <c r="M93" s="24" t="inlineStr">
        <is>
          <t>Mechanical flexibility is not an essential claim about real humans.</t>
        </is>
      </c>
      <c r="N93" s="24" t="inlineStr">
        <is>
          <t>Baseline adaptable ancestry.</t>
        </is>
      </c>
      <c r="O93" s="24" t="inlineStr">
        <is>
          <t>Primary canon</t>
        </is>
      </c>
      <c r="P93" s="24" t="inlineStr">
        <is>
          <t>Official reference reviewed</t>
        </is>
      </c>
      <c r="Q93" s="24" t="inlineStr">
        <is>
          <t>Official D&amp;D 2024 Basic Rules and Player's Handbook reference pages.</t>
        </is>
      </c>
      <c r="R93" s="84" t="inlineStr">
        <is>
          <t>https://www.dndbeyond.com/sources/dnd/br-2024/character-classes</t>
        </is>
      </c>
      <c r="S93" s="24" t="inlineStr">
        <is>
          <t>Seeded</t>
        </is>
      </c>
    </row>
    <row r="94" ht="52" customHeight="1" s="99">
      <c r="A94" s="24" t="inlineStr">
        <is>
          <t>ENT-0093</t>
        </is>
      </c>
      <c r="B94" s="24" t="inlineStr">
        <is>
          <t>Orc</t>
        </is>
      </c>
      <c r="C94" s="24" t="inlineStr">
        <is>
          <t>SRC-089</t>
        </is>
      </c>
      <c r="D94" s="24" t="inlineStr">
        <is>
          <t>Dungeons &amp; Dragons</t>
        </is>
      </c>
      <c r="E94" s="24" t="inlineStr">
        <is>
          <t>2024 core rules</t>
        </is>
      </c>
      <c r="F94" s="24" t="inlineStr">
        <is>
          <t>Playable species</t>
        </is>
      </c>
      <c r="G94" s="24" t="inlineStr">
        <is>
          <t>PPL-106</t>
        </is>
      </c>
      <c r="H94" s="24">
        <f>IFERROR(VLOOKUP(G94,'Master Taxonomy'!$A$2:$B$1656,2,FALSE),"")</f>
        <v/>
      </c>
      <c r="I94" s="24" t="str"/>
      <c r="J94" s="24" t="str"/>
      <c r="K94" s="24" t="inlineStr">
        <is>
          <t>A playable orc people represented with endurance, mobility, and powerful build.</t>
        </is>
      </c>
      <c r="L94" s="24" t="inlineStr">
        <is>
          <t>Species traits and setting-dependent culture.</t>
        </is>
      </c>
      <c r="M94" s="24" t="inlineStr">
        <is>
          <t>Modern playable orcs should not be collapsed into inherently evil monster populations.</t>
        </is>
      </c>
      <c r="N94" s="24" t="inlineStr">
        <is>
          <t>Playable orc ancestry.</t>
        </is>
      </c>
      <c r="O94" s="24" t="inlineStr">
        <is>
          <t>Primary canon</t>
        </is>
      </c>
      <c r="P94" s="24" t="inlineStr">
        <is>
          <t>Official reference reviewed</t>
        </is>
      </c>
      <c r="Q94" s="24" t="inlineStr">
        <is>
          <t>Official D&amp;D 2024 Basic Rules and Player's Handbook reference pages.</t>
        </is>
      </c>
      <c r="R94" s="84" t="inlineStr">
        <is>
          <t>https://www.dndbeyond.com/sources/dnd/br-2024/character-classes</t>
        </is>
      </c>
      <c r="S94" s="24" t="inlineStr">
        <is>
          <t>Seeded</t>
        </is>
      </c>
    </row>
    <row r="95" ht="52" customHeight="1" s="99">
      <c r="A95" s="24" t="inlineStr">
        <is>
          <t>ENT-0094</t>
        </is>
      </c>
      <c r="B95" s="24" t="inlineStr">
        <is>
          <t>Tiefling</t>
        </is>
      </c>
      <c r="C95" s="24" t="inlineStr">
        <is>
          <t>SRC-089</t>
        </is>
      </c>
      <c r="D95" s="24" t="inlineStr">
        <is>
          <t>Dungeons &amp; Dragons</t>
        </is>
      </c>
      <c r="E95" s="24" t="inlineStr">
        <is>
          <t>2024 core rules</t>
        </is>
      </c>
      <c r="F95" s="24" t="inlineStr">
        <is>
          <t>Playable species</t>
        </is>
      </c>
      <c r="G95" s="24" t="inlineStr">
        <is>
          <t>PPL-500</t>
        </is>
      </c>
      <c r="H95" s="24">
        <f>IFERROR(VLOOKUP(G95,'Master Taxonomy'!$A$2:$B$1656,2,FALSE),"")</f>
        <v/>
      </c>
      <c r="I95" s="24" t="inlineStr">
        <is>
          <t>PPL-1006</t>
        </is>
      </c>
      <c r="J95" s="24" t="inlineStr">
        <is>
          <t>Mixed-Ancestry and Half-Blood Peoples</t>
        </is>
      </c>
      <c r="K95" s="24" t="inlineStr">
        <is>
          <t>A playable people marked by fiendish legacy, infernal options, and supernatural traits.</t>
        </is>
      </c>
      <c r="L95" s="24" t="inlineStr">
        <is>
          <t>Ancestral or metaphysical legacy represented through species traits.</t>
        </is>
      </c>
      <c r="M95" s="24" t="inlineStr">
        <is>
          <t>Tieflings are people, not fiends, and need not be corrupt or evil.</t>
        </is>
      </c>
      <c r="N95" s="24" t="inlineStr">
        <is>
          <t>Fiend-touched or infernal-descended people.</t>
        </is>
      </c>
      <c r="O95" s="24" t="inlineStr">
        <is>
          <t>Primary canon</t>
        </is>
      </c>
      <c r="P95" s="24" t="inlineStr">
        <is>
          <t>Official reference reviewed</t>
        </is>
      </c>
      <c r="Q95" s="24" t="inlineStr">
        <is>
          <t>Official D&amp;D 2024 Basic Rules and Player's Handbook reference pages.</t>
        </is>
      </c>
      <c r="R95" s="84" t="inlineStr">
        <is>
          <t>https://www.dndbeyond.com/sources/dnd/br-2024/character-classes</t>
        </is>
      </c>
      <c r="S95" s="24" t="inlineStr">
        <is>
          <t>Seeded</t>
        </is>
      </c>
    </row>
    <row r="96" ht="52" customHeight="1" s="99">
      <c r="A96" s="24" t="inlineStr">
        <is>
          <t>ENT-0095</t>
        </is>
      </c>
      <c r="B96" s="24" t="inlineStr">
        <is>
          <t>Subclass</t>
        </is>
      </c>
      <c r="C96" s="24" t="inlineStr">
        <is>
          <t>SRC-089</t>
        </is>
      </c>
      <c r="D96" s="24" t="inlineStr">
        <is>
          <t>Dungeons &amp; Dragons</t>
        </is>
      </c>
      <c r="E96" s="24" t="inlineStr">
        <is>
          <t>2024 core rules</t>
        </is>
      </c>
      <c r="F96" s="24" t="inlineStr">
        <is>
          <t>Character-build mechanic</t>
        </is>
      </c>
      <c r="G96" s="24" t="inlineStr">
        <is>
          <t>MEC-304</t>
        </is>
      </c>
      <c r="H96" s="24">
        <f>IFERROR(VLOOKUP(G96,'Master Taxonomy'!$A$2:$B$1656,2,FALSE),"")</f>
        <v/>
      </c>
      <c r="I96" s="24" t="str"/>
      <c r="J96" s="24" t="str"/>
      <c r="K96" s="24" t="inlineStr">
        <is>
          <t>A class specialization chosen within the core class framework.</t>
        </is>
      </c>
      <c r="L96" s="24" t="inlineStr">
        <is>
          <t>Rules progression and feature selection.</t>
        </is>
      </c>
      <c r="M96" s="24" t="inlineStr">
        <is>
          <t>Subclasses may represent schools, oaths, patrons, professions, bloodlines, or techniques depending on class.</t>
        </is>
      </c>
      <c r="N96" s="24" t="inlineStr">
        <is>
          <t>General specialization layer.</t>
        </is>
      </c>
      <c r="O96" s="24" t="inlineStr">
        <is>
          <t>Primary canon</t>
        </is>
      </c>
      <c r="P96" s="24" t="inlineStr">
        <is>
          <t>Official reference reviewed</t>
        </is>
      </c>
      <c r="Q96" s="24" t="inlineStr">
        <is>
          <t>Official D&amp;D 2024 Basic Rules and Player's Handbook reference pages.</t>
        </is>
      </c>
      <c r="R96" s="84" t="inlineStr">
        <is>
          <t>https://www.dndbeyond.com/sources/dnd/br-2024/character-classes</t>
        </is>
      </c>
      <c r="S96" s="24" t="inlineStr">
        <is>
          <t>Seeded</t>
        </is>
      </c>
    </row>
    <row r="97" ht="52" customHeight="1" s="99">
      <c r="A97" s="24" t="inlineStr">
        <is>
          <t>ENT-0096</t>
        </is>
      </c>
      <c r="B97" s="24" t="inlineStr">
        <is>
          <t>Background</t>
        </is>
      </c>
      <c r="C97" s="24" t="inlineStr">
        <is>
          <t>SRC-089</t>
        </is>
      </c>
      <c r="D97" s="24" t="inlineStr">
        <is>
          <t>Dungeons &amp; Dragons</t>
        </is>
      </c>
      <c r="E97" s="24" t="inlineStr">
        <is>
          <t>2024 core rules</t>
        </is>
      </c>
      <c r="F97" s="24" t="inlineStr">
        <is>
          <t>Character-build mechanic</t>
        </is>
      </c>
      <c r="G97" s="24" t="inlineStr">
        <is>
          <t>MEC-300</t>
        </is>
      </c>
      <c r="H97" s="24">
        <f>IFERROR(VLOOKUP(G97,'Master Taxonomy'!$A$2:$B$1656,2,FALSE),"")</f>
        <v/>
      </c>
      <c r="I97" s="24" t="str"/>
      <c r="J97" s="24" t="str"/>
      <c r="K97" s="24" t="inlineStr">
        <is>
          <t>A rules package representing prior life, aptitudes, proficiencies, and origin elements.</t>
        </is>
      </c>
      <c r="L97" s="24" t="inlineStr">
        <is>
          <t>Character creation choices and selected benefits.</t>
        </is>
      </c>
      <c r="M97" s="24" t="inlineStr">
        <is>
          <t>A background is not an ancestry or current class.</t>
        </is>
      </c>
      <c r="N97" s="24" t="inlineStr">
        <is>
          <t>Origin and prior-profession layer.</t>
        </is>
      </c>
      <c r="O97" s="24" t="inlineStr">
        <is>
          <t>Primary canon</t>
        </is>
      </c>
      <c r="P97" s="24" t="inlineStr">
        <is>
          <t>Official reference reviewed</t>
        </is>
      </c>
      <c r="Q97" s="24" t="inlineStr">
        <is>
          <t>Official D&amp;D 2024 Basic Rules and Player's Handbook reference pages.</t>
        </is>
      </c>
      <c r="R97" s="84" t="inlineStr">
        <is>
          <t>https://www.dndbeyond.com/sources/dnd/br-2024/character-classes</t>
        </is>
      </c>
      <c r="S97" s="24" t="inlineStr">
        <is>
          <t>Seeded</t>
        </is>
      </c>
    </row>
    <row r="98" ht="52" customHeight="1" s="99">
      <c r="A98" s="24" t="inlineStr">
        <is>
          <t>ENT-0097</t>
        </is>
      </c>
      <c r="B98" s="24" t="inlineStr">
        <is>
          <t>Multiclassing</t>
        </is>
      </c>
      <c r="C98" s="24" t="inlineStr">
        <is>
          <t>SRC-089</t>
        </is>
      </c>
      <c r="D98" s="24" t="inlineStr">
        <is>
          <t>Dungeons &amp; Dragons</t>
        </is>
      </c>
      <c r="E98" s="24" t="inlineStr">
        <is>
          <t>2024 core rules</t>
        </is>
      </c>
      <c r="F98" s="24" t="inlineStr">
        <is>
          <t>Character-build mechanic</t>
        </is>
      </c>
      <c r="G98" s="24" t="inlineStr">
        <is>
          <t>MEC-303</t>
        </is>
      </c>
      <c r="H98" s="24">
        <f>IFERROR(VLOOKUP(G98,'Master Taxonomy'!$A$2:$B$1656,2,FALSE),"")</f>
        <v/>
      </c>
      <c r="I98" s="24" t="str"/>
      <c r="J98" s="24" t="str"/>
      <c r="K98" s="24" t="inlineStr">
        <is>
          <t>A progression model in which a character combines levels from multiple classes.</t>
        </is>
      </c>
      <c r="L98" s="24" t="inlineStr">
        <is>
          <t>Level allocation and prerequisites.</t>
        </is>
      </c>
      <c r="M98" s="24" t="inlineStr">
        <is>
          <t>Mechanical combination does not automatically imply multiple social professions in the fiction.</t>
        </is>
      </c>
      <c r="N98" s="24" t="inlineStr">
        <is>
          <t>Hybrid build and cross-training model.</t>
        </is>
      </c>
      <c r="O98" s="24" t="inlineStr">
        <is>
          <t>Primary canon</t>
        </is>
      </c>
      <c r="P98" s="24" t="inlineStr">
        <is>
          <t>Official reference reviewed</t>
        </is>
      </c>
      <c r="Q98" s="24" t="inlineStr">
        <is>
          <t>Official D&amp;D 2024 Basic Rules and Player's Handbook reference pages.</t>
        </is>
      </c>
      <c r="R98" s="84" t="inlineStr">
        <is>
          <t>https://www.dndbeyond.com/sources/dnd/br-2024/character-classes</t>
        </is>
      </c>
      <c r="S98" s="24" t="inlineStr">
        <is>
          <t>Seeded</t>
        </is>
      </c>
    </row>
    <row r="99" ht="52" customHeight="1" s="99">
      <c r="A99" s="24" t="inlineStr">
        <is>
          <t>ENT-0098</t>
        </is>
      </c>
      <c r="B99" s="24" t="inlineStr">
        <is>
          <t>Human</t>
        </is>
      </c>
      <c r="C99" s="24" t="inlineStr">
        <is>
          <t>SRC-128</t>
        </is>
      </c>
      <c r="D99" s="24" t="inlineStr">
        <is>
          <t>Tactics Ogre: Reborn</t>
        </is>
      </c>
      <c r="E99" s="24" t="inlineStr">
        <is>
          <t>Reborn game continuity</t>
        </is>
      </c>
      <c r="F99" s="24" t="inlineStr">
        <is>
          <t>Playable people</t>
        </is>
      </c>
      <c r="G99" s="24" t="inlineStr">
        <is>
          <t>PPL-101</t>
        </is>
      </c>
      <c r="H99" s="24">
        <f>IFERROR(VLOOKUP(G99,'Master Taxonomy'!$A$2:$B$1656,2,FALSE),"")</f>
        <v/>
      </c>
      <c r="I99" s="24" t="str"/>
      <c r="J99" s="24" t="str"/>
      <c r="K99" s="24" t="inlineStr">
        <is>
          <t>The principal human peoples of the Valerian setting.</t>
        </is>
      </c>
      <c r="L99" s="24" t="inlineStr">
        <is>
          <t>Natural ancestry and regional culture.</t>
        </is>
      </c>
      <c r="M99" s="24" t="inlineStr">
        <is>
          <t>Human factions are politically and ethnically differentiated.</t>
        </is>
      </c>
      <c r="N99" s="24" t="inlineStr">
        <is>
          <t>Baseline human ancestry.</t>
        </is>
      </c>
      <c r="O99" s="24" t="inlineStr">
        <is>
          <t>Primary canon</t>
        </is>
      </c>
      <c r="P99" s="24" t="inlineStr">
        <is>
          <t>Official reference reviewed</t>
        </is>
      </c>
      <c r="Q99" s="24" t="inlineStr">
        <is>
          <t>Square Enix official character and class overview for Tactics Ogre: Reborn.</t>
        </is>
      </c>
      <c r="R99" s="84" t="inlineStr">
        <is>
          <t>https://www.square-enix-games.com/en_US/news/tactics-ogre-reborn-characters-classes</t>
        </is>
      </c>
      <c r="S99" s="24" t="inlineStr">
        <is>
          <t>Seeded</t>
        </is>
      </c>
    </row>
    <row r="100" ht="52" customHeight="1" s="99">
      <c r="A100" s="24" t="inlineStr">
        <is>
          <t>ENT-0099</t>
        </is>
      </c>
      <c r="B100" s="24" t="inlineStr">
        <is>
          <t>Winged</t>
        </is>
      </c>
      <c r="C100" s="24" t="inlineStr">
        <is>
          <t>SRC-128</t>
        </is>
      </c>
      <c r="D100" s="24" t="inlineStr">
        <is>
          <t>Tactics Ogre: Reborn</t>
        </is>
      </c>
      <c r="E100" s="24" t="inlineStr">
        <is>
          <t>Reborn game continuity</t>
        </is>
      </c>
      <c r="F100" s="24" t="inlineStr">
        <is>
          <t>Playable people</t>
        </is>
      </c>
      <c r="G100" s="24" t="inlineStr">
        <is>
          <t>PPL-115</t>
        </is>
      </c>
      <c r="H100" s="24">
        <f>IFERROR(VLOOKUP(G100,'Master Taxonomy'!$A$2:$B$1656,2,FALSE),"")</f>
        <v/>
      </c>
      <c r="I100" s="24" t="str"/>
      <c r="J100" s="24" t="str"/>
      <c r="K100" s="24" t="inlineStr">
        <is>
          <t>Humanoids with functional wings and aerial mobility.</t>
        </is>
      </c>
      <c r="L100" s="24" t="inlineStr">
        <is>
          <t>Natural ancestry and flight.</t>
        </is>
      </c>
      <c r="M100" s="24" t="inlineStr">
        <is>
          <t>A setting-specific people rather than a universal angelic category.</t>
        </is>
      </c>
      <c r="N100" s="24" t="inlineStr">
        <is>
          <t>Winged humanoid and aerial unit analogue.</t>
        </is>
      </c>
      <c r="O100" s="24" t="inlineStr">
        <is>
          <t>Primary canon</t>
        </is>
      </c>
      <c r="P100" s="24" t="inlineStr">
        <is>
          <t>Official reference reviewed</t>
        </is>
      </c>
      <c r="Q100" s="24" t="inlineStr">
        <is>
          <t>Square Enix official character and class overview for Tactics Ogre: Reborn.</t>
        </is>
      </c>
      <c r="R100" s="84" t="inlineStr">
        <is>
          <t>https://www.square-enix-games.com/en_US/news/tactics-ogre-reborn-characters-classes</t>
        </is>
      </c>
      <c r="S100" s="24" t="inlineStr">
        <is>
          <t>Seeded</t>
        </is>
      </c>
    </row>
    <row r="101" ht="52" customHeight="1" s="99">
      <c r="A101" s="24" t="inlineStr">
        <is>
          <t>ENT-0100</t>
        </is>
      </c>
      <c r="B101" s="24" t="inlineStr">
        <is>
          <t>Lizardman</t>
        </is>
      </c>
      <c r="C101" s="24" t="inlineStr">
        <is>
          <t>SRC-128</t>
        </is>
      </c>
      <c r="D101" s="24" t="inlineStr">
        <is>
          <t>Tactics Ogre: Reborn</t>
        </is>
      </c>
      <c r="E101" s="24" t="inlineStr">
        <is>
          <t>Reborn game continuity</t>
        </is>
      </c>
      <c r="F101" s="24" t="inlineStr">
        <is>
          <t>Playable people</t>
        </is>
      </c>
      <c r="G101" s="24" t="inlineStr">
        <is>
          <t>PPL-112</t>
        </is>
      </c>
      <c r="H101" s="24">
        <f>IFERROR(VLOOKUP(G101,'Master Taxonomy'!$A$2:$B$1656,2,FALSE),"")</f>
        <v/>
      </c>
      <c r="I101" s="24" t="str"/>
      <c r="J101" s="24" t="str"/>
      <c r="K101" s="24" t="inlineStr">
        <is>
          <t>Reptilian humanoids available in specialized martial roles.</t>
        </is>
      </c>
      <c r="L101" s="24" t="inlineStr">
        <is>
          <t>Natural ancestry and class access.</t>
        </is>
      </c>
      <c r="M101" s="24" t="inlineStr">
        <is>
          <t>Do not merge automatically with dragons or serpentfolk.</t>
        </is>
      </c>
      <c r="N101" s="24" t="inlineStr">
        <is>
          <t>Lizardfolk ancestry.</t>
        </is>
      </c>
      <c r="O101" s="24" t="inlineStr">
        <is>
          <t>Primary canon</t>
        </is>
      </c>
      <c r="P101" s="24" t="inlineStr">
        <is>
          <t>Official reference reviewed</t>
        </is>
      </c>
      <c r="Q101" s="24" t="inlineStr">
        <is>
          <t>Square Enix official character and class overview for Tactics Ogre: Reborn.</t>
        </is>
      </c>
      <c r="R101" s="84" t="inlineStr">
        <is>
          <t>https://www.square-enix-games.com/en_US/news/tactics-ogre-reborn-characters-classes</t>
        </is>
      </c>
      <c r="S101" s="24" t="inlineStr">
        <is>
          <t>Seeded</t>
        </is>
      </c>
    </row>
    <row r="102" ht="52" customHeight="1" s="99">
      <c r="A102" s="24" t="inlineStr">
        <is>
          <t>ENT-0101</t>
        </is>
      </c>
      <c r="B102" s="24" t="inlineStr">
        <is>
          <t>Lamia</t>
        </is>
      </c>
      <c r="C102" s="24" t="inlineStr">
        <is>
          <t>SRC-128</t>
        </is>
      </c>
      <c r="D102" s="24" t="inlineStr">
        <is>
          <t>Tactics Ogre: Reborn</t>
        </is>
      </c>
      <c r="E102" s="24" t="inlineStr">
        <is>
          <t>Reborn game continuity</t>
        </is>
      </c>
      <c r="F102" s="24" t="inlineStr">
        <is>
          <t>Playable people</t>
        </is>
      </c>
      <c r="G102" s="24" t="inlineStr">
        <is>
          <t>PPL-113</t>
        </is>
      </c>
      <c r="H102" s="24">
        <f>IFERROR(VLOOKUP(G102,'Master Taxonomy'!$A$2:$B$1656,2,FALSE),"")</f>
        <v/>
      </c>
      <c r="I102" s="24" t="str"/>
      <c r="J102" s="24" t="str"/>
      <c r="K102" s="24" t="inlineStr">
        <is>
          <t>Serpentine humanoids with setting-specific class options.</t>
        </is>
      </c>
      <c r="L102" s="24" t="inlineStr">
        <is>
          <t>Natural ancestry and class access.</t>
        </is>
      </c>
      <c r="M102" s="24" t="inlineStr">
        <is>
          <t>The term has different meanings across myth and games.</t>
        </is>
      </c>
      <c r="N102" s="24" t="inlineStr">
        <is>
          <t>Lamia and serpentfolk ancestry.</t>
        </is>
      </c>
      <c r="O102" s="24" t="inlineStr">
        <is>
          <t>Primary canon</t>
        </is>
      </c>
      <c r="P102" s="24" t="inlineStr">
        <is>
          <t>Official reference reviewed</t>
        </is>
      </c>
      <c r="Q102" s="24" t="inlineStr">
        <is>
          <t>Square Enix official character and class overview for Tactics Ogre: Reborn.</t>
        </is>
      </c>
      <c r="R102" s="84" t="inlineStr">
        <is>
          <t>https://www.square-enix-games.com/en_US/news/tactics-ogre-reborn-characters-classes</t>
        </is>
      </c>
      <c r="S102" s="24" t="inlineStr">
        <is>
          <t>Seeded</t>
        </is>
      </c>
    </row>
    <row r="103" ht="52" customHeight="1" s="99">
      <c r="A103" s="24" t="inlineStr">
        <is>
          <t>ENT-0102</t>
        </is>
      </c>
      <c r="B103" s="24" t="inlineStr">
        <is>
          <t>Orc</t>
        </is>
      </c>
      <c r="C103" s="24" t="inlineStr">
        <is>
          <t>SRC-128</t>
        </is>
      </c>
      <c r="D103" s="24" t="inlineStr">
        <is>
          <t>Tactics Ogre: Reborn</t>
        </is>
      </c>
      <c r="E103" s="24" t="inlineStr">
        <is>
          <t>Reborn game continuity</t>
        </is>
      </c>
      <c r="F103" s="24" t="inlineStr">
        <is>
          <t>Playable people</t>
        </is>
      </c>
      <c r="G103" s="24" t="inlineStr">
        <is>
          <t>PPL-106</t>
        </is>
      </c>
      <c r="H103" s="24">
        <f>IFERROR(VLOOKUP(G103,'Master Taxonomy'!$A$2:$B$1656,2,FALSE),"")</f>
        <v/>
      </c>
      <c r="I103" s="24" t="str"/>
      <c r="J103" s="24" t="str"/>
      <c r="K103" s="24" t="inlineStr">
        <is>
          <t>An orcish humanoid people participating in the setting's conflicts.</t>
        </is>
      </c>
      <c r="L103" s="24" t="inlineStr">
        <is>
          <t>Natural ancestry and class access.</t>
        </is>
      </c>
      <c r="M103" s="24" t="inlineStr">
        <is>
          <t>Playable peoplehood should be distinguished from generic monster status.</t>
        </is>
      </c>
      <c r="N103" s="24" t="inlineStr">
        <is>
          <t>Orc ancestry.</t>
        </is>
      </c>
      <c r="O103" s="24" t="inlineStr">
        <is>
          <t>Primary canon</t>
        </is>
      </c>
      <c r="P103" s="24" t="inlineStr">
        <is>
          <t>Official reference reviewed</t>
        </is>
      </c>
      <c r="Q103" s="24" t="inlineStr">
        <is>
          <t>Square Enix official character and class overview for Tactics Ogre: Reborn.</t>
        </is>
      </c>
      <c r="R103" s="84" t="inlineStr">
        <is>
          <t>https://www.square-enix-games.com/en_US/news/tactics-ogre-reborn-characters-classes</t>
        </is>
      </c>
      <c r="S103" s="24" t="inlineStr">
        <is>
          <t>Seeded</t>
        </is>
      </c>
    </row>
    <row r="104" ht="52" customHeight="1" s="99">
      <c r="A104" s="24" t="inlineStr">
        <is>
          <t>ENT-0103</t>
        </is>
      </c>
      <c r="B104" s="24" t="inlineStr">
        <is>
          <t>Faerie</t>
        </is>
      </c>
      <c r="C104" s="24" t="inlineStr">
        <is>
          <t>SRC-128</t>
        </is>
      </c>
      <c r="D104" s="24" t="inlineStr">
        <is>
          <t>Tactics Ogre: Reborn</t>
        </is>
      </c>
      <c r="E104" s="24" t="inlineStr">
        <is>
          <t>Reborn game continuity</t>
        </is>
      </c>
      <c r="F104" s="24" t="inlineStr">
        <is>
          <t>Playable small magical people</t>
        </is>
      </c>
      <c r="G104" s="24" t="inlineStr">
        <is>
          <t>PPL-200</t>
        </is>
      </c>
      <c r="H104" s="24">
        <f>IFERROR(VLOOKUP(G104,'Master Taxonomy'!$A$2:$B$1656,2,FALSE),"")</f>
        <v/>
      </c>
      <c r="I104" s="24" t="str"/>
      <c r="J104" s="24" t="str"/>
      <c r="K104" s="24" t="inlineStr">
        <is>
          <t>Small winged magical beings with distinctive class access.</t>
        </is>
      </c>
      <c r="L104" s="24" t="inlineStr">
        <is>
          <t>Innate magical nature and flight.</t>
        </is>
      </c>
      <c r="M104" s="24" t="inlineStr">
        <is>
          <t>Not equivalent to every folklore fairy tradition.</t>
        </is>
      </c>
      <c r="N104" s="24" t="inlineStr">
        <is>
          <t>Playable faerie ancestry.</t>
        </is>
      </c>
      <c r="O104" s="24" t="inlineStr">
        <is>
          <t>Primary canon</t>
        </is>
      </c>
      <c r="P104" s="24" t="inlineStr">
        <is>
          <t>Official reference reviewed</t>
        </is>
      </c>
      <c r="Q104" s="24" t="inlineStr">
        <is>
          <t>Square Enix official character and class overview for Tactics Ogre: Reborn.</t>
        </is>
      </c>
      <c r="R104" s="84" t="inlineStr">
        <is>
          <t>https://www.square-enix-games.com/en_US/news/tactics-ogre-reborn-characters-classes</t>
        </is>
      </c>
      <c r="S104" s="24" t="inlineStr">
        <is>
          <t>Seeded</t>
        </is>
      </c>
    </row>
    <row r="105" ht="52" customHeight="1" s="99">
      <c r="A105" s="24" t="inlineStr">
        <is>
          <t>ENT-0104</t>
        </is>
      </c>
      <c r="B105" s="24" t="inlineStr">
        <is>
          <t>Imp</t>
        </is>
      </c>
      <c r="C105" s="24" t="inlineStr">
        <is>
          <t>SRC-128</t>
        </is>
      </c>
      <c r="D105" s="24" t="inlineStr">
        <is>
          <t>Tactics Ogre: Reborn</t>
        </is>
      </c>
      <c r="E105" s="24" t="inlineStr">
        <is>
          <t>Reborn game continuity</t>
        </is>
      </c>
      <c r="F105" s="24" t="inlineStr">
        <is>
          <t>Playable fiendish being</t>
        </is>
      </c>
      <c r="G105" s="24" t="inlineStr">
        <is>
          <t>PPL-501</t>
        </is>
      </c>
      <c r="H105" s="24">
        <f>IFERROR(VLOOKUP(G105,'Master Taxonomy'!$A$2:$B$1656,2,FALSE),"")</f>
        <v/>
      </c>
      <c r="I105" s="24" t="str"/>
      <c r="J105" s="24" t="str"/>
      <c r="K105" s="24" t="inlineStr">
        <is>
          <t>Small fiendish beings with magical and mobile combat functions.</t>
        </is>
      </c>
      <c r="L105" s="24" t="inlineStr">
        <is>
          <t>Innate supernatural nature.</t>
        </is>
      </c>
      <c r="M105" s="24" t="inlineStr">
        <is>
          <t>A tactical unit category rather than a complete demon cosmology.</t>
        </is>
      </c>
      <c r="N105" s="24" t="inlineStr">
        <is>
          <t>Imp and minor-fiend analogue.</t>
        </is>
      </c>
      <c r="O105" s="24" t="inlineStr">
        <is>
          <t>Primary canon</t>
        </is>
      </c>
      <c r="P105" s="24" t="inlineStr">
        <is>
          <t>Official reference reviewed</t>
        </is>
      </c>
      <c r="Q105" s="24" t="inlineStr">
        <is>
          <t>Square Enix official character and class overview for Tactics Ogre: Reborn.</t>
        </is>
      </c>
      <c r="R105" s="84" t="inlineStr">
        <is>
          <t>https://www.square-enix-games.com/en_US/news/tactics-ogre-reborn-characters-classes</t>
        </is>
      </c>
      <c r="S105" s="24" t="inlineStr">
        <is>
          <t>Seeded</t>
        </is>
      </c>
    </row>
    <row r="106" ht="52" customHeight="1" s="99">
      <c r="A106" s="24" t="inlineStr">
        <is>
          <t>ENT-0105</t>
        </is>
      </c>
      <c r="B106" s="24" t="inlineStr">
        <is>
          <t>Skeleton</t>
        </is>
      </c>
      <c r="C106" s="24" t="inlineStr">
        <is>
          <t>SRC-128</t>
        </is>
      </c>
      <c r="D106" s="24" t="inlineStr">
        <is>
          <t>Tactics Ogre: Reborn</t>
        </is>
      </c>
      <c r="E106" s="24" t="inlineStr">
        <is>
          <t>Reborn game continuity</t>
        </is>
      </c>
      <c r="F106" s="24" t="inlineStr">
        <is>
          <t>Undead unit</t>
        </is>
      </c>
      <c r="G106" s="24" t="inlineStr">
        <is>
          <t>PPL-603</t>
        </is>
      </c>
      <c r="H106" s="24">
        <f>IFERROR(VLOOKUP(G106,'Master Taxonomy'!$A$2:$B$1656,2,FALSE),"")</f>
        <v/>
      </c>
      <c r="I106" s="24" t="str"/>
      <c r="J106" s="24" t="str"/>
      <c r="K106" s="24" t="inlineStr">
        <is>
          <t>Animated skeletal units capable of class participation.</t>
        </is>
      </c>
      <c r="L106" s="24" t="inlineStr">
        <is>
          <t>Necromancy and undead state.</t>
        </is>
      </c>
      <c r="M106" s="24" t="inlineStr">
        <is>
          <t>Rules for recruitment and revival are game-specific.</t>
        </is>
      </c>
      <c r="N106" s="24" t="inlineStr">
        <is>
          <t>Playable skeletal undead.</t>
        </is>
      </c>
      <c r="O106" s="24" t="inlineStr">
        <is>
          <t>Primary canon</t>
        </is>
      </c>
      <c r="P106" s="24" t="inlineStr">
        <is>
          <t>Official reference reviewed</t>
        </is>
      </c>
      <c r="Q106" s="24" t="inlineStr">
        <is>
          <t>Square Enix official character and class overview for Tactics Ogre: Reborn.</t>
        </is>
      </c>
      <c r="R106" s="84" t="inlineStr">
        <is>
          <t>https://www.square-enix-games.com/en_US/news/tactics-ogre-reborn-characters-classes</t>
        </is>
      </c>
      <c r="S106" s="24" t="inlineStr">
        <is>
          <t>Seeded</t>
        </is>
      </c>
    </row>
    <row r="107" ht="52" customHeight="1" s="99">
      <c r="A107" s="24" t="inlineStr">
        <is>
          <t>ENT-0106</t>
        </is>
      </c>
      <c r="B107" s="24" t="inlineStr">
        <is>
          <t>Ghost</t>
        </is>
      </c>
      <c r="C107" s="24" t="inlineStr">
        <is>
          <t>SRC-128</t>
        </is>
      </c>
      <c r="D107" s="24" t="inlineStr">
        <is>
          <t>Tactics Ogre: Reborn</t>
        </is>
      </c>
      <c r="E107" s="24" t="inlineStr">
        <is>
          <t>Reborn game continuity</t>
        </is>
      </c>
      <c r="F107" s="24" t="inlineStr">
        <is>
          <t>Undead unit</t>
        </is>
      </c>
      <c r="G107" s="24" t="inlineStr">
        <is>
          <t>PPL-601</t>
        </is>
      </c>
      <c r="H107" s="24">
        <f>IFERROR(VLOOKUP(G107,'Master Taxonomy'!$A$2:$B$1656,2,FALSE),"")</f>
        <v/>
      </c>
      <c r="I107" s="24" t="str"/>
      <c r="J107" s="24" t="str"/>
      <c r="K107" s="24" t="inlineStr">
        <is>
          <t>Incorporeal undead units with magical affinities.</t>
        </is>
      </c>
      <c r="L107" s="24" t="inlineStr">
        <is>
          <t>Postmortem spiritual state.</t>
        </is>
      </c>
      <c r="M107" s="24" t="inlineStr">
        <is>
          <t>A mechanical unit type with specific movement and revival rules.</t>
        </is>
      </c>
      <c r="N107" s="24" t="inlineStr">
        <is>
          <t>Playable spectral undead.</t>
        </is>
      </c>
      <c r="O107" s="24" t="inlineStr">
        <is>
          <t>Primary canon</t>
        </is>
      </c>
      <c r="P107" s="24" t="inlineStr">
        <is>
          <t>Official reference reviewed</t>
        </is>
      </c>
      <c r="Q107" s="24" t="inlineStr">
        <is>
          <t>Square Enix official character and class overview for Tactics Ogre: Reborn.</t>
        </is>
      </c>
      <c r="R107" s="84" t="inlineStr">
        <is>
          <t>https://www.square-enix-games.com/en_US/news/tactics-ogre-reborn-characters-classes</t>
        </is>
      </c>
      <c r="S107" s="24" t="inlineStr">
        <is>
          <t>Seeded</t>
        </is>
      </c>
    </row>
    <row r="108" ht="52" customHeight="1" s="99">
      <c r="A108" s="24" t="inlineStr">
        <is>
          <t>ENT-0107</t>
        </is>
      </c>
      <c r="B108" s="24" t="inlineStr">
        <is>
          <t>Golem</t>
        </is>
      </c>
      <c r="C108" s="24" t="inlineStr">
        <is>
          <t>SRC-128</t>
        </is>
      </c>
      <c r="D108" s="24" t="inlineStr">
        <is>
          <t>Tactics Ogre: Reborn</t>
        </is>
      </c>
      <c r="E108" s="24" t="inlineStr">
        <is>
          <t>Reborn game continuity</t>
        </is>
      </c>
      <c r="F108" s="24" t="inlineStr">
        <is>
          <t>Construct unit</t>
        </is>
      </c>
      <c r="G108" s="24" t="inlineStr">
        <is>
          <t>PPL-701</t>
        </is>
      </c>
      <c r="H108" s="24">
        <f>IFERROR(VLOOKUP(G108,'Master Taxonomy'!$A$2:$B$1656,2,FALSE),"")</f>
        <v/>
      </c>
      <c r="I108" s="24" t="str"/>
      <c r="J108" s="24" t="str"/>
      <c r="K108" s="24" t="inlineStr">
        <is>
          <t>Artificial heavy units built for durability and battlefield control.</t>
        </is>
      </c>
      <c r="L108" s="24" t="inlineStr">
        <is>
          <t>Construction, materials, and magical animation.</t>
        </is>
      </c>
      <c r="M108" s="24" t="inlineStr">
        <is>
          <t>Material variants are mechanical subtypes rather than separate universal peoples.</t>
        </is>
      </c>
      <c r="N108" s="24" t="inlineStr">
        <is>
          <t>Tank construct.</t>
        </is>
      </c>
      <c r="O108" s="24" t="inlineStr">
        <is>
          <t>Primary canon</t>
        </is>
      </c>
      <c r="P108" s="24" t="inlineStr">
        <is>
          <t>Official reference reviewed</t>
        </is>
      </c>
      <c r="Q108" s="24" t="inlineStr">
        <is>
          <t>Square Enix official character and class overview for Tactics Ogre: Reborn.</t>
        </is>
      </c>
      <c r="R108" s="84" t="inlineStr">
        <is>
          <t>https://www.square-enix-games.com/en_US/news/tactics-ogre-reborn-characters-classes</t>
        </is>
      </c>
      <c r="S108" s="24" t="inlineStr">
        <is>
          <t>Seeded</t>
        </is>
      </c>
    </row>
    <row r="109" ht="52" customHeight="1" s="99">
      <c r="A109" s="24" t="inlineStr">
        <is>
          <t>ENT-0108</t>
        </is>
      </c>
      <c r="B109" s="24" t="inlineStr">
        <is>
          <t>Dragon</t>
        </is>
      </c>
      <c r="C109" s="24" t="inlineStr">
        <is>
          <t>SRC-128</t>
        </is>
      </c>
      <c r="D109" s="24" t="inlineStr">
        <is>
          <t>Tactics Ogre: Reborn</t>
        </is>
      </c>
      <c r="E109" s="24" t="inlineStr">
        <is>
          <t>Reborn game continuity</t>
        </is>
      </c>
      <c r="F109" s="24" t="inlineStr">
        <is>
          <t>Monster unit</t>
        </is>
      </c>
      <c r="G109" s="24" t="inlineStr">
        <is>
          <t>PPL-801</t>
        </is>
      </c>
      <c r="H109" s="24">
        <f>IFERROR(VLOOKUP(G109,'Master Taxonomy'!$A$2:$B$1656,2,FALSE),"")</f>
        <v/>
      </c>
      <c r="I109" s="24" t="str"/>
      <c r="J109" s="24" t="str"/>
      <c r="K109" s="24" t="inlineStr">
        <is>
          <t>Recruitable draconic monsters with elemental and battlefield variants.</t>
        </is>
      </c>
      <c r="L109" s="24" t="inlineStr">
        <is>
          <t>Natural or magical monster lineage.</t>
        </is>
      </c>
      <c r="M109" s="24" t="inlineStr">
        <is>
          <t>The tactical taxonomy emphasizes combat element and unit role.</t>
        </is>
      </c>
      <c r="N109" s="24" t="inlineStr">
        <is>
          <t>Recruitable dragon unit.</t>
        </is>
      </c>
      <c r="O109" s="24" t="inlineStr">
        <is>
          <t>Primary canon</t>
        </is>
      </c>
      <c r="P109" s="24" t="inlineStr">
        <is>
          <t>Official reference reviewed</t>
        </is>
      </c>
      <c r="Q109" s="24" t="inlineStr">
        <is>
          <t>Square Enix official character and class overview for Tactics Ogre: Reborn.</t>
        </is>
      </c>
      <c r="R109" s="84" t="inlineStr">
        <is>
          <t>https://www.square-enix-games.com/en_US/news/tactics-ogre-reborn-characters-classes</t>
        </is>
      </c>
      <c r="S109" s="24" t="inlineStr">
        <is>
          <t>Seeded</t>
        </is>
      </c>
    </row>
    <row r="110" ht="52" customHeight="1" s="99">
      <c r="A110" s="24" t="inlineStr">
        <is>
          <t>ENT-0109</t>
        </is>
      </c>
      <c r="B110" s="24" t="inlineStr">
        <is>
          <t>Hydra</t>
        </is>
      </c>
      <c r="C110" s="24" t="inlineStr">
        <is>
          <t>SRC-128</t>
        </is>
      </c>
      <c r="D110" s="24" t="inlineStr">
        <is>
          <t>Tactics Ogre: Reborn</t>
        </is>
      </c>
      <c r="E110" s="24" t="inlineStr">
        <is>
          <t>Reborn game continuity</t>
        </is>
      </c>
      <c r="F110" s="24" t="inlineStr">
        <is>
          <t>Monster unit</t>
        </is>
      </c>
      <c r="G110" s="24" t="inlineStr">
        <is>
          <t>PPL-805</t>
        </is>
      </c>
      <c r="H110" s="24">
        <f>IFERROR(VLOOKUP(G110,'Master Taxonomy'!$A$2:$B$1656,2,FALSE),"")</f>
        <v/>
      </c>
      <c r="I110" s="24" t="str"/>
      <c r="J110" s="24" t="str"/>
      <c r="K110" s="24" t="inlineStr">
        <is>
          <t>Multiheaded draconic monster units with specialized attacks.</t>
        </is>
      </c>
      <c r="L110" s="24" t="inlineStr">
        <is>
          <t>Monster physiology and elemental variants.</t>
        </is>
      </c>
      <c r="M110" s="24" t="inlineStr">
        <is>
          <t>Classified separately from ordinary dragons in the game.</t>
        </is>
      </c>
      <c r="N110" s="24" t="inlineStr">
        <is>
          <t>Hydra unit.</t>
        </is>
      </c>
      <c r="O110" s="24" t="inlineStr">
        <is>
          <t>Primary canon</t>
        </is>
      </c>
      <c r="P110" s="24" t="inlineStr">
        <is>
          <t>Official reference reviewed</t>
        </is>
      </c>
      <c r="Q110" s="24" t="inlineStr">
        <is>
          <t>Square Enix official character and class overview for Tactics Ogre: Reborn.</t>
        </is>
      </c>
      <c r="R110" s="84" t="inlineStr">
        <is>
          <t>https://www.square-enix-games.com/en_US/news/tactics-ogre-reborn-characters-classes</t>
        </is>
      </c>
      <c r="S110" s="24" t="inlineStr">
        <is>
          <t>Seeded</t>
        </is>
      </c>
    </row>
    <row r="111" ht="52" customHeight="1" s="99">
      <c r="A111" s="24" t="inlineStr">
        <is>
          <t>ENT-0110</t>
        </is>
      </c>
      <c r="B111" s="24" t="inlineStr">
        <is>
          <t>Gryphon</t>
        </is>
      </c>
      <c r="C111" s="24" t="inlineStr">
        <is>
          <t>SRC-128</t>
        </is>
      </c>
      <c r="D111" s="24" t="inlineStr">
        <is>
          <t>Tactics Ogre: Reborn</t>
        </is>
      </c>
      <c r="E111" s="24" t="inlineStr">
        <is>
          <t>Reborn game continuity</t>
        </is>
      </c>
      <c r="F111" s="24" t="inlineStr">
        <is>
          <t>Monster unit</t>
        </is>
      </c>
      <c r="G111" s="24" t="inlineStr">
        <is>
          <t>PPL-807</t>
        </is>
      </c>
      <c r="H111" s="24">
        <f>IFERROR(VLOOKUP(G111,'Master Taxonomy'!$A$2:$B$1656,2,FALSE),"")</f>
        <v/>
      </c>
      <c r="I111" s="24" t="str"/>
      <c r="J111" s="24" t="str"/>
      <c r="K111" s="24" t="inlineStr">
        <is>
          <t>Flying leonine-avian monsters used as mobile combat units.</t>
        </is>
      </c>
      <c r="L111" s="24" t="inlineStr">
        <is>
          <t>Natural monster physiology and flight.</t>
        </is>
      </c>
      <c r="M111" s="24" t="inlineStr">
        <is>
          <t>The source spelling and mechanics are game-specific.</t>
        </is>
      </c>
      <c r="N111" s="24" t="inlineStr">
        <is>
          <t>Griffin aerial beast.</t>
        </is>
      </c>
      <c r="O111" s="24" t="inlineStr">
        <is>
          <t>Primary canon</t>
        </is>
      </c>
      <c r="P111" s="24" t="inlineStr">
        <is>
          <t>Official reference reviewed</t>
        </is>
      </c>
      <c r="Q111" s="24" t="inlineStr">
        <is>
          <t>Square Enix official character and class overview for Tactics Ogre: Reborn.</t>
        </is>
      </c>
      <c r="R111" s="84" t="inlineStr">
        <is>
          <t>https://www.square-enix-games.com/en_US/news/tactics-ogre-reborn-characters-classes</t>
        </is>
      </c>
      <c r="S111" s="24" t="inlineStr">
        <is>
          <t>Seeded</t>
        </is>
      </c>
    </row>
    <row r="112" ht="52" customHeight="1" s="99">
      <c r="A112" s="24" t="inlineStr">
        <is>
          <t>ENT-0111</t>
        </is>
      </c>
      <c r="B112" s="24" t="inlineStr">
        <is>
          <t>Cockatrice</t>
        </is>
      </c>
      <c r="C112" s="24" t="inlineStr">
        <is>
          <t>SRC-128</t>
        </is>
      </c>
      <c r="D112" s="24" t="inlineStr">
        <is>
          <t>Tactics Ogre: Reborn</t>
        </is>
      </c>
      <c r="E112" s="24" t="inlineStr">
        <is>
          <t>Reborn game continuity</t>
        </is>
      </c>
      <c r="F112" s="24" t="inlineStr">
        <is>
          <t>Monster unit</t>
        </is>
      </c>
      <c r="G112" s="24" t="inlineStr">
        <is>
          <t>PPL-813</t>
        </is>
      </c>
      <c r="H112" s="24">
        <f>IFERROR(VLOOKUP(G112,'Master Taxonomy'!$A$2:$B$1656,2,FALSE),"")</f>
        <v/>
      </c>
      <c r="I112" s="24" t="str"/>
      <c r="J112" s="24" t="str"/>
      <c r="K112" s="24" t="inlineStr">
        <is>
          <t>Winged monster units associated with petrifying or disabling attacks.</t>
        </is>
      </c>
      <c r="L112" s="24" t="inlineStr">
        <is>
          <t>Monster physiology and status effects.</t>
        </is>
      </c>
      <c r="M112" s="24" t="inlineStr">
        <is>
          <t>Mechanical status role is central to its game identity.</t>
        </is>
      </c>
      <c r="N112" s="24" t="inlineStr">
        <is>
          <t>Petrifying beast analogue.</t>
        </is>
      </c>
      <c r="O112" s="24" t="inlineStr">
        <is>
          <t>Primary canon</t>
        </is>
      </c>
      <c r="P112" s="24" t="inlineStr">
        <is>
          <t>Official reference reviewed</t>
        </is>
      </c>
      <c r="Q112" s="24" t="inlineStr">
        <is>
          <t>Square Enix official character and class overview for Tactics Ogre: Reborn.</t>
        </is>
      </c>
      <c r="R112" s="84" t="inlineStr">
        <is>
          <t>https://www.square-enix-games.com/en_US/news/tactics-ogre-reborn-characters-classes</t>
        </is>
      </c>
      <c r="S112" s="24" t="inlineStr">
        <is>
          <t>Seeded</t>
        </is>
      </c>
    </row>
    <row r="113" ht="52" customHeight="1" s="99">
      <c r="A113" s="24" t="inlineStr">
        <is>
          <t>ENT-0112</t>
        </is>
      </c>
      <c r="B113" s="24" t="inlineStr">
        <is>
          <t>Octopus</t>
        </is>
      </c>
      <c r="C113" s="24" t="inlineStr">
        <is>
          <t>SRC-128</t>
        </is>
      </c>
      <c r="D113" s="24" t="inlineStr">
        <is>
          <t>Tactics Ogre: Reborn</t>
        </is>
      </c>
      <c r="E113" s="24" t="inlineStr">
        <is>
          <t>Reborn game continuity</t>
        </is>
      </c>
      <c r="F113" s="24" t="inlineStr">
        <is>
          <t>Monster unit</t>
        </is>
      </c>
      <c r="G113" s="24" t="inlineStr">
        <is>
          <t>PPL-815</t>
        </is>
      </c>
      <c r="H113" s="24">
        <f>IFERROR(VLOOKUP(G113,'Master Taxonomy'!$A$2:$B$1656,2,FALSE),"")</f>
        <v/>
      </c>
      <c r="I113" s="24" t="str"/>
      <c r="J113" s="24" t="str"/>
      <c r="K113" s="24" t="inlineStr">
        <is>
          <t>Large aquatic cephalopod units especially effective in water terrain.</t>
        </is>
      </c>
      <c r="L113" s="24" t="inlineStr">
        <is>
          <t>Natural monster physiology and terrain affinity.</t>
        </is>
      </c>
      <c r="M113" s="24" t="inlineStr">
        <is>
          <t>Closest normalized family is kraken-like, though scale and intelligence vary.</t>
        </is>
      </c>
      <c r="N113" s="24" t="inlineStr">
        <is>
          <t>Aquatic control-beast analogue.</t>
        </is>
      </c>
      <c r="O113" s="24" t="inlineStr">
        <is>
          <t>Primary canon</t>
        </is>
      </c>
      <c r="P113" s="24" t="inlineStr">
        <is>
          <t>Official reference reviewed</t>
        </is>
      </c>
      <c r="Q113" s="24" t="inlineStr">
        <is>
          <t>Square Enix official character and class overview for Tactics Ogre: Reborn.</t>
        </is>
      </c>
      <c r="R113" s="84" t="inlineStr">
        <is>
          <t>https://www.square-enix-games.com/en_US/news/tactics-ogre-reborn-characters-classes</t>
        </is>
      </c>
      <c r="S113" s="24" t="inlineStr">
        <is>
          <t>Seeded</t>
        </is>
      </c>
    </row>
    <row r="114" ht="52" customHeight="1" s="99">
      <c r="A114" s="24" t="inlineStr">
        <is>
          <t>ENT-0113</t>
        </is>
      </c>
      <c r="B114" s="24" t="inlineStr">
        <is>
          <t>Warrior</t>
        </is>
      </c>
      <c r="C114" s="24" t="inlineStr">
        <is>
          <t>SRC-128</t>
        </is>
      </c>
      <c r="D114" s="24" t="inlineStr">
        <is>
          <t>Tactics Ogre: Reborn</t>
        </is>
      </c>
      <c r="E114" s="24" t="inlineStr">
        <is>
          <t>Reborn game continuity</t>
        </is>
      </c>
      <c r="F114" s="24" t="inlineStr">
        <is>
          <t>Playable class</t>
        </is>
      </c>
      <c r="G114" s="24" t="inlineStr">
        <is>
          <t>ROL-101</t>
        </is>
      </c>
      <c r="H114" s="24">
        <f>IFERROR(VLOOKUP(G114,'Master Taxonomy'!$A$2:$B$1656,2,FALSE),"")</f>
        <v/>
      </c>
      <c r="I114" s="24" t="str"/>
      <c r="J114" s="24" t="str"/>
      <c r="K114" s="24" t="inlineStr">
        <is>
          <t>General martial class with broad weapon access.</t>
        </is>
      </c>
      <c r="L114" s="24" t="inlineStr">
        <is>
          <t>Training, equipment, and statistics.</t>
        </is>
      </c>
      <c r="M114" s="24" t="inlineStr">
        <is>
          <t>A starting class rather than every armed person's profession.</t>
        </is>
      </c>
      <c r="N114" s="24" t="inlineStr">
        <is>
          <t>Baseline martial class.</t>
        </is>
      </c>
      <c r="O114" s="24" t="inlineStr">
        <is>
          <t>Primary canon</t>
        </is>
      </c>
      <c r="P114" s="24" t="inlineStr">
        <is>
          <t>Official reference reviewed</t>
        </is>
      </c>
      <c r="Q114" s="24" t="inlineStr">
        <is>
          <t>Square Enix official character and class overview for Tactics Ogre: Reborn.</t>
        </is>
      </c>
      <c r="R114" s="84" t="inlineStr">
        <is>
          <t>https://www.square-enix-games.com/en_US/news/tactics-ogre-reborn-characters-classes</t>
        </is>
      </c>
      <c r="S114" s="24" t="inlineStr">
        <is>
          <t>Seeded</t>
        </is>
      </c>
    </row>
    <row r="115" ht="52" customHeight="1" s="99">
      <c r="A115" s="24" t="inlineStr">
        <is>
          <t>ENT-0114</t>
        </is>
      </c>
      <c r="B115" s="24" t="inlineStr">
        <is>
          <t>Archer</t>
        </is>
      </c>
      <c r="C115" s="24" t="inlineStr">
        <is>
          <t>SRC-128</t>
        </is>
      </c>
      <c r="D115" s="24" t="inlineStr">
        <is>
          <t>Tactics Ogre: Reborn</t>
        </is>
      </c>
      <c r="E115" s="24" t="inlineStr">
        <is>
          <t>Reborn game continuity</t>
        </is>
      </c>
      <c r="F115" s="24" t="inlineStr">
        <is>
          <t>Playable class</t>
        </is>
      </c>
      <c r="G115" s="24" t="inlineStr">
        <is>
          <t>ROL-127</t>
        </is>
      </c>
      <c r="H115" s="24">
        <f>IFERROR(VLOOKUP(G115,'Master Taxonomy'!$A$2:$B$1656,2,FALSE),"")</f>
        <v/>
      </c>
      <c r="I115" s="24" t="str"/>
      <c r="J115" s="24" t="str"/>
      <c r="K115" s="24" t="inlineStr">
        <is>
          <t>Ranged physical class specializing in bows and target selection.</t>
        </is>
      </c>
      <c r="L115" s="24" t="inlineStr">
        <is>
          <t>Training, ranged weapons, positioning.</t>
        </is>
      </c>
      <c r="M115" s="24" t="inlineStr">
        <is>
          <t>Its performance is tightly coupled to the game's armor and trajectory systems.</t>
        </is>
      </c>
      <c r="N115" s="24" t="inlineStr">
        <is>
          <t>Ranged striker.</t>
        </is>
      </c>
      <c r="O115" s="24" t="inlineStr">
        <is>
          <t>Primary canon</t>
        </is>
      </c>
      <c r="P115" s="24" t="inlineStr">
        <is>
          <t>Official reference reviewed</t>
        </is>
      </c>
      <c r="Q115" s="24" t="inlineStr">
        <is>
          <t>Square Enix official character and class overview for Tactics Ogre: Reborn.</t>
        </is>
      </c>
      <c r="R115" s="84" t="inlineStr">
        <is>
          <t>https://www.square-enix-games.com/en_US/news/tactics-ogre-reborn-characters-classes</t>
        </is>
      </c>
      <c r="S115" s="24" t="inlineStr">
        <is>
          <t>Seeded</t>
        </is>
      </c>
    </row>
    <row r="116" ht="52" customHeight="1" s="99">
      <c r="A116" s="24" t="inlineStr">
        <is>
          <t>ENT-0115</t>
        </is>
      </c>
      <c r="B116" s="24" t="inlineStr">
        <is>
          <t>Wizard / Witch</t>
        </is>
      </c>
      <c r="C116" s="24" t="inlineStr">
        <is>
          <t>SRC-128</t>
        </is>
      </c>
      <c r="D116" s="24" t="inlineStr">
        <is>
          <t>Tactics Ogre: Reborn</t>
        </is>
      </c>
      <c r="E116" s="24" t="inlineStr">
        <is>
          <t>Reborn game continuity</t>
        </is>
      </c>
      <c r="F116" s="24" t="inlineStr">
        <is>
          <t>Playable class</t>
        </is>
      </c>
      <c r="G116" s="24" t="inlineStr">
        <is>
          <t>ROL-301</t>
        </is>
      </c>
      <c r="H116" s="24">
        <f>IFERROR(VLOOKUP(G116,'Master Taxonomy'!$A$2:$B$1656,2,FALSE),"")</f>
        <v/>
      </c>
      <c r="I116" s="24" t="inlineStr">
        <is>
          <t>ROL-303</t>
        </is>
      </c>
      <c r="J116" s="24" t="inlineStr">
        <is>
          <t>Witch</t>
        </is>
      </c>
      <c r="K116" s="24" t="inlineStr">
        <is>
          <t>General offensive and utility spellcasting class.</t>
        </is>
      </c>
      <c r="L116" s="24" t="inlineStr">
        <is>
          <t>Learned spell use and elemental access.</t>
        </is>
      </c>
      <c r="M116" s="24" t="inlineStr">
        <is>
          <t>Wizard and Witch are paired mechanical labels rather than universal gendered ontologies.</t>
        </is>
      </c>
      <c r="N116" s="24" t="inlineStr">
        <is>
          <t>General arcane caster.</t>
        </is>
      </c>
      <c r="O116" s="24" t="inlineStr">
        <is>
          <t>Primary canon</t>
        </is>
      </c>
      <c r="P116" s="24" t="inlineStr">
        <is>
          <t>Official reference reviewed</t>
        </is>
      </c>
      <c r="Q116" s="24" t="inlineStr">
        <is>
          <t>Square Enix official character and class overview for Tactics Ogre: Reborn.</t>
        </is>
      </c>
      <c r="R116" s="84" t="inlineStr">
        <is>
          <t>https://www.square-enix-games.com/en_US/news/tactics-ogre-reborn-characters-classes</t>
        </is>
      </c>
      <c r="S116" s="24" t="inlineStr">
        <is>
          <t>Seeded</t>
        </is>
      </c>
    </row>
    <row r="117" ht="52" customHeight="1" s="99">
      <c r="A117" s="24" t="inlineStr">
        <is>
          <t>ENT-0116</t>
        </is>
      </c>
      <c r="B117" s="24" t="inlineStr">
        <is>
          <t>Cleric</t>
        </is>
      </c>
      <c r="C117" s="24" t="inlineStr">
        <is>
          <t>SRC-128</t>
        </is>
      </c>
      <c r="D117" s="24" t="inlineStr">
        <is>
          <t>Tactics Ogre: Reborn</t>
        </is>
      </c>
      <c r="E117" s="24" t="inlineStr">
        <is>
          <t>Reborn game continuity</t>
        </is>
      </c>
      <c r="F117" s="24" t="inlineStr">
        <is>
          <t>Playable class</t>
        </is>
      </c>
      <c r="G117" s="24" t="inlineStr">
        <is>
          <t>ROL-402</t>
        </is>
      </c>
      <c r="H117" s="24">
        <f>IFERROR(VLOOKUP(G117,'Master Taxonomy'!$A$2:$B$1656,2,FALSE),"")</f>
        <v/>
      </c>
      <c r="I117" s="24" t="inlineStr">
        <is>
          <t>MEC-112</t>
        </is>
      </c>
      <c r="J117" s="24" t="inlineStr">
        <is>
          <t>Healer</t>
        </is>
      </c>
      <c r="K117" s="24" t="inlineStr">
        <is>
          <t>Divine-support class emphasizing recovery and anti-undead functions.</t>
        </is>
      </c>
      <c r="L117" s="24" t="inlineStr">
        <is>
          <t>Sacred magic and support actions.</t>
        </is>
      </c>
      <c r="M117" s="24" t="inlineStr">
        <is>
          <t>Its exorcism function is unusually important in the game's undead rules.</t>
        </is>
      </c>
      <c r="N117" s="24" t="inlineStr">
        <is>
          <t>Healer and anti-undead support.</t>
        </is>
      </c>
      <c r="O117" s="24" t="inlineStr">
        <is>
          <t>Primary canon</t>
        </is>
      </c>
      <c r="P117" s="24" t="inlineStr">
        <is>
          <t>Official reference reviewed</t>
        </is>
      </c>
      <c r="Q117" s="24" t="inlineStr">
        <is>
          <t>Square Enix official character and class overview for Tactics Ogre: Reborn.</t>
        </is>
      </c>
      <c r="R117" s="84" t="inlineStr">
        <is>
          <t>https://www.square-enix-games.com/en_US/news/tactics-ogre-reborn-characters-classes</t>
        </is>
      </c>
      <c r="S117" s="24" t="inlineStr">
        <is>
          <t>Seeded</t>
        </is>
      </c>
    </row>
    <row r="118" ht="52" customHeight="1" s="99">
      <c r="A118" s="24" t="inlineStr">
        <is>
          <t>ENT-0117</t>
        </is>
      </c>
      <c r="B118" s="24" t="inlineStr">
        <is>
          <t>Rune Fencer / Valkyrie</t>
        </is>
      </c>
      <c r="C118" s="24" t="inlineStr">
        <is>
          <t>SRC-128</t>
        </is>
      </c>
      <c r="D118" s="24" t="inlineStr">
        <is>
          <t>Tactics Ogre: Reborn</t>
        </is>
      </c>
      <c r="E118" s="24" t="inlineStr">
        <is>
          <t>Reborn game continuity</t>
        </is>
      </c>
      <c r="F118" s="24" t="inlineStr">
        <is>
          <t>Playable class</t>
        </is>
      </c>
      <c r="G118" s="24" t="inlineStr">
        <is>
          <t>ROL-801</t>
        </is>
      </c>
      <c r="H118" s="24">
        <f>IFERROR(VLOOKUP(G118,'Master Taxonomy'!$A$2:$B$1656,2,FALSE),"")</f>
        <v/>
      </c>
      <c r="I118" s="24" t="inlineStr">
        <is>
          <t>ROL-803</t>
        </is>
      </c>
      <c r="J118" s="24" t="inlineStr">
        <is>
          <t>Rune Knight</t>
        </is>
      </c>
      <c r="K118" s="24" t="inlineStr">
        <is>
          <t>Hybrid weapon-and-magic class with mobile elemental utility.</t>
        </is>
      </c>
      <c r="L118" s="24" t="inlineStr">
        <is>
          <t>Martial training, rune-like magic, and flexible equipment.</t>
        </is>
      </c>
      <c r="M118" s="24" t="inlineStr">
        <is>
          <t>The paired names vary by character presentation but share a rules role.</t>
        </is>
      </c>
      <c r="N118" s="24" t="inlineStr">
        <is>
          <t>Mobile spellblade.</t>
        </is>
      </c>
      <c r="O118" s="24" t="inlineStr">
        <is>
          <t>Primary canon</t>
        </is>
      </c>
      <c r="P118" s="24" t="inlineStr">
        <is>
          <t>Official reference reviewed</t>
        </is>
      </c>
      <c r="Q118" s="24" t="inlineStr">
        <is>
          <t>Square Enix official character and class overview for Tactics Ogre: Reborn.</t>
        </is>
      </c>
      <c r="R118" s="84" t="inlineStr">
        <is>
          <t>https://www.square-enix-games.com/en_US/news/tactics-ogre-reborn-characters-classes</t>
        </is>
      </c>
      <c r="S118" s="24" t="inlineStr">
        <is>
          <t>Seeded</t>
        </is>
      </c>
    </row>
    <row r="119" ht="52" customHeight="1" s="99">
      <c r="A119" s="24" t="inlineStr">
        <is>
          <t>ENT-0118</t>
        </is>
      </c>
      <c r="B119" s="24" t="inlineStr">
        <is>
          <t>Knight</t>
        </is>
      </c>
      <c r="C119" s="24" t="inlineStr">
        <is>
          <t>SRC-128</t>
        </is>
      </c>
      <c r="D119" s="24" t="inlineStr">
        <is>
          <t>Tactics Ogre: Reborn</t>
        </is>
      </c>
      <c r="E119" s="24" t="inlineStr">
        <is>
          <t>Reborn game continuity</t>
        </is>
      </c>
      <c r="F119" s="24" t="inlineStr">
        <is>
          <t>Playable class</t>
        </is>
      </c>
      <c r="G119" s="24" t="inlineStr">
        <is>
          <t>ROL-115</t>
        </is>
      </c>
      <c r="H119" s="24">
        <f>IFERROR(VLOOKUP(G119,'Master Taxonomy'!$A$2:$B$1656,2,FALSE),"")</f>
        <v/>
      </c>
      <c r="I119" s="24" t="inlineStr">
        <is>
          <t>ROL-110</t>
        </is>
      </c>
      <c r="J119" s="24" t="inlineStr">
        <is>
          <t>Shieldbearer and Guardian</t>
        </is>
      </c>
      <c r="K119" s="24" t="inlineStr">
        <is>
          <t>Armored defensive class with control and protection functions.</t>
        </is>
      </c>
      <c r="L119" s="24" t="inlineStr">
        <is>
          <t>Armor, shields, weapon skill, and defensive abilities.</t>
        </is>
      </c>
      <c r="M119" s="24" t="inlineStr">
        <is>
          <t>A mechanical defender, not only a hereditary social rank.</t>
        </is>
      </c>
      <c r="N119" s="24" t="inlineStr">
        <is>
          <t>Tank and protector.</t>
        </is>
      </c>
      <c r="O119" s="24" t="inlineStr">
        <is>
          <t>Primary canon</t>
        </is>
      </c>
      <c r="P119" s="24" t="inlineStr">
        <is>
          <t>Official reference reviewed</t>
        </is>
      </c>
      <c r="Q119" s="24" t="inlineStr">
        <is>
          <t>Square Enix official character and class overview for Tactics Ogre: Reborn.</t>
        </is>
      </c>
      <c r="R119" s="84" t="inlineStr">
        <is>
          <t>https://www.square-enix-games.com/en_US/news/tactics-ogre-reborn-characters-classes</t>
        </is>
      </c>
      <c r="S119" s="24" t="inlineStr">
        <is>
          <t>Seeded</t>
        </is>
      </c>
    </row>
    <row r="120" ht="52" customHeight="1" s="99">
      <c r="A120" s="24" t="inlineStr">
        <is>
          <t>ENT-0119</t>
        </is>
      </c>
      <c r="B120" s="24" t="inlineStr">
        <is>
          <t>Terror Knight</t>
        </is>
      </c>
      <c r="C120" s="24" t="inlineStr">
        <is>
          <t>SRC-128</t>
        </is>
      </c>
      <c r="D120" s="24" t="inlineStr">
        <is>
          <t>Tactics Ogre: Reborn</t>
        </is>
      </c>
      <c r="E120" s="24" t="inlineStr">
        <is>
          <t>Reborn game continuity</t>
        </is>
      </c>
      <c r="F120" s="24" t="inlineStr">
        <is>
          <t>Playable class</t>
        </is>
      </c>
      <c r="G120" s="24" t="inlineStr">
        <is>
          <t>ROL-119</t>
        </is>
      </c>
      <c r="H120" s="24">
        <f>IFERROR(VLOOKUP(G120,'Master Taxonomy'!$A$2:$B$1656,2,FALSE),"")</f>
        <v/>
      </c>
      <c r="I120" s="24" t="inlineStr">
        <is>
          <t>ROL-118</t>
        </is>
      </c>
      <c r="J120" s="24" t="inlineStr">
        <is>
          <t>Dark Knight and Blackguard</t>
        </is>
      </c>
      <c r="K120" s="24" t="inlineStr">
        <is>
          <t>Dark armored class using fear and debilitation to control enemies.</t>
        </is>
      </c>
      <c r="L120" s="24" t="inlineStr">
        <is>
          <t>Martial training, dark affinity, and fear effects.</t>
        </is>
      </c>
      <c r="M120" s="24" t="inlineStr">
        <is>
          <t>Not simply an evil version of Knight; battlefield morale is central.</t>
        </is>
      </c>
      <c r="N120" s="24" t="inlineStr">
        <is>
          <t>Debuff tank and fear warrior.</t>
        </is>
      </c>
      <c r="O120" s="24" t="inlineStr">
        <is>
          <t>Primary canon</t>
        </is>
      </c>
      <c r="P120" s="24" t="inlineStr">
        <is>
          <t>Official reference reviewed</t>
        </is>
      </c>
      <c r="Q120" s="24" t="inlineStr">
        <is>
          <t>Square Enix official character and class overview for Tactics Ogre: Reborn.</t>
        </is>
      </c>
      <c r="R120" s="84" t="inlineStr">
        <is>
          <t>https://www.square-enix-games.com/en_US/news/tactics-ogre-reborn-characters-classes</t>
        </is>
      </c>
      <c r="S120" s="24" t="inlineStr">
        <is>
          <t>Seeded</t>
        </is>
      </c>
    </row>
    <row r="121" ht="52" customHeight="1" s="99">
      <c r="A121" s="24" t="inlineStr">
        <is>
          <t>ENT-0120</t>
        </is>
      </c>
      <c r="B121" s="24" t="inlineStr">
        <is>
          <t>Berserker</t>
        </is>
      </c>
      <c r="C121" s="24" t="inlineStr">
        <is>
          <t>SRC-128</t>
        </is>
      </c>
      <c r="D121" s="24" t="inlineStr">
        <is>
          <t>Tactics Ogre: Reborn</t>
        </is>
      </c>
      <c r="E121" s="24" t="inlineStr">
        <is>
          <t>Reborn game continuity</t>
        </is>
      </c>
      <c r="F121" s="24" t="inlineStr">
        <is>
          <t>Playable class</t>
        </is>
      </c>
      <c r="G121" s="24" t="inlineStr">
        <is>
          <t>ROL-111</t>
        </is>
      </c>
      <c r="H121" s="24">
        <f>IFERROR(VLOOKUP(G121,'Master Taxonomy'!$A$2:$B$1656,2,FALSE),"")</f>
        <v/>
      </c>
      <c r="I121" s="24" t="str"/>
      <c r="J121" s="24" t="str"/>
      <c r="K121" s="24" t="inlineStr">
        <is>
          <t>High-damage melee class trading precision and safety for sweeping force.</t>
        </is>
      </c>
      <c r="L121" s="24" t="inlineStr">
        <is>
          <t>Martial fury and area attacks.</t>
        </is>
      </c>
      <c r="M121" s="24" t="inlineStr">
        <is>
          <t>Game mechanics separate it from the broader literary berserker image.</t>
        </is>
      </c>
      <c r="N121" s="24" t="inlineStr">
        <is>
          <t>Area melee striker.</t>
        </is>
      </c>
      <c r="O121" s="24" t="inlineStr">
        <is>
          <t>Primary canon</t>
        </is>
      </c>
      <c r="P121" s="24" t="inlineStr">
        <is>
          <t>Official reference reviewed</t>
        </is>
      </c>
      <c r="Q121" s="24" t="inlineStr">
        <is>
          <t>Square Enix official character and class overview for Tactics Ogre: Reborn.</t>
        </is>
      </c>
      <c r="R121" s="84" t="inlineStr">
        <is>
          <t>https://www.square-enix-games.com/en_US/news/tactics-ogre-reborn-characters-classes</t>
        </is>
      </c>
      <c r="S121" s="24" t="inlineStr">
        <is>
          <t>Seeded</t>
        </is>
      </c>
    </row>
    <row r="122" ht="52" customHeight="1" s="99">
      <c r="A122" s="24" t="inlineStr">
        <is>
          <t>ENT-0121</t>
        </is>
      </c>
      <c r="B122" s="24" t="inlineStr">
        <is>
          <t>Swordmaster</t>
        </is>
      </c>
      <c r="C122" s="24" t="inlineStr">
        <is>
          <t>SRC-128</t>
        </is>
      </c>
      <c r="D122" s="24" t="inlineStr">
        <is>
          <t>Tactics Ogre: Reborn</t>
        </is>
      </c>
      <c r="E122" s="24" t="inlineStr">
        <is>
          <t>Reborn game continuity</t>
        </is>
      </c>
      <c r="F122" s="24" t="inlineStr">
        <is>
          <t>Playable class</t>
        </is>
      </c>
      <c r="G122" s="24" t="inlineStr">
        <is>
          <t>ROL-107</t>
        </is>
      </c>
      <c r="H122" s="24">
        <f>IFERROR(VLOOKUP(G122,'Master Taxonomy'!$A$2:$B$1656,2,FALSE),"")</f>
        <v/>
      </c>
      <c r="I122" s="24" t="inlineStr">
        <is>
          <t>ROL-114</t>
        </is>
      </c>
      <c r="J122" s="24" t="inlineStr">
        <is>
          <t>Duelist and Fencer</t>
        </is>
      </c>
      <c r="K122" s="24" t="inlineStr">
        <is>
          <t>Technique-focused sword class with support dances and counters.</t>
        </is>
      </c>
      <c r="L122" s="24" t="inlineStr">
        <is>
          <t>Weapon mastery, stance, and performance techniques.</t>
        </is>
      </c>
      <c r="M122" s="24" t="inlineStr">
        <is>
          <t>It combines dueling and party-support functions.</t>
        </is>
      </c>
      <c r="N122" s="24" t="inlineStr">
        <is>
          <t>Technical swordsman and support duelist.</t>
        </is>
      </c>
      <c r="O122" s="24" t="inlineStr">
        <is>
          <t>Primary canon</t>
        </is>
      </c>
      <c r="P122" s="24" t="inlineStr">
        <is>
          <t>Official reference reviewed</t>
        </is>
      </c>
      <c r="Q122" s="24" t="inlineStr">
        <is>
          <t>Square Enix official character and class overview for Tactics Ogre: Reborn.</t>
        </is>
      </c>
      <c r="R122" s="84" t="inlineStr">
        <is>
          <t>https://www.square-enix-games.com/en_US/news/tactics-ogre-reborn-characters-classes</t>
        </is>
      </c>
      <c r="S122" s="24" t="inlineStr">
        <is>
          <t>Seeded</t>
        </is>
      </c>
    </row>
    <row r="123" ht="52" customHeight="1" s="99">
      <c r="A123" s="24" t="inlineStr">
        <is>
          <t>ENT-0122</t>
        </is>
      </c>
      <c r="B123" s="24" t="inlineStr">
        <is>
          <t>Dragoon</t>
        </is>
      </c>
      <c r="C123" s="24" t="inlineStr">
        <is>
          <t>SRC-128</t>
        </is>
      </c>
      <c r="D123" s="24" t="inlineStr">
        <is>
          <t>Tactics Ogre: Reborn</t>
        </is>
      </c>
      <c r="E123" s="24" t="inlineStr">
        <is>
          <t>Reborn game continuity</t>
        </is>
      </c>
      <c r="F123" s="24" t="inlineStr">
        <is>
          <t>Playable class</t>
        </is>
      </c>
      <c r="G123" s="24" t="inlineStr">
        <is>
          <t>ROL-122</t>
        </is>
      </c>
      <c r="H123" s="24">
        <f>IFERROR(VLOOKUP(G123,'Master Taxonomy'!$A$2:$B$1656,2,FALSE),"")</f>
        <v/>
      </c>
      <c r="I123" s="24" t="inlineStr">
        <is>
          <t>ROL-145</t>
        </is>
      </c>
      <c r="J123" s="24" t="inlineStr">
        <is>
          <t>Dragon Slayer</t>
        </is>
      </c>
      <c r="K123" s="24" t="inlineStr">
        <is>
          <t>Martial class specialized against dragons and beasts.</t>
        </is>
      </c>
      <c r="L123" s="24" t="inlineStr">
        <is>
          <t>Polearm training and anti-monster specialization.</t>
        </is>
      </c>
      <c r="M123" s="24" t="inlineStr">
        <is>
          <t>Unlike Final Fantasy dragoons, jumping is not the defining feature here.</t>
        </is>
      </c>
      <c r="N123" s="24" t="inlineStr">
        <is>
          <t>Monster-slayer lancer.</t>
        </is>
      </c>
      <c r="O123" s="24" t="inlineStr">
        <is>
          <t>Primary canon</t>
        </is>
      </c>
      <c r="P123" s="24" t="inlineStr">
        <is>
          <t>Official reference reviewed</t>
        </is>
      </c>
      <c r="Q123" s="24" t="inlineStr">
        <is>
          <t>Square Enix official character and class overview for Tactics Ogre: Reborn.</t>
        </is>
      </c>
      <c r="R123" s="84" t="inlineStr">
        <is>
          <t>https://www.square-enix-games.com/en_US/news/tactics-ogre-reborn-characters-classes</t>
        </is>
      </c>
      <c r="S123" s="24" t="inlineStr">
        <is>
          <t>Seeded</t>
        </is>
      </c>
    </row>
    <row r="124" ht="52" customHeight="1" s="99">
      <c r="A124" s="24" t="inlineStr">
        <is>
          <t>ENT-0123</t>
        </is>
      </c>
      <c r="B124" s="24" t="inlineStr">
        <is>
          <t>Ninja / Kunoichi</t>
        </is>
      </c>
      <c r="C124" s="24" t="inlineStr">
        <is>
          <t>SRC-128</t>
        </is>
      </c>
      <c r="D124" s="24" t="inlineStr">
        <is>
          <t>Tactics Ogre: Reborn</t>
        </is>
      </c>
      <c r="E124" s="24" t="inlineStr">
        <is>
          <t>Reborn game continuity</t>
        </is>
      </c>
      <c r="F124" s="24" t="inlineStr">
        <is>
          <t>Playable class</t>
        </is>
      </c>
      <c r="G124" s="24" t="inlineStr">
        <is>
          <t>ROL-210</t>
        </is>
      </c>
      <c r="H124" s="24">
        <f>IFERROR(VLOOKUP(G124,'Master Taxonomy'!$A$2:$B$1656,2,FALSE),"")</f>
        <v/>
      </c>
      <c r="I124" s="24" t="str"/>
      <c r="J124" s="24" t="str"/>
      <c r="K124" s="24" t="inlineStr">
        <is>
          <t>Fast skirmishing class using dual weapons, mobility, and ninjutsu.</t>
        </is>
      </c>
      <c r="L124" s="24" t="inlineStr">
        <is>
          <t>Training, agility, weapons, and specialized magic.</t>
        </is>
      </c>
      <c r="M124" s="24" t="inlineStr">
        <is>
          <t>A game-synthesized ninja role, not a historical taxonomy.</t>
        </is>
      </c>
      <c r="N124" s="24" t="inlineStr">
        <is>
          <t>Mobile assassin-spellblade.</t>
        </is>
      </c>
      <c r="O124" s="24" t="inlineStr">
        <is>
          <t>Primary canon</t>
        </is>
      </c>
      <c r="P124" s="24" t="inlineStr">
        <is>
          <t>Official reference reviewed</t>
        </is>
      </c>
      <c r="Q124" s="24" t="inlineStr">
        <is>
          <t>Square Enix official character and class overview for Tactics Ogre: Reborn.</t>
        </is>
      </c>
      <c r="R124" s="84" t="inlineStr">
        <is>
          <t>https://www.square-enix-games.com/en_US/news/tactics-ogre-reborn-characters-classes</t>
        </is>
      </c>
      <c r="S124" s="24" t="inlineStr">
        <is>
          <t>Seeded</t>
        </is>
      </c>
    </row>
    <row r="125" ht="52" customHeight="1" s="99">
      <c r="A125" s="24" t="inlineStr">
        <is>
          <t>ENT-0124</t>
        </is>
      </c>
      <c r="B125" s="24" t="inlineStr">
        <is>
          <t>Rogue</t>
        </is>
      </c>
      <c r="C125" s="24" t="inlineStr">
        <is>
          <t>SRC-128</t>
        </is>
      </c>
      <c r="D125" s="24" t="inlineStr">
        <is>
          <t>Tactics Ogre: Reborn</t>
        </is>
      </c>
      <c r="E125" s="24" t="inlineStr">
        <is>
          <t>Reborn game continuity</t>
        </is>
      </c>
      <c r="F125" s="24" t="inlineStr">
        <is>
          <t>Playable or legacy class</t>
        </is>
      </c>
      <c r="G125" s="24" t="inlineStr">
        <is>
          <t>ROL-205</t>
        </is>
      </c>
      <c r="H125" s="24">
        <f>IFERROR(VLOOKUP(G125,'Master Taxonomy'!$A$2:$B$1656,2,FALSE),"")</f>
        <v/>
      </c>
      <c r="I125" s="24" t="str"/>
      <c r="J125" s="24" t="str"/>
      <c r="K125" s="24" t="inlineStr">
        <is>
          <t>Stealth, traps, mobility, and opportunistic combat role.</t>
        </is>
      </c>
      <c r="L125" s="24" t="inlineStr">
        <is>
          <t>Skills, positioning, and underworld techniques.</t>
        </is>
      </c>
      <c r="M125" s="24" t="inlineStr">
        <is>
          <t>Availability differs across versions and recruitment contexts.</t>
        </is>
      </c>
      <c r="N125" s="24" t="inlineStr">
        <is>
          <t>Stealth specialist.</t>
        </is>
      </c>
      <c r="O125" s="24" t="inlineStr">
        <is>
          <t>Primary canon</t>
        </is>
      </c>
      <c r="P125" s="24" t="inlineStr">
        <is>
          <t>Official reference reviewed</t>
        </is>
      </c>
      <c r="Q125" s="24" t="inlineStr">
        <is>
          <t>Square Enix official character and class overview for Tactics Ogre: Reborn.</t>
        </is>
      </c>
      <c r="R125" s="84" t="inlineStr">
        <is>
          <t>https://www.square-enix-games.com/en_US/news/tactics-ogre-reborn-characters-classes</t>
        </is>
      </c>
      <c r="S125" s="24" t="inlineStr">
        <is>
          <t>Seeded</t>
        </is>
      </c>
    </row>
    <row r="126" ht="52" customHeight="1" s="99">
      <c r="A126" s="24" t="inlineStr">
        <is>
          <t>ENT-0125</t>
        </is>
      </c>
      <c r="B126" s="24" t="inlineStr">
        <is>
          <t>Fusilier</t>
        </is>
      </c>
      <c r="C126" s="24" t="inlineStr">
        <is>
          <t>SRC-128</t>
        </is>
      </c>
      <c r="D126" s="24" t="inlineStr">
        <is>
          <t>Tactics Ogre: Reborn</t>
        </is>
      </c>
      <c r="E126" s="24" t="inlineStr">
        <is>
          <t>Reborn game continuity</t>
        </is>
      </c>
      <c r="F126" s="24" t="inlineStr">
        <is>
          <t>Playable class</t>
        </is>
      </c>
      <c r="G126" s="24" t="inlineStr">
        <is>
          <t>ROL-129</t>
        </is>
      </c>
      <c r="H126" s="24">
        <f>IFERROR(VLOOKUP(G126,'Master Taxonomy'!$A$2:$B$1656,2,FALSE),"")</f>
        <v/>
      </c>
      <c r="I126" s="24" t="str"/>
      <c r="J126" s="24" t="str"/>
      <c r="K126" s="24" t="inlineStr">
        <is>
          <t>Firearm specialist with long-range physical attacks.</t>
        </is>
      </c>
      <c r="L126" s="24" t="inlineStr">
        <is>
          <t>Gun technology, ammunition abstraction, and marksmanship.</t>
        </is>
      </c>
      <c r="M126" s="24" t="inlineStr">
        <is>
          <t>Introduces early-modern weaponry into the fantasy tactical roster.</t>
        </is>
      </c>
      <c r="N126" s="24" t="inlineStr">
        <is>
          <t>Gun specialist.</t>
        </is>
      </c>
      <c r="O126" s="24" t="inlineStr">
        <is>
          <t>Primary canon</t>
        </is>
      </c>
      <c r="P126" s="24" t="inlineStr">
        <is>
          <t>Official reference reviewed</t>
        </is>
      </c>
      <c r="Q126" s="24" t="inlineStr">
        <is>
          <t>Square Enix official character and class overview for Tactics Ogre: Reborn.</t>
        </is>
      </c>
      <c r="R126" s="84" t="inlineStr">
        <is>
          <t>https://www.square-enix-games.com/en_US/news/tactics-ogre-reborn-characters-classes</t>
        </is>
      </c>
      <c r="S126" s="24" t="inlineStr">
        <is>
          <t>Seeded</t>
        </is>
      </c>
    </row>
    <row r="127" ht="52" customHeight="1" s="99">
      <c r="A127" s="24" t="inlineStr">
        <is>
          <t>ENT-0126</t>
        </is>
      </c>
      <c r="B127" s="24" t="inlineStr">
        <is>
          <t>Beast Tamer</t>
        </is>
      </c>
      <c r="C127" s="24" t="inlineStr">
        <is>
          <t>SRC-128</t>
        </is>
      </c>
      <c r="D127" s="24" t="inlineStr">
        <is>
          <t>Tactics Ogre: Reborn</t>
        </is>
      </c>
      <c r="E127" s="24" t="inlineStr">
        <is>
          <t>Reborn game continuity</t>
        </is>
      </c>
      <c r="F127" s="24" t="inlineStr">
        <is>
          <t>Playable class</t>
        </is>
      </c>
      <c r="G127" s="24" t="inlineStr">
        <is>
          <t>ROL-507</t>
        </is>
      </c>
      <c r="H127" s="24">
        <f>IFERROR(VLOOKUP(G127,'Master Taxonomy'!$A$2:$B$1656,2,FALSE),"")</f>
        <v/>
      </c>
      <c r="I127" s="24" t="inlineStr">
        <is>
          <t>ROL-814</t>
        </is>
      </c>
      <c r="J127" s="24" t="inlineStr">
        <is>
          <t>Beast Tamer Combatant</t>
        </is>
      </c>
      <c r="K127" s="24" t="inlineStr">
        <is>
          <t>Class specializing in recruiting and empowering beasts and dragons.</t>
        </is>
      </c>
      <c r="L127" s="24" t="inlineStr">
        <is>
          <t>Animal handling, battlefield adjacency, and monster synergy.</t>
        </is>
      </c>
      <c r="M127" s="24" t="inlineStr">
        <is>
          <t>Its core identity is party ecology rather than personal transformation.</t>
        </is>
      </c>
      <c r="N127" s="24" t="inlineStr">
        <is>
          <t>Pet and monster support role.</t>
        </is>
      </c>
      <c r="O127" s="24" t="inlineStr">
        <is>
          <t>Primary canon</t>
        </is>
      </c>
      <c r="P127" s="24" t="inlineStr">
        <is>
          <t>Official reference reviewed</t>
        </is>
      </c>
      <c r="Q127" s="24" t="inlineStr">
        <is>
          <t>Square Enix official character and class overview for Tactics Ogre: Reborn.</t>
        </is>
      </c>
      <c r="R127" s="84" t="inlineStr">
        <is>
          <t>https://www.square-enix-games.com/en_US/news/tactics-ogre-reborn-characters-classes</t>
        </is>
      </c>
      <c r="S127" s="24" t="inlineStr">
        <is>
          <t>Seeded</t>
        </is>
      </c>
    </row>
    <row r="128" ht="52" customHeight="1" s="99">
      <c r="A128" s="24" t="inlineStr">
        <is>
          <t>ENT-0127</t>
        </is>
      </c>
      <c r="B128" s="24" t="inlineStr">
        <is>
          <t>Warlock</t>
        </is>
      </c>
      <c r="C128" s="24" t="inlineStr">
        <is>
          <t>SRC-128</t>
        </is>
      </c>
      <c r="D128" s="24" t="inlineStr">
        <is>
          <t>Tactics Ogre: Reborn</t>
        </is>
      </c>
      <c r="E128" s="24" t="inlineStr">
        <is>
          <t>Reborn game continuity</t>
        </is>
      </c>
      <c r="F128" s="24" t="inlineStr">
        <is>
          <t>Playable class</t>
        </is>
      </c>
      <c r="G128" s="24" t="inlineStr">
        <is>
          <t>ROL-304</t>
        </is>
      </c>
      <c r="H128" s="24">
        <f>IFERROR(VLOOKUP(G128,'Master Taxonomy'!$A$2:$B$1656,2,FALSE),"")</f>
        <v/>
      </c>
      <c r="I128" s="24" t="inlineStr">
        <is>
          <t>ROL-306</t>
        </is>
      </c>
      <c r="J128" s="24" t="inlineStr">
        <is>
          <t>Magical Scholar</t>
        </is>
      </c>
      <c r="K128" s="24" t="inlineStr">
        <is>
          <t>Advanced magical class associated with golems, rituals, and broad spell access.</t>
        </is>
      </c>
      <c r="L128" s="24" t="inlineStr">
        <is>
          <t>Learned occult magic and specialized knowledge.</t>
        </is>
      </c>
      <c r="M128" s="24" t="inlineStr">
        <is>
          <t>The title is not necessarily pact-based as in D&amp;D.</t>
        </is>
      </c>
      <c r="N128" s="24" t="inlineStr">
        <is>
          <t>Advanced arcane specialist.</t>
        </is>
      </c>
      <c r="O128" s="24" t="inlineStr">
        <is>
          <t>Primary canon</t>
        </is>
      </c>
      <c r="P128" s="24" t="inlineStr">
        <is>
          <t>Official reference reviewed</t>
        </is>
      </c>
      <c r="Q128" s="24" t="inlineStr">
        <is>
          <t>Square Enix official character and class overview for Tactics Ogre: Reborn.</t>
        </is>
      </c>
      <c r="R128" s="84" t="inlineStr">
        <is>
          <t>https://www.square-enix-games.com/en_US/news/tactics-ogre-reborn-characters-classes</t>
        </is>
      </c>
      <c r="S128" s="24" t="inlineStr">
        <is>
          <t>Seeded</t>
        </is>
      </c>
    </row>
    <row r="129" ht="52" customHeight="1" s="99">
      <c r="A129" s="24" t="inlineStr">
        <is>
          <t>ENT-0128</t>
        </is>
      </c>
      <c r="B129" s="24" t="inlineStr">
        <is>
          <t>Necromancer</t>
        </is>
      </c>
      <c r="C129" s="24" t="inlineStr">
        <is>
          <t>SRC-128</t>
        </is>
      </c>
      <c r="D129" s="24" t="inlineStr">
        <is>
          <t>Tactics Ogre: Reborn</t>
        </is>
      </c>
      <c r="E129" s="24" t="inlineStr">
        <is>
          <t>Reborn game continuity</t>
        </is>
      </c>
      <c r="F129" s="24" t="inlineStr">
        <is>
          <t>Playable class</t>
        </is>
      </c>
      <c r="G129" s="24" t="inlineStr">
        <is>
          <t>ROL-315</t>
        </is>
      </c>
      <c r="H129" s="24">
        <f>IFERROR(VLOOKUP(G129,'Master Taxonomy'!$A$2:$B$1656,2,FALSE),"")</f>
        <v/>
      </c>
      <c r="I129" s="24" t="str"/>
      <c r="J129" s="24" t="str"/>
      <c r="K129" s="24" t="inlineStr">
        <is>
          <t>Forbidden caster class manipulating the dead and necromantic magic.</t>
        </is>
      </c>
      <c r="L129" s="24" t="inlineStr">
        <is>
          <t>Learned death magic and undead systems.</t>
        </is>
      </c>
      <c r="M129" s="24" t="inlineStr">
        <is>
          <t>Class access and narrative status are continuity-specific.</t>
        </is>
      </c>
      <c r="N129" s="24" t="inlineStr">
        <is>
          <t>Undead controller.</t>
        </is>
      </c>
      <c r="O129" s="24" t="inlineStr">
        <is>
          <t>Primary canon</t>
        </is>
      </c>
      <c r="P129" s="24" t="inlineStr">
        <is>
          <t>Official reference reviewed</t>
        </is>
      </c>
      <c r="Q129" s="24" t="inlineStr">
        <is>
          <t>Square Enix official character and class overview for Tactics Ogre: Reborn.</t>
        </is>
      </c>
      <c r="R129" s="84" t="inlineStr">
        <is>
          <t>https://www.square-enix-games.com/en_US/news/tactics-ogre-reborn-characters-classes</t>
        </is>
      </c>
      <c r="S129" s="24" t="inlineStr">
        <is>
          <t>Seeded</t>
        </is>
      </c>
    </row>
    <row r="130" ht="52" customHeight="1" s="99">
      <c r="A130" s="24" t="inlineStr">
        <is>
          <t>ENT-0129</t>
        </is>
      </c>
      <c r="B130" s="24" t="inlineStr">
        <is>
          <t>Lich</t>
        </is>
      </c>
      <c r="C130" s="24" t="inlineStr">
        <is>
          <t>SRC-128</t>
        </is>
      </c>
      <c r="D130" s="24" t="inlineStr">
        <is>
          <t>Tactics Ogre: Reborn</t>
        </is>
      </c>
      <c r="E130" s="24" t="inlineStr">
        <is>
          <t>Reborn game continuity</t>
        </is>
      </c>
      <c r="F130" s="24" t="inlineStr">
        <is>
          <t>Transformed class / being</t>
        </is>
      </c>
      <c r="G130" s="24" t="inlineStr">
        <is>
          <t>PPL-608</t>
        </is>
      </c>
      <c r="H130" s="24">
        <f>IFERROR(VLOOKUP(G130,'Master Taxonomy'!$A$2:$B$1656,2,FALSE),"")</f>
        <v/>
      </c>
      <c r="I130" s="24" t="inlineStr">
        <is>
          <t>STA-107</t>
        </is>
      </c>
      <c r="J130" s="24" t="inlineStr">
        <is>
          <t>Lichdom</t>
        </is>
      </c>
      <c r="K130" s="24" t="inlineStr">
        <is>
          <t>Powerful undead spellcaster state and class identity.</t>
        </is>
      </c>
      <c r="L130" s="24" t="inlineStr">
        <is>
          <t>Transformation into undead existence and advanced magic.</t>
        </is>
      </c>
      <c r="M130" s="24" t="inlineStr">
        <is>
          <t>It crosses being type, transformation, and mechanical class.</t>
        </is>
      </c>
      <c r="N130" s="24" t="inlineStr">
        <is>
          <t>Playable lich template.</t>
        </is>
      </c>
      <c r="O130" s="24" t="inlineStr">
        <is>
          <t>Primary canon</t>
        </is>
      </c>
      <c r="P130" s="24" t="inlineStr">
        <is>
          <t>Official reference reviewed</t>
        </is>
      </c>
      <c r="Q130" s="24" t="inlineStr">
        <is>
          <t>Square Enix official character and class overview for Tactics Ogre: Reborn.</t>
        </is>
      </c>
      <c r="R130" s="84" t="inlineStr">
        <is>
          <t>https://www.square-enix-games.com/en_US/news/tactics-ogre-reborn-characters-classes</t>
        </is>
      </c>
      <c r="S130" s="24" t="inlineStr">
        <is>
          <t>Seeded</t>
        </is>
      </c>
    </row>
    <row r="131" ht="52" customHeight="1" s="99">
      <c r="A131" s="24" t="inlineStr">
        <is>
          <t>ENT-0130</t>
        </is>
      </c>
      <c r="B131" s="24" t="inlineStr">
        <is>
          <t>Familiar</t>
        </is>
      </c>
      <c r="C131" s="24" t="inlineStr">
        <is>
          <t>SRC-128</t>
        </is>
      </c>
      <c r="D131" s="24" t="inlineStr">
        <is>
          <t>Tactics Ogre: Reborn</t>
        </is>
      </c>
      <c r="E131" s="24" t="inlineStr">
        <is>
          <t>Reborn game continuity</t>
        </is>
      </c>
      <c r="F131" s="24" t="inlineStr">
        <is>
          <t>Species-limited class</t>
        </is>
      </c>
      <c r="G131" s="24" t="inlineStr">
        <is>
          <t>ROL-301</t>
        </is>
      </c>
      <c r="H131" s="24">
        <f>IFERROR(VLOOKUP(G131,'Master Taxonomy'!$A$2:$B$1656,2,FALSE),"")</f>
        <v/>
      </c>
      <c r="I131" s="24" t="inlineStr">
        <is>
          <t>STA-413</t>
        </is>
      </c>
      <c r="J131" s="24" t="inlineStr">
        <is>
          <t>Familiar Bond</t>
        </is>
      </c>
      <c r="K131" s="24" t="inlineStr">
        <is>
          <t>A magical class used by faeries and imps, with charm and support capabilities.</t>
        </is>
      </c>
      <c r="L131" s="24" t="inlineStr">
        <is>
          <t>Innate magical nature and class-specific spells.</t>
        </is>
      </c>
      <c r="M131" s="24" t="inlineStr">
        <is>
          <t>The class is not the same as a summoned animal familiar.</t>
        </is>
      </c>
      <c r="N131" s="24" t="inlineStr">
        <is>
          <t>Small magical support caster.</t>
        </is>
      </c>
      <c r="O131" s="24" t="inlineStr">
        <is>
          <t>Primary canon</t>
        </is>
      </c>
      <c r="P131" s="24" t="inlineStr">
        <is>
          <t>Official reference reviewed</t>
        </is>
      </c>
      <c r="Q131" s="24" t="inlineStr">
        <is>
          <t>Square Enix official character and class overview for Tactics Ogre: Reborn.</t>
        </is>
      </c>
      <c r="R131" s="84" t="inlineStr">
        <is>
          <t>https://www.square-enix-games.com/en_US/news/tactics-ogre-reborn-characters-classes</t>
        </is>
      </c>
      <c r="S131" s="24" t="inlineStr">
        <is>
          <t>Seeded</t>
        </is>
      </c>
    </row>
    <row r="132" ht="52" customHeight="1" s="99">
      <c r="A132" s="24" t="inlineStr">
        <is>
          <t>ENT-0131</t>
        </is>
      </c>
      <c r="B132" s="24" t="inlineStr">
        <is>
          <t>Hoplite</t>
        </is>
      </c>
      <c r="C132" s="24" t="inlineStr">
        <is>
          <t>SRC-128</t>
        </is>
      </c>
      <c r="D132" s="24" t="inlineStr">
        <is>
          <t>Tactics Ogre: Reborn</t>
        </is>
      </c>
      <c r="E132" s="24" t="inlineStr">
        <is>
          <t>Reborn game continuity</t>
        </is>
      </c>
      <c r="F132" s="24" t="inlineStr">
        <is>
          <t>Species-limited class</t>
        </is>
      </c>
      <c r="G132" s="24" t="inlineStr">
        <is>
          <t>ROL-104</t>
        </is>
      </c>
      <c r="H132" s="24">
        <f>IFERROR(VLOOKUP(G132,'Master Taxonomy'!$A$2:$B$1656,2,FALSE),"")</f>
        <v/>
      </c>
      <c r="I132" s="24" t="inlineStr">
        <is>
          <t>ROL-110</t>
        </is>
      </c>
      <c r="J132" s="24" t="inlineStr">
        <is>
          <t>Shieldbearer and Guardian</t>
        </is>
      </c>
      <c r="K132" s="24" t="inlineStr">
        <is>
          <t>Defensive spear-and-shield class available to specific nonhuman peoples.</t>
        </is>
      </c>
      <c r="L132" s="24" t="inlineStr">
        <is>
          <t>Formation-oriented martial training and equipment.</t>
        </is>
      </c>
      <c r="M132" s="24" t="inlineStr">
        <is>
          <t>Its restricted availability ties class to ancestry in the rules.</t>
        </is>
      </c>
      <c r="N132" s="24" t="inlineStr">
        <is>
          <t>Defensive polearm infantry.</t>
        </is>
      </c>
      <c r="O132" s="24" t="inlineStr">
        <is>
          <t>Primary canon</t>
        </is>
      </c>
      <c r="P132" s="24" t="inlineStr">
        <is>
          <t>Official reference reviewed</t>
        </is>
      </c>
      <c r="Q132" s="24" t="inlineStr">
        <is>
          <t>Square Enix official character and class overview for Tactics Ogre: Reborn.</t>
        </is>
      </c>
      <c r="R132" s="84" t="inlineStr">
        <is>
          <t>https://www.square-enix-games.com/en_US/news/tactics-ogre-reborn-characters-classes</t>
        </is>
      </c>
      <c r="S132" s="24" t="inlineStr">
        <is>
          <t>Seeded</t>
        </is>
      </c>
    </row>
    <row r="133" ht="52" customHeight="1" s="99">
      <c r="A133" s="24" t="inlineStr">
        <is>
          <t>ENT-0132</t>
        </is>
      </c>
      <c r="B133" s="24" t="inlineStr">
        <is>
          <t>Juggernaut</t>
        </is>
      </c>
      <c r="C133" s="24" t="inlineStr">
        <is>
          <t>SRC-128</t>
        </is>
      </c>
      <c r="D133" s="24" t="inlineStr">
        <is>
          <t>Tactics Ogre: Reborn</t>
        </is>
      </c>
      <c r="E133" s="24" t="inlineStr">
        <is>
          <t>Reborn game continuity</t>
        </is>
      </c>
      <c r="F133" s="24" t="inlineStr">
        <is>
          <t>Species-limited class</t>
        </is>
      </c>
      <c r="G133" s="24" t="inlineStr">
        <is>
          <t>ROL-104</t>
        </is>
      </c>
      <c r="H133" s="24">
        <f>IFERROR(VLOOKUP(G133,'Master Taxonomy'!$A$2:$B$1656,2,FALSE),"")</f>
        <v/>
      </c>
      <c r="I133" s="24" t="inlineStr">
        <is>
          <t>ROL-111</t>
        </is>
      </c>
      <c r="J133" s="24" t="inlineStr">
        <is>
          <t>Berserker</t>
        </is>
      </c>
      <c r="K133" s="24" t="inlineStr">
        <is>
          <t>Aggressive heavy class available to selected nonhuman peoples.</t>
        </is>
      </c>
      <c r="L133" s="24" t="inlineStr">
        <is>
          <t>Physical power, intimidation, and martial pressure.</t>
        </is>
      </c>
      <c r="M133" s="24" t="inlineStr">
        <is>
          <t>It is a class title rather than a construct or vehicle type.</t>
        </is>
      </c>
      <c r="N133" s="24" t="inlineStr">
        <is>
          <t>Heavy bruiser.</t>
        </is>
      </c>
      <c r="O133" s="24" t="inlineStr">
        <is>
          <t>Primary canon</t>
        </is>
      </c>
      <c r="P133" s="24" t="inlineStr">
        <is>
          <t>Official reference reviewed</t>
        </is>
      </c>
      <c r="Q133" s="24" t="inlineStr">
        <is>
          <t>Square Enix official character and class overview for Tactics Ogre: Reborn.</t>
        </is>
      </c>
      <c r="R133" s="84" t="inlineStr">
        <is>
          <t>https://www.square-enix-games.com/en_US/news/tactics-ogre-reborn-characters-classes</t>
        </is>
      </c>
      <c r="S133" s="24" t="inlineStr">
        <is>
          <t>Seeded</t>
        </is>
      </c>
    </row>
    <row r="134" ht="52" customHeight="1" s="99">
      <c r="A134" s="24" t="inlineStr">
        <is>
          <t>ENT-0133</t>
        </is>
      </c>
      <c r="B134" s="24" t="inlineStr">
        <is>
          <t>Vartan</t>
        </is>
      </c>
      <c r="C134" s="24" t="inlineStr">
        <is>
          <t>SRC-128</t>
        </is>
      </c>
      <c r="D134" s="24" t="inlineStr">
        <is>
          <t>Tactics Ogre: Reborn</t>
        </is>
      </c>
      <c r="E134" s="24" t="inlineStr">
        <is>
          <t>Reborn game continuity</t>
        </is>
      </c>
      <c r="F134" s="24" t="inlineStr">
        <is>
          <t>Species-limited class</t>
        </is>
      </c>
      <c r="G134" s="24" t="inlineStr">
        <is>
          <t>PPL-115</t>
        </is>
      </c>
      <c r="H134" s="24">
        <f>IFERROR(VLOOKUP(G134,'Master Taxonomy'!$A$2:$B$1656,2,FALSE),"")</f>
        <v/>
      </c>
      <c r="I134" s="24" t="inlineStr">
        <is>
          <t>ROL-101</t>
        </is>
      </c>
      <c r="J134" s="24" t="inlineStr">
        <is>
          <t>Warrior or Fighter</t>
        </is>
      </c>
      <c r="K134" s="24" t="inlineStr">
        <is>
          <t>Winged martial class exploiting aerial mobility and ranged or melee versatility.</t>
        </is>
      </c>
      <c r="L134" s="24" t="inlineStr">
        <is>
          <t>Ancestry-linked flight and martial training.</t>
        </is>
      </c>
      <c r="M134" s="24" t="inlineStr">
        <is>
          <t>It is simultaneously ancestry-restricted and role-defining.</t>
        </is>
      </c>
      <c r="N134" s="24" t="inlineStr">
        <is>
          <t>Aerial warrior.</t>
        </is>
      </c>
      <c r="O134" s="24" t="inlineStr">
        <is>
          <t>Primary canon</t>
        </is>
      </c>
      <c r="P134" s="24" t="inlineStr">
        <is>
          <t>Official reference reviewed</t>
        </is>
      </c>
      <c r="Q134" s="24" t="inlineStr">
        <is>
          <t>Square Enix official character and class overview for Tactics Ogre: Reborn.</t>
        </is>
      </c>
      <c r="R134" s="84" t="inlineStr">
        <is>
          <t>https://www.square-enix-games.com/en_US/news/tactics-ogre-reborn-characters-classes</t>
        </is>
      </c>
      <c r="S134" s="24" t="inlineStr">
        <is>
          <t>Seeded</t>
        </is>
      </c>
    </row>
    <row r="135" ht="52" customHeight="1" s="99">
      <c r="A135" s="24" t="inlineStr">
        <is>
          <t>ENT-0134</t>
        </is>
      </c>
      <c r="B135" s="24" t="inlineStr">
        <is>
          <t>Patriarch / Matriarch</t>
        </is>
      </c>
      <c r="C135" s="24" t="inlineStr">
        <is>
          <t>SRC-128</t>
        </is>
      </c>
      <c r="D135" s="24" t="inlineStr">
        <is>
          <t>Tactics Ogre: Reborn</t>
        </is>
      </c>
      <c r="E135" s="24" t="inlineStr">
        <is>
          <t>Reborn game continuity</t>
        </is>
      </c>
      <c r="F135" s="24" t="inlineStr">
        <is>
          <t>Species-limited class</t>
        </is>
      </c>
      <c r="G135" s="24" t="inlineStr">
        <is>
          <t>ROL-301</t>
        </is>
      </c>
      <c r="H135" s="24">
        <f>IFERROR(VLOOKUP(G135,'Master Taxonomy'!$A$2:$B$1656,2,FALSE),"")</f>
        <v/>
      </c>
      <c r="I135" s="24" t="inlineStr">
        <is>
          <t>ROL-700</t>
        </is>
      </c>
      <c r="J135" s="24" t="inlineStr">
        <is>
          <t>Leadership and Social Office Roles</t>
        </is>
      </c>
      <c r="K135" s="24" t="inlineStr">
        <is>
          <t>Advanced magical leadership class for selected nonhuman peoples.</t>
        </is>
      </c>
      <c r="L135" s="24" t="inlineStr">
        <is>
          <t>Spellcasting, status, and ancestry restriction.</t>
        </is>
      </c>
      <c r="M135" s="24" t="inlineStr">
        <is>
          <t>The social titles are used as class names and should not be generalized.</t>
        </is>
      </c>
      <c r="N135" s="24" t="inlineStr">
        <is>
          <t>Elder caster and community leader.</t>
        </is>
      </c>
      <c r="O135" s="24" t="inlineStr">
        <is>
          <t>Primary canon</t>
        </is>
      </c>
      <c r="P135" s="24" t="inlineStr">
        <is>
          <t>Official reference reviewed</t>
        </is>
      </c>
      <c r="Q135" s="24" t="inlineStr">
        <is>
          <t>Square Enix official character and class overview for Tactics Ogre: Reborn.</t>
        </is>
      </c>
      <c r="R135" s="84" t="inlineStr">
        <is>
          <t>https://www.square-enix-games.com/en_US/news/tactics-ogre-reborn-characters-classes</t>
        </is>
      </c>
      <c r="S135" s="24" t="inlineStr">
        <is>
          <t>Seeded</t>
        </is>
      </c>
    </row>
    <row r="136" ht="52" customHeight="1" s="99">
      <c r="A136" s="24" t="inlineStr">
        <is>
          <t>ENT-0135</t>
        </is>
      </c>
      <c r="B136" s="24" t="inlineStr">
        <is>
          <t>Lord</t>
        </is>
      </c>
      <c r="C136" s="24" t="inlineStr">
        <is>
          <t>SRC-128</t>
        </is>
      </c>
      <c r="D136" s="24" t="inlineStr">
        <is>
          <t>Tactics Ogre: Reborn</t>
        </is>
      </c>
      <c r="E136" s="24" t="inlineStr">
        <is>
          <t>Reborn game continuity</t>
        </is>
      </c>
      <c r="F136" s="24" t="inlineStr">
        <is>
          <t>Unique class</t>
        </is>
      </c>
      <c r="G136" s="24" t="inlineStr">
        <is>
          <t>ROL-716</t>
        </is>
      </c>
      <c r="H136" s="24">
        <f>IFERROR(VLOOKUP(G136,'Master Taxonomy'!$A$2:$B$1656,2,FALSE),"")</f>
        <v/>
      </c>
      <c r="I136" s="24" t="inlineStr">
        <is>
          <t>ROL-101</t>
        </is>
      </c>
      <c r="J136" s="24" t="inlineStr">
        <is>
          <t>Warrior or Fighter</t>
        </is>
      </c>
      <c r="K136" s="24" t="inlineStr">
        <is>
          <t>Highly flexible unique class associated with sovereign leadership and inherited skill access.</t>
        </is>
      </c>
      <c r="L136" s="24" t="inlineStr">
        <is>
          <t>Narrative office plus broad mechanical customization.</t>
        </is>
      </c>
      <c r="M136" s="24" t="inlineStr">
        <is>
          <t>It is not merely any noble lord; it is a special character class.</t>
        </is>
      </c>
      <c r="N136" s="24" t="inlineStr">
        <is>
          <t>Heroic ruler-generalist.</t>
        </is>
      </c>
      <c r="O136" s="24" t="inlineStr">
        <is>
          <t>Primary canon</t>
        </is>
      </c>
      <c r="P136" s="24" t="inlineStr">
        <is>
          <t>Official reference reviewed</t>
        </is>
      </c>
      <c r="Q136" s="24" t="inlineStr">
        <is>
          <t>Square Enix official character and class overview for Tactics Ogre: Reborn.</t>
        </is>
      </c>
      <c r="R136" s="84" t="inlineStr">
        <is>
          <t>https://www.square-enix-games.com/en_US/news/tactics-ogre-reborn-characters-classes</t>
        </is>
      </c>
      <c r="S136" s="24" t="inlineStr">
        <is>
          <t>Seeded</t>
        </is>
      </c>
    </row>
    <row r="137" ht="52" customHeight="1" s="99">
      <c r="A137" s="24" t="inlineStr">
        <is>
          <t>ENT-0136</t>
        </is>
      </c>
      <c r="B137" s="24" t="inlineStr">
        <is>
          <t>Princess</t>
        </is>
      </c>
      <c r="C137" s="24" t="inlineStr">
        <is>
          <t>SRC-128</t>
        </is>
      </c>
      <c r="D137" s="24" t="inlineStr">
        <is>
          <t>Tactics Ogre: Reborn</t>
        </is>
      </c>
      <c r="E137" s="24" t="inlineStr">
        <is>
          <t>Reborn game continuity</t>
        </is>
      </c>
      <c r="F137" s="24" t="inlineStr">
        <is>
          <t>Unique class</t>
        </is>
      </c>
      <c r="G137" s="24" t="inlineStr">
        <is>
          <t>ROL-702</t>
        </is>
      </c>
      <c r="H137" s="24">
        <f>IFERROR(VLOOKUP(G137,'Master Taxonomy'!$A$2:$B$1656,2,FALSE),"")</f>
        <v/>
      </c>
      <c r="I137" s="24" t="inlineStr">
        <is>
          <t>ROL-402</t>
        </is>
      </c>
      <c r="J137" s="24" t="inlineStr">
        <is>
          <t>Cleric</t>
        </is>
      </c>
      <c r="K137" s="24" t="inlineStr">
        <is>
          <t>Unique royal support class combining healing, magic, and leadership.</t>
        </is>
      </c>
      <c r="L137" s="24" t="inlineStr">
        <is>
          <t>Dynastic office and specialized magic.</t>
        </is>
      </c>
      <c r="M137" s="24" t="inlineStr">
        <is>
          <t>The class fuses narrative status with party-support mechanics.</t>
        </is>
      </c>
      <c r="N137" s="24" t="inlineStr">
        <is>
          <t>Royal support caster.</t>
        </is>
      </c>
      <c r="O137" s="24" t="inlineStr">
        <is>
          <t>Primary canon</t>
        </is>
      </c>
      <c r="P137" s="24" t="inlineStr">
        <is>
          <t>Official reference reviewed</t>
        </is>
      </c>
      <c r="Q137" s="24" t="inlineStr">
        <is>
          <t>Square Enix official character and class overview for Tactics Ogre: Reborn.</t>
        </is>
      </c>
      <c r="R137" s="84" t="inlineStr">
        <is>
          <t>https://www.square-enix-games.com/en_US/news/tactics-ogre-reborn-characters-classes</t>
        </is>
      </c>
      <c r="S137" s="24" t="inlineStr">
        <is>
          <t>Seeded</t>
        </is>
      </c>
    </row>
    <row r="138" ht="52" customHeight="1" s="99">
      <c r="A138" s="24" t="inlineStr">
        <is>
          <t>ENT-0137</t>
        </is>
      </c>
      <c r="B138" s="24" t="inlineStr">
        <is>
          <t>Buccaneer</t>
        </is>
      </c>
      <c r="C138" s="24" t="inlineStr">
        <is>
          <t>SRC-128</t>
        </is>
      </c>
      <c r="D138" s="24" t="inlineStr">
        <is>
          <t>Tactics Ogre: Reborn</t>
        </is>
      </c>
      <c r="E138" s="24" t="inlineStr">
        <is>
          <t>Reborn game continuity</t>
        </is>
      </c>
      <c r="F138" s="24" t="inlineStr">
        <is>
          <t>Unique class</t>
        </is>
      </c>
      <c r="G138" s="24" t="inlineStr">
        <is>
          <t>ROL-135</t>
        </is>
      </c>
      <c r="H138" s="24">
        <f>IFERROR(VLOOKUP(G138,'Master Taxonomy'!$A$2:$B$1656,2,FALSE),"")</f>
        <v/>
      </c>
      <c r="I138" s="24" t="inlineStr">
        <is>
          <t>ROL-114</t>
        </is>
      </c>
      <c r="J138" s="24" t="inlineStr">
        <is>
          <t>Duelist and Fencer</t>
        </is>
      </c>
      <c r="K138" s="24" t="inlineStr">
        <is>
          <t>Mobile unique class combining firearms, blades, and seafaring flair.</t>
        </is>
      </c>
      <c r="L138" s="24" t="inlineStr">
        <is>
          <t>Martial training, mobility, and mixed weapons.</t>
        </is>
      </c>
      <c r="M138" s="24" t="inlineStr">
        <is>
          <t>Not a generic pirate unit; tied to particular characters and story context.</t>
        </is>
      </c>
      <c r="N138" s="24" t="inlineStr">
        <is>
          <t>Swashbuckler hybrid.</t>
        </is>
      </c>
      <c r="O138" s="24" t="inlineStr">
        <is>
          <t>Primary canon</t>
        </is>
      </c>
      <c r="P138" s="24" t="inlineStr">
        <is>
          <t>Official reference reviewed</t>
        </is>
      </c>
      <c r="Q138" s="24" t="inlineStr">
        <is>
          <t>Square Enix official character and class overview for Tactics Ogre: Reborn.</t>
        </is>
      </c>
      <c r="R138" s="84" t="inlineStr">
        <is>
          <t>https://www.square-enix-games.com/en_US/news/tactics-ogre-reborn-characters-classes</t>
        </is>
      </c>
      <c r="S138" s="24" t="inlineStr">
        <is>
          <t>Seeded</t>
        </is>
      </c>
    </row>
    <row r="139" ht="52" customHeight="1" s="99">
      <c r="A139" s="24" t="inlineStr">
        <is>
          <t>ENT-0138</t>
        </is>
      </c>
      <c r="B139" s="24" t="inlineStr">
        <is>
          <t>Shaman</t>
        </is>
      </c>
      <c r="C139" s="24" t="inlineStr">
        <is>
          <t>SRC-128</t>
        </is>
      </c>
      <c r="D139" s="24" t="inlineStr">
        <is>
          <t>Tactics Ogre: Reborn</t>
        </is>
      </c>
      <c r="E139" s="24" t="inlineStr">
        <is>
          <t>Reborn game continuity</t>
        </is>
      </c>
      <c r="F139" s="24" t="inlineStr">
        <is>
          <t>Unique class</t>
        </is>
      </c>
      <c r="G139" s="24" t="inlineStr">
        <is>
          <t>ROL-502</t>
        </is>
      </c>
      <c r="H139" s="24">
        <f>IFERROR(VLOOKUP(G139,'Master Taxonomy'!$A$2:$B$1656,2,FALSE),"")</f>
        <v/>
      </c>
      <c r="I139" s="24" t="inlineStr">
        <is>
          <t>PWR-200</t>
        </is>
      </c>
      <c r="J139" s="24" t="inlineStr">
        <is>
          <t>Elemental and Natural Domains</t>
        </is>
      </c>
      <c r="K139" s="24" t="inlineStr">
        <is>
          <t>Powerful elemental caster associated with nature spirits and sacred lineages.</t>
        </is>
      </c>
      <c r="L139" s="24" t="inlineStr">
        <is>
          <t>Elemental magic, ritual status, and unique access.</t>
        </is>
      </c>
      <c r="M139" s="24" t="inlineStr">
        <is>
          <t>The term is a fantasy class label and should not flatten real shamanic traditions.</t>
        </is>
      </c>
      <c r="N139" s="24" t="inlineStr">
        <is>
          <t>Elemental specialist caster.</t>
        </is>
      </c>
      <c r="O139" s="24" t="inlineStr">
        <is>
          <t>Primary canon</t>
        </is>
      </c>
      <c r="P139" s="24" t="inlineStr">
        <is>
          <t>Official reference reviewed</t>
        </is>
      </c>
      <c r="Q139" s="24" t="inlineStr">
        <is>
          <t>Square Enix official character and class overview for Tactics Ogre: Reborn.</t>
        </is>
      </c>
      <c r="R139" s="84" t="inlineStr">
        <is>
          <t>https://www.square-enix-games.com/en_US/news/tactics-ogre-reborn-characters-classes</t>
        </is>
      </c>
      <c r="S139" s="24" t="inlineStr">
        <is>
          <t>Seeded</t>
        </is>
      </c>
    </row>
    <row r="140" ht="52" customHeight="1" s="99">
      <c r="A140" s="24" t="inlineStr">
        <is>
          <t>ENT-0139</t>
        </is>
      </c>
      <c r="B140" s="24" t="inlineStr">
        <is>
          <t>Wicce</t>
        </is>
      </c>
      <c r="C140" s="24" t="inlineStr">
        <is>
          <t>SRC-128</t>
        </is>
      </c>
      <c r="D140" s="24" t="inlineStr">
        <is>
          <t>Tactics Ogre: Reborn</t>
        </is>
      </c>
      <c r="E140" s="24" t="inlineStr">
        <is>
          <t>Reborn game continuity</t>
        </is>
      </c>
      <c r="F140" s="24" t="inlineStr">
        <is>
          <t>Unique class</t>
        </is>
      </c>
      <c r="G140" s="24" t="inlineStr">
        <is>
          <t>ROL-303</t>
        </is>
      </c>
      <c r="H140" s="24">
        <f>IFERROR(VLOOKUP(G140,'Master Taxonomy'!$A$2:$B$1656,2,FALSE),"")</f>
        <v/>
      </c>
      <c r="I140" s="24" t="inlineStr">
        <is>
          <t>ROL-341</t>
        </is>
      </c>
      <c r="J140" s="24" t="inlineStr">
        <is>
          <t>Blue Mage and Mimic Caster</t>
        </is>
      </c>
      <c r="K140" s="24" t="inlineStr">
        <is>
          <t>Unique witch class with broad and unusual magical access.</t>
        </is>
      </c>
      <c r="L140" s="24" t="inlineStr">
        <is>
          <t>Innate talent, learned magic, and unique character identity.</t>
        </is>
      </c>
      <c r="M140" s="24" t="inlineStr">
        <is>
          <t>A source-specific title, not a universal witch category.</t>
        </is>
      </c>
      <c r="N140" s="24" t="inlineStr">
        <is>
          <t>Elite versatile witch.</t>
        </is>
      </c>
      <c r="O140" s="24" t="inlineStr">
        <is>
          <t>Primary canon</t>
        </is>
      </c>
      <c r="P140" s="24" t="inlineStr">
        <is>
          <t>Official reference reviewed</t>
        </is>
      </c>
      <c r="Q140" s="24" t="inlineStr">
        <is>
          <t>Square Enix official character and class overview for Tactics Ogre: Reborn.</t>
        </is>
      </c>
      <c r="R140" s="84" t="inlineStr">
        <is>
          <t>https://www.square-enix-games.com/en_US/news/tactics-ogre-reborn-characters-classes</t>
        </is>
      </c>
      <c r="S140" s="24" t="inlineStr">
        <is>
          <t>Seeded</t>
        </is>
      </c>
    </row>
    <row r="141" ht="52" customHeight="1" s="99">
      <c r="A141" s="24" t="inlineStr">
        <is>
          <t>ENT-0140</t>
        </is>
      </c>
      <c r="B141" s="24" t="inlineStr">
        <is>
          <t>Ranger</t>
        </is>
      </c>
      <c r="C141" s="24" t="inlineStr">
        <is>
          <t>SRC-128</t>
        </is>
      </c>
      <c r="D141" s="24" t="inlineStr">
        <is>
          <t>Tactics Ogre: Reborn</t>
        </is>
      </c>
      <c r="E141" s="24" t="inlineStr">
        <is>
          <t>Reborn game continuity</t>
        </is>
      </c>
      <c r="F141" s="24" t="inlineStr">
        <is>
          <t>Unique class</t>
        </is>
      </c>
      <c r="G141" s="24" t="inlineStr">
        <is>
          <t>ROL-125</t>
        </is>
      </c>
      <c r="H141" s="24">
        <f>IFERROR(VLOOKUP(G141,'Master Taxonomy'!$A$2:$B$1656,2,FALSE),"")</f>
        <v/>
      </c>
      <c r="I141" s="24" t="inlineStr">
        <is>
          <t>ROL-205</t>
        </is>
      </c>
      <c r="J141" s="24" t="inlineStr">
        <is>
          <t>Rogue</t>
        </is>
      </c>
      <c r="K141" s="24" t="inlineStr">
        <is>
          <t>Unique hybrid class combining melee, ranged, and covert capabilities.</t>
        </is>
      </c>
      <c r="L141" s="24" t="inlineStr">
        <is>
          <t>Training, weapon flexibility, and narrative background.</t>
        </is>
      </c>
      <c r="M141" s="24" t="inlineStr">
        <is>
          <t>Differs from nature-spellcasting ranger traditions.</t>
        </is>
      </c>
      <c r="N141" s="24" t="inlineStr">
        <is>
          <t>Martial scout and operative.</t>
        </is>
      </c>
      <c r="O141" s="24" t="inlineStr">
        <is>
          <t>Primary canon</t>
        </is>
      </c>
      <c r="P141" s="24" t="inlineStr">
        <is>
          <t>Official reference reviewed</t>
        </is>
      </c>
      <c r="Q141" s="24" t="inlineStr">
        <is>
          <t>Square Enix official character and class overview for Tactics Ogre: Reborn.</t>
        </is>
      </c>
      <c r="R141" s="84" t="inlineStr">
        <is>
          <t>https://www.square-enix-games.com/en_US/news/tactics-ogre-reborn-characters-classes</t>
        </is>
      </c>
      <c r="S141" s="24" t="inlineStr">
        <is>
          <t>Seeded</t>
        </is>
      </c>
    </row>
    <row r="142" ht="52" customHeight="1" s="99">
      <c r="A142" s="24" t="inlineStr">
        <is>
          <t>ENT-0141</t>
        </is>
      </c>
      <c r="B142" s="24" t="inlineStr">
        <is>
          <t>White Knight</t>
        </is>
      </c>
      <c r="C142" s="24" t="inlineStr">
        <is>
          <t>SRC-128</t>
        </is>
      </c>
      <c r="D142" s="24" t="inlineStr">
        <is>
          <t>Tactics Ogre: Reborn</t>
        </is>
      </c>
      <c r="E142" s="24" t="inlineStr">
        <is>
          <t>Reborn game continuity</t>
        </is>
      </c>
      <c r="F142" s="24" t="inlineStr">
        <is>
          <t>Unique class</t>
        </is>
      </c>
      <c r="G142" s="24" t="inlineStr">
        <is>
          <t>ROL-117</t>
        </is>
      </c>
      <c r="H142" s="24">
        <f>IFERROR(VLOOKUP(G142,'Master Taxonomy'!$A$2:$B$1656,2,FALSE),"")</f>
        <v/>
      </c>
      <c r="I142" s="24" t="inlineStr">
        <is>
          <t>ROL-115</t>
        </is>
      </c>
      <c r="J142" s="24" t="inlineStr">
        <is>
          <t>Knight</t>
        </is>
      </c>
      <c r="K142" s="24" t="inlineStr">
        <is>
          <t>Elite knight class with speed, support, and defensive leadership.</t>
        </is>
      </c>
      <c r="L142" s="24" t="inlineStr">
        <is>
          <t>Martial training, chivalric identity, and unique abilities.</t>
        </is>
      </c>
      <c r="M142" s="24" t="inlineStr">
        <is>
          <t>‘White’ functions as an order/class designation rather than ethnicity.</t>
        </is>
      </c>
      <c r="N142" s="24" t="inlineStr">
        <is>
          <t>Elite holy or loyalist knight.</t>
        </is>
      </c>
      <c r="O142" s="24" t="inlineStr">
        <is>
          <t>Primary canon</t>
        </is>
      </c>
      <c r="P142" s="24" t="inlineStr">
        <is>
          <t>Official reference reviewed</t>
        </is>
      </c>
      <c r="Q142" s="24" t="inlineStr">
        <is>
          <t>Square Enix official character and class overview for Tactics Ogre: Reborn.</t>
        </is>
      </c>
      <c r="R142" s="84" t="inlineStr">
        <is>
          <t>https://www.square-enix-games.com/en_US/news/tactics-ogre-reborn-characters-classes</t>
        </is>
      </c>
      <c r="S142" s="24" t="inlineStr">
        <is>
          <t>Seeded</t>
        </is>
      </c>
    </row>
    <row r="143" ht="52" customHeight="1" s="99">
      <c r="A143" s="24" t="inlineStr">
        <is>
          <t>ENT-0142</t>
        </is>
      </c>
      <c r="B143" s="24" t="inlineStr">
        <is>
          <t>Dark Priest</t>
        </is>
      </c>
      <c r="C143" s="24" t="inlineStr">
        <is>
          <t>SRC-128</t>
        </is>
      </c>
      <c r="D143" s="24" t="inlineStr">
        <is>
          <t>Tactics Ogre: Reborn</t>
        </is>
      </c>
      <c r="E143" s="24" t="inlineStr">
        <is>
          <t>Reborn game continuity</t>
        </is>
      </c>
      <c r="F143" s="24" t="inlineStr">
        <is>
          <t>Unique class</t>
        </is>
      </c>
      <c r="G143" s="24" t="inlineStr">
        <is>
          <t>ROL-415</t>
        </is>
      </c>
      <c r="H143" s="24">
        <f>IFERROR(VLOOKUP(G143,'Master Taxonomy'!$A$2:$B$1656,2,FALSE),"")</f>
        <v/>
      </c>
      <c r="I143" s="24" t="inlineStr">
        <is>
          <t>ROL-328</t>
        </is>
      </c>
      <c r="J143" s="24" t="inlineStr">
        <is>
          <t>Shadow Mage</t>
        </is>
      </c>
      <c r="K143" s="24" t="inlineStr">
        <is>
          <t>Dark divine or occult caster associated with forbidden power and narrative antagonism.</t>
        </is>
      </c>
      <c r="L143" s="24" t="inlineStr">
        <is>
          <t>Ritual magic, dark affinity, and unique status.</t>
        </is>
      </c>
      <c r="M143" s="24" t="inlineStr">
        <is>
          <t>It is a source-specific class and not every morally compromised priest.</t>
        </is>
      </c>
      <c r="N143" s="24" t="inlineStr">
        <is>
          <t>Dark support caster.</t>
        </is>
      </c>
      <c r="O143" s="24" t="inlineStr">
        <is>
          <t>Primary canon</t>
        </is>
      </c>
      <c r="P143" s="24" t="inlineStr">
        <is>
          <t>Official reference reviewed</t>
        </is>
      </c>
      <c r="Q143" s="24" t="inlineStr">
        <is>
          <t>Square Enix official character and class overview for Tactics Ogre: Reborn.</t>
        </is>
      </c>
      <c r="R143" s="84" t="inlineStr">
        <is>
          <t>https://www.square-enix-games.com/en_US/news/tactics-ogre-reborn-characters-classes</t>
        </is>
      </c>
      <c r="S143" s="24" t="inlineStr">
        <is>
          <t>Seeded</t>
        </is>
      </c>
    </row>
    <row r="144" ht="52" customHeight="1" s="99">
      <c r="A144" s="24" t="inlineStr">
        <is>
          <t>ENT-0143</t>
        </is>
      </c>
      <c r="B144" s="24" t="inlineStr">
        <is>
          <t>Warrior</t>
        </is>
      </c>
      <c r="C144" s="24" t="inlineStr">
        <is>
          <t>SRC-129</t>
        </is>
      </c>
      <c r="D144" s="24" t="inlineStr">
        <is>
          <t>Final Fantasy</t>
        </is>
      </c>
      <c r="E144" s="24" t="inlineStr">
        <is>
          <t>Recurring cross-title pattern</t>
        </is>
      </c>
      <c r="F144" s="24" t="inlineStr">
        <is>
          <t>Recurring job family</t>
        </is>
      </c>
      <c r="G144" s="24" t="inlineStr">
        <is>
          <t>ROL-101</t>
        </is>
      </c>
      <c r="H144" s="24">
        <f>IFERROR(VLOOKUP(G144,'Master Taxonomy'!$A$2:$B$1656,2,FALSE),"")</f>
        <v/>
      </c>
      <c r="I144" s="24" t="str"/>
      <c r="J144" s="24" t="str"/>
      <c r="K144" s="24" t="inlineStr">
        <is>
          <t>Weapon-focused frontline job.</t>
        </is>
      </c>
      <c r="L144" s="24" t="inlineStr">
        <is>
          <t>Job-system rules, equipment, abilities, and title-specific lore.</t>
        </is>
      </c>
      <c r="M144" s="24" t="inlineStr">
        <is>
          <t>Its abilities and advancement differ by title.</t>
        </is>
      </c>
      <c r="N144" s="24" t="inlineStr">
        <is>
          <t>Baseline JRPG martial job.</t>
        </is>
      </c>
      <c r="O144" s="24" t="inlineStr">
        <is>
          <t>Multiple primary continuities</t>
        </is>
      </c>
      <c r="P144" s="24" t="inlineStr">
        <is>
          <t>Secondary reference reviewed</t>
        </is>
      </c>
      <c r="Q144" s="24" t="inlineStr">
        <is>
          <t>Recurring job terminology across independent Final Fantasy continuities; source-level verification required per title.</t>
        </is>
      </c>
      <c r="R144" s="84" t="inlineStr">
        <is>
          <t>https://en.wikipedia.org/wiki/Final_Fantasy</t>
        </is>
      </c>
      <c r="S144" s="24" t="inlineStr">
        <is>
          <t>Seeded</t>
        </is>
      </c>
    </row>
    <row r="145" ht="52" customHeight="1" s="99">
      <c r="A145" s="24" t="inlineStr">
        <is>
          <t>ENT-0144</t>
        </is>
      </c>
      <c r="B145" s="24" t="inlineStr">
        <is>
          <t>Knight / Paladin</t>
        </is>
      </c>
      <c r="C145" s="24" t="inlineStr">
        <is>
          <t>SRC-129</t>
        </is>
      </c>
      <c r="D145" s="24" t="inlineStr">
        <is>
          <t>Final Fantasy</t>
        </is>
      </c>
      <c r="E145" s="24" t="inlineStr">
        <is>
          <t>Recurring cross-title pattern</t>
        </is>
      </c>
      <c r="F145" s="24" t="inlineStr">
        <is>
          <t>Recurring job family</t>
        </is>
      </c>
      <c r="G145" s="24" t="inlineStr">
        <is>
          <t>ROL-117</t>
        </is>
      </c>
      <c r="H145" s="24">
        <f>IFERROR(VLOOKUP(G145,'Master Taxonomy'!$A$2:$B$1656,2,FALSE),"")</f>
        <v/>
      </c>
      <c r="I145" s="24" t="inlineStr">
        <is>
          <t>ROL-115</t>
        </is>
      </c>
      <c r="J145" s="24" t="inlineStr">
        <is>
          <t>Knight</t>
        </is>
      </c>
      <c r="K145" s="24" t="inlineStr">
        <is>
          <t>Armored protector often combining defense with sacred techniques.</t>
        </is>
      </c>
      <c r="L145" s="24" t="inlineStr">
        <is>
          <t>Job-system rules, equipment, abilities, and title-specific lore.</t>
        </is>
      </c>
      <c r="M145" s="24" t="inlineStr">
        <is>
          <t>Some titles distinguish Knight and Paladin; others merge or rename them.</t>
        </is>
      </c>
      <c r="N145" s="24" t="inlineStr">
        <is>
          <t>Holy defender job.</t>
        </is>
      </c>
      <c r="O145" s="24" t="inlineStr">
        <is>
          <t>Multiple primary continuities</t>
        </is>
      </c>
      <c r="P145" s="24" t="inlineStr">
        <is>
          <t>Secondary reference reviewed</t>
        </is>
      </c>
      <c r="Q145" s="24" t="inlineStr">
        <is>
          <t>Recurring job terminology across independent Final Fantasy continuities; source-level verification required per title.</t>
        </is>
      </c>
      <c r="R145" s="84" t="inlineStr">
        <is>
          <t>https://en.wikipedia.org/wiki/Final_Fantasy</t>
        </is>
      </c>
      <c r="S145" s="24" t="inlineStr">
        <is>
          <t>Seeded</t>
        </is>
      </c>
    </row>
    <row r="146" ht="52" customHeight="1" s="99">
      <c r="A146" s="24" t="inlineStr">
        <is>
          <t>ENT-0145</t>
        </is>
      </c>
      <c r="B146" s="24" t="inlineStr">
        <is>
          <t>Monk</t>
        </is>
      </c>
      <c r="C146" s="24" t="inlineStr">
        <is>
          <t>SRC-129</t>
        </is>
      </c>
      <c r="D146" s="24" t="inlineStr">
        <is>
          <t>Final Fantasy</t>
        </is>
      </c>
      <c r="E146" s="24" t="inlineStr">
        <is>
          <t>Recurring cross-title pattern</t>
        </is>
      </c>
      <c r="F146" s="24" t="inlineStr">
        <is>
          <t>Recurring job family</t>
        </is>
      </c>
      <c r="G146" s="24" t="inlineStr">
        <is>
          <t>ROL-123</t>
        </is>
      </c>
      <c r="H146" s="24">
        <f>IFERROR(VLOOKUP(G146,'Master Taxonomy'!$A$2:$B$1656,2,FALSE),"")</f>
        <v/>
      </c>
      <c r="I146" s="24" t="str"/>
      <c r="J146" s="24" t="str"/>
      <c r="K146" s="24" t="inlineStr">
        <is>
          <t>Unarmed or fist-weapon martial job emphasizing speed, counters, or inner discipline.</t>
        </is>
      </c>
      <c r="L146" s="24" t="inlineStr">
        <is>
          <t>Job-system rules, equipment, abilities, and title-specific lore.</t>
        </is>
      </c>
      <c r="M146" s="24" t="inlineStr">
        <is>
          <t>Mechanical resource systems vary widely.</t>
        </is>
      </c>
      <c r="N146" s="24" t="inlineStr">
        <is>
          <t>Martial artist striker.</t>
        </is>
      </c>
      <c r="O146" s="24" t="inlineStr">
        <is>
          <t>Multiple primary continuities</t>
        </is>
      </c>
      <c r="P146" s="24" t="inlineStr">
        <is>
          <t>Secondary reference reviewed</t>
        </is>
      </c>
      <c r="Q146" s="24" t="inlineStr">
        <is>
          <t>Recurring job terminology across independent Final Fantasy continuities; source-level verification required per title.</t>
        </is>
      </c>
      <c r="R146" s="84" t="inlineStr">
        <is>
          <t>https://en.wikipedia.org/wiki/Final_Fantasy</t>
        </is>
      </c>
      <c r="S146" s="24" t="inlineStr">
        <is>
          <t>Seeded</t>
        </is>
      </c>
    </row>
    <row r="147" ht="52" customHeight="1" s="99">
      <c r="A147" s="24" t="inlineStr">
        <is>
          <t>ENT-0146</t>
        </is>
      </c>
      <c r="B147" s="24" t="inlineStr">
        <is>
          <t>Thief</t>
        </is>
      </c>
      <c r="C147" s="24" t="inlineStr">
        <is>
          <t>SRC-129</t>
        </is>
      </c>
      <c r="D147" s="24" t="inlineStr">
        <is>
          <t>Final Fantasy</t>
        </is>
      </c>
      <c r="E147" s="24" t="inlineStr">
        <is>
          <t>Recurring cross-title pattern</t>
        </is>
      </c>
      <c r="F147" s="24" t="inlineStr">
        <is>
          <t>Recurring job family</t>
        </is>
      </c>
      <c r="G147" s="24" t="inlineStr">
        <is>
          <t>ROL-201</t>
        </is>
      </c>
      <c r="H147" s="24">
        <f>IFERROR(VLOOKUP(G147,'Master Taxonomy'!$A$2:$B$1656,2,FALSE),"")</f>
        <v/>
      </c>
      <c r="I147" s="24" t="inlineStr">
        <is>
          <t>ROL-205</t>
        </is>
      </c>
      <c r="J147" s="24" t="inlineStr">
        <is>
          <t>Rogue</t>
        </is>
      </c>
      <c r="K147" s="24" t="inlineStr">
        <is>
          <t>Fast utility job associated with stealing, agility, and item acquisition.</t>
        </is>
      </c>
      <c r="L147" s="24" t="inlineStr">
        <is>
          <t>Job-system rules, equipment, abilities, and title-specific lore.</t>
        </is>
      </c>
      <c r="M147" s="24" t="inlineStr">
        <is>
          <t>Narrative morality is not determined by the job label.</t>
        </is>
      </c>
      <c r="N147" s="24" t="inlineStr">
        <is>
          <t>Agile loot and utility specialist.</t>
        </is>
      </c>
      <c r="O147" s="24" t="inlineStr">
        <is>
          <t>Multiple primary continuities</t>
        </is>
      </c>
      <c r="P147" s="24" t="inlineStr">
        <is>
          <t>Secondary reference reviewed</t>
        </is>
      </c>
      <c r="Q147" s="24" t="inlineStr">
        <is>
          <t>Recurring job terminology across independent Final Fantasy continuities; source-level verification required per title.</t>
        </is>
      </c>
      <c r="R147" s="84" t="inlineStr">
        <is>
          <t>https://en.wikipedia.org/wiki/Final_Fantasy</t>
        </is>
      </c>
      <c r="S147" s="24" t="inlineStr">
        <is>
          <t>Seeded</t>
        </is>
      </c>
    </row>
    <row r="148" ht="52" customHeight="1" s="99">
      <c r="A148" s="24" t="inlineStr">
        <is>
          <t>ENT-0147</t>
        </is>
      </c>
      <c r="B148" s="24" t="inlineStr">
        <is>
          <t>Ninja</t>
        </is>
      </c>
      <c r="C148" s="24" t="inlineStr">
        <is>
          <t>SRC-129</t>
        </is>
      </c>
      <c r="D148" s="24" t="inlineStr">
        <is>
          <t>Final Fantasy</t>
        </is>
      </c>
      <c r="E148" s="24" t="inlineStr">
        <is>
          <t>Recurring cross-title pattern</t>
        </is>
      </c>
      <c r="F148" s="24" t="inlineStr">
        <is>
          <t>Recurring job family</t>
        </is>
      </c>
      <c r="G148" s="24" t="inlineStr">
        <is>
          <t>ROL-210</t>
        </is>
      </c>
      <c r="H148" s="24">
        <f>IFERROR(VLOOKUP(G148,'Master Taxonomy'!$A$2:$B$1656,2,FALSE),"")</f>
        <v/>
      </c>
      <c r="I148" s="24" t="str"/>
      <c r="J148" s="24" t="str"/>
      <c r="K148" s="24" t="inlineStr">
        <is>
          <t>Fast dual-wielding or throwing-weapon job with ninjutsu or evasive tools.</t>
        </is>
      </c>
      <c r="L148" s="24" t="inlineStr">
        <is>
          <t>Job-system rules, equipment, abilities, and title-specific lore.</t>
        </is>
      </c>
      <c r="M148" s="24" t="inlineStr">
        <is>
          <t>The series uses a stylized fantasy synthesis rather than historical taxonomy.</t>
        </is>
      </c>
      <c r="N148" s="24" t="inlineStr">
        <is>
          <t>Evasive hybrid striker.</t>
        </is>
      </c>
      <c r="O148" s="24" t="inlineStr">
        <is>
          <t>Multiple primary continuities</t>
        </is>
      </c>
      <c r="P148" s="24" t="inlineStr">
        <is>
          <t>Secondary reference reviewed</t>
        </is>
      </c>
      <c r="Q148" s="24" t="inlineStr">
        <is>
          <t>Recurring job terminology across independent Final Fantasy continuities; source-level verification required per title.</t>
        </is>
      </c>
      <c r="R148" s="84" t="inlineStr">
        <is>
          <t>https://en.wikipedia.org/wiki/Final_Fantasy</t>
        </is>
      </c>
      <c r="S148" s="24" t="inlineStr">
        <is>
          <t>Seeded</t>
        </is>
      </c>
    </row>
    <row r="149" ht="52" customHeight="1" s="99">
      <c r="A149" s="24" t="inlineStr">
        <is>
          <t>ENT-0148</t>
        </is>
      </c>
      <c r="B149" s="24" t="inlineStr">
        <is>
          <t>Samurai</t>
        </is>
      </c>
      <c r="C149" s="24" t="inlineStr">
        <is>
          <t>SRC-129</t>
        </is>
      </c>
      <c r="D149" s="24" t="inlineStr">
        <is>
          <t>Final Fantasy</t>
        </is>
      </c>
      <c r="E149" s="24" t="inlineStr">
        <is>
          <t>Recurring cross-title pattern</t>
        </is>
      </c>
      <c r="F149" s="24" t="inlineStr">
        <is>
          <t>Recurring job family</t>
        </is>
      </c>
      <c r="G149" s="24" t="inlineStr">
        <is>
          <t>ROL-120</t>
        </is>
      </c>
      <c r="H149" s="24">
        <f>IFERROR(VLOOKUP(G149,'Master Taxonomy'!$A$2:$B$1656,2,FALSE),"")</f>
        <v/>
      </c>
      <c r="I149" s="24" t="str"/>
      <c r="J149" s="24" t="str"/>
      <c r="K149" s="24" t="inlineStr">
        <is>
          <t>Blade specialist using techniques, counters, resource expenditure, or draw attacks.</t>
        </is>
      </c>
      <c r="L149" s="24" t="inlineStr">
        <is>
          <t>Job-system rules, equipment, abilities, and title-specific lore.</t>
        </is>
      </c>
      <c r="M149" s="24" t="inlineStr">
        <is>
          <t>Each title emphasizes different elements of the image.</t>
        </is>
      </c>
      <c r="N149" s="24" t="inlineStr">
        <is>
          <t>Technical sword job.</t>
        </is>
      </c>
      <c r="O149" s="24" t="inlineStr">
        <is>
          <t>Multiple primary continuities</t>
        </is>
      </c>
      <c r="P149" s="24" t="inlineStr">
        <is>
          <t>Secondary reference reviewed</t>
        </is>
      </c>
      <c r="Q149" s="24" t="inlineStr">
        <is>
          <t>Recurring job terminology across independent Final Fantasy continuities; source-level verification required per title.</t>
        </is>
      </c>
      <c r="R149" s="84" t="inlineStr">
        <is>
          <t>https://en.wikipedia.org/wiki/Final_Fantasy</t>
        </is>
      </c>
      <c r="S149" s="24" t="inlineStr">
        <is>
          <t>Seeded</t>
        </is>
      </c>
    </row>
    <row r="150" ht="52" customHeight="1" s="99">
      <c r="A150" s="24" t="inlineStr">
        <is>
          <t>ENT-0149</t>
        </is>
      </c>
      <c r="B150" s="24" t="inlineStr">
        <is>
          <t>Dragoon</t>
        </is>
      </c>
      <c r="C150" s="24" t="inlineStr">
        <is>
          <t>SRC-129</t>
        </is>
      </c>
      <c r="D150" s="24" t="inlineStr">
        <is>
          <t>Final Fantasy</t>
        </is>
      </c>
      <c r="E150" s="24" t="inlineStr">
        <is>
          <t>Recurring cross-title pattern</t>
        </is>
      </c>
      <c r="F150" s="24" t="inlineStr">
        <is>
          <t>Recurring job family</t>
        </is>
      </c>
      <c r="G150" s="24" t="inlineStr">
        <is>
          <t>ROL-122</t>
        </is>
      </c>
      <c r="H150" s="24">
        <f>IFERROR(VLOOKUP(G150,'Master Taxonomy'!$A$2:$B$1656,2,FALSE),"")</f>
        <v/>
      </c>
      <c r="I150" s="24" t="str"/>
      <c r="J150" s="24" t="str"/>
      <c r="K150" s="24" t="inlineStr">
        <is>
          <t>Lance-wielding job strongly associated with Jump and draconic imagery.</t>
        </is>
      </c>
      <c r="L150" s="24" t="inlineStr">
        <is>
          <t>Job-system rules, equipment, abilities, and title-specific lore.</t>
        </is>
      </c>
      <c r="M150" s="24" t="inlineStr">
        <is>
          <t>This differs from early-modern mounted infantry and from Tactics Ogre's anti-dragon class.</t>
        </is>
      </c>
      <c r="N150" s="24" t="inlineStr">
        <is>
          <t>Iconic aerial lancer.</t>
        </is>
      </c>
      <c r="O150" s="24" t="inlineStr">
        <is>
          <t>Multiple primary continuities</t>
        </is>
      </c>
      <c r="P150" s="24" t="inlineStr">
        <is>
          <t>Secondary reference reviewed</t>
        </is>
      </c>
      <c r="Q150" s="24" t="inlineStr">
        <is>
          <t>Recurring job terminology across independent Final Fantasy continuities; source-level verification required per title.</t>
        </is>
      </c>
      <c r="R150" s="84" t="inlineStr">
        <is>
          <t>https://en.wikipedia.org/wiki/Final_Fantasy</t>
        </is>
      </c>
      <c r="S150" s="24" t="inlineStr">
        <is>
          <t>Seeded</t>
        </is>
      </c>
    </row>
    <row r="151" ht="52" customHeight="1" s="99">
      <c r="A151" s="24" t="inlineStr">
        <is>
          <t>ENT-0150</t>
        </is>
      </c>
      <c r="B151" s="24" t="inlineStr">
        <is>
          <t>Dark Knight</t>
        </is>
      </c>
      <c r="C151" s="24" t="inlineStr">
        <is>
          <t>SRC-129</t>
        </is>
      </c>
      <c r="D151" s="24" t="inlineStr">
        <is>
          <t>Final Fantasy</t>
        </is>
      </c>
      <c r="E151" s="24" t="inlineStr">
        <is>
          <t>Recurring cross-title pattern</t>
        </is>
      </c>
      <c r="F151" s="24" t="inlineStr">
        <is>
          <t>Recurring job family</t>
        </is>
      </c>
      <c r="G151" s="24" t="inlineStr">
        <is>
          <t>ROL-118</t>
        </is>
      </c>
      <c r="H151" s="24">
        <f>IFERROR(VLOOKUP(G151,'Master Taxonomy'!$A$2:$B$1656,2,FALSE),"")</f>
        <v/>
      </c>
      <c r="I151" s="24" t="str"/>
      <c r="J151" s="24" t="str"/>
      <c r="K151" s="24" t="inlineStr">
        <is>
          <t>Heavy martial job using darkness, sacrifice, or life-for-damage exchanges.</t>
        </is>
      </c>
      <c r="L151" s="24" t="inlineStr">
        <is>
          <t>Job-system rules, equipment, abilities, and title-specific lore.</t>
        </is>
      </c>
      <c r="M151" s="24" t="inlineStr">
        <is>
          <t>Moral alignment and narrative role vary by title.</t>
        </is>
      </c>
      <c r="N151" s="24" t="inlineStr">
        <is>
          <t>Sacrificial dark warrior.</t>
        </is>
      </c>
      <c r="O151" s="24" t="inlineStr">
        <is>
          <t>Multiple primary continuities</t>
        </is>
      </c>
      <c r="P151" s="24" t="inlineStr">
        <is>
          <t>Secondary reference reviewed</t>
        </is>
      </c>
      <c r="Q151" s="24" t="inlineStr">
        <is>
          <t>Recurring job terminology across independent Final Fantasy continuities; source-level verification required per title.</t>
        </is>
      </c>
      <c r="R151" s="84" t="inlineStr">
        <is>
          <t>https://en.wikipedia.org/wiki/Final_Fantasy</t>
        </is>
      </c>
      <c r="S151" s="24" t="inlineStr">
        <is>
          <t>Seeded</t>
        </is>
      </c>
    </row>
    <row r="152" ht="52" customHeight="1" s="99">
      <c r="A152" s="24" t="inlineStr">
        <is>
          <t>ENT-0151</t>
        </is>
      </c>
      <c r="B152" s="24" t="inlineStr">
        <is>
          <t>White Mage</t>
        </is>
      </c>
      <c r="C152" s="24" t="inlineStr">
        <is>
          <t>SRC-129</t>
        </is>
      </c>
      <c r="D152" s="24" t="inlineStr">
        <is>
          <t>Final Fantasy</t>
        </is>
      </c>
      <c r="E152" s="24" t="inlineStr">
        <is>
          <t>Recurring cross-title pattern</t>
        </is>
      </c>
      <c r="F152" s="24" t="inlineStr">
        <is>
          <t>Recurring job family</t>
        </is>
      </c>
      <c r="G152" s="24" t="inlineStr">
        <is>
          <t>ROL-344</t>
        </is>
      </c>
      <c r="H152" s="24">
        <f>IFERROR(VLOOKUP(G152,'Master Taxonomy'!$A$2:$B$1656,2,FALSE),"")</f>
        <v/>
      </c>
      <c r="I152" s="24" t="inlineStr">
        <is>
          <t>MEC-112</t>
        </is>
      </c>
      <c r="J152" s="24" t="inlineStr">
        <is>
          <t>Healer</t>
        </is>
      </c>
      <c r="K152" s="24" t="inlineStr">
        <is>
          <t>Restorative spellcaster using healing, cleansing, and holy magic.</t>
        </is>
      </c>
      <c r="L152" s="24" t="inlineStr">
        <is>
          <t>Job-system rules, equipment, abilities, and title-specific lore.</t>
        </is>
      </c>
      <c r="M152" s="24" t="inlineStr">
        <is>
          <t>The robe-and-color visual code is franchise-specific.</t>
        </is>
      </c>
      <c r="N152" s="24" t="inlineStr">
        <is>
          <t>Dedicated healer caster.</t>
        </is>
      </c>
      <c r="O152" s="24" t="inlineStr">
        <is>
          <t>Multiple primary continuities</t>
        </is>
      </c>
      <c r="P152" s="24" t="inlineStr">
        <is>
          <t>Secondary reference reviewed</t>
        </is>
      </c>
      <c r="Q152" s="24" t="inlineStr">
        <is>
          <t>Recurring job terminology across independent Final Fantasy continuities; source-level verification required per title.</t>
        </is>
      </c>
      <c r="R152" s="84" t="inlineStr">
        <is>
          <t>https://en.wikipedia.org/wiki/Final_Fantasy</t>
        </is>
      </c>
      <c r="S152" s="24" t="inlineStr">
        <is>
          <t>Seeded</t>
        </is>
      </c>
    </row>
    <row r="153" ht="52" customHeight="1" s="99">
      <c r="A153" s="24" t="inlineStr">
        <is>
          <t>ENT-0152</t>
        </is>
      </c>
      <c r="B153" s="24" t="inlineStr">
        <is>
          <t>Black Mage</t>
        </is>
      </c>
      <c r="C153" s="24" t="inlineStr">
        <is>
          <t>SRC-129</t>
        </is>
      </c>
      <c r="D153" s="24" t="inlineStr">
        <is>
          <t>Final Fantasy</t>
        </is>
      </c>
      <c r="E153" s="24" t="inlineStr">
        <is>
          <t>Recurring cross-title pattern</t>
        </is>
      </c>
      <c r="F153" s="24" t="inlineStr">
        <is>
          <t>Recurring job family</t>
        </is>
      </c>
      <c r="G153" s="24" t="inlineStr">
        <is>
          <t>ROL-343</t>
        </is>
      </c>
      <c r="H153" s="24">
        <f>IFERROR(VLOOKUP(G153,'Master Taxonomy'!$A$2:$B$1656,2,FALSE),"")</f>
        <v/>
      </c>
      <c r="I153" s="24" t="str"/>
      <c r="J153" s="24" t="str"/>
      <c r="K153" s="24" t="inlineStr">
        <is>
          <t>Offensive spellcaster specializing in elemental destruction.</t>
        </is>
      </c>
      <c r="L153" s="24" t="inlineStr">
        <is>
          <t>Job-system rules, equipment, abilities, and title-specific lore.</t>
        </is>
      </c>
      <c r="M153" s="24" t="inlineStr">
        <is>
          <t>Not a moral category; 'black' denotes a franchise magic school.</t>
        </is>
      </c>
      <c r="N153" s="24" t="inlineStr">
        <is>
          <t>Dedicated damage caster.</t>
        </is>
      </c>
      <c r="O153" s="24" t="inlineStr">
        <is>
          <t>Multiple primary continuities</t>
        </is>
      </c>
      <c r="P153" s="24" t="inlineStr">
        <is>
          <t>Secondary reference reviewed</t>
        </is>
      </c>
      <c r="Q153" s="24" t="inlineStr">
        <is>
          <t>Recurring job terminology across independent Final Fantasy continuities; source-level verification required per title.</t>
        </is>
      </c>
      <c r="R153" s="84" t="inlineStr">
        <is>
          <t>https://en.wikipedia.org/wiki/Final_Fantasy</t>
        </is>
      </c>
      <c r="S153" s="24" t="inlineStr">
        <is>
          <t>Seeded</t>
        </is>
      </c>
    </row>
    <row r="154" ht="52" customHeight="1" s="99">
      <c r="A154" s="24" t="inlineStr">
        <is>
          <t>ENT-0153</t>
        </is>
      </c>
      <c r="B154" s="24" t="inlineStr">
        <is>
          <t>Red Mage</t>
        </is>
      </c>
      <c r="C154" s="24" t="inlineStr">
        <is>
          <t>SRC-129</t>
        </is>
      </c>
      <c r="D154" s="24" t="inlineStr">
        <is>
          <t>Final Fantasy</t>
        </is>
      </c>
      <c r="E154" s="24" t="inlineStr">
        <is>
          <t>Recurring cross-title pattern</t>
        </is>
      </c>
      <c r="F154" s="24" t="inlineStr">
        <is>
          <t>Recurring job family</t>
        </is>
      </c>
      <c r="G154" s="24" t="inlineStr">
        <is>
          <t>ROL-342</t>
        </is>
      </c>
      <c r="H154" s="24">
        <f>IFERROR(VLOOKUP(G154,'Master Taxonomy'!$A$2:$B$1656,2,FALSE),"")</f>
        <v/>
      </c>
      <c r="I154" s="24" t="inlineStr">
        <is>
          <t>ROL-801</t>
        </is>
      </c>
      <c r="J154" s="24" t="inlineStr">
        <is>
          <t>Spellblade or Gish</t>
        </is>
      </c>
      <c r="K154" s="24" t="inlineStr">
        <is>
          <t>Versatile hybrid combining white and black magic with sword use.</t>
        </is>
      </c>
      <c r="L154" s="24" t="inlineStr">
        <is>
          <t>Job-system rules, equipment, abilities, and title-specific lore.</t>
        </is>
      </c>
      <c r="M154" s="24" t="inlineStr">
        <is>
          <t>Breadth, dual-casting, and equipment access vary by title.</t>
        </is>
      </c>
      <c r="N154" s="24" t="inlineStr">
        <is>
          <t>Jack-of-all-trades battlemage.</t>
        </is>
      </c>
      <c r="O154" s="24" t="inlineStr">
        <is>
          <t>Multiple primary continuities</t>
        </is>
      </c>
      <c r="P154" s="24" t="inlineStr">
        <is>
          <t>Secondary reference reviewed</t>
        </is>
      </c>
      <c r="Q154" s="24" t="inlineStr">
        <is>
          <t>Recurring job terminology across independent Final Fantasy continuities; source-level verification required per title.</t>
        </is>
      </c>
      <c r="R154" s="84" t="inlineStr">
        <is>
          <t>https://en.wikipedia.org/wiki/Final_Fantasy</t>
        </is>
      </c>
      <c r="S154" s="24" t="inlineStr">
        <is>
          <t>Seeded</t>
        </is>
      </c>
    </row>
    <row r="155" ht="52" customHeight="1" s="99">
      <c r="A155" s="24" t="inlineStr">
        <is>
          <t>ENT-0154</t>
        </is>
      </c>
      <c r="B155" s="24" t="inlineStr">
        <is>
          <t>Blue Mage</t>
        </is>
      </c>
      <c r="C155" s="24" t="inlineStr">
        <is>
          <t>SRC-129</t>
        </is>
      </c>
      <c r="D155" s="24" t="inlineStr">
        <is>
          <t>Final Fantasy</t>
        </is>
      </c>
      <c r="E155" s="24" t="inlineStr">
        <is>
          <t>Recurring cross-title pattern</t>
        </is>
      </c>
      <c r="F155" s="24" t="inlineStr">
        <is>
          <t>Recurring job family</t>
        </is>
      </c>
      <c r="G155" s="24" t="inlineStr">
        <is>
          <t>ROL-341</t>
        </is>
      </c>
      <c r="H155" s="24">
        <f>IFERROR(VLOOKUP(G155,'Master Taxonomy'!$A$2:$B$1656,2,FALSE),"")</f>
        <v/>
      </c>
      <c r="I155" s="24" t="inlineStr">
        <is>
          <t>ROL-819</t>
        </is>
      </c>
      <c r="J155" s="24" t="inlineStr">
        <is>
          <t>Blue Mage or Ability Mimic</t>
        </is>
      </c>
      <c r="K155" s="24" t="inlineStr">
        <is>
          <t>Caster who learns or copies enemy and monster abilities.</t>
        </is>
      </c>
      <c r="L155" s="24" t="inlineStr">
        <is>
          <t>Job-system rules, equipment, abilities, and title-specific lore.</t>
        </is>
      </c>
      <c r="M155" s="24" t="inlineStr">
        <is>
          <t>Learning conditions and usable skills vary radically.</t>
        </is>
      </c>
      <c r="N155" s="24" t="inlineStr">
        <is>
          <t>Enemy-skill mimic archetype.</t>
        </is>
      </c>
      <c r="O155" s="24" t="inlineStr">
        <is>
          <t>Multiple primary continuities</t>
        </is>
      </c>
      <c r="P155" s="24" t="inlineStr">
        <is>
          <t>Secondary reference reviewed</t>
        </is>
      </c>
      <c r="Q155" s="24" t="inlineStr">
        <is>
          <t>Recurring job terminology across independent Final Fantasy continuities; source-level verification required per title.</t>
        </is>
      </c>
      <c r="R155" s="84" t="inlineStr">
        <is>
          <t>https://en.wikipedia.org/wiki/Final_Fantasy</t>
        </is>
      </c>
      <c r="S155" s="24" t="inlineStr">
        <is>
          <t>Seeded</t>
        </is>
      </c>
    </row>
    <row r="156" ht="52" customHeight="1" s="99">
      <c r="A156" s="24" t="inlineStr">
        <is>
          <t>ENT-0155</t>
        </is>
      </c>
      <c r="B156" s="24" t="inlineStr">
        <is>
          <t>Green Mage</t>
        </is>
      </c>
      <c r="C156" s="24" t="inlineStr">
        <is>
          <t>SRC-129</t>
        </is>
      </c>
      <c r="D156" s="24" t="inlineStr">
        <is>
          <t>Final Fantasy</t>
        </is>
      </c>
      <c r="E156" s="24" t="inlineStr">
        <is>
          <t>Recurring cross-title pattern</t>
        </is>
      </c>
      <c r="F156" s="24" t="inlineStr">
        <is>
          <t>Recurring job family</t>
        </is>
      </c>
      <c r="G156" s="24" t="inlineStr">
        <is>
          <t>ROL-345</t>
        </is>
      </c>
      <c r="H156" s="24">
        <f>IFERROR(VLOOKUP(G156,'Master Taxonomy'!$A$2:$B$1656,2,FALSE),"")</f>
        <v/>
      </c>
      <c r="I156" s="24" t="str"/>
      <c r="J156" s="24" t="str"/>
      <c r="K156" s="24" t="inlineStr">
        <is>
          <t>Support-oriented caster associated with buffs, debuffs, and status control.</t>
        </is>
      </c>
      <c r="L156" s="24" t="inlineStr">
        <is>
          <t>Job-system rules, equipment, abilities, and title-specific lore.</t>
        </is>
      </c>
      <c r="M156" s="24" t="inlineStr">
        <is>
          <t>Appears in fewer titles and lacks one universal spell list.</t>
        </is>
      </c>
      <c r="N156" s="24" t="inlineStr">
        <is>
          <t>Status support caster.</t>
        </is>
      </c>
      <c r="O156" s="24" t="inlineStr">
        <is>
          <t>Multiple primary continuities</t>
        </is>
      </c>
      <c r="P156" s="24" t="inlineStr">
        <is>
          <t>Secondary reference reviewed</t>
        </is>
      </c>
      <c r="Q156" s="24" t="inlineStr">
        <is>
          <t>Recurring job terminology across independent Final Fantasy continuities; source-level verification required per title.</t>
        </is>
      </c>
      <c r="R156" s="84" t="inlineStr">
        <is>
          <t>https://en.wikipedia.org/wiki/Final_Fantasy</t>
        </is>
      </c>
      <c r="S156" s="24" t="inlineStr">
        <is>
          <t>Seeded</t>
        </is>
      </c>
    </row>
    <row r="157" ht="52" customHeight="1" s="99">
      <c r="A157" s="24" t="inlineStr">
        <is>
          <t>ENT-0156</t>
        </is>
      </c>
      <c r="B157" s="24" t="inlineStr">
        <is>
          <t>Time Mage</t>
        </is>
      </c>
      <c r="C157" s="24" t="inlineStr">
        <is>
          <t>SRC-129</t>
        </is>
      </c>
      <c r="D157" s="24" t="inlineStr">
        <is>
          <t>Final Fantasy</t>
        </is>
      </c>
      <c r="E157" s="24" t="inlineStr">
        <is>
          <t>Recurring cross-title pattern</t>
        </is>
      </c>
      <c r="F157" s="24" t="inlineStr">
        <is>
          <t>Recurring job family</t>
        </is>
      </c>
      <c r="G157" s="24" t="inlineStr">
        <is>
          <t>ROL-346</t>
        </is>
      </c>
      <c r="H157" s="24">
        <f>IFERROR(VLOOKUP(G157,'Master Taxonomy'!$A$2:$B$1656,2,FALSE),"")</f>
        <v/>
      </c>
      <c r="I157" s="24" t="str"/>
      <c r="J157" s="24" t="str"/>
      <c r="K157" s="24" t="inlineStr">
        <is>
          <t>Caster manipulating haste, slow, gravity, time, and spatial effects.</t>
        </is>
      </c>
      <c r="L157" s="24" t="inlineStr">
        <is>
          <t>Job-system rules, equipment, abilities, and title-specific lore.</t>
        </is>
      </c>
      <c r="M157" s="24" t="inlineStr">
        <is>
          <t>The exact boundary between time and space magic varies.</t>
        </is>
      </c>
      <c r="N157" s="24" t="inlineStr">
        <is>
          <t>Tempo-control caster.</t>
        </is>
      </c>
      <c r="O157" s="24" t="inlineStr">
        <is>
          <t>Multiple primary continuities</t>
        </is>
      </c>
      <c r="P157" s="24" t="inlineStr">
        <is>
          <t>Secondary reference reviewed</t>
        </is>
      </c>
      <c r="Q157" s="24" t="inlineStr">
        <is>
          <t>Recurring job terminology across independent Final Fantasy continuities; source-level verification required per title.</t>
        </is>
      </c>
      <c r="R157" s="84" t="inlineStr">
        <is>
          <t>https://en.wikipedia.org/wiki/Final_Fantasy</t>
        </is>
      </c>
      <c r="S157" s="24" t="inlineStr">
        <is>
          <t>Seeded</t>
        </is>
      </c>
    </row>
    <row r="158" ht="52" customHeight="1" s="99">
      <c r="A158" s="24" t="inlineStr">
        <is>
          <t>ENT-0157</t>
        </is>
      </c>
      <c r="B158" s="24" t="inlineStr">
        <is>
          <t>Summoner</t>
        </is>
      </c>
      <c r="C158" s="24" t="inlineStr">
        <is>
          <t>SRC-129</t>
        </is>
      </c>
      <c r="D158" s="24" t="inlineStr">
        <is>
          <t>Final Fantasy</t>
        </is>
      </c>
      <c r="E158" s="24" t="inlineStr">
        <is>
          <t>Recurring cross-title pattern</t>
        </is>
      </c>
      <c r="F158" s="24" t="inlineStr">
        <is>
          <t>Recurring job family</t>
        </is>
      </c>
      <c r="G158" s="24" t="inlineStr">
        <is>
          <t>ROL-314</t>
        </is>
      </c>
      <c r="H158" s="24">
        <f>IFERROR(VLOOKUP(G158,'Master Taxonomy'!$A$2:$B$1656,2,FALSE),"")</f>
        <v/>
      </c>
      <c r="I158" s="24" t="inlineStr">
        <is>
          <t>ROL-817</t>
        </is>
      </c>
      <c r="J158" s="24" t="inlineStr">
        <is>
          <t>Summoner-Pet Master</t>
        </is>
      </c>
      <c r="K158" s="24" t="inlineStr">
        <is>
          <t>Caster who calls powerful named beings, avatars, or creatures.</t>
        </is>
      </c>
      <c r="L158" s="24" t="inlineStr">
        <is>
          <t>Job-system rules, equipment, abilities, and title-specific lore.</t>
        </is>
      </c>
      <c r="M158" s="24" t="inlineStr">
        <is>
          <t>Summons may be deities, spirits, monsters, contracts, pets, or cinematic attacks by title.</t>
        </is>
      </c>
      <c r="N158" s="24" t="inlineStr">
        <is>
          <t>Invocation and pet-caster archetype.</t>
        </is>
      </c>
      <c r="O158" s="24" t="inlineStr">
        <is>
          <t>Multiple primary continuities</t>
        </is>
      </c>
      <c r="P158" s="24" t="inlineStr">
        <is>
          <t>Secondary reference reviewed</t>
        </is>
      </c>
      <c r="Q158" s="24" t="inlineStr">
        <is>
          <t>Recurring job terminology across independent Final Fantasy continuities; source-level verification required per title.</t>
        </is>
      </c>
      <c r="R158" s="84" t="inlineStr">
        <is>
          <t>https://en.wikipedia.org/wiki/Final_Fantasy</t>
        </is>
      </c>
      <c r="S158" s="24" t="inlineStr">
        <is>
          <t>Seeded</t>
        </is>
      </c>
    </row>
    <row r="159" ht="52" customHeight="1" s="99">
      <c r="A159" s="24" t="inlineStr">
        <is>
          <t>ENT-0158</t>
        </is>
      </c>
      <c r="B159" s="24" t="inlineStr">
        <is>
          <t>Geomancer</t>
        </is>
      </c>
      <c r="C159" s="24" t="inlineStr">
        <is>
          <t>SRC-129</t>
        </is>
      </c>
      <c r="D159" s="24" t="inlineStr">
        <is>
          <t>Final Fantasy</t>
        </is>
      </c>
      <c r="E159" s="24" t="inlineStr">
        <is>
          <t>Recurring cross-title pattern</t>
        </is>
      </c>
      <c r="F159" s="24" t="inlineStr">
        <is>
          <t>Recurring job family</t>
        </is>
      </c>
      <c r="G159" s="24" t="inlineStr">
        <is>
          <t>ROL-324</t>
        </is>
      </c>
      <c r="H159" s="24">
        <f>IFERROR(VLOOKUP(G159,'Master Taxonomy'!$A$2:$B$1656,2,FALSE),"")</f>
        <v/>
      </c>
      <c r="I159" s="24" t="str"/>
      <c r="J159" s="24" t="str"/>
      <c r="K159" s="24" t="inlineStr">
        <is>
          <t>Caster or hybrid drawing effects from terrain, weather, bells, or local elements.</t>
        </is>
      </c>
      <c r="L159" s="24" t="inlineStr">
        <is>
          <t>Job-system rules, equipment, abilities, and title-specific lore.</t>
        </is>
      </c>
      <c r="M159" s="24" t="inlineStr">
        <is>
          <t>Reliance on battlefield environment varies.</t>
        </is>
      </c>
      <c r="N159" s="24" t="inlineStr">
        <is>
          <t>Terrain-dependent nature caster.</t>
        </is>
      </c>
      <c r="O159" s="24" t="inlineStr">
        <is>
          <t>Multiple primary continuities</t>
        </is>
      </c>
      <c r="P159" s="24" t="inlineStr">
        <is>
          <t>Secondary reference reviewed</t>
        </is>
      </c>
      <c r="Q159" s="24" t="inlineStr">
        <is>
          <t>Recurring job terminology across independent Final Fantasy continuities; source-level verification required per title.</t>
        </is>
      </c>
      <c r="R159" s="84" t="inlineStr">
        <is>
          <t>https://en.wikipedia.org/wiki/Final_Fantasy</t>
        </is>
      </c>
      <c r="S159" s="24" t="inlineStr">
        <is>
          <t>Seeded</t>
        </is>
      </c>
    </row>
    <row r="160" ht="52" customHeight="1" s="99">
      <c r="A160" s="24" t="inlineStr">
        <is>
          <t>ENT-0159</t>
        </is>
      </c>
      <c r="B160" s="24" t="inlineStr">
        <is>
          <t>Beastmaster</t>
        </is>
      </c>
      <c r="C160" s="24" t="inlineStr">
        <is>
          <t>SRC-129</t>
        </is>
      </c>
      <c r="D160" s="24" t="inlineStr">
        <is>
          <t>Final Fantasy</t>
        </is>
      </c>
      <c r="E160" s="24" t="inlineStr">
        <is>
          <t>Recurring cross-title pattern</t>
        </is>
      </c>
      <c r="F160" s="24" t="inlineStr">
        <is>
          <t>Recurring job family</t>
        </is>
      </c>
      <c r="G160" s="24" t="inlineStr">
        <is>
          <t>ROL-507</t>
        </is>
      </c>
      <c r="H160" s="24">
        <f>IFERROR(VLOOKUP(G160,'Master Taxonomy'!$A$2:$B$1656,2,FALSE),"")</f>
        <v/>
      </c>
      <c r="I160" s="24" t="str"/>
      <c r="J160" s="24" t="str"/>
      <c r="K160" s="24" t="inlineStr">
        <is>
          <t>Job that controls, captures, learns from, or fights alongside monsters.</t>
        </is>
      </c>
      <c r="L160" s="24" t="inlineStr">
        <is>
          <t>Job-system rules, equipment, abilities, and title-specific lore.</t>
        </is>
      </c>
      <c r="M160" s="24" t="inlineStr">
        <is>
          <t>The relationship ranges from coercive control to companionship.</t>
        </is>
      </c>
      <c r="N160" s="24" t="inlineStr">
        <is>
          <t>Monster-party specialist.</t>
        </is>
      </c>
      <c r="O160" s="24" t="inlineStr">
        <is>
          <t>Multiple primary continuities</t>
        </is>
      </c>
      <c r="P160" s="24" t="inlineStr">
        <is>
          <t>Secondary reference reviewed</t>
        </is>
      </c>
      <c r="Q160" s="24" t="inlineStr">
        <is>
          <t>Recurring job terminology across independent Final Fantasy continuities; source-level verification required per title.</t>
        </is>
      </c>
      <c r="R160" s="84" t="inlineStr">
        <is>
          <t>https://en.wikipedia.org/wiki/Final_Fantasy</t>
        </is>
      </c>
      <c r="S160" s="24" t="inlineStr">
        <is>
          <t>Seeded</t>
        </is>
      </c>
    </row>
    <row r="161" ht="52" customHeight="1" s="99">
      <c r="A161" s="24" t="inlineStr">
        <is>
          <t>ENT-0160</t>
        </is>
      </c>
      <c r="B161" s="24" t="inlineStr">
        <is>
          <t>Bard</t>
        </is>
      </c>
      <c r="C161" s="24" t="inlineStr">
        <is>
          <t>SRC-129</t>
        </is>
      </c>
      <c r="D161" s="24" t="inlineStr">
        <is>
          <t>Final Fantasy</t>
        </is>
      </c>
      <c r="E161" s="24" t="inlineStr">
        <is>
          <t>Recurring cross-title pattern</t>
        </is>
      </c>
      <c r="F161" s="24" t="inlineStr">
        <is>
          <t>Recurring job family</t>
        </is>
      </c>
      <c r="G161" s="24" t="inlineStr">
        <is>
          <t>ROL-606</t>
        </is>
      </c>
      <c r="H161" s="24">
        <f>IFERROR(VLOOKUP(G161,'Master Taxonomy'!$A$2:$B$1656,2,FALSE),"")</f>
        <v/>
      </c>
      <c r="I161" s="24" t="str"/>
      <c r="J161" s="24" t="str"/>
      <c r="K161" s="24" t="inlineStr">
        <is>
          <t>Performance support job using songs for party-wide effects.</t>
        </is>
      </c>
      <c r="L161" s="24" t="inlineStr">
        <is>
          <t>Job-system rules, equipment, abilities, and title-specific lore.</t>
        </is>
      </c>
      <c r="M161" s="24" t="inlineStr">
        <is>
          <t>Some incarnations are archers or lorekeepers; others are pure support.</t>
        </is>
      </c>
      <c r="N161" s="24" t="inlineStr">
        <is>
          <t>Musical buffer.</t>
        </is>
      </c>
      <c r="O161" s="24" t="inlineStr">
        <is>
          <t>Multiple primary continuities</t>
        </is>
      </c>
      <c r="P161" s="24" t="inlineStr">
        <is>
          <t>Secondary reference reviewed</t>
        </is>
      </c>
      <c r="Q161" s="24" t="inlineStr">
        <is>
          <t>Recurring job terminology across independent Final Fantasy continuities; source-level verification required per title.</t>
        </is>
      </c>
      <c r="R161" s="84" t="inlineStr">
        <is>
          <t>https://en.wikipedia.org/wiki/Final_Fantasy</t>
        </is>
      </c>
      <c r="S161" s="24" t="inlineStr">
        <is>
          <t>Seeded</t>
        </is>
      </c>
    </row>
    <row r="162" ht="52" customHeight="1" s="99">
      <c r="A162" s="24" t="inlineStr">
        <is>
          <t>ENT-0161</t>
        </is>
      </c>
      <c r="B162" s="24" t="inlineStr">
        <is>
          <t>Dancer</t>
        </is>
      </c>
      <c r="C162" s="24" t="inlineStr">
        <is>
          <t>SRC-129</t>
        </is>
      </c>
      <c r="D162" s="24" t="inlineStr">
        <is>
          <t>Final Fantasy</t>
        </is>
      </c>
      <c r="E162" s="24" t="inlineStr">
        <is>
          <t>Recurring cross-title pattern</t>
        </is>
      </c>
      <c r="F162" s="24" t="inlineStr">
        <is>
          <t>Recurring job family</t>
        </is>
      </c>
      <c r="G162" s="24" t="inlineStr">
        <is>
          <t>ROL-608</t>
        </is>
      </c>
      <c r="H162" s="24">
        <f>IFERROR(VLOOKUP(G162,'Master Taxonomy'!$A$2:$B$1656,2,FALSE),"")</f>
        <v/>
      </c>
      <c r="I162" s="24" t="inlineStr">
        <is>
          <t>ROL-822</t>
        </is>
      </c>
      <c r="J162" s="24" t="inlineStr">
        <is>
          <t>Dancer-Fighter</t>
        </is>
      </c>
      <c r="K162" s="24" t="inlineStr">
        <is>
          <t>Performance-based job using dances for buffs, debuffs, healing, or attacks.</t>
        </is>
      </c>
      <c r="L162" s="24" t="inlineStr">
        <is>
          <t>Job-system rules, equipment, abilities, and title-specific lore.</t>
        </is>
      </c>
      <c r="M162" s="24" t="inlineStr">
        <is>
          <t>Gender coding and combat style vary by title.</t>
        </is>
      </c>
      <c r="N162" s="24" t="inlineStr">
        <is>
          <t>Rhythmic support or hybrid.</t>
        </is>
      </c>
      <c r="O162" s="24" t="inlineStr">
        <is>
          <t>Multiple primary continuities</t>
        </is>
      </c>
      <c r="P162" s="24" t="inlineStr">
        <is>
          <t>Secondary reference reviewed</t>
        </is>
      </c>
      <c r="Q162" s="24" t="inlineStr">
        <is>
          <t>Recurring job terminology across independent Final Fantasy continuities; source-level verification required per title.</t>
        </is>
      </c>
      <c r="R162" s="84" t="inlineStr">
        <is>
          <t>https://en.wikipedia.org/wiki/Final_Fantasy</t>
        </is>
      </c>
      <c r="S162" s="24" t="inlineStr">
        <is>
          <t>Seeded</t>
        </is>
      </c>
    </row>
    <row r="163" ht="52" customHeight="1" s="99">
      <c r="A163" s="24" t="inlineStr">
        <is>
          <t>ENT-0162</t>
        </is>
      </c>
      <c r="B163" s="24" t="inlineStr">
        <is>
          <t>Machinist</t>
        </is>
      </c>
      <c r="C163" s="24" t="inlineStr">
        <is>
          <t>SRC-129</t>
        </is>
      </c>
      <c r="D163" s="24" t="inlineStr">
        <is>
          <t>Final Fantasy</t>
        </is>
      </c>
      <c r="E163" s="24" t="inlineStr">
        <is>
          <t>Recurring cross-title pattern</t>
        </is>
      </c>
      <c r="F163" s="24" t="inlineStr">
        <is>
          <t>Recurring job family</t>
        </is>
      </c>
      <c r="G163" s="24" t="inlineStr">
        <is>
          <t>ROL-129</t>
        </is>
      </c>
      <c r="H163" s="24">
        <f>IFERROR(VLOOKUP(G163,'Master Taxonomy'!$A$2:$B$1656,2,FALSE),"")</f>
        <v/>
      </c>
      <c r="I163" s="24" t="inlineStr">
        <is>
          <t>ROL-615; PWR-516</t>
        </is>
      </c>
      <c r="J163" s="24" t="inlineStr">
        <is>
          <t>Engineer; Magitech</t>
        </is>
      </c>
      <c r="K163" s="24" t="inlineStr">
        <is>
          <t>Technology-oriented ranged job using firearms, devices, or automata.</t>
        </is>
      </c>
      <c r="L163" s="24" t="inlineStr">
        <is>
          <t>Job-system rules, equipment, abilities, and title-specific lore.</t>
        </is>
      </c>
      <c r="M163" s="24" t="inlineStr">
        <is>
          <t>Its technological level and role differ sharply across settings.</t>
        </is>
      </c>
      <c r="N163" s="24" t="inlineStr">
        <is>
          <t>Magitech gunner-engineer.</t>
        </is>
      </c>
      <c r="O163" s="24" t="inlineStr">
        <is>
          <t>Multiple primary continuities</t>
        </is>
      </c>
      <c r="P163" s="24" t="inlineStr">
        <is>
          <t>Secondary reference reviewed</t>
        </is>
      </c>
      <c r="Q163" s="24" t="inlineStr">
        <is>
          <t>Recurring job terminology across independent Final Fantasy continuities; source-level verification required per title.</t>
        </is>
      </c>
      <c r="R163" s="84" t="inlineStr">
        <is>
          <t>https://en.wikipedia.org/wiki/Final_Fantasy</t>
        </is>
      </c>
      <c r="S163" s="24" t="inlineStr">
        <is>
          <t>Seeded</t>
        </is>
      </c>
    </row>
    <row r="164" ht="52" customHeight="1" s="99">
      <c r="A164" s="24" t="inlineStr">
        <is>
          <t>ENT-0163</t>
        </is>
      </c>
      <c r="B164" s="24" t="inlineStr">
        <is>
          <t>Scholar</t>
        </is>
      </c>
      <c r="C164" s="24" t="inlineStr">
        <is>
          <t>SRC-129</t>
        </is>
      </c>
      <c r="D164" s="24" t="inlineStr">
        <is>
          <t>Final Fantasy</t>
        </is>
      </c>
      <c r="E164" s="24" t="inlineStr">
        <is>
          <t>Recurring cross-title pattern</t>
        </is>
      </c>
      <c r="F164" s="24" t="inlineStr">
        <is>
          <t>Recurring job family</t>
        </is>
      </c>
      <c r="G164" s="24" t="inlineStr">
        <is>
          <t>ROL-833</t>
        </is>
      </c>
      <c r="H164" s="24">
        <f>IFERROR(VLOOKUP(G164,'Master Taxonomy'!$A$2:$B$1656,2,FALSE),"")</f>
        <v/>
      </c>
      <c r="I164" s="24" t="inlineStr">
        <is>
          <t>ROL-306</t>
        </is>
      </c>
      <c r="J164" s="24" t="inlineStr">
        <is>
          <t>Magical Scholar</t>
        </is>
      </c>
      <c r="K164" s="24" t="inlineStr">
        <is>
          <t>Book-using learned job combining analysis, support, healing, or enemy knowledge.</t>
        </is>
      </c>
      <c r="L164" s="24" t="inlineStr">
        <is>
          <t>Job-system rules, equipment, abilities, and title-specific lore.</t>
        </is>
      </c>
      <c r="M164" s="24" t="inlineStr">
        <is>
          <t>Not every Scholar incarnation is a healer.</t>
        </is>
      </c>
      <c r="N164" s="24" t="inlineStr">
        <is>
          <t>Analytical support caster.</t>
        </is>
      </c>
      <c r="O164" s="24" t="inlineStr">
        <is>
          <t>Multiple primary continuities</t>
        </is>
      </c>
      <c r="P164" s="24" t="inlineStr">
        <is>
          <t>Secondary reference reviewed</t>
        </is>
      </c>
      <c r="Q164" s="24" t="inlineStr">
        <is>
          <t>Recurring job terminology across independent Final Fantasy continuities; source-level verification required per title.</t>
        </is>
      </c>
      <c r="R164" s="84" t="inlineStr">
        <is>
          <t>https://en.wikipedia.org/wiki/Final_Fantasy</t>
        </is>
      </c>
      <c r="S164" s="24" t="inlineStr">
        <is>
          <t>Seeded</t>
        </is>
      </c>
    </row>
    <row r="165" ht="52" customHeight="1" s="99">
      <c r="A165" s="24" t="inlineStr">
        <is>
          <t>ENT-0164</t>
        </is>
      </c>
      <c r="B165" s="24" t="inlineStr">
        <is>
          <t>Sage</t>
        </is>
      </c>
      <c r="C165" s="24" t="inlineStr">
        <is>
          <t>SRC-129</t>
        </is>
      </c>
      <c r="D165" s="24" t="inlineStr">
        <is>
          <t>Final Fantasy</t>
        </is>
      </c>
      <c r="E165" s="24" t="inlineStr">
        <is>
          <t>Recurring cross-title pattern</t>
        </is>
      </c>
      <c r="F165" s="24" t="inlineStr">
        <is>
          <t>Recurring job family</t>
        </is>
      </c>
      <c r="G165" s="24" t="inlineStr">
        <is>
          <t>ROL-307</t>
        </is>
      </c>
      <c r="H165" s="24">
        <f>IFERROR(VLOOKUP(G165,'Master Taxonomy'!$A$2:$B$1656,2,FALSE),"")</f>
        <v/>
      </c>
      <c r="I165" s="24" t="str"/>
      <c r="J165" s="24" t="str"/>
      <c r="K165" s="24" t="inlineStr">
        <is>
          <t>Advanced caster with broad or high-level magical access.</t>
        </is>
      </c>
      <c r="L165" s="24" t="inlineStr">
        <is>
          <t>Job-system rules, equipment, abilities, and title-specific lore.</t>
        </is>
      </c>
      <c r="M165" s="24" t="inlineStr">
        <is>
          <t>Sometimes a master of multiple schools; sometimes a distinct healer.</t>
        </is>
      </c>
      <c r="N165" s="24" t="inlineStr">
        <is>
          <t>Elite generalist caster.</t>
        </is>
      </c>
      <c r="O165" s="24" t="inlineStr">
        <is>
          <t>Multiple primary continuities</t>
        </is>
      </c>
      <c r="P165" s="24" t="inlineStr">
        <is>
          <t>Secondary reference reviewed</t>
        </is>
      </c>
      <c r="Q165" s="24" t="inlineStr">
        <is>
          <t>Recurring job terminology across independent Final Fantasy continuities; source-level verification required per title.</t>
        </is>
      </c>
      <c r="R165" s="84" t="inlineStr">
        <is>
          <t>https://en.wikipedia.org/wiki/Final_Fantasy</t>
        </is>
      </c>
      <c r="S165" s="24" t="inlineStr">
        <is>
          <t>Seeded</t>
        </is>
      </c>
    </row>
    <row r="166" ht="52" customHeight="1" s="99">
      <c r="A166" s="24" t="inlineStr">
        <is>
          <t>ENT-0165</t>
        </is>
      </c>
      <c r="B166" s="24" t="inlineStr">
        <is>
          <t>Astrologian</t>
        </is>
      </c>
      <c r="C166" s="24" t="inlineStr">
        <is>
          <t>SRC-129</t>
        </is>
      </c>
      <c r="D166" s="24" t="inlineStr">
        <is>
          <t>Final Fantasy</t>
        </is>
      </c>
      <c r="E166" s="24" t="inlineStr">
        <is>
          <t>Recurring cross-title pattern</t>
        </is>
      </c>
      <c r="F166" s="24" t="inlineStr">
        <is>
          <t>Recurring job family</t>
        </is>
      </c>
      <c r="G166" s="24" t="inlineStr">
        <is>
          <t>ROL-832</t>
        </is>
      </c>
      <c r="H166" s="24">
        <f>IFERROR(VLOOKUP(G166,'Master Taxonomy'!$A$2:$B$1656,2,FALSE),"")</f>
        <v/>
      </c>
      <c r="I166" s="24" t="inlineStr">
        <is>
          <t>ROL-317</t>
        </is>
      </c>
      <c r="J166" s="24" t="inlineStr">
        <is>
          <t>Astrologer and Astrologian</t>
        </is>
      </c>
      <c r="K166" s="24" t="inlineStr">
        <is>
          <t>Fate- and star-themed support or healing job.</t>
        </is>
      </c>
      <c r="L166" s="24" t="inlineStr">
        <is>
          <t>Job-system rules, equipment, abilities, and title-specific lore.</t>
        </is>
      </c>
      <c r="M166" s="24" t="inlineStr">
        <is>
          <t>Most strongly systematized in Final Fantasy XIV.</t>
        </is>
      </c>
      <c r="N166" s="24" t="inlineStr">
        <is>
          <t>Card-and-fate healer.</t>
        </is>
      </c>
      <c r="O166" s="24" t="inlineStr">
        <is>
          <t>Multiple primary continuities</t>
        </is>
      </c>
      <c r="P166" s="24" t="inlineStr">
        <is>
          <t>Secondary reference reviewed</t>
        </is>
      </c>
      <c r="Q166" s="24" t="inlineStr">
        <is>
          <t>Recurring job terminology across independent Final Fantasy continuities; source-level verification required per title.</t>
        </is>
      </c>
      <c r="R166" s="84" t="inlineStr">
        <is>
          <t>https://en.wikipedia.org/wiki/Final_Fantasy</t>
        </is>
      </c>
      <c r="S166" s="24" t="inlineStr">
        <is>
          <t>Seeded</t>
        </is>
      </c>
    </row>
    <row r="167" ht="52" customHeight="1" s="99">
      <c r="A167" s="24" t="inlineStr">
        <is>
          <t>ENT-0166</t>
        </is>
      </c>
      <c r="B167" s="24" t="inlineStr">
        <is>
          <t>Reaper</t>
        </is>
      </c>
      <c r="C167" s="24" t="inlineStr">
        <is>
          <t>SRC-129</t>
        </is>
      </c>
      <c r="D167" s="24" t="inlineStr">
        <is>
          <t>Final Fantasy</t>
        </is>
      </c>
      <c r="E167" s="24" t="inlineStr">
        <is>
          <t>Recurring cross-title pattern</t>
        </is>
      </c>
      <c r="F167" s="24" t="inlineStr">
        <is>
          <t>Recurring job family</t>
        </is>
      </c>
      <c r="G167" s="24" t="inlineStr">
        <is>
          <t>ROL-831</t>
        </is>
      </c>
      <c r="H167" s="24">
        <f>IFERROR(VLOOKUP(G167,'Master Taxonomy'!$A$2:$B$1656,2,FALSE),"")</f>
        <v/>
      </c>
      <c r="I167" s="24" t="str"/>
      <c r="J167" s="24" t="str"/>
      <c r="K167" s="24" t="inlineStr">
        <is>
          <t>Scythe-wielding dark martial job often linked to spirits or void power.</t>
        </is>
      </c>
      <c r="L167" s="24" t="inlineStr">
        <is>
          <t>Job-system rules, equipment, abilities, and title-specific lore.</t>
        </is>
      </c>
      <c r="M167" s="24" t="inlineStr">
        <is>
          <t>Meaning and mechanics are title-specific.</t>
        </is>
      </c>
      <c r="N167" s="24" t="inlineStr">
        <is>
          <t>Dark avatar melee role.</t>
        </is>
      </c>
      <c r="O167" s="24" t="inlineStr">
        <is>
          <t>Multiple primary continuities</t>
        </is>
      </c>
      <c r="P167" s="24" t="inlineStr">
        <is>
          <t>Secondary reference reviewed</t>
        </is>
      </c>
      <c r="Q167" s="24" t="inlineStr">
        <is>
          <t>Recurring job terminology across independent Final Fantasy continuities; source-level verification required per title.</t>
        </is>
      </c>
      <c r="R167" s="84" t="inlineStr">
        <is>
          <t>https://en.wikipedia.org/wiki/Final_Fantasy</t>
        </is>
      </c>
      <c r="S167" s="24" t="inlineStr">
        <is>
          <t>Seeded</t>
        </is>
      </c>
    </row>
    <row r="168" ht="52" customHeight="1" s="99">
      <c r="A168" s="24" t="inlineStr">
        <is>
          <t>ENT-0167</t>
        </is>
      </c>
      <c r="B168" s="24" t="inlineStr">
        <is>
          <t>Pictomancer</t>
        </is>
      </c>
      <c r="C168" s="24" t="inlineStr">
        <is>
          <t>SRC-129</t>
        </is>
      </c>
      <c r="D168" s="24" t="inlineStr">
        <is>
          <t>Final Fantasy</t>
        </is>
      </c>
      <c r="E168" s="24" t="inlineStr">
        <is>
          <t>Recurring cross-title pattern</t>
        </is>
      </c>
      <c r="F168" s="24" t="inlineStr">
        <is>
          <t>Recurring job family</t>
        </is>
      </c>
      <c r="G168" s="24" t="inlineStr">
        <is>
          <t>PWR-511</t>
        </is>
      </c>
      <c r="H168" s="24">
        <f>IFERROR(VLOOKUP(G168,'Master Taxonomy'!$A$2:$B$1656,2,FALSE),"")</f>
        <v/>
      </c>
      <c r="I168" s="24" t="str"/>
      <c r="J168" s="24" t="str"/>
      <c r="K168" s="24" t="inlineStr">
        <is>
          <t>Caster whose paintings or visual creations produce magical effects.</t>
        </is>
      </c>
      <c r="L168" s="24" t="inlineStr">
        <is>
          <t>Job-system rules, equipment, abilities, and title-specific lore.</t>
        </is>
      </c>
      <c r="M168" s="24" t="inlineStr">
        <is>
          <t>The term appears in specific continuities rather than as a universal series job.</t>
        </is>
      </c>
      <c r="N168" s="24" t="inlineStr">
        <is>
          <t>Art-magic caster.</t>
        </is>
      </c>
      <c r="O168" s="24" t="inlineStr">
        <is>
          <t>Multiple primary continuities</t>
        </is>
      </c>
      <c r="P168" s="24" t="inlineStr">
        <is>
          <t>Secondary reference reviewed</t>
        </is>
      </c>
      <c r="Q168" s="24" t="inlineStr">
        <is>
          <t>Recurring job terminology across independent Final Fantasy continuities; source-level verification required per title.</t>
        </is>
      </c>
      <c r="R168" s="84" t="inlineStr">
        <is>
          <t>https://en.wikipedia.org/wiki/Final_Fantasy</t>
        </is>
      </c>
      <c r="S168" s="24" t="inlineStr">
        <is>
          <t>Seeded</t>
        </is>
      </c>
    </row>
    <row r="169" ht="52" customHeight="1" s="99">
      <c r="A169" s="24" t="inlineStr">
        <is>
          <t>ENT-0168</t>
        </is>
      </c>
      <c r="B169" s="24" t="inlineStr">
        <is>
          <t>Calculator / Arithmetician</t>
        </is>
      </c>
      <c r="C169" s="24" t="inlineStr">
        <is>
          <t>SRC-129</t>
        </is>
      </c>
      <c r="D169" s="24" t="inlineStr">
        <is>
          <t>Final Fantasy</t>
        </is>
      </c>
      <c r="E169" s="24" t="inlineStr">
        <is>
          <t>Recurring cross-title pattern</t>
        </is>
      </c>
      <c r="F169" s="24" t="inlineStr">
        <is>
          <t>Recurring job family</t>
        </is>
      </c>
      <c r="G169" s="24" t="inlineStr">
        <is>
          <t>ROL-347</t>
        </is>
      </c>
      <c r="H169" s="24">
        <f>IFERROR(VLOOKUP(G169,'Master Taxonomy'!$A$2:$B$1656,2,FALSE),"")</f>
        <v/>
      </c>
      <c r="I169" s="24" t="str"/>
      <c r="J169" s="24" t="str"/>
      <c r="K169" s="24" t="inlineStr">
        <is>
          <t>Technical caster applying spells through numerical targeting rules.</t>
        </is>
      </c>
      <c r="L169" s="24" t="inlineStr">
        <is>
          <t>Job-system rules, equipment, abilities, and title-specific lore.</t>
        </is>
      </c>
      <c r="M169" s="24" t="inlineStr">
        <is>
          <t>This is especially tied to tactical game mechanics.</t>
        </is>
      </c>
      <c r="N169" s="24" t="inlineStr">
        <is>
          <t>Mathematical meta-caster.</t>
        </is>
      </c>
      <c r="O169" s="24" t="inlineStr">
        <is>
          <t>Multiple primary continuities</t>
        </is>
      </c>
      <c r="P169" s="24" t="inlineStr">
        <is>
          <t>Secondary reference reviewed</t>
        </is>
      </c>
      <c r="Q169" s="24" t="inlineStr">
        <is>
          <t>Recurring job terminology across independent Final Fantasy continuities; source-level verification required per title.</t>
        </is>
      </c>
      <c r="R169" s="84" t="inlineStr">
        <is>
          <t>https://en.wikipedia.org/wiki/Final_Fantasy</t>
        </is>
      </c>
      <c r="S169" s="24" t="inlineStr">
        <is>
          <t>Seeded</t>
        </is>
      </c>
    </row>
    <row r="170" ht="52" customHeight="1" s="99">
      <c r="A170" s="24" t="inlineStr">
        <is>
          <t>ENT-0169</t>
        </is>
      </c>
      <c r="B170" s="24" t="inlineStr">
        <is>
          <t>Mime</t>
        </is>
      </c>
      <c r="C170" s="24" t="inlineStr">
        <is>
          <t>SRC-129</t>
        </is>
      </c>
      <c r="D170" s="24" t="inlineStr">
        <is>
          <t>Final Fantasy</t>
        </is>
      </c>
      <c r="E170" s="24" t="inlineStr">
        <is>
          <t>Recurring cross-title pattern</t>
        </is>
      </c>
      <c r="F170" s="24" t="inlineStr">
        <is>
          <t>Recurring job family</t>
        </is>
      </c>
      <c r="G170" s="24" t="inlineStr">
        <is>
          <t>ROL-820</t>
        </is>
      </c>
      <c r="H170" s="24">
        <f>IFERROR(VLOOKUP(G170,'Master Taxonomy'!$A$2:$B$1656,2,FALSE),"")</f>
        <v/>
      </c>
      <c r="I170" s="24" t="str"/>
      <c r="J170" s="24" t="str"/>
      <c r="K170" s="24" t="inlineStr">
        <is>
          <t>Job that reproduces actions taken by other party members.</t>
        </is>
      </c>
      <c r="L170" s="24" t="inlineStr">
        <is>
          <t>Job-system rules, equipment, abilities, and title-specific lore.</t>
        </is>
      </c>
      <c r="M170" s="24" t="inlineStr">
        <is>
          <t>Its power depends on party composition and turn systems.</t>
        </is>
      </c>
      <c r="N170" s="24" t="inlineStr">
        <is>
          <t>Action-copy specialist.</t>
        </is>
      </c>
      <c r="O170" s="24" t="inlineStr">
        <is>
          <t>Multiple primary continuities</t>
        </is>
      </c>
      <c r="P170" s="24" t="inlineStr">
        <is>
          <t>Secondary reference reviewed</t>
        </is>
      </c>
      <c r="Q170" s="24" t="inlineStr">
        <is>
          <t>Recurring job terminology across independent Final Fantasy continuities; source-level verification required per title.</t>
        </is>
      </c>
      <c r="R170" s="84" t="inlineStr">
        <is>
          <t>https://en.wikipedia.org/wiki/Final_Fantasy</t>
        </is>
      </c>
      <c r="S170" s="24" t="inlineStr">
        <is>
          <t>Seeded</t>
        </is>
      </c>
    </row>
    <row r="171" ht="52" customHeight="1" s="99">
      <c r="A171" s="24" t="inlineStr">
        <is>
          <t>ENT-0170</t>
        </is>
      </c>
      <c r="B171" s="24" t="inlineStr">
        <is>
          <t>Freelancer / Onion Knight</t>
        </is>
      </c>
      <c r="C171" s="24" t="inlineStr">
        <is>
          <t>SRC-129</t>
        </is>
      </c>
      <c r="D171" s="24" t="inlineStr">
        <is>
          <t>Final Fantasy</t>
        </is>
      </c>
      <c r="E171" s="24" t="inlineStr">
        <is>
          <t>Recurring cross-title pattern</t>
        </is>
      </c>
      <c r="F171" s="24" t="inlineStr">
        <is>
          <t>Recurring job family</t>
        </is>
      </c>
      <c r="G171" s="24" t="inlineStr">
        <is>
          <t>ROL-821</t>
        </is>
      </c>
      <c r="H171" s="24">
        <f>IFERROR(VLOOKUP(G171,'Master Taxonomy'!$A$2:$B$1656,2,FALSE),"")</f>
        <v/>
      </c>
      <c r="I171" s="24" t="inlineStr">
        <is>
          <t>MEC-302</t>
        </is>
      </c>
      <c r="J171" s="24" t="inlineStr">
        <is>
          <t>Class Change or Job System</t>
        </is>
      </c>
      <c r="K171" s="24" t="inlineStr">
        <is>
          <t>Generalist or base job able to inherit abilities from other jobs.</t>
        </is>
      </c>
      <c r="L171" s="24" t="inlineStr">
        <is>
          <t>Job-system rules, equipment, abilities, and title-specific lore.</t>
        </is>
      </c>
      <c r="M171" s="24" t="inlineStr">
        <is>
          <t>Names and progression logic vary by title.</t>
        </is>
      </c>
      <c r="N171" s="24" t="inlineStr">
        <is>
          <t>Job-system meta-generalist.</t>
        </is>
      </c>
      <c r="O171" s="24" t="inlineStr">
        <is>
          <t>Multiple primary continuities</t>
        </is>
      </c>
      <c r="P171" s="24" t="inlineStr">
        <is>
          <t>Secondary reference reviewed</t>
        </is>
      </c>
      <c r="Q171" s="24" t="inlineStr">
        <is>
          <t>Recurring job terminology across independent Final Fantasy continuities; source-level verification required per title.</t>
        </is>
      </c>
      <c r="R171" s="84" t="inlineStr">
        <is>
          <t>https://en.wikipedia.org/wiki/Final_Fantasy</t>
        </is>
      </c>
      <c r="S171" s="24" t="inlineStr">
        <is>
          <t>Seeded</t>
        </is>
      </c>
    </row>
    <row r="172" ht="52" customHeight="1" s="99">
      <c r="A172" s="24" t="inlineStr">
        <is>
          <t>ENT-0171</t>
        </is>
      </c>
      <c r="B172" s="24" t="inlineStr">
        <is>
          <t>Gunbreaker</t>
        </is>
      </c>
      <c r="C172" s="24" t="inlineStr">
        <is>
          <t>SRC-129</t>
        </is>
      </c>
      <c r="D172" s="24" t="inlineStr">
        <is>
          <t>Final Fantasy</t>
        </is>
      </c>
      <c r="E172" s="24" t="inlineStr">
        <is>
          <t>Recurring cross-title pattern</t>
        </is>
      </c>
      <c r="F172" s="24" t="inlineStr">
        <is>
          <t>Recurring job family</t>
        </is>
      </c>
      <c r="G172" s="24" t="inlineStr">
        <is>
          <t>ROL-834</t>
        </is>
      </c>
      <c r="H172" s="24">
        <f>IFERROR(VLOOKUP(G172,'Master Taxonomy'!$A$2:$B$1656,2,FALSE),"")</f>
        <v/>
      </c>
      <c r="I172" s="24" t="str"/>
      <c r="J172" s="24" t="str"/>
      <c r="K172" s="24" t="inlineStr">
        <is>
          <t>Blade-and-cartridge martial role using explosive or aetheric weapon techniques.</t>
        </is>
      </c>
      <c r="L172" s="24" t="inlineStr">
        <is>
          <t>Job-system rules, equipment, abilities, and title-specific lore.</t>
        </is>
      </c>
      <c r="M172" s="24" t="inlineStr">
        <is>
          <t>The name does not imply a person who breaks guns.</t>
        </is>
      </c>
      <c r="N172" s="24" t="inlineStr">
        <is>
          <t>Magitech tank or explosive spellblade.</t>
        </is>
      </c>
      <c r="O172" s="24" t="inlineStr">
        <is>
          <t>Multiple primary continuities</t>
        </is>
      </c>
      <c r="P172" s="24" t="inlineStr">
        <is>
          <t>Secondary reference reviewed</t>
        </is>
      </c>
      <c r="Q172" s="24" t="inlineStr">
        <is>
          <t>Recurring job terminology across independent Final Fantasy continuities; source-level verification required per title.</t>
        </is>
      </c>
      <c r="R172" s="84" t="inlineStr">
        <is>
          <t>https://en.wikipedia.org/wiki/Final_Fantasy</t>
        </is>
      </c>
      <c r="S172" s="24" t="inlineStr">
        <is>
          <t>Seeded</t>
        </is>
      </c>
    </row>
    <row r="173" ht="52" customHeight="1" s="99">
      <c r="A173" s="24" t="inlineStr">
        <is>
          <t>ENT-0172</t>
        </is>
      </c>
      <c r="B173" s="24" t="inlineStr">
        <is>
          <t>Hyur</t>
        </is>
      </c>
      <c r="C173" s="24" t="inlineStr">
        <is>
          <t>SRC-131</t>
        </is>
      </c>
      <c r="D173" s="24" t="inlineStr">
        <is>
          <t>Final Fantasy XIV</t>
        </is>
      </c>
      <c r="E173" s="24" t="inlineStr">
        <is>
          <t>Current game continuity</t>
        </is>
      </c>
      <c r="F173" s="24" t="inlineStr">
        <is>
          <t>Playable race</t>
        </is>
      </c>
      <c r="G173" s="24" t="inlineStr">
        <is>
          <t>PPL-101</t>
        </is>
      </c>
      <c r="H173" s="24">
        <f>IFERROR(VLOOKUP(G173,'Master Taxonomy'!$A$2:$B$1656,2,FALSE),"")</f>
        <v/>
      </c>
      <c r="I173" s="24" t="str"/>
      <c r="J173" s="24" t="str"/>
      <c r="K173" s="24" t="inlineStr">
        <is>
          <t>A widespread human people divided into clans and many cultures.</t>
        </is>
      </c>
      <c r="L173" s="24" t="inlineStr">
        <is>
          <t>Natural ancestry and clan/cultural variation.</t>
        </is>
      </c>
      <c r="M173" s="24" t="inlineStr">
        <is>
          <t>Race and clan are separate from nationality and job.</t>
        </is>
      </c>
      <c r="N173" s="24" t="inlineStr">
        <is>
          <t>Playable human ancestry.</t>
        </is>
      </c>
      <c r="O173" s="24" t="inlineStr">
        <is>
          <t>Primary canon</t>
        </is>
      </c>
      <c r="P173" s="24" t="inlineStr">
        <is>
          <t>Official reference reviewed</t>
        </is>
      </c>
      <c r="Q173" s="24" t="inlineStr">
        <is>
          <t>Official Final Fantasy XIV race/clan pages and battle job guide.</t>
        </is>
      </c>
      <c r="R173" s="84" t="inlineStr">
        <is>
          <t>https://na.finalfantasyxiv.com/jobguide/battle/</t>
        </is>
      </c>
      <c r="S173" s="24" t="inlineStr">
        <is>
          <t>Seeded</t>
        </is>
      </c>
    </row>
    <row r="174" ht="52" customHeight="1" s="99">
      <c r="A174" s="24" t="inlineStr">
        <is>
          <t>ENT-0173</t>
        </is>
      </c>
      <c r="B174" s="24" t="inlineStr">
        <is>
          <t>Elezen</t>
        </is>
      </c>
      <c r="C174" s="24" t="inlineStr">
        <is>
          <t>SRC-131</t>
        </is>
      </c>
      <c r="D174" s="24" t="inlineStr">
        <is>
          <t>Final Fantasy XIV</t>
        </is>
      </c>
      <c r="E174" s="24" t="inlineStr">
        <is>
          <t>Current game continuity</t>
        </is>
      </c>
      <c r="F174" s="24" t="inlineStr">
        <is>
          <t>Playable race</t>
        </is>
      </c>
      <c r="G174" s="24" t="inlineStr">
        <is>
          <t>PPL-102</t>
        </is>
      </c>
      <c r="H174" s="24">
        <f>IFERROR(VLOOKUP(G174,'Master Taxonomy'!$A$2:$B$1656,2,FALSE),"")</f>
        <v/>
      </c>
      <c r="I174" s="24" t="str"/>
      <c r="J174" s="24" t="str"/>
      <c r="K174" s="24" t="inlineStr">
        <is>
          <t>A tall, long-lived humanoid people with multiple clans.</t>
        </is>
      </c>
      <c r="L174" s="24" t="inlineStr">
        <is>
          <t>Natural ancestry, long life, and clan history.</t>
        </is>
      </c>
      <c r="M174" s="24" t="inlineStr">
        <is>
          <t>Elf-derived visually and functionally, but with setting-specific history.</t>
        </is>
      </c>
      <c r="N174" s="24" t="inlineStr">
        <is>
          <t>Playable elf-like ancestry.</t>
        </is>
      </c>
      <c r="O174" s="24" t="inlineStr">
        <is>
          <t>Primary canon</t>
        </is>
      </c>
      <c r="P174" s="24" t="inlineStr">
        <is>
          <t>Official reference reviewed</t>
        </is>
      </c>
      <c r="Q174" s="24" t="inlineStr">
        <is>
          <t>Official Final Fantasy XIV race/clan pages and battle job guide.</t>
        </is>
      </c>
      <c r="R174" s="84" t="inlineStr">
        <is>
          <t>https://na.finalfantasyxiv.com/jobguide/battle/</t>
        </is>
      </c>
      <c r="S174" s="24" t="inlineStr">
        <is>
          <t>Seeded</t>
        </is>
      </c>
    </row>
    <row r="175" ht="52" customHeight="1" s="99">
      <c r="A175" s="24" t="inlineStr">
        <is>
          <t>ENT-0174</t>
        </is>
      </c>
      <c r="B175" s="24" t="inlineStr">
        <is>
          <t>Lalafell</t>
        </is>
      </c>
      <c r="C175" s="24" t="inlineStr">
        <is>
          <t>SRC-131</t>
        </is>
      </c>
      <c r="D175" s="24" t="inlineStr">
        <is>
          <t>Final Fantasy XIV</t>
        </is>
      </c>
      <c r="E175" s="24" t="inlineStr">
        <is>
          <t>Current game continuity</t>
        </is>
      </c>
      <c r="F175" s="24" t="inlineStr">
        <is>
          <t>Playable race</t>
        </is>
      </c>
      <c r="G175" s="24" t="inlineStr">
        <is>
          <t>PPL-104</t>
        </is>
      </c>
      <c r="H175" s="24">
        <f>IFERROR(VLOOKUP(G175,'Master Taxonomy'!$A$2:$B$1656,2,FALSE),"")</f>
        <v/>
      </c>
      <c r="I175" s="24" t="str"/>
      <c r="J175" s="24" t="str"/>
      <c r="K175" s="24" t="inlineStr">
        <is>
          <t>A small-statured people with distinct clans and wide social roles.</t>
        </is>
      </c>
      <c r="L175" s="24" t="inlineStr">
        <is>
          <t>Natural ancestry and clan cultures.</t>
        </is>
      </c>
      <c r="M175" s="24" t="inlineStr">
        <is>
          <t>Small stature does not define profession or morality.</t>
        </is>
      </c>
      <c r="N175" s="24" t="inlineStr">
        <is>
          <t>Playable smallfolk ancestry.</t>
        </is>
      </c>
      <c r="O175" s="24" t="inlineStr">
        <is>
          <t>Primary canon</t>
        </is>
      </c>
      <c r="P175" s="24" t="inlineStr">
        <is>
          <t>Official reference reviewed</t>
        </is>
      </c>
      <c r="Q175" s="24" t="inlineStr">
        <is>
          <t>Official Final Fantasy XIV race/clan pages and battle job guide.</t>
        </is>
      </c>
      <c r="R175" s="84" t="inlineStr">
        <is>
          <t>https://na.finalfantasyxiv.com/jobguide/battle/</t>
        </is>
      </c>
      <c r="S175" s="24" t="inlineStr">
        <is>
          <t>Seeded</t>
        </is>
      </c>
    </row>
    <row r="176" ht="52" customHeight="1" s="99">
      <c r="A176" s="24" t="inlineStr">
        <is>
          <t>ENT-0175</t>
        </is>
      </c>
      <c r="B176" s="24" t="inlineStr">
        <is>
          <t>Miqo'te</t>
        </is>
      </c>
      <c r="C176" s="24" t="inlineStr">
        <is>
          <t>SRC-131</t>
        </is>
      </c>
      <c r="D176" s="24" t="inlineStr">
        <is>
          <t>Final Fantasy XIV</t>
        </is>
      </c>
      <c r="E176" s="24" t="inlineStr">
        <is>
          <t>Current game continuity</t>
        </is>
      </c>
      <c r="F176" s="24" t="inlineStr">
        <is>
          <t>Playable race</t>
        </is>
      </c>
      <c r="G176" s="24" t="inlineStr">
        <is>
          <t>PPL-121</t>
        </is>
      </c>
      <c r="H176" s="24">
        <f>IFERROR(VLOOKUP(G176,'Master Taxonomy'!$A$2:$B$1656,2,FALSE),"")</f>
        <v/>
      </c>
      <c r="I176" s="24" t="str"/>
      <c r="J176" s="24" t="str"/>
      <c r="K176" s="24" t="inlineStr">
        <is>
          <t>Feline-featured humanoid people divided into culturally distinct clans.</t>
        </is>
      </c>
      <c r="L176" s="24" t="inlineStr">
        <is>
          <t>Natural ancestry and clan histories.</t>
        </is>
      </c>
      <c r="M176" s="24" t="inlineStr">
        <is>
          <t>Not a single catfolk culture.</t>
        </is>
      </c>
      <c r="N176" s="24" t="inlineStr">
        <is>
          <t>Playable feline humanoid ancestry.</t>
        </is>
      </c>
      <c r="O176" s="24" t="inlineStr">
        <is>
          <t>Primary canon</t>
        </is>
      </c>
      <c r="P176" s="24" t="inlineStr">
        <is>
          <t>Official reference reviewed</t>
        </is>
      </c>
      <c r="Q176" s="24" t="inlineStr">
        <is>
          <t>Official Final Fantasy XIV race/clan pages and battle job guide.</t>
        </is>
      </c>
      <c r="R176" s="84" t="inlineStr">
        <is>
          <t>https://na.finalfantasyxiv.com/jobguide/battle/</t>
        </is>
      </c>
      <c r="S176" s="24" t="inlineStr">
        <is>
          <t>Seeded</t>
        </is>
      </c>
    </row>
    <row r="177" ht="52" customHeight="1" s="99">
      <c r="A177" s="24" t="inlineStr">
        <is>
          <t>ENT-0176</t>
        </is>
      </c>
      <c r="B177" s="24" t="inlineStr">
        <is>
          <t>Roegadyn</t>
        </is>
      </c>
      <c r="C177" s="24" t="inlineStr">
        <is>
          <t>SRC-131</t>
        </is>
      </c>
      <c r="D177" s="24" t="inlineStr">
        <is>
          <t>Final Fantasy XIV</t>
        </is>
      </c>
      <c r="E177" s="24" t="inlineStr">
        <is>
          <t>Current game continuity</t>
        </is>
      </c>
      <c r="F177" s="24" t="inlineStr">
        <is>
          <t>Playable race</t>
        </is>
      </c>
      <c r="G177" s="24" t="inlineStr">
        <is>
          <t>PPL-108</t>
        </is>
      </c>
      <c r="H177" s="24">
        <f>IFERROR(VLOOKUP(G177,'Master Taxonomy'!$A$2:$B$1656,2,FALSE),"")</f>
        <v/>
      </c>
      <c r="I177" s="24" t="str"/>
      <c r="J177" s="24" t="str"/>
      <c r="K177" s="24" t="inlineStr">
        <is>
          <t>Large, robust humanoid people with distinct clan histories.</t>
        </is>
      </c>
      <c r="L177" s="24" t="inlineStr">
        <is>
          <t>Natural ancestry and regional culture.</t>
        </is>
      </c>
      <c r="M177" s="24" t="inlineStr">
        <is>
          <t>Giantkin is a comparative body-plan label, not a claim that they are giants.</t>
        </is>
      </c>
      <c r="N177" s="24" t="inlineStr">
        <is>
          <t>Large humanoid ancestry.</t>
        </is>
      </c>
      <c r="O177" s="24" t="inlineStr">
        <is>
          <t>Primary canon</t>
        </is>
      </c>
      <c r="P177" s="24" t="inlineStr">
        <is>
          <t>Official reference reviewed</t>
        </is>
      </c>
      <c r="Q177" s="24" t="inlineStr">
        <is>
          <t>Official Final Fantasy XIV race/clan pages and battle job guide.</t>
        </is>
      </c>
      <c r="R177" s="84" t="inlineStr">
        <is>
          <t>https://na.finalfantasyxiv.com/jobguide/battle/</t>
        </is>
      </c>
      <c r="S177" s="24" t="inlineStr">
        <is>
          <t>Seeded</t>
        </is>
      </c>
    </row>
    <row r="178" ht="52" customHeight="1" s="99">
      <c r="A178" s="24" t="inlineStr">
        <is>
          <t>ENT-0177</t>
        </is>
      </c>
      <c r="B178" s="24" t="inlineStr">
        <is>
          <t>Au Ra</t>
        </is>
      </c>
      <c r="C178" s="24" t="inlineStr">
        <is>
          <t>SRC-131</t>
        </is>
      </c>
      <c r="D178" s="24" t="inlineStr">
        <is>
          <t>Final Fantasy XIV</t>
        </is>
      </c>
      <c r="E178" s="24" t="inlineStr">
        <is>
          <t>Current game continuity</t>
        </is>
      </c>
      <c r="F178" s="24" t="inlineStr">
        <is>
          <t>Playable race</t>
        </is>
      </c>
      <c r="G178" s="24" t="inlineStr">
        <is>
          <t>PPL-114</t>
        </is>
      </c>
      <c r="H178" s="24">
        <f>IFERROR(VLOOKUP(G178,'Master Taxonomy'!$A$2:$B$1656,2,FALSE),"")</f>
        <v/>
      </c>
      <c r="I178" s="24" t="str"/>
      <c r="J178" s="24" t="str"/>
      <c r="K178" s="24" t="inlineStr">
        <is>
          <t>Scaled and horned humanoid people divided into clans.</t>
        </is>
      </c>
      <c r="L178" s="24" t="inlineStr">
        <is>
          <t>Natural ancestry, sensory horns, scales, and clan culture.</t>
        </is>
      </c>
      <c r="M178" s="24" t="inlineStr">
        <is>
          <t>Draconic appearance does not make them dragons or dragon descendants by default.</t>
        </is>
      </c>
      <c r="N178" s="24" t="inlineStr">
        <is>
          <t>Scaled humanoid ancestry.</t>
        </is>
      </c>
      <c r="O178" s="24" t="inlineStr">
        <is>
          <t>Primary canon</t>
        </is>
      </c>
      <c r="P178" s="24" t="inlineStr">
        <is>
          <t>Official reference reviewed</t>
        </is>
      </c>
      <c r="Q178" s="24" t="inlineStr">
        <is>
          <t>Official Final Fantasy XIV race/clan pages and battle job guide.</t>
        </is>
      </c>
      <c r="R178" s="84" t="inlineStr">
        <is>
          <t>https://na.finalfantasyxiv.com/jobguide/battle/</t>
        </is>
      </c>
      <c r="S178" s="24" t="inlineStr">
        <is>
          <t>Seeded</t>
        </is>
      </c>
    </row>
    <row r="179" ht="52" customHeight="1" s="99">
      <c r="A179" s="24" t="inlineStr">
        <is>
          <t>ENT-0178</t>
        </is>
      </c>
      <c r="B179" s="24" t="inlineStr">
        <is>
          <t>Hrothgar</t>
        </is>
      </c>
      <c r="C179" s="24" t="inlineStr">
        <is>
          <t>SRC-131</t>
        </is>
      </c>
      <c r="D179" s="24" t="inlineStr">
        <is>
          <t>Final Fantasy XIV</t>
        </is>
      </c>
      <c r="E179" s="24" t="inlineStr">
        <is>
          <t>Current game continuity</t>
        </is>
      </c>
      <c r="F179" s="24" t="inlineStr">
        <is>
          <t>Playable race</t>
        </is>
      </c>
      <c r="G179" s="24" t="inlineStr">
        <is>
          <t>PPL-121</t>
        </is>
      </c>
      <c r="H179" s="24">
        <f>IFERROR(VLOOKUP(G179,'Master Taxonomy'!$A$2:$B$1656,2,FALSE),"")</f>
        <v/>
      </c>
      <c r="I179" s="24" t="str"/>
      <c r="J179" s="24" t="str"/>
      <c r="K179" s="24" t="inlineStr">
        <is>
          <t>Large feline-featured humanoid people with regional and clan identities.</t>
        </is>
      </c>
      <c r="L179" s="24" t="inlineStr">
        <is>
          <t>Natural ancestry and culture.</t>
        </is>
      </c>
      <c r="M179" s="24" t="inlineStr">
        <is>
          <t>Distinct from Miqo'te despite a shared broad feline family.</t>
        </is>
      </c>
      <c r="N179" s="24" t="inlineStr">
        <is>
          <t>Large feline humanoid ancestry.</t>
        </is>
      </c>
      <c r="O179" s="24" t="inlineStr">
        <is>
          <t>Primary canon</t>
        </is>
      </c>
      <c r="P179" s="24" t="inlineStr">
        <is>
          <t>Official reference reviewed</t>
        </is>
      </c>
      <c r="Q179" s="24" t="inlineStr">
        <is>
          <t>Official Final Fantasy XIV race/clan pages and battle job guide.</t>
        </is>
      </c>
      <c r="R179" s="84" t="inlineStr">
        <is>
          <t>https://na.finalfantasyxiv.com/jobguide/battle/</t>
        </is>
      </c>
      <c r="S179" s="24" t="inlineStr">
        <is>
          <t>Seeded</t>
        </is>
      </c>
    </row>
    <row r="180" ht="52" customHeight="1" s="99">
      <c r="A180" s="24" t="inlineStr">
        <is>
          <t>ENT-0179</t>
        </is>
      </c>
      <c r="B180" s="24" t="inlineStr">
        <is>
          <t>Viera</t>
        </is>
      </c>
      <c r="C180" s="24" t="inlineStr">
        <is>
          <t>SRC-131</t>
        </is>
      </c>
      <c r="D180" s="24" t="inlineStr">
        <is>
          <t>Final Fantasy XIV</t>
        </is>
      </c>
      <c r="E180" s="24" t="inlineStr">
        <is>
          <t>Current game continuity</t>
        </is>
      </c>
      <c r="F180" s="24" t="inlineStr">
        <is>
          <t>Playable race</t>
        </is>
      </c>
      <c r="G180" s="24" t="inlineStr">
        <is>
          <t>PPL-126</t>
        </is>
      </c>
      <c r="H180" s="24">
        <f>IFERROR(VLOOKUP(G180,'Master Taxonomy'!$A$2:$B$1656,2,FALSE),"")</f>
        <v/>
      </c>
      <c r="I180" s="24" t="str"/>
      <c r="J180" s="24" t="str"/>
      <c r="K180" s="24" t="inlineStr">
        <is>
          <t>Long-lived rabbit-featured humanoid people with strong homeland traditions.</t>
        </is>
      </c>
      <c r="L180" s="24" t="inlineStr">
        <is>
          <t>Natural ancestry, longevity, senses, and culture.</t>
        </is>
      </c>
      <c r="M180" s="24" t="inlineStr">
        <is>
          <t>Lagomorph is morphological shorthand; their culture is source-specific.</t>
        </is>
      </c>
      <c r="N180" s="24" t="inlineStr">
        <is>
          <t>Rabbit-featured long-lived people.</t>
        </is>
      </c>
      <c r="O180" s="24" t="inlineStr">
        <is>
          <t>Primary canon</t>
        </is>
      </c>
      <c r="P180" s="24" t="inlineStr">
        <is>
          <t>Official reference reviewed</t>
        </is>
      </c>
      <c r="Q180" s="24" t="inlineStr">
        <is>
          <t>Official Final Fantasy XIV race/clan pages and battle job guide.</t>
        </is>
      </c>
      <c r="R180" s="84" t="inlineStr">
        <is>
          <t>https://na.finalfantasyxiv.com/jobguide/battle/</t>
        </is>
      </c>
      <c r="S180" s="24" t="inlineStr">
        <is>
          <t>Seeded</t>
        </is>
      </c>
    </row>
    <row r="181" ht="52" customHeight="1" s="99">
      <c r="A181" s="24" t="inlineStr">
        <is>
          <t>ENT-0180</t>
        </is>
      </c>
      <c r="B181" s="24" t="inlineStr">
        <is>
          <t>Class-to-job progression</t>
        </is>
      </c>
      <c r="C181" s="24" t="inlineStr">
        <is>
          <t>SRC-131</t>
        </is>
      </c>
      <c r="D181" s="24" t="inlineStr">
        <is>
          <t>Final Fantasy XIV</t>
        </is>
      </c>
      <c r="E181" s="24" t="inlineStr">
        <is>
          <t>Current game continuity</t>
        </is>
      </c>
      <c r="F181" s="24" t="inlineStr">
        <is>
          <t>Mechanical progression structure</t>
        </is>
      </c>
      <c r="G181" s="24" t="inlineStr">
        <is>
          <t>MEC-302</t>
        </is>
      </c>
      <c r="H181" s="24">
        <f>IFERROR(VLOOKUP(G181,'Master Taxonomy'!$A$2:$B$1656,2,FALSE),"")</f>
        <v/>
      </c>
      <c r="I181" s="24" t="str"/>
      <c r="J181" s="24" t="str"/>
      <c r="K181" s="24" t="inlineStr">
        <is>
          <t>A system in which early combat classes lead into specialized jobs, while later jobs begin directly.</t>
        </is>
      </c>
      <c r="L181" s="24" t="inlineStr">
        <is>
          <t>Level progression, quests, soul crystals, and role design.</t>
        </is>
      </c>
      <c r="M181" s="24" t="inlineStr">
        <is>
          <t>The fiction and mechanics of jobs are not identical across all Final Fantasy titles.</t>
        </is>
      </c>
      <c r="N181" s="24" t="inlineStr">
        <is>
          <t>Formal job-unlock progression.</t>
        </is>
      </c>
      <c r="O181" s="24" t="inlineStr">
        <is>
          <t>Primary canon</t>
        </is>
      </c>
      <c r="P181" s="24" t="inlineStr">
        <is>
          <t>Official reference reviewed</t>
        </is>
      </c>
      <c r="Q181" s="24" t="inlineStr">
        <is>
          <t>Official Final Fantasy XIV race/clan pages and battle job guide.</t>
        </is>
      </c>
      <c r="R181" s="84" t="inlineStr">
        <is>
          <t>https://na.finalfantasyxiv.com/jobguide/battle/</t>
        </is>
      </c>
      <c r="S181" s="24" t="inlineStr">
        <is>
          <t>Seeded</t>
        </is>
      </c>
    </row>
    <row r="182" ht="52" customHeight="1" s="99">
      <c r="A182" s="24" t="inlineStr">
        <is>
          <t>ENT-0181</t>
        </is>
      </c>
      <c r="B182" s="24" t="inlineStr">
        <is>
          <t>Tank role</t>
        </is>
      </c>
      <c r="C182" s="24" t="inlineStr">
        <is>
          <t>SRC-131</t>
        </is>
      </c>
      <c r="D182" s="24" t="inlineStr">
        <is>
          <t>Final Fantasy XIV</t>
        </is>
      </c>
      <c r="E182" s="24" t="inlineStr">
        <is>
          <t>Current game continuity</t>
        </is>
      </c>
      <c r="F182" s="24" t="inlineStr">
        <is>
          <t>Combat role</t>
        </is>
      </c>
      <c r="G182" s="24" t="inlineStr">
        <is>
          <t>MEC-101</t>
        </is>
      </c>
      <c r="H182" s="24">
        <f>IFERROR(VLOOKUP(G182,'Master Taxonomy'!$A$2:$B$1656,2,FALSE),"")</f>
        <v/>
      </c>
      <c r="I182" s="24" t="inlineStr">
        <is>
          <t>MEC-102</t>
        </is>
      </c>
      <c r="J182" s="24" t="inlineStr">
        <is>
          <t>Main Tank</t>
        </is>
      </c>
      <c r="K182" s="24" t="inlineStr">
        <is>
          <t>One of the game's formal party roles, responsible for enemy attention and mitigation.</t>
        </is>
      </c>
      <c r="L182" s="24" t="inlineStr">
        <is>
          <t>Enmity, defensive cooldowns, positioning, and encounter design.</t>
        </is>
      </c>
      <c r="M182" s="24" t="inlineStr">
        <is>
          <t>A role category spanning several different job fantasies.</t>
        </is>
      </c>
      <c r="N182" s="24" t="inlineStr">
        <is>
          <t>MMO defender role.</t>
        </is>
      </c>
      <c r="O182" s="24" t="inlineStr">
        <is>
          <t>Primary canon</t>
        </is>
      </c>
      <c r="P182" s="24" t="inlineStr">
        <is>
          <t>Official reference reviewed</t>
        </is>
      </c>
      <c r="Q182" s="24" t="inlineStr">
        <is>
          <t>Official Final Fantasy XIV race/clan pages and battle job guide.</t>
        </is>
      </c>
      <c r="R182" s="84" t="inlineStr">
        <is>
          <t>https://na.finalfantasyxiv.com/jobguide/battle/</t>
        </is>
      </c>
      <c r="S182" s="24" t="inlineStr">
        <is>
          <t>Seeded</t>
        </is>
      </c>
    </row>
    <row r="183" ht="52" customHeight="1" s="99">
      <c r="A183" s="24" t="inlineStr">
        <is>
          <t>ENT-0182</t>
        </is>
      </c>
      <c r="B183" s="24" t="inlineStr">
        <is>
          <t>Healer role</t>
        </is>
      </c>
      <c r="C183" s="24" t="inlineStr">
        <is>
          <t>SRC-131</t>
        </is>
      </c>
      <c r="D183" s="24" t="inlineStr">
        <is>
          <t>Final Fantasy XIV</t>
        </is>
      </c>
      <c r="E183" s="24" t="inlineStr">
        <is>
          <t>Current game continuity</t>
        </is>
      </c>
      <c r="F183" s="24" t="inlineStr">
        <is>
          <t>Combat role</t>
        </is>
      </c>
      <c r="G183" s="24" t="inlineStr">
        <is>
          <t>MEC-112</t>
        </is>
      </c>
      <c r="H183" s="24">
        <f>IFERROR(VLOOKUP(G183,'Master Taxonomy'!$A$2:$B$1656,2,FALSE),"")</f>
        <v/>
      </c>
      <c r="I183" s="24" t="inlineStr">
        <is>
          <t>MEC-115; MEC-114</t>
        </is>
      </c>
      <c r="J183" s="24" t="inlineStr">
        <is>
          <t>Barrier or Shield Healer; Sustain Healer</t>
        </is>
      </c>
      <c r="K183" s="24" t="inlineStr">
        <is>
          <t>Formal party role responsible for restoration, prevention, and damage contribution.</t>
        </is>
      </c>
      <c r="L183" s="24" t="inlineStr">
        <is>
          <t>Healing kits, barriers, resources, and encounter design.</t>
        </is>
      </c>
      <c r="M183" s="24" t="inlineStr">
        <is>
          <t>Individual healer jobs divide into mechanical subfamilies.</t>
        </is>
      </c>
      <c r="N183" s="24" t="inlineStr">
        <is>
          <t>MMO recovery/support role.</t>
        </is>
      </c>
      <c r="O183" s="24" t="inlineStr">
        <is>
          <t>Primary canon</t>
        </is>
      </c>
      <c r="P183" s="24" t="inlineStr">
        <is>
          <t>Official reference reviewed</t>
        </is>
      </c>
      <c r="Q183" s="24" t="inlineStr">
        <is>
          <t>Official Final Fantasy XIV race/clan pages and battle job guide.</t>
        </is>
      </c>
      <c r="R183" s="84" t="inlineStr">
        <is>
          <t>https://na.finalfantasyxiv.com/jobguide/battle/</t>
        </is>
      </c>
      <c r="S183" s="24" t="inlineStr">
        <is>
          <t>Seeded</t>
        </is>
      </c>
    </row>
    <row r="184" ht="52" customHeight="1" s="99">
      <c r="A184" s="24" t="inlineStr">
        <is>
          <t>ENT-0183</t>
        </is>
      </c>
      <c r="B184" s="24" t="inlineStr">
        <is>
          <t>Melee DPS role</t>
        </is>
      </c>
      <c r="C184" s="24" t="inlineStr">
        <is>
          <t>SRC-131</t>
        </is>
      </c>
      <c r="D184" s="24" t="inlineStr">
        <is>
          <t>Final Fantasy XIV</t>
        </is>
      </c>
      <c r="E184" s="24" t="inlineStr">
        <is>
          <t>Current game continuity</t>
        </is>
      </c>
      <c r="F184" s="24" t="inlineStr">
        <is>
          <t>Combat role</t>
        </is>
      </c>
      <c r="G184" s="24" t="inlineStr">
        <is>
          <t>MEC-105</t>
        </is>
      </c>
      <c r="H184" s="24">
        <f>IFERROR(VLOOKUP(G184,'Master Taxonomy'!$A$2:$B$1656,2,FALSE),"")</f>
        <v/>
      </c>
      <c r="I184" s="24" t="str"/>
      <c r="J184" s="24" t="str"/>
      <c r="K184" s="24" t="inlineStr">
        <is>
          <t>Formal damage role emphasizing close-range rotations and positional or uptime management.</t>
        </is>
      </c>
      <c r="L184" s="24" t="inlineStr">
        <is>
          <t>Weapon rotations, resources, mobility, and encounter positioning.</t>
        </is>
      </c>
      <c r="M184" s="24" t="inlineStr">
        <is>
          <t>Role identity is mechanical and cuts across distinct in-world traditions.</t>
        </is>
      </c>
      <c r="N184" s="24" t="inlineStr">
        <is>
          <t>MMO melee damage role.</t>
        </is>
      </c>
      <c r="O184" s="24" t="inlineStr">
        <is>
          <t>Primary canon</t>
        </is>
      </c>
      <c r="P184" s="24" t="inlineStr">
        <is>
          <t>Official reference reviewed</t>
        </is>
      </c>
      <c r="Q184" s="24" t="inlineStr">
        <is>
          <t>Official Final Fantasy XIV race/clan pages and battle job guide.</t>
        </is>
      </c>
      <c r="R184" s="84" t="inlineStr">
        <is>
          <t>https://na.finalfantasyxiv.com/jobguide/battle/</t>
        </is>
      </c>
      <c r="S184" s="24" t="inlineStr">
        <is>
          <t>Seeded</t>
        </is>
      </c>
    </row>
    <row r="185" ht="52" customHeight="1" s="99">
      <c r="A185" s="24" t="inlineStr">
        <is>
          <t>ENT-0184</t>
        </is>
      </c>
      <c r="B185" s="24" t="inlineStr">
        <is>
          <t>Physical ranged DPS role</t>
        </is>
      </c>
      <c r="C185" s="24" t="inlineStr">
        <is>
          <t>SRC-131</t>
        </is>
      </c>
      <c r="D185" s="24" t="inlineStr">
        <is>
          <t>Final Fantasy XIV</t>
        </is>
      </c>
      <c r="E185" s="24" t="inlineStr">
        <is>
          <t>Current game continuity</t>
        </is>
      </c>
      <c r="F185" s="24" t="inlineStr">
        <is>
          <t>Combat role</t>
        </is>
      </c>
      <c r="G185" s="24" t="inlineStr">
        <is>
          <t>MEC-106</t>
        </is>
      </c>
      <c r="H185" s="24">
        <f>IFERROR(VLOOKUP(G185,'Master Taxonomy'!$A$2:$B$1656,2,FALSE),"")</f>
        <v/>
      </c>
      <c r="I185" s="24" t="str"/>
      <c r="J185" s="24" t="str"/>
      <c r="K185" s="24" t="inlineStr">
        <is>
          <t>Formal damage role combining mobility, ranged attacks, and party utility.</t>
        </is>
      </c>
      <c r="L185" s="24" t="inlineStr">
        <is>
          <t>Ranged weapons, songs, dances, devices, and support effects.</t>
        </is>
      </c>
      <c r="M185" s="24" t="inlineStr">
        <is>
          <t>Bard, Machinist, and Dancer share a role but not a fictional profession.</t>
        </is>
      </c>
      <c r="N185" s="24" t="inlineStr">
        <is>
          <t>Mobile ranged support-damage role.</t>
        </is>
      </c>
      <c r="O185" s="24" t="inlineStr">
        <is>
          <t>Primary canon</t>
        </is>
      </c>
      <c r="P185" s="24" t="inlineStr">
        <is>
          <t>Official reference reviewed</t>
        </is>
      </c>
      <c r="Q185" s="24" t="inlineStr">
        <is>
          <t>Official Final Fantasy XIV race/clan pages and battle job guide.</t>
        </is>
      </c>
      <c r="R185" s="84" t="inlineStr">
        <is>
          <t>https://na.finalfantasyxiv.com/jobguide/battle/</t>
        </is>
      </c>
      <c r="S185" s="24" t="inlineStr">
        <is>
          <t>Seeded</t>
        </is>
      </c>
    </row>
    <row r="186" ht="52" customHeight="1" s="99">
      <c r="A186" s="24" t="inlineStr">
        <is>
          <t>ENT-0185</t>
        </is>
      </c>
      <c r="B186" s="24" t="inlineStr">
        <is>
          <t>Magical ranged DPS role</t>
        </is>
      </c>
      <c r="C186" s="24" t="inlineStr">
        <is>
          <t>SRC-131</t>
        </is>
      </c>
      <c r="D186" s="24" t="inlineStr">
        <is>
          <t>Final Fantasy XIV</t>
        </is>
      </c>
      <c r="E186" s="24" t="inlineStr">
        <is>
          <t>Current game continuity</t>
        </is>
      </c>
      <c r="F186" s="24" t="inlineStr">
        <is>
          <t>Combat role</t>
        </is>
      </c>
      <c r="G186" s="24" t="inlineStr">
        <is>
          <t>MEC-106</t>
        </is>
      </c>
      <c r="H186" s="24">
        <f>IFERROR(VLOOKUP(G186,'Master Taxonomy'!$A$2:$B$1656,2,FALSE),"")</f>
        <v/>
      </c>
      <c r="I186" s="24" t="inlineStr">
        <is>
          <t>MEC-107</t>
        </is>
      </c>
      <c r="J186" s="24" t="inlineStr">
        <is>
          <t>Burst Damage</t>
        </is>
      </c>
      <c r="K186" s="24" t="inlineStr">
        <is>
          <t>Formal damage role for spell-focused jobs with varied mobility and resource patterns.</t>
        </is>
      </c>
      <c r="L186" s="24" t="inlineStr">
        <is>
          <t>Casting, elemental or summon systems, and encounter timing.</t>
        </is>
      </c>
      <c r="M186" s="24" t="inlineStr">
        <is>
          <t>Black Mage, Summoner, Red Mage, and Pictomancer are mechanically and fictionally distinct.</t>
        </is>
      </c>
      <c r="N186" s="24" t="inlineStr">
        <is>
          <t>MMO caster-damage role.</t>
        </is>
      </c>
      <c r="O186" s="24" t="inlineStr">
        <is>
          <t>Primary canon</t>
        </is>
      </c>
      <c r="P186" s="24" t="inlineStr">
        <is>
          <t>Official reference reviewed</t>
        </is>
      </c>
      <c r="Q186" s="24" t="inlineStr">
        <is>
          <t>Official Final Fantasy XIV race/clan pages and battle job guide.</t>
        </is>
      </c>
      <c r="R186" s="84" t="inlineStr">
        <is>
          <t>https://na.finalfantasyxiv.com/jobguide/battle/</t>
        </is>
      </c>
      <c r="S186" s="24" t="inlineStr">
        <is>
          <t>Seeded</t>
        </is>
      </c>
    </row>
    <row r="187" ht="52" customHeight="1" s="99">
      <c r="A187" s="24" t="inlineStr">
        <is>
          <t>ENT-0186</t>
        </is>
      </c>
      <c r="B187" s="24" t="inlineStr">
        <is>
          <t>Blue Mage limited job</t>
        </is>
      </c>
      <c r="C187" s="24" t="inlineStr">
        <is>
          <t>SRC-131</t>
        </is>
      </c>
      <c r="D187" s="24" t="inlineStr">
        <is>
          <t>Final Fantasy XIV</t>
        </is>
      </c>
      <c r="E187" s="24" t="inlineStr">
        <is>
          <t>Current game continuity</t>
        </is>
      </c>
      <c r="F187" s="24" t="inlineStr">
        <is>
          <t>Limited job</t>
        </is>
      </c>
      <c r="G187" s="24" t="inlineStr">
        <is>
          <t>ROL-341</t>
        </is>
      </c>
      <c r="H187" s="24">
        <f>IFERROR(VLOOKUP(G187,'Master Taxonomy'!$A$2:$B$1656,2,FALSE),"")</f>
        <v/>
      </c>
      <c r="I187" s="24" t="inlineStr">
        <is>
          <t>ROL-819</t>
        </is>
      </c>
      <c r="J187" s="24" t="inlineStr">
        <is>
          <t>Blue Mage or Ability Mimic</t>
        </is>
      </c>
      <c r="K187" s="24" t="inlineStr">
        <is>
          <t>A special job that learns monster actions and operates outside standard duty-role progression.</t>
        </is>
      </c>
      <c r="L187" s="24" t="inlineStr">
        <is>
          <t>Enemy-skill acquisition and separate content rules.</t>
        </is>
      </c>
      <c r="M187" s="24" t="inlineStr">
        <is>
          <t>Its limited-job status is as important as its spell theme.</t>
        </is>
      </c>
      <c r="N187" s="24" t="inlineStr">
        <is>
          <t>Collection-based mimic class.</t>
        </is>
      </c>
      <c r="O187" s="24" t="inlineStr">
        <is>
          <t>Primary canon</t>
        </is>
      </c>
      <c r="P187" s="24" t="inlineStr">
        <is>
          <t>Official reference reviewed</t>
        </is>
      </c>
      <c r="Q187" s="24" t="inlineStr">
        <is>
          <t>Official Final Fantasy XIV race/clan pages and battle job guide.</t>
        </is>
      </c>
      <c r="R187" s="84" t="inlineStr">
        <is>
          <t>https://na.finalfantasyxiv.com/jobguide/battle/</t>
        </is>
      </c>
      <c r="S187" s="24" t="inlineStr">
        <is>
          <t>Seeded</t>
        </is>
      </c>
    </row>
    <row r="188" ht="52" customHeight="1" s="99">
      <c r="A188" s="24" t="inlineStr">
        <is>
          <t>ENT-0187</t>
        </is>
      </c>
      <c r="B188" s="24" t="inlineStr">
        <is>
          <t>Soul crystal job identity</t>
        </is>
      </c>
      <c r="C188" s="24" t="inlineStr">
        <is>
          <t>SRC-131</t>
        </is>
      </c>
      <c r="D188" s="24" t="inlineStr">
        <is>
          <t>Final Fantasy XIV</t>
        </is>
      </c>
      <c r="E188" s="24" t="inlineStr">
        <is>
          <t>Current game continuity</t>
        </is>
      </c>
      <c r="F188" s="24" t="inlineStr">
        <is>
          <t>Artifact-mediated vocation</t>
        </is>
      </c>
      <c r="G188" s="24" t="inlineStr">
        <is>
          <t>STA-402</t>
        </is>
      </c>
      <c r="H188" s="24">
        <f>IFERROR(VLOOKUP(G188,'Master Taxonomy'!$A$2:$B$1656,2,FALSE),"")</f>
        <v/>
      </c>
      <c r="I188" s="24" t="inlineStr">
        <is>
          <t>MEC-302</t>
        </is>
      </c>
      <c r="J188" s="24" t="inlineStr">
        <is>
          <t>Class Change or Job System</t>
        </is>
      </c>
      <c r="K188" s="24" t="inlineStr">
        <is>
          <t>Many jobs are accessed or embodied through soul crystals carrying accumulated techniques and memory.</t>
        </is>
      </c>
      <c r="L188" s="24" t="inlineStr">
        <is>
          <t>Artifact inheritance, training quests, and institutional lineage.</t>
        </is>
      </c>
      <c r="M188" s="24" t="inlineStr">
        <is>
          <t>The crystal does not replace personal training; lore varies by job.</t>
        </is>
      </c>
      <c r="N188" s="24" t="inlineStr">
        <is>
          <t>Artifact-mediated class inheritance.</t>
        </is>
      </c>
      <c r="O188" s="24" t="inlineStr">
        <is>
          <t>Primary canon</t>
        </is>
      </c>
      <c r="P188" s="24" t="inlineStr">
        <is>
          <t>Official reference reviewed</t>
        </is>
      </c>
      <c r="Q188" s="24" t="inlineStr">
        <is>
          <t>Official Final Fantasy XIV race/clan pages and battle job guide.</t>
        </is>
      </c>
      <c r="R188" s="84" t="inlineStr">
        <is>
          <t>https://na.finalfantasyxiv.com/jobguide/battle/</t>
        </is>
      </c>
      <c r="S188" s="24" t="inlineStr">
        <is>
          <t>Seeded</t>
        </is>
      </c>
    </row>
    <row r="189" ht="52" customHeight="1" s="99">
      <c r="A189" s="24" t="inlineStr">
        <is>
          <t>ENT-0188</t>
        </is>
      </c>
      <c r="B189" s="24" t="inlineStr">
        <is>
          <t>Altmer</t>
        </is>
      </c>
      <c r="C189" s="24" t="inlineStr">
        <is>
          <t>SRC-134</t>
        </is>
      </c>
      <c r="D189" s="24" t="inlineStr">
        <is>
          <t>The Elder Scrolls</t>
        </is>
      </c>
      <c r="E189" s="24" t="inlineStr">
        <is>
          <t>Franchise setting</t>
        </is>
      </c>
      <c r="F189" s="24" t="inlineStr">
        <is>
          <t>Elven people</t>
        </is>
      </c>
      <c r="G189" s="24" t="inlineStr">
        <is>
          <t>PPL-102</t>
        </is>
      </c>
      <c r="H189" s="24">
        <f>IFERROR(VLOOKUP(G189,'Master Taxonomy'!$A$2:$B$1656,2,FALSE),"")</f>
        <v/>
      </c>
      <c r="I189" s="24" t="str"/>
      <c r="J189" s="24" t="str"/>
      <c r="K189" s="24" t="inlineStr">
        <is>
          <t>High Elven people of Summerset with distinctive religious, political, and magical traditions.</t>
        </is>
      </c>
      <c r="L189" s="24" t="inlineStr">
        <is>
          <t>Natural ancestry, long life, culture, and history.</t>
        </is>
      </c>
      <c r="M189" s="24" t="inlineStr">
        <is>
          <t>‘High elf’ is a comparative label; Altmer identity is setting-specific.</t>
        </is>
      </c>
      <c r="N189" s="24" t="inlineStr">
        <is>
          <t>High-elven polity analogue.</t>
        </is>
      </c>
      <c r="O189" s="24" t="inlineStr">
        <is>
          <t>Primary canon</t>
        </is>
      </c>
      <c r="P189" s="24" t="inlineStr">
        <is>
          <t>Secondary reference reviewed</t>
        </is>
      </c>
      <c r="Q189" s="24" t="inlineStr">
        <is>
          <t>Franchise-spanning orientation; individual games and eras require continuity-specific verification.</t>
        </is>
      </c>
      <c r="R189" s="84" t="inlineStr">
        <is>
          <t>https://en.wikipedia.org/wiki/The_Elder_Scrolls</t>
        </is>
      </c>
      <c r="S189" s="24" t="inlineStr">
        <is>
          <t>Seeded</t>
        </is>
      </c>
    </row>
    <row r="190" ht="52" customHeight="1" s="99">
      <c r="A190" s="24" t="inlineStr">
        <is>
          <t>ENT-0189</t>
        </is>
      </c>
      <c r="B190" s="24" t="inlineStr">
        <is>
          <t>Bosmer</t>
        </is>
      </c>
      <c r="C190" s="24" t="inlineStr">
        <is>
          <t>SRC-134</t>
        </is>
      </c>
      <c r="D190" s="24" t="inlineStr">
        <is>
          <t>The Elder Scrolls</t>
        </is>
      </c>
      <c r="E190" s="24" t="inlineStr">
        <is>
          <t>Franchise setting</t>
        </is>
      </c>
      <c r="F190" s="24" t="inlineStr">
        <is>
          <t>Elven people</t>
        </is>
      </c>
      <c r="G190" s="24" t="inlineStr">
        <is>
          <t>PPL-102</t>
        </is>
      </c>
      <c r="H190" s="24">
        <f>IFERROR(VLOOKUP(G190,'Master Taxonomy'!$A$2:$B$1656,2,FALSE),"")</f>
        <v/>
      </c>
      <c r="I190" s="24" t="inlineStr">
        <is>
          <t>CIV-201</t>
        </is>
      </c>
      <c r="J190" s="24" t="inlineStr">
        <is>
          <t>Elven Forest Realm</t>
        </is>
      </c>
      <c r="K190" s="24" t="inlineStr">
        <is>
          <t>Wood Elven people associated with Valenwood and the Green Pact.</t>
        </is>
      </c>
      <c r="L190" s="24" t="inlineStr">
        <is>
          <t>Natural ancestry, ecological covenant, and culture.</t>
        </is>
      </c>
      <c r="M190" s="24" t="inlineStr">
        <is>
          <t>Not simply generic forest elves; dietary and religious obligations are central.</t>
        </is>
      </c>
      <c r="N190" s="24" t="inlineStr">
        <is>
          <t>Covenant-bound woodland elf analogue.</t>
        </is>
      </c>
      <c r="O190" s="24" t="inlineStr">
        <is>
          <t>Primary canon</t>
        </is>
      </c>
      <c r="P190" s="24" t="inlineStr">
        <is>
          <t>Secondary reference reviewed</t>
        </is>
      </c>
      <c r="Q190" s="24" t="inlineStr">
        <is>
          <t>Franchise-spanning orientation; individual games and eras require continuity-specific verification.</t>
        </is>
      </c>
      <c r="R190" s="84" t="inlineStr">
        <is>
          <t>https://en.wikipedia.org/wiki/The_Elder_Scrolls</t>
        </is>
      </c>
      <c r="S190" s="24" t="inlineStr">
        <is>
          <t>Seeded</t>
        </is>
      </c>
    </row>
    <row r="191" ht="52" customHeight="1" s="99">
      <c r="A191" s="24" t="inlineStr">
        <is>
          <t>ENT-0190</t>
        </is>
      </c>
      <c r="B191" s="24" t="inlineStr">
        <is>
          <t>Dunmer</t>
        </is>
      </c>
      <c r="C191" s="24" t="inlineStr">
        <is>
          <t>SRC-134</t>
        </is>
      </c>
      <c r="D191" s="24" t="inlineStr">
        <is>
          <t>The Elder Scrolls</t>
        </is>
      </c>
      <c r="E191" s="24" t="inlineStr">
        <is>
          <t>Franchise setting</t>
        </is>
      </c>
      <c r="F191" s="24" t="inlineStr">
        <is>
          <t>Elven people</t>
        </is>
      </c>
      <c r="G191" s="24" t="inlineStr">
        <is>
          <t>PPL-102</t>
        </is>
      </c>
      <c r="H191" s="24">
        <f>IFERROR(VLOOKUP(G191,'Master Taxonomy'!$A$2:$B$1656,2,FALSE),"")</f>
        <v/>
      </c>
      <c r="I191" s="24" t="str"/>
      <c r="J191" s="24" t="str"/>
      <c r="K191" s="24" t="inlineStr">
        <is>
          <t>Dark Elven people of Morrowind shaped by ancestor religion, Great Houses, and historical transformations.</t>
        </is>
      </c>
      <c r="L191" s="24" t="inlineStr">
        <is>
          <t>Natural ancestry, divine history, culture, and politics.</t>
        </is>
      </c>
      <c r="M191" s="24" t="inlineStr">
        <is>
          <t>‘Dark elf’ here is not a moral category.</t>
        </is>
      </c>
      <c r="N191" s="24" t="inlineStr">
        <is>
          <t>Volcanic, ancestor-centered elf civilization.</t>
        </is>
      </c>
      <c r="O191" s="24" t="inlineStr">
        <is>
          <t>Primary canon</t>
        </is>
      </c>
      <c r="P191" s="24" t="inlineStr">
        <is>
          <t>Secondary reference reviewed</t>
        </is>
      </c>
      <c r="Q191" s="24" t="inlineStr">
        <is>
          <t>Franchise-spanning orientation; individual games and eras require continuity-specific verification.</t>
        </is>
      </c>
      <c r="R191" s="84" t="inlineStr">
        <is>
          <t>https://en.wikipedia.org/wiki/The_Elder_Scrolls</t>
        </is>
      </c>
      <c r="S191" s="24" t="inlineStr">
        <is>
          <t>Seeded</t>
        </is>
      </c>
    </row>
    <row r="192" ht="52" customHeight="1" s="99">
      <c r="A192" s="24" t="inlineStr">
        <is>
          <t>ENT-0191</t>
        </is>
      </c>
      <c r="B192" s="24" t="inlineStr">
        <is>
          <t>Orsimer</t>
        </is>
      </c>
      <c r="C192" s="24" t="inlineStr">
        <is>
          <t>SRC-134</t>
        </is>
      </c>
      <c r="D192" s="24" t="inlineStr">
        <is>
          <t>The Elder Scrolls</t>
        </is>
      </c>
      <c r="E192" s="24" t="inlineStr">
        <is>
          <t>Franchise setting</t>
        </is>
      </c>
      <c r="F192" s="24" t="inlineStr">
        <is>
          <t>Elven-derived people</t>
        </is>
      </c>
      <c r="G192" s="24" t="inlineStr">
        <is>
          <t>PPL-106</t>
        </is>
      </c>
      <c r="H192" s="24">
        <f>IFERROR(VLOOKUP(G192,'Master Taxonomy'!$A$2:$B$1656,2,FALSE),"")</f>
        <v/>
      </c>
      <c r="I192" s="24" t="inlineStr">
        <is>
          <t>PPL-102</t>
        </is>
      </c>
      <c r="J192" s="24" t="inlineStr">
        <is>
          <t>Elf-Derived Peoples</t>
        </is>
      </c>
      <c r="K192" s="24" t="inlineStr">
        <is>
          <t>The Orc people, metaphysically connected to elven history and organized in varied stronghold and urban cultures.</t>
        </is>
      </c>
      <c r="L192" s="24" t="inlineStr">
        <is>
          <t>Ancestry, transformation myth, religion, and culture.</t>
        </is>
      </c>
      <c r="M192" s="24" t="inlineStr">
        <is>
          <t>Their orc identity coexists with an elven-derived cosmological genealogy.</t>
        </is>
      </c>
      <c r="N192" s="24" t="inlineStr">
        <is>
          <t>Orc people with transformed-elf metaphysics.</t>
        </is>
      </c>
      <c r="O192" s="24" t="inlineStr">
        <is>
          <t>Primary canon</t>
        </is>
      </c>
      <c r="P192" s="24" t="inlineStr">
        <is>
          <t>Secondary reference reviewed</t>
        </is>
      </c>
      <c r="Q192" s="24" t="inlineStr">
        <is>
          <t>Franchise-spanning orientation; individual games and eras require continuity-specific verification.</t>
        </is>
      </c>
      <c r="R192" s="84" t="inlineStr">
        <is>
          <t>https://en.wikipedia.org/wiki/The_Elder_Scrolls</t>
        </is>
      </c>
      <c r="S192" s="24" t="inlineStr">
        <is>
          <t>Seeded</t>
        </is>
      </c>
    </row>
    <row r="193" ht="52" customHeight="1" s="99">
      <c r="A193" s="24" t="inlineStr">
        <is>
          <t>ENT-0192</t>
        </is>
      </c>
      <c r="B193" s="24" t="inlineStr">
        <is>
          <t>Dwemer</t>
        </is>
      </c>
      <c r="C193" s="24" t="inlineStr">
        <is>
          <t>SRC-134</t>
        </is>
      </c>
      <c r="D193" s="24" t="inlineStr">
        <is>
          <t>The Elder Scrolls</t>
        </is>
      </c>
      <c r="E193" s="24" t="inlineStr">
        <is>
          <t>Franchise setting</t>
        </is>
      </c>
      <c r="F193" s="24" t="inlineStr">
        <is>
          <t>Lost elven people</t>
        </is>
      </c>
      <c r="G193" s="24" t="inlineStr">
        <is>
          <t>PPL-103</t>
        </is>
      </c>
      <c r="H193" s="24">
        <f>IFERROR(VLOOKUP(G193,'Master Taxonomy'!$A$2:$B$1656,2,FALSE),"")</f>
        <v/>
      </c>
      <c r="I193" s="24" t="inlineStr">
        <is>
          <t>PPL-102; CIV-312</t>
        </is>
      </c>
      <c r="J193" s="24" t="inlineStr">
        <is>
          <t>Elf-Derived Peoples; Magitech Industrial Society</t>
        </is>
      </c>
      <c r="K193" s="24" t="inlineStr">
        <is>
          <t>The vanished Deep Elves, conventionally called dwarves, renowned for tonal architecture and advanced constructs.</t>
        </is>
      </c>
      <c r="L193" s="24" t="inlineStr">
        <is>
          <t>Elven ancestry, subterranean civilization, technology, and disappearance.</t>
        </is>
      </c>
      <c r="M193" s="24" t="inlineStr">
        <is>
          <t>They are not short Tolkien-style dwarves; the English nickname is historical.</t>
        </is>
      </c>
      <c r="N193" s="24" t="inlineStr">
        <is>
          <t>Lost technomagical elder civilization.</t>
        </is>
      </c>
      <c r="O193" s="24" t="inlineStr">
        <is>
          <t>Primary canon</t>
        </is>
      </c>
      <c r="P193" s="24" t="inlineStr">
        <is>
          <t>Secondary reference reviewed</t>
        </is>
      </c>
      <c r="Q193" s="24" t="inlineStr">
        <is>
          <t>Franchise-spanning orientation; individual games and eras require continuity-specific verification.</t>
        </is>
      </c>
      <c r="R193" s="84" t="inlineStr">
        <is>
          <t>https://en.wikipedia.org/wiki/The_Elder_Scrolls</t>
        </is>
      </c>
      <c r="S193" s="24" t="inlineStr">
        <is>
          <t>Seeded</t>
        </is>
      </c>
    </row>
    <row r="194" ht="52" customHeight="1" s="99">
      <c r="A194" s="24" t="inlineStr">
        <is>
          <t>ENT-0193</t>
        </is>
      </c>
      <c r="B194" s="24" t="inlineStr">
        <is>
          <t>Nords</t>
        </is>
      </c>
      <c r="C194" s="24" t="inlineStr">
        <is>
          <t>SRC-134</t>
        </is>
      </c>
      <c r="D194" s="24" t="inlineStr">
        <is>
          <t>The Elder Scrolls</t>
        </is>
      </c>
      <c r="E194" s="24" t="inlineStr">
        <is>
          <t>Franchise setting</t>
        </is>
      </c>
      <c r="F194" s="24" t="inlineStr">
        <is>
          <t>Human people and culture</t>
        </is>
      </c>
      <c r="G194" s="24" t="inlineStr">
        <is>
          <t>PPL-101</t>
        </is>
      </c>
      <c r="H194" s="24">
        <f>IFERROR(VLOOKUP(G194,'Master Taxonomy'!$A$2:$B$1656,2,FALSE),"")</f>
        <v/>
      </c>
      <c r="I194" s="24" t="inlineStr">
        <is>
          <t>CIV-210</t>
        </is>
      </c>
      <c r="J194" s="24" t="inlineStr">
        <is>
          <t>Icebound Survival Culture</t>
        </is>
      </c>
      <c r="K194" s="24" t="inlineStr">
        <is>
          <t>Northern human people of Skyrim with diverse religious and political histories.</t>
        </is>
      </c>
      <c r="L194" s="24" t="inlineStr">
        <is>
          <t>Natural ancestry, regional culture, and mythic migration.</t>
        </is>
      </c>
      <c r="M194" s="24" t="inlineStr">
        <is>
          <t>Not every Nord is a barbarian, warrior, or traditionalist.</t>
        </is>
      </c>
      <c r="N194" s="24" t="inlineStr">
        <is>
          <t>Northern heroic human culture.</t>
        </is>
      </c>
      <c r="O194" s="24" t="inlineStr">
        <is>
          <t>Primary canon</t>
        </is>
      </c>
      <c r="P194" s="24" t="inlineStr">
        <is>
          <t>Secondary reference reviewed</t>
        </is>
      </c>
      <c r="Q194" s="24" t="inlineStr">
        <is>
          <t>Franchise-spanning orientation; individual games and eras require continuity-specific verification.</t>
        </is>
      </c>
      <c r="R194" s="84" t="inlineStr">
        <is>
          <t>https://en.wikipedia.org/wiki/The_Elder_Scrolls</t>
        </is>
      </c>
      <c r="S194" s="24" t="inlineStr">
        <is>
          <t>Seeded</t>
        </is>
      </c>
    </row>
    <row r="195" ht="52" customHeight="1" s="99">
      <c r="A195" s="24" t="inlineStr">
        <is>
          <t>ENT-0194</t>
        </is>
      </c>
      <c r="B195" s="24" t="inlineStr">
        <is>
          <t>Imperials</t>
        </is>
      </c>
      <c r="C195" s="24" t="inlineStr">
        <is>
          <t>SRC-134</t>
        </is>
      </c>
      <c r="D195" s="24" t="inlineStr">
        <is>
          <t>The Elder Scrolls</t>
        </is>
      </c>
      <c r="E195" s="24" t="inlineStr">
        <is>
          <t>Franchise setting</t>
        </is>
      </c>
      <c r="F195" s="24" t="inlineStr">
        <is>
          <t>Human people and cultures</t>
        </is>
      </c>
      <c r="G195" s="24" t="inlineStr">
        <is>
          <t>PPL-101</t>
        </is>
      </c>
      <c r="H195" s="24">
        <f>IFERROR(VLOOKUP(G195,'Master Taxonomy'!$A$2:$B$1656,2,FALSE),"")</f>
        <v/>
      </c>
      <c r="I195" s="24" t="inlineStr">
        <is>
          <t>CIV-415</t>
        </is>
      </c>
      <c r="J195" s="24" t="inlineStr">
        <is>
          <t>Scholar-Bureaucratic Culture</t>
        </is>
      </c>
      <c r="K195" s="24" t="inlineStr">
        <is>
          <t>Human peoples associated with Cyrodiil, imperial institutions, and multiple historical identities.</t>
        </is>
      </c>
      <c r="L195" s="24" t="inlineStr">
        <is>
          <t>Natural ancestry, state traditions, law, and cosmopolitan culture.</t>
        </is>
      </c>
      <c r="M195" s="24" t="inlineStr">
        <is>
          <t>Imperial is partly political-cultural, not just biological.</t>
        </is>
      </c>
      <c r="N195" s="24" t="inlineStr">
        <is>
          <t>Cosmopolitan imperial human analogue.</t>
        </is>
      </c>
      <c r="O195" s="24" t="inlineStr">
        <is>
          <t>Primary canon</t>
        </is>
      </c>
      <c r="P195" s="24" t="inlineStr">
        <is>
          <t>Secondary reference reviewed</t>
        </is>
      </c>
      <c r="Q195" s="24" t="inlineStr">
        <is>
          <t>Franchise-spanning orientation; individual games and eras require continuity-specific verification.</t>
        </is>
      </c>
      <c r="R195" s="84" t="inlineStr">
        <is>
          <t>https://en.wikipedia.org/wiki/The_Elder_Scrolls</t>
        </is>
      </c>
      <c r="S195" s="24" t="inlineStr">
        <is>
          <t>Seeded</t>
        </is>
      </c>
    </row>
    <row r="196" ht="52" customHeight="1" s="99">
      <c r="A196" s="24" t="inlineStr">
        <is>
          <t>ENT-0195</t>
        </is>
      </c>
      <c r="B196" s="24" t="inlineStr">
        <is>
          <t>Bretons</t>
        </is>
      </c>
      <c r="C196" s="24" t="inlineStr">
        <is>
          <t>SRC-134</t>
        </is>
      </c>
      <c r="D196" s="24" t="inlineStr">
        <is>
          <t>The Elder Scrolls</t>
        </is>
      </c>
      <c r="E196" s="24" t="inlineStr">
        <is>
          <t>Franchise setting</t>
        </is>
      </c>
      <c r="F196" s="24" t="inlineStr">
        <is>
          <t>Human people with mixed ancestry</t>
        </is>
      </c>
      <c r="G196" s="24" t="inlineStr">
        <is>
          <t>PPL-1006</t>
        </is>
      </c>
      <c r="H196" s="24">
        <f>IFERROR(VLOOKUP(G196,'Master Taxonomy'!$A$2:$B$1656,2,FALSE),"")</f>
        <v/>
      </c>
      <c r="I196" s="24" t="inlineStr">
        <is>
          <t>PPL-101</t>
        </is>
      </c>
      <c r="J196" s="24" t="inlineStr">
        <is>
          <t>Human and Near-Human Peoples</t>
        </is>
      </c>
      <c r="K196" s="24" t="inlineStr">
        <is>
          <t>Human people of High Rock with historical elven admixture and strong magical traditions.</t>
        </is>
      </c>
      <c r="L196" s="24" t="inlineStr">
        <is>
          <t>Ancestry, regional culture, and political fragmentation.</t>
        </is>
      </c>
      <c r="M196" s="24" t="inlineStr">
        <is>
          <t>Their identity cannot be reduced to a stat bonus for magic resistance.</t>
        </is>
      </c>
      <c r="N196" s="24" t="inlineStr">
        <is>
          <t>Human–elder ancestry and feudal mage culture.</t>
        </is>
      </c>
      <c r="O196" s="24" t="inlineStr">
        <is>
          <t>Primary canon</t>
        </is>
      </c>
      <c r="P196" s="24" t="inlineStr">
        <is>
          <t>Secondary reference reviewed</t>
        </is>
      </c>
      <c r="Q196" s="24" t="inlineStr">
        <is>
          <t>Franchise-spanning orientation; individual games and eras require continuity-specific verification.</t>
        </is>
      </c>
      <c r="R196" s="84" t="inlineStr">
        <is>
          <t>https://en.wikipedia.org/wiki/The_Elder_Scrolls</t>
        </is>
      </c>
      <c r="S196" s="24" t="inlineStr">
        <is>
          <t>Seeded</t>
        </is>
      </c>
    </row>
    <row r="197" ht="52" customHeight="1" s="99">
      <c r="A197" s="24" t="inlineStr">
        <is>
          <t>ENT-0196</t>
        </is>
      </c>
      <c r="B197" s="24" t="inlineStr">
        <is>
          <t>Redguards</t>
        </is>
      </c>
      <c r="C197" s="24" t="inlineStr">
        <is>
          <t>SRC-134</t>
        </is>
      </c>
      <c r="D197" s="24" t="inlineStr">
        <is>
          <t>The Elder Scrolls</t>
        </is>
      </c>
      <c r="E197" s="24" t="inlineStr">
        <is>
          <t>Franchise setting</t>
        </is>
      </c>
      <c r="F197" s="24" t="inlineStr">
        <is>
          <t>Human people and cultures</t>
        </is>
      </c>
      <c r="G197" s="24" t="inlineStr">
        <is>
          <t>PPL-101</t>
        </is>
      </c>
      <c r="H197" s="24">
        <f>IFERROR(VLOOKUP(G197,'Master Taxonomy'!$A$2:$B$1656,2,FALSE),"")</f>
        <v/>
      </c>
      <c r="I197" s="24" t="inlineStr">
        <is>
          <t>ROL-120</t>
        </is>
      </c>
      <c r="J197" s="24" t="inlineStr">
        <is>
          <t>Samurai-Derived Warrior</t>
        </is>
      </c>
      <c r="K197" s="24" t="inlineStr">
        <is>
          <t>Human peoples of Hammerfell with Yokudan heritage and famed martial traditions.</t>
        </is>
      </c>
      <c r="L197" s="24" t="inlineStr">
        <is>
          <t>Natural ancestry, migration, religion, and regional cultures.</t>
        </is>
      </c>
      <c r="M197" s="24" t="inlineStr">
        <is>
          <t>The sword tradition is only one aspect; samurai-derived is a loose functional comparison.</t>
        </is>
      </c>
      <c r="N197" s="24" t="inlineStr">
        <is>
          <t>Diasporic warrior and desert-kingdom human analogue.</t>
        </is>
      </c>
      <c r="O197" s="24" t="inlineStr">
        <is>
          <t>Primary canon</t>
        </is>
      </c>
      <c r="P197" s="24" t="inlineStr">
        <is>
          <t>Secondary reference reviewed</t>
        </is>
      </c>
      <c r="Q197" s="24" t="inlineStr">
        <is>
          <t>Franchise-spanning orientation; individual games and eras require continuity-specific verification.</t>
        </is>
      </c>
      <c r="R197" s="84" t="inlineStr">
        <is>
          <t>https://en.wikipedia.org/wiki/The_Elder_Scrolls</t>
        </is>
      </c>
      <c r="S197" s="24" t="inlineStr">
        <is>
          <t>Seeded</t>
        </is>
      </c>
    </row>
    <row r="198" ht="52" customHeight="1" s="99">
      <c r="A198" s="24" t="inlineStr">
        <is>
          <t>ENT-0197</t>
        </is>
      </c>
      <c r="B198" s="24" t="inlineStr">
        <is>
          <t>Khajiit</t>
        </is>
      </c>
      <c r="C198" s="24" t="inlineStr">
        <is>
          <t>SRC-134</t>
        </is>
      </c>
      <c r="D198" s="24" t="inlineStr">
        <is>
          <t>The Elder Scrolls</t>
        </is>
      </c>
      <c r="E198" s="24" t="inlineStr">
        <is>
          <t>Franchise setting</t>
        </is>
      </c>
      <c r="F198" s="24" t="inlineStr">
        <is>
          <t>Feline people</t>
        </is>
      </c>
      <c r="G198" s="24" t="inlineStr">
        <is>
          <t>PPL-121</t>
        </is>
      </c>
      <c r="H198" s="24">
        <f>IFERROR(VLOOKUP(G198,'Master Taxonomy'!$A$2:$B$1656,2,FALSE),"")</f>
        <v/>
      </c>
      <c r="I198" s="24" t="inlineStr">
        <is>
          <t>PPL-1010</t>
        </is>
      </c>
      <c r="J198" s="24" t="inlineStr">
        <is>
          <t>Metamorphic Species</t>
        </is>
      </c>
      <c r="K198" s="24" t="inlineStr">
        <is>
          <t>A people whose many furstocks and body forms are linked to lunar conditions and culture.</t>
        </is>
      </c>
      <c r="L198" s="24" t="inlineStr">
        <is>
          <t>Natural ancestry, lunar metaphysics, and multiple morphologies.</t>
        </is>
      </c>
      <c r="M198" s="24" t="inlineStr">
        <is>
          <t>Khajiit are not one catlike body plan or culture.</t>
        </is>
      </c>
      <c r="N198" s="24" t="inlineStr">
        <is>
          <t>Lunar polymorphic feline people.</t>
        </is>
      </c>
      <c r="O198" s="24" t="inlineStr">
        <is>
          <t>Primary canon</t>
        </is>
      </c>
      <c r="P198" s="24" t="inlineStr">
        <is>
          <t>Secondary reference reviewed</t>
        </is>
      </c>
      <c r="Q198" s="24" t="inlineStr">
        <is>
          <t>Franchise-spanning orientation; individual games and eras require continuity-specific verification.</t>
        </is>
      </c>
      <c r="R198" s="84" t="inlineStr">
        <is>
          <t>https://en.wikipedia.org/wiki/The_Elder_Scrolls</t>
        </is>
      </c>
      <c r="S198" s="24" t="inlineStr">
        <is>
          <t>Seeded</t>
        </is>
      </c>
    </row>
    <row r="199" ht="52" customHeight="1" s="99">
      <c r="A199" s="24" t="inlineStr">
        <is>
          <t>ENT-0198</t>
        </is>
      </c>
      <c r="B199" s="24" t="inlineStr">
        <is>
          <t>Argonians</t>
        </is>
      </c>
      <c r="C199" s="24" t="inlineStr">
        <is>
          <t>SRC-134</t>
        </is>
      </c>
      <c r="D199" s="24" t="inlineStr">
        <is>
          <t>The Elder Scrolls</t>
        </is>
      </c>
      <c r="E199" s="24" t="inlineStr">
        <is>
          <t>Franchise setting</t>
        </is>
      </c>
      <c r="F199" s="24" t="inlineStr">
        <is>
          <t>Reptilian people</t>
        </is>
      </c>
      <c r="G199" s="24" t="inlineStr">
        <is>
          <t>PPL-112</t>
        </is>
      </c>
      <c r="H199" s="24">
        <f>IFERROR(VLOOKUP(G199,'Master Taxonomy'!$A$2:$B$1656,2,FALSE),"")</f>
        <v/>
      </c>
      <c r="I199" s="24" t="inlineStr">
        <is>
          <t>PPL-206</t>
        </is>
      </c>
      <c r="J199" s="24" t="inlineStr">
        <is>
          <t>Land and Watershed Spirits</t>
        </is>
      </c>
      <c r="K199" s="24" t="inlineStr">
        <is>
          <t>Reptilian people of Black Marsh with deep relationships to the Hist.</t>
        </is>
      </c>
      <c r="L199" s="24" t="inlineStr">
        <is>
          <t>Natural ancestry, communal culture, and symbiosis with sacred trees.</t>
        </is>
      </c>
      <c r="M199" s="24" t="inlineStr">
        <is>
          <t>Their identity is not reducible to generic lizardfolk traits.</t>
        </is>
      </c>
      <c r="N199" s="24" t="inlineStr">
        <is>
          <t>Symbiotic marsh people and tree-linked ancestry.</t>
        </is>
      </c>
      <c r="O199" s="24" t="inlineStr">
        <is>
          <t>Primary canon</t>
        </is>
      </c>
      <c r="P199" s="24" t="inlineStr">
        <is>
          <t>Secondary reference reviewed</t>
        </is>
      </c>
      <c r="Q199" s="24" t="inlineStr">
        <is>
          <t>Franchise-spanning orientation; individual games and eras require continuity-specific verification.</t>
        </is>
      </c>
      <c r="R199" s="84" t="inlineStr">
        <is>
          <t>https://en.wikipedia.org/wiki/The_Elder_Scrolls</t>
        </is>
      </c>
      <c r="S199" s="24" t="inlineStr">
        <is>
          <t>Seeded</t>
        </is>
      </c>
    </row>
    <row r="200" ht="52" customHeight="1" s="99">
      <c r="A200" s="24" t="inlineStr">
        <is>
          <t>ENT-0199</t>
        </is>
      </c>
      <c r="B200" s="24" t="inlineStr">
        <is>
          <t>Aedra</t>
        </is>
      </c>
      <c r="C200" s="24" t="inlineStr">
        <is>
          <t>SRC-134</t>
        </is>
      </c>
      <c r="D200" s="24" t="inlineStr">
        <is>
          <t>The Elder Scrolls</t>
        </is>
      </c>
      <c r="E200" s="24" t="inlineStr">
        <is>
          <t>Franchise cosmology</t>
        </is>
      </c>
      <c r="F200" s="24" t="inlineStr">
        <is>
          <t>Divine beings</t>
        </is>
      </c>
      <c r="G200" s="24" t="inlineStr">
        <is>
          <t>PPL-401</t>
        </is>
      </c>
      <c r="H200" s="24">
        <f>IFERROR(VLOOKUP(G200,'Master Taxonomy'!$A$2:$B$1656,2,FALSE),"")</f>
        <v/>
      </c>
      <c r="I200" s="24" t="inlineStr">
        <is>
          <t>PPL-400</t>
        </is>
      </c>
      <c r="J200" s="24" t="inlineStr">
        <is>
          <t>Divine and Celestial Beings</t>
        </is>
      </c>
      <c r="K200" s="24" t="inlineStr">
        <is>
          <t>Divine powers associated with creation and the structure of the mortal world.</t>
        </is>
      </c>
      <c r="L200" s="24" t="inlineStr">
        <is>
          <t>Cosmological participation, worship, and mythic interpretation.</t>
        </is>
      </c>
      <c r="M200" s="24" t="inlineStr">
        <is>
          <t>Aedra is a relational theological category, not a biological species.</t>
        </is>
      </c>
      <c r="N200" s="24" t="inlineStr">
        <is>
          <t>World-forming divine order.</t>
        </is>
      </c>
      <c r="O200" s="24" t="inlineStr">
        <is>
          <t>Primary canon</t>
        </is>
      </c>
      <c r="P200" s="24" t="inlineStr">
        <is>
          <t>Secondary reference reviewed</t>
        </is>
      </c>
      <c r="Q200" s="24" t="inlineStr">
        <is>
          <t>Franchise-spanning orientation; individual games and eras require continuity-specific verification.</t>
        </is>
      </c>
      <c r="R200" s="84" t="inlineStr">
        <is>
          <t>https://en.wikipedia.org/wiki/The_Elder_Scrolls</t>
        </is>
      </c>
      <c r="S200" s="24" t="inlineStr">
        <is>
          <t>Seeded</t>
        </is>
      </c>
    </row>
    <row r="201" ht="52" customHeight="1" s="99">
      <c r="A201" s="24" t="inlineStr">
        <is>
          <t>ENT-0200</t>
        </is>
      </c>
      <c r="B201" s="24" t="inlineStr">
        <is>
          <t>Daedric Princes</t>
        </is>
      </c>
      <c r="C201" s="24" t="inlineStr">
        <is>
          <t>SRC-134</t>
        </is>
      </c>
      <c r="D201" s="24" t="inlineStr">
        <is>
          <t>The Elder Scrolls</t>
        </is>
      </c>
      <c r="E201" s="24" t="inlineStr">
        <is>
          <t>Franchise cosmology</t>
        </is>
      </c>
      <c r="F201" s="24" t="inlineStr">
        <is>
          <t>Otherworldly divine rulers</t>
        </is>
      </c>
      <c r="G201" s="24" t="inlineStr">
        <is>
          <t>PPL-401</t>
        </is>
      </c>
      <c r="H201" s="24">
        <f>IFERROR(VLOOKUP(G201,'Master Taxonomy'!$A$2:$B$1656,2,FALSE),"")</f>
        <v/>
      </c>
      <c r="I201" s="24" t="inlineStr">
        <is>
          <t>PPL-1102</t>
        </is>
      </c>
      <c r="J201" s="24" t="inlineStr">
        <is>
          <t>Alien and Otherworlder Peoples</t>
        </is>
      </c>
      <c r="K201" s="24" t="inlineStr">
        <is>
          <t>Powerful rulers of Oblivion realms embodying or governing distinct spheres.</t>
        </is>
      </c>
      <c r="L201" s="24" t="inlineStr">
        <is>
          <t>Otherworldly existence, realm sovereignty, cults, and artifacts.</t>
        </is>
      </c>
      <c r="M201" s="24" t="inlineStr">
        <is>
          <t>They are not simply demons or uniformly evil.</t>
        </is>
      </c>
      <c r="N201" s="24" t="inlineStr">
        <is>
          <t>Planar sovereign and patron-deity analogue.</t>
        </is>
      </c>
      <c r="O201" s="24" t="inlineStr">
        <is>
          <t>Primary canon</t>
        </is>
      </c>
      <c r="P201" s="24" t="inlineStr">
        <is>
          <t>Secondary reference reviewed</t>
        </is>
      </c>
      <c r="Q201" s="24" t="inlineStr">
        <is>
          <t>Franchise-spanning orientation; individual games and eras require continuity-specific verification.</t>
        </is>
      </c>
      <c r="R201" s="84" t="inlineStr">
        <is>
          <t>https://en.wikipedia.org/wiki/The_Elder_Scrolls</t>
        </is>
      </c>
      <c r="S201" s="24" t="inlineStr">
        <is>
          <t>Seeded</t>
        </is>
      </c>
    </row>
    <row r="202" ht="52" customHeight="1" s="99">
      <c r="A202" s="24" t="inlineStr">
        <is>
          <t>ENT-0201</t>
        </is>
      </c>
      <c r="B202" s="24" t="inlineStr">
        <is>
          <t>Lesser Daedra</t>
        </is>
      </c>
      <c r="C202" s="24" t="inlineStr">
        <is>
          <t>SRC-134</t>
        </is>
      </c>
      <c r="D202" s="24" t="inlineStr">
        <is>
          <t>The Elder Scrolls</t>
        </is>
      </c>
      <c r="E202" s="24" t="inlineStr">
        <is>
          <t>Franchise cosmology</t>
        </is>
      </c>
      <c r="F202" s="24" t="inlineStr">
        <is>
          <t>Otherworldly beings</t>
        </is>
      </c>
      <c r="G202" s="24" t="inlineStr">
        <is>
          <t>PPL-1102</t>
        </is>
      </c>
      <c r="H202" s="24">
        <f>IFERROR(VLOOKUP(G202,'Master Taxonomy'!$A$2:$B$1656,2,FALSE),"")</f>
        <v/>
      </c>
      <c r="I202" s="24" t="str"/>
      <c r="J202" s="24" t="str"/>
      <c r="K202" s="24" t="inlineStr">
        <is>
          <t>Varied beings native or tied to realms of Oblivion.</t>
        </is>
      </c>
      <c r="L202" s="24" t="inlineStr">
        <is>
          <t>Otherworldly origin, summoning, contracts, and realm affiliations.</t>
        </is>
      </c>
      <c r="M202" s="24" t="inlineStr">
        <is>
          <t>The category contains peoples, creatures, servants, and independent actors.</t>
        </is>
      </c>
      <c r="N202" s="24" t="inlineStr">
        <is>
          <t>Extraplanar being family.</t>
        </is>
      </c>
      <c r="O202" s="24" t="inlineStr">
        <is>
          <t>Primary canon</t>
        </is>
      </c>
      <c r="P202" s="24" t="inlineStr">
        <is>
          <t>Secondary reference reviewed</t>
        </is>
      </c>
      <c r="Q202" s="24" t="inlineStr">
        <is>
          <t>Franchise-spanning orientation; individual games and eras require continuity-specific verification.</t>
        </is>
      </c>
      <c r="R202" s="84" t="inlineStr">
        <is>
          <t>https://en.wikipedia.org/wiki/The_Elder_Scrolls</t>
        </is>
      </c>
      <c r="S202" s="24" t="inlineStr">
        <is>
          <t>Seeded</t>
        </is>
      </c>
    </row>
    <row r="203" ht="52" customHeight="1" s="99">
      <c r="A203" s="24" t="inlineStr">
        <is>
          <t>ENT-0202</t>
        </is>
      </c>
      <c r="B203" s="24" t="inlineStr">
        <is>
          <t>Dragons</t>
        </is>
      </c>
      <c r="C203" s="24" t="inlineStr">
        <is>
          <t>SRC-134</t>
        </is>
      </c>
      <c r="D203" s="24" t="inlineStr">
        <is>
          <t>The Elder Scrolls</t>
        </is>
      </c>
      <c r="E203" s="24" t="inlineStr">
        <is>
          <t>Franchise setting</t>
        </is>
      </c>
      <c r="F203" s="24" t="inlineStr">
        <is>
          <t>Divine or primordial dragon beings</t>
        </is>
      </c>
      <c r="G203" s="24" t="inlineStr">
        <is>
          <t>PPL-801</t>
        </is>
      </c>
      <c r="H203" s="24">
        <f>IFERROR(VLOOKUP(G203,'Master Taxonomy'!$A$2:$B$1656,2,FALSE),"")</f>
        <v/>
      </c>
      <c r="I203" s="24" t="inlineStr">
        <is>
          <t>PPL-409</t>
        </is>
      </c>
      <c r="J203" s="24" t="inlineStr">
        <is>
          <t>Divine Beasts</t>
        </is>
      </c>
      <c r="K203" s="24" t="inlineStr">
        <is>
          <t>Ancient, intelligent dragons associated with time, domination, and the Thu'um.</t>
        </is>
      </c>
      <c r="L203" s="24" t="inlineStr">
        <is>
          <t>Draconic nature, language, immortality-like persistence, and divine origin.</t>
        </is>
      </c>
      <c r="M203" s="24" t="inlineStr">
        <is>
          <t>They are not ordinary animals and their speech is itself power.</t>
        </is>
      </c>
      <c r="N203" s="24" t="inlineStr">
        <is>
          <t>Primordial speaking dragon analogue.</t>
        </is>
      </c>
      <c r="O203" s="24" t="inlineStr">
        <is>
          <t>Primary canon</t>
        </is>
      </c>
      <c r="P203" s="24" t="inlineStr">
        <is>
          <t>Secondary reference reviewed</t>
        </is>
      </c>
      <c r="Q203" s="24" t="inlineStr">
        <is>
          <t>Franchise-spanning orientation; individual games and eras require continuity-specific verification.</t>
        </is>
      </c>
      <c r="R203" s="84" t="inlineStr">
        <is>
          <t>https://en.wikipedia.org/wiki/The_Elder_Scrolls</t>
        </is>
      </c>
      <c r="S203" s="24" t="inlineStr">
        <is>
          <t>Seeded</t>
        </is>
      </c>
    </row>
    <row r="204" ht="52" customHeight="1" s="99">
      <c r="A204" s="24" t="inlineStr">
        <is>
          <t>ENT-0203</t>
        </is>
      </c>
      <c r="B204" s="24" t="inlineStr">
        <is>
          <t>Dragonborn</t>
        </is>
      </c>
      <c r="C204" s="24" t="inlineStr">
        <is>
          <t>SRC-134</t>
        </is>
      </c>
      <c r="D204" s="24" t="inlineStr">
        <is>
          <t>The Elder Scrolls</t>
        </is>
      </c>
      <c r="E204" s="24" t="inlineStr">
        <is>
          <t>Franchise setting</t>
        </is>
      </c>
      <c r="F204" s="24" t="inlineStr">
        <is>
          <t>Divinely marked mortal state</t>
        </is>
      </c>
      <c r="G204" s="24" t="inlineStr">
        <is>
          <t>NAR-101</t>
        </is>
      </c>
      <c r="H204" s="24">
        <f>IFERROR(VLOOKUP(G204,'Master Taxonomy'!$A$2:$B$1656,2,FALSE),"")</f>
        <v/>
      </c>
      <c r="I204" s="24" t="inlineStr">
        <is>
          <t>STA-409; STA-402</t>
        </is>
      </c>
      <c r="J204" s="24" t="inlineStr">
        <is>
          <t>Dragon Bond; Relic Bearer</t>
        </is>
      </c>
      <c r="K204" s="24" t="inlineStr">
        <is>
          <t>Mortals with a dragon soul or divinely significant draconic capacity, especially central to specific eras.</t>
        </is>
      </c>
      <c r="L204" s="24" t="inlineStr">
        <is>
          <t>Divine blessing, soul nature, prophecy, and learned shouts.</t>
        </is>
      </c>
      <c r="M204" s="24" t="inlineStr">
        <is>
          <t>Not a species, and not the same concept as D&amp;D dragonborn.</t>
        </is>
      </c>
      <c r="N204" s="24" t="inlineStr">
        <is>
          <t>Draconic chosen champion.</t>
        </is>
      </c>
      <c r="O204" s="24" t="inlineStr">
        <is>
          <t>Primary canon</t>
        </is>
      </c>
      <c r="P204" s="24" t="inlineStr">
        <is>
          <t>Secondary reference reviewed</t>
        </is>
      </c>
      <c r="Q204" s="24" t="inlineStr">
        <is>
          <t>Franchise-spanning orientation; individual games and eras require continuity-specific verification.</t>
        </is>
      </c>
      <c r="R204" s="84" t="inlineStr">
        <is>
          <t>https://en.wikipedia.org/wiki/The_Elder_Scrolls</t>
        </is>
      </c>
      <c r="S204" s="24" t="inlineStr">
        <is>
          <t>Seeded</t>
        </is>
      </c>
    </row>
    <row r="205" ht="52" customHeight="1" s="99">
      <c r="A205" s="24" t="inlineStr">
        <is>
          <t>ENT-0204</t>
        </is>
      </c>
      <c r="B205" s="24" t="inlineStr">
        <is>
          <t>Thu'um / Voice</t>
        </is>
      </c>
      <c r="C205" s="24" t="inlineStr">
        <is>
          <t>SRC-134</t>
        </is>
      </c>
      <c r="D205" s="24" t="inlineStr">
        <is>
          <t>The Elder Scrolls</t>
        </is>
      </c>
      <c r="E205" s="24" t="inlineStr">
        <is>
          <t>Franchise setting</t>
        </is>
      </c>
      <c r="F205" s="24" t="inlineStr">
        <is>
          <t>Power tradition</t>
        </is>
      </c>
      <c r="G205" s="24" t="inlineStr">
        <is>
          <t>PWR-503</t>
        </is>
      </c>
      <c r="H205" s="24">
        <f>IFERROR(VLOOKUP(G205,'Master Taxonomy'!$A$2:$B$1656,2,FALSE),"")</f>
        <v/>
      </c>
      <c r="I205" s="24" t="inlineStr">
        <is>
          <t>PWR-217</t>
        </is>
      </c>
      <c r="J205" s="24" t="inlineStr">
        <is>
          <t>Sound and Vibration Magic</t>
        </is>
      </c>
      <c r="K205" s="24" t="inlineStr">
        <is>
          <t>Reality-affecting power expressed through the dragon language and disciplined Shouts.</t>
        </is>
      </c>
      <c r="L205" s="24" t="inlineStr">
        <is>
          <t>Language, breath, understanding, and spiritual mastery.</t>
        </is>
      </c>
      <c r="M205" s="24" t="inlineStr">
        <is>
          <t>More than sonic force; words carry ontological significance.</t>
        </is>
      </c>
      <c r="N205" s="24" t="inlineStr">
        <is>
          <t>Word-of-power and voice magic.</t>
        </is>
      </c>
      <c r="O205" s="24" t="inlineStr">
        <is>
          <t>Primary canon</t>
        </is>
      </c>
      <c r="P205" s="24" t="inlineStr">
        <is>
          <t>Secondary reference reviewed</t>
        </is>
      </c>
      <c r="Q205" s="24" t="inlineStr">
        <is>
          <t>Franchise-spanning orientation; individual games and eras require continuity-specific verification.</t>
        </is>
      </c>
      <c r="R205" s="84" t="inlineStr">
        <is>
          <t>https://en.wikipedia.org/wiki/The_Elder_Scrolls</t>
        </is>
      </c>
      <c r="S205" s="24" t="inlineStr">
        <is>
          <t>Seeded</t>
        </is>
      </c>
    </row>
    <row r="206" ht="52" customHeight="1" s="99">
      <c r="A206" s="24" t="inlineStr">
        <is>
          <t>ENT-0205</t>
        </is>
      </c>
      <c r="B206" s="24" t="inlineStr">
        <is>
          <t>Greybeards</t>
        </is>
      </c>
      <c r="C206" s="24" t="inlineStr">
        <is>
          <t>SRC-134</t>
        </is>
      </c>
      <c r="D206" s="24" t="inlineStr">
        <is>
          <t>The Elder Scrolls</t>
        </is>
      </c>
      <c r="E206" s="24" t="inlineStr">
        <is>
          <t>Skyrim-era continuity</t>
        </is>
      </c>
      <c r="F206" s="24" t="inlineStr">
        <is>
          <t>Monastic order</t>
        </is>
      </c>
      <c r="G206" s="24" t="inlineStr">
        <is>
          <t>INS-304</t>
        </is>
      </c>
      <c r="H206" s="24">
        <f>IFERROR(VLOOKUP(G206,'Master Taxonomy'!$A$2:$B$1656,2,FALSE),"")</f>
        <v/>
      </c>
      <c r="I206" s="24" t="inlineStr">
        <is>
          <t>ROL-628</t>
        </is>
      </c>
      <c r="J206" s="24" t="inlineStr">
        <is>
          <t>Teacher and Mentor</t>
        </is>
      </c>
      <c r="K206" s="24" t="inlineStr">
        <is>
          <t>An ascetic order devoted to studying and regulating the Voice.</t>
        </is>
      </c>
      <c r="L206" s="24" t="inlineStr">
        <is>
          <t>Discipline, seclusion, oral teaching, and philosophical restraint.</t>
        </is>
      </c>
      <c r="M206" s="24" t="inlineStr">
        <is>
          <t>They are an institution, not a class shared by all Voice users.</t>
        </is>
      </c>
      <c r="N206" s="24" t="inlineStr">
        <is>
          <t>Mystical martial-language monastery.</t>
        </is>
      </c>
      <c r="O206" s="24" t="inlineStr">
        <is>
          <t>Primary canon</t>
        </is>
      </c>
      <c r="P206" s="24" t="inlineStr">
        <is>
          <t>Secondary reference reviewed</t>
        </is>
      </c>
      <c r="Q206" s="24" t="inlineStr">
        <is>
          <t>Franchise-spanning orientation; individual games and eras require continuity-specific verification.</t>
        </is>
      </c>
      <c r="R206" s="84" t="inlineStr">
        <is>
          <t>https://en.wikipedia.org/wiki/The_Elder_Scrolls</t>
        </is>
      </c>
      <c r="S206" s="24" t="inlineStr">
        <is>
          <t>Seeded</t>
        </is>
      </c>
    </row>
    <row r="207" ht="52" customHeight="1" s="99">
      <c r="A207" s="24" t="inlineStr">
        <is>
          <t>ENT-0206</t>
        </is>
      </c>
      <c r="B207" s="24" t="inlineStr">
        <is>
          <t>Psijic Order</t>
        </is>
      </c>
      <c r="C207" s="24" t="inlineStr">
        <is>
          <t>SRC-134</t>
        </is>
      </c>
      <c r="D207" s="24" t="inlineStr">
        <is>
          <t>The Elder Scrolls</t>
        </is>
      </c>
      <c r="E207" s="24" t="inlineStr">
        <is>
          <t>Franchise setting</t>
        </is>
      </c>
      <c r="F207" s="24" t="inlineStr">
        <is>
          <t>Secret magical order</t>
        </is>
      </c>
      <c r="G207" s="24" t="inlineStr">
        <is>
          <t>INS-320</t>
        </is>
      </c>
      <c r="H207" s="24">
        <f>IFERROR(VLOOKUP(G207,'Master Taxonomy'!$A$2:$B$1656,2,FALSE),"")</f>
        <v/>
      </c>
      <c r="I207" s="24" t="inlineStr">
        <is>
          <t>ROL-306</t>
        </is>
      </c>
      <c r="J207" s="24" t="inlineStr">
        <is>
          <t>Magical Scholar</t>
        </is>
      </c>
      <c r="K207" s="24" t="inlineStr">
        <is>
          <t>Ancient esoteric order devoted to metaphysical study and selective intervention.</t>
        </is>
      </c>
      <c r="L207" s="24" t="inlineStr">
        <is>
          <t>Training, secrecy, ritual, and philosophical tradition.</t>
        </is>
      </c>
      <c r="M207" s="24" t="inlineStr">
        <is>
          <t>Its goals and methods vary by era and source.</t>
        </is>
      </c>
      <c r="N207" s="24" t="inlineStr">
        <is>
          <t>Hidden mage order and time-lore society.</t>
        </is>
      </c>
      <c r="O207" s="24" t="inlineStr">
        <is>
          <t>Primary canon</t>
        </is>
      </c>
      <c r="P207" s="24" t="inlineStr">
        <is>
          <t>Secondary reference reviewed</t>
        </is>
      </c>
      <c r="Q207" s="24" t="inlineStr">
        <is>
          <t>Franchise-spanning orientation; individual games and eras require continuity-specific verification.</t>
        </is>
      </c>
      <c r="R207" s="84" t="inlineStr">
        <is>
          <t>https://en.wikipedia.org/wiki/The_Elder_Scrolls</t>
        </is>
      </c>
      <c r="S207" s="24" t="inlineStr">
        <is>
          <t>Seeded</t>
        </is>
      </c>
    </row>
    <row r="208" ht="52" customHeight="1" s="99">
      <c r="A208" s="24" t="inlineStr">
        <is>
          <t>ENT-0207</t>
        </is>
      </c>
      <c r="B208" s="24" t="inlineStr">
        <is>
          <t>Mages Guild</t>
        </is>
      </c>
      <c r="C208" s="24" t="inlineStr">
        <is>
          <t>SRC-134</t>
        </is>
      </c>
      <c r="D208" s="24" t="inlineStr">
        <is>
          <t>The Elder Scrolls</t>
        </is>
      </c>
      <c r="E208" s="24" t="inlineStr">
        <is>
          <t>Franchise setting</t>
        </is>
      </c>
      <c r="F208" s="24" t="inlineStr">
        <is>
          <t>Professional magical institution</t>
        </is>
      </c>
      <c r="G208" s="24" t="inlineStr">
        <is>
          <t>INS-102</t>
        </is>
      </c>
      <c r="H208" s="24">
        <f>IFERROR(VLOOKUP(G208,'Master Taxonomy'!$A$2:$B$1656,2,FALSE),"")</f>
        <v/>
      </c>
      <c r="I208" s="24" t="inlineStr">
        <is>
          <t>INS-308</t>
        </is>
      </c>
      <c r="J208" s="24" t="inlineStr">
        <is>
          <t>Mage Academy</t>
        </is>
      </c>
      <c r="K208" s="24" t="inlineStr">
        <is>
          <t>An institution historically providing magical services, training, and regulation.</t>
        </is>
      </c>
      <c r="L208" s="24" t="inlineStr">
        <is>
          <t>Professional organization, education, commerce, and politics.</t>
        </is>
      </c>
      <c r="M208" s="24" t="inlineStr">
        <is>
          <t>Its structure changes across eras and provinces.</t>
        </is>
      </c>
      <c r="N208" s="24" t="inlineStr">
        <is>
          <t>Public magical guild analogue.</t>
        </is>
      </c>
      <c r="O208" s="24" t="inlineStr">
        <is>
          <t>Primary canon</t>
        </is>
      </c>
      <c r="P208" s="24" t="inlineStr">
        <is>
          <t>Secondary reference reviewed</t>
        </is>
      </c>
      <c r="Q208" s="24" t="inlineStr">
        <is>
          <t>Franchise-spanning orientation; individual games and eras require continuity-specific verification.</t>
        </is>
      </c>
      <c r="R208" s="84" t="inlineStr">
        <is>
          <t>https://en.wikipedia.org/wiki/The_Elder_Scrolls</t>
        </is>
      </c>
      <c r="S208" s="24" t="inlineStr">
        <is>
          <t>Seeded</t>
        </is>
      </c>
    </row>
    <row r="209" ht="52" customHeight="1" s="99">
      <c r="A209" s="24" t="inlineStr">
        <is>
          <t>ENT-0208</t>
        </is>
      </c>
      <c r="B209" s="24" t="inlineStr">
        <is>
          <t>Dark Brotherhood</t>
        </is>
      </c>
      <c r="C209" s="24" t="inlineStr">
        <is>
          <t>SRC-134</t>
        </is>
      </c>
      <c r="D209" s="24" t="inlineStr">
        <is>
          <t>The Elder Scrolls</t>
        </is>
      </c>
      <c r="E209" s="24" t="inlineStr">
        <is>
          <t>Franchise setting</t>
        </is>
      </c>
      <c r="F209" s="24" t="inlineStr">
        <is>
          <t>Religious assassin institution</t>
        </is>
      </c>
      <c r="G209" s="24" t="inlineStr">
        <is>
          <t>INS-211</t>
        </is>
      </c>
      <c r="H209" s="24">
        <f>IFERROR(VLOOKUP(G209,'Master Taxonomy'!$A$2:$B$1656,2,FALSE),"")</f>
        <v/>
      </c>
      <c r="I209" s="24" t="inlineStr">
        <is>
          <t>ROL-835</t>
        </is>
      </c>
      <c r="J209" s="24" t="inlineStr">
        <is>
          <t>Ritual Assassin</t>
        </is>
      </c>
      <c r="K209" s="24" t="inlineStr">
        <is>
          <t>A secretive assassination organization with a death-centered theology and contracts.</t>
        </is>
      </c>
      <c r="L209" s="24" t="inlineStr">
        <is>
          <t>Initiation, ritual, patronage, secrecy, and murder-for-hire.</t>
        </is>
      </c>
      <c r="M209" s="24" t="inlineStr">
        <is>
          <t>Its religious claims and organizational continuity are contested within the setting.</t>
        </is>
      </c>
      <c r="N209" s="24" t="inlineStr">
        <is>
          <t>Assassin cult and contract guild.</t>
        </is>
      </c>
      <c r="O209" s="24" t="inlineStr">
        <is>
          <t>Primary canon</t>
        </is>
      </c>
      <c r="P209" s="24" t="inlineStr">
        <is>
          <t>Secondary reference reviewed</t>
        </is>
      </c>
      <c r="Q209" s="24" t="inlineStr">
        <is>
          <t>Franchise-spanning orientation; individual games and eras require continuity-specific verification.</t>
        </is>
      </c>
      <c r="R209" s="84" t="inlineStr">
        <is>
          <t>https://en.wikipedia.org/wiki/The_Elder_Scrolls</t>
        </is>
      </c>
      <c r="S209" s="24" t="inlineStr">
        <is>
          <t>Seeded</t>
        </is>
      </c>
    </row>
    <row r="210" ht="52" customHeight="1" s="99">
      <c r="A210" s="24" t="inlineStr">
        <is>
          <t>ENT-0209</t>
        </is>
      </c>
      <c r="B210" s="24" t="inlineStr">
        <is>
          <t>Thieves Guild</t>
        </is>
      </c>
      <c r="C210" s="24" t="inlineStr">
        <is>
          <t>SRC-134</t>
        </is>
      </c>
      <c r="D210" s="24" t="inlineStr">
        <is>
          <t>The Elder Scrolls</t>
        </is>
      </c>
      <c r="E210" s="24" t="inlineStr">
        <is>
          <t>Franchise setting</t>
        </is>
      </c>
      <c r="F210" s="24" t="inlineStr">
        <is>
          <t>Criminal guild</t>
        </is>
      </c>
      <c r="G210" s="24" t="inlineStr">
        <is>
          <t>INS-103</t>
        </is>
      </c>
      <c r="H210" s="24">
        <f>IFERROR(VLOOKUP(G210,'Master Taxonomy'!$A$2:$B$1656,2,FALSE),"")</f>
        <v/>
      </c>
      <c r="I210" s="24" t="inlineStr">
        <is>
          <t>ROL-205</t>
        </is>
      </c>
      <c r="J210" s="24" t="inlineStr">
        <is>
          <t>Rogue</t>
        </is>
      </c>
      <c r="K210" s="24" t="inlineStr">
        <is>
          <t>Organized networks of thieves with codes, fences, patrons, and local politics.</t>
        </is>
      </c>
      <c r="L210" s="24" t="inlineStr">
        <is>
          <t>Criminal craft, mutual protection, and urban organization.</t>
        </is>
      </c>
      <c r="M210" s="24" t="inlineStr">
        <is>
          <t>Different games depict different chapters and institutional strengths.</t>
        </is>
      </c>
      <c r="N210" s="24" t="inlineStr">
        <is>
          <t>Professional underworld guild.</t>
        </is>
      </c>
      <c r="O210" s="24" t="inlineStr">
        <is>
          <t>Primary canon</t>
        </is>
      </c>
      <c r="P210" s="24" t="inlineStr">
        <is>
          <t>Secondary reference reviewed</t>
        </is>
      </c>
      <c r="Q210" s="24" t="inlineStr">
        <is>
          <t>Franchise-spanning orientation; individual games and eras require continuity-specific verification.</t>
        </is>
      </c>
      <c r="R210" s="84" t="inlineStr">
        <is>
          <t>https://en.wikipedia.org/wiki/The_Elder_Scrolls</t>
        </is>
      </c>
      <c r="S210" s="24" t="inlineStr">
        <is>
          <t>Seeded</t>
        </is>
      </c>
    </row>
    <row r="211" ht="52" customHeight="1" s="99">
      <c r="A211" s="24" t="inlineStr">
        <is>
          <t>ENT-0210</t>
        </is>
      </c>
      <c r="B211" s="24" t="inlineStr">
        <is>
          <t>Vampires</t>
        </is>
      </c>
      <c r="C211" s="24" t="inlineStr">
        <is>
          <t>SRC-134</t>
        </is>
      </c>
      <c r="D211" s="24" t="inlineStr">
        <is>
          <t>The Elder Scrolls</t>
        </is>
      </c>
      <c r="E211" s="24" t="inlineStr">
        <is>
          <t>Franchise setting</t>
        </is>
      </c>
      <c r="F211" s="24" t="inlineStr">
        <is>
          <t>Transformed beings</t>
        </is>
      </c>
      <c r="G211" s="24" t="inlineStr">
        <is>
          <t>PPL-607</t>
        </is>
      </c>
      <c r="H211" s="24">
        <f>IFERROR(VLOOKUP(G211,'Master Taxonomy'!$A$2:$B$1656,2,FALSE),"")</f>
        <v/>
      </c>
      <c r="I211" s="24" t="inlineStr">
        <is>
          <t>STA-311</t>
        </is>
      </c>
      <c r="J211" s="24" t="inlineStr">
        <is>
          <t>Cursed State</t>
        </is>
      </c>
      <c r="K211" s="24" t="inlineStr">
        <is>
          <t>Multiple vampiric bloodlines and diseases granting powers alongside weaknesses.</t>
        </is>
      </c>
      <c r="L211" s="24" t="inlineStr">
        <is>
          <t>Infection or curse, bloodline, patronage, and transformation.</t>
        </is>
      </c>
      <c r="M211" s="24" t="inlineStr">
        <is>
          <t>There is no single Elder Scrolls vampire template across eras and strains.</t>
        </is>
      </c>
      <c r="N211" s="24" t="inlineStr">
        <is>
          <t>Plural vampiric condition and lineage system.</t>
        </is>
      </c>
      <c r="O211" s="24" t="inlineStr">
        <is>
          <t>Primary canon</t>
        </is>
      </c>
      <c r="P211" s="24" t="inlineStr">
        <is>
          <t>Secondary reference reviewed</t>
        </is>
      </c>
      <c r="Q211" s="24" t="inlineStr">
        <is>
          <t>Franchise-spanning orientation; individual games and eras require continuity-specific verification.</t>
        </is>
      </c>
      <c r="R211" s="84" t="inlineStr">
        <is>
          <t>https://en.wikipedia.org/wiki/The_Elder_Scrolls</t>
        </is>
      </c>
      <c r="S211" s="24" t="inlineStr">
        <is>
          <t>Seeded</t>
        </is>
      </c>
    </row>
    <row r="212" ht="52" customHeight="1" s="99">
      <c r="A212" s="24" t="inlineStr">
        <is>
          <t>ENT-0211</t>
        </is>
      </c>
      <c r="B212" s="24" t="inlineStr">
        <is>
          <t>Werewolves and other werebeasts</t>
        </is>
      </c>
      <c r="C212" s="24" t="inlineStr">
        <is>
          <t>SRC-134</t>
        </is>
      </c>
      <c r="D212" s="24" t="inlineStr">
        <is>
          <t>The Elder Scrolls</t>
        </is>
      </c>
      <c r="E212" s="24" t="inlineStr">
        <is>
          <t>Franchise setting</t>
        </is>
      </c>
      <c r="F212" s="24" t="inlineStr">
        <is>
          <t>Therianthropic transformation</t>
        </is>
      </c>
      <c r="G212" s="24" t="inlineStr">
        <is>
          <t>PPL-1003</t>
        </is>
      </c>
      <c r="H212" s="24">
        <f>IFERROR(VLOOKUP(G212,'Master Taxonomy'!$A$2:$B$1656,2,FALSE),"")</f>
        <v/>
      </c>
      <c r="I212" s="24" t="inlineStr">
        <is>
          <t>STA-201</t>
        </is>
      </c>
      <c r="J212" s="24" t="inlineStr">
        <is>
          <t>Lycanthropy and Therianthropic Curse</t>
        </is>
      </c>
      <c r="K212" s="24" t="inlineStr">
        <is>
          <t>Mortals transformed into predatory beast forms through disease, curse, or divine association.</t>
        </is>
      </c>
      <c r="L212" s="24" t="inlineStr">
        <is>
          <t>Transformation, infection, patronage, and beast-form abilities.</t>
        </is>
      </c>
      <c r="M212" s="24" t="inlineStr">
        <is>
          <t>Multiple were-creature types exist beyond wolves.</t>
        </is>
      </c>
      <c r="N212" s="24" t="inlineStr">
        <is>
          <t>Contagious and patron-linked therianthropy.</t>
        </is>
      </c>
      <c r="O212" s="24" t="inlineStr">
        <is>
          <t>Primary canon</t>
        </is>
      </c>
      <c r="P212" s="24" t="inlineStr">
        <is>
          <t>Secondary reference reviewed</t>
        </is>
      </c>
      <c r="Q212" s="24" t="inlineStr">
        <is>
          <t>Franchise-spanning orientation; individual games and eras require continuity-specific verification.</t>
        </is>
      </c>
      <c r="R212" s="84" t="inlineStr">
        <is>
          <t>https://en.wikipedia.org/wiki/The_Elder_Scrolls</t>
        </is>
      </c>
      <c r="S212" s="24" t="inlineStr">
        <is>
          <t>Seeded</t>
        </is>
      </c>
    </row>
    <row r="213" ht="52" customHeight="1" s="99">
      <c r="A213" s="24" t="inlineStr">
        <is>
          <t>ENT-0212</t>
        </is>
      </c>
      <c r="B213" s="24" t="inlineStr">
        <is>
          <t>Humans</t>
        </is>
      </c>
      <c r="C213" s="24" t="inlineStr">
        <is>
          <t>SRC-135</t>
        </is>
      </c>
      <c r="D213" s="24" t="inlineStr">
        <is>
          <t>Warcraft</t>
        </is>
      </c>
      <c r="E213" s="24" t="inlineStr">
        <is>
          <t>Warcraft setting / WoW playable taxonomy</t>
        </is>
      </c>
      <c r="F213" s="24" t="inlineStr">
        <is>
          <t>Playable race / people</t>
        </is>
      </c>
      <c r="G213" s="24" t="inlineStr">
        <is>
          <t>PPL-101</t>
        </is>
      </c>
      <c r="H213" s="24">
        <f>IFERROR(VLOOKUP(G213,'Master Taxonomy'!$A$2:$B$1656,2,FALSE),"")</f>
        <v/>
      </c>
      <c r="I213" s="24" t="str"/>
      <c r="J213" s="24" t="str"/>
      <c r="K213" s="24" t="inlineStr">
        <is>
          <t>One of several human civilizations and kingdoms in Azeroth.</t>
        </is>
      </c>
      <c r="L213" s="24" t="inlineStr">
        <is>
          <t>Natural ancestry, culture, state, and faction history.</t>
        </is>
      </c>
      <c r="M213" s="24" t="inlineStr">
        <is>
          <t>Warcraft humans are culturally plural despite a single playable label.</t>
        </is>
      </c>
      <c r="N213" s="24" t="inlineStr">
        <is>
          <t>Baseline human fantasy people.</t>
        </is>
      </c>
      <c r="O213" s="24" t="inlineStr">
        <is>
          <t>Primary canon</t>
        </is>
      </c>
      <c r="P213" s="24" t="inlineStr">
        <is>
          <t>Official reference reviewed</t>
        </is>
      </c>
      <c r="Q213" s="24" t="inlineStr">
        <is>
          <t>Official World of Warcraft race and class reference pages, version-stamped 2026-08-01.</t>
        </is>
      </c>
      <c r="R213" s="84" t="inlineStr">
        <is>
          <t>https://worldofwarcraft.blizzard.com/game/classes</t>
        </is>
      </c>
      <c r="S213" s="24" t="inlineStr">
        <is>
          <t>Seeded</t>
        </is>
      </c>
    </row>
    <row r="214" ht="52" customHeight="1" s="99">
      <c r="A214" s="24" t="inlineStr">
        <is>
          <t>ENT-0213</t>
        </is>
      </c>
      <c r="B214" s="24" t="inlineStr">
        <is>
          <t>Night Elves</t>
        </is>
      </c>
      <c r="C214" s="24" t="inlineStr">
        <is>
          <t>SRC-135</t>
        </is>
      </c>
      <c r="D214" s="24" t="inlineStr">
        <is>
          <t>Warcraft</t>
        </is>
      </c>
      <c r="E214" s="24" t="inlineStr">
        <is>
          <t>Warcraft setting / WoW playable taxonomy</t>
        </is>
      </c>
      <c r="F214" s="24" t="inlineStr">
        <is>
          <t>Playable race / people</t>
        </is>
      </c>
      <c r="G214" s="24" t="inlineStr">
        <is>
          <t>PPL-102</t>
        </is>
      </c>
      <c r="H214" s="24">
        <f>IFERROR(VLOOKUP(G214,'Master Taxonomy'!$A$2:$B$1656,2,FALSE),"")</f>
        <v/>
      </c>
      <c r="I214" s="24" t="inlineStr">
        <is>
          <t>CIV-201</t>
        </is>
      </c>
      <c r="J214" s="24" t="inlineStr">
        <is>
          <t>Elven Forest Realm</t>
        </is>
      </c>
      <c r="K214" s="24" t="inlineStr">
        <is>
          <t>Long-lived kaldorei people associated with ancient magic, forests, druidism, and lunar religion.</t>
        </is>
      </c>
      <c r="L214" s="24" t="inlineStr">
        <is>
          <t>Ancestry, historical transformation, culture, and divine ties.</t>
        </is>
      </c>
      <c r="M214" s="24" t="inlineStr">
        <is>
          <t>They are not simply generic dark or wood elves.</t>
        </is>
      </c>
      <c r="N214" s="24" t="inlineStr">
        <is>
          <t>Ancient nocturnal forest-elf civilization.</t>
        </is>
      </c>
      <c r="O214" s="24" t="inlineStr">
        <is>
          <t>Primary canon</t>
        </is>
      </c>
      <c r="P214" s="24" t="inlineStr">
        <is>
          <t>Official reference reviewed</t>
        </is>
      </c>
      <c r="Q214" s="24" t="inlineStr">
        <is>
          <t>Official World of Warcraft race and class reference pages, version-stamped 2026-08-01.</t>
        </is>
      </c>
      <c r="R214" s="84" t="inlineStr">
        <is>
          <t>https://worldofwarcraft.blizzard.com/game/classes</t>
        </is>
      </c>
      <c r="S214" s="24" t="inlineStr">
        <is>
          <t>Seeded</t>
        </is>
      </c>
    </row>
    <row r="215" ht="52" customHeight="1" s="99">
      <c r="A215" s="24" t="inlineStr">
        <is>
          <t>ENT-0214</t>
        </is>
      </c>
      <c r="B215" s="24" t="inlineStr">
        <is>
          <t>Blood Elves</t>
        </is>
      </c>
      <c r="C215" s="24" t="inlineStr">
        <is>
          <t>SRC-135</t>
        </is>
      </c>
      <c r="D215" s="24" t="inlineStr">
        <is>
          <t>Warcraft</t>
        </is>
      </c>
      <c r="E215" s="24" t="inlineStr">
        <is>
          <t>Warcraft setting / WoW playable taxonomy</t>
        </is>
      </c>
      <c r="F215" s="24" t="inlineStr">
        <is>
          <t>Playable race / people</t>
        </is>
      </c>
      <c r="G215" s="24" t="inlineStr">
        <is>
          <t>PPL-102</t>
        </is>
      </c>
      <c r="H215" s="24">
        <f>IFERROR(VLOOKUP(G215,'Master Taxonomy'!$A$2:$B$1656,2,FALSE),"")</f>
        <v/>
      </c>
      <c r="I215" s="24" t="inlineStr">
        <is>
          <t>CIV-312</t>
        </is>
      </c>
      <c r="J215" s="24" t="inlineStr">
        <is>
          <t>Magitech Industrial Society</t>
        </is>
      </c>
      <c r="K215" s="24" t="inlineStr">
        <is>
          <t>Sin'dorei descended from high elves, shaped by magical catastrophe, addiction, and reconstruction.</t>
        </is>
      </c>
      <c r="L215" s="24" t="inlineStr">
        <is>
          <t>Ancestry, magical dependence, politics, and urban culture.</t>
        </is>
      </c>
      <c r="M215" s="24" t="inlineStr">
        <is>
          <t>Their name records history and identity, not moral alignment.</t>
        </is>
      </c>
      <c r="N215" s="24" t="inlineStr">
        <is>
          <t>Post-catastrophe arcane elf polity.</t>
        </is>
      </c>
      <c r="O215" s="24" t="inlineStr">
        <is>
          <t>Primary canon</t>
        </is>
      </c>
      <c r="P215" s="24" t="inlineStr">
        <is>
          <t>Official reference reviewed</t>
        </is>
      </c>
      <c r="Q215" s="24" t="inlineStr">
        <is>
          <t>Official World of Warcraft race and class reference pages, version-stamped 2026-08-01.</t>
        </is>
      </c>
      <c r="R215" s="84" t="inlineStr">
        <is>
          <t>https://worldofwarcraft.blizzard.com/game/classes</t>
        </is>
      </c>
      <c r="S215" s="24" t="inlineStr">
        <is>
          <t>Seeded</t>
        </is>
      </c>
    </row>
    <row r="216" ht="52" customHeight="1" s="99">
      <c r="A216" s="24" t="inlineStr">
        <is>
          <t>ENT-0215</t>
        </is>
      </c>
      <c r="B216" s="24" t="inlineStr">
        <is>
          <t>Void Elves</t>
        </is>
      </c>
      <c r="C216" s="24" t="inlineStr">
        <is>
          <t>SRC-135</t>
        </is>
      </c>
      <c r="D216" s="24" t="inlineStr">
        <is>
          <t>Warcraft</t>
        </is>
      </c>
      <c r="E216" s="24" t="inlineStr">
        <is>
          <t>Warcraft setting / WoW playable taxonomy</t>
        </is>
      </c>
      <c r="F216" s="24" t="inlineStr">
        <is>
          <t>Playable race / transformed people</t>
        </is>
      </c>
      <c r="G216" s="24" t="inlineStr">
        <is>
          <t>PPL-102</t>
        </is>
      </c>
      <c r="H216" s="24">
        <f>IFERROR(VLOOKUP(G216,'Master Taxonomy'!$A$2:$B$1656,2,FALSE),"")</f>
        <v/>
      </c>
      <c r="I216" s="24" t="inlineStr">
        <is>
          <t>STA-421</t>
        </is>
      </c>
      <c r="J216" s="24" t="inlineStr">
        <is>
          <t>Corruption Empowerment</t>
        </is>
      </c>
      <c r="K216" s="24" t="inlineStr">
        <is>
          <t>Elves transformed or empowered through disciplined exposure to the Void.</t>
        </is>
      </c>
      <c r="L216" s="24" t="inlineStr">
        <is>
          <t>Ancestry plus hazardous metaphysical transformation.</t>
        </is>
      </c>
      <c r="M216" s="24" t="inlineStr">
        <is>
          <t>They are not a wholly separate original species.</t>
        </is>
      </c>
      <c r="N216" s="24" t="inlineStr">
        <is>
          <t>Void-touched elven lineage.</t>
        </is>
      </c>
      <c r="O216" s="24" t="inlineStr">
        <is>
          <t>Primary canon</t>
        </is>
      </c>
      <c r="P216" s="24" t="inlineStr">
        <is>
          <t>Official reference reviewed</t>
        </is>
      </c>
      <c r="Q216" s="24" t="inlineStr">
        <is>
          <t>Official World of Warcraft race and class reference pages, version-stamped 2026-08-01.</t>
        </is>
      </c>
      <c r="R216" s="84" t="inlineStr">
        <is>
          <t>https://worldofwarcraft.blizzard.com/game/classes</t>
        </is>
      </c>
      <c r="S216" s="24" t="inlineStr">
        <is>
          <t>Seeded</t>
        </is>
      </c>
    </row>
    <row r="217" ht="52" customHeight="1" s="99">
      <c r="A217" s="24" t="inlineStr">
        <is>
          <t>ENT-0216</t>
        </is>
      </c>
      <c r="B217" s="24" t="inlineStr">
        <is>
          <t>Dwarves</t>
        </is>
      </c>
      <c r="C217" s="24" t="inlineStr">
        <is>
          <t>SRC-135</t>
        </is>
      </c>
      <c r="D217" s="24" t="inlineStr">
        <is>
          <t>Warcraft</t>
        </is>
      </c>
      <c r="E217" s="24" t="inlineStr">
        <is>
          <t>Warcraft setting / WoW playable taxonomy</t>
        </is>
      </c>
      <c r="F217" s="24" t="inlineStr">
        <is>
          <t>Playable race / people</t>
        </is>
      </c>
      <c r="G217" s="24" t="inlineStr">
        <is>
          <t>PPL-103</t>
        </is>
      </c>
      <c r="H217" s="24">
        <f>IFERROR(VLOOKUP(G217,'Master Taxonomy'!$A$2:$B$1656,2,FALSE),"")</f>
        <v/>
      </c>
      <c r="I217" s="24" t="str"/>
      <c r="J217" s="24" t="str"/>
      <c r="K217" s="24" t="inlineStr">
        <is>
          <t>Titan-forged-descended peoples with multiple clans and archaeological traditions.</t>
        </is>
      </c>
      <c r="L217" s="24" t="inlineStr">
        <is>
          <t>Construct ancestry transformed into flesh, clan culture, craft, and history.</t>
        </is>
      </c>
      <c r="M217" s="24" t="inlineStr">
        <is>
          <t>Their origin differs sharply from naturally evolved or Tolkienian dwarves.</t>
        </is>
      </c>
      <c r="N217" s="24" t="inlineStr">
        <is>
          <t>Clan-based titan-descended dwarves.</t>
        </is>
      </c>
      <c r="O217" s="24" t="inlineStr">
        <is>
          <t>Primary canon</t>
        </is>
      </c>
      <c r="P217" s="24" t="inlineStr">
        <is>
          <t>Official reference reviewed</t>
        </is>
      </c>
      <c r="Q217" s="24" t="inlineStr">
        <is>
          <t>Official World of Warcraft race and class reference pages, version-stamped 2026-08-01.</t>
        </is>
      </c>
      <c r="R217" s="84" t="inlineStr">
        <is>
          <t>https://worldofwarcraft.blizzard.com/game/classes</t>
        </is>
      </c>
      <c r="S217" s="24" t="inlineStr">
        <is>
          <t>Seeded</t>
        </is>
      </c>
    </row>
    <row r="218" ht="52" customHeight="1" s="99">
      <c r="A218" s="24" t="inlineStr">
        <is>
          <t>ENT-0217</t>
        </is>
      </c>
      <c r="B218" s="24" t="inlineStr">
        <is>
          <t>Gnomes</t>
        </is>
      </c>
      <c r="C218" s="24" t="inlineStr">
        <is>
          <t>SRC-135</t>
        </is>
      </c>
      <c r="D218" s="24" t="inlineStr">
        <is>
          <t>Warcraft</t>
        </is>
      </c>
      <c r="E218" s="24" t="inlineStr">
        <is>
          <t>Warcraft setting / WoW playable taxonomy</t>
        </is>
      </c>
      <c r="F218" s="24" t="inlineStr">
        <is>
          <t>Playable race / people</t>
        </is>
      </c>
      <c r="G218" s="24" t="inlineStr">
        <is>
          <t>PPL-105</t>
        </is>
      </c>
      <c r="H218" s="24">
        <f>IFERROR(VLOOKUP(G218,'Master Taxonomy'!$A$2:$B$1656,2,FALSE),"")</f>
        <v/>
      </c>
      <c r="I218" s="24" t="inlineStr">
        <is>
          <t>CIV-312</t>
        </is>
      </c>
      <c r="J218" s="24" t="inlineStr">
        <is>
          <t>Magitech Industrial Society</t>
        </is>
      </c>
      <c r="K218" s="24" t="inlineStr">
        <is>
          <t>Small titan-forged-descended people strongly associated with engineering and invention.</t>
        </is>
      </c>
      <c r="L218" s="24" t="inlineStr">
        <is>
          <t>Construct ancestry transformed into flesh, technology, and culture.</t>
        </is>
      </c>
      <c r="M218" s="24" t="inlineStr">
        <is>
          <t>Engineering is culturally prominent but not an innate profession of every gnome.</t>
        </is>
      </c>
      <c r="N218" s="24" t="inlineStr">
        <is>
          <t>Technological gnome civilization.</t>
        </is>
      </c>
      <c r="O218" s="24" t="inlineStr">
        <is>
          <t>Primary canon</t>
        </is>
      </c>
      <c r="P218" s="24" t="inlineStr">
        <is>
          <t>Official reference reviewed</t>
        </is>
      </c>
      <c r="Q218" s="24" t="inlineStr">
        <is>
          <t>Official World of Warcraft race and class reference pages, version-stamped 2026-08-01.</t>
        </is>
      </c>
      <c r="R218" s="84" t="inlineStr">
        <is>
          <t>https://worldofwarcraft.blizzard.com/game/classes</t>
        </is>
      </c>
      <c r="S218" s="24" t="inlineStr">
        <is>
          <t>Seeded</t>
        </is>
      </c>
    </row>
    <row r="219" ht="52" customHeight="1" s="99">
      <c r="A219" s="24" t="inlineStr">
        <is>
          <t>ENT-0218</t>
        </is>
      </c>
      <c r="B219" s="24" t="inlineStr">
        <is>
          <t>Orcs</t>
        </is>
      </c>
      <c r="C219" s="24" t="inlineStr">
        <is>
          <t>SRC-135</t>
        </is>
      </c>
      <c r="D219" s="24" t="inlineStr">
        <is>
          <t>Warcraft</t>
        </is>
      </c>
      <c r="E219" s="24" t="inlineStr">
        <is>
          <t>Warcraft setting / WoW playable taxonomy</t>
        </is>
      </c>
      <c r="F219" s="24" t="inlineStr">
        <is>
          <t>Playable race / people</t>
        </is>
      </c>
      <c r="G219" s="24" t="inlineStr">
        <is>
          <t>PPL-106</t>
        </is>
      </c>
      <c r="H219" s="24">
        <f>IFERROR(VLOOKUP(G219,'Master Taxonomy'!$A$2:$B$1656,2,FALSE),"")</f>
        <v/>
      </c>
      <c r="I219" s="24" t="str"/>
      <c r="J219" s="24" t="str"/>
      <c r="K219" s="24" t="inlineStr">
        <is>
          <t>A people from Draenor whose history includes clans, shamanism, demonic corruption, invasion, and renewal.</t>
        </is>
      </c>
      <c r="L219" s="24" t="inlineStr">
        <is>
          <t>Natural ancestry, clan culture, and historical magical corruption.</t>
        </is>
      </c>
      <c r="M219" s="24" t="inlineStr">
        <is>
          <t>Their violent periods are historical and political, not proof of inherent evil.</t>
        </is>
      </c>
      <c r="N219" s="24" t="inlineStr">
        <is>
          <t>Clan-based orc civilization.</t>
        </is>
      </c>
      <c r="O219" s="24" t="inlineStr">
        <is>
          <t>Primary canon</t>
        </is>
      </c>
      <c r="P219" s="24" t="inlineStr">
        <is>
          <t>Official reference reviewed</t>
        </is>
      </c>
      <c r="Q219" s="24" t="inlineStr">
        <is>
          <t>Official World of Warcraft race and class reference pages, version-stamped 2026-08-01.</t>
        </is>
      </c>
      <c r="R219" s="84" t="inlineStr">
        <is>
          <t>https://worldofwarcraft.blizzard.com/game/classes</t>
        </is>
      </c>
      <c r="S219" s="24" t="inlineStr">
        <is>
          <t>Seeded</t>
        </is>
      </c>
    </row>
    <row r="220" ht="52" customHeight="1" s="99">
      <c r="A220" s="24" t="inlineStr">
        <is>
          <t>ENT-0219</t>
        </is>
      </c>
      <c r="B220" s="24" t="inlineStr">
        <is>
          <t>Trolls</t>
        </is>
      </c>
      <c r="C220" s="24" t="inlineStr">
        <is>
          <t>SRC-135</t>
        </is>
      </c>
      <c r="D220" s="24" t="inlineStr">
        <is>
          <t>Warcraft</t>
        </is>
      </c>
      <c r="E220" s="24" t="inlineStr">
        <is>
          <t>Warcraft setting / WoW playable taxonomy</t>
        </is>
      </c>
      <c r="F220" s="24" t="inlineStr">
        <is>
          <t>Playable race / people</t>
        </is>
      </c>
      <c r="G220" s="24" t="inlineStr">
        <is>
          <t>PPL-110</t>
        </is>
      </c>
      <c r="H220" s="24">
        <f>IFERROR(VLOOKUP(G220,'Master Taxonomy'!$A$2:$B$1656,2,FALSE),"")</f>
        <v/>
      </c>
      <c r="I220" s="24" t="str"/>
      <c r="J220" s="24" t="str"/>
      <c r="K220" s="24" t="inlineStr">
        <is>
          <t>Ancient and highly diverse peoples with many tribes, empires, religions, and adaptations.</t>
        </is>
      </c>
      <c r="L220" s="24" t="inlineStr">
        <is>
          <t>Natural ancestry, regional forms, loa traditions, and political history.</t>
        </is>
      </c>
      <c r="M220" s="24" t="inlineStr">
        <is>
          <t>The playable label represents only some troll communities.</t>
        </is>
      </c>
      <c r="N220" s="24" t="inlineStr">
        <is>
          <t>Ancient tribal and imperial troll peoples.</t>
        </is>
      </c>
      <c r="O220" s="24" t="inlineStr">
        <is>
          <t>Primary canon</t>
        </is>
      </c>
      <c r="P220" s="24" t="inlineStr">
        <is>
          <t>Official reference reviewed</t>
        </is>
      </c>
      <c r="Q220" s="24" t="inlineStr">
        <is>
          <t>Official World of Warcraft race and class reference pages, version-stamped 2026-08-01.</t>
        </is>
      </c>
      <c r="R220" s="84" t="inlineStr">
        <is>
          <t>https://worldofwarcraft.blizzard.com/game/classes</t>
        </is>
      </c>
      <c r="S220" s="24" t="inlineStr">
        <is>
          <t>Seeded</t>
        </is>
      </c>
    </row>
    <row r="221" ht="52" customHeight="1" s="99">
      <c r="A221" s="24" t="inlineStr">
        <is>
          <t>ENT-0220</t>
        </is>
      </c>
      <c r="B221" s="24" t="inlineStr">
        <is>
          <t>Tauren</t>
        </is>
      </c>
      <c r="C221" s="24" t="inlineStr">
        <is>
          <t>SRC-135</t>
        </is>
      </c>
      <c r="D221" s="24" t="inlineStr">
        <is>
          <t>Warcraft</t>
        </is>
      </c>
      <c r="E221" s="24" t="inlineStr">
        <is>
          <t>Warcraft setting / WoW playable taxonomy</t>
        </is>
      </c>
      <c r="F221" s="24" t="inlineStr">
        <is>
          <t>Playable race / people</t>
        </is>
      </c>
      <c r="G221" s="24" t="inlineStr">
        <is>
          <t>PPL-123</t>
        </is>
      </c>
      <c r="H221" s="24">
        <f>IFERROR(VLOOKUP(G221,'Master Taxonomy'!$A$2:$B$1656,2,FALSE),"")</f>
        <v/>
      </c>
      <c r="I221" s="24" t="inlineStr">
        <is>
          <t>CIV-205</t>
        </is>
      </c>
      <c r="J221" s="24" t="inlineStr">
        <is>
          <t>Nomadic Horse Culture</t>
        </is>
      </c>
      <c r="K221" s="24" t="inlineStr">
        <is>
          <t>Large bovine-featured people with spiritual, clan, and plains-based traditions.</t>
        </is>
      </c>
      <c r="L221" s="24" t="inlineStr">
        <is>
          <t>Natural ancestry, kinship, shamanic and druidic culture.</t>
        </is>
      </c>
      <c r="M221" s="24" t="inlineStr">
        <is>
          <t>The horse-culture tag is only a loose mobility comparison; tauren are not horse peoples.</t>
        </is>
      </c>
      <c r="N221" s="24" t="inlineStr">
        <is>
          <t>Bovine pastoral-spiritual people.</t>
        </is>
      </c>
      <c r="O221" s="24" t="inlineStr">
        <is>
          <t>Primary canon</t>
        </is>
      </c>
      <c r="P221" s="24" t="inlineStr">
        <is>
          <t>Official reference reviewed</t>
        </is>
      </c>
      <c r="Q221" s="24" t="inlineStr">
        <is>
          <t>Official World of Warcraft race and class reference pages, version-stamped 2026-08-01.</t>
        </is>
      </c>
      <c r="R221" s="84" t="inlineStr">
        <is>
          <t>https://worldofwarcraft.blizzard.com/game/classes</t>
        </is>
      </c>
      <c r="S221" s="24" t="inlineStr">
        <is>
          <t>Seeded</t>
        </is>
      </c>
    </row>
    <row r="222" ht="52" customHeight="1" s="99">
      <c r="A222" s="24" t="inlineStr">
        <is>
          <t>ENT-0221</t>
        </is>
      </c>
      <c r="B222" s="24" t="inlineStr">
        <is>
          <t>Forsaken</t>
        </is>
      </c>
      <c r="C222" s="24" t="inlineStr">
        <is>
          <t>SRC-135</t>
        </is>
      </c>
      <c r="D222" s="24" t="inlineStr">
        <is>
          <t>Warcraft</t>
        </is>
      </c>
      <c r="E222" s="24" t="inlineStr">
        <is>
          <t>Warcraft setting / WoW playable taxonomy</t>
        </is>
      </c>
      <c r="F222" s="24" t="inlineStr">
        <is>
          <t>Playable undead people</t>
        </is>
      </c>
      <c r="G222" s="24" t="inlineStr">
        <is>
          <t>PPL-615</t>
        </is>
      </c>
      <c r="H222" s="24">
        <f>IFERROR(VLOOKUP(G222,'Master Taxonomy'!$A$2:$B$1656,2,FALSE),"")</f>
        <v/>
      </c>
      <c r="I222" s="24" t="inlineStr">
        <is>
          <t>STA-115</t>
        </is>
      </c>
      <c r="J222" s="24" t="inlineStr">
        <is>
          <t>Undead Servitude</t>
        </is>
      </c>
      <c r="K222" s="24" t="inlineStr">
        <is>
          <t>Self-aware undead communities freed from or resisting prior domination.</t>
        </is>
      </c>
      <c r="L222" s="24" t="inlineStr">
        <is>
          <t>Undeath, retained identity, political community, and contested autonomy.</t>
        </is>
      </c>
      <c r="M222" s="24" t="inlineStr">
        <is>
          <t>They are a people and faction, not generic mindless zombies.</t>
        </is>
      </c>
      <c r="N222" s="24" t="inlineStr">
        <is>
          <t>Post-servitude undead nation.</t>
        </is>
      </c>
      <c r="O222" s="24" t="inlineStr">
        <is>
          <t>Primary canon</t>
        </is>
      </c>
      <c r="P222" s="24" t="inlineStr">
        <is>
          <t>Official reference reviewed</t>
        </is>
      </c>
      <c r="Q222" s="24" t="inlineStr">
        <is>
          <t>Official World of Warcraft race and class reference pages, version-stamped 2026-08-01.</t>
        </is>
      </c>
      <c r="R222" s="84" t="inlineStr">
        <is>
          <t>https://worldofwarcraft.blizzard.com/game/classes</t>
        </is>
      </c>
      <c r="S222" s="24" t="inlineStr">
        <is>
          <t>Seeded</t>
        </is>
      </c>
    </row>
    <row r="223" ht="52" customHeight="1" s="99">
      <c r="A223" s="24" t="inlineStr">
        <is>
          <t>ENT-0222</t>
        </is>
      </c>
      <c r="B223" s="24" t="inlineStr">
        <is>
          <t>Draenei</t>
        </is>
      </c>
      <c r="C223" s="24" t="inlineStr">
        <is>
          <t>SRC-135</t>
        </is>
      </c>
      <c r="D223" s="24" t="inlineStr">
        <is>
          <t>Warcraft</t>
        </is>
      </c>
      <c r="E223" s="24" t="inlineStr">
        <is>
          <t>Warcraft setting / WoW playable taxonomy</t>
        </is>
      </c>
      <c r="F223" s="24" t="inlineStr">
        <is>
          <t>Playable otherworldly people</t>
        </is>
      </c>
      <c r="G223" s="24" t="inlineStr">
        <is>
          <t>PPL-1102</t>
        </is>
      </c>
      <c r="H223" s="24">
        <f>IFERROR(VLOOKUP(G223,'Master Taxonomy'!$A$2:$B$1656,2,FALSE),"")</f>
        <v/>
      </c>
      <c r="I223" s="24" t="inlineStr">
        <is>
          <t>PPL-400</t>
        </is>
      </c>
      <c r="J223" s="24" t="inlineStr">
        <is>
          <t>Divine and Celestial Beings</t>
        </is>
      </c>
      <c r="K223" s="24" t="inlineStr">
        <is>
          <t>Long-lived eredar exiles associated with the Light, interworld travel, and technological relics.</t>
        </is>
      </c>
      <c r="L223" s="24" t="inlineStr">
        <is>
          <t>Otherworldly ancestry, faith, exile, and advanced artifice.</t>
        </is>
      </c>
      <c r="M223" s="24" t="inlineStr">
        <is>
          <t>They are not angels despite visual and religious associations.</t>
        </is>
      </c>
      <c r="N223" s="24" t="inlineStr">
        <is>
          <t>Exiled celestial-coded alien people.</t>
        </is>
      </c>
      <c r="O223" s="24" t="inlineStr">
        <is>
          <t>Primary canon</t>
        </is>
      </c>
      <c r="P223" s="24" t="inlineStr">
        <is>
          <t>Official reference reviewed</t>
        </is>
      </c>
      <c r="Q223" s="24" t="inlineStr">
        <is>
          <t>Official World of Warcraft race and class reference pages, version-stamped 2026-08-01.</t>
        </is>
      </c>
      <c r="R223" s="84" t="inlineStr">
        <is>
          <t>https://worldofwarcraft.blizzard.com/game/classes</t>
        </is>
      </c>
      <c r="S223" s="24" t="inlineStr">
        <is>
          <t>Seeded</t>
        </is>
      </c>
    </row>
    <row r="224" ht="52" customHeight="1" s="99">
      <c r="A224" s="24" t="inlineStr">
        <is>
          <t>ENT-0223</t>
        </is>
      </c>
      <c r="B224" s="24" t="inlineStr">
        <is>
          <t>Pandaren</t>
        </is>
      </c>
      <c r="C224" s="24" t="inlineStr">
        <is>
          <t>SRC-135</t>
        </is>
      </c>
      <c r="D224" s="24" t="inlineStr">
        <is>
          <t>Warcraft</t>
        </is>
      </c>
      <c r="E224" s="24" t="inlineStr">
        <is>
          <t>Warcraft setting / WoW playable taxonomy</t>
        </is>
      </c>
      <c r="F224" s="24" t="inlineStr">
        <is>
          <t>Playable beastfolk people</t>
        </is>
      </c>
      <c r="G224" s="24" t="inlineStr">
        <is>
          <t>PPL-122</t>
        </is>
      </c>
      <c r="H224" s="24">
        <f>IFERROR(VLOOKUP(G224,'Master Taxonomy'!$A$2:$B$1656,2,FALSE),"")</f>
        <v/>
      </c>
      <c r="I224" s="24" t="str"/>
      <c r="J224" s="24" t="str"/>
      <c r="K224" s="24" t="inlineStr">
        <is>
          <t>Panda-featured people with multiple philosophical, martial, and regional traditions.</t>
        </is>
      </c>
      <c r="L224" s="24" t="inlineStr">
        <is>
          <t>Natural ancestry, culture, and history.</t>
        </is>
      </c>
      <c r="M224" s="24" t="inlineStr">
        <is>
          <t>Their presentation mixes comedy, martial philosophy, and serious political history.</t>
        </is>
      </c>
      <c r="N224" s="24" t="inlineStr">
        <is>
          <t>Ursine martial-agrarian people.</t>
        </is>
      </c>
      <c r="O224" s="24" t="inlineStr">
        <is>
          <t>Primary canon</t>
        </is>
      </c>
      <c r="P224" s="24" t="inlineStr">
        <is>
          <t>Official reference reviewed</t>
        </is>
      </c>
      <c r="Q224" s="24" t="inlineStr">
        <is>
          <t>Official World of Warcraft race and class reference pages, version-stamped 2026-08-01.</t>
        </is>
      </c>
      <c r="R224" s="84" t="inlineStr">
        <is>
          <t>https://worldofwarcraft.blizzard.com/game/classes</t>
        </is>
      </c>
      <c r="S224" s="24" t="inlineStr">
        <is>
          <t>Seeded</t>
        </is>
      </c>
    </row>
    <row r="225" ht="52" customHeight="1" s="99">
      <c r="A225" s="24" t="inlineStr">
        <is>
          <t>ENT-0224</t>
        </is>
      </c>
      <c r="B225" s="24" t="inlineStr">
        <is>
          <t>Goblins</t>
        </is>
      </c>
      <c r="C225" s="24" t="inlineStr">
        <is>
          <t>SRC-135</t>
        </is>
      </c>
      <c r="D225" s="24" t="inlineStr">
        <is>
          <t>Warcraft</t>
        </is>
      </c>
      <c r="E225" s="24" t="inlineStr">
        <is>
          <t>Warcraft setting / WoW playable taxonomy</t>
        </is>
      </c>
      <c r="F225" s="24" t="inlineStr">
        <is>
          <t>Playable people</t>
        </is>
      </c>
      <c r="G225" s="24" t="inlineStr">
        <is>
          <t>PPL-107</t>
        </is>
      </c>
      <c r="H225" s="24">
        <f>IFERROR(VLOOKUP(G225,'Master Taxonomy'!$A$2:$B$1656,2,FALSE),"")</f>
        <v/>
      </c>
      <c r="I225" s="24" t="inlineStr">
        <is>
          <t>CIV-301</t>
        </is>
      </c>
      <c r="J225" s="24" t="inlineStr">
        <is>
          <t>Guild-Dominated City</t>
        </is>
      </c>
      <c r="K225" s="24" t="inlineStr">
        <is>
          <t>Inventive goblin societies shaped by commerce, cartels, engineering, and risk-taking.</t>
        </is>
      </c>
      <c r="L225" s="24" t="inlineStr">
        <is>
          <t>Natural ancestry, economics, technology, and corporate institutions.</t>
        </is>
      </c>
      <c r="M225" s="24" t="inlineStr">
        <is>
          <t>The profit-seeking stereotype is culturally specific and satirical, not biological essence.</t>
        </is>
      </c>
      <c r="N225" s="24" t="inlineStr">
        <is>
          <t>Mercantile industrial goblinoids.</t>
        </is>
      </c>
      <c r="O225" s="24" t="inlineStr">
        <is>
          <t>Primary canon</t>
        </is>
      </c>
      <c r="P225" s="24" t="inlineStr">
        <is>
          <t>Official reference reviewed</t>
        </is>
      </c>
      <c r="Q225" s="24" t="inlineStr">
        <is>
          <t>Official World of Warcraft race and class reference pages, version-stamped 2026-08-01.</t>
        </is>
      </c>
      <c r="R225" s="84" t="inlineStr">
        <is>
          <t>https://worldofwarcraft.blizzard.com/game/classes</t>
        </is>
      </c>
      <c r="S225" s="24" t="inlineStr">
        <is>
          <t>Seeded</t>
        </is>
      </c>
    </row>
    <row r="226" ht="52" customHeight="1" s="99">
      <c r="A226" s="24" t="inlineStr">
        <is>
          <t>ENT-0225</t>
        </is>
      </c>
      <c r="B226" s="24" t="inlineStr">
        <is>
          <t>Worgen</t>
        </is>
      </c>
      <c r="C226" s="24" t="inlineStr">
        <is>
          <t>SRC-135</t>
        </is>
      </c>
      <c r="D226" s="24" t="inlineStr">
        <is>
          <t>Warcraft</t>
        </is>
      </c>
      <c r="E226" s="24" t="inlineStr">
        <is>
          <t>Warcraft setting / WoW playable taxonomy</t>
        </is>
      </c>
      <c r="F226" s="24" t="inlineStr">
        <is>
          <t>Playable cursed people</t>
        </is>
      </c>
      <c r="G226" s="24" t="inlineStr">
        <is>
          <t>PPL-1003</t>
        </is>
      </c>
      <c r="H226" s="24">
        <f>IFERROR(VLOOKUP(G226,'Master Taxonomy'!$A$2:$B$1656,2,FALSE),"")</f>
        <v/>
      </c>
      <c r="I226" s="24" t="inlineStr">
        <is>
          <t>STA-201</t>
        </is>
      </c>
      <c r="J226" s="24" t="inlineStr">
        <is>
          <t>Lycanthropy and Therianthropic Curse</t>
        </is>
      </c>
      <c r="K226" s="24" t="inlineStr">
        <is>
          <t>Humans and related sufferers transformed by a controlled or inherited worgen curse.</t>
        </is>
      </c>
      <c r="L226" s="24" t="inlineStr">
        <is>
          <t>Curse, bodily transformation, social identity, and partial control.</t>
        </is>
      </c>
      <c r="M226" s="24" t="inlineStr">
        <is>
          <t>A transformed population rather than an original wolf species.</t>
        </is>
      </c>
      <c r="N226" s="24" t="inlineStr">
        <is>
          <t>Playable werewolf people.</t>
        </is>
      </c>
      <c r="O226" s="24" t="inlineStr">
        <is>
          <t>Primary canon</t>
        </is>
      </c>
      <c r="P226" s="24" t="inlineStr">
        <is>
          <t>Official reference reviewed</t>
        </is>
      </c>
      <c r="Q226" s="24" t="inlineStr">
        <is>
          <t>Official World of Warcraft race and class reference pages, version-stamped 2026-08-01.</t>
        </is>
      </c>
      <c r="R226" s="84" t="inlineStr">
        <is>
          <t>https://worldofwarcraft.blizzard.com/game/classes</t>
        </is>
      </c>
      <c r="S226" s="24" t="inlineStr">
        <is>
          <t>Seeded</t>
        </is>
      </c>
    </row>
    <row r="227" ht="52" customHeight="1" s="99">
      <c r="A227" s="24" t="inlineStr">
        <is>
          <t>ENT-0226</t>
        </is>
      </c>
      <c r="B227" s="24" t="inlineStr">
        <is>
          <t>Dracthyr</t>
        </is>
      </c>
      <c r="C227" s="24" t="inlineStr">
        <is>
          <t>SRC-135</t>
        </is>
      </c>
      <c r="D227" s="24" t="inlineStr">
        <is>
          <t>Warcraft</t>
        </is>
      </c>
      <c r="E227" s="24" t="inlineStr">
        <is>
          <t>Warcraft setting / WoW playable taxonomy</t>
        </is>
      </c>
      <c r="F227" s="24" t="inlineStr">
        <is>
          <t>Playable engineered draconic people</t>
        </is>
      </c>
      <c r="G227" s="24" t="inlineStr">
        <is>
          <t>PPL-114</t>
        </is>
      </c>
      <c r="H227" s="24">
        <f>IFERROR(VLOOKUP(G227,'Master Taxonomy'!$A$2:$B$1656,2,FALSE),"")</f>
        <v/>
      </c>
      <c r="I227" s="24" t="inlineStr">
        <is>
          <t>PPL-709</t>
        </is>
      </c>
      <c r="J227" s="24" t="inlineStr">
        <is>
          <t>Engineered Species</t>
        </is>
      </c>
      <c r="K227" s="24" t="inlineStr">
        <is>
          <t>Draconic humanoids created with multiple dragonflight powers and a humanoid visage.</t>
        </is>
      </c>
      <c r="L227" s="24" t="inlineStr">
        <is>
          <t>Engineered ancestry, draconic magic, training, and awakening.</t>
        </is>
      </c>
      <c r="M227" s="24" t="inlineStr">
        <is>
          <t>They are distinct from dragonspawn, dragons, and ordinary humanoids.</t>
        </is>
      </c>
      <c r="N227" s="24" t="inlineStr">
        <is>
          <t>Designed draconic caster people.</t>
        </is>
      </c>
      <c r="O227" s="24" t="inlineStr">
        <is>
          <t>Primary canon</t>
        </is>
      </c>
      <c r="P227" s="24" t="inlineStr">
        <is>
          <t>Official reference reviewed</t>
        </is>
      </c>
      <c r="Q227" s="24" t="inlineStr">
        <is>
          <t>Official World of Warcraft race and class reference pages, version-stamped 2026-08-01.</t>
        </is>
      </c>
      <c r="R227" s="84" t="inlineStr">
        <is>
          <t>https://worldofwarcraft.blizzard.com/game/classes</t>
        </is>
      </c>
      <c r="S227" s="24" t="inlineStr">
        <is>
          <t>Seeded</t>
        </is>
      </c>
    </row>
    <row r="228" ht="52" customHeight="1" s="99">
      <c r="A228" s="24" t="inlineStr">
        <is>
          <t>ENT-0227</t>
        </is>
      </c>
      <c r="B228" s="24" t="inlineStr">
        <is>
          <t>Warrior</t>
        </is>
      </c>
      <c r="C228" s="24" t="inlineStr">
        <is>
          <t>SRC-135</t>
        </is>
      </c>
      <c r="D228" s="24" t="inlineStr">
        <is>
          <t>Warcraft</t>
        </is>
      </c>
      <c r="E228" s="24" t="inlineStr">
        <is>
          <t>World of Warcraft class system</t>
        </is>
      </c>
      <c r="F228" s="24" t="inlineStr">
        <is>
          <t>Playable class</t>
        </is>
      </c>
      <c r="G228" s="24" t="inlineStr">
        <is>
          <t>ROL-101</t>
        </is>
      </c>
      <c r="H228" s="24">
        <f>IFERROR(VLOOKUP(G228,'Master Taxonomy'!$A$2:$B$1656,2,FALSE),"")</f>
        <v/>
      </c>
      <c r="I228" s="24" t="inlineStr">
        <is>
          <t>MEC-101</t>
        </is>
      </c>
      <c r="J228" s="24" t="inlineStr">
        <is>
          <t>Tank</t>
        </is>
      </c>
      <c r="K228" s="24" t="inlineStr">
        <is>
          <t>Weapon-and-armor martial class spanning protection and damage specializations.</t>
        </is>
      </c>
      <c r="L228" s="24" t="inlineStr">
        <is>
          <t>Training, rage, equipment, and specialization.</t>
        </is>
      </c>
      <c r="M228" s="24" t="inlineStr">
        <is>
          <t>The class is a rules family, not every soldier in the setting.</t>
        </is>
      </c>
      <c r="N228" s="24" t="inlineStr">
        <is>
          <t>Martial tank/striker class.</t>
        </is>
      </c>
      <c r="O228" s="24" t="inlineStr">
        <is>
          <t>Primary canon</t>
        </is>
      </c>
      <c r="P228" s="24" t="inlineStr">
        <is>
          <t>Official reference reviewed</t>
        </is>
      </c>
      <c r="Q228" s="24" t="inlineStr">
        <is>
          <t>Official World of Warcraft race and class reference pages, version-stamped 2026-08-01.</t>
        </is>
      </c>
      <c r="R228" s="84" t="inlineStr">
        <is>
          <t>https://worldofwarcraft.blizzard.com/game/classes</t>
        </is>
      </c>
      <c r="S228" s="24" t="inlineStr">
        <is>
          <t>Seeded</t>
        </is>
      </c>
    </row>
    <row r="229" ht="52" customHeight="1" s="99">
      <c r="A229" s="24" t="inlineStr">
        <is>
          <t>ENT-0228</t>
        </is>
      </c>
      <c r="B229" s="24" t="inlineStr">
        <is>
          <t>Hunter</t>
        </is>
      </c>
      <c r="C229" s="24" t="inlineStr">
        <is>
          <t>SRC-135</t>
        </is>
      </c>
      <c r="D229" s="24" t="inlineStr">
        <is>
          <t>Warcraft</t>
        </is>
      </c>
      <c r="E229" s="24" t="inlineStr">
        <is>
          <t>World of Warcraft class system</t>
        </is>
      </c>
      <c r="F229" s="24" t="inlineStr">
        <is>
          <t>Playable class</t>
        </is>
      </c>
      <c r="G229" s="24" t="inlineStr">
        <is>
          <t>ROL-126</t>
        </is>
      </c>
      <c r="H229" s="24">
        <f>IFERROR(VLOOKUP(G229,'Master Taxonomy'!$A$2:$B$1656,2,FALSE),"")</f>
        <v/>
      </c>
      <c r="I229" s="24" t="inlineStr">
        <is>
          <t>MEC-134</t>
        </is>
      </c>
      <c r="J229" s="24" t="inlineStr">
        <is>
          <t>Summoner or Pet Role</t>
        </is>
      </c>
      <c r="K229" s="24" t="inlineStr">
        <is>
          <t>Ranged or beast-linked class using weapons, traps, tracking, and animal companions.</t>
        </is>
      </c>
      <c r="L229" s="24" t="inlineStr">
        <is>
          <t>Training, ranged weapons, pets, and specialization.</t>
        </is>
      </c>
      <c r="M229" s="24" t="inlineStr">
        <is>
          <t>The mechanical Hunter includes multiple fictional vocations.</t>
        </is>
      </c>
      <c r="N229" s="24" t="inlineStr">
        <is>
          <t>Ranged striker and pet specialist.</t>
        </is>
      </c>
      <c r="O229" s="24" t="inlineStr">
        <is>
          <t>Primary canon</t>
        </is>
      </c>
      <c r="P229" s="24" t="inlineStr">
        <is>
          <t>Official reference reviewed</t>
        </is>
      </c>
      <c r="Q229" s="24" t="inlineStr">
        <is>
          <t>Official World of Warcraft race and class reference pages, version-stamped 2026-08-01.</t>
        </is>
      </c>
      <c r="R229" s="84" t="inlineStr">
        <is>
          <t>https://worldofwarcraft.blizzard.com/game/classes</t>
        </is>
      </c>
      <c r="S229" s="24" t="inlineStr">
        <is>
          <t>Seeded</t>
        </is>
      </c>
    </row>
    <row r="230" ht="52" customHeight="1" s="99">
      <c r="A230" s="24" t="inlineStr">
        <is>
          <t>ENT-0229</t>
        </is>
      </c>
      <c r="B230" s="24" t="inlineStr">
        <is>
          <t>Priest</t>
        </is>
      </c>
      <c r="C230" s="24" t="inlineStr">
        <is>
          <t>SRC-135</t>
        </is>
      </c>
      <c r="D230" s="24" t="inlineStr">
        <is>
          <t>Warcraft</t>
        </is>
      </c>
      <c r="E230" s="24" t="inlineStr">
        <is>
          <t>World of Warcraft class system</t>
        </is>
      </c>
      <c r="F230" s="24" t="inlineStr">
        <is>
          <t>Playable class</t>
        </is>
      </c>
      <c r="G230" s="24" t="inlineStr">
        <is>
          <t>ROL-401</t>
        </is>
      </c>
      <c r="H230" s="24">
        <f>IFERROR(VLOOKUP(G230,'Master Taxonomy'!$A$2:$B$1656,2,FALSE),"")</f>
        <v/>
      </c>
      <c r="I230" s="24" t="inlineStr">
        <is>
          <t>MEC-112</t>
        </is>
      </c>
      <c r="J230" s="24" t="inlineStr">
        <is>
          <t>Healer</t>
        </is>
      </c>
      <c r="K230" s="24" t="inlineStr">
        <is>
          <t>Light- or shadow-oriented spellcasting class with healing and damage specializations.</t>
        </is>
      </c>
      <c r="L230" s="24" t="inlineStr">
        <is>
          <t>Faith, psychic or sacred magic, and specialization.</t>
        </is>
      </c>
      <c r="M230" s="24" t="inlineStr">
        <is>
          <t>The class joins multiple religions under one mechanical framework.</t>
        </is>
      </c>
      <c r="N230" s="24" t="inlineStr">
        <is>
          <t>Sacred healer and shadow caster.</t>
        </is>
      </c>
      <c r="O230" s="24" t="inlineStr">
        <is>
          <t>Primary canon</t>
        </is>
      </c>
      <c r="P230" s="24" t="inlineStr">
        <is>
          <t>Official reference reviewed</t>
        </is>
      </c>
      <c r="Q230" s="24" t="inlineStr">
        <is>
          <t>Official World of Warcraft race and class reference pages, version-stamped 2026-08-01.</t>
        </is>
      </c>
      <c r="R230" s="84" t="inlineStr">
        <is>
          <t>https://worldofwarcraft.blizzard.com/game/classes</t>
        </is>
      </c>
      <c r="S230" s="24" t="inlineStr">
        <is>
          <t>Seeded</t>
        </is>
      </c>
    </row>
    <row r="231" ht="52" customHeight="1" s="99">
      <c r="A231" s="24" t="inlineStr">
        <is>
          <t>ENT-0230</t>
        </is>
      </c>
      <c r="B231" s="24" t="inlineStr">
        <is>
          <t>Mage</t>
        </is>
      </c>
      <c r="C231" s="24" t="inlineStr">
        <is>
          <t>SRC-135</t>
        </is>
      </c>
      <c r="D231" s="24" t="inlineStr">
        <is>
          <t>Warcraft</t>
        </is>
      </c>
      <c r="E231" s="24" t="inlineStr">
        <is>
          <t>World of Warcraft class system</t>
        </is>
      </c>
      <c r="F231" s="24" t="inlineStr">
        <is>
          <t>Playable class</t>
        </is>
      </c>
      <c r="G231" s="24" t="inlineStr">
        <is>
          <t>ROL-301</t>
        </is>
      </c>
      <c r="H231" s="24">
        <f>IFERROR(VLOOKUP(G231,'Master Taxonomy'!$A$2:$B$1656,2,FALSE),"")</f>
        <v/>
      </c>
      <c r="I231" s="24" t="inlineStr">
        <is>
          <t>ROL-320</t>
        </is>
      </c>
      <c r="J231" s="24" t="inlineStr">
        <is>
          <t>Elementalist</t>
        </is>
      </c>
      <c r="K231" s="24" t="inlineStr">
        <is>
          <t>Learned arcane class specializing in fire, frost, or arcane magic.</t>
        </is>
      </c>
      <c r="L231" s="24" t="inlineStr">
        <is>
          <t>Study, arcane power, elemental schools, and specialization.</t>
        </is>
      </c>
      <c r="M231" s="24" t="inlineStr">
        <is>
          <t>Not every setting mage uses this three-school structure.</t>
        </is>
      </c>
      <c r="N231" s="24" t="inlineStr">
        <is>
          <t>Elemental/arcane damage caster.</t>
        </is>
      </c>
      <c r="O231" s="24" t="inlineStr">
        <is>
          <t>Primary canon</t>
        </is>
      </c>
      <c r="P231" s="24" t="inlineStr">
        <is>
          <t>Official reference reviewed</t>
        </is>
      </c>
      <c r="Q231" s="24" t="inlineStr">
        <is>
          <t>Official World of Warcraft race and class reference pages, version-stamped 2026-08-01.</t>
        </is>
      </c>
      <c r="R231" s="84" t="inlineStr">
        <is>
          <t>https://worldofwarcraft.blizzard.com/game/classes</t>
        </is>
      </c>
      <c r="S231" s="24" t="inlineStr">
        <is>
          <t>Seeded</t>
        </is>
      </c>
    </row>
    <row r="232" ht="52" customHeight="1" s="99">
      <c r="A232" s="24" t="inlineStr">
        <is>
          <t>ENT-0231</t>
        </is>
      </c>
      <c r="B232" s="24" t="inlineStr">
        <is>
          <t>Monk</t>
        </is>
      </c>
      <c r="C232" s="24" t="inlineStr">
        <is>
          <t>SRC-135</t>
        </is>
      </c>
      <c r="D232" s="24" t="inlineStr">
        <is>
          <t>Warcraft</t>
        </is>
      </c>
      <c r="E232" s="24" t="inlineStr">
        <is>
          <t>World of Warcraft class system</t>
        </is>
      </c>
      <c r="F232" s="24" t="inlineStr">
        <is>
          <t>Playable class</t>
        </is>
      </c>
      <c r="G232" s="24" t="inlineStr">
        <is>
          <t>ROL-123</t>
        </is>
      </c>
      <c r="H232" s="24">
        <f>IFERROR(VLOOKUP(G232,'Master Taxonomy'!$A$2:$B$1656,2,FALSE),"")</f>
        <v/>
      </c>
      <c r="I232" s="24" t="inlineStr">
        <is>
          <t>MEC-112</t>
        </is>
      </c>
      <c r="J232" s="24" t="inlineStr">
        <is>
          <t>Healer</t>
        </is>
      </c>
      <c r="K232" s="24" t="inlineStr">
        <is>
          <t>Martial class using chi, brews, mobility, and healing or tank specializations.</t>
        </is>
      </c>
      <c r="L232" s="24" t="inlineStr">
        <is>
          <t>Training, chi traditions, martial technique, and specialization.</t>
        </is>
      </c>
      <c r="M232" s="24" t="inlineStr">
        <is>
          <t>The class is strongly shaped by pandaren institutions but is learnable by many peoples.</t>
        </is>
      </c>
      <c r="N232" s="24" t="inlineStr">
        <is>
          <t>Martial tank/healer/striker hybrid.</t>
        </is>
      </c>
      <c r="O232" s="24" t="inlineStr">
        <is>
          <t>Primary canon</t>
        </is>
      </c>
      <c r="P232" s="24" t="inlineStr">
        <is>
          <t>Official reference reviewed</t>
        </is>
      </c>
      <c r="Q232" s="24" t="inlineStr">
        <is>
          <t>Official World of Warcraft race and class reference pages, version-stamped 2026-08-01.</t>
        </is>
      </c>
      <c r="R232" s="84" t="inlineStr">
        <is>
          <t>https://worldofwarcraft.blizzard.com/game/classes</t>
        </is>
      </c>
      <c r="S232" s="24" t="inlineStr">
        <is>
          <t>Seeded</t>
        </is>
      </c>
    </row>
    <row r="233" ht="52" customHeight="1" s="99">
      <c r="A233" s="24" t="inlineStr">
        <is>
          <t>ENT-0232</t>
        </is>
      </c>
      <c r="B233" s="24" t="inlineStr">
        <is>
          <t>Druid</t>
        </is>
      </c>
      <c r="C233" s="24" t="inlineStr">
        <is>
          <t>SRC-135</t>
        </is>
      </c>
      <c r="D233" s="24" t="inlineStr">
        <is>
          <t>Warcraft</t>
        </is>
      </c>
      <c r="E233" s="24" t="inlineStr">
        <is>
          <t>World of Warcraft class system</t>
        </is>
      </c>
      <c r="F233" s="24" t="inlineStr">
        <is>
          <t>Playable class</t>
        </is>
      </c>
      <c r="G233" s="24" t="inlineStr">
        <is>
          <t>ROL-501</t>
        </is>
      </c>
      <c r="H233" s="24">
        <f>IFERROR(VLOOKUP(G233,'Master Taxonomy'!$A$2:$B$1656,2,FALSE),"")</f>
        <v/>
      </c>
      <c r="I233" s="24" t="inlineStr">
        <is>
          <t>ROL-511</t>
        </is>
      </c>
      <c r="J233" s="24" t="inlineStr">
        <is>
          <t>Shapeshifting Warden</t>
        </is>
      </c>
      <c r="K233" s="24" t="inlineStr">
        <is>
          <t>Nature-magic class using animal forms, healing, ranged magic, or tanking.</t>
        </is>
      </c>
      <c r="L233" s="24" t="inlineStr">
        <is>
          <t>Nature power, shapeshifting, celestial cycles, and specialization.</t>
        </is>
      </c>
      <c r="M233" s="24" t="inlineStr">
        <is>
          <t>Different playable peoples possess different druidic traditions and forms.</t>
        </is>
      </c>
      <c r="N233" s="24" t="inlineStr">
        <is>
          <t>Multi-role shapeshifting nature caster.</t>
        </is>
      </c>
      <c r="O233" s="24" t="inlineStr">
        <is>
          <t>Primary canon</t>
        </is>
      </c>
      <c r="P233" s="24" t="inlineStr">
        <is>
          <t>Official reference reviewed</t>
        </is>
      </c>
      <c r="Q233" s="24" t="inlineStr">
        <is>
          <t>Official World of Warcraft race and class reference pages, version-stamped 2026-08-01.</t>
        </is>
      </c>
      <c r="R233" s="84" t="inlineStr">
        <is>
          <t>https://worldofwarcraft.blizzard.com/game/classes</t>
        </is>
      </c>
      <c r="S233" s="24" t="inlineStr">
        <is>
          <t>Seeded</t>
        </is>
      </c>
    </row>
    <row r="234" ht="52" customHeight="1" s="99">
      <c r="A234" s="24" t="inlineStr">
        <is>
          <t>ENT-0233</t>
        </is>
      </c>
      <c r="B234" s="24" t="inlineStr">
        <is>
          <t>Shaman</t>
        </is>
      </c>
      <c r="C234" s="24" t="inlineStr">
        <is>
          <t>SRC-135</t>
        </is>
      </c>
      <c r="D234" s="24" t="inlineStr">
        <is>
          <t>Warcraft</t>
        </is>
      </c>
      <c r="E234" s="24" t="inlineStr">
        <is>
          <t>World of Warcraft class system</t>
        </is>
      </c>
      <c r="F234" s="24" t="inlineStr">
        <is>
          <t>Playable class</t>
        </is>
      </c>
      <c r="G234" s="24" t="inlineStr">
        <is>
          <t>ROL-502</t>
        </is>
      </c>
      <c r="H234" s="24">
        <f>IFERROR(VLOOKUP(G234,'Master Taxonomy'!$A$2:$B$1656,2,FALSE),"")</f>
        <v/>
      </c>
      <c r="I234" s="24" t="inlineStr">
        <is>
          <t>ROL-510</t>
        </is>
      </c>
      <c r="J234" s="24" t="inlineStr">
        <is>
          <t>Elemental Channeler</t>
        </is>
      </c>
      <c r="K234" s="24" t="inlineStr">
        <is>
          <t>Spirit- and element-mediated class using totems, weapons, healing, and elemental attacks.</t>
        </is>
      </c>
      <c r="L234" s="24" t="inlineStr">
        <is>
          <t>Relationships with elements and spirits, totems, and specialization.</t>
        </is>
      </c>
      <c r="M234" s="24" t="inlineStr">
        <is>
          <t>The class groups culturally distinct traditions under one game label.</t>
        </is>
      </c>
      <c r="N234" s="24" t="inlineStr">
        <is>
          <t>Elemental mediator and hybrid caster.</t>
        </is>
      </c>
      <c r="O234" s="24" t="inlineStr">
        <is>
          <t>Primary canon</t>
        </is>
      </c>
      <c r="P234" s="24" t="inlineStr">
        <is>
          <t>Official reference reviewed</t>
        </is>
      </c>
      <c r="Q234" s="24" t="inlineStr">
        <is>
          <t>Official World of Warcraft race and class reference pages, version-stamped 2026-08-01.</t>
        </is>
      </c>
      <c r="R234" s="84" t="inlineStr">
        <is>
          <t>https://worldofwarcraft.blizzard.com/game/classes</t>
        </is>
      </c>
      <c r="S234" s="24" t="inlineStr">
        <is>
          <t>Seeded</t>
        </is>
      </c>
    </row>
    <row r="235" ht="52" customHeight="1" s="99">
      <c r="A235" s="24" t="inlineStr">
        <is>
          <t>ENT-0234</t>
        </is>
      </c>
      <c r="B235" s="24" t="inlineStr">
        <is>
          <t>Warlock</t>
        </is>
      </c>
      <c r="C235" s="24" t="inlineStr">
        <is>
          <t>SRC-135</t>
        </is>
      </c>
      <c r="D235" s="24" t="inlineStr">
        <is>
          <t>Warcraft</t>
        </is>
      </c>
      <c r="E235" s="24" t="inlineStr">
        <is>
          <t>World of Warcraft class system</t>
        </is>
      </c>
      <c r="F235" s="24" t="inlineStr">
        <is>
          <t>Playable class</t>
        </is>
      </c>
      <c r="G235" s="24" t="inlineStr">
        <is>
          <t>ROL-304</t>
        </is>
      </c>
      <c r="H235" s="24">
        <f>IFERROR(VLOOKUP(G235,'Master Taxonomy'!$A$2:$B$1656,2,FALSE),"")</f>
        <v/>
      </c>
      <c r="I235" s="24" t="inlineStr">
        <is>
          <t>ROL-350</t>
        </is>
      </c>
      <c r="J235" s="24" t="inlineStr">
        <is>
          <t>Demonologist</t>
        </is>
      </c>
      <c r="K235" s="24" t="inlineStr">
        <is>
          <t>Fel- and shadow-using class that summons demons and practices dangerous magic.</t>
        </is>
      </c>
      <c r="L235" s="24" t="inlineStr">
        <is>
          <t>Learned forbidden magic, summoned servants, soul resources, and specialization.</t>
        </is>
      </c>
      <c r="M235" s="24" t="inlineStr">
        <is>
          <t>Unlike D&amp;D warlocks, patron contracts are not the defining universal mechanic.</t>
        </is>
      </c>
      <c r="N235" s="24" t="inlineStr">
        <is>
          <t>Demonic summoner and corruption caster.</t>
        </is>
      </c>
      <c r="O235" s="24" t="inlineStr">
        <is>
          <t>Primary canon</t>
        </is>
      </c>
      <c r="P235" s="24" t="inlineStr">
        <is>
          <t>Official reference reviewed</t>
        </is>
      </c>
      <c r="Q235" s="24" t="inlineStr">
        <is>
          <t>Official World of Warcraft race and class reference pages, version-stamped 2026-08-01.</t>
        </is>
      </c>
      <c r="R235" s="84" t="inlineStr">
        <is>
          <t>https://worldofwarcraft.blizzard.com/game/classes</t>
        </is>
      </c>
      <c r="S235" s="24" t="inlineStr">
        <is>
          <t>Seeded</t>
        </is>
      </c>
    </row>
    <row r="236" ht="52" customHeight="1" s="99">
      <c r="A236" s="24" t="inlineStr">
        <is>
          <t>ENT-0235</t>
        </is>
      </c>
      <c r="B236" s="24" t="inlineStr">
        <is>
          <t>Paladin</t>
        </is>
      </c>
      <c r="C236" s="24" t="inlineStr">
        <is>
          <t>SRC-135</t>
        </is>
      </c>
      <c r="D236" s="24" t="inlineStr">
        <is>
          <t>Warcraft</t>
        </is>
      </c>
      <c r="E236" s="24" t="inlineStr">
        <is>
          <t>World of Warcraft class system</t>
        </is>
      </c>
      <c r="F236" s="24" t="inlineStr">
        <is>
          <t>Playable class</t>
        </is>
      </c>
      <c r="G236" s="24" t="inlineStr">
        <is>
          <t>ROL-117</t>
        </is>
      </c>
      <c r="H236" s="24">
        <f>IFERROR(VLOOKUP(G236,'Master Taxonomy'!$A$2:$B$1656,2,FALSE),"")</f>
        <v/>
      </c>
      <c r="I236" s="24" t="inlineStr">
        <is>
          <t>MEC-112; MEC-101</t>
        </is>
      </c>
      <c r="J236" s="24" t="inlineStr">
        <is>
          <t>Healer; Tank</t>
        </is>
      </c>
      <c r="K236" s="24" t="inlineStr">
        <is>
          <t>Light-using armored class with healing, protection, and damage specializations.</t>
        </is>
      </c>
      <c r="L236" s="24" t="inlineStr">
        <is>
          <t>Faith or Light discipline, armor, weapons, and orders.</t>
        </is>
      </c>
      <c r="M236" s="24" t="inlineStr">
        <is>
          <t>Distinct cultures have different paladin institutions and theologies.</t>
        </is>
      </c>
      <c r="N236" s="24" t="inlineStr">
        <is>
          <t>Multi-role holy knight.</t>
        </is>
      </c>
      <c r="O236" s="24" t="inlineStr">
        <is>
          <t>Primary canon</t>
        </is>
      </c>
      <c r="P236" s="24" t="inlineStr">
        <is>
          <t>Official reference reviewed</t>
        </is>
      </c>
      <c r="Q236" s="24" t="inlineStr">
        <is>
          <t>Official World of Warcraft race and class reference pages, version-stamped 2026-08-01.</t>
        </is>
      </c>
      <c r="R236" s="84" t="inlineStr">
        <is>
          <t>https://worldofwarcraft.blizzard.com/game/classes</t>
        </is>
      </c>
      <c r="S236" s="24" t="inlineStr">
        <is>
          <t>Seeded</t>
        </is>
      </c>
    </row>
    <row r="237" ht="52" customHeight="1" s="99">
      <c r="A237" s="24" t="inlineStr">
        <is>
          <t>ENT-0236</t>
        </is>
      </c>
      <c r="B237" s="24" t="inlineStr">
        <is>
          <t>Rogue</t>
        </is>
      </c>
      <c r="C237" s="24" t="inlineStr">
        <is>
          <t>SRC-135</t>
        </is>
      </c>
      <c r="D237" s="24" t="inlineStr">
        <is>
          <t>Warcraft</t>
        </is>
      </c>
      <c r="E237" s="24" t="inlineStr">
        <is>
          <t>World of Warcraft class system</t>
        </is>
      </c>
      <c r="F237" s="24" t="inlineStr">
        <is>
          <t>Playable class</t>
        </is>
      </c>
      <c r="G237" s="24" t="inlineStr">
        <is>
          <t>ROL-205</t>
        </is>
      </c>
      <c r="H237" s="24">
        <f>IFERROR(VLOOKUP(G237,'Master Taxonomy'!$A$2:$B$1656,2,FALSE),"")</f>
        <v/>
      </c>
      <c r="I237" s="24" t="inlineStr">
        <is>
          <t>MEC-122</t>
        </is>
      </c>
      <c r="J237" s="24" t="inlineStr">
        <is>
          <t>Assassin</t>
        </is>
      </c>
      <c r="K237" s="24" t="inlineStr">
        <is>
          <t>Stealth and precision class using poisons, subterfuge, blades, or outlaw techniques.</t>
        </is>
      </c>
      <c r="L237" s="24" t="inlineStr">
        <is>
          <t>Training, stealth, combo resources, and specialization.</t>
        </is>
      </c>
      <c r="M237" s="24" t="inlineStr">
        <is>
          <t>It includes assassins and swashbucklers without making all rogues criminals.</t>
        </is>
      </c>
      <c r="N237" s="24" t="inlineStr">
        <is>
          <t>Stealth melee specialist.</t>
        </is>
      </c>
      <c r="O237" s="24" t="inlineStr">
        <is>
          <t>Primary canon</t>
        </is>
      </c>
      <c r="P237" s="24" t="inlineStr">
        <is>
          <t>Official reference reviewed</t>
        </is>
      </c>
      <c r="Q237" s="24" t="inlineStr">
        <is>
          <t>Official World of Warcraft race and class reference pages, version-stamped 2026-08-01.</t>
        </is>
      </c>
      <c r="R237" s="84" t="inlineStr">
        <is>
          <t>https://worldofwarcraft.blizzard.com/game/classes</t>
        </is>
      </c>
      <c r="S237" s="24" t="inlineStr">
        <is>
          <t>Seeded</t>
        </is>
      </c>
    </row>
    <row r="238" ht="52" customHeight="1" s="99">
      <c r="A238" s="24" t="inlineStr">
        <is>
          <t>ENT-0237</t>
        </is>
      </c>
      <c r="B238" s="24" t="inlineStr">
        <is>
          <t>Death Knight</t>
        </is>
      </c>
      <c r="C238" s="24" t="inlineStr">
        <is>
          <t>SRC-135</t>
        </is>
      </c>
      <c r="D238" s="24" t="inlineStr">
        <is>
          <t>Warcraft</t>
        </is>
      </c>
      <c r="E238" s="24" t="inlineStr">
        <is>
          <t>World of Warcraft class system</t>
        </is>
      </c>
      <c r="F238" s="24" t="inlineStr">
        <is>
          <t>Hero class / transformed warrior</t>
        </is>
      </c>
      <c r="G238" s="24" t="inlineStr">
        <is>
          <t>PPL-611</t>
        </is>
      </c>
      <c r="H238" s="24">
        <f>IFERROR(VLOOKUP(G238,'Master Taxonomy'!$A$2:$B$1656,2,FALSE),"")</f>
        <v/>
      </c>
      <c r="I238" s="24" t="inlineStr">
        <is>
          <t>STA-110; ROL-118</t>
        </is>
      </c>
      <c r="J238" s="24" t="inlineStr">
        <is>
          <t>Death-Knight Transformation; Dark Knight and Blackguard</t>
        </is>
      </c>
      <c r="K238" s="24" t="inlineStr">
        <is>
          <t>Runeblade-using undead or death-empowered warrior class originating in coercive necromantic service.</t>
        </is>
      </c>
      <c r="L238" s="24" t="inlineStr">
        <is>
          <t>Undeath or death power, rune weapons, training, and liberation.</t>
        </is>
      </c>
      <c r="M238" s="24" t="inlineStr">
        <is>
          <t>It crosses class, transformed state, and historical military order.</t>
        </is>
      </c>
      <c r="N238" s="24" t="inlineStr">
        <is>
          <t>Playable undead rune knight.</t>
        </is>
      </c>
      <c r="O238" s="24" t="inlineStr">
        <is>
          <t>Primary canon</t>
        </is>
      </c>
      <c r="P238" s="24" t="inlineStr">
        <is>
          <t>Official reference reviewed</t>
        </is>
      </c>
      <c r="Q238" s="24" t="inlineStr">
        <is>
          <t>Official World of Warcraft race and class reference pages, version-stamped 2026-08-01.</t>
        </is>
      </c>
      <c r="R238" s="84" t="inlineStr">
        <is>
          <t>https://worldofwarcraft.blizzard.com/game/classes</t>
        </is>
      </c>
      <c r="S238" s="24" t="inlineStr">
        <is>
          <t>Seeded</t>
        </is>
      </c>
    </row>
    <row r="239" ht="52" customHeight="1" s="99">
      <c r="A239" s="24" t="inlineStr">
        <is>
          <t>ENT-0238</t>
        </is>
      </c>
      <c r="B239" s="24" t="inlineStr">
        <is>
          <t>Demon Hunter</t>
        </is>
      </c>
      <c r="C239" s="24" t="inlineStr">
        <is>
          <t>SRC-135</t>
        </is>
      </c>
      <c r="D239" s="24" t="inlineStr">
        <is>
          <t>Warcraft</t>
        </is>
      </c>
      <c r="E239" s="24" t="inlineStr">
        <is>
          <t>World of Warcraft class system</t>
        </is>
      </c>
      <c r="F239" s="24" t="inlineStr">
        <is>
          <t>Hero class / transformed hunter</t>
        </is>
      </c>
      <c r="G239" s="24" t="inlineStr">
        <is>
          <t>ROL-146</t>
        </is>
      </c>
      <c r="H239" s="24">
        <f>IFERROR(VLOOKUP(G239,'Master Taxonomy'!$A$2:$B$1656,2,FALSE),"")</f>
        <v/>
      </c>
      <c r="I239" s="24" t="inlineStr">
        <is>
          <t>STA-208</t>
        </is>
      </c>
      <c r="J239" s="24" t="inlineStr">
        <is>
          <t>Demonic Transformation</t>
        </is>
      </c>
      <c r="K239" s="24" t="inlineStr">
        <is>
          <t>Martial occult class that internalizes demonic power to fight demons.</t>
        </is>
      </c>
      <c r="L239" s="24" t="inlineStr">
        <is>
          <t>Training, ritual mutation, fel power, mobility, and sacrifice.</t>
        </is>
      </c>
      <c r="M239" s="24" t="inlineStr">
        <is>
          <t>The class embraces controlled corruption rather than remaining metaphysically untouched.</t>
        </is>
      </c>
      <c r="N239" s="24" t="inlineStr">
        <is>
          <t>Self-mutating anti-demon hunter.</t>
        </is>
      </c>
      <c r="O239" s="24" t="inlineStr">
        <is>
          <t>Primary canon</t>
        </is>
      </c>
      <c r="P239" s="24" t="inlineStr">
        <is>
          <t>Official reference reviewed</t>
        </is>
      </c>
      <c r="Q239" s="24" t="inlineStr">
        <is>
          <t>Official World of Warcraft race and class reference pages, version-stamped 2026-08-01.</t>
        </is>
      </c>
      <c r="R239" s="84" t="inlineStr">
        <is>
          <t>https://worldofwarcraft.blizzard.com/game/classes</t>
        </is>
      </c>
      <c r="S239" s="24" t="inlineStr">
        <is>
          <t>Seeded</t>
        </is>
      </c>
    </row>
    <row r="240" ht="52" customHeight="1" s="99">
      <c r="A240" s="24" t="inlineStr">
        <is>
          <t>ENT-0239</t>
        </is>
      </c>
      <c r="B240" s="24" t="inlineStr">
        <is>
          <t>Evoker</t>
        </is>
      </c>
      <c r="C240" s="24" t="inlineStr">
        <is>
          <t>SRC-135</t>
        </is>
      </c>
      <c r="D240" s="24" t="inlineStr">
        <is>
          <t>Warcraft</t>
        </is>
      </c>
      <c r="E240" s="24" t="inlineStr">
        <is>
          <t>World of Warcraft class system</t>
        </is>
      </c>
      <c r="F240" s="24" t="inlineStr">
        <is>
          <t>Race-linked playable class</t>
        </is>
      </c>
      <c r="G240" s="24" t="inlineStr">
        <is>
          <t>ROL-510</t>
        </is>
      </c>
      <c r="H240" s="24">
        <f>IFERROR(VLOOKUP(G240,'Master Taxonomy'!$A$2:$B$1656,2,FALSE),"")</f>
        <v/>
      </c>
      <c r="I240" s="24" t="inlineStr">
        <is>
          <t>PPL-114</t>
        </is>
      </c>
      <c r="J240" s="24" t="inlineStr">
        <is>
          <t>Draconic Humanoid Peoples</t>
        </is>
      </c>
      <c r="K240" s="24" t="inlineStr">
        <is>
          <t>Dracthyr class using combined dragonflight magic for damage, augmentation, or healing.</t>
        </is>
      </c>
      <c r="L240" s="24" t="inlineStr">
        <is>
          <t>Engineered draconic nature, empowered spells, and specialization.</t>
        </is>
      </c>
      <c r="M240" s="24" t="inlineStr">
        <is>
          <t>Initially race-linked and inseparable from dracthyr creation history.</t>
        </is>
      </c>
      <c r="N240" s="24" t="inlineStr">
        <is>
          <t>Draconic multi-school caster.</t>
        </is>
      </c>
      <c r="O240" s="24" t="inlineStr">
        <is>
          <t>Primary canon</t>
        </is>
      </c>
      <c r="P240" s="24" t="inlineStr">
        <is>
          <t>Official reference reviewed</t>
        </is>
      </c>
      <c r="Q240" s="24" t="inlineStr">
        <is>
          <t>Official World of Warcraft race and class reference pages, version-stamped 2026-08-01.</t>
        </is>
      </c>
      <c r="R240" s="84" t="inlineStr">
        <is>
          <t>https://worldofwarcraft.blizzard.com/game/classes</t>
        </is>
      </c>
      <c r="S240" s="24" t="inlineStr">
        <is>
          <t>Seeded</t>
        </is>
      </c>
    </row>
    <row r="241" ht="52" customHeight="1" s="99">
      <c r="A241" s="24" t="inlineStr">
        <is>
          <t>ENT-0240</t>
        </is>
      </c>
      <c r="B241" s="24" t="inlineStr">
        <is>
          <t>Humans of the Empire and neighboring realms</t>
        </is>
      </c>
      <c r="C241" s="24" t="inlineStr">
        <is>
          <t>SRC-101</t>
        </is>
      </c>
      <c r="D241" s="24" t="inlineStr">
        <is>
          <t>Warhammer: The Old World</t>
        </is>
      </c>
      <c r="E241" s="24" t="inlineStr">
        <is>
          <t>Old World setting</t>
        </is>
      </c>
      <c r="F241" s="24" t="inlineStr">
        <is>
          <t>Human peoples and states</t>
        </is>
      </c>
      <c r="G241" s="24" t="inlineStr">
        <is>
          <t>PPL-101</t>
        </is>
      </c>
      <c r="H241" s="24">
        <f>IFERROR(VLOOKUP(G241,'Master Taxonomy'!$A$2:$B$1656,2,FALSE),"")</f>
        <v/>
      </c>
      <c r="I241" s="24" t="inlineStr">
        <is>
          <t>CIV-102</t>
        </is>
      </c>
      <c r="J241" s="24" t="inlineStr">
        <is>
          <t>Centralized Empire</t>
        </is>
      </c>
      <c r="K241" s="24" t="inlineStr">
        <is>
          <t>Multiple human cultures organized into kingdoms, city-states, empires, and religious institutions.</t>
        </is>
      </c>
      <c r="L241" s="24" t="inlineStr">
        <is>
          <t>Natural ancestry, state, religion, and region.</t>
        </is>
      </c>
      <c r="M241" s="24" t="inlineStr">
        <is>
          <t>Warhammer humans are not one class or moral faction.</t>
        </is>
      </c>
      <c r="N241" s="24" t="inlineStr">
        <is>
          <t>Plural late-medieval/early-modern fantasy humanity.</t>
        </is>
      </c>
      <c r="O241" s="24" t="inlineStr">
        <is>
          <t>Primary canon</t>
        </is>
      </c>
      <c r="P241" s="24" t="inlineStr">
        <is>
          <t>Official reference reviewed</t>
        </is>
      </c>
      <c r="Q241" s="24" t="inlineStr">
        <is>
          <t>Games Workshop official Warhammer: The Old World setting and faction pages; detailed unit verification remains edition-specific.</t>
        </is>
      </c>
      <c r="R241" s="84" t="inlineStr">
        <is>
          <t>https://www.warhammer.com/en-US/explore/the-old-world</t>
        </is>
      </c>
      <c r="S241" s="24" t="inlineStr">
        <is>
          <t>Seeded</t>
        </is>
      </c>
    </row>
    <row r="242" ht="52" customHeight="1" s="99">
      <c r="A242" s="24" t="inlineStr">
        <is>
          <t>ENT-0241</t>
        </is>
      </c>
      <c r="B242" s="24" t="inlineStr">
        <is>
          <t>Dwarfs</t>
        </is>
      </c>
      <c r="C242" s="24" t="inlineStr">
        <is>
          <t>SRC-101</t>
        </is>
      </c>
      <c r="D242" s="24" t="inlineStr">
        <is>
          <t>Warhammer: The Old World</t>
        </is>
      </c>
      <c r="E242" s="24" t="inlineStr">
        <is>
          <t>Old World setting</t>
        </is>
      </c>
      <c r="F242" s="24" t="inlineStr">
        <is>
          <t>People</t>
        </is>
      </c>
      <c r="G242" s="24" t="inlineStr">
        <is>
          <t>PPL-103</t>
        </is>
      </c>
      <c r="H242" s="24">
        <f>IFERROR(VLOOKUP(G242,'Master Taxonomy'!$A$2:$B$1656,2,FALSE),"")</f>
        <v/>
      </c>
      <c r="I242" s="24" t="inlineStr">
        <is>
          <t>CIV-402</t>
        </is>
      </c>
      <c r="J242" s="24" t="inlineStr">
        <is>
          <t>Fallen Ancient Empire</t>
        </is>
      </c>
      <c r="K242" s="24" t="inlineStr">
        <is>
          <t>Long-lived mountain and hold peoples defined by craft, memory, oaths, and ancestral grievances.</t>
        </is>
      </c>
      <c r="L242" s="24" t="inlineStr">
        <is>
          <t>Natural ancestry, clan/hold culture, engineering, and runes.</t>
        </is>
      </c>
      <c r="M242" s="24" t="inlineStr">
        <is>
          <t>Spelling, metaphysics, and social codes are setting-specific.</t>
        </is>
      </c>
      <c r="N242" s="24" t="inlineStr">
        <is>
          <t>Runic hold-dwarf civilization.</t>
        </is>
      </c>
      <c r="O242" s="24" t="inlineStr">
        <is>
          <t>Primary canon</t>
        </is>
      </c>
      <c r="P242" s="24" t="inlineStr">
        <is>
          <t>Official reference reviewed</t>
        </is>
      </c>
      <c r="Q242" s="24" t="inlineStr">
        <is>
          <t>Games Workshop official Warhammer: The Old World setting and faction pages; detailed unit verification remains edition-specific.</t>
        </is>
      </c>
      <c r="R242" s="84" t="inlineStr">
        <is>
          <t>https://www.warhammer.com/en-US/explore/the-old-world</t>
        </is>
      </c>
      <c r="S242" s="24" t="inlineStr">
        <is>
          <t>Seeded</t>
        </is>
      </c>
    </row>
    <row r="243" ht="52" customHeight="1" s="99">
      <c r="A243" s="24" t="inlineStr">
        <is>
          <t>ENT-0242</t>
        </is>
      </c>
      <c r="B243" s="24" t="inlineStr">
        <is>
          <t>High Elves</t>
        </is>
      </c>
      <c r="C243" s="24" t="inlineStr">
        <is>
          <t>SRC-101</t>
        </is>
      </c>
      <c r="D243" s="24" t="inlineStr">
        <is>
          <t>Warhammer: The Old World</t>
        </is>
      </c>
      <c r="E243" s="24" t="inlineStr">
        <is>
          <t>Old World setting</t>
        </is>
      </c>
      <c r="F243" s="24" t="inlineStr">
        <is>
          <t>Elven people</t>
        </is>
      </c>
      <c r="G243" s="24" t="inlineStr">
        <is>
          <t>PPL-102</t>
        </is>
      </c>
      <c r="H243" s="24">
        <f>IFERROR(VLOOKUP(G243,'Master Taxonomy'!$A$2:$B$1656,2,FALSE),"")</f>
        <v/>
      </c>
      <c r="I243" s="24" t="inlineStr">
        <is>
          <t>CIV-207</t>
        </is>
      </c>
      <c r="J243" s="24" t="inlineStr">
        <is>
          <t>Maritime Trading League</t>
        </is>
      </c>
      <c r="K243" s="24" t="inlineStr">
        <is>
          <t>Ulthuan-centered elven civilization with powerful magic, maritime influence, and internal politics.</t>
        </is>
      </c>
      <c r="L243" s="24" t="inlineStr">
        <is>
          <t>Natural ancestry, long life, magic, and state tradition.</t>
        </is>
      </c>
      <c r="M243" s="24" t="inlineStr">
        <is>
          <t>‘High’ denotes a historical-political identity, not objective superiority.</t>
        </is>
      </c>
      <c r="N243" s="24" t="inlineStr">
        <is>
          <t>Arcane maritime high-elf empire.</t>
        </is>
      </c>
      <c r="O243" s="24" t="inlineStr">
        <is>
          <t>Primary canon</t>
        </is>
      </c>
      <c r="P243" s="24" t="inlineStr">
        <is>
          <t>Official reference reviewed</t>
        </is>
      </c>
      <c r="Q243" s="24" t="inlineStr">
        <is>
          <t>Games Workshop official Warhammer: The Old World setting and faction pages; detailed unit verification remains edition-specific.</t>
        </is>
      </c>
      <c r="R243" s="84" t="inlineStr">
        <is>
          <t>https://www.warhammer.com/en-US/explore/the-old-world</t>
        </is>
      </c>
      <c r="S243" s="24" t="inlineStr">
        <is>
          <t>Seeded</t>
        </is>
      </c>
    </row>
    <row r="244" ht="52" customHeight="1" s="99">
      <c r="A244" s="24" t="inlineStr">
        <is>
          <t>ENT-0243</t>
        </is>
      </c>
      <c r="B244" s="24" t="inlineStr">
        <is>
          <t>Wood Elves</t>
        </is>
      </c>
      <c r="C244" s="24" t="inlineStr">
        <is>
          <t>SRC-101</t>
        </is>
      </c>
      <c r="D244" s="24" t="inlineStr">
        <is>
          <t>Warhammer: The Old World</t>
        </is>
      </c>
      <c r="E244" s="24" t="inlineStr">
        <is>
          <t>Old World setting</t>
        </is>
      </c>
      <c r="F244" s="24" t="inlineStr">
        <is>
          <t>Elven people</t>
        </is>
      </c>
      <c r="G244" s="24" t="inlineStr">
        <is>
          <t>PPL-102</t>
        </is>
      </c>
      <c r="H244" s="24">
        <f>IFERROR(VLOOKUP(G244,'Master Taxonomy'!$A$2:$B$1656,2,FALSE),"")</f>
        <v/>
      </c>
      <c r="I244" s="24" t="inlineStr">
        <is>
          <t>CIV-201</t>
        </is>
      </c>
      <c r="J244" s="24" t="inlineStr">
        <is>
          <t>Elven Forest Realm</t>
        </is>
      </c>
      <c r="K244" s="24" t="inlineStr">
        <is>
          <t>Forest-bound elven societies entangled with Athel Loren's spirits and dangers.</t>
        </is>
      </c>
      <c r="L244" s="24" t="inlineStr">
        <is>
          <t>Ancestry, forest pact, spirit relations, and isolation.</t>
        </is>
      </c>
      <c r="M244" s="24" t="inlineStr">
        <is>
          <t>Not merely benevolent nature guardians.</t>
        </is>
      </c>
      <c r="N244" s="24" t="inlineStr">
        <is>
          <t>Dangerous liminal forest-elf realm.</t>
        </is>
      </c>
      <c r="O244" s="24" t="inlineStr">
        <is>
          <t>Primary canon</t>
        </is>
      </c>
      <c r="P244" s="24" t="inlineStr">
        <is>
          <t>Official reference reviewed</t>
        </is>
      </c>
      <c r="Q244" s="24" t="inlineStr">
        <is>
          <t>Games Workshop official Warhammer: The Old World setting and faction pages; detailed unit verification remains edition-specific.</t>
        </is>
      </c>
      <c r="R244" s="84" t="inlineStr">
        <is>
          <t>https://www.warhammer.com/en-US/explore/the-old-world</t>
        </is>
      </c>
      <c r="S244" s="24" t="inlineStr">
        <is>
          <t>Seeded</t>
        </is>
      </c>
    </row>
    <row r="245" ht="52" customHeight="1" s="99">
      <c r="A245" s="24" t="inlineStr">
        <is>
          <t>ENT-0244</t>
        </is>
      </c>
      <c r="B245" s="24" t="inlineStr">
        <is>
          <t>Dark Elves</t>
        </is>
      </c>
      <c r="C245" s="24" t="inlineStr">
        <is>
          <t>SRC-101</t>
        </is>
      </c>
      <c r="D245" s="24" t="inlineStr">
        <is>
          <t>Warhammer: The Old World</t>
        </is>
      </c>
      <c r="E245" s="24" t="inlineStr">
        <is>
          <t>Old World setting</t>
        </is>
      </c>
      <c r="F245" s="24" t="inlineStr">
        <is>
          <t>Elven people</t>
        </is>
      </c>
      <c r="G245" s="24" t="inlineStr">
        <is>
          <t>PPL-102</t>
        </is>
      </c>
      <c r="H245" s="24">
        <f>IFERROR(VLOOKUP(G245,'Master Taxonomy'!$A$2:$B$1656,2,FALSE),"")</f>
        <v/>
      </c>
      <c r="I245" s="24" t="inlineStr">
        <is>
          <t>CIV-412</t>
        </is>
      </c>
      <c r="J245" s="24" t="inlineStr">
        <is>
          <t>Expansionist Empire</t>
        </is>
      </c>
      <c r="K245" s="24" t="inlineStr">
        <is>
          <t>Naggaroth-centered elven civilization shaped by schism, militarism, slavery, and sorcery.</t>
        </is>
      </c>
      <c r="L245" s="24" t="inlineStr">
        <is>
          <t>Shared elven ancestry plus historical and political divergence.</t>
        </is>
      </c>
      <c r="M245" s="24" t="inlineStr">
        <is>
          <t>The label is cultural-political rather than a separate moral biology.</t>
        </is>
      </c>
      <c r="N245" s="24" t="inlineStr">
        <is>
          <t>Cruel exiled elf empire.</t>
        </is>
      </c>
      <c r="O245" s="24" t="inlineStr">
        <is>
          <t>Primary canon</t>
        </is>
      </c>
      <c r="P245" s="24" t="inlineStr">
        <is>
          <t>Official reference reviewed</t>
        </is>
      </c>
      <c r="Q245" s="24" t="inlineStr">
        <is>
          <t>Games Workshop official Warhammer: The Old World setting and faction pages; detailed unit verification remains edition-specific.</t>
        </is>
      </c>
      <c r="R245" s="84" t="inlineStr">
        <is>
          <t>https://www.warhammer.com/en-US/explore/the-old-world</t>
        </is>
      </c>
      <c r="S245" s="24" t="inlineStr">
        <is>
          <t>Seeded</t>
        </is>
      </c>
    </row>
    <row r="246" ht="52" customHeight="1" s="99">
      <c r="A246" s="24" t="inlineStr">
        <is>
          <t>ENT-0245</t>
        </is>
      </c>
      <c r="B246" s="24" t="inlineStr">
        <is>
          <t>Orcs</t>
        </is>
      </c>
      <c r="C246" s="24" t="inlineStr">
        <is>
          <t>SRC-101</t>
        </is>
      </c>
      <c r="D246" s="24" t="inlineStr">
        <is>
          <t>Warhammer: The Old World</t>
        </is>
      </c>
      <c r="E246" s="24" t="inlineStr">
        <is>
          <t>Old World setting</t>
        </is>
      </c>
      <c r="F246" s="24" t="inlineStr">
        <is>
          <t>Greenskin people</t>
        </is>
      </c>
      <c r="G246" s="24" t="inlineStr">
        <is>
          <t>PPL-106</t>
        </is>
      </c>
      <c r="H246" s="24">
        <f>IFERROR(VLOOKUP(G246,'Master Taxonomy'!$A$2:$B$1656,2,FALSE),"")</f>
        <v/>
      </c>
      <c r="I246" s="24" t="inlineStr">
        <is>
          <t>CIV-203</t>
        </is>
      </c>
      <c r="J246" s="24" t="inlineStr">
        <is>
          <t>Orcish Warband or Confederacy</t>
        </is>
      </c>
      <c r="K246" s="24" t="inlineStr">
        <is>
          <t>Large martial greenskins organized through warbands and dominance hierarchies.</t>
        </is>
      </c>
      <c r="L246" s="24" t="inlineStr">
        <is>
          <t>Distinct biology, collective energy, and war culture.</t>
        </is>
      </c>
      <c r="M246" s="24" t="inlineStr">
        <is>
          <t>They are setting-specific fungal-like greenskins, not Tolkien orcs.</t>
        </is>
      </c>
      <c r="N246" s="24" t="inlineStr">
        <is>
          <t>Warband orc people.</t>
        </is>
      </c>
      <c r="O246" s="24" t="inlineStr">
        <is>
          <t>Primary canon</t>
        </is>
      </c>
      <c r="P246" s="24" t="inlineStr">
        <is>
          <t>Official reference reviewed</t>
        </is>
      </c>
      <c r="Q246" s="24" t="inlineStr">
        <is>
          <t>Games Workshop official Warhammer: The Old World setting and faction pages; detailed unit verification remains edition-specific.</t>
        </is>
      </c>
      <c r="R246" s="84" t="inlineStr">
        <is>
          <t>https://www.warhammer.com/en-US/explore/the-old-world</t>
        </is>
      </c>
      <c r="S246" s="24" t="inlineStr">
        <is>
          <t>Seeded</t>
        </is>
      </c>
    </row>
    <row r="247" ht="52" customHeight="1" s="99">
      <c r="A247" s="24" t="inlineStr">
        <is>
          <t>ENT-0246</t>
        </is>
      </c>
      <c r="B247" s="24" t="inlineStr">
        <is>
          <t>Goblins</t>
        </is>
      </c>
      <c r="C247" s="24" t="inlineStr">
        <is>
          <t>SRC-101</t>
        </is>
      </c>
      <c r="D247" s="24" t="inlineStr">
        <is>
          <t>Warhammer: The Old World</t>
        </is>
      </c>
      <c r="E247" s="24" t="inlineStr">
        <is>
          <t>Old World setting</t>
        </is>
      </c>
      <c r="F247" s="24" t="inlineStr">
        <is>
          <t>Greenskin people</t>
        </is>
      </c>
      <c r="G247" s="24" t="inlineStr">
        <is>
          <t>PPL-107</t>
        </is>
      </c>
      <c r="H247" s="24">
        <f>IFERROR(VLOOKUP(G247,'Master Taxonomy'!$A$2:$B$1656,2,FALSE),"")</f>
        <v/>
      </c>
      <c r="I247" s="24" t="inlineStr">
        <is>
          <t>CIV-204</t>
        </is>
      </c>
      <c r="J247" s="24" t="inlineStr">
        <is>
          <t>Goblin Undercity</t>
        </is>
      </c>
      <c r="K247" s="24" t="inlineStr">
        <is>
          <t>Smaller greenskins with varied subterranean, forest, and nomadic societies.</t>
        </is>
      </c>
      <c r="L247" s="24" t="inlineStr">
        <is>
          <t>Distinct biology, cunning, tribes, and ecology.</t>
        </is>
      </c>
      <c r="M247" s="24" t="inlineStr">
        <is>
          <t>They are more varied than a single cowardly minion role.</t>
        </is>
      </c>
      <c r="N247" s="24" t="inlineStr">
        <is>
          <t>Tribal and undercity goblinoids.</t>
        </is>
      </c>
      <c r="O247" s="24" t="inlineStr">
        <is>
          <t>Primary canon</t>
        </is>
      </c>
      <c r="P247" s="24" t="inlineStr">
        <is>
          <t>Official reference reviewed</t>
        </is>
      </c>
      <c r="Q247" s="24" t="inlineStr">
        <is>
          <t>Games Workshop official Warhammer: The Old World setting and faction pages; detailed unit verification remains edition-specific.</t>
        </is>
      </c>
      <c r="R247" s="84" t="inlineStr">
        <is>
          <t>https://www.warhammer.com/en-US/explore/the-old-world</t>
        </is>
      </c>
      <c r="S247" s="24" t="inlineStr">
        <is>
          <t>Seeded</t>
        </is>
      </c>
    </row>
    <row r="248" ht="52" customHeight="1" s="99">
      <c r="A248" s="24" t="inlineStr">
        <is>
          <t>ENT-0247</t>
        </is>
      </c>
      <c r="B248" s="24" t="inlineStr">
        <is>
          <t>Skaven</t>
        </is>
      </c>
      <c r="C248" s="24" t="inlineStr">
        <is>
          <t>SRC-101</t>
        </is>
      </c>
      <c r="D248" s="24" t="inlineStr">
        <is>
          <t>Warhammer: The Old World</t>
        </is>
      </c>
      <c r="E248" s="24" t="inlineStr">
        <is>
          <t>Old World setting</t>
        </is>
      </c>
      <c r="F248" s="24" t="inlineStr">
        <is>
          <t>Ratlike people</t>
        </is>
      </c>
      <c r="G248" s="24" t="inlineStr">
        <is>
          <t>PPL-126</t>
        </is>
      </c>
      <c r="H248" s="24">
        <f>IFERROR(VLOOKUP(G248,'Master Taxonomy'!$A$2:$B$1656,2,FALSE),"")</f>
        <v/>
      </c>
      <c r="I248" s="24" t="inlineStr">
        <is>
          <t>CIV-213</t>
        </is>
      </c>
      <c r="J248" s="24" t="inlineStr">
        <is>
          <t>Underground Civilization</t>
        </is>
      </c>
      <c r="K248" s="24" t="inlineStr">
        <is>
          <t>Numerous ratmen organized through clans, subterranean cities, plague, sorcery, and unstable technology.</t>
        </is>
      </c>
      <c r="L248" s="24" t="inlineStr">
        <is>
          <t>Natural or corruptive ancestry, clan institutions, and warpstone.</t>
        </is>
      </c>
      <c r="M248" s="24" t="inlineStr">
        <is>
          <t>They are a full civilization and apocalyptic threat, not generic beastfolk.</t>
        </is>
      </c>
      <c r="N248" s="24" t="inlineStr">
        <is>
          <t>Paranoid subterranean rat empire.</t>
        </is>
      </c>
      <c r="O248" s="24" t="inlineStr">
        <is>
          <t>Primary canon</t>
        </is>
      </c>
      <c r="P248" s="24" t="inlineStr">
        <is>
          <t>Official reference reviewed</t>
        </is>
      </c>
      <c r="Q248" s="24" t="inlineStr">
        <is>
          <t>Games Workshop official Warhammer: The Old World setting and faction pages; detailed unit verification remains edition-specific.</t>
        </is>
      </c>
      <c r="R248" s="84" t="inlineStr">
        <is>
          <t>https://www.warhammer.com/en-US/explore/the-old-world</t>
        </is>
      </c>
      <c r="S248" s="24" t="inlineStr">
        <is>
          <t>Seeded</t>
        </is>
      </c>
    </row>
    <row r="249" ht="52" customHeight="1" s="99">
      <c r="A249" s="24" t="inlineStr">
        <is>
          <t>ENT-0248</t>
        </is>
      </c>
      <c r="B249" s="24" t="inlineStr">
        <is>
          <t>Lizardmen</t>
        </is>
      </c>
      <c r="C249" s="24" t="inlineStr">
        <is>
          <t>SRC-101</t>
        </is>
      </c>
      <c r="D249" s="24" t="inlineStr">
        <is>
          <t>Warhammer: The Old World</t>
        </is>
      </c>
      <c r="E249" s="24" t="inlineStr">
        <is>
          <t>Old World setting</t>
        </is>
      </c>
      <c r="F249" s="24" t="inlineStr">
        <is>
          <t>Engineered reptilian peoples</t>
        </is>
      </c>
      <c r="G249" s="24" t="inlineStr">
        <is>
          <t>PPL-112</t>
        </is>
      </c>
      <c r="H249" s="24">
        <f>IFERROR(VLOOKUP(G249,'Master Taxonomy'!$A$2:$B$1656,2,FALSE),"")</f>
        <v/>
      </c>
      <c r="I249" s="24" t="inlineStr">
        <is>
          <t>PPL-709</t>
        </is>
      </c>
      <c r="J249" s="24" t="inlineStr">
        <is>
          <t>Engineered Species</t>
        </is>
      </c>
      <c r="K249" s="24" t="inlineStr">
        <is>
          <t>Multiple reptilian castes created or directed within the Great Plan of the Old Ones.</t>
        </is>
      </c>
      <c r="L249" s="24" t="inlineStr">
        <is>
          <t>Engineered spawning, caste, sacred mission, and ancient cities.</t>
        </is>
      </c>
      <c r="M249" s="24" t="inlineStr">
        <is>
          <t>The umbrella includes distinct kinds such as Slann, Saurus, Skinks, and Kroxigor.</t>
        </is>
      </c>
      <c r="N249" s="24" t="inlineStr">
        <is>
          <t>Designed reptilian temple civilization.</t>
        </is>
      </c>
      <c r="O249" s="24" t="inlineStr">
        <is>
          <t>Primary canon</t>
        </is>
      </c>
      <c r="P249" s="24" t="inlineStr">
        <is>
          <t>Official reference reviewed</t>
        </is>
      </c>
      <c r="Q249" s="24" t="inlineStr">
        <is>
          <t>Games Workshop official Warhammer: The Old World setting and faction pages; detailed unit verification remains edition-specific.</t>
        </is>
      </c>
      <c r="R249" s="84" t="inlineStr">
        <is>
          <t>https://www.warhammer.com/en-US/explore/the-old-world</t>
        </is>
      </c>
      <c r="S249" s="24" t="inlineStr">
        <is>
          <t>Seeded</t>
        </is>
      </c>
    </row>
    <row r="250" ht="52" customHeight="1" s="99">
      <c r="A250" s="24" t="inlineStr">
        <is>
          <t>ENT-0249</t>
        </is>
      </c>
      <c r="B250" s="24" t="inlineStr">
        <is>
          <t>Beastmen</t>
        </is>
      </c>
      <c r="C250" s="24" t="inlineStr">
        <is>
          <t>SRC-101</t>
        </is>
      </c>
      <c r="D250" s="24" t="inlineStr">
        <is>
          <t>Warhammer: The Old World</t>
        </is>
      </c>
      <c r="E250" s="24" t="inlineStr">
        <is>
          <t>Old World setting</t>
        </is>
      </c>
      <c r="F250" s="24" t="inlineStr">
        <is>
          <t>Mutated beastfolk</t>
        </is>
      </c>
      <c r="G250" s="24" t="inlineStr">
        <is>
          <t>PPL-1005</t>
        </is>
      </c>
      <c r="H250" s="24">
        <f>IFERROR(VLOOKUP(G250,'Master Taxonomy'!$A$2:$B$1656,2,FALSE),"")</f>
        <v/>
      </c>
      <c r="I250" s="24" t="inlineStr">
        <is>
          <t>PWR-609</t>
        </is>
      </c>
      <c r="J250" s="24" t="inlineStr">
        <is>
          <t>Chaos Mutation</t>
        </is>
      </c>
      <c r="K250" s="24" t="inlineStr">
        <is>
          <t>Chaos-tainted humanoid beast peoples organized in herds and hostile to ordered civilization.</t>
        </is>
      </c>
      <c r="L250" s="24" t="inlineStr">
        <is>
          <t>Mutation, birth, Chaos influence, and herd culture.</t>
        </is>
      </c>
      <c r="M250" s="24" t="inlineStr">
        <is>
          <t>They are not equivalent to neutral animal-featured peoples in other settings.</t>
        </is>
      </c>
      <c r="N250" s="24" t="inlineStr">
        <is>
          <t>Corrupted beastfolk warbands.</t>
        </is>
      </c>
      <c r="O250" s="24" t="inlineStr">
        <is>
          <t>Primary canon</t>
        </is>
      </c>
      <c r="P250" s="24" t="inlineStr">
        <is>
          <t>Official reference reviewed</t>
        </is>
      </c>
      <c r="Q250" s="24" t="inlineStr">
        <is>
          <t>Games Workshop official Warhammer: The Old World setting and faction pages; detailed unit verification remains edition-specific.</t>
        </is>
      </c>
      <c r="R250" s="84" t="inlineStr">
        <is>
          <t>https://www.warhammer.com/en-US/explore/the-old-world</t>
        </is>
      </c>
      <c r="S250" s="24" t="inlineStr">
        <is>
          <t>Seeded</t>
        </is>
      </c>
    </row>
    <row r="251" ht="52" customHeight="1" s="99">
      <c r="A251" s="24" t="inlineStr">
        <is>
          <t>ENT-0250</t>
        </is>
      </c>
      <c r="B251" s="24" t="inlineStr">
        <is>
          <t>Daemons of Chaos</t>
        </is>
      </c>
      <c r="C251" s="24" t="inlineStr">
        <is>
          <t>SRC-101</t>
        </is>
      </c>
      <c r="D251" s="24" t="inlineStr">
        <is>
          <t>Warhammer: The Old World</t>
        </is>
      </c>
      <c r="E251" s="24" t="inlineStr">
        <is>
          <t>Old World setting</t>
        </is>
      </c>
      <c r="F251" s="24" t="inlineStr">
        <is>
          <t>Metaphysical beings</t>
        </is>
      </c>
      <c r="G251" s="24" t="inlineStr">
        <is>
          <t>PPL-501</t>
        </is>
      </c>
      <c r="H251" s="24">
        <f>IFERROR(VLOOKUP(G251,'Master Taxonomy'!$A$2:$B$1656,2,FALSE),"")</f>
        <v/>
      </c>
      <c r="I251" s="24" t="inlineStr">
        <is>
          <t>PWR-609</t>
        </is>
      </c>
      <c r="J251" s="24" t="inlineStr">
        <is>
          <t>Chaos Mutation</t>
        </is>
      </c>
      <c r="K251" s="24" t="inlineStr">
        <is>
          <t>Manifestations or entities of Chaos associated with distinct gods and emotional-metaphysical forces.</t>
        </is>
      </c>
      <c r="L251" s="24" t="inlineStr">
        <is>
          <t>Warp/Chaos substance, summoning, and patron alignment.</t>
        </is>
      </c>
      <c r="M251" s="24" t="inlineStr">
        <is>
          <t>They are not necessarily biological species or Christian demons.</t>
        </is>
      </c>
      <c r="N251" s="24" t="inlineStr">
        <is>
          <t>Emotion-fed chaos entities.</t>
        </is>
      </c>
      <c r="O251" s="24" t="inlineStr">
        <is>
          <t>Primary canon</t>
        </is>
      </c>
      <c r="P251" s="24" t="inlineStr">
        <is>
          <t>Official reference reviewed</t>
        </is>
      </c>
      <c r="Q251" s="24" t="inlineStr">
        <is>
          <t>Games Workshop official Warhammer: The Old World setting and faction pages; detailed unit verification remains edition-specific.</t>
        </is>
      </c>
      <c r="R251" s="84" t="inlineStr">
        <is>
          <t>https://www.warhammer.com/en-US/explore/the-old-world</t>
        </is>
      </c>
      <c r="S251" s="24" t="inlineStr">
        <is>
          <t>Seeded</t>
        </is>
      </c>
    </row>
    <row r="252" ht="52" customHeight="1" s="99">
      <c r="A252" s="24" t="inlineStr">
        <is>
          <t>ENT-0251</t>
        </is>
      </c>
      <c r="B252" s="24" t="inlineStr">
        <is>
          <t>Chaos Warriors</t>
        </is>
      </c>
      <c r="C252" s="24" t="inlineStr">
        <is>
          <t>SRC-101</t>
        </is>
      </c>
      <c r="D252" s="24" t="inlineStr">
        <is>
          <t>Warhammer: The Old World</t>
        </is>
      </c>
      <c r="E252" s="24" t="inlineStr">
        <is>
          <t>Old World setting</t>
        </is>
      </c>
      <c r="F252" s="24" t="inlineStr">
        <is>
          <t>Transformed martial elite</t>
        </is>
      </c>
      <c r="G252" s="24" t="inlineStr">
        <is>
          <t>ROL-118</t>
        </is>
      </c>
      <c r="H252" s="24">
        <f>IFERROR(VLOOKUP(G252,'Master Taxonomy'!$A$2:$B$1656,2,FALSE),"")</f>
        <v/>
      </c>
      <c r="I252" s="24" t="inlineStr">
        <is>
          <t>STA-421</t>
        </is>
      </c>
      <c r="J252" s="24" t="inlineStr">
        <is>
          <t>Corruption Empowerment</t>
        </is>
      </c>
      <c r="K252" s="24" t="inlineStr">
        <is>
          <t>Mortals empowered, mutated, and armored through devotion to Chaos.</t>
        </is>
      </c>
      <c r="L252" s="24" t="inlineStr">
        <is>
          <t>Patronage, corruption, mutation, martial training, and gifts.</t>
        </is>
      </c>
      <c r="M252" s="24" t="inlineStr">
        <is>
          <t>They cross profession, religious allegiance, and transformed state.</t>
        </is>
      </c>
      <c r="N252" s="24" t="inlineStr">
        <is>
          <t>Patron-corrupted dark champions.</t>
        </is>
      </c>
      <c r="O252" s="24" t="inlineStr">
        <is>
          <t>Primary canon</t>
        </is>
      </c>
      <c r="P252" s="24" t="inlineStr">
        <is>
          <t>Official reference reviewed</t>
        </is>
      </c>
      <c r="Q252" s="24" t="inlineStr">
        <is>
          <t>Games Workshop official Warhammer: The Old World setting and faction pages; detailed unit verification remains edition-specific.</t>
        </is>
      </c>
      <c r="R252" s="84" t="inlineStr">
        <is>
          <t>https://www.warhammer.com/en-US/explore/the-old-world</t>
        </is>
      </c>
      <c r="S252" s="24" t="inlineStr">
        <is>
          <t>Seeded</t>
        </is>
      </c>
    </row>
    <row r="253" ht="52" customHeight="1" s="99">
      <c r="A253" s="24" t="inlineStr">
        <is>
          <t>ENT-0252</t>
        </is>
      </c>
      <c r="B253" s="24" t="inlineStr">
        <is>
          <t>Vampire Counts</t>
        </is>
      </c>
      <c r="C253" s="24" t="inlineStr">
        <is>
          <t>SRC-101</t>
        </is>
      </c>
      <c r="D253" s="24" t="inlineStr">
        <is>
          <t>Warhammer: The Old World</t>
        </is>
      </c>
      <c r="E253" s="24" t="inlineStr">
        <is>
          <t>Old World setting</t>
        </is>
      </c>
      <c r="F253" s="24" t="inlineStr">
        <is>
          <t>Undead aristocracy and polity</t>
        </is>
      </c>
      <c r="G253" s="24" t="inlineStr">
        <is>
          <t>PPL-607</t>
        </is>
      </c>
      <c r="H253" s="24">
        <f>IFERROR(VLOOKUP(G253,'Master Taxonomy'!$A$2:$B$1656,2,FALSE),"")</f>
        <v/>
      </c>
      <c r="I253" s="24" t="inlineStr">
        <is>
          <t>NAR-328</t>
        </is>
      </c>
      <c r="J253" s="24" t="inlineStr">
        <is>
          <t>Predatory Aristocrat</t>
        </is>
      </c>
      <c r="K253" s="24" t="inlineStr">
        <is>
          <t>Vampiric lords ruling or commanding undead hosts through bloodline and necromancy.</t>
        </is>
      </c>
      <c r="L253" s="24" t="inlineStr">
        <is>
          <t>Vampirism, aristocratic lineage, necromancy, and state power.</t>
        </is>
      </c>
      <c r="M253" s="24" t="inlineStr">
        <is>
          <t>Different bloodlines have different cultures and capabilities.</t>
        </is>
      </c>
      <c r="N253" s="24" t="inlineStr">
        <is>
          <t>Vampire aristocracy and undead realm.</t>
        </is>
      </c>
      <c r="O253" s="24" t="inlineStr">
        <is>
          <t>Primary canon</t>
        </is>
      </c>
      <c r="P253" s="24" t="inlineStr">
        <is>
          <t>Official reference reviewed</t>
        </is>
      </c>
      <c r="Q253" s="24" t="inlineStr">
        <is>
          <t>Games Workshop official Warhammer: The Old World setting and faction pages; detailed unit verification remains edition-specific.</t>
        </is>
      </c>
      <c r="R253" s="84" t="inlineStr">
        <is>
          <t>https://www.warhammer.com/en-US/explore/the-old-world</t>
        </is>
      </c>
      <c r="S253" s="24" t="inlineStr">
        <is>
          <t>Seeded</t>
        </is>
      </c>
    </row>
    <row r="254" ht="52" customHeight="1" s="99">
      <c r="A254" s="24" t="inlineStr">
        <is>
          <t>ENT-0253</t>
        </is>
      </c>
      <c r="B254" s="24" t="inlineStr">
        <is>
          <t>Tomb Kings</t>
        </is>
      </c>
      <c r="C254" s="24" t="inlineStr">
        <is>
          <t>SRC-101</t>
        </is>
      </c>
      <c r="D254" s="24" t="inlineStr">
        <is>
          <t>Warhammer: The Old World</t>
        </is>
      </c>
      <c r="E254" s="24" t="inlineStr">
        <is>
          <t>Old World setting</t>
        </is>
      </c>
      <c r="F254" s="24" t="inlineStr">
        <is>
          <t>Undead civilization</t>
        </is>
      </c>
      <c r="G254" s="24" t="inlineStr">
        <is>
          <t>PPL-615</t>
        </is>
      </c>
      <c r="H254" s="24">
        <f>IFERROR(VLOOKUP(G254,'Master Taxonomy'!$A$2:$B$1656,2,FALSE),"")</f>
        <v/>
      </c>
      <c r="I254" s="24" t="inlineStr">
        <is>
          <t>PPL-609</t>
        </is>
      </c>
      <c r="J254" s="24" t="inlineStr">
        <is>
          <t>Mummies</t>
        </is>
      </c>
      <c r="K254" s="24" t="inlineStr">
        <is>
          <t>Ancient Nehekharan rulers, soldiers, and subjects returned in preserved undead forms.</t>
        </is>
      </c>
      <c r="L254" s="24" t="inlineStr">
        <is>
          <t>Necromantic catastrophe, funerary ritual, dynastic identity, and tomb cult.</t>
        </is>
      </c>
      <c r="M254" s="24" t="inlineStr">
        <is>
          <t>They retain civilizational identity rather than functioning as generic necromancer puppets.</t>
        </is>
      </c>
      <c r="N254" s="24" t="inlineStr">
        <is>
          <t>Self-aware funerary undead kingdom.</t>
        </is>
      </c>
      <c r="O254" s="24" t="inlineStr">
        <is>
          <t>Primary canon</t>
        </is>
      </c>
      <c r="P254" s="24" t="inlineStr">
        <is>
          <t>Official reference reviewed</t>
        </is>
      </c>
      <c r="Q254" s="24" t="inlineStr">
        <is>
          <t>Games Workshop official Warhammer: The Old World setting and faction pages; detailed unit verification remains edition-specific.</t>
        </is>
      </c>
      <c r="R254" s="84" t="inlineStr">
        <is>
          <t>https://www.warhammer.com/en-US/explore/the-old-world</t>
        </is>
      </c>
      <c r="S254" s="24" t="inlineStr">
        <is>
          <t>Seeded</t>
        </is>
      </c>
    </row>
    <row r="255" ht="52" customHeight="1" s="99">
      <c r="A255" s="24" t="inlineStr">
        <is>
          <t>ENT-0254</t>
        </is>
      </c>
      <c r="B255" s="24" t="inlineStr">
        <is>
          <t>Ogre Kingdoms</t>
        </is>
      </c>
      <c r="C255" s="24" t="inlineStr">
        <is>
          <t>SRC-101</t>
        </is>
      </c>
      <c r="D255" s="24" t="inlineStr">
        <is>
          <t>Warhammer: The Old World</t>
        </is>
      </c>
      <c r="E255" s="24" t="inlineStr">
        <is>
          <t>Old World setting</t>
        </is>
      </c>
      <c r="F255" s="24" t="inlineStr">
        <is>
          <t>Ogre people and polity</t>
        </is>
      </c>
      <c r="G255" s="24" t="inlineStr">
        <is>
          <t>PPL-109</t>
        </is>
      </c>
      <c r="H255" s="24">
        <f>IFERROR(VLOOKUP(G255,'Master Taxonomy'!$A$2:$B$1656,2,FALSE),"")</f>
        <v/>
      </c>
      <c r="I255" s="24" t="inlineStr">
        <is>
          <t>CIV-113</t>
        </is>
      </c>
      <c r="J255" s="24" t="inlineStr">
        <is>
          <t>Tribal Confederation</t>
        </is>
      </c>
      <c r="K255" s="24" t="inlineStr">
        <is>
          <t>Large, hunger-centered peoples organized in tribes, kingdoms, mercenary bands, and trade networks.</t>
        </is>
      </c>
      <c r="L255" s="24" t="inlineStr">
        <is>
          <t>Natural ancestry, appetite, kinship, ecology, and migration.</t>
        </is>
      </c>
      <c r="M255" s="24" t="inlineStr">
        <is>
          <t>The setting satirizes appetite and violence but still depicts a society.</t>
        </is>
      </c>
      <c r="N255" s="24" t="inlineStr">
        <is>
          <t>Mobile ogre civilization.</t>
        </is>
      </c>
      <c r="O255" s="24" t="inlineStr">
        <is>
          <t>Primary canon</t>
        </is>
      </c>
      <c r="P255" s="24" t="inlineStr">
        <is>
          <t>Official reference reviewed</t>
        </is>
      </c>
      <c r="Q255" s="24" t="inlineStr">
        <is>
          <t>Games Workshop official Warhammer: The Old World setting and faction pages; detailed unit verification remains edition-specific.</t>
        </is>
      </c>
      <c r="R255" s="84" t="inlineStr">
        <is>
          <t>https://www.warhammer.com/en-US/explore/the-old-world</t>
        </is>
      </c>
      <c r="S255" s="24" t="inlineStr">
        <is>
          <t>Seeded</t>
        </is>
      </c>
    </row>
    <row r="256" ht="52" customHeight="1" s="99">
      <c r="A256" s="24" t="inlineStr">
        <is>
          <t>ENT-0255</t>
        </is>
      </c>
      <c r="B256" s="24" t="inlineStr">
        <is>
          <t>Witch Hunter</t>
        </is>
      </c>
      <c r="C256" s="24" t="inlineStr">
        <is>
          <t>SRC-101</t>
        </is>
      </c>
      <c r="D256" s="24" t="inlineStr">
        <is>
          <t>Warhammer: The Old World</t>
        </is>
      </c>
      <c r="E256" s="24" t="inlineStr">
        <is>
          <t>Old World setting</t>
        </is>
      </c>
      <c r="F256" s="24" t="inlineStr">
        <is>
          <t>Religious-legal martial role</t>
        </is>
      </c>
      <c r="G256" s="24" t="inlineStr">
        <is>
          <t>ROL-147</t>
        </is>
      </c>
      <c r="H256" s="24">
        <f>IFERROR(VLOOKUP(G256,'Master Taxonomy'!$A$2:$B$1656,2,FALSE),"")</f>
        <v/>
      </c>
      <c r="I256" s="24" t="inlineStr">
        <is>
          <t>ROL-813</t>
        </is>
      </c>
      <c r="J256" s="24" t="inlineStr">
        <is>
          <t>Exorcist Warrior</t>
        </is>
      </c>
      <c r="K256" s="24" t="inlineStr">
        <is>
          <t>Investigators and executioners combating heresy, cults, undead, and forbidden magic.</t>
        </is>
      </c>
      <c r="L256" s="24" t="inlineStr">
        <is>
          <t>Institutional authority, faith, weapons, investigation, and fear.</t>
        </is>
      </c>
      <c r="M256" s="24" t="inlineStr">
        <is>
          <t>The archetype is morally ambiguous and prone to persecution.</t>
        </is>
      </c>
      <c r="N256" s="24" t="inlineStr">
        <is>
          <t>Occult investigator and inquisitorial hunter.</t>
        </is>
      </c>
      <c r="O256" s="24" t="inlineStr">
        <is>
          <t>Primary canon</t>
        </is>
      </c>
      <c r="P256" s="24" t="inlineStr">
        <is>
          <t>Official reference reviewed</t>
        </is>
      </c>
      <c r="Q256" s="24" t="inlineStr">
        <is>
          <t>Games Workshop official Warhammer: The Old World setting and faction pages; detailed unit verification remains edition-specific.</t>
        </is>
      </c>
      <c r="R256" s="84" t="inlineStr">
        <is>
          <t>https://www.warhammer.com/en-US/explore/the-old-world</t>
        </is>
      </c>
      <c r="S256" s="24" t="inlineStr">
        <is>
          <t>Seeded</t>
        </is>
      </c>
    </row>
    <row r="257" ht="52" customHeight="1" s="99">
      <c r="A257" s="24" t="inlineStr">
        <is>
          <t>ENT-0256</t>
        </is>
      </c>
      <c r="B257" s="24" t="inlineStr">
        <is>
          <t>Dwarf Slayer</t>
        </is>
      </c>
      <c r="C257" s="24" t="inlineStr">
        <is>
          <t>SRC-101</t>
        </is>
      </c>
      <c r="D257" s="24" t="inlineStr">
        <is>
          <t>Warhammer: The Old World</t>
        </is>
      </c>
      <c r="E257" s="24" t="inlineStr">
        <is>
          <t>Old World setting</t>
        </is>
      </c>
      <c r="F257" s="24" t="inlineStr">
        <is>
          <t>Oath-bound martial state</t>
        </is>
      </c>
      <c r="G257" s="24" t="inlineStr">
        <is>
          <t>ROL-111</t>
        </is>
      </c>
      <c r="H257" s="24">
        <f>IFERROR(VLOOKUP(G257,'Master Taxonomy'!$A$2:$B$1656,2,FALSE),"")</f>
        <v/>
      </c>
      <c r="I257" s="24" t="inlineStr">
        <is>
          <t>ROL-145</t>
        </is>
      </c>
      <c r="J257" s="24" t="inlineStr">
        <is>
          <t>Dragon Slayer</t>
        </is>
      </c>
      <c r="K257" s="24" t="inlineStr">
        <is>
          <t>Dwarfs who take a death-seeking oath to redeem perceived dishonor through impossible combat.</t>
        </is>
      </c>
      <c r="L257" s="24" t="inlineStr">
        <is>
          <t>Oath, shame, martial specialization, and social transformation.</t>
        </is>
      </c>
      <c r="M257" s="24" t="inlineStr">
        <is>
          <t>‘Slayer’ is an identity and condition, not only a monster-killing skill.</t>
        </is>
      </c>
      <c r="N257" s="24" t="inlineStr">
        <is>
          <t>Oath-bound doomed berserker.</t>
        </is>
      </c>
      <c r="O257" s="24" t="inlineStr">
        <is>
          <t>Primary canon</t>
        </is>
      </c>
      <c r="P257" s="24" t="inlineStr">
        <is>
          <t>Official reference reviewed</t>
        </is>
      </c>
      <c r="Q257" s="24" t="inlineStr">
        <is>
          <t>Games Workshop official Warhammer: The Old World setting and faction pages; detailed unit verification remains edition-specific.</t>
        </is>
      </c>
      <c r="R257" s="84" t="inlineStr">
        <is>
          <t>https://www.warhammer.com/en-US/explore/the-old-world</t>
        </is>
      </c>
      <c r="S257" s="24" t="inlineStr">
        <is>
          <t>Seeded</t>
        </is>
      </c>
    </row>
    <row r="258" ht="52" customHeight="1" s="99">
      <c r="A258" s="24" t="inlineStr">
        <is>
          <t>ENT-0257</t>
        </is>
      </c>
      <c r="B258" s="24" t="inlineStr">
        <is>
          <t>Grail Knight</t>
        </is>
      </c>
      <c r="C258" s="24" t="inlineStr">
        <is>
          <t>SRC-101</t>
        </is>
      </c>
      <c r="D258" s="24" t="inlineStr">
        <is>
          <t>Warhammer: The Old World</t>
        </is>
      </c>
      <c r="E258" s="24" t="inlineStr">
        <is>
          <t>Old World setting</t>
        </is>
      </c>
      <c r="F258" s="24" t="inlineStr">
        <is>
          <t>Sacred knightly elite</t>
        </is>
      </c>
      <c r="G258" s="24" t="inlineStr">
        <is>
          <t>ROL-117</t>
        </is>
      </c>
      <c r="H258" s="24">
        <f>IFERROR(VLOOKUP(G258,'Master Taxonomy'!$A$2:$B$1656,2,FALSE),"")</f>
        <v/>
      </c>
      <c r="I258" s="24" t="inlineStr">
        <is>
          <t>INS-204</t>
        </is>
      </c>
      <c r="J258" s="24" t="inlineStr">
        <is>
          <t>Knightly Order</t>
        </is>
      </c>
      <c r="K258" s="24" t="inlineStr">
        <is>
          <t>Bretonnian knights transformed or blessed through attainment of the Grail quest.</t>
        </is>
      </c>
      <c r="L258" s="24" t="inlineStr">
        <is>
          <t>Chivalric quest, divine favor, lineage, and martial training.</t>
        </is>
      </c>
      <c r="M258" s="24" t="inlineStr">
        <is>
          <t>The role is embedded in a specific feudal and religious ideology.</t>
        </is>
      </c>
      <c r="N258" s="24" t="inlineStr">
        <is>
          <t>Quest-completed holy knight.</t>
        </is>
      </c>
      <c r="O258" s="24" t="inlineStr">
        <is>
          <t>Primary canon</t>
        </is>
      </c>
      <c r="P258" s="24" t="inlineStr">
        <is>
          <t>Official reference reviewed</t>
        </is>
      </c>
      <c r="Q258" s="24" t="inlineStr">
        <is>
          <t>Games Workshop official Warhammer: The Old World setting and faction pages; detailed unit verification remains edition-specific.</t>
        </is>
      </c>
      <c r="R258" s="84" t="inlineStr">
        <is>
          <t>https://www.warhammer.com/en-US/explore/the-old-world</t>
        </is>
      </c>
      <c r="S258" s="24" t="inlineStr">
        <is>
          <t>Seeded</t>
        </is>
      </c>
    </row>
    <row r="259" ht="52" customHeight="1" s="99">
      <c r="A259" s="24" t="inlineStr">
        <is>
          <t>ENT-0258</t>
        </is>
      </c>
      <c r="B259" s="24" t="inlineStr">
        <is>
          <t>Battle Wizard</t>
        </is>
      </c>
      <c r="C259" s="24" t="inlineStr">
        <is>
          <t>SRC-101</t>
        </is>
      </c>
      <c r="D259" s="24" t="inlineStr">
        <is>
          <t>Warhammer: The Old World</t>
        </is>
      </c>
      <c r="E259" s="24" t="inlineStr">
        <is>
          <t>Old World setting</t>
        </is>
      </c>
      <c r="F259" s="24" t="inlineStr">
        <is>
          <t>Licensed combat mage</t>
        </is>
      </c>
      <c r="G259" s="24" t="inlineStr">
        <is>
          <t>ROL-802</t>
        </is>
      </c>
      <c r="H259" s="24">
        <f>IFERROR(VLOOKUP(G259,'Master Taxonomy'!$A$2:$B$1656,2,FALSE),"")</f>
        <v/>
      </c>
      <c r="I259" s="24" t="inlineStr">
        <is>
          <t>INS-102</t>
        </is>
      </c>
      <c r="J259" s="24" t="inlineStr">
        <is>
          <t>Mage Guild</t>
        </is>
      </c>
      <c r="K259" s="24" t="inlineStr">
        <is>
          <t>Formally trained human magic user associated with a particular magical wind and imperial college.</t>
        </is>
      </c>
      <c r="L259" s="24" t="inlineStr">
        <is>
          <t>Education, licensing, magical wind, and military service.</t>
        </is>
      </c>
      <c r="M259" s="24" t="inlineStr">
        <is>
          <t>Institutional control and specialized schools are central.</t>
        </is>
      </c>
      <c r="N259" s="24" t="inlineStr">
        <is>
          <t>State-regulated elemental battlemage.</t>
        </is>
      </c>
      <c r="O259" s="24" t="inlineStr">
        <is>
          <t>Primary canon</t>
        </is>
      </c>
      <c r="P259" s="24" t="inlineStr">
        <is>
          <t>Official reference reviewed</t>
        </is>
      </c>
      <c r="Q259" s="24" t="inlineStr">
        <is>
          <t>Games Workshop official Warhammer: The Old World setting and faction pages; detailed unit verification remains edition-specific.</t>
        </is>
      </c>
      <c r="R259" s="84" t="inlineStr">
        <is>
          <t>https://www.warhammer.com/en-US/explore/the-old-world</t>
        </is>
      </c>
      <c r="S259" s="24" t="inlineStr">
        <is>
          <t>Seeded</t>
        </is>
      </c>
    </row>
    <row r="260" ht="52" customHeight="1" s="99">
      <c r="A260" s="24" t="inlineStr">
        <is>
          <t>ENT-0259</t>
        </is>
      </c>
      <c r="B260" s="24" t="inlineStr">
        <is>
          <t>Warrior Priest</t>
        </is>
      </c>
      <c r="C260" s="24" t="inlineStr">
        <is>
          <t>SRC-101</t>
        </is>
      </c>
      <c r="D260" s="24" t="inlineStr">
        <is>
          <t>Warhammer: The Old World</t>
        </is>
      </c>
      <c r="E260" s="24" t="inlineStr">
        <is>
          <t>Old World setting</t>
        </is>
      </c>
      <c r="F260" s="24" t="inlineStr">
        <is>
          <t>Martial religious role</t>
        </is>
      </c>
      <c r="G260" s="24" t="inlineStr">
        <is>
          <t>ROL-117</t>
        </is>
      </c>
      <c r="H260" s="24">
        <f>IFERROR(VLOOKUP(G260,'Master Taxonomy'!$A$2:$B$1656,2,FALSE),"")</f>
        <v/>
      </c>
      <c r="I260" s="24" t="inlineStr">
        <is>
          <t>ROL-401</t>
        </is>
      </c>
      <c r="J260" s="24" t="inlineStr">
        <is>
          <t>Priest</t>
        </is>
      </c>
      <c r="K260" s="24" t="inlineStr">
        <is>
          <t>Armored clergy who combine preaching, combat, and divine battle prayers.</t>
        </is>
      </c>
      <c r="L260" s="24" t="inlineStr">
        <is>
          <t>Faith, ordination, weapon training, and miracles.</t>
        </is>
      </c>
      <c r="M260" s="24" t="inlineStr">
        <is>
          <t>Unlike a generic paladin, the priestly office is explicit.</t>
        </is>
      </c>
      <c r="N260" s="24" t="inlineStr">
        <is>
          <t>Militant cleric and morale leader.</t>
        </is>
      </c>
      <c r="O260" s="24" t="inlineStr">
        <is>
          <t>Primary canon</t>
        </is>
      </c>
      <c r="P260" s="24" t="inlineStr">
        <is>
          <t>Official reference reviewed</t>
        </is>
      </c>
      <c r="Q260" s="24" t="inlineStr">
        <is>
          <t>Games Workshop official Warhammer: The Old World setting and faction pages; detailed unit verification remains edition-specific.</t>
        </is>
      </c>
      <c r="R260" s="84" t="inlineStr">
        <is>
          <t>https://www.warhammer.com/en-US/explore/the-old-world</t>
        </is>
      </c>
      <c r="S260" s="24" t="inlineStr">
        <is>
          <t>Seeded</t>
        </is>
      </c>
    </row>
    <row r="261" ht="52" customHeight="1" s="99">
      <c r="A261" s="24" t="inlineStr">
        <is>
          <t>ENT-0260</t>
        </is>
      </c>
      <c r="B261" s="24" t="inlineStr">
        <is>
          <t>Necromancer</t>
        </is>
      </c>
      <c r="C261" s="24" t="inlineStr">
        <is>
          <t>SRC-101</t>
        </is>
      </c>
      <c r="D261" s="24" t="inlineStr">
        <is>
          <t>Warhammer: The Old World</t>
        </is>
      </c>
      <c r="E261" s="24" t="inlineStr">
        <is>
          <t>Old World setting</t>
        </is>
      </c>
      <c r="F261" s="24" t="inlineStr">
        <is>
          <t>Forbidden caster</t>
        </is>
      </c>
      <c r="G261" s="24" t="inlineStr">
        <is>
          <t>ROL-315</t>
        </is>
      </c>
      <c r="H261" s="24">
        <f>IFERROR(VLOOKUP(G261,'Master Taxonomy'!$A$2:$B$1656,2,FALSE),"")</f>
        <v/>
      </c>
      <c r="I261" s="24" t="inlineStr">
        <is>
          <t>INS-313</t>
        </is>
      </c>
      <c r="J261" s="24" t="inlineStr">
        <is>
          <t>Necromancer Cabal</t>
        </is>
      </c>
      <c r="K261" s="24" t="inlineStr">
        <is>
          <t>Mortal or undead-associated practitioners who animate and command the dead.</t>
        </is>
      </c>
      <c r="L261" s="24" t="inlineStr">
        <is>
          <t>Learned forbidden magic, corpses, souls, and corruption.</t>
        </is>
      </c>
      <c r="M261" s="24" t="inlineStr">
        <is>
          <t>Necromancy's cosmological source and legal status are setting-specific.</t>
        </is>
      </c>
      <c r="N261" s="24" t="inlineStr">
        <is>
          <t>Army-raising death mage.</t>
        </is>
      </c>
      <c r="O261" s="24" t="inlineStr">
        <is>
          <t>Primary canon</t>
        </is>
      </c>
      <c r="P261" s="24" t="inlineStr">
        <is>
          <t>Official reference reviewed</t>
        </is>
      </c>
      <c r="Q261" s="24" t="inlineStr">
        <is>
          <t>Games Workshop official Warhammer: The Old World setting and faction pages; detailed unit verification remains edition-specific.</t>
        </is>
      </c>
      <c r="R261" s="84" t="inlineStr">
        <is>
          <t>https://www.warhammer.com/en-US/explore/the-old-world</t>
        </is>
      </c>
      <c r="S261" s="24" t="inlineStr">
        <is>
          <t>Seeded</t>
        </is>
      </c>
    </row>
    <row r="262" ht="52" customHeight="1" s="99">
      <c r="A262" s="24" t="inlineStr">
        <is>
          <t>ENT-0261</t>
        </is>
      </c>
      <c r="B262" s="24" t="inlineStr">
        <is>
          <t>Humans</t>
        </is>
      </c>
      <c r="C262" s="24" t="inlineStr">
        <is>
          <t>SRC-196</t>
        </is>
      </c>
      <c r="D262" s="24" t="inlineStr">
        <is>
          <t>Frieren: Beyond Journey's End</t>
        </is>
      </c>
      <c r="E262" s="24" t="inlineStr">
        <is>
          <t>Manga/anime continuity</t>
        </is>
      </c>
      <c r="F262" s="24" t="inlineStr">
        <is>
          <t>People</t>
        </is>
      </c>
      <c r="G262" s="24" t="inlineStr">
        <is>
          <t>PPL-101</t>
        </is>
      </c>
      <c r="H262" s="24">
        <f>IFERROR(VLOOKUP(G262,'Master Taxonomy'!$A$2:$B$1656,2,FALSE),"")</f>
        <v/>
      </c>
      <c r="I262" s="24" t="str"/>
      <c r="J262" s="24" t="str"/>
      <c r="K262" s="24" t="inlineStr">
        <is>
          <t>Short-lived mortal people whose generational change is central to the story's time scale.</t>
        </is>
      </c>
      <c r="L262" s="24" t="inlineStr">
        <is>
          <t>Natural ancestry and mortality.</t>
        </is>
      </c>
      <c r="M262" s="24" t="inlineStr">
        <is>
          <t>Their brevity relative to elves shapes memory and relationships more than a mechanical race trait.</t>
        </is>
      </c>
      <c r="N262" s="24" t="inlineStr">
        <is>
          <t>Mortality-contrast human archetype.</t>
        </is>
      </c>
      <c r="O262" s="24" t="inlineStr">
        <is>
          <t>Primary canon</t>
        </is>
      </c>
      <c r="P262" s="24" t="inlineStr">
        <is>
          <t>Secondary reference reviewed</t>
        </is>
      </c>
      <c r="Q262" s="24" t="inlineStr">
        <is>
          <t>Primary manga/anime continuity; secondary orientation source.</t>
        </is>
      </c>
      <c r="R262" s="84" t="inlineStr">
        <is>
          <t>https://en.wikipedia.org/wiki/Frieren:_Beyond_Journey's_End</t>
        </is>
      </c>
      <c r="S262" s="24" t="inlineStr">
        <is>
          <t>Seeded</t>
        </is>
      </c>
    </row>
    <row r="263" ht="52" customHeight="1" s="99">
      <c r="A263" s="24" t="inlineStr">
        <is>
          <t>ENT-0262</t>
        </is>
      </c>
      <c r="B263" s="24" t="inlineStr">
        <is>
          <t>Elves</t>
        </is>
      </c>
      <c r="C263" s="24" t="inlineStr">
        <is>
          <t>SRC-196</t>
        </is>
      </c>
      <c r="D263" s="24" t="inlineStr">
        <is>
          <t>Frieren: Beyond Journey's End</t>
        </is>
      </c>
      <c r="E263" s="24" t="inlineStr">
        <is>
          <t>Manga/anime continuity</t>
        </is>
      </c>
      <c r="F263" s="24" t="inlineStr">
        <is>
          <t>People</t>
        </is>
      </c>
      <c r="G263" s="24" t="inlineStr">
        <is>
          <t>PPL-102</t>
        </is>
      </c>
      <c r="H263" s="24">
        <f>IFERROR(VLOOKUP(G263,'Master Taxonomy'!$A$2:$B$1656,2,FALSE),"")</f>
        <v/>
      </c>
      <c r="I263" s="24" t="str"/>
      <c r="J263" s="24" t="str"/>
      <c r="K263" s="24" t="inlineStr">
        <is>
          <t>Extremely long-lived and rare people with different experiences of time, memory, and reproduction.</t>
        </is>
      </c>
      <c r="L263" s="24" t="inlineStr">
        <is>
          <t>Natural ancestry and longevity.</t>
        </is>
      </c>
      <c r="M263" s="24" t="inlineStr">
        <is>
          <t>The work uses longevity for emotional and historical analysis rather than generic superiority.</t>
        </is>
      </c>
      <c r="N263" s="24" t="inlineStr">
        <is>
          <t>Post-adventure immortal elf archetype.</t>
        </is>
      </c>
      <c r="O263" s="24" t="inlineStr">
        <is>
          <t>Primary canon</t>
        </is>
      </c>
      <c r="P263" s="24" t="inlineStr">
        <is>
          <t>Secondary reference reviewed</t>
        </is>
      </c>
      <c r="Q263" s="24" t="inlineStr">
        <is>
          <t>Primary manga/anime continuity; secondary orientation source.</t>
        </is>
      </c>
      <c r="R263" s="84" t="inlineStr">
        <is>
          <t>https://en.wikipedia.org/wiki/Frieren:_Beyond_Journey's_End</t>
        </is>
      </c>
      <c r="S263" s="24" t="inlineStr">
        <is>
          <t>Seeded</t>
        </is>
      </c>
    </row>
    <row r="264" ht="52" customHeight="1" s="99">
      <c r="A264" s="24" t="inlineStr">
        <is>
          <t>ENT-0263</t>
        </is>
      </c>
      <c r="B264" s="24" t="inlineStr">
        <is>
          <t>Dwarves</t>
        </is>
      </c>
      <c r="C264" s="24" t="inlineStr">
        <is>
          <t>SRC-196</t>
        </is>
      </c>
      <c r="D264" s="24" t="inlineStr">
        <is>
          <t>Frieren: Beyond Journey's End</t>
        </is>
      </c>
      <c r="E264" s="24" t="inlineStr">
        <is>
          <t>Manga/anime continuity</t>
        </is>
      </c>
      <c r="F264" s="24" t="inlineStr">
        <is>
          <t>People</t>
        </is>
      </c>
      <c r="G264" s="24" t="inlineStr">
        <is>
          <t>PPL-103</t>
        </is>
      </c>
      <c r="H264" s="24">
        <f>IFERROR(VLOOKUP(G264,'Master Taxonomy'!$A$2:$B$1656,2,FALSE),"")</f>
        <v/>
      </c>
      <c r="I264" s="24" t="str"/>
      <c r="J264" s="24" t="str"/>
      <c r="K264" s="24" t="inlineStr">
        <is>
          <t>Long-lived nonhuman people associated with martial endurance and enduring memory.</t>
        </is>
      </c>
      <c r="L264" s="24" t="inlineStr">
        <is>
          <t>Natural ancestry and longevity.</t>
        </is>
      </c>
      <c r="M264" s="24" t="inlineStr">
        <is>
          <t>They are less central as a monocultural craft stereotype.</t>
        </is>
      </c>
      <c r="N264" s="24" t="inlineStr">
        <is>
          <t>Long-lived warrior dwarf analogue.</t>
        </is>
      </c>
      <c r="O264" s="24" t="inlineStr">
        <is>
          <t>Primary canon</t>
        </is>
      </c>
      <c r="P264" s="24" t="inlineStr">
        <is>
          <t>Secondary reference reviewed</t>
        </is>
      </c>
      <c r="Q264" s="24" t="inlineStr">
        <is>
          <t>Primary manga/anime continuity; secondary orientation source.</t>
        </is>
      </c>
      <c r="R264" s="84" t="inlineStr">
        <is>
          <t>https://en.wikipedia.org/wiki/Frieren:_Beyond_Journey's_End</t>
        </is>
      </c>
      <c r="S264" s="24" t="inlineStr">
        <is>
          <t>Seeded</t>
        </is>
      </c>
    </row>
    <row r="265" ht="52" customHeight="1" s="99">
      <c r="A265" s="24" t="inlineStr">
        <is>
          <t>ENT-0264</t>
        </is>
      </c>
      <c r="B265" s="24" t="inlineStr">
        <is>
          <t>Demons</t>
        </is>
      </c>
      <c r="C265" s="24" t="inlineStr">
        <is>
          <t>SRC-196</t>
        </is>
      </c>
      <c r="D265" s="24" t="inlineStr">
        <is>
          <t>Frieren: Beyond Journey's End</t>
        </is>
      </c>
      <c r="E265" s="24" t="inlineStr">
        <is>
          <t>Manga/anime continuity</t>
        </is>
      </c>
      <c r="F265" s="24" t="inlineStr">
        <is>
          <t>Nonhuman predatory people</t>
        </is>
      </c>
      <c r="G265" s="24" t="inlineStr">
        <is>
          <t>PPL-501</t>
        </is>
      </c>
      <c r="H265" s="24">
        <f>IFERROR(VLOOKUP(G265,'Master Taxonomy'!$A$2:$B$1656,2,FALSE),"")</f>
        <v/>
      </c>
      <c r="I265" s="24" t="str"/>
      <c r="J265" s="24" t="str"/>
      <c r="K265" s="24" t="inlineStr">
        <is>
          <t>Language-using beings whose communication can function as predatory mimicry rather than shared human morality.</t>
        </is>
      </c>
      <c r="L265" s="24" t="inlineStr">
        <is>
          <t>Innate magical nature, predation, and learned speech.</t>
        </is>
      </c>
      <c r="M265" s="24" t="inlineStr">
        <is>
          <t>Their ontology is species-like and differs from fallen spirits or corrupted humans.</t>
        </is>
      </c>
      <c r="N265" s="24" t="inlineStr">
        <is>
          <t>Predatory language-mimic demon archetype.</t>
        </is>
      </c>
      <c r="O265" s="24" t="inlineStr">
        <is>
          <t>Primary canon</t>
        </is>
      </c>
      <c r="P265" s="24" t="inlineStr">
        <is>
          <t>Secondary reference reviewed</t>
        </is>
      </c>
      <c r="Q265" s="24" t="inlineStr">
        <is>
          <t>Primary manga/anime continuity; secondary orientation source.</t>
        </is>
      </c>
      <c r="R265" s="84" t="inlineStr">
        <is>
          <t>https://en.wikipedia.org/wiki/Frieren:_Beyond_Journey's_End</t>
        </is>
      </c>
      <c r="S265" s="24" t="inlineStr">
        <is>
          <t>Seeded</t>
        </is>
      </c>
    </row>
    <row r="266" ht="52" customHeight="1" s="99">
      <c r="A266" s="24" t="inlineStr">
        <is>
          <t>ENT-0265</t>
        </is>
      </c>
      <c r="B266" s="24" t="inlineStr">
        <is>
          <t>Mage</t>
        </is>
      </c>
      <c r="C266" s="24" t="inlineStr">
        <is>
          <t>SRC-196</t>
        </is>
      </c>
      <c r="D266" s="24" t="inlineStr">
        <is>
          <t>Frieren: Beyond Journey's End</t>
        </is>
      </c>
      <c r="E266" s="24" t="inlineStr">
        <is>
          <t>Manga/anime continuity</t>
        </is>
      </c>
      <c r="F266" s="24" t="inlineStr">
        <is>
          <t>Magical profession</t>
        </is>
      </c>
      <c r="G266" s="24" t="inlineStr">
        <is>
          <t>ROL-301</t>
        </is>
      </c>
      <c r="H266" s="24">
        <f>IFERROR(VLOOKUP(G266,'Master Taxonomy'!$A$2:$B$1656,2,FALSE),"")</f>
        <v/>
      </c>
      <c r="I266" s="24" t="inlineStr">
        <is>
          <t>ROL-306</t>
        </is>
      </c>
      <c r="J266" s="24" t="inlineStr">
        <is>
          <t>Magical Scholar</t>
        </is>
      </c>
      <c r="K266" s="24" t="inlineStr">
        <is>
          <t>Trained spell users whose careers involve study, collecting spells, combat, and certification.</t>
        </is>
      </c>
      <c r="L266" s="24" t="inlineStr">
        <is>
          <t>Aptitude, study, mana control, spell acquisition, and institutions.</t>
        </is>
      </c>
      <c r="M266" s="24" t="inlineStr">
        <is>
          <t>Everyday utility spells matter alongside combat magic.</t>
        </is>
      </c>
      <c r="N266" s="24" t="inlineStr">
        <is>
          <t>Scholar-adventurer mage.</t>
        </is>
      </c>
      <c r="O266" s="24" t="inlineStr">
        <is>
          <t>Primary canon</t>
        </is>
      </c>
      <c r="P266" s="24" t="inlineStr">
        <is>
          <t>Secondary reference reviewed</t>
        </is>
      </c>
      <c r="Q266" s="24" t="inlineStr">
        <is>
          <t>Primary manga/anime continuity; secondary orientation source.</t>
        </is>
      </c>
      <c r="R266" s="84" t="inlineStr">
        <is>
          <t>https://en.wikipedia.org/wiki/Frieren:_Beyond_Journey's_End</t>
        </is>
      </c>
      <c r="S266" s="24" t="inlineStr">
        <is>
          <t>Seeded</t>
        </is>
      </c>
    </row>
    <row r="267" ht="52" customHeight="1" s="99">
      <c r="A267" s="24" t="inlineStr">
        <is>
          <t>ENT-0266</t>
        </is>
      </c>
      <c r="B267" s="24" t="inlineStr">
        <is>
          <t>First-class mage</t>
        </is>
      </c>
      <c r="C267" s="24" t="inlineStr">
        <is>
          <t>SRC-196</t>
        </is>
      </c>
      <c r="D267" s="24" t="inlineStr">
        <is>
          <t>Frieren: Beyond Journey's End</t>
        </is>
      </c>
      <c r="E267" s="24" t="inlineStr">
        <is>
          <t>Manga/anime continuity</t>
        </is>
      </c>
      <c r="F267" s="24" t="inlineStr">
        <is>
          <t>Professional rank</t>
        </is>
      </c>
      <c r="G267" s="24" t="inlineStr">
        <is>
          <t>MEC-314</t>
        </is>
      </c>
      <c r="H267" s="24">
        <f>IFERROR(VLOOKUP(G267,'Master Taxonomy'!$A$2:$B$1656,2,FALSE),"")</f>
        <v/>
      </c>
      <c r="I267" s="24" t="inlineStr">
        <is>
          <t>INS-102</t>
        </is>
      </c>
      <c r="J267" s="24" t="inlineStr">
        <is>
          <t>Mage Guild</t>
        </is>
      </c>
      <c r="K267" s="24" t="inlineStr">
        <is>
          <t>A high certification rank granted through institutional examination and judgment.</t>
        </is>
      </c>
      <c r="L267" s="24" t="inlineStr">
        <is>
          <t>Exams, reputation, skill, and organizational authority.</t>
        </is>
      </c>
      <c r="M267" s="24" t="inlineStr">
        <is>
          <t>It is a rank layered onto the mage vocation, not a separate species or power source.</t>
        </is>
      </c>
      <c r="N267" s="24" t="inlineStr">
        <is>
          <t>Elite professional mage certification.</t>
        </is>
      </c>
      <c r="O267" s="24" t="inlineStr">
        <is>
          <t>Primary canon</t>
        </is>
      </c>
      <c r="P267" s="24" t="inlineStr">
        <is>
          <t>Secondary reference reviewed</t>
        </is>
      </c>
      <c r="Q267" s="24" t="inlineStr">
        <is>
          <t>Primary manga/anime continuity; secondary orientation source.</t>
        </is>
      </c>
      <c r="R267" s="84" t="inlineStr">
        <is>
          <t>https://en.wikipedia.org/wiki/Frieren:_Beyond_Journey's_End</t>
        </is>
      </c>
      <c r="S267" s="24" t="inlineStr">
        <is>
          <t>Seeded</t>
        </is>
      </c>
    </row>
    <row r="268" ht="52" customHeight="1" s="99">
      <c r="A268" s="24" t="inlineStr">
        <is>
          <t>ENT-0267</t>
        </is>
      </c>
      <c r="B268" s="24" t="inlineStr">
        <is>
          <t>Priest</t>
        </is>
      </c>
      <c r="C268" s="24" t="inlineStr">
        <is>
          <t>SRC-196</t>
        </is>
      </c>
      <c r="D268" s="24" t="inlineStr">
        <is>
          <t>Frieren: Beyond Journey's End</t>
        </is>
      </c>
      <c r="E268" s="24" t="inlineStr">
        <is>
          <t>Manga/anime continuity</t>
        </is>
      </c>
      <c r="F268" s="24" t="inlineStr">
        <is>
          <t>Religious adventuring role</t>
        </is>
      </c>
      <c r="G268" s="24" t="inlineStr">
        <is>
          <t>ROL-401</t>
        </is>
      </c>
      <c r="H268" s="24">
        <f>IFERROR(VLOOKUP(G268,'Master Taxonomy'!$A$2:$B$1656,2,FALSE),"")</f>
        <v/>
      </c>
      <c r="I268" s="24" t="inlineStr">
        <is>
          <t>MEC-112</t>
        </is>
      </c>
      <c r="J268" s="24" t="inlineStr">
        <is>
          <t>Healer</t>
        </is>
      </c>
      <c r="K268" s="24" t="inlineStr">
        <is>
          <t>Clerical spell users providing healing, purification, support, and religious knowledge.</t>
        </is>
      </c>
      <c r="L268" s="24" t="inlineStr">
        <is>
          <t>Faith, training, sacred magic, and party role.</t>
        </is>
      </c>
      <c r="M268" s="24" t="inlineStr">
        <is>
          <t>The title combines social vocation and mechanical-style adventuring function.</t>
        </is>
      </c>
      <c r="N268" s="24" t="inlineStr">
        <is>
          <t>Healer-exorcist party role.</t>
        </is>
      </c>
      <c r="O268" s="24" t="inlineStr">
        <is>
          <t>Primary canon</t>
        </is>
      </c>
      <c r="P268" s="24" t="inlineStr">
        <is>
          <t>Secondary reference reviewed</t>
        </is>
      </c>
      <c r="Q268" s="24" t="inlineStr">
        <is>
          <t>Primary manga/anime continuity; secondary orientation source.</t>
        </is>
      </c>
      <c r="R268" s="84" t="inlineStr">
        <is>
          <t>https://en.wikipedia.org/wiki/Frieren:_Beyond_Journey's_End</t>
        </is>
      </c>
      <c r="S268" s="24" t="inlineStr">
        <is>
          <t>Seeded</t>
        </is>
      </c>
    </row>
    <row r="269" ht="52" customHeight="1" s="99">
      <c r="A269" s="24" t="inlineStr">
        <is>
          <t>ENT-0268</t>
        </is>
      </c>
      <c r="B269" s="24" t="inlineStr">
        <is>
          <t>Warrior</t>
        </is>
      </c>
      <c r="C269" s="24" t="inlineStr">
        <is>
          <t>SRC-196</t>
        </is>
      </c>
      <c r="D269" s="24" t="inlineStr">
        <is>
          <t>Frieren: Beyond Journey's End</t>
        </is>
      </c>
      <c r="E269" s="24" t="inlineStr">
        <is>
          <t>Manga/anime continuity</t>
        </is>
      </c>
      <c r="F269" s="24" t="inlineStr">
        <is>
          <t>Martial adventuring role</t>
        </is>
      </c>
      <c r="G269" s="24" t="inlineStr">
        <is>
          <t>ROL-101</t>
        </is>
      </c>
      <c r="H269" s="24">
        <f>IFERROR(VLOOKUP(G269,'Master Taxonomy'!$A$2:$B$1656,2,FALSE),"")</f>
        <v/>
      </c>
      <c r="I269" s="24" t="str"/>
      <c r="J269" s="24" t="str"/>
      <c r="K269" s="24" t="inlineStr">
        <is>
          <t>Frontline weapon specialists valued for physical capability, courage, and monster combat.</t>
        </is>
      </c>
      <c r="L269" s="24" t="inlineStr">
        <is>
          <t>Training, physique, equipment, and experience.</t>
        </is>
      </c>
      <c r="M269" s="24" t="inlineStr">
        <is>
          <t>The role is socially legible but not a formal universal class system.</t>
        </is>
      </c>
      <c r="N269" s="24" t="inlineStr">
        <is>
          <t>Frontline adventurer.</t>
        </is>
      </c>
      <c r="O269" s="24" t="inlineStr">
        <is>
          <t>Primary canon</t>
        </is>
      </c>
      <c r="P269" s="24" t="inlineStr">
        <is>
          <t>Secondary reference reviewed</t>
        </is>
      </c>
      <c r="Q269" s="24" t="inlineStr">
        <is>
          <t>Primary manga/anime continuity; secondary orientation source.</t>
        </is>
      </c>
      <c r="R269" s="84" t="inlineStr">
        <is>
          <t>https://en.wikipedia.org/wiki/Frieren:_Beyond_Journey's_End</t>
        </is>
      </c>
      <c r="S269" s="24" t="inlineStr">
        <is>
          <t>Seeded</t>
        </is>
      </c>
    </row>
    <row r="270" ht="52" customHeight="1" s="99">
      <c r="A270" s="24" t="inlineStr">
        <is>
          <t>ENT-0269</t>
        </is>
      </c>
      <c r="B270" s="24" t="inlineStr">
        <is>
          <t>Hero party</t>
        </is>
      </c>
      <c r="C270" s="24" t="inlineStr">
        <is>
          <t>SRC-196</t>
        </is>
      </c>
      <c r="D270" s="24" t="inlineStr">
        <is>
          <t>Frieren: Beyond Journey's End</t>
        </is>
      </c>
      <c r="E270" s="24" t="inlineStr">
        <is>
          <t>Manga/anime continuity</t>
        </is>
      </c>
      <c r="F270" s="24" t="inlineStr">
        <is>
          <t>Adventuring institution / narrative formation</t>
        </is>
      </c>
      <c r="G270" s="24" t="inlineStr">
        <is>
          <t>INS-422</t>
        </is>
      </c>
      <c r="H270" s="24">
        <f>IFERROR(VLOOKUP(G270,'Master Taxonomy'!$A$2:$B$1656,2,FALSE),"")</f>
        <v/>
      </c>
      <c r="I270" s="24" t="inlineStr">
        <is>
          <t>ROL-904</t>
        </is>
      </c>
      <c r="J270" s="24" t="inlineStr">
        <is>
          <t>Hero Class</t>
        </is>
      </c>
      <c r="K270" s="24" t="inlineStr">
        <is>
          <t>A small mixed-role fellowship remembered for defeating the Demon King.</t>
        </is>
      </c>
      <c r="L270" s="24" t="inlineStr">
        <is>
          <t>Complementary roles, shared quest, reputation, and memory.</t>
        </is>
      </c>
      <c r="M270" s="24" t="inlineStr">
        <is>
          <t>The party's afterlife and remembrance are as important as its combat composition.</t>
        </is>
      </c>
      <c r="N270" s="24" t="inlineStr">
        <is>
          <t>Post-quest legendary party archetype.</t>
        </is>
      </c>
      <c r="O270" s="24" t="inlineStr">
        <is>
          <t>Primary canon</t>
        </is>
      </c>
      <c r="P270" s="24" t="inlineStr">
        <is>
          <t>Secondary reference reviewed</t>
        </is>
      </c>
      <c r="Q270" s="24" t="inlineStr">
        <is>
          <t>Primary manga/anime continuity; secondary orientation source.</t>
        </is>
      </c>
      <c r="R270" s="84" t="inlineStr">
        <is>
          <t>https://en.wikipedia.org/wiki/Frieren:_Beyond_Journey's_End</t>
        </is>
      </c>
      <c r="S270" s="24" t="inlineStr">
        <is>
          <t>Seeded</t>
        </is>
      </c>
    </row>
    <row r="271" ht="52" customHeight="1" s="99">
      <c r="A271" s="24" t="inlineStr">
        <is>
          <t>ENT-0270</t>
        </is>
      </c>
      <c r="B271" s="24" t="inlineStr">
        <is>
          <t>Tall-men</t>
        </is>
      </c>
      <c r="C271" s="24" t="inlineStr">
        <is>
          <t>SRC-197</t>
        </is>
      </c>
      <c r="D271" s="24" t="inlineStr">
        <is>
          <t>Delicious in Dungeon</t>
        </is>
      </c>
      <c r="E271" s="24" t="inlineStr">
        <is>
          <t>Manga/anime continuity</t>
        </is>
      </c>
      <c r="F271" s="24" t="inlineStr">
        <is>
          <t>People</t>
        </is>
      </c>
      <c r="G271" s="24" t="inlineStr">
        <is>
          <t>PPL-101</t>
        </is>
      </c>
      <c r="H271" s="24">
        <f>IFERROR(VLOOKUP(G271,'Master Taxonomy'!$A$2:$B$1656,2,FALSE),"")</f>
        <v/>
      </c>
      <c r="I271" s="24" t="str"/>
      <c r="J271" s="24" t="str"/>
      <c r="K271" s="24" t="inlineStr">
        <is>
          <t>The setting's ordinary humanlike people, named comparatively among multiple humanoid peoples.</t>
        </is>
      </c>
      <c r="L271" s="24" t="inlineStr">
        <is>
          <t>Natural ancestry and culture.</t>
        </is>
      </c>
      <c r="M271" s="24" t="inlineStr">
        <is>
          <t>The label is relational and setting-specific rather than a universal human category.</t>
        </is>
      </c>
      <c r="N271" s="24" t="inlineStr">
        <is>
          <t>Human baseline in a multi-people setting.</t>
        </is>
      </c>
      <c r="O271" s="24" t="inlineStr">
        <is>
          <t>Primary canon</t>
        </is>
      </c>
      <c r="P271" s="24" t="inlineStr">
        <is>
          <t>Secondary reference reviewed</t>
        </is>
      </c>
      <c r="Q271" s="24" t="inlineStr">
        <is>
          <t>Primary manga/anime continuity; secondary orientation source.</t>
        </is>
      </c>
      <c r="R271" s="84" t="inlineStr">
        <is>
          <t>https://en.wikipedia.org/wiki/Delicious_in_Dungeon</t>
        </is>
      </c>
      <c r="S271" s="24" t="inlineStr">
        <is>
          <t>Seeded</t>
        </is>
      </c>
    </row>
    <row r="272" ht="52" customHeight="1" s="99">
      <c r="A272" s="24" t="inlineStr">
        <is>
          <t>ENT-0271</t>
        </is>
      </c>
      <c r="B272" s="24" t="inlineStr">
        <is>
          <t>Elves</t>
        </is>
      </c>
      <c r="C272" s="24" t="inlineStr">
        <is>
          <t>SRC-197</t>
        </is>
      </c>
      <c r="D272" s="24" t="inlineStr">
        <is>
          <t>Delicious in Dungeon</t>
        </is>
      </c>
      <c r="E272" s="24" t="inlineStr">
        <is>
          <t>Manga/anime continuity</t>
        </is>
      </c>
      <c r="F272" s="24" t="inlineStr">
        <is>
          <t>People</t>
        </is>
      </c>
      <c r="G272" s="24" t="inlineStr">
        <is>
          <t>PPL-102</t>
        </is>
      </c>
      <c r="H272" s="24">
        <f>IFERROR(VLOOKUP(G272,'Master Taxonomy'!$A$2:$B$1656,2,FALSE),"")</f>
        <v/>
      </c>
      <c r="I272" s="24" t="str"/>
      <c r="J272" s="24" t="str"/>
      <c r="K272" s="24" t="inlineStr">
        <is>
          <t>Long-lived people with powerful states, magic, and varied social positions.</t>
        </is>
      </c>
      <c r="L272" s="24" t="inlineStr">
        <is>
          <t>Natural ancestry, longevity, culture, and institutions.</t>
        </is>
      </c>
      <c r="M272" s="24" t="inlineStr">
        <is>
          <t>The series foregrounds biological and political differences without treating all elves as one personality.</t>
        </is>
      </c>
      <c r="N272" s="24" t="inlineStr">
        <is>
          <t>Long-lived imperial elf analogue.</t>
        </is>
      </c>
      <c r="O272" s="24" t="inlineStr">
        <is>
          <t>Primary canon</t>
        </is>
      </c>
      <c r="P272" s="24" t="inlineStr">
        <is>
          <t>Secondary reference reviewed</t>
        </is>
      </c>
      <c r="Q272" s="24" t="inlineStr">
        <is>
          <t>Primary manga/anime continuity; secondary orientation source.</t>
        </is>
      </c>
      <c r="R272" s="84" t="inlineStr">
        <is>
          <t>https://en.wikipedia.org/wiki/Delicious_in_Dungeon</t>
        </is>
      </c>
      <c r="S272" s="24" t="inlineStr">
        <is>
          <t>Seeded</t>
        </is>
      </c>
    </row>
    <row r="273" ht="52" customHeight="1" s="99">
      <c r="A273" s="24" t="inlineStr">
        <is>
          <t>ENT-0272</t>
        </is>
      </c>
      <c r="B273" s="24" t="inlineStr">
        <is>
          <t>Dwarves</t>
        </is>
      </c>
      <c r="C273" s="24" t="inlineStr">
        <is>
          <t>SRC-197</t>
        </is>
      </c>
      <c r="D273" s="24" t="inlineStr">
        <is>
          <t>Delicious in Dungeon</t>
        </is>
      </c>
      <c r="E273" s="24" t="inlineStr">
        <is>
          <t>Manga/anime continuity</t>
        </is>
      </c>
      <c r="F273" s="24" t="inlineStr">
        <is>
          <t>People</t>
        </is>
      </c>
      <c r="G273" s="24" t="inlineStr">
        <is>
          <t>PPL-103</t>
        </is>
      </c>
      <c r="H273" s="24">
        <f>IFERROR(VLOOKUP(G273,'Master Taxonomy'!$A$2:$B$1656,2,FALSE),"")</f>
        <v/>
      </c>
      <c r="I273" s="24" t="str"/>
      <c r="J273" s="24" t="str"/>
      <c r="K273" s="24" t="inlineStr">
        <is>
          <t>Robust long-lived people with distinct physiology, history, and cultural variation.</t>
        </is>
      </c>
      <c r="L273" s="24" t="inlineStr">
        <is>
          <t>Natural ancestry and culture.</t>
        </is>
      </c>
      <c r="M273" s="24" t="inlineStr">
        <is>
          <t>Diet, sensory assumptions, and individual backgrounds complicate stock dwarf traits.</t>
        </is>
      </c>
      <c r="N273" s="24" t="inlineStr">
        <is>
          <t>Physiologically distinct dwarf people.</t>
        </is>
      </c>
      <c r="O273" s="24" t="inlineStr">
        <is>
          <t>Primary canon</t>
        </is>
      </c>
      <c r="P273" s="24" t="inlineStr">
        <is>
          <t>Secondary reference reviewed</t>
        </is>
      </c>
      <c r="Q273" s="24" t="inlineStr">
        <is>
          <t>Primary manga/anime continuity; secondary orientation source.</t>
        </is>
      </c>
      <c r="R273" s="84" t="inlineStr">
        <is>
          <t>https://en.wikipedia.org/wiki/Delicious_in_Dungeon</t>
        </is>
      </c>
      <c r="S273" s="24" t="inlineStr">
        <is>
          <t>Seeded</t>
        </is>
      </c>
    </row>
    <row r="274" ht="52" customHeight="1" s="99">
      <c r="A274" s="24" t="inlineStr">
        <is>
          <t>ENT-0273</t>
        </is>
      </c>
      <c r="B274" s="24" t="inlineStr">
        <is>
          <t>Halffoots</t>
        </is>
      </c>
      <c r="C274" s="24" t="inlineStr">
        <is>
          <t>SRC-197</t>
        </is>
      </c>
      <c r="D274" s="24" t="inlineStr">
        <is>
          <t>Delicious in Dungeon</t>
        </is>
      </c>
      <c r="E274" s="24" t="inlineStr">
        <is>
          <t>Manga/anime continuity</t>
        </is>
      </c>
      <c r="F274" s="24" t="inlineStr">
        <is>
          <t>People</t>
        </is>
      </c>
      <c r="G274" s="24" t="inlineStr">
        <is>
          <t>PPL-104</t>
        </is>
      </c>
      <c r="H274" s="24">
        <f>IFERROR(VLOOKUP(G274,'Master Taxonomy'!$A$2:$B$1656,2,FALSE),"")</f>
        <v/>
      </c>
      <c r="I274" s="24" t="str"/>
      <c r="J274" s="24" t="str"/>
      <c r="K274" s="24" t="inlineStr">
        <is>
          <t>Small-statured people with shorter life spans and social stereotypes around traps and theft.</t>
        </is>
      </c>
      <c r="L274" s="24" t="inlineStr">
        <is>
          <t>Natural ancestry and social history.</t>
        </is>
      </c>
      <c r="M274" s="24" t="inlineStr">
        <is>
          <t>Occupational stereotyping is explicitly separable from ancestry.</t>
        </is>
      </c>
      <c r="N274" s="24" t="inlineStr">
        <is>
          <t>Smallfolk labor-specialization critique.</t>
        </is>
      </c>
      <c r="O274" s="24" t="inlineStr">
        <is>
          <t>Primary canon</t>
        </is>
      </c>
      <c r="P274" s="24" t="inlineStr">
        <is>
          <t>Secondary reference reviewed</t>
        </is>
      </c>
      <c r="Q274" s="24" t="inlineStr">
        <is>
          <t>Primary manga/anime continuity; secondary orientation source.</t>
        </is>
      </c>
      <c r="R274" s="84" t="inlineStr">
        <is>
          <t>https://en.wikipedia.org/wiki/Delicious_in_Dungeon</t>
        </is>
      </c>
      <c r="S274" s="24" t="inlineStr">
        <is>
          <t>Seeded</t>
        </is>
      </c>
    </row>
    <row r="275" ht="52" customHeight="1" s="99">
      <c r="A275" s="24" t="inlineStr">
        <is>
          <t>ENT-0274</t>
        </is>
      </c>
      <c r="B275" s="24" t="inlineStr">
        <is>
          <t>Gnomes</t>
        </is>
      </c>
      <c r="C275" s="24" t="inlineStr">
        <is>
          <t>SRC-197</t>
        </is>
      </c>
      <c r="D275" s="24" t="inlineStr">
        <is>
          <t>Delicious in Dungeon</t>
        </is>
      </c>
      <c r="E275" s="24" t="inlineStr">
        <is>
          <t>Manga/anime continuity</t>
        </is>
      </c>
      <c r="F275" s="24" t="inlineStr">
        <is>
          <t>People</t>
        </is>
      </c>
      <c r="G275" s="24" t="inlineStr">
        <is>
          <t>PPL-105</t>
        </is>
      </c>
      <c r="H275" s="24">
        <f>IFERROR(VLOOKUP(G275,'Master Taxonomy'!$A$2:$B$1656,2,FALSE),"")</f>
        <v/>
      </c>
      <c r="I275" s="24" t="str"/>
      <c r="J275" s="24" t="str"/>
      <c r="K275" s="24" t="inlineStr">
        <is>
          <t>A distinct small people with their own magical and cultural tendencies.</t>
        </is>
      </c>
      <c r="L275" s="24" t="inlineStr">
        <is>
          <t>Natural ancestry, culture, and magic.</t>
        </is>
      </c>
      <c r="M275" s="24" t="inlineStr">
        <is>
          <t>They are not interchangeable with halffoots or dwarves.</t>
        </is>
      </c>
      <c r="N275" s="24" t="inlineStr">
        <is>
          <t>Small magical people.</t>
        </is>
      </c>
      <c r="O275" s="24" t="inlineStr">
        <is>
          <t>Primary canon</t>
        </is>
      </c>
      <c r="P275" s="24" t="inlineStr">
        <is>
          <t>Secondary reference reviewed</t>
        </is>
      </c>
      <c r="Q275" s="24" t="inlineStr">
        <is>
          <t>Primary manga/anime continuity; secondary orientation source.</t>
        </is>
      </c>
      <c r="R275" s="84" t="inlineStr">
        <is>
          <t>https://en.wikipedia.org/wiki/Delicious_in_Dungeon</t>
        </is>
      </c>
      <c r="S275" s="24" t="inlineStr">
        <is>
          <t>Seeded</t>
        </is>
      </c>
    </row>
    <row r="276" ht="52" customHeight="1" s="99">
      <c r="A276" s="24" t="inlineStr">
        <is>
          <t>ENT-0275</t>
        </is>
      </c>
      <c r="B276" s="24" t="inlineStr">
        <is>
          <t>Orcs</t>
        </is>
      </c>
      <c r="C276" s="24" t="inlineStr">
        <is>
          <t>SRC-197</t>
        </is>
      </c>
      <c r="D276" s="24" t="inlineStr">
        <is>
          <t>Delicious in Dungeon</t>
        </is>
      </c>
      <c r="E276" s="24" t="inlineStr">
        <is>
          <t>Manga/anime continuity</t>
        </is>
      </c>
      <c r="F276" s="24" t="inlineStr">
        <is>
          <t>People</t>
        </is>
      </c>
      <c r="G276" s="24" t="inlineStr">
        <is>
          <t>PPL-106</t>
        </is>
      </c>
      <c r="H276" s="24">
        <f>IFERROR(VLOOKUP(G276,'Master Taxonomy'!$A$2:$B$1656,2,FALSE),"")</f>
        <v/>
      </c>
      <c r="I276" s="24" t="str"/>
      <c r="J276" s="24" t="str"/>
      <c r="K276" s="24" t="inlineStr">
        <is>
          <t>Displaced or marginalized people with communities and political grievances around dungeon territories.</t>
        </is>
      </c>
      <c r="L276" s="24" t="inlineStr">
        <is>
          <t>Natural ancestry, culture, and historical conflict.</t>
        </is>
      </c>
      <c r="M276" s="24" t="inlineStr">
        <is>
          <t>The work resists treating orcs as faceless monster mobs.</t>
        </is>
      </c>
      <c r="N276" s="24" t="inlineStr">
        <is>
          <t>Marginalized orc society.</t>
        </is>
      </c>
      <c r="O276" s="24" t="inlineStr">
        <is>
          <t>Primary canon</t>
        </is>
      </c>
      <c r="P276" s="24" t="inlineStr">
        <is>
          <t>Secondary reference reviewed</t>
        </is>
      </c>
      <c r="Q276" s="24" t="inlineStr">
        <is>
          <t>Primary manga/anime continuity; secondary orientation source.</t>
        </is>
      </c>
      <c r="R276" s="84" t="inlineStr">
        <is>
          <t>https://en.wikipedia.org/wiki/Delicious_in_Dungeon</t>
        </is>
      </c>
      <c r="S276" s="24" t="inlineStr">
        <is>
          <t>Seeded</t>
        </is>
      </c>
    </row>
    <row r="277" ht="52" customHeight="1" s="99">
      <c r="A277" s="24" t="inlineStr">
        <is>
          <t>ENT-0276</t>
        </is>
      </c>
      <c r="B277" s="24" t="inlineStr">
        <is>
          <t>Kobolds</t>
        </is>
      </c>
      <c r="C277" s="24" t="inlineStr">
        <is>
          <t>SRC-197</t>
        </is>
      </c>
      <c r="D277" s="24" t="inlineStr">
        <is>
          <t>Delicious in Dungeon</t>
        </is>
      </c>
      <c r="E277" s="24" t="inlineStr">
        <is>
          <t>Manga/anime continuity</t>
        </is>
      </c>
      <c r="F277" s="24" t="inlineStr">
        <is>
          <t>Canine-featured people</t>
        </is>
      </c>
      <c r="G277" s="24" t="inlineStr">
        <is>
          <t>PPL-120</t>
        </is>
      </c>
      <c r="H277" s="24">
        <f>IFERROR(VLOOKUP(G277,'Master Taxonomy'!$A$2:$B$1656,2,FALSE),"")</f>
        <v/>
      </c>
      <c r="I277" s="24" t="str"/>
      <c r="J277" s="24" t="str"/>
      <c r="K277" s="24" t="inlineStr">
        <is>
          <t>Doglike humanoid people with distinct physiology and culture.</t>
        </is>
      </c>
      <c r="L277" s="24" t="inlineStr">
        <is>
          <t>Natural ancestry and culture.</t>
        </is>
      </c>
      <c r="M277" s="24" t="inlineStr">
        <is>
          <t>The name differs from reptilian kobolds in some games and folklore mine spirits.</t>
        </is>
      </c>
      <c r="N277" s="24" t="inlineStr">
        <is>
          <t>Canine kobold people.</t>
        </is>
      </c>
      <c r="O277" s="24" t="inlineStr">
        <is>
          <t>Primary canon</t>
        </is>
      </c>
      <c r="P277" s="24" t="inlineStr">
        <is>
          <t>Secondary reference reviewed</t>
        </is>
      </c>
      <c r="Q277" s="24" t="inlineStr">
        <is>
          <t>Primary manga/anime continuity; secondary orientation source.</t>
        </is>
      </c>
      <c r="R277" s="84" t="inlineStr">
        <is>
          <t>https://en.wikipedia.org/wiki/Delicious_in_Dungeon</t>
        </is>
      </c>
      <c r="S277" s="24" t="inlineStr">
        <is>
          <t>Seeded</t>
        </is>
      </c>
    </row>
    <row r="278" ht="52" customHeight="1" s="99">
      <c r="A278" s="24" t="inlineStr">
        <is>
          <t>ENT-0277</t>
        </is>
      </c>
      <c r="B278" s="24" t="inlineStr">
        <is>
          <t>Ogres</t>
        </is>
      </c>
      <c r="C278" s="24" t="inlineStr">
        <is>
          <t>SRC-197</t>
        </is>
      </c>
      <c r="D278" s="24" t="inlineStr">
        <is>
          <t>Delicious in Dungeon</t>
        </is>
      </c>
      <c r="E278" s="24" t="inlineStr">
        <is>
          <t>Manga/anime continuity</t>
        </is>
      </c>
      <c r="F278" s="24" t="inlineStr">
        <is>
          <t>People</t>
        </is>
      </c>
      <c r="G278" s="24" t="inlineStr">
        <is>
          <t>PPL-109</t>
        </is>
      </c>
      <c r="H278" s="24">
        <f>IFERROR(VLOOKUP(G278,'Master Taxonomy'!$A$2:$B$1656,2,FALSE),"")</f>
        <v/>
      </c>
      <c r="I278" s="24" t="str"/>
      <c r="J278" s="24" t="str"/>
      <c r="K278" s="24" t="inlineStr">
        <is>
          <t>Large humanoid people with their own social identities.</t>
        </is>
      </c>
      <c r="L278" s="24" t="inlineStr">
        <is>
          <t>Natural ancestry and culture.</t>
        </is>
      </c>
      <c r="M278" s="24" t="inlineStr">
        <is>
          <t>Size does not make them mindless monsters.</t>
        </is>
      </c>
      <c r="N278" s="24" t="inlineStr">
        <is>
          <t>Playable-style ogre people.</t>
        </is>
      </c>
      <c r="O278" s="24" t="inlineStr">
        <is>
          <t>Primary canon</t>
        </is>
      </c>
      <c r="P278" s="24" t="inlineStr">
        <is>
          <t>Secondary reference reviewed</t>
        </is>
      </c>
      <c r="Q278" s="24" t="inlineStr">
        <is>
          <t>Primary manga/anime continuity; secondary orientation source.</t>
        </is>
      </c>
      <c r="R278" s="84" t="inlineStr">
        <is>
          <t>https://en.wikipedia.org/wiki/Delicious_in_Dungeon</t>
        </is>
      </c>
      <c r="S278" s="24" t="inlineStr">
        <is>
          <t>Seeded</t>
        </is>
      </c>
    </row>
    <row r="279" ht="52" customHeight="1" s="99">
      <c r="A279" s="24" t="inlineStr">
        <is>
          <t>ENT-0278</t>
        </is>
      </c>
      <c r="B279" s="24" t="inlineStr">
        <is>
          <t>Dungeon adventuring parties</t>
        </is>
      </c>
      <c r="C279" s="24" t="inlineStr">
        <is>
          <t>SRC-197</t>
        </is>
      </c>
      <c r="D279" s="24" t="inlineStr">
        <is>
          <t>Delicious in Dungeon</t>
        </is>
      </c>
      <c r="E279" s="24" t="inlineStr">
        <is>
          <t>Manga/anime continuity</t>
        </is>
      </c>
      <c r="F279" s="24" t="inlineStr">
        <is>
          <t>Social and occupational formation</t>
        </is>
      </c>
      <c r="G279" s="24" t="inlineStr">
        <is>
          <t>INS-422</t>
        </is>
      </c>
      <c r="H279" s="24">
        <f>IFERROR(VLOOKUP(G279,'Master Taxonomy'!$A$2:$B$1656,2,FALSE),"")</f>
        <v/>
      </c>
      <c r="I279" s="24" t="inlineStr">
        <is>
          <t>ROL-903</t>
        </is>
      </c>
      <c r="J279" s="24" t="inlineStr">
        <is>
          <t>Dungeon Delver</t>
        </is>
      </c>
      <c r="K279" s="24" t="inlineStr">
        <is>
          <t>Small teams combining combat, magic, traps, logistics, cooking, and rescue skills.</t>
        </is>
      </c>
      <c r="L279" s="24" t="inlineStr">
        <is>
          <t>Complementary expertise, contracts, supplies, and trust.</t>
        </is>
      </c>
      <c r="M279" s="24" t="inlineStr">
        <is>
          <t>Food, ecology, and logistics are treated as core competencies rather than background flavor.</t>
        </is>
      </c>
      <c r="N279" s="24" t="inlineStr">
        <is>
          <t>Ecological dungeon expedition team.</t>
        </is>
      </c>
      <c r="O279" s="24" t="inlineStr">
        <is>
          <t>Primary canon</t>
        </is>
      </c>
      <c r="P279" s="24" t="inlineStr">
        <is>
          <t>Secondary reference reviewed</t>
        </is>
      </c>
      <c r="Q279" s="24" t="inlineStr">
        <is>
          <t>Primary manga/anime continuity; secondary orientation source.</t>
        </is>
      </c>
      <c r="R279" s="84" t="inlineStr">
        <is>
          <t>https://en.wikipedia.org/wiki/Delicious_in_Dungeon</t>
        </is>
      </c>
      <c r="S279" s="24" t="inlineStr">
        <is>
          <t>Seeded</t>
        </is>
      </c>
    </row>
    <row r="280" ht="52" customHeight="1" s="99">
      <c r="A280" s="24" t="inlineStr">
        <is>
          <t>ENT-0279</t>
        </is>
      </c>
      <c r="B280" s="24" t="inlineStr">
        <is>
          <t>Dungeon ecosystem</t>
        </is>
      </c>
      <c r="C280" s="24" t="inlineStr">
        <is>
          <t>SRC-197</t>
        </is>
      </c>
      <c r="D280" s="24" t="inlineStr">
        <is>
          <t>Delicious in Dungeon</t>
        </is>
      </c>
      <c r="E280" s="24" t="inlineStr">
        <is>
          <t>Manga/anime continuity</t>
        </is>
      </c>
      <c r="F280" s="24" t="inlineStr">
        <is>
          <t>Environmental-civilizational system</t>
        </is>
      </c>
      <c r="G280" s="24" t="inlineStr">
        <is>
          <t>CIV-219</t>
        </is>
      </c>
      <c r="H280" s="24">
        <f>IFERROR(VLOOKUP(G280,'Master Taxonomy'!$A$2:$B$1656,2,FALSE),"")</f>
        <v/>
      </c>
      <c r="I280" s="24" t="inlineStr">
        <is>
          <t>NAR-338</t>
        </is>
      </c>
      <c r="J280" s="24" t="inlineStr">
        <is>
          <t>Dungeon as Antagonist</t>
        </is>
      </c>
      <c r="K280" s="24" t="inlineStr">
        <is>
          <t>A magical dungeon functioning as habitat, economy, food web, ruin, and political object.</t>
        </is>
      </c>
      <c r="L280" s="24" t="inlineStr">
        <is>
          <t>Magic, ecology, resource cycles, monsters, and governance.</t>
        </is>
      </c>
      <c r="M280" s="24" t="inlineStr">
        <is>
          <t>The dungeon is not merely a sequence of combat rooms.</t>
        </is>
      </c>
      <c r="N280" s="24" t="inlineStr">
        <is>
          <t>Integrated dungeon ecology archetype.</t>
        </is>
      </c>
      <c r="O280" s="24" t="inlineStr">
        <is>
          <t>Primary canon</t>
        </is>
      </c>
      <c r="P280" s="24" t="inlineStr">
        <is>
          <t>Secondary reference reviewed</t>
        </is>
      </c>
      <c r="Q280" s="24" t="inlineStr">
        <is>
          <t>Primary manga/anime continuity; secondary orientation source.</t>
        </is>
      </c>
      <c r="R280" s="84" t="inlineStr">
        <is>
          <t>https://en.wikipedia.org/wiki/Delicious_in_Dungeon</t>
        </is>
      </c>
      <c r="S280" s="24" t="inlineStr">
        <is>
          <t>Seeded</t>
        </is>
      </c>
    </row>
    <row r="281" ht="52" customHeight="1" s="99">
      <c r="A281" s="24" t="inlineStr">
        <is>
          <t>ENT-0280</t>
        </is>
      </c>
      <c r="B281" s="24" t="inlineStr">
        <is>
          <t>Human mercenaries</t>
        </is>
      </c>
      <c r="C281" s="24" t="inlineStr">
        <is>
          <t>SRC-195</t>
        </is>
      </c>
      <c r="D281" s="24" t="inlineStr">
        <is>
          <t>Berserk</t>
        </is>
      </c>
      <c r="E281" s="24" t="inlineStr">
        <is>
          <t>Manga continuity</t>
        </is>
      </c>
      <c r="F281" s="24" t="inlineStr">
        <is>
          <t>Martial profession</t>
        </is>
      </c>
      <c r="G281" s="24" t="inlineStr">
        <is>
          <t>ROL-137</t>
        </is>
      </c>
      <c r="H281" s="24">
        <f>IFERROR(VLOOKUP(G281,'Master Taxonomy'!$A$2:$B$1656,2,FALSE),"")</f>
        <v/>
      </c>
      <c r="I281" s="24" t="inlineStr">
        <is>
          <t>INS-206</t>
        </is>
      </c>
      <c r="J281" s="24" t="inlineStr">
        <is>
          <t>Mercenary Company</t>
        </is>
      </c>
      <c r="K281" s="24" t="inlineStr">
        <is>
          <t>Professional soldiers organized into bands amid chronic warfare.</t>
        </is>
      </c>
      <c r="L281" s="24" t="inlineStr">
        <is>
          <t>Training, contracts, reputation, equipment, and loyalty.</t>
        </is>
      </c>
      <c r="M281" s="24" t="inlineStr">
        <is>
          <t>Mercenary life is a social economy, not only a combat class.</t>
        </is>
      </c>
      <c r="N281" s="24" t="inlineStr">
        <is>
          <t>Wandering warband archetype.</t>
        </is>
      </c>
      <c r="O281" s="24" t="inlineStr">
        <is>
          <t>Primary canon</t>
        </is>
      </c>
      <c r="P281" s="24" t="inlineStr">
        <is>
          <t>Secondary reference reviewed</t>
        </is>
      </c>
      <c r="Q281" s="24" t="inlineStr">
        <is>
          <t>Primary manga continuity; secondary orientation source.</t>
        </is>
      </c>
      <c r="R281" s="84" t="inlineStr">
        <is>
          <t>https://en.wikipedia.org/wiki/Berserk</t>
        </is>
      </c>
      <c r="S281" s="24" t="inlineStr">
        <is>
          <t>Seeded</t>
        </is>
      </c>
    </row>
    <row r="282" ht="52" customHeight="1" s="99">
      <c r="A282" s="24" t="inlineStr">
        <is>
          <t>ENT-0281</t>
        </is>
      </c>
      <c r="B282" s="24" t="inlineStr">
        <is>
          <t>Apostles</t>
        </is>
      </c>
      <c r="C282" s="24" t="inlineStr">
        <is>
          <t>SRC-195</t>
        </is>
      </c>
      <c r="D282" s="24" t="inlineStr">
        <is>
          <t>Berserk</t>
        </is>
      </c>
      <c r="E282" s="24" t="inlineStr">
        <is>
          <t>Manga continuity</t>
        </is>
      </c>
      <c r="F282" s="24" t="inlineStr">
        <is>
          <t>Transformed monsters</t>
        </is>
      </c>
      <c r="G282" s="24" t="inlineStr">
        <is>
          <t>STA-208</t>
        </is>
      </c>
      <c r="H282" s="24">
        <f>IFERROR(VLOOKUP(G282,'Master Taxonomy'!$A$2:$B$1656,2,FALSE),"")</f>
        <v/>
      </c>
      <c r="I282" s="24" t="inlineStr">
        <is>
          <t>PPL-1005</t>
        </is>
      </c>
      <c r="J282" s="24" t="inlineStr">
        <is>
          <t>Hybrid and Chimera Peoples</t>
        </is>
      </c>
      <c r="K282" s="24" t="inlineStr">
        <is>
          <t>Humans transformed through sacrificial supernatural bargains into monstrous forms.</t>
        </is>
      </c>
      <c r="L282" s="24" t="inlineStr">
        <is>
          <t>Artifact-mediated pact, sacrifice, desire, and transformation.</t>
        </is>
      </c>
      <c r="M282" s="24" t="inlineStr">
        <is>
          <t>They retain individual identity and history despite monstrous ontology.</t>
        </is>
      </c>
      <c r="N282" s="24" t="inlineStr">
        <is>
          <t>Pact-transformed elite monster.</t>
        </is>
      </c>
      <c r="O282" s="24" t="inlineStr">
        <is>
          <t>Primary canon</t>
        </is>
      </c>
      <c r="P282" s="24" t="inlineStr">
        <is>
          <t>Secondary reference reviewed</t>
        </is>
      </c>
      <c r="Q282" s="24" t="inlineStr">
        <is>
          <t>Primary manga continuity; secondary orientation source.</t>
        </is>
      </c>
      <c r="R282" s="84" t="inlineStr">
        <is>
          <t>https://en.wikipedia.org/wiki/Berserk</t>
        </is>
      </c>
      <c r="S282" s="24" t="inlineStr">
        <is>
          <t>Seeded</t>
        </is>
      </c>
    </row>
    <row r="283" ht="52" customHeight="1" s="99">
      <c r="A283" s="24" t="inlineStr">
        <is>
          <t>ENT-0282</t>
        </is>
      </c>
      <c r="B283" s="24" t="inlineStr">
        <is>
          <t>God Hand</t>
        </is>
      </c>
      <c r="C283" s="24" t="inlineStr">
        <is>
          <t>SRC-195</t>
        </is>
      </c>
      <c r="D283" s="24" t="inlineStr">
        <is>
          <t>Berserk</t>
        </is>
      </c>
      <c r="E283" s="24" t="inlineStr">
        <is>
          <t>Manga continuity</t>
        </is>
      </c>
      <c r="F283" s="24" t="inlineStr">
        <is>
          <t>Metaphysical ruling beings</t>
        </is>
      </c>
      <c r="G283" s="24" t="inlineStr">
        <is>
          <t>PPL-509</t>
        </is>
      </c>
      <c r="H283" s="24">
        <f>IFERROR(VLOOKUP(G283,'Master Taxonomy'!$A$2:$B$1656,2,FALSE),"")</f>
        <v/>
      </c>
      <c r="I283" s="24" t="inlineStr">
        <is>
          <t>PPL-1102</t>
        </is>
      </c>
      <c r="J283" s="24" t="inlineStr">
        <is>
          <t>Alien and Otherworlder Peoples</t>
        </is>
      </c>
      <c r="K283" s="24" t="inlineStr">
        <is>
          <t>A small group of transcendent beings connected to causality, sacrifice, and the astral world.</t>
        </is>
      </c>
      <c r="L283" s="24" t="inlineStr">
        <is>
          <t>Transformation, metaphysical office, causality, and ritual.</t>
        </is>
      </c>
      <c r="M283" s="24" t="inlineStr">
        <is>
          <t>Their exact ontology should not be equated automatically with conventional devils.</t>
        </is>
      </c>
      <c r="N283" s="24" t="inlineStr">
        <is>
          <t>Cosmic archfiend council.</t>
        </is>
      </c>
      <c r="O283" s="24" t="inlineStr">
        <is>
          <t>Primary canon</t>
        </is>
      </c>
      <c r="P283" s="24" t="inlineStr">
        <is>
          <t>Secondary reference reviewed</t>
        </is>
      </c>
      <c r="Q283" s="24" t="inlineStr">
        <is>
          <t>Primary manga continuity; secondary orientation source.</t>
        </is>
      </c>
      <c r="R283" s="84" t="inlineStr">
        <is>
          <t>https://en.wikipedia.org/wiki/Berserk</t>
        </is>
      </c>
      <c r="S283" s="24" t="inlineStr">
        <is>
          <t>Seeded</t>
        </is>
      </c>
    </row>
    <row r="284" ht="52" customHeight="1" s="99">
      <c r="A284" s="24" t="inlineStr">
        <is>
          <t>ENT-0283</t>
        </is>
      </c>
      <c r="B284" s="24" t="inlineStr">
        <is>
          <t>Witches</t>
        </is>
      </c>
      <c r="C284" s="24" t="inlineStr">
        <is>
          <t>SRC-195</t>
        </is>
      </c>
      <c r="D284" s="24" t="inlineStr">
        <is>
          <t>Berserk</t>
        </is>
      </c>
      <c r="E284" s="24" t="inlineStr">
        <is>
          <t>Manga continuity</t>
        </is>
      </c>
      <c r="F284" s="24" t="inlineStr">
        <is>
          <t>Magical vocation</t>
        </is>
      </c>
      <c r="G284" s="24" t="inlineStr">
        <is>
          <t>ROL-303</t>
        </is>
      </c>
      <c r="H284" s="24">
        <f>IFERROR(VLOOKUP(G284,'Master Taxonomy'!$A$2:$B$1656,2,FALSE),"")</f>
        <v/>
      </c>
      <c r="I284" s="24" t="inlineStr">
        <is>
          <t>ROL-504</t>
        </is>
      </c>
      <c r="J284" s="24" t="inlineStr">
        <is>
          <t>Spirit Caller</t>
        </is>
      </c>
      <c r="K284" s="24" t="inlineStr">
        <is>
          <t>Practitioners who interact with astral beings and natural spiritual domains.</t>
        </is>
      </c>
      <c r="L284" s="24" t="inlineStr">
        <is>
          <t>Training, spirit mediation, ritual, and elemental relationships.</t>
        </is>
      </c>
      <c r="M284" s="24" t="inlineStr">
        <is>
          <t>The tradition differs from persecuted diabolical-witch stereotypes.</t>
        </is>
      </c>
      <c r="N284" s="24" t="inlineStr">
        <is>
          <t>Astral spirit witch.</t>
        </is>
      </c>
      <c r="O284" s="24" t="inlineStr">
        <is>
          <t>Primary canon</t>
        </is>
      </c>
      <c r="P284" s="24" t="inlineStr">
        <is>
          <t>Secondary reference reviewed</t>
        </is>
      </c>
      <c r="Q284" s="24" t="inlineStr">
        <is>
          <t>Primary manga continuity; secondary orientation source.</t>
        </is>
      </c>
      <c r="R284" s="84" t="inlineStr">
        <is>
          <t>https://en.wikipedia.org/wiki/Berserk</t>
        </is>
      </c>
      <c r="S284" s="24" t="inlineStr">
        <is>
          <t>Seeded</t>
        </is>
      </c>
    </row>
    <row r="285" ht="52" customHeight="1" s="99">
      <c r="A285" s="24" t="inlineStr">
        <is>
          <t>ENT-0284</t>
        </is>
      </c>
      <c r="B285" s="24" t="inlineStr">
        <is>
          <t>Berserker Armor</t>
        </is>
      </c>
      <c r="C285" s="24" t="inlineStr">
        <is>
          <t>SRC-195</t>
        </is>
      </c>
      <c r="D285" s="24" t="inlineStr">
        <is>
          <t>Berserk</t>
        </is>
      </c>
      <c r="E285" s="24" t="inlineStr">
        <is>
          <t>Manga continuity</t>
        </is>
      </c>
      <c r="F285" s="24" t="inlineStr">
        <is>
          <t>Cursed artifact bond</t>
        </is>
      </c>
      <c r="G285" s="24" t="inlineStr">
        <is>
          <t>STA-412</t>
        </is>
      </c>
      <c r="H285" s="24">
        <f>IFERROR(VLOOKUP(G285,'Master Taxonomy'!$A$2:$B$1656,2,FALSE),"")</f>
        <v/>
      </c>
      <c r="I285" s="24" t="inlineStr">
        <is>
          <t>STA-224</t>
        </is>
      </c>
      <c r="J285" s="24" t="inlineStr">
        <is>
          <t>Berserk State</t>
        </is>
      </c>
      <c r="K285" s="24" t="inlineStr">
        <is>
          <t>An armor that suppresses bodily limits while intensifying destructive combat and self-harm.</t>
        </is>
      </c>
      <c r="L285" s="24" t="inlineStr">
        <is>
          <t>Artifact bond, pain suppression, rage, and bodily cost.</t>
        </is>
      </c>
      <c r="M285" s="24" t="inlineStr">
        <is>
          <t>The power is inseparable from injury, loss of control, and psychological danger.</t>
        </is>
      </c>
      <c r="N285" s="24" t="inlineStr">
        <is>
          <t>Costly berserk artifact.</t>
        </is>
      </c>
      <c r="O285" s="24" t="inlineStr">
        <is>
          <t>Primary canon</t>
        </is>
      </c>
      <c r="P285" s="24" t="inlineStr">
        <is>
          <t>Secondary reference reviewed</t>
        </is>
      </c>
      <c r="Q285" s="24" t="inlineStr">
        <is>
          <t>Primary manga continuity; secondary orientation source.</t>
        </is>
      </c>
      <c r="R285" s="84" t="inlineStr">
        <is>
          <t>https://en.wikipedia.org/wiki/Berserk</t>
        </is>
      </c>
      <c r="S285" s="24" t="inlineStr">
        <is>
          <t>Seeded</t>
        </is>
      </c>
    </row>
    <row r="286" ht="52" customHeight="1" s="99">
      <c r="A286" s="24" t="inlineStr">
        <is>
          <t>ENT-0285</t>
        </is>
      </c>
      <c r="B286" s="24" t="inlineStr">
        <is>
          <t>Brand of Sacrifice</t>
        </is>
      </c>
      <c r="C286" s="24" t="inlineStr">
        <is>
          <t>SRC-195</t>
        </is>
      </c>
      <c r="D286" s="24" t="inlineStr">
        <is>
          <t>Berserk</t>
        </is>
      </c>
      <c r="E286" s="24" t="inlineStr">
        <is>
          <t>Manga continuity</t>
        </is>
      </c>
      <c r="F286" s="24" t="inlineStr">
        <is>
          <t>Cursed mark</t>
        </is>
      </c>
      <c r="G286" s="24" t="inlineStr">
        <is>
          <t>STA-228</t>
        </is>
      </c>
      <c r="H286" s="24">
        <f>IFERROR(VLOOKUP(G286,'Master Taxonomy'!$A$2:$B$1656,2,FALSE),"")</f>
        <v/>
      </c>
      <c r="I286" s="24" t="inlineStr">
        <is>
          <t>PWR-119</t>
        </is>
      </c>
      <c r="J286" s="24" t="inlineStr">
        <is>
          <t>Sacrifice and Costly Exchange</t>
        </is>
      </c>
      <c r="K286" s="24" t="inlineStr">
        <is>
          <t>A supernatural brand marking victims of sacrificial ritual and drawing hostile entities.</t>
        </is>
      </c>
      <c r="L286" s="24" t="inlineStr">
        <is>
          <t>Ritual sacrifice, metaphysical designation, and curse.</t>
        </is>
      </c>
      <c r="M286" s="24" t="inlineStr">
        <is>
          <t>It is not a voluntary power-up or ordinary heraldic mark.</t>
        </is>
      </c>
      <c r="N286" s="24" t="inlineStr">
        <is>
          <t>Predatory sacrificial curse.</t>
        </is>
      </c>
      <c r="O286" s="24" t="inlineStr">
        <is>
          <t>Primary canon</t>
        </is>
      </c>
      <c r="P286" s="24" t="inlineStr">
        <is>
          <t>Secondary reference reviewed</t>
        </is>
      </c>
      <c r="Q286" s="24" t="inlineStr">
        <is>
          <t>Primary manga continuity; secondary orientation source.</t>
        </is>
      </c>
      <c r="R286" s="84" t="inlineStr">
        <is>
          <t>https://en.wikipedia.org/wiki/Berserk</t>
        </is>
      </c>
      <c r="S286" s="24" t="inlineStr">
        <is>
          <t>Seeded</t>
        </is>
      </c>
    </row>
    <row r="287" ht="52" customHeight="1" s="99">
      <c r="A287" s="24" t="inlineStr">
        <is>
          <t>ENT-0286</t>
        </is>
      </c>
      <c r="B287" s="24" t="inlineStr">
        <is>
          <t>Astral beings</t>
        </is>
      </c>
      <c r="C287" s="24" t="inlineStr">
        <is>
          <t>SRC-195</t>
        </is>
      </c>
      <c r="D287" s="24" t="inlineStr">
        <is>
          <t>Berserk</t>
        </is>
      </c>
      <c r="E287" s="24" t="inlineStr">
        <is>
          <t>Manga continuity</t>
        </is>
      </c>
      <c r="F287" s="24" t="inlineStr">
        <is>
          <t>Spirits and otherworldly beings</t>
        </is>
      </c>
      <c r="G287" s="24" t="inlineStr">
        <is>
          <t>PPL-300</t>
        </is>
      </c>
      <c r="H287" s="24">
        <f>IFERROR(VLOOKUP(G287,'Master Taxonomy'!$A$2:$B$1656,2,FALSE),"")</f>
        <v/>
      </c>
      <c r="I287" s="24" t="inlineStr">
        <is>
          <t>PPL-1102</t>
        </is>
      </c>
      <c r="J287" s="24" t="inlineStr">
        <is>
          <t>Alien and Otherworlder Peoples</t>
        </is>
      </c>
      <c r="K287" s="24" t="inlineStr">
        <is>
          <t>A broad range of entities inhabiting interpenetrating layers of reality.</t>
        </is>
      </c>
      <c r="L287" s="24" t="inlineStr">
        <is>
          <t>Metaphysical ecology, belief, place, and manifestation.</t>
        </is>
      </c>
      <c r="M287" s="24" t="inlineStr">
        <is>
          <t>The category contains benign, neutral, and hostile beings rather than one race.</t>
        </is>
      </c>
      <c r="N287" s="24" t="inlineStr">
        <is>
          <t>Layered spirit-world ecology.</t>
        </is>
      </c>
      <c r="O287" s="24" t="inlineStr">
        <is>
          <t>Primary canon</t>
        </is>
      </c>
      <c r="P287" s="24" t="inlineStr">
        <is>
          <t>Secondary reference reviewed</t>
        </is>
      </c>
      <c r="Q287" s="24" t="inlineStr">
        <is>
          <t>Primary manga continuity; secondary orientation source.</t>
        </is>
      </c>
      <c r="R287" s="84" t="inlineStr">
        <is>
          <t>https://en.wikipedia.org/wiki/Berserk</t>
        </is>
      </c>
      <c r="S287" s="24" t="inlineStr">
        <is>
          <t>Seeded</t>
        </is>
      </c>
    </row>
    <row r="288" ht="52" customHeight="1" s="99">
      <c r="A288" s="24" t="inlineStr">
        <is>
          <t>ENT-0287</t>
        </is>
      </c>
      <c r="B288" s="24" t="inlineStr">
        <is>
          <t>Alchemist</t>
        </is>
      </c>
      <c r="C288" s="24" t="inlineStr">
        <is>
          <t>SRC-198</t>
        </is>
      </c>
      <c r="D288" s="24" t="inlineStr">
        <is>
          <t>Fullmetal Alchemist</t>
        </is>
      </c>
      <c r="E288" s="24" t="inlineStr">
        <is>
          <t>Manga/anime core continuity</t>
        </is>
      </c>
      <c r="F288" s="24" t="inlineStr">
        <is>
          <t>Technical magical profession</t>
        </is>
      </c>
      <c r="G288" s="24" t="inlineStr">
        <is>
          <t>ROL-338</t>
        </is>
      </c>
      <c r="H288" s="24">
        <f>IFERROR(VLOOKUP(G288,'Master Taxonomy'!$A$2:$B$1656,2,FALSE),"")</f>
        <v/>
      </c>
      <c r="I288" s="24" t="str"/>
      <c r="J288" s="24" t="str"/>
      <c r="K288" s="24" t="inlineStr">
        <is>
          <t>A practitioner who analyzes and rearranges matter through transmutation arrays and learned principles.</t>
        </is>
      </c>
      <c r="L288" s="24" t="inlineStr">
        <is>
          <t>Study, symbolic technique, material understanding, and equivalent exchange.</t>
        </is>
      </c>
      <c r="M288" s="24" t="inlineStr">
        <is>
          <t>Alchemy is a disciplined technical system rather than potion-making alone.</t>
        </is>
      </c>
      <c r="N288" s="24" t="inlineStr">
        <is>
          <t>Rule-bound transmutation mage.</t>
        </is>
      </c>
      <c r="O288" s="24" t="inlineStr">
        <is>
          <t>Primary canon</t>
        </is>
      </c>
      <c r="P288" s="24" t="inlineStr">
        <is>
          <t>Secondary reference reviewed</t>
        </is>
      </c>
      <c r="Q288" s="24" t="inlineStr">
        <is>
          <t>Primary manga/anime continuities; adaptation differences require separate verification.</t>
        </is>
      </c>
      <c r="R288" s="84" t="inlineStr">
        <is>
          <t>https://en.wikipedia.org/wiki/Fullmetal_Alchemist</t>
        </is>
      </c>
      <c r="S288" s="24" t="inlineStr">
        <is>
          <t>Seeded</t>
        </is>
      </c>
    </row>
    <row r="289" ht="52" customHeight="1" s="99">
      <c r="A289" s="24" t="inlineStr">
        <is>
          <t>ENT-0288</t>
        </is>
      </c>
      <c r="B289" s="24" t="inlineStr">
        <is>
          <t>State Alchemist</t>
        </is>
      </c>
      <c r="C289" s="24" t="inlineStr">
        <is>
          <t>SRC-198</t>
        </is>
      </c>
      <c r="D289" s="24" t="inlineStr">
        <is>
          <t>Fullmetal Alchemist</t>
        </is>
      </c>
      <c r="E289" s="24" t="inlineStr">
        <is>
          <t>Manga/anime core continuity</t>
        </is>
      </c>
      <c r="F289" s="24" t="inlineStr">
        <is>
          <t>State-certified combat scholar</t>
        </is>
      </c>
      <c r="G289" s="24" t="inlineStr">
        <is>
          <t>ROL-836</t>
        </is>
      </c>
      <c r="H289" s="24">
        <f>IFERROR(VLOOKUP(G289,'Master Taxonomy'!$A$2:$B$1656,2,FALSE),"")</f>
        <v/>
      </c>
      <c r="I289" s="24" t="inlineStr">
        <is>
          <t>CIV-415</t>
        </is>
      </c>
      <c r="J289" s="24" t="inlineStr">
        <is>
          <t>Scholar-Bureaucratic Culture</t>
        </is>
      </c>
      <c r="K289" s="24" t="inlineStr">
        <is>
          <t>An alchemist licensed and employed by the military state, often with a specialized research identity.</t>
        </is>
      </c>
      <c r="L289" s="24" t="inlineStr">
        <is>
          <t>Certification, state patronage, research, and combat service.</t>
        </is>
      </c>
      <c r="M289" s="24" t="inlineStr">
        <is>
          <t>It is an office layered onto alchemical vocation, not a separate ancestry.</t>
        </is>
      </c>
      <c r="N289" s="24" t="inlineStr">
        <is>
          <t>State mage and military researcher.</t>
        </is>
      </c>
      <c r="O289" s="24" t="inlineStr">
        <is>
          <t>Primary canon</t>
        </is>
      </c>
      <c r="P289" s="24" t="inlineStr">
        <is>
          <t>Secondary reference reviewed</t>
        </is>
      </c>
      <c r="Q289" s="24" t="inlineStr">
        <is>
          <t>Primary manga/anime continuities; adaptation differences require separate verification.</t>
        </is>
      </c>
      <c r="R289" s="84" t="inlineStr">
        <is>
          <t>https://en.wikipedia.org/wiki/Fullmetal_Alchemist</t>
        </is>
      </c>
      <c r="S289" s="24" t="inlineStr">
        <is>
          <t>Seeded</t>
        </is>
      </c>
    </row>
    <row r="290" ht="52" customHeight="1" s="99">
      <c r="A290" s="24" t="inlineStr">
        <is>
          <t>ENT-0289</t>
        </is>
      </c>
      <c r="B290" s="24" t="inlineStr">
        <is>
          <t>Homunculi</t>
        </is>
      </c>
      <c r="C290" s="24" t="inlineStr">
        <is>
          <t>SRC-198</t>
        </is>
      </c>
      <c r="D290" s="24" t="inlineStr">
        <is>
          <t>Fullmetal Alchemist</t>
        </is>
      </c>
      <c r="E290" s="24" t="inlineStr">
        <is>
          <t>Manga/anime core continuity</t>
        </is>
      </c>
      <c r="F290" s="24" t="inlineStr">
        <is>
          <t>Artificial beings</t>
        </is>
      </c>
      <c r="G290" s="24" t="inlineStr">
        <is>
          <t>PPL-703</t>
        </is>
      </c>
      <c r="H290" s="24">
        <f>IFERROR(VLOOKUP(G290,'Master Taxonomy'!$A$2:$B$1656,2,FALSE),"")</f>
        <v/>
      </c>
      <c r="I290" s="24" t="str"/>
      <c r="J290" s="24" t="str"/>
      <c r="K290" s="24" t="inlineStr">
        <is>
          <t>Artificial or transformed humanoid beings tied to philosopher's-stone power and named identities.</t>
        </is>
      </c>
      <c r="L290" s="24" t="inlineStr">
        <is>
          <t>Artificial creation, stored souls, regeneration, and symbolic design.</t>
        </is>
      </c>
      <c r="M290" s="24" t="inlineStr">
        <is>
          <t>Their origin differs between adaptations and must be continuity-stamped.</t>
        </is>
      </c>
      <c r="N290" s="24" t="inlineStr">
        <is>
          <t>Soul-powered artificial person.</t>
        </is>
      </c>
      <c r="O290" s="24" t="inlineStr">
        <is>
          <t>Primary canon</t>
        </is>
      </c>
      <c r="P290" s="24" t="inlineStr">
        <is>
          <t>Secondary reference reviewed</t>
        </is>
      </c>
      <c r="Q290" s="24" t="inlineStr">
        <is>
          <t>Primary manga/anime continuities; adaptation differences require separate verification.</t>
        </is>
      </c>
      <c r="R290" s="84" t="inlineStr">
        <is>
          <t>https://en.wikipedia.org/wiki/Fullmetal_Alchemist</t>
        </is>
      </c>
      <c r="S290" s="24" t="inlineStr">
        <is>
          <t>Seeded</t>
        </is>
      </c>
    </row>
    <row r="291" ht="52" customHeight="1" s="99">
      <c r="A291" s="24" t="inlineStr">
        <is>
          <t>ENT-0290</t>
        </is>
      </c>
      <c r="B291" s="24" t="inlineStr">
        <is>
          <t>Chimeras</t>
        </is>
      </c>
      <c r="C291" s="24" t="inlineStr">
        <is>
          <t>SRC-198</t>
        </is>
      </c>
      <c r="D291" s="24" t="inlineStr">
        <is>
          <t>Fullmetal Alchemist</t>
        </is>
      </c>
      <c r="E291" s="24" t="inlineStr">
        <is>
          <t>Manga/anime core continuity</t>
        </is>
      </c>
      <c r="F291" s="24" t="inlineStr">
        <is>
          <t>Engineered hybrids</t>
        </is>
      </c>
      <c r="G291" s="24" t="inlineStr">
        <is>
          <t>PPL-811</t>
        </is>
      </c>
      <c r="H291" s="24">
        <f>IFERROR(VLOOKUP(G291,'Master Taxonomy'!$A$2:$B$1656,2,FALSE),"")</f>
        <v/>
      </c>
      <c r="I291" s="24" t="inlineStr">
        <is>
          <t>PPL-1005</t>
        </is>
      </c>
      <c r="J291" s="24" t="inlineStr">
        <is>
          <t>Hybrid and Chimera Peoples</t>
        </is>
      </c>
      <c r="K291" s="24" t="inlineStr">
        <is>
          <t>Organisms created by alchemically combining species, sometimes including humans.</t>
        </is>
      </c>
      <c r="L291" s="24" t="inlineStr">
        <is>
          <t>Alchemy, biological fusion, coercion, and experimentation.</t>
        </is>
      </c>
      <c r="M291" s="24" t="inlineStr">
        <is>
          <t>The category raises personhood and consent issues rather than serving only as a monster type.</t>
        </is>
      </c>
      <c r="N291" s="24" t="inlineStr">
        <is>
          <t>Engineered hybrid-being archetype.</t>
        </is>
      </c>
      <c r="O291" s="24" t="inlineStr">
        <is>
          <t>Primary canon</t>
        </is>
      </c>
      <c r="P291" s="24" t="inlineStr">
        <is>
          <t>Secondary reference reviewed</t>
        </is>
      </c>
      <c r="Q291" s="24" t="inlineStr">
        <is>
          <t>Primary manga/anime continuities; adaptation differences require separate verification.</t>
        </is>
      </c>
      <c r="R291" s="84" t="inlineStr">
        <is>
          <t>https://en.wikipedia.org/wiki/Fullmetal_Alchemist</t>
        </is>
      </c>
      <c r="S291" s="24" t="inlineStr">
        <is>
          <t>Seeded</t>
        </is>
      </c>
    </row>
    <row r="292" ht="52" customHeight="1" s="99">
      <c r="A292" s="24" t="inlineStr">
        <is>
          <t>ENT-0291</t>
        </is>
      </c>
      <c r="B292" s="24" t="inlineStr">
        <is>
          <t>Automail users</t>
        </is>
      </c>
      <c r="C292" s="24" t="inlineStr">
        <is>
          <t>SRC-198</t>
        </is>
      </c>
      <c r="D292" s="24" t="inlineStr">
        <is>
          <t>Fullmetal Alchemist</t>
        </is>
      </c>
      <c r="E292" s="24" t="inlineStr">
        <is>
          <t>Manga/anime core continuity</t>
        </is>
      </c>
      <c r="F292" s="24" t="inlineStr">
        <is>
          <t>Technological augmentation state</t>
        </is>
      </c>
      <c r="G292" s="24" t="inlineStr">
        <is>
          <t>STA-214</t>
        </is>
      </c>
      <c r="H292" s="24">
        <f>IFERROR(VLOOKUP(G292,'Master Taxonomy'!$A$2:$B$1656,2,FALSE),"")</f>
        <v/>
      </c>
      <c r="I292" s="24" t="str"/>
      <c r="J292" s="24" t="str"/>
      <c r="K292" s="24" t="inlineStr">
        <is>
          <t>People using sophisticated prosthetic limbs integrated with the body.</t>
        </is>
      </c>
      <c r="L292" s="24" t="inlineStr">
        <is>
          <t>Engineering, surgery, maintenance, and personal adaptation.</t>
        </is>
      </c>
      <c r="M292" s="24" t="inlineStr">
        <is>
          <t>Automail is technology and disability accommodation, not magic ancestry.</t>
        </is>
      </c>
      <c r="N292" s="24" t="inlineStr">
        <is>
          <t>Fantasy-industrial cyborg augmentation.</t>
        </is>
      </c>
      <c r="O292" s="24" t="inlineStr">
        <is>
          <t>Primary canon</t>
        </is>
      </c>
      <c r="P292" s="24" t="inlineStr">
        <is>
          <t>Secondary reference reviewed</t>
        </is>
      </c>
      <c r="Q292" s="24" t="inlineStr">
        <is>
          <t>Primary manga/anime continuities; adaptation differences require separate verification.</t>
        </is>
      </c>
      <c r="R292" s="84" t="inlineStr">
        <is>
          <t>https://en.wikipedia.org/wiki/Fullmetal_Alchemist</t>
        </is>
      </c>
      <c r="S292" s="24" t="inlineStr">
        <is>
          <t>Seeded</t>
        </is>
      </c>
    </row>
    <row r="293" ht="52" customHeight="1" s="99">
      <c r="A293" s="24" t="inlineStr">
        <is>
          <t>ENT-0292</t>
        </is>
      </c>
      <c r="B293" s="24" t="inlineStr">
        <is>
          <t>Philosopher's Stone</t>
        </is>
      </c>
      <c r="C293" s="24" t="inlineStr">
        <is>
          <t>SRC-198</t>
        </is>
      </c>
      <c r="D293" s="24" t="inlineStr">
        <is>
          <t>Fullmetal Alchemist</t>
        </is>
      </c>
      <c r="E293" s="24" t="inlineStr">
        <is>
          <t>Manga/anime core continuity</t>
        </is>
      </c>
      <c r="F293" s="24" t="inlineStr">
        <is>
          <t>Artifact and power resource</t>
        </is>
      </c>
      <c r="G293" s="24" t="inlineStr">
        <is>
          <t>STA-402</t>
        </is>
      </c>
      <c r="H293" s="24">
        <f>IFERROR(VLOOKUP(G293,'Master Taxonomy'!$A$2:$B$1656,2,FALSE),"")</f>
        <v/>
      </c>
      <c r="I293" s="24" t="inlineStr">
        <is>
          <t>PWR-119</t>
        </is>
      </c>
      <c r="J293" s="24" t="inlineStr">
        <is>
          <t>Sacrifice and Costly Exchange</t>
        </is>
      </c>
      <c r="K293" s="24" t="inlineStr">
        <is>
          <t>A power-amplifying alchemical object whose production is tied to profound moral cost.</t>
        </is>
      </c>
      <c r="L293" s="24" t="inlineStr">
        <is>
          <t>Stored lives or souls, ritual production, and transmutation amplification.</t>
        </is>
      </c>
      <c r="M293" s="24" t="inlineStr">
        <is>
          <t>Its ethical mechanism matters more than generic 'ultimate item' status.</t>
        </is>
      </c>
      <c r="N293" s="24" t="inlineStr">
        <is>
          <t>Sacrificial power battery.</t>
        </is>
      </c>
      <c r="O293" s="24" t="inlineStr">
        <is>
          <t>Primary canon</t>
        </is>
      </c>
      <c r="P293" s="24" t="inlineStr">
        <is>
          <t>Secondary reference reviewed</t>
        </is>
      </c>
      <c r="Q293" s="24" t="inlineStr">
        <is>
          <t>Primary manga/anime continuities; adaptation differences require separate verification.</t>
        </is>
      </c>
      <c r="R293" s="84" t="inlineStr">
        <is>
          <t>https://en.wikipedia.org/wiki/Fullmetal_Alchemist</t>
        </is>
      </c>
      <c r="S293" s="24" t="inlineStr">
        <is>
          <t>Seeded</t>
        </is>
      </c>
    </row>
    <row r="294" ht="52" customHeight="1" s="99">
      <c r="A294" s="24" t="inlineStr">
        <is>
          <t>ENT-0293</t>
        </is>
      </c>
      <c r="B294" s="24" t="inlineStr">
        <is>
          <t>Equivalent exchange</t>
        </is>
      </c>
      <c r="C294" s="24" t="inlineStr">
        <is>
          <t>SRC-198</t>
        </is>
      </c>
      <c r="D294" s="24" t="inlineStr">
        <is>
          <t>Fullmetal Alchemist</t>
        </is>
      </c>
      <c r="E294" s="24" t="inlineStr">
        <is>
          <t>Manga/anime core continuity</t>
        </is>
      </c>
      <c r="F294" s="24" t="inlineStr">
        <is>
          <t>Power-system principle</t>
        </is>
      </c>
      <c r="G294" s="24" t="inlineStr">
        <is>
          <t>PWR-119</t>
        </is>
      </c>
      <c r="H294" s="24">
        <f>IFERROR(VLOOKUP(G294,'Master Taxonomy'!$A$2:$B$1656,2,FALSE),"")</f>
        <v/>
      </c>
      <c r="I294" s="24" t="str"/>
      <c r="J294" s="24" t="str"/>
      <c r="K294" s="24" t="inlineStr">
        <is>
          <t>A stated alchemical principle that transformations require material or energetic cost, later complicated by hidden inputs.</t>
        </is>
      </c>
      <c r="L294" s="24" t="inlineStr">
        <is>
          <t>System law, material balance, and concealed sacrifice.</t>
        </is>
      </c>
      <c r="M294" s="24" t="inlineStr">
        <is>
          <t>It is both a rule and an ideological proposition tested by the narrative.</t>
        </is>
      </c>
      <c r="N294" s="24" t="inlineStr">
        <is>
          <t>Cost-governed magic law.</t>
        </is>
      </c>
      <c r="O294" s="24" t="inlineStr">
        <is>
          <t>Primary canon</t>
        </is>
      </c>
      <c r="P294" s="24" t="inlineStr">
        <is>
          <t>Secondary reference reviewed</t>
        </is>
      </c>
      <c r="Q294" s="24" t="inlineStr">
        <is>
          <t>Primary manga/anime continuities; adaptation differences require separate verification.</t>
        </is>
      </c>
      <c r="R294" s="84" t="inlineStr">
        <is>
          <t>https://en.wikipedia.org/wiki/Fullmetal_Alchemist</t>
        </is>
      </c>
      <c r="S294" s="24" t="inlineStr">
        <is>
          <t>Seeded</t>
        </is>
      </c>
    </row>
    <row r="295" ht="52" customHeight="1" s="99">
      <c r="A295" s="24" t="inlineStr">
        <is>
          <t>ENT-0294</t>
        </is>
      </c>
      <c r="B295" s="24" t="inlineStr">
        <is>
          <t>Humanoid races</t>
        </is>
      </c>
      <c r="C295" s="24" t="inlineStr">
        <is>
          <t>SRC-210</t>
        </is>
      </c>
      <c r="D295" s="24" t="inlineStr">
        <is>
          <t>Overlord</t>
        </is>
      </c>
      <c r="E295" s="24" t="inlineStr">
        <is>
          <t>Light-novel/anime continuity</t>
        </is>
      </c>
      <c r="F295" s="24" t="inlineStr">
        <is>
          <t>Game-derived people category</t>
        </is>
      </c>
      <c r="G295" s="24" t="inlineStr">
        <is>
          <t>PPL-101</t>
        </is>
      </c>
      <c r="H295" s="24">
        <f>IFERROR(VLOOKUP(G295,'Master Taxonomy'!$A$2:$B$1656,2,FALSE),"")</f>
        <v/>
      </c>
      <c r="I295" s="24" t="str"/>
      <c r="J295" s="24" t="str"/>
      <c r="K295" s="24" t="inlineStr">
        <is>
          <t>A broad in-world and inherited game category covering humans and similar peoples.</t>
        </is>
      </c>
      <c r="L295" s="24" t="inlineStr">
        <is>
          <t>Natural ancestry plus imported game taxonomy.</t>
        </is>
      </c>
      <c r="M295" s="24" t="inlineStr">
        <is>
          <t>It is a supercategory, not one species or culture.</t>
        </is>
      </c>
      <c r="N295" s="24" t="inlineStr">
        <is>
          <t>Game-ontology humanoid category.</t>
        </is>
      </c>
      <c r="O295" s="24" t="inlineStr">
        <is>
          <t>Primary canon</t>
        </is>
      </c>
      <c r="P295" s="24" t="inlineStr">
        <is>
          <t>Secondary reference reviewed</t>
        </is>
      </c>
      <c r="Q295" s="24" t="inlineStr">
        <is>
          <t>Primary light-novel/anime continuity; secondary orientation source.</t>
        </is>
      </c>
      <c r="R295" s="84" t="inlineStr">
        <is>
          <t>https://en.wikipedia.org/wiki/Overlord</t>
        </is>
      </c>
      <c r="S295" s="24" t="inlineStr">
        <is>
          <t>Seeded</t>
        </is>
      </c>
    </row>
    <row r="296" ht="52" customHeight="1" s="99">
      <c r="A296" s="24" t="inlineStr">
        <is>
          <t>ENT-0295</t>
        </is>
      </c>
      <c r="B296" s="24" t="inlineStr">
        <is>
          <t>Heteromorphic races</t>
        </is>
      </c>
      <c r="C296" s="24" t="inlineStr">
        <is>
          <t>SRC-210</t>
        </is>
      </c>
      <c r="D296" s="24" t="inlineStr">
        <is>
          <t>Overlord</t>
        </is>
      </c>
      <c r="E296" s="24" t="inlineStr">
        <is>
          <t>Light-novel/anime continuity</t>
        </is>
      </c>
      <c r="F296" s="24" t="inlineStr">
        <is>
          <t>Game-derived being category</t>
        </is>
      </c>
      <c r="G296" s="24" t="inlineStr">
        <is>
          <t>PPL-1000</t>
        </is>
      </c>
      <c r="H296" s="24">
        <f>IFERROR(VLOOKUP(G296,'Master Taxonomy'!$A$2:$B$1656,2,FALSE),"")</f>
        <v/>
      </c>
      <c r="I296" s="24" t="inlineStr">
        <is>
          <t>PPL-1102</t>
        </is>
      </c>
      <c r="J296" s="24" t="inlineStr">
        <is>
          <t>Alien and Otherworlder Peoples</t>
        </is>
      </c>
      <c r="K296" s="24" t="inlineStr">
        <is>
          <t>A broad category for nonhuman forms such as undead, demons, slimes, and other monster-like player races.</t>
        </is>
      </c>
      <c r="L296" s="24" t="inlineStr">
        <is>
          <t>Race-level progression and imported game ontology.</t>
        </is>
      </c>
      <c r="M296" s="24" t="inlineStr">
        <is>
          <t>The category groups radically different ontologies for rules purposes.</t>
        </is>
      </c>
      <c r="N296" s="24" t="inlineStr">
        <is>
          <t>Monster-race supercategory.</t>
        </is>
      </c>
      <c r="O296" s="24" t="inlineStr">
        <is>
          <t>Primary canon</t>
        </is>
      </c>
      <c r="P296" s="24" t="inlineStr">
        <is>
          <t>Secondary reference reviewed</t>
        </is>
      </c>
      <c r="Q296" s="24" t="inlineStr">
        <is>
          <t>Primary light-novel/anime continuity; secondary orientation source.</t>
        </is>
      </c>
      <c r="R296" s="84" t="inlineStr">
        <is>
          <t>https://en.wikipedia.org/wiki/Overlord</t>
        </is>
      </c>
      <c r="S296" s="24" t="inlineStr">
        <is>
          <t>Seeded</t>
        </is>
      </c>
    </row>
    <row r="297" ht="52" customHeight="1" s="99">
      <c r="A297" s="24" t="inlineStr">
        <is>
          <t>ENT-0296</t>
        </is>
      </c>
      <c r="B297" s="24" t="inlineStr">
        <is>
          <t>Ainz Ooal Gown / Momonga</t>
        </is>
      </c>
      <c r="C297" s="24" t="inlineStr">
        <is>
          <t>SRC-210</t>
        </is>
      </c>
      <c r="D297" s="24" t="inlineStr">
        <is>
          <t>Overlord</t>
        </is>
      </c>
      <c r="E297" s="24" t="inlineStr">
        <is>
          <t>Light-novel/anime continuity</t>
        </is>
      </c>
      <c r="F297" s="24" t="inlineStr">
        <is>
          <t>Undead ruler and build</t>
        </is>
      </c>
      <c r="G297" s="24" t="inlineStr">
        <is>
          <t>PPL-608</t>
        </is>
      </c>
      <c r="H297" s="24">
        <f>IFERROR(VLOOKUP(G297,'Master Taxonomy'!$A$2:$B$1656,2,FALSE),"")</f>
        <v/>
      </c>
      <c r="I297" s="24" t="inlineStr">
        <is>
          <t>ROL-722; NAR-130</t>
        </is>
      </c>
      <c r="J297" s="24" t="inlineStr">
        <is>
          <t>Dungeon Lord; Overpowered Protagonist</t>
        </is>
      </c>
      <c r="K297" s="24" t="inlineStr">
        <is>
          <t>An undead magic-caster character whose identity combines racial levels, job levels, guild history, and rulership.</t>
        </is>
      </c>
      <c r="L297" s="24" t="inlineStr">
        <is>
          <t>Game build, transported embodiment, artifacts, and institutional authority.</t>
        </is>
      </c>
      <c r="M297" s="24" t="inlineStr">
        <is>
          <t>The entry demonstrates why character, race, class, and narrative role must remain separate axes.</t>
        </is>
      </c>
      <c r="N297" s="24" t="inlineStr">
        <is>
          <t>Isekai lich-overlord composite.</t>
        </is>
      </c>
      <c r="O297" s="24" t="inlineStr">
        <is>
          <t>Primary canon</t>
        </is>
      </c>
      <c r="P297" s="24" t="inlineStr">
        <is>
          <t>Secondary reference reviewed</t>
        </is>
      </c>
      <c r="Q297" s="24" t="inlineStr">
        <is>
          <t>Primary light-novel/anime continuity; secondary orientation source.</t>
        </is>
      </c>
      <c r="R297" s="84" t="inlineStr">
        <is>
          <t>https://en.wikipedia.org/wiki/Overlord</t>
        </is>
      </c>
      <c r="S297" s="24" t="inlineStr">
        <is>
          <t>Seeded</t>
        </is>
      </c>
    </row>
    <row r="298" ht="52" customHeight="1" s="99">
      <c r="A298" s="24" t="inlineStr">
        <is>
          <t>ENT-0297</t>
        </is>
      </c>
      <c r="B298" s="24" t="inlineStr">
        <is>
          <t>Great Tomb of Nazarick</t>
        </is>
      </c>
      <c r="C298" s="24" t="inlineStr">
        <is>
          <t>SRC-210</t>
        </is>
      </c>
      <c r="D298" s="24" t="inlineStr">
        <is>
          <t>Overlord</t>
        </is>
      </c>
      <c r="E298" s="24" t="inlineStr">
        <is>
          <t>Light-novel/anime continuity</t>
        </is>
      </c>
      <c r="F298" s="24" t="inlineStr">
        <is>
          <t>Dungeon polity</t>
        </is>
      </c>
      <c r="G298" s="24" t="inlineStr">
        <is>
          <t>CIV-219</t>
        </is>
      </c>
      <c r="H298" s="24">
        <f>IFERROR(VLOOKUP(G298,'Master Taxonomy'!$A$2:$B$1656,2,FALSE),"")</f>
        <v/>
      </c>
      <c r="I298" s="24" t="inlineStr">
        <is>
          <t>INS-420</t>
        </is>
      </c>
      <c r="J298" s="24" t="inlineStr">
        <is>
          <t>Dungeon Faction</t>
        </is>
      </c>
      <c r="K298" s="24" t="inlineStr">
        <is>
          <t>A fortified dungeon complex functioning as home, state, military organization, and sacred legacy.</t>
        </is>
      </c>
      <c r="L298" s="24" t="inlineStr">
        <is>
          <t>Constructed environment, NPC communities, guild inheritance, and hierarchy.</t>
        </is>
      </c>
      <c r="M298" s="24" t="inlineStr">
        <is>
          <t>It is more than an adventuring site; it is a sovereign society.</t>
        </is>
      </c>
      <c r="N298" s="24" t="inlineStr">
        <is>
          <t>Dungeon-state archetype.</t>
        </is>
      </c>
      <c r="O298" s="24" t="inlineStr">
        <is>
          <t>Primary canon</t>
        </is>
      </c>
      <c r="P298" s="24" t="inlineStr">
        <is>
          <t>Secondary reference reviewed</t>
        </is>
      </c>
      <c r="Q298" s="24" t="inlineStr">
        <is>
          <t>Primary light-novel/anime continuity; secondary orientation source.</t>
        </is>
      </c>
      <c r="R298" s="84" t="inlineStr">
        <is>
          <t>https://en.wikipedia.org/wiki/Overlord</t>
        </is>
      </c>
      <c r="S298" s="24" t="inlineStr">
        <is>
          <t>Seeded</t>
        </is>
      </c>
    </row>
    <row r="299" ht="52" customHeight="1" s="99">
      <c r="A299" s="24" t="inlineStr">
        <is>
          <t>ENT-0298</t>
        </is>
      </c>
      <c r="B299" s="24" t="inlineStr">
        <is>
          <t>Floor Guardians</t>
        </is>
      </c>
      <c r="C299" s="24" t="inlineStr">
        <is>
          <t>SRC-210</t>
        </is>
      </c>
      <c r="D299" s="24" t="inlineStr">
        <is>
          <t>Overlord</t>
        </is>
      </c>
      <c r="E299" s="24" t="inlineStr">
        <is>
          <t>Light-novel/anime continuity</t>
        </is>
      </c>
      <c r="F299" s="24" t="inlineStr">
        <is>
          <t>Institutional office and created beings</t>
        </is>
      </c>
      <c r="G299" s="24" t="inlineStr">
        <is>
          <t>NAR-205</t>
        </is>
      </c>
      <c r="H299" s="24">
        <f>IFERROR(VLOOKUP(G299,'Master Taxonomy'!$A$2:$B$1656,2,FALSE),"")</f>
        <v/>
      </c>
      <c r="I299" s="24" t="inlineStr">
        <is>
          <t>INS-420</t>
        </is>
      </c>
      <c r="J299" s="24" t="inlineStr">
        <is>
          <t>Dungeon Faction</t>
        </is>
      </c>
      <c r="K299" s="24" t="inlineStr">
        <is>
          <t>Powerful created residents assigned command and protection of dungeon floors.</t>
        </is>
      </c>
      <c r="L299" s="24" t="inlineStr">
        <is>
          <t>Created identity, office, loyalty programming, and personal development.</t>
        </is>
      </c>
      <c r="M299" s="24" t="inlineStr">
        <is>
          <t>The title is an office shared by beings of very different races and classes.</t>
        </is>
      </c>
      <c r="N299" s="24" t="inlineStr">
        <is>
          <t>Created elite guardian caste.</t>
        </is>
      </c>
      <c r="O299" s="24" t="inlineStr">
        <is>
          <t>Primary canon</t>
        </is>
      </c>
      <c r="P299" s="24" t="inlineStr">
        <is>
          <t>Secondary reference reviewed</t>
        </is>
      </c>
      <c r="Q299" s="24" t="inlineStr">
        <is>
          <t>Primary light-novel/anime continuity; secondary orientation source.</t>
        </is>
      </c>
      <c r="R299" s="84" t="inlineStr">
        <is>
          <t>https://en.wikipedia.org/wiki/Overlord</t>
        </is>
      </c>
      <c r="S299" s="24" t="inlineStr">
        <is>
          <t>Seeded</t>
        </is>
      </c>
    </row>
    <row r="300" ht="52" customHeight="1" s="99">
      <c r="A300" s="24" t="inlineStr">
        <is>
          <t>ENT-0299</t>
        </is>
      </c>
      <c r="B300" s="24" t="inlineStr">
        <is>
          <t>Racial levels</t>
        </is>
      </c>
      <c r="C300" s="24" t="inlineStr">
        <is>
          <t>SRC-210</t>
        </is>
      </c>
      <c r="D300" s="24" t="inlineStr">
        <is>
          <t>Overlord</t>
        </is>
      </c>
      <c r="E300" s="24" t="inlineStr">
        <is>
          <t>Light-novel/anime continuity</t>
        </is>
      </c>
      <c r="F300" s="24" t="inlineStr">
        <is>
          <t>Character-build mechanic</t>
        </is>
      </c>
      <c r="G300" s="24" t="inlineStr">
        <is>
          <t>MEC-302</t>
        </is>
      </c>
      <c r="H300" s="24">
        <f>IFERROR(VLOOKUP(G300,'Master Taxonomy'!$A$2:$B$1656,2,FALSE),"")</f>
        <v/>
      </c>
      <c r="I300" s="24" t="str"/>
      <c r="J300" s="24" t="str"/>
      <c r="K300" s="24" t="inlineStr">
        <is>
          <t>Progression levels attached to being type or evolutionary race branches.</t>
        </is>
      </c>
      <c r="L300" s="24" t="inlineStr">
        <is>
          <t>Imported game rules, prerequisites, and transformations.</t>
        </is>
      </c>
      <c r="M300" s="24" t="inlineStr">
        <is>
          <t>Being ontology is mechanically leveled rather than fixed only at birth.</t>
        </is>
      </c>
      <c r="N300" s="24" t="inlineStr">
        <is>
          <t>Race-as-progression system.</t>
        </is>
      </c>
      <c r="O300" s="24" t="inlineStr">
        <is>
          <t>Primary canon</t>
        </is>
      </c>
      <c r="P300" s="24" t="inlineStr">
        <is>
          <t>Secondary reference reviewed</t>
        </is>
      </c>
      <c r="Q300" s="24" t="inlineStr">
        <is>
          <t>Primary light-novel/anime continuity; secondary orientation source.</t>
        </is>
      </c>
      <c r="R300" s="84" t="inlineStr">
        <is>
          <t>https://en.wikipedia.org/wiki/Overlord</t>
        </is>
      </c>
      <c r="S300" s="24" t="inlineStr">
        <is>
          <t>Seeded</t>
        </is>
      </c>
    </row>
    <row r="301" ht="52" customHeight="1" s="99">
      <c r="A301" s="24" t="inlineStr">
        <is>
          <t>ENT-0300</t>
        </is>
      </c>
      <c r="B301" s="24" t="inlineStr">
        <is>
          <t>Job levels</t>
        </is>
      </c>
      <c r="C301" s="24" t="inlineStr">
        <is>
          <t>SRC-210</t>
        </is>
      </c>
      <c r="D301" s="24" t="inlineStr">
        <is>
          <t>Overlord</t>
        </is>
      </c>
      <c r="E301" s="24" t="inlineStr">
        <is>
          <t>Light-novel/anime continuity</t>
        </is>
      </c>
      <c r="F301" s="24" t="inlineStr">
        <is>
          <t>Character-build mechanic</t>
        </is>
      </c>
      <c r="G301" s="24" t="inlineStr">
        <is>
          <t>MEC-302</t>
        </is>
      </c>
      <c r="H301" s="24">
        <f>IFERROR(VLOOKUP(G301,'Master Taxonomy'!$A$2:$B$1656,2,FALSE),"")</f>
        <v/>
      </c>
      <c r="I301" s="24" t="inlineStr">
        <is>
          <t>MEC-303</t>
        </is>
      </c>
      <c r="J301" s="24" t="inlineStr">
        <is>
          <t>Multiclassing</t>
        </is>
      </c>
      <c r="K301" s="24" t="inlineStr">
        <is>
          <t>Stacked occupational or power classes composing a character build.</t>
        </is>
      </c>
      <c r="L301" s="24" t="inlineStr">
        <is>
          <t>Level allocation, prerequisites, synergies, and imported rules.</t>
        </is>
      </c>
      <c r="M301" s="24" t="inlineStr">
        <is>
          <t>A build can contain many classes that do not map neatly to daily professions.</t>
        </is>
      </c>
      <c r="N301" s="24" t="inlineStr">
        <is>
          <t>Layered multiclass job build.</t>
        </is>
      </c>
      <c r="O301" s="24" t="inlineStr">
        <is>
          <t>Primary canon</t>
        </is>
      </c>
      <c r="P301" s="24" t="inlineStr">
        <is>
          <t>Secondary reference reviewed</t>
        </is>
      </c>
      <c r="Q301" s="24" t="inlineStr">
        <is>
          <t>Primary light-novel/anime continuity; secondary orientation source.</t>
        </is>
      </c>
      <c r="R301" s="84" t="inlineStr">
        <is>
          <t>https://en.wikipedia.org/wiki/Overlord</t>
        </is>
      </c>
      <c r="S301" s="24" t="inlineStr">
        <is>
          <t>Seeded</t>
        </is>
      </c>
    </row>
    <row r="302" ht="52" customHeight="1" s="99">
      <c r="A302" s="24" t="inlineStr">
        <is>
          <t>ENT-0301</t>
        </is>
      </c>
      <c r="B302" s="24" t="inlineStr">
        <is>
          <t>Hunters</t>
        </is>
      </c>
      <c r="C302" s="24" t="inlineStr">
        <is>
          <t>SRC-235</t>
        </is>
      </c>
      <c r="D302" s="24" t="inlineStr">
        <is>
          <t>Solo Leveling</t>
        </is>
      </c>
      <c r="E302" s="24" t="inlineStr">
        <is>
          <t>Web-novel/manhwa/anime continuity</t>
        </is>
      </c>
      <c r="F302" s="24" t="inlineStr">
        <is>
          <t>Awakened profession</t>
        </is>
      </c>
      <c r="G302" s="24" t="inlineStr">
        <is>
          <t>ROL-926</t>
        </is>
      </c>
      <c r="H302" s="24">
        <f>IFERROR(VLOOKUP(G302,'Master Taxonomy'!$A$2:$B$1656,2,FALSE),"")</f>
        <v/>
      </c>
      <c r="I302" s="24" t="str"/>
      <c r="J302" s="24" t="str"/>
      <c r="K302" s="24" t="inlineStr">
        <is>
          <t>People with supernatural abilities licensed and ranked to confront gates and dungeons.</t>
        </is>
      </c>
      <c r="L302" s="24" t="inlineStr">
        <is>
          <t>Awakening, innate capacity, certification, teams, and economy.</t>
        </is>
      </c>
      <c r="M302" s="24" t="inlineStr">
        <is>
          <t>Hunter is a regulated social profession and power category, not simply someone who hunts animals.</t>
        </is>
      </c>
      <c r="N302" s="24" t="inlineStr">
        <is>
          <t>Ranked supernatural responder.</t>
        </is>
      </c>
      <c r="O302" s="24" t="inlineStr">
        <is>
          <t>Primary canon</t>
        </is>
      </c>
      <c r="P302" s="24" t="inlineStr">
        <is>
          <t>Secondary reference reviewed</t>
        </is>
      </c>
      <c r="Q302" s="24" t="inlineStr">
        <is>
          <t>Primary web-novel/manhwa/anime continuities; adaptation differences require verification.</t>
        </is>
      </c>
      <c r="R302" s="84" t="inlineStr">
        <is>
          <t>https://en.wikipedia.org/wiki/Solo_Leveling</t>
        </is>
      </c>
      <c r="S302" s="24" t="inlineStr">
        <is>
          <t>Seeded</t>
        </is>
      </c>
    </row>
    <row r="303" ht="52" customHeight="1" s="99">
      <c r="A303" s="24" t="inlineStr">
        <is>
          <t>ENT-0302</t>
        </is>
      </c>
      <c r="B303" s="24" t="inlineStr">
        <is>
          <t>Hunter associations</t>
        </is>
      </c>
      <c r="C303" s="24" t="inlineStr">
        <is>
          <t>SRC-235</t>
        </is>
      </c>
      <c r="D303" s="24" t="inlineStr">
        <is>
          <t>Solo Leveling</t>
        </is>
      </c>
      <c r="E303" s="24" t="inlineStr">
        <is>
          <t>Web-novel/manhwa/anime continuity</t>
        </is>
      </c>
      <c r="F303" s="24" t="inlineStr">
        <is>
          <t>Regulatory institution</t>
        </is>
      </c>
      <c r="G303" s="24" t="inlineStr">
        <is>
          <t>INS-113</t>
        </is>
      </c>
      <c r="H303" s="24">
        <f>IFERROR(VLOOKUP(G303,'Master Taxonomy'!$A$2:$B$1656,2,FALSE),"")</f>
        <v/>
      </c>
      <c r="I303" s="24" t="inlineStr">
        <is>
          <t>MEC-314</t>
        </is>
      </c>
      <c r="J303" s="24" t="inlineStr">
        <is>
          <t>Rank and Promotion System</t>
        </is>
      </c>
      <c r="K303" s="24" t="inlineStr">
        <is>
          <t>Organizations that register, rank, deploy, and regulate hunters.</t>
        </is>
      </c>
      <c r="L303" s="24" t="inlineStr">
        <is>
          <t>Bureaucracy, testing, law, and gate management.</t>
        </is>
      </c>
      <c r="M303" s="24" t="inlineStr">
        <is>
          <t>National institutions vary and interact with private guilds.</t>
        </is>
      </c>
      <c r="N303" s="24" t="inlineStr">
        <is>
          <t>Superhuman professional regulator.</t>
        </is>
      </c>
      <c r="O303" s="24" t="inlineStr">
        <is>
          <t>Primary canon</t>
        </is>
      </c>
      <c r="P303" s="24" t="inlineStr">
        <is>
          <t>Secondary reference reviewed</t>
        </is>
      </c>
      <c r="Q303" s="24" t="inlineStr">
        <is>
          <t>Primary web-novel/manhwa/anime continuities; adaptation differences require verification.</t>
        </is>
      </c>
      <c r="R303" s="84" t="inlineStr">
        <is>
          <t>https://en.wikipedia.org/wiki/Solo_Leveling</t>
        </is>
      </c>
      <c r="S303" s="24" t="inlineStr">
        <is>
          <t>Seeded</t>
        </is>
      </c>
    </row>
    <row r="304" ht="52" customHeight="1" s="99">
      <c r="A304" s="24" t="inlineStr">
        <is>
          <t>ENT-0303</t>
        </is>
      </c>
      <c r="B304" s="24" t="inlineStr">
        <is>
          <t>Hunter guilds</t>
        </is>
      </c>
      <c r="C304" s="24" t="inlineStr">
        <is>
          <t>SRC-235</t>
        </is>
      </c>
      <c r="D304" s="24" t="inlineStr">
        <is>
          <t>Solo Leveling</t>
        </is>
      </c>
      <c r="E304" s="24" t="inlineStr">
        <is>
          <t>Web-novel/manhwa/anime continuity</t>
        </is>
      </c>
      <c r="F304" s="24" t="inlineStr">
        <is>
          <t>Professional combat guild</t>
        </is>
      </c>
      <c r="G304" s="24" t="inlineStr">
        <is>
          <t>INS-101</t>
        </is>
      </c>
      <c r="H304" s="24">
        <f>IFERROR(VLOOKUP(G304,'Master Taxonomy'!$A$2:$B$1656,2,FALSE),"")</f>
        <v/>
      </c>
      <c r="I304" s="24" t="inlineStr">
        <is>
          <t>INS-206</t>
        </is>
      </c>
      <c r="J304" s="24" t="inlineStr">
        <is>
          <t>Mercenary Company</t>
        </is>
      </c>
      <c r="K304" s="24" t="inlineStr">
        <is>
          <t>Private organizations assembling ranked hunters for raids and economic competition.</t>
        </is>
      </c>
      <c r="L304" s="24" t="inlineStr">
        <is>
          <t>Contracts, teams, capital, reputation, and resource extraction.</t>
        </is>
      </c>
      <c r="M304" s="24" t="inlineStr">
        <is>
          <t>They resemble corporations and raid organizations more than medieval craft guilds.</t>
        </is>
      </c>
      <c r="N304" s="24" t="inlineStr">
        <is>
          <t>Commercial raid guild.</t>
        </is>
      </c>
      <c r="O304" s="24" t="inlineStr">
        <is>
          <t>Primary canon</t>
        </is>
      </c>
      <c r="P304" s="24" t="inlineStr">
        <is>
          <t>Secondary reference reviewed</t>
        </is>
      </c>
      <c r="Q304" s="24" t="inlineStr">
        <is>
          <t>Primary web-novel/manhwa/anime continuities; adaptation differences require verification.</t>
        </is>
      </c>
      <c r="R304" s="84" t="inlineStr">
        <is>
          <t>https://en.wikipedia.org/wiki/Solo_Leveling</t>
        </is>
      </c>
      <c r="S304" s="24" t="inlineStr">
        <is>
          <t>Seeded</t>
        </is>
      </c>
    </row>
    <row r="305" ht="52" customHeight="1" s="99">
      <c r="A305" s="24" t="inlineStr">
        <is>
          <t>ENT-0304</t>
        </is>
      </c>
      <c r="B305" s="24" t="inlineStr">
        <is>
          <t>Gates and dungeon economy</t>
        </is>
      </c>
      <c r="C305" s="24" t="inlineStr">
        <is>
          <t>SRC-235</t>
        </is>
      </c>
      <c r="D305" s="24" t="inlineStr">
        <is>
          <t>Solo Leveling</t>
        </is>
      </c>
      <c r="E305" s="24" t="inlineStr">
        <is>
          <t>Web-novel/manhwa/anime continuity</t>
        </is>
      </c>
      <c r="F305" s="24" t="inlineStr">
        <is>
          <t>Resource and crisis system</t>
        </is>
      </c>
      <c r="G305" s="24" t="inlineStr">
        <is>
          <t>CIV-303</t>
        </is>
      </c>
      <c r="H305" s="24">
        <f>IFERROR(VLOOKUP(G305,'Master Taxonomy'!$A$2:$B$1656,2,FALSE),"")</f>
        <v/>
      </c>
      <c r="I305" s="24" t="inlineStr">
        <is>
          <t>NAR-436</t>
        </is>
      </c>
      <c r="J305" s="24" t="inlineStr">
        <is>
          <t>Dungeon Crawl</t>
        </is>
      </c>
      <c r="K305" s="24" t="inlineStr">
        <is>
          <t>Portals create dangerous raid spaces whose monsters and resources reshape economies and security.</t>
        </is>
      </c>
      <c r="L305" s="24" t="inlineStr">
        <is>
          <t>Portal events, timed crises, loot, licensing, and teams.</t>
        </is>
      </c>
      <c r="M305" s="24" t="inlineStr">
        <is>
          <t>Dungeons are external incursions and economic sites, not ordinary ruins.</t>
        </is>
      </c>
      <c r="N305" s="24" t="inlineStr">
        <is>
          <t>Portal-crisis extraction economy.</t>
        </is>
      </c>
      <c r="O305" s="24" t="inlineStr">
        <is>
          <t>Primary canon</t>
        </is>
      </c>
      <c r="P305" s="24" t="inlineStr">
        <is>
          <t>Secondary reference reviewed</t>
        </is>
      </c>
      <c r="Q305" s="24" t="inlineStr">
        <is>
          <t>Primary web-novel/manhwa/anime continuities; adaptation differences require verification.</t>
        </is>
      </c>
      <c r="R305" s="84" t="inlineStr">
        <is>
          <t>https://en.wikipedia.org/wiki/Solo_Leveling</t>
        </is>
      </c>
      <c r="S305" s="24" t="inlineStr">
        <is>
          <t>Seeded</t>
        </is>
      </c>
    </row>
    <row r="306" ht="52" customHeight="1" s="99">
      <c r="A306" s="24" t="inlineStr">
        <is>
          <t>ENT-0305</t>
        </is>
      </c>
      <c r="B306" s="24" t="inlineStr">
        <is>
          <t>System user</t>
        </is>
      </c>
      <c r="C306" s="24" t="inlineStr">
        <is>
          <t>SRC-235</t>
        </is>
      </c>
      <c r="D306" s="24" t="inlineStr">
        <is>
          <t>Solo Leveling</t>
        </is>
      </c>
      <c r="E306" s="24" t="inlineStr">
        <is>
          <t>Web-novel/manhwa/anime continuity</t>
        </is>
      </c>
      <c r="F306" s="24" t="inlineStr">
        <is>
          <t>Exclusive progression role</t>
        </is>
      </c>
      <c r="G306" s="24" t="inlineStr">
        <is>
          <t>ROL-918</t>
        </is>
      </c>
      <c r="H306" s="24">
        <f>IFERROR(VLOOKUP(G306,'Master Taxonomy'!$A$2:$B$1656,2,FALSE),"")</f>
        <v/>
      </c>
      <c r="I306" s="24" t="inlineStr">
        <is>
          <t>STA-419</t>
        </is>
      </c>
      <c r="J306" s="24" t="inlineStr">
        <is>
          <t>Level-Up or Rank-Up</t>
        </is>
      </c>
      <c r="K306" s="24" t="inlineStr">
        <is>
          <t>A character granted explicit game-like quests, levels, statistics, inventory, and growth.</t>
        </is>
      </c>
      <c r="L306" s="24" t="inlineStr">
        <is>
          <t>External interface, quests, rewards, and exceptional progression.</t>
        </is>
      </c>
      <c r="M306" s="24" t="inlineStr">
        <is>
          <t>The system creates an asymmetry with normally fixed hunter ranks.</t>
        </is>
      </c>
      <c r="N306" s="24" t="inlineStr">
        <is>
          <t>Diegetic player-progression protagonist.</t>
        </is>
      </c>
      <c r="O306" s="24" t="inlineStr">
        <is>
          <t>Primary canon</t>
        </is>
      </c>
      <c r="P306" s="24" t="inlineStr">
        <is>
          <t>Secondary reference reviewed</t>
        </is>
      </c>
      <c r="Q306" s="24" t="inlineStr">
        <is>
          <t>Primary web-novel/manhwa/anime continuities; adaptation differences require verification.</t>
        </is>
      </c>
      <c r="R306" s="84" t="inlineStr">
        <is>
          <t>https://en.wikipedia.org/wiki/Solo_Leveling</t>
        </is>
      </c>
      <c r="S306" s="24" t="inlineStr">
        <is>
          <t>Seeded</t>
        </is>
      </c>
    </row>
    <row r="307" ht="52" customHeight="1" s="99">
      <c r="A307" s="24" t="inlineStr">
        <is>
          <t>ENT-0306</t>
        </is>
      </c>
      <c r="B307" s="24" t="inlineStr">
        <is>
          <t>Shadow soldiers</t>
        </is>
      </c>
      <c r="C307" s="24" t="inlineStr">
        <is>
          <t>SRC-235</t>
        </is>
      </c>
      <c r="D307" s="24" t="inlineStr">
        <is>
          <t>Solo Leveling</t>
        </is>
      </c>
      <c r="E307" s="24" t="inlineStr">
        <is>
          <t>Web-novel/manhwa/anime continuity</t>
        </is>
      </c>
      <c r="F307" s="24" t="inlineStr">
        <is>
          <t>Summoned undead-like army</t>
        </is>
      </c>
      <c r="G307" s="24" t="inlineStr">
        <is>
          <t>PPL-307</t>
        </is>
      </c>
      <c r="H307" s="24">
        <f>IFERROR(VLOOKUP(G307,'Master Taxonomy'!$A$2:$B$1656,2,FALSE),"")</f>
        <v/>
      </c>
      <c r="I307" s="24" t="inlineStr">
        <is>
          <t>ROL-816</t>
        </is>
      </c>
      <c r="J307" s="24" t="inlineStr">
        <is>
          <t>Necromantic Commander</t>
        </is>
      </c>
      <c r="K307" s="24" t="inlineStr">
        <is>
          <t>Defeated beings converted into loyal shadow troops under a command hierarchy.</t>
        </is>
      </c>
      <c r="L307" s="24" t="inlineStr">
        <is>
          <t>Postmortem conversion, summoning, stored army, and sovereign command.</t>
        </is>
      </c>
      <c r="M307" s="24" t="inlineStr">
        <is>
          <t>They are not conventional corpses and retain variable traces of prior ability.</t>
        </is>
      </c>
      <c r="N307" s="24" t="inlineStr">
        <is>
          <t>Portable necromantic summon army.</t>
        </is>
      </c>
      <c r="O307" s="24" t="inlineStr">
        <is>
          <t>Primary canon</t>
        </is>
      </c>
      <c r="P307" s="24" t="inlineStr">
        <is>
          <t>Secondary reference reviewed</t>
        </is>
      </c>
      <c r="Q307" s="24" t="inlineStr">
        <is>
          <t>Primary web-novel/manhwa/anime continuities; adaptation differences require verification.</t>
        </is>
      </c>
      <c r="R307" s="84" t="inlineStr">
        <is>
          <t>https://en.wikipedia.org/wiki/Solo_Leveling</t>
        </is>
      </c>
      <c r="S307" s="24" t="inlineStr">
        <is>
          <t>Seeded</t>
        </is>
      </c>
    </row>
    <row r="308" ht="52" customHeight="1" s="99">
      <c r="A308" s="24" t="inlineStr">
        <is>
          <t>ENT-0307</t>
        </is>
      </c>
      <c r="B308" s="24" t="inlineStr">
        <is>
          <t>Monarchs and Rulers</t>
        </is>
      </c>
      <c r="C308" s="24" t="inlineStr">
        <is>
          <t>SRC-235</t>
        </is>
      </c>
      <c r="D308" s="24" t="inlineStr">
        <is>
          <t>Solo Leveling</t>
        </is>
      </c>
      <c r="E308" s="24" t="inlineStr">
        <is>
          <t>Web-novel/manhwa/anime continuity</t>
        </is>
      </c>
      <c r="F308" s="24" t="inlineStr">
        <is>
          <t>Cosmic factions</t>
        </is>
      </c>
      <c r="G308" s="24" t="inlineStr">
        <is>
          <t>PPL-1102</t>
        </is>
      </c>
      <c r="H308" s="24">
        <f>IFERROR(VLOOKUP(G308,'Master Taxonomy'!$A$2:$B$1656,2,FALSE),"")</f>
        <v/>
      </c>
      <c r="I308" s="24" t="inlineStr">
        <is>
          <t>ROL-701</t>
        </is>
      </c>
      <c r="J308" s="24" t="inlineStr">
        <is>
          <t>Monarch</t>
        </is>
      </c>
      <c r="K308" s="24" t="inlineStr">
        <is>
          <t>Opposed groups of immensely powerful otherworldly beings acting through cosmic conflict and vessels.</t>
        </is>
      </c>
      <c r="L308" s="24" t="inlineStr">
        <is>
          <t>Otherworldly origin, embodiment, inherited power, and cosmic war.</t>
        </is>
      </c>
      <c r="M308" s="24" t="inlineStr">
        <is>
          <t>‘Monarch’ is a metaphysical faction-title, not merely political kingship.</t>
        </is>
      </c>
      <c r="N308" s="24" t="inlineStr">
        <is>
          <t>Cosmic sovereign-warrior order.</t>
        </is>
      </c>
      <c r="O308" s="24" t="inlineStr">
        <is>
          <t>Primary canon</t>
        </is>
      </c>
      <c r="P308" s="24" t="inlineStr">
        <is>
          <t>Secondary reference reviewed</t>
        </is>
      </c>
      <c r="Q308" s="24" t="inlineStr">
        <is>
          <t>Primary web-novel/manhwa/anime continuities; adaptation differences require verification.</t>
        </is>
      </c>
      <c r="R308" s="84" t="inlineStr">
        <is>
          <t>https://en.wikipedia.org/wiki/Solo_Leveling</t>
        </is>
      </c>
      <c r="S308" s="24" t="inlineStr">
        <is>
          <t>Seeded</t>
        </is>
      </c>
    </row>
    <row r="309" ht="52" customHeight="1" s="99">
      <c r="A309" s="24" t="inlineStr">
        <is>
          <t>ENT-0308</t>
        </is>
      </c>
      <c r="B309" s="24" t="inlineStr">
        <is>
          <t>Cultivator</t>
        </is>
      </c>
      <c r="C309" s="24" t="inlineStr">
        <is>
          <t>SRC-077</t>
        </is>
      </c>
      <c r="D309" s="24" t="inlineStr">
        <is>
          <t>A Record of a Mortal's Journey to Immortality</t>
        </is>
      </c>
      <c r="E309" s="24" t="inlineStr">
        <is>
          <t>Web-novel continuity</t>
        </is>
      </c>
      <c r="F309" s="24" t="inlineStr">
        <is>
          <t>Progression vocation</t>
        </is>
      </c>
      <c r="G309" s="24" t="inlineStr">
        <is>
          <t>ROL-906</t>
        </is>
      </c>
      <c r="H309" s="24">
        <f>IFERROR(VLOOKUP(G309,'Master Taxonomy'!$A$2:$B$1656,2,FALSE),"")</f>
        <v/>
      </c>
      <c r="I309" s="24" t="inlineStr">
        <is>
          <t>PWR-114</t>
        </is>
      </c>
      <c r="J309" s="24" t="inlineStr">
        <is>
          <t>Cultivation and Internal Refinement</t>
        </is>
      </c>
      <c r="K309" s="24" t="inlineStr">
        <is>
          <t>A practitioner who refines body, energy, spirit, and resources across ranked realms.</t>
        </is>
      </c>
      <c r="L309" s="24" t="inlineStr">
        <is>
          <t>Training, qi, techniques, treasures, pills, and breakthroughs.</t>
        </is>
      </c>
      <c r="M309" s="24" t="inlineStr">
        <is>
          <t>Cultivation is a life-path and cosmology, not merely a spellcasting class.</t>
        </is>
      </c>
      <c r="N309" s="24" t="inlineStr">
        <is>
          <t>Core xianxia progression archetype.</t>
        </is>
      </c>
      <c r="O309" s="24" t="inlineStr">
        <is>
          <t>Primary canon</t>
        </is>
      </c>
      <c r="P309" s="24" t="inlineStr">
        <is>
          <t>Secondary reference reviewed</t>
        </is>
      </c>
      <c r="Q309" s="24" t="inlineStr">
        <is>
          <t>Primary web-novel continuity; secondary orientation source.</t>
        </is>
      </c>
      <c r="R309" s="84" t="inlineStr">
        <is>
          <t>https://en.wikipedia.org/wiki/A_Record_of_a_Mortal's_Journey_to_Immortality</t>
        </is>
      </c>
      <c r="S309" s="24" t="inlineStr">
        <is>
          <t>Seeded</t>
        </is>
      </c>
    </row>
    <row r="310" ht="52" customHeight="1" s="99">
      <c r="A310" s="24" t="inlineStr">
        <is>
          <t>ENT-0309</t>
        </is>
      </c>
      <c r="B310" s="24" t="inlineStr">
        <is>
          <t>Sect disciple</t>
        </is>
      </c>
      <c r="C310" s="24" t="inlineStr">
        <is>
          <t>SRC-077</t>
        </is>
      </c>
      <c r="D310" s="24" t="inlineStr">
        <is>
          <t>A Record of a Mortal's Journey to Immortality</t>
        </is>
      </c>
      <c r="E310" s="24" t="inlineStr">
        <is>
          <t>Web-novel continuity</t>
        </is>
      </c>
      <c r="F310" s="24" t="inlineStr">
        <is>
          <t>Institutional rank and vocation</t>
        </is>
      </c>
      <c r="G310" s="24" t="inlineStr">
        <is>
          <t>ROL-914</t>
        </is>
      </c>
      <c r="H310" s="24">
        <f>IFERROR(VLOOKUP(G310,'Master Taxonomy'!$A$2:$B$1656,2,FALSE),"")</f>
        <v/>
      </c>
      <c r="I310" s="24" t="inlineStr">
        <is>
          <t>INS-312</t>
        </is>
      </c>
      <c r="J310" s="24" t="inlineStr">
        <is>
          <t>Cultivation Sect</t>
        </is>
      </c>
      <c r="K310" s="24" t="inlineStr">
        <is>
          <t>A cultivator embedded in a sect hierarchy of teaching, resources, duties, and rivalries.</t>
        </is>
      </c>
      <c r="L310" s="24" t="inlineStr">
        <is>
          <t>Initiation, master-disciple ties, rank, contribution, and technique access.</t>
        </is>
      </c>
      <c r="M310" s="24" t="inlineStr">
        <is>
          <t>Sect membership is institutional and may change over a character's life.</t>
        </is>
      </c>
      <c r="N310" s="24" t="inlineStr">
        <is>
          <t>Cultivation-school member.</t>
        </is>
      </c>
      <c r="O310" s="24" t="inlineStr">
        <is>
          <t>Primary canon</t>
        </is>
      </c>
      <c r="P310" s="24" t="inlineStr">
        <is>
          <t>Secondary reference reviewed</t>
        </is>
      </c>
      <c r="Q310" s="24" t="inlineStr">
        <is>
          <t>Primary web-novel continuity; secondary orientation source.</t>
        </is>
      </c>
      <c r="R310" s="84" t="inlineStr">
        <is>
          <t>https://en.wikipedia.org/wiki/A_Record_of_a_Mortal's_Journey_to_Immortality</t>
        </is>
      </c>
      <c r="S310" s="24" t="inlineStr">
        <is>
          <t>Seeded</t>
        </is>
      </c>
    </row>
    <row r="311" ht="52" customHeight="1" s="99">
      <c r="A311" s="24" t="inlineStr">
        <is>
          <t>ENT-0310</t>
        </is>
      </c>
      <c r="B311" s="24" t="inlineStr">
        <is>
          <t>Martial cultivator</t>
        </is>
      </c>
      <c r="C311" s="24" t="inlineStr">
        <is>
          <t>SRC-077</t>
        </is>
      </c>
      <c r="D311" s="24" t="inlineStr">
        <is>
          <t>A Record of a Mortal's Journey to Immortality</t>
        </is>
      </c>
      <c r="E311" s="24" t="inlineStr">
        <is>
          <t>Web-novel continuity</t>
        </is>
      </c>
      <c r="F311" s="24" t="inlineStr">
        <is>
          <t>Cultivation specialization</t>
        </is>
      </c>
      <c r="G311" s="24" t="inlineStr">
        <is>
          <t>ROL-907</t>
        </is>
      </c>
      <c r="H311" s="24">
        <f>IFERROR(VLOOKUP(G311,'Master Taxonomy'!$A$2:$B$1656,2,FALSE),"")</f>
        <v/>
      </c>
      <c r="I311" s="24" t="inlineStr">
        <is>
          <t>PWR-115</t>
        </is>
      </c>
      <c r="J311" s="24" t="inlineStr">
        <is>
          <t>Martial Ki or Qi</t>
        </is>
      </c>
      <c r="K311" s="24" t="inlineStr">
        <is>
          <t>A practitioner emphasizing combat techniques and internally refined power.</t>
        </is>
      </c>
      <c r="L311" s="24" t="inlineStr">
        <is>
          <t>Qi, bodily training, techniques, and weapons.</t>
        </is>
      </c>
      <c r="M311" s="24" t="inlineStr">
        <is>
          <t>The boundary between martial and magical cultivation is setting-specific.</t>
        </is>
      </c>
      <c r="N311" s="24" t="inlineStr">
        <is>
          <t>Progression martial artist.</t>
        </is>
      </c>
      <c r="O311" s="24" t="inlineStr">
        <is>
          <t>Primary canon</t>
        </is>
      </c>
      <c r="P311" s="24" t="inlineStr">
        <is>
          <t>Secondary reference reviewed</t>
        </is>
      </c>
      <c r="Q311" s="24" t="inlineStr">
        <is>
          <t>Primary web-novel continuity; secondary orientation source.</t>
        </is>
      </c>
      <c r="R311" s="84" t="inlineStr">
        <is>
          <t>https://en.wikipedia.org/wiki/A_Record_of_a_Mortal's_Journey_to_Immortality</t>
        </is>
      </c>
      <c r="S311" s="24" t="inlineStr">
        <is>
          <t>Seeded</t>
        </is>
      </c>
    </row>
    <row r="312" ht="52" customHeight="1" s="99">
      <c r="A312" s="24" t="inlineStr">
        <is>
          <t>ENT-0311</t>
        </is>
      </c>
      <c r="B312" s="24" t="inlineStr">
        <is>
          <t>Sword cultivator</t>
        </is>
      </c>
      <c r="C312" s="24" t="inlineStr">
        <is>
          <t>SRC-077</t>
        </is>
      </c>
      <c r="D312" s="24" t="inlineStr">
        <is>
          <t>A Record of a Mortal's Journey to Immortality</t>
        </is>
      </c>
      <c r="E312" s="24" t="inlineStr">
        <is>
          <t>Web-novel continuity</t>
        </is>
      </c>
      <c r="F312" s="24" t="inlineStr">
        <is>
          <t>Cultivation specialization</t>
        </is>
      </c>
      <c r="G312" s="24" t="inlineStr">
        <is>
          <t>ROL-908</t>
        </is>
      </c>
      <c r="H312" s="24">
        <f>IFERROR(VLOOKUP(G312,'Master Taxonomy'!$A$2:$B$1656,2,FALSE),"")</f>
        <v/>
      </c>
      <c r="I312" s="24" t="str"/>
      <c r="J312" s="24" t="str"/>
      <c r="K312" s="24" t="inlineStr">
        <is>
          <t>A cultivator whose path centers on sword techniques, intent, artifacts, and combat insight.</t>
        </is>
      </c>
      <c r="L312" s="24" t="inlineStr">
        <is>
          <t>Weapon bond, qi, technique, and comprehension.</t>
        </is>
      </c>
      <c r="M312" s="24" t="inlineStr">
        <is>
          <t>Not simply any swordsman; the sword is a metaphysical path.</t>
        </is>
      </c>
      <c r="N312" s="24" t="inlineStr">
        <is>
          <t>Transcendent sword specialist.</t>
        </is>
      </c>
      <c r="O312" s="24" t="inlineStr">
        <is>
          <t>Primary canon</t>
        </is>
      </c>
      <c r="P312" s="24" t="inlineStr">
        <is>
          <t>Secondary reference reviewed</t>
        </is>
      </c>
      <c r="Q312" s="24" t="inlineStr">
        <is>
          <t>Primary web-novel continuity; secondary orientation source.</t>
        </is>
      </c>
      <c r="R312" s="84" t="inlineStr">
        <is>
          <t>https://en.wikipedia.org/wiki/A_Record_of_a_Mortal's_Journey_to_Immortality</t>
        </is>
      </c>
      <c r="S312" s="24" t="inlineStr">
        <is>
          <t>Seeded</t>
        </is>
      </c>
    </row>
    <row r="313" ht="52" customHeight="1" s="99">
      <c r="A313" s="24" t="inlineStr">
        <is>
          <t>ENT-0312</t>
        </is>
      </c>
      <c r="B313" s="24" t="inlineStr">
        <is>
          <t>Pill alchemist</t>
        </is>
      </c>
      <c r="C313" s="24" t="inlineStr">
        <is>
          <t>SRC-077</t>
        </is>
      </c>
      <c r="D313" s="24" t="inlineStr">
        <is>
          <t>A Record of a Mortal's Journey to Immortality</t>
        </is>
      </c>
      <c r="E313" s="24" t="inlineStr">
        <is>
          <t>Web-novel continuity</t>
        </is>
      </c>
      <c r="F313" s="24" t="inlineStr">
        <is>
          <t>Craft specialization</t>
        </is>
      </c>
      <c r="G313" s="24" t="inlineStr">
        <is>
          <t>ROL-913</t>
        </is>
      </c>
      <c r="H313" s="24">
        <f>IFERROR(VLOOKUP(G313,'Master Taxonomy'!$A$2:$B$1656,2,FALSE),"")</f>
        <v/>
      </c>
      <c r="I313" s="24" t="inlineStr">
        <is>
          <t>PWR-513</t>
        </is>
      </c>
      <c r="J313" s="24" t="inlineStr">
        <is>
          <t>Alchemy</t>
        </is>
      </c>
      <c r="K313" s="24" t="inlineStr">
        <is>
          <t>A specialist refining medicinal and cultivation-enhancing pills from rare materials.</t>
        </is>
      </c>
      <c r="L313" s="24" t="inlineStr">
        <is>
          <t>Recipes, furnaces, spiritual materials, and technical skill.</t>
        </is>
      </c>
      <c r="M313" s="24" t="inlineStr">
        <is>
          <t>Pill alchemy is tied to progression economy and bodily transformation.</t>
        </is>
      </c>
      <c r="N313" s="24" t="inlineStr">
        <is>
          <t>Cultivation pharmacist-artificer.</t>
        </is>
      </c>
      <c r="O313" s="24" t="inlineStr">
        <is>
          <t>Primary canon</t>
        </is>
      </c>
      <c r="P313" s="24" t="inlineStr">
        <is>
          <t>Secondary reference reviewed</t>
        </is>
      </c>
      <c r="Q313" s="24" t="inlineStr">
        <is>
          <t>Primary web-novel continuity; secondary orientation source.</t>
        </is>
      </c>
      <c r="R313" s="84" t="inlineStr">
        <is>
          <t>https://en.wikipedia.org/wiki/A_Record_of_a_Mortal's_Journey_to_Immortality</t>
        </is>
      </c>
      <c r="S313" s="24" t="inlineStr">
        <is>
          <t>Seeded</t>
        </is>
      </c>
    </row>
    <row r="314" ht="52" customHeight="1" s="99">
      <c r="A314" s="24" t="inlineStr">
        <is>
          <t>ENT-0313</t>
        </is>
      </c>
      <c r="B314" s="24" t="inlineStr">
        <is>
          <t>Talisman master</t>
        </is>
      </c>
      <c r="C314" s="24" t="inlineStr">
        <is>
          <t>SRC-077</t>
        </is>
      </c>
      <c r="D314" s="24" t="inlineStr">
        <is>
          <t>A Record of a Mortal's Journey to Immortality</t>
        </is>
      </c>
      <c r="E314" s="24" t="inlineStr">
        <is>
          <t>Web-novel continuity</t>
        </is>
      </c>
      <c r="F314" s="24" t="inlineStr">
        <is>
          <t>Technical magic specialization</t>
        </is>
      </c>
      <c r="G314" s="24" t="inlineStr">
        <is>
          <t>ROL-911</t>
        </is>
      </c>
      <c r="H314" s="24">
        <f>IFERROR(VLOOKUP(G314,'Master Taxonomy'!$A$2:$B$1656,2,FALSE),"")</f>
        <v/>
      </c>
      <c r="I314" s="24" t="inlineStr">
        <is>
          <t>PWR-506</t>
        </is>
      </c>
      <c r="J314" s="24" t="inlineStr">
        <is>
          <t>Talisman and Charm Magic</t>
        </is>
      </c>
      <c r="K314" s="24" t="inlineStr">
        <is>
          <t>A specialist creating inscribed talismans for attacks, defenses, sealing, or utility.</t>
        </is>
      </c>
      <c r="L314" s="24" t="inlineStr">
        <is>
          <t>Symbolic inscription, materials, qi, and stored effects.</t>
        </is>
      </c>
      <c r="M314" s="24" t="inlineStr">
        <is>
          <t>Talismans function as technical consumables and ritual media.</t>
        </is>
      </c>
      <c r="N314" s="24" t="inlineStr">
        <is>
          <t>Inscribed spell-item specialist.</t>
        </is>
      </c>
      <c r="O314" s="24" t="inlineStr">
        <is>
          <t>Primary canon</t>
        </is>
      </c>
      <c r="P314" s="24" t="inlineStr">
        <is>
          <t>Secondary reference reviewed</t>
        </is>
      </c>
      <c r="Q314" s="24" t="inlineStr">
        <is>
          <t>Primary web-novel continuity; secondary orientation source.</t>
        </is>
      </c>
      <c r="R314" s="84" t="inlineStr">
        <is>
          <t>https://en.wikipedia.org/wiki/A_Record_of_a_Mortal's_Journey_to_Immortality</t>
        </is>
      </c>
      <c r="S314" s="24" t="inlineStr">
        <is>
          <t>Seeded</t>
        </is>
      </c>
    </row>
    <row r="315" ht="52" customHeight="1" s="99">
      <c r="A315" s="24" t="inlineStr">
        <is>
          <t>ENT-0314</t>
        </is>
      </c>
      <c r="B315" s="24" t="inlineStr">
        <is>
          <t>Spirit beasts</t>
        </is>
      </c>
      <c r="C315" s="24" t="inlineStr">
        <is>
          <t>SRC-077</t>
        </is>
      </c>
      <c r="D315" s="24" t="inlineStr">
        <is>
          <t>A Record of a Mortal's Journey to Immortality</t>
        </is>
      </c>
      <c r="E315" s="24" t="inlineStr">
        <is>
          <t>Web-novel continuity</t>
        </is>
      </c>
      <c r="F315" s="24" t="inlineStr">
        <is>
          <t>Magical creatures</t>
        </is>
      </c>
      <c r="G315" s="24" t="inlineStr">
        <is>
          <t>PPL-409</t>
        </is>
      </c>
      <c r="H315" s="24">
        <f>IFERROR(VLOOKUP(G315,'Master Taxonomy'!$A$2:$B$1656,2,FALSE),"")</f>
        <v/>
      </c>
      <c r="I315" s="24" t="inlineStr">
        <is>
          <t>MEC-405</t>
        </is>
      </c>
      <c r="J315" s="24" t="inlineStr">
        <is>
          <t>Pet or Tamed Unit</t>
        </is>
      </c>
      <c r="K315" s="24" t="inlineStr">
        <is>
          <t>Beasts capable of cultivation, supernatural growth, contracts, or transformation.</t>
        </is>
      </c>
      <c r="L315" s="24" t="inlineStr">
        <is>
          <t>Innate lineage, cultivation, resources, and bonds.</t>
        </is>
      </c>
      <c r="M315" s="24" t="inlineStr">
        <is>
          <t>They may be persons, partners, resources, or threats depending on stage and context.</t>
        </is>
      </c>
      <c r="N315" s="24" t="inlineStr">
        <is>
          <t>Progressing magical beast archetype.</t>
        </is>
      </c>
      <c r="O315" s="24" t="inlineStr">
        <is>
          <t>Primary canon</t>
        </is>
      </c>
      <c r="P315" s="24" t="inlineStr">
        <is>
          <t>Secondary reference reviewed</t>
        </is>
      </c>
      <c r="Q315" s="24" t="inlineStr">
        <is>
          <t>Primary web-novel continuity; secondary orientation source.</t>
        </is>
      </c>
      <c r="R315" s="84" t="inlineStr">
        <is>
          <t>https://en.wikipedia.org/wiki/A_Record_of_a_Mortal's_Journey_to_Immortality</t>
        </is>
      </c>
      <c r="S315" s="24" t="inlineStr">
        <is>
          <t>Seeded</t>
        </is>
      </c>
    </row>
    <row r="316" ht="52" customHeight="1" s="99">
      <c r="A316" s="24" t="inlineStr">
        <is>
          <t>ENT-0315</t>
        </is>
      </c>
      <c r="B316" s="24" t="inlineStr">
        <is>
          <t>Cultivation breakthrough</t>
        </is>
      </c>
      <c r="C316" s="24" t="inlineStr">
        <is>
          <t>SRC-077</t>
        </is>
      </c>
      <c r="D316" s="24" t="inlineStr">
        <is>
          <t>A Record of a Mortal's Journey to Immortality</t>
        </is>
      </c>
      <c r="E316" s="24" t="inlineStr">
        <is>
          <t>Web-novel continuity</t>
        </is>
      </c>
      <c r="F316" s="24" t="inlineStr">
        <is>
          <t>Transformation/progression state</t>
        </is>
      </c>
      <c r="G316" s="24" t="inlineStr">
        <is>
          <t>STA-418</t>
        </is>
      </c>
      <c r="H316" s="24">
        <f>IFERROR(VLOOKUP(G316,'Master Taxonomy'!$A$2:$B$1656,2,FALSE),"")</f>
        <v/>
      </c>
      <c r="I316" s="24" t="inlineStr">
        <is>
          <t>MEC-315</t>
        </is>
      </c>
      <c r="J316" s="24" t="inlineStr">
        <is>
          <t>Cultivation Realm System</t>
        </is>
      </c>
      <c r="K316" s="24" t="inlineStr">
        <is>
          <t>A threshold transition into a higher realm of capability and lifespan.</t>
        </is>
      </c>
      <c r="L316" s="24" t="inlineStr">
        <is>
          <t>Accumulated refinement, insight, resources, risk, and tribulation.</t>
        </is>
      </c>
      <c r="M316" s="24" t="inlineStr">
        <is>
          <t>Breakthroughs are qualitative ontological changes, not only numeric level-ups.</t>
        </is>
      </c>
      <c r="N316" s="24" t="inlineStr">
        <is>
          <t>Realm-transition progression beat.</t>
        </is>
      </c>
      <c r="O316" s="24" t="inlineStr">
        <is>
          <t>Primary canon</t>
        </is>
      </c>
      <c r="P316" s="24" t="inlineStr">
        <is>
          <t>Secondary reference reviewed</t>
        </is>
      </c>
      <c r="Q316" s="24" t="inlineStr">
        <is>
          <t>Primary web-novel continuity; secondary orientation source.</t>
        </is>
      </c>
      <c r="R316" s="84" t="inlineStr">
        <is>
          <t>https://en.wikipedia.org/wiki/A_Record_of_a_Mortal's_Journey_to_Immortality</t>
        </is>
      </c>
      <c r="S316" s="24" t="inlineStr">
        <is>
          <t>Seeded</t>
        </is>
      </c>
    </row>
    <row r="317" ht="52" customHeight="1" s="99">
      <c r="A317" s="24" t="inlineStr">
        <is>
          <t>ENT-0316</t>
        </is>
      </c>
      <c r="B317" s="24" t="inlineStr">
        <is>
          <t>Immortal / ascendant</t>
        </is>
      </c>
      <c r="C317" s="24" t="inlineStr">
        <is>
          <t>SRC-077</t>
        </is>
      </c>
      <c r="D317" s="24" t="inlineStr">
        <is>
          <t>A Record of a Mortal's Journey to Immortality</t>
        </is>
      </c>
      <c r="E317" s="24" t="inlineStr">
        <is>
          <t>Web-novel continuity</t>
        </is>
      </c>
      <c r="F317" s="24" t="inlineStr">
        <is>
          <t>Advanced progression state</t>
        </is>
      </c>
      <c r="G317" s="24" t="inlineStr">
        <is>
          <t>ROL-917</t>
        </is>
      </c>
      <c r="H317" s="24">
        <f>IFERROR(VLOOKUP(G317,'Master Taxonomy'!$A$2:$B$1656,2,FALSE),"")</f>
        <v/>
      </c>
      <c r="I317" s="24" t="str"/>
      <c r="J317" s="24" t="str"/>
      <c r="K317" s="24" t="inlineStr">
        <is>
          <t>A practitioner who attains radically extended life or higher-realm existence.</t>
        </is>
      </c>
      <c r="L317" s="24" t="inlineStr">
        <is>
          <t>Cultivation, transformation, cosmic law, and realm travel.</t>
        </is>
      </c>
      <c r="M317" s="24" t="inlineStr">
        <is>
          <t>Immortality is often conditional, graded, and still vulnerable.</t>
        </is>
      </c>
      <c r="N317" s="24" t="inlineStr">
        <is>
          <t>Post-mortal cultivation endpoint.</t>
        </is>
      </c>
      <c r="O317" s="24" t="inlineStr">
        <is>
          <t>Primary canon</t>
        </is>
      </c>
      <c r="P317" s="24" t="inlineStr">
        <is>
          <t>Secondary reference reviewed</t>
        </is>
      </c>
      <c r="Q317" s="24" t="inlineStr">
        <is>
          <t>Primary web-novel continuity; secondary orientation source.</t>
        </is>
      </c>
      <c r="R317" s="84" t="inlineStr">
        <is>
          <t>https://en.wikipedia.org/wiki/A_Record_of_a_Mortal's_Journey_to_Immortality</t>
        </is>
      </c>
      <c r="S317" s="24" t="inlineStr">
        <is>
          <t>Seeded</t>
        </is>
      </c>
    </row>
    <row r="318" ht="52" customHeight="1" s="99">
      <c r="A318" s="119" t="inlineStr">
        <is>
          <t>ENT-0317</t>
        </is>
      </c>
      <c r="B318" s="120" t="inlineStr">
        <is>
          <t>Deva (deva)</t>
        </is>
      </c>
      <c r="C318" s="120" t="inlineStr">
        <is>
          <t>SRC-277</t>
        </is>
      </c>
      <c r="D318" s="120" t="inlineStr">
        <is>
          <t>Mahābhārata — BORI Critical Edition</t>
        </is>
      </c>
      <c r="E318" s="120" t="inlineStr">
        <is>
          <t>Critical-edition-oriented source pass; Ganguli English translation reviewed at parva level</t>
        </is>
      </c>
      <c r="F318" s="120" t="inlineStr">
        <is>
          <t>Divine/metaphysical kind</t>
        </is>
      </c>
      <c r="G318" s="120" t="inlineStr">
        <is>
          <t>PPL-401</t>
        </is>
      </c>
      <c r="H318" s="120">
        <f>IFERROR(VLOOKUP(G318,'Master Taxonomy'!$A$2:$B$1656,2,FALSE),"")</f>
        <v/>
      </c>
      <c r="I318" s="120" t="inlineStr">
        <is>
          <t>COS-202;LAW-211</t>
        </is>
      </c>
      <c r="J318" s="120" t="inlineStr">
        <is>
          <t>Divine Court; Divine Patronage or Favor</t>
        </is>
      </c>
      <c r="K318" s="120" t="inlineStr">
        <is>
          <t>A broad class of divine beings active in cosmology, lineage narratives, boons, weapons, conflict, and patronage.</t>
        </is>
      </c>
      <c r="L318" s="120" t="inlineStr">
        <is>
          <t>Divine status, cosmic function, worship, lineage, and relationships with mortals.</t>
        </is>
      </c>
      <c r="M318" s="120" t="inlineStr">
        <is>
          <t>Deva is not simply a generic fantasy 'god species'; the term's range and status vary across passages and wider South Asian traditions.</t>
        </is>
      </c>
      <c r="N318" s="120" t="inlineStr">
        <is>
          <t>Maps partly to deities and celestial powers while retaining source-specific divine plurality.</t>
        </is>
      </c>
      <c r="O318" s="120" t="inlineStr">
        <is>
          <t>Primary canon</t>
        </is>
      </c>
      <c r="P318" s="120" t="inlineStr">
        <is>
          <t>Primary text reviewed</t>
        </is>
      </c>
      <c r="Q318" s="120" t="inlineStr">
        <is>
          <t>Ādi Parva and throughout the epic; BORI Critical Edition structure consulted.</t>
        </is>
      </c>
      <c r="R318" s="120" t="inlineStr">
        <is>
          <t>https://www.gutenberg.org/ebooks/15474</t>
        </is>
      </c>
      <c r="S318" s="120" t="inlineStr">
        <is>
          <t>Seeded</t>
        </is>
      </c>
    </row>
    <row r="319" ht="52" customHeight="1" s="99">
      <c r="A319" s="119" t="inlineStr">
        <is>
          <t>ENT-0318</t>
        </is>
      </c>
      <c r="B319" s="120" t="inlineStr">
        <is>
          <t>Asura (asura)</t>
        </is>
      </c>
      <c r="C319" s="120" t="inlineStr">
        <is>
          <t>SRC-277</t>
        </is>
      </c>
      <c r="D319" s="120" t="inlineStr">
        <is>
          <t>Mahābhārata — BORI Critical Edition</t>
        </is>
      </c>
      <c r="E319" s="120" t="inlineStr">
        <is>
          <t>Critical-edition-oriented source pass; Ganguli English translation reviewed at parva level</t>
        </is>
      </c>
      <c r="F319" s="120" t="inlineStr">
        <is>
          <t>Divine/metaphysical kind</t>
        </is>
      </c>
      <c r="G319" s="120" t="inlineStr">
        <is>
          <t>PPL-400</t>
        </is>
      </c>
      <c r="H319" s="120">
        <f>IFERROR(VLOOKUP(G319,'Master Taxonomy'!$A$2:$B$1656,2,FALSE),"")</f>
        <v/>
      </c>
      <c r="I319" s="120" t="inlineStr">
        <is>
          <t>COS-214;LAW-505</t>
        </is>
      </c>
      <c r="J319" s="120" t="inlineStr">
        <is>
          <t>Realm of Chaos or Flux; Cosmic or Social Order</t>
        </is>
      </c>
      <c r="K319" s="120" t="inlineStr">
        <is>
          <t>Powerful beings frequently positioned in rivalry or conflict with devas, yet embedded in shared genealogies, powers, boons, and cosmic history.</t>
        </is>
      </c>
      <c r="L319" s="120" t="inlineStr">
        <is>
          <t>Lineage, austerity, boons, sovereignty, conflict, and cosmological opposition.</t>
        </is>
      </c>
      <c r="M319" s="120" t="inlineStr">
        <is>
          <t>Asura is not safely equivalent to demon, devil, evil species, or infernal outsider; its semantic and theological history is source-specific.</t>
        </is>
      </c>
      <c r="N319" s="120" t="inlineStr">
        <is>
          <t>A corrective case showing why adversarial divine beings must not be collapsed into the generic demon family.</t>
        </is>
      </c>
      <c r="O319" s="120" t="inlineStr">
        <is>
          <t>Primary canon</t>
        </is>
      </c>
      <c r="P319" s="120" t="inlineStr">
        <is>
          <t>Primary text reviewed</t>
        </is>
      </c>
      <c r="Q319" s="120" t="inlineStr">
        <is>
          <t>Ādi Parva and mythological recapitulations across the epic.</t>
        </is>
      </c>
      <c r="R319" s="120" t="inlineStr">
        <is>
          <t>https://www.gutenberg.org/ebooks/15474</t>
        </is>
      </c>
      <c r="S319" s="120" t="inlineStr">
        <is>
          <t>Seeded</t>
        </is>
      </c>
    </row>
    <row r="320" ht="52" customHeight="1" s="99">
      <c r="A320" s="119" t="inlineStr">
        <is>
          <t>ENT-0319</t>
        </is>
      </c>
      <c r="B320" s="120" t="inlineStr">
        <is>
          <t>Rākṣasa (rākṣasa)</t>
        </is>
      </c>
      <c r="C320" s="120" t="inlineStr">
        <is>
          <t>SRC-277</t>
        </is>
      </c>
      <c r="D320" s="120" t="inlineStr">
        <is>
          <t>Mahābhārata — BORI Critical Edition</t>
        </is>
      </c>
      <c r="E320" s="120" t="inlineStr">
        <is>
          <t>Critical-edition-oriented source pass; Ganguli English translation reviewed at parva level</t>
        </is>
      </c>
      <c r="F320" s="120" t="inlineStr">
        <is>
          <t>Metaphysical kind / people / antagonist category</t>
        </is>
      </c>
      <c r="G320" s="120" t="inlineStr">
        <is>
          <t>PPL-500</t>
        </is>
      </c>
      <c r="H320" s="120">
        <f>IFERROR(VLOOKUP(G320,'Master Taxonomy'!$A$2:$B$1656,2,FALSE),"")</f>
        <v/>
      </c>
      <c r="I320" s="120" t="inlineStr">
        <is>
          <t>PPL-1001;PWR-404</t>
        </is>
      </c>
      <c r="J320" s="120" t="inlineStr">
        <is>
          <t>General Shapeshifters; Illusion and Glamour</t>
        </is>
      </c>
      <c r="K320" s="120" t="inlineStr">
        <is>
          <t>A varied class of powerful beings associated in different episodes with wilderness, appetite, conflict, lineage, rulership, disguise, and shape-changing.</t>
        </is>
      </c>
      <c r="L320" s="120" t="inlineStr">
        <is>
          <t>Innate nature, lineage, illusion, shape-change, strength, and local or dynastic identity.</t>
        </is>
      </c>
      <c r="M320" s="120" t="inlineStr">
        <is>
          <t>Rākṣasas are not a single morally uniform monster race and should not be translated automatically as demons.</t>
        </is>
      </c>
      <c r="N320" s="120" t="inlineStr">
        <is>
          <t>Partially analogous to shape-changing predatory otherworld peoples, with substantial source-specific variation.</t>
        </is>
      </c>
      <c r="O320" s="120" t="inlineStr">
        <is>
          <t>Primary canon</t>
        </is>
      </c>
      <c r="P320" s="120" t="inlineStr">
        <is>
          <t>Primary text reviewed</t>
        </is>
      </c>
      <c r="Q320" s="120" t="inlineStr">
        <is>
          <t>Ādi Parva and Vana Parva episodes; parva-level review.</t>
        </is>
      </c>
      <c r="R320" s="120" t="inlineStr">
        <is>
          <t>https://www.gutenberg.org/ebooks/15474</t>
        </is>
      </c>
      <c r="S320" s="120" t="inlineStr">
        <is>
          <t>Seeded</t>
        </is>
      </c>
    </row>
    <row r="321" ht="52" customHeight="1" s="99">
      <c r="A321" s="119" t="inlineStr">
        <is>
          <t>ENT-0320</t>
        </is>
      </c>
      <c r="B321" s="120" t="inlineStr">
        <is>
          <t>Yakṣa (yakṣa)</t>
        </is>
      </c>
      <c r="C321" s="120" t="inlineStr">
        <is>
          <t>SRC-277</t>
        </is>
      </c>
      <c r="D321" s="120" t="inlineStr">
        <is>
          <t>Mahābhārata — BORI Critical Edition</t>
        </is>
      </c>
      <c r="E321" s="120" t="inlineStr">
        <is>
          <t>Critical-edition-oriented source pass; Ganguli English translation reviewed at parva level</t>
        </is>
      </c>
      <c r="F321" s="120" t="inlineStr">
        <is>
          <t>Metaphysical kind / place-associated being</t>
        </is>
      </c>
      <c r="G321" s="120" t="inlineStr">
        <is>
          <t>PPL-204</t>
        </is>
      </c>
      <c r="H321" s="120">
        <f>IFERROR(VLOOKUP(G321,'Master Taxonomy'!$A$2:$B$1656,2,FALSE),"")</f>
        <v/>
      </c>
      <c r="I321" s="120" t="inlineStr">
        <is>
          <t>PPL-304;COS-517</t>
        </is>
      </c>
      <c r="J321" s="120" t="inlineStr">
        <is>
          <t>Guardian Spirits; Borderland Between Worlds</t>
        </is>
      </c>
      <c r="K321" s="120" t="inlineStr">
        <is>
          <t>A class of nonhuman beings associated with places, wealth, guardianship, questions, danger, and encounters between mortal and otherworld orders.</t>
        </is>
      </c>
      <c r="L321" s="120" t="inlineStr">
        <is>
          <t>Place, treasure, guardianship, divine association, and exceptional knowledge.</t>
        </is>
      </c>
      <c r="M321" s="120" t="inlineStr">
        <is>
          <t>Yakṣa should not be reduced to nature spirit, fairy, demon, or treasure monster; individual status and function vary.</t>
        </is>
      </c>
      <c r="N321" s="120" t="inlineStr">
        <is>
          <t>Expands the liminal guardian and place-being families beyond familiar European fae models.</t>
        </is>
      </c>
      <c r="O321" s="120" t="inlineStr">
        <is>
          <t>Primary canon</t>
        </is>
      </c>
      <c r="P321" s="120" t="inlineStr">
        <is>
          <t>Primary text reviewed</t>
        </is>
      </c>
      <c r="Q321" s="120" t="inlineStr">
        <is>
          <t>Vana Parva, including the Yakṣa-prashna episode; parva-level review.</t>
        </is>
      </c>
      <c r="R321" s="120" t="inlineStr">
        <is>
          <t>https://www.gutenberg.org/ebooks/15474</t>
        </is>
      </c>
      <c r="S321" s="120" t="inlineStr">
        <is>
          <t>Seeded</t>
        </is>
      </c>
    </row>
    <row r="322" ht="52" customHeight="1" s="99">
      <c r="A322" s="119" t="inlineStr">
        <is>
          <t>ENT-0321</t>
        </is>
      </c>
      <c r="B322" s="120" t="inlineStr">
        <is>
          <t>Gandharva (gandharva)</t>
        </is>
      </c>
      <c r="C322" s="120" t="inlineStr">
        <is>
          <t>SRC-277</t>
        </is>
      </c>
      <c r="D322" s="120" t="inlineStr">
        <is>
          <t>Mahābhārata — BORI Critical Edition</t>
        </is>
      </c>
      <c r="E322" s="120" t="inlineStr">
        <is>
          <t>Critical-edition-oriented source pass; Ganguli English translation reviewed at parva level</t>
        </is>
      </c>
      <c r="F322" s="120" t="inlineStr">
        <is>
          <t>Celestial/metaphysical people</t>
        </is>
      </c>
      <c r="G322" s="120" t="inlineStr">
        <is>
          <t>PPL-404</t>
        </is>
      </c>
      <c r="H322" s="120">
        <f>IFERROR(VLOOKUP(G322,'Master Taxonomy'!$A$2:$B$1656,2,FALSE),"")</f>
        <v/>
      </c>
      <c r="I322" s="120" t="inlineStr">
        <is>
          <t>ROL-606;ART-217</t>
        </is>
      </c>
      <c r="J322" s="120" t="inlineStr">
        <is>
          <t>Bard; Musical Instrument of Power</t>
        </is>
      </c>
      <c r="K322" s="120" t="inlineStr">
        <is>
          <t>Celestial beings associated with music, knowledge, courts, beauty, martial encounters, and relations with apsarases and mortals.</t>
        </is>
      </c>
      <c r="L322" s="120" t="inlineStr">
        <is>
          <t>Innate celestial status, artistic mastery, lineage, and access to divine or liminal realms.</t>
        </is>
      </c>
      <c r="M322" s="120" t="inlineStr">
        <is>
          <t>Gandharvas are not merely bards, angels, or fae musicians; their social and cosmological roles are broader.</t>
        </is>
      </c>
      <c r="N322" s="120" t="inlineStr">
        <is>
          <t>Adds a celestial people whose art, knowledge, sexuality, and warfare coexist without becoming a game class.</t>
        </is>
      </c>
      <c r="O322" s="120" t="inlineStr">
        <is>
          <t>Primary canon</t>
        </is>
      </c>
      <c r="P322" s="120" t="inlineStr">
        <is>
          <t>Primary text reviewed</t>
        </is>
      </c>
      <c r="Q322" s="120" t="inlineStr">
        <is>
          <t>Ādi, Vana, and Virāṭa Parvas; parva-level review.</t>
        </is>
      </c>
      <c r="R322" s="120" t="inlineStr">
        <is>
          <t>https://www.gutenberg.org/ebooks/15474</t>
        </is>
      </c>
      <c r="S322" s="120" t="inlineStr">
        <is>
          <t>Seeded</t>
        </is>
      </c>
    </row>
    <row r="323" ht="52" customHeight="1" s="99">
      <c r="A323" s="119" t="inlineStr">
        <is>
          <t>ENT-0322</t>
        </is>
      </c>
      <c r="B323" s="120" t="inlineStr">
        <is>
          <t>Apsaras (apsaras / apsarā)</t>
        </is>
      </c>
      <c r="C323" s="120" t="inlineStr">
        <is>
          <t>SRC-277</t>
        </is>
      </c>
      <c r="D323" s="120" t="inlineStr">
        <is>
          <t>Mahābhārata — BORI Critical Edition</t>
        </is>
      </c>
      <c r="E323" s="120" t="inlineStr">
        <is>
          <t>Critical-edition-oriented source pass; Ganguli English translation reviewed at parva level</t>
        </is>
      </c>
      <c r="F323" s="120" t="inlineStr">
        <is>
          <t>Celestial/metaphysical people</t>
        </is>
      </c>
      <c r="G323" s="120" t="inlineStr">
        <is>
          <t>PPL-404</t>
        </is>
      </c>
      <c r="H323" s="120">
        <f>IFERROR(VLOOKUP(G323,'Master Taxonomy'!$A$2:$B$1656,2,FALSE),"")</f>
        <v/>
      </c>
      <c r="I323" s="120" t="inlineStr">
        <is>
          <t>ROL-604;COS-201</t>
        </is>
      </c>
      <c r="J323" s="120" t="inlineStr">
        <is>
          <t>Apothecary; Celestial Realm or Heaven</t>
        </is>
      </c>
      <c r="K323" s="120" t="inlineStr">
        <is>
          <t>Celestial women associated with divine courts, performance, beauty, desire, lineage narratives, testing, blessing, and disruption.</t>
        </is>
      </c>
      <c r="L323" s="120" t="inlineStr">
        <is>
          <t>Celestial status, artistic skill, divine commission, and personal agency.</t>
        </is>
      </c>
      <c r="M323" s="120" t="inlineStr">
        <is>
          <t>Apsarases are not a generic seductress species or decorative court dancers; episodes differ in agency, purpose, and consequence.</t>
        </is>
      </c>
      <c r="N323" s="120" t="inlineStr">
        <is>
          <t>Complicates the celestial performer and enchantress archetypes through institutional and genealogical roles.</t>
        </is>
      </c>
      <c r="O323" s="120" t="inlineStr">
        <is>
          <t>Primary canon</t>
        </is>
      </c>
      <c r="P323" s="120" t="inlineStr">
        <is>
          <t>Primary text reviewed</t>
        </is>
      </c>
      <c r="Q323" s="120" t="inlineStr">
        <is>
          <t>Ādi Parva and narratives throughout the epic.</t>
        </is>
      </c>
      <c r="R323" s="120" t="inlineStr">
        <is>
          <t>https://www.gutenberg.org/ebooks/15474</t>
        </is>
      </c>
      <c r="S323" s="120" t="inlineStr">
        <is>
          <t>Seeded</t>
        </is>
      </c>
    </row>
    <row r="324" ht="52" customHeight="1" s="99">
      <c r="A324" s="119" t="inlineStr">
        <is>
          <t>ENT-0323</t>
        </is>
      </c>
      <c r="B324" s="120" t="inlineStr">
        <is>
          <t>Nāga (nāga)</t>
        </is>
      </c>
      <c r="C324" s="120" t="inlineStr">
        <is>
          <t>SRC-277</t>
        </is>
      </c>
      <c r="D324" s="120" t="inlineStr">
        <is>
          <t>Mahābhārata — BORI Critical Edition</t>
        </is>
      </c>
      <c r="E324" s="120" t="inlineStr">
        <is>
          <t>Critical-edition-oriented source pass; Ganguli English translation reviewed at parva level</t>
        </is>
      </c>
      <c r="F324" s="120" t="inlineStr">
        <is>
          <t>Serpentine people / metaphysical lineage</t>
        </is>
      </c>
      <c r="G324" s="120" t="inlineStr">
        <is>
          <t>PPL-113</t>
        </is>
      </c>
      <c r="H324" s="120">
        <f>IFERROR(VLOOKUP(G324,'Master Taxonomy'!$A$2:$B$1656,2,FALSE),"")</f>
        <v/>
      </c>
      <c r="I324" s="120" t="inlineStr">
        <is>
          <t>COS-518;LAW-205</t>
        </is>
      </c>
      <c r="J324" s="120" t="inlineStr">
        <is>
          <t>Undersea Realm; Generational Curse</t>
        </is>
      </c>
      <c r="K324" s="120" t="inlineStr">
        <is>
          <t>Serpentine beings and lineages with rulers, realms, kinship, conflict, curses, alliances, and relations to waters and subterranean or otherworld geography.</t>
        </is>
      </c>
      <c r="L324" s="120" t="inlineStr">
        <is>
          <t>Lineage, embodied serpentine or mixed form, sovereignty, place, and inherited relationships.</t>
        </is>
      </c>
      <c r="M324" s="120" t="inlineStr">
        <is>
          <t>Nāga is not a synonym for dragon, snake monster, or reptilian player race; source ontology and cultural context must be preserved.</t>
        </is>
      </c>
      <c r="N324" s="120" t="inlineStr">
        <is>
          <t>Broadens serpent-person and undersea/underworld polity archetypes while resisting dragon-race flattening.</t>
        </is>
      </c>
      <c r="O324" s="120" t="inlineStr">
        <is>
          <t>Primary canon</t>
        </is>
      </c>
      <c r="P324" s="120" t="inlineStr">
        <is>
          <t>Primary text reviewed</t>
        </is>
      </c>
      <c r="Q324" s="120" t="inlineStr">
        <is>
          <t>Ādi Parva, including Āstīka-related narratives; parva-level review.</t>
        </is>
      </c>
      <c r="R324" s="120" t="inlineStr">
        <is>
          <t>https://www.gutenberg.org/ebooks/15474</t>
        </is>
      </c>
      <c r="S324" s="120" t="inlineStr">
        <is>
          <t>Seeded</t>
        </is>
      </c>
    </row>
    <row r="325" ht="52" customHeight="1" s="99">
      <c r="A325" s="119" t="inlineStr">
        <is>
          <t>ENT-0324</t>
        </is>
      </c>
      <c r="B325" s="120" t="inlineStr">
        <is>
          <t>Pitṛ (ancestor beings)</t>
        </is>
      </c>
      <c r="C325" s="120" t="inlineStr">
        <is>
          <t>SRC-277</t>
        </is>
      </c>
      <c r="D325" s="120" t="inlineStr">
        <is>
          <t>Mahābhārata — BORI Critical Edition</t>
        </is>
      </c>
      <c r="E325" s="120" t="inlineStr">
        <is>
          <t>Critical-edition-oriented source pass; Ganguli English translation reviewed at parva level</t>
        </is>
      </c>
      <c r="F325" s="120" t="inlineStr">
        <is>
          <t>Ancestral/metaphysical beings</t>
        </is>
      </c>
      <c r="G325" s="120" t="inlineStr">
        <is>
          <t>PPL-303</t>
        </is>
      </c>
      <c r="H325" s="120">
        <f>IFERROR(VLOOKUP(G325,'Master Taxonomy'!$A$2:$B$1656,2,FALSE),"")</f>
        <v/>
      </c>
      <c r="I325" s="120" t="inlineStr">
        <is>
          <t>COS-204;LAW-306</t>
        </is>
      </c>
      <c r="J325" s="120" t="inlineStr">
        <is>
          <t>Ancestor Realm; Ancestor Offering</t>
        </is>
      </c>
      <c r="K325" s="120" t="inlineStr">
        <is>
          <t>Ancestors understood as continuing recipients of rites and participants in kinship, postmortem order, and obligations linking living and dead.</t>
        </is>
      </c>
      <c r="L325" s="120" t="inlineStr">
        <is>
          <t>Ancestral status, funerary and offering relationships, lineage memory, and afterlife order.</t>
        </is>
      </c>
      <c r="M325" s="120" t="inlineStr">
        <is>
          <t>Pitṛs are not simply ghosts, undead, or summonable ancestor units.</t>
        </is>
      </c>
      <c r="N325" s="120" t="inlineStr">
        <is>
          <t>Provides a source-specific ancestor ontology connecting people, realm, rite, and kinship law.</t>
        </is>
      </c>
      <c r="O325" s="120" t="inlineStr">
        <is>
          <t>Primary canon</t>
        </is>
      </c>
      <c r="P325" s="120" t="inlineStr">
        <is>
          <t>Primary text reviewed</t>
        </is>
      </c>
      <c r="Q325" s="120" t="inlineStr">
        <is>
          <t>Anuśāsana and related parvas on duties and rites; parva-level review.</t>
        </is>
      </c>
      <c r="R325" s="120" t="inlineStr">
        <is>
          <t>https://www.gutenberg.org/ebooks/15477</t>
        </is>
      </c>
      <c r="S325" s="120" t="inlineStr">
        <is>
          <t>Seeded</t>
        </is>
      </c>
    </row>
    <row r="326" ht="52" customHeight="1" s="99">
      <c r="A326" s="119" t="inlineStr">
        <is>
          <t>ENT-0325</t>
        </is>
      </c>
      <c r="B326" s="120" t="inlineStr">
        <is>
          <t>Divine-born and semi-divine heroes</t>
        </is>
      </c>
      <c r="C326" s="120" t="inlineStr">
        <is>
          <t>SRC-277</t>
        </is>
      </c>
      <c r="D326" s="120" t="inlineStr">
        <is>
          <t>Mahābhārata — BORI Critical Edition</t>
        </is>
      </c>
      <c r="E326" s="120" t="inlineStr">
        <is>
          <t>Critical-edition-oriented source pass; Ganguli English translation reviewed at parva level</t>
        </is>
      </c>
      <c r="F326" s="120" t="inlineStr">
        <is>
          <t>Lineage / divine-human embodiment</t>
        </is>
      </c>
      <c r="G326" s="120" t="inlineStr">
        <is>
          <t>PPL-402</t>
        </is>
      </c>
      <c r="H326" s="120">
        <f>IFERROR(VLOOKUP(G326,'Master Taxonomy'!$A$2:$B$1656,2,FALSE),"")</f>
        <v/>
      </c>
      <c r="I326" s="120" t="inlineStr">
        <is>
          <t>LAW-211;NAR-101</t>
        </is>
      </c>
      <c r="J326" s="120" t="inlineStr">
        <is>
          <t>Divine Patronage or Favor; Chosen One</t>
        </is>
      </c>
      <c r="K326" s="120" t="inlineStr">
        <is>
          <t>Mortal heroes whose births, parentage, empowerments, or identities involve gods or divine portions while they remain embedded in human kinship and mortality.</t>
        </is>
      </c>
      <c r="L326" s="120" t="inlineStr">
        <is>
          <t>Divine parentage or portion, mortal birth, lineage, fate, and patronage.</t>
        </is>
      </c>
      <c r="M326" s="120" t="inlineStr">
        <is>
          <t>This is not a single demigod species or uniform power tier; each birth narrative has different ontology and purpose.</t>
        </is>
      </c>
      <c r="N326" s="120" t="inlineStr">
        <is>
          <t>A major model for divine-human heroic lineage without erasing mortality and social identity.</t>
        </is>
      </c>
      <c r="O326" s="120" t="inlineStr">
        <is>
          <t>Primary canon</t>
        </is>
      </c>
      <c r="P326" s="120" t="inlineStr">
        <is>
          <t>Primary text reviewed</t>
        </is>
      </c>
      <c r="Q326" s="120" t="inlineStr">
        <is>
          <t>Ādi Parva birth and lineage narratives.</t>
        </is>
      </c>
      <c r="R326" s="120" t="inlineStr">
        <is>
          <t>https://www.gutenberg.org/ebooks/15474</t>
        </is>
      </c>
      <c r="S326" s="120" t="inlineStr">
        <is>
          <t>Seeded</t>
        </is>
      </c>
    </row>
    <row r="327" ht="52" customHeight="1" s="99">
      <c r="A327" s="119" t="inlineStr">
        <is>
          <t>ENT-0326</t>
        </is>
      </c>
      <c r="B327" s="120" t="inlineStr">
        <is>
          <t>Avatāra and divine incarnation</t>
        </is>
      </c>
      <c r="C327" s="120" t="inlineStr">
        <is>
          <t>SRC-278</t>
        </is>
      </c>
      <c r="D327" s="120" t="inlineStr">
        <is>
          <t>Bhagavad Gītā (Mahābhārata, Bhīṣma Parva)</t>
        </is>
      </c>
      <c r="E327" s="120" t="inlineStr">
        <is>
          <t>Embedded textual unit; Sanskrit and translated text reviewed through Gītā Supersite</t>
        </is>
      </c>
      <c r="F327" s="120" t="inlineStr">
        <is>
          <t>Divine manifestation / incarnation</t>
        </is>
      </c>
      <c r="G327" s="120" t="inlineStr">
        <is>
          <t>PPL-403</t>
        </is>
      </c>
      <c r="H327" s="120">
        <f>IFERROR(VLOOKUP(G327,'Master Taxonomy'!$A$2:$B$1656,2,FALSE),"")</f>
        <v/>
      </c>
      <c r="I327" s="120" t="inlineStr">
        <is>
          <t>LAW-211;COS-710</t>
        </is>
      </c>
      <c r="J327" s="120" t="inlineStr">
        <is>
          <t>Divine Patronage or Favor; Return of the Gods</t>
        </is>
      </c>
      <c r="K327" s="120" t="inlineStr">
        <is>
          <t>Divine presence embodied in the world through incarnation, manifestation, or descent, especially in relation to restoring order and guiding events.</t>
        </is>
      </c>
      <c r="L327" s="120" t="inlineStr">
        <is>
          <t>Divine agency, embodiment, cosmic purpose, and source-specific theology.</t>
        </is>
      </c>
      <c r="M327" s="120" t="inlineStr">
        <is>
          <t>Avatāra is not equivalent to a player avatar, possession template, polymorph, or generic demigod.</t>
        </is>
      </c>
      <c r="N327" s="120" t="inlineStr">
        <is>
          <t>Requires a dedicated incarnation model rather than treating divine embodiment as a race or character class.</t>
        </is>
      </c>
      <c r="O327" s="120" t="inlineStr">
        <is>
          <t>Primary canon</t>
        </is>
      </c>
      <c r="P327" s="120" t="inlineStr">
        <is>
          <t>Primary text reviewed</t>
        </is>
      </c>
      <c r="Q327" s="120" t="inlineStr">
        <is>
          <t>Epic-wide theological framing; Bhagavad Gītā passages reviewed separately.</t>
        </is>
      </c>
      <c r="R327" s="120" t="inlineStr">
        <is>
          <t>https://www.gitasupersite.iitk.ac.in/</t>
        </is>
      </c>
      <c r="S327" s="120" t="inlineStr">
        <is>
          <t>Seeded</t>
        </is>
      </c>
    </row>
    <row r="328" ht="52" customHeight="1" s="99">
      <c r="A328" s="119" t="inlineStr">
        <is>
          <t>ENT-0327</t>
        </is>
      </c>
      <c r="B328" s="120" t="inlineStr">
        <is>
          <t>Aṃśa or partial divine embodiment</t>
        </is>
      </c>
      <c r="C328" s="120" t="inlineStr">
        <is>
          <t>SRC-277</t>
        </is>
      </c>
      <c r="D328" s="120" t="inlineStr">
        <is>
          <t>Mahābhārata — BORI Critical Edition</t>
        </is>
      </c>
      <c r="E328" s="120" t="inlineStr">
        <is>
          <t>Critical-edition-oriented source pass; Ganguli English translation reviewed at parva level</t>
        </is>
      </c>
      <c r="F328" s="120" t="inlineStr">
        <is>
          <t>Divine portion / lineage relation</t>
        </is>
      </c>
      <c r="G328" s="120" t="inlineStr">
        <is>
          <t>PPL-402</t>
        </is>
      </c>
      <c r="H328" s="120">
        <f>IFERROR(VLOOKUP(G328,'Master Taxonomy'!$A$2:$B$1656,2,FALSE),"")</f>
        <v/>
      </c>
      <c r="I328" s="120" t="inlineStr">
        <is>
          <t>PPL-403</t>
        </is>
      </c>
      <c r="J328" s="120" t="inlineStr">
        <is>
          <t>Avatars and Incarnations</t>
        </is>
      </c>
      <c r="K328" s="120" t="inlineStr">
        <is>
          <t>A source-specific model in which a being embodies or descends from a portion or aspect of a divine power without simply being identical to that deity.</t>
        </is>
      </c>
      <c r="L328" s="120" t="inlineStr">
        <is>
          <t>Divine portion, birth, lineage, and distributed identity.</t>
        </is>
      </c>
      <c r="M328" s="120" t="inlineStr">
        <is>
          <t>Aṃśa should not be translated as subclass, clone, shard-person, or fractional hit-point share.</t>
        </is>
      </c>
      <c r="N328" s="120" t="inlineStr">
        <is>
          <t>Adds a graded divine-embodiment relation between ordinary lineage and full incarnation.</t>
        </is>
      </c>
      <c r="O328" s="120" t="inlineStr">
        <is>
          <t>Primary canon</t>
        </is>
      </c>
      <c r="P328" s="120" t="inlineStr">
        <is>
          <t>Primary text reviewed</t>
        </is>
      </c>
      <c r="Q328" s="120" t="inlineStr">
        <is>
          <t>Ādi Parva genealogical and birth narratives; critical-edition-oriented review.</t>
        </is>
      </c>
      <c r="R328" s="120" t="inlineStr">
        <is>
          <t>https://www.gutenberg.org/ebooks/15474</t>
        </is>
      </c>
      <c r="S328" s="120" t="inlineStr">
        <is>
          <t>Seeded</t>
        </is>
      </c>
    </row>
    <row r="329" ht="52" customHeight="1" s="99">
      <c r="A329" s="119" t="inlineStr">
        <is>
          <t>ENT-0328</t>
        </is>
      </c>
      <c r="B329" s="120" t="inlineStr">
        <is>
          <t>Mortal human peoples and dynastic lineages</t>
        </is>
      </c>
      <c r="C329" s="120" t="inlineStr">
        <is>
          <t>SRC-277</t>
        </is>
      </c>
      <c r="D329" s="120" t="inlineStr">
        <is>
          <t>Mahābhārata — BORI Critical Edition</t>
        </is>
      </c>
      <c r="E329" s="120" t="inlineStr">
        <is>
          <t>Critical-edition-oriented source pass; Ganguli English translation reviewed at parva level</t>
        </is>
      </c>
      <c r="F329" s="120" t="inlineStr">
        <is>
          <t>Human peoples / kinship lineages</t>
        </is>
      </c>
      <c r="G329" s="120" t="inlineStr">
        <is>
          <t>PPL-101</t>
        </is>
      </c>
      <c r="H329" s="120">
        <f>IFERROR(VLOOKUP(G329,'Master Taxonomy'!$A$2:$B$1656,2,FALSE),"")</f>
        <v/>
      </c>
      <c r="I329" s="120" t="inlineStr">
        <is>
          <t>INS-404;LAW-803</t>
        </is>
      </c>
      <c r="J329" s="120" t="inlineStr">
        <is>
          <t>Dynasty; Kinship Blessing or Curse</t>
        </is>
      </c>
      <c r="K329" s="120" t="inlineStr">
        <is>
          <t>Human communities and dynasties whose identities are constituted by descent, marriage, territory, ritual, office, and political memory.</t>
        </is>
      </c>
      <c r="L329" s="120" t="inlineStr">
        <is>
          <t>Mortality, kinship, social order, historical lineage, and political institutions.</t>
        </is>
      </c>
      <c r="M329" s="120" t="inlineStr">
        <is>
          <t>The epic's humans are not one undifferentiated baseline race; lineage and social location materially shape identity.</t>
        </is>
      </c>
      <c r="N329" s="120" t="inlineStr">
        <is>
          <t>A reminder that human diversity requires the same source-faithful granularity as nonhuman peoples.</t>
        </is>
      </c>
      <c r="O329" s="120" t="inlineStr">
        <is>
          <t>Primary canon</t>
        </is>
      </c>
      <c r="P329" s="120" t="inlineStr">
        <is>
          <t>Primary text reviewed</t>
        </is>
      </c>
      <c r="Q329" s="120" t="inlineStr">
        <is>
          <t>Ādi and Sabhā Parvas; genealogical and dynastic material.</t>
        </is>
      </c>
      <c r="R329" s="120" t="inlineStr">
        <is>
          <t>https://www.gutenberg.org/ebooks/15474</t>
        </is>
      </c>
      <c r="S329" s="120" t="inlineStr">
        <is>
          <t>Seeded</t>
        </is>
      </c>
    </row>
    <row r="330" ht="52" customHeight="1" s="99">
      <c r="A330" s="119" t="inlineStr">
        <is>
          <t>ENT-0329</t>
        </is>
      </c>
      <c r="B330" s="120" t="inlineStr">
        <is>
          <t>Ṛṣi (ṛṣi)</t>
        </is>
      </c>
      <c r="C330" s="120" t="inlineStr">
        <is>
          <t>SRC-277</t>
        </is>
      </c>
      <c r="D330" s="120" t="inlineStr">
        <is>
          <t>Mahābhārata — BORI Critical Edition</t>
        </is>
      </c>
      <c r="E330" s="120" t="inlineStr">
        <is>
          <t>Critical-edition-oriented source pass; Ganguli English translation reviewed at parva level</t>
        </is>
      </c>
      <c r="F330" s="120" t="inlineStr">
        <is>
          <t>Sacred role / sage / seer</t>
        </is>
      </c>
      <c r="G330" s="120" t="inlineStr">
        <is>
          <t>ROL-307</t>
        </is>
      </c>
      <c r="H330" s="120">
        <f>IFERROR(VLOOKUP(G330,'Master Taxonomy'!$A$2:$B$1656,2,FALSE),"")</f>
        <v/>
      </c>
      <c r="I330" s="120" t="inlineStr">
        <is>
          <t>ROL-933;PWR-407;INS-424</t>
        </is>
      </c>
      <c r="J330" s="120" t="inlineStr">
        <is>
          <t>Ascetic or Renunciant; Prophecy; Hermitage or Ascetic Community</t>
        </is>
      </c>
      <c r="K330" s="120" t="inlineStr">
        <is>
          <t>A broad sacred and learned role encompassing seers, teachers, ascetics, ritual authorities, advisers, and transmitters of knowledge.</t>
        </is>
      </c>
      <c r="L330" s="120" t="inlineStr">
        <is>
          <t>Discipline, insight, lineage, revelation, ritual knowledge, learning, and social recognition.</t>
        </is>
      </c>
      <c r="M330" s="120" t="inlineStr">
        <is>
          <t>Ṛṣi is not simply wizard, cleric, druid, or hermit; individual figures combine different functions.</t>
        </is>
      </c>
      <c r="N330" s="120" t="inlineStr">
        <is>
          <t>A multi-axis sacred-intellectual role that exposes the limits of single-class comparison.</t>
        </is>
      </c>
      <c r="O330" s="120" t="inlineStr">
        <is>
          <t>Primary canon</t>
        </is>
      </c>
      <c r="P330" s="120" t="inlineStr">
        <is>
          <t>Primary text reviewed</t>
        </is>
      </c>
      <c r="Q330" s="120" t="inlineStr">
        <is>
          <t>Ādi, Vana, Śānti, and Anuśāsana Parvas; parva-level review.</t>
        </is>
      </c>
      <c r="R330" s="120" t="inlineStr">
        <is>
          <t>https://www.gutenberg.org/ebooks/15474</t>
        </is>
      </c>
      <c r="S330" s="120" t="inlineStr">
        <is>
          <t>Seeded</t>
        </is>
      </c>
    </row>
    <row r="331" ht="52" customHeight="1" s="99">
      <c r="A331" s="119" t="inlineStr">
        <is>
          <t>ENT-0330</t>
        </is>
      </c>
      <c r="B331" s="120" t="inlineStr">
        <is>
          <t>Brahmarṣi (brahmarṣi)</t>
        </is>
      </c>
      <c r="C331" s="120" t="inlineStr">
        <is>
          <t>SRC-277</t>
        </is>
      </c>
      <c r="D331" s="120" t="inlineStr">
        <is>
          <t>Mahābhārata — BORI Critical Edition</t>
        </is>
      </c>
      <c r="E331" s="120" t="inlineStr">
        <is>
          <t>Critical-edition-oriented source pass; Ganguli English translation reviewed at parva level</t>
        </is>
      </c>
      <c r="F331" s="120" t="inlineStr">
        <is>
          <t>Honorific sacred rank / sage</t>
        </is>
      </c>
      <c r="G331" s="120" t="inlineStr">
        <is>
          <t>ROL-307</t>
        </is>
      </c>
      <c r="H331" s="120">
        <f>IFERROR(VLOOKUP(G331,'Master Taxonomy'!$A$2:$B$1656,2,FALSE),"")</f>
        <v/>
      </c>
      <c r="I331" s="120" t="inlineStr">
        <is>
          <t>ROL-933;INS-425</t>
        </is>
      </c>
      <c r="J331" s="120" t="inlineStr">
        <is>
          <t>Ascetic or Renunciant; Teacher–Disciple Lineage</t>
        </is>
      </c>
      <c r="K331" s="120" t="inlineStr">
        <is>
          <t>An elevated designation for a sage associated with profound sacred knowledge, austerity, authority, and lineage.</t>
        </is>
      </c>
      <c r="L331" s="120" t="inlineStr">
        <is>
          <t>Recognition, realization, learning, ascetic discipline, and sacred status.</t>
        </is>
      </c>
      <c r="M331" s="120" t="inlineStr">
        <is>
          <t>It is not a prestige class tier mechanically equivalent across texts or traditions.</t>
        </is>
      </c>
      <c r="N331" s="120" t="inlineStr">
        <is>
          <t>Illustrates how sacred ranks combine attainment, reputation, lineage, and textual context.</t>
        </is>
      </c>
      <c r="O331" s="120" t="inlineStr">
        <is>
          <t>Primary canon</t>
        </is>
      </c>
      <c r="P331" s="120" t="inlineStr">
        <is>
          <t>Official reference reviewed</t>
        </is>
      </c>
      <c r="Q331" s="120" t="inlineStr">
        <is>
          <t>Epic-wide sage traditions; terminology retained with source caution.</t>
        </is>
      </c>
      <c r="R331" s="120" t="inlineStr">
        <is>
          <t>https://bori.ac.in/department/mahabharata/</t>
        </is>
      </c>
      <c r="S331" s="120" t="inlineStr">
        <is>
          <t>Seeded</t>
        </is>
      </c>
    </row>
    <row r="332" ht="52" customHeight="1" s="99">
      <c r="A332" s="119" t="inlineStr">
        <is>
          <t>ENT-0331</t>
        </is>
      </c>
      <c r="B332" s="120" t="inlineStr">
        <is>
          <t>Brāhmaṇa (brāhmaṇa)</t>
        </is>
      </c>
      <c r="C332" s="120" t="inlineStr">
        <is>
          <t>SRC-277</t>
        </is>
      </c>
      <c r="D332" s="120" t="inlineStr">
        <is>
          <t>Mahābhārata — BORI Critical Edition</t>
        </is>
      </c>
      <c r="E332" s="120" t="inlineStr">
        <is>
          <t>Critical-edition-oriented source pass; Ganguli English translation reviewed at parva level</t>
        </is>
      </c>
      <c r="F332" s="120" t="inlineStr">
        <is>
          <t>Social-religious order / learned and ritual identity</t>
        </is>
      </c>
      <c r="G332" s="120" t="inlineStr">
        <is>
          <t>INS-409</t>
        </is>
      </c>
      <c r="H332" s="120">
        <f>IFERROR(VLOOKUP(G332,'Master Taxonomy'!$A$2:$B$1656,2,FALSE),"")</f>
        <v/>
      </c>
      <c r="I332" s="120" t="inlineStr">
        <is>
          <t>ROL-401;ROL-307;LAW-401</t>
        </is>
      </c>
      <c r="J332" s="120" t="inlineStr">
        <is>
          <t>Priest; Sage; Ritual Purity</t>
        </is>
      </c>
      <c r="K332" s="120" t="inlineStr">
        <is>
          <t>A socially and ritually constituted order associated in varied passages with learning, teaching, sacrifice, counsel, livelihood rules, and sacred authority.</t>
        </is>
      </c>
      <c r="L332" s="120" t="inlineStr">
        <is>
          <t>Birth, education, conduct, ritual status, social recognition, and textual debate.</t>
        </is>
      </c>
      <c r="M332" s="120" t="inlineStr">
        <is>
          <t>Brāhmaṇa is not a cleric class, priest species, or uniform profession; the epic discusses duties, conduct, exceptions, and tensions.</t>
        </is>
      </c>
      <c r="N332" s="120" t="inlineStr">
        <is>
          <t>Requires separating social order, religious office, scholarly role, and individual practice.</t>
        </is>
      </c>
      <c r="O332" s="120" t="inlineStr">
        <is>
          <t>Primary canon</t>
        </is>
      </c>
      <c r="P332" s="120" t="inlineStr">
        <is>
          <t>Primary text reviewed</t>
        </is>
      </c>
      <c r="Q332" s="120" t="inlineStr">
        <is>
          <t>Śānti and Anuśāsana Parvas on social and religious duties; parva-level review.</t>
        </is>
      </c>
      <c r="R332" s="120" t="inlineStr">
        <is>
          <t>https://www.gutenberg.org/ebooks/15476</t>
        </is>
      </c>
      <c r="S332" s="120" t="inlineStr">
        <is>
          <t>Seeded</t>
        </is>
      </c>
    </row>
    <row r="333" ht="52" customHeight="1" s="99">
      <c r="A333" s="119" t="inlineStr">
        <is>
          <t>ENT-0332</t>
        </is>
      </c>
      <c r="B333" s="120" t="inlineStr">
        <is>
          <t>Kṣatriya (kṣatriya)</t>
        </is>
      </c>
      <c r="C333" s="120" t="inlineStr">
        <is>
          <t>SRC-277</t>
        </is>
      </c>
      <c r="D333" s="120" t="inlineStr">
        <is>
          <t>Mahābhārata — BORI Critical Edition</t>
        </is>
      </c>
      <c r="E333" s="120" t="inlineStr">
        <is>
          <t>Critical-edition-oriented source pass; Ganguli English translation reviewed at parva level</t>
        </is>
      </c>
      <c r="F333" s="120" t="inlineStr">
        <is>
          <t>Social-political order / warrior-ruler identity</t>
        </is>
      </c>
      <c r="G333" s="120" t="inlineStr">
        <is>
          <t>INS-409</t>
        </is>
      </c>
      <c r="H333" s="120">
        <f>IFERROR(VLOOKUP(G333,'Master Taxonomy'!$A$2:$B$1656,2,FALSE),"")</f>
        <v/>
      </c>
      <c r="I333" s="120" t="inlineStr">
        <is>
          <t>ROL-101;ROL-701;LAW-509</t>
        </is>
      </c>
      <c r="J333" s="120" t="inlineStr">
        <is>
          <t>Warrior or Fighter; Monarch; Sacred Kingship</t>
        </is>
      </c>
      <c r="K333" s="120" t="inlineStr">
        <is>
          <t>A socially constituted order associated with protection, warfare, rulership, governance, honor, and distinctive duties.</t>
        </is>
      </c>
      <c r="L333" s="120" t="inlineStr">
        <is>
          <t>Birth, political office, training, conduct, sovereignty, and recognized duty.</t>
        </is>
      </c>
      <c r="M333" s="120" t="inlineStr">
        <is>
          <t>Kṣatriya is not a fighter class or biological warrior race; social order and ethical-political duties are essential.</t>
        </is>
      </c>
      <c r="N333" s="120" t="inlineStr">
        <is>
          <t>Separates martial mechanics from political, kinship, and duty-based identity.</t>
        </is>
      </c>
      <c r="O333" s="120" t="inlineStr">
        <is>
          <t>Primary canon</t>
        </is>
      </c>
      <c r="P333" s="120" t="inlineStr">
        <is>
          <t>Primary text reviewed</t>
        </is>
      </c>
      <c r="Q333" s="120" t="inlineStr">
        <is>
          <t>Ādi, Udyoga, Śānti, and Anuśāsana Parvas; parva-level review.</t>
        </is>
      </c>
      <c r="R333" s="120" t="inlineStr">
        <is>
          <t>https://www.gutenberg.org/ebooks/15475</t>
        </is>
      </c>
      <c r="S333" s="120" t="inlineStr">
        <is>
          <t>Seeded</t>
        </is>
      </c>
    </row>
    <row r="334" ht="52" customHeight="1" s="99">
      <c r="A334" s="119" t="inlineStr">
        <is>
          <t>ENT-0333</t>
        </is>
      </c>
      <c r="B334" s="120" t="inlineStr">
        <is>
          <t>Rājarṣi (rājarṣi)</t>
        </is>
      </c>
      <c r="C334" s="120" t="inlineStr">
        <is>
          <t>SRC-277</t>
        </is>
      </c>
      <c r="D334" s="120" t="inlineStr">
        <is>
          <t>Mahābhārata — BORI Critical Edition</t>
        </is>
      </c>
      <c r="E334" s="120" t="inlineStr">
        <is>
          <t>Critical-edition-oriented source pass; Ganguli English translation reviewed at parva level</t>
        </is>
      </c>
      <c r="F334" s="120" t="inlineStr">
        <is>
          <t>Royal sage / sacred-political role</t>
        </is>
      </c>
      <c r="G334" s="120" t="inlineStr">
        <is>
          <t>ROL-934</t>
        </is>
      </c>
      <c r="H334" s="120">
        <f>IFERROR(VLOOKUP(G334,'Master Taxonomy'!$A$2:$B$1656,2,FALSE),"")</f>
        <v/>
      </c>
      <c r="I334" s="120" t="inlineStr">
        <is>
          <t>ROL-701;ROL-307;LAW-509</t>
        </is>
      </c>
      <c r="J334" s="120" t="inlineStr">
        <is>
          <t>Monarch; Sage; Sacred Kingship</t>
        </is>
      </c>
      <c r="K334" s="120" t="inlineStr">
        <is>
          <t>A ruler or royal figure recognized for sage-like knowledge, discipline, or sacred authority.</t>
        </is>
      </c>
      <c r="L334" s="120" t="inlineStr">
        <is>
          <t>Kingship, ethical insight, learning, discipline, and social recognition.</t>
        </is>
      </c>
      <c r="M334" s="120" t="inlineStr">
        <is>
          <t>The role is not a mage-king archetype and does not imply institutional priesthood.</t>
        </is>
      </c>
      <c r="N334" s="120" t="inlineStr">
        <is>
          <t>Joins rulership and wisdom as an integrated vocation rather than a multiclass package.</t>
        </is>
      </c>
      <c r="O334" s="120" t="inlineStr">
        <is>
          <t>Primary canon</t>
        </is>
      </c>
      <c r="P334" s="120" t="inlineStr">
        <is>
          <t>Primary text reviewed</t>
        </is>
      </c>
      <c r="Q334" s="120" t="inlineStr">
        <is>
          <t>Śānti Parva discussions of rulers and sages; parva-level review.</t>
        </is>
      </c>
      <c r="R334" s="120" t="inlineStr">
        <is>
          <t>https://www.gutenberg.org/ebooks/15476</t>
        </is>
      </c>
      <c r="S334" s="120" t="inlineStr">
        <is>
          <t>Seeded</t>
        </is>
      </c>
    </row>
    <row r="335" ht="52" customHeight="1" s="99">
      <c r="A335" s="119" t="inlineStr">
        <is>
          <t>ENT-0334</t>
        </is>
      </c>
      <c r="B335" s="120" t="inlineStr">
        <is>
          <t>Ācārya or guru</t>
        </is>
      </c>
      <c r="C335" s="120" t="inlineStr">
        <is>
          <t>SRC-277</t>
        </is>
      </c>
      <c r="D335" s="120" t="inlineStr">
        <is>
          <t>Mahābhārata — BORI Critical Edition</t>
        </is>
      </c>
      <c r="E335" s="120" t="inlineStr">
        <is>
          <t>Critical-edition-oriented source pass; Ganguli English translation reviewed at parva level</t>
        </is>
      </c>
      <c r="F335" s="120" t="inlineStr">
        <is>
          <t>Teacher / lineage authority</t>
        </is>
      </c>
      <c r="G335" s="120" t="inlineStr">
        <is>
          <t>ROL-628</t>
        </is>
      </c>
      <c r="H335" s="120">
        <f>IFERROR(VLOOKUP(G335,'Master Taxonomy'!$A$2:$B$1656,2,FALSE),"")</f>
        <v/>
      </c>
      <c r="I335" s="120" t="inlineStr">
        <is>
          <t>INS-425;LAW-806</t>
        </is>
      </c>
      <c r="J335" s="120" t="inlineStr">
        <is>
          <t>Teacher–Disciple Lineage; Teacher–Disciple Debt</t>
        </is>
      </c>
      <c r="K335" s="120" t="inlineStr">
        <is>
          <t>A recognized teacher whose instruction transmits weapons, sacred knowledge, discipline, identity, or authorized practice and creates durable obligations.</t>
        </is>
      </c>
      <c r="L335" s="120" t="inlineStr">
        <is>
          <t>Learning, initiation, lineage, service, recognition, and teacher–student reciprocity.</t>
        </is>
      </c>
      <c r="M335" s="120" t="inlineStr">
        <is>
          <t>Guru and ācārya are not generic quest-giver or mentor labels; terminology and authority vary by context.</t>
        </is>
      </c>
      <c r="N335" s="120" t="inlineStr">
        <is>
          <t>Expands the mentor archetype into an institutional and debt-bearing relationship.</t>
        </is>
      </c>
      <c r="O335" s="120" t="inlineStr">
        <is>
          <t>Primary canon</t>
        </is>
      </c>
      <c r="P335" s="120" t="inlineStr">
        <is>
          <t>Primary text reviewed</t>
        </is>
      </c>
      <c r="Q335" s="120" t="inlineStr">
        <is>
          <t>Ādi and Droṇa Parvas; teaching and lineage episodes.</t>
        </is>
      </c>
      <c r="R335" s="120" t="inlineStr">
        <is>
          <t>https://www.gutenberg.org/ebooks/15475</t>
        </is>
      </c>
      <c r="S335" s="120" t="inlineStr">
        <is>
          <t>Seeded</t>
        </is>
      </c>
    </row>
    <row r="336" ht="52" customHeight="1" s="99">
      <c r="A336" s="119" t="inlineStr">
        <is>
          <t>ENT-0335</t>
        </is>
      </c>
      <c r="B336" s="120" t="inlineStr">
        <is>
          <t>Martial preceptor</t>
        </is>
      </c>
      <c r="C336" s="120" t="inlineStr">
        <is>
          <t>SRC-277</t>
        </is>
      </c>
      <c r="D336" s="120" t="inlineStr">
        <is>
          <t>Mahābhārata — BORI Critical Edition</t>
        </is>
      </c>
      <c r="E336" s="120" t="inlineStr">
        <is>
          <t>Critical-edition-oriented source pass; Ganguli English translation reviewed at parva level</t>
        </is>
      </c>
      <c r="F336" s="120" t="inlineStr">
        <is>
          <t>Formal weapons teacher / court instructor</t>
        </is>
      </c>
      <c r="G336" s="120" t="inlineStr">
        <is>
          <t>ROL-935</t>
        </is>
      </c>
      <c r="H336" s="120">
        <f>IFERROR(VLOOKUP(G336,'Master Taxonomy'!$A$2:$B$1656,2,FALSE),"")</f>
        <v/>
      </c>
      <c r="I336" s="120" t="inlineStr">
        <is>
          <t>INS-425;LAW-806</t>
        </is>
      </c>
      <c r="J336" s="120" t="inlineStr">
        <is>
          <t>Teacher–Disciple Lineage; Teacher–Disciple Debt</t>
        </is>
      </c>
      <c r="K336" s="120" t="inlineStr">
        <is>
          <t>A teacher entrusted with elite martial education, weapons lore, discipline, and the formation of warrior cohorts.</t>
        </is>
      </c>
      <c r="L336" s="120" t="inlineStr">
        <is>
          <t>Technical mastery, royal patronage, lineage transmission, and student obligation.</t>
        </is>
      </c>
      <c r="M336" s="120" t="inlineStr">
        <is>
          <t>The role includes political and relational consequences beyond combat training.</t>
        </is>
      </c>
      <c r="N336" s="120" t="inlineStr">
        <is>
          <t>A reusable model for the weapons master whose students later divide across rival loyalties.</t>
        </is>
      </c>
      <c r="O336" s="120" t="inlineStr">
        <is>
          <t>Primary canon</t>
        </is>
      </c>
      <c r="P336" s="120" t="inlineStr">
        <is>
          <t>Primary text reviewed</t>
        </is>
      </c>
      <c r="Q336" s="120" t="inlineStr">
        <is>
          <t>Ādi and Droṇa Parvas; martial education narratives.</t>
        </is>
      </c>
      <c r="R336" s="120" t="inlineStr">
        <is>
          <t>https://www.gutenberg.org/ebooks/15475</t>
        </is>
      </c>
      <c r="S336" s="120" t="inlineStr">
        <is>
          <t>Seeded</t>
        </is>
      </c>
    </row>
    <row r="337" ht="52" customHeight="1" s="99">
      <c r="A337" s="119" t="inlineStr">
        <is>
          <t>ENT-0336</t>
        </is>
      </c>
      <c r="B337" s="120" t="inlineStr">
        <is>
          <t>Sārathi (charioteer)</t>
        </is>
      </c>
      <c r="C337" s="120" t="inlineStr">
        <is>
          <t>SRC-277</t>
        </is>
      </c>
      <c r="D337" s="120" t="inlineStr">
        <is>
          <t>Mahābhārata — BORI Critical Edition</t>
        </is>
      </c>
      <c r="E337" s="120" t="inlineStr">
        <is>
          <t>Critical-edition-oriented source pass; Ganguli English translation reviewed at parva level</t>
        </is>
      </c>
      <c r="F337" s="120" t="inlineStr">
        <is>
          <t>Military profession / counselor role</t>
        </is>
      </c>
      <c r="G337" s="120" t="inlineStr">
        <is>
          <t>ROL-133</t>
        </is>
      </c>
      <c r="H337" s="120">
        <f>IFERROR(VLOOKUP(G337,'Master Taxonomy'!$A$2:$B$1656,2,FALSE),"")</f>
        <v/>
      </c>
      <c r="I337" s="120" t="inlineStr">
        <is>
          <t>ROL-712;ART-507</t>
        </is>
      </c>
      <c r="J337" s="120" t="inlineStr">
        <is>
          <t>Adviser and Counselor; War Chariot</t>
        </is>
      </c>
      <c r="K337" s="120" t="inlineStr">
        <is>
          <t>A chariot driver responsible for movement, battlefield judgment, horse management, communication, and often counsel to the warrior.</t>
        </is>
      </c>
      <c r="L337" s="120" t="inlineStr">
        <is>
          <t>Professional training, trust, tactical awareness, social position, and partnership.</t>
        </is>
      </c>
      <c r="M337" s="120" t="inlineStr">
        <is>
          <t>The charioteer is not merely a mount operator or vehicle slot; the role can carry intimate counsel, strategy, and identity.</t>
        </is>
      </c>
      <c r="N337" s="120" t="inlineStr">
        <is>
          <t>Adds a paired-warrior profession in which mobility, advice, and social relation are inseparable.</t>
        </is>
      </c>
      <c r="O337" s="120" t="inlineStr">
        <is>
          <t>Primary canon</t>
        </is>
      </c>
      <c r="P337" s="120" t="inlineStr">
        <is>
          <t>Primary text reviewed</t>
        </is>
      </c>
      <c r="Q337" s="120" t="inlineStr">
        <is>
          <t>Bhīṣma, Droṇa, Karṇa, and other battle parvas; parva-level review.</t>
        </is>
      </c>
      <c r="R337" s="120" t="inlineStr">
        <is>
          <t>https://www.gutenberg.org/ebooks/15475</t>
        </is>
      </c>
      <c r="S337" s="120" t="inlineStr">
        <is>
          <t>Seeded</t>
        </is>
      </c>
    </row>
    <row r="338" ht="52" customHeight="1" s="99">
      <c r="A338" s="119" t="inlineStr">
        <is>
          <t>ENT-0337</t>
        </is>
      </c>
      <c r="B338" s="120" t="inlineStr">
        <is>
          <t>Dūta (envoy or messenger)</t>
        </is>
      </c>
      <c r="C338" s="120" t="inlineStr">
        <is>
          <t>SRC-277</t>
        </is>
      </c>
      <c r="D338" s="120" t="inlineStr">
        <is>
          <t>Mahābhārata — BORI Critical Edition</t>
        </is>
      </c>
      <c r="E338" s="120" t="inlineStr">
        <is>
          <t>Critical-edition-oriented source pass; Ganguli English translation reviewed at parva level</t>
        </is>
      </c>
      <c r="F338" s="120" t="inlineStr">
        <is>
          <t>Diplomatic office / protected messenger</t>
        </is>
      </c>
      <c r="G338" s="120" t="inlineStr">
        <is>
          <t>ROL-634</t>
        </is>
      </c>
      <c r="H338" s="120">
        <f>IFERROR(VLOOKUP(G338,'Master Taxonomy'!$A$2:$B$1656,2,FALSE),"")</f>
        <v/>
      </c>
      <c r="I338" s="120" t="inlineStr">
        <is>
          <t>ROL-637;LAW-817</t>
        </is>
      </c>
      <c r="J338" s="120" t="inlineStr">
        <is>
          <t>Herald and Messenger; Messenger or Envoy Immunity</t>
        </is>
      </c>
      <c r="K338" s="120" t="inlineStr">
        <is>
          <t>A recognized envoy who carries proposals, warnings, demands, negotiations, or peace missions between courts and armies.</t>
        </is>
      </c>
      <c r="L338" s="120" t="inlineStr">
        <is>
          <t>Authorization, rhetoric, safe conduct, political standing, and personal courage.</t>
        </is>
      </c>
      <c r="M338" s="120" t="inlineStr">
        <is>
          <t>The dūta is not simply a courier; speech, immunity, court procedure, and representation are central.</t>
        </is>
      </c>
      <c r="N338" s="120" t="inlineStr">
        <is>
          <t>A strong model for diplomacy as a formal fantasy vocation with protected status and high stakes.</t>
        </is>
      </c>
      <c r="O338" s="120" t="inlineStr">
        <is>
          <t>Primary canon</t>
        </is>
      </c>
      <c r="P338" s="120" t="inlineStr">
        <is>
          <t>Primary text reviewed</t>
        </is>
      </c>
      <c r="Q338" s="120" t="inlineStr">
        <is>
          <t>Udyoga Parva diplomatic missions and court exchanges.</t>
        </is>
      </c>
      <c r="R338" s="120" t="inlineStr">
        <is>
          <t>https://www.gutenberg.org/ebooks/15475</t>
        </is>
      </c>
      <c r="S338" s="120" t="inlineStr">
        <is>
          <t>Seeded</t>
        </is>
      </c>
    </row>
    <row r="339" ht="52" customHeight="1" s="99">
      <c r="A339" s="119" t="inlineStr">
        <is>
          <t>ENT-0338</t>
        </is>
      </c>
      <c r="B339" s="120" t="inlineStr">
        <is>
          <t>Rājā (king)</t>
        </is>
      </c>
      <c r="C339" s="120" t="inlineStr">
        <is>
          <t>SRC-277</t>
        </is>
      </c>
      <c r="D339" s="120" t="inlineStr">
        <is>
          <t>Mahābhārata — BORI Critical Edition</t>
        </is>
      </c>
      <c r="E339" s="120" t="inlineStr">
        <is>
          <t>Critical-edition-oriented source pass; Ganguli English translation reviewed at parva level</t>
        </is>
      </c>
      <c r="F339" s="120" t="inlineStr">
        <is>
          <t>Monarch / political-sacred office</t>
        </is>
      </c>
      <c r="G339" s="120" t="inlineStr">
        <is>
          <t>ROL-701</t>
        </is>
      </c>
      <c r="H339" s="120">
        <f>IFERROR(VLOOKUP(G339,'Master Taxonomy'!$A$2:$B$1656,2,FALSE),"")</f>
        <v/>
      </c>
      <c r="I339" s="120" t="inlineStr">
        <is>
          <t>LAW-509;INS-426</t>
        </is>
      </c>
      <c r="J339" s="120" t="inlineStr">
        <is>
          <t>Sacred Kingship; Royal Assembly or Council Hall</t>
        </is>
      </c>
      <c r="K339" s="120" t="inlineStr">
        <is>
          <t>A ruler whose obligations encompass protection, justice, alliance, war, ritual, revenue, counsel, kinship, and maintenance of order.</t>
        </is>
      </c>
      <c r="L339" s="120" t="inlineStr">
        <is>
          <t>Succession, recognition, governance, duty, force, counsel, and ritual legitimacy.</t>
        </is>
      </c>
      <c r="M339" s="120" t="inlineStr">
        <is>
          <t>Kingship is not reducible to class level, combat strength, or hereditary title alone.</t>
        </is>
      </c>
      <c r="N339" s="120" t="inlineStr">
        <is>
          <t>Provides a dense kingship model linking role, institution, law, land, and aftermath.</t>
        </is>
      </c>
      <c r="O339" s="120" t="inlineStr">
        <is>
          <t>Primary canon</t>
        </is>
      </c>
      <c r="P339" s="120" t="inlineStr">
        <is>
          <t>Primary text reviewed</t>
        </is>
      </c>
      <c r="Q339" s="120" t="inlineStr">
        <is>
          <t>Sabhā, Udyoga, Śānti, and Anuśāsana Parvas.</t>
        </is>
      </c>
      <c r="R339" s="120" t="inlineStr">
        <is>
          <t>https://www.gutenberg.org/ebooks/15476</t>
        </is>
      </c>
      <c r="S339" s="120" t="inlineStr">
        <is>
          <t>Seeded</t>
        </is>
      </c>
    </row>
    <row r="340" ht="52" customHeight="1" s="99">
      <c r="A340" s="119" t="inlineStr">
        <is>
          <t>ENT-0339</t>
        </is>
      </c>
      <c r="B340" s="120" t="inlineStr">
        <is>
          <t>Royal counselor</t>
        </is>
      </c>
      <c r="C340" s="120" t="inlineStr">
        <is>
          <t>SRC-277</t>
        </is>
      </c>
      <c r="D340" s="120" t="inlineStr">
        <is>
          <t>Mahābhārata — BORI Critical Edition</t>
        </is>
      </c>
      <c r="E340" s="120" t="inlineStr">
        <is>
          <t>Critical-edition-oriented source pass; Ganguli English translation reviewed at parva level</t>
        </is>
      </c>
      <c r="F340" s="120" t="inlineStr">
        <is>
          <t>Court office / adviser</t>
        </is>
      </c>
      <c r="G340" s="120" t="inlineStr">
        <is>
          <t>ROL-712</t>
        </is>
      </c>
      <c r="H340" s="120">
        <f>IFERROR(VLOOKUP(G340,'Master Taxonomy'!$A$2:$B$1656,2,FALSE),"")</f>
        <v/>
      </c>
      <c r="I340" s="120" t="inlineStr">
        <is>
          <t>INS-405;INS-426</t>
        </is>
      </c>
      <c r="J340" s="120" t="inlineStr">
        <is>
          <t>Royal Court; Royal Assembly or Council Hall</t>
        </is>
      </c>
      <c r="K340" s="120" t="inlineStr">
        <is>
          <t>An adviser who interprets law, strategy, kinship, omens, policy, diplomacy, and ethical consequence for rulers.</t>
        </is>
      </c>
      <c r="L340" s="120" t="inlineStr">
        <is>
          <t>Knowledge, access, trust, rhetoric, office, and personal judgment.</t>
        </is>
      </c>
      <c r="M340" s="120" t="inlineStr">
        <is>
          <t>Counselors may disagree with rulers or be ignored; the role is not automatic control over policy.</t>
        </is>
      </c>
      <c r="N340" s="120" t="inlineStr">
        <is>
          <t>Supports comparative study of counsel as a distinct political vocation rather than background exposition.</t>
        </is>
      </c>
      <c r="O340" s="120" t="inlineStr">
        <is>
          <t>Primary canon</t>
        </is>
      </c>
      <c r="P340" s="120" t="inlineStr">
        <is>
          <t>Primary text reviewed</t>
        </is>
      </c>
      <c r="Q340" s="120" t="inlineStr">
        <is>
          <t>Sabhā and Udyoga Parvas; court deliberations.</t>
        </is>
      </c>
      <c r="R340" s="120" t="inlineStr">
        <is>
          <t>https://www.gutenberg.org/ebooks/15475</t>
        </is>
      </c>
      <c r="S340" s="120" t="inlineStr">
        <is>
          <t>Seeded</t>
        </is>
      </c>
    </row>
    <row r="341" ht="52" customHeight="1" s="99">
      <c r="A341" s="119" t="inlineStr">
        <is>
          <t>ENT-0340</t>
        </is>
      </c>
      <c r="B341" s="120" t="inlineStr">
        <is>
          <t>Sacrificial priest and ritual officiant</t>
        </is>
      </c>
      <c r="C341" s="120" t="inlineStr">
        <is>
          <t>SRC-277</t>
        </is>
      </c>
      <c r="D341" s="120" t="inlineStr">
        <is>
          <t>Mahābhārata — BORI Critical Edition</t>
        </is>
      </c>
      <c r="E341" s="120" t="inlineStr">
        <is>
          <t>Critical-edition-oriented source pass; Ganguli English translation reviewed at parva level</t>
        </is>
      </c>
      <c r="F341" s="120" t="inlineStr">
        <is>
          <t>Religious office / ritual specialist</t>
        </is>
      </c>
      <c r="G341" s="120" t="inlineStr">
        <is>
          <t>ROL-422</t>
        </is>
      </c>
      <c r="H341" s="120">
        <f>IFERROR(VLOOKUP(G341,'Master Taxonomy'!$A$2:$B$1656,2,FALSE),"")</f>
        <v/>
      </c>
      <c r="I341" s="120" t="inlineStr">
        <is>
          <t>LAW-301;LAW-309</t>
        </is>
      </c>
      <c r="J341" s="120" t="inlineStr">
        <is>
          <t>Sacrifice or Offering; Fire Sacrifice</t>
        </is>
      </c>
      <c r="K341" s="120" t="inlineStr">
        <is>
          <t>A specialist who performs, directs, or authorizes complex rites and offerings on behalf of patrons, rulers, lineages, or communities.</t>
        </is>
      </c>
      <c r="L341" s="120" t="inlineStr">
        <is>
          <t>Training, textual knowledge, ritual sequence, materials, patronage, and recognized eligibility.</t>
        </is>
      </c>
      <c r="M341" s="120" t="inlineStr">
        <is>
          <t>This is not simply a divine caster class; efficacy depends on rite, office, patron, and social-religious context.</t>
        </is>
      </c>
      <c r="N341" s="120" t="inlineStr">
        <is>
          <t>Clarifies ritual specialists whose power is procedural and institutional rather than spontaneous spellcasting.</t>
        </is>
      </c>
      <c r="O341" s="120" t="inlineStr">
        <is>
          <t>Primary canon</t>
        </is>
      </c>
      <c r="P341" s="120" t="inlineStr">
        <is>
          <t>Primary text reviewed</t>
        </is>
      </c>
      <c r="Q341" s="120" t="inlineStr">
        <is>
          <t>Ādi, Sabhā, and Anuśāsana Parvas; sacrificial narratives and duties.</t>
        </is>
      </c>
      <c r="R341" s="120" t="inlineStr">
        <is>
          <t>https://www.gutenberg.org/ebooks/15477</t>
        </is>
      </c>
      <c r="S341" s="120" t="inlineStr">
        <is>
          <t>Seeded</t>
        </is>
      </c>
    </row>
    <row r="342" ht="52" customHeight="1" s="99">
      <c r="A342" s="119" t="inlineStr">
        <is>
          <t>ENT-0341</t>
        </is>
      </c>
      <c r="B342" s="120" t="inlineStr">
        <is>
          <t>Tapasvin or ascetic practitioner</t>
        </is>
      </c>
      <c r="C342" s="120" t="inlineStr">
        <is>
          <t>SRC-277</t>
        </is>
      </c>
      <c r="D342" s="120" t="inlineStr">
        <is>
          <t>Mahābhārata — BORI Critical Edition</t>
        </is>
      </c>
      <c r="E342" s="120" t="inlineStr">
        <is>
          <t>Critical-edition-oriented source pass; Ganguli English translation reviewed at parva level</t>
        </is>
      </c>
      <c r="F342" s="120" t="inlineStr">
        <is>
          <t>Ascetic / renunciant role</t>
        </is>
      </c>
      <c r="G342" s="120" t="inlineStr">
        <is>
          <t>ROL-933</t>
        </is>
      </c>
      <c r="H342" s="120">
        <f>IFERROR(VLOOKUP(G342,'Master Taxonomy'!$A$2:$B$1656,2,FALSE),"")</f>
        <v/>
      </c>
      <c r="I342" s="120" t="inlineStr">
        <is>
          <t>PWR-529;LAW-102;LAW-107</t>
        </is>
      </c>
      <c r="J342" s="120" t="inlineStr">
        <is>
          <t>Meditation and Breath Practice; Renunciation Vow; Vow-Powered Ability</t>
        </is>
      </c>
      <c r="K342" s="120" t="inlineStr">
        <is>
          <t>A practitioner whose austerity, discipline, meditation, seclusion, or vows produce authority, insight, transformation, or formidable potency.</t>
        </is>
      </c>
      <c r="L342" s="120" t="inlineStr">
        <is>
          <t>Tapas, restraint, time, bodily discipline, attention, and recognized spiritual attainment.</t>
        </is>
      </c>
      <c r="M342" s="120" t="inlineStr">
        <is>
          <t>The role is not a mana-based caster class, and ascetic heat/power cannot be detached from ethical and religious context.</t>
        </is>
      </c>
      <c r="N342" s="120" t="inlineStr">
        <is>
          <t>Adds a power-bearing renunciant whose capability emerges through disciplined practice rather than profession alone.</t>
        </is>
      </c>
      <c r="O342" s="120" t="inlineStr">
        <is>
          <t>Primary canon</t>
        </is>
      </c>
      <c r="P342" s="120" t="inlineStr">
        <is>
          <t>Primary text reviewed</t>
        </is>
      </c>
      <c r="Q342" s="120" t="inlineStr">
        <is>
          <t>Vana, Śānti, and Anuśāsana Parvas; ascetic narratives and instruction.</t>
        </is>
      </c>
      <c r="R342" s="120" t="inlineStr">
        <is>
          <t>https://www.gutenberg.org/ebooks/15477</t>
        </is>
      </c>
      <c r="S342" s="120" t="inlineStr">
        <is>
          <t>Seeded</t>
        </is>
      </c>
    </row>
    <row r="343" ht="52" customHeight="1" s="99">
      <c r="A343" s="119" t="inlineStr">
        <is>
          <t>ENT-0342</t>
        </is>
      </c>
      <c r="B343" s="120" t="inlineStr">
        <is>
          <t>Warrior champion</t>
        </is>
      </c>
      <c r="C343" s="120" t="inlineStr">
        <is>
          <t>SRC-277</t>
        </is>
      </c>
      <c r="D343" s="120" t="inlineStr">
        <is>
          <t>Mahābhārata — BORI Critical Edition</t>
        </is>
      </c>
      <c r="E343" s="120" t="inlineStr">
        <is>
          <t>Critical-edition-oriented source pass; Ganguli English translation reviewed at parva level</t>
        </is>
      </c>
      <c r="F343" s="120" t="inlineStr">
        <is>
          <t>Martial-social role</t>
        </is>
      </c>
      <c r="G343" s="120" t="inlineStr">
        <is>
          <t>ROL-101</t>
        </is>
      </c>
      <c r="H343" s="120">
        <f>IFERROR(VLOOKUP(G343,'Master Taxonomy'!$A$2:$B$1656,2,FALSE),"")</f>
        <v/>
      </c>
      <c r="I343" s="120" t="inlineStr">
        <is>
          <t>INS-409;LAW-103;ART-208</t>
        </is>
      </c>
      <c r="J343" s="120" t="inlineStr">
        <is>
          <t>Estate or Social Order; Quest Vow; Named Heroic Weapon</t>
        </is>
      </c>
      <c r="K343" s="120" t="inlineStr">
        <is>
          <t>An elite combatant whose identity combines training, lineage, vows, weapons, chariot partnership, reputation, and political duty.</t>
        </is>
      </c>
      <c r="L343" s="120" t="inlineStr">
        <is>
          <t>Martial education, social order, equipment, personal vows, patronage, and battlefield skill.</t>
        </is>
      </c>
      <c r="M343" s="120" t="inlineStr">
        <is>
          <t>The epic champion is not a generic fighter class; status and obligations are constitutive.</t>
        </is>
      </c>
      <c r="N343" s="120" t="inlineStr">
        <is>
          <t>A high-resolution martial archetype organized by relationships and vows rather than build alone.</t>
        </is>
      </c>
      <c r="O343" s="120" t="inlineStr">
        <is>
          <t>Primary canon</t>
        </is>
      </c>
      <c r="P343" s="120" t="inlineStr">
        <is>
          <t>Primary text reviewed</t>
        </is>
      </c>
      <c r="Q343" s="120" t="inlineStr">
        <is>
          <t>Ādi through Śalya Parvas; combat and lineage narratives.</t>
        </is>
      </c>
      <c r="R343" s="120" t="inlineStr">
        <is>
          <t>https://www.gutenberg.org/ebooks/15476</t>
        </is>
      </c>
      <c r="S343" s="120" t="inlineStr">
        <is>
          <t>Seeded</t>
        </is>
      </c>
    </row>
    <row r="344" ht="52" customHeight="1" s="99">
      <c r="A344" s="119" t="inlineStr">
        <is>
          <t>ENT-0343</t>
        </is>
      </c>
      <c r="B344" s="120" t="inlineStr">
        <is>
          <t>Commander of a war host</t>
        </is>
      </c>
      <c r="C344" s="120" t="inlineStr">
        <is>
          <t>SRC-277</t>
        </is>
      </c>
      <c r="D344" s="120" t="inlineStr">
        <is>
          <t>Mahābhārata — BORI Critical Edition</t>
        </is>
      </c>
      <c r="E344" s="120" t="inlineStr">
        <is>
          <t>Critical-edition-oriented source pass; Ganguli English translation reviewed at parva level</t>
        </is>
      </c>
      <c r="F344" s="120" t="inlineStr">
        <is>
          <t>Military command office</t>
        </is>
      </c>
      <c r="G344" s="120" t="inlineStr">
        <is>
          <t>ROL-710</t>
        </is>
      </c>
      <c r="H344" s="120">
        <f>IFERROR(VLOOKUP(G344,'Master Taxonomy'!$A$2:$B$1656,2,FALSE),"")</f>
        <v/>
      </c>
      <c r="I344" s="120" t="inlineStr">
        <is>
          <t>INS-201;LAW-105</t>
        </is>
      </c>
      <c r="J344" s="120" t="inlineStr">
        <is>
          <t>Army or Legion; Fealty Oath</t>
        </is>
      </c>
      <c r="K344" s="120" t="inlineStr">
        <is>
          <t>A leader responsible for formations, large forces, strategic deployment, morale, alliances, and obligations to ruler and kin.</t>
        </is>
      </c>
      <c r="L344" s="120" t="inlineStr">
        <is>
          <t>Appointment, reputation, tactical knowledge, social rank, and command structure.</t>
        </is>
      </c>
      <c r="M344" s="120" t="inlineStr">
        <is>
          <t>Command is not equivalent to personal combat power or a battlefield aura.</t>
        </is>
      </c>
      <c r="N344" s="120" t="inlineStr">
        <is>
          <t>Strengthens the distinction between heroic duelist, chariot warrior, and army commander.</t>
        </is>
      </c>
      <c r="O344" s="120" t="inlineStr">
        <is>
          <t>Primary canon</t>
        </is>
      </c>
      <c r="P344" s="120" t="inlineStr">
        <is>
          <t>Primary text reviewed</t>
        </is>
      </c>
      <c r="Q344" s="120" t="inlineStr">
        <is>
          <t>Udyoga through Śalya Parvas; command appointments and battle organization.</t>
        </is>
      </c>
      <c r="R344" s="120" t="inlineStr">
        <is>
          <t>https://www.gutenberg.org/ebooks/15476</t>
        </is>
      </c>
      <c r="S344" s="120" t="inlineStr">
        <is>
          <t>Seeded</t>
        </is>
      </c>
    </row>
    <row r="345" ht="52" customHeight="1" s="99">
      <c r="A345" s="119" t="inlineStr">
        <is>
          <t>ENT-0344</t>
        </is>
      </c>
      <c r="B345" s="120" t="inlineStr">
        <is>
          <t>Pilgrim or tīrtha traveler</t>
        </is>
      </c>
      <c r="C345" s="120" t="inlineStr">
        <is>
          <t>SRC-277</t>
        </is>
      </c>
      <c r="D345" s="120" t="inlineStr">
        <is>
          <t>Mahābhārata — BORI Critical Edition</t>
        </is>
      </c>
      <c r="E345" s="120" t="inlineStr">
        <is>
          <t>Critical-edition-oriented source pass; Ganguli English translation reviewed at parva level</t>
        </is>
      </c>
      <c r="F345" s="120" t="inlineStr">
        <is>
          <t>Religious traveler / life-path role</t>
        </is>
      </c>
      <c r="G345" s="120" t="inlineStr">
        <is>
          <t>NAR-125</t>
        </is>
      </c>
      <c r="H345" s="120">
        <f>IFERROR(VLOOKUP(G345,'Master Taxonomy'!$A$2:$B$1656,2,FALSE),"")</f>
        <v/>
      </c>
      <c r="I345" s="120" t="inlineStr">
        <is>
          <t>NAR-411;COS-506;LAW-814</t>
        </is>
      </c>
      <c r="J345" s="120" t="inlineStr">
        <is>
          <t>Pilgrimage; Pilgrimage Network; Pilgrimage Merit or Transformation</t>
        </is>
      </c>
      <c r="K345" s="120" t="inlineStr">
        <is>
          <t>A traveler who undertakes sacred journeys to crossings, rivers, hermitages, mountains, and remembered sites for teaching, purification, merit, encounter, or transformation.</t>
        </is>
      </c>
      <c r="L345" s="120" t="inlineStr">
        <is>
          <t>Travel, ritual practice, listening, place memory, hospitality, and discipline.</t>
        </is>
      </c>
      <c r="M345" s="120" t="inlineStr">
        <is>
          <t>Pilgrimage is not a side-quest checklist or simple fast-travel network.</t>
        </is>
      </c>
      <c r="N345" s="120" t="inlineStr">
        <is>
          <t>Connects sacred geography to narrative sequence and transformed social or spiritual status.</t>
        </is>
      </c>
      <c r="O345" s="120" t="inlineStr">
        <is>
          <t>Primary canon</t>
        </is>
      </c>
      <c r="P345" s="120" t="inlineStr">
        <is>
          <t>Primary text reviewed</t>
        </is>
      </c>
      <c r="Q345" s="120" t="inlineStr">
        <is>
          <t>Vana Parva tīrtha-yātrā material; parva-level review.</t>
        </is>
      </c>
      <c r="R345" s="120" t="inlineStr">
        <is>
          <t>https://www.gutenberg.org/ebooks/15474</t>
        </is>
      </c>
      <c r="S345" s="120" t="inlineStr">
        <is>
          <t>Seeded</t>
        </is>
      </c>
    </row>
    <row r="346" ht="52" customHeight="1" s="99">
      <c r="A346" s="119" t="inlineStr">
        <is>
          <t>ENT-0345</t>
        </is>
      </c>
      <c r="B346" s="120" t="inlineStr">
        <is>
          <t>Tapas (ascetic potency)</t>
        </is>
      </c>
      <c r="C346" s="120" t="inlineStr">
        <is>
          <t>SRC-277</t>
        </is>
      </c>
      <c r="D346" s="120" t="inlineStr">
        <is>
          <t>Mahābhārata — BORI Critical Edition</t>
        </is>
      </c>
      <c r="E346" s="120" t="inlineStr">
        <is>
          <t>Critical-edition-oriented source pass; Ganguli English translation reviewed at parva level</t>
        </is>
      </c>
      <c r="F346" s="120" t="inlineStr">
        <is>
          <t>Power practice / sacred discipline</t>
        </is>
      </c>
      <c r="G346" s="120" t="inlineStr">
        <is>
          <t>PWR-529</t>
        </is>
      </c>
      <c r="H346" s="120">
        <f>IFERROR(VLOOKUP(G346,'Master Taxonomy'!$A$2:$B$1656,2,FALSE),"")</f>
        <v/>
      </c>
      <c r="I346" s="120" t="inlineStr">
        <is>
          <t>LAW-102;LAW-107;LAW-513</t>
        </is>
      </c>
      <c r="J346" s="120" t="inlineStr">
        <is>
          <t>Renunciation Vow; Vow-Powered Ability; Price of Power</t>
        </is>
      </c>
      <c r="K346" s="120" t="inlineStr">
        <is>
          <t>Potency and authority cultivated through austerity, concentration, restraint, meditation, and disciplined practice.</t>
        </is>
      </c>
      <c r="L346" s="120" t="inlineStr">
        <is>
          <t>Sustained discipline, renunciation, attention, bodily practice, and time.</t>
        </is>
      </c>
      <c r="M346" s="120" t="inlineStr">
        <is>
          <t>Tapas is not a generic fire spell, mana pool, or experience grind, even when described through heat or formidable power.</t>
        </is>
      </c>
      <c r="N346" s="120" t="inlineStr">
        <is>
          <t>A power model where capability emerges through self-discipline and ethical-religious practice.</t>
        </is>
      </c>
      <c r="O346" s="120" t="inlineStr">
        <is>
          <t>Primary canon</t>
        </is>
      </c>
      <c r="P346" s="120" t="inlineStr">
        <is>
          <t>Primary text reviewed</t>
        </is>
      </c>
      <c r="Q346" s="120" t="inlineStr">
        <is>
          <t>Vana, Śānti, and Anuśāsana Parvas; ascetic narratives.</t>
        </is>
      </c>
      <c r="R346" s="120" t="inlineStr">
        <is>
          <t>https://www.gutenberg.org/ebooks/15477</t>
        </is>
      </c>
      <c r="S346" s="120" t="inlineStr">
        <is>
          <t>Seeded</t>
        </is>
      </c>
    </row>
    <row r="347" ht="52" customHeight="1" s="99">
      <c r="A347" s="119" t="inlineStr">
        <is>
          <t>ENT-0346</t>
        </is>
      </c>
      <c r="B347" s="120" t="inlineStr">
        <is>
          <t>Mantra (mantra)</t>
        </is>
      </c>
      <c r="C347" s="120" t="inlineStr">
        <is>
          <t>SRC-277</t>
        </is>
      </c>
      <c r="D347" s="120" t="inlineStr">
        <is>
          <t>Mahābhārata — BORI Critical Edition</t>
        </is>
      </c>
      <c r="E347" s="120" t="inlineStr">
        <is>
          <t>Critical-edition-oriented source pass; Ganguli English translation reviewed at parva level</t>
        </is>
      </c>
      <c r="F347" s="120" t="inlineStr">
        <is>
          <t>Sacred utterance / operative formula</t>
        </is>
      </c>
      <c r="G347" s="120" t="inlineStr">
        <is>
          <t>LAW-604</t>
        </is>
      </c>
      <c r="H347" s="120">
        <f>IFERROR(VLOOKUP(G347,'Master Taxonomy'!$A$2:$B$1656,2,FALSE),"")</f>
        <v/>
      </c>
      <c r="I347" s="120" t="inlineStr">
        <is>
          <t>PWR-500;ART-219</t>
        </is>
      </c>
      <c r="J347" s="120" t="inlineStr">
        <is>
          <t>Symbolic, Performative, and Technical Methods; Summoned or Invoked Weapon</t>
        </is>
      </c>
      <c r="K347" s="120" t="inlineStr">
        <is>
          <t>An authorized sacred or operative utterance used in ritual, invocation, protection, weapon activation, contemplation, and divine relation.</t>
        </is>
      </c>
      <c r="L347" s="120" t="inlineStr">
        <is>
          <t>Sound, transmission, understanding, authority, exact recitation, and ritual context.</t>
        </is>
      </c>
      <c r="M347" s="120" t="inlineStr">
        <is>
          <t>Mantra is not safely synonymous with spell, command word, or magic syllable.</t>
        </is>
      </c>
      <c r="N347" s="120" t="inlineStr">
        <is>
          <t>Adds a language-based power method whose efficacy depends on lineage and sacred context.</t>
        </is>
      </c>
      <c r="O347" s="120" t="inlineStr">
        <is>
          <t>Primary canon</t>
        </is>
      </c>
      <c r="P347" s="120" t="inlineStr">
        <is>
          <t>Official reference reviewed</t>
        </is>
      </c>
      <c r="Q347" s="120" t="inlineStr">
        <is>
          <t>Epic-wide invocations and ritual speech; terminology review.</t>
        </is>
      </c>
      <c r="R347" s="120" t="inlineStr">
        <is>
          <t>https://bori.ac.in/department/mahabharata/</t>
        </is>
      </c>
      <c r="S347" s="120" t="inlineStr">
        <is>
          <t>Seeded</t>
        </is>
      </c>
    </row>
    <row r="348" ht="52" customHeight="1" s="99">
      <c r="A348" s="119" t="inlineStr">
        <is>
          <t>ENT-0347</t>
        </is>
      </c>
      <c r="B348" s="120" t="inlineStr">
        <is>
          <t>Astra-vidyā and divine-weapon lore</t>
        </is>
      </c>
      <c r="C348" s="120" t="inlineStr">
        <is>
          <t>SRC-277</t>
        </is>
      </c>
      <c r="D348" s="120" t="inlineStr">
        <is>
          <t>Mahābhārata — BORI Critical Edition</t>
        </is>
      </c>
      <c r="E348" s="120" t="inlineStr">
        <is>
          <t>Critical-edition-oriented source pass; Ganguli English translation reviewed at parva level</t>
        </is>
      </c>
      <c r="F348" s="120" t="inlineStr">
        <is>
          <t>Martial-sacred knowledge tradition</t>
        </is>
      </c>
      <c r="G348" s="120" t="inlineStr">
        <is>
          <t>ART-201</t>
        </is>
      </c>
      <c r="H348" s="120">
        <f>IFERROR(VLOOKUP(G348,'Master Taxonomy'!$A$2:$B$1656,2,FALSE),"")</f>
        <v/>
      </c>
      <c r="I348" s="120" t="inlineStr">
        <is>
          <t>ART-219;ROL-935;LAW-604</t>
        </is>
      </c>
      <c r="J348" s="120" t="inlineStr">
        <is>
          <t>Summoned or Invoked Weapon; Martial Preceptor; Mantra or Invocatory Formula</t>
        </is>
      </c>
      <c r="K348" s="120" t="inlineStr">
        <is>
          <t>Knowledge required to receive, invoke, control, counter, and withdraw exceptional weapons associated with deities and cosmic powers.</t>
        </is>
      </c>
      <c r="L348" s="120" t="inlineStr">
        <is>
          <t>Teacher transmission, eligibility, mantra, discipline, divine grant, and tactical judgment.</t>
        </is>
      </c>
      <c r="M348" s="120" t="inlineStr">
        <is>
          <t>This is not merely an inventory of high-level spells or enchanted ammunition; authorization and withdrawal are central.</t>
        </is>
      </c>
      <c r="N348" s="120" t="inlineStr">
        <is>
          <t>A reusable hybrid of weapon, ritual formula, lineage knowledge, and ethical restriction.</t>
        </is>
      </c>
      <c r="O348" s="120" t="inlineStr">
        <is>
          <t>Primary canon</t>
        </is>
      </c>
      <c r="P348" s="120" t="inlineStr">
        <is>
          <t>Primary text reviewed</t>
        </is>
      </c>
      <c r="Q348" s="120" t="inlineStr">
        <is>
          <t>Ādi, Vana, Udyoga, and battle parvas; weapon instruction and use.</t>
        </is>
      </c>
      <c r="R348" s="120" t="inlineStr">
        <is>
          <t>https://www.gutenberg.org/ebooks/15475</t>
        </is>
      </c>
      <c r="S348" s="120" t="inlineStr">
        <is>
          <t>Seeded</t>
        </is>
      </c>
    </row>
    <row r="349" ht="52" customHeight="1" s="99">
      <c r="A349" s="119" t="inlineStr">
        <is>
          <t>ENT-0348</t>
        </is>
      </c>
      <c r="B349" s="120" t="inlineStr">
        <is>
          <t>Vara (boon)</t>
        </is>
      </c>
      <c r="C349" s="120" t="inlineStr">
        <is>
          <t>SRC-277</t>
        </is>
      </c>
      <c r="D349" s="120" t="inlineStr">
        <is>
          <t>Mahābhārata — BORI Critical Edition</t>
        </is>
      </c>
      <c r="E349" s="120" t="inlineStr">
        <is>
          <t>Critical-edition-oriented source pass; Ganguli English translation reviewed at parva level</t>
        </is>
      </c>
      <c r="F349" s="120" t="inlineStr">
        <is>
          <t>Divine or sacred grant</t>
        </is>
      </c>
      <c r="G349" s="120" t="inlineStr">
        <is>
          <t>LAW-201</t>
        </is>
      </c>
      <c r="H349" s="120">
        <f>IFERROR(VLOOKUP(G349,'Master Taxonomy'!$A$2:$B$1656,2,FALSE),"")</f>
        <v/>
      </c>
      <c r="I349" s="120" t="inlineStr">
        <is>
          <t>LAW-202;LAW-215</t>
        </is>
      </c>
      <c r="J349" s="120" t="inlineStr">
        <is>
          <t>Conditional Boon; Boon Loophole</t>
        </is>
      </c>
      <c r="K349" s="120" t="inlineStr">
        <is>
          <t>A granted benefit, protection, capacity, birth, weapon, knowledge, or exception conferred by a deity, sage, or other powerful being.</t>
        </is>
      </c>
      <c r="L349" s="120" t="inlineStr">
        <is>
          <t>Relationship, austerity, petition, recognition, conditions, wording, and recipient eligibility.</t>
        </is>
      </c>
      <c r="M349" s="120" t="inlineStr">
        <is>
          <t>Vara is not simply a passive buff or wish reward; grants can have exact limits and major narrative consequences.</t>
        </is>
      </c>
      <c r="N349" s="120" t="inlineStr">
        <is>
          <t>A source-specific boon logic that helps explain conditional invulnerability and birth narratives.</t>
        </is>
      </c>
      <c r="O349" s="120" t="inlineStr">
        <is>
          <t>Primary canon</t>
        </is>
      </c>
      <c r="P349" s="120" t="inlineStr">
        <is>
          <t>Primary text reviewed</t>
        </is>
      </c>
      <c r="Q349" s="120" t="inlineStr">
        <is>
          <t>Ādi, Vana, and later parvas; boon narratives throughout.</t>
        </is>
      </c>
      <c r="R349" s="120" t="inlineStr">
        <is>
          <t>https://www.gutenberg.org/ebooks/15474</t>
        </is>
      </c>
      <c r="S349" s="120" t="inlineStr">
        <is>
          <t>Seeded</t>
        </is>
      </c>
    </row>
    <row r="350" ht="52" customHeight="1" s="99">
      <c r="A350" s="119" t="inlineStr">
        <is>
          <t>ENT-0349</t>
        </is>
      </c>
      <c r="B350" s="120" t="inlineStr">
        <is>
          <t>Śāpa (curse)</t>
        </is>
      </c>
      <c r="C350" s="120" t="inlineStr">
        <is>
          <t>SRC-277</t>
        </is>
      </c>
      <c r="D350" s="120" t="inlineStr">
        <is>
          <t>Mahābhārata — BORI Critical Edition</t>
        </is>
      </c>
      <c r="E350" s="120" t="inlineStr">
        <is>
          <t>Critical-edition-oriented source pass; Ganguli English translation reviewed at parva level</t>
        </is>
      </c>
      <c r="F350" s="120" t="inlineStr">
        <is>
          <t>Spoken or ritually effective curse</t>
        </is>
      </c>
      <c r="G350" s="120" t="inlineStr">
        <is>
          <t>LAW-204</t>
        </is>
      </c>
      <c r="H350" s="120">
        <f>IFERROR(VLOOKUP(G350,'Master Taxonomy'!$A$2:$B$1656,2,FALSE),"")</f>
        <v/>
      </c>
      <c r="I350" s="120" t="inlineStr">
        <is>
          <t>LAW-206;LAW-207;STA-311</t>
        </is>
      </c>
      <c r="J350" s="120" t="inlineStr">
        <is>
          <t>Transformative Curse; Prophetic Curse or Doom; Cursed State</t>
        </is>
      </c>
      <c r="K350" s="120" t="inlineStr">
        <is>
          <t>A potent pronouncement imposing transformation, loss, destiny, prohibition, or future consequence, often within relationships of authority, injury, or violated norm.</t>
        </is>
      </c>
      <c r="L350" s="120" t="inlineStr">
        <is>
          <t>Speech, sacred authority, emotion, offense, fate, and sometimes counter-boons or mitigation.</t>
        </is>
      </c>
      <c r="M350" s="120" t="inlineStr">
        <is>
          <t>Śāpa should not be reduced to a damage-over-time spell or arbitrary evil magic.</t>
        </is>
      </c>
      <c r="N350" s="120" t="inlineStr">
        <is>
          <t>Shows curse as relational speech-act, narrative causation, and transformed state.</t>
        </is>
      </c>
      <c r="O350" s="120" t="inlineStr">
        <is>
          <t>Primary canon</t>
        </is>
      </c>
      <c r="P350" s="120" t="inlineStr">
        <is>
          <t>Primary text reviewed</t>
        </is>
      </c>
      <c r="Q350" s="120" t="inlineStr">
        <is>
          <t>Ādi, Vana, and later parvas; curse narratives throughout.</t>
        </is>
      </c>
      <c r="R350" s="120" t="inlineStr">
        <is>
          <t>https://www.gutenberg.org/ebooks/15474</t>
        </is>
      </c>
      <c r="S350" s="120" t="inlineStr">
        <is>
          <t>Seeded</t>
        </is>
      </c>
    </row>
    <row r="351" ht="52" customHeight="1" s="99">
      <c r="A351" s="119" t="inlineStr">
        <is>
          <t>ENT-0350</t>
        </is>
      </c>
      <c r="B351" s="120" t="inlineStr">
        <is>
          <t>Māyā (illusion, artifice, or extraordinary manifestation)</t>
        </is>
      </c>
      <c r="C351" s="120" t="inlineStr">
        <is>
          <t>SRC-277</t>
        </is>
      </c>
      <c r="D351" s="120" t="inlineStr">
        <is>
          <t>Mahābhārata — BORI Critical Edition</t>
        </is>
      </c>
      <c r="E351" s="120" t="inlineStr">
        <is>
          <t>Critical-edition-oriented source pass; Ganguli English translation reviewed at parva level</t>
        </is>
      </c>
      <c r="F351" s="120" t="inlineStr">
        <is>
          <t>Power concept / source-specific semantic field</t>
        </is>
      </c>
      <c r="G351" s="120" t="inlineStr">
        <is>
          <t>PWR-404</t>
        </is>
      </c>
      <c r="H351" s="120">
        <f>IFERROR(VLOOKUP(G351,'Master Taxonomy'!$A$2:$B$1656,2,FALSE),"")</f>
        <v/>
      </c>
      <c r="I351" s="120" t="inlineStr">
        <is>
          <t>COS-410;LAW-611</t>
        </is>
      </c>
      <c r="J351" s="120" t="inlineStr">
        <is>
          <t>Simulated or Constructed Reality; Story or Belief Makes Real</t>
        </is>
      </c>
      <c r="K351" s="120" t="inlineStr">
        <is>
          <t>A source-specific term used in varied contexts involving appearance, extraordinary creation, deception, artifice, power, and the instability of perception.</t>
        </is>
      </c>
      <c r="L351" s="120" t="inlineStr">
        <is>
          <t>Knowledge, divine or nonhuman capability, craft, perception, and context.</t>
        </is>
      </c>
      <c r="M351" s="120" t="inlineStr">
        <is>
          <t>Māyā is not a single illusion-school spell list and its philosophical meanings cannot be inferred from every narrative use.</t>
        </is>
      </c>
      <c r="N351" s="120" t="inlineStr">
        <is>
          <t>A cautionary case where one translated term spans several normalized families.</t>
        </is>
      </c>
      <c r="O351" s="120" t="inlineStr">
        <is>
          <t>Primary canon</t>
        </is>
      </c>
      <c r="P351" s="120" t="inlineStr">
        <is>
          <t>Primary text reviewed</t>
        </is>
      </c>
      <c r="Q351" s="120" t="inlineStr">
        <is>
          <t>Sabhā, Vana, and other parvas; context-dependent uses.</t>
        </is>
      </c>
      <c r="R351" s="120" t="inlineStr">
        <is>
          <t>https://www.gutenberg.org/ebooks/15474</t>
        </is>
      </c>
      <c r="S351" s="120" t="inlineStr">
        <is>
          <t>Seeded</t>
        </is>
      </c>
    </row>
    <row r="352" ht="52" customHeight="1" s="99">
      <c r="A352" s="119" t="inlineStr">
        <is>
          <t>ENT-0351</t>
        </is>
      </c>
      <c r="B352" s="120" t="inlineStr">
        <is>
          <t>Divine favor and patronage</t>
        </is>
      </c>
      <c r="C352" s="120" t="inlineStr">
        <is>
          <t>SRC-277</t>
        </is>
      </c>
      <c r="D352" s="120" t="inlineStr">
        <is>
          <t>Mahābhārata — BORI Critical Edition</t>
        </is>
      </c>
      <c r="E352" s="120" t="inlineStr">
        <is>
          <t>Critical-edition-oriented source pass; Ganguli English translation reviewed at parva level</t>
        </is>
      </c>
      <c r="F352" s="120" t="inlineStr">
        <is>
          <t>Empowerment / relational state</t>
        </is>
      </c>
      <c r="G352" s="120" t="inlineStr">
        <is>
          <t>LAW-211</t>
        </is>
      </c>
      <c r="H352" s="120">
        <f>IFERROR(VLOOKUP(G352,'Master Taxonomy'!$A$2:$B$1656,2,FALSE),"")</f>
        <v/>
      </c>
      <c r="I352" s="120" t="inlineStr">
        <is>
          <t>STA-406;PWR-103</t>
        </is>
      </c>
      <c r="J352" s="120" t="inlineStr">
        <is>
          <t>Divine Favor; Divine Miracle</t>
        </is>
      </c>
      <c r="K352" s="120" t="inlineStr">
        <is>
          <t>Ongoing support, recognition, protection, counsel, weapon access, or mission authorization arising from relation with a deity.</t>
        </is>
      </c>
      <c r="L352" s="120" t="inlineStr">
        <is>
          <t>Devotion, kinship, conduct, cosmic purpose, petition, and divine choice.</t>
        </is>
      </c>
      <c r="M352" s="120" t="inlineStr">
        <is>
          <t>Favor is relational and situational rather than a permanent character statistic.</t>
        </is>
      </c>
      <c r="N352" s="120" t="inlineStr">
        <is>
          <t>Connects divine power to patronage, legitimacy, and narrative mission.</t>
        </is>
      </c>
      <c r="O352" s="120" t="inlineStr">
        <is>
          <t>Primary canon</t>
        </is>
      </c>
      <c r="P352" s="120" t="inlineStr">
        <is>
          <t>Official reference reviewed</t>
        </is>
      </c>
      <c r="Q352" s="120" t="inlineStr">
        <is>
          <t>Epic-wide; divine aid and patronage episodes.</t>
        </is>
      </c>
      <c r="R352" s="120" t="inlineStr">
        <is>
          <t>https://bori.ac.in/department/mahabharata/</t>
        </is>
      </c>
      <c r="S352" s="120" t="inlineStr">
        <is>
          <t>Seeded</t>
        </is>
      </c>
    </row>
    <row r="353" ht="52" customHeight="1" s="99">
      <c r="A353" s="119" t="inlineStr">
        <is>
          <t>ENT-0352</t>
        </is>
      </c>
      <c r="B353" s="120" t="inlineStr">
        <is>
          <t>Prophecy, omen, and foreknown outcome</t>
        </is>
      </c>
      <c r="C353" s="120" t="inlineStr">
        <is>
          <t>SRC-277</t>
        </is>
      </c>
      <c r="D353" s="120" t="inlineStr">
        <is>
          <t>Mahābhārata — BORI Critical Edition</t>
        </is>
      </c>
      <c r="E353" s="120" t="inlineStr">
        <is>
          <t>Critical-edition-oriented source pass; Ganguli English translation reviewed at parva level</t>
        </is>
      </c>
      <c r="F353" s="120" t="inlineStr">
        <is>
          <t>Divination / narrative law</t>
        </is>
      </c>
      <c r="G353" s="120" t="inlineStr">
        <is>
          <t>PWR-407</t>
        </is>
      </c>
      <c r="H353" s="120">
        <f>IFERROR(VLOOKUP(G353,'Master Taxonomy'!$A$2:$B$1656,2,FALSE),"")</f>
        <v/>
      </c>
      <c r="I353" s="120" t="inlineStr">
        <is>
          <t>LAW-501;LAW-502;LAW-520</t>
        </is>
      </c>
      <c r="J353" s="120" t="inlineStr">
        <is>
          <t>Fate or Destiny; Prophecy Fulfillment Rule; Prophecy Loophole</t>
        </is>
      </c>
      <c r="K353" s="120" t="inlineStr">
        <is>
          <t>Foreknowledge or pronouncement concerning births, deaths, wars, destinies, conditions, and the consequences of action.</t>
        </is>
      </c>
      <c r="L353" s="120" t="inlineStr">
        <is>
          <t>Divine insight, sage knowledge, dreams, omens, speech, and fate.</t>
        </is>
      </c>
      <c r="M353" s="120" t="inlineStr">
        <is>
          <t>Prophecy may constrain without eliminating agency and often turns on interpretation rather than simple prediction accuracy.</t>
        </is>
      </c>
      <c r="N353" s="120" t="inlineStr">
        <is>
          <t>Supports a layered model of fate, warning, and action within known limits.</t>
        </is>
      </c>
      <c r="O353" s="120" t="inlineStr">
        <is>
          <t>Primary canon</t>
        </is>
      </c>
      <c r="P353" s="120" t="inlineStr">
        <is>
          <t>Primary text reviewed</t>
        </is>
      </c>
      <c r="Q353" s="120" t="inlineStr">
        <is>
          <t>Ādi, Udyoga, and battle parvas; omens and predictions.</t>
        </is>
      </c>
      <c r="R353" s="120" t="inlineStr">
        <is>
          <t>https://www.gutenberg.org/ebooks/15475</t>
        </is>
      </c>
      <c r="S353" s="120" t="inlineStr">
        <is>
          <t>Seeded</t>
        </is>
      </c>
    </row>
    <row r="354" ht="52" customHeight="1" s="99">
      <c r="A354" s="119" t="inlineStr">
        <is>
          <t>ENT-0353</t>
        </is>
      </c>
      <c r="B354" s="120" t="inlineStr">
        <is>
          <t>Vrata (vow or observance)</t>
        </is>
      </c>
      <c r="C354" s="120" t="inlineStr">
        <is>
          <t>SRC-277</t>
        </is>
      </c>
      <c r="D354" s="120" t="inlineStr">
        <is>
          <t>Mahābhārata — BORI Critical Edition</t>
        </is>
      </c>
      <c r="E354" s="120" t="inlineStr">
        <is>
          <t>Critical-edition-oriented source pass; Ganguli English translation reviewed at parva level</t>
        </is>
      </c>
      <c r="F354" s="120" t="inlineStr">
        <is>
          <t>Sacred observance / binding practice</t>
        </is>
      </c>
      <c r="G354" s="120" t="inlineStr">
        <is>
          <t>LAW-102</t>
        </is>
      </c>
      <c r="H354" s="120">
        <f>IFERROR(VLOOKUP(G354,'Master Taxonomy'!$A$2:$B$1656,2,FALSE),"")</f>
        <v/>
      </c>
      <c r="I354" s="120" t="inlineStr">
        <is>
          <t>LAW-101;STA-309</t>
        </is>
      </c>
      <c r="J354" s="120" t="inlineStr">
        <is>
          <t>Sacred Oath; Oathbound State</t>
        </is>
      </c>
      <c r="K354" s="120" t="inlineStr">
        <is>
          <t>A vowed observance involving conduct, restraint, timing, ritual, fasting, service, or identity that creates sacred and social force.</t>
        </is>
      </c>
      <c r="L354" s="120" t="inlineStr">
        <is>
          <t>Commitment, discipline, witness, ritual rule, time, and personal purpose.</t>
        </is>
      </c>
      <c r="M354" s="120" t="inlineStr">
        <is>
          <t>Vrata is broader than a knightly oath and cannot be reduced to a self-imposed game restriction.</t>
        </is>
      </c>
      <c r="N354" s="120" t="inlineStr">
        <is>
          <t>Links vow, practice, state, and power without flattening them into a class feature.</t>
        </is>
      </c>
      <c r="O354" s="120" t="inlineStr">
        <is>
          <t>Primary canon</t>
        </is>
      </c>
      <c r="P354" s="120" t="inlineStr">
        <is>
          <t>Primary text reviewed</t>
        </is>
      </c>
      <c r="Q354" s="120" t="inlineStr">
        <is>
          <t>Epic-wide vow and observance narratives.</t>
        </is>
      </c>
      <c r="R354" s="120" t="inlineStr">
        <is>
          <t>https://www.gutenberg.org/ebooks/15477</t>
        </is>
      </c>
      <c r="S354" s="120" t="inlineStr">
        <is>
          <t>Seeded</t>
        </is>
      </c>
    </row>
    <row r="355" ht="52" customHeight="1" s="99">
      <c r="A355" s="119" t="inlineStr">
        <is>
          <t>ENT-0354</t>
        </is>
      </c>
      <c r="B355" s="120" t="inlineStr">
        <is>
          <t>Oathbound state</t>
        </is>
      </c>
      <c r="C355" s="120" t="inlineStr">
        <is>
          <t>SRC-277</t>
        </is>
      </c>
      <c r="D355" s="120" t="inlineStr">
        <is>
          <t>Mahābhārata — BORI Critical Edition</t>
        </is>
      </c>
      <c r="E355" s="120" t="inlineStr">
        <is>
          <t>Critical-edition-oriented source pass; Ganguli English translation reviewed at parva level</t>
        </is>
      </c>
      <c r="F355" s="120" t="inlineStr">
        <is>
          <t>Acquired social-metaphysical condition</t>
        </is>
      </c>
      <c r="G355" s="120" t="inlineStr">
        <is>
          <t>STA-309</t>
        </is>
      </c>
      <c r="H355" s="120">
        <f>IFERROR(VLOOKUP(G355,'Master Taxonomy'!$A$2:$B$1656,2,FALSE),"")</f>
        <v/>
      </c>
      <c r="I355" s="120" t="inlineStr">
        <is>
          <t>LAW-101;LAW-108;NAR-444</t>
        </is>
      </c>
      <c r="J355" s="120" t="inlineStr">
        <is>
          <t>Sacred Oath; Oath-Breaking Curse; Vow-Bound Elder</t>
        </is>
      </c>
      <c r="K355" s="120" t="inlineStr">
        <is>
          <t>A person becomes durably defined and constrained by a vow whose fulfillment or violation shapes status, relationships, and fate.</t>
        </is>
      </c>
      <c r="L355" s="120" t="inlineStr">
        <is>
          <t>Spoken commitment, public recognition, sacred consequence, and identity.</t>
        </is>
      </c>
      <c r="M355" s="120" t="inlineStr">
        <is>
          <t>The state is not just loyalty or a role-play preference; it reorganizes future choices.</t>
        </is>
      </c>
      <c r="N355" s="120" t="inlineStr">
        <is>
          <t>A source-grounded template for characters whose power and tragedy come from the same vow.</t>
        </is>
      </c>
      <c r="O355" s="120" t="inlineStr">
        <is>
          <t>Primary canon</t>
        </is>
      </c>
      <c r="P355" s="120" t="inlineStr">
        <is>
          <t>Primary text reviewed</t>
        </is>
      </c>
      <c r="Q355" s="120" t="inlineStr">
        <is>
          <t>Ādi and Udyoga Parvas; major vow narratives.</t>
        </is>
      </c>
      <c r="R355" s="120" t="inlineStr">
        <is>
          <t>https://www.gutenberg.org/ebooks/15475</t>
        </is>
      </c>
      <c r="S355" s="120" t="inlineStr">
        <is>
          <t>Seeded</t>
        </is>
      </c>
    </row>
    <row r="356" ht="52" customHeight="1" s="99">
      <c r="A356" s="119" t="inlineStr">
        <is>
          <t>ENT-0355</t>
        </is>
      </c>
      <c r="B356" s="120" t="inlineStr">
        <is>
          <t>Forest exile (vana-vāsa)</t>
        </is>
      </c>
      <c r="C356" s="120" t="inlineStr">
        <is>
          <t>SRC-277</t>
        </is>
      </c>
      <c r="D356" s="120" t="inlineStr">
        <is>
          <t>Mahābhārata — BORI Critical Edition</t>
        </is>
      </c>
      <c r="E356" s="120" t="inlineStr">
        <is>
          <t>Critical-edition-oriented source pass; Ganguli English translation reviewed at parva level</t>
        </is>
      </c>
      <c r="F356" s="120" t="inlineStr">
        <is>
          <t>Social-ritual state / imposed journey</t>
        </is>
      </c>
      <c r="G356" s="120" t="inlineStr">
        <is>
          <t>LAW-813</t>
        </is>
      </c>
      <c r="H356" s="120">
        <f>IFERROR(VLOOKUP(G356,'Master Taxonomy'!$A$2:$B$1656,2,FALSE),"")</f>
        <v/>
      </c>
      <c r="I356" s="120" t="inlineStr">
        <is>
          <t>NAR-107;COS-503</t>
        </is>
      </c>
      <c r="J356" s="120" t="inlineStr">
        <is>
          <t>Exiled Heir; Sacred Forest or Grove</t>
        </is>
      </c>
      <c r="K356" s="120" t="inlineStr">
        <is>
          <t>A period of removal from court, kingship, property, and ordinary status into forest life, pilgrimage, hardship, teaching, and encounter.</t>
        </is>
      </c>
      <c r="L356" s="120" t="inlineStr">
        <is>
          <t>Political dispossession, vowed duration, social law, landscape, and endurance.</t>
        </is>
      </c>
      <c r="M356" s="120" t="inlineStr">
        <is>
          <t>It is not generic wilderness travel; exile changes rights, identity, and succession.</t>
        </is>
      </c>
      <c r="N356" s="120" t="inlineStr">
        <is>
          <t>A major reusable state linking politics, sacred geography, and character transformation.</t>
        </is>
      </c>
      <c r="O356" s="120" t="inlineStr">
        <is>
          <t>Primary canon</t>
        </is>
      </c>
      <c r="P356" s="120" t="inlineStr">
        <is>
          <t>Primary text reviewed</t>
        </is>
      </c>
      <c r="Q356" s="120" t="inlineStr">
        <is>
          <t>Vana Parva; exile narratives.</t>
        </is>
      </c>
      <c r="R356" s="120" t="inlineStr">
        <is>
          <t>https://www.gutenberg.org/ebooks/15474</t>
        </is>
      </c>
      <c r="S356" s="120" t="inlineStr">
        <is>
          <t>Seeded</t>
        </is>
      </c>
    </row>
    <row r="357" ht="52" customHeight="1" s="99">
      <c r="A357" s="119" t="inlineStr">
        <is>
          <t>ENT-0356</t>
        </is>
      </c>
      <c r="B357" s="120" t="inlineStr">
        <is>
          <t>Incognito year (ajñātavāsa)</t>
        </is>
      </c>
      <c r="C357" s="120" t="inlineStr">
        <is>
          <t>SRC-277</t>
        </is>
      </c>
      <c r="D357" s="120" t="inlineStr">
        <is>
          <t>Mahābhārata — BORI Critical Edition</t>
        </is>
      </c>
      <c r="E357" s="120" t="inlineStr">
        <is>
          <t>Critical-edition-oriented source pass; Ganguli English translation reviewed at parva level</t>
        </is>
      </c>
      <c r="F357" s="120" t="inlineStr">
        <is>
          <t>Concealed-identity exile state</t>
        </is>
      </c>
      <c r="G357" s="120" t="inlineStr">
        <is>
          <t>NAR-448</t>
        </is>
      </c>
      <c r="H357" s="120">
        <f>IFERROR(VLOOKUP(G357,'Master Taxonomy'!$A$2:$B$1656,2,FALSE),"")</f>
        <v/>
      </c>
      <c r="I357" s="120" t="inlineStr">
        <is>
          <t>LAW-112;LAW-813;STA-300</t>
        </is>
      </c>
      <c r="J357" s="120" t="inlineStr">
        <is>
          <t>Time-Limited Vow; Exile as Ritual or Social State; Spiritual and Identity States</t>
        </is>
      </c>
      <c r="K357" s="120" t="inlineStr">
        <is>
          <t>A required period of concealed identity and service under threat that discovery will renew or invalidate the exile.</t>
        </is>
      </c>
      <c r="L357" s="120" t="inlineStr">
        <is>
          <t>Disguise, skill reassignment, restraint, timing, and social performance.</t>
        </is>
      </c>
      <c r="M357" s="120" t="inlineStr">
        <is>
          <t>The condition is legally and narratively structured, not a casual disguise episode.</t>
        </is>
      </c>
      <c r="N357" s="120" t="inlineStr">
        <is>
          <t>A distinctive exile subtype combining countdown, hidden identity, and altered vocation.</t>
        </is>
      </c>
      <c r="O357" s="120" t="inlineStr">
        <is>
          <t>Primary canon</t>
        </is>
      </c>
      <c r="P357" s="120" t="inlineStr">
        <is>
          <t>Primary text reviewed</t>
        </is>
      </c>
      <c r="Q357" s="120" t="inlineStr">
        <is>
          <t>Virāṭa Parva.</t>
        </is>
      </c>
      <c r="R357" s="120" t="inlineStr">
        <is>
          <t>https://www.gutenberg.org/ebooks/15475</t>
        </is>
      </c>
      <c r="S357" s="120" t="inlineStr">
        <is>
          <t>Seeded</t>
        </is>
      </c>
    </row>
    <row r="358" ht="52" customHeight="1" s="99">
      <c r="A358" s="119" t="inlineStr">
        <is>
          <t>ENT-0357</t>
        </is>
      </c>
      <c r="B358" s="120" t="inlineStr">
        <is>
          <t>Curse-driven transformation</t>
        </is>
      </c>
      <c r="C358" s="120" t="inlineStr">
        <is>
          <t>SRC-277</t>
        </is>
      </c>
      <c r="D358" s="120" t="inlineStr">
        <is>
          <t>Mahābhārata — BORI Critical Edition</t>
        </is>
      </c>
      <c r="E358" s="120" t="inlineStr">
        <is>
          <t>Critical-edition-oriented source pass; Ganguli English translation reviewed at parva level</t>
        </is>
      </c>
      <c r="F358" s="120" t="inlineStr">
        <is>
          <t>Acquired transformed state</t>
        </is>
      </c>
      <c r="G358" s="120" t="inlineStr">
        <is>
          <t>LAW-206</t>
        </is>
      </c>
      <c r="H358" s="120">
        <f>IFERROR(VLOOKUP(G358,'Master Taxonomy'!$A$2:$B$1656,2,FALSE),"")</f>
        <v/>
      </c>
      <c r="I358" s="120" t="inlineStr">
        <is>
          <t>STA-311;PWR-309</t>
        </is>
      </c>
      <c r="J358" s="120" t="inlineStr">
        <is>
          <t>Cursed State; Transformation Magic</t>
        </is>
      </c>
      <c r="K358" s="120" t="inlineStr">
        <is>
          <t>A bodily, social, or existential change imposed by a curse and governed by stated conditions, duration, mitigation, or release.</t>
        </is>
      </c>
      <c r="L358" s="120" t="inlineStr">
        <is>
          <t>Speech-act curse, divine or sage authority, fate, and condition.</t>
        </is>
      </c>
      <c r="M358" s="120" t="inlineStr">
        <is>
          <t>Transformation is not always moral degradation and may produce complex identity rather than monster status.</t>
        </is>
      </c>
      <c r="N358" s="120" t="inlineStr">
        <is>
          <t>Maps curse and transformed embodiment without treating either as species.</t>
        </is>
      </c>
      <c r="O358" s="120" t="inlineStr">
        <is>
          <t>Primary canon</t>
        </is>
      </c>
      <c r="P358" s="120" t="inlineStr">
        <is>
          <t>Primary text reviewed</t>
        </is>
      </c>
      <c r="Q358" s="120" t="inlineStr">
        <is>
          <t>Ādi and Vana Parvas; multiple transformation narratives.</t>
        </is>
      </c>
      <c r="R358" s="120" t="inlineStr">
        <is>
          <t>https://www.gutenberg.org/ebooks/15474</t>
        </is>
      </c>
      <c r="S358" s="120" t="inlineStr">
        <is>
          <t>Seeded</t>
        </is>
      </c>
    </row>
    <row r="359" ht="52" customHeight="1" s="99">
      <c r="A359" s="119" t="inlineStr">
        <is>
          <t>ENT-0358</t>
        </is>
      </c>
      <c r="B359" s="120" t="inlineStr">
        <is>
          <t>Sex or gendered embodiment change</t>
        </is>
      </c>
      <c r="C359" s="120" t="inlineStr">
        <is>
          <t>SRC-277</t>
        </is>
      </c>
      <c r="D359" s="120" t="inlineStr">
        <is>
          <t>Mahābhārata — BORI Critical Edition</t>
        </is>
      </c>
      <c r="E359" s="120" t="inlineStr">
        <is>
          <t>Critical-edition-oriented source pass; Ganguli English translation reviewed at parva level</t>
        </is>
      </c>
      <c r="F359" s="120" t="inlineStr">
        <is>
          <t>Embodiment transformation</t>
        </is>
      </c>
      <c r="G359" s="120" t="inlineStr">
        <is>
          <t>STA-217</t>
        </is>
      </c>
      <c r="H359" s="120">
        <f>IFERROR(VLOOKUP(G359,'Master Taxonomy'!$A$2:$B$1656,2,FALSE),"")</f>
        <v/>
      </c>
      <c r="I359" s="120" t="inlineStr">
        <is>
          <t>LAW-206;NAR-448</t>
        </is>
      </c>
      <c r="J359" s="120" t="inlineStr">
        <is>
          <t>Transformative Curse; Incognito Exile</t>
        </is>
      </c>
      <c r="K359" s="120" t="inlineStr">
        <is>
          <t>Source-specific episodes in which bodily sex, gendered social role, presentation, memory, or identity changes through birth history, curse, boon, disguise, or transformation.</t>
        </is>
      </c>
      <c r="L359" s="120" t="inlineStr">
        <is>
          <t>Source-specific divine, social, bodily, and narrative mechanisms.</t>
        </is>
      </c>
      <c r="M359" s="120" t="inlineStr">
        <is>
          <t>Distinct episodes should not be merged, pathologized, or treated as one modern identity category; translation and context require care.</t>
        </is>
      </c>
      <c r="N359" s="120" t="inlineStr">
        <is>
          <t>A necessary transformation family that resists both erasure and simplistic fantasy-gender mechanics.</t>
        </is>
      </c>
      <c r="O359" s="120" t="inlineStr">
        <is>
          <t>Primary canon</t>
        </is>
      </c>
      <c r="P359" s="120" t="inlineStr">
        <is>
          <t>Primary text reviewed</t>
        </is>
      </c>
      <c r="Q359" s="120" t="inlineStr">
        <is>
          <t>Virāṭa and battle-related narratives including Śikhaṇḍin and Bṛhannalā contexts; specialist review still required.</t>
        </is>
      </c>
      <c r="R359" s="120" t="inlineStr">
        <is>
          <t>https://www.gutenberg.org/ebooks/15475</t>
        </is>
      </c>
      <c r="S359" s="120" t="inlineStr">
        <is>
          <t>Seeded</t>
        </is>
      </c>
    </row>
    <row r="360" ht="52" customHeight="1" s="99">
      <c r="A360" s="119" t="inlineStr">
        <is>
          <t>ENT-0359</t>
        </is>
      </c>
      <c r="B360" s="120" t="inlineStr">
        <is>
          <t>Divine manifestation and theophany</t>
        </is>
      </c>
      <c r="C360" s="120" t="inlineStr">
        <is>
          <t>SRC-278</t>
        </is>
      </c>
      <c r="D360" s="120" t="inlineStr">
        <is>
          <t>Bhagavad Gītā (Mahābhārata, Bhīṣma Parva)</t>
        </is>
      </c>
      <c r="E360" s="120" t="inlineStr">
        <is>
          <t>Embedded textual unit; Sanskrit and translated text reviewed through Gītā Supersite</t>
        </is>
      </c>
      <c r="F360" s="120" t="inlineStr">
        <is>
          <t>Revelatory divine manifestation</t>
        </is>
      </c>
      <c r="G360" s="120" t="inlineStr">
        <is>
          <t>PPL-403</t>
        </is>
      </c>
      <c r="H360" s="120">
        <f>IFERROR(VLOOKUP(G360,'Master Taxonomy'!$A$2:$B$1656,2,FALSE),"")</f>
        <v/>
      </c>
      <c r="I360" s="120" t="inlineStr">
        <is>
          <t>COS-710;NAR-449</t>
        </is>
      </c>
      <c r="J360" s="120" t="inlineStr">
        <is>
          <t>Return of the Gods; Battlefield Revelation</t>
        </is>
      </c>
      <c r="K360" s="120" t="inlineStr">
        <is>
          <t>A deity or divine being reveals a form, identity, scope, or presence that exceeds ordinary embodied perception.</t>
        </is>
      </c>
      <c r="L360" s="120" t="inlineStr">
        <is>
          <t>Divine agency, grace, altered perception, revelation, and eligibility to witness.</t>
        </is>
      </c>
      <c r="M360" s="120" t="inlineStr">
        <is>
          <t>A theophany is not simply a transformation sequence or boss phase.</t>
        </is>
      </c>
      <c r="N360" s="120" t="inlineStr">
        <is>
          <t>Adds revelatory manifestation as a distinct event linking ontology, perception, and ethical instruction.</t>
        </is>
      </c>
      <c r="O360" s="120" t="inlineStr">
        <is>
          <t>Primary canon</t>
        </is>
      </c>
      <c r="P360" s="120" t="inlineStr">
        <is>
          <t>Primary text reviewed</t>
        </is>
      </c>
      <c r="Q360" s="120" t="inlineStr">
        <is>
          <t>Bhagavad Gītā, Viśvarūpa-darśana context.</t>
        </is>
      </c>
      <c r="R360" s="120" t="inlineStr">
        <is>
          <t>https://www.gitasupersite.iitk.ac.in/</t>
        </is>
      </c>
      <c r="S360" s="120" t="inlineStr">
        <is>
          <t>Seeded</t>
        </is>
      </c>
    </row>
    <row r="361" ht="52" customHeight="1" s="99">
      <c r="A361" s="119" t="inlineStr">
        <is>
          <t>ENT-0360</t>
        </is>
      </c>
      <c r="B361" s="120" t="inlineStr">
        <is>
          <t>Astra (divine or invoked weapon)</t>
        </is>
      </c>
      <c r="C361" s="120" t="inlineStr">
        <is>
          <t>SRC-277</t>
        </is>
      </c>
      <c r="D361" s="120" t="inlineStr">
        <is>
          <t>Mahābhārata — BORI Critical Edition</t>
        </is>
      </c>
      <c r="E361" s="120" t="inlineStr">
        <is>
          <t>Critical-edition-oriented source pass; Ganguli English translation reviewed at parva level</t>
        </is>
      </c>
      <c r="F361" s="120" t="inlineStr">
        <is>
          <t>Weapon class / invoked artifact</t>
        </is>
      </c>
      <c r="G361" s="120" t="inlineStr">
        <is>
          <t>ART-201</t>
        </is>
      </c>
      <c r="H361" s="120">
        <f>IFERROR(VLOOKUP(G361,'Master Taxonomy'!$A$2:$B$1656,2,FALSE),"")</f>
        <v/>
      </c>
      <c r="I361" s="120" t="inlineStr">
        <is>
          <t>ART-219;LAW-604;LAW-202</t>
        </is>
      </c>
      <c r="J361" s="120" t="inlineStr">
        <is>
          <t>Summoned or Invoked Weapon; Mantra or Invocatory Formula; Conditional Boon</t>
        </is>
      </c>
      <c r="K361" s="120" t="inlineStr">
        <is>
          <t>An exceptional weapon or weapon-power associated with divine authority, instruction, invocation, targeting rules, and often the need for restraint or withdrawal.</t>
        </is>
      </c>
      <c r="L361" s="120" t="inlineStr">
        <is>
          <t>Divine grant, teacher transmission, mantra, discipline, eligibility, and tactical context.</t>
        </is>
      </c>
      <c r="M361" s="120" t="inlineStr">
        <is>
          <t>Astra is not simply a magic item, missile, or spell; sources distinguish possession, knowledge, invocation, countering, and withdrawal.</t>
        </is>
      </c>
      <c r="N361" s="120" t="inlineStr">
        <is>
          <t>A core hybrid archetype uniting artifact, ritual speech, martial role, and conditional law.</t>
        </is>
      </c>
      <c r="O361" s="120" t="inlineStr">
        <is>
          <t>Primary canon</t>
        </is>
      </c>
      <c r="P361" s="120" t="inlineStr">
        <is>
          <t>Primary text reviewed</t>
        </is>
      </c>
      <c r="Q361" s="120" t="inlineStr">
        <is>
          <t>Ādi, Vana, Udyoga, and battle parvas; weapon narratives.</t>
        </is>
      </c>
      <c r="R361" s="120" t="inlineStr">
        <is>
          <t>https://www.gutenberg.org/ebooks/15475</t>
        </is>
      </c>
      <c r="S361" s="120" t="inlineStr">
        <is>
          <t>Seeded</t>
        </is>
      </c>
    </row>
    <row r="362" ht="52" customHeight="1" s="99">
      <c r="A362" s="119" t="inlineStr">
        <is>
          <t>ENT-0361</t>
        </is>
      </c>
      <c r="B362" s="120" t="inlineStr">
        <is>
          <t>Gāṇḍīva</t>
        </is>
      </c>
      <c r="C362" s="120" t="inlineStr">
        <is>
          <t>SRC-277</t>
        </is>
      </c>
      <c r="D362" s="120" t="inlineStr">
        <is>
          <t>Mahābhārata — BORI Critical Edition</t>
        </is>
      </c>
      <c r="E362" s="120" t="inlineStr">
        <is>
          <t>Critical-edition-oriented source pass; Ganguli English translation reviewed at parva level</t>
        </is>
      </c>
      <c r="F362" s="120" t="inlineStr">
        <is>
          <t>Named heroic weapon / bow</t>
        </is>
      </c>
      <c r="G362" s="120" t="inlineStr">
        <is>
          <t>ART-208</t>
        </is>
      </c>
      <c r="H362" s="120">
        <f>IFERROR(VLOOKUP(G362,'Master Taxonomy'!$A$2:$B$1656,2,FALSE),"")</f>
        <v/>
      </c>
      <c r="I362" s="120" t="inlineStr">
        <is>
          <t>ART-207;ART-102</t>
        </is>
      </c>
      <c r="J362" s="120" t="inlineStr">
        <is>
          <t>Bloodline Weapon; Divine Gift Artifact</t>
        </is>
      </c>
      <c r="K362" s="120" t="inlineStr">
        <is>
          <t>Arjuna's exceptional named bow, embedded in divine provenance, heroic identity, warfare, and the history of its acquisition and use.</t>
        </is>
      </c>
      <c r="L362" s="120" t="inlineStr">
        <is>
          <t>Provenance, divine association, bearer capability, martial practice, and narrative continuity.</t>
        </is>
      </c>
      <c r="M362" s="120" t="inlineStr">
        <is>
          <t>It is not merely a high-stat bow; its identity derives from name, history, bearer, and epic action.</t>
        </is>
      </c>
      <c r="N362" s="120" t="inlineStr">
        <is>
          <t>A strong named-weapon case where object biography and hero biography become mutually reinforcing.</t>
        </is>
      </c>
      <c r="O362" s="120" t="inlineStr">
        <is>
          <t>Primary canon</t>
        </is>
      </c>
      <c r="P362" s="120" t="inlineStr">
        <is>
          <t>Primary text reviewed</t>
        </is>
      </c>
      <c r="Q362" s="120" t="inlineStr">
        <is>
          <t>Ādi, Vana, and battle parvas.</t>
        </is>
      </c>
      <c r="R362" s="120" t="inlineStr">
        <is>
          <t>https://www.gutenberg.org/ebooks/15474</t>
        </is>
      </c>
      <c r="S362" s="120" t="inlineStr">
        <is>
          <t>Seeded</t>
        </is>
      </c>
    </row>
    <row r="363" ht="52" customHeight="1" s="99">
      <c r="A363" s="119" t="inlineStr">
        <is>
          <t>ENT-0362</t>
        </is>
      </c>
      <c r="B363" s="120" t="inlineStr">
        <is>
          <t>Brahmāstra</t>
        </is>
      </c>
      <c r="C363" s="120" t="inlineStr">
        <is>
          <t>SRC-277</t>
        </is>
      </c>
      <c r="D363" s="120" t="inlineStr">
        <is>
          <t>Mahābhārata — BORI Critical Edition</t>
        </is>
      </c>
      <c r="E363" s="120" t="inlineStr">
        <is>
          <t>Critical-edition-oriented source pass; Ganguli English translation reviewed at parva level</t>
        </is>
      </c>
      <c r="F363" s="120" t="inlineStr">
        <is>
          <t>Divine/catastrophic weapon</t>
        </is>
      </c>
      <c r="G363" s="120" t="inlineStr">
        <is>
          <t>ART-201</t>
        </is>
      </c>
      <c r="H363" s="120">
        <f>IFERROR(VLOOKUP(G363,'Master Taxonomy'!$A$2:$B$1656,2,FALSE),"")</f>
        <v/>
      </c>
      <c r="I363" s="120" t="inlineStr">
        <is>
          <t>ART-213;LAW-202;LAW-513</t>
        </is>
      </c>
      <c r="J363" s="120" t="inlineStr">
        <is>
          <t>World-Ending Weapon; Conditional Boon; Price of Power</t>
        </is>
      </c>
      <c r="K363" s="120" t="inlineStr">
        <is>
          <t>A supremely dangerous invoked weapon associated with Brahmā and governed by knowledge, authorization, countering, and grave consequences.</t>
        </is>
      </c>
      <c r="L363" s="120" t="inlineStr">
        <is>
          <t>Divine or teacher-granted knowledge, mantra, discipline, and exceptional use conditions.</t>
        </is>
      </c>
      <c r="M363" s="120" t="inlineStr">
        <is>
          <t>It should not be treated as a standard ultimate spell or interchangeable nuclear metaphor; textual uses and variants require exact citation.</t>
        </is>
      </c>
      <c r="N363" s="120" t="inlineStr">
        <is>
          <t>Illustrates catastrophic weaponry whose control rules matter as much as destructive scale.</t>
        </is>
      </c>
      <c r="O363" s="120" t="inlineStr">
        <is>
          <t>Primary canon</t>
        </is>
      </c>
      <c r="P363" s="120" t="inlineStr">
        <is>
          <t>Primary text reviewed</t>
        </is>
      </c>
      <c r="Q363" s="120" t="inlineStr">
        <is>
          <t>Battle parvas and weapon instruction episodes; parva-level review.</t>
        </is>
      </c>
      <c r="R363" s="120" t="inlineStr">
        <is>
          <t>https://www.gutenberg.org/ebooks/15476</t>
        </is>
      </c>
      <c r="S363" s="120" t="inlineStr">
        <is>
          <t>Seeded</t>
        </is>
      </c>
    </row>
    <row r="364" ht="52" customHeight="1" s="99">
      <c r="A364" s="119" t="inlineStr">
        <is>
          <t>ENT-0363</t>
        </is>
      </c>
      <c r="B364" s="120" t="inlineStr">
        <is>
          <t>Pāśupatāstra</t>
        </is>
      </c>
      <c r="C364" s="120" t="inlineStr">
        <is>
          <t>SRC-277</t>
        </is>
      </c>
      <c r="D364" s="120" t="inlineStr">
        <is>
          <t>Mahābhārata — BORI Critical Edition</t>
        </is>
      </c>
      <c r="E364" s="120" t="inlineStr">
        <is>
          <t>Critical-edition-oriented source pass; Ganguli English translation reviewed at parva level</t>
        </is>
      </c>
      <c r="F364" s="120" t="inlineStr">
        <is>
          <t>Divine gift weapon</t>
        </is>
      </c>
      <c r="G364" s="120" t="inlineStr">
        <is>
          <t>ART-201</t>
        </is>
      </c>
      <c r="H364" s="120">
        <f>IFERROR(VLOOKUP(G364,'Master Taxonomy'!$A$2:$B$1656,2,FALSE),"")</f>
        <v/>
      </c>
      <c r="I364" s="120" t="inlineStr">
        <is>
          <t>ART-102;ART-213;LAW-214</t>
        </is>
      </c>
      <c r="J364" s="120" t="inlineStr">
        <is>
          <t>Divine Gift Artifact; World-Ending Weapon; Trial for a Gift</t>
        </is>
      </c>
      <c r="K364" s="120" t="inlineStr">
        <is>
          <t>A weapon associated with Śiva and obtained through encounter, testing, austerity, recognition, and grant.</t>
        </is>
      </c>
      <c r="L364" s="120" t="inlineStr">
        <is>
          <t>Ascetic practice, divine trial, eligibility, instruction, and controlled invocation.</t>
        </is>
      </c>
      <c r="M364" s="120" t="inlineStr">
        <is>
          <t>The acquisition story is inseparable from the weapon; it is not ordinary loot or a spell learned at level-up.</t>
        </is>
      </c>
      <c r="N364" s="120" t="inlineStr">
        <is>
          <t>A model of artifact power authorized through ordeal and divine relationship.</t>
        </is>
      </c>
      <c r="O364" s="120" t="inlineStr">
        <is>
          <t>Primary canon</t>
        </is>
      </c>
      <c r="P364" s="120" t="inlineStr">
        <is>
          <t>Primary text reviewed</t>
        </is>
      </c>
      <c r="Q364" s="120" t="inlineStr">
        <is>
          <t>Vana Parva, Arjuna's quest for divine weapons.</t>
        </is>
      </c>
      <c r="R364" s="120" t="inlineStr">
        <is>
          <t>https://www.gutenberg.org/ebooks/15474</t>
        </is>
      </c>
      <c r="S364" s="120" t="inlineStr">
        <is>
          <t>Seeded</t>
        </is>
      </c>
    </row>
    <row r="365" ht="52" customHeight="1" s="99">
      <c r="A365" s="119" t="inlineStr">
        <is>
          <t>ENT-0364</t>
        </is>
      </c>
      <c r="B365" s="120" t="inlineStr">
        <is>
          <t>Nārāyaṇāstra</t>
        </is>
      </c>
      <c r="C365" s="120" t="inlineStr">
        <is>
          <t>SRC-277</t>
        </is>
      </c>
      <c r="D365" s="120" t="inlineStr">
        <is>
          <t>Mahābhārata — BORI Critical Edition</t>
        </is>
      </c>
      <c r="E365" s="120" t="inlineStr">
        <is>
          <t>Critical-edition-oriented source pass; Ganguli English translation reviewed at parva level</t>
        </is>
      </c>
      <c r="F365" s="120" t="inlineStr">
        <is>
          <t>Divine/counter-conditioned weapon</t>
        </is>
      </c>
      <c r="G365" s="120" t="inlineStr">
        <is>
          <t>ART-201</t>
        </is>
      </c>
      <c r="H365" s="120">
        <f>IFERROR(VLOOKUP(G365,'Master Taxonomy'!$A$2:$B$1656,2,FALSE),"")</f>
        <v/>
      </c>
      <c r="I365" s="120" t="inlineStr">
        <is>
          <t>ART-213;LAW-517;LAW-202</t>
        </is>
      </c>
      <c r="J365" s="120" t="inlineStr">
        <is>
          <t>World-Ending Weapon; Elemental Opposition or Counter Law; Conditional Boon</t>
        </is>
      </c>
      <c r="K365" s="120" t="inlineStr">
        <is>
          <t>A formidable weapon associated with Nārāyaṇa whose encounter is shaped by specific behavioral and tactical conditions.</t>
        </is>
      </c>
      <c r="L365" s="120" t="inlineStr">
        <is>
          <t>Divine provenance, invocation, battlefield condition, and knowledge of response.</t>
        </is>
      </c>
      <c r="M365" s="120" t="inlineStr">
        <is>
          <t>Its logic cannot be reduced to raw damage; counter-knowledge and conduct are central.</t>
        </is>
      </c>
      <c r="N365" s="120" t="inlineStr">
        <is>
          <t>Shows how mythic weapons can encode tactical law rather than only greater scale.</t>
        </is>
      </c>
      <c r="O365" s="120" t="inlineStr">
        <is>
          <t>Primary canon</t>
        </is>
      </c>
      <c r="P365" s="120" t="inlineStr">
        <is>
          <t>Primary text reviewed</t>
        </is>
      </c>
      <c r="Q365" s="120" t="inlineStr">
        <is>
          <t>Droṇa Parva; battle narrative.</t>
        </is>
      </c>
      <c r="R365" s="120" t="inlineStr">
        <is>
          <t>https://www.gutenberg.org/ebooks/15475</t>
        </is>
      </c>
      <c r="S365" s="120" t="inlineStr">
        <is>
          <t>Seeded</t>
        </is>
      </c>
    </row>
    <row r="366" ht="52" customHeight="1" s="99">
      <c r="A366" s="119" t="inlineStr">
        <is>
          <t>ENT-0365</t>
        </is>
      </c>
      <c r="B366" s="120" t="inlineStr">
        <is>
          <t>Kavaca and kuṇḍala (armor and earrings)</t>
        </is>
      </c>
      <c r="C366" s="120" t="inlineStr">
        <is>
          <t>SRC-277</t>
        </is>
      </c>
      <c r="D366" s="120" t="inlineStr">
        <is>
          <t>Mahābhārata — BORI Critical Edition</t>
        </is>
      </c>
      <c r="E366" s="120" t="inlineStr">
        <is>
          <t>Critical-edition-oriented source pass; Ganguli English translation reviewed at parva level</t>
        </is>
      </c>
      <c r="F366" s="120" t="inlineStr">
        <is>
          <t>Innate/divine protective regalia</t>
        </is>
      </c>
      <c r="G366" s="120" t="inlineStr">
        <is>
          <t>ART-302</t>
        </is>
      </c>
      <c r="H366" s="120">
        <f>IFERROR(VLOOKUP(G366,'Master Taxonomy'!$A$2:$B$1656,2,FALSE),"")</f>
        <v/>
      </c>
      <c r="I366" s="120" t="inlineStr">
        <is>
          <t>ART-102;ART-309;LAW-212</t>
        </is>
      </c>
      <c r="J366" s="120" t="inlineStr">
        <is>
          <t>Divine Gift Artifact; Ring, Amulet, or Talisman; Otherworld Gift Exchange</t>
        </is>
      </c>
      <c r="K366" s="120" t="inlineStr">
        <is>
          <t>Karna's protective armor and earrings, bound to birth, identity, invulnerability, gift exchange, and sacrificial loss.</t>
        </is>
      </c>
      <c r="L366" s="120" t="inlineStr">
        <is>
          <t>Divine birth, embodied protection, lineage, generosity, and exchange.</t>
        </is>
      </c>
      <c r="M366" s="120" t="inlineStr">
        <is>
          <t>They are not a generic armor set; their removal is a relational and ethical event with irreversible consequences.</t>
        </is>
      </c>
      <c r="N366" s="120" t="inlineStr">
        <is>
          <t>A major case joining innate armor, divine gift, identity, generosity, and vulnerability.</t>
        </is>
      </c>
      <c r="O366" s="120" t="inlineStr">
        <is>
          <t>Primary canon</t>
        </is>
      </c>
      <c r="P366" s="120" t="inlineStr">
        <is>
          <t>Primary text reviewed</t>
        </is>
      </c>
      <c r="Q366" s="120" t="inlineStr">
        <is>
          <t>Ādi and Udyoga/Karṇa-related narratives.</t>
        </is>
      </c>
      <c r="R366" s="120" t="inlineStr">
        <is>
          <t>https://www.gutenberg.org/ebooks/15475</t>
        </is>
      </c>
      <c r="S366" s="120" t="inlineStr">
        <is>
          <t>Seeded</t>
        </is>
      </c>
    </row>
    <row r="367" ht="52" customHeight="1" s="99">
      <c r="A367" s="119" t="inlineStr">
        <is>
          <t>ENT-0366</t>
        </is>
      </c>
      <c r="B367" s="120" t="inlineStr">
        <is>
          <t>Ratha (heroic war chariot)</t>
        </is>
      </c>
      <c r="C367" s="120" t="inlineStr">
        <is>
          <t>SRC-277</t>
        </is>
      </c>
      <c r="D367" s="120" t="inlineStr">
        <is>
          <t>Mahābhārata — BORI Critical Edition</t>
        </is>
      </c>
      <c r="E367" s="120" t="inlineStr">
        <is>
          <t>Critical-edition-oriented source pass; Ganguli English translation reviewed at parva level</t>
        </is>
      </c>
      <c r="F367" s="120" t="inlineStr">
        <is>
          <t>Vehicle / battle platform</t>
        </is>
      </c>
      <c r="G367" s="120" t="inlineStr">
        <is>
          <t>ART-507</t>
        </is>
      </c>
      <c r="H367" s="120">
        <f>IFERROR(VLOOKUP(G367,'Master Taxonomy'!$A$2:$B$1656,2,FALSE),"")</f>
        <v/>
      </c>
      <c r="I367" s="120" t="inlineStr">
        <is>
          <t>ROL-133;ART-501</t>
        </is>
      </c>
      <c r="J367" s="120" t="inlineStr">
        <is>
          <t>Charioteer; Divine Chariot</t>
        </is>
      </c>
      <c r="K367" s="120" t="inlineStr">
        <is>
          <t>A chariot functioning as a mobile battle system joining warrior, charioteer, horses, banners, weapons, status, and tactical position.</t>
        </is>
      </c>
      <c r="L367" s="120" t="inlineStr">
        <is>
          <t>Craft, horses, driver skill, warrior skill, social prestige, and battlefield coordination.</t>
        </is>
      </c>
      <c r="M367" s="120" t="inlineStr">
        <is>
          <t>The chariot is not an interchangeable mount; it creates paired roles and a specific elite warfare ecology.</t>
        </is>
      </c>
      <c r="N367" s="120" t="inlineStr">
        <is>
          <t>A vehicle archetype that reshapes class, party, and battlefield analysis.</t>
        </is>
      </c>
      <c r="O367" s="120" t="inlineStr">
        <is>
          <t>Primary canon</t>
        </is>
      </c>
      <c r="P367" s="120" t="inlineStr">
        <is>
          <t>Primary text reviewed</t>
        </is>
      </c>
      <c r="Q367" s="120" t="inlineStr">
        <is>
          <t>Battle parvas; chariot combat throughout.</t>
        </is>
      </c>
      <c r="R367" s="120" t="inlineStr">
        <is>
          <t>https://www.gutenberg.org/ebooks/15475</t>
        </is>
      </c>
      <c r="S367" s="120" t="inlineStr">
        <is>
          <t>Seeded</t>
        </is>
      </c>
    </row>
    <row r="368" ht="52" customHeight="1" s="99">
      <c r="A368" s="119" t="inlineStr">
        <is>
          <t>ENT-0367</t>
        </is>
      </c>
      <c r="B368" s="120" t="inlineStr">
        <is>
          <t>Śaṅkha (named conch)</t>
        </is>
      </c>
      <c r="C368" s="120" t="inlineStr">
        <is>
          <t>SRC-278</t>
        </is>
      </c>
      <c r="D368" s="120" t="inlineStr">
        <is>
          <t>Bhagavad Gītā (Mahābhārata, Bhīṣma Parva)</t>
        </is>
      </c>
      <c r="E368" s="120" t="inlineStr">
        <is>
          <t>Embedded textual unit; Sanskrit and translated text reviewed through Gītā Supersite</t>
        </is>
      </c>
      <c r="F368" s="120" t="inlineStr">
        <is>
          <t>Signal relic / named instrument</t>
        </is>
      </c>
      <c r="G368" s="120" t="inlineStr">
        <is>
          <t>ART-417</t>
        </is>
      </c>
      <c r="H368" s="120">
        <f>IFERROR(VLOOKUP(G368,'Master Taxonomy'!$A$2:$B$1656,2,FALSE),"")</f>
        <v/>
      </c>
      <c r="I368" s="120" t="inlineStr">
        <is>
          <t>ART-208;LAW-612</t>
        </is>
      </c>
      <c r="J368" s="120" t="inlineStr">
        <is>
          <t>Named Heroic Weapon; Music or Song as Operative Law</t>
        </is>
      </c>
      <c r="K368" s="120" t="inlineStr">
        <is>
          <t>Named conches announce identity, battle readiness, authority, morale, and the transition into conflict through sound.</t>
        </is>
      </c>
      <c r="L368" s="120" t="inlineStr">
        <is>
          <t>Named possession, ritual and martial sound, recognition, and public signaling.</t>
        </is>
      </c>
      <c r="M368" s="120" t="inlineStr">
        <is>
          <t>The conch is not decorative equipment or a generic horn buff; naming and sonic declaration matter.</t>
        </is>
      </c>
      <c r="N368" s="120" t="inlineStr">
        <is>
          <t>Expands the signal-relic family through public identity and sacred-martial sound.</t>
        </is>
      </c>
      <c r="O368" s="120" t="inlineStr">
        <is>
          <t>Primary canon</t>
        </is>
      </c>
      <c r="P368" s="120" t="inlineStr">
        <is>
          <t>Primary text reviewed</t>
        </is>
      </c>
      <c r="Q368" s="120" t="inlineStr">
        <is>
          <t>Bhīṣma Parva and Bhagavad Gītā opening battlefield scene.</t>
        </is>
      </c>
      <c r="R368" s="120" t="inlineStr">
        <is>
          <t>https://www.gitasupersite.iitk.ac.in/</t>
        </is>
      </c>
      <c r="S368" s="120" t="inlineStr">
        <is>
          <t>Seeded</t>
        </is>
      </c>
    </row>
    <row r="369" ht="52" customHeight="1" s="99">
      <c r="A369" s="119" t="inlineStr">
        <is>
          <t>ENT-0368</t>
        </is>
      </c>
      <c r="B369" s="120" t="inlineStr">
        <is>
          <t>Gadā (mace) as heroic weapon tradition</t>
        </is>
      </c>
      <c r="C369" s="120" t="inlineStr">
        <is>
          <t>SRC-277</t>
        </is>
      </c>
      <c r="D369" s="120" t="inlineStr">
        <is>
          <t>Mahābhārata — BORI Critical Edition</t>
        </is>
      </c>
      <c r="E369" s="120" t="inlineStr">
        <is>
          <t>Critical-edition-oriented source pass; Ganguli English translation reviewed at parva level</t>
        </is>
      </c>
      <c r="F369" s="120" t="inlineStr">
        <is>
          <t>Martial weapon tradition / named weapon</t>
        </is>
      </c>
      <c r="G369" s="120" t="inlineStr">
        <is>
          <t>ART-208</t>
        </is>
      </c>
      <c r="H369" s="120">
        <f>IFERROR(VLOOKUP(G369,'Master Taxonomy'!$A$2:$B$1656,2,FALSE),"")</f>
        <v/>
      </c>
      <c r="I369" s="120" t="inlineStr">
        <is>
          <t>ROL-101;ROL-935</t>
        </is>
      </c>
      <c r="J369" s="120" t="inlineStr">
        <is>
          <t>Warrior or Fighter; Martial Preceptor</t>
        </is>
      </c>
      <c r="K369" s="120" t="inlineStr">
        <is>
          <t>The mace functions as a specialized heroic weapon tied to training lineages, duels, strength, rules of combat, and individual reputation.</t>
        </is>
      </c>
      <c r="L369" s="120" t="inlineStr">
        <is>
          <t>Martial instruction, bodily skill, lineage, named weapons, and duel conventions.</t>
        </is>
      </c>
      <c r="M369" s="120" t="inlineStr">
        <is>
          <t>It is not simply a blunt damage category; pedagogy and duel law shape its meaning.</t>
        </is>
      </c>
      <c r="N369" s="120" t="inlineStr">
        <is>
          <t>Connects weapon type to martial vocation, lineage teaching, and rule-bound climax.</t>
        </is>
      </c>
      <c r="O369" s="120" t="inlineStr">
        <is>
          <t>Primary canon</t>
        </is>
      </c>
      <c r="P369" s="120" t="inlineStr">
        <is>
          <t>Primary text reviewed</t>
        </is>
      </c>
      <c r="Q369" s="120" t="inlineStr">
        <is>
          <t>Ādi, Udyoga, and Śalya Parvas; mace instruction and duel.</t>
        </is>
      </c>
      <c r="R369" s="120" t="inlineStr">
        <is>
          <t>https://www.gutenberg.org/ebooks/15476</t>
        </is>
      </c>
      <c r="S369" s="120" t="inlineStr">
        <is>
          <t>Seeded</t>
        </is>
      </c>
    </row>
    <row r="370" ht="52" customHeight="1" s="99">
      <c r="A370" s="119" t="inlineStr">
        <is>
          <t>ENT-0369</t>
        </is>
      </c>
      <c r="B370" s="120" t="inlineStr">
        <is>
          <t>Dice of dispossession</t>
        </is>
      </c>
      <c r="C370" s="120" t="inlineStr">
        <is>
          <t>SRC-277</t>
        </is>
      </c>
      <c r="D370" s="120" t="inlineStr">
        <is>
          <t>Mahābhārata — BORI Critical Edition</t>
        </is>
      </c>
      <c r="E370" s="120" t="inlineStr">
        <is>
          <t>Critical-edition-oriented source pass; Ganguli English translation reviewed at parva level</t>
        </is>
      </c>
      <c r="F370" s="120" t="inlineStr">
        <is>
          <t>Fate/political object</t>
        </is>
      </c>
      <c r="G370" s="120" t="inlineStr">
        <is>
          <t>ART-416</t>
        </is>
      </c>
      <c r="H370" s="120">
        <f>IFERROR(VLOOKUP(G370,'Master Taxonomy'!$A$2:$B$1656,2,FALSE),"")</f>
        <v/>
      </c>
      <c r="I370" s="120" t="inlineStr">
        <is>
          <t>NAR-447;LAW-216</t>
        </is>
      </c>
      <c r="J370" s="120" t="inlineStr">
        <is>
          <t>Dice-Game Dispossession; Exact-Wording Contract</t>
        </is>
      </c>
      <c r="K370" s="120" t="inlineStr">
        <is>
          <t>Dice and the gaming procedure become instruments through which sovereignty, wealth, freedom, kin, and honor are wagered and dispossessed.</t>
        </is>
      </c>
      <c r="L370" s="120" t="inlineStr">
        <is>
          <t>Chance, manipulation, social recognition of stakes, court procedure, and exact terms.</t>
        </is>
      </c>
      <c r="M370" s="120" t="inlineStr">
        <is>
          <t>The object is not magical loot; its power is institutional, legalistic, psychological, and fate-laden.</t>
        </is>
      </c>
      <c r="N370" s="120" t="inlineStr">
        <is>
          <t>A strong example of an ordinary object becoming an artifact-level narrative mechanism through law and public authority.</t>
        </is>
      </c>
      <c r="O370" s="120" t="inlineStr">
        <is>
          <t>Primary canon</t>
        </is>
      </c>
      <c r="P370" s="120" t="inlineStr">
        <is>
          <t>Primary text reviewed</t>
        </is>
      </c>
      <c r="Q370" s="120" t="inlineStr">
        <is>
          <t>Sabhā Parva dice game.</t>
        </is>
      </c>
      <c r="R370" s="120" t="inlineStr">
        <is>
          <t>https://www.gutenberg.org/ebooks/15474</t>
        </is>
      </c>
      <c r="S370" s="120" t="inlineStr">
        <is>
          <t>Seeded</t>
        </is>
      </c>
    </row>
    <row r="371" ht="52" customHeight="1" s="99">
      <c r="A371" s="119" t="inlineStr">
        <is>
          <t>ENT-0370</t>
        </is>
      </c>
      <c r="B371" s="120" t="inlineStr">
        <is>
          <t>Svarga</t>
        </is>
      </c>
      <c r="C371" s="120" t="inlineStr">
        <is>
          <t>SRC-277</t>
        </is>
      </c>
      <c r="D371" s="120" t="inlineStr">
        <is>
          <t>Mahābhārata — BORI Critical Edition</t>
        </is>
      </c>
      <c r="E371" s="120" t="inlineStr">
        <is>
          <t>Critical-edition-oriented source pass; Ganguli English translation reviewed at parva level</t>
        </is>
      </c>
      <c r="F371" s="120" t="inlineStr">
        <is>
          <t>Celestial realm / postmortem destination</t>
        </is>
      </c>
      <c r="G371" s="120" t="inlineStr">
        <is>
          <t>COS-201</t>
        </is>
      </c>
      <c r="H371" s="120">
        <f>IFERROR(VLOOKUP(G371,'Master Taxonomy'!$A$2:$B$1656,2,FALSE),"")</f>
        <v/>
      </c>
      <c r="I371" s="120" t="inlineStr">
        <is>
          <t>COS-303;COS-314</t>
        </is>
      </c>
      <c r="J371" s="120" t="inlineStr">
        <is>
          <t>Paradise or Reward Realm; Multiple Afterlives</t>
        </is>
      </c>
      <c r="K371" s="120" t="inlineStr">
        <is>
          <t>A celestial or heavenly domain associated with gods, reward, elevated experience, and postmortem or exceptional access.</t>
        </is>
      </c>
      <c r="L371" s="120" t="inlineStr">
        <is>
          <t>Merit, divine order, death, ascent, and source-specific cosmic hierarchy.</t>
        </is>
      </c>
      <c r="M371" s="120" t="inlineStr">
        <is>
          <t>Svarga is not simply the one final heaven or a generic good-alignment plane; duration, access, and relation to rebirth matter.</t>
        </is>
      </c>
      <c r="N371" s="120" t="inlineStr">
        <is>
          <t>Adds a reward realm embedded in plural worlds and cyclical existence rather than a single terminal afterlife.</t>
        </is>
      </c>
      <c r="O371" s="120" t="inlineStr">
        <is>
          <t>Primary canon</t>
        </is>
      </c>
      <c r="P371" s="120" t="inlineStr">
        <is>
          <t>Primary text reviewed</t>
        </is>
      </c>
      <c r="Q371" s="120" t="inlineStr">
        <is>
          <t>Svargārohaṇa and related parvas; parva-level review.</t>
        </is>
      </c>
      <c r="R371" s="120" t="inlineStr">
        <is>
          <t>https://www.gutenberg.org/ebooks/15477</t>
        </is>
      </c>
      <c r="S371" s="120" t="inlineStr">
        <is>
          <t>Seeded</t>
        </is>
      </c>
    </row>
    <row r="372" ht="52" customHeight="1" s="99">
      <c r="A372" s="119" t="inlineStr">
        <is>
          <t>ENT-0371</t>
        </is>
      </c>
      <c r="B372" s="120" t="inlineStr">
        <is>
          <t>Naraka</t>
        </is>
      </c>
      <c r="C372" s="120" t="inlineStr">
        <is>
          <t>SRC-277</t>
        </is>
      </c>
      <c r="D372" s="120" t="inlineStr">
        <is>
          <t>Mahābhārata — BORI Critical Edition</t>
        </is>
      </c>
      <c r="E372" s="120" t="inlineStr">
        <is>
          <t>Critical-edition-oriented source pass; Ganguli English translation reviewed at parva level</t>
        </is>
      </c>
      <c r="F372" s="120" t="inlineStr">
        <is>
          <t>Punishment realm / postmortem condition</t>
        </is>
      </c>
      <c r="G372" s="120" t="inlineStr">
        <is>
          <t>COS-304</t>
        </is>
      </c>
      <c r="H372" s="120">
        <f>IFERROR(VLOOKUP(G372,'Master Taxonomy'!$A$2:$B$1656,2,FALSE),"")</f>
        <v/>
      </c>
      <c r="I372" s="120" t="inlineStr">
        <is>
          <t>COS-302;COS-314</t>
        </is>
      </c>
      <c r="J372" s="120" t="inlineStr">
        <is>
          <t>Judgment Realm; Multiple Afterlives</t>
        </is>
      </c>
      <c r="K372" s="120" t="inlineStr">
        <is>
          <t>A realm or condition of suffering and consequence encountered within the epic's postmortem and moral-causal order.</t>
        </is>
      </c>
      <c r="L372" s="120" t="inlineStr">
        <is>
          <t>Deeds, judgment, divine arrangement, perception, and postmortem process.</t>
        </is>
      </c>
      <c r="M372" s="120" t="inlineStr">
        <is>
          <t>Naraka is not a generic eternal hell populated by a fantasy demon faction; duration and function require source-specific reading.</t>
        </is>
      </c>
      <c r="N372" s="120" t="inlineStr">
        <is>
          <t>Supports multiple afterlives and moral-causal consequence without importing one theological hell model.</t>
        </is>
      </c>
      <c r="O372" s="120" t="inlineStr">
        <is>
          <t>Primary canon</t>
        </is>
      </c>
      <c r="P372" s="120" t="inlineStr">
        <is>
          <t>Primary text reviewed</t>
        </is>
      </c>
      <c r="Q372" s="120" t="inlineStr">
        <is>
          <t>Svargārohaṇa and Anuśāsana-related afterlife discussions.</t>
        </is>
      </c>
      <c r="R372" s="120" t="inlineStr">
        <is>
          <t>https://www.gutenberg.org/ebooks/15477</t>
        </is>
      </c>
      <c r="S372" s="120" t="inlineStr">
        <is>
          <t>Seeded</t>
        </is>
      </c>
    </row>
    <row r="373" ht="52" customHeight="1" s="99">
      <c r="A373" s="119" t="inlineStr">
        <is>
          <t>ENT-0372</t>
        </is>
      </c>
      <c r="B373" s="120" t="inlineStr">
        <is>
          <t>Loka (plural worlds or realms)</t>
        </is>
      </c>
      <c r="C373" s="120" t="inlineStr">
        <is>
          <t>SRC-277</t>
        </is>
      </c>
      <c r="D373" s="120" t="inlineStr">
        <is>
          <t>Mahābhārata — BORI Critical Edition</t>
        </is>
      </c>
      <c r="E373" s="120" t="inlineStr">
        <is>
          <t>Critical-edition-oriented source pass; Ganguli English translation reviewed at parva level</t>
        </is>
      </c>
      <c r="F373" s="120" t="inlineStr">
        <is>
          <t>Cosmological world category</t>
        </is>
      </c>
      <c r="G373" s="120" t="inlineStr">
        <is>
          <t>COS-105</t>
        </is>
      </c>
      <c r="H373" s="120">
        <f>IFERROR(VLOOKUP(G373,'Master Taxonomy'!$A$2:$B$1656,2,FALSE),"")</f>
        <v/>
      </c>
      <c r="I373" s="120" t="inlineStr">
        <is>
          <t>COS-101;COS-314</t>
        </is>
      </c>
      <c r="J373" s="120" t="inlineStr">
        <is>
          <t>Layered Cosmos; Multiple Afterlives</t>
        </is>
      </c>
      <c r="K373" s="120" t="inlineStr">
        <is>
          <t>A flexible category for worlds, realms, or spheres inhabited or governed by different beings and conditions.</t>
        </is>
      </c>
      <c r="L373" s="120" t="inlineStr">
        <is>
          <t>Cosmic order, beings, merit, divine authority, and layered existence.</t>
        </is>
      </c>
      <c r="M373" s="120" t="inlineStr">
        <is>
          <t>Loka is not automatically equivalent to a tabletop plane, planet, level, or dimension.</t>
        </is>
      </c>
      <c r="N373" s="120" t="inlineStr">
        <is>
          <t>A source-specific plural-world vocabulary useful for testing game-plane assumptions.</t>
        </is>
      </c>
      <c r="O373" s="120" t="inlineStr">
        <is>
          <t>Primary canon</t>
        </is>
      </c>
      <c r="P373" s="120" t="inlineStr">
        <is>
          <t>Official reference reviewed</t>
        </is>
      </c>
      <c r="Q373" s="120" t="inlineStr">
        <is>
          <t>Cosmological passages across the epic; terminology review.</t>
        </is>
      </c>
      <c r="R373" s="120" t="inlineStr">
        <is>
          <t>https://bori.ac.in/department/mahabharata/</t>
        </is>
      </c>
      <c r="S373" s="120" t="inlineStr">
        <is>
          <t>Seeded</t>
        </is>
      </c>
    </row>
    <row r="374" ht="52" customHeight="1" s="99">
      <c r="A374" s="119" t="inlineStr">
        <is>
          <t>ENT-0373</t>
        </is>
      </c>
      <c r="B374" s="120" t="inlineStr">
        <is>
          <t>Yuga and cosmic ages</t>
        </is>
      </c>
      <c r="C374" s="120" t="inlineStr">
        <is>
          <t>SRC-277</t>
        </is>
      </c>
      <c r="D374" s="120" t="inlineStr">
        <is>
          <t>Mahābhārata — BORI Critical Edition</t>
        </is>
      </c>
      <c r="E374" s="120" t="inlineStr">
        <is>
          <t>Critical-edition-oriented source pass; Ganguli English translation reviewed at parva level</t>
        </is>
      </c>
      <c r="F374" s="120" t="inlineStr">
        <is>
          <t>Cyclical time / world-age system</t>
        </is>
      </c>
      <c r="G374" s="120" t="inlineStr">
        <is>
          <t>COS-112</t>
        </is>
      </c>
      <c r="H374" s="120">
        <f>IFERROR(VLOOKUP(G374,'Master Taxonomy'!$A$2:$B$1656,2,FALSE),"")</f>
        <v/>
      </c>
      <c r="I374" s="120" t="inlineStr">
        <is>
          <t>LAW-510;COS-705</t>
        </is>
      </c>
      <c r="J374" s="120" t="inlineStr">
        <is>
          <t>Cyclical-Age Law; Age of Decline</t>
        </is>
      </c>
      <c r="K374" s="120" t="inlineStr">
        <is>
          <t>A temporal framework in which ages differ in duration, conduct, order, capability, and relation to decline and renewal.</t>
        </is>
      </c>
      <c r="L374" s="120" t="inlineStr">
        <is>
          <t>Cosmic time, social and ethical condition, recurring sequence, and divine history.</t>
        </is>
      </c>
      <c r="M374" s="120" t="inlineStr">
        <is>
          <t>Yuga is not a technology age, level bracket, or generic four-season metaphor.</t>
        </is>
      </c>
      <c r="N374" s="120" t="inlineStr">
        <is>
          <t>Provides a deep source model for age-based cosmology that later games often convert into progression tiers.</t>
        </is>
      </c>
      <c r="O374" s="120" t="inlineStr">
        <is>
          <t>Primary canon</t>
        </is>
      </c>
      <c r="P374" s="120" t="inlineStr">
        <is>
          <t>Primary text reviewed</t>
        </is>
      </c>
      <c r="Q374" s="120" t="inlineStr">
        <is>
          <t>Vana and Śānti Parvas; discussions of ages and decline.</t>
        </is>
      </c>
      <c r="R374" s="120" t="inlineStr">
        <is>
          <t>https://www.gutenberg.org/ebooks/15476</t>
        </is>
      </c>
      <c r="S374" s="120" t="inlineStr">
        <is>
          <t>Seeded</t>
        </is>
      </c>
    </row>
    <row r="375" ht="52" customHeight="1" s="99">
      <c r="A375" s="119" t="inlineStr">
        <is>
          <t>ENT-0374</t>
        </is>
      </c>
      <c r="B375" s="120" t="inlineStr">
        <is>
          <t>Saṃsāra and rebirth cycle</t>
        </is>
      </c>
      <c r="C375" s="120" t="inlineStr">
        <is>
          <t>SRC-278</t>
        </is>
      </c>
      <c r="D375" s="120" t="inlineStr">
        <is>
          <t>Bhagavad Gītā (Mahābhārata, Bhīṣma Parva)</t>
        </is>
      </c>
      <c r="E375" s="120" t="inlineStr">
        <is>
          <t>Embedded textual unit; Sanskrit and translated text reviewed through Gītā Supersite</t>
        </is>
      </c>
      <c r="F375" s="120" t="inlineStr">
        <is>
          <t>Cosmological process / repeated embodiment</t>
        </is>
      </c>
      <c r="G375" s="120" t="inlineStr">
        <is>
          <t>COS-308</t>
        </is>
      </c>
      <c r="H375" s="120">
        <f>IFERROR(VLOOKUP(G375,'Master Taxonomy'!$A$2:$B$1656,2,FALSE),"")</f>
        <v/>
      </c>
      <c r="I375" s="120" t="inlineStr">
        <is>
          <t>LAW-701;LAW-506;LAW-715</t>
        </is>
      </c>
      <c r="J375" s="120" t="inlineStr">
        <is>
          <t>Reincarnation Rule; Moral Causation or Karma-Like Rule; Escape from the Cycle or Liberation</t>
        </is>
      </c>
      <c r="K375" s="120" t="inlineStr">
        <is>
          <t>Repeated birth and death understood through action, consequence, attachment, knowledge, and the possibility of release.</t>
        </is>
      </c>
      <c r="L375" s="120" t="inlineStr">
        <is>
          <t>Karma, embodiment, desire, knowledge, conduct, and liberation.</t>
        </is>
      </c>
      <c r="M375" s="120" t="inlineStr">
        <is>
          <t>Saṃsāra is not a new-game-plus loop or automatic memory-preserving reincarnation mechanic.</t>
        </is>
      </c>
      <c r="N375" s="120" t="inlineStr">
        <is>
          <t>A corrective to progression systems that borrow rebirth while omitting moral, philosophical, and soteriological dimensions.</t>
        </is>
      </c>
      <c r="O375" s="120" t="inlineStr">
        <is>
          <t>Primary canon</t>
        </is>
      </c>
      <c r="P375" s="120" t="inlineStr">
        <is>
          <t>Primary text reviewed</t>
        </is>
      </c>
      <c r="Q375" s="120" t="inlineStr">
        <is>
          <t>Śānti, Anuśāsana, and Bhagavad Gītā contexts.</t>
        </is>
      </c>
      <c r="R375" s="120" t="inlineStr">
        <is>
          <t>https://www.gitasupersite.iitk.ac.in/</t>
        </is>
      </c>
      <c r="S375" s="120" t="inlineStr">
        <is>
          <t>Seeded</t>
        </is>
      </c>
    </row>
    <row r="376" ht="52" customHeight="1" s="99">
      <c r="A376" s="119" t="inlineStr">
        <is>
          <t>ENT-0375</t>
        </is>
      </c>
      <c r="B376" s="120" t="inlineStr">
        <is>
          <t>Mount Meru</t>
        </is>
      </c>
      <c r="C376" s="120" t="inlineStr">
        <is>
          <t>SRC-277</t>
        </is>
      </c>
      <c r="D376" s="120" t="inlineStr">
        <is>
          <t>Mahābhārata — BORI Critical Edition</t>
        </is>
      </c>
      <c r="E376" s="120" t="inlineStr">
        <is>
          <t>Critical-edition-oriented source pass; Ganguli English translation reviewed at parva level</t>
        </is>
      </c>
      <c r="F376" s="120" t="inlineStr">
        <is>
          <t>World mountain / sacred cosmic geography</t>
        </is>
      </c>
      <c r="G376" s="120" t="inlineStr">
        <is>
          <t>COS-103</t>
        </is>
      </c>
      <c r="H376" s="120">
        <f>IFERROR(VLOOKUP(G376,'Master Taxonomy'!$A$2:$B$1656,2,FALSE),"")</f>
        <v/>
      </c>
      <c r="I376" s="120" t="inlineStr">
        <is>
          <t>COS-501;COS-102</t>
        </is>
      </c>
      <c r="J376" s="120" t="inlineStr">
        <is>
          <t>Sacred Mountain; Axis Mundi or World Axis</t>
        </is>
      </c>
      <c r="K376" s="120" t="inlineStr">
        <is>
          <t>A central or cosmic mountain situated within a wider sacred geography and plural-world cosmology.</t>
        </is>
      </c>
      <c r="L376" s="120" t="inlineStr">
        <is>
          <t>Cosmic orientation, divine association, sacred geography, and world structure.</t>
        </is>
      </c>
      <c r="M376" s="120" t="inlineStr">
        <is>
          <t>Meru is not a generic tall mountain or interchangeable world-tree substitute.</t>
        </is>
      </c>
      <c r="N376" s="120" t="inlineStr">
        <is>
          <t>Adds a world-mountain axis whose meaning must remain distinct from other cosmic centers.</t>
        </is>
      </c>
      <c r="O376" s="120" t="inlineStr">
        <is>
          <t>Primary canon</t>
        </is>
      </c>
      <c r="P376" s="120" t="inlineStr">
        <is>
          <t>Official reference reviewed</t>
        </is>
      </c>
      <c r="Q376" s="120" t="inlineStr">
        <is>
          <t>Cosmological and pilgrimage passages across the epic.</t>
        </is>
      </c>
      <c r="R376" s="120" t="inlineStr">
        <is>
          <t>https://bori.ac.in/department/mahabharata/</t>
        </is>
      </c>
      <c r="S376" s="120" t="inlineStr">
        <is>
          <t>Seeded</t>
        </is>
      </c>
    </row>
    <row r="377" ht="52" customHeight="1" s="99">
      <c r="A377" s="119" t="inlineStr">
        <is>
          <t>ENT-0376</t>
        </is>
      </c>
      <c r="B377" s="120" t="inlineStr">
        <is>
          <t>Tīrtha and sacred crossing network</t>
        </is>
      </c>
      <c r="C377" s="120" t="inlineStr">
        <is>
          <t>SRC-277</t>
        </is>
      </c>
      <c r="D377" s="120" t="inlineStr">
        <is>
          <t>Mahābhārata — BORI Critical Edition</t>
        </is>
      </c>
      <c r="E377" s="120" t="inlineStr">
        <is>
          <t>Critical-edition-oriented source pass; Ganguli English translation reviewed at parva level</t>
        </is>
      </c>
      <c r="F377" s="120" t="inlineStr">
        <is>
          <t>Sacred site / pilgrimage geography</t>
        </is>
      </c>
      <c r="G377" s="120" t="inlineStr">
        <is>
          <t>COS-507</t>
        </is>
      </c>
      <c r="H377" s="120">
        <f>IFERROR(VLOOKUP(G377,'Master Taxonomy'!$A$2:$B$1656,2,FALSE),"")</f>
        <v/>
      </c>
      <c r="I377" s="120" t="inlineStr">
        <is>
          <t>COS-506;LAW-814</t>
        </is>
      </c>
      <c r="J377" s="120" t="inlineStr">
        <is>
          <t>Pilgrimage Network; Pilgrimage Merit or Transformation</t>
        </is>
      </c>
      <c r="K377" s="120" t="inlineStr">
        <is>
          <t>Sacred crossings, waters, hermitages, and sites linked through pilgrimage, remembered narratives, rites, and transformative travel.</t>
        </is>
      </c>
      <c r="L377" s="120" t="inlineStr">
        <is>
          <t>Place, narrative memory, ritual action, hospitality, purification, and journey.</t>
        </is>
      </c>
      <c r="M377" s="120" t="inlineStr">
        <is>
          <t>Tīrtha is not adequately translated as checkpoint, shrine collectible, or fast-travel node.</t>
        </is>
      </c>
      <c r="N377" s="120" t="inlineStr">
        <is>
          <t>A place-system where crossing, story, rite, and geography mutually constitute sacred power.</t>
        </is>
      </c>
      <c r="O377" s="120" t="inlineStr">
        <is>
          <t>Primary canon</t>
        </is>
      </c>
      <c r="P377" s="120" t="inlineStr">
        <is>
          <t>Primary text reviewed</t>
        </is>
      </c>
      <c r="Q377" s="120" t="inlineStr">
        <is>
          <t>Vana Parva tīrtha-yātrā sections.</t>
        </is>
      </c>
      <c r="R377" s="120" t="inlineStr">
        <is>
          <t>https://www.gutenberg.org/ebooks/15474</t>
        </is>
      </c>
      <c r="S377" s="120" t="inlineStr">
        <is>
          <t>Seeded</t>
        </is>
      </c>
    </row>
    <row r="378" ht="52" customHeight="1" s="99">
      <c r="A378" s="119" t="inlineStr">
        <is>
          <t>ENT-0377</t>
        </is>
      </c>
      <c r="B378" s="120" t="inlineStr">
        <is>
          <t>Kurukṣetra as sacred battlefield</t>
        </is>
      </c>
      <c r="C378" s="120" t="inlineStr">
        <is>
          <t>SRC-278</t>
        </is>
      </c>
      <c r="D378" s="120" t="inlineStr">
        <is>
          <t>Bhagavad Gītā (Mahābhārata, Bhīṣma Parva)</t>
        </is>
      </c>
      <c r="E378" s="120" t="inlineStr">
        <is>
          <t>Embedded textual unit; Sanskrit and translated text reviewed through Gītā Supersite</t>
        </is>
      </c>
      <c r="F378" s="120" t="inlineStr">
        <is>
          <t>Sacred battlefield / place of duty and revelation</t>
        </is>
      </c>
      <c r="G378" s="120" t="inlineStr">
        <is>
          <t>COS-522</t>
        </is>
      </c>
      <c r="H378" s="120">
        <f>IFERROR(VLOOKUP(G378,'Master Taxonomy'!$A$2:$B$1656,2,FALSE),"")</f>
        <v/>
      </c>
      <c r="I378" s="120" t="inlineStr">
        <is>
          <t>COS-515;NAR-449;LAW-505</t>
        </is>
      </c>
      <c r="J378" s="120" t="inlineStr">
        <is>
          <t>Cosmic Battlefield; Battlefield Revelation; Cosmic or Social Order</t>
        </is>
      </c>
      <c r="K378" s="120" t="inlineStr">
        <is>
          <t>The battlefield is simultaneously political territory, ancestral and dynastic space, field of duty, site of mass death, and setting for divine-philosophical revelation.</t>
        </is>
      </c>
      <c r="L378" s="120" t="inlineStr">
        <is>
          <t>Sacred geography, kinship, war, duty, memory, and divine presence.</t>
        </is>
      </c>
      <c r="M378" s="120" t="inlineStr">
        <is>
          <t>It is not merely a combat map or generic final-battle arena.</t>
        </is>
      </c>
      <c r="N378" s="120" t="inlineStr">
        <is>
          <t>A high-value example of place carrying legal, ritual, narrative, and cosmological significance at once.</t>
        </is>
      </c>
      <c r="O378" s="120" t="inlineStr">
        <is>
          <t>Primary canon</t>
        </is>
      </c>
      <c r="P378" s="120" t="inlineStr">
        <is>
          <t>Primary text reviewed</t>
        </is>
      </c>
      <c r="Q378" s="120" t="inlineStr">
        <is>
          <t>Bhīṣma Parva and Bhagavad Gītā setting.</t>
        </is>
      </c>
      <c r="R378" s="120" t="inlineStr">
        <is>
          <t>https://www.gitasupersite.iitk.ac.in/</t>
        </is>
      </c>
      <c r="S378" s="120" t="inlineStr">
        <is>
          <t>Seeded</t>
        </is>
      </c>
    </row>
    <row r="379" ht="52" customHeight="1" s="99">
      <c r="A379" s="119" t="inlineStr">
        <is>
          <t>ENT-0378</t>
        </is>
      </c>
      <c r="B379" s="120" t="inlineStr">
        <is>
          <t>Pitṛ-loka or ancestor realm</t>
        </is>
      </c>
      <c r="C379" s="120" t="inlineStr">
        <is>
          <t>SRC-277</t>
        </is>
      </c>
      <c r="D379" s="120" t="inlineStr">
        <is>
          <t>Mahābhārata — BORI Critical Edition</t>
        </is>
      </c>
      <c r="E379" s="120" t="inlineStr">
        <is>
          <t>Critical-edition-oriented source pass; Ganguli English translation reviewed at parva level</t>
        </is>
      </c>
      <c r="F379" s="120" t="inlineStr">
        <is>
          <t>Ancestor realm / postmortem kinship domain</t>
        </is>
      </c>
      <c r="G379" s="120" t="inlineStr">
        <is>
          <t>COS-204</t>
        </is>
      </c>
      <c r="H379" s="120">
        <f>IFERROR(VLOOKUP(G379,'Master Taxonomy'!$A$2:$B$1656,2,FALSE),"")</f>
        <v/>
      </c>
      <c r="I379" s="120" t="inlineStr">
        <is>
          <t>PPL-303;LAW-306;LAW-812</t>
        </is>
      </c>
      <c r="J379" s="120" t="inlineStr">
        <is>
          <t>Ancestral Spirits; Ancestor Offering; Ancestor Obligation</t>
        </is>
      </c>
      <c r="K379" s="120" t="inlineStr">
        <is>
          <t>A realm or postmortem order associated with ancestors and sustained relations between living lineages and the dead.</t>
        </is>
      </c>
      <c r="L379" s="120" t="inlineStr">
        <is>
          <t>Kinship, funerary duty, offerings, memory, and cosmic order.</t>
        </is>
      </c>
      <c r="M379" s="120" t="inlineStr">
        <is>
          <t>It is not a summonable ghost plane or undead faction homeland.</t>
        </is>
      </c>
      <c r="N379" s="120" t="inlineStr">
        <is>
          <t>Links afterlife geography to continuing family obligation and ritual exchange.</t>
        </is>
      </c>
      <c r="O379" s="120" t="inlineStr">
        <is>
          <t>Primary canon</t>
        </is>
      </c>
      <c r="P379" s="120" t="inlineStr">
        <is>
          <t>Primary text reviewed</t>
        </is>
      </c>
      <c r="Q379" s="120" t="inlineStr">
        <is>
          <t>Anuśāsana and related discussions of ancestors and rites.</t>
        </is>
      </c>
      <c r="R379" s="120" t="inlineStr">
        <is>
          <t>https://www.gutenberg.org/ebooks/15477</t>
        </is>
      </c>
      <c r="S379" s="120" t="inlineStr">
        <is>
          <t>Seeded</t>
        </is>
      </c>
    </row>
    <row r="380" ht="52" customHeight="1" s="99">
      <c r="A380" s="119" t="inlineStr">
        <is>
          <t>ENT-0379</t>
        </is>
      </c>
      <c r="B380" s="120" t="inlineStr">
        <is>
          <t>Final ascent to heaven</t>
        </is>
      </c>
      <c r="C380" s="120" t="inlineStr">
        <is>
          <t>SRC-277</t>
        </is>
      </c>
      <c r="D380" s="120" t="inlineStr">
        <is>
          <t>Mahābhārata — BORI Critical Edition</t>
        </is>
      </c>
      <c r="E380" s="120" t="inlineStr">
        <is>
          <t>Critical-edition-oriented source pass; Ganguli English translation reviewed at parva level</t>
        </is>
      </c>
      <c r="F380" s="120" t="inlineStr">
        <is>
          <t>Divine ascent / postmortem journey</t>
        </is>
      </c>
      <c r="G380" s="120" t="inlineStr">
        <is>
          <t>COS-610</t>
        </is>
      </c>
      <c r="H380" s="120">
        <f>IFERROR(VLOOKUP(G380,'Master Taxonomy'!$A$2:$B$1656,2,FALSE),"")</f>
        <v/>
      </c>
      <c r="I380" s="120" t="inlineStr">
        <is>
          <t>NAR-451;COS-313</t>
        </is>
      </c>
      <c r="J380" s="120" t="inlineStr">
        <is>
          <t>Final Ascent and Recognition Test; Postmortem Trial</t>
        </is>
      </c>
      <c r="K380" s="120" t="inlineStr">
        <is>
          <t>The epic's concluding ascent subjects the surviving hero to loss, recognition, apparent contradiction, and final testing before the cosmic order is disclosed.</t>
        </is>
      </c>
      <c r="L380" s="120" t="inlineStr">
        <is>
          <t>Merit, death, loyalty, judgment, divine guidance, and altered perception.</t>
        </is>
      </c>
      <c r="M380" s="120" t="inlineStr">
        <is>
          <t>It is not a simple victory-screen apotheosis or linear reward ladder.</t>
        </is>
      </c>
      <c r="N380" s="120" t="inlineStr">
        <is>
          <t>A concluding cosmological journey that makes ethical testing and recognition part of afterlife access.</t>
        </is>
      </c>
      <c r="O380" s="120" t="inlineStr">
        <is>
          <t>Primary canon</t>
        </is>
      </c>
      <c r="P380" s="120" t="inlineStr">
        <is>
          <t>Primary text reviewed</t>
        </is>
      </c>
      <c r="Q380" s="120" t="inlineStr">
        <is>
          <t>Mahāprasthānika and Svargārohaṇa Parvas.</t>
        </is>
      </c>
      <c r="R380" s="120" t="inlineStr">
        <is>
          <t>https://www.gutenberg.org/ebooks/15477</t>
        </is>
      </c>
      <c r="S380" s="120" t="inlineStr">
        <is>
          <t>Seeded</t>
        </is>
      </c>
    </row>
    <row r="381" ht="52" customHeight="1" s="99">
      <c r="A381" s="119" t="inlineStr">
        <is>
          <t>ENT-0380</t>
        </is>
      </c>
      <c r="B381" s="120" t="inlineStr">
        <is>
          <t>Dharma (dharma)</t>
        </is>
      </c>
      <c r="C381" s="120" t="inlineStr">
        <is>
          <t>SRC-278</t>
        </is>
      </c>
      <c r="D381" s="120" t="inlineStr">
        <is>
          <t>Bhagavad Gītā (Mahābhārata, Bhīṣma Parva)</t>
        </is>
      </c>
      <c r="E381" s="120" t="inlineStr">
        <is>
          <t>Embedded textual unit and epic-wide context; Sanskrit and translated text reviewed</t>
        </is>
      </c>
      <c r="F381" s="120" t="inlineStr">
        <is>
          <t>Source-specific ethical, social, ritual, and cosmic order concept</t>
        </is>
      </c>
      <c r="G381" s="120" t="inlineStr">
        <is>
          <t>LAW-505</t>
        </is>
      </c>
      <c r="H381" s="120">
        <f>IFERROR(VLOOKUP(G381,'Master Taxonomy'!$A$2:$B$1656,2,FALSE),"")</f>
        <v/>
      </c>
      <c r="I381" s="120" t="inlineStr">
        <is>
          <t>NAR-452;LAW-509</t>
        </is>
      </c>
      <c r="J381" s="120" t="inlineStr">
        <is>
          <t>Conflict of Duties; Sacred Kingship</t>
        </is>
      </c>
      <c r="K381" s="120" t="inlineStr">
        <is>
          <t>A multivalent concept organizing duty, conduct, law, relationship, role, justice, order, and the difficult evaluation of action in changing circumstances.</t>
        </is>
      </c>
      <c r="L381" s="120" t="inlineStr">
        <is>
          <t>Situation, role, relationship, knowledge, intention, consequence, tradition, counsel, and cosmic-social order.</t>
        </is>
      </c>
      <c r="M381" s="120" t="inlineStr">
        <is>
          <t>Dharma is not an alignment score, obedience stat, fixed caste behavior, or one unambiguous rulebook.</t>
        </is>
      </c>
      <c r="N381" s="120" t="inlineStr">
        <is>
          <t>A foundational corrective: fantasy ethics often require conflict among legitimate duties rather than good/evil bins.</t>
        </is>
      </c>
      <c r="O381" s="120" t="inlineStr">
        <is>
          <t>Primary canon</t>
        </is>
      </c>
      <c r="P381" s="120" t="inlineStr">
        <is>
          <t>Primary text reviewed</t>
        </is>
      </c>
      <c r="Q381" s="120" t="inlineStr">
        <is>
          <t>Epic-wide; especially Udyoga, Śānti, Anuśāsana, and Bhagavad Gītā contexts.</t>
        </is>
      </c>
      <c r="R381" s="120" t="inlineStr">
        <is>
          <t>https://www.gitasupersite.iitk.ac.in/</t>
        </is>
      </c>
      <c r="S381" s="120" t="inlineStr">
        <is>
          <t>Seeded</t>
        </is>
      </c>
    </row>
    <row r="382" ht="52" customHeight="1" s="99">
      <c r="A382" s="119" t="inlineStr">
        <is>
          <t>ENT-0381</t>
        </is>
      </c>
      <c r="B382" s="120" t="inlineStr">
        <is>
          <t>Karma (karma)</t>
        </is>
      </c>
      <c r="C382" s="120" t="inlineStr">
        <is>
          <t>SRC-278</t>
        </is>
      </c>
      <c r="D382" s="120" t="inlineStr">
        <is>
          <t>Bhagavad Gītā (Mahābhārata, Bhīṣma Parva)</t>
        </is>
      </c>
      <c r="E382" s="120" t="inlineStr">
        <is>
          <t>Embedded textual unit and epic-wide context; Sanskrit and translated text reviewed</t>
        </is>
      </c>
      <c r="F382" s="120" t="inlineStr">
        <is>
          <t>Moral-causal principle / action and consequence</t>
        </is>
      </c>
      <c r="G382" s="120" t="inlineStr">
        <is>
          <t>LAW-506</t>
        </is>
      </c>
      <c r="H382" s="120">
        <f>IFERROR(VLOOKUP(G382,'Master Taxonomy'!$A$2:$B$1656,2,FALSE),"")</f>
        <v/>
      </c>
      <c r="I382" s="120" t="inlineStr">
        <is>
          <t>COS-308;LAW-701</t>
        </is>
      </c>
      <c r="J382" s="120" t="inlineStr">
        <is>
          <t>Reincarnation Cycle; Reincarnation Rule</t>
        </is>
      </c>
      <c r="K382" s="120" t="inlineStr">
        <is>
          <t>Action and its consequences are discussed across life, death, rebirth, character, responsibility, and the conditions of embodied existence.</t>
        </is>
      </c>
      <c r="L382" s="120" t="inlineStr">
        <is>
          <t>Action, intention, consequence, conduct, time, embodiment, and knowledge.</t>
        </is>
      </c>
      <c r="M382" s="120" t="inlineStr">
        <is>
          <t>Karma is not cosmic revenge, instant poetic justice, luck points, or a visible morality meter.</t>
        </is>
      </c>
      <c r="N382" s="120" t="inlineStr">
        <is>
          <t>A source-specific causal framework that challenges simplified game karma systems.</t>
        </is>
      </c>
      <c r="O382" s="120" t="inlineStr">
        <is>
          <t>Primary canon</t>
        </is>
      </c>
      <c r="P382" s="120" t="inlineStr">
        <is>
          <t>Primary text reviewed</t>
        </is>
      </c>
      <c r="Q382" s="120" t="inlineStr">
        <is>
          <t>Śānti, Anuśāsana, and Bhagavad Gītā contexts.</t>
        </is>
      </c>
      <c r="R382" s="120" t="inlineStr">
        <is>
          <t>https://www.gitasupersite.iitk.ac.in/</t>
        </is>
      </c>
      <c r="S382" s="120" t="inlineStr">
        <is>
          <t>Seeded</t>
        </is>
      </c>
    </row>
    <row r="383" ht="52" customHeight="1" s="99">
      <c r="A383" s="119" t="inlineStr">
        <is>
          <t>ENT-0382</t>
        </is>
      </c>
      <c r="B383" s="120" t="inlineStr">
        <is>
          <t>Yajña (sacrifice or offering rite)</t>
        </is>
      </c>
      <c r="C383" s="120" t="inlineStr">
        <is>
          <t>SRC-277</t>
        </is>
      </c>
      <c r="D383" s="120" t="inlineStr">
        <is>
          <t>Mahābhārata — BORI Critical Edition</t>
        </is>
      </c>
      <c r="E383" s="120" t="inlineStr">
        <is>
          <t>Critical-edition-oriented source pass; Ganguli English translation reviewed at parva level</t>
        </is>
      </c>
      <c r="F383" s="120" t="inlineStr">
        <is>
          <t>Ritual system / offering</t>
        </is>
      </c>
      <c r="G383" s="120" t="inlineStr">
        <is>
          <t>LAW-301</t>
        </is>
      </c>
      <c r="H383" s="120">
        <f>IFERROR(VLOOKUP(G383,'Master Taxonomy'!$A$2:$B$1656,2,FALSE),"")</f>
        <v/>
      </c>
      <c r="I383" s="120" t="inlineStr">
        <is>
          <t>LAW-309;LAW-315;ROL-422</t>
        </is>
      </c>
      <c r="J383" s="120" t="inlineStr">
        <is>
          <t>Fire Sacrifice; Ritual Economy; Sacrificial Priest</t>
        </is>
      </c>
      <c r="K383" s="120" t="inlineStr">
        <is>
          <t>Structured rites of offering that connect patron, officiants, materials, fire, deities, authority, prosperity, lineage, and political order.</t>
        </is>
      </c>
      <c r="L383" s="120" t="inlineStr">
        <is>
          <t>Ritual expertise, patronage, offerings, sacred speech, fire, timing, and social institution.</t>
        </is>
      </c>
      <c r="M383" s="120" t="inlineStr">
        <is>
          <t>Yajña is not a generic blood-sacrifice mechanic or spend-resource button; forms, meanings, and participants vary.</t>
        </is>
      </c>
      <c r="N383" s="120" t="inlineStr">
        <is>
          <t>Links ritual economy, office, kingship, and cosmology more fully than a spell-cost model.</t>
        </is>
      </c>
      <c r="O383" s="120" t="inlineStr">
        <is>
          <t>Primary canon</t>
        </is>
      </c>
      <c r="P383" s="120" t="inlineStr">
        <is>
          <t>Primary text reviewed</t>
        </is>
      </c>
      <c r="Q383" s="120" t="inlineStr">
        <is>
          <t>Ādi, Sabhā, and Anuśāsana Parvas; sacrificial narratives and duties.</t>
        </is>
      </c>
      <c r="R383" s="120" t="inlineStr">
        <is>
          <t>https://www.gutenberg.org/ebooks/15477</t>
        </is>
      </c>
      <c r="S383" s="120" t="inlineStr">
        <is>
          <t>Seeded</t>
        </is>
      </c>
    </row>
    <row r="384" ht="52" customHeight="1" s="99">
      <c r="A384" s="119" t="inlineStr">
        <is>
          <t>ENT-0383</t>
        </is>
      </c>
      <c r="B384" s="120" t="inlineStr">
        <is>
          <t>Guru-dakṣiṇā</t>
        </is>
      </c>
      <c r="C384" s="120" t="inlineStr">
        <is>
          <t>SRC-277</t>
        </is>
      </c>
      <c r="D384" s="120" t="inlineStr">
        <is>
          <t>Mahābhārata — BORI Critical Edition</t>
        </is>
      </c>
      <c r="E384" s="120" t="inlineStr">
        <is>
          <t>Critical-edition-oriented source pass; Ganguli English translation reviewed at parva level</t>
        </is>
      </c>
      <c r="F384" s="120" t="inlineStr">
        <is>
          <t>Teacher–disciple obligation / return gift</t>
        </is>
      </c>
      <c r="G384" s="120" t="inlineStr">
        <is>
          <t>LAW-806</t>
        </is>
      </c>
      <c r="H384" s="120">
        <f>IFERROR(VLOOKUP(G384,'Master Taxonomy'!$A$2:$B$1656,2,FALSE),"")</f>
        <v/>
      </c>
      <c r="I384" s="120" t="inlineStr">
        <is>
          <t>LAW-213;LAW-214</t>
        </is>
      </c>
      <c r="J384" s="120" t="inlineStr">
        <is>
          <t>Reciprocity and Debt; Trial for a Gift</t>
        </is>
      </c>
      <c r="K384" s="120" t="inlineStr">
        <is>
          <t>A return, fee, service, task, or gift owed to a teacher within a relationship of instruction and authorized transmission.</t>
        </is>
      </c>
      <c r="L384" s="120" t="inlineStr">
        <is>
          <t>Learning, gratitude, debt, request, service, social status, and lineage.</t>
        </is>
      </c>
      <c r="M384" s="120" t="inlineStr">
        <is>
          <t>It is not simply tuition, a quest reward, or proof that a teacher owns the student; episodes can expose unequal or tragic demands.</t>
        </is>
      </c>
      <c r="N384" s="120" t="inlineStr">
        <is>
          <t>Adds an education-debt structure capable of shaping factions, vengeance, and political history.</t>
        </is>
      </c>
      <c r="O384" s="120" t="inlineStr">
        <is>
          <t>Primary canon</t>
        </is>
      </c>
      <c r="P384" s="120" t="inlineStr">
        <is>
          <t>Primary text reviewed</t>
        </is>
      </c>
      <c r="Q384" s="120" t="inlineStr">
        <is>
          <t>Ādi Parva teaching and martial-lineage narratives.</t>
        </is>
      </c>
      <c r="R384" s="120" t="inlineStr">
        <is>
          <t>https://www.gutenberg.org/ebooks/15474</t>
        </is>
      </c>
      <c r="S384" s="120" t="inlineStr">
        <is>
          <t>Seeded</t>
        </is>
      </c>
    </row>
    <row r="385" ht="52" customHeight="1" s="99">
      <c r="A385" s="119" t="inlineStr">
        <is>
          <t>ENT-0384</t>
        </is>
      </c>
      <c r="B385" s="120" t="inlineStr">
        <is>
          <t>Atithi-dharma and guest obligation</t>
        </is>
      </c>
      <c r="C385" s="120" t="inlineStr">
        <is>
          <t>SRC-277</t>
        </is>
      </c>
      <c r="D385" s="120" t="inlineStr">
        <is>
          <t>Mahābhārata — BORI Critical Edition</t>
        </is>
      </c>
      <c r="E385" s="120" t="inlineStr">
        <is>
          <t>Critical-edition-oriented source pass; Ganguli English translation reviewed at parva level</t>
        </is>
      </c>
      <c r="F385" s="120" t="inlineStr">
        <is>
          <t>Sacred hospitality law</t>
        </is>
      </c>
      <c r="G385" s="120" t="inlineStr">
        <is>
          <t>LAW-801</t>
        </is>
      </c>
      <c r="H385" s="120">
        <f>IFERROR(VLOOKUP(G385,'Master Taxonomy'!$A$2:$B$1656,2,FALSE),"")</f>
        <v/>
      </c>
      <c r="I385" s="120" t="inlineStr">
        <is>
          <t>LAW-802;LAW-816</t>
        </is>
      </c>
      <c r="J385" s="120" t="inlineStr">
        <is>
          <t>Guest–Host Reciprocity; Sanctuary Violation</t>
        </is>
      </c>
      <c r="K385" s="120" t="inlineStr">
        <is>
          <t>Duties toward an arriving guest involve welcome, food, protection, attention, restraint, and the moral or sacred consequences of treatment.</t>
        </is>
      </c>
      <c r="L385" s="120" t="inlineStr">
        <is>
          <t>Host status, guest status, timing, food, shelter, recognition, and social-religious order.</t>
        </is>
      </c>
      <c r="M385" s="120" t="inlineStr">
        <is>
          <t>It is not interchangeable with Greek xenia or a generic hospitality buff; the term and duties are source-specific.</t>
        </is>
      </c>
      <c r="N385" s="120" t="inlineStr">
        <is>
          <t>A source-grounded hospitality model linking household ethics to cosmic and narrative consequence.</t>
        </is>
      </c>
      <c r="O385" s="120" t="inlineStr">
        <is>
          <t>Primary canon</t>
        </is>
      </c>
      <c r="P385" s="120" t="inlineStr">
        <is>
          <t>Primary text reviewed</t>
        </is>
      </c>
      <c r="Q385" s="120" t="inlineStr">
        <is>
          <t>Vana, Śānti, and Anuśāsana Parvas; hospitality narratives and instruction.</t>
        </is>
      </c>
      <c r="R385" s="120" t="inlineStr">
        <is>
          <t>https://www.gutenberg.org/ebooks/15477</t>
        </is>
      </c>
      <c r="S385" s="120" t="inlineStr">
        <is>
          <t>Seeded</t>
        </is>
      </c>
    </row>
    <row r="386" ht="52" customHeight="1" s="99">
      <c r="A386" s="119" t="inlineStr">
        <is>
          <t>ENT-0385</t>
        </is>
      </c>
      <c r="B386" s="120" t="inlineStr">
        <is>
          <t>Rāja-dharma (duties of rulership)</t>
        </is>
      </c>
      <c r="C386" s="120" t="inlineStr">
        <is>
          <t>SRC-277</t>
        </is>
      </c>
      <c r="D386" s="120" t="inlineStr">
        <is>
          <t>Mahābhārata — BORI Critical Edition</t>
        </is>
      </c>
      <c r="E386" s="120" t="inlineStr">
        <is>
          <t>Critical-edition-oriented source pass; Ganguli English translation reviewed at parva level</t>
        </is>
      </c>
      <c r="F386" s="120" t="inlineStr">
        <is>
          <t>Kingship law / political ethics</t>
        </is>
      </c>
      <c r="G386" s="120" t="inlineStr">
        <is>
          <t>LAW-509</t>
        </is>
      </c>
      <c r="H386" s="120">
        <f>IFERROR(VLOOKUP(G386,'Master Taxonomy'!$A$2:$B$1656,2,FALSE),"")</f>
        <v/>
      </c>
      <c r="I386" s="120" t="inlineStr">
        <is>
          <t>LAW-505;ROL-701</t>
        </is>
      </c>
      <c r="J386" s="120" t="inlineStr">
        <is>
          <t>Cosmic or Social Order; Monarch</t>
        </is>
      </c>
      <c r="K386" s="120" t="inlineStr">
        <is>
          <t>A body of questions and teachings concerning protection, justice, taxation, force, counsel, emergency, punishment, welfare, and the ruler's relation to order.</t>
        </is>
      </c>
      <c r="L386" s="120" t="inlineStr">
        <is>
          <t>Office, circumstance, counsel, law, coercion, protection, and accountability.</t>
        </is>
      </c>
      <c r="M386" s="120" t="inlineStr">
        <is>
          <t>It is not a monarch class feature or proof that kingship is automatically sacred and just.</t>
        </is>
      </c>
      <c r="N386" s="120" t="inlineStr">
        <is>
          <t>Provides a reusable political-ethical framework for fantasy rulers facing postwar governance.</t>
        </is>
      </c>
      <c r="O386" s="120" t="inlineStr">
        <is>
          <t>Primary canon</t>
        </is>
      </c>
      <c r="P386" s="120" t="inlineStr">
        <is>
          <t>Primary text reviewed</t>
        </is>
      </c>
      <c r="Q386" s="120" t="inlineStr">
        <is>
          <t>Śānti Parva, Rāja-dharma material.</t>
        </is>
      </c>
      <c r="R386" s="120" t="inlineStr">
        <is>
          <t>https://www.gutenberg.org/ebooks/15476</t>
        </is>
      </c>
      <c r="S386" s="120" t="inlineStr">
        <is>
          <t>Seeded</t>
        </is>
      </c>
    </row>
    <row r="387" ht="52" customHeight="1" s="99">
      <c r="A387" s="119" t="inlineStr">
        <is>
          <t>ENT-0386</t>
        </is>
      </c>
      <c r="B387" s="120" t="inlineStr">
        <is>
          <t>Mokṣa-dharma and liberation discourse</t>
        </is>
      </c>
      <c r="C387" s="120" t="inlineStr">
        <is>
          <t>SRC-277</t>
        </is>
      </c>
      <c r="D387" s="120" t="inlineStr">
        <is>
          <t>Mahābhārata — BORI Critical Edition</t>
        </is>
      </c>
      <c r="E387" s="120" t="inlineStr">
        <is>
          <t>Critical-edition-oriented source pass; Ganguli English translation reviewed at parva level</t>
        </is>
      </c>
      <c r="F387" s="120" t="inlineStr">
        <is>
          <t>Liberation-oriented teaching / metaphysical law</t>
        </is>
      </c>
      <c r="G387" s="120" t="inlineStr">
        <is>
          <t>LAW-715</t>
        </is>
      </c>
      <c r="H387" s="120">
        <f>IFERROR(VLOOKUP(G387,'Master Taxonomy'!$A$2:$B$1656,2,FALSE),"")</f>
        <v/>
      </c>
      <c r="I387" s="120" t="inlineStr">
        <is>
          <t>LAW-505;COS-308;ROL-933</t>
        </is>
      </c>
      <c r="J387" s="120" t="inlineStr">
        <is>
          <t>Cosmic or Social Order; Reincarnation Cycle; Ascetic or Renunciant</t>
        </is>
      </c>
      <c r="K387" s="120" t="inlineStr">
        <is>
          <t>Teachings examine action, knowledge, renunciation, self, death, rebirth, discipline, and possible release from repeated embodied existence.</t>
        </is>
      </c>
      <c r="L387" s="120" t="inlineStr">
        <is>
          <t>Knowledge, practice, detachment, conduct, contemplation, and source-specific philosophical positions.</t>
        </is>
      </c>
      <c r="M387" s="120" t="inlineStr">
        <is>
          <t>Mokṣa is not level-cap ascension, immortality, heaven access, or a single doctrine uniformly stated across the epic.</t>
        </is>
      </c>
      <c r="N387" s="120" t="inlineStr">
        <is>
          <t>Adds a soteriological goal distinct from power accumulation and postmortem reward.</t>
        </is>
      </c>
      <c r="O387" s="120" t="inlineStr">
        <is>
          <t>Primary canon</t>
        </is>
      </c>
      <c r="P387" s="120" t="inlineStr">
        <is>
          <t>Primary text reviewed</t>
        </is>
      </c>
      <c r="Q387" s="120" t="inlineStr">
        <is>
          <t>Śānti Parva, Mokṣa-dharma material.</t>
        </is>
      </c>
      <c r="R387" s="120" t="inlineStr">
        <is>
          <t>https://www.gutenberg.org/ebooks/15476</t>
        </is>
      </c>
      <c r="S387" s="120" t="inlineStr">
        <is>
          <t>Seeded</t>
        </is>
      </c>
    </row>
    <row r="388" ht="52" customHeight="1" s="99">
      <c r="A388" s="119" t="inlineStr">
        <is>
          <t>ENT-0387</t>
        </is>
      </c>
      <c r="B388" s="120" t="inlineStr">
        <is>
          <t>Kinship duty and divided obligation</t>
        </is>
      </c>
      <c r="C388" s="120" t="inlineStr">
        <is>
          <t>SRC-277</t>
        </is>
      </c>
      <c r="D388" s="120" t="inlineStr">
        <is>
          <t>Mahābhārata — BORI Critical Edition</t>
        </is>
      </c>
      <c r="E388" s="120" t="inlineStr">
        <is>
          <t>Critical-edition-oriented source pass; Ganguli English translation reviewed at parva level</t>
        </is>
      </c>
      <c r="F388" s="120" t="inlineStr">
        <is>
          <t>Social-metaphysical obligation</t>
        </is>
      </c>
      <c r="G388" s="120" t="inlineStr">
        <is>
          <t>LAW-803</t>
        </is>
      </c>
      <c r="H388" s="120">
        <f>IFERROR(VLOOKUP(G388,'Master Taxonomy'!$A$2:$B$1656,2,FALSE),"")</f>
        <v/>
      </c>
      <c r="I388" s="120" t="inlineStr">
        <is>
          <t>LAW-812;NAR-452</t>
        </is>
      </c>
      <c r="J388" s="120" t="inlineStr">
        <is>
          <t>Ancestor Obligation; Conflict of Duties</t>
        </is>
      </c>
      <c r="K388" s="120" t="inlineStr">
        <is>
          <t>Parents, children, siblings, spouses, teachers, allies, dependents, and dynastic kin generate overlapping duties that can become mutually impossible.</t>
        </is>
      </c>
      <c r="L388" s="120" t="inlineStr">
        <is>
          <t>Relationship, lineage, care, succession, oath, memory, and social order.</t>
        </is>
      </c>
      <c r="M388" s="120" t="inlineStr">
        <is>
          <t>Kinship is not a passive background tag; it structures moral conflict and political legitimacy.</t>
        </is>
      </c>
      <c r="N388" s="120" t="inlineStr">
        <is>
          <t>A major framework for stories where every available action violates some real duty.</t>
        </is>
      </c>
      <c r="O388" s="120" t="inlineStr">
        <is>
          <t>Primary canon</t>
        </is>
      </c>
      <c r="P388" s="120" t="inlineStr">
        <is>
          <t>Official reference reviewed</t>
        </is>
      </c>
      <c r="Q388" s="120" t="inlineStr">
        <is>
          <t>Epic-wide; dynastic, marital, and battlefield dilemmas.</t>
        </is>
      </c>
      <c r="R388" s="120" t="inlineStr">
        <is>
          <t>https://bori.ac.in/department/mahabharata/</t>
        </is>
      </c>
      <c r="S388" s="120" t="inlineStr">
        <is>
          <t>Seeded</t>
        </is>
      </c>
    </row>
    <row r="389" ht="52" customHeight="1" s="99">
      <c r="A389" s="119" t="inlineStr">
        <is>
          <t>ENT-0388</t>
        </is>
      </c>
      <c r="B389" s="120" t="inlineStr">
        <is>
          <t>Funerary and ancestor rites</t>
        </is>
      </c>
      <c r="C389" s="120" t="inlineStr">
        <is>
          <t>SRC-277</t>
        </is>
      </c>
      <c r="D389" s="120" t="inlineStr">
        <is>
          <t>Mahābhārata — BORI Critical Edition</t>
        </is>
      </c>
      <c r="E389" s="120" t="inlineStr">
        <is>
          <t>Critical-edition-oriented source pass; Ganguli English translation reviewed at parva level</t>
        </is>
      </c>
      <c r="F389" s="120" t="inlineStr">
        <is>
          <t>Death rite / kinship obligation</t>
        </is>
      </c>
      <c r="G389" s="120" t="inlineStr">
        <is>
          <t>LAW-706</t>
        </is>
      </c>
      <c r="H389" s="120">
        <f>IFERROR(VLOOKUP(G389,'Master Taxonomy'!$A$2:$B$1656,2,FALSE),"")</f>
        <v/>
      </c>
      <c r="I389" s="120" t="inlineStr">
        <is>
          <t>LAW-306;LAW-812;COS-204</t>
        </is>
      </c>
      <c r="J389" s="120" t="inlineStr">
        <is>
          <t>Ancestor Offering; Ancestor Obligation; Ancestor Realm</t>
        </is>
      </c>
      <c r="K389" s="120" t="inlineStr">
        <is>
          <t>Rites for the dead connect grief, body, name, lineage, offerings, postmortem welfare, social continuity, and the duties of survivors.</t>
        </is>
      </c>
      <c r="L389" s="120" t="inlineStr">
        <is>
          <t>Kinship, ritual expertise, offerings, memory, place, and afterlife order.</t>
        </is>
      </c>
      <c r="M389" s="120" t="inlineStr">
        <is>
          <t>They are not corpse-disposal mechanics or necromantic summoning procedures.</t>
        </is>
      </c>
      <c r="N389" s="120" t="inlineStr">
        <is>
          <t>Strengthens the database's treatment of death as social and ritual process, not only monster state.</t>
        </is>
      </c>
      <c r="O389" s="120" t="inlineStr">
        <is>
          <t>Primary canon</t>
        </is>
      </c>
      <c r="P389" s="120" t="inlineStr">
        <is>
          <t>Primary text reviewed</t>
        </is>
      </c>
      <c r="Q389" s="120" t="inlineStr">
        <is>
          <t>Strī, Śānti, and Anuśāsana Parvas; mourning and duty material.</t>
        </is>
      </c>
      <c r="R389" s="120" t="inlineStr">
        <is>
          <t>https://www.gutenberg.org/ebooks/15477</t>
        </is>
      </c>
      <c r="S389" s="120" t="inlineStr">
        <is>
          <t>Seeded</t>
        </is>
      </c>
    </row>
    <row r="390" ht="52" customHeight="1" s="99">
      <c r="A390" s="119" t="inlineStr">
        <is>
          <t>ENT-0389</t>
        </is>
      </c>
      <c r="B390" s="120" t="inlineStr">
        <is>
          <t>Boon, curse, and loophole logic</t>
        </is>
      </c>
      <c r="C390" s="120" t="inlineStr">
        <is>
          <t>SRC-277</t>
        </is>
      </c>
      <c r="D390" s="120" t="inlineStr">
        <is>
          <t>Mahābhārata — BORI Critical Edition</t>
        </is>
      </c>
      <c r="E390" s="120" t="inlineStr">
        <is>
          <t>Critical-edition-oriented source pass; Ganguli English translation reviewed at parva level</t>
        </is>
      </c>
      <c r="F390" s="120" t="inlineStr">
        <is>
          <t>Conditional metaphysical rule</t>
        </is>
      </c>
      <c r="G390" s="120" t="inlineStr">
        <is>
          <t>LAW-215</t>
        </is>
      </c>
      <c r="H390" s="120">
        <f>IFERROR(VLOOKUP(G390,'Master Taxonomy'!$A$2:$B$1656,2,FALSE),"")</f>
        <v/>
      </c>
      <c r="I390" s="120" t="inlineStr">
        <is>
          <t>LAW-202;LAW-204;LAW-216</t>
        </is>
      </c>
      <c r="J390" s="120" t="inlineStr">
        <is>
          <t>Conditional Boon; Curse; Exact-Wording Contract</t>
        </is>
      </c>
      <c r="K390" s="120" t="inlineStr">
        <is>
          <t>Grants and curses often depend on exact conditions, exclusions, timing, identities, interpretation, mitigation, and interactions with later promises or actions.</t>
        </is>
      </c>
      <c r="L390" s="120" t="inlineStr">
        <is>
          <t>Sacred speech, authority, wording, fate, relationship, and counter-condition.</t>
        </is>
      </c>
      <c r="M390" s="120" t="inlineStr">
        <is>
          <t>This is not one universal legal code; each episode must be read on its own terms.</t>
        </is>
      </c>
      <c r="N390" s="120" t="inlineStr">
        <is>
          <t>A reusable law family for conditional invulnerability, transformed identity, and apparently paradoxical outcomes.</t>
        </is>
      </c>
      <c r="O390" s="120" t="inlineStr">
        <is>
          <t>Primary canon</t>
        </is>
      </c>
      <c r="P390" s="120" t="inlineStr">
        <is>
          <t>Primary text reviewed</t>
        </is>
      </c>
      <c r="Q390" s="120" t="inlineStr">
        <is>
          <t>Epic-wide boon and curse narratives; parva-level review.</t>
        </is>
      </c>
      <c r="R390" s="120" t="inlineStr">
        <is>
          <t>https://www.gutenberg.org/ebooks/15477</t>
        </is>
      </c>
      <c r="S390" s="120" t="inlineStr">
        <is>
          <t>Seeded</t>
        </is>
      </c>
    </row>
    <row r="391" ht="52" customHeight="1" s="99">
      <c r="A391" s="119" t="inlineStr">
        <is>
          <t>ENT-0390</t>
        </is>
      </c>
      <c r="B391" s="120" t="inlineStr">
        <is>
          <t>Kuru dynasty</t>
        </is>
      </c>
      <c r="C391" s="120" t="inlineStr">
        <is>
          <t>SRC-277</t>
        </is>
      </c>
      <c r="D391" s="120" t="inlineStr">
        <is>
          <t>Mahābhārata — BORI Critical Edition</t>
        </is>
      </c>
      <c r="E391" s="120" t="inlineStr">
        <is>
          <t>Critical-edition-oriented source pass; Ganguli English translation reviewed at parva level</t>
        </is>
      </c>
      <c r="F391" s="120" t="inlineStr">
        <is>
          <t>Dynasty / kinship polity</t>
        </is>
      </c>
      <c r="G391" s="120" t="inlineStr">
        <is>
          <t>INS-404</t>
        </is>
      </c>
      <c r="H391" s="120">
        <f>IFERROR(VLOOKUP(G391,'Master Taxonomy'!$A$2:$B$1656,2,FALSE),"")</f>
        <v/>
      </c>
      <c r="I391" s="120" t="inlineStr">
        <is>
          <t>LAW-803;ROL-701</t>
        </is>
      </c>
      <c r="J391" s="120" t="inlineStr">
        <is>
          <t>Kinship Blessing or Curse; Monarch</t>
        </is>
      </c>
      <c r="K391" s="120" t="inlineStr">
        <is>
          <t>A royal lineage whose descent, succession, marriage, inheritance, territory, memory, and internal divisions organize the epic's central conflict.</t>
        </is>
      </c>
      <c r="L391" s="120" t="inlineStr">
        <is>
          <t>Kinship, legitimacy, office, marriage alliance, inheritance, and political recognition.</t>
        </is>
      </c>
      <c r="M391" s="120" t="inlineStr">
        <is>
          <t>The dynasty is not a faction selected at character creation; competing branches remain bound by shared ancestry and institutions.</t>
        </is>
      </c>
      <c r="N391" s="120" t="inlineStr">
        <is>
          <t>A model for dynastic worldbuilding where family and polity cannot be cleanly separated.</t>
        </is>
      </c>
      <c r="O391" s="120" t="inlineStr">
        <is>
          <t>Primary canon</t>
        </is>
      </c>
      <c r="P391" s="120" t="inlineStr">
        <is>
          <t>Primary text reviewed</t>
        </is>
      </c>
      <c r="Q391" s="120" t="inlineStr">
        <is>
          <t>Ādi and Sabhā Parvas; genealogical and court material.</t>
        </is>
      </c>
      <c r="R391" s="120" t="inlineStr">
        <is>
          <t>https://www.gutenberg.org/ebooks/15474</t>
        </is>
      </c>
      <c r="S391" s="120" t="inlineStr">
        <is>
          <t>Seeded</t>
        </is>
      </c>
    </row>
    <row r="392" ht="52" customHeight="1" s="99">
      <c r="A392" s="119" t="inlineStr">
        <is>
          <t>ENT-0391</t>
        </is>
      </c>
      <c r="B392" s="120" t="inlineStr">
        <is>
          <t>Pāṇḍava sibling coalition</t>
        </is>
      </c>
      <c r="C392" s="120" t="inlineStr">
        <is>
          <t>SRC-277</t>
        </is>
      </c>
      <c r="D392" s="120" t="inlineStr">
        <is>
          <t>Mahābhārata — BORI Critical Edition</t>
        </is>
      </c>
      <c r="E392" s="120" t="inlineStr">
        <is>
          <t>Critical-edition-oriented source pass; Ganguli English translation reviewed at parva level</t>
        </is>
      </c>
      <c r="F392" s="120" t="inlineStr">
        <is>
          <t>Dynastic branch / oath-kin political coalition</t>
        </is>
      </c>
      <c r="G392" s="120" t="inlineStr">
        <is>
          <t>INS-400</t>
        </is>
      </c>
      <c r="H392" s="120">
        <f>IFERROR(VLOOKUP(G392,'Master Taxonomy'!$A$2:$B$1656,2,FALSE),"")</f>
        <v/>
      </c>
      <c r="I392" s="120" t="inlineStr">
        <is>
          <t>LAW-810;INS-404;NAR-200</t>
        </is>
      </c>
      <c r="J392" s="120" t="inlineStr">
        <is>
          <t>Oath Brotherhood or Chosen Kinship; Dynasty; Companion, Mentor, and Party Archetypes</t>
        </is>
      </c>
      <c r="K392" s="120" t="inlineStr">
        <is>
          <t>A sibling-centered political and heroic coalition shaped by shared exile, marriage, vows, differentiated skills, kinship, and claims to rule.</t>
        </is>
      </c>
      <c r="L392" s="120" t="inlineStr">
        <is>
          <t>Birth, sibling relation, alliance, marriage, common ordeal, and dynastic claim.</t>
        </is>
      </c>
      <c r="M392" s="120" t="inlineStr">
        <is>
          <t>It is not merely an adventuring party or five character classes; kinship and sovereignty organize the group.</t>
        </is>
      </c>
      <c r="N392" s="120" t="inlineStr">
        <is>
          <t>A party-like ensemble whose cohesion is political, familial, ritual, and narrative at once.</t>
        </is>
      </c>
      <c r="O392" s="120" t="inlineStr">
        <is>
          <t>Primary canon</t>
        </is>
      </c>
      <c r="P392" s="120" t="inlineStr">
        <is>
          <t>Official reference reviewed</t>
        </is>
      </c>
      <c r="Q392" s="120" t="inlineStr">
        <is>
          <t>Ādi through Svargārohaṇa Parvas; epic-wide.</t>
        </is>
      </c>
      <c r="R392" s="120" t="inlineStr">
        <is>
          <t>https://bori.ac.in/department/mahabharata/</t>
        </is>
      </c>
      <c r="S392" s="120" t="inlineStr">
        <is>
          <t>Seeded</t>
        </is>
      </c>
    </row>
    <row r="393" ht="52" customHeight="1" s="99">
      <c r="A393" s="119" t="inlineStr">
        <is>
          <t>ENT-0392</t>
        </is>
      </c>
      <c r="B393" s="120" t="inlineStr">
        <is>
          <t>Kaurava court faction</t>
        </is>
      </c>
      <c r="C393" s="120" t="inlineStr">
        <is>
          <t>SRC-277</t>
        </is>
      </c>
      <c r="D393" s="120" t="inlineStr">
        <is>
          <t>Mahābhārata — BORI Critical Edition</t>
        </is>
      </c>
      <c r="E393" s="120" t="inlineStr">
        <is>
          <t>Critical-edition-oriented source pass; Ganguli English translation reviewed at parva level</t>
        </is>
      </c>
      <c r="F393" s="120" t="inlineStr">
        <is>
          <t>Dynastic branch / court coalition</t>
        </is>
      </c>
      <c r="G393" s="120" t="inlineStr">
        <is>
          <t>INS-400</t>
        </is>
      </c>
      <c r="H393" s="120">
        <f>IFERROR(VLOOKUP(G393,'Master Taxonomy'!$A$2:$B$1656,2,FALSE),"")</f>
        <v/>
      </c>
      <c r="I393" s="120" t="inlineStr">
        <is>
          <t>INS-404;INS-405;LAW-803</t>
        </is>
      </c>
      <c r="J393" s="120" t="inlineStr">
        <is>
          <t>Dynasty; Royal Court; Kinship Blessing or Curse</t>
        </is>
      </c>
      <c r="K393" s="120" t="inlineStr">
        <is>
          <t>A dynastic and court-centered coalition whose identity emerges through sibling relations, succession politics, advisers, allies, debts, and institutional control.</t>
        </is>
      </c>
      <c r="L393" s="120" t="inlineStr">
        <is>
          <t>Kinship, court office, succession claim, patronage, alliance, and loyalty.</t>
        </is>
      </c>
      <c r="M393" s="120" t="inlineStr">
        <is>
          <t>It is not a biologically distinct enemy race or morally homogeneous evil faction.</t>
        </is>
      </c>
      <c r="N393" s="120" t="inlineStr">
        <is>
          <t>A corrective to faction taxonomies that turn dynastic opponents into different peoples.</t>
        </is>
      </c>
      <c r="O393" s="120" t="inlineStr">
        <is>
          <t>Primary canon</t>
        </is>
      </c>
      <c r="P393" s="120" t="inlineStr">
        <is>
          <t>Primary text reviewed</t>
        </is>
      </c>
      <c r="Q393" s="120" t="inlineStr">
        <is>
          <t>Ādi, Sabhā, and Udyoga Parvas.</t>
        </is>
      </c>
      <c r="R393" s="120" t="inlineStr">
        <is>
          <t>https://www.gutenberg.org/ebooks/15475</t>
        </is>
      </c>
      <c r="S393" s="120" t="inlineStr">
        <is>
          <t>Seeded</t>
        </is>
      </c>
    </row>
    <row r="394" ht="52" customHeight="1" s="99">
      <c r="A394" s="119" t="inlineStr">
        <is>
          <t>ENT-0393</t>
        </is>
      </c>
      <c r="B394" s="120" t="inlineStr">
        <is>
          <t>Guru–disciple lineage</t>
        </is>
      </c>
      <c r="C394" s="120" t="inlineStr">
        <is>
          <t>SRC-277</t>
        </is>
      </c>
      <c r="D394" s="120" t="inlineStr">
        <is>
          <t>Mahābhārata — BORI Critical Edition</t>
        </is>
      </c>
      <c r="E394" s="120" t="inlineStr">
        <is>
          <t>Critical-edition-oriented source pass; Ganguli English translation reviewed at parva level</t>
        </is>
      </c>
      <c r="F394" s="120" t="inlineStr">
        <is>
          <t>Teaching and transmission institution</t>
        </is>
      </c>
      <c r="G394" s="120" t="inlineStr">
        <is>
          <t>INS-425</t>
        </is>
      </c>
      <c r="H394" s="120">
        <f>IFERROR(VLOOKUP(G394,'Master Taxonomy'!$A$2:$B$1656,2,FALSE),"")</f>
        <v/>
      </c>
      <c r="I394" s="120" t="inlineStr">
        <is>
          <t>LAW-806;ROL-935</t>
        </is>
      </c>
      <c r="J394" s="120" t="inlineStr">
        <is>
          <t>Teacher–Disciple Debt; Martial Preceptor</t>
        </is>
      </c>
      <c r="K394" s="120" t="inlineStr">
        <is>
          <t>A durable network of teachers and students through which martial and sacred knowledge, status, obligation, rivalry, and succession are transmitted.</t>
        </is>
      </c>
      <c r="L394" s="120" t="inlineStr">
        <is>
          <t>Instruction, initiation, service, debt, recognition, and lineage memory.</t>
        </is>
      </c>
      <c r="M394" s="120" t="inlineStr">
        <is>
          <t>It is not equivalent to a modern school, class trainer, or purely voluntary guild.</t>
        </is>
      </c>
      <c r="N394" s="120" t="inlineStr">
        <is>
          <t>A high-value institutional archetype linking ability acquisition to social debt and political history.</t>
        </is>
      </c>
      <c r="O394" s="120" t="inlineStr">
        <is>
          <t>Primary canon</t>
        </is>
      </c>
      <c r="P394" s="120" t="inlineStr">
        <is>
          <t>Primary text reviewed</t>
        </is>
      </c>
      <c r="Q394" s="120" t="inlineStr">
        <is>
          <t>Ādi and Droṇa Parvas; education and lineage narratives.</t>
        </is>
      </c>
      <c r="R394" s="120" t="inlineStr">
        <is>
          <t>https://www.gutenberg.org/ebooks/15475</t>
        </is>
      </c>
      <c r="S394" s="120" t="inlineStr">
        <is>
          <t>Seeded</t>
        </is>
      </c>
    </row>
    <row r="395" ht="52" customHeight="1" s="99">
      <c r="A395" s="119" t="inlineStr">
        <is>
          <t>ENT-0394</t>
        </is>
      </c>
      <c r="B395" s="120" t="inlineStr">
        <is>
          <t>Āśrama or hermitage</t>
        </is>
      </c>
      <c r="C395" s="120" t="inlineStr">
        <is>
          <t>SRC-277</t>
        </is>
      </c>
      <c r="D395" s="120" t="inlineStr">
        <is>
          <t>Mahābhārata — BORI Critical Edition</t>
        </is>
      </c>
      <c r="E395" s="120" t="inlineStr">
        <is>
          <t>Critical-edition-oriented source pass; Ganguli English translation reviewed at parva level</t>
        </is>
      </c>
      <c r="F395" s="120" t="inlineStr">
        <is>
          <t>Sacred residence / learning and hospitality institution</t>
        </is>
      </c>
      <c r="G395" s="120" t="inlineStr">
        <is>
          <t>INS-424</t>
        </is>
      </c>
      <c r="H395" s="120">
        <f>IFERROR(VLOOKUP(G395,'Master Taxonomy'!$A$2:$B$1656,2,FALSE),"")</f>
        <v/>
      </c>
      <c r="I395" s="120" t="inlineStr">
        <is>
          <t>COS-503;LAW-801;ROL-933</t>
        </is>
      </c>
      <c r="J395" s="120" t="inlineStr">
        <is>
          <t>Sacred Forest or Grove; Sacred Hospitality; Ascetic or Renunciant</t>
        </is>
      </c>
      <c r="K395" s="120" t="inlineStr">
        <is>
          <t>A retreat or residence associated with sages, students, ritual, hospitality, teaching, forest life, visitation, and political mediation.</t>
        </is>
      </c>
      <c r="L395" s="120" t="inlineStr">
        <is>
          <t>Place, teacher community, sacred practice, hospitality, ecology, and patronage.</t>
        </is>
      </c>
      <c r="M395" s="120" t="inlineStr">
        <is>
          <t>It should not be flattened into a monastery, wizard academy, or neutral safe zone.</t>
        </is>
      </c>
      <c r="N395" s="120" t="inlineStr">
        <is>
          <t>An institution where sacred geography, learning, household, and renunciation overlap.</t>
        </is>
      </c>
      <c r="O395" s="120" t="inlineStr">
        <is>
          <t>Primary canon</t>
        </is>
      </c>
      <c r="P395" s="120" t="inlineStr">
        <is>
          <t>Primary text reviewed</t>
        </is>
      </c>
      <c r="Q395" s="120" t="inlineStr">
        <is>
          <t>Ādi and Vana Parvas; hermitage episodes.</t>
        </is>
      </c>
      <c r="R395" s="120" t="inlineStr">
        <is>
          <t>https://www.gutenberg.org/ebooks/15474</t>
        </is>
      </c>
      <c r="S395" s="120" t="inlineStr">
        <is>
          <t>Seeded</t>
        </is>
      </c>
    </row>
    <row r="396" ht="52" customHeight="1" s="99">
      <c r="A396" s="119" t="inlineStr">
        <is>
          <t>ENT-0395</t>
        </is>
      </c>
      <c r="B396" s="120" t="inlineStr">
        <is>
          <t>Sabhā or royal assembly</t>
        </is>
      </c>
      <c r="C396" s="120" t="inlineStr">
        <is>
          <t>SRC-277</t>
        </is>
      </c>
      <c r="D396" s="120" t="inlineStr">
        <is>
          <t>Mahābhārata — BORI Critical Edition</t>
        </is>
      </c>
      <c r="E396" s="120" t="inlineStr">
        <is>
          <t>Critical-edition-oriented source pass; Ganguli English translation reviewed at parva level</t>
        </is>
      </c>
      <c r="F396" s="120" t="inlineStr">
        <is>
          <t>Court assembly / political institution</t>
        </is>
      </c>
      <c r="G396" s="120" t="inlineStr">
        <is>
          <t>INS-426</t>
        </is>
      </c>
      <c r="H396" s="120">
        <f>IFERROR(VLOOKUP(G396,'Master Taxonomy'!$A$2:$B$1656,2,FALSE),"")</f>
        <v/>
      </c>
      <c r="I396" s="120" t="inlineStr">
        <is>
          <t>INS-405;LAW-616</t>
        </is>
      </c>
      <c r="J396" s="120" t="inlineStr">
        <is>
          <t>Royal Court; Witness and Public Recognition</t>
        </is>
      </c>
      <c r="K396" s="120" t="inlineStr">
        <is>
          <t>A formal hall and gathering where rulership, diplomacy, spectacle, gifts, judgment, debate, games, and public recognition are enacted.</t>
        </is>
      </c>
      <c r="L396" s="120" t="inlineStr">
        <is>
          <t>Architecture, office, witness, rank, rhetoric, hospitality, and procedure.</t>
        </is>
      </c>
      <c r="M396" s="120" t="inlineStr">
        <is>
          <t>It is not merely a throne room backdrop; public assembly gives acts political and legal force.</t>
        </is>
      </c>
      <c r="N396" s="120" t="inlineStr">
        <is>
          <t>Adds a court institution in which performance and witnessed procedure reshape sovereignty.</t>
        </is>
      </c>
      <c r="O396" s="120" t="inlineStr">
        <is>
          <t>Primary canon</t>
        </is>
      </c>
      <c r="P396" s="120" t="inlineStr">
        <is>
          <t>Primary text reviewed</t>
        </is>
      </c>
      <c r="Q396" s="120" t="inlineStr">
        <is>
          <t>Sabhā Parva.</t>
        </is>
      </c>
      <c r="R396" s="120" t="inlineStr">
        <is>
          <t>https://www.gutenberg.org/ebooks/15474</t>
        </is>
      </c>
      <c r="S396" s="120" t="inlineStr">
        <is>
          <t>Seeded</t>
        </is>
      </c>
    </row>
    <row r="397" ht="52" customHeight="1" s="99">
      <c r="A397" s="119" t="inlineStr">
        <is>
          <t>ENT-0396</t>
        </is>
      </c>
      <c r="B397" s="120" t="inlineStr">
        <is>
          <t>Akṣauhiṇī war host</t>
        </is>
      </c>
      <c r="C397" s="120" t="inlineStr">
        <is>
          <t>SRC-277</t>
        </is>
      </c>
      <c r="D397" s="120" t="inlineStr">
        <is>
          <t>Mahābhārata — BORI Critical Edition</t>
        </is>
      </c>
      <c r="E397" s="120" t="inlineStr">
        <is>
          <t>Critical-edition-oriented source pass; Ganguli English translation reviewed at parva level</t>
        </is>
      </c>
      <c r="F397" s="120" t="inlineStr">
        <is>
          <t>Army-scale formation / enumerated military institution</t>
        </is>
      </c>
      <c r="G397" s="120" t="inlineStr">
        <is>
          <t>INS-201</t>
        </is>
      </c>
      <c r="H397" s="120">
        <f>IFERROR(VLOOKUP(G397,'Master Taxonomy'!$A$2:$B$1656,2,FALSE),"")</f>
        <v/>
      </c>
      <c r="I397" s="120" t="inlineStr">
        <is>
          <t>ROL-710;ART-507</t>
        </is>
      </c>
      <c r="J397" s="120" t="inlineStr">
        <is>
          <t>General and Marshal; War Chariot</t>
        </is>
      </c>
      <c r="K397" s="120" t="inlineStr">
        <is>
          <t>A large, formally enumerated composite force of chariots, elephants, cavalry, and infantry used to describe army scale and organization.</t>
        </is>
      </c>
      <c r="L397" s="120" t="inlineStr">
        <is>
          <t>Military enumeration, command, unit composition, alliance, logistics, and prestige.</t>
        </is>
      </c>
      <c r="M397" s="120" t="inlineStr">
        <is>
          <t>It is not a character level or species category, and exact enumeration belongs to the source's military imagination.</t>
        </is>
      </c>
      <c r="N397" s="120" t="inlineStr">
        <is>
          <t>A useful bridge between epic army description and strategy-game unit taxonomy.</t>
        </is>
      </c>
      <c r="O397" s="120" t="inlineStr">
        <is>
          <t>Primary canon</t>
        </is>
      </c>
      <c r="P397" s="120" t="inlineStr">
        <is>
          <t>Primary text reviewed</t>
        </is>
      </c>
      <c r="Q397" s="120" t="inlineStr">
        <is>
          <t>Ādi and Udyoga/Bhīṣma Parvas; army enumeration and deployment.</t>
        </is>
      </c>
      <c r="R397" s="120" t="inlineStr">
        <is>
          <t>https://www.gutenberg.org/ebooks/15475</t>
        </is>
      </c>
      <c r="S397" s="120" t="inlineStr">
        <is>
          <t>Seeded</t>
        </is>
      </c>
    </row>
    <row r="398" ht="52" customHeight="1" s="99">
      <c r="A398" s="119" t="inlineStr">
        <is>
          <t>ENT-0397</t>
        </is>
      </c>
      <c r="B398" s="120" t="inlineStr">
        <is>
          <t>Svayaṃvara or marriage-selection assembly</t>
        </is>
      </c>
      <c r="C398" s="120" t="inlineStr">
        <is>
          <t>SRC-277</t>
        </is>
      </c>
      <c r="D398" s="120" t="inlineStr">
        <is>
          <t>Mahābhārata — BORI Critical Edition</t>
        </is>
      </c>
      <c r="E398" s="120" t="inlineStr">
        <is>
          <t>Critical-edition-oriented source pass; Ganguli English translation reviewed at parva level</t>
        </is>
      </c>
      <c r="F398" s="120" t="inlineStr">
        <is>
          <t>Marriage and alliance institution</t>
        </is>
      </c>
      <c r="G398" s="120" t="inlineStr">
        <is>
          <t>INS-427</t>
        </is>
      </c>
      <c r="H398" s="120">
        <f>IFERROR(VLOOKUP(G398,'Master Taxonomy'!$A$2:$B$1656,2,FALSE),"")</f>
        <v/>
      </c>
      <c r="I398" s="120" t="inlineStr">
        <is>
          <t>LAW-808;LAW-616</t>
        </is>
      </c>
      <c r="J398" s="120" t="inlineStr">
        <is>
          <t>Marriage Trial or Bridegroom/Bride Test; Witness and Public Recognition</t>
        </is>
      </c>
      <c r="K398" s="120" t="inlineStr">
        <is>
          <t>A public process in which marriage selection is structured through choice, lineage, assembly, political alliance, and sometimes contest or test.</t>
        </is>
      </c>
      <c r="L398" s="120" t="inlineStr">
        <is>
          <t>Kinship politics, public recognition, agency, qualification, competition, and alliance.</t>
        </is>
      </c>
      <c r="M398" s="120" t="inlineStr">
        <is>
          <t>It is not simply a tournament where a woman is a prize; specific episodes require close attention to agency and political context.</t>
        </is>
      </c>
      <c r="N398" s="120" t="inlineStr">
        <is>
          <t>A reusable institution linking marriage, succession, public trial, and interstate politics.</t>
        </is>
      </c>
      <c r="O398" s="120" t="inlineStr">
        <is>
          <t>Primary canon</t>
        </is>
      </c>
      <c r="P398" s="120" t="inlineStr">
        <is>
          <t>Primary text reviewed</t>
        </is>
      </c>
      <c r="Q398" s="120" t="inlineStr">
        <is>
          <t>Ādi Parva marriage narratives.</t>
        </is>
      </c>
      <c r="R398" s="120" t="inlineStr">
        <is>
          <t>https://www.gutenberg.org/ebooks/15474</t>
        </is>
      </c>
      <c r="S398" s="120" t="inlineStr">
        <is>
          <t>Seeded</t>
        </is>
      </c>
    </row>
    <row r="399" ht="52" customHeight="1" s="99">
      <c r="A399" s="119" t="inlineStr">
        <is>
          <t>ENT-0398</t>
        </is>
      </c>
      <c r="B399" s="120" t="inlineStr">
        <is>
          <t>Conflict among dharmic duties</t>
        </is>
      </c>
      <c r="C399" s="120" t="inlineStr">
        <is>
          <t>SRC-277</t>
        </is>
      </c>
      <c r="D399" s="120" t="inlineStr">
        <is>
          <t>Mahābhārata — BORI Critical Edition</t>
        </is>
      </c>
      <c r="E399" s="120" t="inlineStr">
        <is>
          <t>Critical-edition-oriented source pass; Ganguli English translation reviewed at parva level</t>
        </is>
      </c>
      <c r="F399" s="120" t="inlineStr">
        <is>
          <t>Ethical narrative structure</t>
        </is>
      </c>
      <c r="G399" s="120" t="inlineStr">
        <is>
          <t>NAR-452</t>
        </is>
      </c>
      <c r="H399" s="120">
        <f>IFERROR(VLOOKUP(G399,'Master Taxonomy'!$A$2:$B$1656,2,FALSE),"")</f>
        <v/>
      </c>
      <c r="I399" s="120" t="inlineStr">
        <is>
          <t>LAW-505;LAW-803</t>
        </is>
      </c>
      <c r="J399" s="120" t="inlineStr">
        <is>
          <t>Cosmic or Social Order; Kinship Blessing or Curse</t>
        </is>
      </c>
      <c r="K399" s="120" t="inlineStr">
        <is>
          <t>Major figures face incompatible claims from kinship, rulership, teacher debt, friendship, oath, justice, compassion, and social order.</t>
        </is>
      </c>
      <c r="L399" s="120" t="inlineStr">
        <is>
          <t>Relationship, office, knowledge, intention, consequence, and circumstance.</t>
        </is>
      </c>
      <c r="M399" s="120" t="inlineStr">
        <is>
          <t>The conflict cannot be represented faithfully as a simple alignment choice with one obviously correct answer.</t>
        </is>
      </c>
      <c r="N399" s="120" t="inlineStr">
        <is>
          <t>A central reusable archetype for morally dense fantasy that preserves legitimate competing obligations.</t>
        </is>
      </c>
      <c r="O399" s="120" t="inlineStr">
        <is>
          <t>Primary canon</t>
        </is>
      </c>
      <c r="P399" s="120" t="inlineStr">
        <is>
          <t>Primary text reviewed</t>
        </is>
      </c>
      <c r="Q399" s="120" t="inlineStr">
        <is>
          <t>Epic-wide; especially Udyoga, Bhīṣma, Droṇa, Karṇa, and Śānti Parvas.</t>
        </is>
      </c>
      <c r="R399" s="120" t="inlineStr">
        <is>
          <t>https://www.gutenberg.org/ebooks/15476</t>
        </is>
      </c>
      <c r="S399" s="120" t="inlineStr">
        <is>
          <t>Seeded</t>
        </is>
      </c>
    </row>
    <row r="400" ht="52" customHeight="1" s="99">
      <c r="A400" s="119" t="inlineStr">
        <is>
          <t>ENT-0399</t>
        </is>
      </c>
      <c r="B400" s="120" t="inlineStr">
        <is>
          <t>Bhīṣma as vow-bound elder pattern</t>
        </is>
      </c>
      <c r="C400" s="120" t="inlineStr">
        <is>
          <t>SRC-277</t>
        </is>
      </c>
      <c r="D400" s="120" t="inlineStr">
        <is>
          <t>Mahābhārata — BORI Critical Edition</t>
        </is>
      </c>
      <c r="E400" s="120" t="inlineStr">
        <is>
          <t>Critical-edition-oriented source pass; Ganguli English translation reviewed at parva level</t>
        </is>
      </c>
      <c r="F400" s="120" t="inlineStr">
        <is>
          <t>Character/narrative archetype</t>
        </is>
      </c>
      <c r="G400" s="120" t="inlineStr">
        <is>
          <t>NAR-444</t>
        </is>
      </c>
      <c r="H400" s="120">
        <f>IFERROR(VLOOKUP(G400,'Master Taxonomy'!$A$2:$B$1656,2,FALSE),"")</f>
        <v/>
      </c>
      <c r="I400" s="120" t="inlineStr">
        <is>
          <t>STA-309;LAW-101;ROL-712</t>
        </is>
      </c>
      <c r="J400" s="120" t="inlineStr">
        <is>
          <t>Oathbound State; Sacred Oath; Adviser and Counselor</t>
        </is>
      </c>
      <c r="K400" s="120" t="inlineStr">
        <is>
          <t>An elder guardian whose extraordinary vow enables dynastic continuity and moral authority while binding him to institutions and outcomes he cannot fully endorse.</t>
        </is>
      </c>
      <c r="L400" s="120" t="inlineStr">
        <is>
          <t>Vow, lineage duty, martial power, counsel, public recognition, and longevity.</t>
        </is>
      </c>
      <c r="M400" s="120" t="inlineStr">
        <is>
          <t>This is a source-specific character pattern, not a claim that Bhīṣma is reducible to the normalized archetype.</t>
        </is>
      </c>
      <c r="N400" s="120" t="inlineStr">
        <is>
          <t>A major reference point for the elder whose virtue and tragedy arise from the same binding promise.</t>
        </is>
      </c>
      <c r="O400" s="120" t="inlineStr">
        <is>
          <t>Primary canon</t>
        </is>
      </c>
      <c r="P400" s="120" t="inlineStr">
        <is>
          <t>Primary text reviewed</t>
        </is>
      </c>
      <c r="Q400" s="120" t="inlineStr">
        <is>
          <t>Ādi, Udyoga, and Bhīṣma Parvas.</t>
        </is>
      </c>
      <c r="R400" s="120" t="inlineStr">
        <is>
          <t>https://www.gutenberg.org/ebooks/15475</t>
        </is>
      </c>
      <c r="S400" s="120" t="inlineStr">
        <is>
          <t>Seeded</t>
        </is>
      </c>
    </row>
    <row r="401" ht="52" customHeight="1" s="99">
      <c r="A401" s="119" t="inlineStr">
        <is>
          <t>ENT-0400</t>
        </is>
      </c>
      <c r="B401" s="120" t="inlineStr">
        <is>
          <t>Karna as tragic loyalist pattern</t>
        </is>
      </c>
      <c r="C401" s="120" t="inlineStr">
        <is>
          <t>SRC-277</t>
        </is>
      </c>
      <c r="D401" s="120" t="inlineStr">
        <is>
          <t>Mahābhārata — BORI Critical Edition</t>
        </is>
      </c>
      <c r="E401" s="120" t="inlineStr">
        <is>
          <t>Critical-edition-oriented source pass; Ganguli English translation reviewed at parva level</t>
        </is>
      </c>
      <c r="F401" s="120" t="inlineStr">
        <is>
          <t>Character/narrative archetype</t>
        </is>
      </c>
      <c r="G401" s="120" t="inlineStr">
        <is>
          <t>NAR-445</t>
        </is>
      </c>
      <c r="H401" s="120">
        <f>IFERROR(VLOOKUP(G401,'Master Taxonomy'!$A$2:$B$1656,2,FALSE),"")</f>
        <v/>
      </c>
      <c r="I401" s="120" t="inlineStr">
        <is>
          <t>NAR-106;LAW-213;LAW-803</t>
        </is>
      </c>
      <c r="J401" s="120" t="inlineStr">
        <is>
          <t>Hidden Royal or Secret Heir; Reciprocity and Debt; Kinship Blessing or Curse</t>
        </is>
      </c>
      <c r="K401" s="120" t="inlineStr">
        <is>
          <t>A heroic rival whose hidden birth, gratitude, friendship, status wounds, generosity, and loyalty bind him to a doomed side despite conflicting knowledge and kinship.</t>
        </is>
      </c>
      <c r="L401" s="120" t="inlineStr">
        <is>
          <t>Gift-debt, friendship, honor, hidden lineage, social recognition, and personal choice.</t>
        </is>
      </c>
      <c r="M401" s="120" t="inlineStr">
        <is>
          <t>This pattern must not erase Karna's individual contradictions or turn loyalty into simple moral virtue.</t>
        </is>
      </c>
      <c r="N401" s="120" t="inlineStr">
        <is>
          <t>A powerful comparative case for the noble adversary and indebted champion.</t>
        </is>
      </c>
      <c r="O401" s="120" t="inlineStr">
        <is>
          <t>Primary canon</t>
        </is>
      </c>
      <c r="P401" s="120" t="inlineStr">
        <is>
          <t>Primary text reviewed</t>
        </is>
      </c>
      <c r="Q401" s="120" t="inlineStr">
        <is>
          <t>Ādi, Udyoga, and Karṇa Parvas.</t>
        </is>
      </c>
      <c r="R401" s="120" t="inlineStr">
        <is>
          <t>https://www.gutenberg.org/ebooks/15476</t>
        </is>
      </c>
      <c r="S401" s="120" t="inlineStr">
        <is>
          <t>Seeded</t>
        </is>
      </c>
    </row>
    <row r="402" ht="52" customHeight="1" s="99">
      <c r="A402" s="119" t="inlineStr">
        <is>
          <t>ENT-0401</t>
        </is>
      </c>
      <c r="B402" s="120" t="inlineStr">
        <is>
          <t>Kṛṣṇa as divine charioteer-counselor pattern</t>
        </is>
      </c>
      <c r="C402" s="120" t="inlineStr">
        <is>
          <t>SRC-278</t>
        </is>
      </c>
      <c r="D402" s="120" t="inlineStr">
        <is>
          <t>Bhagavad Gītā (Mahābhārata, Bhīṣma Parva)</t>
        </is>
      </c>
      <c r="E402" s="120" t="inlineStr">
        <is>
          <t>Embedded textual unit and epic context; Sanskrit and translated text reviewed</t>
        </is>
      </c>
      <c r="F402" s="120" t="inlineStr">
        <is>
          <t>Character/narrative archetype</t>
        </is>
      </c>
      <c r="G402" s="120" t="inlineStr">
        <is>
          <t>NAR-446</t>
        </is>
      </c>
      <c r="H402" s="120">
        <f>IFERROR(VLOOKUP(G402,'Master Taxonomy'!$A$2:$B$1656,2,FALSE),"")</f>
        <v/>
      </c>
      <c r="I402" s="120" t="inlineStr">
        <is>
          <t>ROL-133;ROL-712;PPL-403</t>
        </is>
      </c>
      <c r="J402" s="120" t="inlineStr">
        <is>
          <t>Charioteer; Adviser and Counselor; Avatars and Incarnations</t>
        </is>
      </c>
      <c r="K402" s="120" t="inlineStr">
        <is>
          <t>A divine figure serves as charioteer, envoy, strategist, friend, and revelatory counselor while declining a conventional combatant role in the central battle.</t>
        </is>
      </c>
      <c r="L402" s="120" t="inlineStr">
        <is>
          <t>Divine incarnation, friendship, counsel, political action, charioteer role, and revelation.</t>
        </is>
      </c>
      <c r="M402" s="120" t="inlineStr">
        <is>
          <t>The pattern is not equivalent to a support class, passive deity, or mentor NPC.</t>
        </is>
      </c>
      <c r="N402" s="120" t="inlineStr">
        <is>
          <t>A distinctive union of service position, strategic agency, divine embodiment, and ethical instruction.</t>
        </is>
      </c>
      <c r="O402" s="120" t="inlineStr">
        <is>
          <t>Primary canon</t>
        </is>
      </c>
      <c r="P402" s="120" t="inlineStr">
        <is>
          <t>Primary text reviewed</t>
        </is>
      </c>
      <c r="Q402" s="120" t="inlineStr">
        <is>
          <t>Udyoga and Bhīṣma Parvas; Bhagavad Gītā context.</t>
        </is>
      </c>
      <c r="R402" s="120" t="inlineStr">
        <is>
          <t>https://www.gitasupersite.iitk.ac.in/</t>
        </is>
      </c>
      <c r="S402" s="120" t="inlineStr">
        <is>
          <t>Seeded</t>
        </is>
      </c>
    </row>
    <row r="403" ht="52" customHeight="1" s="99">
      <c r="A403" s="119" t="inlineStr">
        <is>
          <t>ENT-0402</t>
        </is>
      </c>
      <c r="B403" s="120" t="inlineStr">
        <is>
          <t>Hidden royal and unrecognized heir</t>
        </is>
      </c>
      <c r="C403" s="120" t="inlineStr">
        <is>
          <t>SRC-277</t>
        </is>
      </c>
      <c r="D403" s="120" t="inlineStr">
        <is>
          <t>Mahābhārata — BORI Critical Edition</t>
        </is>
      </c>
      <c r="E403" s="120" t="inlineStr">
        <is>
          <t>Critical-edition-oriented source pass; Ganguli English translation reviewed at parva level</t>
        </is>
      </c>
      <c r="F403" s="120" t="inlineStr">
        <is>
          <t>Identity and lineage archetype</t>
        </is>
      </c>
      <c r="G403" s="120" t="inlineStr">
        <is>
          <t>NAR-106</t>
        </is>
      </c>
      <c r="H403" s="120">
        <f>IFERROR(VLOOKUP(G403,'Master Taxonomy'!$A$2:$B$1656,2,FALSE),"")</f>
        <v/>
      </c>
      <c r="I403" s="120" t="inlineStr">
        <is>
          <t>ROL-702;LAW-608</t>
        </is>
      </c>
      <c r="J403" s="120" t="inlineStr">
        <is>
          <t>Prince, Princess, and Royal Heir; Recognition or Identity Test</t>
        </is>
      </c>
      <c r="K403" s="120" t="inlineStr">
        <is>
          <t>A person of royal or divine lineage grows outside full recognition, with concealed parentage shaping status, loyalty, rivalry, and later revelation.</t>
        </is>
      </c>
      <c r="L403" s="120" t="inlineStr">
        <is>
          <t>Birth secrecy, tokens or testimony, social recognition, fosterage, lineage, and political consequence.</t>
        </is>
      </c>
      <c r="M403" s="120" t="inlineStr">
        <is>
          <t>Recognition does not automatically repair a lifetime of social relations or determine moral allegiance.</t>
        </is>
      </c>
      <c r="N403" s="120" t="inlineStr">
        <is>
          <t>Deepens the hidden-heir archetype by emphasizing recognition as social and ethical, not only genealogical.</t>
        </is>
      </c>
      <c r="O403" s="120" t="inlineStr">
        <is>
          <t>Primary canon</t>
        </is>
      </c>
      <c r="P403" s="120" t="inlineStr">
        <is>
          <t>Primary text reviewed</t>
        </is>
      </c>
      <c r="Q403" s="120" t="inlineStr">
        <is>
          <t>Ādi and Udyoga Parvas; Karna-related lineage revelation.</t>
        </is>
      </c>
      <c r="R403" s="120" t="inlineStr">
        <is>
          <t>https://www.gutenberg.org/ebooks/15475</t>
        </is>
      </c>
      <c r="S403" s="120" t="inlineStr">
        <is>
          <t>Seeded</t>
        </is>
      </c>
    </row>
    <row r="404" ht="52" customHeight="1" s="99">
      <c r="A404" s="119" t="inlineStr">
        <is>
          <t>ENT-0403</t>
        </is>
      </c>
      <c r="B404" s="120" t="inlineStr">
        <is>
          <t>Dice-game dispossession and exile</t>
        </is>
      </c>
      <c r="C404" s="120" t="inlineStr">
        <is>
          <t>SRC-277</t>
        </is>
      </c>
      <c r="D404" s="120" t="inlineStr">
        <is>
          <t>Mahābhārata — BORI Critical Edition</t>
        </is>
      </c>
      <c r="E404" s="120" t="inlineStr">
        <is>
          <t>Critical-edition-oriented source pass; Ganguli English translation reviewed at parva level</t>
        </is>
      </c>
      <c r="F404" s="120" t="inlineStr">
        <is>
          <t>Political catastrophe / plot structure</t>
        </is>
      </c>
      <c r="G404" s="120" t="inlineStr">
        <is>
          <t>NAR-447</t>
        </is>
      </c>
      <c r="H404" s="120">
        <f>IFERROR(VLOOKUP(G404,'Master Taxonomy'!$A$2:$B$1656,2,FALSE),"")</f>
        <v/>
      </c>
      <c r="I404" s="120" t="inlineStr">
        <is>
          <t>ART-416;LAW-216;LAW-813</t>
        </is>
      </c>
      <c r="J404" s="120" t="inlineStr">
        <is>
          <t>Lots, Dice, Cards, or Fate Objects; Exact-Wording Contract; Exile as Ritual or Social State</t>
        </is>
      </c>
      <c r="K404" s="120" t="inlineStr">
        <is>
          <t>A court-recognized game expands into the loss of wealth, sovereignty, freedom, kinship security, and status, producing exile and an unresolved legitimacy crisis.</t>
        </is>
      </c>
      <c r="L404" s="120" t="inlineStr">
        <is>
          <t>Manipulation, chance, legalistic terms, witness, honor, compulsion, and court power.</t>
        </is>
      </c>
      <c r="M404" s="120" t="inlineStr">
        <is>
          <t>It is not merely a hero's gambling flaw or random inciting incident.</t>
        </is>
      </c>
      <c r="N404" s="120" t="inlineStr">
        <is>
          <t>A distinctive mechanism for dispossession through procedure rather than battlefield conquest.</t>
        </is>
      </c>
      <c r="O404" s="120" t="inlineStr">
        <is>
          <t>Primary canon</t>
        </is>
      </c>
      <c r="P404" s="120" t="inlineStr">
        <is>
          <t>Primary text reviewed</t>
        </is>
      </c>
      <c r="Q404" s="120" t="inlineStr">
        <is>
          <t>Sabhā Parva.</t>
        </is>
      </c>
      <c r="R404" s="120" t="inlineStr">
        <is>
          <t>https://www.gutenberg.org/ebooks/15474</t>
        </is>
      </c>
      <c r="S404" s="120" t="inlineStr">
        <is>
          <t>Seeded</t>
        </is>
      </c>
    </row>
    <row r="405" ht="52" customHeight="1" s="99">
      <c r="A405" s="119" t="inlineStr">
        <is>
          <t>ENT-0404</t>
        </is>
      </c>
      <c r="B405" s="120" t="inlineStr">
        <is>
          <t>Dynastic kin war</t>
        </is>
      </c>
      <c r="C405" s="120" t="inlineStr">
        <is>
          <t>SRC-277</t>
        </is>
      </c>
      <c r="D405" s="120" t="inlineStr">
        <is>
          <t>Mahābhārata — BORI Critical Edition</t>
        </is>
      </c>
      <c r="E405" s="120" t="inlineStr">
        <is>
          <t>Critical-edition-oriented source pass; Ganguli English translation reviewed at parva level</t>
        </is>
      </c>
      <c r="F405" s="120" t="inlineStr">
        <is>
          <t>War-of-succession narrative</t>
        </is>
      </c>
      <c r="G405" s="120" t="inlineStr">
        <is>
          <t>NAR-416</t>
        </is>
      </c>
      <c r="H405" s="120">
        <f>IFERROR(VLOOKUP(G405,'Master Taxonomy'!$A$2:$B$1656,2,FALSE),"")</f>
        <v/>
      </c>
      <c r="I405" s="120" t="inlineStr">
        <is>
          <t>INS-404;LAW-803;NAR-452</t>
        </is>
      </c>
      <c r="J405" s="120" t="inlineStr">
        <is>
          <t>Dynasty; Kinship Blessing or Curse; Conflict of Duties</t>
        </is>
      </c>
      <c r="K405" s="120" t="inlineStr">
        <is>
          <t>A vast war grows from succession, humiliation, dispossession, alliance, oath, teacher debt, kinship, and repeated failures of settlement.</t>
        </is>
      </c>
      <c r="L405" s="120" t="inlineStr">
        <is>
          <t>Dynastic claim, diplomacy, alliance, military mobilization, obligation, and accumulated grievance.</t>
        </is>
      </c>
      <c r="M405" s="120" t="inlineStr">
        <is>
          <t>It is not reducible to good kingdom versus evil horde; most combatants are linked through kinship, teaching, or hospitality.</t>
        </is>
      </c>
      <c r="N405" s="120" t="inlineStr">
        <is>
          <t>A foundational model for civil war where relational density intensifies every battle.</t>
        </is>
      </c>
      <c r="O405" s="120" t="inlineStr">
        <is>
          <t>Primary canon</t>
        </is>
      </c>
      <c r="P405" s="120" t="inlineStr">
        <is>
          <t>Primary text reviewed</t>
        </is>
      </c>
      <c r="Q405" s="120" t="inlineStr">
        <is>
          <t>Udyoga through Śalya Parvas.</t>
        </is>
      </c>
      <c r="R405" s="120" t="inlineStr">
        <is>
          <t>https://www.gutenberg.org/ebooks/15476</t>
        </is>
      </c>
      <c r="S405" s="120" t="inlineStr">
        <is>
          <t>Seeded</t>
        </is>
      </c>
    </row>
    <row r="406" ht="52" customHeight="1" s="99">
      <c r="A406" s="119" t="inlineStr">
        <is>
          <t>ENT-0405</t>
        </is>
      </c>
      <c r="B406" s="120" t="inlineStr">
        <is>
          <t>Battlefield revelation before action</t>
        </is>
      </c>
      <c r="C406" s="120" t="inlineStr">
        <is>
          <t>SRC-278</t>
        </is>
      </c>
      <c r="D406" s="120" t="inlineStr">
        <is>
          <t>Bhagavad Gītā (Mahābhārata, Bhīṣma Parva)</t>
        </is>
      </c>
      <c r="E406" s="120" t="inlineStr">
        <is>
          <t>Embedded textual unit; Sanskrit and translated text reviewed through Gītā Supersite</t>
        </is>
      </c>
      <c r="F406" s="120" t="inlineStr">
        <is>
          <t>Revelatory narrative structure</t>
        </is>
      </c>
      <c r="G406" s="120" t="inlineStr">
        <is>
          <t>NAR-449</t>
        </is>
      </c>
      <c r="H406" s="120">
        <f>IFERROR(VLOOKUP(G406,'Master Taxonomy'!$A$2:$B$1656,2,FALSE),"")</f>
        <v/>
      </c>
      <c r="I406" s="120" t="inlineStr">
        <is>
          <t>LAW-505;PPL-403</t>
        </is>
      </c>
      <c r="J406" s="120" t="inlineStr">
        <is>
          <t>Cosmic or Social Order; Avatars and Incarnations</t>
        </is>
      </c>
      <c r="K406" s="120" t="inlineStr">
        <is>
          <t>At the threshold of battle, a warrior's collapse opens into instruction about action, self, duty, death, discipline, devotion, knowledge, and divine reality.</t>
        </is>
      </c>
      <c r="L406" s="120" t="inlineStr">
        <is>
          <t>Dialogue, divine counsel, crisis, revelation, disciplined seeing, and choice.</t>
        </is>
      </c>
      <c r="M406" s="120" t="inlineStr">
        <is>
          <t>It is not a pre-fight tutorial, morale buff, or simple command to obey.</t>
        </is>
      </c>
      <c r="N406" s="120" t="inlineStr">
        <is>
          <t>A major archetype for philosophical revelation embedded at the point of irreversible action.</t>
        </is>
      </c>
      <c r="O406" s="120" t="inlineStr">
        <is>
          <t>Primary canon</t>
        </is>
      </c>
      <c r="P406" s="120" t="inlineStr">
        <is>
          <t>Primary text reviewed</t>
        </is>
      </c>
      <c r="Q406" s="120" t="inlineStr">
        <is>
          <t>Bhagavad Gītā.</t>
        </is>
      </c>
      <c r="R406" s="120" t="inlineStr">
        <is>
          <t>https://www.gitasupersite.iitk.ac.in/</t>
        </is>
      </c>
      <c r="S406" s="120" t="inlineStr">
        <is>
          <t>Seeded</t>
        </is>
      </c>
    </row>
    <row r="407" ht="52" customHeight="1" s="99">
      <c r="A407" s="119" t="inlineStr">
        <is>
          <t>ENT-0406</t>
        </is>
      </c>
      <c r="B407" s="120" t="inlineStr">
        <is>
          <t>Postwar moral and political reckoning</t>
        </is>
      </c>
      <c r="C407" s="120" t="inlineStr">
        <is>
          <t>SRC-277</t>
        </is>
      </c>
      <c r="D407" s="120" t="inlineStr">
        <is>
          <t>Mahābhārata — BORI Critical Edition</t>
        </is>
      </c>
      <c r="E407" s="120" t="inlineStr">
        <is>
          <t>Critical-edition-oriented source pass; Ganguli English translation reviewed at parva level</t>
        </is>
      </c>
      <c r="F407" s="120" t="inlineStr">
        <is>
          <t>Aftermath narrative structure</t>
        </is>
      </c>
      <c r="G407" s="120" t="inlineStr">
        <is>
          <t>NAR-450</t>
        </is>
      </c>
      <c r="H407" s="120">
        <f>IFERROR(VLOOKUP(G407,'Master Taxonomy'!$A$2:$B$1656,2,FALSE),"")</f>
        <v/>
      </c>
      <c r="I407" s="120" t="inlineStr">
        <is>
          <t>LAW-509;LAW-706;COS-522</t>
        </is>
      </c>
      <c r="J407" s="120" t="inlineStr">
        <is>
          <t>Sacred Kingship; Burial or Funeral Requirement; Sacred Battlefield</t>
        </is>
      </c>
      <c r="K407" s="120" t="inlineStr">
        <is>
          <t>After victory, survivors confront mass death, mourning, funerary duty, guilt, justice, kingship, punishment, policy, and the burden of ruling what remains.</t>
        </is>
      </c>
      <c r="L407" s="120" t="inlineStr">
        <is>
          <t>Grief, counsel, law, ritual, memory, political office, and survivor responsibility.</t>
        </is>
      </c>
      <c r="M407" s="120" t="inlineStr">
        <is>
          <t>Victory does not close the story or prove the war morally uncomplicated.</t>
        </is>
      </c>
      <c r="N407" s="120" t="inlineStr">
        <is>
          <t>A major corrective to fantasy narratives that omit aftermath, governance, and mourning.</t>
        </is>
      </c>
      <c r="O407" s="120" t="inlineStr">
        <is>
          <t>Primary canon</t>
        </is>
      </c>
      <c r="P407" s="120" t="inlineStr">
        <is>
          <t>Primary text reviewed</t>
        </is>
      </c>
      <c r="Q407" s="120" t="inlineStr">
        <is>
          <t>Strī, Śānti, and Anuśāsana Parvas.</t>
        </is>
      </c>
      <c r="R407" s="120" t="inlineStr">
        <is>
          <t>https://www.gutenberg.org/ebooks/15477</t>
        </is>
      </c>
      <c r="S407" s="120" t="inlineStr">
        <is>
          <t>Seeded</t>
        </is>
      </c>
    </row>
    <row r="408" ht="52" customHeight="1" s="99">
      <c r="A408" s="119" t="inlineStr">
        <is>
          <t>ENT-0407</t>
        </is>
      </c>
      <c r="B408" s="120" t="inlineStr">
        <is>
          <t>Pantheon as playable faction framework</t>
        </is>
      </c>
      <c r="C408" s="120" t="inlineStr">
        <is>
          <t>SRC-281</t>
        </is>
      </c>
      <c r="D408" s="120" t="inlineStr">
        <is>
          <t>Age of Mythology: Retold</t>
        </is>
      </c>
      <c r="E408" s="120" t="inlineStr">
        <is>
          <t>Official content snapshot through August 2, 2026</t>
        </is>
      </c>
      <c r="F408" s="120" t="inlineStr">
        <is>
          <t>Faction/progression system</t>
        </is>
      </c>
      <c r="G408" s="120" t="inlineStr">
        <is>
          <t>MEC-440</t>
        </is>
      </c>
      <c r="H408" s="120">
        <f>IFERROR(VLOOKUP(G408,'Master Taxonomy'!$A$2:$B$1656,2,FALSE),"")</f>
        <v/>
      </c>
      <c r="I408" s="120" t="inlineStr">
        <is>
          <t>PPL-401;MEC-428</t>
        </is>
      </c>
      <c r="J408" s="120" t="inlineStr">
        <is>
          <t>Deities; Faction Unit</t>
        </is>
      </c>
      <c r="K408" s="120" t="inlineStr">
        <is>
          <t>The player selects a major god within a pantheon, establishing a civilization's initial divine identity, bonuses, god power, technologies, and later branching choices.</t>
        </is>
      </c>
      <c r="L408" s="120" t="inlineStr">
        <is>
          <t>Faction selection, deity portfolio, asymmetrical bonuses, technologies, and age-up branches.</t>
        </is>
      </c>
      <c r="M408" s="120" t="inlineStr">
        <is>
          <t>This is a game system that factionalizes complex traditions; it is not a neutral map of historical religion.</t>
        </is>
      </c>
      <c r="N408" s="120" t="inlineStr">
        <is>
          <t>A key adaptation operation: pantheon becomes strategy faction and technology tree.</t>
        </is>
      </c>
      <c r="O408" s="120" t="inlineStr">
        <is>
          <t>Official adaptation</t>
        </is>
      </c>
      <c r="P408" s="120" t="inlineStr">
        <is>
          <t>Official reference reviewed</t>
        </is>
      </c>
      <c r="Q408" s="120" t="inlineStr">
        <is>
          <t>Official Age of Mythology: Retold game and expansion reference pages.</t>
        </is>
      </c>
      <c r="R408" s="120" t="inlineStr">
        <is>
          <t>https://www.ageofempires.com/games/age-of-mythology-retold/</t>
        </is>
      </c>
      <c r="S408" s="120" t="inlineStr">
        <is>
          <t>Seeded</t>
        </is>
      </c>
    </row>
    <row r="409" ht="52" customHeight="1" s="99">
      <c r="A409" s="119" t="inlineStr">
        <is>
          <t>ENT-0408</t>
        </is>
      </c>
      <c r="B409" s="120" t="inlineStr">
        <is>
          <t>Major god choice</t>
        </is>
      </c>
      <c r="C409" s="120" t="inlineStr">
        <is>
          <t>SRC-281</t>
        </is>
      </c>
      <c r="D409" s="120" t="inlineStr">
        <is>
          <t>Age of Mythology: Retold</t>
        </is>
      </c>
      <c r="E409" s="120" t="inlineStr">
        <is>
          <t>Official content snapshot through August 2, 2026</t>
        </is>
      </c>
      <c r="F409" s="120" t="inlineStr">
        <is>
          <t>Foundational faction choice</t>
        </is>
      </c>
      <c r="G409" s="120" t="inlineStr">
        <is>
          <t>MEC-440</t>
        </is>
      </c>
      <c r="H409" s="120">
        <f>IFERROR(VLOOKUP(G409,'Master Taxonomy'!$A$2:$B$1656,2,FALSE),"")</f>
        <v/>
      </c>
      <c r="I409" s="120" t="inlineStr">
        <is>
          <t>MEC-300;LAW-211</t>
        </is>
      </c>
      <c r="J409" s="120" t="inlineStr">
        <is>
          <t>Progression and Build Models; Divine Patronage or Favor</t>
        </is>
      </c>
      <c r="K409" s="120" t="inlineStr">
        <is>
          <t>A top-level deity choice defines strategic bonuses, starting divine power, roster access, and the set of later minor-god branches.</t>
        </is>
      </c>
      <c r="L409" s="120" t="inlineStr">
        <is>
          <t>Player selection and game-defined divine portfolio.</t>
        </is>
      </c>
      <c r="M409" s="120" t="inlineStr">
        <is>
          <t>The deity is represented as a rule package rather than a full mythological person or cultic tradition.</t>
        </is>
      </c>
      <c r="N409" s="120" t="inlineStr">
        <is>
          <t>Shows how divine patronage becomes a build-defining initial choice.</t>
        </is>
      </c>
      <c r="O409" s="120" t="inlineStr">
        <is>
          <t>Official adaptation</t>
        </is>
      </c>
      <c r="P409" s="120" t="inlineStr">
        <is>
          <t>Official reference reviewed</t>
        </is>
      </c>
      <c r="Q409" s="120" t="inlineStr">
        <is>
          <t>Official Age of Mythology: Retold game and expansion reference pages.</t>
        </is>
      </c>
      <c r="R409" s="120" t="inlineStr">
        <is>
          <t>https://www.ageofempires.com/games/age-of-mythology-retold/</t>
        </is>
      </c>
      <c r="S409" s="120" t="inlineStr">
        <is>
          <t>Seeded</t>
        </is>
      </c>
    </row>
    <row r="410" ht="52" customHeight="1" s="99">
      <c r="A410" s="119" t="inlineStr">
        <is>
          <t>ENT-0409</t>
        </is>
      </c>
      <c r="B410" s="120" t="inlineStr">
        <is>
          <t>Minor god age-up choice</t>
        </is>
      </c>
      <c r="C410" s="120" t="inlineStr">
        <is>
          <t>SRC-281</t>
        </is>
      </c>
      <c r="D410" s="120" t="inlineStr">
        <is>
          <t>Age of Mythology: Retold</t>
        </is>
      </c>
      <c r="E410" s="120" t="inlineStr">
        <is>
          <t>Official content snapshot through August 2, 2026</t>
        </is>
      </c>
      <c r="F410" s="120" t="inlineStr">
        <is>
          <t>Branching progression choice</t>
        </is>
      </c>
      <c r="G410" s="120" t="inlineStr">
        <is>
          <t>MEC-441</t>
        </is>
      </c>
      <c r="H410" s="120">
        <f>IFERROR(VLOOKUP(G410,'Master Taxonomy'!$A$2:$B$1656,2,FALSE),"")</f>
        <v/>
      </c>
      <c r="I410" s="120" t="inlineStr">
        <is>
          <t>MEC-440;LAW-510</t>
        </is>
      </c>
      <c r="J410" s="120" t="inlineStr">
        <is>
          <t>Pantheon or Patron Choice; Cyclical-Age Law</t>
        </is>
      </c>
      <c r="K410" s="120" t="inlineStr">
        <is>
          <t>Advancing to a new age requires choosing between minor gods that unlock technologies, myth units, and a god power.</t>
        </is>
      </c>
      <c r="L410" s="120" t="inlineStr">
        <is>
          <t>Age progression, patron branch, technology unlocks, and faction-specific roster.</t>
        </is>
      </c>
      <c r="M410" s="120" t="inlineStr">
        <is>
          <t>Cosmic ages and divine plurality are converted into a permanent tech-tree branch.</t>
        </is>
      </c>
      <c r="N410" s="120" t="inlineStr">
        <is>
          <t>A clear case of progression abstraction and pantheon standardization.</t>
        </is>
      </c>
      <c r="O410" s="120" t="inlineStr">
        <is>
          <t>Official adaptation</t>
        </is>
      </c>
      <c r="P410" s="120" t="inlineStr">
        <is>
          <t>Official reference reviewed</t>
        </is>
      </c>
      <c r="Q410" s="120" t="inlineStr">
        <is>
          <t>Official Age of Mythology: Retold game and expansion reference pages.</t>
        </is>
      </c>
      <c r="R410" s="120" t="inlineStr">
        <is>
          <t>https://www.ageofempires.com/games/age-of-mythology-retold/</t>
        </is>
      </c>
      <c r="S410" s="120" t="inlineStr">
        <is>
          <t>Seeded</t>
        </is>
      </c>
    </row>
    <row r="411" ht="52" customHeight="1" s="99">
      <c r="A411" s="119" t="inlineStr">
        <is>
          <t>ENT-0410</t>
        </is>
      </c>
      <c r="B411" s="120" t="inlineStr">
        <is>
          <t>Favor resource</t>
        </is>
      </c>
      <c r="C411" s="120" t="inlineStr">
        <is>
          <t>SRC-281</t>
        </is>
      </c>
      <c r="D411" s="120" t="inlineStr">
        <is>
          <t>Age of Mythology: Retold</t>
        </is>
      </c>
      <c r="E411" s="120" t="inlineStr">
        <is>
          <t>Official content snapshot through August 2, 2026</t>
        </is>
      </c>
      <c r="F411" s="120" t="inlineStr">
        <is>
          <t>Religious/divine resource model</t>
        </is>
      </c>
      <c r="G411" s="120" t="inlineStr">
        <is>
          <t>LAW-314</t>
        </is>
      </c>
      <c r="H411" s="120">
        <f>IFERROR(VLOOKUP(G411,'Master Taxonomy'!$A$2:$B$1656,2,FALSE),"")</f>
        <v/>
      </c>
      <c r="I411" s="120" t="inlineStr">
        <is>
          <t>MEC-444;MEC-200</t>
        </is>
      </c>
      <c r="J411" s="120" t="inlineStr">
        <is>
          <t>Favor Generation Model; Resource and Casting Models</t>
        </is>
      </c>
      <c r="K411" s="120" t="inlineStr">
        <is>
          <t>Favor is accumulated through civilization-specific behaviors and spent principally on mythic units, divine technologies, and related content.</t>
        </is>
      </c>
      <c r="L411" s="120" t="inlineStr">
        <is>
          <t>Mechanized worship, combat, monuments, heroes, or other faction-specific generation methods.</t>
        </is>
      </c>
      <c r="M411" s="120" t="inlineStr">
        <is>
          <t>Quantified favor is a game economy, not a faithful measure of devotion, ritual, or divine reciprocity.</t>
        </is>
      </c>
      <c r="N411" s="120" t="inlineStr">
        <is>
          <t>Demonstrates resource abstraction of religious relation.</t>
        </is>
      </c>
      <c r="O411" s="120" t="inlineStr">
        <is>
          <t>Official adaptation</t>
        </is>
      </c>
      <c r="P411" s="120" t="inlineStr">
        <is>
          <t>Official reference reviewed</t>
        </is>
      </c>
      <c r="Q411" s="120" t="inlineStr">
        <is>
          <t>Official Age of Mythology: Retold game and expansion reference pages.</t>
        </is>
      </c>
      <c r="R411" s="120" t="inlineStr">
        <is>
          <t>https://www.ageofempires.com/games/age-of-mythology-retold/</t>
        </is>
      </c>
      <c r="S411" s="120" t="inlineStr">
        <is>
          <t>Seeded</t>
        </is>
      </c>
    </row>
    <row r="412" ht="52" customHeight="1" s="99">
      <c r="A412" s="119" t="inlineStr">
        <is>
          <t>ENT-0411</t>
        </is>
      </c>
      <c r="B412" s="120" t="inlineStr">
        <is>
          <t>God power</t>
        </is>
      </c>
      <c r="C412" s="120" t="inlineStr">
        <is>
          <t>SRC-281</t>
        </is>
      </c>
      <c r="D412" s="120" t="inlineStr">
        <is>
          <t>Age of Mythology: Retold</t>
        </is>
      </c>
      <c r="E412" s="120" t="inlineStr">
        <is>
          <t>Official content snapshot through August 2, 2026</t>
        </is>
      </c>
      <c r="F412" s="120" t="inlineStr">
        <is>
          <t>Activated strategic ability</t>
        </is>
      </c>
      <c r="G412" s="120" t="inlineStr">
        <is>
          <t>MEC-442</t>
        </is>
      </c>
      <c r="H412" s="120">
        <f>IFERROR(VLOOKUP(G412,'Master Taxonomy'!$A$2:$B$1656,2,FALSE),"")</f>
        <v/>
      </c>
      <c r="I412" s="120" t="inlineStr">
        <is>
          <t>PWR-103;LAW-211</t>
        </is>
      </c>
      <c r="J412" s="120" t="inlineStr">
        <is>
          <t>Divine Miracle; Divine Patronage or Favor</t>
        </is>
      </c>
      <c r="K412" s="120" t="inlineStr">
        <is>
          <t>Divine intervention is represented as a targeted or global activated power with defined availability, effects, and strategic timing.</t>
        </is>
      </c>
      <c r="L412" s="120" t="inlineStr">
        <is>
          <t>Major/minor god selection, age progression, charges or recast rules, and player targeting.</t>
        </is>
      </c>
      <c r="M412" s="120" t="inlineStr">
        <is>
          <t>The mechanic standardizes diverse divine actions into comparable abilities.</t>
        </is>
      </c>
      <c r="N412" s="120" t="inlineStr">
        <is>
          <t>A major example of mechanization and quantification of divine agency.</t>
        </is>
      </c>
      <c r="O412" s="120" t="inlineStr">
        <is>
          <t>Official adaptation</t>
        </is>
      </c>
      <c r="P412" s="120" t="inlineStr">
        <is>
          <t>Official reference reviewed</t>
        </is>
      </c>
      <c r="Q412" s="120" t="inlineStr">
        <is>
          <t>Official Age of Mythology: Retold game and expansion reference pages.</t>
        </is>
      </c>
      <c r="R412" s="120" t="inlineStr">
        <is>
          <t>https://www.ageofempires.com/games/age-of-mythology-retold/</t>
        </is>
      </c>
      <c r="S412" s="120" t="inlineStr">
        <is>
          <t>Seeded</t>
        </is>
      </c>
    </row>
    <row r="413" ht="52" customHeight="1" s="99">
      <c r="A413" s="119" t="inlineStr">
        <is>
          <t>ENT-0412</t>
        </is>
      </c>
      <c r="B413" s="120" t="inlineStr">
        <is>
          <t>Recastable god power</t>
        </is>
      </c>
      <c r="C413" s="120" t="inlineStr">
        <is>
          <t>SRC-281</t>
        </is>
      </c>
      <c r="D413" s="120" t="inlineStr">
        <is>
          <t>Age of Mythology: Retold</t>
        </is>
      </c>
      <c r="E413" s="120" t="inlineStr">
        <is>
          <t>Official content snapshot through August 2, 2026</t>
        </is>
      </c>
      <c r="F413" s="120" t="inlineStr">
        <is>
          <t>Renewable strategic ability</t>
        </is>
      </c>
      <c r="G413" s="120" t="inlineStr">
        <is>
          <t>MEC-442</t>
        </is>
      </c>
      <c r="H413" s="120">
        <f>IFERROR(VLOOKUP(G413,'Master Taxonomy'!$A$2:$B$1656,2,FALSE),"")</f>
        <v/>
      </c>
      <c r="I413" s="120" t="inlineStr">
        <is>
          <t>MEC-200;MEC-445</t>
        </is>
      </c>
      <c r="J413" s="120" t="inlineStr">
        <is>
          <t>Resource and Casting Models; Wonder Age or Overflow Phase</t>
        </is>
      </c>
      <c r="K413" s="120" t="inlineStr">
        <is>
          <t>Some divine powers can be used again according to cooldown, resource, Wonder Age, or expansion-specific rules.</t>
        </is>
      </c>
      <c r="L413" s="120" t="inlineStr">
        <is>
          <t>Cooldown, game state, favor or age mechanics, and official balance design.</t>
        </is>
      </c>
      <c r="M413" s="120" t="inlineStr">
        <is>
          <t>Recast rules are live-service mechanics, not mythological claims.</t>
        </is>
      </c>
      <c r="N413" s="120" t="inlineStr">
        <is>
          <t>Shows how divine intervention becomes part of a repeatable ability economy.</t>
        </is>
      </c>
      <c r="O413" s="120" t="inlineStr">
        <is>
          <t>Official adaptation</t>
        </is>
      </c>
      <c r="P413" s="120" t="inlineStr">
        <is>
          <t>Official reference reviewed</t>
        </is>
      </c>
      <c r="Q413" s="120" t="inlineStr">
        <is>
          <t>Official Age of Mythology: Retold game and expansion reference pages.</t>
        </is>
      </c>
      <c r="R413" s="120" t="inlineStr">
        <is>
          <t>https://www.ageofempires.com/games/age-of-mythology-retold/</t>
        </is>
      </c>
      <c r="S413" s="120" t="inlineStr">
        <is>
          <t>Seeded</t>
        </is>
      </c>
    </row>
    <row r="414" ht="52" customHeight="1" s="99">
      <c r="A414" s="119" t="inlineStr">
        <is>
          <t>ENT-0413</t>
        </is>
      </c>
      <c r="B414" s="120" t="inlineStr">
        <is>
          <t>Myth unit</t>
        </is>
      </c>
      <c r="C414" s="120" t="inlineStr">
        <is>
          <t>SRC-281</t>
        </is>
      </c>
      <c r="D414" s="120" t="inlineStr">
        <is>
          <t>Age of Mythology: Retold</t>
        </is>
      </c>
      <c r="E414" s="120" t="inlineStr">
        <is>
          <t>Official content snapshot through August 2, 2026</t>
        </is>
      </c>
      <c r="F414" s="120" t="inlineStr">
        <is>
          <t>Specialized faction unit</t>
        </is>
      </c>
      <c r="G414" s="120" t="inlineStr">
        <is>
          <t>MEC-428</t>
        </is>
      </c>
      <c r="H414" s="120">
        <f>IFERROR(VLOOKUP(G414,'Master Taxonomy'!$A$2:$B$1656,2,FALSE),"")</f>
        <v/>
      </c>
      <c r="I414" s="120" t="inlineStr">
        <is>
          <t>PPL-800;MEC-443</t>
        </is>
      </c>
      <c r="J414" s="120" t="inlineStr">
        <is>
          <t>Dragons and Legendary Beasts; Myth-Unit and Hero Counter Triangle</t>
        </is>
      </c>
      <c r="K414" s="120" t="inlineStr">
        <is>
          <t>A mythological being is converted into a trainable combat unit with cost, population, counters, upgrades, and a defined place in the faction roster.</t>
        </is>
      </c>
      <c r="L414" s="120" t="inlineStr">
        <is>
          <t>Temple production, favor and resource costs, technology, age, and game balance.</t>
        </is>
      </c>
      <c r="M414" s="120" t="inlineStr">
        <is>
          <t>Unitization can erase personhood, ambivalence, locality, or narrative uniqueness.</t>
        </is>
      </c>
      <c r="N414" s="120" t="inlineStr">
        <is>
          <t>The central bridge from mythological being to strategy-game unit taxonomy.</t>
        </is>
      </c>
      <c r="O414" s="120" t="inlineStr">
        <is>
          <t>Official adaptation</t>
        </is>
      </c>
      <c r="P414" s="120" t="inlineStr">
        <is>
          <t>Official reference reviewed</t>
        </is>
      </c>
      <c r="Q414" s="120" t="inlineStr">
        <is>
          <t>Official Age of Mythology: Retold game and expansion reference pages.</t>
        </is>
      </c>
      <c r="R414" s="120" t="inlineStr">
        <is>
          <t>https://www.ageofempires.com/games/age-of-mythology-retold/</t>
        </is>
      </c>
      <c r="S414" s="120" t="inlineStr">
        <is>
          <t>Seeded</t>
        </is>
      </c>
    </row>
    <row r="415" ht="52" customHeight="1" s="99">
      <c r="A415" s="119" t="inlineStr">
        <is>
          <t>ENT-0414</t>
        </is>
      </c>
      <c r="B415" s="120" t="inlineStr">
        <is>
          <t>Hero unit</t>
        </is>
      </c>
      <c r="C415" s="120" t="inlineStr">
        <is>
          <t>SRC-281</t>
        </is>
      </c>
      <c r="D415" s="120" t="inlineStr">
        <is>
          <t>Age of Mythology: Retold</t>
        </is>
      </c>
      <c r="E415" s="120" t="inlineStr">
        <is>
          <t>Official content snapshot through August 2, 2026</t>
        </is>
      </c>
      <c r="F415" s="120" t="inlineStr">
        <is>
          <t>Anti-myth specialist unit</t>
        </is>
      </c>
      <c r="G415" s="120" t="inlineStr">
        <is>
          <t>MEC-407</t>
        </is>
      </c>
      <c r="H415" s="120">
        <f>IFERROR(VLOOKUP(G415,'Master Taxonomy'!$A$2:$B$1656,2,FALSE),"")</f>
        <v/>
      </c>
      <c r="I415" s="120" t="inlineStr">
        <is>
          <t>ROL-101;MEC-443</t>
        </is>
      </c>
      <c r="J415" s="120" t="inlineStr">
        <is>
          <t>Warrior or Fighter; Myth-Unit and Hero Counter Triangle</t>
        </is>
      </c>
      <c r="K415" s="120" t="inlineStr">
        <is>
          <t>Heroes receive a distinct mechanical role, especially enhanced effectiveness against myth units and resistance to some mythic effects.</t>
        </is>
      </c>
      <c r="L415" s="120" t="inlineStr">
        <is>
          <t>Hero status, faction roster, counter design, and named or generic unit rules.</t>
        </is>
      </c>
      <c r="M415" s="120" t="inlineStr">
        <is>
          <t>Heroism becomes a counter category rather than a full narrative biography.</t>
        </is>
      </c>
      <c r="N415" s="120" t="inlineStr">
        <is>
          <t>A strong example of counter-role assignment.</t>
        </is>
      </c>
      <c r="O415" s="120" t="inlineStr">
        <is>
          <t>Official adaptation</t>
        </is>
      </c>
      <c r="P415" s="120" t="inlineStr">
        <is>
          <t>Official reference reviewed</t>
        </is>
      </c>
      <c r="Q415" s="120" t="inlineStr">
        <is>
          <t>Official Age of Mythology: Retold game and expansion reference pages.</t>
        </is>
      </c>
      <c r="R415" s="120" t="inlineStr">
        <is>
          <t>https://www.ageofempires.com/games/age-of-mythology-retold/</t>
        </is>
      </c>
      <c r="S415" s="120" t="inlineStr">
        <is>
          <t>Seeded</t>
        </is>
      </c>
    </row>
    <row r="416" ht="52" customHeight="1" s="99">
      <c r="A416" s="119" t="inlineStr">
        <is>
          <t>ENT-0415</t>
        </is>
      </c>
      <c r="B416" s="120" t="inlineStr">
        <is>
          <t>Human military unit</t>
        </is>
      </c>
      <c r="C416" s="120" t="inlineStr">
        <is>
          <t>SRC-281</t>
        </is>
      </c>
      <c r="D416" s="120" t="inlineStr">
        <is>
          <t>Age of Mythology: Retold</t>
        </is>
      </c>
      <c r="E416" s="120" t="inlineStr">
        <is>
          <t>Official content snapshot through August 2, 2026</t>
        </is>
      </c>
      <c r="F416" s="120" t="inlineStr">
        <is>
          <t>Baseline faction unit</t>
        </is>
      </c>
      <c r="G416" s="120" t="inlineStr">
        <is>
          <t>MEC-428</t>
        </is>
      </c>
      <c r="H416" s="120">
        <f>IFERROR(VLOOKUP(G416,'Master Taxonomy'!$A$2:$B$1656,2,FALSE),"")</f>
        <v/>
      </c>
      <c r="I416" s="120" t="inlineStr">
        <is>
          <t>ROL-100;MEC-443</t>
        </is>
      </c>
      <c r="J416" s="120" t="inlineStr">
        <is>
          <t>Martial Roles; Myth-Unit and Hero Counter Triangle</t>
        </is>
      </c>
      <c r="K416" s="120" t="inlineStr">
        <is>
          <t>Ordinary military units occupy the non-mythic portion of the roster and participate in a designed counter ecology with heroes and myth units.</t>
        </is>
      </c>
      <c r="L416" s="120" t="inlineStr">
        <is>
          <t>Resources, barracks or other production buildings, technologies, and counter stats.</t>
        </is>
      </c>
      <c r="M416" s="120" t="inlineStr">
        <is>
          <t>The 'human' category is mechanical and can conceal historical, social, and factional complexity.</t>
        </is>
      </c>
      <c r="N416" s="120" t="inlineStr">
        <is>
          <t>Helps distinguish ordinary army roles from divine and heroic unit classes.</t>
        </is>
      </c>
      <c r="O416" s="120" t="inlineStr">
        <is>
          <t>Official adaptation</t>
        </is>
      </c>
      <c r="P416" s="120" t="inlineStr">
        <is>
          <t>Official reference reviewed</t>
        </is>
      </c>
      <c r="Q416" s="120" t="inlineStr">
        <is>
          <t>Official Age of Mythology: Retold game and expansion reference pages.</t>
        </is>
      </c>
      <c r="R416" s="120" t="inlineStr">
        <is>
          <t>https://www.ageofempires.com/games/age-of-mythology-retold/</t>
        </is>
      </c>
      <c r="S416" s="120" t="inlineStr">
        <is>
          <t>Seeded</t>
        </is>
      </c>
    </row>
    <row r="417" ht="52" customHeight="1" s="99">
      <c r="A417" s="119" t="inlineStr">
        <is>
          <t>ENT-0416</t>
        </is>
      </c>
      <c r="B417" s="120" t="inlineStr">
        <is>
          <t>Myth–hero counter relationship</t>
        </is>
      </c>
      <c r="C417" s="120" t="inlineStr">
        <is>
          <t>SRC-281</t>
        </is>
      </c>
      <c r="D417" s="120" t="inlineStr">
        <is>
          <t>Age of Mythology: Retold</t>
        </is>
      </c>
      <c r="E417" s="120" t="inlineStr">
        <is>
          <t>Official content snapshot through August 2, 2026</t>
        </is>
      </c>
      <c r="F417" s="120" t="inlineStr">
        <is>
          <t>Designed combat ecology</t>
        </is>
      </c>
      <c r="G417" s="120" t="inlineStr">
        <is>
          <t>MEC-443</t>
        </is>
      </c>
      <c r="H417" s="120">
        <f>IFERROR(VLOOKUP(G417,'Master Taxonomy'!$A$2:$B$1656,2,FALSE),"")</f>
        <v/>
      </c>
      <c r="I417" s="120" t="inlineStr">
        <is>
          <t>MEC-100;LAW-517</t>
        </is>
      </c>
      <c r="J417" s="120" t="inlineStr">
        <is>
          <t>Combat Function Archetypes; Elemental Opposition or Counter Law</t>
        </is>
      </c>
      <c r="K417" s="120" t="inlineStr">
        <is>
          <t>The game assigns heroes specialized effectiveness against myth units within a broader web of unit counters.</t>
        </is>
      </c>
      <c r="L417" s="120" t="inlineStr">
        <is>
          <t>Damage bonuses, resistances, unit tags, and roster composition.</t>
        </is>
      </c>
      <c r="M417" s="120" t="inlineStr">
        <is>
          <t>The relationship is tactical design, not a universal rule that heroes defeat monsters in source traditions.</t>
        </is>
      </c>
      <c r="N417" s="120" t="inlineStr">
        <is>
          <t>A paradigmatic example of adaptation through counter-role assignment.</t>
        </is>
      </c>
      <c r="O417" s="120" t="inlineStr">
        <is>
          <t>Official adaptation</t>
        </is>
      </c>
      <c r="P417" s="120" t="inlineStr">
        <is>
          <t>Official reference reviewed</t>
        </is>
      </c>
      <c r="Q417" s="120" t="inlineStr">
        <is>
          <t>Official Age of Mythology: Retold game and expansion reference pages.</t>
        </is>
      </c>
      <c r="R417" s="120" t="inlineStr">
        <is>
          <t>https://www.ageofempires.com/games/age-of-mythology-retold/</t>
        </is>
      </c>
      <c r="S417" s="120" t="inlineStr">
        <is>
          <t>Seeded</t>
        </is>
      </c>
    </row>
    <row r="418" ht="52" customHeight="1" s="99">
      <c r="A418" s="119" t="inlineStr">
        <is>
          <t>ENT-0417</t>
        </is>
      </c>
      <c r="B418" s="120" t="inlineStr">
        <is>
          <t>Relic as capturable map object</t>
        </is>
      </c>
      <c r="C418" s="120" t="inlineStr">
        <is>
          <t>SRC-281</t>
        </is>
      </c>
      <c r="D418" s="120" t="inlineStr">
        <is>
          <t>Age of Mythology: Retold</t>
        </is>
      </c>
      <c r="E418" s="120" t="inlineStr">
        <is>
          <t>Official content snapshot through August 2, 2026</t>
        </is>
      </c>
      <c r="F418" s="120" t="inlineStr">
        <is>
          <t>Strategic artifact mechanic</t>
        </is>
      </c>
      <c r="G418" s="120" t="inlineStr">
        <is>
          <t>MEC-446</t>
        </is>
      </c>
      <c r="H418" s="120">
        <f>IFERROR(VLOOKUP(G418,'Master Taxonomy'!$A$2:$B$1656,2,FALSE),"")</f>
        <v/>
      </c>
      <c r="I418" s="120" t="inlineStr">
        <is>
          <t>ART-101;ART-701</t>
        </is>
      </c>
      <c r="J418" s="120" t="inlineStr">
        <is>
          <t>Sacred Relic; Quest Object</t>
        </is>
      </c>
      <c r="K418" s="120" t="inlineStr">
        <is>
          <t>Relics are discovered, carried by heroes, placed in temples, and converted into persistent strategic bonuses.</t>
        </is>
      </c>
      <c r="L418" s="120" t="inlineStr">
        <is>
          <t>Map exploration, hero transport, temple custody, and bonus effects.</t>
        </is>
      </c>
      <c r="M418" s="120" t="inlineStr">
        <is>
          <t>Sacred or legendary objects are itemized and standardized as collectible modifiers.</t>
        </is>
      </c>
      <c r="N418" s="120" t="inlineStr">
        <is>
          <t>Shows artifact-to-objective conversion and institutional simplification.</t>
        </is>
      </c>
      <c r="O418" s="120" t="inlineStr">
        <is>
          <t>Official adaptation</t>
        </is>
      </c>
      <c r="P418" s="120" t="inlineStr">
        <is>
          <t>Official reference reviewed</t>
        </is>
      </c>
      <c r="Q418" s="120" t="inlineStr">
        <is>
          <t>Official Age of Mythology: Retold game and expansion reference pages.</t>
        </is>
      </c>
      <c r="R418" s="120" t="inlineStr">
        <is>
          <t>https://www.ageofempires.com/games/age-of-mythology-retold/</t>
        </is>
      </c>
      <c r="S418" s="120" t="inlineStr">
        <is>
          <t>Seeded</t>
        </is>
      </c>
    </row>
    <row r="419" ht="52" customHeight="1" s="99">
      <c r="A419" s="119" t="inlineStr">
        <is>
          <t>ENT-0418</t>
        </is>
      </c>
      <c r="B419" s="120" t="inlineStr">
        <is>
          <t>Temple as myth-production building</t>
        </is>
      </c>
      <c r="C419" s="120" t="inlineStr">
        <is>
          <t>SRC-281</t>
        </is>
      </c>
      <c r="D419" s="120" t="inlineStr">
        <is>
          <t>Age of Mythology: Retold</t>
        </is>
      </c>
      <c r="E419" s="120" t="inlineStr">
        <is>
          <t>Official content snapshot through August 2, 2026</t>
        </is>
      </c>
      <c r="F419" s="120" t="inlineStr">
        <is>
          <t>Institution-to-building adaptation</t>
        </is>
      </c>
      <c r="G419" s="120" t="inlineStr">
        <is>
          <t>INS-302</t>
        </is>
      </c>
      <c r="H419" s="120">
        <f>IFERROR(VLOOKUP(G419,'Master Taxonomy'!$A$2:$B$1656,2,FALSE),"")</f>
        <v/>
      </c>
      <c r="I419" s="120" t="inlineStr">
        <is>
          <t>MEC-444;LAW-315</t>
        </is>
      </c>
      <c r="J419" s="120" t="inlineStr">
        <is>
          <t>Favor Generation Model; Ritual Economy</t>
        </is>
      </c>
      <c r="K419" s="120" t="inlineStr">
        <is>
          <t>The temple functions as a production and storage site for myth units, favor-related technology, and relics.</t>
        </is>
      </c>
      <c r="L419" s="120" t="inlineStr">
        <is>
          <t>Building placement, resource economy, unit production, and faction rules.</t>
        </is>
      </c>
      <c r="M419" s="120" t="inlineStr">
        <is>
          <t>A complex ritual institution is reduced to a strategic building function.</t>
        </is>
      </c>
      <c r="N419" s="120" t="inlineStr">
        <is>
          <t>A useful case of institutional simplification without claiming equivalence.</t>
        </is>
      </c>
      <c r="O419" s="120" t="inlineStr">
        <is>
          <t>Official adaptation</t>
        </is>
      </c>
      <c r="P419" s="120" t="inlineStr">
        <is>
          <t>Official reference reviewed</t>
        </is>
      </c>
      <c r="Q419" s="120" t="inlineStr">
        <is>
          <t>Official Age of Mythology: Retold game and expansion reference pages.</t>
        </is>
      </c>
      <c r="R419" s="120" t="inlineStr">
        <is>
          <t>https://www.ageofempires.com/games/age-of-mythology-retold/</t>
        </is>
      </c>
      <c r="S419" s="120" t="inlineStr">
        <is>
          <t>Seeded</t>
        </is>
      </c>
    </row>
    <row r="420" ht="52" customHeight="1" s="99">
      <c r="A420" s="119" t="inlineStr">
        <is>
          <t>ENT-0419</t>
        </is>
      </c>
      <c r="B420" s="120" t="inlineStr">
        <is>
          <t>Titan</t>
        </is>
      </c>
      <c r="C420" s="120" t="inlineStr">
        <is>
          <t>SRC-281</t>
        </is>
      </c>
      <c r="D420" s="120" t="inlineStr">
        <is>
          <t>Age of Mythology: Retold</t>
        </is>
      </c>
      <c r="E420" s="120" t="inlineStr">
        <is>
          <t>Official content snapshot through August 2, 2026</t>
        </is>
      </c>
      <c r="F420" s="120" t="inlineStr">
        <is>
          <t>Late-game colossal unit</t>
        </is>
      </c>
      <c r="G420" s="120" t="inlineStr">
        <is>
          <t>MEC-447</t>
        </is>
      </c>
      <c r="H420" s="120">
        <f>IFERROR(VLOOKUP(G420,'Master Taxonomy'!$A$2:$B$1656,2,FALSE),"")</f>
        <v/>
      </c>
      <c r="I420" s="120" t="inlineStr">
        <is>
          <t>PPL-400;MEC-408</t>
        </is>
      </c>
      <c r="J420" s="120" t="inlineStr">
        <is>
          <t>Divine and Celestial Beings; Boss Unit</t>
        </is>
      </c>
      <c r="K420" s="120" t="inlineStr">
        <is>
          <t>A gigantic mythic being is represented as a limited strategic superunit requiring special progression and construction.</t>
        </is>
      </c>
      <c r="L420" s="120" t="inlineStr">
        <is>
          <t>Titan Gate, age or technology requirements, construction, population rules, and immense combat stats.</t>
        </is>
      </c>
      <c r="M420" s="120" t="inlineStr">
        <is>
          <t>The game-mechanical category combines source-specific beings under a superunit role.</t>
        </is>
      </c>
      <c r="N420" s="120" t="inlineStr">
        <is>
          <t>A clear example of bossification and strategic escalation.</t>
        </is>
      </c>
      <c r="O420" s="120" t="inlineStr">
        <is>
          <t>Official adaptation</t>
        </is>
      </c>
      <c r="P420" s="120" t="inlineStr">
        <is>
          <t>Official reference reviewed</t>
        </is>
      </c>
      <c r="Q420" s="120" t="inlineStr">
        <is>
          <t>Official Age of Mythology: Retold game and expansion reference pages.</t>
        </is>
      </c>
      <c r="R420" s="120" t="inlineStr">
        <is>
          <t>https://www.ageofempires.com/games/age-of-mythology-retold/</t>
        </is>
      </c>
      <c r="S420" s="120" t="inlineStr">
        <is>
          <t>Seeded</t>
        </is>
      </c>
    </row>
    <row r="421" ht="52" customHeight="1" s="99">
      <c r="A421" s="119" t="inlineStr">
        <is>
          <t>ENT-0420</t>
        </is>
      </c>
      <c r="B421" s="120" t="inlineStr">
        <is>
          <t>Titan Gate</t>
        </is>
      </c>
      <c r="C421" s="120" t="inlineStr">
        <is>
          <t>SRC-281</t>
        </is>
      </c>
      <c r="D421" s="120" t="inlineStr">
        <is>
          <t>Age of Mythology: Retold</t>
        </is>
      </c>
      <c r="E421" s="120" t="inlineStr">
        <is>
          <t>Official content snapshot through August 2, 2026</t>
        </is>
      </c>
      <c r="F421" s="120" t="inlineStr">
        <is>
          <t>Superunit production project</t>
        </is>
      </c>
      <c r="G421" s="120" t="inlineStr">
        <is>
          <t>ART-511</t>
        </is>
      </c>
      <c r="H421" s="120">
        <f>IFERROR(VLOOKUP(G421,'Master Taxonomy'!$A$2:$B$1656,2,FALSE),"")</f>
        <v/>
      </c>
      <c r="I421" s="120" t="inlineStr">
        <is>
          <t>MEC-447;COS-602</t>
        </is>
      </c>
      <c r="J421" s="120" t="inlineStr">
        <is>
          <t>Titan or Superunit Escalation; Summoned Threshold</t>
        </is>
      </c>
      <c r="K421" s="120" t="inlineStr">
        <is>
          <t>A special project opens the way for a Titan to enter the battlefield.</t>
        </is>
      </c>
      <c r="L421" s="120" t="inlineStr">
        <is>
          <t>Construction, progression prerequisites, map placement, and game-state escalation.</t>
        </is>
      </c>
      <c r="M421" s="120" t="inlineStr">
        <is>
          <t>The gate is a game-specific production mechanism, not a traditional cosmological object.</t>
        </is>
      </c>
      <c r="N421" s="120" t="inlineStr">
        <is>
          <t>Links portal device, summoned threshold, and superunit economy.</t>
        </is>
      </c>
      <c r="O421" s="120" t="inlineStr">
        <is>
          <t>Official adaptation</t>
        </is>
      </c>
      <c r="P421" s="120" t="inlineStr">
        <is>
          <t>Official reference reviewed</t>
        </is>
      </c>
      <c r="Q421" s="120" t="inlineStr">
        <is>
          <t>Official Age of Mythology: Retold game and expansion reference pages.</t>
        </is>
      </c>
      <c r="R421" s="120" t="inlineStr">
        <is>
          <t>https://www.ageofempires.com/games/age-of-mythology-retold/</t>
        </is>
      </c>
      <c r="S421" s="120" t="inlineStr">
        <is>
          <t>Seeded</t>
        </is>
      </c>
    </row>
    <row r="422" ht="52" customHeight="1" s="99">
      <c r="A422" s="119" t="inlineStr">
        <is>
          <t>ENT-0421</t>
        </is>
      </c>
      <c r="B422" s="120" t="inlineStr">
        <is>
          <t>Wonder Age</t>
        </is>
      </c>
      <c r="C422" s="120" t="inlineStr">
        <is>
          <t>SRC-281</t>
        </is>
      </c>
      <c r="D422" s="120" t="inlineStr">
        <is>
          <t>Age of Mythology: Retold</t>
        </is>
      </c>
      <c r="E422" s="120" t="inlineStr">
        <is>
          <t>Official content snapshot through August 2, 2026</t>
        </is>
      </c>
      <c r="F422" s="120" t="inlineStr">
        <is>
          <t>Endgame progression phase</t>
        </is>
      </c>
      <c r="G422" s="120" t="inlineStr">
        <is>
          <t>MEC-445</t>
        </is>
      </c>
      <c r="H422" s="120">
        <f>IFERROR(VLOOKUP(G422,'Master Taxonomy'!$A$2:$B$1656,2,FALSE),"")</f>
        <v/>
      </c>
      <c r="I422" s="120" t="inlineStr">
        <is>
          <t>LAW-510;ART-107</t>
        </is>
      </c>
      <c r="J422" s="120" t="inlineStr">
        <is>
          <t>Cyclical-Age Law; Civilization-Founding Artifact</t>
        </is>
      </c>
      <c r="K422" s="120" t="inlineStr">
        <is>
          <t>A monumental Wonder unlocks a late-game age that accelerates god powers and mythic escalation beyond ordinary age progression.</t>
        </is>
      </c>
      <c r="L422" s="120" t="inlineStr">
        <is>
          <t>Wonder construction, age advancement, official rule set, and endgame economy.</t>
        </is>
      </c>
      <c r="M422" s="120" t="inlineStr">
        <is>
          <t>The 'age' is a designed overflow phase rather than a historical or cosmological age.</t>
        </is>
      </c>
      <c r="N422" s="120" t="inlineStr">
        <is>
          <t>Exemplifies progression abstraction and monument mechanization.</t>
        </is>
      </c>
      <c r="O422" s="120" t="inlineStr">
        <is>
          <t>Official adaptation</t>
        </is>
      </c>
      <c r="P422" s="120" t="inlineStr">
        <is>
          <t>Official reference reviewed</t>
        </is>
      </c>
      <c r="Q422" s="120" t="inlineStr">
        <is>
          <t>Official Age of Mythology: Retold game and expansion reference pages.</t>
        </is>
      </c>
      <c r="R422" s="120" t="inlineStr">
        <is>
          <t>https://www.ageofempires.com/games/age-of-mythology-retold/</t>
        </is>
      </c>
      <c r="S422" s="120" t="inlineStr">
        <is>
          <t>Seeded</t>
        </is>
      </c>
    </row>
    <row r="423" ht="52" customHeight="1" s="99">
      <c r="A423" s="119" t="inlineStr">
        <is>
          <t>ENT-0422</t>
        </is>
      </c>
      <c r="B423" s="120" t="inlineStr">
        <is>
          <t>Greek pantheon roster</t>
        </is>
      </c>
      <c r="C423" s="120" t="inlineStr">
        <is>
          <t>SRC-281</t>
        </is>
      </c>
      <c r="D423" s="120" t="inlineStr">
        <is>
          <t>Age of Mythology: Retold</t>
        </is>
      </c>
      <c r="E423" s="120" t="inlineStr">
        <is>
          <t>Official content snapshot through August 2, 2026</t>
        </is>
      </c>
      <c r="F423" s="120" t="inlineStr">
        <is>
          <t>Playable pantheon/faction</t>
        </is>
      </c>
      <c r="G423" s="120" t="inlineStr">
        <is>
          <t>MEC-440</t>
        </is>
      </c>
      <c r="H423" s="120">
        <f>IFERROR(VLOOKUP(G423,'Master Taxonomy'!$A$2:$B$1656,2,FALSE),"")</f>
        <v/>
      </c>
      <c r="I423" s="120" t="inlineStr">
        <is>
          <t>PPL-401;MEC-428</t>
        </is>
      </c>
      <c r="J423" s="120" t="inlineStr">
        <is>
          <t>Deities; Faction Unit</t>
        </is>
      </c>
      <c r="K423" s="120" t="inlineStr">
        <is>
          <t>Greek mythological figures and beings are standardized into major gods, minor-god branches, heroes, myth units, technologies, and god powers.</t>
        </is>
      </c>
      <c r="L423" s="120" t="inlineStr">
        <is>
          <t>Official roster design, classical iconography, game balance, and adaptation history.</t>
        </is>
      </c>
      <c r="M423" s="120" t="inlineStr">
        <is>
          <t>The roster is a commercial synthesis and not a primary source for Greek religion or myth.</t>
        </is>
      </c>
      <c r="N423" s="120" t="inlineStr">
        <is>
          <t>A comparison layer for how an already game-saturated tradition becomes a faction tree.</t>
        </is>
      </c>
      <c r="O423" s="120" t="inlineStr">
        <is>
          <t>Official adaptation</t>
        </is>
      </c>
      <c r="P423" s="120" t="inlineStr">
        <is>
          <t>Official reference reviewed</t>
        </is>
      </c>
      <c r="Q423" s="120" t="inlineStr">
        <is>
          <t>Official Age of Mythology: Retold game and expansion reference pages.</t>
        </is>
      </c>
      <c r="R423" s="120" t="inlineStr">
        <is>
          <t>https://www.ageofempires.com/games/age-of-mythology-retold/</t>
        </is>
      </c>
      <c r="S423" s="120" t="inlineStr">
        <is>
          <t>Seeded</t>
        </is>
      </c>
    </row>
    <row r="424" ht="52" customHeight="1" s="99">
      <c r="A424" s="119" t="inlineStr">
        <is>
          <t>ENT-0423</t>
        </is>
      </c>
      <c r="B424" s="120" t="inlineStr">
        <is>
          <t>Egyptian pantheon roster</t>
        </is>
      </c>
      <c r="C424" s="120" t="inlineStr">
        <is>
          <t>SRC-281</t>
        </is>
      </c>
      <c r="D424" s="120" t="inlineStr">
        <is>
          <t>Age of Mythology: Retold</t>
        </is>
      </c>
      <c r="E424" s="120" t="inlineStr">
        <is>
          <t>Official content snapshot through August 2, 2026</t>
        </is>
      </c>
      <c r="F424" s="120" t="inlineStr">
        <is>
          <t>Playable pantheon/faction</t>
        </is>
      </c>
      <c r="G424" s="120" t="inlineStr">
        <is>
          <t>MEC-440</t>
        </is>
      </c>
      <c r="H424" s="120">
        <f>IFERROR(VLOOKUP(G424,'Master Taxonomy'!$A$2:$B$1656,2,FALSE),"")</f>
        <v/>
      </c>
      <c r="I424" s="120" t="inlineStr">
        <is>
          <t>PPL-401;COS-201</t>
        </is>
      </c>
      <c r="J424" s="120" t="inlineStr">
        <is>
          <t>Deities; Celestial Realm or Heaven</t>
        </is>
      </c>
      <c r="K424" s="120" t="inlineStr">
        <is>
          <t>Egyptian divine and mythic materials are translated into major-god choices, priest and pharaoh mechanics, monuments, myth units, and god powers.</t>
        </is>
      </c>
      <c r="L424" s="120" t="inlineStr">
        <is>
          <t>Official roster design, visual adaptation, faction economy, and counter system.</t>
        </is>
      </c>
      <c r="M424" s="120" t="inlineStr">
        <is>
          <t>The faction compresses millennia of regional and historical variation into one strategy roster.</t>
        </is>
      </c>
      <c r="N424" s="120" t="inlineStr">
        <is>
          <t>A high-value case of temporal and regional standardization.</t>
        </is>
      </c>
      <c r="O424" s="120" t="inlineStr">
        <is>
          <t>Official adaptation</t>
        </is>
      </c>
      <c r="P424" s="120" t="inlineStr">
        <is>
          <t>Official reference reviewed</t>
        </is>
      </c>
      <c r="Q424" s="120" t="inlineStr">
        <is>
          <t>Official Age of Mythology: Retold game and expansion reference pages.</t>
        </is>
      </c>
      <c r="R424" s="120" t="inlineStr">
        <is>
          <t>https://www.ageofempires.com/games/age-of-mythology-retold/</t>
        </is>
      </c>
      <c r="S424" s="120" t="inlineStr">
        <is>
          <t>Seeded</t>
        </is>
      </c>
    </row>
    <row r="425" ht="52" customHeight="1" s="99">
      <c r="A425" s="119" t="inlineStr">
        <is>
          <t>ENT-0424</t>
        </is>
      </c>
      <c r="B425" s="120" t="inlineStr">
        <is>
          <t>Norse pantheon roster</t>
        </is>
      </c>
      <c r="C425" s="120" t="inlineStr">
        <is>
          <t>SRC-281</t>
        </is>
      </c>
      <c r="D425" s="120" t="inlineStr">
        <is>
          <t>Age of Mythology: Retold</t>
        </is>
      </c>
      <c r="E425" s="120" t="inlineStr">
        <is>
          <t>Official content snapshot through August 2, 2026</t>
        </is>
      </c>
      <c r="F425" s="120" t="inlineStr">
        <is>
          <t>Playable pantheon/faction</t>
        </is>
      </c>
      <c r="G425" s="120" t="inlineStr">
        <is>
          <t>MEC-440</t>
        </is>
      </c>
      <c r="H425" s="120">
        <f>IFERROR(VLOOKUP(G425,'Master Taxonomy'!$A$2:$B$1656,2,FALSE),"")</f>
        <v/>
      </c>
      <c r="I425" s="120" t="inlineStr">
        <is>
          <t>PPL-401;COS-703</t>
        </is>
      </c>
      <c r="J425" s="120" t="inlineStr">
        <is>
          <t>Deities; Final Battle</t>
        </is>
      </c>
      <c r="K425" s="120" t="inlineStr">
        <is>
          <t>Norse figures and beings are organized as major and minor gods, heroes, myth units, technologies, and a combat-linked favor economy.</t>
        </is>
      </c>
      <c r="L425" s="120" t="inlineStr">
        <is>
          <t>Official roster design, Eddic and popular imagery, faction economy, and game balance.</t>
        </is>
      </c>
      <c r="M425" s="120" t="inlineStr">
        <is>
          <t>The roster should not be used as evidence for Old Norse categories or moral alignments.</t>
        </is>
      </c>
      <c r="N425" s="120" t="inlineStr">
        <is>
          <t>Shows how modern Viking imagery and mythic sources are recombined into strategy roles.</t>
        </is>
      </c>
      <c r="O425" s="120" t="inlineStr">
        <is>
          <t>Official adaptation</t>
        </is>
      </c>
      <c r="P425" s="120" t="inlineStr">
        <is>
          <t>Official reference reviewed</t>
        </is>
      </c>
      <c r="Q425" s="120" t="inlineStr">
        <is>
          <t>Official Age of Mythology: Retold game and expansion reference pages.</t>
        </is>
      </c>
      <c r="R425" s="120" t="inlineStr">
        <is>
          <t>https://www.ageofempires.com/games/age-of-mythology-retold/</t>
        </is>
      </c>
      <c r="S425" s="120" t="inlineStr">
        <is>
          <t>Seeded</t>
        </is>
      </c>
    </row>
    <row r="426" ht="52" customHeight="1" s="99">
      <c r="A426" s="119" t="inlineStr">
        <is>
          <t>ENT-0425</t>
        </is>
      </c>
      <c r="B426" s="120" t="inlineStr">
        <is>
          <t>Atlantean pantheon roster</t>
        </is>
      </c>
      <c r="C426" s="120" t="inlineStr">
        <is>
          <t>SRC-281</t>
        </is>
      </c>
      <c r="D426" s="120" t="inlineStr">
        <is>
          <t>Age of Mythology: Retold</t>
        </is>
      </c>
      <c r="E426" s="120" t="inlineStr">
        <is>
          <t>Official content snapshot through August 2, 2026</t>
        </is>
      </c>
      <c r="F426" s="120" t="inlineStr">
        <is>
          <t>Composite/game-original pantheon faction</t>
        </is>
      </c>
      <c r="G426" s="120" t="inlineStr">
        <is>
          <t>MEC-440</t>
        </is>
      </c>
      <c r="H426" s="120">
        <f>IFERROR(VLOOKUP(G426,'Master Taxonomy'!$A$2:$B$1656,2,FALSE),"")</f>
        <v/>
      </c>
      <c r="I426" s="120" t="inlineStr">
        <is>
          <t>CIV-409;COS-521</t>
        </is>
      </c>
      <c r="J426" s="120" t="inlineStr">
        <is>
          <t>Utopian Enclave; Ruined Precursor Realm</t>
        </is>
      </c>
      <c r="K426" s="120" t="inlineStr">
        <is>
          <t>The Atlantean faction combines a game-original civilization with selected Greek divine figures, Titan themes, heroized citizens, and campaign continuity.</t>
        </is>
      </c>
      <c r="L426" s="120" t="inlineStr">
        <is>
          <t>Franchise lore, Platonic and modern Atlantis reception, Greek deity roster, and game design.</t>
        </is>
      </c>
      <c r="M426" s="120" t="inlineStr">
        <is>
          <t>It is not an ancient Atlantean religious tradition; the faction is explicitly composite and adaptation-driven.</t>
        </is>
      </c>
      <c r="N426" s="120" t="inlineStr">
        <is>
          <t>A valuable case of invented tradition, recombination, and pseudo-historical standardization.</t>
        </is>
      </c>
      <c r="O426" s="120" t="inlineStr">
        <is>
          <t>Official adaptation</t>
        </is>
      </c>
      <c r="P426" s="120" t="inlineStr">
        <is>
          <t>Official reference reviewed</t>
        </is>
      </c>
      <c r="Q426" s="120" t="inlineStr">
        <is>
          <t>Official Age of Mythology: Retold game and expansion reference pages.</t>
        </is>
      </c>
      <c r="R426" s="120" t="inlineStr">
        <is>
          <t>https://www.ageofempires.com/games/age-of-mythology-retold/</t>
        </is>
      </c>
      <c r="S426" s="120" t="inlineStr">
        <is>
          <t>Seeded</t>
        </is>
      </c>
    </row>
    <row r="427" ht="52" customHeight="1" s="99">
      <c r="A427" s="119" t="inlineStr">
        <is>
          <t>ENT-0426</t>
        </is>
      </c>
      <c r="B427" s="120" t="inlineStr">
        <is>
          <t>Chinese pantheon roster — Immortal Pillars</t>
        </is>
      </c>
      <c r="C427" s="120" t="inlineStr">
        <is>
          <t>SRC-281</t>
        </is>
      </c>
      <c r="D427" s="120" t="inlineStr">
        <is>
          <t>Age of Mythology: Retold</t>
        </is>
      </c>
      <c r="E427" s="120" t="inlineStr">
        <is>
          <t>Official content snapshot through August 2, 2026</t>
        </is>
      </c>
      <c r="F427" s="120" t="inlineStr">
        <is>
          <t>Playable pantheon/faction expansion</t>
        </is>
      </c>
      <c r="G427" s="120" t="inlineStr">
        <is>
          <t>MEC-440</t>
        </is>
      </c>
      <c r="H427" s="120">
        <f>IFERROR(VLOOKUP(G427,'Master Taxonomy'!$A$2:$B$1656,2,FALSE),"")</f>
        <v/>
      </c>
      <c r="I427" s="120" t="inlineStr">
        <is>
          <t>COS-119;PPL-401</t>
        </is>
      </c>
      <c r="J427" s="120" t="inlineStr">
        <is>
          <t>Cosmic Bureaucracy; Deities</t>
        </is>
      </c>
      <c r="K427" s="120" t="inlineStr">
        <is>
          <t>The expansion converts selected Chinese divine, immortal, legendary, and mythic materials into a standardized strategy roster and faction economy.</t>
        </is>
      </c>
      <c r="L427" s="120" t="inlineStr">
        <is>
          <t>Official expansion design, pantheon branches, myth units, technologies, and god powers.</t>
        </is>
      </c>
      <c r="M427" s="120" t="inlineStr">
        <is>
          <t>The roster must not stand in for the plurality of Chinese religious, literary, regional, and historical traditions.</t>
        </is>
      </c>
      <c r="N427" s="120" t="inlineStr">
        <is>
          <t>A current example of commercial syncretism and celestial-bureaucracy adaptation.</t>
        </is>
      </c>
      <c r="O427" s="120" t="inlineStr">
        <is>
          <t>Official adaptation</t>
        </is>
      </c>
      <c r="P427" s="120" t="inlineStr">
        <is>
          <t>Official reference reviewed</t>
        </is>
      </c>
      <c r="Q427" s="120" t="inlineStr">
        <is>
          <t>Official Age of Mythology: Retold game and expansion reference pages.</t>
        </is>
      </c>
      <c r="R427" s="120" t="inlineStr">
        <is>
          <t>https://www.ageofempires.com/games/age-of-mythology-retold/</t>
        </is>
      </c>
      <c r="S427" s="120" t="inlineStr">
        <is>
          <t>Seeded</t>
        </is>
      </c>
    </row>
    <row r="428" ht="52" customHeight="1" s="99">
      <c r="A428" s="119" t="inlineStr">
        <is>
          <t>ENT-0427</t>
        </is>
      </c>
      <c r="B428" s="120" t="inlineStr">
        <is>
          <t>Japanese pantheon roster — Heavenly Spear</t>
        </is>
      </c>
      <c r="C428" s="120" t="inlineStr">
        <is>
          <t>SRC-281</t>
        </is>
      </c>
      <c r="D428" s="120" t="inlineStr">
        <is>
          <t>Age of Mythology: Retold</t>
        </is>
      </c>
      <c r="E428" s="120" t="inlineStr">
        <is>
          <t>Official content snapshot through August 2, 2026</t>
        </is>
      </c>
      <c r="F428" s="120" t="inlineStr">
        <is>
          <t>Playable pantheon/faction expansion</t>
        </is>
      </c>
      <c r="G428" s="120" t="inlineStr">
        <is>
          <t>MEC-440</t>
        </is>
      </c>
      <c r="H428" s="120">
        <f>IFERROR(VLOOKUP(G428,'Master Taxonomy'!$A$2:$B$1656,2,FALSE),"")</f>
        <v/>
      </c>
      <c r="I428" s="120" t="inlineStr">
        <is>
          <t>PPL-401;LAW-401</t>
        </is>
      </c>
      <c r="J428" s="120" t="inlineStr">
        <is>
          <t>Deities; Ritual Purity</t>
        </is>
      </c>
      <c r="K428" s="120" t="inlineStr">
        <is>
          <t>The expansion converts selected Japanese divine, heroic, spirit, and monster materials into major and minor gods, units, powers, and technologies.</t>
        </is>
      </c>
      <c r="L428" s="120" t="inlineStr">
        <is>
          <t>Official expansion design, Shinto- and folklore-derived imagery, faction mechanics, and game balance.</t>
        </is>
      </c>
      <c r="M428" s="120" t="inlineStr">
        <is>
          <t>Kami, yōkai, historical figures, and later popular images must not be collapsed into one timeless pantheon.</t>
        </is>
      </c>
      <c r="N428" s="120" t="inlineStr">
        <is>
          <t>A strong case for analyzing purity, place, spirit, and deity concepts after unitization.</t>
        </is>
      </c>
      <c r="O428" s="120" t="inlineStr">
        <is>
          <t>Official adaptation</t>
        </is>
      </c>
      <c r="P428" s="120" t="inlineStr">
        <is>
          <t>Official reference reviewed</t>
        </is>
      </c>
      <c r="Q428" s="120" t="inlineStr">
        <is>
          <t>Official Age of Mythology: Retold game and expansion reference pages.</t>
        </is>
      </c>
      <c r="R428" s="120" t="inlineStr">
        <is>
          <t>https://www.ageofempires.com/games/age-of-mythology-retold/</t>
        </is>
      </c>
      <c r="S428" s="120" t="inlineStr">
        <is>
          <t>Seeded</t>
        </is>
      </c>
    </row>
    <row r="429" ht="52" customHeight="1" s="99">
      <c r="A429" s="119" t="inlineStr">
        <is>
          <t>ENT-0428</t>
        </is>
      </c>
      <c r="B429" s="120" t="inlineStr">
        <is>
          <t>Mexica/Aztec pantheon roster — Obsidian Mirror</t>
        </is>
      </c>
      <c r="C429" s="120" t="inlineStr">
        <is>
          <t>SRC-281</t>
        </is>
      </c>
      <c r="D429" s="120" t="inlineStr">
        <is>
          <t>Age of Mythology: Retold</t>
        </is>
      </c>
      <c r="E429" s="120" t="inlineStr">
        <is>
          <t>Official content snapshot through August 2, 2026</t>
        </is>
      </c>
      <c r="F429" s="120" t="inlineStr">
        <is>
          <t>Playable pantheon/faction expansion</t>
        </is>
      </c>
      <c r="G429" s="120" t="inlineStr">
        <is>
          <t>MEC-440</t>
        </is>
      </c>
      <c r="H429" s="120">
        <f>IFERROR(VLOOKUP(G429,'Master Taxonomy'!$A$2:$B$1656,2,FALSE),"")</f>
        <v/>
      </c>
      <c r="I429" s="120" t="inlineStr">
        <is>
          <t>LAW-315;COS-112</t>
        </is>
      </c>
      <c r="J429" s="120" t="inlineStr">
        <is>
          <t>Ritual Economy; Cyclical Time</t>
        </is>
      </c>
      <c r="K429" s="120" t="inlineStr">
        <is>
          <t>The expansion adapts selected Mexica and Nahua divine, ritual, calendrical, warrior, and mythic materials into a strategy faction.</t>
        </is>
      </c>
      <c r="L429" s="120" t="inlineStr">
        <is>
          <t>Official expansion design, faction economy, divine choices, units, powers, and technologies.</t>
        </is>
      </c>
      <c r="M429" s="120" t="inlineStr">
        <is>
          <t>The roster is not a complete or primary account of Mexica religion and must not be merged with Maya or generic Mesoamerican material.</t>
        </is>
      </c>
      <c r="N429" s="120" t="inlineStr">
        <is>
          <t>A high-priority case for examining ritual-economy abstraction and commercial pantheon construction.</t>
        </is>
      </c>
      <c r="O429" s="120" t="inlineStr">
        <is>
          <t>Official adaptation</t>
        </is>
      </c>
      <c r="P429" s="120" t="inlineStr">
        <is>
          <t>Official reference reviewed</t>
        </is>
      </c>
      <c r="Q429" s="120" t="inlineStr">
        <is>
          <t>Official Age of Mythology: Retold game and expansion reference pages.</t>
        </is>
      </c>
      <c r="R429" s="120" t="inlineStr">
        <is>
          <t>https://www.ageofempires.com/games/age-of-mythology-retold/</t>
        </is>
      </c>
      <c r="S429" s="120" t="inlineStr">
        <is>
          <t>Seeded</t>
        </is>
      </c>
    </row>
    <row r="430" ht="52" customHeight="1" s="99">
      <c r="A430" s="119" t="inlineStr">
        <is>
          <t>ENT-0429</t>
        </is>
      </c>
      <c r="B430" s="120" t="inlineStr">
        <is>
          <t>Freyr and Demeter god packs</t>
        </is>
      </c>
      <c r="C430" s="120" t="inlineStr">
        <is>
          <t>SRC-281</t>
        </is>
      </c>
      <c r="D430" s="120" t="inlineStr">
        <is>
          <t>Age of Mythology: Retold</t>
        </is>
      </c>
      <c r="E430" s="120" t="inlineStr">
        <is>
          <t>Official content snapshot through August 2, 2026</t>
        </is>
      </c>
      <c r="F430" s="120" t="inlineStr">
        <is>
          <t>Optional deity/faction branch expansions</t>
        </is>
      </c>
      <c r="G430" s="120" t="inlineStr">
        <is>
          <t>MEC-440</t>
        </is>
      </c>
      <c r="H430" s="120">
        <f>IFERROR(VLOOKUP(G430,'Master Taxonomy'!$A$2:$B$1656,2,FALSE),"")</f>
        <v/>
      </c>
      <c r="I430" s="120" t="inlineStr">
        <is>
          <t>MEC-441;MEC-442</t>
        </is>
      </c>
      <c r="J430" s="120" t="inlineStr">
        <is>
          <t>Branching Age-Up Choice; God-Power Ability Slot</t>
        </is>
      </c>
      <c r="K430" s="120" t="inlineStr">
        <is>
          <t>God packs add alternative major-god choices, supporting minor-god branches, powers, technologies, and myth-unit access to existing pantheon structures.</t>
        </is>
      </c>
      <c r="L430" s="120" t="inlineStr">
        <is>
          <t>Downloadable content, official balance design, and extension of existing tech trees.</t>
        </is>
      </c>
      <c r="M430" s="120" t="inlineStr">
        <is>
          <t>These are live-service roster expansions and require date-stamped maintenance.</t>
        </is>
      </c>
      <c r="N430" s="120" t="inlineStr">
        <is>
          <t>Shows how pantheons become modular content architectures.</t>
        </is>
      </c>
      <c r="O430" s="120" t="inlineStr">
        <is>
          <t>Official adaptation</t>
        </is>
      </c>
      <c r="P430" s="120" t="inlineStr">
        <is>
          <t>Official reference reviewed</t>
        </is>
      </c>
      <c r="Q430" s="120" t="inlineStr">
        <is>
          <t>Official Age of Mythology: Retold game and expansion reference pages.</t>
        </is>
      </c>
      <c r="R430" s="120" t="inlineStr">
        <is>
          <t>https://www.ageofempires.com/games/age-of-mythology-retold/</t>
        </is>
      </c>
      <c r="S430" s="120" t="inlineStr">
        <is>
          <t>Seeded</t>
        </is>
      </c>
    </row>
    <row r="431" ht="52" customHeight="1" s="99">
      <c r="A431" s="119" t="inlineStr">
        <is>
          <t>ENT-0430</t>
        </is>
      </c>
      <c r="B431" s="120" t="inlineStr">
        <is>
          <t>Campaign hero and mythic campaign</t>
        </is>
      </c>
      <c r="C431" s="120" t="inlineStr">
        <is>
          <t>SRC-281</t>
        </is>
      </c>
      <c r="D431" s="120" t="inlineStr">
        <is>
          <t>Age of Mythology: Retold</t>
        </is>
      </c>
      <c r="E431" s="120" t="inlineStr">
        <is>
          <t>Official content snapshot through August 2, 2026</t>
        </is>
      </c>
      <c r="F431" s="120" t="inlineStr">
        <is>
          <t>Narrative-to-unit adaptation</t>
        </is>
      </c>
      <c r="G431" s="120" t="inlineStr">
        <is>
          <t>MEC-407</t>
        </is>
      </c>
      <c r="H431" s="120">
        <f>IFERROR(VLOOKUP(G431,'Master Taxonomy'!$A$2:$B$1656,2,FALSE),"")</f>
        <v/>
      </c>
      <c r="I431" s="120" t="inlineStr">
        <is>
          <t>NAR-100;MEC-423</t>
        </is>
      </c>
      <c r="J431" s="120" t="inlineStr">
        <is>
          <t>Hero and Protagonist Archetypes; Unique Character Class</t>
        </is>
      </c>
      <c r="K431" s="120" t="inlineStr">
        <is>
          <t>Named protagonists move between narrative campaign roles and rule-defined hero units with scripted objectives and anti-myth capabilities.</t>
        </is>
      </c>
      <c r="L431" s="120" t="inlineStr">
        <is>
          <t>Campaign scripting, unit stats, narrative identity, and scenario progression.</t>
        </is>
      </c>
      <c r="M431" s="120" t="inlineStr">
        <is>
          <t>The hero's narrative identity and mechanical counter role are related but not identical.</t>
        </is>
      </c>
      <c r="N431" s="120" t="inlineStr">
        <is>
          <t>Useful for crosswalking literary heroism into strategy-unit design.</t>
        </is>
      </c>
      <c r="O431" s="120" t="inlineStr">
        <is>
          <t>Official adaptation</t>
        </is>
      </c>
      <c r="P431" s="120" t="inlineStr">
        <is>
          <t>Official reference reviewed</t>
        </is>
      </c>
      <c r="Q431" s="120" t="inlineStr">
        <is>
          <t>Official Age of Mythology: Retold game and expansion reference pages.</t>
        </is>
      </c>
      <c r="R431" s="120" t="inlineStr">
        <is>
          <t>https://www.ageofempires.com/games/age-of-mythology-retold/</t>
        </is>
      </c>
      <c r="S431" s="120" t="inlineStr">
        <is>
          <t>Seeded</t>
        </is>
      </c>
    </row>
    <row r="432" ht="52" customHeight="1" s="99">
      <c r="A432" s="119" t="inlineStr">
        <is>
          <t>ENT-0431</t>
        </is>
      </c>
      <c r="B432" s="120" t="inlineStr">
        <is>
          <t>Pantheon-specific favor generation</t>
        </is>
      </c>
      <c r="C432" s="120" t="inlineStr">
        <is>
          <t>SRC-281</t>
        </is>
      </c>
      <c r="D432" s="120" t="inlineStr">
        <is>
          <t>Age of Mythology: Retold</t>
        </is>
      </c>
      <c r="E432" s="120" t="inlineStr">
        <is>
          <t>Official content snapshot through August 2, 2026</t>
        </is>
      </c>
      <c r="F432" s="120" t="inlineStr">
        <is>
          <t>Asymmetric resource submodel</t>
        </is>
      </c>
      <c r="G432" s="120" t="inlineStr">
        <is>
          <t>MEC-444</t>
        </is>
      </c>
      <c r="H432" s="120">
        <f>IFERROR(VLOOKUP(G432,'Master Taxonomy'!$A$2:$B$1656,2,FALSE),"")</f>
        <v/>
      </c>
      <c r="I432" s="120" t="inlineStr">
        <is>
          <t>LAW-314;MEC-440</t>
        </is>
      </c>
      <c r="J432" s="120" t="inlineStr">
        <is>
          <t>Worship or Favor Resource; Pantheon or Patron Choice</t>
        </is>
      </c>
      <c r="K432" s="120" t="inlineStr">
        <is>
          <t>Each civilization produces favor through a thematically distinct method such as worship, combat, monuments, or hero activity.</t>
        </is>
      </c>
      <c r="L432" s="120" t="inlineStr">
        <is>
          <t>Faction rule, economic behavior, map interaction, and balance.</t>
        </is>
      </c>
      <c r="M432" s="120" t="inlineStr">
        <is>
          <t>The thematic mechanism is a game interpretation, not a comparative theology.</t>
        </is>
      </c>
      <c r="N432" s="120" t="inlineStr">
        <is>
          <t>A concise example of cultural differentiation through resource mechanics.</t>
        </is>
      </c>
      <c r="O432" s="120" t="inlineStr">
        <is>
          <t>Official adaptation</t>
        </is>
      </c>
      <c r="P432" s="120" t="inlineStr">
        <is>
          <t>Official reference reviewed</t>
        </is>
      </c>
      <c r="Q432" s="120" t="inlineStr">
        <is>
          <t>Official Age of Mythology: Retold game and expansion reference pages.</t>
        </is>
      </c>
      <c r="R432" s="120" t="inlineStr">
        <is>
          <t>https://www.ageofempires.com/games/age-of-mythology-retold/</t>
        </is>
      </c>
      <c r="S432" s="120" t="inlineStr">
        <is>
          <t>Seeded</t>
        </is>
      </c>
    </row>
    <row r="433" ht="52" customHeight="1" s="99">
      <c r="A433" s="119" t="inlineStr">
        <is>
          <t>ENT-0432</t>
        </is>
      </c>
      <c r="B433" s="120" t="inlineStr">
        <is>
          <t>Mythic age progression as adaptation</t>
        </is>
      </c>
      <c r="C433" s="120" t="inlineStr">
        <is>
          <t>SRC-281</t>
        </is>
      </c>
      <c r="D433" s="120" t="inlineStr">
        <is>
          <t>Age of Mythology: Retold</t>
        </is>
      </c>
      <c r="E433" s="120" t="inlineStr">
        <is>
          <t>Official content snapshot through August 2, 2026</t>
        </is>
      </c>
      <c r="F433" s="120" t="inlineStr">
        <is>
          <t>Age/progression abstraction</t>
        </is>
      </c>
      <c r="G433" s="120" t="inlineStr">
        <is>
          <t>MEC-441</t>
        </is>
      </c>
      <c r="H433" s="120">
        <f>IFERROR(VLOOKUP(G433,'Master Taxonomy'!$A$2:$B$1656,2,FALSE),"")</f>
        <v/>
      </c>
      <c r="I433" s="120" t="inlineStr">
        <is>
          <t>COS-112;LAW-510</t>
        </is>
      </c>
      <c r="J433" s="120" t="inlineStr">
        <is>
          <t>Cyclical Time; Cyclical-Age Law</t>
        </is>
      </c>
      <c r="K433" s="120" t="inlineStr">
        <is>
          <t>Mythological and historical ideas of eras are converted into a universal progression ladder with pantheon-specific branches.</t>
        </is>
      </c>
      <c r="L433" s="120" t="inlineStr">
        <is>
          <t>Resource thresholds, buildings, deity choice, technology unlocks, and strategic timing.</t>
        </is>
      </c>
      <c r="M433" s="120" t="inlineStr">
        <is>
          <t>Shared age labels create comparability at the cost of source-specific temporal models.</t>
        </is>
      </c>
      <c r="N433" s="120" t="inlineStr">
        <is>
          <t>A high-value cross-media pattern linking cosmic age to technology tier.</t>
        </is>
      </c>
      <c r="O433" s="120" t="inlineStr">
        <is>
          <t>Official adaptation</t>
        </is>
      </c>
      <c r="P433" s="120" t="inlineStr">
        <is>
          <t>Official reference reviewed</t>
        </is>
      </c>
      <c r="Q433" s="120" t="inlineStr">
        <is>
          <t>Official Age of Mythology: Retold game and expansion reference pages.</t>
        </is>
      </c>
      <c r="R433" s="120" t="inlineStr">
        <is>
          <t>https://www.ageofempires.com/games/age-of-mythology-retold/</t>
        </is>
      </c>
      <c r="S433" s="120" t="inlineStr">
        <is>
          <t>Seeded</t>
        </is>
      </c>
    </row>
    <row r="434" ht="52" customHeight="1" s="99">
      <c r="A434" s="119" t="inlineStr">
        <is>
          <t>ENT-0433</t>
        </is>
      </c>
      <c r="B434" s="120" t="inlineStr">
        <is>
          <t>Stress</t>
        </is>
      </c>
      <c r="C434" s="120" t="inlineStr">
        <is>
          <t>SRC-189</t>
        </is>
      </c>
      <c r="D434" s="120" t="inlineStr">
        <is>
          <t>Darkest Dungeon</t>
        </is>
      </c>
      <c r="E434" s="120" t="inlineStr">
        <is>
          <t>Original game; base systems with DLC-aware notes, excluding Darkest Dungeon II</t>
        </is>
      </c>
      <c r="F434" s="120" t="inlineStr">
        <is>
          <t>Persistent psychological resource</t>
        </is>
      </c>
      <c r="G434" s="120" t="inlineStr">
        <is>
          <t>MEC-431</t>
        </is>
      </c>
      <c r="H434" s="120">
        <f>IFERROR(VLOOKUP(G434,'Master Taxonomy'!$A$2:$B$1656,2,FALSE),"")</f>
        <v/>
      </c>
      <c r="I434" s="120" t="inlineStr">
        <is>
          <t>MEC-200;STA-524</t>
        </is>
      </c>
      <c r="J434" s="120" t="inlineStr">
        <is>
          <t>Resource and Casting Models; Expedition Trauma</t>
        </is>
      </c>
      <c r="K434" s="120" t="inlineStr">
        <is>
          <t>A second damage economy accumulates through darkness, attacks, events, and expedition pressure and can trigger a crisis.</t>
        </is>
      </c>
      <c r="L434" s="120" t="inlineStr">
        <is>
          <t>Exposure, enemy abilities, environment, quirks, party interaction, and recovery.</t>
        </is>
      </c>
      <c r="M434" s="120" t="inlineStr">
        <is>
          <t>Stress is mechanically independent from physical health and persists across expeditions.</t>
        </is>
      </c>
      <c r="N434" s="120" t="inlineStr">
        <is>
          <t>The source's major contribution is a campaign-scale psychological resource, not another conventional fantasy class.</t>
        </is>
      </c>
      <c r="O434" s="120" t="inlineStr">
        <is>
          <t>Primary canon</t>
        </is>
      </c>
      <c r="P434" s="120" t="inlineStr">
        <is>
          <t>Official reference reviewed</t>
        </is>
      </c>
      <c r="Q434" s="120" t="inlineStr">
        <is>
          <t>Darkest Dungeon official game overview and system documentation.</t>
        </is>
      </c>
      <c r="R434" s="120" t="inlineStr">
        <is>
          <t>https://www.darkestdungeon.com/darkest-dungeon/about/</t>
        </is>
      </c>
      <c r="S434" s="120" t="inlineStr">
        <is>
          <t>Seeded</t>
        </is>
      </c>
    </row>
    <row r="435" ht="52" customHeight="1" s="99">
      <c r="A435" s="119" t="inlineStr">
        <is>
          <t>ENT-0434</t>
        </is>
      </c>
      <c r="B435" s="120" t="inlineStr">
        <is>
          <t>Resolve check at maximum stress</t>
        </is>
      </c>
      <c r="C435" s="120" t="inlineStr">
        <is>
          <t>SRC-189</t>
        </is>
      </c>
      <c r="D435" s="120" t="inlineStr">
        <is>
          <t>Darkest Dungeon</t>
        </is>
      </c>
      <c r="E435" s="120" t="inlineStr">
        <is>
          <t>Original game; base systems with DLC-aware notes, excluding Darkest Dungeon II</t>
        </is>
      </c>
      <c r="F435" s="120" t="inlineStr">
        <is>
          <t>Crisis threshold mechanic</t>
        </is>
      </c>
      <c r="G435" s="120" t="inlineStr">
        <is>
          <t>MEC-432</t>
        </is>
      </c>
      <c r="H435" s="120">
        <f>IFERROR(VLOOKUP(G435,'Master Taxonomy'!$A$2:$B$1656,2,FALSE),"")</f>
        <v/>
      </c>
      <c r="I435" s="120" t="inlineStr">
        <is>
          <t>MEC-433;STA-521</t>
        </is>
      </c>
      <c r="J435" s="120" t="inlineStr">
        <is>
          <t>Affliction-or-Virtue Branch; Stress Affliction</t>
        </is>
      </c>
      <c r="K435" s="120" t="inlineStr">
        <is>
          <t>Reaching a stress crisis triggers a resolve test that changes the hero's behavior and capability.</t>
        </is>
      </c>
      <c r="L435" s="120" t="inlineStr">
        <is>
          <t>Accumulated stress, probability, hero state, and game rules.</t>
        </is>
      </c>
      <c r="M435" s="120" t="inlineStr">
        <is>
          <t>The crisis is a discrete branching event rather than a linear debuff.</t>
        </is>
      </c>
      <c r="N435" s="120" t="inlineStr">
        <is>
          <t>A reusable breaking-point mechanic for horror and attrition games.</t>
        </is>
      </c>
      <c r="O435" s="120" t="inlineStr">
        <is>
          <t>Primary canon</t>
        </is>
      </c>
      <c r="P435" s="120" t="inlineStr">
        <is>
          <t>Official reference reviewed</t>
        </is>
      </c>
      <c r="Q435" s="120" t="inlineStr">
        <is>
          <t>Darkest Dungeon official game overview and system documentation.</t>
        </is>
      </c>
      <c r="R435" s="120" t="inlineStr">
        <is>
          <t>https://www.darkestdungeon.com/darkest-dungeon/about/</t>
        </is>
      </c>
      <c r="S435" s="120" t="inlineStr">
        <is>
          <t>Seeded</t>
        </is>
      </c>
    </row>
    <row r="436" ht="52" customHeight="1" s="99">
      <c r="A436" s="119" t="inlineStr">
        <is>
          <t>ENT-0435</t>
        </is>
      </c>
      <c r="B436" s="120" t="inlineStr">
        <is>
          <t>Affliction</t>
        </is>
      </c>
      <c r="C436" s="120" t="inlineStr">
        <is>
          <t>SRC-189</t>
        </is>
      </c>
      <c r="D436" s="120" t="inlineStr">
        <is>
          <t>Darkest Dungeon</t>
        </is>
      </c>
      <c r="E436" s="120" t="inlineStr">
        <is>
          <t>Original game; base systems with DLC-aware notes, excluding Darkest Dungeon II</t>
        </is>
      </c>
      <c r="F436" s="120" t="inlineStr">
        <is>
          <t>Stress-triggered condition</t>
        </is>
      </c>
      <c r="G436" s="120" t="inlineStr">
        <is>
          <t>STA-521</t>
        </is>
      </c>
      <c r="H436" s="120">
        <f>IFERROR(VLOOKUP(G436,'Master Taxonomy'!$A$2:$B$1656,2,FALSE),"")</f>
        <v/>
      </c>
      <c r="I436" s="120" t="inlineStr">
        <is>
          <t>MEC-433;STA-315</t>
        </is>
      </c>
      <c r="J436" s="120" t="inlineStr">
        <is>
          <t>Affliction-or-Virtue Branch; Madness or Altered Perception</t>
        </is>
      </c>
      <c r="K436" s="120" t="inlineStr">
        <is>
          <t>A hero can enter a persistent harmful state such as paranoia, fear, irrationality, or masochistic behavior after a crisis.</t>
        </is>
      </c>
      <c r="L436" s="120" t="inlineStr">
        <is>
          <t>Stress threshold and resolve outcome.</t>
        </is>
      </c>
      <c r="M436" s="120" t="inlineStr">
        <is>
          <t>Affliction is an acquired state, not the hero's moral essence or species trait.</t>
        </is>
      </c>
      <c r="N436" s="120" t="inlineStr">
        <is>
          <t>A source-specific model for mechanically consequential breakdown.</t>
        </is>
      </c>
      <c r="O436" s="120" t="inlineStr">
        <is>
          <t>Primary canon</t>
        </is>
      </c>
      <c r="P436" s="120" t="inlineStr">
        <is>
          <t>Official reference reviewed</t>
        </is>
      </c>
      <c r="Q436" s="120" t="inlineStr">
        <is>
          <t>Darkest Dungeon official game overview and system documentation.</t>
        </is>
      </c>
      <c r="R436" s="120" t="inlineStr">
        <is>
          <t>https://www.darkestdungeon.com/darkest-dungeon/about/</t>
        </is>
      </c>
      <c r="S436" s="120" t="inlineStr">
        <is>
          <t>Seeded</t>
        </is>
      </c>
    </row>
    <row r="437" ht="52" customHeight="1" s="99">
      <c r="A437" s="119" t="inlineStr">
        <is>
          <t>ENT-0436</t>
        </is>
      </c>
      <c r="B437" s="120" t="inlineStr">
        <is>
          <t>Virtue</t>
        </is>
      </c>
      <c r="C437" s="120" t="inlineStr">
        <is>
          <t>SRC-189</t>
        </is>
      </c>
      <c r="D437" s="120" t="inlineStr">
        <is>
          <t>Darkest Dungeon</t>
        </is>
      </c>
      <c r="E437" s="120" t="inlineStr">
        <is>
          <t>Original game; base systems with DLC-aware notes, excluding Darkest Dungeon II</t>
        </is>
      </c>
      <c r="F437" s="120" t="inlineStr">
        <is>
          <t>Stress-triggered resilient condition</t>
        </is>
      </c>
      <c r="G437" s="120" t="inlineStr">
        <is>
          <t>STA-522</t>
        </is>
      </c>
      <c r="H437" s="120">
        <f>IFERROR(VLOOKUP(G437,'Master Taxonomy'!$A$2:$B$1656,2,FALSE),"")</f>
        <v/>
      </c>
      <c r="I437" s="120" t="inlineStr">
        <is>
          <t>MEC-433;STA-400</t>
        </is>
      </c>
      <c r="J437" s="120" t="inlineStr">
        <is>
          <t>Affliction-or-Virtue Branch; Empowerment, Bond, and Alignment States</t>
        </is>
      </c>
      <c r="K437" s="120" t="inlineStr">
        <is>
          <t>A crisis can instead produce a beneficial state of exceptional resolve, focus, courage, or support.</t>
        </is>
      </c>
      <c r="L437" s="120" t="inlineStr">
        <is>
          <t>Stress threshold and favorable resolve outcome.</t>
        </is>
      </c>
      <c r="M437" s="120" t="inlineStr">
        <is>
          <t>Virtue is a temporary crisis response, not a permanent alignment category.</t>
        </is>
      </c>
      <c r="N437" s="120" t="inlineStr">
        <is>
          <t>Pairs collapse and resilience within the same pressure system.</t>
        </is>
      </c>
      <c r="O437" s="120" t="inlineStr">
        <is>
          <t>Primary canon</t>
        </is>
      </c>
      <c r="P437" s="120" t="inlineStr">
        <is>
          <t>Official reference reviewed</t>
        </is>
      </c>
      <c r="Q437" s="120" t="inlineStr">
        <is>
          <t>Darkest Dungeon official game overview and system documentation.</t>
        </is>
      </c>
      <c r="R437" s="120" t="inlineStr">
        <is>
          <t>https://www.darkestdungeon.com/darkest-dungeon/about/</t>
        </is>
      </c>
      <c r="S437" s="120" t="inlineStr">
        <is>
          <t>Seeded</t>
        </is>
      </c>
    </row>
    <row r="438" ht="52" customHeight="1" s="99">
      <c r="A438" s="119" t="inlineStr">
        <is>
          <t>ENT-0437</t>
        </is>
      </c>
      <c r="B438" s="120" t="inlineStr">
        <is>
          <t>Positive and negative quirks</t>
        </is>
      </c>
      <c r="C438" s="120" t="inlineStr">
        <is>
          <t>SRC-189</t>
        </is>
      </c>
      <c r="D438" s="120" t="inlineStr">
        <is>
          <t>Darkest Dungeon</t>
        </is>
      </c>
      <c r="E438" s="120" t="inlineStr">
        <is>
          <t>Original game; base systems with DLC-aware notes, excluding Darkest Dungeon II</t>
        </is>
      </c>
      <c r="F438" s="120" t="inlineStr">
        <is>
          <t>Persistent trait system</t>
        </is>
      </c>
      <c r="G438" s="120" t="inlineStr">
        <is>
          <t>MEC-434</t>
        </is>
      </c>
      <c r="H438" s="120">
        <f>IFERROR(VLOOKUP(G438,'Master Taxonomy'!$A$2:$B$1656,2,FALSE),"")</f>
        <v/>
      </c>
      <c r="I438" s="120" t="inlineStr">
        <is>
          <t>STA-523</t>
        </is>
      </c>
      <c r="J438" s="120" t="inlineStr">
        <is>
          <t>Acquired Quirk</t>
        </is>
      </c>
      <c r="K438" s="120" t="inlineStr">
        <is>
          <t>Heroes acquire durable beneficial and harmful traits through expeditions, locations, treatment, and events.</t>
        </is>
      </c>
      <c r="L438" s="120" t="inlineStr">
        <is>
          <t>Experience, environmental interaction, random events, treatment, and locking/removal systems.</t>
        </is>
      </c>
      <c r="M438" s="120" t="inlineStr">
        <is>
          <t>Quirks individualize roster members and create long-term friction; they are not temporary status effects.</t>
        </is>
      </c>
      <c r="N438" s="120" t="inlineStr">
        <is>
          <t>A strong emergent-biography system for replaceable adventurers.</t>
        </is>
      </c>
      <c r="O438" s="120" t="inlineStr">
        <is>
          <t>Primary canon</t>
        </is>
      </c>
      <c r="P438" s="120" t="inlineStr">
        <is>
          <t>Official reference reviewed</t>
        </is>
      </c>
      <c r="Q438" s="120" t="inlineStr">
        <is>
          <t>Darkest Dungeon official game overview and system documentation.</t>
        </is>
      </c>
      <c r="R438" s="120" t="inlineStr">
        <is>
          <t>https://www.darkestdungeon.com/darkest-dungeon/about/</t>
        </is>
      </c>
      <c r="S438" s="120" t="inlineStr">
        <is>
          <t>Seeded</t>
        </is>
      </c>
    </row>
    <row r="439" ht="52" customHeight="1" s="99">
      <c r="A439" s="119" t="inlineStr">
        <is>
          <t>ENT-0438</t>
        </is>
      </c>
      <c r="B439" s="120" t="inlineStr">
        <is>
          <t>Diseases</t>
        </is>
      </c>
      <c r="C439" s="120" t="inlineStr">
        <is>
          <t>SRC-189</t>
        </is>
      </c>
      <c r="D439" s="120" t="inlineStr">
        <is>
          <t>Darkest Dungeon</t>
        </is>
      </c>
      <c r="E439" s="120" t="inlineStr">
        <is>
          <t>Original game; base systems with DLC-aware notes, excluding Darkest Dungeon II</t>
        </is>
      </c>
      <c r="F439" s="120" t="inlineStr">
        <is>
          <t>Persistent physical condition</t>
        </is>
      </c>
      <c r="G439" s="120" t="inlineStr">
        <is>
          <t>STA-218</t>
        </is>
      </c>
      <c r="H439" s="120">
        <f>IFERROR(VLOOKUP(G439,'Master Taxonomy'!$A$2:$B$1656,2,FALSE),"")</f>
        <v/>
      </c>
      <c r="I439" s="120" t="inlineStr">
        <is>
          <t>MEC-436</t>
        </is>
      </c>
      <c r="J439" s="120" t="inlineStr">
        <is>
          <t>Expedition Attrition Loop</t>
        </is>
      </c>
      <c r="K439" s="120" t="inlineStr">
        <is>
          <t>Diseases impose lasting penalties and require treatment or management across expeditions.</t>
        </is>
      </c>
      <c r="L439" s="120" t="inlineStr">
        <is>
          <t>Exposure, enemy attacks, events, and medical treatment.</t>
        </is>
      </c>
      <c r="M439" s="120" t="inlineStr">
        <is>
          <t>Disease is one component of attrition and should not be conflated with curse, stress affliction, or corruption.</t>
        </is>
      </c>
      <c r="N439" s="120" t="inlineStr">
        <is>
          <t>Reinforces a multi-track model of adventurer vulnerability.</t>
        </is>
      </c>
      <c r="O439" s="120" t="inlineStr">
        <is>
          <t>Primary canon</t>
        </is>
      </c>
      <c r="P439" s="120" t="inlineStr">
        <is>
          <t>Official reference reviewed</t>
        </is>
      </c>
      <c r="Q439" s="120" t="inlineStr">
        <is>
          <t>Darkest Dungeon official game overview and system documentation.</t>
        </is>
      </c>
      <c r="R439" s="120" t="inlineStr">
        <is>
          <t>https://www.darkestdungeon.com/darkest-dungeon/about/</t>
        </is>
      </c>
      <c r="S439" s="120" t="inlineStr">
        <is>
          <t>Seeded</t>
        </is>
      </c>
    </row>
    <row r="440" ht="52" customHeight="1" s="99">
      <c r="A440" s="119" t="inlineStr">
        <is>
          <t>ENT-0439</t>
        </is>
      </c>
      <c r="B440" s="120" t="inlineStr">
        <is>
          <t>Torchlight and encroaching darkness</t>
        </is>
      </c>
      <c r="C440" s="120" t="inlineStr">
        <is>
          <t>SRC-189</t>
        </is>
      </c>
      <c r="D440" s="120" t="inlineStr">
        <is>
          <t>Darkest Dungeon</t>
        </is>
      </c>
      <c r="E440" s="120" t="inlineStr">
        <is>
          <t>Original game; base systems with DLC-aware notes, excluding Darkest Dungeon II</t>
        </is>
      </c>
      <c r="F440" s="120" t="inlineStr">
        <is>
          <t>Light–risk resource</t>
        </is>
      </c>
      <c r="G440" s="120" t="inlineStr">
        <is>
          <t>MEC-435</t>
        </is>
      </c>
      <c r="H440" s="120">
        <f>IFERROR(VLOOKUP(G440,'Master Taxonomy'!$A$2:$B$1656,2,FALSE),"")</f>
        <v/>
      </c>
      <c r="I440" s="120" t="inlineStr">
        <is>
          <t>PWR-207;MEC-436</t>
        </is>
      </c>
      <c r="J440" s="120" t="inlineStr">
        <is>
          <t>Light and Radiance Magic; Expedition Attrition Loop</t>
        </is>
      </c>
      <c r="K440" s="120" t="inlineStr">
        <is>
          <t>Torch level affects danger, stress, surprise, reward, and the emotional texture of an expedition.</t>
        </is>
      </c>
      <c r="L440" s="120" t="inlineStr">
        <is>
          <t>Consumable torches, exploration time, player risk choice, and environmental rules.</t>
        </is>
      </c>
      <c r="M440" s="120" t="inlineStr">
        <is>
          <t>Light is not only visibility or a holy damage type; it is a strategic risk/reward meter.</t>
        </is>
      </c>
      <c r="N440" s="120" t="inlineStr">
        <is>
          <t>A distinctive use of illumination as campaign economy and player-controlled difficulty.</t>
        </is>
      </c>
      <c r="O440" s="120" t="inlineStr">
        <is>
          <t>Primary canon</t>
        </is>
      </c>
      <c r="P440" s="120" t="inlineStr">
        <is>
          <t>Official reference reviewed</t>
        </is>
      </c>
      <c r="Q440" s="120" t="inlineStr">
        <is>
          <t>Darkest Dungeon official game overview and system documentation.</t>
        </is>
      </c>
      <c r="R440" s="120" t="inlineStr">
        <is>
          <t>https://www.darkestdungeon.com/darkest-dungeon/about/</t>
        </is>
      </c>
      <c r="S440" s="120" t="inlineStr">
        <is>
          <t>Seeded</t>
        </is>
      </c>
    </row>
    <row r="441" ht="52" customHeight="1" s="99">
      <c r="A441" s="119" t="inlineStr">
        <is>
          <t>ENT-0440</t>
        </is>
      </c>
      <c r="B441" s="120" t="inlineStr">
        <is>
          <t>Expedition attrition</t>
        </is>
      </c>
      <c r="C441" s="120" t="inlineStr">
        <is>
          <t>SRC-189</t>
        </is>
      </c>
      <c r="D441" s="120" t="inlineStr">
        <is>
          <t>Darkest Dungeon</t>
        </is>
      </c>
      <c r="E441" s="120" t="inlineStr">
        <is>
          <t>Original game; base systems with DLC-aware notes, excluding Darkest Dungeon II</t>
        </is>
      </c>
      <c r="F441" s="120" t="inlineStr">
        <is>
          <t>Multi-encounter depletion loop</t>
        </is>
      </c>
      <c r="G441" s="120" t="inlineStr">
        <is>
          <t>MEC-436</t>
        </is>
      </c>
      <c r="H441" s="120">
        <f>IFERROR(VLOOKUP(G441,'Master Taxonomy'!$A$2:$B$1656,2,FALSE),"")</f>
        <v/>
      </c>
      <c r="I441" s="120" t="inlineStr">
        <is>
          <t>MEC-431;MEC-435</t>
        </is>
      </c>
      <c r="J441" s="120" t="inlineStr">
        <is>
          <t>Stress Resource Track; Light–Risk Meter</t>
        </is>
      </c>
      <c r="K441" s="120" t="inlineStr">
        <is>
          <t>Health, stress, supplies, light, disease, quirks, and other burdens accumulate over a dungeon expedition.</t>
        </is>
      </c>
      <c r="L441" s="120" t="inlineStr">
        <is>
          <t>Room sequence, combat, curios, food, torches, camping, and retreat decisions.</t>
        </is>
      </c>
      <c r="M441" s="120" t="inlineStr">
        <is>
          <t>The meaningful unit is the whole expedition, not a series of fully reset encounters.</t>
        </is>
      </c>
      <c r="N441" s="120" t="inlineStr">
        <is>
          <t>A high-value pattern for survival-oriented dungeon design.</t>
        </is>
      </c>
      <c r="O441" s="120" t="inlineStr">
        <is>
          <t>Primary canon</t>
        </is>
      </c>
      <c r="P441" s="120" t="inlineStr">
        <is>
          <t>Official reference reviewed</t>
        </is>
      </c>
      <c r="Q441" s="120" t="inlineStr">
        <is>
          <t>Darkest Dungeon official game overview and system documentation.</t>
        </is>
      </c>
      <c r="R441" s="120" t="inlineStr">
        <is>
          <t>https://www.darkestdungeon.com/darkest-dungeon/about/</t>
        </is>
      </c>
      <c r="S441" s="120" t="inlineStr">
        <is>
          <t>Seeded</t>
        </is>
      </c>
    </row>
    <row r="442" ht="52" customHeight="1" s="99">
      <c r="A442" s="119" t="inlineStr">
        <is>
          <t>ENT-0441</t>
        </is>
      </c>
      <c r="B442" s="120" t="inlineStr">
        <is>
          <t>Camping and expedition recovery</t>
        </is>
      </c>
      <c r="C442" s="120" t="inlineStr">
        <is>
          <t>SRC-189</t>
        </is>
      </c>
      <c r="D442" s="120" t="inlineStr">
        <is>
          <t>Darkest Dungeon</t>
        </is>
      </c>
      <c r="E442" s="120" t="inlineStr">
        <is>
          <t>Original game; base systems with DLC-aware notes, excluding Darkest Dungeon II</t>
        </is>
      </c>
      <c r="F442" s="120" t="inlineStr">
        <is>
          <t>Limited in-field recovery system</t>
        </is>
      </c>
      <c r="G442" s="120" t="inlineStr">
        <is>
          <t>MEC-438</t>
        </is>
      </c>
      <c r="H442" s="120">
        <f>IFERROR(VLOOKUP(G442,'Master Taxonomy'!$A$2:$B$1656,2,FALSE),"")</f>
        <v/>
      </c>
      <c r="I442" s="120" t="inlineStr">
        <is>
          <t>ROL-606;MEC-436</t>
        </is>
      </c>
      <c r="J442" s="120" t="inlineStr">
        <is>
          <t>Bard; Expedition Attrition Loop</t>
        </is>
      </c>
      <c r="K442" s="120" t="inlineStr">
        <is>
          <t>Camping consumes supplies and uses hero-specific skills to heal, reduce stress, prepare, and manage risk during longer expeditions.</t>
        </is>
      </c>
      <c r="L442" s="120" t="inlineStr">
        <is>
          <t>Camping supplies, selected skills, time, party composition, and ambush rules.</t>
        </is>
      </c>
      <c r="M442" s="120" t="inlineStr">
        <is>
          <t>Recovery remains limited and strategic rather than a complete reset.</t>
        </is>
      </c>
      <c r="N442" s="120" t="inlineStr">
        <is>
          <t>Combines party role identity with downtime decisions inside the expedition.</t>
        </is>
      </c>
      <c r="O442" s="120" t="inlineStr">
        <is>
          <t>Primary canon</t>
        </is>
      </c>
      <c r="P442" s="120" t="inlineStr">
        <is>
          <t>Official reference reviewed</t>
        </is>
      </c>
      <c r="Q442" s="120" t="inlineStr">
        <is>
          <t>Darkest Dungeon official game overview and system documentation.</t>
        </is>
      </c>
      <c r="R442" s="120" t="inlineStr">
        <is>
          <t>https://www.darkestdungeon.com/darkest-dungeon/about/</t>
        </is>
      </c>
      <c r="S442" s="120" t="inlineStr">
        <is>
          <t>Seeded</t>
        </is>
      </c>
    </row>
    <row r="443" ht="52" customHeight="1" s="99">
      <c r="A443" s="119" t="inlineStr">
        <is>
          <t>ENT-0442</t>
        </is>
      </c>
      <c r="B443" s="120" t="inlineStr">
        <is>
          <t>Abbey and Tavern treatment</t>
        </is>
      </c>
      <c r="C443" s="120" t="inlineStr">
        <is>
          <t>SRC-189</t>
        </is>
      </c>
      <c r="D443" s="120" t="inlineStr">
        <is>
          <t>Darkest Dungeon</t>
        </is>
      </c>
      <c r="E443" s="120" t="inlineStr">
        <is>
          <t>Original game; base systems with DLC-aware notes, excluding Darkest Dungeon II</t>
        </is>
      </c>
      <c r="F443" s="120" t="inlineStr">
        <is>
          <t>Recovery institution</t>
        </is>
      </c>
      <c r="G443" s="120" t="inlineStr">
        <is>
          <t>INS-423</t>
        </is>
      </c>
      <c r="H443" s="120">
        <f>IFERROR(VLOOKUP(G443,'Master Taxonomy'!$A$2:$B$1656,2,FALSE),"")</f>
        <v/>
      </c>
      <c r="I443" s="120" t="inlineStr">
        <is>
          <t>MEC-438;LAW-315</t>
        </is>
      </c>
      <c r="J443" s="120" t="inlineStr">
        <is>
          <t>Town Recovery Loop; Ritual Economy</t>
        </is>
      </c>
      <c r="K443" s="120" t="inlineStr">
        <is>
          <t>Town institutions reduce stress through prayer, meditation, drinking, gambling, or other activities while making heroes temporarily unavailable.</t>
        </is>
      </c>
      <c r="L443" s="120" t="inlineStr">
        <is>
          <t>Gold, town facilities, character restrictions, time, and quirks.</t>
        </is>
      </c>
      <c r="M443" s="120" t="inlineStr">
        <is>
          <t>The institutions are not merely heal buttons; they create cost, availability, and character-specific complications.</t>
        </is>
      </c>
      <c r="N443" s="120" t="inlineStr">
        <is>
          <t>A reusable model for social institutions as campaign recovery systems.</t>
        </is>
      </c>
      <c r="O443" s="120" t="inlineStr">
        <is>
          <t>Primary canon</t>
        </is>
      </c>
      <c r="P443" s="120" t="inlineStr">
        <is>
          <t>Official reference reviewed</t>
        </is>
      </c>
      <c r="Q443" s="120" t="inlineStr">
        <is>
          <t>Darkest Dungeon official game overview and system documentation.</t>
        </is>
      </c>
      <c r="R443" s="120" t="inlineStr">
        <is>
          <t>https://www.darkestdungeon.com/darkest-dungeon/about/</t>
        </is>
      </c>
      <c r="S443" s="120" t="inlineStr">
        <is>
          <t>Seeded</t>
        </is>
      </c>
    </row>
    <row r="444" ht="52" customHeight="1" s="99">
      <c r="A444" s="119" t="inlineStr">
        <is>
          <t>ENT-0443</t>
        </is>
      </c>
      <c r="B444" s="120" t="inlineStr">
        <is>
          <t>Sanitarium treatment</t>
        </is>
      </c>
      <c r="C444" s="120" t="inlineStr">
        <is>
          <t>SRC-189</t>
        </is>
      </c>
      <c r="D444" s="120" t="inlineStr">
        <is>
          <t>Darkest Dungeon</t>
        </is>
      </c>
      <c r="E444" s="120" t="inlineStr">
        <is>
          <t>Original game; base systems with DLC-aware notes, excluding Darkest Dungeon II</t>
        </is>
      </c>
      <c r="F444" s="120" t="inlineStr">
        <is>
          <t>Medical/behavioral recovery institution</t>
        </is>
      </c>
      <c r="G444" s="120" t="inlineStr">
        <is>
          <t>INS-423</t>
        </is>
      </c>
      <c r="H444" s="120">
        <f>IFERROR(VLOOKUP(G444,'Master Taxonomy'!$A$2:$B$1656,2,FALSE),"")</f>
        <v/>
      </c>
      <c r="I444" s="120" t="inlineStr">
        <is>
          <t>MEC-438;STA-523</t>
        </is>
      </c>
      <c r="J444" s="120" t="inlineStr">
        <is>
          <t>Town Recovery Loop; Acquired Quirk</t>
        </is>
      </c>
      <c r="K444" s="120" t="inlineStr">
        <is>
          <t>A town institution treats disease and modifies persistent quirks through time and resource expenditure.</t>
        </is>
      </c>
      <c r="L444" s="120" t="inlineStr">
        <is>
          <t>Gold, facility upgrades, treatment slots, and hero availability.</t>
        </is>
      </c>
      <c r="M444" s="120" t="inlineStr">
        <is>
          <t>Treatment changes long-term roster state rather than only restoring combat health.</t>
        </is>
      </c>
      <c r="N444" s="120" t="inlineStr">
        <is>
          <t>Connects character traits to institutional infrastructure.</t>
        </is>
      </c>
      <c r="O444" s="120" t="inlineStr">
        <is>
          <t>Primary canon</t>
        </is>
      </c>
      <c r="P444" s="120" t="inlineStr">
        <is>
          <t>Official reference reviewed</t>
        </is>
      </c>
      <c r="Q444" s="120" t="inlineStr">
        <is>
          <t>Darkest Dungeon official game overview and system documentation.</t>
        </is>
      </c>
      <c r="R444" s="120" t="inlineStr">
        <is>
          <t>https://www.darkestdungeon.com/darkest-dungeon/about/</t>
        </is>
      </c>
      <c r="S444" s="120" t="inlineStr">
        <is>
          <t>Seeded</t>
        </is>
      </c>
    </row>
    <row r="445" ht="52" customHeight="1" s="99">
      <c r="A445" s="119" t="inlineStr">
        <is>
          <t>ENT-0444</t>
        </is>
      </c>
      <c r="B445" s="120" t="inlineStr">
        <is>
          <t>Permadeath and permanent roster loss</t>
        </is>
      </c>
      <c r="C445" s="120" t="inlineStr">
        <is>
          <t>SRC-189</t>
        </is>
      </c>
      <c r="D445" s="120" t="inlineStr">
        <is>
          <t>Darkest Dungeon</t>
        </is>
      </c>
      <c r="E445" s="120" t="inlineStr">
        <is>
          <t>Original game; base systems with DLC-aware notes, excluding Darkest Dungeon II</t>
        </is>
      </c>
      <c r="F445" s="120" t="inlineStr">
        <is>
          <t>Unit mortality mechanic</t>
        </is>
      </c>
      <c r="G445" s="120" t="inlineStr">
        <is>
          <t>MEC-426</t>
        </is>
      </c>
      <c r="H445" s="120">
        <f>IFERROR(VLOOKUP(G445,'Master Taxonomy'!$A$2:$B$1656,2,FALSE),"")</f>
        <v/>
      </c>
      <c r="I445" s="120" t="inlineStr">
        <is>
          <t>MEC-437;LAW-717</t>
        </is>
      </c>
      <c r="J445" s="120" t="inlineStr">
        <is>
          <t>Roster-Based Campaign; Final Death or Soul Destruction</t>
        </is>
      </c>
      <c r="K445" s="120" t="inlineStr">
        <is>
          <t>Heroes can die permanently, leaving the campaign to continue through the surviving and newly recruited roster.</t>
        </is>
      </c>
      <c r="L445" s="120" t="inlineStr">
        <is>
          <t>Combat outcome, expedition risk, retreat decisions, and limited exceptions.</t>
        </is>
      </c>
      <c r="M445" s="120" t="inlineStr">
        <is>
          <t>The campaign persists after individual death; the roster, not one immortal protagonist, is the continuity anchor.</t>
        </is>
      </c>
      <c r="N445" s="120" t="inlineStr">
        <is>
          <t>Makes mortality a strategic and narrative system rather than a reload-only failure.</t>
        </is>
      </c>
      <c r="O445" s="120" t="inlineStr">
        <is>
          <t>Primary canon</t>
        </is>
      </c>
      <c r="P445" s="120" t="inlineStr">
        <is>
          <t>Official reference reviewed</t>
        </is>
      </c>
      <c r="Q445" s="120" t="inlineStr">
        <is>
          <t>Darkest Dungeon official game overview and system documentation.</t>
        </is>
      </c>
      <c r="R445" s="120" t="inlineStr">
        <is>
          <t>https://www.darkestdungeon.com/darkest-dungeon/about/</t>
        </is>
      </c>
      <c r="S445" s="120" t="inlineStr">
        <is>
          <t>Seeded</t>
        </is>
      </c>
    </row>
    <row r="446" ht="52" customHeight="1" s="99">
      <c r="A446" s="119" t="inlineStr">
        <is>
          <t>ENT-0445</t>
        </is>
      </c>
      <c r="B446" s="120" t="inlineStr">
        <is>
          <t>Roster management campaign</t>
        </is>
      </c>
      <c r="C446" s="120" t="inlineStr">
        <is>
          <t>SRC-189</t>
        </is>
      </c>
      <c r="D446" s="120" t="inlineStr">
        <is>
          <t>Darkest Dungeon</t>
        </is>
      </c>
      <c r="E446" s="120" t="inlineStr">
        <is>
          <t>Original game; base systems with DLC-aware notes, excluding Darkest Dungeon II</t>
        </is>
      </c>
      <c r="F446" s="120" t="inlineStr">
        <is>
          <t>Company/roster progression model</t>
        </is>
      </c>
      <c r="G446" s="120" t="inlineStr">
        <is>
          <t>MEC-437</t>
        </is>
      </c>
      <c r="H446" s="120">
        <f>IFERROR(VLOOKUP(G446,'Master Taxonomy'!$A$2:$B$1656,2,FALSE),"")</f>
        <v/>
      </c>
      <c r="I446" s="120" t="inlineStr">
        <is>
          <t>MEC-319;NAR-442</t>
        </is>
      </c>
      <c r="J446" s="120" t="inlineStr">
        <is>
          <t>Companion Collection System; Roster of Flawed Adventurers</t>
        </is>
      </c>
      <c r="K446" s="120" t="inlineStr">
        <is>
          <t>The player recruits, rotates, treats, upgrades, specializes, and sometimes loses a large roster of adventurers.</t>
        </is>
      </c>
      <c r="L446" s="120" t="inlineStr">
        <is>
          <t>Stagecoach recruitment, town capacity, upgrades, stress, disease, quirks, and permadeath.</t>
        </is>
      </c>
      <c r="M446" s="120" t="inlineStr">
        <is>
          <t>The heroes are neither disposable generic units nor one fixed party; individuals accumulate histories while remaining replaceable.</t>
        </is>
      </c>
      <c r="N446" s="120" t="inlineStr">
        <is>
          <t>A distinctive middle ground between tactics roster and literary protagonist ensemble.</t>
        </is>
      </c>
      <c r="O446" s="120" t="inlineStr">
        <is>
          <t>Primary canon</t>
        </is>
      </c>
      <c r="P446" s="120" t="inlineStr">
        <is>
          <t>Official reference reviewed</t>
        </is>
      </c>
      <c r="Q446" s="120" t="inlineStr">
        <is>
          <t>Darkest Dungeon official game overview and system documentation.</t>
        </is>
      </c>
      <c r="R446" s="120" t="inlineStr">
        <is>
          <t>https://www.darkestdungeon.com/darkest-dungeon/about/</t>
        </is>
      </c>
      <c r="S446" s="120" t="inlineStr">
        <is>
          <t>Seeded</t>
        </is>
      </c>
    </row>
    <row r="447" ht="52" customHeight="1" s="99">
      <c r="A447" s="119" t="inlineStr">
        <is>
          <t>ENT-0446</t>
        </is>
      </c>
      <c r="B447" s="120" t="inlineStr">
        <is>
          <t>Position-dependent skills</t>
        </is>
      </c>
      <c r="C447" s="120" t="inlineStr">
        <is>
          <t>SRC-189</t>
        </is>
      </c>
      <c r="D447" s="120" t="inlineStr">
        <is>
          <t>Darkest Dungeon</t>
        </is>
      </c>
      <c r="E447" s="120" t="inlineStr">
        <is>
          <t>Original game; base systems with DLC-aware notes, excluding Darkest Dungeon II</t>
        </is>
      </c>
      <c r="F447" s="120" t="inlineStr">
        <is>
          <t>Formation combat model</t>
        </is>
      </c>
      <c r="G447" s="120" t="inlineStr">
        <is>
          <t>MEC-439</t>
        </is>
      </c>
      <c r="H447" s="120">
        <f>IFERROR(VLOOKUP(G447,'Master Taxonomy'!$A$2:$B$1656,2,FALSE),"")</f>
        <v/>
      </c>
      <c r="I447" s="120" t="inlineStr">
        <is>
          <t>MEC-217;MEC-100</t>
        </is>
      </c>
      <c r="J447" s="120" t="inlineStr">
        <is>
          <t>Position-Based Bonuses; Combat Function Archetypes</t>
        </is>
      </c>
      <c r="K447" s="120" t="inlineStr">
        <is>
          <t>A hero's available skills and legal targets depend on current rank, making movement, disruption, and party order central.</t>
        </is>
      </c>
      <c r="L447" s="120" t="inlineStr">
        <is>
          <t>Formation rank, selected skills, movement, target rows, and enemy displacement.</t>
        </is>
      </c>
      <c r="M447" s="120" t="inlineStr">
        <is>
          <t>Position determines capability, not only a small bonus.</t>
        </is>
      </c>
      <c r="N447" s="120" t="inlineStr">
        <is>
          <t>A major refinement of front-line/back-line roles into skill geometry.</t>
        </is>
      </c>
      <c r="O447" s="120" t="inlineStr">
        <is>
          <t>Primary canon</t>
        </is>
      </c>
      <c r="P447" s="120" t="inlineStr">
        <is>
          <t>Official reference reviewed</t>
        </is>
      </c>
      <c r="Q447" s="120" t="inlineStr">
        <is>
          <t>Darkest Dungeon official game overview and system documentation.</t>
        </is>
      </c>
      <c r="R447" s="120" t="inlineStr">
        <is>
          <t>https://www.darkestdungeon.com/darkest-dungeon/about/</t>
        </is>
      </c>
      <c r="S447" s="120" t="inlineStr">
        <is>
          <t>Seeded</t>
        </is>
      </c>
    </row>
    <row r="448" ht="52" customHeight="1" s="99">
      <c r="A448" s="119" t="inlineStr">
        <is>
          <t>ENT-0447</t>
        </is>
      </c>
      <c r="B448" s="120" t="inlineStr">
        <is>
          <t>Procedurally assembled expeditions</t>
        </is>
      </c>
      <c r="C448" s="120" t="inlineStr">
        <is>
          <t>SRC-189</t>
        </is>
      </c>
      <c r="D448" s="120" t="inlineStr">
        <is>
          <t>Darkest Dungeon</t>
        </is>
      </c>
      <c r="E448" s="120" t="inlineStr">
        <is>
          <t>Original game; base systems with DLC-aware notes, excluding Darkest Dungeon II</t>
        </is>
      </c>
      <c r="F448" s="120" t="inlineStr">
        <is>
          <t>Procedural encounter-space model</t>
        </is>
      </c>
      <c r="G448" s="120" t="inlineStr">
        <is>
          <t>MEC-448</t>
        </is>
      </c>
      <c r="H448" s="120">
        <f>IFERROR(VLOOKUP(G448,'Master Taxonomy'!$A$2:$B$1656,2,FALSE),"")</f>
        <v/>
      </c>
      <c r="I448" s="120" t="inlineStr">
        <is>
          <t>NAR-436;MEC-436</t>
        </is>
      </c>
      <c r="J448" s="120" t="inlineStr">
        <is>
          <t>Dungeon Crawl; Expedition Attrition Loop</t>
        </is>
      </c>
      <c r="K448" s="120" t="inlineStr">
        <is>
          <t>Dungeon corridors, rooms, encounters, curios, and rewards are assembled for repeated uncertain expeditions.</t>
        </is>
      </c>
      <c r="L448" s="120" t="inlineStr">
        <is>
          <t>Procedural generation, mission type, region, difficulty, and game state.</t>
        </is>
      </c>
      <c r="M448" s="120" t="inlineStr">
        <is>
          <t>The procedural structure supports attrition and scouting rather than open-world randomness.</t>
        </is>
      </c>
      <c r="N448" s="120" t="inlineStr">
        <is>
          <t>A reusable link between megadungeon narrative and repeatable campaign logistics.</t>
        </is>
      </c>
      <c r="O448" s="120" t="inlineStr">
        <is>
          <t>Primary canon</t>
        </is>
      </c>
      <c r="P448" s="120" t="inlineStr">
        <is>
          <t>Official reference reviewed</t>
        </is>
      </c>
      <c r="Q448" s="120" t="inlineStr">
        <is>
          <t>Darkest Dungeon official game overview and system documentation.</t>
        </is>
      </c>
      <c r="R448" s="120" t="inlineStr">
        <is>
          <t>https://www.darkestdungeon.com/darkest-dungeon/about/</t>
        </is>
      </c>
      <c r="S448" s="120" t="inlineStr">
        <is>
          <t>Seeded</t>
        </is>
      </c>
    </row>
    <row r="449" ht="52" customHeight="1" s="99">
      <c r="A449" s="119" t="inlineStr">
        <is>
          <t>ENT-0448</t>
        </is>
      </c>
      <c r="B449" s="120" t="inlineStr">
        <is>
          <t>The Ancestor's inherited ruin</t>
        </is>
      </c>
      <c r="C449" s="120" t="inlineStr">
        <is>
          <t>SRC-189</t>
        </is>
      </c>
      <c r="D449" s="120" t="inlineStr">
        <is>
          <t>Darkest Dungeon</t>
        </is>
      </c>
      <c r="E449" s="120" t="inlineStr">
        <is>
          <t>Original game; base systems with DLC-aware notes, excluding Darkest Dungeon II</t>
        </is>
      </c>
      <c r="F449" s="120" t="inlineStr">
        <is>
          <t>Inherited-catastrophe narrative</t>
        </is>
      </c>
      <c r="G449" s="120" t="inlineStr">
        <is>
          <t>NAR-441</t>
        </is>
      </c>
      <c r="H449" s="120">
        <f>IFERROR(VLOOKUP(G449,'Master Taxonomy'!$A$2:$B$1656,2,FALSE),"")</f>
        <v/>
      </c>
      <c r="I449" s="120" t="inlineStr">
        <is>
          <t>ART-709;COS-521</t>
        </is>
      </c>
      <c r="J449" s="120" t="inlineStr">
        <is>
          <t>Lost-Technology Artifact; Ruined Precursor Realm</t>
        </is>
      </c>
      <c r="K449" s="120" t="inlineStr">
        <is>
          <t>The campaign begins because an ancestor's curiosity, wealth, bargains, excavations, and transgressions have corrupted an estate and surrounding region.</t>
        </is>
      </c>
      <c r="L449" s="120" t="inlineStr">
        <is>
          <t>Inherited property, forbidden knowledge, buried systems, social privilege, and supernatural consequence.</t>
        </is>
      </c>
      <c r="M449" s="120" t="inlineStr">
        <is>
          <t>The player inherits responsibility and infrastructure, not personal guilt in a simple moral accounting.</t>
        </is>
      </c>
      <c r="N449" s="120" t="inlineStr">
        <is>
          <t>A strong modern form of ancestral folly as campaign premise.</t>
        </is>
      </c>
      <c r="O449" s="120" t="inlineStr">
        <is>
          <t>Primary canon</t>
        </is>
      </c>
      <c r="P449" s="120" t="inlineStr">
        <is>
          <t>Official reference reviewed</t>
        </is>
      </c>
      <c r="Q449" s="120" t="inlineStr">
        <is>
          <t>Darkest Dungeon official game overview and system documentation.</t>
        </is>
      </c>
      <c r="R449" s="120" t="inlineStr">
        <is>
          <t>https://www.darkestdungeon.com/darkest-dungeon/about/</t>
        </is>
      </c>
      <c r="S449" s="120" t="inlineStr">
        <is>
          <t>Seeded</t>
        </is>
      </c>
    </row>
    <row r="450" ht="52" customHeight="1" s="99">
      <c r="A450" s="119" t="inlineStr">
        <is>
          <t>ENT-0449</t>
        </is>
      </c>
      <c r="B450" s="120" t="inlineStr">
        <is>
          <t>Roster of flawed adventurers</t>
        </is>
      </c>
      <c r="C450" s="120" t="inlineStr">
        <is>
          <t>SRC-189</t>
        </is>
      </c>
      <c r="D450" s="120" t="inlineStr">
        <is>
          <t>Darkest Dungeon</t>
        </is>
      </c>
      <c r="E450" s="120" t="inlineStr">
        <is>
          <t>Original game; base systems with DLC-aware notes, excluding Darkest Dungeon II</t>
        </is>
      </c>
      <c r="F450" s="120" t="inlineStr">
        <is>
          <t>Ensemble protagonist pattern</t>
        </is>
      </c>
      <c r="G450" s="120" t="inlineStr">
        <is>
          <t>NAR-442</t>
        </is>
      </c>
      <c r="H450" s="120">
        <f>IFERROR(VLOOKUP(G450,'Master Taxonomy'!$A$2:$B$1656,2,FALSE),"")</f>
        <v/>
      </c>
      <c r="I450" s="120" t="inlineStr">
        <is>
          <t>STA-523;MEC-437</t>
        </is>
      </c>
      <c r="J450" s="120" t="inlineStr">
        <is>
          <t>Acquired Quirk; Roster-Based Campaign</t>
        </is>
      </c>
      <c r="K450" s="120" t="inlineStr">
        <is>
          <t>Heroes arrive with vulnerabilities, quirks, diseases, trauma, and distinctive combat roles, forming an unstable but persistent company.</t>
        </is>
      </c>
      <c r="L450" s="120" t="inlineStr">
        <is>
          <t>Recruitment, individual traits, class kits, shared expeditions, and recovery institutions.</t>
        </is>
      </c>
      <c r="M450" s="120" t="inlineStr">
        <is>
          <t>The ensemble is not an idealized chosen party and no member is guaranteed narrative survival.</t>
        </is>
      </c>
      <c r="N450" s="120" t="inlineStr">
        <is>
          <t>A reusable model for emergent characterization through systemically vulnerable heroes.</t>
        </is>
      </c>
      <c r="O450" s="120" t="inlineStr">
        <is>
          <t>Primary canon</t>
        </is>
      </c>
      <c r="P450" s="120" t="inlineStr">
        <is>
          <t>Official reference reviewed</t>
        </is>
      </c>
      <c r="Q450" s="120" t="inlineStr">
        <is>
          <t>Darkest Dungeon official game overview and system documentation.</t>
        </is>
      </c>
      <c r="R450" s="120" t="inlineStr">
        <is>
          <t>https://www.darkestdungeon.com/darkest-dungeon/about/</t>
        </is>
      </c>
      <c r="S450" s="120" t="inlineStr">
        <is>
          <t>Seeded</t>
        </is>
      </c>
    </row>
    <row r="451" ht="52" customHeight="1" s="99">
      <c r="A451" s="119" t="inlineStr">
        <is>
          <t>ENT-0450</t>
        </is>
      </c>
      <c r="B451" s="120" t="inlineStr">
        <is>
          <t>Psychological attrition journey</t>
        </is>
      </c>
      <c r="C451" s="120" t="inlineStr">
        <is>
          <t>SRC-189</t>
        </is>
      </c>
      <c r="D451" s="120" t="inlineStr">
        <is>
          <t>Darkest Dungeon</t>
        </is>
      </c>
      <c r="E451" s="120" t="inlineStr">
        <is>
          <t>Original game; base systems with DLC-aware notes, excluding Darkest Dungeon II</t>
        </is>
      </c>
      <c r="F451" s="120" t="inlineStr">
        <is>
          <t>Horror campaign structure</t>
        </is>
      </c>
      <c r="G451" s="120" t="inlineStr">
        <is>
          <t>NAR-443</t>
        </is>
      </c>
      <c r="H451" s="120">
        <f>IFERROR(VLOOKUP(G451,'Master Taxonomy'!$A$2:$B$1656,2,FALSE),"")</f>
        <v/>
      </c>
      <c r="I451" s="120" t="inlineStr">
        <is>
          <t>MEC-431;STA-524;NAR-441</t>
        </is>
      </c>
      <c r="J451" s="120" t="inlineStr">
        <is>
          <t>Stress Resource Track; Expedition Trauma; Inherited Ruin or Ancestor's Folly</t>
        </is>
      </c>
      <c r="K451" s="120" t="inlineStr">
        <is>
          <t>Repeated descents into hostile ruins accumulate fear, obsession, stress, and loss while gradually revealing an inherited cosmic horror.</t>
        </is>
      </c>
      <c r="L451" s="120" t="inlineStr">
        <is>
          <t>Expedition repetition, stress, narrator framing, environmental revelation, and roster memory.</t>
        </is>
      </c>
      <c r="M451" s="120" t="inlineStr">
        <is>
          <t>Mental pressure is structural rather than an occasional madness scene.</t>
        </is>
      </c>
      <c r="N451" s="120" t="inlineStr">
        <is>
          <t>The game's most distinctive narrative-mechanical contribution beyond its class roster.</t>
        </is>
      </c>
      <c r="O451" s="120" t="inlineStr">
        <is>
          <t>Primary canon</t>
        </is>
      </c>
      <c r="P451" s="120" t="inlineStr">
        <is>
          <t>Official reference reviewed</t>
        </is>
      </c>
      <c r="Q451" s="120" t="inlineStr">
        <is>
          <t>Darkest Dungeon official game overview and system documentation.</t>
        </is>
      </c>
      <c r="R451" s="120" t="inlineStr">
        <is>
          <t>https://www.darkestdungeon.com/darkest-dungeon/about/</t>
        </is>
      </c>
      <c r="S451" s="120" t="inlineStr">
        <is>
          <t>Seeded</t>
        </is>
      </c>
    </row>
    <row r="452" ht="52" customHeight="1" s="99">
      <c r="A452" s="119" t="inlineStr">
        <is>
          <t>ENT-0451</t>
        </is>
      </c>
      <c r="B452" s="120" t="inlineStr">
        <is>
          <t>Expedition trauma</t>
        </is>
      </c>
      <c r="C452" s="120" t="inlineStr">
        <is>
          <t>SRC-189</t>
        </is>
      </c>
      <c r="D452" s="120" t="inlineStr">
        <is>
          <t>Darkest Dungeon</t>
        </is>
      </c>
      <c r="E452" s="120" t="inlineStr">
        <is>
          <t>Original game; base systems with DLC-aware notes, excluding Darkest Dungeon II</t>
        </is>
      </c>
      <c r="F452" s="120" t="inlineStr">
        <is>
          <t>Persistent campaign condition</t>
        </is>
      </c>
      <c r="G452" s="120" t="inlineStr">
        <is>
          <t>STA-524</t>
        </is>
      </c>
      <c r="H452" s="120">
        <f>IFERROR(VLOOKUP(G452,'Master Taxonomy'!$A$2:$B$1656,2,FALSE),"")</f>
        <v/>
      </c>
      <c r="I452" s="120" t="inlineStr">
        <is>
          <t>MEC-431;MEC-434</t>
        </is>
      </c>
      <c r="J452" s="120" t="inlineStr">
        <is>
          <t>Stress Resource Track; Quirk Trait System</t>
        </is>
      </c>
      <c r="K452" s="120" t="inlineStr">
        <is>
          <t>Heroes carry behavioral, psychological, and bodily consequences from dungeon experience into later missions and treatment.</t>
        </is>
      </c>
      <c r="L452" s="120" t="inlineStr">
        <is>
          <t>Stress, affliction, quirks, disease, survival, and recovery.</t>
        </is>
      </c>
      <c r="M452" s="120" t="inlineStr">
        <is>
          <t>Trauma is represented through several linked systems rather than one universal diagnosis.</t>
        </is>
      </c>
      <c r="N452" s="120" t="inlineStr">
        <is>
          <t>A bridge between mechanical persistence and emergent character biography.</t>
        </is>
      </c>
      <c r="O452" s="120" t="inlineStr">
        <is>
          <t>Primary canon</t>
        </is>
      </c>
      <c r="P452" s="120" t="inlineStr">
        <is>
          <t>Official reference reviewed</t>
        </is>
      </c>
      <c r="Q452" s="120" t="inlineStr">
        <is>
          <t>Darkest Dungeon official game overview and system documentation.</t>
        </is>
      </c>
      <c r="R452" s="120" t="inlineStr">
        <is>
          <t>https://www.darkestdungeon.com/darkest-dungeon/about/</t>
        </is>
      </c>
      <c r="S452" s="120" t="inlineStr">
        <is>
          <t>Seeded</t>
        </is>
      </c>
    </row>
  </sheetData>
  <conditionalFormatting sqref="P2:P317">
    <cfRule type="expression" priority="1" dxfId="8">
      <formula>$P2="Primary text reviewed"</formula>
    </cfRule>
    <cfRule type="expression" priority="2" dxfId="12">
      <formula>$P2="Official reference reviewed"</formula>
    </cfRule>
    <cfRule type="expression" priority="3" dxfId="13">
      <formula>$P2="Secondary reference reviewed"</formula>
    </cfRule>
    <cfRule type="expression" priority="4" dxfId="14">
      <formula>$P2="Orientation only"</formula>
    </cfRule>
    <cfRule type="expression" priority="5" dxfId="15">
      <formula>$P2="Needs verification"</formula>
    </cfRule>
  </conditionalFormatting>
  <conditionalFormatting sqref="S2:S317">
    <cfRule type="expression" priority="6" dxfId="9">
      <formula>$S2="Seeded"</formula>
    </cfRule>
    <cfRule type="expression" priority="7" dxfId="8">
      <formula>$S2="Verified"</formula>
    </cfRule>
  </conditionalFormatting>
  <dataValidations count="3">
    <dataValidation sqref="O2:O317" showDropDown="0" showInputMessage="0" showErrorMessage="0" allowBlank="0" type="list">
      <formula1>"Primary canon,Multiple primary continuities,Official adaptation,Licensed secondary,Optional rules,Legacy edition,Apocryphal / disputed,Fan / unofficial"</formula1>
    </dataValidation>
    <dataValidation sqref="P2:P317" showDropDown="0" showInputMessage="0" showErrorMessage="0" allowBlank="0" type="list">
      <formula1>"Primary text reviewed,Official reference reviewed,Secondary reference reviewed,Orientation only,Needs verification"</formula1>
    </dataValidation>
    <dataValidation sqref="S2:S317" showDropDown="0" showInputMessage="0" showErrorMessage="0" allowBlank="0" type="list">
      <formula1>"Framework core,Seeded,Needs source review,Verified,Deprecated / merged"</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163"/>
  <sheetViews>
    <sheetView workbookViewId="0">
      <selection activeCell="A1" sqref="A1"/>
    </sheetView>
  </sheetViews>
  <sheetFormatPr baseColWidth="8" defaultRowHeight="15"/>
  <cols>
    <col width="24" customWidth="1" style="99" min="1" max="1"/>
    <col width="34" customWidth="1" style="99" min="2" max="2"/>
    <col width="52" customWidth="1" style="99" min="3" max="3"/>
    <col width="52" customWidth="1" style="99" min="4" max="4"/>
  </cols>
  <sheetData>
    <row r="1" ht="34" customHeight="1" s="99">
      <c r="A1" s="31" t="inlineStr">
        <is>
          <t>Axis</t>
        </is>
      </c>
      <c r="B1" s="31" t="inlineStr">
        <is>
          <t>Value</t>
        </is>
      </c>
      <c r="C1" s="31" t="inlineStr">
        <is>
          <t>Definition</t>
        </is>
      </c>
      <c r="D1" s="31" t="inlineStr">
        <is>
          <t>Use</t>
        </is>
      </c>
    </row>
    <row r="2" ht="38" customHeight="1" s="99">
      <c r="A2" s="24" t="inlineStr">
        <is>
          <t>Record_Type</t>
        </is>
      </c>
      <c r="B2" s="24" t="inlineStr">
        <is>
          <t>Species / ancestry</t>
        </is>
      </c>
      <c r="C2" s="24" t="inlineStr">
        <is>
          <t>A heritable or naturally reproduced people or biological kind.</t>
        </is>
      </c>
      <c r="D2" s="24" t="inlineStr">
        <is>
          <t>Use the most source-faithful type; add other axes rather than forcing one label.</t>
        </is>
      </c>
    </row>
    <row r="3" ht="38" customHeight="1" s="99">
      <c r="A3" s="24" t="inlineStr">
        <is>
          <t>Record_Type</t>
        </is>
      </c>
      <c r="B3" s="24" t="inlineStr">
        <is>
          <t>Metaphysical kind</t>
        </is>
      </c>
      <c r="C3" s="24" t="inlineStr">
        <is>
          <t>A category defined primarily by cosmology, spiritual substance, or mode of existence.</t>
        </is>
      </c>
      <c r="D3" s="24" t="inlineStr">
        <is>
          <t>Use the most source-faithful type; add other axes rather than forcing one label.</t>
        </is>
      </c>
    </row>
    <row r="4" ht="38" customHeight="1" s="99">
      <c r="A4" s="24" t="inlineStr">
        <is>
          <t>Record_Type</t>
        </is>
      </c>
      <c r="B4" s="24" t="inlineStr">
        <is>
          <t>Culture / ethnicity</t>
        </is>
      </c>
      <c r="C4" s="24" t="inlineStr">
        <is>
          <t>A historically and socially constituted people; not assumed to be biologically distinct.</t>
        </is>
      </c>
      <c r="D4" s="24" t="inlineStr">
        <is>
          <t>Use the most source-faithful type; add other axes rather than forcing one label.</t>
        </is>
      </c>
    </row>
    <row r="5" ht="38" customHeight="1" s="99">
      <c r="A5" s="24" t="inlineStr">
        <is>
          <t>Record_Type</t>
        </is>
      </c>
      <c r="B5" s="24" t="inlineStr">
        <is>
          <t>Lineage / bloodline</t>
        </is>
      </c>
      <c r="C5" s="24" t="inlineStr">
        <is>
          <t>A descent group carrying inherited status, traits, or powers.</t>
        </is>
      </c>
      <c r="D5" s="24" t="inlineStr">
        <is>
          <t>Use the most source-faithful type; add other axes rather than forcing one label.</t>
        </is>
      </c>
    </row>
    <row r="6" ht="38" customHeight="1" s="99">
      <c r="A6" s="24" t="inlineStr">
        <is>
          <t>Record_Type</t>
        </is>
      </c>
      <c r="B6" s="24" t="inlineStr">
        <is>
          <t>Creature type</t>
        </is>
      </c>
      <c r="C6" s="24" t="inlineStr">
        <is>
          <t>A bestiary or rules grouping that may combine unrelated ontologies.</t>
        </is>
      </c>
      <c r="D6" s="24" t="inlineStr">
        <is>
          <t>Use the most source-faithful type; add other axes rather than forcing one label.</t>
        </is>
      </c>
    </row>
    <row r="7" ht="38" customHeight="1" s="99">
      <c r="A7" s="24" t="inlineStr">
        <is>
          <t>Record_Type</t>
        </is>
      </c>
      <c r="B7" s="24" t="inlineStr">
        <is>
          <t>Profession</t>
        </is>
      </c>
      <c r="C7" s="24" t="inlineStr">
        <is>
          <t>Work performed through training, employment, or livelihood.</t>
        </is>
      </c>
      <c r="D7" s="24" t="inlineStr">
        <is>
          <t>Use the most source-faithful type; add other axes rather than forcing one label.</t>
        </is>
      </c>
    </row>
    <row r="8" ht="38" customHeight="1" s="99">
      <c r="A8" s="24" t="inlineStr">
        <is>
          <t>Record_Type</t>
        </is>
      </c>
      <c r="B8" s="24" t="inlineStr">
        <is>
          <t>Game class</t>
        </is>
      </c>
      <c r="C8" s="24" t="inlineStr">
        <is>
          <t>A formal rules package governing progression and abilities.</t>
        </is>
      </c>
      <c r="D8" s="24" t="inlineStr">
        <is>
          <t>Use the most source-faithful type; add other axes rather than forcing one label.</t>
        </is>
      </c>
    </row>
    <row r="9" ht="38" customHeight="1" s="99">
      <c r="A9" s="24" t="inlineStr">
        <is>
          <t>Record_Type</t>
        </is>
      </c>
      <c r="B9" s="24" t="inlineStr">
        <is>
          <t>Subclass / specialization</t>
        </is>
      </c>
      <c r="C9" s="24" t="inlineStr">
        <is>
          <t>A narrower branch within a class, job, school, or build.</t>
        </is>
      </c>
      <c r="D9" s="24" t="inlineStr">
        <is>
          <t>Use the most source-faithful type; add other axes rather than forcing one label.</t>
        </is>
      </c>
    </row>
    <row r="10" ht="38" customHeight="1" s="99">
      <c r="A10" s="24" t="inlineStr">
        <is>
          <t>Record_Type</t>
        </is>
      </c>
      <c r="B10" s="24" t="inlineStr">
        <is>
          <t>Job</t>
        </is>
      </c>
      <c r="C10" s="24" t="inlineStr">
        <is>
          <t>A changeable or unlockable game role, especially in job-system games.</t>
        </is>
      </c>
      <c r="D10" s="24" t="inlineStr">
        <is>
          <t>Use the most source-faithful type; add other axes rather than forcing one label.</t>
        </is>
      </c>
    </row>
    <row r="11" ht="38" customHeight="1" s="99">
      <c r="A11" s="24" t="inlineStr">
        <is>
          <t>Record_Type</t>
        </is>
      </c>
      <c r="B11" s="24" t="inlineStr">
        <is>
          <t>Social office</t>
        </is>
      </c>
      <c r="C11" s="24" t="inlineStr">
        <is>
          <t>A recognized title or position within a society or institution.</t>
        </is>
      </c>
      <c r="D11" s="24" t="inlineStr">
        <is>
          <t>Use the most source-faithful type; add other axes rather than forcing one label.</t>
        </is>
      </c>
    </row>
    <row r="12" ht="38" customHeight="1" s="99">
      <c r="A12" s="24" t="inlineStr">
        <is>
          <t>Record_Type</t>
        </is>
      </c>
      <c r="B12" s="24" t="inlineStr">
        <is>
          <t>Religious office</t>
        </is>
      </c>
      <c r="C12" s="24" t="inlineStr">
        <is>
          <t>An ordained, initiated, or ritually recognized sacred position.</t>
        </is>
      </c>
      <c r="D12" s="24" t="inlineStr">
        <is>
          <t>Use the most source-faithful type; add other axes rather than forcing one label.</t>
        </is>
      </c>
    </row>
    <row r="13" ht="38" customHeight="1" s="99">
      <c r="A13" s="24" t="inlineStr">
        <is>
          <t>Record_Type</t>
        </is>
      </c>
      <c r="B13" s="24" t="inlineStr">
        <is>
          <t>Institution</t>
        </is>
      </c>
      <c r="C13" s="24" t="inlineStr">
        <is>
          <t>An order, guild, school, faction, caste, company, or organization.</t>
        </is>
      </c>
      <c r="D13" s="24" t="inlineStr">
        <is>
          <t>Use the most source-faithful type; add other axes rather than forcing one label.</t>
        </is>
      </c>
    </row>
    <row r="14" ht="38" customHeight="1" s="99">
      <c r="A14" s="24" t="inlineStr">
        <is>
          <t>Record_Type</t>
        </is>
      </c>
      <c r="B14" s="24" t="inlineStr">
        <is>
          <t>Condition / template</t>
        </is>
      </c>
      <c r="C14" s="24" t="inlineStr">
        <is>
          <t>An acquired state layered onto an existing being, such as vampirism or possession.</t>
        </is>
      </c>
      <c r="D14" s="24" t="inlineStr">
        <is>
          <t>Use the most source-faithful type; add other axes rather than forcing one label.</t>
        </is>
      </c>
    </row>
    <row r="15" ht="38" customHeight="1" s="99">
      <c r="A15" s="24" t="inlineStr">
        <is>
          <t>Record_Type</t>
        </is>
      </c>
      <c r="B15" s="24" t="inlineStr">
        <is>
          <t>Power tradition</t>
        </is>
      </c>
      <c r="C15" s="24" t="inlineStr">
        <is>
          <t>A coherent source, method, domain, or theory of supernatural capability.</t>
        </is>
      </c>
      <c r="D15" s="24" t="inlineStr">
        <is>
          <t>Use the most source-faithful type; add other axes rather than forcing one label.</t>
        </is>
      </c>
    </row>
    <row r="16" ht="38" customHeight="1" s="99">
      <c r="A16" s="24" t="inlineStr">
        <is>
          <t>Record_Type</t>
        </is>
      </c>
      <c r="B16" s="24" t="inlineStr">
        <is>
          <t>Narrative archetype</t>
        </is>
      </c>
      <c r="C16" s="24" t="inlineStr">
        <is>
          <t>A recurring story function rather than an in-world biological or occupational identity.</t>
        </is>
      </c>
      <c r="D16" s="24" t="inlineStr">
        <is>
          <t>Use the most source-faithful type; add other axes rather than forcing one label.</t>
        </is>
      </c>
    </row>
    <row r="17" ht="38" customHeight="1" s="99">
      <c r="A17" s="24" t="inlineStr">
        <is>
          <t>Record_Type</t>
        </is>
      </c>
      <c r="B17" s="24" t="inlineStr">
        <is>
          <t>Mechanical role</t>
        </is>
      </c>
      <c r="C17" s="24" t="inlineStr">
        <is>
          <t>A functional gameplay role such as tank, healer, controller, or striker.</t>
        </is>
      </c>
      <c r="D17" s="24" t="inlineStr">
        <is>
          <t>Use the most source-faithful type; add other axes rather than forcing one label.</t>
        </is>
      </c>
    </row>
    <row r="18" ht="38" customHeight="1" s="99">
      <c r="A18" s="24" t="inlineStr">
        <is>
          <t>Ontology_Origin</t>
        </is>
      </c>
      <c r="B18" s="24" t="inlineStr">
        <is>
          <t>Natural born</t>
        </is>
      </c>
      <c r="C18" s="24" t="inlineStr">
        <is>
          <t>Exists through ordinary reproduction within the source setting.</t>
        </is>
      </c>
      <c r="D18" s="24" t="inlineStr">
        <is>
          <t>Record source claims and uncertainty rather than resolving disputed lore by analogy.</t>
        </is>
      </c>
    </row>
    <row r="19" ht="38" customHeight="1" s="99">
      <c r="A19" s="24" t="inlineStr">
        <is>
          <t>Ontology_Origin</t>
        </is>
      </c>
      <c r="B19" s="24" t="inlineStr">
        <is>
          <t>Divine creation</t>
        </is>
      </c>
      <c r="C19" s="24" t="inlineStr">
        <is>
          <t>Created directly by a deity or divine order.</t>
        </is>
      </c>
      <c r="D19" s="24" t="inlineStr">
        <is>
          <t>Record source claims and uncertainty rather than resolving disputed lore by analogy.</t>
        </is>
      </c>
    </row>
    <row r="20" ht="38" customHeight="1" s="99">
      <c r="A20" s="24" t="inlineStr">
        <is>
          <t>Ontology_Origin</t>
        </is>
      </c>
      <c r="B20" s="24" t="inlineStr">
        <is>
          <t>Artificial construction</t>
        </is>
      </c>
      <c r="C20" s="24" t="inlineStr">
        <is>
          <t>Built, manufactured, or deliberately assembled.</t>
        </is>
      </c>
      <c r="D20" s="24" t="inlineStr">
        <is>
          <t>Record source claims and uncertainty rather than resolving disputed lore by analogy.</t>
        </is>
      </c>
    </row>
    <row r="21" ht="38" customHeight="1" s="99">
      <c r="A21" s="24" t="inlineStr">
        <is>
          <t>Ontology_Origin</t>
        </is>
      </c>
      <c r="B21" s="24" t="inlineStr">
        <is>
          <t>Engineered life</t>
        </is>
      </c>
      <c r="C21" s="24" t="inlineStr">
        <is>
          <t>Biologically or magically designed as a living kind.</t>
        </is>
      </c>
      <c r="D21" s="24" t="inlineStr">
        <is>
          <t>Record source claims and uncertainty rather than resolving disputed lore by analogy.</t>
        </is>
      </c>
    </row>
    <row r="22" ht="38" customHeight="1" s="99">
      <c r="A22" s="24" t="inlineStr">
        <is>
          <t>Ontology_Origin</t>
        </is>
      </c>
      <c r="B22" s="24" t="inlineStr">
        <is>
          <t>Transformed</t>
        </is>
      </c>
      <c r="C22" s="24" t="inlineStr">
        <is>
          <t>Originates as another kind and changes state or ontology.</t>
        </is>
      </c>
      <c r="D22" s="24" t="inlineStr">
        <is>
          <t>Record source claims and uncertainty rather than resolving disputed lore by analogy.</t>
        </is>
      </c>
    </row>
    <row r="23" ht="38" customHeight="1" s="99">
      <c r="A23" s="24" t="inlineStr">
        <is>
          <t>Ontology_Origin</t>
        </is>
      </c>
      <c r="B23" s="24" t="inlineStr">
        <is>
          <t>Undead</t>
        </is>
      </c>
      <c r="C23" s="24" t="inlineStr">
        <is>
          <t>Exists after death through supernatural continuation, animation, or return.</t>
        </is>
      </c>
      <c r="D23" s="24" t="inlineStr">
        <is>
          <t>Record source claims and uncertainty rather than resolving disputed lore by analogy.</t>
        </is>
      </c>
    </row>
    <row r="24" ht="38" customHeight="1" s="99">
      <c r="A24" s="24" t="inlineStr">
        <is>
          <t>Ontology_Origin</t>
        </is>
      </c>
      <c r="B24" s="24" t="inlineStr">
        <is>
          <t>Summoned</t>
        </is>
      </c>
      <c r="C24" s="24" t="inlineStr">
        <is>
          <t>Called from elsewhere or instantiated by another agent.</t>
        </is>
      </c>
      <c r="D24" s="24" t="inlineStr">
        <is>
          <t>Record source claims and uncertainty rather than resolving disputed lore by analogy.</t>
        </is>
      </c>
    </row>
    <row r="25" ht="38" customHeight="1" s="99">
      <c r="A25" s="24" t="inlineStr">
        <is>
          <t>Ontology_Origin</t>
        </is>
      </c>
      <c r="B25" s="24" t="inlineStr">
        <is>
          <t>Manifested</t>
        </is>
      </c>
      <c r="C25" s="24" t="inlineStr">
        <is>
          <t>Embodies a force, concept, emotion, place, or metaphysical principle.</t>
        </is>
      </c>
      <c r="D25" s="24" t="inlineStr">
        <is>
          <t>Record source claims and uncertainty rather than resolving disputed lore by analogy.</t>
        </is>
      </c>
    </row>
    <row r="26" ht="38" customHeight="1" s="99">
      <c r="A26" s="24" t="inlineStr">
        <is>
          <t>Ontology_Origin</t>
        </is>
      </c>
      <c r="B26" s="24" t="inlineStr">
        <is>
          <t>Hybrid</t>
        </is>
      </c>
      <c r="C26" s="24" t="inlineStr">
        <is>
          <t>Combines multiple ancestries, species, bodies, or ontological sources.</t>
        </is>
      </c>
      <c r="D26" s="24" t="inlineStr">
        <is>
          <t>Record source claims and uncertainty rather than resolving disputed lore by analogy.</t>
        </is>
      </c>
    </row>
    <row r="27" ht="38" customHeight="1" s="99">
      <c r="A27" s="24" t="inlineStr">
        <is>
          <t>Ontology_Origin</t>
        </is>
      </c>
      <c r="B27" s="24" t="inlineStr">
        <is>
          <t>Unknown / disputed</t>
        </is>
      </c>
      <c r="C27" s="24" t="inlineStr">
        <is>
          <t>The source withholds, contradicts, or revises the origin.</t>
        </is>
      </c>
      <c r="D27" s="24" t="inlineStr">
        <is>
          <t>Record source claims and uncertainty rather than resolving disputed lore by analogy.</t>
        </is>
      </c>
    </row>
    <row r="28" ht="38" customHeight="1" s="99">
      <c r="A28" s="24" t="inlineStr">
        <is>
          <t>Embodiment</t>
        </is>
      </c>
      <c r="B28" s="24" t="inlineStr">
        <is>
          <t>Corporeal</t>
        </is>
      </c>
      <c r="C28" s="24" t="inlineStr">
        <is>
          <t>Normally embodied in a material body.</t>
        </is>
      </c>
      <c r="D28" s="24" t="inlineStr">
        <is>
          <t>Use as a separate axis from species or moral alignment.</t>
        </is>
      </c>
    </row>
    <row r="29" ht="38" customHeight="1" s="99">
      <c r="A29" s="24" t="inlineStr">
        <is>
          <t>Embodiment</t>
        </is>
      </c>
      <c r="B29" s="24" t="inlineStr">
        <is>
          <t>Incorporeal</t>
        </is>
      </c>
      <c r="C29" s="24" t="inlineStr">
        <is>
          <t>Normally exists without a conventional material body.</t>
        </is>
      </c>
      <c r="D29" s="24" t="inlineStr">
        <is>
          <t>Use as a separate axis from species or moral alignment.</t>
        </is>
      </c>
    </row>
    <row r="30" ht="38" customHeight="1" s="99">
      <c r="A30" s="24" t="inlineStr">
        <is>
          <t>Embodiment</t>
        </is>
      </c>
      <c r="B30" s="24" t="inlineStr">
        <is>
          <t>Variable</t>
        </is>
      </c>
      <c r="C30" s="24" t="inlineStr">
        <is>
          <t>Can shift between corporeal and incorporeal or among body forms.</t>
        </is>
      </c>
      <c r="D30" s="24" t="inlineStr">
        <is>
          <t>Use as a separate axis from species or moral alignment.</t>
        </is>
      </c>
    </row>
    <row r="31" ht="38" customHeight="1" s="99">
      <c r="A31" s="24" t="inlineStr">
        <is>
          <t>Embodiment</t>
        </is>
      </c>
      <c r="B31" s="24" t="inlineStr">
        <is>
          <t>Distributed</t>
        </is>
      </c>
      <c r="C31" s="24" t="inlineStr">
        <is>
          <t>Identity or agency is spread across a network, swarm, landscape, or multiple bodies.</t>
        </is>
      </c>
      <c r="D31" s="24" t="inlineStr">
        <is>
          <t>Use as a separate axis from species or moral alignment.</t>
        </is>
      </c>
    </row>
    <row r="32" ht="38" customHeight="1" s="99">
      <c r="A32" s="24" t="inlineStr">
        <is>
          <t>Embodiment</t>
        </is>
      </c>
      <c r="B32" s="24" t="inlineStr">
        <is>
          <t>Object-bound</t>
        </is>
      </c>
      <c r="C32" s="24" t="inlineStr">
        <is>
          <t>Existence or agency depends on a specific artifact or vessel.</t>
        </is>
      </c>
      <c r="D32" s="24" t="inlineStr">
        <is>
          <t>Use as a separate axis from species or moral alignment.</t>
        </is>
      </c>
    </row>
    <row r="33" ht="38" customHeight="1" s="99">
      <c r="A33" s="24" t="inlineStr">
        <is>
          <t>Embodiment</t>
        </is>
      </c>
      <c r="B33" s="24" t="inlineStr">
        <is>
          <t>Place-bound</t>
        </is>
      </c>
      <c r="C33" s="24" t="inlineStr">
        <is>
          <t>Existence or agency depends on a location, territory, tree, tomb, or domain.</t>
        </is>
      </c>
      <c r="D33" s="24" t="inlineStr">
        <is>
          <t>Use as a separate axis from species or moral alignment.</t>
        </is>
      </c>
    </row>
    <row r="34" ht="38" customHeight="1" s="99">
      <c r="A34" s="24" t="inlineStr">
        <is>
          <t>Mortality</t>
        </is>
      </c>
      <c r="B34" s="24" t="inlineStr">
        <is>
          <t>Ordinary mortal</t>
        </is>
      </c>
      <c r="C34" s="24" t="inlineStr">
        <is>
          <t>Ages and dies on a setting-normal mortal scale.</t>
        </is>
      </c>
      <c r="D34" s="24" t="inlineStr">
        <is>
          <t>Separate lifespan from invulnerability, resurrection, and spiritual persistence.</t>
        </is>
      </c>
    </row>
    <row r="35" ht="38" customHeight="1" s="99">
      <c r="A35" s="24" t="inlineStr">
        <is>
          <t>Mortality</t>
        </is>
      </c>
      <c r="B35" s="24" t="inlineStr">
        <is>
          <t>Long-lived</t>
        </is>
      </c>
      <c r="C35" s="24" t="inlineStr">
        <is>
          <t>Ages much more slowly than the setting's ordinary humans.</t>
        </is>
      </c>
      <c r="D35" s="24" t="inlineStr">
        <is>
          <t>Separate lifespan from invulnerability, resurrection, and spiritual persistence.</t>
        </is>
      </c>
    </row>
    <row r="36" ht="38" customHeight="1" s="99">
      <c r="A36" s="24" t="inlineStr">
        <is>
          <t>Mortality</t>
        </is>
      </c>
      <c r="B36" s="24" t="inlineStr">
        <is>
          <t>Ageless</t>
        </is>
      </c>
      <c r="C36" s="24" t="inlineStr">
        <is>
          <t>Does not naturally age but may be killed.</t>
        </is>
      </c>
      <c r="D36" s="24" t="inlineStr">
        <is>
          <t>Separate lifespan from invulnerability, resurrection, and spiritual persistence.</t>
        </is>
      </c>
    </row>
    <row r="37" ht="38" customHeight="1" s="99">
      <c r="A37" s="24" t="inlineStr">
        <is>
          <t>Mortality</t>
        </is>
      </c>
      <c r="B37" s="24" t="inlineStr">
        <is>
          <t>Functionally immortal</t>
        </is>
      </c>
      <c r="C37" s="24" t="inlineStr">
        <is>
          <t>Persists indefinitely unless special conditions are met.</t>
        </is>
      </c>
      <c r="D37" s="24" t="inlineStr">
        <is>
          <t>Separate lifespan from invulnerability, resurrection, and spiritual persistence.</t>
        </is>
      </c>
    </row>
    <row r="38" ht="38" customHeight="1" s="99">
      <c r="A38" s="24" t="inlineStr">
        <is>
          <t>Mortality</t>
        </is>
      </c>
      <c r="B38" s="24" t="inlineStr">
        <is>
          <t>Cyclical</t>
        </is>
      </c>
      <c r="C38" s="24" t="inlineStr">
        <is>
          <t>Dies and returns through reincarnation, seasonal, or cosmic cycles.</t>
        </is>
      </c>
      <c r="D38" s="24" t="inlineStr">
        <is>
          <t>Separate lifespan from invulnerability, resurrection, and spiritual persistence.</t>
        </is>
      </c>
    </row>
    <row r="39" ht="38" customHeight="1" s="99">
      <c r="A39" s="24" t="inlineStr">
        <is>
          <t>Mortality</t>
        </is>
      </c>
      <c r="B39" s="24" t="inlineStr">
        <is>
          <t>Conditionally immortal</t>
        </is>
      </c>
      <c r="C39" s="24" t="inlineStr">
        <is>
          <t>Immortality depends on an artifact, realm, body replacement, feeding, or other condition.</t>
        </is>
      </c>
      <c r="D39" s="24" t="inlineStr">
        <is>
          <t>Separate lifespan from invulnerability, resurrection, and spiritual persistence.</t>
        </is>
      </c>
    </row>
    <row r="40" ht="38" customHeight="1" s="99">
      <c r="A40" s="24" t="inlineStr">
        <is>
          <t>Mortality</t>
        </is>
      </c>
      <c r="B40" s="24" t="inlineStr">
        <is>
          <t>Unknown / disputed</t>
        </is>
      </c>
      <c r="C40" s="24" t="inlineStr">
        <is>
          <t>The source does not establish a stable answer.</t>
        </is>
      </c>
      <c r="D40" s="24" t="inlineStr">
        <is>
          <t>Separate lifespan from invulnerability, resurrection, and spiritual persistence.</t>
        </is>
      </c>
    </row>
    <row r="41" ht="38" customHeight="1" s="99">
      <c r="A41" s="24" t="inlineStr">
        <is>
          <t>Power_Source</t>
        </is>
      </c>
      <c r="B41" s="24" t="inlineStr">
        <is>
          <t>Learned</t>
        </is>
      </c>
      <c r="C41" s="24" t="inlineStr">
        <is>
          <t>Acquired through education, practice, research, or apprenticeship.</t>
        </is>
      </c>
      <c r="D41" s="24" t="inlineStr">
        <is>
          <t>Multiple values may apply; distinguish the stated source from the visible effect.</t>
        </is>
      </c>
    </row>
    <row r="42" ht="38" customHeight="1" s="99">
      <c r="A42" s="24" t="inlineStr">
        <is>
          <t>Power_Source</t>
        </is>
      </c>
      <c r="B42" s="24" t="inlineStr">
        <is>
          <t>Innate</t>
        </is>
      </c>
      <c r="C42" s="24" t="inlineStr">
        <is>
          <t>Arises from natural or metaphysical constitution.</t>
        </is>
      </c>
      <c r="D42" s="24" t="inlineStr">
        <is>
          <t>Multiple values may apply; distinguish the stated source from the visible effect.</t>
        </is>
      </c>
    </row>
    <row r="43" ht="38" customHeight="1" s="99">
      <c r="A43" s="24" t="inlineStr">
        <is>
          <t>Power_Source</t>
        </is>
      </c>
      <c r="B43" s="24" t="inlineStr">
        <is>
          <t>Divine</t>
        </is>
      </c>
      <c r="C43" s="24" t="inlineStr">
        <is>
          <t>Granted, mediated, or sustained by a deity or sacred force.</t>
        </is>
      </c>
      <c r="D43" s="24" t="inlineStr">
        <is>
          <t>Multiple values may apply; distinguish the stated source from the visible effect.</t>
        </is>
      </c>
    </row>
    <row r="44" ht="38" customHeight="1" s="99">
      <c r="A44" s="24" t="inlineStr">
        <is>
          <t>Power_Source</t>
        </is>
      </c>
      <c r="B44" s="24" t="inlineStr">
        <is>
          <t>Pact / contract</t>
        </is>
      </c>
      <c r="C44" s="24" t="inlineStr">
        <is>
          <t>Received through an agreement, bargain, oath, or patron relationship.</t>
        </is>
      </c>
      <c r="D44" s="24" t="inlineStr">
        <is>
          <t>Multiple values may apply; distinguish the stated source from the visible effect.</t>
        </is>
      </c>
    </row>
    <row r="45" ht="38" customHeight="1" s="99">
      <c r="A45" s="24" t="inlineStr">
        <is>
          <t>Power_Source</t>
        </is>
      </c>
      <c r="B45" s="24" t="inlineStr">
        <is>
          <t>Spirit-mediated</t>
        </is>
      </c>
      <c r="C45" s="24" t="inlineStr">
        <is>
          <t>Depends on relationships with spirits, ancestors, or local beings.</t>
        </is>
      </c>
      <c r="D45" s="24" t="inlineStr">
        <is>
          <t>Multiple values may apply; distinguish the stated source from the visible effect.</t>
        </is>
      </c>
    </row>
    <row r="46" ht="38" customHeight="1" s="99">
      <c r="A46" s="24" t="inlineStr">
        <is>
          <t>Power_Source</t>
        </is>
      </c>
      <c r="B46" s="24" t="inlineStr">
        <is>
          <t>Nature-mediated</t>
        </is>
      </c>
      <c r="C46" s="24" t="inlineStr">
        <is>
          <t>Draws on ecosystems, land, seasons, animals, or living networks.</t>
        </is>
      </c>
      <c r="D46" s="24" t="inlineStr">
        <is>
          <t>Multiple values may apply; distinguish the stated source from the visible effect.</t>
        </is>
      </c>
    </row>
    <row r="47" ht="38" customHeight="1" s="99">
      <c r="A47" s="24" t="inlineStr">
        <is>
          <t>Power_Source</t>
        </is>
      </c>
      <c r="B47" s="24" t="inlineStr">
        <is>
          <t>Elemental</t>
        </is>
      </c>
      <c r="C47" s="24" t="inlineStr">
        <is>
          <t>Draws on fire, water, air, earth, lightning, ice, or analogous domains.</t>
        </is>
      </c>
      <c r="D47" s="24" t="inlineStr">
        <is>
          <t>Multiple values may apply; distinguish the stated source from the visible effect.</t>
        </is>
      </c>
    </row>
    <row r="48" ht="38" customHeight="1" s="99">
      <c r="A48" s="24" t="inlineStr">
        <is>
          <t>Power_Source</t>
        </is>
      </c>
      <c r="B48" s="24" t="inlineStr">
        <is>
          <t>Bloodline</t>
        </is>
      </c>
      <c r="C48" s="24" t="inlineStr">
        <is>
          <t>Inherited through descent, lineage, or dynastic transmission.</t>
        </is>
      </c>
      <c r="D48" s="24" t="inlineStr">
        <is>
          <t>Multiple values may apply; distinguish the stated source from the visible effect.</t>
        </is>
      </c>
    </row>
    <row r="49" ht="38" customHeight="1" s="99">
      <c r="A49" s="24" t="inlineStr">
        <is>
          <t>Power_Source</t>
        </is>
      </c>
      <c r="B49" s="24" t="inlineStr">
        <is>
          <t>Artifact</t>
        </is>
      </c>
      <c r="C49" s="24" t="inlineStr">
        <is>
          <t>Depends on a weapon, relic, book, ring, suit, crystal, or other object.</t>
        </is>
      </c>
      <c r="D49" s="24" t="inlineStr">
        <is>
          <t>Multiple values may apply; distinguish the stated source from the visible effect.</t>
        </is>
      </c>
    </row>
    <row r="50" ht="38" customHeight="1" s="99">
      <c r="A50" s="24" t="inlineStr">
        <is>
          <t>Power_Source</t>
        </is>
      </c>
      <c r="B50" s="24" t="inlineStr">
        <is>
          <t>Alchemy</t>
        </is>
      </c>
      <c r="C50" s="24" t="inlineStr">
        <is>
          <t>Produced through recipes, reagents, transmutation, potions, or technical refinement.</t>
        </is>
      </c>
      <c r="D50" s="24" t="inlineStr">
        <is>
          <t>Multiple values may apply; distinguish the stated source from the visible effect.</t>
        </is>
      </c>
    </row>
    <row r="51" ht="38" customHeight="1" s="99">
      <c r="A51" s="24" t="inlineStr">
        <is>
          <t>Power_Source</t>
        </is>
      </c>
      <c r="B51" s="24" t="inlineStr">
        <is>
          <t>Technology / magitech</t>
        </is>
      </c>
      <c r="C51" s="24" t="inlineStr">
        <is>
          <t>Produced through engineered devices or integrated magic-technology systems.</t>
        </is>
      </c>
      <c r="D51" s="24" t="inlineStr">
        <is>
          <t>Multiple values may apply; distinguish the stated source from the visible effect.</t>
        </is>
      </c>
    </row>
    <row r="52" ht="38" customHeight="1" s="99">
      <c r="A52" s="24" t="inlineStr">
        <is>
          <t>Power_Source</t>
        </is>
      </c>
      <c r="B52" s="24" t="inlineStr">
        <is>
          <t>Psychic</t>
        </is>
      </c>
      <c r="C52" s="24" t="inlineStr">
        <is>
          <t>Arises from mind, will, emotion, dream, or extrasensory ability.</t>
        </is>
      </c>
      <c r="D52" s="24" t="inlineStr">
        <is>
          <t>Multiple values may apply; distinguish the stated source from the visible effect.</t>
        </is>
      </c>
    </row>
    <row r="53" ht="38" customHeight="1" s="99">
      <c r="A53" s="24" t="inlineStr">
        <is>
          <t>Power_Source</t>
        </is>
      </c>
      <c r="B53" s="24" t="inlineStr">
        <is>
          <t>Cultivation</t>
        </is>
      </c>
      <c r="C53" s="24" t="inlineStr">
        <is>
          <t>Built through internal refinement, realms, qi, comprehension, or breakthrough.</t>
        </is>
      </c>
      <c r="D53" s="24" t="inlineStr">
        <is>
          <t>Multiple values may apply; distinguish the stated source from the visible effect.</t>
        </is>
      </c>
    </row>
    <row r="54" ht="38" customHeight="1" s="99">
      <c r="A54" s="24" t="inlineStr">
        <is>
          <t>Power_Source</t>
        </is>
      </c>
      <c r="B54" s="24" t="inlineStr">
        <is>
          <t>Corruption</t>
        </is>
      </c>
      <c r="C54" s="24" t="inlineStr">
        <is>
          <t>Obtained through hazardous contamination, forbidden influence, or transformation.</t>
        </is>
      </c>
      <c r="D54" s="24" t="inlineStr">
        <is>
          <t>Multiple values may apply; distinguish the stated source from the visible effect.</t>
        </is>
      </c>
    </row>
    <row r="55" ht="38" customHeight="1" s="99">
      <c r="A55" s="24" t="inlineStr">
        <is>
          <t>Power_Source</t>
        </is>
      </c>
      <c r="B55" s="24" t="inlineStr">
        <is>
          <t>Sacrifice</t>
        </is>
      </c>
      <c r="C55" s="24" t="inlineStr">
        <is>
          <t>Requires life, memory, pain, years, identity, or comparable irreversible cost.</t>
        </is>
      </c>
      <c r="D55" s="24" t="inlineStr">
        <is>
          <t>Multiple values may apply; distinguish the stated source from the visible effect.</t>
        </is>
      </c>
    </row>
    <row r="56" ht="38" customHeight="1" s="99">
      <c r="A56" s="24" t="inlineStr">
        <is>
          <t>Comparison_Relation</t>
        </is>
      </c>
      <c r="B56" s="24" t="inlineStr">
        <is>
          <t>Canonical alias</t>
        </is>
      </c>
      <c r="C56" s="24" t="inlineStr">
        <is>
          <t>Two names refer to the same source entity or concept.</t>
        </is>
      </c>
      <c r="D56" s="24" t="inlineStr">
        <is>
          <t>Prefer a precise relation over an unqualified 'same as' statement.</t>
        </is>
      </c>
    </row>
    <row r="57" ht="38" customHeight="1" s="99">
      <c r="A57" s="24" t="inlineStr">
        <is>
          <t>Comparison_Relation</t>
        </is>
      </c>
      <c r="B57" s="24" t="inlineStr">
        <is>
          <t>Exact equivalent</t>
        </is>
      </c>
      <c r="C57" s="24" t="inlineStr">
        <is>
          <t>Concepts match across all compared dimensions; use very rarely.</t>
        </is>
      </c>
      <c r="D57" s="24" t="inlineStr">
        <is>
          <t>Prefer a precise relation over an unqualified 'same as' statement.</t>
        </is>
      </c>
    </row>
    <row r="58" ht="38" customHeight="1" s="99">
      <c r="A58" s="24" t="inlineStr">
        <is>
          <t>Comparison_Relation</t>
        </is>
      </c>
      <c r="B58" s="24" t="inlineStr">
        <is>
          <t>Subtype-of</t>
        </is>
      </c>
      <c r="C58" s="24" t="inlineStr">
        <is>
          <t>The subject is a narrower kind within the object.</t>
        </is>
      </c>
      <c r="D58" s="24" t="inlineStr">
        <is>
          <t>Prefer a precise relation over an unqualified 'same as' statement.</t>
        </is>
      </c>
    </row>
    <row r="59" ht="38" customHeight="1" s="99">
      <c r="A59" s="24" t="inlineStr">
        <is>
          <t>Comparison_Relation</t>
        </is>
      </c>
      <c r="B59" s="24" t="inlineStr">
        <is>
          <t>Member-of</t>
        </is>
      </c>
      <c r="C59" s="24" t="inlineStr">
        <is>
          <t>The subject belongs to an institution, people, faction, or set.</t>
        </is>
      </c>
      <c r="D59" s="24" t="inlineStr">
        <is>
          <t>Prefer a precise relation over an unqualified 'same as' statement.</t>
        </is>
      </c>
    </row>
    <row r="60" ht="38" customHeight="1" s="99">
      <c r="A60" s="24" t="inlineStr">
        <is>
          <t>Comparison_Relation</t>
        </is>
      </c>
      <c r="B60" s="24" t="inlineStr">
        <is>
          <t>Version-of</t>
        </is>
      </c>
      <c r="C60" s="24" t="inlineStr">
        <is>
          <t>The subject is another edition, adaptation, incarnation, or rules version.</t>
        </is>
      </c>
      <c r="D60" s="24" t="inlineStr">
        <is>
          <t>Prefer a precise relation over an unqualified 'same as' statement.</t>
        </is>
      </c>
    </row>
    <row r="61" ht="38" customHeight="1" s="99">
      <c r="A61" s="24" t="inlineStr">
        <is>
          <t>Comparison_Relation</t>
        </is>
      </c>
      <c r="B61" s="24" t="inlineStr">
        <is>
          <t>Adaptation-of</t>
        </is>
      </c>
      <c r="C61" s="24" t="inlineStr">
        <is>
          <t>The subject deliberately adapts the object into another medium or continuity.</t>
        </is>
      </c>
      <c r="D61" s="24" t="inlineStr">
        <is>
          <t>Prefer a precise relation over an unqualified 'same as' statement.</t>
        </is>
      </c>
    </row>
    <row r="62" ht="38" customHeight="1" s="99">
      <c r="A62" s="24" t="inlineStr">
        <is>
          <t>Comparison_Relation</t>
        </is>
      </c>
      <c r="B62" s="24" t="inlineStr">
        <is>
          <t>Inspired-by</t>
        </is>
      </c>
      <c r="C62" s="24" t="inlineStr">
        <is>
          <t>Documented or strongly evidenced creative influence.</t>
        </is>
      </c>
      <c r="D62" s="24" t="inlineStr">
        <is>
          <t>Prefer a precise relation over an unqualified 'same as' statement.</t>
        </is>
      </c>
    </row>
    <row r="63" ht="38" customHeight="1" s="99">
      <c r="A63" s="24" t="inlineStr">
        <is>
          <t>Comparison_Relation</t>
        </is>
      </c>
      <c r="B63" s="24" t="inlineStr">
        <is>
          <t>Close analogue</t>
        </is>
      </c>
      <c r="C63" s="24" t="inlineStr">
        <is>
          <t>High similarity across ontology, function, and narrative use, with meaningful differences.</t>
        </is>
      </c>
      <c r="D63" s="24" t="inlineStr">
        <is>
          <t>Prefer a precise relation over an unqualified 'same as' statement.</t>
        </is>
      </c>
    </row>
    <row r="64" ht="38" customHeight="1" s="99">
      <c r="A64" s="24" t="inlineStr">
        <is>
          <t>Comparison_Relation</t>
        </is>
      </c>
      <c r="B64" s="24" t="inlineStr">
        <is>
          <t>Partial analogue</t>
        </is>
      </c>
      <c r="C64" s="24" t="inlineStr">
        <is>
          <t>Similarity on only some axes.</t>
        </is>
      </c>
      <c r="D64" s="24" t="inlineStr">
        <is>
          <t>Prefer a precise relation over an unqualified 'same as' statement.</t>
        </is>
      </c>
    </row>
    <row r="65" ht="38" customHeight="1" s="99">
      <c r="A65" s="24" t="inlineStr">
        <is>
          <t>Comparison_Relation</t>
        </is>
      </c>
      <c r="B65" s="24" t="inlineStr">
        <is>
          <t>Functional analogue</t>
        </is>
      </c>
      <c r="C65" s="24" t="inlineStr">
        <is>
          <t>Performs a similar in-world or narrative function despite different ontology.</t>
        </is>
      </c>
      <c r="D65" s="24" t="inlineStr">
        <is>
          <t>Prefer a precise relation over an unqualified 'same as' statement.</t>
        </is>
      </c>
    </row>
    <row r="66" ht="38" customHeight="1" s="99">
      <c r="A66" s="24" t="inlineStr">
        <is>
          <t>Comparison_Relation</t>
        </is>
      </c>
      <c r="B66" s="24" t="inlineStr">
        <is>
          <t>Mechanical analogue</t>
        </is>
      </c>
      <c r="C66" s="24" t="inlineStr">
        <is>
          <t>Occupies a similar gameplay role or progression function.</t>
        </is>
      </c>
      <c r="D66" s="24" t="inlineStr">
        <is>
          <t>Prefer a precise relation over an unqualified 'same as' statement.</t>
        </is>
      </c>
    </row>
    <row r="67" ht="38" customHeight="1" s="99">
      <c r="A67" s="24" t="inlineStr">
        <is>
          <t>Comparison_Relation</t>
        </is>
      </c>
      <c r="B67" s="24" t="inlineStr">
        <is>
          <t>Visual analogue</t>
        </is>
      </c>
      <c r="C67" s="24" t="inlineStr">
        <is>
          <t>Looks similar but may differ substantially in ontology and function.</t>
        </is>
      </c>
      <c r="D67" s="24" t="inlineStr">
        <is>
          <t>Prefer a precise relation over an unqualified 'same as' statement.</t>
        </is>
      </c>
    </row>
    <row r="68" ht="38" customHeight="1" s="99">
      <c r="A68" s="24" t="inlineStr">
        <is>
          <t>Comparison_Relation</t>
        </is>
      </c>
      <c r="B68" s="24" t="inlineStr">
        <is>
          <t>Inversion</t>
        </is>
      </c>
      <c r="C68" s="24" t="inlineStr">
        <is>
          <t>Deliberately reverses or critiques a familiar archetype.</t>
        </is>
      </c>
      <c r="D68" s="24" t="inlineStr">
        <is>
          <t>Prefer a precise relation over an unqualified 'same as' statement.</t>
        </is>
      </c>
    </row>
    <row r="69" ht="38" customHeight="1" s="99">
      <c r="A69" s="24" t="inlineStr">
        <is>
          <t>Comparison_Relation</t>
        </is>
      </c>
      <c r="B69" s="24" t="inlineStr">
        <is>
          <t>Hybrid-of</t>
        </is>
      </c>
      <c r="C69" s="24" t="inlineStr">
        <is>
          <t>Combines two or more normalized families.</t>
        </is>
      </c>
      <c r="D69" s="24" t="inlineStr">
        <is>
          <t>Prefer a precise relation over an unqualified 'same as' statement.</t>
        </is>
      </c>
    </row>
    <row r="70" ht="38" customHeight="1" s="99">
      <c r="A70" s="24" t="inlineStr">
        <is>
          <t>Comparison_Relation</t>
        </is>
      </c>
      <c r="B70" s="24" t="inlineStr">
        <is>
          <t>Transformed-into</t>
        </is>
      </c>
      <c r="C70" s="24" t="inlineStr">
        <is>
          <t>Changes from one state or being-type into another.</t>
        </is>
      </c>
      <c r="D70" s="24" t="inlineStr">
        <is>
          <t>Prefer a precise relation over an unqualified 'same as' statement.</t>
        </is>
      </c>
    </row>
    <row r="71" ht="38" customHeight="1" s="99">
      <c r="A71" s="24" t="inlineStr">
        <is>
          <t>Comparison_Relation</t>
        </is>
      </c>
      <c r="B71" s="24" t="inlineStr">
        <is>
          <t>Opposed-to</t>
        </is>
      </c>
      <c r="C71" s="24" t="inlineStr">
        <is>
          <t>Defined through conflict, counter-role, or institutional opposition.</t>
        </is>
      </c>
      <c r="D71" s="24" t="inlineStr">
        <is>
          <t>Prefer a precise relation over an unqualified 'same as' statement.</t>
        </is>
      </c>
    </row>
    <row r="72" ht="38" customHeight="1" s="99">
      <c r="A72" s="24" t="inlineStr">
        <is>
          <t>Comparison_Relation</t>
        </is>
      </c>
      <c r="B72" s="24" t="inlineStr">
        <is>
          <t>Frequently confused-with</t>
        </is>
      </c>
      <c r="C72" s="24" t="inlineStr">
        <is>
          <t>Often conflated despite a material distinction.</t>
        </is>
      </c>
      <c r="D72" s="24" t="inlineStr">
        <is>
          <t>Prefer a precise relation over an unqualified 'same as' statement.</t>
        </is>
      </c>
    </row>
    <row r="73" ht="38" customHeight="1" s="99">
      <c r="A73" s="24" t="inlineStr">
        <is>
          <t>Comparison_Relation</t>
        </is>
      </c>
      <c r="B73" s="24" t="inlineStr">
        <is>
          <t>Uncertain / disputed</t>
        </is>
      </c>
      <c r="C73" s="24" t="inlineStr">
        <is>
          <t>Relationship is plausible but unresolved or source-dependent.</t>
        </is>
      </c>
      <c r="D73" s="24" t="inlineStr">
        <is>
          <t>Prefer a precise relation over an unqualified 'same as' statement.</t>
        </is>
      </c>
    </row>
    <row r="74" ht="38" customHeight="1" s="99">
      <c r="A74" s="24" t="inlineStr">
        <is>
          <t>Canon_Status</t>
        </is>
      </c>
      <c r="B74" s="24" t="inlineStr">
        <is>
          <t>Primary canon</t>
        </is>
      </c>
      <c r="C74" s="24" t="inlineStr">
        <is>
          <t>Part of the principal source continuity being catalogued.</t>
        </is>
      </c>
      <c r="D74" s="24" t="inlineStr">
        <is>
          <t>Always version-stamp live-service games and adaptation-specific entries.</t>
        </is>
      </c>
    </row>
    <row r="75" ht="38" customHeight="1" s="99">
      <c r="A75" s="24" t="inlineStr">
        <is>
          <t>Canon_Status</t>
        </is>
      </c>
      <c r="B75" s="24" t="inlineStr">
        <is>
          <t>Multiple primary continuities</t>
        </is>
      </c>
      <c r="C75" s="24" t="inlineStr">
        <is>
          <t>A recurring franchise term spanning independent or divergent canons.</t>
        </is>
      </c>
      <c r="D75" s="24" t="inlineStr">
        <is>
          <t>Always version-stamp live-service games and adaptation-specific entries.</t>
        </is>
      </c>
    </row>
    <row r="76" ht="38" customHeight="1" s="99">
      <c r="A76" s="24" t="inlineStr">
        <is>
          <t>Canon_Status</t>
        </is>
      </c>
      <c r="B76" s="24" t="inlineStr">
        <is>
          <t>Official adaptation</t>
        </is>
      </c>
      <c r="C76" s="24" t="inlineStr">
        <is>
          <t>Part of an authorized adaptation continuity.</t>
        </is>
      </c>
      <c r="D76" s="24" t="inlineStr">
        <is>
          <t>Always version-stamp live-service games and adaptation-specific entries.</t>
        </is>
      </c>
    </row>
    <row r="77" ht="38" customHeight="1" s="99">
      <c r="A77" s="24" t="inlineStr">
        <is>
          <t>Canon_Status</t>
        </is>
      </c>
      <c r="B77" s="24" t="inlineStr">
        <is>
          <t>Licensed secondary</t>
        </is>
      </c>
      <c r="C77" s="24" t="inlineStr">
        <is>
          <t>Authorized but secondary, optional, or non-primary material.</t>
        </is>
      </c>
      <c r="D77" s="24" t="inlineStr">
        <is>
          <t>Always version-stamp live-service games and adaptation-specific entries.</t>
        </is>
      </c>
    </row>
    <row r="78" ht="38" customHeight="1" s="99">
      <c r="A78" s="24" t="inlineStr">
        <is>
          <t>Canon_Status</t>
        </is>
      </c>
      <c r="B78" s="24" t="inlineStr">
        <is>
          <t>Optional rules</t>
        </is>
      </c>
      <c r="C78" s="24" t="inlineStr">
        <is>
          <t>Official mechanical option not necessarily present in every setting or table.</t>
        </is>
      </c>
      <c r="D78" s="24" t="inlineStr">
        <is>
          <t>Always version-stamp live-service games and adaptation-specific entries.</t>
        </is>
      </c>
    </row>
    <row r="79" ht="38" customHeight="1" s="99">
      <c r="A79" s="24" t="inlineStr">
        <is>
          <t>Canon_Status</t>
        </is>
      </c>
      <c r="B79" s="24" t="inlineStr">
        <is>
          <t>Legacy edition</t>
        </is>
      </c>
      <c r="C79" s="24" t="inlineStr">
        <is>
          <t>Belongs to an earlier rules edition or retired continuity state.</t>
        </is>
      </c>
      <c r="D79" s="24" t="inlineStr">
        <is>
          <t>Always version-stamp live-service games and adaptation-specific entries.</t>
        </is>
      </c>
    </row>
    <row r="80" ht="38" customHeight="1" s="99">
      <c r="A80" s="24" t="inlineStr">
        <is>
          <t>Canon_Status</t>
        </is>
      </c>
      <c r="B80" s="24" t="inlineStr">
        <is>
          <t>Apocryphal / disputed</t>
        </is>
      </c>
      <c r="C80" s="24" t="inlineStr">
        <is>
          <t>Canonical status is contested, contradictory, or deliberately uncertain.</t>
        </is>
      </c>
      <c r="D80" s="24" t="inlineStr">
        <is>
          <t>Always version-stamp live-service games and adaptation-specific entries.</t>
        </is>
      </c>
    </row>
    <row r="81" ht="38" customHeight="1" s="99">
      <c r="A81" s="24" t="inlineStr">
        <is>
          <t>Canon_Status</t>
        </is>
      </c>
      <c r="B81" s="24" t="inlineStr">
        <is>
          <t>Fan / unofficial</t>
        </is>
      </c>
      <c r="C81" s="24" t="inlineStr">
        <is>
          <t>Not an official source; keep separate from canonical records.</t>
        </is>
      </c>
      <c r="D81" s="24" t="inlineStr">
        <is>
          <t>Always version-stamp live-service games and adaptation-specific entries.</t>
        </is>
      </c>
    </row>
    <row r="82" ht="38" customHeight="1" s="99">
      <c r="A82" s="24" t="inlineStr">
        <is>
          <t>Evidence_Level</t>
        </is>
      </c>
      <c r="B82" s="24" t="inlineStr">
        <is>
          <t>Primary text reviewed</t>
        </is>
      </c>
      <c r="C82" s="24" t="inlineStr">
        <is>
          <t>The relevant primary book, game text, episode, or direct source was reviewed.</t>
        </is>
      </c>
      <c r="D82" s="24" t="inlineStr">
        <is>
          <t>Evidence level describes review status, not the quality of the fictional work.</t>
        </is>
      </c>
    </row>
    <row r="83" ht="38" customHeight="1" s="99">
      <c r="A83" s="24" t="inlineStr">
        <is>
          <t>Evidence_Level</t>
        </is>
      </c>
      <c r="B83" s="24" t="inlineStr">
        <is>
          <t>Official reference reviewed</t>
        </is>
      </c>
      <c r="C83" s="24" t="inlineStr">
        <is>
          <t>An official encyclopedia, rules page, publisher page, or developer reference was reviewed.</t>
        </is>
      </c>
      <c r="D83" s="24" t="inlineStr">
        <is>
          <t>Evidence level describes review status, not the quality of the fictional work.</t>
        </is>
      </c>
    </row>
    <row r="84" ht="38" customHeight="1" s="99">
      <c r="A84" s="24" t="inlineStr">
        <is>
          <t>Evidence_Level</t>
        </is>
      </c>
      <c r="B84" s="24" t="inlineStr">
        <is>
          <t>Secondary reference reviewed</t>
        </is>
      </c>
      <c r="C84" s="24" t="inlineStr">
        <is>
          <t>A reputable secondary reference was used for orientation or cross-checking.</t>
        </is>
      </c>
      <c r="D84" s="24" t="inlineStr">
        <is>
          <t>Evidence level describes review status, not the quality of the fictional work.</t>
        </is>
      </c>
    </row>
    <row r="85" ht="38" customHeight="1" s="99">
      <c r="A85" s="24" t="inlineStr">
        <is>
          <t>Evidence_Level</t>
        </is>
      </c>
      <c r="B85" s="24" t="inlineStr">
        <is>
          <t>Orientation only</t>
        </is>
      </c>
      <c r="C85" s="24" t="inlineStr">
        <is>
          <t>Entry is a provisional map and requires source-level review.</t>
        </is>
      </c>
      <c r="D85" s="24" t="inlineStr">
        <is>
          <t>Evidence level describes review status, not the quality of the fictional work.</t>
        </is>
      </c>
    </row>
    <row r="86" ht="38" customHeight="1" s="99">
      <c r="A86" s="24" t="inlineStr">
        <is>
          <t>Evidence_Level</t>
        </is>
      </c>
      <c r="B86" s="24" t="inlineStr">
        <is>
          <t>Needs verification</t>
        </is>
      </c>
      <c r="C86" s="24" t="inlineStr">
        <is>
          <t>A material claim is unresolved or the citation is inadequate.</t>
        </is>
      </c>
      <c r="D86" s="24" t="inlineStr">
        <is>
          <t>Evidence level describes review status, not the quality of the fictional work.</t>
        </is>
      </c>
    </row>
    <row r="87" ht="38" customHeight="1" s="99">
      <c r="A87" s="24" t="inlineStr">
        <is>
          <t>Review_Status</t>
        </is>
      </c>
      <c r="B87" s="24" t="inlineStr">
        <is>
          <t>Framework core</t>
        </is>
      </c>
      <c r="C87" s="24" t="inlineStr">
        <is>
          <t>A normalized taxonomy record maintained as part of the stable framework.</t>
        </is>
      </c>
      <c r="D87" s="24" t="inlineStr">
        <is>
          <t>Use workflow status to separate catalogue growth from taxonomic stability.</t>
        </is>
      </c>
    </row>
    <row r="88" ht="38" customHeight="1" s="99">
      <c r="A88" s="24" t="inlineStr">
        <is>
          <t>Review_Status</t>
        </is>
      </c>
      <c r="B88" s="24" t="inlineStr">
        <is>
          <t>Seeded</t>
        </is>
      </c>
      <c r="C88" s="24" t="inlineStr">
        <is>
          <t>A source-specific example entered and cross-walked.</t>
        </is>
      </c>
      <c r="D88" s="24" t="inlineStr">
        <is>
          <t>Use workflow status to separate catalogue growth from taxonomic stability.</t>
        </is>
      </c>
    </row>
    <row r="89" ht="38" customHeight="1" s="99">
      <c r="A89" s="24" t="inlineStr">
        <is>
          <t>Review_Status</t>
        </is>
      </c>
      <c r="B89" s="24" t="inlineStr">
        <is>
          <t>Needs source review</t>
        </is>
      </c>
      <c r="C89" s="24" t="inlineStr">
        <is>
          <t>Structurally entered but awaiting primary or official verification.</t>
        </is>
      </c>
      <c r="D89" s="24" t="inlineStr">
        <is>
          <t>Use workflow status to separate catalogue growth from taxonomic stability.</t>
        </is>
      </c>
    </row>
    <row r="90" ht="38" customHeight="1" s="99">
      <c r="A90" s="24" t="inlineStr">
        <is>
          <t>Review_Status</t>
        </is>
      </c>
      <c r="B90" s="24" t="inlineStr">
        <is>
          <t>Verified</t>
        </is>
      </c>
      <c r="C90" s="24" t="inlineStr">
        <is>
          <t>Reviewed against the relevant source continuity and citation.</t>
        </is>
      </c>
      <c r="D90" s="24" t="inlineStr">
        <is>
          <t>Use workflow status to separate catalogue growth from taxonomic stability.</t>
        </is>
      </c>
    </row>
    <row r="91" ht="38" customHeight="1" s="99">
      <c r="A91" s="24" t="inlineStr">
        <is>
          <t>Review_Status</t>
        </is>
      </c>
      <c r="B91" s="24" t="inlineStr">
        <is>
          <t>Deprecated / merged</t>
        </is>
      </c>
      <c r="C91" s="24" t="inlineStr">
        <is>
          <t>Retained for history but superseded by another record.</t>
        </is>
      </c>
      <c r="D91" s="24" t="inlineStr">
        <is>
          <t>Use workflow status to separate catalogue growth from taxonomic stability.</t>
        </is>
      </c>
    </row>
    <row r="92" ht="38" customHeight="1" s="99">
      <c r="A92" s="24" t="inlineStr">
        <is>
          <t>Medium</t>
        </is>
      </c>
      <c r="B92" s="24" t="inlineStr">
        <is>
          <t>Literature</t>
        </is>
      </c>
      <c r="C92" s="24" t="inlineStr">
        <is>
          <t>Novel, novella, short story, poem, or prose cycle.</t>
        </is>
      </c>
      <c r="D92" s="24" t="inlineStr">
        <is>
          <t>The Source Corpus preserves more specific medium strings where useful.</t>
        </is>
      </c>
    </row>
    <row r="93" ht="38" customHeight="1" s="99">
      <c r="A93" s="24" t="inlineStr">
        <is>
          <t>Medium</t>
        </is>
      </c>
      <c r="B93" s="24" t="inlineStr">
        <is>
          <t>Mythology / folklore</t>
        </is>
      </c>
      <c r="C93" s="24" t="inlineStr">
        <is>
          <t>Traditional, sacred, legendary, oral, or folkloric source layer.</t>
        </is>
      </c>
      <c r="D93" s="24" t="inlineStr">
        <is>
          <t>The Source Corpus preserves more specific medium strings where useful.</t>
        </is>
      </c>
    </row>
    <row r="94" ht="38" customHeight="1" s="99">
      <c r="A94" s="24" t="inlineStr">
        <is>
          <t>Medium</t>
        </is>
      </c>
      <c r="B94" s="24" t="inlineStr">
        <is>
          <t>Tabletop RPG</t>
        </is>
      </c>
      <c r="C94" s="24" t="inlineStr">
        <is>
          <t>Role-playing game rules and setting.</t>
        </is>
      </c>
      <c r="D94" s="24" t="inlineStr">
        <is>
          <t>The Source Corpus preserves more specific medium strings where useful.</t>
        </is>
      </c>
    </row>
    <row r="95" ht="38" customHeight="1" s="99">
      <c r="A95" s="24" t="inlineStr">
        <is>
          <t>Medium</t>
        </is>
      </c>
      <c r="B95" s="24" t="inlineStr">
        <is>
          <t>Miniatures wargame</t>
        </is>
      </c>
      <c r="C95" s="24" t="inlineStr">
        <is>
          <t>Tabletop battle game and associated setting.</t>
        </is>
      </c>
      <c r="D95" s="24" t="inlineStr">
        <is>
          <t>The Source Corpus preserves more specific medium strings where useful.</t>
        </is>
      </c>
    </row>
    <row r="96" ht="38" customHeight="1" s="99">
      <c r="A96" s="24" t="inlineStr">
        <is>
          <t>Medium</t>
        </is>
      </c>
      <c r="B96" s="24" t="inlineStr">
        <is>
          <t>Board game</t>
        </is>
      </c>
      <c r="C96" s="24" t="inlineStr">
        <is>
          <t>Board or tile game with fantasy taxonomy.</t>
        </is>
      </c>
      <c r="D96" s="24" t="inlineStr">
        <is>
          <t>The Source Corpus preserves more specific medium strings where useful.</t>
        </is>
      </c>
    </row>
    <row r="97" ht="38" customHeight="1" s="99">
      <c r="A97" s="24" t="inlineStr">
        <is>
          <t>Medium</t>
        </is>
      </c>
      <c r="B97" s="24" t="inlineStr">
        <is>
          <t>Card game</t>
        </is>
      </c>
      <c r="C97" s="24" t="inlineStr">
        <is>
          <t>Collectible, living, or standalone card game.</t>
        </is>
      </c>
      <c r="D97" s="24" t="inlineStr">
        <is>
          <t>The Source Corpus preserves more specific medium strings where useful.</t>
        </is>
      </c>
    </row>
    <row r="98" ht="38" customHeight="1" s="99">
      <c r="A98" s="24" t="inlineStr">
        <is>
          <t>Medium</t>
        </is>
      </c>
      <c r="B98" s="24" t="inlineStr">
        <is>
          <t>Video game</t>
        </is>
      </c>
      <c r="C98" s="24" t="inlineStr">
        <is>
          <t>Digital game, including RPG, strategy, action, tactical, and MMO forms.</t>
        </is>
      </c>
      <c r="D98" s="24" t="inlineStr">
        <is>
          <t>The Source Corpus preserves more specific medium strings where useful.</t>
        </is>
      </c>
    </row>
    <row r="99" ht="38" customHeight="1" s="99">
      <c r="A99" s="24" t="inlineStr">
        <is>
          <t>Medium</t>
        </is>
      </c>
      <c r="B99" s="24" t="inlineStr">
        <is>
          <t>Manga / comics</t>
        </is>
      </c>
      <c r="C99" s="24" t="inlineStr">
        <is>
          <t>Sequential-art source.</t>
        </is>
      </c>
      <c r="D99" s="24" t="inlineStr">
        <is>
          <t>The Source Corpus preserves more specific medium strings where useful.</t>
        </is>
      </c>
    </row>
    <row r="100" ht="38" customHeight="1" s="99">
      <c r="A100" s="24" t="inlineStr">
        <is>
          <t>Medium</t>
        </is>
      </c>
      <c r="B100" s="24" t="inlineStr">
        <is>
          <t>Anime</t>
        </is>
      </c>
      <c r="C100" s="24" t="inlineStr">
        <is>
          <t>Animated series or film.</t>
        </is>
      </c>
      <c r="D100" s="24" t="inlineStr">
        <is>
          <t>The Source Corpus preserves more specific medium strings where useful.</t>
        </is>
      </c>
    </row>
    <row r="101" ht="38" customHeight="1" s="99">
      <c r="A101" s="24" t="inlineStr">
        <is>
          <t>Medium</t>
        </is>
      </c>
      <c r="B101" s="24" t="inlineStr">
        <is>
          <t>Light novel / web novel</t>
        </is>
      </c>
      <c r="C101" s="24" t="inlineStr">
        <is>
          <t>Serialized or published prose in light-novel and web-fiction ecosystems.</t>
        </is>
      </c>
      <c r="D101" s="24" t="inlineStr">
        <is>
          <t>The Source Corpus preserves more specific medium strings where useful.</t>
        </is>
      </c>
    </row>
    <row r="102" ht="38" customHeight="1" s="99">
      <c r="A102" s="24" t="inlineStr">
        <is>
          <t>Medium</t>
        </is>
      </c>
      <c r="B102" s="24" t="inlineStr">
        <is>
          <t>Film</t>
        </is>
      </c>
      <c r="C102" s="24" t="inlineStr">
        <is>
          <t>Screen-first or adaptation cinema.</t>
        </is>
      </c>
      <c r="D102" s="24" t="inlineStr">
        <is>
          <t>The Source Corpus preserves more specific medium strings where useful.</t>
        </is>
      </c>
    </row>
    <row r="103" ht="38" customHeight="1" s="99">
      <c r="A103" s="24" t="inlineStr">
        <is>
          <t>Medium</t>
        </is>
      </c>
      <c r="B103" s="24" t="inlineStr">
        <is>
          <t>Television</t>
        </is>
      </c>
      <c r="C103" s="24" t="inlineStr">
        <is>
          <t>Live-action or animated television source.</t>
        </is>
      </c>
      <c r="D103" s="24" t="inlineStr">
        <is>
          <t>The Source Corpus preserves more specific medium strings where useful.</t>
        </is>
      </c>
    </row>
    <row r="104" ht="38" customHeight="1" s="99">
      <c r="A104" s="24" t="inlineStr">
        <is>
          <t>Medium</t>
        </is>
      </c>
      <c r="B104" s="24" t="inlineStr">
        <is>
          <t>Cross-media franchise</t>
        </is>
      </c>
      <c r="C104" s="24" t="inlineStr">
        <is>
          <t>A franchise whose taxonomy cannot be responsibly assigned to one medium.</t>
        </is>
      </c>
      <c r="D104" s="24" t="inlineStr">
        <is>
          <t>The Source Corpus preserves more specific medium strings where useful.</t>
        </is>
      </c>
    </row>
    <row r="105" ht="38" customHeight="1" s="99">
      <c r="A105" s="24" t="inlineStr">
        <is>
          <t>Framework_Status</t>
        </is>
      </c>
      <c r="B105" s="24" t="inlineStr">
        <is>
          <t>Domain Root</t>
        </is>
      </c>
      <c r="C105" s="24" t="inlineStr">
        <is>
          <t>One of the eleven top-level taxonomy domains.</t>
        </is>
      </c>
      <c r="D105" s="24" t="inlineStr">
        <is>
          <t>Reserved for root records.</t>
        </is>
      </c>
    </row>
    <row r="106" ht="38" customHeight="1" s="99">
      <c r="A106" s="24" t="inlineStr">
        <is>
          <t>Framework_Status</t>
        </is>
      </c>
      <c r="B106" s="24" t="inlineStr">
        <is>
          <t>Category</t>
        </is>
      </c>
      <c r="C106" s="24" t="inlineStr">
        <is>
          <t>A broad organizing node below a domain root.</t>
        </is>
      </c>
      <c r="D106" s="24" t="inlineStr">
        <is>
          <t>Used to group core families.</t>
        </is>
      </c>
    </row>
    <row r="107" ht="38" customHeight="1" s="99">
      <c r="A107" s="24" t="inlineStr">
        <is>
          <t>Framework_Status</t>
        </is>
      </c>
      <c r="B107" s="24" t="inlineStr">
        <is>
          <t>Core Family</t>
        </is>
      </c>
      <c r="C107" s="24" t="inlineStr">
        <is>
          <t>A reusable normalized archetype family.</t>
        </is>
      </c>
      <c r="D107" s="24" t="inlineStr">
        <is>
          <t>Default status for stable comparative records.</t>
        </is>
      </c>
    </row>
    <row r="108" ht="38" customHeight="1" s="99">
      <c r="A108" s="24" t="inlineStr">
        <is>
          <t>Framework_Status</t>
        </is>
      </c>
      <c r="B108" s="24" t="inlineStr">
        <is>
          <t>Deprecated / merged</t>
        </is>
      </c>
      <c r="C108" s="24" t="inlineStr">
        <is>
          <t>A superseded normalized record retained for provenance.</t>
        </is>
      </c>
      <c r="D108" s="24" t="inlineStr">
        <is>
          <t>Point users to the replacement ID.</t>
        </is>
      </c>
    </row>
    <row r="109" ht="38" customHeight="1" s="99">
      <c r="A109" s="119" t="inlineStr">
        <is>
          <t>Record_Type</t>
        </is>
      </c>
      <c r="B109" s="120" t="inlineStr">
        <is>
          <t>Artifact / object</t>
        </is>
      </c>
      <c r="C109" s="120" t="inlineStr">
        <is>
          <t>A materially or ritually significant object whose identity, provenance, agency, or power warrants an independent record.</t>
        </is>
      </c>
      <c r="D109" s="120" t="inlineStr">
        <is>
          <t>Use for weapons, relics, books, containers, tools, regalia, talismans, and comparable objects.</t>
        </is>
      </c>
    </row>
    <row r="110" ht="38" customHeight="1" s="99">
      <c r="A110" s="119" t="inlineStr">
        <is>
          <t>Record_Type</t>
        </is>
      </c>
      <c r="B110" s="120" t="inlineStr">
        <is>
          <t>Vehicle / conveyance</t>
        </is>
      </c>
      <c r="C110" s="120" t="inlineStr">
        <is>
          <t>A mount, ship, chariot, portal-device, or other means of transport with distinctive narrative, ritual, or mechanical significance.</t>
        </is>
      </c>
      <c r="D110" s="120" t="inlineStr">
        <is>
          <t>Separate ordinary equipment from unique, sacred, sentient, or world-crossing conveyances.</t>
        </is>
      </c>
    </row>
    <row r="111" ht="38" customHeight="1" s="99">
      <c r="A111" s="119" t="inlineStr">
        <is>
          <t>Record_Type</t>
        </is>
      </c>
      <c r="B111" s="120" t="inlineStr">
        <is>
          <t>Cosmological realm</t>
        </is>
      </c>
      <c r="C111" s="120" t="inlineStr">
        <is>
          <t>A heaven, underworld, spirit world, dream world, divine court, or other ontologically distinct region.</t>
        </is>
      </c>
      <c r="D111" s="120" t="inlineStr">
        <is>
          <t>Record the source's own spatial and metaphysical model rather than assuming a universal plane system.</t>
        </is>
      </c>
    </row>
    <row r="112" ht="38" customHeight="1" s="99">
      <c r="A112" s="119" t="inlineStr">
        <is>
          <t>Record_Type</t>
        </is>
      </c>
      <c r="B112" s="120" t="inlineStr">
        <is>
          <t>Sacred site / geography</t>
        </is>
      </c>
      <c r="C112" s="120" t="inlineStr">
        <is>
          <t>A materially located or mythically situated river, mountain, forest, city, threshold, or landscape with sacred or cosmological function.</t>
        </is>
      </c>
      <c r="D112" s="120" t="inlineStr">
        <is>
          <t>Distinguish place, realm, institution, and symbolic motif when the source does.</t>
        </is>
      </c>
    </row>
    <row r="113" ht="38" customHeight="1" s="99">
      <c r="A113" s="119" t="inlineStr">
        <is>
          <t>Record_Type</t>
        </is>
      </c>
      <c r="B113" s="120" t="inlineStr">
        <is>
          <t>Metaphysical law</t>
        </is>
      </c>
      <c r="C113" s="120" t="inlineStr">
        <is>
          <t>A rule or causal principle governing fate, morality, identity, death, transformation, naming, reciprocity, or cosmic order.</t>
        </is>
      </c>
      <c r="D113" s="120" t="inlineStr">
        <is>
          <t>Do not reduce culture-specific concepts to generic game alignment or physics.</t>
        </is>
      </c>
    </row>
    <row r="114" ht="38" customHeight="1" s="99">
      <c r="A114" s="119" t="inlineStr">
        <is>
          <t>Record_Type</t>
        </is>
      </c>
      <c r="B114" s="120" t="inlineStr">
        <is>
          <t>Ritual / exchange</t>
        </is>
      </c>
      <c r="C114" s="120" t="inlineStr">
        <is>
          <t>A structured action or reciprocal practice connecting persons, communities, ancestors, spirits, deities, objects, or cosmic order.</t>
        </is>
      </c>
      <c r="D114" s="120" t="inlineStr">
        <is>
          <t>Use for offerings, sacrifice, initiation, hospitality, purification, divination, oath-making, and similar practices.</t>
        </is>
      </c>
    </row>
    <row r="115" ht="38" customHeight="1" s="99">
      <c r="A115" s="119" t="inlineStr">
        <is>
          <t>Record_Type</t>
        </is>
      </c>
      <c r="B115" s="120" t="inlineStr">
        <is>
          <t>Adaptation operation</t>
        </is>
      </c>
      <c r="C115" s="120" t="inlineStr">
        <is>
          <t>A comparative record describing how a source concept is transformed when represented in another medium or continuity.</t>
        </is>
      </c>
      <c r="D115" s="120" t="inlineStr">
        <is>
          <t>Use in Adaptation Crosswalk; do not treat the operation as a claim about the traditional source itself.</t>
        </is>
      </c>
    </row>
    <row r="116" ht="38" customHeight="1" s="99">
      <c r="A116" s="119" t="inlineStr">
        <is>
          <t>Power_Source</t>
        </is>
      </c>
      <c r="B116" s="120" t="inlineStr">
        <is>
          <t>Ritual</t>
        </is>
      </c>
      <c r="C116" s="120" t="inlineStr">
        <is>
          <t>Power produced, mediated, authorized, or stabilized through prescribed action, timing, place, materials, or community participation.</t>
        </is>
      </c>
      <c r="D116" s="120" t="inlineStr">
        <is>
          <t>Distinguish ritual process from spontaneous spellcasting.</t>
        </is>
      </c>
    </row>
    <row r="117" ht="38" customHeight="1" s="99">
      <c r="A117" s="119" t="inlineStr">
        <is>
          <t>Power_Source</t>
        </is>
      </c>
      <c r="B117" s="120" t="inlineStr">
        <is>
          <t>Oath / vow</t>
        </is>
      </c>
      <c r="C117" s="120" t="inlineStr">
        <is>
          <t>Power, authority, constraint, or transformation arising through a binding promise or self-imposed obligation.</t>
        </is>
      </c>
      <c r="D117" s="120" t="inlineStr">
        <is>
          <t>Record the cost and enforcement model where the source specifies one.</t>
        </is>
      </c>
    </row>
    <row r="118" ht="38" customHeight="1" s="99">
      <c r="A118" s="119" t="inlineStr">
        <is>
          <t>Power_Source</t>
        </is>
      </c>
      <c r="B118" s="120" t="inlineStr">
        <is>
          <t>Boon / curse</t>
        </is>
      </c>
      <c r="C118" s="120" t="inlineStr">
        <is>
          <t>Capacity or limitation conferred through blessing, favor, punishment, utterance, or supernatural transaction.</t>
        </is>
      </c>
      <c r="D118" s="120" t="inlineStr">
        <is>
          <t>Keep boon and curse source-specific; either may be conditional, inherited, or reversible.</t>
        </is>
      </c>
    </row>
    <row r="119" ht="38" customHeight="1" s="99">
      <c r="A119" s="119" t="inlineStr">
        <is>
          <t>Power_Source</t>
        </is>
      </c>
      <c r="B119" s="120" t="inlineStr">
        <is>
          <t>Cosmic law</t>
        </is>
      </c>
      <c r="C119" s="120" t="inlineStr">
        <is>
          <t>Power or limitation arising from the structure of reality, moral causation, fate, sacred order, or metaphysical necessity.</t>
        </is>
      </c>
      <c r="D119" s="120" t="inlineStr">
        <is>
          <t>Avoid translating all such systems into one universal rule.</t>
        </is>
      </c>
    </row>
    <row r="120" ht="38" customHeight="1" s="99">
      <c r="A120" s="119" t="inlineStr">
        <is>
          <t>Power_Source</t>
        </is>
      </c>
      <c r="B120" s="120" t="inlineStr">
        <is>
          <t>Name / word</t>
        </is>
      </c>
      <c r="C120" s="120" t="inlineStr">
        <is>
          <t>Power exercised through a true name, sacred utterance, command word, formula, song, poem, or authoritative speech act.</t>
        </is>
      </c>
      <c r="D120" s="120" t="inlineStr">
        <is>
          <t>Distinguish language as technique, identity, law, and ritual authority.</t>
        </is>
      </c>
    </row>
    <row r="121" ht="38" customHeight="1" s="99">
      <c r="A121" s="119" t="inlineStr">
        <is>
          <t>Adaptation_Operation</t>
        </is>
      </c>
      <c r="B121" s="120" t="inlineStr">
        <is>
          <t>Factionalization</t>
        </is>
      </c>
      <c r="C121" s="120" t="inlineStr">
        <is>
          <t>Converts a deity, people, culture, lineage, or tradition into a selectable faction identity with standardized bonuses and boundaries.</t>
        </is>
      </c>
      <c r="D121" s="120" t="inlineStr">
        <is>
          <t>Use only when the crosswalk states what was preserved, changed, or lost.</t>
        </is>
      </c>
    </row>
    <row r="122" ht="38" customHeight="1" s="99">
      <c r="A122" s="119" t="inlineStr">
        <is>
          <t>Adaptation_Operation</t>
        </is>
      </c>
      <c r="B122" s="120" t="inlineStr">
        <is>
          <t>Unitization</t>
        </is>
      </c>
      <c r="C122" s="120" t="inlineStr">
        <is>
          <t>Converts a unique, local, ambivalent, or socially embedded being into a repeatable game unit.</t>
        </is>
      </c>
      <c r="D122" s="120" t="inlineStr">
        <is>
          <t>Use only when the crosswalk states what was preserved, changed, or lost.</t>
        </is>
      </c>
    </row>
    <row r="123" ht="38" customHeight="1" s="99">
      <c r="A123" s="119" t="inlineStr">
        <is>
          <t>Adaptation_Operation</t>
        </is>
      </c>
      <c r="B123" s="120" t="inlineStr">
        <is>
          <t>Mechanization</t>
        </is>
      </c>
      <c r="C123" s="120" t="inlineStr">
        <is>
          <t>Converts narrative, ritual, divine, or metaphysical agency into a predictable rule, activated ability, or systemic procedure.</t>
        </is>
      </c>
      <c r="D123" s="120" t="inlineStr">
        <is>
          <t>Use only when the crosswalk states what was preserved, changed, or lost.</t>
        </is>
      </c>
    </row>
    <row r="124" ht="38" customHeight="1" s="99">
      <c r="A124" s="119" t="inlineStr">
        <is>
          <t>Adaptation_Operation</t>
        </is>
      </c>
      <c r="B124" s="120" t="inlineStr">
        <is>
          <t>Resource abstraction</t>
        </is>
      </c>
      <c r="C124" s="120" t="inlineStr">
        <is>
          <t>Converts a relationship, condition, practice, or qualitative state into a quantified and spendable resource.</t>
        </is>
      </c>
      <c r="D124" s="120" t="inlineStr">
        <is>
          <t>Use only when the crosswalk states what was preserved, changed, or lost.</t>
        </is>
      </c>
    </row>
    <row r="125" ht="38" customHeight="1" s="99">
      <c r="A125" s="119" t="inlineStr">
        <is>
          <t>Adaptation_Operation</t>
        </is>
      </c>
      <c r="B125" s="120" t="inlineStr">
        <is>
          <t>Progression abstraction</t>
        </is>
      </c>
      <c r="C125" s="120" t="inlineStr">
        <is>
          <t>Converts historical, cosmological, ritual, or educational development into a standardized advancement ladder.</t>
        </is>
      </c>
      <c r="D125" s="120" t="inlineStr">
        <is>
          <t>Use only when the crosswalk states what was preserved, changed, or lost.</t>
        </is>
      </c>
    </row>
    <row r="126" ht="38" customHeight="1" s="99">
      <c r="A126" s="119" t="inlineStr">
        <is>
          <t>Adaptation_Operation</t>
        </is>
      </c>
      <c r="B126" s="120" t="inlineStr">
        <is>
          <t>Quantification</t>
        </is>
      </c>
      <c r="C126" s="120" t="inlineStr">
        <is>
          <t>Represents qualitative differences through numerical ratings, costs, probabilities, thresholds, or statistics.</t>
        </is>
      </c>
      <c r="D126" s="120" t="inlineStr">
        <is>
          <t>Use only when the crosswalk states what was preserved, changed, or lost.</t>
        </is>
      </c>
    </row>
    <row r="127" ht="38" customHeight="1" s="99">
      <c r="A127" s="119" t="inlineStr">
        <is>
          <t>Adaptation_Operation</t>
        </is>
      </c>
      <c r="B127" s="120" t="inlineStr">
        <is>
          <t>Counter-role assignment</t>
        </is>
      </c>
      <c r="C127" s="120" t="inlineStr">
        <is>
          <t>Assigns a concept a defined strength/weakness relationship within a combat or strategy counter system.</t>
        </is>
      </c>
      <c r="D127" s="120" t="inlineStr">
        <is>
          <t>Use only when the crosswalk states what was preserved, changed, or lost.</t>
        </is>
      </c>
    </row>
    <row r="128" ht="38" customHeight="1" s="99">
      <c r="A128" s="119" t="inlineStr">
        <is>
          <t>Adaptation_Operation</t>
        </is>
      </c>
      <c r="B128" s="120" t="inlineStr">
        <is>
          <t>Itemization</t>
        </is>
      </c>
      <c r="C128" s="120" t="inlineStr">
        <is>
          <t>Converts a unique, sacred, storied, or socially controlled object into collectible, equippable, or tradable inventory.</t>
        </is>
      </c>
      <c r="D128" s="120" t="inlineStr">
        <is>
          <t>Use only when the crosswalk states what was preserved, changed, or lost.</t>
        </is>
      </c>
    </row>
    <row r="129" ht="38" customHeight="1" s="99">
      <c r="A129" s="119" t="inlineStr">
        <is>
          <t>Adaptation_Operation</t>
        </is>
      </c>
      <c r="B129" s="120" t="inlineStr">
        <is>
          <t>Bossification</t>
        </is>
      </c>
      <c r="C129" s="120" t="inlineStr">
        <is>
          <t>Converts a deity, monster, ruler, place, or event into an encounter whose primary role is an exceptional combat obstacle.</t>
        </is>
      </c>
      <c r="D129" s="120" t="inlineStr">
        <is>
          <t>Use only when the crosswalk states what was preserved, changed, or lost.</t>
        </is>
      </c>
    </row>
    <row r="130" ht="38" customHeight="1" s="99">
      <c r="A130" s="119" t="inlineStr">
        <is>
          <t>Adaptation_Operation</t>
        </is>
      </c>
      <c r="B130" s="120" t="inlineStr">
        <is>
          <t>Institutional simplification</t>
        </is>
      </c>
      <c r="C130" s="120" t="inlineStr">
        <is>
          <t>Reduces a complex social, ritual, educational, or political institution to a standardized building, menu, faction, or production function.</t>
        </is>
      </c>
      <c r="D130" s="120" t="inlineStr">
        <is>
          <t>Use only when the crosswalk states what was preserved, changed, or lost.</t>
        </is>
      </c>
    </row>
    <row r="131" ht="38" customHeight="1" s="99">
      <c r="A131" s="119" t="inlineStr">
        <is>
          <t>Adaptation_Operation</t>
        </is>
      </c>
      <c r="B131" s="120" t="inlineStr">
        <is>
          <t>Moral and tactical simplification</t>
        </is>
      </c>
      <c r="C131" s="120" t="inlineStr">
        <is>
          <t>Compresses ambivalent, contextual, or plural traditions into fixed alignment, hostility, or battlefield roles.</t>
        </is>
      </c>
      <c r="D131" s="120" t="inlineStr">
        <is>
          <t>Use only when the crosswalk states what was preserved, changed, or lost.</t>
        </is>
      </c>
    </row>
    <row r="132" ht="38" customHeight="1" s="99">
      <c r="A132" s="119" t="inlineStr">
        <is>
          <t>Adaptation_Operation</t>
        </is>
      </c>
      <c r="B132" s="120" t="inlineStr">
        <is>
          <t>Visual standardization</t>
        </is>
      </c>
      <c r="C132" s="120" t="inlineStr">
        <is>
          <t>Selects and stabilizes one recognizable appearance from multiple textual, regional, historical, or artistic possibilities.</t>
        </is>
      </c>
      <c r="D132" s="120" t="inlineStr">
        <is>
          <t>Use only when the crosswalk states what was preserved, changed, or lost.</t>
        </is>
      </c>
    </row>
    <row r="133" ht="38" customHeight="1" s="99">
      <c r="A133" s="119" t="inlineStr">
        <is>
          <t>Adaptation_Operation</t>
        </is>
      </c>
      <c r="B133" s="120" t="inlineStr">
        <is>
          <t>Syncretism</t>
        </is>
      </c>
      <c r="C133" s="120" t="inlineStr">
        <is>
          <t>Combines concepts from distinct traditions or textual layers into a new composite presentation.</t>
        </is>
      </c>
      <c r="D133" s="120" t="inlineStr">
        <is>
          <t>Use only when the crosswalk states what was preserved, changed, or lost.</t>
        </is>
      </c>
    </row>
    <row r="134" ht="38" customHeight="1" s="99">
      <c r="A134" s="119" t="inlineStr">
        <is>
          <t>Adaptation_Operation</t>
        </is>
      </c>
      <c r="B134" s="120" t="inlineStr">
        <is>
          <t>Decontextualization</t>
        </is>
      </c>
      <c r="C134" s="120" t="inlineStr">
        <is>
          <t>Retains a name, image, or ability while removing much of its original social, ritual, narrative, or cosmological context.</t>
        </is>
      </c>
      <c r="D134" s="120" t="inlineStr">
        <is>
          <t>Use only when the crosswalk states what was preserved, changed, or lost.</t>
        </is>
      </c>
    </row>
    <row r="135" ht="38" customHeight="1" s="99">
      <c r="A135" s="119" t="inlineStr">
        <is>
          <t>Adaptation_Operation</t>
        </is>
      </c>
      <c r="B135" s="120" t="inlineStr">
        <is>
          <t>Recombination</t>
        </is>
      </c>
      <c r="C135" s="120" t="inlineStr">
        <is>
          <t>Separates and reassembles source elements into new characters, factions, lineages, powers, or stories.</t>
        </is>
      </c>
      <c r="D135" s="120" t="inlineStr">
        <is>
          <t>Use only when the crosswalk states what was preserved, changed, or lost.</t>
        </is>
      </c>
    </row>
    <row r="136" ht="38" customHeight="1" s="99">
      <c r="A136" s="119" t="inlineStr">
        <is>
          <t>Adaptation_Operation</t>
        </is>
      </c>
      <c r="B136" s="120" t="inlineStr">
        <is>
          <t>Inversion</t>
        </is>
      </c>
      <c r="C136" s="120" t="inlineStr">
        <is>
          <t>Deliberately reverses a source concept's expected moral, social, metaphysical, or narrative position.</t>
        </is>
      </c>
      <c r="D136" s="120" t="inlineStr">
        <is>
          <t>Use only when the crosswalk states what was preserved, changed, or lost.</t>
        </is>
      </c>
    </row>
    <row r="137" ht="38" customHeight="1" s="99">
      <c r="A137" s="119" t="inlineStr">
        <is>
          <t>Adaptation_Operation</t>
        </is>
      </c>
      <c r="B137" s="120" t="inlineStr">
        <is>
          <t>Secularization</t>
        </is>
      </c>
      <c r="C137" s="120" t="inlineStr">
        <is>
          <t>Reframes a religious, sacred, or ritual concept as nonreligious biology, psychology, technology, or neutral magic.</t>
        </is>
      </c>
      <c r="D137" s="120" t="inlineStr">
        <is>
          <t>Use only when the crosswalk states what was preserved, changed, or lost.</t>
        </is>
      </c>
    </row>
    <row r="138" ht="38" customHeight="1" s="99">
      <c r="A138" s="119" t="inlineStr">
        <is>
          <t>Adaptation_Operation</t>
        </is>
      </c>
      <c r="B138" s="120" t="inlineStr">
        <is>
          <t>Invented tradition</t>
        </is>
      </c>
      <c r="C138" s="120" t="inlineStr">
        <is>
          <t>Presents a newly created rule, genealogy, category, or practice using the authority or aesthetics of an older tradition.</t>
        </is>
      </c>
      <c r="D138" s="120" t="inlineStr">
        <is>
          <t>Use only when the crosswalk states what was preserved, changed, or lost.</t>
        </is>
      </c>
    </row>
    <row r="139" ht="38" customHeight="1" s="99">
      <c r="A139" s="119" t="inlineStr">
        <is>
          <t>Adaptation_Operation</t>
        </is>
      </c>
      <c r="B139" s="120" t="inlineStr">
        <is>
          <t>Temporal compression</t>
        </is>
      </c>
      <c r="C139" s="120" t="inlineStr">
        <is>
          <t>Collapses multiple eras, textual layers, dynasties, or narrative phases into one simultaneous setting.</t>
        </is>
      </c>
      <c r="D139" s="120" t="inlineStr">
        <is>
          <t>Use only when the crosswalk states what was preserved, changed, or lost.</t>
        </is>
      </c>
    </row>
    <row r="140" ht="38" customHeight="1" s="99">
      <c r="A140" s="119" t="inlineStr">
        <is>
          <t>Adaptation_Operation</t>
        </is>
      </c>
      <c r="B140" s="120" t="inlineStr">
        <is>
          <t>Spatial abstraction</t>
        </is>
      </c>
      <c r="C140" s="120" t="inlineStr">
        <is>
          <t>Converts sacred, historical, cosmological, or relational geography into a map node, biome, level, or traversable zone.</t>
        </is>
      </c>
      <c r="D140" s="120" t="inlineStr">
        <is>
          <t>Use only when the crosswalk states what was preserved, changed, or lost.</t>
        </is>
      </c>
    </row>
    <row r="141" ht="38" customHeight="1" s="99">
      <c r="A141" s="119" t="inlineStr">
        <is>
          <t>Adaptation_Operation</t>
        </is>
      </c>
      <c r="B141" s="120" t="inlineStr">
        <is>
          <t>Decomposition</t>
        </is>
      </c>
      <c r="C141" s="120" t="inlineStr">
        <is>
          <t>Splits one source concept into multiple classes, units, resources, abilities, or character traits.</t>
        </is>
      </c>
      <c r="D141" s="120" t="inlineStr">
        <is>
          <t>Use only when the crosswalk states what was preserved, changed, or lost.</t>
        </is>
      </c>
    </row>
    <row r="142" ht="38" customHeight="1" s="99">
      <c r="A142" s="119" t="inlineStr">
        <is>
          <t>Adaptation_Operation</t>
        </is>
      </c>
      <c r="B142" s="120" t="inlineStr">
        <is>
          <t>Reproducibility conversion</t>
        </is>
      </c>
      <c r="C142" s="120" t="inlineStr">
        <is>
          <t>Turns a unique event, person, gift, or miracle into something repeatable by multiple players, units, or builds.</t>
        </is>
      </c>
      <c r="D142" s="120" t="inlineStr">
        <is>
          <t>Use only when the crosswalk states what was preserved, changed, or lost.</t>
        </is>
      </c>
    </row>
    <row r="143" ht="38" customHeight="1" s="99">
      <c r="A143" s="119" t="inlineStr">
        <is>
          <t>Adaptation_Operation</t>
        </is>
      </c>
      <c r="B143" s="120" t="inlineStr">
        <is>
          <t>Standardization</t>
        </is>
      </c>
      <c r="C143" s="120" t="inlineStr">
        <is>
          <t>Normalizes variable, local, or historically changing material into a uniform rule or category.</t>
        </is>
      </c>
      <c r="D143" s="120" t="inlineStr">
        <is>
          <t>Use only when the crosswalk states what was preserved, changed, or lost.</t>
        </is>
      </c>
    </row>
    <row r="144" ht="38" customHeight="1" s="99">
      <c r="A144" s="119" t="inlineStr">
        <is>
          <t>Novelty_Classification</t>
        </is>
      </c>
      <c r="B144" s="120" t="inlineStr">
        <is>
          <t>New domain</t>
        </is>
      </c>
      <c r="C144" s="120" t="inlineStr">
        <is>
          <t>Requires a new top-level analytical domain because the concept cannot be represented adequately by existing domains.</t>
        </is>
      </c>
      <c r="D144" s="120" t="inlineStr">
        <is>
          <t>Use in Term Metadata, Source Priority, and research decisions.</t>
        </is>
      </c>
    </row>
    <row r="145" ht="38" customHeight="1" s="99">
      <c r="A145" s="119" t="inlineStr">
        <is>
          <t>Novelty_Classification</t>
        </is>
      </c>
      <c r="B145" s="120" t="inlineStr">
        <is>
          <t>New core family</t>
        </is>
      </c>
      <c r="C145" s="120" t="inlineStr">
        <is>
          <t>Introduces a reusable archetype family not already represented in the normalized taxonomy.</t>
        </is>
      </c>
      <c r="D145" s="120" t="inlineStr">
        <is>
          <t>Use in Term Metadata, Source Priority, and research decisions.</t>
        </is>
      </c>
    </row>
    <row r="146" ht="38" customHeight="1" s="99">
      <c r="A146" s="119" t="inlineStr">
        <is>
          <t>Novelty_Classification</t>
        </is>
      </c>
      <c r="B146" s="120" t="inlineStr">
        <is>
          <t>New subtype / source-specific refinement</t>
        </is>
      </c>
      <c r="C146" s="120" t="inlineStr">
        <is>
          <t>Adds a meaningful subtype, distinction, or boundary within an existing family.</t>
        </is>
      </c>
      <c r="D146" s="120" t="inlineStr">
        <is>
          <t>Use in Term Metadata, Source Priority, and research decisions.</t>
        </is>
      </c>
    </row>
    <row r="147" ht="38" customHeight="1" s="99">
      <c r="A147" s="119" t="inlineStr">
        <is>
          <t>Novelty_Classification</t>
        </is>
      </c>
      <c r="B147" s="120" t="inlineStr">
        <is>
          <t>Counterexample</t>
        </is>
      </c>
      <c r="C147" s="120" t="inlineStr">
        <is>
          <t>Shows that a broad archetype definition or stereotype is too narrow, culturally specific, or misleading.</t>
        </is>
      </c>
      <c r="D147" s="120" t="inlineStr">
        <is>
          <t>Use in Term Metadata, Source Priority, and research decisions.</t>
        </is>
      </c>
    </row>
    <row r="148" ht="38" customHeight="1" s="99">
      <c r="A148" s="119" t="inlineStr">
        <is>
          <t>Novelty_Classification</t>
        </is>
      </c>
      <c r="B148" s="120" t="inlineStr">
        <is>
          <t>Adaptation transformation</t>
        </is>
      </c>
      <c r="C148" s="120" t="inlineStr">
        <is>
          <t>Adds value chiefly by showing how another source is changed across media, mechanics, or continuity.</t>
        </is>
      </c>
      <c r="D148" s="120" t="inlineStr">
        <is>
          <t>Use in Term Metadata, Source Priority, and research decisions.</t>
        </is>
      </c>
    </row>
    <row r="149" ht="38" customHeight="1" s="99">
      <c r="A149" s="119" t="inlineStr">
        <is>
          <t>Novelty_Classification</t>
        </is>
      </c>
      <c r="B149" s="120" t="inlineStr">
        <is>
          <t>Representative example</t>
        </is>
      </c>
      <c r="C149" s="120" t="inlineStr">
        <is>
          <t>Provides a clear source-specific instance of an existing family without materially expanding the taxonomy.</t>
        </is>
      </c>
      <c r="D149" s="120" t="inlineStr">
        <is>
          <t>Use in Term Metadata, Source Priority, and research decisions.</t>
        </is>
      </c>
    </row>
    <row r="150" ht="38" customHeight="1" s="99">
      <c r="A150" s="119" t="inlineStr">
        <is>
          <t>Novelty_Classification</t>
        </is>
      </c>
      <c r="B150" s="120" t="inlineStr">
        <is>
          <t>Redundant / sample only</t>
        </is>
      </c>
      <c r="C150" s="120" t="inlineStr">
        <is>
          <t>Repeats well-covered patterns and warrants only selective sampling unless unusually influential.</t>
        </is>
      </c>
      <c r="D150" s="120" t="inlineStr">
        <is>
          <t>Use in Term Metadata, Source Priority, and research decisions.</t>
        </is>
      </c>
    </row>
    <row r="151" ht="38" customHeight="1" s="99">
      <c r="A151" s="119" t="inlineStr">
        <is>
          <t>Tradition_Status</t>
        </is>
      </c>
      <c r="B151" s="120" t="inlineStr">
        <is>
          <t>Living sacred/religious tradition</t>
        </is>
      </c>
      <c r="C151" s="120" t="inlineStr">
        <is>
          <t>A concept or practice that remains part of living religious, ritual, or community traditions.</t>
        </is>
      </c>
      <c r="D151" s="120" t="inlineStr">
        <is>
          <t>Use to set sourcing and cultural-caution requirements.</t>
        </is>
      </c>
    </row>
    <row r="152" ht="38" customHeight="1" s="99">
      <c r="A152" s="119" t="inlineStr">
        <is>
          <t>Tradition_Status</t>
        </is>
      </c>
      <c r="B152" s="120" t="inlineStr">
        <is>
          <t>Historical religious tradition</t>
        </is>
      </c>
      <c r="C152" s="120" t="inlineStr">
        <is>
          <t>A religious or ritual tradition studied principally through historical, archaeological, or textual evidence.</t>
        </is>
      </c>
      <c r="D152" s="120" t="inlineStr">
        <is>
          <t>Use to set sourcing and cultural-caution requirements.</t>
        </is>
      </c>
    </row>
    <row r="153" ht="38" customHeight="1" s="99">
      <c r="A153" s="119" t="inlineStr">
        <is>
          <t>Tradition_Status</t>
        </is>
      </c>
      <c r="B153" s="120" t="inlineStr">
        <is>
          <t>Epic / sacred literary tradition</t>
        </is>
      </c>
      <c r="C153" s="120" t="inlineStr">
        <is>
          <t>A layered literary, recitational, commentarial, or sacred corpus with continuing interpretation.</t>
        </is>
      </c>
      <c r="D153" s="120" t="inlineStr">
        <is>
          <t>Use to set sourcing and cultural-caution requirements.</t>
        </is>
      </c>
    </row>
    <row r="154" ht="38" customHeight="1" s="99">
      <c r="A154" s="119" t="inlineStr">
        <is>
          <t>Tradition_Status</t>
        </is>
      </c>
      <c r="B154" s="120" t="inlineStr">
        <is>
          <t>Folklore / oral tradition</t>
        </is>
      </c>
      <c r="C154" s="120" t="inlineStr">
        <is>
          <t>A tradition transmitted through oral performance, customary practice, local narrative, or community memory.</t>
        </is>
      </c>
      <c r="D154" s="120" t="inlineStr">
        <is>
          <t>Use to set sourcing and cultural-caution requirements.</t>
        </is>
      </c>
    </row>
    <row r="155" ht="38" customHeight="1" s="99">
      <c r="A155" s="119" t="inlineStr">
        <is>
          <t>Tradition_Status</t>
        </is>
      </c>
      <c r="B155" s="120" t="inlineStr">
        <is>
          <t>Commercial adaptation</t>
        </is>
      </c>
      <c r="C155" s="120" t="inlineStr">
        <is>
          <t>A modern published adaptation produced for literature, film, television, games, manga, anime, or related media.</t>
        </is>
      </c>
      <c r="D155" s="120" t="inlineStr">
        <is>
          <t>Use to set sourcing and cultural-caution requirements.</t>
        </is>
      </c>
    </row>
    <row r="156" ht="38" customHeight="1" s="99">
      <c r="A156" s="119" t="inlineStr">
        <is>
          <t>Tradition_Status</t>
        </is>
      </c>
      <c r="B156" s="120" t="inlineStr">
        <is>
          <t>Modern genre convention</t>
        </is>
      </c>
      <c r="C156" s="120" t="inlineStr">
        <is>
          <t>A recurrent convention circulating across modern fantasy rather than belonging to one source tradition.</t>
        </is>
      </c>
      <c r="D156" s="120" t="inlineStr">
        <is>
          <t>Use to set sourcing and cultural-caution requirements.</t>
        </is>
      </c>
    </row>
    <row r="157" ht="38" customHeight="1" s="99">
      <c r="A157" s="119" t="inlineStr">
        <is>
          <t>Tradition_Status</t>
        </is>
      </c>
      <c r="B157" s="120" t="inlineStr">
        <is>
          <t>Composite / disputed</t>
        </is>
      </c>
      <c r="C157" s="120" t="inlineStr">
        <is>
          <t>A record whose boundaries, provenance, status, or classification remain contested or intentionally composite.</t>
        </is>
      </c>
      <c r="D157" s="120" t="inlineStr">
        <is>
          <t>Use to set sourcing and cultural-caution requirements.</t>
        </is>
      </c>
    </row>
    <row r="158" ht="38" customHeight="1" s="99">
      <c r="A158" s="119" t="inlineStr">
        <is>
          <t>Priority_Score</t>
        </is>
      </c>
      <c r="B158" s="120" t="inlineStr">
        <is>
          <t>0 — None</t>
        </is>
      </c>
      <c r="C158" s="120" t="inlineStr">
        <is>
          <t>No contribution or no redundancy, depending on the scored field.</t>
        </is>
      </c>
      <c r="D158" s="120" t="inlineStr">
        <is>
          <t>Apply consistently across Source Priority's seven positive criteria and redundancy penalty.</t>
        </is>
      </c>
    </row>
    <row r="159" ht="38" customHeight="1" s="99">
      <c r="A159" s="119" t="inlineStr">
        <is>
          <t>Priority_Score</t>
        </is>
      </c>
      <c r="B159" s="120" t="inlineStr">
        <is>
          <t>1 — Very low</t>
        </is>
      </c>
      <c r="C159" s="120" t="inlineStr">
        <is>
          <t>Minimal contribution on this criterion.</t>
        </is>
      </c>
      <c r="D159" s="120" t="inlineStr">
        <is>
          <t>Apply consistently across Source Priority's seven positive criteria and redundancy penalty.</t>
        </is>
      </c>
    </row>
    <row r="160" ht="38" customHeight="1" s="99">
      <c r="A160" s="119" t="inlineStr">
        <is>
          <t>Priority_Score</t>
        </is>
      </c>
      <c r="B160" s="120" t="inlineStr">
        <is>
          <t>2 — Low</t>
        </is>
      </c>
      <c r="C160" s="120" t="inlineStr">
        <is>
          <t>Limited contribution on this criterion.</t>
        </is>
      </c>
      <c r="D160" s="120" t="inlineStr">
        <is>
          <t>Apply consistently across Source Priority's seven positive criteria and redundancy penalty.</t>
        </is>
      </c>
    </row>
    <row r="161" ht="38" customHeight="1" s="99">
      <c r="A161" s="119" t="inlineStr">
        <is>
          <t>Priority_Score</t>
        </is>
      </c>
      <c r="B161" s="120" t="inlineStr">
        <is>
          <t>3 — Moderate</t>
        </is>
      </c>
      <c r="C161" s="120" t="inlineStr">
        <is>
          <t>Meaningful but not exceptional contribution.</t>
        </is>
      </c>
      <c r="D161" s="120" t="inlineStr">
        <is>
          <t>Apply consistently across Source Priority's seven positive criteria and redundancy penalty.</t>
        </is>
      </c>
    </row>
    <row r="162" ht="38" customHeight="1" s="99">
      <c r="A162" s="119" t="inlineStr">
        <is>
          <t>Priority_Score</t>
        </is>
      </c>
      <c r="B162" s="120" t="inlineStr">
        <is>
          <t>4 — High</t>
        </is>
      </c>
      <c r="C162" s="120" t="inlineStr">
        <is>
          <t>Strong contribution that materially improves coverage.</t>
        </is>
      </c>
      <c r="D162" s="120" t="inlineStr">
        <is>
          <t>Apply consistently across Source Priority's seven positive criteria and redundancy penalty.</t>
        </is>
      </c>
    </row>
    <row r="163" ht="38" customHeight="1" s="99">
      <c r="A163" s="119" t="inlineStr">
        <is>
          <t>Priority_Score</t>
        </is>
      </c>
      <c r="B163" s="120" t="inlineStr">
        <is>
          <t>5 — Very high</t>
        </is>
      </c>
      <c r="C163" s="120" t="inlineStr">
        <is>
          <t>Foundational or unusually distinctive contribution.</t>
        </is>
      </c>
      <c r="D163" s="120" t="inlineStr">
        <is>
          <t>Apply consistently across Source Priority's seven positive criteria and redundancy penalty.</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4" customWidth="1" style="99" min="1" max="1"/>
    <col width="16" customWidth="1" style="99" min="2" max="2"/>
    <col width="24" customWidth="1" style="99" min="3" max="3"/>
    <col width="48" customWidth="1" style="99" min="4" max="4"/>
    <col width="48" customWidth="1" style="99" min="5" max="5"/>
    <col width="48" customWidth="1" style="99" min="6" max="6"/>
  </cols>
  <sheetData>
    <row r="1" ht="34" customHeight="1" s="99">
      <c r="A1" s="31" t="inlineStr">
        <is>
          <t>Relation</t>
        </is>
      </c>
      <c r="B1" s="31" t="inlineStr">
        <is>
          <t>Directionality</t>
        </is>
      </c>
      <c r="C1" s="31" t="inlineStr">
        <is>
          <t>Scope</t>
        </is>
      </c>
      <c r="D1" s="31" t="inlineStr">
        <is>
          <t>Use_When</t>
        </is>
      </c>
      <c r="E1" s="31" t="inlineStr">
        <is>
          <t>Do_Not_Use_When</t>
        </is>
      </c>
      <c r="F1" s="31" t="inlineStr">
        <is>
          <t>Example</t>
        </is>
      </c>
    </row>
    <row r="2" ht="44" customHeight="1" s="99">
      <c r="A2" s="24" t="inlineStr">
        <is>
          <t>Canonical alias</t>
        </is>
      </c>
      <c r="B2" s="24" t="inlineStr">
        <is>
          <t>Symmetric</t>
        </is>
      </c>
      <c r="C2" s="24" t="inlineStr">
        <is>
          <t>Same continuity</t>
        </is>
      </c>
      <c r="D2" s="24" t="inlineStr">
        <is>
          <t>Use when two names denote the same entity, people, office, or concept.</t>
        </is>
      </c>
      <c r="E2" s="24" t="inlineStr">
        <is>
          <t>Do not use for translations that change the underlying concept.</t>
        </is>
      </c>
      <c r="F2" s="24" t="inlineStr">
        <is>
          <t>Quendi ↔ Elves within a specified Tolkien context.</t>
        </is>
      </c>
    </row>
    <row r="3" ht="44" customHeight="1" s="99">
      <c r="A3" s="24" t="inlineStr">
        <is>
          <t>Exact equivalent</t>
        </is>
      </c>
      <c r="B3" s="24" t="inlineStr">
        <is>
          <t>Symmetric</t>
        </is>
      </c>
      <c r="C3" s="24" t="inlineStr">
        <is>
          <t>Cross-setting</t>
        </is>
      </c>
      <c r="D3" s="24" t="inlineStr">
        <is>
          <t>Use only when ontology, function, power basis, and narrative role align.</t>
        </is>
      </c>
      <c r="E3" s="24" t="inlineStr">
        <is>
          <t>Do not use merely because two concepts share a label.</t>
        </is>
      </c>
      <c r="F3" s="24" t="inlineStr">
        <is>
          <t>Rare; most cross-setting links should be partial or functional.</t>
        </is>
      </c>
    </row>
    <row r="4" ht="44" customHeight="1" s="99">
      <c r="A4" s="24" t="inlineStr">
        <is>
          <t>Subtype-of</t>
        </is>
      </c>
      <c r="B4" s="24" t="inlineStr">
        <is>
          <t>Directed</t>
        </is>
      </c>
      <c r="C4" s="24" t="inlineStr">
        <is>
          <t>Within or across taxonomies</t>
        </is>
      </c>
      <c r="D4" s="24" t="inlineStr">
        <is>
          <t>Use for a narrower normalized or canonical category.</t>
        </is>
      </c>
      <c r="E4" s="24" t="inlineStr">
        <is>
          <t>Do not confuse with member-of an organization.</t>
        </is>
      </c>
      <c r="F4" s="24" t="inlineStr">
        <is>
          <t>Higher vampire subtype-of source vampire taxonomy.</t>
        </is>
      </c>
    </row>
    <row r="5" ht="44" customHeight="1" s="99">
      <c r="A5" s="24" t="inlineStr">
        <is>
          <t>Member-of</t>
        </is>
      </c>
      <c r="B5" s="24" t="inlineStr">
        <is>
          <t>Directed</t>
        </is>
      </c>
      <c r="C5" s="24" t="inlineStr">
        <is>
          <t>Institutional / social</t>
        </is>
      </c>
      <c r="D5" s="24" t="inlineStr">
        <is>
          <t>Use for membership in a school, order, faction, people, or party.</t>
        </is>
      </c>
      <c r="E5" s="24" t="inlineStr">
        <is>
          <t>Do not use when the relation is transformation or ancestry.</t>
        </is>
      </c>
      <c r="F5" s="24" t="inlineStr">
        <is>
          <t>A witcher member-of a witcher school.</t>
        </is>
      </c>
    </row>
    <row r="6" ht="44" customHeight="1" s="99">
      <c r="A6" s="24" t="inlineStr">
        <is>
          <t>Version-of</t>
        </is>
      </c>
      <c r="B6" s="24" t="inlineStr">
        <is>
          <t>Directed</t>
        </is>
      </c>
      <c r="C6" s="24" t="inlineStr">
        <is>
          <t>Edition / adaptation</t>
        </is>
      </c>
      <c r="D6" s="24" t="inlineStr">
        <is>
          <t>Use for materially divergent rules editions or portrayals.</t>
        </is>
      </c>
      <c r="E6" s="24" t="inlineStr">
        <is>
          <t>Do not merge versioned entries when powers or ontology change.</t>
        </is>
      </c>
      <c r="F6" s="24" t="inlineStr">
        <is>
          <t>Game-continuity Wild Hunt version-of franchise concept.</t>
        </is>
      </c>
    </row>
    <row r="7" ht="44" customHeight="1" s="99">
      <c r="A7" s="24" t="inlineStr">
        <is>
          <t>Adaptation-of</t>
        </is>
      </c>
      <c r="B7" s="24" t="inlineStr">
        <is>
          <t>Directed</t>
        </is>
      </c>
      <c r="C7" s="24" t="inlineStr">
        <is>
          <t>Cross-media</t>
        </is>
      </c>
      <c r="D7" s="24" t="inlineStr">
        <is>
          <t>Use where a film, game, anime, or series adapts a specific source.</t>
        </is>
      </c>
      <c r="E7" s="24" t="inlineStr">
        <is>
          <t>Do not imply fidelity; record divergences separately.</t>
        </is>
      </c>
      <c r="F7" s="24" t="inlineStr">
        <is>
          <t>Television continuity adaptation-of novel continuity.</t>
        </is>
      </c>
    </row>
    <row r="8" ht="44" customHeight="1" s="99">
      <c r="A8" s="24" t="inlineStr">
        <is>
          <t>Inspired-by</t>
        </is>
      </c>
      <c r="B8" s="24" t="inlineStr">
        <is>
          <t>Directed</t>
        </is>
      </c>
      <c r="C8" s="24" t="inlineStr">
        <is>
          <t>Historical influence</t>
        </is>
      </c>
      <c r="D8" s="24" t="inlineStr">
        <is>
          <t>Use only with documented or strongly evidenced influence.</t>
        </is>
      </c>
      <c r="E8" s="24" t="inlineStr">
        <is>
          <t>Do not infer influence from resemblance alone.</t>
        </is>
      </c>
      <c r="F8" s="24" t="inlineStr">
        <is>
          <t>Later halfling tradition inspired-by Tolkienian hobbits, where documented.</t>
        </is>
      </c>
    </row>
    <row r="9" ht="44" customHeight="1" s="99">
      <c r="A9" s="24" t="inlineStr">
        <is>
          <t>Close analogue</t>
        </is>
      </c>
      <c r="B9" s="24" t="inlineStr">
        <is>
          <t>Symmetric</t>
        </is>
      </c>
      <c r="C9" s="24" t="inlineStr">
        <is>
          <t>Comparative</t>
        </is>
      </c>
      <c r="D9" s="24" t="inlineStr">
        <is>
          <t>Use when several major dimensions align but the concepts remain distinct.</t>
        </is>
      </c>
      <c r="E9" s="24" t="inlineStr">
        <is>
          <t>Do not erase source-specific metaphysics.</t>
        </is>
      </c>
      <c r="F9" s="24" t="inlineStr">
        <is>
          <t>Two learned court-mage institutions with different cosmologies.</t>
        </is>
      </c>
    </row>
    <row r="10" ht="44" customHeight="1" s="99">
      <c r="A10" s="24" t="inlineStr">
        <is>
          <t>Partial analogue</t>
        </is>
      </c>
      <c r="B10" s="24" t="inlineStr">
        <is>
          <t>Symmetric</t>
        </is>
      </c>
      <c r="C10" s="24" t="inlineStr">
        <is>
          <t>Comparative</t>
        </is>
      </c>
      <c r="D10" s="24" t="inlineStr">
        <is>
          <t>Use when one or two dimensions align.</t>
        </is>
      </c>
      <c r="E10" s="24" t="inlineStr">
        <is>
          <t>Always name the shared axis in notes.</t>
        </is>
      </c>
      <c r="F10" s="24" t="inlineStr">
        <is>
          <t>Others partial analogue to ice-fae on effect and narrative threat.</t>
        </is>
      </c>
    </row>
    <row r="11" ht="44" customHeight="1" s="99">
      <c r="A11" s="24" t="inlineStr">
        <is>
          <t>Functional analogue</t>
        </is>
      </c>
      <c r="B11" s="24" t="inlineStr">
        <is>
          <t>Symmetric</t>
        </is>
      </c>
      <c r="C11" s="24" t="inlineStr">
        <is>
          <t>Narrative / social</t>
        </is>
      </c>
      <c r="D11" s="24" t="inlineStr">
        <is>
          <t>Use when roles are similar despite different powers or origins.</t>
        </is>
      </c>
      <c r="E11" s="24" t="inlineStr">
        <is>
          <t>Do not imply common ancestry or influence.</t>
        </is>
      </c>
      <c r="F11" s="24" t="inlineStr">
        <is>
          <t>Night's Watch functional analogue to a frontier monster-guard order.</t>
        </is>
      </c>
    </row>
    <row r="12" ht="44" customHeight="1" s="99">
      <c r="A12" s="24" t="inlineStr">
        <is>
          <t>Mechanical analogue</t>
        </is>
      </c>
      <c r="B12" s="24" t="inlineStr">
        <is>
          <t>Symmetric</t>
        </is>
      </c>
      <c r="C12" s="24" t="inlineStr">
        <is>
          <t>Game mechanics</t>
        </is>
      </c>
      <c r="D12" s="24" t="inlineStr">
        <is>
          <t>Use for shared combat or progression roles.</t>
        </is>
      </c>
      <c r="E12" s="24" t="inlineStr">
        <is>
          <t>Keep mechanics separate from in-world profession.</t>
        </is>
      </c>
      <c r="F12" s="24" t="inlineStr">
        <is>
          <t>Knight mechanical analogue to tank/defender.</t>
        </is>
      </c>
    </row>
    <row r="13" ht="44" customHeight="1" s="99">
      <c r="A13" s="24" t="inlineStr">
        <is>
          <t>Visual analogue</t>
        </is>
      </c>
      <c r="B13" s="24" t="inlineStr">
        <is>
          <t>Symmetric</t>
        </is>
      </c>
      <c r="C13" s="24" t="inlineStr">
        <is>
          <t>Iconography</t>
        </is>
      </c>
      <c r="D13" s="24" t="inlineStr">
        <is>
          <t>Use only to document appearance-driven comparison.</t>
        </is>
      </c>
      <c r="E13" s="24" t="inlineStr">
        <is>
          <t>Never treat appearance as proof of ontology.</t>
        </is>
      </c>
      <c r="F13" s="24" t="inlineStr">
        <is>
          <t>Horned people visually analogous to demons but canonically mortal.</t>
        </is>
      </c>
    </row>
    <row r="14" ht="44" customHeight="1" s="99">
      <c r="A14" s="24" t="inlineStr">
        <is>
          <t>Inversion</t>
        </is>
      </c>
      <c r="B14" s="24" t="inlineStr">
        <is>
          <t>Directed</t>
        </is>
      </c>
      <c r="C14" s="24" t="inlineStr">
        <is>
          <t>Critical analysis</t>
        </is>
      </c>
      <c r="D14" s="24" t="inlineStr">
        <is>
          <t>Use for conscious reversal, critique, or defamiliarization.</t>
        </is>
      </c>
      <c r="E14" s="24" t="inlineStr">
        <is>
          <t>Support with textual evidence rather than reader impression alone.</t>
        </is>
      </c>
      <c r="F14" s="24" t="inlineStr">
        <is>
          <t>A benevolent necromancer inversion of the tyrannical death-mage pattern.</t>
        </is>
      </c>
    </row>
    <row r="15" ht="44" customHeight="1" s="99">
      <c r="A15" s="24" t="inlineStr">
        <is>
          <t>Hybrid-of</t>
        </is>
      </c>
      <c r="B15" s="24" t="inlineStr">
        <is>
          <t>Directed</t>
        </is>
      </c>
      <c r="C15" s="24" t="inlineStr">
        <is>
          <t>Normalized taxonomy</t>
        </is>
      </c>
      <c r="D15" s="24" t="inlineStr">
        <is>
          <t>Use for concepts combining multiple role or being families.</t>
        </is>
      </c>
      <c r="E15" s="24" t="inlineStr">
        <is>
          <t>List each component and explain whether synthesis is canonical or analytic.</t>
        </is>
      </c>
      <c r="F15" s="24" t="inlineStr">
        <is>
          <t>Spellblade hybrid-of warrior and learned caster.</t>
        </is>
      </c>
    </row>
    <row r="16" ht="44" customHeight="1" s="99">
      <c r="A16" s="24" t="inlineStr">
        <is>
          <t>Transformed-into</t>
        </is>
      </c>
      <c r="B16" s="24" t="inlineStr">
        <is>
          <t>Directed</t>
        </is>
      </c>
      <c r="C16" s="24" t="inlineStr">
        <is>
          <t>Temporal / ontological</t>
        </is>
      </c>
      <c r="D16" s="24" t="inlineStr">
        <is>
          <t>Use for state changes over a character or people's history.</t>
        </is>
      </c>
      <c r="E16" s="24" t="inlineStr">
        <is>
          <t>Do not replace the original ancestry record.</t>
        </is>
      </c>
      <c r="F16" s="24" t="inlineStr">
        <is>
          <t>Human transformed-into vampire.</t>
        </is>
      </c>
    </row>
    <row r="17" ht="44" customHeight="1" s="99">
      <c r="A17" s="24" t="inlineStr">
        <is>
          <t>Frequently confused-with</t>
        </is>
      </c>
      <c r="B17" s="24" t="inlineStr">
        <is>
          <t>Symmetric</t>
        </is>
      </c>
      <c r="C17" s="24" t="inlineStr">
        <is>
          <t>Quality control</t>
        </is>
      </c>
      <c r="D17" s="24" t="inlineStr">
        <is>
          <t>Use to flag recurring category errors.</t>
        </is>
      </c>
      <c r="E17" s="24" t="inlineStr">
        <is>
          <t>Pair with a distinction note.</t>
        </is>
      </c>
      <c r="F17" s="24" t="inlineStr">
        <is>
          <t>Witcher frequently confused-with generic ranger.</t>
        </is>
      </c>
    </row>
    <row r="18" ht="44" customHeight="1" s="99">
      <c r="A18" s="24" t="inlineStr">
        <is>
          <t>Uncertain / disputed</t>
        </is>
      </c>
      <c r="B18" s="24" t="inlineStr">
        <is>
          <t>Symmetric or directed</t>
        </is>
      </c>
      <c r="C18" s="24" t="inlineStr">
        <is>
          <t>Scholarly caution</t>
        </is>
      </c>
      <c r="D18" s="24" t="inlineStr">
        <is>
          <t>Use when canon is contradictory, incomplete, or version-dependent.</t>
        </is>
      </c>
      <c r="E18" s="24" t="inlineStr">
        <is>
          <t>Do not silently choose one fan theory.</t>
        </is>
      </c>
      <c r="F18" s="24" t="inlineStr">
        <is>
          <t>Orc origins in Tolkien's evolving texts.</t>
        </is>
      </c>
    </row>
    <row r="19" ht="44" customHeight="1" s="99">
      <c r="A19" s="119" t="inlineStr">
        <is>
          <t>Represented-as</t>
        </is>
      </c>
      <c r="B19" s="120" t="inlineStr">
        <is>
          <t>Directed</t>
        </is>
      </c>
      <c r="C19" s="120" t="inlineStr">
        <is>
          <t>Concept-to-media form</t>
        </is>
      </c>
      <c r="D19" s="120" t="inlineStr">
        <is>
          <t>Use when a source concept is rendered as a class, unit, resource, item, faction, scene, visual motif, or other target-media form.</t>
        </is>
      </c>
      <c r="E19" s="120" t="inlineStr">
        <is>
          <t>Do not imply that the representation preserves the concept's ontology or meaning.</t>
        </is>
      </c>
      <c r="F19" s="120" t="inlineStr">
        <is>
          <t>A traditional divine intervention represented-as a player-activated god power.</t>
        </is>
      </c>
    </row>
    <row r="20" ht="44" customHeight="1" s="99">
      <c r="A20" s="119" t="inlineStr">
        <is>
          <t>Mechanized-as</t>
        </is>
      </c>
      <c r="B20" s="120" t="inlineStr">
        <is>
          <t>Directed</t>
        </is>
      </c>
      <c r="C20" s="120" t="inlineStr">
        <is>
          <t>Adaptation / game mechanics</t>
        </is>
      </c>
      <c r="D20" s="120" t="inlineStr">
        <is>
          <t>Use when narrative, ritual, divine, social, or metaphysical agency is converted into a repeatable rule or procedure.</t>
        </is>
      </c>
      <c r="E20" s="120" t="inlineStr">
        <is>
          <t>Do not use for a merely visual or thematic resemblance.</t>
        </is>
      </c>
      <c r="F20" s="120" t="inlineStr">
        <is>
          <t>A vow-bound limitation mechanized-as a conditional bonus and penalty.</t>
        </is>
      </c>
    </row>
    <row r="21" ht="44" customHeight="1" s="99">
      <c r="A21" s="119" t="inlineStr">
        <is>
          <t>Factionalized-as</t>
        </is>
      </c>
      <c r="B21" s="120" t="inlineStr">
        <is>
          <t>Directed</t>
        </is>
      </c>
      <c r="C21" s="120" t="inlineStr">
        <is>
          <t>Adaptation / strategy and collection systems</t>
        </is>
      </c>
      <c r="D21" s="120" t="inlineStr">
        <is>
          <t>Use when a deity, culture, people, tradition, or institution becomes a selectable faction with standardized boundaries and bonuses.</t>
        </is>
      </c>
      <c r="E21" s="120" t="inlineStr">
        <is>
          <t>Do not treat the faction roster as an ethnographic or theological taxonomy.</t>
        </is>
      </c>
      <c r="F21" s="120" t="inlineStr">
        <is>
          <t>A pantheon factionalized-as a civilization choice and branching technology tree.</t>
        </is>
      </c>
    </row>
    <row r="22" ht="44" customHeight="1" s="99">
      <c r="A22" s="119" t="inlineStr">
        <is>
          <t>Unitized-as</t>
        </is>
      </c>
      <c r="B22" s="120" t="inlineStr">
        <is>
          <t>Directed</t>
        </is>
      </c>
      <c r="C22" s="120" t="inlineStr">
        <is>
          <t>Adaptation / game mechanics</t>
        </is>
      </c>
      <c r="D22" s="120" t="inlineStr">
        <is>
          <t>Use when a unique, local, ambivalent, or socially embedded being becomes a repeatable recruitable or hostile unit.</t>
        </is>
      </c>
      <c r="E22" s="120" t="inlineStr">
        <is>
          <t>Do not infer that the traditional source described a reproducible species or army role.</t>
        </is>
      </c>
      <c r="F22" s="120" t="inlineStr">
        <is>
          <t>A named or locally specific being unitized-as a trainable myth unit.</t>
        </is>
      </c>
    </row>
    <row r="23" ht="44" customHeight="1" s="99">
      <c r="A23" s="119" t="inlineStr">
        <is>
          <t>Decontextualized-as</t>
        </is>
      </c>
      <c r="B23" s="120" t="inlineStr">
        <is>
          <t>Directed</t>
        </is>
      </c>
      <c r="C23" s="120" t="inlineStr">
        <is>
          <t>Adaptation / critical analysis</t>
        </is>
      </c>
      <c r="D23" s="120" t="inlineStr">
        <is>
          <t>Use when an adaptation retains a name, image, or ability while removing substantial ritual, social, historical, or cosmological context.</t>
        </is>
      </c>
      <c r="E23" s="120" t="inlineStr">
        <is>
          <t>Do not use as a moral judgment without naming the specific context that changed or disappeared.</t>
        </is>
      </c>
      <c r="F23" s="120" t="inlineStr">
        <is>
          <t>A sacred object decontextualized-as a generic equippable relic bonus.</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35" customWidth="1" style="99" min="1" max="1"/>
    <col width="11" customWidth="1" style="99" min="2" max="2"/>
    <col width="34" customWidth="1" style="99" min="4" max="4"/>
    <col width="11" customWidth="1" style="99" min="5" max="5"/>
    <col width="27" customWidth="1" style="99" min="7" max="7"/>
    <col width="11" customWidth="1" style="99" min="8" max="8"/>
    <col width="35" customWidth="1" style="99" min="10" max="10"/>
    <col width="11" customWidth="1" style="99" min="11" max="11"/>
  </cols>
  <sheetData>
    <row r="1">
      <c r="A1" s="133" t="inlineStr">
        <is>
          <t>Taxonomy Domain</t>
        </is>
      </c>
      <c r="B1" s="133" t="inlineStr">
        <is>
          <t>Count</t>
        </is>
      </c>
      <c r="D1" s="133" t="inlineStr">
        <is>
          <t>Source Medium</t>
        </is>
      </c>
      <c r="E1" s="133" t="inlineStr">
        <is>
          <t>Count</t>
        </is>
      </c>
      <c r="G1" s="133" t="inlineStr">
        <is>
          <t>Evidence Level</t>
        </is>
      </c>
      <c r="H1" s="133" t="inlineStr">
        <is>
          <t>Count</t>
        </is>
      </c>
      <c r="J1" s="133" t="inlineStr">
        <is>
          <t>Seed Source</t>
        </is>
      </c>
      <c r="K1" s="133" t="inlineStr">
        <is>
          <t>Entries</t>
        </is>
      </c>
    </row>
    <row r="2">
      <c r="A2" s="24" t="inlineStr">
        <is>
          <t>People &amp; Beings</t>
        </is>
      </c>
      <c r="B2" s="24">
        <f>COUNTIF('Master Taxonomy'!$C$2:$C$1656,A2)</f>
        <v/>
      </c>
      <c r="C2" s="119" t="n"/>
      <c r="D2" s="24" t="inlineStr">
        <is>
          <t>Literature</t>
        </is>
      </c>
      <c r="E2" s="24">
        <f>COUNTIF('Source Corpus'!$D$2:$D$282,D2)</f>
        <v/>
      </c>
      <c r="F2" s="119" t="n"/>
      <c r="G2" s="24" t="inlineStr">
        <is>
          <t>Primary text reviewed</t>
        </is>
      </c>
      <c r="H2" s="24">
        <f>COUNTIF('Seed Catalogue'!$P$2:$P$452,G2)</f>
        <v/>
      </c>
      <c r="I2" s="119" t="n"/>
      <c r="J2" s="24" t="inlineStr">
        <is>
          <t>Mahābhārata — BORI Critical Edition</t>
        </is>
      </c>
      <c r="K2" s="24">
        <f>COUNTIF('Seed Catalogue'!$D$2:$D$452,J2)</f>
        <v/>
      </c>
    </row>
    <row r="3">
      <c r="A3" s="24" t="inlineStr">
        <is>
          <t>Roles &amp; Vocations</t>
        </is>
      </c>
      <c r="B3" s="24">
        <f>COUNTIF('Master Taxonomy'!$C$2:$C$1656,A3)</f>
        <v/>
      </c>
      <c r="C3" s="119" t="n"/>
      <c r="D3" s="24" t="inlineStr">
        <is>
          <t>Manga / Anime</t>
        </is>
      </c>
      <c r="E3" s="24">
        <f>COUNTIF('Source Corpus'!$D$2:$D$282,D3)</f>
        <v/>
      </c>
      <c r="F3" s="119" t="n"/>
      <c r="G3" s="24" t="inlineStr">
        <is>
          <t>Official reference reviewed</t>
        </is>
      </c>
      <c r="H3" s="24">
        <f>COUNTIF('Seed Catalogue'!$P$2:$P$452,G3)</f>
        <v/>
      </c>
      <c r="I3" s="119" t="n"/>
      <c r="J3" s="24" t="inlineStr">
        <is>
          <t>Tactics Ogre: Reborn</t>
        </is>
      </c>
      <c r="K3" s="24">
        <f>COUNTIF('Seed Catalogue'!$D$2:$D$452,J3)</f>
        <v/>
      </c>
    </row>
    <row r="4">
      <c r="A4" s="24" t="inlineStr">
        <is>
          <t>Power Traditions</t>
        </is>
      </c>
      <c r="B4" s="24">
        <f>COUNTIF('Master Taxonomy'!$C$2:$C$1656,A4)</f>
        <v/>
      </c>
      <c r="C4" s="119" t="n"/>
      <c r="D4" s="24" t="inlineStr">
        <is>
          <t>Tabletop RPG</t>
        </is>
      </c>
      <c r="E4" s="24">
        <f>COUNTIF('Source Corpus'!$D$2:$D$282,D4)</f>
        <v/>
      </c>
      <c r="F4" s="119" t="n"/>
      <c r="G4" s="24" t="inlineStr">
        <is>
          <t>Secondary reference reviewed</t>
        </is>
      </c>
      <c r="H4" s="24">
        <f>COUNTIF('Seed Catalogue'!$P$2:$P$452,G4)</f>
        <v/>
      </c>
      <c r="I4" s="119" t="n"/>
      <c r="J4" s="24" t="inlineStr">
        <is>
          <t>Final Fantasy</t>
        </is>
      </c>
      <c r="K4" s="24">
        <f>COUNTIF('Seed Catalogue'!$D$2:$D$452,J4)</f>
        <v/>
      </c>
    </row>
    <row r="5">
      <c r="A5" s="24" t="inlineStr">
        <is>
          <t>States &amp; Transformations</t>
        </is>
      </c>
      <c r="B5" s="24">
        <f>COUNTIF('Master Taxonomy'!$C$2:$C$1656,A5)</f>
        <v/>
      </c>
      <c r="C5" s="119" t="n"/>
      <c r="D5" s="24" t="inlineStr">
        <is>
          <t>Mythology / Folklore</t>
        </is>
      </c>
      <c r="E5" s="24">
        <f>COUNTIF('Source Corpus'!$D$2:$D$282,D5)</f>
        <v/>
      </c>
      <c r="F5" s="119" t="n"/>
      <c r="G5" s="24" t="inlineStr">
        <is>
          <t>Orientation only</t>
        </is>
      </c>
      <c r="H5" s="24">
        <f>COUNTIF('Seed Catalogue'!$P$2:$P$452,G5)</f>
        <v/>
      </c>
      <c r="I5" s="119" t="n"/>
      <c r="J5" s="24" t="inlineStr">
        <is>
          <t>Warcraft</t>
        </is>
      </c>
      <c r="K5" s="24">
        <f>COUNTIF('Seed Catalogue'!$D$2:$D$452,J5)</f>
        <v/>
      </c>
    </row>
    <row r="6">
      <c r="A6" s="24" t="inlineStr">
        <is>
          <t>Institutions &amp; Affiliations</t>
        </is>
      </c>
      <c r="B6" s="24">
        <f>COUNTIF('Master Taxonomy'!$C$2:$C$1656,A6)</f>
        <v/>
      </c>
      <c r="C6" s="119" t="n"/>
      <c r="D6" s="24" t="inlineStr">
        <is>
          <t>Video Game / JRPG Franchise</t>
        </is>
      </c>
      <c r="E6" s="24">
        <f>COUNTIF('Source Corpus'!$D$2:$D$282,D6)</f>
        <v/>
      </c>
      <c r="F6" s="119" t="n"/>
      <c r="G6" s="24" t="inlineStr">
        <is>
          <t>Needs verification</t>
        </is>
      </c>
      <c r="H6" s="24">
        <f>COUNTIF('Seed Catalogue'!$P$2:$P$452,G6)</f>
        <v/>
      </c>
      <c r="I6" s="119" t="n"/>
      <c r="J6" s="24" t="inlineStr">
        <is>
          <t>Age of Mythology: Retold</t>
        </is>
      </c>
      <c r="K6" s="24">
        <f>COUNTIF('Seed Catalogue'!$D$2:$D$452,J6)</f>
        <v/>
      </c>
    </row>
    <row r="7">
      <c r="A7" s="24" t="inlineStr">
        <is>
          <t>Narrative Archetypes</t>
        </is>
      </c>
      <c r="B7" s="24">
        <f>COUNTIF('Master Taxonomy'!$C$2:$C$1656,A7)</f>
        <v/>
      </c>
      <c r="C7" s="119" t="n"/>
      <c r="D7" s="24" t="inlineStr">
        <is>
          <t>Video Game / Action RPG Franchise</t>
        </is>
      </c>
      <c r="E7" s="24">
        <f>COUNTIF('Source Corpus'!$D$2:$D$282,D7)</f>
        <v/>
      </c>
      <c r="F7" s="119" t="n"/>
      <c r="G7" s="119" t="n"/>
      <c r="H7" s="119" t="n"/>
      <c r="I7" s="119" t="n"/>
      <c r="J7" s="24" t="inlineStr">
        <is>
          <t>Tolkien's Legendarium</t>
        </is>
      </c>
      <c r="K7" s="24">
        <f>COUNTIF('Seed Catalogue'!$D$2:$D$452,J7)</f>
        <v/>
      </c>
    </row>
    <row r="8">
      <c r="A8" s="24" t="inlineStr">
        <is>
          <t>Civilization &amp; Culture Archetypes</t>
        </is>
      </c>
      <c r="B8" s="24">
        <f>COUNTIF('Master Taxonomy'!$C$2:$C$1656,A8)</f>
        <v/>
      </c>
      <c r="C8" s="119" t="n"/>
      <c r="D8" s="24" t="inlineStr">
        <is>
          <t>Television</t>
        </is>
      </c>
      <c r="E8" s="24">
        <f>COUNTIF('Source Corpus'!$D$2:$D$282,D8)</f>
        <v/>
      </c>
      <c r="F8" s="119" t="n"/>
      <c r="G8" s="119" t="n"/>
      <c r="H8" s="119" t="n"/>
      <c r="I8" s="119" t="n"/>
      <c r="J8" s="24" t="inlineStr">
        <is>
          <t>The Witcher</t>
        </is>
      </c>
      <c r="K8" s="24">
        <f>COUNTIF('Seed Catalogue'!$D$2:$D$452,J8)</f>
        <v/>
      </c>
    </row>
    <row r="9">
      <c r="A9" s="24" t="inlineStr">
        <is>
          <t>Game-Mechanical Archetypes</t>
        </is>
      </c>
      <c r="B9" s="24">
        <f>COUNTIF('Master Taxonomy'!$C$2:$C$1656,A9)</f>
        <v/>
      </c>
      <c r="C9" s="119" t="n"/>
      <c r="D9" s="24" t="inlineStr">
        <is>
          <t>Light Novel / Anime</t>
        </is>
      </c>
      <c r="E9" s="24">
        <f>COUNTIF('Source Corpus'!$D$2:$D$282,D9)</f>
        <v/>
      </c>
      <c r="F9" s="119" t="n"/>
      <c r="G9" s="119" t="n"/>
      <c r="H9" s="119" t="n"/>
      <c r="I9" s="119" t="n"/>
      <c r="J9" s="24" t="inlineStr">
        <is>
          <t>Dungeons &amp; Dragons</t>
        </is>
      </c>
      <c r="K9" s="24">
        <f>COUNTIF('Seed Catalogue'!$D$2:$D$452,J9)</f>
        <v/>
      </c>
    </row>
    <row r="10">
      <c r="A10" s="120" t="inlineStr">
        <is>
          <t>Artifacts, Relics, Weapons &amp; Vehicles</t>
        </is>
      </c>
      <c r="B10" s="119">
        <f>COUNTIF('Master Taxonomy'!$C$2:$C$1656,A10)</f>
        <v/>
      </c>
      <c r="C10" s="119" t="n"/>
      <c r="D10" s="24" t="inlineStr">
        <is>
          <t>Video Game / CRPG</t>
        </is>
      </c>
      <c r="E10" s="24">
        <f>COUNTIF('Source Corpus'!$D$2:$D$282,D10)</f>
        <v/>
      </c>
      <c r="F10" s="119" t="n"/>
      <c r="G10" s="119" t="n"/>
      <c r="H10" s="119" t="n"/>
      <c r="I10" s="119" t="n"/>
      <c r="J10" s="24" t="inlineStr">
        <is>
          <t>The Elder Scrolls</t>
        </is>
      </c>
      <c r="K10" s="24">
        <f>COUNTIF('Seed Catalogue'!$D$2:$D$452,J10)</f>
        <v/>
      </c>
    </row>
    <row r="11">
      <c r="A11" s="120" t="inlineStr">
        <is>
          <t>Cosmologies, Realms &amp; Sacred Geography</t>
        </is>
      </c>
      <c r="B11" s="119">
        <f>COUNTIF('Master Taxonomy'!$C$2:$C$1656,A11)</f>
        <v/>
      </c>
      <c r="C11" s="119" t="n"/>
      <c r="D11" s="24" t="inlineStr">
        <is>
          <t>Film</t>
        </is>
      </c>
      <c r="E11" s="24">
        <f>COUNTIF('Source Corpus'!$D$2:$D$282,D11)</f>
        <v/>
      </c>
      <c r="F11" s="119" t="n"/>
      <c r="G11" s="119" t="n"/>
      <c r="H11" s="119" t="n"/>
      <c r="I11" s="119" t="n"/>
      <c r="J11" s="24" t="inlineStr">
        <is>
          <t>A Song of Ice and Fire</t>
        </is>
      </c>
      <c r="K11" s="24">
        <f>COUNTIF('Seed Catalogue'!$D$2:$D$452,J11)</f>
        <v/>
      </c>
    </row>
    <row r="12">
      <c r="A12" s="120" t="inlineStr">
        <is>
          <t>Metaphysical Laws, Rituals &amp; Exchanges</t>
        </is>
      </c>
      <c r="B12" s="119">
        <f>COUNTIF('Master Taxonomy'!$C$2:$C$1656,A12)</f>
        <v/>
      </c>
      <c r="C12" s="119" t="n"/>
      <c r="D12" s="24" t="inlineStr">
        <is>
          <t>Animated Television</t>
        </is>
      </c>
      <c r="E12" s="24">
        <f>COUNTIF('Source Corpus'!$D$2:$D$282,D12)</f>
        <v/>
      </c>
      <c r="F12" s="119" t="n"/>
      <c r="G12" s="119" t="n"/>
      <c r="H12" s="119" t="n"/>
      <c r="I12" s="119" t="n"/>
      <c r="J12" s="24" t="inlineStr">
        <is>
          <t>Warhammer: The Old World</t>
        </is>
      </c>
      <c r="K12" s="24">
        <f>COUNTIF('Seed Catalogue'!$D$2:$D$452,J12)</f>
        <v/>
      </c>
    </row>
    <row r="13">
      <c r="A13" s="119" t="n"/>
      <c r="B13" s="119" t="n"/>
      <c r="C13" s="119" t="n"/>
      <c r="D13" s="24" t="inlineStr">
        <is>
          <t>Tabletop RPG Setting</t>
        </is>
      </c>
      <c r="E13" s="24">
        <f>COUNTIF('Source Corpus'!$D$2:$D$282,D13)</f>
        <v/>
      </c>
      <c r="F13" s="119" t="n"/>
      <c r="G13" s="119" t="n"/>
      <c r="H13" s="119" t="n"/>
      <c r="I13" s="119" t="n"/>
      <c r="J13" s="24" t="inlineStr">
        <is>
          <t>Darkest Dungeon</t>
        </is>
      </c>
      <c r="K13" s="24">
        <f>COUNTIF('Seed Catalogue'!$D$2:$D$452,J13)</f>
        <v/>
      </c>
    </row>
    <row r="14">
      <c r="A14" s="186" t="n"/>
      <c r="B14" s="186" t="n"/>
      <c r="C14" s="186" t="n"/>
      <c r="D14" s="187" t="inlineStr">
        <is>
          <t>Video Game / Tactical RPG</t>
        </is>
      </c>
      <c r="E14" s="187">
        <f>COUNTIF('Source Corpus'!$D$2:$D$282,D14)</f>
        <v/>
      </c>
      <c r="F14" s="186" t="n"/>
      <c r="G14" s="186" t="n"/>
      <c r="H14" s="186" t="n"/>
      <c r="I14" s="186" t="n"/>
      <c r="J14" s="187" t="inlineStr">
        <is>
          <t>Final Fantasy XIV</t>
        </is>
      </c>
      <c r="K14" s="187">
        <f>COUNTIF('Seed Catalogue'!$D$2:$D$452,J14)</f>
        <v/>
      </c>
    </row>
    <row r="16" ht="24" customHeight="1" s="99">
      <c r="A16" s="194" t="inlineStr">
        <is>
          <t>Visual summaries</t>
        </is>
      </c>
      <c r="B16" s="1" t="n"/>
      <c r="C16" s="1" t="n"/>
      <c r="D16" s="1" t="n"/>
      <c r="E16" s="1" t="n"/>
      <c r="F16" s="1" t="n"/>
      <c r="G16" s="1" t="n"/>
      <c r="H16" s="1" t="n"/>
      <c r="I16" s="1" t="n"/>
      <c r="J16" s="1" t="n"/>
      <c r="K16" s="1" t="n"/>
    </row>
  </sheetData>
  <mergeCells count="1">
    <mergeCell ref="A16:K16"/>
  </mergeCells>
  <conditionalFormatting sqref="B2:B12">
    <cfRule type="dataBar" priority="1">
      <dataBar>
        <cfvo type="min"/>
        <cfvo type="max"/>
        <color rgb="FF5B9BD5"/>
      </dataBar>
    </cfRule>
  </conditionalFormatting>
  <conditionalFormatting sqref="E2:E14">
    <cfRule type="dataBar" priority="2">
      <dataBar>
        <cfvo type="min"/>
        <cfvo type="max"/>
        <color rgb="FF70AD47"/>
      </dataBar>
    </cfRule>
  </conditionalFormatting>
  <conditionalFormatting sqref="H2:H6">
    <cfRule type="dataBar" priority="3">
      <dataBar>
        <cfvo type="min"/>
        <cfvo type="max"/>
        <color rgb="FFED7D31"/>
      </dataBar>
    </cfRule>
  </conditionalFormatting>
  <conditionalFormatting sqref="K2:K14">
    <cfRule type="dataBar" priority="4">
      <dataBar>
        <cfvo type="min"/>
        <cfvo type="max"/>
        <color rgb="FFA5A5A5"/>
      </dataBar>
    </cfRule>
  </conditionalFormatting>
  <pageMargins left="0.7" right="0.7" top="0.75" bottom="0.75" header="0.3" footer="0.3"/>
  <drawing xmlns:r="http://schemas.openxmlformats.org/officeDocument/2006/relationships" r:id="rId1"/>
  <tableParts count="4">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9.xml><?xml version="1.0" encoding="utf-8"?>
<worksheet xmlns="http://schemas.openxmlformats.org/spreadsheetml/2006/main">
  <sheetPr>
    <outlinePr summaryBelow="1" summaryRight="1"/>
    <pageSetUpPr/>
  </sheetPr>
  <dimension ref="A1:F125"/>
  <sheetViews>
    <sheetView workbookViewId="0">
      <selection activeCell="A1" sqref="A1"/>
    </sheetView>
  </sheetViews>
  <sheetFormatPr baseColWidth="8" defaultRowHeight="15"/>
  <cols>
    <col width="22" customWidth="1" style="99" min="1" max="1"/>
    <col width="28" customWidth="1" style="99" min="2" max="2"/>
    <col width="20" customWidth="1" style="99" min="3" max="3"/>
    <col width="12" customWidth="1" style="99" min="4" max="4"/>
    <col width="50" customWidth="1" style="99" min="5" max="5"/>
    <col width="50" customWidth="1" style="99" min="6" max="6"/>
  </cols>
  <sheetData>
    <row r="1" ht="34" customHeight="1" s="99">
      <c r="A1" s="31" t="inlineStr">
        <is>
          <t>Sheet</t>
        </is>
      </c>
      <c r="B1" s="31" t="inlineStr">
        <is>
          <t>Field</t>
        </is>
      </c>
      <c r="C1" s="31" t="inlineStr">
        <is>
          <t>Data_Type</t>
        </is>
      </c>
      <c r="D1" s="31" t="inlineStr">
        <is>
          <t>Required</t>
        </is>
      </c>
      <c r="E1" s="31" t="inlineStr">
        <is>
          <t>Definition</t>
        </is>
      </c>
      <c r="F1" s="31" t="inlineStr">
        <is>
          <t>Guidance</t>
        </is>
      </c>
    </row>
    <row r="2" ht="40" customHeight="1" s="99">
      <c r="A2" s="24" t="inlineStr">
        <is>
          <t>Master Taxonomy</t>
        </is>
      </c>
      <c r="B2" s="24" t="inlineStr">
        <is>
          <t>Archetype_ID</t>
        </is>
      </c>
      <c r="C2" s="24" t="inlineStr">
        <is>
          <t>Text / key</t>
        </is>
      </c>
      <c r="D2" s="24" t="inlineStr">
        <is>
          <t>Yes</t>
        </is>
      </c>
      <c r="E2" s="24" t="inlineStr">
        <is>
          <t>Stable normalized identifier.</t>
        </is>
      </c>
      <c r="F2" s="24" t="inlineStr">
        <is>
          <t>Prefix indicates domain, including ART (artifacts), COS (cosmology), and LAW (metaphysical laws); never reuse retired IDs.</t>
        </is>
      </c>
    </row>
    <row r="3" ht="40" customHeight="1" s="99">
      <c r="A3" s="24" t="inlineStr">
        <is>
          <t>Master Taxonomy</t>
        </is>
      </c>
      <c r="B3" s="24" t="inlineStr">
        <is>
          <t>Preferred_Name</t>
        </is>
      </c>
      <c r="C3" s="24" t="inlineStr">
        <is>
          <t>Text</t>
        </is>
      </c>
      <c r="D3" s="24" t="inlineStr">
        <is>
          <t>Yes</t>
        </is>
      </c>
      <c r="E3" s="24" t="inlineStr">
        <is>
          <t>Human-readable normalized archetype label.</t>
        </is>
      </c>
      <c r="F3" s="24" t="inlineStr">
        <is>
          <t>Use comparative language such as '-derived' where exact equivalence is unsafe.</t>
        </is>
      </c>
    </row>
    <row r="4" ht="40" customHeight="1" s="99">
      <c r="A4" s="24" t="inlineStr">
        <is>
          <t>Master Taxonomy</t>
        </is>
      </c>
      <c r="B4" s="24" t="inlineStr">
        <is>
          <t>Domain</t>
        </is>
      </c>
      <c r="C4" s="24" t="inlineStr">
        <is>
          <t>Controlled text</t>
        </is>
      </c>
      <c r="D4" s="24" t="inlineStr">
        <is>
          <t>Yes</t>
        </is>
      </c>
      <c r="E4" s="24" t="inlineStr">
        <is>
          <t>One of the eleven top-level analytical domains.</t>
        </is>
      </c>
      <c r="F4" s="24" t="inlineStr">
        <is>
          <t>See Controlled Vocab and Start Here.</t>
        </is>
      </c>
    </row>
    <row r="5" ht="40" customHeight="1" s="99">
      <c r="A5" s="24" t="inlineStr">
        <is>
          <t>Master Taxonomy</t>
        </is>
      </c>
      <c r="B5" s="24" t="inlineStr">
        <is>
          <t>Parent_ID</t>
        </is>
      </c>
      <c r="C5" s="24" t="inlineStr">
        <is>
          <t>Text / foreign key</t>
        </is>
      </c>
      <c r="D5" s="24" t="inlineStr">
        <is>
          <t>No for roots</t>
        </is>
      </c>
      <c r="E5" s="24" t="inlineStr">
        <is>
          <t>Immediate parent in the normalized hierarchy.</t>
        </is>
      </c>
      <c r="F5" s="24" t="inlineStr">
        <is>
          <t>Must reference an Archetype_ID or remain blank for root records.</t>
        </is>
      </c>
    </row>
    <row r="6" ht="40" customHeight="1" s="99">
      <c r="A6" s="24" t="inlineStr">
        <is>
          <t>Master Taxonomy</t>
        </is>
      </c>
      <c r="B6" s="24" t="inlineStr">
        <is>
          <t>Tier</t>
        </is>
      </c>
      <c r="C6" s="24" t="inlineStr">
        <is>
          <t>Integer</t>
        </is>
      </c>
      <c r="D6" s="24" t="inlineStr">
        <is>
          <t>Yes</t>
        </is>
      </c>
      <c r="E6" s="24" t="inlineStr">
        <is>
          <t>Hierarchy depth, with 1 as a domain root.</t>
        </is>
      </c>
      <c r="F6" s="24" t="inlineStr">
        <is>
          <t>Used for navigation, not importance.</t>
        </is>
      </c>
    </row>
    <row r="7" ht="40" customHeight="1" s="99">
      <c r="A7" s="24" t="inlineStr">
        <is>
          <t>Master Taxonomy</t>
        </is>
      </c>
      <c r="B7" s="24" t="inlineStr">
        <is>
          <t>Core_Definition</t>
        </is>
      </c>
      <c r="C7" s="24" t="inlineStr">
        <is>
          <t>Long text</t>
        </is>
      </c>
      <c r="D7" s="24" t="inlineStr">
        <is>
          <t>Yes</t>
        </is>
      </c>
      <c r="E7" s="24" t="inlineStr">
        <is>
          <t>Minimal inclusion rule for the archetype.</t>
        </is>
      </c>
      <c r="F7" s="24" t="inlineStr">
        <is>
          <t>Define by ontology/function, not by a franchise example.</t>
        </is>
      </c>
    </row>
    <row r="8" ht="40" customHeight="1" s="99">
      <c r="A8" s="24" t="inlineStr">
        <is>
          <t>Master Taxonomy</t>
        </is>
      </c>
      <c r="B8" s="24" t="inlineStr">
        <is>
          <t>Key_Distinctions</t>
        </is>
      </c>
      <c r="C8" s="24" t="inlineStr">
        <is>
          <t>Long text</t>
        </is>
      </c>
      <c r="D8" s="24" t="inlineStr">
        <is>
          <t>Yes</t>
        </is>
      </c>
      <c r="E8" s="24" t="inlineStr">
        <is>
          <t>Boundaries against neighboring or commonly confused concepts.</t>
        </is>
      </c>
      <c r="F8" s="24" t="inlineStr">
        <is>
          <t>Record what the category excludes.</t>
        </is>
      </c>
    </row>
    <row r="9" ht="40" customHeight="1" s="99">
      <c r="A9" s="24" t="inlineStr">
        <is>
          <t>Master Taxonomy</t>
        </is>
      </c>
      <c r="B9" s="24" t="inlineStr">
        <is>
          <t>Common_Variants</t>
        </is>
      </c>
      <c r="C9" s="24" t="inlineStr">
        <is>
          <t>Long text</t>
        </is>
      </c>
      <c r="D9" s="24" t="inlineStr">
        <is>
          <t>No</t>
        </is>
      </c>
      <c r="E9" s="24" t="inlineStr">
        <is>
          <t>Recurring subforms, presentations, or implementations.</t>
        </is>
      </c>
      <c r="F9" s="24" t="inlineStr">
        <is>
          <t>Separate variants with semicolons.</t>
        </is>
      </c>
    </row>
    <row r="10" ht="40" customHeight="1" s="99">
      <c r="A10" s="24" t="inlineStr">
        <is>
          <t>Master Taxonomy</t>
        </is>
      </c>
      <c r="B10" s="24" t="inlineStr">
        <is>
          <t>Typical_Functions</t>
        </is>
      </c>
      <c r="C10" s="24" t="inlineStr">
        <is>
          <t>Long text</t>
        </is>
      </c>
      <c r="D10" s="24" t="inlineStr">
        <is>
          <t>No</t>
        </is>
      </c>
      <c r="E10" s="24" t="inlineStr">
        <is>
          <t>Frequent social, narrative, combat, or mechanical functions.</t>
        </is>
      </c>
      <c r="F10" s="24" t="inlineStr">
        <is>
          <t>Descriptive, not essential or morally deterministic.</t>
        </is>
      </c>
    </row>
    <row r="11" ht="40" customHeight="1" s="99">
      <c r="A11" s="24" t="inlineStr">
        <is>
          <t>Master Taxonomy</t>
        </is>
      </c>
      <c r="B11" s="24" t="inlineStr">
        <is>
          <t>Representative_Terms</t>
        </is>
      </c>
      <c r="C11" s="24" t="inlineStr">
        <is>
          <t>Long text</t>
        </is>
      </c>
      <c r="D11" s="24" t="inlineStr">
        <is>
          <t>No</t>
        </is>
      </c>
      <c r="E11" s="24" t="inlineStr">
        <is>
          <t>Common labels encountered across sources.</t>
        </is>
      </c>
      <c r="F11" s="24" t="inlineStr">
        <is>
          <t>Terms are examples, not automatic synonyms.</t>
        </is>
      </c>
    </row>
    <row r="12" ht="40" customHeight="1" s="99">
      <c r="A12" s="24" t="inlineStr">
        <is>
          <t>Master Taxonomy</t>
        </is>
      </c>
      <c r="B12" s="24" t="inlineStr">
        <is>
          <t>Cross_Cultural_Caution</t>
        </is>
      </c>
      <c r="C12" s="24" t="inlineStr">
        <is>
          <t>Long text</t>
        </is>
      </c>
      <c r="D12" s="24" t="inlineStr">
        <is>
          <t>No</t>
        </is>
      </c>
      <c r="E12" s="24" t="inlineStr">
        <is>
          <t>Risk of flattening living, historical, or culture-specific traditions.</t>
        </is>
      </c>
      <c r="F12" s="24" t="inlineStr">
        <is>
          <t>Use especially for religious, folkloric, and non-Western categories.</t>
        </is>
      </c>
    </row>
    <row r="13" ht="40" customHeight="1" s="99">
      <c r="A13" s="24" t="inlineStr">
        <is>
          <t>Master Taxonomy</t>
        </is>
      </c>
      <c r="B13" s="24" t="inlineStr">
        <is>
          <t>Framework_Status</t>
        </is>
      </c>
      <c r="C13" s="24" t="inlineStr">
        <is>
          <t>Controlled text</t>
        </is>
      </c>
      <c r="D13" s="24" t="inlineStr">
        <is>
          <t>Yes</t>
        </is>
      </c>
      <c r="E13" s="24" t="inlineStr">
        <is>
          <t>Maintenance status of the normalized record.</t>
        </is>
      </c>
      <c r="F13" s="24" t="inlineStr">
        <is>
          <t>Most stable taxonomy records are Framework core.</t>
        </is>
      </c>
    </row>
    <row r="14" ht="40" customHeight="1" s="99">
      <c r="A14" s="24" t="inlineStr">
        <is>
          <t>Source Corpus</t>
        </is>
      </c>
      <c r="B14" s="24" t="inlineStr">
        <is>
          <t>Source_ID</t>
        </is>
      </c>
      <c r="C14" s="24" t="inlineStr">
        <is>
          <t>Text / key</t>
        </is>
      </c>
      <c r="D14" s="24" t="inlineStr">
        <is>
          <t>Yes</t>
        </is>
      </c>
      <c r="E14" s="24" t="inlineStr">
        <is>
          <t>Stable identifier for a source, franchise, or continuity unit.</t>
        </is>
      </c>
      <c r="F14" s="24" t="inlineStr">
        <is>
          <t>Do not reuse IDs when a source is split.</t>
        </is>
      </c>
    </row>
    <row r="15" ht="40" customHeight="1" s="99">
      <c r="A15" s="24" t="inlineStr">
        <is>
          <t>Source Corpus</t>
        </is>
      </c>
      <c r="B15" s="24" t="inlineStr">
        <is>
          <t>Title_or_Franchise</t>
        </is>
      </c>
      <c r="C15" s="24" t="inlineStr">
        <is>
          <t>Text</t>
        </is>
      </c>
      <c r="D15" s="24" t="inlineStr">
        <is>
          <t>Yes</t>
        </is>
      </c>
      <c r="E15" s="24" t="inlineStr">
        <is>
          <t>Canonical title or useful franchise label.</t>
        </is>
      </c>
      <c r="F15" s="24" t="inlineStr">
        <is>
          <t>Use a specific work where taxonomy differs by installment.</t>
        </is>
      </c>
    </row>
    <row r="16" ht="40" customHeight="1" s="99">
      <c r="A16" s="24" t="inlineStr">
        <is>
          <t>Source Corpus</t>
        </is>
      </c>
      <c r="B16" s="24" t="inlineStr">
        <is>
          <t>Creator_Studio</t>
        </is>
      </c>
      <c r="C16" s="24" t="inlineStr">
        <is>
          <t>Text</t>
        </is>
      </c>
      <c r="D16" s="24" t="inlineStr">
        <is>
          <t>Yes</t>
        </is>
      </c>
      <c r="E16" s="24" t="inlineStr">
        <is>
          <t>Author, creator, studio, publisher, or rights-bearing production entity.</t>
        </is>
      </c>
      <c r="F16" s="24" t="inlineStr">
        <is>
          <t>Record multiple contributors where needed.</t>
        </is>
      </c>
    </row>
    <row r="17" ht="40" customHeight="1" s="99">
      <c r="A17" s="24" t="inlineStr">
        <is>
          <t>Source Corpus</t>
        </is>
      </c>
      <c r="B17" s="24" t="inlineStr">
        <is>
          <t>Medium</t>
        </is>
      </c>
      <c r="C17" s="24" t="inlineStr">
        <is>
          <t>Controlled / descriptive text</t>
        </is>
      </c>
      <c r="D17" s="24" t="inlineStr">
        <is>
          <t>Yes</t>
        </is>
      </c>
      <c r="E17" s="24" t="inlineStr">
        <is>
          <t>Primary medium or cross-media classification.</t>
        </is>
      </c>
      <c r="F17" s="24" t="inlineStr">
        <is>
          <t>Preserve hybrid forms such as Manga / Anime.</t>
        </is>
      </c>
    </row>
    <row r="18" ht="40" customHeight="1" s="99">
      <c r="A18" s="24" t="inlineStr">
        <is>
          <t>Source Corpus</t>
        </is>
      </c>
      <c r="B18" s="24" t="inlineStr">
        <is>
          <t>Region_Tradition</t>
        </is>
      </c>
      <c r="C18" s="24" t="inlineStr">
        <is>
          <t>Text</t>
        </is>
      </c>
      <c r="D18" s="24" t="inlineStr">
        <is>
          <t>Yes</t>
        </is>
      </c>
      <c r="E18" s="24" t="inlineStr">
        <is>
          <t>Broad cultural, linguistic, or industry context.</t>
        </is>
      </c>
      <c r="F18" s="24" t="inlineStr">
        <is>
          <t>Do not treat region as a substitute for close cultural analysis.</t>
        </is>
      </c>
    </row>
    <row r="19" ht="40" customHeight="1" s="99">
      <c r="A19" s="24" t="inlineStr">
        <is>
          <t>Source Corpus</t>
        </is>
      </c>
      <c r="B19" s="24" t="inlineStr">
        <is>
          <t>First_Appearance</t>
        </is>
      </c>
      <c r="C19" s="24" t="inlineStr">
        <is>
          <t>Text / year</t>
        </is>
      </c>
      <c r="D19" s="24" t="inlineStr">
        <is>
          <t>No</t>
        </is>
      </c>
      <c r="E19" s="24" t="inlineStr">
        <is>
          <t>Earliest relevant publication or release date.</t>
        </is>
      </c>
      <c r="F19" s="24" t="inlineStr">
        <is>
          <t>May be a year, range, or traditional/ancient designation.</t>
        </is>
      </c>
    </row>
    <row r="20" ht="40" customHeight="1" s="99">
      <c r="A20" s="24" t="inlineStr">
        <is>
          <t>Source Corpus</t>
        </is>
      </c>
      <c r="B20" s="24" t="inlineStr">
        <is>
          <t>Continuity_Unit</t>
        </is>
      </c>
      <c r="C20" s="24" t="inlineStr">
        <is>
          <t>Text</t>
        </is>
      </c>
      <c r="D20" s="24" t="inlineStr">
        <is>
          <t>Yes</t>
        </is>
      </c>
      <c r="E20" s="24" t="inlineStr">
        <is>
          <t>The level at which records should be separated.</t>
        </is>
      </c>
      <c r="F20" s="24" t="inlineStr">
        <is>
          <t>Examples: literary corpus, game edition, film trilogy, live-service current build.</t>
        </is>
      </c>
    </row>
    <row r="21" ht="40" customHeight="1" s="99">
      <c r="A21" s="24" t="inlineStr">
        <is>
          <t>Source Corpus</t>
        </is>
      </c>
      <c r="B21" s="24" t="inlineStr">
        <is>
          <t>Priority_Tier</t>
        </is>
      </c>
      <c r="C21" s="24" t="inlineStr">
        <is>
          <t>Controlled text</t>
        </is>
      </c>
      <c r="D21" s="24" t="inlineStr">
        <is>
          <t>Yes</t>
        </is>
      </c>
      <c r="E21" s="24" t="inlineStr">
        <is>
          <t>Research order and influence/coverage priority.</t>
        </is>
      </c>
      <c r="F21" s="24" t="inlineStr">
        <is>
          <t>Core, Major, Representative, Specialist, or Reference Layer.</t>
        </is>
      </c>
    </row>
    <row r="22" ht="40" customHeight="1" s="99">
      <c r="A22" s="24" t="inlineStr">
        <is>
          <t>Source Corpus</t>
        </is>
      </c>
      <c r="B22" s="24" t="inlineStr">
        <is>
          <t>Distinctive_Contribution</t>
        </is>
      </c>
      <c r="C22" s="24" t="inlineStr">
        <is>
          <t>Long text</t>
        </is>
      </c>
      <c r="D22" s="24" t="inlineStr">
        <is>
          <t>Yes</t>
        </is>
      </c>
      <c r="E22" s="24" t="inlineStr">
        <is>
          <t>Why the source matters to the comparative taxonomy.</t>
        </is>
      </c>
      <c r="F22" s="24" t="inlineStr">
        <is>
          <t>Focus on archetypal or structural contribution.</t>
        </is>
      </c>
    </row>
    <row r="23" ht="40" customHeight="1" s="99">
      <c r="A23" s="24" t="inlineStr">
        <is>
          <t>Source Corpus</t>
        </is>
      </c>
      <c r="B23" s="24" t="inlineStr">
        <is>
          <t>Scope_Note</t>
        </is>
      </c>
      <c r="C23" s="24" t="inlineStr">
        <is>
          <t>Long text</t>
        </is>
      </c>
      <c r="D23" s="24" t="inlineStr">
        <is>
          <t>No</t>
        </is>
      </c>
      <c r="E23" s="24" t="inlineStr">
        <is>
          <t>Inclusions, exclusions, adaptations, and version caveats.</t>
        </is>
      </c>
      <c r="F23" s="24" t="inlineStr">
        <is>
          <t>State when a franchise is not one continuity.</t>
        </is>
      </c>
    </row>
    <row r="24" ht="40" customHeight="1" s="99">
      <c r="A24" s="24" t="inlineStr">
        <is>
          <t>Source Corpus</t>
        </is>
      </c>
      <c r="B24" s="24" t="inlineStr">
        <is>
          <t>Reference_URL</t>
        </is>
      </c>
      <c r="C24" s="24" t="inlineStr">
        <is>
          <t>URL</t>
        </is>
      </c>
      <c r="D24" s="24" t="inlineStr">
        <is>
          <t>No</t>
        </is>
      </c>
      <c r="E24" s="24" t="inlineStr">
        <is>
          <t>Official or orientation reference link.</t>
        </is>
      </c>
      <c r="F24" s="24" t="inlineStr">
        <is>
          <t>Primary/official sources should replace orientation links during verification.</t>
        </is>
      </c>
    </row>
    <row r="25" ht="40" customHeight="1" s="99">
      <c r="A25" s="24" t="inlineStr">
        <is>
          <t>Source Corpus</t>
        </is>
      </c>
      <c r="B25" s="24" t="inlineStr">
        <is>
          <t>Status</t>
        </is>
      </c>
      <c r="C25" s="24" t="inlineStr">
        <is>
          <t>Controlled text</t>
        </is>
      </c>
      <c r="D25" s="24" t="inlineStr">
        <is>
          <t>Yes</t>
        </is>
      </c>
      <c r="E25" s="24" t="inlineStr">
        <is>
          <t>Inclusion status in this edition.</t>
        </is>
      </c>
      <c r="F25" s="24" t="inlineStr">
        <is>
          <t>Included, Research queue, or Deferred.</t>
        </is>
      </c>
    </row>
    <row r="26" ht="40" customHeight="1" s="99">
      <c r="A26" s="24" t="inlineStr">
        <is>
          <t>Seed Catalogue</t>
        </is>
      </c>
      <c r="B26" s="24" t="inlineStr">
        <is>
          <t>Entry_ID</t>
        </is>
      </c>
      <c r="C26" s="24" t="inlineStr">
        <is>
          <t>Text / key</t>
        </is>
      </c>
      <c r="D26" s="24" t="inlineStr">
        <is>
          <t>Yes</t>
        </is>
      </c>
      <c r="E26" s="24" t="inlineStr">
        <is>
          <t>Stable identifier for a source-specific catalogue entry.</t>
        </is>
      </c>
      <c r="F26" s="24" t="inlineStr">
        <is>
          <t>One record per materially distinct continuity concept.</t>
        </is>
      </c>
    </row>
    <row r="27" ht="40" customHeight="1" s="99">
      <c r="A27" s="24" t="inlineStr">
        <is>
          <t>Seed Catalogue</t>
        </is>
      </c>
      <c r="B27" s="24" t="inlineStr">
        <is>
          <t>Canonical_Name</t>
        </is>
      </c>
      <c r="C27" s="24" t="inlineStr">
        <is>
          <t>Text</t>
        </is>
      </c>
      <c r="D27" s="24" t="inlineStr">
        <is>
          <t>Yes</t>
        </is>
      </c>
      <c r="E27" s="24" t="inlineStr">
        <is>
          <t>Exact source-facing name or carefully labeled umbrella.</t>
        </is>
      </c>
      <c r="F27" s="24" t="inlineStr">
        <is>
          <t>Preserve diacritics and source capitalization where possible.</t>
        </is>
      </c>
    </row>
    <row r="28" ht="40" customHeight="1" s="99">
      <c r="A28" s="24" t="inlineStr">
        <is>
          <t>Seed Catalogue</t>
        </is>
      </c>
      <c r="B28" s="24" t="inlineStr">
        <is>
          <t>Source_ID</t>
        </is>
      </c>
      <c r="C28" s="24" t="inlineStr">
        <is>
          <t>Foreign key</t>
        </is>
      </c>
      <c r="D28" s="24" t="inlineStr">
        <is>
          <t>Yes</t>
        </is>
      </c>
      <c r="E28" s="24" t="inlineStr">
        <is>
          <t>Link to Source Corpus.</t>
        </is>
      </c>
      <c r="F28" s="24" t="inlineStr">
        <is>
          <t>Must match Source_ID.</t>
        </is>
      </c>
    </row>
    <row r="29" ht="40" customHeight="1" s="99">
      <c r="A29" s="24" t="inlineStr">
        <is>
          <t>Seed Catalogue</t>
        </is>
      </c>
      <c r="B29" s="24" t="inlineStr">
        <is>
          <t>Source_Title</t>
        </is>
      </c>
      <c r="C29" s="24" t="inlineStr">
        <is>
          <t>Text</t>
        </is>
      </c>
      <c r="D29" s="24" t="inlineStr">
        <is>
          <t>Yes</t>
        </is>
      </c>
      <c r="E29" s="24" t="inlineStr">
        <is>
          <t>Denormalized title for readability.</t>
        </is>
      </c>
      <c r="F29" s="24" t="inlineStr">
        <is>
          <t>Should match the linked source record.</t>
        </is>
      </c>
    </row>
    <row r="30" ht="40" customHeight="1" s="99">
      <c r="A30" s="24" t="inlineStr">
        <is>
          <t>Seed Catalogue</t>
        </is>
      </c>
      <c r="B30" s="24" t="inlineStr">
        <is>
          <t>Continuity</t>
        </is>
      </c>
      <c r="C30" s="24" t="inlineStr">
        <is>
          <t>Text</t>
        </is>
      </c>
      <c r="D30" s="24" t="inlineStr">
        <is>
          <t>Yes</t>
        </is>
      </c>
      <c r="E30" s="24" t="inlineStr">
        <is>
          <t>Specific edition, adaptation, era, or continuity.</t>
        </is>
      </c>
      <c r="F30" s="24" t="inlineStr">
        <is>
          <t>Version-stamp live-service games.</t>
        </is>
      </c>
    </row>
    <row r="31" ht="40" customHeight="1" s="99">
      <c r="A31" s="24" t="inlineStr">
        <is>
          <t>Seed Catalogue</t>
        </is>
      </c>
      <c r="B31" s="24" t="inlineStr">
        <is>
          <t>Native_Record_Type</t>
        </is>
      </c>
      <c r="C31" s="24" t="inlineStr">
        <is>
          <t>Controlled / descriptive text</t>
        </is>
      </c>
      <c r="D31" s="24" t="inlineStr">
        <is>
          <t>Yes</t>
        </is>
      </c>
      <c r="E31" s="24" t="inlineStr">
        <is>
          <t>What the source concept actually is.</t>
        </is>
      </c>
      <c r="F31" s="24" t="inlineStr">
        <is>
          <t>Do not force all entries into race/class.</t>
        </is>
      </c>
    </row>
    <row r="32" ht="40" customHeight="1" s="99">
      <c r="A32" s="24" t="inlineStr">
        <is>
          <t>Seed Catalogue</t>
        </is>
      </c>
      <c r="B32" s="24" t="inlineStr">
        <is>
          <t>Primary_Archetype_ID</t>
        </is>
      </c>
      <c r="C32" s="24" t="inlineStr">
        <is>
          <t>Foreign key</t>
        </is>
      </c>
      <c r="D32" s="24" t="inlineStr">
        <is>
          <t>Yes</t>
        </is>
      </c>
      <c r="E32" s="24" t="inlineStr">
        <is>
          <t>Best normalized crosswalk.</t>
        </is>
      </c>
      <c r="F32" s="24" t="inlineStr">
        <is>
          <t>Must match Master Taxonomy.</t>
        </is>
      </c>
    </row>
    <row r="33" ht="40" customHeight="1" s="99">
      <c r="A33" s="24" t="inlineStr">
        <is>
          <t>Seed Catalogue</t>
        </is>
      </c>
      <c r="B33" s="24" t="inlineStr">
        <is>
          <t>Additional_Archetype_IDs</t>
        </is>
      </c>
      <c r="C33" s="24" t="inlineStr">
        <is>
          <t>Delimited foreign keys</t>
        </is>
      </c>
      <c r="D33" s="24" t="inlineStr">
        <is>
          <t>No</t>
        </is>
      </c>
      <c r="E33" s="24" t="inlineStr">
        <is>
          <t>Other relevant normalized axes.</t>
        </is>
      </c>
      <c r="F33" s="24" t="inlineStr">
        <is>
          <t>Semicolon-delimited; does not imply exact equivalence.</t>
        </is>
      </c>
    </row>
    <row r="34" ht="40" customHeight="1" s="99">
      <c r="A34" s="24" t="inlineStr">
        <is>
          <t>Seed Catalogue</t>
        </is>
      </c>
      <c r="B34" s="24" t="inlineStr">
        <is>
          <t>Ontology_or_Role_Summary</t>
        </is>
      </c>
      <c r="C34" s="24" t="inlineStr">
        <is>
          <t>Long text</t>
        </is>
      </c>
      <c r="D34" s="24" t="inlineStr">
        <is>
          <t>Yes</t>
        </is>
      </c>
      <c r="E34" s="24" t="inlineStr">
        <is>
          <t>Source-faithful description.</t>
        </is>
      </c>
      <c r="F34" s="24" t="inlineStr">
        <is>
          <t>Avoid unmarked fan theories.</t>
        </is>
      </c>
    </row>
    <row r="35" ht="40" customHeight="1" s="99">
      <c r="A35" s="24" t="inlineStr">
        <is>
          <t>Seed Catalogue</t>
        </is>
      </c>
      <c r="B35" s="24" t="inlineStr">
        <is>
          <t>Power_Basis</t>
        </is>
      </c>
      <c r="C35" s="24" t="inlineStr">
        <is>
          <t>Long text</t>
        </is>
      </c>
      <c r="D35" s="24" t="inlineStr">
        <is>
          <t>No</t>
        </is>
      </c>
      <c r="E35" s="24" t="inlineStr">
        <is>
          <t>How abilities, authority, or identity are obtained.</t>
        </is>
      </c>
      <c r="F35" s="24" t="inlineStr">
        <is>
          <t>Distinguish power source from visible effects.</t>
        </is>
      </c>
    </row>
    <row r="36" ht="40" customHeight="1" s="99">
      <c r="A36" s="24" t="inlineStr">
        <is>
          <t>Seed Catalogue</t>
        </is>
      </c>
      <c r="B36" s="24" t="inlineStr">
        <is>
          <t>Key_Distinction</t>
        </is>
      </c>
      <c r="C36" s="24" t="inlineStr">
        <is>
          <t>Long text</t>
        </is>
      </c>
      <c r="D36" s="24" t="inlineStr">
        <is>
          <t>Yes</t>
        </is>
      </c>
      <c r="E36" s="24" t="inlineStr">
        <is>
          <t>Most important reason not to collapse the entry into its normalized family.</t>
        </is>
      </c>
      <c r="F36" s="24" t="inlineStr">
        <is>
          <t>This field protects source specificity.</t>
        </is>
      </c>
    </row>
    <row r="37" ht="40" customHeight="1" s="99">
      <c r="A37" s="24" t="inlineStr">
        <is>
          <t>Seed Catalogue</t>
        </is>
      </c>
      <c r="B37" s="24" t="inlineStr">
        <is>
          <t>Comparative_Notes</t>
        </is>
      </c>
      <c r="C37" s="24" t="inlineStr">
        <is>
          <t>Long text</t>
        </is>
      </c>
      <c r="D37" s="24" t="inlineStr">
        <is>
          <t>No</t>
        </is>
      </c>
      <c r="E37" s="24" t="inlineStr">
        <is>
          <t>Reusable analytical interpretation.</t>
        </is>
      </c>
      <c r="F37" s="24" t="inlineStr">
        <is>
          <t>Name the relevant axis: ontology, function, mechanics, narrative, or iconography.</t>
        </is>
      </c>
    </row>
    <row r="38" ht="40" customHeight="1" s="99">
      <c r="A38" s="24" t="inlineStr">
        <is>
          <t>Seed Catalogue</t>
        </is>
      </c>
      <c r="B38" s="24" t="inlineStr">
        <is>
          <t>Canon_Status</t>
        </is>
      </c>
      <c r="C38" s="24" t="inlineStr">
        <is>
          <t>Controlled text</t>
        </is>
      </c>
      <c r="D38" s="24" t="inlineStr">
        <is>
          <t>Yes</t>
        </is>
      </c>
      <c r="E38" s="24" t="inlineStr">
        <is>
          <t>Status within the specified continuity.</t>
        </is>
      </c>
      <c r="F38" s="24" t="inlineStr">
        <is>
          <t>See Controlled Vocab.</t>
        </is>
      </c>
    </row>
    <row r="39" ht="40" customHeight="1" s="99">
      <c r="A39" s="24" t="inlineStr">
        <is>
          <t>Seed Catalogue</t>
        </is>
      </c>
      <c r="B39" s="24" t="inlineStr">
        <is>
          <t>Evidence_Level</t>
        </is>
      </c>
      <c r="C39" s="24" t="inlineStr">
        <is>
          <t>Controlled text</t>
        </is>
      </c>
      <c r="D39" s="24" t="inlineStr">
        <is>
          <t>Yes</t>
        </is>
      </c>
      <c r="E39" s="24" t="inlineStr">
        <is>
          <t>Degree of direct source review.</t>
        </is>
      </c>
      <c r="F39" s="24" t="inlineStr">
        <is>
          <t>See Controlled Vocab.</t>
        </is>
      </c>
    </row>
    <row r="40" ht="40" customHeight="1" s="99">
      <c r="A40" s="24" t="inlineStr">
        <is>
          <t>Seed Catalogue</t>
        </is>
      </c>
      <c r="B40" s="24" t="inlineStr">
        <is>
          <t>Source_Reference</t>
        </is>
      </c>
      <c r="C40" s="24" t="inlineStr">
        <is>
          <t>Long text</t>
        </is>
      </c>
      <c r="D40" s="24" t="inlineStr">
        <is>
          <t>Yes</t>
        </is>
      </c>
      <c r="E40" s="24" t="inlineStr">
        <is>
          <t>Book, rules page, game codex, episode, or review note.</t>
        </is>
      </c>
      <c r="F40" s="24" t="inlineStr">
        <is>
          <t>Replace generic corpus notes with precise citations in deep passes.</t>
        </is>
      </c>
    </row>
    <row r="41" ht="40" customHeight="1" s="99">
      <c r="A41" s="24" t="inlineStr">
        <is>
          <t>Seed Catalogue</t>
        </is>
      </c>
      <c r="B41" s="24" t="inlineStr">
        <is>
          <t>Reference_URL</t>
        </is>
      </c>
      <c r="C41" s="24" t="inlineStr">
        <is>
          <t>URL</t>
        </is>
      </c>
      <c r="D41" s="24" t="inlineStr">
        <is>
          <t>No</t>
        </is>
      </c>
      <c r="E41" s="24" t="inlineStr">
        <is>
          <t>Link supporting orientation or verification.</t>
        </is>
      </c>
      <c r="F41" s="24" t="inlineStr">
        <is>
          <t>Prefer official sources.</t>
        </is>
      </c>
    </row>
    <row r="42" ht="40" customHeight="1" s="99">
      <c r="A42" s="24" t="inlineStr">
        <is>
          <t>Seed Catalogue</t>
        </is>
      </c>
      <c r="B42" s="24" t="inlineStr">
        <is>
          <t>Review_Status</t>
        </is>
      </c>
      <c r="C42" s="24" t="inlineStr">
        <is>
          <t>Controlled text</t>
        </is>
      </c>
      <c r="D42" s="24" t="inlineStr">
        <is>
          <t>Yes</t>
        </is>
      </c>
      <c r="E42" s="24" t="inlineStr">
        <is>
          <t>Workflow status.</t>
        </is>
      </c>
      <c r="F42" s="24" t="inlineStr">
        <is>
          <t>Seeded does not mean every detail has completed line-level citation review.</t>
        </is>
      </c>
    </row>
    <row r="43" ht="40" customHeight="1" s="99">
      <c r="A43" s="24" t="inlineStr">
        <is>
          <t>Controlled Vocab</t>
        </is>
      </c>
      <c r="B43" s="24" t="inlineStr">
        <is>
          <t>Axis</t>
        </is>
      </c>
      <c r="C43" s="24" t="inlineStr">
        <is>
          <t>Text</t>
        </is>
      </c>
      <c r="D43" s="24" t="inlineStr">
        <is>
          <t>Yes</t>
        </is>
      </c>
      <c r="E43" s="24" t="inlineStr">
        <is>
          <t>Name of the controlled vocabulary.</t>
        </is>
      </c>
      <c r="F43" s="24" t="inlineStr">
        <is>
          <t>Use exact axis spelling.</t>
        </is>
      </c>
    </row>
    <row r="44" ht="40" customHeight="1" s="99">
      <c r="A44" s="24" t="inlineStr">
        <is>
          <t>Controlled Vocab</t>
        </is>
      </c>
      <c r="B44" s="24" t="inlineStr">
        <is>
          <t>Value</t>
        </is>
      </c>
      <c r="C44" s="24" t="inlineStr">
        <is>
          <t>Text</t>
        </is>
      </c>
      <c r="D44" s="24" t="inlineStr">
        <is>
          <t>Yes</t>
        </is>
      </c>
      <c r="E44" s="24" t="inlineStr">
        <is>
          <t>Permitted or recommended label.</t>
        </is>
      </c>
      <c r="F44" s="24" t="inlineStr">
        <is>
          <t>New values require governance review.</t>
        </is>
      </c>
    </row>
    <row r="45" ht="40" customHeight="1" s="99">
      <c r="A45" s="24" t="inlineStr">
        <is>
          <t>Controlled Vocab</t>
        </is>
      </c>
      <c r="B45" s="24" t="inlineStr">
        <is>
          <t>Definition</t>
        </is>
      </c>
      <c r="C45" s="24" t="inlineStr">
        <is>
          <t>Long text</t>
        </is>
      </c>
      <c r="D45" s="24" t="inlineStr">
        <is>
          <t>Yes</t>
        </is>
      </c>
      <c r="E45" s="24" t="inlineStr">
        <is>
          <t>Meaning of the value.</t>
        </is>
      </c>
      <c r="F45" s="24" t="inlineStr">
        <is>
          <t>Keep definitions mutually distinguishable.</t>
        </is>
      </c>
    </row>
    <row r="46" ht="40" customHeight="1" s="99">
      <c r="A46" s="24" t="inlineStr">
        <is>
          <t>Controlled Vocab</t>
        </is>
      </c>
      <c r="B46" s="24" t="inlineStr">
        <is>
          <t>Use</t>
        </is>
      </c>
      <c r="C46" s="24" t="inlineStr">
        <is>
          <t>Long text</t>
        </is>
      </c>
      <c r="D46" s="24" t="inlineStr">
        <is>
          <t>Yes</t>
        </is>
      </c>
      <c r="E46" s="24" t="inlineStr">
        <is>
          <t>Application guidance.</t>
        </is>
      </c>
      <c r="F46" s="24" t="inlineStr">
        <is>
          <t>May include caution or multiplicity rules.</t>
        </is>
      </c>
    </row>
    <row r="47" ht="40" customHeight="1" s="99">
      <c r="A47" s="24" t="inlineStr">
        <is>
          <t>Relationship Rules</t>
        </is>
      </c>
      <c r="B47" s="24" t="inlineStr">
        <is>
          <t>Relation</t>
        </is>
      </c>
      <c r="C47" s="24" t="inlineStr">
        <is>
          <t>Controlled text</t>
        </is>
      </c>
      <c r="D47" s="24" t="inlineStr">
        <is>
          <t>Yes</t>
        </is>
      </c>
      <c r="E47" s="24" t="inlineStr">
        <is>
          <t>Relationship label used in cross-setting links.</t>
        </is>
      </c>
      <c r="F47" s="24" t="inlineStr">
        <is>
          <t>Prefer specific relations over generic similarity.</t>
        </is>
      </c>
    </row>
    <row r="48" ht="40" customHeight="1" s="99">
      <c r="A48" s="24" t="inlineStr">
        <is>
          <t>Relationship Rules</t>
        </is>
      </c>
      <c r="B48" s="24" t="inlineStr">
        <is>
          <t>Directionality</t>
        </is>
      </c>
      <c r="C48" s="24" t="inlineStr">
        <is>
          <t>Controlled text</t>
        </is>
      </c>
      <c r="D48" s="24" t="inlineStr">
        <is>
          <t>Yes</t>
        </is>
      </c>
      <c r="E48" s="24" t="inlineStr">
        <is>
          <t>Symmetric or directed.</t>
        </is>
      </c>
      <c r="F48" s="24" t="inlineStr">
        <is>
          <t>Directed relationships require subject and object ordering.</t>
        </is>
      </c>
    </row>
    <row r="49" ht="40" customHeight="1" s="99">
      <c r="A49" s="24" t="inlineStr">
        <is>
          <t>Relationship Rules</t>
        </is>
      </c>
      <c r="B49" s="24" t="inlineStr">
        <is>
          <t>Scope</t>
        </is>
      </c>
      <c r="C49" s="24" t="inlineStr">
        <is>
          <t>Text</t>
        </is>
      </c>
      <c r="D49" s="24" t="inlineStr">
        <is>
          <t>Yes</t>
        </is>
      </c>
      <c r="E49" s="24" t="inlineStr">
        <is>
          <t>Where the relationship applies.</t>
        </is>
      </c>
      <c r="F49" s="24" t="inlineStr">
        <is>
          <t>Examples: within continuity, cross-setting, adaptation, mechanics.</t>
        </is>
      </c>
    </row>
    <row r="50" ht="40" customHeight="1" s="99">
      <c r="A50" s="24" t="inlineStr">
        <is>
          <t>Relationship Rules</t>
        </is>
      </c>
      <c r="B50" s="24" t="inlineStr">
        <is>
          <t>Use_When</t>
        </is>
      </c>
      <c r="C50" s="24" t="inlineStr">
        <is>
          <t>Long text</t>
        </is>
      </c>
      <c r="D50" s="24" t="inlineStr">
        <is>
          <t>Yes</t>
        </is>
      </c>
      <c r="E50" s="24" t="inlineStr">
        <is>
          <t>Positive inclusion rule.</t>
        </is>
      </c>
      <c r="F50" s="24" t="inlineStr">
        <is>
          <t>Apply only when evidence supports the stated dimension.</t>
        </is>
      </c>
    </row>
    <row r="51" ht="40" customHeight="1" s="99">
      <c r="A51" s="24" t="inlineStr">
        <is>
          <t>Relationship Rules</t>
        </is>
      </c>
      <c r="B51" s="24" t="inlineStr">
        <is>
          <t>Do_Not_Use_When</t>
        </is>
      </c>
      <c r="C51" s="24" t="inlineStr">
        <is>
          <t>Long text</t>
        </is>
      </c>
      <c r="D51" s="24" t="inlineStr">
        <is>
          <t>Yes</t>
        </is>
      </c>
      <c r="E51" s="24" t="inlineStr">
        <is>
          <t>Common misuse.</t>
        </is>
      </c>
      <c r="F51" s="24" t="inlineStr">
        <is>
          <t>Protect against false equivalence.</t>
        </is>
      </c>
    </row>
    <row r="52" ht="40" customHeight="1" s="99">
      <c r="A52" s="24" t="inlineStr">
        <is>
          <t>Relationship Rules</t>
        </is>
      </c>
      <c r="B52" s="24" t="inlineStr">
        <is>
          <t>Example</t>
        </is>
      </c>
      <c r="C52" s="24" t="inlineStr">
        <is>
          <t>Long text</t>
        </is>
      </c>
      <c r="D52" s="24" t="inlineStr">
        <is>
          <t>No</t>
        </is>
      </c>
      <c r="E52" s="24" t="inlineStr">
        <is>
          <t>Illustrative application.</t>
        </is>
      </c>
      <c r="F52" s="24" t="inlineStr">
        <is>
          <t>Examples are explanatory, not exhaustive.</t>
        </is>
      </c>
    </row>
    <row r="53" ht="40" customHeight="1" s="99">
      <c r="A53" s="24" t="inlineStr">
        <is>
          <t>Master Taxonomy</t>
        </is>
      </c>
      <c r="B53" s="24" t="inlineStr">
        <is>
          <t>Parent_Name</t>
        </is>
      </c>
      <c r="C53" s="24" t="inlineStr">
        <is>
          <t>Formula / lookup</t>
        </is>
      </c>
      <c r="D53" s="24" t="inlineStr">
        <is>
          <t>No for roots</t>
        </is>
      </c>
      <c r="E53" s="24" t="inlineStr">
        <is>
          <t>Human-readable name of Parent_ID.</t>
        </is>
      </c>
      <c r="F53" s="24" t="inlineStr">
        <is>
          <t>Calculated with VLOOKUP from Master Taxonomy; do not hand-edit.</t>
        </is>
      </c>
    </row>
    <row r="54" ht="40" customHeight="1" s="99">
      <c r="A54" s="24" t="inlineStr">
        <is>
          <t>Seed Catalogue</t>
        </is>
      </c>
      <c r="B54" s="24" t="inlineStr">
        <is>
          <t>Primary_Archetype_Name</t>
        </is>
      </c>
      <c r="C54" s="24" t="inlineStr">
        <is>
          <t>Formula / lookup</t>
        </is>
      </c>
      <c r="D54" s="24" t="inlineStr">
        <is>
          <t>Yes</t>
        </is>
      </c>
      <c r="E54" s="24" t="inlineStr">
        <is>
          <t>Human-readable normalized name linked from Primary_Archetype_ID.</t>
        </is>
      </c>
      <c r="F54" s="24" t="inlineStr">
        <is>
          <t>Calculated with VLOOKUP from Master Taxonomy.</t>
        </is>
      </c>
    </row>
    <row r="55" ht="40" customHeight="1" s="99">
      <c r="A55" s="24" t="inlineStr">
        <is>
          <t>Seed Catalogue</t>
        </is>
      </c>
      <c r="B55" s="24" t="inlineStr">
        <is>
          <t>Additional_Archetype_Names</t>
        </is>
      </c>
      <c r="C55" s="24" t="inlineStr">
        <is>
          <t>Denormalized text</t>
        </is>
      </c>
      <c r="D55" s="24" t="inlineStr">
        <is>
          <t>No</t>
        </is>
      </c>
      <c r="E55" s="24" t="inlineStr">
        <is>
          <t>Human-readable names corresponding to Additional_Archetype_IDs.</t>
        </is>
      </c>
      <c r="F55" s="24" t="inlineStr">
        <is>
          <t>Regenerate after ID changes to prevent drift.</t>
        </is>
      </c>
    </row>
    <row r="56" ht="40" customHeight="1" s="99">
      <c r="A56" s="119" t="inlineStr">
        <is>
          <t>Source Priority</t>
        </is>
      </c>
      <c r="B56" s="120" t="inlineStr">
        <is>
          <t>Baseline_Rank</t>
        </is>
      </c>
      <c r="C56" s="120" t="inlineStr">
        <is>
          <t>Integer</t>
        </is>
      </c>
      <c r="D56" s="120" t="inlineStr">
        <is>
          <t>Yes</t>
        </is>
      </c>
      <c r="E56" s="120" t="inlineStr">
        <is>
          <t>Rank generated from the current weighted baseline score before editorial overrides or future rescoring.</t>
        </is>
      </c>
      <c r="F56" s="120" t="inlineStr">
        <is>
          <t>Treat as a navigation aid, not a permanent canonical order.</t>
        </is>
      </c>
    </row>
    <row r="57" ht="40" customHeight="1" s="99">
      <c r="A57" s="119" t="inlineStr">
        <is>
          <t>Source Priority</t>
        </is>
      </c>
      <c r="B57" s="120" t="inlineStr">
        <is>
          <t>Source_ID</t>
        </is>
      </c>
      <c r="C57" s="120" t="inlineStr">
        <is>
          <t>Text / foreign key</t>
        </is>
      </c>
      <c r="D57" s="120" t="inlineStr">
        <is>
          <t>Yes</t>
        </is>
      </c>
      <c r="E57" s="120" t="inlineStr">
        <is>
          <t>Stable identifier linking to Source Corpus.</t>
        </is>
      </c>
      <c r="F57" s="120" t="inlineStr">
        <is>
          <t>Must match Source Corpus.Source_ID.</t>
        </is>
      </c>
    </row>
    <row r="58" ht="40" customHeight="1" s="99">
      <c r="A58" s="119" t="inlineStr">
        <is>
          <t>Source Priority</t>
        </is>
      </c>
      <c r="B58" s="120" t="inlineStr">
        <is>
          <t>Title_or_Franchise</t>
        </is>
      </c>
      <c r="C58" s="120" t="inlineStr">
        <is>
          <t>Text</t>
        </is>
      </c>
      <c r="D58" s="120" t="inlineStr">
        <is>
          <t>Yes</t>
        </is>
      </c>
      <c r="E58" s="120" t="inlineStr">
        <is>
          <t>Human-readable title copied from Source Corpus.</t>
        </is>
      </c>
      <c r="F58" s="120" t="inlineStr">
        <is>
          <t>Refresh after source-title changes.</t>
        </is>
      </c>
    </row>
    <row r="59" ht="40" customHeight="1" s="99">
      <c r="A59" s="119" t="inlineStr">
        <is>
          <t>Source Priority</t>
        </is>
      </c>
      <c r="B59" s="120" t="inlineStr">
        <is>
          <t>Medium</t>
        </is>
      </c>
      <c r="C59" s="120" t="inlineStr">
        <is>
          <t>Controlled / source text</t>
        </is>
      </c>
      <c r="D59" s="120" t="inlineStr">
        <is>
          <t>Yes</t>
        </is>
      </c>
      <c r="E59" s="120" t="inlineStr">
        <is>
          <t>Medium or source form used for broad comparison.</t>
        </is>
      </c>
      <c r="F59" s="120" t="inlineStr">
        <is>
          <t>Retain the more specific Source Corpus wording.</t>
        </is>
      </c>
    </row>
    <row r="60" ht="40" customHeight="1" s="99">
      <c r="A60" s="119" t="inlineStr">
        <is>
          <t>Source Priority</t>
        </is>
      </c>
      <c r="B60" s="120" t="inlineStr">
        <is>
          <t>Region_Tradition</t>
        </is>
      </c>
      <c r="C60" s="120" t="inlineStr">
        <is>
          <t>Text</t>
        </is>
      </c>
      <c r="D60" s="120" t="inlineStr">
        <is>
          <t>Yes</t>
        </is>
      </c>
      <c r="E60" s="120" t="inlineStr">
        <is>
          <t>Regional, linguistic, cultural, or genre context.</t>
        </is>
      </c>
      <c r="F60" s="120" t="inlineStr">
        <is>
          <t>Avoid continent-level generalization where a more precise tradition is known.</t>
        </is>
      </c>
    </row>
    <row r="61" ht="40" customHeight="1" s="99">
      <c r="A61" s="119" t="inlineStr">
        <is>
          <t>Source Priority</t>
        </is>
      </c>
      <c r="B61" s="120" t="inlineStr">
        <is>
          <t>Existing_Seed_Entries</t>
        </is>
      </c>
      <c r="C61" s="120" t="inlineStr">
        <is>
          <t>Formula / count</t>
        </is>
      </c>
      <c r="D61" s="120" t="inlineStr">
        <is>
          <t>Yes</t>
        </is>
      </c>
      <c r="E61" s="120" t="inlineStr">
        <is>
          <t>Number of Seed Catalogue records currently linked to this source.</t>
        </is>
      </c>
      <c r="F61" s="120" t="inlineStr">
        <is>
          <t>Calculated from Seed Catalogue.Source_ID.</t>
        </is>
      </c>
    </row>
    <row r="62" ht="40" customHeight="1" s="99">
      <c r="A62" s="119" t="inlineStr">
        <is>
          <t>Source Priority</t>
        </is>
      </c>
      <c r="B62" s="120" t="inlineStr">
        <is>
          <t>Archetype_Novelty</t>
        </is>
      </c>
      <c r="C62" s="120" t="inlineStr">
        <is>
          <t>Integer 1–5</t>
        </is>
      </c>
      <c r="D62" s="120" t="inlineStr">
        <is>
          <t>Yes</t>
        </is>
      </c>
      <c r="E62" s="120" t="inlineStr">
        <is>
          <t>Degree to which the source contributes new reusable archetypes or material distinctions.</t>
        </is>
      </c>
      <c r="F62" s="120" t="inlineStr">
        <is>
          <t>Use 5 only for unusually generative or foundational material.</t>
        </is>
      </c>
    </row>
    <row r="63" ht="40" customHeight="1" s="99">
      <c r="A63" s="119" t="inlineStr">
        <is>
          <t>Source Priority</t>
        </is>
      </c>
      <c r="B63" s="120" t="inlineStr">
        <is>
          <t>Domain_Breadth</t>
        </is>
      </c>
      <c r="C63" s="120" t="inlineStr">
        <is>
          <t>Integer 1–5</t>
        </is>
      </c>
      <c r="D63" s="120" t="inlineStr">
        <is>
          <t>Yes</t>
        </is>
      </c>
      <c r="E63" s="120" t="inlineStr">
        <is>
          <t>Number and richness of analytical domains the source can materially expand.</t>
        </is>
      </c>
      <c r="F63" s="120" t="inlineStr">
        <is>
          <t>Breadth is not raw entry count.</t>
        </is>
      </c>
    </row>
    <row r="64" ht="40" customHeight="1" s="99">
      <c r="A64" s="119" t="inlineStr">
        <is>
          <t>Source Priority</t>
        </is>
      </c>
      <c r="B64" s="120" t="inlineStr">
        <is>
          <t>Coverage_Gap_Value</t>
        </is>
      </c>
      <c r="C64" s="120" t="inlineStr">
        <is>
          <t>Integer 1–5</t>
        </is>
      </c>
      <c r="D64" s="120" t="inlineStr">
        <is>
          <t>Yes</t>
        </is>
      </c>
      <c r="E64" s="120" t="inlineStr">
        <is>
          <t>Value for correcting an underrepresented tradition, worldview, medium, or conceptual model.</t>
        </is>
      </c>
      <c r="F64" s="120" t="inlineStr">
        <is>
          <t>Score coverage need separately from perceived familiarity or popularity.</t>
        </is>
      </c>
    </row>
    <row r="65" ht="40" customHeight="1" s="99">
      <c r="A65" s="119" t="inlineStr">
        <is>
          <t>Source Priority</t>
        </is>
      </c>
      <c r="B65" s="120" t="inlineStr">
        <is>
          <t>Historical_Influence</t>
        </is>
      </c>
      <c r="C65" s="120" t="inlineStr">
        <is>
          <t>Integer 1–5</t>
        </is>
      </c>
      <c r="D65" s="120" t="inlineStr">
        <is>
          <t>Yes</t>
        </is>
      </c>
      <c r="E65" s="120" t="inlineStr">
        <is>
          <t>Documented or strongly established influence on later traditions or media.</t>
        </is>
      </c>
      <c r="F65" s="120" t="inlineStr">
        <is>
          <t>Do not infer direct influence solely from similarity.</t>
        </is>
      </c>
    </row>
    <row r="66" ht="40" customHeight="1" s="99">
      <c r="A66" s="119" t="inlineStr">
        <is>
          <t>Source Priority</t>
        </is>
      </c>
      <c r="B66" s="120" t="inlineStr">
        <is>
          <t>Conceptual_Depth</t>
        </is>
      </c>
      <c r="C66" s="120" t="inlineStr">
        <is>
          <t>Integer 1–5</t>
        </is>
      </c>
      <c r="D66" s="120" t="inlineStr">
        <is>
          <t>Yes</t>
        </is>
      </c>
      <c r="E66" s="120" t="inlineStr">
        <is>
          <t>Internal richness of cosmology, institutions, social relations, narrative structures, and metaphysical rules.</t>
        </is>
      </c>
      <c r="F66" s="120" t="inlineStr">
        <is>
          <t>Depth can be high even when few entries are needed.</t>
        </is>
      </c>
    </row>
    <row r="67" ht="40" customHeight="1" s="99">
      <c r="A67" s="119" t="inlineStr">
        <is>
          <t>Source Priority</t>
        </is>
      </c>
      <c r="B67" s="120" t="inlineStr">
        <is>
          <t>Adaptation_Value</t>
        </is>
      </c>
      <c r="C67" s="120" t="inlineStr">
        <is>
          <t>Integer 1–5</t>
        </is>
      </c>
      <c r="D67" s="120" t="inlineStr">
        <is>
          <t>Yes</t>
        </is>
      </c>
      <c r="E67" s="120" t="inlineStr">
        <is>
          <t>Usefulness for studying transformation across media, rules, editions, or continuities.</t>
        </is>
      </c>
      <c r="F67" s="120" t="inlineStr">
        <is>
          <t>A derivative work may score highly here while scoring modestly on novelty.</t>
        </is>
      </c>
    </row>
    <row r="68" ht="40" customHeight="1" s="99">
      <c r="A68" s="119" t="inlineStr">
        <is>
          <t>Source Priority</t>
        </is>
      </c>
      <c r="B68" s="120" t="inlineStr">
        <is>
          <t>Source_Quality</t>
        </is>
      </c>
      <c r="C68" s="120" t="inlineStr">
        <is>
          <t>Integer 1–5</t>
        </is>
      </c>
      <c r="D68" s="120" t="inlineStr">
        <is>
          <t>Yes</t>
        </is>
      </c>
      <c r="E68" s="120" t="inlineStr">
        <is>
          <t>Availability and reliability of primary texts, critical editions, official materials, and strong scholarship.</t>
        </is>
      </c>
      <c r="F68" s="120" t="inlineStr">
        <is>
          <t>Score the attainable evidence base, not the tradition's worth.</t>
        </is>
      </c>
    </row>
    <row r="69" ht="40" customHeight="1" s="99">
      <c r="A69" s="119" t="inlineStr">
        <is>
          <t>Source Priority</t>
        </is>
      </c>
      <c r="B69" s="120" t="inlineStr">
        <is>
          <t>Redundancy_Penalty</t>
        </is>
      </c>
      <c r="C69" s="120" t="inlineStr">
        <is>
          <t>Integer 0–5</t>
        </is>
      </c>
      <c r="D69" s="120" t="inlineStr">
        <is>
          <t>Yes</t>
        </is>
      </c>
      <c r="E69" s="120" t="inlineStr">
        <is>
          <t>Degree to which the source repeats patterns already well represented in the atlas.</t>
        </is>
      </c>
      <c r="F69" s="120" t="inlineStr">
        <is>
          <t>Apply conservatively; influence or distinctive execution may still justify coverage.</t>
        </is>
      </c>
    </row>
    <row r="70" ht="40" customHeight="1" s="99">
      <c r="A70" s="119" t="inlineStr">
        <is>
          <t>Source Priority</t>
        </is>
      </c>
      <c r="B70" s="120" t="inlineStr">
        <is>
          <t>Marginal_Value_Score</t>
        </is>
      </c>
      <c r="C70" s="120" t="inlineStr">
        <is>
          <t>Formula / number</t>
        </is>
      </c>
      <c r="D70" s="120" t="inlineStr">
        <is>
          <t>Yes</t>
        </is>
      </c>
      <c r="E70" s="120" t="inlineStr">
        <is>
          <t>Weighted score combining novelty, breadth, gap value, influence, depth, adaptation value, source quality, and redundancy.</t>
        </is>
      </c>
      <c r="F70" s="120" t="inlineStr">
        <is>
          <t>Recalculate from the visible weight cells; do not type hardcoded totals.</t>
        </is>
      </c>
    </row>
    <row r="71" ht="40" customHeight="1" s="99">
      <c r="A71" s="119" t="inlineStr">
        <is>
          <t>Source Priority</t>
        </is>
      </c>
      <c r="B71" s="120" t="inlineStr">
        <is>
          <t>Recommended_Treatment</t>
        </is>
      </c>
      <c r="C71" s="120" t="inlineStr">
        <is>
          <t>Formula / controlled text</t>
        </is>
      </c>
      <c r="D71" s="120" t="inlineStr">
        <is>
          <t>Yes</t>
        </is>
      </c>
      <c r="E71" s="120" t="inlineStr">
        <is>
          <t>Suggested research depth derived from threshold cells.</t>
        </is>
      </c>
      <c r="F71" s="120" t="inlineStr">
        <is>
          <t>Editorial judgment may override the formula with an explicit note.</t>
        </is>
      </c>
    </row>
    <row r="72" ht="40" customHeight="1" s="99">
      <c r="A72" s="119" t="inlineStr">
        <is>
          <t>Source Priority</t>
        </is>
      </c>
      <c r="B72" s="120" t="inlineStr">
        <is>
          <t>Editorial_Basis</t>
        </is>
      </c>
      <c r="C72" s="120" t="inlineStr">
        <is>
          <t>Text</t>
        </is>
      </c>
      <c r="D72" s="120" t="inlineStr">
        <is>
          <t>Yes</t>
        </is>
      </c>
      <c r="E72" s="120" t="inlineStr">
        <is>
          <t>Reason the baseline scores were assigned or overridden.</t>
        </is>
      </c>
      <c r="F72" s="120" t="inlineStr">
        <is>
          <t>Distinguish heuristic assignment from a source-specific editorial review.</t>
        </is>
      </c>
    </row>
    <row r="73" ht="40" customHeight="1" s="99">
      <c r="A73" s="119" t="inlineStr">
        <is>
          <t>Source Priority</t>
        </is>
      </c>
      <c r="B73" s="120" t="inlineStr">
        <is>
          <t>Priority_Rationale</t>
        </is>
      </c>
      <c r="C73" s="120" t="inlineStr">
        <is>
          <t>Long text</t>
        </is>
      </c>
      <c r="D73" s="120" t="inlineStr">
        <is>
          <t>Yes</t>
        </is>
      </c>
      <c r="E73" s="120" t="inlineStr">
        <is>
          <t>Concise explanation of the source's marginal value and the principal research task.</t>
        </is>
      </c>
      <c r="F73" s="120" t="inlineStr">
        <is>
          <t>State the gap filled rather than merely praising importance.</t>
        </is>
      </c>
    </row>
    <row r="74" ht="40" customHeight="1" s="99">
      <c r="A74" s="119" t="inlineStr">
        <is>
          <t>Source Priority</t>
        </is>
      </c>
      <c r="B74" s="120" t="inlineStr">
        <is>
          <t>Review_Status</t>
        </is>
      </c>
      <c r="C74" s="120" t="inlineStr">
        <is>
          <t>Controlled text</t>
        </is>
      </c>
      <c r="D74" s="120" t="inlineStr">
        <is>
          <t>Yes</t>
        </is>
      </c>
      <c r="E74" s="120" t="inlineStr">
        <is>
          <t>Current confidence and editorial state of the priority assessment.</t>
        </is>
      </c>
      <c r="F74" s="120" t="inlineStr">
        <is>
          <t>Priority scores require periodic review as the database grows.</t>
        </is>
      </c>
    </row>
    <row r="75" ht="40" customHeight="1" s="99">
      <c r="A75" s="119" t="inlineStr">
        <is>
          <t>Source Priority</t>
        </is>
      </c>
      <c r="B75" s="120" t="inlineStr">
        <is>
          <t>Reference_URL</t>
        </is>
      </c>
      <c r="C75" s="120" t="inlineStr">
        <is>
          <t>URL</t>
        </is>
      </c>
      <c r="D75" s="120" t="inlineStr">
        <is>
          <t>No</t>
        </is>
      </c>
      <c r="E75" s="120" t="inlineStr">
        <is>
          <t>Orientation link to the best available official, primary, scholarly, or corpus-level source.</t>
        </is>
      </c>
      <c r="F75" s="120" t="inlineStr">
        <is>
          <t>Use more precise citations in source-specific records.</t>
        </is>
      </c>
    </row>
    <row r="76" ht="40" customHeight="1" s="99">
      <c r="A76" s="119" t="inlineStr">
        <is>
          <t>Source Priority</t>
        </is>
      </c>
      <c r="B76" s="120" t="inlineStr">
        <is>
          <t>Last_Reviewed</t>
        </is>
      </c>
      <c r="C76" s="120" t="inlineStr">
        <is>
          <t>Date</t>
        </is>
      </c>
      <c r="D76" s="120" t="inlineStr">
        <is>
          <t>Yes</t>
        </is>
      </c>
      <c r="E76" s="120" t="inlineStr">
        <is>
          <t>Date on which the priority assessment was last reviewed.</t>
        </is>
      </c>
      <c r="F76" s="120" t="inlineStr">
        <is>
          <t>Use ISO-style dates in source data where possible.</t>
        </is>
      </c>
    </row>
    <row r="77" ht="40" customHeight="1" s="99">
      <c r="A77" s="119" t="inlineStr">
        <is>
          <t>Term Metadata</t>
        </is>
      </c>
      <c r="B77" s="120" t="inlineStr">
        <is>
          <t>Term_ID</t>
        </is>
      </c>
      <c r="C77" s="120" t="inlineStr">
        <is>
          <t>Text / key</t>
        </is>
      </c>
      <c r="D77" s="120" t="inlineStr">
        <is>
          <t>Yes</t>
        </is>
      </c>
      <c r="E77" s="120" t="inlineStr">
        <is>
          <t>Stable identifier for a language- and witness-sensitive terminology record.</t>
        </is>
      </c>
      <c r="F77" s="120" t="inlineStr">
        <is>
          <t>Never reuse a retired ID.</t>
        </is>
      </c>
    </row>
    <row r="78" ht="40" customHeight="1" s="99">
      <c r="A78" s="119" t="inlineStr">
        <is>
          <t>Term Metadata</t>
        </is>
      </c>
      <c r="B78" s="120" t="inlineStr">
        <is>
          <t>Source_Entry_ID</t>
        </is>
      </c>
      <c r="C78" s="120" t="inlineStr">
        <is>
          <t>Text / foreign key</t>
        </is>
      </c>
      <c r="D78" s="120" t="inlineStr">
        <is>
          <t>Yes</t>
        </is>
      </c>
      <c r="E78" s="120" t="inlineStr">
        <is>
          <t>Seed Catalogue entry described by the terminology record.</t>
        </is>
      </c>
      <c r="F78" s="120" t="inlineStr">
        <is>
          <t>Must match Seed Catalogue.Entry_ID.</t>
        </is>
      </c>
    </row>
    <row r="79" ht="40" customHeight="1" s="99">
      <c r="A79" s="119" t="inlineStr">
        <is>
          <t>Term Metadata</t>
        </is>
      </c>
      <c r="B79" s="120" t="inlineStr">
        <is>
          <t>Source_ID</t>
        </is>
      </c>
      <c r="C79" s="120" t="inlineStr">
        <is>
          <t>Text / foreign key</t>
        </is>
      </c>
      <c r="D79" s="120" t="inlineStr">
        <is>
          <t>Yes</t>
        </is>
      </c>
      <c r="E79" s="120" t="inlineStr">
        <is>
          <t>Source Corpus record governing the terminology context.</t>
        </is>
      </c>
      <c r="F79" s="120" t="inlineStr">
        <is>
          <t>Must match Source Corpus.Source_ID.</t>
        </is>
      </c>
    </row>
    <row r="80" ht="40" customHeight="1" s="99">
      <c r="A80" s="119" t="inlineStr">
        <is>
          <t>Term Metadata</t>
        </is>
      </c>
      <c r="B80" s="120" t="inlineStr">
        <is>
          <t>Canonical_Term</t>
        </is>
      </c>
      <c r="C80" s="120" t="inlineStr">
        <is>
          <t>Text</t>
        </is>
      </c>
      <c r="D80" s="120" t="inlineStr">
        <is>
          <t>Yes</t>
        </is>
      </c>
      <c r="E80" s="120" t="inlineStr">
        <is>
          <t>Preferred display term for this source, witness, or layer.</t>
        </is>
      </c>
      <c r="F80" s="120" t="inlineStr">
        <is>
          <t>Preserve diacritics when reliable.</t>
        </is>
      </c>
    </row>
    <row r="81" ht="40" customHeight="1" s="99">
      <c r="A81" s="119" t="inlineStr">
        <is>
          <t>Term Metadata</t>
        </is>
      </c>
      <c r="B81" s="120" t="inlineStr">
        <is>
          <t>Original_Language</t>
        </is>
      </c>
      <c r="C81" s="120" t="inlineStr">
        <is>
          <t>Text</t>
        </is>
      </c>
      <c r="D81" s="120" t="inlineStr">
        <is>
          <t>No</t>
        </is>
      </c>
      <c r="E81" s="120" t="inlineStr">
        <is>
          <t>Language or language stage associated with the recorded term.</t>
        </is>
      </c>
      <c r="F81" s="120" t="inlineStr">
        <is>
          <t>Be specific when a source includes multiple languages.</t>
        </is>
      </c>
    </row>
    <row r="82" ht="40" customHeight="1" s="99">
      <c r="A82" s="119" t="inlineStr">
        <is>
          <t>Term Metadata</t>
        </is>
      </c>
      <c r="B82" s="120" t="inlineStr">
        <is>
          <t>Original_Script</t>
        </is>
      </c>
      <c r="C82" s="120" t="inlineStr">
        <is>
          <t>Text</t>
        </is>
      </c>
      <c r="D82" s="120" t="inlineStr">
        <is>
          <t>No</t>
        </is>
      </c>
      <c r="E82" s="120" t="inlineStr">
        <is>
          <t>Term written in the relevant original script.</t>
        </is>
      </c>
      <c r="F82" s="120" t="inlineStr">
        <is>
          <t>Leave blank rather than inventing an unverified spelling.</t>
        </is>
      </c>
    </row>
    <row r="83" ht="40" customHeight="1" s="99">
      <c r="A83" s="119" t="inlineStr">
        <is>
          <t>Term Metadata</t>
        </is>
      </c>
      <c r="B83" s="120" t="inlineStr">
        <is>
          <t>Transliteration</t>
        </is>
      </c>
      <c r="C83" s="120" t="inlineStr">
        <is>
          <t>Text</t>
        </is>
      </c>
      <c r="D83" s="120" t="inlineStr">
        <is>
          <t>No</t>
        </is>
      </c>
      <c r="E83" s="120" t="inlineStr">
        <is>
          <t>Romanization under a named or inferable transliteration system.</t>
        </is>
      </c>
      <c r="F83" s="120" t="inlineStr">
        <is>
          <t>Record the system in notes or Citation_Granularity where ambiguity matters.</t>
        </is>
      </c>
    </row>
    <row r="84" ht="40" customHeight="1" s="99">
      <c r="A84" s="119" t="inlineStr">
        <is>
          <t>Term Metadata</t>
        </is>
      </c>
      <c r="B84" s="120" t="inlineStr">
        <is>
          <t>Literal_Gloss</t>
        </is>
      </c>
      <c r="C84" s="120" t="inlineStr">
        <is>
          <t>Text</t>
        </is>
      </c>
      <c r="D84" s="120" t="inlineStr">
        <is>
          <t>No</t>
        </is>
      </c>
      <c r="E84" s="120" t="inlineStr">
        <is>
          <t>Cautious word-level gloss rather than a full cultural definition.</t>
        </is>
      </c>
      <c r="F84" s="120" t="inlineStr">
        <is>
          <t>Do not treat a literal gloss as an exhaustive translation.</t>
        </is>
      </c>
    </row>
    <row r="85" ht="40" customHeight="1" s="99">
      <c r="A85" s="119" t="inlineStr">
        <is>
          <t>Term Metadata</t>
        </is>
      </c>
      <c r="B85" s="120" t="inlineStr">
        <is>
          <t>Period_or_Layer</t>
        </is>
      </c>
      <c r="C85" s="120" t="inlineStr">
        <is>
          <t>Text</t>
        </is>
      </c>
      <c r="D85" s="120" t="inlineStr">
        <is>
          <t>No</t>
        </is>
      </c>
      <c r="E85" s="120" t="inlineStr">
        <is>
          <t>Textual, historical, redactional, edition, or adaptation layer.</t>
        </is>
      </c>
      <c r="F85" s="120" t="inlineStr">
        <is>
          <t>Use explicit uncertainty where dating or layering is disputed.</t>
        </is>
      </c>
    </row>
    <row r="86" ht="40" customHeight="1" s="99">
      <c r="A86" s="119" t="inlineStr">
        <is>
          <t>Term Metadata</t>
        </is>
      </c>
      <c r="B86" s="120" t="inlineStr">
        <is>
          <t>Region_or_Tradition</t>
        </is>
      </c>
      <c r="C86" s="120" t="inlineStr">
        <is>
          <t>Text</t>
        </is>
      </c>
      <c r="D86" s="120" t="inlineStr">
        <is>
          <t>Yes</t>
        </is>
      </c>
      <c r="E86" s="120" t="inlineStr">
        <is>
          <t>Specific regional, textual, religious, performance, or interpretive tradition.</t>
        </is>
      </c>
      <c r="F86" s="120" t="inlineStr">
        <is>
          <t>Avoid flattening distinct traditions into a national or continental label.</t>
        </is>
      </c>
    </row>
    <row r="87" ht="40" customHeight="1" s="99">
      <c r="A87" s="119" t="inlineStr">
        <is>
          <t>Term Metadata</t>
        </is>
      </c>
      <c r="B87" s="120" t="inlineStr">
        <is>
          <t>Textual_Witness</t>
        </is>
      </c>
      <c r="C87" s="120" t="inlineStr">
        <is>
          <t>Text</t>
        </is>
      </c>
      <c r="D87" s="120" t="inlineStr">
        <is>
          <t>No</t>
        </is>
      </c>
      <c r="E87" s="120" t="inlineStr">
        <is>
          <t>Edition, manuscript family, translation, oral account, rules text, or adaptation witness reviewed.</t>
        </is>
      </c>
      <c r="F87" s="120" t="inlineStr">
        <is>
          <t>Cite the exact witness whenever practical.</t>
        </is>
      </c>
    </row>
    <row r="88" ht="40" customHeight="1" s="99">
      <c r="A88" s="119" t="inlineStr">
        <is>
          <t>Term Metadata</t>
        </is>
      </c>
      <c r="B88" s="120" t="inlineStr">
        <is>
          <t>Tradition_Status</t>
        </is>
      </c>
      <c r="C88" s="120" t="inlineStr">
        <is>
          <t>Controlled text</t>
        </is>
      </c>
      <c r="D88" s="120" t="inlineStr">
        <is>
          <t>Yes</t>
        </is>
      </c>
      <c r="E88" s="120" t="inlineStr">
        <is>
          <t>Whether the record concerns a living sacred tradition, historical religion, epic corpus, folklore, adaptation, convention, or disputed composite.</t>
        </is>
      </c>
      <c r="F88" s="120" t="inlineStr">
        <is>
          <t>Controls sourcing and cultural-caution expectations.</t>
        </is>
      </c>
    </row>
    <row r="89" ht="40" customHeight="1" s="99">
      <c r="A89" s="119" t="inlineStr">
        <is>
          <t>Term Metadata</t>
        </is>
      </c>
      <c r="B89" s="120" t="inlineStr">
        <is>
          <t>Translation_Variants</t>
        </is>
      </c>
      <c r="C89" s="120" t="inlineStr">
        <is>
          <t>Long text</t>
        </is>
      </c>
      <c r="D89" s="120" t="inlineStr">
        <is>
          <t>No</t>
        </is>
      </c>
      <c r="E89" s="120" t="inlineStr">
        <is>
          <t>Competing, historical, official, or common English renderings.</t>
        </is>
      </c>
      <c r="F89" s="120" t="inlineStr">
        <is>
          <t>Separate variants and identify misleading equivalences.</t>
        </is>
      </c>
    </row>
    <row r="90" ht="40" customHeight="1" s="99">
      <c r="A90" s="119" t="inlineStr">
        <is>
          <t>Term Metadata</t>
        </is>
      </c>
      <c r="B90" s="120" t="inlineStr">
        <is>
          <t>Sacred_Context_Caution</t>
        </is>
      </c>
      <c r="C90" s="120" t="inlineStr">
        <is>
          <t>Long text</t>
        </is>
      </c>
      <c r="D90" s="120" t="inlineStr">
        <is>
          <t>No</t>
        </is>
      </c>
      <c r="E90" s="120" t="inlineStr">
        <is>
          <t>Specific warning about reducing a sacred, living, or culturally embedded concept to a fantasy mechanic.</t>
        </is>
      </c>
      <c r="F90" s="120" t="inlineStr">
        <is>
          <t>Use concrete cautions rather than generic disclaimers.</t>
        </is>
      </c>
    </row>
    <row r="91" ht="40" customHeight="1" s="99">
      <c r="A91" s="119" t="inlineStr">
        <is>
          <t>Term Metadata</t>
        </is>
      </c>
      <c r="B91" s="120" t="inlineStr">
        <is>
          <t>Novelty_Classification</t>
        </is>
      </c>
      <c r="C91" s="120" t="inlineStr">
        <is>
          <t>Controlled text</t>
        </is>
      </c>
      <c r="D91" s="120" t="inlineStr">
        <is>
          <t>Yes</t>
        </is>
      </c>
      <c r="E91" s="120" t="inlineStr">
        <is>
          <t>Research value of the term: new domain/family/subtype, counterexample, adaptation transformation, representative example, or redundant sample.</t>
        </is>
      </c>
      <c r="F91" s="120" t="inlineStr">
        <is>
          <t>A term can be important without requiring a new normalized family.</t>
        </is>
      </c>
    </row>
    <row r="92" ht="40" customHeight="1" s="99">
      <c r="A92" s="119" t="inlineStr">
        <is>
          <t>Term Metadata</t>
        </is>
      </c>
      <c r="B92" s="120" t="inlineStr">
        <is>
          <t>Citation_Granularity</t>
        </is>
      </c>
      <c r="C92" s="120" t="inlineStr">
        <is>
          <t>Text</t>
        </is>
      </c>
      <c r="D92" s="120" t="inlineStr">
        <is>
          <t>Yes</t>
        </is>
      </c>
      <c r="E92" s="120" t="inlineStr">
        <is>
          <t>Level at which evidence is currently recorded: corpus, volume, book, parva, chapter, verse, rules page, codex, and so forth.</t>
        </is>
      </c>
      <c r="F92" s="120" t="inlineStr">
        <is>
          <t>Increase granularity during deep passes.</t>
        </is>
      </c>
    </row>
    <row r="93" ht="40" customHeight="1" s="99">
      <c r="A93" s="119" t="inlineStr">
        <is>
          <t>Term Metadata</t>
        </is>
      </c>
      <c r="B93" s="120" t="inlineStr">
        <is>
          <t>Reference_URL</t>
        </is>
      </c>
      <c r="C93" s="120" t="inlineStr">
        <is>
          <t>URL</t>
        </is>
      </c>
      <c r="D93" s="120" t="inlineStr">
        <is>
          <t>No</t>
        </is>
      </c>
      <c r="E93" s="120" t="inlineStr">
        <is>
          <t>Orientation or access link to the cited witness or institutional source.</t>
        </is>
      </c>
      <c r="F93" s="120" t="inlineStr">
        <is>
          <t>Do not substitute a general URL for a precise textual citation when making detailed claims.</t>
        </is>
      </c>
    </row>
    <row r="94" ht="40" customHeight="1" s="99">
      <c r="A94" s="119" t="inlineStr">
        <is>
          <t>Term Metadata</t>
        </is>
      </c>
      <c r="B94" s="120" t="inlineStr">
        <is>
          <t>Review_Status</t>
        </is>
      </c>
      <c r="C94" s="120" t="inlineStr">
        <is>
          <t>Controlled text</t>
        </is>
      </c>
      <c r="D94" s="120" t="inlineStr">
        <is>
          <t>Yes</t>
        </is>
      </c>
      <c r="E94" s="120" t="inlineStr">
        <is>
          <t>Current editorial verification state.</t>
        </is>
      </c>
      <c r="F94" s="120" t="inlineStr">
        <is>
          <t>Use together with Seed Catalogue.Evidence_Level.</t>
        </is>
      </c>
    </row>
    <row r="95" ht="40" customHeight="1" s="99">
      <c r="A95" s="119" t="inlineStr">
        <is>
          <t>Adaptation Crosswalk</t>
        </is>
      </c>
      <c r="B95" s="120" t="inlineStr">
        <is>
          <t>Crosswalk_ID</t>
        </is>
      </c>
      <c r="C95" s="120" t="inlineStr">
        <is>
          <t>Text / key</t>
        </is>
      </c>
      <c r="D95" s="120" t="inlineStr">
        <is>
          <t>Yes</t>
        </is>
      </c>
      <c r="E95" s="120" t="inlineStr">
        <is>
          <t>Stable identifier for a typed source-to-adaptation transformation record.</t>
        </is>
      </c>
      <c r="F95" s="120" t="inlineStr">
        <is>
          <t>Never reuse a retired ID.</t>
        </is>
      </c>
    </row>
    <row r="96" ht="40" customHeight="1" s="99">
      <c r="A96" s="119" t="inlineStr">
        <is>
          <t>Adaptation Crosswalk</t>
        </is>
      </c>
      <c r="B96" s="120" t="inlineStr">
        <is>
          <t>Traditional_Source_ID</t>
        </is>
      </c>
      <c r="C96" s="120" t="inlineStr">
        <is>
          <t>Text / foreign key</t>
        </is>
      </c>
      <c r="D96" s="120" t="inlineStr">
        <is>
          <t>No for general patterns</t>
        </is>
      </c>
      <c r="E96" s="120" t="inlineStr">
        <is>
          <t>Source Corpus record for the traditional, literary, historical, or earlier concept.</t>
        </is>
      </c>
      <c r="F96" s="120" t="inlineStr">
        <is>
          <t>May be blank for a deliberately generic adaptation operation; otherwise link to Source Corpus.</t>
        </is>
      </c>
    </row>
    <row r="97" ht="40" customHeight="1" s="99">
      <c r="A97" s="119" t="inlineStr">
        <is>
          <t>Adaptation Crosswalk</t>
        </is>
      </c>
      <c r="B97" s="120" t="inlineStr">
        <is>
          <t>Traditional_Concept</t>
        </is>
      </c>
      <c r="C97" s="120" t="inlineStr">
        <is>
          <t>Text</t>
        </is>
      </c>
      <c r="D97" s="120" t="inlineStr">
        <is>
          <t>Yes</t>
        </is>
      </c>
      <c r="E97" s="120" t="inlineStr">
        <is>
          <t>Source-faithful concept prior to the adaptation operation.</t>
        </is>
      </c>
      <c r="F97" s="120" t="inlineStr">
        <is>
          <t>Use native terminology where the row is tradition-specific.</t>
        </is>
      </c>
    </row>
    <row r="98" ht="40" customHeight="1" s="99">
      <c r="A98" s="119" t="inlineStr">
        <is>
          <t>Adaptation Crosswalk</t>
        </is>
      </c>
      <c r="B98" s="120" t="inlineStr">
        <is>
          <t>Traditional_Record_Type</t>
        </is>
      </c>
      <c r="C98" s="120" t="inlineStr">
        <is>
          <t>Text</t>
        </is>
      </c>
      <c r="D98" s="120" t="inlineStr">
        <is>
          <t>Yes</t>
        </is>
      </c>
      <c r="E98" s="120" t="inlineStr">
        <is>
          <t>Ontology, role, institution, object, event, law, place, or relationship in the earlier source.</t>
        </is>
      </c>
      <c r="F98" s="120" t="inlineStr">
        <is>
          <t>Do not assume every input is a creature or class.</t>
        </is>
      </c>
    </row>
    <row r="99" ht="40" customHeight="1" s="99">
      <c r="A99" s="119" t="inlineStr">
        <is>
          <t>Adaptation Crosswalk</t>
        </is>
      </c>
      <c r="B99" s="120" t="inlineStr">
        <is>
          <t>Adaptation_Source_ID</t>
        </is>
      </c>
      <c r="C99" s="120" t="inlineStr">
        <is>
          <t>Text / foreign key</t>
        </is>
      </c>
      <c r="D99" s="120" t="inlineStr">
        <is>
          <t>Yes</t>
        </is>
      </c>
      <c r="E99" s="120" t="inlineStr">
        <is>
          <t>Source Corpus record for the later adaptation.</t>
        </is>
      </c>
      <c r="F99" s="120" t="inlineStr">
        <is>
          <t>Must match Source Corpus.Source_ID.</t>
        </is>
      </c>
    </row>
    <row r="100" ht="40" customHeight="1" s="99">
      <c r="A100" s="119" t="inlineStr">
        <is>
          <t>Adaptation Crosswalk</t>
        </is>
      </c>
      <c r="B100" s="120" t="inlineStr">
        <is>
          <t>Adaptation_Title</t>
        </is>
      </c>
      <c r="C100" s="120" t="inlineStr">
        <is>
          <t>Text</t>
        </is>
      </c>
      <c r="D100" s="120" t="inlineStr">
        <is>
          <t>Yes</t>
        </is>
      </c>
      <c r="E100" s="120" t="inlineStr">
        <is>
          <t>Human-readable title of the adaptation.</t>
        </is>
      </c>
      <c r="F100" s="120" t="inlineStr">
        <is>
          <t>Refresh after source-title changes.</t>
        </is>
      </c>
    </row>
    <row r="101" ht="40" customHeight="1" s="99">
      <c r="A101" s="119" t="inlineStr">
        <is>
          <t>Adaptation Crosswalk</t>
        </is>
      </c>
      <c r="B101" s="120" t="inlineStr">
        <is>
          <t>Adapted_Concept</t>
        </is>
      </c>
      <c r="C101" s="120" t="inlineStr">
        <is>
          <t>Text</t>
        </is>
      </c>
      <c r="D101" s="120" t="inlineStr">
        <is>
          <t>Yes</t>
        </is>
      </c>
      <c r="E101" s="120" t="inlineStr">
        <is>
          <t>Name or category used by the adaptation.</t>
        </is>
      </c>
      <c r="F101" s="120" t="inlineStr">
        <is>
          <t>Record edition, expansion, or continuity when material.</t>
        </is>
      </c>
    </row>
    <row r="102" ht="40" customHeight="1" s="99">
      <c r="A102" s="119" t="inlineStr">
        <is>
          <t>Adaptation Crosswalk</t>
        </is>
      </c>
      <c r="B102" s="120" t="inlineStr">
        <is>
          <t>Game_Form</t>
        </is>
      </c>
      <c r="C102" s="120" t="inlineStr">
        <is>
          <t>Text</t>
        </is>
      </c>
      <c r="D102" s="120" t="inlineStr">
        <is>
          <t>No</t>
        </is>
      </c>
      <c r="E102" s="120" t="inlineStr">
        <is>
          <t>Class, unit, faction, resource, ability, technology, boss, item, building, or other adapted form.</t>
        </is>
      </c>
      <c r="F102" s="120" t="inlineStr">
        <is>
          <t>Despite the field name, non-game adaptations may describe an equivalent media form.</t>
        </is>
      </c>
    </row>
    <row r="103" ht="40" customHeight="1" s="99">
      <c r="A103" s="119" t="inlineStr">
        <is>
          <t>Adaptation Crosswalk</t>
        </is>
      </c>
      <c r="B103" s="120" t="inlineStr">
        <is>
          <t>Adaptation_Operation</t>
        </is>
      </c>
      <c r="C103" s="120" t="inlineStr">
        <is>
          <t>Controlled text</t>
        </is>
      </c>
      <c r="D103" s="120" t="inlineStr">
        <is>
          <t>Yes</t>
        </is>
      </c>
      <c r="E103" s="120" t="inlineStr">
        <is>
          <t>Typed operation such as unitization, mechanization, factionalization, itemization, or decontextualization.</t>
        </is>
      </c>
      <c r="F103" s="120" t="inlineStr">
        <is>
          <t>Choose the most explanatory primary operation; discuss secondary operations in notes.</t>
        </is>
      </c>
    </row>
    <row r="104" ht="40" customHeight="1" s="99">
      <c r="A104" s="119" t="inlineStr">
        <is>
          <t>Adaptation Crosswalk</t>
        </is>
      </c>
      <c r="B104" s="120" t="inlineStr">
        <is>
          <t>Preserved_Dimension</t>
        </is>
      </c>
      <c r="C104" s="120" t="inlineStr">
        <is>
          <t>Long text</t>
        </is>
      </c>
      <c r="D104" s="120" t="inlineStr">
        <is>
          <t>Yes</t>
        </is>
      </c>
      <c r="E104" s="120" t="inlineStr">
        <is>
          <t>Names, images, relationships, functions, or meanings retained by the adaptation.</t>
        </is>
      </c>
      <c r="F104" s="120" t="inlineStr">
        <is>
          <t>State positive continuity before describing loss.</t>
        </is>
      </c>
    </row>
    <row r="105" ht="40" customHeight="1" s="99">
      <c r="A105" s="119" t="inlineStr">
        <is>
          <t>Adaptation Crosswalk</t>
        </is>
      </c>
      <c r="B105" s="120" t="inlineStr">
        <is>
          <t>Changed_or_Lost</t>
        </is>
      </c>
      <c r="C105" s="120" t="inlineStr">
        <is>
          <t>Long text</t>
        </is>
      </c>
      <c r="D105" s="120" t="inlineStr">
        <is>
          <t>Yes</t>
        </is>
      </c>
      <c r="E105" s="120" t="inlineStr">
        <is>
          <t>Context, ambiguity, plurality, social meaning, ritual status, ontology, or narrative function altered or omitted.</t>
        </is>
      </c>
      <c r="F105" s="120" t="inlineStr">
        <is>
          <t>Avoid implying that adaptation is inherently inferior; describe the operation.</t>
        </is>
      </c>
    </row>
    <row r="106" ht="40" customHeight="1" s="99">
      <c r="A106" s="119" t="inlineStr">
        <is>
          <t>Adaptation Crosswalk</t>
        </is>
      </c>
      <c r="B106" s="120" t="inlineStr">
        <is>
          <t>Mechanical_Function</t>
        </is>
      </c>
      <c r="C106" s="120" t="inlineStr">
        <is>
          <t>Long text</t>
        </is>
      </c>
      <c r="D106" s="120" t="inlineStr">
        <is>
          <t>No</t>
        </is>
      </c>
      <c r="E106" s="120" t="inlineStr">
        <is>
          <t>What the adapted concept does within the target medium's rules or structure.</t>
        </is>
      </c>
      <c r="F106" s="120" t="inlineStr">
        <is>
          <t>Use for games and other systematized media.</t>
        </is>
      </c>
    </row>
    <row r="107" ht="40" customHeight="1" s="99">
      <c r="A107" s="119" t="inlineStr">
        <is>
          <t>Adaptation Crosswalk</t>
        </is>
      </c>
      <c r="B107" s="120" t="inlineStr">
        <is>
          <t>Equivalence_Level</t>
        </is>
      </c>
      <c r="C107" s="120" t="inlineStr">
        <is>
          <t>Controlled text</t>
        </is>
      </c>
      <c r="D107" s="120" t="inlineStr">
        <is>
          <t>Yes</t>
        </is>
      </c>
      <c r="E107" s="120" t="inlineStr">
        <is>
          <t>Strength and type of analogy between the source concept and its adaptation form.</t>
        </is>
      </c>
      <c r="F107" s="120" t="inlineStr">
        <is>
          <t>Default to partial analogy unless evidence justifies a stronger claim.</t>
        </is>
      </c>
    </row>
    <row r="108" ht="40" customHeight="1" s="99">
      <c r="A108" s="119" t="inlineStr">
        <is>
          <t>Adaptation Crosswalk</t>
        </is>
      </c>
      <c r="B108" s="120" t="inlineStr">
        <is>
          <t>Evidence_Level</t>
        </is>
      </c>
      <c r="C108" s="120" t="inlineStr">
        <is>
          <t>Controlled text</t>
        </is>
      </c>
      <c r="D108" s="120" t="inlineStr">
        <is>
          <t>Yes</t>
        </is>
      </c>
      <c r="E108" s="120" t="inlineStr">
        <is>
          <t>Quality of the reviewed evidence supporting the adaptation description.</t>
        </is>
      </c>
      <c r="F108" s="120" t="inlineStr">
        <is>
          <t>Apply the same claim discipline used in Seed Catalogue.</t>
        </is>
      </c>
    </row>
    <row r="109" ht="40" customHeight="1" s="99">
      <c r="A109" s="119" t="inlineStr">
        <is>
          <t>Adaptation Crosswalk</t>
        </is>
      </c>
      <c r="B109" s="120" t="inlineStr">
        <is>
          <t>Source_Reference</t>
        </is>
      </c>
      <c r="C109" s="120" t="inlineStr">
        <is>
          <t>Long text</t>
        </is>
      </c>
      <c r="D109" s="120" t="inlineStr">
        <is>
          <t>Yes</t>
        </is>
      </c>
      <c r="E109" s="120" t="inlineStr">
        <is>
          <t>Edition, text, official rules material, game guide, or source passage supporting the crosswalk.</t>
        </is>
      </c>
      <c r="F109" s="120" t="inlineStr">
        <is>
          <t>Cite both sides when the claim depends on source-specific detail.</t>
        </is>
      </c>
    </row>
    <row r="110" ht="40" customHeight="1" s="99">
      <c r="A110" s="119" t="inlineStr">
        <is>
          <t>Adaptation Crosswalk</t>
        </is>
      </c>
      <c r="B110" s="120" t="inlineStr">
        <is>
          <t>Reference_URL</t>
        </is>
      </c>
      <c r="C110" s="120" t="inlineStr">
        <is>
          <t>URL</t>
        </is>
      </c>
      <c r="D110" s="120" t="inlineStr">
        <is>
          <t>No</t>
        </is>
      </c>
      <c r="E110" s="120" t="inlineStr">
        <is>
          <t>Orientation link to official or primary adaptation material.</t>
        </is>
      </c>
      <c r="F110" s="120" t="inlineStr">
        <is>
          <t>Supplement with tradition-side evidence for specific cross-cultural claims.</t>
        </is>
      </c>
    </row>
    <row r="111" ht="40" customHeight="1" s="99">
      <c r="A111" s="119" t="inlineStr">
        <is>
          <t>Adaptation Crosswalk</t>
        </is>
      </c>
      <c r="B111" s="120" t="inlineStr">
        <is>
          <t>Review_Status</t>
        </is>
      </c>
      <c r="C111" s="120" t="inlineStr">
        <is>
          <t>Controlled text</t>
        </is>
      </c>
      <c r="D111" s="120" t="inlineStr">
        <is>
          <t>Yes</t>
        </is>
      </c>
      <c r="E111" s="120" t="inlineStr">
        <is>
          <t>Current editorial verification state.</t>
        </is>
      </c>
      <c r="F111" s="120" t="inlineStr">
        <is>
          <t>Crosswalks are hypotheses requiring periodic review.</t>
        </is>
      </c>
    </row>
    <row r="112">
      <c r="A112" t="inlineStr">
        <is>
          <t>Source Concept Map</t>
        </is>
      </c>
      <c r="B112" t="inlineStr">
        <is>
          <t>Concept_ID</t>
        </is>
      </c>
      <c r="C112" t="inlineStr">
        <is>
          <t>Text / key</t>
        </is>
      </c>
      <c r="D112" t="inlineStr">
        <is>
          <t>Yes</t>
        </is>
      </c>
      <c r="E112" t="inlineStr">
        <is>
          <t>Stable orientation-concept identifier.</t>
        </is>
      </c>
      <c r="F112" t="inlineStr">
        <is>
          <t>Not a canonical source-entry ID.</t>
        </is>
      </c>
    </row>
    <row r="113">
      <c r="A113" t="inlineStr">
        <is>
          <t>Source Concept Map</t>
        </is>
      </c>
      <c r="B113" t="inlineStr">
        <is>
          <t>Orientation_Concept</t>
        </is>
      </c>
      <c r="C113" t="inlineStr">
        <is>
          <t>Text</t>
        </is>
      </c>
      <c r="D113" t="inlineStr">
        <is>
          <t>Yes</t>
        </is>
      </c>
      <c r="E113" t="inlineStr">
        <is>
          <t>Contribution phrase from Source Corpus.</t>
        </is>
      </c>
      <c r="F113" t="inlineStr">
        <is>
          <t>Requires source-specific verification before promotion.</t>
        </is>
      </c>
    </row>
    <row r="114">
      <c r="A114" t="inlineStr">
        <is>
          <t>Source Concept Map</t>
        </is>
      </c>
      <c r="B114" t="inlineStr">
        <is>
          <t>Archetype_IDs</t>
        </is>
      </c>
      <c r="C114" t="inlineStr">
        <is>
          <t>Delimited foreign keys</t>
        </is>
      </c>
      <c r="D114" t="inlineStr">
        <is>
          <t>No</t>
        </is>
      </c>
      <c r="E114" t="inlineStr">
        <is>
          <t>One to three normalized comparison coordinates.</t>
        </is>
      </c>
      <c r="F114" t="inlineStr">
        <is>
          <t>Partial analogy only unless separately reviewed.</t>
        </is>
      </c>
    </row>
    <row r="115">
      <c r="A115" t="inlineStr">
        <is>
          <t>Source Relationships</t>
        </is>
      </c>
      <c r="B115" t="inlineStr">
        <is>
          <t>Relationship</t>
        </is>
      </c>
      <c r="C115" t="inlineStr">
        <is>
          <t>Controlled text</t>
        </is>
      </c>
      <c r="D115" t="inlineStr">
        <is>
          <t>Yes</t>
        </is>
      </c>
      <c r="E115" t="inlineStr">
        <is>
          <t>Typed relation between two source records.</t>
        </is>
      </c>
      <c r="F115" t="inlineStr">
        <is>
          <t>Direction is From Source to To Source.</t>
        </is>
      </c>
    </row>
    <row r="116">
      <c r="A116" t="inlineStr">
        <is>
          <t>Source Coverage Audit</t>
        </is>
      </c>
      <c r="B116" t="inlineStr">
        <is>
          <t>Canonical_Coverage_Status</t>
        </is>
      </c>
      <c r="C116" t="inlineStr">
        <is>
          <t>Controlled text</t>
        </is>
      </c>
      <c r="D116" t="inlineStr">
        <is>
          <t>Yes</t>
        </is>
      </c>
      <c r="E116" t="inlineStr">
        <is>
          <t>Progress against the tiered source-pass target.</t>
        </is>
      </c>
      <c r="F116" t="inlineStr">
        <is>
          <t>Never infer completion from corpus inclusion.</t>
        </is>
      </c>
    </row>
    <row r="117">
      <c r="A117" t="inlineStr">
        <is>
          <t>Source Coverage Audit</t>
        </is>
      </c>
      <c r="B117" t="inlineStr">
        <is>
          <t>Orientation_Coverage_Status</t>
        </is>
      </c>
      <c r="C117" t="inlineStr">
        <is>
          <t>Controlled text</t>
        </is>
      </c>
      <c r="D117" t="inlineStr">
        <is>
          <t>Yes</t>
        </is>
      </c>
      <c r="E117" t="inlineStr">
        <is>
          <t>Whether the source has navigation-level concept records.</t>
        </is>
      </c>
      <c r="F117" t="inlineStr">
        <is>
          <t>Orientation is not canonical verification.</t>
        </is>
      </c>
    </row>
    <row r="118">
      <c r="A118" t="inlineStr">
        <is>
          <t>Character Catalogue</t>
        </is>
      </c>
      <c r="B118" t="inlineStr">
        <is>
          <t>Character_ID</t>
        </is>
      </c>
      <c r="C118" t="inlineStr">
        <is>
          <t>Text / primary key</t>
        </is>
      </c>
      <c r="D118" t="inlineStr">
        <is>
          <t>Yes</t>
        </is>
      </c>
      <c r="E118" t="inlineStr">
        <is>
          <t>Stable named-character identifier within a source pass.</t>
        </is>
      </c>
      <c r="F118" t="inlineStr">
        <is>
          <t>Characters remain evidence records and never become public graph nodes.</t>
        </is>
      </c>
    </row>
    <row r="119">
      <c r="A119" t="inlineStr">
        <is>
          <t>Character Dimensions</t>
        </is>
      </c>
      <c r="B119" t="inlineStr">
        <is>
          <t>Character_ID</t>
        </is>
      </c>
      <c r="C119" t="inlineStr">
        <is>
          <t>Foreign key</t>
        </is>
      </c>
      <c r="D119" t="inlineStr">
        <is>
          <t>Yes</t>
        </is>
      </c>
      <c r="E119" t="inlineStr">
        <is>
          <t>Links a character to source-native dimensional attributes.</t>
        </is>
      </c>
      <c r="F119" t="inlineStr">
        <is>
          <t>Archetype mappings may be empty when analogy would distort.</t>
        </is>
      </c>
    </row>
    <row r="120">
      <c r="A120" t="inlineStr">
        <is>
          <t>Character Relationships</t>
        </is>
      </c>
      <c r="B120" t="inlineStr">
        <is>
          <t>Source_Character_ID / Target_Character_ID</t>
        </is>
      </c>
      <c r="C120" t="inlineStr">
        <is>
          <t>Foreign keys</t>
        </is>
      </c>
      <c r="D120" t="inlineStr">
        <is>
          <t>Yes</t>
        </is>
      </c>
      <c r="E120" t="inlineStr">
        <is>
          <t>Evidence-backed character-to-character relationship.</t>
        </is>
      </c>
      <c r="F120" t="inlineStr">
        <is>
          <t>Non-character endpoints are prohibited.</t>
        </is>
      </c>
    </row>
    <row r="121">
      <c r="A121" t="inlineStr">
        <is>
          <t>Character Source Terms</t>
        </is>
      </c>
      <c r="B121" t="inlineStr">
        <is>
          <t>Canonical_Term</t>
        </is>
      </c>
      <c r="C121" t="inlineStr">
        <is>
          <t>Text</t>
        </is>
      </c>
      <c r="D121" t="inlineStr">
        <is>
          <t>Yes</t>
        </is>
      </c>
      <c r="E121" t="inlineStr">
        <is>
          <t>Source-native comparison and filter vocabulary.</t>
        </is>
      </c>
      <c r="F121" t="inlineStr">
        <is>
          <t>Does not replace linguistic, ritual, or cultural meaning.</t>
        </is>
      </c>
    </row>
    <row r="122">
      <c r="A122" t="inlineStr">
        <is>
          <t>Character Source Terms</t>
        </is>
      </c>
      <c r="B122" t="inlineStr">
        <is>
          <t>Work_or_Witness</t>
        </is>
      </c>
      <c r="C122" t="inlineStr">
        <is>
          <t>Text</t>
        </is>
      </c>
      <c r="D122" t="inlineStr">
        <is>
          <t>Yes</t>
        </is>
      </c>
      <c r="E122" t="inlineStr">
        <is>
          <t>Claim-specific work, edition, episode, or other bounded witness.</t>
        </is>
      </c>
      <c r="F122" t="inlineStr">
        <is>
          <t>Source-wide audit scope remains separate.</t>
        </is>
      </c>
    </row>
    <row r="123">
      <c r="A123" t="inlineStr">
        <is>
          <t>Character Research Audit</t>
        </is>
      </c>
      <c r="B123" t="inlineStr">
        <is>
          <t>Character_Pass_Status</t>
        </is>
      </c>
      <c r="C123" t="inlineStr">
        <is>
          <t>Controlled text</t>
        </is>
      </c>
      <c r="D123" t="inlineStr">
        <is>
          <t>Yes</t>
        </is>
      </c>
      <c r="E123" t="inlineStr">
        <is>
          <t>Completeness against a declared witness scope and coverage rule.</t>
        </is>
      </c>
      <c r="F123" t="inlineStr">
        <is>
          <t>Independent second review is tracked separately.</t>
        </is>
      </c>
    </row>
    <row r="124">
      <c r="A124" t="inlineStr">
        <is>
          <t>Independent Reviews</t>
        </is>
      </c>
      <c r="B124" t="inlineStr">
        <is>
          <t>Review_Status</t>
        </is>
      </c>
      <c r="C124" t="inlineStr">
        <is>
          <t>Controlled text</t>
        </is>
      </c>
      <c r="D124" t="inlineStr">
        <is>
          <t>Yes</t>
        </is>
      </c>
      <c r="E124" t="inlineStr">
        <is>
          <t>Focused source-review and corpus-wide contract-audit status.</t>
        </is>
      </c>
      <c r="F124" t="inlineStr">
        <is>
          <t>Pending means no focused independent second review is yet recorded.</t>
        </is>
      </c>
    </row>
    <row r="125">
      <c r="A125" t="inlineStr">
        <is>
          <t>Character Viz Guide</t>
        </is>
      </c>
      <c r="B125" t="inlineStr">
        <is>
          <t>Principle</t>
        </is>
      </c>
      <c r="C125" t="inlineStr">
        <is>
          <t>Text</t>
        </is>
      </c>
      <c r="D125" t="inlineStr">
        <is>
          <t>Yes</t>
        </is>
      </c>
      <c r="E125" t="inlineStr">
        <is>
          <t>Version 4 normalized-concept interaction and visual-grammar rule.</t>
        </is>
      </c>
      <c r="F125" t="inlineStr">
        <is>
          <t>Defines the public explorer's normalized-concept graph and evidence boundary.</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2" customWidth="1" style="99" min="1" max="1"/>
    <col width="30" customWidth="1" style="99" min="2" max="2"/>
    <col width="36" customWidth="1" style="99" min="3" max="3"/>
    <col width="58" customWidth="1" style="99" min="4" max="4"/>
    <col width="16" customWidth="1" style="99" min="5" max="5"/>
    <col width="16" customWidth="1" style="99" min="6" max="6"/>
  </cols>
  <sheetData>
    <row r="1" ht="34" customHeight="1" s="99">
      <c r="A1" s="31" t="inlineStr">
        <is>
          <t>Queue_ID</t>
        </is>
      </c>
      <c r="B1" s="31" t="inlineStr">
        <is>
          <t>Workstream</t>
        </is>
      </c>
      <c r="C1" s="31" t="inlineStr">
        <is>
          <t>Scope</t>
        </is>
      </c>
      <c r="D1" s="31" t="inlineStr">
        <is>
          <t>Goal</t>
        </is>
      </c>
      <c r="E1" s="31" t="inlineStr">
        <is>
          <t>Priority</t>
        </is>
      </c>
      <c r="F1" s="31" t="inlineStr">
        <is>
          <t>Status</t>
        </is>
      </c>
    </row>
    <row r="2" ht="42" customHeight="1" s="99">
      <c r="A2" s="24" t="inlineStr">
        <is>
          <t>RQ-001</t>
        </is>
      </c>
      <c r="B2" s="24" t="inlineStr">
        <is>
          <t>Primary-citation deep pass</t>
        </is>
      </c>
      <c r="C2" s="24" t="inlineStr">
        <is>
          <t>Tolkien, ASOIAF, Witcher, Tactics Ogre</t>
        </is>
      </c>
      <c r="D2" s="24" t="inlineStr">
        <is>
          <t>Replace corpus-level references with book/chapter, rules page, codex, or in-game entry citations.</t>
        </is>
      </c>
      <c r="E2" s="24" t="inlineStr">
        <is>
          <t>High</t>
        </is>
      </c>
      <c r="F2" s="24" t="inlineStr">
        <is>
          <t>Open</t>
        </is>
      </c>
    </row>
    <row r="3" ht="42" customHeight="1" s="99">
      <c r="A3" s="24" t="inlineStr">
        <is>
          <t>RQ-002</t>
        </is>
      </c>
      <c r="B3" s="24" t="inlineStr">
        <is>
          <t>Adaptation divergence</t>
        </is>
      </c>
      <c r="C3" s="24" t="inlineStr">
        <is>
          <t>Tolkien, ASOIAF, Witcher, Fullmetal Alchemist</t>
        </is>
      </c>
      <c r="D3" s="24" t="inlineStr">
        <is>
          <t>Create paired records where screen or game adaptations materially change ontology, powers, institutions, or terminology.</t>
        </is>
      </c>
      <c r="E3" s="24" t="inlineStr">
        <is>
          <t>High</t>
        </is>
      </c>
      <c r="F3" s="24" t="inlineStr">
        <is>
          <t>Open</t>
        </is>
      </c>
    </row>
    <row r="4" ht="42" customHeight="1" s="99">
      <c r="A4" s="24" t="inlineStr">
        <is>
          <t>RQ-003</t>
        </is>
      </c>
      <c r="B4" s="24" t="inlineStr">
        <is>
          <t>D&amp;D edition history</t>
        </is>
      </c>
      <c r="C4" s="24" t="inlineStr">
        <is>
          <t>Dungeons &amp; Dragons</t>
        </is>
      </c>
      <c r="D4" s="24" t="inlineStr">
        <is>
          <t>Separate OD&amp;D, AD&amp;D, 3e, 4e, 5e-2014, and 5e-2024 class/species taxonomies.</t>
        </is>
      </c>
      <c r="E4" s="24" t="inlineStr">
        <is>
          <t>High</t>
        </is>
      </c>
      <c r="F4" s="24" t="inlineStr">
        <is>
          <t>Open</t>
        </is>
      </c>
    </row>
    <row r="5" ht="42" customHeight="1" s="99">
      <c r="A5" s="24" t="inlineStr">
        <is>
          <t>RQ-004</t>
        </is>
      </c>
      <c r="B5" s="24" t="inlineStr">
        <is>
          <t>Final Fantasy title matrix</t>
        </is>
      </c>
      <c r="C5" s="24" t="inlineStr">
        <is>
          <t>Final Fantasy</t>
        </is>
      </c>
      <c r="D5" s="24" t="inlineStr">
        <is>
          <t>Record job appearance, meaning, and mechanics per numbered and tactical title rather than only recurring franchise patterns.</t>
        </is>
      </c>
      <c r="E5" s="24" t="inlineStr">
        <is>
          <t>High</t>
        </is>
      </c>
      <c r="F5" s="24" t="inlineStr">
        <is>
          <t>Open</t>
        </is>
      </c>
    </row>
    <row r="6" ht="42" customHeight="1" s="99">
      <c r="A6" s="24" t="inlineStr">
        <is>
          <t>RQ-005</t>
        </is>
      </c>
      <c r="B6" s="24" t="inlineStr">
        <is>
          <t>Live-service snapshots</t>
        </is>
      </c>
      <c r="C6" s="24" t="inlineStr">
        <is>
          <t>World of Warcraft, Final Fantasy XIV, Guild Wars 2</t>
        </is>
      </c>
      <c r="D6" s="24" t="inlineStr">
        <is>
          <t>Store dated snapshots for playable races, classes/jobs, and specialization structures.</t>
        </is>
      </c>
      <c r="E6" s="24" t="inlineStr">
        <is>
          <t>High</t>
        </is>
      </c>
      <c r="F6" s="24" t="inlineStr">
        <is>
          <t>Open</t>
        </is>
      </c>
    </row>
    <row r="7" ht="42" customHeight="1" s="99">
      <c r="A7" s="24" t="inlineStr">
        <is>
          <t>RQ-006</t>
        </is>
      </c>
      <c r="B7" s="24" t="inlineStr">
        <is>
          <t>Japanese folklore layer</t>
        </is>
      </c>
      <c r="C7" s="24" t="inlineStr">
        <is>
          <t>Mythology / folklore and Japanese media</t>
        </is>
      </c>
      <c r="D7" s="24" t="inlineStr">
        <is>
          <t>Separate yōkai, kami, onryō, oni, tengu, kitsune, tsukumogami, and modern media transformations using specialist sources.</t>
        </is>
      </c>
      <c r="E7" s="24" t="inlineStr">
        <is>
          <t>High</t>
        </is>
      </c>
      <c r="F7" s="24" t="inlineStr">
        <is>
          <t>Open</t>
        </is>
      </c>
    </row>
    <row r="8" ht="42" customHeight="1" s="99">
      <c r="A8" s="24" t="inlineStr">
        <is>
          <t>RQ-007</t>
        </is>
      </c>
      <c r="B8" s="24" t="inlineStr">
        <is>
          <t>Chinese cosmology and cultivation</t>
        </is>
      </c>
      <c r="C8" s="24" t="inlineStr">
        <is>
          <t>Xianxia, wuxia, xuanhuan</t>
        </is>
      </c>
      <c r="D8" s="24" t="inlineStr">
        <is>
          <t>Expand cultivation realms, sect roles, immortals, spirits, demons, alchemy, talismans, formations, and heavenly bureaucracy without treating all works as one system.</t>
        </is>
      </c>
      <c r="E8" s="24" t="inlineStr">
        <is>
          <t>High</t>
        </is>
      </c>
      <c r="F8" s="24" t="inlineStr">
        <is>
          <t>Open</t>
        </is>
      </c>
    </row>
    <row r="9" ht="42" customHeight="1" s="99">
      <c r="A9" s="24" t="inlineStr">
        <is>
          <t>RQ-008</t>
        </is>
      </c>
      <c r="B9" s="24" t="inlineStr">
        <is>
          <t>Korean fantasy ecosystems</t>
        </is>
      </c>
      <c r="C9" s="24" t="inlineStr">
        <is>
          <t>Manhwa, web novels, folklore</t>
        </is>
      </c>
      <c r="D9" s="24" t="inlineStr">
        <is>
          <t>Distinguish hunter/gate systems, constellations, regressors, murim traditions, dokkaebi, and indigenous mythic elements.</t>
        </is>
      </c>
      <c r="E9" s="24" t="inlineStr">
        <is>
          <t>Major</t>
        </is>
      </c>
      <c r="F9" s="24" t="inlineStr">
        <is>
          <t>Open</t>
        </is>
      </c>
    </row>
    <row r="10" ht="42" customHeight="1" s="99">
      <c r="A10" s="24" t="inlineStr">
        <is>
          <t>RQ-009</t>
        </is>
      </c>
      <c r="B10" s="24" t="inlineStr">
        <is>
          <t>South Asian traditions</t>
        </is>
      </c>
      <c r="C10" s="24" t="inlineStr">
        <is>
          <t>Epic, puranic, folkloric, and modern fantasy</t>
        </is>
      </c>
      <c r="D10" s="24" t="inlineStr">
        <is>
          <t>Develop culturally specific records for yaksha, rakshasa, naga, gandharva, apsara, asura/deva relations, siddha, and modern reinterpretations.</t>
        </is>
      </c>
      <c r="E10" s="24" t="inlineStr">
        <is>
          <t>High</t>
        </is>
      </c>
      <c r="F10" s="24" t="inlineStr">
        <is>
          <t>In progress — Version 2.0 Mahābhārata source-complex pass seeded</t>
        </is>
      </c>
    </row>
    <row r="11" ht="42" customHeight="1" s="99">
      <c r="A11" s="24" t="inlineStr">
        <is>
          <t>RQ-010</t>
        </is>
      </c>
      <c r="B11" s="24" t="inlineStr">
        <is>
          <t>West Asian and Persian traditions</t>
        </is>
      </c>
      <c r="C11" s="24" t="inlineStr">
        <is>
          <t>Arabic, Persian, Turkic, and adjacent sources</t>
        </is>
      </c>
      <c r="D11" s="24" t="inlineStr">
        <is>
          <t>Separate jinn traditions, divs, peri, ghul, Simurgh, epic heroes, occult sciences, and modern fantasy adaptations.</t>
        </is>
      </c>
      <c r="E11" s="24" t="inlineStr">
        <is>
          <t>High</t>
        </is>
      </c>
      <c r="F11" s="24" t="inlineStr">
        <is>
          <t>Open</t>
        </is>
      </c>
    </row>
    <row r="12" ht="42" customHeight="1" s="99">
      <c r="A12" s="24" t="inlineStr">
        <is>
          <t>RQ-011</t>
        </is>
      </c>
      <c r="B12" s="24" t="inlineStr">
        <is>
          <t>African traditions</t>
        </is>
      </c>
      <c r="C12" s="24" t="inlineStr">
        <is>
          <t>Regional folklore, literature, games, screen media</t>
        </is>
      </c>
      <c r="D12" s="24" t="inlineStr">
        <is>
          <t>Build culture-specific—not continent-level—records with relevant scholarship and language-sensitive terminology.</t>
        </is>
      </c>
      <c r="E12" s="24" t="inlineStr">
        <is>
          <t>High</t>
        </is>
      </c>
      <c r="F12" s="24" t="inlineStr">
        <is>
          <t>Open</t>
        </is>
      </c>
    </row>
    <row r="13" ht="42" customHeight="1" s="99">
      <c r="A13" s="24" t="inlineStr">
        <is>
          <t>RQ-012</t>
        </is>
      </c>
      <c r="B13" s="24" t="inlineStr">
        <is>
          <t>Indigenous traditions</t>
        </is>
      </c>
      <c r="C13" s="24" t="inlineStr">
        <is>
          <t>Americas, Oceania, Arctic and other regions</t>
        </is>
      </c>
      <c r="D13" s="24" t="inlineStr">
        <is>
          <t>Include only with community-respectful sourcing; distinguish living sacred traditions from commercial fantasy borrowing.</t>
        </is>
      </c>
      <c r="E13" s="24" t="inlineStr">
        <is>
          <t>High</t>
        </is>
      </c>
      <c r="F13" s="24" t="inlineStr">
        <is>
          <t>Open</t>
        </is>
      </c>
    </row>
    <row r="14" ht="42" customHeight="1" s="99">
      <c r="A14" s="24" t="inlineStr">
        <is>
          <t>RQ-013</t>
        </is>
      </c>
      <c r="B14" s="24" t="inlineStr">
        <is>
          <t>Latin American fantasy</t>
        </is>
      </c>
      <c r="C14" s="24" t="inlineStr">
        <is>
          <t>Literature, comics, games, screen media</t>
        </is>
      </c>
      <c r="D14" s="24" t="inlineStr">
        <is>
          <t>Expand secondary-world, magical-realist-adjacent, folkloric, and Indigenous/colonial hybrid traditions without conflation.</t>
        </is>
      </c>
      <c r="E14" s="24" t="inlineStr">
        <is>
          <t>Major</t>
        </is>
      </c>
      <c r="F14" s="24" t="inlineStr">
        <is>
          <t>Open</t>
        </is>
      </c>
    </row>
    <row r="15" ht="42" customHeight="1" s="99">
      <c r="A15" s="24" t="inlineStr">
        <is>
          <t>RQ-014</t>
        </is>
      </c>
      <c r="B15" s="24" t="inlineStr">
        <is>
          <t>Africanfuturist and science-fantasy boundary</t>
        </is>
      </c>
      <c r="C15" s="24" t="inlineStr">
        <is>
          <t>Cross-media</t>
        </is>
      </c>
      <c r="D15" s="24" t="inlineStr">
        <is>
          <t>Add concepts where magic, cosmology, and technology produce genuinely hybrid archetypes.</t>
        </is>
      </c>
      <c r="E15" s="24" t="inlineStr">
        <is>
          <t>Major</t>
        </is>
      </c>
      <c r="F15" s="24" t="inlineStr">
        <is>
          <t>Open</t>
        </is>
      </c>
    </row>
    <row r="16" ht="42" customHeight="1" s="99">
      <c r="A16" s="24" t="inlineStr">
        <is>
          <t>RQ-015</t>
        </is>
      </c>
      <c r="B16" s="24" t="inlineStr">
        <is>
          <t>Board and card game mechanics</t>
        </is>
      </c>
      <c r="C16" s="24" t="inlineStr">
        <is>
          <t>Magic: The Gathering and major board games</t>
        </is>
      </c>
      <c r="D16" s="24" t="inlineStr">
        <is>
          <t>Record faction colors, creature types, deck roles, asymmetric peoples, and scenario-specific classes.</t>
        </is>
      </c>
      <c r="E16" s="24" t="inlineStr">
        <is>
          <t>Major</t>
        </is>
      </c>
      <c r="F16" s="24" t="inlineStr">
        <is>
          <t>Open</t>
        </is>
      </c>
    </row>
    <row r="17" ht="42" customHeight="1" s="99">
      <c r="A17" s="24" t="inlineStr">
        <is>
          <t>RQ-016</t>
        </is>
      </c>
      <c r="B17" s="24" t="inlineStr">
        <is>
          <t>Warhammer edition/faction split</t>
        </is>
      </c>
      <c r="C17" s="24" t="inlineStr">
        <is>
          <t>Warhammer Fantasy, The Old World, Age of Sigmar</t>
        </is>
      </c>
      <c r="D17" s="24" t="inlineStr">
        <is>
          <t>Separate continuities and track renamed or reinterpreted peoples and roles.</t>
        </is>
      </c>
      <c r="E17" s="24" t="inlineStr">
        <is>
          <t>Major</t>
        </is>
      </c>
      <c r="F17" s="24" t="inlineStr">
        <is>
          <t>Open</t>
        </is>
      </c>
    </row>
    <row r="18" ht="42" customHeight="1" s="99">
      <c r="A18" s="24" t="inlineStr">
        <is>
          <t>RQ-017</t>
        </is>
      </c>
      <c r="B18" s="24" t="inlineStr">
        <is>
          <t>Monster taxonomy audit</t>
        </is>
      </c>
      <c r="C18" s="24" t="inlineStr">
        <is>
          <t>All sources</t>
        </is>
      </c>
      <c r="D18" s="24" t="inlineStr">
        <is>
          <t>Distinguish species, spirit, curse, transformed mortal, summoned construct, boss role, and moralized enemy label.</t>
        </is>
      </c>
      <c r="E18" s="24" t="inlineStr">
        <is>
          <t>High</t>
        </is>
      </c>
      <c r="F18" s="24" t="inlineStr">
        <is>
          <t>Open</t>
        </is>
      </c>
    </row>
    <row r="19" ht="42" customHeight="1" s="99">
      <c r="A19" s="24" t="inlineStr">
        <is>
          <t>RQ-018</t>
        </is>
      </c>
      <c r="B19" s="24" t="inlineStr">
        <is>
          <t>Narrative archetype corpus</t>
        </is>
      </c>
      <c r="C19" s="24" t="inlineStr">
        <is>
          <t>Literature, film, television, manga/anime</t>
        </is>
      </c>
      <c r="D19" s="24" t="inlineStr">
        <is>
          <t>Link character and plot archetypes to representative works using spoiler-level controls.</t>
        </is>
      </c>
      <c r="E19" s="24" t="inlineStr">
        <is>
          <t>Major</t>
        </is>
      </c>
      <c r="F19" s="24" t="inlineStr">
        <is>
          <t>Open</t>
        </is>
      </c>
    </row>
    <row r="20" ht="42" customHeight="1" s="99">
      <c r="A20" s="24" t="inlineStr">
        <is>
          <t>RQ-019</t>
        </is>
      </c>
      <c r="B20" s="24" t="inlineStr">
        <is>
          <t>Translation terminology</t>
        </is>
      </c>
      <c r="C20" s="24" t="inlineStr">
        <is>
          <t>Translated literature, manga/anime, games</t>
        </is>
      </c>
      <c r="D20" s="24" t="inlineStr">
        <is>
          <t>Store original-language term, romanization, official translation, fan translation, and semantic notes.</t>
        </is>
      </c>
      <c r="E20" s="24" t="inlineStr">
        <is>
          <t>High</t>
        </is>
      </c>
      <c r="F20" s="24" t="inlineStr">
        <is>
          <t>Open</t>
        </is>
      </c>
    </row>
    <row r="21" ht="42" customHeight="1" s="99">
      <c r="A21" s="24" t="inlineStr">
        <is>
          <t>RQ-020</t>
        </is>
      </c>
      <c r="B21" s="24" t="inlineStr">
        <is>
          <t>Provenance and rights metadata</t>
        </is>
      </c>
      <c r="C21" s="24" t="inlineStr">
        <is>
          <t>All sources</t>
        </is>
      </c>
      <c r="D21" s="24" t="inlineStr">
        <is>
          <t>Add citation granularity, publication/edition identifiers, quote limits, and rights-safe notes.</t>
        </is>
      </c>
      <c r="E21" s="24" t="inlineStr">
        <is>
          <t>Major</t>
        </is>
      </c>
      <c r="F21" s="24" t="inlineStr">
        <is>
          <t>Open</t>
        </is>
      </c>
    </row>
    <row r="22" ht="42" customHeight="1" s="99">
      <c r="A22" s="119" t="inlineStr">
        <is>
          <t>RQ-021</t>
        </is>
      </c>
      <c r="B22" s="120" t="inlineStr">
        <is>
          <t>Mahābhārata witness and continuity pass</t>
        </is>
      </c>
      <c r="C22" s="120" t="inlineStr">
        <is>
          <t>BORI Critical Edition, Ganguli translation, Gītā layer, regional and vernacular traditions</t>
        </is>
      </c>
      <c r="D22" s="120" t="inlineStr">
        <is>
          <t>Replace corpus-level seed references with parva/chapter/verse citations; add explicit witness fields and parallel continuity records without privileging one layer as exhaustive.</t>
        </is>
      </c>
      <c r="E22" s="120" t="inlineStr">
        <is>
          <t>High</t>
        </is>
      </c>
      <c r="F22" s="120" t="inlineStr">
        <is>
          <t>In progress — Version 2.0 source-complex pass seeded</t>
        </is>
      </c>
    </row>
    <row r="23" ht="42" customHeight="1" s="99">
      <c r="A23" s="119" t="inlineStr">
        <is>
          <t>RQ-022</t>
        </is>
      </c>
      <c r="B23" s="120" t="inlineStr">
        <is>
          <t>Age of Mythology adaptation maintenance</t>
        </is>
      </c>
      <c r="C23" s="120" t="inlineStr">
        <is>
          <t>Age of Mythology: Retold and dated expansion snapshots</t>
        </is>
      </c>
      <c r="D23" s="120" t="inlineStr">
        <is>
          <t>Maintain a typed myth-to-game crosswalk for pantheon choices, myth units, god powers, favor, age progression, relics, heroes, and added traditions.</t>
        </is>
      </c>
      <c r="E23" s="120" t="inlineStr">
        <is>
          <t>High</t>
        </is>
      </c>
      <c r="F23" s="120" t="inlineStr">
        <is>
          <t>In progress — Version 2.0 adaptation crosswalk seeded</t>
        </is>
      </c>
    </row>
    <row r="24" ht="42" customHeight="1" s="99">
      <c r="A24" s="119" t="inlineStr">
        <is>
          <t>RQ-023</t>
        </is>
      </c>
      <c r="B24" s="120" t="inlineStr">
        <is>
          <t>Artifact/cosmology/law domain audit</t>
        </is>
      </c>
      <c r="C24" s="120" t="inlineStr">
        <is>
          <t>All sources</t>
        </is>
      </c>
      <c r="D24" s="120" t="inlineStr">
        <is>
          <t>Reclassify existing records that are better represented as artifacts, sacred geography, cosmological realms, metaphysical laws, rituals, vows, boons, curses, or exchanges.</t>
        </is>
      </c>
      <c r="E24" s="120" t="inlineStr">
        <is>
          <t>High</t>
        </is>
      </c>
      <c r="F24" s="120" t="inlineStr">
        <is>
          <t>Open</t>
        </is>
      </c>
    </row>
    <row r="25" ht="42" customHeight="1" s="99">
      <c r="A25" s="119" t="inlineStr">
        <is>
          <t>RQ-024</t>
        </is>
      </c>
      <c r="B25" s="120" t="inlineStr">
        <is>
          <t>Chinese and Mexica primary-source deep passes</t>
        </is>
      </c>
      <c r="C25" s="120" t="inlineStr">
        <is>
          <t>Chinese textual/religious traditions; Mexica sources and specialist scholarship</t>
        </is>
      </c>
      <c r="D25" s="120" t="inlineStr">
        <is>
          <t>Build source-specific records with original terminology, textual witnesses, regional scope, sacred-context cautions, and adaptation links.</t>
        </is>
      </c>
      <c r="E25" s="120" t="inlineStr">
        <is>
          <t>High</t>
        </is>
      </c>
      <c r="F25" s="120" t="inlineStr">
        <is>
          <t>Open</t>
        </is>
      </c>
    </row>
    <row r="26" ht="42" customHeight="1" s="99">
      <c r="A26" s="119" t="inlineStr">
        <is>
          <t>RQ-025</t>
        </is>
      </c>
      <c r="B26" s="120" t="inlineStr">
        <is>
          <t>Source-priority editorial review</t>
        </is>
      </c>
      <c r="C26" s="120" t="inlineStr">
        <is>
          <t>All 281 Source Corpus records</t>
        </is>
      </c>
      <c r="D26" s="120" t="inlineStr">
        <is>
          <t>Replace heuristic baseline scores with reviewed marginal-archetype-value assessments and document every override.</t>
        </is>
      </c>
      <c r="E26" s="120" t="inlineStr">
        <is>
          <t>Major</t>
        </is>
      </c>
      <c r="F26" s="120" t="inlineStr">
        <is>
          <t>Open</t>
        </is>
      </c>
    </row>
    <row r="27" ht="42" customHeight="1" s="99">
      <c r="A27" s="119" t="inlineStr">
        <is>
          <t>RQ-026</t>
        </is>
      </c>
      <c r="B27" s="120" t="inlineStr">
        <is>
          <t>Darkest Dungeon version and DLC split</t>
        </is>
      </c>
      <c r="C27" s="120" t="inlineStr">
        <is>
          <t>Darkest Dungeon base game, DLC, and sequel boundary</t>
        </is>
      </c>
      <c r="D27" s="120" t="inlineStr">
        <is>
          <t>Verify the selective innovation records, separate DLC-specific mechanics and states, and keep Darkest Dungeon II as a distinct mechanical model.</t>
        </is>
      </c>
      <c r="E27" s="120" t="inlineStr">
        <is>
          <t>Major</t>
        </is>
      </c>
      <c r="F27" s="120" t="inlineStr">
        <is>
          <t>Open</t>
        </is>
      </c>
    </row>
  </sheetData>
  <conditionalFormatting sqref="E2:E21">
    <cfRule type="expression" priority="1" dxfId="15">
      <formula>$E2="High"</formula>
    </cfRule>
    <cfRule type="expression" priority="2" dxfId="13">
      <formula>$E2="Major"</formula>
    </cfRule>
  </conditionalFormatting>
  <conditionalFormatting sqref="F2:F21">
    <cfRule type="expression" priority="3" dxfId="9">
      <formula>$F2="Open"</formula>
    </cfRule>
  </conditionalFormatting>
  <dataValidations count="2">
    <dataValidation sqref="E2:E21" showDropDown="0" showInputMessage="0" showErrorMessage="0" allowBlank="0" type="list">
      <formula1>"High,Major,Moderate,Low"</formula1>
    </dataValidation>
    <dataValidation sqref="F2:F21" showDropDown="0" showInputMessage="0" showErrorMessage="0" allowBlank="0" type="list">
      <formula1>"Open,In progress,Blocked,Complete"</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AD287"/>
  <sheetViews>
    <sheetView workbookViewId="0">
      <selection activeCell="A1" sqref="A1"/>
    </sheetView>
  </sheetViews>
  <sheetFormatPr baseColWidth="8" defaultRowHeight="15"/>
  <cols>
    <col width="11" customWidth="1" style="99" min="1" max="1"/>
    <col width="11" customWidth="1" style="99" min="2" max="2"/>
    <col width="31" customWidth="1" style="99" min="3" max="3"/>
    <col width="23" customWidth="1" style="99" min="4" max="4"/>
    <col width="28" customWidth="1" style="99" min="5" max="5"/>
    <col width="12" customWidth="1" style="99" min="6" max="6"/>
    <col width="12" customWidth="1" style="99" min="7" max="7"/>
    <col width="11" customWidth="1" style="99" min="8" max="8"/>
    <col width="12" customWidth="1" style="99" min="9" max="9"/>
    <col width="12" customWidth="1" style="99" min="10" max="10"/>
    <col width="11" customWidth="1" style="99" min="11" max="11"/>
    <col width="11" customWidth="1" style="99" min="12" max="12"/>
    <col width="11" customWidth="1" style="99" min="13" max="13"/>
    <col width="12" customWidth="1" style="99" min="14" max="14"/>
    <col width="13" customWidth="1" style="99" min="15" max="15"/>
    <col width="23" customWidth="1" style="99" min="16" max="16"/>
    <col width="24" customWidth="1" style="99" min="17" max="17"/>
    <col width="42" customWidth="1" style="99" min="18" max="18"/>
    <col width="28" customWidth="1" style="99" min="19" max="19"/>
    <col width="34" customWidth="1" style="99" min="20" max="20"/>
    <col width="13" customWidth="1" style="99" min="21" max="21"/>
    <col width="26" customWidth="1" style="99" min="23" max="23"/>
    <col width="12" customWidth="1" style="99" min="24" max="24"/>
  </cols>
  <sheetData>
    <row r="1" ht="28" customHeight="1" s="99">
      <c r="A1" s="189" t="inlineStr">
        <is>
          <t>Source Priority — Marginal Archetype Value</t>
        </is>
      </c>
      <c r="B1" s="1" t="n"/>
      <c r="C1" s="1" t="n"/>
      <c r="D1" s="1" t="n"/>
      <c r="E1" s="1" t="n"/>
      <c r="F1" s="1" t="n"/>
      <c r="G1" s="1" t="n"/>
      <c r="H1" s="1" t="n"/>
      <c r="I1" s="1" t="n"/>
      <c r="J1" s="1" t="n"/>
      <c r="K1" s="1" t="n"/>
      <c r="L1" s="1" t="n"/>
      <c r="M1" s="1" t="n"/>
      <c r="N1" s="1" t="n"/>
      <c r="O1" s="1" t="n"/>
      <c r="P1" s="1" t="n"/>
      <c r="Q1" s="1" t="n"/>
      <c r="R1" s="1" t="n"/>
      <c r="S1" s="1" t="n"/>
      <c r="T1" s="1" t="n"/>
      <c r="U1" s="1" t="n"/>
      <c r="W1" s="118" t="inlineStr">
        <is>
          <t>Criterion weight</t>
        </is>
      </c>
      <c r="X1" s="118" t="inlineStr">
        <is>
          <t>Points</t>
        </is>
      </c>
    </row>
    <row r="2" ht="30" customHeight="1" s="99">
      <c r="A2" s="203" t="inlineStr">
        <is>
          <t>Ranks sources by the new conceptual coverage they can add, rather than by the raw number of named classes, creatures, or characters.</t>
        </is>
      </c>
      <c r="B2" s="1" t="n"/>
      <c r="C2" s="1" t="n"/>
      <c r="D2" s="1" t="n"/>
      <c r="E2" s="1" t="n"/>
      <c r="F2" s="1" t="n"/>
      <c r="G2" s="1" t="n"/>
      <c r="H2" s="1" t="n"/>
      <c r="I2" s="1" t="n"/>
      <c r="J2" s="1" t="n"/>
      <c r="K2" s="1" t="n"/>
      <c r="L2" s="1" t="n"/>
      <c r="M2" s="1" t="n"/>
      <c r="N2" s="1" t="n"/>
      <c r="O2" s="1" t="n"/>
      <c r="P2" s="1" t="n"/>
      <c r="Q2" s="1" t="n"/>
      <c r="R2" s="1" t="n"/>
      <c r="S2" s="1" t="n"/>
      <c r="T2" s="1" t="n"/>
      <c r="U2" s="1" t="n"/>
      <c r="W2" t="inlineStr">
        <is>
          <t>Archetype novelty</t>
        </is>
      </c>
      <c r="X2" t="n">
        <v>25</v>
      </c>
    </row>
    <row r="3" ht="42" customHeight="1" s="99">
      <c r="A3" s="204" t="inlineStr">
        <is>
          <t>The scores are a transparent baseline. Editorial review may override them when cultural importance, evidence quality, adaptation history, or corpus boundaries require judgment.</t>
        </is>
      </c>
      <c r="B3" s="1" t="n"/>
      <c r="C3" s="1" t="n"/>
      <c r="D3" s="1" t="n"/>
      <c r="E3" s="1" t="n"/>
      <c r="F3" s="1" t="n"/>
      <c r="G3" s="1" t="n"/>
      <c r="H3" s="1" t="n"/>
      <c r="I3" s="1" t="n"/>
      <c r="J3" s="1" t="n"/>
      <c r="K3" s="1" t="n"/>
      <c r="L3" s="1" t="n"/>
      <c r="M3" s="1" t="n"/>
      <c r="N3" s="1" t="n"/>
      <c r="O3" s="1" t="n"/>
      <c r="P3" s="1" t="n"/>
      <c r="Q3" s="1" t="n"/>
      <c r="R3" s="1" t="n"/>
      <c r="S3" s="1" t="n"/>
      <c r="T3" s="1" t="n"/>
      <c r="U3" s="1" t="n"/>
      <c r="W3" t="inlineStr">
        <is>
          <t>Domain breadth</t>
        </is>
      </c>
      <c r="X3" t="n">
        <v>15</v>
      </c>
    </row>
    <row r="4">
      <c r="W4" t="inlineStr">
        <is>
          <t>Coverage-gap value</t>
        </is>
      </c>
      <c r="X4" t="n">
        <v>15</v>
      </c>
    </row>
    <row r="5">
      <c r="W5" t="inlineStr">
        <is>
          <t>Historical influence</t>
        </is>
      </c>
      <c r="X5" t="n">
        <v>15</v>
      </c>
    </row>
    <row r="6" ht="42" customHeight="1" s="99">
      <c r="A6" s="118" t="inlineStr">
        <is>
          <t>Baseline_Rank</t>
        </is>
      </c>
      <c r="B6" s="118" t="inlineStr">
        <is>
          <t>Source_ID</t>
        </is>
      </c>
      <c r="C6" s="118" t="inlineStr">
        <is>
          <t>Title_or_Franchise</t>
        </is>
      </c>
      <c r="D6" s="118" t="inlineStr">
        <is>
          <t>Medium</t>
        </is>
      </c>
      <c r="E6" s="118" t="inlineStr">
        <is>
          <t>Region_Tradition</t>
        </is>
      </c>
      <c r="F6" s="118" t="inlineStr">
        <is>
          <t>Existing_Seed_Entries</t>
        </is>
      </c>
      <c r="G6" s="118" t="inlineStr">
        <is>
          <t>Archetype_Novelty</t>
        </is>
      </c>
      <c r="H6" s="118" t="inlineStr">
        <is>
          <t>Domain_Breadth</t>
        </is>
      </c>
      <c r="I6" s="118" t="inlineStr">
        <is>
          <t>Coverage_Gap_Value</t>
        </is>
      </c>
      <c r="J6" s="118" t="inlineStr">
        <is>
          <t>Historical_Influence</t>
        </is>
      </c>
      <c r="K6" s="118" t="inlineStr">
        <is>
          <t>Conceptual_Depth</t>
        </is>
      </c>
      <c r="L6" s="118" t="inlineStr">
        <is>
          <t>Adaptation_Value</t>
        </is>
      </c>
      <c r="M6" s="118" t="inlineStr">
        <is>
          <t>Source_Quality</t>
        </is>
      </c>
      <c r="N6" s="118" t="inlineStr">
        <is>
          <t>Redundancy_Penalty</t>
        </is>
      </c>
      <c r="O6" s="118" t="inlineStr">
        <is>
          <t>Marginal_Value_Score</t>
        </is>
      </c>
      <c r="P6" s="118" t="inlineStr">
        <is>
          <t>Recommended_Treatment</t>
        </is>
      </c>
      <c r="Q6" s="118" t="inlineStr">
        <is>
          <t>Editorial_Basis</t>
        </is>
      </c>
      <c r="R6" s="118" t="inlineStr">
        <is>
          <t>Priority_Rationale</t>
        </is>
      </c>
      <c r="S6" s="118" t="inlineStr">
        <is>
          <t>Review_Status</t>
        </is>
      </c>
      <c r="T6" s="118" t="inlineStr">
        <is>
          <t>Reference_URL</t>
        </is>
      </c>
      <c r="U6" s="118" t="inlineStr">
        <is>
          <t>Last_Reviewed</t>
        </is>
      </c>
      <c r="W6" t="inlineStr">
        <is>
          <t>Conceptual depth</t>
        </is>
      </c>
      <c r="X6" t="n">
        <v>10</v>
      </c>
    </row>
    <row r="7" ht="46" customHeight="1" s="99">
      <c r="A7" s="119" t="n">
        <v>1</v>
      </c>
      <c r="B7" s="119" t="inlineStr">
        <is>
          <t>SRC-277</t>
        </is>
      </c>
      <c r="C7" s="120" t="inlineStr">
        <is>
          <t>Mahābhārata — BORI Critical Edition</t>
        </is>
      </c>
      <c r="D7" s="120" t="inlineStr">
        <is>
          <t>Critical Edition / Epic Literature</t>
        </is>
      </c>
      <c r="E7" s="120" t="inlineStr">
        <is>
          <t>South Asia / Sanskrit</t>
        </is>
      </c>
      <c r="F7" s="119">
        <f>COUNTIF('Seed Catalogue'!$C$2:$C$452,B7)</f>
        <v/>
      </c>
      <c r="G7" s="205" t="n">
        <v>5</v>
      </c>
      <c r="H7" s="205" t="n">
        <v>5</v>
      </c>
      <c r="I7" s="205" t="n">
        <v>5</v>
      </c>
      <c r="J7" s="205" t="n">
        <v>5</v>
      </c>
      <c r="K7" s="205" t="n">
        <v>5</v>
      </c>
      <c r="L7" s="205" t="n">
        <v>4</v>
      </c>
      <c r="M7" s="205" t="n">
        <v>5</v>
      </c>
      <c r="N7" s="205" t="n">
        <v>0</v>
      </c>
      <c r="O7" s="206">
        <f>ROUND(G7/5*$X$2+H7/5*$X$3+I7/5*$X$4+J7/5*$X$5+K7/5*$X$6+L7/5*$X$7+M7/5*$X$8-N7/5*$X$9,1)</f>
        <v/>
      </c>
      <c r="P7" s="119">
        <f>IF(O7&gt;=$X$12,"Foundational deep pass",IF(O7&gt;=$X$13,"Major deep pass",IF(O7&gt;=$X$14,"Targeted innovation pass",IF(O7&gt;=$X$15,"Sampling pass","Reference / defer"))))</f>
        <v/>
      </c>
      <c r="Q7" s="120" t="inlineStr">
        <is>
          <t>BORI Critical Edition override</t>
        </is>
      </c>
      <c r="R7" s="120" t="inlineStr">
        <is>
          <t>Highest-priority reference witness for the current South Asian deep pass, with explicit limits regarding regional and living traditions.</t>
        </is>
      </c>
      <c r="S7" s="120" t="inlineStr">
        <is>
          <t>Editorial override — review required</t>
        </is>
      </c>
      <c r="T7" s="120" t="inlineStr">
        <is>
          <t>https://bori.ac.in/department/mahabharata/</t>
        </is>
      </c>
      <c r="U7" s="207" t="n">
        <v>46236</v>
      </c>
      <c r="W7" t="inlineStr">
        <is>
          <t>Adaptation value</t>
        </is>
      </c>
      <c r="X7" t="n">
        <v>10</v>
      </c>
    </row>
    <row r="8" ht="46" customHeight="1" s="99">
      <c r="A8" s="119" t="n">
        <v>2</v>
      </c>
      <c r="B8" s="119" t="inlineStr">
        <is>
          <t>SRC-278</t>
        </is>
      </c>
      <c r="C8" s="120" t="inlineStr">
        <is>
          <t>Bhagavad Gītā (Mahābhārata, Bhīṣma Parva)</t>
        </is>
      </c>
      <c r="D8" s="120" t="inlineStr">
        <is>
          <t>Epic-Philosophical Text / Sacred Narrative</t>
        </is>
      </c>
      <c r="E8" s="120" t="inlineStr">
        <is>
          <t>South Asia / Sanskrit</t>
        </is>
      </c>
      <c r="F8" s="119">
        <f>COUNTIF('Seed Catalogue'!$C$2:$C$452,B8)</f>
        <v/>
      </c>
      <c r="G8" s="205" t="n">
        <v>5</v>
      </c>
      <c r="H8" s="205" t="n">
        <v>5</v>
      </c>
      <c r="I8" s="205" t="n">
        <v>5</v>
      </c>
      <c r="J8" s="205" t="n">
        <v>5</v>
      </c>
      <c r="K8" s="205" t="n">
        <v>5</v>
      </c>
      <c r="L8" s="205" t="n">
        <v>5</v>
      </c>
      <c r="M8" s="205" t="n">
        <v>5</v>
      </c>
      <c r="N8" s="205" t="n">
        <v>1</v>
      </c>
      <c r="O8" s="206">
        <f>ROUND(G8/5*$X$2+H8/5*$X$3+I8/5*$X$4+J8/5*$X$5+K8/5*$X$6+L8/5*$X$7+M8/5*$X$8-N8/5*$X$9,1)</f>
        <v/>
      </c>
      <c r="P8" s="119">
        <f>IF(O8&gt;=$X$12,"Foundational deep pass",IF(O8&gt;=$X$13,"Major deep pass",IF(O8&gt;=$X$14,"Targeted innovation pass",IF(O8&gt;=$X$15,"Sampling pass","Reference / defer"))))</f>
        <v/>
      </c>
      <c r="Q8" s="120" t="inlineStr">
        <is>
          <t>Bhagavad Gītā embedded-text override</t>
        </is>
      </c>
      <c r="R8" s="120" t="inlineStr">
        <is>
          <t>Exceptionally influential philosophical and revelatory material; preserve its embedded, sacred, and commentarial contexts.</t>
        </is>
      </c>
      <c r="S8" s="120" t="inlineStr">
        <is>
          <t>Editorial override — review required</t>
        </is>
      </c>
      <c r="T8" s="120" t="inlineStr">
        <is>
          <t>https://www.gitasupersite.iitk.ac.in/</t>
        </is>
      </c>
      <c r="U8" s="207" t="n">
        <v>46236</v>
      </c>
      <c r="W8" t="inlineStr">
        <is>
          <t>Source quality</t>
        </is>
      </c>
      <c r="X8" t="n">
        <v>10</v>
      </c>
    </row>
    <row r="9" ht="46" customHeight="1" s="99">
      <c r="A9" s="119" t="n">
        <v>3</v>
      </c>
      <c r="B9" s="119" t="inlineStr">
        <is>
          <t>SRC-013</t>
        </is>
      </c>
      <c r="C9" s="120" t="inlineStr">
        <is>
          <t>Ancient Egyptian Mythology</t>
        </is>
      </c>
      <c r="D9" s="120" t="inlineStr">
        <is>
          <t>Mythology / Folklore</t>
        </is>
      </c>
      <c r="E9" s="120" t="inlineStr">
        <is>
          <t>Ancient Egypt</t>
        </is>
      </c>
      <c r="F9" s="119">
        <f>COUNTIF('Seed Catalogue'!$C$2:$C$452,B9)</f>
        <v/>
      </c>
      <c r="G9" s="205" t="n">
        <v>5</v>
      </c>
      <c r="H9" s="205" t="n">
        <v>5</v>
      </c>
      <c r="I9" s="205" t="n">
        <v>5</v>
      </c>
      <c r="J9" s="205" t="n">
        <v>5</v>
      </c>
      <c r="K9" s="205" t="n">
        <v>5</v>
      </c>
      <c r="L9" s="205" t="n">
        <v>5</v>
      </c>
      <c r="M9" s="205" t="n">
        <v>4</v>
      </c>
      <c r="N9" s="205" t="n">
        <v>1</v>
      </c>
      <c r="O9" s="206">
        <f>ROUND(G9/5*$X$2+H9/5*$X$3+I9/5*$X$4+J9/5*$X$5+K9/5*$X$6+L9/5*$X$7+M9/5*$X$8-N9/5*$X$9,1)</f>
        <v/>
      </c>
      <c r="P9" s="119">
        <f>IF(O9&gt;=$X$12,"Foundational deep pass",IF(O9&gt;=$X$13,"Major deep pass",IF(O9&gt;=$X$14,"Targeted innovation pass",IF(O9&gt;=$X$15,"Sampling pass","Reference / defer"))))</f>
        <v/>
      </c>
      <c r="Q9" s="120" t="inlineStr">
        <is>
          <t>Egyptian traditions override</t>
        </is>
      </c>
      <c r="R9" s="120" t="inlineStr">
        <is>
          <t>Afterlife judgment, sacred names, divine kingship, temple cosmology, and composite divine embodiment.</t>
        </is>
      </c>
      <c r="S9" s="120" t="inlineStr">
        <is>
          <t>Editorial override — review required</t>
        </is>
      </c>
      <c r="T9" s="120" t="inlineStr">
        <is>
          <t>https://en.wikipedia.org/wiki/Ancient_Egyptian_Mythology</t>
        </is>
      </c>
      <c r="U9" s="207" t="n">
        <v>46236</v>
      </c>
      <c r="W9" t="inlineStr">
        <is>
          <t>Redundancy penalty</t>
        </is>
      </c>
      <c r="X9" t="n">
        <v>20</v>
      </c>
    </row>
    <row r="10" ht="46" customHeight="1" s="99">
      <c r="A10" s="119" t="n">
        <v>4</v>
      </c>
      <c r="B10" s="119" t="inlineStr">
        <is>
          <t>SRC-279</t>
        </is>
      </c>
      <c r="C10" s="120" t="inlineStr">
        <is>
          <t>Chinese Mythology and Religious Traditions</t>
        </is>
      </c>
      <c r="D10" s="120" t="inlineStr">
        <is>
          <t>Mythology / Religion / Folklore</t>
        </is>
      </c>
      <c r="E10" s="120" t="inlineStr">
        <is>
          <t>China and Sinosphere</t>
        </is>
      </c>
      <c r="F10" s="119">
        <f>COUNTIF('Seed Catalogue'!$C$2:$C$452,B10)</f>
        <v/>
      </c>
      <c r="G10" s="205" t="n">
        <v>5</v>
      </c>
      <c r="H10" s="205" t="n">
        <v>5</v>
      </c>
      <c r="I10" s="205" t="n">
        <v>5</v>
      </c>
      <c r="J10" s="205" t="n">
        <v>5</v>
      </c>
      <c r="K10" s="205" t="n">
        <v>5</v>
      </c>
      <c r="L10" s="205" t="n">
        <v>5</v>
      </c>
      <c r="M10" s="205" t="n">
        <v>4</v>
      </c>
      <c r="N10" s="205" t="n">
        <v>1</v>
      </c>
      <c r="O10" s="206">
        <f>ROUND(G10/5*$X$2+H10/5*$X$3+I10/5*$X$4+J10/5*$X$5+K10/5*$X$6+L10/5*$X$7+M10/5*$X$8-N10/5*$X$9,1)</f>
        <v/>
      </c>
      <c r="P10" s="119">
        <f>IF(O10&gt;=$X$12,"Foundational deep pass",IF(O10&gt;=$X$13,"Major deep pass",IF(O10&gt;=$X$14,"Targeted innovation pass",IF(O10&gt;=$X$15,"Sampling pass","Reference / defer"))))</f>
        <v/>
      </c>
      <c r="Q10" s="120" t="inlineStr">
        <is>
          <t>Chinese source-complex override</t>
        </is>
      </c>
      <c r="R10" s="120" t="inlineStr">
        <is>
          <t>Celestial bureaucracy, immortals, talismans, registers, underworld courts, and multiple religious-literary systems fill major gaps.</t>
        </is>
      </c>
      <c r="S10" s="120" t="inlineStr">
        <is>
          <t>Editorial override — review required</t>
        </is>
      </c>
      <c r="T10" s="120" t="inlineStr">
        <is>
          <t>https://ctext.org/</t>
        </is>
      </c>
      <c r="U10" s="207" t="n">
        <v>46236</v>
      </c>
    </row>
    <row r="11" ht="46" customHeight="1" s="99">
      <c r="A11" s="119" t="n">
        <v>5</v>
      </c>
      <c r="B11" s="119" t="inlineStr">
        <is>
          <t>SRC-003</t>
        </is>
      </c>
      <c r="C11" s="120" t="inlineStr">
        <is>
          <t>Irish Mythological Cycle</t>
        </is>
      </c>
      <c r="D11" s="120" t="inlineStr">
        <is>
          <t>Mythology / Folklore</t>
        </is>
      </c>
      <c r="E11" s="120" t="inlineStr">
        <is>
          <t>Ireland</t>
        </is>
      </c>
      <c r="F11" s="119">
        <f>COUNTIF('Seed Catalogue'!$C$2:$C$452,B11)</f>
        <v/>
      </c>
      <c r="G11" s="205" t="n">
        <v>5</v>
      </c>
      <c r="H11" s="205" t="n">
        <v>5</v>
      </c>
      <c r="I11" s="205" t="n">
        <v>5</v>
      </c>
      <c r="J11" s="205" t="n">
        <v>5</v>
      </c>
      <c r="K11" s="205" t="n">
        <v>5</v>
      </c>
      <c r="L11" s="205" t="n">
        <v>5</v>
      </c>
      <c r="M11" s="205" t="n">
        <v>4</v>
      </c>
      <c r="N11" s="205" t="n">
        <v>1</v>
      </c>
      <c r="O11" s="206">
        <f>ROUND(G11/5*$X$2+H11/5*$X$3+I11/5*$X$4+J11/5*$X$5+K11/5*$X$6+L11/5*$X$7+M11/5*$X$8-N11/5*$X$9,1)</f>
        <v/>
      </c>
      <c r="P11" s="119">
        <f>IF(O11&gt;=$X$12,"Foundational deep pass",IF(O11&gt;=$X$13,"Major deep pass",IF(O11&gt;=$X$14,"Targeted innovation pass",IF(O11&gt;=$X$15,"Sampling pass","Reference / defer"))))</f>
        <v/>
      </c>
      <c r="Q11" s="120" t="inlineStr">
        <is>
          <t>Irish source-complex override</t>
        </is>
      </c>
      <c r="R11" s="120" t="inlineStr">
        <is>
          <t>Geasa, sovereignty, otherworld peoples, poet-satirists, kinship, and transformation address major framework gaps.</t>
        </is>
      </c>
      <c r="S11" s="120" t="inlineStr">
        <is>
          <t>Editorial override — review required</t>
        </is>
      </c>
      <c r="T11" s="120" t="inlineStr">
        <is>
          <t>https://en.wikipedia.org/wiki/Irish_Mythological_Cycle</t>
        </is>
      </c>
      <c r="U11" s="207" t="n">
        <v>46236</v>
      </c>
      <c r="W11" s="118" t="inlineStr">
        <is>
          <t>Recommended treatment</t>
        </is>
      </c>
      <c r="X11" s="118" t="inlineStr">
        <is>
          <t>Minimum score</t>
        </is>
      </c>
    </row>
    <row r="12" ht="46" customHeight="1" s="99">
      <c r="A12" s="119" t="n">
        <v>6</v>
      </c>
      <c r="B12" s="119" t="inlineStr">
        <is>
          <t>SRC-019</t>
        </is>
      </c>
      <c r="C12" s="120" t="inlineStr">
        <is>
          <t>Japanese Yōkai and Kami Traditions</t>
        </is>
      </c>
      <c r="D12" s="120" t="inlineStr">
        <is>
          <t>Mythology / Folklore</t>
        </is>
      </c>
      <c r="E12" s="120" t="inlineStr">
        <is>
          <t>Japan</t>
        </is>
      </c>
      <c r="F12" s="119">
        <f>COUNTIF('Seed Catalogue'!$C$2:$C$452,B12)</f>
        <v/>
      </c>
      <c r="G12" s="205" t="n">
        <v>5</v>
      </c>
      <c r="H12" s="205" t="n">
        <v>5</v>
      </c>
      <c r="I12" s="205" t="n">
        <v>5</v>
      </c>
      <c r="J12" s="205" t="n">
        <v>5</v>
      </c>
      <c r="K12" s="205" t="n">
        <v>5</v>
      </c>
      <c r="L12" s="205" t="n">
        <v>5</v>
      </c>
      <c r="M12" s="205" t="n">
        <v>4</v>
      </c>
      <c r="N12" s="205" t="n">
        <v>1</v>
      </c>
      <c r="O12" s="206">
        <f>ROUND(G12/5*$X$2+H12/5*$X$3+I12/5*$X$4+J12/5*$X$5+K12/5*$X$6+L12/5*$X$7+M12/5*$X$8-N12/5*$X$9,1)</f>
        <v/>
      </c>
      <c r="P12" s="119">
        <f>IF(O12&gt;=$X$12,"Foundational deep pass",IF(O12&gt;=$X$13,"Major deep pass",IF(O12&gt;=$X$14,"Targeted innovation pass",IF(O12&gt;=$X$15,"Sampling pass","Reference / defer"))))</f>
        <v/>
      </c>
      <c r="Q12" s="120" t="inlineStr">
        <is>
          <t>Japanese traditions override</t>
        </is>
      </c>
      <c r="R12" s="120" t="inlineStr">
        <is>
          <t>Kami, yōkai, purity, place, ritual offices, object spirits, and adaptation transformations address major gaps.</t>
        </is>
      </c>
      <c r="S12" s="120" t="inlineStr">
        <is>
          <t>Editorial override — review required</t>
        </is>
      </c>
      <c r="T12" s="120" t="inlineStr">
        <is>
          <t>https://en.wikipedia.org/wiki/Japanese_Y%C5%8Dkai_and_Kami_Traditions</t>
        </is>
      </c>
      <c r="U12" s="207" t="n">
        <v>46236</v>
      </c>
      <c r="W12" t="inlineStr">
        <is>
          <t>Foundational deep pass</t>
        </is>
      </c>
      <c r="X12" t="n">
        <v>75</v>
      </c>
    </row>
    <row r="13" ht="46" customHeight="1" s="99">
      <c r="A13" s="119" t="n">
        <v>7</v>
      </c>
      <c r="B13" s="119" t="inlineStr">
        <is>
          <t>SRC-010</t>
        </is>
      </c>
      <c r="C13" s="120" t="inlineStr">
        <is>
          <t>Jinn Traditions</t>
        </is>
      </c>
      <c r="D13" s="120" t="inlineStr">
        <is>
          <t>Mythology / Folklore</t>
        </is>
      </c>
      <c r="E13" s="120" t="inlineStr">
        <is>
          <t>Middle East / Islamic world</t>
        </is>
      </c>
      <c r="F13" s="119">
        <f>COUNTIF('Seed Catalogue'!$C$2:$C$452,B13)</f>
        <v/>
      </c>
      <c r="G13" s="205" t="n">
        <v>5</v>
      </c>
      <c r="H13" s="205" t="n">
        <v>5</v>
      </c>
      <c r="I13" s="205" t="n">
        <v>5</v>
      </c>
      <c r="J13" s="205" t="n">
        <v>5</v>
      </c>
      <c r="K13" s="205" t="n">
        <v>5</v>
      </c>
      <c r="L13" s="205" t="n">
        <v>5</v>
      </c>
      <c r="M13" s="205" t="n">
        <v>4</v>
      </c>
      <c r="N13" s="205" t="n">
        <v>1</v>
      </c>
      <c r="O13" s="206">
        <f>ROUND(G13/5*$X$2+H13/5*$X$3+I13/5*$X$4+J13/5*$X$5+K13/5*$X$6+L13/5*$X$7+M13/5*$X$8-N13/5*$X$9,1)</f>
        <v/>
      </c>
      <c r="P13" s="119">
        <f>IF(O13&gt;=$X$12,"Foundational deep pass",IF(O13&gt;=$X$13,"Major deep pass",IF(O13&gt;=$X$14,"Targeted innovation pass",IF(O13&gt;=$X$15,"Sampling pass","Reference / defer"))))</f>
        <v/>
      </c>
      <c r="Q13" s="120" t="inlineStr">
        <is>
          <t>Jinn-traditions override</t>
        </is>
      </c>
      <c r="R13" s="120" t="inlineStr">
        <is>
          <t>High ontology and social-personhood value; must remain distinct from generic demon categories.</t>
        </is>
      </c>
      <c r="S13" s="120" t="inlineStr">
        <is>
          <t>Editorial override — review required</t>
        </is>
      </c>
      <c r="T13" s="120" t="inlineStr">
        <is>
          <t>https://en.wikipedia.org/wiki/Jinn_Traditions</t>
        </is>
      </c>
      <c r="U13" s="207" t="n">
        <v>46236</v>
      </c>
      <c r="W13" t="inlineStr">
        <is>
          <t>Major deep pass</t>
        </is>
      </c>
      <c r="X13" t="n">
        <v>60</v>
      </c>
    </row>
    <row r="14" ht="46" customHeight="1" s="99">
      <c r="A14" s="119" t="n">
        <v>8</v>
      </c>
      <c r="B14" s="119" t="inlineStr">
        <is>
          <t>SRC-016</t>
        </is>
      </c>
      <c r="C14" s="120" t="inlineStr">
        <is>
          <t>Journey to the West</t>
        </is>
      </c>
      <c r="D14" s="120" t="inlineStr">
        <is>
          <t>Novel / Mythic Fantasy</t>
        </is>
      </c>
      <c r="E14" s="120" t="inlineStr">
        <is>
          <t>China</t>
        </is>
      </c>
      <c r="F14" s="119">
        <f>COUNTIF('Seed Catalogue'!$C$2:$C$452,B14)</f>
        <v/>
      </c>
      <c r="G14" s="205" t="n">
        <v>5</v>
      </c>
      <c r="H14" s="205" t="n">
        <v>5</v>
      </c>
      <c r="I14" s="205" t="n">
        <v>5</v>
      </c>
      <c r="J14" s="205" t="n">
        <v>5</v>
      </c>
      <c r="K14" s="205" t="n">
        <v>5</v>
      </c>
      <c r="L14" s="205" t="n">
        <v>5</v>
      </c>
      <c r="M14" s="205" t="n">
        <v>4</v>
      </c>
      <c r="N14" s="205" t="n">
        <v>1</v>
      </c>
      <c r="O14" s="206">
        <f>ROUND(G14/5*$X$2+H14/5*$X$3+I14/5*$X$4+J14/5*$X$5+K14/5*$X$6+L14/5*$X$7+M14/5*$X$8-N14/5*$X$9,1)</f>
        <v/>
      </c>
      <c r="P14" s="119">
        <f>IF(O14&gt;=$X$12,"Foundational deep pass",IF(O14&gt;=$X$13,"Major deep pass",IF(O14&gt;=$X$14,"Targeted innovation pass",IF(O14&gt;=$X$15,"Sampling pass","Reference / defer"))))</f>
        <v/>
      </c>
      <c r="Q14" s="120" t="inlineStr">
        <is>
          <t>Journey to the West override</t>
        </is>
      </c>
      <c r="R14" s="120" t="inlineStr">
        <is>
          <t>Celestial bureaucracy, immortals, pilgrimage, transformations, demon sociality, artifacts, and divine administration.</t>
        </is>
      </c>
      <c r="S14" s="120" t="inlineStr">
        <is>
          <t>Editorial override — review required</t>
        </is>
      </c>
      <c r="T14" s="120" t="inlineStr">
        <is>
          <t>https://en.wikipedia.org/wiki/Journey_to_the_West</t>
        </is>
      </c>
      <c r="U14" s="207" t="n">
        <v>46236</v>
      </c>
      <c r="W14" t="inlineStr">
        <is>
          <t>Targeted innovation pass</t>
        </is>
      </c>
      <c r="X14" t="n">
        <v>45</v>
      </c>
    </row>
    <row r="15" ht="46" customHeight="1" s="99">
      <c r="A15" s="119" t="n">
        <v>9</v>
      </c>
      <c r="B15" s="119" t="inlineStr">
        <is>
          <t>SRC-014</t>
        </is>
      </c>
      <c r="C15" s="120" t="inlineStr">
        <is>
          <t>Mahābhārata (epic tradition)</t>
        </is>
      </c>
      <c r="D15" s="120" t="inlineStr">
        <is>
          <t>Epic Literature / Sacred Narrative</t>
        </is>
      </c>
      <c r="E15" s="120" t="inlineStr">
        <is>
          <t>South Asia / Sanskrit and regional traditions</t>
        </is>
      </c>
      <c r="F15" s="119">
        <f>COUNTIF('Seed Catalogue'!$C$2:$C$452,B15)</f>
        <v/>
      </c>
      <c r="G15" s="205" t="n">
        <v>5</v>
      </c>
      <c r="H15" s="205" t="n">
        <v>5</v>
      </c>
      <c r="I15" s="205" t="n">
        <v>5</v>
      </c>
      <c r="J15" s="205" t="n">
        <v>5</v>
      </c>
      <c r="K15" s="205" t="n">
        <v>5</v>
      </c>
      <c r="L15" s="205" t="n">
        <v>5</v>
      </c>
      <c r="M15" s="205" t="n">
        <v>4</v>
      </c>
      <c r="N15" s="205" t="n">
        <v>1</v>
      </c>
      <c r="O15" s="206">
        <f>ROUND(G15/5*$X$2+H15/5*$X$3+I15/5*$X$4+J15/5*$X$5+K15/5*$X$6+L15/5*$X$7+M15/5*$X$8-N15/5*$X$9,1)</f>
        <v/>
      </c>
      <c r="P15" s="119">
        <f>IF(O15&gt;=$X$12,"Foundational deep pass",IF(O15&gt;=$X$13,"Major deep pass",IF(O15&gt;=$X$14,"Targeted innovation pass",IF(O15&gt;=$X$15,"Sampling pass","Reference / defer"))))</f>
        <v/>
      </c>
      <c r="Q15" s="120" t="inlineStr">
        <is>
          <t>Mahābhārata source-complex override</t>
        </is>
      </c>
      <c r="R15" s="120" t="inlineStr">
        <is>
          <t>Foundational multi-domain source; Version 2.0 begins a deep pass but regional and textual layers remain major priorities.</t>
        </is>
      </c>
      <c r="S15" s="120" t="inlineStr">
        <is>
          <t>Editorial override — review required</t>
        </is>
      </c>
      <c r="T15" s="120" t="inlineStr">
        <is>
          <t>https://bori.ac.in/department/mahabharata/</t>
        </is>
      </c>
      <c r="U15" s="207" t="n">
        <v>46236</v>
      </c>
      <c r="W15" t="inlineStr">
        <is>
          <t>Sampling pass</t>
        </is>
      </c>
      <c r="X15" t="n">
        <v>30</v>
      </c>
    </row>
    <row r="16" ht="34" customHeight="1" s="99">
      <c r="A16" s="119" t="n">
        <v>10</v>
      </c>
      <c r="B16" s="119" t="inlineStr">
        <is>
          <t>SRC-280</t>
        </is>
      </c>
      <c r="C16" s="120" t="inlineStr">
        <is>
          <t>Mexica (Aztec) Mythology and Ritual Traditions</t>
        </is>
      </c>
      <c r="D16" s="120" t="inlineStr">
        <is>
          <t>Mythology / Religion / Sacred History</t>
        </is>
      </c>
      <c r="E16" s="120" t="inlineStr">
        <is>
          <t>Mesoamerica / Central Mexico / Nahua</t>
        </is>
      </c>
      <c r="F16" s="119">
        <f>COUNTIF('Seed Catalogue'!$C$2:$C$452,B16)</f>
        <v/>
      </c>
      <c r="G16" s="205" t="n">
        <v>5</v>
      </c>
      <c r="H16" s="205" t="n">
        <v>5</v>
      </c>
      <c r="I16" s="205" t="n">
        <v>5</v>
      </c>
      <c r="J16" s="205" t="n">
        <v>5</v>
      </c>
      <c r="K16" s="205" t="n">
        <v>5</v>
      </c>
      <c r="L16" s="205" t="n">
        <v>5</v>
      </c>
      <c r="M16" s="205" t="n">
        <v>4</v>
      </c>
      <c r="N16" s="205" t="n">
        <v>1</v>
      </c>
      <c r="O16" s="206">
        <f>ROUND(G16/5*$X$2+H16/5*$X$3+I16/5*$X$4+J16/5*$X$5+K16/5*$X$6+L16/5*$X$7+M16/5*$X$8-N16/5*$X$9,1)</f>
        <v/>
      </c>
      <c r="P16" s="119">
        <f>IF(O16&gt;=$X$12,"Foundational deep pass",IF(O16&gt;=$X$13,"Major deep pass",IF(O16&gt;=$X$14,"Targeted innovation pass",IF(O16&gt;=$X$15,"Sampling pass","Reference / defer"))))</f>
        <v/>
      </c>
      <c r="Q16" s="120" t="inlineStr">
        <is>
          <t>Mexica source-complex override</t>
        </is>
      </c>
      <c r="R16" s="120" t="inlineStr">
        <is>
          <t>Calendrical cosmology, cosmic maintenance, offerings, world ages, sacred warfare, and place-based identity are underrepresented.</t>
        </is>
      </c>
      <c r="S16" s="120" t="inlineStr">
        <is>
          <t>Editorial override — review required</t>
        </is>
      </c>
      <c r="T16" s="120" t="inlineStr">
        <is>
          <t>https://www.britishmuseum.org/collection/galleries/mexico</t>
        </is>
      </c>
      <c r="U16" s="207" t="n">
        <v>46236</v>
      </c>
      <c r="W16" s="204" t="inlineStr">
        <is>
          <t>Changing the weights recalculates Marginal_Value_Score and Recommended_Treatment; Baseline_Rank and row order remain fixed until the table is re-sorted.</t>
        </is>
      </c>
      <c r="X16" s="1" t="n"/>
      <c r="Y16" s="1" t="n"/>
      <c r="Z16" s="1" t="n"/>
      <c r="AA16" s="1" t="n"/>
      <c r="AB16" s="1" t="n"/>
      <c r="AC16" s="1" t="n"/>
      <c r="AD16" s="1" t="n"/>
    </row>
    <row r="17" ht="46" customHeight="1" s="99">
      <c r="A17" s="119" t="n">
        <v>11</v>
      </c>
      <c r="B17" s="119" t="inlineStr">
        <is>
          <t>SRC-009</t>
        </is>
      </c>
      <c r="C17" s="120" t="inlineStr">
        <is>
          <t>One Thousand and One Nights</t>
        </is>
      </c>
      <c r="D17" s="120" t="inlineStr">
        <is>
          <t>Frame Tale / Folklore</t>
        </is>
      </c>
      <c r="E17" s="120" t="inlineStr">
        <is>
          <t>Middle East / South Asia</t>
        </is>
      </c>
      <c r="F17" s="119">
        <f>COUNTIF('Seed Catalogue'!$C$2:$C$452,B17)</f>
        <v/>
      </c>
      <c r="G17" s="205" t="n">
        <v>5</v>
      </c>
      <c r="H17" s="205" t="n">
        <v>5</v>
      </c>
      <c r="I17" s="205" t="n">
        <v>5</v>
      </c>
      <c r="J17" s="205" t="n">
        <v>5</v>
      </c>
      <c r="K17" s="205" t="n">
        <v>5</v>
      </c>
      <c r="L17" s="205" t="n">
        <v>5</v>
      </c>
      <c r="M17" s="205" t="n">
        <v>4</v>
      </c>
      <c r="N17" s="205" t="n">
        <v>1</v>
      </c>
      <c r="O17" s="206">
        <f>ROUND(G17/5*$X$2+H17/5*$X$3+I17/5*$X$4+J17/5*$X$5+K17/5*$X$6+L17/5*$X$7+M17/5*$X$8-N17/5*$X$9,1)</f>
        <v/>
      </c>
      <c r="P17" s="119">
        <f>IF(O17&gt;=$X$12,"Foundational deep pass",IF(O17&gt;=$X$13,"Major deep pass",IF(O17&gt;=$X$14,"Targeted innovation pass",IF(O17&gt;=$X$15,"Sampling pass","Reference / defer"))))</f>
        <v/>
      </c>
      <c r="Q17" s="120" t="inlineStr">
        <is>
          <t>Nights source-complex override</t>
        </is>
      </c>
      <c r="R17" s="120" t="inlineStr">
        <is>
          <t>Jinn, talismans, merchants, nested stories, travel, and occult roles add high marginal value.</t>
        </is>
      </c>
      <c r="S17" s="120" t="inlineStr">
        <is>
          <t>Editorial override — review required</t>
        </is>
      </c>
      <c r="T17" s="120" t="inlineStr">
        <is>
          <t>https://en.wikipedia.org/wiki/One_Thousand_and_One_Nights</t>
        </is>
      </c>
      <c r="U17" s="207" t="n">
        <v>46236</v>
      </c>
    </row>
    <row r="18" ht="46" customHeight="1" s="99">
      <c r="A18" s="119" t="n">
        <v>12</v>
      </c>
      <c r="B18" s="119" t="inlineStr">
        <is>
          <t>SRC-015</t>
        </is>
      </c>
      <c r="C18" s="120" t="inlineStr">
        <is>
          <t>Ramayana</t>
        </is>
      </c>
      <c r="D18" s="120" t="inlineStr">
        <is>
          <t>Epic Literature</t>
        </is>
      </c>
      <c r="E18" s="120" t="inlineStr">
        <is>
          <t>South and Southeast Asia</t>
        </is>
      </c>
      <c r="F18" s="119">
        <f>COUNTIF('Seed Catalogue'!$C$2:$C$452,B18)</f>
        <v/>
      </c>
      <c r="G18" s="205" t="n">
        <v>5</v>
      </c>
      <c r="H18" s="205" t="n">
        <v>5</v>
      </c>
      <c r="I18" s="205" t="n">
        <v>5</v>
      </c>
      <c r="J18" s="205" t="n">
        <v>5</v>
      </c>
      <c r="K18" s="205" t="n">
        <v>5</v>
      </c>
      <c r="L18" s="205" t="n">
        <v>5</v>
      </c>
      <c r="M18" s="205" t="n">
        <v>4</v>
      </c>
      <c r="N18" s="205" t="n">
        <v>1</v>
      </c>
      <c r="O18" s="206">
        <f>ROUND(G18/5*$X$2+H18/5*$X$3+I18/5*$X$4+J18/5*$X$5+K18/5*$X$6+L18/5*$X$7+M18/5*$X$8-N18/5*$X$9,1)</f>
        <v/>
      </c>
      <c r="P18" s="119">
        <f>IF(O18&gt;=$X$12,"Foundational deep pass",IF(O18&gt;=$X$13,"Major deep pass",IF(O18&gt;=$X$14,"Targeted innovation pass",IF(O18&gt;=$X$15,"Sampling pass","Reference / defer"))))</f>
        <v/>
      </c>
      <c r="Q18" s="120" t="inlineStr">
        <is>
          <t>Rāmāyaṇa source-complex override</t>
        </is>
      </c>
      <c r="R18" s="120" t="inlineStr">
        <is>
          <t>Divine embodiment, exile, sacred weapons, alliance with nonhuman peoples, kingship, and adaptation history.</t>
        </is>
      </c>
      <c r="S18" s="120" t="inlineStr">
        <is>
          <t>Editorial override — review required</t>
        </is>
      </c>
      <c r="T18" s="120" t="inlineStr">
        <is>
          <t>https://en.wikipedia.org/wiki/Ramayana</t>
        </is>
      </c>
      <c r="U18" s="207" t="n">
        <v>46236</v>
      </c>
    </row>
    <row r="19" ht="46" customHeight="1" s="99">
      <c r="A19" s="119" t="n">
        <v>13</v>
      </c>
      <c r="B19" s="119" t="inlineStr">
        <is>
          <t>SRC-022</t>
        </is>
      </c>
      <c r="C19" s="120" t="inlineStr">
        <is>
          <t>Yorùbá Òrìṣà Traditions</t>
        </is>
      </c>
      <c r="D19" s="120" t="inlineStr">
        <is>
          <t>Mythology / Religion / Folklore</t>
        </is>
      </c>
      <c r="E19" s="120" t="inlineStr">
        <is>
          <t>West Africa / Yorùbá</t>
        </is>
      </c>
      <c r="F19" s="119">
        <f>COUNTIF('Seed Catalogue'!$C$2:$C$452,B19)</f>
        <v/>
      </c>
      <c r="G19" s="205" t="n">
        <v>5</v>
      </c>
      <c r="H19" s="205" t="n">
        <v>5</v>
      </c>
      <c r="I19" s="205" t="n">
        <v>5</v>
      </c>
      <c r="J19" s="205" t="n">
        <v>5</v>
      </c>
      <c r="K19" s="205" t="n">
        <v>5</v>
      </c>
      <c r="L19" s="205" t="n">
        <v>5</v>
      </c>
      <c r="M19" s="205" t="n">
        <v>4</v>
      </c>
      <c r="N19" s="205" t="n">
        <v>1</v>
      </c>
      <c r="O19" s="206">
        <f>ROUND(G19/5*$X$2+H19/5*$X$3+I19/5*$X$4+J19/5*$X$5+K19/5*$X$6+L19/5*$X$7+M19/5*$X$8-N19/5*$X$9,1)</f>
        <v/>
      </c>
      <c r="P19" s="119">
        <f>IF(O19&gt;=$X$12,"Foundational deep pass",IF(O19&gt;=$X$13,"Major deep pass",IF(O19&gt;=$X$14,"Targeted innovation pass",IF(O19&gt;=$X$15,"Sampling pass","Reference / defer"))))</f>
        <v/>
      </c>
      <c r="Q19" s="120" t="inlineStr">
        <is>
          <t>Yorùbá/Ifá priority override</t>
        </is>
      </c>
      <c r="R19" s="120" t="inlineStr">
        <is>
          <t>Divination, destiny, òrìṣà relations, possession, praise, ritual authority, and living sacred context are major gaps.</t>
        </is>
      </c>
      <c r="S19" s="120" t="inlineStr">
        <is>
          <t>Editorial override — review required</t>
        </is>
      </c>
      <c r="T19" s="120" t="inlineStr">
        <is>
          <t>https://en.wikipedia.org/wiki/Yor%C3%B9b%C3%A1_%C3%92r%C3%AC%E1%B9%A3%C3%A0_Traditions</t>
        </is>
      </c>
      <c r="U19" s="207" t="n">
        <v>46236</v>
      </c>
    </row>
    <row r="20" ht="46" customHeight="1" s="99">
      <c r="A20" s="119" t="n">
        <v>14</v>
      </c>
      <c r="B20" s="119" t="inlineStr">
        <is>
          <t>SRC-021</t>
        </is>
      </c>
      <c r="C20" s="120" t="inlineStr">
        <is>
          <t>Popol Vuh</t>
        </is>
      </c>
      <c r="D20" s="120" t="inlineStr">
        <is>
          <t>Epic / Sacred Narrative</t>
        </is>
      </c>
      <c r="E20" s="120" t="inlineStr">
        <is>
          <t>Mesoamerica / K'iche' Maya</t>
        </is>
      </c>
      <c r="F20" s="119">
        <f>COUNTIF('Seed Catalogue'!$C$2:$C$452,B20)</f>
        <v/>
      </c>
      <c r="G20" s="205" t="n">
        <v>5</v>
      </c>
      <c r="H20" s="205" t="n">
        <v>5</v>
      </c>
      <c r="I20" s="205" t="n">
        <v>5</v>
      </c>
      <c r="J20" s="205" t="n">
        <v>5</v>
      </c>
      <c r="K20" s="205" t="n">
        <v>5</v>
      </c>
      <c r="L20" s="205" t="n">
        <v>4</v>
      </c>
      <c r="M20" s="205" t="n">
        <v>4</v>
      </c>
      <c r="N20" s="205" t="n">
        <v>1</v>
      </c>
      <c r="O20" s="206">
        <f>ROUND(G20/5*$X$2+H20/5*$X$3+I20/5*$X$4+J20/5*$X$5+K20/5*$X$6+L20/5*$X$7+M20/5*$X$8-N20/5*$X$9,1)</f>
        <v/>
      </c>
      <c r="P20" s="119">
        <f>IF(O20&gt;=$X$12,"Foundational deep pass",IF(O20&gt;=$X$13,"Major deep pass",IF(O20&gt;=$X$14,"Targeted innovation pass",IF(O20&gt;=$X$15,"Sampling pass","Reference / defer"))))</f>
        <v/>
      </c>
      <c r="Q20" s="120" t="inlineStr">
        <is>
          <t>Popol Vuh override</t>
        </is>
      </c>
      <c r="R20" s="120" t="inlineStr">
        <is>
          <t>Creation, hero twins, underworld trials, animal relations, and K'iche' sacred narrative provide high marginal value.</t>
        </is>
      </c>
      <c r="S20" s="120" t="inlineStr">
        <is>
          <t>Editorial override — review required</t>
        </is>
      </c>
      <c r="T20" s="120" t="inlineStr">
        <is>
          <t>https://en.wikipedia.org/wiki/Popol_Vuh</t>
        </is>
      </c>
      <c r="U20" s="207" t="n">
        <v>46236</v>
      </c>
    </row>
    <row r="21" ht="46" customHeight="1" s="99">
      <c r="A21" s="119" t="n">
        <v>15</v>
      </c>
      <c r="B21" s="119" t="inlineStr">
        <is>
          <t>SRC-011</t>
        </is>
      </c>
      <c r="C21" s="120" t="inlineStr">
        <is>
          <t>Shahnameh</t>
        </is>
      </c>
      <c r="D21" s="120" t="inlineStr">
        <is>
          <t>Epic Literature</t>
        </is>
      </c>
      <c r="E21" s="120" t="inlineStr">
        <is>
          <t>Persian / Iranian</t>
        </is>
      </c>
      <c r="F21" s="119">
        <f>COUNTIF('Seed Catalogue'!$C$2:$C$452,B21)</f>
        <v/>
      </c>
      <c r="G21" s="205" t="n">
        <v>5</v>
      </c>
      <c r="H21" s="205" t="n">
        <v>5</v>
      </c>
      <c r="I21" s="205" t="n">
        <v>5</v>
      </c>
      <c r="J21" s="205" t="n">
        <v>5</v>
      </c>
      <c r="K21" s="205" t="n">
        <v>5</v>
      </c>
      <c r="L21" s="205" t="n">
        <v>4</v>
      </c>
      <c r="M21" s="205" t="n">
        <v>4</v>
      </c>
      <c r="N21" s="205" t="n">
        <v>1</v>
      </c>
      <c r="O21" s="206">
        <f>ROUND(G21/5*$X$2+H21/5*$X$3+I21/5*$X$4+J21/5*$X$5+K21/5*$X$6+L21/5*$X$7+M21/5*$X$8-N21/5*$X$9,1)</f>
        <v/>
      </c>
      <c r="P21" s="119">
        <f>IF(O21&gt;=$X$12,"Foundational deep pass",IF(O21&gt;=$X$13,"Major deep pass",IF(O21&gt;=$X$14,"Targeted innovation pass",IF(O21&gt;=$X$15,"Sampling pass","Reference / defer"))))</f>
        <v/>
      </c>
      <c r="Q21" s="120" t="inlineStr">
        <is>
          <t>Persian epic override</t>
        </is>
      </c>
      <c r="R21" s="120" t="inlineStr">
        <is>
          <t>Royal glory, divs, peris, Simurgh, hero houses, and tragic kingship fill major gaps.</t>
        </is>
      </c>
      <c r="S21" s="120" t="inlineStr">
        <is>
          <t>Editorial override — review required</t>
        </is>
      </c>
      <c r="T21" s="120" t="inlineStr">
        <is>
          <t>https://en.wikipedia.org/wiki/Shahnameh</t>
        </is>
      </c>
      <c r="U21" s="207" t="n">
        <v>46236</v>
      </c>
    </row>
    <row r="22" ht="46" customHeight="1" s="99">
      <c r="A22" s="119" t="n">
        <v>16</v>
      </c>
      <c r="B22" s="119" t="inlineStr">
        <is>
          <t>SRC-012</t>
        </is>
      </c>
      <c r="C22" s="120" t="inlineStr">
        <is>
          <t>Epic of Gilgamesh</t>
        </is>
      </c>
      <c r="D22" s="120" t="inlineStr">
        <is>
          <t>Epic Literature</t>
        </is>
      </c>
      <c r="E22" s="120" t="inlineStr">
        <is>
          <t>Mesopotamia</t>
        </is>
      </c>
      <c r="F22" s="119">
        <f>COUNTIF('Seed Catalogue'!$C$2:$C$452,B22)</f>
        <v/>
      </c>
      <c r="G22" s="205" t="n">
        <v>5</v>
      </c>
      <c r="H22" s="205" t="n">
        <v>5</v>
      </c>
      <c r="I22" s="205" t="n">
        <v>4</v>
      </c>
      <c r="J22" s="205" t="n">
        <v>5</v>
      </c>
      <c r="K22" s="205" t="n">
        <v>5</v>
      </c>
      <c r="L22" s="205" t="n">
        <v>4</v>
      </c>
      <c r="M22" s="205" t="n">
        <v>5</v>
      </c>
      <c r="N22" s="205" t="n">
        <v>1</v>
      </c>
      <c r="O22" s="206">
        <f>ROUND(G22/5*$X$2+H22/5*$X$3+I22/5*$X$4+J22/5*$X$5+K22/5*$X$6+L22/5*$X$7+M22/5*$X$8-N22/5*$X$9,1)</f>
        <v/>
      </c>
      <c r="P22" s="119">
        <f>IF(O22&gt;=$X$12,"Foundational deep pass",IF(O22&gt;=$X$13,"Major deep pass",IF(O22&gt;=$X$14,"Targeted innovation pass",IF(O22&gt;=$X$15,"Sampling pass","Reference / defer"))))</f>
        <v/>
      </c>
      <c r="Q22" s="120" t="inlineStr">
        <is>
          <t>Mesopotamian epic override</t>
        </is>
      </c>
      <c r="R22" s="120" t="inlineStr">
        <is>
          <t>Foundational kingship, monster guardians, divine conflict, and immortality-quest material.</t>
        </is>
      </c>
      <c r="S22" s="120" t="inlineStr">
        <is>
          <t>Editorial override — review required</t>
        </is>
      </c>
      <c r="T22" s="120" t="inlineStr">
        <is>
          <t>https://en.wikipedia.org/wiki/Epic_of_Gilgamesh</t>
        </is>
      </c>
      <c r="U22" s="207" t="n">
        <v>46236</v>
      </c>
    </row>
    <row r="23" ht="46" customHeight="1" s="99">
      <c r="A23" s="119" t="n">
        <v>17</v>
      </c>
      <c r="B23" s="119" t="inlineStr">
        <is>
          <t>SRC-005</t>
        </is>
      </c>
      <c r="C23" s="120" t="inlineStr">
        <is>
          <t>Arthurian Legend</t>
        </is>
      </c>
      <c r="D23" s="120" t="inlineStr">
        <is>
          <t>Literature / Mythic Cycle</t>
        </is>
      </c>
      <c r="E23" s="120" t="inlineStr">
        <is>
          <t>Britain / France / Europe</t>
        </is>
      </c>
      <c r="F23" s="119">
        <f>COUNTIF('Seed Catalogue'!$C$2:$C$452,B23)</f>
        <v/>
      </c>
      <c r="G23" s="205" t="n">
        <v>5</v>
      </c>
      <c r="H23" s="205" t="n">
        <v>5</v>
      </c>
      <c r="I23" s="205" t="n">
        <v>4</v>
      </c>
      <c r="J23" s="205" t="n">
        <v>5</v>
      </c>
      <c r="K23" s="205" t="n">
        <v>5</v>
      </c>
      <c r="L23" s="205" t="n">
        <v>4</v>
      </c>
      <c r="M23" s="205" t="n">
        <v>4</v>
      </c>
      <c r="N23" s="205" t="n">
        <v>1</v>
      </c>
      <c r="O23" s="206">
        <f>ROUND(G23/5*$X$2+H23/5*$X$3+I23/5*$X$4+J23/5*$X$5+K23/5*$X$6+L23/5*$X$7+M23/5*$X$8-N23/5*$X$9,1)</f>
        <v/>
      </c>
      <c r="P23" s="119">
        <f>IF(O23&gt;=$X$12,"Foundational deep pass",IF(O23&gt;=$X$13,"Major deep pass",IF(O23&gt;=$X$14,"Targeted innovation pass",IF(O23&gt;=$X$15,"Sampling pass","Reference / defer"))))</f>
        <v/>
      </c>
      <c r="Q23" s="120" t="inlineStr">
        <is>
          <t>Mythic/epic source baseline</t>
        </is>
      </c>
      <c r="R23" s="120" t="inlineStr">
        <is>
          <t>High ontology, cosmology, ritual, narrative, and historical-influence value; prioritize source-specific deep research.</t>
        </is>
      </c>
      <c r="S23" s="120" t="inlineStr">
        <is>
          <t>Heuristic baseline — editorial review required</t>
        </is>
      </c>
      <c r="T23" s="120" t="inlineStr">
        <is>
          <t>https://en.wikipedia.org/wiki/Arthurian_Legend</t>
        </is>
      </c>
      <c r="U23" s="207" t="n">
        <v>46236</v>
      </c>
    </row>
    <row r="24" ht="46" customHeight="1" s="99">
      <c r="A24" s="119" t="n">
        <v>18</v>
      </c>
      <c r="B24" s="119" t="inlineStr">
        <is>
          <t>SRC-006</t>
        </is>
      </c>
      <c r="C24" s="120" t="inlineStr">
        <is>
          <t>Kalevala</t>
        </is>
      </c>
      <c r="D24" s="120" t="inlineStr">
        <is>
          <t>Epic / Folklore</t>
        </is>
      </c>
      <c r="E24" s="120" t="inlineStr">
        <is>
          <t>Finland / Karelia</t>
        </is>
      </c>
      <c r="F24" s="119">
        <f>COUNTIF('Seed Catalogue'!$C$2:$C$452,B24)</f>
        <v/>
      </c>
      <c r="G24" s="205" t="n">
        <v>5</v>
      </c>
      <c r="H24" s="205" t="n">
        <v>5</v>
      </c>
      <c r="I24" s="205" t="n">
        <v>4</v>
      </c>
      <c r="J24" s="205" t="n">
        <v>5</v>
      </c>
      <c r="K24" s="205" t="n">
        <v>5</v>
      </c>
      <c r="L24" s="205" t="n">
        <v>4</v>
      </c>
      <c r="M24" s="205" t="n">
        <v>4</v>
      </c>
      <c r="N24" s="205" t="n">
        <v>1</v>
      </c>
      <c r="O24" s="206">
        <f>ROUND(G24/5*$X$2+H24/5*$X$3+I24/5*$X$4+J24/5*$X$5+K24/5*$X$6+L24/5*$X$7+M24/5*$X$8-N24/5*$X$9,1)</f>
        <v/>
      </c>
      <c r="P24" s="119">
        <f>IF(O24&gt;=$X$12,"Foundational deep pass",IF(O24&gt;=$X$13,"Major deep pass",IF(O24&gt;=$X$14,"Targeted innovation pass",IF(O24&gt;=$X$15,"Sampling pass","Reference / defer"))))</f>
        <v/>
      </c>
      <c r="Q24" s="120" t="inlineStr">
        <is>
          <t>Finnic epic override</t>
        </is>
      </c>
      <c r="R24" s="120" t="inlineStr">
        <is>
          <t>Song magic, smithing, artifact quests, and cosmological poetics add distinctive models.</t>
        </is>
      </c>
      <c r="S24" s="120" t="inlineStr">
        <is>
          <t>Editorial override — review required</t>
        </is>
      </c>
      <c r="T24" s="120" t="inlineStr">
        <is>
          <t>https://en.wikipedia.org/wiki/Kalevala</t>
        </is>
      </c>
      <c r="U24" s="207" t="n">
        <v>46236</v>
      </c>
    </row>
    <row r="25" ht="46" customHeight="1" s="99">
      <c r="A25" s="119" t="n">
        <v>19</v>
      </c>
      <c r="B25" s="119" t="inlineStr">
        <is>
          <t>SRC-004</t>
        </is>
      </c>
      <c r="C25" s="120" t="inlineStr">
        <is>
          <t>The Mabinogion</t>
        </is>
      </c>
      <c r="D25" s="120" t="inlineStr">
        <is>
          <t>Literature / Mythic Cycle</t>
        </is>
      </c>
      <c r="E25" s="120" t="inlineStr">
        <is>
          <t>Wales</t>
        </is>
      </c>
      <c r="F25" s="119">
        <f>COUNTIF('Seed Catalogue'!$C$2:$C$452,B25)</f>
        <v/>
      </c>
      <c r="G25" s="205" t="n">
        <v>5</v>
      </c>
      <c r="H25" s="205" t="n">
        <v>5</v>
      </c>
      <c r="I25" s="205" t="n">
        <v>4</v>
      </c>
      <c r="J25" s="205" t="n">
        <v>5</v>
      </c>
      <c r="K25" s="205" t="n">
        <v>5</v>
      </c>
      <c r="L25" s="205" t="n">
        <v>4</v>
      </c>
      <c r="M25" s="205" t="n">
        <v>4</v>
      </c>
      <c r="N25" s="205" t="n">
        <v>1</v>
      </c>
      <c r="O25" s="206">
        <f>ROUND(G25/5*$X$2+H25/5*$X$3+I25/5*$X$4+J25/5*$X$5+K25/5*$X$6+L25/5*$X$7+M25/5*$X$8-N25/5*$X$9,1)</f>
        <v/>
      </c>
      <c r="P25" s="119">
        <f>IF(O25&gt;=$X$12,"Foundational deep pass",IF(O25&gt;=$X$13,"Major deep pass",IF(O25&gt;=$X$14,"Targeted innovation pass",IF(O25&gt;=$X$15,"Sampling pass","Reference / defer"))))</f>
        <v/>
      </c>
      <c r="Q25" s="120" t="inlineStr">
        <is>
          <t>Welsh mythic-cycle override</t>
        </is>
      </c>
      <c r="R25" s="120" t="inlineStr">
        <is>
          <t>High value for transformation, sovereignty, otherworld journeys, and kinship structures.</t>
        </is>
      </c>
      <c r="S25" s="120" t="inlineStr">
        <is>
          <t>Editorial override — review required</t>
        </is>
      </c>
      <c r="T25" s="120" t="inlineStr">
        <is>
          <t>https://en.wikipedia.org/wiki/The_Mabinogion</t>
        </is>
      </c>
      <c r="U25" s="207" t="n">
        <v>46236</v>
      </c>
    </row>
    <row r="26" ht="46" customHeight="1" s="99">
      <c r="A26" s="119" t="n">
        <v>20</v>
      </c>
      <c r="B26" s="119" t="inlineStr">
        <is>
          <t>SRC-020</t>
        </is>
      </c>
      <c r="C26" s="120" t="inlineStr">
        <is>
          <t>Korean Mythology and Folklore</t>
        </is>
      </c>
      <c r="D26" s="120" t="inlineStr">
        <is>
          <t>Mythology / Folklore</t>
        </is>
      </c>
      <c r="E26" s="120" t="inlineStr">
        <is>
          <t>Korea</t>
        </is>
      </c>
      <c r="F26" s="119">
        <f>COUNTIF('Seed Catalogue'!$C$2:$C$452,B26)</f>
        <v/>
      </c>
      <c r="G26" s="205" t="n">
        <v>5</v>
      </c>
      <c r="H26" s="205" t="n">
        <v>5</v>
      </c>
      <c r="I26" s="205" t="n">
        <v>4</v>
      </c>
      <c r="J26" s="205" t="n">
        <v>4</v>
      </c>
      <c r="K26" s="205" t="n">
        <v>5</v>
      </c>
      <c r="L26" s="205" t="n">
        <v>4</v>
      </c>
      <c r="M26" s="205" t="n">
        <v>4</v>
      </c>
      <c r="N26" s="205" t="n">
        <v>1</v>
      </c>
      <c r="O26" s="206">
        <f>ROUND(G26/5*$X$2+H26/5*$X$3+I26/5*$X$4+J26/5*$X$5+K26/5*$X$6+L26/5*$X$7+M26/5*$X$8-N26/5*$X$9,1)</f>
        <v/>
      </c>
      <c r="P26" s="119">
        <f>IF(O26&gt;=$X$12,"Foundational deep pass",IF(O26&gt;=$X$13,"Major deep pass",IF(O26&gt;=$X$14,"Targeted innovation pass",IF(O26&gt;=$X$15,"Sampling pass","Reference / defer"))))</f>
        <v/>
      </c>
      <c r="Q26" s="120" t="inlineStr">
        <is>
          <t>Mythic/epic source baseline</t>
        </is>
      </c>
      <c r="R26" s="120" t="inlineStr">
        <is>
          <t>High ontology, cosmology, ritual, narrative, and historical-influence value; prioritize source-specific deep research.</t>
        </is>
      </c>
      <c r="S26" s="120" t="inlineStr">
        <is>
          <t>Heuristic baseline — editorial review required</t>
        </is>
      </c>
      <c r="T26" s="120" t="inlineStr">
        <is>
          <t>https://en.wikipedia.org/wiki/Korean_Mythology_and_Folklore</t>
        </is>
      </c>
      <c r="U26" s="207" t="n">
        <v>46236</v>
      </c>
    </row>
    <row r="27" ht="46" customHeight="1" s="99">
      <c r="A27" s="119" t="n">
        <v>21</v>
      </c>
      <c r="B27" s="119" t="inlineStr">
        <is>
          <t>SRC-024</t>
        </is>
      </c>
      <c r="C27" s="120" t="inlineStr">
        <is>
          <t>Māori Mythology</t>
        </is>
      </c>
      <c r="D27" s="120" t="inlineStr">
        <is>
          <t>Mythology / Folklore</t>
        </is>
      </c>
      <c r="E27" s="120" t="inlineStr">
        <is>
          <t>Aotearoa New Zealand</t>
        </is>
      </c>
      <c r="F27" s="119">
        <f>COUNTIF('Seed Catalogue'!$C$2:$C$452,B27)</f>
        <v/>
      </c>
      <c r="G27" s="205" t="n">
        <v>5</v>
      </c>
      <c r="H27" s="205" t="n">
        <v>5</v>
      </c>
      <c r="I27" s="205" t="n">
        <v>4</v>
      </c>
      <c r="J27" s="205" t="n">
        <v>4</v>
      </c>
      <c r="K27" s="205" t="n">
        <v>5</v>
      </c>
      <c r="L27" s="205" t="n">
        <v>4</v>
      </c>
      <c r="M27" s="205" t="n">
        <v>4</v>
      </c>
      <c r="N27" s="205" t="n">
        <v>1</v>
      </c>
      <c r="O27" s="206">
        <f>ROUND(G27/5*$X$2+H27/5*$X$3+I27/5*$X$4+J27/5*$X$5+K27/5*$X$6+L27/5*$X$7+M27/5*$X$8-N27/5*$X$9,1)</f>
        <v/>
      </c>
      <c r="P27" s="119">
        <f>IF(O27&gt;=$X$12,"Foundational deep pass",IF(O27&gt;=$X$13,"Major deep pass",IF(O27&gt;=$X$14,"Targeted innovation pass",IF(O27&gt;=$X$15,"Sampling pass","Reference / defer"))))</f>
        <v/>
      </c>
      <c r="Q27" s="120" t="inlineStr">
        <is>
          <t>Mythic/epic source baseline</t>
        </is>
      </c>
      <c r="R27" s="120" t="inlineStr">
        <is>
          <t>High ontology, cosmology, ritual, narrative, and historical-influence value; prioritize source-specific deep research.</t>
        </is>
      </c>
      <c r="S27" s="120" t="inlineStr">
        <is>
          <t>Heuristic baseline — editorial review required</t>
        </is>
      </c>
      <c r="T27" s="120" t="inlineStr">
        <is>
          <t>https://en.wikipedia.org/wiki/M%C4%81ori_Mythology</t>
        </is>
      </c>
      <c r="U27" s="207" t="n">
        <v>46236</v>
      </c>
    </row>
    <row r="28" ht="46" customHeight="1" s="99">
      <c r="A28" s="119" t="n">
        <v>22</v>
      </c>
      <c r="B28" s="119" t="inlineStr">
        <is>
          <t>SRC-025</t>
        </is>
      </c>
      <c r="C28" s="120" t="inlineStr">
        <is>
          <t>Polynesian Māui Cycles</t>
        </is>
      </c>
      <c r="D28" s="120" t="inlineStr">
        <is>
          <t>Mythology / Folklore</t>
        </is>
      </c>
      <c r="E28" s="120" t="inlineStr">
        <is>
          <t>Polynesia</t>
        </is>
      </c>
      <c r="F28" s="119">
        <f>COUNTIF('Seed Catalogue'!$C$2:$C$452,B28)</f>
        <v/>
      </c>
      <c r="G28" s="205" t="n">
        <v>5</v>
      </c>
      <c r="H28" s="205" t="n">
        <v>5</v>
      </c>
      <c r="I28" s="205" t="n">
        <v>4</v>
      </c>
      <c r="J28" s="205" t="n">
        <v>4</v>
      </c>
      <c r="K28" s="205" t="n">
        <v>5</v>
      </c>
      <c r="L28" s="205" t="n">
        <v>4</v>
      </c>
      <c r="M28" s="205" t="n">
        <v>4</v>
      </c>
      <c r="N28" s="205" t="n">
        <v>1</v>
      </c>
      <c r="O28" s="206">
        <f>ROUND(G28/5*$X$2+H28/5*$X$3+I28/5*$X$4+J28/5*$X$5+K28/5*$X$6+L28/5*$X$7+M28/5*$X$8-N28/5*$X$9,1)</f>
        <v/>
      </c>
      <c r="P28" s="119">
        <f>IF(O28&gt;=$X$12,"Foundational deep pass",IF(O28&gt;=$X$13,"Major deep pass",IF(O28&gt;=$X$14,"Targeted innovation pass",IF(O28&gt;=$X$15,"Sampling pass","Reference / defer"))))</f>
        <v/>
      </c>
      <c r="Q28" s="120" t="inlineStr">
        <is>
          <t>Mythic/epic source baseline</t>
        </is>
      </c>
      <c r="R28" s="120" t="inlineStr">
        <is>
          <t>High ontology, cosmology, ritual, narrative, and historical-influence value; prioritize source-specific deep research.</t>
        </is>
      </c>
      <c r="S28" s="120" t="inlineStr">
        <is>
          <t>Heuristic baseline — editorial review required</t>
        </is>
      </c>
      <c r="T28" s="120" t="inlineStr">
        <is>
          <t>https://en.wikipedia.org/wiki/Polynesian_M%C4%81ui_Cycles</t>
        </is>
      </c>
      <c r="U28" s="207" t="n">
        <v>46236</v>
      </c>
    </row>
    <row r="29" ht="46" customHeight="1" s="99">
      <c r="A29" s="119" t="n">
        <v>23</v>
      </c>
      <c r="B29" s="119" t="inlineStr">
        <is>
          <t>SRC-023</t>
        </is>
      </c>
      <c r="C29" s="120" t="inlineStr">
        <is>
          <t>Sundiata Epic</t>
        </is>
      </c>
      <c r="D29" s="120" t="inlineStr">
        <is>
          <t>Epic / Oral Literature</t>
        </is>
      </c>
      <c r="E29" s="120" t="inlineStr">
        <is>
          <t>West Africa / Mande</t>
        </is>
      </c>
      <c r="F29" s="119">
        <f>COUNTIF('Seed Catalogue'!$C$2:$C$452,B29)</f>
        <v/>
      </c>
      <c r="G29" s="205" t="n">
        <v>5</v>
      </c>
      <c r="H29" s="205" t="n">
        <v>5</v>
      </c>
      <c r="I29" s="205" t="n">
        <v>4</v>
      </c>
      <c r="J29" s="205" t="n">
        <v>4</v>
      </c>
      <c r="K29" s="205" t="n">
        <v>5</v>
      </c>
      <c r="L29" s="205" t="n">
        <v>4</v>
      </c>
      <c r="M29" s="205" t="n">
        <v>4</v>
      </c>
      <c r="N29" s="205" t="n">
        <v>1</v>
      </c>
      <c r="O29" s="206">
        <f>ROUND(G29/5*$X$2+H29/5*$X$3+I29/5*$X$4+J29/5*$X$5+K29/5*$X$6+L29/5*$X$7+M29/5*$X$8-N29/5*$X$9,1)</f>
        <v/>
      </c>
      <c r="P29" s="119">
        <f>IF(O29&gt;=$X$12,"Foundational deep pass",IF(O29&gt;=$X$13,"Major deep pass",IF(O29&gt;=$X$14,"Targeted innovation pass",IF(O29&gt;=$X$15,"Sampling pass","Reference / defer"))))</f>
        <v/>
      </c>
      <c r="Q29" s="120" t="inlineStr">
        <is>
          <t>Mythic/epic source baseline</t>
        </is>
      </c>
      <c r="R29" s="120" t="inlineStr">
        <is>
          <t>High ontology, cosmology, ritual, narrative, and historical-influence value; prioritize source-specific deep research.</t>
        </is>
      </c>
      <c r="S29" s="120" t="inlineStr">
        <is>
          <t>Heuristic baseline — editorial review required</t>
        </is>
      </c>
      <c r="T29" s="120" t="inlineStr">
        <is>
          <t>https://en.wikipedia.org/wiki/Sundiata_Epic</t>
        </is>
      </c>
      <c r="U29" s="207" t="n">
        <v>46236</v>
      </c>
    </row>
    <row r="30" ht="46" customHeight="1" s="99">
      <c r="A30" s="119" t="n">
        <v>24</v>
      </c>
      <c r="B30" s="119" t="inlineStr">
        <is>
          <t>SRC-007</t>
        </is>
      </c>
      <c r="C30" s="120" t="inlineStr">
        <is>
          <t>Slavic Folklore</t>
        </is>
      </c>
      <c r="D30" s="120" t="inlineStr">
        <is>
          <t>Mythology / Folklore</t>
        </is>
      </c>
      <c r="E30" s="120" t="inlineStr">
        <is>
          <t>Eastern and Central Europe</t>
        </is>
      </c>
      <c r="F30" s="119">
        <f>COUNTIF('Seed Catalogue'!$C$2:$C$452,B30)</f>
        <v/>
      </c>
      <c r="G30" s="205" t="n">
        <v>5</v>
      </c>
      <c r="H30" s="205" t="n">
        <v>5</v>
      </c>
      <c r="I30" s="205" t="n">
        <v>4</v>
      </c>
      <c r="J30" s="205" t="n">
        <v>5</v>
      </c>
      <c r="K30" s="205" t="n">
        <v>5</v>
      </c>
      <c r="L30" s="205" t="n">
        <v>5</v>
      </c>
      <c r="M30" s="205" t="n">
        <v>3</v>
      </c>
      <c r="N30" s="205" t="n">
        <v>2</v>
      </c>
      <c r="O30" s="206">
        <f>ROUND(G30/5*$X$2+H30/5*$X$3+I30/5*$X$4+J30/5*$X$5+K30/5*$X$6+L30/5*$X$7+M30/5*$X$8-N30/5*$X$9,1)</f>
        <v/>
      </c>
      <c r="P30" s="119">
        <f>IF(O30&gt;=$X$12,"Foundational deep pass",IF(O30&gt;=$X$13,"Major deep pass",IF(O30&gt;=$X$14,"Targeted innovation pass",IF(O30&gt;=$X$15,"Sampling pass","Reference / defer"))))</f>
        <v/>
      </c>
      <c r="Q30" s="120" t="inlineStr">
        <is>
          <t>Slavic source-complex override</t>
        </is>
      </c>
      <c r="R30" s="120" t="inlineStr">
        <is>
          <t>Household, field, forest, water, witch, revenant, and dragon traditions correct generic monster taxonomies.</t>
        </is>
      </c>
      <c r="S30" s="120" t="inlineStr">
        <is>
          <t>Editorial override — review required</t>
        </is>
      </c>
      <c r="T30" s="120" t="inlineStr">
        <is>
          <t>https://en.wikipedia.org/wiki/Slavic_Folklore</t>
        </is>
      </c>
      <c r="U30" s="207" t="n">
        <v>46236</v>
      </c>
    </row>
    <row r="31" ht="46" customHeight="1" s="99">
      <c r="A31" s="119" t="n">
        <v>25</v>
      </c>
      <c r="B31" s="119" t="inlineStr">
        <is>
          <t>SRC-001</t>
        </is>
      </c>
      <c r="C31" s="120" t="inlineStr">
        <is>
          <t>Ancient Greek Mythology</t>
        </is>
      </c>
      <c r="D31" s="120" t="inlineStr">
        <is>
          <t>Mythology / Folklore</t>
        </is>
      </c>
      <c r="E31" s="120" t="inlineStr">
        <is>
          <t>Mediterranean / Greek</t>
        </is>
      </c>
      <c r="F31" s="119">
        <f>COUNTIF('Seed Catalogue'!$C$2:$C$452,B31)</f>
        <v/>
      </c>
      <c r="G31" s="205" t="n">
        <v>5</v>
      </c>
      <c r="H31" s="205" t="n">
        <v>5</v>
      </c>
      <c r="I31" s="205" t="n">
        <v>3</v>
      </c>
      <c r="J31" s="205" t="n">
        <v>5</v>
      </c>
      <c r="K31" s="205" t="n">
        <v>5</v>
      </c>
      <c r="L31" s="205" t="n">
        <v>5</v>
      </c>
      <c r="M31" s="205" t="n">
        <v>5</v>
      </c>
      <c r="N31" s="205" t="n">
        <v>3</v>
      </c>
      <c r="O31" s="206">
        <f>ROUND(G31/5*$X$2+H31/5*$X$3+I31/5*$X$4+J31/5*$X$5+K31/5*$X$6+L31/5*$X$7+M31/5*$X$8-N31/5*$X$9,1)</f>
        <v/>
      </c>
      <c r="P31" s="119">
        <f>IF(O31&gt;=$X$12,"Foundational deep pass",IF(O31&gt;=$X$13,"Major deep pass",IF(O31&gt;=$X$14,"Targeted innovation pass",IF(O31&gt;=$X$15,"Sampling pass","Reference / defer"))))</f>
        <v/>
      </c>
      <c r="Q31" s="120" t="inlineStr">
        <is>
          <t>Corrective classical-source pass</t>
        </is>
      </c>
      <c r="R31" s="120" t="inlineStr">
        <is>
          <t>Highly influential but already heavily mediated through fantasy; prioritize correction of modern simplifications.</t>
        </is>
      </c>
      <c r="S31" s="120" t="inlineStr">
        <is>
          <t>Heuristic baseline — editorial review required</t>
        </is>
      </c>
      <c r="T31" s="120" t="inlineStr">
        <is>
          <t>https://en.wikipedia.org/wiki/Ancient_Greek_Mythology</t>
        </is>
      </c>
      <c r="U31" s="207" t="n">
        <v>46236</v>
      </c>
    </row>
    <row r="32" ht="46" customHeight="1" s="99">
      <c r="A32" s="119" t="n">
        <v>26</v>
      </c>
      <c r="B32" s="119" t="inlineStr">
        <is>
          <t>SRC-002</t>
        </is>
      </c>
      <c r="C32" s="120" t="inlineStr">
        <is>
          <t>Norse Mythology</t>
        </is>
      </c>
      <c r="D32" s="120" t="inlineStr">
        <is>
          <t>Mythology / Folklore</t>
        </is>
      </c>
      <c r="E32" s="120" t="inlineStr">
        <is>
          <t>Northern Europe / Norse</t>
        </is>
      </c>
      <c r="F32" s="119">
        <f>COUNTIF('Seed Catalogue'!$C$2:$C$452,B32)</f>
        <v/>
      </c>
      <c r="G32" s="205" t="n">
        <v>5</v>
      </c>
      <c r="H32" s="205" t="n">
        <v>5</v>
      </c>
      <c r="I32" s="205" t="n">
        <v>3</v>
      </c>
      <c r="J32" s="205" t="n">
        <v>5</v>
      </c>
      <c r="K32" s="205" t="n">
        <v>5</v>
      </c>
      <c r="L32" s="205" t="n">
        <v>5</v>
      </c>
      <c r="M32" s="205" t="n">
        <v>5</v>
      </c>
      <c r="N32" s="205" t="n">
        <v>3</v>
      </c>
      <c r="O32" s="206">
        <f>ROUND(G32/5*$X$2+H32/5*$X$3+I32/5*$X$4+J32/5*$X$5+K32/5*$X$6+L32/5*$X$7+M32/5*$X$8-N32/5*$X$9,1)</f>
        <v/>
      </c>
      <c r="P32" s="119">
        <f>IF(O32&gt;=$X$12,"Foundational deep pass",IF(O32&gt;=$X$13,"Major deep pass",IF(O32&gt;=$X$14,"Targeted innovation pass",IF(O32&gt;=$X$15,"Sampling pass","Reference / defer"))))</f>
        <v/>
      </c>
      <c r="Q32" s="120" t="inlineStr">
        <is>
          <t>Corrective Norse-source pass</t>
        </is>
      </c>
      <c r="R32" s="120" t="inlineStr">
        <is>
          <t>High influence and cosmological depth; focus on categories distorted by modern game-race and monster taxonomies.</t>
        </is>
      </c>
      <c r="S32" s="120" t="inlineStr">
        <is>
          <t>Heuristic baseline — editorial review required</t>
        </is>
      </c>
      <c r="T32" s="120" t="inlineStr">
        <is>
          <t>https://en.wikipedia.org/wiki/Norse_Mythology</t>
        </is>
      </c>
      <c r="U32" s="207" t="n">
        <v>46236</v>
      </c>
    </row>
    <row r="33" ht="46" customHeight="1" s="99">
      <c r="A33" s="119" t="n">
        <v>27</v>
      </c>
      <c r="B33" s="119" t="inlineStr">
        <is>
          <t>SRC-281</t>
        </is>
      </c>
      <c r="C33" s="120" t="inlineStr">
        <is>
          <t>Age of Mythology: Retold</t>
        </is>
      </c>
      <c r="D33" s="120" t="inlineStr">
        <is>
          <t>Video Game / Real-Time Strategy</t>
        </is>
      </c>
      <c r="E33" s="120" t="inlineStr">
        <is>
          <t>United States / global commercial adaptation</t>
        </is>
      </c>
      <c r="F33" s="119">
        <f>COUNTIF('Seed Catalogue'!$C$2:$C$452,B33)</f>
        <v/>
      </c>
      <c r="G33" s="205" t="n">
        <v>4</v>
      </c>
      <c r="H33" s="205" t="n">
        <v>4</v>
      </c>
      <c r="I33" s="205" t="n">
        <v>4</v>
      </c>
      <c r="J33" s="205" t="n">
        <v>4</v>
      </c>
      <c r="K33" s="205" t="n">
        <v>4</v>
      </c>
      <c r="L33" s="205" t="n">
        <v>5</v>
      </c>
      <c r="M33" s="205" t="n">
        <v>5</v>
      </c>
      <c r="N33" s="205" t="n">
        <v>2</v>
      </c>
      <c r="O33" s="206">
        <f>ROUND(G33/5*$X$2+H33/5*$X$3+I33/5*$X$4+J33/5*$X$5+K33/5*$X$6+L33/5*$X$7+M33/5*$X$8-N33/5*$X$9,1)</f>
        <v/>
      </c>
      <c r="P33" s="119">
        <f>IF(O33&gt;=$X$12,"Foundational deep pass",IF(O33&gt;=$X$13,"Major deep pass",IF(O33&gt;=$X$14,"Targeted innovation pass",IF(O33&gt;=$X$15,"Sampling pass","Reference / defer"))))</f>
        <v/>
      </c>
      <c r="Q33" s="120" t="inlineStr">
        <is>
          <t>Age of Mythology adaptation override</t>
        </is>
      </c>
      <c r="R33" s="120" t="inlineStr">
        <is>
          <t>High adaptation value: directly exposes how myths become factions, units, resources, powers, counters, and progression systems.</t>
        </is>
      </c>
      <c r="S33" s="120" t="inlineStr">
        <is>
          <t>Editorial override — review required</t>
        </is>
      </c>
      <c r="T33" s="120" t="inlineStr">
        <is>
          <t>https://www.ageofempires.com/games/age-of-mythology-retold/</t>
        </is>
      </c>
      <c r="U33" s="207" t="n">
        <v>46236</v>
      </c>
    </row>
    <row r="34" ht="46" customHeight="1" s="99">
      <c r="A34" s="119" t="n">
        <v>28</v>
      </c>
      <c r="B34" s="119" t="inlineStr">
        <is>
          <t>SRC-050</t>
        </is>
      </c>
      <c r="C34" s="120" t="inlineStr">
        <is>
          <t>Bas-Lag</t>
        </is>
      </c>
      <c r="D34" s="120" t="inlineStr">
        <is>
          <t>Literature</t>
        </is>
      </c>
      <c r="E34" s="120" t="inlineStr">
        <is>
          <t>Britain / New Weird</t>
        </is>
      </c>
      <c r="F34" s="119">
        <f>COUNTIF('Seed Catalogue'!$C$2:$C$452,B34)</f>
        <v/>
      </c>
      <c r="G34" s="205" t="n">
        <v>4</v>
      </c>
      <c r="H34" s="205" t="n">
        <v>4</v>
      </c>
      <c r="I34" s="205" t="n">
        <v>3</v>
      </c>
      <c r="J34" s="205" t="n">
        <v>5</v>
      </c>
      <c r="K34" s="205" t="n">
        <v>4</v>
      </c>
      <c r="L34" s="205" t="n">
        <v>4</v>
      </c>
      <c r="M34" s="205" t="n">
        <v>4</v>
      </c>
      <c r="N34" s="205" t="n">
        <v>2</v>
      </c>
      <c r="O34" s="206">
        <f>ROUND(G34/5*$X$2+H34/5*$X$3+I34/5*$X$4+J34/5*$X$5+K34/5*$X$6+L34/5*$X$7+M34/5*$X$8-N34/5*$X$9,1)</f>
        <v/>
      </c>
      <c r="P34" s="119">
        <f>IF(O34&gt;=$X$12,"Foundational deep pass",IF(O34&gt;=$X$13,"Major deep pass",IF(O34&gt;=$X$14,"Targeted innovation pass",IF(O34&gt;=$X$15,"Sampling pass","Reference / defer"))))</f>
        <v/>
      </c>
      <c r="Q34" s="120" t="inlineStr">
        <is>
          <t>Literary-source baseline</t>
        </is>
      </c>
      <c r="R34" s="120" t="inlineStr">
        <is>
          <t>Prioritize distinctive ontology, narrative structures, institutions, and power logics over familiar surface labels.</t>
        </is>
      </c>
      <c r="S34" s="120" t="inlineStr">
        <is>
          <t>Heuristic baseline — editorial review required</t>
        </is>
      </c>
      <c r="T34" s="120" t="inlineStr">
        <is>
          <t>https://en.wikipedia.org/wiki/Bas-Lag</t>
        </is>
      </c>
      <c r="U34" s="207" t="n">
        <v>46236</v>
      </c>
    </row>
    <row r="35" ht="46" customHeight="1" s="99">
      <c r="A35" s="119" t="n">
        <v>29</v>
      </c>
      <c r="B35" s="119" t="inlineStr">
        <is>
          <t>SRC-067</t>
        </is>
      </c>
      <c r="C35" s="120" t="inlineStr">
        <is>
          <t>Black Leopard, Red Wolf</t>
        </is>
      </c>
      <c r="D35" s="120" t="inlineStr">
        <is>
          <t>Literature</t>
        </is>
      </c>
      <c r="E35" s="120" t="inlineStr">
        <is>
          <t>Jamaica / African-inspired fantasy</t>
        </is>
      </c>
      <c r="F35" s="119">
        <f>COUNTIF('Seed Catalogue'!$C$2:$C$452,B35)</f>
        <v/>
      </c>
      <c r="G35" s="205" t="n">
        <v>4</v>
      </c>
      <c r="H35" s="205" t="n">
        <v>4</v>
      </c>
      <c r="I35" s="205" t="n">
        <v>3</v>
      </c>
      <c r="J35" s="205" t="n">
        <v>5</v>
      </c>
      <c r="K35" s="205" t="n">
        <v>4</v>
      </c>
      <c r="L35" s="205" t="n">
        <v>4</v>
      </c>
      <c r="M35" s="205" t="n">
        <v>4</v>
      </c>
      <c r="N35" s="205" t="n">
        <v>2</v>
      </c>
      <c r="O35" s="206">
        <f>ROUND(G35/5*$X$2+H35/5*$X$3+I35/5*$X$4+J35/5*$X$5+K35/5*$X$6+L35/5*$X$7+M35/5*$X$8-N35/5*$X$9,1)</f>
        <v/>
      </c>
      <c r="P35" s="119">
        <f>IF(O35&gt;=$X$12,"Foundational deep pass",IF(O35&gt;=$X$13,"Major deep pass",IF(O35&gt;=$X$14,"Targeted innovation pass",IF(O35&gt;=$X$15,"Sampling pass","Reference / defer"))))</f>
        <v/>
      </c>
      <c r="Q35" s="120" t="inlineStr">
        <is>
          <t>Literary-source baseline</t>
        </is>
      </c>
      <c r="R35" s="120" t="inlineStr">
        <is>
          <t>Prioritize distinctive ontology, narrative structures, institutions, and power logics over familiar surface labels.</t>
        </is>
      </c>
      <c r="S35" s="120" t="inlineStr">
        <is>
          <t>Heuristic baseline — editorial review required</t>
        </is>
      </c>
      <c r="T35" s="120" t="inlineStr">
        <is>
          <t>https://en.wikipedia.org/wiki/Black_Leopard,_Red_Wolf</t>
        </is>
      </c>
      <c r="U35" s="207" t="n">
        <v>46236</v>
      </c>
    </row>
    <row r="36" ht="46" customHeight="1" s="99">
      <c r="A36" s="119" t="n">
        <v>30</v>
      </c>
      <c r="B36" s="119" t="inlineStr">
        <is>
          <t>SRC-027</t>
        </is>
      </c>
      <c r="C36" s="120" t="inlineStr">
        <is>
          <t>Conan the Cimmerian</t>
        </is>
      </c>
      <c r="D36" s="120" t="inlineStr">
        <is>
          <t>Literature</t>
        </is>
      </c>
      <c r="E36" s="120" t="inlineStr">
        <is>
          <t>United States / sword and sorcery</t>
        </is>
      </c>
      <c r="F36" s="119">
        <f>COUNTIF('Seed Catalogue'!$C$2:$C$452,B36)</f>
        <v/>
      </c>
      <c r="G36" s="205" t="n">
        <v>4</v>
      </c>
      <c r="H36" s="205" t="n">
        <v>4</v>
      </c>
      <c r="I36" s="205" t="n">
        <v>3</v>
      </c>
      <c r="J36" s="205" t="n">
        <v>5</v>
      </c>
      <c r="K36" s="205" t="n">
        <v>4</v>
      </c>
      <c r="L36" s="205" t="n">
        <v>4</v>
      </c>
      <c r="M36" s="205" t="n">
        <v>4</v>
      </c>
      <c r="N36" s="205" t="n">
        <v>2</v>
      </c>
      <c r="O36" s="206">
        <f>ROUND(G36/5*$X$2+H36/5*$X$3+I36/5*$X$4+J36/5*$X$5+K36/5*$X$6+L36/5*$X$7+M36/5*$X$8-N36/5*$X$9,1)</f>
        <v/>
      </c>
      <c r="P36" s="119">
        <f>IF(O36&gt;=$X$12,"Foundational deep pass",IF(O36&gt;=$X$13,"Major deep pass",IF(O36&gt;=$X$14,"Targeted innovation pass",IF(O36&gt;=$X$15,"Sampling pass","Reference / defer"))))</f>
        <v/>
      </c>
      <c r="Q36" s="120" t="inlineStr">
        <is>
          <t>Literary-source baseline</t>
        </is>
      </c>
      <c r="R36" s="120" t="inlineStr">
        <is>
          <t>Prioritize distinctive ontology, narrative structures, institutions, and power logics over familiar surface labels.</t>
        </is>
      </c>
      <c r="S36" s="120" t="inlineStr">
        <is>
          <t>Heuristic baseline — editorial review required</t>
        </is>
      </c>
      <c r="T36" s="120" t="inlineStr">
        <is>
          <t>https://en.wikipedia.org/wiki/Conan_the_Cimmerian</t>
        </is>
      </c>
      <c r="U36" s="207" t="n">
        <v>46236</v>
      </c>
    </row>
    <row r="37" ht="46" customHeight="1" s="99">
      <c r="A37" s="119" t="n">
        <v>31</v>
      </c>
      <c r="B37" s="119" t="inlineStr">
        <is>
          <t>SRC-042</t>
        </is>
      </c>
      <c r="C37" s="120" t="inlineStr">
        <is>
          <t>Discworld</t>
        </is>
      </c>
      <c r="D37" s="120" t="inlineStr">
        <is>
          <t>Literature</t>
        </is>
      </c>
      <c r="E37" s="120" t="inlineStr">
        <is>
          <t>Britain</t>
        </is>
      </c>
      <c r="F37" s="119">
        <f>COUNTIF('Seed Catalogue'!$C$2:$C$452,B37)</f>
        <v/>
      </c>
      <c r="G37" s="205" t="n">
        <v>4</v>
      </c>
      <c r="H37" s="205" t="n">
        <v>4</v>
      </c>
      <c r="I37" s="205" t="n">
        <v>3</v>
      </c>
      <c r="J37" s="205" t="n">
        <v>5</v>
      </c>
      <c r="K37" s="205" t="n">
        <v>4</v>
      </c>
      <c r="L37" s="205" t="n">
        <v>4</v>
      </c>
      <c r="M37" s="205" t="n">
        <v>4</v>
      </c>
      <c r="N37" s="205" t="n">
        <v>2</v>
      </c>
      <c r="O37" s="206">
        <f>ROUND(G37/5*$X$2+H37/5*$X$3+I37/5*$X$4+J37/5*$X$5+K37/5*$X$6+L37/5*$X$7+M37/5*$X$8-N37/5*$X$9,1)</f>
        <v/>
      </c>
      <c r="P37" s="119">
        <f>IF(O37&gt;=$X$12,"Foundational deep pass",IF(O37&gt;=$X$13,"Major deep pass",IF(O37&gt;=$X$14,"Targeted innovation pass",IF(O37&gt;=$X$15,"Sampling pass","Reference / defer"))))</f>
        <v/>
      </c>
      <c r="Q37" s="120" t="inlineStr">
        <is>
          <t>Literary-source baseline</t>
        </is>
      </c>
      <c r="R37" s="120" t="inlineStr">
        <is>
          <t>Prioritize distinctive ontology, narrative structures, institutions, and power logics over familiar surface labels.</t>
        </is>
      </c>
      <c r="S37" s="120" t="inlineStr">
        <is>
          <t>Heuristic baseline — editorial review required</t>
        </is>
      </c>
      <c r="T37" s="120" t="inlineStr">
        <is>
          <t>https://en.wikipedia.org/wiki/Discworld</t>
        </is>
      </c>
      <c r="U37" s="207" t="n">
        <v>46236</v>
      </c>
    </row>
    <row r="38" ht="46" customHeight="1" s="99">
      <c r="A38" s="119" t="n">
        <v>32</v>
      </c>
      <c r="B38" s="119" t="inlineStr">
        <is>
          <t>SRC-035</t>
        </is>
      </c>
      <c r="C38" s="120" t="inlineStr">
        <is>
          <t>Earthsea</t>
        </is>
      </c>
      <c r="D38" s="120" t="inlineStr">
        <is>
          <t>Literature</t>
        </is>
      </c>
      <c r="E38" s="120" t="inlineStr">
        <is>
          <t>United States</t>
        </is>
      </c>
      <c r="F38" s="119">
        <f>COUNTIF('Seed Catalogue'!$C$2:$C$452,B38)</f>
        <v/>
      </c>
      <c r="G38" s="205" t="n">
        <v>4</v>
      </c>
      <c r="H38" s="205" t="n">
        <v>4</v>
      </c>
      <c r="I38" s="205" t="n">
        <v>3</v>
      </c>
      <c r="J38" s="205" t="n">
        <v>5</v>
      </c>
      <c r="K38" s="205" t="n">
        <v>4</v>
      </c>
      <c r="L38" s="205" t="n">
        <v>4</v>
      </c>
      <c r="M38" s="205" t="n">
        <v>4</v>
      </c>
      <c r="N38" s="205" t="n">
        <v>2</v>
      </c>
      <c r="O38" s="206">
        <f>ROUND(G38/5*$X$2+H38/5*$X$3+I38/5*$X$4+J38/5*$X$5+K38/5*$X$6+L38/5*$X$7+M38/5*$X$8-N38/5*$X$9,1)</f>
        <v/>
      </c>
      <c r="P38" s="119">
        <f>IF(O38&gt;=$X$12,"Foundational deep pass",IF(O38&gt;=$X$13,"Major deep pass",IF(O38&gt;=$X$14,"Targeted innovation pass",IF(O38&gt;=$X$15,"Sampling pass","Reference / defer"))))</f>
        <v/>
      </c>
      <c r="Q38" s="120" t="inlineStr">
        <is>
          <t>Literary-source baseline</t>
        </is>
      </c>
      <c r="R38" s="120" t="inlineStr">
        <is>
          <t>Prioritize distinctive ontology, narrative structures, institutions, and power logics over familiar surface labels.</t>
        </is>
      </c>
      <c r="S38" s="120" t="inlineStr">
        <is>
          <t>Heuristic baseline — editorial review required</t>
        </is>
      </c>
      <c r="T38" s="120" t="inlineStr">
        <is>
          <t>https://en.wikipedia.org/wiki/Earthsea</t>
        </is>
      </c>
      <c r="U38" s="207" t="n">
        <v>46236</v>
      </c>
    </row>
    <row r="39" ht="46" customHeight="1" s="99">
      <c r="A39" s="119" t="n">
        <v>33</v>
      </c>
      <c r="B39" s="119" t="inlineStr">
        <is>
          <t>SRC-036</t>
        </is>
      </c>
      <c r="C39" s="120" t="inlineStr">
        <is>
          <t>Elric of Melniboné</t>
        </is>
      </c>
      <c r="D39" s="120" t="inlineStr">
        <is>
          <t>Literature</t>
        </is>
      </c>
      <c r="E39" s="120" t="inlineStr">
        <is>
          <t>Britain / sword and sorcery</t>
        </is>
      </c>
      <c r="F39" s="119">
        <f>COUNTIF('Seed Catalogue'!$C$2:$C$452,B39)</f>
        <v/>
      </c>
      <c r="G39" s="205" t="n">
        <v>4</v>
      </c>
      <c r="H39" s="205" t="n">
        <v>4</v>
      </c>
      <c r="I39" s="205" t="n">
        <v>3</v>
      </c>
      <c r="J39" s="205" t="n">
        <v>5</v>
      </c>
      <c r="K39" s="205" t="n">
        <v>4</v>
      </c>
      <c r="L39" s="205" t="n">
        <v>4</v>
      </c>
      <c r="M39" s="205" t="n">
        <v>4</v>
      </c>
      <c r="N39" s="205" t="n">
        <v>2</v>
      </c>
      <c r="O39" s="206">
        <f>ROUND(G39/5*$X$2+H39/5*$X$3+I39/5*$X$4+J39/5*$X$5+K39/5*$X$6+L39/5*$X$7+M39/5*$X$8-N39/5*$X$9,1)</f>
        <v/>
      </c>
      <c r="P39" s="119">
        <f>IF(O39&gt;=$X$12,"Foundational deep pass",IF(O39&gt;=$X$13,"Major deep pass",IF(O39&gt;=$X$14,"Targeted innovation pass",IF(O39&gt;=$X$15,"Sampling pass","Reference / defer"))))</f>
        <v/>
      </c>
      <c r="Q39" s="120" t="inlineStr">
        <is>
          <t>Literary-source baseline</t>
        </is>
      </c>
      <c r="R39" s="120" t="inlineStr">
        <is>
          <t>Prioritize distinctive ontology, narrative structures, institutions, and power logics over familiar surface labels.</t>
        </is>
      </c>
      <c r="S39" s="120" t="inlineStr">
        <is>
          <t>Heuristic baseline — editorial review required</t>
        </is>
      </c>
      <c r="T39" s="120" t="inlineStr">
        <is>
          <t>https://en.wikipedia.org/wiki/Elric_of_Melnibon%C3%A9</t>
        </is>
      </c>
      <c r="U39" s="207" t="n">
        <v>46236</v>
      </c>
    </row>
    <row r="40" ht="46" customHeight="1" s="99">
      <c r="A40" s="119" t="n">
        <v>34</v>
      </c>
      <c r="B40" s="119" t="inlineStr">
        <is>
          <t>SRC-028</t>
        </is>
      </c>
      <c r="C40" s="120" t="inlineStr">
        <is>
          <t>Fafhrd and the Gray Mouser</t>
        </is>
      </c>
      <c r="D40" s="120" t="inlineStr">
        <is>
          <t>Literature</t>
        </is>
      </c>
      <c r="E40" s="120" t="inlineStr">
        <is>
          <t>United States / sword and sorcery</t>
        </is>
      </c>
      <c r="F40" s="119">
        <f>COUNTIF('Seed Catalogue'!$C$2:$C$452,B40)</f>
        <v/>
      </c>
      <c r="G40" s="205" t="n">
        <v>4</v>
      </c>
      <c r="H40" s="205" t="n">
        <v>4</v>
      </c>
      <c r="I40" s="205" t="n">
        <v>3</v>
      </c>
      <c r="J40" s="205" t="n">
        <v>5</v>
      </c>
      <c r="K40" s="205" t="n">
        <v>4</v>
      </c>
      <c r="L40" s="205" t="n">
        <v>4</v>
      </c>
      <c r="M40" s="205" t="n">
        <v>4</v>
      </c>
      <c r="N40" s="205" t="n">
        <v>2</v>
      </c>
      <c r="O40" s="206">
        <f>ROUND(G40/5*$X$2+H40/5*$X$3+I40/5*$X$4+J40/5*$X$5+K40/5*$X$6+L40/5*$X$7+M40/5*$X$8-N40/5*$X$9,1)</f>
        <v/>
      </c>
      <c r="P40" s="119">
        <f>IF(O40&gt;=$X$12,"Foundational deep pass",IF(O40&gt;=$X$13,"Major deep pass",IF(O40&gt;=$X$14,"Targeted innovation pass",IF(O40&gt;=$X$15,"Sampling pass","Reference / defer"))))</f>
        <v/>
      </c>
      <c r="Q40" s="120" t="inlineStr">
        <is>
          <t>Literary-source baseline</t>
        </is>
      </c>
      <c r="R40" s="120" t="inlineStr">
        <is>
          <t>Prioritize distinctive ontology, narrative structures, institutions, and power logics over familiar surface labels.</t>
        </is>
      </c>
      <c r="S40" s="120" t="inlineStr">
        <is>
          <t>Heuristic baseline — editorial review required</t>
        </is>
      </c>
      <c r="T40" s="120" t="inlineStr">
        <is>
          <t>https://en.wikipedia.org/wiki/Fafhrd_and_the_Gray_Mouser</t>
        </is>
      </c>
      <c r="U40" s="207" t="n">
        <v>46236</v>
      </c>
    </row>
    <row r="41" ht="46" customHeight="1" s="99">
      <c r="A41" s="119" t="n">
        <v>35</v>
      </c>
      <c r="B41" s="119" t="inlineStr">
        <is>
          <t>SRC-008</t>
        </is>
      </c>
      <c r="C41" s="120" t="inlineStr">
        <is>
          <t>Grimm Fairy Tales</t>
        </is>
      </c>
      <c r="D41" s="120" t="inlineStr">
        <is>
          <t>Fairy Tale Collection</t>
        </is>
      </c>
      <c r="E41" s="120" t="inlineStr">
        <is>
          <t>German-speaking Europe</t>
        </is>
      </c>
      <c r="F41" s="119">
        <f>COUNTIF('Seed Catalogue'!$C$2:$C$452,B41)</f>
        <v/>
      </c>
      <c r="G41" s="205" t="n">
        <v>4</v>
      </c>
      <c r="H41" s="205" t="n">
        <v>4</v>
      </c>
      <c r="I41" s="205" t="n">
        <v>3</v>
      </c>
      <c r="J41" s="205" t="n">
        <v>5</v>
      </c>
      <c r="K41" s="205" t="n">
        <v>4</v>
      </c>
      <c r="L41" s="205" t="n">
        <v>4</v>
      </c>
      <c r="M41" s="205" t="n">
        <v>4</v>
      </c>
      <c r="N41" s="205" t="n">
        <v>2</v>
      </c>
      <c r="O41" s="206">
        <f>ROUND(G41/5*$X$2+H41/5*$X$3+I41/5*$X$4+J41/5*$X$5+K41/5*$X$6+L41/5*$X$7+M41/5*$X$8-N41/5*$X$9,1)</f>
        <v/>
      </c>
      <c r="P41" s="119">
        <f>IF(O41&gt;=$X$12,"Foundational deep pass",IF(O41&gt;=$X$13,"Major deep pass",IF(O41&gt;=$X$14,"Targeted innovation pass",IF(O41&gt;=$X$15,"Sampling pass","Reference / defer"))))</f>
        <v/>
      </c>
      <c r="Q41" s="120" t="inlineStr">
        <is>
          <t>Literary-source baseline</t>
        </is>
      </c>
      <c r="R41" s="120" t="inlineStr">
        <is>
          <t>Prioritize distinctive ontology, narrative structures, institutions, and power logics over familiar surface labels.</t>
        </is>
      </c>
      <c r="S41" s="120" t="inlineStr">
        <is>
          <t>Heuristic baseline — editorial review required</t>
        </is>
      </c>
      <c r="T41" s="120" t="inlineStr">
        <is>
          <t>https://en.wikipedia.org/wiki/Grimm_Fairy_Tales</t>
        </is>
      </c>
      <c r="U41" s="207" t="n">
        <v>46236</v>
      </c>
    </row>
    <row r="42" ht="46" customHeight="1" s="99">
      <c r="A42" s="119" t="n">
        <v>36</v>
      </c>
      <c r="B42" s="119" t="inlineStr">
        <is>
          <t>SRC-017</t>
        </is>
      </c>
      <c r="C42" s="120" t="inlineStr">
        <is>
          <t>Investiture of the Gods</t>
        </is>
      </c>
      <c r="D42" s="120" t="inlineStr">
        <is>
          <t>Novel / Mythic Fantasy</t>
        </is>
      </c>
      <c r="E42" s="120" t="inlineStr">
        <is>
          <t>China</t>
        </is>
      </c>
      <c r="F42" s="119">
        <f>COUNTIF('Seed Catalogue'!$C$2:$C$452,B42)</f>
        <v/>
      </c>
      <c r="G42" s="205" t="n">
        <v>4</v>
      </c>
      <c r="H42" s="205" t="n">
        <v>4</v>
      </c>
      <c r="I42" s="205" t="n">
        <v>3</v>
      </c>
      <c r="J42" s="205" t="n">
        <v>5</v>
      </c>
      <c r="K42" s="205" t="n">
        <v>4</v>
      </c>
      <c r="L42" s="205" t="n">
        <v>4</v>
      </c>
      <c r="M42" s="205" t="n">
        <v>4</v>
      </c>
      <c r="N42" s="205" t="n">
        <v>2</v>
      </c>
      <c r="O42" s="206">
        <f>ROUND(G42/5*$X$2+H42/5*$X$3+I42/5*$X$4+J42/5*$X$5+K42/5*$X$6+L42/5*$X$7+M42/5*$X$8-N42/5*$X$9,1)</f>
        <v/>
      </c>
      <c r="P42" s="119">
        <f>IF(O42&gt;=$X$12,"Foundational deep pass",IF(O42&gt;=$X$13,"Major deep pass",IF(O42&gt;=$X$14,"Targeted innovation pass",IF(O42&gt;=$X$15,"Sampling pass","Reference / defer"))))</f>
        <v/>
      </c>
      <c r="Q42" s="120" t="inlineStr">
        <is>
          <t>Literary-source baseline</t>
        </is>
      </c>
      <c r="R42" s="120" t="inlineStr">
        <is>
          <t>Prioritize distinctive ontology, narrative structures, institutions, and power logics over familiar surface labels.</t>
        </is>
      </c>
      <c r="S42" s="120" t="inlineStr">
        <is>
          <t>Heuristic baseline — editorial review required</t>
        </is>
      </c>
      <c r="T42" s="120" t="inlineStr">
        <is>
          <t>https://en.wikipedia.org/wiki/Investiture_of_the_Gods</t>
        </is>
      </c>
      <c r="U42" s="207" t="n">
        <v>46236</v>
      </c>
    </row>
    <row r="43" ht="46" customHeight="1" s="99">
      <c r="A43" s="119" t="n">
        <v>37</v>
      </c>
      <c r="B43" s="119" t="inlineStr">
        <is>
          <t>SRC-065</t>
        </is>
      </c>
      <c r="C43" s="120" t="inlineStr">
        <is>
          <t>Jonathan Strange &amp; Mr Norrell</t>
        </is>
      </c>
      <c r="D43" s="120" t="inlineStr">
        <is>
          <t>Literature</t>
        </is>
      </c>
      <c r="E43" s="120" t="inlineStr">
        <is>
          <t>Britain</t>
        </is>
      </c>
      <c r="F43" s="119">
        <f>COUNTIF('Seed Catalogue'!$C$2:$C$452,B43)</f>
        <v/>
      </c>
      <c r="G43" s="205" t="n">
        <v>4</v>
      </c>
      <c r="H43" s="205" t="n">
        <v>4</v>
      </c>
      <c r="I43" s="205" t="n">
        <v>3</v>
      </c>
      <c r="J43" s="205" t="n">
        <v>5</v>
      </c>
      <c r="K43" s="205" t="n">
        <v>4</v>
      </c>
      <c r="L43" s="205" t="n">
        <v>4</v>
      </c>
      <c r="M43" s="205" t="n">
        <v>4</v>
      </c>
      <c r="N43" s="205" t="n">
        <v>2</v>
      </c>
      <c r="O43" s="206">
        <f>ROUND(G43/5*$X$2+H43/5*$X$3+I43/5*$X$4+J43/5*$X$5+K43/5*$X$6+L43/5*$X$7+M43/5*$X$8-N43/5*$X$9,1)</f>
        <v/>
      </c>
      <c r="P43" s="119">
        <f>IF(O43&gt;=$X$12,"Foundational deep pass",IF(O43&gt;=$X$13,"Major deep pass",IF(O43&gt;=$X$14,"Targeted innovation pass",IF(O43&gt;=$X$15,"Sampling pass","Reference / defer"))))</f>
        <v/>
      </c>
      <c r="Q43" s="120" t="inlineStr">
        <is>
          <t>Literary-source baseline</t>
        </is>
      </c>
      <c r="R43" s="120" t="inlineStr">
        <is>
          <t>Prioritize distinctive ontology, narrative structures, institutions, and power logics over familiar surface labels.</t>
        </is>
      </c>
      <c r="S43" s="120" t="inlineStr">
        <is>
          <t>Heuristic baseline — editorial review required</t>
        </is>
      </c>
      <c r="T43" s="120" t="inlineStr">
        <is>
          <t>https://en.wikipedia.org/wiki/Jonathan_Strange_%26_Mr_Norrell</t>
        </is>
      </c>
      <c r="U43" s="207" t="n">
        <v>46236</v>
      </c>
    </row>
    <row r="44" ht="46" customHeight="1" s="99">
      <c r="A44" s="119" t="n">
        <v>38</v>
      </c>
      <c r="B44" s="119" t="inlineStr">
        <is>
          <t>SRC-048</t>
        </is>
      </c>
      <c r="C44" s="120" t="inlineStr">
        <is>
          <t>Malazan Book of the Fallen</t>
        </is>
      </c>
      <c r="D44" s="120" t="inlineStr">
        <is>
          <t>Literature</t>
        </is>
      </c>
      <c r="E44" s="120" t="inlineStr">
        <is>
          <t>Canada</t>
        </is>
      </c>
      <c r="F44" s="119">
        <f>COUNTIF('Seed Catalogue'!$C$2:$C$452,B44)</f>
        <v/>
      </c>
      <c r="G44" s="205" t="n">
        <v>4</v>
      </c>
      <c r="H44" s="205" t="n">
        <v>4</v>
      </c>
      <c r="I44" s="205" t="n">
        <v>3</v>
      </c>
      <c r="J44" s="205" t="n">
        <v>5</v>
      </c>
      <c r="K44" s="205" t="n">
        <v>4</v>
      </c>
      <c r="L44" s="205" t="n">
        <v>4</v>
      </c>
      <c r="M44" s="205" t="n">
        <v>4</v>
      </c>
      <c r="N44" s="205" t="n">
        <v>2</v>
      </c>
      <c r="O44" s="206">
        <f>ROUND(G44/5*$X$2+H44/5*$X$3+I44/5*$X$4+J44/5*$X$5+K44/5*$X$6+L44/5*$X$7+M44/5*$X$8-N44/5*$X$9,1)</f>
        <v/>
      </c>
      <c r="P44" s="119">
        <f>IF(O44&gt;=$X$12,"Foundational deep pass",IF(O44&gt;=$X$13,"Major deep pass",IF(O44&gt;=$X$14,"Targeted innovation pass",IF(O44&gt;=$X$15,"Sampling pass","Reference / defer"))))</f>
        <v/>
      </c>
      <c r="Q44" s="120" t="inlineStr">
        <is>
          <t>Literary-source baseline</t>
        </is>
      </c>
      <c r="R44" s="120" t="inlineStr">
        <is>
          <t>Prioritize distinctive ontology, narrative structures, institutions, and power logics over familiar surface labels.</t>
        </is>
      </c>
      <c r="S44" s="120" t="inlineStr">
        <is>
          <t>Heuristic baseline — editorial review required</t>
        </is>
      </c>
      <c r="T44" s="120" t="inlineStr">
        <is>
          <t>https://en.wikipedia.org/wiki/Malazan_Book_of_the_Fallen</t>
        </is>
      </c>
      <c r="U44" s="207" t="n">
        <v>46236</v>
      </c>
    </row>
    <row r="45" ht="46" customHeight="1" s="99">
      <c r="A45" s="119" t="n">
        <v>39</v>
      </c>
      <c r="B45" s="119" t="inlineStr">
        <is>
          <t>SRC-043</t>
        </is>
      </c>
      <c r="C45" s="120" t="inlineStr">
        <is>
          <t>Memory, Sorrow, and Thorn</t>
        </is>
      </c>
      <c r="D45" s="120" t="inlineStr">
        <is>
          <t>Literature</t>
        </is>
      </c>
      <c r="E45" s="120" t="inlineStr">
        <is>
          <t>United States</t>
        </is>
      </c>
      <c r="F45" s="119">
        <f>COUNTIF('Seed Catalogue'!$C$2:$C$452,B45)</f>
        <v/>
      </c>
      <c r="G45" s="205" t="n">
        <v>4</v>
      </c>
      <c r="H45" s="205" t="n">
        <v>4</v>
      </c>
      <c r="I45" s="205" t="n">
        <v>3</v>
      </c>
      <c r="J45" s="205" t="n">
        <v>5</v>
      </c>
      <c r="K45" s="205" t="n">
        <v>4</v>
      </c>
      <c r="L45" s="205" t="n">
        <v>4</v>
      </c>
      <c r="M45" s="205" t="n">
        <v>4</v>
      </c>
      <c r="N45" s="205" t="n">
        <v>2</v>
      </c>
      <c r="O45" s="206">
        <f>ROUND(G45/5*$X$2+H45/5*$X$3+I45/5*$X$4+J45/5*$X$5+K45/5*$X$6+L45/5*$X$7+M45/5*$X$8-N45/5*$X$9,1)</f>
        <v/>
      </c>
      <c r="P45" s="119">
        <f>IF(O45&gt;=$X$12,"Foundational deep pass",IF(O45&gt;=$X$13,"Major deep pass",IF(O45&gt;=$X$14,"Targeted innovation pass",IF(O45&gt;=$X$15,"Sampling pass","Reference / defer"))))</f>
        <v/>
      </c>
      <c r="Q45" s="120" t="inlineStr">
        <is>
          <t>Literary-source baseline</t>
        </is>
      </c>
      <c r="R45" s="120" t="inlineStr">
        <is>
          <t>Prioritize distinctive ontology, narrative structures, institutions, and power logics over familiar surface labels.</t>
        </is>
      </c>
      <c r="S45" s="120" t="inlineStr">
        <is>
          <t>Heuristic baseline — editorial review required</t>
        </is>
      </c>
      <c r="T45" s="120" t="inlineStr">
        <is>
          <t>https://en.wikipedia.org/wiki/Memory,_Sorrow,_and_Thorn</t>
        </is>
      </c>
      <c r="U45" s="207" t="n">
        <v>46236</v>
      </c>
    </row>
    <row r="46" ht="46" customHeight="1" s="99">
      <c r="A46" s="119" t="n">
        <v>40</v>
      </c>
      <c r="B46" s="119" t="inlineStr">
        <is>
          <t>SRC-052</t>
        </is>
      </c>
      <c r="C46" s="120" t="inlineStr">
        <is>
          <t>Mistborn</t>
        </is>
      </c>
      <c r="D46" s="120" t="inlineStr">
        <is>
          <t>Literature</t>
        </is>
      </c>
      <c r="E46" s="120" t="inlineStr">
        <is>
          <t>United States</t>
        </is>
      </c>
      <c r="F46" s="119">
        <f>COUNTIF('Seed Catalogue'!$C$2:$C$452,B46)</f>
        <v/>
      </c>
      <c r="G46" s="205" t="n">
        <v>4</v>
      </c>
      <c r="H46" s="205" t="n">
        <v>4</v>
      </c>
      <c r="I46" s="205" t="n">
        <v>3</v>
      </c>
      <c r="J46" s="205" t="n">
        <v>5</v>
      </c>
      <c r="K46" s="205" t="n">
        <v>4</v>
      </c>
      <c r="L46" s="205" t="n">
        <v>4</v>
      </c>
      <c r="M46" s="205" t="n">
        <v>4</v>
      </c>
      <c r="N46" s="205" t="n">
        <v>2</v>
      </c>
      <c r="O46" s="206">
        <f>ROUND(G46/5*$X$2+H46/5*$X$3+I46/5*$X$4+J46/5*$X$5+K46/5*$X$6+L46/5*$X$7+M46/5*$X$8-N46/5*$X$9,1)</f>
        <v/>
      </c>
      <c r="P46" s="119">
        <f>IF(O46&gt;=$X$12,"Foundational deep pass",IF(O46&gt;=$X$13,"Major deep pass",IF(O46&gt;=$X$14,"Targeted innovation pass",IF(O46&gt;=$X$15,"Sampling pass","Reference / defer"))))</f>
        <v/>
      </c>
      <c r="Q46" s="120" t="inlineStr">
        <is>
          <t>Literary-source baseline</t>
        </is>
      </c>
      <c r="R46" s="120" t="inlineStr">
        <is>
          <t>Prioritize distinctive ontology, narrative structures, institutions, and power logics over familiar surface labels.</t>
        </is>
      </c>
      <c r="S46" s="120" t="inlineStr">
        <is>
          <t>Heuristic baseline — editorial review required</t>
        </is>
      </c>
      <c r="T46" s="120" t="inlineStr">
        <is>
          <t>https://en.wikipedia.org/wiki/Mistborn</t>
        </is>
      </c>
      <c r="U46" s="207" t="n">
        <v>46236</v>
      </c>
    </row>
    <row r="47" ht="46" customHeight="1" s="99">
      <c r="A47" s="119" t="n">
        <v>41</v>
      </c>
      <c r="B47" s="119" t="inlineStr">
        <is>
          <t>SRC-074</t>
        </is>
      </c>
      <c r="C47" s="120" t="inlineStr">
        <is>
          <t>Moribito</t>
        </is>
      </c>
      <c r="D47" s="120" t="inlineStr">
        <is>
          <t>Literature</t>
        </is>
      </c>
      <c r="E47" s="120" t="inlineStr">
        <is>
          <t>Japan</t>
        </is>
      </c>
      <c r="F47" s="119">
        <f>COUNTIF('Seed Catalogue'!$C$2:$C$452,B47)</f>
        <v/>
      </c>
      <c r="G47" s="205" t="n">
        <v>4</v>
      </c>
      <c r="H47" s="205" t="n">
        <v>4</v>
      </c>
      <c r="I47" s="205" t="n">
        <v>3</v>
      </c>
      <c r="J47" s="205" t="n">
        <v>5</v>
      </c>
      <c r="K47" s="205" t="n">
        <v>4</v>
      </c>
      <c r="L47" s="205" t="n">
        <v>4</v>
      </c>
      <c r="M47" s="205" t="n">
        <v>4</v>
      </c>
      <c r="N47" s="205" t="n">
        <v>2</v>
      </c>
      <c r="O47" s="206">
        <f>ROUND(G47/5*$X$2+H47/5*$X$3+I47/5*$X$4+J47/5*$X$5+K47/5*$X$6+L47/5*$X$7+M47/5*$X$8-N47/5*$X$9,1)</f>
        <v/>
      </c>
      <c r="P47" s="119">
        <f>IF(O47&gt;=$X$12,"Foundational deep pass",IF(O47&gt;=$X$13,"Major deep pass",IF(O47&gt;=$X$14,"Targeted innovation pass",IF(O47&gt;=$X$15,"Sampling pass","Reference / defer"))))</f>
        <v/>
      </c>
      <c r="Q47" s="120" t="inlineStr">
        <is>
          <t>Literary-source baseline</t>
        </is>
      </c>
      <c r="R47" s="120" t="inlineStr">
        <is>
          <t>Prioritize distinctive ontology, narrative structures, institutions, and power logics over familiar surface labels.</t>
        </is>
      </c>
      <c r="S47" s="120" t="inlineStr">
        <is>
          <t>Heuristic baseline — editorial review required</t>
        </is>
      </c>
      <c r="T47" s="120" t="inlineStr">
        <is>
          <t>https://en.wikipedia.org/wiki/Moribito</t>
        </is>
      </c>
      <c r="U47" s="207" t="n">
        <v>46236</v>
      </c>
    </row>
    <row r="48" ht="46" customHeight="1" s="99">
      <c r="A48" s="119" t="n">
        <v>42</v>
      </c>
      <c r="B48" s="119" t="inlineStr">
        <is>
          <t>SRC-045</t>
        </is>
      </c>
      <c r="C48" s="120" t="inlineStr">
        <is>
          <t>Realm of the Elderlings</t>
        </is>
      </c>
      <c r="D48" s="120" t="inlineStr">
        <is>
          <t>Literature</t>
        </is>
      </c>
      <c r="E48" s="120" t="inlineStr">
        <is>
          <t>United States</t>
        </is>
      </c>
      <c r="F48" s="119">
        <f>COUNTIF('Seed Catalogue'!$C$2:$C$452,B48)</f>
        <v/>
      </c>
      <c r="G48" s="205" t="n">
        <v>4</v>
      </c>
      <c r="H48" s="205" t="n">
        <v>4</v>
      </c>
      <c r="I48" s="205" t="n">
        <v>3</v>
      </c>
      <c r="J48" s="205" t="n">
        <v>5</v>
      </c>
      <c r="K48" s="205" t="n">
        <v>4</v>
      </c>
      <c r="L48" s="205" t="n">
        <v>4</v>
      </c>
      <c r="M48" s="205" t="n">
        <v>4</v>
      </c>
      <c r="N48" s="205" t="n">
        <v>2</v>
      </c>
      <c r="O48" s="206">
        <f>ROUND(G48/5*$X$2+H48/5*$X$3+I48/5*$X$4+J48/5*$X$5+K48/5*$X$6+L48/5*$X$7+M48/5*$X$8-N48/5*$X$9,1)</f>
        <v/>
      </c>
      <c r="P48" s="119">
        <f>IF(O48&gt;=$X$12,"Foundational deep pass",IF(O48&gt;=$X$13,"Major deep pass",IF(O48&gt;=$X$14,"Targeted innovation pass",IF(O48&gt;=$X$15,"Sampling pass","Reference / defer"))))</f>
        <v/>
      </c>
      <c r="Q48" s="120" t="inlineStr">
        <is>
          <t>Literary-source baseline</t>
        </is>
      </c>
      <c r="R48" s="120" t="inlineStr">
        <is>
          <t>Prioritize distinctive ontology, narrative structures, institutions, and power logics over familiar surface labels.</t>
        </is>
      </c>
      <c r="S48" s="120" t="inlineStr">
        <is>
          <t>Heuristic baseline — editorial review required</t>
        </is>
      </c>
      <c r="T48" s="120" t="inlineStr">
        <is>
          <t>https://en.wikipedia.org/wiki/Realm_of_the_Elderlings</t>
        </is>
      </c>
      <c r="U48" s="207" t="n">
        <v>46236</v>
      </c>
    </row>
    <row r="49" ht="46" customHeight="1" s="99">
      <c r="A49" s="119" t="n">
        <v>43</v>
      </c>
      <c r="B49" s="119" t="inlineStr">
        <is>
          <t>SRC-071</t>
        </is>
      </c>
      <c r="C49" s="120" t="inlineStr">
        <is>
          <t>The Bird That Drinks Tears</t>
        </is>
      </c>
      <c r="D49" s="120" t="inlineStr">
        <is>
          <t>Literature</t>
        </is>
      </c>
      <c r="E49" s="120" t="inlineStr">
        <is>
          <t>South Korea</t>
        </is>
      </c>
      <c r="F49" s="119">
        <f>COUNTIF('Seed Catalogue'!$C$2:$C$452,B49)</f>
        <v/>
      </c>
      <c r="G49" s="205" t="n">
        <v>4</v>
      </c>
      <c r="H49" s="205" t="n">
        <v>4</v>
      </c>
      <c r="I49" s="205" t="n">
        <v>3</v>
      </c>
      <c r="J49" s="205" t="n">
        <v>5</v>
      </c>
      <c r="K49" s="205" t="n">
        <v>4</v>
      </c>
      <c r="L49" s="205" t="n">
        <v>4</v>
      </c>
      <c r="M49" s="205" t="n">
        <v>4</v>
      </c>
      <c r="N49" s="205" t="n">
        <v>2</v>
      </c>
      <c r="O49" s="206">
        <f>ROUND(G49/5*$X$2+H49/5*$X$3+I49/5*$X$4+J49/5*$X$5+K49/5*$X$6+L49/5*$X$7+M49/5*$X$8-N49/5*$X$9,1)</f>
        <v/>
      </c>
      <c r="P49" s="119">
        <f>IF(O49&gt;=$X$12,"Foundational deep pass",IF(O49&gt;=$X$13,"Major deep pass",IF(O49&gt;=$X$14,"Targeted innovation pass",IF(O49&gt;=$X$15,"Sampling pass","Reference / defer"))))</f>
        <v/>
      </c>
      <c r="Q49" s="120" t="inlineStr">
        <is>
          <t>Literary-source baseline</t>
        </is>
      </c>
      <c r="R49" s="120" t="inlineStr">
        <is>
          <t>Prioritize distinctive ontology, narrative structures, institutions, and power logics over familiar surface labels.</t>
        </is>
      </c>
      <c r="S49" s="120" t="inlineStr">
        <is>
          <t>Heuristic baseline — editorial review required</t>
        </is>
      </c>
      <c r="T49" s="120" t="inlineStr">
        <is>
          <t>https://en.wikipedia.org/wiki/The_Bird_That_Drinks_Tears</t>
        </is>
      </c>
      <c r="U49" s="207" t="n">
        <v>46236</v>
      </c>
    </row>
    <row r="50" ht="46" customHeight="1" s="99">
      <c r="A50" s="119" t="n">
        <v>44</v>
      </c>
      <c r="B50" s="119" t="inlineStr">
        <is>
          <t>SRC-040</t>
        </is>
      </c>
      <c r="C50" s="120" t="inlineStr">
        <is>
          <t>The Black Company</t>
        </is>
      </c>
      <c r="D50" s="120" t="inlineStr">
        <is>
          <t>Literature</t>
        </is>
      </c>
      <c r="E50" s="120" t="inlineStr">
        <is>
          <t>United States / military fantasy</t>
        </is>
      </c>
      <c r="F50" s="119">
        <f>COUNTIF('Seed Catalogue'!$C$2:$C$452,B50)</f>
        <v/>
      </c>
      <c r="G50" s="205" t="n">
        <v>4</v>
      </c>
      <c r="H50" s="205" t="n">
        <v>4</v>
      </c>
      <c r="I50" s="205" t="n">
        <v>3</v>
      </c>
      <c r="J50" s="205" t="n">
        <v>5</v>
      </c>
      <c r="K50" s="205" t="n">
        <v>4</v>
      </c>
      <c r="L50" s="205" t="n">
        <v>4</v>
      </c>
      <c r="M50" s="205" t="n">
        <v>4</v>
      </c>
      <c r="N50" s="205" t="n">
        <v>2</v>
      </c>
      <c r="O50" s="206">
        <f>ROUND(G50/5*$X$2+H50/5*$X$3+I50/5*$X$4+J50/5*$X$5+K50/5*$X$6+L50/5*$X$7+M50/5*$X$8-N50/5*$X$9,1)</f>
        <v/>
      </c>
      <c r="P50" s="119">
        <f>IF(O50&gt;=$X$12,"Foundational deep pass",IF(O50&gt;=$X$13,"Major deep pass",IF(O50&gt;=$X$14,"Targeted innovation pass",IF(O50&gt;=$X$15,"Sampling pass","Reference / defer"))))</f>
        <v/>
      </c>
      <c r="Q50" s="120" t="inlineStr">
        <is>
          <t>Literary-source baseline</t>
        </is>
      </c>
      <c r="R50" s="120" t="inlineStr">
        <is>
          <t>Prioritize distinctive ontology, narrative structures, institutions, and power logics over familiar surface labels.</t>
        </is>
      </c>
      <c r="S50" s="120" t="inlineStr">
        <is>
          <t>Heuristic baseline — editorial review required</t>
        </is>
      </c>
      <c r="T50" s="120" t="inlineStr">
        <is>
          <t>https://en.wikipedia.org/wiki/The_Black_Company</t>
        </is>
      </c>
      <c r="U50" s="207" t="n">
        <v>46236</v>
      </c>
    </row>
    <row r="51" ht="46" customHeight="1" s="99">
      <c r="A51" s="119" t="n">
        <v>45</v>
      </c>
      <c r="B51" s="119" t="inlineStr">
        <is>
          <t>SRC-085</t>
        </is>
      </c>
      <c r="C51" s="120" t="inlineStr">
        <is>
          <t>The Books of Earthsea</t>
        </is>
      </c>
      <c r="D51" s="120" t="inlineStr">
        <is>
          <t>Literature</t>
        </is>
      </c>
      <c r="E51" s="120" t="inlineStr">
        <is>
          <t>United States</t>
        </is>
      </c>
      <c r="F51" s="119">
        <f>COUNTIF('Seed Catalogue'!$C$2:$C$452,B51)</f>
        <v/>
      </c>
      <c r="G51" s="205" t="n">
        <v>4</v>
      </c>
      <c r="H51" s="205" t="n">
        <v>4</v>
      </c>
      <c r="I51" s="205" t="n">
        <v>3</v>
      </c>
      <c r="J51" s="205" t="n">
        <v>5</v>
      </c>
      <c r="K51" s="205" t="n">
        <v>4</v>
      </c>
      <c r="L51" s="205" t="n">
        <v>4</v>
      </c>
      <c r="M51" s="205" t="n">
        <v>4</v>
      </c>
      <c r="N51" s="205" t="n">
        <v>2</v>
      </c>
      <c r="O51" s="206">
        <f>ROUND(G51/5*$X$2+H51/5*$X$3+I51/5*$X$4+J51/5*$X$5+K51/5*$X$6+L51/5*$X$7+M51/5*$X$8-N51/5*$X$9,1)</f>
        <v/>
      </c>
      <c r="P51" s="119">
        <f>IF(O51&gt;=$X$12,"Foundational deep pass",IF(O51&gt;=$X$13,"Major deep pass",IF(O51&gt;=$X$14,"Targeted innovation pass",IF(O51&gt;=$X$15,"Sampling pass","Reference / defer"))))</f>
        <v/>
      </c>
      <c r="Q51" s="120" t="inlineStr">
        <is>
          <t>Literary-source baseline</t>
        </is>
      </c>
      <c r="R51" s="120" t="inlineStr">
        <is>
          <t>Prioritize distinctive ontology, narrative structures, institutions, and power logics over familiar surface labels.</t>
        </is>
      </c>
      <c r="S51" s="120" t="inlineStr">
        <is>
          <t>Heuristic baseline — editorial review required</t>
        </is>
      </c>
      <c r="T51" s="120" t="inlineStr">
        <is>
          <t>https://en.wikipedia.org/wiki/The_Books_of_Earthsea</t>
        </is>
      </c>
      <c r="U51" s="207" t="n">
        <v>46236</v>
      </c>
    </row>
    <row r="52" ht="46" customHeight="1" s="99">
      <c r="A52" s="119" t="n">
        <v>46</v>
      </c>
      <c r="B52" s="119" t="inlineStr">
        <is>
          <t>SRC-056</t>
        </is>
      </c>
      <c r="C52" s="120" t="inlineStr">
        <is>
          <t>The Broken Earth</t>
        </is>
      </c>
      <c r="D52" s="120" t="inlineStr">
        <is>
          <t>Literature</t>
        </is>
      </c>
      <c r="E52" s="120" t="inlineStr">
        <is>
          <t>United States</t>
        </is>
      </c>
      <c r="F52" s="119">
        <f>COUNTIF('Seed Catalogue'!$C$2:$C$452,B52)</f>
        <v/>
      </c>
      <c r="G52" s="205" t="n">
        <v>4</v>
      </c>
      <c r="H52" s="205" t="n">
        <v>4</v>
      </c>
      <c r="I52" s="205" t="n">
        <v>3</v>
      </c>
      <c r="J52" s="205" t="n">
        <v>5</v>
      </c>
      <c r="K52" s="205" t="n">
        <v>4</v>
      </c>
      <c r="L52" s="205" t="n">
        <v>4</v>
      </c>
      <c r="M52" s="205" t="n">
        <v>4</v>
      </c>
      <c r="N52" s="205" t="n">
        <v>2</v>
      </c>
      <c r="O52" s="206">
        <f>ROUND(G52/5*$X$2+H52/5*$X$3+I52/5*$X$4+J52/5*$X$5+K52/5*$X$6+L52/5*$X$7+M52/5*$X$8-N52/5*$X$9,1)</f>
        <v/>
      </c>
      <c r="P52" s="119">
        <f>IF(O52&gt;=$X$12,"Foundational deep pass",IF(O52&gt;=$X$13,"Major deep pass",IF(O52&gt;=$X$14,"Targeted innovation pass",IF(O52&gt;=$X$15,"Sampling pass","Reference / defer"))))</f>
        <v/>
      </c>
      <c r="Q52" s="120" t="inlineStr">
        <is>
          <t>Literary-source baseline</t>
        </is>
      </c>
      <c r="R52" s="120" t="inlineStr">
        <is>
          <t>Prioritize distinctive ontology, narrative structures, institutions, and power logics over familiar surface labels.</t>
        </is>
      </c>
      <c r="S52" s="120" t="inlineStr">
        <is>
          <t>Heuristic baseline — editorial review required</t>
        </is>
      </c>
      <c r="T52" s="120" t="inlineStr">
        <is>
          <t>https://en.wikipedia.org/wiki/The_Broken_Earth</t>
        </is>
      </c>
      <c r="U52" s="207" t="n">
        <v>46236</v>
      </c>
    </row>
    <row r="53" ht="46" customHeight="1" s="99">
      <c r="A53" s="119" t="n">
        <v>47</v>
      </c>
      <c r="B53" s="119" t="inlineStr">
        <is>
          <t>SRC-030</t>
        </is>
      </c>
      <c r="C53" s="120" t="inlineStr">
        <is>
          <t>The Chronicles of Narnia</t>
        </is>
      </c>
      <c r="D53" s="120" t="inlineStr">
        <is>
          <t>Literature</t>
        </is>
      </c>
      <c r="E53" s="120" t="inlineStr">
        <is>
          <t>Britain</t>
        </is>
      </c>
      <c r="F53" s="119">
        <f>COUNTIF('Seed Catalogue'!$C$2:$C$452,B53)</f>
        <v/>
      </c>
      <c r="G53" s="205" t="n">
        <v>4</v>
      </c>
      <c r="H53" s="205" t="n">
        <v>4</v>
      </c>
      <c r="I53" s="205" t="n">
        <v>3</v>
      </c>
      <c r="J53" s="205" t="n">
        <v>5</v>
      </c>
      <c r="K53" s="205" t="n">
        <v>4</v>
      </c>
      <c r="L53" s="205" t="n">
        <v>4</v>
      </c>
      <c r="M53" s="205" t="n">
        <v>4</v>
      </c>
      <c r="N53" s="205" t="n">
        <v>2</v>
      </c>
      <c r="O53" s="206">
        <f>ROUND(G53/5*$X$2+H53/5*$X$3+I53/5*$X$4+J53/5*$X$5+K53/5*$X$6+L53/5*$X$7+M53/5*$X$8-N53/5*$X$9,1)</f>
        <v/>
      </c>
      <c r="P53" s="119">
        <f>IF(O53&gt;=$X$12,"Foundational deep pass",IF(O53&gt;=$X$13,"Major deep pass",IF(O53&gt;=$X$14,"Targeted innovation pass",IF(O53&gt;=$X$15,"Sampling pass","Reference / defer"))))</f>
        <v/>
      </c>
      <c r="Q53" s="120" t="inlineStr">
        <is>
          <t>Literary-source baseline</t>
        </is>
      </c>
      <c r="R53" s="120" t="inlineStr">
        <is>
          <t>Prioritize distinctive ontology, narrative structures, institutions, and power logics over familiar surface labels.</t>
        </is>
      </c>
      <c r="S53" s="120" t="inlineStr">
        <is>
          <t>Heuristic baseline — editorial review required</t>
        </is>
      </c>
      <c r="T53" s="120" t="inlineStr">
        <is>
          <t>https://en.wikipedia.org/wiki/The_Chronicles_of_Narnia</t>
        </is>
      </c>
      <c r="U53" s="207" t="n">
        <v>46236</v>
      </c>
    </row>
    <row r="54" ht="46" customHeight="1" s="99">
      <c r="A54" s="119" t="n">
        <v>48</v>
      </c>
      <c r="B54" s="119" t="inlineStr">
        <is>
          <t>SRC-058</t>
        </is>
      </c>
      <c r="C54" s="120" t="inlineStr">
        <is>
          <t>The Daevabad Trilogy</t>
        </is>
      </c>
      <c r="D54" s="120" t="inlineStr">
        <is>
          <t>Literature</t>
        </is>
      </c>
      <c r="E54" s="120" t="inlineStr">
        <is>
          <t>United States / Islamic-world-inspired fantasy</t>
        </is>
      </c>
      <c r="F54" s="119">
        <f>COUNTIF('Seed Catalogue'!$C$2:$C$452,B54)</f>
        <v/>
      </c>
      <c r="G54" s="205" t="n">
        <v>4</v>
      </c>
      <c r="H54" s="205" t="n">
        <v>4</v>
      </c>
      <c r="I54" s="205" t="n">
        <v>3</v>
      </c>
      <c r="J54" s="205" t="n">
        <v>5</v>
      </c>
      <c r="K54" s="205" t="n">
        <v>4</v>
      </c>
      <c r="L54" s="205" t="n">
        <v>4</v>
      </c>
      <c r="M54" s="205" t="n">
        <v>4</v>
      </c>
      <c r="N54" s="205" t="n">
        <v>2</v>
      </c>
      <c r="O54" s="206">
        <f>ROUND(G54/5*$X$2+H54/5*$X$3+I54/5*$X$4+J54/5*$X$5+K54/5*$X$6+L54/5*$X$7+M54/5*$X$8-N54/5*$X$9,1)</f>
        <v/>
      </c>
      <c r="P54" s="119">
        <f>IF(O54&gt;=$X$12,"Foundational deep pass",IF(O54&gt;=$X$13,"Major deep pass",IF(O54&gt;=$X$14,"Targeted innovation pass",IF(O54&gt;=$X$15,"Sampling pass","Reference / defer"))))</f>
        <v/>
      </c>
      <c r="Q54" s="120" t="inlineStr">
        <is>
          <t>Literary-source baseline</t>
        </is>
      </c>
      <c r="R54" s="120" t="inlineStr">
        <is>
          <t>Prioritize distinctive ontology, narrative structures, institutions, and power logics over familiar surface labels.</t>
        </is>
      </c>
      <c r="S54" s="120" t="inlineStr">
        <is>
          <t>Heuristic baseline — editorial review required</t>
        </is>
      </c>
      <c r="T54" s="120" t="inlineStr">
        <is>
          <t>https://en.wikipedia.org/wiki/The_Daevabad_Trilogy</t>
        </is>
      </c>
      <c r="U54" s="207" t="n">
        <v>46236</v>
      </c>
    </row>
    <row r="55" ht="46" customHeight="1" s="99">
      <c r="A55" s="119" t="n">
        <v>49</v>
      </c>
      <c r="B55" s="119" t="inlineStr">
        <is>
          <t>SRC-029</t>
        </is>
      </c>
      <c r="C55" s="120" t="inlineStr">
        <is>
          <t>The Dying Earth</t>
        </is>
      </c>
      <c r="D55" s="120" t="inlineStr">
        <is>
          <t>Literature</t>
        </is>
      </c>
      <c r="E55" s="120" t="inlineStr">
        <is>
          <t>United States / science fantasy</t>
        </is>
      </c>
      <c r="F55" s="119">
        <f>COUNTIF('Seed Catalogue'!$C$2:$C$452,B55)</f>
        <v/>
      </c>
      <c r="G55" s="205" t="n">
        <v>4</v>
      </c>
      <c r="H55" s="205" t="n">
        <v>4</v>
      </c>
      <c r="I55" s="205" t="n">
        <v>3</v>
      </c>
      <c r="J55" s="205" t="n">
        <v>5</v>
      </c>
      <c r="K55" s="205" t="n">
        <v>4</v>
      </c>
      <c r="L55" s="205" t="n">
        <v>4</v>
      </c>
      <c r="M55" s="205" t="n">
        <v>4</v>
      </c>
      <c r="N55" s="205" t="n">
        <v>2</v>
      </c>
      <c r="O55" s="206">
        <f>ROUND(G55/5*$X$2+H55/5*$X$3+I55/5*$X$4+J55/5*$X$5+K55/5*$X$6+L55/5*$X$7+M55/5*$X$8-N55/5*$X$9,1)</f>
        <v/>
      </c>
      <c r="P55" s="119">
        <f>IF(O55&gt;=$X$12,"Foundational deep pass",IF(O55&gt;=$X$13,"Major deep pass",IF(O55&gt;=$X$14,"Targeted innovation pass",IF(O55&gt;=$X$15,"Sampling pass","Reference / defer"))))</f>
        <v/>
      </c>
      <c r="Q55" s="120" t="inlineStr">
        <is>
          <t>Literary-source baseline</t>
        </is>
      </c>
      <c r="R55" s="120" t="inlineStr">
        <is>
          <t>Prioritize distinctive ontology, narrative structures, institutions, and power logics over familiar surface labels.</t>
        </is>
      </c>
      <c r="S55" s="120" t="inlineStr">
        <is>
          <t>Heuristic baseline — editorial review required</t>
        </is>
      </c>
      <c r="T55" s="120" t="inlineStr">
        <is>
          <t>https://en.wikipedia.org/wiki/The_Dying_Earth</t>
        </is>
      </c>
      <c r="U55" s="207" t="n">
        <v>46236</v>
      </c>
    </row>
    <row r="56" ht="46" customHeight="1" s="99">
      <c r="A56" s="119" t="n">
        <v>50</v>
      </c>
      <c r="B56" s="119" t="inlineStr">
        <is>
          <t>SRC-051</t>
        </is>
      </c>
      <c r="C56" s="120" t="inlineStr">
        <is>
          <t>The First Law</t>
        </is>
      </c>
      <c r="D56" s="120" t="inlineStr">
        <is>
          <t>Literature</t>
        </is>
      </c>
      <c r="E56" s="120" t="inlineStr">
        <is>
          <t>Britain</t>
        </is>
      </c>
      <c r="F56" s="119">
        <f>COUNTIF('Seed Catalogue'!$C$2:$C$452,B56)</f>
        <v/>
      </c>
      <c r="G56" s="205" t="n">
        <v>4</v>
      </c>
      <c r="H56" s="205" t="n">
        <v>4</v>
      </c>
      <c r="I56" s="205" t="n">
        <v>3</v>
      </c>
      <c r="J56" s="205" t="n">
        <v>5</v>
      </c>
      <c r="K56" s="205" t="n">
        <v>4</v>
      </c>
      <c r="L56" s="205" t="n">
        <v>4</v>
      </c>
      <c r="M56" s="205" t="n">
        <v>4</v>
      </c>
      <c r="N56" s="205" t="n">
        <v>2</v>
      </c>
      <c r="O56" s="206">
        <f>ROUND(G56/5*$X$2+H56/5*$X$3+I56/5*$X$4+J56/5*$X$5+K56/5*$X$6+L56/5*$X$7+M56/5*$X$8-N56/5*$X$9,1)</f>
        <v/>
      </c>
      <c r="P56" s="119">
        <f>IF(O56&gt;=$X$12,"Foundational deep pass",IF(O56&gt;=$X$13,"Major deep pass",IF(O56&gt;=$X$14,"Targeted innovation pass",IF(O56&gt;=$X$15,"Sampling pass","Reference / defer"))))</f>
        <v/>
      </c>
      <c r="Q56" s="120" t="inlineStr">
        <is>
          <t>Literary-source baseline</t>
        </is>
      </c>
      <c r="R56" s="120" t="inlineStr">
        <is>
          <t>Prioritize distinctive ontology, narrative structures, institutions, and power logics over familiar surface labels.</t>
        </is>
      </c>
      <c r="S56" s="120" t="inlineStr">
        <is>
          <t>Heuristic baseline — editorial review required</t>
        </is>
      </c>
      <c r="T56" s="120" t="inlineStr">
        <is>
          <t>https://en.wikipedia.org/wiki/The_First_Law</t>
        </is>
      </c>
      <c r="U56" s="207" t="n">
        <v>46236</v>
      </c>
    </row>
    <row r="57" ht="46" customHeight="1" s="99">
      <c r="A57" s="119" t="n">
        <v>51</v>
      </c>
      <c r="B57" s="119" t="inlineStr">
        <is>
          <t>SRC-079</t>
        </is>
      </c>
      <c r="C57" s="120" t="inlineStr">
        <is>
          <t>The Legend of the Condor Heroes</t>
        </is>
      </c>
      <c r="D57" s="120" t="inlineStr">
        <is>
          <t>Literature / Wuxia</t>
        </is>
      </c>
      <c r="E57" s="120" t="inlineStr">
        <is>
          <t>Hong Kong / China</t>
        </is>
      </c>
      <c r="F57" s="119">
        <f>COUNTIF('Seed Catalogue'!$C$2:$C$452,B57)</f>
        <v/>
      </c>
      <c r="G57" s="205" t="n">
        <v>4</v>
      </c>
      <c r="H57" s="205" t="n">
        <v>4</v>
      </c>
      <c r="I57" s="205" t="n">
        <v>3</v>
      </c>
      <c r="J57" s="205" t="n">
        <v>5</v>
      </c>
      <c r="K57" s="205" t="n">
        <v>4</v>
      </c>
      <c r="L57" s="205" t="n">
        <v>4</v>
      </c>
      <c r="M57" s="205" t="n">
        <v>4</v>
      </c>
      <c r="N57" s="205" t="n">
        <v>2</v>
      </c>
      <c r="O57" s="206">
        <f>ROUND(G57/5*$X$2+H57/5*$X$3+I57/5*$X$4+J57/5*$X$5+K57/5*$X$6+L57/5*$X$7+M57/5*$X$8-N57/5*$X$9,1)</f>
        <v/>
      </c>
      <c r="P57" s="119">
        <f>IF(O57&gt;=$X$12,"Foundational deep pass",IF(O57&gt;=$X$13,"Major deep pass",IF(O57&gt;=$X$14,"Targeted innovation pass",IF(O57&gt;=$X$15,"Sampling pass","Reference / defer"))))</f>
        <v/>
      </c>
      <c r="Q57" s="120" t="inlineStr">
        <is>
          <t>Literary-source baseline</t>
        </is>
      </c>
      <c r="R57" s="120" t="inlineStr">
        <is>
          <t>Prioritize distinctive ontology, narrative structures, institutions, and power logics over familiar surface labels.</t>
        </is>
      </c>
      <c r="S57" s="120" t="inlineStr">
        <is>
          <t>Heuristic baseline — editorial review required</t>
        </is>
      </c>
      <c r="T57" s="120" t="inlineStr">
        <is>
          <t>https://en.wikipedia.org/wiki/The_Legend_of_the_Condor_Heroes</t>
        </is>
      </c>
      <c r="U57" s="207" t="n">
        <v>46236</v>
      </c>
    </row>
    <row r="58" ht="46" customHeight="1" s="99">
      <c r="A58" s="119" t="n">
        <v>52</v>
      </c>
      <c r="B58" s="119" t="inlineStr">
        <is>
          <t>SRC-031</t>
        </is>
      </c>
      <c r="C58" s="120" t="inlineStr">
        <is>
          <t>The Lord of the Rings</t>
        </is>
      </c>
      <c r="D58" s="120" t="inlineStr">
        <is>
          <t>Literature</t>
        </is>
      </c>
      <c r="E58" s="120" t="inlineStr">
        <is>
          <t>Britain</t>
        </is>
      </c>
      <c r="F58" s="119">
        <f>COUNTIF('Seed Catalogue'!$C$2:$C$452,B58)</f>
        <v/>
      </c>
      <c r="G58" s="205" t="n">
        <v>4</v>
      </c>
      <c r="H58" s="205" t="n">
        <v>4</v>
      </c>
      <c r="I58" s="205" t="n">
        <v>3</v>
      </c>
      <c r="J58" s="205" t="n">
        <v>5</v>
      </c>
      <c r="K58" s="205" t="n">
        <v>4</v>
      </c>
      <c r="L58" s="205" t="n">
        <v>4</v>
      </c>
      <c r="M58" s="205" t="n">
        <v>4</v>
      </c>
      <c r="N58" s="205" t="n">
        <v>2</v>
      </c>
      <c r="O58" s="206">
        <f>ROUND(G58/5*$X$2+H58/5*$X$3+I58/5*$X$4+J58/5*$X$5+K58/5*$X$6+L58/5*$X$7+M58/5*$X$8-N58/5*$X$9,1)</f>
        <v/>
      </c>
      <c r="P58" s="119">
        <f>IF(O58&gt;=$X$12,"Foundational deep pass",IF(O58&gt;=$X$13,"Major deep pass",IF(O58&gt;=$X$14,"Targeted innovation pass",IF(O58&gt;=$X$15,"Sampling pass","Reference / defer"))))</f>
        <v/>
      </c>
      <c r="Q58" s="120" t="inlineStr">
        <is>
          <t>Literary-source baseline</t>
        </is>
      </c>
      <c r="R58" s="120" t="inlineStr">
        <is>
          <t>Prioritize distinctive ontology, narrative structures, institutions, and power logics over familiar surface labels.</t>
        </is>
      </c>
      <c r="S58" s="120" t="inlineStr">
        <is>
          <t>Heuristic baseline — editorial review required</t>
        </is>
      </c>
      <c r="T58" s="120" t="inlineStr">
        <is>
          <t>https://www.tolkienestate.com/writing/j-r-r-tolkien/the-lord-of-the-rings/</t>
        </is>
      </c>
      <c r="U58" s="207" t="n">
        <v>46236</v>
      </c>
    </row>
    <row r="59" ht="46" customHeight="1" s="99">
      <c r="A59" s="119" t="n">
        <v>53</v>
      </c>
      <c r="B59" s="119" t="inlineStr">
        <is>
          <t>SRC-033</t>
        </is>
      </c>
      <c r="C59" s="120" t="inlineStr">
        <is>
          <t>The Once and Future King</t>
        </is>
      </c>
      <c r="D59" s="120" t="inlineStr">
        <is>
          <t>Literature</t>
        </is>
      </c>
      <c r="E59" s="120" t="inlineStr">
        <is>
          <t>Britain</t>
        </is>
      </c>
      <c r="F59" s="119">
        <f>COUNTIF('Seed Catalogue'!$C$2:$C$452,B59)</f>
        <v/>
      </c>
      <c r="G59" s="205" t="n">
        <v>4</v>
      </c>
      <c r="H59" s="205" t="n">
        <v>4</v>
      </c>
      <c r="I59" s="205" t="n">
        <v>3</v>
      </c>
      <c r="J59" s="205" t="n">
        <v>5</v>
      </c>
      <c r="K59" s="205" t="n">
        <v>4</v>
      </c>
      <c r="L59" s="205" t="n">
        <v>4</v>
      </c>
      <c r="M59" s="205" t="n">
        <v>4</v>
      </c>
      <c r="N59" s="205" t="n">
        <v>2</v>
      </c>
      <c r="O59" s="206">
        <f>ROUND(G59/5*$X$2+H59/5*$X$3+I59/5*$X$4+J59/5*$X$5+K59/5*$X$6+L59/5*$X$7+M59/5*$X$8-N59/5*$X$9,1)</f>
        <v/>
      </c>
      <c r="P59" s="119">
        <f>IF(O59&gt;=$X$12,"Foundational deep pass",IF(O59&gt;=$X$13,"Major deep pass",IF(O59&gt;=$X$14,"Targeted innovation pass",IF(O59&gt;=$X$15,"Sampling pass","Reference / defer"))))</f>
        <v/>
      </c>
      <c r="Q59" s="120" t="inlineStr">
        <is>
          <t>Literary-source baseline</t>
        </is>
      </c>
      <c r="R59" s="120" t="inlineStr">
        <is>
          <t>Prioritize distinctive ontology, narrative structures, institutions, and power logics over familiar surface labels.</t>
        </is>
      </c>
      <c r="S59" s="120" t="inlineStr">
        <is>
          <t>Heuristic baseline — editorial review required</t>
        </is>
      </c>
      <c r="T59" s="120" t="inlineStr">
        <is>
          <t>https://en.wikipedia.org/wiki/The_Once_and_Future_King</t>
        </is>
      </c>
      <c r="U59" s="207" t="n">
        <v>46236</v>
      </c>
    </row>
    <row r="60" ht="46" customHeight="1" s="99">
      <c r="A60" s="119" t="n">
        <v>54</v>
      </c>
      <c r="B60" s="119" t="inlineStr">
        <is>
          <t>SRC-053</t>
        </is>
      </c>
      <c r="C60" s="120" t="inlineStr">
        <is>
          <t>The Stormlight Archive</t>
        </is>
      </c>
      <c r="D60" s="120" t="inlineStr">
        <is>
          <t>Literature</t>
        </is>
      </c>
      <c r="E60" s="120" t="inlineStr">
        <is>
          <t>United States</t>
        </is>
      </c>
      <c r="F60" s="119">
        <f>COUNTIF('Seed Catalogue'!$C$2:$C$452,B60)</f>
        <v/>
      </c>
      <c r="G60" s="205" t="n">
        <v>4</v>
      </c>
      <c r="H60" s="205" t="n">
        <v>4</v>
      </c>
      <c r="I60" s="205" t="n">
        <v>3</v>
      </c>
      <c r="J60" s="205" t="n">
        <v>5</v>
      </c>
      <c r="K60" s="205" t="n">
        <v>4</v>
      </c>
      <c r="L60" s="205" t="n">
        <v>4</v>
      </c>
      <c r="M60" s="205" t="n">
        <v>4</v>
      </c>
      <c r="N60" s="205" t="n">
        <v>2</v>
      </c>
      <c r="O60" s="206">
        <f>ROUND(G60/5*$X$2+H60/5*$X$3+I60/5*$X$4+J60/5*$X$5+K60/5*$X$6+L60/5*$X$7+M60/5*$X$8-N60/5*$X$9,1)</f>
        <v/>
      </c>
      <c r="P60" s="119">
        <f>IF(O60&gt;=$X$12,"Foundational deep pass",IF(O60&gt;=$X$13,"Major deep pass",IF(O60&gt;=$X$14,"Targeted innovation pass",IF(O60&gt;=$X$15,"Sampling pass","Reference / defer"))))</f>
        <v/>
      </c>
      <c r="Q60" s="120" t="inlineStr">
        <is>
          <t>Literary-source baseline</t>
        </is>
      </c>
      <c r="R60" s="120" t="inlineStr">
        <is>
          <t>Prioritize distinctive ontology, narrative structures, institutions, and power logics over familiar surface labels.</t>
        </is>
      </c>
      <c r="S60" s="120" t="inlineStr">
        <is>
          <t>Heuristic baseline — editorial review required</t>
        </is>
      </c>
      <c r="T60" s="120" t="inlineStr">
        <is>
          <t>https://en.wikipedia.org/wiki/The_Stormlight_Archive</t>
        </is>
      </c>
      <c r="U60" s="207" t="n">
        <v>46236</v>
      </c>
    </row>
    <row r="61" ht="46" customHeight="1" s="99">
      <c r="A61" s="119" t="n">
        <v>55</v>
      </c>
      <c r="B61" s="119" t="inlineStr">
        <is>
          <t>SRC-044</t>
        </is>
      </c>
      <c r="C61" s="120" t="inlineStr">
        <is>
          <t>The Wheel of Time</t>
        </is>
      </c>
      <c r="D61" s="120" t="inlineStr">
        <is>
          <t>Literature</t>
        </is>
      </c>
      <c r="E61" s="120" t="inlineStr">
        <is>
          <t>United States</t>
        </is>
      </c>
      <c r="F61" s="119">
        <f>COUNTIF('Seed Catalogue'!$C$2:$C$452,B61)</f>
        <v/>
      </c>
      <c r="G61" s="205" t="n">
        <v>4</v>
      </c>
      <c r="H61" s="205" t="n">
        <v>4</v>
      </c>
      <c r="I61" s="205" t="n">
        <v>3</v>
      </c>
      <c r="J61" s="205" t="n">
        <v>5</v>
      </c>
      <c r="K61" s="205" t="n">
        <v>4</v>
      </c>
      <c r="L61" s="205" t="n">
        <v>4</v>
      </c>
      <c r="M61" s="205" t="n">
        <v>4</v>
      </c>
      <c r="N61" s="205" t="n">
        <v>2</v>
      </c>
      <c r="O61" s="206">
        <f>ROUND(G61/5*$X$2+H61/5*$X$3+I61/5*$X$4+J61/5*$X$5+K61/5*$X$6+L61/5*$X$7+M61/5*$X$8-N61/5*$X$9,1)</f>
        <v/>
      </c>
      <c r="P61" s="119">
        <f>IF(O61&gt;=$X$12,"Foundational deep pass",IF(O61&gt;=$X$13,"Major deep pass",IF(O61&gt;=$X$14,"Targeted innovation pass",IF(O61&gt;=$X$15,"Sampling pass","Reference / defer"))))</f>
        <v/>
      </c>
      <c r="Q61" s="120" t="inlineStr">
        <is>
          <t>Literary-source baseline</t>
        </is>
      </c>
      <c r="R61" s="120" t="inlineStr">
        <is>
          <t>Prioritize distinctive ontology, narrative structures, institutions, and power logics over familiar surface labels.</t>
        </is>
      </c>
      <c r="S61" s="120" t="inlineStr">
        <is>
          <t>Heuristic baseline — editorial review required</t>
        </is>
      </c>
      <c r="T61" s="120" t="inlineStr">
        <is>
          <t>https://en.wikipedia.org/wiki/The_Wheel_of_Time</t>
        </is>
      </c>
      <c r="U61" s="207" t="n">
        <v>46236</v>
      </c>
    </row>
    <row r="62" ht="46" customHeight="1" s="99">
      <c r="A62" s="119" t="n">
        <v>56</v>
      </c>
      <c r="B62" s="119" t="inlineStr">
        <is>
          <t>SRC-026</t>
        </is>
      </c>
      <c r="C62" s="120" t="inlineStr">
        <is>
          <t>Tolkien's Legendarium</t>
        </is>
      </c>
      <c r="D62" s="120" t="inlineStr">
        <is>
          <t>Literature</t>
        </is>
      </c>
      <c r="E62" s="120" t="inlineStr">
        <is>
          <t>Britain / European philological fantasy</t>
        </is>
      </c>
      <c r="F62" s="119">
        <f>COUNTIF('Seed Catalogue'!$C$2:$C$452,B62)</f>
        <v/>
      </c>
      <c r="G62" s="205" t="n">
        <v>4</v>
      </c>
      <c r="H62" s="205" t="n">
        <v>5</v>
      </c>
      <c r="I62" s="205" t="n">
        <v>2</v>
      </c>
      <c r="J62" s="205" t="n">
        <v>5</v>
      </c>
      <c r="K62" s="205" t="n">
        <v>5</v>
      </c>
      <c r="L62" s="205" t="n">
        <v>5</v>
      </c>
      <c r="M62" s="205" t="n">
        <v>5</v>
      </c>
      <c r="N62" s="205" t="n">
        <v>4</v>
      </c>
      <c r="O62" s="206">
        <f>ROUND(G62/5*$X$2+H62/5*$X$3+I62/5*$X$4+J62/5*$X$5+K62/5*$X$6+L62/5*$X$7+M62/5*$X$8-N62/5*$X$9,1)</f>
        <v/>
      </c>
      <c r="P62" s="119">
        <f>IF(O62&gt;=$X$12,"Foundational deep pass",IF(O62&gt;=$X$13,"Major deep pass",IF(O62&gt;=$X$14,"Targeted innovation pass",IF(O62&gt;=$X$15,"Sampling pass","Reference / defer"))))</f>
        <v/>
      </c>
      <c r="Q62" s="120" t="inlineStr">
        <is>
          <t>Tolkien influence/redundancy override</t>
        </is>
      </c>
      <c r="R62" s="120" t="inlineStr">
        <is>
          <t>Foundational influence remains essential, but core peoples and classes are already heavily seeded; prioritize textual and adaptation divergence.</t>
        </is>
      </c>
      <c r="S62" s="120" t="inlineStr">
        <is>
          <t>Editorial override — review required</t>
        </is>
      </c>
      <c r="T62" s="120" t="inlineStr">
        <is>
          <t>https://www.tolkienestate.com/writing/</t>
        </is>
      </c>
      <c r="U62" s="207" t="n">
        <v>46236</v>
      </c>
    </row>
    <row r="63" ht="46" customHeight="1" s="99">
      <c r="A63" s="119" t="n">
        <v>57</v>
      </c>
      <c r="B63" s="119" t="inlineStr">
        <is>
          <t>SRC-069</t>
        </is>
      </c>
      <c r="C63" s="120" t="inlineStr">
        <is>
          <t>Akata Witch</t>
        </is>
      </c>
      <c r="D63" s="120" t="inlineStr">
        <is>
          <t>Literature</t>
        </is>
      </c>
      <c r="E63" s="120" t="inlineStr">
        <is>
          <t>Nigeria / United States</t>
        </is>
      </c>
      <c r="F63" s="119">
        <f>COUNTIF('Seed Catalogue'!$C$2:$C$452,B63)</f>
        <v/>
      </c>
      <c r="G63" s="205" t="n">
        <v>4</v>
      </c>
      <c r="H63" s="205" t="n">
        <v>4</v>
      </c>
      <c r="I63" s="205" t="n">
        <v>3</v>
      </c>
      <c r="J63" s="205" t="n">
        <v>4</v>
      </c>
      <c r="K63" s="205" t="n">
        <v>4</v>
      </c>
      <c r="L63" s="205" t="n">
        <v>4</v>
      </c>
      <c r="M63" s="205" t="n">
        <v>4</v>
      </c>
      <c r="N63" s="205" t="n">
        <v>2</v>
      </c>
      <c r="O63" s="206">
        <f>ROUND(G63/5*$X$2+H63/5*$X$3+I63/5*$X$4+J63/5*$X$5+K63/5*$X$6+L63/5*$X$7+M63/5*$X$8-N63/5*$X$9,1)</f>
        <v/>
      </c>
      <c r="P63" s="119">
        <f>IF(O63&gt;=$X$12,"Foundational deep pass",IF(O63&gt;=$X$13,"Major deep pass",IF(O63&gt;=$X$14,"Targeted innovation pass",IF(O63&gt;=$X$15,"Sampling pass","Reference / defer"))))</f>
        <v/>
      </c>
      <c r="Q63" s="120" t="inlineStr">
        <is>
          <t>Literary-source baseline</t>
        </is>
      </c>
      <c r="R63" s="120" t="inlineStr">
        <is>
          <t>Prioritize distinctive ontology, narrative structures, institutions, and power logics over familiar surface labels.</t>
        </is>
      </c>
      <c r="S63" s="120" t="inlineStr">
        <is>
          <t>Heuristic baseline — editorial review required</t>
        </is>
      </c>
      <c r="T63" s="120" t="inlineStr">
        <is>
          <t>https://en.wikipedia.org/wiki/Akata_Witch</t>
        </is>
      </c>
      <c r="U63" s="207" t="n">
        <v>46236</v>
      </c>
    </row>
    <row r="64" ht="46" customHeight="1" s="99">
      <c r="A64" s="119" t="n">
        <v>58</v>
      </c>
      <c r="B64" s="119" t="inlineStr">
        <is>
          <t>SRC-070</t>
        </is>
      </c>
      <c r="C64" s="120" t="inlineStr">
        <is>
          <t>Children of Blood and Bone</t>
        </is>
      </c>
      <c r="D64" s="120" t="inlineStr">
        <is>
          <t>Literature</t>
        </is>
      </c>
      <c r="E64" s="120" t="inlineStr">
        <is>
          <t>United States / West African-inspired fantasy</t>
        </is>
      </c>
      <c r="F64" s="119">
        <f>COUNTIF('Seed Catalogue'!$C$2:$C$452,B64)</f>
        <v/>
      </c>
      <c r="G64" s="205" t="n">
        <v>4</v>
      </c>
      <c r="H64" s="205" t="n">
        <v>4</v>
      </c>
      <c r="I64" s="205" t="n">
        <v>3</v>
      </c>
      <c r="J64" s="205" t="n">
        <v>4</v>
      </c>
      <c r="K64" s="205" t="n">
        <v>4</v>
      </c>
      <c r="L64" s="205" t="n">
        <v>4</v>
      </c>
      <c r="M64" s="205" t="n">
        <v>4</v>
      </c>
      <c r="N64" s="205" t="n">
        <v>2</v>
      </c>
      <c r="O64" s="206">
        <f>ROUND(G64/5*$X$2+H64/5*$X$3+I64/5*$X$4+J64/5*$X$5+K64/5*$X$6+L64/5*$X$7+M64/5*$X$8-N64/5*$X$9,1)</f>
        <v/>
      </c>
      <c r="P64" s="119">
        <f>IF(O64&gt;=$X$12,"Foundational deep pass",IF(O64&gt;=$X$13,"Major deep pass",IF(O64&gt;=$X$14,"Targeted innovation pass",IF(O64&gt;=$X$15,"Sampling pass","Reference / defer"))))</f>
        <v/>
      </c>
      <c r="Q64" s="120" t="inlineStr">
        <is>
          <t>Literary-source baseline</t>
        </is>
      </c>
      <c r="R64" s="120" t="inlineStr">
        <is>
          <t>Prioritize distinctive ontology, narrative structures, institutions, and power logics over familiar surface labels.</t>
        </is>
      </c>
      <c r="S64" s="120" t="inlineStr">
        <is>
          <t>Heuristic baseline — editorial review required</t>
        </is>
      </c>
      <c r="T64" s="120" t="inlineStr">
        <is>
          <t>https://en.wikipedia.org/wiki/Children_of_Blood_and_Bone</t>
        </is>
      </c>
      <c r="U64" s="207" t="n">
        <v>46236</v>
      </c>
    </row>
    <row r="65" ht="46" customHeight="1" s="99">
      <c r="A65" s="119" t="n">
        <v>59</v>
      </c>
      <c r="B65" s="119" t="inlineStr">
        <is>
          <t>SRC-038</t>
        </is>
      </c>
      <c r="C65" s="120" t="inlineStr">
        <is>
          <t>Dragonriders of Pern</t>
        </is>
      </c>
      <c r="D65" s="120" t="inlineStr">
        <is>
          <t>Literature</t>
        </is>
      </c>
      <c r="E65" s="120" t="inlineStr">
        <is>
          <t>United States / Ireland / science fantasy</t>
        </is>
      </c>
      <c r="F65" s="119">
        <f>COUNTIF('Seed Catalogue'!$C$2:$C$452,B65)</f>
        <v/>
      </c>
      <c r="G65" s="205" t="n">
        <v>4</v>
      </c>
      <c r="H65" s="205" t="n">
        <v>4</v>
      </c>
      <c r="I65" s="205" t="n">
        <v>3</v>
      </c>
      <c r="J65" s="205" t="n">
        <v>4</v>
      </c>
      <c r="K65" s="205" t="n">
        <v>4</v>
      </c>
      <c r="L65" s="205" t="n">
        <v>4</v>
      </c>
      <c r="M65" s="205" t="n">
        <v>4</v>
      </c>
      <c r="N65" s="205" t="n">
        <v>2</v>
      </c>
      <c r="O65" s="206">
        <f>ROUND(G65/5*$X$2+H65/5*$X$3+I65/5*$X$4+J65/5*$X$5+K65/5*$X$6+L65/5*$X$7+M65/5*$X$8-N65/5*$X$9,1)</f>
        <v/>
      </c>
      <c r="P65" s="119">
        <f>IF(O65&gt;=$X$12,"Foundational deep pass",IF(O65&gt;=$X$13,"Major deep pass",IF(O65&gt;=$X$14,"Targeted innovation pass",IF(O65&gt;=$X$15,"Sampling pass","Reference / defer"))))</f>
        <v/>
      </c>
      <c r="Q65" s="120" t="inlineStr">
        <is>
          <t>Literary-source baseline</t>
        </is>
      </c>
      <c r="R65" s="120" t="inlineStr">
        <is>
          <t>Prioritize distinctive ontology, narrative structures, institutions, and power logics over familiar surface labels.</t>
        </is>
      </c>
      <c r="S65" s="120" t="inlineStr">
        <is>
          <t>Heuristic baseline — editorial review required</t>
        </is>
      </c>
      <c r="T65" s="120" t="inlineStr">
        <is>
          <t>https://en.wikipedia.org/wiki/Dragonriders_of_Pern</t>
        </is>
      </c>
      <c r="U65" s="207" t="n">
        <v>46236</v>
      </c>
    </row>
    <row r="66" ht="46" customHeight="1" s="99">
      <c r="A66" s="119" t="n">
        <v>60</v>
      </c>
      <c r="B66" s="119" t="inlineStr">
        <is>
          <t>SRC-055</t>
        </is>
      </c>
      <c r="C66" s="120" t="inlineStr">
        <is>
          <t>Gentleman Bastard Sequence</t>
        </is>
      </c>
      <c r="D66" s="120" t="inlineStr">
        <is>
          <t>Literature</t>
        </is>
      </c>
      <c r="E66" s="120" t="inlineStr">
        <is>
          <t>United States</t>
        </is>
      </c>
      <c r="F66" s="119">
        <f>COUNTIF('Seed Catalogue'!$C$2:$C$452,B66)</f>
        <v/>
      </c>
      <c r="G66" s="205" t="n">
        <v>4</v>
      </c>
      <c r="H66" s="205" t="n">
        <v>4</v>
      </c>
      <c r="I66" s="205" t="n">
        <v>3</v>
      </c>
      <c r="J66" s="205" t="n">
        <v>4</v>
      </c>
      <c r="K66" s="205" t="n">
        <v>4</v>
      </c>
      <c r="L66" s="205" t="n">
        <v>4</v>
      </c>
      <c r="M66" s="205" t="n">
        <v>4</v>
      </c>
      <c r="N66" s="205" t="n">
        <v>2</v>
      </c>
      <c r="O66" s="206">
        <f>ROUND(G66/5*$X$2+H66/5*$X$3+I66/5*$X$4+J66/5*$X$5+K66/5*$X$6+L66/5*$X$7+M66/5*$X$8-N66/5*$X$9,1)</f>
        <v/>
      </c>
      <c r="P66" s="119">
        <f>IF(O66&gt;=$X$12,"Foundational deep pass",IF(O66&gt;=$X$13,"Major deep pass",IF(O66&gt;=$X$14,"Targeted innovation pass",IF(O66&gt;=$X$15,"Sampling pass","Reference / defer"))))</f>
        <v/>
      </c>
      <c r="Q66" s="120" t="inlineStr">
        <is>
          <t>Literary-source baseline</t>
        </is>
      </c>
      <c r="R66" s="120" t="inlineStr">
        <is>
          <t>Prioritize distinctive ontology, narrative structures, institutions, and power logics over familiar surface labels.</t>
        </is>
      </c>
      <c r="S66" s="120" t="inlineStr">
        <is>
          <t>Heuristic baseline — editorial review required</t>
        </is>
      </c>
      <c r="T66" s="120" t="inlineStr">
        <is>
          <t>https://en.wikipedia.org/wiki/Gentleman_Bastard_Sequence</t>
        </is>
      </c>
      <c r="U66" s="207" t="n">
        <v>46236</v>
      </c>
    </row>
    <row r="67" ht="46" customHeight="1" s="99">
      <c r="A67" s="119" t="n">
        <v>61</v>
      </c>
      <c r="B67" s="119" t="inlineStr">
        <is>
          <t>SRC-032</t>
        </is>
      </c>
      <c r="C67" s="120" t="inlineStr">
        <is>
          <t>Gormenghast</t>
        </is>
      </c>
      <c r="D67" s="120" t="inlineStr">
        <is>
          <t>Literature</t>
        </is>
      </c>
      <c r="E67" s="120" t="inlineStr">
        <is>
          <t>Britain</t>
        </is>
      </c>
      <c r="F67" s="119">
        <f>COUNTIF('Seed Catalogue'!$C$2:$C$452,B67)</f>
        <v/>
      </c>
      <c r="G67" s="205" t="n">
        <v>4</v>
      </c>
      <c r="H67" s="205" t="n">
        <v>4</v>
      </c>
      <c r="I67" s="205" t="n">
        <v>3</v>
      </c>
      <c r="J67" s="205" t="n">
        <v>4</v>
      </c>
      <c r="K67" s="205" t="n">
        <v>4</v>
      </c>
      <c r="L67" s="205" t="n">
        <v>4</v>
      </c>
      <c r="M67" s="205" t="n">
        <v>4</v>
      </c>
      <c r="N67" s="205" t="n">
        <v>2</v>
      </c>
      <c r="O67" s="206">
        <f>ROUND(G67/5*$X$2+H67/5*$X$3+I67/5*$X$4+J67/5*$X$5+K67/5*$X$6+L67/5*$X$7+M67/5*$X$8-N67/5*$X$9,1)</f>
        <v/>
      </c>
      <c r="P67" s="119">
        <f>IF(O67&gt;=$X$12,"Foundational deep pass",IF(O67&gt;=$X$13,"Major deep pass",IF(O67&gt;=$X$14,"Targeted innovation pass",IF(O67&gt;=$X$15,"Sampling pass","Reference / defer"))))</f>
        <v/>
      </c>
      <c r="Q67" s="120" t="inlineStr">
        <is>
          <t>Literary-source baseline</t>
        </is>
      </c>
      <c r="R67" s="120" t="inlineStr">
        <is>
          <t>Prioritize distinctive ontology, narrative structures, institutions, and power logics over familiar surface labels.</t>
        </is>
      </c>
      <c r="S67" s="120" t="inlineStr">
        <is>
          <t>Heuristic baseline — editorial review required</t>
        </is>
      </c>
      <c r="T67" s="120" t="inlineStr">
        <is>
          <t>https://en.wikipedia.org/wiki/Gormenghast</t>
        </is>
      </c>
      <c r="U67" s="207" t="n">
        <v>46236</v>
      </c>
    </row>
    <row r="68" ht="46" customHeight="1" s="99">
      <c r="A68" s="119" t="n">
        <v>62</v>
      </c>
      <c r="B68" s="119" t="inlineStr">
        <is>
          <t>SRC-049</t>
        </is>
      </c>
      <c r="C68" s="120" t="inlineStr">
        <is>
          <t>His Dark Materials</t>
        </is>
      </c>
      <c r="D68" s="120" t="inlineStr">
        <is>
          <t>Literature</t>
        </is>
      </c>
      <c r="E68" s="120" t="inlineStr">
        <is>
          <t>Britain</t>
        </is>
      </c>
      <c r="F68" s="119">
        <f>COUNTIF('Seed Catalogue'!$C$2:$C$452,B68)</f>
        <v/>
      </c>
      <c r="G68" s="205" t="n">
        <v>4</v>
      </c>
      <c r="H68" s="205" t="n">
        <v>4</v>
      </c>
      <c r="I68" s="205" t="n">
        <v>3</v>
      </c>
      <c r="J68" s="205" t="n">
        <v>4</v>
      </c>
      <c r="K68" s="205" t="n">
        <v>4</v>
      </c>
      <c r="L68" s="205" t="n">
        <v>4</v>
      </c>
      <c r="M68" s="205" t="n">
        <v>4</v>
      </c>
      <c r="N68" s="205" t="n">
        <v>2</v>
      </c>
      <c r="O68" s="206">
        <f>ROUND(G68/5*$X$2+H68/5*$X$3+I68/5*$X$4+J68/5*$X$5+K68/5*$X$6+L68/5*$X$7+M68/5*$X$8-N68/5*$X$9,1)</f>
        <v/>
      </c>
      <c r="P68" s="119">
        <f>IF(O68&gt;=$X$12,"Foundational deep pass",IF(O68&gt;=$X$13,"Major deep pass",IF(O68&gt;=$X$14,"Targeted innovation pass",IF(O68&gt;=$X$15,"Sampling pass","Reference / defer"))))</f>
        <v/>
      </c>
      <c r="Q68" s="120" t="inlineStr">
        <is>
          <t>Literary-source baseline</t>
        </is>
      </c>
      <c r="R68" s="120" t="inlineStr">
        <is>
          <t>Prioritize distinctive ontology, narrative structures, institutions, and power logics over familiar surface labels.</t>
        </is>
      </c>
      <c r="S68" s="120" t="inlineStr">
        <is>
          <t>Heuristic baseline — editorial review required</t>
        </is>
      </c>
      <c r="T68" s="120" t="inlineStr">
        <is>
          <t>https://en.wikipedia.org/wiki/His_Dark_Materials</t>
        </is>
      </c>
      <c r="U68" s="207" t="n">
        <v>46236</v>
      </c>
    </row>
    <row r="69" ht="46" customHeight="1" s="99">
      <c r="A69" s="119" t="n">
        <v>63</v>
      </c>
      <c r="B69" s="119" t="inlineStr">
        <is>
          <t>SRC-080</t>
        </is>
      </c>
      <c r="C69" s="120" t="inlineStr">
        <is>
          <t>Kalpa Imperial</t>
        </is>
      </c>
      <c r="D69" s="120" t="inlineStr">
        <is>
          <t>Literature</t>
        </is>
      </c>
      <c r="E69" s="120" t="inlineStr">
        <is>
          <t>Argentina</t>
        </is>
      </c>
      <c r="F69" s="119">
        <f>COUNTIF('Seed Catalogue'!$C$2:$C$452,B69)</f>
        <v/>
      </c>
      <c r="G69" s="205" t="n">
        <v>4</v>
      </c>
      <c r="H69" s="205" t="n">
        <v>4</v>
      </c>
      <c r="I69" s="205" t="n">
        <v>3</v>
      </c>
      <c r="J69" s="205" t="n">
        <v>4</v>
      </c>
      <c r="K69" s="205" t="n">
        <v>4</v>
      </c>
      <c r="L69" s="205" t="n">
        <v>4</v>
      </c>
      <c r="M69" s="205" t="n">
        <v>4</v>
      </c>
      <c r="N69" s="205" t="n">
        <v>2</v>
      </c>
      <c r="O69" s="206">
        <f>ROUND(G69/5*$X$2+H69/5*$X$3+I69/5*$X$4+J69/5*$X$5+K69/5*$X$6+L69/5*$X$7+M69/5*$X$8-N69/5*$X$9,1)</f>
        <v/>
      </c>
      <c r="P69" s="119">
        <f>IF(O69&gt;=$X$12,"Foundational deep pass",IF(O69&gt;=$X$13,"Major deep pass",IF(O69&gt;=$X$14,"Targeted innovation pass",IF(O69&gt;=$X$15,"Sampling pass","Reference / defer"))))</f>
        <v/>
      </c>
      <c r="Q69" s="120" t="inlineStr">
        <is>
          <t>Literary-source baseline</t>
        </is>
      </c>
      <c r="R69" s="120" t="inlineStr">
        <is>
          <t>Prioritize distinctive ontology, narrative structures, institutions, and power logics over familiar surface labels.</t>
        </is>
      </c>
      <c r="S69" s="120" t="inlineStr">
        <is>
          <t>Heuristic baseline — editorial review required</t>
        </is>
      </c>
      <c r="T69" s="120" t="inlineStr">
        <is>
          <t>https://en.wikipedia.org/wiki/Kalpa_Imperial</t>
        </is>
      </c>
      <c r="U69" s="207" t="n">
        <v>46236</v>
      </c>
    </row>
    <row r="70" ht="46" customHeight="1" s="99">
      <c r="A70" s="119" t="n">
        <v>64</v>
      </c>
      <c r="B70" s="119" t="inlineStr">
        <is>
          <t>SRC-066</t>
        </is>
      </c>
      <c r="C70" s="120" t="inlineStr">
        <is>
          <t>Kushiel's Legacy</t>
        </is>
      </c>
      <c r="D70" s="120" t="inlineStr">
        <is>
          <t>Literature</t>
        </is>
      </c>
      <c r="E70" s="120" t="inlineStr">
        <is>
          <t>United States</t>
        </is>
      </c>
      <c r="F70" s="119">
        <f>COUNTIF('Seed Catalogue'!$C$2:$C$452,B70)</f>
        <v/>
      </c>
      <c r="G70" s="205" t="n">
        <v>4</v>
      </c>
      <c r="H70" s="205" t="n">
        <v>4</v>
      </c>
      <c r="I70" s="205" t="n">
        <v>3</v>
      </c>
      <c r="J70" s="205" t="n">
        <v>4</v>
      </c>
      <c r="K70" s="205" t="n">
        <v>4</v>
      </c>
      <c r="L70" s="205" t="n">
        <v>4</v>
      </c>
      <c r="M70" s="205" t="n">
        <v>4</v>
      </c>
      <c r="N70" s="205" t="n">
        <v>2</v>
      </c>
      <c r="O70" s="206">
        <f>ROUND(G70/5*$X$2+H70/5*$X$3+I70/5*$X$4+J70/5*$X$5+K70/5*$X$6+L70/5*$X$7+M70/5*$X$8-N70/5*$X$9,1)</f>
        <v/>
      </c>
      <c r="P70" s="119">
        <f>IF(O70&gt;=$X$12,"Foundational deep pass",IF(O70&gt;=$X$13,"Major deep pass",IF(O70&gt;=$X$14,"Targeted innovation pass",IF(O70&gt;=$X$15,"Sampling pass","Reference / defer"))))</f>
        <v/>
      </c>
      <c r="Q70" s="120" t="inlineStr">
        <is>
          <t>Literary-source baseline</t>
        </is>
      </c>
      <c r="R70" s="120" t="inlineStr">
        <is>
          <t>Prioritize distinctive ontology, narrative structures, institutions, and power logics over familiar surface labels.</t>
        </is>
      </c>
      <c r="S70" s="120" t="inlineStr">
        <is>
          <t>Heuristic baseline — editorial review required</t>
        </is>
      </c>
      <c r="T70" s="120" t="inlineStr">
        <is>
          <t>https://en.wikipedia.org/wiki/Kushiel's_Legacy</t>
        </is>
      </c>
      <c r="U70" s="207" t="n">
        <v>46236</v>
      </c>
    </row>
    <row r="71" ht="46" customHeight="1" s="99">
      <c r="A71" s="119" t="n">
        <v>65</v>
      </c>
      <c r="B71" s="119" t="inlineStr">
        <is>
          <t>SRC-064</t>
        </is>
      </c>
      <c r="C71" s="120" t="inlineStr">
        <is>
          <t>Powder Mage</t>
        </is>
      </c>
      <c r="D71" s="120" t="inlineStr">
        <is>
          <t>Literature</t>
        </is>
      </c>
      <c r="E71" s="120" t="inlineStr">
        <is>
          <t>United States / flintlock fantasy</t>
        </is>
      </c>
      <c r="F71" s="119">
        <f>COUNTIF('Seed Catalogue'!$C$2:$C$452,B71)</f>
        <v/>
      </c>
      <c r="G71" s="205" t="n">
        <v>4</v>
      </c>
      <c r="H71" s="205" t="n">
        <v>4</v>
      </c>
      <c r="I71" s="205" t="n">
        <v>3</v>
      </c>
      <c r="J71" s="205" t="n">
        <v>4</v>
      </c>
      <c r="K71" s="205" t="n">
        <v>4</v>
      </c>
      <c r="L71" s="205" t="n">
        <v>4</v>
      </c>
      <c r="M71" s="205" t="n">
        <v>4</v>
      </c>
      <c r="N71" s="205" t="n">
        <v>2</v>
      </c>
      <c r="O71" s="206">
        <f>ROUND(G71/5*$X$2+H71/5*$X$3+I71/5*$X$4+J71/5*$X$5+K71/5*$X$6+L71/5*$X$7+M71/5*$X$8-N71/5*$X$9,1)</f>
        <v/>
      </c>
      <c r="P71" s="119">
        <f>IF(O71&gt;=$X$12,"Foundational deep pass",IF(O71&gt;=$X$13,"Major deep pass",IF(O71&gt;=$X$14,"Targeted innovation pass",IF(O71&gt;=$X$15,"Sampling pass","Reference / defer"))))</f>
        <v/>
      </c>
      <c r="Q71" s="120" t="inlineStr">
        <is>
          <t>Literary-source baseline</t>
        </is>
      </c>
      <c r="R71" s="120" t="inlineStr">
        <is>
          <t>Prioritize distinctive ontology, narrative structures, institutions, and power logics over familiar surface labels.</t>
        </is>
      </c>
      <c r="S71" s="120" t="inlineStr">
        <is>
          <t>Heuristic baseline — editorial review required</t>
        </is>
      </c>
      <c r="T71" s="120" t="inlineStr">
        <is>
          <t>https://en.wikipedia.org/wiki/Powder_Mage</t>
        </is>
      </c>
      <c r="U71" s="207" t="n">
        <v>46236</v>
      </c>
    </row>
    <row r="72" ht="46" customHeight="1" s="99">
      <c r="A72" s="119" t="n">
        <v>66</v>
      </c>
      <c r="B72" s="119" t="inlineStr">
        <is>
          <t>SRC-041</t>
        </is>
      </c>
      <c r="C72" s="120" t="inlineStr">
        <is>
          <t>Riftwar Cycle</t>
        </is>
      </c>
      <c r="D72" s="120" t="inlineStr">
        <is>
          <t>Literature</t>
        </is>
      </c>
      <c r="E72" s="120" t="inlineStr">
        <is>
          <t>United States</t>
        </is>
      </c>
      <c r="F72" s="119">
        <f>COUNTIF('Seed Catalogue'!$C$2:$C$452,B72)</f>
        <v/>
      </c>
      <c r="G72" s="205" t="n">
        <v>4</v>
      </c>
      <c r="H72" s="205" t="n">
        <v>4</v>
      </c>
      <c r="I72" s="205" t="n">
        <v>3</v>
      </c>
      <c r="J72" s="205" t="n">
        <v>4</v>
      </c>
      <c r="K72" s="205" t="n">
        <v>4</v>
      </c>
      <c r="L72" s="205" t="n">
        <v>4</v>
      </c>
      <c r="M72" s="205" t="n">
        <v>4</v>
      </c>
      <c r="N72" s="205" t="n">
        <v>2</v>
      </c>
      <c r="O72" s="206">
        <f>ROUND(G72/5*$X$2+H72/5*$X$3+I72/5*$X$4+J72/5*$X$5+K72/5*$X$6+L72/5*$X$7+M72/5*$X$8-N72/5*$X$9,1)</f>
        <v/>
      </c>
      <c r="P72" s="119">
        <f>IF(O72&gt;=$X$12,"Foundational deep pass",IF(O72&gt;=$X$13,"Major deep pass",IF(O72&gt;=$X$14,"Targeted innovation pass",IF(O72&gt;=$X$15,"Sampling pass","Reference / defer"))))</f>
        <v/>
      </c>
      <c r="Q72" s="120" t="inlineStr">
        <is>
          <t>Literary-source baseline</t>
        </is>
      </c>
      <c r="R72" s="120" t="inlineStr">
        <is>
          <t>Prioritize distinctive ontology, narrative structures, institutions, and power logics over familiar surface labels.</t>
        </is>
      </c>
      <c r="S72" s="120" t="inlineStr">
        <is>
          <t>Heuristic baseline — editorial review required</t>
        </is>
      </c>
      <c r="T72" s="120" t="inlineStr">
        <is>
          <t>https://en.wikipedia.org/wiki/Riftwar_Cycle</t>
        </is>
      </c>
      <c r="U72" s="207" t="n">
        <v>46236</v>
      </c>
    </row>
    <row r="73" ht="46" customHeight="1" s="99">
      <c r="A73" s="119" t="n">
        <v>67</v>
      </c>
      <c r="B73" s="119" t="inlineStr">
        <is>
          <t>SRC-088</t>
        </is>
      </c>
      <c r="C73" s="120" t="inlineStr">
        <is>
          <t>The Adventures of Amina al-Sirafi</t>
        </is>
      </c>
      <c r="D73" s="120" t="inlineStr">
        <is>
          <t>Literature</t>
        </is>
      </c>
      <c r="E73" s="120" t="inlineStr">
        <is>
          <t>United States / Indian Ocean fantasy</t>
        </is>
      </c>
      <c r="F73" s="119">
        <f>COUNTIF('Seed Catalogue'!$C$2:$C$452,B73)</f>
        <v/>
      </c>
      <c r="G73" s="205" t="n">
        <v>4</v>
      </c>
      <c r="H73" s="205" t="n">
        <v>4</v>
      </c>
      <c r="I73" s="205" t="n">
        <v>3</v>
      </c>
      <c r="J73" s="205" t="n">
        <v>4</v>
      </c>
      <c r="K73" s="205" t="n">
        <v>4</v>
      </c>
      <c r="L73" s="205" t="n">
        <v>4</v>
      </c>
      <c r="M73" s="205" t="n">
        <v>4</v>
      </c>
      <c r="N73" s="205" t="n">
        <v>2</v>
      </c>
      <c r="O73" s="206">
        <f>ROUND(G73/5*$X$2+H73/5*$X$3+I73/5*$X$4+J73/5*$X$5+K73/5*$X$6+L73/5*$X$7+M73/5*$X$8-N73/5*$X$9,1)</f>
        <v/>
      </c>
      <c r="P73" s="119">
        <f>IF(O73&gt;=$X$12,"Foundational deep pass",IF(O73&gt;=$X$13,"Major deep pass",IF(O73&gt;=$X$14,"Targeted innovation pass",IF(O73&gt;=$X$15,"Sampling pass","Reference / defer"))))</f>
        <v/>
      </c>
      <c r="Q73" s="120" t="inlineStr">
        <is>
          <t>Literary-source baseline</t>
        </is>
      </c>
      <c r="R73" s="120" t="inlineStr">
        <is>
          <t>Prioritize distinctive ontology, narrative structures, institutions, and power logics over familiar surface labels.</t>
        </is>
      </c>
      <c r="S73" s="120" t="inlineStr">
        <is>
          <t>Heuristic baseline — editorial review required</t>
        </is>
      </c>
      <c r="T73" s="120" t="inlineStr">
        <is>
          <t>https://en.wikipedia.org/wiki/The_Adventures_of_Amina_al-Sirafi</t>
        </is>
      </c>
      <c r="U73" s="207" t="n">
        <v>46236</v>
      </c>
    </row>
    <row r="74" ht="46" customHeight="1" s="99">
      <c r="A74" s="119" t="n">
        <v>68</v>
      </c>
      <c r="B74" s="119" t="inlineStr">
        <is>
          <t>SRC-062</t>
        </is>
      </c>
      <c r="C74" s="120" t="inlineStr">
        <is>
          <t>The Book of the New Sun</t>
        </is>
      </c>
      <c r="D74" s="120" t="inlineStr">
        <is>
          <t>Literature</t>
        </is>
      </c>
      <c r="E74" s="120" t="inlineStr">
        <is>
          <t>United States / science fantasy</t>
        </is>
      </c>
      <c r="F74" s="119">
        <f>COUNTIF('Seed Catalogue'!$C$2:$C$452,B74)</f>
        <v/>
      </c>
      <c r="G74" s="205" t="n">
        <v>4</v>
      </c>
      <c r="H74" s="205" t="n">
        <v>4</v>
      </c>
      <c r="I74" s="205" t="n">
        <v>3</v>
      </c>
      <c r="J74" s="205" t="n">
        <v>4</v>
      </c>
      <c r="K74" s="205" t="n">
        <v>4</v>
      </c>
      <c r="L74" s="205" t="n">
        <v>4</v>
      </c>
      <c r="M74" s="205" t="n">
        <v>4</v>
      </c>
      <c r="N74" s="205" t="n">
        <v>2</v>
      </c>
      <c r="O74" s="206">
        <f>ROUND(G74/5*$X$2+H74/5*$X$3+I74/5*$X$4+J74/5*$X$5+K74/5*$X$6+L74/5*$X$7+M74/5*$X$8-N74/5*$X$9,1)</f>
        <v/>
      </c>
      <c r="P74" s="119">
        <f>IF(O74&gt;=$X$12,"Foundational deep pass",IF(O74&gt;=$X$13,"Major deep pass",IF(O74&gt;=$X$14,"Targeted innovation pass",IF(O74&gt;=$X$15,"Sampling pass","Reference / defer"))))</f>
        <v/>
      </c>
      <c r="Q74" s="120" t="inlineStr">
        <is>
          <t>Literary-source baseline</t>
        </is>
      </c>
      <c r="R74" s="120" t="inlineStr">
        <is>
          <t>Prioritize distinctive ontology, narrative structures, institutions, and power logics over familiar surface labels.</t>
        </is>
      </c>
      <c r="S74" s="120" t="inlineStr">
        <is>
          <t>Heuristic baseline — editorial review required</t>
        </is>
      </c>
      <c r="T74" s="120" t="inlineStr">
        <is>
          <t>https://en.wikipedia.org/wiki/The_Book_of_the_New_Sun</t>
        </is>
      </c>
      <c r="U74" s="207" t="n">
        <v>46236</v>
      </c>
    </row>
    <row r="75" ht="46" customHeight="1" s="99">
      <c r="A75" s="119" t="n">
        <v>69</v>
      </c>
      <c r="B75" s="119" t="inlineStr">
        <is>
          <t>SRC-039</t>
        </is>
      </c>
      <c r="C75" s="120" t="inlineStr">
        <is>
          <t>The Chronicles of Amber</t>
        </is>
      </c>
      <c r="D75" s="120" t="inlineStr">
        <is>
          <t>Literature</t>
        </is>
      </c>
      <c r="E75" s="120" t="inlineStr">
        <is>
          <t>United States</t>
        </is>
      </c>
      <c r="F75" s="119">
        <f>COUNTIF('Seed Catalogue'!$C$2:$C$452,B75)</f>
        <v/>
      </c>
      <c r="G75" s="205" t="n">
        <v>4</v>
      </c>
      <c r="H75" s="205" t="n">
        <v>4</v>
      </c>
      <c r="I75" s="205" t="n">
        <v>3</v>
      </c>
      <c r="J75" s="205" t="n">
        <v>4</v>
      </c>
      <c r="K75" s="205" t="n">
        <v>4</v>
      </c>
      <c r="L75" s="205" t="n">
        <v>4</v>
      </c>
      <c r="M75" s="205" t="n">
        <v>4</v>
      </c>
      <c r="N75" s="205" t="n">
        <v>2</v>
      </c>
      <c r="O75" s="206">
        <f>ROUND(G75/5*$X$2+H75/5*$X$3+I75/5*$X$4+J75/5*$X$5+K75/5*$X$6+L75/5*$X$7+M75/5*$X$8-N75/5*$X$9,1)</f>
        <v/>
      </c>
      <c r="P75" s="119">
        <f>IF(O75&gt;=$X$12,"Foundational deep pass",IF(O75&gt;=$X$13,"Major deep pass",IF(O75&gt;=$X$14,"Targeted innovation pass",IF(O75&gt;=$X$15,"Sampling pass","Reference / defer"))))</f>
        <v/>
      </c>
      <c r="Q75" s="120" t="inlineStr">
        <is>
          <t>Literary-source baseline</t>
        </is>
      </c>
      <c r="R75" s="120" t="inlineStr">
        <is>
          <t>Prioritize distinctive ontology, narrative structures, institutions, and power logics over familiar surface labels.</t>
        </is>
      </c>
      <c r="S75" s="120" t="inlineStr">
        <is>
          <t>Heuristic baseline — editorial review required</t>
        </is>
      </c>
      <c r="T75" s="120" t="inlineStr">
        <is>
          <t>https://en.wikipedia.org/wiki/The_Chronicles_of_Amber</t>
        </is>
      </c>
      <c r="U75" s="207" t="n">
        <v>46236</v>
      </c>
    </row>
    <row r="76" ht="46" customHeight="1" s="99">
      <c r="A76" s="119" t="n">
        <v>70</v>
      </c>
      <c r="B76" s="119" t="inlineStr">
        <is>
          <t>SRC-034</t>
        </is>
      </c>
      <c r="C76" s="120" t="inlineStr">
        <is>
          <t>The Chronicles of Prydain</t>
        </is>
      </c>
      <c r="D76" s="120" t="inlineStr">
        <is>
          <t>Literature</t>
        </is>
      </c>
      <c r="E76" s="120" t="inlineStr">
        <is>
          <t>United States / Welsh-inspired fantasy</t>
        </is>
      </c>
      <c r="F76" s="119">
        <f>COUNTIF('Seed Catalogue'!$C$2:$C$452,B76)</f>
        <v/>
      </c>
      <c r="G76" s="205" t="n">
        <v>4</v>
      </c>
      <c r="H76" s="205" t="n">
        <v>4</v>
      </c>
      <c r="I76" s="205" t="n">
        <v>3</v>
      </c>
      <c r="J76" s="205" t="n">
        <v>4</v>
      </c>
      <c r="K76" s="205" t="n">
        <v>4</v>
      </c>
      <c r="L76" s="205" t="n">
        <v>4</v>
      </c>
      <c r="M76" s="205" t="n">
        <v>4</v>
      </c>
      <c r="N76" s="205" t="n">
        <v>2</v>
      </c>
      <c r="O76" s="206">
        <f>ROUND(G76/5*$X$2+H76/5*$X$3+I76/5*$X$4+J76/5*$X$5+K76/5*$X$6+L76/5*$X$7+M76/5*$X$8-N76/5*$X$9,1)</f>
        <v/>
      </c>
      <c r="P76" s="119">
        <f>IF(O76&gt;=$X$12,"Foundational deep pass",IF(O76&gt;=$X$13,"Major deep pass",IF(O76&gt;=$X$14,"Targeted innovation pass",IF(O76&gt;=$X$15,"Sampling pass","Reference / defer"))))</f>
        <v/>
      </c>
      <c r="Q76" s="120" t="inlineStr">
        <is>
          <t>Literary-source baseline</t>
        </is>
      </c>
      <c r="R76" s="120" t="inlineStr">
        <is>
          <t>Prioritize distinctive ontology, narrative structures, institutions, and power logics over familiar surface labels.</t>
        </is>
      </c>
      <c r="S76" s="120" t="inlineStr">
        <is>
          <t>Heuristic baseline — editorial review required</t>
        </is>
      </c>
      <c r="T76" s="120" t="inlineStr">
        <is>
          <t>https://en.wikipedia.org/wiki/The_Chronicles_of_Prydain</t>
        </is>
      </c>
      <c r="U76" s="207" t="n">
        <v>46236</v>
      </c>
    </row>
    <row r="77" ht="46" customHeight="1" s="99">
      <c r="A77" s="119" t="n">
        <v>71</v>
      </c>
      <c r="B77" s="119" t="inlineStr">
        <is>
          <t>SRC-082</t>
        </is>
      </c>
      <c r="C77" s="120" t="inlineStr">
        <is>
          <t>The Deed of Paksenarrion</t>
        </is>
      </c>
      <c r="D77" s="120" t="inlineStr">
        <is>
          <t>Literature</t>
        </is>
      </c>
      <c r="E77" s="120" t="inlineStr">
        <is>
          <t>United States</t>
        </is>
      </c>
      <c r="F77" s="119">
        <f>COUNTIF('Seed Catalogue'!$C$2:$C$452,B77)</f>
        <v/>
      </c>
      <c r="G77" s="205" t="n">
        <v>4</v>
      </c>
      <c r="H77" s="205" t="n">
        <v>4</v>
      </c>
      <c r="I77" s="205" t="n">
        <v>3</v>
      </c>
      <c r="J77" s="205" t="n">
        <v>4</v>
      </c>
      <c r="K77" s="205" t="n">
        <v>4</v>
      </c>
      <c r="L77" s="205" t="n">
        <v>4</v>
      </c>
      <c r="M77" s="205" t="n">
        <v>4</v>
      </c>
      <c r="N77" s="205" t="n">
        <v>2</v>
      </c>
      <c r="O77" s="206">
        <f>ROUND(G77/5*$X$2+H77/5*$X$3+I77/5*$X$4+J77/5*$X$5+K77/5*$X$6+L77/5*$X$7+M77/5*$X$8-N77/5*$X$9,1)</f>
        <v/>
      </c>
      <c r="P77" s="119">
        <f>IF(O77&gt;=$X$12,"Foundational deep pass",IF(O77&gt;=$X$13,"Major deep pass",IF(O77&gt;=$X$14,"Targeted innovation pass",IF(O77&gt;=$X$15,"Sampling pass","Reference / defer"))))</f>
        <v/>
      </c>
      <c r="Q77" s="120" t="inlineStr">
        <is>
          <t>Literary-source baseline</t>
        </is>
      </c>
      <c r="R77" s="120" t="inlineStr">
        <is>
          <t>Prioritize distinctive ontology, narrative structures, institutions, and power logics over familiar surface labels.</t>
        </is>
      </c>
      <c r="S77" s="120" t="inlineStr">
        <is>
          <t>Heuristic baseline — editorial review required</t>
        </is>
      </c>
      <c r="T77" s="120" t="inlineStr">
        <is>
          <t>https://en.wikipedia.org/wiki/The_Deed_of_Paksenarrion</t>
        </is>
      </c>
      <c r="U77" s="207" t="n">
        <v>46236</v>
      </c>
    </row>
    <row r="78" ht="46" customHeight="1" s="99">
      <c r="A78" s="119" t="n">
        <v>72</v>
      </c>
      <c r="B78" s="119" t="inlineStr">
        <is>
          <t>SRC-083</t>
        </is>
      </c>
      <c r="C78" s="120" t="inlineStr">
        <is>
          <t>The Dragonbone Chair / Osten Ard</t>
        </is>
      </c>
      <c r="D78" s="120" t="inlineStr">
        <is>
          <t>Literature</t>
        </is>
      </c>
      <c r="E78" s="120" t="inlineStr">
        <is>
          <t>United States</t>
        </is>
      </c>
      <c r="F78" s="119">
        <f>COUNTIF('Seed Catalogue'!$C$2:$C$452,B78)</f>
        <v/>
      </c>
      <c r="G78" s="205" t="n">
        <v>4</v>
      </c>
      <c r="H78" s="205" t="n">
        <v>4</v>
      </c>
      <c r="I78" s="205" t="n">
        <v>3</v>
      </c>
      <c r="J78" s="205" t="n">
        <v>4</v>
      </c>
      <c r="K78" s="205" t="n">
        <v>4</v>
      </c>
      <c r="L78" s="205" t="n">
        <v>4</v>
      </c>
      <c r="M78" s="205" t="n">
        <v>4</v>
      </c>
      <c r="N78" s="205" t="n">
        <v>2</v>
      </c>
      <c r="O78" s="206">
        <f>ROUND(G78/5*$X$2+H78/5*$X$3+I78/5*$X$4+J78/5*$X$5+K78/5*$X$6+L78/5*$X$7+M78/5*$X$8-N78/5*$X$9,1)</f>
        <v/>
      </c>
      <c r="P78" s="119">
        <f>IF(O78&gt;=$X$12,"Foundational deep pass",IF(O78&gt;=$X$13,"Major deep pass",IF(O78&gt;=$X$14,"Targeted innovation pass",IF(O78&gt;=$X$15,"Sampling pass","Reference / defer"))))</f>
        <v/>
      </c>
      <c r="Q78" s="120" t="inlineStr">
        <is>
          <t>Literary-source baseline</t>
        </is>
      </c>
      <c r="R78" s="120" t="inlineStr">
        <is>
          <t>Prioritize distinctive ontology, narrative structures, institutions, and power logics over familiar surface labels.</t>
        </is>
      </c>
      <c r="S78" s="120" t="inlineStr">
        <is>
          <t>Heuristic baseline — editorial review required</t>
        </is>
      </c>
      <c r="T78" s="120" t="inlineStr">
        <is>
          <t>https://en.wikipedia.org/wiki/The_Dragonbone_Chair_%2F_Osten_Ard</t>
        </is>
      </c>
      <c r="U78" s="207" t="n">
        <v>46236</v>
      </c>
    </row>
    <row r="79" ht="46" customHeight="1" s="99">
      <c r="A79" s="119" t="n">
        <v>73</v>
      </c>
      <c r="B79" s="119" t="inlineStr">
        <is>
          <t>SRC-059</t>
        </is>
      </c>
      <c r="C79" s="120" t="inlineStr">
        <is>
          <t>The Green Bone Saga</t>
        </is>
      </c>
      <c r="D79" s="120" t="inlineStr">
        <is>
          <t>Literature</t>
        </is>
      </c>
      <c r="E79" s="120" t="inlineStr">
        <is>
          <t>Canada / East Asian-inspired urban epic fantasy</t>
        </is>
      </c>
      <c r="F79" s="119">
        <f>COUNTIF('Seed Catalogue'!$C$2:$C$452,B79)</f>
        <v/>
      </c>
      <c r="G79" s="205" t="n">
        <v>4</v>
      </c>
      <c r="H79" s="205" t="n">
        <v>4</v>
      </c>
      <c r="I79" s="205" t="n">
        <v>3</v>
      </c>
      <c r="J79" s="205" t="n">
        <v>4</v>
      </c>
      <c r="K79" s="205" t="n">
        <v>4</v>
      </c>
      <c r="L79" s="205" t="n">
        <v>4</v>
      </c>
      <c r="M79" s="205" t="n">
        <v>4</v>
      </c>
      <c r="N79" s="205" t="n">
        <v>2</v>
      </c>
      <c r="O79" s="206">
        <f>ROUND(G79/5*$X$2+H79/5*$X$3+I79/5*$X$4+J79/5*$X$5+K79/5*$X$6+L79/5*$X$7+M79/5*$X$8-N79/5*$X$9,1)</f>
        <v/>
      </c>
      <c r="P79" s="119">
        <f>IF(O79&gt;=$X$12,"Foundational deep pass",IF(O79&gt;=$X$13,"Major deep pass",IF(O79&gt;=$X$14,"Targeted innovation pass",IF(O79&gt;=$X$15,"Sampling pass","Reference / defer"))))</f>
        <v/>
      </c>
      <c r="Q79" s="120" t="inlineStr">
        <is>
          <t>Literary-source baseline</t>
        </is>
      </c>
      <c r="R79" s="120" t="inlineStr">
        <is>
          <t>Prioritize distinctive ontology, narrative structures, institutions, and power logics over familiar surface labels.</t>
        </is>
      </c>
      <c r="S79" s="120" t="inlineStr">
        <is>
          <t>Heuristic baseline — editorial review required</t>
        </is>
      </c>
      <c r="T79" s="120" t="inlineStr">
        <is>
          <t>https://en.wikipedia.org/wiki/The_Green_Bone_Saga</t>
        </is>
      </c>
      <c r="U79" s="207" t="n">
        <v>46236</v>
      </c>
    </row>
    <row r="80" ht="46" customHeight="1" s="99">
      <c r="A80" s="119" t="n">
        <v>74</v>
      </c>
      <c r="B80" s="119" t="inlineStr">
        <is>
          <t>SRC-081</t>
        </is>
      </c>
      <c r="C80" s="120" t="inlineStr">
        <is>
          <t>The Inheritance Cycle</t>
        </is>
      </c>
      <c r="D80" s="120" t="inlineStr">
        <is>
          <t>Literature</t>
        </is>
      </c>
      <c r="E80" s="120" t="inlineStr">
        <is>
          <t>United States</t>
        </is>
      </c>
      <c r="F80" s="119">
        <f>COUNTIF('Seed Catalogue'!$C$2:$C$452,B80)</f>
        <v/>
      </c>
      <c r="G80" s="205" t="n">
        <v>4</v>
      </c>
      <c r="H80" s="205" t="n">
        <v>4</v>
      </c>
      <c r="I80" s="205" t="n">
        <v>3</v>
      </c>
      <c r="J80" s="205" t="n">
        <v>4</v>
      </c>
      <c r="K80" s="205" t="n">
        <v>4</v>
      </c>
      <c r="L80" s="205" t="n">
        <v>4</v>
      </c>
      <c r="M80" s="205" t="n">
        <v>4</v>
      </c>
      <c r="N80" s="205" t="n">
        <v>2</v>
      </c>
      <c r="O80" s="206">
        <f>ROUND(G80/5*$X$2+H80/5*$X$3+I80/5*$X$4+J80/5*$X$5+K80/5*$X$6+L80/5*$X$7+M80/5*$X$8-N80/5*$X$9,1)</f>
        <v/>
      </c>
      <c r="P80" s="119">
        <f>IF(O80&gt;=$X$12,"Foundational deep pass",IF(O80&gt;=$X$13,"Major deep pass",IF(O80&gt;=$X$14,"Targeted innovation pass",IF(O80&gt;=$X$15,"Sampling pass","Reference / defer"))))</f>
        <v/>
      </c>
      <c r="Q80" s="120" t="inlineStr">
        <is>
          <t>Literary-source baseline</t>
        </is>
      </c>
      <c r="R80" s="120" t="inlineStr">
        <is>
          <t>Prioritize distinctive ontology, narrative structures, institutions, and power logics over familiar surface labels.</t>
        </is>
      </c>
      <c r="S80" s="120" t="inlineStr">
        <is>
          <t>Heuristic baseline — editorial review required</t>
        </is>
      </c>
      <c r="T80" s="120" t="inlineStr">
        <is>
          <t>https://en.wikipedia.org/wiki/The_Inheritance_Cycle</t>
        </is>
      </c>
      <c r="U80" s="207" t="n">
        <v>46236</v>
      </c>
    </row>
    <row r="81" ht="46" customHeight="1" s="99">
      <c r="A81" s="119" t="n">
        <v>75</v>
      </c>
      <c r="B81" s="119" t="inlineStr">
        <is>
          <t>SRC-087</t>
        </is>
      </c>
      <c r="C81" s="120" t="inlineStr">
        <is>
          <t>The Jasmine Throne</t>
        </is>
      </c>
      <c r="D81" s="120" t="inlineStr">
        <is>
          <t>Literature</t>
        </is>
      </c>
      <c r="E81" s="120" t="inlineStr">
        <is>
          <t>Britain / South Asian-inspired fantasy</t>
        </is>
      </c>
      <c r="F81" s="119">
        <f>COUNTIF('Seed Catalogue'!$C$2:$C$452,B81)</f>
        <v/>
      </c>
      <c r="G81" s="205" t="n">
        <v>4</v>
      </c>
      <c r="H81" s="205" t="n">
        <v>4</v>
      </c>
      <c r="I81" s="205" t="n">
        <v>3</v>
      </c>
      <c r="J81" s="205" t="n">
        <v>4</v>
      </c>
      <c r="K81" s="205" t="n">
        <v>4</v>
      </c>
      <c r="L81" s="205" t="n">
        <v>4</v>
      </c>
      <c r="M81" s="205" t="n">
        <v>4</v>
      </c>
      <c r="N81" s="205" t="n">
        <v>2</v>
      </c>
      <c r="O81" s="206">
        <f>ROUND(G81/5*$X$2+H81/5*$X$3+I81/5*$X$4+J81/5*$X$5+K81/5*$X$6+L81/5*$X$7+M81/5*$X$8-N81/5*$X$9,1)</f>
        <v/>
      </c>
      <c r="P81" s="119">
        <f>IF(O81&gt;=$X$12,"Foundational deep pass",IF(O81&gt;=$X$13,"Major deep pass",IF(O81&gt;=$X$14,"Targeted innovation pass",IF(O81&gt;=$X$15,"Sampling pass","Reference / defer"))))</f>
        <v/>
      </c>
      <c r="Q81" s="120" t="inlineStr">
        <is>
          <t>Literary-source baseline</t>
        </is>
      </c>
      <c r="R81" s="120" t="inlineStr">
        <is>
          <t>Prioritize distinctive ontology, narrative structures, institutions, and power logics over familiar surface labels.</t>
        </is>
      </c>
      <c r="S81" s="120" t="inlineStr">
        <is>
          <t>Heuristic baseline — editorial review required</t>
        </is>
      </c>
      <c r="T81" s="120" t="inlineStr">
        <is>
          <t>https://en.wikipedia.org/wiki/The_Jasmine_Throne</t>
        </is>
      </c>
      <c r="U81" s="207" t="n">
        <v>46236</v>
      </c>
    </row>
    <row r="82" ht="46" customHeight="1" s="99">
      <c r="A82" s="119" t="n">
        <v>76</v>
      </c>
      <c r="B82" s="119" t="inlineStr">
        <is>
          <t>SRC-054</t>
        </is>
      </c>
      <c r="C82" s="120" t="inlineStr">
        <is>
          <t>The Kingkiller Chronicle</t>
        </is>
      </c>
      <c r="D82" s="120" t="inlineStr">
        <is>
          <t>Literature</t>
        </is>
      </c>
      <c r="E82" s="120" t="inlineStr">
        <is>
          <t>United States</t>
        </is>
      </c>
      <c r="F82" s="119">
        <f>COUNTIF('Seed Catalogue'!$C$2:$C$452,B82)</f>
        <v/>
      </c>
      <c r="G82" s="205" t="n">
        <v>4</v>
      </c>
      <c r="H82" s="205" t="n">
        <v>4</v>
      </c>
      <c r="I82" s="205" t="n">
        <v>3</v>
      </c>
      <c r="J82" s="205" t="n">
        <v>4</v>
      </c>
      <c r="K82" s="205" t="n">
        <v>4</v>
      </c>
      <c r="L82" s="205" t="n">
        <v>4</v>
      </c>
      <c r="M82" s="205" t="n">
        <v>4</v>
      </c>
      <c r="N82" s="205" t="n">
        <v>2</v>
      </c>
      <c r="O82" s="206">
        <f>ROUND(G82/5*$X$2+H82/5*$X$3+I82/5*$X$4+J82/5*$X$5+K82/5*$X$6+L82/5*$X$7+M82/5*$X$8-N82/5*$X$9,1)</f>
        <v/>
      </c>
      <c r="P82" s="119">
        <f>IF(O82&gt;=$X$12,"Foundational deep pass",IF(O82&gt;=$X$13,"Major deep pass",IF(O82&gt;=$X$14,"Targeted innovation pass",IF(O82&gt;=$X$15,"Sampling pass","Reference / defer"))))</f>
        <v/>
      </c>
      <c r="Q82" s="120" t="inlineStr">
        <is>
          <t>Literary-source baseline</t>
        </is>
      </c>
      <c r="R82" s="120" t="inlineStr">
        <is>
          <t>Prioritize distinctive ontology, narrative structures, institutions, and power logics over familiar surface labels.</t>
        </is>
      </c>
      <c r="S82" s="120" t="inlineStr">
        <is>
          <t>Heuristic baseline — editorial review required</t>
        </is>
      </c>
      <c r="T82" s="120" t="inlineStr">
        <is>
          <t>https://en.wikipedia.org/wiki/The_Kingkiller_Chronicle</t>
        </is>
      </c>
      <c r="U82" s="207" t="n">
        <v>46236</v>
      </c>
    </row>
    <row r="83" ht="46" customHeight="1" s="99">
      <c r="A83" s="119" t="n">
        <v>77</v>
      </c>
      <c r="B83" s="119" t="inlineStr">
        <is>
          <t>SRC-037</t>
        </is>
      </c>
      <c r="C83" s="120" t="inlineStr">
        <is>
          <t>The Last Unicorn</t>
        </is>
      </c>
      <c r="D83" s="120" t="inlineStr">
        <is>
          <t>Literature</t>
        </is>
      </c>
      <c r="E83" s="120" t="inlineStr">
        <is>
          <t>United States</t>
        </is>
      </c>
      <c r="F83" s="119">
        <f>COUNTIF('Seed Catalogue'!$C$2:$C$452,B83)</f>
        <v/>
      </c>
      <c r="G83" s="205" t="n">
        <v>4</v>
      </c>
      <c r="H83" s="205" t="n">
        <v>4</v>
      </c>
      <c r="I83" s="205" t="n">
        <v>3</v>
      </c>
      <c r="J83" s="205" t="n">
        <v>4</v>
      </c>
      <c r="K83" s="205" t="n">
        <v>4</v>
      </c>
      <c r="L83" s="205" t="n">
        <v>4</v>
      </c>
      <c r="M83" s="205" t="n">
        <v>4</v>
      </c>
      <c r="N83" s="205" t="n">
        <v>2</v>
      </c>
      <c r="O83" s="206">
        <f>ROUND(G83/5*$X$2+H83/5*$X$3+I83/5*$X$4+J83/5*$X$5+K83/5*$X$6+L83/5*$X$7+M83/5*$X$8-N83/5*$X$9,1)</f>
        <v/>
      </c>
      <c r="P83" s="119">
        <f>IF(O83&gt;=$X$12,"Foundational deep pass",IF(O83&gt;=$X$13,"Major deep pass",IF(O83&gt;=$X$14,"Targeted innovation pass",IF(O83&gt;=$X$15,"Sampling pass","Reference / defer"))))</f>
        <v/>
      </c>
      <c r="Q83" s="120" t="inlineStr">
        <is>
          <t>Literary-source baseline</t>
        </is>
      </c>
      <c r="R83" s="120" t="inlineStr">
        <is>
          <t>Prioritize distinctive ontology, narrative structures, institutions, and power logics over familiar surface labels.</t>
        </is>
      </c>
      <c r="S83" s="120" t="inlineStr">
        <is>
          <t>Heuristic baseline — editorial review required</t>
        </is>
      </c>
      <c r="T83" s="120" t="inlineStr">
        <is>
          <t>https://en.wikipedia.org/wiki/The_Last_Unicorn</t>
        </is>
      </c>
      <c r="U83" s="207" t="n">
        <v>46236</v>
      </c>
    </row>
    <row r="84" ht="46" customHeight="1" s="99">
      <c r="A84" s="119" t="n">
        <v>78</v>
      </c>
      <c r="B84" s="119" t="inlineStr">
        <is>
          <t>SRC-084</t>
        </is>
      </c>
      <c r="C84" s="120" t="inlineStr">
        <is>
          <t>The Lions of Al-Rassan</t>
        </is>
      </c>
      <c r="D84" s="120" t="inlineStr">
        <is>
          <t>Literature</t>
        </is>
      </c>
      <c r="E84" s="120" t="inlineStr">
        <is>
          <t>Canada / historical fantasy</t>
        </is>
      </c>
      <c r="F84" s="119">
        <f>COUNTIF('Seed Catalogue'!$C$2:$C$452,B84)</f>
        <v/>
      </c>
      <c r="G84" s="205" t="n">
        <v>4</v>
      </c>
      <c r="H84" s="205" t="n">
        <v>4</v>
      </c>
      <c r="I84" s="205" t="n">
        <v>3</v>
      </c>
      <c r="J84" s="205" t="n">
        <v>4</v>
      </c>
      <c r="K84" s="205" t="n">
        <v>4</v>
      </c>
      <c r="L84" s="205" t="n">
        <v>4</v>
      </c>
      <c r="M84" s="205" t="n">
        <v>4</v>
      </c>
      <c r="N84" s="205" t="n">
        <v>2</v>
      </c>
      <c r="O84" s="206">
        <f>ROUND(G84/5*$X$2+H84/5*$X$3+I84/5*$X$4+J84/5*$X$5+K84/5*$X$6+L84/5*$X$7+M84/5*$X$8-N84/5*$X$9,1)</f>
        <v/>
      </c>
      <c r="P84" s="119">
        <f>IF(O84&gt;=$X$12,"Foundational deep pass",IF(O84&gt;=$X$13,"Major deep pass",IF(O84&gt;=$X$14,"Targeted innovation pass",IF(O84&gt;=$X$15,"Sampling pass","Reference / defer"))))</f>
        <v/>
      </c>
      <c r="Q84" s="120" t="inlineStr">
        <is>
          <t>Literary-source baseline</t>
        </is>
      </c>
      <c r="R84" s="120" t="inlineStr">
        <is>
          <t>Prioritize distinctive ontology, narrative structures, institutions, and power logics over familiar surface labels.</t>
        </is>
      </c>
      <c r="S84" s="120" t="inlineStr">
        <is>
          <t>Heuristic baseline — editorial review required</t>
        </is>
      </c>
      <c r="T84" s="120" t="inlineStr">
        <is>
          <t>https://en.wikipedia.org/wiki/The_Lions_of_Al-Rassan</t>
        </is>
      </c>
      <c r="U84" s="207" t="n">
        <v>46236</v>
      </c>
    </row>
    <row r="85" ht="46" customHeight="1" s="99">
      <c r="A85" s="119" t="n">
        <v>79</v>
      </c>
      <c r="B85" s="119" t="inlineStr">
        <is>
          <t>SRC-061</t>
        </is>
      </c>
      <c r="C85" s="120" t="inlineStr">
        <is>
          <t>The Locked Tomb</t>
        </is>
      </c>
      <c r="D85" s="120" t="inlineStr">
        <is>
          <t>Literature</t>
        </is>
      </c>
      <c r="E85" s="120" t="inlineStr">
        <is>
          <t>New Zealand / science fantasy</t>
        </is>
      </c>
      <c r="F85" s="119">
        <f>COUNTIF('Seed Catalogue'!$C$2:$C$452,B85)</f>
        <v/>
      </c>
      <c r="G85" s="205" t="n">
        <v>4</v>
      </c>
      <c r="H85" s="205" t="n">
        <v>4</v>
      </c>
      <c r="I85" s="205" t="n">
        <v>3</v>
      </c>
      <c r="J85" s="205" t="n">
        <v>4</v>
      </c>
      <c r="K85" s="205" t="n">
        <v>4</v>
      </c>
      <c r="L85" s="205" t="n">
        <v>4</v>
      </c>
      <c r="M85" s="205" t="n">
        <v>4</v>
      </c>
      <c r="N85" s="205" t="n">
        <v>2</v>
      </c>
      <c r="O85" s="206">
        <f>ROUND(G85/5*$X$2+H85/5*$X$3+I85/5*$X$4+J85/5*$X$5+K85/5*$X$6+L85/5*$X$7+M85/5*$X$8-N85/5*$X$9,1)</f>
        <v/>
      </c>
      <c r="P85" s="119">
        <f>IF(O85&gt;=$X$12,"Foundational deep pass",IF(O85&gt;=$X$13,"Major deep pass",IF(O85&gt;=$X$14,"Targeted innovation pass",IF(O85&gt;=$X$15,"Sampling pass","Reference / defer"))))</f>
        <v/>
      </c>
      <c r="Q85" s="120" t="inlineStr">
        <is>
          <t>Literary-source baseline</t>
        </is>
      </c>
      <c r="R85" s="120" t="inlineStr">
        <is>
          <t>Prioritize distinctive ontology, narrative structures, institutions, and power logics over familiar surface labels.</t>
        </is>
      </c>
      <c r="S85" s="120" t="inlineStr">
        <is>
          <t>Heuristic baseline — editorial review required</t>
        </is>
      </c>
      <c r="T85" s="120" t="inlineStr">
        <is>
          <t>https://en.wikipedia.org/wiki/The_Locked_Tomb</t>
        </is>
      </c>
      <c r="U85" s="207" t="n">
        <v>46236</v>
      </c>
    </row>
    <row r="86" ht="46" customHeight="1" s="99">
      <c r="A86" s="119" t="n">
        <v>80</v>
      </c>
      <c r="B86" s="119" t="inlineStr">
        <is>
          <t>SRC-057</t>
        </is>
      </c>
      <c r="C86" s="120" t="inlineStr">
        <is>
          <t>The Poppy War</t>
        </is>
      </c>
      <c r="D86" s="120" t="inlineStr">
        <is>
          <t>Literature</t>
        </is>
      </c>
      <c r="E86" s="120" t="inlineStr">
        <is>
          <t>United States / Chinese-inspired fantasy</t>
        </is>
      </c>
      <c r="F86" s="119">
        <f>COUNTIF('Seed Catalogue'!$C$2:$C$452,B86)</f>
        <v/>
      </c>
      <c r="G86" s="205" t="n">
        <v>4</v>
      </c>
      <c r="H86" s="205" t="n">
        <v>4</v>
      </c>
      <c r="I86" s="205" t="n">
        <v>3</v>
      </c>
      <c r="J86" s="205" t="n">
        <v>4</v>
      </c>
      <c r="K86" s="205" t="n">
        <v>4</v>
      </c>
      <c r="L86" s="205" t="n">
        <v>4</v>
      </c>
      <c r="M86" s="205" t="n">
        <v>4</v>
      </c>
      <c r="N86" s="205" t="n">
        <v>2</v>
      </c>
      <c r="O86" s="206">
        <f>ROUND(G86/5*$X$2+H86/5*$X$3+I86/5*$X$4+J86/5*$X$5+K86/5*$X$6+L86/5*$X$7+M86/5*$X$8-N86/5*$X$9,1)</f>
        <v/>
      </c>
      <c r="P86" s="119">
        <f>IF(O86&gt;=$X$12,"Foundational deep pass",IF(O86&gt;=$X$13,"Major deep pass",IF(O86&gt;=$X$14,"Targeted innovation pass",IF(O86&gt;=$X$15,"Sampling pass","Reference / defer"))))</f>
        <v/>
      </c>
      <c r="Q86" s="120" t="inlineStr">
        <is>
          <t>Literary-source baseline</t>
        </is>
      </c>
      <c r="R86" s="120" t="inlineStr">
        <is>
          <t>Prioritize distinctive ontology, narrative structures, institutions, and power logics over familiar surface labels.</t>
        </is>
      </c>
      <c r="S86" s="120" t="inlineStr">
        <is>
          <t>Heuristic baseline — editorial review required</t>
        </is>
      </c>
      <c r="T86" s="120" t="inlineStr">
        <is>
          <t>https://en.wikipedia.org/wiki/The_Poppy_War</t>
        </is>
      </c>
      <c r="U86" s="207" t="n">
        <v>46236</v>
      </c>
    </row>
    <row r="87" ht="46" customHeight="1" s="99">
      <c r="A87" s="119" t="n">
        <v>81</v>
      </c>
      <c r="B87" s="119" t="inlineStr">
        <is>
          <t>SRC-252</t>
        </is>
      </c>
      <c r="C87" s="120" t="inlineStr">
        <is>
          <t>The Princess Bride</t>
        </is>
      </c>
      <c r="D87" s="120" t="inlineStr">
        <is>
          <t>Film / Literature</t>
        </is>
      </c>
      <c r="E87" s="120" t="inlineStr">
        <is>
          <t>United States</t>
        </is>
      </c>
      <c r="F87" s="119">
        <f>COUNTIF('Seed Catalogue'!$C$2:$C$452,B87)</f>
        <v/>
      </c>
      <c r="G87" s="205" t="n">
        <v>4</v>
      </c>
      <c r="H87" s="205" t="n">
        <v>4</v>
      </c>
      <c r="I87" s="205" t="n">
        <v>3</v>
      </c>
      <c r="J87" s="205" t="n">
        <v>4</v>
      </c>
      <c r="K87" s="205" t="n">
        <v>4</v>
      </c>
      <c r="L87" s="205" t="n">
        <v>4</v>
      </c>
      <c r="M87" s="205" t="n">
        <v>4</v>
      </c>
      <c r="N87" s="205" t="n">
        <v>2</v>
      </c>
      <c r="O87" s="206">
        <f>ROUND(G87/5*$X$2+H87/5*$X$3+I87/5*$X$4+J87/5*$X$5+K87/5*$X$6+L87/5*$X$7+M87/5*$X$8-N87/5*$X$9,1)</f>
        <v/>
      </c>
      <c r="P87" s="119">
        <f>IF(O87&gt;=$X$12,"Foundational deep pass",IF(O87&gt;=$X$13,"Major deep pass",IF(O87&gt;=$X$14,"Targeted innovation pass",IF(O87&gt;=$X$15,"Sampling pass","Reference / defer"))))</f>
        <v/>
      </c>
      <c r="Q87" s="120" t="inlineStr">
        <is>
          <t>Literary-source baseline</t>
        </is>
      </c>
      <c r="R87" s="120" t="inlineStr">
        <is>
          <t>Prioritize distinctive ontology, narrative structures, institutions, and power logics over familiar surface labels.</t>
        </is>
      </c>
      <c r="S87" s="120" t="inlineStr">
        <is>
          <t>Heuristic baseline — editorial review required</t>
        </is>
      </c>
      <c r="T87" s="120" t="inlineStr">
        <is>
          <t>https://en.wikipedia.org/wiki/The_Princess_Bride</t>
        </is>
      </c>
      <c r="U87" s="207" t="n">
        <v>46236</v>
      </c>
    </row>
    <row r="88" ht="46" customHeight="1" s="99">
      <c r="A88" s="119" t="n">
        <v>82</v>
      </c>
      <c r="B88" s="119" t="inlineStr">
        <is>
          <t>SRC-060</t>
        </is>
      </c>
      <c r="C88" s="120" t="inlineStr">
        <is>
          <t>The Priory of the Orange Tree</t>
        </is>
      </c>
      <c r="D88" s="120" t="inlineStr">
        <is>
          <t>Literature</t>
        </is>
      </c>
      <c r="E88" s="120" t="inlineStr">
        <is>
          <t>Britain</t>
        </is>
      </c>
      <c r="F88" s="119">
        <f>COUNTIF('Seed Catalogue'!$C$2:$C$452,B88)</f>
        <v/>
      </c>
      <c r="G88" s="205" t="n">
        <v>4</v>
      </c>
      <c r="H88" s="205" t="n">
        <v>4</v>
      </c>
      <c r="I88" s="205" t="n">
        <v>3</v>
      </c>
      <c r="J88" s="205" t="n">
        <v>4</v>
      </c>
      <c r="K88" s="205" t="n">
        <v>4</v>
      </c>
      <c r="L88" s="205" t="n">
        <v>4</v>
      </c>
      <c r="M88" s="205" t="n">
        <v>4</v>
      </c>
      <c r="N88" s="205" t="n">
        <v>2</v>
      </c>
      <c r="O88" s="206">
        <f>ROUND(G88/5*$X$2+H88/5*$X$3+I88/5*$X$4+J88/5*$X$5+K88/5*$X$6+L88/5*$X$7+M88/5*$X$8-N88/5*$X$9,1)</f>
        <v/>
      </c>
      <c r="P88" s="119">
        <f>IF(O88&gt;=$X$12,"Foundational deep pass",IF(O88&gt;=$X$13,"Major deep pass",IF(O88&gt;=$X$14,"Targeted innovation pass",IF(O88&gt;=$X$15,"Sampling pass","Reference / defer"))))</f>
        <v/>
      </c>
      <c r="Q88" s="120" t="inlineStr">
        <is>
          <t>Literary-source baseline</t>
        </is>
      </c>
      <c r="R88" s="120" t="inlineStr">
        <is>
          <t>Prioritize distinctive ontology, narrative structures, institutions, and power logics over familiar surface labels.</t>
        </is>
      </c>
      <c r="S88" s="120" t="inlineStr">
        <is>
          <t>Heuristic baseline — editorial review required</t>
        </is>
      </c>
      <c r="T88" s="120" t="inlineStr">
        <is>
          <t>https://en.wikipedia.org/wiki/The_Priory_of_the_Orange_Tree</t>
        </is>
      </c>
      <c r="U88" s="207" t="n">
        <v>46236</v>
      </c>
    </row>
    <row r="89" ht="46" customHeight="1" s="99">
      <c r="A89" s="119" t="n">
        <v>83</v>
      </c>
      <c r="B89" s="119" t="inlineStr">
        <is>
          <t>SRC-086</t>
        </is>
      </c>
      <c r="C89" s="120" t="inlineStr">
        <is>
          <t>The Spear Cuts Through Water</t>
        </is>
      </c>
      <c r="D89" s="120" t="inlineStr">
        <is>
          <t>Literature</t>
        </is>
      </c>
      <c r="E89" s="120" t="inlineStr">
        <is>
          <t>United States / Filipino-American</t>
        </is>
      </c>
      <c r="F89" s="119">
        <f>COUNTIF('Seed Catalogue'!$C$2:$C$452,B89)</f>
        <v/>
      </c>
      <c r="G89" s="205" t="n">
        <v>4</v>
      </c>
      <c r="H89" s="205" t="n">
        <v>4</v>
      </c>
      <c r="I89" s="205" t="n">
        <v>3</v>
      </c>
      <c r="J89" s="205" t="n">
        <v>4</v>
      </c>
      <c r="K89" s="205" t="n">
        <v>4</v>
      </c>
      <c r="L89" s="205" t="n">
        <v>4</v>
      </c>
      <c r="M89" s="205" t="n">
        <v>4</v>
      </c>
      <c r="N89" s="205" t="n">
        <v>2</v>
      </c>
      <c r="O89" s="206">
        <f>ROUND(G89/5*$X$2+H89/5*$X$3+I89/5*$X$4+J89/5*$X$5+K89/5*$X$6+L89/5*$X$7+M89/5*$X$8-N89/5*$X$9,1)</f>
        <v/>
      </c>
      <c r="P89" s="119">
        <f>IF(O89&gt;=$X$12,"Foundational deep pass",IF(O89&gt;=$X$13,"Major deep pass",IF(O89&gt;=$X$14,"Targeted innovation pass",IF(O89&gt;=$X$15,"Sampling pass","Reference / defer"))))</f>
        <v/>
      </c>
      <c r="Q89" s="120" t="inlineStr">
        <is>
          <t>Literary-source baseline</t>
        </is>
      </c>
      <c r="R89" s="120" t="inlineStr">
        <is>
          <t>Prioritize distinctive ontology, narrative structures, institutions, and power logics over familiar surface labels.</t>
        </is>
      </c>
      <c r="S89" s="120" t="inlineStr">
        <is>
          <t>Heuristic baseline — editorial review required</t>
        </is>
      </c>
      <c r="T89" s="120" t="inlineStr">
        <is>
          <t>https://en.wikipedia.org/wiki/The_Spear_Cuts_Through_Water</t>
        </is>
      </c>
      <c r="U89" s="207" t="n">
        <v>46236</v>
      </c>
    </row>
    <row r="90" ht="46" customHeight="1" s="99">
      <c r="A90" s="119" t="n">
        <v>84</v>
      </c>
      <c r="B90" s="119" t="inlineStr">
        <is>
          <t>SRC-068</t>
        </is>
      </c>
      <c r="C90" s="120" t="inlineStr">
        <is>
          <t>Who Fears Death</t>
        </is>
      </c>
      <c r="D90" s="120" t="inlineStr">
        <is>
          <t>Literature</t>
        </is>
      </c>
      <c r="E90" s="120" t="inlineStr">
        <is>
          <t>Nigeria / United States</t>
        </is>
      </c>
      <c r="F90" s="119">
        <f>COUNTIF('Seed Catalogue'!$C$2:$C$452,B90)</f>
        <v/>
      </c>
      <c r="G90" s="205" t="n">
        <v>4</v>
      </c>
      <c r="H90" s="205" t="n">
        <v>4</v>
      </c>
      <c r="I90" s="205" t="n">
        <v>3</v>
      </c>
      <c r="J90" s="205" t="n">
        <v>4</v>
      </c>
      <c r="K90" s="205" t="n">
        <v>4</v>
      </c>
      <c r="L90" s="205" t="n">
        <v>4</v>
      </c>
      <c r="M90" s="205" t="n">
        <v>4</v>
      </c>
      <c r="N90" s="205" t="n">
        <v>2</v>
      </c>
      <c r="O90" s="206">
        <f>ROUND(G90/5*$X$2+H90/5*$X$3+I90/5*$X$4+J90/5*$X$5+K90/5*$X$6+L90/5*$X$7+M90/5*$X$8-N90/5*$X$9,1)</f>
        <v/>
      </c>
      <c r="P90" s="119">
        <f>IF(O90&gt;=$X$12,"Foundational deep pass",IF(O90&gt;=$X$13,"Major deep pass",IF(O90&gt;=$X$14,"Targeted innovation pass",IF(O90&gt;=$X$15,"Sampling pass","Reference / defer"))))</f>
        <v/>
      </c>
      <c r="Q90" s="120" t="inlineStr">
        <is>
          <t>Literary-source baseline</t>
        </is>
      </c>
      <c r="R90" s="120" t="inlineStr">
        <is>
          <t>Prioritize distinctive ontology, narrative structures, institutions, and power logics over familiar surface labels.</t>
        </is>
      </c>
      <c r="S90" s="120" t="inlineStr">
        <is>
          <t>Heuristic baseline — editorial review required</t>
        </is>
      </c>
      <c r="T90" s="120" t="inlineStr">
        <is>
          <t>https://en.wikipedia.org/wiki/Who_Fears_Death</t>
        </is>
      </c>
      <c r="U90" s="207" t="n">
        <v>46236</v>
      </c>
    </row>
    <row r="91" ht="46" customHeight="1" s="99">
      <c r="A91" s="119" t="n">
        <v>85</v>
      </c>
      <c r="B91" s="119" t="inlineStr">
        <is>
          <t>SRC-195</t>
        </is>
      </c>
      <c r="C91" s="120" t="inlineStr">
        <is>
          <t>Berserk</t>
        </is>
      </c>
      <c r="D91" s="120" t="inlineStr">
        <is>
          <t>Manga / Anime</t>
        </is>
      </c>
      <c r="E91" s="120" t="inlineStr">
        <is>
          <t>Japan</t>
        </is>
      </c>
      <c r="F91" s="119">
        <f>COUNTIF('Seed Catalogue'!$C$2:$C$452,B91)</f>
        <v/>
      </c>
      <c r="G91" s="205" t="n">
        <v>4</v>
      </c>
      <c r="H91" s="205" t="n">
        <v>3</v>
      </c>
      <c r="I91" s="205" t="n">
        <v>3</v>
      </c>
      <c r="J91" s="205" t="n">
        <v>5</v>
      </c>
      <c r="K91" s="205" t="n">
        <v>4</v>
      </c>
      <c r="L91" s="205" t="n">
        <v>4</v>
      </c>
      <c r="M91" s="205" t="n">
        <v>3</v>
      </c>
      <c r="N91" s="205" t="n">
        <v>2</v>
      </c>
      <c r="O91" s="206">
        <f>ROUND(G91/5*$X$2+H91/5*$X$3+I91/5*$X$4+J91/5*$X$5+K91/5*$X$6+L91/5*$X$7+M91/5*$X$8-N91/5*$X$9,1)</f>
        <v/>
      </c>
      <c r="P91" s="119">
        <f>IF(O91&gt;=$X$12,"Foundational deep pass",IF(O91&gt;=$X$13,"Major deep pass",IF(O91&gt;=$X$14,"Targeted innovation pass",IF(O91&gt;=$X$15,"Sampling pass","Reference / defer"))))</f>
        <v/>
      </c>
      <c r="Q91" s="120" t="inlineStr">
        <is>
          <t>East Asian serial-media baseline</t>
        </is>
      </c>
      <c r="R91" s="120" t="inlineStr">
        <is>
          <t>Often contributes progression, reincarnation, guild, spirit, and system-fiction innovations; verify translations and source layers.</t>
        </is>
      </c>
      <c r="S91" s="120" t="inlineStr">
        <is>
          <t>Heuristic baseline — editorial review required</t>
        </is>
      </c>
      <c r="T91" s="120" t="inlineStr">
        <is>
          <t>https://en.wikipedia.org/wiki/Berserk</t>
        </is>
      </c>
      <c r="U91" s="207" t="n">
        <v>46236</v>
      </c>
    </row>
    <row r="92" ht="46" customHeight="1" s="99">
      <c r="A92" s="119" t="n">
        <v>86</v>
      </c>
      <c r="B92" s="119" t="inlineStr">
        <is>
          <t>SRC-199</t>
        </is>
      </c>
      <c r="C92" s="120" t="inlineStr">
        <is>
          <t>Claymore</t>
        </is>
      </c>
      <c r="D92" s="120" t="inlineStr">
        <is>
          <t>Manga / Anime</t>
        </is>
      </c>
      <c r="E92" s="120" t="inlineStr">
        <is>
          <t>Japan</t>
        </is>
      </c>
      <c r="F92" s="119">
        <f>COUNTIF('Seed Catalogue'!$C$2:$C$452,B92)</f>
        <v/>
      </c>
      <c r="G92" s="205" t="n">
        <v>4</v>
      </c>
      <c r="H92" s="205" t="n">
        <v>3</v>
      </c>
      <c r="I92" s="205" t="n">
        <v>3</v>
      </c>
      <c r="J92" s="205" t="n">
        <v>5</v>
      </c>
      <c r="K92" s="205" t="n">
        <v>4</v>
      </c>
      <c r="L92" s="205" t="n">
        <v>4</v>
      </c>
      <c r="M92" s="205" t="n">
        <v>3</v>
      </c>
      <c r="N92" s="205" t="n">
        <v>2</v>
      </c>
      <c r="O92" s="206">
        <f>ROUND(G92/5*$X$2+H92/5*$X$3+I92/5*$X$4+J92/5*$X$5+K92/5*$X$6+L92/5*$X$7+M92/5*$X$8-N92/5*$X$9,1)</f>
        <v/>
      </c>
      <c r="P92" s="119">
        <f>IF(O92&gt;=$X$12,"Foundational deep pass",IF(O92&gt;=$X$13,"Major deep pass",IF(O92&gt;=$X$14,"Targeted innovation pass",IF(O92&gt;=$X$15,"Sampling pass","Reference / defer"))))</f>
        <v/>
      </c>
      <c r="Q92" s="120" t="inlineStr">
        <is>
          <t>East Asian serial-media baseline</t>
        </is>
      </c>
      <c r="R92" s="120" t="inlineStr">
        <is>
          <t>Often contributes progression, reincarnation, guild, spirit, and system-fiction innovations; verify translations and source layers.</t>
        </is>
      </c>
      <c r="S92" s="120" t="inlineStr">
        <is>
          <t>Heuristic baseline — editorial review required</t>
        </is>
      </c>
      <c r="T92" s="120" t="inlineStr">
        <is>
          <t>https://en.wikipedia.org/wiki/Claymore</t>
        </is>
      </c>
      <c r="U92" s="207" t="n">
        <v>46236</v>
      </c>
    </row>
    <row r="93" ht="46" customHeight="1" s="99">
      <c r="A93" s="119" t="n">
        <v>87</v>
      </c>
      <c r="B93" s="119" t="inlineStr">
        <is>
          <t>SRC-209</t>
        </is>
      </c>
      <c r="C93" s="120" t="inlineStr">
        <is>
          <t>Fate Franchise</t>
        </is>
      </c>
      <c r="D93" s="120" t="inlineStr">
        <is>
          <t>Visual Novel / Anime / Games</t>
        </is>
      </c>
      <c r="E93" s="120" t="inlineStr">
        <is>
          <t>Japan</t>
        </is>
      </c>
      <c r="F93" s="119">
        <f>COUNTIF('Seed Catalogue'!$C$2:$C$452,B93)</f>
        <v/>
      </c>
      <c r="G93" s="205" t="n">
        <v>4</v>
      </c>
      <c r="H93" s="205" t="n">
        <v>3</v>
      </c>
      <c r="I93" s="205" t="n">
        <v>3</v>
      </c>
      <c r="J93" s="205" t="n">
        <v>5</v>
      </c>
      <c r="K93" s="205" t="n">
        <v>4</v>
      </c>
      <c r="L93" s="205" t="n">
        <v>4</v>
      </c>
      <c r="M93" s="205" t="n">
        <v>3</v>
      </c>
      <c r="N93" s="205" t="n">
        <v>2</v>
      </c>
      <c r="O93" s="206">
        <f>ROUND(G93/5*$X$2+H93/5*$X$3+I93/5*$X$4+J93/5*$X$5+K93/5*$X$6+L93/5*$X$7+M93/5*$X$8-N93/5*$X$9,1)</f>
        <v/>
      </c>
      <c r="P93" s="119">
        <f>IF(O93&gt;=$X$12,"Foundational deep pass",IF(O93&gt;=$X$13,"Major deep pass",IF(O93&gt;=$X$14,"Targeted innovation pass",IF(O93&gt;=$X$15,"Sampling pass","Reference / defer"))))</f>
        <v/>
      </c>
      <c r="Q93" s="120" t="inlineStr">
        <is>
          <t>East Asian serial-media baseline</t>
        </is>
      </c>
      <c r="R93" s="120" t="inlineStr">
        <is>
          <t>Often contributes progression, reincarnation, guild, spirit, and system-fiction innovations; verify translations and source layers.</t>
        </is>
      </c>
      <c r="S93" s="120" t="inlineStr">
        <is>
          <t>Heuristic baseline — editorial review required</t>
        </is>
      </c>
      <c r="T93" s="120" t="inlineStr">
        <is>
          <t>https://en.wikipedia.org/wiki/Fate_Franchise</t>
        </is>
      </c>
      <c r="U93" s="207" t="n">
        <v>46236</v>
      </c>
    </row>
    <row r="94" ht="46" customHeight="1" s="99">
      <c r="A94" s="119" t="n">
        <v>88</v>
      </c>
      <c r="B94" s="119" t="inlineStr">
        <is>
          <t>SRC-198</t>
        </is>
      </c>
      <c r="C94" s="120" t="inlineStr">
        <is>
          <t>Fullmetal Alchemist</t>
        </is>
      </c>
      <c r="D94" s="120" t="inlineStr">
        <is>
          <t>Manga / Anime</t>
        </is>
      </c>
      <c r="E94" s="120" t="inlineStr">
        <is>
          <t>Japan</t>
        </is>
      </c>
      <c r="F94" s="119">
        <f>COUNTIF('Seed Catalogue'!$C$2:$C$452,B94)</f>
        <v/>
      </c>
      <c r="G94" s="205" t="n">
        <v>4</v>
      </c>
      <c r="H94" s="205" t="n">
        <v>3</v>
      </c>
      <c r="I94" s="205" t="n">
        <v>3</v>
      </c>
      <c r="J94" s="205" t="n">
        <v>5</v>
      </c>
      <c r="K94" s="205" t="n">
        <v>4</v>
      </c>
      <c r="L94" s="205" t="n">
        <v>4</v>
      </c>
      <c r="M94" s="205" t="n">
        <v>3</v>
      </c>
      <c r="N94" s="205" t="n">
        <v>2</v>
      </c>
      <c r="O94" s="206">
        <f>ROUND(G94/5*$X$2+H94/5*$X$3+I94/5*$X$4+J94/5*$X$5+K94/5*$X$6+L94/5*$X$7+M94/5*$X$8-N94/5*$X$9,1)</f>
        <v/>
      </c>
      <c r="P94" s="119">
        <f>IF(O94&gt;=$X$12,"Foundational deep pass",IF(O94&gt;=$X$13,"Major deep pass",IF(O94&gt;=$X$14,"Targeted innovation pass",IF(O94&gt;=$X$15,"Sampling pass","Reference / defer"))))</f>
        <v/>
      </c>
      <c r="Q94" s="120" t="inlineStr">
        <is>
          <t>East Asian serial-media baseline</t>
        </is>
      </c>
      <c r="R94" s="120" t="inlineStr">
        <is>
          <t>Often contributes progression, reincarnation, guild, spirit, and system-fiction innovations; verify translations and source layers.</t>
        </is>
      </c>
      <c r="S94" s="120" t="inlineStr">
        <is>
          <t>Heuristic baseline — editorial review required</t>
        </is>
      </c>
      <c r="T94" s="120" t="inlineStr">
        <is>
          <t>https://en.wikipedia.org/wiki/Fullmetal_Alchemist</t>
        </is>
      </c>
      <c r="U94" s="207" t="n">
        <v>46236</v>
      </c>
    </row>
    <row r="95" ht="46" customHeight="1" s="99">
      <c r="A95" s="119" t="n">
        <v>89</v>
      </c>
      <c r="B95" s="119" t="inlineStr">
        <is>
          <t>SRC-078</t>
        </is>
      </c>
      <c r="C95" s="120" t="inlineStr">
        <is>
          <t>Grandmaster of Demonic Cultivation</t>
        </is>
      </c>
      <c r="D95" s="120" t="inlineStr">
        <is>
          <t>Web Novel / Danmei / Xianxia</t>
        </is>
      </c>
      <c r="E95" s="120" t="inlineStr">
        <is>
          <t>China</t>
        </is>
      </c>
      <c r="F95" s="119">
        <f>COUNTIF('Seed Catalogue'!$C$2:$C$452,B95)</f>
        <v/>
      </c>
      <c r="G95" s="205" t="n">
        <v>4</v>
      </c>
      <c r="H95" s="205" t="n">
        <v>3</v>
      </c>
      <c r="I95" s="205" t="n">
        <v>3</v>
      </c>
      <c r="J95" s="205" t="n">
        <v>5</v>
      </c>
      <c r="K95" s="205" t="n">
        <v>4</v>
      </c>
      <c r="L95" s="205" t="n">
        <v>4</v>
      </c>
      <c r="M95" s="205" t="n">
        <v>3</v>
      </c>
      <c r="N95" s="205" t="n">
        <v>2</v>
      </c>
      <c r="O95" s="206">
        <f>ROUND(G95/5*$X$2+H95/5*$X$3+I95/5*$X$4+J95/5*$X$5+K95/5*$X$6+L95/5*$X$7+M95/5*$X$8-N95/5*$X$9,1)</f>
        <v/>
      </c>
      <c r="P95" s="119">
        <f>IF(O95&gt;=$X$12,"Foundational deep pass",IF(O95&gt;=$X$13,"Major deep pass",IF(O95&gt;=$X$14,"Targeted innovation pass",IF(O95&gt;=$X$15,"Sampling pass","Reference / defer"))))</f>
        <v/>
      </c>
      <c r="Q95" s="120" t="inlineStr">
        <is>
          <t>East Asian serial-media baseline</t>
        </is>
      </c>
      <c r="R95" s="120" t="inlineStr">
        <is>
          <t>Often contributes progression, reincarnation, guild, spirit, and system-fiction innovations; verify translations and source layers.</t>
        </is>
      </c>
      <c r="S95" s="120" t="inlineStr">
        <is>
          <t>Heuristic baseline — editorial review required</t>
        </is>
      </c>
      <c r="T95" s="120" t="inlineStr">
        <is>
          <t>https://en.wikipedia.org/wiki/Grandmaster_of_Demonic_Cultivation</t>
        </is>
      </c>
      <c r="U95" s="207" t="n">
        <v>46236</v>
      </c>
    </row>
    <row r="96" ht="46" customHeight="1" s="99">
      <c r="A96" s="119" t="n">
        <v>90</v>
      </c>
      <c r="B96" s="119" t="inlineStr">
        <is>
          <t>SRC-207</t>
        </is>
      </c>
      <c r="C96" s="120" t="inlineStr">
        <is>
          <t>Hunter × Hunter</t>
        </is>
      </c>
      <c r="D96" s="120" t="inlineStr">
        <is>
          <t>Manga / Anime</t>
        </is>
      </c>
      <c r="E96" s="120" t="inlineStr">
        <is>
          <t>Japan</t>
        </is>
      </c>
      <c r="F96" s="119">
        <f>COUNTIF('Seed Catalogue'!$C$2:$C$452,B96)</f>
        <v/>
      </c>
      <c r="G96" s="205" t="n">
        <v>4</v>
      </c>
      <c r="H96" s="205" t="n">
        <v>3</v>
      </c>
      <c r="I96" s="205" t="n">
        <v>3</v>
      </c>
      <c r="J96" s="205" t="n">
        <v>5</v>
      </c>
      <c r="K96" s="205" t="n">
        <v>4</v>
      </c>
      <c r="L96" s="205" t="n">
        <v>4</v>
      </c>
      <c r="M96" s="205" t="n">
        <v>3</v>
      </c>
      <c r="N96" s="205" t="n">
        <v>2</v>
      </c>
      <c r="O96" s="206">
        <f>ROUND(G96/5*$X$2+H96/5*$X$3+I96/5*$X$4+J96/5*$X$5+K96/5*$X$6+L96/5*$X$7+M96/5*$X$8-N96/5*$X$9,1)</f>
        <v/>
      </c>
      <c r="P96" s="119">
        <f>IF(O96&gt;=$X$12,"Foundational deep pass",IF(O96&gt;=$X$13,"Major deep pass",IF(O96&gt;=$X$14,"Targeted innovation pass",IF(O96&gt;=$X$15,"Sampling pass","Reference / defer"))))</f>
        <v/>
      </c>
      <c r="Q96" s="120" t="inlineStr">
        <is>
          <t>East Asian serial-media baseline</t>
        </is>
      </c>
      <c r="R96" s="120" t="inlineStr">
        <is>
          <t>Often contributes progression, reincarnation, guild, spirit, and system-fiction innovations; verify translations and source layers.</t>
        </is>
      </c>
      <c r="S96" s="120" t="inlineStr">
        <is>
          <t>Heuristic baseline — editorial review required</t>
        </is>
      </c>
      <c r="T96" s="120" t="inlineStr">
        <is>
          <t>https://en.wikipedia.org/wiki/Hunter_%C3%97_Hunter</t>
        </is>
      </c>
      <c r="U96" s="207" t="n">
        <v>46236</v>
      </c>
    </row>
    <row r="97" ht="46" customHeight="1" s="99">
      <c r="A97" s="119" t="n">
        <v>91</v>
      </c>
      <c r="B97" s="119" t="inlineStr">
        <is>
          <t>SRC-215</t>
        </is>
      </c>
      <c r="C97" s="120" t="inlineStr">
        <is>
          <t>Log Horizon</t>
        </is>
      </c>
      <c r="D97" s="120" t="inlineStr">
        <is>
          <t>Light Novel / Anime</t>
        </is>
      </c>
      <c r="E97" s="120" t="inlineStr">
        <is>
          <t>Japan</t>
        </is>
      </c>
      <c r="F97" s="119">
        <f>COUNTIF('Seed Catalogue'!$C$2:$C$452,B97)</f>
        <v/>
      </c>
      <c r="G97" s="205" t="n">
        <v>4</v>
      </c>
      <c r="H97" s="205" t="n">
        <v>3</v>
      </c>
      <c r="I97" s="205" t="n">
        <v>3</v>
      </c>
      <c r="J97" s="205" t="n">
        <v>5</v>
      </c>
      <c r="K97" s="205" t="n">
        <v>4</v>
      </c>
      <c r="L97" s="205" t="n">
        <v>4</v>
      </c>
      <c r="M97" s="205" t="n">
        <v>3</v>
      </c>
      <c r="N97" s="205" t="n">
        <v>2</v>
      </c>
      <c r="O97" s="206">
        <f>ROUND(G97/5*$X$2+H97/5*$X$3+I97/5*$X$4+J97/5*$X$5+K97/5*$X$6+L97/5*$X$7+M97/5*$X$8-N97/5*$X$9,1)</f>
        <v/>
      </c>
      <c r="P97" s="119">
        <f>IF(O97&gt;=$X$12,"Foundational deep pass",IF(O97&gt;=$X$13,"Major deep pass",IF(O97&gt;=$X$14,"Targeted innovation pass",IF(O97&gt;=$X$15,"Sampling pass","Reference / defer"))))</f>
        <v/>
      </c>
      <c r="Q97" s="120" t="inlineStr">
        <is>
          <t>East Asian serial-media baseline</t>
        </is>
      </c>
      <c r="R97" s="120" t="inlineStr">
        <is>
          <t>Often contributes progression, reincarnation, guild, spirit, and system-fiction innovations; verify translations and source layers.</t>
        </is>
      </c>
      <c r="S97" s="120" t="inlineStr">
        <is>
          <t>Heuristic baseline — editorial review required</t>
        </is>
      </c>
      <c r="T97" s="120" t="inlineStr">
        <is>
          <t>https://en.wikipedia.org/wiki/Log_Horizon</t>
        </is>
      </c>
      <c r="U97" s="207" t="n">
        <v>46236</v>
      </c>
    </row>
    <row r="98" ht="46" customHeight="1" s="99">
      <c r="A98" s="119" t="n">
        <v>92</v>
      </c>
      <c r="B98" s="119" t="inlineStr">
        <is>
          <t>SRC-200</t>
        </is>
      </c>
      <c r="C98" s="120" t="inlineStr">
        <is>
          <t>Made in Abyss</t>
        </is>
      </c>
      <c r="D98" s="120" t="inlineStr">
        <is>
          <t>Manga / Anime</t>
        </is>
      </c>
      <c r="E98" s="120" t="inlineStr">
        <is>
          <t>Japan</t>
        </is>
      </c>
      <c r="F98" s="119">
        <f>COUNTIF('Seed Catalogue'!$C$2:$C$452,B98)</f>
        <v/>
      </c>
      <c r="G98" s="205" t="n">
        <v>4</v>
      </c>
      <c r="H98" s="205" t="n">
        <v>3</v>
      </c>
      <c r="I98" s="205" t="n">
        <v>3</v>
      </c>
      <c r="J98" s="205" t="n">
        <v>5</v>
      </c>
      <c r="K98" s="205" t="n">
        <v>4</v>
      </c>
      <c r="L98" s="205" t="n">
        <v>4</v>
      </c>
      <c r="M98" s="205" t="n">
        <v>3</v>
      </c>
      <c r="N98" s="205" t="n">
        <v>2</v>
      </c>
      <c r="O98" s="206">
        <f>ROUND(G98/5*$X$2+H98/5*$X$3+I98/5*$X$4+J98/5*$X$5+K98/5*$X$6+L98/5*$X$7+M98/5*$X$8-N98/5*$X$9,1)</f>
        <v/>
      </c>
      <c r="P98" s="119">
        <f>IF(O98&gt;=$X$12,"Foundational deep pass",IF(O98&gt;=$X$13,"Major deep pass",IF(O98&gt;=$X$14,"Targeted innovation pass",IF(O98&gt;=$X$15,"Sampling pass","Reference / defer"))))</f>
        <v/>
      </c>
      <c r="Q98" s="120" t="inlineStr">
        <is>
          <t>East Asian serial-media baseline</t>
        </is>
      </c>
      <c r="R98" s="120" t="inlineStr">
        <is>
          <t>Often contributes progression, reincarnation, guild, spirit, and system-fiction innovations; verify translations and source layers.</t>
        </is>
      </c>
      <c r="S98" s="120" t="inlineStr">
        <is>
          <t>Heuristic baseline — editorial review required</t>
        </is>
      </c>
      <c r="T98" s="120" t="inlineStr">
        <is>
          <t>https://en.wikipedia.org/wiki/Made_in_Abyss</t>
        </is>
      </c>
      <c r="U98" s="207" t="n">
        <v>46236</v>
      </c>
    </row>
    <row r="99" ht="46" customHeight="1" s="99">
      <c r="A99" s="119" t="n">
        <v>93</v>
      </c>
      <c r="B99" s="119" t="inlineStr">
        <is>
          <t>SRC-230</t>
        </is>
      </c>
      <c r="C99" s="120" t="inlineStr">
        <is>
          <t>Nausicaä of the Valley of the Wind</t>
        </is>
      </c>
      <c r="D99" s="120" t="inlineStr">
        <is>
          <t>Manga / Animated Film</t>
        </is>
      </c>
      <c r="E99" s="120" t="inlineStr">
        <is>
          <t>Japan</t>
        </is>
      </c>
      <c r="F99" s="119">
        <f>COUNTIF('Seed Catalogue'!$C$2:$C$452,B99)</f>
        <v/>
      </c>
      <c r="G99" s="205" t="n">
        <v>4</v>
      </c>
      <c r="H99" s="205" t="n">
        <v>3</v>
      </c>
      <c r="I99" s="205" t="n">
        <v>3</v>
      </c>
      <c r="J99" s="205" t="n">
        <v>5</v>
      </c>
      <c r="K99" s="205" t="n">
        <v>4</v>
      </c>
      <c r="L99" s="205" t="n">
        <v>4</v>
      </c>
      <c r="M99" s="205" t="n">
        <v>3</v>
      </c>
      <c r="N99" s="205" t="n">
        <v>2</v>
      </c>
      <c r="O99" s="206">
        <f>ROUND(G99/5*$X$2+H99/5*$X$3+I99/5*$X$4+J99/5*$X$5+K99/5*$X$6+L99/5*$X$7+M99/5*$X$8-N99/5*$X$9,1)</f>
        <v/>
      </c>
      <c r="P99" s="119">
        <f>IF(O99&gt;=$X$12,"Foundational deep pass",IF(O99&gt;=$X$13,"Major deep pass",IF(O99&gt;=$X$14,"Targeted innovation pass",IF(O99&gt;=$X$15,"Sampling pass","Reference / defer"))))</f>
        <v/>
      </c>
      <c r="Q99" s="120" t="inlineStr">
        <is>
          <t>East Asian serial-media baseline</t>
        </is>
      </c>
      <c r="R99" s="120" t="inlineStr">
        <is>
          <t>Often contributes progression, reincarnation, guild, spirit, and system-fiction innovations; verify translations and source layers.</t>
        </is>
      </c>
      <c r="S99" s="120" t="inlineStr">
        <is>
          <t>Heuristic baseline — editorial review required</t>
        </is>
      </c>
      <c r="T99" s="120" t="inlineStr">
        <is>
          <t>https://en.wikipedia.org/wiki/Nausica%C3%A4_of_the_Valley_of_the_Wind</t>
        </is>
      </c>
      <c r="U99" s="207" t="n">
        <v>46236</v>
      </c>
    </row>
    <row r="100" ht="46" customHeight="1" s="99">
      <c r="A100" s="119" t="n">
        <v>94</v>
      </c>
      <c r="B100" s="119" t="inlineStr">
        <is>
          <t>SRC-236</t>
        </is>
      </c>
      <c r="C100" s="120" t="inlineStr">
        <is>
          <t>Omniscient Reader's Viewpoint</t>
        </is>
      </c>
      <c r="D100" s="120" t="inlineStr">
        <is>
          <t>Web Novel / Manhwa</t>
        </is>
      </c>
      <c r="E100" s="120" t="inlineStr">
        <is>
          <t>South Korea</t>
        </is>
      </c>
      <c r="F100" s="119">
        <f>COUNTIF('Seed Catalogue'!$C$2:$C$452,B100)</f>
        <v/>
      </c>
      <c r="G100" s="205" t="n">
        <v>4</v>
      </c>
      <c r="H100" s="205" t="n">
        <v>3</v>
      </c>
      <c r="I100" s="205" t="n">
        <v>3</v>
      </c>
      <c r="J100" s="205" t="n">
        <v>5</v>
      </c>
      <c r="K100" s="205" t="n">
        <v>4</v>
      </c>
      <c r="L100" s="205" t="n">
        <v>4</v>
      </c>
      <c r="M100" s="205" t="n">
        <v>3</v>
      </c>
      <c r="N100" s="205" t="n">
        <v>2</v>
      </c>
      <c r="O100" s="206">
        <f>ROUND(G100/5*$X$2+H100/5*$X$3+I100/5*$X$4+J100/5*$X$5+K100/5*$X$6+L100/5*$X$7+M100/5*$X$8-N100/5*$X$9,1)</f>
        <v/>
      </c>
      <c r="P100" s="119">
        <f>IF(O100&gt;=$X$12,"Foundational deep pass",IF(O100&gt;=$X$13,"Major deep pass",IF(O100&gt;=$X$14,"Targeted innovation pass",IF(O100&gt;=$X$15,"Sampling pass","Reference / defer"))))</f>
        <v/>
      </c>
      <c r="Q100" s="120" t="inlineStr">
        <is>
          <t>East Asian serial-media baseline</t>
        </is>
      </c>
      <c r="R100" s="120" t="inlineStr">
        <is>
          <t>Often contributes progression, reincarnation, guild, spirit, and system-fiction innovations; verify translations and source layers.</t>
        </is>
      </c>
      <c r="S100" s="120" t="inlineStr">
        <is>
          <t>Heuristic baseline — editorial review required</t>
        </is>
      </c>
      <c r="T100" s="120" t="inlineStr">
        <is>
          <t>https://en.wikipedia.org/wiki/Omniscient_Reader's_Viewpoint</t>
        </is>
      </c>
      <c r="U100" s="207" t="n">
        <v>46236</v>
      </c>
    </row>
    <row r="101" ht="46" customHeight="1" s="99">
      <c r="A101" s="119" t="n">
        <v>95</v>
      </c>
      <c r="B101" s="119" t="inlineStr">
        <is>
          <t>SRC-210</t>
        </is>
      </c>
      <c r="C101" s="120" t="inlineStr">
        <is>
          <t>Overlord</t>
        </is>
      </c>
      <c r="D101" s="120" t="inlineStr">
        <is>
          <t>Light Novel / Anime</t>
        </is>
      </c>
      <c r="E101" s="120" t="inlineStr">
        <is>
          <t>Japan</t>
        </is>
      </c>
      <c r="F101" s="119">
        <f>COUNTIF('Seed Catalogue'!$C$2:$C$452,B101)</f>
        <v/>
      </c>
      <c r="G101" s="205" t="n">
        <v>4</v>
      </c>
      <c r="H101" s="205" t="n">
        <v>3</v>
      </c>
      <c r="I101" s="205" t="n">
        <v>3</v>
      </c>
      <c r="J101" s="205" t="n">
        <v>5</v>
      </c>
      <c r="K101" s="205" t="n">
        <v>4</v>
      </c>
      <c r="L101" s="205" t="n">
        <v>4</v>
      </c>
      <c r="M101" s="205" t="n">
        <v>3</v>
      </c>
      <c r="N101" s="205" t="n">
        <v>2</v>
      </c>
      <c r="O101" s="206">
        <f>ROUND(G101/5*$X$2+H101/5*$X$3+I101/5*$X$4+J101/5*$X$5+K101/5*$X$6+L101/5*$X$7+M101/5*$X$8-N101/5*$X$9,1)</f>
        <v/>
      </c>
      <c r="P101" s="119">
        <f>IF(O101&gt;=$X$12,"Foundational deep pass",IF(O101&gt;=$X$13,"Major deep pass",IF(O101&gt;=$X$14,"Targeted innovation pass",IF(O101&gt;=$X$15,"Sampling pass","Reference / defer"))))</f>
        <v/>
      </c>
      <c r="Q101" s="120" t="inlineStr">
        <is>
          <t>East Asian serial-media baseline</t>
        </is>
      </c>
      <c r="R101" s="120" t="inlineStr">
        <is>
          <t>Often contributes progression, reincarnation, guild, spirit, and system-fiction innovations; verify translations and source layers.</t>
        </is>
      </c>
      <c r="S101" s="120" t="inlineStr">
        <is>
          <t>Heuristic baseline — editorial review required</t>
        </is>
      </c>
      <c r="T101" s="120" t="inlineStr">
        <is>
          <t>https://en.wikipedia.org/wiki/Overlord</t>
        </is>
      </c>
      <c r="U101" s="207" t="n">
        <v>46236</v>
      </c>
    </row>
    <row r="102" ht="46" customHeight="1" s="99">
      <c r="A102" s="119" t="n">
        <v>96</v>
      </c>
      <c r="B102" s="119" t="inlineStr">
        <is>
          <t>SRC-211</t>
        </is>
      </c>
      <c r="C102" s="120" t="inlineStr">
        <is>
          <t>Re:Zero − Starting Life in Another World</t>
        </is>
      </c>
      <c r="D102" s="120" t="inlineStr">
        <is>
          <t>Web/Light Novel / Anime</t>
        </is>
      </c>
      <c r="E102" s="120" t="inlineStr">
        <is>
          <t>Japan</t>
        </is>
      </c>
      <c r="F102" s="119">
        <f>COUNTIF('Seed Catalogue'!$C$2:$C$452,B102)</f>
        <v/>
      </c>
      <c r="G102" s="205" t="n">
        <v>4</v>
      </c>
      <c r="H102" s="205" t="n">
        <v>3</v>
      </c>
      <c r="I102" s="205" t="n">
        <v>3</v>
      </c>
      <c r="J102" s="205" t="n">
        <v>5</v>
      </c>
      <c r="K102" s="205" t="n">
        <v>4</v>
      </c>
      <c r="L102" s="205" t="n">
        <v>4</v>
      </c>
      <c r="M102" s="205" t="n">
        <v>3</v>
      </c>
      <c r="N102" s="205" t="n">
        <v>2</v>
      </c>
      <c r="O102" s="206">
        <f>ROUND(G102/5*$X$2+H102/5*$X$3+I102/5*$X$4+J102/5*$X$5+K102/5*$X$6+L102/5*$X$7+M102/5*$X$8-N102/5*$X$9,1)</f>
        <v/>
      </c>
      <c r="P102" s="119">
        <f>IF(O102&gt;=$X$12,"Foundational deep pass",IF(O102&gt;=$X$13,"Major deep pass",IF(O102&gt;=$X$14,"Targeted innovation pass",IF(O102&gt;=$X$15,"Sampling pass","Reference / defer"))))</f>
        <v/>
      </c>
      <c r="Q102" s="120" t="inlineStr">
        <is>
          <t>East Asian serial-media baseline</t>
        </is>
      </c>
      <c r="R102" s="120" t="inlineStr">
        <is>
          <t>Often contributes progression, reincarnation, guild, spirit, and system-fiction innovations; verify translations and source layers.</t>
        </is>
      </c>
      <c r="S102" s="120" t="inlineStr">
        <is>
          <t>Heuristic baseline — editorial review required</t>
        </is>
      </c>
      <c r="T102" s="120" t="inlineStr">
        <is>
          <t>https://en.wikipedia.org/wiki/Re:Zero_%E2%88%92_Starting_Life_in_Another_World</t>
        </is>
      </c>
      <c r="U102" s="207" t="n">
        <v>46236</v>
      </c>
    </row>
    <row r="103" ht="46" customHeight="1" s="99">
      <c r="A103" s="119" t="n">
        <v>97</v>
      </c>
      <c r="B103" s="119" t="inlineStr">
        <is>
          <t>SRC-075</t>
        </is>
      </c>
      <c r="C103" s="120" t="inlineStr">
        <is>
          <t>Record of Lodoss War</t>
        </is>
      </c>
      <c r="D103" s="120" t="inlineStr">
        <is>
          <t>Replay / Novel / Anime</t>
        </is>
      </c>
      <c r="E103" s="120" t="inlineStr">
        <is>
          <t>Japan</t>
        </is>
      </c>
      <c r="F103" s="119">
        <f>COUNTIF('Seed Catalogue'!$C$2:$C$452,B103)</f>
        <v/>
      </c>
      <c r="G103" s="205" t="n">
        <v>4</v>
      </c>
      <c r="H103" s="205" t="n">
        <v>3</v>
      </c>
      <c r="I103" s="205" t="n">
        <v>3</v>
      </c>
      <c r="J103" s="205" t="n">
        <v>5</v>
      </c>
      <c r="K103" s="205" t="n">
        <v>4</v>
      </c>
      <c r="L103" s="205" t="n">
        <v>4</v>
      </c>
      <c r="M103" s="205" t="n">
        <v>3</v>
      </c>
      <c r="N103" s="205" t="n">
        <v>2</v>
      </c>
      <c r="O103" s="206">
        <f>ROUND(G103/5*$X$2+H103/5*$X$3+I103/5*$X$4+J103/5*$X$5+K103/5*$X$6+L103/5*$X$7+M103/5*$X$8-N103/5*$X$9,1)</f>
        <v/>
      </c>
      <c r="P103" s="119">
        <f>IF(O103&gt;=$X$12,"Foundational deep pass",IF(O103&gt;=$X$13,"Major deep pass",IF(O103&gt;=$X$14,"Targeted innovation pass",IF(O103&gt;=$X$15,"Sampling pass","Reference / defer"))))</f>
        <v/>
      </c>
      <c r="Q103" s="120" t="inlineStr">
        <is>
          <t>East Asian serial-media baseline</t>
        </is>
      </c>
      <c r="R103" s="120" t="inlineStr">
        <is>
          <t>Often contributes progression, reincarnation, guild, spirit, and system-fiction innovations; verify translations and source layers.</t>
        </is>
      </c>
      <c r="S103" s="120" t="inlineStr">
        <is>
          <t>Heuristic baseline — editorial review required</t>
        </is>
      </c>
      <c r="T103" s="120" t="inlineStr">
        <is>
          <t>https://en.wikipedia.org/wiki/Record_of_Lodoss_War</t>
        </is>
      </c>
      <c r="U103" s="207" t="n">
        <v>46236</v>
      </c>
    </row>
    <row r="104" ht="46" customHeight="1" s="99">
      <c r="A104" s="119" t="n">
        <v>98</v>
      </c>
      <c r="B104" s="119" t="inlineStr">
        <is>
          <t>SRC-235</t>
        </is>
      </c>
      <c r="C104" s="120" t="inlineStr">
        <is>
          <t>Solo Leveling</t>
        </is>
      </c>
      <c r="D104" s="120" t="inlineStr">
        <is>
          <t>Web Novel / Manhwa / Anime</t>
        </is>
      </c>
      <c r="E104" s="120" t="inlineStr">
        <is>
          <t>South Korea</t>
        </is>
      </c>
      <c r="F104" s="119">
        <f>COUNTIF('Seed Catalogue'!$C$2:$C$452,B104)</f>
        <v/>
      </c>
      <c r="G104" s="205" t="n">
        <v>4</v>
      </c>
      <c r="H104" s="205" t="n">
        <v>3</v>
      </c>
      <c r="I104" s="205" t="n">
        <v>3</v>
      </c>
      <c r="J104" s="205" t="n">
        <v>5</v>
      </c>
      <c r="K104" s="205" t="n">
        <v>4</v>
      </c>
      <c r="L104" s="205" t="n">
        <v>4</v>
      </c>
      <c r="M104" s="205" t="n">
        <v>3</v>
      </c>
      <c r="N104" s="205" t="n">
        <v>2</v>
      </c>
      <c r="O104" s="206">
        <f>ROUND(G104/5*$X$2+H104/5*$X$3+I104/5*$X$4+J104/5*$X$5+K104/5*$X$6+L104/5*$X$7+M104/5*$X$8-N104/5*$X$9,1)</f>
        <v/>
      </c>
      <c r="P104" s="119">
        <f>IF(O104&gt;=$X$12,"Foundational deep pass",IF(O104&gt;=$X$13,"Major deep pass",IF(O104&gt;=$X$14,"Targeted innovation pass",IF(O104&gt;=$X$15,"Sampling pass","Reference / defer"))))</f>
        <v/>
      </c>
      <c r="Q104" s="120" t="inlineStr">
        <is>
          <t>East Asian serial-media baseline</t>
        </is>
      </c>
      <c r="R104" s="120" t="inlineStr">
        <is>
          <t>Often contributes progression, reincarnation, guild, spirit, and system-fiction innovations; verify translations and source layers.</t>
        </is>
      </c>
      <c r="S104" s="120" t="inlineStr">
        <is>
          <t>Heuristic baseline — editorial review required</t>
        </is>
      </c>
      <c r="T104" s="120" t="inlineStr">
        <is>
          <t>https://en.wikipedia.org/wiki/Solo_Leveling</t>
        </is>
      </c>
      <c r="U104" s="207" t="n">
        <v>46236</v>
      </c>
    </row>
    <row r="105" ht="46" customHeight="1" s="99">
      <c r="A105" s="119" t="n">
        <v>99</v>
      </c>
      <c r="B105" s="119" t="inlineStr">
        <is>
          <t>SRC-240</t>
        </is>
      </c>
      <c r="C105" s="120" t="inlineStr">
        <is>
          <t>Soul Land / Douluo Dalu</t>
        </is>
      </c>
      <c r="D105" s="120" t="inlineStr">
        <is>
          <t>Web Novel / Donghua / Manhua</t>
        </is>
      </c>
      <c r="E105" s="120" t="inlineStr">
        <is>
          <t>China</t>
        </is>
      </c>
      <c r="F105" s="119">
        <f>COUNTIF('Seed Catalogue'!$C$2:$C$452,B105)</f>
        <v/>
      </c>
      <c r="G105" s="205" t="n">
        <v>4</v>
      </c>
      <c r="H105" s="205" t="n">
        <v>3</v>
      </c>
      <c r="I105" s="205" t="n">
        <v>3</v>
      </c>
      <c r="J105" s="205" t="n">
        <v>5</v>
      </c>
      <c r="K105" s="205" t="n">
        <v>4</v>
      </c>
      <c r="L105" s="205" t="n">
        <v>4</v>
      </c>
      <c r="M105" s="205" t="n">
        <v>3</v>
      </c>
      <c r="N105" s="205" t="n">
        <v>2</v>
      </c>
      <c r="O105" s="206">
        <f>ROUND(G105/5*$X$2+H105/5*$X$3+I105/5*$X$4+J105/5*$X$5+K105/5*$X$6+L105/5*$X$7+M105/5*$X$8-N105/5*$X$9,1)</f>
        <v/>
      </c>
      <c r="P105" s="119">
        <f>IF(O105&gt;=$X$12,"Foundational deep pass",IF(O105&gt;=$X$13,"Major deep pass",IF(O105&gt;=$X$14,"Targeted innovation pass",IF(O105&gt;=$X$15,"Sampling pass","Reference / defer"))))</f>
        <v/>
      </c>
      <c r="Q105" s="120" t="inlineStr">
        <is>
          <t>East Asian serial-media baseline</t>
        </is>
      </c>
      <c r="R105" s="120" t="inlineStr">
        <is>
          <t>Often contributes progression, reincarnation, guild, spirit, and system-fiction innovations; verify translations and source layers.</t>
        </is>
      </c>
      <c r="S105" s="120" t="inlineStr">
        <is>
          <t>Heuristic baseline — editorial review required</t>
        </is>
      </c>
      <c r="T105" s="120" t="inlineStr">
        <is>
          <t>https://en.wikipedia.org/wiki/Soul_Land_%2F_Douluo_Dalu</t>
        </is>
      </c>
      <c r="U105" s="207" t="n">
        <v>46236</v>
      </c>
    </row>
    <row r="106" ht="46" customHeight="1" s="99">
      <c r="A106" s="119" t="n">
        <v>100</v>
      </c>
      <c r="B106" s="119" t="inlineStr">
        <is>
          <t>SRC-212</t>
        </is>
      </c>
      <c r="C106" s="120" t="inlineStr">
        <is>
          <t>That Time I Got Reincarnated as a Slime</t>
        </is>
      </c>
      <c r="D106" s="120" t="inlineStr">
        <is>
          <t>Web/Light Novel / Manga / Anime</t>
        </is>
      </c>
      <c r="E106" s="120" t="inlineStr">
        <is>
          <t>Japan</t>
        </is>
      </c>
      <c r="F106" s="119">
        <f>COUNTIF('Seed Catalogue'!$C$2:$C$452,B106)</f>
        <v/>
      </c>
      <c r="G106" s="205" t="n">
        <v>4</v>
      </c>
      <c r="H106" s="205" t="n">
        <v>3</v>
      </c>
      <c r="I106" s="205" t="n">
        <v>3</v>
      </c>
      <c r="J106" s="205" t="n">
        <v>5</v>
      </c>
      <c r="K106" s="205" t="n">
        <v>4</v>
      </c>
      <c r="L106" s="205" t="n">
        <v>4</v>
      </c>
      <c r="M106" s="205" t="n">
        <v>3</v>
      </c>
      <c r="N106" s="205" t="n">
        <v>2</v>
      </c>
      <c r="O106" s="206">
        <f>ROUND(G106/5*$X$2+H106/5*$X$3+I106/5*$X$4+J106/5*$X$5+K106/5*$X$6+L106/5*$X$7+M106/5*$X$8-N106/5*$X$9,1)</f>
        <v/>
      </c>
      <c r="P106" s="119">
        <f>IF(O106&gt;=$X$12,"Foundational deep pass",IF(O106&gt;=$X$13,"Major deep pass",IF(O106&gt;=$X$14,"Targeted innovation pass",IF(O106&gt;=$X$15,"Sampling pass","Reference / defer"))))</f>
        <v/>
      </c>
      <c r="Q106" s="120" t="inlineStr">
        <is>
          <t>East Asian serial-media baseline</t>
        </is>
      </c>
      <c r="R106" s="120" t="inlineStr">
        <is>
          <t>Often contributes progression, reincarnation, guild, spirit, and system-fiction innovations; verify translations and source layers.</t>
        </is>
      </c>
      <c r="S106" s="120" t="inlineStr">
        <is>
          <t>Heuristic baseline — editorial review required</t>
        </is>
      </c>
      <c r="T106" s="120" t="inlineStr">
        <is>
          <t>https://en.wikipedia.org/wiki/That_Time_I_Got_Reincarnated_as_a_Slime</t>
        </is>
      </c>
      <c r="U106" s="207" t="n">
        <v>46236</v>
      </c>
    </row>
    <row r="107" ht="46" customHeight="1" s="99">
      <c r="A107" s="119" t="n">
        <v>101</v>
      </c>
      <c r="B107" s="119" t="inlineStr">
        <is>
          <t>SRC-219</t>
        </is>
      </c>
      <c r="C107" s="120" t="inlineStr">
        <is>
          <t>The Ancient Magus' Bride</t>
        </is>
      </c>
      <c r="D107" s="120" t="inlineStr">
        <is>
          <t>Manga / Anime</t>
        </is>
      </c>
      <c r="E107" s="120" t="inlineStr">
        <is>
          <t>Japan</t>
        </is>
      </c>
      <c r="F107" s="119">
        <f>COUNTIF('Seed Catalogue'!$C$2:$C$452,B107)</f>
        <v/>
      </c>
      <c r="G107" s="205" t="n">
        <v>4</v>
      </c>
      <c r="H107" s="205" t="n">
        <v>3</v>
      </c>
      <c r="I107" s="205" t="n">
        <v>3</v>
      </c>
      <c r="J107" s="205" t="n">
        <v>5</v>
      </c>
      <c r="K107" s="205" t="n">
        <v>4</v>
      </c>
      <c r="L107" s="205" t="n">
        <v>4</v>
      </c>
      <c r="M107" s="205" t="n">
        <v>3</v>
      </c>
      <c r="N107" s="205" t="n">
        <v>2</v>
      </c>
      <c r="O107" s="206">
        <f>ROUND(G107/5*$X$2+H107/5*$X$3+I107/5*$X$4+J107/5*$X$5+K107/5*$X$6+L107/5*$X$7+M107/5*$X$8-N107/5*$X$9,1)</f>
        <v/>
      </c>
      <c r="P107" s="119">
        <f>IF(O107&gt;=$X$12,"Foundational deep pass",IF(O107&gt;=$X$13,"Major deep pass",IF(O107&gt;=$X$14,"Targeted innovation pass",IF(O107&gt;=$X$15,"Sampling pass","Reference / defer"))))</f>
        <v/>
      </c>
      <c r="Q107" s="120" t="inlineStr">
        <is>
          <t>East Asian serial-media baseline</t>
        </is>
      </c>
      <c r="R107" s="120" t="inlineStr">
        <is>
          <t>Often contributes progression, reincarnation, guild, spirit, and system-fiction innovations; verify translations and source layers.</t>
        </is>
      </c>
      <c r="S107" s="120" t="inlineStr">
        <is>
          <t>Heuristic baseline — editorial review required</t>
        </is>
      </c>
      <c r="T107" s="120" t="inlineStr">
        <is>
          <t>https://en.wikipedia.org/wiki/The_Ancient_Magus'_Bride</t>
        </is>
      </c>
      <c r="U107" s="207" t="n">
        <v>46236</v>
      </c>
    </row>
    <row r="108" ht="46" customHeight="1" s="99">
      <c r="A108" s="119" t="n">
        <v>102</v>
      </c>
      <c r="B108" s="119" t="inlineStr">
        <is>
          <t>SRC-072</t>
        </is>
      </c>
      <c r="C108" s="120" t="inlineStr">
        <is>
          <t>The Twelve Kingdoms</t>
        </is>
      </c>
      <c r="D108" s="120" t="inlineStr">
        <is>
          <t>Light Novel / Literature</t>
        </is>
      </c>
      <c r="E108" s="120" t="inlineStr">
        <is>
          <t>Japan</t>
        </is>
      </c>
      <c r="F108" s="119">
        <f>COUNTIF('Seed Catalogue'!$C$2:$C$452,B108)</f>
        <v/>
      </c>
      <c r="G108" s="205" t="n">
        <v>4</v>
      </c>
      <c r="H108" s="205" t="n">
        <v>3</v>
      </c>
      <c r="I108" s="205" t="n">
        <v>3</v>
      </c>
      <c r="J108" s="205" t="n">
        <v>5</v>
      </c>
      <c r="K108" s="205" t="n">
        <v>4</v>
      </c>
      <c r="L108" s="205" t="n">
        <v>4</v>
      </c>
      <c r="M108" s="205" t="n">
        <v>3</v>
      </c>
      <c r="N108" s="205" t="n">
        <v>2</v>
      </c>
      <c r="O108" s="206">
        <f>ROUND(G108/5*$X$2+H108/5*$X$3+I108/5*$X$4+J108/5*$X$5+K108/5*$X$6+L108/5*$X$7+M108/5*$X$8-N108/5*$X$9,1)</f>
        <v/>
      </c>
      <c r="P108" s="119">
        <f>IF(O108&gt;=$X$12,"Foundational deep pass",IF(O108&gt;=$X$13,"Major deep pass",IF(O108&gt;=$X$14,"Targeted innovation pass",IF(O108&gt;=$X$15,"Sampling pass","Reference / defer"))))</f>
        <v/>
      </c>
      <c r="Q108" s="120" t="inlineStr">
        <is>
          <t>East Asian serial-media baseline</t>
        </is>
      </c>
      <c r="R108" s="120" t="inlineStr">
        <is>
          <t>Often contributes progression, reincarnation, guild, spirit, and system-fiction innovations; verify translations and source layers.</t>
        </is>
      </c>
      <c r="S108" s="120" t="inlineStr">
        <is>
          <t>Heuristic baseline — editorial review required</t>
        </is>
      </c>
      <c r="T108" s="120" t="inlineStr">
        <is>
          <t>https://en.wikipedia.org/wiki/The_Twelve_Kingdoms</t>
        </is>
      </c>
      <c r="U108" s="207" t="n">
        <v>46236</v>
      </c>
    </row>
    <row r="109" ht="46" customHeight="1" s="99">
      <c r="A109" s="119" t="n">
        <v>103</v>
      </c>
      <c r="B109" s="119" t="inlineStr">
        <is>
          <t>SRC-047</t>
        </is>
      </c>
      <c r="C109" s="120" t="inlineStr">
        <is>
          <t>The Witcher</t>
        </is>
      </c>
      <c r="D109" s="120" t="inlineStr">
        <is>
          <t>Literature</t>
        </is>
      </c>
      <c r="E109" s="120" t="inlineStr">
        <is>
          <t>Poland / Central European fantasy</t>
        </is>
      </c>
      <c r="F109" s="119">
        <f>COUNTIF('Seed Catalogue'!$C$2:$C$452,B109)</f>
        <v/>
      </c>
      <c r="G109" s="205" t="n">
        <v>4</v>
      </c>
      <c r="H109" s="205" t="n">
        <v>4</v>
      </c>
      <c r="I109" s="205" t="n">
        <v>2</v>
      </c>
      <c r="J109" s="205" t="n">
        <v>5</v>
      </c>
      <c r="K109" s="205" t="n">
        <v>5</v>
      </c>
      <c r="L109" s="205" t="n">
        <v>5</v>
      </c>
      <c r="M109" s="205" t="n">
        <v>5</v>
      </c>
      <c r="N109" s="205" t="n">
        <v>4</v>
      </c>
      <c r="O109" s="206">
        <f>ROUND(G109/5*$X$2+H109/5*$X$3+I109/5*$X$4+J109/5*$X$5+K109/5*$X$6+L109/5*$X$7+M109/5*$X$8-N109/5*$X$9,1)</f>
        <v/>
      </c>
      <c r="P109" s="119">
        <f>IF(O109&gt;=$X$12,"Foundational deep pass",IF(O109&gt;=$X$13,"Major deep pass",IF(O109&gt;=$X$14,"Targeted innovation pass",IF(O109&gt;=$X$15,"Sampling pass","Reference / defer"))))</f>
        <v/>
      </c>
      <c r="Q109" s="120" t="inlineStr">
        <is>
          <t>Witcher influence/redundancy override</t>
        </is>
      </c>
      <c r="R109" s="120" t="inlineStr">
        <is>
          <t>Further value lies in continuity splits, folklore transformation, institutions, and moral ecology rather than more monster-hunter class labels.</t>
        </is>
      </c>
      <c r="S109" s="120" t="inlineStr">
        <is>
          <t>Editorial override — review required</t>
        </is>
      </c>
      <c r="T109" s="120" t="inlineStr">
        <is>
          <t>https://www.andrzejsapkowski.pl/</t>
        </is>
      </c>
      <c r="U109" s="207" t="n">
        <v>46236</v>
      </c>
    </row>
    <row r="110" ht="46" customHeight="1" s="99">
      <c r="A110" s="119" t="n">
        <v>104</v>
      </c>
      <c r="B110" s="119" t="inlineStr">
        <is>
          <t>SRC-223</t>
        </is>
      </c>
      <c r="C110" s="120" t="inlineStr">
        <is>
          <t>Witch Hat Atelier</t>
        </is>
      </c>
      <c r="D110" s="120" t="inlineStr">
        <is>
          <t>Manga / Anime</t>
        </is>
      </c>
      <c r="E110" s="120" t="inlineStr">
        <is>
          <t>Japan</t>
        </is>
      </c>
      <c r="F110" s="119">
        <f>COUNTIF('Seed Catalogue'!$C$2:$C$452,B110)</f>
        <v/>
      </c>
      <c r="G110" s="205" t="n">
        <v>4</v>
      </c>
      <c r="H110" s="205" t="n">
        <v>3</v>
      </c>
      <c r="I110" s="205" t="n">
        <v>3</v>
      </c>
      <c r="J110" s="205" t="n">
        <v>5</v>
      </c>
      <c r="K110" s="205" t="n">
        <v>4</v>
      </c>
      <c r="L110" s="205" t="n">
        <v>4</v>
      </c>
      <c r="M110" s="205" t="n">
        <v>3</v>
      </c>
      <c r="N110" s="205" t="n">
        <v>2</v>
      </c>
      <c r="O110" s="206">
        <f>ROUND(G110/5*$X$2+H110/5*$X$3+I110/5*$X$4+J110/5*$X$5+K110/5*$X$6+L110/5*$X$7+M110/5*$X$8-N110/5*$X$9,1)</f>
        <v/>
      </c>
      <c r="P110" s="119">
        <f>IF(O110&gt;=$X$12,"Foundational deep pass",IF(O110&gt;=$X$13,"Major deep pass",IF(O110&gt;=$X$14,"Targeted innovation pass",IF(O110&gt;=$X$15,"Sampling pass","Reference / defer"))))</f>
        <v/>
      </c>
      <c r="Q110" s="120" t="inlineStr">
        <is>
          <t>East Asian serial-media baseline</t>
        </is>
      </c>
      <c r="R110" s="120" t="inlineStr">
        <is>
          <t>Often contributes progression, reincarnation, guild, spirit, and system-fiction innovations; verify translations and source layers.</t>
        </is>
      </c>
      <c r="S110" s="120" t="inlineStr">
        <is>
          <t>Heuristic baseline — editorial review required</t>
        </is>
      </c>
      <c r="T110" s="120" t="inlineStr">
        <is>
          <t>https://en.wikipedia.org/wiki/Witch_Hat_Atelier</t>
        </is>
      </c>
      <c r="U110" s="207" t="n">
        <v>46236</v>
      </c>
    </row>
    <row r="111" ht="46" customHeight="1" s="99">
      <c r="A111" s="119" t="n">
        <v>105</v>
      </c>
      <c r="B111" s="119" t="inlineStr">
        <is>
          <t>SRC-063</t>
        </is>
      </c>
      <c r="C111" s="120" t="inlineStr">
        <is>
          <t>The Broken Empire</t>
        </is>
      </c>
      <c r="D111" s="120" t="inlineStr">
        <is>
          <t>Literature</t>
        </is>
      </c>
      <c r="E111" s="120" t="inlineStr">
        <is>
          <t>Britain / dark fantasy</t>
        </is>
      </c>
      <c r="F111" s="119">
        <f>COUNTIF('Seed Catalogue'!$C$2:$C$452,B111)</f>
        <v/>
      </c>
      <c r="G111" s="205" t="n">
        <v>4</v>
      </c>
      <c r="H111" s="205" t="n">
        <v>4</v>
      </c>
      <c r="I111" s="205" t="n">
        <v>3</v>
      </c>
      <c r="J111" s="205" t="n">
        <v>3</v>
      </c>
      <c r="K111" s="205" t="n">
        <v>4</v>
      </c>
      <c r="L111" s="205" t="n">
        <v>4</v>
      </c>
      <c r="M111" s="205" t="n">
        <v>4</v>
      </c>
      <c r="N111" s="205" t="n">
        <v>2</v>
      </c>
      <c r="O111" s="206">
        <f>ROUND(G111/5*$X$2+H111/5*$X$3+I111/5*$X$4+J111/5*$X$5+K111/5*$X$6+L111/5*$X$7+M111/5*$X$8-N111/5*$X$9,1)</f>
        <v/>
      </c>
      <c r="P111" s="119">
        <f>IF(O111&gt;=$X$12,"Foundational deep pass",IF(O111&gt;=$X$13,"Major deep pass",IF(O111&gt;=$X$14,"Targeted innovation pass",IF(O111&gt;=$X$15,"Sampling pass","Reference / defer"))))</f>
        <v/>
      </c>
      <c r="Q111" s="120" t="inlineStr">
        <is>
          <t>Literary-source baseline</t>
        </is>
      </c>
      <c r="R111" s="120" t="inlineStr">
        <is>
          <t>Prioritize distinctive ontology, narrative structures, institutions, and power logics over familiar surface labels.</t>
        </is>
      </c>
      <c r="S111" s="120" t="inlineStr">
        <is>
          <t>Heuristic baseline — editorial review required</t>
        </is>
      </c>
      <c r="T111" s="120" t="inlineStr">
        <is>
          <t>https://en.wikipedia.org/wiki/The_Broken_Empire</t>
        </is>
      </c>
      <c r="U111" s="207" t="n">
        <v>46236</v>
      </c>
    </row>
    <row r="112" ht="46" customHeight="1" s="99">
      <c r="A112" s="119" t="n">
        <v>106</v>
      </c>
      <c r="B112" s="119" t="inlineStr">
        <is>
          <t>SRC-046</t>
        </is>
      </c>
      <c r="C112" s="120" t="inlineStr">
        <is>
          <t>A Song of Ice and Fire</t>
        </is>
      </c>
      <c r="D112" s="120" t="inlineStr">
        <is>
          <t>Literature</t>
        </is>
      </c>
      <c r="E112" s="120" t="inlineStr">
        <is>
          <t>United States</t>
        </is>
      </c>
      <c r="F112" s="119">
        <f>COUNTIF('Seed Catalogue'!$C$2:$C$452,B112)</f>
        <v/>
      </c>
      <c r="G112" s="205" t="n">
        <v>4</v>
      </c>
      <c r="H112" s="205" t="n">
        <v>4</v>
      </c>
      <c r="I112" s="205" t="n">
        <v>3</v>
      </c>
      <c r="J112" s="205" t="n">
        <v>5</v>
      </c>
      <c r="K112" s="205" t="n">
        <v>4</v>
      </c>
      <c r="L112" s="205" t="n">
        <v>4</v>
      </c>
      <c r="M112" s="205" t="n">
        <v>4</v>
      </c>
      <c r="N112" s="205" t="n">
        <v>4</v>
      </c>
      <c r="O112" s="206">
        <f>ROUND(G112/5*$X$2+H112/5*$X$3+I112/5*$X$4+J112/5*$X$5+K112/5*$X$6+L112/5*$X$7+M112/5*$X$8-N112/5*$X$9,1)</f>
        <v/>
      </c>
      <c r="P112" s="119">
        <f>IF(O112&gt;=$X$12,"Foundational deep pass",IF(O112&gt;=$X$13,"Major deep pass",IF(O112&gt;=$X$14,"Targeted innovation pass",IF(O112&gt;=$X$15,"Sampling pass","Reference / defer"))))</f>
        <v/>
      </c>
      <c r="Q112" s="120" t="inlineStr">
        <is>
          <t>Literary-source baseline</t>
        </is>
      </c>
      <c r="R112" s="120" t="inlineStr">
        <is>
          <t>Prioritize distinctive ontology, narrative structures, institutions, and power logics over familiar surface labels.</t>
        </is>
      </c>
      <c r="S112" s="120" t="inlineStr">
        <is>
          <t>Heuristic baseline — editorial review required</t>
        </is>
      </c>
      <c r="T112" s="120" t="inlineStr">
        <is>
          <t>https://georgerrmartin.com/all-books/cover-gallery/a-song-of-ice-and-fire/</t>
        </is>
      </c>
      <c r="U112" s="207" t="n">
        <v>46236</v>
      </c>
    </row>
    <row r="113" ht="46" customHeight="1" s="99">
      <c r="A113" s="119" t="n">
        <v>107</v>
      </c>
      <c r="B113" s="119" t="inlineStr">
        <is>
          <t>SRC-244</t>
        </is>
      </c>
      <c r="C113" s="120" t="inlineStr">
        <is>
          <t>Ascendance of a Bookworm</t>
        </is>
      </c>
      <c r="D113" s="120" t="inlineStr">
        <is>
          <t>Light Novel / Anime</t>
        </is>
      </c>
      <c r="E113" s="120" t="inlineStr">
        <is>
          <t>Japan</t>
        </is>
      </c>
      <c r="F113" s="119">
        <f>COUNTIF('Seed Catalogue'!$C$2:$C$452,B113)</f>
        <v/>
      </c>
      <c r="G113" s="205" t="n">
        <v>4</v>
      </c>
      <c r="H113" s="205" t="n">
        <v>3</v>
      </c>
      <c r="I113" s="205" t="n">
        <v>3</v>
      </c>
      <c r="J113" s="205" t="n">
        <v>4</v>
      </c>
      <c r="K113" s="205" t="n">
        <v>4</v>
      </c>
      <c r="L113" s="205" t="n">
        <v>4</v>
      </c>
      <c r="M113" s="205" t="n">
        <v>3</v>
      </c>
      <c r="N113" s="205" t="n">
        <v>2</v>
      </c>
      <c r="O113" s="206">
        <f>ROUND(G113/5*$X$2+H113/5*$X$3+I113/5*$X$4+J113/5*$X$5+K113/5*$X$6+L113/5*$X$7+M113/5*$X$8-N113/5*$X$9,1)</f>
        <v/>
      </c>
      <c r="P113" s="119">
        <f>IF(O113&gt;=$X$12,"Foundational deep pass",IF(O113&gt;=$X$13,"Major deep pass",IF(O113&gt;=$X$14,"Targeted innovation pass",IF(O113&gt;=$X$15,"Sampling pass","Reference / defer"))))</f>
        <v/>
      </c>
      <c r="Q113" s="120" t="inlineStr">
        <is>
          <t>East Asian serial-media baseline</t>
        </is>
      </c>
      <c r="R113" s="120" t="inlineStr">
        <is>
          <t>Often contributes progression, reincarnation, guild, spirit, and system-fiction innovations; verify translations and source layers.</t>
        </is>
      </c>
      <c r="S113" s="120" t="inlineStr">
        <is>
          <t>Heuristic baseline — editorial review required</t>
        </is>
      </c>
      <c r="T113" s="120" t="inlineStr">
        <is>
          <t>https://en.wikipedia.org/wiki/Ascendance_of_a_Bookworm</t>
        </is>
      </c>
      <c r="U113" s="207" t="n">
        <v>46236</v>
      </c>
    </row>
    <row r="114" ht="46" customHeight="1" s="99">
      <c r="A114" s="119" t="n">
        <v>108</v>
      </c>
      <c r="B114" s="119" t="inlineStr">
        <is>
          <t>SRC-221</t>
        </is>
      </c>
      <c r="C114" s="120" t="inlineStr">
        <is>
          <t>Attack on Titan</t>
        </is>
      </c>
      <c r="D114" s="120" t="inlineStr">
        <is>
          <t>Manga / Anime</t>
        </is>
      </c>
      <c r="E114" s="120" t="inlineStr">
        <is>
          <t>Japan</t>
        </is>
      </c>
      <c r="F114" s="119">
        <f>COUNTIF('Seed Catalogue'!$C$2:$C$452,B114)</f>
        <v/>
      </c>
      <c r="G114" s="205" t="n">
        <v>4</v>
      </c>
      <c r="H114" s="205" t="n">
        <v>3</v>
      </c>
      <c r="I114" s="205" t="n">
        <v>3</v>
      </c>
      <c r="J114" s="205" t="n">
        <v>4</v>
      </c>
      <c r="K114" s="205" t="n">
        <v>4</v>
      </c>
      <c r="L114" s="205" t="n">
        <v>4</v>
      </c>
      <c r="M114" s="205" t="n">
        <v>3</v>
      </c>
      <c r="N114" s="205" t="n">
        <v>2</v>
      </c>
      <c r="O114" s="206">
        <f>ROUND(G114/5*$X$2+H114/5*$X$3+I114/5*$X$4+J114/5*$X$5+K114/5*$X$6+L114/5*$X$7+M114/5*$X$8-N114/5*$X$9,1)</f>
        <v/>
      </c>
      <c r="P114" s="119">
        <f>IF(O114&gt;=$X$12,"Foundational deep pass",IF(O114&gt;=$X$13,"Major deep pass",IF(O114&gt;=$X$14,"Targeted innovation pass",IF(O114&gt;=$X$15,"Sampling pass","Reference / defer"))))</f>
        <v/>
      </c>
      <c r="Q114" s="120" t="inlineStr">
        <is>
          <t>East Asian serial-media baseline</t>
        </is>
      </c>
      <c r="R114" s="120" t="inlineStr">
        <is>
          <t>Often contributes progression, reincarnation, guild, spirit, and system-fiction innovations; verify translations and source layers.</t>
        </is>
      </c>
      <c r="S114" s="120" t="inlineStr">
        <is>
          <t>Heuristic baseline — editorial review required</t>
        </is>
      </c>
      <c r="T114" s="120" t="inlineStr">
        <is>
          <t>https://en.wikipedia.org/wiki/Attack_on_Titan</t>
        </is>
      </c>
      <c r="U114" s="207" t="n">
        <v>46236</v>
      </c>
    </row>
    <row r="115" ht="46" customHeight="1" s="99">
      <c r="A115" s="119" t="n">
        <v>109</v>
      </c>
      <c r="B115" s="119" t="inlineStr">
        <is>
          <t>SRC-226</t>
        </is>
      </c>
      <c r="C115" s="120" t="inlineStr">
        <is>
          <t>Black Clover</t>
        </is>
      </c>
      <c r="D115" s="120" t="inlineStr">
        <is>
          <t>Manga / Anime</t>
        </is>
      </c>
      <c r="E115" s="120" t="inlineStr">
        <is>
          <t>Japan</t>
        </is>
      </c>
      <c r="F115" s="119">
        <f>COUNTIF('Seed Catalogue'!$C$2:$C$452,B115)</f>
        <v/>
      </c>
      <c r="G115" s="205" t="n">
        <v>4</v>
      </c>
      <c r="H115" s="205" t="n">
        <v>3</v>
      </c>
      <c r="I115" s="205" t="n">
        <v>3</v>
      </c>
      <c r="J115" s="205" t="n">
        <v>4</v>
      </c>
      <c r="K115" s="205" t="n">
        <v>4</v>
      </c>
      <c r="L115" s="205" t="n">
        <v>4</v>
      </c>
      <c r="M115" s="205" t="n">
        <v>3</v>
      </c>
      <c r="N115" s="205" t="n">
        <v>2</v>
      </c>
      <c r="O115" s="206">
        <f>ROUND(G115/5*$X$2+H115/5*$X$3+I115/5*$X$4+J115/5*$X$5+K115/5*$X$6+L115/5*$X$7+M115/5*$X$8-N115/5*$X$9,1)</f>
        <v/>
      </c>
      <c r="P115" s="119">
        <f>IF(O115&gt;=$X$12,"Foundational deep pass",IF(O115&gt;=$X$13,"Major deep pass",IF(O115&gt;=$X$14,"Targeted innovation pass",IF(O115&gt;=$X$15,"Sampling pass","Reference / defer"))))</f>
        <v/>
      </c>
      <c r="Q115" s="120" t="inlineStr">
        <is>
          <t>East Asian serial-media baseline</t>
        </is>
      </c>
      <c r="R115" s="120" t="inlineStr">
        <is>
          <t>Often contributes progression, reincarnation, guild, spirit, and system-fiction innovations; verify translations and source layers.</t>
        </is>
      </c>
      <c r="S115" s="120" t="inlineStr">
        <is>
          <t>Heuristic baseline — editorial review required</t>
        </is>
      </c>
      <c r="T115" s="120" t="inlineStr">
        <is>
          <t>https://en.wikipedia.org/wiki/Black_Clover</t>
        </is>
      </c>
      <c r="U115" s="207" t="n">
        <v>46236</v>
      </c>
    </row>
    <row r="116" ht="46" customHeight="1" s="99">
      <c r="A116" s="119" t="n">
        <v>110</v>
      </c>
      <c r="B116" s="119" t="inlineStr">
        <is>
          <t>SRC-205</t>
        </is>
      </c>
      <c r="C116" s="120" t="inlineStr">
        <is>
          <t>Bleach</t>
        </is>
      </c>
      <c r="D116" s="120" t="inlineStr">
        <is>
          <t>Manga / Anime</t>
        </is>
      </c>
      <c r="E116" s="120" t="inlineStr">
        <is>
          <t>Japan</t>
        </is>
      </c>
      <c r="F116" s="119">
        <f>COUNTIF('Seed Catalogue'!$C$2:$C$452,B116)</f>
        <v/>
      </c>
      <c r="G116" s="205" t="n">
        <v>4</v>
      </c>
      <c r="H116" s="205" t="n">
        <v>3</v>
      </c>
      <c r="I116" s="205" t="n">
        <v>3</v>
      </c>
      <c r="J116" s="205" t="n">
        <v>4</v>
      </c>
      <c r="K116" s="205" t="n">
        <v>4</v>
      </c>
      <c r="L116" s="205" t="n">
        <v>4</v>
      </c>
      <c r="M116" s="205" t="n">
        <v>3</v>
      </c>
      <c r="N116" s="205" t="n">
        <v>2</v>
      </c>
      <c r="O116" s="206">
        <f>ROUND(G116/5*$X$2+H116/5*$X$3+I116/5*$X$4+J116/5*$X$5+K116/5*$X$6+L116/5*$X$7+M116/5*$X$8-N116/5*$X$9,1)</f>
        <v/>
      </c>
      <c r="P116" s="119">
        <f>IF(O116&gt;=$X$12,"Foundational deep pass",IF(O116&gt;=$X$13,"Major deep pass",IF(O116&gt;=$X$14,"Targeted innovation pass",IF(O116&gt;=$X$15,"Sampling pass","Reference / defer"))))</f>
        <v/>
      </c>
      <c r="Q116" s="120" t="inlineStr">
        <is>
          <t>East Asian serial-media baseline</t>
        </is>
      </c>
      <c r="R116" s="120" t="inlineStr">
        <is>
          <t>Often contributes progression, reincarnation, guild, spirit, and system-fiction innovations; verify translations and source layers.</t>
        </is>
      </c>
      <c r="S116" s="120" t="inlineStr">
        <is>
          <t>Heuristic baseline — editorial review required</t>
        </is>
      </c>
      <c r="T116" s="120" t="inlineStr">
        <is>
          <t>https://en.wikipedia.org/wiki/Bleach</t>
        </is>
      </c>
      <c r="U116" s="207" t="n">
        <v>46236</v>
      </c>
    </row>
    <row r="117" ht="46" customHeight="1" s="99">
      <c r="A117" s="119" t="n">
        <v>111</v>
      </c>
      <c r="B117" s="119" t="inlineStr">
        <is>
          <t>SRC-234</t>
        </is>
      </c>
      <c r="C117" s="120" t="inlineStr">
        <is>
          <t>Chainsaw Man</t>
        </is>
      </c>
      <c r="D117" s="120" t="inlineStr">
        <is>
          <t>Manga / Anime</t>
        </is>
      </c>
      <c r="E117" s="120" t="inlineStr">
        <is>
          <t>Japan</t>
        </is>
      </c>
      <c r="F117" s="119">
        <f>COUNTIF('Seed Catalogue'!$C$2:$C$452,B117)</f>
        <v/>
      </c>
      <c r="G117" s="205" t="n">
        <v>4</v>
      </c>
      <c r="H117" s="205" t="n">
        <v>3</v>
      </c>
      <c r="I117" s="205" t="n">
        <v>3</v>
      </c>
      <c r="J117" s="205" t="n">
        <v>4</v>
      </c>
      <c r="K117" s="205" t="n">
        <v>4</v>
      </c>
      <c r="L117" s="205" t="n">
        <v>4</v>
      </c>
      <c r="M117" s="205" t="n">
        <v>3</v>
      </c>
      <c r="N117" s="205" t="n">
        <v>2</v>
      </c>
      <c r="O117" s="206">
        <f>ROUND(G117/5*$X$2+H117/5*$X$3+I117/5*$X$4+J117/5*$X$5+K117/5*$X$6+L117/5*$X$7+M117/5*$X$8-N117/5*$X$9,1)</f>
        <v/>
      </c>
      <c r="P117" s="119">
        <f>IF(O117&gt;=$X$12,"Foundational deep pass",IF(O117&gt;=$X$13,"Major deep pass",IF(O117&gt;=$X$14,"Targeted innovation pass",IF(O117&gt;=$X$15,"Sampling pass","Reference / defer"))))</f>
        <v/>
      </c>
      <c r="Q117" s="120" t="inlineStr">
        <is>
          <t>East Asian serial-media baseline</t>
        </is>
      </c>
      <c r="R117" s="120" t="inlineStr">
        <is>
          <t>Often contributes progression, reincarnation, guild, spirit, and system-fiction innovations; verify translations and source layers.</t>
        </is>
      </c>
      <c r="S117" s="120" t="inlineStr">
        <is>
          <t>Heuristic baseline — editorial review required</t>
        </is>
      </c>
      <c r="T117" s="120" t="inlineStr">
        <is>
          <t>https://en.wikipedia.org/wiki/Chainsaw_Man</t>
        </is>
      </c>
      <c r="U117" s="207" t="n">
        <v>46236</v>
      </c>
    </row>
    <row r="118" ht="46" customHeight="1" s="99">
      <c r="A118" s="119" t="n">
        <v>112</v>
      </c>
      <c r="B118" s="119" t="inlineStr">
        <is>
          <t>SRC-203</t>
        </is>
      </c>
      <c r="C118" s="120" t="inlineStr">
        <is>
          <t>Demon Slayer: Kimetsu no Yaiba</t>
        </is>
      </c>
      <c r="D118" s="120" t="inlineStr">
        <is>
          <t>Manga / Anime</t>
        </is>
      </c>
      <c r="E118" s="120" t="inlineStr">
        <is>
          <t>Japan</t>
        </is>
      </c>
      <c r="F118" s="119">
        <f>COUNTIF('Seed Catalogue'!$C$2:$C$452,B118)</f>
        <v/>
      </c>
      <c r="G118" s="205" t="n">
        <v>4</v>
      </c>
      <c r="H118" s="205" t="n">
        <v>3</v>
      </c>
      <c r="I118" s="205" t="n">
        <v>3</v>
      </c>
      <c r="J118" s="205" t="n">
        <v>4</v>
      </c>
      <c r="K118" s="205" t="n">
        <v>4</v>
      </c>
      <c r="L118" s="205" t="n">
        <v>4</v>
      </c>
      <c r="M118" s="205" t="n">
        <v>3</v>
      </c>
      <c r="N118" s="205" t="n">
        <v>2</v>
      </c>
      <c r="O118" s="206">
        <f>ROUND(G118/5*$X$2+H118/5*$X$3+I118/5*$X$4+J118/5*$X$5+K118/5*$X$6+L118/5*$X$7+M118/5*$X$8-N118/5*$X$9,1)</f>
        <v/>
      </c>
      <c r="P118" s="119">
        <f>IF(O118&gt;=$X$12,"Foundational deep pass",IF(O118&gt;=$X$13,"Major deep pass",IF(O118&gt;=$X$14,"Targeted innovation pass",IF(O118&gt;=$X$15,"Sampling pass","Reference / defer"))))</f>
        <v/>
      </c>
      <c r="Q118" s="120" t="inlineStr">
        <is>
          <t>East Asian serial-media baseline</t>
        </is>
      </c>
      <c r="R118" s="120" t="inlineStr">
        <is>
          <t>Often contributes progression, reincarnation, guild, spirit, and system-fiction innovations; verify translations and source layers.</t>
        </is>
      </c>
      <c r="S118" s="120" t="inlineStr">
        <is>
          <t>Heuristic baseline — editorial review required</t>
        </is>
      </c>
      <c r="T118" s="120" t="inlineStr">
        <is>
          <t>https://en.wikipedia.org/wiki/Demon_Slayer:_Kimetsu_no_Yaiba</t>
        </is>
      </c>
      <c r="U118" s="207" t="n">
        <v>46236</v>
      </c>
    </row>
    <row r="119" ht="46" customHeight="1" s="99">
      <c r="A119" s="119" t="n">
        <v>113</v>
      </c>
      <c r="B119" s="119" t="inlineStr">
        <is>
          <t>SRC-222</t>
        </is>
      </c>
      <c r="C119" s="120" t="inlineStr">
        <is>
          <t>Dorohedoro</t>
        </is>
      </c>
      <c r="D119" s="120" t="inlineStr">
        <is>
          <t>Manga / Anime</t>
        </is>
      </c>
      <c r="E119" s="120" t="inlineStr">
        <is>
          <t>Japan</t>
        </is>
      </c>
      <c r="F119" s="119">
        <f>COUNTIF('Seed Catalogue'!$C$2:$C$452,B119)</f>
        <v/>
      </c>
      <c r="G119" s="205" t="n">
        <v>4</v>
      </c>
      <c r="H119" s="205" t="n">
        <v>3</v>
      </c>
      <c r="I119" s="205" t="n">
        <v>3</v>
      </c>
      <c r="J119" s="205" t="n">
        <v>4</v>
      </c>
      <c r="K119" s="205" t="n">
        <v>4</v>
      </c>
      <c r="L119" s="205" t="n">
        <v>4</v>
      </c>
      <c r="M119" s="205" t="n">
        <v>3</v>
      </c>
      <c r="N119" s="205" t="n">
        <v>2</v>
      </c>
      <c r="O119" s="206">
        <f>ROUND(G119/5*$X$2+H119/5*$X$3+I119/5*$X$4+J119/5*$X$5+K119/5*$X$6+L119/5*$X$7+M119/5*$X$8-N119/5*$X$9,1)</f>
        <v/>
      </c>
      <c r="P119" s="119">
        <f>IF(O119&gt;=$X$12,"Foundational deep pass",IF(O119&gt;=$X$13,"Major deep pass",IF(O119&gt;=$X$14,"Targeted innovation pass",IF(O119&gt;=$X$15,"Sampling pass","Reference / defer"))))</f>
        <v/>
      </c>
      <c r="Q119" s="120" t="inlineStr">
        <is>
          <t>East Asian serial-media baseline</t>
        </is>
      </c>
      <c r="R119" s="120" t="inlineStr">
        <is>
          <t>Often contributes progression, reincarnation, guild, spirit, and system-fiction innovations; verify translations and source layers.</t>
        </is>
      </c>
      <c r="S119" s="120" t="inlineStr">
        <is>
          <t>Heuristic baseline — editorial review required</t>
        </is>
      </c>
      <c r="T119" s="120" t="inlineStr">
        <is>
          <t>https://en.wikipedia.org/wiki/Dorohedoro</t>
        </is>
      </c>
      <c r="U119" s="207" t="n">
        <v>46236</v>
      </c>
    </row>
    <row r="120" ht="46" customHeight="1" s="99">
      <c r="A120" s="119" t="n">
        <v>114</v>
      </c>
      <c r="B120" s="119" t="inlineStr">
        <is>
          <t>SRC-232</t>
        </is>
      </c>
      <c r="C120" s="120" t="inlineStr">
        <is>
          <t>Dragon Ball</t>
        </is>
      </c>
      <c r="D120" s="120" t="inlineStr">
        <is>
          <t>Manga / Anime</t>
        </is>
      </c>
      <c r="E120" s="120" t="inlineStr">
        <is>
          <t>Japan</t>
        </is>
      </c>
      <c r="F120" s="119">
        <f>COUNTIF('Seed Catalogue'!$C$2:$C$452,B120)</f>
        <v/>
      </c>
      <c r="G120" s="205" t="n">
        <v>4</v>
      </c>
      <c r="H120" s="205" t="n">
        <v>3</v>
      </c>
      <c r="I120" s="205" t="n">
        <v>3</v>
      </c>
      <c r="J120" s="205" t="n">
        <v>4</v>
      </c>
      <c r="K120" s="205" t="n">
        <v>4</v>
      </c>
      <c r="L120" s="205" t="n">
        <v>4</v>
      </c>
      <c r="M120" s="205" t="n">
        <v>3</v>
      </c>
      <c r="N120" s="205" t="n">
        <v>2</v>
      </c>
      <c r="O120" s="206">
        <f>ROUND(G120/5*$X$2+H120/5*$X$3+I120/5*$X$4+J120/5*$X$5+K120/5*$X$6+L120/5*$X$7+M120/5*$X$8-N120/5*$X$9,1)</f>
        <v/>
      </c>
      <c r="P120" s="119">
        <f>IF(O120&gt;=$X$12,"Foundational deep pass",IF(O120&gt;=$X$13,"Major deep pass",IF(O120&gt;=$X$14,"Targeted innovation pass",IF(O120&gt;=$X$15,"Sampling pass","Reference / defer"))))</f>
        <v/>
      </c>
      <c r="Q120" s="120" t="inlineStr">
        <is>
          <t>East Asian serial-media baseline</t>
        </is>
      </c>
      <c r="R120" s="120" t="inlineStr">
        <is>
          <t>Often contributes progression, reincarnation, guild, spirit, and system-fiction innovations; verify translations and source layers.</t>
        </is>
      </c>
      <c r="S120" s="120" t="inlineStr">
        <is>
          <t>Heuristic baseline — editorial review required</t>
        </is>
      </c>
      <c r="T120" s="120" t="inlineStr">
        <is>
          <t>https://en.wikipedia.org/wiki/Dragon_Ball</t>
        </is>
      </c>
      <c r="U120" s="207" t="n">
        <v>46236</v>
      </c>
    </row>
    <row r="121" ht="46" customHeight="1" s="99">
      <c r="A121" s="119" t="n">
        <v>115</v>
      </c>
      <c r="B121" s="119" t="inlineStr">
        <is>
          <t>SRC-227</t>
        </is>
      </c>
      <c r="C121" s="120" t="inlineStr">
        <is>
          <t>Fairy Tail</t>
        </is>
      </c>
      <c r="D121" s="120" t="inlineStr">
        <is>
          <t>Manga / Anime</t>
        </is>
      </c>
      <c r="E121" s="120" t="inlineStr">
        <is>
          <t>Japan</t>
        </is>
      </c>
      <c r="F121" s="119">
        <f>COUNTIF('Seed Catalogue'!$C$2:$C$452,B121)</f>
        <v/>
      </c>
      <c r="G121" s="205" t="n">
        <v>4</v>
      </c>
      <c r="H121" s="205" t="n">
        <v>3</v>
      </c>
      <c r="I121" s="205" t="n">
        <v>3</v>
      </c>
      <c r="J121" s="205" t="n">
        <v>4</v>
      </c>
      <c r="K121" s="205" t="n">
        <v>4</v>
      </c>
      <c r="L121" s="205" t="n">
        <v>4</v>
      </c>
      <c r="M121" s="205" t="n">
        <v>3</v>
      </c>
      <c r="N121" s="205" t="n">
        <v>2</v>
      </c>
      <c r="O121" s="206">
        <f>ROUND(G121/5*$X$2+H121/5*$X$3+I121/5*$X$4+J121/5*$X$5+K121/5*$X$6+L121/5*$X$7+M121/5*$X$8-N121/5*$X$9,1)</f>
        <v/>
      </c>
      <c r="P121" s="119">
        <f>IF(O121&gt;=$X$12,"Foundational deep pass",IF(O121&gt;=$X$13,"Major deep pass",IF(O121&gt;=$X$14,"Targeted innovation pass",IF(O121&gt;=$X$15,"Sampling pass","Reference / defer"))))</f>
        <v/>
      </c>
      <c r="Q121" s="120" t="inlineStr">
        <is>
          <t>East Asian serial-media baseline</t>
        </is>
      </c>
      <c r="R121" s="120" t="inlineStr">
        <is>
          <t>Often contributes progression, reincarnation, guild, spirit, and system-fiction innovations; verify translations and source layers.</t>
        </is>
      </c>
      <c r="S121" s="120" t="inlineStr">
        <is>
          <t>Heuristic baseline — editorial review required</t>
        </is>
      </c>
      <c r="T121" s="120" t="inlineStr">
        <is>
          <t>https://en.wikipedia.org/wiki/Fairy_Tail</t>
        </is>
      </c>
      <c r="U121" s="207" t="n">
        <v>46236</v>
      </c>
    </row>
    <row r="122" ht="46" customHeight="1" s="99">
      <c r="A122" s="119" t="n">
        <v>116</v>
      </c>
      <c r="B122" s="119" t="inlineStr">
        <is>
          <t>SRC-218</t>
        </is>
      </c>
      <c r="C122" s="120" t="inlineStr">
        <is>
          <t>Goblin Slayer</t>
        </is>
      </c>
      <c r="D122" s="120" t="inlineStr">
        <is>
          <t>Light Novel / Manga / Anime</t>
        </is>
      </c>
      <c r="E122" s="120" t="inlineStr">
        <is>
          <t>Japan</t>
        </is>
      </c>
      <c r="F122" s="119">
        <f>COUNTIF('Seed Catalogue'!$C$2:$C$452,B122)</f>
        <v/>
      </c>
      <c r="G122" s="205" t="n">
        <v>4</v>
      </c>
      <c r="H122" s="205" t="n">
        <v>3</v>
      </c>
      <c r="I122" s="205" t="n">
        <v>3</v>
      </c>
      <c r="J122" s="205" t="n">
        <v>4</v>
      </c>
      <c r="K122" s="205" t="n">
        <v>4</v>
      </c>
      <c r="L122" s="205" t="n">
        <v>4</v>
      </c>
      <c r="M122" s="205" t="n">
        <v>3</v>
      </c>
      <c r="N122" s="205" t="n">
        <v>2</v>
      </c>
      <c r="O122" s="206">
        <f>ROUND(G122/5*$X$2+H122/5*$X$3+I122/5*$X$4+J122/5*$X$5+K122/5*$X$6+L122/5*$X$7+M122/5*$X$8-N122/5*$X$9,1)</f>
        <v/>
      </c>
      <c r="P122" s="119">
        <f>IF(O122&gt;=$X$12,"Foundational deep pass",IF(O122&gt;=$X$13,"Major deep pass",IF(O122&gt;=$X$14,"Targeted innovation pass",IF(O122&gt;=$X$15,"Sampling pass","Reference / defer"))))</f>
        <v/>
      </c>
      <c r="Q122" s="120" t="inlineStr">
        <is>
          <t>East Asian serial-media baseline</t>
        </is>
      </c>
      <c r="R122" s="120" t="inlineStr">
        <is>
          <t>Often contributes progression, reincarnation, guild, spirit, and system-fiction innovations; verify translations and source layers.</t>
        </is>
      </c>
      <c r="S122" s="120" t="inlineStr">
        <is>
          <t>Heuristic baseline — editorial review required</t>
        </is>
      </c>
      <c r="T122" s="120" t="inlineStr">
        <is>
          <t>https://en.wikipedia.org/wiki/Goblin_Slayer</t>
        </is>
      </c>
      <c r="U122" s="207" t="n">
        <v>46236</v>
      </c>
    </row>
    <row r="123" ht="46" customHeight="1" s="99">
      <c r="A123" s="119" t="n">
        <v>117</v>
      </c>
      <c r="B123" s="119" t="inlineStr">
        <is>
          <t>SRC-217</t>
        </is>
      </c>
      <c r="C123" s="120" t="inlineStr">
        <is>
          <t>Grimgar of Fantasy and Ash</t>
        </is>
      </c>
      <c r="D123" s="120" t="inlineStr">
        <is>
          <t>Light Novel / Anime</t>
        </is>
      </c>
      <c r="E123" s="120" t="inlineStr">
        <is>
          <t>Japan</t>
        </is>
      </c>
      <c r="F123" s="119">
        <f>COUNTIF('Seed Catalogue'!$C$2:$C$452,B123)</f>
        <v/>
      </c>
      <c r="G123" s="205" t="n">
        <v>4</v>
      </c>
      <c r="H123" s="205" t="n">
        <v>3</v>
      </c>
      <c r="I123" s="205" t="n">
        <v>3</v>
      </c>
      <c r="J123" s="205" t="n">
        <v>4</v>
      </c>
      <c r="K123" s="205" t="n">
        <v>4</v>
      </c>
      <c r="L123" s="205" t="n">
        <v>4</v>
      </c>
      <c r="M123" s="205" t="n">
        <v>3</v>
      </c>
      <c r="N123" s="205" t="n">
        <v>2</v>
      </c>
      <c r="O123" s="206">
        <f>ROUND(G123/5*$X$2+H123/5*$X$3+I123/5*$X$4+J123/5*$X$5+K123/5*$X$6+L123/5*$X$7+M123/5*$X$8-N123/5*$X$9,1)</f>
        <v/>
      </c>
      <c r="P123" s="119">
        <f>IF(O123&gt;=$X$12,"Foundational deep pass",IF(O123&gt;=$X$13,"Major deep pass",IF(O123&gt;=$X$14,"Targeted innovation pass",IF(O123&gt;=$X$15,"Sampling pass","Reference / defer"))))</f>
        <v/>
      </c>
      <c r="Q123" s="120" t="inlineStr">
        <is>
          <t>East Asian serial-media baseline</t>
        </is>
      </c>
      <c r="R123" s="120" t="inlineStr">
        <is>
          <t>Often contributes progression, reincarnation, guild, spirit, and system-fiction innovations; verify translations and source layers.</t>
        </is>
      </c>
      <c r="S123" s="120" t="inlineStr">
        <is>
          <t>Heuristic baseline — editorial review required</t>
        </is>
      </c>
      <c r="T123" s="120" t="inlineStr">
        <is>
          <t>https://en.wikipedia.org/wiki/Grimgar_of_Fantasy_and_Ash</t>
        </is>
      </c>
      <c r="U123" s="207" t="n">
        <v>46236</v>
      </c>
    </row>
    <row r="124" ht="46" customHeight="1" s="99">
      <c r="A124" s="119" t="n">
        <v>118</v>
      </c>
      <c r="B124" s="119" t="inlineStr">
        <is>
          <t>SRC-073</t>
        </is>
      </c>
      <c r="C124" s="120" t="inlineStr">
        <is>
          <t>Guin Saga</t>
        </is>
      </c>
      <c r="D124" s="120" t="inlineStr">
        <is>
          <t>Literature / Light Novel</t>
        </is>
      </c>
      <c r="E124" s="120" t="inlineStr">
        <is>
          <t>Japan</t>
        </is>
      </c>
      <c r="F124" s="119">
        <f>COUNTIF('Seed Catalogue'!$C$2:$C$452,B124)</f>
        <v/>
      </c>
      <c r="G124" s="205" t="n">
        <v>4</v>
      </c>
      <c r="H124" s="205" t="n">
        <v>3</v>
      </c>
      <c r="I124" s="205" t="n">
        <v>3</v>
      </c>
      <c r="J124" s="205" t="n">
        <v>4</v>
      </c>
      <c r="K124" s="205" t="n">
        <v>4</v>
      </c>
      <c r="L124" s="205" t="n">
        <v>4</v>
      </c>
      <c r="M124" s="205" t="n">
        <v>3</v>
      </c>
      <c r="N124" s="205" t="n">
        <v>2</v>
      </c>
      <c r="O124" s="206">
        <f>ROUND(G124/5*$X$2+H124/5*$X$3+I124/5*$X$4+J124/5*$X$5+K124/5*$X$6+L124/5*$X$7+M124/5*$X$8-N124/5*$X$9,1)</f>
        <v/>
      </c>
      <c r="P124" s="119">
        <f>IF(O124&gt;=$X$12,"Foundational deep pass",IF(O124&gt;=$X$13,"Major deep pass",IF(O124&gt;=$X$14,"Targeted innovation pass",IF(O124&gt;=$X$15,"Sampling pass","Reference / defer"))))</f>
        <v/>
      </c>
      <c r="Q124" s="120" t="inlineStr">
        <is>
          <t>East Asian serial-media baseline</t>
        </is>
      </c>
      <c r="R124" s="120" t="inlineStr">
        <is>
          <t>Often contributes progression, reincarnation, guild, spirit, and system-fiction innovations; verify translations and source layers.</t>
        </is>
      </c>
      <c r="S124" s="120" t="inlineStr">
        <is>
          <t>Heuristic baseline — editorial review required</t>
        </is>
      </c>
      <c r="T124" s="120" t="inlineStr">
        <is>
          <t>https://en.wikipedia.org/wiki/Guin_Saga</t>
        </is>
      </c>
      <c r="U124" s="207" t="n">
        <v>46236</v>
      </c>
    </row>
    <row r="125" ht="46" customHeight="1" s="99">
      <c r="A125" s="119" t="n">
        <v>119</v>
      </c>
      <c r="B125" s="119" t="inlineStr">
        <is>
          <t>SRC-241</t>
        </is>
      </c>
      <c r="C125" s="120" t="inlineStr">
        <is>
          <t>Heaven Official's Blessing</t>
        </is>
      </c>
      <c r="D125" s="120" t="inlineStr">
        <is>
          <t>Web Novel / Donghua</t>
        </is>
      </c>
      <c r="E125" s="120" t="inlineStr">
        <is>
          <t>China</t>
        </is>
      </c>
      <c r="F125" s="119">
        <f>COUNTIF('Seed Catalogue'!$C$2:$C$452,B125)</f>
        <v/>
      </c>
      <c r="G125" s="205" t="n">
        <v>4</v>
      </c>
      <c r="H125" s="205" t="n">
        <v>3</v>
      </c>
      <c r="I125" s="205" t="n">
        <v>3</v>
      </c>
      <c r="J125" s="205" t="n">
        <v>4</v>
      </c>
      <c r="K125" s="205" t="n">
        <v>4</v>
      </c>
      <c r="L125" s="205" t="n">
        <v>4</v>
      </c>
      <c r="M125" s="205" t="n">
        <v>3</v>
      </c>
      <c r="N125" s="205" t="n">
        <v>2</v>
      </c>
      <c r="O125" s="206">
        <f>ROUND(G125/5*$X$2+H125/5*$X$3+I125/5*$X$4+J125/5*$X$5+K125/5*$X$6+L125/5*$X$7+M125/5*$X$8-N125/5*$X$9,1)</f>
        <v/>
      </c>
      <c r="P125" s="119">
        <f>IF(O125&gt;=$X$12,"Foundational deep pass",IF(O125&gt;=$X$13,"Major deep pass",IF(O125&gt;=$X$14,"Targeted innovation pass",IF(O125&gt;=$X$15,"Sampling pass","Reference / defer"))))</f>
        <v/>
      </c>
      <c r="Q125" s="120" t="inlineStr">
        <is>
          <t>East Asian serial-media baseline</t>
        </is>
      </c>
      <c r="R125" s="120" t="inlineStr">
        <is>
          <t>Often contributes progression, reincarnation, guild, spirit, and system-fiction innovations; verify translations and source layers.</t>
        </is>
      </c>
      <c r="S125" s="120" t="inlineStr">
        <is>
          <t>Heuristic baseline — editorial review required</t>
        </is>
      </c>
      <c r="T125" s="120" t="inlineStr">
        <is>
          <t>https://en.wikipedia.org/wiki/Heaven_Official's_Blessing</t>
        </is>
      </c>
      <c r="U125" s="207" t="n">
        <v>46236</v>
      </c>
    </row>
    <row r="126" ht="46" customHeight="1" s="99">
      <c r="A126" s="119" t="n">
        <v>120</v>
      </c>
      <c r="B126" s="119" t="inlineStr">
        <is>
          <t>SRC-202</t>
        </is>
      </c>
      <c r="C126" s="120" t="inlineStr">
        <is>
          <t>Inuyasha</t>
        </is>
      </c>
      <c r="D126" s="120" t="inlineStr">
        <is>
          <t>Manga / Anime</t>
        </is>
      </c>
      <c r="E126" s="120" t="inlineStr">
        <is>
          <t>Japan</t>
        </is>
      </c>
      <c r="F126" s="119">
        <f>COUNTIF('Seed Catalogue'!$C$2:$C$452,B126)</f>
        <v/>
      </c>
      <c r="G126" s="205" t="n">
        <v>4</v>
      </c>
      <c r="H126" s="205" t="n">
        <v>3</v>
      </c>
      <c r="I126" s="205" t="n">
        <v>3</v>
      </c>
      <c r="J126" s="205" t="n">
        <v>4</v>
      </c>
      <c r="K126" s="205" t="n">
        <v>4</v>
      </c>
      <c r="L126" s="205" t="n">
        <v>4</v>
      </c>
      <c r="M126" s="205" t="n">
        <v>3</v>
      </c>
      <c r="N126" s="205" t="n">
        <v>2</v>
      </c>
      <c r="O126" s="206">
        <f>ROUND(G126/5*$X$2+H126/5*$X$3+I126/5*$X$4+J126/5*$X$5+K126/5*$X$6+L126/5*$X$7+M126/5*$X$8-N126/5*$X$9,1)</f>
        <v/>
      </c>
      <c r="P126" s="119">
        <f>IF(O126&gt;=$X$12,"Foundational deep pass",IF(O126&gt;=$X$13,"Major deep pass",IF(O126&gt;=$X$14,"Targeted innovation pass",IF(O126&gt;=$X$15,"Sampling pass","Reference / defer"))))</f>
        <v/>
      </c>
      <c r="Q126" s="120" t="inlineStr">
        <is>
          <t>East Asian serial-media baseline</t>
        </is>
      </c>
      <c r="R126" s="120" t="inlineStr">
        <is>
          <t>Often contributes progression, reincarnation, guild, spirit, and system-fiction innovations; verify translations and source layers.</t>
        </is>
      </c>
      <c r="S126" s="120" t="inlineStr">
        <is>
          <t>Heuristic baseline — editorial review required</t>
        </is>
      </c>
      <c r="T126" s="120" t="inlineStr">
        <is>
          <t>https://en.wikipedia.org/wiki/Inuyasha</t>
        </is>
      </c>
      <c r="U126" s="207" t="n">
        <v>46236</v>
      </c>
    </row>
    <row r="127" ht="46" customHeight="1" s="99">
      <c r="A127" s="119" t="n">
        <v>121</v>
      </c>
      <c r="B127" s="119" t="inlineStr">
        <is>
          <t>SRC-233</t>
        </is>
      </c>
      <c r="C127" s="120" t="inlineStr">
        <is>
          <t>Jujutsu Kaisen</t>
        </is>
      </c>
      <c r="D127" s="120" t="inlineStr">
        <is>
          <t>Manga / Anime</t>
        </is>
      </c>
      <c r="E127" s="120" t="inlineStr">
        <is>
          <t>Japan</t>
        </is>
      </c>
      <c r="F127" s="119">
        <f>COUNTIF('Seed Catalogue'!$C$2:$C$452,B127)</f>
        <v/>
      </c>
      <c r="G127" s="205" t="n">
        <v>4</v>
      </c>
      <c r="H127" s="205" t="n">
        <v>3</v>
      </c>
      <c r="I127" s="205" t="n">
        <v>3</v>
      </c>
      <c r="J127" s="205" t="n">
        <v>4</v>
      </c>
      <c r="K127" s="205" t="n">
        <v>4</v>
      </c>
      <c r="L127" s="205" t="n">
        <v>4</v>
      </c>
      <c r="M127" s="205" t="n">
        <v>3</v>
      </c>
      <c r="N127" s="205" t="n">
        <v>2</v>
      </c>
      <c r="O127" s="206">
        <f>ROUND(G127/5*$X$2+H127/5*$X$3+I127/5*$X$4+J127/5*$X$5+K127/5*$X$6+L127/5*$X$7+M127/5*$X$8-N127/5*$X$9,1)</f>
        <v/>
      </c>
      <c r="P127" s="119">
        <f>IF(O127&gt;=$X$12,"Foundational deep pass",IF(O127&gt;=$X$13,"Major deep pass",IF(O127&gt;=$X$14,"Targeted innovation pass",IF(O127&gt;=$X$15,"Sampling pass","Reference / defer"))))</f>
        <v/>
      </c>
      <c r="Q127" s="120" t="inlineStr">
        <is>
          <t>East Asian serial-media baseline</t>
        </is>
      </c>
      <c r="R127" s="120" t="inlineStr">
        <is>
          <t>Often contributes progression, reincarnation, guild, spirit, and system-fiction innovations; verify translations and source layers.</t>
        </is>
      </c>
      <c r="S127" s="120" t="inlineStr">
        <is>
          <t>Heuristic baseline — editorial review required</t>
        </is>
      </c>
      <c r="T127" s="120" t="inlineStr">
        <is>
          <t>https://en.wikipedia.org/wiki/Jujutsu_Kaisen</t>
        </is>
      </c>
      <c r="U127" s="207" t="n">
        <v>46236</v>
      </c>
    </row>
    <row r="128" ht="46" customHeight="1" s="99">
      <c r="A128" s="119" t="n">
        <v>122</v>
      </c>
      <c r="B128" s="119" t="inlineStr">
        <is>
          <t>SRC-201</t>
        </is>
      </c>
      <c r="C128" s="120" t="inlineStr">
        <is>
          <t>Magi: The Labyrinth of Magic</t>
        </is>
      </c>
      <c r="D128" s="120" t="inlineStr">
        <is>
          <t>Manga / Anime</t>
        </is>
      </c>
      <c r="E128" s="120" t="inlineStr">
        <is>
          <t>Japan</t>
        </is>
      </c>
      <c r="F128" s="119">
        <f>COUNTIF('Seed Catalogue'!$C$2:$C$452,B128)</f>
        <v/>
      </c>
      <c r="G128" s="205" t="n">
        <v>4</v>
      </c>
      <c r="H128" s="205" t="n">
        <v>3</v>
      </c>
      <c r="I128" s="205" t="n">
        <v>3</v>
      </c>
      <c r="J128" s="205" t="n">
        <v>4</v>
      </c>
      <c r="K128" s="205" t="n">
        <v>4</v>
      </c>
      <c r="L128" s="205" t="n">
        <v>4</v>
      </c>
      <c r="M128" s="205" t="n">
        <v>3</v>
      </c>
      <c r="N128" s="205" t="n">
        <v>2</v>
      </c>
      <c r="O128" s="206">
        <f>ROUND(G128/5*$X$2+H128/5*$X$3+I128/5*$X$4+J128/5*$X$5+K128/5*$X$6+L128/5*$X$7+M128/5*$X$8-N128/5*$X$9,1)</f>
        <v/>
      </c>
      <c r="P128" s="119">
        <f>IF(O128&gt;=$X$12,"Foundational deep pass",IF(O128&gt;=$X$13,"Major deep pass",IF(O128&gt;=$X$14,"Targeted innovation pass",IF(O128&gt;=$X$15,"Sampling pass","Reference / defer"))))</f>
        <v/>
      </c>
      <c r="Q128" s="120" t="inlineStr">
        <is>
          <t>East Asian serial-media baseline</t>
        </is>
      </c>
      <c r="R128" s="120" t="inlineStr">
        <is>
          <t>Often contributes progression, reincarnation, guild, spirit, and system-fiction innovations; verify translations and source layers.</t>
        </is>
      </c>
      <c r="S128" s="120" t="inlineStr">
        <is>
          <t>Heuristic baseline — editorial review required</t>
        </is>
      </c>
      <c r="T128" s="120" t="inlineStr">
        <is>
          <t>https://en.wikipedia.org/wiki/Magi:_The_Labyrinth_of_Magic</t>
        </is>
      </c>
      <c r="U128" s="207" t="n">
        <v>46236</v>
      </c>
    </row>
    <row r="129" ht="46" customHeight="1" s="99">
      <c r="A129" s="119" t="n">
        <v>123</v>
      </c>
      <c r="B129" s="119" t="inlineStr">
        <is>
          <t>SRC-214</t>
        </is>
      </c>
      <c r="C129" s="120" t="inlineStr">
        <is>
          <t>Mushoku Tensei</t>
        </is>
      </c>
      <c r="D129" s="120" t="inlineStr">
        <is>
          <t>Web/Light Novel / Anime</t>
        </is>
      </c>
      <c r="E129" s="120" t="inlineStr">
        <is>
          <t>Japan</t>
        </is>
      </c>
      <c r="F129" s="119">
        <f>COUNTIF('Seed Catalogue'!$C$2:$C$452,B129)</f>
        <v/>
      </c>
      <c r="G129" s="205" t="n">
        <v>4</v>
      </c>
      <c r="H129" s="205" t="n">
        <v>3</v>
      </c>
      <c r="I129" s="205" t="n">
        <v>3</v>
      </c>
      <c r="J129" s="205" t="n">
        <v>4</v>
      </c>
      <c r="K129" s="205" t="n">
        <v>4</v>
      </c>
      <c r="L129" s="205" t="n">
        <v>4</v>
      </c>
      <c r="M129" s="205" t="n">
        <v>3</v>
      </c>
      <c r="N129" s="205" t="n">
        <v>2</v>
      </c>
      <c r="O129" s="206">
        <f>ROUND(G129/5*$X$2+H129/5*$X$3+I129/5*$X$4+J129/5*$X$5+K129/5*$X$6+L129/5*$X$7+M129/5*$X$8-N129/5*$X$9,1)</f>
        <v/>
      </c>
      <c r="P129" s="119">
        <f>IF(O129&gt;=$X$12,"Foundational deep pass",IF(O129&gt;=$X$13,"Major deep pass",IF(O129&gt;=$X$14,"Targeted innovation pass",IF(O129&gt;=$X$15,"Sampling pass","Reference / defer"))))</f>
        <v/>
      </c>
      <c r="Q129" s="120" t="inlineStr">
        <is>
          <t>East Asian serial-media baseline</t>
        </is>
      </c>
      <c r="R129" s="120" t="inlineStr">
        <is>
          <t>Often contributes progression, reincarnation, guild, spirit, and system-fiction innovations; verify translations and source layers.</t>
        </is>
      </c>
      <c r="S129" s="120" t="inlineStr">
        <is>
          <t>Heuristic baseline — editorial review required</t>
        </is>
      </c>
      <c r="T129" s="120" t="inlineStr">
        <is>
          <t>https://en.wikipedia.org/wiki/Mushoku_Tensei</t>
        </is>
      </c>
      <c r="U129" s="207" t="n">
        <v>46236</v>
      </c>
    </row>
    <row r="130" ht="46" customHeight="1" s="99">
      <c r="A130" s="119" t="n">
        <v>124</v>
      </c>
      <c r="B130" s="119" t="inlineStr">
        <is>
          <t>SRC-204</t>
        </is>
      </c>
      <c r="C130" s="120" t="inlineStr">
        <is>
          <t>Naruto</t>
        </is>
      </c>
      <c r="D130" s="120" t="inlineStr">
        <is>
          <t>Manga / Anime</t>
        </is>
      </c>
      <c r="E130" s="120" t="inlineStr">
        <is>
          <t>Japan</t>
        </is>
      </c>
      <c r="F130" s="119">
        <f>COUNTIF('Seed Catalogue'!$C$2:$C$452,B130)</f>
        <v/>
      </c>
      <c r="G130" s="205" t="n">
        <v>4</v>
      </c>
      <c r="H130" s="205" t="n">
        <v>3</v>
      </c>
      <c r="I130" s="205" t="n">
        <v>3</v>
      </c>
      <c r="J130" s="205" t="n">
        <v>4</v>
      </c>
      <c r="K130" s="205" t="n">
        <v>4</v>
      </c>
      <c r="L130" s="205" t="n">
        <v>4</v>
      </c>
      <c r="M130" s="205" t="n">
        <v>3</v>
      </c>
      <c r="N130" s="205" t="n">
        <v>2</v>
      </c>
      <c r="O130" s="206">
        <f>ROUND(G130/5*$X$2+H130/5*$X$3+I130/5*$X$4+J130/5*$X$5+K130/5*$X$6+L130/5*$X$7+M130/5*$X$8-N130/5*$X$9,1)</f>
        <v/>
      </c>
      <c r="P130" s="119">
        <f>IF(O130&gt;=$X$12,"Foundational deep pass",IF(O130&gt;=$X$13,"Major deep pass",IF(O130&gt;=$X$14,"Targeted innovation pass",IF(O130&gt;=$X$15,"Sampling pass","Reference / defer"))))</f>
        <v/>
      </c>
      <c r="Q130" s="120" t="inlineStr">
        <is>
          <t>East Asian serial-media baseline</t>
        </is>
      </c>
      <c r="R130" s="120" t="inlineStr">
        <is>
          <t>Often contributes progression, reincarnation, guild, spirit, and system-fiction innovations; verify translations and source layers.</t>
        </is>
      </c>
      <c r="S130" s="120" t="inlineStr">
        <is>
          <t>Heuristic baseline — editorial review required</t>
        </is>
      </c>
      <c r="T130" s="120" t="inlineStr">
        <is>
          <t>https://en.wikipedia.org/wiki/Naruto</t>
        </is>
      </c>
      <c r="U130" s="207" t="n">
        <v>46236</v>
      </c>
    </row>
    <row r="131" ht="46" customHeight="1" s="99">
      <c r="A131" s="119" t="n">
        <v>125</v>
      </c>
      <c r="B131" s="119" t="inlineStr">
        <is>
          <t>SRC-206</t>
        </is>
      </c>
      <c r="C131" s="120" t="inlineStr">
        <is>
          <t>One Piece</t>
        </is>
      </c>
      <c r="D131" s="120" t="inlineStr">
        <is>
          <t>Manga / Anime</t>
        </is>
      </c>
      <c r="E131" s="120" t="inlineStr">
        <is>
          <t>Japan</t>
        </is>
      </c>
      <c r="F131" s="119">
        <f>COUNTIF('Seed Catalogue'!$C$2:$C$452,B131)</f>
        <v/>
      </c>
      <c r="G131" s="205" t="n">
        <v>4</v>
      </c>
      <c r="H131" s="205" t="n">
        <v>3</v>
      </c>
      <c r="I131" s="205" t="n">
        <v>3</v>
      </c>
      <c r="J131" s="205" t="n">
        <v>4</v>
      </c>
      <c r="K131" s="205" t="n">
        <v>4</v>
      </c>
      <c r="L131" s="205" t="n">
        <v>4</v>
      </c>
      <c r="M131" s="205" t="n">
        <v>3</v>
      </c>
      <c r="N131" s="205" t="n">
        <v>2</v>
      </c>
      <c r="O131" s="206">
        <f>ROUND(G131/5*$X$2+H131/5*$X$3+I131/5*$X$4+J131/5*$X$5+K131/5*$X$6+L131/5*$X$7+M131/5*$X$8-N131/5*$X$9,1)</f>
        <v/>
      </c>
      <c r="P131" s="119">
        <f>IF(O131&gt;=$X$12,"Foundational deep pass",IF(O131&gt;=$X$13,"Major deep pass",IF(O131&gt;=$X$14,"Targeted innovation pass",IF(O131&gt;=$X$15,"Sampling pass","Reference / defer"))))</f>
        <v/>
      </c>
      <c r="Q131" s="120" t="inlineStr">
        <is>
          <t>East Asian serial-media baseline</t>
        </is>
      </c>
      <c r="R131" s="120" t="inlineStr">
        <is>
          <t>Often contributes progression, reincarnation, guild, spirit, and system-fiction innovations; verify translations and source layers.</t>
        </is>
      </c>
      <c r="S131" s="120" t="inlineStr">
        <is>
          <t>Heuristic baseline — editorial review required</t>
        </is>
      </c>
      <c r="T131" s="120" t="inlineStr">
        <is>
          <t>https://en.wikipedia.org/wiki/One_Piece</t>
        </is>
      </c>
      <c r="U131" s="207" t="n">
        <v>46236</v>
      </c>
    </row>
    <row r="132" ht="46" customHeight="1" s="99">
      <c r="A132" s="119" t="n">
        <v>126</v>
      </c>
      <c r="B132" s="119" t="inlineStr">
        <is>
          <t>SRC-220</t>
        </is>
      </c>
      <c r="C132" s="120" t="inlineStr">
        <is>
          <t>Ranking of Kings</t>
        </is>
      </c>
      <c r="D132" s="120" t="inlineStr">
        <is>
          <t>Manga / Anime</t>
        </is>
      </c>
      <c r="E132" s="120" t="inlineStr">
        <is>
          <t>Japan</t>
        </is>
      </c>
      <c r="F132" s="119">
        <f>COUNTIF('Seed Catalogue'!$C$2:$C$452,B132)</f>
        <v/>
      </c>
      <c r="G132" s="205" t="n">
        <v>4</v>
      </c>
      <c r="H132" s="205" t="n">
        <v>3</v>
      </c>
      <c r="I132" s="205" t="n">
        <v>3</v>
      </c>
      <c r="J132" s="205" t="n">
        <v>4</v>
      </c>
      <c r="K132" s="205" t="n">
        <v>4</v>
      </c>
      <c r="L132" s="205" t="n">
        <v>4</v>
      </c>
      <c r="M132" s="205" t="n">
        <v>3</v>
      </c>
      <c r="N132" s="205" t="n">
        <v>2</v>
      </c>
      <c r="O132" s="206">
        <f>ROUND(G132/5*$X$2+H132/5*$X$3+I132/5*$X$4+J132/5*$X$5+K132/5*$X$6+L132/5*$X$7+M132/5*$X$8-N132/5*$X$9,1)</f>
        <v/>
      </c>
      <c r="P132" s="119">
        <f>IF(O132&gt;=$X$12,"Foundational deep pass",IF(O132&gt;=$X$13,"Major deep pass",IF(O132&gt;=$X$14,"Targeted innovation pass",IF(O132&gt;=$X$15,"Sampling pass","Reference / defer"))))</f>
        <v/>
      </c>
      <c r="Q132" s="120" t="inlineStr">
        <is>
          <t>East Asian serial-media baseline</t>
        </is>
      </c>
      <c r="R132" s="120" t="inlineStr">
        <is>
          <t>Often contributes progression, reincarnation, guild, spirit, and system-fiction innovations; verify translations and source layers.</t>
        </is>
      </c>
      <c r="S132" s="120" t="inlineStr">
        <is>
          <t>Heuristic baseline — editorial review required</t>
        </is>
      </c>
      <c r="T132" s="120" t="inlineStr">
        <is>
          <t>https://en.wikipedia.org/wiki/Ranking_of_Kings</t>
        </is>
      </c>
      <c r="U132" s="207" t="n">
        <v>46236</v>
      </c>
    </row>
    <row r="133" ht="46" customHeight="1" s="99">
      <c r="A133" s="119" t="n">
        <v>127</v>
      </c>
      <c r="B133" s="119" t="inlineStr">
        <is>
          <t>SRC-076</t>
        </is>
      </c>
      <c r="C133" s="120" t="inlineStr">
        <is>
          <t>Slayers</t>
        </is>
      </c>
      <c r="D133" s="120" t="inlineStr">
        <is>
          <t>Light Novel / Anime</t>
        </is>
      </c>
      <c r="E133" s="120" t="inlineStr">
        <is>
          <t>Japan</t>
        </is>
      </c>
      <c r="F133" s="119">
        <f>COUNTIF('Seed Catalogue'!$C$2:$C$452,B133)</f>
        <v/>
      </c>
      <c r="G133" s="205" t="n">
        <v>4</v>
      </c>
      <c r="H133" s="205" t="n">
        <v>3</v>
      </c>
      <c r="I133" s="205" t="n">
        <v>3</v>
      </c>
      <c r="J133" s="205" t="n">
        <v>4</v>
      </c>
      <c r="K133" s="205" t="n">
        <v>4</v>
      </c>
      <c r="L133" s="205" t="n">
        <v>4</v>
      </c>
      <c r="M133" s="205" t="n">
        <v>3</v>
      </c>
      <c r="N133" s="205" t="n">
        <v>2</v>
      </c>
      <c r="O133" s="206">
        <f>ROUND(G133/5*$X$2+H133/5*$X$3+I133/5*$X$4+J133/5*$X$5+K133/5*$X$6+L133/5*$X$7+M133/5*$X$8-N133/5*$X$9,1)</f>
        <v/>
      </c>
      <c r="P133" s="119">
        <f>IF(O133&gt;=$X$12,"Foundational deep pass",IF(O133&gt;=$X$13,"Major deep pass",IF(O133&gt;=$X$14,"Targeted innovation pass",IF(O133&gt;=$X$15,"Sampling pass","Reference / defer"))))</f>
        <v/>
      </c>
      <c r="Q133" s="120" t="inlineStr">
        <is>
          <t>East Asian serial-media baseline</t>
        </is>
      </c>
      <c r="R133" s="120" t="inlineStr">
        <is>
          <t>Often contributes progression, reincarnation, guild, spirit, and system-fiction innovations; verify translations and source layers.</t>
        </is>
      </c>
      <c r="S133" s="120" t="inlineStr">
        <is>
          <t>Heuristic baseline — editorial review required</t>
        </is>
      </c>
      <c r="T133" s="120" t="inlineStr">
        <is>
          <t>https://en.wikipedia.org/wiki/Slayers</t>
        </is>
      </c>
      <c r="U133" s="207" t="n">
        <v>46236</v>
      </c>
    </row>
    <row r="134" ht="46" customHeight="1" s="99">
      <c r="A134" s="119" t="n">
        <v>128</v>
      </c>
      <c r="B134" s="119" t="inlineStr">
        <is>
          <t>SRC-245</t>
        </is>
      </c>
      <c r="C134" s="120" t="inlineStr">
        <is>
          <t>So I'm a Spider, So What?</t>
        </is>
      </c>
      <c r="D134" s="120" t="inlineStr">
        <is>
          <t>Light Novel / Anime</t>
        </is>
      </c>
      <c r="E134" s="120" t="inlineStr">
        <is>
          <t>Japan</t>
        </is>
      </c>
      <c r="F134" s="119">
        <f>COUNTIF('Seed Catalogue'!$C$2:$C$452,B134)</f>
        <v/>
      </c>
      <c r="G134" s="205" t="n">
        <v>4</v>
      </c>
      <c r="H134" s="205" t="n">
        <v>3</v>
      </c>
      <c r="I134" s="205" t="n">
        <v>3</v>
      </c>
      <c r="J134" s="205" t="n">
        <v>4</v>
      </c>
      <c r="K134" s="205" t="n">
        <v>4</v>
      </c>
      <c r="L134" s="205" t="n">
        <v>4</v>
      </c>
      <c r="M134" s="205" t="n">
        <v>3</v>
      </c>
      <c r="N134" s="205" t="n">
        <v>2</v>
      </c>
      <c r="O134" s="206">
        <f>ROUND(G134/5*$X$2+H134/5*$X$3+I134/5*$X$4+J134/5*$X$5+K134/5*$X$6+L134/5*$X$7+M134/5*$X$8-N134/5*$X$9,1)</f>
        <v/>
      </c>
      <c r="P134" s="119">
        <f>IF(O134&gt;=$X$12,"Foundational deep pass",IF(O134&gt;=$X$13,"Major deep pass",IF(O134&gt;=$X$14,"Targeted innovation pass",IF(O134&gt;=$X$15,"Sampling pass","Reference / defer"))))</f>
        <v/>
      </c>
      <c r="Q134" s="120" t="inlineStr">
        <is>
          <t>East Asian serial-media baseline</t>
        </is>
      </c>
      <c r="R134" s="120" t="inlineStr">
        <is>
          <t>Often contributes progression, reincarnation, guild, spirit, and system-fiction innovations; verify translations and source layers.</t>
        </is>
      </c>
      <c r="S134" s="120" t="inlineStr">
        <is>
          <t>Heuristic baseline — editorial review required</t>
        </is>
      </c>
      <c r="T134" s="120" t="inlineStr">
        <is>
          <t>https://en.wikipedia.org/wiki/So_I'm_a_Spider,_So_What%3F</t>
        </is>
      </c>
      <c r="U134" s="207" t="n">
        <v>46236</v>
      </c>
    </row>
    <row r="135" ht="46" customHeight="1" s="99">
      <c r="A135" s="119" t="n">
        <v>129</v>
      </c>
      <c r="B135" s="119" t="inlineStr">
        <is>
          <t>SRC-216</t>
        </is>
      </c>
      <c r="C135" s="120" t="inlineStr">
        <is>
          <t>Sword Art Online</t>
        </is>
      </c>
      <c r="D135" s="120" t="inlineStr">
        <is>
          <t>Light Novel / Anime</t>
        </is>
      </c>
      <c r="E135" s="120" t="inlineStr">
        <is>
          <t>Japan</t>
        </is>
      </c>
      <c r="F135" s="119">
        <f>COUNTIF('Seed Catalogue'!$C$2:$C$452,B135)</f>
        <v/>
      </c>
      <c r="G135" s="205" t="n">
        <v>4</v>
      </c>
      <c r="H135" s="205" t="n">
        <v>3</v>
      </c>
      <c r="I135" s="205" t="n">
        <v>3</v>
      </c>
      <c r="J135" s="205" t="n">
        <v>4</v>
      </c>
      <c r="K135" s="205" t="n">
        <v>4</v>
      </c>
      <c r="L135" s="205" t="n">
        <v>4</v>
      </c>
      <c r="M135" s="205" t="n">
        <v>3</v>
      </c>
      <c r="N135" s="205" t="n">
        <v>2</v>
      </c>
      <c r="O135" s="206">
        <f>ROUND(G135/5*$X$2+H135/5*$X$3+I135/5*$X$4+J135/5*$X$5+K135/5*$X$6+L135/5*$X$7+M135/5*$X$8-N135/5*$X$9,1)</f>
        <v/>
      </c>
      <c r="P135" s="119">
        <f>IF(O135&gt;=$X$12,"Foundational deep pass",IF(O135&gt;=$X$13,"Major deep pass",IF(O135&gt;=$X$14,"Targeted innovation pass",IF(O135&gt;=$X$15,"Sampling pass","Reference / defer"))))</f>
        <v/>
      </c>
      <c r="Q135" s="120" t="inlineStr">
        <is>
          <t>East Asian serial-media baseline</t>
        </is>
      </c>
      <c r="R135" s="120" t="inlineStr">
        <is>
          <t>Often contributes progression, reincarnation, guild, spirit, and system-fiction innovations; verify translations and source layers.</t>
        </is>
      </c>
      <c r="S135" s="120" t="inlineStr">
        <is>
          <t>Heuristic baseline — editorial review required</t>
        </is>
      </c>
      <c r="T135" s="120" t="inlineStr">
        <is>
          <t>https://en.wikipedia.org/wiki/Sword_Art_Online</t>
        </is>
      </c>
      <c r="U135" s="207" t="n">
        <v>46236</v>
      </c>
    </row>
    <row r="136" ht="46" customHeight="1" s="99">
      <c r="A136" s="119" t="n">
        <v>130</v>
      </c>
      <c r="B136" s="119" t="inlineStr">
        <is>
          <t>SRC-224</t>
        </is>
      </c>
      <c r="C136" s="120" t="inlineStr">
        <is>
          <t>The Faraway Paladin</t>
        </is>
      </c>
      <c r="D136" s="120" t="inlineStr">
        <is>
          <t>Light Novel / Anime</t>
        </is>
      </c>
      <c r="E136" s="120" t="inlineStr">
        <is>
          <t>Japan</t>
        </is>
      </c>
      <c r="F136" s="119">
        <f>COUNTIF('Seed Catalogue'!$C$2:$C$452,B136)</f>
        <v/>
      </c>
      <c r="G136" s="205" t="n">
        <v>4</v>
      </c>
      <c r="H136" s="205" t="n">
        <v>3</v>
      </c>
      <c r="I136" s="205" t="n">
        <v>3</v>
      </c>
      <c r="J136" s="205" t="n">
        <v>4</v>
      </c>
      <c r="K136" s="205" t="n">
        <v>4</v>
      </c>
      <c r="L136" s="205" t="n">
        <v>4</v>
      </c>
      <c r="M136" s="205" t="n">
        <v>3</v>
      </c>
      <c r="N136" s="205" t="n">
        <v>2</v>
      </c>
      <c r="O136" s="206">
        <f>ROUND(G136/5*$X$2+H136/5*$X$3+I136/5*$X$4+J136/5*$X$5+K136/5*$X$6+L136/5*$X$7+M136/5*$X$8-N136/5*$X$9,1)</f>
        <v/>
      </c>
      <c r="P136" s="119">
        <f>IF(O136&gt;=$X$12,"Foundational deep pass",IF(O136&gt;=$X$13,"Major deep pass",IF(O136&gt;=$X$14,"Targeted innovation pass",IF(O136&gt;=$X$15,"Sampling pass","Reference / defer"))))</f>
        <v/>
      </c>
      <c r="Q136" s="120" t="inlineStr">
        <is>
          <t>East Asian serial-media baseline</t>
        </is>
      </c>
      <c r="R136" s="120" t="inlineStr">
        <is>
          <t>Often contributes progression, reincarnation, guild, spirit, and system-fiction innovations; verify translations and source layers.</t>
        </is>
      </c>
      <c r="S136" s="120" t="inlineStr">
        <is>
          <t>Heuristic baseline — editorial review required</t>
        </is>
      </c>
      <c r="T136" s="120" t="inlineStr">
        <is>
          <t>https://en.wikipedia.org/wiki/The_Faraway_Paladin</t>
        </is>
      </c>
      <c r="U136" s="207" t="n">
        <v>46236</v>
      </c>
    </row>
    <row r="137" ht="46" customHeight="1" s="99">
      <c r="A137" s="119" t="n">
        <v>131</v>
      </c>
      <c r="B137" s="119" t="inlineStr">
        <is>
          <t>SRC-239</t>
        </is>
      </c>
      <c r="C137" s="120" t="inlineStr">
        <is>
          <t>The King's Avatar</t>
        </is>
      </c>
      <c r="D137" s="120" t="inlineStr">
        <is>
          <t>Web Novel / Animation</t>
        </is>
      </c>
      <c r="E137" s="120" t="inlineStr">
        <is>
          <t>China</t>
        </is>
      </c>
      <c r="F137" s="119">
        <f>COUNTIF('Seed Catalogue'!$C$2:$C$452,B137)</f>
        <v/>
      </c>
      <c r="G137" s="205" t="n">
        <v>4</v>
      </c>
      <c r="H137" s="205" t="n">
        <v>3</v>
      </c>
      <c r="I137" s="205" t="n">
        <v>3</v>
      </c>
      <c r="J137" s="205" t="n">
        <v>4</v>
      </c>
      <c r="K137" s="205" t="n">
        <v>4</v>
      </c>
      <c r="L137" s="205" t="n">
        <v>4</v>
      </c>
      <c r="M137" s="205" t="n">
        <v>3</v>
      </c>
      <c r="N137" s="205" t="n">
        <v>2</v>
      </c>
      <c r="O137" s="206">
        <f>ROUND(G137/5*$X$2+H137/5*$X$3+I137/5*$X$4+J137/5*$X$5+K137/5*$X$6+L137/5*$X$7+M137/5*$X$8-N137/5*$X$9,1)</f>
        <v/>
      </c>
      <c r="P137" s="119">
        <f>IF(O137&gt;=$X$12,"Foundational deep pass",IF(O137&gt;=$X$13,"Major deep pass",IF(O137&gt;=$X$14,"Targeted innovation pass",IF(O137&gt;=$X$15,"Sampling pass","Reference / defer"))))</f>
        <v/>
      </c>
      <c r="Q137" s="120" t="inlineStr">
        <is>
          <t>East Asian serial-media baseline</t>
        </is>
      </c>
      <c r="R137" s="120" t="inlineStr">
        <is>
          <t>Often contributes progression, reincarnation, guild, spirit, and system-fiction innovations; verify translations and source layers.</t>
        </is>
      </c>
      <c r="S137" s="120" t="inlineStr">
        <is>
          <t>Heuristic baseline — editorial review required</t>
        </is>
      </c>
      <c r="T137" s="120" t="inlineStr">
        <is>
          <t>https://en.wikipedia.org/wiki/The_King's_Avatar</t>
        </is>
      </c>
      <c r="U137" s="207" t="n">
        <v>46236</v>
      </c>
    </row>
    <row r="138" ht="46" customHeight="1" s="99">
      <c r="A138" s="119" t="n">
        <v>132</v>
      </c>
      <c r="B138" s="119" t="inlineStr">
        <is>
          <t>SRC-213</t>
        </is>
      </c>
      <c r="C138" s="120" t="inlineStr">
        <is>
          <t>The Rising of the Shield Hero</t>
        </is>
      </c>
      <c r="D138" s="120" t="inlineStr">
        <is>
          <t>Web/Light Novel / Anime</t>
        </is>
      </c>
      <c r="E138" s="120" t="inlineStr">
        <is>
          <t>Japan</t>
        </is>
      </c>
      <c r="F138" s="119">
        <f>COUNTIF('Seed Catalogue'!$C$2:$C$452,B138)</f>
        <v/>
      </c>
      <c r="G138" s="205" t="n">
        <v>4</v>
      </c>
      <c r="H138" s="205" t="n">
        <v>3</v>
      </c>
      <c r="I138" s="205" t="n">
        <v>3</v>
      </c>
      <c r="J138" s="205" t="n">
        <v>4</v>
      </c>
      <c r="K138" s="205" t="n">
        <v>4</v>
      </c>
      <c r="L138" s="205" t="n">
        <v>4</v>
      </c>
      <c r="M138" s="205" t="n">
        <v>3</v>
      </c>
      <c r="N138" s="205" t="n">
        <v>2</v>
      </c>
      <c r="O138" s="206">
        <f>ROUND(G138/5*$X$2+H138/5*$X$3+I138/5*$X$4+J138/5*$X$5+K138/5*$X$6+L138/5*$X$7+M138/5*$X$8-N138/5*$X$9,1)</f>
        <v/>
      </c>
      <c r="P138" s="119">
        <f>IF(O138&gt;=$X$12,"Foundational deep pass",IF(O138&gt;=$X$13,"Major deep pass",IF(O138&gt;=$X$14,"Targeted innovation pass",IF(O138&gt;=$X$15,"Sampling pass","Reference / defer"))))</f>
        <v/>
      </c>
      <c r="Q138" s="120" t="inlineStr">
        <is>
          <t>East Asian serial-media baseline</t>
        </is>
      </c>
      <c r="R138" s="120" t="inlineStr">
        <is>
          <t>Often contributes progression, reincarnation, guild, spirit, and system-fiction innovations; verify translations and source layers.</t>
        </is>
      </c>
      <c r="S138" s="120" t="inlineStr">
        <is>
          <t>Heuristic baseline — editorial review required</t>
        </is>
      </c>
      <c r="T138" s="120" t="inlineStr">
        <is>
          <t>https://en.wikipedia.org/wiki/The_Rising_of_the_Shield_Hero</t>
        </is>
      </c>
      <c r="U138" s="207" t="n">
        <v>46236</v>
      </c>
    </row>
    <row r="139" ht="46" customHeight="1" s="99">
      <c r="A139" s="119" t="n">
        <v>133</v>
      </c>
      <c r="B139" s="119" t="inlineStr">
        <is>
          <t>SRC-225</t>
        </is>
      </c>
      <c r="C139" s="120" t="inlineStr">
        <is>
          <t>The Seven Deadly Sins</t>
        </is>
      </c>
      <c r="D139" s="120" t="inlineStr">
        <is>
          <t>Manga / Anime</t>
        </is>
      </c>
      <c r="E139" s="120" t="inlineStr">
        <is>
          <t>Japan</t>
        </is>
      </c>
      <c r="F139" s="119">
        <f>COUNTIF('Seed Catalogue'!$C$2:$C$452,B139)</f>
        <v/>
      </c>
      <c r="G139" s="205" t="n">
        <v>4</v>
      </c>
      <c r="H139" s="205" t="n">
        <v>3</v>
      </c>
      <c r="I139" s="205" t="n">
        <v>3</v>
      </c>
      <c r="J139" s="205" t="n">
        <v>4</v>
      </c>
      <c r="K139" s="205" t="n">
        <v>4</v>
      </c>
      <c r="L139" s="205" t="n">
        <v>4</v>
      </c>
      <c r="M139" s="205" t="n">
        <v>3</v>
      </c>
      <c r="N139" s="205" t="n">
        <v>2</v>
      </c>
      <c r="O139" s="206">
        <f>ROUND(G139/5*$X$2+H139/5*$X$3+I139/5*$X$4+J139/5*$X$5+K139/5*$X$6+L139/5*$X$7+M139/5*$X$8-N139/5*$X$9,1)</f>
        <v/>
      </c>
      <c r="P139" s="119">
        <f>IF(O139&gt;=$X$12,"Foundational deep pass",IF(O139&gt;=$X$13,"Major deep pass",IF(O139&gt;=$X$14,"Targeted innovation pass",IF(O139&gt;=$X$15,"Sampling pass","Reference / defer"))))</f>
        <v/>
      </c>
      <c r="Q139" s="120" t="inlineStr">
        <is>
          <t>East Asian serial-media baseline</t>
        </is>
      </c>
      <c r="R139" s="120" t="inlineStr">
        <is>
          <t>Often contributes progression, reincarnation, guild, spirit, and system-fiction innovations; verify translations and source layers.</t>
        </is>
      </c>
      <c r="S139" s="120" t="inlineStr">
        <is>
          <t>Heuristic baseline — editorial review required</t>
        </is>
      </c>
      <c r="T139" s="120" t="inlineStr">
        <is>
          <t>https://en.wikipedia.org/wiki/The_Seven_Deadly_Sins</t>
        </is>
      </c>
      <c r="U139" s="207" t="n">
        <v>46236</v>
      </c>
    </row>
    <row r="140" ht="46" customHeight="1" s="99">
      <c r="A140" s="119" t="n">
        <v>134</v>
      </c>
      <c r="B140" s="119" t="inlineStr">
        <is>
          <t>SRC-228</t>
        </is>
      </c>
      <c r="C140" s="120" t="inlineStr">
        <is>
          <t>The Vision of Escaflowne</t>
        </is>
      </c>
      <c r="D140" s="120" t="inlineStr">
        <is>
          <t>Anime / Manga</t>
        </is>
      </c>
      <c r="E140" s="120" t="inlineStr">
        <is>
          <t>Japan</t>
        </is>
      </c>
      <c r="F140" s="119">
        <f>COUNTIF('Seed Catalogue'!$C$2:$C$452,B140)</f>
        <v/>
      </c>
      <c r="G140" s="205" t="n">
        <v>4</v>
      </c>
      <c r="H140" s="205" t="n">
        <v>3</v>
      </c>
      <c r="I140" s="205" t="n">
        <v>3</v>
      </c>
      <c r="J140" s="205" t="n">
        <v>4</v>
      </c>
      <c r="K140" s="205" t="n">
        <v>4</v>
      </c>
      <c r="L140" s="205" t="n">
        <v>4</v>
      </c>
      <c r="M140" s="205" t="n">
        <v>3</v>
      </c>
      <c r="N140" s="205" t="n">
        <v>2</v>
      </c>
      <c r="O140" s="206">
        <f>ROUND(G140/5*$X$2+H140/5*$X$3+I140/5*$X$4+J140/5*$X$5+K140/5*$X$6+L140/5*$X$7+M140/5*$X$8-N140/5*$X$9,1)</f>
        <v/>
      </c>
      <c r="P140" s="119">
        <f>IF(O140&gt;=$X$12,"Foundational deep pass",IF(O140&gt;=$X$13,"Major deep pass",IF(O140&gt;=$X$14,"Targeted innovation pass",IF(O140&gt;=$X$15,"Sampling pass","Reference / defer"))))</f>
        <v/>
      </c>
      <c r="Q140" s="120" t="inlineStr">
        <is>
          <t>East Asian serial-media baseline</t>
        </is>
      </c>
      <c r="R140" s="120" t="inlineStr">
        <is>
          <t>Often contributes progression, reincarnation, guild, spirit, and system-fiction innovations; verify translations and source layers.</t>
        </is>
      </c>
      <c r="S140" s="120" t="inlineStr">
        <is>
          <t>Heuristic baseline — editorial review required</t>
        </is>
      </c>
      <c r="T140" s="120" t="inlineStr">
        <is>
          <t>https://en.wikipedia.org/wiki/The_Vision_of_Escaflowne</t>
        </is>
      </c>
      <c r="U140" s="207" t="n">
        <v>46236</v>
      </c>
    </row>
    <row r="141" ht="46" customHeight="1" s="99">
      <c r="A141" s="119" t="n">
        <v>135</v>
      </c>
      <c r="B141" s="119" t="inlineStr">
        <is>
          <t>SRC-237</t>
        </is>
      </c>
      <c r="C141" s="120" t="inlineStr">
        <is>
          <t>Tower of God</t>
        </is>
      </c>
      <c r="D141" s="120" t="inlineStr">
        <is>
          <t>Webtoon / Anime</t>
        </is>
      </c>
      <c r="E141" s="120" t="inlineStr">
        <is>
          <t>South Korea</t>
        </is>
      </c>
      <c r="F141" s="119">
        <f>COUNTIF('Seed Catalogue'!$C$2:$C$452,B141)</f>
        <v/>
      </c>
      <c r="G141" s="205" t="n">
        <v>4</v>
      </c>
      <c r="H141" s="205" t="n">
        <v>3</v>
      </c>
      <c r="I141" s="205" t="n">
        <v>3</v>
      </c>
      <c r="J141" s="205" t="n">
        <v>4</v>
      </c>
      <c r="K141" s="205" t="n">
        <v>4</v>
      </c>
      <c r="L141" s="205" t="n">
        <v>4</v>
      </c>
      <c r="M141" s="205" t="n">
        <v>3</v>
      </c>
      <c r="N141" s="205" t="n">
        <v>2</v>
      </c>
      <c r="O141" s="206">
        <f>ROUND(G141/5*$X$2+H141/5*$X$3+I141/5*$X$4+J141/5*$X$5+K141/5*$X$6+L141/5*$X$7+M141/5*$X$8-N141/5*$X$9,1)</f>
        <v/>
      </c>
      <c r="P141" s="119">
        <f>IF(O141&gt;=$X$12,"Foundational deep pass",IF(O141&gt;=$X$13,"Major deep pass",IF(O141&gt;=$X$14,"Targeted innovation pass",IF(O141&gt;=$X$15,"Sampling pass","Reference / defer"))))</f>
        <v/>
      </c>
      <c r="Q141" s="120" t="inlineStr">
        <is>
          <t>East Asian serial-media baseline</t>
        </is>
      </c>
      <c r="R141" s="120" t="inlineStr">
        <is>
          <t>Often contributes progression, reincarnation, guild, spirit, and system-fiction innovations; verify translations and source layers.</t>
        </is>
      </c>
      <c r="S141" s="120" t="inlineStr">
        <is>
          <t>Heuristic baseline — editorial review required</t>
        </is>
      </c>
      <c r="T141" s="120" t="inlineStr">
        <is>
          <t>https://en.wikipedia.org/wiki/Tower_of_God</t>
        </is>
      </c>
      <c r="U141" s="207" t="n">
        <v>46236</v>
      </c>
    </row>
    <row r="142" ht="46" customHeight="1" s="99">
      <c r="A142" s="119" t="n">
        <v>136</v>
      </c>
      <c r="B142" s="119" t="inlineStr">
        <is>
          <t>SRC-208</t>
        </is>
      </c>
      <c r="C142" s="120" t="inlineStr">
        <is>
          <t>Yu Yu Hakusho</t>
        </is>
      </c>
      <c r="D142" s="120" t="inlineStr">
        <is>
          <t>Manga / Anime</t>
        </is>
      </c>
      <c r="E142" s="120" t="inlineStr">
        <is>
          <t>Japan</t>
        </is>
      </c>
      <c r="F142" s="119">
        <f>COUNTIF('Seed Catalogue'!$C$2:$C$452,B142)</f>
        <v/>
      </c>
      <c r="G142" s="205" t="n">
        <v>4</v>
      </c>
      <c r="H142" s="205" t="n">
        <v>3</v>
      </c>
      <c r="I142" s="205" t="n">
        <v>3</v>
      </c>
      <c r="J142" s="205" t="n">
        <v>4</v>
      </c>
      <c r="K142" s="205" t="n">
        <v>4</v>
      </c>
      <c r="L142" s="205" t="n">
        <v>4</v>
      </c>
      <c r="M142" s="205" t="n">
        <v>3</v>
      </c>
      <c r="N142" s="205" t="n">
        <v>2</v>
      </c>
      <c r="O142" s="206">
        <f>ROUND(G142/5*$X$2+H142/5*$X$3+I142/5*$X$4+J142/5*$X$5+K142/5*$X$6+L142/5*$X$7+M142/5*$X$8-N142/5*$X$9,1)</f>
        <v/>
      </c>
      <c r="P142" s="119">
        <f>IF(O142&gt;=$X$12,"Foundational deep pass",IF(O142&gt;=$X$13,"Major deep pass",IF(O142&gt;=$X$14,"Targeted innovation pass",IF(O142&gt;=$X$15,"Sampling pass","Reference / defer"))))</f>
        <v/>
      </c>
      <c r="Q142" s="120" t="inlineStr">
        <is>
          <t>East Asian serial-media baseline</t>
        </is>
      </c>
      <c r="R142" s="120" t="inlineStr">
        <is>
          <t>Often contributes progression, reincarnation, guild, spirit, and system-fiction innovations; verify translations and source layers.</t>
        </is>
      </c>
      <c r="S142" s="120" t="inlineStr">
        <is>
          <t>Heuristic baseline — editorial review required</t>
        </is>
      </c>
      <c r="T142" s="120" t="inlineStr">
        <is>
          <t>https://en.wikipedia.org/wiki/Yu_Yu_Hakusho</t>
        </is>
      </c>
      <c r="U142" s="207" t="n">
        <v>46236</v>
      </c>
    </row>
    <row r="143" ht="46" customHeight="1" s="99">
      <c r="A143" s="119" t="n">
        <v>137</v>
      </c>
      <c r="B143" s="119" t="inlineStr">
        <is>
          <t>SRC-077</t>
        </is>
      </c>
      <c r="C143" s="120" t="inlineStr">
        <is>
          <t>A Record of a Mortal's Journey to Immortality</t>
        </is>
      </c>
      <c r="D143" s="120" t="inlineStr">
        <is>
          <t>Web Novel</t>
        </is>
      </c>
      <c r="E143" s="120" t="inlineStr">
        <is>
          <t>China / xianxia</t>
        </is>
      </c>
      <c r="F143" s="119">
        <f>COUNTIF('Seed Catalogue'!$C$2:$C$452,B143)</f>
        <v/>
      </c>
      <c r="G143" s="205" t="n">
        <v>4</v>
      </c>
      <c r="H143" s="205" t="n">
        <v>3</v>
      </c>
      <c r="I143" s="205" t="n">
        <v>3</v>
      </c>
      <c r="J143" s="205" t="n">
        <v>5</v>
      </c>
      <c r="K143" s="205" t="n">
        <v>4</v>
      </c>
      <c r="L143" s="205" t="n">
        <v>4</v>
      </c>
      <c r="M143" s="205" t="n">
        <v>3</v>
      </c>
      <c r="N143" s="205" t="n">
        <v>3</v>
      </c>
      <c r="O143" s="206">
        <f>ROUND(G143/5*$X$2+H143/5*$X$3+I143/5*$X$4+J143/5*$X$5+K143/5*$X$6+L143/5*$X$7+M143/5*$X$8-N143/5*$X$9,1)</f>
        <v/>
      </c>
      <c r="P143" s="119">
        <f>IF(O143&gt;=$X$12,"Foundational deep pass",IF(O143&gt;=$X$13,"Major deep pass",IF(O143&gt;=$X$14,"Targeted innovation pass",IF(O143&gt;=$X$15,"Sampling pass","Reference / defer"))))</f>
        <v/>
      </c>
      <c r="Q143" s="120" t="inlineStr">
        <is>
          <t>East Asian serial-media baseline</t>
        </is>
      </c>
      <c r="R143" s="120" t="inlineStr">
        <is>
          <t>Often contributes progression, reincarnation, guild, spirit, and system-fiction innovations; verify translations and source layers.</t>
        </is>
      </c>
      <c r="S143" s="120" t="inlineStr">
        <is>
          <t>Heuristic baseline — editorial review required</t>
        </is>
      </c>
      <c r="T143" s="120" t="inlineStr">
        <is>
          <t>https://en.wikipedia.org/wiki/A_Record_of_a_Mortal's_Journey_to_Immortality</t>
        </is>
      </c>
      <c r="U143" s="207" t="n">
        <v>46236</v>
      </c>
    </row>
    <row r="144" ht="46" customHeight="1" s="99">
      <c r="A144" s="119" t="n">
        <v>138</v>
      </c>
      <c r="B144" s="119" t="inlineStr">
        <is>
          <t>SRC-197</t>
        </is>
      </c>
      <c r="C144" s="120" t="inlineStr">
        <is>
          <t>Delicious in Dungeon</t>
        </is>
      </c>
      <c r="D144" s="120" t="inlineStr">
        <is>
          <t>Manga / Anime</t>
        </is>
      </c>
      <c r="E144" s="120" t="inlineStr">
        <is>
          <t>Japan</t>
        </is>
      </c>
      <c r="F144" s="119">
        <f>COUNTIF('Seed Catalogue'!$C$2:$C$452,B144)</f>
        <v/>
      </c>
      <c r="G144" s="205" t="n">
        <v>4</v>
      </c>
      <c r="H144" s="205" t="n">
        <v>3</v>
      </c>
      <c r="I144" s="205" t="n">
        <v>3</v>
      </c>
      <c r="J144" s="205" t="n">
        <v>5</v>
      </c>
      <c r="K144" s="205" t="n">
        <v>4</v>
      </c>
      <c r="L144" s="205" t="n">
        <v>4</v>
      </c>
      <c r="M144" s="205" t="n">
        <v>3</v>
      </c>
      <c r="N144" s="205" t="n">
        <v>3</v>
      </c>
      <c r="O144" s="206">
        <f>ROUND(G144/5*$X$2+H144/5*$X$3+I144/5*$X$4+J144/5*$X$5+K144/5*$X$6+L144/5*$X$7+M144/5*$X$8-N144/5*$X$9,1)</f>
        <v/>
      </c>
      <c r="P144" s="119">
        <f>IF(O144&gt;=$X$12,"Foundational deep pass",IF(O144&gt;=$X$13,"Major deep pass",IF(O144&gt;=$X$14,"Targeted innovation pass",IF(O144&gt;=$X$15,"Sampling pass","Reference / defer"))))</f>
        <v/>
      </c>
      <c r="Q144" s="120" t="inlineStr">
        <is>
          <t>East Asian serial-media baseline</t>
        </is>
      </c>
      <c r="R144" s="120" t="inlineStr">
        <is>
          <t>Often contributes progression, reincarnation, guild, spirit, and system-fiction innovations; verify translations and source layers.</t>
        </is>
      </c>
      <c r="S144" s="120" t="inlineStr">
        <is>
          <t>Heuristic baseline — editorial review required</t>
        </is>
      </c>
      <c r="T144" s="120" t="inlineStr">
        <is>
          <t>https://en.wikipedia.org/wiki/Delicious_in_Dungeon</t>
        </is>
      </c>
      <c r="U144" s="207" t="n">
        <v>46236</v>
      </c>
    </row>
    <row r="145" ht="46" customHeight="1" s="99">
      <c r="A145" s="119" t="n">
        <v>139</v>
      </c>
      <c r="B145" s="119" t="inlineStr">
        <is>
          <t>SRC-196</t>
        </is>
      </c>
      <c r="C145" s="120" t="inlineStr">
        <is>
          <t>Frieren: Beyond Journey's End</t>
        </is>
      </c>
      <c r="D145" s="120" t="inlineStr">
        <is>
          <t>Manga / Anime</t>
        </is>
      </c>
      <c r="E145" s="120" t="inlineStr">
        <is>
          <t>Japan</t>
        </is>
      </c>
      <c r="F145" s="119">
        <f>COUNTIF('Seed Catalogue'!$C$2:$C$452,B145)</f>
        <v/>
      </c>
      <c r="G145" s="205" t="n">
        <v>4</v>
      </c>
      <c r="H145" s="205" t="n">
        <v>3</v>
      </c>
      <c r="I145" s="205" t="n">
        <v>3</v>
      </c>
      <c r="J145" s="205" t="n">
        <v>5</v>
      </c>
      <c r="K145" s="205" t="n">
        <v>4</v>
      </c>
      <c r="L145" s="205" t="n">
        <v>4</v>
      </c>
      <c r="M145" s="205" t="n">
        <v>3</v>
      </c>
      <c r="N145" s="205" t="n">
        <v>3</v>
      </c>
      <c r="O145" s="206">
        <f>ROUND(G145/5*$X$2+H145/5*$X$3+I145/5*$X$4+J145/5*$X$5+K145/5*$X$6+L145/5*$X$7+M145/5*$X$8-N145/5*$X$9,1)</f>
        <v/>
      </c>
      <c r="P145" s="119">
        <f>IF(O145&gt;=$X$12,"Foundational deep pass",IF(O145&gt;=$X$13,"Major deep pass",IF(O145&gt;=$X$14,"Targeted innovation pass",IF(O145&gt;=$X$15,"Sampling pass","Reference / defer"))))</f>
        <v/>
      </c>
      <c r="Q145" s="120" t="inlineStr">
        <is>
          <t>East Asian serial-media baseline</t>
        </is>
      </c>
      <c r="R145" s="120" t="inlineStr">
        <is>
          <t>Often contributes progression, reincarnation, guild, spirit, and system-fiction innovations; verify translations and source layers.</t>
        </is>
      </c>
      <c r="S145" s="120" t="inlineStr">
        <is>
          <t>Heuristic baseline — editorial review required</t>
        </is>
      </c>
      <c r="T145" s="120" t="inlineStr">
        <is>
          <t>https://en.wikipedia.org/wiki/Frieren:_Beyond_Journey's_End</t>
        </is>
      </c>
      <c r="U145" s="207" t="n">
        <v>46236</v>
      </c>
    </row>
    <row r="146" ht="46" customHeight="1" s="99">
      <c r="A146" s="119" t="n">
        <v>140</v>
      </c>
      <c r="B146" s="119" t="inlineStr">
        <is>
          <t>SRC-129</t>
        </is>
      </c>
      <c r="C146" s="120" t="inlineStr">
        <is>
          <t>Final Fantasy</t>
        </is>
      </c>
      <c r="D146" s="120" t="inlineStr">
        <is>
          <t>Video Game / JRPG Franchise</t>
        </is>
      </c>
      <c r="E146" s="120" t="inlineStr">
        <is>
          <t>Japan</t>
        </is>
      </c>
      <c r="F146" s="119">
        <f>COUNTIF('Seed Catalogue'!$C$2:$C$452,B146)</f>
        <v/>
      </c>
      <c r="G146" s="205" t="n">
        <v>4</v>
      </c>
      <c r="H146" s="205" t="n">
        <v>5</v>
      </c>
      <c r="I146" s="205" t="n">
        <v>2</v>
      </c>
      <c r="J146" s="205" t="n">
        <v>5</v>
      </c>
      <c r="K146" s="205" t="n">
        <v>4</v>
      </c>
      <c r="L146" s="205" t="n">
        <v>5</v>
      </c>
      <c r="M146" s="205" t="n">
        <v>4</v>
      </c>
      <c r="N146" s="205" t="n">
        <v>5</v>
      </c>
      <c r="O146" s="206">
        <f>ROUND(G146/5*$X$2+H146/5*$X$3+I146/5*$X$4+J146/5*$X$5+K146/5*$X$6+L146/5*$X$7+M146/5*$X$8-N146/5*$X$9,1)</f>
        <v/>
      </c>
      <c r="P146" s="119">
        <f>IF(O146&gt;=$X$12,"Foundational deep pass",IF(O146&gt;=$X$13,"Major deep pass",IF(O146&gt;=$X$14,"Targeted innovation pass",IF(O146&gt;=$X$15,"Sampling pass","Reference / defer"))))</f>
        <v/>
      </c>
      <c r="Q146" s="120" t="inlineStr">
        <is>
          <t>Final Fantasy redundancy override</t>
        </is>
      </c>
      <c r="R146" s="120" t="inlineStr">
        <is>
          <t>High influence and job-system value, but recurring jobs are already well represented; use title-by-title divergence.</t>
        </is>
      </c>
      <c r="S146" s="120" t="inlineStr">
        <is>
          <t>Editorial override — review required</t>
        </is>
      </c>
      <c r="T146" s="120" t="inlineStr">
        <is>
          <t>https://en.wikipedia.org/wiki/Final_Fantasy</t>
        </is>
      </c>
      <c r="U146" s="207" t="n">
        <v>46236</v>
      </c>
    </row>
    <row r="147" ht="46" customHeight="1" s="99">
      <c r="A147" s="119" t="n">
        <v>141</v>
      </c>
      <c r="B147" s="119" t="inlineStr">
        <is>
          <t>SRC-104</t>
        </is>
      </c>
      <c r="C147" s="120" t="inlineStr">
        <is>
          <t>Ars Magica</t>
        </is>
      </c>
      <c r="D147" s="120" t="inlineStr">
        <is>
          <t>Tabletop RPG</t>
        </is>
      </c>
      <c r="E147" s="120" t="inlineStr">
        <is>
          <t>United States</t>
        </is>
      </c>
      <c r="F147" s="119">
        <f>COUNTIF('Seed Catalogue'!$C$2:$C$452,B147)</f>
        <v/>
      </c>
      <c r="G147" s="205" t="n">
        <v>3</v>
      </c>
      <c r="H147" s="205" t="n">
        <v>5</v>
      </c>
      <c r="I147" s="205" t="n">
        <v>2</v>
      </c>
      <c r="J147" s="205" t="n">
        <v>5</v>
      </c>
      <c r="K147" s="205" t="n">
        <v>4</v>
      </c>
      <c r="L147" s="205" t="n">
        <v>4</v>
      </c>
      <c r="M147" s="205" t="n">
        <v>5</v>
      </c>
      <c r="N147" s="205" t="n">
        <v>4</v>
      </c>
      <c r="O147" s="206">
        <f>ROUND(G147/5*$X$2+H147/5*$X$3+I147/5*$X$4+J147/5*$X$5+K147/5*$X$6+L147/5*$X$7+M147/5*$X$8-N147/5*$X$9,1)</f>
        <v/>
      </c>
      <c r="P147" s="119">
        <f>IF(O147&gt;=$X$12,"Foundational deep pass",IF(O147&gt;=$X$13,"Major deep pass",IF(O147&gt;=$X$14,"Targeted innovation pass",IF(O147&gt;=$X$15,"Sampling pass","Reference / defer"))))</f>
        <v/>
      </c>
      <c r="Q147" s="120" t="inlineStr">
        <is>
          <t>Rules-system baseline</t>
        </is>
      </c>
      <c r="R147" s="120" t="inlineStr">
        <is>
          <t>Broad taxonomy and strong documentation, but substantial overlap with already captured race/class conventions.</t>
        </is>
      </c>
      <c r="S147" s="120" t="inlineStr">
        <is>
          <t>Heuristic baseline — editorial review required</t>
        </is>
      </c>
      <c r="T147" s="120" t="inlineStr">
        <is>
          <t>https://en.wikipedia.org/wiki/Ars_Magica</t>
        </is>
      </c>
      <c r="U147" s="207" t="n">
        <v>46236</v>
      </c>
    </row>
    <row r="148" ht="46" customHeight="1" s="99">
      <c r="A148" s="119" t="n">
        <v>142</v>
      </c>
      <c r="B148" s="119" t="inlineStr">
        <is>
          <t>SRC-094</t>
        </is>
      </c>
      <c r="C148" s="120" t="inlineStr">
        <is>
          <t>Dark Sun</t>
        </is>
      </c>
      <c r="D148" s="120" t="inlineStr">
        <is>
          <t>Tabletop RPG Setting</t>
        </is>
      </c>
      <c r="E148" s="120" t="inlineStr">
        <is>
          <t>United States</t>
        </is>
      </c>
      <c r="F148" s="119">
        <f>COUNTIF('Seed Catalogue'!$C$2:$C$452,B148)</f>
        <v/>
      </c>
      <c r="G148" s="205" t="n">
        <v>3</v>
      </c>
      <c r="H148" s="205" t="n">
        <v>5</v>
      </c>
      <c r="I148" s="205" t="n">
        <v>2</v>
      </c>
      <c r="J148" s="205" t="n">
        <v>5</v>
      </c>
      <c r="K148" s="205" t="n">
        <v>4</v>
      </c>
      <c r="L148" s="205" t="n">
        <v>4</v>
      </c>
      <c r="M148" s="205" t="n">
        <v>5</v>
      </c>
      <c r="N148" s="205" t="n">
        <v>4</v>
      </c>
      <c r="O148" s="206">
        <f>ROUND(G148/5*$X$2+H148/5*$X$3+I148/5*$X$4+J148/5*$X$5+K148/5*$X$6+L148/5*$X$7+M148/5*$X$8-N148/5*$X$9,1)</f>
        <v/>
      </c>
      <c r="P148" s="119">
        <f>IF(O148&gt;=$X$12,"Foundational deep pass",IF(O148&gt;=$X$13,"Major deep pass",IF(O148&gt;=$X$14,"Targeted innovation pass",IF(O148&gt;=$X$15,"Sampling pass","Reference / defer"))))</f>
        <v/>
      </c>
      <c r="Q148" s="120" t="inlineStr">
        <is>
          <t>Rules-system baseline</t>
        </is>
      </c>
      <c r="R148" s="120" t="inlineStr">
        <is>
          <t>Broad taxonomy and strong documentation, but substantial overlap with already captured race/class conventions.</t>
        </is>
      </c>
      <c r="S148" s="120" t="inlineStr">
        <is>
          <t>Heuristic baseline — editorial review required</t>
        </is>
      </c>
      <c r="T148" s="120" t="inlineStr">
        <is>
          <t>https://en.wikipedia.org/wiki/Dark_Sun</t>
        </is>
      </c>
      <c r="U148" s="207" t="n">
        <v>46236</v>
      </c>
    </row>
    <row r="149" ht="46" customHeight="1" s="99">
      <c r="A149" s="119" t="n">
        <v>143</v>
      </c>
      <c r="B149" s="119" t="inlineStr">
        <is>
          <t>SRC-092</t>
        </is>
      </c>
      <c r="C149" s="120" t="inlineStr">
        <is>
          <t>Dragonlance</t>
        </is>
      </c>
      <c r="D149" s="120" t="inlineStr">
        <is>
          <t>Tabletop RPG / Literature Setting</t>
        </is>
      </c>
      <c r="E149" s="120" t="inlineStr">
        <is>
          <t>United States</t>
        </is>
      </c>
      <c r="F149" s="119">
        <f>COUNTIF('Seed Catalogue'!$C$2:$C$452,B149)</f>
        <v/>
      </c>
      <c r="G149" s="205" t="n">
        <v>3</v>
      </c>
      <c r="H149" s="205" t="n">
        <v>5</v>
      </c>
      <c r="I149" s="205" t="n">
        <v>2</v>
      </c>
      <c r="J149" s="205" t="n">
        <v>5</v>
      </c>
      <c r="K149" s="205" t="n">
        <v>4</v>
      </c>
      <c r="L149" s="205" t="n">
        <v>4</v>
      </c>
      <c r="M149" s="205" t="n">
        <v>5</v>
      </c>
      <c r="N149" s="205" t="n">
        <v>4</v>
      </c>
      <c r="O149" s="206">
        <f>ROUND(G149/5*$X$2+H149/5*$X$3+I149/5*$X$4+J149/5*$X$5+K149/5*$X$6+L149/5*$X$7+M149/5*$X$8-N149/5*$X$9,1)</f>
        <v/>
      </c>
      <c r="P149" s="119">
        <f>IF(O149&gt;=$X$12,"Foundational deep pass",IF(O149&gt;=$X$13,"Major deep pass",IF(O149&gt;=$X$14,"Targeted innovation pass",IF(O149&gt;=$X$15,"Sampling pass","Reference / defer"))))</f>
        <v/>
      </c>
      <c r="Q149" s="120" t="inlineStr">
        <is>
          <t>Rules-system baseline</t>
        </is>
      </c>
      <c r="R149" s="120" t="inlineStr">
        <is>
          <t>Broad taxonomy and strong documentation, but substantial overlap with already captured race/class conventions.</t>
        </is>
      </c>
      <c r="S149" s="120" t="inlineStr">
        <is>
          <t>Heuristic baseline — editorial review required</t>
        </is>
      </c>
      <c r="T149" s="120" t="inlineStr">
        <is>
          <t>https://en.wikipedia.org/wiki/Dragonlance</t>
        </is>
      </c>
      <c r="U149" s="207" t="n">
        <v>46236</v>
      </c>
    </row>
    <row r="150" ht="46" customHeight="1" s="99">
      <c r="A150" s="119" t="n">
        <v>144</v>
      </c>
      <c r="B150" s="119" t="inlineStr">
        <is>
          <t>SRC-089</t>
        </is>
      </c>
      <c r="C150" s="120" t="inlineStr">
        <is>
          <t>Dungeons &amp; Dragons</t>
        </is>
      </c>
      <c r="D150" s="120" t="inlineStr">
        <is>
          <t>Tabletop RPG</t>
        </is>
      </c>
      <c r="E150" s="120" t="inlineStr">
        <is>
          <t>United States</t>
        </is>
      </c>
      <c r="F150" s="119">
        <f>COUNTIF('Seed Catalogue'!$C$2:$C$452,B150)</f>
        <v/>
      </c>
      <c r="G150" s="205" t="n">
        <v>3</v>
      </c>
      <c r="H150" s="205" t="n">
        <v>5</v>
      </c>
      <c r="I150" s="205" t="n">
        <v>2</v>
      </c>
      <c r="J150" s="205" t="n">
        <v>5</v>
      </c>
      <c r="K150" s="205" t="n">
        <v>5</v>
      </c>
      <c r="L150" s="205" t="n">
        <v>5</v>
      </c>
      <c r="M150" s="205" t="n">
        <v>5</v>
      </c>
      <c r="N150" s="205" t="n">
        <v>5</v>
      </c>
      <c r="O150" s="206">
        <f>ROUND(G150/5*$X$2+H150/5*$X$3+I150/5*$X$4+J150/5*$X$5+K150/5*$X$6+L150/5*$X$7+M150/5*$X$8-N150/5*$X$9,1)</f>
        <v/>
      </c>
      <c r="P150" s="119">
        <f>IF(O150&gt;=$X$12,"Foundational deep pass",IF(O150&gt;=$X$13,"Major deep pass",IF(O150&gt;=$X$14,"Targeted innovation pass",IF(O150&gt;=$X$15,"Sampling pass","Reference / defer"))))</f>
        <v/>
      </c>
      <c r="Q150" s="120" t="inlineStr">
        <is>
          <t>D&amp;D redundancy override</t>
        </is>
      </c>
      <c r="R150" s="120" t="inlineStr">
        <is>
          <t>Indispensable mechanical influence and documentation, but conventional class/ancestry space is already densely represented.</t>
        </is>
      </c>
      <c r="S150" s="120" t="inlineStr">
        <is>
          <t>Editorial override — review required</t>
        </is>
      </c>
      <c r="T150" s="120" t="inlineStr">
        <is>
          <t>https://www.dndbeyond.com/sources/dnd/br-2024/character-classes</t>
        </is>
      </c>
      <c r="U150" s="207" t="n">
        <v>46236</v>
      </c>
    </row>
    <row r="151" ht="46" customHeight="1" s="99">
      <c r="A151" s="119" t="n">
        <v>145</v>
      </c>
      <c r="B151" s="119" t="inlineStr">
        <is>
          <t>SRC-093</t>
        </is>
      </c>
      <c r="C151" s="120" t="inlineStr">
        <is>
          <t>Eberron</t>
        </is>
      </c>
      <c r="D151" s="120" t="inlineStr">
        <is>
          <t>Tabletop RPG Setting</t>
        </is>
      </c>
      <c r="E151" s="120" t="inlineStr">
        <is>
          <t>United States</t>
        </is>
      </c>
      <c r="F151" s="119">
        <f>COUNTIF('Seed Catalogue'!$C$2:$C$452,B151)</f>
        <v/>
      </c>
      <c r="G151" s="205" t="n">
        <v>3</v>
      </c>
      <c r="H151" s="205" t="n">
        <v>5</v>
      </c>
      <c r="I151" s="205" t="n">
        <v>2</v>
      </c>
      <c r="J151" s="205" t="n">
        <v>5</v>
      </c>
      <c r="K151" s="205" t="n">
        <v>4</v>
      </c>
      <c r="L151" s="205" t="n">
        <v>4</v>
      </c>
      <c r="M151" s="205" t="n">
        <v>5</v>
      </c>
      <c r="N151" s="205" t="n">
        <v>4</v>
      </c>
      <c r="O151" s="206">
        <f>ROUND(G151/5*$X$2+H151/5*$X$3+I151/5*$X$4+J151/5*$X$5+K151/5*$X$6+L151/5*$X$7+M151/5*$X$8-N151/5*$X$9,1)</f>
        <v/>
      </c>
      <c r="P151" s="119">
        <f>IF(O151&gt;=$X$12,"Foundational deep pass",IF(O151&gt;=$X$13,"Major deep pass",IF(O151&gt;=$X$14,"Targeted innovation pass",IF(O151&gt;=$X$15,"Sampling pass","Reference / defer"))))</f>
        <v/>
      </c>
      <c r="Q151" s="120" t="inlineStr">
        <is>
          <t>Rules-system baseline</t>
        </is>
      </c>
      <c r="R151" s="120" t="inlineStr">
        <is>
          <t>Broad taxonomy and strong documentation, but substantial overlap with already captured race/class conventions.</t>
        </is>
      </c>
      <c r="S151" s="120" t="inlineStr">
        <is>
          <t>Heuristic baseline — editorial review required</t>
        </is>
      </c>
      <c r="T151" s="120" t="inlineStr">
        <is>
          <t>https://en.wikipedia.org/wiki/Eberron</t>
        </is>
      </c>
      <c r="U151" s="207" t="n">
        <v>46236</v>
      </c>
    </row>
    <row r="152" ht="46" customHeight="1" s="99">
      <c r="A152" s="119" t="n">
        <v>146</v>
      </c>
      <c r="B152" s="119" t="inlineStr">
        <is>
          <t>SRC-105</t>
        </is>
      </c>
      <c r="C152" s="120" t="inlineStr">
        <is>
          <t>Exalted</t>
        </is>
      </c>
      <c r="D152" s="120" t="inlineStr">
        <is>
          <t>Tabletop RPG</t>
        </is>
      </c>
      <c r="E152" s="120" t="inlineStr">
        <is>
          <t>United States</t>
        </is>
      </c>
      <c r="F152" s="119">
        <f>COUNTIF('Seed Catalogue'!$C$2:$C$452,B152)</f>
        <v/>
      </c>
      <c r="G152" s="205" t="n">
        <v>3</v>
      </c>
      <c r="H152" s="205" t="n">
        <v>5</v>
      </c>
      <c r="I152" s="205" t="n">
        <v>2</v>
      </c>
      <c r="J152" s="205" t="n">
        <v>5</v>
      </c>
      <c r="K152" s="205" t="n">
        <v>4</v>
      </c>
      <c r="L152" s="205" t="n">
        <v>4</v>
      </c>
      <c r="M152" s="205" t="n">
        <v>5</v>
      </c>
      <c r="N152" s="205" t="n">
        <v>4</v>
      </c>
      <c r="O152" s="206">
        <f>ROUND(G152/5*$X$2+H152/5*$X$3+I152/5*$X$4+J152/5*$X$5+K152/5*$X$6+L152/5*$X$7+M152/5*$X$8-N152/5*$X$9,1)</f>
        <v/>
      </c>
      <c r="P152" s="119">
        <f>IF(O152&gt;=$X$12,"Foundational deep pass",IF(O152&gt;=$X$13,"Major deep pass",IF(O152&gt;=$X$14,"Targeted innovation pass",IF(O152&gt;=$X$15,"Sampling pass","Reference / defer"))))</f>
        <v/>
      </c>
      <c r="Q152" s="120" t="inlineStr">
        <is>
          <t>Rules-system baseline</t>
        </is>
      </c>
      <c r="R152" s="120" t="inlineStr">
        <is>
          <t>Broad taxonomy and strong documentation, but substantial overlap with already captured race/class conventions.</t>
        </is>
      </c>
      <c r="S152" s="120" t="inlineStr">
        <is>
          <t>Heuristic baseline — editorial review required</t>
        </is>
      </c>
      <c r="T152" s="120" t="inlineStr">
        <is>
          <t>https://en.wikipedia.org/wiki/Exalted</t>
        </is>
      </c>
      <c r="U152" s="207" t="n">
        <v>46236</v>
      </c>
    </row>
    <row r="153" ht="46" customHeight="1" s="99">
      <c r="A153" s="119" t="n">
        <v>147</v>
      </c>
      <c r="B153" s="119" t="inlineStr">
        <is>
          <t>SRC-090</t>
        </is>
      </c>
      <c r="C153" s="120" t="inlineStr">
        <is>
          <t>Forgotten Realms</t>
        </is>
      </c>
      <c r="D153" s="120" t="inlineStr">
        <is>
          <t>Tabletop RPG Setting</t>
        </is>
      </c>
      <c r="E153" s="120" t="inlineStr">
        <is>
          <t>United States</t>
        </is>
      </c>
      <c r="F153" s="119">
        <f>COUNTIF('Seed Catalogue'!$C$2:$C$452,B153)</f>
        <v/>
      </c>
      <c r="G153" s="205" t="n">
        <v>3</v>
      </c>
      <c r="H153" s="205" t="n">
        <v>5</v>
      </c>
      <c r="I153" s="205" t="n">
        <v>2</v>
      </c>
      <c r="J153" s="205" t="n">
        <v>5</v>
      </c>
      <c r="K153" s="205" t="n">
        <v>4</v>
      </c>
      <c r="L153" s="205" t="n">
        <v>4</v>
      </c>
      <c r="M153" s="205" t="n">
        <v>5</v>
      </c>
      <c r="N153" s="205" t="n">
        <v>4</v>
      </c>
      <c r="O153" s="206">
        <f>ROUND(G153/5*$X$2+H153/5*$X$3+I153/5*$X$4+J153/5*$X$5+K153/5*$X$6+L153/5*$X$7+M153/5*$X$8-N153/5*$X$9,1)</f>
        <v/>
      </c>
      <c r="P153" s="119">
        <f>IF(O153&gt;=$X$12,"Foundational deep pass",IF(O153&gt;=$X$13,"Major deep pass",IF(O153&gt;=$X$14,"Targeted innovation pass",IF(O153&gt;=$X$15,"Sampling pass","Reference / defer"))))</f>
        <v/>
      </c>
      <c r="Q153" s="120" t="inlineStr">
        <is>
          <t>Rules-system baseline</t>
        </is>
      </c>
      <c r="R153" s="120" t="inlineStr">
        <is>
          <t>Broad taxonomy and strong documentation, but substantial overlap with already captured race/class conventions.</t>
        </is>
      </c>
      <c r="S153" s="120" t="inlineStr">
        <is>
          <t>Heuristic baseline — editorial review required</t>
        </is>
      </c>
      <c r="T153" s="120" t="inlineStr">
        <is>
          <t>https://en.wikipedia.org/wiki/Forgotten_Realms</t>
        </is>
      </c>
      <c r="U153" s="207" t="n">
        <v>46236</v>
      </c>
    </row>
    <row r="154" ht="46" customHeight="1" s="99">
      <c r="A154" s="119" t="n">
        <v>148</v>
      </c>
      <c r="B154" s="119" t="inlineStr">
        <is>
          <t>SRC-110</t>
        </is>
      </c>
      <c r="C154" s="120" t="inlineStr">
        <is>
          <t>Legend of the Five Rings</t>
        </is>
      </c>
      <c r="D154" s="120" t="inlineStr">
        <is>
          <t>Tabletop RPG / Card Game Setting</t>
        </is>
      </c>
      <c r="E154" s="120" t="inlineStr">
        <is>
          <t>United States / Japanese-inspired fantasy</t>
        </is>
      </c>
      <c r="F154" s="119">
        <f>COUNTIF('Seed Catalogue'!$C$2:$C$452,B154)</f>
        <v/>
      </c>
      <c r="G154" s="205" t="n">
        <v>3</v>
      </c>
      <c r="H154" s="205" t="n">
        <v>5</v>
      </c>
      <c r="I154" s="205" t="n">
        <v>2</v>
      </c>
      <c r="J154" s="205" t="n">
        <v>5</v>
      </c>
      <c r="K154" s="205" t="n">
        <v>4</v>
      </c>
      <c r="L154" s="205" t="n">
        <v>4</v>
      </c>
      <c r="M154" s="205" t="n">
        <v>5</v>
      </c>
      <c r="N154" s="205" t="n">
        <v>4</v>
      </c>
      <c r="O154" s="206">
        <f>ROUND(G154/5*$X$2+H154/5*$X$3+I154/5*$X$4+J154/5*$X$5+K154/5*$X$6+L154/5*$X$7+M154/5*$X$8-N154/5*$X$9,1)</f>
        <v/>
      </c>
      <c r="P154" s="119">
        <f>IF(O154&gt;=$X$12,"Foundational deep pass",IF(O154&gt;=$X$13,"Major deep pass",IF(O154&gt;=$X$14,"Targeted innovation pass",IF(O154&gt;=$X$15,"Sampling pass","Reference / defer"))))</f>
        <v/>
      </c>
      <c r="Q154" s="120" t="inlineStr">
        <is>
          <t>Rules-system baseline</t>
        </is>
      </c>
      <c r="R154" s="120" t="inlineStr">
        <is>
          <t>Broad taxonomy and strong documentation, but substantial overlap with already captured race/class conventions.</t>
        </is>
      </c>
      <c r="S154" s="120" t="inlineStr">
        <is>
          <t>Heuristic baseline — editorial review required</t>
        </is>
      </c>
      <c r="T154" s="120" t="inlineStr">
        <is>
          <t>https://en.wikipedia.org/wiki/Legend_of_the_Five_Rings</t>
        </is>
      </c>
      <c r="U154" s="207" t="n">
        <v>46236</v>
      </c>
    </row>
    <row r="155" ht="46" customHeight="1" s="99">
      <c r="A155" s="119" t="n">
        <v>149</v>
      </c>
      <c r="B155" s="119" t="inlineStr">
        <is>
          <t>SRC-118</t>
        </is>
      </c>
      <c r="C155" s="120" t="inlineStr">
        <is>
          <t>Magic: The Gathering</t>
        </is>
      </c>
      <c r="D155" s="120" t="inlineStr">
        <is>
          <t>Trading Card Game / Shared Setting</t>
        </is>
      </c>
      <c r="E155" s="120" t="inlineStr">
        <is>
          <t>United States</t>
        </is>
      </c>
      <c r="F155" s="119">
        <f>COUNTIF('Seed Catalogue'!$C$2:$C$452,B155)</f>
        <v/>
      </c>
      <c r="G155" s="205" t="n">
        <v>3</v>
      </c>
      <c r="H155" s="205" t="n">
        <v>5</v>
      </c>
      <c r="I155" s="205" t="n">
        <v>2</v>
      </c>
      <c r="J155" s="205" t="n">
        <v>5</v>
      </c>
      <c r="K155" s="205" t="n">
        <v>4</v>
      </c>
      <c r="L155" s="205" t="n">
        <v>4</v>
      </c>
      <c r="M155" s="205" t="n">
        <v>5</v>
      </c>
      <c r="N155" s="205" t="n">
        <v>4</v>
      </c>
      <c r="O155" s="206">
        <f>ROUND(G155/5*$X$2+H155/5*$X$3+I155/5*$X$4+J155/5*$X$5+K155/5*$X$6+L155/5*$X$7+M155/5*$X$8-N155/5*$X$9,1)</f>
        <v/>
      </c>
      <c r="P155" s="119">
        <f>IF(O155&gt;=$X$12,"Foundational deep pass",IF(O155&gt;=$X$13,"Major deep pass",IF(O155&gt;=$X$14,"Targeted innovation pass",IF(O155&gt;=$X$15,"Sampling pass","Reference / defer"))))</f>
        <v/>
      </c>
      <c r="Q155" s="120" t="inlineStr">
        <is>
          <t>Rules-system baseline</t>
        </is>
      </c>
      <c r="R155" s="120" t="inlineStr">
        <is>
          <t>Broad taxonomy and strong documentation, but substantial overlap with already captured race/class conventions.</t>
        </is>
      </c>
      <c r="S155" s="120" t="inlineStr">
        <is>
          <t>Heuristic baseline — editorial review required</t>
        </is>
      </c>
      <c r="T155" s="120" t="inlineStr">
        <is>
          <t>https://en.wikipedia.org/wiki/Magic:_The_Gathering</t>
        </is>
      </c>
      <c r="U155" s="207" t="n">
        <v>46236</v>
      </c>
    </row>
    <row r="156" ht="46" customHeight="1" s="99">
      <c r="A156" s="119" t="n">
        <v>150</v>
      </c>
      <c r="B156" s="119" t="inlineStr">
        <is>
          <t>SRC-098</t>
        </is>
      </c>
      <c r="C156" s="120" t="inlineStr">
        <is>
          <t>Pathfinder / Golarion</t>
        </is>
      </c>
      <c r="D156" s="120" t="inlineStr">
        <is>
          <t>Tabletop RPG / Setting</t>
        </is>
      </c>
      <c r="E156" s="120" t="inlineStr">
        <is>
          <t>United States</t>
        </is>
      </c>
      <c r="F156" s="119">
        <f>COUNTIF('Seed Catalogue'!$C$2:$C$452,B156)</f>
        <v/>
      </c>
      <c r="G156" s="205" t="n">
        <v>3</v>
      </c>
      <c r="H156" s="205" t="n">
        <v>5</v>
      </c>
      <c r="I156" s="205" t="n">
        <v>2</v>
      </c>
      <c r="J156" s="205" t="n">
        <v>5</v>
      </c>
      <c r="K156" s="205" t="n">
        <v>4</v>
      </c>
      <c r="L156" s="205" t="n">
        <v>4</v>
      </c>
      <c r="M156" s="205" t="n">
        <v>5</v>
      </c>
      <c r="N156" s="205" t="n">
        <v>4</v>
      </c>
      <c r="O156" s="206">
        <f>ROUND(G156/5*$X$2+H156/5*$X$3+I156/5*$X$4+J156/5*$X$5+K156/5*$X$6+L156/5*$X$7+M156/5*$X$8-N156/5*$X$9,1)</f>
        <v/>
      </c>
      <c r="P156" s="119">
        <f>IF(O156&gt;=$X$12,"Foundational deep pass",IF(O156&gt;=$X$13,"Major deep pass",IF(O156&gt;=$X$14,"Targeted innovation pass",IF(O156&gt;=$X$15,"Sampling pass","Reference / defer"))))</f>
        <v/>
      </c>
      <c r="Q156" s="120" t="inlineStr">
        <is>
          <t>Rules-system baseline</t>
        </is>
      </c>
      <c r="R156" s="120" t="inlineStr">
        <is>
          <t>Broad taxonomy and strong documentation, but substantial overlap with already captured race/class conventions.</t>
        </is>
      </c>
      <c r="S156" s="120" t="inlineStr">
        <is>
          <t>Heuristic baseline — editorial review required</t>
        </is>
      </c>
      <c r="T156" s="120" t="inlineStr">
        <is>
          <t>https://en.wikipedia.org/wiki/Pathfinder_%2F_Golarion</t>
        </is>
      </c>
      <c r="U156" s="207" t="n">
        <v>46236</v>
      </c>
    </row>
    <row r="157" ht="46" customHeight="1" s="99">
      <c r="A157" s="119" t="n">
        <v>151</v>
      </c>
      <c r="B157" s="119" t="inlineStr">
        <is>
          <t>SRC-095</t>
        </is>
      </c>
      <c r="C157" s="120" t="inlineStr">
        <is>
          <t>Planescape</t>
        </is>
      </c>
      <c r="D157" s="120" t="inlineStr">
        <is>
          <t>Tabletop RPG Setting</t>
        </is>
      </c>
      <c r="E157" s="120" t="inlineStr">
        <is>
          <t>United States</t>
        </is>
      </c>
      <c r="F157" s="119">
        <f>COUNTIF('Seed Catalogue'!$C$2:$C$452,B157)</f>
        <v/>
      </c>
      <c r="G157" s="205" t="n">
        <v>3</v>
      </c>
      <c r="H157" s="205" t="n">
        <v>5</v>
      </c>
      <c r="I157" s="205" t="n">
        <v>2</v>
      </c>
      <c r="J157" s="205" t="n">
        <v>5</v>
      </c>
      <c r="K157" s="205" t="n">
        <v>4</v>
      </c>
      <c r="L157" s="205" t="n">
        <v>4</v>
      </c>
      <c r="M157" s="205" t="n">
        <v>5</v>
      </c>
      <c r="N157" s="205" t="n">
        <v>4</v>
      </c>
      <c r="O157" s="206">
        <f>ROUND(G157/5*$X$2+H157/5*$X$3+I157/5*$X$4+J157/5*$X$5+K157/5*$X$6+L157/5*$X$7+M157/5*$X$8-N157/5*$X$9,1)</f>
        <v/>
      </c>
      <c r="P157" s="119">
        <f>IF(O157&gt;=$X$12,"Foundational deep pass",IF(O157&gt;=$X$13,"Major deep pass",IF(O157&gt;=$X$14,"Targeted innovation pass",IF(O157&gt;=$X$15,"Sampling pass","Reference / defer"))))</f>
        <v/>
      </c>
      <c r="Q157" s="120" t="inlineStr">
        <is>
          <t>Rules-system baseline</t>
        </is>
      </c>
      <c r="R157" s="120" t="inlineStr">
        <is>
          <t>Broad taxonomy and strong documentation, but substantial overlap with already captured race/class conventions.</t>
        </is>
      </c>
      <c r="S157" s="120" t="inlineStr">
        <is>
          <t>Heuristic baseline — editorial review required</t>
        </is>
      </c>
      <c r="T157" s="120" t="inlineStr">
        <is>
          <t>https://en.wikipedia.org/wiki/Planescape</t>
        </is>
      </c>
      <c r="U157" s="207" t="n">
        <v>46236</v>
      </c>
    </row>
    <row r="158" ht="46" customHeight="1" s="99">
      <c r="A158" s="119" t="n">
        <v>152</v>
      </c>
      <c r="B158" s="119" t="inlineStr">
        <is>
          <t>SRC-096</t>
        </is>
      </c>
      <c r="C158" s="120" t="inlineStr">
        <is>
          <t>Ravenloft</t>
        </is>
      </c>
      <c r="D158" s="120" t="inlineStr">
        <is>
          <t>Tabletop RPG Setting</t>
        </is>
      </c>
      <c r="E158" s="120" t="inlineStr">
        <is>
          <t>United States</t>
        </is>
      </c>
      <c r="F158" s="119">
        <f>COUNTIF('Seed Catalogue'!$C$2:$C$452,B158)</f>
        <v/>
      </c>
      <c r="G158" s="205" t="n">
        <v>3</v>
      </c>
      <c r="H158" s="205" t="n">
        <v>5</v>
      </c>
      <c r="I158" s="205" t="n">
        <v>2</v>
      </c>
      <c r="J158" s="205" t="n">
        <v>5</v>
      </c>
      <c r="K158" s="205" t="n">
        <v>4</v>
      </c>
      <c r="L158" s="205" t="n">
        <v>4</v>
      </c>
      <c r="M158" s="205" t="n">
        <v>5</v>
      </c>
      <c r="N158" s="205" t="n">
        <v>4</v>
      </c>
      <c r="O158" s="206">
        <f>ROUND(G158/5*$X$2+H158/5*$X$3+I158/5*$X$4+J158/5*$X$5+K158/5*$X$6+L158/5*$X$7+M158/5*$X$8-N158/5*$X$9,1)</f>
        <v/>
      </c>
      <c r="P158" s="119">
        <f>IF(O158&gt;=$X$12,"Foundational deep pass",IF(O158&gt;=$X$13,"Major deep pass",IF(O158&gt;=$X$14,"Targeted innovation pass",IF(O158&gt;=$X$15,"Sampling pass","Reference / defer"))))</f>
        <v/>
      </c>
      <c r="Q158" s="120" t="inlineStr">
        <is>
          <t>Rules-system baseline</t>
        </is>
      </c>
      <c r="R158" s="120" t="inlineStr">
        <is>
          <t>Broad taxonomy and strong documentation, but substantial overlap with already captured race/class conventions.</t>
        </is>
      </c>
      <c r="S158" s="120" t="inlineStr">
        <is>
          <t>Heuristic baseline — editorial review required</t>
        </is>
      </c>
      <c r="T158" s="120" t="inlineStr">
        <is>
          <t>https://en.wikipedia.org/wiki/Ravenloft</t>
        </is>
      </c>
      <c r="U158" s="207" t="n">
        <v>46236</v>
      </c>
    </row>
    <row r="159" ht="46" customHeight="1" s="99">
      <c r="A159" s="119" t="n">
        <v>153</v>
      </c>
      <c r="B159" s="119" t="inlineStr">
        <is>
          <t>SRC-099</t>
        </is>
      </c>
      <c r="C159" s="120" t="inlineStr">
        <is>
          <t>RuneQuest / Glorantha</t>
        </is>
      </c>
      <c r="D159" s="120" t="inlineStr">
        <is>
          <t>Tabletop RPG / Setting</t>
        </is>
      </c>
      <c r="E159" s="120" t="inlineStr">
        <is>
          <t>United States</t>
        </is>
      </c>
      <c r="F159" s="119">
        <f>COUNTIF('Seed Catalogue'!$C$2:$C$452,B159)</f>
        <v/>
      </c>
      <c r="G159" s="205" t="n">
        <v>3</v>
      </c>
      <c r="H159" s="205" t="n">
        <v>5</v>
      </c>
      <c r="I159" s="205" t="n">
        <v>2</v>
      </c>
      <c r="J159" s="205" t="n">
        <v>5</v>
      </c>
      <c r="K159" s="205" t="n">
        <v>4</v>
      </c>
      <c r="L159" s="205" t="n">
        <v>4</v>
      </c>
      <c r="M159" s="205" t="n">
        <v>5</v>
      </c>
      <c r="N159" s="205" t="n">
        <v>4</v>
      </c>
      <c r="O159" s="206">
        <f>ROUND(G159/5*$X$2+H159/5*$X$3+I159/5*$X$4+J159/5*$X$5+K159/5*$X$6+L159/5*$X$7+M159/5*$X$8-N159/5*$X$9,1)</f>
        <v/>
      </c>
      <c r="P159" s="119">
        <f>IF(O159&gt;=$X$12,"Foundational deep pass",IF(O159&gt;=$X$13,"Major deep pass",IF(O159&gt;=$X$14,"Targeted innovation pass",IF(O159&gt;=$X$15,"Sampling pass","Reference / defer"))))</f>
        <v/>
      </c>
      <c r="Q159" s="120" t="inlineStr">
        <is>
          <t>Rules-system baseline</t>
        </is>
      </c>
      <c r="R159" s="120" t="inlineStr">
        <is>
          <t>Broad taxonomy and strong documentation, but substantial overlap with already captured race/class conventions.</t>
        </is>
      </c>
      <c r="S159" s="120" t="inlineStr">
        <is>
          <t>Heuristic baseline — editorial review required</t>
        </is>
      </c>
      <c r="T159" s="120" t="inlineStr">
        <is>
          <t>https://en.wikipedia.org/wiki/RuneQuest_%2F_Glorantha</t>
        </is>
      </c>
      <c r="U159" s="207" t="n">
        <v>46236</v>
      </c>
    </row>
    <row r="160" ht="46" customHeight="1" s="99">
      <c r="A160" s="119" t="n">
        <v>154</v>
      </c>
      <c r="B160" s="119" t="inlineStr">
        <is>
          <t>SRC-243</t>
        </is>
      </c>
      <c r="C160" s="120" t="inlineStr">
        <is>
          <t>The Apothecary Diaries</t>
        </is>
      </c>
      <c r="D160" s="120" t="inlineStr">
        <is>
          <t>Light Novel / Manga / Anime</t>
        </is>
      </c>
      <c r="E160" s="120" t="inlineStr">
        <is>
          <t>Japan</t>
        </is>
      </c>
      <c r="F160" s="119">
        <f>COUNTIF('Seed Catalogue'!$C$2:$C$452,B160)</f>
        <v/>
      </c>
      <c r="G160" s="205" t="n">
        <v>4</v>
      </c>
      <c r="H160" s="205" t="n">
        <v>3</v>
      </c>
      <c r="I160" s="205" t="n">
        <v>3</v>
      </c>
      <c r="J160" s="205" t="n">
        <v>3</v>
      </c>
      <c r="K160" s="205" t="n">
        <v>4</v>
      </c>
      <c r="L160" s="205" t="n">
        <v>4</v>
      </c>
      <c r="M160" s="205" t="n">
        <v>3</v>
      </c>
      <c r="N160" s="205" t="n">
        <v>2</v>
      </c>
      <c r="O160" s="206">
        <f>ROUND(G160/5*$X$2+H160/5*$X$3+I160/5*$X$4+J160/5*$X$5+K160/5*$X$6+L160/5*$X$7+M160/5*$X$8-N160/5*$X$9,1)</f>
        <v/>
      </c>
      <c r="P160" s="119">
        <f>IF(O160&gt;=$X$12,"Foundational deep pass",IF(O160&gt;=$X$13,"Major deep pass",IF(O160&gt;=$X$14,"Targeted innovation pass",IF(O160&gt;=$X$15,"Sampling pass","Reference / defer"))))</f>
        <v/>
      </c>
      <c r="Q160" s="120" t="inlineStr">
        <is>
          <t>East Asian serial-media baseline</t>
        </is>
      </c>
      <c r="R160" s="120" t="inlineStr">
        <is>
          <t>Often contributes progression, reincarnation, guild, spirit, and system-fiction innovations; verify translations and source layers.</t>
        </is>
      </c>
      <c r="S160" s="120" t="inlineStr">
        <is>
          <t>Heuristic baseline — editorial review required</t>
        </is>
      </c>
      <c r="T160" s="120" t="inlineStr">
        <is>
          <t>https://en.wikipedia.org/wiki/The_Apothecary_Diaries</t>
        </is>
      </c>
      <c r="U160" s="207" t="n">
        <v>46236</v>
      </c>
    </row>
    <row r="161" ht="46" customHeight="1" s="99">
      <c r="A161" s="119" t="n">
        <v>155</v>
      </c>
      <c r="B161" s="119" t="inlineStr">
        <is>
          <t>SRC-246</t>
        </is>
      </c>
      <c r="C161" s="120" t="inlineStr">
        <is>
          <t>The Eminence in Shadow</t>
        </is>
      </c>
      <c r="D161" s="120" t="inlineStr">
        <is>
          <t>Light Novel / Anime</t>
        </is>
      </c>
      <c r="E161" s="120" t="inlineStr">
        <is>
          <t>Japan</t>
        </is>
      </c>
      <c r="F161" s="119">
        <f>COUNTIF('Seed Catalogue'!$C$2:$C$452,B161)</f>
        <v/>
      </c>
      <c r="G161" s="205" t="n">
        <v>4</v>
      </c>
      <c r="H161" s="205" t="n">
        <v>3</v>
      </c>
      <c r="I161" s="205" t="n">
        <v>3</v>
      </c>
      <c r="J161" s="205" t="n">
        <v>3</v>
      </c>
      <c r="K161" s="205" t="n">
        <v>4</v>
      </c>
      <c r="L161" s="205" t="n">
        <v>4</v>
      </c>
      <c r="M161" s="205" t="n">
        <v>3</v>
      </c>
      <c r="N161" s="205" t="n">
        <v>2</v>
      </c>
      <c r="O161" s="206">
        <f>ROUND(G161/5*$X$2+H161/5*$X$3+I161/5*$X$4+J161/5*$X$5+K161/5*$X$6+L161/5*$X$7+M161/5*$X$8-N161/5*$X$9,1)</f>
        <v/>
      </c>
      <c r="P161" s="119">
        <f>IF(O161&gt;=$X$12,"Foundational deep pass",IF(O161&gt;=$X$13,"Major deep pass",IF(O161&gt;=$X$14,"Targeted innovation pass",IF(O161&gt;=$X$15,"Sampling pass","Reference / defer"))))</f>
        <v/>
      </c>
      <c r="Q161" s="120" t="inlineStr">
        <is>
          <t>East Asian serial-media baseline</t>
        </is>
      </c>
      <c r="R161" s="120" t="inlineStr">
        <is>
          <t>Often contributes progression, reincarnation, guild, spirit, and system-fiction innovations; verify translations and source layers.</t>
        </is>
      </c>
      <c r="S161" s="120" t="inlineStr">
        <is>
          <t>Heuristic baseline — editorial review required</t>
        </is>
      </c>
      <c r="T161" s="120" t="inlineStr">
        <is>
          <t>https://en.wikipedia.org/wiki/The_Eminence_in_Shadow</t>
        </is>
      </c>
      <c r="U161" s="207" t="n">
        <v>46236</v>
      </c>
    </row>
    <row r="162" ht="46" customHeight="1" s="99">
      <c r="A162" s="119" t="n">
        <v>156</v>
      </c>
      <c r="B162" s="119" t="inlineStr">
        <is>
          <t>SRC-238</t>
        </is>
      </c>
      <c r="C162" s="120" t="inlineStr">
        <is>
          <t>The God of High School</t>
        </is>
      </c>
      <c r="D162" s="120" t="inlineStr">
        <is>
          <t>Webtoon / Anime</t>
        </is>
      </c>
      <c r="E162" s="120" t="inlineStr">
        <is>
          <t>South Korea</t>
        </is>
      </c>
      <c r="F162" s="119">
        <f>COUNTIF('Seed Catalogue'!$C$2:$C$452,B162)</f>
        <v/>
      </c>
      <c r="G162" s="205" t="n">
        <v>4</v>
      </c>
      <c r="H162" s="205" t="n">
        <v>3</v>
      </c>
      <c r="I162" s="205" t="n">
        <v>3</v>
      </c>
      <c r="J162" s="205" t="n">
        <v>3</v>
      </c>
      <c r="K162" s="205" t="n">
        <v>4</v>
      </c>
      <c r="L162" s="205" t="n">
        <v>4</v>
      </c>
      <c r="M162" s="205" t="n">
        <v>3</v>
      </c>
      <c r="N162" s="205" t="n">
        <v>2</v>
      </c>
      <c r="O162" s="206">
        <f>ROUND(G162/5*$X$2+H162/5*$X$3+I162/5*$X$4+J162/5*$X$5+K162/5*$X$6+L162/5*$X$7+M162/5*$X$8-N162/5*$X$9,1)</f>
        <v/>
      </c>
      <c r="P162" s="119">
        <f>IF(O162&gt;=$X$12,"Foundational deep pass",IF(O162&gt;=$X$13,"Major deep pass",IF(O162&gt;=$X$14,"Targeted innovation pass",IF(O162&gt;=$X$15,"Sampling pass","Reference / defer"))))</f>
        <v/>
      </c>
      <c r="Q162" s="120" t="inlineStr">
        <is>
          <t>East Asian serial-media baseline</t>
        </is>
      </c>
      <c r="R162" s="120" t="inlineStr">
        <is>
          <t>Often contributes progression, reincarnation, guild, spirit, and system-fiction innovations; verify translations and source layers.</t>
        </is>
      </c>
      <c r="S162" s="120" t="inlineStr">
        <is>
          <t>Heuristic baseline — editorial review required</t>
        </is>
      </c>
      <c r="T162" s="120" t="inlineStr">
        <is>
          <t>https://en.wikipedia.org/wiki/The_God_of_High_School</t>
        </is>
      </c>
      <c r="U162" s="207" t="n">
        <v>46236</v>
      </c>
    </row>
    <row r="163" ht="46" customHeight="1" s="99">
      <c r="A163" s="119" t="n">
        <v>157</v>
      </c>
      <c r="B163" s="119" t="inlineStr">
        <is>
          <t>SRC-102</t>
        </is>
      </c>
      <c r="C163" s="120" t="inlineStr">
        <is>
          <t>Warhammer Age of Sigmar</t>
        </is>
      </c>
      <c r="D163" s="120" t="inlineStr">
        <is>
          <t>Miniatures Wargame / Setting</t>
        </is>
      </c>
      <c r="E163" s="120" t="inlineStr">
        <is>
          <t>Britain</t>
        </is>
      </c>
      <c r="F163" s="119">
        <f>COUNTIF('Seed Catalogue'!$C$2:$C$452,B163)</f>
        <v/>
      </c>
      <c r="G163" s="205" t="n">
        <v>3</v>
      </c>
      <c r="H163" s="205" t="n">
        <v>5</v>
      </c>
      <c r="I163" s="205" t="n">
        <v>2</v>
      </c>
      <c r="J163" s="205" t="n">
        <v>5</v>
      </c>
      <c r="K163" s="205" t="n">
        <v>4</v>
      </c>
      <c r="L163" s="205" t="n">
        <v>4</v>
      </c>
      <c r="M163" s="205" t="n">
        <v>5</v>
      </c>
      <c r="N163" s="205" t="n">
        <v>4</v>
      </c>
      <c r="O163" s="206">
        <f>ROUND(G163/5*$X$2+H163/5*$X$3+I163/5*$X$4+J163/5*$X$5+K163/5*$X$6+L163/5*$X$7+M163/5*$X$8-N163/5*$X$9,1)</f>
        <v/>
      </c>
      <c r="P163" s="119">
        <f>IF(O163&gt;=$X$12,"Foundational deep pass",IF(O163&gt;=$X$13,"Major deep pass",IF(O163&gt;=$X$14,"Targeted innovation pass",IF(O163&gt;=$X$15,"Sampling pass","Reference / defer"))))</f>
        <v/>
      </c>
      <c r="Q163" s="120" t="inlineStr">
        <is>
          <t>Rules-system baseline</t>
        </is>
      </c>
      <c r="R163" s="120" t="inlineStr">
        <is>
          <t>Broad taxonomy and strong documentation, but substantial overlap with already captured race/class conventions.</t>
        </is>
      </c>
      <c r="S163" s="120" t="inlineStr">
        <is>
          <t>Heuristic baseline — editorial review required</t>
        </is>
      </c>
      <c r="T163" s="120" t="inlineStr">
        <is>
          <t>https://www.warhammer.com/en-US/explore/age-of-sigmar</t>
        </is>
      </c>
      <c r="U163" s="207" t="n">
        <v>46236</v>
      </c>
    </row>
    <row r="164" ht="46" customHeight="1" s="99">
      <c r="A164" s="119" t="n">
        <v>158</v>
      </c>
      <c r="B164" s="119" t="inlineStr">
        <is>
          <t>SRC-100</t>
        </is>
      </c>
      <c r="C164" s="120" t="inlineStr">
        <is>
          <t>Warhammer Fantasy Roleplay</t>
        </is>
      </c>
      <c r="D164" s="120" t="inlineStr">
        <is>
          <t>Tabletop RPG</t>
        </is>
      </c>
      <c r="E164" s="120" t="inlineStr">
        <is>
          <t>Britain</t>
        </is>
      </c>
      <c r="F164" s="119">
        <f>COUNTIF('Seed Catalogue'!$C$2:$C$452,B164)</f>
        <v/>
      </c>
      <c r="G164" s="205" t="n">
        <v>3</v>
      </c>
      <c r="H164" s="205" t="n">
        <v>5</v>
      </c>
      <c r="I164" s="205" t="n">
        <v>2</v>
      </c>
      <c r="J164" s="205" t="n">
        <v>5</v>
      </c>
      <c r="K164" s="205" t="n">
        <v>4</v>
      </c>
      <c r="L164" s="205" t="n">
        <v>4</v>
      </c>
      <c r="M164" s="205" t="n">
        <v>5</v>
      </c>
      <c r="N164" s="205" t="n">
        <v>4</v>
      </c>
      <c r="O164" s="206">
        <f>ROUND(G164/5*$X$2+H164/5*$X$3+I164/5*$X$4+J164/5*$X$5+K164/5*$X$6+L164/5*$X$7+M164/5*$X$8-N164/5*$X$9,1)</f>
        <v/>
      </c>
      <c r="P164" s="119">
        <f>IF(O164&gt;=$X$12,"Foundational deep pass",IF(O164&gt;=$X$13,"Major deep pass",IF(O164&gt;=$X$14,"Targeted innovation pass",IF(O164&gt;=$X$15,"Sampling pass","Reference / defer"))))</f>
        <v/>
      </c>
      <c r="Q164" s="120" t="inlineStr">
        <is>
          <t>Rules-system baseline</t>
        </is>
      </c>
      <c r="R164" s="120" t="inlineStr">
        <is>
          <t>Broad taxonomy and strong documentation, but substantial overlap with already captured race/class conventions.</t>
        </is>
      </c>
      <c r="S164" s="120" t="inlineStr">
        <is>
          <t>Heuristic baseline — editorial review required</t>
        </is>
      </c>
      <c r="T164" s="120" t="inlineStr">
        <is>
          <t>https://en.wikipedia.org/wiki/Warhammer_Fantasy_Roleplay</t>
        </is>
      </c>
      <c r="U164" s="207" t="n">
        <v>46236</v>
      </c>
    </row>
    <row r="165" ht="46" customHeight="1" s="99">
      <c r="A165" s="119" t="n">
        <v>159</v>
      </c>
      <c r="B165" s="119" t="inlineStr">
        <is>
          <t>SRC-128</t>
        </is>
      </c>
      <c r="C165" s="120" t="inlineStr">
        <is>
          <t>Tactics Ogre: Reborn</t>
        </is>
      </c>
      <c r="D165" s="120" t="inlineStr">
        <is>
          <t>Video Game / Tactical RPG</t>
        </is>
      </c>
      <c r="E165" s="120" t="inlineStr">
        <is>
          <t>Japan</t>
        </is>
      </c>
      <c r="F165" s="119">
        <f>COUNTIF('Seed Catalogue'!$C$2:$C$452,B165)</f>
        <v/>
      </c>
      <c r="G165" s="205" t="n">
        <v>4</v>
      </c>
      <c r="H165" s="205" t="n">
        <v>4</v>
      </c>
      <c r="I165" s="205" t="n">
        <v>2</v>
      </c>
      <c r="J165" s="205" t="n">
        <v>4</v>
      </c>
      <c r="K165" s="205" t="n">
        <v>4</v>
      </c>
      <c r="L165" s="205" t="n">
        <v>4</v>
      </c>
      <c r="M165" s="205" t="n">
        <v>5</v>
      </c>
      <c r="N165" s="205" t="n">
        <v>4</v>
      </c>
      <c r="O165" s="206">
        <f>ROUND(G165/5*$X$2+H165/5*$X$3+I165/5*$X$4+J165/5*$X$5+K165/5*$X$6+L165/5*$X$7+M165/5*$X$8-N165/5*$X$9,1)</f>
        <v/>
      </c>
      <c r="P165" s="119">
        <f>IF(O165&gt;=$X$12,"Foundational deep pass",IF(O165&gt;=$X$13,"Major deep pass",IF(O165&gt;=$X$14,"Targeted innovation pass",IF(O165&gt;=$X$15,"Sampling pass","Reference / defer"))))</f>
        <v/>
      </c>
      <c r="Q165" s="120" t="inlineStr">
        <is>
          <t>Tactics Ogre: Reborn override</t>
        </is>
      </c>
      <c r="R165" s="120" t="inlineStr">
        <is>
          <t>Already deeply seeded; future work should focus on source citations, version differences, and unique mechanics.</t>
        </is>
      </c>
      <c r="S165" s="120" t="inlineStr">
        <is>
          <t>Editorial override — review required</t>
        </is>
      </c>
      <c r="T165" s="120" t="inlineStr">
        <is>
          <t>https://www.square-enix-games.com/en_US/news/tactics-ogre-reborn-characters-classes</t>
        </is>
      </c>
      <c r="U165" s="207" t="n">
        <v>46236</v>
      </c>
    </row>
    <row r="166" ht="46" customHeight="1" s="99">
      <c r="A166" s="119" t="n">
        <v>160</v>
      </c>
      <c r="B166" s="119" t="inlineStr">
        <is>
          <t>SRC-111</t>
        </is>
      </c>
      <c r="C166" s="120" t="inlineStr">
        <is>
          <t>13th Age</t>
        </is>
      </c>
      <c r="D166" s="120" t="inlineStr">
        <is>
          <t>Tabletop RPG</t>
        </is>
      </c>
      <c r="E166" s="120" t="inlineStr">
        <is>
          <t>United States</t>
        </is>
      </c>
      <c r="F166" s="119">
        <f>COUNTIF('Seed Catalogue'!$C$2:$C$452,B166)</f>
        <v/>
      </c>
      <c r="G166" s="205" t="n">
        <v>3</v>
      </c>
      <c r="H166" s="205" t="n">
        <v>5</v>
      </c>
      <c r="I166" s="205" t="n">
        <v>2</v>
      </c>
      <c r="J166" s="205" t="n">
        <v>4</v>
      </c>
      <c r="K166" s="205" t="n">
        <v>4</v>
      </c>
      <c r="L166" s="205" t="n">
        <v>4</v>
      </c>
      <c r="M166" s="205" t="n">
        <v>5</v>
      </c>
      <c r="N166" s="205" t="n">
        <v>4</v>
      </c>
      <c r="O166" s="206">
        <f>ROUND(G166/5*$X$2+H166/5*$X$3+I166/5*$X$4+J166/5*$X$5+K166/5*$X$6+L166/5*$X$7+M166/5*$X$8-N166/5*$X$9,1)</f>
        <v/>
      </c>
      <c r="P166" s="119">
        <f>IF(O166&gt;=$X$12,"Foundational deep pass",IF(O166&gt;=$X$13,"Major deep pass",IF(O166&gt;=$X$14,"Targeted innovation pass",IF(O166&gt;=$X$15,"Sampling pass","Reference / defer"))))</f>
        <v/>
      </c>
      <c r="Q166" s="120" t="inlineStr">
        <is>
          <t>Rules-system baseline</t>
        </is>
      </c>
      <c r="R166" s="120" t="inlineStr">
        <is>
          <t>Broad taxonomy and strong documentation, but substantial overlap with already captured race/class conventions.</t>
        </is>
      </c>
      <c r="S166" s="120" t="inlineStr">
        <is>
          <t>Heuristic baseline — editorial review required</t>
        </is>
      </c>
      <c r="T166" s="120" t="inlineStr">
        <is>
          <t>https://en.wikipedia.org/wiki/13th_Age</t>
        </is>
      </c>
      <c r="U166" s="207" t="n">
        <v>46236</v>
      </c>
    </row>
    <row r="167" ht="46" customHeight="1" s="99">
      <c r="A167" s="119" t="n">
        <v>161</v>
      </c>
      <c r="B167" s="119" t="inlineStr">
        <is>
          <t>SRC-113</t>
        </is>
      </c>
      <c r="C167" s="120" t="inlineStr">
        <is>
          <t>Blades in the Dark</t>
        </is>
      </c>
      <c r="D167" s="120" t="inlineStr">
        <is>
          <t>Tabletop RPG</t>
        </is>
      </c>
      <c r="E167" s="120" t="inlineStr">
        <is>
          <t>United States</t>
        </is>
      </c>
      <c r="F167" s="119">
        <f>COUNTIF('Seed Catalogue'!$C$2:$C$452,B167)</f>
        <v/>
      </c>
      <c r="G167" s="205" t="n">
        <v>3</v>
      </c>
      <c r="H167" s="205" t="n">
        <v>5</v>
      </c>
      <c r="I167" s="205" t="n">
        <v>2</v>
      </c>
      <c r="J167" s="205" t="n">
        <v>4</v>
      </c>
      <c r="K167" s="205" t="n">
        <v>4</v>
      </c>
      <c r="L167" s="205" t="n">
        <v>4</v>
      </c>
      <c r="M167" s="205" t="n">
        <v>5</v>
      </c>
      <c r="N167" s="205" t="n">
        <v>4</v>
      </c>
      <c r="O167" s="206">
        <f>ROUND(G167/5*$X$2+H167/5*$X$3+I167/5*$X$4+J167/5*$X$5+K167/5*$X$6+L167/5*$X$7+M167/5*$X$8-N167/5*$X$9,1)</f>
        <v/>
      </c>
      <c r="P167" s="119">
        <f>IF(O167&gt;=$X$12,"Foundational deep pass",IF(O167&gt;=$X$13,"Major deep pass",IF(O167&gt;=$X$14,"Targeted innovation pass",IF(O167&gt;=$X$15,"Sampling pass","Reference / defer"))))</f>
        <v/>
      </c>
      <c r="Q167" s="120" t="inlineStr">
        <is>
          <t>Rules-system baseline</t>
        </is>
      </c>
      <c r="R167" s="120" t="inlineStr">
        <is>
          <t>Broad taxonomy and strong documentation, but substantial overlap with already captured race/class conventions.</t>
        </is>
      </c>
      <c r="S167" s="120" t="inlineStr">
        <is>
          <t>Heuristic baseline — editorial review required</t>
        </is>
      </c>
      <c r="T167" s="120" t="inlineStr">
        <is>
          <t>https://en.wikipedia.org/wiki/Blades_in_the_Dark</t>
        </is>
      </c>
      <c r="U167" s="207" t="n">
        <v>46236</v>
      </c>
    </row>
    <row r="168" ht="46" customHeight="1" s="99">
      <c r="A168" s="119" t="n">
        <v>162</v>
      </c>
      <c r="B168" s="119" t="inlineStr">
        <is>
          <t>SRC-114</t>
        </is>
      </c>
      <c r="C168" s="120" t="inlineStr">
        <is>
          <t>Burning Wheel</t>
        </is>
      </c>
      <c r="D168" s="120" t="inlineStr">
        <is>
          <t>Tabletop RPG</t>
        </is>
      </c>
      <c r="E168" s="120" t="inlineStr">
        <is>
          <t>United States</t>
        </is>
      </c>
      <c r="F168" s="119">
        <f>COUNTIF('Seed Catalogue'!$C$2:$C$452,B168)</f>
        <v/>
      </c>
      <c r="G168" s="205" t="n">
        <v>3</v>
      </c>
      <c r="H168" s="205" t="n">
        <v>5</v>
      </c>
      <c r="I168" s="205" t="n">
        <v>2</v>
      </c>
      <c r="J168" s="205" t="n">
        <v>4</v>
      </c>
      <c r="K168" s="205" t="n">
        <v>4</v>
      </c>
      <c r="L168" s="205" t="n">
        <v>4</v>
      </c>
      <c r="M168" s="205" t="n">
        <v>5</v>
      </c>
      <c r="N168" s="205" t="n">
        <v>4</v>
      </c>
      <c r="O168" s="206">
        <f>ROUND(G168/5*$X$2+H168/5*$X$3+I168/5*$X$4+J168/5*$X$5+K168/5*$X$6+L168/5*$X$7+M168/5*$X$8-N168/5*$X$9,1)</f>
        <v/>
      </c>
      <c r="P168" s="119">
        <f>IF(O168&gt;=$X$12,"Foundational deep pass",IF(O168&gt;=$X$13,"Major deep pass",IF(O168&gt;=$X$14,"Targeted innovation pass",IF(O168&gt;=$X$15,"Sampling pass","Reference / defer"))))</f>
        <v/>
      </c>
      <c r="Q168" s="120" t="inlineStr">
        <is>
          <t>Rules-system baseline</t>
        </is>
      </c>
      <c r="R168" s="120" t="inlineStr">
        <is>
          <t>Broad taxonomy and strong documentation, but substantial overlap with already captured race/class conventions.</t>
        </is>
      </c>
      <c r="S168" s="120" t="inlineStr">
        <is>
          <t>Heuristic baseline — editorial review required</t>
        </is>
      </c>
      <c r="T168" s="120" t="inlineStr">
        <is>
          <t>https://en.wikipedia.org/wiki/Burning_Wheel</t>
        </is>
      </c>
      <c r="U168" s="207" t="n">
        <v>46236</v>
      </c>
    </row>
    <row r="169" ht="46" customHeight="1" s="99">
      <c r="A169" s="119" t="n">
        <v>163</v>
      </c>
      <c r="B169" s="119" t="inlineStr">
        <is>
          <t>SRC-112</t>
        </is>
      </c>
      <c r="C169" s="120" t="inlineStr">
        <is>
          <t>Dungeon World</t>
        </is>
      </c>
      <c r="D169" s="120" t="inlineStr">
        <is>
          <t>Tabletop RPG</t>
        </is>
      </c>
      <c r="E169" s="120" t="inlineStr">
        <is>
          <t>United States</t>
        </is>
      </c>
      <c r="F169" s="119">
        <f>COUNTIF('Seed Catalogue'!$C$2:$C$452,B169)</f>
        <v/>
      </c>
      <c r="G169" s="205" t="n">
        <v>3</v>
      </c>
      <c r="H169" s="205" t="n">
        <v>5</v>
      </c>
      <c r="I169" s="205" t="n">
        <v>2</v>
      </c>
      <c r="J169" s="205" t="n">
        <v>4</v>
      </c>
      <c r="K169" s="205" t="n">
        <v>4</v>
      </c>
      <c r="L169" s="205" t="n">
        <v>4</v>
      </c>
      <c r="M169" s="205" t="n">
        <v>5</v>
      </c>
      <c r="N169" s="205" t="n">
        <v>4</v>
      </c>
      <c r="O169" s="206">
        <f>ROUND(G169/5*$X$2+H169/5*$X$3+I169/5*$X$4+J169/5*$X$5+K169/5*$X$6+L169/5*$X$7+M169/5*$X$8-N169/5*$X$9,1)</f>
        <v/>
      </c>
      <c r="P169" s="119">
        <f>IF(O169&gt;=$X$12,"Foundational deep pass",IF(O169&gt;=$X$13,"Major deep pass",IF(O169&gt;=$X$14,"Targeted innovation pass",IF(O169&gt;=$X$15,"Sampling pass","Reference / defer"))))</f>
        <v/>
      </c>
      <c r="Q169" s="120" t="inlineStr">
        <is>
          <t>Rules-system baseline</t>
        </is>
      </c>
      <c r="R169" s="120" t="inlineStr">
        <is>
          <t>Broad taxonomy and strong documentation, but substantial overlap with already captured race/class conventions.</t>
        </is>
      </c>
      <c r="S169" s="120" t="inlineStr">
        <is>
          <t>Heuristic baseline — editorial review required</t>
        </is>
      </c>
      <c r="T169" s="120" t="inlineStr">
        <is>
          <t>https://en.wikipedia.org/wiki/Dungeon_World</t>
        </is>
      </c>
      <c r="U169" s="207" t="n">
        <v>46236</v>
      </c>
    </row>
    <row r="170" ht="46" customHeight="1" s="99">
      <c r="A170" s="119" t="n">
        <v>164</v>
      </c>
      <c r="B170" s="119" t="inlineStr">
        <is>
          <t>SRC-106</t>
        </is>
      </c>
      <c r="C170" s="120" t="inlineStr">
        <is>
          <t>Earthdawn</t>
        </is>
      </c>
      <c r="D170" s="120" t="inlineStr">
        <is>
          <t>Tabletop RPG</t>
        </is>
      </c>
      <c r="E170" s="120" t="inlineStr">
        <is>
          <t>United States</t>
        </is>
      </c>
      <c r="F170" s="119">
        <f>COUNTIF('Seed Catalogue'!$C$2:$C$452,B170)</f>
        <v/>
      </c>
      <c r="G170" s="205" t="n">
        <v>3</v>
      </c>
      <c r="H170" s="205" t="n">
        <v>5</v>
      </c>
      <c r="I170" s="205" t="n">
        <v>2</v>
      </c>
      <c r="J170" s="205" t="n">
        <v>4</v>
      </c>
      <c r="K170" s="205" t="n">
        <v>4</v>
      </c>
      <c r="L170" s="205" t="n">
        <v>4</v>
      </c>
      <c r="M170" s="205" t="n">
        <v>5</v>
      </c>
      <c r="N170" s="205" t="n">
        <v>4</v>
      </c>
      <c r="O170" s="206">
        <f>ROUND(G170/5*$X$2+H170/5*$X$3+I170/5*$X$4+J170/5*$X$5+K170/5*$X$6+L170/5*$X$7+M170/5*$X$8-N170/5*$X$9,1)</f>
        <v/>
      </c>
      <c r="P170" s="119">
        <f>IF(O170&gt;=$X$12,"Foundational deep pass",IF(O170&gt;=$X$13,"Major deep pass",IF(O170&gt;=$X$14,"Targeted innovation pass",IF(O170&gt;=$X$15,"Sampling pass","Reference / defer"))))</f>
        <v/>
      </c>
      <c r="Q170" s="120" t="inlineStr">
        <is>
          <t>Rules-system baseline</t>
        </is>
      </c>
      <c r="R170" s="120" t="inlineStr">
        <is>
          <t>Broad taxonomy and strong documentation, but substantial overlap with already captured race/class conventions.</t>
        </is>
      </c>
      <c r="S170" s="120" t="inlineStr">
        <is>
          <t>Heuristic baseline — editorial review required</t>
        </is>
      </c>
      <c r="T170" s="120" t="inlineStr">
        <is>
          <t>https://en.wikipedia.org/wiki/Earthdawn</t>
        </is>
      </c>
      <c r="U170" s="207" t="n">
        <v>46236</v>
      </c>
    </row>
    <row r="171" ht="46" customHeight="1" s="99">
      <c r="A171" s="119" t="n">
        <v>165</v>
      </c>
      <c r="B171" s="119" t="inlineStr">
        <is>
          <t>SRC-117</t>
        </is>
      </c>
      <c r="C171" s="120" t="inlineStr">
        <is>
          <t>Fabula Ultima</t>
        </is>
      </c>
      <c r="D171" s="120" t="inlineStr">
        <is>
          <t>Tabletop RPG</t>
        </is>
      </c>
      <c r="E171" s="120" t="inlineStr">
        <is>
          <t>Italy / JRPG-inspired</t>
        </is>
      </c>
      <c r="F171" s="119">
        <f>COUNTIF('Seed Catalogue'!$C$2:$C$452,B171)</f>
        <v/>
      </c>
      <c r="G171" s="205" t="n">
        <v>3</v>
      </c>
      <c r="H171" s="205" t="n">
        <v>5</v>
      </c>
      <c r="I171" s="205" t="n">
        <v>2</v>
      </c>
      <c r="J171" s="205" t="n">
        <v>4</v>
      </c>
      <c r="K171" s="205" t="n">
        <v>4</v>
      </c>
      <c r="L171" s="205" t="n">
        <v>4</v>
      </c>
      <c r="M171" s="205" t="n">
        <v>5</v>
      </c>
      <c r="N171" s="205" t="n">
        <v>4</v>
      </c>
      <c r="O171" s="206">
        <f>ROUND(G171/5*$X$2+H171/5*$X$3+I171/5*$X$4+J171/5*$X$5+K171/5*$X$6+L171/5*$X$7+M171/5*$X$8-N171/5*$X$9,1)</f>
        <v/>
      </c>
      <c r="P171" s="119">
        <f>IF(O171&gt;=$X$12,"Foundational deep pass",IF(O171&gt;=$X$13,"Major deep pass",IF(O171&gt;=$X$14,"Targeted innovation pass",IF(O171&gt;=$X$15,"Sampling pass","Reference / defer"))))</f>
        <v/>
      </c>
      <c r="Q171" s="120" t="inlineStr">
        <is>
          <t>Rules-system baseline</t>
        </is>
      </c>
      <c r="R171" s="120" t="inlineStr">
        <is>
          <t>Broad taxonomy and strong documentation, but substantial overlap with already captured race/class conventions.</t>
        </is>
      </c>
      <c r="S171" s="120" t="inlineStr">
        <is>
          <t>Heuristic baseline — editorial review required</t>
        </is>
      </c>
      <c r="T171" s="120" t="inlineStr">
        <is>
          <t>https://en.wikipedia.org/wiki/Fabula_Ultima</t>
        </is>
      </c>
      <c r="U171" s="207" t="n">
        <v>46236</v>
      </c>
    </row>
    <row r="172" ht="46" customHeight="1" s="99">
      <c r="A172" s="119" t="n">
        <v>166</v>
      </c>
      <c r="B172" s="119" t="inlineStr">
        <is>
          <t>SRC-116</t>
        </is>
      </c>
      <c r="C172" s="120" t="inlineStr">
        <is>
          <t>Forbidden Lands</t>
        </is>
      </c>
      <c r="D172" s="120" t="inlineStr">
        <is>
          <t>Tabletop RPG</t>
        </is>
      </c>
      <c r="E172" s="120" t="inlineStr">
        <is>
          <t>Sweden</t>
        </is>
      </c>
      <c r="F172" s="119">
        <f>COUNTIF('Seed Catalogue'!$C$2:$C$452,B172)</f>
        <v/>
      </c>
      <c r="G172" s="205" t="n">
        <v>3</v>
      </c>
      <c r="H172" s="205" t="n">
        <v>5</v>
      </c>
      <c r="I172" s="205" t="n">
        <v>2</v>
      </c>
      <c r="J172" s="205" t="n">
        <v>4</v>
      </c>
      <c r="K172" s="205" t="n">
        <v>4</v>
      </c>
      <c r="L172" s="205" t="n">
        <v>4</v>
      </c>
      <c r="M172" s="205" t="n">
        <v>5</v>
      </c>
      <c r="N172" s="205" t="n">
        <v>4</v>
      </c>
      <c r="O172" s="206">
        <f>ROUND(G172/5*$X$2+H172/5*$X$3+I172/5*$X$4+J172/5*$X$5+K172/5*$X$6+L172/5*$X$7+M172/5*$X$8-N172/5*$X$9,1)</f>
        <v/>
      </c>
      <c r="P172" s="119">
        <f>IF(O172&gt;=$X$12,"Foundational deep pass",IF(O172&gt;=$X$13,"Major deep pass",IF(O172&gt;=$X$14,"Targeted innovation pass",IF(O172&gt;=$X$15,"Sampling pass","Reference / defer"))))</f>
        <v/>
      </c>
      <c r="Q172" s="120" t="inlineStr">
        <is>
          <t>Rules-system baseline</t>
        </is>
      </c>
      <c r="R172" s="120" t="inlineStr">
        <is>
          <t>Broad taxonomy and strong documentation, but substantial overlap with already captured race/class conventions.</t>
        </is>
      </c>
      <c r="S172" s="120" t="inlineStr">
        <is>
          <t>Heuristic baseline — editorial review required</t>
        </is>
      </c>
      <c r="T172" s="120" t="inlineStr">
        <is>
          <t>https://en.wikipedia.org/wiki/Forbidden_Lands</t>
        </is>
      </c>
      <c r="U172" s="207" t="n">
        <v>46236</v>
      </c>
    </row>
    <row r="173" ht="46" customHeight="1" s="99">
      <c r="A173" s="119" t="n">
        <v>167</v>
      </c>
      <c r="B173" s="119" t="inlineStr">
        <is>
          <t>SRC-091</t>
        </is>
      </c>
      <c r="C173" s="120" t="inlineStr">
        <is>
          <t>Greyhawk</t>
        </is>
      </c>
      <c r="D173" s="120" t="inlineStr">
        <is>
          <t>Tabletop RPG Setting</t>
        </is>
      </c>
      <c r="E173" s="120" t="inlineStr">
        <is>
          <t>United States</t>
        </is>
      </c>
      <c r="F173" s="119">
        <f>COUNTIF('Seed Catalogue'!$C$2:$C$452,B173)</f>
        <v/>
      </c>
      <c r="G173" s="205" t="n">
        <v>3</v>
      </c>
      <c r="H173" s="205" t="n">
        <v>5</v>
      </c>
      <c r="I173" s="205" t="n">
        <v>2</v>
      </c>
      <c r="J173" s="205" t="n">
        <v>4</v>
      </c>
      <c r="K173" s="205" t="n">
        <v>4</v>
      </c>
      <c r="L173" s="205" t="n">
        <v>4</v>
      </c>
      <c r="M173" s="205" t="n">
        <v>5</v>
      </c>
      <c r="N173" s="205" t="n">
        <v>4</v>
      </c>
      <c r="O173" s="206">
        <f>ROUND(G173/5*$X$2+H173/5*$X$3+I173/5*$X$4+J173/5*$X$5+K173/5*$X$6+L173/5*$X$7+M173/5*$X$8-N173/5*$X$9,1)</f>
        <v/>
      </c>
      <c r="P173" s="119">
        <f>IF(O173&gt;=$X$12,"Foundational deep pass",IF(O173&gt;=$X$13,"Major deep pass",IF(O173&gt;=$X$14,"Targeted innovation pass",IF(O173&gt;=$X$15,"Sampling pass","Reference / defer"))))</f>
        <v/>
      </c>
      <c r="Q173" s="120" t="inlineStr">
        <is>
          <t>Rules-system baseline</t>
        </is>
      </c>
      <c r="R173" s="120" t="inlineStr">
        <is>
          <t>Broad taxonomy and strong documentation, but substantial overlap with already captured race/class conventions.</t>
        </is>
      </c>
      <c r="S173" s="120" t="inlineStr">
        <is>
          <t>Heuristic baseline — editorial review required</t>
        </is>
      </c>
      <c r="T173" s="120" t="inlineStr">
        <is>
          <t>https://en.wikipedia.org/wiki/Greyhawk</t>
        </is>
      </c>
      <c r="U173" s="207" t="n">
        <v>46236</v>
      </c>
    </row>
    <row r="174" ht="46" customHeight="1" s="99">
      <c r="A174" s="119" t="n">
        <v>168</v>
      </c>
      <c r="B174" s="119" t="inlineStr">
        <is>
          <t>SRC-107</t>
        </is>
      </c>
      <c r="C174" s="120" t="inlineStr">
        <is>
          <t>Shadowrun</t>
        </is>
      </c>
      <c r="D174" s="120" t="inlineStr">
        <is>
          <t>Tabletop RPG / Science Fantasy</t>
        </is>
      </c>
      <c r="E174" s="120" t="inlineStr">
        <is>
          <t>United States</t>
        </is>
      </c>
      <c r="F174" s="119">
        <f>COUNTIF('Seed Catalogue'!$C$2:$C$452,B174)</f>
        <v/>
      </c>
      <c r="G174" s="205" t="n">
        <v>3</v>
      </c>
      <c r="H174" s="205" t="n">
        <v>5</v>
      </c>
      <c r="I174" s="205" t="n">
        <v>2</v>
      </c>
      <c r="J174" s="205" t="n">
        <v>4</v>
      </c>
      <c r="K174" s="205" t="n">
        <v>4</v>
      </c>
      <c r="L174" s="205" t="n">
        <v>4</v>
      </c>
      <c r="M174" s="205" t="n">
        <v>5</v>
      </c>
      <c r="N174" s="205" t="n">
        <v>4</v>
      </c>
      <c r="O174" s="206">
        <f>ROUND(G174/5*$X$2+H174/5*$X$3+I174/5*$X$4+J174/5*$X$5+K174/5*$X$6+L174/5*$X$7+M174/5*$X$8-N174/5*$X$9,1)</f>
        <v/>
      </c>
      <c r="P174" s="119">
        <f>IF(O174&gt;=$X$12,"Foundational deep pass",IF(O174&gt;=$X$13,"Major deep pass",IF(O174&gt;=$X$14,"Targeted innovation pass",IF(O174&gt;=$X$15,"Sampling pass","Reference / defer"))))</f>
        <v/>
      </c>
      <c r="Q174" s="120" t="inlineStr">
        <is>
          <t>Rules-system baseline</t>
        </is>
      </c>
      <c r="R174" s="120" t="inlineStr">
        <is>
          <t>Broad taxonomy and strong documentation, but substantial overlap with already captured race/class conventions.</t>
        </is>
      </c>
      <c r="S174" s="120" t="inlineStr">
        <is>
          <t>Heuristic baseline — editorial review required</t>
        </is>
      </c>
      <c r="T174" s="120" t="inlineStr">
        <is>
          <t>https://en.wikipedia.org/wiki/Shadowrun</t>
        </is>
      </c>
      <c r="U174" s="207" t="n">
        <v>46236</v>
      </c>
    </row>
    <row r="175" ht="46" customHeight="1" s="99">
      <c r="A175" s="119" t="n">
        <v>169</v>
      </c>
      <c r="B175" s="119" t="inlineStr">
        <is>
          <t>SRC-097</t>
        </is>
      </c>
      <c r="C175" s="120" t="inlineStr">
        <is>
          <t>Spelljammer</t>
        </is>
      </c>
      <c r="D175" s="120" t="inlineStr">
        <is>
          <t>Tabletop RPG Setting</t>
        </is>
      </c>
      <c r="E175" s="120" t="inlineStr">
        <is>
          <t>United States</t>
        </is>
      </c>
      <c r="F175" s="119">
        <f>COUNTIF('Seed Catalogue'!$C$2:$C$452,B175)</f>
        <v/>
      </c>
      <c r="G175" s="205" t="n">
        <v>3</v>
      </c>
      <c r="H175" s="205" t="n">
        <v>5</v>
      </c>
      <c r="I175" s="205" t="n">
        <v>2</v>
      </c>
      <c r="J175" s="205" t="n">
        <v>4</v>
      </c>
      <c r="K175" s="205" t="n">
        <v>4</v>
      </c>
      <c r="L175" s="205" t="n">
        <v>4</v>
      </c>
      <c r="M175" s="205" t="n">
        <v>5</v>
      </c>
      <c r="N175" s="205" t="n">
        <v>4</v>
      </c>
      <c r="O175" s="206">
        <f>ROUND(G175/5*$X$2+H175/5*$X$3+I175/5*$X$4+J175/5*$X$5+K175/5*$X$6+L175/5*$X$7+M175/5*$X$8-N175/5*$X$9,1)</f>
        <v/>
      </c>
      <c r="P175" s="119">
        <f>IF(O175&gt;=$X$12,"Foundational deep pass",IF(O175&gt;=$X$13,"Major deep pass",IF(O175&gt;=$X$14,"Targeted innovation pass",IF(O175&gt;=$X$15,"Sampling pass","Reference / defer"))))</f>
        <v/>
      </c>
      <c r="Q175" s="120" t="inlineStr">
        <is>
          <t>Rules-system baseline</t>
        </is>
      </c>
      <c r="R175" s="120" t="inlineStr">
        <is>
          <t>Broad taxonomy and strong documentation, but substantial overlap with already captured race/class conventions.</t>
        </is>
      </c>
      <c r="S175" s="120" t="inlineStr">
        <is>
          <t>Heuristic baseline — editorial review required</t>
        </is>
      </c>
      <c r="T175" s="120" t="inlineStr">
        <is>
          <t>https://en.wikipedia.org/wiki/Spelljammer</t>
        </is>
      </c>
      <c r="U175" s="207" t="n">
        <v>46236</v>
      </c>
    </row>
    <row r="176" ht="46" customHeight="1" s="99">
      <c r="A176" s="119" t="n">
        <v>170</v>
      </c>
      <c r="B176" s="119" t="inlineStr">
        <is>
          <t>SRC-115</t>
        </is>
      </c>
      <c r="C176" s="120" t="inlineStr">
        <is>
          <t>Symbaroum</t>
        </is>
      </c>
      <c r="D176" s="120" t="inlineStr">
        <is>
          <t>Tabletop RPG</t>
        </is>
      </c>
      <c r="E176" s="120" t="inlineStr">
        <is>
          <t>Sweden</t>
        </is>
      </c>
      <c r="F176" s="119">
        <f>COUNTIF('Seed Catalogue'!$C$2:$C$452,B176)</f>
        <v/>
      </c>
      <c r="G176" s="205" t="n">
        <v>3</v>
      </c>
      <c r="H176" s="205" t="n">
        <v>5</v>
      </c>
      <c r="I176" s="205" t="n">
        <v>2</v>
      </c>
      <c r="J176" s="205" t="n">
        <v>4</v>
      </c>
      <c r="K176" s="205" t="n">
        <v>4</v>
      </c>
      <c r="L176" s="205" t="n">
        <v>4</v>
      </c>
      <c r="M176" s="205" t="n">
        <v>5</v>
      </c>
      <c r="N176" s="205" t="n">
        <v>4</v>
      </c>
      <c r="O176" s="206">
        <f>ROUND(G176/5*$X$2+H176/5*$X$3+I176/5*$X$4+J176/5*$X$5+K176/5*$X$6+L176/5*$X$7+M176/5*$X$8-N176/5*$X$9,1)</f>
        <v/>
      </c>
      <c r="P176" s="119">
        <f>IF(O176&gt;=$X$12,"Foundational deep pass",IF(O176&gt;=$X$13,"Major deep pass",IF(O176&gt;=$X$14,"Targeted innovation pass",IF(O176&gt;=$X$15,"Sampling pass","Reference / defer"))))</f>
        <v/>
      </c>
      <c r="Q176" s="120" t="inlineStr">
        <is>
          <t>Rules-system baseline</t>
        </is>
      </c>
      <c r="R176" s="120" t="inlineStr">
        <is>
          <t>Broad taxonomy and strong documentation, but substantial overlap with already captured race/class conventions.</t>
        </is>
      </c>
      <c r="S176" s="120" t="inlineStr">
        <is>
          <t>Heuristic baseline — editorial review required</t>
        </is>
      </c>
      <c r="T176" s="120" t="inlineStr">
        <is>
          <t>https://en.wikipedia.org/wiki/Symbaroum</t>
        </is>
      </c>
      <c r="U176" s="207" t="n">
        <v>46236</v>
      </c>
    </row>
    <row r="177" ht="46" customHeight="1" s="99">
      <c r="A177" s="119" t="n">
        <v>171</v>
      </c>
      <c r="B177" s="119" t="inlineStr">
        <is>
          <t>SRC-127</t>
        </is>
      </c>
      <c r="C177" s="120" t="inlineStr">
        <is>
          <t>Tactics Ogre / Ogre Battle</t>
        </is>
      </c>
      <c r="D177" s="120" t="inlineStr">
        <is>
          <t>Video Game / Tactical RPG</t>
        </is>
      </c>
      <c r="E177" s="120" t="inlineStr">
        <is>
          <t>Japan</t>
        </is>
      </c>
      <c r="F177" s="119">
        <f>COUNTIF('Seed Catalogue'!$C$2:$C$452,B177)</f>
        <v/>
      </c>
      <c r="G177" s="205" t="n">
        <v>4</v>
      </c>
      <c r="H177" s="205" t="n">
        <v>4</v>
      </c>
      <c r="I177" s="205" t="n">
        <v>2</v>
      </c>
      <c r="J177" s="205" t="n">
        <v>4</v>
      </c>
      <c r="K177" s="205" t="n">
        <v>4</v>
      </c>
      <c r="L177" s="205" t="n">
        <v>4</v>
      </c>
      <c r="M177" s="205" t="n">
        <v>4</v>
      </c>
      <c r="N177" s="205" t="n">
        <v>4</v>
      </c>
      <c r="O177" s="206">
        <f>ROUND(G177/5*$X$2+H177/5*$X$3+I177/5*$X$4+J177/5*$X$5+K177/5*$X$6+L177/5*$X$7+M177/5*$X$8-N177/5*$X$9,1)</f>
        <v/>
      </c>
      <c r="P177" s="119">
        <f>IF(O177&gt;=$X$12,"Foundational deep pass",IF(O177&gt;=$X$13,"Major deep pass",IF(O177&gt;=$X$14,"Targeted innovation pass",IF(O177&gt;=$X$15,"Sampling pass","Reference / defer"))))</f>
        <v/>
      </c>
      <c r="Q177" s="120" t="inlineStr">
        <is>
          <t>Tactics Ogre franchise override</t>
        </is>
      </c>
      <c r="R177" s="120" t="inlineStr">
        <is>
          <t>Prioritize distinctive jobs, political institutions, transformation, and tactical mechanics rather than repeated martial jobs.</t>
        </is>
      </c>
      <c r="S177" s="120" t="inlineStr">
        <is>
          <t>Editorial override — review required</t>
        </is>
      </c>
      <c r="T177" s="120" t="inlineStr">
        <is>
          <t>https://www.square-enix-games.com/en_US/games/tactics-ogre-reborn</t>
        </is>
      </c>
      <c r="U177" s="207" t="n">
        <v>46236</v>
      </c>
    </row>
    <row r="178" ht="46" customHeight="1" s="99">
      <c r="A178" s="119" t="n">
        <v>172</v>
      </c>
      <c r="B178" s="119" t="inlineStr">
        <is>
          <t>SRC-109</t>
        </is>
      </c>
      <c r="C178" s="120" t="inlineStr">
        <is>
          <t>The Dark Eye</t>
        </is>
      </c>
      <c r="D178" s="120" t="inlineStr">
        <is>
          <t>Tabletop RPG</t>
        </is>
      </c>
      <c r="E178" s="120" t="inlineStr">
        <is>
          <t>Germany</t>
        </is>
      </c>
      <c r="F178" s="119">
        <f>COUNTIF('Seed Catalogue'!$C$2:$C$452,B178)</f>
        <v/>
      </c>
      <c r="G178" s="205" t="n">
        <v>3</v>
      </c>
      <c r="H178" s="205" t="n">
        <v>5</v>
      </c>
      <c r="I178" s="205" t="n">
        <v>2</v>
      </c>
      <c r="J178" s="205" t="n">
        <v>4</v>
      </c>
      <c r="K178" s="205" t="n">
        <v>4</v>
      </c>
      <c r="L178" s="205" t="n">
        <v>4</v>
      </c>
      <c r="M178" s="205" t="n">
        <v>5</v>
      </c>
      <c r="N178" s="205" t="n">
        <v>4</v>
      </c>
      <c r="O178" s="206">
        <f>ROUND(G178/5*$X$2+H178/5*$X$3+I178/5*$X$4+J178/5*$X$5+K178/5*$X$6+L178/5*$X$7+M178/5*$X$8-N178/5*$X$9,1)</f>
        <v/>
      </c>
      <c r="P178" s="119">
        <f>IF(O178&gt;=$X$12,"Foundational deep pass",IF(O178&gt;=$X$13,"Major deep pass",IF(O178&gt;=$X$14,"Targeted innovation pass",IF(O178&gt;=$X$15,"Sampling pass","Reference / defer"))))</f>
        <v/>
      </c>
      <c r="Q178" s="120" t="inlineStr">
        <is>
          <t>Rules-system baseline</t>
        </is>
      </c>
      <c r="R178" s="120" t="inlineStr">
        <is>
          <t>Broad taxonomy and strong documentation, but substantial overlap with already captured race/class conventions.</t>
        </is>
      </c>
      <c r="S178" s="120" t="inlineStr">
        <is>
          <t>Heuristic baseline — editorial review required</t>
        </is>
      </c>
      <c r="T178" s="120" t="inlineStr">
        <is>
          <t>https://en.wikipedia.org/wiki/The_Dark_Eye</t>
        </is>
      </c>
      <c r="U178" s="207" t="n">
        <v>46236</v>
      </c>
    </row>
    <row r="179" ht="46" customHeight="1" s="99">
      <c r="A179" s="119" t="n">
        <v>173</v>
      </c>
      <c r="B179" s="119" t="inlineStr">
        <is>
          <t>SRC-103</t>
        </is>
      </c>
      <c r="C179" s="120" t="inlineStr">
        <is>
          <t>The One Ring</t>
        </is>
      </c>
      <c r="D179" s="120" t="inlineStr">
        <is>
          <t>Tabletop RPG</t>
        </is>
      </c>
      <c r="E179" s="120" t="inlineStr">
        <is>
          <t>Europe</t>
        </is>
      </c>
      <c r="F179" s="119">
        <f>COUNTIF('Seed Catalogue'!$C$2:$C$452,B179)</f>
        <v/>
      </c>
      <c r="G179" s="205" t="n">
        <v>3</v>
      </c>
      <c r="H179" s="205" t="n">
        <v>5</v>
      </c>
      <c r="I179" s="205" t="n">
        <v>2</v>
      </c>
      <c r="J179" s="205" t="n">
        <v>4</v>
      </c>
      <c r="K179" s="205" t="n">
        <v>4</v>
      </c>
      <c r="L179" s="205" t="n">
        <v>4</v>
      </c>
      <c r="M179" s="205" t="n">
        <v>5</v>
      </c>
      <c r="N179" s="205" t="n">
        <v>4</v>
      </c>
      <c r="O179" s="206">
        <f>ROUND(G179/5*$X$2+H179/5*$X$3+I179/5*$X$4+J179/5*$X$5+K179/5*$X$6+L179/5*$X$7+M179/5*$X$8-N179/5*$X$9,1)</f>
        <v/>
      </c>
      <c r="P179" s="119">
        <f>IF(O179&gt;=$X$12,"Foundational deep pass",IF(O179&gt;=$X$13,"Major deep pass",IF(O179&gt;=$X$14,"Targeted innovation pass",IF(O179&gt;=$X$15,"Sampling pass","Reference / defer"))))</f>
        <v/>
      </c>
      <c r="Q179" s="120" t="inlineStr">
        <is>
          <t>Rules-system baseline</t>
        </is>
      </c>
      <c r="R179" s="120" t="inlineStr">
        <is>
          <t>Broad taxonomy and strong documentation, but substantial overlap with already captured race/class conventions.</t>
        </is>
      </c>
      <c r="S179" s="120" t="inlineStr">
        <is>
          <t>Heuristic baseline — editorial review required</t>
        </is>
      </c>
      <c r="T179" s="120" t="inlineStr">
        <is>
          <t>https://en.wikipedia.org/wiki/The_One_Ring</t>
        </is>
      </c>
      <c r="U179" s="207" t="n">
        <v>46236</v>
      </c>
    </row>
    <row r="180" ht="46" customHeight="1" s="99">
      <c r="A180" s="119" t="n">
        <v>174</v>
      </c>
      <c r="B180" s="119" t="inlineStr">
        <is>
          <t>SRC-108</t>
        </is>
      </c>
      <c r="C180" s="120" t="inlineStr">
        <is>
          <t>World of Darkness</t>
        </is>
      </c>
      <c r="D180" s="120" t="inlineStr">
        <is>
          <t>Tabletop RPG / Shared Setting</t>
        </is>
      </c>
      <c r="E180" s="120" t="inlineStr">
        <is>
          <t>United States</t>
        </is>
      </c>
      <c r="F180" s="119">
        <f>COUNTIF('Seed Catalogue'!$C$2:$C$452,B180)</f>
        <v/>
      </c>
      <c r="G180" s="205" t="n">
        <v>3</v>
      </c>
      <c r="H180" s="205" t="n">
        <v>5</v>
      </c>
      <c r="I180" s="205" t="n">
        <v>2</v>
      </c>
      <c r="J180" s="205" t="n">
        <v>4</v>
      </c>
      <c r="K180" s="205" t="n">
        <v>4</v>
      </c>
      <c r="L180" s="205" t="n">
        <v>4</v>
      </c>
      <c r="M180" s="205" t="n">
        <v>5</v>
      </c>
      <c r="N180" s="205" t="n">
        <v>4</v>
      </c>
      <c r="O180" s="206">
        <f>ROUND(G180/5*$X$2+H180/5*$X$3+I180/5*$X$4+J180/5*$X$5+K180/5*$X$6+L180/5*$X$7+M180/5*$X$8-N180/5*$X$9,1)</f>
        <v/>
      </c>
      <c r="P180" s="119">
        <f>IF(O180&gt;=$X$12,"Foundational deep pass",IF(O180&gt;=$X$13,"Major deep pass",IF(O180&gt;=$X$14,"Targeted innovation pass",IF(O180&gt;=$X$15,"Sampling pass","Reference / defer"))))</f>
        <v/>
      </c>
      <c r="Q180" s="120" t="inlineStr">
        <is>
          <t>Rules-system baseline</t>
        </is>
      </c>
      <c r="R180" s="120" t="inlineStr">
        <is>
          <t>Broad taxonomy and strong documentation, but substantial overlap with already captured race/class conventions.</t>
        </is>
      </c>
      <c r="S180" s="120" t="inlineStr">
        <is>
          <t>Heuristic baseline — editorial review required</t>
        </is>
      </c>
      <c r="T180" s="120" t="inlineStr">
        <is>
          <t>https://en.wikipedia.org/wiki/World_of_Darkness</t>
        </is>
      </c>
      <c r="U180" s="207" t="n">
        <v>46236</v>
      </c>
    </row>
    <row r="181" ht="46" customHeight="1" s="99">
      <c r="A181" s="119" t="n">
        <v>175</v>
      </c>
      <c r="B181" s="119" t="inlineStr">
        <is>
          <t>SRC-263</t>
        </is>
      </c>
      <c r="C181" s="120" t="inlineStr">
        <is>
          <t>Arcane</t>
        </is>
      </c>
      <c r="D181" s="120" t="inlineStr">
        <is>
          <t>Animated Television</t>
        </is>
      </c>
      <c r="E181" s="120" t="inlineStr">
        <is>
          <t>United States / France</t>
        </is>
      </c>
      <c r="F181" s="119">
        <f>COUNTIF('Seed Catalogue'!$C$2:$C$452,B181)</f>
        <v/>
      </c>
      <c r="G181" s="205" t="n">
        <v>3</v>
      </c>
      <c r="H181" s="205" t="n">
        <v>3</v>
      </c>
      <c r="I181" s="205" t="n">
        <v>2</v>
      </c>
      <c r="J181" s="205" t="n">
        <v>5</v>
      </c>
      <c r="K181" s="205" t="n">
        <v>3</v>
      </c>
      <c r="L181" s="205" t="n">
        <v>5</v>
      </c>
      <c r="M181" s="205" t="n">
        <v>4</v>
      </c>
      <c r="N181" s="205" t="n">
        <v>3</v>
      </c>
      <c r="O181" s="206">
        <f>ROUND(G181/5*$X$2+H181/5*$X$3+I181/5*$X$4+J181/5*$X$5+K181/5*$X$6+L181/5*$X$7+M181/5*$X$8-N181/5*$X$9,1)</f>
        <v/>
      </c>
      <c r="P181" s="119">
        <f>IF(O181&gt;=$X$12,"Foundational deep pass",IF(O181&gt;=$X$13,"Major deep pass",IF(O181&gt;=$X$14,"Targeted innovation pass",IF(O181&gt;=$X$15,"Sampling pass","Reference / defer"))))</f>
        <v/>
      </c>
      <c r="Q181" s="120" t="inlineStr">
        <is>
          <t>Screen-media baseline</t>
        </is>
      </c>
      <c r="R181" s="120" t="inlineStr">
        <is>
          <t>Best value lies in adaptation divergence, iconography, and screen-first worldbuilding.</t>
        </is>
      </c>
      <c r="S181" s="120" t="inlineStr">
        <is>
          <t>Heuristic baseline — editorial review required</t>
        </is>
      </c>
      <c r="T181" s="120" t="inlineStr">
        <is>
          <t>https://en.wikipedia.org/wiki/Arcane</t>
        </is>
      </c>
      <c r="U181" s="207" t="n">
        <v>46236</v>
      </c>
    </row>
    <row r="182" ht="46" customHeight="1" s="99">
      <c r="A182" s="119" t="n">
        <v>176</v>
      </c>
      <c r="B182" s="119" t="inlineStr">
        <is>
          <t>SRC-257</t>
        </is>
      </c>
      <c r="C182" s="120" t="inlineStr">
        <is>
          <t>Avatar: The Last Airbender</t>
        </is>
      </c>
      <c r="D182" s="120" t="inlineStr">
        <is>
          <t>Animated Television</t>
        </is>
      </c>
      <c r="E182" s="120" t="inlineStr">
        <is>
          <t>United States</t>
        </is>
      </c>
      <c r="F182" s="119">
        <f>COUNTIF('Seed Catalogue'!$C$2:$C$452,B182)</f>
        <v/>
      </c>
      <c r="G182" s="205" t="n">
        <v>3</v>
      </c>
      <c r="H182" s="205" t="n">
        <v>3</v>
      </c>
      <c r="I182" s="205" t="n">
        <v>2</v>
      </c>
      <c r="J182" s="205" t="n">
        <v>5</v>
      </c>
      <c r="K182" s="205" t="n">
        <v>3</v>
      </c>
      <c r="L182" s="205" t="n">
        <v>5</v>
      </c>
      <c r="M182" s="205" t="n">
        <v>4</v>
      </c>
      <c r="N182" s="205" t="n">
        <v>3</v>
      </c>
      <c r="O182" s="206">
        <f>ROUND(G182/5*$X$2+H182/5*$X$3+I182/5*$X$4+J182/5*$X$5+K182/5*$X$6+L182/5*$X$7+M182/5*$X$8-N182/5*$X$9,1)</f>
        <v/>
      </c>
      <c r="P182" s="119">
        <f>IF(O182&gt;=$X$12,"Foundational deep pass",IF(O182&gt;=$X$13,"Major deep pass",IF(O182&gt;=$X$14,"Targeted innovation pass",IF(O182&gt;=$X$15,"Sampling pass","Reference / defer"))))</f>
        <v/>
      </c>
      <c r="Q182" s="120" t="inlineStr">
        <is>
          <t>Screen-media baseline</t>
        </is>
      </c>
      <c r="R182" s="120" t="inlineStr">
        <is>
          <t>Best value lies in adaptation divergence, iconography, and screen-first worldbuilding.</t>
        </is>
      </c>
      <c r="S182" s="120" t="inlineStr">
        <is>
          <t>Heuristic baseline — editorial review required</t>
        </is>
      </c>
      <c r="T182" s="120" t="inlineStr">
        <is>
          <t>https://en.wikipedia.org/wiki/Avatar:_The_Last_Airbender</t>
        </is>
      </c>
      <c r="U182" s="207" t="n">
        <v>46236</v>
      </c>
    </row>
    <row r="183" ht="46" customHeight="1" s="99">
      <c r="A183" s="119" t="n">
        <v>177</v>
      </c>
      <c r="B183" s="119" t="inlineStr">
        <is>
          <t>SRC-264</t>
        </is>
      </c>
      <c r="C183" s="120" t="inlineStr">
        <is>
          <t>Game of Thrones</t>
        </is>
      </c>
      <c r="D183" s="120" t="inlineStr">
        <is>
          <t>Television</t>
        </is>
      </c>
      <c r="E183" s="120" t="inlineStr">
        <is>
          <t>United States</t>
        </is>
      </c>
      <c r="F183" s="119">
        <f>COUNTIF('Seed Catalogue'!$C$2:$C$452,B183)</f>
        <v/>
      </c>
      <c r="G183" s="205" t="n">
        <v>3</v>
      </c>
      <c r="H183" s="205" t="n">
        <v>3</v>
      </c>
      <c r="I183" s="205" t="n">
        <v>2</v>
      </c>
      <c r="J183" s="205" t="n">
        <v>5</v>
      </c>
      <c r="K183" s="205" t="n">
        <v>3</v>
      </c>
      <c r="L183" s="205" t="n">
        <v>5</v>
      </c>
      <c r="M183" s="205" t="n">
        <v>4</v>
      </c>
      <c r="N183" s="205" t="n">
        <v>3</v>
      </c>
      <c r="O183" s="206">
        <f>ROUND(G183/5*$X$2+H183/5*$X$3+I183/5*$X$4+J183/5*$X$5+K183/5*$X$6+L183/5*$X$7+M183/5*$X$8-N183/5*$X$9,1)</f>
        <v/>
      </c>
      <c r="P183" s="119">
        <f>IF(O183&gt;=$X$12,"Foundational deep pass",IF(O183&gt;=$X$13,"Major deep pass",IF(O183&gt;=$X$14,"Targeted innovation pass",IF(O183&gt;=$X$15,"Sampling pass","Reference / defer"))))</f>
        <v/>
      </c>
      <c r="Q183" s="120" t="inlineStr">
        <is>
          <t>Screen-media baseline</t>
        </is>
      </c>
      <c r="R183" s="120" t="inlineStr">
        <is>
          <t>Best value lies in adaptation divergence, iconography, and screen-first worldbuilding.</t>
        </is>
      </c>
      <c r="S183" s="120" t="inlineStr">
        <is>
          <t>Heuristic baseline — editorial review required</t>
        </is>
      </c>
      <c r="T183" s="120" t="inlineStr">
        <is>
          <t>https://en.wikipedia.org/wiki/Game_of_Thrones</t>
        </is>
      </c>
      <c r="U183" s="207" t="n">
        <v>46236</v>
      </c>
    </row>
    <row r="184" ht="46" customHeight="1" s="99">
      <c r="A184" s="119" t="n">
        <v>178</v>
      </c>
      <c r="B184" s="119" t="inlineStr">
        <is>
          <t>SRC-256</t>
        </is>
      </c>
      <c r="C184" s="120" t="inlineStr">
        <is>
          <t>Pan's Labyrinth</t>
        </is>
      </c>
      <c r="D184" s="120" t="inlineStr">
        <is>
          <t>Film</t>
        </is>
      </c>
      <c r="E184" s="120" t="inlineStr">
        <is>
          <t>Spain / Mexico</t>
        </is>
      </c>
      <c r="F184" s="119">
        <f>COUNTIF('Seed Catalogue'!$C$2:$C$452,B184)</f>
        <v/>
      </c>
      <c r="G184" s="205" t="n">
        <v>3</v>
      </c>
      <c r="H184" s="205" t="n">
        <v>3</v>
      </c>
      <c r="I184" s="205" t="n">
        <v>2</v>
      </c>
      <c r="J184" s="205" t="n">
        <v>5</v>
      </c>
      <c r="K184" s="205" t="n">
        <v>3</v>
      </c>
      <c r="L184" s="205" t="n">
        <v>5</v>
      </c>
      <c r="M184" s="205" t="n">
        <v>4</v>
      </c>
      <c r="N184" s="205" t="n">
        <v>3</v>
      </c>
      <c r="O184" s="206">
        <f>ROUND(G184/5*$X$2+H184/5*$X$3+I184/5*$X$4+J184/5*$X$5+K184/5*$X$6+L184/5*$X$7+M184/5*$X$8-N184/5*$X$9,1)</f>
        <v/>
      </c>
      <c r="P184" s="119">
        <f>IF(O184&gt;=$X$12,"Foundational deep pass",IF(O184&gt;=$X$13,"Major deep pass",IF(O184&gt;=$X$14,"Targeted innovation pass",IF(O184&gt;=$X$15,"Sampling pass","Reference / defer"))))</f>
        <v/>
      </c>
      <c r="Q184" s="120" t="inlineStr">
        <is>
          <t>Screen-media baseline</t>
        </is>
      </c>
      <c r="R184" s="120" t="inlineStr">
        <is>
          <t>Best value lies in adaptation divergence, iconography, and screen-first worldbuilding.</t>
        </is>
      </c>
      <c r="S184" s="120" t="inlineStr">
        <is>
          <t>Heuristic baseline — editorial review required</t>
        </is>
      </c>
      <c r="T184" s="120" t="inlineStr">
        <is>
          <t>https://en.wikipedia.org/wiki/Pan's_Labyrinth</t>
        </is>
      </c>
      <c r="U184" s="207" t="n">
        <v>46236</v>
      </c>
    </row>
    <row r="185" ht="46" customHeight="1" s="99">
      <c r="A185" s="119" t="n">
        <v>179</v>
      </c>
      <c r="B185" s="119" t="inlineStr">
        <is>
          <t>SRC-229</t>
        </is>
      </c>
      <c r="C185" s="120" t="inlineStr">
        <is>
          <t>Princess Mononoke</t>
        </is>
      </c>
      <c r="D185" s="120" t="inlineStr">
        <is>
          <t>Animated Film</t>
        </is>
      </c>
      <c r="E185" s="120" t="inlineStr">
        <is>
          <t>Japan</t>
        </is>
      </c>
      <c r="F185" s="119">
        <f>COUNTIF('Seed Catalogue'!$C$2:$C$452,B185)</f>
        <v/>
      </c>
      <c r="G185" s="205" t="n">
        <v>3</v>
      </c>
      <c r="H185" s="205" t="n">
        <v>3</v>
      </c>
      <c r="I185" s="205" t="n">
        <v>2</v>
      </c>
      <c r="J185" s="205" t="n">
        <v>5</v>
      </c>
      <c r="K185" s="205" t="n">
        <v>3</v>
      </c>
      <c r="L185" s="205" t="n">
        <v>5</v>
      </c>
      <c r="M185" s="205" t="n">
        <v>4</v>
      </c>
      <c r="N185" s="205" t="n">
        <v>3</v>
      </c>
      <c r="O185" s="206">
        <f>ROUND(G185/5*$X$2+H185/5*$X$3+I185/5*$X$4+J185/5*$X$5+K185/5*$X$6+L185/5*$X$7+M185/5*$X$8-N185/5*$X$9,1)</f>
        <v/>
      </c>
      <c r="P185" s="119">
        <f>IF(O185&gt;=$X$12,"Foundational deep pass",IF(O185&gt;=$X$13,"Major deep pass",IF(O185&gt;=$X$14,"Targeted innovation pass",IF(O185&gt;=$X$15,"Sampling pass","Reference / defer"))))</f>
        <v/>
      </c>
      <c r="Q185" s="120" t="inlineStr">
        <is>
          <t>Screen-media baseline</t>
        </is>
      </c>
      <c r="R185" s="120" t="inlineStr">
        <is>
          <t>Best value lies in adaptation divergence, iconography, and screen-first worldbuilding.</t>
        </is>
      </c>
      <c r="S185" s="120" t="inlineStr">
        <is>
          <t>Heuristic baseline — editorial review required</t>
        </is>
      </c>
      <c r="T185" s="120" t="inlineStr">
        <is>
          <t>https://en.wikipedia.org/wiki/Princess_Mononoke</t>
        </is>
      </c>
      <c r="U185" s="207" t="n">
        <v>46236</v>
      </c>
    </row>
    <row r="186" ht="46" customHeight="1" s="99">
      <c r="A186" s="119" t="n">
        <v>180</v>
      </c>
      <c r="B186" s="119" t="inlineStr">
        <is>
          <t>SRC-231</t>
        </is>
      </c>
      <c r="C186" s="120" t="inlineStr">
        <is>
          <t>Spirited Away</t>
        </is>
      </c>
      <c r="D186" s="120" t="inlineStr">
        <is>
          <t>Animated Film</t>
        </is>
      </c>
      <c r="E186" s="120" t="inlineStr">
        <is>
          <t>Japan</t>
        </is>
      </c>
      <c r="F186" s="119">
        <f>COUNTIF('Seed Catalogue'!$C$2:$C$452,B186)</f>
        <v/>
      </c>
      <c r="G186" s="205" t="n">
        <v>3</v>
      </c>
      <c r="H186" s="205" t="n">
        <v>3</v>
      </c>
      <c r="I186" s="205" t="n">
        <v>2</v>
      </c>
      <c r="J186" s="205" t="n">
        <v>5</v>
      </c>
      <c r="K186" s="205" t="n">
        <v>3</v>
      </c>
      <c r="L186" s="205" t="n">
        <v>5</v>
      </c>
      <c r="M186" s="205" t="n">
        <v>4</v>
      </c>
      <c r="N186" s="205" t="n">
        <v>3</v>
      </c>
      <c r="O186" s="206">
        <f>ROUND(G186/5*$X$2+H186/5*$X$3+I186/5*$X$4+J186/5*$X$5+K186/5*$X$6+L186/5*$X$7+M186/5*$X$8-N186/5*$X$9,1)</f>
        <v/>
      </c>
      <c r="P186" s="119">
        <f>IF(O186&gt;=$X$12,"Foundational deep pass",IF(O186&gt;=$X$13,"Major deep pass",IF(O186&gt;=$X$14,"Targeted innovation pass",IF(O186&gt;=$X$15,"Sampling pass","Reference / defer"))))</f>
        <v/>
      </c>
      <c r="Q186" s="120" t="inlineStr">
        <is>
          <t>Screen-media baseline</t>
        </is>
      </c>
      <c r="R186" s="120" t="inlineStr">
        <is>
          <t>Best value lies in adaptation divergence, iconography, and screen-first worldbuilding.</t>
        </is>
      </c>
      <c r="S186" s="120" t="inlineStr">
        <is>
          <t>Heuristic baseline — editorial review required</t>
        </is>
      </c>
      <c r="T186" s="120" t="inlineStr">
        <is>
          <t>https://en.wikipedia.org/wiki/Spirited_Away</t>
        </is>
      </c>
      <c r="U186" s="207" t="n">
        <v>46236</v>
      </c>
    </row>
    <row r="187" ht="46" customHeight="1" s="99">
      <c r="A187" s="119" t="n">
        <v>181</v>
      </c>
      <c r="B187" s="119" t="inlineStr">
        <is>
          <t>SRC-247</t>
        </is>
      </c>
      <c r="C187" s="120" t="inlineStr">
        <is>
          <t>The Dark Crystal</t>
        </is>
      </c>
      <c r="D187" s="120" t="inlineStr">
        <is>
          <t>Film / Television</t>
        </is>
      </c>
      <c r="E187" s="120" t="inlineStr">
        <is>
          <t>United States / Britain</t>
        </is>
      </c>
      <c r="F187" s="119">
        <f>COUNTIF('Seed Catalogue'!$C$2:$C$452,B187)</f>
        <v/>
      </c>
      <c r="G187" s="205" t="n">
        <v>3</v>
      </c>
      <c r="H187" s="205" t="n">
        <v>3</v>
      </c>
      <c r="I187" s="205" t="n">
        <v>2</v>
      </c>
      <c r="J187" s="205" t="n">
        <v>5</v>
      </c>
      <c r="K187" s="205" t="n">
        <v>3</v>
      </c>
      <c r="L187" s="205" t="n">
        <v>5</v>
      </c>
      <c r="M187" s="205" t="n">
        <v>4</v>
      </c>
      <c r="N187" s="205" t="n">
        <v>3</v>
      </c>
      <c r="O187" s="206">
        <f>ROUND(G187/5*$X$2+H187/5*$X$3+I187/5*$X$4+J187/5*$X$5+K187/5*$X$6+L187/5*$X$7+M187/5*$X$8-N187/5*$X$9,1)</f>
        <v/>
      </c>
      <c r="P187" s="119">
        <f>IF(O187&gt;=$X$12,"Foundational deep pass",IF(O187&gt;=$X$13,"Major deep pass",IF(O187&gt;=$X$14,"Targeted innovation pass",IF(O187&gt;=$X$15,"Sampling pass","Reference / defer"))))</f>
        <v/>
      </c>
      <c r="Q187" s="120" t="inlineStr">
        <is>
          <t>Screen-media baseline</t>
        </is>
      </c>
      <c r="R187" s="120" t="inlineStr">
        <is>
          <t>Best value lies in adaptation divergence, iconography, and screen-first worldbuilding.</t>
        </is>
      </c>
      <c r="S187" s="120" t="inlineStr">
        <is>
          <t>Heuristic baseline — editorial review required</t>
        </is>
      </c>
      <c r="T187" s="120" t="inlineStr">
        <is>
          <t>https://en.wikipedia.org/wiki/The_Dark_Crystal</t>
        </is>
      </c>
      <c r="U187" s="207" t="n">
        <v>46236</v>
      </c>
    </row>
    <row r="188" ht="46" customHeight="1" s="99">
      <c r="A188" s="119" t="n">
        <v>182</v>
      </c>
      <c r="B188" s="119" t="inlineStr">
        <is>
          <t>SRC-276</t>
        </is>
      </c>
      <c r="C188" s="120" t="inlineStr">
        <is>
          <t>The Dark Crystal: Age of Resistance</t>
        </is>
      </c>
      <c r="D188" s="120" t="inlineStr">
        <is>
          <t>Television</t>
        </is>
      </c>
      <c r="E188" s="120" t="inlineStr">
        <is>
          <t>United States / Britain</t>
        </is>
      </c>
      <c r="F188" s="119">
        <f>COUNTIF('Seed Catalogue'!$C$2:$C$452,B188)</f>
        <v/>
      </c>
      <c r="G188" s="205" t="n">
        <v>3</v>
      </c>
      <c r="H188" s="205" t="n">
        <v>3</v>
      </c>
      <c r="I188" s="205" t="n">
        <v>2</v>
      </c>
      <c r="J188" s="205" t="n">
        <v>5</v>
      </c>
      <c r="K188" s="205" t="n">
        <v>3</v>
      </c>
      <c r="L188" s="205" t="n">
        <v>5</v>
      </c>
      <c r="M188" s="205" t="n">
        <v>4</v>
      </c>
      <c r="N188" s="205" t="n">
        <v>3</v>
      </c>
      <c r="O188" s="206">
        <f>ROUND(G188/5*$X$2+H188/5*$X$3+I188/5*$X$4+J188/5*$X$5+K188/5*$X$6+L188/5*$X$7+M188/5*$X$8-N188/5*$X$9,1)</f>
        <v/>
      </c>
      <c r="P188" s="119">
        <f>IF(O188&gt;=$X$12,"Foundational deep pass",IF(O188&gt;=$X$13,"Major deep pass",IF(O188&gt;=$X$14,"Targeted innovation pass",IF(O188&gt;=$X$15,"Sampling pass","Reference / defer"))))</f>
        <v/>
      </c>
      <c r="Q188" s="120" t="inlineStr">
        <is>
          <t>Screen-media baseline</t>
        </is>
      </c>
      <c r="R188" s="120" t="inlineStr">
        <is>
          <t>Best value lies in adaptation divergence, iconography, and screen-first worldbuilding.</t>
        </is>
      </c>
      <c r="S188" s="120" t="inlineStr">
        <is>
          <t>Heuristic baseline — editorial review required</t>
        </is>
      </c>
      <c r="T188" s="120" t="inlineStr">
        <is>
          <t>https://en.wikipedia.org/wiki/The_Dark_Crystal:_Age_of_Resistance</t>
        </is>
      </c>
      <c r="U188" s="207" t="n">
        <v>46236</v>
      </c>
    </row>
    <row r="189" ht="46" customHeight="1" s="99">
      <c r="A189" s="119" t="n">
        <v>183</v>
      </c>
      <c r="B189" s="119" t="inlineStr">
        <is>
          <t>SRC-258</t>
        </is>
      </c>
      <c r="C189" s="120" t="inlineStr">
        <is>
          <t>The Dragon Prince</t>
        </is>
      </c>
      <c r="D189" s="120" t="inlineStr">
        <is>
          <t>Animated Television</t>
        </is>
      </c>
      <c r="E189" s="120" t="inlineStr">
        <is>
          <t>United States / Canada</t>
        </is>
      </c>
      <c r="F189" s="119">
        <f>COUNTIF('Seed Catalogue'!$C$2:$C$452,B189)</f>
        <v/>
      </c>
      <c r="G189" s="205" t="n">
        <v>3</v>
      </c>
      <c r="H189" s="205" t="n">
        <v>3</v>
      </c>
      <c r="I189" s="205" t="n">
        <v>2</v>
      </c>
      <c r="J189" s="205" t="n">
        <v>5</v>
      </c>
      <c r="K189" s="205" t="n">
        <v>3</v>
      </c>
      <c r="L189" s="205" t="n">
        <v>5</v>
      </c>
      <c r="M189" s="205" t="n">
        <v>4</v>
      </c>
      <c r="N189" s="205" t="n">
        <v>3</v>
      </c>
      <c r="O189" s="206">
        <f>ROUND(G189/5*$X$2+H189/5*$X$3+I189/5*$X$4+J189/5*$X$5+K189/5*$X$6+L189/5*$X$7+M189/5*$X$8-N189/5*$X$9,1)</f>
        <v/>
      </c>
      <c r="P189" s="119">
        <f>IF(O189&gt;=$X$12,"Foundational deep pass",IF(O189&gt;=$X$13,"Major deep pass",IF(O189&gt;=$X$14,"Targeted innovation pass",IF(O189&gt;=$X$15,"Sampling pass","Reference / defer"))))</f>
        <v/>
      </c>
      <c r="Q189" s="120" t="inlineStr">
        <is>
          <t>Screen-media baseline</t>
        </is>
      </c>
      <c r="R189" s="120" t="inlineStr">
        <is>
          <t>Best value lies in adaptation divergence, iconography, and screen-first worldbuilding.</t>
        </is>
      </c>
      <c r="S189" s="120" t="inlineStr">
        <is>
          <t>Heuristic baseline — editorial review required</t>
        </is>
      </c>
      <c r="T189" s="120" t="inlineStr">
        <is>
          <t>https://en.wikipedia.org/wiki/The_Dragon_Prince</t>
        </is>
      </c>
      <c r="U189" s="207" t="n">
        <v>46236</v>
      </c>
    </row>
    <row r="190" ht="46" customHeight="1" s="99">
      <c r="A190" s="119" t="n">
        <v>184</v>
      </c>
      <c r="B190" s="119" t="inlineStr">
        <is>
          <t>SRC-266</t>
        </is>
      </c>
      <c r="C190" s="120" t="inlineStr">
        <is>
          <t>The Lord of the Rings Film Trilogy</t>
        </is>
      </c>
      <c r="D190" s="120" t="inlineStr">
        <is>
          <t>Film</t>
        </is>
      </c>
      <c r="E190" s="120" t="inlineStr">
        <is>
          <t>New Zealand / United States</t>
        </is>
      </c>
      <c r="F190" s="119">
        <f>COUNTIF('Seed Catalogue'!$C$2:$C$452,B190)</f>
        <v/>
      </c>
      <c r="G190" s="205" t="n">
        <v>3</v>
      </c>
      <c r="H190" s="205" t="n">
        <v>3</v>
      </c>
      <c r="I190" s="205" t="n">
        <v>2</v>
      </c>
      <c r="J190" s="205" t="n">
        <v>5</v>
      </c>
      <c r="K190" s="205" t="n">
        <v>3</v>
      </c>
      <c r="L190" s="205" t="n">
        <v>5</v>
      </c>
      <c r="M190" s="205" t="n">
        <v>4</v>
      </c>
      <c r="N190" s="205" t="n">
        <v>3</v>
      </c>
      <c r="O190" s="206">
        <f>ROUND(G190/5*$X$2+H190/5*$X$3+I190/5*$X$4+J190/5*$X$5+K190/5*$X$6+L190/5*$X$7+M190/5*$X$8-N190/5*$X$9,1)</f>
        <v/>
      </c>
      <c r="P190" s="119">
        <f>IF(O190&gt;=$X$12,"Foundational deep pass",IF(O190&gt;=$X$13,"Major deep pass",IF(O190&gt;=$X$14,"Targeted innovation pass",IF(O190&gt;=$X$15,"Sampling pass","Reference / defer"))))</f>
        <v/>
      </c>
      <c r="Q190" s="120" t="inlineStr">
        <is>
          <t>Screen-media baseline</t>
        </is>
      </c>
      <c r="R190" s="120" t="inlineStr">
        <is>
          <t>Best value lies in adaptation divergence, iconography, and screen-first worldbuilding.</t>
        </is>
      </c>
      <c r="S190" s="120" t="inlineStr">
        <is>
          <t>Heuristic baseline — editorial review required</t>
        </is>
      </c>
      <c r="T190" s="120" t="inlineStr">
        <is>
          <t>https://en.wikipedia.org/wiki/The_Lord_of_the_Rings_Film_Trilogy</t>
        </is>
      </c>
      <c r="U190" s="207" t="n">
        <v>46236</v>
      </c>
    </row>
    <row r="191" ht="46" customHeight="1" s="99">
      <c r="A191" s="119" t="n">
        <v>185</v>
      </c>
      <c r="B191" s="119" t="inlineStr">
        <is>
          <t>SRC-101</t>
        </is>
      </c>
      <c r="C191" s="120" t="inlineStr">
        <is>
          <t>Warhammer: The Old World</t>
        </is>
      </c>
      <c r="D191" s="120" t="inlineStr">
        <is>
          <t>Miniatures Wargame / Setting</t>
        </is>
      </c>
      <c r="E191" s="120" t="inlineStr">
        <is>
          <t>Britain</t>
        </is>
      </c>
      <c r="F191" s="119">
        <f>COUNTIF('Seed Catalogue'!$C$2:$C$452,B191)</f>
        <v/>
      </c>
      <c r="G191" s="205" t="n">
        <v>3</v>
      </c>
      <c r="H191" s="205" t="n">
        <v>5</v>
      </c>
      <c r="I191" s="205" t="n">
        <v>2</v>
      </c>
      <c r="J191" s="205" t="n">
        <v>5</v>
      </c>
      <c r="K191" s="205" t="n">
        <v>4</v>
      </c>
      <c r="L191" s="205" t="n">
        <v>4</v>
      </c>
      <c r="M191" s="205" t="n">
        <v>5</v>
      </c>
      <c r="N191" s="205" t="n">
        <v>5</v>
      </c>
      <c r="O191" s="206">
        <f>ROUND(G191/5*$X$2+H191/5*$X$3+I191/5*$X$4+J191/5*$X$5+K191/5*$X$6+L191/5*$X$7+M191/5*$X$8-N191/5*$X$9,1)</f>
        <v/>
      </c>
      <c r="P191" s="119">
        <f>IF(O191&gt;=$X$12,"Foundational deep pass",IF(O191&gt;=$X$13,"Major deep pass",IF(O191&gt;=$X$14,"Targeted innovation pass",IF(O191&gt;=$X$15,"Sampling pass","Reference / defer"))))</f>
        <v/>
      </c>
      <c r="Q191" s="120" t="inlineStr">
        <is>
          <t>Rules-system baseline</t>
        </is>
      </c>
      <c r="R191" s="120" t="inlineStr">
        <is>
          <t>Broad taxonomy and strong documentation, but substantial overlap with already captured race/class conventions.</t>
        </is>
      </c>
      <c r="S191" s="120" t="inlineStr">
        <is>
          <t>Heuristic baseline — editorial review required</t>
        </is>
      </c>
      <c r="T191" s="120" t="inlineStr">
        <is>
          <t>https://www.warhammer.com/en-US/explore/the-old-world</t>
        </is>
      </c>
      <c r="U191" s="207" t="n">
        <v>46236</v>
      </c>
    </row>
    <row r="192" ht="46" customHeight="1" s="99">
      <c r="A192" s="119" t="n">
        <v>186</v>
      </c>
      <c r="B192" s="119" t="inlineStr">
        <is>
          <t>SRC-189</t>
        </is>
      </c>
      <c r="C192" s="120" t="inlineStr">
        <is>
          <t>Darkest Dungeon</t>
        </is>
      </c>
      <c r="D192" s="120" t="inlineStr">
        <is>
          <t>Video Game / Tactical RPG / Roguelike</t>
        </is>
      </c>
      <c r="E192" s="120" t="inlineStr">
        <is>
          <t>Canada / Anglophone game tradition</t>
        </is>
      </c>
      <c r="F192" s="119">
        <f>COUNTIF('Seed Catalogue'!$C$2:$C$452,B192)</f>
        <v/>
      </c>
      <c r="G192" s="205" t="n">
        <v>4</v>
      </c>
      <c r="H192" s="205" t="n">
        <v>3</v>
      </c>
      <c r="I192" s="205" t="n">
        <v>2</v>
      </c>
      <c r="J192" s="205" t="n">
        <v>3</v>
      </c>
      <c r="K192" s="205" t="n">
        <v>4</v>
      </c>
      <c r="L192" s="205" t="n">
        <v>3</v>
      </c>
      <c r="M192" s="205" t="n">
        <v>5</v>
      </c>
      <c r="N192" s="205" t="n">
        <v>3</v>
      </c>
      <c r="O192" s="206">
        <f>ROUND(G192/5*$X$2+H192/5*$X$3+I192/5*$X$4+J192/5*$X$5+K192/5*$X$6+L192/5*$X$7+M192/5*$X$8-N192/5*$X$9,1)</f>
        <v/>
      </c>
      <c r="P192" s="119">
        <f>IF(O192&gt;=$X$12,"Foundational deep pass",IF(O192&gt;=$X$13,"Major deep pass",IF(O192&gt;=$X$14,"Targeted innovation pass",IF(O192&gt;=$X$15,"Sampling pass","Reference / defer"))))</f>
        <v/>
      </c>
      <c r="Q192" s="120" t="inlineStr">
        <is>
          <t>Darkest Dungeon selective override</t>
        </is>
      </c>
      <c r="R192" s="120" t="inlineStr">
        <is>
          <t>Target stress, quirks, attrition, recovery institutions, position geometry, and inherited ruin; sample the conventional class roster.</t>
        </is>
      </c>
      <c r="S192" s="120" t="inlineStr">
        <is>
          <t>Editorial override — review required</t>
        </is>
      </c>
      <c r="T192" s="120" t="inlineStr">
        <is>
          <t>https://www.darkestdungeon.com/darkest-dungeon/about/</t>
        </is>
      </c>
      <c r="U192" s="207" t="n">
        <v>46236</v>
      </c>
    </row>
    <row r="193" ht="46" customHeight="1" s="99">
      <c r="A193" s="119" t="n">
        <v>187</v>
      </c>
      <c r="B193" s="119" t="inlineStr">
        <is>
          <t>SRC-191</t>
        </is>
      </c>
      <c r="C193" s="120" t="inlineStr">
        <is>
          <t>Arcanum: Of Steamworks and Magick Obscura</t>
        </is>
      </c>
      <c r="D193" s="120" t="inlineStr">
        <is>
          <t>Video Game / CRPG</t>
        </is>
      </c>
      <c r="E193" s="120" t="inlineStr">
        <is>
          <t>United States</t>
        </is>
      </c>
      <c r="F193" s="119">
        <f>COUNTIF('Seed Catalogue'!$C$2:$C$452,B193)</f>
        <v/>
      </c>
      <c r="G193" s="205" t="n">
        <v>3</v>
      </c>
      <c r="H193" s="205" t="n">
        <v>3</v>
      </c>
      <c r="I193" s="205" t="n">
        <v>2</v>
      </c>
      <c r="J193" s="205" t="n">
        <v>5</v>
      </c>
      <c r="K193" s="205" t="n">
        <v>3</v>
      </c>
      <c r="L193" s="205" t="n">
        <v>4</v>
      </c>
      <c r="M193" s="205" t="n">
        <v>4</v>
      </c>
      <c r="N193" s="205" t="n">
        <v>3</v>
      </c>
      <c r="O193" s="206">
        <f>ROUND(G193/5*$X$2+H193/5*$X$3+I193/5*$X$4+J193/5*$X$5+K193/5*$X$6+L193/5*$X$7+M193/5*$X$8-N193/5*$X$9,1)</f>
        <v/>
      </c>
      <c r="P193" s="119">
        <f>IF(O193&gt;=$X$12,"Foundational deep pass",IF(O193&gt;=$X$13,"Major deep pass",IF(O193&gt;=$X$14,"Targeted innovation pass",IF(O193&gt;=$X$15,"Sampling pass","Reference / defer"))))</f>
        <v/>
      </c>
      <c r="Q193" s="120" t="inlineStr">
        <is>
          <t>Game-system baseline</t>
        </is>
      </c>
      <c r="R193" s="120" t="inlineStr">
        <is>
          <t>Prioritize distinctive mechanics, transformations, adaptation operations, and setting innovations rather than complete class repetition.</t>
        </is>
      </c>
      <c r="S193" s="120" t="inlineStr">
        <is>
          <t>Heuristic baseline — editorial review required</t>
        </is>
      </c>
      <c r="T193" s="120" t="inlineStr">
        <is>
          <t>https://en.wikipedia.org/wiki/Arcanum:_Of_Steamworks_and_Magick_Obscura</t>
        </is>
      </c>
      <c r="U193" s="207" t="n">
        <v>46236</v>
      </c>
    </row>
    <row r="194" ht="46" customHeight="1" s="99">
      <c r="A194" s="119" t="n">
        <v>188</v>
      </c>
      <c r="B194" s="119" t="inlineStr">
        <is>
          <t>SRC-139</t>
        </is>
      </c>
      <c r="C194" s="120" t="inlineStr">
        <is>
          <t>Baldur's Gate</t>
        </is>
      </c>
      <c r="D194" s="120" t="inlineStr">
        <is>
          <t>Video Game / CRPG Franchise</t>
        </is>
      </c>
      <c r="E194" s="120" t="inlineStr">
        <is>
          <t>Canada / Belgium</t>
        </is>
      </c>
      <c r="F194" s="119">
        <f>COUNTIF('Seed Catalogue'!$C$2:$C$452,B194)</f>
        <v/>
      </c>
      <c r="G194" s="205" t="n">
        <v>3</v>
      </c>
      <c r="H194" s="205" t="n">
        <v>3</v>
      </c>
      <c r="I194" s="205" t="n">
        <v>2</v>
      </c>
      <c r="J194" s="205" t="n">
        <v>5</v>
      </c>
      <c r="K194" s="205" t="n">
        <v>3</v>
      </c>
      <c r="L194" s="205" t="n">
        <v>4</v>
      </c>
      <c r="M194" s="205" t="n">
        <v>4</v>
      </c>
      <c r="N194" s="205" t="n">
        <v>3</v>
      </c>
      <c r="O194" s="206">
        <f>ROUND(G194/5*$X$2+H194/5*$X$3+I194/5*$X$4+J194/5*$X$5+K194/5*$X$6+L194/5*$X$7+M194/5*$X$8-N194/5*$X$9,1)</f>
        <v/>
      </c>
      <c r="P194" s="119">
        <f>IF(O194&gt;=$X$12,"Foundational deep pass",IF(O194&gt;=$X$13,"Major deep pass",IF(O194&gt;=$X$14,"Targeted innovation pass",IF(O194&gt;=$X$15,"Sampling pass","Reference / defer"))))</f>
        <v/>
      </c>
      <c r="Q194" s="120" t="inlineStr">
        <is>
          <t>Game-system baseline</t>
        </is>
      </c>
      <c r="R194" s="120" t="inlineStr">
        <is>
          <t>Prioritize distinctive mechanics, transformations, adaptation operations, and setting innovations rather than complete class repetition.</t>
        </is>
      </c>
      <c r="S194" s="120" t="inlineStr">
        <is>
          <t>Heuristic baseline — editorial review required</t>
        </is>
      </c>
      <c r="T194" s="120" t="inlineStr">
        <is>
          <t>https://en.wikipedia.org/wiki/Baldur's_Gate</t>
        </is>
      </c>
      <c r="U194" s="207" t="n">
        <v>46236</v>
      </c>
    </row>
    <row r="195" ht="46" customHeight="1" s="99">
      <c r="A195" s="119" t="n">
        <v>189</v>
      </c>
      <c r="B195" s="119" t="inlineStr">
        <is>
          <t>SRC-178</t>
        </is>
      </c>
      <c r="C195" s="120" t="inlineStr">
        <is>
          <t>Bravely Default</t>
        </is>
      </c>
      <c r="D195" s="120" t="inlineStr">
        <is>
          <t>Video Game / JRPG Franchise</t>
        </is>
      </c>
      <c r="E195" s="120" t="inlineStr">
        <is>
          <t>Japan</t>
        </is>
      </c>
      <c r="F195" s="119">
        <f>COUNTIF('Seed Catalogue'!$C$2:$C$452,B195)</f>
        <v/>
      </c>
      <c r="G195" s="205" t="n">
        <v>3</v>
      </c>
      <c r="H195" s="205" t="n">
        <v>3</v>
      </c>
      <c r="I195" s="205" t="n">
        <v>2</v>
      </c>
      <c r="J195" s="205" t="n">
        <v>5</v>
      </c>
      <c r="K195" s="205" t="n">
        <v>3</v>
      </c>
      <c r="L195" s="205" t="n">
        <v>4</v>
      </c>
      <c r="M195" s="205" t="n">
        <v>4</v>
      </c>
      <c r="N195" s="205" t="n">
        <v>3</v>
      </c>
      <c r="O195" s="206">
        <f>ROUND(G195/5*$X$2+H195/5*$X$3+I195/5*$X$4+J195/5*$X$5+K195/5*$X$6+L195/5*$X$7+M195/5*$X$8-N195/5*$X$9,1)</f>
        <v/>
      </c>
      <c r="P195" s="119">
        <f>IF(O195&gt;=$X$12,"Foundational deep pass",IF(O195&gt;=$X$13,"Major deep pass",IF(O195&gt;=$X$14,"Targeted innovation pass",IF(O195&gt;=$X$15,"Sampling pass","Reference / defer"))))</f>
        <v/>
      </c>
      <c r="Q195" s="120" t="inlineStr">
        <is>
          <t>Game-system baseline</t>
        </is>
      </c>
      <c r="R195" s="120" t="inlineStr">
        <is>
          <t>Prioritize distinctive mechanics, transformations, adaptation operations, and setting innovations rather than complete class repetition.</t>
        </is>
      </c>
      <c r="S195" s="120" t="inlineStr">
        <is>
          <t>Heuristic baseline — editorial review required</t>
        </is>
      </c>
      <c r="T195" s="120" t="inlineStr">
        <is>
          <t>https://en.wikipedia.org/wiki/Bravely_Default</t>
        </is>
      </c>
      <c r="U195" s="207" t="n">
        <v>46236</v>
      </c>
    </row>
    <row r="196" ht="46" customHeight="1" s="99">
      <c r="A196" s="119" t="n">
        <v>190</v>
      </c>
      <c r="B196" s="119" t="inlineStr">
        <is>
          <t>SRC-170</t>
        </is>
      </c>
      <c r="C196" s="120" t="inlineStr">
        <is>
          <t>Chrono Trigger / Chrono</t>
        </is>
      </c>
      <c r="D196" s="120" t="inlineStr">
        <is>
          <t>Video Game / JRPG</t>
        </is>
      </c>
      <c r="E196" s="120" t="inlineStr">
        <is>
          <t>Japan</t>
        </is>
      </c>
      <c r="F196" s="119">
        <f>COUNTIF('Seed Catalogue'!$C$2:$C$452,B196)</f>
        <v/>
      </c>
      <c r="G196" s="205" t="n">
        <v>3</v>
      </c>
      <c r="H196" s="205" t="n">
        <v>3</v>
      </c>
      <c r="I196" s="205" t="n">
        <v>2</v>
      </c>
      <c r="J196" s="205" t="n">
        <v>5</v>
      </c>
      <c r="K196" s="205" t="n">
        <v>3</v>
      </c>
      <c r="L196" s="205" t="n">
        <v>4</v>
      </c>
      <c r="M196" s="205" t="n">
        <v>4</v>
      </c>
      <c r="N196" s="205" t="n">
        <v>3</v>
      </c>
      <c r="O196" s="206">
        <f>ROUND(G196/5*$X$2+H196/5*$X$3+I196/5*$X$4+J196/5*$X$5+K196/5*$X$6+L196/5*$X$7+M196/5*$X$8-N196/5*$X$9,1)</f>
        <v/>
      </c>
      <c r="P196" s="119">
        <f>IF(O196&gt;=$X$12,"Foundational deep pass",IF(O196&gt;=$X$13,"Major deep pass",IF(O196&gt;=$X$14,"Targeted innovation pass",IF(O196&gt;=$X$15,"Sampling pass","Reference / defer"))))</f>
        <v/>
      </c>
      <c r="Q196" s="120" t="inlineStr">
        <is>
          <t>Game-system baseline</t>
        </is>
      </c>
      <c r="R196" s="120" t="inlineStr">
        <is>
          <t>Prioritize distinctive mechanics, transformations, adaptation operations, and setting innovations rather than complete class repetition.</t>
        </is>
      </c>
      <c r="S196" s="120" t="inlineStr">
        <is>
          <t>Heuristic baseline — editorial review required</t>
        </is>
      </c>
      <c r="T196" s="120" t="inlineStr">
        <is>
          <t>https://en.wikipedia.org/wiki/Chrono_Trigger_%2F_Chrono</t>
        </is>
      </c>
      <c r="U196" s="207" t="n">
        <v>46236</v>
      </c>
    </row>
    <row r="197" ht="46" customHeight="1" s="99">
      <c r="A197" s="119" t="n">
        <v>191</v>
      </c>
      <c r="B197" s="119" t="inlineStr">
        <is>
          <t>SRC-148</t>
        </is>
      </c>
      <c r="C197" s="120" t="inlineStr">
        <is>
          <t>Dark Souls</t>
        </is>
      </c>
      <c r="D197" s="120" t="inlineStr">
        <is>
          <t>Video Game / Action RPG Franchise</t>
        </is>
      </c>
      <c r="E197" s="120" t="inlineStr">
        <is>
          <t>Japan</t>
        </is>
      </c>
      <c r="F197" s="119">
        <f>COUNTIF('Seed Catalogue'!$C$2:$C$452,B197)</f>
        <v/>
      </c>
      <c r="G197" s="205" t="n">
        <v>3</v>
      </c>
      <c r="H197" s="205" t="n">
        <v>3</v>
      </c>
      <c r="I197" s="205" t="n">
        <v>2</v>
      </c>
      <c r="J197" s="205" t="n">
        <v>5</v>
      </c>
      <c r="K197" s="205" t="n">
        <v>3</v>
      </c>
      <c r="L197" s="205" t="n">
        <v>4</v>
      </c>
      <c r="M197" s="205" t="n">
        <v>4</v>
      </c>
      <c r="N197" s="205" t="n">
        <v>3</v>
      </c>
      <c r="O197" s="206">
        <f>ROUND(G197/5*$X$2+H197/5*$X$3+I197/5*$X$4+J197/5*$X$5+K197/5*$X$6+L197/5*$X$7+M197/5*$X$8-N197/5*$X$9,1)</f>
        <v/>
      </c>
      <c r="P197" s="119">
        <f>IF(O197&gt;=$X$12,"Foundational deep pass",IF(O197&gt;=$X$13,"Major deep pass",IF(O197&gt;=$X$14,"Targeted innovation pass",IF(O197&gt;=$X$15,"Sampling pass","Reference / defer"))))</f>
        <v/>
      </c>
      <c r="Q197" s="120" t="inlineStr">
        <is>
          <t>Game-system baseline</t>
        </is>
      </c>
      <c r="R197" s="120" t="inlineStr">
        <is>
          <t>Prioritize distinctive mechanics, transformations, adaptation operations, and setting innovations rather than complete class repetition.</t>
        </is>
      </c>
      <c r="S197" s="120" t="inlineStr">
        <is>
          <t>Heuristic baseline — editorial review required</t>
        </is>
      </c>
      <c r="T197" s="120" t="inlineStr">
        <is>
          <t>https://en.wikipedia.org/wiki/Dark_Souls</t>
        </is>
      </c>
      <c r="U197" s="207" t="n">
        <v>46236</v>
      </c>
    </row>
    <row r="198" ht="46" customHeight="1" s="99">
      <c r="A198" s="119" t="n">
        <v>192</v>
      </c>
      <c r="B198" s="119" t="inlineStr">
        <is>
          <t>SRC-137</t>
        </is>
      </c>
      <c r="C198" s="120" t="inlineStr">
        <is>
          <t>Diablo</t>
        </is>
      </c>
      <c r="D198" s="120" t="inlineStr">
        <is>
          <t>Video Game / Action RPG Franchise</t>
        </is>
      </c>
      <c r="E198" s="120" t="inlineStr">
        <is>
          <t>United States</t>
        </is>
      </c>
      <c r="F198" s="119">
        <f>COUNTIF('Seed Catalogue'!$C$2:$C$452,B198)</f>
        <v/>
      </c>
      <c r="G198" s="205" t="n">
        <v>3</v>
      </c>
      <c r="H198" s="205" t="n">
        <v>3</v>
      </c>
      <c r="I198" s="205" t="n">
        <v>2</v>
      </c>
      <c r="J198" s="205" t="n">
        <v>5</v>
      </c>
      <c r="K198" s="205" t="n">
        <v>3</v>
      </c>
      <c r="L198" s="205" t="n">
        <v>4</v>
      </c>
      <c r="M198" s="205" t="n">
        <v>4</v>
      </c>
      <c r="N198" s="205" t="n">
        <v>3</v>
      </c>
      <c r="O198" s="206">
        <f>ROUND(G198/5*$X$2+H198/5*$X$3+I198/5*$X$4+J198/5*$X$5+K198/5*$X$6+L198/5*$X$7+M198/5*$X$8-N198/5*$X$9,1)</f>
        <v/>
      </c>
      <c r="P198" s="119">
        <f>IF(O198&gt;=$X$12,"Foundational deep pass",IF(O198&gt;=$X$13,"Major deep pass",IF(O198&gt;=$X$14,"Targeted innovation pass",IF(O198&gt;=$X$15,"Sampling pass","Reference / defer"))))</f>
        <v/>
      </c>
      <c r="Q198" s="120" t="inlineStr">
        <is>
          <t>Game-system baseline</t>
        </is>
      </c>
      <c r="R198" s="120" t="inlineStr">
        <is>
          <t>Prioritize distinctive mechanics, transformations, adaptation operations, and setting innovations rather than complete class repetition.</t>
        </is>
      </c>
      <c r="S198" s="120" t="inlineStr">
        <is>
          <t>Heuristic baseline — editorial review required</t>
        </is>
      </c>
      <c r="T198" s="120" t="inlineStr">
        <is>
          <t>https://en.wikipedia.org/wiki/Diablo</t>
        </is>
      </c>
      <c r="U198" s="207" t="n">
        <v>46236</v>
      </c>
    </row>
    <row r="199" ht="46" customHeight="1" s="99">
      <c r="A199" s="119" t="n">
        <v>193</v>
      </c>
      <c r="B199" s="119" t="inlineStr">
        <is>
          <t>SRC-143</t>
        </is>
      </c>
      <c r="C199" s="120" t="inlineStr">
        <is>
          <t>Divinity</t>
        </is>
      </c>
      <c r="D199" s="120" t="inlineStr">
        <is>
          <t>Video Game / RPG Franchise</t>
        </is>
      </c>
      <c r="E199" s="120" t="inlineStr">
        <is>
          <t>Belgium</t>
        </is>
      </c>
      <c r="F199" s="119">
        <f>COUNTIF('Seed Catalogue'!$C$2:$C$452,B199)</f>
        <v/>
      </c>
      <c r="G199" s="205" t="n">
        <v>3</v>
      </c>
      <c r="H199" s="205" t="n">
        <v>3</v>
      </c>
      <c r="I199" s="205" t="n">
        <v>2</v>
      </c>
      <c r="J199" s="205" t="n">
        <v>5</v>
      </c>
      <c r="K199" s="205" t="n">
        <v>3</v>
      </c>
      <c r="L199" s="205" t="n">
        <v>4</v>
      </c>
      <c r="M199" s="205" t="n">
        <v>4</v>
      </c>
      <c r="N199" s="205" t="n">
        <v>3</v>
      </c>
      <c r="O199" s="206">
        <f>ROUND(G199/5*$X$2+H199/5*$X$3+I199/5*$X$4+J199/5*$X$5+K199/5*$X$6+L199/5*$X$7+M199/5*$X$8-N199/5*$X$9,1)</f>
        <v/>
      </c>
      <c r="P199" s="119">
        <f>IF(O199&gt;=$X$12,"Foundational deep pass",IF(O199&gt;=$X$13,"Major deep pass",IF(O199&gt;=$X$14,"Targeted innovation pass",IF(O199&gt;=$X$15,"Sampling pass","Reference / defer"))))</f>
        <v/>
      </c>
      <c r="Q199" s="120" t="inlineStr">
        <is>
          <t>Game-system baseline</t>
        </is>
      </c>
      <c r="R199" s="120" t="inlineStr">
        <is>
          <t>Prioritize distinctive mechanics, transformations, adaptation operations, and setting innovations rather than complete class repetition.</t>
        </is>
      </c>
      <c r="S199" s="120" t="inlineStr">
        <is>
          <t>Heuristic baseline — editorial review required</t>
        </is>
      </c>
      <c r="T199" s="120" t="inlineStr">
        <is>
          <t>https://en.wikipedia.org/wiki/Divinity</t>
        </is>
      </c>
      <c r="U199" s="207" t="n">
        <v>46236</v>
      </c>
    </row>
    <row r="200" ht="46" customHeight="1" s="99">
      <c r="A200" s="119" t="n">
        <v>194</v>
      </c>
      <c r="B200" s="119" t="inlineStr">
        <is>
          <t>SRC-138</t>
        </is>
      </c>
      <c r="C200" s="120" t="inlineStr">
        <is>
          <t>Dragon Age</t>
        </is>
      </c>
      <c r="D200" s="120" t="inlineStr">
        <is>
          <t>Video Game / RPG Franchise</t>
        </is>
      </c>
      <c r="E200" s="120" t="inlineStr">
        <is>
          <t>Canada</t>
        </is>
      </c>
      <c r="F200" s="119">
        <f>COUNTIF('Seed Catalogue'!$C$2:$C$452,B200)</f>
        <v/>
      </c>
      <c r="G200" s="205" t="n">
        <v>3</v>
      </c>
      <c r="H200" s="205" t="n">
        <v>3</v>
      </c>
      <c r="I200" s="205" t="n">
        <v>2</v>
      </c>
      <c r="J200" s="205" t="n">
        <v>5</v>
      </c>
      <c r="K200" s="205" t="n">
        <v>3</v>
      </c>
      <c r="L200" s="205" t="n">
        <v>4</v>
      </c>
      <c r="M200" s="205" t="n">
        <v>4</v>
      </c>
      <c r="N200" s="205" t="n">
        <v>3</v>
      </c>
      <c r="O200" s="206">
        <f>ROUND(G200/5*$X$2+H200/5*$X$3+I200/5*$X$4+J200/5*$X$5+K200/5*$X$6+L200/5*$X$7+M200/5*$X$8-N200/5*$X$9,1)</f>
        <v/>
      </c>
      <c r="P200" s="119">
        <f>IF(O200&gt;=$X$12,"Foundational deep pass",IF(O200&gt;=$X$13,"Major deep pass",IF(O200&gt;=$X$14,"Targeted innovation pass",IF(O200&gt;=$X$15,"Sampling pass","Reference / defer"))))</f>
        <v/>
      </c>
      <c r="Q200" s="120" t="inlineStr">
        <is>
          <t>Game-system baseline</t>
        </is>
      </c>
      <c r="R200" s="120" t="inlineStr">
        <is>
          <t>Prioritize distinctive mechanics, transformations, adaptation operations, and setting innovations rather than complete class repetition.</t>
        </is>
      </c>
      <c r="S200" s="120" t="inlineStr">
        <is>
          <t>Heuristic baseline — editorial review required</t>
        </is>
      </c>
      <c r="T200" s="120" t="inlineStr">
        <is>
          <t>https://en.wikipedia.org/wiki/Dragon_Age</t>
        </is>
      </c>
      <c r="U200" s="207" t="n">
        <v>46236</v>
      </c>
    </row>
    <row r="201" ht="46" customHeight="1" s="99">
      <c r="A201" s="119" t="n">
        <v>195</v>
      </c>
      <c r="B201" s="119" t="inlineStr">
        <is>
          <t>SRC-132</t>
        </is>
      </c>
      <c r="C201" s="120" t="inlineStr">
        <is>
          <t>Dragon Quest</t>
        </is>
      </c>
      <c r="D201" s="120" t="inlineStr">
        <is>
          <t>Video Game / JRPG Franchise</t>
        </is>
      </c>
      <c r="E201" s="120" t="inlineStr">
        <is>
          <t>Japan</t>
        </is>
      </c>
      <c r="F201" s="119">
        <f>COUNTIF('Seed Catalogue'!$C$2:$C$452,B201)</f>
        <v/>
      </c>
      <c r="G201" s="205" t="n">
        <v>3</v>
      </c>
      <c r="H201" s="205" t="n">
        <v>3</v>
      </c>
      <c r="I201" s="205" t="n">
        <v>2</v>
      </c>
      <c r="J201" s="205" t="n">
        <v>5</v>
      </c>
      <c r="K201" s="205" t="n">
        <v>3</v>
      </c>
      <c r="L201" s="205" t="n">
        <v>4</v>
      </c>
      <c r="M201" s="205" t="n">
        <v>4</v>
      </c>
      <c r="N201" s="205" t="n">
        <v>3</v>
      </c>
      <c r="O201" s="206">
        <f>ROUND(G201/5*$X$2+H201/5*$X$3+I201/5*$X$4+J201/5*$X$5+K201/5*$X$6+L201/5*$X$7+M201/5*$X$8-N201/5*$X$9,1)</f>
        <v/>
      </c>
      <c r="P201" s="119">
        <f>IF(O201&gt;=$X$12,"Foundational deep pass",IF(O201&gt;=$X$13,"Major deep pass",IF(O201&gt;=$X$14,"Targeted innovation pass",IF(O201&gt;=$X$15,"Sampling pass","Reference / defer"))))</f>
        <v/>
      </c>
      <c r="Q201" s="120" t="inlineStr">
        <is>
          <t>Game-system baseline</t>
        </is>
      </c>
      <c r="R201" s="120" t="inlineStr">
        <is>
          <t>Prioritize distinctive mechanics, transformations, adaptation operations, and setting innovations rather than complete class repetition.</t>
        </is>
      </c>
      <c r="S201" s="120" t="inlineStr">
        <is>
          <t>Heuristic baseline — editorial review required</t>
        </is>
      </c>
      <c r="T201" s="120" t="inlineStr">
        <is>
          <t>https://en.wikipedia.org/wiki/Dragon_Quest</t>
        </is>
      </c>
      <c r="U201" s="207" t="n">
        <v>46236</v>
      </c>
    </row>
    <row r="202" ht="46" customHeight="1" s="99">
      <c r="A202" s="119" t="n">
        <v>196</v>
      </c>
      <c r="B202" s="119" t="inlineStr">
        <is>
          <t>SRC-157</t>
        </is>
      </c>
      <c r="C202" s="120" t="inlineStr">
        <is>
          <t>Dragon's Dogma</t>
        </is>
      </c>
      <c r="D202" s="120" t="inlineStr">
        <is>
          <t>Video Game / Action RPG Franchise</t>
        </is>
      </c>
      <c r="E202" s="120" t="inlineStr">
        <is>
          <t>Japan</t>
        </is>
      </c>
      <c r="F202" s="119">
        <f>COUNTIF('Seed Catalogue'!$C$2:$C$452,B202)</f>
        <v/>
      </c>
      <c r="G202" s="205" t="n">
        <v>3</v>
      </c>
      <c r="H202" s="205" t="n">
        <v>3</v>
      </c>
      <c r="I202" s="205" t="n">
        <v>2</v>
      </c>
      <c r="J202" s="205" t="n">
        <v>5</v>
      </c>
      <c r="K202" s="205" t="n">
        <v>3</v>
      </c>
      <c r="L202" s="205" t="n">
        <v>4</v>
      </c>
      <c r="M202" s="205" t="n">
        <v>4</v>
      </c>
      <c r="N202" s="205" t="n">
        <v>3</v>
      </c>
      <c r="O202" s="206">
        <f>ROUND(G202/5*$X$2+H202/5*$X$3+I202/5*$X$4+J202/5*$X$5+K202/5*$X$6+L202/5*$X$7+M202/5*$X$8-N202/5*$X$9,1)</f>
        <v/>
      </c>
      <c r="P202" s="119">
        <f>IF(O202&gt;=$X$12,"Foundational deep pass",IF(O202&gt;=$X$13,"Major deep pass",IF(O202&gt;=$X$14,"Targeted innovation pass",IF(O202&gt;=$X$15,"Sampling pass","Reference / defer"))))</f>
        <v/>
      </c>
      <c r="Q202" s="120" t="inlineStr">
        <is>
          <t>Game-system baseline</t>
        </is>
      </c>
      <c r="R202" s="120" t="inlineStr">
        <is>
          <t>Prioritize distinctive mechanics, transformations, adaptation operations, and setting innovations rather than complete class repetition.</t>
        </is>
      </c>
      <c r="S202" s="120" t="inlineStr">
        <is>
          <t>Heuristic baseline — editorial review required</t>
        </is>
      </c>
      <c r="T202" s="120" t="inlineStr">
        <is>
          <t>https://en.wikipedia.org/wiki/Dragon's_Dogma</t>
        </is>
      </c>
      <c r="U202" s="207" t="n">
        <v>46236</v>
      </c>
    </row>
    <row r="203" ht="46" customHeight="1" s="99">
      <c r="A203" s="119" t="n">
        <v>197</v>
      </c>
      <c r="B203" s="119" t="inlineStr">
        <is>
          <t>SRC-151</t>
        </is>
      </c>
      <c r="C203" s="120" t="inlineStr">
        <is>
          <t>Elden Ring</t>
        </is>
      </c>
      <c r="D203" s="120" t="inlineStr">
        <is>
          <t>Video Game / Action RPG</t>
        </is>
      </c>
      <c r="E203" s="120" t="inlineStr">
        <is>
          <t>Japan</t>
        </is>
      </c>
      <c r="F203" s="119">
        <f>COUNTIF('Seed Catalogue'!$C$2:$C$452,B203)</f>
        <v/>
      </c>
      <c r="G203" s="205" t="n">
        <v>3</v>
      </c>
      <c r="H203" s="205" t="n">
        <v>3</v>
      </c>
      <c r="I203" s="205" t="n">
        <v>2</v>
      </c>
      <c r="J203" s="205" t="n">
        <v>5</v>
      </c>
      <c r="K203" s="205" t="n">
        <v>3</v>
      </c>
      <c r="L203" s="205" t="n">
        <v>4</v>
      </c>
      <c r="M203" s="205" t="n">
        <v>4</v>
      </c>
      <c r="N203" s="205" t="n">
        <v>3</v>
      </c>
      <c r="O203" s="206">
        <f>ROUND(G203/5*$X$2+H203/5*$X$3+I203/5*$X$4+J203/5*$X$5+K203/5*$X$6+L203/5*$X$7+M203/5*$X$8-N203/5*$X$9,1)</f>
        <v/>
      </c>
      <c r="P203" s="119">
        <f>IF(O203&gt;=$X$12,"Foundational deep pass",IF(O203&gt;=$X$13,"Major deep pass",IF(O203&gt;=$X$14,"Targeted innovation pass",IF(O203&gt;=$X$15,"Sampling pass","Reference / defer"))))</f>
        <v/>
      </c>
      <c r="Q203" s="120" t="inlineStr">
        <is>
          <t>Game-system baseline</t>
        </is>
      </c>
      <c r="R203" s="120" t="inlineStr">
        <is>
          <t>Prioritize distinctive mechanics, transformations, adaptation operations, and setting innovations rather than complete class repetition.</t>
        </is>
      </c>
      <c r="S203" s="120" t="inlineStr">
        <is>
          <t>Heuristic baseline — editorial review required</t>
        </is>
      </c>
      <c r="T203" s="120" t="inlineStr">
        <is>
          <t>https://en.wikipedia.org/wiki/Elden_Ring</t>
        </is>
      </c>
      <c r="U203" s="207" t="n">
        <v>46236</v>
      </c>
    </row>
    <row r="204" ht="46" customHeight="1" s="99">
      <c r="A204" s="119" t="n">
        <v>198</v>
      </c>
      <c r="B204" s="119" t="inlineStr">
        <is>
          <t>SRC-130</t>
        </is>
      </c>
      <c r="C204" s="120" t="inlineStr">
        <is>
          <t>Final Fantasy Tactics</t>
        </is>
      </c>
      <c r="D204" s="120" t="inlineStr">
        <is>
          <t>Video Game / Tactical RPG</t>
        </is>
      </c>
      <c r="E204" s="120" t="inlineStr">
        <is>
          <t>Japan</t>
        </is>
      </c>
      <c r="F204" s="119">
        <f>COUNTIF('Seed Catalogue'!$C$2:$C$452,B204)</f>
        <v/>
      </c>
      <c r="G204" s="205" t="n">
        <v>3</v>
      </c>
      <c r="H204" s="205" t="n">
        <v>3</v>
      </c>
      <c r="I204" s="205" t="n">
        <v>2</v>
      </c>
      <c r="J204" s="205" t="n">
        <v>5</v>
      </c>
      <c r="K204" s="205" t="n">
        <v>3</v>
      </c>
      <c r="L204" s="205" t="n">
        <v>4</v>
      </c>
      <c r="M204" s="205" t="n">
        <v>4</v>
      </c>
      <c r="N204" s="205" t="n">
        <v>3</v>
      </c>
      <c r="O204" s="206">
        <f>ROUND(G204/5*$X$2+H204/5*$X$3+I204/5*$X$4+J204/5*$X$5+K204/5*$X$6+L204/5*$X$7+M204/5*$X$8-N204/5*$X$9,1)</f>
        <v/>
      </c>
      <c r="P204" s="119">
        <f>IF(O204&gt;=$X$12,"Foundational deep pass",IF(O204&gt;=$X$13,"Major deep pass",IF(O204&gt;=$X$14,"Targeted innovation pass",IF(O204&gt;=$X$15,"Sampling pass","Reference / defer"))))</f>
        <v/>
      </c>
      <c r="Q204" s="120" t="inlineStr">
        <is>
          <t>Game-system baseline</t>
        </is>
      </c>
      <c r="R204" s="120" t="inlineStr">
        <is>
          <t>Prioritize distinctive mechanics, transformations, adaptation operations, and setting innovations rather than complete class repetition.</t>
        </is>
      </c>
      <c r="S204" s="120" t="inlineStr">
        <is>
          <t>Heuristic baseline — editorial review required</t>
        </is>
      </c>
      <c r="T204" s="120" t="inlineStr">
        <is>
          <t>https://en.wikipedia.org/wiki/Final_Fantasy_Tactics</t>
        </is>
      </c>
      <c r="U204" s="207" t="n">
        <v>46236</v>
      </c>
    </row>
    <row r="205" ht="46" customHeight="1" s="99">
      <c r="A205" s="119" t="n">
        <v>199</v>
      </c>
      <c r="B205" s="119" t="inlineStr">
        <is>
          <t>SRC-133</t>
        </is>
      </c>
      <c r="C205" s="120" t="inlineStr">
        <is>
          <t>Fire Emblem</t>
        </is>
      </c>
      <c r="D205" s="120" t="inlineStr">
        <is>
          <t>Video Game / Tactical RPG Franchise</t>
        </is>
      </c>
      <c r="E205" s="120" t="inlineStr">
        <is>
          <t>Japan</t>
        </is>
      </c>
      <c r="F205" s="119">
        <f>COUNTIF('Seed Catalogue'!$C$2:$C$452,B205)</f>
        <v/>
      </c>
      <c r="G205" s="205" t="n">
        <v>3</v>
      </c>
      <c r="H205" s="205" t="n">
        <v>3</v>
      </c>
      <c r="I205" s="205" t="n">
        <v>2</v>
      </c>
      <c r="J205" s="205" t="n">
        <v>5</v>
      </c>
      <c r="K205" s="205" t="n">
        <v>3</v>
      </c>
      <c r="L205" s="205" t="n">
        <v>4</v>
      </c>
      <c r="M205" s="205" t="n">
        <v>4</v>
      </c>
      <c r="N205" s="205" t="n">
        <v>3</v>
      </c>
      <c r="O205" s="206">
        <f>ROUND(G205/5*$X$2+H205/5*$X$3+I205/5*$X$4+J205/5*$X$5+K205/5*$X$6+L205/5*$X$7+M205/5*$X$8-N205/5*$X$9,1)</f>
        <v/>
      </c>
      <c r="P205" s="119">
        <f>IF(O205&gt;=$X$12,"Foundational deep pass",IF(O205&gt;=$X$13,"Major deep pass",IF(O205&gt;=$X$14,"Targeted innovation pass",IF(O205&gt;=$X$15,"Sampling pass","Reference / defer"))))</f>
        <v/>
      </c>
      <c r="Q205" s="120" t="inlineStr">
        <is>
          <t>Game-system baseline</t>
        </is>
      </c>
      <c r="R205" s="120" t="inlineStr">
        <is>
          <t>Prioritize distinctive mechanics, transformations, adaptation operations, and setting innovations rather than complete class repetition.</t>
        </is>
      </c>
      <c r="S205" s="120" t="inlineStr">
        <is>
          <t>Heuristic baseline — editorial review required</t>
        </is>
      </c>
      <c r="T205" s="120" t="inlineStr">
        <is>
          <t>https://en.wikipedia.org/wiki/Fire_Emblem</t>
        </is>
      </c>
      <c r="U205" s="207" t="n">
        <v>46236</v>
      </c>
    </row>
    <row r="206" ht="46" customHeight="1" s="99">
      <c r="A206" s="119" t="n">
        <v>200</v>
      </c>
      <c r="B206" s="119" t="inlineStr">
        <is>
          <t>SRC-119</t>
        </is>
      </c>
      <c r="C206" s="120" t="inlineStr">
        <is>
          <t>Gloomhaven</t>
        </is>
      </c>
      <c r="D206" s="120" t="inlineStr">
        <is>
          <t>Board Game / Tactical RPG</t>
        </is>
      </c>
      <c r="E206" s="120" t="inlineStr">
        <is>
          <t>United States</t>
        </is>
      </c>
      <c r="F206" s="119">
        <f>COUNTIF('Seed Catalogue'!$C$2:$C$452,B206)</f>
        <v/>
      </c>
      <c r="G206" s="205" t="n">
        <v>3</v>
      </c>
      <c r="H206" s="205" t="n">
        <v>3</v>
      </c>
      <c r="I206" s="205" t="n">
        <v>2</v>
      </c>
      <c r="J206" s="205" t="n">
        <v>5</v>
      </c>
      <c r="K206" s="205" t="n">
        <v>3</v>
      </c>
      <c r="L206" s="205" t="n">
        <v>4</v>
      </c>
      <c r="M206" s="205" t="n">
        <v>4</v>
      </c>
      <c r="N206" s="205" t="n">
        <v>3</v>
      </c>
      <c r="O206" s="206">
        <f>ROUND(G206/5*$X$2+H206/5*$X$3+I206/5*$X$4+J206/5*$X$5+K206/5*$X$6+L206/5*$X$7+M206/5*$X$8-N206/5*$X$9,1)</f>
        <v/>
      </c>
      <c r="P206" s="119">
        <f>IF(O206&gt;=$X$12,"Foundational deep pass",IF(O206&gt;=$X$13,"Major deep pass",IF(O206&gt;=$X$14,"Targeted innovation pass",IF(O206&gt;=$X$15,"Sampling pass","Reference / defer"))))</f>
        <v/>
      </c>
      <c r="Q206" s="120" t="inlineStr">
        <is>
          <t>Board-game baseline</t>
        </is>
      </c>
      <c r="R206" s="120" t="inlineStr">
        <is>
          <t>Extract asymmetric factions and distinctive mechanics; sample conventional unit roles.</t>
        </is>
      </c>
      <c r="S206" s="120" t="inlineStr">
        <is>
          <t>Heuristic baseline — editorial review required</t>
        </is>
      </c>
      <c r="T206" s="120" t="inlineStr">
        <is>
          <t>https://en.wikipedia.org/wiki/Gloomhaven</t>
        </is>
      </c>
      <c r="U206" s="207" t="n">
        <v>46236</v>
      </c>
    </row>
    <row r="207" ht="46" customHeight="1" s="99">
      <c r="A207" s="119" t="n">
        <v>201</v>
      </c>
      <c r="B207" s="119" t="inlineStr">
        <is>
          <t>SRC-162</t>
        </is>
      </c>
      <c r="C207" s="120" t="inlineStr">
        <is>
          <t>Guild Wars</t>
        </is>
      </c>
      <c r="D207" s="120" t="inlineStr">
        <is>
          <t>Video Game / MMORPG Franchise</t>
        </is>
      </c>
      <c r="E207" s="120" t="inlineStr">
        <is>
          <t>United States</t>
        </is>
      </c>
      <c r="F207" s="119">
        <f>COUNTIF('Seed Catalogue'!$C$2:$C$452,B207)</f>
        <v/>
      </c>
      <c r="G207" s="205" t="n">
        <v>3</v>
      </c>
      <c r="H207" s="205" t="n">
        <v>3</v>
      </c>
      <c r="I207" s="205" t="n">
        <v>2</v>
      </c>
      <c r="J207" s="205" t="n">
        <v>5</v>
      </c>
      <c r="K207" s="205" t="n">
        <v>3</v>
      </c>
      <c r="L207" s="205" t="n">
        <v>4</v>
      </c>
      <c r="M207" s="205" t="n">
        <v>4</v>
      </c>
      <c r="N207" s="205" t="n">
        <v>3</v>
      </c>
      <c r="O207" s="206">
        <f>ROUND(G207/5*$X$2+H207/5*$X$3+I207/5*$X$4+J207/5*$X$5+K207/5*$X$6+L207/5*$X$7+M207/5*$X$8-N207/5*$X$9,1)</f>
        <v/>
      </c>
      <c r="P207" s="119">
        <f>IF(O207&gt;=$X$12,"Foundational deep pass",IF(O207&gt;=$X$13,"Major deep pass",IF(O207&gt;=$X$14,"Targeted innovation pass",IF(O207&gt;=$X$15,"Sampling pass","Reference / defer"))))</f>
        <v/>
      </c>
      <c r="Q207" s="120" t="inlineStr">
        <is>
          <t>Game-system baseline</t>
        </is>
      </c>
      <c r="R207" s="120" t="inlineStr">
        <is>
          <t>Prioritize distinctive mechanics, transformations, adaptation operations, and setting innovations rather than complete class repetition.</t>
        </is>
      </c>
      <c r="S207" s="120" t="inlineStr">
        <is>
          <t>Heuristic baseline — editorial review required</t>
        </is>
      </c>
      <c r="T207" s="120" t="inlineStr">
        <is>
          <t>https://en.wikipedia.org/wiki/Guild_Wars</t>
        </is>
      </c>
      <c r="U207" s="207" t="n">
        <v>46236</v>
      </c>
    </row>
    <row r="208" ht="46" customHeight="1" s="99">
      <c r="A208" s="119" t="n">
        <v>202</v>
      </c>
      <c r="B208" s="119" t="inlineStr">
        <is>
          <t>SRC-156</t>
        </is>
      </c>
      <c r="C208" s="120" t="inlineStr">
        <is>
          <t>Heroes of Might and Magic</t>
        </is>
      </c>
      <c r="D208" s="120" t="inlineStr">
        <is>
          <t>Video Game / Strategy Franchise</t>
        </is>
      </c>
      <c r="E208" s="120" t="inlineStr">
        <is>
          <t>United States</t>
        </is>
      </c>
      <c r="F208" s="119">
        <f>COUNTIF('Seed Catalogue'!$C$2:$C$452,B208)</f>
        <v/>
      </c>
      <c r="G208" s="205" t="n">
        <v>3</v>
      </c>
      <c r="H208" s="205" t="n">
        <v>3</v>
      </c>
      <c r="I208" s="205" t="n">
        <v>2</v>
      </c>
      <c r="J208" s="205" t="n">
        <v>5</v>
      </c>
      <c r="K208" s="205" t="n">
        <v>3</v>
      </c>
      <c r="L208" s="205" t="n">
        <v>4</v>
      </c>
      <c r="M208" s="205" t="n">
        <v>4</v>
      </c>
      <c r="N208" s="205" t="n">
        <v>3</v>
      </c>
      <c r="O208" s="206">
        <f>ROUND(G208/5*$X$2+H208/5*$X$3+I208/5*$X$4+J208/5*$X$5+K208/5*$X$6+L208/5*$X$7+M208/5*$X$8-N208/5*$X$9,1)</f>
        <v/>
      </c>
      <c r="P208" s="119">
        <f>IF(O208&gt;=$X$12,"Foundational deep pass",IF(O208&gt;=$X$13,"Major deep pass",IF(O208&gt;=$X$14,"Targeted innovation pass",IF(O208&gt;=$X$15,"Sampling pass","Reference / defer"))))</f>
        <v/>
      </c>
      <c r="Q208" s="120" t="inlineStr">
        <is>
          <t>Game-system baseline</t>
        </is>
      </c>
      <c r="R208" s="120" t="inlineStr">
        <is>
          <t>Prioritize distinctive mechanics, transformations, adaptation operations, and setting innovations rather than complete class repetition.</t>
        </is>
      </c>
      <c r="S208" s="120" t="inlineStr">
        <is>
          <t>Heuristic baseline — editorial review required</t>
        </is>
      </c>
      <c r="T208" s="120" t="inlineStr">
        <is>
          <t>https://en.wikipedia.org/wiki/Heroes_of_Might_and_Magic</t>
        </is>
      </c>
      <c r="U208" s="207" t="n">
        <v>46236</v>
      </c>
    </row>
    <row r="209" ht="46" customHeight="1" s="99">
      <c r="A209" s="119" t="n">
        <v>203</v>
      </c>
      <c r="B209" s="119" t="inlineStr">
        <is>
          <t>SRC-155</t>
        </is>
      </c>
      <c r="C209" s="120" t="inlineStr">
        <is>
          <t>Might and Magic</t>
        </is>
      </c>
      <c r="D209" s="120" t="inlineStr">
        <is>
          <t>Video Game / RPG Franchise</t>
        </is>
      </c>
      <c r="E209" s="120" t="inlineStr">
        <is>
          <t>United States</t>
        </is>
      </c>
      <c r="F209" s="119">
        <f>COUNTIF('Seed Catalogue'!$C$2:$C$452,B209)</f>
        <v/>
      </c>
      <c r="G209" s="205" t="n">
        <v>3</v>
      </c>
      <c r="H209" s="205" t="n">
        <v>3</v>
      </c>
      <c r="I209" s="205" t="n">
        <v>2</v>
      </c>
      <c r="J209" s="205" t="n">
        <v>5</v>
      </c>
      <c r="K209" s="205" t="n">
        <v>3</v>
      </c>
      <c r="L209" s="205" t="n">
        <v>4</v>
      </c>
      <c r="M209" s="205" t="n">
        <v>4</v>
      </c>
      <c r="N209" s="205" t="n">
        <v>3</v>
      </c>
      <c r="O209" s="206">
        <f>ROUND(G209/5*$X$2+H209/5*$X$3+I209/5*$X$4+J209/5*$X$5+K209/5*$X$6+L209/5*$X$7+M209/5*$X$8-N209/5*$X$9,1)</f>
        <v/>
      </c>
      <c r="P209" s="119">
        <f>IF(O209&gt;=$X$12,"Foundational deep pass",IF(O209&gt;=$X$13,"Major deep pass",IF(O209&gt;=$X$14,"Targeted innovation pass",IF(O209&gt;=$X$15,"Sampling pass","Reference / defer"))))</f>
        <v/>
      </c>
      <c r="Q209" s="120" t="inlineStr">
        <is>
          <t>Game-system baseline</t>
        </is>
      </c>
      <c r="R209" s="120" t="inlineStr">
        <is>
          <t>Prioritize distinctive mechanics, transformations, adaptation operations, and setting innovations rather than complete class repetition.</t>
        </is>
      </c>
      <c r="S209" s="120" t="inlineStr">
        <is>
          <t>Heuristic baseline — editorial review required</t>
        </is>
      </c>
      <c r="T209" s="120" t="inlineStr">
        <is>
          <t>https://en.wikipedia.org/wiki/Might_and_Magic</t>
        </is>
      </c>
      <c r="U209" s="207" t="n">
        <v>46236</v>
      </c>
    </row>
    <row r="210" ht="46" customHeight="1" s="99">
      <c r="A210" s="119" t="n">
        <v>204</v>
      </c>
      <c r="B210" s="119" t="inlineStr">
        <is>
          <t>SRC-186</t>
        </is>
      </c>
      <c r="C210" s="120" t="inlineStr">
        <is>
          <t>Monster Hunter</t>
        </is>
      </c>
      <c r="D210" s="120" t="inlineStr">
        <is>
          <t>Video Game / Action RPG Franchise</t>
        </is>
      </c>
      <c r="E210" s="120" t="inlineStr">
        <is>
          <t>Japan</t>
        </is>
      </c>
      <c r="F210" s="119">
        <f>COUNTIF('Seed Catalogue'!$C$2:$C$452,B210)</f>
        <v/>
      </c>
      <c r="G210" s="205" t="n">
        <v>3</v>
      </c>
      <c r="H210" s="205" t="n">
        <v>3</v>
      </c>
      <c r="I210" s="205" t="n">
        <v>2</v>
      </c>
      <c r="J210" s="205" t="n">
        <v>5</v>
      </c>
      <c r="K210" s="205" t="n">
        <v>3</v>
      </c>
      <c r="L210" s="205" t="n">
        <v>4</v>
      </c>
      <c r="M210" s="205" t="n">
        <v>4</v>
      </c>
      <c r="N210" s="205" t="n">
        <v>3</v>
      </c>
      <c r="O210" s="206">
        <f>ROUND(G210/5*$X$2+H210/5*$X$3+I210/5*$X$4+J210/5*$X$5+K210/5*$X$6+L210/5*$X$7+M210/5*$X$8-N210/5*$X$9,1)</f>
        <v/>
      </c>
      <c r="P210" s="119">
        <f>IF(O210&gt;=$X$12,"Foundational deep pass",IF(O210&gt;=$X$13,"Major deep pass",IF(O210&gt;=$X$14,"Targeted innovation pass",IF(O210&gt;=$X$15,"Sampling pass","Reference / defer"))))</f>
        <v/>
      </c>
      <c r="Q210" s="120" t="inlineStr">
        <is>
          <t>Game-system baseline</t>
        </is>
      </c>
      <c r="R210" s="120" t="inlineStr">
        <is>
          <t>Prioritize distinctive mechanics, transformations, adaptation operations, and setting innovations rather than complete class repetition.</t>
        </is>
      </c>
      <c r="S210" s="120" t="inlineStr">
        <is>
          <t>Heuristic baseline — editorial review required</t>
        </is>
      </c>
      <c r="T210" s="120" t="inlineStr">
        <is>
          <t>https://en.wikipedia.org/wiki/Monster_Hunter</t>
        </is>
      </c>
      <c r="U210" s="207" t="n">
        <v>46236</v>
      </c>
    </row>
    <row r="211" ht="46" customHeight="1" s="99">
      <c r="A211" s="119" t="n">
        <v>205</v>
      </c>
      <c r="B211" s="119" t="inlineStr">
        <is>
          <t>SRC-147</t>
        </is>
      </c>
      <c r="C211" s="120" t="inlineStr">
        <is>
          <t>Pathfinder: Wrath of the Righteous</t>
        </is>
      </c>
      <c r="D211" s="120" t="inlineStr">
        <is>
          <t>Video Game / CRPG</t>
        </is>
      </c>
      <c r="E211" s="120" t="inlineStr">
        <is>
          <t>Russia / Cyprus</t>
        </is>
      </c>
      <c r="F211" s="119">
        <f>COUNTIF('Seed Catalogue'!$C$2:$C$452,B211)</f>
        <v/>
      </c>
      <c r="G211" s="205" t="n">
        <v>3</v>
      </c>
      <c r="H211" s="205" t="n">
        <v>3</v>
      </c>
      <c r="I211" s="205" t="n">
        <v>2</v>
      </c>
      <c r="J211" s="205" t="n">
        <v>5</v>
      </c>
      <c r="K211" s="205" t="n">
        <v>3</v>
      </c>
      <c r="L211" s="205" t="n">
        <v>4</v>
      </c>
      <c r="M211" s="205" t="n">
        <v>4</v>
      </c>
      <c r="N211" s="205" t="n">
        <v>3</v>
      </c>
      <c r="O211" s="206">
        <f>ROUND(G211/5*$X$2+H211/5*$X$3+I211/5*$X$4+J211/5*$X$5+K211/5*$X$6+L211/5*$X$7+M211/5*$X$8-N211/5*$X$9,1)</f>
        <v/>
      </c>
      <c r="P211" s="119">
        <f>IF(O211&gt;=$X$12,"Foundational deep pass",IF(O211&gt;=$X$13,"Major deep pass",IF(O211&gt;=$X$14,"Targeted innovation pass",IF(O211&gt;=$X$15,"Sampling pass","Reference / defer"))))</f>
        <v/>
      </c>
      <c r="Q211" s="120" t="inlineStr">
        <is>
          <t>Game-system baseline</t>
        </is>
      </c>
      <c r="R211" s="120" t="inlineStr">
        <is>
          <t>Prioritize distinctive mechanics, transformations, adaptation operations, and setting innovations rather than complete class repetition.</t>
        </is>
      </c>
      <c r="S211" s="120" t="inlineStr">
        <is>
          <t>Heuristic baseline — editorial review required</t>
        </is>
      </c>
      <c r="T211" s="120" t="inlineStr">
        <is>
          <t>https://en.wikipedia.org/wiki/Pathfinder:_Wrath_of_the_Righteous</t>
        </is>
      </c>
      <c r="U211" s="207" t="n">
        <v>46236</v>
      </c>
    </row>
    <row r="212" ht="46" customHeight="1" s="99">
      <c r="A212" s="119" t="n">
        <v>206</v>
      </c>
      <c r="B212" s="119" t="inlineStr">
        <is>
          <t>SRC-144</t>
        </is>
      </c>
      <c r="C212" s="120" t="inlineStr">
        <is>
          <t>Pillars of Eternity</t>
        </is>
      </c>
      <c r="D212" s="120" t="inlineStr">
        <is>
          <t>Video Game / CRPG</t>
        </is>
      </c>
      <c r="E212" s="120" t="inlineStr">
        <is>
          <t>United States</t>
        </is>
      </c>
      <c r="F212" s="119">
        <f>COUNTIF('Seed Catalogue'!$C$2:$C$452,B212)</f>
        <v/>
      </c>
      <c r="G212" s="205" t="n">
        <v>3</v>
      </c>
      <c r="H212" s="205" t="n">
        <v>3</v>
      </c>
      <c r="I212" s="205" t="n">
        <v>2</v>
      </c>
      <c r="J212" s="205" t="n">
        <v>5</v>
      </c>
      <c r="K212" s="205" t="n">
        <v>3</v>
      </c>
      <c r="L212" s="205" t="n">
        <v>4</v>
      </c>
      <c r="M212" s="205" t="n">
        <v>4</v>
      </c>
      <c r="N212" s="205" t="n">
        <v>3</v>
      </c>
      <c r="O212" s="206">
        <f>ROUND(G212/5*$X$2+H212/5*$X$3+I212/5*$X$4+J212/5*$X$5+K212/5*$X$6+L212/5*$X$7+M212/5*$X$8-N212/5*$X$9,1)</f>
        <v/>
      </c>
      <c r="P212" s="119">
        <f>IF(O212&gt;=$X$12,"Foundational deep pass",IF(O212&gt;=$X$13,"Major deep pass",IF(O212&gt;=$X$14,"Targeted innovation pass",IF(O212&gt;=$X$15,"Sampling pass","Reference / defer"))))</f>
        <v/>
      </c>
      <c r="Q212" s="120" t="inlineStr">
        <is>
          <t>Game-system baseline</t>
        </is>
      </c>
      <c r="R212" s="120" t="inlineStr">
        <is>
          <t>Prioritize distinctive mechanics, transformations, adaptation operations, and setting innovations rather than complete class repetition.</t>
        </is>
      </c>
      <c r="S212" s="120" t="inlineStr">
        <is>
          <t>Heuristic baseline — editorial review required</t>
        </is>
      </c>
      <c r="T212" s="120" t="inlineStr">
        <is>
          <t>https://en.wikipedia.org/wiki/Pillars_of_Eternity</t>
        </is>
      </c>
      <c r="U212" s="207" t="n">
        <v>46236</v>
      </c>
    </row>
    <row r="213" ht="46" customHeight="1" s="99">
      <c r="A213" s="119" t="n">
        <v>207</v>
      </c>
      <c r="B213" s="119" t="inlineStr">
        <is>
          <t>SRC-141</t>
        </is>
      </c>
      <c r="C213" s="120" t="inlineStr">
        <is>
          <t>Planescape: Torment</t>
        </is>
      </c>
      <c r="D213" s="120" t="inlineStr">
        <is>
          <t>Video Game / CRPG</t>
        </is>
      </c>
      <c r="E213" s="120" t="inlineStr">
        <is>
          <t>United States</t>
        </is>
      </c>
      <c r="F213" s="119">
        <f>COUNTIF('Seed Catalogue'!$C$2:$C$452,B213)</f>
        <v/>
      </c>
      <c r="G213" s="205" t="n">
        <v>3</v>
      </c>
      <c r="H213" s="205" t="n">
        <v>3</v>
      </c>
      <c r="I213" s="205" t="n">
        <v>2</v>
      </c>
      <c r="J213" s="205" t="n">
        <v>5</v>
      </c>
      <c r="K213" s="205" t="n">
        <v>3</v>
      </c>
      <c r="L213" s="205" t="n">
        <v>4</v>
      </c>
      <c r="M213" s="205" t="n">
        <v>4</v>
      </c>
      <c r="N213" s="205" t="n">
        <v>3</v>
      </c>
      <c r="O213" s="206">
        <f>ROUND(G213/5*$X$2+H213/5*$X$3+I213/5*$X$4+J213/5*$X$5+K213/5*$X$6+L213/5*$X$7+M213/5*$X$8-N213/5*$X$9,1)</f>
        <v/>
      </c>
      <c r="P213" s="119">
        <f>IF(O213&gt;=$X$12,"Foundational deep pass",IF(O213&gt;=$X$13,"Major deep pass",IF(O213&gt;=$X$14,"Targeted innovation pass",IF(O213&gt;=$X$15,"Sampling pass","Reference / defer"))))</f>
        <v/>
      </c>
      <c r="Q213" s="120" t="inlineStr">
        <is>
          <t>Game-system baseline</t>
        </is>
      </c>
      <c r="R213" s="120" t="inlineStr">
        <is>
          <t>Prioritize distinctive mechanics, transformations, adaptation operations, and setting innovations rather than complete class repetition.</t>
        </is>
      </c>
      <c r="S213" s="120" t="inlineStr">
        <is>
          <t>Heuristic baseline — editorial review required</t>
        </is>
      </c>
      <c r="T213" s="120" t="inlineStr">
        <is>
          <t>https://en.wikipedia.org/wiki/Planescape:_Torment</t>
        </is>
      </c>
      <c r="U213" s="207" t="n">
        <v>46236</v>
      </c>
    </row>
    <row r="214" ht="46" customHeight="1" s="99">
      <c r="A214" s="119" t="n">
        <v>208</v>
      </c>
      <c r="B214" s="119" t="inlineStr">
        <is>
          <t>SRC-176</t>
        </is>
      </c>
      <c r="C214" s="120" t="inlineStr">
        <is>
          <t>Shin Megami Tensei</t>
        </is>
      </c>
      <c r="D214" s="120" t="inlineStr">
        <is>
          <t>Video Game / RPG Franchise</t>
        </is>
      </c>
      <c r="E214" s="120" t="inlineStr">
        <is>
          <t>Japan</t>
        </is>
      </c>
      <c r="F214" s="119">
        <f>COUNTIF('Seed Catalogue'!$C$2:$C$452,B214)</f>
        <v/>
      </c>
      <c r="G214" s="205" t="n">
        <v>3</v>
      </c>
      <c r="H214" s="205" t="n">
        <v>3</v>
      </c>
      <c r="I214" s="205" t="n">
        <v>2</v>
      </c>
      <c r="J214" s="205" t="n">
        <v>5</v>
      </c>
      <c r="K214" s="205" t="n">
        <v>3</v>
      </c>
      <c r="L214" s="205" t="n">
        <v>4</v>
      </c>
      <c r="M214" s="205" t="n">
        <v>4</v>
      </c>
      <c r="N214" s="205" t="n">
        <v>3</v>
      </c>
      <c r="O214" s="206">
        <f>ROUND(G214/5*$X$2+H214/5*$X$3+I214/5*$X$4+J214/5*$X$5+K214/5*$X$6+L214/5*$X$7+M214/5*$X$8-N214/5*$X$9,1)</f>
        <v/>
      </c>
      <c r="P214" s="119">
        <f>IF(O214&gt;=$X$12,"Foundational deep pass",IF(O214&gt;=$X$13,"Major deep pass",IF(O214&gt;=$X$14,"Targeted innovation pass",IF(O214&gt;=$X$15,"Sampling pass","Reference / defer"))))</f>
        <v/>
      </c>
      <c r="Q214" s="120" t="inlineStr">
        <is>
          <t>Game-system baseline</t>
        </is>
      </c>
      <c r="R214" s="120" t="inlineStr">
        <is>
          <t>Prioritize distinctive mechanics, transformations, adaptation operations, and setting innovations rather than complete class repetition.</t>
        </is>
      </c>
      <c r="S214" s="120" t="inlineStr">
        <is>
          <t>Heuristic baseline — editorial review required</t>
        </is>
      </c>
      <c r="T214" s="120" t="inlineStr">
        <is>
          <t>https://en.wikipedia.org/wiki/Shin_Megami_Tensei</t>
        </is>
      </c>
      <c r="U214" s="207" t="n">
        <v>46236</v>
      </c>
    </row>
    <row r="215" ht="46" customHeight="1" s="99">
      <c r="A215" s="119" t="n">
        <v>209</v>
      </c>
      <c r="B215" s="119" t="inlineStr">
        <is>
          <t>SRC-124</t>
        </is>
      </c>
      <c r="C215" s="120" t="inlineStr">
        <is>
          <t>Spirit Island</t>
        </is>
      </c>
      <c r="D215" s="120" t="inlineStr">
        <is>
          <t>Board Game</t>
        </is>
      </c>
      <c r="E215" s="120" t="inlineStr">
        <is>
          <t>United States</t>
        </is>
      </c>
      <c r="F215" s="119">
        <f>COUNTIF('Seed Catalogue'!$C$2:$C$452,B215)</f>
        <v/>
      </c>
      <c r="G215" s="205" t="n">
        <v>3</v>
      </c>
      <c r="H215" s="205" t="n">
        <v>3</v>
      </c>
      <c r="I215" s="205" t="n">
        <v>2</v>
      </c>
      <c r="J215" s="205" t="n">
        <v>5</v>
      </c>
      <c r="K215" s="205" t="n">
        <v>3</v>
      </c>
      <c r="L215" s="205" t="n">
        <v>4</v>
      </c>
      <c r="M215" s="205" t="n">
        <v>4</v>
      </c>
      <c r="N215" s="205" t="n">
        <v>3</v>
      </c>
      <c r="O215" s="206">
        <f>ROUND(G215/5*$X$2+H215/5*$X$3+I215/5*$X$4+J215/5*$X$5+K215/5*$X$6+L215/5*$X$7+M215/5*$X$8-N215/5*$X$9,1)</f>
        <v/>
      </c>
      <c r="P215" s="119">
        <f>IF(O215&gt;=$X$12,"Foundational deep pass",IF(O215&gt;=$X$13,"Major deep pass",IF(O215&gt;=$X$14,"Targeted innovation pass",IF(O215&gt;=$X$15,"Sampling pass","Reference / defer"))))</f>
        <v/>
      </c>
      <c r="Q215" s="120" t="inlineStr">
        <is>
          <t>Board-game baseline</t>
        </is>
      </c>
      <c r="R215" s="120" t="inlineStr">
        <is>
          <t>Extract asymmetric factions and distinctive mechanics; sample conventional unit roles.</t>
        </is>
      </c>
      <c r="S215" s="120" t="inlineStr">
        <is>
          <t>Heuristic baseline — editorial review required</t>
        </is>
      </c>
      <c r="T215" s="120" t="inlineStr">
        <is>
          <t>https://en.wikipedia.org/wiki/Spirit_Island</t>
        </is>
      </c>
      <c r="U215" s="207" t="n">
        <v>46236</v>
      </c>
    </row>
    <row r="216" ht="46" customHeight="1" s="99">
      <c r="A216" s="119" t="n">
        <v>210</v>
      </c>
      <c r="B216" s="119" t="inlineStr">
        <is>
          <t>SRC-168</t>
        </is>
      </c>
      <c r="C216" s="120" t="inlineStr">
        <is>
          <t>Suikoden</t>
        </is>
      </c>
      <c r="D216" s="120" t="inlineStr">
        <is>
          <t>Video Game / JRPG Franchise</t>
        </is>
      </c>
      <c r="E216" s="120" t="inlineStr">
        <is>
          <t>Japan</t>
        </is>
      </c>
      <c r="F216" s="119">
        <f>COUNTIF('Seed Catalogue'!$C$2:$C$452,B216)</f>
        <v/>
      </c>
      <c r="G216" s="205" t="n">
        <v>3</v>
      </c>
      <c r="H216" s="205" t="n">
        <v>3</v>
      </c>
      <c r="I216" s="205" t="n">
        <v>2</v>
      </c>
      <c r="J216" s="205" t="n">
        <v>5</v>
      </c>
      <c r="K216" s="205" t="n">
        <v>3</v>
      </c>
      <c r="L216" s="205" t="n">
        <v>4</v>
      </c>
      <c r="M216" s="205" t="n">
        <v>4</v>
      </c>
      <c r="N216" s="205" t="n">
        <v>3</v>
      </c>
      <c r="O216" s="206">
        <f>ROUND(G216/5*$X$2+H216/5*$X$3+I216/5*$X$4+J216/5*$X$5+K216/5*$X$6+L216/5*$X$7+M216/5*$X$8-N216/5*$X$9,1)</f>
        <v/>
      </c>
      <c r="P216" s="119">
        <f>IF(O216&gt;=$X$12,"Foundational deep pass",IF(O216&gt;=$X$13,"Major deep pass",IF(O216&gt;=$X$14,"Targeted innovation pass",IF(O216&gt;=$X$15,"Sampling pass","Reference / defer"))))</f>
        <v/>
      </c>
      <c r="Q216" s="120" t="inlineStr">
        <is>
          <t>Game-system baseline</t>
        </is>
      </c>
      <c r="R216" s="120" t="inlineStr">
        <is>
          <t>Prioritize distinctive mechanics, transformations, adaptation operations, and setting innovations rather than complete class repetition.</t>
        </is>
      </c>
      <c r="S216" s="120" t="inlineStr">
        <is>
          <t>Heuristic baseline — editorial review required</t>
        </is>
      </c>
      <c r="T216" s="120" t="inlineStr">
        <is>
          <t>https://en.wikipedia.org/wiki/Suikoden</t>
        </is>
      </c>
      <c r="U216" s="207" t="n">
        <v>46236</v>
      </c>
    </row>
    <row r="217" ht="46" customHeight="1" s="99">
      <c r="A217" s="119" t="n">
        <v>211</v>
      </c>
      <c r="B217" s="119" t="inlineStr">
        <is>
          <t>SRC-188</t>
        </is>
      </c>
      <c r="C217" s="120" t="inlineStr">
        <is>
          <t>The Banner Saga</t>
        </is>
      </c>
      <c r="D217" s="120" t="inlineStr">
        <is>
          <t>Video Game / Tactical RPG</t>
        </is>
      </c>
      <c r="E217" s="120" t="inlineStr">
        <is>
          <t>United States</t>
        </is>
      </c>
      <c r="F217" s="119">
        <f>COUNTIF('Seed Catalogue'!$C$2:$C$452,B217)</f>
        <v/>
      </c>
      <c r="G217" s="205" t="n">
        <v>3</v>
      </c>
      <c r="H217" s="205" t="n">
        <v>3</v>
      </c>
      <c r="I217" s="205" t="n">
        <v>2</v>
      </c>
      <c r="J217" s="205" t="n">
        <v>5</v>
      </c>
      <c r="K217" s="205" t="n">
        <v>3</v>
      </c>
      <c r="L217" s="205" t="n">
        <v>4</v>
      </c>
      <c r="M217" s="205" t="n">
        <v>4</v>
      </c>
      <c r="N217" s="205" t="n">
        <v>3</v>
      </c>
      <c r="O217" s="206">
        <f>ROUND(G217/5*$X$2+H217/5*$X$3+I217/5*$X$4+J217/5*$X$5+K217/5*$X$6+L217/5*$X$7+M217/5*$X$8-N217/5*$X$9,1)</f>
        <v/>
      </c>
      <c r="P217" s="119">
        <f>IF(O217&gt;=$X$12,"Foundational deep pass",IF(O217&gt;=$X$13,"Major deep pass",IF(O217&gt;=$X$14,"Targeted innovation pass",IF(O217&gt;=$X$15,"Sampling pass","Reference / defer"))))</f>
        <v/>
      </c>
      <c r="Q217" s="120" t="inlineStr">
        <is>
          <t>Game-system baseline</t>
        </is>
      </c>
      <c r="R217" s="120" t="inlineStr">
        <is>
          <t>Prioritize distinctive mechanics, transformations, adaptation operations, and setting innovations rather than complete class repetition.</t>
        </is>
      </c>
      <c r="S217" s="120" t="inlineStr">
        <is>
          <t>Heuristic baseline — editorial review required</t>
        </is>
      </c>
      <c r="T217" s="120" t="inlineStr">
        <is>
          <t>https://en.wikipedia.org/wiki/The_Banner_Saga</t>
        </is>
      </c>
      <c r="U217" s="207" t="n">
        <v>46236</v>
      </c>
    </row>
    <row r="218" ht="46" customHeight="1" s="99">
      <c r="A218" s="119" t="n">
        <v>212</v>
      </c>
      <c r="B218" s="119" t="inlineStr">
        <is>
          <t>SRC-152</t>
        </is>
      </c>
      <c r="C218" s="120" t="inlineStr">
        <is>
          <t>The Legend of Zelda</t>
        </is>
      </c>
      <c r="D218" s="120" t="inlineStr">
        <is>
          <t>Video Game / Action Adventure Franchise</t>
        </is>
      </c>
      <c r="E218" s="120" t="inlineStr">
        <is>
          <t>Japan</t>
        </is>
      </c>
      <c r="F218" s="119">
        <f>COUNTIF('Seed Catalogue'!$C$2:$C$452,B218)</f>
        <v/>
      </c>
      <c r="G218" s="205" t="n">
        <v>3</v>
      </c>
      <c r="H218" s="205" t="n">
        <v>3</v>
      </c>
      <c r="I218" s="205" t="n">
        <v>2</v>
      </c>
      <c r="J218" s="205" t="n">
        <v>5</v>
      </c>
      <c r="K218" s="205" t="n">
        <v>3</v>
      </c>
      <c r="L218" s="205" t="n">
        <v>4</v>
      </c>
      <c r="M218" s="205" t="n">
        <v>4</v>
      </c>
      <c r="N218" s="205" t="n">
        <v>3</v>
      </c>
      <c r="O218" s="206">
        <f>ROUND(G218/5*$X$2+H218/5*$X$3+I218/5*$X$4+J218/5*$X$5+K218/5*$X$6+L218/5*$X$7+M218/5*$X$8-N218/5*$X$9,1)</f>
        <v/>
      </c>
      <c r="P218" s="119">
        <f>IF(O218&gt;=$X$12,"Foundational deep pass",IF(O218&gt;=$X$13,"Major deep pass",IF(O218&gt;=$X$14,"Targeted innovation pass",IF(O218&gt;=$X$15,"Sampling pass","Reference / defer"))))</f>
        <v/>
      </c>
      <c r="Q218" s="120" t="inlineStr">
        <is>
          <t>Game-system baseline</t>
        </is>
      </c>
      <c r="R218" s="120" t="inlineStr">
        <is>
          <t>Prioritize distinctive mechanics, transformations, adaptation operations, and setting innovations rather than complete class repetition.</t>
        </is>
      </c>
      <c r="S218" s="120" t="inlineStr">
        <is>
          <t>Heuristic baseline — editorial review required</t>
        </is>
      </c>
      <c r="T218" s="120" t="inlineStr">
        <is>
          <t>https://en.wikipedia.org/wiki/The_Legend_of_Zelda</t>
        </is>
      </c>
      <c r="U218" s="207" t="n">
        <v>46236</v>
      </c>
    </row>
    <row r="219" ht="46" customHeight="1" s="99">
      <c r="A219" s="119" t="n">
        <v>213</v>
      </c>
      <c r="B219" s="119" t="inlineStr">
        <is>
          <t>SRC-161</t>
        </is>
      </c>
      <c r="C219" s="120" t="inlineStr">
        <is>
          <t>The Witcher Games</t>
        </is>
      </c>
      <c r="D219" s="120" t="inlineStr">
        <is>
          <t>Video Game / Action RPG Franchise</t>
        </is>
      </c>
      <c r="E219" s="120" t="inlineStr">
        <is>
          <t>Poland</t>
        </is>
      </c>
      <c r="F219" s="119">
        <f>COUNTIF('Seed Catalogue'!$C$2:$C$452,B219)</f>
        <v/>
      </c>
      <c r="G219" s="205" t="n">
        <v>3</v>
      </c>
      <c r="H219" s="205" t="n">
        <v>3</v>
      </c>
      <c r="I219" s="205" t="n">
        <v>2</v>
      </c>
      <c r="J219" s="205" t="n">
        <v>5</v>
      </c>
      <c r="K219" s="205" t="n">
        <v>3</v>
      </c>
      <c r="L219" s="205" t="n">
        <v>4</v>
      </c>
      <c r="M219" s="205" t="n">
        <v>4</v>
      </c>
      <c r="N219" s="205" t="n">
        <v>3</v>
      </c>
      <c r="O219" s="206">
        <f>ROUND(G219/5*$X$2+H219/5*$X$3+I219/5*$X$4+J219/5*$X$5+K219/5*$X$6+L219/5*$X$7+M219/5*$X$8-N219/5*$X$9,1)</f>
        <v/>
      </c>
      <c r="P219" s="119">
        <f>IF(O219&gt;=$X$12,"Foundational deep pass",IF(O219&gt;=$X$13,"Major deep pass",IF(O219&gt;=$X$14,"Targeted innovation pass",IF(O219&gt;=$X$15,"Sampling pass","Reference / defer"))))</f>
        <v/>
      </c>
      <c r="Q219" s="120" t="inlineStr">
        <is>
          <t>Game-system baseline</t>
        </is>
      </c>
      <c r="R219" s="120" t="inlineStr">
        <is>
          <t>Prioritize distinctive mechanics, transformations, adaptation operations, and setting innovations rather than complete class repetition.</t>
        </is>
      </c>
      <c r="S219" s="120" t="inlineStr">
        <is>
          <t>Heuristic baseline — editorial review required</t>
        </is>
      </c>
      <c r="T219" s="120" t="inlineStr">
        <is>
          <t>https://www.thewitcher.com/en/classics</t>
        </is>
      </c>
      <c r="U219" s="207" t="n">
        <v>46236</v>
      </c>
    </row>
    <row r="220" ht="46" customHeight="1" s="99">
      <c r="A220" s="119" t="n">
        <v>214</v>
      </c>
      <c r="B220" s="119" t="inlineStr">
        <is>
          <t>SRC-153</t>
        </is>
      </c>
      <c r="C220" s="120" t="inlineStr">
        <is>
          <t>Ultima</t>
        </is>
      </c>
      <c r="D220" s="120" t="inlineStr">
        <is>
          <t>Video Game / RPG Franchise</t>
        </is>
      </c>
      <c r="E220" s="120" t="inlineStr">
        <is>
          <t>United States</t>
        </is>
      </c>
      <c r="F220" s="119">
        <f>COUNTIF('Seed Catalogue'!$C$2:$C$452,B220)</f>
        <v/>
      </c>
      <c r="G220" s="205" t="n">
        <v>3</v>
      </c>
      <c r="H220" s="205" t="n">
        <v>3</v>
      </c>
      <c r="I220" s="205" t="n">
        <v>2</v>
      </c>
      <c r="J220" s="205" t="n">
        <v>5</v>
      </c>
      <c r="K220" s="205" t="n">
        <v>3</v>
      </c>
      <c r="L220" s="205" t="n">
        <v>4</v>
      </c>
      <c r="M220" s="205" t="n">
        <v>4</v>
      </c>
      <c r="N220" s="205" t="n">
        <v>3</v>
      </c>
      <c r="O220" s="206">
        <f>ROUND(G220/5*$X$2+H220/5*$X$3+I220/5*$X$4+J220/5*$X$5+K220/5*$X$6+L220/5*$X$7+M220/5*$X$8-N220/5*$X$9,1)</f>
        <v/>
      </c>
      <c r="P220" s="119">
        <f>IF(O220&gt;=$X$12,"Foundational deep pass",IF(O220&gt;=$X$13,"Major deep pass",IF(O220&gt;=$X$14,"Targeted innovation pass",IF(O220&gt;=$X$15,"Sampling pass","Reference / defer"))))</f>
        <v/>
      </c>
      <c r="Q220" s="120" t="inlineStr">
        <is>
          <t>Game-system baseline</t>
        </is>
      </c>
      <c r="R220" s="120" t="inlineStr">
        <is>
          <t>Prioritize distinctive mechanics, transformations, adaptation operations, and setting innovations rather than complete class repetition.</t>
        </is>
      </c>
      <c r="S220" s="120" t="inlineStr">
        <is>
          <t>Heuristic baseline — editorial review required</t>
        </is>
      </c>
      <c r="T220" s="120" t="inlineStr">
        <is>
          <t>https://en.wikipedia.org/wiki/Ultima</t>
        </is>
      </c>
      <c r="U220" s="207" t="n">
        <v>46236</v>
      </c>
    </row>
    <row r="221" ht="46" customHeight="1" s="99">
      <c r="A221" s="119" t="n">
        <v>215</v>
      </c>
      <c r="B221" s="119" t="inlineStr">
        <is>
          <t>SRC-154</t>
        </is>
      </c>
      <c r="C221" s="120" t="inlineStr">
        <is>
          <t>Wizardry</t>
        </is>
      </c>
      <c r="D221" s="120" t="inlineStr">
        <is>
          <t>Video Game / CRPG Franchise</t>
        </is>
      </c>
      <c r="E221" s="120" t="inlineStr">
        <is>
          <t>United States / Japan</t>
        </is>
      </c>
      <c r="F221" s="119">
        <f>COUNTIF('Seed Catalogue'!$C$2:$C$452,B221)</f>
        <v/>
      </c>
      <c r="G221" s="205" t="n">
        <v>3</v>
      </c>
      <c r="H221" s="205" t="n">
        <v>3</v>
      </c>
      <c r="I221" s="205" t="n">
        <v>2</v>
      </c>
      <c r="J221" s="205" t="n">
        <v>5</v>
      </c>
      <c r="K221" s="205" t="n">
        <v>3</v>
      </c>
      <c r="L221" s="205" t="n">
        <v>4</v>
      </c>
      <c r="M221" s="205" t="n">
        <v>4</v>
      </c>
      <c r="N221" s="205" t="n">
        <v>3</v>
      </c>
      <c r="O221" s="206">
        <f>ROUND(G221/5*$X$2+H221/5*$X$3+I221/5*$X$4+J221/5*$X$5+K221/5*$X$6+L221/5*$X$7+M221/5*$X$8-N221/5*$X$9,1)</f>
        <v/>
      </c>
      <c r="P221" s="119">
        <f>IF(O221&gt;=$X$12,"Foundational deep pass",IF(O221&gt;=$X$13,"Major deep pass",IF(O221&gt;=$X$14,"Targeted innovation pass",IF(O221&gt;=$X$15,"Sampling pass","Reference / defer"))))</f>
        <v/>
      </c>
      <c r="Q221" s="120" t="inlineStr">
        <is>
          <t>Game-system baseline</t>
        </is>
      </c>
      <c r="R221" s="120" t="inlineStr">
        <is>
          <t>Prioritize distinctive mechanics, transformations, adaptation operations, and setting innovations rather than complete class repetition.</t>
        </is>
      </c>
      <c r="S221" s="120" t="inlineStr">
        <is>
          <t>Heuristic baseline — editorial review required</t>
        </is>
      </c>
      <c r="T221" s="120" t="inlineStr">
        <is>
          <t>https://en.wikipedia.org/wiki/Wizardry</t>
        </is>
      </c>
      <c r="U221" s="207" t="n">
        <v>46236</v>
      </c>
    </row>
    <row r="222" ht="46" customHeight="1" s="99">
      <c r="A222" s="119" t="n">
        <v>216</v>
      </c>
      <c r="B222" s="119" t="inlineStr">
        <is>
          <t>SRC-136</t>
        </is>
      </c>
      <c r="C222" s="120" t="inlineStr">
        <is>
          <t>World of Warcraft</t>
        </is>
      </c>
      <c r="D222" s="120" t="inlineStr">
        <is>
          <t>Video Game / MMORPG</t>
        </is>
      </c>
      <c r="E222" s="120" t="inlineStr">
        <is>
          <t>United States</t>
        </is>
      </c>
      <c r="F222" s="119">
        <f>COUNTIF('Seed Catalogue'!$C$2:$C$452,B222)</f>
        <v/>
      </c>
      <c r="G222" s="205" t="n">
        <v>3</v>
      </c>
      <c r="H222" s="205" t="n">
        <v>3</v>
      </c>
      <c r="I222" s="205" t="n">
        <v>2</v>
      </c>
      <c r="J222" s="205" t="n">
        <v>5</v>
      </c>
      <c r="K222" s="205" t="n">
        <v>3</v>
      </c>
      <c r="L222" s="205" t="n">
        <v>4</v>
      </c>
      <c r="M222" s="205" t="n">
        <v>4</v>
      </c>
      <c r="N222" s="205" t="n">
        <v>3</v>
      </c>
      <c r="O222" s="206">
        <f>ROUND(G222/5*$X$2+H222/5*$X$3+I222/5*$X$4+J222/5*$X$5+K222/5*$X$6+L222/5*$X$7+M222/5*$X$8-N222/5*$X$9,1)</f>
        <v/>
      </c>
      <c r="P222" s="119">
        <f>IF(O222&gt;=$X$12,"Foundational deep pass",IF(O222&gt;=$X$13,"Major deep pass",IF(O222&gt;=$X$14,"Targeted innovation pass",IF(O222&gt;=$X$15,"Sampling pass","Reference / defer"))))</f>
        <v/>
      </c>
      <c r="Q222" s="120" t="inlineStr">
        <is>
          <t>Game-system baseline</t>
        </is>
      </c>
      <c r="R222" s="120" t="inlineStr">
        <is>
          <t>Prioritize distinctive mechanics, transformations, adaptation operations, and setting innovations rather than complete class repetition.</t>
        </is>
      </c>
      <c r="S222" s="120" t="inlineStr">
        <is>
          <t>Heuristic baseline — editorial review required</t>
        </is>
      </c>
      <c r="T222" s="120" t="inlineStr">
        <is>
          <t>https://worldofwarcraft.blizzard.com/game/races</t>
        </is>
      </c>
      <c r="U222" s="207" t="n">
        <v>46236</v>
      </c>
    </row>
    <row r="223" ht="46" customHeight="1" s="99">
      <c r="A223" s="119" t="n">
        <v>217</v>
      </c>
      <c r="B223" s="119" t="inlineStr">
        <is>
          <t>SRC-259</t>
        </is>
      </c>
      <c r="C223" s="120" t="inlineStr">
        <is>
          <t>Adventure Time</t>
        </is>
      </c>
      <c r="D223" s="120" t="inlineStr">
        <is>
          <t>Animated Television</t>
        </is>
      </c>
      <c r="E223" s="120" t="inlineStr">
        <is>
          <t>United States</t>
        </is>
      </c>
      <c r="F223" s="119">
        <f>COUNTIF('Seed Catalogue'!$C$2:$C$452,B223)</f>
        <v/>
      </c>
      <c r="G223" s="205" t="n">
        <v>3</v>
      </c>
      <c r="H223" s="205" t="n">
        <v>3</v>
      </c>
      <c r="I223" s="205" t="n">
        <v>2</v>
      </c>
      <c r="J223" s="205" t="n">
        <v>4</v>
      </c>
      <c r="K223" s="205" t="n">
        <v>3</v>
      </c>
      <c r="L223" s="205" t="n">
        <v>5</v>
      </c>
      <c r="M223" s="205" t="n">
        <v>4</v>
      </c>
      <c r="N223" s="205" t="n">
        <v>3</v>
      </c>
      <c r="O223" s="206">
        <f>ROUND(G223/5*$X$2+H223/5*$X$3+I223/5*$X$4+J223/5*$X$5+K223/5*$X$6+L223/5*$X$7+M223/5*$X$8-N223/5*$X$9,1)</f>
        <v/>
      </c>
      <c r="P223" s="119">
        <f>IF(O223&gt;=$X$12,"Foundational deep pass",IF(O223&gt;=$X$13,"Major deep pass",IF(O223&gt;=$X$14,"Targeted innovation pass",IF(O223&gt;=$X$15,"Sampling pass","Reference / defer"))))</f>
        <v/>
      </c>
      <c r="Q223" s="120" t="inlineStr">
        <is>
          <t>Screen-media baseline</t>
        </is>
      </c>
      <c r="R223" s="120" t="inlineStr">
        <is>
          <t>Best value lies in adaptation divergence, iconography, and screen-first worldbuilding.</t>
        </is>
      </c>
      <c r="S223" s="120" t="inlineStr">
        <is>
          <t>Heuristic baseline — editorial review required</t>
        </is>
      </c>
      <c r="T223" s="120" t="inlineStr">
        <is>
          <t>https://en.wikipedia.org/wiki/Adventure_Time</t>
        </is>
      </c>
      <c r="U223" s="207" t="n">
        <v>46236</v>
      </c>
    </row>
    <row r="224" ht="46" customHeight="1" s="99">
      <c r="A224" s="119" t="n">
        <v>218</v>
      </c>
      <c r="B224" s="119" t="inlineStr">
        <is>
          <t>SRC-270</t>
        </is>
      </c>
      <c r="C224" s="120" t="inlineStr">
        <is>
          <t>Carnival Row</t>
        </is>
      </c>
      <c r="D224" s="120" t="inlineStr">
        <is>
          <t>Television</t>
        </is>
      </c>
      <c r="E224" s="120" t="inlineStr">
        <is>
          <t>United States</t>
        </is>
      </c>
      <c r="F224" s="119">
        <f>COUNTIF('Seed Catalogue'!$C$2:$C$452,B224)</f>
        <v/>
      </c>
      <c r="G224" s="205" t="n">
        <v>3</v>
      </c>
      <c r="H224" s="205" t="n">
        <v>3</v>
      </c>
      <c r="I224" s="205" t="n">
        <v>2</v>
      </c>
      <c r="J224" s="205" t="n">
        <v>4</v>
      </c>
      <c r="K224" s="205" t="n">
        <v>3</v>
      </c>
      <c r="L224" s="205" t="n">
        <v>5</v>
      </c>
      <c r="M224" s="205" t="n">
        <v>4</v>
      </c>
      <c r="N224" s="205" t="n">
        <v>3</v>
      </c>
      <c r="O224" s="206">
        <f>ROUND(G224/5*$X$2+H224/5*$X$3+I224/5*$X$4+J224/5*$X$5+K224/5*$X$6+L224/5*$X$7+M224/5*$X$8-N224/5*$X$9,1)</f>
        <v/>
      </c>
      <c r="P224" s="119">
        <f>IF(O224&gt;=$X$12,"Foundational deep pass",IF(O224&gt;=$X$13,"Major deep pass",IF(O224&gt;=$X$14,"Targeted innovation pass",IF(O224&gt;=$X$15,"Sampling pass","Reference / defer"))))</f>
        <v/>
      </c>
      <c r="Q224" s="120" t="inlineStr">
        <is>
          <t>Screen-media baseline</t>
        </is>
      </c>
      <c r="R224" s="120" t="inlineStr">
        <is>
          <t>Best value lies in adaptation divergence, iconography, and screen-first worldbuilding.</t>
        </is>
      </c>
      <c r="S224" s="120" t="inlineStr">
        <is>
          <t>Heuristic baseline — editorial review required</t>
        </is>
      </c>
      <c r="T224" s="120" t="inlineStr">
        <is>
          <t>https://en.wikipedia.org/wiki/Carnival_Row</t>
        </is>
      </c>
      <c r="U224" s="207" t="n">
        <v>46236</v>
      </c>
    </row>
    <row r="225" ht="46" customHeight="1" s="99">
      <c r="A225" s="119" t="n">
        <v>219</v>
      </c>
      <c r="B225" s="119" t="inlineStr">
        <is>
          <t>SRC-262</t>
        </is>
      </c>
      <c r="C225" s="120" t="inlineStr">
        <is>
          <t>Castlevania Animated Universe</t>
        </is>
      </c>
      <c r="D225" s="120" t="inlineStr">
        <is>
          <t>Animated Television</t>
        </is>
      </c>
      <c r="E225" s="120" t="inlineStr">
        <is>
          <t>United States / Japan source</t>
        </is>
      </c>
      <c r="F225" s="119">
        <f>COUNTIF('Seed Catalogue'!$C$2:$C$452,B225)</f>
        <v/>
      </c>
      <c r="G225" s="205" t="n">
        <v>3</v>
      </c>
      <c r="H225" s="205" t="n">
        <v>3</v>
      </c>
      <c r="I225" s="205" t="n">
        <v>2</v>
      </c>
      <c r="J225" s="205" t="n">
        <v>4</v>
      </c>
      <c r="K225" s="205" t="n">
        <v>3</v>
      </c>
      <c r="L225" s="205" t="n">
        <v>5</v>
      </c>
      <c r="M225" s="205" t="n">
        <v>4</v>
      </c>
      <c r="N225" s="205" t="n">
        <v>3</v>
      </c>
      <c r="O225" s="206">
        <f>ROUND(G225/5*$X$2+H225/5*$X$3+I225/5*$X$4+J225/5*$X$5+K225/5*$X$6+L225/5*$X$7+M225/5*$X$8-N225/5*$X$9,1)</f>
        <v/>
      </c>
      <c r="P225" s="119">
        <f>IF(O225&gt;=$X$12,"Foundational deep pass",IF(O225&gt;=$X$13,"Major deep pass",IF(O225&gt;=$X$14,"Targeted innovation pass",IF(O225&gt;=$X$15,"Sampling pass","Reference / defer"))))</f>
        <v/>
      </c>
      <c r="Q225" s="120" t="inlineStr">
        <is>
          <t>Screen-media baseline</t>
        </is>
      </c>
      <c r="R225" s="120" t="inlineStr">
        <is>
          <t>Best value lies in adaptation divergence, iconography, and screen-first worldbuilding.</t>
        </is>
      </c>
      <c r="S225" s="120" t="inlineStr">
        <is>
          <t>Heuristic baseline — editorial review required</t>
        </is>
      </c>
      <c r="T225" s="120" t="inlineStr">
        <is>
          <t>https://en.wikipedia.org/wiki/Castlevania_Animated_Universe</t>
        </is>
      </c>
      <c r="U225" s="207" t="n">
        <v>46236</v>
      </c>
    </row>
    <row r="226" ht="46" customHeight="1" s="99">
      <c r="A226" s="119" t="n">
        <v>220</v>
      </c>
      <c r="B226" s="119" t="inlineStr">
        <is>
          <t>SRC-018</t>
        </is>
      </c>
      <c r="C226" s="120" t="inlineStr">
        <is>
          <t>Chinese Xianxia and Cultivation Tradition</t>
        </is>
      </c>
      <c r="D226" s="120" t="inlineStr">
        <is>
          <t>Literary / Media Tradition</t>
        </is>
      </c>
      <c r="E226" s="120" t="inlineStr">
        <is>
          <t>China</t>
        </is>
      </c>
      <c r="F226" s="119">
        <f>COUNTIF('Seed Catalogue'!$C$2:$C$452,B226)</f>
        <v/>
      </c>
      <c r="G226" s="205" t="n">
        <v>3</v>
      </c>
      <c r="H226" s="205" t="n">
        <v>3</v>
      </c>
      <c r="I226" s="205" t="n">
        <v>3</v>
      </c>
      <c r="J226" s="205" t="n">
        <v>5</v>
      </c>
      <c r="K226" s="205" t="n">
        <v>3</v>
      </c>
      <c r="L226" s="205" t="n">
        <v>3</v>
      </c>
      <c r="M226" s="205" t="n">
        <v>3</v>
      </c>
      <c r="N226" s="205" t="n">
        <v>3</v>
      </c>
      <c r="O226" s="206">
        <f>ROUND(G226/5*$X$2+H226/5*$X$3+I226/5*$X$4+J226/5*$X$5+K226/5*$X$6+L226/5*$X$7+M226/5*$X$8-N226/5*$X$9,1)</f>
        <v/>
      </c>
      <c r="P226" s="119">
        <f>IF(O226&gt;=$X$12,"Foundational deep pass",IF(O226&gt;=$X$13,"Major deep pass",IF(O226&gt;=$X$14,"Targeted innovation pass",IF(O226&gt;=$X$15,"Sampling pass","Reference / defer"))))</f>
        <v/>
      </c>
      <c r="Q226" s="120" t="inlineStr">
        <is>
          <t>General baseline</t>
        </is>
      </c>
      <c r="R226" s="120" t="inlineStr">
        <is>
          <t>Editorial review required to determine marginal archetype value.</t>
        </is>
      </c>
      <c r="S226" s="120" t="inlineStr">
        <is>
          <t>Heuristic baseline — editorial review required</t>
        </is>
      </c>
      <c r="T226" s="120" t="inlineStr">
        <is>
          <t>https://en.wikipedia.org/wiki/Chinese_Xianxia_and_Cultivation_Tradition</t>
        </is>
      </c>
      <c r="U226" s="207" t="n">
        <v>46236</v>
      </c>
    </row>
    <row r="227" ht="46" customHeight="1" s="99">
      <c r="A227" s="119" t="n">
        <v>221</v>
      </c>
      <c r="B227" s="119" t="inlineStr">
        <is>
          <t>SRC-253</t>
        </is>
      </c>
      <c r="C227" s="120" t="inlineStr">
        <is>
          <t>Conan the Barbarian Films</t>
        </is>
      </c>
      <c r="D227" s="120" t="inlineStr">
        <is>
          <t>Film</t>
        </is>
      </c>
      <c r="E227" s="120" t="inlineStr">
        <is>
          <t>United States</t>
        </is>
      </c>
      <c r="F227" s="119">
        <f>COUNTIF('Seed Catalogue'!$C$2:$C$452,B227)</f>
        <v/>
      </c>
      <c r="G227" s="205" t="n">
        <v>3</v>
      </c>
      <c r="H227" s="205" t="n">
        <v>3</v>
      </c>
      <c r="I227" s="205" t="n">
        <v>2</v>
      </c>
      <c r="J227" s="205" t="n">
        <v>4</v>
      </c>
      <c r="K227" s="205" t="n">
        <v>3</v>
      </c>
      <c r="L227" s="205" t="n">
        <v>5</v>
      </c>
      <c r="M227" s="205" t="n">
        <v>4</v>
      </c>
      <c r="N227" s="205" t="n">
        <v>3</v>
      </c>
      <c r="O227" s="206">
        <f>ROUND(G227/5*$X$2+H227/5*$X$3+I227/5*$X$4+J227/5*$X$5+K227/5*$X$6+L227/5*$X$7+M227/5*$X$8-N227/5*$X$9,1)</f>
        <v/>
      </c>
      <c r="P227" s="119">
        <f>IF(O227&gt;=$X$12,"Foundational deep pass",IF(O227&gt;=$X$13,"Major deep pass",IF(O227&gt;=$X$14,"Targeted innovation pass",IF(O227&gt;=$X$15,"Sampling pass","Reference / defer"))))</f>
        <v/>
      </c>
      <c r="Q227" s="120" t="inlineStr">
        <is>
          <t>Screen-media baseline</t>
        </is>
      </c>
      <c r="R227" s="120" t="inlineStr">
        <is>
          <t>Best value lies in adaptation divergence, iconography, and screen-first worldbuilding.</t>
        </is>
      </c>
      <c r="S227" s="120" t="inlineStr">
        <is>
          <t>Heuristic baseline — editorial review required</t>
        </is>
      </c>
      <c r="T227" s="120" t="inlineStr">
        <is>
          <t>https://en.wikipedia.org/wiki/Conan_the_Barbarian_Films</t>
        </is>
      </c>
      <c r="U227" s="207" t="n">
        <v>46236</v>
      </c>
    </row>
    <row r="228" ht="46" customHeight="1" s="99">
      <c r="A228" s="119" t="n">
        <v>222</v>
      </c>
      <c r="B228" s="119" t="inlineStr">
        <is>
          <t>SRC-255</t>
        </is>
      </c>
      <c r="C228" s="120" t="inlineStr">
        <is>
          <t>Dragonheart</t>
        </is>
      </c>
      <c r="D228" s="120" t="inlineStr">
        <is>
          <t>Film Franchise</t>
        </is>
      </c>
      <c r="E228" s="120" t="inlineStr">
        <is>
          <t>United States</t>
        </is>
      </c>
      <c r="F228" s="119">
        <f>COUNTIF('Seed Catalogue'!$C$2:$C$452,B228)</f>
        <v/>
      </c>
      <c r="G228" s="205" t="n">
        <v>3</v>
      </c>
      <c r="H228" s="205" t="n">
        <v>3</v>
      </c>
      <c r="I228" s="205" t="n">
        <v>2</v>
      </c>
      <c r="J228" s="205" t="n">
        <v>4</v>
      </c>
      <c r="K228" s="205" t="n">
        <v>3</v>
      </c>
      <c r="L228" s="205" t="n">
        <v>5</v>
      </c>
      <c r="M228" s="205" t="n">
        <v>4</v>
      </c>
      <c r="N228" s="205" t="n">
        <v>3</v>
      </c>
      <c r="O228" s="206">
        <f>ROUND(G228/5*$X$2+H228/5*$X$3+I228/5*$X$4+J228/5*$X$5+K228/5*$X$6+L228/5*$X$7+M228/5*$X$8-N228/5*$X$9,1)</f>
        <v/>
      </c>
      <c r="P228" s="119">
        <f>IF(O228&gt;=$X$12,"Foundational deep pass",IF(O228&gt;=$X$13,"Major deep pass",IF(O228&gt;=$X$14,"Targeted innovation pass",IF(O228&gt;=$X$15,"Sampling pass","Reference / defer"))))</f>
        <v/>
      </c>
      <c r="Q228" s="120" t="inlineStr">
        <is>
          <t>Screen-media baseline</t>
        </is>
      </c>
      <c r="R228" s="120" t="inlineStr">
        <is>
          <t>Best value lies in adaptation divergence, iconography, and screen-first worldbuilding.</t>
        </is>
      </c>
      <c r="S228" s="120" t="inlineStr">
        <is>
          <t>Heuristic baseline — editorial review required</t>
        </is>
      </c>
      <c r="T228" s="120" t="inlineStr">
        <is>
          <t>https://en.wikipedia.org/wiki/Dragonheart</t>
        </is>
      </c>
      <c r="U228" s="207" t="n">
        <v>46236</v>
      </c>
    </row>
    <row r="229" ht="46" customHeight="1" s="99">
      <c r="A229" s="119" t="n">
        <v>223</v>
      </c>
      <c r="B229" s="119" t="inlineStr">
        <is>
          <t>SRC-272</t>
        </is>
      </c>
      <c r="C229" s="120" t="inlineStr">
        <is>
          <t>Dungeons &amp; Dragons: Honor Among Thieves</t>
        </is>
      </c>
      <c r="D229" s="120" t="inlineStr">
        <is>
          <t>Film</t>
        </is>
      </c>
      <c r="E229" s="120" t="inlineStr">
        <is>
          <t>United States</t>
        </is>
      </c>
      <c r="F229" s="119">
        <f>COUNTIF('Seed Catalogue'!$C$2:$C$452,B229)</f>
        <v/>
      </c>
      <c r="G229" s="205" t="n">
        <v>3</v>
      </c>
      <c r="H229" s="205" t="n">
        <v>3</v>
      </c>
      <c r="I229" s="205" t="n">
        <v>2</v>
      </c>
      <c r="J229" s="205" t="n">
        <v>4</v>
      </c>
      <c r="K229" s="205" t="n">
        <v>3</v>
      </c>
      <c r="L229" s="205" t="n">
        <v>5</v>
      </c>
      <c r="M229" s="205" t="n">
        <v>4</v>
      </c>
      <c r="N229" s="205" t="n">
        <v>3</v>
      </c>
      <c r="O229" s="206">
        <f>ROUND(G229/5*$X$2+H229/5*$X$3+I229/5*$X$4+J229/5*$X$5+K229/5*$X$6+L229/5*$X$7+M229/5*$X$8-N229/5*$X$9,1)</f>
        <v/>
      </c>
      <c r="P229" s="119">
        <f>IF(O229&gt;=$X$12,"Foundational deep pass",IF(O229&gt;=$X$13,"Major deep pass",IF(O229&gt;=$X$14,"Targeted innovation pass",IF(O229&gt;=$X$15,"Sampling pass","Reference / defer"))))</f>
        <v/>
      </c>
      <c r="Q229" s="120" t="inlineStr">
        <is>
          <t>Screen-media baseline</t>
        </is>
      </c>
      <c r="R229" s="120" t="inlineStr">
        <is>
          <t>Best value lies in adaptation divergence, iconography, and screen-first worldbuilding.</t>
        </is>
      </c>
      <c r="S229" s="120" t="inlineStr">
        <is>
          <t>Heuristic baseline — editorial review required</t>
        </is>
      </c>
      <c r="T229" s="120" t="inlineStr">
        <is>
          <t>https://en.wikipedia.org/wiki/Dungeons_%26_Dragons:_Honor_Among_Thieves</t>
        </is>
      </c>
      <c r="U229" s="207" t="n">
        <v>46236</v>
      </c>
    </row>
    <row r="230" ht="46" customHeight="1" s="99">
      <c r="A230" s="119" t="n">
        <v>224</v>
      </c>
      <c r="B230" s="119" t="inlineStr">
        <is>
          <t>SRC-254</t>
        </is>
      </c>
      <c r="C230" s="120" t="inlineStr">
        <is>
          <t>Excalibur</t>
        </is>
      </c>
      <c r="D230" s="120" t="inlineStr">
        <is>
          <t>Film</t>
        </is>
      </c>
      <c r="E230" s="120" t="inlineStr">
        <is>
          <t>Britain / United States</t>
        </is>
      </c>
      <c r="F230" s="119">
        <f>COUNTIF('Seed Catalogue'!$C$2:$C$452,B230)</f>
        <v/>
      </c>
      <c r="G230" s="205" t="n">
        <v>3</v>
      </c>
      <c r="H230" s="205" t="n">
        <v>3</v>
      </c>
      <c r="I230" s="205" t="n">
        <v>2</v>
      </c>
      <c r="J230" s="205" t="n">
        <v>4</v>
      </c>
      <c r="K230" s="205" t="n">
        <v>3</v>
      </c>
      <c r="L230" s="205" t="n">
        <v>5</v>
      </c>
      <c r="M230" s="205" t="n">
        <v>4</v>
      </c>
      <c r="N230" s="205" t="n">
        <v>3</v>
      </c>
      <c r="O230" s="206">
        <f>ROUND(G230/5*$X$2+H230/5*$X$3+I230/5*$X$4+J230/5*$X$5+K230/5*$X$6+L230/5*$X$7+M230/5*$X$8-N230/5*$X$9,1)</f>
        <v/>
      </c>
      <c r="P230" s="119">
        <f>IF(O230&gt;=$X$12,"Foundational deep pass",IF(O230&gt;=$X$13,"Major deep pass",IF(O230&gt;=$X$14,"Targeted innovation pass",IF(O230&gt;=$X$15,"Sampling pass","Reference / defer"))))</f>
        <v/>
      </c>
      <c r="Q230" s="120" t="inlineStr">
        <is>
          <t>Screen-media baseline</t>
        </is>
      </c>
      <c r="R230" s="120" t="inlineStr">
        <is>
          <t>Best value lies in adaptation divergence, iconography, and screen-first worldbuilding.</t>
        </is>
      </c>
      <c r="S230" s="120" t="inlineStr">
        <is>
          <t>Heuristic baseline — editorial review required</t>
        </is>
      </c>
      <c r="T230" s="120" t="inlineStr">
        <is>
          <t>https://en.wikipedia.org/wiki/Excalibur</t>
        </is>
      </c>
      <c r="U230" s="207" t="n">
        <v>46236</v>
      </c>
    </row>
    <row r="231" ht="46" customHeight="1" s="99">
      <c r="A231" s="119" t="n">
        <v>225</v>
      </c>
      <c r="B231" s="119" t="inlineStr">
        <is>
          <t>SRC-265</t>
        </is>
      </c>
      <c r="C231" s="120" t="inlineStr">
        <is>
          <t>House of the Dragon</t>
        </is>
      </c>
      <c r="D231" s="120" t="inlineStr">
        <is>
          <t>Television</t>
        </is>
      </c>
      <c r="E231" s="120" t="inlineStr">
        <is>
          <t>United States</t>
        </is>
      </c>
      <c r="F231" s="119">
        <f>COUNTIF('Seed Catalogue'!$C$2:$C$452,B231)</f>
        <v/>
      </c>
      <c r="G231" s="205" t="n">
        <v>3</v>
      </c>
      <c r="H231" s="205" t="n">
        <v>3</v>
      </c>
      <c r="I231" s="205" t="n">
        <v>2</v>
      </c>
      <c r="J231" s="205" t="n">
        <v>4</v>
      </c>
      <c r="K231" s="205" t="n">
        <v>3</v>
      </c>
      <c r="L231" s="205" t="n">
        <v>5</v>
      </c>
      <c r="M231" s="205" t="n">
        <v>4</v>
      </c>
      <c r="N231" s="205" t="n">
        <v>3</v>
      </c>
      <c r="O231" s="206">
        <f>ROUND(G231/5*$X$2+H231/5*$X$3+I231/5*$X$4+J231/5*$X$5+K231/5*$X$6+L231/5*$X$7+M231/5*$X$8-N231/5*$X$9,1)</f>
        <v/>
      </c>
      <c r="P231" s="119">
        <f>IF(O231&gt;=$X$12,"Foundational deep pass",IF(O231&gt;=$X$13,"Major deep pass",IF(O231&gt;=$X$14,"Targeted innovation pass",IF(O231&gt;=$X$15,"Sampling pass","Reference / defer"))))</f>
        <v/>
      </c>
      <c r="Q231" s="120" t="inlineStr">
        <is>
          <t>Screen-media baseline</t>
        </is>
      </c>
      <c r="R231" s="120" t="inlineStr">
        <is>
          <t>Best value lies in adaptation divergence, iconography, and screen-first worldbuilding.</t>
        </is>
      </c>
      <c r="S231" s="120" t="inlineStr">
        <is>
          <t>Heuristic baseline — editorial review required</t>
        </is>
      </c>
      <c r="T231" s="120" t="inlineStr">
        <is>
          <t>https://en.wikipedia.org/wiki/House_of_the_Dragon</t>
        </is>
      </c>
      <c r="U231" s="207" t="n">
        <v>46236</v>
      </c>
    </row>
    <row r="232" ht="46" customHeight="1" s="99">
      <c r="A232" s="119" t="n">
        <v>226</v>
      </c>
      <c r="B232" s="119" t="inlineStr">
        <is>
          <t>SRC-248</t>
        </is>
      </c>
      <c r="C232" s="120" t="inlineStr">
        <is>
          <t>Labyrinth</t>
        </is>
      </c>
      <c r="D232" s="120" t="inlineStr">
        <is>
          <t>Film</t>
        </is>
      </c>
      <c r="E232" s="120" t="inlineStr">
        <is>
          <t>Britain / United States</t>
        </is>
      </c>
      <c r="F232" s="119">
        <f>COUNTIF('Seed Catalogue'!$C$2:$C$452,B232)</f>
        <v/>
      </c>
      <c r="G232" s="205" t="n">
        <v>3</v>
      </c>
      <c r="H232" s="205" t="n">
        <v>3</v>
      </c>
      <c r="I232" s="205" t="n">
        <v>2</v>
      </c>
      <c r="J232" s="205" t="n">
        <v>4</v>
      </c>
      <c r="K232" s="205" t="n">
        <v>3</v>
      </c>
      <c r="L232" s="205" t="n">
        <v>5</v>
      </c>
      <c r="M232" s="205" t="n">
        <v>4</v>
      </c>
      <c r="N232" s="205" t="n">
        <v>3</v>
      </c>
      <c r="O232" s="206">
        <f>ROUND(G232/5*$X$2+H232/5*$X$3+I232/5*$X$4+J232/5*$X$5+K232/5*$X$6+L232/5*$X$7+M232/5*$X$8-N232/5*$X$9,1)</f>
        <v/>
      </c>
      <c r="P232" s="119">
        <f>IF(O232&gt;=$X$12,"Foundational deep pass",IF(O232&gt;=$X$13,"Major deep pass",IF(O232&gt;=$X$14,"Targeted innovation pass",IF(O232&gt;=$X$15,"Sampling pass","Reference / defer"))))</f>
        <v/>
      </c>
      <c r="Q232" s="120" t="inlineStr">
        <is>
          <t>Screen-media baseline</t>
        </is>
      </c>
      <c r="R232" s="120" t="inlineStr">
        <is>
          <t>Best value lies in adaptation divergence, iconography, and screen-first worldbuilding.</t>
        </is>
      </c>
      <c r="S232" s="120" t="inlineStr">
        <is>
          <t>Heuristic baseline — editorial review required</t>
        </is>
      </c>
      <c r="T232" s="120" t="inlineStr">
        <is>
          <t>https://en.wikipedia.org/wiki/Labyrinth</t>
        </is>
      </c>
      <c r="U232" s="207" t="n">
        <v>46236</v>
      </c>
    </row>
    <row r="233" ht="46" customHeight="1" s="99">
      <c r="A233" s="119" t="n">
        <v>227</v>
      </c>
      <c r="B233" s="119" t="inlineStr">
        <is>
          <t>SRC-250</t>
        </is>
      </c>
      <c r="C233" s="120" t="inlineStr">
        <is>
          <t>Legend</t>
        </is>
      </c>
      <c r="D233" s="120" t="inlineStr">
        <is>
          <t>Film</t>
        </is>
      </c>
      <c r="E233" s="120" t="inlineStr">
        <is>
          <t>Britain / United States</t>
        </is>
      </c>
      <c r="F233" s="119">
        <f>COUNTIF('Seed Catalogue'!$C$2:$C$452,B233)</f>
        <v/>
      </c>
      <c r="G233" s="205" t="n">
        <v>3</v>
      </c>
      <c r="H233" s="205" t="n">
        <v>3</v>
      </c>
      <c r="I233" s="205" t="n">
        <v>2</v>
      </c>
      <c r="J233" s="205" t="n">
        <v>4</v>
      </c>
      <c r="K233" s="205" t="n">
        <v>3</v>
      </c>
      <c r="L233" s="205" t="n">
        <v>5</v>
      </c>
      <c r="M233" s="205" t="n">
        <v>4</v>
      </c>
      <c r="N233" s="205" t="n">
        <v>3</v>
      </c>
      <c r="O233" s="206">
        <f>ROUND(G233/5*$X$2+H233/5*$X$3+I233/5*$X$4+J233/5*$X$5+K233/5*$X$6+L233/5*$X$7+M233/5*$X$8-N233/5*$X$9,1)</f>
        <v/>
      </c>
      <c r="P233" s="119">
        <f>IF(O233&gt;=$X$12,"Foundational deep pass",IF(O233&gt;=$X$13,"Major deep pass",IF(O233&gt;=$X$14,"Targeted innovation pass",IF(O233&gt;=$X$15,"Sampling pass","Reference / defer"))))</f>
        <v/>
      </c>
      <c r="Q233" s="120" t="inlineStr">
        <is>
          <t>Screen-media baseline</t>
        </is>
      </c>
      <c r="R233" s="120" t="inlineStr">
        <is>
          <t>Best value lies in adaptation divergence, iconography, and screen-first worldbuilding.</t>
        </is>
      </c>
      <c r="S233" s="120" t="inlineStr">
        <is>
          <t>Heuristic baseline — editorial review required</t>
        </is>
      </c>
      <c r="T233" s="120" t="inlineStr">
        <is>
          <t>https://en.wikipedia.org/wiki/Legend</t>
        </is>
      </c>
      <c r="U233" s="207" t="n">
        <v>46236</v>
      </c>
    </row>
    <row r="234" ht="46" customHeight="1" s="99">
      <c r="A234" s="119" t="n">
        <v>228</v>
      </c>
      <c r="B234" s="119" t="inlineStr">
        <is>
          <t>SRC-261</t>
        </is>
      </c>
      <c r="C234" s="120" t="inlineStr">
        <is>
          <t>She-Ra and the Princesses of Power</t>
        </is>
      </c>
      <c r="D234" s="120" t="inlineStr">
        <is>
          <t>Animated Television</t>
        </is>
      </c>
      <c r="E234" s="120" t="inlineStr">
        <is>
          <t>United States</t>
        </is>
      </c>
      <c r="F234" s="119">
        <f>COUNTIF('Seed Catalogue'!$C$2:$C$452,B234)</f>
        <v/>
      </c>
      <c r="G234" s="205" t="n">
        <v>3</v>
      </c>
      <c r="H234" s="205" t="n">
        <v>3</v>
      </c>
      <c r="I234" s="205" t="n">
        <v>2</v>
      </c>
      <c r="J234" s="205" t="n">
        <v>4</v>
      </c>
      <c r="K234" s="205" t="n">
        <v>3</v>
      </c>
      <c r="L234" s="205" t="n">
        <v>5</v>
      </c>
      <c r="M234" s="205" t="n">
        <v>4</v>
      </c>
      <c r="N234" s="205" t="n">
        <v>3</v>
      </c>
      <c r="O234" s="206">
        <f>ROUND(G234/5*$X$2+H234/5*$X$3+I234/5*$X$4+J234/5*$X$5+K234/5*$X$6+L234/5*$X$7+M234/5*$X$8-N234/5*$X$9,1)</f>
        <v/>
      </c>
      <c r="P234" s="119">
        <f>IF(O234&gt;=$X$12,"Foundational deep pass",IF(O234&gt;=$X$13,"Major deep pass",IF(O234&gt;=$X$14,"Targeted innovation pass",IF(O234&gt;=$X$15,"Sampling pass","Reference / defer"))))</f>
        <v/>
      </c>
      <c r="Q234" s="120" t="inlineStr">
        <is>
          <t>Screen-media baseline</t>
        </is>
      </c>
      <c r="R234" s="120" t="inlineStr">
        <is>
          <t>Best value lies in adaptation divergence, iconography, and screen-first worldbuilding.</t>
        </is>
      </c>
      <c r="S234" s="120" t="inlineStr">
        <is>
          <t>Heuristic baseline — editorial review required</t>
        </is>
      </c>
      <c r="T234" s="120" t="inlineStr">
        <is>
          <t>https://en.wikipedia.org/wiki/She-Ra_and_the_Princesses_of_Power</t>
        </is>
      </c>
      <c r="U234" s="207" t="n">
        <v>46236</v>
      </c>
    </row>
    <row r="235" ht="46" customHeight="1" s="99">
      <c r="A235" s="119" t="n">
        <v>229</v>
      </c>
      <c r="B235" s="119" t="inlineStr">
        <is>
          <t>SRC-242</t>
        </is>
      </c>
      <c r="C235" s="120" t="inlineStr">
        <is>
          <t>The Legend of Hei</t>
        </is>
      </c>
      <c r="D235" s="120" t="inlineStr">
        <is>
          <t>Animated Film / Web Animation</t>
        </is>
      </c>
      <c r="E235" s="120" t="inlineStr">
        <is>
          <t>China</t>
        </is>
      </c>
      <c r="F235" s="119">
        <f>COUNTIF('Seed Catalogue'!$C$2:$C$452,B235)</f>
        <v/>
      </c>
      <c r="G235" s="205" t="n">
        <v>3</v>
      </c>
      <c r="H235" s="205" t="n">
        <v>3</v>
      </c>
      <c r="I235" s="205" t="n">
        <v>2</v>
      </c>
      <c r="J235" s="205" t="n">
        <v>4</v>
      </c>
      <c r="K235" s="205" t="n">
        <v>3</v>
      </c>
      <c r="L235" s="205" t="n">
        <v>5</v>
      </c>
      <c r="M235" s="205" t="n">
        <v>4</v>
      </c>
      <c r="N235" s="205" t="n">
        <v>3</v>
      </c>
      <c r="O235" s="206">
        <f>ROUND(G235/5*$X$2+H235/5*$X$3+I235/5*$X$4+J235/5*$X$5+K235/5*$X$6+L235/5*$X$7+M235/5*$X$8-N235/5*$X$9,1)</f>
        <v/>
      </c>
      <c r="P235" s="119">
        <f>IF(O235&gt;=$X$12,"Foundational deep pass",IF(O235&gt;=$X$13,"Major deep pass",IF(O235&gt;=$X$14,"Targeted innovation pass",IF(O235&gt;=$X$15,"Sampling pass","Reference / defer"))))</f>
        <v/>
      </c>
      <c r="Q235" s="120" t="inlineStr">
        <is>
          <t>Screen-media baseline</t>
        </is>
      </c>
      <c r="R235" s="120" t="inlineStr">
        <is>
          <t>Best value lies in adaptation divergence, iconography, and screen-first worldbuilding.</t>
        </is>
      </c>
      <c r="S235" s="120" t="inlineStr">
        <is>
          <t>Heuristic baseline — editorial review required</t>
        </is>
      </c>
      <c r="T235" s="120" t="inlineStr">
        <is>
          <t>https://en.wikipedia.org/wiki/The_Legend_of_Hei</t>
        </is>
      </c>
      <c r="U235" s="207" t="n">
        <v>46236</v>
      </c>
    </row>
    <row r="236" ht="46" customHeight="1" s="99">
      <c r="A236" s="119" t="n">
        <v>230</v>
      </c>
      <c r="B236" s="119" t="inlineStr">
        <is>
          <t>SRC-271</t>
        </is>
      </c>
      <c r="C236" s="120" t="inlineStr">
        <is>
          <t>The Legend of Vox Machina</t>
        </is>
      </c>
      <c r="D236" s="120" t="inlineStr">
        <is>
          <t>Animated Television</t>
        </is>
      </c>
      <c r="E236" s="120" t="inlineStr">
        <is>
          <t>United States</t>
        </is>
      </c>
      <c r="F236" s="119">
        <f>COUNTIF('Seed Catalogue'!$C$2:$C$452,B236)</f>
        <v/>
      </c>
      <c r="G236" s="205" t="n">
        <v>3</v>
      </c>
      <c r="H236" s="205" t="n">
        <v>3</v>
      </c>
      <c r="I236" s="205" t="n">
        <v>2</v>
      </c>
      <c r="J236" s="205" t="n">
        <v>4</v>
      </c>
      <c r="K236" s="205" t="n">
        <v>3</v>
      </c>
      <c r="L236" s="205" t="n">
        <v>5</v>
      </c>
      <c r="M236" s="205" t="n">
        <v>4</v>
      </c>
      <c r="N236" s="205" t="n">
        <v>3</v>
      </c>
      <c r="O236" s="206">
        <f>ROUND(G236/5*$X$2+H236/5*$X$3+I236/5*$X$4+J236/5*$X$5+K236/5*$X$6+L236/5*$X$7+M236/5*$X$8-N236/5*$X$9,1)</f>
        <v/>
      </c>
      <c r="P236" s="119">
        <f>IF(O236&gt;=$X$12,"Foundational deep pass",IF(O236&gt;=$X$13,"Major deep pass",IF(O236&gt;=$X$14,"Targeted innovation pass",IF(O236&gt;=$X$15,"Sampling pass","Reference / defer"))))</f>
        <v/>
      </c>
      <c r="Q236" s="120" t="inlineStr">
        <is>
          <t>Screen-media baseline</t>
        </is>
      </c>
      <c r="R236" s="120" t="inlineStr">
        <is>
          <t>Best value lies in adaptation divergence, iconography, and screen-first worldbuilding.</t>
        </is>
      </c>
      <c r="S236" s="120" t="inlineStr">
        <is>
          <t>Heuristic baseline — editorial review required</t>
        </is>
      </c>
      <c r="T236" s="120" t="inlineStr">
        <is>
          <t>https://en.wikipedia.org/wiki/The_Legend_of_Vox_Machina</t>
        </is>
      </c>
      <c r="U236" s="207" t="n">
        <v>46236</v>
      </c>
    </row>
    <row r="237" ht="46" customHeight="1" s="99">
      <c r="A237" s="119" t="n">
        <v>231</v>
      </c>
      <c r="B237" s="119" t="inlineStr">
        <is>
          <t>SRC-251</t>
        </is>
      </c>
      <c r="C237" s="120" t="inlineStr">
        <is>
          <t>The NeverEnding Story</t>
        </is>
      </c>
      <c r="D237" s="120" t="inlineStr">
        <is>
          <t>Film</t>
        </is>
      </c>
      <c r="E237" s="120" t="inlineStr">
        <is>
          <t>Germany / United States</t>
        </is>
      </c>
      <c r="F237" s="119">
        <f>COUNTIF('Seed Catalogue'!$C$2:$C$452,B237)</f>
        <v/>
      </c>
      <c r="G237" s="205" t="n">
        <v>3</v>
      </c>
      <c r="H237" s="205" t="n">
        <v>3</v>
      </c>
      <c r="I237" s="205" t="n">
        <v>2</v>
      </c>
      <c r="J237" s="205" t="n">
        <v>4</v>
      </c>
      <c r="K237" s="205" t="n">
        <v>3</v>
      </c>
      <c r="L237" s="205" t="n">
        <v>5</v>
      </c>
      <c r="M237" s="205" t="n">
        <v>4</v>
      </c>
      <c r="N237" s="205" t="n">
        <v>3</v>
      </c>
      <c r="O237" s="206">
        <f>ROUND(G237/5*$X$2+H237/5*$X$3+I237/5*$X$4+J237/5*$X$5+K237/5*$X$6+L237/5*$X$7+M237/5*$X$8-N237/5*$X$9,1)</f>
        <v/>
      </c>
      <c r="P237" s="119">
        <f>IF(O237&gt;=$X$12,"Foundational deep pass",IF(O237&gt;=$X$13,"Major deep pass",IF(O237&gt;=$X$14,"Targeted innovation pass",IF(O237&gt;=$X$15,"Sampling pass","Reference / defer"))))</f>
        <v/>
      </c>
      <c r="Q237" s="120" t="inlineStr">
        <is>
          <t>Screen-media baseline</t>
        </is>
      </c>
      <c r="R237" s="120" t="inlineStr">
        <is>
          <t>Best value lies in adaptation divergence, iconography, and screen-first worldbuilding.</t>
        </is>
      </c>
      <c r="S237" s="120" t="inlineStr">
        <is>
          <t>Heuristic baseline — editorial review required</t>
        </is>
      </c>
      <c r="T237" s="120" t="inlineStr">
        <is>
          <t>https://en.wikipedia.org/wiki/The_NeverEnding_Story</t>
        </is>
      </c>
      <c r="U237" s="207" t="n">
        <v>46236</v>
      </c>
    </row>
    <row r="238" ht="46" customHeight="1" s="99">
      <c r="A238" s="119" t="n">
        <v>232</v>
      </c>
      <c r="B238" s="119" t="inlineStr">
        <is>
          <t>SRC-260</t>
        </is>
      </c>
      <c r="C238" s="120" t="inlineStr">
        <is>
          <t>The Owl House</t>
        </is>
      </c>
      <c r="D238" s="120" t="inlineStr">
        <is>
          <t>Animated Television</t>
        </is>
      </c>
      <c r="E238" s="120" t="inlineStr">
        <is>
          <t>United States</t>
        </is>
      </c>
      <c r="F238" s="119">
        <f>COUNTIF('Seed Catalogue'!$C$2:$C$452,B238)</f>
        <v/>
      </c>
      <c r="G238" s="205" t="n">
        <v>3</v>
      </c>
      <c r="H238" s="205" t="n">
        <v>3</v>
      </c>
      <c r="I238" s="205" t="n">
        <v>2</v>
      </c>
      <c r="J238" s="205" t="n">
        <v>4</v>
      </c>
      <c r="K238" s="205" t="n">
        <v>3</v>
      </c>
      <c r="L238" s="205" t="n">
        <v>5</v>
      </c>
      <c r="M238" s="205" t="n">
        <v>4</v>
      </c>
      <c r="N238" s="205" t="n">
        <v>3</v>
      </c>
      <c r="O238" s="206">
        <f>ROUND(G238/5*$X$2+H238/5*$X$3+I238/5*$X$4+J238/5*$X$5+K238/5*$X$6+L238/5*$X$7+M238/5*$X$8-N238/5*$X$9,1)</f>
        <v/>
      </c>
      <c r="P238" s="119">
        <f>IF(O238&gt;=$X$12,"Foundational deep pass",IF(O238&gt;=$X$13,"Major deep pass",IF(O238&gt;=$X$14,"Targeted innovation pass",IF(O238&gt;=$X$15,"Sampling pass","Reference / defer"))))</f>
        <v/>
      </c>
      <c r="Q238" s="120" t="inlineStr">
        <is>
          <t>Screen-media baseline</t>
        </is>
      </c>
      <c r="R238" s="120" t="inlineStr">
        <is>
          <t>Best value lies in adaptation divergence, iconography, and screen-first worldbuilding.</t>
        </is>
      </c>
      <c r="S238" s="120" t="inlineStr">
        <is>
          <t>Heuristic baseline — editorial review required</t>
        </is>
      </c>
      <c r="T238" s="120" t="inlineStr">
        <is>
          <t>https://en.wikipedia.org/wiki/The_Owl_House</t>
        </is>
      </c>
      <c r="U238" s="207" t="n">
        <v>46236</v>
      </c>
    </row>
    <row r="239" ht="46" customHeight="1" s="99">
      <c r="A239" s="119" t="n">
        <v>233</v>
      </c>
      <c r="B239" s="119" t="inlineStr">
        <is>
          <t>SRC-267</t>
        </is>
      </c>
      <c r="C239" s="120" t="inlineStr">
        <is>
          <t>The Rings of Power</t>
        </is>
      </c>
      <c r="D239" s="120" t="inlineStr">
        <is>
          <t>Television</t>
        </is>
      </c>
      <c r="E239" s="120" t="inlineStr">
        <is>
          <t>United States / New Zealand</t>
        </is>
      </c>
      <c r="F239" s="119">
        <f>COUNTIF('Seed Catalogue'!$C$2:$C$452,B239)</f>
        <v/>
      </c>
      <c r="G239" s="205" t="n">
        <v>3</v>
      </c>
      <c r="H239" s="205" t="n">
        <v>3</v>
      </c>
      <c r="I239" s="205" t="n">
        <v>2</v>
      </c>
      <c r="J239" s="205" t="n">
        <v>4</v>
      </c>
      <c r="K239" s="205" t="n">
        <v>3</v>
      </c>
      <c r="L239" s="205" t="n">
        <v>5</v>
      </c>
      <c r="M239" s="205" t="n">
        <v>4</v>
      </c>
      <c r="N239" s="205" t="n">
        <v>3</v>
      </c>
      <c r="O239" s="206">
        <f>ROUND(G239/5*$X$2+H239/5*$X$3+I239/5*$X$4+J239/5*$X$5+K239/5*$X$6+L239/5*$X$7+M239/5*$X$8-N239/5*$X$9,1)</f>
        <v/>
      </c>
      <c r="P239" s="119">
        <f>IF(O239&gt;=$X$12,"Foundational deep pass",IF(O239&gt;=$X$13,"Major deep pass",IF(O239&gt;=$X$14,"Targeted innovation pass",IF(O239&gt;=$X$15,"Sampling pass","Reference / defer"))))</f>
        <v/>
      </c>
      <c r="Q239" s="120" t="inlineStr">
        <is>
          <t>Screen-media baseline</t>
        </is>
      </c>
      <c r="R239" s="120" t="inlineStr">
        <is>
          <t>Best value lies in adaptation divergence, iconography, and screen-first worldbuilding.</t>
        </is>
      </c>
      <c r="S239" s="120" t="inlineStr">
        <is>
          <t>Heuristic baseline — editorial review required</t>
        </is>
      </c>
      <c r="T239" s="120" t="inlineStr">
        <is>
          <t>https://en.wikipedia.org/wiki/The_Rings_of_Power</t>
        </is>
      </c>
      <c r="U239" s="207" t="n">
        <v>46236</v>
      </c>
    </row>
    <row r="240" ht="46" customHeight="1" s="99">
      <c r="A240" s="119" t="n">
        <v>234</v>
      </c>
      <c r="B240" s="119" t="inlineStr">
        <is>
          <t>SRC-269</t>
        </is>
      </c>
      <c r="C240" s="120" t="inlineStr">
        <is>
          <t>The Wheel of Time Television Series</t>
        </is>
      </c>
      <c r="D240" s="120" t="inlineStr">
        <is>
          <t>Television</t>
        </is>
      </c>
      <c r="E240" s="120" t="inlineStr">
        <is>
          <t>United States</t>
        </is>
      </c>
      <c r="F240" s="119">
        <f>COUNTIF('Seed Catalogue'!$C$2:$C$452,B240)</f>
        <v/>
      </c>
      <c r="G240" s="205" t="n">
        <v>3</v>
      </c>
      <c r="H240" s="205" t="n">
        <v>3</v>
      </c>
      <c r="I240" s="205" t="n">
        <v>2</v>
      </c>
      <c r="J240" s="205" t="n">
        <v>4</v>
      </c>
      <c r="K240" s="205" t="n">
        <v>3</v>
      </c>
      <c r="L240" s="205" t="n">
        <v>5</v>
      </c>
      <c r="M240" s="205" t="n">
        <v>4</v>
      </c>
      <c r="N240" s="205" t="n">
        <v>3</v>
      </c>
      <c r="O240" s="206">
        <f>ROUND(G240/5*$X$2+H240/5*$X$3+I240/5*$X$4+J240/5*$X$5+K240/5*$X$6+L240/5*$X$7+M240/5*$X$8-N240/5*$X$9,1)</f>
        <v/>
      </c>
      <c r="P240" s="119">
        <f>IF(O240&gt;=$X$12,"Foundational deep pass",IF(O240&gt;=$X$13,"Major deep pass",IF(O240&gt;=$X$14,"Targeted innovation pass",IF(O240&gt;=$X$15,"Sampling pass","Reference / defer"))))</f>
        <v/>
      </c>
      <c r="Q240" s="120" t="inlineStr">
        <is>
          <t>Screen-media baseline</t>
        </is>
      </c>
      <c r="R240" s="120" t="inlineStr">
        <is>
          <t>Best value lies in adaptation divergence, iconography, and screen-first worldbuilding.</t>
        </is>
      </c>
      <c r="S240" s="120" t="inlineStr">
        <is>
          <t>Heuristic baseline — editorial review required</t>
        </is>
      </c>
      <c r="T240" s="120" t="inlineStr">
        <is>
          <t>https://en.wikipedia.org/wiki/The_Wheel_of_Time_Television_Series</t>
        </is>
      </c>
      <c r="U240" s="207" t="n">
        <v>46236</v>
      </c>
    </row>
    <row r="241" ht="46" customHeight="1" s="99">
      <c r="A241" s="119" t="n">
        <v>235</v>
      </c>
      <c r="B241" s="119" t="inlineStr">
        <is>
          <t>SRC-268</t>
        </is>
      </c>
      <c r="C241" s="120" t="inlineStr">
        <is>
          <t>The Witcher Television Series</t>
        </is>
      </c>
      <c r="D241" s="120" t="inlineStr">
        <is>
          <t>Television</t>
        </is>
      </c>
      <c r="E241" s="120" t="inlineStr">
        <is>
          <t>United States / Poland source</t>
        </is>
      </c>
      <c r="F241" s="119">
        <f>COUNTIF('Seed Catalogue'!$C$2:$C$452,B241)</f>
        <v/>
      </c>
      <c r="G241" s="205" t="n">
        <v>3</v>
      </c>
      <c r="H241" s="205" t="n">
        <v>3</v>
      </c>
      <c r="I241" s="205" t="n">
        <v>2</v>
      </c>
      <c r="J241" s="205" t="n">
        <v>4</v>
      </c>
      <c r="K241" s="205" t="n">
        <v>3</v>
      </c>
      <c r="L241" s="205" t="n">
        <v>5</v>
      </c>
      <c r="M241" s="205" t="n">
        <v>4</v>
      </c>
      <c r="N241" s="205" t="n">
        <v>3</v>
      </c>
      <c r="O241" s="206">
        <f>ROUND(G241/5*$X$2+H241/5*$X$3+I241/5*$X$4+J241/5*$X$5+K241/5*$X$6+L241/5*$X$7+M241/5*$X$8-N241/5*$X$9,1)</f>
        <v/>
      </c>
      <c r="P241" s="119">
        <f>IF(O241&gt;=$X$12,"Foundational deep pass",IF(O241&gt;=$X$13,"Major deep pass",IF(O241&gt;=$X$14,"Targeted innovation pass",IF(O241&gt;=$X$15,"Sampling pass","Reference / defer"))))</f>
        <v/>
      </c>
      <c r="Q241" s="120" t="inlineStr">
        <is>
          <t>Screen-media baseline</t>
        </is>
      </c>
      <c r="R241" s="120" t="inlineStr">
        <is>
          <t>Best value lies in adaptation divergence, iconography, and screen-first worldbuilding.</t>
        </is>
      </c>
      <c r="S241" s="120" t="inlineStr">
        <is>
          <t>Heuristic baseline — editorial review required</t>
        </is>
      </c>
      <c r="T241" s="120" t="inlineStr">
        <is>
          <t>https://en.wikipedia.org/wiki/The_Witcher_Television_Series</t>
        </is>
      </c>
      <c r="U241" s="207" t="n">
        <v>46236</v>
      </c>
    </row>
    <row r="242" ht="46" customHeight="1" s="99">
      <c r="A242" s="119" t="n">
        <v>236</v>
      </c>
      <c r="B242" s="119" t="inlineStr">
        <is>
          <t>SRC-249</t>
        </is>
      </c>
      <c r="C242" s="120" t="inlineStr">
        <is>
          <t>Willow</t>
        </is>
      </c>
      <c r="D242" s="120" t="inlineStr">
        <is>
          <t>Film / Television</t>
        </is>
      </c>
      <c r="E242" s="120" t="inlineStr">
        <is>
          <t>United States</t>
        </is>
      </c>
      <c r="F242" s="119">
        <f>COUNTIF('Seed Catalogue'!$C$2:$C$452,B242)</f>
        <v/>
      </c>
      <c r="G242" s="205" t="n">
        <v>3</v>
      </c>
      <c r="H242" s="205" t="n">
        <v>3</v>
      </c>
      <c r="I242" s="205" t="n">
        <v>2</v>
      </c>
      <c r="J242" s="205" t="n">
        <v>4</v>
      </c>
      <c r="K242" s="205" t="n">
        <v>3</v>
      </c>
      <c r="L242" s="205" t="n">
        <v>5</v>
      </c>
      <c r="M242" s="205" t="n">
        <v>4</v>
      </c>
      <c r="N242" s="205" t="n">
        <v>3</v>
      </c>
      <c r="O242" s="206">
        <f>ROUND(G242/5*$X$2+H242/5*$X$3+I242/5*$X$4+J242/5*$X$5+K242/5*$X$6+L242/5*$X$7+M242/5*$X$8-N242/5*$X$9,1)</f>
        <v/>
      </c>
      <c r="P242" s="119">
        <f>IF(O242&gt;=$X$12,"Foundational deep pass",IF(O242&gt;=$X$13,"Major deep pass",IF(O242&gt;=$X$14,"Targeted innovation pass",IF(O242&gt;=$X$15,"Sampling pass","Reference / defer"))))</f>
        <v/>
      </c>
      <c r="Q242" s="120" t="inlineStr">
        <is>
          <t>Screen-media baseline</t>
        </is>
      </c>
      <c r="R242" s="120" t="inlineStr">
        <is>
          <t>Best value lies in adaptation divergence, iconography, and screen-first worldbuilding.</t>
        </is>
      </c>
      <c r="S242" s="120" t="inlineStr">
        <is>
          <t>Heuristic baseline — editorial review required</t>
        </is>
      </c>
      <c r="T242" s="120" t="inlineStr">
        <is>
          <t>https://en.wikipedia.org/wiki/Willow</t>
        </is>
      </c>
      <c r="U242" s="207" t="n">
        <v>46236</v>
      </c>
    </row>
    <row r="243" ht="46" customHeight="1" s="99">
      <c r="A243" s="119" t="n">
        <v>237</v>
      </c>
      <c r="B243" s="119" t="inlineStr">
        <is>
          <t>SRC-273</t>
        </is>
      </c>
      <c r="C243" s="120" t="inlineStr">
        <is>
          <t>Xena: Warrior Princess</t>
        </is>
      </c>
      <c r="D243" s="120" t="inlineStr">
        <is>
          <t>Television</t>
        </is>
      </c>
      <c r="E243" s="120" t="inlineStr">
        <is>
          <t>United States / New Zealand</t>
        </is>
      </c>
      <c r="F243" s="119">
        <f>COUNTIF('Seed Catalogue'!$C$2:$C$452,B243)</f>
        <v/>
      </c>
      <c r="G243" s="205" t="n">
        <v>3</v>
      </c>
      <c r="H243" s="205" t="n">
        <v>3</v>
      </c>
      <c r="I243" s="205" t="n">
        <v>2</v>
      </c>
      <c r="J243" s="205" t="n">
        <v>4</v>
      </c>
      <c r="K243" s="205" t="n">
        <v>3</v>
      </c>
      <c r="L243" s="205" t="n">
        <v>5</v>
      </c>
      <c r="M243" s="205" t="n">
        <v>4</v>
      </c>
      <c r="N243" s="205" t="n">
        <v>3</v>
      </c>
      <c r="O243" s="206">
        <f>ROUND(G243/5*$X$2+H243/5*$X$3+I243/5*$X$4+J243/5*$X$5+K243/5*$X$6+L243/5*$X$7+M243/5*$X$8-N243/5*$X$9,1)</f>
        <v/>
      </c>
      <c r="P243" s="119">
        <f>IF(O243&gt;=$X$12,"Foundational deep pass",IF(O243&gt;=$X$13,"Major deep pass",IF(O243&gt;=$X$14,"Targeted innovation pass",IF(O243&gt;=$X$15,"Sampling pass","Reference / defer"))))</f>
        <v/>
      </c>
      <c r="Q243" s="120" t="inlineStr">
        <is>
          <t>Screen-media baseline</t>
        </is>
      </c>
      <c r="R243" s="120" t="inlineStr">
        <is>
          <t>Best value lies in adaptation divergence, iconography, and screen-first worldbuilding.</t>
        </is>
      </c>
      <c r="S243" s="120" t="inlineStr">
        <is>
          <t>Heuristic baseline — editorial review required</t>
        </is>
      </c>
      <c r="T243" s="120" t="inlineStr">
        <is>
          <t>https://en.wikipedia.org/wiki/Xena:_Warrior_Princess</t>
        </is>
      </c>
      <c r="U243" s="207" t="n">
        <v>46236</v>
      </c>
    </row>
    <row r="244" ht="46" customHeight="1" s="99">
      <c r="A244" s="119" t="n">
        <v>238</v>
      </c>
      <c r="B244" s="119" t="inlineStr">
        <is>
          <t>SRC-190</t>
        </is>
      </c>
      <c r="C244" s="120" t="inlineStr">
        <is>
          <t>Battle Brothers</t>
        </is>
      </c>
      <c r="D244" s="120" t="inlineStr">
        <is>
          <t>Video Game / Tactical RPG</t>
        </is>
      </c>
      <c r="E244" s="120" t="inlineStr">
        <is>
          <t>Germany</t>
        </is>
      </c>
      <c r="F244" s="119">
        <f>COUNTIF('Seed Catalogue'!$C$2:$C$452,B244)</f>
        <v/>
      </c>
      <c r="G244" s="205" t="n">
        <v>3</v>
      </c>
      <c r="H244" s="205" t="n">
        <v>3</v>
      </c>
      <c r="I244" s="205" t="n">
        <v>2</v>
      </c>
      <c r="J244" s="205" t="n">
        <v>4</v>
      </c>
      <c r="K244" s="205" t="n">
        <v>3</v>
      </c>
      <c r="L244" s="205" t="n">
        <v>4</v>
      </c>
      <c r="M244" s="205" t="n">
        <v>4</v>
      </c>
      <c r="N244" s="205" t="n">
        <v>3</v>
      </c>
      <c r="O244" s="206">
        <f>ROUND(G244/5*$X$2+H244/5*$X$3+I244/5*$X$4+J244/5*$X$5+K244/5*$X$6+L244/5*$X$7+M244/5*$X$8-N244/5*$X$9,1)</f>
        <v/>
      </c>
      <c r="P244" s="119">
        <f>IF(O244&gt;=$X$12,"Foundational deep pass",IF(O244&gt;=$X$13,"Major deep pass",IF(O244&gt;=$X$14,"Targeted innovation pass",IF(O244&gt;=$X$15,"Sampling pass","Reference / defer"))))</f>
        <v/>
      </c>
      <c r="Q244" s="120" t="inlineStr">
        <is>
          <t>Game-system baseline</t>
        </is>
      </c>
      <c r="R244" s="120" t="inlineStr">
        <is>
          <t>Prioritize distinctive mechanics, transformations, adaptation operations, and setting innovations rather than complete class repetition.</t>
        </is>
      </c>
      <c r="S244" s="120" t="inlineStr">
        <is>
          <t>Heuristic baseline — editorial review required</t>
        </is>
      </c>
      <c r="T244" s="120" t="inlineStr">
        <is>
          <t>https://en.wikipedia.org/wiki/Battle_Brothers</t>
        </is>
      </c>
      <c r="U244" s="207" t="n">
        <v>46236</v>
      </c>
    </row>
    <row r="245" ht="46" customHeight="1" s="99">
      <c r="A245" s="119" t="n">
        <v>239</v>
      </c>
      <c r="B245" s="119" t="inlineStr">
        <is>
          <t>SRC-166</t>
        </is>
      </c>
      <c r="C245" s="120" t="inlineStr">
        <is>
          <t>Black Desert Online</t>
        </is>
      </c>
      <c r="D245" s="120" t="inlineStr">
        <is>
          <t>Video Game / MMORPG</t>
        </is>
      </c>
      <c r="E245" s="120" t="inlineStr">
        <is>
          <t>South Korea</t>
        </is>
      </c>
      <c r="F245" s="119">
        <f>COUNTIF('Seed Catalogue'!$C$2:$C$452,B245)</f>
        <v/>
      </c>
      <c r="G245" s="205" t="n">
        <v>3</v>
      </c>
      <c r="H245" s="205" t="n">
        <v>3</v>
      </c>
      <c r="I245" s="205" t="n">
        <v>2</v>
      </c>
      <c r="J245" s="205" t="n">
        <v>4</v>
      </c>
      <c r="K245" s="205" t="n">
        <v>3</v>
      </c>
      <c r="L245" s="205" t="n">
        <v>4</v>
      </c>
      <c r="M245" s="205" t="n">
        <v>4</v>
      </c>
      <c r="N245" s="205" t="n">
        <v>3</v>
      </c>
      <c r="O245" s="206">
        <f>ROUND(G245/5*$X$2+H245/5*$X$3+I245/5*$X$4+J245/5*$X$5+K245/5*$X$6+L245/5*$X$7+M245/5*$X$8-N245/5*$X$9,1)</f>
        <v/>
      </c>
      <c r="P245" s="119">
        <f>IF(O245&gt;=$X$12,"Foundational deep pass",IF(O245&gt;=$X$13,"Major deep pass",IF(O245&gt;=$X$14,"Targeted innovation pass",IF(O245&gt;=$X$15,"Sampling pass","Reference / defer"))))</f>
        <v/>
      </c>
      <c r="Q245" s="120" t="inlineStr">
        <is>
          <t>Game-system baseline</t>
        </is>
      </c>
      <c r="R245" s="120" t="inlineStr">
        <is>
          <t>Prioritize distinctive mechanics, transformations, adaptation operations, and setting innovations rather than complete class repetition.</t>
        </is>
      </c>
      <c r="S245" s="120" t="inlineStr">
        <is>
          <t>Heuristic baseline — editorial review required</t>
        </is>
      </c>
      <c r="T245" s="120" t="inlineStr">
        <is>
          <t>https://en.wikipedia.org/wiki/Black_Desert_Online</t>
        </is>
      </c>
      <c r="U245" s="207" t="n">
        <v>46236</v>
      </c>
    </row>
    <row r="246" ht="46" customHeight="1" s="99">
      <c r="A246" s="119" t="n">
        <v>240</v>
      </c>
      <c r="B246" s="119" t="inlineStr">
        <is>
          <t>SRC-150</t>
        </is>
      </c>
      <c r="C246" s="120" t="inlineStr">
        <is>
          <t>Bloodborne</t>
        </is>
      </c>
      <c r="D246" s="120" t="inlineStr">
        <is>
          <t>Video Game / Action RPG</t>
        </is>
      </c>
      <c r="E246" s="120" t="inlineStr">
        <is>
          <t>Japan</t>
        </is>
      </c>
      <c r="F246" s="119">
        <f>COUNTIF('Seed Catalogue'!$C$2:$C$452,B246)</f>
        <v/>
      </c>
      <c r="G246" s="205" t="n">
        <v>3</v>
      </c>
      <c r="H246" s="205" t="n">
        <v>3</v>
      </c>
      <c r="I246" s="205" t="n">
        <v>2</v>
      </c>
      <c r="J246" s="205" t="n">
        <v>4</v>
      </c>
      <c r="K246" s="205" t="n">
        <v>3</v>
      </c>
      <c r="L246" s="205" t="n">
        <v>4</v>
      </c>
      <c r="M246" s="205" t="n">
        <v>4</v>
      </c>
      <c r="N246" s="205" t="n">
        <v>3</v>
      </c>
      <c r="O246" s="206">
        <f>ROUND(G246/5*$X$2+H246/5*$X$3+I246/5*$X$4+J246/5*$X$5+K246/5*$X$6+L246/5*$X$7+M246/5*$X$8-N246/5*$X$9,1)</f>
        <v/>
      </c>
      <c r="P246" s="119">
        <f>IF(O246&gt;=$X$12,"Foundational deep pass",IF(O246&gt;=$X$13,"Major deep pass",IF(O246&gt;=$X$14,"Targeted innovation pass",IF(O246&gt;=$X$15,"Sampling pass","Reference / defer"))))</f>
        <v/>
      </c>
      <c r="Q246" s="120" t="inlineStr">
        <is>
          <t>Game-system baseline</t>
        </is>
      </c>
      <c r="R246" s="120" t="inlineStr">
        <is>
          <t>Prioritize distinctive mechanics, transformations, adaptation operations, and setting innovations rather than complete class repetition.</t>
        </is>
      </c>
      <c r="S246" s="120" t="inlineStr">
        <is>
          <t>Heuristic baseline — editorial review required</t>
        </is>
      </c>
      <c r="T246" s="120" t="inlineStr">
        <is>
          <t>https://en.wikipedia.org/wiki/Bloodborne</t>
        </is>
      </c>
      <c r="U246" s="207" t="n">
        <v>46236</v>
      </c>
    </row>
    <row r="247" ht="46" customHeight="1" s="99">
      <c r="A247" s="119" t="n">
        <v>241</v>
      </c>
      <c r="B247" s="119" t="inlineStr">
        <is>
          <t>SRC-173</t>
        </is>
      </c>
      <c r="C247" s="120" t="inlineStr">
        <is>
          <t>Breath of Fire</t>
        </is>
      </c>
      <c r="D247" s="120" t="inlineStr">
        <is>
          <t>Video Game / JRPG Franchise</t>
        </is>
      </c>
      <c r="E247" s="120" t="inlineStr">
        <is>
          <t>Japan</t>
        </is>
      </c>
      <c r="F247" s="119">
        <f>COUNTIF('Seed Catalogue'!$C$2:$C$452,B247)</f>
        <v/>
      </c>
      <c r="G247" s="205" t="n">
        <v>3</v>
      </c>
      <c r="H247" s="205" t="n">
        <v>3</v>
      </c>
      <c r="I247" s="205" t="n">
        <v>2</v>
      </c>
      <c r="J247" s="205" t="n">
        <v>4</v>
      </c>
      <c r="K247" s="205" t="n">
        <v>3</v>
      </c>
      <c r="L247" s="205" t="n">
        <v>4</v>
      </c>
      <c r="M247" s="205" t="n">
        <v>4</v>
      </c>
      <c r="N247" s="205" t="n">
        <v>3</v>
      </c>
      <c r="O247" s="206">
        <f>ROUND(G247/5*$X$2+H247/5*$X$3+I247/5*$X$4+J247/5*$X$5+K247/5*$X$6+L247/5*$X$7+M247/5*$X$8-N247/5*$X$9,1)</f>
        <v/>
      </c>
      <c r="P247" s="119">
        <f>IF(O247&gt;=$X$12,"Foundational deep pass",IF(O247&gt;=$X$13,"Major deep pass",IF(O247&gt;=$X$14,"Targeted innovation pass",IF(O247&gt;=$X$15,"Sampling pass","Reference / defer"))))</f>
        <v/>
      </c>
      <c r="Q247" s="120" t="inlineStr">
        <is>
          <t>Game-system baseline</t>
        </is>
      </c>
      <c r="R247" s="120" t="inlineStr">
        <is>
          <t>Prioritize distinctive mechanics, transformations, adaptation operations, and setting innovations rather than complete class repetition.</t>
        </is>
      </c>
      <c r="S247" s="120" t="inlineStr">
        <is>
          <t>Heuristic baseline — editorial review required</t>
        </is>
      </c>
      <c r="T247" s="120" t="inlineStr">
        <is>
          <t>https://en.wikipedia.org/wiki/Breath_of_Fire</t>
        </is>
      </c>
      <c r="U247" s="207" t="n">
        <v>46236</v>
      </c>
    </row>
    <row r="248" ht="46" customHeight="1" s="99">
      <c r="A248" s="119" t="n">
        <v>242</v>
      </c>
      <c r="B248" s="119" t="inlineStr">
        <is>
          <t>SRC-149</t>
        </is>
      </c>
      <c r="C248" s="120" t="inlineStr">
        <is>
          <t>Demon's Souls</t>
        </is>
      </c>
      <c r="D248" s="120" t="inlineStr">
        <is>
          <t>Video Game / Action RPG</t>
        </is>
      </c>
      <c r="E248" s="120" t="inlineStr">
        <is>
          <t>Japan</t>
        </is>
      </c>
      <c r="F248" s="119">
        <f>COUNTIF('Seed Catalogue'!$C$2:$C$452,B248)</f>
        <v/>
      </c>
      <c r="G248" s="205" t="n">
        <v>3</v>
      </c>
      <c r="H248" s="205" t="n">
        <v>3</v>
      </c>
      <c r="I248" s="205" t="n">
        <v>2</v>
      </c>
      <c r="J248" s="205" t="n">
        <v>4</v>
      </c>
      <c r="K248" s="205" t="n">
        <v>3</v>
      </c>
      <c r="L248" s="205" t="n">
        <v>4</v>
      </c>
      <c r="M248" s="205" t="n">
        <v>4</v>
      </c>
      <c r="N248" s="205" t="n">
        <v>3</v>
      </c>
      <c r="O248" s="206">
        <f>ROUND(G248/5*$X$2+H248/5*$X$3+I248/5*$X$4+J248/5*$X$5+K248/5*$X$6+L248/5*$X$7+M248/5*$X$8-N248/5*$X$9,1)</f>
        <v/>
      </c>
      <c r="P248" s="119">
        <f>IF(O248&gt;=$X$12,"Foundational deep pass",IF(O248&gt;=$X$13,"Major deep pass",IF(O248&gt;=$X$14,"Targeted innovation pass",IF(O248&gt;=$X$15,"Sampling pass","Reference / defer"))))</f>
        <v/>
      </c>
      <c r="Q248" s="120" t="inlineStr">
        <is>
          <t>Game-system baseline</t>
        </is>
      </c>
      <c r="R248" s="120" t="inlineStr">
        <is>
          <t>Prioritize distinctive mechanics, transformations, adaptation operations, and setting innovations rather than complete class repetition.</t>
        </is>
      </c>
      <c r="S248" s="120" t="inlineStr">
        <is>
          <t>Heuristic baseline — editorial review required</t>
        </is>
      </c>
      <c r="T248" s="120" t="inlineStr">
        <is>
          <t>https://en.wikipedia.org/wiki/Demon's_Souls</t>
        </is>
      </c>
      <c r="U248" s="207" t="n">
        <v>46236</v>
      </c>
    </row>
    <row r="249" ht="46" customHeight="1" s="99">
      <c r="A249" s="119" t="n">
        <v>243</v>
      </c>
      <c r="B249" s="119" t="inlineStr">
        <is>
          <t>SRC-120</t>
        </is>
      </c>
      <c r="C249" s="120" t="inlineStr">
        <is>
          <t>Descent: Journeys in the Dark</t>
        </is>
      </c>
      <c r="D249" s="120" t="inlineStr">
        <is>
          <t>Board Game / Dungeon Crawl</t>
        </is>
      </c>
      <c r="E249" s="120" t="inlineStr">
        <is>
          <t>United States</t>
        </is>
      </c>
      <c r="F249" s="119">
        <f>COUNTIF('Seed Catalogue'!$C$2:$C$452,B249)</f>
        <v/>
      </c>
      <c r="G249" s="205" t="n">
        <v>3</v>
      </c>
      <c r="H249" s="205" t="n">
        <v>3</v>
      </c>
      <c r="I249" s="205" t="n">
        <v>2</v>
      </c>
      <c r="J249" s="205" t="n">
        <v>4</v>
      </c>
      <c r="K249" s="205" t="n">
        <v>3</v>
      </c>
      <c r="L249" s="205" t="n">
        <v>4</v>
      </c>
      <c r="M249" s="205" t="n">
        <v>4</v>
      </c>
      <c r="N249" s="205" t="n">
        <v>3</v>
      </c>
      <c r="O249" s="206">
        <f>ROUND(G249/5*$X$2+H249/5*$X$3+I249/5*$X$4+J249/5*$X$5+K249/5*$X$6+L249/5*$X$7+M249/5*$X$8-N249/5*$X$9,1)</f>
        <v/>
      </c>
      <c r="P249" s="119">
        <f>IF(O249&gt;=$X$12,"Foundational deep pass",IF(O249&gt;=$X$13,"Major deep pass",IF(O249&gt;=$X$14,"Targeted innovation pass",IF(O249&gt;=$X$15,"Sampling pass","Reference / defer"))))</f>
        <v/>
      </c>
      <c r="Q249" s="120" t="inlineStr">
        <is>
          <t>Board-game baseline</t>
        </is>
      </c>
      <c r="R249" s="120" t="inlineStr">
        <is>
          <t>Extract asymmetric factions and distinctive mechanics; sample conventional unit roles.</t>
        </is>
      </c>
      <c r="S249" s="120" t="inlineStr">
        <is>
          <t>Heuristic baseline — editorial review required</t>
        </is>
      </c>
      <c r="T249" s="120" t="inlineStr">
        <is>
          <t>https://en.wikipedia.org/wiki/Descent:_Journeys_in_the_Dark</t>
        </is>
      </c>
      <c r="U249" s="207" t="n">
        <v>46236</v>
      </c>
    </row>
    <row r="250" ht="46" customHeight="1" s="99">
      <c r="A250" s="119" t="n">
        <v>244</v>
      </c>
      <c r="B250" s="119" t="inlineStr">
        <is>
          <t>SRC-169</t>
        </is>
      </c>
      <c r="C250" s="120" t="inlineStr">
        <is>
          <t>Disgaea</t>
        </is>
      </c>
      <c r="D250" s="120" t="inlineStr">
        <is>
          <t>Video Game / Tactical RPG Franchise</t>
        </is>
      </c>
      <c r="E250" s="120" t="inlineStr">
        <is>
          <t>Japan</t>
        </is>
      </c>
      <c r="F250" s="119">
        <f>COUNTIF('Seed Catalogue'!$C$2:$C$452,B250)</f>
        <v/>
      </c>
      <c r="G250" s="205" t="n">
        <v>3</v>
      </c>
      <c r="H250" s="205" t="n">
        <v>3</v>
      </c>
      <c r="I250" s="205" t="n">
        <v>2</v>
      </c>
      <c r="J250" s="205" t="n">
        <v>4</v>
      </c>
      <c r="K250" s="205" t="n">
        <v>3</v>
      </c>
      <c r="L250" s="205" t="n">
        <v>4</v>
      </c>
      <c r="M250" s="205" t="n">
        <v>4</v>
      </c>
      <c r="N250" s="205" t="n">
        <v>3</v>
      </c>
      <c r="O250" s="206">
        <f>ROUND(G250/5*$X$2+H250/5*$X$3+I250/5*$X$4+J250/5*$X$5+K250/5*$X$6+L250/5*$X$7+M250/5*$X$8-N250/5*$X$9,1)</f>
        <v/>
      </c>
      <c r="P250" s="119">
        <f>IF(O250&gt;=$X$12,"Foundational deep pass",IF(O250&gt;=$X$13,"Major deep pass",IF(O250&gt;=$X$14,"Targeted innovation pass",IF(O250&gt;=$X$15,"Sampling pass","Reference / defer"))))</f>
        <v/>
      </c>
      <c r="Q250" s="120" t="inlineStr">
        <is>
          <t>Game-system baseline</t>
        </is>
      </c>
      <c r="R250" s="120" t="inlineStr">
        <is>
          <t>Prioritize distinctive mechanics, transformations, adaptation operations, and setting innovations rather than complete class repetition.</t>
        </is>
      </c>
      <c r="S250" s="120" t="inlineStr">
        <is>
          <t>Heuristic baseline — editorial review required</t>
        </is>
      </c>
      <c r="T250" s="120" t="inlineStr">
        <is>
          <t>https://en.wikipedia.org/wiki/Disgaea</t>
        </is>
      </c>
      <c r="U250" s="207" t="n">
        <v>46236</v>
      </c>
    </row>
    <row r="251" ht="46" customHeight="1" s="99">
      <c r="A251" s="119" t="n">
        <v>245</v>
      </c>
      <c r="B251" s="119" t="inlineStr">
        <is>
          <t>SRC-177</t>
        </is>
      </c>
      <c r="C251" s="120" t="inlineStr">
        <is>
          <t>Etrian Odyssey</t>
        </is>
      </c>
      <c r="D251" s="120" t="inlineStr">
        <is>
          <t>Video Game / Dungeon RPG Franchise</t>
        </is>
      </c>
      <c r="E251" s="120" t="inlineStr">
        <is>
          <t>Japan</t>
        </is>
      </c>
      <c r="F251" s="119">
        <f>COUNTIF('Seed Catalogue'!$C$2:$C$452,B251)</f>
        <v/>
      </c>
      <c r="G251" s="205" t="n">
        <v>3</v>
      </c>
      <c r="H251" s="205" t="n">
        <v>3</v>
      </c>
      <c r="I251" s="205" t="n">
        <v>2</v>
      </c>
      <c r="J251" s="205" t="n">
        <v>4</v>
      </c>
      <c r="K251" s="205" t="n">
        <v>3</v>
      </c>
      <c r="L251" s="205" t="n">
        <v>4</v>
      </c>
      <c r="M251" s="205" t="n">
        <v>4</v>
      </c>
      <c r="N251" s="205" t="n">
        <v>3</v>
      </c>
      <c r="O251" s="206">
        <f>ROUND(G251/5*$X$2+H251/5*$X$3+I251/5*$X$4+J251/5*$X$5+K251/5*$X$6+L251/5*$X$7+M251/5*$X$8-N251/5*$X$9,1)</f>
        <v/>
      </c>
      <c r="P251" s="119">
        <f>IF(O251&gt;=$X$12,"Foundational deep pass",IF(O251&gt;=$X$13,"Major deep pass",IF(O251&gt;=$X$14,"Targeted innovation pass",IF(O251&gt;=$X$15,"Sampling pass","Reference / defer"))))</f>
        <v/>
      </c>
      <c r="Q251" s="120" t="inlineStr">
        <is>
          <t>Game-system baseline</t>
        </is>
      </c>
      <c r="R251" s="120" t="inlineStr">
        <is>
          <t>Prioritize distinctive mechanics, transformations, adaptation operations, and setting innovations rather than complete class repetition.</t>
        </is>
      </c>
      <c r="S251" s="120" t="inlineStr">
        <is>
          <t>Heuristic baseline — editorial review required</t>
        </is>
      </c>
      <c r="T251" s="120" t="inlineStr">
        <is>
          <t>https://en.wikipedia.org/wiki/Etrian_Odyssey</t>
        </is>
      </c>
      <c r="U251" s="207" t="n">
        <v>46236</v>
      </c>
    </row>
    <row r="252" ht="46" customHeight="1" s="99">
      <c r="A252" s="119" t="n">
        <v>246</v>
      </c>
      <c r="B252" s="119" t="inlineStr">
        <is>
          <t>SRC-163</t>
        </is>
      </c>
      <c r="C252" s="120" t="inlineStr">
        <is>
          <t>EverQuest</t>
        </is>
      </c>
      <c r="D252" s="120" t="inlineStr">
        <is>
          <t>Video Game / MMORPG Franchise</t>
        </is>
      </c>
      <c r="E252" s="120" t="inlineStr">
        <is>
          <t>United States</t>
        </is>
      </c>
      <c r="F252" s="119">
        <f>COUNTIF('Seed Catalogue'!$C$2:$C$452,B252)</f>
        <v/>
      </c>
      <c r="G252" s="205" t="n">
        <v>3</v>
      </c>
      <c r="H252" s="205" t="n">
        <v>3</v>
      </c>
      <c r="I252" s="205" t="n">
        <v>2</v>
      </c>
      <c r="J252" s="205" t="n">
        <v>4</v>
      </c>
      <c r="K252" s="205" t="n">
        <v>3</v>
      </c>
      <c r="L252" s="205" t="n">
        <v>4</v>
      </c>
      <c r="M252" s="205" t="n">
        <v>4</v>
      </c>
      <c r="N252" s="205" t="n">
        <v>3</v>
      </c>
      <c r="O252" s="206">
        <f>ROUND(G252/5*$X$2+H252/5*$X$3+I252/5*$X$4+J252/5*$X$5+K252/5*$X$6+L252/5*$X$7+M252/5*$X$8-N252/5*$X$9,1)</f>
        <v/>
      </c>
      <c r="P252" s="119">
        <f>IF(O252&gt;=$X$12,"Foundational deep pass",IF(O252&gt;=$X$13,"Major deep pass",IF(O252&gt;=$X$14,"Targeted innovation pass",IF(O252&gt;=$X$15,"Sampling pass","Reference / defer"))))</f>
        <v/>
      </c>
      <c r="Q252" s="120" t="inlineStr">
        <is>
          <t>Game-system baseline</t>
        </is>
      </c>
      <c r="R252" s="120" t="inlineStr">
        <is>
          <t>Prioritize distinctive mechanics, transformations, adaptation operations, and setting innovations rather than complete class repetition.</t>
        </is>
      </c>
      <c r="S252" s="120" t="inlineStr">
        <is>
          <t>Heuristic baseline — editorial review required</t>
        </is>
      </c>
      <c r="T252" s="120" t="inlineStr">
        <is>
          <t>https://en.wikipedia.org/wiki/EverQuest</t>
        </is>
      </c>
      <c r="U252" s="207" t="n">
        <v>46236</v>
      </c>
    </row>
    <row r="253" ht="46" customHeight="1" s="99">
      <c r="A253" s="119" t="n">
        <v>247</v>
      </c>
      <c r="B253" s="119" t="inlineStr">
        <is>
          <t>SRC-158</t>
        </is>
      </c>
      <c r="C253" s="120" t="inlineStr">
        <is>
          <t>Fable</t>
        </is>
      </c>
      <c r="D253" s="120" t="inlineStr">
        <is>
          <t>Video Game / Action RPG Franchise</t>
        </is>
      </c>
      <c r="E253" s="120" t="inlineStr">
        <is>
          <t>Britain</t>
        </is>
      </c>
      <c r="F253" s="119">
        <f>COUNTIF('Seed Catalogue'!$C$2:$C$452,B253)</f>
        <v/>
      </c>
      <c r="G253" s="205" t="n">
        <v>3</v>
      </c>
      <c r="H253" s="205" t="n">
        <v>3</v>
      </c>
      <c r="I253" s="205" t="n">
        <v>2</v>
      </c>
      <c r="J253" s="205" t="n">
        <v>4</v>
      </c>
      <c r="K253" s="205" t="n">
        <v>3</v>
      </c>
      <c r="L253" s="205" t="n">
        <v>4</v>
      </c>
      <c r="M253" s="205" t="n">
        <v>4</v>
      </c>
      <c r="N253" s="205" t="n">
        <v>3</v>
      </c>
      <c r="O253" s="206">
        <f>ROUND(G253/5*$X$2+H253/5*$X$3+I253/5*$X$4+J253/5*$X$5+K253/5*$X$6+L253/5*$X$7+M253/5*$X$8-N253/5*$X$9,1)</f>
        <v/>
      </c>
      <c r="P253" s="119">
        <f>IF(O253&gt;=$X$12,"Foundational deep pass",IF(O253&gt;=$X$13,"Major deep pass",IF(O253&gt;=$X$14,"Targeted innovation pass",IF(O253&gt;=$X$15,"Sampling pass","Reference / defer"))))</f>
        <v/>
      </c>
      <c r="Q253" s="120" t="inlineStr">
        <is>
          <t>Game-system baseline</t>
        </is>
      </c>
      <c r="R253" s="120" t="inlineStr">
        <is>
          <t>Prioritize distinctive mechanics, transformations, adaptation operations, and setting innovations rather than complete class repetition.</t>
        </is>
      </c>
      <c r="S253" s="120" t="inlineStr">
        <is>
          <t>Heuristic baseline — editorial review required</t>
        </is>
      </c>
      <c r="T253" s="120" t="inlineStr">
        <is>
          <t>https://en.wikipedia.org/wiki/Fable</t>
        </is>
      </c>
      <c r="U253" s="207" t="n">
        <v>46236</v>
      </c>
    </row>
    <row r="254" ht="46" customHeight="1" s="99">
      <c r="A254" s="119" t="n">
        <v>248</v>
      </c>
      <c r="B254" s="119" t="inlineStr">
        <is>
          <t>SRC-172</t>
        </is>
      </c>
      <c r="C254" s="120" t="inlineStr">
        <is>
          <t>Golden Sun</t>
        </is>
      </c>
      <c r="D254" s="120" t="inlineStr">
        <is>
          <t>Video Game / JRPG Franchise</t>
        </is>
      </c>
      <c r="E254" s="120" t="inlineStr">
        <is>
          <t>Japan</t>
        </is>
      </c>
      <c r="F254" s="119">
        <f>COUNTIF('Seed Catalogue'!$C$2:$C$452,B254)</f>
        <v/>
      </c>
      <c r="G254" s="205" t="n">
        <v>3</v>
      </c>
      <c r="H254" s="205" t="n">
        <v>3</v>
      </c>
      <c r="I254" s="205" t="n">
        <v>2</v>
      </c>
      <c r="J254" s="205" t="n">
        <v>4</v>
      </c>
      <c r="K254" s="205" t="n">
        <v>3</v>
      </c>
      <c r="L254" s="205" t="n">
        <v>4</v>
      </c>
      <c r="M254" s="205" t="n">
        <v>4</v>
      </c>
      <c r="N254" s="205" t="n">
        <v>3</v>
      </c>
      <c r="O254" s="206">
        <f>ROUND(G254/5*$X$2+H254/5*$X$3+I254/5*$X$4+J254/5*$X$5+K254/5*$X$6+L254/5*$X$7+M254/5*$X$8-N254/5*$X$9,1)</f>
        <v/>
      </c>
      <c r="P254" s="119">
        <f>IF(O254&gt;=$X$12,"Foundational deep pass",IF(O254&gt;=$X$13,"Major deep pass",IF(O254&gt;=$X$14,"Targeted innovation pass",IF(O254&gt;=$X$15,"Sampling pass","Reference / defer"))))</f>
        <v/>
      </c>
      <c r="Q254" s="120" t="inlineStr">
        <is>
          <t>Game-system baseline</t>
        </is>
      </c>
      <c r="R254" s="120" t="inlineStr">
        <is>
          <t>Prioritize distinctive mechanics, transformations, adaptation operations, and setting innovations rather than complete class repetition.</t>
        </is>
      </c>
      <c r="S254" s="120" t="inlineStr">
        <is>
          <t>Heuristic baseline — editorial review required</t>
        </is>
      </c>
      <c r="T254" s="120" t="inlineStr">
        <is>
          <t>https://en.wikipedia.org/wiki/Golden_Sun</t>
        </is>
      </c>
      <c r="U254" s="207" t="n">
        <v>46236</v>
      </c>
    </row>
    <row r="255" ht="46" customHeight="1" s="99">
      <c r="A255" s="119" t="n">
        <v>249</v>
      </c>
      <c r="B255" s="119" t="inlineStr">
        <is>
          <t>SRC-159</t>
        </is>
      </c>
      <c r="C255" s="120" t="inlineStr">
        <is>
          <t>Gothic</t>
        </is>
      </c>
      <c r="D255" s="120" t="inlineStr">
        <is>
          <t>Video Game / Action RPG Franchise</t>
        </is>
      </c>
      <c r="E255" s="120" t="inlineStr">
        <is>
          <t>Germany</t>
        </is>
      </c>
      <c r="F255" s="119">
        <f>COUNTIF('Seed Catalogue'!$C$2:$C$452,B255)</f>
        <v/>
      </c>
      <c r="G255" s="205" t="n">
        <v>3</v>
      </c>
      <c r="H255" s="205" t="n">
        <v>3</v>
      </c>
      <c r="I255" s="205" t="n">
        <v>2</v>
      </c>
      <c r="J255" s="205" t="n">
        <v>4</v>
      </c>
      <c r="K255" s="205" t="n">
        <v>3</v>
      </c>
      <c r="L255" s="205" t="n">
        <v>4</v>
      </c>
      <c r="M255" s="205" t="n">
        <v>4</v>
      </c>
      <c r="N255" s="205" t="n">
        <v>3</v>
      </c>
      <c r="O255" s="206">
        <f>ROUND(G255/5*$X$2+H255/5*$X$3+I255/5*$X$4+J255/5*$X$5+K255/5*$X$6+L255/5*$X$7+M255/5*$X$8-N255/5*$X$9,1)</f>
        <v/>
      </c>
      <c r="P255" s="119">
        <f>IF(O255&gt;=$X$12,"Foundational deep pass",IF(O255&gt;=$X$13,"Major deep pass",IF(O255&gt;=$X$14,"Targeted innovation pass",IF(O255&gt;=$X$15,"Sampling pass","Reference / defer"))))</f>
        <v/>
      </c>
      <c r="Q255" s="120" t="inlineStr">
        <is>
          <t>Game-system baseline</t>
        </is>
      </c>
      <c r="R255" s="120" t="inlineStr">
        <is>
          <t>Prioritize distinctive mechanics, transformations, adaptation operations, and setting innovations rather than complete class repetition.</t>
        </is>
      </c>
      <c r="S255" s="120" t="inlineStr">
        <is>
          <t>Heuristic baseline — editorial review required</t>
        </is>
      </c>
      <c r="T255" s="120" t="inlineStr">
        <is>
          <t>https://en.wikipedia.org/wiki/Gothic</t>
        </is>
      </c>
      <c r="U255" s="207" t="n">
        <v>46236</v>
      </c>
    </row>
    <row r="256" ht="46" customHeight="1" s="99">
      <c r="A256" s="119" t="n">
        <v>250</v>
      </c>
      <c r="B256" s="119" t="inlineStr">
        <is>
          <t>SRC-193</t>
        </is>
      </c>
      <c r="C256" s="120" t="inlineStr">
        <is>
          <t>Hades</t>
        </is>
      </c>
      <c r="D256" s="120" t="inlineStr">
        <is>
          <t>Video Game / Action Roguelike</t>
        </is>
      </c>
      <c r="E256" s="120" t="inlineStr">
        <is>
          <t>United States</t>
        </is>
      </c>
      <c r="F256" s="119">
        <f>COUNTIF('Seed Catalogue'!$C$2:$C$452,B256)</f>
        <v/>
      </c>
      <c r="G256" s="205" t="n">
        <v>3</v>
      </c>
      <c r="H256" s="205" t="n">
        <v>3</v>
      </c>
      <c r="I256" s="205" t="n">
        <v>2</v>
      </c>
      <c r="J256" s="205" t="n">
        <v>4</v>
      </c>
      <c r="K256" s="205" t="n">
        <v>3</v>
      </c>
      <c r="L256" s="205" t="n">
        <v>4</v>
      </c>
      <c r="M256" s="205" t="n">
        <v>4</v>
      </c>
      <c r="N256" s="205" t="n">
        <v>3</v>
      </c>
      <c r="O256" s="206">
        <f>ROUND(G256/5*$X$2+H256/5*$X$3+I256/5*$X$4+J256/5*$X$5+K256/5*$X$6+L256/5*$X$7+M256/5*$X$8-N256/5*$X$9,1)</f>
        <v/>
      </c>
      <c r="P256" s="119">
        <f>IF(O256&gt;=$X$12,"Foundational deep pass",IF(O256&gt;=$X$13,"Major deep pass",IF(O256&gt;=$X$14,"Targeted innovation pass",IF(O256&gt;=$X$15,"Sampling pass","Reference / defer"))))</f>
        <v/>
      </c>
      <c r="Q256" s="120" t="inlineStr">
        <is>
          <t>Game-system baseline</t>
        </is>
      </c>
      <c r="R256" s="120" t="inlineStr">
        <is>
          <t>Prioritize distinctive mechanics, transformations, adaptation operations, and setting innovations rather than complete class repetition.</t>
        </is>
      </c>
      <c r="S256" s="120" t="inlineStr">
        <is>
          <t>Heuristic baseline — editorial review required</t>
        </is>
      </c>
      <c r="T256" s="120" t="inlineStr">
        <is>
          <t>https://en.wikipedia.org/wiki/Hades</t>
        </is>
      </c>
      <c r="U256" s="207" t="n">
        <v>46236</v>
      </c>
    </row>
    <row r="257" ht="46" customHeight="1" s="99">
      <c r="A257" s="119" t="n">
        <v>251</v>
      </c>
      <c r="B257" s="119" t="inlineStr">
        <is>
          <t>SRC-121</t>
        </is>
      </c>
      <c r="C257" s="120" t="inlineStr">
        <is>
          <t>HeroQuest</t>
        </is>
      </c>
      <c r="D257" s="120" t="inlineStr">
        <is>
          <t>Board Game / Dungeon Crawl</t>
        </is>
      </c>
      <c r="E257" s="120" t="inlineStr">
        <is>
          <t>Britain / United States</t>
        </is>
      </c>
      <c r="F257" s="119">
        <f>COUNTIF('Seed Catalogue'!$C$2:$C$452,B257)</f>
        <v/>
      </c>
      <c r="G257" s="205" t="n">
        <v>3</v>
      </c>
      <c r="H257" s="205" t="n">
        <v>3</v>
      </c>
      <c r="I257" s="205" t="n">
        <v>2</v>
      </c>
      <c r="J257" s="205" t="n">
        <v>4</v>
      </c>
      <c r="K257" s="205" t="n">
        <v>3</v>
      </c>
      <c r="L257" s="205" t="n">
        <v>4</v>
      </c>
      <c r="M257" s="205" t="n">
        <v>4</v>
      </c>
      <c r="N257" s="205" t="n">
        <v>3</v>
      </c>
      <c r="O257" s="206">
        <f>ROUND(G257/5*$X$2+H257/5*$X$3+I257/5*$X$4+J257/5*$X$5+K257/5*$X$6+L257/5*$X$7+M257/5*$X$8-N257/5*$X$9,1)</f>
        <v/>
      </c>
      <c r="P257" s="119">
        <f>IF(O257&gt;=$X$12,"Foundational deep pass",IF(O257&gt;=$X$13,"Major deep pass",IF(O257&gt;=$X$14,"Targeted innovation pass",IF(O257&gt;=$X$15,"Sampling pass","Reference / defer"))))</f>
        <v/>
      </c>
      <c r="Q257" s="120" t="inlineStr">
        <is>
          <t>Board-game baseline</t>
        </is>
      </c>
      <c r="R257" s="120" t="inlineStr">
        <is>
          <t>Extract asymmetric factions and distinctive mechanics; sample conventional unit roles.</t>
        </is>
      </c>
      <c r="S257" s="120" t="inlineStr">
        <is>
          <t>Heuristic baseline — editorial review required</t>
        </is>
      </c>
      <c r="T257" s="120" t="inlineStr">
        <is>
          <t>https://en.wikipedia.org/wiki/HeroQuest</t>
        </is>
      </c>
      <c r="U257" s="207" t="n">
        <v>46236</v>
      </c>
    </row>
    <row r="258" ht="46" customHeight="1" s="99">
      <c r="A258" s="119" t="n">
        <v>252</v>
      </c>
      <c r="B258" s="119" t="inlineStr">
        <is>
          <t>SRC-194</t>
        </is>
      </c>
      <c r="C258" s="120" t="inlineStr">
        <is>
          <t>Hollow Knight</t>
        </is>
      </c>
      <c r="D258" s="120" t="inlineStr">
        <is>
          <t>Video Game / Metroidvania</t>
        </is>
      </c>
      <c r="E258" s="120" t="inlineStr">
        <is>
          <t>Australia</t>
        </is>
      </c>
      <c r="F258" s="119">
        <f>COUNTIF('Seed Catalogue'!$C$2:$C$452,B258)</f>
        <v/>
      </c>
      <c r="G258" s="205" t="n">
        <v>3</v>
      </c>
      <c r="H258" s="205" t="n">
        <v>3</v>
      </c>
      <c r="I258" s="205" t="n">
        <v>2</v>
      </c>
      <c r="J258" s="205" t="n">
        <v>4</v>
      </c>
      <c r="K258" s="205" t="n">
        <v>3</v>
      </c>
      <c r="L258" s="205" t="n">
        <v>4</v>
      </c>
      <c r="M258" s="205" t="n">
        <v>4</v>
      </c>
      <c r="N258" s="205" t="n">
        <v>3</v>
      </c>
      <c r="O258" s="206">
        <f>ROUND(G258/5*$X$2+H258/5*$X$3+I258/5*$X$4+J258/5*$X$5+K258/5*$X$6+L258/5*$X$7+M258/5*$X$8-N258/5*$X$9,1)</f>
        <v/>
      </c>
      <c r="P258" s="119">
        <f>IF(O258&gt;=$X$12,"Foundational deep pass",IF(O258&gt;=$X$13,"Major deep pass",IF(O258&gt;=$X$14,"Targeted innovation pass",IF(O258&gt;=$X$15,"Sampling pass","Reference / defer"))))</f>
        <v/>
      </c>
      <c r="Q258" s="120" t="inlineStr">
        <is>
          <t>Game-system baseline</t>
        </is>
      </c>
      <c r="R258" s="120" t="inlineStr">
        <is>
          <t>Prioritize distinctive mechanics, transformations, adaptation operations, and setting innovations rather than complete class repetition.</t>
        </is>
      </c>
      <c r="S258" s="120" t="inlineStr">
        <is>
          <t>Heuristic baseline — editorial review required</t>
        </is>
      </c>
      <c r="T258" s="120" t="inlineStr">
        <is>
          <t>https://en.wikipedia.org/wiki/Hollow_Knight</t>
        </is>
      </c>
      <c r="U258" s="207" t="n">
        <v>46236</v>
      </c>
    </row>
    <row r="259" ht="46" customHeight="1" s="99">
      <c r="A259" s="119" t="n">
        <v>253</v>
      </c>
      <c r="B259" s="119" t="inlineStr">
        <is>
          <t>SRC-140</t>
        </is>
      </c>
      <c r="C259" s="120" t="inlineStr">
        <is>
          <t>Icewind Dale</t>
        </is>
      </c>
      <c r="D259" s="120" t="inlineStr">
        <is>
          <t>Video Game / CRPG</t>
        </is>
      </c>
      <c r="E259" s="120" t="inlineStr">
        <is>
          <t>United States</t>
        </is>
      </c>
      <c r="F259" s="119">
        <f>COUNTIF('Seed Catalogue'!$C$2:$C$452,B259)</f>
        <v/>
      </c>
      <c r="G259" s="205" t="n">
        <v>3</v>
      </c>
      <c r="H259" s="205" t="n">
        <v>3</v>
      </c>
      <c r="I259" s="205" t="n">
        <v>2</v>
      </c>
      <c r="J259" s="205" t="n">
        <v>4</v>
      </c>
      <c r="K259" s="205" t="n">
        <v>3</v>
      </c>
      <c r="L259" s="205" t="n">
        <v>4</v>
      </c>
      <c r="M259" s="205" t="n">
        <v>4</v>
      </c>
      <c r="N259" s="205" t="n">
        <v>3</v>
      </c>
      <c r="O259" s="206">
        <f>ROUND(G259/5*$X$2+H259/5*$X$3+I259/5*$X$4+J259/5*$X$5+K259/5*$X$6+L259/5*$X$7+M259/5*$X$8-N259/5*$X$9,1)</f>
        <v/>
      </c>
      <c r="P259" s="119">
        <f>IF(O259&gt;=$X$12,"Foundational deep pass",IF(O259&gt;=$X$13,"Major deep pass",IF(O259&gt;=$X$14,"Targeted innovation pass",IF(O259&gt;=$X$15,"Sampling pass","Reference / defer"))))</f>
        <v/>
      </c>
      <c r="Q259" s="120" t="inlineStr">
        <is>
          <t>Game-system baseline</t>
        </is>
      </c>
      <c r="R259" s="120" t="inlineStr">
        <is>
          <t>Prioritize distinctive mechanics, transformations, adaptation operations, and setting innovations rather than complete class repetition.</t>
        </is>
      </c>
      <c r="S259" s="120" t="inlineStr">
        <is>
          <t>Heuristic baseline — editorial review required</t>
        </is>
      </c>
      <c r="T259" s="120" t="inlineStr">
        <is>
          <t>https://en.wikipedia.org/wiki/Icewind_Dale</t>
        </is>
      </c>
      <c r="U259" s="207" t="n">
        <v>46236</v>
      </c>
    </row>
    <row r="260" ht="46" customHeight="1" s="99">
      <c r="A260" s="119" t="n">
        <v>254</v>
      </c>
      <c r="B260" s="119" t="inlineStr">
        <is>
          <t>SRC-165</t>
        </is>
      </c>
      <c r="C260" s="120" t="inlineStr">
        <is>
          <t>Lineage</t>
        </is>
      </c>
      <c r="D260" s="120" t="inlineStr">
        <is>
          <t>Video Game / MMORPG Franchise</t>
        </is>
      </c>
      <c r="E260" s="120" t="inlineStr">
        <is>
          <t>South Korea</t>
        </is>
      </c>
      <c r="F260" s="119">
        <f>COUNTIF('Seed Catalogue'!$C$2:$C$452,B260)</f>
        <v/>
      </c>
      <c r="G260" s="205" t="n">
        <v>3</v>
      </c>
      <c r="H260" s="205" t="n">
        <v>3</v>
      </c>
      <c r="I260" s="205" t="n">
        <v>2</v>
      </c>
      <c r="J260" s="205" t="n">
        <v>4</v>
      </c>
      <c r="K260" s="205" t="n">
        <v>3</v>
      </c>
      <c r="L260" s="205" t="n">
        <v>4</v>
      </c>
      <c r="M260" s="205" t="n">
        <v>4</v>
      </c>
      <c r="N260" s="205" t="n">
        <v>3</v>
      </c>
      <c r="O260" s="206">
        <f>ROUND(G260/5*$X$2+H260/5*$X$3+I260/5*$X$4+J260/5*$X$5+K260/5*$X$6+L260/5*$X$7+M260/5*$X$8-N260/5*$X$9,1)</f>
        <v/>
      </c>
      <c r="P260" s="119">
        <f>IF(O260&gt;=$X$12,"Foundational deep pass",IF(O260&gt;=$X$13,"Major deep pass",IF(O260&gt;=$X$14,"Targeted innovation pass",IF(O260&gt;=$X$15,"Sampling pass","Reference / defer"))))</f>
        <v/>
      </c>
      <c r="Q260" s="120" t="inlineStr">
        <is>
          <t>Game-system baseline</t>
        </is>
      </c>
      <c r="R260" s="120" t="inlineStr">
        <is>
          <t>Prioritize distinctive mechanics, transformations, adaptation operations, and setting innovations rather than complete class repetition.</t>
        </is>
      </c>
      <c r="S260" s="120" t="inlineStr">
        <is>
          <t>Heuristic baseline — editorial review required</t>
        </is>
      </c>
      <c r="T260" s="120" t="inlineStr">
        <is>
          <t>https://en.wikipedia.org/wiki/Lineage</t>
        </is>
      </c>
      <c r="U260" s="207" t="n">
        <v>46236</v>
      </c>
    </row>
    <row r="261" ht="46" customHeight="1" s="99">
      <c r="A261" s="119" t="n">
        <v>255</v>
      </c>
      <c r="B261" s="119" t="inlineStr">
        <is>
          <t>SRC-167</t>
        </is>
      </c>
      <c r="C261" s="120" t="inlineStr">
        <is>
          <t>Lost Ark</t>
        </is>
      </c>
      <c r="D261" s="120" t="inlineStr">
        <is>
          <t>Video Game / MMORPG / Action RPG</t>
        </is>
      </c>
      <c r="E261" s="120" t="inlineStr">
        <is>
          <t>South Korea</t>
        </is>
      </c>
      <c r="F261" s="119">
        <f>COUNTIF('Seed Catalogue'!$C$2:$C$452,B261)</f>
        <v/>
      </c>
      <c r="G261" s="205" t="n">
        <v>3</v>
      </c>
      <c r="H261" s="205" t="n">
        <v>3</v>
      </c>
      <c r="I261" s="205" t="n">
        <v>2</v>
      </c>
      <c r="J261" s="205" t="n">
        <v>4</v>
      </c>
      <c r="K261" s="205" t="n">
        <v>3</v>
      </c>
      <c r="L261" s="205" t="n">
        <v>4</v>
      </c>
      <c r="M261" s="205" t="n">
        <v>4</v>
      </c>
      <c r="N261" s="205" t="n">
        <v>3</v>
      </c>
      <c r="O261" s="206">
        <f>ROUND(G261/5*$X$2+H261/5*$X$3+I261/5*$X$4+J261/5*$X$5+K261/5*$X$6+L261/5*$X$7+M261/5*$X$8-N261/5*$X$9,1)</f>
        <v/>
      </c>
      <c r="P261" s="119">
        <f>IF(O261&gt;=$X$12,"Foundational deep pass",IF(O261&gt;=$X$13,"Major deep pass",IF(O261&gt;=$X$14,"Targeted innovation pass",IF(O261&gt;=$X$15,"Sampling pass","Reference / defer"))))</f>
        <v/>
      </c>
      <c r="Q261" s="120" t="inlineStr">
        <is>
          <t>Game-system baseline</t>
        </is>
      </c>
      <c r="R261" s="120" t="inlineStr">
        <is>
          <t>Prioritize distinctive mechanics, transformations, adaptation operations, and setting innovations rather than complete class repetition.</t>
        </is>
      </c>
      <c r="S261" s="120" t="inlineStr">
        <is>
          <t>Heuristic baseline — editorial review required</t>
        </is>
      </c>
      <c r="T261" s="120" t="inlineStr">
        <is>
          <t>https://en.wikipedia.org/wiki/Lost_Ark</t>
        </is>
      </c>
      <c r="U261" s="207" t="n">
        <v>46236</v>
      </c>
    </row>
    <row r="262" ht="46" customHeight="1" s="99">
      <c r="A262" s="119" t="n">
        <v>256</v>
      </c>
      <c r="B262" s="119" t="inlineStr">
        <is>
          <t>SRC-123</t>
        </is>
      </c>
      <c r="C262" s="120" t="inlineStr">
        <is>
          <t>Mage Knight</t>
        </is>
      </c>
      <c r="D262" s="120" t="inlineStr">
        <is>
          <t>Board Game</t>
        </is>
      </c>
      <c r="E262" s="120" t="inlineStr">
        <is>
          <t>Czech Republic / United States</t>
        </is>
      </c>
      <c r="F262" s="119">
        <f>COUNTIF('Seed Catalogue'!$C$2:$C$452,B262)</f>
        <v/>
      </c>
      <c r="G262" s="205" t="n">
        <v>3</v>
      </c>
      <c r="H262" s="205" t="n">
        <v>3</v>
      </c>
      <c r="I262" s="205" t="n">
        <v>2</v>
      </c>
      <c r="J262" s="205" t="n">
        <v>4</v>
      </c>
      <c r="K262" s="205" t="n">
        <v>3</v>
      </c>
      <c r="L262" s="205" t="n">
        <v>4</v>
      </c>
      <c r="M262" s="205" t="n">
        <v>4</v>
      </c>
      <c r="N262" s="205" t="n">
        <v>3</v>
      </c>
      <c r="O262" s="206">
        <f>ROUND(G262/5*$X$2+H262/5*$X$3+I262/5*$X$4+J262/5*$X$5+K262/5*$X$6+L262/5*$X$7+M262/5*$X$8-N262/5*$X$9,1)</f>
        <v/>
      </c>
      <c r="P262" s="119">
        <f>IF(O262&gt;=$X$12,"Foundational deep pass",IF(O262&gt;=$X$13,"Major deep pass",IF(O262&gt;=$X$14,"Targeted innovation pass",IF(O262&gt;=$X$15,"Sampling pass","Reference / defer"))))</f>
        <v/>
      </c>
      <c r="Q262" s="120" t="inlineStr">
        <is>
          <t>Board-game baseline</t>
        </is>
      </c>
      <c r="R262" s="120" t="inlineStr">
        <is>
          <t>Extract asymmetric factions and distinctive mechanics; sample conventional unit roles.</t>
        </is>
      </c>
      <c r="S262" s="120" t="inlineStr">
        <is>
          <t>Heuristic baseline — editorial review required</t>
        </is>
      </c>
      <c r="T262" s="120" t="inlineStr">
        <is>
          <t>https://en.wikipedia.org/wiki/Mage_Knight</t>
        </is>
      </c>
      <c r="U262" s="207" t="n">
        <v>46236</v>
      </c>
    </row>
    <row r="263" ht="46" customHeight="1" s="99">
      <c r="A263" s="119" t="n">
        <v>257</v>
      </c>
      <c r="B263" s="119" t="inlineStr">
        <is>
          <t>SRC-184</t>
        </is>
      </c>
      <c r="C263" s="120" t="inlineStr">
        <is>
          <t>Mana Series</t>
        </is>
      </c>
      <c r="D263" s="120" t="inlineStr">
        <is>
          <t>Video Game / Action RPG Franchise</t>
        </is>
      </c>
      <c r="E263" s="120" t="inlineStr">
        <is>
          <t>Japan</t>
        </is>
      </c>
      <c r="F263" s="119">
        <f>COUNTIF('Seed Catalogue'!$C$2:$C$452,B263)</f>
        <v/>
      </c>
      <c r="G263" s="205" t="n">
        <v>3</v>
      </c>
      <c r="H263" s="205" t="n">
        <v>3</v>
      </c>
      <c r="I263" s="205" t="n">
        <v>2</v>
      </c>
      <c r="J263" s="205" t="n">
        <v>4</v>
      </c>
      <c r="K263" s="205" t="n">
        <v>3</v>
      </c>
      <c r="L263" s="205" t="n">
        <v>4</v>
      </c>
      <c r="M263" s="205" t="n">
        <v>4</v>
      </c>
      <c r="N263" s="205" t="n">
        <v>3</v>
      </c>
      <c r="O263" s="206">
        <f>ROUND(G263/5*$X$2+H263/5*$X$3+I263/5*$X$4+J263/5*$X$5+K263/5*$X$6+L263/5*$X$7+M263/5*$X$8-N263/5*$X$9,1)</f>
        <v/>
      </c>
      <c r="P263" s="119">
        <f>IF(O263&gt;=$X$12,"Foundational deep pass",IF(O263&gt;=$X$13,"Major deep pass",IF(O263&gt;=$X$14,"Targeted innovation pass",IF(O263&gt;=$X$15,"Sampling pass","Reference / defer"))))</f>
        <v/>
      </c>
      <c r="Q263" s="120" t="inlineStr">
        <is>
          <t>Game-system baseline</t>
        </is>
      </c>
      <c r="R263" s="120" t="inlineStr">
        <is>
          <t>Prioritize distinctive mechanics, transformations, adaptation operations, and setting innovations rather than complete class repetition.</t>
        </is>
      </c>
      <c r="S263" s="120" t="inlineStr">
        <is>
          <t>Heuristic baseline — editorial review required</t>
        </is>
      </c>
      <c r="T263" s="120" t="inlineStr">
        <is>
          <t>https://en.wikipedia.org/wiki/Mana_Series</t>
        </is>
      </c>
      <c r="U263" s="207" t="n">
        <v>46236</v>
      </c>
    </row>
    <row r="264" ht="46" customHeight="1" s="99">
      <c r="A264" s="119" t="n">
        <v>258</v>
      </c>
      <c r="B264" s="119" t="inlineStr">
        <is>
          <t>SRC-142</t>
        </is>
      </c>
      <c r="C264" s="120" t="inlineStr">
        <is>
          <t>Neverwinter Nights</t>
        </is>
      </c>
      <c r="D264" s="120" t="inlineStr">
        <is>
          <t>Video Game / CRPG</t>
        </is>
      </c>
      <c r="E264" s="120" t="inlineStr">
        <is>
          <t>Canada</t>
        </is>
      </c>
      <c r="F264" s="119">
        <f>COUNTIF('Seed Catalogue'!$C$2:$C$452,B264)</f>
        <v/>
      </c>
      <c r="G264" s="205" t="n">
        <v>3</v>
      </c>
      <c r="H264" s="205" t="n">
        <v>3</v>
      </c>
      <c r="I264" s="205" t="n">
        <v>2</v>
      </c>
      <c r="J264" s="205" t="n">
        <v>4</v>
      </c>
      <c r="K264" s="205" t="n">
        <v>3</v>
      </c>
      <c r="L264" s="205" t="n">
        <v>4</v>
      </c>
      <c r="M264" s="205" t="n">
        <v>4</v>
      </c>
      <c r="N264" s="205" t="n">
        <v>3</v>
      </c>
      <c r="O264" s="206">
        <f>ROUND(G264/5*$X$2+H264/5*$X$3+I264/5*$X$4+J264/5*$X$5+K264/5*$X$6+L264/5*$X$7+M264/5*$X$8-N264/5*$X$9,1)</f>
        <v/>
      </c>
      <c r="P264" s="119">
        <f>IF(O264&gt;=$X$12,"Foundational deep pass",IF(O264&gt;=$X$13,"Major deep pass",IF(O264&gt;=$X$14,"Targeted innovation pass",IF(O264&gt;=$X$15,"Sampling pass","Reference / defer"))))</f>
        <v/>
      </c>
      <c r="Q264" s="120" t="inlineStr">
        <is>
          <t>Game-system baseline</t>
        </is>
      </c>
      <c r="R264" s="120" t="inlineStr">
        <is>
          <t>Prioritize distinctive mechanics, transformations, adaptation operations, and setting innovations rather than complete class repetition.</t>
        </is>
      </c>
      <c r="S264" s="120" t="inlineStr">
        <is>
          <t>Heuristic baseline — editorial review required</t>
        </is>
      </c>
      <c r="T264" s="120" t="inlineStr">
        <is>
          <t>https://en.wikipedia.org/wiki/Neverwinter_Nights</t>
        </is>
      </c>
      <c r="U264" s="207" t="n">
        <v>46236</v>
      </c>
    </row>
    <row r="265" ht="46" customHeight="1" s="99">
      <c r="A265" s="119" t="n">
        <v>259</v>
      </c>
      <c r="B265" s="119" t="inlineStr">
        <is>
          <t>SRC-185</t>
        </is>
      </c>
      <c r="C265" s="120" t="inlineStr">
        <is>
          <t>Ni no Kuni</t>
        </is>
      </c>
      <c r="D265" s="120" t="inlineStr">
        <is>
          <t>Video Game / JRPG Franchise</t>
        </is>
      </c>
      <c r="E265" s="120" t="inlineStr">
        <is>
          <t>Japan</t>
        </is>
      </c>
      <c r="F265" s="119">
        <f>COUNTIF('Seed Catalogue'!$C$2:$C$452,B265)</f>
        <v/>
      </c>
      <c r="G265" s="205" t="n">
        <v>3</v>
      </c>
      <c r="H265" s="205" t="n">
        <v>3</v>
      </c>
      <c r="I265" s="205" t="n">
        <v>2</v>
      </c>
      <c r="J265" s="205" t="n">
        <v>4</v>
      </c>
      <c r="K265" s="205" t="n">
        <v>3</v>
      </c>
      <c r="L265" s="205" t="n">
        <v>4</v>
      </c>
      <c r="M265" s="205" t="n">
        <v>4</v>
      </c>
      <c r="N265" s="205" t="n">
        <v>3</v>
      </c>
      <c r="O265" s="206">
        <f>ROUND(G265/5*$X$2+H265/5*$X$3+I265/5*$X$4+J265/5*$X$5+K265/5*$X$6+L265/5*$X$7+M265/5*$X$8-N265/5*$X$9,1)</f>
        <v/>
      </c>
      <c r="P265" s="119">
        <f>IF(O265&gt;=$X$12,"Foundational deep pass",IF(O265&gt;=$X$13,"Major deep pass",IF(O265&gt;=$X$14,"Targeted innovation pass",IF(O265&gt;=$X$15,"Sampling pass","Reference / defer"))))</f>
        <v/>
      </c>
      <c r="Q265" s="120" t="inlineStr">
        <is>
          <t>Game-system baseline</t>
        </is>
      </c>
      <c r="R265" s="120" t="inlineStr">
        <is>
          <t>Prioritize distinctive mechanics, transformations, adaptation operations, and setting innovations rather than complete class repetition.</t>
        </is>
      </c>
      <c r="S265" s="120" t="inlineStr">
        <is>
          <t>Heuristic baseline — editorial review required</t>
        </is>
      </c>
      <c r="T265" s="120" t="inlineStr">
        <is>
          <t>https://en.wikipedia.org/wiki/Ni_no_Kuni</t>
        </is>
      </c>
      <c r="U265" s="207" t="n">
        <v>46236</v>
      </c>
    </row>
    <row r="266" ht="46" customHeight="1" s="99">
      <c r="A266" s="119" t="n">
        <v>260</v>
      </c>
      <c r="B266" s="119" t="inlineStr">
        <is>
          <t>SRC-179</t>
        </is>
      </c>
      <c r="C266" s="120" t="inlineStr">
        <is>
          <t>Octopath Traveler</t>
        </is>
      </c>
      <c r="D266" s="120" t="inlineStr">
        <is>
          <t>Video Game / JRPG Franchise</t>
        </is>
      </c>
      <c r="E266" s="120" t="inlineStr">
        <is>
          <t>Japan</t>
        </is>
      </c>
      <c r="F266" s="119">
        <f>COUNTIF('Seed Catalogue'!$C$2:$C$452,B266)</f>
        <v/>
      </c>
      <c r="G266" s="205" t="n">
        <v>3</v>
      </c>
      <c r="H266" s="205" t="n">
        <v>3</v>
      </c>
      <c r="I266" s="205" t="n">
        <v>2</v>
      </c>
      <c r="J266" s="205" t="n">
        <v>4</v>
      </c>
      <c r="K266" s="205" t="n">
        <v>3</v>
      </c>
      <c r="L266" s="205" t="n">
        <v>4</v>
      </c>
      <c r="M266" s="205" t="n">
        <v>4</v>
      </c>
      <c r="N266" s="205" t="n">
        <v>3</v>
      </c>
      <c r="O266" s="206">
        <f>ROUND(G266/5*$X$2+H266/5*$X$3+I266/5*$X$4+J266/5*$X$5+K266/5*$X$6+L266/5*$X$7+M266/5*$X$8-N266/5*$X$9,1)</f>
        <v/>
      </c>
      <c r="P266" s="119">
        <f>IF(O266&gt;=$X$12,"Foundational deep pass",IF(O266&gt;=$X$13,"Major deep pass",IF(O266&gt;=$X$14,"Targeted innovation pass",IF(O266&gt;=$X$15,"Sampling pass","Reference / defer"))))</f>
        <v/>
      </c>
      <c r="Q266" s="120" t="inlineStr">
        <is>
          <t>Game-system baseline</t>
        </is>
      </c>
      <c r="R266" s="120" t="inlineStr">
        <is>
          <t>Prioritize distinctive mechanics, transformations, adaptation operations, and setting innovations rather than complete class repetition.</t>
        </is>
      </c>
      <c r="S266" s="120" t="inlineStr">
        <is>
          <t>Heuristic baseline — editorial review required</t>
        </is>
      </c>
      <c r="T266" s="120" t="inlineStr">
        <is>
          <t>https://en.wikipedia.org/wiki/Octopath_Traveler</t>
        </is>
      </c>
      <c r="U266" s="207" t="n">
        <v>46236</v>
      </c>
    </row>
    <row r="267" ht="46" customHeight="1" s="99">
      <c r="A267" s="119" t="n">
        <v>261</v>
      </c>
      <c r="B267" s="119" t="inlineStr">
        <is>
          <t>SRC-146</t>
        </is>
      </c>
      <c r="C267" s="120" t="inlineStr">
        <is>
          <t>Pathfinder: Kingmaker</t>
        </is>
      </c>
      <c r="D267" s="120" t="inlineStr">
        <is>
          <t>Video Game / CRPG</t>
        </is>
      </c>
      <c r="E267" s="120" t="inlineStr">
        <is>
          <t>Russia / Cyprus</t>
        </is>
      </c>
      <c r="F267" s="119">
        <f>COUNTIF('Seed Catalogue'!$C$2:$C$452,B267)</f>
        <v/>
      </c>
      <c r="G267" s="205" t="n">
        <v>3</v>
      </c>
      <c r="H267" s="205" t="n">
        <v>3</v>
      </c>
      <c r="I267" s="205" t="n">
        <v>2</v>
      </c>
      <c r="J267" s="205" t="n">
        <v>4</v>
      </c>
      <c r="K267" s="205" t="n">
        <v>3</v>
      </c>
      <c r="L267" s="205" t="n">
        <v>4</v>
      </c>
      <c r="M267" s="205" t="n">
        <v>4</v>
      </c>
      <c r="N267" s="205" t="n">
        <v>3</v>
      </c>
      <c r="O267" s="206">
        <f>ROUND(G267/5*$X$2+H267/5*$X$3+I267/5*$X$4+J267/5*$X$5+K267/5*$X$6+L267/5*$X$7+M267/5*$X$8-N267/5*$X$9,1)</f>
        <v/>
      </c>
      <c r="P267" s="119">
        <f>IF(O267&gt;=$X$12,"Foundational deep pass",IF(O267&gt;=$X$13,"Major deep pass",IF(O267&gt;=$X$14,"Targeted innovation pass",IF(O267&gt;=$X$15,"Sampling pass","Reference / defer"))))</f>
        <v/>
      </c>
      <c r="Q267" s="120" t="inlineStr">
        <is>
          <t>Game-system baseline</t>
        </is>
      </c>
      <c r="R267" s="120" t="inlineStr">
        <is>
          <t>Prioritize distinctive mechanics, transformations, adaptation operations, and setting innovations rather than complete class repetition.</t>
        </is>
      </c>
      <c r="S267" s="120" t="inlineStr">
        <is>
          <t>Heuristic baseline — editorial review required</t>
        </is>
      </c>
      <c r="T267" s="120" t="inlineStr">
        <is>
          <t>https://en.wikipedia.org/wiki/Pathfinder:_Kingmaker</t>
        </is>
      </c>
      <c r="U267" s="207" t="n">
        <v>46236</v>
      </c>
    </row>
    <row r="268" ht="46" customHeight="1" s="99">
      <c r="A268" s="119" t="n">
        <v>262</v>
      </c>
      <c r="B268" s="119" t="inlineStr">
        <is>
          <t>SRC-164</t>
        </is>
      </c>
      <c r="C268" s="120" t="inlineStr">
        <is>
          <t>RuneScape</t>
        </is>
      </c>
      <c r="D268" s="120" t="inlineStr">
        <is>
          <t>Video Game / MMORPG</t>
        </is>
      </c>
      <c r="E268" s="120" t="inlineStr">
        <is>
          <t>Britain</t>
        </is>
      </c>
      <c r="F268" s="119">
        <f>COUNTIF('Seed Catalogue'!$C$2:$C$452,B268)</f>
        <v/>
      </c>
      <c r="G268" s="205" t="n">
        <v>3</v>
      </c>
      <c r="H268" s="205" t="n">
        <v>3</v>
      </c>
      <c r="I268" s="205" t="n">
        <v>2</v>
      </c>
      <c r="J268" s="205" t="n">
        <v>4</v>
      </c>
      <c r="K268" s="205" t="n">
        <v>3</v>
      </c>
      <c r="L268" s="205" t="n">
        <v>4</v>
      </c>
      <c r="M268" s="205" t="n">
        <v>4</v>
      </c>
      <c r="N268" s="205" t="n">
        <v>3</v>
      </c>
      <c r="O268" s="206">
        <f>ROUND(G268/5*$X$2+H268/5*$X$3+I268/5*$X$4+J268/5*$X$5+K268/5*$X$6+L268/5*$X$7+M268/5*$X$8-N268/5*$X$9,1)</f>
        <v/>
      </c>
      <c r="P268" s="119">
        <f>IF(O268&gt;=$X$12,"Foundational deep pass",IF(O268&gt;=$X$13,"Major deep pass",IF(O268&gt;=$X$14,"Targeted innovation pass",IF(O268&gt;=$X$15,"Sampling pass","Reference / defer"))))</f>
        <v/>
      </c>
      <c r="Q268" s="120" t="inlineStr">
        <is>
          <t>Game-system baseline</t>
        </is>
      </c>
      <c r="R268" s="120" t="inlineStr">
        <is>
          <t>Prioritize distinctive mechanics, transformations, adaptation operations, and setting innovations rather than complete class repetition.</t>
        </is>
      </c>
      <c r="S268" s="120" t="inlineStr">
        <is>
          <t>Heuristic baseline — editorial review required</t>
        </is>
      </c>
      <c r="T268" s="120" t="inlineStr">
        <is>
          <t>https://en.wikipedia.org/wiki/RuneScape</t>
        </is>
      </c>
      <c r="U268" s="207" t="n">
        <v>46236</v>
      </c>
    </row>
    <row r="269" ht="46" customHeight="1" s="99">
      <c r="A269" s="119" t="n">
        <v>263</v>
      </c>
      <c r="B269" s="119" t="inlineStr">
        <is>
          <t>SRC-183</t>
        </is>
      </c>
      <c r="C269" s="120" t="inlineStr">
        <is>
          <t>SaGa</t>
        </is>
      </c>
      <c r="D269" s="120" t="inlineStr">
        <is>
          <t>Video Game / JRPG Franchise</t>
        </is>
      </c>
      <c r="E269" s="120" t="inlineStr">
        <is>
          <t>Japan</t>
        </is>
      </c>
      <c r="F269" s="119">
        <f>COUNTIF('Seed Catalogue'!$C$2:$C$452,B269)</f>
        <v/>
      </c>
      <c r="G269" s="205" t="n">
        <v>3</v>
      </c>
      <c r="H269" s="205" t="n">
        <v>3</v>
      </c>
      <c r="I269" s="205" t="n">
        <v>2</v>
      </c>
      <c r="J269" s="205" t="n">
        <v>4</v>
      </c>
      <c r="K269" s="205" t="n">
        <v>3</v>
      </c>
      <c r="L269" s="205" t="n">
        <v>4</v>
      </c>
      <c r="M269" s="205" t="n">
        <v>4</v>
      </c>
      <c r="N269" s="205" t="n">
        <v>3</v>
      </c>
      <c r="O269" s="206">
        <f>ROUND(G269/5*$X$2+H269/5*$X$3+I269/5*$X$4+J269/5*$X$5+K269/5*$X$6+L269/5*$X$7+M269/5*$X$8-N269/5*$X$9,1)</f>
        <v/>
      </c>
      <c r="P269" s="119">
        <f>IF(O269&gt;=$X$12,"Foundational deep pass",IF(O269&gt;=$X$13,"Major deep pass",IF(O269&gt;=$X$14,"Targeted innovation pass",IF(O269&gt;=$X$15,"Sampling pass","Reference / defer"))))</f>
        <v/>
      </c>
      <c r="Q269" s="120" t="inlineStr">
        <is>
          <t>Game-system baseline</t>
        </is>
      </c>
      <c r="R269" s="120" t="inlineStr">
        <is>
          <t>Prioritize distinctive mechanics, transformations, adaptation operations, and setting innovations rather than complete class repetition.</t>
        </is>
      </c>
      <c r="S269" s="120" t="inlineStr">
        <is>
          <t>Heuristic baseline — editorial review required</t>
        </is>
      </c>
      <c r="T269" s="120" t="inlineStr">
        <is>
          <t>https://en.wikipedia.org/wiki/SaGa</t>
        </is>
      </c>
      <c r="U269" s="207" t="n">
        <v>46236</v>
      </c>
    </row>
    <row r="270" ht="46" customHeight="1" s="99">
      <c r="A270" s="119" t="n">
        <v>264</v>
      </c>
      <c r="B270" s="119" t="inlineStr">
        <is>
          <t>SRC-192</t>
        </is>
      </c>
      <c r="C270" s="120" t="inlineStr">
        <is>
          <t>Shadowrun Returns Trilogy</t>
        </is>
      </c>
      <c r="D270" s="120" t="inlineStr">
        <is>
          <t>Video Game / Tactical CRPG</t>
        </is>
      </c>
      <c r="E270" s="120" t="inlineStr">
        <is>
          <t>United States</t>
        </is>
      </c>
      <c r="F270" s="119">
        <f>COUNTIF('Seed Catalogue'!$C$2:$C$452,B270)</f>
        <v/>
      </c>
      <c r="G270" s="205" t="n">
        <v>3</v>
      </c>
      <c r="H270" s="205" t="n">
        <v>3</v>
      </c>
      <c r="I270" s="205" t="n">
        <v>2</v>
      </c>
      <c r="J270" s="205" t="n">
        <v>4</v>
      </c>
      <c r="K270" s="205" t="n">
        <v>3</v>
      </c>
      <c r="L270" s="205" t="n">
        <v>4</v>
      </c>
      <c r="M270" s="205" t="n">
        <v>4</v>
      </c>
      <c r="N270" s="205" t="n">
        <v>3</v>
      </c>
      <c r="O270" s="206">
        <f>ROUND(G270/5*$X$2+H270/5*$X$3+I270/5*$X$4+J270/5*$X$5+K270/5*$X$6+L270/5*$X$7+M270/5*$X$8-N270/5*$X$9,1)</f>
        <v/>
      </c>
      <c r="P270" s="119">
        <f>IF(O270&gt;=$X$12,"Foundational deep pass",IF(O270&gt;=$X$13,"Major deep pass",IF(O270&gt;=$X$14,"Targeted innovation pass",IF(O270&gt;=$X$15,"Sampling pass","Reference / defer"))))</f>
        <v/>
      </c>
      <c r="Q270" s="120" t="inlineStr">
        <is>
          <t>Game-system baseline</t>
        </is>
      </c>
      <c r="R270" s="120" t="inlineStr">
        <is>
          <t>Prioritize distinctive mechanics, transformations, adaptation operations, and setting innovations rather than complete class repetition.</t>
        </is>
      </c>
      <c r="S270" s="120" t="inlineStr">
        <is>
          <t>Heuristic baseline — editorial review required</t>
        </is>
      </c>
      <c r="T270" s="120" t="inlineStr">
        <is>
          <t>https://en.wikipedia.org/wiki/Shadowrun_Returns_Trilogy</t>
        </is>
      </c>
      <c r="U270" s="207" t="n">
        <v>46236</v>
      </c>
    </row>
    <row r="271" ht="46" customHeight="1" s="99">
      <c r="A271" s="119" t="n">
        <v>265</v>
      </c>
      <c r="B271" s="119" t="inlineStr">
        <is>
          <t>SRC-125</t>
        </is>
      </c>
      <c r="C271" s="120" t="inlineStr">
        <is>
          <t>Small World</t>
        </is>
      </c>
      <c r="D271" s="120" t="inlineStr">
        <is>
          <t>Board Game</t>
        </is>
      </c>
      <c r="E271" s="120" t="inlineStr">
        <is>
          <t>Belgium / France</t>
        </is>
      </c>
      <c r="F271" s="119">
        <f>COUNTIF('Seed Catalogue'!$C$2:$C$452,B271)</f>
        <v/>
      </c>
      <c r="G271" s="205" t="n">
        <v>3</v>
      </c>
      <c r="H271" s="205" t="n">
        <v>3</v>
      </c>
      <c r="I271" s="205" t="n">
        <v>2</v>
      </c>
      <c r="J271" s="205" t="n">
        <v>4</v>
      </c>
      <c r="K271" s="205" t="n">
        <v>3</v>
      </c>
      <c r="L271" s="205" t="n">
        <v>4</v>
      </c>
      <c r="M271" s="205" t="n">
        <v>4</v>
      </c>
      <c r="N271" s="205" t="n">
        <v>3</v>
      </c>
      <c r="O271" s="206">
        <f>ROUND(G271/5*$X$2+H271/5*$X$3+I271/5*$X$4+J271/5*$X$5+K271/5*$X$6+L271/5*$X$7+M271/5*$X$8-N271/5*$X$9,1)</f>
        <v/>
      </c>
      <c r="P271" s="119">
        <f>IF(O271&gt;=$X$12,"Foundational deep pass",IF(O271&gt;=$X$13,"Major deep pass",IF(O271&gt;=$X$14,"Targeted innovation pass",IF(O271&gt;=$X$15,"Sampling pass","Reference / defer"))))</f>
        <v/>
      </c>
      <c r="Q271" s="120" t="inlineStr">
        <is>
          <t>Board-game baseline</t>
        </is>
      </c>
      <c r="R271" s="120" t="inlineStr">
        <is>
          <t>Extract asymmetric factions and distinctive mechanics; sample conventional unit roles.</t>
        </is>
      </c>
      <c r="S271" s="120" t="inlineStr">
        <is>
          <t>Heuristic baseline — editorial review required</t>
        </is>
      </c>
      <c r="T271" s="120" t="inlineStr">
        <is>
          <t>https://en.wikipedia.org/wiki/Small_World</t>
        </is>
      </c>
      <c r="U271" s="207" t="n">
        <v>46236</v>
      </c>
    </row>
    <row r="272" ht="46" customHeight="1" s="99">
      <c r="A272" s="119" t="n">
        <v>266</v>
      </c>
      <c r="B272" s="119" t="inlineStr">
        <is>
          <t>SRC-174</t>
        </is>
      </c>
      <c r="C272" s="120" t="inlineStr">
        <is>
          <t>Tales Series</t>
        </is>
      </c>
      <c r="D272" s="120" t="inlineStr">
        <is>
          <t>Video Game / Action JRPG Franchise</t>
        </is>
      </c>
      <c r="E272" s="120" t="inlineStr">
        <is>
          <t>Japan</t>
        </is>
      </c>
      <c r="F272" s="119">
        <f>COUNTIF('Seed Catalogue'!$C$2:$C$452,B272)</f>
        <v/>
      </c>
      <c r="G272" s="205" t="n">
        <v>3</v>
      </c>
      <c r="H272" s="205" t="n">
        <v>3</v>
      </c>
      <c r="I272" s="205" t="n">
        <v>2</v>
      </c>
      <c r="J272" s="205" t="n">
        <v>4</v>
      </c>
      <c r="K272" s="205" t="n">
        <v>3</v>
      </c>
      <c r="L272" s="205" t="n">
        <v>4</v>
      </c>
      <c r="M272" s="205" t="n">
        <v>4</v>
      </c>
      <c r="N272" s="205" t="n">
        <v>3</v>
      </c>
      <c r="O272" s="206">
        <f>ROUND(G272/5*$X$2+H272/5*$X$3+I272/5*$X$4+J272/5*$X$5+K272/5*$X$6+L272/5*$X$7+M272/5*$X$8-N272/5*$X$9,1)</f>
        <v/>
      </c>
      <c r="P272" s="119">
        <f>IF(O272&gt;=$X$12,"Foundational deep pass",IF(O272&gt;=$X$13,"Major deep pass",IF(O272&gt;=$X$14,"Targeted innovation pass",IF(O272&gt;=$X$15,"Sampling pass","Reference / defer"))))</f>
        <v/>
      </c>
      <c r="Q272" s="120" t="inlineStr">
        <is>
          <t>Game-system baseline</t>
        </is>
      </c>
      <c r="R272" s="120" t="inlineStr">
        <is>
          <t>Prioritize distinctive mechanics, transformations, adaptation operations, and setting innovations rather than complete class repetition.</t>
        </is>
      </c>
      <c r="S272" s="120" t="inlineStr">
        <is>
          <t>Heuristic baseline — editorial review required</t>
        </is>
      </c>
      <c r="T272" s="120" t="inlineStr">
        <is>
          <t>https://en.wikipedia.org/wiki/Tales_Series</t>
        </is>
      </c>
      <c r="U272" s="207" t="n">
        <v>46236</v>
      </c>
    </row>
    <row r="273" ht="46" customHeight="1" s="99">
      <c r="A273" s="119" t="n">
        <v>267</v>
      </c>
      <c r="B273" s="119" t="inlineStr">
        <is>
          <t>SRC-122</t>
        </is>
      </c>
      <c r="C273" s="120" t="inlineStr">
        <is>
          <t>Talisman</t>
        </is>
      </c>
      <c r="D273" s="120" t="inlineStr">
        <is>
          <t>Board Game</t>
        </is>
      </c>
      <c r="E273" s="120" t="inlineStr">
        <is>
          <t>Britain</t>
        </is>
      </c>
      <c r="F273" s="119">
        <f>COUNTIF('Seed Catalogue'!$C$2:$C$452,B273)</f>
        <v/>
      </c>
      <c r="G273" s="205" t="n">
        <v>3</v>
      </c>
      <c r="H273" s="205" t="n">
        <v>3</v>
      </c>
      <c r="I273" s="205" t="n">
        <v>2</v>
      </c>
      <c r="J273" s="205" t="n">
        <v>4</v>
      </c>
      <c r="K273" s="205" t="n">
        <v>3</v>
      </c>
      <c r="L273" s="205" t="n">
        <v>4</v>
      </c>
      <c r="M273" s="205" t="n">
        <v>4</v>
      </c>
      <c r="N273" s="205" t="n">
        <v>3</v>
      </c>
      <c r="O273" s="206">
        <f>ROUND(G273/5*$X$2+H273/5*$X$3+I273/5*$X$4+J273/5*$X$5+K273/5*$X$6+L273/5*$X$7+M273/5*$X$8-N273/5*$X$9,1)</f>
        <v/>
      </c>
      <c r="P273" s="119">
        <f>IF(O273&gt;=$X$12,"Foundational deep pass",IF(O273&gt;=$X$13,"Major deep pass",IF(O273&gt;=$X$14,"Targeted innovation pass",IF(O273&gt;=$X$15,"Sampling pass","Reference / defer"))))</f>
        <v/>
      </c>
      <c r="Q273" s="120" t="inlineStr">
        <is>
          <t>Board-game baseline</t>
        </is>
      </c>
      <c r="R273" s="120" t="inlineStr">
        <is>
          <t>Extract asymmetric factions and distinctive mechanics; sample conventional unit roles.</t>
        </is>
      </c>
      <c r="S273" s="120" t="inlineStr">
        <is>
          <t>Heuristic baseline — editorial review required</t>
        </is>
      </c>
      <c r="T273" s="120" t="inlineStr">
        <is>
          <t>https://en.wikipedia.org/wiki/Talisman</t>
        </is>
      </c>
      <c r="U273" s="207" t="n">
        <v>46236</v>
      </c>
    </row>
    <row r="274" ht="46" customHeight="1" s="99">
      <c r="A274" s="119" t="n">
        <v>268</v>
      </c>
      <c r="B274" s="119" t="inlineStr">
        <is>
          <t>SRC-180</t>
        </is>
      </c>
      <c r="C274" s="120" t="inlineStr">
        <is>
          <t>Triangle Strategy</t>
        </is>
      </c>
      <c r="D274" s="120" t="inlineStr">
        <is>
          <t>Video Game / Tactical RPG</t>
        </is>
      </c>
      <c r="E274" s="120" t="inlineStr">
        <is>
          <t>Japan</t>
        </is>
      </c>
      <c r="F274" s="119">
        <f>COUNTIF('Seed Catalogue'!$C$2:$C$452,B274)</f>
        <v/>
      </c>
      <c r="G274" s="205" t="n">
        <v>3</v>
      </c>
      <c r="H274" s="205" t="n">
        <v>3</v>
      </c>
      <c r="I274" s="205" t="n">
        <v>2</v>
      </c>
      <c r="J274" s="205" t="n">
        <v>4</v>
      </c>
      <c r="K274" s="205" t="n">
        <v>3</v>
      </c>
      <c r="L274" s="205" t="n">
        <v>4</v>
      </c>
      <c r="M274" s="205" t="n">
        <v>4</v>
      </c>
      <c r="N274" s="205" t="n">
        <v>3</v>
      </c>
      <c r="O274" s="206">
        <f>ROUND(G274/5*$X$2+H274/5*$X$3+I274/5*$X$4+J274/5*$X$5+K274/5*$X$6+L274/5*$X$7+M274/5*$X$8-N274/5*$X$9,1)</f>
        <v/>
      </c>
      <c r="P274" s="119">
        <f>IF(O274&gt;=$X$12,"Foundational deep pass",IF(O274&gt;=$X$13,"Major deep pass",IF(O274&gt;=$X$14,"Targeted innovation pass",IF(O274&gt;=$X$15,"Sampling pass","Reference / defer"))))</f>
        <v/>
      </c>
      <c r="Q274" s="120" t="inlineStr">
        <is>
          <t>Game-system baseline</t>
        </is>
      </c>
      <c r="R274" s="120" t="inlineStr">
        <is>
          <t>Prioritize distinctive mechanics, transformations, adaptation operations, and setting innovations rather than complete class repetition.</t>
        </is>
      </c>
      <c r="S274" s="120" t="inlineStr">
        <is>
          <t>Heuristic baseline — editorial review required</t>
        </is>
      </c>
      <c r="T274" s="120" t="inlineStr">
        <is>
          <t>https://en.wikipedia.org/wiki/Triangle_Strategy</t>
        </is>
      </c>
      <c r="U274" s="207" t="n">
        <v>46236</v>
      </c>
    </row>
    <row r="275" ht="46" customHeight="1" s="99">
      <c r="A275" s="119" t="n">
        <v>269</v>
      </c>
      <c r="B275" s="119" t="inlineStr">
        <is>
          <t>SRC-145</t>
        </is>
      </c>
      <c r="C275" s="120" t="inlineStr">
        <is>
          <t>Tyranny</t>
        </is>
      </c>
      <c r="D275" s="120" t="inlineStr">
        <is>
          <t>Video Game / CRPG</t>
        </is>
      </c>
      <c r="E275" s="120" t="inlineStr">
        <is>
          <t>United States</t>
        </is>
      </c>
      <c r="F275" s="119">
        <f>COUNTIF('Seed Catalogue'!$C$2:$C$452,B275)</f>
        <v/>
      </c>
      <c r="G275" s="205" t="n">
        <v>3</v>
      </c>
      <c r="H275" s="205" t="n">
        <v>3</v>
      </c>
      <c r="I275" s="205" t="n">
        <v>2</v>
      </c>
      <c r="J275" s="205" t="n">
        <v>4</v>
      </c>
      <c r="K275" s="205" t="n">
        <v>3</v>
      </c>
      <c r="L275" s="205" t="n">
        <v>4</v>
      </c>
      <c r="M275" s="205" t="n">
        <v>4</v>
      </c>
      <c r="N275" s="205" t="n">
        <v>3</v>
      </c>
      <c r="O275" s="206">
        <f>ROUND(G275/5*$X$2+H275/5*$X$3+I275/5*$X$4+J275/5*$X$5+K275/5*$X$6+L275/5*$X$7+M275/5*$X$8-N275/5*$X$9,1)</f>
        <v/>
      </c>
      <c r="P275" s="119">
        <f>IF(O275&gt;=$X$12,"Foundational deep pass",IF(O275&gt;=$X$13,"Major deep pass",IF(O275&gt;=$X$14,"Targeted innovation pass",IF(O275&gt;=$X$15,"Sampling pass","Reference / defer"))))</f>
        <v/>
      </c>
      <c r="Q275" s="120" t="inlineStr">
        <is>
          <t>Game-system baseline</t>
        </is>
      </c>
      <c r="R275" s="120" t="inlineStr">
        <is>
          <t>Prioritize distinctive mechanics, transformations, adaptation operations, and setting innovations rather than complete class repetition.</t>
        </is>
      </c>
      <c r="S275" s="120" t="inlineStr">
        <is>
          <t>Heuristic baseline — editorial review required</t>
        </is>
      </c>
      <c r="T275" s="120" t="inlineStr">
        <is>
          <t>https://en.wikipedia.org/wiki/Tyranny</t>
        </is>
      </c>
      <c r="U275" s="207" t="n">
        <v>46236</v>
      </c>
    </row>
    <row r="276" ht="46" customHeight="1" s="99">
      <c r="A276" s="119" t="n">
        <v>270</v>
      </c>
      <c r="B276" s="119" t="inlineStr">
        <is>
          <t>SRC-181</t>
        </is>
      </c>
      <c r="C276" s="120" t="inlineStr">
        <is>
          <t>Unicorn Overlord</t>
        </is>
      </c>
      <c r="D276" s="120" t="inlineStr">
        <is>
          <t>Video Game / Tactical RPG</t>
        </is>
      </c>
      <c r="E276" s="120" t="inlineStr">
        <is>
          <t>Japan</t>
        </is>
      </c>
      <c r="F276" s="119">
        <f>COUNTIF('Seed Catalogue'!$C$2:$C$452,B276)</f>
        <v/>
      </c>
      <c r="G276" s="205" t="n">
        <v>3</v>
      </c>
      <c r="H276" s="205" t="n">
        <v>3</v>
      </c>
      <c r="I276" s="205" t="n">
        <v>2</v>
      </c>
      <c r="J276" s="205" t="n">
        <v>4</v>
      </c>
      <c r="K276" s="205" t="n">
        <v>3</v>
      </c>
      <c r="L276" s="205" t="n">
        <v>4</v>
      </c>
      <c r="M276" s="205" t="n">
        <v>4</v>
      </c>
      <c r="N276" s="205" t="n">
        <v>3</v>
      </c>
      <c r="O276" s="206">
        <f>ROUND(G276/5*$X$2+H276/5*$X$3+I276/5*$X$4+J276/5*$X$5+K276/5*$X$6+L276/5*$X$7+M276/5*$X$8-N276/5*$X$9,1)</f>
        <v/>
      </c>
      <c r="P276" s="119">
        <f>IF(O276&gt;=$X$12,"Foundational deep pass",IF(O276&gt;=$X$13,"Major deep pass",IF(O276&gt;=$X$14,"Targeted innovation pass",IF(O276&gt;=$X$15,"Sampling pass","Reference / defer"))))</f>
        <v/>
      </c>
      <c r="Q276" s="120" t="inlineStr">
        <is>
          <t>Game-system baseline</t>
        </is>
      </c>
      <c r="R276" s="120" t="inlineStr">
        <is>
          <t>Prioritize distinctive mechanics, transformations, adaptation operations, and setting innovations rather than complete class repetition.</t>
        </is>
      </c>
      <c r="S276" s="120" t="inlineStr">
        <is>
          <t>Heuristic baseline — editorial review required</t>
        </is>
      </c>
      <c r="T276" s="120" t="inlineStr">
        <is>
          <t>https://en.wikipedia.org/wiki/Unicorn_Overlord</t>
        </is>
      </c>
      <c r="U276" s="207" t="n">
        <v>46236</v>
      </c>
    </row>
    <row r="277" ht="46" customHeight="1" s="99">
      <c r="A277" s="119" t="n">
        <v>271</v>
      </c>
      <c r="B277" s="119" t="inlineStr">
        <is>
          <t>SRC-182</t>
        </is>
      </c>
      <c r="C277" s="120" t="inlineStr">
        <is>
          <t>Vagrant Story</t>
        </is>
      </c>
      <c r="D277" s="120" t="inlineStr">
        <is>
          <t>Video Game / Action RPG</t>
        </is>
      </c>
      <c r="E277" s="120" t="inlineStr">
        <is>
          <t>Japan</t>
        </is>
      </c>
      <c r="F277" s="119">
        <f>COUNTIF('Seed Catalogue'!$C$2:$C$452,B277)</f>
        <v/>
      </c>
      <c r="G277" s="205" t="n">
        <v>3</v>
      </c>
      <c r="H277" s="205" t="n">
        <v>3</v>
      </c>
      <c r="I277" s="205" t="n">
        <v>2</v>
      </c>
      <c r="J277" s="205" t="n">
        <v>4</v>
      </c>
      <c r="K277" s="205" t="n">
        <v>3</v>
      </c>
      <c r="L277" s="205" t="n">
        <v>4</v>
      </c>
      <c r="M277" s="205" t="n">
        <v>4</v>
      </c>
      <c r="N277" s="205" t="n">
        <v>3</v>
      </c>
      <c r="O277" s="206">
        <f>ROUND(G277/5*$X$2+H277/5*$X$3+I277/5*$X$4+J277/5*$X$5+K277/5*$X$6+L277/5*$X$7+M277/5*$X$8-N277/5*$X$9,1)</f>
        <v/>
      </c>
      <c r="P277" s="119">
        <f>IF(O277&gt;=$X$12,"Foundational deep pass",IF(O277&gt;=$X$13,"Major deep pass",IF(O277&gt;=$X$14,"Targeted innovation pass",IF(O277&gt;=$X$15,"Sampling pass","Reference / defer"))))</f>
        <v/>
      </c>
      <c r="Q277" s="120" t="inlineStr">
        <is>
          <t>Game-system baseline</t>
        </is>
      </c>
      <c r="R277" s="120" t="inlineStr">
        <is>
          <t>Prioritize distinctive mechanics, transformations, adaptation operations, and setting innovations rather than complete class repetition.</t>
        </is>
      </c>
      <c r="S277" s="120" t="inlineStr">
        <is>
          <t>Heuristic baseline — editorial review required</t>
        </is>
      </c>
      <c r="T277" s="120" t="inlineStr">
        <is>
          <t>https://en.wikipedia.org/wiki/Vagrant_Story</t>
        </is>
      </c>
      <c r="U277" s="207" t="n">
        <v>46236</v>
      </c>
    </row>
    <row r="278" ht="46" customHeight="1" s="99">
      <c r="A278" s="119" t="n">
        <v>272</v>
      </c>
      <c r="B278" s="119" t="inlineStr">
        <is>
          <t>SRC-171</t>
        </is>
      </c>
      <c r="C278" s="120" t="inlineStr">
        <is>
          <t>Xenoblade Chronicles</t>
        </is>
      </c>
      <c r="D278" s="120" t="inlineStr">
        <is>
          <t>Video Game / JRPG Franchise</t>
        </is>
      </c>
      <c r="E278" s="120" t="inlineStr">
        <is>
          <t>Japan</t>
        </is>
      </c>
      <c r="F278" s="119">
        <f>COUNTIF('Seed Catalogue'!$C$2:$C$452,B278)</f>
        <v/>
      </c>
      <c r="G278" s="205" t="n">
        <v>3</v>
      </c>
      <c r="H278" s="205" t="n">
        <v>3</v>
      </c>
      <c r="I278" s="205" t="n">
        <v>2</v>
      </c>
      <c r="J278" s="205" t="n">
        <v>4</v>
      </c>
      <c r="K278" s="205" t="n">
        <v>3</v>
      </c>
      <c r="L278" s="205" t="n">
        <v>4</v>
      </c>
      <c r="M278" s="205" t="n">
        <v>4</v>
      </c>
      <c r="N278" s="205" t="n">
        <v>3</v>
      </c>
      <c r="O278" s="206">
        <f>ROUND(G278/5*$X$2+H278/5*$X$3+I278/5*$X$4+J278/5*$X$5+K278/5*$X$6+L278/5*$X$7+M278/5*$X$8-N278/5*$X$9,1)</f>
        <v/>
      </c>
      <c r="P278" s="119">
        <f>IF(O278&gt;=$X$12,"Foundational deep pass",IF(O278&gt;=$X$13,"Major deep pass",IF(O278&gt;=$X$14,"Targeted innovation pass",IF(O278&gt;=$X$15,"Sampling pass","Reference / defer"))))</f>
        <v/>
      </c>
      <c r="Q278" s="120" t="inlineStr">
        <is>
          <t>Game-system baseline</t>
        </is>
      </c>
      <c r="R278" s="120" t="inlineStr">
        <is>
          <t>Prioritize distinctive mechanics, transformations, adaptation operations, and setting innovations rather than complete class repetition.</t>
        </is>
      </c>
      <c r="S278" s="120" t="inlineStr">
        <is>
          <t>Heuristic baseline — editorial review required</t>
        </is>
      </c>
      <c r="T278" s="120" t="inlineStr">
        <is>
          <t>https://en.wikipedia.org/wiki/Xenoblade_Chronicles</t>
        </is>
      </c>
      <c r="U278" s="207" t="n">
        <v>46236</v>
      </c>
    </row>
    <row r="279" ht="46" customHeight="1" s="99">
      <c r="A279" s="119" t="n">
        <v>273</v>
      </c>
      <c r="B279" s="119" t="inlineStr">
        <is>
          <t>SRC-175</t>
        </is>
      </c>
      <c r="C279" s="120" t="inlineStr">
        <is>
          <t>Ys</t>
        </is>
      </c>
      <c r="D279" s="120" t="inlineStr">
        <is>
          <t>Video Game / Action RPG Franchise</t>
        </is>
      </c>
      <c r="E279" s="120" t="inlineStr">
        <is>
          <t>Japan</t>
        </is>
      </c>
      <c r="F279" s="119">
        <f>COUNTIF('Seed Catalogue'!$C$2:$C$452,B279)</f>
        <v/>
      </c>
      <c r="G279" s="205" t="n">
        <v>3</v>
      </c>
      <c r="H279" s="205" t="n">
        <v>3</v>
      </c>
      <c r="I279" s="205" t="n">
        <v>2</v>
      </c>
      <c r="J279" s="205" t="n">
        <v>4</v>
      </c>
      <c r="K279" s="205" t="n">
        <v>3</v>
      </c>
      <c r="L279" s="205" t="n">
        <v>4</v>
      </c>
      <c r="M279" s="205" t="n">
        <v>4</v>
      </c>
      <c r="N279" s="205" t="n">
        <v>3</v>
      </c>
      <c r="O279" s="206">
        <f>ROUND(G279/5*$X$2+H279/5*$X$3+I279/5*$X$4+J279/5*$X$5+K279/5*$X$6+L279/5*$X$7+M279/5*$X$8-N279/5*$X$9,1)</f>
        <v/>
      </c>
      <c r="P279" s="119">
        <f>IF(O279&gt;=$X$12,"Foundational deep pass",IF(O279&gt;=$X$13,"Major deep pass",IF(O279&gt;=$X$14,"Targeted innovation pass",IF(O279&gt;=$X$15,"Sampling pass","Reference / defer"))))</f>
        <v/>
      </c>
      <c r="Q279" s="120" t="inlineStr">
        <is>
          <t>Game-system baseline</t>
        </is>
      </c>
      <c r="R279" s="120" t="inlineStr">
        <is>
          <t>Prioritize distinctive mechanics, transformations, adaptation operations, and setting innovations rather than complete class repetition.</t>
        </is>
      </c>
      <c r="S279" s="120" t="inlineStr">
        <is>
          <t>Heuristic baseline — editorial review required</t>
        </is>
      </c>
      <c r="T279" s="120" t="inlineStr">
        <is>
          <t>https://en.wikipedia.org/wiki/Ys</t>
        </is>
      </c>
      <c r="U279" s="207" t="n">
        <v>46236</v>
      </c>
    </row>
    <row r="280" ht="46" customHeight="1" s="99">
      <c r="A280" s="119" t="n">
        <v>274</v>
      </c>
      <c r="B280" s="119" t="inlineStr">
        <is>
          <t>SRC-131</t>
        </is>
      </c>
      <c r="C280" s="120" t="inlineStr">
        <is>
          <t>Final Fantasy XIV</t>
        </is>
      </c>
      <c r="D280" s="120" t="inlineStr">
        <is>
          <t>Video Game / MMORPG</t>
        </is>
      </c>
      <c r="E280" s="120" t="inlineStr">
        <is>
          <t>Japan</t>
        </is>
      </c>
      <c r="F280" s="119">
        <f>COUNTIF('Seed Catalogue'!$C$2:$C$452,B280)</f>
        <v/>
      </c>
      <c r="G280" s="205" t="n">
        <v>3</v>
      </c>
      <c r="H280" s="205" t="n">
        <v>3</v>
      </c>
      <c r="I280" s="205" t="n">
        <v>2</v>
      </c>
      <c r="J280" s="205" t="n">
        <v>5</v>
      </c>
      <c r="K280" s="205" t="n">
        <v>3</v>
      </c>
      <c r="L280" s="205" t="n">
        <v>4</v>
      </c>
      <c r="M280" s="205" t="n">
        <v>4</v>
      </c>
      <c r="N280" s="205" t="n">
        <v>4</v>
      </c>
      <c r="O280" s="206">
        <f>ROUND(G280/5*$X$2+H280/5*$X$3+I280/5*$X$4+J280/5*$X$5+K280/5*$X$6+L280/5*$X$7+M280/5*$X$8-N280/5*$X$9,1)</f>
        <v/>
      </c>
      <c r="P280" s="119">
        <f>IF(O280&gt;=$X$12,"Foundational deep pass",IF(O280&gt;=$X$13,"Major deep pass",IF(O280&gt;=$X$14,"Targeted innovation pass",IF(O280&gt;=$X$15,"Sampling pass","Reference / defer"))))</f>
        <v/>
      </c>
      <c r="Q280" s="120" t="inlineStr">
        <is>
          <t>Game-system baseline</t>
        </is>
      </c>
      <c r="R280" s="120" t="inlineStr">
        <is>
          <t>Prioritize distinctive mechanics, transformations, adaptation operations, and setting innovations rather than complete class repetition.</t>
        </is>
      </c>
      <c r="S280" s="120" t="inlineStr">
        <is>
          <t>Heuristic baseline — editorial review required</t>
        </is>
      </c>
      <c r="T280" s="120" t="inlineStr">
        <is>
          <t>https://na.finalfantasyxiv.com/jobguide/battle/</t>
        </is>
      </c>
      <c r="U280" s="207" t="n">
        <v>46236</v>
      </c>
    </row>
    <row r="281" ht="46" customHeight="1" s="99">
      <c r="A281" s="119" t="n">
        <v>275</v>
      </c>
      <c r="B281" s="119" t="inlineStr">
        <is>
          <t>SRC-274</t>
        </is>
      </c>
      <c r="C281" s="120" t="inlineStr">
        <is>
          <t>Hercules: The Legendary Journeys</t>
        </is>
      </c>
      <c r="D281" s="120" t="inlineStr">
        <is>
          <t>Television</t>
        </is>
      </c>
      <c r="E281" s="120" t="inlineStr">
        <is>
          <t>United States / New Zealand</t>
        </is>
      </c>
      <c r="F281" s="119">
        <f>COUNTIF('Seed Catalogue'!$C$2:$C$452,B281)</f>
        <v/>
      </c>
      <c r="G281" s="205" t="n">
        <v>3</v>
      </c>
      <c r="H281" s="205" t="n">
        <v>3</v>
      </c>
      <c r="I281" s="205" t="n">
        <v>2</v>
      </c>
      <c r="J281" s="205" t="n">
        <v>3</v>
      </c>
      <c r="K281" s="205" t="n">
        <v>3</v>
      </c>
      <c r="L281" s="205" t="n">
        <v>5</v>
      </c>
      <c r="M281" s="205" t="n">
        <v>4</v>
      </c>
      <c r="N281" s="205" t="n">
        <v>3</v>
      </c>
      <c r="O281" s="206">
        <f>ROUND(G281/5*$X$2+H281/5*$X$3+I281/5*$X$4+J281/5*$X$5+K281/5*$X$6+L281/5*$X$7+M281/5*$X$8-N281/5*$X$9,1)</f>
        <v/>
      </c>
      <c r="P281" s="119">
        <f>IF(O281&gt;=$X$12,"Foundational deep pass",IF(O281&gt;=$X$13,"Major deep pass",IF(O281&gt;=$X$14,"Targeted innovation pass",IF(O281&gt;=$X$15,"Sampling pass","Reference / defer"))))</f>
        <v/>
      </c>
      <c r="Q281" s="120" t="inlineStr">
        <is>
          <t>Screen-media baseline</t>
        </is>
      </c>
      <c r="R281" s="120" t="inlineStr">
        <is>
          <t>Best value lies in adaptation divergence, iconography, and screen-first worldbuilding.</t>
        </is>
      </c>
      <c r="S281" s="120" t="inlineStr">
        <is>
          <t>Heuristic baseline — editorial review required</t>
        </is>
      </c>
      <c r="T281" s="120" t="inlineStr">
        <is>
          <t>https://en.wikipedia.org/wiki/Hercules:_The_Legendary_Journeys</t>
        </is>
      </c>
      <c r="U281" s="207" t="n">
        <v>46236</v>
      </c>
    </row>
    <row r="282" ht="46" customHeight="1" s="99">
      <c r="A282" s="119" t="n">
        <v>276</v>
      </c>
      <c r="B282" s="119" t="inlineStr">
        <is>
          <t>SRC-275</t>
        </is>
      </c>
      <c r="C282" s="120" t="inlineStr">
        <is>
          <t>The Shannara Chronicles</t>
        </is>
      </c>
      <c r="D282" s="120" t="inlineStr">
        <is>
          <t>Television</t>
        </is>
      </c>
      <c r="E282" s="120" t="inlineStr">
        <is>
          <t>United States / New Zealand</t>
        </is>
      </c>
      <c r="F282" s="119">
        <f>COUNTIF('Seed Catalogue'!$C$2:$C$452,B282)</f>
        <v/>
      </c>
      <c r="G282" s="205" t="n">
        <v>3</v>
      </c>
      <c r="H282" s="205" t="n">
        <v>3</v>
      </c>
      <c r="I282" s="205" t="n">
        <v>2</v>
      </c>
      <c r="J282" s="205" t="n">
        <v>3</v>
      </c>
      <c r="K282" s="205" t="n">
        <v>3</v>
      </c>
      <c r="L282" s="205" t="n">
        <v>5</v>
      </c>
      <c r="M282" s="205" t="n">
        <v>4</v>
      </c>
      <c r="N282" s="205" t="n">
        <v>3</v>
      </c>
      <c r="O282" s="206">
        <f>ROUND(G282/5*$X$2+H282/5*$X$3+I282/5*$X$4+J282/5*$X$5+K282/5*$X$6+L282/5*$X$7+M282/5*$X$8-N282/5*$X$9,1)</f>
        <v/>
      </c>
      <c r="P282" s="119">
        <f>IF(O282&gt;=$X$12,"Foundational deep pass",IF(O282&gt;=$X$13,"Major deep pass",IF(O282&gt;=$X$14,"Targeted innovation pass",IF(O282&gt;=$X$15,"Sampling pass","Reference / defer"))))</f>
        <v/>
      </c>
      <c r="Q282" s="120" t="inlineStr">
        <is>
          <t>Screen-media baseline</t>
        </is>
      </c>
      <c r="R282" s="120" t="inlineStr">
        <is>
          <t>Best value lies in adaptation divergence, iconography, and screen-first worldbuilding.</t>
        </is>
      </c>
      <c r="S282" s="120" t="inlineStr">
        <is>
          <t>Heuristic baseline — editorial review required</t>
        </is>
      </c>
      <c r="T282" s="120" t="inlineStr">
        <is>
          <t>https://en.wikipedia.org/wiki/The_Shannara_Chronicles</t>
        </is>
      </c>
      <c r="U282" s="207" t="n">
        <v>46236</v>
      </c>
    </row>
    <row r="283" ht="46" customHeight="1" s="99">
      <c r="A283" s="119" t="n">
        <v>277</v>
      </c>
      <c r="B283" s="119" t="inlineStr">
        <is>
          <t>SRC-187</t>
        </is>
      </c>
      <c r="C283" s="120" t="inlineStr">
        <is>
          <t>Pokémon</t>
        </is>
      </c>
      <c r="D283" s="120" t="inlineStr">
        <is>
          <t>Video Game / Media Franchise</t>
        </is>
      </c>
      <c r="E283" s="120" t="inlineStr">
        <is>
          <t>Japan</t>
        </is>
      </c>
      <c r="F283" s="119">
        <f>COUNTIF('Seed Catalogue'!$C$2:$C$452,B283)</f>
        <v/>
      </c>
      <c r="G283" s="205" t="n">
        <v>3</v>
      </c>
      <c r="H283" s="205" t="n">
        <v>3</v>
      </c>
      <c r="I283" s="205" t="n">
        <v>2</v>
      </c>
      <c r="J283" s="205" t="n">
        <v>3</v>
      </c>
      <c r="K283" s="205" t="n">
        <v>3</v>
      </c>
      <c r="L283" s="205" t="n">
        <v>4</v>
      </c>
      <c r="M283" s="205" t="n">
        <v>4</v>
      </c>
      <c r="N283" s="205" t="n">
        <v>3</v>
      </c>
      <c r="O283" s="206">
        <f>ROUND(G283/5*$X$2+H283/5*$X$3+I283/5*$X$4+J283/5*$X$5+K283/5*$X$6+L283/5*$X$7+M283/5*$X$8-N283/5*$X$9,1)</f>
        <v/>
      </c>
      <c r="P283" s="119">
        <f>IF(O283&gt;=$X$12,"Foundational deep pass",IF(O283&gt;=$X$13,"Major deep pass",IF(O283&gt;=$X$14,"Targeted innovation pass",IF(O283&gt;=$X$15,"Sampling pass","Reference / defer"))))</f>
        <v/>
      </c>
      <c r="Q283" s="120" t="inlineStr">
        <is>
          <t>Game-system baseline</t>
        </is>
      </c>
      <c r="R283" s="120" t="inlineStr">
        <is>
          <t>Prioritize distinctive mechanics, transformations, adaptation operations, and setting innovations rather than complete class repetition.</t>
        </is>
      </c>
      <c r="S283" s="120" t="inlineStr">
        <is>
          <t>Heuristic baseline — editorial review required</t>
        </is>
      </c>
      <c r="T283" s="120" t="inlineStr">
        <is>
          <t>https://en.wikipedia.org/wiki/Pok%C3%A9mon</t>
        </is>
      </c>
      <c r="U283" s="207" t="n">
        <v>46236</v>
      </c>
    </row>
    <row r="284" ht="46" customHeight="1" s="99">
      <c r="A284" s="119" t="n">
        <v>278</v>
      </c>
      <c r="B284" s="119" t="inlineStr">
        <is>
          <t>SRC-160</t>
        </is>
      </c>
      <c r="C284" s="120" t="inlineStr">
        <is>
          <t>Risen</t>
        </is>
      </c>
      <c r="D284" s="120" t="inlineStr">
        <is>
          <t>Video Game / Action RPG Franchise</t>
        </is>
      </c>
      <c r="E284" s="120" t="inlineStr">
        <is>
          <t>Germany</t>
        </is>
      </c>
      <c r="F284" s="119">
        <f>COUNTIF('Seed Catalogue'!$C$2:$C$452,B284)</f>
        <v/>
      </c>
      <c r="G284" s="205" t="n">
        <v>3</v>
      </c>
      <c r="H284" s="205" t="n">
        <v>3</v>
      </c>
      <c r="I284" s="205" t="n">
        <v>2</v>
      </c>
      <c r="J284" s="205" t="n">
        <v>3</v>
      </c>
      <c r="K284" s="205" t="n">
        <v>3</v>
      </c>
      <c r="L284" s="205" t="n">
        <v>4</v>
      </c>
      <c r="M284" s="205" t="n">
        <v>4</v>
      </c>
      <c r="N284" s="205" t="n">
        <v>3</v>
      </c>
      <c r="O284" s="206">
        <f>ROUND(G284/5*$X$2+H284/5*$X$3+I284/5*$X$4+J284/5*$X$5+K284/5*$X$6+L284/5*$X$7+M284/5*$X$8-N284/5*$X$9,1)</f>
        <v/>
      </c>
      <c r="P284" s="119">
        <f>IF(O284&gt;=$X$12,"Foundational deep pass",IF(O284&gt;=$X$13,"Major deep pass",IF(O284&gt;=$X$14,"Targeted innovation pass",IF(O284&gt;=$X$15,"Sampling pass","Reference / defer"))))</f>
        <v/>
      </c>
      <c r="Q284" s="120" t="inlineStr">
        <is>
          <t>Game-system baseline</t>
        </is>
      </c>
      <c r="R284" s="120" t="inlineStr">
        <is>
          <t>Prioritize distinctive mechanics, transformations, adaptation operations, and setting innovations rather than complete class repetition.</t>
        </is>
      </c>
      <c r="S284" s="120" t="inlineStr">
        <is>
          <t>Heuristic baseline — editorial review required</t>
        </is>
      </c>
      <c r="T284" s="120" t="inlineStr">
        <is>
          <t>https://en.wikipedia.org/wiki/Risen</t>
        </is>
      </c>
      <c r="U284" s="207" t="n">
        <v>46236</v>
      </c>
    </row>
    <row r="285" ht="46" customHeight="1" s="99">
      <c r="A285" s="119" t="n">
        <v>279</v>
      </c>
      <c r="B285" s="119" t="inlineStr">
        <is>
          <t>SRC-126</t>
        </is>
      </c>
      <c r="C285" s="120" t="inlineStr">
        <is>
          <t>Root</t>
        </is>
      </c>
      <c r="D285" s="120" t="inlineStr">
        <is>
          <t>Board Game</t>
        </is>
      </c>
      <c r="E285" s="120" t="inlineStr">
        <is>
          <t>United States</t>
        </is>
      </c>
      <c r="F285" s="119">
        <f>COUNTIF('Seed Catalogue'!$C$2:$C$452,B285)</f>
        <v/>
      </c>
      <c r="G285" s="205" t="n">
        <v>3</v>
      </c>
      <c r="H285" s="205" t="n">
        <v>3</v>
      </c>
      <c r="I285" s="205" t="n">
        <v>2</v>
      </c>
      <c r="J285" s="205" t="n">
        <v>3</v>
      </c>
      <c r="K285" s="205" t="n">
        <v>3</v>
      </c>
      <c r="L285" s="205" t="n">
        <v>4</v>
      </c>
      <c r="M285" s="205" t="n">
        <v>4</v>
      </c>
      <c r="N285" s="205" t="n">
        <v>3</v>
      </c>
      <c r="O285" s="206">
        <f>ROUND(G285/5*$X$2+H285/5*$X$3+I285/5*$X$4+J285/5*$X$5+K285/5*$X$6+L285/5*$X$7+M285/5*$X$8-N285/5*$X$9,1)</f>
        <v/>
      </c>
      <c r="P285" s="119">
        <f>IF(O285&gt;=$X$12,"Foundational deep pass",IF(O285&gt;=$X$13,"Major deep pass",IF(O285&gt;=$X$14,"Targeted innovation pass",IF(O285&gt;=$X$15,"Sampling pass","Reference / defer"))))</f>
        <v/>
      </c>
      <c r="Q285" s="120" t="inlineStr">
        <is>
          <t>Board-game baseline</t>
        </is>
      </c>
      <c r="R285" s="120" t="inlineStr">
        <is>
          <t>Extract asymmetric factions and distinctive mechanics; sample conventional unit roles.</t>
        </is>
      </c>
      <c r="S285" s="120" t="inlineStr">
        <is>
          <t>Heuristic baseline — editorial review required</t>
        </is>
      </c>
      <c r="T285" s="120" t="inlineStr">
        <is>
          <t>https://en.wikipedia.org/wiki/Root</t>
        </is>
      </c>
      <c r="U285" s="207" t="n">
        <v>46236</v>
      </c>
    </row>
    <row r="286" ht="46" customHeight="1" s="99">
      <c r="A286" s="119" t="n">
        <v>280</v>
      </c>
      <c r="B286" s="119" t="inlineStr">
        <is>
          <t>SRC-134</t>
        </is>
      </c>
      <c r="C286" s="120" t="inlineStr">
        <is>
          <t>The Elder Scrolls</t>
        </is>
      </c>
      <c r="D286" s="120" t="inlineStr">
        <is>
          <t>Video Game / RPG Franchise</t>
        </is>
      </c>
      <c r="E286" s="120" t="inlineStr">
        <is>
          <t>United States</t>
        </is>
      </c>
      <c r="F286" s="119">
        <f>COUNTIF('Seed Catalogue'!$C$2:$C$452,B286)</f>
        <v/>
      </c>
      <c r="G286" s="205" t="n">
        <v>3</v>
      </c>
      <c r="H286" s="205" t="n">
        <v>3</v>
      </c>
      <c r="I286" s="205" t="n">
        <v>2</v>
      </c>
      <c r="J286" s="205" t="n">
        <v>5</v>
      </c>
      <c r="K286" s="205" t="n">
        <v>3</v>
      </c>
      <c r="L286" s="205" t="n">
        <v>4</v>
      </c>
      <c r="M286" s="205" t="n">
        <v>4</v>
      </c>
      <c r="N286" s="205" t="n">
        <v>5</v>
      </c>
      <c r="O286" s="206">
        <f>ROUND(G286/5*$X$2+H286/5*$X$3+I286/5*$X$4+J286/5*$X$5+K286/5*$X$6+L286/5*$X$7+M286/5*$X$8-N286/5*$X$9,1)</f>
        <v/>
      </c>
      <c r="P286" s="119">
        <f>IF(O286&gt;=$X$12,"Foundational deep pass",IF(O286&gt;=$X$13,"Major deep pass",IF(O286&gt;=$X$14,"Targeted innovation pass",IF(O286&gt;=$X$15,"Sampling pass","Reference / defer"))))</f>
        <v/>
      </c>
      <c r="Q286" s="120" t="inlineStr">
        <is>
          <t>Game-system baseline</t>
        </is>
      </c>
      <c r="R286" s="120" t="inlineStr">
        <is>
          <t>Prioritize distinctive mechanics, transformations, adaptation operations, and setting innovations rather than complete class repetition.</t>
        </is>
      </c>
      <c r="S286" s="120" t="inlineStr">
        <is>
          <t>Heuristic baseline — editorial review required</t>
        </is>
      </c>
      <c r="T286" s="120" t="inlineStr">
        <is>
          <t>https://en.wikipedia.org/wiki/The_Elder_Scrolls</t>
        </is>
      </c>
      <c r="U286" s="207" t="n">
        <v>46236</v>
      </c>
    </row>
    <row r="287" ht="46" customHeight="1" s="99">
      <c r="A287" s="119" t="n">
        <v>281</v>
      </c>
      <c r="B287" s="119" t="inlineStr">
        <is>
          <t>SRC-135</t>
        </is>
      </c>
      <c r="C287" s="120" t="inlineStr">
        <is>
          <t>Warcraft</t>
        </is>
      </c>
      <c r="D287" s="120" t="inlineStr">
        <is>
          <t>Video Game / Strategy and MMORPG Franchise</t>
        </is>
      </c>
      <c r="E287" s="120" t="inlineStr">
        <is>
          <t>United States</t>
        </is>
      </c>
      <c r="F287" s="119">
        <f>COUNTIF('Seed Catalogue'!$C$2:$C$452,B287)</f>
        <v/>
      </c>
      <c r="G287" s="205" t="n">
        <v>3</v>
      </c>
      <c r="H287" s="205" t="n">
        <v>3</v>
      </c>
      <c r="I287" s="205" t="n">
        <v>2</v>
      </c>
      <c r="J287" s="205" t="n">
        <v>5</v>
      </c>
      <c r="K287" s="205" t="n">
        <v>3</v>
      </c>
      <c r="L287" s="205" t="n">
        <v>4</v>
      </c>
      <c r="M287" s="205" t="n">
        <v>4</v>
      </c>
      <c r="N287" s="205" t="n">
        <v>5</v>
      </c>
      <c r="O287" s="206">
        <f>ROUND(G287/5*$X$2+H287/5*$X$3+I287/5*$X$4+J287/5*$X$5+K287/5*$X$6+L287/5*$X$7+M287/5*$X$8-N287/5*$X$9,1)</f>
        <v/>
      </c>
      <c r="P287" s="119">
        <f>IF(O287&gt;=$X$12,"Foundational deep pass",IF(O287&gt;=$X$13,"Major deep pass",IF(O287&gt;=$X$14,"Targeted innovation pass",IF(O287&gt;=$X$15,"Sampling pass","Reference / defer"))))</f>
        <v/>
      </c>
      <c r="Q287" s="120" t="inlineStr">
        <is>
          <t>Game-system baseline</t>
        </is>
      </c>
      <c r="R287" s="120" t="inlineStr">
        <is>
          <t>Prioritize distinctive mechanics, transformations, adaptation operations, and setting innovations rather than complete class repetition.</t>
        </is>
      </c>
      <c r="S287" s="120" t="inlineStr">
        <is>
          <t>Heuristic baseline — editorial review required</t>
        </is>
      </c>
      <c r="T287" s="120" t="inlineStr">
        <is>
          <t>https://worldofwarcraft.blizzard.com/game/classes</t>
        </is>
      </c>
      <c r="U287" s="207" t="n">
        <v>46236</v>
      </c>
    </row>
  </sheetData>
  <mergeCells count="4">
    <mergeCell ref="A1:U1"/>
    <mergeCell ref="A2:U2"/>
    <mergeCell ref="A3:U3"/>
    <mergeCell ref="W16:AD16"/>
  </mergeCells>
  <conditionalFormatting sqref="O7:O287">
    <cfRule type="dataBar" priority="1">
      <dataBar>
        <cfvo type="min"/>
        <cfvo type="max"/>
        <color rgb="FF5B9BD5"/>
      </dataBar>
    </cfRule>
  </conditionalFormatting>
  <conditionalFormatting sqref="G7:M287">
    <cfRule type="colorScale" priority="2">
      <colorScale>
        <cfvo type="min"/>
        <cfvo type="percentile" val="50"/>
        <cfvo type="max"/>
        <color rgb="FFFCE8E6"/>
        <color rgb="FFFFF2CC"/>
        <color rgb="FFE2F0D9"/>
      </colorScale>
    </cfRule>
  </conditionalFormatting>
  <dataValidations count="2">
    <dataValidation sqref="G7:M287" showDropDown="0" showInputMessage="0" showErrorMessage="0" allowBlank="0" type="list">
      <formula1>"1,2,3,4,5"</formula1>
    </dataValidation>
    <dataValidation sqref="N7:N287" showDropDown="0" showInputMessage="0" showErrorMessage="0" allowBlank="0" type="list">
      <formula1>"0,1,2,3,4,5"</formula1>
    </dataValidation>
  </dataValidation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12.xml><?xml version="1.0" encoding="utf-8"?>
<worksheet xmlns="http://schemas.openxmlformats.org/spreadsheetml/2006/main">
  <sheetPr>
    <outlinePr summaryBelow="1" summaryRight="1"/>
    <pageSetUpPr/>
  </sheetPr>
  <dimension ref="A1:R64"/>
  <sheetViews>
    <sheetView workbookViewId="0">
      <selection activeCell="A1" sqref="A1"/>
    </sheetView>
  </sheetViews>
  <sheetFormatPr baseColWidth="8" defaultRowHeight="15"/>
  <cols>
    <col width="11" customWidth="1" style="99" min="1" max="1"/>
    <col width="12" customWidth="1" style="99" min="2" max="2"/>
    <col width="10" customWidth="1" style="99" min="3" max="3"/>
    <col width="22" customWidth="1" style="99" min="4" max="4"/>
    <col width="18" customWidth="1" style="99" min="5" max="5"/>
    <col width="20" customWidth="1" style="99" min="6" max="6"/>
    <col width="20" customWidth="1" style="99" min="7" max="7"/>
    <col width="22" customWidth="1" style="99" min="8" max="8"/>
    <col width="24" customWidth="1" style="99" min="9" max="9"/>
    <col width="28" customWidth="1" style="99" min="10" max="10"/>
    <col width="34" customWidth="1" style="99" min="11" max="11"/>
    <col width="26" customWidth="1" style="99" min="12" max="12"/>
    <col width="32" customWidth="1" style="99" min="13" max="13"/>
    <col width="46" customWidth="1" style="99" min="14" max="14"/>
    <col width="30" customWidth="1" style="99" min="15" max="15"/>
    <col width="24" customWidth="1" style="99" min="16" max="16"/>
    <col width="34" customWidth="1" style="99" min="17" max="17"/>
    <col width="16" customWidth="1" style="99" min="18" max="18"/>
  </cols>
  <sheetData>
    <row r="1" ht="28" customHeight="1" s="99">
      <c r="A1" s="189" t="inlineStr">
        <is>
          <t>Term Metadata — Language, Witness, and Sacred-Context Controls</t>
        </is>
      </c>
      <c r="B1" s="1" t="n"/>
      <c r="C1" s="1" t="n"/>
      <c r="D1" s="1" t="n"/>
      <c r="E1" s="1" t="n"/>
      <c r="F1" s="1" t="n"/>
      <c r="G1" s="1" t="n"/>
      <c r="H1" s="1" t="n"/>
      <c r="I1" s="1" t="n"/>
      <c r="J1" s="1" t="n"/>
      <c r="K1" s="1" t="n"/>
      <c r="L1" s="1" t="n"/>
      <c r="M1" s="1" t="n"/>
      <c r="N1" s="1" t="n"/>
      <c r="O1" s="1" t="n"/>
      <c r="P1" s="1" t="n"/>
      <c r="Q1" s="1" t="n"/>
      <c r="R1" s="1" t="n"/>
    </row>
    <row r="2" ht="28" customHeight="1" s="99">
      <c r="A2" s="203" t="inlineStr">
        <is>
          <t>Preserves original-language terminology, textual layers, translation variants, and culturally specific cautions for source records.</t>
        </is>
      </c>
      <c r="B2" s="1" t="n"/>
      <c r="C2" s="1" t="n"/>
      <c r="D2" s="1" t="n"/>
      <c r="E2" s="1" t="n"/>
      <c r="F2" s="1" t="n"/>
      <c r="G2" s="1" t="n"/>
      <c r="H2" s="1" t="n"/>
      <c r="I2" s="1" t="n"/>
      <c r="J2" s="1" t="n"/>
      <c r="K2" s="1" t="n"/>
      <c r="L2" s="1" t="n"/>
      <c r="M2" s="1" t="n"/>
      <c r="N2" s="1" t="n"/>
      <c r="O2" s="1" t="n"/>
      <c r="P2" s="1" t="n"/>
      <c r="Q2" s="1" t="n"/>
      <c r="R2" s="1" t="n"/>
    </row>
    <row r="3" ht="40" customHeight="1" s="99">
      <c r="A3" s="204" t="inlineStr">
        <is>
          <t>A normalized archetype is a comparison coordinate; it does not replace the term's meaning within its linguistic, ritual, literary, or living tradition.</t>
        </is>
      </c>
      <c r="B3" s="1" t="n"/>
      <c r="C3" s="1" t="n"/>
      <c r="D3" s="1" t="n"/>
      <c r="E3" s="1" t="n"/>
      <c r="F3" s="1" t="n"/>
      <c r="G3" s="1" t="n"/>
      <c r="H3" s="1" t="n"/>
      <c r="I3" s="1" t="n"/>
      <c r="J3" s="1" t="n"/>
      <c r="K3" s="1" t="n"/>
      <c r="L3" s="1" t="n"/>
      <c r="M3" s="1" t="n"/>
      <c r="N3" s="1" t="n"/>
      <c r="O3" s="1" t="n"/>
      <c r="P3" s="1" t="n"/>
      <c r="Q3" s="1" t="n"/>
      <c r="R3" s="1" t="n"/>
    </row>
    <row r="4" ht="42" customHeight="1" s="99">
      <c r="A4" s="118" t="inlineStr">
        <is>
          <t>Term_ID</t>
        </is>
      </c>
      <c r="B4" s="118" t="inlineStr">
        <is>
          <t>Source_Entry_ID</t>
        </is>
      </c>
      <c r="C4" s="118" t="inlineStr">
        <is>
          <t>Source_ID</t>
        </is>
      </c>
      <c r="D4" s="118" t="inlineStr">
        <is>
          <t>Canonical_Term</t>
        </is>
      </c>
      <c r="E4" s="118" t="inlineStr">
        <is>
          <t>Original_Language</t>
        </is>
      </c>
      <c r="F4" s="118" t="inlineStr">
        <is>
          <t>Original_Script</t>
        </is>
      </c>
      <c r="G4" s="118" t="inlineStr">
        <is>
          <t>Transliteration</t>
        </is>
      </c>
      <c r="H4" s="118" t="inlineStr">
        <is>
          <t>Literal_Gloss</t>
        </is>
      </c>
      <c r="I4" s="118" t="inlineStr">
        <is>
          <t>Period_or_Layer</t>
        </is>
      </c>
      <c r="J4" s="118" t="inlineStr">
        <is>
          <t>Region_or_Tradition</t>
        </is>
      </c>
      <c r="K4" s="118" t="inlineStr">
        <is>
          <t>Textual_Witness</t>
        </is>
      </c>
      <c r="L4" s="118" t="inlineStr">
        <is>
          <t>Tradition_Status</t>
        </is>
      </c>
      <c r="M4" s="118" t="inlineStr">
        <is>
          <t>Translation_Variants</t>
        </is>
      </c>
      <c r="N4" s="118" t="inlineStr">
        <is>
          <t>Sacred_Context_Caution</t>
        </is>
      </c>
      <c r="O4" s="118" t="inlineStr">
        <is>
          <t>Novelty_Classification</t>
        </is>
      </c>
      <c r="P4" s="118" t="inlineStr">
        <is>
          <t>Citation_Granularity</t>
        </is>
      </c>
      <c r="Q4" s="118" t="inlineStr">
        <is>
          <t>Reference_URL</t>
        </is>
      </c>
      <c r="R4" s="118" t="inlineStr">
        <is>
          <t>Review_Status</t>
        </is>
      </c>
    </row>
    <row r="5" ht="64" customHeight="1" s="99">
      <c r="A5" s="119" t="inlineStr">
        <is>
          <t>TRM-0001</t>
        </is>
      </c>
      <c r="B5" s="119" t="inlineStr">
        <is>
          <t>ENT-0317</t>
        </is>
      </c>
      <c r="C5" s="119" t="inlineStr">
        <is>
          <t>SRC-277</t>
        </is>
      </c>
      <c r="D5" s="120" t="inlineStr">
        <is>
          <t>deva</t>
        </is>
      </c>
      <c r="E5" s="120" t="inlineStr">
        <is>
          <t>Sanskrit</t>
        </is>
      </c>
      <c r="F5" s="120" t="inlineStr">
        <is>
          <t>देव</t>
        </is>
      </c>
      <c r="G5" s="120" t="inlineStr">
        <is>
          <t>deva</t>
        </is>
      </c>
      <c r="H5" s="120" t="inlineStr">
        <is>
          <t>shining/divine being; no single exhaustive gloss</t>
        </is>
      </c>
      <c r="I5" s="120" t="inlineStr">
        <is>
          <t>Epic-wide</t>
        </is>
      </c>
      <c r="J5" s="120" t="inlineStr">
        <is>
          <t>South Asia / Sanskrit Mahābhārata tradition</t>
        </is>
      </c>
      <c r="K5" s="120" t="inlineStr">
        <is>
          <t>BORI Critical Edition reference structure; Ganguli English translation reviewed at parva level</t>
        </is>
      </c>
      <c r="L5" s="120" t="inlineStr">
        <is>
          <t>Epic / sacred literary tradition</t>
        </is>
      </c>
      <c r="M5" s="120" t="inlineStr">
        <is>
          <t>god; deity; divine being</t>
        </is>
      </c>
      <c r="N5" s="120" t="inlineStr">
        <is>
          <t>Do not treat deva as a biological race or assume every occurrence has identical theological status.</t>
        </is>
      </c>
      <c r="O5" s="120" t="inlineStr">
        <is>
          <t>New subtype / source-specific refinement</t>
        </is>
      </c>
      <c r="P5" s="120" t="inlineStr">
        <is>
          <t>Parva-level</t>
        </is>
      </c>
      <c r="Q5" s="120" t="inlineStr">
        <is>
          <t>https://bori.ac.in/department/mahabharata/</t>
        </is>
      </c>
      <c r="R5" s="120" t="inlineStr">
        <is>
          <t>Seeded</t>
        </is>
      </c>
    </row>
    <row r="6" ht="64" customHeight="1" s="99">
      <c r="A6" s="119" t="inlineStr">
        <is>
          <t>TRM-0002</t>
        </is>
      </c>
      <c r="B6" s="119" t="inlineStr">
        <is>
          <t>ENT-0318</t>
        </is>
      </c>
      <c r="C6" s="119" t="inlineStr">
        <is>
          <t>SRC-277</t>
        </is>
      </c>
      <c r="D6" s="120" t="inlineStr">
        <is>
          <t>asura</t>
        </is>
      </c>
      <c r="E6" s="120" t="inlineStr">
        <is>
          <t>Sanskrit</t>
        </is>
      </c>
      <c r="F6" s="120" t="inlineStr">
        <is>
          <t>असुर</t>
        </is>
      </c>
      <c r="G6" s="120" t="inlineStr">
        <is>
          <t>asura</t>
        </is>
      </c>
      <c r="H6" s="120" t="inlineStr">
        <is>
          <t>source-specific divine/adversarial being; no single adequate English gloss</t>
        </is>
      </c>
      <c r="I6" s="120" t="inlineStr">
        <is>
          <t>Epic-wide</t>
        </is>
      </c>
      <c r="J6" s="120" t="inlineStr">
        <is>
          <t>South Asia / Sanskrit Mahābhārata tradition</t>
        </is>
      </c>
      <c r="K6" s="120" t="inlineStr">
        <is>
          <t>BORI Critical Edition reference structure; Ganguli English translation reviewed at parva level</t>
        </is>
      </c>
      <c r="L6" s="120" t="inlineStr">
        <is>
          <t>Epic / sacred literary tradition</t>
        </is>
      </c>
      <c r="M6" s="120" t="inlineStr">
        <is>
          <t>asura; anti-god; demon (often misleading)</t>
        </is>
      </c>
      <c r="N6" s="120" t="inlineStr">
        <is>
          <t>Avoid automatic translation as demon or devil; preserve shared divine genealogies and textual variation.</t>
        </is>
      </c>
      <c r="O6" s="120" t="inlineStr">
        <is>
          <t>New subtype / source-specific refinement</t>
        </is>
      </c>
      <c r="P6" s="120" t="inlineStr">
        <is>
          <t>Parva-level</t>
        </is>
      </c>
      <c r="Q6" s="120" t="inlineStr">
        <is>
          <t>https://bori.ac.in/department/mahabharata/</t>
        </is>
      </c>
      <c r="R6" s="120" t="inlineStr">
        <is>
          <t>Seeded</t>
        </is>
      </c>
    </row>
    <row r="7" ht="64" customHeight="1" s="99">
      <c r="A7" s="119" t="inlineStr">
        <is>
          <t>TRM-0003</t>
        </is>
      </c>
      <c r="B7" s="119" t="inlineStr">
        <is>
          <t>ENT-0319</t>
        </is>
      </c>
      <c r="C7" s="119" t="inlineStr">
        <is>
          <t>SRC-277</t>
        </is>
      </c>
      <c r="D7" s="120" t="inlineStr">
        <is>
          <t>rākṣasa</t>
        </is>
      </c>
      <c r="E7" s="120" t="inlineStr">
        <is>
          <t>Sanskrit</t>
        </is>
      </c>
      <c r="F7" s="120" t="inlineStr">
        <is>
          <t>राक्षस</t>
        </is>
      </c>
      <c r="G7" s="120" t="inlineStr">
        <is>
          <t>rākṣasa</t>
        </is>
      </c>
      <c r="H7" s="120" t="inlineStr">
        <is>
          <t>source-specific class of powerful nonhuman beings</t>
        </is>
      </c>
      <c r="I7" s="120" t="inlineStr">
        <is>
          <t>Epic-wide</t>
        </is>
      </c>
      <c r="J7" s="120" t="inlineStr">
        <is>
          <t>South Asia / Sanskrit Mahābhārata tradition</t>
        </is>
      </c>
      <c r="K7" s="120" t="inlineStr">
        <is>
          <t>BORI Critical Edition reference structure; Ganguli English translation reviewed at parva level</t>
        </is>
      </c>
      <c r="L7" s="120" t="inlineStr">
        <is>
          <t>Epic / sacred literary tradition</t>
        </is>
      </c>
      <c r="M7" s="120" t="inlineStr">
        <is>
          <t>rakshasa; raksasa; demon (often misleading)</t>
        </is>
      </c>
      <c r="N7" s="120" t="inlineStr">
        <is>
          <t>Do not homogenize rākṣasas as an evil species or detach the term from South Asian literary and religious histories.</t>
        </is>
      </c>
      <c r="O7" s="120" t="inlineStr">
        <is>
          <t>New subtype / source-specific refinement</t>
        </is>
      </c>
      <c r="P7" s="120" t="inlineStr">
        <is>
          <t>Parva-level</t>
        </is>
      </c>
      <c r="Q7" s="120" t="inlineStr">
        <is>
          <t>https://bori.ac.in/department/mahabharata/</t>
        </is>
      </c>
      <c r="R7" s="120" t="inlineStr">
        <is>
          <t>Seeded</t>
        </is>
      </c>
    </row>
    <row r="8" ht="64" customHeight="1" s="99">
      <c r="A8" s="119" t="inlineStr">
        <is>
          <t>TRM-0004</t>
        </is>
      </c>
      <c r="B8" s="119" t="inlineStr">
        <is>
          <t>ENT-0320</t>
        </is>
      </c>
      <c r="C8" s="119" t="inlineStr">
        <is>
          <t>SRC-277</t>
        </is>
      </c>
      <c r="D8" s="120" t="inlineStr">
        <is>
          <t>yakṣa</t>
        </is>
      </c>
      <c r="E8" s="120" t="inlineStr">
        <is>
          <t>Sanskrit</t>
        </is>
      </c>
      <c r="F8" s="120" t="inlineStr">
        <is>
          <t>यक्ष</t>
        </is>
      </c>
      <c r="G8" s="120" t="inlineStr">
        <is>
          <t>yakṣa</t>
        </is>
      </c>
      <c r="H8" s="120" t="inlineStr">
        <is>
          <t>source-specific nonhuman being, often linked to place, wealth, or guardianship</t>
        </is>
      </c>
      <c r="I8" s="120" t="inlineStr">
        <is>
          <t>Epic-wide</t>
        </is>
      </c>
      <c r="J8" s="120" t="inlineStr">
        <is>
          <t>South Asia / Sanskrit Mahābhārata tradition</t>
        </is>
      </c>
      <c r="K8" s="120" t="inlineStr">
        <is>
          <t>BORI Critical Edition reference structure; Ganguli English translation reviewed at parva level</t>
        </is>
      </c>
      <c r="L8" s="120" t="inlineStr">
        <is>
          <t>Epic / sacred literary tradition</t>
        </is>
      </c>
      <c r="M8" s="120" t="inlineStr">
        <is>
          <t>yaksha; nature spirit; tutelary being</t>
        </is>
      </c>
      <c r="N8" s="120" t="inlineStr">
        <is>
          <t>Generic fairy, goblin, or nature-spirit translations are only partial.</t>
        </is>
      </c>
      <c r="O8" s="120" t="inlineStr">
        <is>
          <t>New subtype / source-specific refinement</t>
        </is>
      </c>
      <c r="P8" s="120" t="inlineStr">
        <is>
          <t>Parva-level</t>
        </is>
      </c>
      <c r="Q8" s="120" t="inlineStr">
        <is>
          <t>https://bori.ac.in/department/mahabharata/</t>
        </is>
      </c>
      <c r="R8" s="120" t="inlineStr">
        <is>
          <t>Seeded</t>
        </is>
      </c>
    </row>
    <row r="9" ht="64" customHeight="1" s="99">
      <c r="A9" s="119" t="inlineStr">
        <is>
          <t>TRM-0005</t>
        </is>
      </c>
      <c r="B9" s="119" t="inlineStr">
        <is>
          <t>ENT-0321</t>
        </is>
      </c>
      <c r="C9" s="119" t="inlineStr">
        <is>
          <t>SRC-277</t>
        </is>
      </c>
      <c r="D9" s="120" t="inlineStr">
        <is>
          <t>gandharva</t>
        </is>
      </c>
      <c r="E9" s="120" t="inlineStr">
        <is>
          <t>Sanskrit</t>
        </is>
      </c>
      <c r="F9" s="120" t="inlineStr">
        <is>
          <t>गन्धर्व</t>
        </is>
      </c>
      <c r="G9" s="120" t="inlineStr">
        <is>
          <t>gandharva</t>
        </is>
      </c>
      <c r="H9" s="120" t="inlineStr">
        <is>
          <t>celestial being; no single exhaustive gloss</t>
        </is>
      </c>
      <c r="I9" s="120" t="inlineStr">
        <is>
          <t>Epic-wide</t>
        </is>
      </c>
      <c r="J9" s="120" t="inlineStr">
        <is>
          <t>South Asia / Sanskrit Mahābhārata tradition</t>
        </is>
      </c>
      <c r="K9" s="120" t="inlineStr">
        <is>
          <t>BORI Critical Edition reference structure; Ganguli English translation reviewed at parva level</t>
        </is>
      </c>
      <c r="L9" s="120" t="inlineStr">
        <is>
          <t>Epic / sacred literary tradition</t>
        </is>
      </c>
      <c r="M9" s="120" t="inlineStr">
        <is>
          <t>gandharva; celestial musician</t>
        </is>
      </c>
      <c r="N9" s="120" t="inlineStr">
        <is>
          <t>Musical association does not make gandharvas equivalent to a bard species or angelic choir.</t>
        </is>
      </c>
      <c r="O9" s="120" t="inlineStr">
        <is>
          <t>New subtype / source-specific refinement</t>
        </is>
      </c>
      <c r="P9" s="120" t="inlineStr">
        <is>
          <t>Parva-level</t>
        </is>
      </c>
      <c r="Q9" s="120" t="inlineStr">
        <is>
          <t>https://bori.ac.in/department/mahabharata/</t>
        </is>
      </c>
      <c r="R9" s="120" t="inlineStr">
        <is>
          <t>Seeded</t>
        </is>
      </c>
    </row>
    <row r="10" ht="64" customHeight="1" s="99">
      <c r="A10" s="119" t="inlineStr">
        <is>
          <t>TRM-0006</t>
        </is>
      </c>
      <c r="B10" s="119" t="inlineStr">
        <is>
          <t>ENT-0322</t>
        </is>
      </c>
      <c r="C10" s="119" t="inlineStr">
        <is>
          <t>SRC-277</t>
        </is>
      </c>
      <c r="D10" s="120" t="inlineStr">
        <is>
          <t>apsaras / apsarā</t>
        </is>
      </c>
      <c r="E10" s="120" t="inlineStr">
        <is>
          <t>Sanskrit</t>
        </is>
      </c>
      <c r="F10" s="120" t="inlineStr">
        <is>
          <t>अप्सरस् / अप्सरा</t>
        </is>
      </c>
      <c r="G10" s="120" t="inlineStr">
        <is>
          <t>apsaras / apsarā</t>
        </is>
      </c>
      <c r="H10" s="120" t="inlineStr">
        <is>
          <t>celestial female being; no single exhaustive gloss</t>
        </is>
      </c>
      <c r="I10" s="120" t="inlineStr">
        <is>
          <t>Epic-wide</t>
        </is>
      </c>
      <c r="J10" s="120" t="inlineStr">
        <is>
          <t>South Asia / Sanskrit Mahābhārata tradition</t>
        </is>
      </c>
      <c r="K10" s="120" t="inlineStr">
        <is>
          <t>BORI Critical Edition reference structure; Ganguli English translation reviewed at parva level</t>
        </is>
      </c>
      <c r="L10" s="120" t="inlineStr">
        <is>
          <t>Epic / sacred literary tradition</t>
        </is>
      </c>
      <c r="M10" s="120" t="inlineStr">
        <is>
          <t>apsara; celestial nymph; heavenly dancer</t>
        </is>
      </c>
      <c r="N10" s="120" t="inlineStr">
        <is>
          <t>Avoid reducing apsarases to seductresses, dancers, or a uniform species.</t>
        </is>
      </c>
      <c r="O10" s="120" t="inlineStr">
        <is>
          <t>New subtype / source-specific refinement</t>
        </is>
      </c>
      <c r="P10" s="120" t="inlineStr">
        <is>
          <t>Parva-level</t>
        </is>
      </c>
      <c r="Q10" s="120" t="inlineStr">
        <is>
          <t>https://bori.ac.in/department/mahabharata/</t>
        </is>
      </c>
      <c r="R10" s="120" t="inlineStr">
        <is>
          <t>Seeded</t>
        </is>
      </c>
    </row>
    <row r="11" ht="64" customHeight="1" s="99">
      <c r="A11" s="119" t="inlineStr">
        <is>
          <t>TRM-0007</t>
        </is>
      </c>
      <c r="B11" s="119" t="inlineStr">
        <is>
          <t>ENT-0323</t>
        </is>
      </c>
      <c r="C11" s="119" t="inlineStr">
        <is>
          <t>SRC-277</t>
        </is>
      </c>
      <c r="D11" s="120" t="inlineStr">
        <is>
          <t>nāga</t>
        </is>
      </c>
      <c r="E11" s="120" t="inlineStr">
        <is>
          <t>Sanskrit</t>
        </is>
      </c>
      <c r="F11" s="120" t="inlineStr">
        <is>
          <t>नाग</t>
        </is>
      </c>
      <c r="G11" s="120" t="inlineStr">
        <is>
          <t>nāga</t>
        </is>
      </c>
      <c r="H11" s="120" t="inlineStr">
        <is>
          <t>serpent; source-specific serpent being or lineage</t>
        </is>
      </c>
      <c r="I11" s="120" t="inlineStr">
        <is>
          <t>Epic-wide</t>
        </is>
      </c>
      <c r="J11" s="120" t="inlineStr">
        <is>
          <t>South Asia / Sanskrit Mahābhārata tradition</t>
        </is>
      </c>
      <c r="K11" s="120" t="inlineStr">
        <is>
          <t>BORI Critical Edition reference structure; Ganguli English translation reviewed at parva level</t>
        </is>
      </c>
      <c r="L11" s="120" t="inlineStr">
        <is>
          <t>Epic / sacred literary tradition</t>
        </is>
      </c>
      <c r="M11" s="120" t="inlineStr">
        <is>
          <t>naga; serpent being; serpent people</t>
        </is>
      </c>
      <c r="N11" s="120" t="inlineStr">
        <is>
          <t>Do not equate nāga automatically with dragon, snake monster, or reptilian humanoid.</t>
        </is>
      </c>
      <c r="O11" s="120" t="inlineStr">
        <is>
          <t>New subtype / source-specific refinement</t>
        </is>
      </c>
      <c r="P11" s="120" t="inlineStr">
        <is>
          <t>Parva-level</t>
        </is>
      </c>
      <c r="Q11" s="120" t="inlineStr">
        <is>
          <t>https://bori.ac.in/department/mahabharata/</t>
        </is>
      </c>
      <c r="R11" s="120" t="inlineStr">
        <is>
          <t>Seeded</t>
        </is>
      </c>
    </row>
    <row r="12" ht="64" customHeight="1" s="99">
      <c r="A12" s="119" t="inlineStr">
        <is>
          <t>TRM-0008</t>
        </is>
      </c>
      <c r="B12" s="119" t="inlineStr">
        <is>
          <t>ENT-0324</t>
        </is>
      </c>
      <c r="C12" s="119" t="inlineStr">
        <is>
          <t>SRC-277</t>
        </is>
      </c>
      <c r="D12" s="120" t="inlineStr">
        <is>
          <t>pitṛ</t>
        </is>
      </c>
      <c r="E12" s="120" t="inlineStr">
        <is>
          <t>Sanskrit</t>
        </is>
      </c>
      <c r="F12" s="120" t="inlineStr">
        <is>
          <t>पितृ</t>
        </is>
      </c>
      <c r="G12" s="120" t="inlineStr">
        <is>
          <t>pitṛ</t>
        </is>
      </c>
      <c r="H12" s="120" t="inlineStr">
        <is>
          <t>father/ancestor; ancestor being</t>
        </is>
      </c>
      <c r="I12" s="120" t="inlineStr">
        <is>
          <t>Epic-wide</t>
        </is>
      </c>
      <c r="J12" s="120" t="inlineStr">
        <is>
          <t>South Asia / Sanskrit Mahābhārata tradition</t>
        </is>
      </c>
      <c r="K12" s="120" t="inlineStr">
        <is>
          <t>BORI Critical Edition reference structure; Ganguli English translation reviewed at parva level</t>
        </is>
      </c>
      <c r="L12" s="120" t="inlineStr">
        <is>
          <t>Epic / sacred literary tradition</t>
        </is>
      </c>
      <c r="M12" s="120" t="inlineStr">
        <is>
          <t>pitri; ancestor; ancestral being</t>
        </is>
      </c>
      <c r="N12" s="120" t="inlineStr">
        <is>
          <t>Preserve ritual and kinship context; pitṛs are not generic ghosts or undead.</t>
        </is>
      </c>
      <c r="O12" s="120" t="inlineStr">
        <is>
          <t>New subtype / source-specific refinement</t>
        </is>
      </c>
      <c r="P12" s="120" t="inlineStr">
        <is>
          <t>Parva-level</t>
        </is>
      </c>
      <c r="Q12" s="120" t="inlineStr">
        <is>
          <t>https://bori.ac.in/department/mahabharata/</t>
        </is>
      </c>
      <c r="R12" s="120" t="inlineStr">
        <is>
          <t>Seeded</t>
        </is>
      </c>
    </row>
    <row r="13" ht="64" customHeight="1" s="99">
      <c r="A13" s="119" t="inlineStr">
        <is>
          <t>TRM-0009</t>
        </is>
      </c>
      <c r="B13" s="119" t="inlineStr">
        <is>
          <t>ENT-0326</t>
        </is>
      </c>
      <c r="C13" s="119" t="inlineStr">
        <is>
          <t>SRC-277</t>
        </is>
      </c>
      <c r="D13" s="120" t="inlineStr">
        <is>
          <t>avatāra</t>
        </is>
      </c>
      <c r="E13" s="120" t="inlineStr">
        <is>
          <t>Sanskrit</t>
        </is>
      </c>
      <c r="F13" s="120" t="inlineStr">
        <is>
          <t>अवतार</t>
        </is>
      </c>
      <c r="G13" s="120" t="inlineStr">
        <is>
          <t>avatāra</t>
        </is>
      </c>
      <c r="H13" s="120" t="inlineStr">
        <is>
          <t>descent</t>
        </is>
      </c>
      <c r="I13" s="120" t="inlineStr">
        <is>
          <t>Epic and later theological vocabulary</t>
        </is>
      </c>
      <c r="J13" s="120" t="inlineStr">
        <is>
          <t>South Asia / Sanskrit Mahābhārata tradition</t>
        </is>
      </c>
      <c r="K13" s="120" t="inlineStr">
        <is>
          <t>BORI Critical Edition reference structure; Ganguli English translation reviewed at parva level</t>
        </is>
      </c>
      <c r="L13" s="120" t="inlineStr">
        <is>
          <t>Epic / sacred literary tradition</t>
        </is>
      </c>
      <c r="M13" s="120" t="inlineStr">
        <is>
          <t>avatar; incarnation; divine descent</t>
        </is>
      </c>
      <c r="N13" s="120" t="inlineStr">
        <is>
          <t>Do not confuse avatāra with a game avatar, player body, possession, or generic shapeshifting.</t>
        </is>
      </c>
      <c r="O13" s="120" t="inlineStr">
        <is>
          <t>New subtype / source-specific refinement</t>
        </is>
      </c>
      <c r="P13" s="120" t="inlineStr">
        <is>
          <t>Parva-level</t>
        </is>
      </c>
      <c r="Q13" s="120" t="inlineStr">
        <is>
          <t>https://bori.ac.in/department/mahabharata/</t>
        </is>
      </c>
      <c r="R13" s="120" t="inlineStr">
        <is>
          <t>Seeded</t>
        </is>
      </c>
    </row>
    <row r="14" ht="64" customHeight="1" s="99">
      <c r="A14" s="119" t="inlineStr">
        <is>
          <t>TRM-0010</t>
        </is>
      </c>
      <c r="B14" s="119" t="inlineStr">
        <is>
          <t>ENT-0327</t>
        </is>
      </c>
      <c r="C14" s="119" t="inlineStr">
        <is>
          <t>SRC-277</t>
        </is>
      </c>
      <c r="D14" s="120" t="inlineStr">
        <is>
          <t>aṃśa</t>
        </is>
      </c>
      <c r="E14" s="120" t="inlineStr">
        <is>
          <t>Sanskrit</t>
        </is>
      </c>
      <c r="F14" s="120" t="inlineStr">
        <is>
          <t>अंश</t>
        </is>
      </c>
      <c r="G14" s="120" t="inlineStr">
        <is>
          <t>aṃśa</t>
        </is>
      </c>
      <c r="H14" s="120" t="inlineStr">
        <is>
          <t>portion; share; part</t>
        </is>
      </c>
      <c r="I14" s="120" t="inlineStr">
        <is>
          <t>Genealogical and theological passages</t>
        </is>
      </c>
      <c r="J14" s="120" t="inlineStr">
        <is>
          <t>South Asia / Sanskrit Mahābhārata tradition</t>
        </is>
      </c>
      <c r="K14" s="120" t="inlineStr">
        <is>
          <t>BORI Critical Edition reference structure; Ganguli English translation reviewed at parva level</t>
        </is>
      </c>
      <c r="L14" s="120" t="inlineStr">
        <is>
          <t>Epic / sacred literary tradition</t>
        </is>
      </c>
      <c r="M14" s="120" t="inlineStr">
        <is>
          <t>portion; aspect; partial incarnation</t>
        </is>
      </c>
      <c r="N14" s="120" t="inlineStr">
        <is>
          <t>The relation between part and source is not a numerical power percentage.</t>
        </is>
      </c>
      <c r="O14" s="120" t="inlineStr">
        <is>
          <t>New subtype / source-specific refinement</t>
        </is>
      </c>
      <c r="P14" s="120" t="inlineStr">
        <is>
          <t>Parva-level</t>
        </is>
      </c>
      <c r="Q14" s="120" t="inlineStr">
        <is>
          <t>https://bori.ac.in/department/mahabharata/</t>
        </is>
      </c>
      <c r="R14" s="120" t="inlineStr">
        <is>
          <t>Seeded</t>
        </is>
      </c>
    </row>
    <row r="15" ht="64" customHeight="1" s="99">
      <c r="A15" s="119" t="inlineStr">
        <is>
          <t>TRM-0011</t>
        </is>
      </c>
      <c r="B15" s="119" t="inlineStr">
        <is>
          <t>ENT-0329</t>
        </is>
      </c>
      <c r="C15" s="119" t="inlineStr">
        <is>
          <t>SRC-277</t>
        </is>
      </c>
      <c r="D15" s="120" t="inlineStr">
        <is>
          <t>ṛṣi</t>
        </is>
      </c>
      <c r="E15" s="120" t="inlineStr">
        <is>
          <t>Sanskrit</t>
        </is>
      </c>
      <c r="F15" s="120" t="inlineStr">
        <is>
          <t>ऋषि</t>
        </is>
      </c>
      <c r="G15" s="120" t="inlineStr">
        <is>
          <t>ṛṣi</t>
        </is>
      </c>
      <c r="H15" s="120" t="inlineStr">
        <is>
          <t>seer/sage; no single adequate English gloss</t>
        </is>
      </c>
      <c r="I15" s="120" t="inlineStr">
        <is>
          <t>Epic-wide</t>
        </is>
      </c>
      <c r="J15" s="120" t="inlineStr">
        <is>
          <t>South Asia / Sanskrit Mahābhārata tradition</t>
        </is>
      </c>
      <c r="K15" s="120" t="inlineStr">
        <is>
          <t>BORI Critical Edition reference structure; Ganguli English translation reviewed at parva level</t>
        </is>
      </c>
      <c r="L15" s="120" t="inlineStr">
        <is>
          <t>Epic / sacred literary tradition</t>
        </is>
      </c>
      <c r="M15" s="120" t="inlineStr">
        <is>
          <t>rishi; sage; seer</t>
        </is>
      </c>
      <c r="N15" s="120" t="inlineStr">
        <is>
          <t>Do not map automatically to wizard, druid, priest, or hermit.</t>
        </is>
      </c>
      <c r="O15" s="120" t="inlineStr">
        <is>
          <t>New subtype / source-specific refinement</t>
        </is>
      </c>
      <c r="P15" s="120" t="inlineStr">
        <is>
          <t>Parva-level</t>
        </is>
      </c>
      <c r="Q15" s="120" t="inlineStr">
        <is>
          <t>https://bori.ac.in/department/mahabharata/</t>
        </is>
      </c>
      <c r="R15" s="120" t="inlineStr">
        <is>
          <t>Seeded</t>
        </is>
      </c>
    </row>
    <row r="16" ht="64" customHeight="1" s="99">
      <c r="A16" s="119" t="inlineStr">
        <is>
          <t>TRM-0012</t>
        </is>
      </c>
      <c r="B16" s="119" t="inlineStr">
        <is>
          <t>ENT-0330</t>
        </is>
      </c>
      <c r="C16" s="119" t="inlineStr">
        <is>
          <t>SRC-277</t>
        </is>
      </c>
      <c r="D16" s="120" t="inlineStr">
        <is>
          <t>brahmarṣi</t>
        </is>
      </c>
      <c r="E16" s="120" t="inlineStr">
        <is>
          <t>Sanskrit</t>
        </is>
      </c>
      <c r="F16" s="120" t="inlineStr">
        <is>
          <t>ब्रह्मर्षि</t>
        </is>
      </c>
      <c r="G16" s="120" t="inlineStr">
        <is>
          <t>brahmarṣi</t>
        </is>
      </c>
      <c r="H16" s="120" t="inlineStr">
        <is>
          <t>brahman-sage / exalted sage, context-dependent</t>
        </is>
      </c>
      <c r="I16" s="120" t="inlineStr">
        <is>
          <t>Epic-wide</t>
        </is>
      </c>
      <c r="J16" s="120" t="inlineStr">
        <is>
          <t>South Asia / Sanskrit Mahābhārata tradition</t>
        </is>
      </c>
      <c r="K16" s="120" t="inlineStr">
        <is>
          <t>BORI Critical Edition reference structure; Ganguli English translation reviewed at parva level</t>
        </is>
      </c>
      <c r="L16" s="120" t="inlineStr">
        <is>
          <t>Epic / sacred literary tradition</t>
        </is>
      </c>
      <c r="M16" s="120" t="inlineStr">
        <is>
          <t>brahmarshi; great sage</t>
        </is>
      </c>
      <c r="N16" s="120" t="inlineStr">
        <is>
          <t>Do not interpret as a standardized prestige-class tier.</t>
        </is>
      </c>
      <c r="O16" s="120" t="inlineStr">
        <is>
          <t>New subtype / source-specific refinement</t>
        </is>
      </c>
      <c r="P16" s="120" t="inlineStr">
        <is>
          <t>Parva-level</t>
        </is>
      </c>
      <c r="Q16" s="120" t="inlineStr">
        <is>
          <t>https://bori.ac.in/department/mahabharata/</t>
        </is>
      </c>
      <c r="R16" s="120" t="inlineStr">
        <is>
          <t>Seeded</t>
        </is>
      </c>
    </row>
    <row r="17" ht="64" customHeight="1" s="99">
      <c r="A17" s="119" t="inlineStr">
        <is>
          <t>TRM-0013</t>
        </is>
      </c>
      <c r="B17" s="119" t="inlineStr">
        <is>
          <t>ENT-0331</t>
        </is>
      </c>
      <c r="C17" s="119" t="inlineStr">
        <is>
          <t>SRC-277</t>
        </is>
      </c>
      <c r="D17" s="120" t="inlineStr">
        <is>
          <t>brāhmaṇa</t>
        </is>
      </c>
      <c r="E17" s="120" t="inlineStr">
        <is>
          <t>Sanskrit</t>
        </is>
      </c>
      <c r="F17" s="120" t="inlineStr">
        <is>
          <t>ब्राह्मण</t>
        </is>
      </c>
      <c r="G17" s="120" t="inlineStr">
        <is>
          <t>brāhmaṇa</t>
        </is>
      </c>
      <c r="H17" s="120" t="inlineStr">
        <is>
          <t>source-specific social, learned, and ritual designation</t>
        </is>
      </c>
      <c r="I17" s="120" t="inlineStr">
        <is>
          <t>Epic-wide</t>
        </is>
      </c>
      <c r="J17" s="120" t="inlineStr">
        <is>
          <t>South Asia / Sanskrit Mahābhārata tradition</t>
        </is>
      </c>
      <c r="K17" s="120" t="inlineStr">
        <is>
          <t>BORI Critical Edition reference structure; Ganguli English translation reviewed at parva level</t>
        </is>
      </c>
      <c r="L17" s="120" t="inlineStr">
        <is>
          <t>Epic / sacred literary tradition</t>
        </is>
      </c>
      <c r="M17" s="120" t="inlineStr">
        <is>
          <t>brahmin; brahmana; priest (partial)</t>
        </is>
      </c>
      <c r="N17" s="120" t="inlineStr">
        <is>
          <t>Do not reduce to cleric class, profession, race, or a timeless uniform caste category.</t>
        </is>
      </c>
      <c r="O17" s="120" t="inlineStr">
        <is>
          <t>New subtype / source-specific refinement</t>
        </is>
      </c>
      <c r="P17" s="120" t="inlineStr">
        <is>
          <t>Parva-level</t>
        </is>
      </c>
      <c r="Q17" s="120" t="inlineStr">
        <is>
          <t>https://bori.ac.in/department/mahabharata/</t>
        </is>
      </c>
      <c r="R17" s="120" t="inlineStr">
        <is>
          <t>Seeded</t>
        </is>
      </c>
    </row>
    <row r="18" ht="64" customHeight="1" s="99">
      <c r="A18" s="119" t="inlineStr">
        <is>
          <t>TRM-0014</t>
        </is>
      </c>
      <c r="B18" s="119" t="inlineStr">
        <is>
          <t>ENT-0332</t>
        </is>
      </c>
      <c r="C18" s="119" t="inlineStr">
        <is>
          <t>SRC-277</t>
        </is>
      </c>
      <c r="D18" s="120" t="inlineStr">
        <is>
          <t>kṣatriya</t>
        </is>
      </c>
      <c r="E18" s="120" t="inlineStr">
        <is>
          <t>Sanskrit</t>
        </is>
      </c>
      <c r="F18" s="120" t="inlineStr">
        <is>
          <t>क्षत्रिय</t>
        </is>
      </c>
      <c r="G18" s="120" t="inlineStr">
        <is>
          <t>kṣatriya</t>
        </is>
      </c>
      <c r="H18" s="120" t="inlineStr">
        <is>
          <t>source-specific warrior-ruler social designation</t>
        </is>
      </c>
      <c r="I18" s="120" t="inlineStr">
        <is>
          <t>Epic-wide</t>
        </is>
      </c>
      <c r="J18" s="120" t="inlineStr">
        <is>
          <t>South Asia / Sanskrit Mahābhārata tradition</t>
        </is>
      </c>
      <c r="K18" s="120" t="inlineStr">
        <is>
          <t>BORI Critical Edition reference structure; Ganguli English translation reviewed at parva level</t>
        </is>
      </c>
      <c r="L18" s="120" t="inlineStr">
        <is>
          <t>Epic / sacred literary tradition</t>
        </is>
      </c>
      <c r="M18" s="120" t="inlineStr">
        <is>
          <t>kshatriya; warrior; ruler</t>
        </is>
      </c>
      <c r="N18" s="120" t="inlineStr">
        <is>
          <t>Do not reduce to fighter class or biological warrior type.</t>
        </is>
      </c>
      <c r="O18" s="120" t="inlineStr">
        <is>
          <t>New subtype / source-specific refinement</t>
        </is>
      </c>
      <c r="P18" s="120" t="inlineStr">
        <is>
          <t>Parva-level</t>
        </is>
      </c>
      <c r="Q18" s="120" t="inlineStr">
        <is>
          <t>https://bori.ac.in/department/mahabharata/</t>
        </is>
      </c>
      <c r="R18" s="120" t="inlineStr">
        <is>
          <t>Seeded</t>
        </is>
      </c>
    </row>
    <row r="19" ht="64" customHeight="1" s="99">
      <c r="A19" s="119" t="inlineStr">
        <is>
          <t>TRM-0015</t>
        </is>
      </c>
      <c r="B19" s="119" t="inlineStr">
        <is>
          <t>ENT-0333</t>
        </is>
      </c>
      <c r="C19" s="119" t="inlineStr">
        <is>
          <t>SRC-277</t>
        </is>
      </c>
      <c r="D19" s="120" t="inlineStr">
        <is>
          <t>rājarṣi</t>
        </is>
      </c>
      <c r="E19" s="120" t="inlineStr">
        <is>
          <t>Sanskrit</t>
        </is>
      </c>
      <c r="F19" s="120" t="inlineStr">
        <is>
          <t>राजर्षि</t>
        </is>
      </c>
      <c r="G19" s="120" t="inlineStr">
        <is>
          <t>rājarṣi</t>
        </is>
      </c>
      <c r="H19" s="120" t="inlineStr">
        <is>
          <t>royal sage / king-sage</t>
        </is>
      </c>
      <c r="I19" s="120" t="inlineStr">
        <is>
          <t>Didactic and royal narratives</t>
        </is>
      </c>
      <c r="J19" s="120" t="inlineStr">
        <is>
          <t>South Asia / Sanskrit Mahābhārata tradition</t>
        </is>
      </c>
      <c r="K19" s="120" t="inlineStr">
        <is>
          <t>BORI Critical Edition reference structure; Ganguli English translation reviewed at parva level</t>
        </is>
      </c>
      <c r="L19" s="120" t="inlineStr">
        <is>
          <t>Epic / sacred literary tradition</t>
        </is>
      </c>
      <c r="M19" s="120" t="inlineStr">
        <is>
          <t>rajarshi; royal sage; sage-king</t>
        </is>
      </c>
      <c r="N19" s="120" t="inlineStr">
        <is>
          <t>The term joins royal and sage status without implying spellcasting.</t>
        </is>
      </c>
      <c r="O19" s="120" t="inlineStr">
        <is>
          <t>New subtype / source-specific refinement</t>
        </is>
      </c>
      <c r="P19" s="120" t="inlineStr">
        <is>
          <t>Parva-level</t>
        </is>
      </c>
      <c r="Q19" s="120" t="inlineStr">
        <is>
          <t>https://bori.ac.in/department/mahabharata/</t>
        </is>
      </c>
      <c r="R19" s="120" t="inlineStr">
        <is>
          <t>Seeded</t>
        </is>
      </c>
    </row>
    <row r="20" ht="64" customHeight="1" s="99">
      <c r="A20" s="119" t="inlineStr">
        <is>
          <t>TRM-0016</t>
        </is>
      </c>
      <c r="B20" s="119" t="inlineStr">
        <is>
          <t>ENT-0334</t>
        </is>
      </c>
      <c r="C20" s="119" t="inlineStr">
        <is>
          <t>SRC-277</t>
        </is>
      </c>
      <c r="D20" s="120" t="inlineStr">
        <is>
          <t>ācārya</t>
        </is>
      </c>
      <c r="E20" s="120" t="inlineStr">
        <is>
          <t>Sanskrit</t>
        </is>
      </c>
      <c r="F20" s="120" t="inlineStr">
        <is>
          <t>आचार्य</t>
        </is>
      </c>
      <c r="G20" s="120" t="inlineStr">
        <is>
          <t>ācārya</t>
        </is>
      </c>
      <c r="H20" s="120" t="inlineStr">
        <is>
          <t>teacher/preceptor, context-dependent</t>
        </is>
      </c>
      <c r="I20" s="120" t="inlineStr">
        <is>
          <t>Teaching and lineage passages</t>
        </is>
      </c>
      <c r="J20" s="120" t="inlineStr">
        <is>
          <t>South Asia / Sanskrit Mahābhārata tradition</t>
        </is>
      </c>
      <c r="K20" s="120" t="inlineStr">
        <is>
          <t>BORI Critical Edition reference structure; Ganguli English translation reviewed at parva level</t>
        </is>
      </c>
      <c r="L20" s="120" t="inlineStr">
        <is>
          <t>Epic / sacred literary tradition</t>
        </is>
      </c>
      <c r="M20" s="120" t="inlineStr">
        <is>
          <t>acharya; preceptor; teacher</t>
        </is>
      </c>
      <c r="N20" s="120" t="inlineStr">
        <is>
          <t>Preserve distinctions among ācārya, guru, and other teacher designations.</t>
        </is>
      </c>
      <c r="O20" s="120" t="inlineStr">
        <is>
          <t>New subtype / source-specific refinement</t>
        </is>
      </c>
      <c r="P20" s="120" t="inlineStr">
        <is>
          <t>Parva-level</t>
        </is>
      </c>
      <c r="Q20" s="120" t="inlineStr">
        <is>
          <t>https://bori.ac.in/department/mahabharata/</t>
        </is>
      </c>
      <c r="R20" s="120" t="inlineStr">
        <is>
          <t>Seeded</t>
        </is>
      </c>
    </row>
    <row r="21" ht="64" customHeight="1" s="99">
      <c r="A21" s="119" t="inlineStr">
        <is>
          <t>TRM-0017</t>
        </is>
      </c>
      <c r="B21" s="119" t="inlineStr">
        <is>
          <t>ENT-0334</t>
        </is>
      </c>
      <c r="C21" s="119" t="inlineStr">
        <is>
          <t>SRC-277</t>
        </is>
      </c>
      <c r="D21" s="120" t="inlineStr">
        <is>
          <t>guru</t>
        </is>
      </c>
      <c r="E21" s="120" t="inlineStr">
        <is>
          <t>Sanskrit</t>
        </is>
      </c>
      <c r="F21" s="120" t="inlineStr">
        <is>
          <t>गुरु</t>
        </is>
      </c>
      <c r="G21" s="120" t="inlineStr">
        <is>
          <t>guru</t>
        </is>
      </c>
      <c r="H21" s="120" t="inlineStr">
        <is>
          <t>teacher; weighty/venerable, context-dependent</t>
        </is>
      </c>
      <c r="I21" s="120" t="inlineStr">
        <is>
          <t>Teaching and lineage passages</t>
        </is>
      </c>
      <c r="J21" s="120" t="inlineStr">
        <is>
          <t>South Asia / Sanskrit Mahābhārata tradition</t>
        </is>
      </c>
      <c r="K21" s="120" t="inlineStr">
        <is>
          <t>BORI Critical Edition reference structure; Ganguli English translation reviewed at parva level</t>
        </is>
      </c>
      <c r="L21" s="120" t="inlineStr">
        <is>
          <t>Epic / sacred literary tradition</t>
        </is>
      </c>
      <c r="M21" s="120" t="inlineStr">
        <is>
          <t>guru; master; teacher</t>
        </is>
      </c>
      <c r="N21" s="120" t="inlineStr">
        <is>
          <t>Guru is not a generic NPC mentor label; lineage, authority, and religious context matter.</t>
        </is>
      </c>
      <c r="O21" s="120" t="inlineStr">
        <is>
          <t>New subtype / source-specific refinement</t>
        </is>
      </c>
      <c r="P21" s="120" t="inlineStr">
        <is>
          <t>Parva-level</t>
        </is>
      </c>
      <c r="Q21" s="120" t="inlineStr">
        <is>
          <t>https://bori.ac.in/department/mahabharata/</t>
        </is>
      </c>
      <c r="R21" s="120" t="inlineStr">
        <is>
          <t>Seeded</t>
        </is>
      </c>
    </row>
    <row r="22" ht="64" customHeight="1" s="99">
      <c r="A22" s="119" t="inlineStr">
        <is>
          <t>TRM-0018</t>
        </is>
      </c>
      <c r="B22" s="119" t="inlineStr">
        <is>
          <t>ENT-0336</t>
        </is>
      </c>
      <c r="C22" s="119" t="inlineStr">
        <is>
          <t>SRC-277</t>
        </is>
      </c>
      <c r="D22" s="120" t="inlineStr">
        <is>
          <t>sārathi</t>
        </is>
      </c>
      <c r="E22" s="120" t="inlineStr">
        <is>
          <t>Sanskrit</t>
        </is>
      </c>
      <c r="F22" s="120" t="inlineStr">
        <is>
          <t>सारथि</t>
        </is>
      </c>
      <c r="G22" s="120" t="inlineStr">
        <is>
          <t>sārathi</t>
        </is>
      </c>
      <c r="H22" s="120" t="inlineStr">
        <is>
          <t>charioteer</t>
        </is>
      </c>
      <c r="I22" s="120" t="inlineStr">
        <is>
          <t>Battle narratives</t>
        </is>
      </c>
      <c r="J22" s="120" t="inlineStr">
        <is>
          <t>South Asia / Sanskrit Mahābhārata tradition</t>
        </is>
      </c>
      <c r="K22" s="120" t="inlineStr">
        <is>
          <t>BORI Critical Edition reference structure; Ganguli English translation reviewed at parva level</t>
        </is>
      </c>
      <c r="L22" s="120" t="inlineStr">
        <is>
          <t>Epic / sacred literary tradition</t>
        </is>
      </c>
      <c r="M22" s="120" t="inlineStr">
        <is>
          <t>sarathi; chariot driver; driver-counselor</t>
        </is>
      </c>
      <c r="N22" s="120" t="inlineStr">
        <is>
          <t>The role includes tactical and relational responsibilities beyond vehicle operation.</t>
        </is>
      </c>
      <c r="O22" s="120" t="inlineStr">
        <is>
          <t>New subtype / source-specific refinement</t>
        </is>
      </c>
      <c r="P22" s="120" t="inlineStr">
        <is>
          <t>Parva-level</t>
        </is>
      </c>
      <c r="Q22" s="120" t="inlineStr">
        <is>
          <t>https://bori.ac.in/department/mahabharata/</t>
        </is>
      </c>
      <c r="R22" s="120" t="inlineStr">
        <is>
          <t>Seeded</t>
        </is>
      </c>
    </row>
    <row r="23" ht="64" customHeight="1" s="99">
      <c r="A23" s="119" t="inlineStr">
        <is>
          <t>TRM-0019</t>
        </is>
      </c>
      <c r="B23" s="119" t="inlineStr">
        <is>
          <t>ENT-0337</t>
        </is>
      </c>
      <c r="C23" s="119" t="inlineStr">
        <is>
          <t>SRC-277</t>
        </is>
      </c>
      <c r="D23" s="120" t="inlineStr">
        <is>
          <t>dūta</t>
        </is>
      </c>
      <c r="E23" s="120" t="inlineStr">
        <is>
          <t>Sanskrit</t>
        </is>
      </c>
      <c r="F23" s="120" t="inlineStr">
        <is>
          <t>दूत</t>
        </is>
      </c>
      <c r="G23" s="120" t="inlineStr">
        <is>
          <t>dūta</t>
        </is>
      </c>
      <c r="H23" s="120" t="inlineStr">
        <is>
          <t>messenger/envoy</t>
        </is>
      </c>
      <c r="I23" s="120" t="inlineStr">
        <is>
          <t>Diplomatic narratives</t>
        </is>
      </c>
      <c r="J23" s="120" t="inlineStr">
        <is>
          <t>South Asia / Sanskrit Mahābhārata tradition</t>
        </is>
      </c>
      <c r="K23" s="120" t="inlineStr">
        <is>
          <t>BORI Critical Edition reference structure; Ganguli English translation reviewed at parva level</t>
        </is>
      </c>
      <c r="L23" s="120" t="inlineStr">
        <is>
          <t>Epic / sacred literary tradition</t>
        </is>
      </c>
      <c r="M23" s="120" t="inlineStr">
        <is>
          <t>duta; envoy; messenger</t>
        </is>
      </c>
      <c r="N23" s="120" t="inlineStr">
        <is>
          <t>Distinguish protected diplomatic representation from ordinary courier work.</t>
        </is>
      </c>
      <c r="O23" s="120" t="inlineStr">
        <is>
          <t>New subtype / source-specific refinement</t>
        </is>
      </c>
      <c r="P23" s="120" t="inlineStr">
        <is>
          <t>Parva-level</t>
        </is>
      </c>
      <c r="Q23" s="120" t="inlineStr">
        <is>
          <t>https://bori.ac.in/department/mahabharata/</t>
        </is>
      </c>
      <c r="R23" s="120" t="inlineStr">
        <is>
          <t>Seeded</t>
        </is>
      </c>
    </row>
    <row r="24" ht="64" customHeight="1" s="99">
      <c r="A24" s="119" t="inlineStr">
        <is>
          <t>TRM-0020</t>
        </is>
      </c>
      <c r="B24" s="119" t="inlineStr">
        <is>
          <t>ENT-0338</t>
        </is>
      </c>
      <c r="C24" s="119" t="inlineStr">
        <is>
          <t>SRC-277</t>
        </is>
      </c>
      <c r="D24" s="120" t="inlineStr">
        <is>
          <t>rājā</t>
        </is>
      </c>
      <c r="E24" s="120" t="inlineStr">
        <is>
          <t>Sanskrit</t>
        </is>
      </c>
      <c r="F24" s="120" t="inlineStr">
        <is>
          <t>राजा</t>
        </is>
      </c>
      <c r="G24" s="120" t="inlineStr">
        <is>
          <t>rājā</t>
        </is>
      </c>
      <c r="H24" s="120" t="inlineStr">
        <is>
          <t>king/ruler</t>
        </is>
      </c>
      <c r="I24" s="120" t="inlineStr">
        <is>
          <t>Epic-wide</t>
        </is>
      </c>
      <c r="J24" s="120" t="inlineStr">
        <is>
          <t>South Asia / Sanskrit Mahābhārata tradition</t>
        </is>
      </c>
      <c r="K24" s="120" t="inlineStr">
        <is>
          <t>BORI Critical Edition reference structure; Ganguli English translation reviewed at parva level</t>
        </is>
      </c>
      <c r="L24" s="120" t="inlineStr">
        <is>
          <t>Epic / sacred literary tradition</t>
        </is>
      </c>
      <c r="M24" s="120" t="inlineStr">
        <is>
          <t>raja; king; monarch</t>
        </is>
      </c>
      <c r="N24" s="120" t="inlineStr">
        <is>
          <t>Do not infer one uniform model of kingship from the gloss alone.</t>
        </is>
      </c>
      <c r="O24" s="120" t="inlineStr">
        <is>
          <t>New subtype / source-specific refinement</t>
        </is>
      </c>
      <c r="P24" s="120" t="inlineStr">
        <is>
          <t>Parva-level</t>
        </is>
      </c>
      <c r="Q24" s="120" t="inlineStr">
        <is>
          <t>https://bori.ac.in/department/mahabharata/</t>
        </is>
      </c>
      <c r="R24" s="120" t="inlineStr">
        <is>
          <t>Seeded</t>
        </is>
      </c>
    </row>
    <row r="25" ht="64" customHeight="1" s="99">
      <c r="A25" s="119" t="inlineStr">
        <is>
          <t>TRM-0021</t>
        </is>
      </c>
      <c r="B25" s="119" t="inlineStr">
        <is>
          <t>ENT-0341</t>
        </is>
      </c>
      <c r="C25" s="119" t="inlineStr">
        <is>
          <t>SRC-277</t>
        </is>
      </c>
      <c r="D25" s="120" t="inlineStr">
        <is>
          <t>tapasvin</t>
        </is>
      </c>
      <c r="E25" s="120" t="inlineStr">
        <is>
          <t>Sanskrit</t>
        </is>
      </c>
      <c r="F25" s="120" t="inlineStr">
        <is>
          <t>तपस्विन्</t>
        </is>
      </c>
      <c r="G25" s="120" t="inlineStr">
        <is>
          <t>tapasvin</t>
        </is>
      </c>
      <c r="H25" s="120" t="inlineStr">
        <is>
          <t>one who practices tapas / ascetic practitioner</t>
        </is>
      </c>
      <c r="I25" s="120" t="inlineStr">
        <is>
          <t>Ascetic narratives</t>
        </is>
      </c>
      <c r="J25" s="120" t="inlineStr">
        <is>
          <t>South Asia / Sanskrit Mahābhārata tradition</t>
        </is>
      </c>
      <c r="K25" s="120" t="inlineStr">
        <is>
          <t>BORI Critical Edition reference structure; Ganguli English translation reviewed at parva level</t>
        </is>
      </c>
      <c r="L25" s="120" t="inlineStr">
        <is>
          <t>Epic / sacred literary tradition</t>
        </is>
      </c>
      <c r="M25" s="120" t="inlineStr">
        <is>
          <t>tapasvin; ascetic; practitioner of austerity</t>
        </is>
      </c>
      <c r="N25" s="120" t="inlineStr">
        <is>
          <t>Avoid treating ascetic practice as a fantasy energy class.</t>
        </is>
      </c>
      <c r="O25" s="120" t="inlineStr">
        <is>
          <t>New subtype / source-specific refinement</t>
        </is>
      </c>
      <c r="P25" s="120" t="inlineStr">
        <is>
          <t>Parva-level</t>
        </is>
      </c>
      <c r="Q25" s="120" t="inlineStr">
        <is>
          <t>https://bori.ac.in/department/mahabharata/</t>
        </is>
      </c>
      <c r="R25" s="120" t="inlineStr">
        <is>
          <t>Seeded</t>
        </is>
      </c>
    </row>
    <row r="26" ht="64" customHeight="1" s="99">
      <c r="A26" s="119" t="inlineStr">
        <is>
          <t>TRM-0022</t>
        </is>
      </c>
      <c r="B26" s="119" t="inlineStr">
        <is>
          <t>ENT-0344</t>
        </is>
      </c>
      <c r="C26" s="119" t="inlineStr">
        <is>
          <t>SRC-277</t>
        </is>
      </c>
      <c r="D26" s="120" t="inlineStr">
        <is>
          <t>tīrtha-yātrā</t>
        </is>
      </c>
      <c r="E26" s="120" t="inlineStr">
        <is>
          <t>Sanskrit</t>
        </is>
      </c>
      <c r="F26" s="120" t="inlineStr">
        <is>
          <t>तीर्थयात्रा</t>
        </is>
      </c>
      <c r="G26" s="120" t="inlineStr">
        <is>
          <t>tīrtha-yātrā</t>
        </is>
      </c>
      <c r="H26" s="120" t="inlineStr">
        <is>
          <t>journey to sacred crossings/sites</t>
        </is>
      </c>
      <c r="I26" s="120" t="inlineStr">
        <is>
          <t>Vana Parva pilgrimage sections</t>
        </is>
      </c>
      <c r="J26" s="120" t="inlineStr">
        <is>
          <t>South Asia / Sanskrit Mahābhārata tradition</t>
        </is>
      </c>
      <c r="K26" s="120" t="inlineStr">
        <is>
          <t>BORI Critical Edition reference structure; Ganguli English translation reviewed at parva level</t>
        </is>
      </c>
      <c r="L26" s="120" t="inlineStr">
        <is>
          <t>Epic / sacred literary tradition</t>
        </is>
      </c>
      <c r="M26" s="120" t="inlineStr">
        <is>
          <t>pilgrimage; sacred journey</t>
        </is>
      </c>
      <c r="N26" s="120" t="inlineStr">
        <is>
          <t>Do not reduce to map completion; place, rite, teaching, and memory are integral.</t>
        </is>
      </c>
      <c r="O26" s="120" t="inlineStr">
        <is>
          <t>New subtype / source-specific refinement</t>
        </is>
      </c>
      <c r="P26" s="120" t="inlineStr">
        <is>
          <t>Parva-level</t>
        </is>
      </c>
      <c r="Q26" s="120" t="inlineStr">
        <is>
          <t>https://bori.ac.in/department/mahabharata/</t>
        </is>
      </c>
      <c r="R26" s="120" t="inlineStr">
        <is>
          <t>Seeded</t>
        </is>
      </c>
    </row>
    <row r="27" ht="64" customHeight="1" s="99">
      <c r="A27" s="119" t="inlineStr">
        <is>
          <t>TRM-0023</t>
        </is>
      </c>
      <c r="B27" s="119" t="inlineStr">
        <is>
          <t>ENT-0345</t>
        </is>
      </c>
      <c r="C27" s="119" t="inlineStr">
        <is>
          <t>SRC-277</t>
        </is>
      </c>
      <c r="D27" s="120" t="inlineStr">
        <is>
          <t>tapas</t>
        </is>
      </c>
      <c r="E27" s="120" t="inlineStr">
        <is>
          <t>Sanskrit</t>
        </is>
      </c>
      <c r="F27" s="120" t="inlineStr">
        <is>
          <t>तपस्</t>
        </is>
      </c>
      <c r="G27" s="120" t="inlineStr">
        <is>
          <t>tapas</t>
        </is>
      </c>
      <c r="H27" s="120" t="inlineStr">
        <is>
          <t>heat/austerity/ascetic potency; context-dependent</t>
        </is>
      </c>
      <c r="I27" s="120" t="inlineStr">
        <is>
          <t>Epic-wide</t>
        </is>
      </c>
      <c r="J27" s="120" t="inlineStr">
        <is>
          <t>South Asia / Sanskrit Mahābhārata tradition</t>
        </is>
      </c>
      <c r="K27" s="120" t="inlineStr">
        <is>
          <t>BORI Critical Edition reference structure; Ganguli English translation reviewed at parva level</t>
        </is>
      </c>
      <c r="L27" s="120" t="inlineStr">
        <is>
          <t>Epic / sacred literary tradition</t>
        </is>
      </c>
      <c r="M27" s="120" t="inlineStr">
        <is>
          <t>austerity; ascetic heat; penance (often partial)</t>
        </is>
      </c>
      <c r="N27" s="120" t="inlineStr">
        <is>
          <t>No single English term captures the range; do not translate mechanically as mana.</t>
        </is>
      </c>
      <c r="O27" s="120" t="inlineStr">
        <is>
          <t>New subtype / source-specific refinement</t>
        </is>
      </c>
      <c r="P27" s="120" t="inlineStr">
        <is>
          <t>Parva-level</t>
        </is>
      </c>
      <c r="Q27" s="120" t="inlineStr">
        <is>
          <t>https://bori.ac.in/department/mahabharata/</t>
        </is>
      </c>
      <c r="R27" s="120" t="inlineStr">
        <is>
          <t>Seeded</t>
        </is>
      </c>
    </row>
    <row r="28" ht="64" customHeight="1" s="99">
      <c r="A28" s="119" t="inlineStr">
        <is>
          <t>TRM-0024</t>
        </is>
      </c>
      <c r="B28" s="119" t="inlineStr">
        <is>
          <t>ENT-0346</t>
        </is>
      </c>
      <c r="C28" s="119" t="inlineStr">
        <is>
          <t>SRC-277</t>
        </is>
      </c>
      <c r="D28" s="120" t="inlineStr">
        <is>
          <t>mantra</t>
        </is>
      </c>
      <c r="E28" s="120" t="inlineStr">
        <is>
          <t>Sanskrit</t>
        </is>
      </c>
      <c r="F28" s="120" t="inlineStr">
        <is>
          <t>मन्त्र</t>
        </is>
      </c>
      <c r="G28" s="120" t="inlineStr">
        <is>
          <t>mantra</t>
        </is>
      </c>
      <c r="H28" s="120" t="inlineStr">
        <is>
          <t>sacred/operative utterance or formula, context-dependent</t>
        </is>
      </c>
      <c r="I28" s="120" t="inlineStr">
        <is>
          <t>Epic-wide</t>
        </is>
      </c>
      <c r="J28" s="120" t="inlineStr">
        <is>
          <t>South Asia / Sanskrit Mahābhārata tradition</t>
        </is>
      </c>
      <c r="K28" s="120" t="inlineStr">
        <is>
          <t>BORI Critical Edition reference structure; Ganguli English translation reviewed at parva level</t>
        </is>
      </c>
      <c r="L28" s="120" t="inlineStr">
        <is>
          <t>Epic / sacred literary tradition</t>
        </is>
      </c>
      <c r="M28" s="120" t="inlineStr">
        <is>
          <t>mantra; invocation; sacred formula</t>
        </is>
      </c>
      <c r="N28" s="120" t="inlineStr">
        <is>
          <t>Do not use mantra as a universal synonym for spell or magic word.</t>
        </is>
      </c>
      <c r="O28" s="120" t="inlineStr">
        <is>
          <t>New subtype / source-specific refinement</t>
        </is>
      </c>
      <c r="P28" s="120" t="inlineStr">
        <is>
          <t>Parva-level</t>
        </is>
      </c>
      <c r="Q28" s="120" t="inlineStr">
        <is>
          <t>https://bori.ac.in/department/mahabharata/</t>
        </is>
      </c>
      <c r="R28" s="120" t="inlineStr">
        <is>
          <t>Seeded</t>
        </is>
      </c>
    </row>
    <row r="29" ht="64" customHeight="1" s="99">
      <c r="A29" s="119" t="inlineStr">
        <is>
          <t>TRM-0025</t>
        </is>
      </c>
      <c r="B29" s="119" t="inlineStr">
        <is>
          <t>ENT-0347</t>
        </is>
      </c>
      <c r="C29" s="119" t="inlineStr">
        <is>
          <t>SRC-277</t>
        </is>
      </c>
      <c r="D29" s="120" t="inlineStr">
        <is>
          <t>astra-vidyā</t>
        </is>
      </c>
      <c r="E29" s="120" t="inlineStr">
        <is>
          <t>Sanskrit</t>
        </is>
      </c>
      <c r="F29" s="120" t="inlineStr">
        <is>
          <t>अस्त्रविद्या</t>
        </is>
      </c>
      <c r="G29" s="120" t="inlineStr">
        <is>
          <t>astra-vidyā</t>
        </is>
      </c>
      <c r="H29" s="120" t="inlineStr">
        <is>
          <t>knowledge of weapons / invoked weapon lore</t>
        </is>
      </c>
      <c r="I29" s="120" t="inlineStr">
        <is>
          <t>Martial instruction and battle passages</t>
        </is>
      </c>
      <c r="J29" s="120" t="inlineStr">
        <is>
          <t>South Asia / Sanskrit Mahābhārata tradition</t>
        </is>
      </c>
      <c r="K29" s="120" t="inlineStr">
        <is>
          <t>BORI Critical Edition reference structure; Ganguli English translation reviewed at parva level</t>
        </is>
      </c>
      <c r="L29" s="120" t="inlineStr">
        <is>
          <t>Epic / sacred literary tradition</t>
        </is>
      </c>
      <c r="M29" s="120" t="inlineStr">
        <is>
          <t>weapon lore; divine-weapon science</t>
        </is>
      </c>
      <c r="N29" s="120" t="inlineStr">
        <is>
          <t>The compound is an analytical label for a source tradition of instruction, not a modern academic discipline.</t>
        </is>
      </c>
      <c r="O29" s="120" t="inlineStr">
        <is>
          <t>New subtype / source-specific refinement</t>
        </is>
      </c>
      <c r="P29" s="120" t="inlineStr">
        <is>
          <t>Parva-level</t>
        </is>
      </c>
      <c r="Q29" s="120" t="inlineStr">
        <is>
          <t>https://bori.ac.in/department/mahabharata/</t>
        </is>
      </c>
      <c r="R29" s="120" t="inlineStr">
        <is>
          <t>Seeded</t>
        </is>
      </c>
    </row>
    <row r="30" ht="64" customHeight="1" s="99">
      <c r="A30" s="119" t="inlineStr">
        <is>
          <t>TRM-0026</t>
        </is>
      </c>
      <c r="B30" s="119" t="inlineStr">
        <is>
          <t>ENT-0348</t>
        </is>
      </c>
      <c r="C30" s="119" t="inlineStr">
        <is>
          <t>SRC-277</t>
        </is>
      </c>
      <c r="D30" s="120" t="inlineStr">
        <is>
          <t>vara</t>
        </is>
      </c>
      <c r="E30" s="120" t="inlineStr">
        <is>
          <t>Sanskrit</t>
        </is>
      </c>
      <c r="F30" s="120" t="inlineStr">
        <is>
          <t>वर</t>
        </is>
      </c>
      <c r="G30" s="120" t="inlineStr">
        <is>
          <t>vara</t>
        </is>
      </c>
      <c r="H30" s="120" t="inlineStr">
        <is>
          <t>boon; choice; grant, context-dependent</t>
        </is>
      </c>
      <c r="I30" s="120" t="inlineStr">
        <is>
          <t>Epic-wide</t>
        </is>
      </c>
      <c r="J30" s="120" t="inlineStr">
        <is>
          <t>South Asia / Sanskrit Mahābhārata tradition</t>
        </is>
      </c>
      <c r="K30" s="120" t="inlineStr">
        <is>
          <t>BORI Critical Edition reference structure; Ganguli English translation reviewed at parva level</t>
        </is>
      </c>
      <c r="L30" s="120" t="inlineStr">
        <is>
          <t>Epic / sacred literary tradition</t>
        </is>
      </c>
      <c r="M30" s="120" t="inlineStr">
        <is>
          <t>boon; blessing; divine grant</t>
        </is>
      </c>
      <c r="N30" s="120" t="inlineStr">
        <is>
          <t>Record conditions and grant relationships rather than treating vara as a buff.</t>
        </is>
      </c>
      <c r="O30" s="120" t="inlineStr">
        <is>
          <t>New subtype / source-specific refinement</t>
        </is>
      </c>
      <c r="P30" s="120" t="inlineStr">
        <is>
          <t>Parva-level</t>
        </is>
      </c>
      <c r="Q30" s="120" t="inlineStr">
        <is>
          <t>https://bori.ac.in/department/mahabharata/</t>
        </is>
      </c>
      <c r="R30" s="120" t="inlineStr">
        <is>
          <t>Seeded</t>
        </is>
      </c>
    </row>
    <row r="31" ht="64" customHeight="1" s="99">
      <c r="A31" s="119" t="inlineStr">
        <is>
          <t>TRM-0027</t>
        </is>
      </c>
      <c r="B31" s="119" t="inlineStr">
        <is>
          <t>ENT-0349</t>
        </is>
      </c>
      <c r="C31" s="119" t="inlineStr">
        <is>
          <t>SRC-277</t>
        </is>
      </c>
      <c r="D31" s="120" t="inlineStr">
        <is>
          <t>śāpa</t>
        </is>
      </c>
      <c r="E31" s="120" t="inlineStr">
        <is>
          <t>Sanskrit</t>
        </is>
      </c>
      <c r="F31" s="120" t="inlineStr">
        <is>
          <t>शाप</t>
        </is>
      </c>
      <c r="G31" s="120" t="inlineStr">
        <is>
          <t>śāpa</t>
        </is>
      </c>
      <c r="H31" s="120" t="inlineStr">
        <is>
          <t>curse</t>
        </is>
      </c>
      <c r="I31" s="120" t="inlineStr">
        <is>
          <t>Epic-wide</t>
        </is>
      </c>
      <c r="J31" s="120" t="inlineStr">
        <is>
          <t>South Asia / Sanskrit Mahābhārata tradition</t>
        </is>
      </c>
      <c r="K31" s="120" t="inlineStr">
        <is>
          <t>BORI Critical Edition reference structure; Ganguli English translation reviewed at parva level</t>
        </is>
      </c>
      <c r="L31" s="120" t="inlineStr">
        <is>
          <t>Epic / sacred literary tradition</t>
        </is>
      </c>
      <c r="M31" s="120" t="inlineStr">
        <is>
          <t>shapa; curse; doom</t>
        </is>
      </c>
      <c r="N31" s="120" t="inlineStr">
        <is>
          <t>Curse episodes are relational speech acts and should not be reduced to hostile spellcasting.</t>
        </is>
      </c>
      <c r="O31" s="120" t="inlineStr">
        <is>
          <t>New subtype / source-specific refinement</t>
        </is>
      </c>
      <c r="P31" s="120" t="inlineStr">
        <is>
          <t>Parva-level</t>
        </is>
      </c>
      <c r="Q31" s="120" t="inlineStr">
        <is>
          <t>https://bori.ac.in/department/mahabharata/</t>
        </is>
      </c>
      <c r="R31" s="120" t="inlineStr">
        <is>
          <t>Seeded</t>
        </is>
      </c>
    </row>
    <row r="32" ht="64" customHeight="1" s="99">
      <c r="A32" s="119" t="inlineStr">
        <is>
          <t>TRM-0028</t>
        </is>
      </c>
      <c r="B32" s="119" t="inlineStr">
        <is>
          <t>ENT-0350</t>
        </is>
      </c>
      <c r="C32" s="119" t="inlineStr">
        <is>
          <t>SRC-277</t>
        </is>
      </c>
      <c r="D32" s="120" t="inlineStr">
        <is>
          <t>māyā</t>
        </is>
      </c>
      <c r="E32" s="120" t="inlineStr">
        <is>
          <t>Sanskrit</t>
        </is>
      </c>
      <c r="F32" s="120" t="inlineStr">
        <is>
          <t>माया</t>
        </is>
      </c>
      <c r="G32" s="120" t="inlineStr">
        <is>
          <t>māyā</t>
        </is>
      </c>
      <c r="H32" s="120" t="inlineStr">
        <is>
          <t>no single adequate gloss; appearance, power, artifice, illusion, and more by context</t>
        </is>
      </c>
      <c r="I32" s="120" t="inlineStr">
        <is>
          <t>Epic-wide</t>
        </is>
      </c>
      <c r="J32" s="120" t="inlineStr">
        <is>
          <t>South Asia / Sanskrit Mahābhārata tradition</t>
        </is>
      </c>
      <c r="K32" s="120" t="inlineStr">
        <is>
          <t>BORI Critical Edition reference structure; Ganguli English translation reviewed at parva level</t>
        </is>
      </c>
      <c r="L32" s="120" t="inlineStr">
        <is>
          <t>Epic / sacred literary tradition</t>
        </is>
      </c>
      <c r="M32" s="120" t="inlineStr">
        <is>
          <t>maya; illusion; magic; artifice</t>
        </is>
      </c>
      <c r="N32" s="120" t="inlineStr">
        <is>
          <t>Do not export one philosophical gloss into every narrative occurrence or equate the term with an illusion school.</t>
        </is>
      </c>
      <c r="O32" s="120" t="inlineStr">
        <is>
          <t>New subtype / source-specific refinement</t>
        </is>
      </c>
      <c r="P32" s="120" t="inlineStr">
        <is>
          <t>Parva-level</t>
        </is>
      </c>
      <c r="Q32" s="120" t="inlineStr">
        <is>
          <t>https://bori.ac.in/department/mahabharata/</t>
        </is>
      </c>
      <c r="R32" s="120" t="inlineStr">
        <is>
          <t>Seeded</t>
        </is>
      </c>
    </row>
    <row r="33" ht="64" customHeight="1" s="99">
      <c r="A33" s="119" t="inlineStr">
        <is>
          <t>TRM-0029</t>
        </is>
      </c>
      <c r="B33" s="119" t="inlineStr">
        <is>
          <t>ENT-0353</t>
        </is>
      </c>
      <c r="C33" s="119" t="inlineStr">
        <is>
          <t>SRC-277</t>
        </is>
      </c>
      <c r="D33" s="120" t="inlineStr">
        <is>
          <t>vrata</t>
        </is>
      </c>
      <c r="E33" s="120" t="inlineStr">
        <is>
          <t>Sanskrit</t>
        </is>
      </c>
      <c r="F33" s="120" t="inlineStr">
        <is>
          <t>व्रत</t>
        </is>
      </c>
      <c r="G33" s="120" t="inlineStr">
        <is>
          <t>vrata</t>
        </is>
      </c>
      <c r="H33" s="120" t="inlineStr">
        <is>
          <t>vow/observance</t>
        </is>
      </c>
      <c r="I33" s="120" t="inlineStr">
        <is>
          <t>Epic-wide</t>
        </is>
      </c>
      <c r="J33" s="120" t="inlineStr">
        <is>
          <t>South Asia / Sanskrit Mahābhārata tradition</t>
        </is>
      </c>
      <c r="K33" s="120" t="inlineStr">
        <is>
          <t>BORI Critical Edition reference structure; Ganguli English translation reviewed at parva level</t>
        </is>
      </c>
      <c r="L33" s="120" t="inlineStr">
        <is>
          <t>Epic / sacred literary tradition</t>
        </is>
      </c>
      <c r="M33" s="120" t="inlineStr">
        <is>
          <t>vow; religious observance; discipline</t>
        </is>
      </c>
      <c r="N33" s="120" t="inlineStr">
        <is>
          <t>A vrata may combine conduct, time, rite, and identity beyond a spoken oath.</t>
        </is>
      </c>
      <c r="O33" s="120" t="inlineStr">
        <is>
          <t>New subtype / source-specific refinement</t>
        </is>
      </c>
      <c r="P33" s="120" t="inlineStr">
        <is>
          <t>Parva-level</t>
        </is>
      </c>
      <c r="Q33" s="120" t="inlineStr">
        <is>
          <t>https://bori.ac.in/department/mahabharata/</t>
        </is>
      </c>
      <c r="R33" s="120" t="inlineStr">
        <is>
          <t>Seeded</t>
        </is>
      </c>
    </row>
    <row r="34" ht="64" customHeight="1" s="99">
      <c r="A34" s="119" t="inlineStr">
        <is>
          <t>TRM-0030</t>
        </is>
      </c>
      <c r="B34" s="119" t="inlineStr">
        <is>
          <t>ENT-0355</t>
        </is>
      </c>
      <c r="C34" s="119" t="inlineStr">
        <is>
          <t>SRC-277</t>
        </is>
      </c>
      <c r="D34" s="120" t="inlineStr">
        <is>
          <t>vana-vāsa</t>
        </is>
      </c>
      <c r="E34" s="120" t="inlineStr">
        <is>
          <t>Sanskrit</t>
        </is>
      </c>
      <c r="F34" s="120" t="inlineStr">
        <is>
          <t>वनवास</t>
        </is>
      </c>
      <c r="G34" s="120" t="inlineStr">
        <is>
          <t>vana-vāsa</t>
        </is>
      </c>
      <c r="H34" s="120" t="inlineStr">
        <is>
          <t>forest dwelling / forest exile</t>
        </is>
      </c>
      <c r="I34" s="120" t="inlineStr">
        <is>
          <t>Vana Parva</t>
        </is>
      </c>
      <c r="J34" s="120" t="inlineStr">
        <is>
          <t>South Asia / Sanskrit Mahābhārata tradition</t>
        </is>
      </c>
      <c r="K34" s="120" t="inlineStr">
        <is>
          <t>BORI Critical Edition reference structure; Ganguli English translation reviewed at parva level</t>
        </is>
      </c>
      <c r="L34" s="120" t="inlineStr">
        <is>
          <t>Epic / sacred literary tradition</t>
        </is>
      </c>
      <c r="M34" s="120" t="inlineStr">
        <is>
          <t>forest exile; dwelling in the forest</t>
        </is>
      </c>
      <c r="N34" s="120" t="inlineStr">
        <is>
          <t>The term denotes a structured social-political condition, not generic wilderness travel.</t>
        </is>
      </c>
      <c r="O34" s="120" t="inlineStr">
        <is>
          <t>New subtype / source-specific refinement</t>
        </is>
      </c>
      <c r="P34" s="120" t="inlineStr">
        <is>
          <t>Parva-level</t>
        </is>
      </c>
      <c r="Q34" s="120" t="inlineStr">
        <is>
          <t>https://bori.ac.in/department/mahabharata/</t>
        </is>
      </c>
      <c r="R34" s="120" t="inlineStr">
        <is>
          <t>Seeded</t>
        </is>
      </c>
    </row>
    <row r="35" ht="64" customHeight="1" s="99">
      <c r="A35" s="119" t="inlineStr">
        <is>
          <t>TRM-0031</t>
        </is>
      </c>
      <c r="B35" s="119" t="inlineStr">
        <is>
          <t>ENT-0356</t>
        </is>
      </c>
      <c r="C35" s="119" t="inlineStr">
        <is>
          <t>SRC-277</t>
        </is>
      </c>
      <c r="D35" s="120" t="inlineStr">
        <is>
          <t>ajñātavāsa</t>
        </is>
      </c>
      <c r="E35" s="120" t="inlineStr">
        <is>
          <t>Sanskrit</t>
        </is>
      </c>
      <c r="F35" s="120" t="inlineStr">
        <is>
          <t>अज्ञातवास</t>
        </is>
      </c>
      <c r="G35" s="120" t="inlineStr">
        <is>
          <t>ajñātavāsa</t>
        </is>
      </c>
      <c r="H35" s="120" t="inlineStr">
        <is>
          <t>living unknown / incognito residence</t>
        </is>
      </c>
      <c r="I35" s="120" t="inlineStr">
        <is>
          <t>Virāṭa Parva</t>
        </is>
      </c>
      <c r="J35" s="120" t="inlineStr">
        <is>
          <t>South Asia / Sanskrit Mahābhārata tradition</t>
        </is>
      </c>
      <c r="K35" s="120" t="inlineStr">
        <is>
          <t>BORI Critical Edition reference structure; Ganguli English translation reviewed at parva level</t>
        </is>
      </c>
      <c r="L35" s="120" t="inlineStr">
        <is>
          <t>Epic / sacred literary tradition</t>
        </is>
      </c>
      <c r="M35" s="120" t="inlineStr">
        <is>
          <t>incognito exile; hidden residence</t>
        </is>
      </c>
      <c r="N35" s="120" t="inlineStr">
        <is>
          <t>The condition is time-bound and legally tied to the exile settlement.</t>
        </is>
      </c>
      <c r="O35" s="120" t="inlineStr">
        <is>
          <t>New subtype / source-specific refinement</t>
        </is>
      </c>
      <c r="P35" s="120" t="inlineStr">
        <is>
          <t>Parva-level</t>
        </is>
      </c>
      <c r="Q35" s="120" t="inlineStr">
        <is>
          <t>https://bori.ac.in/department/mahabharata/</t>
        </is>
      </c>
      <c r="R35" s="120" t="inlineStr">
        <is>
          <t>Seeded</t>
        </is>
      </c>
    </row>
    <row r="36" ht="64" customHeight="1" s="99">
      <c r="A36" s="119" t="inlineStr">
        <is>
          <t>TRM-0032</t>
        </is>
      </c>
      <c r="B36" s="119" t="inlineStr">
        <is>
          <t>ENT-0360</t>
        </is>
      </c>
      <c r="C36" s="119" t="inlineStr">
        <is>
          <t>SRC-277</t>
        </is>
      </c>
      <c r="D36" s="120" t="inlineStr">
        <is>
          <t>astra</t>
        </is>
      </c>
      <c r="E36" s="120" t="inlineStr">
        <is>
          <t>Sanskrit</t>
        </is>
      </c>
      <c r="F36" s="120" t="inlineStr">
        <is>
          <t>अस्त्र</t>
        </is>
      </c>
      <c r="G36" s="120" t="inlineStr">
        <is>
          <t>astra</t>
        </is>
      </c>
      <c r="H36" s="120" t="inlineStr">
        <is>
          <t>projectile/invoked weapon, context-dependent</t>
        </is>
      </c>
      <c r="I36" s="120" t="inlineStr">
        <is>
          <t>Epic-wide</t>
        </is>
      </c>
      <c r="J36" s="120" t="inlineStr">
        <is>
          <t>South Asia / Sanskrit Mahābhārata tradition</t>
        </is>
      </c>
      <c r="K36" s="120" t="inlineStr">
        <is>
          <t>BORI Critical Edition reference structure; Ganguli English translation reviewed at parva level</t>
        </is>
      </c>
      <c r="L36" s="120" t="inlineStr">
        <is>
          <t>Epic / sacred literary tradition</t>
        </is>
      </c>
      <c r="M36" s="120" t="inlineStr">
        <is>
          <t>astra; divine weapon; celestial weapon</t>
        </is>
      </c>
      <c r="N36" s="120" t="inlineStr">
        <is>
          <t>Do not translate every astra as a spell or physical missile; invocation and authorization vary.</t>
        </is>
      </c>
      <c r="O36" s="120" t="inlineStr">
        <is>
          <t>New subtype / source-specific refinement</t>
        </is>
      </c>
      <c r="P36" s="120" t="inlineStr">
        <is>
          <t>Parva-level</t>
        </is>
      </c>
      <c r="Q36" s="120" t="inlineStr">
        <is>
          <t>https://bori.ac.in/department/mahabharata/</t>
        </is>
      </c>
      <c r="R36" s="120" t="inlineStr">
        <is>
          <t>Seeded</t>
        </is>
      </c>
    </row>
    <row r="37" ht="64" customHeight="1" s="99">
      <c r="A37" s="119" t="inlineStr">
        <is>
          <t>TRM-0033</t>
        </is>
      </c>
      <c r="B37" s="119" t="inlineStr">
        <is>
          <t>ENT-0361</t>
        </is>
      </c>
      <c r="C37" s="119" t="inlineStr">
        <is>
          <t>SRC-277</t>
        </is>
      </c>
      <c r="D37" s="120" t="inlineStr">
        <is>
          <t>Gāṇḍīva</t>
        </is>
      </c>
      <c r="E37" s="120" t="inlineStr">
        <is>
          <t>Sanskrit</t>
        </is>
      </c>
      <c r="F37" s="120" t="inlineStr">
        <is>
          <t>गाण्डीव</t>
        </is>
      </c>
      <c r="G37" s="120" t="inlineStr">
        <is>
          <t>Gāṇḍīva</t>
        </is>
      </c>
      <c r="H37" s="120" t="inlineStr">
        <is>
          <t>proper name of Arjuna's bow</t>
        </is>
      </c>
      <c r="I37" s="120" t="inlineStr">
        <is>
          <t>Epic-wide weapon biography</t>
        </is>
      </c>
      <c r="J37" s="120" t="inlineStr">
        <is>
          <t>South Asia / Sanskrit Mahābhārata tradition</t>
        </is>
      </c>
      <c r="K37" s="120" t="inlineStr">
        <is>
          <t>BORI Critical Edition reference structure; Ganguli English translation reviewed at parva level</t>
        </is>
      </c>
      <c r="L37" s="120" t="inlineStr">
        <is>
          <t>Epic / sacred literary tradition</t>
        </is>
      </c>
      <c r="M37" s="120" t="inlineStr">
        <is>
          <t>Gandiva; Gāṇḍīva bow</t>
        </is>
      </c>
      <c r="N37" s="120" t="inlineStr">
        <is>
          <t>Treat as a named source artifact, not a generic bow type.</t>
        </is>
      </c>
      <c r="O37" s="120" t="inlineStr">
        <is>
          <t>New subtype / source-specific refinement</t>
        </is>
      </c>
      <c r="P37" s="120" t="inlineStr">
        <is>
          <t>Parva-level</t>
        </is>
      </c>
      <c r="Q37" s="120" t="inlineStr">
        <is>
          <t>https://bori.ac.in/department/mahabharata/</t>
        </is>
      </c>
      <c r="R37" s="120" t="inlineStr">
        <is>
          <t>Seeded</t>
        </is>
      </c>
    </row>
    <row r="38" ht="64" customHeight="1" s="99">
      <c r="A38" s="119" t="inlineStr">
        <is>
          <t>TRM-0034</t>
        </is>
      </c>
      <c r="B38" s="119" t="inlineStr">
        <is>
          <t>ENT-0362</t>
        </is>
      </c>
      <c r="C38" s="119" t="inlineStr">
        <is>
          <t>SRC-277</t>
        </is>
      </c>
      <c r="D38" s="120" t="inlineStr">
        <is>
          <t>Brahmāstra</t>
        </is>
      </c>
      <c r="E38" s="120" t="inlineStr">
        <is>
          <t>Sanskrit</t>
        </is>
      </c>
      <c r="F38" s="120" t="inlineStr">
        <is>
          <t>ब्रह्मास्त्र</t>
        </is>
      </c>
      <c r="G38" s="120" t="inlineStr">
        <is>
          <t>Brahmāstra</t>
        </is>
      </c>
      <c r="H38" s="120" t="inlineStr">
        <is>
          <t>weapon associated with Brahmā</t>
        </is>
      </c>
      <c r="I38" s="120" t="inlineStr">
        <is>
          <t>Weapon narratives</t>
        </is>
      </c>
      <c r="J38" s="120" t="inlineStr">
        <is>
          <t>South Asia / Sanskrit Mahābhārata tradition</t>
        </is>
      </c>
      <c r="K38" s="120" t="inlineStr">
        <is>
          <t>BORI Critical Edition reference structure; Ganguli English translation reviewed at parva level</t>
        </is>
      </c>
      <c r="L38" s="120" t="inlineStr">
        <is>
          <t>Epic / sacred literary tradition</t>
        </is>
      </c>
      <c r="M38" s="120" t="inlineStr">
        <is>
          <t>Brahmastra; weapon of Brahmā</t>
        </is>
      </c>
      <c r="N38" s="120" t="inlineStr">
        <is>
          <t>Exact textual variants and effects require passage-level citation; avoid casual nuclear equivalence.</t>
        </is>
      </c>
      <c r="O38" s="120" t="inlineStr">
        <is>
          <t>New subtype / source-specific refinement</t>
        </is>
      </c>
      <c r="P38" s="120" t="inlineStr">
        <is>
          <t>Parva-level</t>
        </is>
      </c>
      <c r="Q38" s="120" t="inlineStr">
        <is>
          <t>https://bori.ac.in/department/mahabharata/</t>
        </is>
      </c>
      <c r="R38" s="120" t="inlineStr">
        <is>
          <t>Seeded</t>
        </is>
      </c>
    </row>
    <row r="39" ht="64" customHeight="1" s="99">
      <c r="A39" s="119" t="inlineStr">
        <is>
          <t>TRM-0035</t>
        </is>
      </c>
      <c r="B39" s="119" t="inlineStr">
        <is>
          <t>ENT-0363</t>
        </is>
      </c>
      <c r="C39" s="119" t="inlineStr">
        <is>
          <t>SRC-277</t>
        </is>
      </c>
      <c r="D39" s="120" t="inlineStr">
        <is>
          <t>Pāśupatāstra</t>
        </is>
      </c>
      <c r="E39" s="120" t="inlineStr">
        <is>
          <t>Sanskrit</t>
        </is>
      </c>
      <c r="F39" s="120" t="inlineStr">
        <is>
          <t>पाशुपतास्त्र</t>
        </is>
      </c>
      <c r="G39" s="120" t="inlineStr">
        <is>
          <t>Pāśupatāstra</t>
        </is>
      </c>
      <c r="H39" s="120" t="inlineStr">
        <is>
          <t>weapon associated with Paśupati/Śiva</t>
        </is>
      </c>
      <c r="I39" s="120" t="inlineStr">
        <is>
          <t>Vana Parva</t>
        </is>
      </c>
      <c r="J39" s="120" t="inlineStr">
        <is>
          <t>South Asia / Sanskrit Mahābhārata tradition</t>
        </is>
      </c>
      <c r="K39" s="120" t="inlineStr">
        <is>
          <t>BORI Critical Edition reference structure; Ganguli English translation reviewed at parva level</t>
        </is>
      </c>
      <c r="L39" s="120" t="inlineStr">
        <is>
          <t>Epic / sacred literary tradition</t>
        </is>
      </c>
      <c r="M39" s="120" t="inlineStr">
        <is>
          <t>Pashupatastra; Pāśupata weapon</t>
        </is>
      </c>
      <c r="N39" s="120" t="inlineStr">
        <is>
          <t>Preserve the ordeal, grant, and Śaiva context of acquisition.</t>
        </is>
      </c>
      <c r="O39" s="120" t="inlineStr">
        <is>
          <t>New subtype / source-specific refinement</t>
        </is>
      </c>
      <c r="P39" s="120" t="inlineStr">
        <is>
          <t>Parva-level</t>
        </is>
      </c>
      <c r="Q39" s="120" t="inlineStr">
        <is>
          <t>https://bori.ac.in/department/mahabharata/</t>
        </is>
      </c>
      <c r="R39" s="120" t="inlineStr">
        <is>
          <t>Seeded</t>
        </is>
      </c>
    </row>
    <row r="40" ht="64" customHeight="1" s="99">
      <c r="A40" s="119" t="inlineStr">
        <is>
          <t>TRM-0036</t>
        </is>
      </c>
      <c r="B40" s="119" t="inlineStr">
        <is>
          <t>ENT-0364</t>
        </is>
      </c>
      <c r="C40" s="119" t="inlineStr">
        <is>
          <t>SRC-277</t>
        </is>
      </c>
      <c r="D40" s="120" t="inlineStr">
        <is>
          <t>Nārāyaṇāstra</t>
        </is>
      </c>
      <c r="E40" s="120" t="inlineStr">
        <is>
          <t>Sanskrit</t>
        </is>
      </c>
      <c r="F40" s="120" t="inlineStr">
        <is>
          <t>नारायणास्त्र</t>
        </is>
      </c>
      <c r="G40" s="120" t="inlineStr">
        <is>
          <t>Nārāyaṇāstra</t>
        </is>
      </c>
      <c r="H40" s="120" t="inlineStr">
        <is>
          <t>weapon associated with Nārāyaṇa</t>
        </is>
      </c>
      <c r="I40" s="120" t="inlineStr">
        <is>
          <t>Droṇa Parva</t>
        </is>
      </c>
      <c r="J40" s="120" t="inlineStr">
        <is>
          <t>South Asia / Sanskrit Mahābhārata tradition</t>
        </is>
      </c>
      <c r="K40" s="120" t="inlineStr">
        <is>
          <t>BORI Critical Edition reference structure; Ganguli English translation reviewed at parva level</t>
        </is>
      </c>
      <c r="L40" s="120" t="inlineStr">
        <is>
          <t>Epic / sacred literary tradition</t>
        </is>
      </c>
      <c r="M40" s="120" t="inlineStr">
        <is>
          <t>Narayanastra; Nārāyaṇa weapon</t>
        </is>
      </c>
      <c r="N40" s="120" t="inlineStr">
        <is>
          <t>Its conditional response rules are part of the source concept.</t>
        </is>
      </c>
      <c r="O40" s="120" t="inlineStr">
        <is>
          <t>New subtype / source-specific refinement</t>
        </is>
      </c>
      <c r="P40" s="120" t="inlineStr">
        <is>
          <t>Parva-level</t>
        </is>
      </c>
      <c r="Q40" s="120" t="inlineStr">
        <is>
          <t>https://bori.ac.in/department/mahabharata/</t>
        </is>
      </c>
      <c r="R40" s="120" t="inlineStr">
        <is>
          <t>Seeded</t>
        </is>
      </c>
    </row>
    <row r="41" ht="64" customHeight="1" s="99">
      <c r="A41" s="119" t="inlineStr">
        <is>
          <t>TRM-0037</t>
        </is>
      </c>
      <c r="B41" s="119" t="inlineStr">
        <is>
          <t>ENT-0365</t>
        </is>
      </c>
      <c r="C41" s="119" t="inlineStr">
        <is>
          <t>SRC-277</t>
        </is>
      </c>
      <c r="D41" s="120" t="inlineStr">
        <is>
          <t>kavaca-kuṇḍala</t>
        </is>
      </c>
      <c r="E41" s="120" t="inlineStr">
        <is>
          <t>Sanskrit</t>
        </is>
      </c>
      <c r="F41" s="120" t="inlineStr">
        <is>
          <t>कवच-कुण्डल</t>
        </is>
      </c>
      <c r="G41" s="120" t="inlineStr">
        <is>
          <t>kavaca-kuṇḍala</t>
        </is>
      </c>
      <c r="H41" s="120" t="inlineStr">
        <is>
          <t>armor and earrings</t>
        </is>
      </c>
      <c r="I41" s="120" t="inlineStr">
        <is>
          <t>Karna birth and gift narratives</t>
        </is>
      </c>
      <c r="J41" s="120" t="inlineStr">
        <is>
          <t>South Asia / Sanskrit Mahābhārata tradition</t>
        </is>
      </c>
      <c r="K41" s="120" t="inlineStr">
        <is>
          <t>BORI Critical Edition reference structure; Ganguli English translation reviewed at parva level</t>
        </is>
      </c>
      <c r="L41" s="120" t="inlineStr">
        <is>
          <t>Epic / sacred literary tradition</t>
        </is>
      </c>
      <c r="M41" s="120" t="inlineStr">
        <is>
          <t>armor and earrings; natural armor</t>
        </is>
      </c>
      <c r="N41" s="120" t="inlineStr">
        <is>
          <t>The objects are bound to birth, identity, protection, and gift exchange.</t>
        </is>
      </c>
      <c r="O41" s="120" t="inlineStr">
        <is>
          <t>New subtype / source-specific refinement</t>
        </is>
      </c>
      <c r="P41" s="120" t="inlineStr">
        <is>
          <t>Parva-level</t>
        </is>
      </c>
      <c r="Q41" s="120" t="inlineStr">
        <is>
          <t>https://bori.ac.in/department/mahabharata/</t>
        </is>
      </c>
      <c r="R41" s="120" t="inlineStr">
        <is>
          <t>Seeded</t>
        </is>
      </c>
    </row>
    <row r="42" ht="64" customHeight="1" s="99">
      <c r="A42" s="119" t="inlineStr">
        <is>
          <t>TRM-0038</t>
        </is>
      </c>
      <c r="B42" s="119" t="inlineStr">
        <is>
          <t>ENT-0366</t>
        </is>
      </c>
      <c r="C42" s="119" t="inlineStr">
        <is>
          <t>SRC-277</t>
        </is>
      </c>
      <c r="D42" s="120" t="inlineStr">
        <is>
          <t>ratha</t>
        </is>
      </c>
      <c r="E42" s="120" t="inlineStr">
        <is>
          <t>Sanskrit</t>
        </is>
      </c>
      <c r="F42" s="120" t="inlineStr">
        <is>
          <t>रथ</t>
        </is>
      </c>
      <c r="G42" s="120" t="inlineStr">
        <is>
          <t>ratha</t>
        </is>
      </c>
      <c r="H42" s="120" t="inlineStr">
        <is>
          <t>chariot</t>
        </is>
      </c>
      <c r="I42" s="120" t="inlineStr">
        <is>
          <t>Battle narratives</t>
        </is>
      </c>
      <c r="J42" s="120" t="inlineStr">
        <is>
          <t>South Asia / Sanskrit Mahābhārata tradition</t>
        </is>
      </c>
      <c r="K42" s="120" t="inlineStr">
        <is>
          <t>BORI Critical Edition reference structure; Ganguli English translation reviewed at parva level</t>
        </is>
      </c>
      <c r="L42" s="120" t="inlineStr">
        <is>
          <t>Epic / sacred literary tradition</t>
        </is>
      </c>
      <c r="M42" s="120" t="inlineStr">
        <is>
          <t>chariot; war chariot</t>
        </is>
      </c>
      <c r="N42" s="120" t="inlineStr">
        <is>
          <t>Do not treat ratha as an interchangeable mount; charioteer, warrior, horses, and status form a system.</t>
        </is>
      </c>
      <c r="O42" s="120" t="inlineStr">
        <is>
          <t>New subtype / source-specific refinement</t>
        </is>
      </c>
      <c r="P42" s="120" t="inlineStr">
        <is>
          <t>Parva-level</t>
        </is>
      </c>
      <c r="Q42" s="120" t="inlineStr">
        <is>
          <t>https://bori.ac.in/department/mahabharata/</t>
        </is>
      </c>
      <c r="R42" s="120" t="inlineStr">
        <is>
          <t>Seeded</t>
        </is>
      </c>
    </row>
    <row r="43" ht="64" customHeight="1" s="99">
      <c r="A43" s="119" t="inlineStr">
        <is>
          <t>TRM-0039</t>
        </is>
      </c>
      <c r="B43" s="119" t="inlineStr">
        <is>
          <t>ENT-0367</t>
        </is>
      </c>
      <c r="C43" s="119" t="inlineStr">
        <is>
          <t>SRC-277</t>
        </is>
      </c>
      <c r="D43" s="120" t="inlineStr">
        <is>
          <t>śaṅkha</t>
        </is>
      </c>
      <c r="E43" s="120" t="inlineStr">
        <is>
          <t>Sanskrit</t>
        </is>
      </c>
      <c r="F43" s="120" t="inlineStr">
        <is>
          <t>शङ्ख</t>
        </is>
      </c>
      <c r="G43" s="120" t="inlineStr">
        <is>
          <t>śaṅkha</t>
        </is>
      </c>
      <c r="H43" s="120" t="inlineStr">
        <is>
          <t>conch</t>
        </is>
      </c>
      <c r="I43" s="120" t="inlineStr">
        <is>
          <t>Battlefield and ritual passages</t>
        </is>
      </c>
      <c r="J43" s="120" t="inlineStr">
        <is>
          <t>South Asia / Sanskrit Mahābhārata tradition</t>
        </is>
      </c>
      <c r="K43" s="120" t="inlineStr">
        <is>
          <t>BORI Critical Edition reference structure; Ganguli English translation reviewed at parva level</t>
        </is>
      </c>
      <c r="L43" s="120" t="inlineStr">
        <is>
          <t>Epic / sacred literary tradition</t>
        </is>
      </c>
      <c r="M43" s="120" t="inlineStr">
        <is>
          <t>shankha; conch shell; war conch</t>
        </is>
      </c>
      <c r="N43" s="120" t="inlineStr">
        <is>
          <t>Named conches function through sound, identity, ritual, and public declaration.</t>
        </is>
      </c>
      <c r="O43" s="120" t="inlineStr">
        <is>
          <t>New subtype / source-specific refinement</t>
        </is>
      </c>
      <c r="P43" s="120" t="inlineStr">
        <is>
          <t>Parva-level</t>
        </is>
      </c>
      <c r="Q43" s="120" t="inlineStr">
        <is>
          <t>https://bori.ac.in/department/mahabharata/</t>
        </is>
      </c>
      <c r="R43" s="120" t="inlineStr">
        <is>
          <t>Seeded</t>
        </is>
      </c>
    </row>
    <row r="44" ht="64" customHeight="1" s="99">
      <c r="A44" s="119" t="inlineStr">
        <is>
          <t>TRM-0040</t>
        </is>
      </c>
      <c r="B44" s="119" t="inlineStr">
        <is>
          <t>ENT-0368</t>
        </is>
      </c>
      <c r="C44" s="119" t="inlineStr">
        <is>
          <t>SRC-277</t>
        </is>
      </c>
      <c r="D44" s="120" t="inlineStr">
        <is>
          <t>gadā</t>
        </is>
      </c>
      <c r="E44" s="120" t="inlineStr">
        <is>
          <t>Sanskrit</t>
        </is>
      </c>
      <c r="F44" s="120" t="inlineStr">
        <is>
          <t>गदा</t>
        </is>
      </c>
      <c r="G44" s="120" t="inlineStr">
        <is>
          <t>gadā</t>
        </is>
      </c>
      <c r="H44" s="120" t="inlineStr">
        <is>
          <t>mace</t>
        </is>
      </c>
      <c r="I44" s="120" t="inlineStr">
        <is>
          <t>Martial training and duel passages</t>
        </is>
      </c>
      <c r="J44" s="120" t="inlineStr">
        <is>
          <t>South Asia / Sanskrit Mahābhārata tradition</t>
        </is>
      </c>
      <c r="K44" s="120" t="inlineStr">
        <is>
          <t>BORI Critical Edition reference structure; Ganguli English translation reviewed at parva level</t>
        </is>
      </c>
      <c r="L44" s="120" t="inlineStr">
        <is>
          <t>Epic / sacred literary tradition</t>
        </is>
      </c>
      <c r="M44" s="120" t="inlineStr">
        <is>
          <t>gada; mace; club</t>
        </is>
      </c>
      <c r="N44" s="120" t="inlineStr">
        <is>
          <t>The weapon tradition includes pedagogy and duel convention, not just weapon morphology.</t>
        </is>
      </c>
      <c r="O44" s="120" t="inlineStr">
        <is>
          <t>New subtype / source-specific refinement</t>
        </is>
      </c>
      <c r="P44" s="120" t="inlineStr">
        <is>
          <t>Parva-level</t>
        </is>
      </c>
      <c r="Q44" s="120" t="inlineStr">
        <is>
          <t>https://bori.ac.in/department/mahabharata/</t>
        </is>
      </c>
      <c r="R44" s="120" t="inlineStr">
        <is>
          <t>Seeded</t>
        </is>
      </c>
    </row>
    <row r="45" ht="64" customHeight="1" s="99">
      <c r="A45" s="119" t="inlineStr">
        <is>
          <t>TRM-0041</t>
        </is>
      </c>
      <c r="B45" s="119" t="inlineStr">
        <is>
          <t>ENT-0370</t>
        </is>
      </c>
      <c r="C45" s="119" t="inlineStr">
        <is>
          <t>SRC-277</t>
        </is>
      </c>
      <c r="D45" s="120" t="inlineStr">
        <is>
          <t>svarga</t>
        </is>
      </c>
      <c r="E45" s="120" t="inlineStr">
        <is>
          <t>Sanskrit</t>
        </is>
      </c>
      <c r="F45" s="120" t="inlineStr">
        <is>
          <t>स्वर्ग</t>
        </is>
      </c>
      <c r="G45" s="120" t="inlineStr">
        <is>
          <t>svarga</t>
        </is>
      </c>
      <c r="H45" s="120" t="inlineStr">
        <is>
          <t>heaven/celestial realm, context-dependent</t>
        </is>
      </c>
      <c r="I45" s="120" t="inlineStr">
        <is>
          <t>Afterlife and cosmological passages</t>
        </is>
      </c>
      <c r="J45" s="120" t="inlineStr">
        <is>
          <t>South Asia / Sanskrit Mahābhārata tradition</t>
        </is>
      </c>
      <c r="K45" s="120" t="inlineStr">
        <is>
          <t>BORI Critical Edition reference structure; Ganguli English translation reviewed at parva level</t>
        </is>
      </c>
      <c r="L45" s="120" t="inlineStr">
        <is>
          <t>Epic / sacred literary tradition</t>
        </is>
      </c>
      <c r="M45" s="120" t="inlineStr">
        <is>
          <t>heaven; celestial world</t>
        </is>
      </c>
      <c r="N45" s="120" t="inlineStr">
        <is>
          <t>Do not assume one final eternal heaven or a good-alignment plane.</t>
        </is>
      </c>
      <c r="O45" s="120" t="inlineStr">
        <is>
          <t>New subtype / source-specific refinement</t>
        </is>
      </c>
      <c r="P45" s="120" t="inlineStr">
        <is>
          <t>Parva-level</t>
        </is>
      </c>
      <c r="Q45" s="120" t="inlineStr">
        <is>
          <t>https://bori.ac.in/department/mahabharata/</t>
        </is>
      </c>
      <c r="R45" s="120" t="inlineStr">
        <is>
          <t>Seeded</t>
        </is>
      </c>
    </row>
    <row r="46" ht="64" customHeight="1" s="99">
      <c r="A46" s="119" t="inlineStr">
        <is>
          <t>TRM-0042</t>
        </is>
      </c>
      <c r="B46" s="119" t="inlineStr">
        <is>
          <t>ENT-0371</t>
        </is>
      </c>
      <c r="C46" s="119" t="inlineStr">
        <is>
          <t>SRC-277</t>
        </is>
      </c>
      <c r="D46" s="120" t="inlineStr">
        <is>
          <t>naraka</t>
        </is>
      </c>
      <c r="E46" s="120" t="inlineStr">
        <is>
          <t>Sanskrit</t>
        </is>
      </c>
      <c r="F46" s="120" t="inlineStr">
        <is>
          <t>नरक</t>
        </is>
      </c>
      <c r="G46" s="120" t="inlineStr">
        <is>
          <t>naraka</t>
        </is>
      </c>
      <c r="H46" s="120" t="inlineStr">
        <is>
          <t>punishment realm/hell, context-dependent</t>
        </is>
      </c>
      <c r="I46" s="120" t="inlineStr">
        <is>
          <t>Afterlife passages</t>
        </is>
      </c>
      <c r="J46" s="120" t="inlineStr">
        <is>
          <t>South Asia / Sanskrit Mahābhārata tradition</t>
        </is>
      </c>
      <c r="K46" s="120" t="inlineStr">
        <is>
          <t>BORI Critical Edition reference structure; Ganguli English translation reviewed at parva level</t>
        </is>
      </c>
      <c r="L46" s="120" t="inlineStr">
        <is>
          <t>Epic / sacred literary tradition</t>
        </is>
      </c>
      <c r="M46" s="120" t="inlineStr">
        <is>
          <t>hell; infernal realm; punishment realm</t>
        </is>
      </c>
      <c r="N46" s="120" t="inlineStr">
        <is>
          <t>Do not import a single eternal-hell model or demon ecology.</t>
        </is>
      </c>
      <c r="O46" s="120" t="inlineStr">
        <is>
          <t>New subtype / source-specific refinement</t>
        </is>
      </c>
      <c r="P46" s="120" t="inlineStr">
        <is>
          <t>Parva-level</t>
        </is>
      </c>
      <c r="Q46" s="120" t="inlineStr">
        <is>
          <t>https://bori.ac.in/department/mahabharata/</t>
        </is>
      </c>
      <c r="R46" s="120" t="inlineStr">
        <is>
          <t>Seeded</t>
        </is>
      </c>
    </row>
    <row r="47" ht="64" customHeight="1" s="99">
      <c r="A47" s="119" t="inlineStr">
        <is>
          <t>TRM-0043</t>
        </is>
      </c>
      <c r="B47" s="119" t="inlineStr">
        <is>
          <t>ENT-0372</t>
        </is>
      </c>
      <c r="C47" s="119" t="inlineStr">
        <is>
          <t>SRC-277</t>
        </is>
      </c>
      <c r="D47" s="120" t="inlineStr">
        <is>
          <t>loka</t>
        </is>
      </c>
      <c r="E47" s="120" t="inlineStr">
        <is>
          <t>Sanskrit</t>
        </is>
      </c>
      <c r="F47" s="120" t="inlineStr">
        <is>
          <t>लोक</t>
        </is>
      </c>
      <c r="G47" s="120" t="inlineStr">
        <is>
          <t>loka</t>
        </is>
      </c>
      <c r="H47" s="120" t="inlineStr">
        <is>
          <t>world/realm/sphere, context-dependent</t>
        </is>
      </c>
      <c r="I47" s="120" t="inlineStr">
        <is>
          <t>Cosmological passages</t>
        </is>
      </c>
      <c r="J47" s="120" t="inlineStr">
        <is>
          <t>South Asia / Sanskrit Mahābhārata tradition</t>
        </is>
      </c>
      <c r="K47" s="120" t="inlineStr">
        <is>
          <t>BORI Critical Edition reference structure; Ganguli English translation reviewed at parva level</t>
        </is>
      </c>
      <c r="L47" s="120" t="inlineStr">
        <is>
          <t>Epic / sacred literary tradition</t>
        </is>
      </c>
      <c r="M47" s="120" t="inlineStr">
        <is>
          <t>world; realm; plane</t>
        </is>
      </c>
      <c r="N47" s="120" t="inlineStr">
        <is>
          <t>Do not automatically equate loka with a tabletop plane or planet.</t>
        </is>
      </c>
      <c r="O47" s="120" t="inlineStr">
        <is>
          <t>New subtype / source-specific refinement</t>
        </is>
      </c>
      <c r="P47" s="120" t="inlineStr">
        <is>
          <t>Parva-level</t>
        </is>
      </c>
      <c r="Q47" s="120" t="inlineStr">
        <is>
          <t>https://bori.ac.in/department/mahabharata/</t>
        </is>
      </c>
      <c r="R47" s="120" t="inlineStr">
        <is>
          <t>Seeded</t>
        </is>
      </c>
    </row>
    <row r="48" ht="64" customHeight="1" s="99">
      <c r="A48" s="119" t="inlineStr">
        <is>
          <t>TRM-0044</t>
        </is>
      </c>
      <c r="B48" s="119" t="inlineStr">
        <is>
          <t>ENT-0373</t>
        </is>
      </c>
      <c r="C48" s="119" t="inlineStr">
        <is>
          <t>SRC-277</t>
        </is>
      </c>
      <c r="D48" s="120" t="inlineStr">
        <is>
          <t>yuga</t>
        </is>
      </c>
      <c r="E48" s="120" t="inlineStr">
        <is>
          <t>Sanskrit</t>
        </is>
      </c>
      <c r="F48" s="120" t="inlineStr">
        <is>
          <t>युग</t>
        </is>
      </c>
      <c r="G48" s="120" t="inlineStr">
        <is>
          <t>yuga</t>
        </is>
      </c>
      <c r="H48" s="120" t="inlineStr">
        <is>
          <t>age/era/yoke, context-dependent</t>
        </is>
      </c>
      <c r="I48" s="120" t="inlineStr">
        <is>
          <t>Cosmological time passages</t>
        </is>
      </c>
      <c r="J48" s="120" t="inlineStr">
        <is>
          <t>South Asia / Sanskrit Mahābhārata tradition</t>
        </is>
      </c>
      <c r="K48" s="120" t="inlineStr">
        <is>
          <t>BORI Critical Edition reference structure; Ganguli English translation reviewed at parva level</t>
        </is>
      </c>
      <c r="L48" s="120" t="inlineStr">
        <is>
          <t>Epic / sacred literary tradition</t>
        </is>
      </c>
      <c r="M48" s="120" t="inlineStr">
        <is>
          <t>world age; cosmic age; era</t>
        </is>
      </c>
      <c r="N48" s="120" t="inlineStr">
        <is>
          <t>Do not convert source age schemes directly into game technology tiers.</t>
        </is>
      </c>
      <c r="O48" s="120" t="inlineStr">
        <is>
          <t>New subtype / source-specific refinement</t>
        </is>
      </c>
      <c r="P48" s="120" t="inlineStr">
        <is>
          <t>Parva-level</t>
        </is>
      </c>
      <c r="Q48" s="120" t="inlineStr">
        <is>
          <t>https://bori.ac.in/department/mahabharata/</t>
        </is>
      </c>
      <c r="R48" s="120" t="inlineStr">
        <is>
          <t>Seeded</t>
        </is>
      </c>
    </row>
    <row r="49" ht="64" customHeight="1" s="99">
      <c r="A49" s="119" t="inlineStr">
        <is>
          <t>TRM-0045</t>
        </is>
      </c>
      <c r="B49" s="119" t="inlineStr">
        <is>
          <t>ENT-0374</t>
        </is>
      </c>
      <c r="C49" s="119" t="inlineStr">
        <is>
          <t>SRC-277</t>
        </is>
      </c>
      <c r="D49" s="120" t="inlineStr">
        <is>
          <t>saṃsāra</t>
        </is>
      </c>
      <c r="E49" s="120" t="inlineStr">
        <is>
          <t>Sanskrit</t>
        </is>
      </c>
      <c r="F49" s="120" t="inlineStr">
        <is>
          <t>संसार</t>
        </is>
      </c>
      <c r="G49" s="120" t="inlineStr">
        <is>
          <t>saṃsāra</t>
        </is>
      </c>
      <c r="H49" s="120" t="inlineStr">
        <is>
          <t>wandering/cycle of embodied existence, context-dependent</t>
        </is>
      </c>
      <c r="I49" s="120" t="inlineStr">
        <is>
          <t>Didactic and philosophical passages</t>
        </is>
      </c>
      <c r="J49" s="120" t="inlineStr">
        <is>
          <t>South Asia / Sanskrit Mahābhārata tradition</t>
        </is>
      </c>
      <c r="K49" s="120" t="inlineStr">
        <is>
          <t>BORI Critical Edition reference structure; Ganguli English translation reviewed at parva level</t>
        </is>
      </c>
      <c r="L49" s="120" t="inlineStr">
        <is>
          <t>Epic / sacred literary tradition</t>
        </is>
      </c>
      <c r="M49" s="120" t="inlineStr">
        <is>
          <t>samsara; cycle of rebirth</t>
        </is>
      </c>
      <c r="N49" s="120" t="inlineStr">
        <is>
          <t>Not equivalent to reincarnation mechanics, time loop, or new-game-plus progression.</t>
        </is>
      </c>
      <c r="O49" s="120" t="inlineStr">
        <is>
          <t>New subtype / source-specific refinement</t>
        </is>
      </c>
      <c r="P49" s="120" t="inlineStr">
        <is>
          <t>Parva-level</t>
        </is>
      </c>
      <c r="Q49" s="120" t="inlineStr">
        <is>
          <t>https://bori.ac.in/department/mahabharata/</t>
        </is>
      </c>
      <c r="R49" s="120" t="inlineStr">
        <is>
          <t>Seeded</t>
        </is>
      </c>
    </row>
    <row r="50" ht="64" customHeight="1" s="99">
      <c r="A50" s="119" t="inlineStr">
        <is>
          <t>TRM-0046</t>
        </is>
      </c>
      <c r="B50" s="119" t="inlineStr">
        <is>
          <t>ENT-0375</t>
        </is>
      </c>
      <c r="C50" s="119" t="inlineStr">
        <is>
          <t>SRC-277</t>
        </is>
      </c>
      <c r="D50" s="120" t="inlineStr">
        <is>
          <t>Meru</t>
        </is>
      </c>
      <c r="E50" s="120" t="inlineStr">
        <is>
          <t>Sanskrit</t>
        </is>
      </c>
      <c r="F50" s="120" t="inlineStr">
        <is>
          <t>मेरु</t>
        </is>
      </c>
      <c r="G50" s="120" t="inlineStr">
        <is>
          <t>Meru</t>
        </is>
      </c>
      <c r="H50" s="120" t="inlineStr">
        <is>
          <t>proper name of the cosmic/sacred mountain</t>
        </is>
      </c>
      <c r="I50" s="120" t="inlineStr">
        <is>
          <t>Cosmological passages</t>
        </is>
      </c>
      <c r="J50" s="120" t="inlineStr">
        <is>
          <t>South Asia / Sanskrit Mahābhārata tradition</t>
        </is>
      </c>
      <c r="K50" s="120" t="inlineStr">
        <is>
          <t>BORI Critical Edition reference structure; Ganguli English translation reviewed at parva level</t>
        </is>
      </c>
      <c r="L50" s="120" t="inlineStr">
        <is>
          <t>Epic / sacred literary tradition</t>
        </is>
      </c>
      <c r="M50" s="120" t="inlineStr">
        <is>
          <t>Mount Meru; Sumeru in related traditions</t>
        </is>
      </c>
      <c r="N50" s="120" t="inlineStr">
        <is>
          <t>Do not collapse distinct Meru traditions or equate with every world mountain.</t>
        </is>
      </c>
      <c r="O50" s="120" t="inlineStr">
        <is>
          <t>New subtype / source-specific refinement</t>
        </is>
      </c>
      <c r="P50" s="120" t="inlineStr">
        <is>
          <t>Parva-level</t>
        </is>
      </c>
      <c r="Q50" s="120" t="inlineStr">
        <is>
          <t>https://bori.ac.in/department/mahabharata/</t>
        </is>
      </c>
      <c r="R50" s="120" t="inlineStr">
        <is>
          <t>Seeded</t>
        </is>
      </c>
    </row>
    <row r="51" ht="64" customHeight="1" s="99">
      <c r="A51" s="119" t="inlineStr">
        <is>
          <t>TRM-0047</t>
        </is>
      </c>
      <c r="B51" s="119" t="inlineStr">
        <is>
          <t>ENT-0376</t>
        </is>
      </c>
      <c r="C51" s="119" t="inlineStr">
        <is>
          <t>SRC-277</t>
        </is>
      </c>
      <c r="D51" s="120" t="inlineStr">
        <is>
          <t>tīrtha</t>
        </is>
      </c>
      <c r="E51" s="120" t="inlineStr">
        <is>
          <t>Sanskrit</t>
        </is>
      </c>
      <c r="F51" s="120" t="inlineStr">
        <is>
          <t>तीर्थ</t>
        </is>
      </c>
      <c r="G51" s="120" t="inlineStr">
        <is>
          <t>tīrtha</t>
        </is>
      </c>
      <c r="H51" s="120" t="inlineStr">
        <is>
          <t>crossing/ford; sacred place</t>
        </is>
      </c>
      <c r="I51" s="120" t="inlineStr">
        <is>
          <t>Vana Parva pilgrimage passages</t>
        </is>
      </c>
      <c r="J51" s="120" t="inlineStr">
        <is>
          <t>South Asia / Sanskrit Mahābhārata tradition</t>
        </is>
      </c>
      <c r="K51" s="120" t="inlineStr">
        <is>
          <t>BORI Critical Edition reference structure; Ganguli English translation reviewed at parva level</t>
        </is>
      </c>
      <c r="L51" s="120" t="inlineStr">
        <is>
          <t>Epic / sacred literary tradition</t>
        </is>
      </c>
      <c r="M51" s="120" t="inlineStr">
        <is>
          <t>sacred ford; pilgrimage place; holy site</t>
        </is>
      </c>
      <c r="N51" s="120" t="inlineStr">
        <is>
          <t>The term joins crossing, place, rite, memory, and pilgrimage; 'shrine' is incomplete.</t>
        </is>
      </c>
      <c r="O51" s="120" t="inlineStr">
        <is>
          <t>New subtype / source-specific refinement</t>
        </is>
      </c>
      <c r="P51" s="120" t="inlineStr">
        <is>
          <t>Parva-level</t>
        </is>
      </c>
      <c r="Q51" s="120" t="inlineStr">
        <is>
          <t>https://bori.ac.in/department/mahabharata/</t>
        </is>
      </c>
      <c r="R51" s="120" t="inlineStr">
        <is>
          <t>Seeded</t>
        </is>
      </c>
    </row>
    <row r="52" ht="64" customHeight="1" s="99">
      <c r="A52" s="119" t="inlineStr">
        <is>
          <t>TRM-0048</t>
        </is>
      </c>
      <c r="B52" s="119" t="inlineStr">
        <is>
          <t>ENT-0377</t>
        </is>
      </c>
      <c r="C52" s="119" t="inlineStr">
        <is>
          <t>SRC-277</t>
        </is>
      </c>
      <c r="D52" s="120" t="inlineStr">
        <is>
          <t>Kurukṣetra</t>
        </is>
      </c>
      <c r="E52" s="120" t="inlineStr">
        <is>
          <t>Sanskrit</t>
        </is>
      </c>
      <c r="F52" s="120" t="inlineStr">
        <is>
          <t>कुरुक्षेत्र</t>
        </is>
      </c>
      <c r="G52" s="120" t="inlineStr">
        <is>
          <t>Kurukṣetra</t>
        </is>
      </c>
      <c r="H52" s="120" t="inlineStr">
        <is>
          <t>field/territory of the Kurus</t>
        </is>
      </c>
      <c r="I52" s="120" t="inlineStr">
        <is>
          <t>Bhīṣma Parva and epic geography</t>
        </is>
      </c>
      <c r="J52" s="120" t="inlineStr">
        <is>
          <t>South Asia / Sanskrit Mahābhārata tradition</t>
        </is>
      </c>
      <c r="K52" s="120" t="inlineStr">
        <is>
          <t>BORI Critical Edition reference structure; Ganguli English translation reviewed at parva level</t>
        </is>
      </c>
      <c r="L52" s="120" t="inlineStr">
        <is>
          <t>Epic / sacred literary tradition</t>
        </is>
      </c>
      <c r="M52" s="120" t="inlineStr">
        <is>
          <t>Kurukshetra; field of the Kurus</t>
        </is>
      </c>
      <c r="N52" s="120" t="inlineStr">
        <is>
          <t>Treat as historical-sacred narrative geography, not merely a combat-map label.</t>
        </is>
      </c>
      <c r="O52" s="120" t="inlineStr">
        <is>
          <t>New subtype / source-specific refinement</t>
        </is>
      </c>
      <c r="P52" s="120" t="inlineStr">
        <is>
          <t>Parva-level</t>
        </is>
      </c>
      <c r="Q52" s="120" t="inlineStr">
        <is>
          <t>https://bori.ac.in/department/mahabharata/</t>
        </is>
      </c>
      <c r="R52" s="120" t="inlineStr">
        <is>
          <t>Seeded</t>
        </is>
      </c>
    </row>
    <row r="53" ht="64" customHeight="1" s="99">
      <c r="A53" s="119" t="inlineStr">
        <is>
          <t>TRM-0049</t>
        </is>
      </c>
      <c r="B53" s="119" t="inlineStr">
        <is>
          <t>ENT-0378</t>
        </is>
      </c>
      <c r="C53" s="119" t="inlineStr">
        <is>
          <t>SRC-277</t>
        </is>
      </c>
      <c r="D53" s="120" t="inlineStr">
        <is>
          <t>pitṛ-loka</t>
        </is>
      </c>
      <c r="E53" s="120" t="inlineStr">
        <is>
          <t>Sanskrit</t>
        </is>
      </c>
      <c r="F53" s="120" t="inlineStr">
        <is>
          <t>पितृलोक</t>
        </is>
      </c>
      <c r="G53" s="120" t="inlineStr">
        <is>
          <t>pitṛ-loka</t>
        </is>
      </c>
      <c r="H53" s="120" t="inlineStr">
        <is>
          <t>world/realm of the ancestors</t>
        </is>
      </c>
      <c r="I53" s="120" t="inlineStr">
        <is>
          <t>Afterlife and rite passages</t>
        </is>
      </c>
      <c r="J53" s="120" t="inlineStr">
        <is>
          <t>South Asia / Sanskrit Mahābhārata tradition</t>
        </is>
      </c>
      <c r="K53" s="120" t="inlineStr">
        <is>
          <t>BORI Critical Edition reference structure; Ganguli English translation reviewed at parva level</t>
        </is>
      </c>
      <c r="L53" s="120" t="inlineStr">
        <is>
          <t>Epic / sacred literary tradition</t>
        </is>
      </c>
      <c r="M53" s="120" t="inlineStr">
        <is>
          <t>ancestor realm; world of the fathers</t>
        </is>
      </c>
      <c r="N53" s="120" t="inlineStr">
        <is>
          <t>Preserve kinship and rite; do not treat as an undead plane.</t>
        </is>
      </c>
      <c r="O53" s="120" t="inlineStr">
        <is>
          <t>New subtype / source-specific refinement</t>
        </is>
      </c>
      <c r="P53" s="120" t="inlineStr">
        <is>
          <t>Parva-level</t>
        </is>
      </c>
      <c r="Q53" s="120" t="inlineStr">
        <is>
          <t>https://bori.ac.in/department/mahabharata/</t>
        </is>
      </c>
      <c r="R53" s="120" t="inlineStr">
        <is>
          <t>Seeded</t>
        </is>
      </c>
    </row>
    <row r="54" ht="64" customHeight="1" s="99">
      <c r="A54" s="119" t="inlineStr">
        <is>
          <t>TRM-0050</t>
        </is>
      </c>
      <c r="B54" s="119" t="inlineStr">
        <is>
          <t>ENT-0380</t>
        </is>
      </c>
      <c r="C54" s="119" t="inlineStr">
        <is>
          <t>SRC-277</t>
        </is>
      </c>
      <c r="D54" s="120" t="inlineStr">
        <is>
          <t>dharma</t>
        </is>
      </c>
      <c r="E54" s="120" t="inlineStr">
        <is>
          <t>Sanskrit</t>
        </is>
      </c>
      <c r="F54" s="120" t="inlineStr">
        <is>
          <t>धर्म</t>
        </is>
      </c>
      <c r="G54" s="120" t="inlineStr">
        <is>
          <t>dharma</t>
        </is>
      </c>
      <c r="H54" s="120" t="inlineStr">
        <is>
          <t>no single adequate English gloss</t>
        </is>
      </c>
      <c r="I54" s="120" t="inlineStr">
        <is>
          <t>Epic-wide; especially didactic and Gītā passages</t>
        </is>
      </c>
      <c r="J54" s="120" t="inlineStr">
        <is>
          <t>South Asia / Sanskrit Mahābhārata tradition</t>
        </is>
      </c>
      <c r="K54" s="120" t="inlineStr">
        <is>
          <t>BORI Critical Edition reference structure; Ganguli English translation reviewed at parva level</t>
        </is>
      </c>
      <c r="L54" s="120" t="inlineStr">
        <is>
          <t>Epic / sacred literary tradition</t>
        </is>
      </c>
      <c r="M54" s="120" t="inlineStr">
        <is>
          <t>duty; law; righteousness; order; ethics (all partial)</t>
        </is>
      </c>
      <c r="N54" s="120" t="inlineStr">
        <is>
          <t>Never reduce dharma to alignment, class duty, obedience, or one fixed English equivalent.</t>
        </is>
      </c>
      <c r="O54" s="120" t="inlineStr">
        <is>
          <t>New subtype / source-specific refinement</t>
        </is>
      </c>
      <c r="P54" s="120" t="inlineStr">
        <is>
          <t>Parva-level</t>
        </is>
      </c>
      <c r="Q54" s="120" t="inlineStr">
        <is>
          <t>https://bori.ac.in/department/mahabharata/</t>
        </is>
      </c>
      <c r="R54" s="120" t="inlineStr">
        <is>
          <t>Seeded</t>
        </is>
      </c>
    </row>
    <row r="55" ht="64" customHeight="1" s="99">
      <c r="A55" s="119" t="inlineStr">
        <is>
          <t>TRM-0051</t>
        </is>
      </c>
      <c r="B55" s="119" t="inlineStr">
        <is>
          <t>ENT-0381</t>
        </is>
      </c>
      <c r="C55" s="119" t="inlineStr">
        <is>
          <t>SRC-277</t>
        </is>
      </c>
      <c r="D55" s="120" t="inlineStr">
        <is>
          <t>karma</t>
        </is>
      </c>
      <c r="E55" s="120" t="inlineStr">
        <is>
          <t>Sanskrit</t>
        </is>
      </c>
      <c r="F55" s="120" t="inlineStr">
        <is>
          <t>कर्म</t>
        </is>
      </c>
      <c r="G55" s="120" t="inlineStr">
        <is>
          <t>karma</t>
        </is>
      </c>
      <c r="H55" s="120" t="inlineStr">
        <is>
          <t>action/deed and its consequences, context-dependent</t>
        </is>
      </c>
      <c r="I55" s="120" t="inlineStr">
        <is>
          <t>Didactic and philosophical passages</t>
        </is>
      </c>
      <c r="J55" s="120" t="inlineStr">
        <is>
          <t>South Asia / Sanskrit Mahābhārata tradition</t>
        </is>
      </c>
      <c r="K55" s="120" t="inlineStr">
        <is>
          <t>BORI Critical Edition reference structure; Ganguli English translation reviewed at parva level</t>
        </is>
      </c>
      <c r="L55" s="120" t="inlineStr">
        <is>
          <t>Epic / sacred literary tradition</t>
        </is>
      </c>
      <c r="M55" s="120" t="inlineStr">
        <is>
          <t>action; deed; karma</t>
        </is>
      </c>
      <c r="N55" s="120" t="inlineStr">
        <is>
          <t>Do not reduce karma to instant reward/punishment, luck, or morality points.</t>
        </is>
      </c>
      <c r="O55" s="120" t="inlineStr">
        <is>
          <t>New subtype / source-specific refinement</t>
        </is>
      </c>
      <c r="P55" s="120" t="inlineStr">
        <is>
          <t>Parva-level</t>
        </is>
      </c>
      <c r="Q55" s="120" t="inlineStr">
        <is>
          <t>https://bori.ac.in/department/mahabharata/</t>
        </is>
      </c>
      <c r="R55" s="120" t="inlineStr">
        <is>
          <t>Seeded</t>
        </is>
      </c>
    </row>
    <row r="56" ht="64" customHeight="1" s="99">
      <c r="A56" s="119" t="inlineStr">
        <is>
          <t>TRM-0052</t>
        </is>
      </c>
      <c r="B56" s="119" t="inlineStr">
        <is>
          <t>ENT-0382</t>
        </is>
      </c>
      <c r="C56" s="119" t="inlineStr">
        <is>
          <t>SRC-277</t>
        </is>
      </c>
      <c r="D56" s="120" t="inlineStr">
        <is>
          <t>yajña</t>
        </is>
      </c>
      <c r="E56" s="120" t="inlineStr">
        <is>
          <t>Sanskrit</t>
        </is>
      </c>
      <c r="F56" s="120" t="inlineStr">
        <is>
          <t>यज्ञ</t>
        </is>
      </c>
      <c r="G56" s="120" t="inlineStr">
        <is>
          <t>yajña</t>
        </is>
      </c>
      <c r="H56" s="120" t="inlineStr">
        <is>
          <t>sacrifice/offering rite</t>
        </is>
      </c>
      <c r="I56" s="120" t="inlineStr">
        <is>
          <t>Ritual and royal passages</t>
        </is>
      </c>
      <c r="J56" s="120" t="inlineStr">
        <is>
          <t>South Asia / Sanskrit Mahābhārata tradition</t>
        </is>
      </c>
      <c r="K56" s="120" t="inlineStr">
        <is>
          <t>BORI Critical Edition reference structure; Ganguli English translation reviewed at parva level</t>
        </is>
      </c>
      <c r="L56" s="120" t="inlineStr">
        <is>
          <t>Epic / sacred literary tradition</t>
        </is>
      </c>
      <c r="M56" s="120" t="inlineStr">
        <is>
          <t>yajna; sacrifice; offering</t>
        </is>
      </c>
      <c r="N56" s="120" t="inlineStr">
        <is>
          <t>Do not equate yajña with generic blood sacrifice or a resource-spend mechanic.</t>
        </is>
      </c>
      <c r="O56" s="120" t="inlineStr">
        <is>
          <t>New subtype / source-specific refinement</t>
        </is>
      </c>
      <c r="P56" s="120" t="inlineStr">
        <is>
          <t>Parva-level</t>
        </is>
      </c>
      <c r="Q56" s="120" t="inlineStr">
        <is>
          <t>https://bori.ac.in/department/mahabharata/</t>
        </is>
      </c>
      <c r="R56" s="120" t="inlineStr">
        <is>
          <t>Seeded</t>
        </is>
      </c>
    </row>
    <row r="57" ht="64" customHeight="1" s="99">
      <c r="A57" s="119" t="inlineStr">
        <is>
          <t>TRM-0053</t>
        </is>
      </c>
      <c r="B57" s="119" t="inlineStr">
        <is>
          <t>ENT-0383</t>
        </is>
      </c>
      <c r="C57" s="119" t="inlineStr">
        <is>
          <t>SRC-277</t>
        </is>
      </c>
      <c r="D57" s="120" t="inlineStr">
        <is>
          <t>guru-dakṣiṇā</t>
        </is>
      </c>
      <c r="E57" s="120" t="inlineStr">
        <is>
          <t>Sanskrit</t>
        </is>
      </c>
      <c r="F57" s="120" t="inlineStr">
        <is>
          <t>गुरुदक्षिणा</t>
        </is>
      </c>
      <c r="G57" s="120" t="inlineStr">
        <is>
          <t>guru-dakṣiṇā</t>
        </is>
      </c>
      <c r="H57" s="120" t="inlineStr">
        <is>
          <t>return gift/fee to a teacher</t>
        </is>
      </c>
      <c r="I57" s="120" t="inlineStr">
        <is>
          <t>Teaching narratives</t>
        </is>
      </c>
      <c r="J57" s="120" t="inlineStr">
        <is>
          <t>South Asia / Sanskrit Mahābhārata tradition</t>
        </is>
      </c>
      <c r="K57" s="120" t="inlineStr">
        <is>
          <t>BORI Critical Edition reference structure; Ganguli English translation reviewed at parva level</t>
        </is>
      </c>
      <c r="L57" s="120" t="inlineStr">
        <is>
          <t>Epic / sacred literary tradition</t>
        </is>
      </c>
      <c r="M57" s="120" t="inlineStr">
        <is>
          <t>teacher's fee; preceptor's due; return gift</t>
        </is>
      </c>
      <c r="N57" s="120" t="inlineStr">
        <is>
          <t>The term belongs to a teacher–disciple relationship and may involve unequal demands or tragic obligations.</t>
        </is>
      </c>
      <c r="O57" s="120" t="inlineStr">
        <is>
          <t>New subtype / source-specific refinement</t>
        </is>
      </c>
      <c r="P57" s="120" t="inlineStr">
        <is>
          <t>Parva-level</t>
        </is>
      </c>
      <c r="Q57" s="120" t="inlineStr">
        <is>
          <t>https://bori.ac.in/department/mahabharata/</t>
        </is>
      </c>
      <c r="R57" s="120" t="inlineStr">
        <is>
          <t>Seeded</t>
        </is>
      </c>
    </row>
    <row r="58" ht="64" customHeight="1" s="99">
      <c r="A58" s="119" t="inlineStr">
        <is>
          <t>TRM-0054</t>
        </is>
      </c>
      <c r="B58" s="119" t="inlineStr">
        <is>
          <t>ENT-0384</t>
        </is>
      </c>
      <c r="C58" s="119" t="inlineStr">
        <is>
          <t>SRC-277</t>
        </is>
      </c>
      <c r="D58" s="120" t="inlineStr">
        <is>
          <t>atithi-dharma</t>
        </is>
      </c>
      <c r="E58" s="120" t="inlineStr">
        <is>
          <t>Sanskrit</t>
        </is>
      </c>
      <c r="F58" s="120" t="inlineStr">
        <is>
          <t>अतिथिधर्म</t>
        </is>
      </c>
      <c r="G58" s="120" t="inlineStr">
        <is>
          <t>atithi-dharma</t>
        </is>
      </c>
      <c r="H58" s="120" t="inlineStr">
        <is>
          <t>guest-related duty/order</t>
        </is>
      </c>
      <c r="I58" s="120" t="inlineStr">
        <is>
          <t>Hospitality passages</t>
        </is>
      </c>
      <c r="J58" s="120" t="inlineStr">
        <is>
          <t>South Asia / Sanskrit Mahābhārata tradition</t>
        </is>
      </c>
      <c r="K58" s="120" t="inlineStr">
        <is>
          <t>BORI Critical Edition reference structure; Ganguli English translation reviewed at parva level</t>
        </is>
      </c>
      <c r="L58" s="120" t="inlineStr">
        <is>
          <t>Epic / sacred literary tradition</t>
        </is>
      </c>
      <c r="M58" s="120" t="inlineStr">
        <is>
          <t>duty to the guest; guest law; sacred hospitality</t>
        </is>
      </c>
      <c r="N58" s="120" t="inlineStr">
        <is>
          <t>Do not assume equivalence with Greek xenia or generic hospitality rules.</t>
        </is>
      </c>
      <c r="O58" s="120" t="inlineStr">
        <is>
          <t>New subtype / source-specific refinement</t>
        </is>
      </c>
      <c r="P58" s="120" t="inlineStr">
        <is>
          <t>Parva-level</t>
        </is>
      </c>
      <c r="Q58" s="120" t="inlineStr">
        <is>
          <t>https://bori.ac.in/department/mahabharata/</t>
        </is>
      </c>
      <c r="R58" s="120" t="inlineStr">
        <is>
          <t>Seeded</t>
        </is>
      </c>
    </row>
    <row r="59" ht="64" customHeight="1" s="99">
      <c r="A59" s="119" t="inlineStr">
        <is>
          <t>TRM-0055</t>
        </is>
      </c>
      <c r="B59" s="119" t="inlineStr">
        <is>
          <t>ENT-0385</t>
        </is>
      </c>
      <c r="C59" s="119" t="inlineStr">
        <is>
          <t>SRC-277</t>
        </is>
      </c>
      <c r="D59" s="120" t="inlineStr">
        <is>
          <t>rāja-dharma</t>
        </is>
      </c>
      <c r="E59" s="120" t="inlineStr">
        <is>
          <t>Sanskrit</t>
        </is>
      </c>
      <c r="F59" s="120" t="inlineStr">
        <is>
          <t>राजधर्म</t>
        </is>
      </c>
      <c r="G59" s="120" t="inlineStr">
        <is>
          <t>rāja-dharma</t>
        </is>
      </c>
      <c r="H59" s="120" t="inlineStr">
        <is>
          <t>duties/order of rulership</t>
        </is>
      </c>
      <c r="I59" s="120" t="inlineStr">
        <is>
          <t>Śānti Parva</t>
        </is>
      </c>
      <c r="J59" s="120" t="inlineStr">
        <is>
          <t>South Asia / Sanskrit Mahābhārata tradition</t>
        </is>
      </c>
      <c r="K59" s="120" t="inlineStr">
        <is>
          <t>BORI Critical Edition reference structure; Ganguli English translation reviewed at parva level</t>
        </is>
      </c>
      <c r="L59" s="120" t="inlineStr">
        <is>
          <t>Epic / sacred literary tradition</t>
        </is>
      </c>
      <c r="M59" s="120" t="inlineStr">
        <is>
          <t>king's duty; political ethics; duties of kings</t>
        </is>
      </c>
      <c r="N59" s="120" t="inlineStr">
        <is>
          <t>Do not reduce to a monarch class feature or timeless constitutional doctrine.</t>
        </is>
      </c>
      <c r="O59" s="120" t="inlineStr">
        <is>
          <t>New subtype / source-specific refinement</t>
        </is>
      </c>
      <c r="P59" s="120" t="inlineStr">
        <is>
          <t>Parva-level</t>
        </is>
      </c>
      <c r="Q59" s="120" t="inlineStr">
        <is>
          <t>https://bori.ac.in/department/mahabharata/</t>
        </is>
      </c>
      <c r="R59" s="120" t="inlineStr">
        <is>
          <t>Seeded</t>
        </is>
      </c>
    </row>
    <row r="60" ht="64" customHeight="1" s="99">
      <c r="A60" s="119" t="inlineStr">
        <is>
          <t>TRM-0056</t>
        </is>
      </c>
      <c r="B60" s="119" t="inlineStr">
        <is>
          <t>ENT-0386</t>
        </is>
      </c>
      <c r="C60" s="119" t="inlineStr">
        <is>
          <t>SRC-277</t>
        </is>
      </c>
      <c r="D60" s="120" t="inlineStr">
        <is>
          <t>mokṣa-dharma</t>
        </is>
      </c>
      <c r="E60" s="120" t="inlineStr">
        <is>
          <t>Sanskrit</t>
        </is>
      </c>
      <c r="F60" s="120" t="inlineStr">
        <is>
          <t>मोक्षधर्म</t>
        </is>
      </c>
      <c r="G60" s="120" t="inlineStr">
        <is>
          <t>mokṣa-dharma</t>
        </is>
      </c>
      <c r="H60" s="120" t="inlineStr">
        <is>
          <t>teaching/order concerning liberation</t>
        </is>
      </c>
      <c r="I60" s="120" t="inlineStr">
        <is>
          <t>Śānti Parva</t>
        </is>
      </c>
      <c r="J60" s="120" t="inlineStr">
        <is>
          <t>South Asia / Sanskrit Mahābhārata tradition</t>
        </is>
      </c>
      <c r="K60" s="120" t="inlineStr">
        <is>
          <t>BORI Critical Edition reference structure; Ganguli English translation reviewed at parva level</t>
        </is>
      </c>
      <c r="L60" s="120" t="inlineStr">
        <is>
          <t>Epic / sacred literary tradition</t>
        </is>
      </c>
      <c r="M60" s="120" t="inlineStr">
        <is>
          <t>law of liberation; liberation teaching</t>
        </is>
      </c>
      <c r="N60" s="120" t="inlineStr">
        <is>
          <t>Mokṣa is not generic immortality, heaven, or game ascension; preserve philosophical plurality.</t>
        </is>
      </c>
      <c r="O60" s="120" t="inlineStr">
        <is>
          <t>New subtype / source-specific refinement</t>
        </is>
      </c>
      <c r="P60" s="120" t="inlineStr">
        <is>
          <t>Parva-level</t>
        </is>
      </c>
      <c r="Q60" s="120" t="inlineStr">
        <is>
          <t>https://bori.ac.in/department/mahabharata/</t>
        </is>
      </c>
      <c r="R60" s="120" t="inlineStr">
        <is>
          <t>Seeded</t>
        </is>
      </c>
    </row>
    <row r="61" ht="64" customHeight="1" s="99">
      <c r="A61" s="119" t="inlineStr">
        <is>
          <t>TRM-0057</t>
        </is>
      </c>
      <c r="B61" s="119" t="inlineStr">
        <is>
          <t>ENT-0394</t>
        </is>
      </c>
      <c r="C61" s="119" t="inlineStr">
        <is>
          <t>SRC-277</t>
        </is>
      </c>
      <c r="D61" s="120" t="inlineStr">
        <is>
          <t>āśrama</t>
        </is>
      </c>
      <c r="E61" s="120" t="inlineStr">
        <is>
          <t>Sanskrit</t>
        </is>
      </c>
      <c r="F61" s="120" t="inlineStr">
        <is>
          <t>आश्रम</t>
        </is>
      </c>
      <c r="G61" s="120" t="inlineStr">
        <is>
          <t>āśrama</t>
        </is>
      </c>
      <c r="H61" s="120" t="inlineStr">
        <is>
          <t>hermitage, residence, or life-stage term by context</t>
        </is>
      </c>
      <c r="I61" s="120" t="inlineStr">
        <is>
          <t>Epic-wide</t>
        </is>
      </c>
      <c r="J61" s="120" t="inlineStr">
        <is>
          <t>South Asia / Sanskrit Mahābhārata tradition</t>
        </is>
      </c>
      <c r="K61" s="120" t="inlineStr">
        <is>
          <t>BORI Critical Edition reference structure; Ganguli English translation reviewed at parva level</t>
        </is>
      </c>
      <c r="L61" s="120" t="inlineStr">
        <is>
          <t>Epic / sacred literary tradition</t>
        </is>
      </c>
      <c r="M61" s="120" t="inlineStr">
        <is>
          <t>ashrama; hermitage; retreat</t>
        </is>
      </c>
      <c r="N61" s="120" t="inlineStr">
        <is>
          <t>Do not assume the word denotes a Western monastery or only one institutional form.</t>
        </is>
      </c>
      <c r="O61" s="120" t="inlineStr">
        <is>
          <t>New subtype / source-specific refinement</t>
        </is>
      </c>
      <c r="P61" s="120" t="inlineStr">
        <is>
          <t>Parva-level</t>
        </is>
      </c>
      <c r="Q61" s="120" t="inlineStr">
        <is>
          <t>https://bori.ac.in/department/mahabharata/</t>
        </is>
      </c>
      <c r="R61" s="120" t="inlineStr">
        <is>
          <t>Seeded</t>
        </is>
      </c>
    </row>
    <row r="62" ht="64" customHeight="1" s="99">
      <c r="A62" s="119" t="inlineStr">
        <is>
          <t>TRM-0058</t>
        </is>
      </c>
      <c r="B62" s="119" t="inlineStr">
        <is>
          <t>ENT-0395</t>
        </is>
      </c>
      <c r="C62" s="119" t="inlineStr">
        <is>
          <t>SRC-277</t>
        </is>
      </c>
      <c r="D62" s="120" t="inlineStr">
        <is>
          <t>sabhā</t>
        </is>
      </c>
      <c r="E62" s="120" t="inlineStr">
        <is>
          <t>Sanskrit</t>
        </is>
      </c>
      <c r="F62" s="120" t="inlineStr">
        <is>
          <t>सभा</t>
        </is>
      </c>
      <c r="G62" s="120" t="inlineStr">
        <is>
          <t>sabhā</t>
        </is>
      </c>
      <c r="H62" s="120" t="inlineStr">
        <is>
          <t>assembly/hall</t>
        </is>
      </c>
      <c r="I62" s="120" t="inlineStr">
        <is>
          <t>Sabhā Parva</t>
        </is>
      </c>
      <c r="J62" s="120" t="inlineStr">
        <is>
          <t>South Asia / Sanskrit Mahābhārata tradition</t>
        </is>
      </c>
      <c r="K62" s="120" t="inlineStr">
        <is>
          <t>BORI Critical Edition reference structure; Ganguli English translation reviewed at parva level</t>
        </is>
      </c>
      <c r="L62" s="120" t="inlineStr">
        <is>
          <t>Epic / sacred literary tradition</t>
        </is>
      </c>
      <c r="M62" s="120" t="inlineStr">
        <is>
          <t>assembly; council hall; court</t>
        </is>
      </c>
      <c r="N62" s="120" t="inlineStr">
        <is>
          <t>The term can denote both gathering and space; public witness and procedure matter.</t>
        </is>
      </c>
      <c r="O62" s="120" t="inlineStr">
        <is>
          <t>New subtype / source-specific refinement</t>
        </is>
      </c>
      <c r="P62" s="120" t="inlineStr">
        <is>
          <t>Parva-level</t>
        </is>
      </c>
      <c r="Q62" s="120" t="inlineStr">
        <is>
          <t>https://bori.ac.in/department/mahabharata/</t>
        </is>
      </c>
      <c r="R62" s="120" t="inlineStr">
        <is>
          <t>Seeded</t>
        </is>
      </c>
    </row>
    <row r="63" ht="64" customHeight="1" s="99">
      <c r="A63" s="119" t="inlineStr">
        <is>
          <t>TRM-0059</t>
        </is>
      </c>
      <c r="B63" s="119" t="inlineStr">
        <is>
          <t>ENT-0396</t>
        </is>
      </c>
      <c r="C63" s="119" t="inlineStr">
        <is>
          <t>SRC-277</t>
        </is>
      </c>
      <c r="D63" s="120" t="inlineStr">
        <is>
          <t>akṣauhiṇī</t>
        </is>
      </c>
      <c r="E63" s="120" t="inlineStr">
        <is>
          <t>Sanskrit</t>
        </is>
      </c>
      <c r="F63" s="120" t="inlineStr">
        <is>
          <t>अक्षौहिणी</t>
        </is>
      </c>
      <c r="G63" s="120" t="inlineStr">
        <is>
          <t>akṣauhiṇī</t>
        </is>
      </c>
      <c r="H63" s="120" t="inlineStr">
        <is>
          <t>formally enumerated army formation</t>
        </is>
      </c>
      <c r="I63" s="120" t="inlineStr">
        <is>
          <t>Army enumeration passages</t>
        </is>
      </c>
      <c r="J63" s="120" t="inlineStr">
        <is>
          <t>South Asia / Sanskrit Mahābhārata tradition</t>
        </is>
      </c>
      <c r="K63" s="120" t="inlineStr">
        <is>
          <t>BORI Critical Edition reference structure; Ganguli English translation reviewed at parva level</t>
        </is>
      </c>
      <c r="L63" s="120" t="inlineStr">
        <is>
          <t>Epic / sacred literary tradition</t>
        </is>
      </c>
      <c r="M63" s="120" t="inlineStr">
        <is>
          <t>akshauhini; great army division</t>
        </is>
      </c>
      <c r="N63" s="120" t="inlineStr">
        <is>
          <t>Preserve the source enumeration rather than treating the term as a generic army size.</t>
        </is>
      </c>
      <c r="O63" s="120" t="inlineStr">
        <is>
          <t>New subtype / source-specific refinement</t>
        </is>
      </c>
      <c r="P63" s="120" t="inlineStr">
        <is>
          <t>Parva-level</t>
        </is>
      </c>
      <c r="Q63" s="120" t="inlineStr">
        <is>
          <t>https://bori.ac.in/department/mahabharata/</t>
        </is>
      </c>
      <c r="R63" s="120" t="inlineStr">
        <is>
          <t>Seeded</t>
        </is>
      </c>
    </row>
    <row r="64" ht="64" customHeight="1" s="99">
      <c r="A64" s="119" t="inlineStr">
        <is>
          <t>TRM-0060</t>
        </is>
      </c>
      <c r="B64" s="119" t="inlineStr">
        <is>
          <t>ENT-0397</t>
        </is>
      </c>
      <c r="C64" s="119" t="inlineStr">
        <is>
          <t>SRC-277</t>
        </is>
      </c>
      <c r="D64" s="120" t="inlineStr">
        <is>
          <t>svayaṃvara</t>
        </is>
      </c>
      <c r="E64" s="120" t="inlineStr">
        <is>
          <t>Sanskrit</t>
        </is>
      </c>
      <c r="F64" s="120" t="inlineStr">
        <is>
          <t>स्वयंवर</t>
        </is>
      </c>
      <c r="G64" s="120" t="inlineStr">
        <is>
          <t>svayaṃvara</t>
        </is>
      </c>
      <c r="H64" s="120" t="inlineStr">
        <is>
          <t>self-choice/selection in marriage, context-dependent</t>
        </is>
      </c>
      <c r="I64" s="120" t="inlineStr">
        <is>
          <t>Marriage narratives</t>
        </is>
      </c>
      <c r="J64" s="120" t="inlineStr">
        <is>
          <t>South Asia / Sanskrit Mahābhārata tradition</t>
        </is>
      </c>
      <c r="K64" s="120" t="inlineStr">
        <is>
          <t>BORI Critical Edition reference structure; Ganguli English translation reviewed at parva level</t>
        </is>
      </c>
      <c r="L64" s="120" t="inlineStr">
        <is>
          <t>Epic / sacred literary tradition</t>
        </is>
      </c>
      <c r="M64" s="120" t="inlineStr">
        <is>
          <t>swayamvara; bride-choice ceremony; marriage contest</t>
        </is>
      </c>
      <c r="N64" s="120" t="inlineStr">
        <is>
          <t>Do not reduce to a tournament prize; agency, lineage, public recognition, and politics vary by episode.</t>
        </is>
      </c>
      <c r="O64" s="120" t="inlineStr">
        <is>
          <t>New subtype / source-specific refinement</t>
        </is>
      </c>
      <c r="P64" s="120" t="inlineStr">
        <is>
          <t>Parva-level</t>
        </is>
      </c>
      <c r="Q64" s="120" t="inlineStr">
        <is>
          <t>https://bori.ac.in/department/mahabharata/</t>
        </is>
      </c>
      <c r="R64" s="120" t="inlineStr">
        <is>
          <t>Seeded</t>
        </is>
      </c>
    </row>
  </sheetData>
  <mergeCells count="3">
    <mergeCell ref="A3:R3"/>
    <mergeCell ref="A2:R2"/>
    <mergeCell ref="A1:R1"/>
  </mergeCells>
  <dataValidations count="3">
    <dataValidation sqref="L5:L64" showDropDown="0" showInputMessage="0" showErrorMessage="0" allowBlank="0" type="list">
      <formula1>'Controlled Vocab'!$B$151:$B$157</formula1>
    </dataValidation>
    <dataValidation sqref="O5:O64" showDropDown="0" showInputMessage="0" showErrorMessage="0" allowBlank="0" type="list">
      <formula1>'Controlled Vocab'!$B$144:$B$150</formula1>
    </dataValidation>
    <dataValidation sqref="R5:R64" showDropDown="0" showInputMessage="0" showErrorMessage="0" allowBlank="0" type="list">
      <formula1>'Controlled Vocab'!$B$87:$B$91</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cols>
    <col width="12" customWidth="1" style="99" min="1" max="1"/>
    <col width="12" customWidth="1" style="99" min="2" max="2"/>
    <col width="25" customWidth="1" style="99" min="3" max="3"/>
    <col width="26" customWidth="1" style="99" min="4" max="4"/>
    <col width="12" customWidth="1" style="99" min="5" max="5"/>
    <col width="25" customWidth="1" style="99" min="6" max="6"/>
    <col width="24" customWidth="1" style="99" min="7" max="7"/>
    <col width="23" customWidth="1" style="99" min="8" max="8"/>
    <col width="24" customWidth="1" style="99" min="9" max="9"/>
    <col width="38" customWidth="1" style="99" min="10" max="10"/>
    <col width="46" customWidth="1" style="99" min="11" max="11"/>
    <col width="38" customWidth="1" style="99" min="12" max="12"/>
    <col width="18" customWidth="1" style="99" min="13" max="13"/>
    <col width="22" customWidth="1" style="99" min="14" max="14"/>
    <col width="40" customWidth="1" style="99" min="15" max="15"/>
    <col width="34" customWidth="1" style="99" min="16" max="16"/>
    <col width="16" customWidth="1" style="99" min="17" max="17"/>
  </cols>
  <sheetData>
    <row r="1" ht="28" customHeight="1" s="99">
      <c r="A1" s="189" t="inlineStr">
        <is>
          <t>Adaptation Crosswalk — From Traditional Concept to Media System</t>
        </is>
      </c>
      <c r="B1" s="1" t="n"/>
      <c r="C1" s="1" t="n"/>
      <c r="D1" s="1" t="n"/>
      <c r="E1" s="1" t="n"/>
      <c r="F1" s="1" t="n"/>
      <c r="G1" s="1" t="n"/>
      <c r="H1" s="1" t="n"/>
      <c r="I1" s="1" t="n"/>
      <c r="J1" s="1" t="n"/>
      <c r="K1" s="1" t="n"/>
      <c r="L1" s="1" t="n"/>
      <c r="M1" s="1" t="n"/>
      <c r="N1" s="1" t="n"/>
      <c r="O1" s="1" t="n"/>
      <c r="P1" s="1" t="n"/>
      <c r="Q1" s="1" t="n"/>
    </row>
    <row r="2" ht="32" customHeight="1" s="99">
      <c r="A2" s="203" t="inlineStr">
        <is>
          <t>Records how mythic, literary, religious, folkloric, and historical concepts are transformed into factions, units, resources, classes, items, bosses, and progression systems.</t>
        </is>
      </c>
      <c r="B2" s="1" t="n"/>
      <c r="C2" s="1" t="n"/>
      <c r="D2" s="1" t="n"/>
      <c r="E2" s="1" t="n"/>
      <c r="F2" s="1" t="n"/>
      <c r="G2" s="1" t="n"/>
      <c r="H2" s="1" t="n"/>
      <c r="I2" s="1" t="n"/>
      <c r="J2" s="1" t="n"/>
      <c r="K2" s="1" t="n"/>
      <c r="L2" s="1" t="n"/>
      <c r="M2" s="1" t="n"/>
      <c r="N2" s="1" t="n"/>
      <c r="O2" s="1" t="n"/>
      <c r="P2" s="1" t="n"/>
      <c r="Q2" s="1" t="n"/>
    </row>
    <row r="3" ht="40" customHeight="1" s="99">
      <c r="A3" s="204" t="inlineStr">
        <is>
          <t>The crosswalk describes preservation and transformation; it does not use an adaptation as evidence for what an earlier tradition 'really' means.</t>
        </is>
      </c>
      <c r="B3" s="1" t="n"/>
      <c r="C3" s="1" t="n"/>
      <c r="D3" s="1" t="n"/>
      <c r="E3" s="1" t="n"/>
      <c r="F3" s="1" t="n"/>
      <c r="G3" s="1" t="n"/>
      <c r="H3" s="1" t="n"/>
      <c r="I3" s="1" t="n"/>
      <c r="J3" s="1" t="n"/>
      <c r="K3" s="1" t="n"/>
      <c r="L3" s="1" t="n"/>
      <c r="M3" s="1" t="n"/>
      <c r="N3" s="1" t="n"/>
      <c r="O3" s="1" t="n"/>
      <c r="P3" s="1" t="n"/>
      <c r="Q3" s="1" t="n"/>
    </row>
    <row r="4" ht="48" customHeight="1" s="99">
      <c r="A4" s="118" t="inlineStr">
        <is>
          <t>Crosswalk_ID</t>
        </is>
      </c>
      <c r="B4" s="118" t="inlineStr">
        <is>
          <t>Traditional_Source_ID</t>
        </is>
      </c>
      <c r="C4" s="118" t="inlineStr">
        <is>
          <t>Traditional_Concept</t>
        </is>
      </c>
      <c r="D4" s="118" t="inlineStr">
        <is>
          <t>Traditional_Record_Type</t>
        </is>
      </c>
      <c r="E4" s="118" t="inlineStr">
        <is>
          <t>Adaptation_Source_ID</t>
        </is>
      </c>
      <c r="F4" s="118" t="inlineStr">
        <is>
          <t>Adaptation_Title</t>
        </is>
      </c>
      <c r="G4" s="118" t="inlineStr">
        <is>
          <t>Adapted_Concept</t>
        </is>
      </c>
      <c r="H4" s="118" t="inlineStr">
        <is>
          <t>Game_Form</t>
        </is>
      </c>
      <c r="I4" s="118" t="inlineStr">
        <is>
          <t>Adaptation_Operation</t>
        </is>
      </c>
      <c r="J4" s="118" t="inlineStr">
        <is>
          <t>Preserved_Dimension</t>
        </is>
      </c>
      <c r="K4" s="118" t="inlineStr">
        <is>
          <t>Changed_or_Lost</t>
        </is>
      </c>
      <c r="L4" s="118" t="inlineStr">
        <is>
          <t>Mechanical_Function</t>
        </is>
      </c>
      <c r="M4" s="118" t="inlineStr">
        <is>
          <t>Equivalence_Level</t>
        </is>
      </c>
      <c r="N4" s="118" t="inlineStr">
        <is>
          <t>Evidence_Level</t>
        </is>
      </c>
      <c r="O4" s="118" t="inlineStr">
        <is>
          <t>Source_Reference</t>
        </is>
      </c>
      <c r="P4" s="118" t="inlineStr">
        <is>
          <t>Reference_URL</t>
        </is>
      </c>
      <c r="Q4" s="118" t="inlineStr">
        <is>
          <t>Review_Status</t>
        </is>
      </c>
    </row>
    <row r="5" ht="78" customHeight="1" s="99">
      <c r="A5" s="119" t="inlineStr">
        <is>
          <t>XWK-0001</t>
        </is>
      </c>
      <c r="B5" s="119" t="n"/>
      <c r="C5" s="120" t="inlineStr">
        <is>
          <t>Deity or divine patron</t>
        </is>
      </c>
      <c r="D5" s="120" t="inlineStr">
        <is>
          <t>Divine person / cultic relationship</t>
        </is>
      </c>
      <c r="E5" s="120" t="inlineStr">
        <is>
          <t>SRC-281</t>
        </is>
      </c>
      <c r="F5" s="120" t="inlineStr">
        <is>
          <t>Age of Mythology: Retold</t>
        </is>
      </c>
      <c r="G5" s="120" t="inlineStr">
        <is>
          <t>Major god choice</t>
        </is>
      </c>
      <c r="H5" s="120" t="inlineStr">
        <is>
          <t>Initial faction/build selection</t>
        </is>
      </c>
      <c r="I5" s="120" t="inlineStr">
        <is>
          <t>Factionalization</t>
        </is>
      </c>
      <c r="J5" s="120" t="inlineStr">
        <is>
          <t>Divine portfolio, name, iconography, and patron relation</t>
        </is>
      </c>
      <c r="K5" s="120" t="inlineStr">
        <is>
          <t>Narrative, cult, regional history, ritual diversity, and theological ambiguity are compressed into bonuses and a tech tree.</t>
        </is>
      </c>
      <c r="L5" s="120" t="inlineStr">
        <is>
          <t>Defines starting bonuses, first god power, technologies, and later branches</t>
        </is>
      </c>
      <c r="M5" s="120" t="inlineStr">
        <is>
          <t>Partial analogy</t>
        </is>
      </c>
      <c r="N5" s="120" t="inlineStr">
        <is>
          <t>Official reference reviewed</t>
        </is>
      </c>
      <c r="O5" s="120" t="inlineStr">
        <is>
          <t>Age of Mythology: Retold official game and expansion materials.</t>
        </is>
      </c>
      <c r="P5" s="120" t="inlineStr">
        <is>
          <t>https://www.ageofempires.com/games/age-of-mythology-retold/</t>
        </is>
      </c>
      <c r="Q5" s="120" t="inlineStr">
        <is>
          <t>Seeded</t>
        </is>
      </c>
    </row>
    <row r="6" ht="78" customHeight="1" s="99">
      <c r="A6" s="119" t="inlineStr">
        <is>
          <t>XWK-0002</t>
        </is>
      </c>
      <c r="B6" s="119" t="n"/>
      <c r="C6" s="120" t="inlineStr">
        <is>
          <t>Lesser or associated deity</t>
        </is>
      </c>
      <c r="D6" s="120" t="inlineStr">
        <is>
          <t>Divine person / cultic relationship</t>
        </is>
      </c>
      <c r="E6" s="120" t="inlineStr">
        <is>
          <t>SRC-281</t>
        </is>
      </c>
      <c r="F6" s="120" t="inlineStr">
        <is>
          <t>Age of Mythology: Retold</t>
        </is>
      </c>
      <c r="G6" s="120" t="inlineStr">
        <is>
          <t>Minor god choice</t>
        </is>
      </c>
      <c r="H6" s="120" t="inlineStr">
        <is>
          <t>Age-up branch</t>
        </is>
      </c>
      <c r="I6" s="120" t="inlineStr">
        <is>
          <t>Progression abstraction</t>
        </is>
      </c>
      <c r="J6" s="120" t="inlineStr">
        <is>
          <t>Association with domains, beings, or divine powers</t>
        </is>
      </c>
      <c r="K6" s="120" t="inlineStr">
        <is>
          <t>Religious plurality becomes a mutually exclusive upgrade branch with standardized timing.</t>
        </is>
      </c>
      <c r="L6" s="120" t="inlineStr">
        <is>
          <t>Unlocks myth units, technologies, and a god power</t>
        </is>
      </c>
      <c r="M6" s="120" t="inlineStr">
        <is>
          <t>Partial analogy</t>
        </is>
      </c>
      <c r="N6" s="120" t="inlineStr">
        <is>
          <t>Official reference reviewed</t>
        </is>
      </c>
      <c r="O6" s="120" t="inlineStr">
        <is>
          <t>Age of Mythology: Retold official game and expansion materials.</t>
        </is>
      </c>
      <c r="P6" s="120" t="inlineStr">
        <is>
          <t>https://www.ageofempires.com/games/age-of-mythology-retold/</t>
        </is>
      </c>
      <c r="Q6" s="120" t="inlineStr">
        <is>
          <t>Seeded</t>
        </is>
      </c>
    </row>
    <row r="7" ht="78" customHeight="1" s="99">
      <c r="A7" s="119" t="inlineStr">
        <is>
          <t>XWK-0003</t>
        </is>
      </c>
      <c r="B7" s="119" t="n"/>
      <c r="C7" s="120" t="inlineStr">
        <is>
          <t>Divine intervention</t>
        </is>
      </c>
      <c r="D7" s="120" t="inlineStr">
        <is>
          <t>Event / miracle / narrative agency</t>
        </is>
      </c>
      <c r="E7" s="120" t="inlineStr">
        <is>
          <t>SRC-281</t>
        </is>
      </c>
      <c r="F7" s="120" t="inlineStr">
        <is>
          <t>Age of Mythology: Retold</t>
        </is>
      </c>
      <c r="G7" s="120" t="inlineStr">
        <is>
          <t>God power</t>
        </is>
      </c>
      <c r="H7" s="120" t="inlineStr">
        <is>
          <t>Activated strategic ability</t>
        </is>
      </c>
      <c r="I7" s="120" t="inlineStr">
        <is>
          <t>Mechanization</t>
        </is>
      </c>
      <c r="J7" s="120" t="inlineStr">
        <is>
          <t>Spectacle, divine attribution, and exceptional effect</t>
        </is>
      </c>
      <c r="K7" s="120" t="inlineStr">
        <is>
          <t>Context, petition, moral ambiguity, ritual process, and divine autonomy are converted into player targeting and cooldown/charge rules.</t>
        </is>
      </c>
      <c r="L7" s="120" t="inlineStr">
        <is>
          <t>Produces battlefield, economic, environmental, or summoning effects</t>
        </is>
      </c>
      <c r="M7" s="120" t="inlineStr">
        <is>
          <t>Partial analogy</t>
        </is>
      </c>
      <c r="N7" s="120" t="inlineStr">
        <is>
          <t>Official reference reviewed</t>
        </is>
      </c>
      <c r="O7" s="120" t="inlineStr">
        <is>
          <t>Age of Mythology: Retold official game and expansion materials.</t>
        </is>
      </c>
      <c r="P7" s="120" t="inlineStr">
        <is>
          <t>https://www.ageofempires.com/games/age-of-mythology-retold/</t>
        </is>
      </c>
      <c r="Q7" s="120" t="inlineStr">
        <is>
          <t>Seeded</t>
        </is>
      </c>
    </row>
    <row r="8" ht="78" customHeight="1" s="99">
      <c r="A8" s="119" t="inlineStr">
        <is>
          <t>XWK-0004</t>
        </is>
      </c>
      <c r="B8" s="119" t="n"/>
      <c r="C8" s="120" t="inlineStr">
        <is>
          <t>Worship, offering, or divine relationship</t>
        </is>
      </c>
      <c r="D8" s="120" t="inlineStr">
        <is>
          <t>Ritual and social relation</t>
        </is>
      </c>
      <c r="E8" s="120" t="inlineStr">
        <is>
          <t>SRC-281</t>
        </is>
      </c>
      <c r="F8" s="120" t="inlineStr">
        <is>
          <t>Age of Mythology: Retold</t>
        </is>
      </c>
      <c r="G8" s="120" t="inlineStr">
        <is>
          <t>Favor</t>
        </is>
      </c>
      <c r="H8" s="120" t="inlineStr">
        <is>
          <t>Quantified resource</t>
        </is>
      </c>
      <c r="I8" s="120" t="inlineStr">
        <is>
          <t>Resource abstraction</t>
        </is>
      </c>
      <c r="J8" s="120" t="inlineStr">
        <is>
          <t>A relationship between community and divine power</t>
        </is>
      </c>
      <c r="K8" s="120" t="inlineStr">
        <is>
          <t>Multiple forms of ritual, devotion, reciprocity, institution, and belief become one spendable numerical resource.</t>
        </is>
      </c>
      <c r="L8" s="120" t="inlineStr">
        <is>
          <t>Pays for myth units, divine technologies, and related effects</t>
        </is>
      </c>
      <c r="M8" s="120" t="inlineStr">
        <is>
          <t>Partial analogy</t>
        </is>
      </c>
      <c r="N8" s="120" t="inlineStr">
        <is>
          <t>Official reference reviewed</t>
        </is>
      </c>
      <c r="O8" s="120" t="inlineStr">
        <is>
          <t>Age of Mythology: Retold official game and expansion materials.</t>
        </is>
      </c>
      <c r="P8" s="120" t="inlineStr">
        <is>
          <t>https://www.ageofempires.com/games/age-of-mythology-retold/</t>
        </is>
      </c>
      <c r="Q8" s="120" t="inlineStr">
        <is>
          <t>Seeded</t>
        </is>
      </c>
    </row>
    <row r="9" ht="78" customHeight="1" s="99">
      <c r="A9" s="119" t="inlineStr">
        <is>
          <t>XWK-0005</t>
        </is>
      </c>
      <c r="B9" s="119" t="n"/>
      <c r="C9" s="120" t="inlineStr">
        <is>
          <t>Mythological being</t>
        </is>
      </c>
      <c r="D9" s="120" t="inlineStr">
        <is>
          <t>Person, species, spirit, monster, or unique figure</t>
        </is>
      </c>
      <c r="E9" s="120" t="inlineStr">
        <is>
          <t>SRC-281</t>
        </is>
      </c>
      <c r="F9" s="120" t="inlineStr">
        <is>
          <t>Age of Mythology: Retold</t>
        </is>
      </c>
      <c r="G9" s="120" t="inlineStr">
        <is>
          <t>Myth unit</t>
        </is>
      </c>
      <c r="H9" s="120" t="inlineStr">
        <is>
          <t>Trainable faction unit</t>
        </is>
      </c>
      <c r="I9" s="120" t="inlineStr">
        <is>
          <t>Unitization</t>
        </is>
      </c>
      <c r="J9" s="120" t="inlineStr">
        <is>
          <t>Name, appearance, signature ability, and broad mythic association</t>
        </is>
      </c>
      <c r="K9" s="120" t="inlineStr">
        <is>
          <t>Personhood, uniqueness, locality, narrative role, ambivalence, and source-specific ontology may be removed.</t>
        </is>
      </c>
      <c r="L9" s="120" t="inlineStr">
        <is>
          <t>Occupies cost, population, counter, upgrade, and production roles</t>
        </is>
      </c>
      <c r="M9" s="120" t="inlineStr">
        <is>
          <t>Partial analogy</t>
        </is>
      </c>
      <c r="N9" s="120" t="inlineStr">
        <is>
          <t>Official reference reviewed</t>
        </is>
      </c>
      <c r="O9" s="120" t="inlineStr">
        <is>
          <t>Age of Mythology: Retold official game and expansion materials.</t>
        </is>
      </c>
      <c r="P9" s="120" t="inlineStr">
        <is>
          <t>https://www.ageofempires.com/games/age-of-mythology-retold/</t>
        </is>
      </c>
      <c r="Q9" s="120" t="inlineStr">
        <is>
          <t>Seeded</t>
        </is>
      </c>
    </row>
    <row r="10" ht="78" customHeight="1" s="99">
      <c r="A10" s="119" t="inlineStr">
        <is>
          <t>XWK-0006</t>
        </is>
      </c>
      <c r="B10" s="119" t="n"/>
      <c r="C10" s="120" t="inlineStr">
        <is>
          <t>Hero</t>
        </is>
      </c>
      <c r="D10" s="120" t="inlineStr">
        <is>
          <t>Narrative person / lineage figure / cultic figure</t>
        </is>
      </c>
      <c r="E10" s="120" t="inlineStr">
        <is>
          <t>SRC-281</t>
        </is>
      </c>
      <c r="F10" s="120" t="inlineStr">
        <is>
          <t>Age of Mythology: Retold</t>
        </is>
      </c>
      <c r="G10" s="120" t="inlineStr">
        <is>
          <t>Hero unit</t>
        </is>
      </c>
      <c r="H10" s="120" t="inlineStr">
        <is>
          <t>Anti-myth specialist</t>
        </is>
      </c>
      <c r="I10" s="120" t="inlineStr">
        <is>
          <t>Counter-role assignment</t>
        </is>
      </c>
      <c r="J10" s="120" t="inlineStr">
        <is>
          <t>Exceptional identity and opposition to monsters or divine threats</t>
        </is>
      </c>
      <c r="K10" s="120" t="inlineStr">
        <is>
          <t>Biography, ritual status, tragedy, political role, and moral complexity are subordinated to a combat tag.</t>
        </is>
      </c>
      <c r="L10" s="120" t="inlineStr">
        <is>
          <t>Counters myth units and performs special objective functions</t>
        </is>
      </c>
      <c r="M10" s="120" t="inlineStr">
        <is>
          <t>Partial analogy</t>
        </is>
      </c>
      <c r="N10" s="120" t="inlineStr">
        <is>
          <t>Official reference reviewed</t>
        </is>
      </c>
      <c r="O10" s="120" t="inlineStr">
        <is>
          <t>Age of Mythology: Retold official game and expansion materials.</t>
        </is>
      </c>
      <c r="P10" s="120" t="inlineStr">
        <is>
          <t>https://www.ageofempires.com/games/age-of-mythology-retold/</t>
        </is>
      </c>
      <c r="Q10" s="120" t="inlineStr">
        <is>
          <t>Seeded</t>
        </is>
      </c>
    </row>
    <row r="11" ht="78" customHeight="1" s="99">
      <c r="A11" s="119" t="inlineStr">
        <is>
          <t>XWK-0007</t>
        </is>
      </c>
      <c r="B11" s="119" t="n"/>
      <c r="C11" s="120" t="inlineStr">
        <is>
          <t>Human military role</t>
        </is>
      </c>
      <c r="D11" s="120" t="inlineStr">
        <is>
          <t>Profession, social order, or historical unit</t>
        </is>
      </c>
      <c r="E11" s="120" t="inlineStr">
        <is>
          <t>SRC-281</t>
        </is>
      </c>
      <c r="F11" s="120" t="inlineStr">
        <is>
          <t>Age of Mythology: Retold</t>
        </is>
      </c>
      <c r="G11" s="120" t="inlineStr">
        <is>
          <t>Human unit</t>
        </is>
      </c>
      <c r="H11" s="120" t="inlineStr">
        <is>
          <t>Baseline military unit</t>
        </is>
      </c>
      <c r="I11" s="120" t="inlineStr">
        <is>
          <t>Standardization</t>
        </is>
      </c>
      <c r="J11" s="120" t="inlineStr">
        <is>
          <t>Weapons, broad tactical function, and factional identity</t>
        </is>
      </c>
      <c r="K11" s="120" t="inlineStr">
        <is>
          <t>Training, status, logistics, historical change, and social institutions become standardized unit stats.</t>
        </is>
      </c>
      <c r="L11" s="120" t="inlineStr">
        <is>
          <t>Provides the ordinary army and participates in counter relationships</t>
        </is>
      </c>
      <c r="M11" s="120" t="inlineStr">
        <is>
          <t>Partial analogy</t>
        </is>
      </c>
      <c r="N11" s="120" t="inlineStr">
        <is>
          <t>Official reference reviewed</t>
        </is>
      </c>
      <c r="O11" s="120" t="inlineStr">
        <is>
          <t>Age of Mythology: Retold official game and expansion materials.</t>
        </is>
      </c>
      <c r="P11" s="120" t="inlineStr">
        <is>
          <t>https://www.ageofempires.com/games/age-of-mythology-retold/</t>
        </is>
      </c>
      <c r="Q11" s="120" t="inlineStr">
        <is>
          <t>Seeded</t>
        </is>
      </c>
    </row>
    <row r="12" ht="78" customHeight="1" s="99">
      <c r="A12" s="119" t="inlineStr">
        <is>
          <t>XWK-0008</t>
        </is>
      </c>
      <c r="B12" s="119" t="n"/>
      <c r="C12" s="120" t="inlineStr">
        <is>
          <t>Cosmic, historical, or mythic age</t>
        </is>
      </c>
      <c r="D12" s="120" t="inlineStr">
        <is>
          <t>Temporal/cosmological model</t>
        </is>
      </c>
      <c r="E12" s="120" t="inlineStr">
        <is>
          <t>SRC-281</t>
        </is>
      </c>
      <c r="F12" s="120" t="inlineStr">
        <is>
          <t>Age of Mythology: Retold</t>
        </is>
      </c>
      <c r="G12" s="120" t="inlineStr">
        <is>
          <t>Archaic/Classical/Heroic/Mythic age progression</t>
        </is>
      </c>
      <c r="H12" s="120" t="inlineStr">
        <is>
          <t>Technology tier</t>
        </is>
      </c>
      <c r="I12" s="120" t="inlineStr">
        <is>
          <t>Progression abstraction</t>
        </is>
      </c>
      <c r="J12" s="120" t="inlineStr">
        <is>
          <t>Sense of advancement and changing capability</t>
        </is>
      </c>
      <c r="K12" s="120" t="inlineStr">
        <is>
          <t>Source-specific time models become a universal four-step economic and military ladder.</t>
        </is>
      </c>
      <c r="L12" s="120" t="inlineStr">
        <is>
          <t>Unlocks buildings, units, technologies, and minor-god choices</t>
        </is>
      </c>
      <c r="M12" s="120" t="inlineStr">
        <is>
          <t>Partial analogy</t>
        </is>
      </c>
      <c r="N12" s="120" t="inlineStr">
        <is>
          <t>Official reference reviewed</t>
        </is>
      </c>
      <c r="O12" s="120" t="inlineStr">
        <is>
          <t>Age of Mythology: Retold official game and expansion materials.</t>
        </is>
      </c>
      <c r="P12" s="120" t="inlineStr">
        <is>
          <t>https://www.ageofempires.com/games/age-of-mythology-retold/</t>
        </is>
      </c>
      <c r="Q12" s="120" t="inlineStr">
        <is>
          <t>Seeded</t>
        </is>
      </c>
    </row>
    <row r="13" ht="78" customHeight="1" s="99">
      <c r="A13" s="119" t="inlineStr">
        <is>
          <t>XWK-0009</t>
        </is>
      </c>
      <c r="B13" s="119" t="n"/>
      <c r="C13" s="120" t="inlineStr">
        <is>
          <t>Temple or shrine</t>
        </is>
      </c>
      <c r="D13" s="120" t="inlineStr">
        <is>
          <t>Ritual institution / sacred place</t>
        </is>
      </c>
      <c r="E13" s="120" t="inlineStr">
        <is>
          <t>SRC-281</t>
        </is>
      </c>
      <c r="F13" s="120" t="inlineStr">
        <is>
          <t>Age of Mythology: Retold</t>
        </is>
      </c>
      <c r="G13" s="120" t="inlineStr">
        <is>
          <t>Temple</t>
        </is>
      </c>
      <c r="H13" s="120" t="inlineStr">
        <is>
          <t>Production and relic-storage building</t>
        </is>
      </c>
      <c r="I13" s="120" t="inlineStr">
        <is>
          <t>Institutional simplification</t>
        </is>
      </c>
      <c r="J13" s="120" t="inlineStr">
        <is>
          <t>Sacred building identity and relation to divine powers</t>
        </is>
      </c>
      <c r="K13" s="120" t="inlineStr">
        <is>
          <t>Ritual specialists, calendars, offerings, social authority, local history, and architectural variation are reduced to production functions.</t>
        </is>
      </c>
      <c r="L13" s="120" t="inlineStr">
        <is>
          <t>Produces myth units, researches technologies, and stores relics</t>
        </is>
      </c>
      <c r="M13" s="120" t="inlineStr">
        <is>
          <t>Partial analogy</t>
        </is>
      </c>
      <c r="N13" s="120" t="inlineStr">
        <is>
          <t>Official reference reviewed</t>
        </is>
      </c>
      <c r="O13" s="120" t="inlineStr">
        <is>
          <t>Age of Mythology: Retold official game and expansion materials.</t>
        </is>
      </c>
      <c r="P13" s="120" t="inlineStr">
        <is>
          <t>https://www.ageofempires.com/games/age-of-mythology-retold/</t>
        </is>
      </c>
      <c r="Q13" s="120" t="inlineStr">
        <is>
          <t>Seeded</t>
        </is>
      </c>
    </row>
    <row r="14" ht="78" customHeight="1" s="99">
      <c r="A14" s="119" t="inlineStr">
        <is>
          <t>XWK-0010</t>
        </is>
      </c>
      <c r="B14" s="119" t="n"/>
      <c r="C14" s="120" t="inlineStr">
        <is>
          <t>Relic or sacred object</t>
        </is>
      </c>
      <c r="D14" s="120" t="inlineStr">
        <is>
          <t>Artifact / cultic object / legendary possession</t>
        </is>
      </c>
      <c r="E14" s="120" t="inlineStr">
        <is>
          <t>SRC-281</t>
        </is>
      </c>
      <c r="F14" s="120" t="inlineStr">
        <is>
          <t>Age of Mythology: Retold</t>
        </is>
      </c>
      <c r="G14" s="120" t="inlineStr">
        <is>
          <t>Relic</t>
        </is>
      </c>
      <c r="H14" s="120" t="inlineStr">
        <is>
          <t>Capturable map bonus</t>
        </is>
      </c>
      <c r="I14" s="120" t="inlineStr">
        <is>
          <t>Itemization</t>
        </is>
      </c>
      <c r="J14" s="120" t="inlineStr">
        <is>
          <t>Rarity, sacred or legendary aura, and hero association</t>
        </is>
      </c>
      <c r="K14" s="120" t="inlineStr">
        <is>
          <t>Provenance, ritual custody, narrative uniqueness, contested authenticity, and restrictions are standardized.</t>
        </is>
      </c>
      <c r="L14" s="120" t="inlineStr">
        <is>
          <t>Heroes carry relics to temples for persistent bonuses</t>
        </is>
      </c>
      <c r="M14" s="120" t="inlineStr">
        <is>
          <t>Partial analogy</t>
        </is>
      </c>
      <c r="N14" s="120" t="inlineStr">
        <is>
          <t>Official reference reviewed</t>
        </is>
      </c>
      <c r="O14" s="120" t="inlineStr">
        <is>
          <t>Age of Mythology: Retold official game and expansion materials.</t>
        </is>
      </c>
      <c r="P14" s="120" t="inlineStr">
        <is>
          <t>https://www.ageofempires.com/games/age-of-mythology-retold/</t>
        </is>
      </c>
      <c r="Q14" s="120" t="inlineStr">
        <is>
          <t>Seeded</t>
        </is>
      </c>
    </row>
    <row r="15" ht="78" customHeight="1" s="99">
      <c r="A15" s="119" t="inlineStr">
        <is>
          <t>XWK-0011</t>
        </is>
      </c>
      <c r="B15" s="119" t="n"/>
      <c r="C15" s="120" t="inlineStr">
        <is>
          <t>Primordial or colossal being</t>
        </is>
      </c>
      <c r="D15" s="120" t="inlineStr">
        <is>
          <t>Divine/primordial person or monster</t>
        </is>
      </c>
      <c r="E15" s="120" t="inlineStr">
        <is>
          <t>SRC-281</t>
        </is>
      </c>
      <c r="F15" s="120" t="inlineStr">
        <is>
          <t>Age of Mythology: Retold</t>
        </is>
      </c>
      <c r="G15" s="120" t="inlineStr">
        <is>
          <t>Titan</t>
        </is>
      </c>
      <c r="H15" s="120" t="inlineStr">
        <is>
          <t>Late-game superunit</t>
        </is>
      </c>
      <c r="I15" s="120" t="inlineStr">
        <is>
          <t>Bossification</t>
        </is>
      </c>
      <c r="J15" s="120" t="inlineStr">
        <is>
          <t>Scale, ancient power, and catastrophic presence</t>
        </is>
      </c>
      <c r="K15" s="120" t="inlineStr">
        <is>
          <t>Genealogy, plurality, cosmic role, and individual narrative become one strategic category.</t>
        </is>
      </c>
      <c r="L15" s="120" t="inlineStr">
        <is>
          <t>Provides decisive late-game combat power</t>
        </is>
      </c>
      <c r="M15" s="120" t="inlineStr">
        <is>
          <t>Partial analogy</t>
        </is>
      </c>
      <c r="N15" s="120" t="inlineStr">
        <is>
          <t>Official reference reviewed</t>
        </is>
      </c>
      <c r="O15" s="120" t="inlineStr">
        <is>
          <t>Age of Mythology: Retold official game and expansion materials.</t>
        </is>
      </c>
      <c r="P15" s="120" t="inlineStr">
        <is>
          <t>https://www.ageofempires.com/games/age-of-mythology-retold/</t>
        </is>
      </c>
      <c r="Q15" s="120" t="inlineStr">
        <is>
          <t>Seeded</t>
        </is>
      </c>
    </row>
    <row r="16" ht="78" customHeight="1" s="99">
      <c r="A16" s="119" t="inlineStr">
        <is>
          <t>XWK-0012</t>
        </is>
      </c>
      <c r="B16" s="119" t="n"/>
      <c r="C16" s="120" t="inlineStr">
        <is>
          <t>Threshold between worlds</t>
        </is>
      </c>
      <c r="D16" s="120" t="inlineStr">
        <is>
          <t>Cosmological boundary / ritual passage</t>
        </is>
      </c>
      <c r="E16" s="120" t="inlineStr">
        <is>
          <t>SRC-281</t>
        </is>
      </c>
      <c r="F16" s="120" t="inlineStr">
        <is>
          <t>Age of Mythology: Retold</t>
        </is>
      </c>
      <c r="G16" s="120" t="inlineStr">
        <is>
          <t>Titan Gate</t>
        </is>
      </c>
      <c r="H16" s="120" t="inlineStr">
        <is>
          <t>Constructed production gate</t>
        </is>
      </c>
      <c r="I16" s="120" t="inlineStr">
        <is>
          <t>Mechanization</t>
        </is>
      </c>
      <c r="J16" s="120" t="inlineStr">
        <is>
          <t>Sense of opening a passage for a primordial being</t>
        </is>
      </c>
      <c r="K16" s="120" t="inlineStr">
        <is>
          <t>Ritual, cosmic law, divine conflict, and source geography become a construction project.</t>
        </is>
      </c>
      <c r="L16" s="120" t="inlineStr">
        <is>
          <t>Summons or enables a Titan superunit</t>
        </is>
      </c>
      <c r="M16" s="120" t="inlineStr">
        <is>
          <t>Partial analogy</t>
        </is>
      </c>
      <c r="N16" s="120" t="inlineStr">
        <is>
          <t>Official reference reviewed</t>
        </is>
      </c>
      <c r="O16" s="120" t="inlineStr">
        <is>
          <t>Age of Mythology: Retold official game and expansion materials.</t>
        </is>
      </c>
      <c r="P16" s="120" t="inlineStr">
        <is>
          <t>https://www.ageofempires.com/games/age-of-mythology-retold/</t>
        </is>
      </c>
      <c r="Q16" s="120" t="inlineStr">
        <is>
          <t>Seeded</t>
        </is>
      </c>
    </row>
    <row r="17" ht="78" customHeight="1" s="99">
      <c r="A17" s="119" t="inlineStr">
        <is>
          <t>XWK-0013</t>
        </is>
      </c>
      <c r="B17" s="119" t="n"/>
      <c r="C17" s="120" t="inlineStr">
        <is>
          <t>Monumental sacred or royal construction</t>
        </is>
      </c>
      <c r="D17" s="120" t="inlineStr">
        <is>
          <t>Artifact/institution/sacred geography</t>
        </is>
      </c>
      <c r="E17" s="120" t="inlineStr">
        <is>
          <t>SRC-281</t>
        </is>
      </c>
      <c r="F17" s="120" t="inlineStr">
        <is>
          <t>Age of Mythology: Retold</t>
        </is>
      </c>
      <c r="G17" s="120" t="inlineStr">
        <is>
          <t>Wonder</t>
        </is>
      </c>
      <c r="H17" s="120" t="inlineStr">
        <is>
          <t>Victory project and endgame trigger</t>
        </is>
      </c>
      <c r="I17" s="120" t="inlineStr">
        <is>
          <t>Monument mechanization</t>
        </is>
      </c>
      <c r="J17" s="120" t="inlineStr">
        <is>
          <t>Scale, prestige, civilization identity, and sacred symbolism</t>
        </is>
      </c>
      <c r="K17" s="120" t="inlineStr">
        <is>
          <t>Historical function, labor, ritual, and contested meaning become a standardized strategic objective.</t>
        </is>
      </c>
      <c r="L17" s="120" t="inlineStr">
        <is>
          <t>Supports victory conditions and the Wonder Age</t>
        </is>
      </c>
      <c r="M17" s="120" t="inlineStr">
        <is>
          <t>Partial analogy</t>
        </is>
      </c>
      <c r="N17" s="120" t="inlineStr">
        <is>
          <t>Official reference reviewed</t>
        </is>
      </c>
      <c r="O17" s="120" t="inlineStr">
        <is>
          <t>Age of Mythology: Retold official game and expansion materials.</t>
        </is>
      </c>
      <c r="P17" s="120" t="inlineStr">
        <is>
          <t>https://www.ageofempires.com/games/age-of-mythology-retold/</t>
        </is>
      </c>
      <c r="Q17" s="120" t="inlineStr">
        <is>
          <t>Seeded</t>
        </is>
      </c>
    </row>
    <row r="18" ht="78" customHeight="1" s="99">
      <c r="A18" s="119" t="inlineStr">
        <is>
          <t>XWK-0014</t>
        </is>
      </c>
      <c r="B18" s="119" t="n"/>
      <c r="C18" s="120" t="inlineStr">
        <is>
          <t>Pantheon plurality</t>
        </is>
      </c>
      <c r="D18" s="120" t="inlineStr">
        <is>
          <t>Relational divine network</t>
        </is>
      </c>
      <c r="E18" s="120" t="inlineStr">
        <is>
          <t>SRC-281</t>
        </is>
      </c>
      <c r="F18" s="120" t="inlineStr">
        <is>
          <t>Age of Mythology: Retold</t>
        </is>
      </c>
      <c r="G18" s="120" t="inlineStr">
        <is>
          <t>Pantheon roster</t>
        </is>
      </c>
      <c r="H18" s="120" t="inlineStr">
        <is>
          <t>Civilization faction tree</t>
        </is>
      </c>
      <c r="I18" s="120" t="inlineStr">
        <is>
          <t>Systematization</t>
        </is>
      </c>
      <c r="J18" s="120" t="inlineStr">
        <is>
          <t>Recognizable deity names and domain associations</t>
        </is>
      </c>
      <c r="K18" s="120" t="inlineStr">
        <is>
          <t>Fluid, local, historical, and overlapping relations are made exhaustive, balanced, and hierarchically selectable.</t>
        </is>
      </c>
      <c r="L18" s="120" t="inlineStr">
        <is>
          <t>Creates comparable faction architecture</t>
        </is>
      </c>
      <c r="M18" s="120" t="inlineStr">
        <is>
          <t>Partial analogy</t>
        </is>
      </c>
      <c r="N18" s="120" t="inlineStr">
        <is>
          <t>Official reference reviewed</t>
        </is>
      </c>
      <c r="O18" s="120" t="inlineStr">
        <is>
          <t>Age of Mythology: Retold official game and expansion materials.</t>
        </is>
      </c>
      <c r="P18" s="120" t="inlineStr">
        <is>
          <t>https://www.ageofempires.com/games/age-of-mythology-retold/</t>
        </is>
      </c>
      <c r="Q18" s="120" t="inlineStr">
        <is>
          <t>Seeded</t>
        </is>
      </c>
    </row>
    <row r="19" ht="78" customHeight="1" s="99">
      <c r="A19" s="119" t="inlineStr">
        <is>
          <t>XWK-0015</t>
        </is>
      </c>
      <c r="B19" s="119" t="n"/>
      <c r="C19" s="120" t="inlineStr">
        <is>
          <t>Ambivalent spirit or monster</t>
        </is>
      </c>
      <c r="D19" s="120" t="inlineStr">
        <is>
          <t>Source-specific person or being type</t>
        </is>
      </c>
      <c r="E19" s="120" t="inlineStr">
        <is>
          <t>SRC-281</t>
        </is>
      </c>
      <c r="F19" s="120" t="inlineStr">
        <is>
          <t>Age of Mythology: Retold</t>
        </is>
      </c>
      <c r="G19" s="120" t="inlineStr">
        <is>
          <t>Allied/enemy combat unit</t>
        </is>
      </c>
      <c r="H19" s="120" t="inlineStr">
        <is>
          <t>Tactical roster slot</t>
        </is>
      </c>
      <c r="I19" s="120" t="inlineStr">
        <is>
          <t>Moral and tactical simplification</t>
        </is>
      </c>
      <c r="J19" s="120" t="inlineStr">
        <is>
          <t>Visual identity and one or two signature capacities</t>
        </is>
      </c>
      <c r="K19" s="120" t="inlineStr">
        <is>
          <t>Ambivalence, hospitality, locality, kinship, ritual role, and noncombat meanings may disappear.</t>
        </is>
      </c>
      <c r="L19" s="120" t="inlineStr">
        <is>
          <t>Clarifies battlefield role and counter readability</t>
        </is>
      </c>
      <c r="M19" s="120" t="inlineStr">
        <is>
          <t>Partial analogy</t>
        </is>
      </c>
      <c r="N19" s="120" t="inlineStr">
        <is>
          <t>Official reference reviewed</t>
        </is>
      </c>
      <c r="O19" s="120" t="inlineStr">
        <is>
          <t>Age of Mythology: Retold official game and expansion materials.</t>
        </is>
      </c>
      <c r="P19" s="120" t="inlineStr">
        <is>
          <t>https://www.ageofempires.com/games/age-of-mythology-retold/</t>
        </is>
      </c>
      <c r="Q19" s="120" t="inlineStr">
        <is>
          <t>Seeded</t>
        </is>
      </c>
    </row>
    <row r="20" ht="78" customHeight="1" s="99">
      <c r="A20" s="119" t="inlineStr">
        <is>
          <t>XWK-0016</t>
        </is>
      </c>
      <c r="B20" s="119" t="n"/>
      <c r="C20" s="120" t="inlineStr">
        <is>
          <t>Sacred place or mythic landscape</t>
        </is>
      </c>
      <c r="D20" s="120" t="inlineStr">
        <is>
          <t>Sacred geography</t>
        </is>
      </c>
      <c r="E20" s="120" t="inlineStr">
        <is>
          <t>SRC-281</t>
        </is>
      </c>
      <c r="F20" s="120" t="inlineStr">
        <is>
          <t>Age of Mythology: Retold</t>
        </is>
      </c>
      <c r="G20" s="120" t="inlineStr">
        <is>
          <t>Map terrain, settlement, objective, or campaign location</t>
        </is>
      </c>
      <c r="H20" s="120" t="inlineStr">
        <is>
          <t>Spatial game element</t>
        </is>
      </c>
      <c r="I20" s="120" t="inlineStr">
        <is>
          <t>Spatial abstraction</t>
        </is>
      </c>
      <c r="J20" s="120" t="inlineStr">
        <is>
          <t>Place-name, atmosphere, and broad narrative association</t>
        </is>
      </c>
      <c r="K20" s="120" t="inlineStr">
        <is>
          <t>Pilgrimage, layered memory, ritual access, and living relations to land are converted into traversable or capturable space.</t>
        </is>
      </c>
      <c r="L20" s="120" t="inlineStr">
        <is>
          <t>Shapes map tactics, scenario objectives, and campaign progression</t>
        </is>
      </c>
      <c r="M20" s="120" t="inlineStr">
        <is>
          <t>Partial analogy</t>
        </is>
      </c>
      <c r="N20" s="120" t="inlineStr">
        <is>
          <t>Official reference reviewed</t>
        </is>
      </c>
      <c r="O20" s="120" t="inlineStr">
        <is>
          <t>Age of Mythology: Retold official game and expansion materials.</t>
        </is>
      </c>
      <c r="P20" s="120" t="inlineStr">
        <is>
          <t>https://www.ageofempires.com/games/age-of-mythology-retold/</t>
        </is>
      </c>
      <c r="Q20" s="120" t="inlineStr">
        <is>
          <t>Seeded</t>
        </is>
      </c>
    </row>
    <row r="21" ht="78" customHeight="1" s="99">
      <c r="A21" s="119" t="inlineStr">
        <is>
          <t>XWK-0017</t>
        </is>
      </c>
      <c r="B21" s="119" t="inlineStr">
        <is>
          <t>SRC-001</t>
        </is>
      </c>
      <c r="C21" s="120" t="inlineStr">
        <is>
          <t>Greek gods and heroes</t>
        </is>
      </c>
      <c r="D21" s="120" t="inlineStr">
        <is>
          <t>Divine and heroic traditions</t>
        </is>
      </c>
      <c r="E21" s="120" t="inlineStr">
        <is>
          <t>SRC-281</t>
        </is>
      </c>
      <c r="F21" s="120" t="inlineStr">
        <is>
          <t>Age of Mythology: Retold</t>
        </is>
      </c>
      <c r="G21" s="120" t="inlineStr">
        <is>
          <t>Greek major/minor gods and hero units</t>
        </is>
      </c>
      <c r="H21" s="120" t="inlineStr">
        <is>
          <t>Playable pantheon roster</t>
        </is>
      </c>
      <c r="I21" s="120" t="inlineStr">
        <is>
          <t>Factionalization</t>
        </is>
      </c>
      <c r="J21" s="120" t="inlineStr">
        <is>
          <t>Names, iconography, divine domains, selected monsters, and hero figures</t>
        </is>
      </c>
      <c r="K21" s="120" t="inlineStr">
        <is>
          <t>Multiple periods, cults, cities, authors, and contradictory genealogies are compressed into one coherent faction.</t>
        </is>
      </c>
      <c r="L21" s="120" t="inlineStr">
        <is>
          <t>Provides deity branches, heroes, myth units, powers, and technologies</t>
        </is>
      </c>
      <c r="M21" s="120" t="inlineStr">
        <is>
          <t>Partial analogy</t>
        </is>
      </c>
      <c r="N21" s="120" t="inlineStr">
        <is>
          <t>Official reference reviewed</t>
        </is>
      </c>
      <c r="O21" s="120" t="inlineStr">
        <is>
          <t>Age of Mythology: Retold official game and expansion materials.</t>
        </is>
      </c>
      <c r="P21" s="120" t="inlineStr">
        <is>
          <t>https://www.ageofempires.com/games/age-of-mythology-retold/</t>
        </is>
      </c>
      <c r="Q21" s="120" t="inlineStr">
        <is>
          <t>Seeded</t>
        </is>
      </c>
    </row>
    <row r="22" ht="78" customHeight="1" s="99">
      <c r="A22" s="119" t="inlineStr">
        <is>
          <t>XWK-0018</t>
        </is>
      </c>
      <c r="B22" s="119" t="inlineStr">
        <is>
          <t>SRC-013</t>
        </is>
      </c>
      <c r="C22" s="120" t="inlineStr">
        <is>
          <t>Egyptian divine and funerary traditions</t>
        </is>
      </c>
      <c r="D22" s="120" t="inlineStr">
        <is>
          <t>Divine, royal, ritual, and afterlife systems</t>
        </is>
      </c>
      <c r="E22" s="120" t="inlineStr">
        <is>
          <t>SRC-281</t>
        </is>
      </c>
      <c r="F22" s="120" t="inlineStr">
        <is>
          <t>Age of Mythology: Retold</t>
        </is>
      </c>
      <c r="G22" s="120" t="inlineStr">
        <is>
          <t>Egyptian pantheon and priest/pharaoh mechanics</t>
        </is>
      </c>
      <c r="H22" s="120" t="inlineStr">
        <is>
          <t>Playable pantheon roster</t>
        </is>
      </c>
      <c r="I22" s="120" t="inlineStr">
        <is>
          <t>Temporal and institutional compression</t>
        </is>
      </c>
      <c r="J22" s="120" t="inlineStr">
        <is>
          <t>Divine iconography, monuments, priests, selected funerary and animal-associated imagery</t>
        </is>
      </c>
      <c r="K22" s="120" t="inlineStr">
        <is>
          <t>Millennia of regional and historical variation become one stable civilization with a single counter economy.</t>
        </is>
      </c>
      <c r="L22" s="120" t="inlineStr">
        <is>
          <t>Defines asymmetric economy, divine branches, myth units, and monuments</t>
        </is>
      </c>
      <c r="M22" s="120" t="inlineStr">
        <is>
          <t>Partial analogy</t>
        </is>
      </c>
      <c r="N22" s="120" t="inlineStr">
        <is>
          <t>Official reference reviewed</t>
        </is>
      </c>
      <c r="O22" s="120" t="inlineStr">
        <is>
          <t>Age of Mythology: Retold official game and expansion materials.</t>
        </is>
      </c>
      <c r="P22" s="120" t="inlineStr">
        <is>
          <t>https://www.ageofempires.com/games/age-of-mythology-retold/</t>
        </is>
      </c>
      <c r="Q22" s="120" t="inlineStr">
        <is>
          <t>Seeded</t>
        </is>
      </c>
    </row>
    <row r="23" ht="78" customHeight="1" s="99">
      <c r="A23" s="119" t="inlineStr">
        <is>
          <t>XWK-0019</t>
        </is>
      </c>
      <c r="B23" s="119" t="inlineStr">
        <is>
          <t>SRC-002</t>
        </is>
      </c>
      <c r="C23" s="120" t="inlineStr">
        <is>
          <t>Norse gods, jötnar, heroes, and eschatology</t>
        </is>
      </c>
      <c r="D23" s="120" t="inlineStr">
        <is>
          <t>Mythic and literary traditions</t>
        </is>
      </c>
      <c r="E23" s="120" t="inlineStr">
        <is>
          <t>SRC-281</t>
        </is>
      </c>
      <c r="F23" s="120" t="inlineStr">
        <is>
          <t>Age of Mythology: Retold</t>
        </is>
      </c>
      <c r="G23" s="120" t="inlineStr">
        <is>
          <t>Norse pantheon and combat-linked favor</t>
        </is>
      </c>
      <c r="H23" s="120" t="inlineStr">
        <is>
          <t>Playable pantheon roster</t>
        </is>
      </c>
      <c r="I23" s="120" t="inlineStr">
        <is>
          <t>Recombination</t>
        </is>
      </c>
      <c r="J23" s="120" t="inlineStr">
        <is>
          <t>Names, Eddic imagery, warfare, monsters, and Ragnarök-associated motifs</t>
        </is>
      </c>
      <c r="K23" s="120" t="inlineStr">
        <is>
          <t>Distinct sources and ambiguous categories are merged with modern Viking visual convention.</t>
        </is>
      </c>
      <c r="L23" s="120" t="inlineStr">
        <is>
          <t>Creates aggressive faction economy, hero units, myth units, and god powers</t>
        </is>
      </c>
      <c r="M23" s="120" t="inlineStr">
        <is>
          <t>Partial analogy</t>
        </is>
      </c>
      <c r="N23" s="120" t="inlineStr">
        <is>
          <t>Official reference reviewed</t>
        </is>
      </c>
      <c r="O23" s="120" t="inlineStr">
        <is>
          <t>Age of Mythology: Retold official game and expansion materials.</t>
        </is>
      </c>
      <c r="P23" s="120" t="inlineStr">
        <is>
          <t>https://www.ageofempires.com/games/age-of-mythology-retold/</t>
        </is>
      </c>
      <c r="Q23" s="120" t="inlineStr">
        <is>
          <t>Seeded</t>
        </is>
      </c>
    </row>
    <row r="24" ht="78" customHeight="1" s="99">
      <c r="A24" s="119" t="inlineStr">
        <is>
          <t>XWK-0020</t>
        </is>
      </c>
      <c r="B24" s="119" t="inlineStr">
        <is>
          <t>SRC-001</t>
        </is>
      </c>
      <c r="C24" s="120" t="inlineStr">
        <is>
          <t>Atlantis reception and Greek divine material</t>
        </is>
      </c>
      <c r="D24" s="120" t="inlineStr">
        <is>
          <t>Philosophical literary motif plus later invention</t>
        </is>
      </c>
      <c r="E24" s="120" t="inlineStr">
        <is>
          <t>SRC-281</t>
        </is>
      </c>
      <c r="F24" s="120" t="inlineStr">
        <is>
          <t>Age of Mythology: Retold</t>
        </is>
      </c>
      <c r="G24" s="120" t="inlineStr">
        <is>
          <t>Atlantean pantheon roster</t>
        </is>
      </c>
      <c r="H24" s="120" t="inlineStr">
        <is>
          <t>Game-original/composite faction</t>
        </is>
      </c>
      <c r="I24" s="120" t="inlineStr">
        <is>
          <t>Invented tradition / recombination</t>
        </is>
      </c>
      <c r="J24" s="120" t="inlineStr">
        <is>
          <t>Atlantis name, Greek divine figures, Titan motifs, and lost-civilization imagery</t>
        </is>
      </c>
      <c r="K24" s="120" t="inlineStr">
        <is>
          <t>A nonexistent ancient pantheon is presented with the systemic completeness of historical factions.</t>
        </is>
      </c>
      <c r="L24" s="120" t="inlineStr">
        <is>
          <t>Provides a distinct economy, heroized citizens, divine branches, and campaign identity</t>
        </is>
      </c>
      <c r="M24" s="120" t="inlineStr">
        <is>
          <t>Adaptation construction</t>
        </is>
      </c>
      <c r="N24" s="120" t="inlineStr">
        <is>
          <t>Official reference reviewed</t>
        </is>
      </c>
      <c r="O24" s="120" t="inlineStr">
        <is>
          <t>Age of Mythology: Retold official game and expansion materials.</t>
        </is>
      </c>
      <c r="P24" s="120" t="inlineStr">
        <is>
          <t>https://www.ageofempires.com/games/age-of-mythology-retold/</t>
        </is>
      </c>
      <c r="Q24" s="120" t="inlineStr">
        <is>
          <t>Seeded</t>
        </is>
      </c>
    </row>
    <row r="25" ht="78" customHeight="1" s="99">
      <c r="A25" s="119" t="inlineStr">
        <is>
          <t>XWK-0021</t>
        </is>
      </c>
      <c r="B25" s="119" t="inlineStr">
        <is>
          <t>SRC-279</t>
        </is>
      </c>
      <c r="C25" s="120" t="inlineStr">
        <is>
          <t>Celestial bureaucracy, immortals, deities, and mythic beings</t>
        </is>
      </c>
      <c r="D25" s="120" t="inlineStr">
        <is>
          <t>Plural religious/literary systems</t>
        </is>
      </c>
      <c r="E25" s="120" t="inlineStr">
        <is>
          <t>SRC-281</t>
        </is>
      </c>
      <c r="F25" s="120" t="inlineStr">
        <is>
          <t>Age of Mythology: Retold</t>
        </is>
      </c>
      <c r="G25" s="120" t="inlineStr">
        <is>
          <t>Chinese pantheon — Immortal Pillars</t>
        </is>
      </c>
      <c r="H25" s="120" t="inlineStr">
        <is>
          <t>Expansion faction roster</t>
        </is>
      </c>
      <c r="I25" s="120" t="inlineStr">
        <is>
          <t>Syncretism and factionalization</t>
        </is>
      </c>
      <c r="J25" s="120" t="inlineStr">
        <is>
          <t>Selected divine names, celestial administration motifs, legendary beings, and visual symbols</t>
        </is>
      </c>
      <c r="K25" s="120" t="inlineStr">
        <is>
          <t>Daoist, Buddhist, popular, literary, local, and regional materials risk being merged into one timeless pantheon.</t>
        </is>
      </c>
      <c r="L25" s="120" t="inlineStr">
        <is>
          <t>Adds major/minor gods, myth units, technologies, powers, and a faction economy</t>
        </is>
      </c>
      <c r="M25" s="120" t="inlineStr">
        <is>
          <t>Partial analogy</t>
        </is>
      </c>
      <c r="N25" s="120" t="inlineStr">
        <is>
          <t>Official reference reviewed</t>
        </is>
      </c>
      <c r="O25" s="120" t="inlineStr">
        <is>
          <t>Age of Mythology: Retold official game and expansion materials.</t>
        </is>
      </c>
      <c r="P25" s="120" t="inlineStr">
        <is>
          <t>https://www.ageofempires.com/games/age-of-mythology-retold/</t>
        </is>
      </c>
      <c r="Q25" s="120" t="inlineStr">
        <is>
          <t>Seeded</t>
        </is>
      </c>
    </row>
    <row r="26" ht="78" customHeight="1" s="99">
      <c r="A26" s="119" t="inlineStr">
        <is>
          <t>XWK-0022</t>
        </is>
      </c>
      <c r="B26" s="119" t="inlineStr">
        <is>
          <t>SRC-019</t>
        </is>
      </c>
      <c r="C26" s="120" t="inlineStr">
        <is>
          <t>Kami, yōkai, heroes, ritual purity, and sacred place</t>
        </is>
      </c>
      <c r="D26" s="120" t="inlineStr">
        <is>
          <t>Religious, folkloric, and literary traditions</t>
        </is>
      </c>
      <c r="E26" s="120" t="inlineStr">
        <is>
          <t>SRC-281</t>
        </is>
      </c>
      <c r="F26" s="120" t="inlineStr">
        <is>
          <t>Age of Mythology: Retold</t>
        </is>
      </c>
      <c r="G26" s="120" t="inlineStr">
        <is>
          <t>Japanese pantheon — Heavenly Spear</t>
        </is>
      </c>
      <c r="H26" s="120" t="inlineStr">
        <is>
          <t>Expansion faction roster</t>
        </is>
      </c>
      <c r="I26" s="120" t="inlineStr">
        <is>
          <t>Syncretism and unitization</t>
        </is>
      </c>
      <c r="J26" s="120" t="inlineStr">
        <is>
          <t>Selected names, iconography, beings, weapons, and place/spirit motifs</t>
        </is>
      </c>
      <c r="K26" s="120" t="inlineStr">
        <is>
          <t>Kami, yōkai, historical figures, and modern popular representations become one balanced roster.</t>
        </is>
      </c>
      <c r="L26" s="120" t="inlineStr">
        <is>
          <t>Adds deity branches, myth units, heroes, powers, and technologies</t>
        </is>
      </c>
      <c r="M26" s="120" t="inlineStr">
        <is>
          <t>Partial analogy</t>
        </is>
      </c>
      <c r="N26" s="120" t="inlineStr">
        <is>
          <t>Official reference reviewed</t>
        </is>
      </c>
      <c r="O26" s="120" t="inlineStr">
        <is>
          <t>Age of Mythology: Retold official game and expansion materials.</t>
        </is>
      </c>
      <c r="P26" s="120" t="inlineStr">
        <is>
          <t>https://www.ageofempires.com/games/age-of-mythology-retold/</t>
        </is>
      </c>
      <c r="Q26" s="120" t="inlineStr">
        <is>
          <t>Seeded</t>
        </is>
      </c>
    </row>
    <row r="27" ht="78" customHeight="1" s="99">
      <c r="A27" s="119" t="inlineStr">
        <is>
          <t>XWK-0023</t>
        </is>
      </c>
      <c r="B27" s="119" t="inlineStr">
        <is>
          <t>SRC-280</t>
        </is>
      </c>
      <c r="C27" s="120" t="inlineStr">
        <is>
          <t>Mexica divine, ritual, calendrical, and warrior systems</t>
        </is>
      </c>
      <c r="D27" s="120" t="inlineStr">
        <is>
          <t>Religious, political, and sacred-historical traditions</t>
        </is>
      </c>
      <c r="E27" s="120" t="inlineStr">
        <is>
          <t>SRC-281</t>
        </is>
      </c>
      <c r="F27" s="120" t="inlineStr">
        <is>
          <t>Age of Mythology: Retold</t>
        </is>
      </c>
      <c r="G27" s="120" t="inlineStr">
        <is>
          <t>Mexica/Aztec pantheon — Obsidian Mirror</t>
        </is>
      </c>
      <c r="H27" s="120" t="inlineStr">
        <is>
          <t>Expansion faction roster</t>
        </is>
      </c>
      <c r="I27" s="120" t="inlineStr">
        <is>
          <t>Ritual-economy abstraction</t>
        </is>
      </c>
      <c r="J27" s="120" t="inlineStr">
        <is>
          <t>Selected divine names, calendrical or warrior imagery, beings, and monumental forms</t>
        </is>
      </c>
      <c r="K27" s="120" t="inlineStr">
        <is>
          <t>Complex ritual obligations, sacred history, city-state politics, colonial-source mediation, and regional specificity may be simplified.</t>
        </is>
      </c>
      <c r="L27" s="120" t="inlineStr">
        <is>
          <t>Adds deity branches, myth units, powers, technologies, and a faction economy</t>
        </is>
      </c>
      <c r="M27" s="120" t="inlineStr">
        <is>
          <t>Partial analogy</t>
        </is>
      </c>
      <c r="N27" s="120" t="inlineStr">
        <is>
          <t>Official reference reviewed</t>
        </is>
      </c>
      <c r="O27" s="120" t="inlineStr">
        <is>
          <t>Age of Mythology: Retold official game and expansion materials.</t>
        </is>
      </c>
      <c r="P27" s="120" t="inlineStr">
        <is>
          <t>https://www.ageofempires.com/games/age-of-mythology-retold/</t>
        </is>
      </c>
      <c r="Q27" s="120" t="inlineStr">
        <is>
          <t>Seeded</t>
        </is>
      </c>
    </row>
    <row r="28" ht="78" customHeight="1" s="99">
      <c r="A28" s="119" t="inlineStr">
        <is>
          <t>XWK-0024</t>
        </is>
      </c>
      <c r="B28" s="119" t="n"/>
      <c r="C28" s="120" t="inlineStr">
        <is>
          <t>Offering and ritual reciprocity</t>
        </is>
      </c>
      <c r="D28" s="120" t="inlineStr">
        <is>
          <t>Ritual exchange</t>
        </is>
      </c>
      <c r="E28" s="120" t="inlineStr">
        <is>
          <t>SRC-281</t>
        </is>
      </c>
      <c r="F28" s="120" t="inlineStr">
        <is>
          <t>Age of Mythology: Retold</t>
        </is>
      </c>
      <c r="G28" s="120" t="inlineStr">
        <is>
          <t>Civilization-specific favor generation</t>
        </is>
      </c>
      <c r="H28" s="120" t="inlineStr">
        <is>
          <t>Economic submodel</t>
        </is>
      </c>
      <c r="I28" s="120" t="inlineStr">
        <is>
          <t>Resource abstraction</t>
        </is>
      </c>
      <c r="J28" s="120" t="inlineStr">
        <is>
          <t>The idea that divine relation requires patterned human action</t>
        </is>
      </c>
      <c r="K28" s="120" t="inlineStr">
        <is>
          <t>Ritual plurality and noninstrumental religious meaning become optimized production behavior.</t>
        </is>
      </c>
      <c r="L28" s="120" t="inlineStr">
        <is>
          <t>Differentiates faction economy and controls mythic production</t>
        </is>
      </c>
      <c r="M28" s="120" t="inlineStr">
        <is>
          <t>Partial analogy</t>
        </is>
      </c>
      <c r="N28" s="120" t="inlineStr">
        <is>
          <t>Official reference reviewed</t>
        </is>
      </c>
      <c r="O28" s="120" t="inlineStr">
        <is>
          <t>Age of Mythology: Retold official game and expansion materials.</t>
        </is>
      </c>
      <c r="P28" s="120" t="inlineStr">
        <is>
          <t>https://www.ageofempires.com/games/age-of-mythology-retold/</t>
        </is>
      </c>
      <c r="Q28" s="120" t="inlineStr">
        <is>
          <t>Seeded</t>
        </is>
      </c>
    </row>
    <row r="29" ht="78" customHeight="1" s="99">
      <c r="A29" s="119" t="inlineStr">
        <is>
          <t>XWK-0025</t>
        </is>
      </c>
      <c r="B29" s="119" t="n"/>
      <c r="C29" s="120" t="inlineStr">
        <is>
          <t>Divine genealogy and association</t>
        </is>
      </c>
      <c r="D29" s="120" t="inlineStr">
        <is>
          <t>Relational cosmology</t>
        </is>
      </c>
      <c r="E29" s="120" t="inlineStr">
        <is>
          <t>SRC-281</t>
        </is>
      </c>
      <c r="F29" s="120" t="inlineStr">
        <is>
          <t>Age of Mythology: Retold</t>
        </is>
      </c>
      <c r="G29" s="120" t="inlineStr">
        <is>
          <t>Major/minor god tech tree</t>
        </is>
      </c>
      <c r="H29" s="120" t="inlineStr">
        <is>
          <t>Hierarchical unlock graph</t>
        </is>
      </c>
      <c r="I29" s="120" t="inlineStr">
        <is>
          <t>Graph standardization</t>
        </is>
      </c>
      <c r="J29" s="120" t="inlineStr">
        <is>
          <t>Recognizable associations among gods, beings, powers, and symbols</t>
        </is>
      </c>
      <c r="K29" s="120" t="inlineStr">
        <is>
          <t>Nonhierarchical, contradictory, local, and changing relations become fixed prerequisites.</t>
        </is>
      </c>
      <c r="L29" s="120" t="inlineStr">
        <is>
          <t>Creates readable branching progression</t>
        </is>
      </c>
      <c r="M29" s="120" t="inlineStr">
        <is>
          <t>Partial analogy</t>
        </is>
      </c>
      <c r="N29" s="120" t="inlineStr">
        <is>
          <t>Official reference reviewed</t>
        </is>
      </c>
      <c r="O29" s="120" t="inlineStr">
        <is>
          <t>Age of Mythology: Retold official game and expansion materials.</t>
        </is>
      </c>
      <c r="P29" s="120" t="inlineStr">
        <is>
          <t>https://www.ageofempires.com/games/age-of-mythology-retold/</t>
        </is>
      </c>
      <c r="Q29" s="120" t="inlineStr">
        <is>
          <t>Seeded</t>
        </is>
      </c>
    </row>
    <row r="30" ht="78" customHeight="1" s="99">
      <c r="A30" s="119" t="inlineStr">
        <is>
          <t>XWK-0026</t>
        </is>
      </c>
      <c r="B30" s="119" t="n"/>
      <c r="C30" s="120" t="inlineStr">
        <is>
          <t>Legendary weapon or divine object</t>
        </is>
      </c>
      <c r="D30" s="120" t="inlineStr">
        <is>
          <t>Unique artifact</t>
        </is>
      </c>
      <c r="E30" s="120" t="inlineStr">
        <is>
          <t>SRC-281</t>
        </is>
      </c>
      <c r="F30" s="120" t="inlineStr">
        <is>
          <t>Age of Mythology: Retold</t>
        </is>
      </c>
      <c r="G30" s="120" t="inlineStr">
        <is>
          <t>Technology, god power, unit ability, or relic bonus</t>
        </is>
      </c>
      <c r="H30" s="120" t="inlineStr">
        <is>
          <t>Distributed mechanic</t>
        </is>
      </c>
      <c r="I30" s="120" t="inlineStr">
        <is>
          <t>Decomposition</t>
        </is>
      </c>
      <c r="J30" s="120" t="inlineStr">
        <is>
          <t>Name, image, or signature effect</t>
        </is>
      </c>
      <c r="K30" s="120" t="inlineStr">
        <is>
          <t>The object's biography and eligibility rules may be split across unrelated systems or reduced to an icon.</t>
        </is>
      </c>
      <c r="L30" s="120" t="inlineStr">
        <is>
          <t>Supports upgrades, activated powers, or passive bonuses</t>
        </is>
      </c>
      <c r="M30" s="120" t="inlineStr">
        <is>
          <t>Partial analogy</t>
        </is>
      </c>
      <c r="N30" s="120" t="inlineStr">
        <is>
          <t>Official reference reviewed</t>
        </is>
      </c>
      <c r="O30" s="120" t="inlineStr">
        <is>
          <t>Age of Mythology: Retold official game and expansion materials.</t>
        </is>
      </c>
      <c r="P30" s="120" t="inlineStr">
        <is>
          <t>https://www.ageofempires.com/games/age-of-mythology-retold/</t>
        </is>
      </c>
      <c r="Q30" s="120" t="inlineStr">
        <is>
          <t>Seeded</t>
        </is>
      </c>
    </row>
    <row r="31" ht="78" customHeight="1" s="99">
      <c r="A31" s="119" t="inlineStr">
        <is>
          <t>XWK-0027</t>
        </is>
      </c>
      <c r="B31" s="119" t="n"/>
      <c r="C31" s="120" t="inlineStr">
        <is>
          <t>Mythic transformation or divine manifestation</t>
        </is>
      </c>
      <c r="D31" s="120" t="inlineStr">
        <is>
          <t>Narrative/ritual event</t>
        </is>
      </c>
      <c r="E31" s="120" t="inlineStr">
        <is>
          <t>SRC-281</t>
        </is>
      </c>
      <c r="F31" s="120" t="inlineStr">
        <is>
          <t>Age of Mythology: Retold</t>
        </is>
      </c>
      <c r="G31" s="120" t="inlineStr">
        <is>
          <t>Unit transformation or temporary power effect</t>
        </is>
      </c>
      <c r="H31" s="120" t="inlineStr">
        <is>
          <t>Timed mechanic</t>
        </is>
      </c>
      <c r="I31" s="120" t="inlineStr">
        <is>
          <t>Quantification</t>
        </is>
      </c>
      <c r="J31" s="120" t="inlineStr">
        <is>
          <t>Visual change and extraordinary capability</t>
        </is>
      </c>
      <c r="K31" s="120" t="inlineStr">
        <is>
          <t>Identity, revelation, rite, and theological meaning become duration, stats, and cooldown.</t>
        </is>
      </c>
      <c r="L31" s="120" t="inlineStr">
        <is>
          <t>Provides tactical escalation or temporary advantage</t>
        </is>
      </c>
      <c r="M31" s="120" t="inlineStr">
        <is>
          <t>Partial analogy</t>
        </is>
      </c>
      <c r="N31" s="120" t="inlineStr">
        <is>
          <t>Official reference reviewed</t>
        </is>
      </c>
      <c r="O31" s="120" t="inlineStr">
        <is>
          <t>Age of Mythology: Retold official game and expansion materials.</t>
        </is>
      </c>
      <c r="P31" s="120" t="inlineStr">
        <is>
          <t>https://www.ageofempires.com/games/age-of-mythology-retold/</t>
        </is>
      </c>
      <c r="Q31" s="120" t="inlineStr">
        <is>
          <t>Seeded</t>
        </is>
      </c>
    </row>
    <row r="32" ht="78" customHeight="1" s="99">
      <c r="A32" s="119" t="inlineStr">
        <is>
          <t>XWK-0028</t>
        </is>
      </c>
      <c r="B32" s="119" t="n"/>
      <c r="C32" s="120" t="inlineStr">
        <is>
          <t>Apocalyptic or world-renewing event</t>
        </is>
      </c>
      <c r="D32" s="120" t="inlineStr">
        <is>
          <t>Eschatological narrative</t>
        </is>
      </c>
      <c r="E32" s="120" t="inlineStr">
        <is>
          <t>SRC-281</t>
        </is>
      </c>
      <c r="F32" s="120" t="inlineStr">
        <is>
          <t>Age of Mythology: Retold</t>
        </is>
      </c>
      <c r="G32" s="120" t="inlineStr">
        <is>
          <t>Scenario objective, god power, Titan event, or victory state</t>
        </is>
      </c>
      <c r="H32" s="120" t="inlineStr">
        <is>
          <t>Match-level event</t>
        </is>
      </c>
      <c r="I32" s="120" t="inlineStr">
        <is>
          <t>Scale reduction</t>
        </is>
      </c>
      <c r="J32" s="120" t="inlineStr">
        <is>
          <t>Catastrophic spectacle and decisive transition</t>
        </is>
      </c>
      <c r="K32" s="120" t="inlineStr">
        <is>
          <t>World history and moral/cosmological stakes are compressed into one battle or scenario.</t>
        </is>
      </c>
      <c r="L32" s="120" t="inlineStr">
        <is>
          <t>Creates late-game pressure and campaign climax</t>
        </is>
      </c>
      <c r="M32" s="120" t="inlineStr">
        <is>
          <t>Partial analogy</t>
        </is>
      </c>
      <c r="N32" s="120" t="inlineStr">
        <is>
          <t>Official reference reviewed</t>
        </is>
      </c>
      <c r="O32" s="120" t="inlineStr">
        <is>
          <t>Age of Mythology: Retold official game and expansion materials.</t>
        </is>
      </c>
      <c r="P32" s="120" t="inlineStr">
        <is>
          <t>https://www.ageofempires.com/games/age-of-mythology-retold/</t>
        </is>
      </c>
      <c r="Q32" s="120" t="inlineStr">
        <is>
          <t>Seeded</t>
        </is>
      </c>
    </row>
    <row r="33" ht="78" customHeight="1" s="99">
      <c r="A33" s="119" t="inlineStr">
        <is>
          <t>XWK-0029</t>
        </is>
      </c>
      <c r="B33" s="119" t="n"/>
      <c r="C33" s="120" t="inlineStr">
        <is>
          <t>Sacred kingship or divine authorization</t>
        </is>
      </c>
      <c r="D33" s="120" t="inlineStr">
        <is>
          <t>Political-religious office</t>
        </is>
      </c>
      <c r="E33" s="120" t="inlineStr">
        <is>
          <t>SRC-281</t>
        </is>
      </c>
      <c r="F33" s="120" t="inlineStr">
        <is>
          <t>Age of Mythology: Retold</t>
        </is>
      </c>
      <c r="G33" s="120" t="inlineStr">
        <is>
          <t>Civilization bonus or hero aura</t>
        </is>
      </c>
      <c r="H33" s="120" t="inlineStr">
        <is>
          <t>Passive faction modifier</t>
        </is>
      </c>
      <c r="I33" s="120" t="inlineStr">
        <is>
          <t>Statistical abstraction</t>
        </is>
      </c>
      <c r="J33" s="120" t="inlineStr">
        <is>
          <t>Link between rulership, divine favor, and collective capacity</t>
        </is>
      </c>
      <c r="K33" s="120" t="inlineStr">
        <is>
          <t>Ritual legitimacy, law, succession, and social obligations become numeric efficiency.</t>
        </is>
      </c>
      <c r="L33" s="120" t="inlineStr">
        <is>
          <t>Differentiates economy, military, or technology</t>
        </is>
      </c>
      <c r="M33" s="120" t="inlineStr">
        <is>
          <t>Partial analogy</t>
        </is>
      </c>
      <c r="N33" s="120" t="inlineStr">
        <is>
          <t>Official reference reviewed</t>
        </is>
      </c>
      <c r="O33" s="120" t="inlineStr">
        <is>
          <t>Age of Mythology: Retold official game and expansion materials.</t>
        </is>
      </c>
      <c r="P33" s="120" t="inlineStr">
        <is>
          <t>https://www.ageofempires.com/games/age-of-mythology-retold/</t>
        </is>
      </c>
      <c r="Q33" s="120" t="inlineStr">
        <is>
          <t>Seeded</t>
        </is>
      </c>
    </row>
    <row r="34" ht="78" customHeight="1" s="99">
      <c r="A34" s="119" t="inlineStr">
        <is>
          <t>XWK-0030</t>
        </is>
      </c>
      <c r="B34" s="119" t="n"/>
      <c r="C34" s="120" t="inlineStr">
        <is>
          <t>Local or unique monster</t>
        </is>
      </c>
      <c r="D34" s="120" t="inlineStr">
        <is>
          <t>Place-bound or singular being</t>
        </is>
      </c>
      <c r="E34" s="120" t="inlineStr">
        <is>
          <t>SRC-281</t>
        </is>
      </c>
      <c r="F34" s="120" t="inlineStr">
        <is>
          <t>Age of Mythology: Retold</t>
        </is>
      </c>
      <c r="G34" s="120" t="inlineStr">
        <is>
          <t>Repeatable trainable myth unit</t>
        </is>
      </c>
      <c r="H34" s="120" t="inlineStr">
        <is>
          <t>Mass-produced unit type</t>
        </is>
      </c>
      <c r="I34" s="120" t="inlineStr">
        <is>
          <t>Reproducibility conversion</t>
        </is>
      </c>
      <c r="J34" s="120" t="inlineStr">
        <is>
          <t>Name, shape, and signature ability</t>
        </is>
      </c>
      <c r="K34" s="120" t="inlineStr">
        <is>
          <t>Uniqueness, locality, narrative encounter, and individual agency are removed.</t>
        </is>
      </c>
      <c r="L34" s="120" t="inlineStr">
        <is>
          <t>Allows repeated production and standardized counters</t>
        </is>
      </c>
      <c r="M34" s="120" t="inlineStr">
        <is>
          <t>Partial analogy</t>
        </is>
      </c>
      <c r="N34" s="120" t="inlineStr">
        <is>
          <t>Official reference reviewed</t>
        </is>
      </c>
      <c r="O34" s="120" t="inlineStr">
        <is>
          <t>Age of Mythology: Retold official game and expansion materials.</t>
        </is>
      </c>
      <c r="P34" s="120" t="inlineStr">
        <is>
          <t>https://www.ageofempires.com/games/age-of-mythology-retold/</t>
        </is>
      </c>
      <c r="Q34" s="120" t="inlineStr">
        <is>
          <t>Seeded</t>
        </is>
      </c>
    </row>
  </sheetData>
  <mergeCells count="3">
    <mergeCell ref="A3:Q3"/>
    <mergeCell ref="A2:Q2"/>
    <mergeCell ref="A1:Q1"/>
  </mergeCells>
  <dataValidations count="4">
    <dataValidation sqref="I5:I34" showDropDown="0" showInputMessage="0" showErrorMessage="0" allowBlank="0" type="list">
      <formula1>'Controlled Vocab'!$B$121:$B$143</formula1>
    </dataValidation>
    <dataValidation sqref="M5:M34" showDropDown="0" showInputMessage="0" showErrorMessage="0" allowBlank="0" type="list">
      <formula1>"Exact equivalent,Close analogue,Partial analogy,Functional analogue,Mechanical analogue,Visual analogue,Uncertain / disputed"</formula1>
    </dataValidation>
    <dataValidation sqref="N5:N34" showDropDown="0" showInputMessage="0" showErrorMessage="0" allowBlank="0" type="list">
      <formula1>'Controlled Vocab'!$B$82:$B$86</formula1>
    </dataValidation>
    <dataValidation sqref="Q5:Q34" showDropDown="0" showInputMessage="0" showErrorMessage="0" allowBlank="0" type="list">
      <formula1>'Controlled Vocab'!$B$87:$B$91</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M1466"/>
  <sheetViews>
    <sheetView showGridLines="0" workbookViewId="0">
      <pane ySplit="1" topLeftCell="A2" activePane="bottomLeft" state="frozen"/>
      <selection pane="bottomLeft" activeCell="A1" sqref="A1"/>
    </sheetView>
  </sheetViews>
  <sheetFormatPr baseColWidth="8" defaultRowHeight="15"/>
  <cols>
    <col width="14" customWidth="1" style="99" min="1" max="1"/>
    <col width="12" customWidth="1" style="99" min="2" max="2"/>
    <col width="30" customWidth="1" style="99" min="3" max="3"/>
    <col width="34" customWidth="1" style="99" min="4" max="4"/>
    <col width="22" customWidth="1" style="99" min="5" max="5"/>
    <col width="34" customWidth="1" style="99" min="6" max="6"/>
    <col width="22" customWidth="1" style="99" min="7" max="7"/>
    <col width="31" customWidth="1" style="99" min="8" max="8"/>
    <col width="12" customWidth="1" style="99" min="9" max="9"/>
    <col width="22" customWidth="1" style="99" min="10" max="10"/>
    <col width="27" customWidth="1" style="99" min="11" max="11"/>
    <col width="35" customWidth="1" style="99" min="12" max="12"/>
    <col width="48" customWidth="1" style="99" min="13" max="13"/>
  </cols>
  <sheetData>
    <row r="1" ht="32" customHeight="1" s="99">
      <c r="A1" s="208" t="inlineStr">
        <is>
          <t>Concept_ID</t>
        </is>
      </c>
      <c r="B1" s="208" t="inlineStr">
        <is>
          <t>Source_ID</t>
        </is>
      </c>
      <c r="C1" s="208" t="inlineStr">
        <is>
          <t>Source_Title</t>
        </is>
      </c>
      <c r="D1" s="208" t="inlineStr">
        <is>
          <t>Orientation_Concept</t>
        </is>
      </c>
      <c r="E1" s="208" t="inlineStr">
        <is>
          <t>Archetype_IDs</t>
        </is>
      </c>
      <c r="F1" s="208" t="inlineStr">
        <is>
          <t>Archetype_Names</t>
        </is>
      </c>
      <c r="G1" s="208" t="inlineStr">
        <is>
          <t>Relationship</t>
        </is>
      </c>
      <c r="H1" s="208" t="inlineStr">
        <is>
          <t>Mapping_Basis</t>
        </is>
      </c>
      <c r="I1" s="208" t="inlineStr">
        <is>
          <t>Confidence</t>
        </is>
      </c>
      <c r="J1" s="208" t="inlineStr">
        <is>
          <t>Evidence_Level</t>
        </is>
      </c>
      <c r="K1" s="208" t="inlineStr">
        <is>
          <t>Review_Status</t>
        </is>
      </c>
      <c r="L1" s="208" t="inlineStr">
        <is>
          <t>Reference_URL</t>
        </is>
      </c>
      <c r="M1" s="208" t="inlineStr">
        <is>
          <t>Notes</t>
        </is>
      </c>
    </row>
    <row r="2">
      <c r="A2" s="209" t="inlineStr">
        <is>
          <t>CON-0001</t>
        </is>
      </c>
      <c r="B2" s="209" t="inlineStr">
        <is>
          <t>SRC-001</t>
        </is>
      </c>
      <c r="C2" s="209" t="inlineStr">
        <is>
          <t>Ancient Greek Mythology</t>
        </is>
      </c>
      <c r="D2" s="209" t="inlineStr">
        <is>
          <t>Gods</t>
        </is>
      </c>
      <c r="E2" s="209" t="inlineStr">
        <is>
          <t>PPL-400</t>
        </is>
      </c>
      <c r="F2" s="209" t="inlineStr">
        <is>
          <t>Divine and Celestial Beings</t>
        </is>
      </c>
      <c r="G2" s="209" t="inlineStr">
        <is>
          <t>orientation-maps-to</t>
        </is>
      </c>
      <c r="H2" s="209" t="inlineStr">
        <is>
          <t>Source Corpus.Distinctive_Contribution</t>
        </is>
      </c>
      <c r="I2" s="209" t="inlineStr">
        <is>
          <t>moderate</t>
        </is>
      </c>
      <c r="J2" s="209" t="inlineStr">
        <is>
          <t>Corpus orientation only</t>
        </is>
      </c>
      <c r="K2" s="209" t="inlineStr">
        <is>
          <t>Needs source-specific verification</t>
        </is>
      </c>
      <c r="L2" s="209" t="inlineStr">
        <is>
          <t>https://en.wikipedia.org/wiki/Ancient_Greek_Mythology</t>
        </is>
      </c>
      <c r="M2" s="209" t="inlineStr">
        <is>
          <t>Comparative navigation coordinate; not a canonical source entry or claim of exact equivalence.</t>
        </is>
      </c>
    </row>
    <row r="3">
      <c r="A3" s="209" t="inlineStr">
        <is>
          <t>CON-0002</t>
        </is>
      </c>
      <c r="B3" s="209" t="inlineStr">
        <is>
          <t>SRC-001</t>
        </is>
      </c>
      <c r="C3" s="209" t="inlineStr">
        <is>
          <t>Ancient Greek Mythology</t>
        </is>
      </c>
      <c r="D3" s="209" t="inlineStr">
        <is>
          <t>demigods</t>
        </is>
      </c>
      <c r="E3" s="209" t="inlineStr">
        <is>
          <t>PPL-402</t>
        </is>
      </c>
      <c r="F3" s="209" t="inlineStr">
        <is>
          <t>Demigods and Divine-Blooded Beings</t>
        </is>
      </c>
      <c r="G3" s="209" t="inlineStr">
        <is>
          <t>orientation-maps-to</t>
        </is>
      </c>
      <c r="H3" s="209" t="inlineStr">
        <is>
          <t>Source Corpus.Distinctive_Contribution</t>
        </is>
      </c>
      <c r="I3" s="209" t="inlineStr">
        <is>
          <t>high</t>
        </is>
      </c>
      <c r="J3" s="209" t="inlineStr">
        <is>
          <t>Corpus orientation only</t>
        </is>
      </c>
      <c r="K3" s="209" t="inlineStr">
        <is>
          <t>Needs source-specific verification</t>
        </is>
      </c>
      <c r="L3" s="209" t="inlineStr">
        <is>
          <t>https://en.wikipedia.org/wiki/Ancient_Greek_Mythology</t>
        </is>
      </c>
      <c r="M3" s="209" t="inlineStr">
        <is>
          <t>Comparative navigation coordinate; not a canonical source entry or claim of exact equivalence.</t>
        </is>
      </c>
    </row>
    <row r="4">
      <c r="A4" s="209" t="inlineStr">
        <is>
          <t>CON-0003</t>
        </is>
      </c>
      <c r="B4" s="209" t="inlineStr">
        <is>
          <t>SRC-001</t>
        </is>
      </c>
      <c r="C4" s="209" t="inlineStr">
        <is>
          <t>Ancient Greek Mythology</t>
        </is>
      </c>
      <c r="D4" s="209" t="inlineStr">
        <is>
          <t>heroes</t>
        </is>
      </c>
      <c r="E4" s="209" t="inlineStr"/>
      <c r="F4" s="209" t="inlineStr"/>
      <c r="G4" s="209" t="inlineStr">
        <is>
          <t>source-describes-concept</t>
        </is>
      </c>
      <c r="H4" s="209" t="inlineStr">
        <is>
          <t>Source Corpus.Distinctive_Contribution</t>
        </is>
      </c>
      <c r="I4" s="209" t="inlineStr">
        <is>
          <t>unmapped</t>
        </is>
      </c>
      <c r="J4" s="209" t="inlineStr">
        <is>
          <t>Corpus orientation only</t>
        </is>
      </c>
      <c r="K4" s="209" t="inlineStr">
        <is>
          <t>Needs source-specific verification</t>
        </is>
      </c>
      <c r="L4" s="209" t="inlineStr">
        <is>
          <t>https://en.wikipedia.org/wiki/Ancient_Greek_Mythology</t>
        </is>
      </c>
      <c r="M4" s="209" t="inlineStr">
        <is>
          <t>Comparative navigation coordinate; not a canonical source entry or claim of exact equivalence.</t>
        </is>
      </c>
    </row>
    <row r="5">
      <c r="A5" s="209" t="inlineStr">
        <is>
          <t>CON-0004</t>
        </is>
      </c>
      <c r="B5" s="209" t="inlineStr">
        <is>
          <t>SRC-001</t>
        </is>
      </c>
      <c r="C5" s="209" t="inlineStr">
        <is>
          <t>Ancient Greek Mythology</t>
        </is>
      </c>
      <c r="D5" s="209" t="inlineStr">
        <is>
          <t>monsters</t>
        </is>
      </c>
      <c r="E5" s="209" t="inlineStr">
        <is>
          <t>PPL-000</t>
        </is>
      </c>
      <c r="F5" s="209" t="inlineStr">
        <is>
          <t>People &amp; Beings</t>
        </is>
      </c>
      <c r="G5" s="209" t="inlineStr">
        <is>
          <t>orientation-maps-to</t>
        </is>
      </c>
      <c r="H5" s="209" t="inlineStr">
        <is>
          <t>Source Corpus.Distinctive_Contribution</t>
        </is>
      </c>
      <c r="I5" s="209" t="inlineStr">
        <is>
          <t>low</t>
        </is>
      </c>
      <c r="J5" s="209" t="inlineStr">
        <is>
          <t>Corpus orientation only</t>
        </is>
      </c>
      <c r="K5" s="209" t="inlineStr">
        <is>
          <t>Needs source-specific verification</t>
        </is>
      </c>
      <c r="L5" s="209" t="inlineStr">
        <is>
          <t>https://en.wikipedia.org/wiki/Ancient_Greek_Mythology</t>
        </is>
      </c>
      <c r="M5" s="209" t="inlineStr">
        <is>
          <t>Comparative navigation coordinate; not a canonical source entry or claim of exact equivalence.</t>
        </is>
      </c>
    </row>
    <row r="6">
      <c r="A6" s="209" t="inlineStr">
        <is>
          <t>CON-0005</t>
        </is>
      </c>
      <c r="B6" s="209" t="inlineStr">
        <is>
          <t>SRC-001</t>
        </is>
      </c>
      <c r="C6" s="209" t="inlineStr">
        <is>
          <t>Ancient Greek Mythology</t>
        </is>
      </c>
      <c r="D6" s="209" t="inlineStr">
        <is>
          <t>nymphs</t>
        </is>
      </c>
      <c r="E6" s="209" t="inlineStr">
        <is>
          <t>PPL-204</t>
        </is>
      </c>
      <c r="F6" s="209" t="inlineStr">
        <is>
          <t>Nymphs and Place-Bound Nature Spirits</t>
        </is>
      </c>
      <c r="G6" s="209" t="inlineStr">
        <is>
          <t>orientation-maps-to</t>
        </is>
      </c>
      <c r="H6" s="209" t="inlineStr">
        <is>
          <t>Source Corpus.Distinctive_Contribution</t>
        </is>
      </c>
      <c r="I6" s="209" t="inlineStr">
        <is>
          <t>high</t>
        </is>
      </c>
      <c r="J6" s="209" t="inlineStr">
        <is>
          <t>Corpus orientation only</t>
        </is>
      </c>
      <c r="K6" s="209" t="inlineStr">
        <is>
          <t>Needs source-specific verification</t>
        </is>
      </c>
      <c r="L6" s="209" t="inlineStr">
        <is>
          <t>https://en.wikipedia.org/wiki/Ancient_Greek_Mythology</t>
        </is>
      </c>
      <c r="M6" s="209" t="inlineStr">
        <is>
          <t>Comparative navigation coordinate; not a canonical source entry or claim of exact equivalence.</t>
        </is>
      </c>
    </row>
    <row r="7">
      <c r="A7" s="209" t="inlineStr">
        <is>
          <t>CON-0006</t>
        </is>
      </c>
      <c r="B7" s="209" t="inlineStr">
        <is>
          <t>SRC-001</t>
        </is>
      </c>
      <c r="C7" s="209" t="inlineStr">
        <is>
          <t>Ancient Greek Mythology</t>
        </is>
      </c>
      <c r="D7" s="209" t="inlineStr">
        <is>
          <t>underworld journeys</t>
        </is>
      </c>
      <c r="E7" s="209" t="inlineStr">
        <is>
          <t>NAR-410; COS-300</t>
        </is>
      </c>
      <c r="F7" s="209" t="inlineStr">
        <is>
          <t>Descent into the Underworld; Afterlives &amp; Underworlds</t>
        </is>
      </c>
      <c r="G7" s="209" t="inlineStr">
        <is>
          <t>orientation-maps-to</t>
        </is>
      </c>
      <c r="H7" s="209" t="inlineStr">
        <is>
          <t>Source Corpus.Distinctive_Contribution</t>
        </is>
      </c>
      <c r="I7" s="209" t="inlineStr">
        <is>
          <t>moderate</t>
        </is>
      </c>
      <c r="J7" s="209" t="inlineStr">
        <is>
          <t>Corpus orientation only</t>
        </is>
      </c>
      <c r="K7" s="209" t="inlineStr">
        <is>
          <t>Needs source-specific verification</t>
        </is>
      </c>
      <c r="L7" s="209" t="inlineStr">
        <is>
          <t>https://en.wikipedia.org/wiki/Ancient_Greek_Mythology</t>
        </is>
      </c>
      <c r="M7" s="209" t="inlineStr">
        <is>
          <t>Comparative navigation coordinate; not a canonical source entry or claim of exact equivalence.</t>
        </is>
      </c>
    </row>
    <row r="8">
      <c r="A8" s="209" t="inlineStr">
        <is>
          <t>CON-0007</t>
        </is>
      </c>
      <c r="B8" s="209" t="inlineStr">
        <is>
          <t>SRC-001</t>
        </is>
      </c>
      <c r="C8" s="209" t="inlineStr">
        <is>
          <t>Ancient Greek Mythology</t>
        </is>
      </c>
      <c r="D8" s="209" t="inlineStr">
        <is>
          <t>metamorphosis</t>
        </is>
      </c>
      <c r="E8" s="209" t="inlineStr"/>
      <c r="F8" s="209" t="inlineStr"/>
      <c r="G8" s="209" t="inlineStr">
        <is>
          <t>source-describes-concept</t>
        </is>
      </c>
      <c r="H8" s="209" t="inlineStr">
        <is>
          <t>Source Corpus.Distinctive_Contribution</t>
        </is>
      </c>
      <c r="I8" s="209" t="inlineStr">
        <is>
          <t>unmapped</t>
        </is>
      </c>
      <c r="J8" s="209" t="inlineStr">
        <is>
          <t>Corpus orientation only</t>
        </is>
      </c>
      <c r="K8" s="209" t="inlineStr">
        <is>
          <t>Needs source-specific verification</t>
        </is>
      </c>
      <c r="L8" s="209" t="inlineStr">
        <is>
          <t>https://en.wikipedia.org/wiki/Ancient_Greek_Mythology</t>
        </is>
      </c>
      <c r="M8" s="209" t="inlineStr">
        <is>
          <t>Comparative navigation coordinate; not a canonical source entry or claim of exact equivalence.</t>
        </is>
      </c>
    </row>
    <row r="9">
      <c r="A9" s="209" t="inlineStr">
        <is>
          <t>CON-0008</t>
        </is>
      </c>
      <c r="B9" s="209" t="inlineStr">
        <is>
          <t>SRC-001</t>
        </is>
      </c>
      <c r="C9" s="209" t="inlineStr">
        <is>
          <t>Ancient Greek Mythology</t>
        </is>
      </c>
      <c r="D9" s="209" t="inlineStr">
        <is>
          <t>prophecy</t>
        </is>
      </c>
      <c r="E9" s="209" t="inlineStr">
        <is>
          <t>PWR-407</t>
        </is>
      </c>
      <c r="F9" s="209" t="inlineStr">
        <is>
          <t>Prophecy</t>
        </is>
      </c>
      <c r="G9" s="209" t="inlineStr">
        <is>
          <t>orientation-maps-to</t>
        </is>
      </c>
      <c r="H9" s="209" t="inlineStr">
        <is>
          <t>Source Corpus.Distinctive_Contribution</t>
        </is>
      </c>
      <c r="I9" s="209" t="inlineStr">
        <is>
          <t>high</t>
        </is>
      </c>
      <c r="J9" s="209" t="inlineStr">
        <is>
          <t>Corpus orientation only</t>
        </is>
      </c>
      <c r="K9" s="209" t="inlineStr">
        <is>
          <t>Needs source-specific verification</t>
        </is>
      </c>
      <c r="L9" s="209" t="inlineStr">
        <is>
          <t>https://en.wikipedia.org/wiki/Ancient_Greek_Mythology</t>
        </is>
      </c>
      <c r="M9" s="209" t="inlineStr">
        <is>
          <t>Comparative navigation coordinate; not a canonical source entry or claim of exact equivalence.</t>
        </is>
      </c>
    </row>
    <row r="10">
      <c r="A10" s="209" t="inlineStr">
        <is>
          <t>CON-0009</t>
        </is>
      </c>
      <c r="B10" s="209" t="inlineStr">
        <is>
          <t>SRC-002</t>
        </is>
      </c>
      <c r="C10" s="209" t="inlineStr">
        <is>
          <t>Norse Mythology</t>
        </is>
      </c>
      <c r="D10" s="209" t="inlineStr">
        <is>
          <t>Jötnar</t>
        </is>
      </c>
      <c r="E10" s="209" t="inlineStr"/>
      <c r="F10" s="209" t="inlineStr"/>
      <c r="G10" s="209" t="inlineStr">
        <is>
          <t>source-describes-concept</t>
        </is>
      </c>
      <c r="H10" s="209" t="inlineStr">
        <is>
          <t>Source Corpus.Distinctive_Contribution</t>
        </is>
      </c>
      <c r="I10" s="209" t="inlineStr">
        <is>
          <t>unmapped</t>
        </is>
      </c>
      <c r="J10" s="209" t="inlineStr">
        <is>
          <t>Corpus orientation only</t>
        </is>
      </c>
      <c r="K10" s="209" t="inlineStr">
        <is>
          <t>Needs source-specific verification</t>
        </is>
      </c>
      <c r="L10" s="209" t="inlineStr">
        <is>
          <t>https://en.wikipedia.org/wiki/Norse_Mythology</t>
        </is>
      </c>
      <c r="M10" s="209" t="inlineStr">
        <is>
          <t>Comparative navigation coordinate; not a canonical source entry or claim of exact equivalence.</t>
        </is>
      </c>
    </row>
    <row r="11">
      <c r="A11" s="209" t="inlineStr">
        <is>
          <t>CON-0010</t>
        </is>
      </c>
      <c r="B11" s="209" t="inlineStr">
        <is>
          <t>SRC-002</t>
        </is>
      </c>
      <c r="C11" s="209" t="inlineStr">
        <is>
          <t>Norse Mythology</t>
        </is>
      </c>
      <c r="D11" s="209" t="inlineStr">
        <is>
          <t>elves</t>
        </is>
      </c>
      <c r="E11" s="209" t="inlineStr">
        <is>
          <t>PPL-102</t>
        </is>
      </c>
      <c r="F11" s="209" t="inlineStr">
        <is>
          <t>Elf-Derived Peoples</t>
        </is>
      </c>
      <c r="G11" s="209" t="inlineStr">
        <is>
          <t>orientation-maps-to</t>
        </is>
      </c>
      <c r="H11" s="209" t="inlineStr">
        <is>
          <t>Source Corpus.Distinctive_Contribution</t>
        </is>
      </c>
      <c r="I11" s="209" t="inlineStr">
        <is>
          <t>high</t>
        </is>
      </c>
      <c r="J11" s="209" t="inlineStr">
        <is>
          <t>Corpus orientation only</t>
        </is>
      </c>
      <c r="K11" s="209" t="inlineStr">
        <is>
          <t>Needs source-specific verification</t>
        </is>
      </c>
      <c r="L11" s="209" t="inlineStr">
        <is>
          <t>https://en.wikipedia.org/wiki/Norse_Mythology</t>
        </is>
      </c>
      <c r="M11" s="209" t="inlineStr">
        <is>
          <t>Comparative navigation coordinate; not a canonical source entry or claim of exact equivalence.</t>
        </is>
      </c>
    </row>
    <row r="12">
      <c r="A12" s="209" t="inlineStr">
        <is>
          <t>CON-0011</t>
        </is>
      </c>
      <c r="B12" s="209" t="inlineStr">
        <is>
          <t>SRC-002</t>
        </is>
      </c>
      <c r="C12" s="209" t="inlineStr">
        <is>
          <t>Norse Mythology</t>
        </is>
      </c>
      <c r="D12" s="209" t="inlineStr">
        <is>
          <t>dwarfs</t>
        </is>
      </c>
      <c r="E12" s="209" t="inlineStr"/>
      <c r="F12" s="209" t="inlineStr"/>
      <c r="G12" s="209" t="inlineStr">
        <is>
          <t>source-describes-concept</t>
        </is>
      </c>
      <c r="H12" s="209" t="inlineStr">
        <is>
          <t>Source Corpus.Distinctive_Contribution</t>
        </is>
      </c>
      <c r="I12" s="209" t="inlineStr">
        <is>
          <t>unmapped</t>
        </is>
      </c>
      <c r="J12" s="209" t="inlineStr">
        <is>
          <t>Corpus orientation only</t>
        </is>
      </c>
      <c r="K12" s="209" t="inlineStr">
        <is>
          <t>Needs source-specific verification</t>
        </is>
      </c>
      <c r="L12" s="209" t="inlineStr">
        <is>
          <t>https://en.wikipedia.org/wiki/Norse_Mythology</t>
        </is>
      </c>
      <c r="M12" s="209" t="inlineStr">
        <is>
          <t>Comparative navigation coordinate; not a canonical source entry or claim of exact equivalence.</t>
        </is>
      </c>
    </row>
    <row r="13">
      <c r="A13" s="209" t="inlineStr">
        <is>
          <t>CON-0012</t>
        </is>
      </c>
      <c r="B13" s="209" t="inlineStr">
        <is>
          <t>SRC-002</t>
        </is>
      </c>
      <c r="C13" s="209" t="inlineStr">
        <is>
          <t>Norse Mythology</t>
        </is>
      </c>
      <c r="D13" s="209" t="inlineStr">
        <is>
          <t>draugr</t>
        </is>
      </c>
      <c r="E13" s="209" t="inlineStr">
        <is>
          <t>PPL-600</t>
        </is>
      </c>
      <c r="F13" s="209" t="inlineStr">
        <is>
          <t>Undead Beings</t>
        </is>
      </c>
      <c r="G13" s="209" t="inlineStr">
        <is>
          <t>orientation-maps-to</t>
        </is>
      </c>
      <c r="H13" s="209" t="inlineStr">
        <is>
          <t>Source Corpus.Distinctive_Contribution</t>
        </is>
      </c>
      <c r="I13" s="209" t="inlineStr">
        <is>
          <t>high</t>
        </is>
      </c>
      <c r="J13" s="209" t="inlineStr">
        <is>
          <t>Corpus orientation only</t>
        </is>
      </c>
      <c r="K13" s="209" t="inlineStr">
        <is>
          <t>Needs source-specific verification</t>
        </is>
      </c>
      <c r="L13" s="209" t="inlineStr">
        <is>
          <t>https://en.wikipedia.org/wiki/Norse_Mythology</t>
        </is>
      </c>
      <c r="M13" s="209" t="inlineStr">
        <is>
          <t>Comparative navigation coordinate; not a canonical source entry or claim of exact equivalence.</t>
        </is>
      </c>
    </row>
    <row r="14">
      <c r="A14" s="209" t="inlineStr">
        <is>
          <t>CON-0013</t>
        </is>
      </c>
      <c r="B14" s="209" t="inlineStr">
        <is>
          <t>SRC-002</t>
        </is>
      </c>
      <c r="C14" s="209" t="inlineStr">
        <is>
          <t>Norse Mythology</t>
        </is>
      </c>
      <c r="D14" s="209" t="inlineStr">
        <is>
          <t>world serpent</t>
        </is>
      </c>
      <c r="E14" s="209" t="inlineStr"/>
      <c r="F14" s="209" t="inlineStr"/>
      <c r="G14" s="209" t="inlineStr">
        <is>
          <t>source-describes-concept</t>
        </is>
      </c>
      <c r="H14" s="209" t="inlineStr">
        <is>
          <t>Source Corpus.Distinctive_Contribution</t>
        </is>
      </c>
      <c r="I14" s="209" t="inlineStr">
        <is>
          <t>unmapped</t>
        </is>
      </c>
      <c r="J14" s="209" t="inlineStr">
        <is>
          <t>Corpus orientation only</t>
        </is>
      </c>
      <c r="K14" s="209" t="inlineStr">
        <is>
          <t>Needs source-specific verification</t>
        </is>
      </c>
      <c r="L14" s="209" t="inlineStr">
        <is>
          <t>https://en.wikipedia.org/wiki/Norse_Mythology</t>
        </is>
      </c>
      <c r="M14" s="209" t="inlineStr">
        <is>
          <t>Comparative navigation coordinate; not a canonical source entry or claim of exact equivalence.</t>
        </is>
      </c>
    </row>
    <row r="15">
      <c r="A15" s="209" t="inlineStr">
        <is>
          <t>CON-0014</t>
        </is>
      </c>
      <c r="B15" s="209" t="inlineStr">
        <is>
          <t>SRC-002</t>
        </is>
      </c>
      <c r="C15" s="209" t="inlineStr">
        <is>
          <t>Norse Mythology</t>
        </is>
      </c>
      <c r="D15" s="209" t="inlineStr">
        <is>
          <t>valkyries</t>
        </is>
      </c>
      <c r="E15" s="209" t="inlineStr"/>
      <c r="F15" s="209" t="inlineStr"/>
      <c r="G15" s="209" t="inlineStr">
        <is>
          <t>source-describes-concept</t>
        </is>
      </c>
      <c r="H15" s="209" t="inlineStr">
        <is>
          <t>Source Corpus.Distinctive_Contribution</t>
        </is>
      </c>
      <c r="I15" s="209" t="inlineStr">
        <is>
          <t>unmapped</t>
        </is>
      </c>
      <c r="J15" s="209" t="inlineStr">
        <is>
          <t>Corpus orientation only</t>
        </is>
      </c>
      <c r="K15" s="209" t="inlineStr">
        <is>
          <t>Needs source-specific verification</t>
        </is>
      </c>
      <c r="L15" s="209" t="inlineStr">
        <is>
          <t>https://en.wikipedia.org/wiki/Norse_Mythology</t>
        </is>
      </c>
      <c r="M15" s="209" t="inlineStr">
        <is>
          <t>Comparative navigation coordinate; not a canonical source entry or claim of exact equivalence.</t>
        </is>
      </c>
    </row>
    <row r="16">
      <c r="A16" s="209" t="inlineStr">
        <is>
          <t>CON-0015</t>
        </is>
      </c>
      <c r="B16" s="209" t="inlineStr">
        <is>
          <t>SRC-002</t>
        </is>
      </c>
      <c r="C16" s="209" t="inlineStr">
        <is>
          <t>Norse Mythology</t>
        </is>
      </c>
      <c r="D16" s="209" t="inlineStr">
        <is>
          <t>fate</t>
        </is>
      </c>
      <c r="E16" s="209" t="inlineStr">
        <is>
          <t>LAW-501</t>
        </is>
      </c>
      <c r="F16" s="209" t="inlineStr">
        <is>
          <t>Fate or Destiny</t>
        </is>
      </c>
      <c r="G16" s="209" t="inlineStr">
        <is>
          <t>orientation-maps-to</t>
        </is>
      </c>
      <c r="H16" s="209" t="inlineStr">
        <is>
          <t>Source Corpus.Distinctive_Contribution</t>
        </is>
      </c>
      <c r="I16" s="209" t="inlineStr">
        <is>
          <t>moderate</t>
        </is>
      </c>
      <c r="J16" s="209" t="inlineStr">
        <is>
          <t>Corpus orientation only</t>
        </is>
      </c>
      <c r="K16" s="209" t="inlineStr">
        <is>
          <t>Needs source-specific verification</t>
        </is>
      </c>
      <c r="L16" s="209" t="inlineStr">
        <is>
          <t>https://en.wikipedia.org/wiki/Norse_Mythology</t>
        </is>
      </c>
      <c r="M16" s="209" t="inlineStr">
        <is>
          <t>Comparative navigation coordinate; not a canonical source entry or claim of exact equivalence.</t>
        </is>
      </c>
    </row>
    <row r="17">
      <c r="A17" s="209" t="inlineStr">
        <is>
          <t>CON-0016</t>
        </is>
      </c>
      <c r="B17" s="209" t="inlineStr">
        <is>
          <t>SRC-002</t>
        </is>
      </c>
      <c r="C17" s="209" t="inlineStr">
        <is>
          <t>Norse Mythology</t>
        </is>
      </c>
      <c r="D17" s="209" t="inlineStr">
        <is>
          <t>cyclical apocalypse</t>
        </is>
      </c>
      <c r="E17" s="209" t="inlineStr">
        <is>
          <t>NAR-418; COS-700</t>
        </is>
      </c>
      <c r="F17" s="209" t="inlineStr">
        <is>
          <t>Apocalypse and Prevention; Eschatology, Cycles &amp; World Change</t>
        </is>
      </c>
      <c r="G17" s="209" t="inlineStr">
        <is>
          <t>orientation-maps-to</t>
        </is>
      </c>
      <c r="H17" s="209" t="inlineStr">
        <is>
          <t>Source Corpus.Distinctive_Contribution</t>
        </is>
      </c>
      <c r="I17" s="209" t="inlineStr">
        <is>
          <t>moderate</t>
        </is>
      </c>
      <c r="J17" s="209" t="inlineStr">
        <is>
          <t>Corpus orientation only</t>
        </is>
      </c>
      <c r="K17" s="209" t="inlineStr">
        <is>
          <t>Needs source-specific verification</t>
        </is>
      </c>
      <c r="L17" s="209" t="inlineStr">
        <is>
          <t>https://en.wikipedia.org/wiki/Norse_Mythology</t>
        </is>
      </c>
      <c r="M17" s="209" t="inlineStr">
        <is>
          <t>Comparative navigation coordinate; not a canonical source entry or claim of exact equivalence.</t>
        </is>
      </c>
    </row>
    <row r="18">
      <c r="A18" s="209" t="inlineStr">
        <is>
          <t>CON-0017</t>
        </is>
      </c>
      <c r="B18" s="209" t="inlineStr">
        <is>
          <t>SRC-003</t>
        </is>
      </c>
      <c r="C18" s="209" t="inlineStr">
        <is>
          <t>Irish Mythological Cycle</t>
        </is>
      </c>
      <c r="D18" s="209" t="inlineStr">
        <is>
          <t>Otherworld peoples</t>
        </is>
      </c>
      <c r="E18" s="209" t="inlineStr">
        <is>
          <t>PPL-100</t>
        </is>
      </c>
      <c r="F18" s="209" t="inlineStr">
        <is>
          <t>Mortal and Natural Peoples</t>
        </is>
      </c>
      <c r="G18" s="209" t="inlineStr">
        <is>
          <t>orientation-maps-to</t>
        </is>
      </c>
      <c r="H18" s="209" t="inlineStr">
        <is>
          <t>Source Corpus.Distinctive_Contribution</t>
        </is>
      </c>
      <c r="I18" s="209" t="inlineStr">
        <is>
          <t>low</t>
        </is>
      </c>
      <c r="J18" s="209" t="inlineStr">
        <is>
          <t>Corpus orientation only</t>
        </is>
      </c>
      <c r="K18" s="209" t="inlineStr">
        <is>
          <t>Needs source-specific verification</t>
        </is>
      </c>
      <c r="L18" s="209" t="inlineStr">
        <is>
          <t>https://en.wikipedia.org/wiki/Irish_Mythological_Cycle</t>
        </is>
      </c>
      <c r="M18" s="209" t="inlineStr">
        <is>
          <t>Comparative navigation coordinate; not a canonical source entry or claim of exact equivalence.</t>
        </is>
      </c>
    </row>
    <row r="19">
      <c r="A19" s="209" t="inlineStr">
        <is>
          <t>CON-0018</t>
        </is>
      </c>
      <c r="B19" s="209" t="inlineStr">
        <is>
          <t>SRC-003</t>
        </is>
      </c>
      <c r="C19" s="209" t="inlineStr">
        <is>
          <t>Irish Mythological Cycle</t>
        </is>
      </c>
      <c r="D19" s="209" t="inlineStr">
        <is>
          <t>geasa</t>
        </is>
      </c>
      <c r="E19" s="209" t="inlineStr">
        <is>
          <t>LAW-100</t>
        </is>
      </c>
      <c r="F19" s="209" t="inlineStr">
        <is>
          <t>Oaths, Vows &amp; Prohibitions</t>
        </is>
      </c>
      <c r="G19" s="209" t="inlineStr">
        <is>
          <t>orientation-maps-to</t>
        </is>
      </c>
      <c r="H19" s="209" t="inlineStr">
        <is>
          <t>Source Corpus.Distinctive_Contribution</t>
        </is>
      </c>
      <c r="I19" s="209" t="inlineStr">
        <is>
          <t>moderate</t>
        </is>
      </c>
      <c r="J19" s="209" t="inlineStr">
        <is>
          <t>Corpus orientation only</t>
        </is>
      </c>
      <c r="K19" s="209" t="inlineStr">
        <is>
          <t>Needs source-specific verification</t>
        </is>
      </c>
      <c r="L19" s="209" t="inlineStr">
        <is>
          <t>https://en.wikipedia.org/wiki/Irish_Mythological_Cycle</t>
        </is>
      </c>
      <c r="M19" s="209" t="inlineStr">
        <is>
          <t>Comparative navigation coordinate; not a canonical source entry or claim of exact equivalence.</t>
        </is>
      </c>
    </row>
    <row r="20">
      <c r="A20" s="209" t="inlineStr">
        <is>
          <t>CON-0019</t>
        </is>
      </c>
      <c r="B20" s="209" t="inlineStr">
        <is>
          <t>SRC-003</t>
        </is>
      </c>
      <c r="C20" s="209" t="inlineStr">
        <is>
          <t>Irish Mythological Cycle</t>
        </is>
      </c>
      <c r="D20" s="209" t="inlineStr">
        <is>
          <t>heroic warbands</t>
        </is>
      </c>
      <c r="E20" s="209" t="inlineStr"/>
      <c r="F20" s="209" t="inlineStr"/>
      <c r="G20" s="209" t="inlineStr">
        <is>
          <t>source-describes-concept</t>
        </is>
      </c>
      <c r="H20" s="209" t="inlineStr">
        <is>
          <t>Source Corpus.Distinctive_Contribution</t>
        </is>
      </c>
      <c r="I20" s="209" t="inlineStr">
        <is>
          <t>unmapped</t>
        </is>
      </c>
      <c r="J20" s="209" t="inlineStr">
        <is>
          <t>Corpus orientation only</t>
        </is>
      </c>
      <c r="K20" s="209" t="inlineStr">
        <is>
          <t>Needs source-specific verification</t>
        </is>
      </c>
      <c r="L20" s="209" t="inlineStr">
        <is>
          <t>https://en.wikipedia.org/wiki/Irish_Mythological_Cycle</t>
        </is>
      </c>
      <c r="M20" s="209" t="inlineStr">
        <is>
          <t>Comparative navigation coordinate; not a canonical source entry or claim of exact equivalence.</t>
        </is>
      </c>
    </row>
    <row r="21">
      <c r="A21" s="209" t="inlineStr">
        <is>
          <t>CON-0020</t>
        </is>
      </c>
      <c r="B21" s="209" t="inlineStr">
        <is>
          <t>SRC-003</t>
        </is>
      </c>
      <c r="C21" s="209" t="inlineStr">
        <is>
          <t>Irish Mythological Cycle</t>
        </is>
      </c>
      <c r="D21" s="209" t="inlineStr">
        <is>
          <t>sovereignty</t>
        </is>
      </c>
      <c r="E21" s="209" t="inlineStr"/>
      <c r="F21" s="209" t="inlineStr"/>
      <c r="G21" s="209" t="inlineStr">
        <is>
          <t>source-describes-concept</t>
        </is>
      </c>
      <c r="H21" s="209" t="inlineStr">
        <is>
          <t>Source Corpus.Distinctive_Contribution</t>
        </is>
      </c>
      <c r="I21" s="209" t="inlineStr">
        <is>
          <t>unmapped</t>
        </is>
      </c>
      <c r="J21" s="209" t="inlineStr">
        <is>
          <t>Corpus orientation only</t>
        </is>
      </c>
      <c r="K21" s="209" t="inlineStr">
        <is>
          <t>Needs source-specific verification</t>
        </is>
      </c>
      <c r="L21" s="209" t="inlineStr">
        <is>
          <t>https://en.wikipedia.org/wiki/Irish_Mythological_Cycle</t>
        </is>
      </c>
      <c r="M21" s="209" t="inlineStr">
        <is>
          <t>Comparative navigation coordinate; not a canonical source entry or claim of exact equivalence.</t>
        </is>
      </c>
    </row>
    <row r="22">
      <c r="A22" s="209" t="inlineStr">
        <is>
          <t>CON-0021</t>
        </is>
      </c>
      <c r="B22" s="209" t="inlineStr">
        <is>
          <t>SRC-003</t>
        </is>
      </c>
      <c r="C22" s="209" t="inlineStr">
        <is>
          <t>Irish Mythological Cycle</t>
        </is>
      </c>
      <c r="D22" s="209" t="inlineStr">
        <is>
          <t>transformation</t>
        </is>
      </c>
      <c r="E22" s="209" t="inlineStr">
        <is>
          <t>STA-200</t>
        </is>
      </c>
      <c r="F22" s="209" t="inlineStr">
        <is>
          <t>Bodily Transformation States</t>
        </is>
      </c>
      <c r="G22" s="209" t="inlineStr">
        <is>
          <t>orientation-maps-to</t>
        </is>
      </c>
      <c r="H22" s="209" t="inlineStr">
        <is>
          <t>Source Corpus.Distinctive_Contribution</t>
        </is>
      </c>
      <c r="I22" s="209" t="inlineStr">
        <is>
          <t>low</t>
        </is>
      </c>
      <c r="J22" s="209" t="inlineStr">
        <is>
          <t>Corpus orientation only</t>
        </is>
      </c>
      <c r="K22" s="209" t="inlineStr">
        <is>
          <t>Needs source-specific verification</t>
        </is>
      </c>
      <c r="L22" s="209" t="inlineStr">
        <is>
          <t>https://en.wikipedia.org/wiki/Irish_Mythological_Cycle</t>
        </is>
      </c>
      <c r="M22" s="209" t="inlineStr">
        <is>
          <t>Comparative navigation coordinate; not a canonical source entry or claim of exact equivalence.</t>
        </is>
      </c>
    </row>
    <row r="23">
      <c r="A23" s="209" t="inlineStr">
        <is>
          <t>CON-0022</t>
        </is>
      </c>
      <c r="B23" s="209" t="inlineStr">
        <is>
          <t>SRC-003</t>
        </is>
      </c>
      <c r="C23" s="209" t="inlineStr">
        <is>
          <t>Irish Mythological Cycle</t>
        </is>
      </c>
      <c r="D23" s="209" t="inlineStr">
        <is>
          <t>fairy mounds</t>
        </is>
      </c>
      <c r="E23" s="209" t="inlineStr"/>
      <c r="F23" s="209" t="inlineStr"/>
      <c r="G23" s="209" t="inlineStr">
        <is>
          <t>source-describes-concept</t>
        </is>
      </c>
      <c r="H23" s="209" t="inlineStr">
        <is>
          <t>Source Corpus.Distinctive_Contribution</t>
        </is>
      </c>
      <c r="I23" s="209" t="inlineStr">
        <is>
          <t>unmapped</t>
        </is>
      </c>
      <c r="J23" s="209" t="inlineStr">
        <is>
          <t>Corpus orientation only</t>
        </is>
      </c>
      <c r="K23" s="209" t="inlineStr">
        <is>
          <t>Needs source-specific verification</t>
        </is>
      </c>
      <c r="L23" s="209" t="inlineStr">
        <is>
          <t>https://en.wikipedia.org/wiki/Irish_Mythological_Cycle</t>
        </is>
      </c>
      <c r="M23" s="209" t="inlineStr">
        <is>
          <t>Comparative navigation coordinate; not a canonical source entry or claim of exact equivalence.</t>
        </is>
      </c>
    </row>
    <row r="24">
      <c r="A24" s="209" t="inlineStr">
        <is>
          <t>CON-0023</t>
        </is>
      </c>
      <c r="B24" s="209" t="inlineStr">
        <is>
          <t>SRC-004</t>
        </is>
      </c>
      <c r="C24" s="209" t="inlineStr">
        <is>
          <t>The Mabinogion</t>
        </is>
      </c>
      <c r="D24" s="209" t="inlineStr">
        <is>
          <t>Otherworld journeys</t>
        </is>
      </c>
      <c r="E24" s="209" t="inlineStr"/>
      <c r="F24" s="209" t="inlineStr"/>
      <c r="G24" s="209" t="inlineStr">
        <is>
          <t>source-describes-concept</t>
        </is>
      </c>
      <c r="H24" s="209" t="inlineStr">
        <is>
          <t>Source Corpus.Distinctive_Contribution</t>
        </is>
      </c>
      <c r="I24" s="209" t="inlineStr">
        <is>
          <t>unmapped</t>
        </is>
      </c>
      <c r="J24" s="209" t="inlineStr">
        <is>
          <t>Corpus orientation only</t>
        </is>
      </c>
      <c r="K24" s="209" t="inlineStr">
        <is>
          <t>Needs source-specific verification</t>
        </is>
      </c>
      <c r="L24" s="209" t="inlineStr">
        <is>
          <t>https://en.wikipedia.org/wiki/The_Mabinogion</t>
        </is>
      </c>
      <c r="M24" s="209" t="inlineStr">
        <is>
          <t>Comparative navigation coordinate; not a canonical source entry or claim of exact equivalence.</t>
        </is>
      </c>
    </row>
    <row r="25">
      <c r="A25" s="209" t="inlineStr">
        <is>
          <t>CON-0024</t>
        </is>
      </c>
      <c r="B25" s="209" t="inlineStr">
        <is>
          <t>SRC-004</t>
        </is>
      </c>
      <c r="C25" s="209" t="inlineStr">
        <is>
          <t>The Mabinogion</t>
        </is>
      </c>
      <c r="D25" s="209" t="inlineStr">
        <is>
          <t>enchantment</t>
        </is>
      </c>
      <c r="E25" s="209" t="inlineStr"/>
      <c r="F25" s="209" t="inlineStr"/>
      <c r="G25" s="209" t="inlineStr">
        <is>
          <t>source-describes-concept</t>
        </is>
      </c>
      <c r="H25" s="209" t="inlineStr">
        <is>
          <t>Source Corpus.Distinctive_Contribution</t>
        </is>
      </c>
      <c r="I25" s="209" t="inlineStr">
        <is>
          <t>unmapped</t>
        </is>
      </c>
      <c r="J25" s="209" t="inlineStr">
        <is>
          <t>Corpus orientation only</t>
        </is>
      </c>
      <c r="K25" s="209" t="inlineStr">
        <is>
          <t>Needs source-specific verification</t>
        </is>
      </c>
      <c r="L25" s="209" t="inlineStr">
        <is>
          <t>https://en.wikipedia.org/wiki/The_Mabinogion</t>
        </is>
      </c>
      <c r="M25" s="209" t="inlineStr">
        <is>
          <t>Comparative navigation coordinate; not a canonical source entry or claim of exact equivalence.</t>
        </is>
      </c>
    </row>
    <row r="26">
      <c r="A26" s="209" t="inlineStr">
        <is>
          <t>CON-0025</t>
        </is>
      </c>
      <c r="B26" s="209" t="inlineStr">
        <is>
          <t>SRC-004</t>
        </is>
      </c>
      <c r="C26" s="209" t="inlineStr">
        <is>
          <t>The Mabinogion</t>
        </is>
      </c>
      <c r="D26" s="209" t="inlineStr">
        <is>
          <t>shapechange</t>
        </is>
      </c>
      <c r="E26" s="209" t="inlineStr">
        <is>
          <t>STA-200</t>
        </is>
      </c>
      <c r="F26" s="209" t="inlineStr">
        <is>
          <t>Bodily Transformation States</t>
        </is>
      </c>
      <c r="G26" s="209" t="inlineStr">
        <is>
          <t>orientation-maps-to</t>
        </is>
      </c>
      <c r="H26" s="209" t="inlineStr">
        <is>
          <t>Source Corpus.Distinctive_Contribution</t>
        </is>
      </c>
      <c r="I26" s="209" t="inlineStr">
        <is>
          <t>low</t>
        </is>
      </c>
      <c r="J26" s="209" t="inlineStr">
        <is>
          <t>Corpus orientation only</t>
        </is>
      </c>
      <c r="K26" s="209" t="inlineStr">
        <is>
          <t>Needs source-specific verification</t>
        </is>
      </c>
      <c r="L26" s="209" t="inlineStr">
        <is>
          <t>https://en.wikipedia.org/wiki/The_Mabinogion</t>
        </is>
      </c>
      <c r="M26" s="209" t="inlineStr">
        <is>
          <t>Comparative navigation coordinate; not a canonical source entry or claim of exact equivalence.</t>
        </is>
      </c>
    </row>
    <row r="27">
      <c r="A27" s="209" t="inlineStr">
        <is>
          <t>CON-0026</t>
        </is>
      </c>
      <c r="B27" s="209" t="inlineStr">
        <is>
          <t>SRC-004</t>
        </is>
      </c>
      <c r="C27" s="209" t="inlineStr">
        <is>
          <t>The Mabinogion</t>
        </is>
      </c>
      <c r="D27" s="209" t="inlineStr">
        <is>
          <t>cursed sovereignty</t>
        </is>
      </c>
      <c r="E27" s="209" t="inlineStr">
        <is>
          <t>STA-311; LAW-204</t>
        </is>
      </c>
      <c r="F27" s="209" t="inlineStr">
        <is>
          <t>Cursed State; Curse</t>
        </is>
      </c>
      <c r="G27" s="209" t="inlineStr">
        <is>
          <t>orientation-maps-to</t>
        </is>
      </c>
      <c r="H27" s="209" t="inlineStr">
        <is>
          <t>Source Corpus.Distinctive_Contribution</t>
        </is>
      </c>
      <c r="I27" s="209" t="inlineStr">
        <is>
          <t>moderate</t>
        </is>
      </c>
      <c r="J27" s="209" t="inlineStr">
        <is>
          <t>Corpus orientation only</t>
        </is>
      </c>
      <c r="K27" s="209" t="inlineStr">
        <is>
          <t>Needs source-specific verification</t>
        </is>
      </c>
      <c r="L27" s="209" t="inlineStr">
        <is>
          <t>https://en.wikipedia.org/wiki/The_Mabinogion</t>
        </is>
      </c>
      <c r="M27" s="209" t="inlineStr">
        <is>
          <t>Comparative navigation coordinate; not a canonical source entry or claim of exact equivalence.</t>
        </is>
      </c>
    </row>
    <row r="28">
      <c r="A28" s="209" t="inlineStr">
        <is>
          <t>CON-0027</t>
        </is>
      </c>
      <c r="B28" s="209" t="inlineStr">
        <is>
          <t>SRC-004</t>
        </is>
      </c>
      <c r="C28" s="209" t="inlineStr">
        <is>
          <t>The Mabinogion</t>
        </is>
      </c>
      <c r="D28" s="209" t="inlineStr">
        <is>
          <t>heroic kinship</t>
        </is>
      </c>
      <c r="E28" s="209" t="inlineStr">
        <is>
          <t>LAW-800</t>
        </is>
      </c>
      <c r="F28" s="209" t="inlineStr">
        <is>
          <t>Hospitality, Kinship &amp; Social Metaphysics</t>
        </is>
      </c>
      <c r="G28" s="209" t="inlineStr">
        <is>
          <t>orientation-maps-to</t>
        </is>
      </c>
      <c r="H28" s="209" t="inlineStr">
        <is>
          <t>Source Corpus.Distinctive_Contribution</t>
        </is>
      </c>
      <c r="I28" s="209" t="inlineStr">
        <is>
          <t>low</t>
        </is>
      </c>
      <c r="J28" s="209" t="inlineStr">
        <is>
          <t>Corpus orientation only</t>
        </is>
      </c>
      <c r="K28" s="209" t="inlineStr">
        <is>
          <t>Needs source-specific verification</t>
        </is>
      </c>
      <c r="L28" s="209" t="inlineStr">
        <is>
          <t>https://en.wikipedia.org/wiki/The_Mabinogion</t>
        </is>
      </c>
      <c r="M28" s="209" t="inlineStr">
        <is>
          <t>Comparative navigation coordinate; not a canonical source entry or claim of exact equivalence.</t>
        </is>
      </c>
    </row>
    <row r="29">
      <c r="A29" s="209" t="inlineStr">
        <is>
          <t>CON-0028</t>
        </is>
      </c>
      <c r="B29" s="209" t="inlineStr">
        <is>
          <t>SRC-005</t>
        </is>
      </c>
      <c r="C29" s="209" t="inlineStr">
        <is>
          <t>Arthurian Legend</t>
        </is>
      </c>
      <c r="D29" s="209" t="inlineStr">
        <is>
          <t>Knights</t>
        </is>
      </c>
      <c r="E29" s="209" t="inlineStr">
        <is>
          <t>ROL-115</t>
        </is>
      </c>
      <c r="F29" s="209" t="inlineStr">
        <is>
          <t>Knight</t>
        </is>
      </c>
      <c r="G29" s="209" t="inlineStr">
        <is>
          <t>orientation-maps-to</t>
        </is>
      </c>
      <c r="H29" s="209" t="inlineStr">
        <is>
          <t>Source Corpus.Distinctive_Contribution</t>
        </is>
      </c>
      <c r="I29" s="209" t="inlineStr">
        <is>
          <t>moderate</t>
        </is>
      </c>
      <c r="J29" s="209" t="inlineStr">
        <is>
          <t>Corpus orientation only</t>
        </is>
      </c>
      <c r="K29" s="209" t="inlineStr">
        <is>
          <t>Needs source-specific verification</t>
        </is>
      </c>
      <c r="L29" s="209" t="inlineStr">
        <is>
          <t>https://en.wikipedia.org/wiki/Arthurian_Legend</t>
        </is>
      </c>
      <c r="M29" s="209" t="inlineStr">
        <is>
          <t>Comparative navigation coordinate; not a canonical source entry or claim of exact equivalence.</t>
        </is>
      </c>
    </row>
    <row r="30">
      <c r="A30" s="209" t="inlineStr">
        <is>
          <t>CON-0029</t>
        </is>
      </c>
      <c r="B30" s="209" t="inlineStr">
        <is>
          <t>SRC-005</t>
        </is>
      </c>
      <c r="C30" s="209" t="inlineStr">
        <is>
          <t>Arthurian Legend</t>
        </is>
      </c>
      <c r="D30" s="209" t="inlineStr">
        <is>
          <t>quests</t>
        </is>
      </c>
      <c r="E30" s="209" t="inlineStr">
        <is>
          <t>NAR-400</t>
        </is>
      </c>
      <c r="F30" s="209" t="inlineStr">
        <is>
          <t>Plot and Journey Archetypes</t>
        </is>
      </c>
      <c r="G30" s="209" t="inlineStr">
        <is>
          <t>orientation-maps-to</t>
        </is>
      </c>
      <c r="H30" s="209" t="inlineStr">
        <is>
          <t>Source Corpus.Distinctive_Contribution</t>
        </is>
      </c>
      <c r="I30" s="209" t="inlineStr">
        <is>
          <t>low</t>
        </is>
      </c>
      <c r="J30" s="209" t="inlineStr">
        <is>
          <t>Corpus orientation only</t>
        </is>
      </c>
      <c r="K30" s="209" t="inlineStr">
        <is>
          <t>Needs source-specific verification</t>
        </is>
      </c>
      <c r="L30" s="209" t="inlineStr">
        <is>
          <t>https://en.wikipedia.org/wiki/Arthurian_Legend</t>
        </is>
      </c>
      <c r="M30" s="209" t="inlineStr">
        <is>
          <t>Comparative navigation coordinate; not a canonical source entry or claim of exact equivalence.</t>
        </is>
      </c>
    </row>
    <row r="31">
      <c r="A31" s="209" t="inlineStr">
        <is>
          <t>CON-0030</t>
        </is>
      </c>
      <c r="B31" s="209" t="inlineStr">
        <is>
          <t>SRC-005</t>
        </is>
      </c>
      <c r="C31" s="209" t="inlineStr">
        <is>
          <t>Arthurian Legend</t>
        </is>
      </c>
      <c r="D31" s="209" t="inlineStr">
        <is>
          <t>holy relics</t>
        </is>
      </c>
      <c r="E31" s="209" t="inlineStr">
        <is>
          <t>NAR-401; ART-100</t>
        </is>
      </c>
      <c r="F31" s="209" t="inlineStr">
        <is>
          <t>Quest for a Relic; Empowered Objects &amp; Relics</t>
        </is>
      </c>
      <c r="G31" s="209" t="inlineStr">
        <is>
          <t>orientation-maps-to</t>
        </is>
      </c>
      <c r="H31" s="209" t="inlineStr">
        <is>
          <t>Source Corpus.Distinctive_Contribution</t>
        </is>
      </c>
      <c r="I31" s="209" t="inlineStr">
        <is>
          <t>low</t>
        </is>
      </c>
      <c r="J31" s="209" t="inlineStr">
        <is>
          <t>Corpus orientation only</t>
        </is>
      </c>
      <c r="K31" s="209" t="inlineStr">
        <is>
          <t>Needs source-specific verification</t>
        </is>
      </c>
      <c r="L31" s="209" t="inlineStr">
        <is>
          <t>https://en.wikipedia.org/wiki/Arthurian_Legend</t>
        </is>
      </c>
      <c r="M31" s="209" t="inlineStr">
        <is>
          <t>Comparative navigation coordinate; not a canonical source entry or claim of exact equivalence.</t>
        </is>
      </c>
    </row>
    <row r="32">
      <c r="A32" s="209" t="inlineStr">
        <is>
          <t>CON-0031</t>
        </is>
      </c>
      <c r="B32" s="209" t="inlineStr">
        <is>
          <t>SRC-005</t>
        </is>
      </c>
      <c r="C32" s="209" t="inlineStr">
        <is>
          <t>Arthurian Legend</t>
        </is>
      </c>
      <c r="D32" s="209" t="inlineStr">
        <is>
          <t>enchanted weapons</t>
        </is>
      </c>
      <c r="E32" s="209" t="inlineStr">
        <is>
          <t>ART-200</t>
        </is>
      </c>
      <c r="F32" s="209" t="inlineStr">
        <is>
          <t>Weapons &amp; Instruments of Power</t>
        </is>
      </c>
      <c r="G32" s="209" t="inlineStr">
        <is>
          <t>orientation-maps-to</t>
        </is>
      </c>
      <c r="H32" s="209" t="inlineStr">
        <is>
          <t>Source Corpus.Distinctive_Contribution</t>
        </is>
      </c>
      <c r="I32" s="209" t="inlineStr">
        <is>
          <t>moderate</t>
        </is>
      </c>
      <c r="J32" s="209" t="inlineStr">
        <is>
          <t>Corpus orientation only</t>
        </is>
      </c>
      <c r="K32" s="209" t="inlineStr">
        <is>
          <t>Needs source-specific verification</t>
        </is>
      </c>
      <c r="L32" s="209" t="inlineStr">
        <is>
          <t>https://en.wikipedia.org/wiki/Arthurian_Legend</t>
        </is>
      </c>
      <c r="M32" s="209" t="inlineStr">
        <is>
          <t>Comparative navigation coordinate; not a canonical source entry or claim of exact equivalence.</t>
        </is>
      </c>
    </row>
    <row r="33">
      <c r="A33" s="209" t="inlineStr">
        <is>
          <t>CON-0032</t>
        </is>
      </c>
      <c r="B33" s="209" t="inlineStr">
        <is>
          <t>SRC-005</t>
        </is>
      </c>
      <c r="C33" s="209" t="inlineStr">
        <is>
          <t>Arthurian Legend</t>
        </is>
      </c>
      <c r="D33" s="209" t="inlineStr">
        <is>
          <t>courtly orders</t>
        </is>
      </c>
      <c r="E33" s="209" t="inlineStr">
        <is>
          <t>INS-200</t>
        </is>
      </c>
      <c r="F33" s="209" t="inlineStr">
        <is>
          <t>Martial and Protective Organizations</t>
        </is>
      </c>
      <c r="G33" s="209" t="inlineStr">
        <is>
          <t>orientation-maps-to</t>
        </is>
      </c>
      <c r="H33" s="209" t="inlineStr">
        <is>
          <t>Source Corpus.Distinctive_Contribution</t>
        </is>
      </c>
      <c r="I33" s="209" t="inlineStr">
        <is>
          <t>low</t>
        </is>
      </c>
      <c r="J33" s="209" t="inlineStr">
        <is>
          <t>Corpus orientation only</t>
        </is>
      </c>
      <c r="K33" s="209" t="inlineStr">
        <is>
          <t>Needs source-specific verification</t>
        </is>
      </c>
      <c r="L33" s="209" t="inlineStr">
        <is>
          <t>https://en.wikipedia.org/wiki/Arthurian_Legend</t>
        </is>
      </c>
      <c r="M33" s="209" t="inlineStr">
        <is>
          <t>Comparative navigation coordinate; not a canonical source entry or claim of exact equivalence.</t>
        </is>
      </c>
    </row>
    <row r="34">
      <c r="A34" s="209" t="inlineStr">
        <is>
          <t>CON-0033</t>
        </is>
      </c>
      <c r="B34" s="209" t="inlineStr">
        <is>
          <t>SRC-005</t>
        </is>
      </c>
      <c r="C34" s="209" t="inlineStr">
        <is>
          <t>Arthurian Legend</t>
        </is>
      </c>
      <c r="D34" s="209" t="inlineStr">
        <is>
          <t>grail patterns</t>
        </is>
      </c>
      <c r="E34" s="209" t="inlineStr">
        <is>
          <t>NAR-401</t>
        </is>
      </c>
      <c r="F34" s="209" t="inlineStr">
        <is>
          <t>Quest for a Relic</t>
        </is>
      </c>
      <c r="G34" s="209" t="inlineStr">
        <is>
          <t>orientation-maps-to</t>
        </is>
      </c>
      <c r="H34" s="209" t="inlineStr">
        <is>
          <t>Source Corpus.Distinctive_Contribution</t>
        </is>
      </c>
      <c r="I34" s="209" t="inlineStr">
        <is>
          <t>moderate</t>
        </is>
      </c>
      <c r="J34" s="209" t="inlineStr">
        <is>
          <t>Corpus orientation only</t>
        </is>
      </c>
      <c r="K34" s="209" t="inlineStr">
        <is>
          <t>Needs source-specific verification</t>
        </is>
      </c>
      <c r="L34" s="209" t="inlineStr">
        <is>
          <t>https://en.wikipedia.org/wiki/Arthurian_Legend</t>
        </is>
      </c>
      <c r="M34" s="209" t="inlineStr">
        <is>
          <t>Comparative navigation coordinate; not a canonical source entry or claim of exact equivalence.</t>
        </is>
      </c>
    </row>
    <row r="35">
      <c r="A35" s="209" t="inlineStr">
        <is>
          <t>CON-0034</t>
        </is>
      </c>
      <c r="B35" s="209" t="inlineStr">
        <is>
          <t>SRC-006</t>
        </is>
      </c>
      <c r="C35" s="209" t="inlineStr">
        <is>
          <t>Kalevala</t>
        </is>
      </c>
      <c r="D35" s="209" t="inlineStr">
        <is>
          <t>Song magic</t>
        </is>
      </c>
      <c r="E35" s="209" t="inlineStr">
        <is>
          <t>PWR-506</t>
        </is>
      </c>
      <c r="F35" s="209" t="inlineStr">
        <is>
          <t>Talisman and Charm Magic</t>
        </is>
      </c>
      <c r="G35" s="209" t="inlineStr">
        <is>
          <t>orientation-maps-to</t>
        </is>
      </c>
      <c r="H35" s="209" t="inlineStr">
        <is>
          <t>Source Corpus.Distinctive_Contribution</t>
        </is>
      </c>
      <c r="I35" s="209" t="inlineStr">
        <is>
          <t>moderate</t>
        </is>
      </c>
      <c r="J35" s="209" t="inlineStr">
        <is>
          <t>Corpus orientation only</t>
        </is>
      </c>
      <c r="K35" s="209" t="inlineStr">
        <is>
          <t>Needs source-specific verification</t>
        </is>
      </c>
      <c r="L35" s="209" t="inlineStr">
        <is>
          <t>https://en.wikipedia.org/wiki/Kalevala</t>
        </is>
      </c>
      <c r="M35" s="209" t="inlineStr">
        <is>
          <t>Comparative navigation coordinate; not a canonical source entry or claim of exact equivalence.</t>
        </is>
      </c>
    </row>
    <row r="36">
      <c r="A36" s="209" t="inlineStr">
        <is>
          <t>CON-0035</t>
        </is>
      </c>
      <c r="B36" s="209" t="inlineStr">
        <is>
          <t>SRC-006</t>
        </is>
      </c>
      <c r="C36" s="209" t="inlineStr">
        <is>
          <t>Kalevala</t>
        </is>
      </c>
      <c r="D36" s="209" t="inlineStr">
        <is>
          <t>smithing</t>
        </is>
      </c>
      <c r="E36" s="209" t="inlineStr">
        <is>
          <t>ROL-610</t>
        </is>
      </c>
      <c r="F36" s="209" t="inlineStr">
        <is>
          <t>Blacksmith</t>
        </is>
      </c>
      <c r="G36" s="209" t="inlineStr">
        <is>
          <t>orientation-maps-to</t>
        </is>
      </c>
      <c r="H36" s="209" t="inlineStr">
        <is>
          <t>Source Corpus.Distinctive_Contribution</t>
        </is>
      </c>
      <c r="I36" s="209" t="inlineStr">
        <is>
          <t>moderate</t>
        </is>
      </c>
      <c r="J36" s="209" t="inlineStr">
        <is>
          <t>Corpus orientation only</t>
        </is>
      </c>
      <c r="K36" s="209" t="inlineStr">
        <is>
          <t>Needs source-specific verification</t>
        </is>
      </c>
      <c r="L36" s="209" t="inlineStr">
        <is>
          <t>https://en.wikipedia.org/wiki/Kalevala</t>
        </is>
      </c>
      <c r="M36" s="209" t="inlineStr">
        <is>
          <t>Comparative navigation coordinate; not a canonical source entry or claim of exact equivalence.</t>
        </is>
      </c>
    </row>
    <row r="37">
      <c r="A37" s="209" t="inlineStr">
        <is>
          <t>CON-0036</t>
        </is>
      </c>
      <c r="B37" s="209" t="inlineStr">
        <is>
          <t>SRC-006</t>
        </is>
      </c>
      <c r="C37" s="209" t="inlineStr">
        <is>
          <t>Kalevala</t>
        </is>
      </c>
      <c r="D37" s="209" t="inlineStr">
        <is>
          <t>shamanic heroes</t>
        </is>
      </c>
      <c r="E37" s="209" t="inlineStr">
        <is>
          <t>ROL-502</t>
        </is>
      </c>
      <c r="F37" s="209" t="inlineStr">
        <is>
          <t>Shaman</t>
        </is>
      </c>
      <c r="G37" s="209" t="inlineStr">
        <is>
          <t>orientation-maps-to</t>
        </is>
      </c>
      <c r="H37" s="209" t="inlineStr">
        <is>
          <t>Source Corpus.Distinctive_Contribution</t>
        </is>
      </c>
      <c r="I37" s="209" t="inlineStr">
        <is>
          <t>high</t>
        </is>
      </c>
      <c r="J37" s="209" t="inlineStr">
        <is>
          <t>Corpus orientation only</t>
        </is>
      </c>
      <c r="K37" s="209" t="inlineStr">
        <is>
          <t>Needs source-specific verification</t>
        </is>
      </c>
      <c r="L37" s="209" t="inlineStr">
        <is>
          <t>https://en.wikipedia.org/wiki/Kalevala</t>
        </is>
      </c>
      <c r="M37" s="209" t="inlineStr">
        <is>
          <t>Comparative navigation coordinate; not a canonical source entry or claim of exact equivalence.</t>
        </is>
      </c>
    </row>
    <row r="38">
      <c r="A38" s="209" t="inlineStr">
        <is>
          <t>CON-0037</t>
        </is>
      </c>
      <c r="B38" s="209" t="inlineStr">
        <is>
          <t>SRC-006</t>
        </is>
      </c>
      <c r="C38" s="209" t="inlineStr">
        <is>
          <t>Kalevala</t>
        </is>
      </c>
      <c r="D38" s="209" t="inlineStr">
        <is>
          <t>artifact quest</t>
        </is>
      </c>
      <c r="E38" s="209" t="inlineStr">
        <is>
          <t>NAR-401; NAR-400</t>
        </is>
      </c>
      <c r="F38" s="209" t="inlineStr">
        <is>
          <t>Quest for a Relic; Plot and Journey Archetypes</t>
        </is>
      </c>
      <c r="G38" s="209" t="inlineStr">
        <is>
          <t>orientation-maps-to</t>
        </is>
      </c>
      <c r="H38" s="209" t="inlineStr">
        <is>
          <t>Source Corpus.Distinctive_Contribution</t>
        </is>
      </c>
      <c r="I38" s="209" t="inlineStr">
        <is>
          <t>low</t>
        </is>
      </c>
      <c r="J38" s="209" t="inlineStr">
        <is>
          <t>Corpus orientation only</t>
        </is>
      </c>
      <c r="K38" s="209" t="inlineStr">
        <is>
          <t>Needs source-specific verification</t>
        </is>
      </c>
      <c r="L38" s="209" t="inlineStr">
        <is>
          <t>https://en.wikipedia.org/wiki/Kalevala</t>
        </is>
      </c>
      <c r="M38" s="209" t="inlineStr">
        <is>
          <t>Comparative navigation coordinate; not a canonical source entry or claim of exact equivalence.</t>
        </is>
      </c>
    </row>
    <row r="39">
      <c r="A39" s="209" t="inlineStr">
        <is>
          <t>CON-0038</t>
        </is>
      </c>
      <c r="B39" s="209" t="inlineStr">
        <is>
          <t>SRC-006</t>
        </is>
      </c>
      <c r="C39" s="209" t="inlineStr">
        <is>
          <t>Kalevala</t>
        </is>
      </c>
      <c r="D39" s="209" t="inlineStr">
        <is>
          <t>rival cultures</t>
        </is>
      </c>
      <c r="E39" s="209" t="inlineStr">
        <is>
          <t>CIV-000</t>
        </is>
      </c>
      <c r="F39" s="209" t="inlineStr">
        <is>
          <t>Civilization &amp; Culture Archetypes</t>
        </is>
      </c>
      <c r="G39" s="209" t="inlineStr">
        <is>
          <t>orientation-maps-to</t>
        </is>
      </c>
      <c r="H39" s="209" t="inlineStr">
        <is>
          <t>Source Corpus.Distinctive_Contribution</t>
        </is>
      </c>
      <c r="I39" s="209" t="inlineStr">
        <is>
          <t>low</t>
        </is>
      </c>
      <c r="J39" s="209" t="inlineStr">
        <is>
          <t>Corpus orientation only</t>
        </is>
      </c>
      <c r="K39" s="209" t="inlineStr">
        <is>
          <t>Needs source-specific verification</t>
        </is>
      </c>
      <c r="L39" s="209" t="inlineStr">
        <is>
          <t>https://en.wikipedia.org/wiki/Kalevala</t>
        </is>
      </c>
      <c r="M39" s="209" t="inlineStr">
        <is>
          <t>Comparative navigation coordinate; not a canonical source entry or claim of exact equivalence.</t>
        </is>
      </c>
    </row>
    <row r="40">
      <c r="A40" s="209" t="inlineStr">
        <is>
          <t>CON-0039</t>
        </is>
      </c>
      <c r="B40" s="209" t="inlineStr">
        <is>
          <t>SRC-007</t>
        </is>
      </c>
      <c r="C40" s="209" t="inlineStr">
        <is>
          <t>Slavic Folklore</t>
        </is>
      </c>
      <c r="D40" s="209" t="inlineStr">
        <is>
          <t>Vampiric revenants</t>
        </is>
      </c>
      <c r="E40" s="209" t="inlineStr">
        <is>
          <t>PPL-600</t>
        </is>
      </c>
      <c r="F40" s="209" t="inlineStr">
        <is>
          <t>Undead Beings</t>
        </is>
      </c>
      <c r="G40" s="209" t="inlineStr">
        <is>
          <t>orientation-maps-to</t>
        </is>
      </c>
      <c r="H40" s="209" t="inlineStr">
        <is>
          <t>Source Corpus.Distinctive_Contribution</t>
        </is>
      </c>
      <c r="I40" s="209" t="inlineStr">
        <is>
          <t>high</t>
        </is>
      </c>
      <c r="J40" s="209" t="inlineStr">
        <is>
          <t>Corpus orientation only</t>
        </is>
      </c>
      <c r="K40" s="209" t="inlineStr">
        <is>
          <t>Needs source-specific verification</t>
        </is>
      </c>
      <c r="L40" s="209" t="inlineStr">
        <is>
          <t>https://en.wikipedia.org/wiki/Slavic_Folklore</t>
        </is>
      </c>
      <c r="M40" s="209" t="inlineStr">
        <is>
          <t>Comparative navigation coordinate; not a canonical source entry or claim of exact equivalence.</t>
        </is>
      </c>
    </row>
    <row r="41">
      <c r="A41" s="209" t="inlineStr">
        <is>
          <t>CON-0040</t>
        </is>
      </c>
      <c r="B41" s="209" t="inlineStr">
        <is>
          <t>SRC-007</t>
        </is>
      </c>
      <c r="C41" s="209" t="inlineStr">
        <is>
          <t>Slavic Folklore</t>
        </is>
      </c>
      <c r="D41" s="209" t="inlineStr">
        <is>
          <t>household spirits</t>
        </is>
      </c>
      <c r="E41" s="209" t="inlineStr">
        <is>
          <t>PPL-300; PPL-205; INS-400</t>
        </is>
      </c>
      <c r="F41" s="209" t="inlineStr">
        <is>
          <t>Spirits and Elementals; Household and Hearth Spirits; Kinship, Political, and Secret Organizations</t>
        </is>
      </c>
      <c r="G41" s="209" t="inlineStr">
        <is>
          <t>orientation-maps-to</t>
        </is>
      </c>
      <c r="H41" s="209" t="inlineStr">
        <is>
          <t>Source Corpus.Distinctive_Contribution</t>
        </is>
      </c>
      <c r="I41" s="209" t="inlineStr">
        <is>
          <t>moderate</t>
        </is>
      </c>
      <c r="J41" s="209" t="inlineStr">
        <is>
          <t>Corpus orientation only</t>
        </is>
      </c>
      <c r="K41" s="209" t="inlineStr">
        <is>
          <t>Needs source-specific verification</t>
        </is>
      </c>
      <c r="L41" s="209" t="inlineStr">
        <is>
          <t>https://en.wikipedia.org/wiki/Slavic_Folklore</t>
        </is>
      </c>
      <c r="M41" s="209" t="inlineStr">
        <is>
          <t>Comparative navigation coordinate; not a canonical source entry or claim of exact equivalence.</t>
        </is>
      </c>
    </row>
    <row r="42">
      <c r="A42" s="209" t="inlineStr">
        <is>
          <t>CON-0041</t>
        </is>
      </c>
      <c r="B42" s="209" t="inlineStr">
        <is>
          <t>SRC-007</t>
        </is>
      </c>
      <c r="C42" s="209" t="inlineStr">
        <is>
          <t>Slavic Folklore</t>
        </is>
      </c>
      <c r="D42" s="209" t="inlineStr">
        <is>
          <t>witches</t>
        </is>
      </c>
      <c r="E42" s="209" t="inlineStr">
        <is>
          <t>ROL-303</t>
        </is>
      </c>
      <c r="F42" s="209" t="inlineStr">
        <is>
          <t>Witch</t>
        </is>
      </c>
      <c r="G42" s="209" t="inlineStr">
        <is>
          <t>orientation-maps-to</t>
        </is>
      </c>
      <c r="H42" s="209" t="inlineStr">
        <is>
          <t>Source Corpus.Distinctive_Contribution</t>
        </is>
      </c>
      <c r="I42" s="209" t="inlineStr">
        <is>
          <t>high</t>
        </is>
      </c>
      <c r="J42" s="209" t="inlineStr">
        <is>
          <t>Corpus orientation only</t>
        </is>
      </c>
      <c r="K42" s="209" t="inlineStr">
        <is>
          <t>Needs source-specific verification</t>
        </is>
      </c>
      <c r="L42" s="209" t="inlineStr">
        <is>
          <t>https://en.wikipedia.org/wiki/Slavic_Folklore</t>
        </is>
      </c>
      <c r="M42" s="209" t="inlineStr">
        <is>
          <t>Comparative navigation coordinate; not a canonical source entry or claim of exact equivalence.</t>
        </is>
      </c>
    </row>
    <row r="43">
      <c r="A43" s="209" t="inlineStr">
        <is>
          <t>CON-0042</t>
        </is>
      </c>
      <c r="B43" s="209" t="inlineStr">
        <is>
          <t>SRC-007</t>
        </is>
      </c>
      <c r="C43" s="209" t="inlineStr">
        <is>
          <t>Slavic Folklore</t>
        </is>
      </c>
      <c r="D43" s="209" t="inlineStr">
        <is>
          <t>forest beings</t>
        </is>
      </c>
      <c r="E43" s="209" t="inlineStr">
        <is>
          <t>PPL-200</t>
        </is>
      </c>
      <c r="F43" s="209" t="inlineStr">
        <is>
          <t>Fae, Nature, and Liminal Beings</t>
        </is>
      </c>
      <c r="G43" s="209" t="inlineStr">
        <is>
          <t>orientation-maps-to</t>
        </is>
      </c>
      <c r="H43" s="209" t="inlineStr">
        <is>
          <t>Source Corpus.Distinctive_Contribution</t>
        </is>
      </c>
      <c r="I43" s="209" t="inlineStr">
        <is>
          <t>moderate</t>
        </is>
      </c>
      <c r="J43" s="209" t="inlineStr">
        <is>
          <t>Corpus orientation only</t>
        </is>
      </c>
      <c r="K43" s="209" t="inlineStr">
        <is>
          <t>Needs source-specific verification</t>
        </is>
      </c>
      <c r="L43" s="209" t="inlineStr">
        <is>
          <t>https://en.wikipedia.org/wiki/Slavic_Folklore</t>
        </is>
      </c>
      <c r="M43" s="209" t="inlineStr">
        <is>
          <t>Comparative navigation coordinate; not a canonical source entry or claim of exact equivalence.</t>
        </is>
      </c>
    </row>
    <row r="44">
      <c r="A44" s="209" t="inlineStr">
        <is>
          <t>CON-0043</t>
        </is>
      </c>
      <c r="B44" s="209" t="inlineStr">
        <is>
          <t>SRC-007</t>
        </is>
      </c>
      <c r="C44" s="209" t="inlineStr">
        <is>
          <t>Slavic Folklore</t>
        </is>
      </c>
      <c r="D44" s="209" t="inlineStr">
        <is>
          <t>dragons</t>
        </is>
      </c>
      <c r="E44" s="209" t="inlineStr">
        <is>
          <t>PPL-800</t>
        </is>
      </c>
      <c r="F44" s="209" t="inlineStr">
        <is>
          <t>Dragons and Legendary Beasts</t>
        </is>
      </c>
      <c r="G44" s="209" t="inlineStr">
        <is>
          <t>orientation-maps-to</t>
        </is>
      </c>
      <c r="H44" s="209" t="inlineStr">
        <is>
          <t>Source Corpus.Distinctive_Contribution</t>
        </is>
      </c>
      <c r="I44" s="209" t="inlineStr">
        <is>
          <t>moderate</t>
        </is>
      </c>
      <c r="J44" s="209" t="inlineStr">
        <is>
          <t>Corpus orientation only</t>
        </is>
      </c>
      <c r="K44" s="209" t="inlineStr">
        <is>
          <t>Needs source-specific verification</t>
        </is>
      </c>
      <c r="L44" s="209" t="inlineStr">
        <is>
          <t>https://en.wikipedia.org/wiki/Slavic_Folklore</t>
        </is>
      </c>
      <c r="M44" s="209" t="inlineStr">
        <is>
          <t>Comparative navigation coordinate; not a canonical source entry or claim of exact equivalence.</t>
        </is>
      </c>
    </row>
    <row r="45">
      <c r="A45" s="209" t="inlineStr">
        <is>
          <t>CON-0044</t>
        </is>
      </c>
      <c r="B45" s="209" t="inlineStr">
        <is>
          <t>SRC-007</t>
        </is>
      </c>
      <c r="C45" s="209" t="inlineStr">
        <is>
          <t>Slavic Folklore</t>
        </is>
      </c>
      <c r="D45" s="209" t="inlineStr">
        <is>
          <t>deathless sorcerers</t>
        </is>
      </c>
      <c r="E45" s="209" t="inlineStr">
        <is>
          <t>PPL-600; ROL-302</t>
        </is>
      </c>
      <c r="F45" s="209" t="inlineStr">
        <is>
          <t>Undead Beings; Sorcerer</t>
        </is>
      </c>
      <c r="G45" s="209" t="inlineStr">
        <is>
          <t>orientation-maps-to</t>
        </is>
      </c>
      <c r="H45" s="209" t="inlineStr">
        <is>
          <t>Source Corpus.Distinctive_Contribution</t>
        </is>
      </c>
      <c r="I45" s="209" t="inlineStr">
        <is>
          <t>high</t>
        </is>
      </c>
      <c r="J45" s="209" t="inlineStr">
        <is>
          <t>Corpus orientation only</t>
        </is>
      </c>
      <c r="K45" s="209" t="inlineStr">
        <is>
          <t>Needs source-specific verification</t>
        </is>
      </c>
      <c r="L45" s="209" t="inlineStr">
        <is>
          <t>https://en.wikipedia.org/wiki/Slavic_Folklore</t>
        </is>
      </c>
      <c r="M45" s="209" t="inlineStr">
        <is>
          <t>Comparative navigation coordinate; not a canonical source entry or claim of exact equivalence.</t>
        </is>
      </c>
    </row>
    <row r="46">
      <c r="A46" s="209" t="inlineStr">
        <is>
          <t>CON-0045</t>
        </is>
      </c>
      <c r="B46" s="209" t="inlineStr">
        <is>
          <t>SRC-008</t>
        </is>
      </c>
      <c r="C46" s="209" t="inlineStr">
        <is>
          <t>Grimm Fairy Tales</t>
        </is>
      </c>
      <c r="D46" s="209" t="inlineStr">
        <is>
          <t>Witches</t>
        </is>
      </c>
      <c r="E46" s="209" t="inlineStr">
        <is>
          <t>ROL-303</t>
        </is>
      </c>
      <c r="F46" s="209" t="inlineStr">
        <is>
          <t>Witch</t>
        </is>
      </c>
      <c r="G46" s="209" t="inlineStr">
        <is>
          <t>orientation-maps-to</t>
        </is>
      </c>
      <c r="H46" s="209" t="inlineStr">
        <is>
          <t>Source Corpus.Distinctive_Contribution</t>
        </is>
      </c>
      <c r="I46" s="209" t="inlineStr">
        <is>
          <t>high</t>
        </is>
      </c>
      <c r="J46" s="209" t="inlineStr">
        <is>
          <t>Corpus orientation only</t>
        </is>
      </c>
      <c r="K46" s="209" t="inlineStr">
        <is>
          <t>Needs source-specific verification</t>
        </is>
      </c>
      <c r="L46" s="209" t="inlineStr">
        <is>
          <t>https://en.wikipedia.org/wiki/Grimm_Fairy_Tales</t>
        </is>
      </c>
      <c r="M46" s="209" t="inlineStr">
        <is>
          <t>Comparative navigation coordinate; not a canonical source entry or claim of exact equivalence.</t>
        </is>
      </c>
    </row>
    <row r="47">
      <c r="A47" s="209" t="inlineStr">
        <is>
          <t>CON-0046</t>
        </is>
      </c>
      <c r="B47" s="209" t="inlineStr">
        <is>
          <t>SRC-008</t>
        </is>
      </c>
      <c r="C47" s="209" t="inlineStr">
        <is>
          <t>Grimm Fairy Tales</t>
        </is>
      </c>
      <c r="D47" s="209" t="inlineStr">
        <is>
          <t>enchanted animals</t>
        </is>
      </c>
      <c r="E47" s="209" t="inlineStr"/>
      <c r="F47" s="209" t="inlineStr"/>
      <c r="G47" s="209" t="inlineStr">
        <is>
          <t>source-describes-concept</t>
        </is>
      </c>
      <c r="H47" s="209" t="inlineStr">
        <is>
          <t>Source Corpus.Distinctive_Contribution</t>
        </is>
      </c>
      <c r="I47" s="209" t="inlineStr">
        <is>
          <t>unmapped</t>
        </is>
      </c>
      <c r="J47" s="209" t="inlineStr">
        <is>
          <t>Corpus orientation only</t>
        </is>
      </c>
      <c r="K47" s="209" t="inlineStr">
        <is>
          <t>Needs source-specific verification</t>
        </is>
      </c>
      <c r="L47" s="209" t="inlineStr">
        <is>
          <t>https://en.wikipedia.org/wiki/Grimm_Fairy_Tales</t>
        </is>
      </c>
      <c r="M47" s="209" t="inlineStr">
        <is>
          <t>Comparative navigation coordinate; not a canonical source entry or claim of exact equivalence.</t>
        </is>
      </c>
    </row>
    <row r="48">
      <c r="A48" s="209" t="inlineStr">
        <is>
          <t>CON-0047</t>
        </is>
      </c>
      <c r="B48" s="209" t="inlineStr">
        <is>
          <t>SRC-008</t>
        </is>
      </c>
      <c r="C48" s="209" t="inlineStr">
        <is>
          <t>Grimm Fairy Tales</t>
        </is>
      </c>
      <c r="D48" s="209" t="inlineStr">
        <is>
          <t>curses</t>
        </is>
      </c>
      <c r="E48" s="209" t="inlineStr">
        <is>
          <t>STA-311; LAW-204</t>
        </is>
      </c>
      <c r="F48" s="209" t="inlineStr">
        <is>
          <t>Cursed State; Curse</t>
        </is>
      </c>
      <c r="G48" s="209" t="inlineStr">
        <is>
          <t>orientation-maps-to</t>
        </is>
      </c>
      <c r="H48" s="209" t="inlineStr">
        <is>
          <t>Source Corpus.Distinctive_Contribution</t>
        </is>
      </c>
      <c r="I48" s="209" t="inlineStr">
        <is>
          <t>moderate</t>
        </is>
      </c>
      <c r="J48" s="209" t="inlineStr">
        <is>
          <t>Corpus orientation only</t>
        </is>
      </c>
      <c r="K48" s="209" t="inlineStr">
        <is>
          <t>Needs source-specific verification</t>
        </is>
      </c>
      <c r="L48" s="209" t="inlineStr">
        <is>
          <t>https://en.wikipedia.org/wiki/Grimm_Fairy_Tales</t>
        </is>
      </c>
      <c r="M48" s="209" t="inlineStr">
        <is>
          <t>Comparative navigation coordinate; not a canonical source entry or claim of exact equivalence.</t>
        </is>
      </c>
    </row>
    <row r="49">
      <c r="A49" s="209" t="inlineStr">
        <is>
          <t>CON-0048</t>
        </is>
      </c>
      <c r="B49" s="209" t="inlineStr">
        <is>
          <t>SRC-008</t>
        </is>
      </c>
      <c r="C49" s="209" t="inlineStr">
        <is>
          <t>Grimm Fairy Tales</t>
        </is>
      </c>
      <c r="D49" s="209" t="inlineStr">
        <is>
          <t>helpers</t>
        </is>
      </c>
      <c r="E49" s="209" t="inlineStr"/>
      <c r="F49" s="209" t="inlineStr"/>
      <c r="G49" s="209" t="inlineStr">
        <is>
          <t>source-describes-concept</t>
        </is>
      </c>
      <c r="H49" s="209" t="inlineStr">
        <is>
          <t>Source Corpus.Distinctive_Contribution</t>
        </is>
      </c>
      <c r="I49" s="209" t="inlineStr">
        <is>
          <t>unmapped</t>
        </is>
      </c>
      <c r="J49" s="209" t="inlineStr">
        <is>
          <t>Corpus orientation only</t>
        </is>
      </c>
      <c r="K49" s="209" t="inlineStr">
        <is>
          <t>Needs source-specific verification</t>
        </is>
      </c>
      <c r="L49" s="209" t="inlineStr">
        <is>
          <t>https://en.wikipedia.org/wiki/Grimm_Fairy_Tales</t>
        </is>
      </c>
      <c r="M49" s="209" t="inlineStr">
        <is>
          <t>Comparative navigation coordinate; not a canonical source entry or claim of exact equivalence.</t>
        </is>
      </c>
    </row>
    <row r="50">
      <c r="A50" s="209" t="inlineStr">
        <is>
          <t>CON-0049</t>
        </is>
      </c>
      <c r="B50" s="209" t="inlineStr">
        <is>
          <t>SRC-008</t>
        </is>
      </c>
      <c r="C50" s="209" t="inlineStr">
        <is>
          <t>Grimm Fairy Tales</t>
        </is>
      </c>
      <c r="D50" s="209" t="inlineStr">
        <is>
          <t>trials</t>
        </is>
      </c>
      <c r="E50" s="209" t="inlineStr"/>
      <c r="F50" s="209" t="inlineStr"/>
      <c r="G50" s="209" t="inlineStr">
        <is>
          <t>source-describes-concept</t>
        </is>
      </c>
      <c r="H50" s="209" t="inlineStr">
        <is>
          <t>Source Corpus.Distinctive_Contribution</t>
        </is>
      </c>
      <c r="I50" s="209" t="inlineStr">
        <is>
          <t>unmapped</t>
        </is>
      </c>
      <c r="J50" s="209" t="inlineStr">
        <is>
          <t>Corpus orientation only</t>
        </is>
      </c>
      <c r="K50" s="209" t="inlineStr">
        <is>
          <t>Needs source-specific verification</t>
        </is>
      </c>
      <c r="L50" s="209" t="inlineStr">
        <is>
          <t>https://en.wikipedia.org/wiki/Grimm_Fairy_Tales</t>
        </is>
      </c>
      <c r="M50" s="209" t="inlineStr">
        <is>
          <t>Comparative navigation coordinate; not a canonical source entry or claim of exact equivalence.</t>
        </is>
      </c>
    </row>
    <row r="51">
      <c r="A51" s="209" t="inlineStr">
        <is>
          <t>CON-0050</t>
        </is>
      </c>
      <c r="B51" s="209" t="inlineStr">
        <is>
          <t>SRC-008</t>
        </is>
      </c>
      <c r="C51" s="209" t="inlineStr">
        <is>
          <t>Grimm Fairy Tales</t>
        </is>
      </c>
      <c r="D51" s="209" t="inlineStr">
        <is>
          <t>transformed royals</t>
        </is>
      </c>
      <c r="E51" s="209" t="inlineStr"/>
      <c r="F51" s="209" t="inlineStr"/>
      <c r="G51" s="209" t="inlineStr">
        <is>
          <t>source-describes-concept</t>
        </is>
      </c>
      <c r="H51" s="209" t="inlineStr">
        <is>
          <t>Source Corpus.Distinctive_Contribution</t>
        </is>
      </c>
      <c r="I51" s="209" t="inlineStr">
        <is>
          <t>unmapped</t>
        </is>
      </c>
      <c r="J51" s="209" t="inlineStr">
        <is>
          <t>Corpus orientation only</t>
        </is>
      </c>
      <c r="K51" s="209" t="inlineStr">
        <is>
          <t>Needs source-specific verification</t>
        </is>
      </c>
      <c r="L51" s="209" t="inlineStr">
        <is>
          <t>https://en.wikipedia.org/wiki/Grimm_Fairy_Tales</t>
        </is>
      </c>
      <c r="M51" s="209" t="inlineStr">
        <is>
          <t>Comparative navigation coordinate; not a canonical source entry or claim of exact equivalence.</t>
        </is>
      </c>
    </row>
    <row r="52">
      <c r="A52" s="209" t="inlineStr">
        <is>
          <t>CON-0051</t>
        </is>
      </c>
      <c r="B52" s="209" t="inlineStr">
        <is>
          <t>SRC-008</t>
        </is>
      </c>
      <c r="C52" s="209" t="inlineStr">
        <is>
          <t>Grimm Fairy Tales</t>
        </is>
      </c>
      <c r="D52" s="209" t="inlineStr">
        <is>
          <t>household magic</t>
        </is>
      </c>
      <c r="E52" s="209" t="inlineStr">
        <is>
          <t>INS-400</t>
        </is>
      </c>
      <c r="F52" s="209" t="inlineStr">
        <is>
          <t>Kinship, Political, and Secret Organizations</t>
        </is>
      </c>
      <c r="G52" s="209" t="inlineStr">
        <is>
          <t>orientation-maps-to</t>
        </is>
      </c>
      <c r="H52" s="209" t="inlineStr">
        <is>
          <t>Source Corpus.Distinctive_Contribution</t>
        </is>
      </c>
      <c r="I52" s="209" t="inlineStr">
        <is>
          <t>moderate</t>
        </is>
      </c>
      <c r="J52" s="209" t="inlineStr">
        <is>
          <t>Corpus orientation only</t>
        </is>
      </c>
      <c r="K52" s="209" t="inlineStr">
        <is>
          <t>Needs source-specific verification</t>
        </is>
      </c>
      <c r="L52" s="209" t="inlineStr">
        <is>
          <t>https://en.wikipedia.org/wiki/Grimm_Fairy_Tales</t>
        </is>
      </c>
      <c r="M52" s="209" t="inlineStr">
        <is>
          <t>Comparative navigation coordinate; not a canonical source entry or claim of exact equivalence.</t>
        </is>
      </c>
    </row>
    <row r="53">
      <c r="A53" s="209" t="inlineStr">
        <is>
          <t>CON-0052</t>
        </is>
      </c>
      <c r="B53" s="209" t="inlineStr">
        <is>
          <t>SRC-009</t>
        </is>
      </c>
      <c r="C53" s="209" t="inlineStr">
        <is>
          <t>One Thousand and One Nights</t>
        </is>
      </c>
      <c r="D53" s="209" t="inlineStr">
        <is>
          <t>Djinn</t>
        </is>
      </c>
      <c r="E53" s="209" t="inlineStr">
        <is>
          <t>PPL-203</t>
        </is>
      </c>
      <c r="F53" s="209" t="inlineStr">
        <is>
          <t>Dryads and Tree-Bound Beings</t>
        </is>
      </c>
      <c r="G53" s="209" t="inlineStr">
        <is>
          <t>orientation-maps-to</t>
        </is>
      </c>
      <c r="H53" s="209" t="inlineStr">
        <is>
          <t>Source Corpus.Distinctive_Contribution</t>
        </is>
      </c>
      <c r="I53" s="209" t="inlineStr">
        <is>
          <t>high</t>
        </is>
      </c>
      <c r="J53" s="209" t="inlineStr">
        <is>
          <t>Corpus orientation only</t>
        </is>
      </c>
      <c r="K53" s="209" t="inlineStr">
        <is>
          <t>Needs source-specific verification</t>
        </is>
      </c>
      <c r="L53" s="209" t="inlineStr">
        <is>
          <t>https://en.wikipedia.org/wiki/One_Thousand_and_One_Nights</t>
        </is>
      </c>
      <c r="M53" s="209" t="inlineStr">
        <is>
          <t>Comparative navigation coordinate; not a canonical source entry or claim of exact equivalence.</t>
        </is>
      </c>
    </row>
    <row r="54">
      <c r="A54" s="209" t="inlineStr">
        <is>
          <t>CON-0053</t>
        </is>
      </c>
      <c r="B54" s="209" t="inlineStr">
        <is>
          <t>SRC-009</t>
        </is>
      </c>
      <c r="C54" s="209" t="inlineStr">
        <is>
          <t>One Thousand and One Nights</t>
        </is>
      </c>
      <c r="D54" s="209" t="inlineStr">
        <is>
          <t>sorcerers</t>
        </is>
      </c>
      <c r="E54" s="209" t="inlineStr">
        <is>
          <t>ROL-302</t>
        </is>
      </c>
      <c r="F54" s="209" t="inlineStr">
        <is>
          <t>Sorcerer</t>
        </is>
      </c>
      <c r="G54" s="209" t="inlineStr">
        <is>
          <t>orientation-maps-to</t>
        </is>
      </c>
      <c r="H54" s="209" t="inlineStr">
        <is>
          <t>Source Corpus.Distinctive_Contribution</t>
        </is>
      </c>
      <c r="I54" s="209" t="inlineStr">
        <is>
          <t>high</t>
        </is>
      </c>
      <c r="J54" s="209" t="inlineStr">
        <is>
          <t>Corpus orientation only</t>
        </is>
      </c>
      <c r="K54" s="209" t="inlineStr">
        <is>
          <t>Needs source-specific verification</t>
        </is>
      </c>
      <c r="L54" s="209" t="inlineStr">
        <is>
          <t>https://en.wikipedia.org/wiki/One_Thousand_and_One_Nights</t>
        </is>
      </c>
      <c r="M54" s="209" t="inlineStr">
        <is>
          <t>Comparative navigation coordinate; not a canonical source entry or claim of exact equivalence.</t>
        </is>
      </c>
    </row>
    <row r="55">
      <c r="A55" s="209" t="inlineStr">
        <is>
          <t>CON-0054</t>
        </is>
      </c>
      <c r="B55" s="209" t="inlineStr">
        <is>
          <t>SRC-009</t>
        </is>
      </c>
      <c r="C55" s="209" t="inlineStr">
        <is>
          <t>One Thousand and One Nights</t>
        </is>
      </c>
      <c r="D55" s="209" t="inlineStr">
        <is>
          <t>talismans</t>
        </is>
      </c>
      <c r="E55" s="209" t="inlineStr">
        <is>
          <t>PWR-511; ART-100</t>
        </is>
      </c>
      <c r="F55" s="209" t="inlineStr">
        <is>
          <t>Visual Art and Painting Magic; Empowered Objects &amp; Relics</t>
        </is>
      </c>
      <c r="G55" s="209" t="inlineStr">
        <is>
          <t>orientation-maps-to</t>
        </is>
      </c>
      <c r="H55" s="209" t="inlineStr">
        <is>
          <t>Source Corpus.Distinctive_Contribution</t>
        </is>
      </c>
      <c r="I55" s="209" t="inlineStr">
        <is>
          <t>low</t>
        </is>
      </c>
      <c r="J55" s="209" t="inlineStr">
        <is>
          <t>Corpus orientation only</t>
        </is>
      </c>
      <c r="K55" s="209" t="inlineStr">
        <is>
          <t>Needs source-specific verification</t>
        </is>
      </c>
      <c r="L55" s="209" t="inlineStr">
        <is>
          <t>https://en.wikipedia.org/wiki/One_Thousand_and_One_Nights</t>
        </is>
      </c>
      <c r="M55" s="209" t="inlineStr">
        <is>
          <t>Comparative navigation coordinate; not a canonical source entry or claim of exact equivalence.</t>
        </is>
      </c>
    </row>
    <row r="56">
      <c r="A56" s="209" t="inlineStr">
        <is>
          <t>CON-0055</t>
        </is>
      </c>
      <c r="B56" s="209" t="inlineStr">
        <is>
          <t>SRC-009</t>
        </is>
      </c>
      <c r="C56" s="209" t="inlineStr">
        <is>
          <t>One Thousand and One Nights</t>
        </is>
      </c>
      <c r="D56" s="209" t="inlineStr">
        <is>
          <t>magical travel</t>
        </is>
      </c>
      <c r="E56" s="209" t="inlineStr"/>
      <c r="F56" s="209" t="inlineStr"/>
      <c r="G56" s="209" t="inlineStr">
        <is>
          <t>source-describes-concept</t>
        </is>
      </c>
      <c r="H56" s="209" t="inlineStr">
        <is>
          <t>Source Corpus.Distinctive_Contribution</t>
        </is>
      </c>
      <c r="I56" s="209" t="inlineStr">
        <is>
          <t>unmapped</t>
        </is>
      </c>
      <c r="J56" s="209" t="inlineStr">
        <is>
          <t>Corpus orientation only</t>
        </is>
      </c>
      <c r="K56" s="209" t="inlineStr">
        <is>
          <t>Needs source-specific verification</t>
        </is>
      </c>
      <c r="L56" s="209" t="inlineStr">
        <is>
          <t>https://en.wikipedia.org/wiki/One_Thousand_and_One_Nights</t>
        </is>
      </c>
      <c r="M56" s="209" t="inlineStr">
        <is>
          <t>Comparative navigation coordinate; not a canonical source entry or claim of exact equivalence.</t>
        </is>
      </c>
    </row>
    <row r="57">
      <c r="A57" s="209" t="inlineStr">
        <is>
          <t>CON-0056</t>
        </is>
      </c>
      <c r="B57" s="209" t="inlineStr">
        <is>
          <t>SRC-009</t>
        </is>
      </c>
      <c r="C57" s="209" t="inlineStr">
        <is>
          <t>One Thousand and One Nights</t>
        </is>
      </c>
      <c r="D57" s="209" t="inlineStr">
        <is>
          <t>tricksters</t>
        </is>
      </c>
      <c r="E57" s="209" t="inlineStr">
        <is>
          <t>ROL-217</t>
        </is>
      </c>
      <c r="F57" s="209" t="inlineStr">
        <is>
          <t>Trickster</t>
        </is>
      </c>
      <c r="G57" s="209" t="inlineStr">
        <is>
          <t>orientation-maps-to</t>
        </is>
      </c>
      <c r="H57" s="209" t="inlineStr">
        <is>
          <t>Source Corpus.Distinctive_Contribution</t>
        </is>
      </c>
      <c r="I57" s="209" t="inlineStr">
        <is>
          <t>moderate</t>
        </is>
      </c>
      <c r="J57" s="209" t="inlineStr">
        <is>
          <t>Corpus orientation only</t>
        </is>
      </c>
      <c r="K57" s="209" t="inlineStr">
        <is>
          <t>Needs source-specific verification</t>
        </is>
      </c>
      <c r="L57" s="209" t="inlineStr">
        <is>
          <t>https://en.wikipedia.org/wiki/One_Thousand_and_One_Nights</t>
        </is>
      </c>
      <c r="M57" s="209" t="inlineStr">
        <is>
          <t>Comparative navigation coordinate; not a canonical source entry or claim of exact equivalence.</t>
        </is>
      </c>
    </row>
    <row r="58">
      <c r="A58" s="209" t="inlineStr">
        <is>
          <t>CON-0057</t>
        </is>
      </c>
      <c r="B58" s="209" t="inlineStr">
        <is>
          <t>SRC-009</t>
        </is>
      </c>
      <c r="C58" s="209" t="inlineStr">
        <is>
          <t>One Thousand and One Nights</t>
        </is>
      </c>
      <c r="D58" s="209" t="inlineStr">
        <is>
          <t>merchants</t>
        </is>
      </c>
      <c r="E58" s="209" t="inlineStr">
        <is>
          <t>ROL-702</t>
        </is>
      </c>
      <c r="F58" s="209" t="inlineStr">
        <is>
          <t>Prince, Princess, and Royal Heir</t>
        </is>
      </c>
      <c r="G58" s="209" t="inlineStr">
        <is>
          <t>orientation-maps-to</t>
        </is>
      </c>
      <c r="H58" s="209" t="inlineStr">
        <is>
          <t>Source Corpus.Distinctive_Contribution</t>
        </is>
      </c>
      <c r="I58" s="209" t="inlineStr">
        <is>
          <t>moderate</t>
        </is>
      </c>
      <c r="J58" s="209" t="inlineStr">
        <is>
          <t>Corpus orientation only</t>
        </is>
      </c>
      <c r="K58" s="209" t="inlineStr">
        <is>
          <t>Needs source-specific verification</t>
        </is>
      </c>
      <c r="L58" s="209" t="inlineStr">
        <is>
          <t>https://en.wikipedia.org/wiki/One_Thousand_and_One_Nights</t>
        </is>
      </c>
      <c r="M58" s="209" t="inlineStr">
        <is>
          <t>Comparative navigation coordinate; not a canonical source entry or claim of exact equivalence.</t>
        </is>
      </c>
    </row>
    <row r="59">
      <c r="A59" s="209" t="inlineStr">
        <is>
          <t>CON-0058</t>
        </is>
      </c>
      <c r="B59" s="209" t="inlineStr">
        <is>
          <t>SRC-009</t>
        </is>
      </c>
      <c r="C59" s="209" t="inlineStr">
        <is>
          <t>One Thousand and One Nights</t>
        </is>
      </c>
      <c r="D59" s="209" t="inlineStr">
        <is>
          <t>nested stories</t>
        </is>
      </c>
      <c r="E59" s="209" t="inlineStr"/>
      <c r="F59" s="209" t="inlineStr"/>
      <c r="G59" s="209" t="inlineStr">
        <is>
          <t>source-describes-concept</t>
        </is>
      </c>
      <c r="H59" s="209" t="inlineStr">
        <is>
          <t>Source Corpus.Distinctive_Contribution</t>
        </is>
      </c>
      <c r="I59" s="209" t="inlineStr">
        <is>
          <t>unmapped</t>
        </is>
      </c>
      <c r="J59" s="209" t="inlineStr">
        <is>
          <t>Corpus orientation only</t>
        </is>
      </c>
      <c r="K59" s="209" t="inlineStr">
        <is>
          <t>Needs source-specific verification</t>
        </is>
      </c>
      <c r="L59" s="209" t="inlineStr">
        <is>
          <t>https://en.wikipedia.org/wiki/One_Thousand_and_One_Nights</t>
        </is>
      </c>
      <c r="M59" s="209" t="inlineStr">
        <is>
          <t>Comparative navigation coordinate; not a canonical source entry or claim of exact equivalence.</t>
        </is>
      </c>
    </row>
    <row r="60">
      <c r="A60" s="209" t="inlineStr">
        <is>
          <t>CON-0059</t>
        </is>
      </c>
      <c r="B60" s="209" t="inlineStr">
        <is>
          <t>SRC-010</t>
        </is>
      </c>
      <c r="C60" s="209" t="inlineStr">
        <is>
          <t>Jinn Traditions</t>
        </is>
      </c>
      <c r="D60" s="209" t="inlineStr">
        <is>
          <t>Spirit personhood</t>
        </is>
      </c>
      <c r="E60" s="209" t="inlineStr">
        <is>
          <t>PPL-300</t>
        </is>
      </c>
      <c r="F60" s="209" t="inlineStr">
        <is>
          <t>Spirits and Elementals</t>
        </is>
      </c>
      <c r="G60" s="209" t="inlineStr">
        <is>
          <t>orientation-maps-to</t>
        </is>
      </c>
      <c r="H60" s="209" t="inlineStr">
        <is>
          <t>Source Corpus.Distinctive_Contribution</t>
        </is>
      </c>
      <c r="I60" s="209" t="inlineStr">
        <is>
          <t>moderate</t>
        </is>
      </c>
      <c r="J60" s="209" t="inlineStr">
        <is>
          <t>Corpus orientation only</t>
        </is>
      </c>
      <c r="K60" s="209" t="inlineStr">
        <is>
          <t>Needs source-specific verification</t>
        </is>
      </c>
      <c r="L60" s="209" t="inlineStr">
        <is>
          <t>https://en.wikipedia.org/wiki/Jinn_Traditions</t>
        </is>
      </c>
      <c r="M60" s="209" t="inlineStr">
        <is>
          <t>Comparative navigation coordinate; not a canonical source entry or claim of exact equivalence.</t>
        </is>
      </c>
    </row>
    <row r="61">
      <c r="A61" s="209" t="inlineStr">
        <is>
          <t>CON-0060</t>
        </is>
      </c>
      <c r="B61" s="209" t="inlineStr">
        <is>
          <t>SRC-010</t>
        </is>
      </c>
      <c r="C61" s="209" t="inlineStr">
        <is>
          <t>Jinn Traditions</t>
        </is>
      </c>
      <c r="D61" s="209" t="inlineStr">
        <is>
          <t>free will</t>
        </is>
      </c>
      <c r="E61" s="209" t="inlineStr"/>
      <c r="F61" s="209" t="inlineStr"/>
      <c r="G61" s="209" t="inlineStr">
        <is>
          <t>source-describes-concept</t>
        </is>
      </c>
      <c r="H61" s="209" t="inlineStr">
        <is>
          <t>Source Corpus.Distinctive_Contribution</t>
        </is>
      </c>
      <c r="I61" s="209" t="inlineStr">
        <is>
          <t>unmapped</t>
        </is>
      </c>
      <c r="J61" s="209" t="inlineStr">
        <is>
          <t>Corpus orientation only</t>
        </is>
      </c>
      <c r="K61" s="209" t="inlineStr">
        <is>
          <t>Needs source-specific verification</t>
        </is>
      </c>
      <c r="L61" s="209" t="inlineStr">
        <is>
          <t>https://en.wikipedia.org/wiki/Jinn_Traditions</t>
        </is>
      </c>
      <c r="M61" s="209" t="inlineStr">
        <is>
          <t>Comparative navigation coordinate; not a canonical source entry or claim of exact equivalence.</t>
        </is>
      </c>
    </row>
    <row r="62">
      <c r="A62" s="209" t="inlineStr">
        <is>
          <t>CON-0061</t>
        </is>
      </c>
      <c r="B62" s="209" t="inlineStr">
        <is>
          <t>SRC-010</t>
        </is>
      </c>
      <c r="C62" s="209" t="inlineStr">
        <is>
          <t>Jinn Traditions</t>
        </is>
      </c>
      <c r="D62" s="209" t="inlineStr">
        <is>
          <t>binding</t>
        </is>
      </c>
      <c r="E62" s="209" t="inlineStr"/>
      <c r="F62" s="209" t="inlineStr"/>
      <c r="G62" s="209" t="inlineStr">
        <is>
          <t>source-describes-concept</t>
        </is>
      </c>
      <c r="H62" s="209" t="inlineStr">
        <is>
          <t>Source Corpus.Distinctive_Contribution</t>
        </is>
      </c>
      <c r="I62" s="209" t="inlineStr">
        <is>
          <t>unmapped</t>
        </is>
      </c>
      <c r="J62" s="209" t="inlineStr">
        <is>
          <t>Corpus orientation only</t>
        </is>
      </c>
      <c r="K62" s="209" t="inlineStr">
        <is>
          <t>Needs source-specific verification</t>
        </is>
      </c>
      <c r="L62" s="209" t="inlineStr">
        <is>
          <t>https://en.wikipedia.org/wiki/Jinn_Traditions</t>
        </is>
      </c>
      <c r="M62" s="209" t="inlineStr">
        <is>
          <t>Comparative navigation coordinate; not a canonical source entry or claim of exact equivalence.</t>
        </is>
      </c>
    </row>
    <row r="63">
      <c r="A63" s="209" t="inlineStr">
        <is>
          <t>CON-0062</t>
        </is>
      </c>
      <c r="B63" s="209" t="inlineStr">
        <is>
          <t>SRC-010</t>
        </is>
      </c>
      <c r="C63" s="209" t="inlineStr">
        <is>
          <t>Jinn Traditions</t>
        </is>
      </c>
      <c r="D63" s="209" t="inlineStr">
        <is>
          <t>possession</t>
        </is>
      </c>
      <c r="E63" s="209" t="inlineStr">
        <is>
          <t>PWR-112</t>
        </is>
      </c>
      <c r="F63" s="209" t="inlineStr">
        <is>
          <t>Possession and Channeling</t>
        </is>
      </c>
      <c r="G63" s="209" t="inlineStr">
        <is>
          <t>orientation-maps-to</t>
        </is>
      </c>
      <c r="H63" s="209" t="inlineStr">
        <is>
          <t>Source Corpus.Distinctive_Contribution</t>
        </is>
      </c>
      <c r="I63" s="209" t="inlineStr">
        <is>
          <t>high</t>
        </is>
      </c>
      <c r="J63" s="209" t="inlineStr">
        <is>
          <t>Corpus orientation only</t>
        </is>
      </c>
      <c r="K63" s="209" t="inlineStr">
        <is>
          <t>Needs source-specific verification</t>
        </is>
      </c>
      <c r="L63" s="209" t="inlineStr">
        <is>
          <t>https://en.wikipedia.org/wiki/Jinn_Traditions</t>
        </is>
      </c>
      <c r="M63" s="209" t="inlineStr">
        <is>
          <t>Comparative navigation coordinate; not a canonical source entry or claim of exact equivalence.</t>
        </is>
      </c>
    </row>
    <row r="64">
      <c r="A64" s="209" t="inlineStr">
        <is>
          <t>CON-0063</t>
        </is>
      </c>
      <c r="B64" s="209" t="inlineStr">
        <is>
          <t>SRC-010</t>
        </is>
      </c>
      <c r="C64" s="209" t="inlineStr">
        <is>
          <t>Jinn Traditions</t>
        </is>
      </c>
      <c r="D64" s="209" t="inlineStr">
        <is>
          <t>fire origins</t>
        </is>
      </c>
      <c r="E64" s="209" t="inlineStr">
        <is>
          <t>PWR-201</t>
        </is>
      </c>
      <c r="F64" s="209" t="inlineStr">
        <is>
          <t>Fire Magic</t>
        </is>
      </c>
      <c r="G64" s="209" t="inlineStr">
        <is>
          <t>orientation-maps-to</t>
        </is>
      </c>
      <c r="H64" s="209" t="inlineStr">
        <is>
          <t>Source Corpus.Distinctive_Contribution</t>
        </is>
      </c>
      <c r="I64" s="209" t="inlineStr">
        <is>
          <t>moderate</t>
        </is>
      </c>
      <c r="J64" s="209" t="inlineStr">
        <is>
          <t>Corpus orientation only</t>
        </is>
      </c>
      <c r="K64" s="209" t="inlineStr">
        <is>
          <t>Needs source-specific verification</t>
        </is>
      </c>
      <c r="L64" s="209" t="inlineStr">
        <is>
          <t>https://en.wikipedia.org/wiki/Jinn_Traditions</t>
        </is>
      </c>
      <c r="M64" s="209" t="inlineStr">
        <is>
          <t>Comparative navigation coordinate; not a canonical source entry or claim of exact equivalence.</t>
        </is>
      </c>
    </row>
    <row r="65">
      <c r="A65" s="209" t="inlineStr">
        <is>
          <t>CON-0064</t>
        </is>
      </c>
      <c r="B65" s="209" t="inlineStr">
        <is>
          <t>SRC-010</t>
        </is>
      </c>
      <c r="C65" s="209" t="inlineStr">
        <is>
          <t>Jinn Traditions</t>
        </is>
      </c>
      <c r="D65" s="209" t="inlineStr">
        <is>
          <t>parallel societies</t>
        </is>
      </c>
      <c r="E65" s="209" t="inlineStr">
        <is>
          <t>CIV-000</t>
        </is>
      </c>
      <c r="F65" s="209" t="inlineStr">
        <is>
          <t>Civilization &amp; Culture Archetypes</t>
        </is>
      </c>
      <c r="G65" s="209" t="inlineStr">
        <is>
          <t>orientation-maps-to</t>
        </is>
      </c>
      <c r="H65" s="209" t="inlineStr">
        <is>
          <t>Source Corpus.Distinctive_Contribution</t>
        </is>
      </c>
      <c r="I65" s="209" t="inlineStr">
        <is>
          <t>low</t>
        </is>
      </c>
      <c r="J65" s="209" t="inlineStr">
        <is>
          <t>Corpus orientation only</t>
        </is>
      </c>
      <c r="K65" s="209" t="inlineStr">
        <is>
          <t>Needs source-specific verification</t>
        </is>
      </c>
      <c r="L65" s="209" t="inlineStr">
        <is>
          <t>https://en.wikipedia.org/wiki/Jinn_Traditions</t>
        </is>
      </c>
      <c r="M65" s="209" t="inlineStr">
        <is>
          <t>Comparative navigation coordinate; not a canonical source entry or claim of exact equivalence.</t>
        </is>
      </c>
    </row>
    <row r="66">
      <c r="A66" s="209" t="inlineStr">
        <is>
          <t>CON-0065</t>
        </is>
      </c>
      <c r="B66" s="209" t="inlineStr">
        <is>
          <t>SRC-011</t>
        </is>
      </c>
      <c r="C66" s="209" t="inlineStr">
        <is>
          <t>Shahnameh</t>
        </is>
      </c>
      <c r="D66" s="209" t="inlineStr">
        <is>
          <t>Heroic warriors</t>
        </is>
      </c>
      <c r="E66" s="209" t="inlineStr">
        <is>
          <t>ROL-101</t>
        </is>
      </c>
      <c r="F66" s="209" t="inlineStr">
        <is>
          <t>Warrior or Fighter</t>
        </is>
      </c>
      <c r="G66" s="209" t="inlineStr">
        <is>
          <t>orientation-maps-to</t>
        </is>
      </c>
      <c r="H66" s="209" t="inlineStr">
        <is>
          <t>Source Corpus.Distinctive_Contribution</t>
        </is>
      </c>
      <c r="I66" s="209" t="inlineStr">
        <is>
          <t>moderate</t>
        </is>
      </c>
      <c r="J66" s="209" t="inlineStr">
        <is>
          <t>Corpus orientation only</t>
        </is>
      </c>
      <c r="K66" s="209" t="inlineStr">
        <is>
          <t>Needs source-specific verification</t>
        </is>
      </c>
      <c r="L66" s="209" t="inlineStr">
        <is>
          <t>https://en.wikipedia.org/wiki/Shahnameh</t>
        </is>
      </c>
      <c r="M66" s="209" t="inlineStr">
        <is>
          <t>Comparative navigation coordinate; not a canonical source entry or claim of exact equivalence.</t>
        </is>
      </c>
    </row>
    <row r="67">
      <c r="A67" s="209" t="inlineStr">
        <is>
          <t>CON-0066</t>
        </is>
      </c>
      <c r="B67" s="209" t="inlineStr">
        <is>
          <t>SRC-011</t>
        </is>
      </c>
      <c r="C67" s="209" t="inlineStr">
        <is>
          <t>Shahnameh</t>
        </is>
      </c>
      <c r="D67" s="209" t="inlineStr">
        <is>
          <t>kingship</t>
        </is>
      </c>
      <c r="E67" s="209" t="inlineStr">
        <is>
          <t>ROL-700</t>
        </is>
      </c>
      <c r="F67" s="209" t="inlineStr">
        <is>
          <t>Leadership and Social Office Roles</t>
        </is>
      </c>
      <c r="G67" s="209" t="inlineStr">
        <is>
          <t>orientation-maps-to</t>
        </is>
      </c>
      <c r="H67" s="209" t="inlineStr">
        <is>
          <t>Source Corpus.Distinctive_Contribution</t>
        </is>
      </c>
      <c r="I67" s="209" t="inlineStr">
        <is>
          <t>moderate</t>
        </is>
      </c>
      <c r="J67" s="209" t="inlineStr">
        <is>
          <t>Corpus orientation only</t>
        </is>
      </c>
      <c r="K67" s="209" t="inlineStr">
        <is>
          <t>Needs source-specific verification</t>
        </is>
      </c>
      <c r="L67" s="209" t="inlineStr">
        <is>
          <t>https://en.wikipedia.org/wiki/Shahnameh</t>
        </is>
      </c>
      <c r="M67" s="209" t="inlineStr">
        <is>
          <t>Comparative navigation coordinate; not a canonical source entry or claim of exact equivalence.</t>
        </is>
      </c>
    </row>
    <row r="68">
      <c r="A68" s="209" t="inlineStr">
        <is>
          <t>CON-0067</t>
        </is>
      </c>
      <c r="B68" s="209" t="inlineStr">
        <is>
          <t>SRC-011</t>
        </is>
      </c>
      <c r="C68" s="209" t="inlineStr">
        <is>
          <t>Shahnameh</t>
        </is>
      </c>
      <c r="D68" s="209" t="inlineStr">
        <is>
          <t>demons</t>
        </is>
      </c>
      <c r="E68" s="209" t="inlineStr">
        <is>
          <t>PPL-501</t>
        </is>
      </c>
      <c r="F68" s="209" t="inlineStr">
        <is>
          <t>Demons</t>
        </is>
      </c>
      <c r="G68" s="209" t="inlineStr">
        <is>
          <t>orientation-maps-to</t>
        </is>
      </c>
      <c r="H68" s="209" t="inlineStr">
        <is>
          <t>Source Corpus.Distinctive_Contribution</t>
        </is>
      </c>
      <c r="I68" s="209" t="inlineStr">
        <is>
          <t>high</t>
        </is>
      </c>
      <c r="J68" s="209" t="inlineStr">
        <is>
          <t>Corpus orientation only</t>
        </is>
      </c>
      <c r="K68" s="209" t="inlineStr">
        <is>
          <t>Needs source-specific verification</t>
        </is>
      </c>
      <c r="L68" s="209" t="inlineStr">
        <is>
          <t>https://en.wikipedia.org/wiki/Shahnameh</t>
        </is>
      </c>
      <c r="M68" s="209" t="inlineStr">
        <is>
          <t>Comparative navigation coordinate; not a canonical source entry or claim of exact equivalence.</t>
        </is>
      </c>
    </row>
    <row r="69">
      <c r="A69" s="209" t="inlineStr">
        <is>
          <t>CON-0068</t>
        </is>
      </c>
      <c r="B69" s="209" t="inlineStr">
        <is>
          <t>SRC-011</t>
        </is>
      </c>
      <c r="C69" s="209" t="inlineStr">
        <is>
          <t>Shahnameh</t>
        </is>
      </c>
      <c r="D69" s="209" t="inlineStr">
        <is>
          <t>magical birds</t>
        </is>
      </c>
      <c r="E69" s="209" t="inlineStr"/>
      <c r="F69" s="209" t="inlineStr"/>
      <c r="G69" s="209" t="inlineStr">
        <is>
          <t>source-describes-concept</t>
        </is>
      </c>
      <c r="H69" s="209" t="inlineStr">
        <is>
          <t>Source Corpus.Distinctive_Contribution</t>
        </is>
      </c>
      <c r="I69" s="209" t="inlineStr">
        <is>
          <t>unmapped</t>
        </is>
      </c>
      <c r="J69" s="209" t="inlineStr">
        <is>
          <t>Corpus orientation only</t>
        </is>
      </c>
      <c r="K69" s="209" t="inlineStr">
        <is>
          <t>Needs source-specific verification</t>
        </is>
      </c>
      <c r="L69" s="209" t="inlineStr">
        <is>
          <t>https://en.wikipedia.org/wiki/Shahnameh</t>
        </is>
      </c>
      <c r="M69" s="209" t="inlineStr">
        <is>
          <t>Comparative navigation coordinate; not a canonical source entry or claim of exact equivalence.</t>
        </is>
      </c>
    </row>
    <row r="70">
      <c r="A70" s="209" t="inlineStr">
        <is>
          <t>CON-0069</t>
        </is>
      </c>
      <c r="B70" s="209" t="inlineStr">
        <is>
          <t>SRC-011</t>
        </is>
      </c>
      <c r="C70" s="209" t="inlineStr">
        <is>
          <t>Shahnameh</t>
        </is>
      </c>
      <c r="D70" s="209" t="inlineStr">
        <is>
          <t>tragic champions</t>
        </is>
      </c>
      <c r="E70" s="209" t="inlineStr">
        <is>
          <t>NAR-112</t>
        </is>
      </c>
      <c r="F70" s="209" t="inlineStr">
        <is>
          <t>Tragic Hero</t>
        </is>
      </c>
      <c r="G70" s="209" t="inlineStr">
        <is>
          <t>orientation-maps-to</t>
        </is>
      </c>
      <c r="H70" s="209" t="inlineStr">
        <is>
          <t>Source Corpus.Distinctive_Contribution</t>
        </is>
      </c>
      <c r="I70" s="209" t="inlineStr">
        <is>
          <t>moderate</t>
        </is>
      </c>
      <c r="J70" s="209" t="inlineStr">
        <is>
          <t>Corpus orientation only</t>
        </is>
      </c>
      <c r="K70" s="209" t="inlineStr">
        <is>
          <t>Needs source-specific verification</t>
        </is>
      </c>
      <c r="L70" s="209" t="inlineStr">
        <is>
          <t>https://en.wikipedia.org/wiki/Shahnameh</t>
        </is>
      </c>
      <c r="M70" s="209" t="inlineStr">
        <is>
          <t>Comparative navigation coordinate; not a canonical source entry or claim of exact equivalence.</t>
        </is>
      </c>
    </row>
    <row r="71">
      <c r="A71" s="209" t="inlineStr">
        <is>
          <t>CON-0070</t>
        </is>
      </c>
      <c r="B71" s="209" t="inlineStr">
        <is>
          <t>SRC-011</t>
        </is>
      </c>
      <c r="C71" s="209" t="inlineStr">
        <is>
          <t>Shahnameh</t>
        </is>
      </c>
      <c r="D71" s="209" t="inlineStr">
        <is>
          <t>dynastic cycles</t>
        </is>
      </c>
      <c r="E71" s="209" t="inlineStr">
        <is>
          <t>INS-400</t>
        </is>
      </c>
      <c r="F71" s="209" t="inlineStr">
        <is>
          <t>Kinship, Political, and Secret Organizations</t>
        </is>
      </c>
      <c r="G71" s="209" t="inlineStr">
        <is>
          <t>orientation-maps-to</t>
        </is>
      </c>
      <c r="H71" s="209" t="inlineStr">
        <is>
          <t>Source Corpus.Distinctive_Contribution</t>
        </is>
      </c>
      <c r="I71" s="209" t="inlineStr">
        <is>
          <t>moderate</t>
        </is>
      </c>
      <c r="J71" s="209" t="inlineStr">
        <is>
          <t>Corpus orientation only</t>
        </is>
      </c>
      <c r="K71" s="209" t="inlineStr">
        <is>
          <t>Needs source-specific verification</t>
        </is>
      </c>
      <c r="L71" s="209" t="inlineStr">
        <is>
          <t>https://en.wikipedia.org/wiki/Shahnameh</t>
        </is>
      </c>
      <c r="M71" s="209" t="inlineStr">
        <is>
          <t>Comparative navigation coordinate; not a canonical source entry or claim of exact equivalence.</t>
        </is>
      </c>
    </row>
    <row r="72">
      <c r="A72" s="209" t="inlineStr">
        <is>
          <t>CON-0071</t>
        </is>
      </c>
      <c r="B72" s="209" t="inlineStr">
        <is>
          <t>SRC-012</t>
        </is>
      </c>
      <c r="C72" s="209" t="inlineStr">
        <is>
          <t>Epic of Gilgamesh</t>
        </is>
      </c>
      <c r="D72" s="209" t="inlineStr">
        <is>
          <t>Hero-king</t>
        </is>
      </c>
      <c r="E72" s="209" t="inlineStr">
        <is>
          <t>ROL-700; NAR-100</t>
        </is>
      </c>
      <c r="F72" s="209" t="inlineStr">
        <is>
          <t>Leadership and Social Office Roles; Hero and Protagonist Archetypes</t>
        </is>
      </c>
      <c r="G72" s="209" t="inlineStr">
        <is>
          <t>orientation-maps-to</t>
        </is>
      </c>
      <c r="H72" s="209" t="inlineStr">
        <is>
          <t>Source Corpus.Distinctive_Contribution</t>
        </is>
      </c>
      <c r="I72" s="209" t="inlineStr">
        <is>
          <t>low</t>
        </is>
      </c>
      <c r="J72" s="209" t="inlineStr">
        <is>
          <t>Corpus orientation only</t>
        </is>
      </c>
      <c r="K72" s="209" t="inlineStr">
        <is>
          <t>Needs source-specific verification</t>
        </is>
      </c>
      <c r="L72" s="209" t="inlineStr">
        <is>
          <t>https://en.wikipedia.org/wiki/Epic_of_Gilgamesh</t>
        </is>
      </c>
      <c r="M72" s="209" t="inlineStr">
        <is>
          <t>Comparative navigation coordinate; not a canonical source entry or claim of exact equivalence.</t>
        </is>
      </c>
    </row>
    <row r="73">
      <c r="A73" s="209" t="inlineStr">
        <is>
          <t>CON-0072</t>
        </is>
      </c>
      <c r="B73" s="209" t="inlineStr">
        <is>
          <t>SRC-012</t>
        </is>
      </c>
      <c r="C73" s="209" t="inlineStr">
        <is>
          <t>Epic of Gilgamesh</t>
        </is>
      </c>
      <c r="D73" s="209" t="inlineStr">
        <is>
          <t>wild companion</t>
        </is>
      </c>
      <c r="E73" s="209" t="inlineStr">
        <is>
          <t>NAR-200</t>
        </is>
      </c>
      <c r="F73" s="209" t="inlineStr">
        <is>
          <t>Companion, Mentor, and Party Archetypes</t>
        </is>
      </c>
      <c r="G73" s="209" t="inlineStr">
        <is>
          <t>orientation-maps-to</t>
        </is>
      </c>
      <c r="H73" s="209" t="inlineStr">
        <is>
          <t>Source Corpus.Distinctive_Contribution</t>
        </is>
      </c>
      <c r="I73" s="209" t="inlineStr">
        <is>
          <t>low</t>
        </is>
      </c>
      <c r="J73" s="209" t="inlineStr">
        <is>
          <t>Corpus orientation only</t>
        </is>
      </c>
      <c r="K73" s="209" t="inlineStr">
        <is>
          <t>Needs source-specific verification</t>
        </is>
      </c>
      <c r="L73" s="209" t="inlineStr">
        <is>
          <t>https://en.wikipedia.org/wiki/Epic_of_Gilgamesh</t>
        </is>
      </c>
      <c r="M73" s="209" t="inlineStr">
        <is>
          <t>Comparative navigation coordinate; not a canonical source entry or claim of exact equivalence.</t>
        </is>
      </c>
    </row>
    <row r="74">
      <c r="A74" s="209" t="inlineStr">
        <is>
          <t>CON-0073</t>
        </is>
      </c>
      <c r="B74" s="209" t="inlineStr">
        <is>
          <t>SRC-012</t>
        </is>
      </c>
      <c r="C74" s="209" t="inlineStr">
        <is>
          <t>Epic of Gilgamesh</t>
        </is>
      </c>
      <c r="D74" s="209" t="inlineStr">
        <is>
          <t>monster guardians</t>
        </is>
      </c>
      <c r="E74" s="209" t="inlineStr">
        <is>
          <t>PPL-000</t>
        </is>
      </c>
      <c r="F74" s="209" t="inlineStr">
        <is>
          <t>People &amp; Beings</t>
        </is>
      </c>
      <c r="G74" s="209" t="inlineStr">
        <is>
          <t>orientation-maps-to</t>
        </is>
      </c>
      <c r="H74" s="209" t="inlineStr">
        <is>
          <t>Source Corpus.Distinctive_Contribution</t>
        </is>
      </c>
      <c r="I74" s="209" t="inlineStr">
        <is>
          <t>low</t>
        </is>
      </c>
      <c r="J74" s="209" t="inlineStr">
        <is>
          <t>Corpus orientation only</t>
        </is>
      </c>
      <c r="K74" s="209" t="inlineStr">
        <is>
          <t>Needs source-specific verification</t>
        </is>
      </c>
      <c r="L74" s="209" t="inlineStr">
        <is>
          <t>https://en.wikipedia.org/wiki/Epic_of_Gilgamesh</t>
        </is>
      </c>
      <c r="M74" s="209" t="inlineStr">
        <is>
          <t>Comparative navigation coordinate; not a canonical source entry or claim of exact equivalence.</t>
        </is>
      </c>
    </row>
    <row r="75">
      <c r="A75" s="209" t="inlineStr">
        <is>
          <t>CON-0074</t>
        </is>
      </c>
      <c r="B75" s="209" t="inlineStr">
        <is>
          <t>SRC-012</t>
        </is>
      </c>
      <c r="C75" s="209" t="inlineStr">
        <is>
          <t>Epic of Gilgamesh</t>
        </is>
      </c>
      <c r="D75" s="209" t="inlineStr">
        <is>
          <t>divine conflict</t>
        </is>
      </c>
      <c r="E75" s="209" t="inlineStr"/>
      <c r="F75" s="209" t="inlineStr"/>
      <c r="G75" s="209" t="inlineStr">
        <is>
          <t>source-describes-concept</t>
        </is>
      </c>
      <c r="H75" s="209" t="inlineStr">
        <is>
          <t>Source Corpus.Distinctive_Contribution</t>
        </is>
      </c>
      <c r="I75" s="209" t="inlineStr">
        <is>
          <t>unmapped</t>
        </is>
      </c>
      <c r="J75" s="209" t="inlineStr">
        <is>
          <t>Corpus orientation only</t>
        </is>
      </c>
      <c r="K75" s="209" t="inlineStr">
        <is>
          <t>Needs source-specific verification</t>
        </is>
      </c>
      <c r="L75" s="209" t="inlineStr">
        <is>
          <t>https://en.wikipedia.org/wiki/Epic_of_Gilgamesh</t>
        </is>
      </c>
      <c r="M75" s="209" t="inlineStr">
        <is>
          <t>Comparative navigation coordinate; not a canonical source entry or claim of exact equivalence.</t>
        </is>
      </c>
    </row>
    <row r="76">
      <c r="A76" s="209" t="inlineStr">
        <is>
          <t>CON-0075</t>
        </is>
      </c>
      <c r="B76" s="209" t="inlineStr">
        <is>
          <t>SRC-012</t>
        </is>
      </c>
      <c r="C76" s="209" t="inlineStr">
        <is>
          <t>Epic of Gilgamesh</t>
        </is>
      </c>
      <c r="D76" s="209" t="inlineStr">
        <is>
          <t>immortality quest</t>
        </is>
      </c>
      <c r="E76" s="209" t="inlineStr">
        <is>
          <t>PWR-312; NAR-400</t>
        </is>
      </c>
      <c r="F76" s="209" t="inlineStr">
        <is>
          <t>Immortality Magic; Plot and Journey Archetypes</t>
        </is>
      </c>
      <c r="G76" s="209" t="inlineStr">
        <is>
          <t>orientation-maps-to</t>
        </is>
      </c>
      <c r="H76" s="209" t="inlineStr">
        <is>
          <t>Source Corpus.Distinctive_Contribution</t>
        </is>
      </c>
      <c r="I76" s="209" t="inlineStr">
        <is>
          <t>low</t>
        </is>
      </c>
      <c r="J76" s="209" t="inlineStr">
        <is>
          <t>Corpus orientation only</t>
        </is>
      </c>
      <c r="K76" s="209" t="inlineStr">
        <is>
          <t>Needs source-specific verification</t>
        </is>
      </c>
      <c r="L76" s="209" t="inlineStr">
        <is>
          <t>https://en.wikipedia.org/wiki/Epic_of_Gilgamesh</t>
        </is>
      </c>
      <c r="M76" s="209" t="inlineStr">
        <is>
          <t>Comparative navigation coordinate; not a canonical source entry or claim of exact equivalence.</t>
        </is>
      </c>
    </row>
    <row r="77">
      <c r="A77" s="209" t="inlineStr">
        <is>
          <t>CON-0076</t>
        </is>
      </c>
      <c r="B77" s="209" t="inlineStr">
        <is>
          <t>SRC-013</t>
        </is>
      </c>
      <c r="C77" s="209" t="inlineStr">
        <is>
          <t>Ancient Egyptian Mythology</t>
        </is>
      </c>
      <c r="D77" s="209" t="inlineStr">
        <is>
          <t>Divine kingship</t>
        </is>
      </c>
      <c r="E77" s="209" t="inlineStr">
        <is>
          <t>ROL-700</t>
        </is>
      </c>
      <c r="F77" s="209" t="inlineStr">
        <is>
          <t>Leadership and Social Office Roles</t>
        </is>
      </c>
      <c r="G77" s="209" t="inlineStr">
        <is>
          <t>orientation-maps-to</t>
        </is>
      </c>
      <c r="H77" s="209" t="inlineStr">
        <is>
          <t>Source Corpus.Distinctive_Contribution</t>
        </is>
      </c>
      <c r="I77" s="209" t="inlineStr">
        <is>
          <t>moderate</t>
        </is>
      </c>
      <c r="J77" s="209" t="inlineStr">
        <is>
          <t>Corpus orientation only</t>
        </is>
      </c>
      <c r="K77" s="209" t="inlineStr">
        <is>
          <t>Needs source-specific verification</t>
        </is>
      </c>
      <c r="L77" s="209" t="inlineStr">
        <is>
          <t>https://en.wikipedia.org/wiki/Ancient_Egyptian_Mythology</t>
        </is>
      </c>
      <c r="M77" s="209" t="inlineStr">
        <is>
          <t>Comparative navigation coordinate; not a canonical source entry or claim of exact equivalence.</t>
        </is>
      </c>
    </row>
    <row r="78">
      <c r="A78" s="209" t="inlineStr">
        <is>
          <t>CON-0077</t>
        </is>
      </c>
      <c r="B78" s="209" t="inlineStr">
        <is>
          <t>SRC-013</t>
        </is>
      </c>
      <c r="C78" s="209" t="inlineStr">
        <is>
          <t>Ancient Egyptian Mythology</t>
        </is>
      </c>
      <c r="D78" s="209" t="inlineStr">
        <is>
          <t>animal-headed gods</t>
        </is>
      </c>
      <c r="E78" s="209" t="inlineStr">
        <is>
          <t>PPL-400</t>
        </is>
      </c>
      <c r="F78" s="209" t="inlineStr">
        <is>
          <t>Divine and Celestial Beings</t>
        </is>
      </c>
      <c r="G78" s="209" t="inlineStr">
        <is>
          <t>orientation-maps-to</t>
        </is>
      </c>
      <c r="H78" s="209" t="inlineStr">
        <is>
          <t>Source Corpus.Distinctive_Contribution</t>
        </is>
      </c>
      <c r="I78" s="209" t="inlineStr">
        <is>
          <t>moderate</t>
        </is>
      </c>
      <c r="J78" s="209" t="inlineStr">
        <is>
          <t>Corpus orientation only</t>
        </is>
      </c>
      <c r="K78" s="209" t="inlineStr">
        <is>
          <t>Needs source-specific verification</t>
        </is>
      </c>
      <c r="L78" s="209" t="inlineStr">
        <is>
          <t>https://en.wikipedia.org/wiki/Ancient_Egyptian_Mythology</t>
        </is>
      </c>
      <c r="M78" s="209" t="inlineStr">
        <is>
          <t>Comparative navigation coordinate; not a canonical source entry or claim of exact equivalence.</t>
        </is>
      </c>
    </row>
    <row r="79">
      <c r="A79" s="209" t="inlineStr">
        <is>
          <t>CON-0078</t>
        </is>
      </c>
      <c r="B79" s="209" t="inlineStr">
        <is>
          <t>SRC-013</t>
        </is>
      </c>
      <c r="C79" s="209" t="inlineStr">
        <is>
          <t>Ancient Egyptian Mythology</t>
        </is>
      </c>
      <c r="D79" s="209" t="inlineStr">
        <is>
          <t>afterlife judgment</t>
        </is>
      </c>
      <c r="E79" s="209" t="inlineStr">
        <is>
          <t>COS-300</t>
        </is>
      </c>
      <c r="F79" s="209" t="inlineStr">
        <is>
          <t>Afterlives &amp; Underworlds</t>
        </is>
      </c>
      <c r="G79" s="209" t="inlineStr">
        <is>
          <t>orientation-maps-to</t>
        </is>
      </c>
      <c r="H79" s="209" t="inlineStr">
        <is>
          <t>Source Corpus.Distinctive_Contribution</t>
        </is>
      </c>
      <c r="I79" s="209" t="inlineStr">
        <is>
          <t>moderate</t>
        </is>
      </c>
      <c r="J79" s="209" t="inlineStr">
        <is>
          <t>Corpus orientation only</t>
        </is>
      </c>
      <c r="K79" s="209" t="inlineStr">
        <is>
          <t>Needs source-specific verification</t>
        </is>
      </c>
      <c r="L79" s="209" t="inlineStr">
        <is>
          <t>https://en.wikipedia.org/wiki/Ancient_Egyptian_Mythology</t>
        </is>
      </c>
      <c r="M79" s="209" t="inlineStr">
        <is>
          <t>Comparative navigation coordinate; not a canonical source entry or claim of exact equivalence.</t>
        </is>
      </c>
    </row>
    <row r="80">
      <c r="A80" s="209" t="inlineStr">
        <is>
          <t>CON-0079</t>
        </is>
      </c>
      <c r="B80" s="209" t="inlineStr">
        <is>
          <t>SRC-013</t>
        </is>
      </c>
      <c r="C80" s="209" t="inlineStr">
        <is>
          <t>Ancient Egyptian Mythology</t>
        </is>
      </c>
      <c r="D80" s="209" t="inlineStr">
        <is>
          <t>resurrection</t>
        </is>
      </c>
      <c r="E80" s="209" t="inlineStr">
        <is>
          <t>STA-113</t>
        </is>
      </c>
      <c r="F80" s="209" t="inlineStr">
        <is>
          <t>Resurrection</t>
        </is>
      </c>
      <c r="G80" s="209" t="inlineStr">
        <is>
          <t>orientation-maps-to</t>
        </is>
      </c>
      <c r="H80" s="209" t="inlineStr">
        <is>
          <t>Source Corpus.Distinctive_Contribution</t>
        </is>
      </c>
      <c r="I80" s="209" t="inlineStr">
        <is>
          <t>moderate</t>
        </is>
      </c>
      <c r="J80" s="209" t="inlineStr">
        <is>
          <t>Corpus orientation only</t>
        </is>
      </c>
      <c r="K80" s="209" t="inlineStr">
        <is>
          <t>Needs source-specific verification</t>
        </is>
      </c>
      <c r="L80" s="209" t="inlineStr">
        <is>
          <t>https://en.wikipedia.org/wiki/Ancient_Egyptian_Mythology</t>
        </is>
      </c>
      <c r="M80" s="209" t="inlineStr">
        <is>
          <t>Comparative navigation coordinate; not a canonical source entry or claim of exact equivalence.</t>
        </is>
      </c>
    </row>
    <row r="81">
      <c r="A81" s="209" t="inlineStr">
        <is>
          <t>CON-0080</t>
        </is>
      </c>
      <c r="B81" s="209" t="inlineStr">
        <is>
          <t>SRC-013</t>
        </is>
      </c>
      <c r="C81" s="209" t="inlineStr">
        <is>
          <t>Ancient Egyptian Mythology</t>
        </is>
      </c>
      <c r="D81" s="209" t="inlineStr">
        <is>
          <t>sacred names</t>
        </is>
      </c>
      <c r="E81" s="209" t="inlineStr"/>
      <c r="F81" s="209" t="inlineStr"/>
      <c r="G81" s="209" t="inlineStr">
        <is>
          <t>source-describes-concept</t>
        </is>
      </c>
      <c r="H81" s="209" t="inlineStr">
        <is>
          <t>Source Corpus.Distinctive_Contribution</t>
        </is>
      </c>
      <c r="I81" s="209" t="inlineStr">
        <is>
          <t>unmapped</t>
        </is>
      </c>
      <c r="J81" s="209" t="inlineStr">
        <is>
          <t>Corpus orientation only</t>
        </is>
      </c>
      <c r="K81" s="209" t="inlineStr">
        <is>
          <t>Needs source-specific verification</t>
        </is>
      </c>
      <c r="L81" s="209" t="inlineStr">
        <is>
          <t>https://en.wikipedia.org/wiki/Ancient_Egyptian_Mythology</t>
        </is>
      </c>
      <c r="M81" s="209" t="inlineStr">
        <is>
          <t>Comparative navigation coordinate; not a canonical source entry or claim of exact equivalence.</t>
        </is>
      </c>
    </row>
    <row r="82">
      <c r="A82" s="209" t="inlineStr">
        <is>
          <t>CON-0081</t>
        </is>
      </c>
      <c r="B82" s="209" t="inlineStr">
        <is>
          <t>SRC-014</t>
        </is>
      </c>
      <c r="C82" s="209" t="inlineStr">
        <is>
          <t>Mahābhārata (epic tradition)</t>
        </is>
      </c>
      <c r="D82" s="209" t="inlineStr">
        <is>
          <t>Divine and semi-divine beings</t>
        </is>
      </c>
      <c r="E82" s="209" t="inlineStr">
        <is>
          <t>PPL-400</t>
        </is>
      </c>
      <c r="F82" s="209" t="inlineStr">
        <is>
          <t>Divine and Celestial Beings</t>
        </is>
      </c>
      <c r="G82" s="209" t="inlineStr">
        <is>
          <t>orientation-maps-to</t>
        </is>
      </c>
      <c r="H82" s="209" t="inlineStr">
        <is>
          <t>Source Corpus.Distinctive_Contribution</t>
        </is>
      </c>
      <c r="I82" s="209" t="inlineStr">
        <is>
          <t>moderate</t>
        </is>
      </c>
      <c r="J82" s="209" t="inlineStr">
        <is>
          <t>Corpus orientation only</t>
        </is>
      </c>
      <c r="K82" s="209" t="inlineStr">
        <is>
          <t>Needs source-specific verification</t>
        </is>
      </c>
      <c r="L82" s="209" t="inlineStr">
        <is>
          <t>https://bori.ac.in/department/mahabharata/</t>
        </is>
      </c>
      <c r="M82" s="209" t="inlineStr">
        <is>
          <t>Comparative navigation coordinate; not a canonical source entry or claim of exact equivalence.</t>
        </is>
      </c>
    </row>
    <row r="83">
      <c r="A83" s="209" t="inlineStr">
        <is>
          <t>CON-0082</t>
        </is>
      </c>
      <c r="B83" s="209" t="inlineStr">
        <is>
          <t>SRC-014</t>
        </is>
      </c>
      <c r="C83" s="209" t="inlineStr">
        <is>
          <t>Mahābhārata (epic tradition)</t>
        </is>
      </c>
      <c r="D83" s="209" t="inlineStr">
        <is>
          <t>dynastic and kinship orders</t>
        </is>
      </c>
      <c r="E83" s="209" t="inlineStr">
        <is>
          <t>INS-200; INS-400; LAW-800</t>
        </is>
      </c>
      <c r="F83" s="209" t="inlineStr">
        <is>
          <t>Martial and Protective Organizations; Kinship, Political, and Secret Organizations; Hospitality, Kinship &amp; Social Metaphysics</t>
        </is>
      </c>
      <c r="G83" s="209" t="inlineStr">
        <is>
          <t>orientation-maps-to</t>
        </is>
      </c>
      <c r="H83" s="209" t="inlineStr">
        <is>
          <t>Source Corpus.Distinctive_Contribution</t>
        </is>
      </c>
      <c r="I83" s="209" t="inlineStr">
        <is>
          <t>low</t>
        </is>
      </c>
      <c r="J83" s="209" t="inlineStr">
        <is>
          <t>Corpus orientation only</t>
        </is>
      </c>
      <c r="K83" s="209" t="inlineStr">
        <is>
          <t>Needs source-specific verification</t>
        </is>
      </c>
      <c r="L83" s="209" t="inlineStr">
        <is>
          <t>https://bori.ac.in/department/mahabharata/</t>
        </is>
      </c>
      <c r="M83" s="209" t="inlineStr">
        <is>
          <t>Comparative navigation coordinate; not a canonical source entry or claim of exact equivalence.</t>
        </is>
      </c>
    </row>
    <row r="84">
      <c r="A84" s="209" t="inlineStr">
        <is>
          <t>CON-0083</t>
        </is>
      </c>
      <c r="B84" s="209" t="inlineStr">
        <is>
          <t>SRC-014</t>
        </is>
      </c>
      <c r="C84" s="209" t="inlineStr">
        <is>
          <t>Mahābhārata (epic tradition)</t>
        </is>
      </c>
      <c r="D84" s="209" t="inlineStr">
        <is>
          <t>chariot warfare</t>
        </is>
      </c>
      <c r="E84" s="209" t="inlineStr">
        <is>
          <t>ART-500</t>
        </is>
      </c>
      <c r="F84" s="209" t="inlineStr">
        <is>
          <t>Vehicles, Mounts &amp; Conveyances</t>
        </is>
      </c>
      <c r="G84" s="209" t="inlineStr">
        <is>
          <t>orientation-maps-to</t>
        </is>
      </c>
      <c r="H84" s="209" t="inlineStr">
        <is>
          <t>Source Corpus.Distinctive_Contribution</t>
        </is>
      </c>
      <c r="I84" s="209" t="inlineStr">
        <is>
          <t>moderate</t>
        </is>
      </c>
      <c r="J84" s="209" t="inlineStr">
        <is>
          <t>Corpus orientation only</t>
        </is>
      </c>
      <c r="K84" s="209" t="inlineStr">
        <is>
          <t>Needs source-specific verification</t>
        </is>
      </c>
      <c r="L84" s="209" t="inlineStr">
        <is>
          <t>https://bori.ac.in/department/mahabharata/</t>
        </is>
      </c>
      <c r="M84" s="209" t="inlineStr">
        <is>
          <t>Comparative navigation coordinate; not a canonical source entry or claim of exact equivalence.</t>
        </is>
      </c>
    </row>
    <row r="85">
      <c r="A85" s="209" t="inlineStr">
        <is>
          <t>CON-0084</t>
        </is>
      </c>
      <c r="B85" s="209" t="inlineStr">
        <is>
          <t>SRC-014</t>
        </is>
      </c>
      <c r="C85" s="209" t="inlineStr">
        <is>
          <t>Mahābhārata (epic tradition)</t>
        </is>
      </c>
      <c r="D85" s="209" t="inlineStr">
        <is>
          <t>vows</t>
        </is>
      </c>
      <c r="E85" s="209" t="inlineStr">
        <is>
          <t>LAW-100</t>
        </is>
      </c>
      <c r="F85" s="209" t="inlineStr">
        <is>
          <t>Oaths, Vows &amp; Prohibitions</t>
        </is>
      </c>
      <c r="G85" s="209" t="inlineStr">
        <is>
          <t>orientation-maps-to</t>
        </is>
      </c>
      <c r="H85" s="209" t="inlineStr">
        <is>
          <t>Source Corpus.Distinctive_Contribution</t>
        </is>
      </c>
      <c r="I85" s="209" t="inlineStr">
        <is>
          <t>moderate</t>
        </is>
      </c>
      <c r="J85" s="209" t="inlineStr">
        <is>
          <t>Corpus orientation only</t>
        </is>
      </c>
      <c r="K85" s="209" t="inlineStr">
        <is>
          <t>Needs source-specific verification</t>
        </is>
      </c>
      <c r="L85" s="209" t="inlineStr">
        <is>
          <t>https://bori.ac.in/department/mahabharata/</t>
        </is>
      </c>
      <c r="M85" s="209" t="inlineStr">
        <is>
          <t>Comparative navigation coordinate; not a canonical source entry or claim of exact equivalence.</t>
        </is>
      </c>
    </row>
    <row r="86">
      <c r="A86" s="209" t="inlineStr">
        <is>
          <t>CON-0085</t>
        </is>
      </c>
      <c r="B86" s="209" t="inlineStr">
        <is>
          <t>SRC-014</t>
        </is>
      </c>
      <c r="C86" s="209" t="inlineStr">
        <is>
          <t>Mahābhārata (epic tradition)</t>
        </is>
      </c>
      <c r="D86" s="209" t="inlineStr">
        <is>
          <t>boons</t>
        </is>
      </c>
      <c r="E86" s="209" t="inlineStr">
        <is>
          <t>LAW-201</t>
        </is>
      </c>
      <c r="F86" s="209" t="inlineStr">
        <is>
          <t>Divine Boon</t>
        </is>
      </c>
      <c r="G86" s="209" t="inlineStr">
        <is>
          <t>orientation-maps-to</t>
        </is>
      </c>
      <c r="H86" s="209" t="inlineStr">
        <is>
          <t>Source Corpus.Distinctive_Contribution</t>
        </is>
      </c>
      <c r="I86" s="209" t="inlineStr">
        <is>
          <t>high</t>
        </is>
      </c>
      <c r="J86" s="209" t="inlineStr">
        <is>
          <t>Corpus orientation only</t>
        </is>
      </c>
      <c r="K86" s="209" t="inlineStr">
        <is>
          <t>Needs source-specific verification</t>
        </is>
      </c>
      <c r="L86" s="209" t="inlineStr">
        <is>
          <t>https://bori.ac.in/department/mahabharata/</t>
        </is>
      </c>
      <c r="M86" s="209" t="inlineStr">
        <is>
          <t>Comparative navigation coordinate; not a canonical source entry or claim of exact equivalence.</t>
        </is>
      </c>
    </row>
    <row r="87">
      <c r="A87" s="209" t="inlineStr">
        <is>
          <t>CON-0086</t>
        </is>
      </c>
      <c r="B87" s="209" t="inlineStr">
        <is>
          <t>SRC-014</t>
        </is>
      </c>
      <c r="C87" s="209" t="inlineStr">
        <is>
          <t>Mahābhārata (epic tradition)</t>
        </is>
      </c>
      <c r="D87" s="209" t="inlineStr">
        <is>
          <t>curses</t>
        </is>
      </c>
      <c r="E87" s="209" t="inlineStr">
        <is>
          <t>STA-311; LAW-204</t>
        </is>
      </c>
      <c r="F87" s="209" t="inlineStr">
        <is>
          <t>Cursed State; Curse</t>
        </is>
      </c>
      <c r="G87" s="209" t="inlineStr">
        <is>
          <t>orientation-maps-to</t>
        </is>
      </c>
      <c r="H87" s="209" t="inlineStr">
        <is>
          <t>Source Corpus.Distinctive_Contribution</t>
        </is>
      </c>
      <c r="I87" s="209" t="inlineStr">
        <is>
          <t>moderate</t>
        </is>
      </c>
      <c r="J87" s="209" t="inlineStr">
        <is>
          <t>Corpus orientation only</t>
        </is>
      </c>
      <c r="K87" s="209" t="inlineStr">
        <is>
          <t>Needs source-specific verification</t>
        </is>
      </c>
      <c r="L87" s="209" t="inlineStr">
        <is>
          <t>https://bori.ac.in/department/mahabharata/</t>
        </is>
      </c>
      <c r="M87" s="209" t="inlineStr">
        <is>
          <t>Comparative navigation coordinate; not a canonical source entry or claim of exact equivalence.</t>
        </is>
      </c>
    </row>
    <row r="88">
      <c r="A88" s="209" t="inlineStr">
        <is>
          <t>CON-0087</t>
        </is>
      </c>
      <c r="B88" s="209" t="inlineStr">
        <is>
          <t>SRC-014</t>
        </is>
      </c>
      <c r="C88" s="209" t="inlineStr">
        <is>
          <t>Mahābhārata (epic tradition)</t>
        </is>
      </c>
      <c r="D88" s="209" t="inlineStr">
        <is>
          <t>ascetic power</t>
        </is>
      </c>
      <c r="E88" s="209" t="inlineStr"/>
      <c r="F88" s="209" t="inlineStr"/>
      <c r="G88" s="209" t="inlineStr">
        <is>
          <t>source-describes-concept</t>
        </is>
      </c>
      <c r="H88" s="209" t="inlineStr">
        <is>
          <t>Source Corpus.Distinctive_Contribution</t>
        </is>
      </c>
      <c r="I88" s="209" t="inlineStr">
        <is>
          <t>unmapped</t>
        </is>
      </c>
      <c r="J88" s="209" t="inlineStr">
        <is>
          <t>Corpus orientation only</t>
        </is>
      </c>
      <c r="K88" s="209" t="inlineStr">
        <is>
          <t>Needs source-specific verification</t>
        </is>
      </c>
      <c r="L88" s="209" t="inlineStr">
        <is>
          <t>https://bori.ac.in/department/mahabharata/</t>
        </is>
      </c>
      <c r="M88" s="209" t="inlineStr">
        <is>
          <t>Comparative navigation coordinate; not a canonical source entry or claim of exact equivalence.</t>
        </is>
      </c>
    </row>
    <row r="89">
      <c r="A89" s="209" t="inlineStr">
        <is>
          <t>CON-0088</t>
        </is>
      </c>
      <c r="B89" s="209" t="inlineStr">
        <is>
          <t>SRC-014</t>
        </is>
      </c>
      <c r="C89" s="209" t="inlineStr">
        <is>
          <t>Mahābhārata (epic tradition)</t>
        </is>
      </c>
      <c r="D89" s="209" t="inlineStr">
        <is>
          <t>sacred weapons</t>
        </is>
      </c>
      <c r="E89" s="209" t="inlineStr">
        <is>
          <t>ART-201</t>
        </is>
      </c>
      <c r="F89" s="209" t="inlineStr">
        <is>
          <t>Divine Weapon</t>
        </is>
      </c>
      <c r="G89" s="209" t="inlineStr">
        <is>
          <t>orientation-maps-to</t>
        </is>
      </c>
      <c r="H89" s="209" t="inlineStr">
        <is>
          <t>Source Corpus.Distinctive_Contribution</t>
        </is>
      </c>
      <c r="I89" s="209" t="inlineStr">
        <is>
          <t>high</t>
        </is>
      </c>
      <c r="J89" s="209" t="inlineStr">
        <is>
          <t>Corpus orientation only</t>
        </is>
      </c>
      <c r="K89" s="209" t="inlineStr">
        <is>
          <t>Needs source-specific verification</t>
        </is>
      </c>
      <c r="L89" s="209" t="inlineStr">
        <is>
          <t>https://bori.ac.in/department/mahabharata/</t>
        </is>
      </c>
      <c r="M89" s="209" t="inlineStr">
        <is>
          <t>Comparative navigation coordinate; not a canonical source entry or claim of exact equivalence.</t>
        </is>
      </c>
    </row>
    <row r="90">
      <c r="A90" s="209" t="inlineStr">
        <is>
          <t>CON-0089</t>
        </is>
      </c>
      <c r="B90" s="209" t="inlineStr">
        <is>
          <t>SRC-014</t>
        </is>
      </c>
      <c r="C90" s="209" t="inlineStr">
        <is>
          <t>Mahābhārata (epic tradition)</t>
        </is>
      </c>
      <c r="D90" s="209" t="inlineStr">
        <is>
          <t>dharma conflicts</t>
        </is>
      </c>
      <c r="E90" s="209" t="inlineStr">
        <is>
          <t>LAW-500</t>
        </is>
      </c>
      <c r="F90" s="209" t="inlineStr">
        <is>
          <t>Fate, Causation &amp; Cosmic Order</t>
        </is>
      </c>
      <c r="G90" s="209" t="inlineStr">
        <is>
          <t>orientation-maps-to</t>
        </is>
      </c>
      <c r="H90" s="209" t="inlineStr">
        <is>
          <t>Source Corpus.Distinctive_Contribution</t>
        </is>
      </c>
      <c r="I90" s="209" t="inlineStr">
        <is>
          <t>moderate</t>
        </is>
      </c>
      <c r="J90" s="209" t="inlineStr">
        <is>
          <t>Corpus orientation only</t>
        </is>
      </c>
      <c r="K90" s="209" t="inlineStr">
        <is>
          <t>Needs source-specific verification</t>
        </is>
      </c>
      <c r="L90" s="209" t="inlineStr">
        <is>
          <t>https://bori.ac.in/department/mahabharata/</t>
        </is>
      </c>
      <c r="M90" s="209" t="inlineStr">
        <is>
          <t>Comparative navigation coordinate; not a canonical source entry or claim of exact equivalence.</t>
        </is>
      </c>
    </row>
    <row r="91">
      <c r="A91" s="209" t="inlineStr">
        <is>
          <t>CON-0090</t>
        </is>
      </c>
      <c r="B91" s="209" t="inlineStr">
        <is>
          <t>SRC-014</t>
        </is>
      </c>
      <c r="C91" s="209" t="inlineStr">
        <is>
          <t>Mahābhārata (epic tradition)</t>
        </is>
      </c>
      <c r="D91" s="209" t="inlineStr">
        <is>
          <t>cosmic time</t>
        </is>
      </c>
      <c r="E91" s="209" t="inlineStr">
        <is>
          <t>COS-700</t>
        </is>
      </c>
      <c r="F91" s="209" t="inlineStr">
        <is>
          <t>Eschatology, Cycles &amp; World Change</t>
        </is>
      </c>
      <c r="G91" s="209" t="inlineStr">
        <is>
          <t>orientation-maps-to</t>
        </is>
      </c>
      <c r="H91" s="209" t="inlineStr">
        <is>
          <t>Source Corpus.Distinctive_Contribution</t>
        </is>
      </c>
      <c r="I91" s="209" t="inlineStr">
        <is>
          <t>moderate</t>
        </is>
      </c>
      <c r="J91" s="209" t="inlineStr">
        <is>
          <t>Corpus orientation only</t>
        </is>
      </c>
      <c r="K91" s="209" t="inlineStr">
        <is>
          <t>Needs source-specific verification</t>
        </is>
      </c>
      <c r="L91" s="209" t="inlineStr">
        <is>
          <t>https://bori.ac.in/department/mahabharata/</t>
        </is>
      </c>
      <c r="M91" s="209" t="inlineStr">
        <is>
          <t>Comparative navigation coordinate; not a canonical source entry or claim of exact equivalence.</t>
        </is>
      </c>
    </row>
    <row r="92">
      <c r="A92" s="209" t="inlineStr">
        <is>
          <t>CON-0091</t>
        </is>
      </c>
      <c r="B92" s="209" t="inlineStr">
        <is>
          <t>SRC-014</t>
        </is>
      </c>
      <c r="C92" s="209" t="inlineStr">
        <is>
          <t>Mahābhārata (epic tradition)</t>
        </is>
      </c>
      <c r="D92" s="209" t="inlineStr">
        <is>
          <t>death and rebirth</t>
        </is>
      </c>
      <c r="E92" s="209" t="inlineStr">
        <is>
          <t>LAW-700</t>
        </is>
      </c>
      <c r="F92" s="209" t="inlineStr">
        <is>
          <t>Death, Rebirth &amp; Immortality Rules</t>
        </is>
      </c>
      <c r="G92" s="209" t="inlineStr">
        <is>
          <t>orientation-maps-to</t>
        </is>
      </c>
      <c r="H92" s="209" t="inlineStr">
        <is>
          <t>Source Corpus.Distinctive_Contribution</t>
        </is>
      </c>
      <c r="I92" s="209" t="inlineStr">
        <is>
          <t>moderate</t>
        </is>
      </c>
      <c r="J92" s="209" t="inlineStr">
        <is>
          <t>Corpus orientation only</t>
        </is>
      </c>
      <c r="K92" s="209" t="inlineStr">
        <is>
          <t>Needs source-specific verification</t>
        </is>
      </c>
      <c r="L92" s="209" t="inlineStr">
        <is>
          <t>https://bori.ac.in/department/mahabharata/</t>
        </is>
      </c>
      <c r="M92" s="209" t="inlineStr">
        <is>
          <t>Comparative navigation coordinate; not a canonical source entry or claim of exact equivalence.</t>
        </is>
      </c>
    </row>
    <row r="93">
      <c r="A93" s="209" t="inlineStr">
        <is>
          <t>CON-0092</t>
        </is>
      </c>
      <c r="B93" s="209" t="inlineStr">
        <is>
          <t>SRC-014</t>
        </is>
      </c>
      <c r="C93" s="209" t="inlineStr">
        <is>
          <t>Mahābhārata (epic tradition)</t>
        </is>
      </c>
      <c r="D93" s="209" t="inlineStr">
        <is>
          <t>and layered narrative authority</t>
        </is>
      </c>
      <c r="E93" s="209" t="inlineStr"/>
      <c r="F93" s="209" t="inlineStr"/>
      <c r="G93" s="209" t="inlineStr">
        <is>
          <t>source-describes-concept</t>
        </is>
      </c>
      <c r="H93" s="209" t="inlineStr">
        <is>
          <t>Source Corpus.Distinctive_Contribution</t>
        </is>
      </c>
      <c r="I93" s="209" t="inlineStr">
        <is>
          <t>unmapped</t>
        </is>
      </c>
      <c r="J93" s="209" t="inlineStr">
        <is>
          <t>Corpus orientation only</t>
        </is>
      </c>
      <c r="K93" s="209" t="inlineStr">
        <is>
          <t>Needs source-specific verification</t>
        </is>
      </c>
      <c r="L93" s="209" t="inlineStr">
        <is>
          <t>https://bori.ac.in/department/mahabharata/</t>
        </is>
      </c>
      <c r="M93" s="209" t="inlineStr">
        <is>
          <t>Comparative navigation coordinate; not a canonical source entry or claim of exact equivalence.</t>
        </is>
      </c>
    </row>
    <row r="94">
      <c r="A94" s="209" t="inlineStr">
        <is>
          <t>CON-0093</t>
        </is>
      </c>
      <c r="B94" s="209" t="inlineStr">
        <is>
          <t>SRC-015</t>
        </is>
      </c>
      <c r="C94" s="209" t="inlineStr">
        <is>
          <t>Ramayana</t>
        </is>
      </c>
      <c r="D94" s="209" t="inlineStr">
        <is>
          <t>Divine hero</t>
        </is>
      </c>
      <c r="E94" s="209" t="inlineStr">
        <is>
          <t>NAR-100</t>
        </is>
      </c>
      <c r="F94" s="209" t="inlineStr">
        <is>
          <t>Hero and Protagonist Archetypes</t>
        </is>
      </c>
      <c r="G94" s="209" t="inlineStr">
        <is>
          <t>orientation-maps-to</t>
        </is>
      </c>
      <c r="H94" s="209" t="inlineStr">
        <is>
          <t>Source Corpus.Distinctive_Contribution</t>
        </is>
      </c>
      <c r="I94" s="209" t="inlineStr">
        <is>
          <t>low</t>
        </is>
      </c>
      <c r="J94" s="209" t="inlineStr">
        <is>
          <t>Corpus orientation only</t>
        </is>
      </c>
      <c r="K94" s="209" t="inlineStr">
        <is>
          <t>Needs source-specific verification</t>
        </is>
      </c>
      <c r="L94" s="209" t="inlineStr">
        <is>
          <t>https://en.wikipedia.org/wiki/Ramayana</t>
        </is>
      </c>
      <c r="M94" s="209" t="inlineStr">
        <is>
          <t>Comparative navigation coordinate; not a canonical source entry or claim of exact equivalence.</t>
        </is>
      </c>
    </row>
    <row r="95">
      <c r="A95" s="209" t="inlineStr">
        <is>
          <t>CON-0094</t>
        </is>
      </c>
      <c r="B95" s="209" t="inlineStr">
        <is>
          <t>SRC-015</t>
        </is>
      </c>
      <c r="C95" s="209" t="inlineStr">
        <is>
          <t>Ramayana</t>
        </is>
      </c>
      <c r="D95" s="209" t="inlineStr">
        <is>
          <t>demon kingdom</t>
        </is>
      </c>
      <c r="E95" s="209" t="inlineStr">
        <is>
          <t>PPL-501; ROL-700; NAR-301</t>
        </is>
      </c>
      <c r="F95" s="209" t="inlineStr">
        <is>
          <t>Demons; Leadership and Social Office Roles; Dark Lord</t>
        </is>
      </c>
      <c r="G95" s="209" t="inlineStr">
        <is>
          <t>orientation-maps-to</t>
        </is>
      </c>
      <c r="H95" s="209" t="inlineStr">
        <is>
          <t>Source Corpus.Distinctive_Contribution</t>
        </is>
      </c>
      <c r="I95" s="209" t="inlineStr">
        <is>
          <t>moderate</t>
        </is>
      </c>
      <c r="J95" s="209" t="inlineStr">
        <is>
          <t>Corpus orientation only</t>
        </is>
      </c>
      <c r="K95" s="209" t="inlineStr">
        <is>
          <t>Needs source-specific verification</t>
        </is>
      </c>
      <c r="L95" s="209" t="inlineStr">
        <is>
          <t>https://en.wikipedia.org/wiki/Ramayana</t>
        </is>
      </c>
      <c r="M95" s="209" t="inlineStr">
        <is>
          <t>Comparative navigation coordinate; not a canonical source entry or claim of exact equivalence.</t>
        </is>
      </c>
    </row>
    <row r="96">
      <c r="A96" s="209" t="inlineStr">
        <is>
          <t>CON-0095</t>
        </is>
      </c>
      <c r="B96" s="209" t="inlineStr">
        <is>
          <t>SRC-015</t>
        </is>
      </c>
      <c r="C96" s="209" t="inlineStr">
        <is>
          <t>Ramayana</t>
        </is>
      </c>
      <c r="D96" s="209" t="inlineStr">
        <is>
          <t>monkey and bear allies</t>
        </is>
      </c>
      <c r="E96" s="209" t="inlineStr"/>
      <c r="F96" s="209" t="inlineStr"/>
      <c r="G96" s="209" t="inlineStr">
        <is>
          <t>source-describes-concept</t>
        </is>
      </c>
      <c r="H96" s="209" t="inlineStr">
        <is>
          <t>Source Corpus.Distinctive_Contribution</t>
        </is>
      </c>
      <c r="I96" s="209" t="inlineStr">
        <is>
          <t>unmapped</t>
        </is>
      </c>
      <c r="J96" s="209" t="inlineStr">
        <is>
          <t>Corpus orientation only</t>
        </is>
      </c>
      <c r="K96" s="209" t="inlineStr">
        <is>
          <t>Needs source-specific verification</t>
        </is>
      </c>
      <c r="L96" s="209" t="inlineStr">
        <is>
          <t>https://en.wikipedia.org/wiki/Ramayana</t>
        </is>
      </c>
      <c r="M96" s="209" t="inlineStr">
        <is>
          <t>Comparative navigation coordinate; not a canonical source entry or claim of exact equivalence.</t>
        </is>
      </c>
    </row>
    <row r="97">
      <c r="A97" s="209" t="inlineStr">
        <is>
          <t>CON-0096</t>
        </is>
      </c>
      <c r="B97" s="209" t="inlineStr">
        <is>
          <t>SRC-015</t>
        </is>
      </c>
      <c r="C97" s="209" t="inlineStr">
        <is>
          <t>Ramayana</t>
        </is>
      </c>
      <c r="D97" s="209" t="inlineStr">
        <is>
          <t>sacred weapons</t>
        </is>
      </c>
      <c r="E97" s="209" t="inlineStr">
        <is>
          <t>ART-201</t>
        </is>
      </c>
      <c r="F97" s="209" t="inlineStr">
        <is>
          <t>Divine Weapon</t>
        </is>
      </c>
      <c r="G97" s="209" t="inlineStr">
        <is>
          <t>orientation-maps-to</t>
        </is>
      </c>
      <c r="H97" s="209" t="inlineStr">
        <is>
          <t>Source Corpus.Distinctive_Contribution</t>
        </is>
      </c>
      <c r="I97" s="209" t="inlineStr">
        <is>
          <t>high</t>
        </is>
      </c>
      <c r="J97" s="209" t="inlineStr">
        <is>
          <t>Corpus orientation only</t>
        </is>
      </c>
      <c r="K97" s="209" t="inlineStr">
        <is>
          <t>Needs source-specific verification</t>
        </is>
      </c>
      <c r="L97" s="209" t="inlineStr">
        <is>
          <t>https://en.wikipedia.org/wiki/Ramayana</t>
        </is>
      </c>
      <c r="M97" s="209" t="inlineStr">
        <is>
          <t>Comparative navigation coordinate; not a canonical source entry or claim of exact equivalence.</t>
        </is>
      </c>
    </row>
    <row r="98">
      <c r="A98" s="209" t="inlineStr">
        <is>
          <t>CON-0097</t>
        </is>
      </c>
      <c r="B98" s="209" t="inlineStr">
        <is>
          <t>SRC-015</t>
        </is>
      </c>
      <c r="C98" s="209" t="inlineStr">
        <is>
          <t>Ramayana</t>
        </is>
      </c>
      <c r="D98" s="209" t="inlineStr">
        <is>
          <t>exile and return</t>
        </is>
      </c>
      <c r="E98" s="209" t="inlineStr">
        <is>
          <t>STA-504; NAR-108</t>
        </is>
      </c>
      <c r="F98" s="209" t="inlineStr">
        <is>
          <t>Banished or Exiled Across Realms; Returning King or Restorer</t>
        </is>
      </c>
      <c r="G98" s="209" t="inlineStr">
        <is>
          <t>orientation-maps-to</t>
        </is>
      </c>
      <c r="H98" s="209" t="inlineStr">
        <is>
          <t>Source Corpus.Distinctive_Contribution</t>
        </is>
      </c>
      <c r="I98" s="209" t="inlineStr">
        <is>
          <t>moderate</t>
        </is>
      </c>
      <c r="J98" s="209" t="inlineStr">
        <is>
          <t>Corpus orientation only</t>
        </is>
      </c>
      <c r="K98" s="209" t="inlineStr">
        <is>
          <t>Needs source-specific verification</t>
        </is>
      </c>
      <c r="L98" s="209" t="inlineStr">
        <is>
          <t>https://en.wikipedia.org/wiki/Ramayana</t>
        </is>
      </c>
      <c r="M98" s="209" t="inlineStr">
        <is>
          <t>Comparative navigation coordinate; not a canonical source entry or claim of exact equivalence.</t>
        </is>
      </c>
    </row>
    <row r="99">
      <c r="A99" s="209" t="inlineStr">
        <is>
          <t>CON-0098</t>
        </is>
      </c>
      <c r="B99" s="209" t="inlineStr">
        <is>
          <t>SRC-016</t>
        </is>
      </c>
      <c r="C99" s="209" t="inlineStr">
        <is>
          <t>Journey to the West</t>
        </is>
      </c>
      <c r="D99" s="209" t="inlineStr">
        <is>
          <t>Immortals</t>
        </is>
      </c>
      <c r="E99" s="209" t="inlineStr"/>
      <c r="F99" s="209" t="inlineStr"/>
      <c r="G99" s="209" t="inlineStr">
        <is>
          <t>source-describes-concept</t>
        </is>
      </c>
      <c r="H99" s="209" t="inlineStr">
        <is>
          <t>Source Corpus.Distinctive_Contribution</t>
        </is>
      </c>
      <c r="I99" s="209" t="inlineStr">
        <is>
          <t>unmapped</t>
        </is>
      </c>
      <c r="J99" s="209" t="inlineStr">
        <is>
          <t>Corpus orientation only</t>
        </is>
      </c>
      <c r="K99" s="209" t="inlineStr">
        <is>
          <t>Needs source-specific verification</t>
        </is>
      </c>
      <c r="L99" s="209" t="inlineStr">
        <is>
          <t>https://en.wikipedia.org/wiki/Journey_to_the_West</t>
        </is>
      </c>
      <c r="M99" s="209" t="inlineStr">
        <is>
          <t>Comparative navigation coordinate; not a canonical source entry or claim of exact equivalence.</t>
        </is>
      </c>
    </row>
    <row r="100">
      <c r="A100" s="209" t="inlineStr">
        <is>
          <t>CON-0099</t>
        </is>
      </c>
      <c r="B100" s="209" t="inlineStr">
        <is>
          <t>SRC-016</t>
        </is>
      </c>
      <c r="C100" s="209" t="inlineStr">
        <is>
          <t>Journey to the West</t>
        </is>
      </c>
      <c r="D100" s="209" t="inlineStr">
        <is>
          <t>demons</t>
        </is>
      </c>
      <c r="E100" s="209" t="inlineStr">
        <is>
          <t>PPL-501</t>
        </is>
      </c>
      <c r="F100" s="209" t="inlineStr">
        <is>
          <t>Demons</t>
        </is>
      </c>
      <c r="G100" s="209" t="inlineStr">
        <is>
          <t>orientation-maps-to</t>
        </is>
      </c>
      <c r="H100" s="209" t="inlineStr">
        <is>
          <t>Source Corpus.Distinctive_Contribution</t>
        </is>
      </c>
      <c r="I100" s="209" t="inlineStr">
        <is>
          <t>high</t>
        </is>
      </c>
      <c r="J100" s="209" t="inlineStr">
        <is>
          <t>Corpus orientation only</t>
        </is>
      </c>
      <c r="K100" s="209" t="inlineStr">
        <is>
          <t>Needs source-specific verification</t>
        </is>
      </c>
      <c r="L100" s="209" t="inlineStr">
        <is>
          <t>https://en.wikipedia.org/wiki/Journey_to_the_West</t>
        </is>
      </c>
      <c r="M100" s="209" t="inlineStr">
        <is>
          <t>Comparative navigation coordinate; not a canonical source entry or claim of exact equivalence.</t>
        </is>
      </c>
    </row>
    <row r="101">
      <c r="A101" s="209" t="inlineStr">
        <is>
          <t>CON-0100</t>
        </is>
      </c>
      <c r="B101" s="209" t="inlineStr">
        <is>
          <t>SRC-016</t>
        </is>
      </c>
      <c r="C101" s="209" t="inlineStr">
        <is>
          <t>Journey to the West</t>
        </is>
      </c>
      <c r="D101" s="209" t="inlineStr">
        <is>
          <t>shapeshifters</t>
        </is>
      </c>
      <c r="E101" s="209" t="inlineStr">
        <is>
          <t>PPL-1000</t>
        </is>
      </c>
      <c r="F101" s="209" t="inlineStr">
        <is>
          <t>Shapeshifters, Hybrids, and Mutable Peoples</t>
        </is>
      </c>
      <c r="G101" s="209" t="inlineStr">
        <is>
          <t>orientation-maps-to</t>
        </is>
      </c>
      <c r="H101" s="209" t="inlineStr">
        <is>
          <t>Source Corpus.Distinctive_Contribution</t>
        </is>
      </c>
      <c r="I101" s="209" t="inlineStr">
        <is>
          <t>moderate</t>
        </is>
      </c>
      <c r="J101" s="209" t="inlineStr">
        <is>
          <t>Corpus orientation only</t>
        </is>
      </c>
      <c r="K101" s="209" t="inlineStr">
        <is>
          <t>Needs source-specific verification</t>
        </is>
      </c>
      <c r="L101" s="209" t="inlineStr">
        <is>
          <t>https://en.wikipedia.org/wiki/Journey_to_the_West</t>
        </is>
      </c>
      <c r="M101" s="209" t="inlineStr">
        <is>
          <t>Comparative navigation coordinate; not a canonical source entry or claim of exact equivalence.</t>
        </is>
      </c>
    </row>
    <row r="102">
      <c r="A102" s="209" t="inlineStr">
        <is>
          <t>CON-0101</t>
        </is>
      </c>
      <c r="B102" s="209" t="inlineStr">
        <is>
          <t>SRC-016</t>
        </is>
      </c>
      <c r="C102" s="209" t="inlineStr">
        <is>
          <t>Journey to the West</t>
        </is>
      </c>
      <c r="D102" s="209" t="inlineStr">
        <is>
          <t>pilgrimage party</t>
        </is>
      </c>
      <c r="E102" s="209" t="inlineStr">
        <is>
          <t>NAR-200; NAR-400</t>
        </is>
      </c>
      <c r="F102" s="209" t="inlineStr">
        <is>
          <t>Companion, Mentor, and Party Archetypes; Plot and Journey Archetypes</t>
        </is>
      </c>
      <c r="G102" s="209" t="inlineStr">
        <is>
          <t>orientation-maps-to</t>
        </is>
      </c>
      <c r="H102" s="209" t="inlineStr">
        <is>
          <t>Source Corpus.Distinctive_Contribution</t>
        </is>
      </c>
      <c r="I102" s="209" t="inlineStr">
        <is>
          <t>low</t>
        </is>
      </c>
      <c r="J102" s="209" t="inlineStr">
        <is>
          <t>Corpus orientation only</t>
        </is>
      </c>
      <c r="K102" s="209" t="inlineStr">
        <is>
          <t>Needs source-specific verification</t>
        </is>
      </c>
      <c r="L102" s="209" t="inlineStr">
        <is>
          <t>https://en.wikipedia.org/wiki/Journey_to_the_West</t>
        </is>
      </c>
      <c r="M102" s="209" t="inlineStr">
        <is>
          <t>Comparative navigation coordinate; not a canonical source entry or claim of exact equivalence.</t>
        </is>
      </c>
    </row>
    <row r="103">
      <c r="A103" s="209" t="inlineStr">
        <is>
          <t>CON-0102</t>
        </is>
      </c>
      <c r="B103" s="209" t="inlineStr">
        <is>
          <t>SRC-016</t>
        </is>
      </c>
      <c r="C103" s="209" t="inlineStr">
        <is>
          <t>Journey to the West</t>
        </is>
      </c>
      <c r="D103" s="209" t="inlineStr">
        <is>
          <t>cultivation</t>
        </is>
      </c>
      <c r="E103" s="209" t="inlineStr">
        <is>
          <t>ROL-906</t>
        </is>
      </c>
      <c r="F103" s="209" t="inlineStr">
        <is>
          <t>Cultivator</t>
        </is>
      </c>
      <c r="G103" s="209" t="inlineStr">
        <is>
          <t>orientation-maps-to</t>
        </is>
      </c>
      <c r="H103" s="209" t="inlineStr">
        <is>
          <t>Source Corpus.Distinctive_Contribution</t>
        </is>
      </c>
      <c r="I103" s="209" t="inlineStr">
        <is>
          <t>high</t>
        </is>
      </c>
      <c r="J103" s="209" t="inlineStr">
        <is>
          <t>Corpus orientation only</t>
        </is>
      </c>
      <c r="K103" s="209" t="inlineStr">
        <is>
          <t>Needs source-specific verification</t>
        </is>
      </c>
      <c r="L103" s="209" t="inlineStr">
        <is>
          <t>https://en.wikipedia.org/wiki/Journey_to_the_West</t>
        </is>
      </c>
      <c r="M103" s="209" t="inlineStr">
        <is>
          <t>Comparative navigation coordinate; not a canonical source entry or claim of exact equivalence.</t>
        </is>
      </c>
    </row>
    <row r="104">
      <c r="A104" s="209" t="inlineStr">
        <is>
          <t>CON-0103</t>
        </is>
      </c>
      <c r="B104" s="209" t="inlineStr">
        <is>
          <t>SRC-016</t>
        </is>
      </c>
      <c r="C104" s="209" t="inlineStr">
        <is>
          <t>Journey to the West</t>
        </is>
      </c>
      <c r="D104" s="209" t="inlineStr">
        <is>
          <t>magical weapons</t>
        </is>
      </c>
      <c r="E104" s="209" t="inlineStr"/>
      <c r="F104" s="209" t="inlineStr"/>
      <c r="G104" s="209" t="inlineStr">
        <is>
          <t>source-describes-concept</t>
        </is>
      </c>
      <c r="H104" s="209" t="inlineStr">
        <is>
          <t>Source Corpus.Distinctive_Contribution</t>
        </is>
      </c>
      <c r="I104" s="209" t="inlineStr">
        <is>
          <t>unmapped</t>
        </is>
      </c>
      <c r="J104" s="209" t="inlineStr">
        <is>
          <t>Corpus orientation only</t>
        </is>
      </c>
      <c r="K104" s="209" t="inlineStr">
        <is>
          <t>Needs source-specific verification</t>
        </is>
      </c>
      <c r="L104" s="209" t="inlineStr">
        <is>
          <t>https://en.wikipedia.org/wiki/Journey_to_the_West</t>
        </is>
      </c>
      <c r="M104" s="209" t="inlineStr">
        <is>
          <t>Comparative navigation coordinate; not a canonical source entry or claim of exact equivalence.</t>
        </is>
      </c>
    </row>
    <row r="105">
      <c r="A105" s="209" t="inlineStr">
        <is>
          <t>CON-0104</t>
        </is>
      </c>
      <c r="B105" s="209" t="inlineStr">
        <is>
          <t>SRC-017</t>
        </is>
      </c>
      <c r="C105" s="209" t="inlineStr">
        <is>
          <t>Investiture of the Gods</t>
        </is>
      </c>
      <c r="D105" s="209" t="inlineStr">
        <is>
          <t>God-making</t>
        </is>
      </c>
      <c r="E105" s="209" t="inlineStr">
        <is>
          <t>PPL-400; ROL-700</t>
        </is>
      </c>
      <c r="F105" s="209" t="inlineStr">
        <is>
          <t>Divine and Celestial Beings; Leadership and Social Office Roles</t>
        </is>
      </c>
      <c r="G105" s="209" t="inlineStr">
        <is>
          <t>orientation-maps-to</t>
        </is>
      </c>
      <c r="H105" s="209" t="inlineStr">
        <is>
          <t>Source Corpus.Distinctive_Contribution</t>
        </is>
      </c>
      <c r="I105" s="209" t="inlineStr">
        <is>
          <t>moderate</t>
        </is>
      </c>
      <c r="J105" s="209" t="inlineStr">
        <is>
          <t>Corpus orientation only</t>
        </is>
      </c>
      <c r="K105" s="209" t="inlineStr">
        <is>
          <t>Needs source-specific verification</t>
        </is>
      </c>
      <c r="L105" s="209" t="inlineStr">
        <is>
          <t>https://en.wikipedia.org/wiki/Investiture_of_the_Gods</t>
        </is>
      </c>
      <c r="M105" s="209" t="inlineStr">
        <is>
          <t>Comparative navigation coordinate; not a canonical source entry or claim of exact equivalence.</t>
        </is>
      </c>
    </row>
    <row r="106">
      <c r="A106" s="209" t="inlineStr">
        <is>
          <t>CON-0105</t>
        </is>
      </c>
      <c r="B106" s="209" t="inlineStr">
        <is>
          <t>SRC-017</t>
        </is>
      </c>
      <c r="C106" s="209" t="inlineStr">
        <is>
          <t>Investiture of the Gods</t>
        </is>
      </c>
      <c r="D106" s="209" t="inlineStr">
        <is>
          <t>immortals</t>
        </is>
      </c>
      <c r="E106" s="209" t="inlineStr"/>
      <c r="F106" s="209" t="inlineStr"/>
      <c r="G106" s="209" t="inlineStr">
        <is>
          <t>source-describes-concept</t>
        </is>
      </c>
      <c r="H106" s="209" t="inlineStr">
        <is>
          <t>Source Corpus.Distinctive_Contribution</t>
        </is>
      </c>
      <c r="I106" s="209" t="inlineStr">
        <is>
          <t>unmapped</t>
        </is>
      </c>
      <c r="J106" s="209" t="inlineStr">
        <is>
          <t>Corpus orientation only</t>
        </is>
      </c>
      <c r="K106" s="209" t="inlineStr">
        <is>
          <t>Needs source-specific verification</t>
        </is>
      </c>
      <c r="L106" s="209" t="inlineStr">
        <is>
          <t>https://en.wikipedia.org/wiki/Investiture_of_the_Gods</t>
        </is>
      </c>
      <c r="M106" s="209" t="inlineStr">
        <is>
          <t>Comparative navigation coordinate; not a canonical source entry or claim of exact equivalence.</t>
        </is>
      </c>
    </row>
    <row r="107">
      <c r="A107" s="209" t="inlineStr">
        <is>
          <t>CON-0106</t>
        </is>
      </c>
      <c r="B107" s="209" t="inlineStr">
        <is>
          <t>SRC-017</t>
        </is>
      </c>
      <c r="C107" s="209" t="inlineStr">
        <is>
          <t>Investiture of the Gods</t>
        </is>
      </c>
      <c r="D107" s="209" t="inlineStr">
        <is>
          <t>sects</t>
        </is>
      </c>
      <c r="E107" s="209" t="inlineStr">
        <is>
          <t>INS-312</t>
        </is>
      </c>
      <c r="F107" s="209" t="inlineStr">
        <is>
          <t>Cultivation Sect</t>
        </is>
      </c>
      <c r="G107" s="209" t="inlineStr">
        <is>
          <t>orientation-maps-to</t>
        </is>
      </c>
      <c r="H107" s="209" t="inlineStr">
        <is>
          <t>Source Corpus.Distinctive_Contribution</t>
        </is>
      </c>
      <c r="I107" s="209" t="inlineStr">
        <is>
          <t>moderate</t>
        </is>
      </c>
      <c r="J107" s="209" t="inlineStr">
        <is>
          <t>Corpus orientation only</t>
        </is>
      </c>
      <c r="K107" s="209" t="inlineStr">
        <is>
          <t>Needs source-specific verification</t>
        </is>
      </c>
      <c r="L107" s="209" t="inlineStr">
        <is>
          <t>https://en.wikipedia.org/wiki/Investiture_of_the_Gods</t>
        </is>
      </c>
      <c r="M107" s="209" t="inlineStr">
        <is>
          <t>Comparative navigation coordinate; not a canonical source entry or claim of exact equivalence.</t>
        </is>
      </c>
    </row>
    <row r="108">
      <c r="A108" s="209" t="inlineStr">
        <is>
          <t>CON-0107</t>
        </is>
      </c>
      <c r="B108" s="209" t="inlineStr">
        <is>
          <t>SRC-017</t>
        </is>
      </c>
      <c r="C108" s="209" t="inlineStr">
        <is>
          <t>Investiture of the Gods</t>
        </is>
      </c>
      <c r="D108" s="209" t="inlineStr">
        <is>
          <t>talismans</t>
        </is>
      </c>
      <c r="E108" s="209" t="inlineStr">
        <is>
          <t>PWR-511; ART-100</t>
        </is>
      </c>
      <c r="F108" s="209" t="inlineStr">
        <is>
          <t>Visual Art and Painting Magic; Empowered Objects &amp; Relics</t>
        </is>
      </c>
      <c r="G108" s="209" t="inlineStr">
        <is>
          <t>orientation-maps-to</t>
        </is>
      </c>
      <c r="H108" s="209" t="inlineStr">
        <is>
          <t>Source Corpus.Distinctive_Contribution</t>
        </is>
      </c>
      <c r="I108" s="209" t="inlineStr">
        <is>
          <t>low</t>
        </is>
      </c>
      <c r="J108" s="209" t="inlineStr">
        <is>
          <t>Corpus orientation only</t>
        </is>
      </c>
      <c r="K108" s="209" t="inlineStr">
        <is>
          <t>Needs source-specific verification</t>
        </is>
      </c>
      <c r="L108" s="209" t="inlineStr">
        <is>
          <t>https://en.wikipedia.org/wiki/Investiture_of_the_Gods</t>
        </is>
      </c>
      <c r="M108" s="209" t="inlineStr">
        <is>
          <t>Comparative navigation coordinate; not a canonical source entry or claim of exact equivalence.</t>
        </is>
      </c>
    </row>
    <row r="109">
      <c r="A109" s="209" t="inlineStr">
        <is>
          <t>CON-0108</t>
        </is>
      </c>
      <c r="B109" s="209" t="inlineStr">
        <is>
          <t>SRC-017</t>
        </is>
      </c>
      <c r="C109" s="209" t="inlineStr">
        <is>
          <t>Investiture of the Gods</t>
        </is>
      </c>
      <c r="D109" s="209" t="inlineStr">
        <is>
          <t>divine weapons</t>
        </is>
      </c>
      <c r="E109" s="209" t="inlineStr">
        <is>
          <t>ART-201</t>
        </is>
      </c>
      <c r="F109" s="209" t="inlineStr">
        <is>
          <t>Divine Weapon</t>
        </is>
      </c>
      <c r="G109" s="209" t="inlineStr">
        <is>
          <t>orientation-maps-to</t>
        </is>
      </c>
      <c r="H109" s="209" t="inlineStr">
        <is>
          <t>Source Corpus.Distinctive_Contribution</t>
        </is>
      </c>
      <c r="I109" s="209" t="inlineStr">
        <is>
          <t>high</t>
        </is>
      </c>
      <c r="J109" s="209" t="inlineStr">
        <is>
          <t>Corpus orientation only</t>
        </is>
      </c>
      <c r="K109" s="209" t="inlineStr">
        <is>
          <t>Needs source-specific verification</t>
        </is>
      </c>
      <c r="L109" s="209" t="inlineStr">
        <is>
          <t>https://en.wikipedia.org/wiki/Investiture_of_the_Gods</t>
        </is>
      </c>
      <c r="M109" s="209" t="inlineStr">
        <is>
          <t>Comparative navigation coordinate; not a canonical source entry or claim of exact equivalence.</t>
        </is>
      </c>
    </row>
    <row r="110">
      <c r="A110" s="209" t="inlineStr">
        <is>
          <t>CON-0109</t>
        </is>
      </c>
      <c r="B110" s="209" t="inlineStr">
        <is>
          <t>SRC-017</t>
        </is>
      </c>
      <c r="C110" s="209" t="inlineStr">
        <is>
          <t>Investiture of the Gods</t>
        </is>
      </c>
      <c r="D110" s="209" t="inlineStr">
        <is>
          <t>cosmic bureaucracy</t>
        </is>
      </c>
      <c r="E110" s="209" t="inlineStr"/>
      <c r="F110" s="209" t="inlineStr"/>
      <c r="G110" s="209" t="inlineStr">
        <is>
          <t>source-describes-concept</t>
        </is>
      </c>
      <c r="H110" s="209" t="inlineStr">
        <is>
          <t>Source Corpus.Distinctive_Contribution</t>
        </is>
      </c>
      <c r="I110" s="209" t="inlineStr">
        <is>
          <t>unmapped</t>
        </is>
      </c>
      <c r="J110" s="209" t="inlineStr">
        <is>
          <t>Corpus orientation only</t>
        </is>
      </c>
      <c r="K110" s="209" t="inlineStr">
        <is>
          <t>Needs source-specific verification</t>
        </is>
      </c>
      <c r="L110" s="209" t="inlineStr">
        <is>
          <t>https://en.wikipedia.org/wiki/Investiture_of_the_Gods</t>
        </is>
      </c>
      <c r="M110" s="209" t="inlineStr">
        <is>
          <t>Comparative navigation coordinate; not a canonical source entry or claim of exact equivalence.</t>
        </is>
      </c>
    </row>
    <row r="111">
      <c r="A111" s="209" t="inlineStr">
        <is>
          <t>CON-0110</t>
        </is>
      </c>
      <c r="B111" s="209" t="inlineStr">
        <is>
          <t>SRC-018</t>
        </is>
      </c>
      <c r="C111" s="209" t="inlineStr">
        <is>
          <t>Chinese Xianxia and Cultivation Tradition</t>
        </is>
      </c>
      <c r="D111" s="209" t="inlineStr">
        <is>
          <t>Cultivation realms</t>
        </is>
      </c>
      <c r="E111" s="209" t="inlineStr">
        <is>
          <t>ROL-906</t>
        </is>
      </c>
      <c r="F111" s="209" t="inlineStr">
        <is>
          <t>Cultivator</t>
        </is>
      </c>
      <c r="G111" s="209" t="inlineStr">
        <is>
          <t>orientation-maps-to</t>
        </is>
      </c>
      <c r="H111" s="209" t="inlineStr">
        <is>
          <t>Source Corpus.Distinctive_Contribution</t>
        </is>
      </c>
      <c r="I111" s="209" t="inlineStr">
        <is>
          <t>high</t>
        </is>
      </c>
      <c r="J111" s="209" t="inlineStr">
        <is>
          <t>Corpus orientation only</t>
        </is>
      </c>
      <c r="K111" s="209" t="inlineStr">
        <is>
          <t>Needs source-specific verification</t>
        </is>
      </c>
      <c r="L111" s="209" t="inlineStr">
        <is>
          <t>https://en.wikipedia.org/wiki/Chinese_Xianxia_and_Cultivation_Tradition</t>
        </is>
      </c>
      <c r="M111" s="209" t="inlineStr">
        <is>
          <t>Comparative navigation coordinate; not a canonical source entry or claim of exact equivalence.</t>
        </is>
      </c>
    </row>
    <row r="112">
      <c r="A112" s="209" t="inlineStr">
        <is>
          <t>CON-0111</t>
        </is>
      </c>
      <c r="B112" s="209" t="inlineStr">
        <is>
          <t>SRC-018</t>
        </is>
      </c>
      <c r="C112" s="209" t="inlineStr">
        <is>
          <t>Chinese Xianxia and Cultivation Tradition</t>
        </is>
      </c>
      <c r="D112" s="209" t="inlineStr">
        <is>
          <t>sects</t>
        </is>
      </c>
      <c r="E112" s="209" t="inlineStr">
        <is>
          <t>INS-312</t>
        </is>
      </c>
      <c r="F112" s="209" t="inlineStr">
        <is>
          <t>Cultivation Sect</t>
        </is>
      </c>
      <c r="G112" s="209" t="inlineStr">
        <is>
          <t>orientation-maps-to</t>
        </is>
      </c>
      <c r="H112" s="209" t="inlineStr">
        <is>
          <t>Source Corpus.Distinctive_Contribution</t>
        </is>
      </c>
      <c r="I112" s="209" t="inlineStr">
        <is>
          <t>moderate</t>
        </is>
      </c>
      <c r="J112" s="209" t="inlineStr">
        <is>
          <t>Corpus orientation only</t>
        </is>
      </c>
      <c r="K112" s="209" t="inlineStr">
        <is>
          <t>Needs source-specific verification</t>
        </is>
      </c>
      <c r="L112" s="209" t="inlineStr">
        <is>
          <t>https://en.wikipedia.org/wiki/Chinese_Xianxia_and_Cultivation_Tradition</t>
        </is>
      </c>
      <c r="M112" s="209" t="inlineStr">
        <is>
          <t>Comparative navigation coordinate; not a canonical source entry or claim of exact equivalence.</t>
        </is>
      </c>
    </row>
    <row r="113">
      <c r="A113" s="209" t="inlineStr">
        <is>
          <t>CON-0112</t>
        </is>
      </c>
      <c r="B113" s="209" t="inlineStr">
        <is>
          <t>SRC-018</t>
        </is>
      </c>
      <c r="C113" s="209" t="inlineStr">
        <is>
          <t>Chinese Xianxia and Cultivation Tradition</t>
        </is>
      </c>
      <c r="D113" s="209" t="inlineStr">
        <is>
          <t>qi</t>
        </is>
      </c>
      <c r="E113" s="209" t="inlineStr">
        <is>
          <t>PWR-115</t>
        </is>
      </c>
      <c r="F113" s="209" t="inlineStr">
        <is>
          <t>Martial Ki or Qi</t>
        </is>
      </c>
      <c r="G113" s="209" t="inlineStr">
        <is>
          <t>orientation-maps-to</t>
        </is>
      </c>
      <c r="H113" s="209" t="inlineStr">
        <is>
          <t>Source Corpus.Distinctive_Contribution</t>
        </is>
      </c>
      <c r="I113" s="209" t="inlineStr">
        <is>
          <t>moderate</t>
        </is>
      </c>
      <c r="J113" s="209" t="inlineStr">
        <is>
          <t>Corpus orientation only</t>
        </is>
      </c>
      <c r="K113" s="209" t="inlineStr">
        <is>
          <t>Needs source-specific verification</t>
        </is>
      </c>
      <c r="L113" s="209" t="inlineStr">
        <is>
          <t>https://en.wikipedia.org/wiki/Chinese_Xianxia_and_Cultivation_Tradition</t>
        </is>
      </c>
      <c r="M113" s="209" t="inlineStr">
        <is>
          <t>Comparative navigation coordinate; not a canonical source entry or claim of exact equivalence.</t>
        </is>
      </c>
    </row>
    <row r="114">
      <c r="A114" s="209" t="inlineStr">
        <is>
          <t>CON-0113</t>
        </is>
      </c>
      <c r="B114" s="209" t="inlineStr">
        <is>
          <t>SRC-018</t>
        </is>
      </c>
      <c r="C114" s="209" t="inlineStr">
        <is>
          <t>Chinese Xianxia and Cultivation Tradition</t>
        </is>
      </c>
      <c r="D114" s="209" t="inlineStr">
        <is>
          <t>talismans</t>
        </is>
      </c>
      <c r="E114" s="209" t="inlineStr">
        <is>
          <t>PWR-511; ART-100</t>
        </is>
      </c>
      <c r="F114" s="209" t="inlineStr">
        <is>
          <t>Visual Art and Painting Magic; Empowered Objects &amp; Relics</t>
        </is>
      </c>
      <c r="G114" s="209" t="inlineStr">
        <is>
          <t>orientation-maps-to</t>
        </is>
      </c>
      <c r="H114" s="209" t="inlineStr">
        <is>
          <t>Source Corpus.Distinctive_Contribution</t>
        </is>
      </c>
      <c r="I114" s="209" t="inlineStr">
        <is>
          <t>low</t>
        </is>
      </c>
      <c r="J114" s="209" t="inlineStr">
        <is>
          <t>Corpus orientation only</t>
        </is>
      </c>
      <c r="K114" s="209" t="inlineStr">
        <is>
          <t>Needs source-specific verification</t>
        </is>
      </c>
      <c r="L114" s="209" t="inlineStr">
        <is>
          <t>https://en.wikipedia.org/wiki/Chinese_Xianxia_and_Cultivation_Tradition</t>
        </is>
      </c>
      <c r="M114" s="209" t="inlineStr">
        <is>
          <t>Comparative navigation coordinate; not a canonical source entry or claim of exact equivalence.</t>
        </is>
      </c>
    </row>
    <row r="115">
      <c r="A115" s="209" t="inlineStr">
        <is>
          <t>CON-0114</t>
        </is>
      </c>
      <c r="B115" s="209" t="inlineStr">
        <is>
          <t>SRC-018</t>
        </is>
      </c>
      <c r="C115" s="209" t="inlineStr">
        <is>
          <t>Chinese Xianxia and Cultivation Tradition</t>
        </is>
      </c>
      <c r="D115" s="209" t="inlineStr">
        <is>
          <t>alchemy</t>
        </is>
      </c>
      <c r="E115" s="209" t="inlineStr">
        <is>
          <t>ROL-338</t>
        </is>
      </c>
      <c r="F115" s="209" t="inlineStr">
        <is>
          <t>Alchemist</t>
        </is>
      </c>
      <c r="G115" s="209" t="inlineStr">
        <is>
          <t>orientation-maps-to</t>
        </is>
      </c>
      <c r="H115" s="209" t="inlineStr">
        <is>
          <t>Source Corpus.Distinctive_Contribution</t>
        </is>
      </c>
      <c r="I115" s="209" t="inlineStr">
        <is>
          <t>moderate</t>
        </is>
      </c>
      <c r="J115" s="209" t="inlineStr">
        <is>
          <t>Corpus orientation only</t>
        </is>
      </c>
      <c r="K115" s="209" t="inlineStr">
        <is>
          <t>Needs source-specific verification</t>
        </is>
      </c>
      <c r="L115" s="209" t="inlineStr">
        <is>
          <t>https://en.wikipedia.org/wiki/Chinese_Xianxia_and_Cultivation_Tradition</t>
        </is>
      </c>
      <c r="M115" s="209" t="inlineStr">
        <is>
          <t>Comparative navigation coordinate; not a canonical source entry or claim of exact equivalence.</t>
        </is>
      </c>
    </row>
    <row r="116">
      <c r="A116" s="209" t="inlineStr">
        <is>
          <t>CON-0115</t>
        </is>
      </c>
      <c r="B116" s="209" t="inlineStr">
        <is>
          <t>SRC-018</t>
        </is>
      </c>
      <c r="C116" s="209" t="inlineStr">
        <is>
          <t>Chinese Xianxia and Cultivation Tradition</t>
        </is>
      </c>
      <c r="D116" s="209" t="inlineStr">
        <is>
          <t>immortality</t>
        </is>
      </c>
      <c r="E116" s="209" t="inlineStr">
        <is>
          <t>PWR-312</t>
        </is>
      </c>
      <c r="F116" s="209" t="inlineStr">
        <is>
          <t>Immortality Magic</t>
        </is>
      </c>
      <c r="G116" s="209" t="inlineStr">
        <is>
          <t>orientation-maps-to</t>
        </is>
      </c>
      <c r="H116" s="209" t="inlineStr">
        <is>
          <t>Source Corpus.Distinctive_Contribution</t>
        </is>
      </c>
      <c r="I116" s="209" t="inlineStr">
        <is>
          <t>moderate</t>
        </is>
      </c>
      <c r="J116" s="209" t="inlineStr">
        <is>
          <t>Corpus orientation only</t>
        </is>
      </c>
      <c r="K116" s="209" t="inlineStr">
        <is>
          <t>Needs source-specific verification</t>
        </is>
      </c>
      <c r="L116" s="209" t="inlineStr">
        <is>
          <t>https://en.wikipedia.org/wiki/Chinese_Xianxia_and_Cultivation_Tradition</t>
        </is>
      </c>
      <c r="M116" s="209" t="inlineStr">
        <is>
          <t>Comparative navigation coordinate; not a canonical source entry or claim of exact equivalence.</t>
        </is>
      </c>
    </row>
    <row r="117">
      <c r="A117" s="209" t="inlineStr">
        <is>
          <t>CON-0116</t>
        </is>
      </c>
      <c r="B117" s="209" t="inlineStr">
        <is>
          <t>SRC-018</t>
        </is>
      </c>
      <c r="C117" s="209" t="inlineStr">
        <is>
          <t>Chinese Xianxia and Cultivation Tradition</t>
        </is>
      </c>
      <c r="D117" s="209" t="inlineStr">
        <is>
          <t>heavenly tribulation</t>
        </is>
      </c>
      <c r="E117" s="209" t="inlineStr"/>
      <c r="F117" s="209" t="inlineStr"/>
      <c r="G117" s="209" t="inlineStr">
        <is>
          <t>source-describes-concept</t>
        </is>
      </c>
      <c r="H117" s="209" t="inlineStr">
        <is>
          <t>Source Corpus.Distinctive_Contribution</t>
        </is>
      </c>
      <c r="I117" s="209" t="inlineStr">
        <is>
          <t>unmapped</t>
        </is>
      </c>
      <c r="J117" s="209" t="inlineStr">
        <is>
          <t>Corpus orientation only</t>
        </is>
      </c>
      <c r="K117" s="209" t="inlineStr">
        <is>
          <t>Needs source-specific verification</t>
        </is>
      </c>
      <c r="L117" s="209" t="inlineStr">
        <is>
          <t>https://en.wikipedia.org/wiki/Chinese_Xianxia_and_Cultivation_Tradition</t>
        </is>
      </c>
      <c r="M117" s="209" t="inlineStr">
        <is>
          <t>Comparative navigation coordinate; not a canonical source entry or claim of exact equivalence.</t>
        </is>
      </c>
    </row>
    <row r="118">
      <c r="A118" s="209" t="inlineStr">
        <is>
          <t>CON-0117</t>
        </is>
      </c>
      <c r="B118" s="209" t="inlineStr">
        <is>
          <t>SRC-019</t>
        </is>
      </c>
      <c r="C118" s="209" t="inlineStr">
        <is>
          <t>Japanese Yōkai and Kami Traditions</t>
        </is>
      </c>
      <c r="D118" s="209" t="inlineStr">
        <is>
          <t>Kami</t>
        </is>
      </c>
      <c r="E118" s="209" t="inlineStr">
        <is>
          <t>PPL-200</t>
        </is>
      </c>
      <c r="F118" s="209" t="inlineStr">
        <is>
          <t>Fae, Nature, and Liminal Beings</t>
        </is>
      </c>
      <c r="G118" s="209" t="inlineStr">
        <is>
          <t>orientation-maps-to</t>
        </is>
      </c>
      <c r="H118" s="209" t="inlineStr">
        <is>
          <t>Source Corpus.Distinctive_Contribution</t>
        </is>
      </c>
      <c r="I118" s="209" t="inlineStr">
        <is>
          <t>moderate</t>
        </is>
      </c>
      <c r="J118" s="209" t="inlineStr">
        <is>
          <t>Corpus orientation only</t>
        </is>
      </c>
      <c r="K118" s="209" t="inlineStr">
        <is>
          <t>Needs source-specific verification</t>
        </is>
      </c>
      <c r="L118" s="209" t="inlineStr">
        <is>
          <t>https://en.wikipedia.org/wiki/Japanese_Y%C5%8Dkai_and_Kami_Traditions</t>
        </is>
      </c>
      <c r="M118" s="209" t="inlineStr">
        <is>
          <t>Comparative navigation coordinate; not a canonical source entry or claim of exact equivalence.</t>
        </is>
      </c>
    </row>
    <row r="119">
      <c r="A119" s="209" t="inlineStr">
        <is>
          <t>CON-0118</t>
        </is>
      </c>
      <c r="B119" s="209" t="inlineStr">
        <is>
          <t>SRC-019</t>
        </is>
      </c>
      <c r="C119" s="209" t="inlineStr">
        <is>
          <t>Japanese Yōkai and Kami Traditions</t>
        </is>
      </c>
      <c r="D119" s="209" t="inlineStr">
        <is>
          <t>yōkai</t>
        </is>
      </c>
      <c r="E119" s="209" t="inlineStr">
        <is>
          <t>PPL-200</t>
        </is>
      </c>
      <c r="F119" s="209" t="inlineStr">
        <is>
          <t>Fae, Nature, and Liminal Beings</t>
        </is>
      </c>
      <c r="G119" s="209" t="inlineStr">
        <is>
          <t>orientation-maps-to</t>
        </is>
      </c>
      <c r="H119" s="209" t="inlineStr">
        <is>
          <t>Source Corpus.Distinctive_Contribution</t>
        </is>
      </c>
      <c r="I119" s="209" t="inlineStr">
        <is>
          <t>moderate</t>
        </is>
      </c>
      <c r="J119" s="209" t="inlineStr">
        <is>
          <t>Corpus orientation only</t>
        </is>
      </c>
      <c r="K119" s="209" t="inlineStr">
        <is>
          <t>Needs source-specific verification</t>
        </is>
      </c>
      <c r="L119" s="209" t="inlineStr">
        <is>
          <t>https://en.wikipedia.org/wiki/Japanese_Y%C5%8Dkai_and_Kami_Traditions</t>
        </is>
      </c>
      <c r="M119" s="209" t="inlineStr">
        <is>
          <t>Comparative navigation coordinate; not a canonical source entry or claim of exact equivalence.</t>
        </is>
      </c>
    </row>
    <row r="120">
      <c r="A120" s="209" t="inlineStr">
        <is>
          <t>CON-0119</t>
        </is>
      </c>
      <c r="B120" s="209" t="inlineStr">
        <is>
          <t>SRC-019</t>
        </is>
      </c>
      <c r="C120" s="209" t="inlineStr">
        <is>
          <t>Japanese Yōkai and Kami Traditions</t>
        </is>
      </c>
      <c r="D120" s="209" t="inlineStr">
        <is>
          <t>oni</t>
        </is>
      </c>
      <c r="E120" s="209" t="inlineStr">
        <is>
          <t>PPL-501</t>
        </is>
      </c>
      <c r="F120" s="209" t="inlineStr">
        <is>
          <t>Demons</t>
        </is>
      </c>
      <c r="G120" s="209" t="inlineStr">
        <is>
          <t>orientation-maps-to</t>
        </is>
      </c>
      <c r="H120" s="209" t="inlineStr">
        <is>
          <t>Source Corpus.Distinctive_Contribution</t>
        </is>
      </c>
      <c r="I120" s="209" t="inlineStr">
        <is>
          <t>moderate</t>
        </is>
      </c>
      <c r="J120" s="209" t="inlineStr">
        <is>
          <t>Corpus orientation only</t>
        </is>
      </c>
      <c r="K120" s="209" t="inlineStr">
        <is>
          <t>Needs source-specific verification</t>
        </is>
      </c>
      <c r="L120" s="209" t="inlineStr">
        <is>
          <t>https://en.wikipedia.org/wiki/Japanese_Y%C5%8Dkai_and_Kami_Traditions</t>
        </is>
      </c>
      <c r="M120" s="209" t="inlineStr">
        <is>
          <t>Comparative navigation coordinate; not a canonical source entry or claim of exact equivalence.</t>
        </is>
      </c>
    </row>
    <row r="121">
      <c r="A121" s="209" t="inlineStr">
        <is>
          <t>CON-0120</t>
        </is>
      </c>
      <c r="B121" s="209" t="inlineStr">
        <is>
          <t>SRC-019</t>
        </is>
      </c>
      <c r="C121" s="209" t="inlineStr">
        <is>
          <t>Japanese Yōkai and Kami Traditions</t>
        </is>
      </c>
      <c r="D121" s="209" t="inlineStr">
        <is>
          <t>tengu</t>
        </is>
      </c>
      <c r="E121" s="209" t="inlineStr">
        <is>
          <t>PPL-1000</t>
        </is>
      </c>
      <c r="F121" s="209" t="inlineStr">
        <is>
          <t>Shapeshifters, Hybrids, and Mutable Peoples</t>
        </is>
      </c>
      <c r="G121" s="209" t="inlineStr">
        <is>
          <t>orientation-maps-to</t>
        </is>
      </c>
      <c r="H121" s="209" t="inlineStr">
        <is>
          <t>Source Corpus.Distinctive_Contribution</t>
        </is>
      </c>
      <c r="I121" s="209" t="inlineStr">
        <is>
          <t>moderate</t>
        </is>
      </c>
      <c r="J121" s="209" t="inlineStr">
        <is>
          <t>Corpus orientation only</t>
        </is>
      </c>
      <c r="K121" s="209" t="inlineStr">
        <is>
          <t>Needs source-specific verification</t>
        </is>
      </c>
      <c r="L121" s="209" t="inlineStr">
        <is>
          <t>https://en.wikipedia.org/wiki/Japanese_Y%C5%8Dkai_and_Kami_Traditions</t>
        </is>
      </c>
      <c r="M121" s="209" t="inlineStr">
        <is>
          <t>Comparative navigation coordinate; not a canonical source entry or claim of exact equivalence.</t>
        </is>
      </c>
    </row>
    <row r="122">
      <c r="A122" s="209" t="inlineStr">
        <is>
          <t>CON-0121</t>
        </is>
      </c>
      <c r="B122" s="209" t="inlineStr">
        <is>
          <t>SRC-019</t>
        </is>
      </c>
      <c r="C122" s="209" t="inlineStr">
        <is>
          <t>Japanese Yōkai and Kami Traditions</t>
        </is>
      </c>
      <c r="D122" s="209" t="inlineStr">
        <is>
          <t>kitsune</t>
        </is>
      </c>
      <c r="E122" s="209" t="inlineStr">
        <is>
          <t>PPL-1000</t>
        </is>
      </c>
      <c r="F122" s="209" t="inlineStr">
        <is>
          <t>Shapeshifters, Hybrids, and Mutable Peoples</t>
        </is>
      </c>
      <c r="G122" s="209" t="inlineStr">
        <is>
          <t>orientation-maps-to</t>
        </is>
      </c>
      <c r="H122" s="209" t="inlineStr">
        <is>
          <t>Source Corpus.Distinctive_Contribution</t>
        </is>
      </c>
      <c r="I122" s="209" t="inlineStr">
        <is>
          <t>moderate</t>
        </is>
      </c>
      <c r="J122" s="209" t="inlineStr">
        <is>
          <t>Corpus orientation only</t>
        </is>
      </c>
      <c r="K122" s="209" t="inlineStr">
        <is>
          <t>Needs source-specific verification</t>
        </is>
      </c>
      <c r="L122" s="209" t="inlineStr">
        <is>
          <t>https://en.wikipedia.org/wiki/Japanese_Y%C5%8Dkai_and_Kami_Traditions</t>
        </is>
      </c>
      <c r="M122" s="209" t="inlineStr">
        <is>
          <t>Comparative navigation coordinate; not a canonical source entry or claim of exact equivalence.</t>
        </is>
      </c>
    </row>
    <row r="123">
      <c r="A123" s="209" t="inlineStr">
        <is>
          <t>CON-0122</t>
        </is>
      </c>
      <c r="B123" s="209" t="inlineStr">
        <is>
          <t>SRC-019</t>
        </is>
      </c>
      <c r="C123" s="209" t="inlineStr">
        <is>
          <t>Japanese Yōkai and Kami Traditions</t>
        </is>
      </c>
      <c r="D123" s="209" t="inlineStr">
        <is>
          <t>tsukumogami</t>
        </is>
      </c>
      <c r="E123" s="209" t="inlineStr">
        <is>
          <t>PPL-700</t>
        </is>
      </c>
      <c r="F123" s="209" t="inlineStr">
        <is>
          <t>Constructs and Artificial Life</t>
        </is>
      </c>
      <c r="G123" s="209" t="inlineStr">
        <is>
          <t>orientation-maps-to</t>
        </is>
      </c>
      <c r="H123" s="209" t="inlineStr">
        <is>
          <t>Source Corpus.Distinctive_Contribution</t>
        </is>
      </c>
      <c r="I123" s="209" t="inlineStr">
        <is>
          <t>moderate</t>
        </is>
      </c>
      <c r="J123" s="209" t="inlineStr">
        <is>
          <t>Corpus orientation only</t>
        </is>
      </c>
      <c r="K123" s="209" t="inlineStr">
        <is>
          <t>Needs source-specific verification</t>
        </is>
      </c>
      <c r="L123" s="209" t="inlineStr">
        <is>
          <t>https://en.wikipedia.org/wiki/Japanese_Y%C5%8Dkai_and_Kami_Traditions</t>
        </is>
      </c>
      <c r="M123" s="209" t="inlineStr">
        <is>
          <t>Comparative navigation coordinate; not a canonical source entry or claim of exact equivalence.</t>
        </is>
      </c>
    </row>
    <row r="124">
      <c r="A124" s="209" t="inlineStr">
        <is>
          <t>CON-0123</t>
        </is>
      </c>
      <c r="B124" s="209" t="inlineStr">
        <is>
          <t>SRC-019</t>
        </is>
      </c>
      <c r="C124" s="209" t="inlineStr">
        <is>
          <t>Japanese Yōkai and Kami Traditions</t>
        </is>
      </c>
      <c r="D124" s="209" t="inlineStr">
        <is>
          <t>miko</t>
        </is>
      </c>
      <c r="E124" s="209" t="inlineStr">
        <is>
          <t>ROL-404</t>
        </is>
      </c>
      <c r="F124" s="209" t="inlineStr">
        <is>
          <t>Monastic Religious</t>
        </is>
      </c>
      <c r="G124" s="209" t="inlineStr">
        <is>
          <t>orientation-maps-to</t>
        </is>
      </c>
      <c r="H124" s="209" t="inlineStr">
        <is>
          <t>Source Corpus.Distinctive_Contribution</t>
        </is>
      </c>
      <c r="I124" s="209" t="inlineStr">
        <is>
          <t>moderate</t>
        </is>
      </c>
      <c r="J124" s="209" t="inlineStr">
        <is>
          <t>Corpus orientation only</t>
        </is>
      </c>
      <c r="K124" s="209" t="inlineStr">
        <is>
          <t>Needs source-specific verification</t>
        </is>
      </c>
      <c r="L124" s="209" t="inlineStr">
        <is>
          <t>https://en.wikipedia.org/wiki/Japanese_Y%C5%8Dkai_and_Kami_Traditions</t>
        </is>
      </c>
      <c r="M124" s="209" t="inlineStr">
        <is>
          <t>Comparative navigation coordinate; not a canonical source entry or claim of exact equivalence.</t>
        </is>
      </c>
    </row>
    <row r="125">
      <c r="A125" s="209" t="inlineStr">
        <is>
          <t>CON-0124</t>
        </is>
      </c>
      <c r="B125" s="209" t="inlineStr">
        <is>
          <t>SRC-019</t>
        </is>
      </c>
      <c r="C125" s="209" t="inlineStr">
        <is>
          <t>Japanese Yōkai and Kami Traditions</t>
        </is>
      </c>
      <c r="D125" s="209" t="inlineStr">
        <is>
          <t>onmyōji</t>
        </is>
      </c>
      <c r="E125" s="209" t="inlineStr">
        <is>
          <t>ROL-307</t>
        </is>
      </c>
      <c r="F125" s="209" t="inlineStr">
        <is>
          <t>Sage</t>
        </is>
      </c>
      <c r="G125" s="209" t="inlineStr">
        <is>
          <t>orientation-maps-to</t>
        </is>
      </c>
      <c r="H125" s="209" t="inlineStr">
        <is>
          <t>Source Corpus.Distinctive_Contribution</t>
        </is>
      </c>
      <c r="I125" s="209" t="inlineStr">
        <is>
          <t>high</t>
        </is>
      </c>
      <c r="J125" s="209" t="inlineStr">
        <is>
          <t>Corpus orientation only</t>
        </is>
      </c>
      <c r="K125" s="209" t="inlineStr">
        <is>
          <t>Needs source-specific verification</t>
        </is>
      </c>
      <c r="L125" s="209" t="inlineStr">
        <is>
          <t>https://en.wikipedia.org/wiki/Japanese_Y%C5%8Dkai_and_Kami_Traditions</t>
        </is>
      </c>
      <c r="M125" s="209" t="inlineStr">
        <is>
          <t>Comparative navigation coordinate; not a canonical source entry or claim of exact equivalence.</t>
        </is>
      </c>
    </row>
    <row r="126">
      <c r="A126" s="209" t="inlineStr">
        <is>
          <t>CON-0125</t>
        </is>
      </c>
      <c r="B126" s="209" t="inlineStr">
        <is>
          <t>SRC-020</t>
        </is>
      </c>
      <c r="C126" s="209" t="inlineStr">
        <is>
          <t>Korean Mythology and Folklore</t>
        </is>
      </c>
      <c r="D126" s="209" t="inlineStr">
        <is>
          <t>Gumiho</t>
        </is>
      </c>
      <c r="E126" s="209" t="inlineStr">
        <is>
          <t>PPL-1000</t>
        </is>
      </c>
      <c r="F126" s="209" t="inlineStr">
        <is>
          <t>Shapeshifters, Hybrids, and Mutable Peoples</t>
        </is>
      </c>
      <c r="G126" s="209" t="inlineStr">
        <is>
          <t>orientation-maps-to</t>
        </is>
      </c>
      <c r="H126" s="209" t="inlineStr">
        <is>
          <t>Source Corpus.Distinctive_Contribution</t>
        </is>
      </c>
      <c r="I126" s="209" t="inlineStr">
        <is>
          <t>moderate</t>
        </is>
      </c>
      <c r="J126" s="209" t="inlineStr">
        <is>
          <t>Corpus orientation only</t>
        </is>
      </c>
      <c r="K126" s="209" t="inlineStr">
        <is>
          <t>Needs source-specific verification</t>
        </is>
      </c>
      <c r="L126" s="209" t="inlineStr">
        <is>
          <t>https://en.wikipedia.org/wiki/Korean_Mythology_and_Folklore</t>
        </is>
      </c>
      <c r="M126" s="209" t="inlineStr">
        <is>
          <t>Comparative navigation coordinate; not a canonical source entry or claim of exact equivalence.</t>
        </is>
      </c>
    </row>
    <row r="127">
      <c r="A127" s="209" t="inlineStr">
        <is>
          <t>CON-0126</t>
        </is>
      </c>
      <c r="B127" s="209" t="inlineStr">
        <is>
          <t>SRC-020</t>
        </is>
      </c>
      <c r="C127" s="209" t="inlineStr">
        <is>
          <t>Korean Mythology and Folklore</t>
        </is>
      </c>
      <c r="D127" s="209" t="inlineStr">
        <is>
          <t>dokkaebi</t>
        </is>
      </c>
      <c r="E127" s="209" t="inlineStr"/>
      <c r="F127" s="209" t="inlineStr"/>
      <c r="G127" s="209" t="inlineStr">
        <is>
          <t>source-describes-concept</t>
        </is>
      </c>
      <c r="H127" s="209" t="inlineStr">
        <is>
          <t>Source Corpus.Distinctive_Contribution</t>
        </is>
      </c>
      <c r="I127" s="209" t="inlineStr">
        <is>
          <t>unmapped</t>
        </is>
      </c>
      <c r="J127" s="209" t="inlineStr">
        <is>
          <t>Corpus orientation only</t>
        </is>
      </c>
      <c r="K127" s="209" t="inlineStr">
        <is>
          <t>Needs source-specific verification</t>
        </is>
      </c>
      <c r="L127" s="209" t="inlineStr">
        <is>
          <t>https://en.wikipedia.org/wiki/Korean_Mythology_and_Folklore</t>
        </is>
      </c>
      <c r="M127" s="209" t="inlineStr">
        <is>
          <t>Comparative navigation coordinate; not a canonical source entry or claim of exact equivalence.</t>
        </is>
      </c>
    </row>
    <row r="128">
      <c r="A128" s="209" t="inlineStr">
        <is>
          <t>CON-0127</t>
        </is>
      </c>
      <c r="B128" s="209" t="inlineStr">
        <is>
          <t>SRC-020</t>
        </is>
      </c>
      <c r="C128" s="209" t="inlineStr">
        <is>
          <t>Korean Mythology and Folklore</t>
        </is>
      </c>
      <c r="D128" s="209" t="inlineStr">
        <is>
          <t>mountain spirits</t>
        </is>
      </c>
      <c r="E128" s="209" t="inlineStr">
        <is>
          <t>PPL-300</t>
        </is>
      </c>
      <c r="F128" s="209" t="inlineStr">
        <is>
          <t>Spirits and Elementals</t>
        </is>
      </c>
      <c r="G128" s="209" t="inlineStr">
        <is>
          <t>orientation-maps-to</t>
        </is>
      </c>
      <c r="H128" s="209" t="inlineStr">
        <is>
          <t>Source Corpus.Distinctive_Contribution</t>
        </is>
      </c>
      <c r="I128" s="209" t="inlineStr">
        <is>
          <t>moderate</t>
        </is>
      </c>
      <c r="J128" s="209" t="inlineStr">
        <is>
          <t>Corpus orientation only</t>
        </is>
      </c>
      <c r="K128" s="209" t="inlineStr">
        <is>
          <t>Needs source-specific verification</t>
        </is>
      </c>
      <c r="L128" s="209" t="inlineStr">
        <is>
          <t>https://en.wikipedia.org/wiki/Korean_Mythology_and_Folklore</t>
        </is>
      </c>
      <c r="M128" s="209" t="inlineStr">
        <is>
          <t>Comparative navigation coordinate; not a canonical source entry or claim of exact equivalence.</t>
        </is>
      </c>
    </row>
    <row r="129">
      <c r="A129" s="209" t="inlineStr">
        <is>
          <t>CON-0128</t>
        </is>
      </c>
      <c r="B129" s="209" t="inlineStr">
        <is>
          <t>SRC-020</t>
        </is>
      </c>
      <c r="C129" s="209" t="inlineStr">
        <is>
          <t>Korean Mythology and Folklore</t>
        </is>
      </c>
      <c r="D129" s="209" t="inlineStr">
        <is>
          <t>shamans</t>
        </is>
      </c>
      <c r="E129" s="209" t="inlineStr">
        <is>
          <t>ROL-502</t>
        </is>
      </c>
      <c r="F129" s="209" t="inlineStr">
        <is>
          <t>Shaman</t>
        </is>
      </c>
      <c r="G129" s="209" t="inlineStr">
        <is>
          <t>orientation-maps-to</t>
        </is>
      </c>
      <c r="H129" s="209" t="inlineStr">
        <is>
          <t>Source Corpus.Distinctive_Contribution</t>
        </is>
      </c>
      <c r="I129" s="209" t="inlineStr">
        <is>
          <t>high</t>
        </is>
      </c>
      <c r="J129" s="209" t="inlineStr">
        <is>
          <t>Corpus orientation only</t>
        </is>
      </c>
      <c r="K129" s="209" t="inlineStr">
        <is>
          <t>Needs source-specific verification</t>
        </is>
      </c>
      <c r="L129" s="209" t="inlineStr">
        <is>
          <t>https://en.wikipedia.org/wiki/Korean_Mythology_and_Folklore</t>
        </is>
      </c>
      <c r="M129" s="209" t="inlineStr">
        <is>
          <t>Comparative navigation coordinate; not a canonical source entry or claim of exact equivalence.</t>
        </is>
      </c>
    </row>
    <row r="130">
      <c r="A130" s="209" t="inlineStr">
        <is>
          <t>CON-0129</t>
        </is>
      </c>
      <c r="B130" s="209" t="inlineStr">
        <is>
          <t>SRC-020</t>
        </is>
      </c>
      <c r="C130" s="209" t="inlineStr">
        <is>
          <t>Korean Mythology and Folklore</t>
        </is>
      </c>
      <c r="D130" s="209" t="inlineStr">
        <is>
          <t>underworld journeys</t>
        </is>
      </c>
      <c r="E130" s="209" t="inlineStr">
        <is>
          <t>NAR-410; COS-300</t>
        </is>
      </c>
      <c r="F130" s="209" t="inlineStr">
        <is>
          <t>Descent into the Underworld; Afterlives &amp; Underworlds</t>
        </is>
      </c>
      <c r="G130" s="209" t="inlineStr">
        <is>
          <t>orientation-maps-to</t>
        </is>
      </c>
      <c r="H130" s="209" t="inlineStr">
        <is>
          <t>Source Corpus.Distinctive_Contribution</t>
        </is>
      </c>
      <c r="I130" s="209" t="inlineStr">
        <is>
          <t>moderate</t>
        </is>
      </c>
      <c r="J130" s="209" t="inlineStr">
        <is>
          <t>Corpus orientation only</t>
        </is>
      </c>
      <c r="K130" s="209" t="inlineStr">
        <is>
          <t>Needs source-specific verification</t>
        </is>
      </c>
      <c r="L130" s="209" t="inlineStr">
        <is>
          <t>https://en.wikipedia.org/wiki/Korean_Mythology_and_Folklore</t>
        </is>
      </c>
      <c r="M130" s="209" t="inlineStr">
        <is>
          <t>Comparative navigation coordinate; not a canonical source entry or claim of exact equivalence.</t>
        </is>
      </c>
    </row>
    <row r="131">
      <c r="A131" s="209" t="inlineStr">
        <is>
          <t>CON-0130</t>
        </is>
      </c>
      <c r="B131" s="209" t="inlineStr">
        <is>
          <t>SRC-020</t>
        </is>
      </c>
      <c r="C131" s="209" t="inlineStr">
        <is>
          <t>Korean Mythology and Folklore</t>
        </is>
      </c>
      <c r="D131" s="209" t="inlineStr">
        <is>
          <t>household beings</t>
        </is>
      </c>
      <c r="E131" s="209" t="inlineStr">
        <is>
          <t>PPL-205; INS-400</t>
        </is>
      </c>
      <c r="F131" s="209" t="inlineStr">
        <is>
          <t>Household and Hearth Spirits; Kinship, Political, and Secret Organizations</t>
        </is>
      </c>
      <c r="G131" s="209" t="inlineStr">
        <is>
          <t>orientation-maps-to</t>
        </is>
      </c>
      <c r="H131" s="209" t="inlineStr">
        <is>
          <t>Source Corpus.Distinctive_Contribution</t>
        </is>
      </c>
      <c r="I131" s="209" t="inlineStr">
        <is>
          <t>moderate</t>
        </is>
      </c>
      <c r="J131" s="209" t="inlineStr">
        <is>
          <t>Corpus orientation only</t>
        </is>
      </c>
      <c r="K131" s="209" t="inlineStr">
        <is>
          <t>Needs source-specific verification</t>
        </is>
      </c>
      <c r="L131" s="209" t="inlineStr">
        <is>
          <t>https://en.wikipedia.org/wiki/Korean_Mythology_and_Folklore</t>
        </is>
      </c>
      <c r="M131" s="209" t="inlineStr">
        <is>
          <t>Comparative navigation coordinate; not a canonical source entry or claim of exact equivalence.</t>
        </is>
      </c>
    </row>
    <row r="132">
      <c r="A132" s="209" t="inlineStr">
        <is>
          <t>CON-0131</t>
        </is>
      </c>
      <c r="B132" s="209" t="inlineStr">
        <is>
          <t>SRC-021</t>
        </is>
      </c>
      <c r="C132" s="209" t="inlineStr">
        <is>
          <t>Popol Vuh</t>
        </is>
      </c>
      <c r="D132" s="209" t="inlineStr">
        <is>
          <t>Hero twins</t>
        </is>
      </c>
      <c r="E132" s="209" t="inlineStr">
        <is>
          <t>NAR-100</t>
        </is>
      </c>
      <c r="F132" s="209" t="inlineStr">
        <is>
          <t>Hero and Protagonist Archetypes</t>
        </is>
      </c>
      <c r="G132" s="209" t="inlineStr">
        <is>
          <t>orientation-maps-to</t>
        </is>
      </c>
      <c r="H132" s="209" t="inlineStr">
        <is>
          <t>Source Corpus.Distinctive_Contribution</t>
        </is>
      </c>
      <c r="I132" s="209" t="inlineStr">
        <is>
          <t>low</t>
        </is>
      </c>
      <c r="J132" s="209" t="inlineStr">
        <is>
          <t>Corpus orientation only</t>
        </is>
      </c>
      <c r="K132" s="209" t="inlineStr">
        <is>
          <t>Needs source-specific verification</t>
        </is>
      </c>
      <c r="L132" s="209" t="inlineStr">
        <is>
          <t>https://en.wikipedia.org/wiki/Popol_Vuh</t>
        </is>
      </c>
      <c r="M132" s="209" t="inlineStr">
        <is>
          <t>Comparative navigation coordinate; not a canonical source entry or claim of exact equivalence.</t>
        </is>
      </c>
    </row>
    <row r="133">
      <c r="A133" s="209" t="inlineStr">
        <is>
          <t>CON-0132</t>
        </is>
      </c>
      <c r="B133" s="209" t="inlineStr">
        <is>
          <t>SRC-021</t>
        </is>
      </c>
      <c r="C133" s="209" t="inlineStr">
        <is>
          <t>Popol Vuh</t>
        </is>
      </c>
      <c r="D133" s="209" t="inlineStr">
        <is>
          <t>underworld trials</t>
        </is>
      </c>
      <c r="E133" s="209" t="inlineStr">
        <is>
          <t>NAR-410; COS-300</t>
        </is>
      </c>
      <c r="F133" s="209" t="inlineStr">
        <is>
          <t>Descent into the Underworld; Afterlives &amp; Underworlds</t>
        </is>
      </c>
      <c r="G133" s="209" t="inlineStr">
        <is>
          <t>orientation-maps-to</t>
        </is>
      </c>
      <c r="H133" s="209" t="inlineStr">
        <is>
          <t>Source Corpus.Distinctive_Contribution</t>
        </is>
      </c>
      <c r="I133" s="209" t="inlineStr">
        <is>
          <t>moderate</t>
        </is>
      </c>
      <c r="J133" s="209" t="inlineStr">
        <is>
          <t>Corpus orientation only</t>
        </is>
      </c>
      <c r="K133" s="209" t="inlineStr">
        <is>
          <t>Needs source-specific verification</t>
        </is>
      </c>
      <c r="L133" s="209" t="inlineStr">
        <is>
          <t>https://en.wikipedia.org/wiki/Popol_Vuh</t>
        </is>
      </c>
      <c r="M133" s="209" t="inlineStr">
        <is>
          <t>Comparative navigation coordinate; not a canonical source entry or claim of exact equivalence.</t>
        </is>
      </c>
    </row>
    <row r="134">
      <c r="A134" s="209" t="inlineStr">
        <is>
          <t>CON-0133</t>
        </is>
      </c>
      <c r="B134" s="209" t="inlineStr">
        <is>
          <t>SRC-021</t>
        </is>
      </c>
      <c r="C134" s="209" t="inlineStr">
        <is>
          <t>Popol Vuh</t>
        </is>
      </c>
      <c r="D134" s="209" t="inlineStr">
        <is>
          <t>creation</t>
        </is>
      </c>
      <c r="E134" s="209" t="inlineStr"/>
      <c r="F134" s="209" t="inlineStr"/>
      <c r="G134" s="209" t="inlineStr">
        <is>
          <t>source-describes-concept</t>
        </is>
      </c>
      <c r="H134" s="209" t="inlineStr">
        <is>
          <t>Source Corpus.Distinctive_Contribution</t>
        </is>
      </c>
      <c r="I134" s="209" t="inlineStr">
        <is>
          <t>unmapped</t>
        </is>
      </c>
      <c r="J134" s="209" t="inlineStr">
        <is>
          <t>Corpus orientation only</t>
        </is>
      </c>
      <c r="K134" s="209" t="inlineStr">
        <is>
          <t>Needs source-specific verification</t>
        </is>
      </c>
      <c r="L134" s="209" t="inlineStr">
        <is>
          <t>https://en.wikipedia.org/wiki/Popol_Vuh</t>
        </is>
      </c>
      <c r="M134" s="209" t="inlineStr">
        <is>
          <t>Comparative navigation coordinate; not a canonical source entry or claim of exact equivalence.</t>
        </is>
      </c>
    </row>
    <row r="135">
      <c r="A135" s="209" t="inlineStr">
        <is>
          <t>CON-0134</t>
        </is>
      </c>
      <c r="B135" s="209" t="inlineStr">
        <is>
          <t>SRC-021</t>
        </is>
      </c>
      <c r="C135" s="209" t="inlineStr">
        <is>
          <t>Popol Vuh</t>
        </is>
      </c>
      <c r="D135" s="209" t="inlineStr">
        <is>
          <t>animal helpers</t>
        </is>
      </c>
      <c r="E135" s="209" t="inlineStr"/>
      <c r="F135" s="209" t="inlineStr"/>
      <c r="G135" s="209" t="inlineStr">
        <is>
          <t>source-describes-concept</t>
        </is>
      </c>
      <c r="H135" s="209" t="inlineStr">
        <is>
          <t>Source Corpus.Distinctive_Contribution</t>
        </is>
      </c>
      <c r="I135" s="209" t="inlineStr">
        <is>
          <t>unmapped</t>
        </is>
      </c>
      <c r="J135" s="209" t="inlineStr">
        <is>
          <t>Corpus orientation only</t>
        </is>
      </c>
      <c r="K135" s="209" t="inlineStr">
        <is>
          <t>Needs source-specific verification</t>
        </is>
      </c>
      <c r="L135" s="209" t="inlineStr">
        <is>
          <t>https://en.wikipedia.org/wiki/Popol_Vuh</t>
        </is>
      </c>
      <c r="M135" s="209" t="inlineStr">
        <is>
          <t>Comparative navigation coordinate; not a canonical source entry or claim of exact equivalence.</t>
        </is>
      </c>
    </row>
    <row r="136">
      <c r="A136" s="209" t="inlineStr">
        <is>
          <t>CON-0135</t>
        </is>
      </c>
      <c r="B136" s="209" t="inlineStr">
        <is>
          <t>SRC-021</t>
        </is>
      </c>
      <c r="C136" s="209" t="inlineStr">
        <is>
          <t>Popol Vuh</t>
        </is>
      </c>
      <c r="D136" s="209" t="inlineStr">
        <is>
          <t>divine transformation</t>
        </is>
      </c>
      <c r="E136" s="209" t="inlineStr">
        <is>
          <t>STA-200</t>
        </is>
      </c>
      <c r="F136" s="209" t="inlineStr">
        <is>
          <t>Bodily Transformation States</t>
        </is>
      </c>
      <c r="G136" s="209" t="inlineStr">
        <is>
          <t>orientation-maps-to</t>
        </is>
      </c>
      <c r="H136" s="209" t="inlineStr">
        <is>
          <t>Source Corpus.Distinctive_Contribution</t>
        </is>
      </c>
      <c r="I136" s="209" t="inlineStr">
        <is>
          <t>low</t>
        </is>
      </c>
      <c r="J136" s="209" t="inlineStr">
        <is>
          <t>Corpus orientation only</t>
        </is>
      </c>
      <c r="K136" s="209" t="inlineStr">
        <is>
          <t>Needs source-specific verification</t>
        </is>
      </c>
      <c r="L136" s="209" t="inlineStr">
        <is>
          <t>https://en.wikipedia.org/wiki/Popol_Vuh</t>
        </is>
      </c>
      <c r="M136" s="209" t="inlineStr">
        <is>
          <t>Comparative navigation coordinate; not a canonical source entry or claim of exact equivalence.</t>
        </is>
      </c>
    </row>
    <row r="137">
      <c r="A137" s="209" t="inlineStr">
        <is>
          <t>CON-0136</t>
        </is>
      </c>
      <c r="B137" s="209" t="inlineStr">
        <is>
          <t>SRC-022</t>
        </is>
      </c>
      <c r="C137" s="209" t="inlineStr">
        <is>
          <t>Yorùbá Òrìṣà Traditions</t>
        </is>
      </c>
      <c r="D137" s="209" t="inlineStr">
        <is>
          <t>Òrìṣà</t>
        </is>
      </c>
      <c r="E137" s="209" t="inlineStr"/>
      <c r="F137" s="209" t="inlineStr"/>
      <c r="G137" s="209" t="inlineStr">
        <is>
          <t>source-describes-concept</t>
        </is>
      </c>
      <c r="H137" s="209" t="inlineStr">
        <is>
          <t>Source Corpus.Distinctive_Contribution</t>
        </is>
      </c>
      <c r="I137" s="209" t="inlineStr">
        <is>
          <t>unmapped</t>
        </is>
      </c>
      <c r="J137" s="209" t="inlineStr">
        <is>
          <t>Corpus orientation only</t>
        </is>
      </c>
      <c r="K137" s="209" t="inlineStr">
        <is>
          <t>Needs source-specific verification</t>
        </is>
      </c>
      <c r="L137" s="209" t="inlineStr">
        <is>
          <t>https://en.wikipedia.org/wiki/Yor%C3%B9b%C3%A1_%C3%92r%C3%AC%E1%B9%A3%C3%A0_Traditions</t>
        </is>
      </c>
      <c r="M137" s="209" t="inlineStr">
        <is>
          <t>Comparative navigation coordinate; not a canonical source entry or claim of exact equivalence.</t>
        </is>
      </c>
    </row>
    <row r="138">
      <c r="A138" s="209" t="inlineStr">
        <is>
          <t>CON-0137</t>
        </is>
      </c>
      <c r="B138" s="209" t="inlineStr">
        <is>
          <t>SRC-022</t>
        </is>
      </c>
      <c r="C138" s="209" t="inlineStr">
        <is>
          <t>Yorùbá Òrìṣà Traditions</t>
        </is>
      </c>
      <c r="D138" s="209" t="inlineStr">
        <is>
          <t>divination</t>
        </is>
      </c>
      <c r="E138" s="209" t="inlineStr">
        <is>
          <t>ROL-316; CIV-100</t>
        </is>
      </c>
      <c r="F138" s="209" t="inlineStr">
        <is>
          <t>Diviner and Seer; Polity and Governance Archetypes</t>
        </is>
      </c>
      <c r="G138" s="209" t="inlineStr">
        <is>
          <t>orientation-maps-to</t>
        </is>
      </c>
      <c r="H138" s="209" t="inlineStr">
        <is>
          <t>Source Corpus.Distinctive_Contribution</t>
        </is>
      </c>
      <c r="I138" s="209" t="inlineStr">
        <is>
          <t>low</t>
        </is>
      </c>
      <c r="J138" s="209" t="inlineStr">
        <is>
          <t>Corpus orientation only</t>
        </is>
      </c>
      <c r="K138" s="209" t="inlineStr">
        <is>
          <t>Needs source-specific verification</t>
        </is>
      </c>
      <c r="L138" s="209" t="inlineStr">
        <is>
          <t>https://en.wikipedia.org/wiki/Yor%C3%B9b%C3%A1_%C3%92r%C3%AC%E1%B9%A3%C3%A0_Traditions</t>
        </is>
      </c>
      <c r="M138" s="209" t="inlineStr">
        <is>
          <t>Comparative navigation coordinate; not a canonical source entry or claim of exact equivalence.</t>
        </is>
      </c>
    </row>
    <row r="139">
      <c r="A139" s="209" t="inlineStr">
        <is>
          <t>CON-0138</t>
        </is>
      </c>
      <c r="B139" s="209" t="inlineStr">
        <is>
          <t>SRC-022</t>
        </is>
      </c>
      <c r="C139" s="209" t="inlineStr">
        <is>
          <t>Yorùbá Òrìṣà Traditions</t>
        </is>
      </c>
      <c r="D139" s="209" t="inlineStr">
        <is>
          <t>sacred authority</t>
        </is>
      </c>
      <c r="E139" s="209" t="inlineStr"/>
      <c r="F139" s="209" t="inlineStr"/>
      <c r="G139" s="209" t="inlineStr">
        <is>
          <t>source-describes-concept</t>
        </is>
      </c>
      <c r="H139" s="209" t="inlineStr">
        <is>
          <t>Source Corpus.Distinctive_Contribution</t>
        </is>
      </c>
      <c r="I139" s="209" t="inlineStr">
        <is>
          <t>unmapped</t>
        </is>
      </c>
      <c r="J139" s="209" t="inlineStr">
        <is>
          <t>Corpus orientation only</t>
        </is>
      </c>
      <c r="K139" s="209" t="inlineStr">
        <is>
          <t>Needs source-specific verification</t>
        </is>
      </c>
      <c r="L139" s="209" t="inlineStr">
        <is>
          <t>https://en.wikipedia.org/wiki/Yor%C3%B9b%C3%A1_%C3%92r%C3%AC%E1%B9%A3%C3%A0_Traditions</t>
        </is>
      </c>
      <c r="M139" s="209" t="inlineStr">
        <is>
          <t>Comparative navigation coordinate; not a canonical source entry or claim of exact equivalence.</t>
        </is>
      </c>
    </row>
    <row r="140">
      <c r="A140" s="209" t="inlineStr">
        <is>
          <t>CON-0139</t>
        </is>
      </c>
      <c r="B140" s="209" t="inlineStr">
        <is>
          <t>SRC-022</t>
        </is>
      </c>
      <c r="C140" s="209" t="inlineStr">
        <is>
          <t>Yorùbá Òrìṣà Traditions</t>
        </is>
      </c>
      <c r="D140" s="209" t="inlineStr">
        <is>
          <t>trickster mediation</t>
        </is>
      </c>
      <c r="E140" s="209" t="inlineStr">
        <is>
          <t>ROL-217</t>
        </is>
      </c>
      <c r="F140" s="209" t="inlineStr">
        <is>
          <t>Trickster</t>
        </is>
      </c>
      <c r="G140" s="209" t="inlineStr">
        <is>
          <t>orientation-maps-to</t>
        </is>
      </c>
      <c r="H140" s="209" t="inlineStr">
        <is>
          <t>Source Corpus.Distinctive_Contribution</t>
        </is>
      </c>
      <c r="I140" s="209" t="inlineStr">
        <is>
          <t>moderate</t>
        </is>
      </c>
      <c r="J140" s="209" t="inlineStr">
        <is>
          <t>Corpus orientation only</t>
        </is>
      </c>
      <c r="K140" s="209" t="inlineStr">
        <is>
          <t>Needs source-specific verification</t>
        </is>
      </c>
      <c r="L140" s="209" t="inlineStr">
        <is>
          <t>https://en.wikipedia.org/wiki/Yor%C3%B9b%C3%A1_%C3%92r%C3%AC%E1%B9%A3%C3%A0_Traditions</t>
        </is>
      </c>
      <c r="M140" s="209" t="inlineStr">
        <is>
          <t>Comparative navigation coordinate; not a canonical source entry or claim of exact equivalence.</t>
        </is>
      </c>
    </row>
    <row r="141">
      <c r="A141" s="209" t="inlineStr">
        <is>
          <t>CON-0140</t>
        </is>
      </c>
      <c r="B141" s="209" t="inlineStr">
        <is>
          <t>SRC-022</t>
        </is>
      </c>
      <c r="C141" s="209" t="inlineStr">
        <is>
          <t>Yorùbá Òrìṣà Traditions</t>
        </is>
      </c>
      <c r="D141" s="209" t="inlineStr">
        <is>
          <t>possession</t>
        </is>
      </c>
      <c r="E141" s="209" t="inlineStr">
        <is>
          <t>PWR-112</t>
        </is>
      </c>
      <c r="F141" s="209" t="inlineStr">
        <is>
          <t>Possession and Channeling</t>
        </is>
      </c>
      <c r="G141" s="209" t="inlineStr">
        <is>
          <t>orientation-maps-to</t>
        </is>
      </c>
      <c r="H141" s="209" t="inlineStr">
        <is>
          <t>Source Corpus.Distinctive_Contribution</t>
        </is>
      </c>
      <c r="I141" s="209" t="inlineStr">
        <is>
          <t>high</t>
        </is>
      </c>
      <c r="J141" s="209" t="inlineStr">
        <is>
          <t>Corpus orientation only</t>
        </is>
      </c>
      <c r="K141" s="209" t="inlineStr">
        <is>
          <t>Needs source-specific verification</t>
        </is>
      </c>
      <c r="L141" s="209" t="inlineStr">
        <is>
          <t>https://en.wikipedia.org/wiki/Yor%C3%B9b%C3%A1_%C3%92r%C3%AC%E1%B9%A3%C3%A0_Traditions</t>
        </is>
      </c>
      <c r="M141" s="209" t="inlineStr">
        <is>
          <t>Comparative navigation coordinate; not a canonical source entry or claim of exact equivalence.</t>
        </is>
      </c>
    </row>
    <row r="142">
      <c r="A142" s="209" t="inlineStr">
        <is>
          <t>CON-0141</t>
        </is>
      </c>
      <c r="B142" s="209" t="inlineStr">
        <is>
          <t>SRC-022</t>
        </is>
      </c>
      <c r="C142" s="209" t="inlineStr">
        <is>
          <t>Yorùbá Òrìṣà Traditions</t>
        </is>
      </c>
      <c r="D142" s="209" t="inlineStr">
        <is>
          <t>lineage</t>
        </is>
      </c>
      <c r="E142" s="209" t="inlineStr">
        <is>
          <t>LAW-800</t>
        </is>
      </c>
      <c r="F142" s="209" t="inlineStr">
        <is>
          <t>Hospitality, Kinship &amp; Social Metaphysics</t>
        </is>
      </c>
      <c r="G142" s="209" t="inlineStr">
        <is>
          <t>orientation-maps-to</t>
        </is>
      </c>
      <c r="H142" s="209" t="inlineStr">
        <is>
          <t>Source Corpus.Distinctive_Contribution</t>
        </is>
      </c>
      <c r="I142" s="209" t="inlineStr">
        <is>
          <t>low</t>
        </is>
      </c>
      <c r="J142" s="209" t="inlineStr">
        <is>
          <t>Corpus orientation only</t>
        </is>
      </c>
      <c r="K142" s="209" t="inlineStr">
        <is>
          <t>Needs source-specific verification</t>
        </is>
      </c>
      <c r="L142" s="209" t="inlineStr">
        <is>
          <t>https://en.wikipedia.org/wiki/Yor%C3%B9b%C3%A1_%C3%92r%C3%AC%E1%B9%A3%C3%A0_Traditions</t>
        </is>
      </c>
      <c r="M142" s="209" t="inlineStr">
        <is>
          <t>Comparative navigation coordinate; not a canonical source entry or claim of exact equivalence.</t>
        </is>
      </c>
    </row>
    <row r="143">
      <c r="A143" s="209" t="inlineStr">
        <is>
          <t>CON-0142</t>
        </is>
      </c>
      <c r="B143" s="209" t="inlineStr">
        <is>
          <t>SRC-023</t>
        </is>
      </c>
      <c r="C143" s="209" t="inlineStr">
        <is>
          <t>Sundiata Epic</t>
        </is>
      </c>
      <c r="D143" s="209" t="inlineStr">
        <is>
          <t>Heroic kingship</t>
        </is>
      </c>
      <c r="E143" s="209" t="inlineStr">
        <is>
          <t>ROL-700; NAR-100</t>
        </is>
      </c>
      <c r="F143" s="209" t="inlineStr">
        <is>
          <t>Leadership and Social Office Roles; Hero and Protagonist Archetypes</t>
        </is>
      </c>
      <c r="G143" s="209" t="inlineStr">
        <is>
          <t>orientation-maps-to</t>
        </is>
      </c>
      <c r="H143" s="209" t="inlineStr">
        <is>
          <t>Source Corpus.Distinctive_Contribution</t>
        </is>
      </c>
      <c r="I143" s="209" t="inlineStr">
        <is>
          <t>low</t>
        </is>
      </c>
      <c r="J143" s="209" t="inlineStr">
        <is>
          <t>Corpus orientation only</t>
        </is>
      </c>
      <c r="K143" s="209" t="inlineStr">
        <is>
          <t>Needs source-specific verification</t>
        </is>
      </c>
      <c r="L143" s="209" t="inlineStr">
        <is>
          <t>https://en.wikipedia.org/wiki/Sundiata_Epic</t>
        </is>
      </c>
      <c r="M143" s="209" t="inlineStr">
        <is>
          <t>Comparative navigation coordinate; not a canonical source entry or claim of exact equivalence.</t>
        </is>
      </c>
    </row>
    <row r="144">
      <c r="A144" s="209" t="inlineStr">
        <is>
          <t>CON-0143</t>
        </is>
      </c>
      <c r="B144" s="209" t="inlineStr">
        <is>
          <t>SRC-023</t>
        </is>
      </c>
      <c r="C144" s="209" t="inlineStr">
        <is>
          <t>Sundiata Epic</t>
        </is>
      </c>
      <c r="D144" s="209" t="inlineStr">
        <is>
          <t>griots</t>
        </is>
      </c>
      <c r="E144" s="209" t="inlineStr">
        <is>
          <t>ROL-606</t>
        </is>
      </c>
      <c r="F144" s="209" t="inlineStr">
        <is>
          <t>Bard</t>
        </is>
      </c>
      <c r="G144" s="209" t="inlineStr">
        <is>
          <t>orientation-maps-to</t>
        </is>
      </c>
      <c r="H144" s="209" t="inlineStr">
        <is>
          <t>Source Corpus.Distinctive_Contribution</t>
        </is>
      </c>
      <c r="I144" s="209" t="inlineStr">
        <is>
          <t>moderate</t>
        </is>
      </c>
      <c r="J144" s="209" t="inlineStr">
        <is>
          <t>Corpus orientation only</t>
        </is>
      </c>
      <c r="K144" s="209" t="inlineStr">
        <is>
          <t>Needs source-specific verification</t>
        </is>
      </c>
      <c r="L144" s="209" t="inlineStr">
        <is>
          <t>https://en.wikipedia.org/wiki/Sundiata_Epic</t>
        </is>
      </c>
      <c r="M144" s="209" t="inlineStr">
        <is>
          <t>Comparative navigation coordinate; not a canonical source entry or claim of exact equivalence.</t>
        </is>
      </c>
    </row>
    <row r="145">
      <c r="A145" s="209" t="inlineStr">
        <is>
          <t>CON-0144</t>
        </is>
      </c>
      <c r="B145" s="209" t="inlineStr">
        <is>
          <t>SRC-023</t>
        </is>
      </c>
      <c r="C145" s="209" t="inlineStr">
        <is>
          <t>Sundiata Epic</t>
        </is>
      </c>
      <c r="D145" s="209" t="inlineStr">
        <is>
          <t>hunters</t>
        </is>
      </c>
      <c r="E145" s="209" t="inlineStr">
        <is>
          <t>ROL-126</t>
        </is>
      </c>
      <c r="F145" s="209" t="inlineStr">
        <is>
          <t>Hunter</t>
        </is>
      </c>
      <c r="G145" s="209" t="inlineStr">
        <is>
          <t>orientation-maps-to</t>
        </is>
      </c>
      <c r="H145" s="209" t="inlineStr">
        <is>
          <t>Source Corpus.Distinctive_Contribution</t>
        </is>
      </c>
      <c r="I145" s="209" t="inlineStr">
        <is>
          <t>moderate</t>
        </is>
      </c>
      <c r="J145" s="209" t="inlineStr">
        <is>
          <t>Corpus orientation only</t>
        </is>
      </c>
      <c r="K145" s="209" t="inlineStr">
        <is>
          <t>Needs source-specific verification</t>
        </is>
      </c>
      <c r="L145" s="209" t="inlineStr">
        <is>
          <t>https://en.wikipedia.org/wiki/Sundiata_Epic</t>
        </is>
      </c>
      <c r="M145" s="209" t="inlineStr">
        <is>
          <t>Comparative navigation coordinate; not a canonical source entry or claim of exact equivalence.</t>
        </is>
      </c>
    </row>
    <row r="146">
      <c r="A146" s="209" t="inlineStr">
        <is>
          <t>CON-0145</t>
        </is>
      </c>
      <c r="B146" s="209" t="inlineStr">
        <is>
          <t>SRC-023</t>
        </is>
      </c>
      <c r="C146" s="209" t="inlineStr">
        <is>
          <t>Sundiata Epic</t>
        </is>
      </c>
      <c r="D146" s="209" t="inlineStr">
        <is>
          <t>prophecy</t>
        </is>
      </c>
      <c r="E146" s="209" t="inlineStr">
        <is>
          <t>PWR-407</t>
        </is>
      </c>
      <c r="F146" s="209" t="inlineStr">
        <is>
          <t>Prophecy</t>
        </is>
      </c>
      <c r="G146" s="209" t="inlineStr">
        <is>
          <t>orientation-maps-to</t>
        </is>
      </c>
      <c r="H146" s="209" t="inlineStr">
        <is>
          <t>Source Corpus.Distinctive_Contribution</t>
        </is>
      </c>
      <c r="I146" s="209" t="inlineStr">
        <is>
          <t>high</t>
        </is>
      </c>
      <c r="J146" s="209" t="inlineStr">
        <is>
          <t>Corpus orientation only</t>
        </is>
      </c>
      <c r="K146" s="209" t="inlineStr">
        <is>
          <t>Needs source-specific verification</t>
        </is>
      </c>
      <c r="L146" s="209" t="inlineStr">
        <is>
          <t>https://en.wikipedia.org/wiki/Sundiata_Epic</t>
        </is>
      </c>
      <c r="M146" s="209" t="inlineStr">
        <is>
          <t>Comparative navigation coordinate; not a canonical source entry or claim of exact equivalence.</t>
        </is>
      </c>
    </row>
    <row r="147">
      <c r="A147" s="209" t="inlineStr">
        <is>
          <t>CON-0146</t>
        </is>
      </c>
      <c r="B147" s="209" t="inlineStr">
        <is>
          <t>SRC-023</t>
        </is>
      </c>
      <c r="C147" s="209" t="inlineStr">
        <is>
          <t>Sundiata Epic</t>
        </is>
      </c>
      <c r="D147" s="209" t="inlineStr">
        <is>
          <t>exile</t>
        </is>
      </c>
      <c r="E147" s="209" t="inlineStr">
        <is>
          <t>STA-504</t>
        </is>
      </c>
      <c r="F147" s="209" t="inlineStr">
        <is>
          <t>Banished or Exiled Across Realms</t>
        </is>
      </c>
      <c r="G147" s="209" t="inlineStr">
        <is>
          <t>orientation-maps-to</t>
        </is>
      </c>
      <c r="H147" s="209" t="inlineStr">
        <is>
          <t>Source Corpus.Distinctive_Contribution</t>
        </is>
      </c>
      <c r="I147" s="209" t="inlineStr">
        <is>
          <t>moderate</t>
        </is>
      </c>
      <c r="J147" s="209" t="inlineStr">
        <is>
          <t>Corpus orientation only</t>
        </is>
      </c>
      <c r="K147" s="209" t="inlineStr">
        <is>
          <t>Needs source-specific verification</t>
        </is>
      </c>
      <c r="L147" s="209" t="inlineStr">
        <is>
          <t>https://en.wikipedia.org/wiki/Sundiata_Epic</t>
        </is>
      </c>
      <c r="M147" s="209" t="inlineStr">
        <is>
          <t>Comparative navigation coordinate; not a canonical source entry or claim of exact equivalence.</t>
        </is>
      </c>
    </row>
    <row r="148">
      <c r="A148" s="209" t="inlineStr">
        <is>
          <t>CON-0147</t>
        </is>
      </c>
      <c r="B148" s="209" t="inlineStr">
        <is>
          <t>SRC-023</t>
        </is>
      </c>
      <c r="C148" s="209" t="inlineStr">
        <is>
          <t>Sundiata Epic</t>
        </is>
      </c>
      <c r="D148" s="209" t="inlineStr">
        <is>
          <t>sorcery</t>
        </is>
      </c>
      <c r="E148" s="209" t="inlineStr"/>
      <c r="F148" s="209" t="inlineStr"/>
      <c r="G148" s="209" t="inlineStr">
        <is>
          <t>source-describes-concept</t>
        </is>
      </c>
      <c r="H148" s="209" t="inlineStr">
        <is>
          <t>Source Corpus.Distinctive_Contribution</t>
        </is>
      </c>
      <c r="I148" s="209" t="inlineStr">
        <is>
          <t>unmapped</t>
        </is>
      </c>
      <c r="J148" s="209" t="inlineStr">
        <is>
          <t>Corpus orientation only</t>
        </is>
      </c>
      <c r="K148" s="209" t="inlineStr">
        <is>
          <t>Needs source-specific verification</t>
        </is>
      </c>
      <c r="L148" s="209" t="inlineStr">
        <is>
          <t>https://en.wikipedia.org/wiki/Sundiata_Epic</t>
        </is>
      </c>
      <c r="M148" s="209" t="inlineStr">
        <is>
          <t>Comparative navigation coordinate; not a canonical source entry or claim of exact equivalence.</t>
        </is>
      </c>
    </row>
    <row r="149">
      <c r="A149" s="209" t="inlineStr">
        <is>
          <t>CON-0148</t>
        </is>
      </c>
      <c r="B149" s="209" t="inlineStr">
        <is>
          <t>SRC-023</t>
        </is>
      </c>
      <c r="C149" s="209" t="inlineStr">
        <is>
          <t>Sundiata Epic</t>
        </is>
      </c>
      <c r="D149" s="209" t="inlineStr">
        <is>
          <t>founding empire</t>
        </is>
      </c>
      <c r="E149" s="209" t="inlineStr">
        <is>
          <t>CIV-100</t>
        </is>
      </c>
      <c r="F149" s="209" t="inlineStr">
        <is>
          <t>Polity and Governance Archetypes</t>
        </is>
      </c>
      <c r="G149" s="209" t="inlineStr">
        <is>
          <t>orientation-maps-to</t>
        </is>
      </c>
      <c r="H149" s="209" t="inlineStr">
        <is>
          <t>Source Corpus.Distinctive_Contribution</t>
        </is>
      </c>
      <c r="I149" s="209" t="inlineStr">
        <is>
          <t>low</t>
        </is>
      </c>
      <c r="J149" s="209" t="inlineStr">
        <is>
          <t>Corpus orientation only</t>
        </is>
      </c>
      <c r="K149" s="209" t="inlineStr">
        <is>
          <t>Needs source-specific verification</t>
        </is>
      </c>
      <c r="L149" s="209" t="inlineStr">
        <is>
          <t>https://en.wikipedia.org/wiki/Sundiata_Epic</t>
        </is>
      </c>
      <c r="M149" s="209" t="inlineStr">
        <is>
          <t>Comparative navigation coordinate; not a canonical source entry or claim of exact equivalence.</t>
        </is>
      </c>
    </row>
    <row r="150">
      <c r="A150" s="209" t="inlineStr">
        <is>
          <t>CON-0149</t>
        </is>
      </c>
      <c r="B150" s="209" t="inlineStr">
        <is>
          <t>SRC-024</t>
        </is>
      </c>
      <c r="C150" s="209" t="inlineStr">
        <is>
          <t>Māori Mythology</t>
        </is>
      </c>
      <c r="D150" s="209" t="inlineStr">
        <is>
          <t>Culture heroes</t>
        </is>
      </c>
      <c r="E150" s="209" t="inlineStr">
        <is>
          <t>CIV-000</t>
        </is>
      </c>
      <c r="F150" s="209" t="inlineStr">
        <is>
          <t>Civilization &amp; Culture Archetypes</t>
        </is>
      </c>
      <c r="G150" s="209" t="inlineStr">
        <is>
          <t>orientation-maps-to</t>
        </is>
      </c>
      <c r="H150" s="209" t="inlineStr">
        <is>
          <t>Source Corpus.Distinctive_Contribution</t>
        </is>
      </c>
      <c r="I150" s="209" t="inlineStr">
        <is>
          <t>low</t>
        </is>
      </c>
      <c r="J150" s="209" t="inlineStr">
        <is>
          <t>Corpus orientation only</t>
        </is>
      </c>
      <c r="K150" s="209" t="inlineStr">
        <is>
          <t>Needs source-specific verification</t>
        </is>
      </c>
      <c r="L150" s="209" t="inlineStr">
        <is>
          <t>https://en.wikipedia.org/wiki/M%C4%81ori_Mythology</t>
        </is>
      </c>
      <c r="M150" s="209" t="inlineStr">
        <is>
          <t>Comparative navigation coordinate; not a canonical source entry or claim of exact equivalence.</t>
        </is>
      </c>
    </row>
    <row r="151">
      <c r="A151" s="209" t="inlineStr">
        <is>
          <t>CON-0150</t>
        </is>
      </c>
      <c r="B151" s="209" t="inlineStr">
        <is>
          <t>SRC-024</t>
        </is>
      </c>
      <c r="C151" s="209" t="inlineStr">
        <is>
          <t>Māori Mythology</t>
        </is>
      </c>
      <c r="D151" s="209" t="inlineStr">
        <is>
          <t>atua</t>
        </is>
      </c>
      <c r="E151" s="209" t="inlineStr"/>
      <c r="F151" s="209" t="inlineStr"/>
      <c r="G151" s="209" t="inlineStr">
        <is>
          <t>source-describes-concept</t>
        </is>
      </c>
      <c r="H151" s="209" t="inlineStr">
        <is>
          <t>Source Corpus.Distinctive_Contribution</t>
        </is>
      </c>
      <c r="I151" s="209" t="inlineStr">
        <is>
          <t>unmapped</t>
        </is>
      </c>
      <c r="J151" s="209" t="inlineStr">
        <is>
          <t>Corpus orientation only</t>
        </is>
      </c>
      <c r="K151" s="209" t="inlineStr">
        <is>
          <t>Needs source-specific verification</t>
        </is>
      </c>
      <c r="L151" s="209" t="inlineStr">
        <is>
          <t>https://en.wikipedia.org/wiki/M%C4%81ori_Mythology</t>
        </is>
      </c>
      <c r="M151" s="209" t="inlineStr">
        <is>
          <t>Comparative navigation coordinate; not a canonical source entry or claim of exact equivalence.</t>
        </is>
      </c>
    </row>
    <row r="152">
      <c r="A152" s="209" t="inlineStr">
        <is>
          <t>CON-0151</t>
        </is>
      </c>
      <c r="B152" s="209" t="inlineStr">
        <is>
          <t>SRC-024</t>
        </is>
      </c>
      <c r="C152" s="209" t="inlineStr">
        <is>
          <t>Māori Mythology</t>
        </is>
      </c>
      <c r="D152" s="209" t="inlineStr">
        <is>
          <t>taniwha</t>
        </is>
      </c>
      <c r="E152" s="209" t="inlineStr"/>
      <c r="F152" s="209" t="inlineStr"/>
      <c r="G152" s="209" t="inlineStr">
        <is>
          <t>source-describes-concept</t>
        </is>
      </c>
      <c r="H152" s="209" t="inlineStr">
        <is>
          <t>Source Corpus.Distinctive_Contribution</t>
        </is>
      </c>
      <c r="I152" s="209" t="inlineStr">
        <is>
          <t>unmapped</t>
        </is>
      </c>
      <c r="J152" s="209" t="inlineStr">
        <is>
          <t>Corpus orientation only</t>
        </is>
      </c>
      <c r="K152" s="209" t="inlineStr">
        <is>
          <t>Needs source-specific verification</t>
        </is>
      </c>
      <c r="L152" s="209" t="inlineStr">
        <is>
          <t>https://en.wikipedia.org/wiki/M%C4%81ori_Mythology</t>
        </is>
      </c>
      <c r="M152" s="209" t="inlineStr">
        <is>
          <t>Comparative navigation coordinate; not a canonical source entry or claim of exact equivalence.</t>
        </is>
      </c>
    </row>
    <row r="153">
      <c r="A153" s="209" t="inlineStr">
        <is>
          <t>CON-0152</t>
        </is>
      </c>
      <c r="B153" s="209" t="inlineStr">
        <is>
          <t>SRC-024</t>
        </is>
      </c>
      <c r="C153" s="209" t="inlineStr">
        <is>
          <t>Māori Mythology</t>
        </is>
      </c>
      <c r="D153" s="209" t="inlineStr">
        <is>
          <t>genealogy</t>
        </is>
      </c>
      <c r="E153" s="209" t="inlineStr">
        <is>
          <t>LAW-800</t>
        </is>
      </c>
      <c r="F153" s="209" t="inlineStr">
        <is>
          <t>Hospitality, Kinship &amp; Social Metaphysics</t>
        </is>
      </c>
      <c r="G153" s="209" t="inlineStr">
        <is>
          <t>orientation-maps-to</t>
        </is>
      </c>
      <c r="H153" s="209" t="inlineStr">
        <is>
          <t>Source Corpus.Distinctive_Contribution</t>
        </is>
      </c>
      <c r="I153" s="209" t="inlineStr">
        <is>
          <t>low</t>
        </is>
      </c>
      <c r="J153" s="209" t="inlineStr">
        <is>
          <t>Corpus orientation only</t>
        </is>
      </c>
      <c r="K153" s="209" t="inlineStr">
        <is>
          <t>Needs source-specific verification</t>
        </is>
      </c>
      <c r="L153" s="209" t="inlineStr">
        <is>
          <t>https://en.wikipedia.org/wiki/M%C4%81ori_Mythology</t>
        </is>
      </c>
      <c r="M153" s="209" t="inlineStr">
        <is>
          <t>Comparative navigation coordinate; not a canonical source entry or claim of exact equivalence.</t>
        </is>
      </c>
    </row>
    <row r="154">
      <c r="A154" s="209" t="inlineStr">
        <is>
          <t>CON-0153</t>
        </is>
      </c>
      <c r="B154" s="209" t="inlineStr">
        <is>
          <t>SRC-024</t>
        </is>
      </c>
      <c r="C154" s="209" t="inlineStr">
        <is>
          <t>Māori Mythology</t>
        </is>
      </c>
      <c r="D154" s="209" t="inlineStr">
        <is>
          <t>sacred landscape</t>
        </is>
      </c>
      <c r="E154" s="209" t="inlineStr">
        <is>
          <t>COS-500</t>
        </is>
      </c>
      <c r="F154" s="209" t="inlineStr">
        <is>
          <t>Sacred Geography &amp; World Anchors</t>
        </is>
      </c>
      <c r="G154" s="209" t="inlineStr">
        <is>
          <t>orientation-maps-to</t>
        </is>
      </c>
      <c r="H154" s="209" t="inlineStr">
        <is>
          <t>Source Corpus.Distinctive_Contribution</t>
        </is>
      </c>
      <c r="I154" s="209" t="inlineStr">
        <is>
          <t>moderate</t>
        </is>
      </c>
      <c r="J154" s="209" t="inlineStr">
        <is>
          <t>Corpus orientation only</t>
        </is>
      </c>
      <c r="K154" s="209" t="inlineStr">
        <is>
          <t>Needs source-specific verification</t>
        </is>
      </c>
      <c r="L154" s="209" t="inlineStr">
        <is>
          <t>https://en.wikipedia.org/wiki/M%C4%81ori_Mythology</t>
        </is>
      </c>
      <c r="M154" s="209" t="inlineStr">
        <is>
          <t>Comparative navigation coordinate; not a canonical source entry or claim of exact equivalence.</t>
        </is>
      </c>
    </row>
    <row r="155">
      <c r="A155" s="209" t="inlineStr">
        <is>
          <t>CON-0154</t>
        </is>
      </c>
      <c r="B155" s="209" t="inlineStr">
        <is>
          <t>SRC-024</t>
        </is>
      </c>
      <c r="C155" s="209" t="inlineStr">
        <is>
          <t>Māori Mythology</t>
        </is>
      </c>
      <c r="D155" s="209" t="inlineStr">
        <is>
          <t>transformation</t>
        </is>
      </c>
      <c r="E155" s="209" t="inlineStr">
        <is>
          <t>STA-200</t>
        </is>
      </c>
      <c r="F155" s="209" t="inlineStr">
        <is>
          <t>Bodily Transformation States</t>
        </is>
      </c>
      <c r="G155" s="209" t="inlineStr">
        <is>
          <t>orientation-maps-to</t>
        </is>
      </c>
      <c r="H155" s="209" t="inlineStr">
        <is>
          <t>Source Corpus.Distinctive_Contribution</t>
        </is>
      </c>
      <c r="I155" s="209" t="inlineStr">
        <is>
          <t>low</t>
        </is>
      </c>
      <c r="J155" s="209" t="inlineStr">
        <is>
          <t>Corpus orientation only</t>
        </is>
      </c>
      <c r="K155" s="209" t="inlineStr">
        <is>
          <t>Needs source-specific verification</t>
        </is>
      </c>
      <c r="L155" s="209" t="inlineStr">
        <is>
          <t>https://en.wikipedia.org/wiki/M%C4%81ori_Mythology</t>
        </is>
      </c>
      <c r="M155" s="209" t="inlineStr">
        <is>
          <t>Comparative navigation coordinate; not a canonical source entry or claim of exact equivalence.</t>
        </is>
      </c>
    </row>
    <row r="156">
      <c r="A156" s="209" t="inlineStr">
        <is>
          <t>CON-0155</t>
        </is>
      </c>
      <c r="B156" s="209" t="inlineStr">
        <is>
          <t>SRC-025</t>
        </is>
      </c>
      <c r="C156" s="209" t="inlineStr">
        <is>
          <t>Polynesian Māui Cycles</t>
        </is>
      </c>
      <c r="D156" s="209" t="inlineStr">
        <is>
          <t>Trickster culture hero</t>
        </is>
      </c>
      <c r="E156" s="209" t="inlineStr">
        <is>
          <t>ROL-217; NAR-100; CIV-000</t>
        </is>
      </c>
      <c r="F156" s="209" t="inlineStr">
        <is>
          <t>Trickster; Hero and Protagonist Archetypes; Civilization &amp; Culture Archetypes</t>
        </is>
      </c>
      <c r="G156" s="209" t="inlineStr">
        <is>
          <t>orientation-maps-to</t>
        </is>
      </c>
      <c r="H156" s="209" t="inlineStr">
        <is>
          <t>Source Corpus.Distinctive_Contribution</t>
        </is>
      </c>
      <c r="I156" s="209" t="inlineStr">
        <is>
          <t>low</t>
        </is>
      </c>
      <c r="J156" s="209" t="inlineStr">
        <is>
          <t>Corpus orientation only</t>
        </is>
      </c>
      <c r="K156" s="209" t="inlineStr">
        <is>
          <t>Needs source-specific verification</t>
        </is>
      </c>
      <c r="L156" s="209" t="inlineStr">
        <is>
          <t>https://en.wikipedia.org/wiki/Polynesian_M%C4%81ui_Cycles</t>
        </is>
      </c>
      <c r="M156" s="209" t="inlineStr">
        <is>
          <t>Comparative navigation coordinate; not a canonical source entry or claim of exact equivalence.</t>
        </is>
      </c>
    </row>
    <row r="157">
      <c r="A157" s="209" t="inlineStr">
        <is>
          <t>CON-0156</t>
        </is>
      </c>
      <c r="B157" s="209" t="inlineStr">
        <is>
          <t>SRC-025</t>
        </is>
      </c>
      <c r="C157" s="209" t="inlineStr">
        <is>
          <t>Polynesian Māui Cycles</t>
        </is>
      </c>
      <c r="D157" s="209" t="inlineStr">
        <is>
          <t>fishing up islands</t>
        </is>
      </c>
      <c r="E157" s="209" t="inlineStr"/>
      <c r="F157" s="209" t="inlineStr"/>
      <c r="G157" s="209" t="inlineStr">
        <is>
          <t>source-describes-concept</t>
        </is>
      </c>
      <c r="H157" s="209" t="inlineStr">
        <is>
          <t>Source Corpus.Distinctive_Contribution</t>
        </is>
      </c>
      <c r="I157" s="209" t="inlineStr">
        <is>
          <t>unmapped</t>
        </is>
      </c>
      <c r="J157" s="209" t="inlineStr">
        <is>
          <t>Corpus orientation only</t>
        </is>
      </c>
      <c r="K157" s="209" t="inlineStr">
        <is>
          <t>Needs source-specific verification</t>
        </is>
      </c>
      <c r="L157" s="209" t="inlineStr">
        <is>
          <t>https://en.wikipedia.org/wiki/Polynesian_M%C4%81ui_Cycles</t>
        </is>
      </c>
      <c r="M157" s="209" t="inlineStr">
        <is>
          <t>Comparative navigation coordinate; not a canonical source entry or claim of exact equivalence.</t>
        </is>
      </c>
    </row>
    <row r="158">
      <c r="A158" s="209" t="inlineStr">
        <is>
          <t>CON-0157</t>
        </is>
      </c>
      <c r="B158" s="209" t="inlineStr">
        <is>
          <t>SRC-025</t>
        </is>
      </c>
      <c r="C158" s="209" t="inlineStr">
        <is>
          <t>Polynesian Māui Cycles</t>
        </is>
      </c>
      <c r="D158" s="209" t="inlineStr">
        <is>
          <t>transformation</t>
        </is>
      </c>
      <c r="E158" s="209" t="inlineStr">
        <is>
          <t>STA-200</t>
        </is>
      </c>
      <c r="F158" s="209" t="inlineStr">
        <is>
          <t>Bodily Transformation States</t>
        </is>
      </c>
      <c r="G158" s="209" t="inlineStr">
        <is>
          <t>orientation-maps-to</t>
        </is>
      </c>
      <c r="H158" s="209" t="inlineStr">
        <is>
          <t>Source Corpus.Distinctive_Contribution</t>
        </is>
      </c>
      <c r="I158" s="209" t="inlineStr">
        <is>
          <t>low</t>
        </is>
      </c>
      <c r="J158" s="209" t="inlineStr">
        <is>
          <t>Corpus orientation only</t>
        </is>
      </c>
      <c r="K158" s="209" t="inlineStr">
        <is>
          <t>Needs source-specific verification</t>
        </is>
      </c>
      <c r="L158" s="209" t="inlineStr">
        <is>
          <t>https://en.wikipedia.org/wiki/Polynesian_M%C4%81ui_Cycles</t>
        </is>
      </c>
      <c r="M158" s="209" t="inlineStr">
        <is>
          <t>Comparative navigation coordinate; not a canonical source entry or claim of exact equivalence.</t>
        </is>
      </c>
    </row>
    <row r="159">
      <c r="A159" s="209" t="inlineStr">
        <is>
          <t>CON-0158</t>
        </is>
      </c>
      <c r="B159" s="209" t="inlineStr">
        <is>
          <t>SRC-025</t>
        </is>
      </c>
      <c r="C159" s="209" t="inlineStr">
        <is>
          <t>Polynesian Māui Cycles</t>
        </is>
      </c>
      <c r="D159" s="209" t="inlineStr">
        <is>
          <t>fire</t>
        </is>
      </c>
      <c r="E159" s="209" t="inlineStr"/>
      <c r="F159" s="209" t="inlineStr"/>
      <c r="G159" s="209" t="inlineStr">
        <is>
          <t>source-describes-concept</t>
        </is>
      </c>
      <c r="H159" s="209" t="inlineStr">
        <is>
          <t>Source Corpus.Distinctive_Contribution</t>
        </is>
      </c>
      <c r="I159" s="209" t="inlineStr">
        <is>
          <t>unmapped</t>
        </is>
      </c>
      <c r="J159" s="209" t="inlineStr">
        <is>
          <t>Corpus orientation only</t>
        </is>
      </c>
      <c r="K159" s="209" t="inlineStr">
        <is>
          <t>Needs source-specific verification</t>
        </is>
      </c>
      <c r="L159" s="209" t="inlineStr">
        <is>
          <t>https://en.wikipedia.org/wiki/Polynesian_M%C4%81ui_Cycles</t>
        </is>
      </c>
      <c r="M159" s="209" t="inlineStr">
        <is>
          <t>Comparative navigation coordinate; not a canonical source entry or claim of exact equivalence.</t>
        </is>
      </c>
    </row>
    <row r="160">
      <c r="A160" s="209" t="inlineStr">
        <is>
          <t>CON-0159</t>
        </is>
      </c>
      <c r="B160" s="209" t="inlineStr">
        <is>
          <t>SRC-025</t>
        </is>
      </c>
      <c r="C160" s="209" t="inlineStr">
        <is>
          <t>Polynesian Māui Cycles</t>
        </is>
      </c>
      <c r="D160" s="209" t="inlineStr">
        <is>
          <t>mortality</t>
        </is>
      </c>
      <c r="E160" s="209" t="inlineStr"/>
      <c r="F160" s="209" t="inlineStr"/>
      <c r="G160" s="209" t="inlineStr">
        <is>
          <t>source-describes-concept</t>
        </is>
      </c>
      <c r="H160" s="209" t="inlineStr">
        <is>
          <t>Source Corpus.Distinctive_Contribution</t>
        </is>
      </c>
      <c r="I160" s="209" t="inlineStr">
        <is>
          <t>unmapped</t>
        </is>
      </c>
      <c r="J160" s="209" t="inlineStr">
        <is>
          <t>Corpus orientation only</t>
        </is>
      </c>
      <c r="K160" s="209" t="inlineStr">
        <is>
          <t>Needs source-specific verification</t>
        </is>
      </c>
      <c r="L160" s="209" t="inlineStr">
        <is>
          <t>https://en.wikipedia.org/wiki/Polynesian_M%C4%81ui_Cycles</t>
        </is>
      </c>
      <c r="M160" s="209" t="inlineStr">
        <is>
          <t>Comparative navigation coordinate; not a canonical source entry or claim of exact equivalence.</t>
        </is>
      </c>
    </row>
    <row r="161">
      <c r="A161" s="209" t="inlineStr">
        <is>
          <t>CON-0160</t>
        </is>
      </c>
      <c r="B161" s="209" t="inlineStr">
        <is>
          <t>SRC-026</t>
        </is>
      </c>
      <c r="C161" s="209" t="inlineStr">
        <is>
          <t>Tolkien's Legendarium</t>
        </is>
      </c>
      <c r="D161" s="209" t="inlineStr">
        <is>
          <t>Modern high-fantasy peoples</t>
        </is>
      </c>
      <c r="E161" s="209" t="inlineStr">
        <is>
          <t>PPL-100</t>
        </is>
      </c>
      <c r="F161" s="209" t="inlineStr">
        <is>
          <t>Mortal and Natural Peoples</t>
        </is>
      </c>
      <c r="G161" s="209" t="inlineStr">
        <is>
          <t>orientation-maps-to</t>
        </is>
      </c>
      <c r="H161" s="209" t="inlineStr">
        <is>
          <t>Source Corpus.Distinctive_Contribution</t>
        </is>
      </c>
      <c r="I161" s="209" t="inlineStr">
        <is>
          <t>low</t>
        </is>
      </c>
      <c r="J161" s="209" t="inlineStr">
        <is>
          <t>Corpus orientation only</t>
        </is>
      </c>
      <c r="K161" s="209" t="inlineStr">
        <is>
          <t>Needs source-specific verification</t>
        </is>
      </c>
      <c r="L161" s="209" t="inlineStr">
        <is>
          <t>https://www.tolkienestate.com/writing/</t>
        </is>
      </c>
      <c r="M161" s="209" t="inlineStr">
        <is>
          <t>Comparative navigation coordinate; not a canonical source entry or claim of exact equivalence.</t>
        </is>
      </c>
    </row>
    <row r="162">
      <c r="A162" s="209" t="inlineStr">
        <is>
          <t>CON-0161</t>
        </is>
      </c>
      <c r="B162" s="209" t="inlineStr">
        <is>
          <t>SRC-026</t>
        </is>
      </c>
      <c r="C162" s="209" t="inlineStr">
        <is>
          <t>Tolkien's Legendarium</t>
        </is>
      </c>
      <c r="D162" s="209" t="inlineStr">
        <is>
          <t>deep-time mythology</t>
        </is>
      </c>
      <c r="E162" s="209" t="inlineStr"/>
      <c r="F162" s="209" t="inlineStr"/>
      <c r="G162" s="209" t="inlineStr">
        <is>
          <t>source-describes-concept</t>
        </is>
      </c>
      <c r="H162" s="209" t="inlineStr">
        <is>
          <t>Source Corpus.Distinctive_Contribution</t>
        </is>
      </c>
      <c r="I162" s="209" t="inlineStr">
        <is>
          <t>unmapped</t>
        </is>
      </c>
      <c r="J162" s="209" t="inlineStr">
        <is>
          <t>Corpus orientation only</t>
        </is>
      </c>
      <c r="K162" s="209" t="inlineStr">
        <is>
          <t>Needs source-specific verification</t>
        </is>
      </c>
      <c r="L162" s="209" t="inlineStr">
        <is>
          <t>https://www.tolkienestate.com/writing/</t>
        </is>
      </c>
      <c r="M162" s="209" t="inlineStr">
        <is>
          <t>Comparative navigation coordinate; not a canonical source entry or claim of exact equivalence.</t>
        </is>
      </c>
    </row>
    <row r="163">
      <c r="A163" s="209" t="inlineStr">
        <is>
          <t>CON-0162</t>
        </is>
      </c>
      <c r="B163" s="209" t="inlineStr">
        <is>
          <t>SRC-026</t>
        </is>
      </c>
      <c r="C163" s="209" t="inlineStr">
        <is>
          <t>Tolkien's Legendarium</t>
        </is>
      </c>
      <c r="D163" s="209" t="inlineStr">
        <is>
          <t>fading magic</t>
        </is>
      </c>
      <c r="E163" s="209" t="inlineStr"/>
      <c r="F163" s="209" t="inlineStr"/>
      <c r="G163" s="209" t="inlineStr">
        <is>
          <t>source-describes-concept</t>
        </is>
      </c>
      <c r="H163" s="209" t="inlineStr">
        <is>
          <t>Source Corpus.Distinctive_Contribution</t>
        </is>
      </c>
      <c r="I163" s="209" t="inlineStr">
        <is>
          <t>unmapped</t>
        </is>
      </c>
      <c r="J163" s="209" t="inlineStr">
        <is>
          <t>Corpus orientation only</t>
        </is>
      </c>
      <c r="K163" s="209" t="inlineStr">
        <is>
          <t>Needs source-specific verification</t>
        </is>
      </c>
      <c r="L163" s="209" t="inlineStr">
        <is>
          <t>https://www.tolkienestate.com/writing/</t>
        </is>
      </c>
      <c r="M163" s="209" t="inlineStr">
        <is>
          <t>Comparative navigation coordinate; not a canonical source entry or claim of exact equivalence.</t>
        </is>
      </c>
    </row>
    <row r="164">
      <c r="A164" s="209" t="inlineStr">
        <is>
          <t>CON-0163</t>
        </is>
      </c>
      <c r="B164" s="209" t="inlineStr">
        <is>
          <t>SRC-026</t>
        </is>
      </c>
      <c r="C164" s="209" t="inlineStr">
        <is>
          <t>Tolkien's Legendarium</t>
        </is>
      </c>
      <c r="D164" s="209" t="inlineStr">
        <is>
          <t>linguistic worldbuilding</t>
        </is>
      </c>
      <c r="E164" s="209" t="inlineStr">
        <is>
          <t>MEC-300</t>
        </is>
      </c>
      <c r="F164" s="209" t="inlineStr">
        <is>
          <t>Progression and Build Models</t>
        </is>
      </c>
      <c r="G164" s="209" t="inlineStr">
        <is>
          <t>orientation-maps-to</t>
        </is>
      </c>
      <c r="H164" s="209" t="inlineStr">
        <is>
          <t>Source Corpus.Distinctive_Contribution</t>
        </is>
      </c>
      <c r="I164" s="209" t="inlineStr">
        <is>
          <t>low</t>
        </is>
      </c>
      <c r="J164" s="209" t="inlineStr">
        <is>
          <t>Corpus orientation only</t>
        </is>
      </c>
      <c r="K164" s="209" t="inlineStr">
        <is>
          <t>Needs source-specific verification</t>
        </is>
      </c>
      <c r="L164" s="209" t="inlineStr">
        <is>
          <t>https://www.tolkienestate.com/writing/</t>
        </is>
      </c>
      <c r="M164" s="209" t="inlineStr">
        <is>
          <t>Comparative navigation coordinate; not a canonical source entry or claim of exact equivalence.</t>
        </is>
      </c>
    </row>
    <row r="165">
      <c r="A165" s="209" t="inlineStr">
        <is>
          <t>CON-0164</t>
        </is>
      </c>
      <c r="B165" s="209" t="inlineStr">
        <is>
          <t>SRC-027</t>
        </is>
      </c>
      <c r="C165" s="209" t="inlineStr">
        <is>
          <t>Conan the Cimmerian</t>
        </is>
      </c>
      <c r="D165" s="209" t="inlineStr">
        <is>
          <t>Barbarian hero</t>
        </is>
      </c>
      <c r="E165" s="209" t="inlineStr">
        <is>
          <t>ROL-102; NAR-100</t>
        </is>
      </c>
      <c r="F165" s="209" t="inlineStr">
        <is>
          <t>Soldier; Hero and Protagonist Archetypes</t>
        </is>
      </c>
      <c r="G165" s="209" t="inlineStr">
        <is>
          <t>orientation-maps-to</t>
        </is>
      </c>
      <c r="H165" s="209" t="inlineStr">
        <is>
          <t>Source Corpus.Distinctive_Contribution</t>
        </is>
      </c>
      <c r="I165" s="209" t="inlineStr">
        <is>
          <t>low</t>
        </is>
      </c>
      <c r="J165" s="209" t="inlineStr">
        <is>
          <t>Corpus orientation only</t>
        </is>
      </c>
      <c r="K165" s="209" t="inlineStr">
        <is>
          <t>Needs source-specific verification</t>
        </is>
      </c>
      <c r="L165" s="209" t="inlineStr">
        <is>
          <t>https://en.wikipedia.org/wiki/Conan_the_Cimmerian</t>
        </is>
      </c>
      <c r="M165" s="209" t="inlineStr">
        <is>
          <t>Comparative navigation coordinate; not a canonical source entry or claim of exact equivalence.</t>
        </is>
      </c>
    </row>
    <row r="166">
      <c r="A166" s="209" t="inlineStr">
        <is>
          <t>CON-0165</t>
        </is>
      </c>
      <c r="B166" s="209" t="inlineStr">
        <is>
          <t>SRC-027</t>
        </is>
      </c>
      <c r="C166" s="209" t="inlineStr">
        <is>
          <t>Conan the Cimmerian</t>
        </is>
      </c>
      <c r="D166" s="209" t="inlineStr">
        <is>
          <t>decadent civilizations</t>
        </is>
      </c>
      <c r="E166" s="209" t="inlineStr">
        <is>
          <t>CIV-000</t>
        </is>
      </c>
      <c r="F166" s="209" t="inlineStr">
        <is>
          <t>Civilization &amp; Culture Archetypes</t>
        </is>
      </c>
      <c r="G166" s="209" t="inlineStr">
        <is>
          <t>orientation-maps-to</t>
        </is>
      </c>
      <c r="H166" s="209" t="inlineStr">
        <is>
          <t>Source Corpus.Distinctive_Contribution</t>
        </is>
      </c>
      <c r="I166" s="209" t="inlineStr">
        <is>
          <t>low</t>
        </is>
      </c>
      <c r="J166" s="209" t="inlineStr">
        <is>
          <t>Corpus orientation only</t>
        </is>
      </c>
      <c r="K166" s="209" t="inlineStr">
        <is>
          <t>Needs source-specific verification</t>
        </is>
      </c>
      <c r="L166" s="209" t="inlineStr">
        <is>
          <t>https://en.wikipedia.org/wiki/Conan_the_Cimmerian</t>
        </is>
      </c>
      <c r="M166" s="209" t="inlineStr">
        <is>
          <t>Comparative navigation coordinate; not a canonical source entry or claim of exact equivalence.</t>
        </is>
      </c>
    </row>
    <row r="167">
      <c r="A167" s="209" t="inlineStr">
        <is>
          <t>CON-0166</t>
        </is>
      </c>
      <c r="B167" s="209" t="inlineStr">
        <is>
          <t>SRC-027</t>
        </is>
      </c>
      <c r="C167" s="209" t="inlineStr">
        <is>
          <t>Conan the Cimmerian</t>
        </is>
      </c>
      <c r="D167" s="209" t="inlineStr">
        <is>
          <t>sorcerers</t>
        </is>
      </c>
      <c r="E167" s="209" t="inlineStr">
        <is>
          <t>ROL-302</t>
        </is>
      </c>
      <c r="F167" s="209" t="inlineStr">
        <is>
          <t>Sorcerer</t>
        </is>
      </c>
      <c r="G167" s="209" t="inlineStr">
        <is>
          <t>orientation-maps-to</t>
        </is>
      </c>
      <c r="H167" s="209" t="inlineStr">
        <is>
          <t>Source Corpus.Distinctive_Contribution</t>
        </is>
      </c>
      <c r="I167" s="209" t="inlineStr">
        <is>
          <t>high</t>
        </is>
      </c>
      <c r="J167" s="209" t="inlineStr">
        <is>
          <t>Corpus orientation only</t>
        </is>
      </c>
      <c r="K167" s="209" t="inlineStr">
        <is>
          <t>Needs source-specific verification</t>
        </is>
      </c>
      <c r="L167" s="209" t="inlineStr">
        <is>
          <t>https://en.wikipedia.org/wiki/Conan_the_Cimmerian</t>
        </is>
      </c>
      <c r="M167" s="209" t="inlineStr">
        <is>
          <t>Comparative navigation coordinate; not a canonical source entry or claim of exact equivalence.</t>
        </is>
      </c>
    </row>
    <row r="168">
      <c r="A168" s="209" t="inlineStr">
        <is>
          <t>CON-0167</t>
        </is>
      </c>
      <c r="B168" s="209" t="inlineStr">
        <is>
          <t>SRC-027</t>
        </is>
      </c>
      <c r="C168" s="209" t="inlineStr">
        <is>
          <t>Conan the Cimmerian</t>
        </is>
      </c>
      <c r="D168" s="209" t="inlineStr">
        <is>
          <t>monsters</t>
        </is>
      </c>
      <c r="E168" s="209" t="inlineStr">
        <is>
          <t>PPL-000</t>
        </is>
      </c>
      <c r="F168" s="209" t="inlineStr">
        <is>
          <t>People &amp; Beings</t>
        </is>
      </c>
      <c r="G168" s="209" t="inlineStr">
        <is>
          <t>orientation-maps-to</t>
        </is>
      </c>
      <c r="H168" s="209" t="inlineStr">
        <is>
          <t>Source Corpus.Distinctive_Contribution</t>
        </is>
      </c>
      <c r="I168" s="209" t="inlineStr">
        <is>
          <t>low</t>
        </is>
      </c>
      <c r="J168" s="209" t="inlineStr">
        <is>
          <t>Corpus orientation only</t>
        </is>
      </c>
      <c r="K168" s="209" t="inlineStr">
        <is>
          <t>Needs source-specific verification</t>
        </is>
      </c>
      <c r="L168" s="209" t="inlineStr">
        <is>
          <t>https://en.wikipedia.org/wiki/Conan_the_Cimmerian</t>
        </is>
      </c>
      <c r="M168" s="209" t="inlineStr">
        <is>
          <t>Comparative navigation coordinate; not a canonical source entry or claim of exact equivalence.</t>
        </is>
      </c>
    </row>
    <row r="169">
      <c r="A169" s="209" t="inlineStr">
        <is>
          <t>CON-0168</t>
        </is>
      </c>
      <c r="B169" s="209" t="inlineStr">
        <is>
          <t>SRC-027</t>
        </is>
      </c>
      <c r="C169" s="209" t="inlineStr">
        <is>
          <t>Conan the Cimmerian</t>
        </is>
      </c>
      <c r="D169" s="209" t="inlineStr">
        <is>
          <t>low-trust adventure</t>
        </is>
      </c>
      <c r="E169" s="209" t="inlineStr"/>
      <c r="F169" s="209" t="inlineStr"/>
      <c r="G169" s="209" t="inlineStr">
        <is>
          <t>source-describes-concept</t>
        </is>
      </c>
      <c r="H169" s="209" t="inlineStr">
        <is>
          <t>Source Corpus.Distinctive_Contribution</t>
        </is>
      </c>
      <c r="I169" s="209" t="inlineStr">
        <is>
          <t>unmapped</t>
        </is>
      </c>
      <c r="J169" s="209" t="inlineStr">
        <is>
          <t>Corpus orientation only</t>
        </is>
      </c>
      <c r="K169" s="209" t="inlineStr">
        <is>
          <t>Needs source-specific verification</t>
        </is>
      </c>
      <c r="L169" s="209" t="inlineStr">
        <is>
          <t>https://en.wikipedia.org/wiki/Conan_the_Cimmerian</t>
        </is>
      </c>
      <c r="M169" s="209" t="inlineStr">
        <is>
          <t>Comparative navigation coordinate; not a canonical source entry or claim of exact equivalence.</t>
        </is>
      </c>
    </row>
    <row r="170">
      <c r="A170" s="209" t="inlineStr">
        <is>
          <t>CON-0169</t>
        </is>
      </c>
      <c r="B170" s="209" t="inlineStr">
        <is>
          <t>SRC-028</t>
        </is>
      </c>
      <c r="C170" s="209" t="inlineStr">
        <is>
          <t>Fafhrd and the Gray Mouser</t>
        </is>
      </c>
      <c r="D170" s="209" t="inlineStr">
        <is>
          <t>Warrior–rogue duo</t>
        </is>
      </c>
      <c r="E170" s="209" t="inlineStr">
        <is>
          <t>ROL-101; ROL-205</t>
        </is>
      </c>
      <c r="F170" s="209" t="inlineStr">
        <is>
          <t>Warrior or Fighter; Rogue</t>
        </is>
      </c>
      <c r="G170" s="209" t="inlineStr">
        <is>
          <t>orientation-maps-to</t>
        </is>
      </c>
      <c r="H170" s="209" t="inlineStr">
        <is>
          <t>Source Corpus.Distinctive_Contribution</t>
        </is>
      </c>
      <c r="I170" s="209" t="inlineStr">
        <is>
          <t>moderate</t>
        </is>
      </c>
      <c r="J170" s="209" t="inlineStr">
        <is>
          <t>Corpus orientation only</t>
        </is>
      </c>
      <c r="K170" s="209" t="inlineStr">
        <is>
          <t>Needs source-specific verification</t>
        </is>
      </c>
      <c r="L170" s="209" t="inlineStr">
        <is>
          <t>https://en.wikipedia.org/wiki/Fafhrd_and_the_Gray_Mouser</t>
        </is>
      </c>
      <c r="M170" s="209" t="inlineStr">
        <is>
          <t>Comparative navigation coordinate; not a canonical source entry or claim of exact equivalence.</t>
        </is>
      </c>
    </row>
    <row r="171">
      <c r="A171" s="209" t="inlineStr">
        <is>
          <t>CON-0170</t>
        </is>
      </c>
      <c r="B171" s="209" t="inlineStr">
        <is>
          <t>SRC-028</t>
        </is>
      </c>
      <c r="C171" s="209" t="inlineStr">
        <is>
          <t>Fafhrd and the Gray Mouser</t>
        </is>
      </c>
      <c r="D171" s="209" t="inlineStr">
        <is>
          <t>urban fantasy city</t>
        </is>
      </c>
      <c r="E171" s="209" t="inlineStr">
        <is>
          <t>CIV-200</t>
        </is>
      </c>
      <c r="F171" s="209" t="inlineStr">
        <is>
          <t>Settlement and Environmental Archetypes</t>
        </is>
      </c>
      <c r="G171" s="209" t="inlineStr">
        <is>
          <t>orientation-maps-to</t>
        </is>
      </c>
      <c r="H171" s="209" t="inlineStr">
        <is>
          <t>Source Corpus.Distinctive_Contribution</t>
        </is>
      </c>
      <c r="I171" s="209" t="inlineStr">
        <is>
          <t>low</t>
        </is>
      </c>
      <c r="J171" s="209" t="inlineStr">
        <is>
          <t>Corpus orientation only</t>
        </is>
      </c>
      <c r="K171" s="209" t="inlineStr">
        <is>
          <t>Needs source-specific verification</t>
        </is>
      </c>
      <c r="L171" s="209" t="inlineStr">
        <is>
          <t>https://en.wikipedia.org/wiki/Fafhrd_and_the_Gray_Mouser</t>
        </is>
      </c>
      <c r="M171" s="209" t="inlineStr">
        <is>
          <t>Comparative navigation coordinate; not a canonical source entry or claim of exact equivalence.</t>
        </is>
      </c>
    </row>
    <row r="172">
      <c r="A172" s="209" t="inlineStr">
        <is>
          <t>CON-0171</t>
        </is>
      </c>
      <c r="B172" s="209" t="inlineStr">
        <is>
          <t>SRC-028</t>
        </is>
      </c>
      <c r="C172" s="209" t="inlineStr">
        <is>
          <t>Fafhrd and the Gray Mouser</t>
        </is>
      </c>
      <c r="D172" s="209" t="inlineStr">
        <is>
          <t>thieves</t>
        </is>
      </c>
      <c r="E172" s="209" t="inlineStr">
        <is>
          <t>ROL-201</t>
        </is>
      </c>
      <c r="F172" s="209" t="inlineStr">
        <is>
          <t>Thief</t>
        </is>
      </c>
      <c r="G172" s="209" t="inlineStr">
        <is>
          <t>orientation-maps-to</t>
        </is>
      </c>
      <c r="H172" s="209" t="inlineStr">
        <is>
          <t>Source Corpus.Distinctive_Contribution</t>
        </is>
      </c>
      <c r="I172" s="209" t="inlineStr">
        <is>
          <t>high</t>
        </is>
      </c>
      <c r="J172" s="209" t="inlineStr">
        <is>
          <t>Corpus orientation only</t>
        </is>
      </c>
      <c r="K172" s="209" t="inlineStr">
        <is>
          <t>Needs source-specific verification</t>
        </is>
      </c>
      <c r="L172" s="209" t="inlineStr">
        <is>
          <t>https://en.wikipedia.org/wiki/Fafhrd_and_the_Gray_Mouser</t>
        </is>
      </c>
      <c r="M172" s="209" t="inlineStr">
        <is>
          <t>Comparative navigation coordinate; not a canonical source entry or claim of exact equivalence.</t>
        </is>
      </c>
    </row>
    <row r="173">
      <c r="A173" s="209" t="inlineStr">
        <is>
          <t>CON-0172</t>
        </is>
      </c>
      <c r="B173" s="209" t="inlineStr">
        <is>
          <t>SRC-028</t>
        </is>
      </c>
      <c r="C173" s="209" t="inlineStr">
        <is>
          <t>Fafhrd and the Gray Mouser</t>
        </is>
      </c>
      <c r="D173" s="209" t="inlineStr">
        <is>
          <t>weird sorcery</t>
        </is>
      </c>
      <c r="E173" s="209" t="inlineStr"/>
      <c r="F173" s="209" t="inlineStr"/>
      <c r="G173" s="209" t="inlineStr">
        <is>
          <t>source-describes-concept</t>
        </is>
      </c>
      <c r="H173" s="209" t="inlineStr">
        <is>
          <t>Source Corpus.Distinctive_Contribution</t>
        </is>
      </c>
      <c r="I173" s="209" t="inlineStr">
        <is>
          <t>unmapped</t>
        </is>
      </c>
      <c r="J173" s="209" t="inlineStr">
        <is>
          <t>Corpus orientation only</t>
        </is>
      </c>
      <c r="K173" s="209" t="inlineStr">
        <is>
          <t>Needs source-specific verification</t>
        </is>
      </c>
      <c r="L173" s="209" t="inlineStr">
        <is>
          <t>https://en.wikipedia.org/wiki/Fafhrd_and_the_Gray_Mouser</t>
        </is>
      </c>
      <c r="M173" s="209" t="inlineStr">
        <is>
          <t>Comparative navigation coordinate; not a canonical source entry or claim of exact equivalence.</t>
        </is>
      </c>
    </row>
    <row r="174">
      <c r="A174" s="209" t="inlineStr">
        <is>
          <t>CON-0173</t>
        </is>
      </c>
      <c r="B174" s="209" t="inlineStr">
        <is>
          <t>SRC-028</t>
        </is>
      </c>
      <c r="C174" s="209" t="inlineStr">
        <is>
          <t>Fafhrd and the Gray Mouser</t>
        </is>
      </c>
      <c r="D174" s="209" t="inlineStr">
        <is>
          <t>episodic adventure</t>
        </is>
      </c>
      <c r="E174" s="209" t="inlineStr"/>
      <c r="F174" s="209" t="inlineStr"/>
      <c r="G174" s="209" t="inlineStr">
        <is>
          <t>source-describes-concept</t>
        </is>
      </c>
      <c r="H174" s="209" t="inlineStr">
        <is>
          <t>Source Corpus.Distinctive_Contribution</t>
        </is>
      </c>
      <c r="I174" s="209" t="inlineStr">
        <is>
          <t>unmapped</t>
        </is>
      </c>
      <c r="J174" s="209" t="inlineStr">
        <is>
          <t>Corpus orientation only</t>
        </is>
      </c>
      <c r="K174" s="209" t="inlineStr">
        <is>
          <t>Needs source-specific verification</t>
        </is>
      </c>
      <c r="L174" s="209" t="inlineStr">
        <is>
          <t>https://en.wikipedia.org/wiki/Fafhrd_and_the_Gray_Mouser</t>
        </is>
      </c>
      <c r="M174" s="209" t="inlineStr">
        <is>
          <t>Comparative navigation coordinate; not a canonical source entry or claim of exact equivalence.</t>
        </is>
      </c>
    </row>
    <row r="175">
      <c r="A175" s="209" t="inlineStr">
        <is>
          <t>CON-0174</t>
        </is>
      </c>
      <c r="B175" s="209" t="inlineStr">
        <is>
          <t>SRC-029</t>
        </is>
      </c>
      <c r="C175" s="209" t="inlineStr">
        <is>
          <t>The Dying Earth</t>
        </is>
      </c>
      <c r="D175" s="209" t="inlineStr">
        <is>
          <t>Vancian magic</t>
        </is>
      </c>
      <c r="E175" s="209" t="inlineStr"/>
      <c r="F175" s="209" t="inlineStr"/>
      <c r="G175" s="209" t="inlineStr">
        <is>
          <t>source-describes-concept</t>
        </is>
      </c>
      <c r="H175" s="209" t="inlineStr">
        <is>
          <t>Source Corpus.Distinctive_Contribution</t>
        </is>
      </c>
      <c r="I175" s="209" t="inlineStr">
        <is>
          <t>unmapped</t>
        </is>
      </c>
      <c r="J175" s="209" t="inlineStr">
        <is>
          <t>Corpus orientation only</t>
        </is>
      </c>
      <c r="K175" s="209" t="inlineStr">
        <is>
          <t>Needs source-specific verification</t>
        </is>
      </c>
      <c r="L175" s="209" t="inlineStr">
        <is>
          <t>https://en.wikipedia.org/wiki/The_Dying_Earth</t>
        </is>
      </c>
      <c r="M175" s="209" t="inlineStr">
        <is>
          <t>Comparative navigation coordinate; not a canonical source entry or claim of exact equivalence.</t>
        </is>
      </c>
    </row>
    <row r="176">
      <c r="A176" s="209" t="inlineStr">
        <is>
          <t>CON-0175</t>
        </is>
      </c>
      <c r="B176" s="209" t="inlineStr">
        <is>
          <t>SRC-029</t>
        </is>
      </c>
      <c r="C176" s="209" t="inlineStr">
        <is>
          <t>The Dying Earth</t>
        </is>
      </c>
      <c r="D176" s="209" t="inlineStr">
        <is>
          <t>far-future decadence</t>
        </is>
      </c>
      <c r="E176" s="209" t="inlineStr"/>
      <c r="F176" s="209" t="inlineStr"/>
      <c r="G176" s="209" t="inlineStr">
        <is>
          <t>source-describes-concept</t>
        </is>
      </c>
      <c r="H176" s="209" t="inlineStr">
        <is>
          <t>Source Corpus.Distinctive_Contribution</t>
        </is>
      </c>
      <c r="I176" s="209" t="inlineStr">
        <is>
          <t>unmapped</t>
        </is>
      </c>
      <c r="J176" s="209" t="inlineStr">
        <is>
          <t>Corpus orientation only</t>
        </is>
      </c>
      <c r="K176" s="209" t="inlineStr">
        <is>
          <t>Needs source-specific verification</t>
        </is>
      </c>
      <c r="L176" s="209" t="inlineStr">
        <is>
          <t>https://en.wikipedia.org/wiki/The_Dying_Earth</t>
        </is>
      </c>
      <c r="M176" s="209" t="inlineStr">
        <is>
          <t>Comparative navigation coordinate; not a canonical source entry or claim of exact equivalence.</t>
        </is>
      </c>
    </row>
    <row r="177">
      <c r="A177" s="209" t="inlineStr">
        <is>
          <t>CON-0176</t>
        </is>
      </c>
      <c r="B177" s="209" t="inlineStr">
        <is>
          <t>SRC-029</t>
        </is>
      </c>
      <c r="C177" s="209" t="inlineStr">
        <is>
          <t>The Dying Earth</t>
        </is>
      </c>
      <c r="D177" s="209" t="inlineStr">
        <is>
          <t>strange peoples</t>
        </is>
      </c>
      <c r="E177" s="209" t="inlineStr">
        <is>
          <t>PPL-100</t>
        </is>
      </c>
      <c r="F177" s="209" t="inlineStr">
        <is>
          <t>Mortal and Natural Peoples</t>
        </is>
      </c>
      <c r="G177" s="209" t="inlineStr">
        <is>
          <t>orientation-maps-to</t>
        </is>
      </c>
      <c r="H177" s="209" t="inlineStr">
        <is>
          <t>Source Corpus.Distinctive_Contribution</t>
        </is>
      </c>
      <c r="I177" s="209" t="inlineStr">
        <is>
          <t>low</t>
        </is>
      </c>
      <c r="J177" s="209" t="inlineStr">
        <is>
          <t>Corpus orientation only</t>
        </is>
      </c>
      <c r="K177" s="209" t="inlineStr">
        <is>
          <t>Needs source-specific verification</t>
        </is>
      </c>
      <c r="L177" s="209" t="inlineStr">
        <is>
          <t>https://en.wikipedia.org/wiki/The_Dying_Earth</t>
        </is>
      </c>
      <c r="M177" s="209" t="inlineStr">
        <is>
          <t>Comparative navigation coordinate; not a canonical source entry or claim of exact equivalence.</t>
        </is>
      </c>
    </row>
    <row r="178">
      <c r="A178" s="209" t="inlineStr">
        <is>
          <t>CON-0177</t>
        </is>
      </c>
      <c r="B178" s="209" t="inlineStr">
        <is>
          <t>SRC-029</t>
        </is>
      </c>
      <c r="C178" s="209" t="inlineStr">
        <is>
          <t>The Dying Earth</t>
        </is>
      </c>
      <c r="D178" s="209" t="inlineStr">
        <is>
          <t>picaresque sorcerers</t>
        </is>
      </c>
      <c r="E178" s="209" t="inlineStr">
        <is>
          <t>ROL-302</t>
        </is>
      </c>
      <c r="F178" s="209" t="inlineStr">
        <is>
          <t>Sorcerer</t>
        </is>
      </c>
      <c r="G178" s="209" t="inlineStr">
        <is>
          <t>orientation-maps-to</t>
        </is>
      </c>
      <c r="H178" s="209" t="inlineStr">
        <is>
          <t>Source Corpus.Distinctive_Contribution</t>
        </is>
      </c>
      <c r="I178" s="209" t="inlineStr">
        <is>
          <t>high</t>
        </is>
      </c>
      <c r="J178" s="209" t="inlineStr">
        <is>
          <t>Corpus orientation only</t>
        </is>
      </c>
      <c r="K178" s="209" t="inlineStr">
        <is>
          <t>Needs source-specific verification</t>
        </is>
      </c>
      <c r="L178" s="209" t="inlineStr">
        <is>
          <t>https://en.wikipedia.org/wiki/The_Dying_Earth</t>
        </is>
      </c>
      <c r="M178" s="209" t="inlineStr">
        <is>
          <t>Comparative navigation coordinate; not a canonical source entry or claim of exact equivalence.</t>
        </is>
      </c>
    </row>
    <row r="179">
      <c r="A179" s="209" t="inlineStr">
        <is>
          <t>CON-0178</t>
        </is>
      </c>
      <c r="B179" s="209" t="inlineStr">
        <is>
          <t>SRC-030</t>
        </is>
      </c>
      <c r="C179" s="209" t="inlineStr">
        <is>
          <t>The Chronicles of Narnia</t>
        </is>
      </c>
      <c r="D179" s="209" t="inlineStr">
        <is>
          <t>Portal fantasy</t>
        </is>
      </c>
      <c r="E179" s="209" t="inlineStr">
        <is>
          <t>NAR-411</t>
        </is>
      </c>
      <c r="F179" s="209" t="inlineStr">
        <is>
          <t>Pilgrimage</t>
        </is>
      </c>
      <c r="G179" s="209" t="inlineStr">
        <is>
          <t>orientation-maps-to</t>
        </is>
      </c>
      <c r="H179" s="209" t="inlineStr">
        <is>
          <t>Source Corpus.Distinctive_Contribution</t>
        </is>
      </c>
      <c r="I179" s="209" t="inlineStr">
        <is>
          <t>moderate</t>
        </is>
      </c>
      <c r="J179" s="209" t="inlineStr">
        <is>
          <t>Corpus orientation only</t>
        </is>
      </c>
      <c r="K179" s="209" t="inlineStr">
        <is>
          <t>Needs source-specific verification</t>
        </is>
      </c>
      <c r="L179" s="209" t="inlineStr">
        <is>
          <t>https://en.wikipedia.org/wiki/The_Chronicles_of_Narnia</t>
        </is>
      </c>
      <c r="M179" s="209" t="inlineStr">
        <is>
          <t>Comparative navigation coordinate; not a canonical source entry or claim of exact equivalence.</t>
        </is>
      </c>
    </row>
    <row r="180">
      <c r="A180" s="209" t="inlineStr">
        <is>
          <t>CON-0179</t>
        </is>
      </c>
      <c r="B180" s="209" t="inlineStr">
        <is>
          <t>SRC-030</t>
        </is>
      </c>
      <c r="C180" s="209" t="inlineStr">
        <is>
          <t>The Chronicles of Narnia</t>
        </is>
      </c>
      <c r="D180" s="209" t="inlineStr">
        <is>
          <t>talking animals</t>
        </is>
      </c>
      <c r="E180" s="209" t="inlineStr">
        <is>
          <t>PPL-131; ROL-700</t>
        </is>
      </c>
      <c r="F180" s="209" t="inlineStr">
        <is>
          <t>General Beastfolk; Leadership and Social Office Roles</t>
        </is>
      </c>
      <c r="G180" s="209" t="inlineStr">
        <is>
          <t>orientation-maps-to</t>
        </is>
      </c>
      <c r="H180" s="209" t="inlineStr">
        <is>
          <t>Source Corpus.Distinctive_Contribution</t>
        </is>
      </c>
      <c r="I180" s="209" t="inlineStr">
        <is>
          <t>moderate</t>
        </is>
      </c>
      <c r="J180" s="209" t="inlineStr">
        <is>
          <t>Corpus orientation only</t>
        </is>
      </c>
      <c r="K180" s="209" t="inlineStr">
        <is>
          <t>Needs source-specific verification</t>
        </is>
      </c>
      <c r="L180" s="209" t="inlineStr">
        <is>
          <t>https://en.wikipedia.org/wiki/The_Chronicles_of_Narnia</t>
        </is>
      </c>
      <c r="M180" s="209" t="inlineStr">
        <is>
          <t>Comparative navigation coordinate; not a canonical source entry or claim of exact equivalence.</t>
        </is>
      </c>
    </row>
    <row r="181">
      <c r="A181" s="209" t="inlineStr">
        <is>
          <t>CON-0180</t>
        </is>
      </c>
      <c r="B181" s="209" t="inlineStr">
        <is>
          <t>SRC-030</t>
        </is>
      </c>
      <c r="C181" s="209" t="inlineStr">
        <is>
          <t>The Chronicles of Narnia</t>
        </is>
      </c>
      <c r="D181" s="209" t="inlineStr">
        <is>
          <t>fauns</t>
        </is>
      </c>
      <c r="E181" s="209" t="inlineStr"/>
      <c r="F181" s="209" t="inlineStr"/>
      <c r="G181" s="209" t="inlineStr">
        <is>
          <t>source-describes-concept</t>
        </is>
      </c>
      <c r="H181" s="209" t="inlineStr">
        <is>
          <t>Source Corpus.Distinctive_Contribution</t>
        </is>
      </c>
      <c r="I181" s="209" t="inlineStr">
        <is>
          <t>unmapped</t>
        </is>
      </c>
      <c r="J181" s="209" t="inlineStr">
        <is>
          <t>Corpus orientation only</t>
        </is>
      </c>
      <c r="K181" s="209" t="inlineStr">
        <is>
          <t>Needs source-specific verification</t>
        </is>
      </c>
      <c r="L181" s="209" t="inlineStr">
        <is>
          <t>https://en.wikipedia.org/wiki/The_Chronicles_of_Narnia</t>
        </is>
      </c>
      <c r="M181" s="209" t="inlineStr">
        <is>
          <t>Comparative navigation coordinate; not a canonical source entry or claim of exact equivalence.</t>
        </is>
      </c>
    </row>
    <row r="182">
      <c r="A182" s="209" t="inlineStr">
        <is>
          <t>CON-0181</t>
        </is>
      </c>
      <c r="B182" s="209" t="inlineStr">
        <is>
          <t>SRC-030</t>
        </is>
      </c>
      <c r="C182" s="209" t="inlineStr">
        <is>
          <t>The Chronicles of Narnia</t>
        </is>
      </c>
      <c r="D182" s="209" t="inlineStr">
        <is>
          <t>divine lion</t>
        </is>
      </c>
      <c r="E182" s="209" t="inlineStr"/>
      <c r="F182" s="209" t="inlineStr"/>
      <c r="G182" s="209" t="inlineStr">
        <is>
          <t>source-describes-concept</t>
        </is>
      </c>
      <c r="H182" s="209" t="inlineStr">
        <is>
          <t>Source Corpus.Distinctive_Contribution</t>
        </is>
      </c>
      <c r="I182" s="209" t="inlineStr">
        <is>
          <t>unmapped</t>
        </is>
      </c>
      <c r="J182" s="209" t="inlineStr">
        <is>
          <t>Corpus orientation only</t>
        </is>
      </c>
      <c r="K182" s="209" t="inlineStr">
        <is>
          <t>Needs source-specific verification</t>
        </is>
      </c>
      <c r="L182" s="209" t="inlineStr">
        <is>
          <t>https://en.wikipedia.org/wiki/The_Chronicles_of_Narnia</t>
        </is>
      </c>
      <c r="M182" s="209" t="inlineStr">
        <is>
          <t>Comparative navigation coordinate; not a canonical source entry or claim of exact equivalence.</t>
        </is>
      </c>
    </row>
    <row r="183">
      <c r="A183" s="209" t="inlineStr">
        <is>
          <t>CON-0182</t>
        </is>
      </c>
      <c r="B183" s="209" t="inlineStr">
        <is>
          <t>SRC-030</t>
        </is>
      </c>
      <c r="C183" s="209" t="inlineStr">
        <is>
          <t>The Chronicles of Narnia</t>
        </is>
      </c>
      <c r="D183" s="209" t="inlineStr">
        <is>
          <t>mythic syncretism</t>
        </is>
      </c>
      <c r="E183" s="209" t="inlineStr"/>
      <c r="F183" s="209" t="inlineStr"/>
      <c r="G183" s="209" t="inlineStr">
        <is>
          <t>source-describes-concept</t>
        </is>
      </c>
      <c r="H183" s="209" t="inlineStr">
        <is>
          <t>Source Corpus.Distinctive_Contribution</t>
        </is>
      </c>
      <c r="I183" s="209" t="inlineStr">
        <is>
          <t>unmapped</t>
        </is>
      </c>
      <c r="J183" s="209" t="inlineStr">
        <is>
          <t>Corpus orientation only</t>
        </is>
      </c>
      <c r="K183" s="209" t="inlineStr">
        <is>
          <t>Needs source-specific verification</t>
        </is>
      </c>
      <c r="L183" s="209" t="inlineStr">
        <is>
          <t>https://en.wikipedia.org/wiki/The_Chronicles_of_Narnia</t>
        </is>
      </c>
      <c r="M183" s="209" t="inlineStr">
        <is>
          <t>Comparative navigation coordinate; not a canonical source entry or claim of exact equivalence.</t>
        </is>
      </c>
    </row>
    <row r="184">
      <c r="A184" s="209" t="inlineStr">
        <is>
          <t>CON-0183</t>
        </is>
      </c>
      <c r="B184" s="209" t="inlineStr">
        <is>
          <t>SRC-030</t>
        </is>
      </c>
      <c r="C184" s="209" t="inlineStr">
        <is>
          <t>The Chronicles of Narnia</t>
        </is>
      </c>
      <c r="D184" s="209" t="inlineStr">
        <is>
          <t>chosen children</t>
        </is>
      </c>
      <c r="E184" s="209" t="inlineStr">
        <is>
          <t>NAR-101</t>
        </is>
      </c>
      <c r="F184" s="209" t="inlineStr">
        <is>
          <t>Chosen One</t>
        </is>
      </c>
      <c r="G184" s="209" t="inlineStr">
        <is>
          <t>orientation-maps-to</t>
        </is>
      </c>
      <c r="H184" s="209" t="inlineStr">
        <is>
          <t>Source Corpus.Distinctive_Contribution</t>
        </is>
      </c>
      <c r="I184" s="209" t="inlineStr">
        <is>
          <t>moderate</t>
        </is>
      </c>
      <c r="J184" s="209" t="inlineStr">
        <is>
          <t>Corpus orientation only</t>
        </is>
      </c>
      <c r="K184" s="209" t="inlineStr">
        <is>
          <t>Needs source-specific verification</t>
        </is>
      </c>
      <c r="L184" s="209" t="inlineStr">
        <is>
          <t>https://en.wikipedia.org/wiki/The_Chronicles_of_Narnia</t>
        </is>
      </c>
      <c r="M184" s="209" t="inlineStr">
        <is>
          <t>Comparative navigation coordinate; not a canonical source entry or claim of exact equivalence.</t>
        </is>
      </c>
    </row>
    <row r="185">
      <c r="A185" s="209" t="inlineStr">
        <is>
          <t>CON-0184</t>
        </is>
      </c>
      <c r="B185" s="209" t="inlineStr">
        <is>
          <t>SRC-031</t>
        </is>
      </c>
      <c r="C185" s="209" t="inlineStr">
        <is>
          <t>The Lord of the Rings</t>
        </is>
      </c>
      <c r="D185" s="209" t="inlineStr">
        <is>
          <t>Fellowship quest</t>
        </is>
      </c>
      <c r="E185" s="209" t="inlineStr">
        <is>
          <t>NAR-200; NAR-400</t>
        </is>
      </c>
      <c r="F185" s="209" t="inlineStr">
        <is>
          <t>Companion, Mentor, and Party Archetypes; Plot and Journey Archetypes</t>
        </is>
      </c>
      <c r="G185" s="209" t="inlineStr">
        <is>
          <t>orientation-maps-to</t>
        </is>
      </c>
      <c r="H185" s="209" t="inlineStr">
        <is>
          <t>Source Corpus.Distinctive_Contribution</t>
        </is>
      </c>
      <c r="I185" s="209" t="inlineStr">
        <is>
          <t>low</t>
        </is>
      </c>
      <c r="J185" s="209" t="inlineStr">
        <is>
          <t>Corpus orientation only</t>
        </is>
      </c>
      <c r="K185" s="209" t="inlineStr">
        <is>
          <t>Needs source-specific verification</t>
        </is>
      </c>
      <c r="L185" s="209" t="inlineStr">
        <is>
          <t>https://www.tolkienestate.com/writing/j-r-r-tolkien/the-lord-of-the-rings/</t>
        </is>
      </c>
      <c r="M185" s="209" t="inlineStr">
        <is>
          <t>Comparative navigation coordinate; not a canonical source entry or claim of exact equivalence.</t>
        </is>
      </c>
    </row>
    <row r="186">
      <c r="A186" s="209" t="inlineStr">
        <is>
          <t>CON-0185</t>
        </is>
      </c>
      <c r="B186" s="209" t="inlineStr">
        <is>
          <t>SRC-031</t>
        </is>
      </c>
      <c r="C186" s="209" t="inlineStr">
        <is>
          <t>The Lord of the Rings</t>
        </is>
      </c>
      <c r="D186" s="209" t="inlineStr">
        <is>
          <t>artifact destruction</t>
        </is>
      </c>
      <c r="E186" s="209" t="inlineStr">
        <is>
          <t>NAR-402</t>
        </is>
      </c>
      <c r="F186" s="209" t="inlineStr">
        <is>
          <t>Destroy the Artifact</t>
        </is>
      </c>
      <c r="G186" s="209" t="inlineStr">
        <is>
          <t>orientation-maps-to</t>
        </is>
      </c>
      <c r="H186" s="209" t="inlineStr">
        <is>
          <t>Source Corpus.Distinctive_Contribution</t>
        </is>
      </c>
      <c r="I186" s="209" t="inlineStr">
        <is>
          <t>high</t>
        </is>
      </c>
      <c r="J186" s="209" t="inlineStr">
        <is>
          <t>Corpus orientation only</t>
        </is>
      </c>
      <c r="K186" s="209" t="inlineStr">
        <is>
          <t>Needs source-specific verification</t>
        </is>
      </c>
      <c r="L186" s="209" t="inlineStr">
        <is>
          <t>https://www.tolkienestate.com/writing/j-r-r-tolkien/the-lord-of-the-rings/</t>
        </is>
      </c>
      <c r="M186" s="209" t="inlineStr">
        <is>
          <t>Comparative navigation coordinate; not a canonical source entry or claim of exact equivalence.</t>
        </is>
      </c>
    </row>
    <row r="187">
      <c r="A187" s="209" t="inlineStr">
        <is>
          <t>CON-0186</t>
        </is>
      </c>
      <c r="B187" s="209" t="inlineStr">
        <is>
          <t>SRC-031</t>
        </is>
      </c>
      <c r="C187" s="209" t="inlineStr">
        <is>
          <t>The Lord of the Rings</t>
        </is>
      </c>
      <c r="D187" s="209" t="inlineStr">
        <is>
          <t>peoples and cultures</t>
        </is>
      </c>
      <c r="E187" s="209" t="inlineStr">
        <is>
          <t>PPL-100; CIV-000</t>
        </is>
      </c>
      <c r="F187" s="209" t="inlineStr">
        <is>
          <t>Mortal and Natural Peoples; Civilization &amp; Culture Archetypes</t>
        </is>
      </c>
      <c r="G187" s="209" t="inlineStr">
        <is>
          <t>orientation-maps-to</t>
        </is>
      </c>
      <c r="H187" s="209" t="inlineStr">
        <is>
          <t>Source Corpus.Distinctive_Contribution</t>
        </is>
      </c>
      <c r="I187" s="209" t="inlineStr">
        <is>
          <t>low</t>
        </is>
      </c>
      <c r="J187" s="209" t="inlineStr">
        <is>
          <t>Corpus orientation only</t>
        </is>
      </c>
      <c r="K187" s="209" t="inlineStr">
        <is>
          <t>Needs source-specific verification</t>
        </is>
      </c>
      <c r="L187" s="209" t="inlineStr">
        <is>
          <t>https://www.tolkienestate.com/writing/j-r-r-tolkien/the-lord-of-the-rings/</t>
        </is>
      </c>
      <c r="M187" s="209" t="inlineStr">
        <is>
          <t>Comparative navigation coordinate; not a canonical source entry or claim of exact equivalence.</t>
        </is>
      </c>
    </row>
    <row r="188">
      <c r="A188" s="209" t="inlineStr">
        <is>
          <t>CON-0187</t>
        </is>
      </c>
      <c r="B188" s="209" t="inlineStr">
        <is>
          <t>SRC-031</t>
        </is>
      </c>
      <c r="C188" s="209" t="inlineStr">
        <is>
          <t>The Lord of the Rings</t>
        </is>
      </c>
      <c r="D188" s="209" t="inlineStr">
        <is>
          <t>dark lord</t>
        </is>
      </c>
      <c r="E188" s="209" t="inlineStr">
        <is>
          <t>NAR-301</t>
        </is>
      </c>
      <c r="F188" s="209" t="inlineStr">
        <is>
          <t>Dark Lord</t>
        </is>
      </c>
      <c r="G188" s="209" t="inlineStr">
        <is>
          <t>orientation-maps-to</t>
        </is>
      </c>
      <c r="H188" s="209" t="inlineStr">
        <is>
          <t>Source Corpus.Distinctive_Contribution</t>
        </is>
      </c>
      <c r="I188" s="209" t="inlineStr">
        <is>
          <t>moderate</t>
        </is>
      </c>
      <c r="J188" s="209" t="inlineStr">
        <is>
          <t>Corpus orientation only</t>
        </is>
      </c>
      <c r="K188" s="209" t="inlineStr">
        <is>
          <t>Needs source-specific verification</t>
        </is>
      </c>
      <c r="L188" s="209" t="inlineStr">
        <is>
          <t>https://www.tolkienestate.com/writing/j-r-r-tolkien/the-lord-of-the-rings/</t>
        </is>
      </c>
      <c r="M188" s="209" t="inlineStr">
        <is>
          <t>Comparative navigation coordinate; not a canonical source entry or claim of exact equivalence.</t>
        </is>
      </c>
    </row>
    <row r="189">
      <c r="A189" s="209" t="inlineStr">
        <is>
          <t>CON-0188</t>
        </is>
      </c>
      <c r="B189" s="209" t="inlineStr">
        <is>
          <t>SRC-031</t>
        </is>
      </c>
      <c r="C189" s="209" t="inlineStr">
        <is>
          <t>The Lord of the Rings</t>
        </is>
      </c>
      <c r="D189" s="209" t="inlineStr">
        <is>
          <t>returning king</t>
        </is>
      </c>
      <c r="E189" s="209" t="inlineStr">
        <is>
          <t>ROL-700; NAR-108</t>
        </is>
      </c>
      <c r="F189" s="209" t="inlineStr">
        <is>
          <t>Leadership and Social Office Roles; Returning King or Restorer</t>
        </is>
      </c>
      <c r="G189" s="209" t="inlineStr">
        <is>
          <t>orientation-maps-to</t>
        </is>
      </c>
      <c r="H189" s="209" t="inlineStr">
        <is>
          <t>Source Corpus.Distinctive_Contribution</t>
        </is>
      </c>
      <c r="I189" s="209" t="inlineStr">
        <is>
          <t>moderate</t>
        </is>
      </c>
      <c r="J189" s="209" t="inlineStr">
        <is>
          <t>Corpus orientation only</t>
        </is>
      </c>
      <c r="K189" s="209" t="inlineStr">
        <is>
          <t>Needs source-specific verification</t>
        </is>
      </c>
      <c r="L189" s="209" t="inlineStr">
        <is>
          <t>https://www.tolkienestate.com/writing/j-r-r-tolkien/the-lord-of-the-rings/</t>
        </is>
      </c>
      <c r="M189" s="209" t="inlineStr">
        <is>
          <t>Comparative navigation coordinate; not a canonical source entry or claim of exact equivalence.</t>
        </is>
      </c>
    </row>
    <row r="190">
      <c r="A190" s="209" t="inlineStr">
        <is>
          <t>CON-0189</t>
        </is>
      </c>
      <c r="B190" s="209" t="inlineStr">
        <is>
          <t>SRC-032</t>
        </is>
      </c>
      <c r="C190" s="209" t="inlineStr">
        <is>
          <t>Gormenghast</t>
        </is>
      </c>
      <c r="D190" s="209" t="inlineStr">
        <is>
          <t>Ritualized castle society</t>
        </is>
      </c>
      <c r="E190" s="209" t="inlineStr">
        <is>
          <t>CIV-000</t>
        </is>
      </c>
      <c r="F190" s="209" t="inlineStr">
        <is>
          <t>Civilization &amp; Culture Archetypes</t>
        </is>
      </c>
      <c r="G190" s="209" t="inlineStr">
        <is>
          <t>orientation-maps-to</t>
        </is>
      </c>
      <c r="H190" s="209" t="inlineStr">
        <is>
          <t>Source Corpus.Distinctive_Contribution</t>
        </is>
      </c>
      <c r="I190" s="209" t="inlineStr">
        <is>
          <t>low</t>
        </is>
      </c>
      <c r="J190" s="209" t="inlineStr">
        <is>
          <t>Corpus orientation only</t>
        </is>
      </c>
      <c r="K190" s="209" t="inlineStr">
        <is>
          <t>Needs source-specific verification</t>
        </is>
      </c>
      <c r="L190" s="209" t="inlineStr">
        <is>
          <t>https://en.wikipedia.org/wiki/Gormenghast</t>
        </is>
      </c>
      <c r="M190" s="209" t="inlineStr">
        <is>
          <t>Comparative navigation coordinate; not a canonical source entry or claim of exact equivalence.</t>
        </is>
      </c>
    </row>
    <row r="191">
      <c r="A191" s="209" t="inlineStr">
        <is>
          <t>CON-0190</t>
        </is>
      </c>
      <c r="B191" s="209" t="inlineStr">
        <is>
          <t>SRC-032</t>
        </is>
      </c>
      <c r="C191" s="209" t="inlineStr">
        <is>
          <t>Gormenghast</t>
        </is>
      </c>
      <c r="D191" s="209" t="inlineStr">
        <is>
          <t>grotesque offices</t>
        </is>
      </c>
      <c r="E191" s="209" t="inlineStr"/>
      <c r="F191" s="209" t="inlineStr"/>
      <c r="G191" s="209" t="inlineStr">
        <is>
          <t>source-describes-concept</t>
        </is>
      </c>
      <c r="H191" s="209" t="inlineStr">
        <is>
          <t>Source Corpus.Distinctive_Contribution</t>
        </is>
      </c>
      <c r="I191" s="209" t="inlineStr">
        <is>
          <t>unmapped</t>
        </is>
      </c>
      <c r="J191" s="209" t="inlineStr">
        <is>
          <t>Corpus orientation only</t>
        </is>
      </c>
      <c r="K191" s="209" t="inlineStr">
        <is>
          <t>Needs source-specific verification</t>
        </is>
      </c>
      <c r="L191" s="209" t="inlineStr">
        <is>
          <t>https://en.wikipedia.org/wiki/Gormenghast</t>
        </is>
      </c>
      <c r="M191" s="209" t="inlineStr">
        <is>
          <t>Comparative navigation coordinate; not a canonical source entry or claim of exact equivalence.</t>
        </is>
      </c>
    </row>
    <row r="192">
      <c r="A192" s="209" t="inlineStr">
        <is>
          <t>CON-0191</t>
        </is>
      </c>
      <c r="B192" s="209" t="inlineStr">
        <is>
          <t>SRC-032</t>
        </is>
      </c>
      <c r="C192" s="209" t="inlineStr">
        <is>
          <t>Gormenghast</t>
        </is>
      </c>
      <c r="D192" s="209" t="inlineStr">
        <is>
          <t>anti-quest fantasy</t>
        </is>
      </c>
      <c r="E192" s="209" t="inlineStr">
        <is>
          <t>NAR-400</t>
        </is>
      </c>
      <c r="F192" s="209" t="inlineStr">
        <is>
          <t>Plot and Journey Archetypes</t>
        </is>
      </c>
      <c r="G192" s="209" t="inlineStr">
        <is>
          <t>orientation-maps-to</t>
        </is>
      </c>
      <c r="H192" s="209" t="inlineStr">
        <is>
          <t>Source Corpus.Distinctive_Contribution</t>
        </is>
      </c>
      <c r="I192" s="209" t="inlineStr">
        <is>
          <t>low</t>
        </is>
      </c>
      <c r="J192" s="209" t="inlineStr">
        <is>
          <t>Corpus orientation only</t>
        </is>
      </c>
      <c r="K192" s="209" t="inlineStr">
        <is>
          <t>Needs source-specific verification</t>
        </is>
      </c>
      <c r="L192" s="209" t="inlineStr">
        <is>
          <t>https://en.wikipedia.org/wiki/Gormenghast</t>
        </is>
      </c>
      <c r="M192" s="209" t="inlineStr">
        <is>
          <t>Comparative navigation coordinate; not a canonical source entry or claim of exact equivalence.</t>
        </is>
      </c>
    </row>
    <row r="193">
      <c r="A193" s="209" t="inlineStr">
        <is>
          <t>CON-0192</t>
        </is>
      </c>
      <c r="B193" s="209" t="inlineStr">
        <is>
          <t>SRC-032</t>
        </is>
      </c>
      <c r="C193" s="209" t="inlineStr">
        <is>
          <t>Gormenghast</t>
        </is>
      </c>
      <c r="D193" s="209" t="inlineStr">
        <is>
          <t>institutional identity</t>
        </is>
      </c>
      <c r="E193" s="209" t="inlineStr"/>
      <c r="F193" s="209" t="inlineStr"/>
      <c r="G193" s="209" t="inlineStr">
        <is>
          <t>source-describes-concept</t>
        </is>
      </c>
      <c r="H193" s="209" t="inlineStr">
        <is>
          <t>Source Corpus.Distinctive_Contribution</t>
        </is>
      </c>
      <c r="I193" s="209" t="inlineStr">
        <is>
          <t>unmapped</t>
        </is>
      </c>
      <c r="J193" s="209" t="inlineStr">
        <is>
          <t>Corpus orientation only</t>
        </is>
      </c>
      <c r="K193" s="209" t="inlineStr">
        <is>
          <t>Needs source-specific verification</t>
        </is>
      </c>
      <c r="L193" s="209" t="inlineStr">
        <is>
          <t>https://en.wikipedia.org/wiki/Gormenghast</t>
        </is>
      </c>
      <c r="M193" s="209" t="inlineStr">
        <is>
          <t>Comparative navigation coordinate; not a canonical source entry or claim of exact equivalence.</t>
        </is>
      </c>
    </row>
    <row r="194">
      <c r="A194" s="209" t="inlineStr">
        <is>
          <t>CON-0193</t>
        </is>
      </c>
      <c r="B194" s="209" t="inlineStr">
        <is>
          <t>SRC-033</t>
        </is>
      </c>
      <c r="C194" s="209" t="inlineStr">
        <is>
          <t>The Once and Future King</t>
        </is>
      </c>
      <c r="D194" s="209" t="inlineStr">
        <is>
          <t>Wizard mentor</t>
        </is>
      </c>
      <c r="E194" s="209" t="inlineStr">
        <is>
          <t>ROL-301; ROL-628</t>
        </is>
      </c>
      <c r="F194" s="209" t="inlineStr">
        <is>
          <t>Mage and Wizard; Teacher and Mentor</t>
        </is>
      </c>
      <c r="G194" s="209" t="inlineStr">
        <is>
          <t>orientation-maps-to</t>
        </is>
      </c>
      <c r="H194" s="209" t="inlineStr">
        <is>
          <t>Source Corpus.Distinctive_Contribution</t>
        </is>
      </c>
      <c r="I194" s="209" t="inlineStr">
        <is>
          <t>moderate</t>
        </is>
      </c>
      <c r="J194" s="209" t="inlineStr">
        <is>
          <t>Corpus orientation only</t>
        </is>
      </c>
      <c r="K194" s="209" t="inlineStr">
        <is>
          <t>Needs source-specific verification</t>
        </is>
      </c>
      <c r="L194" s="209" t="inlineStr">
        <is>
          <t>https://en.wikipedia.org/wiki/The_Once_and_Future_King</t>
        </is>
      </c>
      <c r="M194" s="209" t="inlineStr">
        <is>
          <t>Comparative navigation coordinate; not a canonical source entry or claim of exact equivalence.</t>
        </is>
      </c>
    </row>
    <row r="195">
      <c r="A195" s="209" t="inlineStr">
        <is>
          <t>CON-0194</t>
        </is>
      </c>
      <c r="B195" s="209" t="inlineStr">
        <is>
          <t>SRC-033</t>
        </is>
      </c>
      <c r="C195" s="209" t="inlineStr">
        <is>
          <t>The Once and Future King</t>
        </is>
      </c>
      <c r="D195" s="209" t="inlineStr">
        <is>
          <t>transformed education</t>
        </is>
      </c>
      <c r="E195" s="209" t="inlineStr"/>
      <c r="F195" s="209" t="inlineStr"/>
      <c r="G195" s="209" t="inlineStr">
        <is>
          <t>source-describes-concept</t>
        </is>
      </c>
      <c r="H195" s="209" t="inlineStr">
        <is>
          <t>Source Corpus.Distinctive_Contribution</t>
        </is>
      </c>
      <c r="I195" s="209" t="inlineStr">
        <is>
          <t>unmapped</t>
        </is>
      </c>
      <c r="J195" s="209" t="inlineStr">
        <is>
          <t>Corpus orientation only</t>
        </is>
      </c>
      <c r="K195" s="209" t="inlineStr">
        <is>
          <t>Needs source-specific verification</t>
        </is>
      </c>
      <c r="L195" s="209" t="inlineStr">
        <is>
          <t>https://en.wikipedia.org/wiki/The_Once_and_Future_King</t>
        </is>
      </c>
      <c r="M195" s="209" t="inlineStr">
        <is>
          <t>Comparative navigation coordinate; not a canonical source entry or claim of exact equivalence.</t>
        </is>
      </c>
    </row>
    <row r="196">
      <c r="A196" s="209" t="inlineStr">
        <is>
          <t>CON-0195</t>
        </is>
      </c>
      <c r="B196" s="209" t="inlineStr">
        <is>
          <t>SRC-033</t>
        </is>
      </c>
      <c r="C196" s="209" t="inlineStr">
        <is>
          <t>The Once and Future King</t>
        </is>
      </c>
      <c r="D196" s="209" t="inlineStr">
        <is>
          <t>chivalry</t>
        </is>
      </c>
      <c r="E196" s="209" t="inlineStr">
        <is>
          <t>ROL-115</t>
        </is>
      </c>
      <c r="F196" s="209" t="inlineStr">
        <is>
          <t>Knight</t>
        </is>
      </c>
      <c r="G196" s="209" t="inlineStr">
        <is>
          <t>orientation-maps-to</t>
        </is>
      </c>
      <c r="H196" s="209" t="inlineStr">
        <is>
          <t>Source Corpus.Distinctive_Contribution</t>
        </is>
      </c>
      <c r="I196" s="209" t="inlineStr">
        <is>
          <t>moderate</t>
        </is>
      </c>
      <c r="J196" s="209" t="inlineStr">
        <is>
          <t>Corpus orientation only</t>
        </is>
      </c>
      <c r="K196" s="209" t="inlineStr">
        <is>
          <t>Needs source-specific verification</t>
        </is>
      </c>
      <c r="L196" s="209" t="inlineStr">
        <is>
          <t>https://en.wikipedia.org/wiki/The_Once_and_Future_King</t>
        </is>
      </c>
      <c r="M196" s="209" t="inlineStr">
        <is>
          <t>Comparative navigation coordinate; not a canonical source entry or claim of exact equivalence.</t>
        </is>
      </c>
    </row>
    <row r="197">
      <c r="A197" s="209" t="inlineStr">
        <is>
          <t>CON-0196</t>
        </is>
      </c>
      <c r="B197" s="209" t="inlineStr">
        <is>
          <t>SRC-033</t>
        </is>
      </c>
      <c r="C197" s="209" t="inlineStr">
        <is>
          <t>The Once and Future King</t>
        </is>
      </c>
      <c r="D197" s="209" t="inlineStr">
        <is>
          <t>kingship</t>
        </is>
      </c>
      <c r="E197" s="209" t="inlineStr">
        <is>
          <t>ROL-700</t>
        </is>
      </c>
      <c r="F197" s="209" t="inlineStr">
        <is>
          <t>Leadership and Social Office Roles</t>
        </is>
      </c>
      <c r="G197" s="209" t="inlineStr">
        <is>
          <t>orientation-maps-to</t>
        </is>
      </c>
      <c r="H197" s="209" t="inlineStr">
        <is>
          <t>Source Corpus.Distinctive_Contribution</t>
        </is>
      </c>
      <c r="I197" s="209" t="inlineStr">
        <is>
          <t>moderate</t>
        </is>
      </c>
      <c r="J197" s="209" t="inlineStr">
        <is>
          <t>Corpus orientation only</t>
        </is>
      </c>
      <c r="K197" s="209" t="inlineStr">
        <is>
          <t>Needs source-specific verification</t>
        </is>
      </c>
      <c r="L197" s="209" t="inlineStr">
        <is>
          <t>https://en.wikipedia.org/wiki/The_Once_and_Future_King</t>
        </is>
      </c>
      <c r="M197" s="209" t="inlineStr">
        <is>
          <t>Comparative navigation coordinate; not a canonical source entry or claim of exact equivalence.</t>
        </is>
      </c>
    </row>
    <row r="198">
      <c r="A198" s="209" t="inlineStr">
        <is>
          <t>CON-0197</t>
        </is>
      </c>
      <c r="B198" s="209" t="inlineStr">
        <is>
          <t>SRC-033</t>
        </is>
      </c>
      <c r="C198" s="209" t="inlineStr">
        <is>
          <t>The Once and Future King</t>
        </is>
      </c>
      <c r="D198" s="209" t="inlineStr">
        <is>
          <t>tragic round table</t>
        </is>
      </c>
      <c r="E198" s="209" t="inlineStr">
        <is>
          <t>INS-204</t>
        </is>
      </c>
      <c r="F198" s="209" t="inlineStr">
        <is>
          <t>Knightly Order</t>
        </is>
      </c>
      <c r="G198" s="209" t="inlineStr">
        <is>
          <t>orientation-maps-to</t>
        </is>
      </c>
      <c r="H198" s="209" t="inlineStr">
        <is>
          <t>Source Corpus.Distinctive_Contribution</t>
        </is>
      </c>
      <c r="I198" s="209" t="inlineStr">
        <is>
          <t>moderate</t>
        </is>
      </c>
      <c r="J198" s="209" t="inlineStr">
        <is>
          <t>Corpus orientation only</t>
        </is>
      </c>
      <c r="K198" s="209" t="inlineStr">
        <is>
          <t>Needs source-specific verification</t>
        </is>
      </c>
      <c r="L198" s="209" t="inlineStr">
        <is>
          <t>https://en.wikipedia.org/wiki/The_Once_and_Future_King</t>
        </is>
      </c>
      <c r="M198" s="209" t="inlineStr">
        <is>
          <t>Comparative navigation coordinate; not a canonical source entry or claim of exact equivalence.</t>
        </is>
      </c>
    </row>
    <row r="199">
      <c r="A199" s="209" t="inlineStr">
        <is>
          <t>CON-0198</t>
        </is>
      </c>
      <c r="B199" s="209" t="inlineStr">
        <is>
          <t>SRC-034</t>
        </is>
      </c>
      <c r="C199" s="209" t="inlineStr">
        <is>
          <t>The Chronicles of Prydain</t>
        </is>
      </c>
      <c r="D199" s="209" t="inlineStr">
        <is>
          <t>Assistant pig-keeper hero</t>
        </is>
      </c>
      <c r="E199" s="209" t="inlineStr">
        <is>
          <t>NAR-100</t>
        </is>
      </c>
      <c r="F199" s="209" t="inlineStr">
        <is>
          <t>Hero and Protagonist Archetypes</t>
        </is>
      </c>
      <c r="G199" s="209" t="inlineStr">
        <is>
          <t>orientation-maps-to</t>
        </is>
      </c>
      <c r="H199" s="209" t="inlineStr">
        <is>
          <t>Source Corpus.Distinctive_Contribution</t>
        </is>
      </c>
      <c r="I199" s="209" t="inlineStr">
        <is>
          <t>low</t>
        </is>
      </c>
      <c r="J199" s="209" t="inlineStr">
        <is>
          <t>Corpus orientation only</t>
        </is>
      </c>
      <c r="K199" s="209" t="inlineStr">
        <is>
          <t>Needs source-specific verification</t>
        </is>
      </c>
      <c r="L199" s="209" t="inlineStr">
        <is>
          <t>https://en.wikipedia.org/wiki/The_Chronicles_of_Prydain</t>
        </is>
      </c>
      <c r="M199" s="209" t="inlineStr">
        <is>
          <t>Comparative navigation coordinate; not a canonical source entry or claim of exact equivalence.</t>
        </is>
      </c>
    </row>
    <row r="200">
      <c r="A200" s="209" t="inlineStr">
        <is>
          <t>CON-0199</t>
        </is>
      </c>
      <c r="B200" s="209" t="inlineStr">
        <is>
          <t>SRC-034</t>
        </is>
      </c>
      <c r="C200" s="209" t="inlineStr">
        <is>
          <t>The Chronicles of Prydain</t>
        </is>
      </c>
      <c r="D200" s="209" t="inlineStr">
        <is>
          <t>bard</t>
        </is>
      </c>
      <c r="E200" s="209" t="inlineStr">
        <is>
          <t>ROL-606</t>
        </is>
      </c>
      <c r="F200" s="209" t="inlineStr">
        <is>
          <t>Bard</t>
        </is>
      </c>
      <c r="G200" s="209" t="inlineStr">
        <is>
          <t>orientation-maps-to</t>
        </is>
      </c>
      <c r="H200" s="209" t="inlineStr">
        <is>
          <t>Source Corpus.Distinctive_Contribution</t>
        </is>
      </c>
      <c r="I200" s="209" t="inlineStr">
        <is>
          <t>moderate</t>
        </is>
      </c>
      <c r="J200" s="209" t="inlineStr">
        <is>
          <t>Corpus orientation only</t>
        </is>
      </c>
      <c r="K200" s="209" t="inlineStr">
        <is>
          <t>Needs source-specific verification</t>
        </is>
      </c>
      <c r="L200" s="209" t="inlineStr">
        <is>
          <t>https://en.wikipedia.org/wiki/The_Chronicles_of_Prydain</t>
        </is>
      </c>
      <c r="M200" s="209" t="inlineStr">
        <is>
          <t>Comparative navigation coordinate; not a canonical source entry or claim of exact equivalence.</t>
        </is>
      </c>
    </row>
    <row r="201">
      <c r="A201" s="209" t="inlineStr">
        <is>
          <t>CON-0200</t>
        </is>
      </c>
      <c r="B201" s="209" t="inlineStr">
        <is>
          <t>SRC-034</t>
        </is>
      </c>
      <c r="C201" s="209" t="inlineStr">
        <is>
          <t>The Chronicles of Prydain</t>
        </is>
      </c>
      <c r="D201" s="209" t="inlineStr">
        <is>
          <t>princess</t>
        </is>
      </c>
      <c r="E201" s="209" t="inlineStr">
        <is>
          <t>ROL-701</t>
        </is>
      </c>
      <c r="F201" s="209" t="inlineStr">
        <is>
          <t>Monarch</t>
        </is>
      </c>
      <c r="G201" s="209" t="inlineStr">
        <is>
          <t>orientation-maps-to</t>
        </is>
      </c>
      <c r="H201" s="209" t="inlineStr">
        <is>
          <t>Source Corpus.Distinctive_Contribution</t>
        </is>
      </c>
      <c r="I201" s="209" t="inlineStr">
        <is>
          <t>moderate</t>
        </is>
      </c>
      <c r="J201" s="209" t="inlineStr">
        <is>
          <t>Corpus orientation only</t>
        </is>
      </c>
      <c r="K201" s="209" t="inlineStr">
        <is>
          <t>Needs source-specific verification</t>
        </is>
      </c>
      <c r="L201" s="209" t="inlineStr">
        <is>
          <t>https://en.wikipedia.org/wiki/The_Chronicles_of_Prydain</t>
        </is>
      </c>
      <c r="M201" s="209" t="inlineStr">
        <is>
          <t>Comparative navigation coordinate; not a canonical source entry or claim of exact equivalence.</t>
        </is>
      </c>
    </row>
    <row r="202">
      <c r="A202" s="209" t="inlineStr">
        <is>
          <t>CON-0201</t>
        </is>
      </c>
      <c r="B202" s="209" t="inlineStr">
        <is>
          <t>SRC-034</t>
        </is>
      </c>
      <c r="C202" s="209" t="inlineStr">
        <is>
          <t>The Chronicles of Prydain</t>
        </is>
      </c>
      <c r="D202" s="209" t="inlineStr">
        <is>
          <t>deathless cauldron-born</t>
        </is>
      </c>
      <c r="E202" s="209" t="inlineStr">
        <is>
          <t>PPL-600</t>
        </is>
      </c>
      <c r="F202" s="209" t="inlineStr">
        <is>
          <t>Undead Beings</t>
        </is>
      </c>
      <c r="G202" s="209" t="inlineStr">
        <is>
          <t>orientation-maps-to</t>
        </is>
      </c>
      <c r="H202" s="209" t="inlineStr">
        <is>
          <t>Source Corpus.Distinctive_Contribution</t>
        </is>
      </c>
      <c r="I202" s="209" t="inlineStr">
        <is>
          <t>high</t>
        </is>
      </c>
      <c r="J202" s="209" t="inlineStr">
        <is>
          <t>Corpus orientation only</t>
        </is>
      </c>
      <c r="K202" s="209" t="inlineStr">
        <is>
          <t>Needs source-specific verification</t>
        </is>
      </c>
      <c r="L202" s="209" t="inlineStr">
        <is>
          <t>https://en.wikipedia.org/wiki/The_Chronicles_of_Prydain</t>
        </is>
      </c>
      <c r="M202" s="209" t="inlineStr">
        <is>
          <t>Comparative navigation coordinate; not a canonical source entry or claim of exact equivalence.</t>
        </is>
      </c>
    </row>
    <row r="203">
      <c r="A203" s="209" t="inlineStr">
        <is>
          <t>CON-0202</t>
        </is>
      </c>
      <c r="B203" s="209" t="inlineStr">
        <is>
          <t>SRC-034</t>
        </is>
      </c>
      <c r="C203" s="209" t="inlineStr">
        <is>
          <t>The Chronicles of Prydain</t>
        </is>
      </c>
      <c r="D203" s="209" t="inlineStr">
        <is>
          <t>Welsh myth adaptation</t>
        </is>
      </c>
      <c r="E203" s="209" t="inlineStr"/>
      <c r="F203" s="209" t="inlineStr"/>
      <c r="G203" s="209" t="inlineStr">
        <is>
          <t>source-describes-concept</t>
        </is>
      </c>
      <c r="H203" s="209" t="inlineStr">
        <is>
          <t>Source Corpus.Distinctive_Contribution</t>
        </is>
      </c>
      <c r="I203" s="209" t="inlineStr">
        <is>
          <t>unmapped</t>
        </is>
      </c>
      <c r="J203" s="209" t="inlineStr">
        <is>
          <t>Corpus orientation only</t>
        </is>
      </c>
      <c r="K203" s="209" t="inlineStr">
        <is>
          <t>Needs source-specific verification</t>
        </is>
      </c>
      <c r="L203" s="209" t="inlineStr">
        <is>
          <t>https://en.wikipedia.org/wiki/The_Chronicles_of_Prydain</t>
        </is>
      </c>
      <c r="M203" s="209" t="inlineStr">
        <is>
          <t>Comparative navigation coordinate; not a canonical source entry or claim of exact equivalence.</t>
        </is>
      </c>
    </row>
    <row r="204">
      <c r="A204" s="209" t="inlineStr">
        <is>
          <t>CON-0203</t>
        </is>
      </c>
      <c r="B204" s="209" t="inlineStr">
        <is>
          <t>SRC-035</t>
        </is>
      </c>
      <c r="C204" s="209" t="inlineStr">
        <is>
          <t>Earthsea</t>
        </is>
      </c>
      <c r="D204" s="209" t="inlineStr">
        <is>
          <t>True names</t>
        </is>
      </c>
      <c r="E204" s="209" t="inlineStr">
        <is>
          <t>PWR-503</t>
        </is>
      </c>
      <c r="F204" s="209" t="inlineStr">
        <is>
          <t>True Names and Naming</t>
        </is>
      </c>
      <c r="G204" s="209" t="inlineStr">
        <is>
          <t>orientation-maps-to</t>
        </is>
      </c>
      <c r="H204" s="209" t="inlineStr">
        <is>
          <t>Source Corpus.Distinctive_Contribution</t>
        </is>
      </c>
      <c r="I204" s="209" t="inlineStr">
        <is>
          <t>high</t>
        </is>
      </c>
      <c r="J204" s="209" t="inlineStr">
        <is>
          <t>Corpus orientation only</t>
        </is>
      </c>
      <c r="K204" s="209" t="inlineStr">
        <is>
          <t>Needs source-specific verification</t>
        </is>
      </c>
      <c r="L204" s="209" t="inlineStr">
        <is>
          <t>https://en.wikipedia.org/wiki/Earthsea</t>
        </is>
      </c>
      <c r="M204" s="209" t="inlineStr">
        <is>
          <t>Comparative navigation coordinate; not a canonical source entry or claim of exact equivalence.</t>
        </is>
      </c>
    </row>
    <row r="205">
      <c r="A205" s="209" t="inlineStr">
        <is>
          <t>CON-0204</t>
        </is>
      </c>
      <c r="B205" s="209" t="inlineStr">
        <is>
          <t>SRC-035</t>
        </is>
      </c>
      <c r="C205" s="209" t="inlineStr">
        <is>
          <t>Earthsea</t>
        </is>
      </c>
      <c r="D205" s="209" t="inlineStr">
        <is>
          <t>wizard schools</t>
        </is>
      </c>
      <c r="E205" s="209" t="inlineStr">
        <is>
          <t>ROL-301; INS-309</t>
        </is>
      </c>
      <c r="F205" s="209" t="inlineStr">
        <is>
          <t>Mage and Wizard; Magical College or School</t>
        </is>
      </c>
      <c r="G205" s="209" t="inlineStr">
        <is>
          <t>orientation-maps-to</t>
        </is>
      </c>
      <c r="H205" s="209" t="inlineStr">
        <is>
          <t>Source Corpus.Distinctive_Contribution</t>
        </is>
      </c>
      <c r="I205" s="209" t="inlineStr">
        <is>
          <t>moderate</t>
        </is>
      </c>
      <c r="J205" s="209" t="inlineStr">
        <is>
          <t>Corpus orientation only</t>
        </is>
      </c>
      <c r="K205" s="209" t="inlineStr">
        <is>
          <t>Needs source-specific verification</t>
        </is>
      </c>
      <c r="L205" s="209" t="inlineStr">
        <is>
          <t>https://en.wikipedia.org/wiki/Earthsea</t>
        </is>
      </c>
      <c r="M205" s="209" t="inlineStr">
        <is>
          <t>Comparative navigation coordinate; not a canonical source entry or claim of exact equivalence.</t>
        </is>
      </c>
    </row>
    <row r="206">
      <c r="A206" s="209" t="inlineStr">
        <is>
          <t>CON-0205</t>
        </is>
      </c>
      <c r="B206" s="209" t="inlineStr">
        <is>
          <t>SRC-035</t>
        </is>
      </c>
      <c r="C206" s="209" t="inlineStr">
        <is>
          <t>Earthsea</t>
        </is>
      </c>
      <c r="D206" s="209" t="inlineStr">
        <is>
          <t>balance</t>
        </is>
      </c>
      <c r="E206" s="209" t="inlineStr">
        <is>
          <t>LAW-500</t>
        </is>
      </c>
      <c r="F206" s="209" t="inlineStr">
        <is>
          <t>Fate, Causation &amp; Cosmic Order</t>
        </is>
      </c>
      <c r="G206" s="209" t="inlineStr">
        <is>
          <t>orientation-maps-to</t>
        </is>
      </c>
      <c r="H206" s="209" t="inlineStr">
        <is>
          <t>Source Corpus.Distinctive_Contribution</t>
        </is>
      </c>
      <c r="I206" s="209" t="inlineStr">
        <is>
          <t>moderate</t>
        </is>
      </c>
      <c r="J206" s="209" t="inlineStr">
        <is>
          <t>Corpus orientation only</t>
        </is>
      </c>
      <c r="K206" s="209" t="inlineStr">
        <is>
          <t>Needs source-specific verification</t>
        </is>
      </c>
      <c r="L206" s="209" t="inlineStr">
        <is>
          <t>https://en.wikipedia.org/wiki/Earthsea</t>
        </is>
      </c>
      <c r="M206" s="209" t="inlineStr">
        <is>
          <t>Comparative navigation coordinate; not a canonical source entry or claim of exact equivalence.</t>
        </is>
      </c>
    </row>
    <row r="207">
      <c r="A207" s="209" t="inlineStr">
        <is>
          <t>CON-0206</t>
        </is>
      </c>
      <c r="B207" s="209" t="inlineStr">
        <is>
          <t>SRC-035</t>
        </is>
      </c>
      <c r="C207" s="209" t="inlineStr">
        <is>
          <t>Earthsea</t>
        </is>
      </c>
      <c r="D207" s="209" t="inlineStr">
        <is>
          <t>shadow self</t>
        </is>
      </c>
      <c r="E207" s="209" t="inlineStr"/>
      <c r="F207" s="209" t="inlineStr"/>
      <c r="G207" s="209" t="inlineStr">
        <is>
          <t>source-describes-concept</t>
        </is>
      </c>
      <c r="H207" s="209" t="inlineStr">
        <is>
          <t>Source Corpus.Distinctive_Contribution</t>
        </is>
      </c>
      <c r="I207" s="209" t="inlineStr">
        <is>
          <t>unmapped</t>
        </is>
      </c>
      <c r="J207" s="209" t="inlineStr">
        <is>
          <t>Corpus orientation only</t>
        </is>
      </c>
      <c r="K207" s="209" t="inlineStr">
        <is>
          <t>Needs source-specific verification</t>
        </is>
      </c>
      <c r="L207" s="209" t="inlineStr">
        <is>
          <t>https://en.wikipedia.org/wiki/Earthsea</t>
        </is>
      </c>
      <c r="M207" s="209" t="inlineStr">
        <is>
          <t>Comparative navigation coordinate; not a canonical source entry or claim of exact equivalence.</t>
        </is>
      </c>
    </row>
    <row r="208">
      <c r="A208" s="209" t="inlineStr">
        <is>
          <t>CON-0207</t>
        </is>
      </c>
      <c r="B208" s="209" t="inlineStr">
        <is>
          <t>SRC-035</t>
        </is>
      </c>
      <c r="C208" s="209" t="inlineStr">
        <is>
          <t>Earthsea</t>
        </is>
      </c>
      <c r="D208" s="209" t="inlineStr">
        <is>
          <t>archipelagic cultures</t>
        </is>
      </c>
      <c r="E208" s="209" t="inlineStr">
        <is>
          <t>CIV-000</t>
        </is>
      </c>
      <c r="F208" s="209" t="inlineStr">
        <is>
          <t>Civilization &amp; Culture Archetypes</t>
        </is>
      </c>
      <c r="G208" s="209" t="inlineStr">
        <is>
          <t>orientation-maps-to</t>
        </is>
      </c>
      <c r="H208" s="209" t="inlineStr">
        <is>
          <t>Source Corpus.Distinctive_Contribution</t>
        </is>
      </c>
      <c r="I208" s="209" t="inlineStr">
        <is>
          <t>low</t>
        </is>
      </c>
      <c r="J208" s="209" t="inlineStr">
        <is>
          <t>Corpus orientation only</t>
        </is>
      </c>
      <c r="K208" s="209" t="inlineStr">
        <is>
          <t>Needs source-specific verification</t>
        </is>
      </c>
      <c r="L208" s="209" t="inlineStr">
        <is>
          <t>https://en.wikipedia.org/wiki/Earthsea</t>
        </is>
      </c>
      <c r="M208" s="209" t="inlineStr">
        <is>
          <t>Comparative navigation coordinate; not a canonical source entry or claim of exact equivalence.</t>
        </is>
      </c>
    </row>
    <row r="209">
      <c r="A209" s="209" t="inlineStr">
        <is>
          <t>CON-0208</t>
        </is>
      </c>
      <c r="B209" s="209" t="inlineStr">
        <is>
          <t>SRC-035</t>
        </is>
      </c>
      <c r="C209" s="209" t="inlineStr">
        <is>
          <t>Earthsea</t>
        </is>
      </c>
      <c r="D209" s="209" t="inlineStr">
        <is>
          <t>dragons</t>
        </is>
      </c>
      <c r="E209" s="209" t="inlineStr">
        <is>
          <t>PPL-800</t>
        </is>
      </c>
      <c r="F209" s="209" t="inlineStr">
        <is>
          <t>Dragons and Legendary Beasts</t>
        </is>
      </c>
      <c r="G209" s="209" t="inlineStr">
        <is>
          <t>orientation-maps-to</t>
        </is>
      </c>
      <c r="H209" s="209" t="inlineStr">
        <is>
          <t>Source Corpus.Distinctive_Contribution</t>
        </is>
      </c>
      <c r="I209" s="209" t="inlineStr">
        <is>
          <t>moderate</t>
        </is>
      </c>
      <c r="J209" s="209" t="inlineStr">
        <is>
          <t>Corpus orientation only</t>
        </is>
      </c>
      <c r="K209" s="209" t="inlineStr">
        <is>
          <t>Needs source-specific verification</t>
        </is>
      </c>
      <c r="L209" s="209" t="inlineStr">
        <is>
          <t>https://en.wikipedia.org/wiki/Earthsea</t>
        </is>
      </c>
      <c r="M209" s="209" t="inlineStr">
        <is>
          <t>Comparative navigation coordinate; not a canonical source entry or claim of exact equivalence.</t>
        </is>
      </c>
    </row>
    <row r="210">
      <c r="A210" s="209" t="inlineStr">
        <is>
          <t>CON-0209</t>
        </is>
      </c>
      <c r="B210" s="209" t="inlineStr">
        <is>
          <t>SRC-036</t>
        </is>
      </c>
      <c r="C210" s="209" t="inlineStr">
        <is>
          <t>Elric of Melniboné</t>
        </is>
      </c>
      <c r="D210" s="209" t="inlineStr">
        <is>
          <t>Doomed sorcerer-emperor</t>
        </is>
      </c>
      <c r="E210" s="209" t="inlineStr">
        <is>
          <t>ROL-302; NAR-112</t>
        </is>
      </c>
      <c r="F210" s="209" t="inlineStr">
        <is>
          <t>Sorcerer; Tragic Hero</t>
        </is>
      </c>
      <c r="G210" s="209" t="inlineStr">
        <is>
          <t>orientation-maps-to</t>
        </is>
      </c>
      <c r="H210" s="209" t="inlineStr">
        <is>
          <t>Source Corpus.Distinctive_Contribution</t>
        </is>
      </c>
      <c r="I210" s="209" t="inlineStr">
        <is>
          <t>moderate</t>
        </is>
      </c>
      <c r="J210" s="209" t="inlineStr">
        <is>
          <t>Corpus orientation only</t>
        </is>
      </c>
      <c r="K210" s="209" t="inlineStr">
        <is>
          <t>Needs source-specific verification</t>
        </is>
      </c>
      <c r="L210" s="209" t="inlineStr">
        <is>
          <t>https://en.wikipedia.org/wiki/Elric_of_Melnibon%C3%A9</t>
        </is>
      </c>
      <c r="M210" s="209" t="inlineStr">
        <is>
          <t>Comparative navigation coordinate; not a canonical source entry or claim of exact equivalence.</t>
        </is>
      </c>
    </row>
    <row r="211">
      <c r="A211" s="209" t="inlineStr">
        <is>
          <t>CON-0210</t>
        </is>
      </c>
      <c r="B211" s="209" t="inlineStr">
        <is>
          <t>SRC-036</t>
        </is>
      </c>
      <c r="C211" s="209" t="inlineStr">
        <is>
          <t>Elric of Melniboné</t>
        </is>
      </c>
      <c r="D211" s="209" t="inlineStr">
        <is>
          <t>living sword</t>
        </is>
      </c>
      <c r="E211" s="209" t="inlineStr">
        <is>
          <t>ART-200</t>
        </is>
      </c>
      <c r="F211" s="209" t="inlineStr">
        <is>
          <t>Weapons &amp; Instruments of Power</t>
        </is>
      </c>
      <c r="G211" s="209" t="inlineStr">
        <is>
          <t>orientation-maps-to</t>
        </is>
      </c>
      <c r="H211" s="209" t="inlineStr">
        <is>
          <t>Source Corpus.Distinctive_Contribution</t>
        </is>
      </c>
      <c r="I211" s="209" t="inlineStr">
        <is>
          <t>moderate</t>
        </is>
      </c>
      <c r="J211" s="209" t="inlineStr">
        <is>
          <t>Corpus orientation only</t>
        </is>
      </c>
      <c r="K211" s="209" t="inlineStr">
        <is>
          <t>Needs source-specific verification</t>
        </is>
      </c>
      <c r="L211" s="209" t="inlineStr">
        <is>
          <t>https://en.wikipedia.org/wiki/Elric_of_Melnibon%C3%A9</t>
        </is>
      </c>
      <c r="M211" s="209" t="inlineStr">
        <is>
          <t>Comparative navigation coordinate; not a canonical source entry or claim of exact equivalence.</t>
        </is>
      </c>
    </row>
    <row r="212">
      <c r="A212" s="209" t="inlineStr">
        <is>
          <t>CON-0211</t>
        </is>
      </c>
      <c r="B212" s="209" t="inlineStr">
        <is>
          <t>SRC-036</t>
        </is>
      </c>
      <c r="C212" s="209" t="inlineStr">
        <is>
          <t>Elric of Melniboné</t>
        </is>
      </c>
      <c r="D212" s="209" t="inlineStr">
        <is>
          <t>chaos/order cosmology</t>
        </is>
      </c>
      <c r="E212" s="209" t="inlineStr">
        <is>
          <t>INS-200; COS-000</t>
        </is>
      </c>
      <c r="F212" s="209" t="inlineStr">
        <is>
          <t>Martial and Protective Organizations; Cosmologies, Realms &amp; Sacred Geography</t>
        </is>
      </c>
      <c r="G212" s="209" t="inlineStr">
        <is>
          <t>orientation-maps-to</t>
        </is>
      </c>
      <c r="H212" s="209" t="inlineStr">
        <is>
          <t>Source Corpus.Distinctive_Contribution</t>
        </is>
      </c>
      <c r="I212" s="209" t="inlineStr">
        <is>
          <t>low</t>
        </is>
      </c>
      <c r="J212" s="209" t="inlineStr">
        <is>
          <t>Corpus orientation only</t>
        </is>
      </c>
      <c r="K212" s="209" t="inlineStr">
        <is>
          <t>Needs source-specific verification</t>
        </is>
      </c>
      <c r="L212" s="209" t="inlineStr">
        <is>
          <t>https://en.wikipedia.org/wiki/Elric_of_Melnibon%C3%A9</t>
        </is>
      </c>
      <c r="M212" s="209" t="inlineStr">
        <is>
          <t>Comparative navigation coordinate; not a canonical source entry or claim of exact equivalence.</t>
        </is>
      </c>
    </row>
    <row r="213">
      <c r="A213" s="209" t="inlineStr">
        <is>
          <t>CON-0212</t>
        </is>
      </c>
      <c r="B213" s="209" t="inlineStr">
        <is>
          <t>SRC-036</t>
        </is>
      </c>
      <c r="C213" s="209" t="inlineStr">
        <is>
          <t>Elric of Melniboné</t>
        </is>
      </c>
      <c r="D213" s="209" t="inlineStr">
        <is>
          <t>antihero</t>
        </is>
      </c>
      <c r="E213" s="209" t="inlineStr">
        <is>
          <t>NAR-111</t>
        </is>
      </c>
      <c r="F213" s="209" t="inlineStr">
        <is>
          <t>Antihero</t>
        </is>
      </c>
      <c r="G213" s="209" t="inlineStr">
        <is>
          <t>orientation-maps-to</t>
        </is>
      </c>
      <c r="H213" s="209" t="inlineStr">
        <is>
          <t>Source Corpus.Distinctive_Contribution</t>
        </is>
      </c>
      <c r="I213" s="209" t="inlineStr">
        <is>
          <t>high</t>
        </is>
      </c>
      <c r="J213" s="209" t="inlineStr">
        <is>
          <t>Corpus orientation only</t>
        </is>
      </c>
      <c r="K213" s="209" t="inlineStr">
        <is>
          <t>Needs source-specific verification</t>
        </is>
      </c>
      <c r="L213" s="209" t="inlineStr">
        <is>
          <t>https://en.wikipedia.org/wiki/Elric_of_Melnibon%C3%A9</t>
        </is>
      </c>
      <c r="M213" s="209" t="inlineStr">
        <is>
          <t>Comparative navigation coordinate; not a canonical source entry or claim of exact equivalence.</t>
        </is>
      </c>
    </row>
    <row r="214">
      <c r="A214" s="209" t="inlineStr">
        <is>
          <t>CON-0213</t>
        </is>
      </c>
      <c r="B214" s="209" t="inlineStr">
        <is>
          <t>SRC-037</t>
        </is>
      </c>
      <c r="C214" s="209" t="inlineStr">
        <is>
          <t>The Last Unicorn</t>
        </is>
      </c>
      <c r="D214" s="209" t="inlineStr">
        <is>
          <t>Last-of-kind quest</t>
        </is>
      </c>
      <c r="E214" s="209" t="inlineStr">
        <is>
          <t>NAR-400</t>
        </is>
      </c>
      <c r="F214" s="209" t="inlineStr">
        <is>
          <t>Plot and Journey Archetypes</t>
        </is>
      </c>
      <c r="G214" s="209" t="inlineStr">
        <is>
          <t>orientation-maps-to</t>
        </is>
      </c>
      <c r="H214" s="209" t="inlineStr">
        <is>
          <t>Source Corpus.Distinctive_Contribution</t>
        </is>
      </c>
      <c r="I214" s="209" t="inlineStr">
        <is>
          <t>low</t>
        </is>
      </c>
      <c r="J214" s="209" t="inlineStr">
        <is>
          <t>Corpus orientation only</t>
        </is>
      </c>
      <c r="K214" s="209" t="inlineStr">
        <is>
          <t>Needs source-specific verification</t>
        </is>
      </c>
      <c r="L214" s="209" t="inlineStr">
        <is>
          <t>https://en.wikipedia.org/wiki/The_Last_Unicorn</t>
        </is>
      </c>
      <c r="M214" s="209" t="inlineStr">
        <is>
          <t>Comparative navigation coordinate; not a canonical source entry or claim of exact equivalence.</t>
        </is>
      </c>
    </row>
    <row r="215">
      <c r="A215" s="209" t="inlineStr">
        <is>
          <t>CON-0214</t>
        </is>
      </c>
      <c r="B215" s="209" t="inlineStr">
        <is>
          <t>SRC-037</t>
        </is>
      </c>
      <c r="C215" s="209" t="inlineStr">
        <is>
          <t>The Last Unicorn</t>
        </is>
      </c>
      <c r="D215" s="209" t="inlineStr">
        <is>
          <t>unicorn ontology</t>
        </is>
      </c>
      <c r="E215" s="209" t="inlineStr"/>
      <c r="F215" s="209" t="inlineStr"/>
      <c r="G215" s="209" t="inlineStr">
        <is>
          <t>source-describes-concept</t>
        </is>
      </c>
      <c r="H215" s="209" t="inlineStr">
        <is>
          <t>Source Corpus.Distinctive_Contribution</t>
        </is>
      </c>
      <c r="I215" s="209" t="inlineStr">
        <is>
          <t>unmapped</t>
        </is>
      </c>
      <c r="J215" s="209" t="inlineStr">
        <is>
          <t>Corpus orientation only</t>
        </is>
      </c>
      <c r="K215" s="209" t="inlineStr">
        <is>
          <t>Needs source-specific verification</t>
        </is>
      </c>
      <c r="L215" s="209" t="inlineStr">
        <is>
          <t>https://en.wikipedia.org/wiki/The_Last_Unicorn</t>
        </is>
      </c>
      <c r="M215" s="209" t="inlineStr">
        <is>
          <t>Comparative navigation coordinate; not a canonical source entry or claim of exact equivalence.</t>
        </is>
      </c>
    </row>
    <row r="216">
      <c r="A216" s="209" t="inlineStr">
        <is>
          <t>CON-0215</t>
        </is>
      </c>
      <c r="B216" s="209" t="inlineStr">
        <is>
          <t>SRC-037</t>
        </is>
      </c>
      <c r="C216" s="209" t="inlineStr">
        <is>
          <t>The Last Unicorn</t>
        </is>
      </c>
      <c r="D216" s="209" t="inlineStr">
        <is>
          <t>transformation</t>
        </is>
      </c>
      <c r="E216" s="209" t="inlineStr">
        <is>
          <t>STA-200</t>
        </is>
      </c>
      <c r="F216" s="209" t="inlineStr">
        <is>
          <t>Bodily Transformation States</t>
        </is>
      </c>
      <c r="G216" s="209" t="inlineStr">
        <is>
          <t>orientation-maps-to</t>
        </is>
      </c>
      <c r="H216" s="209" t="inlineStr">
        <is>
          <t>Source Corpus.Distinctive_Contribution</t>
        </is>
      </c>
      <c r="I216" s="209" t="inlineStr">
        <is>
          <t>low</t>
        </is>
      </c>
      <c r="J216" s="209" t="inlineStr">
        <is>
          <t>Corpus orientation only</t>
        </is>
      </c>
      <c r="K216" s="209" t="inlineStr">
        <is>
          <t>Needs source-specific verification</t>
        </is>
      </c>
      <c r="L216" s="209" t="inlineStr">
        <is>
          <t>https://en.wikipedia.org/wiki/The_Last_Unicorn</t>
        </is>
      </c>
      <c r="M216" s="209" t="inlineStr">
        <is>
          <t>Comparative navigation coordinate; not a canonical source entry or claim of exact equivalence.</t>
        </is>
      </c>
    </row>
    <row r="217">
      <c r="A217" s="209" t="inlineStr">
        <is>
          <t>CON-0216</t>
        </is>
      </c>
      <c r="B217" s="209" t="inlineStr">
        <is>
          <t>SRC-037</t>
        </is>
      </c>
      <c r="C217" s="209" t="inlineStr">
        <is>
          <t>The Last Unicorn</t>
        </is>
      </c>
      <c r="D217" s="209" t="inlineStr">
        <is>
          <t>melancholic fairy tale</t>
        </is>
      </c>
      <c r="E217" s="209" t="inlineStr"/>
      <c r="F217" s="209" t="inlineStr"/>
      <c r="G217" s="209" t="inlineStr">
        <is>
          <t>source-describes-concept</t>
        </is>
      </c>
      <c r="H217" s="209" t="inlineStr">
        <is>
          <t>Source Corpus.Distinctive_Contribution</t>
        </is>
      </c>
      <c r="I217" s="209" t="inlineStr">
        <is>
          <t>unmapped</t>
        </is>
      </c>
      <c r="J217" s="209" t="inlineStr">
        <is>
          <t>Corpus orientation only</t>
        </is>
      </c>
      <c r="K217" s="209" t="inlineStr">
        <is>
          <t>Needs source-specific verification</t>
        </is>
      </c>
      <c r="L217" s="209" t="inlineStr">
        <is>
          <t>https://en.wikipedia.org/wiki/The_Last_Unicorn</t>
        </is>
      </c>
      <c r="M217" s="209" t="inlineStr">
        <is>
          <t>Comparative navigation coordinate; not a canonical source entry or claim of exact equivalence.</t>
        </is>
      </c>
    </row>
    <row r="218">
      <c r="A218" s="209" t="inlineStr">
        <is>
          <t>CON-0217</t>
        </is>
      </c>
      <c r="B218" s="209" t="inlineStr">
        <is>
          <t>SRC-038</t>
        </is>
      </c>
      <c r="C218" s="209" t="inlineStr">
        <is>
          <t>Dragonriders of Pern</t>
        </is>
      </c>
      <c r="D218" s="209" t="inlineStr">
        <is>
          <t>Dragon bonding</t>
        </is>
      </c>
      <c r="E218" s="209" t="inlineStr">
        <is>
          <t>PPL-800; ROL-150; STA-409</t>
        </is>
      </c>
      <c r="F218" s="209" t="inlineStr">
        <is>
          <t>Dragons and Legendary Beasts; Dragon Rider; Dragon Bond</t>
        </is>
      </c>
      <c r="G218" s="209" t="inlineStr">
        <is>
          <t>orientation-maps-to</t>
        </is>
      </c>
      <c r="H218" s="209" t="inlineStr">
        <is>
          <t>Source Corpus.Distinctive_Contribution</t>
        </is>
      </c>
      <c r="I218" s="209" t="inlineStr">
        <is>
          <t>moderate</t>
        </is>
      </c>
      <c r="J218" s="209" t="inlineStr">
        <is>
          <t>Corpus orientation only</t>
        </is>
      </c>
      <c r="K218" s="209" t="inlineStr">
        <is>
          <t>Needs source-specific verification</t>
        </is>
      </c>
      <c r="L218" s="209" t="inlineStr">
        <is>
          <t>https://en.wikipedia.org/wiki/Dragonriders_of_Pern</t>
        </is>
      </c>
      <c r="M218" s="209" t="inlineStr">
        <is>
          <t>Comparative navigation coordinate; not a canonical source entry or claim of exact equivalence.</t>
        </is>
      </c>
    </row>
    <row r="219">
      <c r="A219" s="209" t="inlineStr">
        <is>
          <t>CON-0218</t>
        </is>
      </c>
      <c r="B219" s="209" t="inlineStr">
        <is>
          <t>SRC-038</t>
        </is>
      </c>
      <c r="C219" s="209" t="inlineStr">
        <is>
          <t>Dragonriders of Pern</t>
        </is>
      </c>
      <c r="D219" s="209" t="inlineStr">
        <is>
          <t>rider caste</t>
        </is>
      </c>
      <c r="E219" s="209" t="inlineStr">
        <is>
          <t>CIV-115</t>
        </is>
      </c>
      <c r="F219" s="209" t="inlineStr">
        <is>
          <t>Caste State</t>
        </is>
      </c>
      <c r="G219" s="209" t="inlineStr">
        <is>
          <t>orientation-maps-to</t>
        </is>
      </c>
      <c r="H219" s="209" t="inlineStr">
        <is>
          <t>Source Corpus.Distinctive_Contribution</t>
        </is>
      </c>
      <c r="I219" s="209" t="inlineStr">
        <is>
          <t>moderate</t>
        </is>
      </c>
      <c r="J219" s="209" t="inlineStr">
        <is>
          <t>Corpus orientation only</t>
        </is>
      </c>
      <c r="K219" s="209" t="inlineStr">
        <is>
          <t>Needs source-specific verification</t>
        </is>
      </c>
      <c r="L219" s="209" t="inlineStr">
        <is>
          <t>https://en.wikipedia.org/wiki/Dragonriders_of_Pern</t>
        </is>
      </c>
      <c r="M219" s="209" t="inlineStr">
        <is>
          <t>Comparative navigation coordinate; not a canonical source entry or claim of exact equivalence.</t>
        </is>
      </c>
    </row>
    <row r="220">
      <c r="A220" s="209" t="inlineStr">
        <is>
          <t>CON-0219</t>
        </is>
      </c>
      <c r="B220" s="209" t="inlineStr">
        <is>
          <t>SRC-038</t>
        </is>
      </c>
      <c r="C220" s="209" t="inlineStr">
        <is>
          <t>Dragonriders of Pern</t>
        </is>
      </c>
      <c r="D220" s="209" t="inlineStr">
        <is>
          <t>hereditary roles</t>
        </is>
      </c>
      <c r="E220" s="209" t="inlineStr"/>
      <c r="F220" s="209" t="inlineStr"/>
      <c r="G220" s="209" t="inlineStr">
        <is>
          <t>source-describes-concept</t>
        </is>
      </c>
      <c r="H220" s="209" t="inlineStr">
        <is>
          <t>Source Corpus.Distinctive_Contribution</t>
        </is>
      </c>
      <c r="I220" s="209" t="inlineStr">
        <is>
          <t>unmapped</t>
        </is>
      </c>
      <c r="J220" s="209" t="inlineStr">
        <is>
          <t>Corpus orientation only</t>
        </is>
      </c>
      <c r="K220" s="209" t="inlineStr">
        <is>
          <t>Needs source-specific verification</t>
        </is>
      </c>
      <c r="L220" s="209" t="inlineStr">
        <is>
          <t>https://en.wikipedia.org/wiki/Dragonriders_of_Pern</t>
        </is>
      </c>
      <c r="M220" s="209" t="inlineStr">
        <is>
          <t>Comparative navigation coordinate; not a canonical source entry or claim of exact equivalence.</t>
        </is>
      </c>
    </row>
    <row r="221">
      <c r="A221" s="209" t="inlineStr">
        <is>
          <t>CON-0220</t>
        </is>
      </c>
      <c r="B221" s="209" t="inlineStr">
        <is>
          <t>SRC-038</t>
        </is>
      </c>
      <c r="C221" s="209" t="inlineStr">
        <is>
          <t>Dragonriders of Pern</t>
        </is>
      </c>
      <c r="D221" s="209" t="inlineStr">
        <is>
          <t>science-fantasy reinterpretation</t>
        </is>
      </c>
      <c r="E221" s="209" t="inlineStr">
        <is>
          <t>CIV-312</t>
        </is>
      </c>
      <c r="F221" s="209" t="inlineStr">
        <is>
          <t>Magitech Industrial Society</t>
        </is>
      </c>
      <c r="G221" s="209" t="inlineStr">
        <is>
          <t>orientation-maps-to</t>
        </is>
      </c>
      <c r="H221" s="209" t="inlineStr">
        <is>
          <t>Source Corpus.Distinctive_Contribution</t>
        </is>
      </c>
      <c r="I221" s="209" t="inlineStr">
        <is>
          <t>moderate</t>
        </is>
      </c>
      <c r="J221" s="209" t="inlineStr">
        <is>
          <t>Corpus orientation only</t>
        </is>
      </c>
      <c r="K221" s="209" t="inlineStr">
        <is>
          <t>Needs source-specific verification</t>
        </is>
      </c>
      <c r="L221" s="209" t="inlineStr">
        <is>
          <t>https://en.wikipedia.org/wiki/Dragonriders_of_Pern</t>
        </is>
      </c>
      <c r="M221" s="209" t="inlineStr">
        <is>
          <t>Comparative navigation coordinate; not a canonical source entry or claim of exact equivalence.</t>
        </is>
      </c>
    </row>
    <row r="222">
      <c r="A222" s="209" t="inlineStr">
        <is>
          <t>CON-0221</t>
        </is>
      </c>
      <c r="B222" s="209" t="inlineStr">
        <is>
          <t>SRC-039</t>
        </is>
      </c>
      <c r="C222" s="209" t="inlineStr">
        <is>
          <t>The Chronicles of Amber</t>
        </is>
      </c>
      <c r="D222" s="209" t="inlineStr">
        <is>
          <t>Shadow worlds</t>
        </is>
      </c>
      <c r="E222" s="209" t="inlineStr">
        <is>
          <t>COS-400</t>
        </is>
      </c>
      <c r="F222" s="209" t="inlineStr">
        <is>
          <t>Liminal, Parallel &amp; Constructed Realms</t>
        </is>
      </c>
      <c r="G222" s="209" t="inlineStr">
        <is>
          <t>orientation-maps-to</t>
        </is>
      </c>
      <c r="H222" s="209" t="inlineStr">
        <is>
          <t>Source Corpus.Distinctive_Contribution</t>
        </is>
      </c>
      <c r="I222" s="209" t="inlineStr">
        <is>
          <t>moderate</t>
        </is>
      </c>
      <c r="J222" s="209" t="inlineStr">
        <is>
          <t>Corpus orientation only</t>
        </is>
      </c>
      <c r="K222" s="209" t="inlineStr">
        <is>
          <t>Needs source-specific verification</t>
        </is>
      </c>
      <c r="L222" s="209" t="inlineStr">
        <is>
          <t>https://en.wikipedia.org/wiki/The_Chronicles_of_Amber</t>
        </is>
      </c>
      <c r="M222" s="209" t="inlineStr">
        <is>
          <t>Comparative navigation coordinate; not a canonical source entry or claim of exact equivalence.</t>
        </is>
      </c>
    </row>
    <row r="223">
      <c r="A223" s="209" t="inlineStr">
        <is>
          <t>CON-0222</t>
        </is>
      </c>
      <c r="B223" s="209" t="inlineStr">
        <is>
          <t>SRC-039</t>
        </is>
      </c>
      <c r="C223" s="209" t="inlineStr">
        <is>
          <t>The Chronicles of Amber</t>
        </is>
      </c>
      <c r="D223" s="209" t="inlineStr">
        <is>
          <t>divine family</t>
        </is>
      </c>
      <c r="E223" s="209" t="inlineStr"/>
      <c r="F223" s="209" t="inlineStr"/>
      <c r="G223" s="209" t="inlineStr">
        <is>
          <t>source-describes-concept</t>
        </is>
      </c>
      <c r="H223" s="209" t="inlineStr">
        <is>
          <t>Source Corpus.Distinctive_Contribution</t>
        </is>
      </c>
      <c r="I223" s="209" t="inlineStr">
        <is>
          <t>unmapped</t>
        </is>
      </c>
      <c r="J223" s="209" t="inlineStr">
        <is>
          <t>Corpus orientation only</t>
        </is>
      </c>
      <c r="K223" s="209" t="inlineStr">
        <is>
          <t>Needs source-specific verification</t>
        </is>
      </c>
      <c r="L223" s="209" t="inlineStr">
        <is>
          <t>https://en.wikipedia.org/wiki/The_Chronicles_of_Amber</t>
        </is>
      </c>
      <c r="M223" s="209" t="inlineStr">
        <is>
          <t>Comparative navigation coordinate; not a canonical source entry or claim of exact equivalence.</t>
        </is>
      </c>
    </row>
    <row r="224">
      <c r="A224" s="209" t="inlineStr">
        <is>
          <t>CON-0223</t>
        </is>
      </c>
      <c r="B224" s="209" t="inlineStr">
        <is>
          <t>SRC-039</t>
        </is>
      </c>
      <c r="C224" s="209" t="inlineStr">
        <is>
          <t>The Chronicles of Amber</t>
        </is>
      </c>
      <c r="D224" s="209" t="inlineStr">
        <is>
          <t>reality walking</t>
        </is>
      </c>
      <c r="E224" s="209" t="inlineStr">
        <is>
          <t>ROL-700</t>
        </is>
      </c>
      <c r="F224" s="209" t="inlineStr">
        <is>
          <t>Leadership and Social Office Roles</t>
        </is>
      </c>
      <c r="G224" s="209" t="inlineStr">
        <is>
          <t>orientation-maps-to</t>
        </is>
      </c>
      <c r="H224" s="209" t="inlineStr">
        <is>
          <t>Source Corpus.Distinctive_Contribution</t>
        </is>
      </c>
      <c r="I224" s="209" t="inlineStr">
        <is>
          <t>moderate</t>
        </is>
      </c>
      <c r="J224" s="209" t="inlineStr">
        <is>
          <t>Corpus orientation only</t>
        </is>
      </c>
      <c r="K224" s="209" t="inlineStr">
        <is>
          <t>Needs source-specific verification</t>
        </is>
      </c>
      <c r="L224" s="209" t="inlineStr">
        <is>
          <t>https://en.wikipedia.org/wiki/The_Chronicles_of_Amber</t>
        </is>
      </c>
      <c r="M224" s="209" t="inlineStr">
        <is>
          <t>Comparative navigation coordinate; not a canonical source entry or claim of exact equivalence.</t>
        </is>
      </c>
    </row>
    <row r="225">
      <c r="A225" s="209" t="inlineStr">
        <is>
          <t>CON-0224</t>
        </is>
      </c>
      <c r="B225" s="209" t="inlineStr">
        <is>
          <t>SRC-039</t>
        </is>
      </c>
      <c r="C225" s="209" t="inlineStr">
        <is>
          <t>The Chronicles of Amber</t>
        </is>
      </c>
      <c r="D225" s="209" t="inlineStr">
        <is>
          <t>dynastic intrigue</t>
        </is>
      </c>
      <c r="E225" s="209" t="inlineStr">
        <is>
          <t>INS-400</t>
        </is>
      </c>
      <c r="F225" s="209" t="inlineStr">
        <is>
          <t>Kinship, Political, and Secret Organizations</t>
        </is>
      </c>
      <c r="G225" s="209" t="inlineStr">
        <is>
          <t>orientation-maps-to</t>
        </is>
      </c>
      <c r="H225" s="209" t="inlineStr">
        <is>
          <t>Source Corpus.Distinctive_Contribution</t>
        </is>
      </c>
      <c r="I225" s="209" t="inlineStr">
        <is>
          <t>moderate</t>
        </is>
      </c>
      <c r="J225" s="209" t="inlineStr">
        <is>
          <t>Corpus orientation only</t>
        </is>
      </c>
      <c r="K225" s="209" t="inlineStr">
        <is>
          <t>Needs source-specific verification</t>
        </is>
      </c>
      <c r="L225" s="209" t="inlineStr">
        <is>
          <t>https://en.wikipedia.org/wiki/The_Chronicles_of_Amber</t>
        </is>
      </c>
      <c r="M225" s="209" t="inlineStr">
        <is>
          <t>Comparative navigation coordinate; not a canonical source entry or claim of exact equivalence.</t>
        </is>
      </c>
    </row>
    <row r="226">
      <c r="A226" s="209" t="inlineStr">
        <is>
          <t>CON-0225</t>
        </is>
      </c>
      <c r="B226" s="209" t="inlineStr">
        <is>
          <t>SRC-039</t>
        </is>
      </c>
      <c r="C226" s="209" t="inlineStr">
        <is>
          <t>The Chronicles of Amber</t>
        </is>
      </c>
      <c r="D226" s="209" t="inlineStr">
        <is>
          <t>ambiguous immortals</t>
        </is>
      </c>
      <c r="E226" s="209" t="inlineStr"/>
      <c r="F226" s="209" t="inlineStr"/>
      <c r="G226" s="209" t="inlineStr">
        <is>
          <t>source-describes-concept</t>
        </is>
      </c>
      <c r="H226" s="209" t="inlineStr">
        <is>
          <t>Source Corpus.Distinctive_Contribution</t>
        </is>
      </c>
      <c r="I226" s="209" t="inlineStr">
        <is>
          <t>unmapped</t>
        </is>
      </c>
      <c r="J226" s="209" t="inlineStr">
        <is>
          <t>Corpus orientation only</t>
        </is>
      </c>
      <c r="K226" s="209" t="inlineStr">
        <is>
          <t>Needs source-specific verification</t>
        </is>
      </c>
      <c r="L226" s="209" t="inlineStr">
        <is>
          <t>https://en.wikipedia.org/wiki/The_Chronicles_of_Amber</t>
        </is>
      </c>
      <c r="M226" s="209" t="inlineStr">
        <is>
          <t>Comparative navigation coordinate; not a canonical source entry or claim of exact equivalence.</t>
        </is>
      </c>
    </row>
    <row r="227">
      <c r="A227" s="209" t="inlineStr">
        <is>
          <t>CON-0226</t>
        </is>
      </c>
      <c r="B227" s="209" t="inlineStr">
        <is>
          <t>SRC-040</t>
        </is>
      </c>
      <c r="C227" s="209" t="inlineStr">
        <is>
          <t>The Black Company</t>
        </is>
      </c>
      <c r="D227" s="209" t="inlineStr">
        <is>
          <t>Mercenary company</t>
        </is>
      </c>
      <c r="E227" s="209" t="inlineStr">
        <is>
          <t>ROL-137</t>
        </is>
      </c>
      <c r="F227" s="209" t="inlineStr">
        <is>
          <t>Mercenary</t>
        </is>
      </c>
      <c r="G227" s="209" t="inlineStr">
        <is>
          <t>orientation-maps-to</t>
        </is>
      </c>
      <c r="H227" s="209" t="inlineStr">
        <is>
          <t>Source Corpus.Distinctive_Contribution</t>
        </is>
      </c>
      <c r="I227" s="209" t="inlineStr">
        <is>
          <t>high</t>
        </is>
      </c>
      <c r="J227" s="209" t="inlineStr">
        <is>
          <t>Corpus orientation only</t>
        </is>
      </c>
      <c r="K227" s="209" t="inlineStr">
        <is>
          <t>Needs source-specific verification</t>
        </is>
      </c>
      <c r="L227" s="209" t="inlineStr">
        <is>
          <t>https://en.wikipedia.org/wiki/The_Black_Company</t>
        </is>
      </c>
      <c r="M227" s="209" t="inlineStr">
        <is>
          <t>Comparative navigation coordinate; not a canonical source entry or claim of exact equivalence.</t>
        </is>
      </c>
    </row>
    <row r="228">
      <c r="A228" s="209" t="inlineStr">
        <is>
          <t>CON-0227</t>
        </is>
      </c>
      <c r="B228" s="209" t="inlineStr">
        <is>
          <t>SRC-040</t>
        </is>
      </c>
      <c r="C228" s="209" t="inlineStr">
        <is>
          <t>The Black Company</t>
        </is>
      </c>
      <c r="D228" s="209" t="inlineStr">
        <is>
          <t>soldier viewpoint</t>
        </is>
      </c>
      <c r="E228" s="209" t="inlineStr">
        <is>
          <t>ROL-101</t>
        </is>
      </c>
      <c r="F228" s="209" t="inlineStr">
        <is>
          <t>Warrior or Fighter</t>
        </is>
      </c>
      <c r="G228" s="209" t="inlineStr">
        <is>
          <t>orientation-maps-to</t>
        </is>
      </c>
      <c r="H228" s="209" t="inlineStr">
        <is>
          <t>Source Corpus.Distinctive_Contribution</t>
        </is>
      </c>
      <c r="I228" s="209" t="inlineStr">
        <is>
          <t>moderate</t>
        </is>
      </c>
      <c r="J228" s="209" t="inlineStr">
        <is>
          <t>Corpus orientation only</t>
        </is>
      </c>
      <c r="K228" s="209" t="inlineStr">
        <is>
          <t>Needs source-specific verification</t>
        </is>
      </c>
      <c r="L228" s="209" t="inlineStr">
        <is>
          <t>https://en.wikipedia.org/wiki/The_Black_Company</t>
        </is>
      </c>
      <c r="M228" s="209" t="inlineStr">
        <is>
          <t>Comparative navigation coordinate; not a canonical source entry or claim of exact equivalence.</t>
        </is>
      </c>
    </row>
    <row r="229">
      <c r="A229" s="209" t="inlineStr">
        <is>
          <t>CON-0228</t>
        </is>
      </c>
      <c r="B229" s="209" t="inlineStr">
        <is>
          <t>SRC-040</t>
        </is>
      </c>
      <c r="C229" s="209" t="inlineStr">
        <is>
          <t>The Black Company</t>
        </is>
      </c>
      <c r="D229" s="209" t="inlineStr">
        <is>
          <t>dark sorcerers</t>
        </is>
      </c>
      <c r="E229" s="209" t="inlineStr">
        <is>
          <t>ROL-302</t>
        </is>
      </c>
      <c r="F229" s="209" t="inlineStr">
        <is>
          <t>Sorcerer</t>
        </is>
      </c>
      <c r="G229" s="209" t="inlineStr">
        <is>
          <t>orientation-maps-to</t>
        </is>
      </c>
      <c r="H229" s="209" t="inlineStr">
        <is>
          <t>Source Corpus.Distinctive_Contribution</t>
        </is>
      </c>
      <c r="I229" s="209" t="inlineStr">
        <is>
          <t>high</t>
        </is>
      </c>
      <c r="J229" s="209" t="inlineStr">
        <is>
          <t>Corpus orientation only</t>
        </is>
      </c>
      <c r="K229" s="209" t="inlineStr">
        <is>
          <t>Needs source-specific verification</t>
        </is>
      </c>
      <c r="L229" s="209" t="inlineStr">
        <is>
          <t>https://en.wikipedia.org/wiki/The_Black_Company</t>
        </is>
      </c>
      <c r="M229" s="209" t="inlineStr">
        <is>
          <t>Comparative navigation coordinate; not a canonical source entry or claim of exact equivalence.</t>
        </is>
      </c>
    </row>
    <row r="230">
      <c r="A230" s="209" t="inlineStr">
        <is>
          <t>CON-0229</t>
        </is>
      </c>
      <c r="B230" s="209" t="inlineStr">
        <is>
          <t>SRC-040</t>
        </is>
      </c>
      <c r="C230" s="209" t="inlineStr">
        <is>
          <t>The Black Company</t>
        </is>
      </c>
      <c r="D230" s="209" t="inlineStr">
        <is>
          <t>moral ambiguity</t>
        </is>
      </c>
      <c r="E230" s="209" t="inlineStr"/>
      <c r="F230" s="209" t="inlineStr"/>
      <c r="G230" s="209" t="inlineStr">
        <is>
          <t>source-describes-concept</t>
        </is>
      </c>
      <c r="H230" s="209" t="inlineStr">
        <is>
          <t>Source Corpus.Distinctive_Contribution</t>
        </is>
      </c>
      <c r="I230" s="209" t="inlineStr">
        <is>
          <t>unmapped</t>
        </is>
      </c>
      <c r="J230" s="209" t="inlineStr">
        <is>
          <t>Corpus orientation only</t>
        </is>
      </c>
      <c r="K230" s="209" t="inlineStr">
        <is>
          <t>Needs source-specific verification</t>
        </is>
      </c>
      <c r="L230" s="209" t="inlineStr">
        <is>
          <t>https://en.wikipedia.org/wiki/The_Black_Company</t>
        </is>
      </c>
      <c r="M230" s="209" t="inlineStr">
        <is>
          <t>Comparative navigation coordinate; not a canonical source entry or claim of exact equivalence.</t>
        </is>
      </c>
    </row>
    <row r="231">
      <c r="A231" s="209" t="inlineStr">
        <is>
          <t>CON-0230</t>
        </is>
      </c>
      <c r="B231" s="209" t="inlineStr">
        <is>
          <t>SRC-040</t>
        </is>
      </c>
      <c r="C231" s="209" t="inlineStr">
        <is>
          <t>The Black Company</t>
        </is>
      </c>
      <c r="D231" s="209" t="inlineStr">
        <is>
          <t>chronicler</t>
        </is>
      </c>
      <c r="E231" s="209" t="inlineStr">
        <is>
          <t>ROL-606</t>
        </is>
      </c>
      <c r="F231" s="209" t="inlineStr">
        <is>
          <t>Bard</t>
        </is>
      </c>
      <c r="G231" s="209" t="inlineStr">
        <is>
          <t>orientation-maps-to</t>
        </is>
      </c>
      <c r="H231" s="209" t="inlineStr">
        <is>
          <t>Source Corpus.Distinctive_Contribution</t>
        </is>
      </c>
      <c r="I231" s="209" t="inlineStr">
        <is>
          <t>moderate</t>
        </is>
      </c>
      <c r="J231" s="209" t="inlineStr">
        <is>
          <t>Corpus orientation only</t>
        </is>
      </c>
      <c r="K231" s="209" t="inlineStr">
        <is>
          <t>Needs source-specific verification</t>
        </is>
      </c>
      <c r="L231" s="209" t="inlineStr">
        <is>
          <t>https://en.wikipedia.org/wiki/The_Black_Company</t>
        </is>
      </c>
      <c r="M231" s="209" t="inlineStr">
        <is>
          <t>Comparative navigation coordinate; not a canonical source entry or claim of exact equivalence.</t>
        </is>
      </c>
    </row>
    <row r="232">
      <c r="A232" s="209" t="inlineStr">
        <is>
          <t>CON-0231</t>
        </is>
      </c>
      <c r="B232" s="209" t="inlineStr">
        <is>
          <t>SRC-041</t>
        </is>
      </c>
      <c r="C232" s="209" t="inlineStr">
        <is>
          <t>Riftwar Cycle</t>
        </is>
      </c>
      <c r="D232" s="209" t="inlineStr">
        <is>
          <t>Interworld invasion</t>
        </is>
      </c>
      <c r="E232" s="209" t="inlineStr"/>
      <c r="F232" s="209" t="inlineStr"/>
      <c r="G232" s="209" t="inlineStr">
        <is>
          <t>source-describes-concept</t>
        </is>
      </c>
      <c r="H232" s="209" t="inlineStr">
        <is>
          <t>Source Corpus.Distinctive_Contribution</t>
        </is>
      </c>
      <c r="I232" s="209" t="inlineStr">
        <is>
          <t>unmapped</t>
        </is>
      </c>
      <c r="J232" s="209" t="inlineStr">
        <is>
          <t>Corpus orientation only</t>
        </is>
      </c>
      <c r="K232" s="209" t="inlineStr">
        <is>
          <t>Needs source-specific verification</t>
        </is>
      </c>
      <c r="L232" s="209" t="inlineStr">
        <is>
          <t>https://en.wikipedia.org/wiki/Riftwar_Cycle</t>
        </is>
      </c>
      <c r="M232" s="209" t="inlineStr">
        <is>
          <t>Comparative navigation coordinate; not a canonical source entry or claim of exact equivalence.</t>
        </is>
      </c>
    </row>
    <row r="233">
      <c r="A233" s="209" t="inlineStr">
        <is>
          <t>CON-0232</t>
        </is>
      </c>
      <c r="B233" s="209" t="inlineStr">
        <is>
          <t>SRC-041</t>
        </is>
      </c>
      <c r="C233" s="209" t="inlineStr">
        <is>
          <t>Riftwar Cycle</t>
        </is>
      </c>
      <c r="D233" s="209" t="inlineStr">
        <is>
          <t>magic schools</t>
        </is>
      </c>
      <c r="E233" s="209" t="inlineStr">
        <is>
          <t>INS-309</t>
        </is>
      </c>
      <c r="F233" s="209" t="inlineStr">
        <is>
          <t>Magical College or School</t>
        </is>
      </c>
      <c r="G233" s="209" t="inlineStr">
        <is>
          <t>orientation-maps-to</t>
        </is>
      </c>
      <c r="H233" s="209" t="inlineStr">
        <is>
          <t>Source Corpus.Distinctive_Contribution</t>
        </is>
      </c>
      <c r="I233" s="209" t="inlineStr">
        <is>
          <t>moderate</t>
        </is>
      </c>
      <c r="J233" s="209" t="inlineStr">
        <is>
          <t>Corpus orientation only</t>
        </is>
      </c>
      <c r="K233" s="209" t="inlineStr">
        <is>
          <t>Needs source-specific verification</t>
        </is>
      </c>
      <c r="L233" s="209" t="inlineStr">
        <is>
          <t>https://en.wikipedia.org/wiki/Riftwar_Cycle</t>
        </is>
      </c>
      <c r="M233" s="209" t="inlineStr">
        <is>
          <t>Comparative navigation coordinate; not a canonical source entry or claim of exact equivalence.</t>
        </is>
      </c>
    </row>
    <row r="234">
      <c r="A234" s="209" t="inlineStr">
        <is>
          <t>CON-0233</t>
        </is>
      </c>
      <c r="B234" s="209" t="inlineStr">
        <is>
          <t>SRC-041</t>
        </is>
      </c>
      <c r="C234" s="209" t="inlineStr">
        <is>
          <t>Riftwar Cycle</t>
        </is>
      </c>
      <c r="D234" s="209" t="inlineStr">
        <is>
          <t>kingdoms</t>
        </is>
      </c>
      <c r="E234" s="209" t="inlineStr">
        <is>
          <t>ROL-700; CIV-100</t>
        </is>
      </c>
      <c r="F234" s="209" t="inlineStr">
        <is>
          <t>Leadership and Social Office Roles; Polity and Governance Archetypes</t>
        </is>
      </c>
      <c r="G234" s="209" t="inlineStr">
        <is>
          <t>orientation-maps-to</t>
        </is>
      </c>
      <c r="H234" s="209" t="inlineStr">
        <is>
          <t>Source Corpus.Distinctive_Contribution</t>
        </is>
      </c>
      <c r="I234" s="209" t="inlineStr">
        <is>
          <t>low</t>
        </is>
      </c>
      <c r="J234" s="209" t="inlineStr">
        <is>
          <t>Corpus orientation only</t>
        </is>
      </c>
      <c r="K234" s="209" t="inlineStr">
        <is>
          <t>Needs source-specific verification</t>
        </is>
      </c>
      <c r="L234" s="209" t="inlineStr">
        <is>
          <t>https://en.wikipedia.org/wiki/Riftwar_Cycle</t>
        </is>
      </c>
      <c r="M234" s="209" t="inlineStr">
        <is>
          <t>Comparative navigation coordinate; not a canonical source entry or claim of exact equivalence.</t>
        </is>
      </c>
    </row>
    <row r="235">
      <c r="A235" s="209" t="inlineStr">
        <is>
          <t>CON-0234</t>
        </is>
      </c>
      <c r="B235" s="209" t="inlineStr">
        <is>
          <t>SRC-041</t>
        </is>
      </c>
      <c r="C235" s="209" t="inlineStr">
        <is>
          <t>Riftwar Cycle</t>
        </is>
      </c>
      <c r="D235" s="209" t="inlineStr">
        <is>
          <t>elves/dwarves</t>
        </is>
      </c>
      <c r="E235" s="209" t="inlineStr">
        <is>
          <t>PPL-102; PPL-103</t>
        </is>
      </c>
      <c r="F235" s="209" t="inlineStr">
        <is>
          <t>Elf-Derived Peoples; Dwarf-Derived Peoples</t>
        </is>
      </c>
      <c r="G235" s="209" t="inlineStr">
        <is>
          <t>orientation-maps-to</t>
        </is>
      </c>
      <c r="H235" s="209" t="inlineStr">
        <is>
          <t>Source Corpus.Distinctive_Contribution</t>
        </is>
      </c>
      <c r="I235" s="209" t="inlineStr">
        <is>
          <t>high</t>
        </is>
      </c>
      <c r="J235" s="209" t="inlineStr">
        <is>
          <t>Corpus orientation only</t>
        </is>
      </c>
      <c r="K235" s="209" t="inlineStr">
        <is>
          <t>Needs source-specific verification</t>
        </is>
      </c>
      <c r="L235" s="209" t="inlineStr">
        <is>
          <t>https://en.wikipedia.org/wiki/Riftwar_Cycle</t>
        </is>
      </c>
      <c r="M235" s="209" t="inlineStr">
        <is>
          <t>Comparative navigation coordinate; not a canonical source entry or claim of exact equivalence.</t>
        </is>
      </c>
    </row>
    <row r="236">
      <c r="A236" s="209" t="inlineStr">
        <is>
          <t>CON-0235</t>
        </is>
      </c>
      <c r="B236" s="209" t="inlineStr">
        <is>
          <t>SRC-041</t>
        </is>
      </c>
      <c r="C236" s="209" t="inlineStr">
        <is>
          <t>Riftwar Cycle</t>
        </is>
      </c>
      <c r="D236" s="209" t="inlineStr">
        <is>
          <t>long-form shared history</t>
        </is>
      </c>
      <c r="E236" s="209" t="inlineStr"/>
      <c r="F236" s="209" t="inlineStr"/>
      <c r="G236" s="209" t="inlineStr">
        <is>
          <t>source-describes-concept</t>
        </is>
      </c>
      <c r="H236" s="209" t="inlineStr">
        <is>
          <t>Source Corpus.Distinctive_Contribution</t>
        </is>
      </c>
      <c r="I236" s="209" t="inlineStr">
        <is>
          <t>unmapped</t>
        </is>
      </c>
      <c r="J236" s="209" t="inlineStr">
        <is>
          <t>Corpus orientation only</t>
        </is>
      </c>
      <c r="K236" s="209" t="inlineStr">
        <is>
          <t>Needs source-specific verification</t>
        </is>
      </c>
      <c r="L236" s="209" t="inlineStr">
        <is>
          <t>https://en.wikipedia.org/wiki/Riftwar_Cycle</t>
        </is>
      </c>
      <c r="M236" s="209" t="inlineStr">
        <is>
          <t>Comparative navigation coordinate; not a canonical source entry or claim of exact equivalence.</t>
        </is>
      </c>
    </row>
    <row r="237">
      <c r="A237" s="209" t="inlineStr">
        <is>
          <t>CON-0236</t>
        </is>
      </c>
      <c r="B237" s="209" t="inlineStr">
        <is>
          <t>SRC-042</t>
        </is>
      </c>
      <c r="C237" s="209" t="inlineStr">
        <is>
          <t>Discworld</t>
        </is>
      </c>
      <c r="D237" s="209" t="inlineStr">
        <is>
          <t>Parody and reconstruction of classes</t>
        </is>
      </c>
      <c r="E237" s="209" t="inlineStr">
        <is>
          <t>MEC-301</t>
        </is>
      </c>
      <c r="F237" s="209" t="inlineStr">
        <is>
          <t>Fixed Class</t>
        </is>
      </c>
      <c r="G237" s="209" t="inlineStr">
        <is>
          <t>orientation-maps-to</t>
        </is>
      </c>
      <c r="H237" s="209" t="inlineStr">
        <is>
          <t>Source Corpus.Distinctive_Contribution</t>
        </is>
      </c>
      <c r="I237" s="209" t="inlineStr">
        <is>
          <t>low</t>
        </is>
      </c>
      <c r="J237" s="209" t="inlineStr">
        <is>
          <t>Corpus orientation only</t>
        </is>
      </c>
      <c r="K237" s="209" t="inlineStr">
        <is>
          <t>Needs source-specific verification</t>
        </is>
      </c>
      <c r="L237" s="209" t="inlineStr">
        <is>
          <t>https://en.wikipedia.org/wiki/Discworld</t>
        </is>
      </c>
      <c r="M237" s="209" t="inlineStr">
        <is>
          <t>Comparative navigation coordinate; not a canonical source entry or claim of exact equivalence.</t>
        </is>
      </c>
    </row>
    <row r="238">
      <c r="A238" s="209" t="inlineStr">
        <is>
          <t>CON-0237</t>
        </is>
      </c>
      <c r="B238" s="209" t="inlineStr">
        <is>
          <t>SRC-042</t>
        </is>
      </c>
      <c r="C238" s="209" t="inlineStr">
        <is>
          <t>Discworld</t>
        </is>
      </c>
      <c r="D238" s="209" t="inlineStr">
        <is>
          <t>races</t>
        </is>
      </c>
      <c r="E238" s="209" t="inlineStr">
        <is>
          <t>PPL-100</t>
        </is>
      </c>
      <c r="F238" s="209" t="inlineStr">
        <is>
          <t>Mortal and Natural Peoples</t>
        </is>
      </c>
      <c r="G238" s="209" t="inlineStr">
        <is>
          <t>orientation-maps-to</t>
        </is>
      </c>
      <c r="H238" s="209" t="inlineStr">
        <is>
          <t>Source Corpus.Distinctive_Contribution</t>
        </is>
      </c>
      <c r="I238" s="209" t="inlineStr">
        <is>
          <t>low</t>
        </is>
      </c>
      <c r="J238" s="209" t="inlineStr">
        <is>
          <t>Corpus orientation only</t>
        </is>
      </c>
      <c r="K238" s="209" t="inlineStr">
        <is>
          <t>Needs source-specific verification</t>
        </is>
      </c>
      <c r="L238" s="209" t="inlineStr">
        <is>
          <t>https://en.wikipedia.org/wiki/Discworld</t>
        </is>
      </c>
      <c r="M238" s="209" t="inlineStr">
        <is>
          <t>Comparative navigation coordinate; not a canonical source entry or claim of exact equivalence.</t>
        </is>
      </c>
    </row>
    <row r="239">
      <c r="A239" s="209" t="inlineStr">
        <is>
          <t>CON-0238</t>
        </is>
      </c>
      <c r="B239" s="209" t="inlineStr">
        <is>
          <t>SRC-042</t>
        </is>
      </c>
      <c r="C239" s="209" t="inlineStr">
        <is>
          <t>Discworld</t>
        </is>
      </c>
      <c r="D239" s="209" t="inlineStr">
        <is>
          <t>institutions</t>
        </is>
      </c>
      <c r="E239" s="209" t="inlineStr"/>
      <c r="F239" s="209" t="inlineStr"/>
      <c r="G239" s="209" t="inlineStr">
        <is>
          <t>source-describes-concept</t>
        </is>
      </c>
      <c r="H239" s="209" t="inlineStr">
        <is>
          <t>Source Corpus.Distinctive_Contribution</t>
        </is>
      </c>
      <c r="I239" s="209" t="inlineStr">
        <is>
          <t>unmapped</t>
        </is>
      </c>
      <c r="J239" s="209" t="inlineStr">
        <is>
          <t>Corpus orientation only</t>
        </is>
      </c>
      <c r="K239" s="209" t="inlineStr">
        <is>
          <t>Needs source-specific verification</t>
        </is>
      </c>
      <c r="L239" s="209" t="inlineStr">
        <is>
          <t>https://en.wikipedia.org/wiki/Discworld</t>
        </is>
      </c>
      <c r="M239" s="209" t="inlineStr">
        <is>
          <t>Comparative navigation coordinate; not a canonical source entry or claim of exact equivalence.</t>
        </is>
      </c>
    </row>
    <row r="240">
      <c r="A240" s="209" t="inlineStr">
        <is>
          <t>CON-0239</t>
        </is>
      </c>
      <c r="B240" s="209" t="inlineStr">
        <is>
          <t>SRC-042</t>
        </is>
      </c>
      <c r="C240" s="209" t="inlineStr">
        <is>
          <t>Discworld</t>
        </is>
      </c>
      <c r="D240" s="209" t="inlineStr">
        <is>
          <t>Death</t>
        </is>
      </c>
      <c r="E240" s="209" t="inlineStr"/>
      <c r="F240" s="209" t="inlineStr"/>
      <c r="G240" s="209" t="inlineStr">
        <is>
          <t>source-describes-concept</t>
        </is>
      </c>
      <c r="H240" s="209" t="inlineStr">
        <is>
          <t>Source Corpus.Distinctive_Contribution</t>
        </is>
      </c>
      <c r="I240" s="209" t="inlineStr">
        <is>
          <t>unmapped</t>
        </is>
      </c>
      <c r="J240" s="209" t="inlineStr">
        <is>
          <t>Corpus orientation only</t>
        </is>
      </c>
      <c r="K240" s="209" t="inlineStr">
        <is>
          <t>Needs source-specific verification</t>
        </is>
      </c>
      <c r="L240" s="209" t="inlineStr">
        <is>
          <t>https://en.wikipedia.org/wiki/Discworld</t>
        </is>
      </c>
      <c r="M240" s="209" t="inlineStr">
        <is>
          <t>Comparative navigation coordinate; not a canonical source entry or claim of exact equivalence.</t>
        </is>
      </c>
    </row>
    <row r="241">
      <c r="A241" s="209" t="inlineStr">
        <is>
          <t>CON-0240</t>
        </is>
      </c>
      <c r="B241" s="209" t="inlineStr">
        <is>
          <t>SRC-042</t>
        </is>
      </c>
      <c r="C241" s="209" t="inlineStr">
        <is>
          <t>Discworld</t>
        </is>
      </c>
      <c r="D241" s="209" t="inlineStr">
        <is>
          <t>witches</t>
        </is>
      </c>
      <c r="E241" s="209" t="inlineStr">
        <is>
          <t>ROL-303</t>
        </is>
      </c>
      <c r="F241" s="209" t="inlineStr">
        <is>
          <t>Witch</t>
        </is>
      </c>
      <c r="G241" s="209" t="inlineStr">
        <is>
          <t>orientation-maps-to</t>
        </is>
      </c>
      <c r="H241" s="209" t="inlineStr">
        <is>
          <t>Source Corpus.Distinctive_Contribution</t>
        </is>
      </c>
      <c r="I241" s="209" t="inlineStr">
        <is>
          <t>high</t>
        </is>
      </c>
      <c r="J241" s="209" t="inlineStr">
        <is>
          <t>Corpus orientation only</t>
        </is>
      </c>
      <c r="K241" s="209" t="inlineStr">
        <is>
          <t>Needs source-specific verification</t>
        </is>
      </c>
      <c r="L241" s="209" t="inlineStr">
        <is>
          <t>https://en.wikipedia.org/wiki/Discworld</t>
        </is>
      </c>
      <c r="M241" s="209" t="inlineStr">
        <is>
          <t>Comparative navigation coordinate; not a canonical source entry or claim of exact equivalence.</t>
        </is>
      </c>
    </row>
    <row r="242">
      <c r="A242" s="209" t="inlineStr">
        <is>
          <t>CON-0241</t>
        </is>
      </c>
      <c r="B242" s="209" t="inlineStr">
        <is>
          <t>SRC-042</t>
        </is>
      </c>
      <c r="C242" s="209" t="inlineStr">
        <is>
          <t>Discworld</t>
        </is>
      </c>
      <c r="D242" s="209" t="inlineStr">
        <is>
          <t>city watch</t>
        </is>
      </c>
      <c r="E242" s="209" t="inlineStr"/>
      <c r="F242" s="209" t="inlineStr"/>
      <c r="G242" s="209" t="inlineStr">
        <is>
          <t>source-describes-concept</t>
        </is>
      </c>
      <c r="H242" s="209" t="inlineStr">
        <is>
          <t>Source Corpus.Distinctive_Contribution</t>
        </is>
      </c>
      <c r="I242" s="209" t="inlineStr">
        <is>
          <t>unmapped</t>
        </is>
      </c>
      <c r="J242" s="209" t="inlineStr">
        <is>
          <t>Corpus orientation only</t>
        </is>
      </c>
      <c r="K242" s="209" t="inlineStr">
        <is>
          <t>Needs source-specific verification</t>
        </is>
      </c>
      <c r="L242" s="209" t="inlineStr">
        <is>
          <t>https://en.wikipedia.org/wiki/Discworld</t>
        </is>
      </c>
      <c r="M242" s="209" t="inlineStr">
        <is>
          <t>Comparative navigation coordinate; not a canonical source entry or claim of exact equivalence.</t>
        </is>
      </c>
    </row>
    <row r="243">
      <c r="A243" s="209" t="inlineStr">
        <is>
          <t>CON-0242</t>
        </is>
      </c>
      <c r="B243" s="209" t="inlineStr">
        <is>
          <t>SRC-043</t>
        </is>
      </c>
      <c r="C243" s="209" t="inlineStr">
        <is>
          <t>Memory, Sorrow, and Thorn</t>
        </is>
      </c>
      <c r="D243" s="209" t="inlineStr">
        <is>
          <t>Post-Tolkien high fantasy</t>
        </is>
      </c>
      <c r="E243" s="209" t="inlineStr"/>
      <c r="F243" s="209" t="inlineStr"/>
      <c r="G243" s="209" t="inlineStr">
        <is>
          <t>source-describes-concept</t>
        </is>
      </c>
      <c r="H243" s="209" t="inlineStr">
        <is>
          <t>Source Corpus.Distinctive_Contribution</t>
        </is>
      </c>
      <c r="I243" s="209" t="inlineStr">
        <is>
          <t>unmapped</t>
        </is>
      </c>
      <c r="J243" s="209" t="inlineStr">
        <is>
          <t>Corpus orientation only</t>
        </is>
      </c>
      <c r="K243" s="209" t="inlineStr">
        <is>
          <t>Needs source-specific verification</t>
        </is>
      </c>
      <c r="L243" s="209" t="inlineStr">
        <is>
          <t>https://en.wikipedia.org/wiki/Memory,_Sorrow,_and_Thorn</t>
        </is>
      </c>
      <c r="M243" s="209" t="inlineStr">
        <is>
          <t>Comparative navigation coordinate; not a canonical source entry or claim of exact equivalence.</t>
        </is>
      </c>
    </row>
    <row r="244">
      <c r="A244" s="209" t="inlineStr">
        <is>
          <t>CON-0243</t>
        </is>
      </c>
      <c r="B244" s="209" t="inlineStr">
        <is>
          <t>SRC-043</t>
        </is>
      </c>
      <c r="C244" s="209" t="inlineStr">
        <is>
          <t>Memory, Sorrow, and Thorn</t>
        </is>
      </c>
      <c r="D244" s="209" t="inlineStr">
        <is>
          <t>ancient immortal people</t>
        </is>
      </c>
      <c r="E244" s="209" t="inlineStr">
        <is>
          <t>PPL-100</t>
        </is>
      </c>
      <c r="F244" s="209" t="inlineStr">
        <is>
          <t>Mortal and Natural Peoples</t>
        </is>
      </c>
      <c r="G244" s="209" t="inlineStr">
        <is>
          <t>orientation-maps-to</t>
        </is>
      </c>
      <c r="H244" s="209" t="inlineStr">
        <is>
          <t>Source Corpus.Distinctive_Contribution</t>
        </is>
      </c>
      <c r="I244" s="209" t="inlineStr">
        <is>
          <t>low</t>
        </is>
      </c>
      <c r="J244" s="209" t="inlineStr">
        <is>
          <t>Corpus orientation only</t>
        </is>
      </c>
      <c r="K244" s="209" t="inlineStr">
        <is>
          <t>Needs source-specific verification</t>
        </is>
      </c>
      <c r="L244" s="209" t="inlineStr">
        <is>
          <t>https://en.wikipedia.org/wiki/Memory,_Sorrow,_and_Thorn</t>
        </is>
      </c>
      <c r="M244" s="209" t="inlineStr">
        <is>
          <t>Comparative navigation coordinate; not a canonical source entry or claim of exact equivalence.</t>
        </is>
      </c>
    </row>
    <row r="245">
      <c r="A245" s="209" t="inlineStr">
        <is>
          <t>CON-0244</t>
        </is>
      </c>
      <c r="B245" s="209" t="inlineStr">
        <is>
          <t>SRC-043</t>
        </is>
      </c>
      <c r="C245" s="209" t="inlineStr">
        <is>
          <t>Memory, Sorrow, and Thorn</t>
        </is>
      </c>
      <c r="D245" s="209" t="inlineStr">
        <is>
          <t>kitchen-boy hero</t>
        </is>
      </c>
      <c r="E245" s="209" t="inlineStr">
        <is>
          <t>NAR-100</t>
        </is>
      </c>
      <c r="F245" s="209" t="inlineStr">
        <is>
          <t>Hero and Protagonist Archetypes</t>
        </is>
      </c>
      <c r="G245" s="209" t="inlineStr">
        <is>
          <t>orientation-maps-to</t>
        </is>
      </c>
      <c r="H245" s="209" t="inlineStr">
        <is>
          <t>Source Corpus.Distinctive_Contribution</t>
        </is>
      </c>
      <c r="I245" s="209" t="inlineStr">
        <is>
          <t>low</t>
        </is>
      </c>
      <c r="J245" s="209" t="inlineStr">
        <is>
          <t>Corpus orientation only</t>
        </is>
      </c>
      <c r="K245" s="209" t="inlineStr">
        <is>
          <t>Needs source-specific verification</t>
        </is>
      </c>
      <c r="L245" s="209" t="inlineStr">
        <is>
          <t>https://en.wikipedia.org/wiki/Memory,_Sorrow,_and_Thorn</t>
        </is>
      </c>
      <c r="M245" s="209" t="inlineStr">
        <is>
          <t>Comparative navigation coordinate; not a canonical source entry or claim of exact equivalence.</t>
        </is>
      </c>
    </row>
    <row r="246">
      <c r="A246" s="209" t="inlineStr">
        <is>
          <t>CON-0245</t>
        </is>
      </c>
      <c r="B246" s="209" t="inlineStr">
        <is>
          <t>SRC-043</t>
        </is>
      </c>
      <c r="C246" s="209" t="inlineStr">
        <is>
          <t>Memory, Sorrow, and Thorn</t>
        </is>
      </c>
      <c r="D246" s="209" t="inlineStr">
        <is>
          <t>historical memory</t>
        </is>
      </c>
      <c r="E246" s="209" t="inlineStr"/>
      <c r="F246" s="209" t="inlineStr"/>
      <c r="G246" s="209" t="inlineStr">
        <is>
          <t>source-describes-concept</t>
        </is>
      </c>
      <c r="H246" s="209" t="inlineStr">
        <is>
          <t>Source Corpus.Distinctive_Contribution</t>
        </is>
      </c>
      <c r="I246" s="209" t="inlineStr">
        <is>
          <t>unmapped</t>
        </is>
      </c>
      <c r="J246" s="209" t="inlineStr">
        <is>
          <t>Corpus orientation only</t>
        </is>
      </c>
      <c r="K246" s="209" t="inlineStr">
        <is>
          <t>Needs source-specific verification</t>
        </is>
      </c>
      <c r="L246" s="209" t="inlineStr">
        <is>
          <t>https://en.wikipedia.org/wiki/Memory,_Sorrow,_and_Thorn</t>
        </is>
      </c>
      <c r="M246" s="209" t="inlineStr">
        <is>
          <t>Comparative navigation coordinate; not a canonical source entry or claim of exact equivalence.</t>
        </is>
      </c>
    </row>
    <row r="247">
      <c r="A247" s="209" t="inlineStr">
        <is>
          <t>CON-0246</t>
        </is>
      </c>
      <c r="B247" s="209" t="inlineStr">
        <is>
          <t>SRC-044</t>
        </is>
      </c>
      <c r="C247" s="209" t="inlineStr">
        <is>
          <t>The Wheel of Time</t>
        </is>
      </c>
      <c r="D247" s="209" t="inlineStr">
        <is>
          <t>Gendered magic institution</t>
        </is>
      </c>
      <c r="E247" s="209" t="inlineStr"/>
      <c r="F247" s="209" t="inlineStr"/>
      <c r="G247" s="209" t="inlineStr">
        <is>
          <t>source-describes-concept</t>
        </is>
      </c>
      <c r="H247" s="209" t="inlineStr">
        <is>
          <t>Source Corpus.Distinctive_Contribution</t>
        </is>
      </c>
      <c r="I247" s="209" t="inlineStr">
        <is>
          <t>unmapped</t>
        </is>
      </c>
      <c r="J247" s="209" t="inlineStr">
        <is>
          <t>Corpus orientation only</t>
        </is>
      </c>
      <c r="K247" s="209" t="inlineStr">
        <is>
          <t>Needs source-specific verification</t>
        </is>
      </c>
      <c r="L247" s="209" t="inlineStr">
        <is>
          <t>https://en.wikipedia.org/wiki/The_Wheel_of_Time</t>
        </is>
      </c>
      <c r="M247" s="209" t="inlineStr">
        <is>
          <t>Comparative navigation coordinate; not a canonical source entry or claim of exact equivalence.</t>
        </is>
      </c>
    </row>
    <row r="248">
      <c r="A248" s="209" t="inlineStr">
        <is>
          <t>CON-0247</t>
        </is>
      </c>
      <c r="B248" s="209" t="inlineStr">
        <is>
          <t>SRC-044</t>
        </is>
      </c>
      <c r="C248" s="209" t="inlineStr">
        <is>
          <t>The Wheel of Time</t>
        </is>
      </c>
      <c r="D248" s="209" t="inlineStr">
        <is>
          <t>reincarnated champion</t>
        </is>
      </c>
      <c r="E248" s="209" t="inlineStr">
        <is>
          <t>STA-501</t>
        </is>
      </c>
      <c r="F248" s="209" t="inlineStr">
        <is>
          <t>Reincarnated</t>
        </is>
      </c>
      <c r="G248" s="209" t="inlineStr">
        <is>
          <t>orientation-maps-to</t>
        </is>
      </c>
      <c r="H248" s="209" t="inlineStr">
        <is>
          <t>Source Corpus.Distinctive_Contribution</t>
        </is>
      </c>
      <c r="I248" s="209" t="inlineStr">
        <is>
          <t>high</t>
        </is>
      </c>
      <c r="J248" s="209" t="inlineStr">
        <is>
          <t>Corpus orientation only</t>
        </is>
      </c>
      <c r="K248" s="209" t="inlineStr">
        <is>
          <t>Needs source-specific verification</t>
        </is>
      </c>
      <c r="L248" s="209" t="inlineStr">
        <is>
          <t>https://en.wikipedia.org/wiki/The_Wheel_of_Time</t>
        </is>
      </c>
      <c r="M248" s="209" t="inlineStr">
        <is>
          <t>Comparative navigation coordinate; not a canonical source entry or claim of exact equivalence.</t>
        </is>
      </c>
    </row>
    <row r="249">
      <c r="A249" s="209" t="inlineStr">
        <is>
          <t>CON-0248</t>
        </is>
      </c>
      <c r="B249" s="209" t="inlineStr">
        <is>
          <t>SRC-044</t>
        </is>
      </c>
      <c r="C249" s="209" t="inlineStr">
        <is>
          <t>The Wheel of Time</t>
        </is>
      </c>
      <c r="D249" s="209" t="inlineStr">
        <is>
          <t>cyclical ages</t>
        </is>
      </c>
      <c r="E249" s="209" t="inlineStr">
        <is>
          <t>NAR-420</t>
        </is>
      </c>
      <c r="F249" s="209" t="inlineStr">
        <is>
          <t>Cycle of Ages</t>
        </is>
      </c>
      <c r="G249" s="209" t="inlineStr">
        <is>
          <t>orientation-maps-to</t>
        </is>
      </c>
      <c r="H249" s="209" t="inlineStr">
        <is>
          <t>Source Corpus.Distinctive_Contribution</t>
        </is>
      </c>
      <c r="I249" s="209" t="inlineStr">
        <is>
          <t>moderate</t>
        </is>
      </c>
      <c r="J249" s="209" t="inlineStr">
        <is>
          <t>Corpus orientation only</t>
        </is>
      </c>
      <c r="K249" s="209" t="inlineStr">
        <is>
          <t>Needs source-specific verification</t>
        </is>
      </c>
      <c r="L249" s="209" t="inlineStr">
        <is>
          <t>https://en.wikipedia.org/wiki/The_Wheel_of_Time</t>
        </is>
      </c>
      <c r="M249" s="209" t="inlineStr">
        <is>
          <t>Comparative navigation coordinate; not a canonical source entry or claim of exact equivalence.</t>
        </is>
      </c>
    </row>
    <row r="250">
      <c r="A250" s="209" t="inlineStr">
        <is>
          <t>CON-0249</t>
        </is>
      </c>
      <c r="B250" s="209" t="inlineStr">
        <is>
          <t>SRC-044</t>
        </is>
      </c>
      <c r="C250" s="209" t="inlineStr">
        <is>
          <t>The Wheel of Time</t>
        </is>
      </c>
      <c r="D250" s="209" t="inlineStr">
        <is>
          <t>cultures</t>
        </is>
      </c>
      <c r="E250" s="209" t="inlineStr">
        <is>
          <t>CIV-000</t>
        </is>
      </c>
      <c r="F250" s="209" t="inlineStr">
        <is>
          <t>Civilization &amp; Culture Archetypes</t>
        </is>
      </c>
      <c r="G250" s="209" t="inlineStr">
        <is>
          <t>orientation-maps-to</t>
        </is>
      </c>
      <c r="H250" s="209" t="inlineStr">
        <is>
          <t>Source Corpus.Distinctive_Contribution</t>
        </is>
      </c>
      <c r="I250" s="209" t="inlineStr">
        <is>
          <t>low</t>
        </is>
      </c>
      <c r="J250" s="209" t="inlineStr">
        <is>
          <t>Corpus orientation only</t>
        </is>
      </c>
      <c r="K250" s="209" t="inlineStr">
        <is>
          <t>Needs source-specific verification</t>
        </is>
      </c>
      <c r="L250" s="209" t="inlineStr">
        <is>
          <t>https://en.wikipedia.org/wiki/The_Wheel_of_Time</t>
        </is>
      </c>
      <c r="M250" s="209" t="inlineStr">
        <is>
          <t>Comparative navigation coordinate; not a canonical source entry or claim of exact equivalence.</t>
        </is>
      </c>
    </row>
    <row r="251">
      <c r="A251" s="209" t="inlineStr">
        <is>
          <t>CON-0250</t>
        </is>
      </c>
      <c r="B251" s="209" t="inlineStr">
        <is>
          <t>SRC-044</t>
        </is>
      </c>
      <c r="C251" s="209" t="inlineStr">
        <is>
          <t>The Wheel of Time</t>
        </is>
      </c>
      <c r="D251" s="209" t="inlineStr">
        <is>
          <t>shadowspawn</t>
        </is>
      </c>
      <c r="E251" s="209" t="inlineStr"/>
      <c r="F251" s="209" t="inlineStr"/>
      <c r="G251" s="209" t="inlineStr">
        <is>
          <t>source-describes-concept</t>
        </is>
      </c>
      <c r="H251" s="209" t="inlineStr">
        <is>
          <t>Source Corpus.Distinctive_Contribution</t>
        </is>
      </c>
      <c r="I251" s="209" t="inlineStr">
        <is>
          <t>unmapped</t>
        </is>
      </c>
      <c r="J251" s="209" t="inlineStr">
        <is>
          <t>Corpus orientation only</t>
        </is>
      </c>
      <c r="K251" s="209" t="inlineStr">
        <is>
          <t>Needs source-specific verification</t>
        </is>
      </c>
      <c r="L251" s="209" t="inlineStr">
        <is>
          <t>https://en.wikipedia.org/wiki/The_Wheel_of_Time</t>
        </is>
      </c>
      <c r="M251" s="209" t="inlineStr">
        <is>
          <t>Comparative navigation coordinate; not a canonical source entry or claim of exact equivalence.</t>
        </is>
      </c>
    </row>
    <row r="252">
      <c r="A252" s="209" t="inlineStr">
        <is>
          <t>CON-0251</t>
        </is>
      </c>
      <c r="B252" s="209" t="inlineStr">
        <is>
          <t>SRC-045</t>
        </is>
      </c>
      <c r="C252" s="209" t="inlineStr">
        <is>
          <t>Realm of the Elderlings</t>
        </is>
      </c>
      <c r="D252" s="209" t="inlineStr">
        <is>
          <t>Animal bonds</t>
        </is>
      </c>
      <c r="E252" s="209" t="inlineStr"/>
      <c r="F252" s="209" t="inlineStr"/>
      <c r="G252" s="209" t="inlineStr">
        <is>
          <t>source-describes-concept</t>
        </is>
      </c>
      <c r="H252" s="209" t="inlineStr">
        <is>
          <t>Source Corpus.Distinctive_Contribution</t>
        </is>
      </c>
      <c r="I252" s="209" t="inlineStr">
        <is>
          <t>unmapped</t>
        </is>
      </c>
      <c r="J252" s="209" t="inlineStr">
        <is>
          <t>Corpus orientation only</t>
        </is>
      </c>
      <c r="K252" s="209" t="inlineStr">
        <is>
          <t>Needs source-specific verification</t>
        </is>
      </c>
      <c r="L252" s="209" t="inlineStr">
        <is>
          <t>https://en.wikipedia.org/wiki/Realm_of_the_Elderlings</t>
        </is>
      </c>
      <c r="M252" s="209" t="inlineStr">
        <is>
          <t>Comparative navigation coordinate; not a canonical source entry or claim of exact equivalence.</t>
        </is>
      </c>
    </row>
    <row r="253">
      <c r="A253" s="209" t="inlineStr">
        <is>
          <t>CON-0252</t>
        </is>
      </c>
      <c r="B253" s="209" t="inlineStr">
        <is>
          <t>SRC-045</t>
        </is>
      </c>
      <c r="C253" s="209" t="inlineStr">
        <is>
          <t>Realm of the Elderlings</t>
        </is>
      </c>
      <c r="D253" s="209" t="inlineStr">
        <is>
          <t>hereditary magic</t>
        </is>
      </c>
      <c r="E253" s="209" t="inlineStr"/>
      <c r="F253" s="209" t="inlineStr"/>
      <c r="G253" s="209" t="inlineStr">
        <is>
          <t>source-describes-concept</t>
        </is>
      </c>
      <c r="H253" s="209" t="inlineStr">
        <is>
          <t>Source Corpus.Distinctive_Contribution</t>
        </is>
      </c>
      <c r="I253" s="209" t="inlineStr">
        <is>
          <t>unmapped</t>
        </is>
      </c>
      <c r="J253" s="209" t="inlineStr">
        <is>
          <t>Corpus orientation only</t>
        </is>
      </c>
      <c r="K253" s="209" t="inlineStr">
        <is>
          <t>Needs source-specific verification</t>
        </is>
      </c>
      <c r="L253" s="209" t="inlineStr">
        <is>
          <t>https://en.wikipedia.org/wiki/Realm_of_the_Elderlings</t>
        </is>
      </c>
      <c r="M253" s="209" t="inlineStr">
        <is>
          <t>Comparative navigation coordinate; not a canonical source entry or claim of exact equivalence.</t>
        </is>
      </c>
    </row>
    <row r="254">
      <c r="A254" s="209" t="inlineStr">
        <is>
          <t>CON-0253</t>
        </is>
      </c>
      <c r="B254" s="209" t="inlineStr">
        <is>
          <t>SRC-045</t>
        </is>
      </c>
      <c r="C254" s="209" t="inlineStr">
        <is>
          <t>Realm of the Elderlings</t>
        </is>
      </c>
      <c r="D254" s="209" t="inlineStr">
        <is>
          <t>dragons</t>
        </is>
      </c>
      <c r="E254" s="209" t="inlineStr">
        <is>
          <t>PPL-800</t>
        </is>
      </c>
      <c r="F254" s="209" t="inlineStr">
        <is>
          <t>Dragons and Legendary Beasts</t>
        </is>
      </c>
      <c r="G254" s="209" t="inlineStr">
        <is>
          <t>orientation-maps-to</t>
        </is>
      </c>
      <c r="H254" s="209" t="inlineStr">
        <is>
          <t>Source Corpus.Distinctive_Contribution</t>
        </is>
      </c>
      <c r="I254" s="209" t="inlineStr">
        <is>
          <t>moderate</t>
        </is>
      </c>
      <c r="J254" s="209" t="inlineStr">
        <is>
          <t>Corpus orientation only</t>
        </is>
      </c>
      <c r="K254" s="209" t="inlineStr">
        <is>
          <t>Needs source-specific verification</t>
        </is>
      </c>
      <c r="L254" s="209" t="inlineStr">
        <is>
          <t>https://en.wikipedia.org/wiki/Realm_of_the_Elderlings</t>
        </is>
      </c>
      <c r="M254" s="209" t="inlineStr">
        <is>
          <t>Comparative navigation coordinate; not a canonical source entry or claim of exact equivalence.</t>
        </is>
      </c>
    </row>
    <row r="255">
      <c r="A255" s="209" t="inlineStr">
        <is>
          <t>CON-0254</t>
        </is>
      </c>
      <c r="B255" s="209" t="inlineStr">
        <is>
          <t>SRC-045</t>
        </is>
      </c>
      <c r="C255" s="209" t="inlineStr">
        <is>
          <t>Realm of the Elderlings</t>
        </is>
      </c>
      <c r="D255" s="209" t="inlineStr">
        <is>
          <t>assassins</t>
        </is>
      </c>
      <c r="E255" s="209" t="inlineStr">
        <is>
          <t>ROL-208</t>
        </is>
      </c>
      <c r="F255" s="209" t="inlineStr">
        <is>
          <t>Assassin</t>
        </is>
      </c>
      <c r="G255" s="209" t="inlineStr">
        <is>
          <t>orientation-maps-to</t>
        </is>
      </c>
      <c r="H255" s="209" t="inlineStr">
        <is>
          <t>Source Corpus.Distinctive_Contribution</t>
        </is>
      </c>
      <c r="I255" s="209" t="inlineStr">
        <is>
          <t>high</t>
        </is>
      </c>
      <c r="J255" s="209" t="inlineStr">
        <is>
          <t>Corpus orientation only</t>
        </is>
      </c>
      <c r="K255" s="209" t="inlineStr">
        <is>
          <t>Needs source-specific verification</t>
        </is>
      </c>
      <c r="L255" s="209" t="inlineStr">
        <is>
          <t>https://en.wikipedia.org/wiki/Realm_of_the_Elderlings</t>
        </is>
      </c>
      <c r="M255" s="209" t="inlineStr">
        <is>
          <t>Comparative navigation coordinate; not a canonical source entry or claim of exact equivalence.</t>
        </is>
      </c>
    </row>
    <row r="256">
      <c r="A256" s="209" t="inlineStr">
        <is>
          <t>CON-0255</t>
        </is>
      </c>
      <c r="B256" s="209" t="inlineStr">
        <is>
          <t>SRC-045</t>
        </is>
      </c>
      <c r="C256" s="209" t="inlineStr">
        <is>
          <t>Realm of the Elderlings</t>
        </is>
      </c>
      <c r="D256" s="209" t="inlineStr">
        <is>
          <t>court roles</t>
        </is>
      </c>
      <c r="E256" s="209" t="inlineStr"/>
      <c r="F256" s="209" t="inlineStr"/>
      <c r="G256" s="209" t="inlineStr">
        <is>
          <t>source-describes-concept</t>
        </is>
      </c>
      <c r="H256" s="209" t="inlineStr">
        <is>
          <t>Source Corpus.Distinctive_Contribution</t>
        </is>
      </c>
      <c r="I256" s="209" t="inlineStr">
        <is>
          <t>unmapped</t>
        </is>
      </c>
      <c r="J256" s="209" t="inlineStr">
        <is>
          <t>Corpus orientation only</t>
        </is>
      </c>
      <c r="K256" s="209" t="inlineStr">
        <is>
          <t>Needs source-specific verification</t>
        </is>
      </c>
      <c r="L256" s="209" t="inlineStr">
        <is>
          <t>https://en.wikipedia.org/wiki/Realm_of_the_Elderlings</t>
        </is>
      </c>
      <c r="M256" s="209" t="inlineStr">
        <is>
          <t>Comparative navigation coordinate; not a canonical source entry or claim of exact equivalence.</t>
        </is>
      </c>
    </row>
    <row r="257">
      <c r="A257" s="209" t="inlineStr">
        <is>
          <t>CON-0256</t>
        </is>
      </c>
      <c r="B257" s="209" t="inlineStr">
        <is>
          <t>SRC-045</t>
        </is>
      </c>
      <c r="C257" s="209" t="inlineStr">
        <is>
          <t>Realm of the Elderlings</t>
        </is>
      </c>
      <c r="D257" s="209" t="inlineStr">
        <is>
          <t>identity and trauma</t>
        </is>
      </c>
      <c r="E257" s="209" t="inlineStr"/>
      <c r="F257" s="209" t="inlineStr"/>
      <c r="G257" s="209" t="inlineStr">
        <is>
          <t>source-describes-concept</t>
        </is>
      </c>
      <c r="H257" s="209" t="inlineStr">
        <is>
          <t>Source Corpus.Distinctive_Contribution</t>
        </is>
      </c>
      <c r="I257" s="209" t="inlineStr">
        <is>
          <t>unmapped</t>
        </is>
      </c>
      <c r="J257" s="209" t="inlineStr">
        <is>
          <t>Corpus orientation only</t>
        </is>
      </c>
      <c r="K257" s="209" t="inlineStr">
        <is>
          <t>Needs source-specific verification</t>
        </is>
      </c>
      <c r="L257" s="209" t="inlineStr">
        <is>
          <t>https://en.wikipedia.org/wiki/Realm_of_the_Elderlings</t>
        </is>
      </c>
      <c r="M257" s="209" t="inlineStr">
        <is>
          <t>Comparative navigation coordinate; not a canonical source entry or claim of exact equivalence.</t>
        </is>
      </c>
    </row>
    <row r="258">
      <c r="A258" s="209" t="inlineStr">
        <is>
          <t>CON-0257</t>
        </is>
      </c>
      <c r="B258" s="209" t="inlineStr">
        <is>
          <t>SRC-046</t>
        </is>
      </c>
      <c r="C258" s="209" t="inlineStr">
        <is>
          <t>A Song of Ice and Fire</t>
        </is>
      </c>
      <c r="D258" s="209" t="inlineStr">
        <is>
          <t>Low-magic political fantasy</t>
        </is>
      </c>
      <c r="E258" s="209" t="inlineStr"/>
      <c r="F258" s="209" t="inlineStr"/>
      <c r="G258" s="209" t="inlineStr">
        <is>
          <t>source-describes-concept</t>
        </is>
      </c>
      <c r="H258" s="209" t="inlineStr">
        <is>
          <t>Source Corpus.Distinctive_Contribution</t>
        </is>
      </c>
      <c r="I258" s="209" t="inlineStr">
        <is>
          <t>unmapped</t>
        </is>
      </c>
      <c r="J258" s="209" t="inlineStr">
        <is>
          <t>Corpus orientation only</t>
        </is>
      </c>
      <c r="K258" s="209" t="inlineStr">
        <is>
          <t>Needs source-specific verification</t>
        </is>
      </c>
      <c r="L258" s="209" t="inlineStr">
        <is>
          <t>https://georgerrmartin.com/all-books/cover-gallery/a-song-of-ice-and-fire/</t>
        </is>
      </c>
      <c r="M258" s="209" t="inlineStr">
        <is>
          <t>Comparative navigation coordinate; not a canonical source entry or claim of exact equivalence.</t>
        </is>
      </c>
    </row>
    <row r="259">
      <c r="A259" s="209" t="inlineStr">
        <is>
          <t>CON-0258</t>
        </is>
      </c>
      <c r="B259" s="209" t="inlineStr">
        <is>
          <t>SRC-046</t>
        </is>
      </c>
      <c r="C259" s="209" t="inlineStr">
        <is>
          <t>A Song of Ice and Fire</t>
        </is>
      </c>
      <c r="D259" s="209" t="inlineStr">
        <is>
          <t>orders and offices</t>
        </is>
      </c>
      <c r="E259" s="209" t="inlineStr">
        <is>
          <t>INS-200</t>
        </is>
      </c>
      <c r="F259" s="209" t="inlineStr">
        <is>
          <t>Martial and Protective Organizations</t>
        </is>
      </c>
      <c r="G259" s="209" t="inlineStr">
        <is>
          <t>orientation-maps-to</t>
        </is>
      </c>
      <c r="H259" s="209" t="inlineStr">
        <is>
          <t>Source Corpus.Distinctive_Contribution</t>
        </is>
      </c>
      <c r="I259" s="209" t="inlineStr">
        <is>
          <t>low</t>
        </is>
      </c>
      <c r="J259" s="209" t="inlineStr">
        <is>
          <t>Corpus orientation only</t>
        </is>
      </c>
      <c r="K259" s="209" t="inlineStr">
        <is>
          <t>Needs source-specific verification</t>
        </is>
      </c>
      <c r="L259" s="209" t="inlineStr">
        <is>
          <t>https://georgerrmartin.com/all-books/cover-gallery/a-song-of-ice-and-fire/</t>
        </is>
      </c>
      <c r="M259" s="209" t="inlineStr">
        <is>
          <t>Comparative navigation coordinate; not a canonical source entry or claim of exact equivalence.</t>
        </is>
      </c>
    </row>
    <row r="260">
      <c r="A260" s="209" t="inlineStr">
        <is>
          <t>CON-0259</t>
        </is>
      </c>
      <c r="B260" s="209" t="inlineStr">
        <is>
          <t>SRC-046</t>
        </is>
      </c>
      <c r="C260" s="209" t="inlineStr">
        <is>
          <t>A Song of Ice and Fire</t>
        </is>
      </c>
      <c r="D260" s="209" t="inlineStr">
        <is>
          <t>skinchanging</t>
        </is>
      </c>
      <c r="E260" s="209" t="inlineStr"/>
      <c r="F260" s="209" t="inlineStr"/>
      <c r="G260" s="209" t="inlineStr">
        <is>
          <t>source-describes-concept</t>
        </is>
      </c>
      <c r="H260" s="209" t="inlineStr">
        <is>
          <t>Source Corpus.Distinctive_Contribution</t>
        </is>
      </c>
      <c r="I260" s="209" t="inlineStr">
        <is>
          <t>unmapped</t>
        </is>
      </c>
      <c r="J260" s="209" t="inlineStr">
        <is>
          <t>Corpus orientation only</t>
        </is>
      </c>
      <c r="K260" s="209" t="inlineStr">
        <is>
          <t>Needs source-specific verification</t>
        </is>
      </c>
      <c r="L260" s="209" t="inlineStr">
        <is>
          <t>https://georgerrmartin.com/all-books/cover-gallery/a-song-of-ice-and-fire/</t>
        </is>
      </c>
      <c r="M260" s="209" t="inlineStr">
        <is>
          <t>Comparative navigation coordinate; not a canonical source entry or claim of exact equivalence.</t>
        </is>
      </c>
    </row>
    <row r="261">
      <c r="A261" s="209" t="inlineStr">
        <is>
          <t>CON-0260</t>
        </is>
      </c>
      <c r="B261" s="209" t="inlineStr">
        <is>
          <t>SRC-046</t>
        </is>
      </c>
      <c r="C261" s="209" t="inlineStr">
        <is>
          <t>A Song of Ice and Fire</t>
        </is>
      </c>
      <c r="D261" s="209" t="inlineStr">
        <is>
          <t>dragons</t>
        </is>
      </c>
      <c r="E261" s="209" t="inlineStr">
        <is>
          <t>PPL-800</t>
        </is>
      </c>
      <c r="F261" s="209" t="inlineStr">
        <is>
          <t>Dragons and Legendary Beasts</t>
        </is>
      </c>
      <c r="G261" s="209" t="inlineStr">
        <is>
          <t>orientation-maps-to</t>
        </is>
      </c>
      <c r="H261" s="209" t="inlineStr">
        <is>
          <t>Source Corpus.Distinctive_Contribution</t>
        </is>
      </c>
      <c r="I261" s="209" t="inlineStr">
        <is>
          <t>moderate</t>
        </is>
      </c>
      <c r="J261" s="209" t="inlineStr">
        <is>
          <t>Corpus orientation only</t>
        </is>
      </c>
      <c r="K261" s="209" t="inlineStr">
        <is>
          <t>Needs source-specific verification</t>
        </is>
      </c>
      <c r="L261" s="209" t="inlineStr">
        <is>
          <t>https://georgerrmartin.com/all-books/cover-gallery/a-song-of-ice-and-fire/</t>
        </is>
      </c>
      <c r="M261" s="209" t="inlineStr">
        <is>
          <t>Comparative navigation coordinate; not a canonical source entry or claim of exact equivalence.</t>
        </is>
      </c>
    </row>
    <row r="262">
      <c r="A262" s="209" t="inlineStr">
        <is>
          <t>CON-0261</t>
        </is>
      </c>
      <c r="B262" s="209" t="inlineStr">
        <is>
          <t>SRC-046</t>
        </is>
      </c>
      <c r="C262" s="209" t="inlineStr">
        <is>
          <t>A Song of Ice and Fire</t>
        </is>
      </c>
      <c r="D262" s="209" t="inlineStr">
        <is>
          <t>undead threat</t>
        </is>
      </c>
      <c r="E262" s="209" t="inlineStr">
        <is>
          <t>PPL-600</t>
        </is>
      </c>
      <c r="F262" s="209" t="inlineStr">
        <is>
          <t>Undead Beings</t>
        </is>
      </c>
      <c r="G262" s="209" t="inlineStr">
        <is>
          <t>orientation-maps-to</t>
        </is>
      </c>
      <c r="H262" s="209" t="inlineStr">
        <is>
          <t>Source Corpus.Distinctive_Contribution</t>
        </is>
      </c>
      <c r="I262" s="209" t="inlineStr">
        <is>
          <t>high</t>
        </is>
      </c>
      <c r="J262" s="209" t="inlineStr">
        <is>
          <t>Corpus orientation only</t>
        </is>
      </c>
      <c r="K262" s="209" t="inlineStr">
        <is>
          <t>Needs source-specific verification</t>
        </is>
      </c>
      <c r="L262" s="209" t="inlineStr">
        <is>
          <t>https://georgerrmartin.com/all-books/cover-gallery/a-song-of-ice-and-fire/</t>
        </is>
      </c>
      <c r="M262" s="209" t="inlineStr">
        <is>
          <t>Comparative navigation coordinate; not a canonical source entry or claim of exact equivalence.</t>
        </is>
      </c>
    </row>
    <row r="263">
      <c r="A263" s="209" t="inlineStr">
        <is>
          <t>CON-0262</t>
        </is>
      </c>
      <c r="B263" s="209" t="inlineStr">
        <is>
          <t>SRC-047</t>
        </is>
      </c>
      <c r="C263" s="209" t="inlineStr">
        <is>
          <t>The Witcher</t>
        </is>
      </c>
      <c r="D263" s="209" t="inlineStr">
        <is>
          <t>Witcher profession</t>
        </is>
      </c>
      <c r="E263" s="209" t="inlineStr">
        <is>
          <t>ROL-810; MEC-301</t>
        </is>
      </c>
      <c r="F263" s="209" t="inlineStr">
        <is>
          <t>Witcher and Alchemical Monster Hunter; Fixed Class</t>
        </is>
      </c>
      <c r="G263" s="209" t="inlineStr">
        <is>
          <t>orientation-maps-to</t>
        </is>
      </c>
      <c r="H263" s="209" t="inlineStr">
        <is>
          <t>Source Corpus.Distinctive_Contribution</t>
        </is>
      </c>
      <c r="I263" s="209" t="inlineStr">
        <is>
          <t>low</t>
        </is>
      </c>
      <c r="J263" s="209" t="inlineStr">
        <is>
          <t>Corpus orientation only</t>
        </is>
      </c>
      <c r="K263" s="209" t="inlineStr">
        <is>
          <t>Needs source-specific verification</t>
        </is>
      </c>
      <c r="L263" s="209" t="inlineStr">
        <is>
          <t>https://www.andrzejsapkowski.pl/</t>
        </is>
      </c>
      <c r="M263" s="209" t="inlineStr">
        <is>
          <t>Comparative navigation coordinate; not a canonical source entry or claim of exact equivalence.</t>
        </is>
      </c>
    </row>
    <row r="264">
      <c r="A264" s="209" t="inlineStr">
        <is>
          <t>CON-0263</t>
        </is>
      </c>
      <c r="B264" s="209" t="inlineStr">
        <is>
          <t>SRC-047</t>
        </is>
      </c>
      <c r="C264" s="209" t="inlineStr">
        <is>
          <t>The Witcher</t>
        </is>
      </c>
      <c r="D264" s="209" t="inlineStr">
        <is>
          <t>mutations</t>
        </is>
      </c>
      <c r="E264" s="209" t="inlineStr">
        <is>
          <t>STA-206</t>
        </is>
      </c>
      <c r="F264" s="209" t="inlineStr">
        <is>
          <t>Alchemical Enhancement</t>
        </is>
      </c>
      <c r="G264" s="209" t="inlineStr">
        <is>
          <t>orientation-maps-to</t>
        </is>
      </c>
      <c r="H264" s="209" t="inlineStr">
        <is>
          <t>Source Corpus.Distinctive_Contribution</t>
        </is>
      </c>
      <c r="I264" s="209" t="inlineStr">
        <is>
          <t>moderate</t>
        </is>
      </c>
      <c r="J264" s="209" t="inlineStr">
        <is>
          <t>Corpus orientation only</t>
        </is>
      </c>
      <c r="K264" s="209" t="inlineStr">
        <is>
          <t>Needs source-specific verification</t>
        </is>
      </c>
      <c r="L264" s="209" t="inlineStr">
        <is>
          <t>https://www.andrzejsapkowski.pl/</t>
        </is>
      </c>
      <c r="M264" s="209" t="inlineStr">
        <is>
          <t>Comparative navigation coordinate; not a canonical source entry or claim of exact equivalence.</t>
        </is>
      </c>
    </row>
    <row r="265">
      <c r="A265" s="209" t="inlineStr">
        <is>
          <t>CON-0264</t>
        </is>
      </c>
      <c r="B265" s="209" t="inlineStr">
        <is>
          <t>SRC-047</t>
        </is>
      </c>
      <c r="C265" s="209" t="inlineStr">
        <is>
          <t>The Witcher</t>
        </is>
      </c>
      <c r="D265" s="209" t="inlineStr">
        <is>
          <t>monster folklore</t>
        </is>
      </c>
      <c r="E265" s="209" t="inlineStr">
        <is>
          <t>PPL-000</t>
        </is>
      </c>
      <c r="F265" s="209" t="inlineStr">
        <is>
          <t>People &amp; Beings</t>
        </is>
      </c>
      <c r="G265" s="209" t="inlineStr">
        <is>
          <t>orientation-maps-to</t>
        </is>
      </c>
      <c r="H265" s="209" t="inlineStr">
        <is>
          <t>Source Corpus.Distinctive_Contribution</t>
        </is>
      </c>
      <c r="I265" s="209" t="inlineStr">
        <is>
          <t>low</t>
        </is>
      </c>
      <c r="J265" s="209" t="inlineStr">
        <is>
          <t>Corpus orientation only</t>
        </is>
      </c>
      <c r="K265" s="209" t="inlineStr">
        <is>
          <t>Needs source-specific verification</t>
        </is>
      </c>
      <c r="L265" s="209" t="inlineStr">
        <is>
          <t>https://www.andrzejsapkowski.pl/</t>
        </is>
      </c>
      <c r="M265" s="209" t="inlineStr">
        <is>
          <t>Comparative navigation coordinate; not a canonical source entry or claim of exact equivalence.</t>
        </is>
      </c>
    </row>
    <row r="266">
      <c r="A266" s="209" t="inlineStr">
        <is>
          <t>CON-0265</t>
        </is>
      </c>
      <c r="B266" s="209" t="inlineStr">
        <is>
          <t>SRC-047</t>
        </is>
      </c>
      <c r="C266" s="209" t="inlineStr">
        <is>
          <t>The Witcher</t>
        </is>
      </c>
      <c r="D266" s="209" t="inlineStr">
        <is>
          <t>elves/dwarves</t>
        </is>
      </c>
      <c r="E266" s="209" t="inlineStr">
        <is>
          <t>PPL-102; PPL-103</t>
        </is>
      </c>
      <c r="F266" s="209" t="inlineStr">
        <is>
          <t>Elf-Derived Peoples; Dwarf-Derived Peoples</t>
        </is>
      </c>
      <c r="G266" s="209" t="inlineStr">
        <is>
          <t>orientation-maps-to</t>
        </is>
      </c>
      <c r="H266" s="209" t="inlineStr">
        <is>
          <t>Source Corpus.Distinctive_Contribution</t>
        </is>
      </c>
      <c r="I266" s="209" t="inlineStr">
        <is>
          <t>high</t>
        </is>
      </c>
      <c r="J266" s="209" t="inlineStr">
        <is>
          <t>Corpus orientation only</t>
        </is>
      </c>
      <c r="K266" s="209" t="inlineStr">
        <is>
          <t>Needs source-specific verification</t>
        </is>
      </c>
      <c r="L266" s="209" t="inlineStr">
        <is>
          <t>https://www.andrzejsapkowski.pl/</t>
        </is>
      </c>
      <c r="M266" s="209" t="inlineStr">
        <is>
          <t>Comparative navigation coordinate; not a canonical source entry or claim of exact equivalence.</t>
        </is>
      </c>
    </row>
    <row r="267">
      <c r="A267" s="209" t="inlineStr">
        <is>
          <t>CON-0266</t>
        </is>
      </c>
      <c r="B267" s="209" t="inlineStr">
        <is>
          <t>SRC-047</t>
        </is>
      </c>
      <c r="C267" s="209" t="inlineStr">
        <is>
          <t>The Witcher</t>
        </is>
      </c>
      <c r="D267" s="209" t="inlineStr">
        <is>
          <t>sorcerers</t>
        </is>
      </c>
      <c r="E267" s="209" t="inlineStr">
        <is>
          <t>ROL-302</t>
        </is>
      </c>
      <c r="F267" s="209" t="inlineStr">
        <is>
          <t>Sorcerer</t>
        </is>
      </c>
      <c r="G267" s="209" t="inlineStr">
        <is>
          <t>orientation-maps-to</t>
        </is>
      </c>
      <c r="H267" s="209" t="inlineStr">
        <is>
          <t>Source Corpus.Distinctive_Contribution</t>
        </is>
      </c>
      <c r="I267" s="209" t="inlineStr">
        <is>
          <t>high</t>
        </is>
      </c>
      <c r="J267" s="209" t="inlineStr">
        <is>
          <t>Corpus orientation only</t>
        </is>
      </c>
      <c r="K267" s="209" t="inlineStr">
        <is>
          <t>Needs source-specific verification</t>
        </is>
      </c>
      <c r="L267" s="209" t="inlineStr">
        <is>
          <t>https://www.andrzejsapkowski.pl/</t>
        </is>
      </c>
      <c r="M267" s="209" t="inlineStr">
        <is>
          <t>Comparative navigation coordinate; not a canonical source entry or claim of exact equivalence.</t>
        </is>
      </c>
    </row>
    <row r="268">
      <c r="A268" s="209" t="inlineStr">
        <is>
          <t>CON-0267</t>
        </is>
      </c>
      <c r="B268" s="209" t="inlineStr">
        <is>
          <t>SRC-047</t>
        </is>
      </c>
      <c r="C268" s="209" t="inlineStr">
        <is>
          <t>The Witcher</t>
        </is>
      </c>
      <c r="D268" s="209" t="inlineStr">
        <is>
          <t>moral ambiguity</t>
        </is>
      </c>
      <c r="E268" s="209" t="inlineStr"/>
      <c r="F268" s="209" t="inlineStr"/>
      <c r="G268" s="209" t="inlineStr">
        <is>
          <t>source-describes-concept</t>
        </is>
      </c>
      <c r="H268" s="209" t="inlineStr">
        <is>
          <t>Source Corpus.Distinctive_Contribution</t>
        </is>
      </c>
      <c r="I268" s="209" t="inlineStr">
        <is>
          <t>unmapped</t>
        </is>
      </c>
      <c r="J268" s="209" t="inlineStr">
        <is>
          <t>Corpus orientation only</t>
        </is>
      </c>
      <c r="K268" s="209" t="inlineStr">
        <is>
          <t>Needs source-specific verification</t>
        </is>
      </c>
      <c r="L268" s="209" t="inlineStr">
        <is>
          <t>https://www.andrzejsapkowski.pl/</t>
        </is>
      </c>
      <c r="M268" s="209" t="inlineStr">
        <is>
          <t>Comparative navigation coordinate; not a canonical source entry or claim of exact equivalence.</t>
        </is>
      </c>
    </row>
    <row r="269">
      <c r="A269" s="209" t="inlineStr">
        <is>
          <t>CON-0268</t>
        </is>
      </c>
      <c r="B269" s="209" t="inlineStr">
        <is>
          <t>SRC-048</t>
        </is>
      </c>
      <c r="C269" s="209" t="inlineStr">
        <is>
          <t>Malazan Book of the Fallen</t>
        </is>
      </c>
      <c r="D269" s="209" t="inlineStr">
        <is>
          <t>Ascendants</t>
        </is>
      </c>
      <c r="E269" s="209" t="inlineStr"/>
      <c r="F269" s="209" t="inlineStr"/>
      <c r="G269" s="209" t="inlineStr">
        <is>
          <t>source-describes-concept</t>
        </is>
      </c>
      <c r="H269" s="209" t="inlineStr">
        <is>
          <t>Source Corpus.Distinctive_Contribution</t>
        </is>
      </c>
      <c r="I269" s="209" t="inlineStr">
        <is>
          <t>unmapped</t>
        </is>
      </c>
      <c r="J269" s="209" t="inlineStr">
        <is>
          <t>Corpus orientation only</t>
        </is>
      </c>
      <c r="K269" s="209" t="inlineStr">
        <is>
          <t>Needs source-specific verification</t>
        </is>
      </c>
      <c r="L269" s="209" t="inlineStr">
        <is>
          <t>https://en.wikipedia.org/wiki/Malazan_Book_of_the_Fallen</t>
        </is>
      </c>
      <c r="M269" s="209" t="inlineStr">
        <is>
          <t>Comparative navigation coordinate; not a canonical source entry or claim of exact equivalence.</t>
        </is>
      </c>
    </row>
    <row r="270">
      <c r="A270" s="209" t="inlineStr">
        <is>
          <t>CON-0269</t>
        </is>
      </c>
      <c r="B270" s="209" t="inlineStr">
        <is>
          <t>SRC-048</t>
        </is>
      </c>
      <c r="C270" s="209" t="inlineStr">
        <is>
          <t>Malazan Book of the Fallen</t>
        </is>
      </c>
      <c r="D270" s="209" t="inlineStr">
        <is>
          <t>gods</t>
        </is>
      </c>
      <c r="E270" s="209" t="inlineStr">
        <is>
          <t>PPL-400</t>
        </is>
      </c>
      <c r="F270" s="209" t="inlineStr">
        <is>
          <t>Divine and Celestial Beings</t>
        </is>
      </c>
      <c r="G270" s="209" t="inlineStr">
        <is>
          <t>orientation-maps-to</t>
        </is>
      </c>
      <c r="H270" s="209" t="inlineStr">
        <is>
          <t>Source Corpus.Distinctive_Contribution</t>
        </is>
      </c>
      <c r="I270" s="209" t="inlineStr">
        <is>
          <t>moderate</t>
        </is>
      </c>
      <c r="J270" s="209" t="inlineStr">
        <is>
          <t>Corpus orientation only</t>
        </is>
      </c>
      <c r="K270" s="209" t="inlineStr">
        <is>
          <t>Needs source-specific verification</t>
        </is>
      </c>
      <c r="L270" s="209" t="inlineStr">
        <is>
          <t>https://en.wikipedia.org/wiki/Malazan_Book_of_the_Fallen</t>
        </is>
      </c>
      <c r="M270" s="209" t="inlineStr">
        <is>
          <t>Comparative navigation coordinate; not a canonical source entry or claim of exact equivalence.</t>
        </is>
      </c>
    </row>
    <row r="271">
      <c r="A271" s="209" t="inlineStr">
        <is>
          <t>CON-0270</t>
        </is>
      </c>
      <c r="B271" s="209" t="inlineStr">
        <is>
          <t>SRC-048</t>
        </is>
      </c>
      <c r="C271" s="209" t="inlineStr">
        <is>
          <t>Malazan Book of the Fallen</t>
        </is>
      </c>
      <c r="D271" s="209" t="inlineStr">
        <is>
          <t>elder races</t>
        </is>
      </c>
      <c r="E271" s="209" t="inlineStr">
        <is>
          <t>PPL-100</t>
        </is>
      </c>
      <c r="F271" s="209" t="inlineStr">
        <is>
          <t>Mortal and Natural Peoples</t>
        </is>
      </c>
      <c r="G271" s="209" t="inlineStr">
        <is>
          <t>orientation-maps-to</t>
        </is>
      </c>
      <c r="H271" s="209" t="inlineStr">
        <is>
          <t>Source Corpus.Distinctive_Contribution</t>
        </is>
      </c>
      <c r="I271" s="209" t="inlineStr">
        <is>
          <t>low</t>
        </is>
      </c>
      <c r="J271" s="209" t="inlineStr">
        <is>
          <t>Corpus orientation only</t>
        </is>
      </c>
      <c r="K271" s="209" t="inlineStr">
        <is>
          <t>Needs source-specific verification</t>
        </is>
      </c>
      <c r="L271" s="209" t="inlineStr">
        <is>
          <t>https://en.wikipedia.org/wiki/Malazan_Book_of_the_Fallen</t>
        </is>
      </c>
      <c r="M271" s="209" t="inlineStr">
        <is>
          <t>Comparative navigation coordinate; not a canonical source entry or claim of exact equivalence.</t>
        </is>
      </c>
    </row>
    <row r="272">
      <c r="A272" s="209" t="inlineStr">
        <is>
          <t>CON-0271</t>
        </is>
      </c>
      <c r="B272" s="209" t="inlineStr">
        <is>
          <t>SRC-048</t>
        </is>
      </c>
      <c r="C272" s="209" t="inlineStr">
        <is>
          <t>Malazan Book of the Fallen</t>
        </is>
      </c>
      <c r="D272" s="209" t="inlineStr">
        <is>
          <t>military units</t>
        </is>
      </c>
      <c r="E272" s="209" t="inlineStr">
        <is>
          <t>INS-201</t>
        </is>
      </c>
      <c r="F272" s="209" t="inlineStr">
        <is>
          <t>Army or Legion</t>
        </is>
      </c>
      <c r="G272" s="209" t="inlineStr">
        <is>
          <t>orientation-maps-to</t>
        </is>
      </c>
      <c r="H272" s="209" t="inlineStr">
        <is>
          <t>Source Corpus.Distinctive_Contribution</t>
        </is>
      </c>
      <c r="I272" s="209" t="inlineStr">
        <is>
          <t>moderate</t>
        </is>
      </c>
      <c r="J272" s="209" t="inlineStr">
        <is>
          <t>Corpus orientation only</t>
        </is>
      </c>
      <c r="K272" s="209" t="inlineStr">
        <is>
          <t>Needs source-specific verification</t>
        </is>
      </c>
      <c r="L272" s="209" t="inlineStr">
        <is>
          <t>https://en.wikipedia.org/wiki/Malazan_Book_of_the_Fallen</t>
        </is>
      </c>
      <c r="M272" s="209" t="inlineStr">
        <is>
          <t>Comparative navigation coordinate; not a canonical source entry or claim of exact equivalence.</t>
        </is>
      </c>
    </row>
    <row r="273">
      <c r="A273" s="209" t="inlineStr">
        <is>
          <t>CON-0272</t>
        </is>
      </c>
      <c r="B273" s="209" t="inlineStr">
        <is>
          <t>SRC-048</t>
        </is>
      </c>
      <c r="C273" s="209" t="inlineStr">
        <is>
          <t>Malazan Book of the Fallen</t>
        </is>
      </c>
      <c r="D273" s="209" t="inlineStr">
        <is>
          <t>warrens</t>
        </is>
      </c>
      <c r="E273" s="209" t="inlineStr"/>
      <c r="F273" s="209" t="inlineStr"/>
      <c r="G273" s="209" t="inlineStr">
        <is>
          <t>source-describes-concept</t>
        </is>
      </c>
      <c r="H273" s="209" t="inlineStr">
        <is>
          <t>Source Corpus.Distinctive_Contribution</t>
        </is>
      </c>
      <c r="I273" s="209" t="inlineStr">
        <is>
          <t>unmapped</t>
        </is>
      </c>
      <c r="J273" s="209" t="inlineStr">
        <is>
          <t>Corpus orientation only</t>
        </is>
      </c>
      <c r="K273" s="209" t="inlineStr">
        <is>
          <t>Needs source-specific verification</t>
        </is>
      </c>
      <c r="L273" s="209" t="inlineStr">
        <is>
          <t>https://en.wikipedia.org/wiki/Malazan_Book_of_the_Fallen</t>
        </is>
      </c>
      <c r="M273" s="209" t="inlineStr">
        <is>
          <t>Comparative navigation coordinate; not a canonical source entry or claim of exact equivalence.</t>
        </is>
      </c>
    </row>
    <row r="274">
      <c r="A274" s="209" t="inlineStr">
        <is>
          <t>CON-0273</t>
        </is>
      </c>
      <c r="B274" s="209" t="inlineStr">
        <is>
          <t>SRC-048</t>
        </is>
      </c>
      <c r="C274" s="209" t="inlineStr">
        <is>
          <t>Malazan Book of the Fallen</t>
        </is>
      </c>
      <c r="D274" s="209" t="inlineStr">
        <is>
          <t>shapeshifters</t>
        </is>
      </c>
      <c r="E274" s="209" t="inlineStr">
        <is>
          <t>PPL-1000</t>
        </is>
      </c>
      <c r="F274" s="209" t="inlineStr">
        <is>
          <t>Shapeshifters, Hybrids, and Mutable Peoples</t>
        </is>
      </c>
      <c r="G274" s="209" t="inlineStr">
        <is>
          <t>orientation-maps-to</t>
        </is>
      </c>
      <c r="H274" s="209" t="inlineStr">
        <is>
          <t>Source Corpus.Distinctive_Contribution</t>
        </is>
      </c>
      <c r="I274" s="209" t="inlineStr">
        <is>
          <t>moderate</t>
        </is>
      </c>
      <c r="J274" s="209" t="inlineStr">
        <is>
          <t>Corpus orientation only</t>
        </is>
      </c>
      <c r="K274" s="209" t="inlineStr">
        <is>
          <t>Needs source-specific verification</t>
        </is>
      </c>
      <c r="L274" s="209" t="inlineStr">
        <is>
          <t>https://en.wikipedia.org/wiki/Malazan_Book_of_the_Fallen</t>
        </is>
      </c>
      <c r="M274" s="209" t="inlineStr">
        <is>
          <t>Comparative navigation coordinate; not a canonical source entry or claim of exact equivalence.</t>
        </is>
      </c>
    </row>
    <row r="275">
      <c r="A275" s="209" t="inlineStr">
        <is>
          <t>CON-0274</t>
        </is>
      </c>
      <c r="B275" s="209" t="inlineStr">
        <is>
          <t>SRC-048</t>
        </is>
      </c>
      <c r="C275" s="209" t="inlineStr">
        <is>
          <t>Malazan Book of the Fallen</t>
        </is>
      </c>
      <c r="D275" s="209" t="inlineStr">
        <is>
          <t>vast cosmology</t>
        </is>
      </c>
      <c r="E275" s="209" t="inlineStr">
        <is>
          <t>COS-000</t>
        </is>
      </c>
      <c r="F275" s="209" t="inlineStr">
        <is>
          <t>Cosmologies, Realms &amp; Sacred Geography</t>
        </is>
      </c>
      <c r="G275" s="209" t="inlineStr">
        <is>
          <t>orientation-maps-to</t>
        </is>
      </c>
      <c r="H275" s="209" t="inlineStr">
        <is>
          <t>Source Corpus.Distinctive_Contribution</t>
        </is>
      </c>
      <c r="I275" s="209" t="inlineStr">
        <is>
          <t>low</t>
        </is>
      </c>
      <c r="J275" s="209" t="inlineStr">
        <is>
          <t>Corpus orientation only</t>
        </is>
      </c>
      <c r="K275" s="209" t="inlineStr">
        <is>
          <t>Needs source-specific verification</t>
        </is>
      </c>
      <c r="L275" s="209" t="inlineStr">
        <is>
          <t>https://en.wikipedia.org/wiki/Malazan_Book_of_the_Fallen</t>
        </is>
      </c>
      <c r="M275" s="209" t="inlineStr">
        <is>
          <t>Comparative navigation coordinate; not a canonical source entry or claim of exact equivalence.</t>
        </is>
      </c>
    </row>
    <row r="276">
      <c r="A276" s="209" t="inlineStr">
        <is>
          <t>CON-0275</t>
        </is>
      </c>
      <c r="B276" s="209" t="inlineStr">
        <is>
          <t>SRC-049</t>
        </is>
      </c>
      <c r="C276" s="209" t="inlineStr">
        <is>
          <t>His Dark Materials</t>
        </is>
      </c>
      <c r="D276" s="209" t="inlineStr">
        <is>
          <t>Dæmon companions</t>
        </is>
      </c>
      <c r="E276" s="209" t="inlineStr">
        <is>
          <t>NAR-200</t>
        </is>
      </c>
      <c r="F276" s="209" t="inlineStr">
        <is>
          <t>Companion, Mentor, and Party Archetypes</t>
        </is>
      </c>
      <c r="G276" s="209" t="inlineStr">
        <is>
          <t>orientation-maps-to</t>
        </is>
      </c>
      <c r="H276" s="209" t="inlineStr">
        <is>
          <t>Source Corpus.Distinctive_Contribution</t>
        </is>
      </c>
      <c r="I276" s="209" t="inlineStr">
        <is>
          <t>low</t>
        </is>
      </c>
      <c r="J276" s="209" t="inlineStr">
        <is>
          <t>Corpus orientation only</t>
        </is>
      </c>
      <c r="K276" s="209" t="inlineStr">
        <is>
          <t>Needs source-specific verification</t>
        </is>
      </c>
      <c r="L276" s="209" t="inlineStr">
        <is>
          <t>https://en.wikipedia.org/wiki/His_Dark_Materials</t>
        </is>
      </c>
      <c r="M276" s="209" t="inlineStr">
        <is>
          <t>Comparative navigation coordinate; not a canonical source entry or claim of exact equivalence.</t>
        </is>
      </c>
    </row>
    <row r="277">
      <c r="A277" s="209" t="inlineStr">
        <is>
          <t>CON-0276</t>
        </is>
      </c>
      <c r="B277" s="209" t="inlineStr">
        <is>
          <t>SRC-049</t>
        </is>
      </c>
      <c r="C277" s="209" t="inlineStr">
        <is>
          <t>His Dark Materials</t>
        </is>
      </c>
      <c r="D277" s="209" t="inlineStr">
        <is>
          <t>multiverse</t>
        </is>
      </c>
      <c r="E277" s="209" t="inlineStr">
        <is>
          <t>COS-400</t>
        </is>
      </c>
      <c r="F277" s="209" t="inlineStr">
        <is>
          <t>Liminal, Parallel &amp; Constructed Realms</t>
        </is>
      </c>
      <c r="G277" s="209" t="inlineStr">
        <is>
          <t>orientation-maps-to</t>
        </is>
      </c>
      <c r="H277" s="209" t="inlineStr">
        <is>
          <t>Source Corpus.Distinctive_Contribution</t>
        </is>
      </c>
      <c r="I277" s="209" t="inlineStr">
        <is>
          <t>moderate</t>
        </is>
      </c>
      <c r="J277" s="209" t="inlineStr">
        <is>
          <t>Corpus orientation only</t>
        </is>
      </c>
      <c r="K277" s="209" t="inlineStr">
        <is>
          <t>Needs source-specific verification</t>
        </is>
      </c>
      <c r="L277" s="209" t="inlineStr">
        <is>
          <t>https://en.wikipedia.org/wiki/His_Dark_Materials</t>
        </is>
      </c>
      <c r="M277" s="209" t="inlineStr">
        <is>
          <t>Comparative navigation coordinate; not a canonical source entry or claim of exact equivalence.</t>
        </is>
      </c>
    </row>
    <row r="278">
      <c r="A278" s="209" t="inlineStr">
        <is>
          <t>CON-0277</t>
        </is>
      </c>
      <c r="B278" s="209" t="inlineStr">
        <is>
          <t>SRC-049</t>
        </is>
      </c>
      <c r="C278" s="209" t="inlineStr">
        <is>
          <t>His Dark Materials</t>
        </is>
      </c>
      <c r="D278" s="209" t="inlineStr">
        <is>
          <t>armored bears</t>
        </is>
      </c>
      <c r="E278" s="209" t="inlineStr"/>
      <c r="F278" s="209" t="inlineStr"/>
      <c r="G278" s="209" t="inlineStr">
        <is>
          <t>source-describes-concept</t>
        </is>
      </c>
      <c r="H278" s="209" t="inlineStr">
        <is>
          <t>Source Corpus.Distinctive_Contribution</t>
        </is>
      </c>
      <c r="I278" s="209" t="inlineStr">
        <is>
          <t>unmapped</t>
        </is>
      </c>
      <c r="J278" s="209" t="inlineStr">
        <is>
          <t>Corpus orientation only</t>
        </is>
      </c>
      <c r="K278" s="209" t="inlineStr">
        <is>
          <t>Needs source-specific verification</t>
        </is>
      </c>
      <c r="L278" s="209" t="inlineStr">
        <is>
          <t>https://en.wikipedia.org/wiki/His_Dark_Materials</t>
        </is>
      </c>
      <c r="M278" s="209" t="inlineStr">
        <is>
          <t>Comparative navigation coordinate; not a canonical source entry or claim of exact equivalence.</t>
        </is>
      </c>
    </row>
    <row r="279">
      <c r="A279" s="209" t="inlineStr">
        <is>
          <t>CON-0278</t>
        </is>
      </c>
      <c r="B279" s="209" t="inlineStr">
        <is>
          <t>SRC-049</t>
        </is>
      </c>
      <c r="C279" s="209" t="inlineStr">
        <is>
          <t>His Dark Materials</t>
        </is>
      </c>
      <c r="D279" s="209" t="inlineStr">
        <is>
          <t>angels</t>
        </is>
      </c>
      <c r="E279" s="209" t="inlineStr">
        <is>
          <t>PPL-404</t>
        </is>
      </c>
      <c r="F279" s="209" t="inlineStr">
        <is>
          <t>Celestials and Angelic Beings</t>
        </is>
      </c>
      <c r="G279" s="209" t="inlineStr">
        <is>
          <t>orientation-maps-to</t>
        </is>
      </c>
      <c r="H279" s="209" t="inlineStr">
        <is>
          <t>Source Corpus.Distinctive_Contribution</t>
        </is>
      </c>
      <c r="I279" s="209" t="inlineStr">
        <is>
          <t>high</t>
        </is>
      </c>
      <c r="J279" s="209" t="inlineStr">
        <is>
          <t>Corpus orientation only</t>
        </is>
      </c>
      <c r="K279" s="209" t="inlineStr">
        <is>
          <t>Needs source-specific verification</t>
        </is>
      </c>
      <c r="L279" s="209" t="inlineStr">
        <is>
          <t>https://en.wikipedia.org/wiki/His_Dark_Materials</t>
        </is>
      </c>
      <c r="M279" s="209" t="inlineStr">
        <is>
          <t>Comparative navigation coordinate; not a canonical source entry or claim of exact equivalence.</t>
        </is>
      </c>
    </row>
    <row r="280">
      <c r="A280" s="209" t="inlineStr">
        <is>
          <t>CON-0279</t>
        </is>
      </c>
      <c r="B280" s="209" t="inlineStr">
        <is>
          <t>SRC-049</t>
        </is>
      </c>
      <c r="C280" s="209" t="inlineStr">
        <is>
          <t>His Dark Materials</t>
        </is>
      </c>
      <c r="D280" s="209" t="inlineStr">
        <is>
          <t>church power</t>
        </is>
      </c>
      <c r="E280" s="209" t="inlineStr">
        <is>
          <t>INS-300</t>
        </is>
      </c>
      <c r="F280" s="209" t="inlineStr">
        <is>
          <t>Religious and Magical Organizations</t>
        </is>
      </c>
      <c r="G280" s="209" t="inlineStr">
        <is>
          <t>orientation-maps-to</t>
        </is>
      </c>
      <c r="H280" s="209" t="inlineStr">
        <is>
          <t>Source Corpus.Distinctive_Contribution</t>
        </is>
      </c>
      <c r="I280" s="209" t="inlineStr">
        <is>
          <t>low</t>
        </is>
      </c>
      <c r="J280" s="209" t="inlineStr">
        <is>
          <t>Corpus orientation only</t>
        </is>
      </c>
      <c r="K280" s="209" t="inlineStr">
        <is>
          <t>Needs source-specific verification</t>
        </is>
      </c>
      <c r="L280" s="209" t="inlineStr">
        <is>
          <t>https://en.wikipedia.org/wiki/His_Dark_Materials</t>
        </is>
      </c>
      <c r="M280" s="209" t="inlineStr">
        <is>
          <t>Comparative navigation coordinate; not a canonical source entry or claim of exact equivalence.</t>
        </is>
      </c>
    </row>
    <row r="281">
      <c r="A281" s="209" t="inlineStr">
        <is>
          <t>CON-0280</t>
        </is>
      </c>
      <c r="B281" s="209" t="inlineStr">
        <is>
          <t>SRC-049</t>
        </is>
      </c>
      <c r="C281" s="209" t="inlineStr">
        <is>
          <t>His Dark Materials</t>
        </is>
      </c>
      <c r="D281" s="209" t="inlineStr">
        <is>
          <t>soul ontology</t>
        </is>
      </c>
      <c r="E281" s="209" t="inlineStr"/>
      <c r="F281" s="209" t="inlineStr"/>
      <c r="G281" s="209" t="inlineStr">
        <is>
          <t>source-describes-concept</t>
        </is>
      </c>
      <c r="H281" s="209" t="inlineStr">
        <is>
          <t>Source Corpus.Distinctive_Contribution</t>
        </is>
      </c>
      <c r="I281" s="209" t="inlineStr">
        <is>
          <t>unmapped</t>
        </is>
      </c>
      <c r="J281" s="209" t="inlineStr">
        <is>
          <t>Corpus orientation only</t>
        </is>
      </c>
      <c r="K281" s="209" t="inlineStr">
        <is>
          <t>Needs source-specific verification</t>
        </is>
      </c>
      <c r="L281" s="209" t="inlineStr">
        <is>
          <t>https://en.wikipedia.org/wiki/His_Dark_Materials</t>
        </is>
      </c>
      <c r="M281" s="209" t="inlineStr">
        <is>
          <t>Comparative navigation coordinate; not a canonical source entry or claim of exact equivalence.</t>
        </is>
      </c>
    </row>
    <row r="282">
      <c r="A282" s="209" t="inlineStr">
        <is>
          <t>CON-0281</t>
        </is>
      </c>
      <c r="B282" s="209" t="inlineStr">
        <is>
          <t>SRC-050</t>
        </is>
      </c>
      <c r="C282" s="209" t="inlineStr">
        <is>
          <t>Bas-Lag</t>
        </is>
      </c>
      <c r="D282" s="209" t="inlineStr">
        <is>
          <t>Hybrid peoples</t>
        </is>
      </c>
      <c r="E282" s="209" t="inlineStr">
        <is>
          <t>PPL-131; PPL-100</t>
        </is>
      </c>
      <c r="F282" s="209" t="inlineStr">
        <is>
          <t>General Beastfolk; Mortal and Natural Peoples</t>
        </is>
      </c>
      <c r="G282" s="209" t="inlineStr">
        <is>
          <t>orientation-maps-to</t>
        </is>
      </c>
      <c r="H282" s="209" t="inlineStr">
        <is>
          <t>Source Corpus.Distinctive_Contribution</t>
        </is>
      </c>
      <c r="I282" s="209" t="inlineStr">
        <is>
          <t>low</t>
        </is>
      </c>
      <c r="J282" s="209" t="inlineStr">
        <is>
          <t>Corpus orientation only</t>
        </is>
      </c>
      <c r="K282" s="209" t="inlineStr">
        <is>
          <t>Needs source-specific verification</t>
        </is>
      </c>
      <c r="L282" s="209" t="inlineStr">
        <is>
          <t>https://en.wikipedia.org/wiki/Bas-Lag</t>
        </is>
      </c>
      <c r="M282" s="209" t="inlineStr">
        <is>
          <t>Comparative navigation coordinate; not a canonical source entry or claim of exact equivalence.</t>
        </is>
      </c>
    </row>
    <row r="283">
      <c r="A283" s="209" t="inlineStr">
        <is>
          <t>CON-0282</t>
        </is>
      </c>
      <c r="B283" s="209" t="inlineStr">
        <is>
          <t>SRC-050</t>
        </is>
      </c>
      <c r="C283" s="209" t="inlineStr">
        <is>
          <t>Bas-Lag</t>
        </is>
      </c>
      <c r="D283" s="209" t="inlineStr">
        <is>
          <t>remaking</t>
        </is>
      </c>
      <c r="E283" s="209" t="inlineStr">
        <is>
          <t>ROL-700</t>
        </is>
      </c>
      <c r="F283" s="209" t="inlineStr">
        <is>
          <t>Leadership and Social Office Roles</t>
        </is>
      </c>
      <c r="G283" s="209" t="inlineStr">
        <is>
          <t>orientation-maps-to</t>
        </is>
      </c>
      <c r="H283" s="209" t="inlineStr">
        <is>
          <t>Source Corpus.Distinctive_Contribution</t>
        </is>
      </c>
      <c r="I283" s="209" t="inlineStr">
        <is>
          <t>moderate</t>
        </is>
      </c>
      <c r="J283" s="209" t="inlineStr">
        <is>
          <t>Corpus orientation only</t>
        </is>
      </c>
      <c r="K283" s="209" t="inlineStr">
        <is>
          <t>Needs source-specific verification</t>
        </is>
      </c>
      <c r="L283" s="209" t="inlineStr">
        <is>
          <t>https://en.wikipedia.org/wiki/Bas-Lag</t>
        </is>
      </c>
      <c r="M283" s="209" t="inlineStr">
        <is>
          <t>Comparative navigation coordinate; not a canonical source entry or claim of exact equivalence.</t>
        </is>
      </c>
    </row>
    <row r="284">
      <c r="A284" s="209" t="inlineStr">
        <is>
          <t>CON-0283</t>
        </is>
      </c>
      <c r="B284" s="209" t="inlineStr">
        <is>
          <t>SRC-050</t>
        </is>
      </c>
      <c r="C284" s="209" t="inlineStr">
        <is>
          <t>Bas-Lag</t>
        </is>
      </c>
      <c r="D284" s="209" t="inlineStr">
        <is>
          <t>industrial magic</t>
        </is>
      </c>
      <c r="E284" s="209" t="inlineStr">
        <is>
          <t>CIV-312</t>
        </is>
      </c>
      <c r="F284" s="209" t="inlineStr">
        <is>
          <t>Magitech Industrial Society</t>
        </is>
      </c>
      <c r="G284" s="209" t="inlineStr">
        <is>
          <t>orientation-maps-to</t>
        </is>
      </c>
      <c r="H284" s="209" t="inlineStr">
        <is>
          <t>Source Corpus.Distinctive_Contribution</t>
        </is>
      </c>
      <c r="I284" s="209" t="inlineStr">
        <is>
          <t>moderate</t>
        </is>
      </c>
      <c r="J284" s="209" t="inlineStr">
        <is>
          <t>Corpus orientation only</t>
        </is>
      </c>
      <c r="K284" s="209" t="inlineStr">
        <is>
          <t>Needs source-specific verification</t>
        </is>
      </c>
      <c r="L284" s="209" t="inlineStr">
        <is>
          <t>https://en.wikipedia.org/wiki/Bas-Lag</t>
        </is>
      </c>
      <c r="M284" s="209" t="inlineStr">
        <is>
          <t>Comparative navigation coordinate; not a canonical source entry or claim of exact equivalence.</t>
        </is>
      </c>
    </row>
    <row r="285">
      <c r="A285" s="209" t="inlineStr">
        <is>
          <t>CON-0284</t>
        </is>
      </c>
      <c r="B285" s="209" t="inlineStr">
        <is>
          <t>SRC-050</t>
        </is>
      </c>
      <c r="C285" s="209" t="inlineStr">
        <is>
          <t>Bas-Lag</t>
        </is>
      </c>
      <c r="D285" s="209" t="inlineStr">
        <is>
          <t>city factions</t>
        </is>
      </c>
      <c r="E285" s="209" t="inlineStr">
        <is>
          <t>INS-000</t>
        </is>
      </c>
      <c r="F285" s="209" t="inlineStr">
        <is>
          <t>Institutions &amp; Affiliations</t>
        </is>
      </c>
      <c r="G285" s="209" t="inlineStr">
        <is>
          <t>orientation-maps-to</t>
        </is>
      </c>
      <c r="H285" s="209" t="inlineStr">
        <is>
          <t>Source Corpus.Distinctive_Contribution</t>
        </is>
      </c>
      <c r="I285" s="209" t="inlineStr">
        <is>
          <t>low</t>
        </is>
      </c>
      <c r="J285" s="209" t="inlineStr">
        <is>
          <t>Corpus orientation only</t>
        </is>
      </c>
      <c r="K285" s="209" t="inlineStr">
        <is>
          <t>Needs source-specific verification</t>
        </is>
      </c>
      <c r="L285" s="209" t="inlineStr">
        <is>
          <t>https://en.wikipedia.org/wiki/Bas-Lag</t>
        </is>
      </c>
      <c r="M285" s="209" t="inlineStr">
        <is>
          <t>Comparative navigation coordinate; not a canonical source entry or claim of exact equivalence.</t>
        </is>
      </c>
    </row>
    <row r="286">
      <c r="A286" s="209" t="inlineStr">
        <is>
          <t>CON-0285</t>
        </is>
      </c>
      <c r="B286" s="209" t="inlineStr">
        <is>
          <t>SRC-050</t>
        </is>
      </c>
      <c r="C286" s="209" t="inlineStr">
        <is>
          <t>Bas-Lag</t>
        </is>
      </c>
      <c r="D286" s="209" t="inlineStr">
        <is>
          <t>weird ecology</t>
        </is>
      </c>
      <c r="E286" s="209" t="inlineStr"/>
      <c r="F286" s="209" t="inlineStr"/>
      <c r="G286" s="209" t="inlineStr">
        <is>
          <t>source-describes-concept</t>
        </is>
      </c>
      <c r="H286" s="209" t="inlineStr">
        <is>
          <t>Source Corpus.Distinctive_Contribution</t>
        </is>
      </c>
      <c r="I286" s="209" t="inlineStr">
        <is>
          <t>unmapped</t>
        </is>
      </c>
      <c r="J286" s="209" t="inlineStr">
        <is>
          <t>Corpus orientation only</t>
        </is>
      </c>
      <c r="K286" s="209" t="inlineStr">
        <is>
          <t>Needs source-specific verification</t>
        </is>
      </c>
      <c r="L286" s="209" t="inlineStr">
        <is>
          <t>https://en.wikipedia.org/wiki/Bas-Lag</t>
        </is>
      </c>
      <c r="M286" s="209" t="inlineStr">
        <is>
          <t>Comparative navigation coordinate; not a canonical source entry or claim of exact equivalence.</t>
        </is>
      </c>
    </row>
    <row r="287">
      <c r="A287" s="209" t="inlineStr">
        <is>
          <t>CON-0286</t>
        </is>
      </c>
      <c r="B287" s="209" t="inlineStr">
        <is>
          <t>SRC-051</t>
        </is>
      </c>
      <c r="C287" s="209" t="inlineStr">
        <is>
          <t>The First Law</t>
        </is>
      </c>
      <c r="D287" s="209" t="inlineStr">
        <is>
          <t>Deconstructed warrior roles</t>
        </is>
      </c>
      <c r="E287" s="209" t="inlineStr">
        <is>
          <t>ROL-101</t>
        </is>
      </c>
      <c r="F287" s="209" t="inlineStr">
        <is>
          <t>Warrior or Fighter</t>
        </is>
      </c>
      <c r="G287" s="209" t="inlineStr">
        <is>
          <t>orientation-maps-to</t>
        </is>
      </c>
      <c r="H287" s="209" t="inlineStr">
        <is>
          <t>Source Corpus.Distinctive_Contribution</t>
        </is>
      </c>
      <c r="I287" s="209" t="inlineStr">
        <is>
          <t>moderate</t>
        </is>
      </c>
      <c r="J287" s="209" t="inlineStr">
        <is>
          <t>Corpus orientation only</t>
        </is>
      </c>
      <c r="K287" s="209" t="inlineStr">
        <is>
          <t>Needs source-specific verification</t>
        </is>
      </c>
      <c r="L287" s="209" t="inlineStr">
        <is>
          <t>https://en.wikipedia.org/wiki/The_First_Law</t>
        </is>
      </c>
      <c r="M287" s="209" t="inlineStr">
        <is>
          <t>Comparative navigation coordinate; not a canonical source entry or claim of exact equivalence.</t>
        </is>
      </c>
    </row>
    <row r="288">
      <c r="A288" s="209" t="inlineStr">
        <is>
          <t>CON-0287</t>
        </is>
      </c>
      <c r="B288" s="209" t="inlineStr">
        <is>
          <t>SRC-051</t>
        </is>
      </c>
      <c r="C288" s="209" t="inlineStr">
        <is>
          <t>The First Law</t>
        </is>
      </c>
      <c r="D288" s="209" t="inlineStr">
        <is>
          <t>political violence</t>
        </is>
      </c>
      <c r="E288" s="209" t="inlineStr"/>
      <c r="F288" s="209" t="inlineStr"/>
      <c r="G288" s="209" t="inlineStr">
        <is>
          <t>source-describes-concept</t>
        </is>
      </c>
      <c r="H288" s="209" t="inlineStr">
        <is>
          <t>Source Corpus.Distinctive_Contribution</t>
        </is>
      </c>
      <c r="I288" s="209" t="inlineStr">
        <is>
          <t>unmapped</t>
        </is>
      </c>
      <c r="J288" s="209" t="inlineStr">
        <is>
          <t>Corpus orientation only</t>
        </is>
      </c>
      <c r="K288" s="209" t="inlineStr">
        <is>
          <t>Needs source-specific verification</t>
        </is>
      </c>
      <c r="L288" s="209" t="inlineStr">
        <is>
          <t>https://en.wikipedia.org/wiki/The_First_Law</t>
        </is>
      </c>
      <c r="M288" s="209" t="inlineStr">
        <is>
          <t>Comparative navigation coordinate; not a canonical source entry or claim of exact equivalence.</t>
        </is>
      </c>
    </row>
    <row r="289">
      <c r="A289" s="209" t="inlineStr">
        <is>
          <t>CON-0288</t>
        </is>
      </c>
      <c r="B289" s="209" t="inlineStr">
        <is>
          <t>SRC-051</t>
        </is>
      </c>
      <c r="C289" s="209" t="inlineStr">
        <is>
          <t>The First Law</t>
        </is>
      </c>
      <c r="D289" s="209" t="inlineStr">
        <is>
          <t>limited magic</t>
        </is>
      </c>
      <c r="E289" s="209" t="inlineStr"/>
      <c r="F289" s="209" t="inlineStr"/>
      <c r="G289" s="209" t="inlineStr">
        <is>
          <t>source-describes-concept</t>
        </is>
      </c>
      <c r="H289" s="209" t="inlineStr">
        <is>
          <t>Source Corpus.Distinctive_Contribution</t>
        </is>
      </c>
      <c r="I289" s="209" t="inlineStr">
        <is>
          <t>unmapped</t>
        </is>
      </c>
      <c r="J289" s="209" t="inlineStr">
        <is>
          <t>Corpus orientation only</t>
        </is>
      </c>
      <c r="K289" s="209" t="inlineStr">
        <is>
          <t>Needs source-specific verification</t>
        </is>
      </c>
      <c r="L289" s="209" t="inlineStr">
        <is>
          <t>https://en.wikipedia.org/wiki/The_First_Law</t>
        </is>
      </c>
      <c r="M289" s="209" t="inlineStr">
        <is>
          <t>Comparative navigation coordinate; not a canonical source entry or claim of exact equivalence.</t>
        </is>
      </c>
    </row>
    <row r="290">
      <c r="A290" s="209" t="inlineStr">
        <is>
          <t>CON-0289</t>
        </is>
      </c>
      <c r="B290" s="209" t="inlineStr">
        <is>
          <t>SRC-051</t>
        </is>
      </c>
      <c r="C290" s="209" t="inlineStr">
        <is>
          <t>The First Law</t>
        </is>
      </c>
      <c r="D290" s="209" t="inlineStr">
        <is>
          <t>Northmen</t>
        </is>
      </c>
      <c r="E290" s="209" t="inlineStr"/>
      <c r="F290" s="209" t="inlineStr"/>
      <c r="G290" s="209" t="inlineStr">
        <is>
          <t>source-describes-concept</t>
        </is>
      </c>
      <c r="H290" s="209" t="inlineStr">
        <is>
          <t>Source Corpus.Distinctive_Contribution</t>
        </is>
      </c>
      <c r="I290" s="209" t="inlineStr">
        <is>
          <t>unmapped</t>
        </is>
      </c>
      <c r="J290" s="209" t="inlineStr">
        <is>
          <t>Corpus orientation only</t>
        </is>
      </c>
      <c r="K290" s="209" t="inlineStr">
        <is>
          <t>Needs source-specific verification</t>
        </is>
      </c>
      <c r="L290" s="209" t="inlineStr">
        <is>
          <t>https://en.wikipedia.org/wiki/The_First_Law</t>
        </is>
      </c>
      <c r="M290" s="209" t="inlineStr">
        <is>
          <t>Comparative navigation coordinate; not a canonical source entry or claim of exact equivalence.</t>
        </is>
      </c>
    </row>
    <row r="291">
      <c r="A291" s="209" t="inlineStr">
        <is>
          <t>CON-0290</t>
        </is>
      </c>
      <c r="B291" s="209" t="inlineStr">
        <is>
          <t>SRC-051</t>
        </is>
      </c>
      <c r="C291" s="209" t="inlineStr">
        <is>
          <t>The First Law</t>
        </is>
      </c>
      <c r="D291" s="209" t="inlineStr">
        <is>
          <t>institutions</t>
        </is>
      </c>
      <c r="E291" s="209" t="inlineStr"/>
      <c r="F291" s="209" t="inlineStr"/>
      <c r="G291" s="209" t="inlineStr">
        <is>
          <t>source-describes-concept</t>
        </is>
      </c>
      <c r="H291" s="209" t="inlineStr">
        <is>
          <t>Source Corpus.Distinctive_Contribution</t>
        </is>
      </c>
      <c r="I291" s="209" t="inlineStr">
        <is>
          <t>unmapped</t>
        </is>
      </c>
      <c r="J291" s="209" t="inlineStr">
        <is>
          <t>Corpus orientation only</t>
        </is>
      </c>
      <c r="K291" s="209" t="inlineStr">
        <is>
          <t>Needs source-specific verification</t>
        </is>
      </c>
      <c r="L291" s="209" t="inlineStr">
        <is>
          <t>https://en.wikipedia.org/wiki/The_First_Law</t>
        </is>
      </c>
      <c r="M291" s="209" t="inlineStr">
        <is>
          <t>Comparative navigation coordinate; not a canonical source entry or claim of exact equivalence.</t>
        </is>
      </c>
    </row>
    <row r="292">
      <c r="A292" s="209" t="inlineStr">
        <is>
          <t>CON-0291</t>
        </is>
      </c>
      <c r="B292" s="209" t="inlineStr">
        <is>
          <t>SRC-052</t>
        </is>
      </c>
      <c r="C292" s="209" t="inlineStr">
        <is>
          <t>Mistborn</t>
        </is>
      </c>
      <c r="D292" s="209" t="inlineStr">
        <is>
          <t>Rule-based metal magic</t>
        </is>
      </c>
      <c r="E292" s="209" t="inlineStr"/>
      <c r="F292" s="209" t="inlineStr"/>
      <c r="G292" s="209" t="inlineStr">
        <is>
          <t>source-describes-concept</t>
        </is>
      </c>
      <c r="H292" s="209" t="inlineStr">
        <is>
          <t>Source Corpus.Distinctive_Contribution</t>
        </is>
      </c>
      <c r="I292" s="209" t="inlineStr">
        <is>
          <t>unmapped</t>
        </is>
      </c>
      <c r="J292" s="209" t="inlineStr">
        <is>
          <t>Corpus orientation only</t>
        </is>
      </c>
      <c r="K292" s="209" t="inlineStr">
        <is>
          <t>Needs source-specific verification</t>
        </is>
      </c>
      <c r="L292" s="209" t="inlineStr">
        <is>
          <t>https://en.wikipedia.org/wiki/Mistborn</t>
        </is>
      </c>
      <c r="M292" s="209" t="inlineStr">
        <is>
          <t>Comparative navigation coordinate; not a canonical source entry or claim of exact equivalence.</t>
        </is>
      </c>
    </row>
    <row r="293">
      <c r="A293" s="209" t="inlineStr">
        <is>
          <t>CON-0292</t>
        </is>
      </c>
      <c r="B293" s="209" t="inlineStr">
        <is>
          <t>SRC-052</t>
        </is>
      </c>
      <c r="C293" s="209" t="inlineStr">
        <is>
          <t>Mistborn</t>
        </is>
      </c>
      <c r="D293" s="209" t="inlineStr">
        <is>
          <t>class oppression</t>
        </is>
      </c>
      <c r="E293" s="209" t="inlineStr">
        <is>
          <t>CIV-115</t>
        </is>
      </c>
      <c r="F293" s="209" t="inlineStr">
        <is>
          <t>Caste State</t>
        </is>
      </c>
      <c r="G293" s="209" t="inlineStr">
        <is>
          <t>orientation-maps-to</t>
        </is>
      </c>
      <c r="H293" s="209" t="inlineStr">
        <is>
          <t>Source Corpus.Distinctive_Contribution</t>
        </is>
      </c>
      <c r="I293" s="209" t="inlineStr">
        <is>
          <t>moderate</t>
        </is>
      </c>
      <c r="J293" s="209" t="inlineStr">
        <is>
          <t>Corpus orientation only</t>
        </is>
      </c>
      <c r="K293" s="209" t="inlineStr">
        <is>
          <t>Needs source-specific verification</t>
        </is>
      </c>
      <c r="L293" s="209" t="inlineStr">
        <is>
          <t>https://en.wikipedia.org/wiki/Mistborn</t>
        </is>
      </c>
      <c r="M293" s="209" t="inlineStr">
        <is>
          <t>Comparative navigation coordinate; not a canonical source entry or claim of exact equivalence.</t>
        </is>
      </c>
    </row>
    <row r="294">
      <c r="A294" s="209" t="inlineStr">
        <is>
          <t>CON-0293</t>
        </is>
      </c>
      <c r="B294" s="209" t="inlineStr">
        <is>
          <t>SRC-052</t>
        </is>
      </c>
      <c r="C294" s="209" t="inlineStr">
        <is>
          <t>Mistborn</t>
        </is>
      </c>
      <c r="D294" s="209" t="inlineStr">
        <is>
          <t>heist party</t>
        </is>
      </c>
      <c r="E294" s="209" t="inlineStr">
        <is>
          <t>NAR-200; NAR-434</t>
        </is>
      </c>
      <c r="F294" s="209" t="inlineStr">
        <is>
          <t>Companion, Mentor, and Party Archetypes; Multiple-Route or Branching Narrative</t>
        </is>
      </c>
      <c r="G294" s="209" t="inlineStr">
        <is>
          <t>orientation-maps-to</t>
        </is>
      </c>
      <c r="H294" s="209" t="inlineStr">
        <is>
          <t>Source Corpus.Distinctive_Contribution</t>
        </is>
      </c>
      <c r="I294" s="209" t="inlineStr">
        <is>
          <t>low</t>
        </is>
      </c>
      <c r="J294" s="209" t="inlineStr">
        <is>
          <t>Corpus orientation only</t>
        </is>
      </c>
      <c r="K294" s="209" t="inlineStr">
        <is>
          <t>Needs source-specific verification</t>
        </is>
      </c>
      <c r="L294" s="209" t="inlineStr">
        <is>
          <t>https://en.wikipedia.org/wiki/Mistborn</t>
        </is>
      </c>
      <c r="M294" s="209" t="inlineStr">
        <is>
          <t>Comparative navigation coordinate; not a canonical source entry or claim of exact equivalence.</t>
        </is>
      </c>
    </row>
    <row r="295">
      <c r="A295" s="209" t="inlineStr">
        <is>
          <t>CON-0294</t>
        </is>
      </c>
      <c r="B295" s="209" t="inlineStr">
        <is>
          <t>SRC-052</t>
        </is>
      </c>
      <c r="C295" s="209" t="inlineStr">
        <is>
          <t>Mistborn</t>
        </is>
      </c>
      <c r="D295" s="209" t="inlineStr">
        <is>
          <t>immortal tyrant</t>
        </is>
      </c>
      <c r="E295" s="209" t="inlineStr"/>
      <c r="F295" s="209" t="inlineStr"/>
      <c r="G295" s="209" t="inlineStr">
        <is>
          <t>source-describes-concept</t>
        </is>
      </c>
      <c r="H295" s="209" t="inlineStr">
        <is>
          <t>Source Corpus.Distinctive_Contribution</t>
        </is>
      </c>
      <c r="I295" s="209" t="inlineStr">
        <is>
          <t>unmapped</t>
        </is>
      </c>
      <c r="J295" s="209" t="inlineStr">
        <is>
          <t>Corpus orientation only</t>
        </is>
      </c>
      <c r="K295" s="209" t="inlineStr">
        <is>
          <t>Needs source-specific verification</t>
        </is>
      </c>
      <c r="L295" s="209" t="inlineStr">
        <is>
          <t>https://en.wikipedia.org/wiki/Mistborn</t>
        </is>
      </c>
      <c r="M295" s="209" t="inlineStr">
        <is>
          <t>Comparative navigation coordinate; not a canonical source entry or claim of exact equivalence.</t>
        </is>
      </c>
    </row>
    <row r="296">
      <c r="A296" s="209" t="inlineStr">
        <is>
          <t>CON-0295</t>
        </is>
      </c>
      <c r="B296" s="209" t="inlineStr">
        <is>
          <t>SRC-052</t>
        </is>
      </c>
      <c r="C296" s="209" t="inlineStr">
        <is>
          <t>Mistborn</t>
        </is>
      </c>
      <c r="D296" s="209" t="inlineStr">
        <is>
          <t>technological eras</t>
        </is>
      </c>
      <c r="E296" s="209" t="inlineStr"/>
      <c r="F296" s="209" t="inlineStr"/>
      <c r="G296" s="209" t="inlineStr">
        <is>
          <t>source-describes-concept</t>
        </is>
      </c>
      <c r="H296" s="209" t="inlineStr">
        <is>
          <t>Source Corpus.Distinctive_Contribution</t>
        </is>
      </c>
      <c r="I296" s="209" t="inlineStr">
        <is>
          <t>unmapped</t>
        </is>
      </c>
      <c r="J296" s="209" t="inlineStr">
        <is>
          <t>Corpus orientation only</t>
        </is>
      </c>
      <c r="K296" s="209" t="inlineStr">
        <is>
          <t>Needs source-specific verification</t>
        </is>
      </c>
      <c r="L296" s="209" t="inlineStr">
        <is>
          <t>https://en.wikipedia.org/wiki/Mistborn</t>
        </is>
      </c>
      <c r="M296" s="209" t="inlineStr">
        <is>
          <t>Comparative navigation coordinate; not a canonical source entry or claim of exact equivalence.</t>
        </is>
      </c>
    </row>
    <row r="297">
      <c r="A297" s="209" t="inlineStr">
        <is>
          <t>CON-0296</t>
        </is>
      </c>
      <c r="B297" s="209" t="inlineStr">
        <is>
          <t>SRC-053</t>
        </is>
      </c>
      <c r="C297" s="209" t="inlineStr">
        <is>
          <t>The Stormlight Archive</t>
        </is>
      </c>
      <c r="D297" s="209" t="inlineStr">
        <is>
          <t>Knightly orders</t>
        </is>
      </c>
      <c r="E297" s="209" t="inlineStr">
        <is>
          <t>ROL-115; INS-200; INS-204</t>
        </is>
      </c>
      <c r="F297" s="209" t="inlineStr">
        <is>
          <t>Knight; Martial and Protective Organizations; Knightly Order</t>
        </is>
      </c>
      <c r="G297" s="209" t="inlineStr">
        <is>
          <t>orientation-maps-to</t>
        </is>
      </c>
      <c r="H297" s="209" t="inlineStr">
        <is>
          <t>Source Corpus.Distinctive_Contribution</t>
        </is>
      </c>
      <c r="I297" s="209" t="inlineStr">
        <is>
          <t>low</t>
        </is>
      </c>
      <c r="J297" s="209" t="inlineStr">
        <is>
          <t>Corpus orientation only</t>
        </is>
      </c>
      <c r="K297" s="209" t="inlineStr">
        <is>
          <t>Needs source-specific verification</t>
        </is>
      </c>
      <c r="L297" s="209" t="inlineStr">
        <is>
          <t>https://en.wikipedia.org/wiki/The_Stormlight_Archive</t>
        </is>
      </c>
      <c r="M297" s="209" t="inlineStr">
        <is>
          <t>Comparative navigation coordinate; not a canonical source entry or claim of exact equivalence.</t>
        </is>
      </c>
    </row>
    <row r="298">
      <c r="A298" s="209" t="inlineStr">
        <is>
          <t>CON-0297</t>
        </is>
      </c>
      <c r="B298" s="209" t="inlineStr">
        <is>
          <t>SRC-053</t>
        </is>
      </c>
      <c r="C298" s="209" t="inlineStr">
        <is>
          <t>The Stormlight Archive</t>
        </is>
      </c>
      <c r="D298" s="209" t="inlineStr">
        <is>
          <t>spren bonds</t>
        </is>
      </c>
      <c r="E298" s="209" t="inlineStr"/>
      <c r="F298" s="209" t="inlineStr"/>
      <c r="G298" s="209" t="inlineStr">
        <is>
          <t>source-describes-concept</t>
        </is>
      </c>
      <c r="H298" s="209" t="inlineStr">
        <is>
          <t>Source Corpus.Distinctive_Contribution</t>
        </is>
      </c>
      <c r="I298" s="209" t="inlineStr">
        <is>
          <t>unmapped</t>
        </is>
      </c>
      <c r="J298" s="209" t="inlineStr">
        <is>
          <t>Corpus orientation only</t>
        </is>
      </c>
      <c r="K298" s="209" t="inlineStr">
        <is>
          <t>Needs source-specific verification</t>
        </is>
      </c>
      <c r="L298" s="209" t="inlineStr">
        <is>
          <t>https://en.wikipedia.org/wiki/The_Stormlight_Archive</t>
        </is>
      </c>
      <c r="M298" s="209" t="inlineStr">
        <is>
          <t>Comparative navigation coordinate; not a canonical source entry or claim of exact equivalence.</t>
        </is>
      </c>
    </row>
    <row r="299">
      <c r="A299" s="209" t="inlineStr">
        <is>
          <t>CON-0298</t>
        </is>
      </c>
      <c r="B299" s="209" t="inlineStr">
        <is>
          <t>SRC-053</t>
        </is>
      </c>
      <c r="C299" s="209" t="inlineStr">
        <is>
          <t>The Stormlight Archive</t>
        </is>
      </c>
      <c r="D299" s="209" t="inlineStr">
        <is>
          <t>magic ideals</t>
        </is>
      </c>
      <c r="E299" s="209" t="inlineStr"/>
      <c r="F299" s="209" t="inlineStr"/>
      <c r="G299" s="209" t="inlineStr">
        <is>
          <t>source-describes-concept</t>
        </is>
      </c>
      <c r="H299" s="209" t="inlineStr">
        <is>
          <t>Source Corpus.Distinctive_Contribution</t>
        </is>
      </c>
      <c r="I299" s="209" t="inlineStr">
        <is>
          <t>unmapped</t>
        </is>
      </c>
      <c r="J299" s="209" t="inlineStr">
        <is>
          <t>Corpus orientation only</t>
        </is>
      </c>
      <c r="K299" s="209" t="inlineStr">
        <is>
          <t>Needs source-specific verification</t>
        </is>
      </c>
      <c r="L299" s="209" t="inlineStr">
        <is>
          <t>https://en.wikipedia.org/wiki/The_Stormlight_Archive</t>
        </is>
      </c>
      <c r="M299" s="209" t="inlineStr">
        <is>
          <t>Comparative navigation coordinate; not a canonical source entry or claim of exact equivalence.</t>
        </is>
      </c>
    </row>
    <row r="300">
      <c r="A300" s="209" t="inlineStr">
        <is>
          <t>CON-0299</t>
        </is>
      </c>
      <c r="B300" s="209" t="inlineStr">
        <is>
          <t>SRC-053</t>
        </is>
      </c>
      <c r="C300" s="209" t="inlineStr">
        <is>
          <t>The Stormlight Archive</t>
        </is>
      </c>
      <c r="D300" s="209" t="inlineStr">
        <is>
          <t>shard weapons</t>
        </is>
      </c>
      <c r="E300" s="209" t="inlineStr">
        <is>
          <t>ART-200</t>
        </is>
      </c>
      <c r="F300" s="209" t="inlineStr">
        <is>
          <t>Weapons &amp; Instruments of Power</t>
        </is>
      </c>
      <c r="G300" s="209" t="inlineStr">
        <is>
          <t>orientation-maps-to</t>
        </is>
      </c>
      <c r="H300" s="209" t="inlineStr">
        <is>
          <t>Source Corpus.Distinctive_Contribution</t>
        </is>
      </c>
      <c r="I300" s="209" t="inlineStr">
        <is>
          <t>moderate</t>
        </is>
      </c>
      <c r="J300" s="209" t="inlineStr">
        <is>
          <t>Corpus orientation only</t>
        </is>
      </c>
      <c r="K300" s="209" t="inlineStr">
        <is>
          <t>Needs source-specific verification</t>
        </is>
      </c>
      <c r="L300" s="209" t="inlineStr">
        <is>
          <t>https://en.wikipedia.org/wiki/The_Stormlight_Archive</t>
        </is>
      </c>
      <c r="M300" s="209" t="inlineStr">
        <is>
          <t>Comparative navigation coordinate; not a canonical source entry or claim of exact equivalence.</t>
        </is>
      </c>
    </row>
    <row r="301">
      <c r="A301" s="209" t="inlineStr">
        <is>
          <t>CON-0300</t>
        </is>
      </c>
      <c r="B301" s="209" t="inlineStr">
        <is>
          <t>SRC-053</t>
        </is>
      </c>
      <c r="C301" s="209" t="inlineStr">
        <is>
          <t>The Stormlight Archive</t>
        </is>
      </c>
      <c r="D301" s="209" t="inlineStr">
        <is>
          <t>cultures</t>
        </is>
      </c>
      <c r="E301" s="209" t="inlineStr">
        <is>
          <t>CIV-000</t>
        </is>
      </c>
      <c r="F301" s="209" t="inlineStr">
        <is>
          <t>Civilization &amp; Culture Archetypes</t>
        </is>
      </c>
      <c r="G301" s="209" t="inlineStr">
        <is>
          <t>orientation-maps-to</t>
        </is>
      </c>
      <c r="H301" s="209" t="inlineStr">
        <is>
          <t>Source Corpus.Distinctive_Contribution</t>
        </is>
      </c>
      <c r="I301" s="209" t="inlineStr">
        <is>
          <t>low</t>
        </is>
      </c>
      <c r="J301" s="209" t="inlineStr">
        <is>
          <t>Corpus orientation only</t>
        </is>
      </c>
      <c r="K301" s="209" t="inlineStr">
        <is>
          <t>Needs source-specific verification</t>
        </is>
      </c>
      <c r="L301" s="209" t="inlineStr">
        <is>
          <t>https://en.wikipedia.org/wiki/The_Stormlight_Archive</t>
        </is>
      </c>
      <c r="M301" s="209" t="inlineStr">
        <is>
          <t>Comparative navigation coordinate; not a canonical source entry or claim of exact equivalence.</t>
        </is>
      </c>
    </row>
    <row r="302">
      <c r="A302" s="209" t="inlineStr">
        <is>
          <t>CON-0301</t>
        </is>
      </c>
      <c r="B302" s="209" t="inlineStr">
        <is>
          <t>SRC-053</t>
        </is>
      </c>
      <c r="C302" s="209" t="inlineStr">
        <is>
          <t>The Stormlight Archive</t>
        </is>
      </c>
      <c r="D302" s="209" t="inlineStr">
        <is>
          <t>world ecology</t>
        </is>
      </c>
      <c r="E302" s="209" t="inlineStr"/>
      <c r="F302" s="209" t="inlineStr"/>
      <c r="G302" s="209" t="inlineStr">
        <is>
          <t>source-describes-concept</t>
        </is>
      </c>
      <c r="H302" s="209" t="inlineStr">
        <is>
          <t>Source Corpus.Distinctive_Contribution</t>
        </is>
      </c>
      <c r="I302" s="209" t="inlineStr">
        <is>
          <t>unmapped</t>
        </is>
      </c>
      <c r="J302" s="209" t="inlineStr">
        <is>
          <t>Corpus orientation only</t>
        </is>
      </c>
      <c r="K302" s="209" t="inlineStr">
        <is>
          <t>Needs source-specific verification</t>
        </is>
      </c>
      <c r="L302" s="209" t="inlineStr">
        <is>
          <t>https://en.wikipedia.org/wiki/The_Stormlight_Archive</t>
        </is>
      </c>
      <c r="M302" s="209" t="inlineStr">
        <is>
          <t>Comparative navigation coordinate; not a canonical source entry or claim of exact equivalence.</t>
        </is>
      </c>
    </row>
    <row r="303">
      <c r="A303" s="209" t="inlineStr">
        <is>
          <t>CON-0302</t>
        </is>
      </c>
      <c r="B303" s="209" t="inlineStr">
        <is>
          <t>SRC-054</t>
        </is>
      </c>
      <c r="C303" s="209" t="inlineStr">
        <is>
          <t>The Kingkiller Chronicle</t>
        </is>
      </c>
      <c r="D303" s="209" t="inlineStr">
        <is>
          <t>University magic</t>
        </is>
      </c>
      <c r="E303" s="209" t="inlineStr">
        <is>
          <t>INS-309</t>
        </is>
      </c>
      <c r="F303" s="209" t="inlineStr">
        <is>
          <t>Magical College or School</t>
        </is>
      </c>
      <c r="G303" s="209" t="inlineStr">
        <is>
          <t>orientation-maps-to</t>
        </is>
      </c>
      <c r="H303" s="209" t="inlineStr">
        <is>
          <t>Source Corpus.Distinctive_Contribution</t>
        </is>
      </c>
      <c r="I303" s="209" t="inlineStr">
        <is>
          <t>moderate</t>
        </is>
      </c>
      <c r="J303" s="209" t="inlineStr">
        <is>
          <t>Corpus orientation only</t>
        </is>
      </c>
      <c r="K303" s="209" t="inlineStr">
        <is>
          <t>Needs source-specific verification</t>
        </is>
      </c>
      <c r="L303" s="209" t="inlineStr">
        <is>
          <t>https://en.wikipedia.org/wiki/The_Kingkiller_Chronicle</t>
        </is>
      </c>
      <c r="M303" s="209" t="inlineStr">
        <is>
          <t>Comparative navigation coordinate; not a canonical source entry or claim of exact equivalence.</t>
        </is>
      </c>
    </row>
    <row r="304">
      <c r="A304" s="209" t="inlineStr">
        <is>
          <t>CON-0303</t>
        </is>
      </c>
      <c r="B304" s="209" t="inlineStr">
        <is>
          <t>SRC-054</t>
        </is>
      </c>
      <c r="C304" s="209" t="inlineStr">
        <is>
          <t>The Kingkiller Chronicle</t>
        </is>
      </c>
      <c r="D304" s="209" t="inlineStr">
        <is>
          <t>naming</t>
        </is>
      </c>
      <c r="E304" s="209" t="inlineStr">
        <is>
          <t>PWR-503</t>
        </is>
      </c>
      <c r="F304" s="209" t="inlineStr">
        <is>
          <t>True Names and Naming</t>
        </is>
      </c>
      <c r="G304" s="209" t="inlineStr">
        <is>
          <t>orientation-maps-to</t>
        </is>
      </c>
      <c r="H304" s="209" t="inlineStr">
        <is>
          <t>Source Corpus.Distinctive_Contribution</t>
        </is>
      </c>
      <c r="I304" s="209" t="inlineStr">
        <is>
          <t>high</t>
        </is>
      </c>
      <c r="J304" s="209" t="inlineStr">
        <is>
          <t>Corpus orientation only</t>
        </is>
      </c>
      <c r="K304" s="209" t="inlineStr">
        <is>
          <t>Needs source-specific verification</t>
        </is>
      </c>
      <c r="L304" s="209" t="inlineStr">
        <is>
          <t>https://en.wikipedia.org/wiki/The_Kingkiller_Chronicle</t>
        </is>
      </c>
      <c r="M304" s="209" t="inlineStr">
        <is>
          <t>Comparative navigation coordinate; not a canonical source entry or claim of exact equivalence.</t>
        </is>
      </c>
    </row>
    <row r="305">
      <c r="A305" s="209" t="inlineStr">
        <is>
          <t>CON-0304</t>
        </is>
      </c>
      <c r="B305" s="209" t="inlineStr">
        <is>
          <t>SRC-054</t>
        </is>
      </c>
      <c r="C305" s="209" t="inlineStr">
        <is>
          <t>The Kingkiller Chronicle</t>
        </is>
      </c>
      <c r="D305" s="209" t="inlineStr">
        <is>
          <t>sympathy</t>
        </is>
      </c>
      <c r="E305" s="209" t="inlineStr"/>
      <c r="F305" s="209" t="inlineStr"/>
      <c r="G305" s="209" t="inlineStr">
        <is>
          <t>source-describes-concept</t>
        </is>
      </c>
      <c r="H305" s="209" t="inlineStr">
        <is>
          <t>Source Corpus.Distinctive_Contribution</t>
        </is>
      </c>
      <c r="I305" s="209" t="inlineStr">
        <is>
          <t>unmapped</t>
        </is>
      </c>
      <c r="J305" s="209" t="inlineStr">
        <is>
          <t>Corpus orientation only</t>
        </is>
      </c>
      <c r="K305" s="209" t="inlineStr">
        <is>
          <t>Needs source-specific verification</t>
        </is>
      </c>
      <c r="L305" s="209" t="inlineStr">
        <is>
          <t>https://en.wikipedia.org/wiki/The_Kingkiller_Chronicle</t>
        </is>
      </c>
      <c r="M305" s="209" t="inlineStr">
        <is>
          <t>Comparative navigation coordinate; not a canonical source entry or claim of exact equivalence.</t>
        </is>
      </c>
    </row>
    <row r="306">
      <c r="A306" s="209" t="inlineStr">
        <is>
          <t>CON-0305</t>
        </is>
      </c>
      <c r="B306" s="209" t="inlineStr">
        <is>
          <t>SRC-054</t>
        </is>
      </c>
      <c r="C306" s="209" t="inlineStr">
        <is>
          <t>The Kingkiller Chronicle</t>
        </is>
      </c>
      <c r="D306" s="209" t="inlineStr">
        <is>
          <t>bardic hero</t>
        </is>
      </c>
      <c r="E306" s="209" t="inlineStr">
        <is>
          <t>ROL-606; NAR-100</t>
        </is>
      </c>
      <c r="F306" s="209" t="inlineStr">
        <is>
          <t>Bard; Hero and Protagonist Archetypes</t>
        </is>
      </c>
      <c r="G306" s="209" t="inlineStr">
        <is>
          <t>orientation-maps-to</t>
        </is>
      </c>
      <c r="H306" s="209" t="inlineStr">
        <is>
          <t>Source Corpus.Distinctive_Contribution</t>
        </is>
      </c>
      <c r="I306" s="209" t="inlineStr">
        <is>
          <t>low</t>
        </is>
      </c>
      <c r="J306" s="209" t="inlineStr">
        <is>
          <t>Corpus orientation only</t>
        </is>
      </c>
      <c r="K306" s="209" t="inlineStr">
        <is>
          <t>Needs source-specific verification</t>
        </is>
      </c>
      <c r="L306" s="209" t="inlineStr">
        <is>
          <t>https://en.wikipedia.org/wiki/The_Kingkiller_Chronicle</t>
        </is>
      </c>
      <c r="M306" s="209" t="inlineStr">
        <is>
          <t>Comparative navigation coordinate; not a canonical source entry or claim of exact equivalence.</t>
        </is>
      </c>
    </row>
    <row r="307">
      <c r="A307" s="209" t="inlineStr">
        <is>
          <t>CON-0306</t>
        </is>
      </c>
      <c r="B307" s="209" t="inlineStr">
        <is>
          <t>SRC-054</t>
        </is>
      </c>
      <c r="C307" s="209" t="inlineStr">
        <is>
          <t>The Kingkiller Chronicle</t>
        </is>
      </c>
      <c r="D307" s="209" t="inlineStr">
        <is>
          <t>framed unreliable autobiography</t>
        </is>
      </c>
      <c r="E307" s="209" t="inlineStr"/>
      <c r="F307" s="209" t="inlineStr"/>
      <c r="G307" s="209" t="inlineStr">
        <is>
          <t>source-describes-concept</t>
        </is>
      </c>
      <c r="H307" s="209" t="inlineStr">
        <is>
          <t>Source Corpus.Distinctive_Contribution</t>
        </is>
      </c>
      <c r="I307" s="209" t="inlineStr">
        <is>
          <t>unmapped</t>
        </is>
      </c>
      <c r="J307" s="209" t="inlineStr">
        <is>
          <t>Corpus orientation only</t>
        </is>
      </c>
      <c r="K307" s="209" t="inlineStr">
        <is>
          <t>Needs source-specific verification</t>
        </is>
      </c>
      <c r="L307" s="209" t="inlineStr">
        <is>
          <t>https://en.wikipedia.org/wiki/The_Kingkiller_Chronicle</t>
        </is>
      </c>
      <c r="M307" s="209" t="inlineStr">
        <is>
          <t>Comparative navigation coordinate; not a canonical source entry or claim of exact equivalence.</t>
        </is>
      </c>
    </row>
    <row r="308">
      <c r="A308" s="209" t="inlineStr">
        <is>
          <t>CON-0307</t>
        </is>
      </c>
      <c r="B308" s="209" t="inlineStr">
        <is>
          <t>SRC-055</t>
        </is>
      </c>
      <c r="C308" s="209" t="inlineStr">
        <is>
          <t>Gentleman Bastard Sequence</t>
        </is>
      </c>
      <c r="D308" s="209" t="inlineStr">
        <is>
          <t>Con artists</t>
        </is>
      </c>
      <c r="E308" s="209" t="inlineStr">
        <is>
          <t>ROL-217</t>
        </is>
      </c>
      <c r="F308" s="209" t="inlineStr">
        <is>
          <t>Trickster</t>
        </is>
      </c>
      <c r="G308" s="209" t="inlineStr">
        <is>
          <t>orientation-maps-to</t>
        </is>
      </c>
      <c r="H308" s="209" t="inlineStr">
        <is>
          <t>Source Corpus.Distinctive_Contribution</t>
        </is>
      </c>
      <c r="I308" s="209" t="inlineStr">
        <is>
          <t>moderate</t>
        </is>
      </c>
      <c r="J308" s="209" t="inlineStr">
        <is>
          <t>Corpus orientation only</t>
        </is>
      </c>
      <c r="K308" s="209" t="inlineStr">
        <is>
          <t>Needs source-specific verification</t>
        </is>
      </c>
      <c r="L308" s="209" t="inlineStr">
        <is>
          <t>https://en.wikipedia.org/wiki/Gentleman_Bastard_Sequence</t>
        </is>
      </c>
      <c r="M308" s="209" t="inlineStr">
        <is>
          <t>Comparative navigation coordinate; not a canonical source entry or claim of exact equivalence.</t>
        </is>
      </c>
    </row>
    <row r="309">
      <c r="A309" s="209" t="inlineStr">
        <is>
          <t>CON-0308</t>
        </is>
      </c>
      <c r="B309" s="209" t="inlineStr">
        <is>
          <t>SRC-055</t>
        </is>
      </c>
      <c r="C309" s="209" t="inlineStr">
        <is>
          <t>Gentleman Bastard Sequence</t>
        </is>
      </c>
      <c r="D309" s="209" t="inlineStr">
        <is>
          <t>thieves</t>
        </is>
      </c>
      <c r="E309" s="209" t="inlineStr">
        <is>
          <t>ROL-201</t>
        </is>
      </c>
      <c r="F309" s="209" t="inlineStr">
        <is>
          <t>Thief</t>
        </is>
      </c>
      <c r="G309" s="209" t="inlineStr">
        <is>
          <t>orientation-maps-to</t>
        </is>
      </c>
      <c r="H309" s="209" t="inlineStr">
        <is>
          <t>Source Corpus.Distinctive_Contribution</t>
        </is>
      </c>
      <c r="I309" s="209" t="inlineStr">
        <is>
          <t>high</t>
        </is>
      </c>
      <c r="J309" s="209" t="inlineStr">
        <is>
          <t>Corpus orientation only</t>
        </is>
      </c>
      <c r="K309" s="209" t="inlineStr">
        <is>
          <t>Needs source-specific verification</t>
        </is>
      </c>
      <c r="L309" s="209" t="inlineStr">
        <is>
          <t>https://en.wikipedia.org/wiki/Gentleman_Bastard_Sequence</t>
        </is>
      </c>
      <c r="M309" s="209" t="inlineStr">
        <is>
          <t>Comparative navigation coordinate; not a canonical source entry or claim of exact equivalence.</t>
        </is>
      </c>
    </row>
    <row r="310">
      <c r="A310" s="209" t="inlineStr">
        <is>
          <t>CON-0309</t>
        </is>
      </c>
      <c r="B310" s="209" t="inlineStr">
        <is>
          <t>SRC-055</t>
        </is>
      </c>
      <c r="C310" s="209" t="inlineStr">
        <is>
          <t>Gentleman Bastard Sequence</t>
        </is>
      </c>
      <c r="D310" s="209" t="inlineStr">
        <is>
          <t>city factions</t>
        </is>
      </c>
      <c r="E310" s="209" t="inlineStr">
        <is>
          <t>INS-000</t>
        </is>
      </c>
      <c r="F310" s="209" t="inlineStr">
        <is>
          <t>Institutions &amp; Affiliations</t>
        </is>
      </c>
      <c r="G310" s="209" t="inlineStr">
        <is>
          <t>orientation-maps-to</t>
        </is>
      </c>
      <c r="H310" s="209" t="inlineStr">
        <is>
          <t>Source Corpus.Distinctive_Contribution</t>
        </is>
      </c>
      <c r="I310" s="209" t="inlineStr">
        <is>
          <t>low</t>
        </is>
      </c>
      <c r="J310" s="209" t="inlineStr">
        <is>
          <t>Corpus orientation only</t>
        </is>
      </c>
      <c r="K310" s="209" t="inlineStr">
        <is>
          <t>Needs source-specific verification</t>
        </is>
      </c>
      <c r="L310" s="209" t="inlineStr">
        <is>
          <t>https://en.wikipedia.org/wiki/Gentleman_Bastard_Sequence</t>
        </is>
      </c>
      <c r="M310" s="209" t="inlineStr">
        <is>
          <t>Comparative navigation coordinate; not a canonical source entry or claim of exact equivalence.</t>
        </is>
      </c>
    </row>
    <row r="311">
      <c r="A311" s="209" t="inlineStr">
        <is>
          <t>CON-0310</t>
        </is>
      </c>
      <c r="B311" s="209" t="inlineStr">
        <is>
          <t>SRC-055</t>
        </is>
      </c>
      <c r="C311" s="209" t="inlineStr">
        <is>
          <t>Gentleman Bastard Sequence</t>
        </is>
      </c>
      <c r="D311" s="209" t="inlineStr">
        <is>
          <t>heists</t>
        </is>
      </c>
      <c r="E311" s="209" t="inlineStr">
        <is>
          <t>NAR-434</t>
        </is>
      </c>
      <c r="F311" s="209" t="inlineStr">
        <is>
          <t>Multiple-Route or Branching Narrative</t>
        </is>
      </c>
      <c r="G311" s="209" t="inlineStr">
        <is>
          <t>orientation-maps-to</t>
        </is>
      </c>
      <c r="H311" s="209" t="inlineStr">
        <is>
          <t>Source Corpus.Distinctive_Contribution</t>
        </is>
      </c>
      <c r="I311" s="209" t="inlineStr">
        <is>
          <t>high</t>
        </is>
      </c>
      <c r="J311" s="209" t="inlineStr">
        <is>
          <t>Corpus orientation only</t>
        </is>
      </c>
      <c r="K311" s="209" t="inlineStr">
        <is>
          <t>Needs source-specific verification</t>
        </is>
      </c>
      <c r="L311" s="209" t="inlineStr">
        <is>
          <t>https://en.wikipedia.org/wiki/Gentleman_Bastard_Sequence</t>
        </is>
      </c>
      <c r="M311" s="209" t="inlineStr">
        <is>
          <t>Comparative navigation coordinate; not a canonical source entry or claim of exact equivalence.</t>
        </is>
      </c>
    </row>
    <row r="312">
      <c r="A312" s="209" t="inlineStr">
        <is>
          <t>CON-0311</t>
        </is>
      </c>
      <c r="B312" s="209" t="inlineStr">
        <is>
          <t>SRC-055</t>
        </is>
      </c>
      <c r="C312" s="209" t="inlineStr">
        <is>
          <t>Gentleman Bastard Sequence</t>
        </is>
      </c>
      <c r="D312" s="209" t="inlineStr">
        <is>
          <t>found family</t>
        </is>
      </c>
      <c r="E312" s="209" t="inlineStr"/>
      <c r="F312" s="209" t="inlineStr"/>
      <c r="G312" s="209" t="inlineStr">
        <is>
          <t>source-describes-concept</t>
        </is>
      </c>
      <c r="H312" s="209" t="inlineStr">
        <is>
          <t>Source Corpus.Distinctive_Contribution</t>
        </is>
      </c>
      <c r="I312" s="209" t="inlineStr">
        <is>
          <t>unmapped</t>
        </is>
      </c>
      <c r="J312" s="209" t="inlineStr">
        <is>
          <t>Corpus orientation only</t>
        </is>
      </c>
      <c r="K312" s="209" t="inlineStr">
        <is>
          <t>Needs source-specific verification</t>
        </is>
      </c>
      <c r="L312" s="209" t="inlineStr">
        <is>
          <t>https://en.wikipedia.org/wiki/Gentleman_Bastard_Sequence</t>
        </is>
      </c>
      <c r="M312" s="209" t="inlineStr">
        <is>
          <t>Comparative navigation coordinate; not a canonical source entry or claim of exact equivalence.</t>
        </is>
      </c>
    </row>
    <row r="313">
      <c r="A313" s="209" t="inlineStr">
        <is>
          <t>CON-0312</t>
        </is>
      </c>
      <c r="B313" s="209" t="inlineStr">
        <is>
          <t>SRC-055</t>
        </is>
      </c>
      <c r="C313" s="209" t="inlineStr">
        <is>
          <t>Gentleman Bastard Sequence</t>
        </is>
      </c>
      <c r="D313" s="209" t="inlineStr">
        <is>
          <t>alchemical settings</t>
        </is>
      </c>
      <c r="E313" s="209" t="inlineStr"/>
      <c r="F313" s="209" t="inlineStr"/>
      <c r="G313" s="209" t="inlineStr">
        <is>
          <t>source-describes-concept</t>
        </is>
      </c>
      <c r="H313" s="209" t="inlineStr">
        <is>
          <t>Source Corpus.Distinctive_Contribution</t>
        </is>
      </c>
      <c r="I313" s="209" t="inlineStr">
        <is>
          <t>unmapped</t>
        </is>
      </c>
      <c r="J313" s="209" t="inlineStr">
        <is>
          <t>Corpus orientation only</t>
        </is>
      </c>
      <c r="K313" s="209" t="inlineStr">
        <is>
          <t>Needs source-specific verification</t>
        </is>
      </c>
      <c r="L313" s="209" t="inlineStr">
        <is>
          <t>https://en.wikipedia.org/wiki/Gentleman_Bastard_Sequence</t>
        </is>
      </c>
      <c r="M313" s="209" t="inlineStr">
        <is>
          <t>Comparative navigation coordinate; not a canonical source entry or claim of exact equivalence.</t>
        </is>
      </c>
    </row>
    <row r="314">
      <c r="A314" s="209" t="inlineStr">
        <is>
          <t>CON-0313</t>
        </is>
      </c>
      <c r="B314" s="209" t="inlineStr">
        <is>
          <t>SRC-056</t>
        </is>
      </c>
      <c r="C314" s="209" t="inlineStr">
        <is>
          <t>The Broken Earth</t>
        </is>
      </c>
      <c r="D314" s="209" t="inlineStr">
        <is>
          <t>Earth power</t>
        </is>
      </c>
      <c r="E314" s="209" t="inlineStr">
        <is>
          <t>PWR-205</t>
        </is>
      </c>
      <c r="F314" s="209" t="inlineStr">
        <is>
          <t>Earth and Stone Magic</t>
        </is>
      </c>
      <c r="G314" s="209" t="inlineStr">
        <is>
          <t>orientation-maps-to</t>
        </is>
      </c>
      <c r="H314" s="209" t="inlineStr">
        <is>
          <t>Source Corpus.Distinctive_Contribution</t>
        </is>
      </c>
      <c r="I314" s="209" t="inlineStr">
        <is>
          <t>high</t>
        </is>
      </c>
      <c r="J314" s="209" t="inlineStr">
        <is>
          <t>Corpus orientation only</t>
        </is>
      </c>
      <c r="K314" s="209" t="inlineStr">
        <is>
          <t>Needs source-specific verification</t>
        </is>
      </c>
      <c r="L314" s="209" t="inlineStr">
        <is>
          <t>https://en.wikipedia.org/wiki/The_Broken_Earth</t>
        </is>
      </c>
      <c r="M314" s="209" t="inlineStr">
        <is>
          <t>Comparative navigation coordinate; not a canonical source entry or claim of exact equivalence.</t>
        </is>
      </c>
    </row>
    <row r="315">
      <c r="A315" s="209" t="inlineStr">
        <is>
          <t>CON-0314</t>
        </is>
      </c>
      <c r="B315" s="209" t="inlineStr">
        <is>
          <t>SRC-056</t>
        </is>
      </c>
      <c r="C315" s="209" t="inlineStr">
        <is>
          <t>The Broken Earth</t>
        </is>
      </c>
      <c r="D315" s="209" t="inlineStr">
        <is>
          <t>caste oppression</t>
        </is>
      </c>
      <c r="E315" s="209" t="inlineStr">
        <is>
          <t>CIV-115</t>
        </is>
      </c>
      <c r="F315" s="209" t="inlineStr">
        <is>
          <t>Caste State</t>
        </is>
      </c>
      <c r="G315" s="209" t="inlineStr">
        <is>
          <t>orientation-maps-to</t>
        </is>
      </c>
      <c r="H315" s="209" t="inlineStr">
        <is>
          <t>Source Corpus.Distinctive_Contribution</t>
        </is>
      </c>
      <c r="I315" s="209" t="inlineStr">
        <is>
          <t>moderate</t>
        </is>
      </c>
      <c r="J315" s="209" t="inlineStr">
        <is>
          <t>Corpus orientation only</t>
        </is>
      </c>
      <c r="K315" s="209" t="inlineStr">
        <is>
          <t>Needs source-specific verification</t>
        </is>
      </c>
      <c r="L315" s="209" t="inlineStr">
        <is>
          <t>https://en.wikipedia.org/wiki/The_Broken_Earth</t>
        </is>
      </c>
      <c r="M315" s="209" t="inlineStr">
        <is>
          <t>Comparative navigation coordinate; not a canonical source entry or claim of exact equivalence.</t>
        </is>
      </c>
    </row>
    <row r="316">
      <c r="A316" s="209" t="inlineStr">
        <is>
          <t>CON-0315</t>
        </is>
      </c>
      <c r="B316" s="209" t="inlineStr">
        <is>
          <t>SRC-056</t>
        </is>
      </c>
      <c r="C316" s="209" t="inlineStr">
        <is>
          <t>The Broken Earth</t>
        </is>
      </c>
      <c r="D316" s="209" t="inlineStr">
        <is>
          <t>post-apocalypse</t>
        </is>
      </c>
      <c r="E316" s="209" t="inlineStr">
        <is>
          <t>NAR-418; CIV-402</t>
        </is>
      </c>
      <c r="F316" s="209" t="inlineStr">
        <is>
          <t>Apocalypse and Prevention; Fallen Ancient Empire</t>
        </is>
      </c>
      <c r="G316" s="209" t="inlineStr">
        <is>
          <t>orientation-maps-to</t>
        </is>
      </c>
      <c r="H316" s="209" t="inlineStr">
        <is>
          <t>Source Corpus.Distinctive_Contribution</t>
        </is>
      </c>
      <c r="I316" s="209" t="inlineStr">
        <is>
          <t>moderate</t>
        </is>
      </c>
      <c r="J316" s="209" t="inlineStr">
        <is>
          <t>Corpus orientation only</t>
        </is>
      </c>
      <c r="K316" s="209" t="inlineStr">
        <is>
          <t>Needs source-specific verification</t>
        </is>
      </c>
      <c r="L316" s="209" t="inlineStr">
        <is>
          <t>https://en.wikipedia.org/wiki/The_Broken_Earth</t>
        </is>
      </c>
      <c r="M316" s="209" t="inlineStr">
        <is>
          <t>Comparative navigation coordinate; not a canonical source entry or claim of exact equivalence.</t>
        </is>
      </c>
    </row>
    <row r="317">
      <c r="A317" s="209" t="inlineStr">
        <is>
          <t>CON-0316</t>
        </is>
      </c>
      <c r="B317" s="209" t="inlineStr">
        <is>
          <t>SRC-056</t>
        </is>
      </c>
      <c r="C317" s="209" t="inlineStr">
        <is>
          <t>The Broken Earth</t>
        </is>
      </c>
      <c r="D317" s="209" t="inlineStr">
        <is>
          <t>non-linear identity</t>
        </is>
      </c>
      <c r="E317" s="209" t="inlineStr"/>
      <c r="F317" s="209" t="inlineStr"/>
      <c r="G317" s="209" t="inlineStr">
        <is>
          <t>source-describes-concept</t>
        </is>
      </c>
      <c r="H317" s="209" t="inlineStr">
        <is>
          <t>Source Corpus.Distinctive_Contribution</t>
        </is>
      </c>
      <c r="I317" s="209" t="inlineStr">
        <is>
          <t>unmapped</t>
        </is>
      </c>
      <c r="J317" s="209" t="inlineStr">
        <is>
          <t>Corpus orientation only</t>
        </is>
      </c>
      <c r="K317" s="209" t="inlineStr">
        <is>
          <t>Needs source-specific verification</t>
        </is>
      </c>
      <c r="L317" s="209" t="inlineStr">
        <is>
          <t>https://en.wikipedia.org/wiki/The_Broken_Earth</t>
        </is>
      </c>
      <c r="M317" s="209" t="inlineStr">
        <is>
          <t>Comparative navigation coordinate; not a canonical source entry or claim of exact equivalence.</t>
        </is>
      </c>
    </row>
    <row r="318">
      <c r="A318" s="209" t="inlineStr">
        <is>
          <t>CON-0317</t>
        </is>
      </c>
      <c r="B318" s="209" t="inlineStr">
        <is>
          <t>SRC-056</t>
        </is>
      </c>
      <c r="C318" s="209" t="inlineStr">
        <is>
          <t>The Broken Earth</t>
        </is>
      </c>
      <c r="D318" s="209" t="inlineStr">
        <is>
          <t>constructed people</t>
        </is>
      </c>
      <c r="E318" s="209" t="inlineStr">
        <is>
          <t>PPL-700; PPL-100</t>
        </is>
      </c>
      <c r="F318" s="209" t="inlineStr">
        <is>
          <t>Constructs and Artificial Life; Mortal and Natural Peoples</t>
        </is>
      </c>
      <c r="G318" s="209" t="inlineStr">
        <is>
          <t>orientation-maps-to</t>
        </is>
      </c>
      <c r="H318" s="209" t="inlineStr">
        <is>
          <t>Source Corpus.Distinctive_Contribution</t>
        </is>
      </c>
      <c r="I318" s="209" t="inlineStr">
        <is>
          <t>low</t>
        </is>
      </c>
      <c r="J318" s="209" t="inlineStr">
        <is>
          <t>Corpus orientation only</t>
        </is>
      </c>
      <c r="K318" s="209" t="inlineStr">
        <is>
          <t>Needs source-specific verification</t>
        </is>
      </c>
      <c r="L318" s="209" t="inlineStr">
        <is>
          <t>https://en.wikipedia.org/wiki/The_Broken_Earth</t>
        </is>
      </c>
      <c r="M318" s="209" t="inlineStr">
        <is>
          <t>Comparative navigation coordinate; not a canonical source entry or claim of exact equivalence.</t>
        </is>
      </c>
    </row>
    <row r="319">
      <c r="A319" s="209" t="inlineStr">
        <is>
          <t>CON-0318</t>
        </is>
      </c>
      <c r="B319" s="209" t="inlineStr">
        <is>
          <t>SRC-057</t>
        </is>
      </c>
      <c r="C319" s="209" t="inlineStr">
        <is>
          <t>The Poppy War</t>
        </is>
      </c>
      <c r="D319" s="209" t="inlineStr">
        <is>
          <t>Military academy</t>
        </is>
      </c>
      <c r="E319" s="209" t="inlineStr">
        <is>
          <t>INS-309</t>
        </is>
      </c>
      <c r="F319" s="209" t="inlineStr">
        <is>
          <t>Magical College or School</t>
        </is>
      </c>
      <c r="G319" s="209" t="inlineStr">
        <is>
          <t>orientation-maps-to</t>
        </is>
      </c>
      <c r="H319" s="209" t="inlineStr">
        <is>
          <t>Source Corpus.Distinctive_Contribution</t>
        </is>
      </c>
      <c r="I319" s="209" t="inlineStr">
        <is>
          <t>moderate</t>
        </is>
      </c>
      <c r="J319" s="209" t="inlineStr">
        <is>
          <t>Corpus orientation only</t>
        </is>
      </c>
      <c r="K319" s="209" t="inlineStr">
        <is>
          <t>Needs source-specific verification</t>
        </is>
      </c>
      <c r="L319" s="209" t="inlineStr">
        <is>
          <t>https://en.wikipedia.org/wiki/The_Poppy_War</t>
        </is>
      </c>
      <c r="M319" s="209" t="inlineStr">
        <is>
          <t>Comparative navigation coordinate; not a canonical source entry or claim of exact equivalence.</t>
        </is>
      </c>
    </row>
    <row r="320">
      <c r="A320" s="209" t="inlineStr">
        <is>
          <t>CON-0319</t>
        </is>
      </c>
      <c r="B320" s="209" t="inlineStr">
        <is>
          <t>SRC-057</t>
        </is>
      </c>
      <c r="C320" s="209" t="inlineStr">
        <is>
          <t>The Poppy War</t>
        </is>
      </c>
      <c r="D320" s="209" t="inlineStr">
        <is>
          <t>shamanic power</t>
        </is>
      </c>
      <c r="E320" s="209" t="inlineStr">
        <is>
          <t>ROL-502</t>
        </is>
      </c>
      <c r="F320" s="209" t="inlineStr">
        <is>
          <t>Shaman</t>
        </is>
      </c>
      <c r="G320" s="209" t="inlineStr">
        <is>
          <t>orientation-maps-to</t>
        </is>
      </c>
      <c r="H320" s="209" t="inlineStr">
        <is>
          <t>Source Corpus.Distinctive_Contribution</t>
        </is>
      </c>
      <c r="I320" s="209" t="inlineStr">
        <is>
          <t>high</t>
        </is>
      </c>
      <c r="J320" s="209" t="inlineStr">
        <is>
          <t>Corpus orientation only</t>
        </is>
      </c>
      <c r="K320" s="209" t="inlineStr">
        <is>
          <t>Needs source-specific verification</t>
        </is>
      </c>
      <c r="L320" s="209" t="inlineStr">
        <is>
          <t>https://en.wikipedia.org/wiki/The_Poppy_War</t>
        </is>
      </c>
      <c r="M320" s="209" t="inlineStr">
        <is>
          <t>Comparative navigation coordinate; not a canonical source entry or claim of exact equivalence.</t>
        </is>
      </c>
    </row>
    <row r="321">
      <c r="A321" s="209" t="inlineStr">
        <is>
          <t>CON-0320</t>
        </is>
      </c>
      <c r="B321" s="209" t="inlineStr">
        <is>
          <t>SRC-057</t>
        </is>
      </c>
      <c r="C321" s="209" t="inlineStr">
        <is>
          <t>The Poppy War</t>
        </is>
      </c>
      <c r="D321" s="209" t="inlineStr">
        <is>
          <t>empire</t>
        </is>
      </c>
      <c r="E321" s="209" t="inlineStr">
        <is>
          <t>CIV-100</t>
        </is>
      </c>
      <c r="F321" s="209" t="inlineStr">
        <is>
          <t>Polity and Governance Archetypes</t>
        </is>
      </c>
      <c r="G321" s="209" t="inlineStr">
        <is>
          <t>orientation-maps-to</t>
        </is>
      </c>
      <c r="H321" s="209" t="inlineStr">
        <is>
          <t>Source Corpus.Distinctive_Contribution</t>
        </is>
      </c>
      <c r="I321" s="209" t="inlineStr">
        <is>
          <t>low</t>
        </is>
      </c>
      <c r="J321" s="209" t="inlineStr">
        <is>
          <t>Corpus orientation only</t>
        </is>
      </c>
      <c r="K321" s="209" t="inlineStr">
        <is>
          <t>Needs source-specific verification</t>
        </is>
      </c>
      <c r="L321" s="209" t="inlineStr">
        <is>
          <t>https://en.wikipedia.org/wiki/The_Poppy_War</t>
        </is>
      </c>
      <c r="M321" s="209" t="inlineStr">
        <is>
          <t>Comparative navigation coordinate; not a canonical source entry or claim of exact equivalence.</t>
        </is>
      </c>
    </row>
    <row r="322">
      <c r="A322" s="209" t="inlineStr">
        <is>
          <t>CON-0321</t>
        </is>
      </c>
      <c r="B322" s="209" t="inlineStr">
        <is>
          <t>SRC-057</t>
        </is>
      </c>
      <c r="C322" s="209" t="inlineStr">
        <is>
          <t>The Poppy War</t>
        </is>
      </c>
      <c r="D322" s="209" t="inlineStr">
        <is>
          <t>war trauma</t>
        </is>
      </c>
      <c r="E322" s="209" t="inlineStr"/>
      <c r="F322" s="209" t="inlineStr"/>
      <c r="G322" s="209" t="inlineStr">
        <is>
          <t>source-describes-concept</t>
        </is>
      </c>
      <c r="H322" s="209" t="inlineStr">
        <is>
          <t>Source Corpus.Distinctive_Contribution</t>
        </is>
      </c>
      <c r="I322" s="209" t="inlineStr">
        <is>
          <t>unmapped</t>
        </is>
      </c>
      <c r="J322" s="209" t="inlineStr">
        <is>
          <t>Corpus orientation only</t>
        </is>
      </c>
      <c r="K322" s="209" t="inlineStr">
        <is>
          <t>Needs source-specific verification</t>
        </is>
      </c>
      <c r="L322" s="209" t="inlineStr">
        <is>
          <t>https://en.wikipedia.org/wiki/The_Poppy_War</t>
        </is>
      </c>
      <c r="M322" s="209" t="inlineStr">
        <is>
          <t>Comparative navigation coordinate; not a canonical source entry or claim of exact equivalence.</t>
        </is>
      </c>
    </row>
    <row r="323">
      <c r="A323" s="209" t="inlineStr">
        <is>
          <t>CON-0322</t>
        </is>
      </c>
      <c r="B323" s="209" t="inlineStr">
        <is>
          <t>SRC-057</t>
        </is>
      </c>
      <c r="C323" s="209" t="inlineStr">
        <is>
          <t>The Poppy War</t>
        </is>
      </c>
      <c r="D323" s="209" t="inlineStr">
        <is>
          <t>gods and possession</t>
        </is>
      </c>
      <c r="E323" s="209" t="inlineStr">
        <is>
          <t>PPL-400; PWR-112</t>
        </is>
      </c>
      <c r="F323" s="209" t="inlineStr">
        <is>
          <t>Divine and Celestial Beings; Possession and Channeling</t>
        </is>
      </c>
      <c r="G323" s="209" t="inlineStr">
        <is>
          <t>orientation-maps-to</t>
        </is>
      </c>
      <c r="H323" s="209" t="inlineStr">
        <is>
          <t>Source Corpus.Distinctive_Contribution</t>
        </is>
      </c>
      <c r="I323" s="209" t="inlineStr">
        <is>
          <t>moderate</t>
        </is>
      </c>
      <c r="J323" s="209" t="inlineStr">
        <is>
          <t>Corpus orientation only</t>
        </is>
      </c>
      <c r="K323" s="209" t="inlineStr">
        <is>
          <t>Needs source-specific verification</t>
        </is>
      </c>
      <c r="L323" s="209" t="inlineStr">
        <is>
          <t>https://en.wikipedia.org/wiki/The_Poppy_War</t>
        </is>
      </c>
      <c r="M323" s="209" t="inlineStr">
        <is>
          <t>Comparative navigation coordinate; not a canonical source entry or claim of exact equivalence.</t>
        </is>
      </c>
    </row>
    <row r="324">
      <c r="A324" s="209" t="inlineStr">
        <is>
          <t>CON-0323</t>
        </is>
      </c>
      <c r="B324" s="209" t="inlineStr">
        <is>
          <t>SRC-058</t>
        </is>
      </c>
      <c r="C324" s="209" t="inlineStr">
        <is>
          <t>The Daevabad Trilogy</t>
        </is>
      </c>
      <c r="D324" s="209" t="inlineStr">
        <is>
          <t>Djinn peoples</t>
        </is>
      </c>
      <c r="E324" s="209" t="inlineStr">
        <is>
          <t>PPL-203; PPL-100</t>
        </is>
      </c>
      <c r="F324" s="209" t="inlineStr">
        <is>
          <t>Dryads and Tree-Bound Beings; Mortal and Natural Peoples</t>
        </is>
      </c>
      <c r="G324" s="209" t="inlineStr">
        <is>
          <t>orientation-maps-to</t>
        </is>
      </c>
      <c r="H324" s="209" t="inlineStr">
        <is>
          <t>Source Corpus.Distinctive_Contribution</t>
        </is>
      </c>
      <c r="I324" s="209" t="inlineStr">
        <is>
          <t>low</t>
        </is>
      </c>
      <c r="J324" s="209" t="inlineStr">
        <is>
          <t>Corpus orientation only</t>
        </is>
      </c>
      <c r="K324" s="209" t="inlineStr">
        <is>
          <t>Needs source-specific verification</t>
        </is>
      </c>
      <c r="L324" s="209" t="inlineStr">
        <is>
          <t>https://en.wikipedia.org/wiki/The_Daevabad_Trilogy</t>
        </is>
      </c>
      <c r="M324" s="209" t="inlineStr">
        <is>
          <t>Comparative navigation coordinate; not a canonical source entry or claim of exact equivalence.</t>
        </is>
      </c>
    </row>
    <row r="325">
      <c r="A325" s="209" t="inlineStr">
        <is>
          <t>CON-0324</t>
        </is>
      </c>
      <c r="B325" s="209" t="inlineStr">
        <is>
          <t>SRC-058</t>
        </is>
      </c>
      <c r="C325" s="209" t="inlineStr">
        <is>
          <t>The Daevabad Trilogy</t>
        </is>
      </c>
      <c r="D325" s="209" t="inlineStr">
        <is>
          <t>magical city</t>
        </is>
      </c>
      <c r="E325" s="209" t="inlineStr"/>
      <c r="F325" s="209" t="inlineStr"/>
      <c r="G325" s="209" t="inlineStr">
        <is>
          <t>source-describes-concept</t>
        </is>
      </c>
      <c r="H325" s="209" t="inlineStr">
        <is>
          <t>Source Corpus.Distinctive_Contribution</t>
        </is>
      </c>
      <c r="I325" s="209" t="inlineStr">
        <is>
          <t>unmapped</t>
        </is>
      </c>
      <c r="J325" s="209" t="inlineStr">
        <is>
          <t>Corpus orientation only</t>
        </is>
      </c>
      <c r="K325" s="209" t="inlineStr">
        <is>
          <t>Needs source-specific verification</t>
        </is>
      </c>
      <c r="L325" s="209" t="inlineStr">
        <is>
          <t>https://en.wikipedia.org/wiki/The_Daevabad_Trilogy</t>
        </is>
      </c>
      <c r="M325" s="209" t="inlineStr">
        <is>
          <t>Comparative navigation coordinate; not a canonical source entry or claim of exact equivalence.</t>
        </is>
      </c>
    </row>
    <row r="326">
      <c r="A326" s="209" t="inlineStr">
        <is>
          <t>CON-0325</t>
        </is>
      </c>
      <c r="B326" s="209" t="inlineStr">
        <is>
          <t>SRC-058</t>
        </is>
      </c>
      <c r="C326" s="209" t="inlineStr">
        <is>
          <t>The Daevabad Trilogy</t>
        </is>
      </c>
      <c r="D326" s="209" t="inlineStr">
        <is>
          <t>dynasties</t>
        </is>
      </c>
      <c r="E326" s="209" t="inlineStr">
        <is>
          <t>INS-400</t>
        </is>
      </c>
      <c r="F326" s="209" t="inlineStr">
        <is>
          <t>Kinship, Political, and Secret Organizations</t>
        </is>
      </c>
      <c r="G326" s="209" t="inlineStr">
        <is>
          <t>orientation-maps-to</t>
        </is>
      </c>
      <c r="H326" s="209" t="inlineStr">
        <is>
          <t>Source Corpus.Distinctive_Contribution</t>
        </is>
      </c>
      <c r="I326" s="209" t="inlineStr">
        <is>
          <t>moderate</t>
        </is>
      </c>
      <c r="J326" s="209" t="inlineStr">
        <is>
          <t>Corpus orientation only</t>
        </is>
      </c>
      <c r="K326" s="209" t="inlineStr">
        <is>
          <t>Needs source-specific verification</t>
        </is>
      </c>
      <c r="L326" s="209" t="inlineStr">
        <is>
          <t>https://en.wikipedia.org/wiki/The_Daevabad_Trilogy</t>
        </is>
      </c>
      <c r="M326" s="209" t="inlineStr">
        <is>
          <t>Comparative navigation coordinate; not a canonical source entry or claim of exact equivalence.</t>
        </is>
      </c>
    </row>
    <row r="327">
      <c r="A327" s="209" t="inlineStr">
        <is>
          <t>CON-0326</t>
        </is>
      </c>
      <c r="B327" s="209" t="inlineStr">
        <is>
          <t>SRC-058</t>
        </is>
      </c>
      <c r="C327" s="209" t="inlineStr">
        <is>
          <t>The Daevabad Trilogy</t>
        </is>
      </c>
      <c r="D327" s="209" t="inlineStr">
        <is>
          <t>healing</t>
        </is>
      </c>
      <c r="E327" s="209" t="inlineStr"/>
      <c r="F327" s="209" t="inlineStr"/>
      <c r="G327" s="209" t="inlineStr">
        <is>
          <t>source-describes-concept</t>
        </is>
      </c>
      <c r="H327" s="209" t="inlineStr">
        <is>
          <t>Source Corpus.Distinctive_Contribution</t>
        </is>
      </c>
      <c r="I327" s="209" t="inlineStr">
        <is>
          <t>unmapped</t>
        </is>
      </c>
      <c r="J327" s="209" t="inlineStr">
        <is>
          <t>Corpus orientation only</t>
        </is>
      </c>
      <c r="K327" s="209" t="inlineStr">
        <is>
          <t>Needs source-specific verification</t>
        </is>
      </c>
      <c r="L327" s="209" t="inlineStr">
        <is>
          <t>https://en.wikipedia.org/wiki/The_Daevabad_Trilogy</t>
        </is>
      </c>
      <c r="M327" s="209" t="inlineStr">
        <is>
          <t>Comparative navigation coordinate; not a canonical source entry or claim of exact equivalence.</t>
        </is>
      </c>
    </row>
    <row r="328">
      <c r="A328" s="209" t="inlineStr">
        <is>
          <t>CON-0327</t>
        </is>
      </c>
      <c r="B328" s="209" t="inlineStr">
        <is>
          <t>SRC-058</t>
        </is>
      </c>
      <c r="C328" s="209" t="inlineStr">
        <is>
          <t>The Daevabad Trilogy</t>
        </is>
      </c>
      <c r="D328" s="209" t="inlineStr">
        <is>
          <t>sectarian politics</t>
        </is>
      </c>
      <c r="E328" s="209" t="inlineStr">
        <is>
          <t>INS-312</t>
        </is>
      </c>
      <c r="F328" s="209" t="inlineStr">
        <is>
          <t>Cultivation Sect</t>
        </is>
      </c>
      <c r="G328" s="209" t="inlineStr">
        <is>
          <t>orientation-maps-to</t>
        </is>
      </c>
      <c r="H328" s="209" t="inlineStr">
        <is>
          <t>Source Corpus.Distinctive_Contribution</t>
        </is>
      </c>
      <c r="I328" s="209" t="inlineStr">
        <is>
          <t>moderate</t>
        </is>
      </c>
      <c r="J328" s="209" t="inlineStr">
        <is>
          <t>Corpus orientation only</t>
        </is>
      </c>
      <c r="K328" s="209" t="inlineStr">
        <is>
          <t>Needs source-specific verification</t>
        </is>
      </c>
      <c r="L328" s="209" t="inlineStr">
        <is>
          <t>https://en.wikipedia.org/wiki/The_Daevabad_Trilogy</t>
        </is>
      </c>
      <c r="M328" s="209" t="inlineStr">
        <is>
          <t>Comparative navigation coordinate; not a canonical source entry or claim of exact equivalence.</t>
        </is>
      </c>
    </row>
    <row r="329">
      <c r="A329" s="209" t="inlineStr">
        <is>
          <t>CON-0328</t>
        </is>
      </c>
      <c r="B329" s="209" t="inlineStr">
        <is>
          <t>SRC-058</t>
        </is>
      </c>
      <c r="C329" s="209" t="inlineStr">
        <is>
          <t>The Daevabad Trilogy</t>
        </is>
      </c>
      <c r="D329" s="209" t="inlineStr">
        <is>
          <t>mixed ancestry</t>
        </is>
      </c>
      <c r="E329" s="209" t="inlineStr">
        <is>
          <t>PPL-100</t>
        </is>
      </c>
      <c r="F329" s="209" t="inlineStr">
        <is>
          <t>Mortal and Natural Peoples</t>
        </is>
      </c>
      <c r="G329" s="209" t="inlineStr">
        <is>
          <t>orientation-maps-to</t>
        </is>
      </c>
      <c r="H329" s="209" t="inlineStr">
        <is>
          <t>Source Corpus.Distinctive_Contribution</t>
        </is>
      </c>
      <c r="I329" s="209" t="inlineStr">
        <is>
          <t>low</t>
        </is>
      </c>
      <c r="J329" s="209" t="inlineStr">
        <is>
          <t>Corpus orientation only</t>
        </is>
      </c>
      <c r="K329" s="209" t="inlineStr">
        <is>
          <t>Needs source-specific verification</t>
        </is>
      </c>
      <c r="L329" s="209" t="inlineStr">
        <is>
          <t>https://en.wikipedia.org/wiki/The_Daevabad_Trilogy</t>
        </is>
      </c>
      <c r="M329" s="209" t="inlineStr">
        <is>
          <t>Comparative navigation coordinate; not a canonical source entry or claim of exact equivalence.</t>
        </is>
      </c>
    </row>
    <row r="330">
      <c r="A330" s="209" t="inlineStr">
        <is>
          <t>CON-0329</t>
        </is>
      </c>
      <c r="B330" s="209" t="inlineStr">
        <is>
          <t>SRC-059</t>
        </is>
      </c>
      <c r="C330" s="209" t="inlineStr">
        <is>
          <t>The Green Bone Saga</t>
        </is>
      </c>
      <c r="D330" s="209" t="inlineStr">
        <is>
          <t>Clan institutions</t>
        </is>
      </c>
      <c r="E330" s="209" t="inlineStr">
        <is>
          <t>INS-400</t>
        </is>
      </c>
      <c r="F330" s="209" t="inlineStr">
        <is>
          <t>Kinship, Political, and Secret Organizations</t>
        </is>
      </c>
      <c r="G330" s="209" t="inlineStr">
        <is>
          <t>orientation-maps-to</t>
        </is>
      </c>
      <c r="H330" s="209" t="inlineStr">
        <is>
          <t>Source Corpus.Distinctive_Contribution</t>
        </is>
      </c>
      <c r="I330" s="209" t="inlineStr">
        <is>
          <t>moderate</t>
        </is>
      </c>
      <c r="J330" s="209" t="inlineStr">
        <is>
          <t>Corpus orientation only</t>
        </is>
      </c>
      <c r="K330" s="209" t="inlineStr">
        <is>
          <t>Needs source-specific verification</t>
        </is>
      </c>
      <c r="L330" s="209" t="inlineStr">
        <is>
          <t>https://en.wikipedia.org/wiki/The_Green_Bone_Saga</t>
        </is>
      </c>
      <c r="M330" s="209" t="inlineStr">
        <is>
          <t>Comparative navigation coordinate; not a canonical source entry or claim of exact equivalence.</t>
        </is>
      </c>
    </row>
    <row r="331">
      <c r="A331" s="209" t="inlineStr">
        <is>
          <t>CON-0330</t>
        </is>
      </c>
      <c r="B331" s="209" t="inlineStr">
        <is>
          <t>SRC-059</t>
        </is>
      </c>
      <c r="C331" s="209" t="inlineStr">
        <is>
          <t>The Green Bone Saga</t>
        </is>
      </c>
      <c r="D331" s="209" t="inlineStr">
        <is>
          <t>jade-enhanced warriors</t>
        </is>
      </c>
      <c r="E331" s="209" t="inlineStr">
        <is>
          <t>ROL-101</t>
        </is>
      </c>
      <c r="F331" s="209" t="inlineStr">
        <is>
          <t>Warrior or Fighter</t>
        </is>
      </c>
      <c r="G331" s="209" t="inlineStr">
        <is>
          <t>orientation-maps-to</t>
        </is>
      </c>
      <c r="H331" s="209" t="inlineStr">
        <is>
          <t>Source Corpus.Distinctive_Contribution</t>
        </is>
      </c>
      <c r="I331" s="209" t="inlineStr">
        <is>
          <t>moderate</t>
        </is>
      </c>
      <c r="J331" s="209" t="inlineStr">
        <is>
          <t>Corpus orientation only</t>
        </is>
      </c>
      <c r="K331" s="209" t="inlineStr">
        <is>
          <t>Needs source-specific verification</t>
        </is>
      </c>
      <c r="L331" s="209" t="inlineStr">
        <is>
          <t>https://en.wikipedia.org/wiki/The_Green_Bone_Saga</t>
        </is>
      </c>
      <c r="M331" s="209" t="inlineStr">
        <is>
          <t>Comparative navigation coordinate; not a canonical source entry or claim of exact equivalence.</t>
        </is>
      </c>
    </row>
    <row r="332">
      <c r="A332" s="209" t="inlineStr">
        <is>
          <t>CON-0331</t>
        </is>
      </c>
      <c r="B332" s="209" t="inlineStr">
        <is>
          <t>SRC-059</t>
        </is>
      </c>
      <c r="C332" s="209" t="inlineStr">
        <is>
          <t>The Green Bone Saga</t>
        </is>
      </c>
      <c r="D332" s="209" t="inlineStr">
        <is>
          <t>modernizing society</t>
        </is>
      </c>
      <c r="E332" s="209" t="inlineStr">
        <is>
          <t>CIV-000</t>
        </is>
      </c>
      <c r="F332" s="209" t="inlineStr">
        <is>
          <t>Civilization &amp; Culture Archetypes</t>
        </is>
      </c>
      <c r="G332" s="209" t="inlineStr">
        <is>
          <t>orientation-maps-to</t>
        </is>
      </c>
      <c r="H332" s="209" t="inlineStr">
        <is>
          <t>Source Corpus.Distinctive_Contribution</t>
        </is>
      </c>
      <c r="I332" s="209" t="inlineStr">
        <is>
          <t>low</t>
        </is>
      </c>
      <c r="J332" s="209" t="inlineStr">
        <is>
          <t>Corpus orientation only</t>
        </is>
      </c>
      <c r="K332" s="209" t="inlineStr">
        <is>
          <t>Needs source-specific verification</t>
        </is>
      </c>
      <c r="L332" s="209" t="inlineStr">
        <is>
          <t>https://en.wikipedia.org/wiki/The_Green_Bone_Saga</t>
        </is>
      </c>
      <c r="M332" s="209" t="inlineStr">
        <is>
          <t>Comparative navigation coordinate; not a canonical source entry or claim of exact equivalence.</t>
        </is>
      </c>
    </row>
    <row r="333">
      <c r="A333" s="209" t="inlineStr">
        <is>
          <t>CON-0332</t>
        </is>
      </c>
      <c r="B333" s="209" t="inlineStr">
        <is>
          <t>SRC-059</t>
        </is>
      </c>
      <c r="C333" s="209" t="inlineStr">
        <is>
          <t>The Green Bone Saga</t>
        </is>
      </c>
      <c r="D333" s="209" t="inlineStr">
        <is>
          <t>honor and crime</t>
        </is>
      </c>
      <c r="E333" s="209" t="inlineStr"/>
      <c r="F333" s="209" t="inlineStr"/>
      <c r="G333" s="209" t="inlineStr">
        <is>
          <t>source-describes-concept</t>
        </is>
      </c>
      <c r="H333" s="209" t="inlineStr">
        <is>
          <t>Source Corpus.Distinctive_Contribution</t>
        </is>
      </c>
      <c r="I333" s="209" t="inlineStr">
        <is>
          <t>unmapped</t>
        </is>
      </c>
      <c r="J333" s="209" t="inlineStr">
        <is>
          <t>Corpus orientation only</t>
        </is>
      </c>
      <c r="K333" s="209" t="inlineStr">
        <is>
          <t>Needs source-specific verification</t>
        </is>
      </c>
      <c r="L333" s="209" t="inlineStr">
        <is>
          <t>https://en.wikipedia.org/wiki/The_Green_Bone_Saga</t>
        </is>
      </c>
      <c r="M333" s="209" t="inlineStr">
        <is>
          <t>Comparative navigation coordinate; not a canonical source entry or claim of exact equivalence.</t>
        </is>
      </c>
    </row>
    <row r="334">
      <c r="A334" s="209" t="inlineStr">
        <is>
          <t>CON-0333</t>
        </is>
      </c>
      <c r="B334" s="209" t="inlineStr">
        <is>
          <t>SRC-060</t>
        </is>
      </c>
      <c r="C334" s="209" t="inlineStr">
        <is>
          <t>The Priory of the Orange Tree</t>
        </is>
      </c>
      <c r="D334" s="209" t="inlineStr">
        <is>
          <t>Dragon traditions</t>
        </is>
      </c>
      <c r="E334" s="209" t="inlineStr">
        <is>
          <t>PPL-800</t>
        </is>
      </c>
      <c r="F334" s="209" t="inlineStr">
        <is>
          <t>Dragons and Legendary Beasts</t>
        </is>
      </c>
      <c r="G334" s="209" t="inlineStr">
        <is>
          <t>orientation-maps-to</t>
        </is>
      </c>
      <c r="H334" s="209" t="inlineStr">
        <is>
          <t>Source Corpus.Distinctive_Contribution</t>
        </is>
      </c>
      <c r="I334" s="209" t="inlineStr">
        <is>
          <t>moderate</t>
        </is>
      </c>
      <c r="J334" s="209" t="inlineStr">
        <is>
          <t>Corpus orientation only</t>
        </is>
      </c>
      <c r="K334" s="209" t="inlineStr">
        <is>
          <t>Needs source-specific verification</t>
        </is>
      </c>
      <c r="L334" s="209" t="inlineStr">
        <is>
          <t>https://en.wikipedia.org/wiki/The_Priory_of_the_Orange_Tree</t>
        </is>
      </c>
      <c r="M334" s="209" t="inlineStr">
        <is>
          <t>Comparative navigation coordinate; not a canonical source entry or claim of exact equivalence.</t>
        </is>
      </c>
    </row>
    <row r="335">
      <c r="A335" s="209" t="inlineStr">
        <is>
          <t>CON-0334</t>
        </is>
      </c>
      <c r="B335" s="209" t="inlineStr">
        <is>
          <t>SRC-060</t>
        </is>
      </c>
      <c r="C335" s="209" t="inlineStr">
        <is>
          <t>The Priory of the Orange Tree</t>
        </is>
      </c>
      <c r="D335" s="209" t="inlineStr">
        <is>
          <t>queenship</t>
        </is>
      </c>
      <c r="E335" s="209" t="inlineStr">
        <is>
          <t>ROL-700</t>
        </is>
      </c>
      <c r="F335" s="209" t="inlineStr">
        <is>
          <t>Leadership and Social Office Roles</t>
        </is>
      </c>
      <c r="G335" s="209" t="inlineStr">
        <is>
          <t>orientation-maps-to</t>
        </is>
      </c>
      <c r="H335" s="209" t="inlineStr">
        <is>
          <t>Source Corpus.Distinctive_Contribution</t>
        </is>
      </c>
      <c r="I335" s="209" t="inlineStr">
        <is>
          <t>moderate</t>
        </is>
      </c>
      <c r="J335" s="209" t="inlineStr">
        <is>
          <t>Corpus orientation only</t>
        </is>
      </c>
      <c r="K335" s="209" t="inlineStr">
        <is>
          <t>Needs source-specific verification</t>
        </is>
      </c>
      <c r="L335" s="209" t="inlineStr">
        <is>
          <t>https://en.wikipedia.org/wiki/The_Priory_of_the_Orange_Tree</t>
        </is>
      </c>
      <c r="M335" s="209" t="inlineStr">
        <is>
          <t>Comparative navigation coordinate; not a canonical source entry or claim of exact equivalence.</t>
        </is>
      </c>
    </row>
    <row r="336">
      <c r="A336" s="209" t="inlineStr">
        <is>
          <t>CON-0335</t>
        </is>
      </c>
      <c r="B336" s="209" t="inlineStr">
        <is>
          <t>SRC-060</t>
        </is>
      </c>
      <c r="C336" s="209" t="inlineStr">
        <is>
          <t>The Priory of the Orange Tree</t>
        </is>
      </c>
      <c r="D336" s="209" t="inlineStr">
        <is>
          <t>secret orders</t>
        </is>
      </c>
      <c r="E336" s="209" t="inlineStr">
        <is>
          <t>INS-200</t>
        </is>
      </c>
      <c r="F336" s="209" t="inlineStr">
        <is>
          <t>Martial and Protective Organizations</t>
        </is>
      </c>
      <c r="G336" s="209" t="inlineStr">
        <is>
          <t>orientation-maps-to</t>
        </is>
      </c>
      <c r="H336" s="209" t="inlineStr">
        <is>
          <t>Source Corpus.Distinctive_Contribution</t>
        </is>
      </c>
      <c r="I336" s="209" t="inlineStr">
        <is>
          <t>low</t>
        </is>
      </c>
      <c r="J336" s="209" t="inlineStr">
        <is>
          <t>Corpus orientation only</t>
        </is>
      </c>
      <c r="K336" s="209" t="inlineStr">
        <is>
          <t>Needs source-specific verification</t>
        </is>
      </c>
      <c r="L336" s="209" t="inlineStr">
        <is>
          <t>https://en.wikipedia.org/wiki/The_Priory_of_the_Orange_Tree</t>
        </is>
      </c>
      <c r="M336" s="209" t="inlineStr">
        <is>
          <t>Comparative navigation coordinate; not a canonical source entry or claim of exact equivalence.</t>
        </is>
      </c>
    </row>
    <row r="337">
      <c r="A337" s="209" t="inlineStr">
        <is>
          <t>CON-0336</t>
        </is>
      </c>
      <c r="B337" s="209" t="inlineStr">
        <is>
          <t>SRC-060</t>
        </is>
      </c>
      <c r="C337" s="209" t="inlineStr">
        <is>
          <t>The Priory of the Orange Tree</t>
        </is>
      </c>
      <c r="D337" s="209" t="inlineStr">
        <is>
          <t>east/west cosmologies</t>
        </is>
      </c>
      <c r="E337" s="209" t="inlineStr">
        <is>
          <t>COS-000</t>
        </is>
      </c>
      <c r="F337" s="209" t="inlineStr">
        <is>
          <t>Cosmologies, Realms &amp; Sacred Geography</t>
        </is>
      </c>
      <c r="G337" s="209" t="inlineStr">
        <is>
          <t>orientation-maps-to</t>
        </is>
      </c>
      <c r="H337" s="209" t="inlineStr">
        <is>
          <t>Source Corpus.Distinctive_Contribution</t>
        </is>
      </c>
      <c r="I337" s="209" t="inlineStr">
        <is>
          <t>low</t>
        </is>
      </c>
      <c r="J337" s="209" t="inlineStr">
        <is>
          <t>Corpus orientation only</t>
        </is>
      </c>
      <c r="K337" s="209" t="inlineStr">
        <is>
          <t>Needs source-specific verification</t>
        </is>
      </c>
      <c r="L337" s="209" t="inlineStr">
        <is>
          <t>https://en.wikipedia.org/wiki/The_Priory_of_the_Orange_Tree</t>
        </is>
      </c>
      <c r="M337" s="209" t="inlineStr">
        <is>
          <t>Comparative navigation coordinate; not a canonical source entry or claim of exact equivalence.</t>
        </is>
      </c>
    </row>
    <row r="338">
      <c r="A338" s="209" t="inlineStr">
        <is>
          <t>CON-0337</t>
        </is>
      </c>
      <c r="B338" s="209" t="inlineStr">
        <is>
          <t>SRC-060</t>
        </is>
      </c>
      <c r="C338" s="209" t="inlineStr">
        <is>
          <t>The Priory of the Orange Tree</t>
        </is>
      </c>
      <c r="D338" s="209" t="inlineStr">
        <is>
          <t>sapphic epic fantasy</t>
        </is>
      </c>
      <c r="E338" s="209" t="inlineStr"/>
      <c r="F338" s="209" t="inlineStr"/>
      <c r="G338" s="209" t="inlineStr">
        <is>
          <t>source-describes-concept</t>
        </is>
      </c>
      <c r="H338" s="209" t="inlineStr">
        <is>
          <t>Source Corpus.Distinctive_Contribution</t>
        </is>
      </c>
      <c r="I338" s="209" t="inlineStr">
        <is>
          <t>unmapped</t>
        </is>
      </c>
      <c r="J338" s="209" t="inlineStr">
        <is>
          <t>Corpus orientation only</t>
        </is>
      </c>
      <c r="K338" s="209" t="inlineStr">
        <is>
          <t>Needs source-specific verification</t>
        </is>
      </c>
      <c r="L338" s="209" t="inlineStr">
        <is>
          <t>https://en.wikipedia.org/wiki/The_Priory_of_the_Orange_Tree</t>
        </is>
      </c>
      <c r="M338" s="209" t="inlineStr">
        <is>
          <t>Comparative navigation coordinate; not a canonical source entry or claim of exact equivalence.</t>
        </is>
      </c>
    </row>
    <row r="339">
      <c r="A339" s="209" t="inlineStr">
        <is>
          <t>CON-0338</t>
        </is>
      </c>
      <c r="B339" s="209" t="inlineStr">
        <is>
          <t>SRC-061</t>
        </is>
      </c>
      <c r="C339" s="209" t="inlineStr">
        <is>
          <t>The Locked Tomb</t>
        </is>
      </c>
      <c r="D339" s="209" t="inlineStr">
        <is>
          <t>Necromancer houses</t>
        </is>
      </c>
      <c r="E339" s="209" t="inlineStr">
        <is>
          <t>ROL-315; INS-400</t>
        </is>
      </c>
      <c r="F339" s="209" t="inlineStr">
        <is>
          <t>Necromancer; Kinship, Political, and Secret Organizations</t>
        </is>
      </c>
      <c r="G339" s="209" t="inlineStr">
        <is>
          <t>orientation-maps-to</t>
        </is>
      </c>
      <c r="H339" s="209" t="inlineStr">
        <is>
          <t>Source Corpus.Distinctive_Contribution</t>
        </is>
      </c>
      <c r="I339" s="209" t="inlineStr">
        <is>
          <t>moderate</t>
        </is>
      </c>
      <c r="J339" s="209" t="inlineStr">
        <is>
          <t>Corpus orientation only</t>
        </is>
      </c>
      <c r="K339" s="209" t="inlineStr">
        <is>
          <t>Needs source-specific verification</t>
        </is>
      </c>
      <c r="L339" s="209" t="inlineStr">
        <is>
          <t>https://en.wikipedia.org/wiki/The_Locked_Tomb</t>
        </is>
      </c>
      <c r="M339" s="209" t="inlineStr">
        <is>
          <t>Comparative navigation coordinate; not a canonical source entry or claim of exact equivalence.</t>
        </is>
      </c>
    </row>
    <row r="340">
      <c r="A340" s="209" t="inlineStr">
        <is>
          <t>CON-0339</t>
        </is>
      </c>
      <c r="B340" s="209" t="inlineStr">
        <is>
          <t>SRC-061</t>
        </is>
      </c>
      <c r="C340" s="209" t="inlineStr">
        <is>
          <t>The Locked Tomb</t>
        </is>
      </c>
      <c r="D340" s="209" t="inlineStr">
        <is>
          <t>cavaliers</t>
        </is>
      </c>
      <c r="E340" s="209" t="inlineStr"/>
      <c r="F340" s="209" t="inlineStr"/>
      <c r="G340" s="209" t="inlineStr">
        <is>
          <t>source-describes-concept</t>
        </is>
      </c>
      <c r="H340" s="209" t="inlineStr">
        <is>
          <t>Source Corpus.Distinctive_Contribution</t>
        </is>
      </c>
      <c r="I340" s="209" t="inlineStr">
        <is>
          <t>unmapped</t>
        </is>
      </c>
      <c r="J340" s="209" t="inlineStr">
        <is>
          <t>Corpus orientation only</t>
        </is>
      </c>
      <c r="K340" s="209" t="inlineStr">
        <is>
          <t>Needs source-specific verification</t>
        </is>
      </c>
      <c r="L340" s="209" t="inlineStr">
        <is>
          <t>https://en.wikipedia.org/wiki/The_Locked_Tomb</t>
        </is>
      </c>
      <c r="M340" s="209" t="inlineStr">
        <is>
          <t>Comparative navigation coordinate; not a canonical source entry or claim of exact equivalence.</t>
        </is>
      </c>
    </row>
    <row r="341">
      <c r="A341" s="209" t="inlineStr">
        <is>
          <t>CON-0340</t>
        </is>
      </c>
      <c r="B341" s="209" t="inlineStr">
        <is>
          <t>SRC-061</t>
        </is>
      </c>
      <c r="C341" s="209" t="inlineStr">
        <is>
          <t>The Locked Tomb</t>
        </is>
      </c>
      <c r="D341" s="209" t="inlineStr">
        <is>
          <t>resurrection empire</t>
        </is>
      </c>
      <c r="E341" s="209" t="inlineStr">
        <is>
          <t>STA-113; CIV-100</t>
        </is>
      </c>
      <c r="F341" s="209" t="inlineStr">
        <is>
          <t>Resurrection; Polity and Governance Archetypes</t>
        </is>
      </c>
      <c r="G341" s="209" t="inlineStr">
        <is>
          <t>orientation-maps-to</t>
        </is>
      </c>
      <c r="H341" s="209" t="inlineStr">
        <is>
          <t>Source Corpus.Distinctive_Contribution</t>
        </is>
      </c>
      <c r="I341" s="209" t="inlineStr">
        <is>
          <t>low</t>
        </is>
      </c>
      <c r="J341" s="209" t="inlineStr">
        <is>
          <t>Corpus orientation only</t>
        </is>
      </c>
      <c r="K341" s="209" t="inlineStr">
        <is>
          <t>Needs source-specific verification</t>
        </is>
      </c>
      <c r="L341" s="209" t="inlineStr">
        <is>
          <t>https://en.wikipedia.org/wiki/The_Locked_Tomb</t>
        </is>
      </c>
      <c r="M341" s="209" t="inlineStr">
        <is>
          <t>Comparative navigation coordinate; not a canonical source entry or claim of exact equivalence.</t>
        </is>
      </c>
    </row>
    <row r="342">
      <c r="A342" s="209" t="inlineStr">
        <is>
          <t>CON-0341</t>
        </is>
      </c>
      <c r="B342" s="209" t="inlineStr">
        <is>
          <t>SRC-061</t>
        </is>
      </c>
      <c r="C342" s="209" t="inlineStr">
        <is>
          <t>The Locked Tomb</t>
        </is>
      </c>
      <c r="D342" s="209" t="inlineStr">
        <is>
          <t>soul magic</t>
        </is>
      </c>
      <c r="E342" s="209" t="inlineStr">
        <is>
          <t>PWR-303</t>
        </is>
      </c>
      <c r="F342" s="209" t="inlineStr">
        <is>
          <t>Necromancy</t>
        </is>
      </c>
      <c r="G342" s="209" t="inlineStr">
        <is>
          <t>orientation-maps-to</t>
        </is>
      </c>
      <c r="H342" s="209" t="inlineStr">
        <is>
          <t>Source Corpus.Distinctive_Contribution</t>
        </is>
      </c>
      <c r="I342" s="209" t="inlineStr">
        <is>
          <t>moderate</t>
        </is>
      </c>
      <c r="J342" s="209" t="inlineStr">
        <is>
          <t>Corpus orientation only</t>
        </is>
      </c>
      <c r="K342" s="209" t="inlineStr">
        <is>
          <t>Needs source-specific verification</t>
        </is>
      </c>
      <c r="L342" s="209" t="inlineStr">
        <is>
          <t>https://en.wikipedia.org/wiki/The_Locked_Tomb</t>
        </is>
      </c>
      <c r="M342" s="209" t="inlineStr">
        <is>
          <t>Comparative navigation coordinate; not a canonical source entry or claim of exact equivalence.</t>
        </is>
      </c>
    </row>
    <row r="343">
      <c r="A343" s="209" t="inlineStr">
        <is>
          <t>CON-0342</t>
        </is>
      </c>
      <c r="B343" s="209" t="inlineStr">
        <is>
          <t>SRC-061</t>
        </is>
      </c>
      <c r="C343" s="209" t="inlineStr">
        <is>
          <t>The Locked Tomb</t>
        </is>
      </c>
      <c r="D343" s="209" t="inlineStr">
        <is>
          <t>identity puzzles</t>
        </is>
      </c>
      <c r="E343" s="209" t="inlineStr"/>
      <c r="F343" s="209" t="inlineStr"/>
      <c r="G343" s="209" t="inlineStr">
        <is>
          <t>source-describes-concept</t>
        </is>
      </c>
      <c r="H343" s="209" t="inlineStr">
        <is>
          <t>Source Corpus.Distinctive_Contribution</t>
        </is>
      </c>
      <c r="I343" s="209" t="inlineStr">
        <is>
          <t>unmapped</t>
        </is>
      </c>
      <c r="J343" s="209" t="inlineStr">
        <is>
          <t>Corpus orientation only</t>
        </is>
      </c>
      <c r="K343" s="209" t="inlineStr">
        <is>
          <t>Needs source-specific verification</t>
        </is>
      </c>
      <c r="L343" s="209" t="inlineStr">
        <is>
          <t>https://en.wikipedia.org/wiki/The_Locked_Tomb</t>
        </is>
      </c>
      <c r="M343" s="209" t="inlineStr">
        <is>
          <t>Comparative navigation coordinate; not a canonical source entry or claim of exact equivalence.</t>
        </is>
      </c>
    </row>
    <row r="344">
      <c r="A344" s="209" t="inlineStr">
        <is>
          <t>CON-0343</t>
        </is>
      </c>
      <c r="B344" s="209" t="inlineStr">
        <is>
          <t>SRC-062</t>
        </is>
      </c>
      <c r="C344" s="209" t="inlineStr">
        <is>
          <t>The Book of the New Sun</t>
        </is>
      </c>
      <c r="D344" s="209" t="inlineStr">
        <is>
          <t>Far-future guild offices</t>
        </is>
      </c>
      <c r="E344" s="209" t="inlineStr">
        <is>
          <t>INS-100</t>
        </is>
      </c>
      <c r="F344" s="209" t="inlineStr">
        <is>
          <t>Professional and Economic Organizations</t>
        </is>
      </c>
      <c r="G344" s="209" t="inlineStr">
        <is>
          <t>orientation-maps-to</t>
        </is>
      </c>
      <c r="H344" s="209" t="inlineStr">
        <is>
          <t>Source Corpus.Distinctive_Contribution</t>
        </is>
      </c>
      <c r="I344" s="209" t="inlineStr">
        <is>
          <t>moderate</t>
        </is>
      </c>
      <c r="J344" s="209" t="inlineStr">
        <is>
          <t>Corpus orientation only</t>
        </is>
      </c>
      <c r="K344" s="209" t="inlineStr">
        <is>
          <t>Needs source-specific verification</t>
        </is>
      </c>
      <c r="L344" s="209" t="inlineStr">
        <is>
          <t>https://en.wikipedia.org/wiki/The_Book_of_the_New_Sun</t>
        </is>
      </c>
      <c r="M344" s="209" t="inlineStr">
        <is>
          <t>Comparative navigation coordinate; not a canonical source entry or claim of exact equivalence.</t>
        </is>
      </c>
    </row>
    <row r="345">
      <c r="A345" s="209" t="inlineStr">
        <is>
          <t>CON-0344</t>
        </is>
      </c>
      <c r="B345" s="209" t="inlineStr">
        <is>
          <t>SRC-062</t>
        </is>
      </c>
      <c r="C345" s="209" t="inlineStr">
        <is>
          <t>The Book of the New Sun</t>
        </is>
      </c>
      <c r="D345" s="209" t="inlineStr">
        <is>
          <t>unreliable narration</t>
        </is>
      </c>
      <c r="E345" s="209" t="inlineStr"/>
      <c r="F345" s="209" t="inlineStr"/>
      <c r="G345" s="209" t="inlineStr">
        <is>
          <t>source-describes-concept</t>
        </is>
      </c>
      <c r="H345" s="209" t="inlineStr">
        <is>
          <t>Source Corpus.Distinctive_Contribution</t>
        </is>
      </c>
      <c r="I345" s="209" t="inlineStr">
        <is>
          <t>unmapped</t>
        </is>
      </c>
      <c r="J345" s="209" t="inlineStr">
        <is>
          <t>Corpus orientation only</t>
        </is>
      </c>
      <c r="K345" s="209" t="inlineStr">
        <is>
          <t>Needs source-specific verification</t>
        </is>
      </c>
      <c r="L345" s="209" t="inlineStr">
        <is>
          <t>https://en.wikipedia.org/wiki/The_Book_of_the_New_Sun</t>
        </is>
      </c>
      <c r="M345" s="209" t="inlineStr">
        <is>
          <t>Comparative navigation coordinate; not a canonical source entry or claim of exact equivalence.</t>
        </is>
      </c>
    </row>
    <row r="346">
      <c r="A346" s="209" t="inlineStr">
        <is>
          <t>CON-0345</t>
        </is>
      </c>
      <c r="B346" s="209" t="inlineStr">
        <is>
          <t>SRC-062</t>
        </is>
      </c>
      <c r="C346" s="209" t="inlineStr">
        <is>
          <t>The Book of the New Sun</t>
        </is>
      </c>
      <c r="D346" s="209" t="inlineStr">
        <is>
          <t>relic technology</t>
        </is>
      </c>
      <c r="E346" s="209" t="inlineStr">
        <is>
          <t>ART-100</t>
        </is>
      </c>
      <c r="F346" s="209" t="inlineStr">
        <is>
          <t>Empowered Objects &amp; Relics</t>
        </is>
      </c>
      <c r="G346" s="209" t="inlineStr">
        <is>
          <t>orientation-maps-to</t>
        </is>
      </c>
      <c r="H346" s="209" t="inlineStr">
        <is>
          <t>Source Corpus.Distinctive_Contribution</t>
        </is>
      </c>
      <c r="I346" s="209" t="inlineStr">
        <is>
          <t>low</t>
        </is>
      </c>
      <c r="J346" s="209" t="inlineStr">
        <is>
          <t>Corpus orientation only</t>
        </is>
      </c>
      <c r="K346" s="209" t="inlineStr">
        <is>
          <t>Needs source-specific verification</t>
        </is>
      </c>
      <c r="L346" s="209" t="inlineStr">
        <is>
          <t>https://en.wikipedia.org/wiki/The_Book_of_the_New_Sun</t>
        </is>
      </c>
      <c r="M346" s="209" t="inlineStr">
        <is>
          <t>Comparative navigation coordinate; not a canonical source entry or claim of exact equivalence.</t>
        </is>
      </c>
    </row>
    <row r="347">
      <c r="A347" s="209" t="inlineStr">
        <is>
          <t>CON-0346</t>
        </is>
      </c>
      <c r="B347" s="209" t="inlineStr">
        <is>
          <t>SRC-062</t>
        </is>
      </c>
      <c r="C347" s="209" t="inlineStr">
        <is>
          <t>The Book of the New Sun</t>
        </is>
      </c>
      <c r="D347" s="209" t="inlineStr">
        <is>
          <t>dying world</t>
        </is>
      </c>
      <c r="E347" s="209" t="inlineStr">
        <is>
          <t>CIV-402</t>
        </is>
      </c>
      <c r="F347" s="209" t="inlineStr">
        <is>
          <t>Fallen Ancient Empire</t>
        </is>
      </c>
      <c r="G347" s="209" t="inlineStr">
        <is>
          <t>orientation-maps-to</t>
        </is>
      </c>
      <c r="H347" s="209" t="inlineStr">
        <is>
          <t>Source Corpus.Distinctive_Contribution</t>
        </is>
      </c>
      <c r="I347" s="209" t="inlineStr">
        <is>
          <t>moderate</t>
        </is>
      </c>
      <c r="J347" s="209" t="inlineStr">
        <is>
          <t>Corpus orientation only</t>
        </is>
      </c>
      <c r="K347" s="209" t="inlineStr">
        <is>
          <t>Needs source-specific verification</t>
        </is>
      </c>
      <c r="L347" s="209" t="inlineStr">
        <is>
          <t>https://en.wikipedia.org/wiki/The_Book_of_the_New_Sun</t>
        </is>
      </c>
      <c r="M347" s="209" t="inlineStr">
        <is>
          <t>Comparative navigation coordinate; not a canonical source entry or claim of exact equivalence.</t>
        </is>
      </c>
    </row>
    <row r="348">
      <c r="A348" s="209" t="inlineStr">
        <is>
          <t>CON-0347</t>
        </is>
      </c>
      <c r="B348" s="209" t="inlineStr">
        <is>
          <t>SRC-063</t>
        </is>
      </c>
      <c r="C348" s="209" t="inlineStr">
        <is>
          <t>The Broken Empire</t>
        </is>
      </c>
      <c r="D348" s="209" t="inlineStr">
        <is>
          <t>Antihero prince</t>
        </is>
      </c>
      <c r="E348" s="209" t="inlineStr">
        <is>
          <t>ROL-701; NAR-111</t>
        </is>
      </c>
      <c r="F348" s="209" t="inlineStr">
        <is>
          <t>Monarch; Antihero</t>
        </is>
      </c>
      <c r="G348" s="209" t="inlineStr">
        <is>
          <t>orientation-maps-to</t>
        </is>
      </c>
      <c r="H348" s="209" t="inlineStr">
        <is>
          <t>Source Corpus.Distinctive_Contribution</t>
        </is>
      </c>
      <c r="I348" s="209" t="inlineStr">
        <is>
          <t>moderate</t>
        </is>
      </c>
      <c r="J348" s="209" t="inlineStr">
        <is>
          <t>Corpus orientation only</t>
        </is>
      </c>
      <c r="K348" s="209" t="inlineStr">
        <is>
          <t>Needs source-specific verification</t>
        </is>
      </c>
      <c r="L348" s="209" t="inlineStr">
        <is>
          <t>https://en.wikipedia.org/wiki/The_Broken_Empire</t>
        </is>
      </c>
      <c r="M348" s="209" t="inlineStr">
        <is>
          <t>Comparative navigation coordinate; not a canonical source entry or claim of exact equivalence.</t>
        </is>
      </c>
    </row>
    <row r="349">
      <c r="A349" s="209" t="inlineStr">
        <is>
          <t>CON-0348</t>
        </is>
      </c>
      <c r="B349" s="209" t="inlineStr">
        <is>
          <t>SRC-063</t>
        </is>
      </c>
      <c r="C349" s="209" t="inlineStr">
        <is>
          <t>The Broken Empire</t>
        </is>
      </c>
      <c r="D349" s="209" t="inlineStr">
        <is>
          <t>post-technological ruins</t>
        </is>
      </c>
      <c r="E349" s="209" t="inlineStr"/>
      <c r="F349" s="209" t="inlineStr"/>
      <c r="G349" s="209" t="inlineStr">
        <is>
          <t>source-describes-concept</t>
        </is>
      </c>
      <c r="H349" s="209" t="inlineStr">
        <is>
          <t>Source Corpus.Distinctive_Contribution</t>
        </is>
      </c>
      <c r="I349" s="209" t="inlineStr">
        <is>
          <t>unmapped</t>
        </is>
      </c>
      <c r="J349" s="209" t="inlineStr">
        <is>
          <t>Corpus orientation only</t>
        </is>
      </c>
      <c r="K349" s="209" t="inlineStr">
        <is>
          <t>Needs source-specific verification</t>
        </is>
      </c>
      <c r="L349" s="209" t="inlineStr">
        <is>
          <t>https://en.wikipedia.org/wiki/The_Broken_Empire</t>
        </is>
      </c>
      <c r="M349" s="209" t="inlineStr">
        <is>
          <t>Comparative navigation coordinate; not a canonical source entry or claim of exact equivalence.</t>
        </is>
      </c>
    </row>
    <row r="350">
      <c r="A350" s="209" t="inlineStr">
        <is>
          <t>CON-0349</t>
        </is>
      </c>
      <c r="B350" s="209" t="inlineStr">
        <is>
          <t>SRC-063</t>
        </is>
      </c>
      <c r="C350" s="209" t="inlineStr">
        <is>
          <t>The Broken Empire</t>
        </is>
      </c>
      <c r="D350" s="209" t="inlineStr">
        <is>
          <t>necromancy</t>
        </is>
      </c>
      <c r="E350" s="209" t="inlineStr">
        <is>
          <t>PWR-303</t>
        </is>
      </c>
      <c r="F350" s="209" t="inlineStr">
        <is>
          <t>Necromancy</t>
        </is>
      </c>
      <c r="G350" s="209" t="inlineStr">
        <is>
          <t>orientation-maps-to</t>
        </is>
      </c>
      <c r="H350" s="209" t="inlineStr">
        <is>
          <t>Source Corpus.Distinctive_Contribution</t>
        </is>
      </c>
      <c r="I350" s="209" t="inlineStr">
        <is>
          <t>moderate</t>
        </is>
      </c>
      <c r="J350" s="209" t="inlineStr">
        <is>
          <t>Corpus orientation only</t>
        </is>
      </c>
      <c r="K350" s="209" t="inlineStr">
        <is>
          <t>Needs source-specific verification</t>
        </is>
      </c>
      <c r="L350" s="209" t="inlineStr">
        <is>
          <t>https://en.wikipedia.org/wiki/The_Broken_Empire</t>
        </is>
      </c>
      <c r="M350" s="209" t="inlineStr">
        <is>
          <t>Comparative navigation coordinate; not a canonical source entry or claim of exact equivalence.</t>
        </is>
      </c>
    </row>
    <row r="351">
      <c r="A351" s="209" t="inlineStr">
        <is>
          <t>CON-0350</t>
        </is>
      </c>
      <c r="B351" s="209" t="inlineStr">
        <is>
          <t>SRC-063</t>
        </is>
      </c>
      <c r="C351" s="209" t="inlineStr">
        <is>
          <t>The Broken Empire</t>
        </is>
      </c>
      <c r="D351" s="209" t="inlineStr">
        <is>
          <t>fragmented empire</t>
        </is>
      </c>
      <c r="E351" s="209" t="inlineStr">
        <is>
          <t>CIV-100</t>
        </is>
      </c>
      <c r="F351" s="209" t="inlineStr">
        <is>
          <t>Polity and Governance Archetypes</t>
        </is>
      </c>
      <c r="G351" s="209" t="inlineStr">
        <is>
          <t>orientation-maps-to</t>
        </is>
      </c>
      <c r="H351" s="209" t="inlineStr">
        <is>
          <t>Source Corpus.Distinctive_Contribution</t>
        </is>
      </c>
      <c r="I351" s="209" t="inlineStr">
        <is>
          <t>low</t>
        </is>
      </c>
      <c r="J351" s="209" t="inlineStr">
        <is>
          <t>Corpus orientation only</t>
        </is>
      </c>
      <c r="K351" s="209" t="inlineStr">
        <is>
          <t>Needs source-specific verification</t>
        </is>
      </c>
      <c r="L351" s="209" t="inlineStr">
        <is>
          <t>https://en.wikipedia.org/wiki/The_Broken_Empire</t>
        </is>
      </c>
      <c r="M351" s="209" t="inlineStr">
        <is>
          <t>Comparative navigation coordinate; not a canonical source entry or claim of exact equivalence.</t>
        </is>
      </c>
    </row>
    <row r="352">
      <c r="A352" s="209" t="inlineStr">
        <is>
          <t>CON-0351</t>
        </is>
      </c>
      <c r="B352" s="209" t="inlineStr">
        <is>
          <t>SRC-064</t>
        </is>
      </c>
      <c r="C352" s="209" t="inlineStr">
        <is>
          <t>Powder Mage</t>
        </is>
      </c>
      <c r="D352" s="209" t="inlineStr">
        <is>
          <t>Powder mages</t>
        </is>
      </c>
      <c r="E352" s="209" t="inlineStr">
        <is>
          <t>ROL-301</t>
        </is>
      </c>
      <c r="F352" s="209" t="inlineStr">
        <is>
          <t>Mage and Wizard</t>
        </is>
      </c>
      <c r="G352" s="209" t="inlineStr">
        <is>
          <t>orientation-maps-to</t>
        </is>
      </c>
      <c r="H352" s="209" t="inlineStr">
        <is>
          <t>Source Corpus.Distinctive_Contribution</t>
        </is>
      </c>
      <c r="I352" s="209" t="inlineStr">
        <is>
          <t>moderate</t>
        </is>
      </c>
      <c r="J352" s="209" t="inlineStr">
        <is>
          <t>Corpus orientation only</t>
        </is>
      </c>
      <c r="K352" s="209" t="inlineStr">
        <is>
          <t>Needs source-specific verification</t>
        </is>
      </c>
      <c r="L352" s="209" t="inlineStr">
        <is>
          <t>https://en.wikipedia.org/wiki/Powder_Mage</t>
        </is>
      </c>
      <c r="M352" s="209" t="inlineStr">
        <is>
          <t>Comparative navigation coordinate; not a canonical source entry or claim of exact equivalence.</t>
        </is>
      </c>
    </row>
    <row r="353">
      <c r="A353" s="209" t="inlineStr">
        <is>
          <t>CON-0352</t>
        </is>
      </c>
      <c r="B353" s="209" t="inlineStr">
        <is>
          <t>SRC-064</t>
        </is>
      </c>
      <c r="C353" s="209" t="inlineStr">
        <is>
          <t>Powder Mage</t>
        </is>
      </c>
      <c r="D353" s="209" t="inlineStr">
        <is>
          <t>military classes</t>
        </is>
      </c>
      <c r="E353" s="209" t="inlineStr">
        <is>
          <t>MEC-301</t>
        </is>
      </c>
      <c r="F353" s="209" t="inlineStr">
        <is>
          <t>Fixed Class</t>
        </is>
      </c>
      <c r="G353" s="209" t="inlineStr">
        <is>
          <t>orientation-maps-to</t>
        </is>
      </c>
      <c r="H353" s="209" t="inlineStr">
        <is>
          <t>Source Corpus.Distinctive_Contribution</t>
        </is>
      </c>
      <c r="I353" s="209" t="inlineStr">
        <is>
          <t>low</t>
        </is>
      </c>
      <c r="J353" s="209" t="inlineStr">
        <is>
          <t>Corpus orientation only</t>
        </is>
      </c>
      <c r="K353" s="209" t="inlineStr">
        <is>
          <t>Needs source-specific verification</t>
        </is>
      </c>
      <c r="L353" s="209" t="inlineStr">
        <is>
          <t>https://en.wikipedia.org/wiki/Powder_Mage</t>
        </is>
      </c>
      <c r="M353" s="209" t="inlineStr">
        <is>
          <t>Comparative navigation coordinate; not a canonical source entry or claim of exact equivalence.</t>
        </is>
      </c>
    </row>
    <row r="354">
      <c r="A354" s="209" t="inlineStr">
        <is>
          <t>CON-0353</t>
        </is>
      </c>
      <c r="B354" s="209" t="inlineStr">
        <is>
          <t>SRC-064</t>
        </is>
      </c>
      <c r="C354" s="209" t="inlineStr">
        <is>
          <t>Powder Mage</t>
        </is>
      </c>
      <c r="D354" s="209" t="inlineStr">
        <is>
          <t>gods</t>
        </is>
      </c>
      <c r="E354" s="209" t="inlineStr">
        <is>
          <t>PPL-400</t>
        </is>
      </c>
      <c r="F354" s="209" t="inlineStr">
        <is>
          <t>Divine and Celestial Beings</t>
        </is>
      </c>
      <c r="G354" s="209" t="inlineStr">
        <is>
          <t>orientation-maps-to</t>
        </is>
      </c>
      <c r="H354" s="209" t="inlineStr">
        <is>
          <t>Source Corpus.Distinctive_Contribution</t>
        </is>
      </c>
      <c r="I354" s="209" t="inlineStr">
        <is>
          <t>moderate</t>
        </is>
      </c>
      <c r="J354" s="209" t="inlineStr">
        <is>
          <t>Corpus orientation only</t>
        </is>
      </c>
      <c r="K354" s="209" t="inlineStr">
        <is>
          <t>Needs source-specific verification</t>
        </is>
      </c>
      <c r="L354" s="209" t="inlineStr">
        <is>
          <t>https://en.wikipedia.org/wiki/Powder_Mage</t>
        </is>
      </c>
      <c r="M354" s="209" t="inlineStr">
        <is>
          <t>Comparative navigation coordinate; not a canonical source entry or claim of exact equivalence.</t>
        </is>
      </c>
    </row>
    <row r="355">
      <c r="A355" s="209" t="inlineStr">
        <is>
          <t>CON-0354</t>
        </is>
      </c>
      <c r="B355" s="209" t="inlineStr">
        <is>
          <t>SRC-064</t>
        </is>
      </c>
      <c r="C355" s="209" t="inlineStr">
        <is>
          <t>Powder Mage</t>
        </is>
      </c>
      <c r="D355" s="209" t="inlineStr">
        <is>
          <t>revolution</t>
        </is>
      </c>
      <c r="E355" s="209" t="inlineStr">
        <is>
          <t>STA-200</t>
        </is>
      </c>
      <c r="F355" s="209" t="inlineStr">
        <is>
          <t>Bodily Transformation States</t>
        </is>
      </c>
      <c r="G355" s="209" t="inlineStr">
        <is>
          <t>orientation-maps-to</t>
        </is>
      </c>
      <c r="H355" s="209" t="inlineStr">
        <is>
          <t>Source Corpus.Distinctive_Contribution</t>
        </is>
      </c>
      <c r="I355" s="209" t="inlineStr">
        <is>
          <t>low</t>
        </is>
      </c>
      <c r="J355" s="209" t="inlineStr">
        <is>
          <t>Corpus orientation only</t>
        </is>
      </c>
      <c r="K355" s="209" t="inlineStr">
        <is>
          <t>Needs source-specific verification</t>
        </is>
      </c>
      <c r="L355" s="209" t="inlineStr">
        <is>
          <t>https://en.wikipedia.org/wiki/Powder_Mage</t>
        </is>
      </c>
      <c r="M355" s="209" t="inlineStr">
        <is>
          <t>Comparative navigation coordinate; not a canonical source entry or claim of exact equivalence.</t>
        </is>
      </c>
    </row>
    <row r="356">
      <c r="A356" s="209" t="inlineStr">
        <is>
          <t>CON-0355</t>
        </is>
      </c>
      <c r="B356" s="209" t="inlineStr">
        <is>
          <t>SRC-064</t>
        </is>
      </c>
      <c r="C356" s="209" t="inlineStr">
        <is>
          <t>Powder Mage</t>
        </is>
      </c>
      <c r="D356" s="209" t="inlineStr">
        <is>
          <t>firearms integrated with magic</t>
        </is>
      </c>
      <c r="E356" s="209" t="inlineStr"/>
      <c r="F356" s="209" t="inlineStr"/>
      <c r="G356" s="209" t="inlineStr">
        <is>
          <t>source-describes-concept</t>
        </is>
      </c>
      <c r="H356" s="209" t="inlineStr">
        <is>
          <t>Source Corpus.Distinctive_Contribution</t>
        </is>
      </c>
      <c r="I356" s="209" t="inlineStr">
        <is>
          <t>unmapped</t>
        </is>
      </c>
      <c r="J356" s="209" t="inlineStr">
        <is>
          <t>Corpus orientation only</t>
        </is>
      </c>
      <c r="K356" s="209" t="inlineStr">
        <is>
          <t>Needs source-specific verification</t>
        </is>
      </c>
      <c r="L356" s="209" t="inlineStr">
        <is>
          <t>https://en.wikipedia.org/wiki/Powder_Mage</t>
        </is>
      </c>
      <c r="M356" s="209" t="inlineStr">
        <is>
          <t>Comparative navigation coordinate; not a canonical source entry or claim of exact equivalence.</t>
        </is>
      </c>
    </row>
    <row r="357">
      <c r="A357" s="209" t="inlineStr">
        <is>
          <t>CON-0356</t>
        </is>
      </c>
      <c r="B357" s="209" t="inlineStr">
        <is>
          <t>SRC-065</t>
        </is>
      </c>
      <c r="C357" s="209" t="inlineStr">
        <is>
          <t>Jonathan Strange &amp; Mr Norrell</t>
        </is>
      </c>
      <c r="D357" s="209" t="inlineStr">
        <is>
          <t>English magic history</t>
        </is>
      </c>
      <c r="E357" s="209" t="inlineStr"/>
      <c r="F357" s="209" t="inlineStr"/>
      <c r="G357" s="209" t="inlineStr">
        <is>
          <t>source-describes-concept</t>
        </is>
      </c>
      <c r="H357" s="209" t="inlineStr">
        <is>
          <t>Source Corpus.Distinctive_Contribution</t>
        </is>
      </c>
      <c r="I357" s="209" t="inlineStr">
        <is>
          <t>unmapped</t>
        </is>
      </c>
      <c r="J357" s="209" t="inlineStr">
        <is>
          <t>Corpus orientation only</t>
        </is>
      </c>
      <c r="K357" s="209" t="inlineStr">
        <is>
          <t>Needs source-specific verification</t>
        </is>
      </c>
      <c r="L357" s="209" t="inlineStr">
        <is>
          <t>https://en.wikipedia.org/wiki/Jonathan_Strange_%26_Mr_Norrell</t>
        </is>
      </c>
      <c r="M357" s="209" t="inlineStr">
        <is>
          <t>Comparative navigation coordinate; not a canonical source entry or claim of exact equivalence.</t>
        </is>
      </c>
    </row>
    <row r="358">
      <c r="A358" s="209" t="inlineStr">
        <is>
          <t>CON-0357</t>
        </is>
      </c>
      <c r="B358" s="209" t="inlineStr">
        <is>
          <t>SRC-065</t>
        </is>
      </c>
      <c r="C358" s="209" t="inlineStr">
        <is>
          <t>Jonathan Strange &amp; Mr Norrell</t>
        </is>
      </c>
      <c r="D358" s="209" t="inlineStr">
        <is>
          <t>gentleman magicians</t>
        </is>
      </c>
      <c r="E358" s="209" t="inlineStr">
        <is>
          <t>ROL-301</t>
        </is>
      </c>
      <c r="F358" s="209" t="inlineStr">
        <is>
          <t>Mage and Wizard</t>
        </is>
      </c>
      <c r="G358" s="209" t="inlineStr">
        <is>
          <t>orientation-maps-to</t>
        </is>
      </c>
      <c r="H358" s="209" t="inlineStr">
        <is>
          <t>Source Corpus.Distinctive_Contribution</t>
        </is>
      </c>
      <c r="I358" s="209" t="inlineStr">
        <is>
          <t>moderate</t>
        </is>
      </c>
      <c r="J358" s="209" t="inlineStr">
        <is>
          <t>Corpus orientation only</t>
        </is>
      </c>
      <c r="K358" s="209" t="inlineStr">
        <is>
          <t>Needs source-specific verification</t>
        </is>
      </c>
      <c r="L358" s="209" t="inlineStr">
        <is>
          <t>https://en.wikipedia.org/wiki/Jonathan_Strange_%26_Mr_Norrell</t>
        </is>
      </c>
      <c r="M358" s="209" t="inlineStr">
        <is>
          <t>Comparative navigation coordinate; not a canonical source entry or claim of exact equivalence.</t>
        </is>
      </c>
    </row>
    <row r="359">
      <c r="A359" s="209" t="inlineStr">
        <is>
          <t>CON-0358</t>
        </is>
      </c>
      <c r="B359" s="209" t="inlineStr">
        <is>
          <t>SRC-065</t>
        </is>
      </c>
      <c r="C359" s="209" t="inlineStr">
        <is>
          <t>Jonathan Strange &amp; Mr Norrell</t>
        </is>
      </c>
      <c r="D359" s="209" t="inlineStr">
        <is>
          <t>faerie bargain</t>
        </is>
      </c>
      <c r="E359" s="209" t="inlineStr">
        <is>
          <t>PWR-104</t>
        </is>
      </c>
      <c r="F359" s="209" t="inlineStr">
        <is>
          <t>Pact and Contract Magic</t>
        </is>
      </c>
      <c r="G359" s="209" t="inlineStr">
        <is>
          <t>orientation-maps-to</t>
        </is>
      </c>
      <c r="H359" s="209" t="inlineStr">
        <is>
          <t>Source Corpus.Distinctive_Contribution</t>
        </is>
      </c>
      <c r="I359" s="209" t="inlineStr">
        <is>
          <t>moderate</t>
        </is>
      </c>
      <c r="J359" s="209" t="inlineStr">
        <is>
          <t>Corpus orientation only</t>
        </is>
      </c>
      <c r="K359" s="209" t="inlineStr">
        <is>
          <t>Needs source-specific verification</t>
        </is>
      </c>
      <c r="L359" s="209" t="inlineStr">
        <is>
          <t>https://en.wikipedia.org/wiki/Jonathan_Strange_%26_Mr_Norrell</t>
        </is>
      </c>
      <c r="M359" s="209" t="inlineStr">
        <is>
          <t>Comparative navigation coordinate; not a canonical source entry or claim of exact equivalence.</t>
        </is>
      </c>
    </row>
    <row r="360">
      <c r="A360" s="209" t="inlineStr">
        <is>
          <t>CON-0359</t>
        </is>
      </c>
      <c r="B360" s="209" t="inlineStr">
        <is>
          <t>SRC-065</t>
        </is>
      </c>
      <c r="C360" s="209" t="inlineStr">
        <is>
          <t>Jonathan Strange &amp; Mr Norrell</t>
        </is>
      </c>
      <c r="D360" s="209" t="inlineStr">
        <is>
          <t>scholarly practice</t>
        </is>
      </c>
      <c r="E360" s="209" t="inlineStr">
        <is>
          <t>ROL-600</t>
        </is>
      </c>
      <c r="F360" s="209" t="inlineStr">
        <is>
          <t>Healing, Craft, and Knowledge Roles</t>
        </is>
      </c>
      <c r="G360" s="209" t="inlineStr">
        <is>
          <t>orientation-maps-to</t>
        </is>
      </c>
      <c r="H360" s="209" t="inlineStr">
        <is>
          <t>Source Corpus.Distinctive_Contribution</t>
        </is>
      </c>
      <c r="I360" s="209" t="inlineStr">
        <is>
          <t>low</t>
        </is>
      </c>
      <c r="J360" s="209" t="inlineStr">
        <is>
          <t>Corpus orientation only</t>
        </is>
      </c>
      <c r="K360" s="209" t="inlineStr">
        <is>
          <t>Needs source-specific verification</t>
        </is>
      </c>
      <c r="L360" s="209" t="inlineStr">
        <is>
          <t>https://en.wikipedia.org/wiki/Jonathan_Strange_%26_Mr_Norrell</t>
        </is>
      </c>
      <c r="M360" s="209" t="inlineStr">
        <is>
          <t>Comparative navigation coordinate; not a canonical source entry or claim of exact equivalence.</t>
        </is>
      </c>
    </row>
    <row r="361">
      <c r="A361" s="209" t="inlineStr">
        <is>
          <t>CON-0360</t>
        </is>
      </c>
      <c r="B361" s="209" t="inlineStr">
        <is>
          <t>SRC-066</t>
        </is>
      </c>
      <c r="C361" s="209" t="inlineStr">
        <is>
          <t>Kushiel's Legacy</t>
        </is>
      </c>
      <c r="D361" s="209" t="inlineStr">
        <is>
          <t>Sacred lineages</t>
        </is>
      </c>
      <c r="E361" s="209" t="inlineStr">
        <is>
          <t>LAW-800</t>
        </is>
      </c>
      <c r="F361" s="209" t="inlineStr">
        <is>
          <t>Hospitality, Kinship &amp; Social Metaphysics</t>
        </is>
      </c>
      <c r="G361" s="209" t="inlineStr">
        <is>
          <t>orientation-maps-to</t>
        </is>
      </c>
      <c r="H361" s="209" t="inlineStr">
        <is>
          <t>Source Corpus.Distinctive_Contribution</t>
        </is>
      </c>
      <c r="I361" s="209" t="inlineStr">
        <is>
          <t>low</t>
        </is>
      </c>
      <c r="J361" s="209" t="inlineStr">
        <is>
          <t>Corpus orientation only</t>
        </is>
      </c>
      <c r="K361" s="209" t="inlineStr">
        <is>
          <t>Needs source-specific verification</t>
        </is>
      </c>
      <c r="L361" s="209" t="inlineStr">
        <is>
          <t>https://en.wikipedia.org/wiki/Kushiel's_Legacy</t>
        </is>
      </c>
      <c r="M361" s="209" t="inlineStr">
        <is>
          <t>Comparative navigation coordinate; not a canonical source entry or claim of exact equivalence.</t>
        </is>
      </c>
    </row>
    <row r="362">
      <c r="A362" s="209" t="inlineStr">
        <is>
          <t>CON-0361</t>
        </is>
      </c>
      <c r="B362" s="209" t="inlineStr">
        <is>
          <t>SRC-066</t>
        </is>
      </c>
      <c r="C362" s="209" t="inlineStr">
        <is>
          <t>Kushiel's Legacy</t>
        </is>
      </c>
      <c r="D362" s="209" t="inlineStr">
        <is>
          <t>courtesan-spy role</t>
        </is>
      </c>
      <c r="E362" s="209" t="inlineStr"/>
      <c r="F362" s="209" t="inlineStr"/>
      <c r="G362" s="209" t="inlineStr">
        <is>
          <t>source-describes-concept</t>
        </is>
      </c>
      <c r="H362" s="209" t="inlineStr">
        <is>
          <t>Source Corpus.Distinctive_Contribution</t>
        </is>
      </c>
      <c r="I362" s="209" t="inlineStr">
        <is>
          <t>unmapped</t>
        </is>
      </c>
      <c r="J362" s="209" t="inlineStr">
        <is>
          <t>Corpus orientation only</t>
        </is>
      </c>
      <c r="K362" s="209" t="inlineStr">
        <is>
          <t>Needs source-specific verification</t>
        </is>
      </c>
      <c r="L362" s="209" t="inlineStr">
        <is>
          <t>https://en.wikipedia.org/wiki/Kushiel's_Legacy</t>
        </is>
      </c>
      <c r="M362" s="209" t="inlineStr">
        <is>
          <t>Comparative navigation coordinate; not a canonical source entry or claim of exact equivalence.</t>
        </is>
      </c>
    </row>
    <row r="363">
      <c r="A363" s="209" t="inlineStr">
        <is>
          <t>CON-0362</t>
        </is>
      </c>
      <c r="B363" s="209" t="inlineStr">
        <is>
          <t>SRC-066</t>
        </is>
      </c>
      <c r="C363" s="209" t="inlineStr">
        <is>
          <t>Kushiel's Legacy</t>
        </is>
      </c>
      <c r="D363" s="209" t="inlineStr">
        <is>
          <t>political travel</t>
        </is>
      </c>
      <c r="E363" s="209" t="inlineStr"/>
      <c r="F363" s="209" t="inlineStr"/>
      <c r="G363" s="209" t="inlineStr">
        <is>
          <t>source-describes-concept</t>
        </is>
      </c>
      <c r="H363" s="209" t="inlineStr">
        <is>
          <t>Source Corpus.Distinctive_Contribution</t>
        </is>
      </c>
      <c r="I363" s="209" t="inlineStr">
        <is>
          <t>unmapped</t>
        </is>
      </c>
      <c r="J363" s="209" t="inlineStr">
        <is>
          <t>Corpus orientation only</t>
        </is>
      </c>
      <c r="K363" s="209" t="inlineStr">
        <is>
          <t>Needs source-specific verification</t>
        </is>
      </c>
      <c r="L363" s="209" t="inlineStr">
        <is>
          <t>https://en.wikipedia.org/wiki/Kushiel's_Legacy</t>
        </is>
      </c>
      <c r="M363" s="209" t="inlineStr">
        <is>
          <t>Comparative navigation coordinate; not a canonical source entry or claim of exact equivalence.</t>
        </is>
      </c>
    </row>
    <row r="364">
      <c r="A364" s="209" t="inlineStr">
        <is>
          <t>CON-0363</t>
        </is>
      </c>
      <c r="B364" s="209" t="inlineStr">
        <is>
          <t>SRC-066</t>
        </is>
      </c>
      <c r="C364" s="209" t="inlineStr">
        <is>
          <t>Kushiel's Legacy</t>
        </is>
      </c>
      <c r="D364" s="209" t="inlineStr">
        <is>
          <t>religious orders</t>
        </is>
      </c>
      <c r="E364" s="209" t="inlineStr">
        <is>
          <t>INS-200</t>
        </is>
      </c>
      <c r="F364" s="209" t="inlineStr">
        <is>
          <t>Martial and Protective Organizations</t>
        </is>
      </c>
      <c r="G364" s="209" t="inlineStr">
        <is>
          <t>orientation-maps-to</t>
        </is>
      </c>
      <c r="H364" s="209" t="inlineStr">
        <is>
          <t>Source Corpus.Distinctive_Contribution</t>
        </is>
      </c>
      <c r="I364" s="209" t="inlineStr">
        <is>
          <t>low</t>
        </is>
      </c>
      <c r="J364" s="209" t="inlineStr">
        <is>
          <t>Corpus orientation only</t>
        </is>
      </c>
      <c r="K364" s="209" t="inlineStr">
        <is>
          <t>Needs source-specific verification</t>
        </is>
      </c>
      <c r="L364" s="209" t="inlineStr">
        <is>
          <t>https://en.wikipedia.org/wiki/Kushiel's_Legacy</t>
        </is>
      </c>
      <c r="M364" s="209" t="inlineStr">
        <is>
          <t>Comparative navigation coordinate; not a canonical source entry or claim of exact equivalence.</t>
        </is>
      </c>
    </row>
    <row r="365">
      <c r="A365" s="209" t="inlineStr">
        <is>
          <t>CON-0364</t>
        </is>
      </c>
      <c r="B365" s="209" t="inlineStr">
        <is>
          <t>SRC-066</t>
        </is>
      </c>
      <c r="C365" s="209" t="inlineStr">
        <is>
          <t>Kushiel's Legacy</t>
        </is>
      </c>
      <c r="D365" s="209" t="inlineStr">
        <is>
          <t>chosen pain</t>
        </is>
      </c>
      <c r="E365" s="209" t="inlineStr"/>
      <c r="F365" s="209" t="inlineStr"/>
      <c r="G365" s="209" t="inlineStr">
        <is>
          <t>source-describes-concept</t>
        </is>
      </c>
      <c r="H365" s="209" t="inlineStr">
        <is>
          <t>Source Corpus.Distinctive_Contribution</t>
        </is>
      </c>
      <c r="I365" s="209" t="inlineStr">
        <is>
          <t>unmapped</t>
        </is>
      </c>
      <c r="J365" s="209" t="inlineStr">
        <is>
          <t>Corpus orientation only</t>
        </is>
      </c>
      <c r="K365" s="209" t="inlineStr">
        <is>
          <t>Needs source-specific verification</t>
        </is>
      </c>
      <c r="L365" s="209" t="inlineStr">
        <is>
          <t>https://en.wikipedia.org/wiki/Kushiel's_Legacy</t>
        </is>
      </c>
      <c r="M365" s="209" t="inlineStr">
        <is>
          <t>Comparative navigation coordinate; not a canonical source entry or claim of exact equivalence.</t>
        </is>
      </c>
    </row>
    <row r="366">
      <c r="A366" s="209" t="inlineStr">
        <is>
          <t>CON-0365</t>
        </is>
      </c>
      <c r="B366" s="209" t="inlineStr">
        <is>
          <t>SRC-067</t>
        </is>
      </c>
      <c r="C366" s="209" t="inlineStr">
        <is>
          <t>Black Leopard, Red Wolf</t>
        </is>
      </c>
      <c r="D366" s="209" t="inlineStr">
        <is>
          <t>African mythic beings</t>
        </is>
      </c>
      <c r="E366" s="209" t="inlineStr"/>
      <c r="F366" s="209" t="inlineStr"/>
      <c r="G366" s="209" t="inlineStr">
        <is>
          <t>source-describes-concept</t>
        </is>
      </c>
      <c r="H366" s="209" t="inlineStr">
        <is>
          <t>Source Corpus.Distinctive_Contribution</t>
        </is>
      </c>
      <c r="I366" s="209" t="inlineStr">
        <is>
          <t>unmapped</t>
        </is>
      </c>
      <c r="J366" s="209" t="inlineStr">
        <is>
          <t>Corpus orientation only</t>
        </is>
      </c>
      <c r="K366" s="209" t="inlineStr">
        <is>
          <t>Needs source-specific verification</t>
        </is>
      </c>
      <c r="L366" s="209" t="inlineStr">
        <is>
          <t>https://en.wikipedia.org/wiki/Black_Leopard,_Red_Wolf</t>
        </is>
      </c>
      <c r="M366" s="209" t="inlineStr">
        <is>
          <t>Comparative navigation coordinate; not a canonical source entry or claim of exact equivalence.</t>
        </is>
      </c>
    </row>
    <row r="367">
      <c r="A367" s="209" t="inlineStr">
        <is>
          <t>CON-0366</t>
        </is>
      </c>
      <c r="B367" s="209" t="inlineStr">
        <is>
          <t>SRC-067</t>
        </is>
      </c>
      <c r="C367" s="209" t="inlineStr">
        <is>
          <t>Black Leopard, Red Wolf</t>
        </is>
      </c>
      <c r="D367" s="209" t="inlineStr">
        <is>
          <t>tracker role</t>
        </is>
      </c>
      <c r="E367" s="209" t="inlineStr"/>
      <c r="F367" s="209" t="inlineStr"/>
      <c r="G367" s="209" t="inlineStr">
        <is>
          <t>source-describes-concept</t>
        </is>
      </c>
      <c r="H367" s="209" t="inlineStr">
        <is>
          <t>Source Corpus.Distinctive_Contribution</t>
        </is>
      </c>
      <c r="I367" s="209" t="inlineStr">
        <is>
          <t>unmapped</t>
        </is>
      </c>
      <c r="J367" s="209" t="inlineStr">
        <is>
          <t>Corpus orientation only</t>
        </is>
      </c>
      <c r="K367" s="209" t="inlineStr">
        <is>
          <t>Needs source-specific verification</t>
        </is>
      </c>
      <c r="L367" s="209" t="inlineStr">
        <is>
          <t>https://en.wikipedia.org/wiki/Black_Leopard,_Red_Wolf</t>
        </is>
      </c>
      <c r="M367" s="209" t="inlineStr">
        <is>
          <t>Comparative navigation coordinate; not a canonical source entry or claim of exact equivalence.</t>
        </is>
      </c>
    </row>
    <row r="368">
      <c r="A368" s="209" t="inlineStr">
        <is>
          <t>CON-0367</t>
        </is>
      </c>
      <c r="B368" s="209" t="inlineStr">
        <is>
          <t>SRC-067</t>
        </is>
      </c>
      <c r="C368" s="209" t="inlineStr">
        <is>
          <t>Black Leopard, Red Wolf</t>
        </is>
      </c>
      <c r="D368" s="209" t="inlineStr">
        <is>
          <t>shapeshifters</t>
        </is>
      </c>
      <c r="E368" s="209" t="inlineStr">
        <is>
          <t>PPL-1000</t>
        </is>
      </c>
      <c r="F368" s="209" t="inlineStr">
        <is>
          <t>Shapeshifters, Hybrids, and Mutable Peoples</t>
        </is>
      </c>
      <c r="G368" s="209" t="inlineStr">
        <is>
          <t>orientation-maps-to</t>
        </is>
      </c>
      <c r="H368" s="209" t="inlineStr">
        <is>
          <t>Source Corpus.Distinctive_Contribution</t>
        </is>
      </c>
      <c r="I368" s="209" t="inlineStr">
        <is>
          <t>moderate</t>
        </is>
      </c>
      <c r="J368" s="209" t="inlineStr">
        <is>
          <t>Corpus orientation only</t>
        </is>
      </c>
      <c r="K368" s="209" t="inlineStr">
        <is>
          <t>Needs source-specific verification</t>
        </is>
      </c>
      <c r="L368" s="209" t="inlineStr">
        <is>
          <t>https://en.wikipedia.org/wiki/Black_Leopard,_Red_Wolf</t>
        </is>
      </c>
      <c r="M368" s="209" t="inlineStr">
        <is>
          <t>Comparative navigation coordinate; not a canonical source entry or claim of exact equivalence.</t>
        </is>
      </c>
    </row>
    <row r="369">
      <c r="A369" s="209" t="inlineStr">
        <is>
          <t>CON-0368</t>
        </is>
      </c>
      <c r="B369" s="209" t="inlineStr">
        <is>
          <t>SRC-067</t>
        </is>
      </c>
      <c r="C369" s="209" t="inlineStr">
        <is>
          <t>Black Leopard, Red Wolf</t>
        </is>
      </c>
      <c r="D369" s="209" t="inlineStr">
        <is>
          <t>unreliable narrative</t>
        </is>
      </c>
      <c r="E369" s="209" t="inlineStr"/>
      <c r="F369" s="209" t="inlineStr"/>
      <c r="G369" s="209" t="inlineStr">
        <is>
          <t>source-describes-concept</t>
        </is>
      </c>
      <c r="H369" s="209" t="inlineStr">
        <is>
          <t>Source Corpus.Distinctive_Contribution</t>
        </is>
      </c>
      <c r="I369" s="209" t="inlineStr">
        <is>
          <t>unmapped</t>
        </is>
      </c>
      <c r="J369" s="209" t="inlineStr">
        <is>
          <t>Corpus orientation only</t>
        </is>
      </c>
      <c r="K369" s="209" t="inlineStr">
        <is>
          <t>Needs source-specific verification</t>
        </is>
      </c>
      <c r="L369" s="209" t="inlineStr">
        <is>
          <t>https://en.wikipedia.org/wiki/Black_Leopard,_Red_Wolf</t>
        </is>
      </c>
      <c r="M369" s="209" t="inlineStr">
        <is>
          <t>Comparative navigation coordinate; not a canonical source entry or claim of exact equivalence.</t>
        </is>
      </c>
    </row>
    <row r="370">
      <c r="A370" s="209" t="inlineStr">
        <is>
          <t>CON-0369</t>
        </is>
      </c>
      <c r="B370" s="209" t="inlineStr">
        <is>
          <t>SRC-067</t>
        </is>
      </c>
      <c r="C370" s="209" t="inlineStr">
        <is>
          <t>Black Leopard, Red Wolf</t>
        </is>
      </c>
      <c r="D370" s="209" t="inlineStr">
        <is>
          <t>quest inversion</t>
        </is>
      </c>
      <c r="E370" s="209" t="inlineStr">
        <is>
          <t>NAR-400</t>
        </is>
      </c>
      <c r="F370" s="209" t="inlineStr">
        <is>
          <t>Plot and Journey Archetypes</t>
        </is>
      </c>
      <c r="G370" s="209" t="inlineStr">
        <is>
          <t>orientation-maps-to</t>
        </is>
      </c>
      <c r="H370" s="209" t="inlineStr">
        <is>
          <t>Source Corpus.Distinctive_Contribution</t>
        </is>
      </c>
      <c r="I370" s="209" t="inlineStr">
        <is>
          <t>low</t>
        </is>
      </c>
      <c r="J370" s="209" t="inlineStr">
        <is>
          <t>Corpus orientation only</t>
        </is>
      </c>
      <c r="K370" s="209" t="inlineStr">
        <is>
          <t>Needs source-specific verification</t>
        </is>
      </c>
      <c r="L370" s="209" t="inlineStr">
        <is>
          <t>https://en.wikipedia.org/wiki/Black_Leopard,_Red_Wolf</t>
        </is>
      </c>
      <c r="M370" s="209" t="inlineStr">
        <is>
          <t>Comparative navigation coordinate; not a canonical source entry or claim of exact equivalence.</t>
        </is>
      </c>
    </row>
    <row r="371">
      <c r="A371" s="209" t="inlineStr">
        <is>
          <t>CON-0370</t>
        </is>
      </c>
      <c r="B371" s="209" t="inlineStr">
        <is>
          <t>SRC-068</t>
        </is>
      </c>
      <c r="C371" s="209" t="inlineStr">
        <is>
          <t>Who Fears Death</t>
        </is>
      </c>
      <c r="D371" s="209" t="inlineStr">
        <is>
          <t>Sorcery</t>
        </is>
      </c>
      <c r="E371" s="209" t="inlineStr"/>
      <c r="F371" s="209" t="inlineStr"/>
      <c r="G371" s="209" t="inlineStr">
        <is>
          <t>source-describes-concept</t>
        </is>
      </c>
      <c r="H371" s="209" t="inlineStr">
        <is>
          <t>Source Corpus.Distinctive_Contribution</t>
        </is>
      </c>
      <c r="I371" s="209" t="inlineStr">
        <is>
          <t>unmapped</t>
        </is>
      </c>
      <c r="J371" s="209" t="inlineStr">
        <is>
          <t>Corpus orientation only</t>
        </is>
      </c>
      <c r="K371" s="209" t="inlineStr">
        <is>
          <t>Needs source-specific verification</t>
        </is>
      </c>
      <c r="L371" s="209" t="inlineStr">
        <is>
          <t>https://en.wikipedia.org/wiki/Who_Fears_Death</t>
        </is>
      </c>
      <c r="M371" s="209" t="inlineStr">
        <is>
          <t>Comparative navigation coordinate; not a canonical source entry or claim of exact equivalence.</t>
        </is>
      </c>
    </row>
    <row r="372">
      <c r="A372" s="209" t="inlineStr">
        <is>
          <t>CON-0371</t>
        </is>
      </c>
      <c r="B372" s="209" t="inlineStr">
        <is>
          <t>SRC-068</t>
        </is>
      </c>
      <c r="C372" s="209" t="inlineStr">
        <is>
          <t>Who Fears Death</t>
        </is>
      </c>
      <c r="D372" s="209" t="inlineStr">
        <is>
          <t>transformation</t>
        </is>
      </c>
      <c r="E372" s="209" t="inlineStr">
        <is>
          <t>STA-200</t>
        </is>
      </c>
      <c r="F372" s="209" t="inlineStr">
        <is>
          <t>Bodily Transformation States</t>
        </is>
      </c>
      <c r="G372" s="209" t="inlineStr">
        <is>
          <t>orientation-maps-to</t>
        </is>
      </c>
      <c r="H372" s="209" t="inlineStr">
        <is>
          <t>Source Corpus.Distinctive_Contribution</t>
        </is>
      </c>
      <c r="I372" s="209" t="inlineStr">
        <is>
          <t>low</t>
        </is>
      </c>
      <c r="J372" s="209" t="inlineStr">
        <is>
          <t>Corpus orientation only</t>
        </is>
      </c>
      <c r="K372" s="209" t="inlineStr">
        <is>
          <t>Needs source-specific verification</t>
        </is>
      </c>
      <c r="L372" s="209" t="inlineStr">
        <is>
          <t>https://en.wikipedia.org/wiki/Who_Fears_Death</t>
        </is>
      </c>
      <c r="M372" s="209" t="inlineStr">
        <is>
          <t>Comparative navigation coordinate; not a canonical source entry or claim of exact equivalence.</t>
        </is>
      </c>
    </row>
    <row r="373">
      <c r="A373" s="209" t="inlineStr">
        <is>
          <t>CON-0372</t>
        </is>
      </c>
      <c r="B373" s="209" t="inlineStr">
        <is>
          <t>SRC-068</t>
        </is>
      </c>
      <c r="C373" s="209" t="inlineStr">
        <is>
          <t>Who Fears Death</t>
        </is>
      </c>
      <c r="D373" s="209" t="inlineStr">
        <is>
          <t>social violence</t>
        </is>
      </c>
      <c r="E373" s="209" t="inlineStr"/>
      <c r="F373" s="209" t="inlineStr"/>
      <c r="G373" s="209" t="inlineStr">
        <is>
          <t>source-describes-concept</t>
        </is>
      </c>
      <c r="H373" s="209" t="inlineStr">
        <is>
          <t>Source Corpus.Distinctive_Contribution</t>
        </is>
      </c>
      <c r="I373" s="209" t="inlineStr">
        <is>
          <t>unmapped</t>
        </is>
      </c>
      <c r="J373" s="209" t="inlineStr">
        <is>
          <t>Corpus orientation only</t>
        </is>
      </c>
      <c r="K373" s="209" t="inlineStr">
        <is>
          <t>Needs source-specific verification</t>
        </is>
      </c>
      <c r="L373" s="209" t="inlineStr">
        <is>
          <t>https://en.wikipedia.org/wiki/Who_Fears_Death</t>
        </is>
      </c>
      <c r="M373" s="209" t="inlineStr">
        <is>
          <t>Comparative navigation coordinate; not a canonical source entry or claim of exact equivalence.</t>
        </is>
      </c>
    </row>
    <row r="374">
      <c r="A374" s="209" t="inlineStr">
        <is>
          <t>CON-0373</t>
        </is>
      </c>
      <c r="B374" s="209" t="inlineStr">
        <is>
          <t>SRC-068</t>
        </is>
      </c>
      <c r="C374" s="209" t="inlineStr">
        <is>
          <t>Who Fears Death</t>
        </is>
      </c>
      <c r="D374" s="209" t="inlineStr">
        <is>
          <t>prophecy</t>
        </is>
      </c>
      <c r="E374" s="209" t="inlineStr">
        <is>
          <t>PWR-407</t>
        </is>
      </c>
      <c r="F374" s="209" t="inlineStr">
        <is>
          <t>Prophecy</t>
        </is>
      </c>
      <c r="G374" s="209" t="inlineStr">
        <is>
          <t>orientation-maps-to</t>
        </is>
      </c>
      <c r="H374" s="209" t="inlineStr">
        <is>
          <t>Source Corpus.Distinctive_Contribution</t>
        </is>
      </c>
      <c r="I374" s="209" t="inlineStr">
        <is>
          <t>high</t>
        </is>
      </c>
      <c r="J374" s="209" t="inlineStr">
        <is>
          <t>Corpus orientation only</t>
        </is>
      </c>
      <c r="K374" s="209" t="inlineStr">
        <is>
          <t>Needs source-specific verification</t>
        </is>
      </c>
      <c r="L374" s="209" t="inlineStr">
        <is>
          <t>https://en.wikipedia.org/wiki/Who_Fears_Death</t>
        </is>
      </c>
      <c r="M374" s="209" t="inlineStr">
        <is>
          <t>Comparative navigation coordinate; not a canonical source entry or claim of exact equivalence.</t>
        </is>
      </c>
    </row>
    <row r="375">
      <c r="A375" s="209" t="inlineStr">
        <is>
          <t>CON-0374</t>
        </is>
      </c>
      <c r="B375" s="209" t="inlineStr">
        <is>
          <t>SRC-068</t>
        </is>
      </c>
      <c r="C375" s="209" t="inlineStr">
        <is>
          <t>Who Fears Death</t>
        </is>
      </c>
      <c r="D375" s="209" t="inlineStr">
        <is>
          <t>post-apocalyptic African setting</t>
        </is>
      </c>
      <c r="E375" s="209" t="inlineStr">
        <is>
          <t>NAR-418; CIV-402</t>
        </is>
      </c>
      <c r="F375" s="209" t="inlineStr">
        <is>
          <t>Apocalypse and Prevention; Fallen Ancient Empire</t>
        </is>
      </c>
      <c r="G375" s="209" t="inlineStr">
        <is>
          <t>orientation-maps-to</t>
        </is>
      </c>
      <c r="H375" s="209" t="inlineStr">
        <is>
          <t>Source Corpus.Distinctive_Contribution</t>
        </is>
      </c>
      <c r="I375" s="209" t="inlineStr">
        <is>
          <t>moderate</t>
        </is>
      </c>
      <c r="J375" s="209" t="inlineStr">
        <is>
          <t>Corpus orientation only</t>
        </is>
      </c>
      <c r="K375" s="209" t="inlineStr">
        <is>
          <t>Needs source-specific verification</t>
        </is>
      </c>
      <c r="L375" s="209" t="inlineStr">
        <is>
          <t>https://en.wikipedia.org/wiki/Who_Fears_Death</t>
        </is>
      </c>
      <c r="M375" s="209" t="inlineStr">
        <is>
          <t>Comparative navigation coordinate; not a canonical source entry or claim of exact equivalence.</t>
        </is>
      </c>
    </row>
    <row r="376">
      <c r="A376" s="209" t="inlineStr">
        <is>
          <t>CON-0375</t>
        </is>
      </c>
      <c r="B376" s="209" t="inlineStr">
        <is>
          <t>SRC-069</t>
        </is>
      </c>
      <c r="C376" s="209" t="inlineStr">
        <is>
          <t>Akata Witch</t>
        </is>
      </c>
      <c r="D376" s="209" t="inlineStr">
        <is>
          <t>Magical society</t>
        </is>
      </c>
      <c r="E376" s="209" t="inlineStr">
        <is>
          <t>CIV-000</t>
        </is>
      </c>
      <c r="F376" s="209" t="inlineStr">
        <is>
          <t>Civilization &amp; Culture Archetypes</t>
        </is>
      </c>
      <c r="G376" s="209" t="inlineStr">
        <is>
          <t>orientation-maps-to</t>
        </is>
      </c>
      <c r="H376" s="209" t="inlineStr">
        <is>
          <t>Source Corpus.Distinctive_Contribution</t>
        </is>
      </c>
      <c r="I376" s="209" t="inlineStr">
        <is>
          <t>low</t>
        </is>
      </c>
      <c r="J376" s="209" t="inlineStr">
        <is>
          <t>Corpus orientation only</t>
        </is>
      </c>
      <c r="K376" s="209" t="inlineStr">
        <is>
          <t>Needs source-specific verification</t>
        </is>
      </c>
      <c r="L376" s="209" t="inlineStr">
        <is>
          <t>https://en.wikipedia.org/wiki/Akata_Witch</t>
        </is>
      </c>
      <c r="M376" s="209" t="inlineStr">
        <is>
          <t>Comparative navigation coordinate; not a canonical source entry or claim of exact equivalence.</t>
        </is>
      </c>
    </row>
    <row r="377">
      <c r="A377" s="209" t="inlineStr">
        <is>
          <t>CON-0376</t>
        </is>
      </c>
      <c r="B377" s="209" t="inlineStr">
        <is>
          <t>SRC-069</t>
        </is>
      </c>
      <c r="C377" s="209" t="inlineStr">
        <is>
          <t>Akata Witch</t>
        </is>
      </c>
      <c r="D377" s="209" t="inlineStr">
        <is>
          <t>spirit doubles</t>
        </is>
      </c>
      <c r="E377" s="209" t="inlineStr">
        <is>
          <t>PPL-300</t>
        </is>
      </c>
      <c r="F377" s="209" t="inlineStr">
        <is>
          <t>Spirits and Elementals</t>
        </is>
      </c>
      <c r="G377" s="209" t="inlineStr">
        <is>
          <t>orientation-maps-to</t>
        </is>
      </c>
      <c r="H377" s="209" t="inlineStr">
        <is>
          <t>Source Corpus.Distinctive_Contribution</t>
        </is>
      </c>
      <c r="I377" s="209" t="inlineStr">
        <is>
          <t>moderate</t>
        </is>
      </c>
      <c r="J377" s="209" t="inlineStr">
        <is>
          <t>Corpus orientation only</t>
        </is>
      </c>
      <c r="K377" s="209" t="inlineStr">
        <is>
          <t>Needs source-specific verification</t>
        </is>
      </c>
      <c r="L377" s="209" t="inlineStr">
        <is>
          <t>https://en.wikipedia.org/wiki/Akata_Witch</t>
        </is>
      </c>
      <c r="M377" s="209" t="inlineStr">
        <is>
          <t>Comparative navigation coordinate; not a canonical source entry or claim of exact equivalence.</t>
        </is>
      </c>
    </row>
    <row r="378">
      <c r="A378" s="209" t="inlineStr">
        <is>
          <t>CON-0377</t>
        </is>
      </c>
      <c r="B378" s="209" t="inlineStr">
        <is>
          <t>SRC-069</t>
        </is>
      </c>
      <c r="C378" s="209" t="inlineStr">
        <is>
          <t>Akata Witch</t>
        </is>
      </c>
      <c r="D378" s="209" t="inlineStr">
        <is>
          <t>masquerades</t>
        </is>
      </c>
      <c r="E378" s="209" t="inlineStr"/>
      <c r="F378" s="209" t="inlineStr"/>
      <c r="G378" s="209" t="inlineStr">
        <is>
          <t>source-describes-concept</t>
        </is>
      </c>
      <c r="H378" s="209" t="inlineStr">
        <is>
          <t>Source Corpus.Distinctive_Contribution</t>
        </is>
      </c>
      <c r="I378" s="209" t="inlineStr">
        <is>
          <t>unmapped</t>
        </is>
      </c>
      <c r="J378" s="209" t="inlineStr">
        <is>
          <t>Corpus orientation only</t>
        </is>
      </c>
      <c r="K378" s="209" t="inlineStr">
        <is>
          <t>Needs source-specific verification</t>
        </is>
      </c>
      <c r="L378" s="209" t="inlineStr">
        <is>
          <t>https://en.wikipedia.org/wiki/Akata_Witch</t>
        </is>
      </c>
      <c r="M378" s="209" t="inlineStr">
        <is>
          <t>Comparative navigation coordinate; not a canonical source entry or claim of exact equivalence.</t>
        </is>
      </c>
    </row>
    <row r="379">
      <c r="A379" s="209" t="inlineStr">
        <is>
          <t>CON-0378</t>
        </is>
      </c>
      <c r="B379" s="209" t="inlineStr">
        <is>
          <t>SRC-069</t>
        </is>
      </c>
      <c r="C379" s="209" t="inlineStr">
        <is>
          <t>Akata Witch</t>
        </is>
      </c>
      <c r="D379" s="209" t="inlineStr">
        <is>
          <t>learning groups</t>
        </is>
      </c>
      <c r="E379" s="209" t="inlineStr"/>
      <c r="F379" s="209" t="inlineStr"/>
      <c r="G379" s="209" t="inlineStr">
        <is>
          <t>source-describes-concept</t>
        </is>
      </c>
      <c r="H379" s="209" t="inlineStr">
        <is>
          <t>Source Corpus.Distinctive_Contribution</t>
        </is>
      </c>
      <c r="I379" s="209" t="inlineStr">
        <is>
          <t>unmapped</t>
        </is>
      </c>
      <c r="J379" s="209" t="inlineStr">
        <is>
          <t>Corpus orientation only</t>
        </is>
      </c>
      <c r="K379" s="209" t="inlineStr">
        <is>
          <t>Needs source-specific verification</t>
        </is>
      </c>
      <c r="L379" s="209" t="inlineStr">
        <is>
          <t>https://en.wikipedia.org/wiki/Akata_Witch</t>
        </is>
      </c>
      <c r="M379" s="209" t="inlineStr">
        <is>
          <t>Comparative navigation coordinate; not a canonical source entry or claim of exact equivalence.</t>
        </is>
      </c>
    </row>
    <row r="380">
      <c r="A380" s="209" t="inlineStr">
        <is>
          <t>CON-0379</t>
        </is>
      </c>
      <c r="B380" s="209" t="inlineStr">
        <is>
          <t>SRC-069</t>
        </is>
      </c>
      <c r="C380" s="209" t="inlineStr">
        <is>
          <t>Akata Witch</t>
        </is>
      </c>
      <c r="D380" s="209" t="inlineStr">
        <is>
          <t>Nigerian folklore</t>
        </is>
      </c>
      <c r="E380" s="209" t="inlineStr"/>
      <c r="F380" s="209" t="inlineStr"/>
      <c r="G380" s="209" t="inlineStr">
        <is>
          <t>source-describes-concept</t>
        </is>
      </c>
      <c r="H380" s="209" t="inlineStr">
        <is>
          <t>Source Corpus.Distinctive_Contribution</t>
        </is>
      </c>
      <c r="I380" s="209" t="inlineStr">
        <is>
          <t>unmapped</t>
        </is>
      </c>
      <c r="J380" s="209" t="inlineStr">
        <is>
          <t>Corpus orientation only</t>
        </is>
      </c>
      <c r="K380" s="209" t="inlineStr">
        <is>
          <t>Needs source-specific verification</t>
        </is>
      </c>
      <c r="L380" s="209" t="inlineStr">
        <is>
          <t>https://en.wikipedia.org/wiki/Akata_Witch</t>
        </is>
      </c>
      <c r="M380" s="209" t="inlineStr">
        <is>
          <t>Comparative navigation coordinate; not a canonical source entry or claim of exact equivalence.</t>
        </is>
      </c>
    </row>
    <row r="381">
      <c r="A381" s="209" t="inlineStr">
        <is>
          <t>CON-0380</t>
        </is>
      </c>
      <c r="B381" s="209" t="inlineStr">
        <is>
          <t>SRC-070</t>
        </is>
      </c>
      <c r="C381" s="209" t="inlineStr">
        <is>
          <t>Children of Blood and Bone</t>
        </is>
      </c>
      <c r="D381" s="209" t="inlineStr">
        <is>
          <t>Magic castes</t>
        </is>
      </c>
      <c r="E381" s="209" t="inlineStr">
        <is>
          <t>CIV-115</t>
        </is>
      </c>
      <c r="F381" s="209" t="inlineStr">
        <is>
          <t>Caste State</t>
        </is>
      </c>
      <c r="G381" s="209" t="inlineStr">
        <is>
          <t>orientation-maps-to</t>
        </is>
      </c>
      <c r="H381" s="209" t="inlineStr">
        <is>
          <t>Source Corpus.Distinctive_Contribution</t>
        </is>
      </c>
      <c r="I381" s="209" t="inlineStr">
        <is>
          <t>moderate</t>
        </is>
      </c>
      <c r="J381" s="209" t="inlineStr">
        <is>
          <t>Corpus orientation only</t>
        </is>
      </c>
      <c r="K381" s="209" t="inlineStr">
        <is>
          <t>Needs source-specific verification</t>
        </is>
      </c>
      <c r="L381" s="209" t="inlineStr">
        <is>
          <t>https://en.wikipedia.org/wiki/Children_of_Blood_and_Bone</t>
        </is>
      </c>
      <c r="M381" s="209" t="inlineStr">
        <is>
          <t>Comparative navigation coordinate; not a canonical source entry or claim of exact equivalence.</t>
        </is>
      </c>
    </row>
    <row r="382">
      <c r="A382" s="209" t="inlineStr">
        <is>
          <t>CON-0381</t>
        </is>
      </c>
      <c r="B382" s="209" t="inlineStr">
        <is>
          <t>SRC-070</t>
        </is>
      </c>
      <c r="C382" s="209" t="inlineStr">
        <is>
          <t>Children of Blood and Bone</t>
        </is>
      </c>
      <c r="D382" s="209" t="inlineStr">
        <is>
          <t>suppressed practitioners</t>
        </is>
      </c>
      <c r="E382" s="209" t="inlineStr"/>
      <c r="F382" s="209" t="inlineStr"/>
      <c r="G382" s="209" t="inlineStr">
        <is>
          <t>source-describes-concept</t>
        </is>
      </c>
      <c r="H382" s="209" t="inlineStr">
        <is>
          <t>Source Corpus.Distinctive_Contribution</t>
        </is>
      </c>
      <c r="I382" s="209" t="inlineStr">
        <is>
          <t>unmapped</t>
        </is>
      </c>
      <c r="J382" s="209" t="inlineStr">
        <is>
          <t>Corpus orientation only</t>
        </is>
      </c>
      <c r="K382" s="209" t="inlineStr">
        <is>
          <t>Needs source-specific verification</t>
        </is>
      </c>
      <c r="L382" s="209" t="inlineStr">
        <is>
          <t>https://en.wikipedia.org/wiki/Children_of_Blood_and_Bone</t>
        </is>
      </c>
      <c r="M382" s="209" t="inlineStr">
        <is>
          <t>Comparative navigation coordinate; not a canonical source entry or claim of exact equivalence.</t>
        </is>
      </c>
    </row>
    <row r="383">
      <c r="A383" s="209" t="inlineStr">
        <is>
          <t>CON-0382</t>
        </is>
      </c>
      <c r="B383" s="209" t="inlineStr">
        <is>
          <t>SRC-070</t>
        </is>
      </c>
      <c r="C383" s="209" t="inlineStr">
        <is>
          <t>Children of Blood and Bone</t>
        </is>
      </c>
      <c r="D383" s="209" t="inlineStr">
        <is>
          <t>divine powers</t>
        </is>
      </c>
      <c r="E383" s="209" t="inlineStr">
        <is>
          <t>PWR-103</t>
        </is>
      </c>
      <c r="F383" s="209" t="inlineStr">
        <is>
          <t>Divine Miracle</t>
        </is>
      </c>
      <c r="G383" s="209" t="inlineStr">
        <is>
          <t>orientation-maps-to</t>
        </is>
      </c>
      <c r="H383" s="209" t="inlineStr">
        <is>
          <t>Source Corpus.Distinctive_Contribution</t>
        </is>
      </c>
      <c r="I383" s="209" t="inlineStr">
        <is>
          <t>moderate</t>
        </is>
      </c>
      <c r="J383" s="209" t="inlineStr">
        <is>
          <t>Corpus orientation only</t>
        </is>
      </c>
      <c r="K383" s="209" t="inlineStr">
        <is>
          <t>Needs source-specific verification</t>
        </is>
      </c>
      <c r="L383" s="209" t="inlineStr">
        <is>
          <t>https://en.wikipedia.org/wiki/Children_of_Blood_and_Bone</t>
        </is>
      </c>
      <c r="M383" s="209" t="inlineStr">
        <is>
          <t>Comparative navigation coordinate; not a canonical source entry or claim of exact equivalence.</t>
        </is>
      </c>
    </row>
    <row r="384">
      <c r="A384" s="209" t="inlineStr">
        <is>
          <t>CON-0383</t>
        </is>
      </c>
      <c r="B384" s="209" t="inlineStr">
        <is>
          <t>SRC-070</t>
        </is>
      </c>
      <c r="C384" s="209" t="inlineStr">
        <is>
          <t>Children of Blood and Bone</t>
        </is>
      </c>
      <c r="D384" s="209" t="inlineStr">
        <is>
          <t>rebellion</t>
        </is>
      </c>
      <c r="E384" s="209" t="inlineStr"/>
      <c r="F384" s="209" t="inlineStr"/>
      <c r="G384" s="209" t="inlineStr">
        <is>
          <t>source-describes-concept</t>
        </is>
      </c>
      <c r="H384" s="209" t="inlineStr">
        <is>
          <t>Source Corpus.Distinctive_Contribution</t>
        </is>
      </c>
      <c r="I384" s="209" t="inlineStr">
        <is>
          <t>unmapped</t>
        </is>
      </c>
      <c r="J384" s="209" t="inlineStr">
        <is>
          <t>Corpus orientation only</t>
        </is>
      </c>
      <c r="K384" s="209" t="inlineStr">
        <is>
          <t>Needs source-specific verification</t>
        </is>
      </c>
      <c r="L384" s="209" t="inlineStr">
        <is>
          <t>https://en.wikipedia.org/wiki/Children_of_Blood_and_Bone</t>
        </is>
      </c>
      <c r="M384" s="209" t="inlineStr">
        <is>
          <t>Comparative navigation coordinate; not a canonical source entry or claim of exact equivalence.</t>
        </is>
      </c>
    </row>
    <row r="385">
      <c r="A385" s="209" t="inlineStr">
        <is>
          <t>CON-0384</t>
        </is>
      </c>
      <c r="B385" s="209" t="inlineStr">
        <is>
          <t>SRC-070</t>
        </is>
      </c>
      <c r="C385" s="209" t="inlineStr">
        <is>
          <t>Children of Blood and Bone</t>
        </is>
      </c>
      <c r="D385" s="209" t="inlineStr">
        <is>
          <t>monarchy</t>
        </is>
      </c>
      <c r="E385" s="209" t="inlineStr">
        <is>
          <t>ROL-700</t>
        </is>
      </c>
      <c r="F385" s="209" t="inlineStr">
        <is>
          <t>Leadership and Social Office Roles</t>
        </is>
      </c>
      <c r="G385" s="209" t="inlineStr">
        <is>
          <t>orientation-maps-to</t>
        </is>
      </c>
      <c r="H385" s="209" t="inlineStr">
        <is>
          <t>Source Corpus.Distinctive_Contribution</t>
        </is>
      </c>
      <c r="I385" s="209" t="inlineStr">
        <is>
          <t>moderate</t>
        </is>
      </c>
      <c r="J385" s="209" t="inlineStr">
        <is>
          <t>Corpus orientation only</t>
        </is>
      </c>
      <c r="K385" s="209" t="inlineStr">
        <is>
          <t>Needs source-specific verification</t>
        </is>
      </c>
      <c r="L385" s="209" t="inlineStr">
        <is>
          <t>https://en.wikipedia.org/wiki/Children_of_Blood_and_Bone</t>
        </is>
      </c>
      <c r="M385" s="209" t="inlineStr">
        <is>
          <t>Comparative navigation coordinate; not a canonical source entry or claim of exact equivalence.</t>
        </is>
      </c>
    </row>
    <row r="386">
      <c r="A386" s="209" t="inlineStr">
        <is>
          <t>CON-0385</t>
        </is>
      </c>
      <c r="B386" s="209" t="inlineStr">
        <is>
          <t>SRC-071</t>
        </is>
      </c>
      <c r="C386" s="209" t="inlineStr">
        <is>
          <t>The Bird That Drinks Tears</t>
        </is>
      </c>
      <c r="D386" s="209" t="inlineStr">
        <is>
          <t>Distinct nonhuman peoples</t>
        </is>
      </c>
      <c r="E386" s="209" t="inlineStr">
        <is>
          <t>PPL-100</t>
        </is>
      </c>
      <c r="F386" s="209" t="inlineStr">
        <is>
          <t>Mortal and Natural Peoples</t>
        </is>
      </c>
      <c r="G386" s="209" t="inlineStr">
        <is>
          <t>orientation-maps-to</t>
        </is>
      </c>
      <c r="H386" s="209" t="inlineStr">
        <is>
          <t>Source Corpus.Distinctive_Contribution</t>
        </is>
      </c>
      <c r="I386" s="209" t="inlineStr">
        <is>
          <t>low</t>
        </is>
      </c>
      <c r="J386" s="209" t="inlineStr">
        <is>
          <t>Corpus orientation only</t>
        </is>
      </c>
      <c r="K386" s="209" t="inlineStr">
        <is>
          <t>Needs source-specific verification</t>
        </is>
      </c>
      <c r="L386" s="209" t="inlineStr">
        <is>
          <t>https://en.wikipedia.org/wiki/The_Bird_That_Drinks_Tears</t>
        </is>
      </c>
      <c r="M386" s="209" t="inlineStr">
        <is>
          <t>Comparative navigation coordinate; not a canonical source entry or claim of exact equivalence.</t>
        </is>
      </c>
    </row>
    <row r="387">
      <c r="A387" s="209" t="inlineStr">
        <is>
          <t>CON-0386</t>
        </is>
      </c>
      <c r="B387" s="209" t="inlineStr">
        <is>
          <t>SRC-071</t>
        </is>
      </c>
      <c r="C387" s="209" t="inlineStr">
        <is>
          <t>The Bird That Drinks Tears</t>
        </is>
      </c>
      <c r="D387" s="209" t="inlineStr">
        <is>
          <t>rescue party</t>
        </is>
      </c>
      <c r="E387" s="209" t="inlineStr">
        <is>
          <t>NAR-200</t>
        </is>
      </c>
      <c r="F387" s="209" t="inlineStr">
        <is>
          <t>Companion, Mentor, and Party Archetypes</t>
        </is>
      </c>
      <c r="G387" s="209" t="inlineStr">
        <is>
          <t>orientation-maps-to</t>
        </is>
      </c>
      <c r="H387" s="209" t="inlineStr">
        <is>
          <t>Source Corpus.Distinctive_Contribution</t>
        </is>
      </c>
      <c r="I387" s="209" t="inlineStr">
        <is>
          <t>low</t>
        </is>
      </c>
      <c r="J387" s="209" t="inlineStr">
        <is>
          <t>Corpus orientation only</t>
        </is>
      </c>
      <c r="K387" s="209" t="inlineStr">
        <is>
          <t>Needs source-specific verification</t>
        </is>
      </c>
      <c r="L387" s="209" t="inlineStr">
        <is>
          <t>https://en.wikipedia.org/wiki/The_Bird_That_Drinks_Tears</t>
        </is>
      </c>
      <c r="M387" s="209" t="inlineStr">
        <is>
          <t>Comparative navigation coordinate; not a canonical source entry or claim of exact equivalence.</t>
        </is>
      </c>
    </row>
    <row r="388">
      <c r="A388" s="209" t="inlineStr">
        <is>
          <t>CON-0387</t>
        </is>
      </c>
      <c r="B388" s="209" t="inlineStr">
        <is>
          <t>SRC-071</t>
        </is>
      </c>
      <c r="C388" s="209" t="inlineStr">
        <is>
          <t>The Bird That Drinks Tears</t>
        </is>
      </c>
      <c r="D388" s="209" t="inlineStr">
        <is>
          <t>culturally specific worldbuilding</t>
        </is>
      </c>
      <c r="E388" s="209" t="inlineStr">
        <is>
          <t>MEC-300</t>
        </is>
      </c>
      <c r="F388" s="209" t="inlineStr">
        <is>
          <t>Progression and Build Models</t>
        </is>
      </c>
      <c r="G388" s="209" t="inlineStr">
        <is>
          <t>orientation-maps-to</t>
        </is>
      </c>
      <c r="H388" s="209" t="inlineStr">
        <is>
          <t>Source Corpus.Distinctive_Contribution</t>
        </is>
      </c>
      <c r="I388" s="209" t="inlineStr">
        <is>
          <t>low</t>
        </is>
      </c>
      <c r="J388" s="209" t="inlineStr">
        <is>
          <t>Corpus orientation only</t>
        </is>
      </c>
      <c r="K388" s="209" t="inlineStr">
        <is>
          <t>Needs source-specific verification</t>
        </is>
      </c>
      <c r="L388" s="209" t="inlineStr">
        <is>
          <t>https://en.wikipedia.org/wiki/The_Bird_That_Drinks_Tears</t>
        </is>
      </c>
      <c r="M388" s="209" t="inlineStr">
        <is>
          <t>Comparative navigation coordinate; not a canonical source entry or claim of exact equivalence.</t>
        </is>
      </c>
    </row>
    <row r="389">
      <c r="A389" s="209" t="inlineStr">
        <is>
          <t>CON-0388</t>
        </is>
      </c>
      <c r="B389" s="209" t="inlineStr">
        <is>
          <t>SRC-071</t>
        </is>
      </c>
      <c r="C389" s="209" t="inlineStr">
        <is>
          <t>The Bird That Drinks Tears</t>
        </is>
      </c>
      <c r="D389" s="209" t="inlineStr">
        <is>
          <t>gods</t>
        </is>
      </c>
      <c r="E389" s="209" t="inlineStr">
        <is>
          <t>PPL-400</t>
        </is>
      </c>
      <c r="F389" s="209" t="inlineStr">
        <is>
          <t>Divine and Celestial Beings</t>
        </is>
      </c>
      <c r="G389" s="209" t="inlineStr">
        <is>
          <t>orientation-maps-to</t>
        </is>
      </c>
      <c r="H389" s="209" t="inlineStr">
        <is>
          <t>Source Corpus.Distinctive_Contribution</t>
        </is>
      </c>
      <c r="I389" s="209" t="inlineStr">
        <is>
          <t>moderate</t>
        </is>
      </c>
      <c r="J389" s="209" t="inlineStr">
        <is>
          <t>Corpus orientation only</t>
        </is>
      </c>
      <c r="K389" s="209" t="inlineStr">
        <is>
          <t>Needs source-specific verification</t>
        </is>
      </c>
      <c r="L389" s="209" t="inlineStr">
        <is>
          <t>https://en.wikipedia.org/wiki/The_Bird_That_Drinks_Tears</t>
        </is>
      </c>
      <c r="M389" s="209" t="inlineStr">
        <is>
          <t>Comparative navigation coordinate; not a canonical source entry or claim of exact equivalence.</t>
        </is>
      </c>
    </row>
    <row r="390">
      <c r="A390" s="209" t="inlineStr">
        <is>
          <t>CON-0389</t>
        </is>
      </c>
      <c r="B390" s="209" t="inlineStr">
        <is>
          <t>SRC-072</t>
        </is>
      </c>
      <c r="C390" s="209" t="inlineStr">
        <is>
          <t>The Twelve Kingdoms</t>
        </is>
      </c>
      <c r="D390" s="209" t="inlineStr">
        <is>
          <t>Isekai sovereignty</t>
        </is>
      </c>
      <c r="E390" s="209" t="inlineStr">
        <is>
          <t>NAR-411</t>
        </is>
      </c>
      <c r="F390" s="209" t="inlineStr">
        <is>
          <t>Pilgrimage</t>
        </is>
      </c>
      <c r="G390" s="209" t="inlineStr">
        <is>
          <t>orientation-maps-to</t>
        </is>
      </c>
      <c r="H390" s="209" t="inlineStr">
        <is>
          <t>Source Corpus.Distinctive_Contribution</t>
        </is>
      </c>
      <c r="I390" s="209" t="inlineStr">
        <is>
          <t>moderate</t>
        </is>
      </c>
      <c r="J390" s="209" t="inlineStr">
        <is>
          <t>Corpus orientation only</t>
        </is>
      </c>
      <c r="K390" s="209" t="inlineStr">
        <is>
          <t>Needs source-specific verification</t>
        </is>
      </c>
      <c r="L390" s="209" t="inlineStr">
        <is>
          <t>https://en.wikipedia.org/wiki/The_Twelve_Kingdoms</t>
        </is>
      </c>
      <c r="M390" s="209" t="inlineStr">
        <is>
          <t>Comparative navigation coordinate; not a canonical source entry or claim of exact equivalence.</t>
        </is>
      </c>
    </row>
    <row r="391">
      <c r="A391" s="209" t="inlineStr">
        <is>
          <t>CON-0390</t>
        </is>
      </c>
      <c r="B391" s="209" t="inlineStr">
        <is>
          <t>SRC-072</t>
        </is>
      </c>
      <c r="C391" s="209" t="inlineStr">
        <is>
          <t>The Twelve Kingdoms</t>
        </is>
      </c>
      <c r="D391" s="209" t="inlineStr">
        <is>
          <t>kirin</t>
        </is>
      </c>
      <c r="E391" s="209" t="inlineStr"/>
      <c r="F391" s="209" t="inlineStr"/>
      <c r="G391" s="209" t="inlineStr">
        <is>
          <t>source-describes-concept</t>
        </is>
      </c>
      <c r="H391" s="209" t="inlineStr">
        <is>
          <t>Source Corpus.Distinctive_Contribution</t>
        </is>
      </c>
      <c r="I391" s="209" t="inlineStr">
        <is>
          <t>unmapped</t>
        </is>
      </c>
      <c r="J391" s="209" t="inlineStr">
        <is>
          <t>Corpus orientation only</t>
        </is>
      </c>
      <c r="K391" s="209" t="inlineStr">
        <is>
          <t>Needs source-specific verification</t>
        </is>
      </c>
      <c r="L391" s="209" t="inlineStr">
        <is>
          <t>https://en.wikipedia.org/wiki/The_Twelve_Kingdoms</t>
        </is>
      </c>
      <c r="M391" s="209" t="inlineStr">
        <is>
          <t>Comparative navigation coordinate; not a canonical source entry or claim of exact equivalence.</t>
        </is>
      </c>
    </row>
    <row r="392">
      <c r="A392" s="209" t="inlineStr">
        <is>
          <t>CON-0391</t>
        </is>
      </c>
      <c r="B392" s="209" t="inlineStr">
        <is>
          <t>SRC-072</t>
        </is>
      </c>
      <c r="C392" s="209" t="inlineStr">
        <is>
          <t>The Twelve Kingdoms</t>
        </is>
      </c>
      <c r="D392" s="209" t="inlineStr">
        <is>
          <t>divine mandate</t>
        </is>
      </c>
      <c r="E392" s="209" t="inlineStr"/>
      <c r="F392" s="209" t="inlineStr"/>
      <c r="G392" s="209" t="inlineStr">
        <is>
          <t>source-describes-concept</t>
        </is>
      </c>
      <c r="H392" s="209" t="inlineStr">
        <is>
          <t>Source Corpus.Distinctive_Contribution</t>
        </is>
      </c>
      <c r="I392" s="209" t="inlineStr">
        <is>
          <t>unmapped</t>
        </is>
      </c>
      <c r="J392" s="209" t="inlineStr">
        <is>
          <t>Corpus orientation only</t>
        </is>
      </c>
      <c r="K392" s="209" t="inlineStr">
        <is>
          <t>Needs source-specific verification</t>
        </is>
      </c>
      <c r="L392" s="209" t="inlineStr">
        <is>
          <t>https://en.wikipedia.org/wiki/The_Twelve_Kingdoms</t>
        </is>
      </c>
      <c r="M392" s="209" t="inlineStr">
        <is>
          <t>Comparative navigation coordinate; not a canonical source entry or claim of exact equivalence.</t>
        </is>
      </c>
    </row>
    <row r="393">
      <c r="A393" s="209" t="inlineStr">
        <is>
          <t>CON-0392</t>
        </is>
      </c>
      <c r="B393" s="209" t="inlineStr">
        <is>
          <t>SRC-072</t>
        </is>
      </c>
      <c r="C393" s="209" t="inlineStr">
        <is>
          <t>The Twelve Kingdoms</t>
        </is>
      </c>
      <c r="D393" s="209" t="inlineStr">
        <is>
          <t>nonhuman ecology</t>
        </is>
      </c>
      <c r="E393" s="209" t="inlineStr"/>
      <c r="F393" s="209" t="inlineStr"/>
      <c r="G393" s="209" t="inlineStr">
        <is>
          <t>source-describes-concept</t>
        </is>
      </c>
      <c r="H393" s="209" t="inlineStr">
        <is>
          <t>Source Corpus.Distinctive_Contribution</t>
        </is>
      </c>
      <c r="I393" s="209" t="inlineStr">
        <is>
          <t>unmapped</t>
        </is>
      </c>
      <c r="J393" s="209" t="inlineStr">
        <is>
          <t>Corpus orientation only</t>
        </is>
      </c>
      <c r="K393" s="209" t="inlineStr">
        <is>
          <t>Needs source-specific verification</t>
        </is>
      </c>
      <c r="L393" s="209" t="inlineStr">
        <is>
          <t>https://en.wikipedia.org/wiki/The_Twelve_Kingdoms</t>
        </is>
      </c>
      <c r="M393" s="209" t="inlineStr">
        <is>
          <t>Comparative navigation coordinate; not a canonical source entry or claim of exact equivalence.</t>
        </is>
      </c>
    </row>
    <row r="394">
      <c r="A394" s="209" t="inlineStr">
        <is>
          <t>CON-0393</t>
        </is>
      </c>
      <c r="B394" s="209" t="inlineStr">
        <is>
          <t>SRC-072</t>
        </is>
      </c>
      <c r="C394" s="209" t="inlineStr">
        <is>
          <t>The Twelve Kingdoms</t>
        </is>
      </c>
      <c r="D394" s="209" t="inlineStr">
        <is>
          <t>bureaucratic kingdoms</t>
        </is>
      </c>
      <c r="E394" s="209" t="inlineStr">
        <is>
          <t>ROL-700; CIV-100</t>
        </is>
      </c>
      <c r="F394" s="209" t="inlineStr">
        <is>
          <t>Leadership and Social Office Roles; Polity and Governance Archetypes</t>
        </is>
      </c>
      <c r="G394" s="209" t="inlineStr">
        <is>
          <t>orientation-maps-to</t>
        </is>
      </c>
      <c r="H394" s="209" t="inlineStr">
        <is>
          <t>Source Corpus.Distinctive_Contribution</t>
        </is>
      </c>
      <c r="I394" s="209" t="inlineStr">
        <is>
          <t>low</t>
        </is>
      </c>
      <c r="J394" s="209" t="inlineStr">
        <is>
          <t>Corpus orientation only</t>
        </is>
      </c>
      <c r="K394" s="209" t="inlineStr">
        <is>
          <t>Needs source-specific verification</t>
        </is>
      </c>
      <c r="L394" s="209" t="inlineStr">
        <is>
          <t>https://en.wikipedia.org/wiki/The_Twelve_Kingdoms</t>
        </is>
      </c>
      <c r="M394" s="209" t="inlineStr">
        <is>
          <t>Comparative navigation coordinate; not a canonical source entry or claim of exact equivalence.</t>
        </is>
      </c>
    </row>
    <row r="395">
      <c r="A395" s="209" t="inlineStr">
        <is>
          <t>CON-0394</t>
        </is>
      </c>
      <c r="B395" s="209" t="inlineStr">
        <is>
          <t>SRC-073</t>
        </is>
      </c>
      <c r="C395" s="209" t="inlineStr">
        <is>
          <t>Guin Saga</t>
        </is>
      </c>
      <c r="D395" s="209" t="inlineStr">
        <is>
          <t>Amnesiac warrior</t>
        </is>
      </c>
      <c r="E395" s="209" t="inlineStr">
        <is>
          <t>ROL-101</t>
        </is>
      </c>
      <c r="F395" s="209" t="inlineStr">
        <is>
          <t>Warrior or Fighter</t>
        </is>
      </c>
      <c r="G395" s="209" t="inlineStr">
        <is>
          <t>orientation-maps-to</t>
        </is>
      </c>
      <c r="H395" s="209" t="inlineStr">
        <is>
          <t>Source Corpus.Distinctive_Contribution</t>
        </is>
      </c>
      <c r="I395" s="209" t="inlineStr">
        <is>
          <t>moderate</t>
        </is>
      </c>
      <c r="J395" s="209" t="inlineStr">
        <is>
          <t>Corpus orientation only</t>
        </is>
      </c>
      <c r="K395" s="209" t="inlineStr">
        <is>
          <t>Needs source-specific verification</t>
        </is>
      </c>
      <c r="L395" s="209" t="inlineStr">
        <is>
          <t>https://en.wikipedia.org/wiki/Guin_Saga</t>
        </is>
      </c>
      <c r="M395" s="209" t="inlineStr">
        <is>
          <t>Comparative navigation coordinate; not a canonical source entry or claim of exact equivalence.</t>
        </is>
      </c>
    </row>
    <row r="396">
      <c r="A396" s="209" t="inlineStr">
        <is>
          <t>CON-0395</t>
        </is>
      </c>
      <c r="B396" s="209" t="inlineStr">
        <is>
          <t>SRC-073</t>
        </is>
      </c>
      <c r="C396" s="209" t="inlineStr">
        <is>
          <t>Guin Saga</t>
        </is>
      </c>
      <c r="D396" s="209" t="inlineStr">
        <is>
          <t>kingdoms</t>
        </is>
      </c>
      <c r="E396" s="209" t="inlineStr">
        <is>
          <t>ROL-700; CIV-100</t>
        </is>
      </c>
      <c r="F396" s="209" t="inlineStr">
        <is>
          <t>Leadership and Social Office Roles; Polity and Governance Archetypes</t>
        </is>
      </c>
      <c r="G396" s="209" t="inlineStr">
        <is>
          <t>orientation-maps-to</t>
        </is>
      </c>
      <c r="H396" s="209" t="inlineStr">
        <is>
          <t>Source Corpus.Distinctive_Contribution</t>
        </is>
      </c>
      <c r="I396" s="209" t="inlineStr">
        <is>
          <t>low</t>
        </is>
      </c>
      <c r="J396" s="209" t="inlineStr">
        <is>
          <t>Corpus orientation only</t>
        </is>
      </c>
      <c r="K396" s="209" t="inlineStr">
        <is>
          <t>Needs source-specific verification</t>
        </is>
      </c>
      <c r="L396" s="209" t="inlineStr">
        <is>
          <t>https://en.wikipedia.org/wiki/Guin_Saga</t>
        </is>
      </c>
      <c r="M396" s="209" t="inlineStr">
        <is>
          <t>Comparative navigation coordinate; not a canonical source entry or claim of exact equivalence.</t>
        </is>
      </c>
    </row>
    <row r="397">
      <c r="A397" s="209" t="inlineStr">
        <is>
          <t>CON-0396</t>
        </is>
      </c>
      <c r="B397" s="209" t="inlineStr">
        <is>
          <t>SRC-073</t>
        </is>
      </c>
      <c r="C397" s="209" t="inlineStr">
        <is>
          <t>Guin Saga</t>
        </is>
      </c>
      <c r="D397" s="209" t="inlineStr">
        <is>
          <t>sorcery</t>
        </is>
      </c>
      <c r="E397" s="209" t="inlineStr"/>
      <c r="F397" s="209" t="inlineStr"/>
      <c r="G397" s="209" t="inlineStr">
        <is>
          <t>source-describes-concept</t>
        </is>
      </c>
      <c r="H397" s="209" t="inlineStr">
        <is>
          <t>Source Corpus.Distinctive_Contribution</t>
        </is>
      </c>
      <c r="I397" s="209" t="inlineStr">
        <is>
          <t>unmapped</t>
        </is>
      </c>
      <c r="J397" s="209" t="inlineStr">
        <is>
          <t>Corpus orientation only</t>
        </is>
      </c>
      <c r="K397" s="209" t="inlineStr">
        <is>
          <t>Needs source-specific verification</t>
        </is>
      </c>
      <c r="L397" s="209" t="inlineStr">
        <is>
          <t>https://en.wikipedia.org/wiki/Guin_Saga</t>
        </is>
      </c>
      <c r="M397" s="209" t="inlineStr">
        <is>
          <t>Comparative navigation coordinate; not a canonical source entry or claim of exact equivalence.</t>
        </is>
      </c>
    </row>
    <row r="398">
      <c r="A398" s="209" t="inlineStr">
        <is>
          <t>CON-0397</t>
        </is>
      </c>
      <c r="B398" s="209" t="inlineStr">
        <is>
          <t>SRC-073</t>
        </is>
      </c>
      <c r="C398" s="209" t="inlineStr">
        <is>
          <t>Guin Saga</t>
        </is>
      </c>
      <c r="D398" s="209" t="inlineStr">
        <is>
          <t>war</t>
        </is>
      </c>
      <c r="E398" s="209" t="inlineStr"/>
      <c r="F398" s="209" t="inlineStr"/>
      <c r="G398" s="209" t="inlineStr">
        <is>
          <t>source-describes-concept</t>
        </is>
      </c>
      <c r="H398" s="209" t="inlineStr">
        <is>
          <t>Source Corpus.Distinctive_Contribution</t>
        </is>
      </c>
      <c r="I398" s="209" t="inlineStr">
        <is>
          <t>unmapped</t>
        </is>
      </c>
      <c r="J398" s="209" t="inlineStr">
        <is>
          <t>Corpus orientation only</t>
        </is>
      </c>
      <c r="K398" s="209" t="inlineStr">
        <is>
          <t>Needs source-specific verification</t>
        </is>
      </c>
      <c r="L398" s="209" t="inlineStr">
        <is>
          <t>https://en.wikipedia.org/wiki/Guin_Saga</t>
        </is>
      </c>
      <c r="M398" s="209" t="inlineStr">
        <is>
          <t>Comparative navigation coordinate; not a canonical source entry or claim of exact equivalence.</t>
        </is>
      </c>
    </row>
    <row r="399">
      <c r="A399" s="209" t="inlineStr">
        <is>
          <t>CON-0398</t>
        </is>
      </c>
      <c r="B399" s="209" t="inlineStr">
        <is>
          <t>SRC-073</t>
        </is>
      </c>
      <c r="C399" s="209" t="inlineStr">
        <is>
          <t>Guin Saga</t>
        </is>
      </c>
      <c r="D399" s="209" t="inlineStr">
        <is>
          <t>leopard mask</t>
        </is>
      </c>
      <c r="E399" s="209" t="inlineStr"/>
      <c r="F399" s="209" t="inlineStr"/>
      <c r="G399" s="209" t="inlineStr">
        <is>
          <t>source-describes-concept</t>
        </is>
      </c>
      <c r="H399" s="209" t="inlineStr">
        <is>
          <t>Source Corpus.Distinctive_Contribution</t>
        </is>
      </c>
      <c r="I399" s="209" t="inlineStr">
        <is>
          <t>unmapped</t>
        </is>
      </c>
      <c r="J399" s="209" t="inlineStr">
        <is>
          <t>Corpus orientation only</t>
        </is>
      </c>
      <c r="K399" s="209" t="inlineStr">
        <is>
          <t>Needs source-specific verification</t>
        </is>
      </c>
      <c r="L399" s="209" t="inlineStr">
        <is>
          <t>https://en.wikipedia.org/wiki/Guin_Saga</t>
        </is>
      </c>
      <c r="M399" s="209" t="inlineStr">
        <is>
          <t>Comparative navigation coordinate; not a canonical source entry or claim of exact equivalence.</t>
        </is>
      </c>
    </row>
    <row r="400">
      <c r="A400" s="209" t="inlineStr">
        <is>
          <t>CON-0399</t>
        </is>
      </c>
      <c r="B400" s="209" t="inlineStr">
        <is>
          <t>SRC-073</t>
        </is>
      </c>
      <c r="C400" s="209" t="inlineStr">
        <is>
          <t>Guin Saga</t>
        </is>
      </c>
      <c r="D400" s="209" t="inlineStr">
        <is>
          <t>epic scale</t>
        </is>
      </c>
      <c r="E400" s="209" t="inlineStr"/>
      <c r="F400" s="209" t="inlineStr"/>
      <c r="G400" s="209" t="inlineStr">
        <is>
          <t>source-describes-concept</t>
        </is>
      </c>
      <c r="H400" s="209" t="inlineStr">
        <is>
          <t>Source Corpus.Distinctive_Contribution</t>
        </is>
      </c>
      <c r="I400" s="209" t="inlineStr">
        <is>
          <t>unmapped</t>
        </is>
      </c>
      <c r="J400" s="209" t="inlineStr">
        <is>
          <t>Corpus orientation only</t>
        </is>
      </c>
      <c r="K400" s="209" t="inlineStr">
        <is>
          <t>Needs source-specific verification</t>
        </is>
      </c>
      <c r="L400" s="209" t="inlineStr">
        <is>
          <t>https://en.wikipedia.org/wiki/Guin_Saga</t>
        </is>
      </c>
      <c r="M400" s="209" t="inlineStr">
        <is>
          <t>Comparative navigation coordinate; not a canonical source entry or claim of exact equivalence.</t>
        </is>
      </c>
    </row>
    <row r="401">
      <c r="A401" s="209" t="inlineStr">
        <is>
          <t>CON-0400</t>
        </is>
      </c>
      <c r="B401" s="209" t="inlineStr">
        <is>
          <t>SRC-074</t>
        </is>
      </c>
      <c r="C401" s="209" t="inlineStr">
        <is>
          <t>Moribito</t>
        </is>
      </c>
      <c r="D401" s="209" t="inlineStr">
        <is>
          <t>Spearwoman bodyguard</t>
        </is>
      </c>
      <c r="E401" s="209" t="inlineStr">
        <is>
          <t>ROL-110; ROL-139</t>
        </is>
      </c>
      <c r="F401" s="209" t="inlineStr">
        <is>
          <t>Shieldbearer and Guardian; Champion</t>
        </is>
      </c>
      <c r="G401" s="209" t="inlineStr">
        <is>
          <t>orientation-maps-to</t>
        </is>
      </c>
      <c r="H401" s="209" t="inlineStr">
        <is>
          <t>Source Corpus.Distinctive_Contribution</t>
        </is>
      </c>
      <c r="I401" s="209" t="inlineStr">
        <is>
          <t>moderate</t>
        </is>
      </c>
      <c r="J401" s="209" t="inlineStr">
        <is>
          <t>Corpus orientation only</t>
        </is>
      </c>
      <c r="K401" s="209" t="inlineStr">
        <is>
          <t>Needs source-specific verification</t>
        </is>
      </c>
      <c r="L401" s="209" t="inlineStr">
        <is>
          <t>https://en.wikipedia.org/wiki/Moribito</t>
        </is>
      </c>
      <c r="M401" s="209" t="inlineStr">
        <is>
          <t>Comparative navigation coordinate; not a canonical source entry or claim of exact equivalence.</t>
        </is>
      </c>
    </row>
    <row r="402">
      <c r="A402" s="209" t="inlineStr">
        <is>
          <t>CON-0401</t>
        </is>
      </c>
      <c r="B402" s="209" t="inlineStr">
        <is>
          <t>SRC-074</t>
        </is>
      </c>
      <c r="C402" s="209" t="inlineStr">
        <is>
          <t>Moribito</t>
        </is>
      </c>
      <c r="D402" s="209" t="inlineStr">
        <is>
          <t>spirit ecology</t>
        </is>
      </c>
      <c r="E402" s="209" t="inlineStr">
        <is>
          <t>PPL-300</t>
        </is>
      </c>
      <c r="F402" s="209" t="inlineStr">
        <is>
          <t>Spirits and Elementals</t>
        </is>
      </c>
      <c r="G402" s="209" t="inlineStr">
        <is>
          <t>orientation-maps-to</t>
        </is>
      </c>
      <c r="H402" s="209" t="inlineStr">
        <is>
          <t>Source Corpus.Distinctive_Contribution</t>
        </is>
      </c>
      <c r="I402" s="209" t="inlineStr">
        <is>
          <t>moderate</t>
        </is>
      </c>
      <c r="J402" s="209" t="inlineStr">
        <is>
          <t>Corpus orientation only</t>
        </is>
      </c>
      <c r="K402" s="209" t="inlineStr">
        <is>
          <t>Needs source-specific verification</t>
        </is>
      </c>
      <c r="L402" s="209" t="inlineStr">
        <is>
          <t>https://en.wikipedia.org/wiki/Moribito</t>
        </is>
      </c>
      <c r="M402" s="209" t="inlineStr">
        <is>
          <t>Comparative navigation coordinate; not a canonical source entry or claim of exact equivalence.</t>
        </is>
      </c>
    </row>
    <row r="403">
      <c r="A403" s="209" t="inlineStr">
        <is>
          <t>CON-0402</t>
        </is>
      </c>
      <c r="B403" s="209" t="inlineStr">
        <is>
          <t>SRC-074</t>
        </is>
      </c>
      <c r="C403" s="209" t="inlineStr">
        <is>
          <t>Moribito</t>
        </is>
      </c>
      <c r="D403" s="209" t="inlineStr">
        <is>
          <t>royal ritual</t>
        </is>
      </c>
      <c r="E403" s="209" t="inlineStr"/>
      <c r="F403" s="209" t="inlineStr"/>
      <c r="G403" s="209" t="inlineStr">
        <is>
          <t>source-describes-concept</t>
        </is>
      </c>
      <c r="H403" s="209" t="inlineStr">
        <is>
          <t>Source Corpus.Distinctive_Contribution</t>
        </is>
      </c>
      <c r="I403" s="209" t="inlineStr">
        <is>
          <t>unmapped</t>
        </is>
      </c>
      <c r="J403" s="209" t="inlineStr">
        <is>
          <t>Corpus orientation only</t>
        </is>
      </c>
      <c r="K403" s="209" t="inlineStr">
        <is>
          <t>Needs source-specific verification</t>
        </is>
      </c>
      <c r="L403" s="209" t="inlineStr">
        <is>
          <t>https://en.wikipedia.org/wiki/Moribito</t>
        </is>
      </c>
      <c r="M403" s="209" t="inlineStr">
        <is>
          <t>Comparative navigation coordinate; not a canonical source entry or claim of exact equivalence.</t>
        </is>
      </c>
    </row>
    <row r="404">
      <c r="A404" s="209" t="inlineStr">
        <is>
          <t>CON-0403</t>
        </is>
      </c>
      <c r="B404" s="209" t="inlineStr">
        <is>
          <t>SRC-074</t>
        </is>
      </c>
      <c r="C404" s="209" t="inlineStr">
        <is>
          <t>Moribito</t>
        </is>
      </c>
      <c r="D404" s="209" t="inlineStr">
        <is>
          <t>parallel worlds</t>
        </is>
      </c>
      <c r="E404" s="209" t="inlineStr">
        <is>
          <t>COS-400</t>
        </is>
      </c>
      <c r="F404" s="209" t="inlineStr">
        <is>
          <t>Liminal, Parallel &amp; Constructed Realms</t>
        </is>
      </c>
      <c r="G404" s="209" t="inlineStr">
        <is>
          <t>orientation-maps-to</t>
        </is>
      </c>
      <c r="H404" s="209" t="inlineStr">
        <is>
          <t>Source Corpus.Distinctive_Contribution</t>
        </is>
      </c>
      <c r="I404" s="209" t="inlineStr">
        <is>
          <t>moderate</t>
        </is>
      </c>
      <c r="J404" s="209" t="inlineStr">
        <is>
          <t>Corpus orientation only</t>
        </is>
      </c>
      <c r="K404" s="209" t="inlineStr">
        <is>
          <t>Needs source-specific verification</t>
        </is>
      </c>
      <c r="L404" s="209" t="inlineStr">
        <is>
          <t>https://en.wikipedia.org/wiki/Moribito</t>
        </is>
      </c>
      <c r="M404" s="209" t="inlineStr">
        <is>
          <t>Comparative navigation coordinate; not a canonical source entry or claim of exact equivalence.</t>
        </is>
      </c>
    </row>
    <row r="405">
      <c r="A405" s="209" t="inlineStr">
        <is>
          <t>CON-0404</t>
        </is>
      </c>
      <c r="B405" s="209" t="inlineStr">
        <is>
          <t>SRC-074</t>
        </is>
      </c>
      <c r="C405" s="209" t="inlineStr">
        <is>
          <t>Moribito</t>
        </is>
      </c>
      <c r="D405" s="209" t="inlineStr">
        <is>
          <t>anthropology</t>
        </is>
      </c>
      <c r="E405" s="209" t="inlineStr"/>
      <c r="F405" s="209" t="inlineStr"/>
      <c r="G405" s="209" t="inlineStr">
        <is>
          <t>source-describes-concept</t>
        </is>
      </c>
      <c r="H405" s="209" t="inlineStr">
        <is>
          <t>Source Corpus.Distinctive_Contribution</t>
        </is>
      </c>
      <c r="I405" s="209" t="inlineStr">
        <is>
          <t>unmapped</t>
        </is>
      </c>
      <c r="J405" s="209" t="inlineStr">
        <is>
          <t>Corpus orientation only</t>
        </is>
      </c>
      <c r="K405" s="209" t="inlineStr">
        <is>
          <t>Needs source-specific verification</t>
        </is>
      </c>
      <c r="L405" s="209" t="inlineStr">
        <is>
          <t>https://en.wikipedia.org/wiki/Moribito</t>
        </is>
      </c>
      <c r="M405" s="209" t="inlineStr">
        <is>
          <t>Comparative navigation coordinate; not a canonical source entry or claim of exact equivalence.</t>
        </is>
      </c>
    </row>
    <row r="406">
      <c r="A406" s="209" t="inlineStr">
        <is>
          <t>CON-0405</t>
        </is>
      </c>
      <c r="B406" s="209" t="inlineStr">
        <is>
          <t>SRC-075</t>
        </is>
      </c>
      <c r="C406" s="209" t="inlineStr">
        <is>
          <t>Record of Lodoss War</t>
        </is>
      </c>
      <c r="D406" s="209" t="inlineStr">
        <is>
          <t>Japanese reception of tabletop high fantasy</t>
        </is>
      </c>
      <c r="E406" s="209" t="inlineStr"/>
      <c r="F406" s="209" t="inlineStr"/>
      <c r="G406" s="209" t="inlineStr">
        <is>
          <t>source-describes-concept</t>
        </is>
      </c>
      <c r="H406" s="209" t="inlineStr">
        <is>
          <t>Source Corpus.Distinctive_Contribution</t>
        </is>
      </c>
      <c r="I406" s="209" t="inlineStr">
        <is>
          <t>unmapped</t>
        </is>
      </c>
      <c r="J406" s="209" t="inlineStr">
        <is>
          <t>Corpus orientation only</t>
        </is>
      </c>
      <c r="K406" s="209" t="inlineStr">
        <is>
          <t>Needs source-specific verification</t>
        </is>
      </c>
      <c r="L406" s="209" t="inlineStr">
        <is>
          <t>https://en.wikipedia.org/wiki/Record_of_Lodoss_War</t>
        </is>
      </c>
      <c r="M406" s="209" t="inlineStr">
        <is>
          <t>Comparative navigation coordinate; not a canonical source entry or claim of exact equivalence.</t>
        </is>
      </c>
    </row>
    <row r="407">
      <c r="A407" s="209" t="inlineStr">
        <is>
          <t>CON-0406</t>
        </is>
      </c>
      <c r="B407" s="209" t="inlineStr">
        <is>
          <t>SRC-075</t>
        </is>
      </c>
      <c r="C407" s="209" t="inlineStr">
        <is>
          <t>Record of Lodoss War</t>
        </is>
      </c>
      <c r="D407" s="209" t="inlineStr">
        <is>
          <t>classic party classes</t>
        </is>
      </c>
      <c r="E407" s="209" t="inlineStr">
        <is>
          <t>NAR-200; MEC-301</t>
        </is>
      </c>
      <c r="F407" s="209" t="inlineStr">
        <is>
          <t>Companion, Mentor, and Party Archetypes; Fixed Class</t>
        </is>
      </c>
      <c r="G407" s="209" t="inlineStr">
        <is>
          <t>orientation-maps-to</t>
        </is>
      </c>
      <c r="H407" s="209" t="inlineStr">
        <is>
          <t>Source Corpus.Distinctive_Contribution</t>
        </is>
      </c>
      <c r="I407" s="209" t="inlineStr">
        <is>
          <t>low</t>
        </is>
      </c>
      <c r="J407" s="209" t="inlineStr">
        <is>
          <t>Corpus orientation only</t>
        </is>
      </c>
      <c r="K407" s="209" t="inlineStr">
        <is>
          <t>Needs source-specific verification</t>
        </is>
      </c>
      <c r="L407" s="209" t="inlineStr">
        <is>
          <t>https://en.wikipedia.org/wiki/Record_of_Lodoss_War</t>
        </is>
      </c>
      <c r="M407" s="209" t="inlineStr">
        <is>
          <t>Comparative navigation coordinate; not a canonical source entry or claim of exact equivalence.</t>
        </is>
      </c>
    </row>
    <row r="408">
      <c r="A408" s="209" t="inlineStr">
        <is>
          <t>CON-0407</t>
        </is>
      </c>
      <c r="B408" s="209" t="inlineStr">
        <is>
          <t>SRC-075</t>
        </is>
      </c>
      <c r="C408" s="209" t="inlineStr">
        <is>
          <t>Record of Lodoss War</t>
        </is>
      </c>
      <c r="D408" s="209" t="inlineStr">
        <is>
          <t>dark elves</t>
        </is>
      </c>
      <c r="E408" s="209" t="inlineStr">
        <is>
          <t>PPL-102</t>
        </is>
      </c>
      <c r="F408" s="209" t="inlineStr">
        <is>
          <t>Elf-Derived Peoples</t>
        </is>
      </c>
      <c r="G408" s="209" t="inlineStr">
        <is>
          <t>orientation-maps-to</t>
        </is>
      </c>
      <c r="H408" s="209" t="inlineStr">
        <is>
          <t>Source Corpus.Distinctive_Contribution</t>
        </is>
      </c>
      <c r="I408" s="209" t="inlineStr">
        <is>
          <t>high</t>
        </is>
      </c>
      <c r="J408" s="209" t="inlineStr">
        <is>
          <t>Corpus orientation only</t>
        </is>
      </c>
      <c r="K408" s="209" t="inlineStr">
        <is>
          <t>Needs source-specific verification</t>
        </is>
      </c>
      <c r="L408" s="209" t="inlineStr">
        <is>
          <t>https://en.wikipedia.org/wiki/Record_of_Lodoss_War</t>
        </is>
      </c>
      <c r="M408" s="209" t="inlineStr">
        <is>
          <t>Comparative navigation coordinate; not a canonical source entry or claim of exact equivalence.</t>
        </is>
      </c>
    </row>
    <row r="409">
      <c r="A409" s="209" t="inlineStr">
        <is>
          <t>CON-0408</t>
        </is>
      </c>
      <c r="B409" s="209" t="inlineStr">
        <is>
          <t>SRC-075</t>
        </is>
      </c>
      <c r="C409" s="209" t="inlineStr">
        <is>
          <t>Record of Lodoss War</t>
        </is>
      </c>
      <c r="D409" s="209" t="inlineStr">
        <is>
          <t>knightly quest</t>
        </is>
      </c>
      <c r="E409" s="209" t="inlineStr">
        <is>
          <t>ROL-115; NAR-400</t>
        </is>
      </c>
      <c r="F409" s="209" t="inlineStr">
        <is>
          <t>Knight; Plot and Journey Archetypes</t>
        </is>
      </c>
      <c r="G409" s="209" t="inlineStr">
        <is>
          <t>orientation-maps-to</t>
        </is>
      </c>
      <c r="H409" s="209" t="inlineStr">
        <is>
          <t>Source Corpus.Distinctive_Contribution</t>
        </is>
      </c>
      <c r="I409" s="209" t="inlineStr">
        <is>
          <t>low</t>
        </is>
      </c>
      <c r="J409" s="209" t="inlineStr">
        <is>
          <t>Corpus orientation only</t>
        </is>
      </c>
      <c r="K409" s="209" t="inlineStr">
        <is>
          <t>Needs source-specific verification</t>
        </is>
      </c>
      <c r="L409" s="209" t="inlineStr">
        <is>
          <t>https://en.wikipedia.org/wiki/Record_of_Lodoss_War</t>
        </is>
      </c>
      <c r="M409" s="209" t="inlineStr">
        <is>
          <t>Comparative navigation coordinate; not a canonical source entry or claim of exact equivalence.</t>
        </is>
      </c>
    </row>
    <row r="410">
      <c r="A410" s="209" t="inlineStr">
        <is>
          <t>CON-0409</t>
        </is>
      </c>
      <c r="B410" s="209" t="inlineStr">
        <is>
          <t>SRC-076</t>
        </is>
      </c>
      <c r="C410" s="209" t="inlineStr">
        <is>
          <t>Slayers</t>
        </is>
      </c>
      <c r="D410" s="209" t="inlineStr">
        <is>
          <t>Sorcerer adventurers</t>
        </is>
      </c>
      <c r="E410" s="209" t="inlineStr">
        <is>
          <t>ROL-302; ROL-901</t>
        </is>
      </c>
      <c r="F410" s="209" t="inlineStr">
        <is>
          <t>Sorcerer; Adventurer</t>
        </is>
      </c>
      <c r="G410" s="209" t="inlineStr">
        <is>
          <t>orientation-maps-to</t>
        </is>
      </c>
      <c r="H410" s="209" t="inlineStr">
        <is>
          <t>Source Corpus.Distinctive_Contribution</t>
        </is>
      </c>
      <c r="I410" s="209" t="inlineStr">
        <is>
          <t>moderate</t>
        </is>
      </c>
      <c r="J410" s="209" t="inlineStr">
        <is>
          <t>Corpus orientation only</t>
        </is>
      </c>
      <c r="K410" s="209" t="inlineStr">
        <is>
          <t>Needs source-specific verification</t>
        </is>
      </c>
      <c r="L410" s="209" t="inlineStr">
        <is>
          <t>https://en.wikipedia.org/wiki/Slayers</t>
        </is>
      </c>
      <c r="M410" s="209" t="inlineStr">
        <is>
          <t>Comparative navigation coordinate; not a canonical source entry or claim of exact equivalence.</t>
        </is>
      </c>
    </row>
    <row r="411">
      <c r="A411" s="209" t="inlineStr">
        <is>
          <t>CON-0410</t>
        </is>
      </c>
      <c r="B411" s="209" t="inlineStr">
        <is>
          <t>SRC-076</t>
        </is>
      </c>
      <c r="C411" s="209" t="inlineStr">
        <is>
          <t>Slayers</t>
        </is>
      </c>
      <c r="D411" s="209" t="inlineStr">
        <is>
          <t>demon lords</t>
        </is>
      </c>
      <c r="E411" s="209" t="inlineStr">
        <is>
          <t>PPL-509; PPL-501; NAR-301</t>
        </is>
      </c>
      <c r="F411" s="209" t="inlineStr">
        <is>
          <t>Demon Lords and Archfiends; Demons; Dark Lord</t>
        </is>
      </c>
      <c r="G411" s="209" t="inlineStr">
        <is>
          <t>orientation-maps-to</t>
        </is>
      </c>
      <c r="H411" s="209" t="inlineStr">
        <is>
          <t>Source Corpus.Distinctive_Contribution</t>
        </is>
      </c>
      <c r="I411" s="209" t="inlineStr">
        <is>
          <t>moderate</t>
        </is>
      </c>
      <c r="J411" s="209" t="inlineStr">
        <is>
          <t>Corpus orientation only</t>
        </is>
      </c>
      <c r="K411" s="209" t="inlineStr">
        <is>
          <t>Needs source-specific verification</t>
        </is>
      </c>
      <c r="L411" s="209" t="inlineStr">
        <is>
          <t>https://en.wikipedia.org/wiki/Slayers</t>
        </is>
      </c>
      <c r="M411" s="209" t="inlineStr">
        <is>
          <t>Comparative navigation coordinate; not a canonical source entry or claim of exact equivalence.</t>
        </is>
      </c>
    </row>
    <row r="412">
      <c r="A412" s="209" t="inlineStr">
        <is>
          <t>CON-0411</t>
        </is>
      </c>
      <c r="B412" s="209" t="inlineStr">
        <is>
          <t>SRC-076</t>
        </is>
      </c>
      <c r="C412" s="209" t="inlineStr">
        <is>
          <t>Slayers</t>
        </is>
      </c>
      <c r="D412" s="209" t="inlineStr">
        <is>
          <t>spell lists</t>
        </is>
      </c>
      <c r="E412" s="209" t="inlineStr"/>
      <c r="F412" s="209" t="inlineStr"/>
      <c r="G412" s="209" t="inlineStr">
        <is>
          <t>source-describes-concept</t>
        </is>
      </c>
      <c r="H412" s="209" t="inlineStr">
        <is>
          <t>Source Corpus.Distinctive_Contribution</t>
        </is>
      </c>
      <c r="I412" s="209" t="inlineStr">
        <is>
          <t>unmapped</t>
        </is>
      </c>
      <c r="J412" s="209" t="inlineStr">
        <is>
          <t>Corpus orientation only</t>
        </is>
      </c>
      <c r="K412" s="209" t="inlineStr">
        <is>
          <t>Needs source-specific verification</t>
        </is>
      </c>
      <c r="L412" s="209" t="inlineStr">
        <is>
          <t>https://en.wikipedia.org/wiki/Slayers</t>
        </is>
      </c>
      <c r="M412" s="209" t="inlineStr">
        <is>
          <t>Comparative navigation coordinate; not a canonical source entry or claim of exact equivalence.</t>
        </is>
      </c>
    </row>
    <row r="413">
      <c r="A413" s="209" t="inlineStr">
        <is>
          <t>CON-0412</t>
        </is>
      </c>
      <c r="B413" s="209" t="inlineStr">
        <is>
          <t>SRC-076</t>
        </is>
      </c>
      <c r="C413" s="209" t="inlineStr">
        <is>
          <t>Slayers</t>
        </is>
      </c>
      <c r="D413" s="209" t="inlineStr">
        <is>
          <t>comedic party dynamics</t>
        </is>
      </c>
      <c r="E413" s="209" t="inlineStr">
        <is>
          <t>NAR-200</t>
        </is>
      </c>
      <c r="F413" s="209" t="inlineStr">
        <is>
          <t>Companion, Mentor, and Party Archetypes</t>
        </is>
      </c>
      <c r="G413" s="209" t="inlineStr">
        <is>
          <t>orientation-maps-to</t>
        </is>
      </c>
      <c r="H413" s="209" t="inlineStr">
        <is>
          <t>Source Corpus.Distinctive_Contribution</t>
        </is>
      </c>
      <c r="I413" s="209" t="inlineStr">
        <is>
          <t>low</t>
        </is>
      </c>
      <c r="J413" s="209" t="inlineStr">
        <is>
          <t>Corpus orientation only</t>
        </is>
      </c>
      <c r="K413" s="209" t="inlineStr">
        <is>
          <t>Needs source-specific verification</t>
        </is>
      </c>
      <c r="L413" s="209" t="inlineStr">
        <is>
          <t>https://en.wikipedia.org/wiki/Slayers</t>
        </is>
      </c>
      <c r="M413" s="209" t="inlineStr">
        <is>
          <t>Comparative navigation coordinate; not a canonical source entry or claim of exact equivalence.</t>
        </is>
      </c>
    </row>
    <row r="414">
      <c r="A414" s="209" t="inlineStr">
        <is>
          <t>CON-0413</t>
        </is>
      </c>
      <c r="B414" s="209" t="inlineStr">
        <is>
          <t>SRC-077</t>
        </is>
      </c>
      <c r="C414" s="209" t="inlineStr">
        <is>
          <t>A Record of a Mortal's Journey to Immortality</t>
        </is>
      </c>
      <c r="D414" s="209" t="inlineStr">
        <is>
          <t>Cultivation stages</t>
        </is>
      </c>
      <c r="E414" s="209" t="inlineStr">
        <is>
          <t>ROL-906</t>
        </is>
      </c>
      <c r="F414" s="209" t="inlineStr">
        <is>
          <t>Cultivator</t>
        </is>
      </c>
      <c r="G414" s="209" t="inlineStr">
        <is>
          <t>orientation-maps-to</t>
        </is>
      </c>
      <c r="H414" s="209" t="inlineStr">
        <is>
          <t>Source Corpus.Distinctive_Contribution</t>
        </is>
      </c>
      <c r="I414" s="209" t="inlineStr">
        <is>
          <t>high</t>
        </is>
      </c>
      <c r="J414" s="209" t="inlineStr">
        <is>
          <t>Corpus orientation only</t>
        </is>
      </c>
      <c r="K414" s="209" t="inlineStr">
        <is>
          <t>Needs source-specific verification</t>
        </is>
      </c>
      <c r="L414" s="209" t="inlineStr">
        <is>
          <t>https://en.wikipedia.org/wiki/A_Record_of_a_Mortal's_Journey_to_Immortality</t>
        </is>
      </c>
      <c r="M414" s="209" t="inlineStr">
        <is>
          <t>Comparative navigation coordinate; not a canonical source entry or claim of exact equivalence.</t>
        </is>
      </c>
    </row>
    <row r="415">
      <c r="A415" s="209" t="inlineStr">
        <is>
          <t>CON-0414</t>
        </is>
      </c>
      <c r="B415" s="209" t="inlineStr">
        <is>
          <t>SRC-077</t>
        </is>
      </c>
      <c r="C415" s="209" t="inlineStr">
        <is>
          <t>A Record of a Mortal's Journey to Immortality</t>
        </is>
      </c>
      <c r="D415" s="209" t="inlineStr">
        <is>
          <t>sects</t>
        </is>
      </c>
      <c r="E415" s="209" t="inlineStr">
        <is>
          <t>INS-312</t>
        </is>
      </c>
      <c r="F415" s="209" t="inlineStr">
        <is>
          <t>Cultivation Sect</t>
        </is>
      </c>
      <c r="G415" s="209" t="inlineStr">
        <is>
          <t>orientation-maps-to</t>
        </is>
      </c>
      <c r="H415" s="209" t="inlineStr">
        <is>
          <t>Source Corpus.Distinctive_Contribution</t>
        </is>
      </c>
      <c r="I415" s="209" t="inlineStr">
        <is>
          <t>moderate</t>
        </is>
      </c>
      <c r="J415" s="209" t="inlineStr">
        <is>
          <t>Corpus orientation only</t>
        </is>
      </c>
      <c r="K415" s="209" t="inlineStr">
        <is>
          <t>Needs source-specific verification</t>
        </is>
      </c>
      <c r="L415" s="209" t="inlineStr">
        <is>
          <t>https://en.wikipedia.org/wiki/A_Record_of_a_Mortal's_Journey_to_Immortality</t>
        </is>
      </c>
      <c r="M415" s="209" t="inlineStr">
        <is>
          <t>Comparative navigation coordinate; not a canonical source entry or claim of exact equivalence.</t>
        </is>
      </c>
    </row>
    <row r="416">
      <c r="A416" s="209" t="inlineStr">
        <is>
          <t>CON-0415</t>
        </is>
      </c>
      <c r="B416" s="209" t="inlineStr">
        <is>
          <t>SRC-077</t>
        </is>
      </c>
      <c r="C416" s="209" t="inlineStr">
        <is>
          <t>A Record of a Mortal's Journey to Immortality</t>
        </is>
      </c>
      <c r="D416" s="209" t="inlineStr">
        <is>
          <t>talismans</t>
        </is>
      </c>
      <c r="E416" s="209" t="inlineStr">
        <is>
          <t>PWR-511; ART-100</t>
        </is>
      </c>
      <c r="F416" s="209" t="inlineStr">
        <is>
          <t>Visual Art and Painting Magic; Empowered Objects &amp; Relics</t>
        </is>
      </c>
      <c r="G416" s="209" t="inlineStr">
        <is>
          <t>orientation-maps-to</t>
        </is>
      </c>
      <c r="H416" s="209" t="inlineStr">
        <is>
          <t>Source Corpus.Distinctive_Contribution</t>
        </is>
      </c>
      <c r="I416" s="209" t="inlineStr">
        <is>
          <t>low</t>
        </is>
      </c>
      <c r="J416" s="209" t="inlineStr">
        <is>
          <t>Corpus orientation only</t>
        </is>
      </c>
      <c r="K416" s="209" t="inlineStr">
        <is>
          <t>Needs source-specific verification</t>
        </is>
      </c>
      <c r="L416" s="209" t="inlineStr">
        <is>
          <t>https://en.wikipedia.org/wiki/A_Record_of_a_Mortal's_Journey_to_Immortality</t>
        </is>
      </c>
      <c r="M416" s="209" t="inlineStr">
        <is>
          <t>Comparative navigation coordinate; not a canonical source entry or claim of exact equivalence.</t>
        </is>
      </c>
    </row>
    <row r="417">
      <c r="A417" s="209" t="inlineStr">
        <is>
          <t>CON-0416</t>
        </is>
      </c>
      <c r="B417" s="209" t="inlineStr">
        <is>
          <t>SRC-077</t>
        </is>
      </c>
      <c r="C417" s="209" t="inlineStr">
        <is>
          <t>A Record of a Mortal's Journey to Immortality</t>
        </is>
      </c>
      <c r="D417" s="209" t="inlineStr">
        <is>
          <t>alchemy</t>
        </is>
      </c>
      <c r="E417" s="209" t="inlineStr">
        <is>
          <t>ROL-338</t>
        </is>
      </c>
      <c r="F417" s="209" t="inlineStr">
        <is>
          <t>Alchemist</t>
        </is>
      </c>
      <c r="G417" s="209" t="inlineStr">
        <is>
          <t>orientation-maps-to</t>
        </is>
      </c>
      <c r="H417" s="209" t="inlineStr">
        <is>
          <t>Source Corpus.Distinctive_Contribution</t>
        </is>
      </c>
      <c r="I417" s="209" t="inlineStr">
        <is>
          <t>moderate</t>
        </is>
      </c>
      <c r="J417" s="209" t="inlineStr">
        <is>
          <t>Corpus orientation only</t>
        </is>
      </c>
      <c r="K417" s="209" t="inlineStr">
        <is>
          <t>Needs source-specific verification</t>
        </is>
      </c>
      <c r="L417" s="209" t="inlineStr">
        <is>
          <t>https://en.wikipedia.org/wiki/A_Record_of_a_Mortal's_Journey_to_Immortality</t>
        </is>
      </c>
      <c r="M417" s="209" t="inlineStr">
        <is>
          <t>Comparative navigation coordinate; not a canonical source entry or claim of exact equivalence.</t>
        </is>
      </c>
    </row>
    <row r="418">
      <c r="A418" s="209" t="inlineStr">
        <is>
          <t>CON-0417</t>
        </is>
      </c>
      <c r="B418" s="209" t="inlineStr">
        <is>
          <t>SRC-077</t>
        </is>
      </c>
      <c r="C418" s="209" t="inlineStr">
        <is>
          <t>A Record of a Mortal's Journey to Immortality</t>
        </is>
      </c>
      <c r="D418" s="209" t="inlineStr">
        <is>
          <t>spirit beasts</t>
        </is>
      </c>
      <c r="E418" s="209" t="inlineStr">
        <is>
          <t>PPL-300</t>
        </is>
      </c>
      <c r="F418" s="209" t="inlineStr">
        <is>
          <t>Spirits and Elementals</t>
        </is>
      </c>
      <c r="G418" s="209" t="inlineStr">
        <is>
          <t>orientation-maps-to</t>
        </is>
      </c>
      <c r="H418" s="209" t="inlineStr">
        <is>
          <t>Source Corpus.Distinctive_Contribution</t>
        </is>
      </c>
      <c r="I418" s="209" t="inlineStr">
        <is>
          <t>moderate</t>
        </is>
      </c>
      <c r="J418" s="209" t="inlineStr">
        <is>
          <t>Corpus orientation only</t>
        </is>
      </c>
      <c r="K418" s="209" t="inlineStr">
        <is>
          <t>Needs source-specific verification</t>
        </is>
      </c>
      <c r="L418" s="209" t="inlineStr">
        <is>
          <t>https://en.wikipedia.org/wiki/A_Record_of_a_Mortal's_Journey_to_Immortality</t>
        </is>
      </c>
      <c r="M418" s="209" t="inlineStr">
        <is>
          <t>Comparative navigation coordinate; not a canonical source entry or claim of exact equivalence.</t>
        </is>
      </c>
    </row>
    <row r="419">
      <c r="A419" s="209" t="inlineStr">
        <is>
          <t>CON-0418</t>
        </is>
      </c>
      <c r="B419" s="209" t="inlineStr">
        <is>
          <t>SRC-077</t>
        </is>
      </c>
      <c r="C419" s="209" t="inlineStr">
        <is>
          <t>A Record of a Mortal's Journey to Immortality</t>
        </is>
      </c>
      <c r="D419" s="209" t="inlineStr">
        <is>
          <t>resource progression</t>
        </is>
      </c>
      <c r="E419" s="209" t="inlineStr">
        <is>
          <t>MEC-300</t>
        </is>
      </c>
      <c r="F419" s="209" t="inlineStr">
        <is>
          <t>Progression and Build Models</t>
        </is>
      </c>
      <c r="G419" s="209" t="inlineStr">
        <is>
          <t>orientation-maps-to</t>
        </is>
      </c>
      <c r="H419" s="209" t="inlineStr">
        <is>
          <t>Source Corpus.Distinctive_Contribution</t>
        </is>
      </c>
      <c r="I419" s="209" t="inlineStr">
        <is>
          <t>low</t>
        </is>
      </c>
      <c r="J419" s="209" t="inlineStr">
        <is>
          <t>Corpus orientation only</t>
        </is>
      </c>
      <c r="K419" s="209" t="inlineStr">
        <is>
          <t>Needs source-specific verification</t>
        </is>
      </c>
      <c r="L419" s="209" t="inlineStr">
        <is>
          <t>https://en.wikipedia.org/wiki/A_Record_of_a_Mortal's_Journey_to_Immortality</t>
        </is>
      </c>
      <c r="M419" s="209" t="inlineStr">
        <is>
          <t>Comparative navigation coordinate; not a canonical source entry or claim of exact equivalence.</t>
        </is>
      </c>
    </row>
    <row r="420">
      <c r="A420" s="209" t="inlineStr">
        <is>
          <t>CON-0419</t>
        </is>
      </c>
      <c r="B420" s="209" t="inlineStr">
        <is>
          <t>SRC-078</t>
        </is>
      </c>
      <c r="C420" s="209" t="inlineStr">
        <is>
          <t>Grandmaster of Demonic Cultivation</t>
        </is>
      </c>
      <c r="D420" s="209" t="inlineStr">
        <is>
          <t>Cultivation clans</t>
        </is>
      </c>
      <c r="E420" s="209" t="inlineStr">
        <is>
          <t>ROL-906; INS-400; INS-312</t>
        </is>
      </c>
      <c r="F420" s="209" t="inlineStr">
        <is>
          <t>Cultivator; Kinship, Political, and Secret Organizations; Cultivation Sect</t>
        </is>
      </c>
      <c r="G420" s="209" t="inlineStr">
        <is>
          <t>orientation-maps-to</t>
        </is>
      </c>
      <c r="H420" s="209" t="inlineStr">
        <is>
          <t>Source Corpus.Distinctive_Contribution</t>
        </is>
      </c>
      <c r="I420" s="209" t="inlineStr">
        <is>
          <t>moderate</t>
        </is>
      </c>
      <c r="J420" s="209" t="inlineStr">
        <is>
          <t>Corpus orientation only</t>
        </is>
      </c>
      <c r="K420" s="209" t="inlineStr">
        <is>
          <t>Needs source-specific verification</t>
        </is>
      </c>
      <c r="L420" s="209" t="inlineStr">
        <is>
          <t>https://en.wikipedia.org/wiki/Grandmaster_of_Demonic_Cultivation</t>
        </is>
      </c>
      <c r="M420" s="209" t="inlineStr">
        <is>
          <t>Comparative navigation coordinate; not a canonical source entry or claim of exact equivalence.</t>
        </is>
      </c>
    </row>
    <row r="421">
      <c r="A421" s="209" t="inlineStr">
        <is>
          <t>CON-0420</t>
        </is>
      </c>
      <c r="B421" s="209" t="inlineStr">
        <is>
          <t>SRC-078</t>
        </is>
      </c>
      <c r="C421" s="209" t="inlineStr">
        <is>
          <t>Grandmaster of Demonic Cultivation</t>
        </is>
      </c>
      <c r="D421" s="209" t="inlineStr">
        <is>
          <t>demonic cultivation</t>
        </is>
      </c>
      <c r="E421" s="209" t="inlineStr">
        <is>
          <t>ROL-906</t>
        </is>
      </c>
      <c r="F421" s="209" t="inlineStr">
        <is>
          <t>Cultivator</t>
        </is>
      </c>
      <c r="G421" s="209" t="inlineStr">
        <is>
          <t>orientation-maps-to</t>
        </is>
      </c>
      <c r="H421" s="209" t="inlineStr">
        <is>
          <t>Source Corpus.Distinctive_Contribution</t>
        </is>
      </c>
      <c r="I421" s="209" t="inlineStr">
        <is>
          <t>high</t>
        </is>
      </c>
      <c r="J421" s="209" t="inlineStr">
        <is>
          <t>Corpus orientation only</t>
        </is>
      </c>
      <c r="K421" s="209" t="inlineStr">
        <is>
          <t>Needs source-specific verification</t>
        </is>
      </c>
      <c r="L421" s="209" t="inlineStr">
        <is>
          <t>https://en.wikipedia.org/wiki/Grandmaster_of_Demonic_Cultivation</t>
        </is>
      </c>
      <c r="M421" s="209" t="inlineStr">
        <is>
          <t>Comparative navigation coordinate; not a canonical source entry or claim of exact equivalence.</t>
        </is>
      </c>
    </row>
    <row r="422">
      <c r="A422" s="209" t="inlineStr">
        <is>
          <t>CON-0421</t>
        </is>
      </c>
      <c r="B422" s="209" t="inlineStr">
        <is>
          <t>SRC-078</t>
        </is>
      </c>
      <c r="C422" s="209" t="inlineStr">
        <is>
          <t>Grandmaster of Demonic Cultivation</t>
        </is>
      </c>
      <c r="D422" s="209" t="inlineStr">
        <is>
          <t>guqin</t>
        </is>
      </c>
      <c r="E422" s="209" t="inlineStr">
        <is>
          <t>PWR-506</t>
        </is>
      </c>
      <c r="F422" s="209" t="inlineStr">
        <is>
          <t>Talisman and Charm Magic</t>
        </is>
      </c>
      <c r="G422" s="209" t="inlineStr">
        <is>
          <t>orientation-maps-to</t>
        </is>
      </c>
      <c r="H422" s="209" t="inlineStr">
        <is>
          <t>Source Corpus.Distinctive_Contribution</t>
        </is>
      </c>
      <c r="I422" s="209" t="inlineStr">
        <is>
          <t>moderate</t>
        </is>
      </c>
      <c r="J422" s="209" t="inlineStr">
        <is>
          <t>Corpus orientation only</t>
        </is>
      </c>
      <c r="K422" s="209" t="inlineStr">
        <is>
          <t>Needs source-specific verification</t>
        </is>
      </c>
      <c r="L422" s="209" t="inlineStr">
        <is>
          <t>https://en.wikipedia.org/wiki/Grandmaster_of_Demonic_Cultivation</t>
        </is>
      </c>
      <c r="M422" s="209" t="inlineStr">
        <is>
          <t>Comparative navigation coordinate; not a canonical source entry or claim of exact equivalence.</t>
        </is>
      </c>
    </row>
    <row r="423">
      <c r="A423" s="209" t="inlineStr">
        <is>
          <t>CON-0422</t>
        </is>
      </c>
      <c r="B423" s="209" t="inlineStr">
        <is>
          <t>SRC-078</t>
        </is>
      </c>
      <c r="C423" s="209" t="inlineStr">
        <is>
          <t>Grandmaster of Demonic Cultivation</t>
        </is>
      </c>
      <c r="D423" s="209" t="inlineStr">
        <is>
          <t>resentful energy</t>
        </is>
      </c>
      <c r="E423" s="209" t="inlineStr"/>
      <c r="F423" s="209" t="inlineStr"/>
      <c r="G423" s="209" t="inlineStr">
        <is>
          <t>source-describes-concept</t>
        </is>
      </c>
      <c r="H423" s="209" t="inlineStr">
        <is>
          <t>Source Corpus.Distinctive_Contribution</t>
        </is>
      </c>
      <c r="I423" s="209" t="inlineStr">
        <is>
          <t>unmapped</t>
        </is>
      </c>
      <c r="J423" s="209" t="inlineStr">
        <is>
          <t>Corpus orientation only</t>
        </is>
      </c>
      <c r="K423" s="209" t="inlineStr">
        <is>
          <t>Needs source-specific verification</t>
        </is>
      </c>
      <c r="L423" s="209" t="inlineStr">
        <is>
          <t>https://en.wikipedia.org/wiki/Grandmaster_of_Demonic_Cultivation</t>
        </is>
      </c>
      <c r="M423" s="209" t="inlineStr">
        <is>
          <t>Comparative navigation coordinate; not a canonical source entry or claim of exact equivalence.</t>
        </is>
      </c>
    </row>
    <row r="424">
      <c r="A424" s="209" t="inlineStr">
        <is>
          <t>CON-0423</t>
        </is>
      </c>
      <c r="B424" s="209" t="inlineStr">
        <is>
          <t>SRC-078</t>
        </is>
      </c>
      <c r="C424" s="209" t="inlineStr">
        <is>
          <t>Grandmaster of Demonic Cultivation</t>
        </is>
      </c>
      <c r="D424" s="209" t="inlineStr">
        <is>
          <t>reincarnated identity</t>
        </is>
      </c>
      <c r="E424" s="209" t="inlineStr">
        <is>
          <t>STA-501</t>
        </is>
      </c>
      <c r="F424" s="209" t="inlineStr">
        <is>
          <t>Reincarnated</t>
        </is>
      </c>
      <c r="G424" s="209" t="inlineStr">
        <is>
          <t>orientation-maps-to</t>
        </is>
      </c>
      <c r="H424" s="209" t="inlineStr">
        <is>
          <t>Source Corpus.Distinctive_Contribution</t>
        </is>
      </c>
      <c r="I424" s="209" t="inlineStr">
        <is>
          <t>high</t>
        </is>
      </c>
      <c r="J424" s="209" t="inlineStr">
        <is>
          <t>Corpus orientation only</t>
        </is>
      </c>
      <c r="K424" s="209" t="inlineStr">
        <is>
          <t>Needs source-specific verification</t>
        </is>
      </c>
      <c r="L424" s="209" t="inlineStr">
        <is>
          <t>https://en.wikipedia.org/wiki/Grandmaster_of_Demonic_Cultivation</t>
        </is>
      </c>
      <c r="M424" s="209" t="inlineStr">
        <is>
          <t>Comparative navigation coordinate; not a canonical source entry or claim of exact equivalence.</t>
        </is>
      </c>
    </row>
    <row r="425">
      <c r="A425" s="209" t="inlineStr">
        <is>
          <t>CON-0424</t>
        </is>
      </c>
      <c r="B425" s="209" t="inlineStr">
        <is>
          <t>SRC-079</t>
        </is>
      </c>
      <c r="C425" s="209" t="inlineStr">
        <is>
          <t>The Legend of the Condor Heroes</t>
        </is>
      </c>
      <c r="D425" s="209" t="inlineStr">
        <is>
          <t>Martial schools</t>
        </is>
      </c>
      <c r="E425" s="209" t="inlineStr">
        <is>
          <t>INS-309</t>
        </is>
      </c>
      <c r="F425" s="209" t="inlineStr">
        <is>
          <t>Magical College or School</t>
        </is>
      </c>
      <c r="G425" s="209" t="inlineStr">
        <is>
          <t>orientation-maps-to</t>
        </is>
      </c>
      <c r="H425" s="209" t="inlineStr">
        <is>
          <t>Source Corpus.Distinctive_Contribution</t>
        </is>
      </c>
      <c r="I425" s="209" t="inlineStr">
        <is>
          <t>moderate</t>
        </is>
      </c>
      <c r="J425" s="209" t="inlineStr">
        <is>
          <t>Corpus orientation only</t>
        </is>
      </c>
      <c r="K425" s="209" t="inlineStr">
        <is>
          <t>Needs source-specific verification</t>
        </is>
      </c>
      <c r="L425" s="209" t="inlineStr">
        <is>
          <t>https://en.wikipedia.org/wiki/The_Legend_of_the_Condor_Heroes</t>
        </is>
      </c>
      <c r="M425" s="209" t="inlineStr">
        <is>
          <t>Comparative navigation coordinate; not a canonical source entry or claim of exact equivalence.</t>
        </is>
      </c>
    </row>
    <row r="426">
      <c r="A426" s="209" t="inlineStr">
        <is>
          <t>CON-0425</t>
        </is>
      </c>
      <c r="B426" s="209" t="inlineStr">
        <is>
          <t>SRC-079</t>
        </is>
      </c>
      <c r="C426" s="209" t="inlineStr">
        <is>
          <t>The Legend of the Condor Heroes</t>
        </is>
      </c>
      <c r="D426" s="209" t="inlineStr">
        <is>
          <t>techniques</t>
        </is>
      </c>
      <c r="E426" s="209" t="inlineStr"/>
      <c r="F426" s="209" t="inlineStr"/>
      <c r="G426" s="209" t="inlineStr">
        <is>
          <t>source-describes-concept</t>
        </is>
      </c>
      <c r="H426" s="209" t="inlineStr">
        <is>
          <t>Source Corpus.Distinctive_Contribution</t>
        </is>
      </c>
      <c r="I426" s="209" t="inlineStr">
        <is>
          <t>unmapped</t>
        </is>
      </c>
      <c r="J426" s="209" t="inlineStr">
        <is>
          <t>Corpus orientation only</t>
        </is>
      </c>
      <c r="K426" s="209" t="inlineStr">
        <is>
          <t>Needs source-specific verification</t>
        </is>
      </c>
      <c r="L426" s="209" t="inlineStr">
        <is>
          <t>https://en.wikipedia.org/wiki/The_Legend_of_the_Condor_Heroes</t>
        </is>
      </c>
      <c r="M426" s="209" t="inlineStr">
        <is>
          <t>Comparative navigation coordinate; not a canonical source entry or claim of exact equivalence.</t>
        </is>
      </c>
    </row>
    <row r="427">
      <c r="A427" s="209" t="inlineStr">
        <is>
          <t>CON-0426</t>
        </is>
      </c>
      <c r="B427" s="209" t="inlineStr">
        <is>
          <t>SRC-079</t>
        </is>
      </c>
      <c r="C427" s="209" t="inlineStr">
        <is>
          <t>The Legend of the Condor Heroes</t>
        </is>
      </c>
      <c r="D427" s="209" t="inlineStr">
        <is>
          <t>masters</t>
        </is>
      </c>
      <c r="E427" s="209" t="inlineStr">
        <is>
          <t>ROL-628</t>
        </is>
      </c>
      <c r="F427" s="209" t="inlineStr">
        <is>
          <t>Teacher and Mentor</t>
        </is>
      </c>
      <c r="G427" s="209" t="inlineStr">
        <is>
          <t>orientation-maps-to</t>
        </is>
      </c>
      <c r="H427" s="209" t="inlineStr">
        <is>
          <t>Source Corpus.Distinctive_Contribution</t>
        </is>
      </c>
      <c r="I427" s="209" t="inlineStr">
        <is>
          <t>moderate</t>
        </is>
      </c>
      <c r="J427" s="209" t="inlineStr">
        <is>
          <t>Corpus orientation only</t>
        </is>
      </c>
      <c r="K427" s="209" t="inlineStr">
        <is>
          <t>Needs source-specific verification</t>
        </is>
      </c>
      <c r="L427" s="209" t="inlineStr">
        <is>
          <t>https://en.wikipedia.org/wiki/The_Legend_of_the_Condor_Heroes</t>
        </is>
      </c>
      <c r="M427" s="209" t="inlineStr">
        <is>
          <t>Comparative navigation coordinate; not a canonical source entry or claim of exact equivalence.</t>
        </is>
      </c>
    </row>
    <row r="428">
      <c r="A428" s="209" t="inlineStr">
        <is>
          <t>CON-0427</t>
        </is>
      </c>
      <c r="B428" s="209" t="inlineStr">
        <is>
          <t>SRC-079</t>
        </is>
      </c>
      <c r="C428" s="209" t="inlineStr">
        <is>
          <t>The Legend of the Condor Heroes</t>
        </is>
      </c>
      <c r="D428" s="209" t="inlineStr">
        <is>
          <t>sects</t>
        </is>
      </c>
      <c r="E428" s="209" t="inlineStr">
        <is>
          <t>INS-312</t>
        </is>
      </c>
      <c r="F428" s="209" t="inlineStr">
        <is>
          <t>Cultivation Sect</t>
        </is>
      </c>
      <c r="G428" s="209" t="inlineStr">
        <is>
          <t>orientation-maps-to</t>
        </is>
      </c>
      <c r="H428" s="209" t="inlineStr">
        <is>
          <t>Source Corpus.Distinctive_Contribution</t>
        </is>
      </c>
      <c r="I428" s="209" t="inlineStr">
        <is>
          <t>moderate</t>
        </is>
      </c>
      <c r="J428" s="209" t="inlineStr">
        <is>
          <t>Corpus orientation only</t>
        </is>
      </c>
      <c r="K428" s="209" t="inlineStr">
        <is>
          <t>Needs source-specific verification</t>
        </is>
      </c>
      <c r="L428" s="209" t="inlineStr">
        <is>
          <t>https://en.wikipedia.org/wiki/The_Legend_of_the_Condor_Heroes</t>
        </is>
      </c>
      <c r="M428" s="209" t="inlineStr">
        <is>
          <t>Comparative navigation coordinate; not a canonical source entry or claim of exact equivalence.</t>
        </is>
      </c>
    </row>
    <row r="429">
      <c r="A429" s="209" t="inlineStr">
        <is>
          <t>CON-0428</t>
        </is>
      </c>
      <c r="B429" s="209" t="inlineStr">
        <is>
          <t>SRC-079</t>
        </is>
      </c>
      <c r="C429" s="209" t="inlineStr">
        <is>
          <t>The Legend of the Condor Heroes</t>
        </is>
      </c>
      <c r="D429" s="209" t="inlineStr">
        <is>
          <t>chivalric wandering</t>
        </is>
      </c>
      <c r="E429" s="209" t="inlineStr">
        <is>
          <t>ROL-115</t>
        </is>
      </c>
      <c r="F429" s="209" t="inlineStr">
        <is>
          <t>Knight</t>
        </is>
      </c>
      <c r="G429" s="209" t="inlineStr">
        <is>
          <t>orientation-maps-to</t>
        </is>
      </c>
      <c r="H429" s="209" t="inlineStr">
        <is>
          <t>Source Corpus.Distinctive_Contribution</t>
        </is>
      </c>
      <c r="I429" s="209" t="inlineStr">
        <is>
          <t>moderate</t>
        </is>
      </c>
      <c r="J429" s="209" t="inlineStr">
        <is>
          <t>Corpus orientation only</t>
        </is>
      </c>
      <c r="K429" s="209" t="inlineStr">
        <is>
          <t>Needs source-specific verification</t>
        </is>
      </c>
      <c r="L429" s="209" t="inlineStr">
        <is>
          <t>https://en.wikipedia.org/wiki/The_Legend_of_the_Condor_Heroes</t>
        </is>
      </c>
      <c r="M429" s="209" t="inlineStr">
        <is>
          <t>Comparative navigation coordinate; not a canonical source entry or claim of exact equivalence.</t>
        </is>
      </c>
    </row>
    <row r="430">
      <c r="A430" s="209" t="inlineStr">
        <is>
          <t>CON-0429</t>
        </is>
      </c>
      <c r="B430" s="209" t="inlineStr">
        <is>
          <t>SRC-079</t>
        </is>
      </c>
      <c r="C430" s="209" t="inlineStr">
        <is>
          <t>The Legend of the Condor Heroes</t>
        </is>
      </c>
      <c r="D430" s="209" t="inlineStr">
        <is>
          <t>historical politics</t>
        </is>
      </c>
      <c r="E430" s="209" t="inlineStr"/>
      <c r="F430" s="209" t="inlineStr"/>
      <c r="G430" s="209" t="inlineStr">
        <is>
          <t>source-describes-concept</t>
        </is>
      </c>
      <c r="H430" s="209" t="inlineStr">
        <is>
          <t>Source Corpus.Distinctive_Contribution</t>
        </is>
      </c>
      <c r="I430" s="209" t="inlineStr">
        <is>
          <t>unmapped</t>
        </is>
      </c>
      <c r="J430" s="209" t="inlineStr">
        <is>
          <t>Corpus orientation only</t>
        </is>
      </c>
      <c r="K430" s="209" t="inlineStr">
        <is>
          <t>Needs source-specific verification</t>
        </is>
      </c>
      <c r="L430" s="209" t="inlineStr">
        <is>
          <t>https://en.wikipedia.org/wiki/The_Legend_of_the_Condor_Heroes</t>
        </is>
      </c>
      <c r="M430" s="209" t="inlineStr">
        <is>
          <t>Comparative navigation coordinate; not a canonical source entry or claim of exact equivalence.</t>
        </is>
      </c>
    </row>
    <row r="431">
      <c r="A431" s="209" t="inlineStr">
        <is>
          <t>CON-0430</t>
        </is>
      </c>
      <c r="B431" s="209" t="inlineStr">
        <is>
          <t>SRC-080</t>
        </is>
      </c>
      <c r="C431" s="209" t="inlineStr">
        <is>
          <t>Kalpa Imperial</t>
        </is>
      </c>
      <c r="D431" s="209" t="inlineStr">
        <is>
          <t>Imperial rise and fall</t>
        </is>
      </c>
      <c r="E431" s="209" t="inlineStr">
        <is>
          <t>CIV-100</t>
        </is>
      </c>
      <c r="F431" s="209" t="inlineStr">
        <is>
          <t>Polity and Governance Archetypes</t>
        </is>
      </c>
      <c r="G431" s="209" t="inlineStr">
        <is>
          <t>orientation-maps-to</t>
        </is>
      </c>
      <c r="H431" s="209" t="inlineStr">
        <is>
          <t>Source Corpus.Distinctive_Contribution</t>
        </is>
      </c>
      <c r="I431" s="209" t="inlineStr">
        <is>
          <t>low</t>
        </is>
      </c>
      <c r="J431" s="209" t="inlineStr">
        <is>
          <t>Corpus orientation only</t>
        </is>
      </c>
      <c r="K431" s="209" t="inlineStr">
        <is>
          <t>Needs source-specific verification</t>
        </is>
      </c>
      <c r="L431" s="209" t="inlineStr">
        <is>
          <t>https://en.wikipedia.org/wiki/Kalpa_Imperial</t>
        </is>
      </c>
      <c r="M431" s="209" t="inlineStr">
        <is>
          <t>Comparative navigation coordinate; not a canonical source entry or claim of exact equivalence.</t>
        </is>
      </c>
    </row>
    <row r="432">
      <c r="A432" s="209" t="inlineStr">
        <is>
          <t>CON-0431</t>
        </is>
      </c>
      <c r="B432" s="209" t="inlineStr">
        <is>
          <t>SRC-080</t>
        </is>
      </c>
      <c r="C432" s="209" t="inlineStr">
        <is>
          <t>Kalpa Imperial</t>
        </is>
      </c>
      <c r="D432" s="209" t="inlineStr">
        <is>
          <t>storyteller frame</t>
        </is>
      </c>
      <c r="E432" s="209" t="inlineStr">
        <is>
          <t>ROL-606</t>
        </is>
      </c>
      <c r="F432" s="209" t="inlineStr">
        <is>
          <t>Bard</t>
        </is>
      </c>
      <c r="G432" s="209" t="inlineStr">
        <is>
          <t>orientation-maps-to</t>
        </is>
      </c>
      <c r="H432" s="209" t="inlineStr">
        <is>
          <t>Source Corpus.Distinctive_Contribution</t>
        </is>
      </c>
      <c r="I432" s="209" t="inlineStr">
        <is>
          <t>moderate</t>
        </is>
      </c>
      <c r="J432" s="209" t="inlineStr">
        <is>
          <t>Corpus orientation only</t>
        </is>
      </c>
      <c r="K432" s="209" t="inlineStr">
        <is>
          <t>Needs source-specific verification</t>
        </is>
      </c>
      <c r="L432" s="209" t="inlineStr">
        <is>
          <t>https://en.wikipedia.org/wiki/Kalpa_Imperial</t>
        </is>
      </c>
      <c r="M432" s="209" t="inlineStr">
        <is>
          <t>Comparative navigation coordinate; not a canonical source entry or claim of exact equivalence.</t>
        </is>
      </c>
    </row>
    <row r="433">
      <c r="A433" s="209" t="inlineStr">
        <is>
          <t>CON-0432</t>
        </is>
      </c>
      <c r="B433" s="209" t="inlineStr">
        <is>
          <t>SRC-080</t>
        </is>
      </c>
      <c r="C433" s="209" t="inlineStr">
        <is>
          <t>Kalpa Imperial</t>
        </is>
      </c>
      <c r="D433" s="209" t="inlineStr">
        <is>
          <t>civilization archetypes</t>
        </is>
      </c>
      <c r="E433" s="209" t="inlineStr">
        <is>
          <t>CIV-000</t>
        </is>
      </c>
      <c r="F433" s="209" t="inlineStr">
        <is>
          <t>Civilization &amp; Culture Archetypes</t>
        </is>
      </c>
      <c r="G433" s="209" t="inlineStr">
        <is>
          <t>orientation-maps-to</t>
        </is>
      </c>
      <c r="H433" s="209" t="inlineStr">
        <is>
          <t>Source Corpus.Distinctive_Contribution</t>
        </is>
      </c>
      <c r="I433" s="209" t="inlineStr">
        <is>
          <t>low</t>
        </is>
      </c>
      <c r="J433" s="209" t="inlineStr">
        <is>
          <t>Corpus orientation only</t>
        </is>
      </c>
      <c r="K433" s="209" t="inlineStr">
        <is>
          <t>Needs source-specific verification</t>
        </is>
      </c>
      <c r="L433" s="209" t="inlineStr">
        <is>
          <t>https://en.wikipedia.org/wiki/Kalpa_Imperial</t>
        </is>
      </c>
      <c r="M433" s="209" t="inlineStr">
        <is>
          <t>Comparative navigation coordinate; not a canonical source entry or claim of exact equivalence.</t>
        </is>
      </c>
    </row>
    <row r="434">
      <c r="A434" s="209" t="inlineStr">
        <is>
          <t>CON-0433</t>
        </is>
      </c>
      <c r="B434" s="209" t="inlineStr">
        <is>
          <t>SRC-080</t>
        </is>
      </c>
      <c r="C434" s="209" t="inlineStr">
        <is>
          <t>Kalpa Imperial</t>
        </is>
      </c>
      <c r="D434" s="209" t="inlineStr">
        <is>
          <t>anti-linear history</t>
        </is>
      </c>
      <c r="E434" s="209" t="inlineStr"/>
      <c r="F434" s="209" t="inlineStr"/>
      <c r="G434" s="209" t="inlineStr">
        <is>
          <t>source-describes-concept</t>
        </is>
      </c>
      <c r="H434" s="209" t="inlineStr">
        <is>
          <t>Source Corpus.Distinctive_Contribution</t>
        </is>
      </c>
      <c r="I434" s="209" t="inlineStr">
        <is>
          <t>unmapped</t>
        </is>
      </c>
      <c r="J434" s="209" t="inlineStr">
        <is>
          <t>Corpus orientation only</t>
        </is>
      </c>
      <c r="K434" s="209" t="inlineStr">
        <is>
          <t>Needs source-specific verification</t>
        </is>
      </c>
      <c r="L434" s="209" t="inlineStr">
        <is>
          <t>https://en.wikipedia.org/wiki/Kalpa_Imperial</t>
        </is>
      </c>
      <c r="M434" s="209" t="inlineStr">
        <is>
          <t>Comparative navigation coordinate; not a canonical source entry or claim of exact equivalence.</t>
        </is>
      </c>
    </row>
    <row r="435">
      <c r="A435" s="209" t="inlineStr">
        <is>
          <t>CON-0434</t>
        </is>
      </c>
      <c r="B435" s="209" t="inlineStr">
        <is>
          <t>SRC-081</t>
        </is>
      </c>
      <c r="C435" s="209" t="inlineStr">
        <is>
          <t>The Inheritance Cycle</t>
        </is>
      </c>
      <c r="D435" s="209" t="inlineStr">
        <is>
          <t>Dragon riders</t>
        </is>
      </c>
      <c r="E435" s="209" t="inlineStr">
        <is>
          <t>PPL-800; ROL-150</t>
        </is>
      </c>
      <c r="F435" s="209" t="inlineStr">
        <is>
          <t>Dragons and Legendary Beasts; Dragon Rider</t>
        </is>
      </c>
      <c r="G435" s="209" t="inlineStr">
        <is>
          <t>orientation-maps-to</t>
        </is>
      </c>
      <c r="H435" s="209" t="inlineStr">
        <is>
          <t>Source Corpus.Distinctive_Contribution</t>
        </is>
      </c>
      <c r="I435" s="209" t="inlineStr">
        <is>
          <t>moderate</t>
        </is>
      </c>
      <c r="J435" s="209" t="inlineStr">
        <is>
          <t>Corpus orientation only</t>
        </is>
      </c>
      <c r="K435" s="209" t="inlineStr">
        <is>
          <t>Needs source-specific verification</t>
        </is>
      </c>
      <c r="L435" s="209" t="inlineStr">
        <is>
          <t>https://en.wikipedia.org/wiki/The_Inheritance_Cycle</t>
        </is>
      </c>
      <c r="M435" s="209" t="inlineStr">
        <is>
          <t>Comparative navigation coordinate; not a canonical source entry or claim of exact equivalence.</t>
        </is>
      </c>
    </row>
    <row r="436">
      <c r="A436" s="209" t="inlineStr">
        <is>
          <t>CON-0435</t>
        </is>
      </c>
      <c r="B436" s="209" t="inlineStr">
        <is>
          <t>SRC-081</t>
        </is>
      </c>
      <c r="C436" s="209" t="inlineStr">
        <is>
          <t>The Inheritance Cycle</t>
        </is>
      </c>
      <c r="D436" s="209" t="inlineStr">
        <is>
          <t>magical language</t>
        </is>
      </c>
      <c r="E436" s="209" t="inlineStr"/>
      <c r="F436" s="209" t="inlineStr"/>
      <c r="G436" s="209" t="inlineStr">
        <is>
          <t>source-describes-concept</t>
        </is>
      </c>
      <c r="H436" s="209" t="inlineStr">
        <is>
          <t>Source Corpus.Distinctive_Contribution</t>
        </is>
      </c>
      <c r="I436" s="209" t="inlineStr">
        <is>
          <t>unmapped</t>
        </is>
      </c>
      <c r="J436" s="209" t="inlineStr">
        <is>
          <t>Corpus orientation only</t>
        </is>
      </c>
      <c r="K436" s="209" t="inlineStr">
        <is>
          <t>Needs source-specific verification</t>
        </is>
      </c>
      <c r="L436" s="209" t="inlineStr">
        <is>
          <t>https://en.wikipedia.org/wiki/The_Inheritance_Cycle</t>
        </is>
      </c>
      <c r="M436" s="209" t="inlineStr">
        <is>
          <t>Comparative navigation coordinate; not a canonical source entry or claim of exact equivalence.</t>
        </is>
      </c>
    </row>
    <row r="437">
      <c r="A437" s="209" t="inlineStr">
        <is>
          <t>CON-0436</t>
        </is>
      </c>
      <c r="B437" s="209" t="inlineStr">
        <is>
          <t>SRC-081</t>
        </is>
      </c>
      <c r="C437" s="209" t="inlineStr">
        <is>
          <t>The Inheritance Cycle</t>
        </is>
      </c>
      <c r="D437" s="209" t="inlineStr">
        <is>
          <t>elves/dwarves</t>
        </is>
      </c>
      <c r="E437" s="209" t="inlineStr">
        <is>
          <t>PPL-102; PPL-103</t>
        </is>
      </c>
      <c r="F437" s="209" t="inlineStr">
        <is>
          <t>Elf-Derived Peoples; Dwarf-Derived Peoples</t>
        </is>
      </c>
      <c r="G437" s="209" t="inlineStr">
        <is>
          <t>orientation-maps-to</t>
        </is>
      </c>
      <c r="H437" s="209" t="inlineStr">
        <is>
          <t>Source Corpus.Distinctive_Contribution</t>
        </is>
      </c>
      <c r="I437" s="209" t="inlineStr">
        <is>
          <t>high</t>
        </is>
      </c>
      <c r="J437" s="209" t="inlineStr">
        <is>
          <t>Corpus orientation only</t>
        </is>
      </c>
      <c r="K437" s="209" t="inlineStr">
        <is>
          <t>Needs source-specific verification</t>
        </is>
      </c>
      <c r="L437" s="209" t="inlineStr">
        <is>
          <t>https://en.wikipedia.org/wiki/The_Inheritance_Cycle</t>
        </is>
      </c>
      <c r="M437" s="209" t="inlineStr">
        <is>
          <t>Comparative navigation coordinate; not a canonical source entry or claim of exact equivalence.</t>
        </is>
      </c>
    </row>
    <row r="438">
      <c r="A438" s="209" t="inlineStr">
        <is>
          <t>CON-0437</t>
        </is>
      </c>
      <c r="B438" s="209" t="inlineStr">
        <is>
          <t>SRC-081</t>
        </is>
      </c>
      <c r="C438" s="209" t="inlineStr">
        <is>
          <t>The Inheritance Cycle</t>
        </is>
      </c>
      <c r="D438" s="209" t="inlineStr">
        <is>
          <t>empire</t>
        </is>
      </c>
      <c r="E438" s="209" t="inlineStr">
        <is>
          <t>CIV-100</t>
        </is>
      </c>
      <c r="F438" s="209" t="inlineStr">
        <is>
          <t>Polity and Governance Archetypes</t>
        </is>
      </c>
      <c r="G438" s="209" t="inlineStr">
        <is>
          <t>orientation-maps-to</t>
        </is>
      </c>
      <c r="H438" s="209" t="inlineStr">
        <is>
          <t>Source Corpus.Distinctive_Contribution</t>
        </is>
      </c>
      <c r="I438" s="209" t="inlineStr">
        <is>
          <t>low</t>
        </is>
      </c>
      <c r="J438" s="209" t="inlineStr">
        <is>
          <t>Corpus orientation only</t>
        </is>
      </c>
      <c r="K438" s="209" t="inlineStr">
        <is>
          <t>Needs source-specific verification</t>
        </is>
      </c>
      <c r="L438" s="209" t="inlineStr">
        <is>
          <t>https://en.wikipedia.org/wiki/The_Inheritance_Cycle</t>
        </is>
      </c>
      <c r="M438" s="209" t="inlineStr">
        <is>
          <t>Comparative navigation coordinate; not a canonical source entry or claim of exact equivalence.</t>
        </is>
      </c>
    </row>
    <row r="439">
      <c r="A439" s="209" t="inlineStr">
        <is>
          <t>CON-0438</t>
        </is>
      </c>
      <c r="B439" s="209" t="inlineStr">
        <is>
          <t>SRC-081</t>
        </is>
      </c>
      <c r="C439" s="209" t="inlineStr">
        <is>
          <t>The Inheritance Cycle</t>
        </is>
      </c>
      <c r="D439" s="209" t="inlineStr">
        <is>
          <t>chosen farmboy hero</t>
        </is>
      </c>
      <c r="E439" s="209" t="inlineStr">
        <is>
          <t>NAR-100</t>
        </is>
      </c>
      <c r="F439" s="209" t="inlineStr">
        <is>
          <t>Hero and Protagonist Archetypes</t>
        </is>
      </c>
      <c r="G439" s="209" t="inlineStr">
        <is>
          <t>orientation-maps-to</t>
        </is>
      </c>
      <c r="H439" s="209" t="inlineStr">
        <is>
          <t>Source Corpus.Distinctive_Contribution</t>
        </is>
      </c>
      <c r="I439" s="209" t="inlineStr">
        <is>
          <t>low</t>
        </is>
      </c>
      <c r="J439" s="209" t="inlineStr">
        <is>
          <t>Corpus orientation only</t>
        </is>
      </c>
      <c r="K439" s="209" t="inlineStr">
        <is>
          <t>Needs source-specific verification</t>
        </is>
      </c>
      <c r="L439" s="209" t="inlineStr">
        <is>
          <t>https://en.wikipedia.org/wiki/The_Inheritance_Cycle</t>
        </is>
      </c>
      <c r="M439" s="209" t="inlineStr">
        <is>
          <t>Comparative navigation coordinate; not a canonical source entry or claim of exact equivalence.</t>
        </is>
      </c>
    </row>
    <row r="440">
      <c r="A440" s="209" t="inlineStr">
        <is>
          <t>CON-0439</t>
        </is>
      </c>
      <c r="B440" s="209" t="inlineStr">
        <is>
          <t>SRC-082</t>
        </is>
      </c>
      <c r="C440" s="209" t="inlineStr">
        <is>
          <t>The Deed of Paksenarrion</t>
        </is>
      </c>
      <c r="D440" s="209" t="inlineStr">
        <is>
          <t>Soldier-to-paladin progression</t>
        </is>
      </c>
      <c r="E440" s="209" t="inlineStr">
        <is>
          <t>ROL-101; ROL-117</t>
        </is>
      </c>
      <c r="F440" s="209" t="inlineStr">
        <is>
          <t>Warrior or Fighter; Paladin and Holy Knight</t>
        </is>
      </c>
      <c r="G440" s="209" t="inlineStr">
        <is>
          <t>orientation-maps-to</t>
        </is>
      </c>
      <c r="H440" s="209" t="inlineStr">
        <is>
          <t>Source Corpus.Distinctive_Contribution</t>
        </is>
      </c>
      <c r="I440" s="209" t="inlineStr">
        <is>
          <t>moderate</t>
        </is>
      </c>
      <c r="J440" s="209" t="inlineStr">
        <is>
          <t>Corpus orientation only</t>
        </is>
      </c>
      <c r="K440" s="209" t="inlineStr">
        <is>
          <t>Needs source-specific verification</t>
        </is>
      </c>
      <c r="L440" s="209" t="inlineStr">
        <is>
          <t>https://en.wikipedia.org/wiki/The_Deed_of_Paksenarrion</t>
        </is>
      </c>
      <c r="M440" s="209" t="inlineStr">
        <is>
          <t>Comparative navigation coordinate; not a canonical source entry or claim of exact equivalence.</t>
        </is>
      </c>
    </row>
    <row r="441">
      <c r="A441" s="209" t="inlineStr">
        <is>
          <t>CON-0440</t>
        </is>
      </c>
      <c r="B441" s="209" t="inlineStr">
        <is>
          <t>SRC-082</t>
        </is>
      </c>
      <c r="C441" s="209" t="inlineStr">
        <is>
          <t>The Deed of Paksenarrion</t>
        </is>
      </c>
      <c r="D441" s="209" t="inlineStr">
        <is>
          <t>military life</t>
        </is>
      </c>
      <c r="E441" s="209" t="inlineStr"/>
      <c r="F441" s="209" t="inlineStr"/>
      <c r="G441" s="209" t="inlineStr">
        <is>
          <t>source-describes-concept</t>
        </is>
      </c>
      <c r="H441" s="209" t="inlineStr">
        <is>
          <t>Source Corpus.Distinctive_Contribution</t>
        </is>
      </c>
      <c r="I441" s="209" t="inlineStr">
        <is>
          <t>unmapped</t>
        </is>
      </c>
      <c r="J441" s="209" t="inlineStr">
        <is>
          <t>Corpus orientation only</t>
        </is>
      </c>
      <c r="K441" s="209" t="inlineStr">
        <is>
          <t>Needs source-specific verification</t>
        </is>
      </c>
      <c r="L441" s="209" t="inlineStr">
        <is>
          <t>https://en.wikipedia.org/wiki/The_Deed_of_Paksenarrion</t>
        </is>
      </c>
      <c r="M441" s="209" t="inlineStr">
        <is>
          <t>Comparative navigation coordinate; not a canonical source entry or claim of exact equivalence.</t>
        </is>
      </c>
    </row>
    <row r="442">
      <c r="A442" s="209" t="inlineStr">
        <is>
          <t>CON-0441</t>
        </is>
      </c>
      <c r="B442" s="209" t="inlineStr">
        <is>
          <t>SRC-082</t>
        </is>
      </c>
      <c r="C442" s="209" t="inlineStr">
        <is>
          <t>The Deed of Paksenarrion</t>
        </is>
      </c>
      <c r="D442" s="209" t="inlineStr">
        <is>
          <t>divine vocation</t>
        </is>
      </c>
      <c r="E442" s="209" t="inlineStr">
        <is>
          <t>MEC-301</t>
        </is>
      </c>
      <c r="F442" s="209" t="inlineStr">
        <is>
          <t>Fixed Class</t>
        </is>
      </c>
      <c r="G442" s="209" t="inlineStr">
        <is>
          <t>orientation-maps-to</t>
        </is>
      </c>
      <c r="H442" s="209" t="inlineStr">
        <is>
          <t>Source Corpus.Distinctive_Contribution</t>
        </is>
      </c>
      <c r="I442" s="209" t="inlineStr">
        <is>
          <t>low</t>
        </is>
      </c>
      <c r="J442" s="209" t="inlineStr">
        <is>
          <t>Corpus orientation only</t>
        </is>
      </c>
      <c r="K442" s="209" t="inlineStr">
        <is>
          <t>Needs source-specific verification</t>
        </is>
      </c>
      <c r="L442" s="209" t="inlineStr">
        <is>
          <t>https://en.wikipedia.org/wiki/The_Deed_of_Paksenarrion</t>
        </is>
      </c>
      <c r="M442" s="209" t="inlineStr">
        <is>
          <t>Comparative navigation coordinate; not a canonical source entry or claim of exact equivalence.</t>
        </is>
      </c>
    </row>
    <row r="443">
      <c r="A443" s="209" t="inlineStr">
        <is>
          <t>CON-0442</t>
        </is>
      </c>
      <c r="B443" s="209" t="inlineStr">
        <is>
          <t>SRC-082</t>
        </is>
      </c>
      <c r="C443" s="209" t="inlineStr">
        <is>
          <t>The Deed of Paksenarrion</t>
        </is>
      </c>
      <c r="D443" s="209" t="inlineStr">
        <is>
          <t>oath and trauma</t>
        </is>
      </c>
      <c r="E443" s="209" t="inlineStr">
        <is>
          <t>LAW-100</t>
        </is>
      </c>
      <c r="F443" s="209" t="inlineStr">
        <is>
          <t>Oaths, Vows &amp; Prohibitions</t>
        </is>
      </c>
      <c r="G443" s="209" t="inlineStr">
        <is>
          <t>orientation-maps-to</t>
        </is>
      </c>
      <c r="H443" s="209" t="inlineStr">
        <is>
          <t>Source Corpus.Distinctive_Contribution</t>
        </is>
      </c>
      <c r="I443" s="209" t="inlineStr">
        <is>
          <t>moderate</t>
        </is>
      </c>
      <c r="J443" s="209" t="inlineStr">
        <is>
          <t>Corpus orientation only</t>
        </is>
      </c>
      <c r="K443" s="209" t="inlineStr">
        <is>
          <t>Needs source-specific verification</t>
        </is>
      </c>
      <c r="L443" s="209" t="inlineStr">
        <is>
          <t>https://en.wikipedia.org/wiki/The_Deed_of_Paksenarrion</t>
        </is>
      </c>
      <c r="M443" s="209" t="inlineStr">
        <is>
          <t>Comparative navigation coordinate; not a canonical source entry or claim of exact equivalence.</t>
        </is>
      </c>
    </row>
    <row r="444">
      <c r="A444" s="209" t="inlineStr">
        <is>
          <t>CON-0443</t>
        </is>
      </c>
      <c r="B444" s="209" t="inlineStr">
        <is>
          <t>SRC-083</t>
        </is>
      </c>
      <c r="C444" s="209" t="inlineStr">
        <is>
          <t>The Dragonbone Chair / Osten Ard</t>
        </is>
      </c>
      <c r="D444" s="209" t="inlineStr">
        <is>
          <t>Immortal elder peoples</t>
        </is>
      </c>
      <c r="E444" s="209" t="inlineStr">
        <is>
          <t>PPL-100</t>
        </is>
      </c>
      <c r="F444" s="209" t="inlineStr">
        <is>
          <t>Mortal and Natural Peoples</t>
        </is>
      </c>
      <c r="G444" s="209" t="inlineStr">
        <is>
          <t>orientation-maps-to</t>
        </is>
      </c>
      <c r="H444" s="209" t="inlineStr">
        <is>
          <t>Source Corpus.Distinctive_Contribution</t>
        </is>
      </c>
      <c r="I444" s="209" t="inlineStr">
        <is>
          <t>low</t>
        </is>
      </c>
      <c r="J444" s="209" t="inlineStr">
        <is>
          <t>Corpus orientation only</t>
        </is>
      </c>
      <c r="K444" s="209" t="inlineStr">
        <is>
          <t>Needs source-specific verification</t>
        </is>
      </c>
      <c r="L444" s="209" t="inlineStr">
        <is>
          <t>https://en.wikipedia.org/wiki/The_Dragonbone_Chair_%2F_Osten_Ard</t>
        </is>
      </c>
      <c r="M444" s="209" t="inlineStr">
        <is>
          <t>Comparative navigation coordinate; not a canonical source entry or claim of exact equivalence.</t>
        </is>
      </c>
    </row>
    <row r="445">
      <c r="A445" s="209" t="inlineStr">
        <is>
          <t>CON-0444</t>
        </is>
      </c>
      <c r="B445" s="209" t="inlineStr">
        <is>
          <t>SRC-083</t>
        </is>
      </c>
      <c r="C445" s="209" t="inlineStr">
        <is>
          <t>The Dragonbone Chair / Osten Ard</t>
        </is>
      </c>
      <c r="D445" s="209" t="inlineStr">
        <is>
          <t>court politics</t>
        </is>
      </c>
      <c r="E445" s="209" t="inlineStr"/>
      <c r="F445" s="209" t="inlineStr"/>
      <c r="G445" s="209" t="inlineStr">
        <is>
          <t>source-describes-concept</t>
        </is>
      </c>
      <c r="H445" s="209" t="inlineStr">
        <is>
          <t>Source Corpus.Distinctive_Contribution</t>
        </is>
      </c>
      <c r="I445" s="209" t="inlineStr">
        <is>
          <t>unmapped</t>
        </is>
      </c>
      <c r="J445" s="209" t="inlineStr">
        <is>
          <t>Corpus orientation only</t>
        </is>
      </c>
      <c r="K445" s="209" t="inlineStr">
        <is>
          <t>Needs source-specific verification</t>
        </is>
      </c>
      <c r="L445" s="209" t="inlineStr">
        <is>
          <t>https://en.wikipedia.org/wiki/The_Dragonbone_Chair_%2F_Osten_Ard</t>
        </is>
      </c>
      <c r="M445" s="209" t="inlineStr">
        <is>
          <t>Comparative navigation coordinate; not a canonical source entry or claim of exact equivalence.</t>
        </is>
      </c>
    </row>
    <row r="446">
      <c r="A446" s="209" t="inlineStr">
        <is>
          <t>CON-0445</t>
        </is>
      </c>
      <c r="B446" s="209" t="inlineStr">
        <is>
          <t>SRC-083</t>
        </is>
      </c>
      <c r="C446" s="209" t="inlineStr">
        <is>
          <t>The Dragonbone Chair / Osten Ard</t>
        </is>
      </c>
      <c r="D446" s="209" t="inlineStr">
        <is>
          <t>kitchen-boy quest</t>
        </is>
      </c>
      <c r="E446" s="209" t="inlineStr">
        <is>
          <t>NAR-400</t>
        </is>
      </c>
      <c r="F446" s="209" t="inlineStr">
        <is>
          <t>Plot and Journey Archetypes</t>
        </is>
      </c>
      <c r="G446" s="209" t="inlineStr">
        <is>
          <t>orientation-maps-to</t>
        </is>
      </c>
      <c r="H446" s="209" t="inlineStr">
        <is>
          <t>Source Corpus.Distinctive_Contribution</t>
        </is>
      </c>
      <c r="I446" s="209" t="inlineStr">
        <is>
          <t>low</t>
        </is>
      </c>
      <c r="J446" s="209" t="inlineStr">
        <is>
          <t>Corpus orientation only</t>
        </is>
      </c>
      <c r="K446" s="209" t="inlineStr">
        <is>
          <t>Needs source-specific verification</t>
        </is>
      </c>
      <c r="L446" s="209" t="inlineStr">
        <is>
          <t>https://en.wikipedia.org/wiki/The_Dragonbone_Chair_%2F_Osten_Ard</t>
        </is>
      </c>
      <c r="M446" s="209" t="inlineStr">
        <is>
          <t>Comparative navigation coordinate; not a canonical source entry or claim of exact equivalence.</t>
        </is>
      </c>
    </row>
    <row r="447">
      <c r="A447" s="209" t="inlineStr">
        <is>
          <t>CON-0446</t>
        </is>
      </c>
      <c r="B447" s="209" t="inlineStr">
        <is>
          <t>SRC-083</t>
        </is>
      </c>
      <c r="C447" s="209" t="inlineStr">
        <is>
          <t>The Dragonbone Chair / Osten Ard</t>
        </is>
      </c>
      <c r="D447" s="209" t="inlineStr">
        <is>
          <t>legend becoming history</t>
        </is>
      </c>
      <c r="E447" s="209" t="inlineStr"/>
      <c r="F447" s="209" t="inlineStr"/>
      <c r="G447" s="209" t="inlineStr">
        <is>
          <t>source-describes-concept</t>
        </is>
      </c>
      <c r="H447" s="209" t="inlineStr">
        <is>
          <t>Source Corpus.Distinctive_Contribution</t>
        </is>
      </c>
      <c r="I447" s="209" t="inlineStr">
        <is>
          <t>unmapped</t>
        </is>
      </c>
      <c r="J447" s="209" t="inlineStr">
        <is>
          <t>Corpus orientation only</t>
        </is>
      </c>
      <c r="K447" s="209" t="inlineStr">
        <is>
          <t>Needs source-specific verification</t>
        </is>
      </c>
      <c r="L447" s="209" t="inlineStr">
        <is>
          <t>https://en.wikipedia.org/wiki/The_Dragonbone_Chair_%2F_Osten_Ard</t>
        </is>
      </c>
      <c r="M447" s="209" t="inlineStr">
        <is>
          <t>Comparative navigation coordinate; not a canonical source entry or claim of exact equivalence.</t>
        </is>
      </c>
    </row>
    <row r="448">
      <c r="A448" s="209" t="inlineStr">
        <is>
          <t>CON-0447</t>
        </is>
      </c>
      <c r="B448" s="209" t="inlineStr">
        <is>
          <t>SRC-084</t>
        </is>
      </c>
      <c r="C448" s="209" t="inlineStr">
        <is>
          <t>The Lions of Al-Rassan</t>
        </is>
      </c>
      <c r="D448" s="209" t="inlineStr">
        <is>
          <t>Analogical history</t>
        </is>
      </c>
      <c r="E448" s="209" t="inlineStr"/>
      <c r="F448" s="209" t="inlineStr"/>
      <c r="G448" s="209" t="inlineStr">
        <is>
          <t>source-describes-concept</t>
        </is>
      </c>
      <c r="H448" s="209" t="inlineStr">
        <is>
          <t>Source Corpus.Distinctive_Contribution</t>
        </is>
      </c>
      <c r="I448" s="209" t="inlineStr">
        <is>
          <t>unmapped</t>
        </is>
      </c>
      <c r="J448" s="209" t="inlineStr">
        <is>
          <t>Corpus orientation only</t>
        </is>
      </c>
      <c r="K448" s="209" t="inlineStr">
        <is>
          <t>Needs source-specific verification</t>
        </is>
      </c>
      <c r="L448" s="209" t="inlineStr">
        <is>
          <t>https://en.wikipedia.org/wiki/The_Lions_of_Al-Rassan</t>
        </is>
      </c>
      <c r="M448" s="209" t="inlineStr">
        <is>
          <t>Comparative navigation coordinate; not a canonical source entry or claim of exact equivalence.</t>
        </is>
      </c>
    </row>
    <row r="449">
      <c r="A449" s="209" t="inlineStr">
        <is>
          <t>CON-0448</t>
        </is>
      </c>
      <c r="B449" s="209" t="inlineStr">
        <is>
          <t>SRC-084</t>
        </is>
      </c>
      <c r="C449" s="209" t="inlineStr">
        <is>
          <t>The Lions of Al-Rassan</t>
        </is>
      </c>
      <c r="D449" s="209" t="inlineStr">
        <is>
          <t>warrior-poet</t>
        </is>
      </c>
      <c r="E449" s="209" t="inlineStr">
        <is>
          <t>ROL-101</t>
        </is>
      </c>
      <c r="F449" s="209" t="inlineStr">
        <is>
          <t>Warrior or Fighter</t>
        </is>
      </c>
      <c r="G449" s="209" t="inlineStr">
        <is>
          <t>orientation-maps-to</t>
        </is>
      </c>
      <c r="H449" s="209" t="inlineStr">
        <is>
          <t>Source Corpus.Distinctive_Contribution</t>
        </is>
      </c>
      <c r="I449" s="209" t="inlineStr">
        <is>
          <t>moderate</t>
        </is>
      </c>
      <c r="J449" s="209" t="inlineStr">
        <is>
          <t>Corpus orientation only</t>
        </is>
      </c>
      <c r="K449" s="209" t="inlineStr">
        <is>
          <t>Needs source-specific verification</t>
        </is>
      </c>
      <c r="L449" s="209" t="inlineStr">
        <is>
          <t>https://en.wikipedia.org/wiki/The_Lions_of_Al-Rassan</t>
        </is>
      </c>
      <c r="M449" s="209" t="inlineStr">
        <is>
          <t>Comparative navigation coordinate; not a canonical source entry or claim of exact equivalence.</t>
        </is>
      </c>
    </row>
    <row r="450">
      <c r="A450" s="209" t="inlineStr">
        <is>
          <t>CON-0449</t>
        </is>
      </c>
      <c r="B450" s="209" t="inlineStr">
        <is>
          <t>SRC-084</t>
        </is>
      </c>
      <c r="C450" s="209" t="inlineStr">
        <is>
          <t>The Lions of Al-Rassan</t>
        </is>
      </c>
      <c r="D450" s="209" t="inlineStr">
        <is>
          <t>physician</t>
        </is>
      </c>
      <c r="E450" s="209" t="inlineStr">
        <is>
          <t>ROL-601</t>
        </is>
      </c>
      <c r="F450" s="209" t="inlineStr">
        <is>
          <t>Healer</t>
        </is>
      </c>
      <c r="G450" s="209" t="inlineStr">
        <is>
          <t>orientation-maps-to</t>
        </is>
      </c>
      <c r="H450" s="209" t="inlineStr">
        <is>
          <t>Source Corpus.Distinctive_Contribution</t>
        </is>
      </c>
      <c r="I450" s="209" t="inlineStr">
        <is>
          <t>moderate</t>
        </is>
      </c>
      <c r="J450" s="209" t="inlineStr">
        <is>
          <t>Corpus orientation only</t>
        </is>
      </c>
      <c r="K450" s="209" t="inlineStr">
        <is>
          <t>Needs source-specific verification</t>
        </is>
      </c>
      <c r="L450" s="209" t="inlineStr">
        <is>
          <t>https://en.wikipedia.org/wiki/The_Lions_of_Al-Rassan</t>
        </is>
      </c>
      <c r="M450" s="209" t="inlineStr">
        <is>
          <t>Comparative navigation coordinate; not a canonical source entry or claim of exact equivalence.</t>
        </is>
      </c>
    </row>
    <row r="451">
      <c r="A451" s="209" t="inlineStr">
        <is>
          <t>CON-0450</t>
        </is>
      </c>
      <c r="B451" s="209" t="inlineStr">
        <is>
          <t>SRC-084</t>
        </is>
      </c>
      <c r="C451" s="209" t="inlineStr">
        <is>
          <t>The Lions of Al-Rassan</t>
        </is>
      </c>
      <c r="D451" s="209" t="inlineStr">
        <is>
          <t>divided faiths</t>
        </is>
      </c>
      <c r="E451" s="209" t="inlineStr"/>
      <c r="F451" s="209" t="inlineStr"/>
      <c r="G451" s="209" t="inlineStr">
        <is>
          <t>source-describes-concept</t>
        </is>
      </c>
      <c r="H451" s="209" t="inlineStr">
        <is>
          <t>Source Corpus.Distinctive_Contribution</t>
        </is>
      </c>
      <c r="I451" s="209" t="inlineStr">
        <is>
          <t>unmapped</t>
        </is>
      </c>
      <c r="J451" s="209" t="inlineStr">
        <is>
          <t>Corpus orientation only</t>
        </is>
      </c>
      <c r="K451" s="209" t="inlineStr">
        <is>
          <t>Needs source-specific verification</t>
        </is>
      </c>
      <c r="L451" s="209" t="inlineStr">
        <is>
          <t>https://en.wikipedia.org/wiki/The_Lions_of_Al-Rassan</t>
        </is>
      </c>
      <c r="M451" s="209" t="inlineStr">
        <is>
          <t>Comparative navigation coordinate; not a canonical source entry or claim of exact equivalence.</t>
        </is>
      </c>
    </row>
    <row r="452">
      <c r="A452" s="209" t="inlineStr">
        <is>
          <t>CON-0451</t>
        </is>
      </c>
      <c r="B452" s="209" t="inlineStr">
        <is>
          <t>SRC-084</t>
        </is>
      </c>
      <c r="C452" s="209" t="inlineStr">
        <is>
          <t>The Lions of Al-Rassan</t>
        </is>
      </c>
      <c r="D452" s="209" t="inlineStr">
        <is>
          <t>cultural hybridity</t>
        </is>
      </c>
      <c r="E452" s="209" t="inlineStr"/>
      <c r="F452" s="209" t="inlineStr"/>
      <c r="G452" s="209" t="inlineStr">
        <is>
          <t>source-describes-concept</t>
        </is>
      </c>
      <c r="H452" s="209" t="inlineStr">
        <is>
          <t>Source Corpus.Distinctive_Contribution</t>
        </is>
      </c>
      <c r="I452" s="209" t="inlineStr">
        <is>
          <t>unmapped</t>
        </is>
      </c>
      <c r="J452" s="209" t="inlineStr">
        <is>
          <t>Corpus orientation only</t>
        </is>
      </c>
      <c r="K452" s="209" t="inlineStr">
        <is>
          <t>Needs source-specific verification</t>
        </is>
      </c>
      <c r="L452" s="209" t="inlineStr">
        <is>
          <t>https://en.wikipedia.org/wiki/The_Lions_of_Al-Rassan</t>
        </is>
      </c>
      <c r="M452" s="209" t="inlineStr">
        <is>
          <t>Comparative navigation coordinate; not a canonical source entry or claim of exact equivalence.</t>
        </is>
      </c>
    </row>
    <row r="453">
      <c r="A453" s="209" t="inlineStr">
        <is>
          <t>CON-0452</t>
        </is>
      </c>
      <c r="B453" s="209" t="inlineStr">
        <is>
          <t>SRC-085</t>
        </is>
      </c>
      <c r="C453" s="209" t="inlineStr">
        <is>
          <t>The Books of Earthsea</t>
        </is>
      </c>
      <c r="D453" s="209" t="inlineStr">
        <is>
          <t>Naming</t>
        </is>
      </c>
      <c r="E453" s="209" t="inlineStr">
        <is>
          <t>PWR-503</t>
        </is>
      </c>
      <c r="F453" s="209" t="inlineStr">
        <is>
          <t>True Names and Naming</t>
        </is>
      </c>
      <c r="G453" s="209" t="inlineStr">
        <is>
          <t>orientation-maps-to</t>
        </is>
      </c>
      <c r="H453" s="209" t="inlineStr">
        <is>
          <t>Source Corpus.Distinctive_Contribution</t>
        </is>
      </c>
      <c r="I453" s="209" t="inlineStr">
        <is>
          <t>high</t>
        </is>
      </c>
      <c r="J453" s="209" t="inlineStr">
        <is>
          <t>Corpus orientation only</t>
        </is>
      </c>
      <c r="K453" s="209" t="inlineStr">
        <is>
          <t>Needs source-specific verification</t>
        </is>
      </c>
      <c r="L453" s="209" t="inlineStr">
        <is>
          <t>https://en.wikipedia.org/wiki/The_Books_of_Earthsea</t>
        </is>
      </c>
      <c r="M453" s="209" t="inlineStr">
        <is>
          <t>Comparative navigation coordinate; not a canonical source entry or claim of exact equivalence.</t>
        </is>
      </c>
    </row>
    <row r="454">
      <c r="A454" s="209" t="inlineStr">
        <is>
          <t>CON-0453</t>
        </is>
      </c>
      <c r="B454" s="209" t="inlineStr">
        <is>
          <t>SRC-085</t>
        </is>
      </c>
      <c r="C454" s="209" t="inlineStr">
        <is>
          <t>The Books of Earthsea</t>
        </is>
      </c>
      <c r="D454" s="209" t="inlineStr">
        <is>
          <t>wizard institution</t>
        </is>
      </c>
      <c r="E454" s="209" t="inlineStr">
        <is>
          <t>ROL-301</t>
        </is>
      </c>
      <c r="F454" s="209" t="inlineStr">
        <is>
          <t>Mage and Wizard</t>
        </is>
      </c>
      <c r="G454" s="209" t="inlineStr">
        <is>
          <t>orientation-maps-to</t>
        </is>
      </c>
      <c r="H454" s="209" t="inlineStr">
        <is>
          <t>Source Corpus.Distinctive_Contribution</t>
        </is>
      </c>
      <c r="I454" s="209" t="inlineStr">
        <is>
          <t>moderate</t>
        </is>
      </c>
      <c r="J454" s="209" t="inlineStr">
        <is>
          <t>Corpus orientation only</t>
        </is>
      </c>
      <c r="K454" s="209" t="inlineStr">
        <is>
          <t>Needs source-specific verification</t>
        </is>
      </c>
      <c r="L454" s="209" t="inlineStr">
        <is>
          <t>https://en.wikipedia.org/wiki/The_Books_of_Earthsea</t>
        </is>
      </c>
      <c r="M454" s="209" t="inlineStr">
        <is>
          <t>Comparative navigation coordinate; not a canonical source entry or claim of exact equivalence.</t>
        </is>
      </c>
    </row>
    <row r="455">
      <c r="A455" s="209" t="inlineStr">
        <is>
          <t>CON-0454</t>
        </is>
      </c>
      <c r="B455" s="209" t="inlineStr">
        <is>
          <t>SRC-085</t>
        </is>
      </c>
      <c r="C455" s="209" t="inlineStr">
        <is>
          <t>The Books of Earthsea</t>
        </is>
      </c>
      <c r="D455" s="209" t="inlineStr">
        <is>
          <t>gender critique</t>
        </is>
      </c>
      <c r="E455" s="209" t="inlineStr"/>
      <c r="F455" s="209" t="inlineStr"/>
      <c r="G455" s="209" t="inlineStr">
        <is>
          <t>source-describes-concept</t>
        </is>
      </c>
      <c r="H455" s="209" t="inlineStr">
        <is>
          <t>Source Corpus.Distinctive_Contribution</t>
        </is>
      </c>
      <c r="I455" s="209" t="inlineStr">
        <is>
          <t>unmapped</t>
        </is>
      </c>
      <c r="J455" s="209" t="inlineStr">
        <is>
          <t>Corpus orientation only</t>
        </is>
      </c>
      <c r="K455" s="209" t="inlineStr">
        <is>
          <t>Needs source-specific verification</t>
        </is>
      </c>
      <c r="L455" s="209" t="inlineStr">
        <is>
          <t>https://en.wikipedia.org/wiki/The_Books_of_Earthsea</t>
        </is>
      </c>
      <c r="M455" s="209" t="inlineStr">
        <is>
          <t>Comparative navigation coordinate; not a canonical source entry or claim of exact equivalence.</t>
        </is>
      </c>
    </row>
    <row r="456">
      <c r="A456" s="209" t="inlineStr">
        <is>
          <t>CON-0455</t>
        </is>
      </c>
      <c r="B456" s="209" t="inlineStr">
        <is>
          <t>SRC-085</t>
        </is>
      </c>
      <c r="C456" s="209" t="inlineStr">
        <is>
          <t>The Books of Earthsea</t>
        </is>
      </c>
      <c r="D456" s="209" t="inlineStr">
        <is>
          <t>dragons</t>
        </is>
      </c>
      <c r="E456" s="209" t="inlineStr">
        <is>
          <t>PPL-800</t>
        </is>
      </c>
      <c r="F456" s="209" t="inlineStr">
        <is>
          <t>Dragons and Legendary Beasts</t>
        </is>
      </c>
      <c r="G456" s="209" t="inlineStr">
        <is>
          <t>orientation-maps-to</t>
        </is>
      </c>
      <c r="H456" s="209" t="inlineStr">
        <is>
          <t>Source Corpus.Distinctive_Contribution</t>
        </is>
      </c>
      <c r="I456" s="209" t="inlineStr">
        <is>
          <t>moderate</t>
        </is>
      </c>
      <c r="J456" s="209" t="inlineStr">
        <is>
          <t>Corpus orientation only</t>
        </is>
      </c>
      <c r="K456" s="209" t="inlineStr">
        <is>
          <t>Needs source-specific verification</t>
        </is>
      </c>
      <c r="L456" s="209" t="inlineStr">
        <is>
          <t>https://en.wikipedia.org/wiki/The_Books_of_Earthsea</t>
        </is>
      </c>
      <c r="M456" s="209" t="inlineStr">
        <is>
          <t>Comparative navigation coordinate; not a canonical source entry or claim of exact equivalence.</t>
        </is>
      </c>
    </row>
    <row r="457">
      <c r="A457" s="209" t="inlineStr">
        <is>
          <t>CON-0456</t>
        </is>
      </c>
      <c r="B457" s="209" t="inlineStr">
        <is>
          <t>SRC-085</t>
        </is>
      </c>
      <c r="C457" s="209" t="inlineStr">
        <is>
          <t>The Books of Earthsea</t>
        </is>
      </c>
      <c r="D457" s="209" t="inlineStr">
        <is>
          <t>balance</t>
        </is>
      </c>
      <c r="E457" s="209" t="inlineStr">
        <is>
          <t>LAW-500</t>
        </is>
      </c>
      <c r="F457" s="209" t="inlineStr">
        <is>
          <t>Fate, Causation &amp; Cosmic Order</t>
        </is>
      </c>
      <c r="G457" s="209" t="inlineStr">
        <is>
          <t>orientation-maps-to</t>
        </is>
      </c>
      <c r="H457" s="209" t="inlineStr">
        <is>
          <t>Source Corpus.Distinctive_Contribution</t>
        </is>
      </c>
      <c r="I457" s="209" t="inlineStr">
        <is>
          <t>moderate</t>
        </is>
      </c>
      <c r="J457" s="209" t="inlineStr">
        <is>
          <t>Corpus orientation only</t>
        </is>
      </c>
      <c r="K457" s="209" t="inlineStr">
        <is>
          <t>Needs source-specific verification</t>
        </is>
      </c>
      <c r="L457" s="209" t="inlineStr">
        <is>
          <t>https://en.wikipedia.org/wiki/The_Books_of_Earthsea</t>
        </is>
      </c>
      <c r="M457" s="209" t="inlineStr">
        <is>
          <t>Comparative navigation coordinate; not a canonical source entry or claim of exact equivalence.</t>
        </is>
      </c>
    </row>
    <row r="458">
      <c r="A458" s="209" t="inlineStr">
        <is>
          <t>CON-0457</t>
        </is>
      </c>
      <c r="B458" s="209" t="inlineStr">
        <is>
          <t>SRC-085</t>
        </is>
      </c>
      <c r="C458" s="209" t="inlineStr">
        <is>
          <t>The Books of Earthsea</t>
        </is>
      </c>
      <c r="D458" s="209" t="inlineStr">
        <is>
          <t>archipelago cultures</t>
        </is>
      </c>
      <c r="E458" s="209" t="inlineStr">
        <is>
          <t>CIV-000</t>
        </is>
      </c>
      <c r="F458" s="209" t="inlineStr">
        <is>
          <t>Civilization &amp; Culture Archetypes</t>
        </is>
      </c>
      <c r="G458" s="209" t="inlineStr">
        <is>
          <t>orientation-maps-to</t>
        </is>
      </c>
      <c r="H458" s="209" t="inlineStr">
        <is>
          <t>Source Corpus.Distinctive_Contribution</t>
        </is>
      </c>
      <c r="I458" s="209" t="inlineStr">
        <is>
          <t>low</t>
        </is>
      </c>
      <c r="J458" s="209" t="inlineStr">
        <is>
          <t>Corpus orientation only</t>
        </is>
      </c>
      <c r="K458" s="209" t="inlineStr">
        <is>
          <t>Needs source-specific verification</t>
        </is>
      </c>
      <c r="L458" s="209" t="inlineStr">
        <is>
          <t>https://en.wikipedia.org/wiki/The_Books_of_Earthsea</t>
        </is>
      </c>
      <c r="M458" s="209" t="inlineStr">
        <is>
          <t>Comparative navigation coordinate; not a canonical source entry or claim of exact equivalence.</t>
        </is>
      </c>
    </row>
    <row r="459">
      <c r="A459" s="209" t="inlineStr">
        <is>
          <t>CON-0458</t>
        </is>
      </c>
      <c r="B459" s="209" t="inlineStr">
        <is>
          <t>SRC-086</t>
        </is>
      </c>
      <c r="C459" s="209" t="inlineStr">
        <is>
          <t>The Spear Cuts Through Water</t>
        </is>
      </c>
      <c r="D459" s="209" t="inlineStr">
        <is>
          <t>Epic journey</t>
        </is>
      </c>
      <c r="E459" s="209" t="inlineStr">
        <is>
          <t>NAR-400</t>
        </is>
      </c>
      <c r="F459" s="209" t="inlineStr">
        <is>
          <t>Plot and Journey Archetypes</t>
        </is>
      </c>
      <c r="G459" s="209" t="inlineStr">
        <is>
          <t>orientation-maps-to</t>
        </is>
      </c>
      <c r="H459" s="209" t="inlineStr">
        <is>
          <t>Source Corpus.Distinctive_Contribution</t>
        </is>
      </c>
      <c r="I459" s="209" t="inlineStr">
        <is>
          <t>low</t>
        </is>
      </c>
      <c r="J459" s="209" t="inlineStr">
        <is>
          <t>Corpus orientation only</t>
        </is>
      </c>
      <c r="K459" s="209" t="inlineStr">
        <is>
          <t>Needs source-specific verification</t>
        </is>
      </c>
      <c r="L459" s="209" t="inlineStr">
        <is>
          <t>https://en.wikipedia.org/wiki/The_Spear_Cuts_Through_Water</t>
        </is>
      </c>
      <c r="M459" s="209" t="inlineStr">
        <is>
          <t>Comparative navigation coordinate; not a canonical source entry or claim of exact equivalence.</t>
        </is>
      </c>
    </row>
    <row r="460">
      <c r="A460" s="209" t="inlineStr">
        <is>
          <t>CON-0459</t>
        </is>
      </c>
      <c r="B460" s="209" t="inlineStr">
        <is>
          <t>SRC-086</t>
        </is>
      </c>
      <c r="C460" s="209" t="inlineStr">
        <is>
          <t>The Spear Cuts Through Water</t>
        </is>
      </c>
      <c r="D460" s="209" t="inlineStr">
        <is>
          <t>moon goddess</t>
        </is>
      </c>
      <c r="E460" s="209" t="inlineStr"/>
      <c r="F460" s="209" t="inlineStr"/>
      <c r="G460" s="209" t="inlineStr">
        <is>
          <t>source-describes-concept</t>
        </is>
      </c>
      <c r="H460" s="209" t="inlineStr">
        <is>
          <t>Source Corpus.Distinctive_Contribution</t>
        </is>
      </c>
      <c r="I460" s="209" t="inlineStr">
        <is>
          <t>unmapped</t>
        </is>
      </c>
      <c r="J460" s="209" t="inlineStr">
        <is>
          <t>Corpus orientation only</t>
        </is>
      </c>
      <c r="K460" s="209" t="inlineStr">
        <is>
          <t>Needs source-specific verification</t>
        </is>
      </c>
      <c r="L460" s="209" t="inlineStr">
        <is>
          <t>https://en.wikipedia.org/wiki/The_Spear_Cuts_Through_Water</t>
        </is>
      </c>
      <c r="M460" s="209" t="inlineStr">
        <is>
          <t>Comparative navigation coordinate; not a canonical source entry or claim of exact equivalence.</t>
        </is>
      </c>
    </row>
    <row r="461">
      <c r="A461" s="209" t="inlineStr">
        <is>
          <t>CON-0460</t>
        </is>
      </c>
      <c r="B461" s="209" t="inlineStr">
        <is>
          <t>SRC-086</t>
        </is>
      </c>
      <c r="C461" s="209" t="inlineStr">
        <is>
          <t>The Spear Cuts Through Water</t>
        </is>
      </c>
      <c r="D461" s="209" t="inlineStr">
        <is>
          <t>mythic frame</t>
        </is>
      </c>
      <c r="E461" s="209" t="inlineStr"/>
      <c r="F461" s="209" t="inlineStr"/>
      <c r="G461" s="209" t="inlineStr">
        <is>
          <t>source-describes-concept</t>
        </is>
      </c>
      <c r="H461" s="209" t="inlineStr">
        <is>
          <t>Source Corpus.Distinctive_Contribution</t>
        </is>
      </c>
      <c r="I461" s="209" t="inlineStr">
        <is>
          <t>unmapped</t>
        </is>
      </c>
      <c r="J461" s="209" t="inlineStr">
        <is>
          <t>Corpus orientation only</t>
        </is>
      </c>
      <c r="K461" s="209" t="inlineStr">
        <is>
          <t>Needs source-specific verification</t>
        </is>
      </c>
      <c r="L461" s="209" t="inlineStr">
        <is>
          <t>https://en.wikipedia.org/wiki/The_Spear_Cuts_Through_Water</t>
        </is>
      </c>
      <c r="M461" s="209" t="inlineStr">
        <is>
          <t>Comparative navigation coordinate; not a canonical source entry or claim of exact equivalence.</t>
        </is>
      </c>
    </row>
    <row r="462">
      <c r="A462" s="209" t="inlineStr">
        <is>
          <t>CON-0461</t>
        </is>
      </c>
      <c r="B462" s="209" t="inlineStr">
        <is>
          <t>SRC-086</t>
        </is>
      </c>
      <c r="C462" s="209" t="inlineStr">
        <is>
          <t>The Spear Cuts Through Water</t>
        </is>
      </c>
      <c r="D462" s="209" t="inlineStr">
        <is>
          <t>authoritarian empire</t>
        </is>
      </c>
      <c r="E462" s="209" t="inlineStr">
        <is>
          <t>CIV-100</t>
        </is>
      </c>
      <c r="F462" s="209" t="inlineStr">
        <is>
          <t>Polity and Governance Archetypes</t>
        </is>
      </c>
      <c r="G462" s="209" t="inlineStr">
        <is>
          <t>orientation-maps-to</t>
        </is>
      </c>
      <c r="H462" s="209" t="inlineStr">
        <is>
          <t>Source Corpus.Distinctive_Contribution</t>
        </is>
      </c>
      <c r="I462" s="209" t="inlineStr">
        <is>
          <t>low</t>
        </is>
      </c>
      <c r="J462" s="209" t="inlineStr">
        <is>
          <t>Corpus orientation only</t>
        </is>
      </c>
      <c r="K462" s="209" t="inlineStr">
        <is>
          <t>Needs source-specific verification</t>
        </is>
      </c>
      <c r="L462" s="209" t="inlineStr">
        <is>
          <t>https://en.wikipedia.org/wiki/The_Spear_Cuts_Through_Water</t>
        </is>
      </c>
      <c r="M462" s="209" t="inlineStr">
        <is>
          <t>Comparative navigation coordinate; not a canonical source entry or claim of exact equivalence.</t>
        </is>
      </c>
    </row>
    <row r="463">
      <c r="A463" s="209" t="inlineStr">
        <is>
          <t>CON-0462</t>
        </is>
      </c>
      <c r="B463" s="209" t="inlineStr">
        <is>
          <t>SRC-086</t>
        </is>
      </c>
      <c r="C463" s="209" t="inlineStr">
        <is>
          <t>The Spear Cuts Through Water</t>
        </is>
      </c>
      <c r="D463" s="209" t="inlineStr">
        <is>
          <t>theatrical narration</t>
        </is>
      </c>
      <c r="E463" s="209" t="inlineStr"/>
      <c r="F463" s="209" t="inlineStr"/>
      <c r="G463" s="209" t="inlineStr">
        <is>
          <t>source-describes-concept</t>
        </is>
      </c>
      <c r="H463" s="209" t="inlineStr">
        <is>
          <t>Source Corpus.Distinctive_Contribution</t>
        </is>
      </c>
      <c r="I463" s="209" t="inlineStr">
        <is>
          <t>unmapped</t>
        </is>
      </c>
      <c r="J463" s="209" t="inlineStr">
        <is>
          <t>Corpus orientation only</t>
        </is>
      </c>
      <c r="K463" s="209" t="inlineStr">
        <is>
          <t>Needs source-specific verification</t>
        </is>
      </c>
      <c r="L463" s="209" t="inlineStr">
        <is>
          <t>https://en.wikipedia.org/wiki/The_Spear_Cuts_Through_Water</t>
        </is>
      </c>
      <c r="M463" s="209" t="inlineStr">
        <is>
          <t>Comparative navigation coordinate; not a canonical source entry or claim of exact equivalence.</t>
        </is>
      </c>
    </row>
    <row r="464">
      <c r="A464" s="209" t="inlineStr">
        <is>
          <t>CON-0463</t>
        </is>
      </c>
      <c r="B464" s="209" t="inlineStr">
        <is>
          <t>SRC-087</t>
        </is>
      </c>
      <c r="C464" s="209" t="inlineStr">
        <is>
          <t>The Jasmine Throne</t>
        </is>
      </c>
      <c r="D464" s="209" t="inlineStr">
        <is>
          <t>Plant magic</t>
        </is>
      </c>
      <c r="E464" s="209" t="inlineStr"/>
      <c r="F464" s="209" t="inlineStr"/>
      <c r="G464" s="209" t="inlineStr">
        <is>
          <t>source-describes-concept</t>
        </is>
      </c>
      <c r="H464" s="209" t="inlineStr">
        <is>
          <t>Source Corpus.Distinctive_Contribution</t>
        </is>
      </c>
      <c r="I464" s="209" t="inlineStr">
        <is>
          <t>unmapped</t>
        </is>
      </c>
      <c r="J464" s="209" t="inlineStr">
        <is>
          <t>Corpus orientation only</t>
        </is>
      </c>
      <c r="K464" s="209" t="inlineStr">
        <is>
          <t>Needs source-specific verification</t>
        </is>
      </c>
      <c r="L464" s="209" t="inlineStr">
        <is>
          <t>https://en.wikipedia.org/wiki/The_Jasmine_Throne</t>
        </is>
      </c>
      <c r="M464" s="209" t="inlineStr">
        <is>
          <t>Comparative navigation coordinate; not a canonical source entry or claim of exact equivalence.</t>
        </is>
      </c>
    </row>
    <row r="465">
      <c r="A465" s="209" t="inlineStr">
        <is>
          <t>CON-0464</t>
        </is>
      </c>
      <c r="B465" s="209" t="inlineStr">
        <is>
          <t>SRC-087</t>
        </is>
      </c>
      <c r="C465" s="209" t="inlineStr">
        <is>
          <t>The Jasmine Throne</t>
        </is>
      </c>
      <c r="D465" s="209" t="inlineStr">
        <is>
          <t>empire</t>
        </is>
      </c>
      <c r="E465" s="209" t="inlineStr">
        <is>
          <t>CIV-100</t>
        </is>
      </c>
      <c r="F465" s="209" t="inlineStr">
        <is>
          <t>Polity and Governance Archetypes</t>
        </is>
      </c>
      <c r="G465" s="209" t="inlineStr">
        <is>
          <t>orientation-maps-to</t>
        </is>
      </c>
      <c r="H465" s="209" t="inlineStr">
        <is>
          <t>Source Corpus.Distinctive_Contribution</t>
        </is>
      </c>
      <c r="I465" s="209" t="inlineStr">
        <is>
          <t>low</t>
        </is>
      </c>
      <c r="J465" s="209" t="inlineStr">
        <is>
          <t>Corpus orientation only</t>
        </is>
      </c>
      <c r="K465" s="209" t="inlineStr">
        <is>
          <t>Needs source-specific verification</t>
        </is>
      </c>
      <c r="L465" s="209" t="inlineStr">
        <is>
          <t>https://en.wikipedia.org/wiki/The_Jasmine_Throne</t>
        </is>
      </c>
      <c r="M465" s="209" t="inlineStr">
        <is>
          <t>Comparative navigation coordinate; not a canonical source entry or claim of exact equivalence.</t>
        </is>
      </c>
    </row>
    <row r="466">
      <c r="A466" s="209" t="inlineStr">
        <is>
          <t>CON-0465</t>
        </is>
      </c>
      <c r="B466" s="209" t="inlineStr">
        <is>
          <t>SRC-087</t>
        </is>
      </c>
      <c r="C466" s="209" t="inlineStr">
        <is>
          <t>The Jasmine Throne</t>
        </is>
      </c>
      <c r="D466" s="209" t="inlineStr">
        <is>
          <t>religious orders</t>
        </is>
      </c>
      <c r="E466" s="209" t="inlineStr">
        <is>
          <t>INS-200</t>
        </is>
      </c>
      <c r="F466" s="209" t="inlineStr">
        <is>
          <t>Martial and Protective Organizations</t>
        </is>
      </c>
      <c r="G466" s="209" t="inlineStr">
        <is>
          <t>orientation-maps-to</t>
        </is>
      </c>
      <c r="H466" s="209" t="inlineStr">
        <is>
          <t>Source Corpus.Distinctive_Contribution</t>
        </is>
      </c>
      <c r="I466" s="209" t="inlineStr">
        <is>
          <t>low</t>
        </is>
      </c>
      <c r="J466" s="209" t="inlineStr">
        <is>
          <t>Corpus orientation only</t>
        </is>
      </c>
      <c r="K466" s="209" t="inlineStr">
        <is>
          <t>Needs source-specific verification</t>
        </is>
      </c>
      <c r="L466" s="209" t="inlineStr">
        <is>
          <t>https://en.wikipedia.org/wiki/The_Jasmine_Throne</t>
        </is>
      </c>
      <c r="M466" s="209" t="inlineStr">
        <is>
          <t>Comparative navigation coordinate; not a canonical source entry or claim of exact equivalence.</t>
        </is>
      </c>
    </row>
    <row r="467">
      <c r="A467" s="209" t="inlineStr">
        <is>
          <t>CON-0466</t>
        </is>
      </c>
      <c r="B467" s="209" t="inlineStr">
        <is>
          <t>SRC-087</t>
        </is>
      </c>
      <c r="C467" s="209" t="inlineStr">
        <is>
          <t>The Jasmine Throne</t>
        </is>
      </c>
      <c r="D467" s="209" t="inlineStr">
        <is>
          <t>queenship</t>
        </is>
      </c>
      <c r="E467" s="209" t="inlineStr">
        <is>
          <t>ROL-700</t>
        </is>
      </c>
      <c r="F467" s="209" t="inlineStr">
        <is>
          <t>Leadership and Social Office Roles</t>
        </is>
      </c>
      <c r="G467" s="209" t="inlineStr">
        <is>
          <t>orientation-maps-to</t>
        </is>
      </c>
      <c r="H467" s="209" t="inlineStr">
        <is>
          <t>Source Corpus.Distinctive_Contribution</t>
        </is>
      </c>
      <c r="I467" s="209" t="inlineStr">
        <is>
          <t>moderate</t>
        </is>
      </c>
      <c r="J467" s="209" t="inlineStr">
        <is>
          <t>Corpus orientation only</t>
        </is>
      </c>
      <c r="K467" s="209" t="inlineStr">
        <is>
          <t>Needs source-specific verification</t>
        </is>
      </c>
      <c r="L467" s="209" t="inlineStr">
        <is>
          <t>https://en.wikipedia.org/wiki/The_Jasmine_Throne</t>
        </is>
      </c>
      <c r="M467" s="209" t="inlineStr">
        <is>
          <t>Comparative navigation coordinate; not a canonical source entry or claim of exact equivalence.</t>
        </is>
      </c>
    </row>
    <row r="468">
      <c r="A468" s="209" t="inlineStr">
        <is>
          <t>CON-0467</t>
        </is>
      </c>
      <c r="B468" s="209" t="inlineStr">
        <is>
          <t>SRC-087</t>
        </is>
      </c>
      <c r="C468" s="209" t="inlineStr">
        <is>
          <t>The Jasmine Throne</t>
        </is>
      </c>
      <c r="D468" s="209" t="inlineStr">
        <is>
          <t>rebellion</t>
        </is>
      </c>
      <c r="E468" s="209" t="inlineStr"/>
      <c r="F468" s="209" t="inlineStr"/>
      <c r="G468" s="209" t="inlineStr">
        <is>
          <t>source-describes-concept</t>
        </is>
      </c>
      <c r="H468" s="209" t="inlineStr">
        <is>
          <t>Source Corpus.Distinctive_Contribution</t>
        </is>
      </c>
      <c r="I468" s="209" t="inlineStr">
        <is>
          <t>unmapped</t>
        </is>
      </c>
      <c r="J468" s="209" t="inlineStr">
        <is>
          <t>Corpus orientation only</t>
        </is>
      </c>
      <c r="K468" s="209" t="inlineStr">
        <is>
          <t>Needs source-specific verification</t>
        </is>
      </c>
      <c r="L468" s="209" t="inlineStr">
        <is>
          <t>https://en.wikipedia.org/wiki/The_Jasmine_Throne</t>
        </is>
      </c>
      <c r="M468" s="209" t="inlineStr">
        <is>
          <t>Comparative navigation coordinate; not a canonical source entry or claim of exact equivalence.</t>
        </is>
      </c>
    </row>
    <row r="469">
      <c r="A469" s="209" t="inlineStr">
        <is>
          <t>CON-0468</t>
        </is>
      </c>
      <c r="B469" s="209" t="inlineStr">
        <is>
          <t>SRC-087</t>
        </is>
      </c>
      <c r="C469" s="209" t="inlineStr">
        <is>
          <t>The Jasmine Throne</t>
        </is>
      </c>
      <c r="D469" s="209" t="inlineStr">
        <is>
          <t>sacred ecology</t>
        </is>
      </c>
      <c r="E469" s="209" t="inlineStr"/>
      <c r="F469" s="209" t="inlineStr"/>
      <c r="G469" s="209" t="inlineStr">
        <is>
          <t>source-describes-concept</t>
        </is>
      </c>
      <c r="H469" s="209" t="inlineStr">
        <is>
          <t>Source Corpus.Distinctive_Contribution</t>
        </is>
      </c>
      <c r="I469" s="209" t="inlineStr">
        <is>
          <t>unmapped</t>
        </is>
      </c>
      <c r="J469" s="209" t="inlineStr">
        <is>
          <t>Corpus orientation only</t>
        </is>
      </c>
      <c r="K469" s="209" t="inlineStr">
        <is>
          <t>Needs source-specific verification</t>
        </is>
      </c>
      <c r="L469" s="209" t="inlineStr">
        <is>
          <t>https://en.wikipedia.org/wiki/The_Jasmine_Throne</t>
        </is>
      </c>
      <c r="M469" s="209" t="inlineStr">
        <is>
          <t>Comparative navigation coordinate; not a canonical source entry or claim of exact equivalence.</t>
        </is>
      </c>
    </row>
    <row r="470">
      <c r="A470" s="209" t="inlineStr">
        <is>
          <t>CON-0469</t>
        </is>
      </c>
      <c r="B470" s="209" t="inlineStr">
        <is>
          <t>SRC-088</t>
        </is>
      </c>
      <c r="C470" s="209" t="inlineStr">
        <is>
          <t>The Adventures of Amina al-Sirafi</t>
        </is>
      </c>
      <c r="D470" s="209" t="inlineStr">
        <is>
          <t>Pirate captain</t>
        </is>
      </c>
      <c r="E470" s="209" t="inlineStr">
        <is>
          <t>ROL-135</t>
        </is>
      </c>
      <c r="F470" s="209" t="inlineStr">
        <is>
          <t>Pirate and Corsair</t>
        </is>
      </c>
      <c r="G470" s="209" t="inlineStr">
        <is>
          <t>orientation-maps-to</t>
        </is>
      </c>
      <c r="H470" s="209" t="inlineStr">
        <is>
          <t>Source Corpus.Distinctive_Contribution</t>
        </is>
      </c>
      <c r="I470" s="209" t="inlineStr">
        <is>
          <t>high</t>
        </is>
      </c>
      <c r="J470" s="209" t="inlineStr">
        <is>
          <t>Corpus orientation only</t>
        </is>
      </c>
      <c r="K470" s="209" t="inlineStr">
        <is>
          <t>Needs source-specific verification</t>
        </is>
      </c>
      <c r="L470" s="209" t="inlineStr">
        <is>
          <t>https://en.wikipedia.org/wiki/The_Adventures_of_Amina_al-Sirafi</t>
        </is>
      </c>
      <c r="M470" s="209" t="inlineStr">
        <is>
          <t>Comparative navigation coordinate; not a canonical source entry or claim of exact equivalence.</t>
        </is>
      </c>
    </row>
    <row r="471">
      <c r="A471" s="209" t="inlineStr">
        <is>
          <t>CON-0470</t>
        </is>
      </c>
      <c r="B471" s="209" t="inlineStr">
        <is>
          <t>SRC-088</t>
        </is>
      </c>
      <c r="C471" s="209" t="inlineStr">
        <is>
          <t>The Adventures of Amina al-Sirafi</t>
        </is>
      </c>
      <c r="D471" s="209" t="inlineStr">
        <is>
          <t>djinn</t>
        </is>
      </c>
      <c r="E471" s="209" t="inlineStr">
        <is>
          <t>PPL-203</t>
        </is>
      </c>
      <c r="F471" s="209" t="inlineStr">
        <is>
          <t>Dryads and Tree-Bound Beings</t>
        </is>
      </c>
      <c r="G471" s="209" t="inlineStr">
        <is>
          <t>orientation-maps-to</t>
        </is>
      </c>
      <c r="H471" s="209" t="inlineStr">
        <is>
          <t>Source Corpus.Distinctive_Contribution</t>
        </is>
      </c>
      <c r="I471" s="209" t="inlineStr">
        <is>
          <t>high</t>
        </is>
      </c>
      <c r="J471" s="209" t="inlineStr">
        <is>
          <t>Corpus orientation only</t>
        </is>
      </c>
      <c r="K471" s="209" t="inlineStr">
        <is>
          <t>Needs source-specific verification</t>
        </is>
      </c>
      <c r="L471" s="209" t="inlineStr">
        <is>
          <t>https://en.wikipedia.org/wiki/The_Adventures_of_Amina_al-Sirafi</t>
        </is>
      </c>
      <c r="M471" s="209" t="inlineStr">
        <is>
          <t>Comparative navigation coordinate; not a canonical source entry or claim of exact equivalence.</t>
        </is>
      </c>
    </row>
    <row r="472">
      <c r="A472" s="209" t="inlineStr">
        <is>
          <t>CON-0471</t>
        </is>
      </c>
      <c r="B472" s="209" t="inlineStr">
        <is>
          <t>SRC-088</t>
        </is>
      </c>
      <c r="C472" s="209" t="inlineStr">
        <is>
          <t>The Adventures of Amina al-Sirafi</t>
        </is>
      </c>
      <c r="D472" s="209" t="inlineStr">
        <is>
          <t>maritime trade</t>
        </is>
      </c>
      <c r="E472" s="209" t="inlineStr">
        <is>
          <t>ROL-702</t>
        </is>
      </c>
      <c r="F472" s="209" t="inlineStr">
        <is>
          <t>Prince, Princess, and Royal Heir</t>
        </is>
      </c>
      <c r="G472" s="209" t="inlineStr">
        <is>
          <t>orientation-maps-to</t>
        </is>
      </c>
      <c r="H472" s="209" t="inlineStr">
        <is>
          <t>Source Corpus.Distinctive_Contribution</t>
        </is>
      </c>
      <c r="I472" s="209" t="inlineStr">
        <is>
          <t>moderate</t>
        </is>
      </c>
      <c r="J472" s="209" t="inlineStr">
        <is>
          <t>Corpus orientation only</t>
        </is>
      </c>
      <c r="K472" s="209" t="inlineStr">
        <is>
          <t>Needs source-specific verification</t>
        </is>
      </c>
      <c r="L472" s="209" t="inlineStr">
        <is>
          <t>https://en.wikipedia.org/wiki/The_Adventures_of_Amina_al-Sirafi</t>
        </is>
      </c>
      <c r="M472" s="209" t="inlineStr">
        <is>
          <t>Comparative navigation coordinate; not a canonical source entry or claim of exact equivalence.</t>
        </is>
      </c>
    </row>
    <row r="473">
      <c r="A473" s="209" t="inlineStr">
        <is>
          <t>CON-0472</t>
        </is>
      </c>
      <c r="B473" s="209" t="inlineStr">
        <is>
          <t>SRC-088</t>
        </is>
      </c>
      <c r="C473" s="209" t="inlineStr">
        <is>
          <t>The Adventures of Amina al-Sirafi</t>
        </is>
      </c>
      <c r="D473" s="209" t="inlineStr">
        <is>
          <t>aging adventurer</t>
        </is>
      </c>
      <c r="E473" s="209" t="inlineStr">
        <is>
          <t>ROL-901</t>
        </is>
      </c>
      <c r="F473" s="209" t="inlineStr">
        <is>
          <t>Adventurer</t>
        </is>
      </c>
      <c r="G473" s="209" t="inlineStr">
        <is>
          <t>orientation-maps-to</t>
        </is>
      </c>
      <c r="H473" s="209" t="inlineStr">
        <is>
          <t>Source Corpus.Distinctive_Contribution</t>
        </is>
      </c>
      <c r="I473" s="209" t="inlineStr">
        <is>
          <t>moderate</t>
        </is>
      </c>
      <c r="J473" s="209" t="inlineStr">
        <is>
          <t>Corpus orientation only</t>
        </is>
      </c>
      <c r="K473" s="209" t="inlineStr">
        <is>
          <t>Needs source-specific verification</t>
        </is>
      </c>
      <c r="L473" s="209" t="inlineStr">
        <is>
          <t>https://en.wikipedia.org/wiki/The_Adventures_of_Amina_al-Sirafi</t>
        </is>
      </c>
      <c r="M473" s="209" t="inlineStr">
        <is>
          <t>Comparative navigation coordinate; not a canonical source entry or claim of exact equivalence.</t>
        </is>
      </c>
    </row>
    <row r="474">
      <c r="A474" s="209" t="inlineStr">
        <is>
          <t>CON-0473</t>
        </is>
      </c>
      <c r="B474" s="209" t="inlineStr">
        <is>
          <t>SRC-088</t>
        </is>
      </c>
      <c r="C474" s="209" t="inlineStr">
        <is>
          <t>The Adventures of Amina al-Sirafi</t>
        </is>
      </c>
      <c r="D474" s="209" t="inlineStr">
        <is>
          <t>Islamic-world setting</t>
        </is>
      </c>
      <c r="E474" s="209" t="inlineStr"/>
      <c r="F474" s="209" t="inlineStr"/>
      <c r="G474" s="209" t="inlineStr">
        <is>
          <t>source-describes-concept</t>
        </is>
      </c>
      <c r="H474" s="209" t="inlineStr">
        <is>
          <t>Source Corpus.Distinctive_Contribution</t>
        </is>
      </c>
      <c r="I474" s="209" t="inlineStr">
        <is>
          <t>unmapped</t>
        </is>
      </c>
      <c r="J474" s="209" t="inlineStr">
        <is>
          <t>Corpus orientation only</t>
        </is>
      </c>
      <c r="K474" s="209" t="inlineStr">
        <is>
          <t>Needs source-specific verification</t>
        </is>
      </c>
      <c r="L474" s="209" t="inlineStr">
        <is>
          <t>https://en.wikipedia.org/wiki/The_Adventures_of_Amina_al-Sirafi</t>
        </is>
      </c>
      <c r="M474" s="209" t="inlineStr">
        <is>
          <t>Comparative navigation coordinate; not a canonical source entry or claim of exact equivalence.</t>
        </is>
      </c>
    </row>
    <row r="475">
      <c r="A475" s="209" t="inlineStr">
        <is>
          <t>CON-0474</t>
        </is>
      </c>
      <c r="B475" s="209" t="inlineStr">
        <is>
          <t>SRC-089</t>
        </is>
      </c>
      <c r="C475" s="209" t="inlineStr">
        <is>
          <t>Dungeons &amp; Dragons</t>
        </is>
      </c>
      <c r="D475" s="209" t="inlineStr">
        <is>
          <t>Formal race/class taxonomy</t>
        </is>
      </c>
      <c r="E475" s="209" t="inlineStr">
        <is>
          <t>PPL-100; MEC-301</t>
        </is>
      </c>
      <c r="F475" s="209" t="inlineStr">
        <is>
          <t>Mortal and Natural Peoples; Fixed Class</t>
        </is>
      </c>
      <c r="G475" s="209" t="inlineStr">
        <is>
          <t>orientation-maps-to</t>
        </is>
      </c>
      <c r="H475" s="209" t="inlineStr">
        <is>
          <t>Source Corpus.Distinctive_Contribution</t>
        </is>
      </c>
      <c r="I475" s="209" t="inlineStr">
        <is>
          <t>low</t>
        </is>
      </c>
      <c r="J475" s="209" t="inlineStr">
        <is>
          <t>Corpus orientation only</t>
        </is>
      </c>
      <c r="K475" s="209" t="inlineStr">
        <is>
          <t>Needs source-specific verification</t>
        </is>
      </c>
      <c r="L475" s="209" t="inlineStr">
        <is>
          <t>https://www.dndbeyond.com/sources/dnd/br-2024/character-classes</t>
        </is>
      </c>
      <c r="M475" s="209" t="inlineStr">
        <is>
          <t>Comparative navigation coordinate; not a canonical source entry or claim of exact equivalence.</t>
        </is>
      </c>
    </row>
    <row r="476">
      <c r="A476" s="209" t="inlineStr">
        <is>
          <t>CON-0475</t>
        </is>
      </c>
      <c r="B476" s="209" t="inlineStr">
        <is>
          <t>SRC-089</t>
        </is>
      </c>
      <c r="C476" s="209" t="inlineStr">
        <is>
          <t>Dungeons &amp; Dragons</t>
        </is>
      </c>
      <c r="D476" s="209" t="inlineStr">
        <is>
          <t>alignment</t>
        </is>
      </c>
      <c r="E476" s="209" t="inlineStr">
        <is>
          <t>MEC-322</t>
        </is>
      </c>
      <c r="F476" s="209" t="inlineStr">
        <is>
          <t>Moral Alignment Progression</t>
        </is>
      </c>
      <c r="G476" s="209" t="inlineStr">
        <is>
          <t>orientation-maps-to</t>
        </is>
      </c>
      <c r="H476" s="209" t="inlineStr">
        <is>
          <t>Source Corpus.Distinctive_Contribution</t>
        </is>
      </c>
      <c r="I476" s="209" t="inlineStr">
        <is>
          <t>moderate</t>
        </is>
      </c>
      <c r="J476" s="209" t="inlineStr">
        <is>
          <t>Corpus orientation only</t>
        </is>
      </c>
      <c r="K476" s="209" t="inlineStr">
        <is>
          <t>Needs source-specific verification</t>
        </is>
      </c>
      <c r="L476" s="209" t="inlineStr">
        <is>
          <t>https://www.dndbeyond.com/sources/dnd/br-2024/character-classes</t>
        </is>
      </c>
      <c r="M476" s="209" t="inlineStr">
        <is>
          <t>Comparative navigation coordinate; not a canonical source entry or claim of exact equivalence.</t>
        </is>
      </c>
    </row>
    <row r="477">
      <c r="A477" s="209" t="inlineStr">
        <is>
          <t>CON-0476</t>
        </is>
      </c>
      <c r="B477" s="209" t="inlineStr">
        <is>
          <t>SRC-089</t>
        </is>
      </c>
      <c r="C477" s="209" t="inlineStr">
        <is>
          <t>Dungeons &amp; Dragons</t>
        </is>
      </c>
      <c r="D477" s="209" t="inlineStr">
        <is>
          <t>monster types</t>
        </is>
      </c>
      <c r="E477" s="209" t="inlineStr">
        <is>
          <t>PPL-000</t>
        </is>
      </c>
      <c r="F477" s="209" t="inlineStr">
        <is>
          <t>People &amp; Beings</t>
        </is>
      </c>
      <c r="G477" s="209" t="inlineStr">
        <is>
          <t>orientation-maps-to</t>
        </is>
      </c>
      <c r="H477" s="209" t="inlineStr">
        <is>
          <t>Source Corpus.Distinctive_Contribution</t>
        </is>
      </c>
      <c r="I477" s="209" t="inlineStr">
        <is>
          <t>low</t>
        </is>
      </c>
      <c r="J477" s="209" t="inlineStr">
        <is>
          <t>Corpus orientation only</t>
        </is>
      </c>
      <c r="K477" s="209" t="inlineStr">
        <is>
          <t>Needs source-specific verification</t>
        </is>
      </c>
      <c r="L477" s="209" t="inlineStr">
        <is>
          <t>https://www.dndbeyond.com/sources/dnd/br-2024/character-classes</t>
        </is>
      </c>
      <c r="M477" s="209" t="inlineStr">
        <is>
          <t>Comparative navigation coordinate; not a canonical source entry or claim of exact equivalence.</t>
        </is>
      </c>
    </row>
    <row r="478">
      <c r="A478" s="209" t="inlineStr">
        <is>
          <t>CON-0477</t>
        </is>
      </c>
      <c r="B478" s="209" t="inlineStr">
        <is>
          <t>SRC-089</t>
        </is>
      </c>
      <c r="C478" s="209" t="inlineStr">
        <is>
          <t>Dungeons &amp; Dragons</t>
        </is>
      </c>
      <c r="D478" s="209" t="inlineStr">
        <is>
          <t>spell schools</t>
        </is>
      </c>
      <c r="E478" s="209" t="inlineStr">
        <is>
          <t>INS-309</t>
        </is>
      </c>
      <c r="F478" s="209" t="inlineStr">
        <is>
          <t>Magical College or School</t>
        </is>
      </c>
      <c r="G478" s="209" t="inlineStr">
        <is>
          <t>orientation-maps-to</t>
        </is>
      </c>
      <c r="H478" s="209" t="inlineStr">
        <is>
          <t>Source Corpus.Distinctive_Contribution</t>
        </is>
      </c>
      <c r="I478" s="209" t="inlineStr">
        <is>
          <t>moderate</t>
        </is>
      </c>
      <c r="J478" s="209" t="inlineStr">
        <is>
          <t>Corpus orientation only</t>
        </is>
      </c>
      <c r="K478" s="209" t="inlineStr">
        <is>
          <t>Needs source-specific verification</t>
        </is>
      </c>
      <c r="L478" s="209" t="inlineStr">
        <is>
          <t>https://www.dndbeyond.com/sources/dnd/br-2024/character-classes</t>
        </is>
      </c>
      <c r="M478" s="209" t="inlineStr">
        <is>
          <t>Comparative navigation coordinate; not a canonical source entry or claim of exact equivalence.</t>
        </is>
      </c>
    </row>
    <row r="479">
      <c r="A479" s="209" t="inlineStr">
        <is>
          <t>CON-0478</t>
        </is>
      </c>
      <c r="B479" s="209" t="inlineStr">
        <is>
          <t>SRC-089</t>
        </is>
      </c>
      <c r="C479" s="209" t="inlineStr">
        <is>
          <t>Dungeons &amp; Dragons</t>
        </is>
      </c>
      <c r="D479" s="209" t="inlineStr">
        <is>
          <t>party roles</t>
        </is>
      </c>
      <c r="E479" s="209" t="inlineStr">
        <is>
          <t>NAR-200</t>
        </is>
      </c>
      <c r="F479" s="209" t="inlineStr">
        <is>
          <t>Companion, Mentor, and Party Archetypes</t>
        </is>
      </c>
      <c r="G479" s="209" t="inlineStr">
        <is>
          <t>orientation-maps-to</t>
        </is>
      </c>
      <c r="H479" s="209" t="inlineStr">
        <is>
          <t>Source Corpus.Distinctive_Contribution</t>
        </is>
      </c>
      <c r="I479" s="209" t="inlineStr">
        <is>
          <t>low</t>
        </is>
      </c>
      <c r="J479" s="209" t="inlineStr">
        <is>
          <t>Corpus orientation only</t>
        </is>
      </c>
      <c r="K479" s="209" t="inlineStr">
        <is>
          <t>Needs source-specific verification</t>
        </is>
      </c>
      <c r="L479" s="209" t="inlineStr">
        <is>
          <t>https://www.dndbeyond.com/sources/dnd/br-2024/character-classes</t>
        </is>
      </c>
      <c r="M479" s="209" t="inlineStr">
        <is>
          <t>Comparative navigation coordinate; not a canonical source entry or claim of exact equivalence.</t>
        </is>
      </c>
    </row>
    <row r="480">
      <c r="A480" s="209" t="inlineStr">
        <is>
          <t>CON-0479</t>
        </is>
      </c>
      <c r="B480" s="209" t="inlineStr">
        <is>
          <t>SRC-090</t>
        </is>
      </c>
      <c r="C480" s="209" t="inlineStr">
        <is>
          <t>Forgotten Realms</t>
        </is>
      </c>
      <c r="D480" s="209" t="inlineStr">
        <is>
          <t>Large shared-world catalogue of peoples</t>
        </is>
      </c>
      <c r="E480" s="209" t="inlineStr">
        <is>
          <t>PPL-100</t>
        </is>
      </c>
      <c r="F480" s="209" t="inlineStr">
        <is>
          <t>Mortal and Natural Peoples</t>
        </is>
      </c>
      <c r="G480" s="209" t="inlineStr">
        <is>
          <t>orientation-maps-to</t>
        </is>
      </c>
      <c r="H480" s="209" t="inlineStr">
        <is>
          <t>Source Corpus.Distinctive_Contribution</t>
        </is>
      </c>
      <c r="I480" s="209" t="inlineStr">
        <is>
          <t>low</t>
        </is>
      </c>
      <c r="J480" s="209" t="inlineStr">
        <is>
          <t>Corpus orientation only</t>
        </is>
      </c>
      <c r="K480" s="209" t="inlineStr">
        <is>
          <t>Needs source-specific verification</t>
        </is>
      </c>
      <c r="L480" s="209" t="inlineStr">
        <is>
          <t>https://en.wikipedia.org/wiki/Forgotten_Realms</t>
        </is>
      </c>
      <c r="M480" s="209" t="inlineStr">
        <is>
          <t>Comparative navigation coordinate; not a canonical source entry or claim of exact equivalence.</t>
        </is>
      </c>
    </row>
    <row r="481">
      <c r="A481" s="209" t="inlineStr">
        <is>
          <t>CON-0480</t>
        </is>
      </c>
      <c r="B481" s="209" t="inlineStr">
        <is>
          <t>SRC-090</t>
        </is>
      </c>
      <c r="C481" s="209" t="inlineStr">
        <is>
          <t>Forgotten Realms</t>
        </is>
      </c>
      <c r="D481" s="209" t="inlineStr">
        <is>
          <t>classes</t>
        </is>
      </c>
      <c r="E481" s="209" t="inlineStr">
        <is>
          <t>MEC-301</t>
        </is>
      </c>
      <c r="F481" s="209" t="inlineStr">
        <is>
          <t>Fixed Class</t>
        </is>
      </c>
      <c r="G481" s="209" t="inlineStr">
        <is>
          <t>orientation-maps-to</t>
        </is>
      </c>
      <c r="H481" s="209" t="inlineStr">
        <is>
          <t>Source Corpus.Distinctive_Contribution</t>
        </is>
      </c>
      <c r="I481" s="209" t="inlineStr">
        <is>
          <t>low</t>
        </is>
      </c>
      <c r="J481" s="209" t="inlineStr">
        <is>
          <t>Corpus orientation only</t>
        </is>
      </c>
      <c r="K481" s="209" t="inlineStr">
        <is>
          <t>Needs source-specific verification</t>
        </is>
      </c>
      <c r="L481" s="209" t="inlineStr">
        <is>
          <t>https://en.wikipedia.org/wiki/Forgotten_Realms</t>
        </is>
      </c>
      <c r="M481" s="209" t="inlineStr">
        <is>
          <t>Comparative navigation coordinate; not a canonical source entry or claim of exact equivalence.</t>
        </is>
      </c>
    </row>
    <row r="482">
      <c r="A482" s="209" t="inlineStr">
        <is>
          <t>CON-0481</t>
        </is>
      </c>
      <c r="B482" s="209" t="inlineStr">
        <is>
          <t>SRC-090</t>
        </is>
      </c>
      <c r="C482" s="209" t="inlineStr">
        <is>
          <t>Forgotten Realms</t>
        </is>
      </c>
      <c r="D482" s="209" t="inlineStr">
        <is>
          <t>deities</t>
        </is>
      </c>
      <c r="E482" s="209" t="inlineStr">
        <is>
          <t>PPL-400</t>
        </is>
      </c>
      <c r="F482" s="209" t="inlineStr">
        <is>
          <t>Divine and Celestial Beings</t>
        </is>
      </c>
      <c r="G482" s="209" t="inlineStr">
        <is>
          <t>orientation-maps-to</t>
        </is>
      </c>
      <c r="H482" s="209" t="inlineStr">
        <is>
          <t>Source Corpus.Distinctive_Contribution</t>
        </is>
      </c>
      <c r="I482" s="209" t="inlineStr">
        <is>
          <t>moderate</t>
        </is>
      </c>
      <c r="J482" s="209" t="inlineStr">
        <is>
          <t>Corpus orientation only</t>
        </is>
      </c>
      <c r="K482" s="209" t="inlineStr">
        <is>
          <t>Needs source-specific verification</t>
        </is>
      </c>
      <c r="L482" s="209" t="inlineStr">
        <is>
          <t>https://en.wikipedia.org/wiki/Forgotten_Realms</t>
        </is>
      </c>
      <c r="M482" s="209" t="inlineStr">
        <is>
          <t>Comparative navigation coordinate; not a canonical source entry or claim of exact equivalence.</t>
        </is>
      </c>
    </row>
    <row r="483">
      <c r="A483" s="209" t="inlineStr">
        <is>
          <t>CON-0482</t>
        </is>
      </c>
      <c r="B483" s="209" t="inlineStr">
        <is>
          <t>SRC-090</t>
        </is>
      </c>
      <c r="C483" s="209" t="inlineStr">
        <is>
          <t>Forgotten Realms</t>
        </is>
      </c>
      <c r="D483" s="209" t="inlineStr">
        <is>
          <t>factions</t>
        </is>
      </c>
      <c r="E483" s="209" t="inlineStr">
        <is>
          <t>INS-000</t>
        </is>
      </c>
      <c r="F483" s="209" t="inlineStr">
        <is>
          <t>Institutions &amp; Affiliations</t>
        </is>
      </c>
      <c r="G483" s="209" t="inlineStr">
        <is>
          <t>orientation-maps-to</t>
        </is>
      </c>
      <c r="H483" s="209" t="inlineStr">
        <is>
          <t>Source Corpus.Distinctive_Contribution</t>
        </is>
      </c>
      <c r="I483" s="209" t="inlineStr">
        <is>
          <t>low</t>
        </is>
      </c>
      <c r="J483" s="209" t="inlineStr">
        <is>
          <t>Corpus orientation only</t>
        </is>
      </c>
      <c r="K483" s="209" t="inlineStr">
        <is>
          <t>Needs source-specific verification</t>
        </is>
      </c>
      <c r="L483" s="209" t="inlineStr">
        <is>
          <t>https://en.wikipedia.org/wiki/Forgotten_Realms</t>
        </is>
      </c>
      <c r="M483" s="209" t="inlineStr">
        <is>
          <t>Comparative navigation coordinate; not a canonical source entry or claim of exact equivalence.</t>
        </is>
      </c>
    </row>
    <row r="484">
      <c r="A484" s="209" t="inlineStr">
        <is>
          <t>CON-0483</t>
        </is>
      </c>
      <c r="B484" s="209" t="inlineStr">
        <is>
          <t>SRC-090</t>
        </is>
      </c>
      <c r="C484" s="209" t="inlineStr">
        <is>
          <t>Forgotten Realms</t>
        </is>
      </c>
      <c r="D484" s="209" t="inlineStr">
        <is>
          <t>and regional cultures</t>
        </is>
      </c>
      <c r="E484" s="209" t="inlineStr">
        <is>
          <t>CIV-000</t>
        </is>
      </c>
      <c r="F484" s="209" t="inlineStr">
        <is>
          <t>Civilization &amp; Culture Archetypes</t>
        </is>
      </c>
      <c r="G484" s="209" t="inlineStr">
        <is>
          <t>orientation-maps-to</t>
        </is>
      </c>
      <c r="H484" s="209" t="inlineStr">
        <is>
          <t>Source Corpus.Distinctive_Contribution</t>
        </is>
      </c>
      <c r="I484" s="209" t="inlineStr">
        <is>
          <t>low</t>
        </is>
      </c>
      <c r="J484" s="209" t="inlineStr">
        <is>
          <t>Corpus orientation only</t>
        </is>
      </c>
      <c r="K484" s="209" t="inlineStr">
        <is>
          <t>Needs source-specific verification</t>
        </is>
      </c>
      <c r="L484" s="209" t="inlineStr">
        <is>
          <t>https://en.wikipedia.org/wiki/Forgotten_Realms</t>
        </is>
      </c>
      <c r="M484" s="209" t="inlineStr">
        <is>
          <t>Comparative navigation coordinate; not a canonical source entry or claim of exact equivalence.</t>
        </is>
      </c>
    </row>
    <row r="485">
      <c r="A485" s="209" t="inlineStr">
        <is>
          <t>CON-0484</t>
        </is>
      </c>
      <c r="B485" s="209" t="inlineStr">
        <is>
          <t>SRC-091</t>
        </is>
      </c>
      <c r="C485" s="209" t="inlineStr">
        <is>
          <t>Greyhawk</t>
        </is>
      </c>
      <c r="D485" s="209" t="inlineStr">
        <is>
          <t>Early codification of fantasy classes</t>
        </is>
      </c>
      <c r="E485" s="209" t="inlineStr">
        <is>
          <t>MEC-301</t>
        </is>
      </c>
      <c r="F485" s="209" t="inlineStr">
        <is>
          <t>Fixed Class</t>
        </is>
      </c>
      <c r="G485" s="209" t="inlineStr">
        <is>
          <t>orientation-maps-to</t>
        </is>
      </c>
      <c r="H485" s="209" t="inlineStr">
        <is>
          <t>Source Corpus.Distinctive_Contribution</t>
        </is>
      </c>
      <c r="I485" s="209" t="inlineStr">
        <is>
          <t>low</t>
        </is>
      </c>
      <c r="J485" s="209" t="inlineStr">
        <is>
          <t>Corpus orientation only</t>
        </is>
      </c>
      <c r="K485" s="209" t="inlineStr">
        <is>
          <t>Needs source-specific verification</t>
        </is>
      </c>
      <c r="L485" s="209" t="inlineStr">
        <is>
          <t>https://en.wikipedia.org/wiki/Greyhawk</t>
        </is>
      </c>
      <c r="M485" s="209" t="inlineStr">
        <is>
          <t>Comparative navigation coordinate; not a canonical source entry or claim of exact equivalence.</t>
        </is>
      </c>
    </row>
    <row r="486">
      <c r="A486" s="209" t="inlineStr">
        <is>
          <t>CON-0485</t>
        </is>
      </c>
      <c r="B486" s="209" t="inlineStr">
        <is>
          <t>SRC-091</t>
        </is>
      </c>
      <c r="C486" s="209" t="inlineStr">
        <is>
          <t>Greyhawk</t>
        </is>
      </c>
      <c r="D486" s="209" t="inlineStr">
        <is>
          <t>alignment</t>
        </is>
      </c>
      <c r="E486" s="209" t="inlineStr">
        <is>
          <t>MEC-322</t>
        </is>
      </c>
      <c r="F486" s="209" t="inlineStr">
        <is>
          <t>Moral Alignment Progression</t>
        </is>
      </c>
      <c r="G486" s="209" t="inlineStr">
        <is>
          <t>orientation-maps-to</t>
        </is>
      </c>
      <c r="H486" s="209" t="inlineStr">
        <is>
          <t>Source Corpus.Distinctive_Contribution</t>
        </is>
      </c>
      <c r="I486" s="209" t="inlineStr">
        <is>
          <t>moderate</t>
        </is>
      </c>
      <c r="J486" s="209" t="inlineStr">
        <is>
          <t>Corpus orientation only</t>
        </is>
      </c>
      <c r="K486" s="209" t="inlineStr">
        <is>
          <t>Needs source-specific verification</t>
        </is>
      </c>
      <c r="L486" s="209" t="inlineStr">
        <is>
          <t>https://en.wikipedia.org/wiki/Greyhawk</t>
        </is>
      </c>
      <c r="M486" s="209" t="inlineStr">
        <is>
          <t>Comparative navigation coordinate; not a canonical source entry or claim of exact equivalence.</t>
        </is>
      </c>
    </row>
    <row r="487">
      <c r="A487" s="209" t="inlineStr">
        <is>
          <t>CON-0486</t>
        </is>
      </c>
      <c r="B487" s="209" t="inlineStr">
        <is>
          <t>SRC-091</t>
        </is>
      </c>
      <c r="C487" s="209" t="inlineStr">
        <is>
          <t>Greyhawk</t>
        </is>
      </c>
      <c r="D487" s="209" t="inlineStr">
        <is>
          <t>monsters</t>
        </is>
      </c>
      <c r="E487" s="209" t="inlineStr">
        <is>
          <t>PPL-000</t>
        </is>
      </c>
      <c r="F487" s="209" t="inlineStr">
        <is>
          <t>People &amp; Beings</t>
        </is>
      </c>
      <c r="G487" s="209" t="inlineStr">
        <is>
          <t>orientation-maps-to</t>
        </is>
      </c>
      <c r="H487" s="209" t="inlineStr">
        <is>
          <t>Source Corpus.Distinctive_Contribution</t>
        </is>
      </c>
      <c r="I487" s="209" t="inlineStr">
        <is>
          <t>low</t>
        </is>
      </c>
      <c r="J487" s="209" t="inlineStr">
        <is>
          <t>Corpus orientation only</t>
        </is>
      </c>
      <c r="K487" s="209" t="inlineStr">
        <is>
          <t>Needs source-specific verification</t>
        </is>
      </c>
      <c r="L487" s="209" t="inlineStr">
        <is>
          <t>https://en.wikipedia.org/wiki/Greyhawk</t>
        </is>
      </c>
      <c r="M487" s="209" t="inlineStr">
        <is>
          <t>Comparative navigation coordinate; not a canonical source entry or claim of exact equivalence.</t>
        </is>
      </c>
    </row>
    <row r="488">
      <c r="A488" s="209" t="inlineStr">
        <is>
          <t>CON-0487</t>
        </is>
      </c>
      <c r="B488" s="209" t="inlineStr">
        <is>
          <t>SRC-091</t>
        </is>
      </c>
      <c r="C488" s="209" t="inlineStr">
        <is>
          <t>Greyhawk</t>
        </is>
      </c>
      <c r="D488" s="209" t="inlineStr">
        <is>
          <t>and adventure geography</t>
        </is>
      </c>
      <c r="E488" s="209" t="inlineStr"/>
      <c r="F488" s="209" t="inlineStr"/>
      <c r="G488" s="209" t="inlineStr">
        <is>
          <t>source-describes-concept</t>
        </is>
      </c>
      <c r="H488" s="209" t="inlineStr">
        <is>
          <t>Source Corpus.Distinctive_Contribution</t>
        </is>
      </c>
      <c r="I488" s="209" t="inlineStr">
        <is>
          <t>unmapped</t>
        </is>
      </c>
      <c r="J488" s="209" t="inlineStr">
        <is>
          <t>Corpus orientation only</t>
        </is>
      </c>
      <c r="K488" s="209" t="inlineStr">
        <is>
          <t>Needs source-specific verification</t>
        </is>
      </c>
      <c r="L488" s="209" t="inlineStr">
        <is>
          <t>https://en.wikipedia.org/wiki/Greyhawk</t>
        </is>
      </c>
      <c r="M488" s="209" t="inlineStr">
        <is>
          <t>Comparative navigation coordinate; not a canonical source entry or claim of exact equivalence.</t>
        </is>
      </c>
    </row>
    <row r="489">
      <c r="A489" s="209" t="inlineStr">
        <is>
          <t>CON-0488</t>
        </is>
      </c>
      <c r="B489" s="209" t="inlineStr">
        <is>
          <t>SRC-092</t>
        </is>
      </c>
      <c r="C489" s="209" t="inlineStr">
        <is>
          <t>Dragonlance</t>
        </is>
      </c>
      <c r="D489" s="209" t="inlineStr">
        <is>
          <t>Knightly orders</t>
        </is>
      </c>
      <c r="E489" s="209" t="inlineStr">
        <is>
          <t>ROL-115; INS-200; INS-204</t>
        </is>
      </c>
      <c r="F489" s="209" t="inlineStr">
        <is>
          <t>Knight; Martial and Protective Organizations; Knightly Order</t>
        </is>
      </c>
      <c r="G489" s="209" t="inlineStr">
        <is>
          <t>orientation-maps-to</t>
        </is>
      </c>
      <c r="H489" s="209" t="inlineStr">
        <is>
          <t>Source Corpus.Distinctive_Contribution</t>
        </is>
      </c>
      <c r="I489" s="209" t="inlineStr">
        <is>
          <t>low</t>
        </is>
      </c>
      <c r="J489" s="209" t="inlineStr">
        <is>
          <t>Corpus orientation only</t>
        </is>
      </c>
      <c r="K489" s="209" t="inlineStr">
        <is>
          <t>Needs source-specific verification</t>
        </is>
      </c>
      <c r="L489" s="209" t="inlineStr">
        <is>
          <t>https://en.wikipedia.org/wiki/Dragonlance</t>
        </is>
      </c>
      <c r="M489" s="209" t="inlineStr">
        <is>
          <t>Comparative navigation coordinate; not a canonical source entry or claim of exact equivalence.</t>
        </is>
      </c>
    </row>
    <row r="490">
      <c r="A490" s="209" t="inlineStr">
        <is>
          <t>CON-0489</t>
        </is>
      </c>
      <c r="B490" s="209" t="inlineStr">
        <is>
          <t>SRC-092</t>
        </is>
      </c>
      <c r="C490" s="209" t="inlineStr">
        <is>
          <t>Dragonlance</t>
        </is>
      </c>
      <c r="D490" s="209" t="inlineStr">
        <is>
          <t>wizard robes</t>
        </is>
      </c>
      <c r="E490" s="209" t="inlineStr">
        <is>
          <t>ROL-301</t>
        </is>
      </c>
      <c r="F490" s="209" t="inlineStr">
        <is>
          <t>Mage and Wizard</t>
        </is>
      </c>
      <c r="G490" s="209" t="inlineStr">
        <is>
          <t>orientation-maps-to</t>
        </is>
      </c>
      <c r="H490" s="209" t="inlineStr">
        <is>
          <t>Source Corpus.Distinctive_Contribution</t>
        </is>
      </c>
      <c r="I490" s="209" t="inlineStr">
        <is>
          <t>moderate</t>
        </is>
      </c>
      <c r="J490" s="209" t="inlineStr">
        <is>
          <t>Corpus orientation only</t>
        </is>
      </c>
      <c r="K490" s="209" t="inlineStr">
        <is>
          <t>Needs source-specific verification</t>
        </is>
      </c>
      <c r="L490" s="209" t="inlineStr">
        <is>
          <t>https://en.wikipedia.org/wiki/Dragonlance</t>
        </is>
      </c>
      <c r="M490" s="209" t="inlineStr">
        <is>
          <t>Comparative navigation coordinate; not a canonical source entry or claim of exact equivalence.</t>
        </is>
      </c>
    </row>
    <row r="491">
      <c r="A491" s="209" t="inlineStr">
        <is>
          <t>CON-0490</t>
        </is>
      </c>
      <c r="B491" s="209" t="inlineStr">
        <is>
          <t>SRC-092</t>
        </is>
      </c>
      <c r="C491" s="209" t="inlineStr">
        <is>
          <t>Dragonlance</t>
        </is>
      </c>
      <c r="D491" s="209" t="inlineStr">
        <is>
          <t>kender</t>
        </is>
      </c>
      <c r="E491" s="209" t="inlineStr">
        <is>
          <t>PPL-104</t>
        </is>
      </c>
      <c r="F491" s="209" t="inlineStr">
        <is>
          <t>Halfling and Smallfolk Peoples</t>
        </is>
      </c>
      <c r="G491" s="209" t="inlineStr">
        <is>
          <t>orientation-maps-to</t>
        </is>
      </c>
      <c r="H491" s="209" t="inlineStr">
        <is>
          <t>Source Corpus.Distinctive_Contribution</t>
        </is>
      </c>
      <c r="I491" s="209" t="inlineStr">
        <is>
          <t>moderate</t>
        </is>
      </c>
      <c r="J491" s="209" t="inlineStr">
        <is>
          <t>Corpus orientation only</t>
        </is>
      </c>
      <c r="K491" s="209" t="inlineStr">
        <is>
          <t>Needs source-specific verification</t>
        </is>
      </c>
      <c r="L491" s="209" t="inlineStr">
        <is>
          <t>https://en.wikipedia.org/wiki/Dragonlance</t>
        </is>
      </c>
      <c r="M491" s="209" t="inlineStr">
        <is>
          <t>Comparative navigation coordinate; not a canonical source entry or claim of exact equivalence.</t>
        </is>
      </c>
    </row>
    <row r="492">
      <c r="A492" s="209" t="inlineStr">
        <is>
          <t>CON-0491</t>
        </is>
      </c>
      <c r="B492" s="209" t="inlineStr">
        <is>
          <t>SRC-092</t>
        </is>
      </c>
      <c r="C492" s="209" t="inlineStr">
        <is>
          <t>Dragonlance</t>
        </is>
      </c>
      <c r="D492" s="209" t="inlineStr">
        <is>
          <t>draconians</t>
        </is>
      </c>
      <c r="E492" s="209" t="inlineStr"/>
      <c r="F492" s="209" t="inlineStr"/>
      <c r="G492" s="209" t="inlineStr">
        <is>
          <t>source-describes-concept</t>
        </is>
      </c>
      <c r="H492" s="209" t="inlineStr">
        <is>
          <t>Source Corpus.Distinctive_Contribution</t>
        </is>
      </c>
      <c r="I492" s="209" t="inlineStr">
        <is>
          <t>unmapped</t>
        </is>
      </c>
      <c r="J492" s="209" t="inlineStr">
        <is>
          <t>Corpus orientation only</t>
        </is>
      </c>
      <c r="K492" s="209" t="inlineStr">
        <is>
          <t>Needs source-specific verification</t>
        </is>
      </c>
      <c r="L492" s="209" t="inlineStr">
        <is>
          <t>https://en.wikipedia.org/wiki/Dragonlance</t>
        </is>
      </c>
      <c r="M492" s="209" t="inlineStr">
        <is>
          <t>Comparative navigation coordinate; not a canonical source entry or claim of exact equivalence.</t>
        </is>
      </c>
    </row>
    <row r="493">
      <c r="A493" s="209" t="inlineStr">
        <is>
          <t>CON-0492</t>
        </is>
      </c>
      <c r="B493" s="209" t="inlineStr">
        <is>
          <t>SRC-092</t>
        </is>
      </c>
      <c r="C493" s="209" t="inlineStr">
        <is>
          <t>Dragonlance</t>
        </is>
      </c>
      <c r="D493" s="209" t="inlineStr">
        <is>
          <t>dragon armies</t>
        </is>
      </c>
      <c r="E493" s="209" t="inlineStr">
        <is>
          <t>PPL-800; INS-201</t>
        </is>
      </c>
      <c r="F493" s="209" t="inlineStr">
        <is>
          <t>Dragons and Legendary Beasts; Army or Legion</t>
        </is>
      </c>
      <c r="G493" s="209" t="inlineStr">
        <is>
          <t>orientation-maps-to</t>
        </is>
      </c>
      <c r="H493" s="209" t="inlineStr">
        <is>
          <t>Source Corpus.Distinctive_Contribution</t>
        </is>
      </c>
      <c r="I493" s="209" t="inlineStr">
        <is>
          <t>moderate</t>
        </is>
      </c>
      <c r="J493" s="209" t="inlineStr">
        <is>
          <t>Corpus orientation only</t>
        </is>
      </c>
      <c r="K493" s="209" t="inlineStr">
        <is>
          <t>Needs source-specific verification</t>
        </is>
      </c>
      <c r="L493" s="209" t="inlineStr">
        <is>
          <t>https://en.wikipedia.org/wiki/Dragonlance</t>
        </is>
      </c>
      <c r="M493" s="209" t="inlineStr">
        <is>
          <t>Comparative navigation coordinate; not a canonical source entry or claim of exact equivalence.</t>
        </is>
      </c>
    </row>
    <row r="494">
      <c r="A494" s="209" t="inlineStr">
        <is>
          <t>CON-0493</t>
        </is>
      </c>
      <c r="B494" s="209" t="inlineStr">
        <is>
          <t>SRC-092</t>
        </is>
      </c>
      <c r="C494" s="209" t="inlineStr">
        <is>
          <t>Dragonlance</t>
        </is>
      </c>
      <c r="D494" s="209" t="inlineStr">
        <is>
          <t>divine return</t>
        </is>
      </c>
      <c r="E494" s="209" t="inlineStr"/>
      <c r="F494" s="209" t="inlineStr"/>
      <c r="G494" s="209" t="inlineStr">
        <is>
          <t>source-describes-concept</t>
        </is>
      </c>
      <c r="H494" s="209" t="inlineStr">
        <is>
          <t>Source Corpus.Distinctive_Contribution</t>
        </is>
      </c>
      <c r="I494" s="209" t="inlineStr">
        <is>
          <t>unmapped</t>
        </is>
      </c>
      <c r="J494" s="209" t="inlineStr">
        <is>
          <t>Corpus orientation only</t>
        </is>
      </c>
      <c r="K494" s="209" t="inlineStr">
        <is>
          <t>Needs source-specific verification</t>
        </is>
      </c>
      <c r="L494" s="209" t="inlineStr">
        <is>
          <t>https://en.wikipedia.org/wiki/Dragonlance</t>
        </is>
      </c>
      <c r="M494" s="209" t="inlineStr">
        <is>
          <t>Comparative navigation coordinate; not a canonical source entry or claim of exact equivalence.</t>
        </is>
      </c>
    </row>
    <row r="495">
      <c r="A495" s="209" t="inlineStr">
        <is>
          <t>CON-0494</t>
        </is>
      </c>
      <c r="B495" s="209" t="inlineStr">
        <is>
          <t>SRC-093</t>
        </is>
      </c>
      <c r="C495" s="209" t="inlineStr">
        <is>
          <t>Eberron</t>
        </is>
      </c>
      <c r="D495" s="209" t="inlineStr">
        <is>
          <t>Warforged</t>
        </is>
      </c>
      <c r="E495" s="209" t="inlineStr"/>
      <c r="F495" s="209" t="inlineStr"/>
      <c r="G495" s="209" t="inlineStr">
        <is>
          <t>source-describes-concept</t>
        </is>
      </c>
      <c r="H495" s="209" t="inlineStr">
        <is>
          <t>Source Corpus.Distinctive_Contribution</t>
        </is>
      </c>
      <c r="I495" s="209" t="inlineStr">
        <is>
          <t>unmapped</t>
        </is>
      </c>
      <c r="J495" s="209" t="inlineStr">
        <is>
          <t>Corpus orientation only</t>
        </is>
      </c>
      <c r="K495" s="209" t="inlineStr">
        <is>
          <t>Needs source-specific verification</t>
        </is>
      </c>
      <c r="L495" s="209" t="inlineStr">
        <is>
          <t>https://en.wikipedia.org/wiki/Eberron</t>
        </is>
      </c>
      <c r="M495" s="209" t="inlineStr">
        <is>
          <t>Comparative navigation coordinate; not a canonical source entry or claim of exact equivalence.</t>
        </is>
      </c>
    </row>
    <row r="496">
      <c r="A496" s="209" t="inlineStr">
        <is>
          <t>CON-0495</t>
        </is>
      </c>
      <c r="B496" s="209" t="inlineStr">
        <is>
          <t>SRC-093</t>
        </is>
      </c>
      <c r="C496" s="209" t="inlineStr">
        <is>
          <t>Eberron</t>
        </is>
      </c>
      <c r="D496" s="209" t="inlineStr">
        <is>
          <t>dragonmarks</t>
        </is>
      </c>
      <c r="E496" s="209" t="inlineStr">
        <is>
          <t>PPL-800</t>
        </is>
      </c>
      <c r="F496" s="209" t="inlineStr">
        <is>
          <t>Dragons and Legendary Beasts</t>
        </is>
      </c>
      <c r="G496" s="209" t="inlineStr">
        <is>
          <t>orientation-maps-to</t>
        </is>
      </c>
      <c r="H496" s="209" t="inlineStr">
        <is>
          <t>Source Corpus.Distinctive_Contribution</t>
        </is>
      </c>
      <c r="I496" s="209" t="inlineStr">
        <is>
          <t>moderate</t>
        </is>
      </c>
      <c r="J496" s="209" t="inlineStr">
        <is>
          <t>Corpus orientation only</t>
        </is>
      </c>
      <c r="K496" s="209" t="inlineStr">
        <is>
          <t>Needs source-specific verification</t>
        </is>
      </c>
      <c r="L496" s="209" t="inlineStr">
        <is>
          <t>https://en.wikipedia.org/wiki/Eberron</t>
        </is>
      </c>
      <c r="M496" s="209" t="inlineStr">
        <is>
          <t>Comparative navigation coordinate; not a canonical source entry or claim of exact equivalence.</t>
        </is>
      </c>
    </row>
    <row r="497">
      <c r="A497" s="209" t="inlineStr">
        <is>
          <t>CON-0496</t>
        </is>
      </c>
      <c r="B497" s="209" t="inlineStr">
        <is>
          <t>SRC-093</t>
        </is>
      </c>
      <c r="C497" s="209" t="inlineStr">
        <is>
          <t>Eberron</t>
        </is>
      </c>
      <c r="D497" s="209" t="inlineStr">
        <is>
          <t>pulp roles</t>
        </is>
      </c>
      <c r="E497" s="209" t="inlineStr"/>
      <c r="F497" s="209" t="inlineStr"/>
      <c r="G497" s="209" t="inlineStr">
        <is>
          <t>source-describes-concept</t>
        </is>
      </c>
      <c r="H497" s="209" t="inlineStr">
        <is>
          <t>Source Corpus.Distinctive_Contribution</t>
        </is>
      </c>
      <c r="I497" s="209" t="inlineStr">
        <is>
          <t>unmapped</t>
        </is>
      </c>
      <c r="J497" s="209" t="inlineStr">
        <is>
          <t>Corpus orientation only</t>
        </is>
      </c>
      <c r="K497" s="209" t="inlineStr">
        <is>
          <t>Needs source-specific verification</t>
        </is>
      </c>
      <c r="L497" s="209" t="inlineStr">
        <is>
          <t>https://en.wikipedia.org/wiki/Eberron</t>
        </is>
      </c>
      <c r="M497" s="209" t="inlineStr">
        <is>
          <t>Comparative navigation coordinate; not a canonical source entry or claim of exact equivalence.</t>
        </is>
      </c>
    </row>
    <row r="498">
      <c r="A498" s="209" t="inlineStr">
        <is>
          <t>CON-0497</t>
        </is>
      </c>
      <c r="B498" s="209" t="inlineStr">
        <is>
          <t>SRC-093</t>
        </is>
      </c>
      <c r="C498" s="209" t="inlineStr">
        <is>
          <t>Eberron</t>
        </is>
      </c>
      <c r="D498" s="209" t="inlineStr">
        <is>
          <t>magitech industry</t>
        </is>
      </c>
      <c r="E498" s="209" t="inlineStr">
        <is>
          <t>CIV-312</t>
        </is>
      </c>
      <c r="F498" s="209" t="inlineStr">
        <is>
          <t>Magitech Industrial Society</t>
        </is>
      </c>
      <c r="G498" s="209" t="inlineStr">
        <is>
          <t>orientation-maps-to</t>
        </is>
      </c>
      <c r="H498" s="209" t="inlineStr">
        <is>
          <t>Source Corpus.Distinctive_Contribution</t>
        </is>
      </c>
      <c r="I498" s="209" t="inlineStr">
        <is>
          <t>moderate</t>
        </is>
      </c>
      <c r="J498" s="209" t="inlineStr">
        <is>
          <t>Corpus orientation only</t>
        </is>
      </c>
      <c r="K498" s="209" t="inlineStr">
        <is>
          <t>Needs source-specific verification</t>
        </is>
      </c>
      <c r="L498" s="209" t="inlineStr">
        <is>
          <t>https://en.wikipedia.org/wiki/Eberron</t>
        </is>
      </c>
      <c r="M498" s="209" t="inlineStr">
        <is>
          <t>Comparative navigation coordinate; not a canonical source entry or claim of exact equivalence.</t>
        </is>
      </c>
    </row>
    <row r="499">
      <c r="A499" s="209" t="inlineStr">
        <is>
          <t>CON-0498</t>
        </is>
      </c>
      <c r="B499" s="209" t="inlineStr">
        <is>
          <t>SRC-093</t>
        </is>
      </c>
      <c r="C499" s="209" t="inlineStr">
        <is>
          <t>Eberron</t>
        </is>
      </c>
      <c r="D499" s="209" t="inlineStr">
        <is>
          <t>noir institutions</t>
        </is>
      </c>
      <c r="E499" s="209" t="inlineStr"/>
      <c r="F499" s="209" t="inlineStr"/>
      <c r="G499" s="209" t="inlineStr">
        <is>
          <t>source-describes-concept</t>
        </is>
      </c>
      <c r="H499" s="209" t="inlineStr">
        <is>
          <t>Source Corpus.Distinctive_Contribution</t>
        </is>
      </c>
      <c r="I499" s="209" t="inlineStr">
        <is>
          <t>unmapped</t>
        </is>
      </c>
      <c r="J499" s="209" t="inlineStr">
        <is>
          <t>Corpus orientation only</t>
        </is>
      </c>
      <c r="K499" s="209" t="inlineStr">
        <is>
          <t>Needs source-specific verification</t>
        </is>
      </c>
      <c r="L499" s="209" t="inlineStr">
        <is>
          <t>https://en.wikipedia.org/wiki/Eberron</t>
        </is>
      </c>
      <c r="M499" s="209" t="inlineStr">
        <is>
          <t>Comparative navigation coordinate; not a canonical source entry or claim of exact equivalence.</t>
        </is>
      </c>
    </row>
    <row r="500">
      <c r="A500" s="209" t="inlineStr">
        <is>
          <t>CON-0499</t>
        </is>
      </c>
      <c r="B500" s="209" t="inlineStr">
        <is>
          <t>SRC-093</t>
        </is>
      </c>
      <c r="C500" s="209" t="inlineStr">
        <is>
          <t>Eberron</t>
        </is>
      </c>
      <c r="D500" s="209" t="inlineStr">
        <is>
          <t>monstrous nations</t>
        </is>
      </c>
      <c r="E500" s="209" t="inlineStr">
        <is>
          <t>CIV-100</t>
        </is>
      </c>
      <c r="F500" s="209" t="inlineStr">
        <is>
          <t>Polity and Governance Archetypes</t>
        </is>
      </c>
      <c r="G500" s="209" t="inlineStr">
        <is>
          <t>orientation-maps-to</t>
        </is>
      </c>
      <c r="H500" s="209" t="inlineStr">
        <is>
          <t>Source Corpus.Distinctive_Contribution</t>
        </is>
      </c>
      <c r="I500" s="209" t="inlineStr">
        <is>
          <t>low</t>
        </is>
      </c>
      <c r="J500" s="209" t="inlineStr">
        <is>
          <t>Corpus orientation only</t>
        </is>
      </c>
      <c r="K500" s="209" t="inlineStr">
        <is>
          <t>Needs source-specific verification</t>
        </is>
      </c>
      <c r="L500" s="209" t="inlineStr">
        <is>
          <t>https://en.wikipedia.org/wiki/Eberron</t>
        </is>
      </c>
      <c r="M500" s="209" t="inlineStr">
        <is>
          <t>Comparative navigation coordinate; not a canonical source entry or claim of exact equivalence.</t>
        </is>
      </c>
    </row>
    <row r="501">
      <c r="A501" s="209" t="inlineStr">
        <is>
          <t>CON-0500</t>
        </is>
      </c>
      <c r="B501" s="209" t="inlineStr">
        <is>
          <t>SRC-094</t>
        </is>
      </c>
      <c r="C501" s="209" t="inlineStr">
        <is>
          <t>Dark Sun</t>
        </is>
      </c>
      <c r="D501" s="209" t="inlineStr">
        <is>
          <t>Post-apocalyptic ecology</t>
        </is>
      </c>
      <c r="E501" s="209" t="inlineStr">
        <is>
          <t>NAR-418; CIV-402</t>
        </is>
      </c>
      <c r="F501" s="209" t="inlineStr">
        <is>
          <t>Apocalypse and Prevention; Fallen Ancient Empire</t>
        </is>
      </c>
      <c r="G501" s="209" t="inlineStr">
        <is>
          <t>orientation-maps-to</t>
        </is>
      </c>
      <c r="H501" s="209" t="inlineStr">
        <is>
          <t>Source Corpus.Distinctive_Contribution</t>
        </is>
      </c>
      <c r="I501" s="209" t="inlineStr">
        <is>
          <t>moderate</t>
        </is>
      </c>
      <c r="J501" s="209" t="inlineStr">
        <is>
          <t>Corpus orientation only</t>
        </is>
      </c>
      <c r="K501" s="209" t="inlineStr">
        <is>
          <t>Needs source-specific verification</t>
        </is>
      </c>
      <c r="L501" s="209" t="inlineStr">
        <is>
          <t>https://en.wikipedia.org/wiki/Dark_Sun</t>
        </is>
      </c>
      <c r="M501" s="209" t="inlineStr">
        <is>
          <t>Comparative navigation coordinate; not a canonical source entry or claim of exact equivalence.</t>
        </is>
      </c>
    </row>
    <row r="502">
      <c r="A502" s="209" t="inlineStr">
        <is>
          <t>CON-0501</t>
        </is>
      </c>
      <c r="B502" s="209" t="inlineStr">
        <is>
          <t>SRC-094</t>
        </is>
      </c>
      <c r="C502" s="209" t="inlineStr">
        <is>
          <t>Dark Sun</t>
        </is>
      </c>
      <c r="D502" s="209" t="inlineStr">
        <is>
          <t>psionics</t>
        </is>
      </c>
      <c r="E502" s="209" t="inlineStr">
        <is>
          <t>PWR-402</t>
        </is>
      </c>
      <c r="F502" s="209" t="inlineStr">
        <is>
          <t>Telekinesis</t>
        </is>
      </c>
      <c r="G502" s="209" t="inlineStr">
        <is>
          <t>orientation-maps-to</t>
        </is>
      </c>
      <c r="H502" s="209" t="inlineStr">
        <is>
          <t>Source Corpus.Distinctive_Contribution</t>
        </is>
      </c>
      <c r="I502" s="209" t="inlineStr">
        <is>
          <t>high</t>
        </is>
      </c>
      <c r="J502" s="209" t="inlineStr">
        <is>
          <t>Corpus orientation only</t>
        </is>
      </c>
      <c r="K502" s="209" t="inlineStr">
        <is>
          <t>Needs source-specific verification</t>
        </is>
      </c>
      <c r="L502" s="209" t="inlineStr">
        <is>
          <t>https://en.wikipedia.org/wiki/Dark_Sun</t>
        </is>
      </c>
      <c r="M502" s="209" t="inlineStr">
        <is>
          <t>Comparative navigation coordinate; not a canonical source entry or claim of exact equivalence.</t>
        </is>
      </c>
    </row>
    <row r="503">
      <c r="A503" s="209" t="inlineStr">
        <is>
          <t>CON-0502</t>
        </is>
      </c>
      <c r="B503" s="209" t="inlineStr">
        <is>
          <t>SRC-094</t>
        </is>
      </c>
      <c r="C503" s="209" t="inlineStr">
        <is>
          <t>Dark Sun</t>
        </is>
      </c>
      <c r="D503" s="209" t="inlineStr">
        <is>
          <t>sorcerer-kings</t>
        </is>
      </c>
      <c r="E503" s="209" t="inlineStr">
        <is>
          <t>ROL-302; ROL-700</t>
        </is>
      </c>
      <c r="F503" s="209" t="inlineStr">
        <is>
          <t>Sorcerer; Leadership and Social Office Roles</t>
        </is>
      </c>
      <c r="G503" s="209" t="inlineStr">
        <is>
          <t>orientation-maps-to</t>
        </is>
      </c>
      <c r="H503" s="209" t="inlineStr">
        <is>
          <t>Source Corpus.Distinctive_Contribution</t>
        </is>
      </c>
      <c r="I503" s="209" t="inlineStr">
        <is>
          <t>moderate</t>
        </is>
      </c>
      <c r="J503" s="209" t="inlineStr">
        <is>
          <t>Corpus orientation only</t>
        </is>
      </c>
      <c r="K503" s="209" t="inlineStr">
        <is>
          <t>Needs source-specific verification</t>
        </is>
      </c>
      <c r="L503" s="209" t="inlineStr">
        <is>
          <t>https://en.wikipedia.org/wiki/Dark_Sun</t>
        </is>
      </c>
      <c r="M503" s="209" t="inlineStr">
        <is>
          <t>Comparative navigation coordinate; not a canonical source entry or claim of exact equivalence.</t>
        </is>
      </c>
    </row>
    <row r="504">
      <c r="A504" s="209" t="inlineStr">
        <is>
          <t>CON-0503</t>
        </is>
      </c>
      <c r="B504" s="209" t="inlineStr">
        <is>
          <t>SRC-094</t>
        </is>
      </c>
      <c r="C504" s="209" t="inlineStr">
        <is>
          <t>Dark Sun</t>
        </is>
      </c>
      <c r="D504" s="209" t="inlineStr">
        <is>
          <t>altered peoples</t>
        </is>
      </c>
      <c r="E504" s="209" t="inlineStr">
        <is>
          <t>PPL-100</t>
        </is>
      </c>
      <c r="F504" s="209" t="inlineStr">
        <is>
          <t>Mortal and Natural Peoples</t>
        </is>
      </c>
      <c r="G504" s="209" t="inlineStr">
        <is>
          <t>orientation-maps-to</t>
        </is>
      </c>
      <c r="H504" s="209" t="inlineStr">
        <is>
          <t>Source Corpus.Distinctive_Contribution</t>
        </is>
      </c>
      <c r="I504" s="209" t="inlineStr">
        <is>
          <t>low</t>
        </is>
      </c>
      <c r="J504" s="209" t="inlineStr">
        <is>
          <t>Corpus orientation only</t>
        </is>
      </c>
      <c r="K504" s="209" t="inlineStr">
        <is>
          <t>Needs source-specific verification</t>
        </is>
      </c>
      <c r="L504" s="209" t="inlineStr">
        <is>
          <t>https://en.wikipedia.org/wiki/Dark_Sun</t>
        </is>
      </c>
      <c r="M504" s="209" t="inlineStr">
        <is>
          <t>Comparative navigation coordinate; not a canonical source entry or claim of exact equivalence.</t>
        </is>
      </c>
    </row>
    <row r="505">
      <c r="A505" s="209" t="inlineStr">
        <is>
          <t>CON-0504</t>
        </is>
      </c>
      <c r="B505" s="209" t="inlineStr">
        <is>
          <t>SRC-094</t>
        </is>
      </c>
      <c r="C505" s="209" t="inlineStr">
        <is>
          <t>Dark Sun</t>
        </is>
      </c>
      <c r="D505" s="209" t="inlineStr">
        <is>
          <t>survival classes</t>
        </is>
      </c>
      <c r="E505" s="209" t="inlineStr">
        <is>
          <t>MEC-301</t>
        </is>
      </c>
      <c r="F505" s="209" t="inlineStr">
        <is>
          <t>Fixed Class</t>
        </is>
      </c>
      <c r="G505" s="209" t="inlineStr">
        <is>
          <t>orientation-maps-to</t>
        </is>
      </c>
      <c r="H505" s="209" t="inlineStr">
        <is>
          <t>Source Corpus.Distinctive_Contribution</t>
        </is>
      </c>
      <c r="I505" s="209" t="inlineStr">
        <is>
          <t>low</t>
        </is>
      </c>
      <c r="J505" s="209" t="inlineStr">
        <is>
          <t>Corpus orientation only</t>
        </is>
      </c>
      <c r="K505" s="209" t="inlineStr">
        <is>
          <t>Needs source-specific verification</t>
        </is>
      </c>
      <c r="L505" s="209" t="inlineStr">
        <is>
          <t>https://en.wikipedia.org/wiki/Dark_Sun</t>
        </is>
      </c>
      <c r="M505" s="209" t="inlineStr">
        <is>
          <t>Comparative navigation coordinate; not a canonical source entry or claim of exact equivalence.</t>
        </is>
      </c>
    </row>
    <row r="506">
      <c r="A506" s="209" t="inlineStr">
        <is>
          <t>CON-0505</t>
        </is>
      </c>
      <c r="B506" s="209" t="inlineStr">
        <is>
          <t>SRC-095</t>
        </is>
      </c>
      <c r="C506" s="209" t="inlineStr">
        <is>
          <t>Planescape</t>
        </is>
      </c>
      <c r="D506" s="209" t="inlineStr">
        <is>
          <t>Planar peoples</t>
        </is>
      </c>
      <c r="E506" s="209" t="inlineStr">
        <is>
          <t>PPL-100</t>
        </is>
      </c>
      <c r="F506" s="209" t="inlineStr">
        <is>
          <t>Mortal and Natural Peoples</t>
        </is>
      </c>
      <c r="G506" s="209" t="inlineStr">
        <is>
          <t>orientation-maps-to</t>
        </is>
      </c>
      <c r="H506" s="209" t="inlineStr">
        <is>
          <t>Source Corpus.Distinctive_Contribution</t>
        </is>
      </c>
      <c r="I506" s="209" t="inlineStr">
        <is>
          <t>low</t>
        </is>
      </c>
      <c r="J506" s="209" t="inlineStr">
        <is>
          <t>Corpus orientation only</t>
        </is>
      </c>
      <c r="K506" s="209" t="inlineStr">
        <is>
          <t>Needs source-specific verification</t>
        </is>
      </c>
      <c r="L506" s="209" t="inlineStr">
        <is>
          <t>https://en.wikipedia.org/wiki/Planescape</t>
        </is>
      </c>
      <c r="M506" s="209" t="inlineStr">
        <is>
          <t>Comparative navigation coordinate; not a canonical source entry or claim of exact equivalence.</t>
        </is>
      </c>
    </row>
    <row r="507">
      <c r="A507" s="209" t="inlineStr">
        <is>
          <t>CON-0506</t>
        </is>
      </c>
      <c r="B507" s="209" t="inlineStr">
        <is>
          <t>SRC-095</t>
        </is>
      </c>
      <c r="C507" s="209" t="inlineStr">
        <is>
          <t>Planescape</t>
        </is>
      </c>
      <c r="D507" s="209" t="inlineStr">
        <is>
          <t>factions as philosophical classes</t>
        </is>
      </c>
      <c r="E507" s="209" t="inlineStr">
        <is>
          <t>INS-000; MEC-301</t>
        </is>
      </c>
      <c r="F507" s="209" t="inlineStr">
        <is>
          <t>Institutions &amp; Affiliations; Fixed Class</t>
        </is>
      </c>
      <c r="G507" s="209" t="inlineStr">
        <is>
          <t>orientation-maps-to</t>
        </is>
      </c>
      <c r="H507" s="209" t="inlineStr">
        <is>
          <t>Source Corpus.Distinctive_Contribution</t>
        </is>
      </c>
      <c r="I507" s="209" t="inlineStr">
        <is>
          <t>low</t>
        </is>
      </c>
      <c r="J507" s="209" t="inlineStr">
        <is>
          <t>Corpus orientation only</t>
        </is>
      </c>
      <c r="K507" s="209" t="inlineStr">
        <is>
          <t>Needs source-specific verification</t>
        </is>
      </c>
      <c r="L507" s="209" t="inlineStr">
        <is>
          <t>https://en.wikipedia.org/wiki/Planescape</t>
        </is>
      </c>
      <c r="M507" s="209" t="inlineStr">
        <is>
          <t>Comparative navigation coordinate; not a canonical source entry or claim of exact equivalence.</t>
        </is>
      </c>
    </row>
    <row r="508">
      <c r="A508" s="209" t="inlineStr">
        <is>
          <t>CON-0507</t>
        </is>
      </c>
      <c r="B508" s="209" t="inlineStr">
        <is>
          <t>SRC-095</t>
        </is>
      </c>
      <c r="C508" s="209" t="inlineStr">
        <is>
          <t>Planescape</t>
        </is>
      </c>
      <c r="D508" s="209" t="inlineStr">
        <is>
          <t>celestials/fiends</t>
        </is>
      </c>
      <c r="E508" s="209" t="inlineStr">
        <is>
          <t>PPL-404; PPL-501</t>
        </is>
      </c>
      <c r="F508" s="209" t="inlineStr">
        <is>
          <t>Celestials and Angelic Beings; Demons</t>
        </is>
      </c>
      <c r="G508" s="209" t="inlineStr">
        <is>
          <t>orientation-maps-to</t>
        </is>
      </c>
      <c r="H508" s="209" t="inlineStr">
        <is>
          <t>Source Corpus.Distinctive_Contribution</t>
        </is>
      </c>
      <c r="I508" s="209" t="inlineStr">
        <is>
          <t>high</t>
        </is>
      </c>
      <c r="J508" s="209" t="inlineStr">
        <is>
          <t>Corpus orientation only</t>
        </is>
      </c>
      <c r="K508" s="209" t="inlineStr">
        <is>
          <t>Needs source-specific verification</t>
        </is>
      </c>
      <c r="L508" s="209" t="inlineStr">
        <is>
          <t>https://en.wikipedia.org/wiki/Planescape</t>
        </is>
      </c>
      <c r="M508" s="209" t="inlineStr">
        <is>
          <t>Comparative navigation coordinate; not a canonical source entry or claim of exact equivalence.</t>
        </is>
      </c>
    </row>
    <row r="509">
      <c r="A509" s="209" t="inlineStr">
        <is>
          <t>CON-0508</t>
        </is>
      </c>
      <c r="B509" s="209" t="inlineStr">
        <is>
          <t>SRC-095</t>
        </is>
      </c>
      <c r="C509" s="209" t="inlineStr">
        <is>
          <t>Planescape</t>
        </is>
      </c>
      <c r="D509" s="209" t="inlineStr">
        <is>
          <t>multiversal city</t>
        </is>
      </c>
      <c r="E509" s="209" t="inlineStr"/>
      <c r="F509" s="209" t="inlineStr"/>
      <c r="G509" s="209" t="inlineStr">
        <is>
          <t>source-describes-concept</t>
        </is>
      </c>
      <c r="H509" s="209" t="inlineStr">
        <is>
          <t>Source Corpus.Distinctive_Contribution</t>
        </is>
      </c>
      <c r="I509" s="209" t="inlineStr">
        <is>
          <t>unmapped</t>
        </is>
      </c>
      <c r="J509" s="209" t="inlineStr">
        <is>
          <t>Corpus orientation only</t>
        </is>
      </c>
      <c r="K509" s="209" t="inlineStr">
        <is>
          <t>Needs source-specific verification</t>
        </is>
      </c>
      <c r="L509" s="209" t="inlineStr">
        <is>
          <t>https://en.wikipedia.org/wiki/Planescape</t>
        </is>
      </c>
      <c r="M509" s="209" t="inlineStr">
        <is>
          <t>Comparative navigation coordinate; not a canonical source entry or claim of exact equivalence.</t>
        </is>
      </c>
    </row>
    <row r="510">
      <c r="A510" s="209" t="inlineStr">
        <is>
          <t>CON-0509</t>
        </is>
      </c>
      <c r="B510" s="209" t="inlineStr">
        <is>
          <t>SRC-096</t>
        </is>
      </c>
      <c r="C510" s="209" t="inlineStr">
        <is>
          <t>Ravenloft</t>
        </is>
      </c>
      <c r="D510" s="209" t="inlineStr">
        <is>
          <t>Darklords</t>
        </is>
      </c>
      <c r="E510" s="209" t="inlineStr"/>
      <c r="F510" s="209" t="inlineStr"/>
      <c r="G510" s="209" t="inlineStr">
        <is>
          <t>source-describes-concept</t>
        </is>
      </c>
      <c r="H510" s="209" t="inlineStr">
        <is>
          <t>Source Corpus.Distinctive_Contribution</t>
        </is>
      </c>
      <c r="I510" s="209" t="inlineStr">
        <is>
          <t>unmapped</t>
        </is>
      </c>
      <c r="J510" s="209" t="inlineStr">
        <is>
          <t>Corpus orientation only</t>
        </is>
      </c>
      <c r="K510" s="209" t="inlineStr">
        <is>
          <t>Needs source-specific verification</t>
        </is>
      </c>
      <c r="L510" s="209" t="inlineStr">
        <is>
          <t>https://en.wikipedia.org/wiki/Ravenloft</t>
        </is>
      </c>
      <c r="M510" s="209" t="inlineStr">
        <is>
          <t>Comparative navigation coordinate; not a canonical source entry or claim of exact equivalence.</t>
        </is>
      </c>
    </row>
    <row r="511">
      <c r="A511" s="209" t="inlineStr">
        <is>
          <t>CON-0510</t>
        </is>
      </c>
      <c r="B511" s="209" t="inlineStr">
        <is>
          <t>SRC-096</t>
        </is>
      </c>
      <c r="C511" s="209" t="inlineStr">
        <is>
          <t>Ravenloft</t>
        </is>
      </c>
      <c r="D511" s="209" t="inlineStr">
        <is>
          <t>gothic monsters</t>
        </is>
      </c>
      <c r="E511" s="209" t="inlineStr">
        <is>
          <t>PPL-000</t>
        </is>
      </c>
      <c r="F511" s="209" t="inlineStr">
        <is>
          <t>People &amp; Beings</t>
        </is>
      </c>
      <c r="G511" s="209" t="inlineStr">
        <is>
          <t>orientation-maps-to</t>
        </is>
      </c>
      <c r="H511" s="209" t="inlineStr">
        <is>
          <t>Source Corpus.Distinctive_Contribution</t>
        </is>
      </c>
      <c r="I511" s="209" t="inlineStr">
        <is>
          <t>low</t>
        </is>
      </c>
      <c r="J511" s="209" t="inlineStr">
        <is>
          <t>Corpus orientation only</t>
        </is>
      </c>
      <c r="K511" s="209" t="inlineStr">
        <is>
          <t>Needs source-specific verification</t>
        </is>
      </c>
      <c r="L511" s="209" t="inlineStr">
        <is>
          <t>https://en.wikipedia.org/wiki/Ravenloft</t>
        </is>
      </c>
      <c r="M511" s="209" t="inlineStr">
        <is>
          <t>Comparative navigation coordinate; not a canonical source entry or claim of exact equivalence.</t>
        </is>
      </c>
    </row>
    <row r="512">
      <c r="A512" s="209" t="inlineStr">
        <is>
          <t>CON-0511</t>
        </is>
      </c>
      <c r="B512" s="209" t="inlineStr">
        <is>
          <t>SRC-096</t>
        </is>
      </c>
      <c r="C512" s="209" t="inlineStr">
        <is>
          <t>Ravenloft</t>
        </is>
      </c>
      <c r="D512" s="209" t="inlineStr">
        <is>
          <t>curses</t>
        </is>
      </c>
      <c r="E512" s="209" t="inlineStr">
        <is>
          <t>STA-311; LAW-204</t>
        </is>
      </c>
      <c r="F512" s="209" t="inlineStr">
        <is>
          <t>Cursed State; Curse</t>
        </is>
      </c>
      <c r="G512" s="209" t="inlineStr">
        <is>
          <t>orientation-maps-to</t>
        </is>
      </c>
      <c r="H512" s="209" t="inlineStr">
        <is>
          <t>Source Corpus.Distinctive_Contribution</t>
        </is>
      </c>
      <c r="I512" s="209" t="inlineStr">
        <is>
          <t>moderate</t>
        </is>
      </c>
      <c r="J512" s="209" t="inlineStr">
        <is>
          <t>Corpus orientation only</t>
        </is>
      </c>
      <c r="K512" s="209" t="inlineStr">
        <is>
          <t>Needs source-specific verification</t>
        </is>
      </c>
      <c r="L512" s="209" t="inlineStr">
        <is>
          <t>https://en.wikipedia.org/wiki/Ravenloft</t>
        </is>
      </c>
      <c r="M512" s="209" t="inlineStr">
        <is>
          <t>Comparative navigation coordinate; not a canonical source entry or claim of exact equivalence.</t>
        </is>
      </c>
    </row>
    <row r="513">
      <c r="A513" s="209" t="inlineStr">
        <is>
          <t>CON-0512</t>
        </is>
      </c>
      <c r="B513" s="209" t="inlineStr">
        <is>
          <t>SRC-096</t>
        </is>
      </c>
      <c r="C513" s="209" t="inlineStr">
        <is>
          <t>Ravenloft</t>
        </is>
      </c>
      <c r="D513" s="209" t="inlineStr">
        <is>
          <t>domains</t>
        </is>
      </c>
      <c r="E513" s="209" t="inlineStr"/>
      <c r="F513" s="209" t="inlineStr"/>
      <c r="G513" s="209" t="inlineStr">
        <is>
          <t>source-describes-concept</t>
        </is>
      </c>
      <c r="H513" s="209" t="inlineStr">
        <is>
          <t>Source Corpus.Distinctive_Contribution</t>
        </is>
      </c>
      <c r="I513" s="209" t="inlineStr">
        <is>
          <t>unmapped</t>
        </is>
      </c>
      <c r="J513" s="209" t="inlineStr">
        <is>
          <t>Corpus orientation only</t>
        </is>
      </c>
      <c r="K513" s="209" t="inlineStr">
        <is>
          <t>Needs source-specific verification</t>
        </is>
      </c>
      <c r="L513" s="209" t="inlineStr">
        <is>
          <t>https://en.wikipedia.org/wiki/Ravenloft</t>
        </is>
      </c>
      <c r="M513" s="209" t="inlineStr">
        <is>
          <t>Comparative navigation coordinate; not a canonical source entry or claim of exact equivalence.</t>
        </is>
      </c>
    </row>
    <row r="514">
      <c r="A514" s="209" t="inlineStr">
        <is>
          <t>CON-0513</t>
        </is>
      </c>
      <c r="B514" s="209" t="inlineStr">
        <is>
          <t>SRC-096</t>
        </is>
      </c>
      <c r="C514" s="209" t="inlineStr">
        <is>
          <t>Ravenloft</t>
        </is>
      </c>
      <c r="D514" s="209" t="inlineStr">
        <is>
          <t>horror transformation and moral pressure</t>
        </is>
      </c>
      <c r="E514" s="209" t="inlineStr">
        <is>
          <t>STA-200</t>
        </is>
      </c>
      <c r="F514" s="209" t="inlineStr">
        <is>
          <t>Bodily Transformation States</t>
        </is>
      </c>
      <c r="G514" s="209" t="inlineStr">
        <is>
          <t>orientation-maps-to</t>
        </is>
      </c>
      <c r="H514" s="209" t="inlineStr">
        <is>
          <t>Source Corpus.Distinctive_Contribution</t>
        </is>
      </c>
      <c r="I514" s="209" t="inlineStr">
        <is>
          <t>low</t>
        </is>
      </c>
      <c r="J514" s="209" t="inlineStr">
        <is>
          <t>Corpus orientation only</t>
        </is>
      </c>
      <c r="K514" s="209" t="inlineStr">
        <is>
          <t>Needs source-specific verification</t>
        </is>
      </c>
      <c r="L514" s="209" t="inlineStr">
        <is>
          <t>https://en.wikipedia.org/wiki/Ravenloft</t>
        </is>
      </c>
      <c r="M514" s="209" t="inlineStr">
        <is>
          <t>Comparative navigation coordinate; not a canonical source entry or claim of exact equivalence.</t>
        </is>
      </c>
    </row>
    <row r="515">
      <c r="A515" s="209" t="inlineStr">
        <is>
          <t>CON-0514</t>
        </is>
      </c>
      <c r="B515" s="209" t="inlineStr">
        <is>
          <t>SRC-097</t>
        </is>
      </c>
      <c r="C515" s="209" t="inlineStr">
        <is>
          <t>Spelljammer</t>
        </is>
      </c>
      <c r="D515" s="209" t="inlineStr">
        <is>
          <t>Spacefaring fantasy peoples</t>
        </is>
      </c>
      <c r="E515" s="209" t="inlineStr">
        <is>
          <t>PPL-100</t>
        </is>
      </c>
      <c r="F515" s="209" t="inlineStr">
        <is>
          <t>Mortal and Natural Peoples</t>
        </is>
      </c>
      <c r="G515" s="209" t="inlineStr">
        <is>
          <t>orientation-maps-to</t>
        </is>
      </c>
      <c r="H515" s="209" t="inlineStr">
        <is>
          <t>Source Corpus.Distinctive_Contribution</t>
        </is>
      </c>
      <c r="I515" s="209" t="inlineStr">
        <is>
          <t>low</t>
        </is>
      </c>
      <c r="J515" s="209" t="inlineStr">
        <is>
          <t>Corpus orientation only</t>
        </is>
      </c>
      <c r="K515" s="209" t="inlineStr">
        <is>
          <t>Needs source-specific verification</t>
        </is>
      </c>
      <c r="L515" s="209" t="inlineStr">
        <is>
          <t>https://en.wikipedia.org/wiki/Spelljammer</t>
        </is>
      </c>
      <c r="M515" s="209" t="inlineStr">
        <is>
          <t>Comparative navigation coordinate; not a canonical source entry or claim of exact equivalence.</t>
        </is>
      </c>
    </row>
    <row r="516">
      <c r="A516" s="209" t="inlineStr">
        <is>
          <t>CON-0515</t>
        </is>
      </c>
      <c r="B516" s="209" t="inlineStr">
        <is>
          <t>SRC-097</t>
        </is>
      </c>
      <c r="C516" s="209" t="inlineStr">
        <is>
          <t>Spelljammer</t>
        </is>
      </c>
      <c r="D516" s="209" t="inlineStr">
        <is>
          <t>magical ships</t>
        </is>
      </c>
      <c r="E516" s="209" t="inlineStr">
        <is>
          <t>ART-500</t>
        </is>
      </c>
      <c r="F516" s="209" t="inlineStr">
        <is>
          <t>Vehicles, Mounts &amp; Conveyances</t>
        </is>
      </c>
      <c r="G516" s="209" t="inlineStr">
        <is>
          <t>orientation-maps-to</t>
        </is>
      </c>
      <c r="H516" s="209" t="inlineStr">
        <is>
          <t>Source Corpus.Distinctive_Contribution</t>
        </is>
      </c>
      <c r="I516" s="209" t="inlineStr">
        <is>
          <t>moderate</t>
        </is>
      </c>
      <c r="J516" s="209" t="inlineStr">
        <is>
          <t>Corpus orientation only</t>
        </is>
      </c>
      <c r="K516" s="209" t="inlineStr">
        <is>
          <t>Needs source-specific verification</t>
        </is>
      </c>
      <c r="L516" s="209" t="inlineStr">
        <is>
          <t>https://en.wikipedia.org/wiki/Spelljammer</t>
        </is>
      </c>
      <c r="M516" s="209" t="inlineStr">
        <is>
          <t>Comparative navigation coordinate; not a canonical source entry or claim of exact equivalence.</t>
        </is>
      </c>
    </row>
    <row r="517">
      <c r="A517" s="209" t="inlineStr">
        <is>
          <t>CON-0516</t>
        </is>
      </c>
      <c r="B517" s="209" t="inlineStr">
        <is>
          <t>SRC-097</t>
        </is>
      </c>
      <c r="C517" s="209" t="inlineStr">
        <is>
          <t>Spelljammer</t>
        </is>
      </c>
      <c r="D517" s="209" t="inlineStr">
        <is>
          <t>multiverse travel</t>
        </is>
      </c>
      <c r="E517" s="209" t="inlineStr">
        <is>
          <t>COS-400</t>
        </is>
      </c>
      <c r="F517" s="209" t="inlineStr">
        <is>
          <t>Liminal, Parallel &amp; Constructed Realms</t>
        </is>
      </c>
      <c r="G517" s="209" t="inlineStr">
        <is>
          <t>orientation-maps-to</t>
        </is>
      </c>
      <c r="H517" s="209" t="inlineStr">
        <is>
          <t>Source Corpus.Distinctive_Contribution</t>
        </is>
      </c>
      <c r="I517" s="209" t="inlineStr">
        <is>
          <t>moderate</t>
        </is>
      </c>
      <c r="J517" s="209" t="inlineStr">
        <is>
          <t>Corpus orientation only</t>
        </is>
      </c>
      <c r="K517" s="209" t="inlineStr">
        <is>
          <t>Needs source-specific verification</t>
        </is>
      </c>
      <c r="L517" s="209" t="inlineStr">
        <is>
          <t>https://en.wikipedia.org/wiki/Spelljammer</t>
        </is>
      </c>
      <c r="M517" s="209" t="inlineStr">
        <is>
          <t>Comparative navigation coordinate; not a canonical source entry or claim of exact equivalence.</t>
        </is>
      </c>
    </row>
    <row r="518">
      <c r="A518" s="209" t="inlineStr">
        <is>
          <t>CON-0517</t>
        </is>
      </c>
      <c r="B518" s="209" t="inlineStr">
        <is>
          <t>SRC-097</t>
        </is>
      </c>
      <c r="C518" s="209" t="inlineStr">
        <is>
          <t>Spelljammer</t>
        </is>
      </c>
      <c r="D518" s="209" t="inlineStr">
        <is>
          <t>hybrid genre classes</t>
        </is>
      </c>
      <c r="E518" s="209" t="inlineStr">
        <is>
          <t>MEC-301</t>
        </is>
      </c>
      <c r="F518" s="209" t="inlineStr">
        <is>
          <t>Fixed Class</t>
        </is>
      </c>
      <c r="G518" s="209" t="inlineStr">
        <is>
          <t>orientation-maps-to</t>
        </is>
      </c>
      <c r="H518" s="209" t="inlineStr">
        <is>
          <t>Source Corpus.Distinctive_Contribution</t>
        </is>
      </c>
      <c r="I518" s="209" t="inlineStr">
        <is>
          <t>low</t>
        </is>
      </c>
      <c r="J518" s="209" t="inlineStr">
        <is>
          <t>Corpus orientation only</t>
        </is>
      </c>
      <c r="K518" s="209" t="inlineStr">
        <is>
          <t>Needs source-specific verification</t>
        </is>
      </c>
      <c r="L518" s="209" t="inlineStr">
        <is>
          <t>https://en.wikipedia.org/wiki/Spelljammer</t>
        </is>
      </c>
      <c r="M518" s="209" t="inlineStr">
        <is>
          <t>Comparative navigation coordinate; not a canonical source entry or claim of exact equivalence.</t>
        </is>
      </c>
    </row>
    <row r="519">
      <c r="A519" s="209" t="inlineStr">
        <is>
          <t>CON-0518</t>
        </is>
      </c>
      <c r="B519" s="209" t="inlineStr">
        <is>
          <t>SRC-098</t>
        </is>
      </c>
      <c r="C519" s="209" t="inlineStr">
        <is>
          <t>Pathfinder / Golarion</t>
        </is>
      </c>
      <c r="D519" s="209" t="inlineStr">
        <is>
          <t>Extensive ancestry/class system</t>
        </is>
      </c>
      <c r="E519" s="209" t="inlineStr">
        <is>
          <t>PPL-100</t>
        </is>
      </c>
      <c r="F519" s="209" t="inlineStr">
        <is>
          <t>Mortal and Natural Peoples</t>
        </is>
      </c>
      <c r="G519" s="209" t="inlineStr">
        <is>
          <t>orientation-maps-to</t>
        </is>
      </c>
      <c r="H519" s="209" t="inlineStr">
        <is>
          <t>Source Corpus.Distinctive_Contribution</t>
        </is>
      </c>
      <c r="I519" s="209" t="inlineStr">
        <is>
          <t>low</t>
        </is>
      </c>
      <c r="J519" s="209" t="inlineStr">
        <is>
          <t>Corpus orientation only</t>
        </is>
      </c>
      <c r="K519" s="209" t="inlineStr">
        <is>
          <t>Needs source-specific verification</t>
        </is>
      </c>
      <c r="L519" s="209" t="inlineStr">
        <is>
          <t>https://en.wikipedia.org/wiki/Pathfinder_%2F_Golarion</t>
        </is>
      </c>
      <c r="M519" s="209" t="inlineStr">
        <is>
          <t>Comparative navigation coordinate; not a canonical source entry or claim of exact equivalence.</t>
        </is>
      </c>
    </row>
    <row r="520">
      <c r="A520" s="209" t="inlineStr">
        <is>
          <t>CON-0519</t>
        </is>
      </c>
      <c r="B520" s="209" t="inlineStr">
        <is>
          <t>SRC-098</t>
        </is>
      </c>
      <c r="C520" s="209" t="inlineStr">
        <is>
          <t>Pathfinder / Golarion</t>
        </is>
      </c>
      <c r="D520" s="209" t="inlineStr">
        <is>
          <t>archetypes</t>
        </is>
      </c>
      <c r="E520" s="209" t="inlineStr"/>
      <c r="F520" s="209" t="inlineStr"/>
      <c r="G520" s="209" t="inlineStr">
        <is>
          <t>source-describes-concept</t>
        </is>
      </c>
      <c r="H520" s="209" t="inlineStr">
        <is>
          <t>Source Corpus.Distinctive_Contribution</t>
        </is>
      </c>
      <c r="I520" s="209" t="inlineStr">
        <is>
          <t>unmapped</t>
        </is>
      </c>
      <c r="J520" s="209" t="inlineStr">
        <is>
          <t>Corpus orientation only</t>
        </is>
      </c>
      <c r="K520" s="209" t="inlineStr">
        <is>
          <t>Needs source-specific verification</t>
        </is>
      </c>
      <c r="L520" s="209" t="inlineStr">
        <is>
          <t>https://en.wikipedia.org/wiki/Pathfinder_%2F_Golarion</t>
        </is>
      </c>
      <c r="M520" s="209" t="inlineStr">
        <is>
          <t>Comparative navigation coordinate; not a canonical source entry or claim of exact equivalence.</t>
        </is>
      </c>
    </row>
    <row r="521">
      <c r="A521" s="209" t="inlineStr">
        <is>
          <t>CON-0520</t>
        </is>
      </c>
      <c r="B521" s="209" t="inlineStr">
        <is>
          <t>SRC-098</t>
        </is>
      </c>
      <c r="C521" s="209" t="inlineStr">
        <is>
          <t>Pathfinder / Golarion</t>
        </is>
      </c>
      <c r="D521" s="209" t="inlineStr">
        <is>
          <t>deities</t>
        </is>
      </c>
      <c r="E521" s="209" t="inlineStr">
        <is>
          <t>PPL-400</t>
        </is>
      </c>
      <c r="F521" s="209" t="inlineStr">
        <is>
          <t>Divine and Celestial Beings</t>
        </is>
      </c>
      <c r="G521" s="209" t="inlineStr">
        <is>
          <t>orientation-maps-to</t>
        </is>
      </c>
      <c r="H521" s="209" t="inlineStr">
        <is>
          <t>Source Corpus.Distinctive_Contribution</t>
        </is>
      </c>
      <c r="I521" s="209" t="inlineStr">
        <is>
          <t>moderate</t>
        </is>
      </c>
      <c r="J521" s="209" t="inlineStr">
        <is>
          <t>Corpus orientation only</t>
        </is>
      </c>
      <c r="K521" s="209" t="inlineStr">
        <is>
          <t>Needs source-specific verification</t>
        </is>
      </c>
      <c r="L521" s="209" t="inlineStr">
        <is>
          <t>https://en.wikipedia.org/wiki/Pathfinder_%2F_Golarion</t>
        </is>
      </c>
      <c r="M521" s="209" t="inlineStr">
        <is>
          <t>Comparative navigation coordinate; not a canonical source entry or claim of exact equivalence.</t>
        </is>
      </c>
    </row>
    <row r="522">
      <c r="A522" s="209" t="inlineStr">
        <is>
          <t>CON-0521</t>
        </is>
      </c>
      <c r="B522" s="209" t="inlineStr">
        <is>
          <t>SRC-098</t>
        </is>
      </c>
      <c r="C522" s="209" t="inlineStr">
        <is>
          <t>Pathfinder / Golarion</t>
        </is>
      </c>
      <c r="D522" s="209" t="inlineStr">
        <is>
          <t>regions</t>
        </is>
      </c>
      <c r="E522" s="209" t="inlineStr"/>
      <c r="F522" s="209" t="inlineStr"/>
      <c r="G522" s="209" t="inlineStr">
        <is>
          <t>source-describes-concept</t>
        </is>
      </c>
      <c r="H522" s="209" t="inlineStr">
        <is>
          <t>Source Corpus.Distinctive_Contribution</t>
        </is>
      </c>
      <c r="I522" s="209" t="inlineStr">
        <is>
          <t>unmapped</t>
        </is>
      </c>
      <c r="J522" s="209" t="inlineStr">
        <is>
          <t>Corpus orientation only</t>
        </is>
      </c>
      <c r="K522" s="209" t="inlineStr">
        <is>
          <t>Needs source-specific verification</t>
        </is>
      </c>
      <c r="L522" s="209" t="inlineStr">
        <is>
          <t>https://en.wikipedia.org/wiki/Pathfinder_%2F_Golarion</t>
        </is>
      </c>
      <c r="M522" s="209" t="inlineStr">
        <is>
          <t>Comparative navigation coordinate; not a canonical source entry or claim of exact equivalence.</t>
        </is>
      </c>
    </row>
    <row r="523">
      <c r="A523" s="209" t="inlineStr">
        <is>
          <t>CON-0522</t>
        </is>
      </c>
      <c r="B523" s="209" t="inlineStr">
        <is>
          <t>SRC-098</t>
        </is>
      </c>
      <c r="C523" s="209" t="inlineStr">
        <is>
          <t>Pathfinder / Golarion</t>
        </is>
      </c>
      <c r="D523" s="209" t="inlineStr">
        <is>
          <t>monsters</t>
        </is>
      </c>
      <c r="E523" s="209" t="inlineStr">
        <is>
          <t>PPL-000</t>
        </is>
      </c>
      <c r="F523" s="209" t="inlineStr">
        <is>
          <t>People &amp; Beings</t>
        </is>
      </c>
      <c r="G523" s="209" t="inlineStr">
        <is>
          <t>orientation-maps-to</t>
        </is>
      </c>
      <c r="H523" s="209" t="inlineStr">
        <is>
          <t>Source Corpus.Distinctive_Contribution</t>
        </is>
      </c>
      <c r="I523" s="209" t="inlineStr">
        <is>
          <t>low</t>
        </is>
      </c>
      <c r="J523" s="209" t="inlineStr">
        <is>
          <t>Corpus orientation only</t>
        </is>
      </c>
      <c r="K523" s="209" t="inlineStr">
        <is>
          <t>Needs source-specific verification</t>
        </is>
      </c>
      <c r="L523" s="209" t="inlineStr">
        <is>
          <t>https://en.wikipedia.org/wiki/Pathfinder_%2F_Golarion</t>
        </is>
      </c>
      <c r="M523" s="209" t="inlineStr">
        <is>
          <t>Comparative navigation coordinate; not a canonical source entry or claim of exact equivalence.</t>
        </is>
      </c>
    </row>
    <row r="524">
      <c r="A524" s="209" t="inlineStr">
        <is>
          <t>CON-0523</t>
        </is>
      </c>
      <c r="B524" s="209" t="inlineStr">
        <is>
          <t>SRC-098</t>
        </is>
      </c>
      <c r="C524" s="209" t="inlineStr">
        <is>
          <t>Pathfinder / Golarion</t>
        </is>
      </c>
      <c r="D524" s="209" t="inlineStr">
        <is>
          <t>evolving terminology</t>
        </is>
      </c>
      <c r="E524" s="209" t="inlineStr"/>
      <c r="F524" s="209" t="inlineStr"/>
      <c r="G524" s="209" t="inlineStr">
        <is>
          <t>source-describes-concept</t>
        </is>
      </c>
      <c r="H524" s="209" t="inlineStr">
        <is>
          <t>Source Corpus.Distinctive_Contribution</t>
        </is>
      </c>
      <c r="I524" s="209" t="inlineStr">
        <is>
          <t>unmapped</t>
        </is>
      </c>
      <c r="J524" s="209" t="inlineStr">
        <is>
          <t>Corpus orientation only</t>
        </is>
      </c>
      <c r="K524" s="209" t="inlineStr">
        <is>
          <t>Needs source-specific verification</t>
        </is>
      </c>
      <c r="L524" s="209" t="inlineStr">
        <is>
          <t>https://en.wikipedia.org/wiki/Pathfinder_%2F_Golarion</t>
        </is>
      </c>
      <c r="M524" s="209" t="inlineStr">
        <is>
          <t>Comparative navigation coordinate; not a canonical source entry or claim of exact equivalence.</t>
        </is>
      </c>
    </row>
    <row r="525">
      <c r="A525" s="209" t="inlineStr">
        <is>
          <t>CON-0524</t>
        </is>
      </c>
      <c r="B525" s="209" t="inlineStr">
        <is>
          <t>SRC-099</t>
        </is>
      </c>
      <c r="C525" s="209" t="inlineStr">
        <is>
          <t>RuneQuest / Glorantha</t>
        </is>
      </c>
      <c r="D525" s="209" t="inlineStr">
        <is>
          <t>Cult membership as class-like identity</t>
        </is>
      </c>
      <c r="E525" s="209" t="inlineStr"/>
      <c r="F525" s="209" t="inlineStr"/>
      <c r="G525" s="209" t="inlineStr">
        <is>
          <t>source-describes-concept</t>
        </is>
      </c>
      <c r="H525" s="209" t="inlineStr">
        <is>
          <t>Source Corpus.Distinctive_Contribution</t>
        </is>
      </c>
      <c r="I525" s="209" t="inlineStr">
        <is>
          <t>unmapped</t>
        </is>
      </c>
      <c r="J525" s="209" t="inlineStr">
        <is>
          <t>Corpus orientation only</t>
        </is>
      </c>
      <c r="K525" s="209" t="inlineStr">
        <is>
          <t>Needs source-specific verification</t>
        </is>
      </c>
      <c r="L525" s="209" t="inlineStr">
        <is>
          <t>https://en.wikipedia.org/wiki/RuneQuest_%2F_Glorantha</t>
        </is>
      </c>
      <c r="M525" s="209" t="inlineStr">
        <is>
          <t>Comparative navigation coordinate; not a canonical source entry or claim of exact equivalence.</t>
        </is>
      </c>
    </row>
    <row r="526">
      <c r="A526" s="209" t="inlineStr">
        <is>
          <t>CON-0525</t>
        </is>
      </c>
      <c r="B526" s="209" t="inlineStr">
        <is>
          <t>SRC-099</t>
        </is>
      </c>
      <c r="C526" s="209" t="inlineStr">
        <is>
          <t>RuneQuest / Glorantha</t>
        </is>
      </c>
      <c r="D526" s="209" t="inlineStr">
        <is>
          <t>mythic time</t>
        </is>
      </c>
      <c r="E526" s="209" t="inlineStr"/>
      <c r="F526" s="209" t="inlineStr"/>
      <c r="G526" s="209" t="inlineStr">
        <is>
          <t>source-describes-concept</t>
        </is>
      </c>
      <c r="H526" s="209" t="inlineStr">
        <is>
          <t>Source Corpus.Distinctive_Contribution</t>
        </is>
      </c>
      <c r="I526" s="209" t="inlineStr">
        <is>
          <t>unmapped</t>
        </is>
      </c>
      <c r="J526" s="209" t="inlineStr">
        <is>
          <t>Corpus orientation only</t>
        </is>
      </c>
      <c r="K526" s="209" t="inlineStr">
        <is>
          <t>Needs source-specific verification</t>
        </is>
      </c>
      <c r="L526" s="209" t="inlineStr">
        <is>
          <t>https://en.wikipedia.org/wiki/RuneQuest_%2F_Glorantha</t>
        </is>
      </c>
      <c r="M526" s="209" t="inlineStr">
        <is>
          <t>Comparative navigation coordinate; not a canonical source entry or claim of exact equivalence.</t>
        </is>
      </c>
    </row>
    <row r="527">
      <c r="A527" s="209" t="inlineStr">
        <is>
          <t>CON-0526</t>
        </is>
      </c>
      <c r="B527" s="209" t="inlineStr">
        <is>
          <t>SRC-099</t>
        </is>
      </c>
      <c r="C527" s="209" t="inlineStr">
        <is>
          <t>RuneQuest / Glorantha</t>
        </is>
      </c>
      <c r="D527" s="209" t="inlineStr">
        <is>
          <t>runes</t>
        </is>
      </c>
      <c r="E527" s="209" t="inlineStr">
        <is>
          <t>PWR-504</t>
        </is>
      </c>
      <c r="F527" s="209" t="inlineStr">
        <is>
          <t>Word and Language Magic</t>
        </is>
      </c>
      <c r="G527" s="209" t="inlineStr">
        <is>
          <t>orientation-maps-to</t>
        </is>
      </c>
      <c r="H527" s="209" t="inlineStr">
        <is>
          <t>Source Corpus.Distinctive_Contribution</t>
        </is>
      </c>
      <c r="I527" s="209" t="inlineStr">
        <is>
          <t>moderate</t>
        </is>
      </c>
      <c r="J527" s="209" t="inlineStr">
        <is>
          <t>Corpus orientation only</t>
        </is>
      </c>
      <c r="K527" s="209" t="inlineStr">
        <is>
          <t>Needs source-specific verification</t>
        </is>
      </c>
      <c r="L527" s="209" t="inlineStr">
        <is>
          <t>https://en.wikipedia.org/wiki/RuneQuest_%2F_Glorantha</t>
        </is>
      </c>
      <c r="M527" s="209" t="inlineStr">
        <is>
          <t>Comparative navigation coordinate; not a canonical source entry or claim of exact equivalence.</t>
        </is>
      </c>
    </row>
    <row r="528">
      <c r="A528" s="209" t="inlineStr">
        <is>
          <t>CON-0527</t>
        </is>
      </c>
      <c r="B528" s="209" t="inlineStr">
        <is>
          <t>SRC-099</t>
        </is>
      </c>
      <c r="C528" s="209" t="inlineStr">
        <is>
          <t>RuneQuest / Glorantha</t>
        </is>
      </c>
      <c r="D528" s="209" t="inlineStr">
        <is>
          <t>species-specific cultures</t>
        </is>
      </c>
      <c r="E528" s="209" t="inlineStr">
        <is>
          <t>PPL-100; CIV-000</t>
        </is>
      </c>
      <c r="F528" s="209" t="inlineStr">
        <is>
          <t>Mortal and Natural Peoples; Civilization &amp; Culture Archetypes</t>
        </is>
      </c>
      <c r="G528" s="209" t="inlineStr">
        <is>
          <t>orientation-maps-to</t>
        </is>
      </c>
      <c r="H528" s="209" t="inlineStr">
        <is>
          <t>Source Corpus.Distinctive_Contribution</t>
        </is>
      </c>
      <c r="I528" s="209" t="inlineStr">
        <is>
          <t>low</t>
        </is>
      </c>
      <c r="J528" s="209" t="inlineStr">
        <is>
          <t>Corpus orientation only</t>
        </is>
      </c>
      <c r="K528" s="209" t="inlineStr">
        <is>
          <t>Needs source-specific verification</t>
        </is>
      </c>
      <c r="L528" s="209" t="inlineStr">
        <is>
          <t>https://en.wikipedia.org/wiki/RuneQuest_%2F_Glorantha</t>
        </is>
      </c>
      <c r="M528" s="209" t="inlineStr">
        <is>
          <t>Comparative navigation coordinate; not a canonical source entry or claim of exact equivalence.</t>
        </is>
      </c>
    </row>
    <row r="529">
      <c r="A529" s="209" t="inlineStr">
        <is>
          <t>CON-0528</t>
        </is>
      </c>
      <c r="B529" s="209" t="inlineStr">
        <is>
          <t>SRC-099</t>
        </is>
      </c>
      <c r="C529" s="209" t="inlineStr">
        <is>
          <t>RuneQuest / Glorantha</t>
        </is>
      </c>
      <c r="D529" s="209" t="inlineStr">
        <is>
          <t>heroquesting</t>
        </is>
      </c>
      <c r="E529" s="209" t="inlineStr">
        <is>
          <t>NAR-400</t>
        </is>
      </c>
      <c r="F529" s="209" t="inlineStr">
        <is>
          <t>Plot and Journey Archetypes</t>
        </is>
      </c>
      <c r="G529" s="209" t="inlineStr">
        <is>
          <t>orientation-maps-to</t>
        </is>
      </c>
      <c r="H529" s="209" t="inlineStr">
        <is>
          <t>Source Corpus.Distinctive_Contribution</t>
        </is>
      </c>
      <c r="I529" s="209" t="inlineStr">
        <is>
          <t>low</t>
        </is>
      </c>
      <c r="J529" s="209" t="inlineStr">
        <is>
          <t>Corpus orientation only</t>
        </is>
      </c>
      <c r="K529" s="209" t="inlineStr">
        <is>
          <t>Needs source-specific verification</t>
        </is>
      </c>
      <c r="L529" s="209" t="inlineStr">
        <is>
          <t>https://en.wikipedia.org/wiki/RuneQuest_%2F_Glorantha</t>
        </is>
      </c>
      <c r="M529" s="209" t="inlineStr">
        <is>
          <t>Comparative navigation coordinate; not a canonical source entry or claim of exact equivalence.</t>
        </is>
      </c>
    </row>
    <row r="530">
      <c r="A530" s="209" t="inlineStr">
        <is>
          <t>CON-0529</t>
        </is>
      </c>
      <c r="B530" s="209" t="inlineStr">
        <is>
          <t>SRC-100</t>
        </is>
      </c>
      <c r="C530" s="209" t="inlineStr">
        <is>
          <t>Warhammer Fantasy Roleplay</t>
        </is>
      </c>
      <c r="D530" s="209" t="inlineStr">
        <is>
          <t>Career system</t>
        </is>
      </c>
      <c r="E530" s="209" t="inlineStr"/>
      <c r="F530" s="209" t="inlineStr"/>
      <c r="G530" s="209" t="inlineStr">
        <is>
          <t>source-describes-concept</t>
        </is>
      </c>
      <c r="H530" s="209" t="inlineStr">
        <is>
          <t>Source Corpus.Distinctive_Contribution</t>
        </is>
      </c>
      <c r="I530" s="209" t="inlineStr">
        <is>
          <t>unmapped</t>
        </is>
      </c>
      <c r="J530" s="209" t="inlineStr">
        <is>
          <t>Corpus orientation only</t>
        </is>
      </c>
      <c r="K530" s="209" t="inlineStr">
        <is>
          <t>Needs source-specific verification</t>
        </is>
      </c>
      <c r="L530" s="209" t="inlineStr">
        <is>
          <t>https://en.wikipedia.org/wiki/Warhammer_Fantasy_Roleplay</t>
        </is>
      </c>
      <c r="M530" s="209" t="inlineStr">
        <is>
          <t>Comparative navigation coordinate; not a canonical source entry or claim of exact equivalence.</t>
        </is>
      </c>
    </row>
    <row r="531">
      <c r="A531" s="209" t="inlineStr">
        <is>
          <t>CON-0530</t>
        </is>
      </c>
      <c r="B531" s="209" t="inlineStr">
        <is>
          <t>SRC-100</t>
        </is>
      </c>
      <c r="C531" s="209" t="inlineStr">
        <is>
          <t>Warhammer Fantasy Roleplay</t>
        </is>
      </c>
      <c r="D531" s="209" t="inlineStr">
        <is>
          <t>grim social professions</t>
        </is>
      </c>
      <c r="E531" s="209" t="inlineStr">
        <is>
          <t>MEC-301</t>
        </is>
      </c>
      <c r="F531" s="209" t="inlineStr">
        <is>
          <t>Fixed Class</t>
        </is>
      </c>
      <c r="G531" s="209" t="inlineStr">
        <is>
          <t>orientation-maps-to</t>
        </is>
      </c>
      <c r="H531" s="209" t="inlineStr">
        <is>
          <t>Source Corpus.Distinctive_Contribution</t>
        </is>
      </c>
      <c r="I531" s="209" t="inlineStr">
        <is>
          <t>low</t>
        </is>
      </c>
      <c r="J531" s="209" t="inlineStr">
        <is>
          <t>Corpus orientation only</t>
        </is>
      </c>
      <c r="K531" s="209" t="inlineStr">
        <is>
          <t>Needs source-specific verification</t>
        </is>
      </c>
      <c r="L531" s="209" t="inlineStr">
        <is>
          <t>https://en.wikipedia.org/wiki/Warhammer_Fantasy_Roleplay</t>
        </is>
      </c>
      <c r="M531" s="209" t="inlineStr">
        <is>
          <t>Comparative navigation coordinate; not a canonical source entry or claim of exact equivalence.</t>
        </is>
      </c>
    </row>
    <row r="532">
      <c r="A532" s="209" t="inlineStr">
        <is>
          <t>CON-0531</t>
        </is>
      </c>
      <c r="B532" s="209" t="inlineStr">
        <is>
          <t>SRC-100</t>
        </is>
      </c>
      <c r="C532" s="209" t="inlineStr">
        <is>
          <t>Warhammer Fantasy Roleplay</t>
        </is>
      </c>
      <c r="D532" s="209" t="inlineStr">
        <is>
          <t>Chaos mutation</t>
        </is>
      </c>
      <c r="E532" s="209" t="inlineStr">
        <is>
          <t>STA-206</t>
        </is>
      </c>
      <c r="F532" s="209" t="inlineStr">
        <is>
          <t>Alchemical Enhancement</t>
        </is>
      </c>
      <c r="G532" s="209" t="inlineStr">
        <is>
          <t>orientation-maps-to</t>
        </is>
      </c>
      <c r="H532" s="209" t="inlineStr">
        <is>
          <t>Source Corpus.Distinctive_Contribution</t>
        </is>
      </c>
      <c r="I532" s="209" t="inlineStr">
        <is>
          <t>moderate</t>
        </is>
      </c>
      <c r="J532" s="209" t="inlineStr">
        <is>
          <t>Corpus orientation only</t>
        </is>
      </c>
      <c r="K532" s="209" t="inlineStr">
        <is>
          <t>Needs source-specific verification</t>
        </is>
      </c>
      <c r="L532" s="209" t="inlineStr">
        <is>
          <t>https://en.wikipedia.org/wiki/Warhammer_Fantasy_Roleplay</t>
        </is>
      </c>
      <c r="M532" s="209" t="inlineStr">
        <is>
          <t>Comparative navigation coordinate; not a canonical source entry or claim of exact equivalence.</t>
        </is>
      </c>
    </row>
    <row r="533">
      <c r="A533" s="209" t="inlineStr">
        <is>
          <t>CON-0532</t>
        </is>
      </c>
      <c r="B533" s="209" t="inlineStr">
        <is>
          <t>SRC-100</t>
        </is>
      </c>
      <c r="C533" s="209" t="inlineStr">
        <is>
          <t>Warhammer Fantasy Roleplay</t>
        </is>
      </c>
      <c r="D533" s="209" t="inlineStr">
        <is>
          <t>species</t>
        </is>
      </c>
      <c r="E533" s="209" t="inlineStr">
        <is>
          <t>PPL-100</t>
        </is>
      </c>
      <c r="F533" s="209" t="inlineStr">
        <is>
          <t>Mortal and Natural Peoples</t>
        </is>
      </c>
      <c r="G533" s="209" t="inlineStr">
        <is>
          <t>orientation-maps-to</t>
        </is>
      </c>
      <c r="H533" s="209" t="inlineStr">
        <is>
          <t>Source Corpus.Distinctive_Contribution</t>
        </is>
      </c>
      <c r="I533" s="209" t="inlineStr">
        <is>
          <t>low</t>
        </is>
      </c>
      <c r="J533" s="209" t="inlineStr">
        <is>
          <t>Corpus orientation only</t>
        </is>
      </c>
      <c r="K533" s="209" t="inlineStr">
        <is>
          <t>Needs source-specific verification</t>
        </is>
      </c>
      <c r="L533" s="209" t="inlineStr">
        <is>
          <t>https://en.wikipedia.org/wiki/Warhammer_Fantasy_Roleplay</t>
        </is>
      </c>
      <c r="M533" s="209" t="inlineStr">
        <is>
          <t>Comparative navigation coordinate; not a canonical source entry or claim of exact equivalence.</t>
        </is>
      </c>
    </row>
    <row r="534">
      <c r="A534" s="209" t="inlineStr">
        <is>
          <t>CON-0533</t>
        </is>
      </c>
      <c r="B534" s="209" t="inlineStr">
        <is>
          <t>SRC-100</t>
        </is>
      </c>
      <c r="C534" s="209" t="inlineStr">
        <is>
          <t>Warhammer Fantasy Roleplay</t>
        </is>
      </c>
      <c r="D534" s="209" t="inlineStr">
        <is>
          <t>institutions</t>
        </is>
      </c>
      <c r="E534" s="209" t="inlineStr"/>
      <c r="F534" s="209" t="inlineStr"/>
      <c r="G534" s="209" t="inlineStr">
        <is>
          <t>source-describes-concept</t>
        </is>
      </c>
      <c r="H534" s="209" t="inlineStr">
        <is>
          <t>Source Corpus.Distinctive_Contribution</t>
        </is>
      </c>
      <c r="I534" s="209" t="inlineStr">
        <is>
          <t>unmapped</t>
        </is>
      </c>
      <c r="J534" s="209" t="inlineStr">
        <is>
          <t>Corpus orientation only</t>
        </is>
      </c>
      <c r="K534" s="209" t="inlineStr">
        <is>
          <t>Needs source-specific verification</t>
        </is>
      </c>
      <c r="L534" s="209" t="inlineStr">
        <is>
          <t>https://en.wikipedia.org/wiki/Warhammer_Fantasy_Roleplay</t>
        </is>
      </c>
      <c r="M534" s="209" t="inlineStr">
        <is>
          <t>Comparative navigation coordinate; not a canonical source entry or claim of exact equivalence.</t>
        </is>
      </c>
    </row>
    <row r="535">
      <c r="A535" s="209" t="inlineStr">
        <is>
          <t>CON-0534</t>
        </is>
      </c>
      <c r="B535" s="209" t="inlineStr">
        <is>
          <t>SRC-100</t>
        </is>
      </c>
      <c r="C535" s="209" t="inlineStr">
        <is>
          <t>Warhammer Fantasy Roleplay</t>
        </is>
      </c>
      <c r="D535" s="209" t="inlineStr">
        <is>
          <t>disease and corruption</t>
        </is>
      </c>
      <c r="E535" s="209" t="inlineStr">
        <is>
          <t>STA-421</t>
        </is>
      </c>
      <c r="F535" s="209" t="inlineStr">
        <is>
          <t>Corruption Empowerment</t>
        </is>
      </c>
      <c r="G535" s="209" t="inlineStr">
        <is>
          <t>orientation-maps-to</t>
        </is>
      </c>
      <c r="H535" s="209" t="inlineStr">
        <is>
          <t>Source Corpus.Distinctive_Contribution</t>
        </is>
      </c>
      <c r="I535" s="209" t="inlineStr">
        <is>
          <t>moderate</t>
        </is>
      </c>
      <c r="J535" s="209" t="inlineStr">
        <is>
          <t>Corpus orientation only</t>
        </is>
      </c>
      <c r="K535" s="209" t="inlineStr">
        <is>
          <t>Needs source-specific verification</t>
        </is>
      </c>
      <c r="L535" s="209" t="inlineStr">
        <is>
          <t>https://en.wikipedia.org/wiki/Warhammer_Fantasy_Roleplay</t>
        </is>
      </c>
      <c r="M535" s="209" t="inlineStr">
        <is>
          <t>Comparative navigation coordinate; not a canonical source entry or claim of exact equivalence.</t>
        </is>
      </c>
    </row>
    <row r="536">
      <c r="A536" s="209" t="inlineStr">
        <is>
          <t>CON-0535</t>
        </is>
      </c>
      <c r="B536" s="209" t="inlineStr">
        <is>
          <t>SRC-101</t>
        </is>
      </c>
      <c r="C536" s="209" t="inlineStr">
        <is>
          <t>Warhammer: The Old World</t>
        </is>
      </c>
      <c r="D536" s="209" t="inlineStr">
        <is>
          <t>Army factions as civilizational archetypes</t>
        </is>
      </c>
      <c r="E536" s="209" t="inlineStr">
        <is>
          <t>INS-000; CIV-000; MEC-428</t>
        </is>
      </c>
      <c r="F536" s="209" t="inlineStr">
        <is>
          <t>Institutions &amp; Affiliations; Civilization &amp; Culture Archetypes; Faction Unit</t>
        </is>
      </c>
      <c r="G536" s="209" t="inlineStr">
        <is>
          <t>orientation-maps-to</t>
        </is>
      </c>
      <c r="H536" s="209" t="inlineStr">
        <is>
          <t>Source Corpus.Distinctive_Contribution</t>
        </is>
      </c>
      <c r="I536" s="209" t="inlineStr">
        <is>
          <t>low</t>
        </is>
      </c>
      <c r="J536" s="209" t="inlineStr">
        <is>
          <t>Corpus orientation only</t>
        </is>
      </c>
      <c r="K536" s="209" t="inlineStr">
        <is>
          <t>Needs source-specific verification</t>
        </is>
      </c>
      <c r="L536" s="209" t="inlineStr">
        <is>
          <t>https://www.warhammer.com/en-US/explore/the-old-world</t>
        </is>
      </c>
      <c r="M536" s="209" t="inlineStr">
        <is>
          <t>Comparative navigation coordinate; not a canonical source entry or claim of exact equivalence.</t>
        </is>
      </c>
    </row>
    <row r="537">
      <c r="A537" s="209" t="inlineStr">
        <is>
          <t>CON-0536</t>
        </is>
      </c>
      <c r="B537" s="209" t="inlineStr">
        <is>
          <t>SRC-101</t>
        </is>
      </c>
      <c r="C537" s="209" t="inlineStr">
        <is>
          <t>Warhammer: The Old World</t>
        </is>
      </c>
      <c r="D537" s="209" t="inlineStr">
        <is>
          <t>species</t>
        </is>
      </c>
      <c r="E537" s="209" t="inlineStr">
        <is>
          <t>PPL-100</t>
        </is>
      </c>
      <c r="F537" s="209" t="inlineStr">
        <is>
          <t>Mortal and Natural Peoples</t>
        </is>
      </c>
      <c r="G537" s="209" t="inlineStr">
        <is>
          <t>orientation-maps-to</t>
        </is>
      </c>
      <c r="H537" s="209" t="inlineStr">
        <is>
          <t>Source Corpus.Distinctive_Contribution</t>
        </is>
      </c>
      <c r="I537" s="209" t="inlineStr">
        <is>
          <t>low</t>
        </is>
      </c>
      <c r="J537" s="209" t="inlineStr">
        <is>
          <t>Corpus orientation only</t>
        </is>
      </c>
      <c r="K537" s="209" t="inlineStr">
        <is>
          <t>Needs source-specific verification</t>
        </is>
      </c>
      <c r="L537" s="209" t="inlineStr">
        <is>
          <t>https://www.warhammer.com/en-US/explore/the-old-world</t>
        </is>
      </c>
      <c r="M537" s="209" t="inlineStr">
        <is>
          <t>Comparative navigation coordinate; not a canonical source entry or claim of exact equivalence.</t>
        </is>
      </c>
    </row>
    <row r="538">
      <c r="A538" s="209" t="inlineStr">
        <is>
          <t>CON-0537</t>
        </is>
      </c>
      <c r="B538" s="209" t="inlineStr">
        <is>
          <t>SRC-101</t>
        </is>
      </c>
      <c r="C538" s="209" t="inlineStr">
        <is>
          <t>Warhammer: The Old World</t>
        </is>
      </c>
      <c r="D538" s="209" t="inlineStr">
        <is>
          <t>cults</t>
        </is>
      </c>
      <c r="E538" s="209" t="inlineStr"/>
      <c r="F538" s="209" t="inlineStr"/>
      <c r="G538" s="209" t="inlineStr">
        <is>
          <t>source-describes-concept</t>
        </is>
      </c>
      <c r="H538" s="209" t="inlineStr">
        <is>
          <t>Source Corpus.Distinctive_Contribution</t>
        </is>
      </c>
      <c r="I538" s="209" t="inlineStr">
        <is>
          <t>unmapped</t>
        </is>
      </c>
      <c r="J538" s="209" t="inlineStr">
        <is>
          <t>Corpus orientation only</t>
        </is>
      </c>
      <c r="K538" s="209" t="inlineStr">
        <is>
          <t>Needs source-specific verification</t>
        </is>
      </c>
      <c r="L538" s="209" t="inlineStr">
        <is>
          <t>https://www.warhammer.com/en-US/explore/the-old-world</t>
        </is>
      </c>
      <c r="M538" s="209" t="inlineStr">
        <is>
          <t>Comparative navigation coordinate; not a canonical source entry or claim of exact equivalence.</t>
        </is>
      </c>
    </row>
    <row r="539">
      <c r="A539" s="209" t="inlineStr">
        <is>
          <t>CON-0538</t>
        </is>
      </c>
      <c r="B539" s="209" t="inlineStr">
        <is>
          <t>SRC-101</t>
        </is>
      </c>
      <c r="C539" s="209" t="inlineStr">
        <is>
          <t>Warhammer: The Old World</t>
        </is>
      </c>
      <c r="D539" s="209" t="inlineStr">
        <is>
          <t>monsters</t>
        </is>
      </c>
      <c r="E539" s="209" t="inlineStr">
        <is>
          <t>PPL-000</t>
        </is>
      </c>
      <c r="F539" s="209" t="inlineStr">
        <is>
          <t>People &amp; Beings</t>
        </is>
      </c>
      <c r="G539" s="209" t="inlineStr">
        <is>
          <t>orientation-maps-to</t>
        </is>
      </c>
      <c r="H539" s="209" t="inlineStr">
        <is>
          <t>Source Corpus.Distinctive_Contribution</t>
        </is>
      </c>
      <c r="I539" s="209" t="inlineStr">
        <is>
          <t>low</t>
        </is>
      </c>
      <c r="J539" s="209" t="inlineStr">
        <is>
          <t>Corpus orientation only</t>
        </is>
      </c>
      <c r="K539" s="209" t="inlineStr">
        <is>
          <t>Needs source-specific verification</t>
        </is>
      </c>
      <c r="L539" s="209" t="inlineStr">
        <is>
          <t>https://www.warhammer.com/en-US/explore/the-old-world</t>
        </is>
      </c>
      <c r="M539" s="209" t="inlineStr">
        <is>
          <t>Comparative navigation coordinate; not a canonical source entry or claim of exact equivalence.</t>
        </is>
      </c>
    </row>
    <row r="540">
      <c r="A540" s="209" t="inlineStr">
        <is>
          <t>CON-0539</t>
        </is>
      </c>
      <c r="B540" s="209" t="inlineStr">
        <is>
          <t>SRC-101</t>
        </is>
      </c>
      <c r="C540" s="209" t="inlineStr">
        <is>
          <t>Warhammer: The Old World</t>
        </is>
      </c>
      <c r="D540" s="209" t="inlineStr">
        <is>
          <t>military roles</t>
        </is>
      </c>
      <c r="E540" s="209" t="inlineStr"/>
      <c r="F540" s="209" t="inlineStr"/>
      <c r="G540" s="209" t="inlineStr">
        <is>
          <t>source-describes-concept</t>
        </is>
      </c>
      <c r="H540" s="209" t="inlineStr">
        <is>
          <t>Source Corpus.Distinctive_Contribution</t>
        </is>
      </c>
      <c r="I540" s="209" t="inlineStr">
        <is>
          <t>unmapped</t>
        </is>
      </c>
      <c r="J540" s="209" t="inlineStr">
        <is>
          <t>Corpus orientation only</t>
        </is>
      </c>
      <c r="K540" s="209" t="inlineStr">
        <is>
          <t>Needs source-specific verification</t>
        </is>
      </c>
      <c r="L540" s="209" t="inlineStr">
        <is>
          <t>https://www.warhammer.com/en-US/explore/the-old-world</t>
        </is>
      </c>
      <c r="M540" s="209" t="inlineStr">
        <is>
          <t>Comparative navigation coordinate; not a canonical source entry or claim of exact equivalence.</t>
        </is>
      </c>
    </row>
    <row r="541">
      <c r="A541" s="209" t="inlineStr">
        <is>
          <t>CON-0540</t>
        </is>
      </c>
      <c r="B541" s="209" t="inlineStr">
        <is>
          <t>SRC-102</t>
        </is>
      </c>
      <c r="C541" s="209" t="inlineStr">
        <is>
          <t>Warhammer Age of Sigmar</t>
        </is>
      </c>
      <c r="D541" s="209" t="inlineStr">
        <is>
          <t>Mythic-scale factions</t>
        </is>
      </c>
      <c r="E541" s="209" t="inlineStr">
        <is>
          <t>INS-000</t>
        </is>
      </c>
      <c r="F541" s="209" t="inlineStr">
        <is>
          <t>Institutions &amp; Affiliations</t>
        </is>
      </c>
      <c r="G541" s="209" t="inlineStr">
        <is>
          <t>orientation-maps-to</t>
        </is>
      </c>
      <c r="H541" s="209" t="inlineStr">
        <is>
          <t>Source Corpus.Distinctive_Contribution</t>
        </is>
      </c>
      <c r="I541" s="209" t="inlineStr">
        <is>
          <t>low</t>
        </is>
      </c>
      <c r="J541" s="209" t="inlineStr">
        <is>
          <t>Corpus orientation only</t>
        </is>
      </c>
      <c r="K541" s="209" t="inlineStr">
        <is>
          <t>Needs source-specific verification</t>
        </is>
      </c>
      <c r="L541" s="209" t="inlineStr">
        <is>
          <t>https://www.warhammer.com/en-US/explore/age-of-sigmar</t>
        </is>
      </c>
      <c r="M541" s="209" t="inlineStr">
        <is>
          <t>Comparative navigation coordinate; not a canonical source entry or claim of exact equivalence.</t>
        </is>
      </c>
    </row>
    <row r="542">
      <c r="A542" s="209" t="inlineStr">
        <is>
          <t>CON-0541</t>
        </is>
      </c>
      <c r="B542" s="209" t="inlineStr">
        <is>
          <t>SRC-102</t>
        </is>
      </c>
      <c r="C542" s="209" t="inlineStr">
        <is>
          <t>Warhammer Age of Sigmar</t>
        </is>
      </c>
      <c r="D542" s="209" t="inlineStr">
        <is>
          <t>reforged warriors</t>
        </is>
      </c>
      <c r="E542" s="209" t="inlineStr">
        <is>
          <t>ROL-101</t>
        </is>
      </c>
      <c r="F542" s="209" t="inlineStr">
        <is>
          <t>Warrior or Fighter</t>
        </is>
      </c>
      <c r="G542" s="209" t="inlineStr">
        <is>
          <t>orientation-maps-to</t>
        </is>
      </c>
      <c r="H542" s="209" t="inlineStr">
        <is>
          <t>Source Corpus.Distinctive_Contribution</t>
        </is>
      </c>
      <c r="I542" s="209" t="inlineStr">
        <is>
          <t>moderate</t>
        </is>
      </c>
      <c r="J542" s="209" t="inlineStr">
        <is>
          <t>Corpus orientation only</t>
        </is>
      </c>
      <c r="K542" s="209" t="inlineStr">
        <is>
          <t>Needs source-specific verification</t>
        </is>
      </c>
      <c r="L542" s="209" t="inlineStr">
        <is>
          <t>https://www.warhammer.com/en-US/explore/age-of-sigmar</t>
        </is>
      </c>
      <c r="M542" s="209" t="inlineStr">
        <is>
          <t>Comparative navigation coordinate; not a canonical source entry or claim of exact equivalence.</t>
        </is>
      </c>
    </row>
    <row r="543">
      <c r="A543" s="209" t="inlineStr">
        <is>
          <t>CON-0542</t>
        </is>
      </c>
      <c r="B543" s="209" t="inlineStr">
        <is>
          <t>SRC-102</t>
        </is>
      </c>
      <c r="C543" s="209" t="inlineStr">
        <is>
          <t>Warhammer Age of Sigmar</t>
        </is>
      </c>
      <c r="D543" s="209" t="inlineStr">
        <is>
          <t>gods</t>
        </is>
      </c>
      <c r="E543" s="209" t="inlineStr">
        <is>
          <t>PPL-400</t>
        </is>
      </c>
      <c r="F543" s="209" t="inlineStr">
        <is>
          <t>Divine and Celestial Beings</t>
        </is>
      </c>
      <c r="G543" s="209" t="inlineStr">
        <is>
          <t>orientation-maps-to</t>
        </is>
      </c>
      <c r="H543" s="209" t="inlineStr">
        <is>
          <t>Source Corpus.Distinctive_Contribution</t>
        </is>
      </c>
      <c r="I543" s="209" t="inlineStr">
        <is>
          <t>moderate</t>
        </is>
      </c>
      <c r="J543" s="209" t="inlineStr">
        <is>
          <t>Corpus orientation only</t>
        </is>
      </c>
      <c r="K543" s="209" t="inlineStr">
        <is>
          <t>Needs source-specific verification</t>
        </is>
      </c>
      <c r="L543" s="209" t="inlineStr">
        <is>
          <t>https://www.warhammer.com/en-US/explore/age-of-sigmar</t>
        </is>
      </c>
      <c r="M543" s="209" t="inlineStr">
        <is>
          <t>Comparative navigation coordinate; not a canonical source entry or claim of exact equivalence.</t>
        </is>
      </c>
    </row>
    <row r="544">
      <c r="A544" s="209" t="inlineStr">
        <is>
          <t>CON-0543</t>
        </is>
      </c>
      <c r="B544" s="209" t="inlineStr">
        <is>
          <t>SRC-102</t>
        </is>
      </c>
      <c r="C544" s="209" t="inlineStr">
        <is>
          <t>Warhammer Age of Sigmar</t>
        </is>
      </c>
      <c r="D544" s="209" t="inlineStr">
        <is>
          <t>undead orders</t>
        </is>
      </c>
      <c r="E544" s="209" t="inlineStr">
        <is>
          <t>PPL-600; INS-200</t>
        </is>
      </c>
      <c r="F544" s="209" t="inlineStr">
        <is>
          <t>Undead Beings; Martial and Protective Organizations</t>
        </is>
      </c>
      <c r="G544" s="209" t="inlineStr">
        <is>
          <t>orientation-maps-to</t>
        </is>
      </c>
      <c r="H544" s="209" t="inlineStr">
        <is>
          <t>Source Corpus.Distinctive_Contribution</t>
        </is>
      </c>
      <c r="I544" s="209" t="inlineStr">
        <is>
          <t>low</t>
        </is>
      </c>
      <c r="J544" s="209" t="inlineStr">
        <is>
          <t>Corpus orientation only</t>
        </is>
      </c>
      <c r="K544" s="209" t="inlineStr">
        <is>
          <t>Needs source-specific verification</t>
        </is>
      </c>
      <c r="L544" s="209" t="inlineStr">
        <is>
          <t>https://www.warhammer.com/en-US/explore/age-of-sigmar</t>
        </is>
      </c>
      <c r="M544" s="209" t="inlineStr">
        <is>
          <t>Comparative navigation coordinate; not a canonical source entry or claim of exact equivalence.</t>
        </is>
      </c>
    </row>
    <row r="545">
      <c r="A545" s="209" t="inlineStr">
        <is>
          <t>CON-0544</t>
        </is>
      </c>
      <c r="B545" s="209" t="inlineStr">
        <is>
          <t>SRC-102</t>
        </is>
      </c>
      <c r="C545" s="209" t="inlineStr">
        <is>
          <t>Warhammer Age of Sigmar</t>
        </is>
      </c>
      <c r="D545" s="209" t="inlineStr">
        <is>
          <t>chaos</t>
        </is>
      </c>
      <c r="E545" s="209" t="inlineStr"/>
      <c r="F545" s="209" t="inlineStr"/>
      <c r="G545" s="209" t="inlineStr">
        <is>
          <t>source-describes-concept</t>
        </is>
      </c>
      <c r="H545" s="209" t="inlineStr">
        <is>
          <t>Source Corpus.Distinctive_Contribution</t>
        </is>
      </c>
      <c r="I545" s="209" t="inlineStr">
        <is>
          <t>unmapped</t>
        </is>
      </c>
      <c r="J545" s="209" t="inlineStr">
        <is>
          <t>Corpus orientation only</t>
        </is>
      </c>
      <c r="K545" s="209" t="inlineStr">
        <is>
          <t>Needs source-specific verification</t>
        </is>
      </c>
      <c r="L545" s="209" t="inlineStr">
        <is>
          <t>https://www.warhammer.com/en-US/explore/age-of-sigmar</t>
        </is>
      </c>
      <c r="M545" s="209" t="inlineStr">
        <is>
          <t>Comparative navigation coordinate; not a canonical source entry or claim of exact equivalence.</t>
        </is>
      </c>
    </row>
    <row r="546">
      <c r="A546" s="209" t="inlineStr">
        <is>
          <t>CON-0545</t>
        </is>
      </c>
      <c r="B546" s="209" t="inlineStr">
        <is>
          <t>SRC-102</t>
        </is>
      </c>
      <c r="C546" s="209" t="inlineStr">
        <is>
          <t>Warhammer Age of Sigmar</t>
        </is>
      </c>
      <c r="D546" s="209" t="inlineStr">
        <is>
          <t>realm-based peoples</t>
        </is>
      </c>
      <c r="E546" s="209" t="inlineStr">
        <is>
          <t>PPL-100</t>
        </is>
      </c>
      <c r="F546" s="209" t="inlineStr">
        <is>
          <t>Mortal and Natural Peoples</t>
        </is>
      </c>
      <c r="G546" s="209" t="inlineStr">
        <is>
          <t>orientation-maps-to</t>
        </is>
      </c>
      <c r="H546" s="209" t="inlineStr">
        <is>
          <t>Source Corpus.Distinctive_Contribution</t>
        </is>
      </c>
      <c r="I546" s="209" t="inlineStr">
        <is>
          <t>low</t>
        </is>
      </c>
      <c r="J546" s="209" t="inlineStr">
        <is>
          <t>Corpus orientation only</t>
        </is>
      </c>
      <c r="K546" s="209" t="inlineStr">
        <is>
          <t>Needs source-specific verification</t>
        </is>
      </c>
      <c r="L546" s="209" t="inlineStr">
        <is>
          <t>https://www.warhammer.com/en-US/explore/age-of-sigmar</t>
        </is>
      </c>
      <c r="M546" s="209" t="inlineStr">
        <is>
          <t>Comparative navigation coordinate; not a canonical source entry or claim of exact equivalence.</t>
        </is>
      </c>
    </row>
    <row r="547">
      <c r="A547" s="209" t="inlineStr">
        <is>
          <t>CON-0546</t>
        </is>
      </c>
      <c r="B547" s="209" t="inlineStr">
        <is>
          <t>SRC-103</t>
        </is>
      </c>
      <c r="C547" s="209" t="inlineStr">
        <is>
          <t>The One Ring</t>
        </is>
      </c>
      <c r="D547" s="209" t="inlineStr">
        <is>
          <t>Culture rather than race emphasis</t>
        </is>
      </c>
      <c r="E547" s="209" t="inlineStr">
        <is>
          <t>PPL-100; CIV-000</t>
        </is>
      </c>
      <c r="F547" s="209" t="inlineStr">
        <is>
          <t>Mortal and Natural Peoples; Civilization &amp; Culture Archetypes</t>
        </is>
      </c>
      <c r="G547" s="209" t="inlineStr">
        <is>
          <t>orientation-maps-to</t>
        </is>
      </c>
      <c r="H547" s="209" t="inlineStr">
        <is>
          <t>Source Corpus.Distinctive_Contribution</t>
        </is>
      </c>
      <c r="I547" s="209" t="inlineStr">
        <is>
          <t>low</t>
        </is>
      </c>
      <c r="J547" s="209" t="inlineStr">
        <is>
          <t>Corpus orientation only</t>
        </is>
      </c>
      <c r="K547" s="209" t="inlineStr">
        <is>
          <t>Needs source-specific verification</t>
        </is>
      </c>
      <c r="L547" s="209" t="inlineStr">
        <is>
          <t>https://en.wikipedia.org/wiki/The_One_Ring</t>
        </is>
      </c>
      <c r="M547" s="209" t="inlineStr">
        <is>
          <t>Comparative navigation coordinate; not a canonical source entry or claim of exact equivalence.</t>
        </is>
      </c>
    </row>
    <row r="548">
      <c r="A548" s="209" t="inlineStr">
        <is>
          <t>CON-0547</t>
        </is>
      </c>
      <c r="B548" s="209" t="inlineStr">
        <is>
          <t>SRC-103</t>
        </is>
      </c>
      <c r="C548" s="209" t="inlineStr">
        <is>
          <t>The One Ring</t>
        </is>
      </c>
      <c r="D548" s="209" t="inlineStr">
        <is>
          <t>callings</t>
        </is>
      </c>
      <c r="E548" s="209" t="inlineStr"/>
      <c r="F548" s="209" t="inlineStr"/>
      <c r="G548" s="209" t="inlineStr">
        <is>
          <t>source-describes-concept</t>
        </is>
      </c>
      <c r="H548" s="209" t="inlineStr">
        <is>
          <t>Source Corpus.Distinctive_Contribution</t>
        </is>
      </c>
      <c r="I548" s="209" t="inlineStr">
        <is>
          <t>unmapped</t>
        </is>
      </c>
      <c r="J548" s="209" t="inlineStr">
        <is>
          <t>Corpus orientation only</t>
        </is>
      </c>
      <c r="K548" s="209" t="inlineStr">
        <is>
          <t>Needs source-specific verification</t>
        </is>
      </c>
      <c r="L548" s="209" t="inlineStr">
        <is>
          <t>https://en.wikipedia.org/wiki/The_One_Ring</t>
        </is>
      </c>
      <c r="M548" s="209" t="inlineStr">
        <is>
          <t>Comparative navigation coordinate; not a canonical source entry or claim of exact equivalence.</t>
        </is>
      </c>
    </row>
    <row r="549">
      <c r="A549" s="209" t="inlineStr">
        <is>
          <t>CON-0548</t>
        </is>
      </c>
      <c r="B549" s="209" t="inlineStr">
        <is>
          <t>SRC-103</t>
        </is>
      </c>
      <c r="C549" s="209" t="inlineStr">
        <is>
          <t>The One Ring</t>
        </is>
      </c>
      <c r="D549" s="209" t="inlineStr">
        <is>
          <t>shadow burden</t>
        </is>
      </c>
      <c r="E549" s="209" t="inlineStr"/>
      <c r="F549" s="209" t="inlineStr"/>
      <c r="G549" s="209" t="inlineStr">
        <is>
          <t>source-describes-concept</t>
        </is>
      </c>
      <c r="H549" s="209" t="inlineStr">
        <is>
          <t>Source Corpus.Distinctive_Contribution</t>
        </is>
      </c>
      <c r="I549" s="209" t="inlineStr">
        <is>
          <t>unmapped</t>
        </is>
      </c>
      <c r="J549" s="209" t="inlineStr">
        <is>
          <t>Corpus orientation only</t>
        </is>
      </c>
      <c r="K549" s="209" t="inlineStr">
        <is>
          <t>Needs source-specific verification</t>
        </is>
      </c>
      <c r="L549" s="209" t="inlineStr">
        <is>
          <t>https://en.wikipedia.org/wiki/The_One_Ring</t>
        </is>
      </c>
      <c r="M549" s="209" t="inlineStr">
        <is>
          <t>Comparative navigation coordinate; not a canonical source entry or claim of exact equivalence.</t>
        </is>
      </c>
    </row>
    <row r="550">
      <c r="A550" s="209" t="inlineStr">
        <is>
          <t>CON-0549</t>
        </is>
      </c>
      <c r="B550" s="209" t="inlineStr">
        <is>
          <t>SRC-103</t>
        </is>
      </c>
      <c r="C550" s="209" t="inlineStr">
        <is>
          <t>The One Ring</t>
        </is>
      </c>
      <c r="D550" s="209" t="inlineStr">
        <is>
          <t>travel</t>
        </is>
      </c>
      <c r="E550" s="209" t="inlineStr"/>
      <c r="F550" s="209" t="inlineStr"/>
      <c r="G550" s="209" t="inlineStr">
        <is>
          <t>source-describes-concept</t>
        </is>
      </c>
      <c r="H550" s="209" t="inlineStr">
        <is>
          <t>Source Corpus.Distinctive_Contribution</t>
        </is>
      </c>
      <c r="I550" s="209" t="inlineStr">
        <is>
          <t>unmapped</t>
        </is>
      </c>
      <c r="J550" s="209" t="inlineStr">
        <is>
          <t>Corpus orientation only</t>
        </is>
      </c>
      <c r="K550" s="209" t="inlineStr">
        <is>
          <t>Needs source-specific verification</t>
        </is>
      </c>
      <c r="L550" s="209" t="inlineStr">
        <is>
          <t>https://en.wikipedia.org/wiki/The_One_Ring</t>
        </is>
      </c>
      <c r="M550" s="209" t="inlineStr">
        <is>
          <t>Comparative navigation coordinate; not a canonical source entry or claim of exact equivalence.</t>
        </is>
      </c>
    </row>
    <row r="551">
      <c r="A551" s="209" t="inlineStr">
        <is>
          <t>CON-0550</t>
        </is>
      </c>
      <c r="B551" s="209" t="inlineStr">
        <is>
          <t>SRC-103</t>
        </is>
      </c>
      <c r="C551" s="209" t="inlineStr">
        <is>
          <t>The One Ring</t>
        </is>
      </c>
      <c r="D551" s="209" t="inlineStr">
        <is>
          <t>fellowship and patronage</t>
        </is>
      </c>
      <c r="E551" s="209" t="inlineStr">
        <is>
          <t>NAR-200</t>
        </is>
      </c>
      <c r="F551" s="209" t="inlineStr">
        <is>
          <t>Companion, Mentor, and Party Archetypes</t>
        </is>
      </c>
      <c r="G551" s="209" t="inlineStr">
        <is>
          <t>orientation-maps-to</t>
        </is>
      </c>
      <c r="H551" s="209" t="inlineStr">
        <is>
          <t>Source Corpus.Distinctive_Contribution</t>
        </is>
      </c>
      <c r="I551" s="209" t="inlineStr">
        <is>
          <t>low</t>
        </is>
      </c>
      <c r="J551" s="209" t="inlineStr">
        <is>
          <t>Corpus orientation only</t>
        </is>
      </c>
      <c r="K551" s="209" t="inlineStr">
        <is>
          <t>Needs source-specific verification</t>
        </is>
      </c>
      <c r="L551" s="209" t="inlineStr">
        <is>
          <t>https://en.wikipedia.org/wiki/The_One_Ring</t>
        </is>
      </c>
      <c r="M551" s="209" t="inlineStr">
        <is>
          <t>Comparative navigation coordinate; not a canonical source entry or claim of exact equivalence.</t>
        </is>
      </c>
    </row>
    <row r="552">
      <c r="A552" s="209" t="inlineStr">
        <is>
          <t>CON-0551</t>
        </is>
      </c>
      <c r="B552" s="209" t="inlineStr">
        <is>
          <t>SRC-104</t>
        </is>
      </c>
      <c r="C552" s="209" t="inlineStr">
        <is>
          <t>Ars Magica</t>
        </is>
      </c>
      <c r="D552" s="209" t="inlineStr">
        <is>
          <t>Hermetic houses</t>
        </is>
      </c>
      <c r="E552" s="209" t="inlineStr">
        <is>
          <t>INS-400</t>
        </is>
      </c>
      <c r="F552" s="209" t="inlineStr">
        <is>
          <t>Kinship, Political, and Secret Organizations</t>
        </is>
      </c>
      <c r="G552" s="209" t="inlineStr">
        <is>
          <t>orientation-maps-to</t>
        </is>
      </c>
      <c r="H552" s="209" t="inlineStr">
        <is>
          <t>Source Corpus.Distinctive_Contribution</t>
        </is>
      </c>
      <c r="I552" s="209" t="inlineStr">
        <is>
          <t>moderate</t>
        </is>
      </c>
      <c r="J552" s="209" t="inlineStr">
        <is>
          <t>Corpus orientation only</t>
        </is>
      </c>
      <c r="K552" s="209" t="inlineStr">
        <is>
          <t>Needs source-specific verification</t>
        </is>
      </c>
      <c r="L552" s="209" t="inlineStr">
        <is>
          <t>https://en.wikipedia.org/wiki/Ars_Magica</t>
        </is>
      </c>
      <c r="M552" s="209" t="inlineStr">
        <is>
          <t>Comparative navigation coordinate; not a canonical source entry or claim of exact equivalence.</t>
        </is>
      </c>
    </row>
    <row r="553">
      <c r="A553" s="209" t="inlineStr">
        <is>
          <t>CON-0552</t>
        </is>
      </c>
      <c r="B553" s="209" t="inlineStr">
        <is>
          <t>SRC-104</t>
        </is>
      </c>
      <c r="C553" s="209" t="inlineStr">
        <is>
          <t>Ars Magica</t>
        </is>
      </c>
      <c r="D553" s="209" t="inlineStr">
        <is>
          <t>rigorous magic arts</t>
        </is>
      </c>
      <c r="E553" s="209" t="inlineStr"/>
      <c r="F553" s="209" t="inlineStr"/>
      <c r="G553" s="209" t="inlineStr">
        <is>
          <t>source-describes-concept</t>
        </is>
      </c>
      <c r="H553" s="209" t="inlineStr">
        <is>
          <t>Source Corpus.Distinctive_Contribution</t>
        </is>
      </c>
      <c r="I553" s="209" t="inlineStr">
        <is>
          <t>unmapped</t>
        </is>
      </c>
      <c r="J553" s="209" t="inlineStr">
        <is>
          <t>Corpus orientation only</t>
        </is>
      </c>
      <c r="K553" s="209" t="inlineStr">
        <is>
          <t>Needs source-specific verification</t>
        </is>
      </c>
      <c r="L553" s="209" t="inlineStr">
        <is>
          <t>https://en.wikipedia.org/wiki/Ars_Magica</t>
        </is>
      </c>
      <c r="M553" s="209" t="inlineStr">
        <is>
          <t>Comparative navigation coordinate; not a canonical source entry or claim of exact equivalence.</t>
        </is>
      </c>
    </row>
    <row r="554">
      <c r="A554" s="209" t="inlineStr">
        <is>
          <t>CON-0553</t>
        </is>
      </c>
      <c r="B554" s="209" t="inlineStr">
        <is>
          <t>SRC-104</t>
        </is>
      </c>
      <c r="C554" s="209" t="inlineStr">
        <is>
          <t>Ars Magica</t>
        </is>
      </c>
      <c r="D554" s="209" t="inlineStr">
        <is>
          <t>covenants</t>
        </is>
      </c>
      <c r="E554" s="209" t="inlineStr"/>
      <c r="F554" s="209" t="inlineStr"/>
      <c r="G554" s="209" t="inlineStr">
        <is>
          <t>source-describes-concept</t>
        </is>
      </c>
      <c r="H554" s="209" t="inlineStr">
        <is>
          <t>Source Corpus.Distinctive_Contribution</t>
        </is>
      </c>
      <c r="I554" s="209" t="inlineStr">
        <is>
          <t>unmapped</t>
        </is>
      </c>
      <c r="J554" s="209" t="inlineStr">
        <is>
          <t>Corpus orientation only</t>
        </is>
      </c>
      <c r="K554" s="209" t="inlineStr">
        <is>
          <t>Needs source-specific verification</t>
        </is>
      </c>
      <c r="L554" s="209" t="inlineStr">
        <is>
          <t>https://en.wikipedia.org/wiki/Ars_Magica</t>
        </is>
      </c>
      <c r="M554" s="209" t="inlineStr">
        <is>
          <t>Comparative navigation coordinate; not a canonical source entry or claim of exact equivalence.</t>
        </is>
      </c>
    </row>
    <row r="555">
      <c r="A555" s="209" t="inlineStr">
        <is>
          <t>CON-0554</t>
        </is>
      </c>
      <c r="B555" s="209" t="inlineStr">
        <is>
          <t>SRC-104</t>
        </is>
      </c>
      <c r="C555" s="209" t="inlineStr">
        <is>
          <t>Ars Magica</t>
        </is>
      </c>
      <c r="D555" s="209" t="inlineStr">
        <is>
          <t>magi/companions/grogs social structure</t>
        </is>
      </c>
      <c r="E555" s="209" t="inlineStr">
        <is>
          <t>NAR-200</t>
        </is>
      </c>
      <c r="F555" s="209" t="inlineStr">
        <is>
          <t>Companion, Mentor, and Party Archetypes</t>
        </is>
      </c>
      <c r="G555" s="209" t="inlineStr">
        <is>
          <t>orientation-maps-to</t>
        </is>
      </c>
      <c r="H555" s="209" t="inlineStr">
        <is>
          <t>Source Corpus.Distinctive_Contribution</t>
        </is>
      </c>
      <c r="I555" s="209" t="inlineStr">
        <is>
          <t>low</t>
        </is>
      </c>
      <c r="J555" s="209" t="inlineStr">
        <is>
          <t>Corpus orientation only</t>
        </is>
      </c>
      <c r="K555" s="209" t="inlineStr">
        <is>
          <t>Needs source-specific verification</t>
        </is>
      </c>
      <c r="L555" s="209" t="inlineStr">
        <is>
          <t>https://en.wikipedia.org/wiki/Ars_Magica</t>
        </is>
      </c>
      <c r="M555" s="209" t="inlineStr">
        <is>
          <t>Comparative navigation coordinate; not a canonical source entry or claim of exact equivalence.</t>
        </is>
      </c>
    </row>
    <row r="556">
      <c r="A556" s="209" t="inlineStr">
        <is>
          <t>CON-0555</t>
        </is>
      </c>
      <c r="B556" s="209" t="inlineStr">
        <is>
          <t>SRC-105</t>
        </is>
      </c>
      <c r="C556" s="209" t="inlineStr">
        <is>
          <t>Exalted</t>
        </is>
      </c>
      <c r="D556" s="209" t="inlineStr">
        <is>
          <t>Exalt types</t>
        </is>
      </c>
      <c r="E556" s="209" t="inlineStr"/>
      <c r="F556" s="209" t="inlineStr"/>
      <c r="G556" s="209" t="inlineStr">
        <is>
          <t>source-describes-concept</t>
        </is>
      </c>
      <c r="H556" s="209" t="inlineStr">
        <is>
          <t>Source Corpus.Distinctive_Contribution</t>
        </is>
      </c>
      <c r="I556" s="209" t="inlineStr">
        <is>
          <t>unmapped</t>
        </is>
      </c>
      <c r="J556" s="209" t="inlineStr">
        <is>
          <t>Corpus orientation only</t>
        </is>
      </c>
      <c r="K556" s="209" t="inlineStr">
        <is>
          <t>Needs source-specific verification</t>
        </is>
      </c>
      <c r="L556" s="209" t="inlineStr">
        <is>
          <t>https://en.wikipedia.org/wiki/Exalted</t>
        </is>
      </c>
      <c r="M556" s="209" t="inlineStr">
        <is>
          <t>Comparative navigation coordinate; not a canonical source entry or claim of exact equivalence.</t>
        </is>
      </c>
    </row>
    <row r="557">
      <c r="A557" s="209" t="inlineStr">
        <is>
          <t>CON-0556</t>
        </is>
      </c>
      <c r="B557" s="209" t="inlineStr">
        <is>
          <t>SRC-105</t>
        </is>
      </c>
      <c r="C557" s="209" t="inlineStr">
        <is>
          <t>Exalted</t>
        </is>
      </c>
      <c r="D557" s="209" t="inlineStr">
        <is>
          <t>charms</t>
        </is>
      </c>
      <c r="E557" s="209" t="inlineStr"/>
      <c r="F557" s="209" t="inlineStr"/>
      <c r="G557" s="209" t="inlineStr">
        <is>
          <t>source-describes-concept</t>
        </is>
      </c>
      <c r="H557" s="209" t="inlineStr">
        <is>
          <t>Source Corpus.Distinctive_Contribution</t>
        </is>
      </c>
      <c r="I557" s="209" t="inlineStr">
        <is>
          <t>unmapped</t>
        </is>
      </c>
      <c r="J557" s="209" t="inlineStr">
        <is>
          <t>Corpus orientation only</t>
        </is>
      </c>
      <c r="K557" s="209" t="inlineStr">
        <is>
          <t>Needs source-specific verification</t>
        </is>
      </c>
      <c r="L557" s="209" t="inlineStr">
        <is>
          <t>https://en.wikipedia.org/wiki/Exalted</t>
        </is>
      </c>
      <c r="M557" s="209" t="inlineStr">
        <is>
          <t>Comparative navigation coordinate; not a canonical source entry or claim of exact equivalence.</t>
        </is>
      </c>
    </row>
    <row r="558">
      <c r="A558" s="209" t="inlineStr">
        <is>
          <t>CON-0557</t>
        </is>
      </c>
      <c r="B558" s="209" t="inlineStr">
        <is>
          <t>SRC-105</t>
        </is>
      </c>
      <c r="C558" s="209" t="inlineStr">
        <is>
          <t>Exalted</t>
        </is>
      </c>
      <c r="D558" s="209" t="inlineStr">
        <is>
          <t>martial arts</t>
        </is>
      </c>
      <c r="E558" s="209" t="inlineStr"/>
      <c r="F558" s="209" t="inlineStr"/>
      <c r="G558" s="209" t="inlineStr">
        <is>
          <t>source-describes-concept</t>
        </is>
      </c>
      <c r="H558" s="209" t="inlineStr">
        <is>
          <t>Source Corpus.Distinctive_Contribution</t>
        </is>
      </c>
      <c r="I558" s="209" t="inlineStr">
        <is>
          <t>unmapped</t>
        </is>
      </c>
      <c r="J558" s="209" t="inlineStr">
        <is>
          <t>Corpus orientation only</t>
        </is>
      </c>
      <c r="K558" s="209" t="inlineStr">
        <is>
          <t>Needs source-specific verification</t>
        </is>
      </c>
      <c r="L558" s="209" t="inlineStr">
        <is>
          <t>https://en.wikipedia.org/wiki/Exalted</t>
        </is>
      </c>
      <c r="M558" s="209" t="inlineStr">
        <is>
          <t>Comparative navigation coordinate; not a canonical source entry or claim of exact equivalence.</t>
        </is>
      </c>
    </row>
    <row r="559">
      <c r="A559" s="209" t="inlineStr">
        <is>
          <t>CON-0558</t>
        </is>
      </c>
      <c r="B559" s="209" t="inlineStr">
        <is>
          <t>SRC-105</t>
        </is>
      </c>
      <c r="C559" s="209" t="inlineStr">
        <is>
          <t>Exalted</t>
        </is>
      </c>
      <c r="D559" s="209" t="inlineStr">
        <is>
          <t>gods</t>
        </is>
      </c>
      <c r="E559" s="209" t="inlineStr">
        <is>
          <t>PPL-400</t>
        </is>
      </c>
      <c r="F559" s="209" t="inlineStr">
        <is>
          <t>Divine and Celestial Beings</t>
        </is>
      </c>
      <c r="G559" s="209" t="inlineStr">
        <is>
          <t>orientation-maps-to</t>
        </is>
      </c>
      <c r="H559" s="209" t="inlineStr">
        <is>
          <t>Source Corpus.Distinctive_Contribution</t>
        </is>
      </c>
      <c r="I559" s="209" t="inlineStr">
        <is>
          <t>moderate</t>
        </is>
      </c>
      <c r="J559" s="209" t="inlineStr">
        <is>
          <t>Corpus orientation only</t>
        </is>
      </c>
      <c r="K559" s="209" t="inlineStr">
        <is>
          <t>Needs source-specific verification</t>
        </is>
      </c>
      <c r="L559" s="209" t="inlineStr">
        <is>
          <t>https://en.wikipedia.org/wiki/Exalted</t>
        </is>
      </c>
      <c r="M559" s="209" t="inlineStr">
        <is>
          <t>Comparative navigation coordinate; not a canonical source entry or claim of exact equivalence.</t>
        </is>
      </c>
    </row>
    <row r="560">
      <c r="A560" s="209" t="inlineStr">
        <is>
          <t>CON-0559</t>
        </is>
      </c>
      <c r="B560" s="209" t="inlineStr">
        <is>
          <t>SRC-105</t>
        </is>
      </c>
      <c r="C560" s="209" t="inlineStr">
        <is>
          <t>Exalted</t>
        </is>
      </c>
      <c r="D560" s="209" t="inlineStr">
        <is>
          <t>spirits</t>
        </is>
      </c>
      <c r="E560" s="209" t="inlineStr">
        <is>
          <t>PPL-300</t>
        </is>
      </c>
      <c r="F560" s="209" t="inlineStr">
        <is>
          <t>Spirits and Elementals</t>
        </is>
      </c>
      <c r="G560" s="209" t="inlineStr">
        <is>
          <t>orientation-maps-to</t>
        </is>
      </c>
      <c r="H560" s="209" t="inlineStr">
        <is>
          <t>Source Corpus.Distinctive_Contribution</t>
        </is>
      </c>
      <c r="I560" s="209" t="inlineStr">
        <is>
          <t>moderate</t>
        </is>
      </c>
      <c r="J560" s="209" t="inlineStr">
        <is>
          <t>Corpus orientation only</t>
        </is>
      </c>
      <c r="K560" s="209" t="inlineStr">
        <is>
          <t>Needs source-specific verification</t>
        </is>
      </c>
      <c r="L560" s="209" t="inlineStr">
        <is>
          <t>https://en.wikipedia.org/wiki/Exalted</t>
        </is>
      </c>
      <c r="M560" s="209" t="inlineStr">
        <is>
          <t>Comparative navigation coordinate; not a canonical source entry or claim of exact equivalence.</t>
        </is>
      </c>
    </row>
    <row r="561">
      <c r="A561" s="209" t="inlineStr">
        <is>
          <t>CON-0560</t>
        </is>
      </c>
      <c r="B561" s="209" t="inlineStr">
        <is>
          <t>SRC-105</t>
        </is>
      </c>
      <c r="C561" s="209" t="inlineStr">
        <is>
          <t>Exalted</t>
        </is>
      </c>
      <c r="D561" s="209" t="inlineStr">
        <is>
          <t>demons</t>
        </is>
      </c>
      <c r="E561" s="209" t="inlineStr">
        <is>
          <t>PPL-501</t>
        </is>
      </c>
      <c r="F561" s="209" t="inlineStr">
        <is>
          <t>Demons</t>
        </is>
      </c>
      <c r="G561" s="209" t="inlineStr">
        <is>
          <t>orientation-maps-to</t>
        </is>
      </c>
      <c r="H561" s="209" t="inlineStr">
        <is>
          <t>Source Corpus.Distinctive_Contribution</t>
        </is>
      </c>
      <c r="I561" s="209" t="inlineStr">
        <is>
          <t>high</t>
        </is>
      </c>
      <c r="J561" s="209" t="inlineStr">
        <is>
          <t>Corpus orientation only</t>
        </is>
      </c>
      <c r="K561" s="209" t="inlineStr">
        <is>
          <t>Needs source-specific verification</t>
        </is>
      </c>
      <c r="L561" s="209" t="inlineStr">
        <is>
          <t>https://en.wikipedia.org/wiki/Exalted</t>
        </is>
      </c>
      <c r="M561" s="209" t="inlineStr">
        <is>
          <t>Comparative navigation coordinate; not a canonical source entry or claim of exact equivalence.</t>
        </is>
      </c>
    </row>
    <row r="562">
      <c r="A562" s="209" t="inlineStr">
        <is>
          <t>CON-0561</t>
        </is>
      </c>
      <c r="B562" s="209" t="inlineStr">
        <is>
          <t>SRC-105</t>
        </is>
      </c>
      <c r="C562" s="209" t="inlineStr">
        <is>
          <t>Exalted</t>
        </is>
      </c>
      <c r="D562" s="209" t="inlineStr">
        <is>
          <t>reincarnation</t>
        </is>
      </c>
      <c r="E562" s="209" t="inlineStr">
        <is>
          <t>STA-501; CIV-100</t>
        </is>
      </c>
      <c r="F562" s="209" t="inlineStr">
        <is>
          <t>Reincarnated; Polity and Governance Archetypes</t>
        </is>
      </c>
      <c r="G562" s="209" t="inlineStr">
        <is>
          <t>orientation-maps-to</t>
        </is>
      </c>
      <c r="H562" s="209" t="inlineStr">
        <is>
          <t>Source Corpus.Distinctive_Contribution</t>
        </is>
      </c>
      <c r="I562" s="209" t="inlineStr">
        <is>
          <t>low</t>
        </is>
      </c>
      <c r="J562" s="209" t="inlineStr">
        <is>
          <t>Corpus orientation only</t>
        </is>
      </c>
      <c r="K562" s="209" t="inlineStr">
        <is>
          <t>Needs source-specific verification</t>
        </is>
      </c>
      <c r="L562" s="209" t="inlineStr">
        <is>
          <t>https://en.wikipedia.org/wiki/Exalted</t>
        </is>
      </c>
      <c r="M562" s="209" t="inlineStr">
        <is>
          <t>Comparative navigation coordinate; not a canonical source entry or claim of exact equivalence.</t>
        </is>
      </c>
    </row>
    <row r="563">
      <c r="A563" s="209" t="inlineStr">
        <is>
          <t>CON-0562</t>
        </is>
      </c>
      <c r="B563" s="209" t="inlineStr">
        <is>
          <t>SRC-105</t>
        </is>
      </c>
      <c r="C563" s="209" t="inlineStr">
        <is>
          <t>Exalted</t>
        </is>
      </c>
      <c r="D563" s="209" t="inlineStr">
        <is>
          <t>mythic power tiers</t>
        </is>
      </c>
      <c r="E563" s="209" t="inlineStr"/>
      <c r="F563" s="209" t="inlineStr"/>
      <c r="G563" s="209" t="inlineStr">
        <is>
          <t>source-describes-concept</t>
        </is>
      </c>
      <c r="H563" s="209" t="inlineStr">
        <is>
          <t>Source Corpus.Distinctive_Contribution</t>
        </is>
      </c>
      <c r="I563" s="209" t="inlineStr">
        <is>
          <t>unmapped</t>
        </is>
      </c>
      <c r="J563" s="209" t="inlineStr">
        <is>
          <t>Corpus orientation only</t>
        </is>
      </c>
      <c r="K563" s="209" t="inlineStr">
        <is>
          <t>Needs source-specific verification</t>
        </is>
      </c>
      <c r="L563" s="209" t="inlineStr">
        <is>
          <t>https://en.wikipedia.org/wiki/Exalted</t>
        </is>
      </c>
      <c r="M563" s="209" t="inlineStr">
        <is>
          <t>Comparative navigation coordinate; not a canonical source entry or claim of exact equivalence.</t>
        </is>
      </c>
    </row>
    <row r="564">
      <c r="A564" s="209" t="inlineStr">
        <is>
          <t>CON-0563</t>
        </is>
      </c>
      <c r="B564" s="209" t="inlineStr">
        <is>
          <t>SRC-106</t>
        </is>
      </c>
      <c r="C564" s="209" t="inlineStr">
        <is>
          <t>Earthdawn</t>
        </is>
      </c>
      <c r="D564" s="209" t="inlineStr">
        <is>
          <t>Disciplines as metaphysical classes</t>
        </is>
      </c>
      <c r="E564" s="209" t="inlineStr">
        <is>
          <t>MEC-301</t>
        </is>
      </c>
      <c r="F564" s="209" t="inlineStr">
        <is>
          <t>Fixed Class</t>
        </is>
      </c>
      <c r="G564" s="209" t="inlineStr">
        <is>
          <t>orientation-maps-to</t>
        </is>
      </c>
      <c r="H564" s="209" t="inlineStr">
        <is>
          <t>Source Corpus.Distinctive_Contribution</t>
        </is>
      </c>
      <c r="I564" s="209" t="inlineStr">
        <is>
          <t>low</t>
        </is>
      </c>
      <c r="J564" s="209" t="inlineStr">
        <is>
          <t>Corpus orientation only</t>
        </is>
      </c>
      <c r="K564" s="209" t="inlineStr">
        <is>
          <t>Needs source-specific verification</t>
        </is>
      </c>
      <c r="L564" s="209" t="inlineStr">
        <is>
          <t>https://en.wikipedia.org/wiki/Earthdawn</t>
        </is>
      </c>
      <c r="M564" s="209" t="inlineStr">
        <is>
          <t>Comparative navigation coordinate; not a canonical source entry or claim of exact equivalence.</t>
        </is>
      </c>
    </row>
    <row r="565">
      <c r="A565" s="209" t="inlineStr">
        <is>
          <t>CON-0564</t>
        </is>
      </c>
      <c r="B565" s="209" t="inlineStr">
        <is>
          <t>SRC-106</t>
        </is>
      </c>
      <c r="C565" s="209" t="inlineStr">
        <is>
          <t>Earthdawn</t>
        </is>
      </c>
      <c r="D565" s="209" t="inlineStr">
        <is>
          <t>Namegivers</t>
        </is>
      </c>
      <c r="E565" s="209" t="inlineStr"/>
      <c r="F565" s="209" t="inlineStr"/>
      <c r="G565" s="209" t="inlineStr">
        <is>
          <t>source-describes-concept</t>
        </is>
      </c>
      <c r="H565" s="209" t="inlineStr">
        <is>
          <t>Source Corpus.Distinctive_Contribution</t>
        </is>
      </c>
      <c r="I565" s="209" t="inlineStr">
        <is>
          <t>unmapped</t>
        </is>
      </c>
      <c r="J565" s="209" t="inlineStr">
        <is>
          <t>Corpus orientation only</t>
        </is>
      </c>
      <c r="K565" s="209" t="inlineStr">
        <is>
          <t>Needs source-specific verification</t>
        </is>
      </c>
      <c r="L565" s="209" t="inlineStr">
        <is>
          <t>https://en.wikipedia.org/wiki/Earthdawn</t>
        </is>
      </c>
      <c r="M565" s="209" t="inlineStr">
        <is>
          <t>Comparative navigation coordinate; not a canonical source entry or claim of exact equivalence.</t>
        </is>
      </c>
    </row>
    <row r="566">
      <c r="A566" s="209" t="inlineStr">
        <is>
          <t>CON-0565</t>
        </is>
      </c>
      <c r="B566" s="209" t="inlineStr">
        <is>
          <t>SRC-106</t>
        </is>
      </c>
      <c r="C566" s="209" t="inlineStr">
        <is>
          <t>Earthdawn</t>
        </is>
      </c>
      <c r="D566" s="209" t="inlineStr">
        <is>
          <t>Horrors</t>
        </is>
      </c>
      <c r="E566" s="209" t="inlineStr"/>
      <c r="F566" s="209" t="inlineStr"/>
      <c r="G566" s="209" t="inlineStr">
        <is>
          <t>source-describes-concept</t>
        </is>
      </c>
      <c r="H566" s="209" t="inlineStr">
        <is>
          <t>Source Corpus.Distinctive_Contribution</t>
        </is>
      </c>
      <c r="I566" s="209" t="inlineStr">
        <is>
          <t>unmapped</t>
        </is>
      </c>
      <c r="J566" s="209" t="inlineStr">
        <is>
          <t>Corpus orientation only</t>
        </is>
      </c>
      <c r="K566" s="209" t="inlineStr">
        <is>
          <t>Needs source-specific verification</t>
        </is>
      </c>
      <c r="L566" s="209" t="inlineStr">
        <is>
          <t>https://en.wikipedia.org/wiki/Earthdawn</t>
        </is>
      </c>
      <c r="M566" s="209" t="inlineStr">
        <is>
          <t>Comparative navigation coordinate; not a canonical source entry or claim of exact equivalence.</t>
        </is>
      </c>
    </row>
    <row r="567">
      <c r="A567" s="209" t="inlineStr">
        <is>
          <t>CON-0566</t>
        </is>
      </c>
      <c r="B567" s="209" t="inlineStr">
        <is>
          <t>SRC-106</t>
        </is>
      </c>
      <c r="C567" s="209" t="inlineStr">
        <is>
          <t>Earthdawn</t>
        </is>
      </c>
      <c r="D567" s="209" t="inlineStr">
        <is>
          <t>post-apocalyptic kaers</t>
        </is>
      </c>
      <c r="E567" s="209" t="inlineStr">
        <is>
          <t>NAR-418; CIV-402</t>
        </is>
      </c>
      <c r="F567" s="209" t="inlineStr">
        <is>
          <t>Apocalypse and Prevention; Fallen Ancient Empire</t>
        </is>
      </c>
      <c r="G567" s="209" t="inlineStr">
        <is>
          <t>orientation-maps-to</t>
        </is>
      </c>
      <c r="H567" s="209" t="inlineStr">
        <is>
          <t>Source Corpus.Distinctive_Contribution</t>
        </is>
      </c>
      <c r="I567" s="209" t="inlineStr">
        <is>
          <t>moderate</t>
        </is>
      </c>
      <c r="J567" s="209" t="inlineStr">
        <is>
          <t>Corpus orientation only</t>
        </is>
      </c>
      <c r="K567" s="209" t="inlineStr">
        <is>
          <t>Needs source-specific verification</t>
        </is>
      </c>
      <c r="L567" s="209" t="inlineStr">
        <is>
          <t>https://en.wikipedia.org/wiki/Earthdawn</t>
        </is>
      </c>
      <c r="M567" s="209" t="inlineStr">
        <is>
          <t>Comparative navigation coordinate; not a canonical source entry or claim of exact equivalence.</t>
        </is>
      </c>
    </row>
    <row r="568">
      <c r="A568" s="209" t="inlineStr">
        <is>
          <t>CON-0567</t>
        </is>
      </c>
      <c r="B568" s="209" t="inlineStr">
        <is>
          <t>SRC-107</t>
        </is>
      </c>
      <c r="C568" s="209" t="inlineStr">
        <is>
          <t>Shadowrun</t>
        </is>
      </c>
      <c r="D568" s="209" t="inlineStr">
        <is>
          <t>Fantasy peoples in cyberpunk society</t>
        </is>
      </c>
      <c r="E568" s="209" t="inlineStr">
        <is>
          <t>PPL-100; CIV-000</t>
        </is>
      </c>
      <c r="F568" s="209" t="inlineStr">
        <is>
          <t>Mortal and Natural Peoples; Civilization &amp; Culture Archetypes</t>
        </is>
      </c>
      <c r="G568" s="209" t="inlineStr">
        <is>
          <t>orientation-maps-to</t>
        </is>
      </c>
      <c r="H568" s="209" t="inlineStr">
        <is>
          <t>Source Corpus.Distinctive_Contribution</t>
        </is>
      </c>
      <c r="I568" s="209" t="inlineStr">
        <is>
          <t>low</t>
        </is>
      </c>
      <c r="J568" s="209" t="inlineStr">
        <is>
          <t>Corpus orientation only</t>
        </is>
      </c>
      <c r="K568" s="209" t="inlineStr">
        <is>
          <t>Needs source-specific verification</t>
        </is>
      </c>
      <c r="L568" s="209" t="inlineStr">
        <is>
          <t>https://en.wikipedia.org/wiki/Shadowrun</t>
        </is>
      </c>
      <c r="M568" s="209" t="inlineStr">
        <is>
          <t>Comparative navigation coordinate; not a canonical source entry or claim of exact equivalence.</t>
        </is>
      </c>
    </row>
    <row r="569">
      <c r="A569" s="209" t="inlineStr">
        <is>
          <t>CON-0568</t>
        </is>
      </c>
      <c r="B569" s="209" t="inlineStr">
        <is>
          <t>SRC-107</t>
        </is>
      </c>
      <c r="C569" s="209" t="inlineStr">
        <is>
          <t>Shadowrun</t>
        </is>
      </c>
      <c r="D569" s="209" t="inlineStr">
        <is>
          <t>shamans</t>
        </is>
      </c>
      <c r="E569" s="209" t="inlineStr">
        <is>
          <t>ROL-502</t>
        </is>
      </c>
      <c r="F569" s="209" t="inlineStr">
        <is>
          <t>Shaman</t>
        </is>
      </c>
      <c r="G569" s="209" t="inlineStr">
        <is>
          <t>orientation-maps-to</t>
        </is>
      </c>
      <c r="H569" s="209" t="inlineStr">
        <is>
          <t>Source Corpus.Distinctive_Contribution</t>
        </is>
      </c>
      <c r="I569" s="209" t="inlineStr">
        <is>
          <t>high</t>
        </is>
      </c>
      <c r="J569" s="209" t="inlineStr">
        <is>
          <t>Corpus orientation only</t>
        </is>
      </c>
      <c r="K569" s="209" t="inlineStr">
        <is>
          <t>Needs source-specific verification</t>
        </is>
      </c>
      <c r="L569" s="209" t="inlineStr">
        <is>
          <t>https://en.wikipedia.org/wiki/Shadowrun</t>
        </is>
      </c>
      <c r="M569" s="209" t="inlineStr">
        <is>
          <t>Comparative navigation coordinate; not a canonical source entry or claim of exact equivalence.</t>
        </is>
      </c>
    </row>
    <row r="570">
      <c r="A570" s="209" t="inlineStr">
        <is>
          <t>CON-0569</t>
        </is>
      </c>
      <c r="B570" s="209" t="inlineStr">
        <is>
          <t>SRC-107</t>
        </is>
      </c>
      <c r="C570" s="209" t="inlineStr">
        <is>
          <t>Shadowrun</t>
        </is>
      </c>
      <c r="D570" s="209" t="inlineStr">
        <is>
          <t>mages</t>
        </is>
      </c>
      <c r="E570" s="209" t="inlineStr">
        <is>
          <t>ROL-301</t>
        </is>
      </c>
      <c r="F570" s="209" t="inlineStr">
        <is>
          <t>Mage and Wizard</t>
        </is>
      </c>
      <c r="G570" s="209" t="inlineStr">
        <is>
          <t>orientation-maps-to</t>
        </is>
      </c>
      <c r="H570" s="209" t="inlineStr">
        <is>
          <t>Source Corpus.Distinctive_Contribution</t>
        </is>
      </c>
      <c r="I570" s="209" t="inlineStr">
        <is>
          <t>moderate</t>
        </is>
      </c>
      <c r="J570" s="209" t="inlineStr">
        <is>
          <t>Corpus orientation only</t>
        </is>
      </c>
      <c r="K570" s="209" t="inlineStr">
        <is>
          <t>Needs source-specific verification</t>
        </is>
      </c>
      <c r="L570" s="209" t="inlineStr">
        <is>
          <t>https://en.wikipedia.org/wiki/Shadowrun</t>
        </is>
      </c>
      <c r="M570" s="209" t="inlineStr">
        <is>
          <t>Comparative navigation coordinate; not a canonical source entry or claim of exact equivalence.</t>
        </is>
      </c>
    </row>
    <row r="571">
      <c r="A571" s="209" t="inlineStr">
        <is>
          <t>CON-0570</t>
        </is>
      </c>
      <c r="B571" s="209" t="inlineStr">
        <is>
          <t>SRC-107</t>
        </is>
      </c>
      <c r="C571" s="209" t="inlineStr">
        <is>
          <t>Shadowrun</t>
        </is>
      </c>
      <c r="D571" s="209" t="inlineStr">
        <is>
          <t>technomancers</t>
        </is>
      </c>
      <c r="E571" s="209" t="inlineStr"/>
      <c r="F571" s="209" t="inlineStr"/>
      <c r="G571" s="209" t="inlineStr">
        <is>
          <t>source-describes-concept</t>
        </is>
      </c>
      <c r="H571" s="209" t="inlineStr">
        <is>
          <t>Source Corpus.Distinctive_Contribution</t>
        </is>
      </c>
      <c r="I571" s="209" t="inlineStr">
        <is>
          <t>unmapped</t>
        </is>
      </c>
      <c r="J571" s="209" t="inlineStr">
        <is>
          <t>Corpus orientation only</t>
        </is>
      </c>
      <c r="K571" s="209" t="inlineStr">
        <is>
          <t>Needs source-specific verification</t>
        </is>
      </c>
      <c r="L571" s="209" t="inlineStr">
        <is>
          <t>https://en.wikipedia.org/wiki/Shadowrun</t>
        </is>
      </c>
      <c r="M571" s="209" t="inlineStr">
        <is>
          <t>Comparative navigation coordinate; not a canonical source entry or claim of exact equivalence.</t>
        </is>
      </c>
    </row>
    <row r="572">
      <c r="A572" s="209" t="inlineStr">
        <is>
          <t>CON-0571</t>
        </is>
      </c>
      <c r="B572" s="209" t="inlineStr">
        <is>
          <t>SRC-107</t>
        </is>
      </c>
      <c r="C572" s="209" t="inlineStr">
        <is>
          <t>Shadowrun</t>
        </is>
      </c>
      <c r="D572" s="209" t="inlineStr">
        <is>
          <t>corporations</t>
        </is>
      </c>
      <c r="E572" s="209" t="inlineStr"/>
      <c r="F572" s="209" t="inlineStr"/>
      <c r="G572" s="209" t="inlineStr">
        <is>
          <t>source-describes-concept</t>
        </is>
      </c>
      <c r="H572" s="209" t="inlineStr">
        <is>
          <t>Source Corpus.Distinctive_Contribution</t>
        </is>
      </c>
      <c r="I572" s="209" t="inlineStr">
        <is>
          <t>unmapped</t>
        </is>
      </c>
      <c r="J572" s="209" t="inlineStr">
        <is>
          <t>Corpus orientation only</t>
        </is>
      </c>
      <c r="K572" s="209" t="inlineStr">
        <is>
          <t>Needs source-specific verification</t>
        </is>
      </c>
      <c r="L572" s="209" t="inlineStr">
        <is>
          <t>https://en.wikipedia.org/wiki/Shadowrun</t>
        </is>
      </c>
      <c r="M572" s="209" t="inlineStr">
        <is>
          <t>Comparative navigation coordinate; not a canonical source entry or claim of exact equivalence.</t>
        </is>
      </c>
    </row>
    <row r="573">
      <c r="A573" s="209" t="inlineStr">
        <is>
          <t>CON-0572</t>
        </is>
      </c>
      <c r="B573" s="209" t="inlineStr">
        <is>
          <t>SRC-108</t>
        </is>
      </c>
      <c r="C573" s="209" t="inlineStr">
        <is>
          <t>World of Darkness</t>
        </is>
      </c>
      <c r="D573" s="209" t="inlineStr">
        <is>
          <t>Supernatural conditions as societies</t>
        </is>
      </c>
      <c r="E573" s="209" t="inlineStr">
        <is>
          <t>CIV-000</t>
        </is>
      </c>
      <c r="F573" s="209" t="inlineStr">
        <is>
          <t>Civilization &amp; Culture Archetypes</t>
        </is>
      </c>
      <c r="G573" s="209" t="inlineStr">
        <is>
          <t>orientation-maps-to</t>
        </is>
      </c>
      <c r="H573" s="209" t="inlineStr">
        <is>
          <t>Source Corpus.Distinctive_Contribution</t>
        </is>
      </c>
      <c r="I573" s="209" t="inlineStr">
        <is>
          <t>low</t>
        </is>
      </c>
      <c r="J573" s="209" t="inlineStr">
        <is>
          <t>Corpus orientation only</t>
        </is>
      </c>
      <c r="K573" s="209" t="inlineStr">
        <is>
          <t>Needs source-specific verification</t>
        </is>
      </c>
      <c r="L573" s="209" t="inlineStr">
        <is>
          <t>https://en.wikipedia.org/wiki/World_of_Darkness</t>
        </is>
      </c>
      <c r="M573" s="209" t="inlineStr">
        <is>
          <t>Comparative navigation coordinate; not a canonical source entry or claim of exact equivalence.</t>
        </is>
      </c>
    </row>
    <row r="574">
      <c r="A574" s="209" t="inlineStr">
        <is>
          <t>CON-0573</t>
        </is>
      </c>
      <c r="B574" s="209" t="inlineStr">
        <is>
          <t>SRC-108</t>
        </is>
      </c>
      <c r="C574" s="209" t="inlineStr">
        <is>
          <t>World of Darkness</t>
        </is>
      </c>
      <c r="D574" s="209" t="inlineStr">
        <is>
          <t>clans/tribes/traditions</t>
        </is>
      </c>
      <c r="E574" s="209" t="inlineStr">
        <is>
          <t>INS-400</t>
        </is>
      </c>
      <c r="F574" s="209" t="inlineStr">
        <is>
          <t>Kinship, Political, and Secret Organizations</t>
        </is>
      </c>
      <c r="G574" s="209" t="inlineStr">
        <is>
          <t>orientation-maps-to</t>
        </is>
      </c>
      <c r="H574" s="209" t="inlineStr">
        <is>
          <t>Source Corpus.Distinctive_Contribution</t>
        </is>
      </c>
      <c r="I574" s="209" t="inlineStr">
        <is>
          <t>moderate</t>
        </is>
      </c>
      <c r="J574" s="209" t="inlineStr">
        <is>
          <t>Corpus orientation only</t>
        </is>
      </c>
      <c r="K574" s="209" t="inlineStr">
        <is>
          <t>Needs source-specific verification</t>
        </is>
      </c>
      <c r="L574" s="209" t="inlineStr">
        <is>
          <t>https://en.wikipedia.org/wiki/World_of_Darkness</t>
        </is>
      </c>
      <c r="M574" s="209" t="inlineStr">
        <is>
          <t>Comparative navigation coordinate; not a canonical source entry or claim of exact equivalence.</t>
        </is>
      </c>
    </row>
    <row r="575">
      <c r="A575" s="209" t="inlineStr">
        <is>
          <t>CON-0574</t>
        </is>
      </c>
      <c r="B575" s="209" t="inlineStr">
        <is>
          <t>SRC-108</t>
        </is>
      </c>
      <c r="C575" s="209" t="inlineStr">
        <is>
          <t>World of Darkness</t>
        </is>
      </c>
      <c r="D575" s="209" t="inlineStr">
        <is>
          <t>urban occult institutions</t>
        </is>
      </c>
      <c r="E575" s="209" t="inlineStr">
        <is>
          <t>CIV-200</t>
        </is>
      </c>
      <c r="F575" s="209" t="inlineStr">
        <is>
          <t>Settlement and Environmental Archetypes</t>
        </is>
      </c>
      <c r="G575" s="209" t="inlineStr">
        <is>
          <t>orientation-maps-to</t>
        </is>
      </c>
      <c r="H575" s="209" t="inlineStr">
        <is>
          <t>Source Corpus.Distinctive_Contribution</t>
        </is>
      </c>
      <c r="I575" s="209" t="inlineStr">
        <is>
          <t>low</t>
        </is>
      </c>
      <c r="J575" s="209" t="inlineStr">
        <is>
          <t>Corpus orientation only</t>
        </is>
      </c>
      <c r="K575" s="209" t="inlineStr">
        <is>
          <t>Needs source-specific verification</t>
        </is>
      </c>
      <c r="L575" s="209" t="inlineStr">
        <is>
          <t>https://en.wikipedia.org/wiki/World_of_Darkness</t>
        </is>
      </c>
      <c r="M575" s="209" t="inlineStr">
        <is>
          <t>Comparative navigation coordinate; not a canonical source entry or claim of exact equivalence.</t>
        </is>
      </c>
    </row>
    <row r="576">
      <c r="A576" s="209" t="inlineStr">
        <is>
          <t>CON-0575</t>
        </is>
      </c>
      <c r="B576" s="209" t="inlineStr">
        <is>
          <t>SRC-109</t>
        </is>
      </c>
      <c r="C576" s="209" t="inlineStr">
        <is>
          <t>The Dark Eye</t>
        </is>
      </c>
      <c r="D576" s="209" t="inlineStr">
        <is>
          <t>European continental fantasy careers</t>
        </is>
      </c>
      <c r="E576" s="209" t="inlineStr"/>
      <c r="F576" s="209" t="inlineStr"/>
      <c r="G576" s="209" t="inlineStr">
        <is>
          <t>source-describes-concept</t>
        </is>
      </c>
      <c r="H576" s="209" t="inlineStr">
        <is>
          <t>Source Corpus.Distinctive_Contribution</t>
        </is>
      </c>
      <c r="I576" s="209" t="inlineStr">
        <is>
          <t>unmapped</t>
        </is>
      </c>
      <c r="J576" s="209" t="inlineStr">
        <is>
          <t>Corpus orientation only</t>
        </is>
      </c>
      <c r="K576" s="209" t="inlineStr">
        <is>
          <t>Needs source-specific verification</t>
        </is>
      </c>
      <c r="L576" s="209" t="inlineStr">
        <is>
          <t>https://en.wikipedia.org/wiki/The_Dark_Eye</t>
        </is>
      </c>
      <c r="M576" s="209" t="inlineStr">
        <is>
          <t>Comparative navigation coordinate; not a canonical source entry or claim of exact equivalence.</t>
        </is>
      </c>
    </row>
    <row r="577">
      <c r="A577" s="209" t="inlineStr">
        <is>
          <t>CON-0576</t>
        </is>
      </c>
      <c r="B577" s="209" t="inlineStr">
        <is>
          <t>SRC-109</t>
        </is>
      </c>
      <c r="C577" s="209" t="inlineStr">
        <is>
          <t>The Dark Eye</t>
        </is>
      </c>
      <c r="D577" s="209" t="inlineStr">
        <is>
          <t>cultures</t>
        </is>
      </c>
      <c r="E577" s="209" t="inlineStr">
        <is>
          <t>CIV-000</t>
        </is>
      </c>
      <c r="F577" s="209" t="inlineStr">
        <is>
          <t>Civilization &amp; Culture Archetypes</t>
        </is>
      </c>
      <c r="G577" s="209" t="inlineStr">
        <is>
          <t>orientation-maps-to</t>
        </is>
      </c>
      <c r="H577" s="209" t="inlineStr">
        <is>
          <t>Source Corpus.Distinctive_Contribution</t>
        </is>
      </c>
      <c r="I577" s="209" t="inlineStr">
        <is>
          <t>low</t>
        </is>
      </c>
      <c r="J577" s="209" t="inlineStr">
        <is>
          <t>Corpus orientation only</t>
        </is>
      </c>
      <c r="K577" s="209" t="inlineStr">
        <is>
          <t>Needs source-specific verification</t>
        </is>
      </c>
      <c r="L577" s="209" t="inlineStr">
        <is>
          <t>https://en.wikipedia.org/wiki/The_Dark_Eye</t>
        </is>
      </c>
      <c r="M577" s="209" t="inlineStr">
        <is>
          <t>Comparative navigation coordinate; not a canonical source entry or claim of exact equivalence.</t>
        </is>
      </c>
    </row>
    <row r="578">
      <c r="A578" s="209" t="inlineStr">
        <is>
          <t>CON-0577</t>
        </is>
      </c>
      <c r="B578" s="209" t="inlineStr">
        <is>
          <t>SRC-109</t>
        </is>
      </c>
      <c r="C578" s="209" t="inlineStr">
        <is>
          <t>The Dark Eye</t>
        </is>
      </c>
      <c r="D578" s="209" t="inlineStr">
        <is>
          <t>magic traditions</t>
        </is>
      </c>
      <c r="E578" s="209" t="inlineStr"/>
      <c r="F578" s="209" t="inlineStr"/>
      <c r="G578" s="209" t="inlineStr">
        <is>
          <t>source-describes-concept</t>
        </is>
      </c>
      <c r="H578" s="209" t="inlineStr">
        <is>
          <t>Source Corpus.Distinctive_Contribution</t>
        </is>
      </c>
      <c r="I578" s="209" t="inlineStr">
        <is>
          <t>unmapped</t>
        </is>
      </c>
      <c r="J578" s="209" t="inlineStr">
        <is>
          <t>Corpus orientation only</t>
        </is>
      </c>
      <c r="K578" s="209" t="inlineStr">
        <is>
          <t>Needs source-specific verification</t>
        </is>
      </c>
      <c r="L578" s="209" t="inlineStr">
        <is>
          <t>https://en.wikipedia.org/wiki/The_Dark_Eye</t>
        </is>
      </c>
      <c r="M578" s="209" t="inlineStr">
        <is>
          <t>Comparative navigation coordinate; not a canonical source entry or claim of exact equivalence.</t>
        </is>
      </c>
    </row>
    <row r="579">
      <c r="A579" s="209" t="inlineStr">
        <is>
          <t>CON-0578</t>
        </is>
      </c>
      <c r="B579" s="209" t="inlineStr">
        <is>
          <t>SRC-109</t>
        </is>
      </c>
      <c r="C579" s="209" t="inlineStr">
        <is>
          <t>The Dark Eye</t>
        </is>
      </c>
      <c r="D579" s="209" t="inlineStr">
        <is>
          <t>gods</t>
        </is>
      </c>
      <c r="E579" s="209" t="inlineStr">
        <is>
          <t>PPL-400</t>
        </is>
      </c>
      <c r="F579" s="209" t="inlineStr">
        <is>
          <t>Divine and Celestial Beings</t>
        </is>
      </c>
      <c r="G579" s="209" t="inlineStr">
        <is>
          <t>orientation-maps-to</t>
        </is>
      </c>
      <c r="H579" s="209" t="inlineStr">
        <is>
          <t>Source Corpus.Distinctive_Contribution</t>
        </is>
      </c>
      <c r="I579" s="209" t="inlineStr">
        <is>
          <t>moderate</t>
        </is>
      </c>
      <c r="J579" s="209" t="inlineStr">
        <is>
          <t>Corpus orientation only</t>
        </is>
      </c>
      <c r="K579" s="209" t="inlineStr">
        <is>
          <t>Needs source-specific verification</t>
        </is>
      </c>
      <c r="L579" s="209" t="inlineStr">
        <is>
          <t>https://en.wikipedia.org/wiki/The_Dark_Eye</t>
        </is>
      </c>
      <c r="M579" s="209" t="inlineStr">
        <is>
          <t>Comparative navigation coordinate; not a canonical source entry or claim of exact equivalence.</t>
        </is>
      </c>
    </row>
    <row r="580">
      <c r="A580" s="209" t="inlineStr">
        <is>
          <t>CON-0579</t>
        </is>
      </c>
      <c r="B580" s="209" t="inlineStr">
        <is>
          <t>SRC-109</t>
        </is>
      </c>
      <c r="C580" s="209" t="inlineStr">
        <is>
          <t>The Dark Eye</t>
        </is>
      </c>
      <c r="D580" s="209" t="inlineStr">
        <is>
          <t>regional detail</t>
        </is>
      </c>
      <c r="E580" s="209" t="inlineStr"/>
      <c r="F580" s="209" t="inlineStr"/>
      <c r="G580" s="209" t="inlineStr">
        <is>
          <t>source-describes-concept</t>
        </is>
      </c>
      <c r="H580" s="209" t="inlineStr">
        <is>
          <t>Source Corpus.Distinctive_Contribution</t>
        </is>
      </c>
      <c r="I580" s="209" t="inlineStr">
        <is>
          <t>unmapped</t>
        </is>
      </c>
      <c r="J580" s="209" t="inlineStr">
        <is>
          <t>Corpus orientation only</t>
        </is>
      </c>
      <c r="K580" s="209" t="inlineStr">
        <is>
          <t>Needs source-specific verification</t>
        </is>
      </c>
      <c r="L580" s="209" t="inlineStr">
        <is>
          <t>https://en.wikipedia.org/wiki/The_Dark_Eye</t>
        </is>
      </c>
      <c r="M580" s="209" t="inlineStr">
        <is>
          <t>Comparative navigation coordinate; not a canonical source entry or claim of exact equivalence.</t>
        </is>
      </c>
    </row>
    <row r="581">
      <c r="A581" s="209" t="inlineStr">
        <is>
          <t>CON-0580</t>
        </is>
      </c>
      <c r="B581" s="209" t="inlineStr">
        <is>
          <t>SRC-110</t>
        </is>
      </c>
      <c r="C581" s="209" t="inlineStr">
        <is>
          <t>Legend of the Five Rings</t>
        </is>
      </c>
      <c r="D581" s="209" t="inlineStr">
        <is>
          <t>Clan roles</t>
        </is>
      </c>
      <c r="E581" s="209" t="inlineStr">
        <is>
          <t>INS-400</t>
        </is>
      </c>
      <c r="F581" s="209" t="inlineStr">
        <is>
          <t>Kinship, Political, and Secret Organizations</t>
        </is>
      </c>
      <c r="G581" s="209" t="inlineStr">
        <is>
          <t>orientation-maps-to</t>
        </is>
      </c>
      <c r="H581" s="209" t="inlineStr">
        <is>
          <t>Source Corpus.Distinctive_Contribution</t>
        </is>
      </c>
      <c r="I581" s="209" t="inlineStr">
        <is>
          <t>moderate</t>
        </is>
      </c>
      <c r="J581" s="209" t="inlineStr">
        <is>
          <t>Corpus orientation only</t>
        </is>
      </c>
      <c r="K581" s="209" t="inlineStr">
        <is>
          <t>Needs source-specific verification</t>
        </is>
      </c>
      <c r="L581" s="209" t="inlineStr">
        <is>
          <t>https://en.wikipedia.org/wiki/Legend_of_the_Five_Rings</t>
        </is>
      </c>
      <c r="M581" s="209" t="inlineStr">
        <is>
          <t>Comparative navigation coordinate; not a canonical source entry or claim of exact equivalence.</t>
        </is>
      </c>
    </row>
    <row r="582">
      <c r="A582" s="209" t="inlineStr">
        <is>
          <t>CON-0581</t>
        </is>
      </c>
      <c r="B582" s="209" t="inlineStr">
        <is>
          <t>SRC-110</t>
        </is>
      </c>
      <c r="C582" s="209" t="inlineStr">
        <is>
          <t>Legend of the Five Rings</t>
        </is>
      </c>
      <c r="D582" s="209" t="inlineStr">
        <is>
          <t>samurai</t>
        </is>
      </c>
      <c r="E582" s="209" t="inlineStr">
        <is>
          <t>ROL-120</t>
        </is>
      </c>
      <c r="F582" s="209" t="inlineStr">
        <is>
          <t>Samurai-Derived Warrior</t>
        </is>
      </c>
      <c r="G582" s="209" t="inlineStr">
        <is>
          <t>orientation-maps-to</t>
        </is>
      </c>
      <c r="H582" s="209" t="inlineStr">
        <is>
          <t>Source Corpus.Distinctive_Contribution</t>
        </is>
      </c>
      <c r="I582" s="209" t="inlineStr">
        <is>
          <t>high</t>
        </is>
      </c>
      <c r="J582" s="209" t="inlineStr">
        <is>
          <t>Corpus orientation only</t>
        </is>
      </c>
      <c r="K582" s="209" t="inlineStr">
        <is>
          <t>Needs source-specific verification</t>
        </is>
      </c>
      <c r="L582" s="209" t="inlineStr">
        <is>
          <t>https://en.wikipedia.org/wiki/Legend_of_the_Five_Rings</t>
        </is>
      </c>
      <c r="M582" s="209" t="inlineStr">
        <is>
          <t>Comparative navigation coordinate; not a canonical source entry or claim of exact equivalence.</t>
        </is>
      </c>
    </row>
    <row r="583">
      <c r="A583" s="209" t="inlineStr">
        <is>
          <t>CON-0582</t>
        </is>
      </c>
      <c r="B583" s="209" t="inlineStr">
        <is>
          <t>SRC-110</t>
        </is>
      </c>
      <c r="C583" s="209" t="inlineStr">
        <is>
          <t>Legend of the Five Rings</t>
        </is>
      </c>
      <c r="D583" s="209" t="inlineStr">
        <is>
          <t>shugenja</t>
        </is>
      </c>
      <c r="E583" s="209" t="inlineStr"/>
      <c r="F583" s="209" t="inlineStr"/>
      <c r="G583" s="209" t="inlineStr">
        <is>
          <t>source-describes-concept</t>
        </is>
      </c>
      <c r="H583" s="209" t="inlineStr">
        <is>
          <t>Source Corpus.Distinctive_Contribution</t>
        </is>
      </c>
      <c r="I583" s="209" t="inlineStr">
        <is>
          <t>unmapped</t>
        </is>
      </c>
      <c r="J583" s="209" t="inlineStr">
        <is>
          <t>Corpus orientation only</t>
        </is>
      </c>
      <c r="K583" s="209" t="inlineStr">
        <is>
          <t>Needs source-specific verification</t>
        </is>
      </c>
      <c r="L583" s="209" t="inlineStr">
        <is>
          <t>https://en.wikipedia.org/wiki/Legend_of_the_Five_Rings</t>
        </is>
      </c>
      <c r="M583" s="209" t="inlineStr">
        <is>
          <t>Comparative navigation coordinate; not a canonical source entry or claim of exact equivalence.</t>
        </is>
      </c>
    </row>
    <row r="584">
      <c r="A584" s="209" t="inlineStr">
        <is>
          <t>CON-0583</t>
        </is>
      </c>
      <c r="B584" s="209" t="inlineStr">
        <is>
          <t>SRC-110</t>
        </is>
      </c>
      <c r="C584" s="209" t="inlineStr">
        <is>
          <t>Legend of the Five Rings</t>
        </is>
      </c>
      <c r="D584" s="209" t="inlineStr">
        <is>
          <t>courtiers</t>
        </is>
      </c>
      <c r="E584" s="209" t="inlineStr">
        <is>
          <t>ROL-703</t>
        </is>
      </c>
      <c r="F584" s="209" t="inlineStr">
        <is>
          <t>Noble</t>
        </is>
      </c>
      <c r="G584" s="209" t="inlineStr">
        <is>
          <t>orientation-maps-to</t>
        </is>
      </c>
      <c r="H584" s="209" t="inlineStr">
        <is>
          <t>Source Corpus.Distinctive_Contribution</t>
        </is>
      </c>
      <c r="I584" s="209" t="inlineStr">
        <is>
          <t>moderate</t>
        </is>
      </c>
      <c r="J584" s="209" t="inlineStr">
        <is>
          <t>Corpus orientation only</t>
        </is>
      </c>
      <c r="K584" s="209" t="inlineStr">
        <is>
          <t>Needs source-specific verification</t>
        </is>
      </c>
      <c r="L584" s="209" t="inlineStr">
        <is>
          <t>https://en.wikipedia.org/wiki/Legend_of_the_Five_Rings</t>
        </is>
      </c>
      <c r="M584" s="209" t="inlineStr">
        <is>
          <t>Comparative navigation coordinate; not a canonical source entry or claim of exact equivalence.</t>
        </is>
      </c>
    </row>
    <row r="585">
      <c r="A585" s="209" t="inlineStr">
        <is>
          <t>CON-0584</t>
        </is>
      </c>
      <c r="B585" s="209" t="inlineStr">
        <is>
          <t>SRC-110</t>
        </is>
      </c>
      <c r="C585" s="209" t="inlineStr">
        <is>
          <t>Legend of the Five Rings</t>
        </is>
      </c>
      <c r="D585" s="209" t="inlineStr">
        <is>
          <t>monks</t>
        </is>
      </c>
      <c r="E585" s="209" t="inlineStr"/>
      <c r="F585" s="209" t="inlineStr"/>
      <c r="G585" s="209" t="inlineStr">
        <is>
          <t>source-describes-concept</t>
        </is>
      </c>
      <c r="H585" s="209" t="inlineStr">
        <is>
          <t>Source Corpus.Distinctive_Contribution</t>
        </is>
      </c>
      <c r="I585" s="209" t="inlineStr">
        <is>
          <t>unmapped</t>
        </is>
      </c>
      <c r="J585" s="209" t="inlineStr">
        <is>
          <t>Corpus orientation only</t>
        </is>
      </c>
      <c r="K585" s="209" t="inlineStr">
        <is>
          <t>Needs source-specific verification</t>
        </is>
      </c>
      <c r="L585" s="209" t="inlineStr">
        <is>
          <t>https://en.wikipedia.org/wiki/Legend_of_the_Five_Rings</t>
        </is>
      </c>
      <c r="M585" s="209" t="inlineStr">
        <is>
          <t>Comparative navigation coordinate; not a canonical source entry or claim of exact equivalence.</t>
        </is>
      </c>
    </row>
    <row r="586">
      <c r="A586" s="209" t="inlineStr">
        <is>
          <t>CON-0585</t>
        </is>
      </c>
      <c r="B586" s="209" t="inlineStr">
        <is>
          <t>SRC-110</t>
        </is>
      </c>
      <c r="C586" s="209" t="inlineStr">
        <is>
          <t>Legend of the Five Rings</t>
        </is>
      </c>
      <c r="D586" s="209" t="inlineStr">
        <is>
          <t>honor</t>
        </is>
      </c>
      <c r="E586" s="209" t="inlineStr"/>
      <c r="F586" s="209" t="inlineStr"/>
      <c r="G586" s="209" t="inlineStr">
        <is>
          <t>source-describes-concept</t>
        </is>
      </c>
      <c r="H586" s="209" t="inlineStr">
        <is>
          <t>Source Corpus.Distinctive_Contribution</t>
        </is>
      </c>
      <c r="I586" s="209" t="inlineStr">
        <is>
          <t>unmapped</t>
        </is>
      </c>
      <c r="J586" s="209" t="inlineStr">
        <is>
          <t>Corpus orientation only</t>
        </is>
      </c>
      <c r="K586" s="209" t="inlineStr">
        <is>
          <t>Needs source-specific verification</t>
        </is>
      </c>
      <c r="L586" s="209" t="inlineStr">
        <is>
          <t>https://en.wikipedia.org/wiki/Legend_of_the_Five_Rings</t>
        </is>
      </c>
      <c r="M586" s="209" t="inlineStr">
        <is>
          <t>Comparative navigation coordinate; not a canonical source entry or claim of exact equivalence.</t>
        </is>
      </c>
    </row>
    <row r="587">
      <c r="A587" s="209" t="inlineStr">
        <is>
          <t>CON-0586</t>
        </is>
      </c>
      <c r="B587" s="209" t="inlineStr">
        <is>
          <t>SRC-110</t>
        </is>
      </c>
      <c r="C587" s="209" t="inlineStr">
        <is>
          <t>Legend of the Five Rings</t>
        </is>
      </c>
      <c r="D587" s="209" t="inlineStr">
        <is>
          <t>spirits and cultural adaptation</t>
        </is>
      </c>
      <c r="E587" s="209" t="inlineStr">
        <is>
          <t>PPL-300</t>
        </is>
      </c>
      <c r="F587" s="209" t="inlineStr">
        <is>
          <t>Spirits and Elementals</t>
        </is>
      </c>
      <c r="G587" s="209" t="inlineStr">
        <is>
          <t>orientation-maps-to</t>
        </is>
      </c>
      <c r="H587" s="209" t="inlineStr">
        <is>
          <t>Source Corpus.Distinctive_Contribution</t>
        </is>
      </c>
      <c r="I587" s="209" t="inlineStr">
        <is>
          <t>moderate</t>
        </is>
      </c>
      <c r="J587" s="209" t="inlineStr">
        <is>
          <t>Corpus orientation only</t>
        </is>
      </c>
      <c r="K587" s="209" t="inlineStr">
        <is>
          <t>Needs source-specific verification</t>
        </is>
      </c>
      <c r="L587" s="209" t="inlineStr">
        <is>
          <t>https://en.wikipedia.org/wiki/Legend_of_the_Five_Rings</t>
        </is>
      </c>
      <c r="M587" s="209" t="inlineStr">
        <is>
          <t>Comparative navigation coordinate; not a canonical source entry or claim of exact equivalence.</t>
        </is>
      </c>
    </row>
    <row r="588">
      <c r="A588" s="209" t="inlineStr">
        <is>
          <t>CON-0587</t>
        </is>
      </c>
      <c r="B588" s="209" t="inlineStr">
        <is>
          <t>SRC-111</t>
        </is>
      </c>
      <c r="C588" s="209" t="inlineStr">
        <is>
          <t>13th Age</t>
        </is>
      </c>
      <c r="D588" s="209" t="inlineStr">
        <is>
          <t>Icons</t>
        </is>
      </c>
      <c r="E588" s="209" t="inlineStr"/>
      <c r="F588" s="209" t="inlineStr"/>
      <c r="G588" s="209" t="inlineStr">
        <is>
          <t>source-describes-concept</t>
        </is>
      </c>
      <c r="H588" s="209" t="inlineStr">
        <is>
          <t>Source Corpus.Distinctive_Contribution</t>
        </is>
      </c>
      <c r="I588" s="209" t="inlineStr">
        <is>
          <t>unmapped</t>
        </is>
      </c>
      <c r="J588" s="209" t="inlineStr">
        <is>
          <t>Corpus orientation only</t>
        </is>
      </c>
      <c r="K588" s="209" t="inlineStr">
        <is>
          <t>Needs source-specific verification</t>
        </is>
      </c>
      <c r="L588" s="209" t="inlineStr">
        <is>
          <t>https://en.wikipedia.org/wiki/13th_Age</t>
        </is>
      </c>
      <c r="M588" s="209" t="inlineStr">
        <is>
          <t>Comparative navigation coordinate; not a canonical source entry or claim of exact equivalence.</t>
        </is>
      </c>
    </row>
    <row r="589">
      <c r="A589" s="209" t="inlineStr">
        <is>
          <t>CON-0588</t>
        </is>
      </c>
      <c r="B589" s="209" t="inlineStr">
        <is>
          <t>SRC-111</t>
        </is>
      </c>
      <c r="C589" s="209" t="inlineStr">
        <is>
          <t>13th Age</t>
        </is>
      </c>
      <c r="D589" s="209" t="inlineStr">
        <is>
          <t>flexible backgrounds</t>
        </is>
      </c>
      <c r="E589" s="209" t="inlineStr"/>
      <c r="F589" s="209" t="inlineStr"/>
      <c r="G589" s="209" t="inlineStr">
        <is>
          <t>source-describes-concept</t>
        </is>
      </c>
      <c r="H589" s="209" t="inlineStr">
        <is>
          <t>Source Corpus.Distinctive_Contribution</t>
        </is>
      </c>
      <c r="I589" s="209" t="inlineStr">
        <is>
          <t>unmapped</t>
        </is>
      </c>
      <c r="J589" s="209" t="inlineStr">
        <is>
          <t>Corpus orientation only</t>
        </is>
      </c>
      <c r="K589" s="209" t="inlineStr">
        <is>
          <t>Needs source-specific verification</t>
        </is>
      </c>
      <c r="L589" s="209" t="inlineStr">
        <is>
          <t>https://en.wikipedia.org/wiki/13th_Age</t>
        </is>
      </c>
      <c r="M589" s="209" t="inlineStr">
        <is>
          <t>Comparative navigation coordinate; not a canonical source entry or claim of exact equivalence.</t>
        </is>
      </c>
    </row>
    <row r="590">
      <c r="A590" s="209" t="inlineStr">
        <is>
          <t>CON-0589</t>
        </is>
      </c>
      <c r="B590" s="209" t="inlineStr">
        <is>
          <t>SRC-111</t>
        </is>
      </c>
      <c r="C590" s="209" t="inlineStr">
        <is>
          <t>13th Age</t>
        </is>
      </c>
      <c r="D590" s="209" t="inlineStr">
        <is>
          <t>modernized classes</t>
        </is>
      </c>
      <c r="E590" s="209" t="inlineStr">
        <is>
          <t>MEC-301</t>
        </is>
      </c>
      <c r="F590" s="209" t="inlineStr">
        <is>
          <t>Fixed Class</t>
        </is>
      </c>
      <c r="G590" s="209" t="inlineStr">
        <is>
          <t>orientation-maps-to</t>
        </is>
      </c>
      <c r="H590" s="209" t="inlineStr">
        <is>
          <t>Source Corpus.Distinctive_Contribution</t>
        </is>
      </c>
      <c r="I590" s="209" t="inlineStr">
        <is>
          <t>low</t>
        </is>
      </c>
      <c r="J590" s="209" t="inlineStr">
        <is>
          <t>Corpus orientation only</t>
        </is>
      </c>
      <c r="K590" s="209" t="inlineStr">
        <is>
          <t>Needs source-specific verification</t>
        </is>
      </c>
      <c r="L590" s="209" t="inlineStr">
        <is>
          <t>https://en.wikipedia.org/wiki/13th_Age</t>
        </is>
      </c>
      <c r="M590" s="209" t="inlineStr">
        <is>
          <t>Comparative navigation coordinate; not a canonical source entry or claim of exact equivalence.</t>
        </is>
      </c>
    </row>
    <row r="591">
      <c r="A591" s="209" t="inlineStr">
        <is>
          <t>CON-0590</t>
        </is>
      </c>
      <c r="B591" s="209" t="inlineStr">
        <is>
          <t>SRC-111</t>
        </is>
      </c>
      <c r="C591" s="209" t="inlineStr">
        <is>
          <t>13th Age</t>
        </is>
      </c>
      <c r="D591" s="209" t="inlineStr">
        <is>
          <t>narrative relationship mechanics</t>
        </is>
      </c>
      <c r="E591" s="209" t="inlineStr"/>
      <c r="F591" s="209" t="inlineStr"/>
      <c r="G591" s="209" t="inlineStr">
        <is>
          <t>source-describes-concept</t>
        </is>
      </c>
      <c r="H591" s="209" t="inlineStr">
        <is>
          <t>Source Corpus.Distinctive_Contribution</t>
        </is>
      </c>
      <c r="I591" s="209" t="inlineStr">
        <is>
          <t>unmapped</t>
        </is>
      </c>
      <c r="J591" s="209" t="inlineStr">
        <is>
          <t>Corpus orientation only</t>
        </is>
      </c>
      <c r="K591" s="209" t="inlineStr">
        <is>
          <t>Needs source-specific verification</t>
        </is>
      </c>
      <c r="L591" s="209" t="inlineStr">
        <is>
          <t>https://en.wikipedia.org/wiki/13th_Age</t>
        </is>
      </c>
      <c r="M591" s="209" t="inlineStr">
        <is>
          <t>Comparative navigation coordinate; not a canonical source entry or claim of exact equivalence.</t>
        </is>
      </c>
    </row>
    <row r="592">
      <c r="A592" s="209" t="inlineStr">
        <is>
          <t>CON-0591</t>
        </is>
      </c>
      <c r="B592" s="209" t="inlineStr">
        <is>
          <t>SRC-112</t>
        </is>
      </c>
      <c r="C592" s="209" t="inlineStr">
        <is>
          <t>Dungeon World</t>
        </is>
      </c>
      <c r="D592" s="209" t="inlineStr">
        <is>
          <t>Genre playbooks as narrative class archetypes and fiction-first moves</t>
        </is>
      </c>
      <c r="E592" s="209" t="inlineStr">
        <is>
          <t>ART-400; MEC-301</t>
        </is>
      </c>
      <c r="F592" s="209" t="inlineStr">
        <is>
          <t>Texts, Symbols &amp; Containers; Fixed Class</t>
        </is>
      </c>
      <c r="G592" s="209" t="inlineStr">
        <is>
          <t>orientation-maps-to</t>
        </is>
      </c>
      <c r="H592" s="209" t="inlineStr">
        <is>
          <t>Source Corpus.Distinctive_Contribution</t>
        </is>
      </c>
      <c r="I592" s="209" t="inlineStr">
        <is>
          <t>low</t>
        </is>
      </c>
      <c r="J592" s="209" t="inlineStr">
        <is>
          <t>Corpus orientation only</t>
        </is>
      </c>
      <c r="K592" s="209" t="inlineStr">
        <is>
          <t>Needs source-specific verification</t>
        </is>
      </c>
      <c r="L592" s="209" t="inlineStr">
        <is>
          <t>https://en.wikipedia.org/wiki/Dungeon_World</t>
        </is>
      </c>
      <c r="M592" s="209" t="inlineStr">
        <is>
          <t>Comparative navigation coordinate; not a canonical source entry or claim of exact equivalence.</t>
        </is>
      </c>
    </row>
    <row r="593">
      <c r="A593" s="209" t="inlineStr">
        <is>
          <t>CON-0592</t>
        </is>
      </c>
      <c r="B593" s="209" t="inlineStr">
        <is>
          <t>SRC-113</t>
        </is>
      </c>
      <c r="C593" s="209" t="inlineStr">
        <is>
          <t>Blades in the Dark</t>
        </is>
      </c>
      <c r="D593" s="209" t="inlineStr">
        <is>
          <t>Criminal crew types</t>
        </is>
      </c>
      <c r="E593" s="209" t="inlineStr">
        <is>
          <t>NAR-200</t>
        </is>
      </c>
      <c r="F593" s="209" t="inlineStr">
        <is>
          <t>Companion, Mentor, and Party Archetypes</t>
        </is>
      </c>
      <c r="G593" s="209" t="inlineStr">
        <is>
          <t>orientation-maps-to</t>
        </is>
      </c>
      <c r="H593" s="209" t="inlineStr">
        <is>
          <t>Source Corpus.Distinctive_Contribution</t>
        </is>
      </c>
      <c r="I593" s="209" t="inlineStr">
        <is>
          <t>low</t>
        </is>
      </c>
      <c r="J593" s="209" t="inlineStr">
        <is>
          <t>Corpus orientation only</t>
        </is>
      </c>
      <c r="K593" s="209" t="inlineStr">
        <is>
          <t>Needs source-specific verification</t>
        </is>
      </c>
      <c r="L593" s="209" t="inlineStr">
        <is>
          <t>https://en.wikipedia.org/wiki/Blades_in_the_Dark</t>
        </is>
      </c>
      <c r="M593" s="209" t="inlineStr">
        <is>
          <t>Comparative navigation coordinate; not a canonical source entry or claim of exact equivalence.</t>
        </is>
      </c>
    </row>
    <row r="594">
      <c r="A594" s="209" t="inlineStr">
        <is>
          <t>CON-0593</t>
        </is>
      </c>
      <c r="B594" s="209" t="inlineStr">
        <is>
          <t>SRC-113</t>
        </is>
      </c>
      <c r="C594" s="209" t="inlineStr">
        <is>
          <t>Blades in the Dark</t>
        </is>
      </c>
      <c r="D594" s="209" t="inlineStr">
        <is>
          <t>playbooks</t>
        </is>
      </c>
      <c r="E594" s="209" t="inlineStr">
        <is>
          <t>ART-400; MEC-301</t>
        </is>
      </c>
      <c r="F594" s="209" t="inlineStr">
        <is>
          <t>Texts, Symbols &amp; Containers; Fixed Class</t>
        </is>
      </c>
      <c r="G594" s="209" t="inlineStr">
        <is>
          <t>orientation-maps-to</t>
        </is>
      </c>
      <c r="H594" s="209" t="inlineStr">
        <is>
          <t>Source Corpus.Distinctive_Contribution</t>
        </is>
      </c>
      <c r="I594" s="209" t="inlineStr">
        <is>
          <t>low</t>
        </is>
      </c>
      <c r="J594" s="209" t="inlineStr">
        <is>
          <t>Corpus orientation only</t>
        </is>
      </c>
      <c r="K594" s="209" t="inlineStr">
        <is>
          <t>Needs source-specific verification</t>
        </is>
      </c>
      <c r="L594" s="209" t="inlineStr">
        <is>
          <t>https://en.wikipedia.org/wiki/Blades_in_the_Dark</t>
        </is>
      </c>
      <c r="M594" s="209" t="inlineStr">
        <is>
          <t>Comparative navigation coordinate; not a canonical source entry or claim of exact equivalence.</t>
        </is>
      </c>
    </row>
    <row r="595">
      <c r="A595" s="209" t="inlineStr">
        <is>
          <t>CON-0594</t>
        </is>
      </c>
      <c r="B595" s="209" t="inlineStr">
        <is>
          <t>SRC-113</t>
        </is>
      </c>
      <c r="C595" s="209" t="inlineStr">
        <is>
          <t>Blades in the Dark</t>
        </is>
      </c>
      <c r="D595" s="209" t="inlineStr">
        <is>
          <t>ghosts</t>
        </is>
      </c>
      <c r="E595" s="209" t="inlineStr"/>
      <c r="F595" s="209" t="inlineStr"/>
      <c r="G595" s="209" t="inlineStr">
        <is>
          <t>source-describes-concept</t>
        </is>
      </c>
      <c r="H595" s="209" t="inlineStr">
        <is>
          <t>Source Corpus.Distinctive_Contribution</t>
        </is>
      </c>
      <c r="I595" s="209" t="inlineStr">
        <is>
          <t>unmapped</t>
        </is>
      </c>
      <c r="J595" s="209" t="inlineStr">
        <is>
          <t>Corpus orientation only</t>
        </is>
      </c>
      <c r="K595" s="209" t="inlineStr">
        <is>
          <t>Needs source-specific verification</t>
        </is>
      </c>
      <c r="L595" s="209" t="inlineStr">
        <is>
          <t>https://en.wikipedia.org/wiki/Blades_in_the_Dark</t>
        </is>
      </c>
      <c r="M595" s="209" t="inlineStr">
        <is>
          <t>Comparative navigation coordinate; not a canonical source entry or claim of exact equivalence.</t>
        </is>
      </c>
    </row>
    <row r="596">
      <c r="A596" s="209" t="inlineStr">
        <is>
          <t>CON-0595</t>
        </is>
      </c>
      <c r="B596" s="209" t="inlineStr">
        <is>
          <t>SRC-113</t>
        </is>
      </c>
      <c r="C596" s="209" t="inlineStr">
        <is>
          <t>Blades in the Dark</t>
        </is>
      </c>
      <c r="D596" s="209" t="inlineStr">
        <is>
          <t>industrial occult city</t>
        </is>
      </c>
      <c r="E596" s="209" t="inlineStr"/>
      <c r="F596" s="209" t="inlineStr"/>
      <c r="G596" s="209" t="inlineStr">
        <is>
          <t>source-describes-concept</t>
        </is>
      </c>
      <c r="H596" s="209" t="inlineStr">
        <is>
          <t>Source Corpus.Distinctive_Contribution</t>
        </is>
      </c>
      <c r="I596" s="209" t="inlineStr">
        <is>
          <t>unmapped</t>
        </is>
      </c>
      <c r="J596" s="209" t="inlineStr">
        <is>
          <t>Corpus orientation only</t>
        </is>
      </c>
      <c r="K596" s="209" t="inlineStr">
        <is>
          <t>Needs source-specific verification</t>
        </is>
      </c>
      <c r="L596" s="209" t="inlineStr">
        <is>
          <t>https://en.wikipedia.org/wiki/Blades_in_the_Dark</t>
        </is>
      </c>
      <c r="M596" s="209" t="inlineStr">
        <is>
          <t>Comparative navigation coordinate; not a canonical source entry or claim of exact equivalence.</t>
        </is>
      </c>
    </row>
    <row r="597">
      <c r="A597" s="209" t="inlineStr">
        <is>
          <t>CON-0596</t>
        </is>
      </c>
      <c r="B597" s="209" t="inlineStr">
        <is>
          <t>SRC-113</t>
        </is>
      </c>
      <c r="C597" s="209" t="inlineStr">
        <is>
          <t>Blades in the Dark</t>
        </is>
      </c>
      <c r="D597" s="209" t="inlineStr">
        <is>
          <t>faction clocks</t>
        </is>
      </c>
      <c r="E597" s="209" t="inlineStr">
        <is>
          <t>INS-000</t>
        </is>
      </c>
      <c r="F597" s="209" t="inlineStr">
        <is>
          <t>Institutions &amp; Affiliations</t>
        </is>
      </c>
      <c r="G597" s="209" t="inlineStr">
        <is>
          <t>orientation-maps-to</t>
        </is>
      </c>
      <c r="H597" s="209" t="inlineStr">
        <is>
          <t>Source Corpus.Distinctive_Contribution</t>
        </is>
      </c>
      <c r="I597" s="209" t="inlineStr">
        <is>
          <t>low</t>
        </is>
      </c>
      <c r="J597" s="209" t="inlineStr">
        <is>
          <t>Corpus orientation only</t>
        </is>
      </c>
      <c r="K597" s="209" t="inlineStr">
        <is>
          <t>Needs source-specific verification</t>
        </is>
      </c>
      <c r="L597" s="209" t="inlineStr">
        <is>
          <t>https://en.wikipedia.org/wiki/Blades_in_the_Dark</t>
        </is>
      </c>
      <c r="M597" s="209" t="inlineStr">
        <is>
          <t>Comparative navigation coordinate; not a canonical source entry or claim of exact equivalence.</t>
        </is>
      </c>
    </row>
    <row r="598">
      <c r="A598" s="209" t="inlineStr">
        <is>
          <t>CON-0597</t>
        </is>
      </c>
      <c r="B598" s="209" t="inlineStr">
        <is>
          <t>SRC-114</t>
        </is>
      </c>
      <c r="C598" s="209" t="inlineStr">
        <is>
          <t>Burning Wheel</t>
        </is>
      </c>
      <c r="D598" s="209" t="inlineStr">
        <is>
          <t>Lifepaths</t>
        </is>
      </c>
      <c r="E598" s="209" t="inlineStr"/>
      <c r="F598" s="209" t="inlineStr"/>
      <c r="G598" s="209" t="inlineStr">
        <is>
          <t>source-describes-concept</t>
        </is>
      </c>
      <c r="H598" s="209" t="inlineStr">
        <is>
          <t>Source Corpus.Distinctive_Contribution</t>
        </is>
      </c>
      <c r="I598" s="209" t="inlineStr">
        <is>
          <t>unmapped</t>
        </is>
      </c>
      <c r="J598" s="209" t="inlineStr">
        <is>
          <t>Corpus orientation only</t>
        </is>
      </c>
      <c r="K598" s="209" t="inlineStr">
        <is>
          <t>Needs source-specific verification</t>
        </is>
      </c>
      <c r="L598" s="209" t="inlineStr">
        <is>
          <t>https://en.wikipedia.org/wiki/Burning_Wheel</t>
        </is>
      </c>
      <c r="M598" s="209" t="inlineStr">
        <is>
          <t>Comparative navigation coordinate; not a canonical source entry or claim of exact equivalence.</t>
        </is>
      </c>
    </row>
    <row r="599">
      <c r="A599" s="209" t="inlineStr">
        <is>
          <t>CON-0598</t>
        </is>
      </c>
      <c r="B599" s="209" t="inlineStr">
        <is>
          <t>SRC-114</t>
        </is>
      </c>
      <c r="C599" s="209" t="inlineStr">
        <is>
          <t>Burning Wheel</t>
        </is>
      </c>
      <c r="D599" s="209" t="inlineStr">
        <is>
          <t>beliefs</t>
        </is>
      </c>
      <c r="E599" s="209" t="inlineStr"/>
      <c r="F599" s="209" t="inlineStr"/>
      <c r="G599" s="209" t="inlineStr">
        <is>
          <t>source-describes-concept</t>
        </is>
      </c>
      <c r="H599" s="209" t="inlineStr">
        <is>
          <t>Source Corpus.Distinctive_Contribution</t>
        </is>
      </c>
      <c r="I599" s="209" t="inlineStr">
        <is>
          <t>unmapped</t>
        </is>
      </c>
      <c r="J599" s="209" t="inlineStr">
        <is>
          <t>Corpus orientation only</t>
        </is>
      </c>
      <c r="K599" s="209" t="inlineStr">
        <is>
          <t>Needs source-specific verification</t>
        </is>
      </c>
      <c r="L599" s="209" t="inlineStr">
        <is>
          <t>https://en.wikipedia.org/wiki/Burning_Wheel</t>
        </is>
      </c>
      <c r="M599" s="209" t="inlineStr">
        <is>
          <t>Comparative navigation coordinate; not a canonical source entry or claim of exact equivalence.</t>
        </is>
      </c>
    </row>
    <row r="600">
      <c r="A600" s="209" t="inlineStr">
        <is>
          <t>CON-0599</t>
        </is>
      </c>
      <c r="B600" s="209" t="inlineStr">
        <is>
          <t>SRC-114</t>
        </is>
      </c>
      <c r="C600" s="209" t="inlineStr">
        <is>
          <t>Burning Wheel</t>
        </is>
      </c>
      <c r="D600" s="209" t="inlineStr">
        <is>
          <t>species-specific mechanics</t>
        </is>
      </c>
      <c r="E600" s="209" t="inlineStr">
        <is>
          <t>PPL-100</t>
        </is>
      </c>
      <c r="F600" s="209" t="inlineStr">
        <is>
          <t>Mortal and Natural Peoples</t>
        </is>
      </c>
      <c r="G600" s="209" t="inlineStr">
        <is>
          <t>orientation-maps-to</t>
        </is>
      </c>
      <c r="H600" s="209" t="inlineStr">
        <is>
          <t>Source Corpus.Distinctive_Contribution</t>
        </is>
      </c>
      <c r="I600" s="209" t="inlineStr">
        <is>
          <t>low</t>
        </is>
      </c>
      <c r="J600" s="209" t="inlineStr">
        <is>
          <t>Corpus orientation only</t>
        </is>
      </c>
      <c r="K600" s="209" t="inlineStr">
        <is>
          <t>Needs source-specific verification</t>
        </is>
      </c>
      <c r="L600" s="209" t="inlineStr">
        <is>
          <t>https://en.wikipedia.org/wiki/Burning_Wheel</t>
        </is>
      </c>
      <c r="M600" s="209" t="inlineStr">
        <is>
          <t>Comparative navigation coordinate; not a canonical source entry or claim of exact equivalence.</t>
        </is>
      </c>
    </row>
    <row r="601">
      <c r="A601" s="209" t="inlineStr">
        <is>
          <t>CON-0600</t>
        </is>
      </c>
      <c r="B601" s="209" t="inlineStr">
        <is>
          <t>SRC-114</t>
        </is>
      </c>
      <c r="C601" s="209" t="inlineStr">
        <is>
          <t>Burning Wheel</t>
        </is>
      </c>
      <c r="D601" s="209" t="inlineStr">
        <is>
          <t>social conflict</t>
        </is>
      </c>
      <c r="E601" s="209" t="inlineStr"/>
      <c r="F601" s="209" t="inlineStr"/>
      <c r="G601" s="209" t="inlineStr">
        <is>
          <t>source-describes-concept</t>
        </is>
      </c>
      <c r="H601" s="209" t="inlineStr">
        <is>
          <t>Source Corpus.Distinctive_Contribution</t>
        </is>
      </c>
      <c r="I601" s="209" t="inlineStr">
        <is>
          <t>unmapped</t>
        </is>
      </c>
      <c r="J601" s="209" t="inlineStr">
        <is>
          <t>Corpus orientation only</t>
        </is>
      </c>
      <c r="K601" s="209" t="inlineStr">
        <is>
          <t>Needs source-specific verification</t>
        </is>
      </c>
      <c r="L601" s="209" t="inlineStr">
        <is>
          <t>https://en.wikipedia.org/wiki/Burning_Wheel</t>
        </is>
      </c>
      <c r="M601" s="209" t="inlineStr">
        <is>
          <t>Comparative navigation coordinate; not a canonical source entry or claim of exact equivalence.</t>
        </is>
      </c>
    </row>
    <row r="602">
      <c r="A602" s="209" t="inlineStr">
        <is>
          <t>CON-0601</t>
        </is>
      </c>
      <c r="B602" s="209" t="inlineStr">
        <is>
          <t>SRC-114</t>
        </is>
      </c>
      <c r="C602" s="209" t="inlineStr">
        <is>
          <t>Burning Wheel</t>
        </is>
      </c>
      <c r="D602" s="209" t="inlineStr">
        <is>
          <t>skill-based identity</t>
        </is>
      </c>
      <c r="E602" s="209" t="inlineStr"/>
      <c r="F602" s="209" t="inlineStr"/>
      <c r="G602" s="209" t="inlineStr">
        <is>
          <t>source-describes-concept</t>
        </is>
      </c>
      <c r="H602" s="209" t="inlineStr">
        <is>
          <t>Source Corpus.Distinctive_Contribution</t>
        </is>
      </c>
      <c r="I602" s="209" t="inlineStr">
        <is>
          <t>unmapped</t>
        </is>
      </c>
      <c r="J602" s="209" t="inlineStr">
        <is>
          <t>Corpus orientation only</t>
        </is>
      </c>
      <c r="K602" s="209" t="inlineStr">
        <is>
          <t>Needs source-specific verification</t>
        </is>
      </c>
      <c r="L602" s="209" t="inlineStr">
        <is>
          <t>https://en.wikipedia.org/wiki/Burning_Wheel</t>
        </is>
      </c>
      <c r="M602" s="209" t="inlineStr">
        <is>
          <t>Comparative navigation coordinate; not a canonical source entry or claim of exact equivalence.</t>
        </is>
      </c>
    </row>
    <row r="603">
      <c r="A603" s="209" t="inlineStr">
        <is>
          <t>CON-0602</t>
        </is>
      </c>
      <c r="B603" s="209" t="inlineStr">
        <is>
          <t>SRC-115</t>
        </is>
      </c>
      <c r="C603" s="209" t="inlineStr">
        <is>
          <t>Symbaroum</t>
        </is>
      </c>
      <c r="D603" s="209" t="inlineStr">
        <is>
          <t>Corruption mechanics</t>
        </is>
      </c>
      <c r="E603" s="209" t="inlineStr">
        <is>
          <t>STA-421</t>
        </is>
      </c>
      <c r="F603" s="209" t="inlineStr">
        <is>
          <t>Corruption Empowerment</t>
        </is>
      </c>
      <c r="G603" s="209" t="inlineStr">
        <is>
          <t>orientation-maps-to</t>
        </is>
      </c>
      <c r="H603" s="209" t="inlineStr">
        <is>
          <t>Source Corpus.Distinctive_Contribution</t>
        </is>
      </c>
      <c r="I603" s="209" t="inlineStr">
        <is>
          <t>moderate</t>
        </is>
      </c>
      <c r="J603" s="209" t="inlineStr">
        <is>
          <t>Corpus orientation only</t>
        </is>
      </c>
      <c r="K603" s="209" t="inlineStr">
        <is>
          <t>Needs source-specific verification</t>
        </is>
      </c>
      <c r="L603" s="209" t="inlineStr">
        <is>
          <t>https://en.wikipedia.org/wiki/Symbaroum</t>
        </is>
      </c>
      <c r="M603" s="209" t="inlineStr">
        <is>
          <t>Comparative navigation coordinate; not a canonical source entry or claim of exact equivalence.</t>
        </is>
      </c>
    </row>
    <row r="604">
      <c r="A604" s="209" t="inlineStr">
        <is>
          <t>CON-0603</t>
        </is>
      </c>
      <c r="B604" s="209" t="inlineStr">
        <is>
          <t>SRC-115</t>
        </is>
      </c>
      <c r="C604" s="209" t="inlineStr">
        <is>
          <t>Symbaroum</t>
        </is>
      </c>
      <c r="D604" s="209" t="inlineStr">
        <is>
          <t>dark forest</t>
        </is>
      </c>
      <c r="E604" s="209" t="inlineStr"/>
      <c r="F604" s="209" t="inlineStr"/>
      <c r="G604" s="209" t="inlineStr">
        <is>
          <t>source-describes-concept</t>
        </is>
      </c>
      <c r="H604" s="209" t="inlineStr">
        <is>
          <t>Source Corpus.Distinctive_Contribution</t>
        </is>
      </c>
      <c r="I604" s="209" t="inlineStr">
        <is>
          <t>unmapped</t>
        </is>
      </c>
      <c r="J604" s="209" t="inlineStr">
        <is>
          <t>Corpus orientation only</t>
        </is>
      </c>
      <c r="K604" s="209" t="inlineStr">
        <is>
          <t>Needs source-specific verification</t>
        </is>
      </c>
      <c r="L604" s="209" t="inlineStr">
        <is>
          <t>https://en.wikipedia.org/wiki/Symbaroum</t>
        </is>
      </c>
      <c r="M604" s="209" t="inlineStr">
        <is>
          <t>Comparative navigation coordinate; not a canonical source entry or claim of exact equivalence.</t>
        </is>
      </c>
    </row>
    <row r="605">
      <c r="A605" s="209" t="inlineStr">
        <is>
          <t>CON-0604</t>
        </is>
      </c>
      <c r="B605" s="209" t="inlineStr">
        <is>
          <t>SRC-115</t>
        </is>
      </c>
      <c r="C605" s="209" t="inlineStr">
        <is>
          <t>Symbaroum</t>
        </is>
      </c>
      <c r="D605" s="209" t="inlineStr">
        <is>
          <t>orders</t>
        </is>
      </c>
      <c r="E605" s="209" t="inlineStr">
        <is>
          <t>INS-200</t>
        </is>
      </c>
      <c r="F605" s="209" t="inlineStr">
        <is>
          <t>Martial and Protective Organizations</t>
        </is>
      </c>
      <c r="G605" s="209" t="inlineStr">
        <is>
          <t>orientation-maps-to</t>
        </is>
      </c>
      <c r="H605" s="209" t="inlineStr">
        <is>
          <t>Source Corpus.Distinctive_Contribution</t>
        </is>
      </c>
      <c r="I605" s="209" t="inlineStr">
        <is>
          <t>low</t>
        </is>
      </c>
      <c r="J605" s="209" t="inlineStr">
        <is>
          <t>Corpus orientation only</t>
        </is>
      </c>
      <c r="K605" s="209" t="inlineStr">
        <is>
          <t>Needs source-specific verification</t>
        </is>
      </c>
      <c r="L605" s="209" t="inlineStr">
        <is>
          <t>https://en.wikipedia.org/wiki/Symbaroum</t>
        </is>
      </c>
      <c r="M605" s="209" t="inlineStr">
        <is>
          <t>Comparative navigation coordinate; not a canonical source entry or claim of exact equivalence.</t>
        </is>
      </c>
    </row>
    <row r="606">
      <c r="A606" s="209" t="inlineStr">
        <is>
          <t>CON-0605</t>
        </is>
      </c>
      <c r="B606" s="209" t="inlineStr">
        <is>
          <t>SRC-115</t>
        </is>
      </c>
      <c r="C606" s="209" t="inlineStr">
        <is>
          <t>Symbaroum</t>
        </is>
      </c>
      <c r="D606" s="209" t="inlineStr">
        <is>
          <t>peoples</t>
        </is>
      </c>
      <c r="E606" s="209" t="inlineStr">
        <is>
          <t>PPL-100</t>
        </is>
      </c>
      <c r="F606" s="209" t="inlineStr">
        <is>
          <t>Mortal and Natural Peoples</t>
        </is>
      </c>
      <c r="G606" s="209" t="inlineStr">
        <is>
          <t>orientation-maps-to</t>
        </is>
      </c>
      <c r="H606" s="209" t="inlineStr">
        <is>
          <t>Source Corpus.Distinctive_Contribution</t>
        </is>
      </c>
      <c r="I606" s="209" t="inlineStr">
        <is>
          <t>low</t>
        </is>
      </c>
      <c r="J606" s="209" t="inlineStr">
        <is>
          <t>Corpus orientation only</t>
        </is>
      </c>
      <c r="K606" s="209" t="inlineStr">
        <is>
          <t>Needs source-specific verification</t>
        </is>
      </c>
      <c r="L606" s="209" t="inlineStr">
        <is>
          <t>https://en.wikipedia.org/wiki/Symbaroum</t>
        </is>
      </c>
      <c r="M606" s="209" t="inlineStr">
        <is>
          <t>Comparative navigation coordinate; not a canonical source entry or claim of exact equivalence.</t>
        </is>
      </c>
    </row>
    <row r="607">
      <c r="A607" s="209" t="inlineStr">
        <is>
          <t>CON-0606</t>
        </is>
      </c>
      <c r="B607" s="209" t="inlineStr">
        <is>
          <t>SRC-115</t>
        </is>
      </c>
      <c r="C607" s="209" t="inlineStr">
        <is>
          <t>Symbaroum</t>
        </is>
      </c>
      <c r="D607" s="209" t="inlineStr">
        <is>
          <t>monster ecology</t>
        </is>
      </c>
      <c r="E607" s="209" t="inlineStr">
        <is>
          <t>PPL-000</t>
        </is>
      </c>
      <c r="F607" s="209" t="inlineStr">
        <is>
          <t>People &amp; Beings</t>
        </is>
      </c>
      <c r="G607" s="209" t="inlineStr">
        <is>
          <t>orientation-maps-to</t>
        </is>
      </c>
      <c r="H607" s="209" t="inlineStr">
        <is>
          <t>Source Corpus.Distinctive_Contribution</t>
        </is>
      </c>
      <c r="I607" s="209" t="inlineStr">
        <is>
          <t>low</t>
        </is>
      </c>
      <c r="J607" s="209" t="inlineStr">
        <is>
          <t>Corpus orientation only</t>
        </is>
      </c>
      <c r="K607" s="209" t="inlineStr">
        <is>
          <t>Needs source-specific verification</t>
        </is>
      </c>
      <c r="L607" s="209" t="inlineStr">
        <is>
          <t>https://en.wikipedia.org/wiki/Symbaroum</t>
        </is>
      </c>
      <c r="M607" s="209" t="inlineStr">
        <is>
          <t>Comparative navigation coordinate; not a canonical source entry or claim of exact equivalence.</t>
        </is>
      </c>
    </row>
    <row r="608">
      <c r="A608" s="209" t="inlineStr">
        <is>
          <t>CON-0607</t>
        </is>
      </c>
      <c r="B608" s="209" t="inlineStr">
        <is>
          <t>SRC-115</t>
        </is>
      </c>
      <c r="C608" s="209" t="inlineStr">
        <is>
          <t>Symbaroum</t>
        </is>
      </c>
      <c r="D608" s="209" t="inlineStr">
        <is>
          <t>ambiguous civilization</t>
        </is>
      </c>
      <c r="E608" s="209" t="inlineStr">
        <is>
          <t>CIV-000</t>
        </is>
      </c>
      <c r="F608" s="209" t="inlineStr">
        <is>
          <t>Civilization &amp; Culture Archetypes</t>
        </is>
      </c>
      <c r="G608" s="209" t="inlineStr">
        <is>
          <t>orientation-maps-to</t>
        </is>
      </c>
      <c r="H608" s="209" t="inlineStr">
        <is>
          <t>Source Corpus.Distinctive_Contribution</t>
        </is>
      </c>
      <c r="I608" s="209" t="inlineStr">
        <is>
          <t>low</t>
        </is>
      </c>
      <c r="J608" s="209" t="inlineStr">
        <is>
          <t>Corpus orientation only</t>
        </is>
      </c>
      <c r="K608" s="209" t="inlineStr">
        <is>
          <t>Needs source-specific verification</t>
        </is>
      </c>
      <c r="L608" s="209" t="inlineStr">
        <is>
          <t>https://en.wikipedia.org/wiki/Symbaroum</t>
        </is>
      </c>
      <c r="M608" s="209" t="inlineStr">
        <is>
          <t>Comparative navigation coordinate; not a canonical source entry or claim of exact equivalence.</t>
        </is>
      </c>
    </row>
    <row r="609">
      <c r="A609" s="209" t="inlineStr">
        <is>
          <t>CON-0608</t>
        </is>
      </c>
      <c r="B609" s="209" t="inlineStr">
        <is>
          <t>SRC-116</t>
        </is>
      </c>
      <c r="C609" s="209" t="inlineStr">
        <is>
          <t>Forbidden Lands</t>
        </is>
      </c>
      <c r="D609" s="209" t="inlineStr">
        <is>
          <t>Kin and profession system</t>
        </is>
      </c>
      <c r="E609" s="209" t="inlineStr">
        <is>
          <t>MEC-301</t>
        </is>
      </c>
      <c r="F609" s="209" t="inlineStr">
        <is>
          <t>Fixed Class</t>
        </is>
      </c>
      <c r="G609" s="209" t="inlineStr">
        <is>
          <t>orientation-maps-to</t>
        </is>
      </c>
      <c r="H609" s="209" t="inlineStr">
        <is>
          <t>Source Corpus.Distinctive_Contribution</t>
        </is>
      </c>
      <c r="I609" s="209" t="inlineStr">
        <is>
          <t>low</t>
        </is>
      </c>
      <c r="J609" s="209" t="inlineStr">
        <is>
          <t>Corpus orientation only</t>
        </is>
      </c>
      <c r="K609" s="209" t="inlineStr">
        <is>
          <t>Needs source-specific verification</t>
        </is>
      </c>
      <c r="L609" s="209" t="inlineStr">
        <is>
          <t>https://en.wikipedia.org/wiki/Forbidden_Lands</t>
        </is>
      </c>
      <c r="M609" s="209" t="inlineStr">
        <is>
          <t>Comparative navigation coordinate; not a canonical source entry or claim of exact equivalence.</t>
        </is>
      </c>
    </row>
    <row r="610">
      <c r="A610" s="209" t="inlineStr">
        <is>
          <t>CON-0609</t>
        </is>
      </c>
      <c r="B610" s="209" t="inlineStr">
        <is>
          <t>SRC-116</t>
        </is>
      </c>
      <c r="C610" s="209" t="inlineStr">
        <is>
          <t>Forbidden Lands</t>
        </is>
      </c>
      <c r="D610" s="209" t="inlineStr">
        <is>
          <t>survival</t>
        </is>
      </c>
      <c r="E610" s="209" t="inlineStr"/>
      <c r="F610" s="209" t="inlineStr"/>
      <c r="G610" s="209" t="inlineStr">
        <is>
          <t>source-describes-concept</t>
        </is>
      </c>
      <c r="H610" s="209" t="inlineStr">
        <is>
          <t>Source Corpus.Distinctive_Contribution</t>
        </is>
      </c>
      <c r="I610" s="209" t="inlineStr">
        <is>
          <t>unmapped</t>
        </is>
      </c>
      <c r="J610" s="209" t="inlineStr">
        <is>
          <t>Corpus orientation only</t>
        </is>
      </c>
      <c r="K610" s="209" t="inlineStr">
        <is>
          <t>Needs source-specific verification</t>
        </is>
      </c>
      <c r="L610" s="209" t="inlineStr">
        <is>
          <t>https://en.wikipedia.org/wiki/Forbidden_Lands</t>
        </is>
      </c>
      <c r="M610" s="209" t="inlineStr">
        <is>
          <t>Comparative navigation coordinate; not a canonical source entry or claim of exact equivalence.</t>
        </is>
      </c>
    </row>
    <row r="611">
      <c r="A611" s="209" t="inlineStr">
        <is>
          <t>CON-0610</t>
        </is>
      </c>
      <c r="B611" s="209" t="inlineStr">
        <is>
          <t>SRC-116</t>
        </is>
      </c>
      <c r="C611" s="209" t="inlineStr">
        <is>
          <t>Forbidden Lands</t>
        </is>
      </c>
      <c r="D611" s="209" t="inlineStr">
        <is>
          <t>strongholds</t>
        </is>
      </c>
      <c r="E611" s="209" t="inlineStr"/>
      <c r="F611" s="209" t="inlineStr"/>
      <c r="G611" s="209" t="inlineStr">
        <is>
          <t>source-describes-concept</t>
        </is>
      </c>
      <c r="H611" s="209" t="inlineStr">
        <is>
          <t>Source Corpus.Distinctive_Contribution</t>
        </is>
      </c>
      <c r="I611" s="209" t="inlineStr">
        <is>
          <t>unmapped</t>
        </is>
      </c>
      <c r="J611" s="209" t="inlineStr">
        <is>
          <t>Corpus orientation only</t>
        </is>
      </c>
      <c r="K611" s="209" t="inlineStr">
        <is>
          <t>Needs source-specific verification</t>
        </is>
      </c>
      <c r="L611" s="209" t="inlineStr">
        <is>
          <t>https://en.wikipedia.org/wiki/Forbidden_Lands</t>
        </is>
      </c>
      <c r="M611" s="209" t="inlineStr">
        <is>
          <t>Comparative navigation coordinate; not a canonical source entry or claim of exact equivalence.</t>
        </is>
      </c>
    </row>
    <row r="612">
      <c r="A612" s="209" t="inlineStr">
        <is>
          <t>CON-0611</t>
        </is>
      </c>
      <c r="B612" s="209" t="inlineStr">
        <is>
          <t>SRC-116</t>
        </is>
      </c>
      <c r="C612" s="209" t="inlineStr">
        <is>
          <t>Forbidden Lands</t>
        </is>
      </c>
      <c r="D612" s="209" t="inlineStr">
        <is>
          <t>exploration</t>
        </is>
      </c>
      <c r="E612" s="209" t="inlineStr"/>
      <c r="F612" s="209" t="inlineStr"/>
      <c r="G612" s="209" t="inlineStr">
        <is>
          <t>source-describes-concept</t>
        </is>
      </c>
      <c r="H612" s="209" t="inlineStr">
        <is>
          <t>Source Corpus.Distinctive_Contribution</t>
        </is>
      </c>
      <c r="I612" s="209" t="inlineStr">
        <is>
          <t>unmapped</t>
        </is>
      </c>
      <c r="J612" s="209" t="inlineStr">
        <is>
          <t>Corpus orientation only</t>
        </is>
      </c>
      <c r="K612" s="209" t="inlineStr">
        <is>
          <t>Needs source-specific verification</t>
        </is>
      </c>
      <c r="L612" s="209" t="inlineStr">
        <is>
          <t>https://en.wikipedia.org/wiki/Forbidden_Lands</t>
        </is>
      </c>
      <c r="M612" s="209" t="inlineStr">
        <is>
          <t>Comparative navigation coordinate; not a canonical source entry or claim of exact equivalence.</t>
        </is>
      </c>
    </row>
    <row r="613">
      <c r="A613" s="209" t="inlineStr">
        <is>
          <t>CON-0612</t>
        </is>
      </c>
      <c r="B613" s="209" t="inlineStr">
        <is>
          <t>SRC-116</t>
        </is>
      </c>
      <c r="C613" s="209" t="inlineStr">
        <is>
          <t>Forbidden Lands</t>
        </is>
      </c>
      <c r="D613" s="209" t="inlineStr">
        <is>
          <t>dark fantasy sandbox</t>
        </is>
      </c>
      <c r="E613" s="209" t="inlineStr"/>
      <c r="F613" s="209" t="inlineStr"/>
      <c r="G613" s="209" t="inlineStr">
        <is>
          <t>source-describes-concept</t>
        </is>
      </c>
      <c r="H613" s="209" t="inlineStr">
        <is>
          <t>Source Corpus.Distinctive_Contribution</t>
        </is>
      </c>
      <c r="I613" s="209" t="inlineStr">
        <is>
          <t>unmapped</t>
        </is>
      </c>
      <c r="J613" s="209" t="inlineStr">
        <is>
          <t>Corpus orientation only</t>
        </is>
      </c>
      <c r="K613" s="209" t="inlineStr">
        <is>
          <t>Needs source-specific verification</t>
        </is>
      </c>
      <c r="L613" s="209" t="inlineStr">
        <is>
          <t>https://en.wikipedia.org/wiki/Forbidden_Lands</t>
        </is>
      </c>
      <c r="M613" s="209" t="inlineStr">
        <is>
          <t>Comparative navigation coordinate; not a canonical source entry or claim of exact equivalence.</t>
        </is>
      </c>
    </row>
    <row r="614">
      <c r="A614" s="209" t="inlineStr">
        <is>
          <t>CON-0613</t>
        </is>
      </c>
      <c r="B614" s="209" t="inlineStr">
        <is>
          <t>SRC-117</t>
        </is>
      </c>
      <c r="C614" s="209" t="inlineStr">
        <is>
          <t>Fabula Ultima</t>
        </is>
      </c>
      <c r="D614" s="209" t="inlineStr">
        <is>
          <t>Multiclass job building</t>
        </is>
      </c>
      <c r="E614" s="209" t="inlineStr">
        <is>
          <t>MEC-301; MEC-302; MEC-300</t>
        </is>
      </c>
      <c r="F614" s="209" t="inlineStr">
        <is>
          <t>Fixed Class; Class Change or Job System; Progression and Build Models</t>
        </is>
      </c>
      <c r="G614" s="209" t="inlineStr">
        <is>
          <t>orientation-maps-to</t>
        </is>
      </c>
      <c r="H614" s="209" t="inlineStr">
        <is>
          <t>Source Corpus.Distinctive_Contribution</t>
        </is>
      </c>
      <c r="I614" s="209" t="inlineStr">
        <is>
          <t>low</t>
        </is>
      </c>
      <c r="J614" s="209" t="inlineStr">
        <is>
          <t>Corpus orientation only</t>
        </is>
      </c>
      <c r="K614" s="209" t="inlineStr">
        <is>
          <t>Needs source-specific verification</t>
        </is>
      </c>
      <c r="L614" s="209" t="inlineStr">
        <is>
          <t>https://en.wikipedia.org/wiki/Fabula_Ultima</t>
        </is>
      </c>
      <c r="M614" s="209" t="inlineStr">
        <is>
          <t>Comparative navigation coordinate; not a canonical source entry or claim of exact equivalence.</t>
        </is>
      </c>
    </row>
    <row r="615">
      <c r="A615" s="209" t="inlineStr">
        <is>
          <t>CON-0614</t>
        </is>
      </c>
      <c r="B615" s="209" t="inlineStr">
        <is>
          <t>SRC-117</t>
        </is>
      </c>
      <c r="C615" s="209" t="inlineStr">
        <is>
          <t>Fabula Ultima</t>
        </is>
      </c>
      <c r="D615" s="209" t="inlineStr">
        <is>
          <t>JRPG roles</t>
        </is>
      </c>
      <c r="E615" s="209" t="inlineStr"/>
      <c r="F615" s="209" t="inlineStr"/>
      <c r="G615" s="209" t="inlineStr">
        <is>
          <t>source-describes-concept</t>
        </is>
      </c>
      <c r="H615" s="209" t="inlineStr">
        <is>
          <t>Source Corpus.Distinctive_Contribution</t>
        </is>
      </c>
      <c r="I615" s="209" t="inlineStr">
        <is>
          <t>unmapped</t>
        </is>
      </c>
      <c r="J615" s="209" t="inlineStr">
        <is>
          <t>Corpus orientation only</t>
        </is>
      </c>
      <c r="K615" s="209" t="inlineStr">
        <is>
          <t>Needs source-specific verification</t>
        </is>
      </c>
      <c r="L615" s="209" t="inlineStr">
        <is>
          <t>https://en.wikipedia.org/wiki/Fabula_Ultima</t>
        </is>
      </c>
      <c r="M615" s="209" t="inlineStr">
        <is>
          <t>Comparative navigation coordinate; not a canonical source entry or claim of exact equivalence.</t>
        </is>
      </c>
    </row>
    <row r="616">
      <c r="A616" s="209" t="inlineStr">
        <is>
          <t>CON-0615</t>
        </is>
      </c>
      <c r="B616" s="209" t="inlineStr">
        <is>
          <t>SRC-117</t>
        </is>
      </c>
      <c r="C616" s="209" t="inlineStr">
        <is>
          <t>Fabula Ultima</t>
        </is>
      </c>
      <c r="D616" s="209" t="inlineStr">
        <is>
          <t>bonds</t>
        </is>
      </c>
      <c r="E616" s="209" t="inlineStr"/>
      <c r="F616" s="209" t="inlineStr"/>
      <c r="G616" s="209" t="inlineStr">
        <is>
          <t>source-describes-concept</t>
        </is>
      </c>
      <c r="H616" s="209" t="inlineStr">
        <is>
          <t>Source Corpus.Distinctive_Contribution</t>
        </is>
      </c>
      <c r="I616" s="209" t="inlineStr">
        <is>
          <t>unmapped</t>
        </is>
      </c>
      <c r="J616" s="209" t="inlineStr">
        <is>
          <t>Corpus orientation only</t>
        </is>
      </c>
      <c r="K616" s="209" t="inlineStr">
        <is>
          <t>Needs source-specific verification</t>
        </is>
      </c>
      <c r="L616" s="209" t="inlineStr">
        <is>
          <t>https://en.wikipedia.org/wiki/Fabula_Ultima</t>
        </is>
      </c>
      <c r="M616" s="209" t="inlineStr">
        <is>
          <t>Comparative navigation coordinate; not a canonical source entry or claim of exact equivalence.</t>
        </is>
      </c>
    </row>
    <row r="617">
      <c r="A617" s="209" t="inlineStr">
        <is>
          <t>CON-0616</t>
        </is>
      </c>
      <c r="B617" s="209" t="inlineStr">
        <is>
          <t>SRC-117</t>
        </is>
      </c>
      <c r="C617" s="209" t="inlineStr">
        <is>
          <t>Fabula Ultima</t>
        </is>
      </c>
      <c r="D617" s="209" t="inlineStr">
        <is>
          <t>villain rules</t>
        </is>
      </c>
      <c r="E617" s="209" t="inlineStr"/>
      <c r="F617" s="209" t="inlineStr"/>
      <c r="G617" s="209" t="inlineStr">
        <is>
          <t>source-describes-concept</t>
        </is>
      </c>
      <c r="H617" s="209" t="inlineStr">
        <is>
          <t>Source Corpus.Distinctive_Contribution</t>
        </is>
      </c>
      <c r="I617" s="209" t="inlineStr">
        <is>
          <t>unmapped</t>
        </is>
      </c>
      <c r="J617" s="209" t="inlineStr">
        <is>
          <t>Corpus orientation only</t>
        </is>
      </c>
      <c r="K617" s="209" t="inlineStr">
        <is>
          <t>Needs source-specific verification</t>
        </is>
      </c>
      <c r="L617" s="209" t="inlineStr">
        <is>
          <t>https://en.wikipedia.org/wiki/Fabula_Ultima</t>
        </is>
      </c>
      <c r="M617" s="209" t="inlineStr">
        <is>
          <t>Comparative navigation coordinate; not a canonical source entry or claim of exact equivalence.</t>
        </is>
      </c>
    </row>
    <row r="618">
      <c r="A618" s="209" t="inlineStr">
        <is>
          <t>CON-0617</t>
        </is>
      </c>
      <c r="B618" s="209" t="inlineStr">
        <is>
          <t>SRC-117</t>
        </is>
      </c>
      <c r="C618" s="209" t="inlineStr">
        <is>
          <t>Fabula Ultima</t>
        </is>
      </c>
      <c r="D618" s="209" t="inlineStr">
        <is>
          <t>techno-fantasy</t>
        </is>
      </c>
      <c r="E618" s="209" t="inlineStr"/>
      <c r="F618" s="209" t="inlineStr"/>
      <c r="G618" s="209" t="inlineStr">
        <is>
          <t>source-describes-concept</t>
        </is>
      </c>
      <c r="H618" s="209" t="inlineStr">
        <is>
          <t>Source Corpus.Distinctive_Contribution</t>
        </is>
      </c>
      <c r="I618" s="209" t="inlineStr">
        <is>
          <t>unmapped</t>
        </is>
      </c>
      <c r="J618" s="209" t="inlineStr">
        <is>
          <t>Corpus orientation only</t>
        </is>
      </c>
      <c r="K618" s="209" t="inlineStr">
        <is>
          <t>Needs source-specific verification</t>
        </is>
      </c>
      <c r="L618" s="209" t="inlineStr">
        <is>
          <t>https://en.wikipedia.org/wiki/Fabula_Ultima</t>
        </is>
      </c>
      <c r="M618" s="209" t="inlineStr">
        <is>
          <t>Comparative navigation coordinate; not a canonical source entry or claim of exact equivalence.</t>
        </is>
      </c>
    </row>
    <row r="619">
      <c r="A619" s="209" t="inlineStr">
        <is>
          <t>CON-0618</t>
        </is>
      </c>
      <c r="B619" s="209" t="inlineStr">
        <is>
          <t>SRC-118</t>
        </is>
      </c>
      <c r="C619" s="209" t="inlineStr">
        <is>
          <t>Magic: The Gathering</t>
        </is>
      </c>
      <c r="D619" s="209" t="inlineStr">
        <is>
          <t>Color-based power philosophy</t>
        </is>
      </c>
      <c r="E619" s="209" t="inlineStr"/>
      <c r="F619" s="209" t="inlineStr"/>
      <c r="G619" s="209" t="inlineStr">
        <is>
          <t>source-describes-concept</t>
        </is>
      </c>
      <c r="H619" s="209" t="inlineStr">
        <is>
          <t>Source Corpus.Distinctive_Contribution</t>
        </is>
      </c>
      <c r="I619" s="209" t="inlineStr">
        <is>
          <t>unmapped</t>
        </is>
      </c>
      <c r="J619" s="209" t="inlineStr">
        <is>
          <t>Corpus orientation only</t>
        </is>
      </c>
      <c r="K619" s="209" t="inlineStr">
        <is>
          <t>Needs source-specific verification</t>
        </is>
      </c>
      <c r="L619" s="209" t="inlineStr">
        <is>
          <t>https://en.wikipedia.org/wiki/Magic:_The_Gathering</t>
        </is>
      </c>
      <c r="M619" s="209" t="inlineStr">
        <is>
          <t>Comparative navigation coordinate; not a canonical source entry or claim of exact equivalence.</t>
        </is>
      </c>
    </row>
    <row r="620">
      <c r="A620" s="209" t="inlineStr">
        <is>
          <t>CON-0619</t>
        </is>
      </c>
      <c r="B620" s="209" t="inlineStr">
        <is>
          <t>SRC-118</t>
        </is>
      </c>
      <c r="C620" s="209" t="inlineStr">
        <is>
          <t>Magic: The Gathering</t>
        </is>
      </c>
      <c r="D620" s="209" t="inlineStr">
        <is>
          <t>creature types</t>
        </is>
      </c>
      <c r="E620" s="209" t="inlineStr"/>
      <c r="F620" s="209" t="inlineStr"/>
      <c r="G620" s="209" t="inlineStr">
        <is>
          <t>source-describes-concept</t>
        </is>
      </c>
      <c r="H620" s="209" t="inlineStr">
        <is>
          <t>Source Corpus.Distinctive_Contribution</t>
        </is>
      </c>
      <c r="I620" s="209" t="inlineStr">
        <is>
          <t>unmapped</t>
        </is>
      </c>
      <c r="J620" s="209" t="inlineStr">
        <is>
          <t>Corpus orientation only</t>
        </is>
      </c>
      <c r="K620" s="209" t="inlineStr">
        <is>
          <t>Needs source-specific verification</t>
        </is>
      </c>
      <c r="L620" s="209" t="inlineStr">
        <is>
          <t>https://en.wikipedia.org/wiki/Magic:_The_Gathering</t>
        </is>
      </c>
      <c r="M620" s="209" t="inlineStr">
        <is>
          <t>Comparative navigation coordinate; not a canonical source entry or claim of exact equivalence.</t>
        </is>
      </c>
    </row>
    <row r="621">
      <c r="A621" s="209" t="inlineStr">
        <is>
          <t>CON-0620</t>
        </is>
      </c>
      <c r="B621" s="209" t="inlineStr">
        <is>
          <t>SRC-118</t>
        </is>
      </c>
      <c r="C621" s="209" t="inlineStr">
        <is>
          <t>Magic: The Gathering</t>
        </is>
      </c>
      <c r="D621" s="209" t="inlineStr">
        <is>
          <t>planeswalkers</t>
        </is>
      </c>
      <c r="E621" s="209" t="inlineStr"/>
      <c r="F621" s="209" t="inlineStr"/>
      <c r="G621" s="209" t="inlineStr">
        <is>
          <t>source-describes-concept</t>
        </is>
      </c>
      <c r="H621" s="209" t="inlineStr">
        <is>
          <t>Source Corpus.Distinctive_Contribution</t>
        </is>
      </c>
      <c r="I621" s="209" t="inlineStr">
        <is>
          <t>unmapped</t>
        </is>
      </c>
      <c r="J621" s="209" t="inlineStr">
        <is>
          <t>Corpus orientation only</t>
        </is>
      </c>
      <c r="K621" s="209" t="inlineStr">
        <is>
          <t>Needs source-specific verification</t>
        </is>
      </c>
      <c r="L621" s="209" t="inlineStr">
        <is>
          <t>https://en.wikipedia.org/wiki/Magic:_The_Gathering</t>
        </is>
      </c>
      <c r="M621" s="209" t="inlineStr">
        <is>
          <t>Comparative navigation coordinate; not a canonical source entry or claim of exact equivalence.</t>
        </is>
      </c>
    </row>
    <row r="622">
      <c r="A622" s="209" t="inlineStr">
        <is>
          <t>CON-0621</t>
        </is>
      </c>
      <c r="B622" s="209" t="inlineStr">
        <is>
          <t>SRC-118</t>
        </is>
      </c>
      <c r="C622" s="209" t="inlineStr">
        <is>
          <t>Magic: The Gathering</t>
        </is>
      </c>
      <c r="D622" s="209" t="inlineStr">
        <is>
          <t>factions</t>
        </is>
      </c>
      <c r="E622" s="209" t="inlineStr">
        <is>
          <t>INS-000</t>
        </is>
      </c>
      <c r="F622" s="209" t="inlineStr">
        <is>
          <t>Institutions &amp; Affiliations</t>
        </is>
      </c>
      <c r="G622" s="209" t="inlineStr">
        <is>
          <t>orientation-maps-to</t>
        </is>
      </c>
      <c r="H622" s="209" t="inlineStr">
        <is>
          <t>Source Corpus.Distinctive_Contribution</t>
        </is>
      </c>
      <c r="I622" s="209" t="inlineStr">
        <is>
          <t>low</t>
        </is>
      </c>
      <c r="J622" s="209" t="inlineStr">
        <is>
          <t>Corpus orientation only</t>
        </is>
      </c>
      <c r="K622" s="209" t="inlineStr">
        <is>
          <t>Needs source-specific verification</t>
        </is>
      </c>
      <c r="L622" s="209" t="inlineStr">
        <is>
          <t>https://en.wikipedia.org/wiki/Magic:_The_Gathering</t>
        </is>
      </c>
      <c r="M622" s="209" t="inlineStr">
        <is>
          <t>Comparative navigation coordinate; not a canonical source entry or claim of exact equivalence.</t>
        </is>
      </c>
    </row>
    <row r="623">
      <c r="A623" s="209" t="inlineStr">
        <is>
          <t>CON-0622</t>
        </is>
      </c>
      <c r="B623" s="209" t="inlineStr">
        <is>
          <t>SRC-118</t>
        </is>
      </c>
      <c r="C623" s="209" t="inlineStr">
        <is>
          <t>Magic: The Gathering</t>
        </is>
      </c>
      <c r="D623" s="209" t="inlineStr">
        <is>
          <t>endless world archetypes</t>
        </is>
      </c>
      <c r="E623" s="209" t="inlineStr"/>
      <c r="F623" s="209" t="inlineStr"/>
      <c r="G623" s="209" t="inlineStr">
        <is>
          <t>source-describes-concept</t>
        </is>
      </c>
      <c r="H623" s="209" t="inlineStr">
        <is>
          <t>Source Corpus.Distinctive_Contribution</t>
        </is>
      </c>
      <c r="I623" s="209" t="inlineStr">
        <is>
          <t>unmapped</t>
        </is>
      </c>
      <c r="J623" s="209" t="inlineStr">
        <is>
          <t>Corpus orientation only</t>
        </is>
      </c>
      <c r="K623" s="209" t="inlineStr">
        <is>
          <t>Needs source-specific verification</t>
        </is>
      </c>
      <c r="L623" s="209" t="inlineStr">
        <is>
          <t>https://en.wikipedia.org/wiki/Magic:_The_Gathering</t>
        </is>
      </c>
      <c r="M623" s="209" t="inlineStr">
        <is>
          <t>Comparative navigation coordinate; not a canonical source entry or claim of exact equivalence.</t>
        </is>
      </c>
    </row>
    <row r="624">
      <c r="A624" s="209" t="inlineStr">
        <is>
          <t>CON-0623</t>
        </is>
      </c>
      <c r="B624" s="209" t="inlineStr">
        <is>
          <t>SRC-119</t>
        </is>
      </c>
      <c r="C624" s="209" t="inlineStr">
        <is>
          <t>Gloomhaven</t>
        </is>
      </c>
      <c r="D624" s="209" t="inlineStr">
        <is>
          <t>Distinct playable peoples and hidden classes</t>
        </is>
      </c>
      <c r="E624" s="209" t="inlineStr">
        <is>
          <t>PPL-100; MEC-301</t>
        </is>
      </c>
      <c r="F624" s="209" t="inlineStr">
        <is>
          <t>Mortal and Natural Peoples; Fixed Class</t>
        </is>
      </c>
      <c r="G624" s="209" t="inlineStr">
        <is>
          <t>orientation-maps-to</t>
        </is>
      </c>
      <c r="H624" s="209" t="inlineStr">
        <is>
          <t>Source Corpus.Distinctive_Contribution</t>
        </is>
      </c>
      <c r="I624" s="209" t="inlineStr">
        <is>
          <t>low</t>
        </is>
      </c>
      <c r="J624" s="209" t="inlineStr">
        <is>
          <t>Corpus orientation only</t>
        </is>
      </c>
      <c r="K624" s="209" t="inlineStr">
        <is>
          <t>Needs source-specific verification</t>
        </is>
      </c>
      <c r="L624" s="209" t="inlineStr">
        <is>
          <t>https://en.wikipedia.org/wiki/Gloomhaven</t>
        </is>
      </c>
      <c r="M624" s="209" t="inlineStr">
        <is>
          <t>Comparative navigation coordinate; not a canonical source entry or claim of exact equivalence.</t>
        </is>
      </c>
    </row>
    <row r="625">
      <c r="A625" s="209" t="inlineStr">
        <is>
          <t>CON-0624</t>
        </is>
      </c>
      <c r="B625" s="209" t="inlineStr">
        <is>
          <t>SRC-119</t>
        </is>
      </c>
      <c r="C625" s="209" t="inlineStr">
        <is>
          <t>Gloomhaven</t>
        </is>
      </c>
      <c r="D625" s="209" t="inlineStr">
        <is>
          <t>card-driven roles</t>
        </is>
      </c>
      <c r="E625" s="209" t="inlineStr"/>
      <c r="F625" s="209" t="inlineStr"/>
      <c r="G625" s="209" t="inlineStr">
        <is>
          <t>source-describes-concept</t>
        </is>
      </c>
      <c r="H625" s="209" t="inlineStr">
        <is>
          <t>Source Corpus.Distinctive_Contribution</t>
        </is>
      </c>
      <c r="I625" s="209" t="inlineStr">
        <is>
          <t>unmapped</t>
        </is>
      </c>
      <c r="J625" s="209" t="inlineStr">
        <is>
          <t>Corpus orientation only</t>
        </is>
      </c>
      <c r="K625" s="209" t="inlineStr">
        <is>
          <t>Needs source-specific verification</t>
        </is>
      </c>
      <c r="L625" s="209" t="inlineStr">
        <is>
          <t>https://en.wikipedia.org/wiki/Gloomhaven</t>
        </is>
      </c>
      <c r="M625" s="209" t="inlineStr">
        <is>
          <t>Comparative navigation coordinate; not a canonical source entry or claim of exact equivalence.</t>
        </is>
      </c>
    </row>
    <row r="626">
      <c r="A626" s="209" t="inlineStr">
        <is>
          <t>CON-0625</t>
        </is>
      </c>
      <c r="B626" s="209" t="inlineStr">
        <is>
          <t>SRC-119</t>
        </is>
      </c>
      <c r="C626" s="209" t="inlineStr">
        <is>
          <t>Gloomhaven</t>
        </is>
      </c>
      <c r="D626" s="209" t="inlineStr">
        <is>
          <t>mercenary city ecology</t>
        </is>
      </c>
      <c r="E626" s="209" t="inlineStr">
        <is>
          <t>ROL-137</t>
        </is>
      </c>
      <c r="F626" s="209" t="inlineStr">
        <is>
          <t>Mercenary</t>
        </is>
      </c>
      <c r="G626" s="209" t="inlineStr">
        <is>
          <t>orientation-maps-to</t>
        </is>
      </c>
      <c r="H626" s="209" t="inlineStr">
        <is>
          <t>Source Corpus.Distinctive_Contribution</t>
        </is>
      </c>
      <c r="I626" s="209" t="inlineStr">
        <is>
          <t>high</t>
        </is>
      </c>
      <c r="J626" s="209" t="inlineStr">
        <is>
          <t>Corpus orientation only</t>
        </is>
      </c>
      <c r="K626" s="209" t="inlineStr">
        <is>
          <t>Needs source-specific verification</t>
        </is>
      </c>
      <c r="L626" s="209" t="inlineStr">
        <is>
          <t>https://en.wikipedia.org/wiki/Gloomhaven</t>
        </is>
      </c>
      <c r="M626" s="209" t="inlineStr">
        <is>
          <t>Comparative navigation coordinate; not a canonical source entry or claim of exact equivalence.</t>
        </is>
      </c>
    </row>
    <row r="627">
      <c r="A627" s="209" t="inlineStr">
        <is>
          <t>CON-0626</t>
        </is>
      </c>
      <c r="B627" s="209" t="inlineStr">
        <is>
          <t>SRC-120</t>
        </is>
      </c>
      <c r="C627" s="209" t="inlineStr">
        <is>
          <t>Descent: Journeys in the Dark</t>
        </is>
      </c>
      <c r="D627" s="209" t="inlineStr">
        <is>
          <t>Hero classes</t>
        </is>
      </c>
      <c r="E627" s="209" t="inlineStr">
        <is>
          <t>NAR-100; MEC-301</t>
        </is>
      </c>
      <c r="F627" s="209" t="inlineStr">
        <is>
          <t>Hero and Protagonist Archetypes; Fixed Class</t>
        </is>
      </c>
      <c r="G627" s="209" t="inlineStr">
        <is>
          <t>orientation-maps-to</t>
        </is>
      </c>
      <c r="H627" s="209" t="inlineStr">
        <is>
          <t>Source Corpus.Distinctive_Contribution</t>
        </is>
      </c>
      <c r="I627" s="209" t="inlineStr">
        <is>
          <t>low</t>
        </is>
      </c>
      <c r="J627" s="209" t="inlineStr">
        <is>
          <t>Corpus orientation only</t>
        </is>
      </c>
      <c r="K627" s="209" t="inlineStr">
        <is>
          <t>Needs source-specific verification</t>
        </is>
      </c>
      <c r="L627" s="209" t="inlineStr">
        <is>
          <t>https://en.wikipedia.org/wiki/Descent:_Journeys_in_the_Dark</t>
        </is>
      </c>
      <c r="M627" s="209" t="inlineStr">
        <is>
          <t>Comparative navigation coordinate; not a canonical source entry or claim of exact equivalence.</t>
        </is>
      </c>
    </row>
    <row r="628">
      <c r="A628" s="209" t="inlineStr">
        <is>
          <t>CON-0627</t>
        </is>
      </c>
      <c r="B628" s="209" t="inlineStr">
        <is>
          <t>SRC-120</t>
        </is>
      </c>
      <c r="C628" s="209" t="inlineStr">
        <is>
          <t>Descent: Journeys in the Dark</t>
        </is>
      </c>
      <c r="D628" s="209" t="inlineStr">
        <is>
          <t>overlord structure</t>
        </is>
      </c>
      <c r="E628" s="209" t="inlineStr"/>
      <c r="F628" s="209" t="inlineStr"/>
      <c r="G628" s="209" t="inlineStr">
        <is>
          <t>source-describes-concept</t>
        </is>
      </c>
      <c r="H628" s="209" t="inlineStr">
        <is>
          <t>Source Corpus.Distinctive_Contribution</t>
        </is>
      </c>
      <c r="I628" s="209" t="inlineStr">
        <is>
          <t>unmapped</t>
        </is>
      </c>
      <c r="J628" s="209" t="inlineStr">
        <is>
          <t>Corpus orientation only</t>
        </is>
      </c>
      <c r="K628" s="209" t="inlineStr">
        <is>
          <t>Needs source-specific verification</t>
        </is>
      </c>
      <c r="L628" s="209" t="inlineStr">
        <is>
          <t>https://en.wikipedia.org/wiki/Descent:_Journeys_in_the_Dark</t>
        </is>
      </c>
      <c r="M628" s="209" t="inlineStr">
        <is>
          <t>Comparative navigation coordinate; not a canonical source entry or claim of exact equivalence.</t>
        </is>
      </c>
    </row>
    <row r="629">
      <c r="A629" s="209" t="inlineStr">
        <is>
          <t>CON-0628</t>
        </is>
      </c>
      <c r="B629" s="209" t="inlineStr">
        <is>
          <t>SRC-120</t>
        </is>
      </c>
      <c r="C629" s="209" t="inlineStr">
        <is>
          <t>Descent: Journeys in the Dark</t>
        </is>
      </c>
      <c r="D629" s="209" t="inlineStr">
        <is>
          <t>dungeon units</t>
        </is>
      </c>
      <c r="E629" s="209" t="inlineStr"/>
      <c r="F629" s="209" t="inlineStr"/>
      <c r="G629" s="209" t="inlineStr">
        <is>
          <t>source-describes-concept</t>
        </is>
      </c>
      <c r="H629" s="209" t="inlineStr">
        <is>
          <t>Source Corpus.Distinctive_Contribution</t>
        </is>
      </c>
      <c r="I629" s="209" t="inlineStr">
        <is>
          <t>unmapped</t>
        </is>
      </c>
      <c r="J629" s="209" t="inlineStr">
        <is>
          <t>Corpus orientation only</t>
        </is>
      </c>
      <c r="K629" s="209" t="inlineStr">
        <is>
          <t>Needs source-specific verification</t>
        </is>
      </c>
      <c r="L629" s="209" t="inlineStr">
        <is>
          <t>https://en.wikipedia.org/wiki/Descent:_Journeys_in_the_Dark</t>
        </is>
      </c>
      <c r="M629" s="209" t="inlineStr">
        <is>
          <t>Comparative navigation coordinate; not a canonical source entry or claim of exact equivalence.</t>
        </is>
      </c>
    </row>
    <row r="630">
      <c r="A630" s="209" t="inlineStr">
        <is>
          <t>CON-0629</t>
        </is>
      </c>
      <c r="B630" s="209" t="inlineStr">
        <is>
          <t>SRC-120</t>
        </is>
      </c>
      <c r="C630" s="209" t="inlineStr">
        <is>
          <t>Descent: Journeys in the Dark</t>
        </is>
      </c>
      <c r="D630" s="209" t="inlineStr">
        <is>
          <t>classic fantasy peoples and monsters</t>
        </is>
      </c>
      <c r="E630" s="209" t="inlineStr">
        <is>
          <t>PPL-000; PPL-100</t>
        </is>
      </c>
      <c r="F630" s="209" t="inlineStr">
        <is>
          <t>People &amp; Beings; Mortal and Natural Peoples</t>
        </is>
      </c>
      <c r="G630" s="209" t="inlineStr">
        <is>
          <t>orientation-maps-to</t>
        </is>
      </c>
      <c r="H630" s="209" t="inlineStr">
        <is>
          <t>Source Corpus.Distinctive_Contribution</t>
        </is>
      </c>
      <c r="I630" s="209" t="inlineStr">
        <is>
          <t>low</t>
        </is>
      </c>
      <c r="J630" s="209" t="inlineStr">
        <is>
          <t>Corpus orientation only</t>
        </is>
      </c>
      <c r="K630" s="209" t="inlineStr">
        <is>
          <t>Needs source-specific verification</t>
        </is>
      </c>
      <c r="L630" s="209" t="inlineStr">
        <is>
          <t>https://en.wikipedia.org/wiki/Descent:_Journeys_in_the_Dark</t>
        </is>
      </c>
      <c r="M630" s="209" t="inlineStr">
        <is>
          <t>Comparative navigation coordinate; not a canonical source entry or claim of exact equivalence.</t>
        </is>
      </c>
    </row>
    <row r="631">
      <c r="A631" s="209" t="inlineStr">
        <is>
          <t>CON-0630</t>
        </is>
      </c>
      <c r="B631" s="209" t="inlineStr">
        <is>
          <t>SRC-121</t>
        </is>
      </c>
      <c r="C631" s="209" t="inlineStr">
        <is>
          <t>HeroQuest</t>
        </is>
      </c>
      <c r="D631" s="209" t="inlineStr">
        <is>
          <t>Iconic barbarian</t>
        </is>
      </c>
      <c r="E631" s="209" t="inlineStr">
        <is>
          <t>ROL-102</t>
        </is>
      </c>
      <c r="F631" s="209" t="inlineStr">
        <is>
          <t>Soldier</t>
        </is>
      </c>
      <c r="G631" s="209" t="inlineStr">
        <is>
          <t>orientation-maps-to</t>
        </is>
      </c>
      <c r="H631" s="209" t="inlineStr">
        <is>
          <t>Source Corpus.Distinctive_Contribution</t>
        </is>
      </c>
      <c r="I631" s="209" t="inlineStr">
        <is>
          <t>high</t>
        </is>
      </c>
      <c r="J631" s="209" t="inlineStr">
        <is>
          <t>Corpus orientation only</t>
        </is>
      </c>
      <c r="K631" s="209" t="inlineStr">
        <is>
          <t>Needs source-specific verification</t>
        </is>
      </c>
      <c r="L631" s="209" t="inlineStr">
        <is>
          <t>https://en.wikipedia.org/wiki/HeroQuest</t>
        </is>
      </c>
      <c r="M631" s="209" t="inlineStr">
        <is>
          <t>Comparative navigation coordinate; not a canonical source entry or claim of exact equivalence.</t>
        </is>
      </c>
    </row>
    <row r="632">
      <c r="A632" s="209" t="inlineStr">
        <is>
          <t>CON-0631</t>
        </is>
      </c>
      <c r="B632" s="209" t="inlineStr">
        <is>
          <t>SRC-121</t>
        </is>
      </c>
      <c r="C632" s="209" t="inlineStr">
        <is>
          <t>HeroQuest</t>
        </is>
      </c>
      <c r="D632" s="209" t="inlineStr">
        <is>
          <t>dwarf</t>
        </is>
      </c>
      <c r="E632" s="209" t="inlineStr">
        <is>
          <t>PPL-103</t>
        </is>
      </c>
      <c r="F632" s="209" t="inlineStr">
        <is>
          <t>Dwarf-Derived Peoples</t>
        </is>
      </c>
      <c r="G632" s="209" t="inlineStr">
        <is>
          <t>orientation-maps-to</t>
        </is>
      </c>
      <c r="H632" s="209" t="inlineStr">
        <is>
          <t>Source Corpus.Distinctive_Contribution</t>
        </is>
      </c>
      <c r="I632" s="209" t="inlineStr">
        <is>
          <t>high</t>
        </is>
      </c>
      <c r="J632" s="209" t="inlineStr">
        <is>
          <t>Corpus orientation only</t>
        </is>
      </c>
      <c r="K632" s="209" t="inlineStr">
        <is>
          <t>Needs source-specific verification</t>
        </is>
      </c>
      <c r="L632" s="209" t="inlineStr">
        <is>
          <t>https://en.wikipedia.org/wiki/HeroQuest</t>
        </is>
      </c>
      <c r="M632" s="209" t="inlineStr">
        <is>
          <t>Comparative navigation coordinate; not a canonical source entry or claim of exact equivalence.</t>
        </is>
      </c>
    </row>
    <row r="633">
      <c r="A633" s="209" t="inlineStr">
        <is>
          <t>CON-0632</t>
        </is>
      </c>
      <c r="B633" s="209" t="inlineStr">
        <is>
          <t>SRC-121</t>
        </is>
      </c>
      <c r="C633" s="209" t="inlineStr">
        <is>
          <t>HeroQuest</t>
        </is>
      </c>
      <c r="D633" s="209" t="inlineStr">
        <is>
          <t>elf</t>
        </is>
      </c>
      <c r="E633" s="209" t="inlineStr"/>
      <c r="F633" s="209" t="inlineStr"/>
      <c r="G633" s="209" t="inlineStr">
        <is>
          <t>source-describes-concept</t>
        </is>
      </c>
      <c r="H633" s="209" t="inlineStr">
        <is>
          <t>Source Corpus.Distinctive_Contribution</t>
        </is>
      </c>
      <c r="I633" s="209" t="inlineStr">
        <is>
          <t>unmapped</t>
        </is>
      </c>
      <c r="J633" s="209" t="inlineStr">
        <is>
          <t>Corpus orientation only</t>
        </is>
      </c>
      <c r="K633" s="209" t="inlineStr">
        <is>
          <t>Needs source-specific verification</t>
        </is>
      </c>
      <c r="L633" s="209" t="inlineStr">
        <is>
          <t>https://en.wikipedia.org/wiki/HeroQuest</t>
        </is>
      </c>
      <c r="M633" s="209" t="inlineStr">
        <is>
          <t>Comparative navigation coordinate; not a canonical source entry or claim of exact equivalence.</t>
        </is>
      </c>
    </row>
    <row r="634">
      <c r="A634" s="209" t="inlineStr">
        <is>
          <t>CON-0633</t>
        </is>
      </c>
      <c r="B634" s="209" t="inlineStr">
        <is>
          <t>SRC-121</t>
        </is>
      </c>
      <c r="C634" s="209" t="inlineStr">
        <is>
          <t>HeroQuest</t>
        </is>
      </c>
      <c r="D634" s="209" t="inlineStr">
        <is>
          <t>wizard party</t>
        </is>
      </c>
      <c r="E634" s="209" t="inlineStr">
        <is>
          <t>ROL-301; NAR-200</t>
        </is>
      </c>
      <c r="F634" s="209" t="inlineStr">
        <is>
          <t>Mage and Wizard; Companion, Mentor, and Party Archetypes</t>
        </is>
      </c>
      <c r="G634" s="209" t="inlineStr">
        <is>
          <t>orientation-maps-to</t>
        </is>
      </c>
      <c r="H634" s="209" t="inlineStr">
        <is>
          <t>Source Corpus.Distinctive_Contribution</t>
        </is>
      </c>
      <c r="I634" s="209" t="inlineStr">
        <is>
          <t>low</t>
        </is>
      </c>
      <c r="J634" s="209" t="inlineStr">
        <is>
          <t>Corpus orientation only</t>
        </is>
      </c>
      <c r="K634" s="209" t="inlineStr">
        <is>
          <t>Needs source-specific verification</t>
        </is>
      </c>
      <c r="L634" s="209" t="inlineStr">
        <is>
          <t>https://en.wikipedia.org/wiki/HeroQuest</t>
        </is>
      </c>
      <c r="M634" s="209" t="inlineStr">
        <is>
          <t>Comparative navigation coordinate; not a canonical source entry or claim of exact equivalence.</t>
        </is>
      </c>
    </row>
    <row r="635">
      <c r="A635" s="209" t="inlineStr">
        <is>
          <t>CON-0634</t>
        </is>
      </c>
      <c r="B635" s="209" t="inlineStr">
        <is>
          <t>SRC-121</t>
        </is>
      </c>
      <c r="C635" s="209" t="inlineStr">
        <is>
          <t>HeroQuest</t>
        </is>
      </c>
      <c r="D635" s="209" t="inlineStr">
        <is>
          <t>furniture dungeon</t>
        </is>
      </c>
      <c r="E635" s="209" t="inlineStr"/>
      <c r="F635" s="209" t="inlineStr"/>
      <c r="G635" s="209" t="inlineStr">
        <is>
          <t>source-describes-concept</t>
        </is>
      </c>
      <c r="H635" s="209" t="inlineStr">
        <is>
          <t>Source Corpus.Distinctive_Contribution</t>
        </is>
      </c>
      <c r="I635" s="209" t="inlineStr">
        <is>
          <t>unmapped</t>
        </is>
      </c>
      <c r="J635" s="209" t="inlineStr">
        <is>
          <t>Corpus orientation only</t>
        </is>
      </c>
      <c r="K635" s="209" t="inlineStr">
        <is>
          <t>Needs source-specific verification</t>
        </is>
      </c>
      <c r="L635" s="209" t="inlineStr">
        <is>
          <t>https://en.wikipedia.org/wiki/HeroQuest</t>
        </is>
      </c>
      <c r="M635" s="209" t="inlineStr">
        <is>
          <t>Comparative navigation coordinate; not a canonical source entry or claim of exact equivalence.</t>
        </is>
      </c>
    </row>
    <row r="636">
      <c r="A636" s="209" t="inlineStr">
        <is>
          <t>CON-0635</t>
        </is>
      </c>
      <c r="B636" s="209" t="inlineStr">
        <is>
          <t>SRC-121</t>
        </is>
      </c>
      <c r="C636" s="209" t="inlineStr">
        <is>
          <t>HeroQuest</t>
        </is>
      </c>
      <c r="D636" s="209" t="inlineStr">
        <is>
          <t>archetypal roles</t>
        </is>
      </c>
      <c r="E636" s="209" t="inlineStr"/>
      <c r="F636" s="209" t="inlineStr"/>
      <c r="G636" s="209" t="inlineStr">
        <is>
          <t>source-describes-concept</t>
        </is>
      </c>
      <c r="H636" s="209" t="inlineStr">
        <is>
          <t>Source Corpus.Distinctive_Contribution</t>
        </is>
      </c>
      <c r="I636" s="209" t="inlineStr">
        <is>
          <t>unmapped</t>
        </is>
      </c>
      <c r="J636" s="209" t="inlineStr">
        <is>
          <t>Corpus orientation only</t>
        </is>
      </c>
      <c r="K636" s="209" t="inlineStr">
        <is>
          <t>Needs source-specific verification</t>
        </is>
      </c>
      <c r="L636" s="209" t="inlineStr">
        <is>
          <t>https://en.wikipedia.org/wiki/HeroQuest</t>
        </is>
      </c>
      <c r="M636" s="209" t="inlineStr">
        <is>
          <t>Comparative navigation coordinate; not a canonical source entry or claim of exact equivalence.</t>
        </is>
      </c>
    </row>
    <row r="637">
      <c r="A637" s="209" t="inlineStr">
        <is>
          <t>CON-0636</t>
        </is>
      </c>
      <c r="B637" s="209" t="inlineStr">
        <is>
          <t>SRC-122</t>
        </is>
      </c>
      <c r="C637" s="209" t="inlineStr">
        <is>
          <t>Talisman</t>
        </is>
      </c>
      <c r="D637" s="209" t="inlineStr">
        <is>
          <t>Broad playable character archetypes</t>
        </is>
      </c>
      <c r="E637" s="209" t="inlineStr"/>
      <c r="F637" s="209" t="inlineStr"/>
      <c r="G637" s="209" t="inlineStr">
        <is>
          <t>source-describes-concept</t>
        </is>
      </c>
      <c r="H637" s="209" t="inlineStr">
        <is>
          <t>Source Corpus.Distinctive_Contribution</t>
        </is>
      </c>
      <c r="I637" s="209" t="inlineStr">
        <is>
          <t>unmapped</t>
        </is>
      </c>
      <c r="J637" s="209" t="inlineStr">
        <is>
          <t>Corpus orientation only</t>
        </is>
      </c>
      <c r="K637" s="209" t="inlineStr">
        <is>
          <t>Needs source-specific verification</t>
        </is>
      </c>
      <c r="L637" s="209" t="inlineStr">
        <is>
          <t>https://en.wikipedia.org/wiki/Talisman</t>
        </is>
      </c>
      <c r="M637" s="209" t="inlineStr">
        <is>
          <t>Comparative navigation coordinate; not a canonical source entry or claim of exact equivalence.</t>
        </is>
      </c>
    </row>
    <row r="638">
      <c r="A638" s="209" t="inlineStr">
        <is>
          <t>CON-0637</t>
        </is>
      </c>
      <c r="B638" s="209" t="inlineStr">
        <is>
          <t>SRC-122</t>
        </is>
      </c>
      <c r="C638" s="209" t="inlineStr">
        <is>
          <t>Talisman</t>
        </is>
      </c>
      <c r="D638" s="209" t="inlineStr">
        <is>
          <t>alignment</t>
        </is>
      </c>
      <c r="E638" s="209" t="inlineStr">
        <is>
          <t>MEC-322</t>
        </is>
      </c>
      <c r="F638" s="209" t="inlineStr">
        <is>
          <t>Moral Alignment Progression</t>
        </is>
      </c>
      <c r="G638" s="209" t="inlineStr">
        <is>
          <t>orientation-maps-to</t>
        </is>
      </c>
      <c r="H638" s="209" t="inlineStr">
        <is>
          <t>Source Corpus.Distinctive_Contribution</t>
        </is>
      </c>
      <c r="I638" s="209" t="inlineStr">
        <is>
          <t>moderate</t>
        </is>
      </c>
      <c r="J638" s="209" t="inlineStr">
        <is>
          <t>Corpus orientation only</t>
        </is>
      </c>
      <c r="K638" s="209" t="inlineStr">
        <is>
          <t>Needs source-specific verification</t>
        </is>
      </c>
      <c r="L638" s="209" t="inlineStr">
        <is>
          <t>https://en.wikipedia.org/wiki/Talisman</t>
        </is>
      </c>
      <c r="M638" s="209" t="inlineStr">
        <is>
          <t>Comparative navigation coordinate; not a canonical source entry or claim of exact equivalence.</t>
        </is>
      </c>
    </row>
    <row r="639">
      <c r="A639" s="209" t="inlineStr">
        <is>
          <t>CON-0638</t>
        </is>
      </c>
      <c r="B639" s="209" t="inlineStr">
        <is>
          <t>SRC-122</t>
        </is>
      </c>
      <c r="C639" s="209" t="inlineStr">
        <is>
          <t>Talisman</t>
        </is>
      </c>
      <c r="D639" s="209" t="inlineStr">
        <is>
          <t>transformation</t>
        </is>
      </c>
      <c r="E639" s="209" t="inlineStr">
        <is>
          <t>STA-200</t>
        </is>
      </c>
      <c r="F639" s="209" t="inlineStr">
        <is>
          <t>Bodily Transformation States</t>
        </is>
      </c>
      <c r="G639" s="209" t="inlineStr">
        <is>
          <t>orientation-maps-to</t>
        </is>
      </c>
      <c r="H639" s="209" t="inlineStr">
        <is>
          <t>Source Corpus.Distinctive_Contribution</t>
        </is>
      </c>
      <c r="I639" s="209" t="inlineStr">
        <is>
          <t>low</t>
        </is>
      </c>
      <c r="J639" s="209" t="inlineStr">
        <is>
          <t>Corpus orientation only</t>
        </is>
      </c>
      <c r="K639" s="209" t="inlineStr">
        <is>
          <t>Needs source-specific verification</t>
        </is>
      </c>
      <c r="L639" s="209" t="inlineStr">
        <is>
          <t>https://en.wikipedia.org/wiki/Talisman</t>
        </is>
      </c>
      <c r="M639" s="209" t="inlineStr">
        <is>
          <t>Comparative navigation coordinate; not a canonical source entry or claim of exact equivalence.</t>
        </is>
      </c>
    </row>
    <row r="640">
      <c r="A640" s="209" t="inlineStr">
        <is>
          <t>CON-0639</t>
        </is>
      </c>
      <c r="B640" s="209" t="inlineStr">
        <is>
          <t>SRC-122</t>
        </is>
      </c>
      <c r="C640" s="209" t="inlineStr">
        <is>
          <t>Talisman</t>
        </is>
      </c>
      <c r="D640" s="209" t="inlineStr">
        <is>
          <t>adventure-board progression</t>
        </is>
      </c>
      <c r="E640" s="209" t="inlineStr"/>
      <c r="F640" s="209" t="inlineStr"/>
      <c r="G640" s="209" t="inlineStr">
        <is>
          <t>source-describes-concept</t>
        </is>
      </c>
      <c r="H640" s="209" t="inlineStr">
        <is>
          <t>Source Corpus.Distinctive_Contribution</t>
        </is>
      </c>
      <c r="I640" s="209" t="inlineStr">
        <is>
          <t>unmapped</t>
        </is>
      </c>
      <c r="J640" s="209" t="inlineStr">
        <is>
          <t>Corpus orientation only</t>
        </is>
      </c>
      <c r="K640" s="209" t="inlineStr">
        <is>
          <t>Needs source-specific verification</t>
        </is>
      </c>
      <c r="L640" s="209" t="inlineStr">
        <is>
          <t>https://en.wikipedia.org/wiki/Talisman</t>
        </is>
      </c>
      <c r="M640" s="209" t="inlineStr">
        <is>
          <t>Comparative navigation coordinate; not a canonical source entry or claim of exact equivalence.</t>
        </is>
      </c>
    </row>
    <row r="641">
      <c r="A641" s="209" t="inlineStr">
        <is>
          <t>CON-0640</t>
        </is>
      </c>
      <c r="B641" s="209" t="inlineStr">
        <is>
          <t>SRC-123</t>
        </is>
      </c>
      <c r="C641" s="209" t="inlineStr">
        <is>
          <t>Mage Knight</t>
        </is>
      </c>
      <c r="D641" s="209" t="inlineStr">
        <is>
          <t>Hybrid hero classes</t>
        </is>
      </c>
      <c r="E641" s="209" t="inlineStr">
        <is>
          <t>NAR-100; MEC-301</t>
        </is>
      </c>
      <c r="F641" s="209" t="inlineStr">
        <is>
          <t>Hero and Protagonist Archetypes; Fixed Class</t>
        </is>
      </c>
      <c r="G641" s="209" t="inlineStr">
        <is>
          <t>orientation-maps-to</t>
        </is>
      </c>
      <c r="H641" s="209" t="inlineStr">
        <is>
          <t>Source Corpus.Distinctive_Contribution</t>
        </is>
      </c>
      <c r="I641" s="209" t="inlineStr">
        <is>
          <t>low</t>
        </is>
      </c>
      <c r="J641" s="209" t="inlineStr">
        <is>
          <t>Corpus orientation only</t>
        </is>
      </c>
      <c r="K641" s="209" t="inlineStr">
        <is>
          <t>Needs source-specific verification</t>
        </is>
      </c>
      <c r="L641" s="209" t="inlineStr">
        <is>
          <t>https://en.wikipedia.org/wiki/Mage_Knight</t>
        </is>
      </c>
      <c r="M641" s="209" t="inlineStr">
        <is>
          <t>Comparative navigation coordinate; not a canonical source entry or claim of exact equivalence.</t>
        </is>
      </c>
    </row>
    <row r="642">
      <c r="A642" s="209" t="inlineStr">
        <is>
          <t>CON-0641</t>
        </is>
      </c>
      <c r="B642" s="209" t="inlineStr">
        <is>
          <t>SRC-123</t>
        </is>
      </c>
      <c r="C642" s="209" t="inlineStr">
        <is>
          <t>Mage Knight</t>
        </is>
      </c>
      <c r="D642" s="209" t="inlineStr">
        <is>
          <t>deck-building progression</t>
        </is>
      </c>
      <c r="E642" s="209" t="inlineStr">
        <is>
          <t>MEC-300</t>
        </is>
      </c>
      <c r="F642" s="209" t="inlineStr">
        <is>
          <t>Progression and Build Models</t>
        </is>
      </c>
      <c r="G642" s="209" t="inlineStr">
        <is>
          <t>orientation-maps-to</t>
        </is>
      </c>
      <c r="H642" s="209" t="inlineStr">
        <is>
          <t>Source Corpus.Distinctive_Contribution</t>
        </is>
      </c>
      <c r="I642" s="209" t="inlineStr">
        <is>
          <t>low</t>
        </is>
      </c>
      <c r="J642" s="209" t="inlineStr">
        <is>
          <t>Corpus orientation only</t>
        </is>
      </c>
      <c r="K642" s="209" t="inlineStr">
        <is>
          <t>Needs source-specific verification</t>
        </is>
      </c>
      <c r="L642" s="209" t="inlineStr">
        <is>
          <t>https://en.wikipedia.org/wiki/Mage_Knight</t>
        </is>
      </c>
      <c r="M642" s="209" t="inlineStr">
        <is>
          <t>Comparative navigation coordinate; not a canonical source entry or claim of exact equivalence.</t>
        </is>
      </c>
    </row>
    <row r="643">
      <c r="A643" s="209" t="inlineStr">
        <is>
          <t>CON-0642</t>
        </is>
      </c>
      <c r="B643" s="209" t="inlineStr">
        <is>
          <t>SRC-123</t>
        </is>
      </c>
      <c r="C643" s="209" t="inlineStr">
        <is>
          <t>Mage Knight</t>
        </is>
      </c>
      <c r="D643" s="209" t="inlineStr">
        <is>
          <t>conquest</t>
        </is>
      </c>
      <c r="E643" s="209" t="inlineStr">
        <is>
          <t>NAR-400</t>
        </is>
      </c>
      <c r="F643" s="209" t="inlineStr">
        <is>
          <t>Plot and Journey Archetypes</t>
        </is>
      </c>
      <c r="G643" s="209" t="inlineStr">
        <is>
          <t>orientation-maps-to</t>
        </is>
      </c>
      <c r="H643" s="209" t="inlineStr">
        <is>
          <t>Source Corpus.Distinctive_Contribution</t>
        </is>
      </c>
      <c r="I643" s="209" t="inlineStr">
        <is>
          <t>low</t>
        </is>
      </c>
      <c r="J643" s="209" t="inlineStr">
        <is>
          <t>Corpus orientation only</t>
        </is>
      </c>
      <c r="K643" s="209" t="inlineStr">
        <is>
          <t>Needs source-specific verification</t>
        </is>
      </c>
      <c r="L643" s="209" t="inlineStr">
        <is>
          <t>https://en.wikipedia.org/wiki/Mage_Knight</t>
        </is>
      </c>
      <c r="M643" s="209" t="inlineStr">
        <is>
          <t>Comparative navigation coordinate; not a canonical source entry or claim of exact equivalence.</t>
        </is>
      </c>
    </row>
    <row r="644">
      <c r="A644" s="209" t="inlineStr">
        <is>
          <t>CON-0643</t>
        </is>
      </c>
      <c r="B644" s="209" t="inlineStr">
        <is>
          <t>SRC-123</t>
        </is>
      </c>
      <c r="C644" s="209" t="inlineStr">
        <is>
          <t>Mage Knight</t>
        </is>
      </c>
      <c r="D644" s="209" t="inlineStr">
        <is>
          <t>exploration and mana</t>
        </is>
      </c>
      <c r="E644" s="209" t="inlineStr"/>
      <c r="F644" s="209" t="inlineStr"/>
      <c r="G644" s="209" t="inlineStr">
        <is>
          <t>source-describes-concept</t>
        </is>
      </c>
      <c r="H644" s="209" t="inlineStr">
        <is>
          <t>Source Corpus.Distinctive_Contribution</t>
        </is>
      </c>
      <c r="I644" s="209" t="inlineStr">
        <is>
          <t>unmapped</t>
        </is>
      </c>
      <c r="J644" s="209" t="inlineStr">
        <is>
          <t>Corpus orientation only</t>
        </is>
      </c>
      <c r="K644" s="209" t="inlineStr">
        <is>
          <t>Needs source-specific verification</t>
        </is>
      </c>
      <c r="L644" s="209" t="inlineStr">
        <is>
          <t>https://en.wikipedia.org/wiki/Mage_Knight</t>
        </is>
      </c>
      <c r="M644" s="209" t="inlineStr">
        <is>
          <t>Comparative navigation coordinate; not a canonical source entry or claim of exact equivalence.</t>
        </is>
      </c>
    </row>
    <row r="645">
      <c r="A645" s="209" t="inlineStr">
        <is>
          <t>CON-0644</t>
        </is>
      </c>
      <c r="B645" s="209" t="inlineStr">
        <is>
          <t>SRC-124</t>
        </is>
      </c>
      <c r="C645" s="209" t="inlineStr">
        <is>
          <t>Spirit Island</t>
        </is>
      </c>
      <c r="D645" s="209" t="inlineStr">
        <is>
          <t>Spirits as player identities</t>
        </is>
      </c>
      <c r="E645" s="209" t="inlineStr">
        <is>
          <t>PPL-300</t>
        </is>
      </c>
      <c r="F645" s="209" t="inlineStr">
        <is>
          <t>Spirits and Elementals</t>
        </is>
      </c>
      <c r="G645" s="209" t="inlineStr">
        <is>
          <t>orientation-maps-to</t>
        </is>
      </c>
      <c r="H645" s="209" t="inlineStr">
        <is>
          <t>Source Corpus.Distinctive_Contribution</t>
        </is>
      </c>
      <c r="I645" s="209" t="inlineStr">
        <is>
          <t>moderate</t>
        </is>
      </c>
      <c r="J645" s="209" t="inlineStr">
        <is>
          <t>Corpus orientation only</t>
        </is>
      </c>
      <c r="K645" s="209" t="inlineStr">
        <is>
          <t>Needs source-specific verification</t>
        </is>
      </c>
      <c r="L645" s="209" t="inlineStr">
        <is>
          <t>https://en.wikipedia.org/wiki/Spirit_Island</t>
        </is>
      </c>
      <c r="M645" s="209" t="inlineStr">
        <is>
          <t>Comparative navigation coordinate; not a canonical source entry or claim of exact equivalence.</t>
        </is>
      </c>
    </row>
    <row r="646">
      <c r="A646" s="209" t="inlineStr">
        <is>
          <t>CON-0645</t>
        </is>
      </c>
      <c r="B646" s="209" t="inlineStr">
        <is>
          <t>SRC-124</t>
        </is>
      </c>
      <c r="C646" s="209" t="inlineStr">
        <is>
          <t>Spirit Island</t>
        </is>
      </c>
      <c r="D646" s="209" t="inlineStr">
        <is>
          <t>indigenous defense</t>
        </is>
      </c>
      <c r="E646" s="209" t="inlineStr"/>
      <c r="F646" s="209" t="inlineStr"/>
      <c r="G646" s="209" t="inlineStr">
        <is>
          <t>source-describes-concept</t>
        </is>
      </c>
      <c r="H646" s="209" t="inlineStr">
        <is>
          <t>Source Corpus.Distinctive_Contribution</t>
        </is>
      </c>
      <c r="I646" s="209" t="inlineStr">
        <is>
          <t>unmapped</t>
        </is>
      </c>
      <c r="J646" s="209" t="inlineStr">
        <is>
          <t>Corpus orientation only</t>
        </is>
      </c>
      <c r="K646" s="209" t="inlineStr">
        <is>
          <t>Needs source-specific verification</t>
        </is>
      </c>
      <c r="L646" s="209" t="inlineStr">
        <is>
          <t>https://en.wikipedia.org/wiki/Spirit_Island</t>
        </is>
      </c>
      <c r="M646" s="209" t="inlineStr">
        <is>
          <t>Comparative navigation coordinate; not a canonical source entry or claim of exact equivalence.</t>
        </is>
      </c>
    </row>
    <row r="647">
      <c r="A647" s="209" t="inlineStr">
        <is>
          <t>CON-0646</t>
        </is>
      </c>
      <c r="B647" s="209" t="inlineStr">
        <is>
          <t>SRC-124</t>
        </is>
      </c>
      <c r="C647" s="209" t="inlineStr">
        <is>
          <t>Spirit Island</t>
        </is>
      </c>
      <c r="D647" s="209" t="inlineStr">
        <is>
          <t>colonization critique</t>
        </is>
      </c>
      <c r="E647" s="209" t="inlineStr">
        <is>
          <t>CIV-405</t>
        </is>
      </c>
      <c r="F647" s="209" t="inlineStr">
        <is>
          <t>Post-Apocalyptic Remnant</t>
        </is>
      </c>
      <c r="G647" s="209" t="inlineStr">
        <is>
          <t>orientation-maps-to</t>
        </is>
      </c>
      <c r="H647" s="209" t="inlineStr">
        <is>
          <t>Source Corpus.Distinctive_Contribution</t>
        </is>
      </c>
      <c r="I647" s="209" t="inlineStr">
        <is>
          <t>moderate</t>
        </is>
      </c>
      <c r="J647" s="209" t="inlineStr">
        <is>
          <t>Corpus orientation only</t>
        </is>
      </c>
      <c r="K647" s="209" t="inlineStr">
        <is>
          <t>Needs source-specific verification</t>
        </is>
      </c>
      <c r="L647" s="209" t="inlineStr">
        <is>
          <t>https://en.wikipedia.org/wiki/Spirit_Island</t>
        </is>
      </c>
      <c r="M647" s="209" t="inlineStr">
        <is>
          <t>Comparative navigation coordinate; not a canonical source entry or claim of exact equivalence.</t>
        </is>
      </c>
    </row>
    <row r="648">
      <c r="A648" s="209" t="inlineStr">
        <is>
          <t>CON-0647</t>
        </is>
      </c>
      <c r="B648" s="209" t="inlineStr">
        <is>
          <t>SRC-124</t>
        </is>
      </c>
      <c r="C648" s="209" t="inlineStr">
        <is>
          <t>Spirit Island</t>
        </is>
      </c>
      <c r="D648" s="209" t="inlineStr">
        <is>
          <t>elemental growth</t>
        </is>
      </c>
      <c r="E648" s="209" t="inlineStr"/>
      <c r="F648" s="209" t="inlineStr"/>
      <c r="G648" s="209" t="inlineStr">
        <is>
          <t>source-describes-concept</t>
        </is>
      </c>
      <c r="H648" s="209" t="inlineStr">
        <is>
          <t>Source Corpus.Distinctive_Contribution</t>
        </is>
      </c>
      <c r="I648" s="209" t="inlineStr">
        <is>
          <t>unmapped</t>
        </is>
      </c>
      <c r="J648" s="209" t="inlineStr">
        <is>
          <t>Corpus orientation only</t>
        </is>
      </c>
      <c r="K648" s="209" t="inlineStr">
        <is>
          <t>Needs source-specific verification</t>
        </is>
      </c>
      <c r="L648" s="209" t="inlineStr">
        <is>
          <t>https://en.wikipedia.org/wiki/Spirit_Island</t>
        </is>
      </c>
      <c r="M648" s="209" t="inlineStr">
        <is>
          <t>Comparative navigation coordinate; not a canonical source entry or claim of exact equivalence.</t>
        </is>
      </c>
    </row>
    <row r="649">
      <c r="A649" s="209" t="inlineStr">
        <is>
          <t>CON-0648</t>
        </is>
      </c>
      <c r="B649" s="209" t="inlineStr">
        <is>
          <t>SRC-125</t>
        </is>
      </c>
      <c r="C649" s="209" t="inlineStr">
        <is>
          <t>Small World</t>
        </is>
      </c>
      <c r="D649" s="209" t="inlineStr">
        <is>
          <t>Composable fantasy peoples plus powers</t>
        </is>
      </c>
      <c r="E649" s="209" t="inlineStr">
        <is>
          <t>PPL-100</t>
        </is>
      </c>
      <c r="F649" s="209" t="inlineStr">
        <is>
          <t>Mortal and Natural Peoples</t>
        </is>
      </c>
      <c r="G649" s="209" t="inlineStr">
        <is>
          <t>orientation-maps-to</t>
        </is>
      </c>
      <c r="H649" s="209" t="inlineStr">
        <is>
          <t>Source Corpus.Distinctive_Contribution</t>
        </is>
      </c>
      <c r="I649" s="209" t="inlineStr">
        <is>
          <t>low</t>
        </is>
      </c>
      <c r="J649" s="209" t="inlineStr">
        <is>
          <t>Corpus orientation only</t>
        </is>
      </c>
      <c r="K649" s="209" t="inlineStr">
        <is>
          <t>Needs source-specific verification</t>
        </is>
      </c>
      <c r="L649" s="209" t="inlineStr">
        <is>
          <t>https://en.wikipedia.org/wiki/Small_World</t>
        </is>
      </c>
      <c r="M649" s="209" t="inlineStr">
        <is>
          <t>Comparative navigation coordinate; not a canonical source entry or claim of exact equivalence.</t>
        </is>
      </c>
    </row>
    <row r="650">
      <c r="A650" s="209" t="inlineStr">
        <is>
          <t>CON-0649</t>
        </is>
      </c>
      <c r="B650" s="209" t="inlineStr">
        <is>
          <t>SRC-125</t>
        </is>
      </c>
      <c r="C650" s="209" t="inlineStr">
        <is>
          <t>Small World</t>
        </is>
      </c>
      <c r="D650" s="209" t="inlineStr">
        <is>
          <t>decline mechanic</t>
        </is>
      </c>
      <c r="E650" s="209" t="inlineStr"/>
      <c r="F650" s="209" t="inlineStr"/>
      <c r="G650" s="209" t="inlineStr">
        <is>
          <t>source-describes-concept</t>
        </is>
      </c>
      <c r="H650" s="209" t="inlineStr">
        <is>
          <t>Source Corpus.Distinctive_Contribution</t>
        </is>
      </c>
      <c r="I650" s="209" t="inlineStr">
        <is>
          <t>unmapped</t>
        </is>
      </c>
      <c r="J650" s="209" t="inlineStr">
        <is>
          <t>Corpus orientation only</t>
        </is>
      </c>
      <c r="K650" s="209" t="inlineStr">
        <is>
          <t>Needs source-specific verification</t>
        </is>
      </c>
      <c r="L650" s="209" t="inlineStr">
        <is>
          <t>https://en.wikipedia.org/wiki/Small_World</t>
        </is>
      </c>
      <c r="M650" s="209" t="inlineStr">
        <is>
          <t>Comparative navigation coordinate; not a canonical source entry or claim of exact equivalence.</t>
        </is>
      </c>
    </row>
    <row r="651">
      <c r="A651" s="209" t="inlineStr">
        <is>
          <t>CON-0650</t>
        </is>
      </c>
      <c r="B651" s="209" t="inlineStr">
        <is>
          <t>SRC-125</t>
        </is>
      </c>
      <c r="C651" s="209" t="inlineStr">
        <is>
          <t>Small World</t>
        </is>
      </c>
      <c r="D651" s="209" t="inlineStr">
        <is>
          <t>parody of race-as-mechanics</t>
        </is>
      </c>
      <c r="E651" s="209" t="inlineStr">
        <is>
          <t>PPL-100</t>
        </is>
      </c>
      <c r="F651" s="209" t="inlineStr">
        <is>
          <t>Mortal and Natural Peoples</t>
        </is>
      </c>
      <c r="G651" s="209" t="inlineStr">
        <is>
          <t>orientation-maps-to</t>
        </is>
      </c>
      <c r="H651" s="209" t="inlineStr">
        <is>
          <t>Source Corpus.Distinctive_Contribution</t>
        </is>
      </c>
      <c r="I651" s="209" t="inlineStr">
        <is>
          <t>low</t>
        </is>
      </c>
      <c r="J651" s="209" t="inlineStr">
        <is>
          <t>Corpus orientation only</t>
        </is>
      </c>
      <c r="K651" s="209" t="inlineStr">
        <is>
          <t>Needs source-specific verification</t>
        </is>
      </c>
      <c r="L651" s="209" t="inlineStr">
        <is>
          <t>https://en.wikipedia.org/wiki/Small_World</t>
        </is>
      </c>
      <c r="M651" s="209" t="inlineStr">
        <is>
          <t>Comparative navigation coordinate; not a canonical source entry or claim of exact equivalence.</t>
        </is>
      </c>
    </row>
    <row r="652">
      <c r="A652" s="209" t="inlineStr">
        <is>
          <t>CON-0651</t>
        </is>
      </c>
      <c r="B652" s="209" t="inlineStr">
        <is>
          <t>SRC-126</t>
        </is>
      </c>
      <c r="C652" s="209" t="inlineStr">
        <is>
          <t>Root</t>
        </is>
      </c>
      <c r="D652" s="209" t="inlineStr">
        <is>
          <t>Anthropomorphic factions with asymmetric institutional and strategic identities</t>
        </is>
      </c>
      <c r="E652" s="209" t="inlineStr">
        <is>
          <t>INS-000</t>
        </is>
      </c>
      <c r="F652" s="209" t="inlineStr">
        <is>
          <t>Institutions &amp; Affiliations</t>
        </is>
      </c>
      <c r="G652" s="209" t="inlineStr">
        <is>
          <t>orientation-maps-to</t>
        </is>
      </c>
      <c r="H652" s="209" t="inlineStr">
        <is>
          <t>Source Corpus.Distinctive_Contribution</t>
        </is>
      </c>
      <c r="I652" s="209" t="inlineStr">
        <is>
          <t>low</t>
        </is>
      </c>
      <c r="J652" s="209" t="inlineStr">
        <is>
          <t>Corpus orientation only</t>
        </is>
      </c>
      <c r="K652" s="209" t="inlineStr">
        <is>
          <t>Needs source-specific verification</t>
        </is>
      </c>
      <c r="L652" s="209" t="inlineStr">
        <is>
          <t>https://en.wikipedia.org/wiki/Root</t>
        </is>
      </c>
      <c r="M652" s="209" t="inlineStr">
        <is>
          <t>Comparative navigation coordinate; not a canonical source entry or claim of exact equivalence.</t>
        </is>
      </c>
    </row>
    <row r="653">
      <c r="A653" s="209" t="inlineStr">
        <is>
          <t>CON-0652</t>
        </is>
      </c>
      <c r="B653" s="209" t="inlineStr">
        <is>
          <t>SRC-127</t>
        </is>
      </c>
      <c r="C653" s="209" t="inlineStr">
        <is>
          <t>Tactics Ogre / Ogre Battle</t>
        </is>
      </c>
      <c r="D653" s="209" t="inlineStr">
        <is>
          <t>Job classes</t>
        </is>
      </c>
      <c r="E653" s="209" t="inlineStr">
        <is>
          <t>MEC-301</t>
        </is>
      </c>
      <c r="F653" s="209" t="inlineStr">
        <is>
          <t>Fixed Class</t>
        </is>
      </c>
      <c r="G653" s="209" t="inlineStr">
        <is>
          <t>orientation-maps-to</t>
        </is>
      </c>
      <c r="H653" s="209" t="inlineStr">
        <is>
          <t>Source Corpus.Distinctive_Contribution</t>
        </is>
      </c>
      <c r="I653" s="209" t="inlineStr">
        <is>
          <t>low</t>
        </is>
      </c>
      <c r="J653" s="209" t="inlineStr">
        <is>
          <t>Corpus orientation only</t>
        </is>
      </c>
      <c r="K653" s="209" t="inlineStr">
        <is>
          <t>Needs source-specific verification</t>
        </is>
      </c>
      <c r="L653" s="209" t="inlineStr">
        <is>
          <t>https://www.square-enix-games.com/en_US/games/tactics-ogre-reborn</t>
        </is>
      </c>
      <c r="M653" s="209" t="inlineStr">
        <is>
          <t>Comparative navigation coordinate; not a canonical source entry or claim of exact equivalence.</t>
        </is>
      </c>
    </row>
    <row r="654">
      <c r="A654" s="209" t="inlineStr">
        <is>
          <t>CON-0653</t>
        </is>
      </c>
      <c r="B654" s="209" t="inlineStr">
        <is>
          <t>SRC-127</t>
        </is>
      </c>
      <c r="C654" s="209" t="inlineStr">
        <is>
          <t>Tactics Ogre / Ogre Battle</t>
        </is>
      </c>
      <c r="D654" s="209" t="inlineStr">
        <is>
          <t>race-restricted classes</t>
        </is>
      </c>
      <c r="E654" s="209" t="inlineStr">
        <is>
          <t>PPL-100; MEC-301</t>
        </is>
      </c>
      <c r="F654" s="209" t="inlineStr">
        <is>
          <t>Mortal and Natural Peoples; Fixed Class</t>
        </is>
      </c>
      <c r="G654" s="209" t="inlineStr">
        <is>
          <t>orientation-maps-to</t>
        </is>
      </c>
      <c r="H654" s="209" t="inlineStr">
        <is>
          <t>Source Corpus.Distinctive_Contribution</t>
        </is>
      </c>
      <c r="I654" s="209" t="inlineStr">
        <is>
          <t>low</t>
        </is>
      </c>
      <c r="J654" s="209" t="inlineStr">
        <is>
          <t>Corpus orientation only</t>
        </is>
      </c>
      <c r="K654" s="209" t="inlineStr">
        <is>
          <t>Needs source-specific verification</t>
        </is>
      </c>
      <c r="L654" s="209" t="inlineStr">
        <is>
          <t>https://www.square-enix-games.com/en_US/games/tactics-ogre-reborn</t>
        </is>
      </c>
      <c r="M654" s="209" t="inlineStr">
        <is>
          <t>Comparative navigation coordinate; not a canonical source entry or claim of exact equivalence.</t>
        </is>
      </c>
    </row>
    <row r="655">
      <c r="A655" s="209" t="inlineStr">
        <is>
          <t>CON-0654</t>
        </is>
      </c>
      <c r="B655" s="209" t="inlineStr">
        <is>
          <t>SRC-127</t>
        </is>
      </c>
      <c r="C655" s="209" t="inlineStr">
        <is>
          <t>Tactics Ogre / Ogre Battle</t>
        </is>
      </c>
      <c r="D655" s="209" t="inlineStr">
        <is>
          <t>alignment</t>
        </is>
      </c>
      <c r="E655" s="209" t="inlineStr">
        <is>
          <t>MEC-322</t>
        </is>
      </c>
      <c r="F655" s="209" t="inlineStr">
        <is>
          <t>Moral Alignment Progression</t>
        </is>
      </c>
      <c r="G655" s="209" t="inlineStr">
        <is>
          <t>orientation-maps-to</t>
        </is>
      </c>
      <c r="H655" s="209" t="inlineStr">
        <is>
          <t>Source Corpus.Distinctive_Contribution</t>
        </is>
      </c>
      <c r="I655" s="209" t="inlineStr">
        <is>
          <t>moderate</t>
        </is>
      </c>
      <c r="J655" s="209" t="inlineStr">
        <is>
          <t>Corpus orientation only</t>
        </is>
      </c>
      <c r="K655" s="209" t="inlineStr">
        <is>
          <t>Needs source-specific verification</t>
        </is>
      </c>
      <c r="L655" s="209" t="inlineStr">
        <is>
          <t>https://www.square-enix-games.com/en_US/games/tactics-ogre-reborn</t>
        </is>
      </c>
      <c r="M655" s="209" t="inlineStr">
        <is>
          <t>Comparative navigation coordinate; not a canonical source entry or claim of exact equivalence.</t>
        </is>
      </c>
    </row>
    <row r="656">
      <c r="A656" s="209" t="inlineStr">
        <is>
          <t>CON-0655</t>
        </is>
      </c>
      <c r="B656" s="209" t="inlineStr">
        <is>
          <t>SRC-127</t>
        </is>
      </c>
      <c r="C656" s="209" t="inlineStr">
        <is>
          <t>Tactics Ogre / Ogre Battle</t>
        </is>
      </c>
      <c r="D656" s="209" t="inlineStr">
        <is>
          <t>tactical roles</t>
        </is>
      </c>
      <c r="E656" s="209" t="inlineStr"/>
      <c r="F656" s="209" t="inlineStr"/>
      <c r="G656" s="209" t="inlineStr">
        <is>
          <t>source-describes-concept</t>
        </is>
      </c>
      <c r="H656" s="209" t="inlineStr">
        <is>
          <t>Source Corpus.Distinctive_Contribution</t>
        </is>
      </c>
      <c r="I656" s="209" t="inlineStr">
        <is>
          <t>unmapped</t>
        </is>
      </c>
      <c r="J656" s="209" t="inlineStr">
        <is>
          <t>Corpus orientation only</t>
        </is>
      </c>
      <c r="K656" s="209" t="inlineStr">
        <is>
          <t>Needs source-specific verification</t>
        </is>
      </c>
      <c r="L656" s="209" t="inlineStr">
        <is>
          <t>https://www.square-enix-games.com/en_US/games/tactics-ogre-reborn</t>
        </is>
      </c>
      <c r="M656" s="209" t="inlineStr">
        <is>
          <t>Comparative navigation coordinate; not a canonical source entry or claim of exact equivalence.</t>
        </is>
      </c>
    </row>
    <row r="657">
      <c r="A657" s="209" t="inlineStr">
        <is>
          <t>CON-0656</t>
        </is>
      </c>
      <c r="B657" s="209" t="inlineStr">
        <is>
          <t>SRC-127</t>
        </is>
      </c>
      <c r="C657" s="209" t="inlineStr">
        <is>
          <t>Tactics Ogre / Ogre Battle</t>
        </is>
      </c>
      <c r="D657" s="209" t="inlineStr">
        <is>
          <t>political branching</t>
        </is>
      </c>
      <c r="E657" s="209" t="inlineStr"/>
      <c r="F657" s="209" t="inlineStr"/>
      <c r="G657" s="209" t="inlineStr">
        <is>
          <t>source-describes-concept</t>
        </is>
      </c>
      <c r="H657" s="209" t="inlineStr">
        <is>
          <t>Source Corpus.Distinctive_Contribution</t>
        </is>
      </c>
      <c r="I657" s="209" t="inlineStr">
        <is>
          <t>unmapped</t>
        </is>
      </c>
      <c r="J657" s="209" t="inlineStr">
        <is>
          <t>Corpus orientation only</t>
        </is>
      </c>
      <c r="K657" s="209" t="inlineStr">
        <is>
          <t>Needs source-specific verification</t>
        </is>
      </c>
      <c r="L657" s="209" t="inlineStr">
        <is>
          <t>https://www.square-enix-games.com/en_US/games/tactics-ogre-reborn</t>
        </is>
      </c>
      <c r="M657" s="209" t="inlineStr">
        <is>
          <t>Comparative navigation coordinate; not a canonical source entry or claim of exact equivalence.</t>
        </is>
      </c>
    </row>
    <row r="658">
      <c r="A658" s="209" t="inlineStr">
        <is>
          <t>CON-0657</t>
        </is>
      </c>
      <c r="B658" s="209" t="inlineStr">
        <is>
          <t>SRC-128</t>
        </is>
      </c>
      <c r="C658" s="209" t="inlineStr">
        <is>
          <t>Tactics Ogre: Reborn</t>
        </is>
      </c>
      <c r="D658" s="209" t="inlineStr">
        <is>
          <t>Human</t>
        </is>
      </c>
      <c r="E658" s="209" t="inlineStr"/>
      <c r="F658" s="209" t="inlineStr"/>
      <c r="G658" s="209" t="inlineStr">
        <is>
          <t>source-describes-concept</t>
        </is>
      </c>
      <c r="H658" s="209" t="inlineStr">
        <is>
          <t>Source Corpus.Distinctive_Contribution</t>
        </is>
      </c>
      <c r="I658" s="209" t="inlineStr">
        <is>
          <t>unmapped</t>
        </is>
      </c>
      <c r="J658" s="209" t="inlineStr">
        <is>
          <t>Corpus orientation only</t>
        </is>
      </c>
      <c r="K658" s="209" t="inlineStr">
        <is>
          <t>Needs source-specific verification</t>
        </is>
      </c>
      <c r="L658" s="209" t="inlineStr">
        <is>
          <t>https://www.square-enix-games.com/en_US/news/tactics-ogre-reborn-characters-classes</t>
        </is>
      </c>
      <c r="M658" s="209" t="inlineStr">
        <is>
          <t>Comparative navigation coordinate; not a canonical source entry or claim of exact equivalence.</t>
        </is>
      </c>
    </row>
    <row r="659">
      <c r="A659" s="209" t="inlineStr">
        <is>
          <t>CON-0658</t>
        </is>
      </c>
      <c r="B659" s="209" t="inlineStr">
        <is>
          <t>SRC-128</t>
        </is>
      </c>
      <c r="C659" s="209" t="inlineStr">
        <is>
          <t>Tactics Ogre: Reborn</t>
        </is>
      </c>
      <c r="D659" s="209" t="inlineStr">
        <is>
          <t>demi-human</t>
        </is>
      </c>
      <c r="E659" s="209" t="inlineStr"/>
      <c r="F659" s="209" t="inlineStr"/>
      <c r="G659" s="209" t="inlineStr">
        <is>
          <t>source-describes-concept</t>
        </is>
      </c>
      <c r="H659" s="209" t="inlineStr">
        <is>
          <t>Source Corpus.Distinctive_Contribution</t>
        </is>
      </c>
      <c r="I659" s="209" t="inlineStr">
        <is>
          <t>unmapped</t>
        </is>
      </c>
      <c r="J659" s="209" t="inlineStr">
        <is>
          <t>Corpus orientation only</t>
        </is>
      </c>
      <c r="K659" s="209" t="inlineStr">
        <is>
          <t>Needs source-specific verification</t>
        </is>
      </c>
      <c r="L659" s="209" t="inlineStr">
        <is>
          <t>https://www.square-enix-games.com/en_US/news/tactics-ogre-reborn-characters-classes</t>
        </is>
      </c>
      <c r="M659" s="209" t="inlineStr">
        <is>
          <t>Comparative navigation coordinate; not a canonical source entry or claim of exact equivalence.</t>
        </is>
      </c>
    </row>
    <row r="660">
      <c r="A660" s="209" t="inlineStr">
        <is>
          <t>CON-0659</t>
        </is>
      </c>
      <c r="B660" s="209" t="inlineStr">
        <is>
          <t>SRC-128</t>
        </is>
      </c>
      <c r="C660" s="209" t="inlineStr">
        <is>
          <t>Tactics Ogre: Reborn</t>
        </is>
      </c>
      <c r="D660" s="209" t="inlineStr">
        <is>
          <t>beast and undead units</t>
        </is>
      </c>
      <c r="E660" s="209" t="inlineStr">
        <is>
          <t>PPL-600</t>
        </is>
      </c>
      <c r="F660" s="209" t="inlineStr">
        <is>
          <t>Undead Beings</t>
        </is>
      </c>
      <c r="G660" s="209" t="inlineStr">
        <is>
          <t>orientation-maps-to</t>
        </is>
      </c>
      <c r="H660" s="209" t="inlineStr">
        <is>
          <t>Source Corpus.Distinctive_Contribution</t>
        </is>
      </c>
      <c r="I660" s="209" t="inlineStr">
        <is>
          <t>high</t>
        </is>
      </c>
      <c r="J660" s="209" t="inlineStr">
        <is>
          <t>Corpus orientation only</t>
        </is>
      </c>
      <c r="K660" s="209" t="inlineStr">
        <is>
          <t>Needs source-specific verification</t>
        </is>
      </c>
      <c r="L660" s="209" t="inlineStr">
        <is>
          <t>https://www.square-enix-games.com/en_US/news/tactics-ogre-reborn-characters-classes</t>
        </is>
      </c>
      <c r="M660" s="209" t="inlineStr">
        <is>
          <t>Comparative navigation coordinate; not a canonical source entry or claim of exact equivalence.</t>
        </is>
      </c>
    </row>
    <row r="661">
      <c r="A661" s="209" t="inlineStr">
        <is>
          <t>CON-0660</t>
        </is>
      </c>
      <c r="B661" s="209" t="inlineStr">
        <is>
          <t>SRC-128</t>
        </is>
      </c>
      <c r="C661" s="209" t="inlineStr">
        <is>
          <t>Tactics Ogre: Reborn</t>
        </is>
      </c>
      <c r="D661" s="209" t="inlineStr">
        <is>
          <t>classmarks</t>
        </is>
      </c>
      <c r="E661" s="209" t="inlineStr"/>
      <c r="F661" s="209" t="inlineStr"/>
      <c r="G661" s="209" t="inlineStr">
        <is>
          <t>source-describes-concept</t>
        </is>
      </c>
      <c r="H661" s="209" t="inlineStr">
        <is>
          <t>Source Corpus.Distinctive_Contribution</t>
        </is>
      </c>
      <c r="I661" s="209" t="inlineStr">
        <is>
          <t>unmapped</t>
        </is>
      </c>
      <c r="J661" s="209" t="inlineStr">
        <is>
          <t>Corpus orientation only</t>
        </is>
      </c>
      <c r="K661" s="209" t="inlineStr">
        <is>
          <t>Needs source-specific verification</t>
        </is>
      </c>
      <c r="L661" s="209" t="inlineStr">
        <is>
          <t>https://www.square-enix-games.com/en_US/news/tactics-ogre-reborn-characters-classes</t>
        </is>
      </c>
      <c r="M661" s="209" t="inlineStr">
        <is>
          <t>Comparative navigation coordinate; not a canonical source entry or claim of exact equivalence.</t>
        </is>
      </c>
    </row>
    <row r="662">
      <c r="A662" s="209" t="inlineStr">
        <is>
          <t>CON-0661</t>
        </is>
      </c>
      <c r="B662" s="209" t="inlineStr">
        <is>
          <t>SRC-128</t>
        </is>
      </c>
      <c r="C662" s="209" t="inlineStr">
        <is>
          <t>Tactics Ogre: Reborn</t>
        </is>
      </c>
      <c r="D662" s="209" t="inlineStr">
        <is>
          <t>unique and generic classes</t>
        </is>
      </c>
      <c r="E662" s="209" t="inlineStr">
        <is>
          <t>MEC-301</t>
        </is>
      </c>
      <c r="F662" s="209" t="inlineStr">
        <is>
          <t>Fixed Class</t>
        </is>
      </c>
      <c r="G662" s="209" t="inlineStr">
        <is>
          <t>orientation-maps-to</t>
        </is>
      </c>
      <c r="H662" s="209" t="inlineStr">
        <is>
          <t>Source Corpus.Distinctive_Contribution</t>
        </is>
      </c>
      <c r="I662" s="209" t="inlineStr">
        <is>
          <t>low</t>
        </is>
      </c>
      <c r="J662" s="209" t="inlineStr">
        <is>
          <t>Corpus orientation only</t>
        </is>
      </c>
      <c r="K662" s="209" t="inlineStr">
        <is>
          <t>Needs source-specific verification</t>
        </is>
      </c>
      <c r="L662" s="209" t="inlineStr">
        <is>
          <t>https://www.square-enix-games.com/en_US/news/tactics-ogre-reborn-characters-classes</t>
        </is>
      </c>
      <c r="M662" s="209" t="inlineStr">
        <is>
          <t>Comparative navigation coordinate; not a canonical source entry or claim of exact equivalence.</t>
        </is>
      </c>
    </row>
    <row r="663">
      <c r="A663" s="209" t="inlineStr">
        <is>
          <t>CON-0662</t>
        </is>
      </c>
      <c r="B663" s="209" t="inlineStr">
        <is>
          <t>SRC-129</t>
        </is>
      </c>
      <c r="C663" s="209" t="inlineStr">
        <is>
          <t>Final Fantasy</t>
        </is>
      </c>
      <c r="D663" s="209" t="inlineStr">
        <is>
          <t>Job system</t>
        </is>
      </c>
      <c r="E663" s="209" t="inlineStr">
        <is>
          <t>MEC-301; MEC-302</t>
        </is>
      </c>
      <c r="F663" s="209" t="inlineStr">
        <is>
          <t>Fixed Class; Class Change or Job System</t>
        </is>
      </c>
      <c r="G663" s="209" t="inlineStr">
        <is>
          <t>orientation-maps-to</t>
        </is>
      </c>
      <c r="H663" s="209" t="inlineStr">
        <is>
          <t>Source Corpus.Distinctive_Contribution</t>
        </is>
      </c>
      <c r="I663" s="209" t="inlineStr">
        <is>
          <t>low</t>
        </is>
      </c>
      <c r="J663" s="209" t="inlineStr">
        <is>
          <t>Corpus orientation only</t>
        </is>
      </c>
      <c r="K663" s="209" t="inlineStr">
        <is>
          <t>Needs source-specific verification</t>
        </is>
      </c>
      <c r="L663" s="209" t="inlineStr">
        <is>
          <t>https://en.wikipedia.org/wiki/Final_Fantasy</t>
        </is>
      </c>
      <c r="M663" s="209" t="inlineStr">
        <is>
          <t>Comparative navigation coordinate; not a canonical source entry or claim of exact equivalence.</t>
        </is>
      </c>
    </row>
    <row r="664">
      <c r="A664" s="209" t="inlineStr">
        <is>
          <t>CON-0663</t>
        </is>
      </c>
      <c r="B664" s="209" t="inlineStr">
        <is>
          <t>SRC-129</t>
        </is>
      </c>
      <c r="C664" s="209" t="inlineStr">
        <is>
          <t>Final Fantasy</t>
        </is>
      </c>
      <c r="D664" s="209" t="inlineStr">
        <is>
          <t>recurring class icons</t>
        </is>
      </c>
      <c r="E664" s="209" t="inlineStr"/>
      <c r="F664" s="209" t="inlineStr"/>
      <c r="G664" s="209" t="inlineStr">
        <is>
          <t>source-describes-concept</t>
        </is>
      </c>
      <c r="H664" s="209" t="inlineStr">
        <is>
          <t>Source Corpus.Distinctive_Contribution</t>
        </is>
      </c>
      <c r="I664" s="209" t="inlineStr">
        <is>
          <t>unmapped</t>
        </is>
      </c>
      <c r="J664" s="209" t="inlineStr">
        <is>
          <t>Corpus orientation only</t>
        </is>
      </c>
      <c r="K664" s="209" t="inlineStr">
        <is>
          <t>Needs source-specific verification</t>
        </is>
      </c>
      <c r="L664" s="209" t="inlineStr">
        <is>
          <t>https://en.wikipedia.org/wiki/Final_Fantasy</t>
        </is>
      </c>
      <c r="M664" s="209" t="inlineStr">
        <is>
          <t>Comparative navigation coordinate; not a canonical source entry or claim of exact equivalence.</t>
        </is>
      </c>
    </row>
    <row r="665">
      <c r="A665" s="209" t="inlineStr">
        <is>
          <t>CON-0664</t>
        </is>
      </c>
      <c r="B665" s="209" t="inlineStr">
        <is>
          <t>SRC-129</t>
        </is>
      </c>
      <c r="C665" s="209" t="inlineStr">
        <is>
          <t>Final Fantasy</t>
        </is>
      </c>
      <c r="D665" s="209" t="inlineStr">
        <is>
          <t>summons</t>
        </is>
      </c>
      <c r="E665" s="209" t="inlineStr"/>
      <c r="F665" s="209" t="inlineStr"/>
      <c r="G665" s="209" t="inlineStr">
        <is>
          <t>source-describes-concept</t>
        </is>
      </c>
      <c r="H665" s="209" t="inlineStr">
        <is>
          <t>Source Corpus.Distinctive_Contribution</t>
        </is>
      </c>
      <c r="I665" s="209" t="inlineStr">
        <is>
          <t>unmapped</t>
        </is>
      </c>
      <c r="J665" s="209" t="inlineStr">
        <is>
          <t>Corpus orientation only</t>
        </is>
      </c>
      <c r="K665" s="209" t="inlineStr">
        <is>
          <t>Needs source-specific verification</t>
        </is>
      </c>
      <c r="L665" s="209" t="inlineStr">
        <is>
          <t>https://en.wikipedia.org/wiki/Final_Fantasy</t>
        </is>
      </c>
      <c r="M665" s="209" t="inlineStr">
        <is>
          <t>Comparative navigation coordinate; not a canonical source entry or claim of exact equivalence.</t>
        </is>
      </c>
    </row>
    <row r="666">
      <c r="A666" s="209" t="inlineStr">
        <is>
          <t>CON-0665</t>
        </is>
      </c>
      <c r="B666" s="209" t="inlineStr">
        <is>
          <t>SRC-129</t>
        </is>
      </c>
      <c r="C666" s="209" t="inlineStr">
        <is>
          <t>Final Fantasy</t>
        </is>
      </c>
      <c r="D666" s="209" t="inlineStr">
        <is>
          <t>crystals</t>
        </is>
      </c>
      <c r="E666" s="209" t="inlineStr"/>
      <c r="F666" s="209" t="inlineStr"/>
      <c r="G666" s="209" t="inlineStr">
        <is>
          <t>source-describes-concept</t>
        </is>
      </c>
      <c r="H666" s="209" t="inlineStr">
        <is>
          <t>Source Corpus.Distinctive_Contribution</t>
        </is>
      </c>
      <c r="I666" s="209" t="inlineStr">
        <is>
          <t>unmapped</t>
        </is>
      </c>
      <c r="J666" s="209" t="inlineStr">
        <is>
          <t>Corpus orientation only</t>
        </is>
      </c>
      <c r="K666" s="209" t="inlineStr">
        <is>
          <t>Needs source-specific verification</t>
        </is>
      </c>
      <c r="L666" s="209" t="inlineStr">
        <is>
          <t>https://en.wikipedia.org/wiki/Final_Fantasy</t>
        </is>
      </c>
      <c r="M666" s="209" t="inlineStr">
        <is>
          <t>Comparative navigation coordinate; not a canonical source entry or claim of exact equivalence.</t>
        </is>
      </c>
    </row>
    <row r="667">
      <c r="A667" s="209" t="inlineStr">
        <is>
          <t>CON-0666</t>
        </is>
      </c>
      <c r="B667" s="209" t="inlineStr">
        <is>
          <t>SRC-129</t>
        </is>
      </c>
      <c r="C667" s="209" t="inlineStr">
        <is>
          <t>Final Fantasy</t>
        </is>
      </c>
      <c r="D667" s="209" t="inlineStr">
        <is>
          <t>distinctive peoples and science fantasy</t>
        </is>
      </c>
      <c r="E667" s="209" t="inlineStr">
        <is>
          <t>PPL-100; CIV-312</t>
        </is>
      </c>
      <c r="F667" s="209" t="inlineStr">
        <is>
          <t>Mortal and Natural Peoples; Magitech Industrial Society</t>
        </is>
      </c>
      <c r="G667" s="209" t="inlineStr">
        <is>
          <t>orientation-maps-to</t>
        </is>
      </c>
      <c r="H667" s="209" t="inlineStr">
        <is>
          <t>Source Corpus.Distinctive_Contribution</t>
        </is>
      </c>
      <c r="I667" s="209" t="inlineStr">
        <is>
          <t>low</t>
        </is>
      </c>
      <c r="J667" s="209" t="inlineStr">
        <is>
          <t>Corpus orientation only</t>
        </is>
      </c>
      <c r="K667" s="209" t="inlineStr">
        <is>
          <t>Needs source-specific verification</t>
        </is>
      </c>
      <c r="L667" s="209" t="inlineStr">
        <is>
          <t>https://en.wikipedia.org/wiki/Final_Fantasy</t>
        </is>
      </c>
      <c r="M667" s="209" t="inlineStr">
        <is>
          <t>Comparative navigation coordinate; not a canonical source entry or claim of exact equivalence.</t>
        </is>
      </c>
    </row>
    <row r="668">
      <c r="A668" s="209" t="inlineStr">
        <is>
          <t>CON-0667</t>
        </is>
      </c>
      <c r="B668" s="209" t="inlineStr">
        <is>
          <t>SRC-130</t>
        </is>
      </c>
      <c r="C668" s="209" t="inlineStr">
        <is>
          <t>Final Fantasy Tactics</t>
        </is>
      </c>
      <c r="D668" s="209" t="inlineStr">
        <is>
          <t>Deep job tree</t>
        </is>
      </c>
      <c r="E668" s="209" t="inlineStr">
        <is>
          <t>MEC-301</t>
        </is>
      </c>
      <c r="F668" s="209" t="inlineStr">
        <is>
          <t>Fixed Class</t>
        </is>
      </c>
      <c r="G668" s="209" t="inlineStr">
        <is>
          <t>orientation-maps-to</t>
        </is>
      </c>
      <c r="H668" s="209" t="inlineStr">
        <is>
          <t>Source Corpus.Distinctive_Contribution</t>
        </is>
      </c>
      <c r="I668" s="209" t="inlineStr">
        <is>
          <t>low</t>
        </is>
      </c>
      <c r="J668" s="209" t="inlineStr">
        <is>
          <t>Corpus orientation only</t>
        </is>
      </c>
      <c r="K668" s="209" t="inlineStr">
        <is>
          <t>Needs source-specific verification</t>
        </is>
      </c>
      <c r="L668" s="209" t="inlineStr">
        <is>
          <t>https://en.wikipedia.org/wiki/Final_Fantasy_Tactics</t>
        </is>
      </c>
      <c r="M668" s="209" t="inlineStr">
        <is>
          <t>Comparative navigation coordinate; not a canonical source entry or claim of exact equivalence.</t>
        </is>
      </c>
    </row>
    <row r="669">
      <c r="A669" s="209" t="inlineStr">
        <is>
          <t>CON-0668</t>
        </is>
      </c>
      <c r="B669" s="209" t="inlineStr">
        <is>
          <t>SRC-130</t>
        </is>
      </c>
      <c r="C669" s="209" t="inlineStr">
        <is>
          <t>Final Fantasy Tactics</t>
        </is>
      </c>
      <c r="D669" s="209" t="inlineStr">
        <is>
          <t>zodiac mechanics</t>
        </is>
      </c>
      <c r="E669" s="209" t="inlineStr"/>
      <c r="F669" s="209" t="inlineStr"/>
      <c r="G669" s="209" t="inlineStr">
        <is>
          <t>source-describes-concept</t>
        </is>
      </c>
      <c r="H669" s="209" t="inlineStr">
        <is>
          <t>Source Corpus.Distinctive_Contribution</t>
        </is>
      </c>
      <c r="I669" s="209" t="inlineStr">
        <is>
          <t>unmapped</t>
        </is>
      </c>
      <c r="J669" s="209" t="inlineStr">
        <is>
          <t>Corpus orientation only</t>
        </is>
      </c>
      <c r="K669" s="209" t="inlineStr">
        <is>
          <t>Needs source-specific verification</t>
        </is>
      </c>
      <c r="L669" s="209" t="inlineStr">
        <is>
          <t>https://en.wikipedia.org/wiki/Final_Fantasy_Tactics</t>
        </is>
      </c>
      <c r="M669" s="209" t="inlineStr">
        <is>
          <t>Comparative navigation coordinate; not a canonical source entry or claim of exact equivalence.</t>
        </is>
      </c>
    </row>
    <row r="670">
      <c r="A670" s="209" t="inlineStr">
        <is>
          <t>CON-0669</t>
        </is>
      </c>
      <c r="B670" s="209" t="inlineStr">
        <is>
          <t>SRC-130</t>
        </is>
      </c>
      <c r="C670" s="209" t="inlineStr">
        <is>
          <t>Final Fantasy Tactics</t>
        </is>
      </c>
      <c r="D670" s="209" t="inlineStr">
        <is>
          <t>political church conflict</t>
        </is>
      </c>
      <c r="E670" s="209" t="inlineStr">
        <is>
          <t>INS-300</t>
        </is>
      </c>
      <c r="F670" s="209" t="inlineStr">
        <is>
          <t>Religious and Magical Organizations</t>
        </is>
      </c>
      <c r="G670" s="209" t="inlineStr">
        <is>
          <t>orientation-maps-to</t>
        </is>
      </c>
      <c r="H670" s="209" t="inlineStr">
        <is>
          <t>Source Corpus.Distinctive_Contribution</t>
        </is>
      </c>
      <c r="I670" s="209" t="inlineStr">
        <is>
          <t>low</t>
        </is>
      </c>
      <c r="J670" s="209" t="inlineStr">
        <is>
          <t>Corpus orientation only</t>
        </is>
      </c>
      <c r="K670" s="209" t="inlineStr">
        <is>
          <t>Needs source-specific verification</t>
        </is>
      </c>
      <c r="L670" s="209" t="inlineStr">
        <is>
          <t>https://en.wikipedia.org/wiki/Final_Fantasy_Tactics</t>
        </is>
      </c>
      <c r="M670" s="209" t="inlineStr">
        <is>
          <t>Comparative navigation coordinate; not a canonical source entry or claim of exact equivalence.</t>
        </is>
      </c>
    </row>
    <row r="671">
      <c r="A671" s="209" t="inlineStr">
        <is>
          <t>CON-0670</t>
        </is>
      </c>
      <c r="B671" s="209" t="inlineStr">
        <is>
          <t>SRC-130</t>
        </is>
      </c>
      <c r="C671" s="209" t="inlineStr">
        <is>
          <t>Final Fantasy Tactics</t>
        </is>
      </c>
      <c r="D671" s="209" t="inlineStr">
        <is>
          <t>monster units</t>
        </is>
      </c>
      <c r="E671" s="209" t="inlineStr">
        <is>
          <t>PPL-000</t>
        </is>
      </c>
      <c r="F671" s="209" t="inlineStr">
        <is>
          <t>People &amp; Beings</t>
        </is>
      </c>
      <c r="G671" s="209" t="inlineStr">
        <is>
          <t>orientation-maps-to</t>
        </is>
      </c>
      <c r="H671" s="209" t="inlineStr">
        <is>
          <t>Source Corpus.Distinctive_Contribution</t>
        </is>
      </c>
      <c r="I671" s="209" t="inlineStr">
        <is>
          <t>low</t>
        </is>
      </c>
      <c r="J671" s="209" t="inlineStr">
        <is>
          <t>Corpus orientation only</t>
        </is>
      </c>
      <c r="K671" s="209" t="inlineStr">
        <is>
          <t>Needs source-specific verification</t>
        </is>
      </c>
      <c r="L671" s="209" t="inlineStr">
        <is>
          <t>https://en.wikipedia.org/wiki/Final_Fantasy_Tactics</t>
        </is>
      </c>
      <c r="M671" s="209" t="inlineStr">
        <is>
          <t>Comparative navigation coordinate; not a canonical source entry or claim of exact equivalence.</t>
        </is>
      </c>
    </row>
    <row r="672">
      <c r="A672" s="209" t="inlineStr">
        <is>
          <t>CON-0671</t>
        </is>
      </c>
      <c r="B672" s="209" t="inlineStr">
        <is>
          <t>SRC-130</t>
        </is>
      </c>
      <c r="C672" s="209" t="inlineStr">
        <is>
          <t>Final Fantasy Tactics</t>
        </is>
      </c>
      <c r="D672" s="209" t="inlineStr">
        <is>
          <t>advanced classes</t>
        </is>
      </c>
      <c r="E672" s="209" t="inlineStr">
        <is>
          <t>MEC-301</t>
        </is>
      </c>
      <c r="F672" s="209" t="inlineStr">
        <is>
          <t>Fixed Class</t>
        </is>
      </c>
      <c r="G672" s="209" t="inlineStr">
        <is>
          <t>orientation-maps-to</t>
        </is>
      </c>
      <c r="H672" s="209" t="inlineStr">
        <is>
          <t>Source Corpus.Distinctive_Contribution</t>
        </is>
      </c>
      <c r="I672" s="209" t="inlineStr">
        <is>
          <t>low</t>
        </is>
      </c>
      <c r="J672" s="209" t="inlineStr">
        <is>
          <t>Corpus orientation only</t>
        </is>
      </c>
      <c r="K672" s="209" t="inlineStr">
        <is>
          <t>Needs source-specific verification</t>
        </is>
      </c>
      <c r="L672" s="209" t="inlineStr">
        <is>
          <t>https://en.wikipedia.org/wiki/Final_Fantasy_Tactics</t>
        </is>
      </c>
      <c r="M672" s="209" t="inlineStr">
        <is>
          <t>Comparative navigation coordinate; not a canonical source entry or claim of exact equivalence.</t>
        </is>
      </c>
    </row>
    <row r="673">
      <c r="A673" s="209" t="inlineStr">
        <is>
          <t>CON-0672</t>
        </is>
      </c>
      <c r="B673" s="209" t="inlineStr">
        <is>
          <t>SRC-131</t>
        </is>
      </c>
      <c r="C673" s="209" t="inlineStr">
        <is>
          <t>Final Fantasy XIV</t>
        </is>
      </c>
      <c r="D673" s="209" t="inlineStr">
        <is>
          <t>Formal combat/crafting/gathering jobs</t>
        </is>
      </c>
      <c r="E673" s="209" t="inlineStr">
        <is>
          <t>MEC-301</t>
        </is>
      </c>
      <c r="F673" s="209" t="inlineStr">
        <is>
          <t>Fixed Class</t>
        </is>
      </c>
      <c r="G673" s="209" t="inlineStr">
        <is>
          <t>orientation-maps-to</t>
        </is>
      </c>
      <c r="H673" s="209" t="inlineStr">
        <is>
          <t>Source Corpus.Distinctive_Contribution</t>
        </is>
      </c>
      <c r="I673" s="209" t="inlineStr">
        <is>
          <t>low</t>
        </is>
      </c>
      <c r="J673" s="209" t="inlineStr">
        <is>
          <t>Corpus orientation only</t>
        </is>
      </c>
      <c r="K673" s="209" t="inlineStr">
        <is>
          <t>Needs source-specific verification</t>
        </is>
      </c>
      <c r="L673" s="209" t="inlineStr">
        <is>
          <t>https://na.finalfantasyxiv.com/jobguide/battle/</t>
        </is>
      </c>
      <c r="M673" s="209" t="inlineStr">
        <is>
          <t>Comparative navigation coordinate; not a canonical source entry or claim of exact equivalence.</t>
        </is>
      </c>
    </row>
    <row r="674">
      <c r="A674" s="209" t="inlineStr">
        <is>
          <t>CON-0673</t>
        </is>
      </c>
      <c r="B674" s="209" t="inlineStr">
        <is>
          <t>SRC-131</t>
        </is>
      </c>
      <c r="C674" s="209" t="inlineStr">
        <is>
          <t>Final Fantasy XIV</t>
        </is>
      </c>
      <c r="D674" s="209" t="inlineStr">
        <is>
          <t>playable races and clans</t>
        </is>
      </c>
      <c r="E674" s="209" t="inlineStr">
        <is>
          <t>PPL-100; INS-400</t>
        </is>
      </c>
      <c r="F674" s="209" t="inlineStr">
        <is>
          <t>Mortal and Natural Peoples; Kinship, Political, and Secret Organizations</t>
        </is>
      </c>
      <c r="G674" s="209" t="inlineStr">
        <is>
          <t>orientation-maps-to</t>
        </is>
      </c>
      <c r="H674" s="209" t="inlineStr">
        <is>
          <t>Source Corpus.Distinctive_Contribution</t>
        </is>
      </c>
      <c r="I674" s="209" t="inlineStr">
        <is>
          <t>low</t>
        </is>
      </c>
      <c r="J674" s="209" t="inlineStr">
        <is>
          <t>Corpus orientation only</t>
        </is>
      </c>
      <c r="K674" s="209" t="inlineStr">
        <is>
          <t>Needs source-specific verification</t>
        </is>
      </c>
      <c r="L674" s="209" t="inlineStr">
        <is>
          <t>https://na.finalfantasyxiv.com/jobguide/battle/</t>
        </is>
      </c>
      <c r="M674" s="209" t="inlineStr">
        <is>
          <t>Comparative navigation coordinate; not a canonical source entry or claim of exact equivalence.</t>
        </is>
      </c>
    </row>
    <row r="675">
      <c r="A675" s="209" t="inlineStr">
        <is>
          <t>CON-0674</t>
        </is>
      </c>
      <c r="B675" s="209" t="inlineStr">
        <is>
          <t>SRC-131</t>
        </is>
      </c>
      <c r="C675" s="209" t="inlineStr">
        <is>
          <t>Final Fantasy XIV</t>
        </is>
      </c>
      <c r="D675" s="209" t="inlineStr">
        <is>
          <t>role trinity</t>
        </is>
      </c>
      <c r="E675" s="209" t="inlineStr"/>
      <c r="F675" s="209" t="inlineStr"/>
      <c r="G675" s="209" t="inlineStr">
        <is>
          <t>source-describes-concept</t>
        </is>
      </c>
      <c r="H675" s="209" t="inlineStr">
        <is>
          <t>Source Corpus.Distinctive_Contribution</t>
        </is>
      </c>
      <c r="I675" s="209" t="inlineStr">
        <is>
          <t>unmapped</t>
        </is>
      </c>
      <c r="J675" s="209" t="inlineStr">
        <is>
          <t>Corpus orientation only</t>
        </is>
      </c>
      <c r="K675" s="209" t="inlineStr">
        <is>
          <t>Needs source-specific verification</t>
        </is>
      </c>
      <c r="L675" s="209" t="inlineStr">
        <is>
          <t>https://na.finalfantasyxiv.com/jobguide/battle/</t>
        </is>
      </c>
      <c r="M675" s="209" t="inlineStr">
        <is>
          <t>Comparative navigation coordinate; not a canonical source entry or claim of exact equivalence.</t>
        </is>
      </c>
    </row>
    <row r="676">
      <c r="A676" s="209" t="inlineStr">
        <is>
          <t>CON-0675</t>
        </is>
      </c>
      <c r="B676" s="209" t="inlineStr">
        <is>
          <t>SRC-131</t>
        </is>
      </c>
      <c r="C676" s="209" t="inlineStr">
        <is>
          <t>Final Fantasy XIV</t>
        </is>
      </c>
      <c r="D676" s="209" t="inlineStr">
        <is>
          <t>primals</t>
        </is>
      </c>
      <c r="E676" s="209" t="inlineStr">
        <is>
          <t>PPL-400</t>
        </is>
      </c>
      <c r="F676" s="209" t="inlineStr">
        <is>
          <t>Divine and Celestial Beings</t>
        </is>
      </c>
      <c r="G676" s="209" t="inlineStr">
        <is>
          <t>orientation-maps-to</t>
        </is>
      </c>
      <c r="H676" s="209" t="inlineStr">
        <is>
          <t>Source Corpus.Distinctive_Contribution</t>
        </is>
      </c>
      <c r="I676" s="209" t="inlineStr">
        <is>
          <t>moderate</t>
        </is>
      </c>
      <c r="J676" s="209" t="inlineStr">
        <is>
          <t>Corpus orientation only</t>
        </is>
      </c>
      <c r="K676" s="209" t="inlineStr">
        <is>
          <t>Needs source-specific verification</t>
        </is>
      </c>
      <c r="L676" s="209" t="inlineStr">
        <is>
          <t>https://na.finalfantasyxiv.com/jobguide/battle/</t>
        </is>
      </c>
      <c r="M676" s="209" t="inlineStr">
        <is>
          <t>Comparative navigation coordinate; not a canonical source entry or claim of exact equivalence.</t>
        </is>
      </c>
    </row>
    <row r="677">
      <c r="A677" s="209" t="inlineStr">
        <is>
          <t>CON-0676</t>
        </is>
      </c>
      <c r="B677" s="209" t="inlineStr">
        <is>
          <t>SRC-132</t>
        </is>
      </c>
      <c r="C677" s="209" t="inlineStr">
        <is>
          <t>Dragon Quest</t>
        </is>
      </c>
      <c r="D677" s="209" t="inlineStr">
        <is>
          <t>Hero</t>
        </is>
      </c>
      <c r="E677" s="209" t="inlineStr">
        <is>
          <t>NAR-100</t>
        </is>
      </c>
      <c r="F677" s="209" t="inlineStr">
        <is>
          <t>Hero and Protagonist Archetypes</t>
        </is>
      </c>
      <c r="G677" s="209" t="inlineStr">
        <is>
          <t>orientation-maps-to</t>
        </is>
      </c>
      <c r="H677" s="209" t="inlineStr">
        <is>
          <t>Source Corpus.Distinctive_Contribution</t>
        </is>
      </c>
      <c r="I677" s="209" t="inlineStr">
        <is>
          <t>low</t>
        </is>
      </c>
      <c r="J677" s="209" t="inlineStr">
        <is>
          <t>Corpus orientation only</t>
        </is>
      </c>
      <c r="K677" s="209" t="inlineStr">
        <is>
          <t>Needs source-specific verification</t>
        </is>
      </c>
      <c r="L677" s="209" t="inlineStr">
        <is>
          <t>https://en.wikipedia.org/wiki/Dragon_Quest</t>
        </is>
      </c>
      <c r="M677" s="209" t="inlineStr">
        <is>
          <t>Comparative navigation coordinate; not a canonical source entry or claim of exact equivalence.</t>
        </is>
      </c>
    </row>
    <row r="678">
      <c r="A678" s="209" t="inlineStr">
        <is>
          <t>CON-0677</t>
        </is>
      </c>
      <c r="B678" s="209" t="inlineStr">
        <is>
          <t>SRC-132</t>
        </is>
      </c>
      <c r="C678" s="209" t="inlineStr">
        <is>
          <t>Dragon Quest</t>
        </is>
      </c>
      <c r="D678" s="209" t="inlineStr">
        <is>
          <t>warrior</t>
        </is>
      </c>
      <c r="E678" s="209" t="inlineStr">
        <is>
          <t>ROL-101</t>
        </is>
      </c>
      <c r="F678" s="209" t="inlineStr">
        <is>
          <t>Warrior or Fighter</t>
        </is>
      </c>
      <c r="G678" s="209" t="inlineStr">
        <is>
          <t>orientation-maps-to</t>
        </is>
      </c>
      <c r="H678" s="209" t="inlineStr">
        <is>
          <t>Source Corpus.Distinctive_Contribution</t>
        </is>
      </c>
      <c r="I678" s="209" t="inlineStr">
        <is>
          <t>moderate</t>
        </is>
      </c>
      <c r="J678" s="209" t="inlineStr">
        <is>
          <t>Corpus orientation only</t>
        </is>
      </c>
      <c r="K678" s="209" t="inlineStr">
        <is>
          <t>Needs source-specific verification</t>
        </is>
      </c>
      <c r="L678" s="209" t="inlineStr">
        <is>
          <t>https://en.wikipedia.org/wiki/Dragon_Quest</t>
        </is>
      </c>
      <c r="M678" s="209" t="inlineStr">
        <is>
          <t>Comparative navigation coordinate; not a canonical source entry or claim of exact equivalence.</t>
        </is>
      </c>
    </row>
    <row r="679">
      <c r="A679" s="209" t="inlineStr">
        <is>
          <t>CON-0678</t>
        </is>
      </c>
      <c r="B679" s="209" t="inlineStr">
        <is>
          <t>SRC-132</t>
        </is>
      </c>
      <c r="C679" s="209" t="inlineStr">
        <is>
          <t>Dragon Quest</t>
        </is>
      </c>
      <c r="D679" s="209" t="inlineStr">
        <is>
          <t>priest</t>
        </is>
      </c>
      <c r="E679" s="209" t="inlineStr">
        <is>
          <t>ROL-400</t>
        </is>
      </c>
      <c r="F679" s="209" t="inlineStr">
        <is>
          <t>Divine and Religious Roles</t>
        </is>
      </c>
      <c r="G679" s="209" t="inlineStr">
        <is>
          <t>orientation-maps-to</t>
        </is>
      </c>
      <c r="H679" s="209" t="inlineStr">
        <is>
          <t>Source Corpus.Distinctive_Contribution</t>
        </is>
      </c>
      <c r="I679" s="209" t="inlineStr">
        <is>
          <t>moderate</t>
        </is>
      </c>
      <c r="J679" s="209" t="inlineStr">
        <is>
          <t>Corpus orientation only</t>
        </is>
      </c>
      <c r="K679" s="209" t="inlineStr">
        <is>
          <t>Needs source-specific verification</t>
        </is>
      </c>
      <c r="L679" s="209" t="inlineStr">
        <is>
          <t>https://en.wikipedia.org/wiki/Dragon_Quest</t>
        </is>
      </c>
      <c r="M679" s="209" t="inlineStr">
        <is>
          <t>Comparative navigation coordinate; not a canonical source entry or claim of exact equivalence.</t>
        </is>
      </c>
    </row>
    <row r="680">
      <c r="A680" s="209" t="inlineStr">
        <is>
          <t>CON-0679</t>
        </is>
      </c>
      <c r="B680" s="209" t="inlineStr">
        <is>
          <t>SRC-132</t>
        </is>
      </c>
      <c r="C680" s="209" t="inlineStr">
        <is>
          <t>Dragon Quest</t>
        </is>
      </c>
      <c r="D680" s="209" t="inlineStr">
        <is>
          <t>mage</t>
        </is>
      </c>
      <c r="E680" s="209" t="inlineStr">
        <is>
          <t>ROL-301</t>
        </is>
      </c>
      <c r="F680" s="209" t="inlineStr">
        <is>
          <t>Mage and Wizard</t>
        </is>
      </c>
      <c r="G680" s="209" t="inlineStr">
        <is>
          <t>orientation-maps-to</t>
        </is>
      </c>
      <c r="H680" s="209" t="inlineStr">
        <is>
          <t>Source Corpus.Distinctive_Contribution</t>
        </is>
      </c>
      <c r="I680" s="209" t="inlineStr">
        <is>
          <t>moderate</t>
        </is>
      </c>
      <c r="J680" s="209" t="inlineStr">
        <is>
          <t>Corpus orientation only</t>
        </is>
      </c>
      <c r="K680" s="209" t="inlineStr">
        <is>
          <t>Needs source-specific verification</t>
        </is>
      </c>
      <c r="L680" s="209" t="inlineStr">
        <is>
          <t>https://en.wikipedia.org/wiki/Dragon_Quest</t>
        </is>
      </c>
      <c r="M680" s="209" t="inlineStr">
        <is>
          <t>Comparative navigation coordinate; not a canonical source entry or claim of exact equivalence.</t>
        </is>
      </c>
    </row>
    <row r="681">
      <c r="A681" s="209" t="inlineStr">
        <is>
          <t>CON-0680</t>
        </is>
      </c>
      <c r="B681" s="209" t="inlineStr">
        <is>
          <t>SRC-132</t>
        </is>
      </c>
      <c r="C681" s="209" t="inlineStr">
        <is>
          <t>Dragon Quest</t>
        </is>
      </c>
      <c r="D681" s="209" t="inlineStr">
        <is>
          <t>martial artist</t>
        </is>
      </c>
      <c r="E681" s="209" t="inlineStr"/>
      <c r="F681" s="209" t="inlineStr"/>
      <c r="G681" s="209" t="inlineStr">
        <is>
          <t>source-describes-concept</t>
        </is>
      </c>
      <c r="H681" s="209" t="inlineStr">
        <is>
          <t>Source Corpus.Distinctive_Contribution</t>
        </is>
      </c>
      <c r="I681" s="209" t="inlineStr">
        <is>
          <t>unmapped</t>
        </is>
      </c>
      <c r="J681" s="209" t="inlineStr">
        <is>
          <t>Corpus orientation only</t>
        </is>
      </c>
      <c r="K681" s="209" t="inlineStr">
        <is>
          <t>Needs source-specific verification</t>
        </is>
      </c>
      <c r="L681" s="209" t="inlineStr">
        <is>
          <t>https://en.wikipedia.org/wiki/Dragon_Quest</t>
        </is>
      </c>
      <c r="M681" s="209" t="inlineStr">
        <is>
          <t>Comparative navigation coordinate; not a canonical source entry or claim of exact equivalence.</t>
        </is>
      </c>
    </row>
    <row r="682">
      <c r="A682" s="209" t="inlineStr">
        <is>
          <t>CON-0681</t>
        </is>
      </c>
      <c r="B682" s="209" t="inlineStr">
        <is>
          <t>SRC-132</t>
        </is>
      </c>
      <c r="C682" s="209" t="inlineStr">
        <is>
          <t>Dragon Quest</t>
        </is>
      </c>
      <c r="D682" s="209" t="inlineStr">
        <is>
          <t>monster recruitment</t>
        </is>
      </c>
      <c r="E682" s="209" t="inlineStr">
        <is>
          <t>PPL-000</t>
        </is>
      </c>
      <c r="F682" s="209" t="inlineStr">
        <is>
          <t>People &amp; Beings</t>
        </is>
      </c>
      <c r="G682" s="209" t="inlineStr">
        <is>
          <t>orientation-maps-to</t>
        </is>
      </c>
      <c r="H682" s="209" t="inlineStr">
        <is>
          <t>Source Corpus.Distinctive_Contribution</t>
        </is>
      </c>
      <c r="I682" s="209" t="inlineStr">
        <is>
          <t>low</t>
        </is>
      </c>
      <c r="J682" s="209" t="inlineStr">
        <is>
          <t>Corpus orientation only</t>
        </is>
      </c>
      <c r="K682" s="209" t="inlineStr">
        <is>
          <t>Needs source-specific verification</t>
        </is>
      </c>
      <c r="L682" s="209" t="inlineStr">
        <is>
          <t>https://en.wikipedia.org/wiki/Dragon_Quest</t>
        </is>
      </c>
      <c r="M682" s="209" t="inlineStr">
        <is>
          <t>Comparative navigation coordinate; not a canonical source entry or claim of exact equivalence.</t>
        </is>
      </c>
    </row>
    <row r="683">
      <c r="A683" s="209" t="inlineStr">
        <is>
          <t>CON-0682</t>
        </is>
      </c>
      <c r="B683" s="209" t="inlineStr">
        <is>
          <t>SRC-132</t>
        </is>
      </c>
      <c r="C683" s="209" t="inlineStr">
        <is>
          <t>Dragon Quest</t>
        </is>
      </c>
      <c r="D683" s="209" t="inlineStr">
        <is>
          <t>demon lord structure</t>
        </is>
      </c>
      <c r="E683" s="209" t="inlineStr">
        <is>
          <t>PPL-509; PPL-501; NAR-301</t>
        </is>
      </c>
      <c r="F683" s="209" t="inlineStr">
        <is>
          <t>Demon Lords and Archfiends; Demons; Dark Lord</t>
        </is>
      </c>
      <c r="G683" s="209" t="inlineStr">
        <is>
          <t>orientation-maps-to</t>
        </is>
      </c>
      <c r="H683" s="209" t="inlineStr">
        <is>
          <t>Source Corpus.Distinctive_Contribution</t>
        </is>
      </c>
      <c r="I683" s="209" t="inlineStr">
        <is>
          <t>moderate</t>
        </is>
      </c>
      <c r="J683" s="209" t="inlineStr">
        <is>
          <t>Corpus orientation only</t>
        </is>
      </c>
      <c r="K683" s="209" t="inlineStr">
        <is>
          <t>Needs source-specific verification</t>
        </is>
      </c>
      <c r="L683" s="209" t="inlineStr">
        <is>
          <t>https://en.wikipedia.org/wiki/Dragon_Quest</t>
        </is>
      </c>
      <c r="M683" s="209" t="inlineStr">
        <is>
          <t>Comparative navigation coordinate; not a canonical source entry or claim of exact equivalence.</t>
        </is>
      </c>
    </row>
    <row r="684">
      <c r="A684" s="209" t="inlineStr">
        <is>
          <t>CON-0683</t>
        </is>
      </c>
      <c r="B684" s="209" t="inlineStr">
        <is>
          <t>SRC-133</t>
        </is>
      </c>
      <c r="C684" s="209" t="inlineStr">
        <is>
          <t>Fire Emblem</t>
        </is>
      </c>
      <c r="D684" s="209" t="inlineStr">
        <is>
          <t>Class promotion</t>
        </is>
      </c>
      <c r="E684" s="209" t="inlineStr">
        <is>
          <t>MEC-302</t>
        </is>
      </c>
      <c r="F684" s="209" t="inlineStr">
        <is>
          <t>Class Change or Job System</t>
        </is>
      </c>
      <c r="G684" s="209" t="inlineStr">
        <is>
          <t>orientation-maps-to</t>
        </is>
      </c>
      <c r="H684" s="209" t="inlineStr">
        <is>
          <t>Source Corpus.Distinctive_Contribution</t>
        </is>
      </c>
      <c r="I684" s="209" t="inlineStr">
        <is>
          <t>moderate</t>
        </is>
      </c>
      <c r="J684" s="209" t="inlineStr">
        <is>
          <t>Corpus orientation only</t>
        </is>
      </c>
      <c r="K684" s="209" t="inlineStr">
        <is>
          <t>Needs source-specific verification</t>
        </is>
      </c>
      <c r="L684" s="209" t="inlineStr">
        <is>
          <t>https://en.wikipedia.org/wiki/Fire_Emblem</t>
        </is>
      </c>
      <c r="M684" s="209" t="inlineStr">
        <is>
          <t>Comparative navigation coordinate; not a canonical source entry or claim of exact equivalence.</t>
        </is>
      </c>
    </row>
    <row r="685">
      <c r="A685" s="209" t="inlineStr">
        <is>
          <t>CON-0684</t>
        </is>
      </c>
      <c r="B685" s="209" t="inlineStr">
        <is>
          <t>SRC-133</t>
        </is>
      </c>
      <c r="C685" s="209" t="inlineStr">
        <is>
          <t>Fire Emblem</t>
        </is>
      </c>
      <c r="D685" s="209" t="inlineStr">
        <is>
          <t>weapon triangles</t>
        </is>
      </c>
      <c r="E685" s="209" t="inlineStr"/>
      <c r="F685" s="209" t="inlineStr"/>
      <c r="G685" s="209" t="inlineStr">
        <is>
          <t>source-describes-concept</t>
        </is>
      </c>
      <c r="H685" s="209" t="inlineStr">
        <is>
          <t>Source Corpus.Distinctive_Contribution</t>
        </is>
      </c>
      <c r="I685" s="209" t="inlineStr">
        <is>
          <t>unmapped</t>
        </is>
      </c>
      <c r="J685" s="209" t="inlineStr">
        <is>
          <t>Corpus orientation only</t>
        </is>
      </c>
      <c r="K685" s="209" t="inlineStr">
        <is>
          <t>Needs source-specific verification</t>
        </is>
      </c>
      <c r="L685" s="209" t="inlineStr">
        <is>
          <t>https://en.wikipedia.org/wiki/Fire_Emblem</t>
        </is>
      </c>
      <c r="M685" s="209" t="inlineStr">
        <is>
          <t>Comparative navigation coordinate; not a canonical source entry or claim of exact equivalence.</t>
        </is>
      </c>
    </row>
    <row r="686">
      <c r="A686" s="209" t="inlineStr">
        <is>
          <t>CON-0685</t>
        </is>
      </c>
      <c r="B686" s="209" t="inlineStr">
        <is>
          <t>SRC-133</t>
        </is>
      </c>
      <c r="C686" s="209" t="inlineStr">
        <is>
          <t>Fire Emblem</t>
        </is>
      </c>
      <c r="D686" s="209" t="inlineStr">
        <is>
          <t>lords</t>
        </is>
      </c>
      <c r="E686" s="209" t="inlineStr"/>
      <c r="F686" s="209" t="inlineStr"/>
      <c r="G686" s="209" t="inlineStr">
        <is>
          <t>source-describes-concept</t>
        </is>
      </c>
      <c r="H686" s="209" t="inlineStr">
        <is>
          <t>Source Corpus.Distinctive_Contribution</t>
        </is>
      </c>
      <c r="I686" s="209" t="inlineStr">
        <is>
          <t>unmapped</t>
        </is>
      </c>
      <c r="J686" s="209" t="inlineStr">
        <is>
          <t>Corpus orientation only</t>
        </is>
      </c>
      <c r="K686" s="209" t="inlineStr">
        <is>
          <t>Needs source-specific verification</t>
        </is>
      </c>
      <c r="L686" s="209" t="inlineStr">
        <is>
          <t>https://en.wikipedia.org/wiki/Fire_Emblem</t>
        </is>
      </c>
      <c r="M686" s="209" t="inlineStr">
        <is>
          <t>Comparative navigation coordinate; not a canonical source entry or claim of exact equivalence.</t>
        </is>
      </c>
    </row>
    <row r="687">
      <c r="A687" s="209" t="inlineStr">
        <is>
          <t>CON-0686</t>
        </is>
      </c>
      <c r="B687" s="209" t="inlineStr">
        <is>
          <t>SRC-133</t>
        </is>
      </c>
      <c r="C687" s="209" t="inlineStr">
        <is>
          <t>Fire Emblem</t>
        </is>
      </c>
      <c r="D687" s="209" t="inlineStr">
        <is>
          <t>dragon peoples</t>
        </is>
      </c>
      <c r="E687" s="209" t="inlineStr">
        <is>
          <t>PPL-800; PPL-100</t>
        </is>
      </c>
      <c r="F687" s="209" t="inlineStr">
        <is>
          <t>Dragons and Legendary Beasts; Mortal and Natural Peoples</t>
        </is>
      </c>
      <c r="G687" s="209" t="inlineStr">
        <is>
          <t>orientation-maps-to</t>
        </is>
      </c>
      <c r="H687" s="209" t="inlineStr">
        <is>
          <t>Source Corpus.Distinctive_Contribution</t>
        </is>
      </c>
      <c r="I687" s="209" t="inlineStr">
        <is>
          <t>low</t>
        </is>
      </c>
      <c r="J687" s="209" t="inlineStr">
        <is>
          <t>Corpus orientation only</t>
        </is>
      </c>
      <c r="K687" s="209" t="inlineStr">
        <is>
          <t>Needs source-specific verification</t>
        </is>
      </c>
      <c r="L687" s="209" t="inlineStr">
        <is>
          <t>https://en.wikipedia.org/wiki/Fire_Emblem</t>
        </is>
      </c>
      <c r="M687" s="209" t="inlineStr">
        <is>
          <t>Comparative navigation coordinate; not a canonical source entry or claim of exact equivalence.</t>
        </is>
      </c>
    </row>
    <row r="688">
      <c r="A688" s="209" t="inlineStr">
        <is>
          <t>CON-0687</t>
        </is>
      </c>
      <c r="B688" s="209" t="inlineStr">
        <is>
          <t>SRC-133</t>
        </is>
      </c>
      <c r="C688" s="209" t="inlineStr">
        <is>
          <t>Fire Emblem</t>
        </is>
      </c>
      <c r="D688" s="209" t="inlineStr">
        <is>
          <t>permadeath</t>
        </is>
      </c>
      <c r="E688" s="209" t="inlineStr">
        <is>
          <t>MEC-205</t>
        </is>
      </c>
      <c r="F688" s="209" t="inlineStr">
        <is>
          <t>Per-Day Resource</t>
        </is>
      </c>
      <c r="G688" s="209" t="inlineStr">
        <is>
          <t>orientation-maps-to</t>
        </is>
      </c>
      <c r="H688" s="209" t="inlineStr">
        <is>
          <t>Source Corpus.Distinctive_Contribution</t>
        </is>
      </c>
      <c r="I688" s="209" t="inlineStr">
        <is>
          <t>high</t>
        </is>
      </c>
      <c r="J688" s="209" t="inlineStr">
        <is>
          <t>Corpus orientation only</t>
        </is>
      </c>
      <c r="K688" s="209" t="inlineStr">
        <is>
          <t>Needs source-specific verification</t>
        </is>
      </c>
      <c r="L688" s="209" t="inlineStr">
        <is>
          <t>https://en.wikipedia.org/wiki/Fire_Emblem</t>
        </is>
      </c>
      <c r="M688" s="209" t="inlineStr">
        <is>
          <t>Comparative navigation coordinate; not a canonical source entry or claim of exact equivalence.</t>
        </is>
      </c>
    </row>
    <row r="689">
      <c r="A689" s="209" t="inlineStr">
        <is>
          <t>CON-0688</t>
        </is>
      </c>
      <c r="B689" s="209" t="inlineStr">
        <is>
          <t>SRC-133</t>
        </is>
      </c>
      <c r="C689" s="209" t="inlineStr">
        <is>
          <t>Fire Emblem</t>
        </is>
      </c>
      <c r="D689" s="209" t="inlineStr">
        <is>
          <t>political factions</t>
        </is>
      </c>
      <c r="E689" s="209" t="inlineStr">
        <is>
          <t>INS-000</t>
        </is>
      </c>
      <c r="F689" s="209" t="inlineStr">
        <is>
          <t>Institutions &amp; Affiliations</t>
        </is>
      </c>
      <c r="G689" s="209" t="inlineStr">
        <is>
          <t>orientation-maps-to</t>
        </is>
      </c>
      <c r="H689" s="209" t="inlineStr">
        <is>
          <t>Source Corpus.Distinctive_Contribution</t>
        </is>
      </c>
      <c r="I689" s="209" t="inlineStr">
        <is>
          <t>low</t>
        </is>
      </c>
      <c r="J689" s="209" t="inlineStr">
        <is>
          <t>Corpus orientation only</t>
        </is>
      </c>
      <c r="K689" s="209" t="inlineStr">
        <is>
          <t>Needs source-specific verification</t>
        </is>
      </c>
      <c r="L689" s="209" t="inlineStr">
        <is>
          <t>https://en.wikipedia.org/wiki/Fire_Emblem</t>
        </is>
      </c>
      <c r="M689" s="209" t="inlineStr">
        <is>
          <t>Comparative navigation coordinate; not a canonical source entry or claim of exact equivalence.</t>
        </is>
      </c>
    </row>
    <row r="690">
      <c r="A690" s="209" t="inlineStr">
        <is>
          <t>CON-0689</t>
        </is>
      </c>
      <c r="B690" s="209" t="inlineStr">
        <is>
          <t>SRC-134</t>
        </is>
      </c>
      <c r="C690" s="209" t="inlineStr">
        <is>
          <t>The Elder Scrolls</t>
        </is>
      </c>
      <c r="D690" s="209" t="inlineStr">
        <is>
          <t>Playable peoples</t>
        </is>
      </c>
      <c r="E690" s="209" t="inlineStr">
        <is>
          <t>PPL-100</t>
        </is>
      </c>
      <c r="F690" s="209" t="inlineStr">
        <is>
          <t>Mortal and Natural Peoples</t>
        </is>
      </c>
      <c r="G690" s="209" t="inlineStr">
        <is>
          <t>orientation-maps-to</t>
        </is>
      </c>
      <c r="H690" s="209" t="inlineStr">
        <is>
          <t>Source Corpus.Distinctive_Contribution</t>
        </is>
      </c>
      <c r="I690" s="209" t="inlineStr">
        <is>
          <t>low</t>
        </is>
      </c>
      <c r="J690" s="209" t="inlineStr">
        <is>
          <t>Corpus orientation only</t>
        </is>
      </c>
      <c r="K690" s="209" t="inlineStr">
        <is>
          <t>Needs source-specific verification</t>
        </is>
      </c>
      <c r="L690" s="209" t="inlineStr">
        <is>
          <t>https://en.wikipedia.org/wiki/The_Elder_Scrolls</t>
        </is>
      </c>
      <c r="M690" s="209" t="inlineStr">
        <is>
          <t>Comparative navigation coordinate; not a canonical source entry or claim of exact equivalence.</t>
        </is>
      </c>
    </row>
    <row r="691">
      <c r="A691" s="209" t="inlineStr">
        <is>
          <t>CON-0690</t>
        </is>
      </c>
      <c r="B691" s="209" t="inlineStr">
        <is>
          <t>SRC-134</t>
        </is>
      </c>
      <c r="C691" s="209" t="inlineStr">
        <is>
          <t>The Elder Scrolls</t>
        </is>
      </c>
      <c r="D691" s="209" t="inlineStr">
        <is>
          <t>open skill systems</t>
        </is>
      </c>
      <c r="E691" s="209" t="inlineStr"/>
      <c r="F691" s="209" t="inlineStr"/>
      <c r="G691" s="209" t="inlineStr">
        <is>
          <t>source-describes-concept</t>
        </is>
      </c>
      <c r="H691" s="209" t="inlineStr">
        <is>
          <t>Source Corpus.Distinctive_Contribution</t>
        </is>
      </c>
      <c r="I691" s="209" t="inlineStr">
        <is>
          <t>unmapped</t>
        </is>
      </c>
      <c r="J691" s="209" t="inlineStr">
        <is>
          <t>Corpus orientation only</t>
        </is>
      </c>
      <c r="K691" s="209" t="inlineStr">
        <is>
          <t>Needs source-specific verification</t>
        </is>
      </c>
      <c r="L691" s="209" t="inlineStr">
        <is>
          <t>https://en.wikipedia.org/wiki/The_Elder_Scrolls</t>
        </is>
      </c>
      <c r="M691" s="209" t="inlineStr">
        <is>
          <t>Comparative navigation coordinate; not a canonical source entry or claim of exact equivalence.</t>
        </is>
      </c>
    </row>
    <row r="692">
      <c r="A692" s="209" t="inlineStr">
        <is>
          <t>CON-0691</t>
        </is>
      </c>
      <c r="B692" s="209" t="inlineStr">
        <is>
          <t>SRC-134</t>
        </is>
      </c>
      <c r="C692" s="209" t="inlineStr">
        <is>
          <t>The Elder Scrolls</t>
        </is>
      </c>
      <c r="D692" s="209" t="inlineStr">
        <is>
          <t>guilds</t>
        </is>
      </c>
      <c r="E692" s="209" t="inlineStr">
        <is>
          <t>INS-100</t>
        </is>
      </c>
      <c r="F692" s="209" t="inlineStr">
        <is>
          <t>Professional and Economic Organizations</t>
        </is>
      </c>
      <c r="G692" s="209" t="inlineStr">
        <is>
          <t>orientation-maps-to</t>
        </is>
      </c>
      <c r="H692" s="209" t="inlineStr">
        <is>
          <t>Source Corpus.Distinctive_Contribution</t>
        </is>
      </c>
      <c r="I692" s="209" t="inlineStr">
        <is>
          <t>moderate</t>
        </is>
      </c>
      <c r="J692" s="209" t="inlineStr">
        <is>
          <t>Corpus orientation only</t>
        </is>
      </c>
      <c r="K692" s="209" t="inlineStr">
        <is>
          <t>Needs source-specific verification</t>
        </is>
      </c>
      <c r="L692" s="209" t="inlineStr">
        <is>
          <t>https://en.wikipedia.org/wiki/The_Elder_Scrolls</t>
        </is>
      </c>
      <c r="M692" s="209" t="inlineStr">
        <is>
          <t>Comparative navigation coordinate; not a canonical source entry or claim of exact equivalence.</t>
        </is>
      </c>
    </row>
    <row r="693">
      <c r="A693" s="209" t="inlineStr">
        <is>
          <t>CON-0692</t>
        </is>
      </c>
      <c r="B693" s="209" t="inlineStr">
        <is>
          <t>SRC-134</t>
        </is>
      </c>
      <c r="C693" s="209" t="inlineStr">
        <is>
          <t>The Elder Scrolls</t>
        </is>
      </c>
      <c r="D693" s="209" t="inlineStr">
        <is>
          <t>Daedra/Aedra</t>
        </is>
      </c>
      <c r="E693" s="209" t="inlineStr"/>
      <c r="F693" s="209" t="inlineStr"/>
      <c r="G693" s="209" t="inlineStr">
        <is>
          <t>source-describes-concept</t>
        </is>
      </c>
      <c r="H693" s="209" t="inlineStr">
        <is>
          <t>Source Corpus.Distinctive_Contribution</t>
        </is>
      </c>
      <c r="I693" s="209" t="inlineStr">
        <is>
          <t>unmapped</t>
        </is>
      </c>
      <c r="J693" s="209" t="inlineStr">
        <is>
          <t>Corpus orientation only</t>
        </is>
      </c>
      <c r="K693" s="209" t="inlineStr">
        <is>
          <t>Needs source-specific verification</t>
        </is>
      </c>
      <c r="L693" s="209" t="inlineStr">
        <is>
          <t>https://en.wikipedia.org/wiki/The_Elder_Scrolls</t>
        </is>
      </c>
      <c r="M693" s="209" t="inlineStr">
        <is>
          <t>Comparative navigation coordinate; not a canonical source entry or claim of exact equivalence.</t>
        </is>
      </c>
    </row>
    <row r="694">
      <c r="A694" s="209" t="inlineStr">
        <is>
          <t>CON-0693</t>
        </is>
      </c>
      <c r="B694" s="209" t="inlineStr">
        <is>
          <t>SRC-134</t>
        </is>
      </c>
      <c r="C694" s="209" t="inlineStr">
        <is>
          <t>The Elder Scrolls</t>
        </is>
      </c>
      <c r="D694" s="209" t="inlineStr">
        <is>
          <t>vampires</t>
        </is>
      </c>
      <c r="E694" s="209" t="inlineStr">
        <is>
          <t>PPL-607</t>
        </is>
      </c>
      <c r="F694" s="209" t="inlineStr">
        <is>
          <t>Vampires</t>
        </is>
      </c>
      <c r="G694" s="209" t="inlineStr">
        <is>
          <t>orientation-maps-to</t>
        </is>
      </c>
      <c r="H694" s="209" t="inlineStr">
        <is>
          <t>Source Corpus.Distinctive_Contribution</t>
        </is>
      </c>
      <c r="I694" s="209" t="inlineStr">
        <is>
          <t>high</t>
        </is>
      </c>
      <c r="J694" s="209" t="inlineStr">
        <is>
          <t>Corpus orientation only</t>
        </is>
      </c>
      <c r="K694" s="209" t="inlineStr">
        <is>
          <t>Needs source-specific verification</t>
        </is>
      </c>
      <c r="L694" s="209" t="inlineStr">
        <is>
          <t>https://en.wikipedia.org/wiki/The_Elder_Scrolls</t>
        </is>
      </c>
      <c r="M694" s="209" t="inlineStr">
        <is>
          <t>Comparative navigation coordinate; not a canonical source entry or claim of exact equivalence.</t>
        </is>
      </c>
    </row>
    <row r="695">
      <c r="A695" s="209" t="inlineStr">
        <is>
          <t>CON-0694</t>
        </is>
      </c>
      <c r="B695" s="209" t="inlineStr">
        <is>
          <t>SRC-134</t>
        </is>
      </c>
      <c r="C695" s="209" t="inlineStr">
        <is>
          <t>The Elder Scrolls</t>
        </is>
      </c>
      <c r="D695" s="209" t="inlineStr">
        <is>
          <t>werewolves</t>
        </is>
      </c>
      <c r="E695" s="209" t="inlineStr">
        <is>
          <t>STA-201</t>
        </is>
      </c>
      <c r="F695" s="209" t="inlineStr">
        <is>
          <t>Lycanthropy and Therianthropic Curse</t>
        </is>
      </c>
      <c r="G695" s="209" t="inlineStr">
        <is>
          <t>orientation-maps-to</t>
        </is>
      </c>
      <c r="H695" s="209" t="inlineStr">
        <is>
          <t>Source Corpus.Distinctive_Contribution</t>
        </is>
      </c>
      <c r="I695" s="209" t="inlineStr">
        <is>
          <t>high</t>
        </is>
      </c>
      <c r="J695" s="209" t="inlineStr">
        <is>
          <t>Corpus orientation only</t>
        </is>
      </c>
      <c r="K695" s="209" t="inlineStr">
        <is>
          <t>Needs source-specific verification</t>
        </is>
      </c>
      <c r="L695" s="209" t="inlineStr">
        <is>
          <t>https://en.wikipedia.org/wiki/The_Elder_Scrolls</t>
        </is>
      </c>
      <c r="M695" s="209" t="inlineStr">
        <is>
          <t>Comparative navigation coordinate; not a canonical source entry or claim of exact equivalence.</t>
        </is>
      </c>
    </row>
    <row r="696">
      <c r="A696" s="209" t="inlineStr">
        <is>
          <t>CON-0695</t>
        </is>
      </c>
      <c r="B696" s="209" t="inlineStr">
        <is>
          <t>SRC-134</t>
        </is>
      </c>
      <c r="C696" s="209" t="inlineStr">
        <is>
          <t>The Elder Scrolls</t>
        </is>
      </c>
      <c r="D696" s="209" t="inlineStr">
        <is>
          <t>dragonborn</t>
        </is>
      </c>
      <c r="E696" s="209" t="inlineStr">
        <is>
          <t>PPL-800</t>
        </is>
      </c>
      <c r="F696" s="209" t="inlineStr">
        <is>
          <t>Dragons and Legendary Beasts</t>
        </is>
      </c>
      <c r="G696" s="209" t="inlineStr">
        <is>
          <t>orientation-maps-to</t>
        </is>
      </c>
      <c r="H696" s="209" t="inlineStr">
        <is>
          <t>Source Corpus.Distinctive_Contribution</t>
        </is>
      </c>
      <c r="I696" s="209" t="inlineStr">
        <is>
          <t>moderate</t>
        </is>
      </c>
      <c r="J696" s="209" t="inlineStr">
        <is>
          <t>Corpus orientation only</t>
        </is>
      </c>
      <c r="K696" s="209" t="inlineStr">
        <is>
          <t>Needs source-specific verification</t>
        </is>
      </c>
      <c r="L696" s="209" t="inlineStr">
        <is>
          <t>https://en.wikipedia.org/wiki/The_Elder_Scrolls</t>
        </is>
      </c>
      <c r="M696" s="209" t="inlineStr">
        <is>
          <t>Comparative navigation coordinate; not a canonical source entry or claim of exact equivalence.</t>
        </is>
      </c>
    </row>
    <row r="697">
      <c r="A697" s="209" t="inlineStr">
        <is>
          <t>CON-0696</t>
        </is>
      </c>
      <c r="B697" s="209" t="inlineStr">
        <is>
          <t>SRC-135</t>
        </is>
      </c>
      <c r="C697" s="209" t="inlineStr">
        <is>
          <t>Warcraft</t>
        </is>
      </c>
      <c r="D697" s="209" t="inlineStr">
        <is>
          <t>Playable races and classes</t>
        </is>
      </c>
      <c r="E697" s="209" t="inlineStr">
        <is>
          <t>PPL-100; MEC-301</t>
        </is>
      </c>
      <c r="F697" s="209" t="inlineStr">
        <is>
          <t>Mortal and Natural Peoples; Fixed Class</t>
        </is>
      </c>
      <c r="G697" s="209" t="inlineStr">
        <is>
          <t>orientation-maps-to</t>
        </is>
      </c>
      <c r="H697" s="209" t="inlineStr">
        <is>
          <t>Source Corpus.Distinctive_Contribution</t>
        </is>
      </c>
      <c r="I697" s="209" t="inlineStr">
        <is>
          <t>low</t>
        </is>
      </c>
      <c r="J697" s="209" t="inlineStr">
        <is>
          <t>Corpus orientation only</t>
        </is>
      </c>
      <c r="K697" s="209" t="inlineStr">
        <is>
          <t>Needs source-specific verification</t>
        </is>
      </c>
      <c r="L697" s="209" t="inlineStr">
        <is>
          <t>https://worldofwarcraft.blizzard.com/game/classes</t>
        </is>
      </c>
      <c r="M697" s="209" t="inlineStr">
        <is>
          <t>Comparative navigation coordinate; not a canonical source entry or claim of exact equivalence.</t>
        </is>
      </c>
    </row>
    <row r="698">
      <c r="A698" s="209" t="inlineStr">
        <is>
          <t>CON-0697</t>
        </is>
      </c>
      <c r="B698" s="209" t="inlineStr">
        <is>
          <t>SRC-135</t>
        </is>
      </c>
      <c r="C698" s="209" t="inlineStr">
        <is>
          <t>Warcraft</t>
        </is>
      </c>
      <c r="D698" s="209" t="inlineStr">
        <is>
          <t>faction identity</t>
        </is>
      </c>
      <c r="E698" s="209" t="inlineStr">
        <is>
          <t>INS-000</t>
        </is>
      </c>
      <c r="F698" s="209" t="inlineStr">
        <is>
          <t>Institutions &amp; Affiliations</t>
        </is>
      </c>
      <c r="G698" s="209" t="inlineStr">
        <is>
          <t>orientation-maps-to</t>
        </is>
      </c>
      <c r="H698" s="209" t="inlineStr">
        <is>
          <t>Source Corpus.Distinctive_Contribution</t>
        </is>
      </c>
      <c r="I698" s="209" t="inlineStr">
        <is>
          <t>low</t>
        </is>
      </c>
      <c r="J698" s="209" t="inlineStr">
        <is>
          <t>Corpus orientation only</t>
        </is>
      </c>
      <c r="K698" s="209" t="inlineStr">
        <is>
          <t>Needs source-specific verification</t>
        </is>
      </c>
      <c r="L698" s="209" t="inlineStr">
        <is>
          <t>https://worldofwarcraft.blizzard.com/game/classes</t>
        </is>
      </c>
      <c r="M698" s="209" t="inlineStr">
        <is>
          <t>Comparative navigation coordinate; not a canonical source entry or claim of exact equivalence.</t>
        </is>
      </c>
    </row>
    <row r="699">
      <c r="A699" s="209" t="inlineStr">
        <is>
          <t>CON-0698</t>
        </is>
      </c>
      <c r="B699" s="209" t="inlineStr">
        <is>
          <t>SRC-135</t>
        </is>
      </c>
      <c r="C699" s="209" t="inlineStr">
        <is>
          <t>Warcraft</t>
        </is>
      </c>
      <c r="D699" s="209" t="inlineStr">
        <is>
          <t>corruption</t>
        </is>
      </c>
      <c r="E699" s="209" t="inlineStr">
        <is>
          <t>STA-421</t>
        </is>
      </c>
      <c r="F699" s="209" t="inlineStr">
        <is>
          <t>Corruption Empowerment</t>
        </is>
      </c>
      <c r="G699" s="209" t="inlineStr">
        <is>
          <t>orientation-maps-to</t>
        </is>
      </c>
      <c r="H699" s="209" t="inlineStr">
        <is>
          <t>Source Corpus.Distinctive_Contribution</t>
        </is>
      </c>
      <c r="I699" s="209" t="inlineStr">
        <is>
          <t>moderate</t>
        </is>
      </c>
      <c r="J699" s="209" t="inlineStr">
        <is>
          <t>Corpus orientation only</t>
        </is>
      </c>
      <c r="K699" s="209" t="inlineStr">
        <is>
          <t>Needs source-specific verification</t>
        </is>
      </c>
      <c r="L699" s="209" t="inlineStr">
        <is>
          <t>https://worldofwarcraft.blizzard.com/game/classes</t>
        </is>
      </c>
      <c r="M699" s="209" t="inlineStr">
        <is>
          <t>Comparative navigation coordinate; not a canonical source entry or claim of exact equivalence.</t>
        </is>
      </c>
    </row>
    <row r="700">
      <c r="A700" s="209" t="inlineStr">
        <is>
          <t>CON-0699</t>
        </is>
      </c>
      <c r="B700" s="209" t="inlineStr">
        <is>
          <t>SRC-135</t>
        </is>
      </c>
      <c r="C700" s="209" t="inlineStr">
        <is>
          <t>Warcraft</t>
        </is>
      </c>
      <c r="D700" s="209" t="inlineStr">
        <is>
          <t>undead nation</t>
        </is>
      </c>
      <c r="E700" s="209" t="inlineStr">
        <is>
          <t>PPL-600; CIV-100</t>
        </is>
      </c>
      <c r="F700" s="209" t="inlineStr">
        <is>
          <t>Undead Beings; Polity and Governance Archetypes</t>
        </is>
      </c>
      <c r="G700" s="209" t="inlineStr">
        <is>
          <t>orientation-maps-to</t>
        </is>
      </c>
      <c r="H700" s="209" t="inlineStr">
        <is>
          <t>Source Corpus.Distinctive_Contribution</t>
        </is>
      </c>
      <c r="I700" s="209" t="inlineStr">
        <is>
          <t>low</t>
        </is>
      </c>
      <c r="J700" s="209" t="inlineStr">
        <is>
          <t>Corpus orientation only</t>
        </is>
      </c>
      <c r="K700" s="209" t="inlineStr">
        <is>
          <t>Needs source-specific verification</t>
        </is>
      </c>
      <c r="L700" s="209" t="inlineStr">
        <is>
          <t>https://worldofwarcraft.blizzard.com/game/classes</t>
        </is>
      </c>
      <c r="M700" s="209" t="inlineStr">
        <is>
          <t>Comparative navigation coordinate; not a canonical source entry or claim of exact equivalence.</t>
        </is>
      </c>
    </row>
    <row r="701">
      <c r="A701" s="209" t="inlineStr">
        <is>
          <t>CON-0700</t>
        </is>
      </c>
      <c r="B701" s="209" t="inlineStr">
        <is>
          <t>SRC-135</t>
        </is>
      </c>
      <c r="C701" s="209" t="inlineStr">
        <is>
          <t>Warcraft</t>
        </is>
      </c>
      <c r="D701" s="209" t="inlineStr">
        <is>
          <t>draconic and cosmic beings</t>
        </is>
      </c>
      <c r="E701" s="209" t="inlineStr">
        <is>
          <t>PPL-800; PPL-1100</t>
        </is>
      </c>
      <c r="F701" s="209" t="inlineStr">
        <is>
          <t>Dragons and Legendary Beasts; Cosmic, Aberrant, and Otherworldly Beings</t>
        </is>
      </c>
      <c r="G701" s="209" t="inlineStr">
        <is>
          <t>orientation-maps-to</t>
        </is>
      </c>
      <c r="H701" s="209" t="inlineStr">
        <is>
          <t>Source Corpus.Distinctive_Contribution</t>
        </is>
      </c>
      <c r="I701" s="209" t="inlineStr">
        <is>
          <t>moderate</t>
        </is>
      </c>
      <c r="J701" s="209" t="inlineStr">
        <is>
          <t>Corpus orientation only</t>
        </is>
      </c>
      <c r="K701" s="209" t="inlineStr">
        <is>
          <t>Needs source-specific verification</t>
        </is>
      </c>
      <c r="L701" s="209" t="inlineStr">
        <is>
          <t>https://worldofwarcraft.blizzard.com/game/classes</t>
        </is>
      </c>
      <c r="M701" s="209" t="inlineStr">
        <is>
          <t>Comparative navigation coordinate; not a canonical source entry or claim of exact equivalence.</t>
        </is>
      </c>
    </row>
    <row r="702">
      <c r="A702" s="209" t="inlineStr">
        <is>
          <t>CON-0701</t>
        </is>
      </c>
      <c r="B702" s="209" t="inlineStr">
        <is>
          <t>SRC-136</t>
        </is>
      </c>
      <c r="C702" s="209" t="inlineStr">
        <is>
          <t>World of Warcraft</t>
        </is>
      </c>
      <c r="D702" s="209" t="inlineStr">
        <is>
          <t>Modern MMO class specs</t>
        </is>
      </c>
      <c r="E702" s="209" t="inlineStr"/>
      <c r="F702" s="209" t="inlineStr"/>
      <c r="G702" s="209" t="inlineStr">
        <is>
          <t>source-describes-concept</t>
        </is>
      </c>
      <c r="H702" s="209" t="inlineStr">
        <is>
          <t>Source Corpus.Distinctive_Contribution</t>
        </is>
      </c>
      <c r="I702" s="209" t="inlineStr">
        <is>
          <t>unmapped</t>
        </is>
      </c>
      <c r="J702" s="209" t="inlineStr">
        <is>
          <t>Corpus orientation only</t>
        </is>
      </c>
      <c r="K702" s="209" t="inlineStr">
        <is>
          <t>Needs source-specific verification</t>
        </is>
      </c>
      <c r="L702" s="209" t="inlineStr">
        <is>
          <t>https://worldofwarcraft.blizzard.com/game/races</t>
        </is>
      </c>
      <c r="M702" s="209" t="inlineStr">
        <is>
          <t>Comparative navigation coordinate; not a canonical source entry or claim of exact equivalence.</t>
        </is>
      </c>
    </row>
    <row r="703">
      <c r="A703" s="209" t="inlineStr">
        <is>
          <t>CON-0702</t>
        </is>
      </c>
      <c r="B703" s="209" t="inlineStr">
        <is>
          <t>SRC-136</t>
        </is>
      </c>
      <c r="C703" s="209" t="inlineStr">
        <is>
          <t>World of Warcraft</t>
        </is>
      </c>
      <c r="D703" s="209" t="inlineStr">
        <is>
          <t>playable races</t>
        </is>
      </c>
      <c r="E703" s="209" t="inlineStr">
        <is>
          <t>PPL-100</t>
        </is>
      </c>
      <c r="F703" s="209" t="inlineStr">
        <is>
          <t>Mortal and Natural Peoples</t>
        </is>
      </c>
      <c r="G703" s="209" t="inlineStr">
        <is>
          <t>orientation-maps-to</t>
        </is>
      </c>
      <c r="H703" s="209" t="inlineStr">
        <is>
          <t>Source Corpus.Distinctive_Contribution</t>
        </is>
      </c>
      <c r="I703" s="209" t="inlineStr">
        <is>
          <t>low</t>
        </is>
      </c>
      <c r="J703" s="209" t="inlineStr">
        <is>
          <t>Corpus orientation only</t>
        </is>
      </c>
      <c r="K703" s="209" t="inlineStr">
        <is>
          <t>Needs source-specific verification</t>
        </is>
      </c>
      <c r="L703" s="209" t="inlineStr">
        <is>
          <t>https://worldofwarcraft.blizzard.com/game/races</t>
        </is>
      </c>
      <c r="M703" s="209" t="inlineStr">
        <is>
          <t>Comparative navigation coordinate; not a canonical source entry or claim of exact equivalence.</t>
        </is>
      </c>
    </row>
    <row r="704">
      <c r="A704" s="209" t="inlineStr">
        <is>
          <t>CON-0703</t>
        </is>
      </c>
      <c r="B704" s="209" t="inlineStr">
        <is>
          <t>SRC-136</t>
        </is>
      </c>
      <c r="C704" s="209" t="inlineStr">
        <is>
          <t>World of Warcraft</t>
        </is>
      </c>
      <c r="D704" s="209" t="inlineStr">
        <is>
          <t>allied races</t>
        </is>
      </c>
      <c r="E704" s="209" t="inlineStr">
        <is>
          <t>PPL-100</t>
        </is>
      </c>
      <c r="F704" s="209" t="inlineStr">
        <is>
          <t>Mortal and Natural Peoples</t>
        </is>
      </c>
      <c r="G704" s="209" t="inlineStr">
        <is>
          <t>orientation-maps-to</t>
        </is>
      </c>
      <c r="H704" s="209" t="inlineStr">
        <is>
          <t>Source Corpus.Distinctive_Contribution</t>
        </is>
      </c>
      <c r="I704" s="209" t="inlineStr">
        <is>
          <t>low</t>
        </is>
      </c>
      <c r="J704" s="209" t="inlineStr">
        <is>
          <t>Corpus orientation only</t>
        </is>
      </c>
      <c r="K704" s="209" t="inlineStr">
        <is>
          <t>Needs source-specific verification</t>
        </is>
      </c>
      <c r="L704" s="209" t="inlineStr">
        <is>
          <t>https://worldofwarcraft.blizzard.com/game/races</t>
        </is>
      </c>
      <c r="M704" s="209" t="inlineStr">
        <is>
          <t>Comparative navigation coordinate; not a canonical source entry or claim of exact equivalence.</t>
        </is>
      </c>
    </row>
    <row r="705">
      <c r="A705" s="209" t="inlineStr">
        <is>
          <t>CON-0704</t>
        </is>
      </c>
      <c r="B705" s="209" t="inlineStr">
        <is>
          <t>SRC-136</t>
        </is>
      </c>
      <c r="C705" s="209" t="inlineStr">
        <is>
          <t>World of Warcraft</t>
        </is>
      </c>
      <c r="D705" s="209" t="inlineStr">
        <is>
          <t>role trinity</t>
        </is>
      </c>
      <c r="E705" s="209" t="inlineStr"/>
      <c r="F705" s="209" t="inlineStr"/>
      <c r="G705" s="209" t="inlineStr">
        <is>
          <t>source-describes-concept</t>
        </is>
      </c>
      <c r="H705" s="209" t="inlineStr">
        <is>
          <t>Source Corpus.Distinctive_Contribution</t>
        </is>
      </c>
      <c r="I705" s="209" t="inlineStr">
        <is>
          <t>unmapped</t>
        </is>
      </c>
      <c r="J705" s="209" t="inlineStr">
        <is>
          <t>Corpus orientation only</t>
        </is>
      </c>
      <c r="K705" s="209" t="inlineStr">
        <is>
          <t>Needs source-specific verification</t>
        </is>
      </c>
      <c r="L705" s="209" t="inlineStr">
        <is>
          <t>https://worldofwarcraft.blizzard.com/game/races</t>
        </is>
      </c>
      <c r="M705" s="209" t="inlineStr">
        <is>
          <t>Comparative navigation coordinate; not a canonical source entry or claim of exact equivalence.</t>
        </is>
      </c>
    </row>
    <row r="706">
      <c r="A706" s="209" t="inlineStr">
        <is>
          <t>CON-0705</t>
        </is>
      </c>
      <c r="B706" s="209" t="inlineStr">
        <is>
          <t>SRC-136</t>
        </is>
      </c>
      <c r="C706" s="209" t="inlineStr">
        <is>
          <t>World of Warcraft</t>
        </is>
      </c>
      <c r="D706" s="209" t="inlineStr">
        <is>
          <t>faction evolution</t>
        </is>
      </c>
      <c r="E706" s="209" t="inlineStr">
        <is>
          <t>STA-200; INS-000</t>
        </is>
      </c>
      <c r="F706" s="209" t="inlineStr">
        <is>
          <t>Bodily Transformation States; Institutions &amp; Affiliations</t>
        </is>
      </c>
      <c r="G706" s="209" t="inlineStr">
        <is>
          <t>orientation-maps-to</t>
        </is>
      </c>
      <c r="H706" s="209" t="inlineStr">
        <is>
          <t>Source Corpus.Distinctive_Contribution</t>
        </is>
      </c>
      <c r="I706" s="209" t="inlineStr">
        <is>
          <t>low</t>
        </is>
      </c>
      <c r="J706" s="209" t="inlineStr">
        <is>
          <t>Corpus orientation only</t>
        </is>
      </c>
      <c r="K706" s="209" t="inlineStr">
        <is>
          <t>Needs source-specific verification</t>
        </is>
      </c>
      <c r="L706" s="209" t="inlineStr">
        <is>
          <t>https://worldofwarcraft.blizzard.com/game/races</t>
        </is>
      </c>
      <c r="M706" s="209" t="inlineStr">
        <is>
          <t>Comparative navigation coordinate; not a canonical source entry or claim of exact equivalence.</t>
        </is>
      </c>
    </row>
    <row r="707">
      <c r="A707" s="209" t="inlineStr">
        <is>
          <t>CON-0706</t>
        </is>
      </c>
      <c r="B707" s="209" t="inlineStr">
        <is>
          <t>SRC-137</t>
        </is>
      </c>
      <c r="C707" s="209" t="inlineStr">
        <is>
          <t>Diablo</t>
        </is>
      </c>
      <c r="D707" s="209" t="inlineStr">
        <is>
          <t>Class silhouettes</t>
        </is>
      </c>
      <c r="E707" s="209" t="inlineStr"/>
      <c r="F707" s="209" t="inlineStr"/>
      <c r="G707" s="209" t="inlineStr">
        <is>
          <t>source-describes-concept</t>
        </is>
      </c>
      <c r="H707" s="209" t="inlineStr">
        <is>
          <t>Source Corpus.Distinctive_Contribution</t>
        </is>
      </c>
      <c r="I707" s="209" t="inlineStr">
        <is>
          <t>unmapped</t>
        </is>
      </c>
      <c r="J707" s="209" t="inlineStr">
        <is>
          <t>Corpus orientation only</t>
        </is>
      </c>
      <c r="K707" s="209" t="inlineStr">
        <is>
          <t>Needs source-specific verification</t>
        </is>
      </c>
      <c r="L707" s="209" t="inlineStr">
        <is>
          <t>https://en.wikipedia.org/wiki/Diablo</t>
        </is>
      </c>
      <c r="M707" s="209" t="inlineStr">
        <is>
          <t>Comparative navigation coordinate; not a canonical source entry or claim of exact equivalence.</t>
        </is>
      </c>
    </row>
    <row r="708">
      <c r="A708" s="209" t="inlineStr">
        <is>
          <t>CON-0707</t>
        </is>
      </c>
      <c r="B708" s="209" t="inlineStr">
        <is>
          <t>SRC-137</t>
        </is>
      </c>
      <c r="C708" s="209" t="inlineStr">
        <is>
          <t>Diablo</t>
        </is>
      </c>
      <c r="D708" s="209" t="inlineStr">
        <is>
          <t>loot builds</t>
        </is>
      </c>
      <c r="E708" s="209" t="inlineStr">
        <is>
          <t>MEC-300</t>
        </is>
      </c>
      <c r="F708" s="209" t="inlineStr">
        <is>
          <t>Progression and Build Models</t>
        </is>
      </c>
      <c r="G708" s="209" t="inlineStr">
        <is>
          <t>orientation-maps-to</t>
        </is>
      </c>
      <c r="H708" s="209" t="inlineStr">
        <is>
          <t>Source Corpus.Distinctive_Contribution</t>
        </is>
      </c>
      <c r="I708" s="209" t="inlineStr">
        <is>
          <t>low</t>
        </is>
      </c>
      <c r="J708" s="209" t="inlineStr">
        <is>
          <t>Corpus orientation only</t>
        </is>
      </c>
      <c r="K708" s="209" t="inlineStr">
        <is>
          <t>Needs source-specific verification</t>
        </is>
      </c>
      <c r="L708" s="209" t="inlineStr">
        <is>
          <t>https://en.wikipedia.org/wiki/Diablo</t>
        </is>
      </c>
      <c r="M708" s="209" t="inlineStr">
        <is>
          <t>Comparative navigation coordinate; not a canonical source entry or claim of exact equivalence.</t>
        </is>
      </c>
    </row>
    <row r="709">
      <c r="A709" s="209" t="inlineStr">
        <is>
          <t>CON-0708</t>
        </is>
      </c>
      <c r="B709" s="209" t="inlineStr">
        <is>
          <t>SRC-137</t>
        </is>
      </c>
      <c r="C709" s="209" t="inlineStr">
        <is>
          <t>Diablo</t>
        </is>
      </c>
      <c r="D709" s="209" t="inlineStr">
        <is>
          <t>angels/demons</t>
        </is>
      </c>
      <c r="E709" s="209" t="inlineStr">
        <is>
          <t>PPL-404; PPL-501</t>
        </is>
      </c>
      <c r="F709" s="209" t="inlineStr">
        <is>
          <t>Celestials and Angelic Beings; Demons</t>
        </is>
      </c>
      <c r="G709" s="209" t="inlineStr">
        <is>
          <t>orientation-maps-to</t>
        </is>
      </c>
      <c r="H709" s="209" t="inlineStr">
        <is>
          <t>Source Corpus.Distinctive_Contribution</t>
        </is>
      </c>
      <c r="I709" s="209" t="inlineStr">
        <is>
          <t>high</t>
        </is>
      </c>
      <c r="J709" s="209" t="inlineStr">
        <is>
          <t>Corpus orientation only</t>
        </is>
      </c>
      <c r="K709" s="209" t="inlineStr">
        <is>
          <t>Needs source-specific verification</t>
        </is>
      </c>
      <c r="L709" s="209" t="inlineStr">
        <is>
          <t>https://en.wikipedia.org/wiki/Diablo</t>
        </is>
      </c>
      <c r="M709" s="209" t="inlineStr">
        <is>
          <t>Comparative navigation coordinate; not a canonical source entry or claim of exact equivalence.</t>
        </is>
      </c>
    </row>
    <row r="710">
      <c r="A710" s="209" t="inlineStr">
        <is>
          <t>CON-0709</t>
        </is>
      </c>
      <c r="B710" s="209" t="inlineStr">
        <is>
          <t>SRC-137</t>
        </is>
      </c>
      <c r="C710" s="209" t="inlineStr">
        <is>
          <t>Diablo</t>
        </is>
      </c>
      <c r="D710" s="209" t="inlineStr">
        <is>
          <t>nephalem</t>
        </is>
      </c>
      <c r="E710" s="209" t="inlineStr"/>
      <c r="F710" s="209" t="inlineStr"/>
      <c r="G710" s="209" t="inlineStr">
        <is>
          <t>source-describes-concept</t>
        </is>
      </c>
      <c r="H710" s="209" t="inlineStr">
        <is>
          <t>Source Corpus.Distinctive_Contribution</t>
        </is>
      </c>
      <c r="I710" s="209" t="inlineStr">
        <is>
          <t>unmapped</t>
        </is>
      </c>
      <c r="J710" s="209" t="inlineStr">
        <is>
          <t>Corpus orientation only</t>
        </is>
      </c>
      <c r="K710" s="209" t="inlineStr">
        <is>
          <t>Needs source-specific verification</t>
        </is>
      </c>
      <c r="L710" s="209" t="inlineStr">
        <is>
          <t>https://en.wikipedia.org/wiki/Diablo</t>
        </is>
      </c>
      <c r="M710" s="209" t="inlineStr">
        <is>
          <t>Comparative navigation coordinate; not a canonical source entry or claim of exact equivalence.</t>
        </is>
      </c>
    </row>
    <row r="711">
      <c r="A711" s="209" t="inlineStr">
        <is>
          <t>CON-0710</t>
        </is>
      </c>
      <c r="B711" s="209" t="inlineStr">
        <is>
          <t>SRC-137</t>
        </is>
      </c>
      <c r="C711" s="209" t="inlineStr">
        <is>
          <t>Diablo</t>
        </is>
      </c>
      <c r="D711" s="209" t="inlineStr">
        <is>
          <t>necromancers</t>
        </is>
      </c>
      <c r="E711" s="209" t="inlineStr">
        <is>
          <t>ROL-315</t>
        </is>
      </c>
      <c r="F711" s="209" t="inlineStr">
        <is>
          <t>Necromancer</t>
        </is>
      </c>
      <c r="G711" s="209" t="inlineStr">
        <is>
          <t>orientation-maps-to</t>
        </is>
      </c>
      <c r="H711" s="209" t="inlineStr">
        <is>
          <t>Source Corpus.Distinctive_Contribution</t>
        </is>
      </c>
      <c r="I711" s="209" t="inlineStr">
        <is>
          <t>high</t>
        </is>
      </c>
      <c r="J711" s="209" t="inlineStr">
        <is>
          <t>Corpus orientation only</t>
        </is>
      </c>
      <c r="K711" s="209" t="inlineStr">
        <is>
          <t>Needs source-specific verification</t>
        </is>
      </c>
      <c r="L711" s="209" t="inlineStr">
        <is>
          <t>https://en.wikipedia.org/wiki/Diablo</t>
        </is>
      </c>
      <c r="M711" s="209" t="inlineStr">
        <is>
          <t>Comparative navigation coordinate; not a canonical source entry or claim of exact equivalence.</t>
        </is>
      </c>
    </row>
    <row r="712">
      <c r="A712" s="209" t="inlineStr">
        <is>
          <t>CON-0711</t>
        </is>
      </c>
      <c r="B712" s="209" t="inlineStr">
        <is>
          <t>SRC-137</t>
        </is>
      </c>
      <c r="C712" s="209" t="inlineStr">
        <is>
          <t>Diablo</t>
        </is>
      </c>
      <c r="D712" s="209" t="inlineStr">
        <is>
          <t>corruption</t>
        </is>
      </c>
      <c r="E712" s="209" t="inlineStr">
        <is>
          <t>STA-421</t>
        </is>
      </c>
      <c r="F712" s="209" t="inlineStr">
        <is>
          <t>Corruption Empowerment</t>
        </is>
      </c>
      <c r="G712" s="209" t="inlineStr">
        <is>
          <t>orientation-maps-to</t>
        </is>
      </c>
      <c r="H712" s="209" t="inlineStr">
        <is>
          <t>Source Corpus.Distinctive_Contribution</t>
        </is>
      </c>
      <c r="I712" s="209" t="inlineStr">
        <is>
          <t>moderate</t>
        </is>
      </c>
      <c r="J712" s="209" t="inlineStr">
        <is>
          <t>Corpus orientation only</t>
        </is>
      </c>
      <c r="K712" s="209" t="inlineStr">
        <is>
          <t>Needs source-specific verification</t>
        </is>
      </c>
      <c r="L712" s="209" t="inlineStr">
        <is>
          <t>https://en.wikipedia.org/wiki/Diablo</t>
        </is>
      </c>
      <c r="M712" s="209" t="inlineStr">
        <is>
          <t>Comparative navigation coordinate; not a canonical source entry or claim of exact equivalence.</t>
        </is>
      </c>
    </row>
    <row r="713">
      <c r="A713" s="209" t="inlineStr">
        <is>
          <t>CON-0712</t>
        </is>
      </c>
      <c r="B713" s="209" t="inlineStr">
        <is>
          <t>SRC-138</t>
        </is>
      </c>
      <c r="C713" s="209" t="inlineStr">
        <is>
          <t>Dragon Age</t>
        </is>
      </c>
      <c r="D713" s="209" t="inlineStr">
        <is>
          <t>Mages/templars</t>
        </is>
      </c>
      <c r="E713" s="209" t="inlineStr">
        <is>
          <t>ROL-301</t>
        </is>
      </c>
      <c r="F713" s="209" t="inlineStr">
        <is>
          <t>Mage and Wizard</t>
        </is>
      </c>
      <c r="G713" s="209" t="inlineStr">
        <is>
          <t>orientation-maps-to</t>
        </is>
      </c>
      <c r="H713" s="209" t="inlineStr">
        <is>
          <t>Source Corpus.Distinctive_Contribution</t>
        </is>
      </c>
      <c r="I713" s="209" t="inlineStr">
        <is>
          <t>moderate</t>
        </is>
      </c>
      <c r="J713" s="209" t="inlineStr">
        <is>
          <t>Corpus orientation only</t>
        </is>
      </c>
      <c r="K713" s="209" t="inlineStr">
        <is>
          <t>Needs source-specific verification</t>
        </is>
      </c>
      <c r="L713" s="209" t="inlineStr">
        <is>
          <t>https://en.wikipedia.org/wiki/Dragon_Age</t>
        </is>
      </c>
      <c r="M713" s="209" t="inlineStr">
        <is>
          <t>Comparative navigation coordinate; not a canonical source entry or claim of exact equivalence.</t>
        </is>
      </c>
    </row>
    <row r="714">
      <c r="A714" s="209" t="inlineStr">
        <is>
          <t>CON-0713</t>
        </is>
      </c>
      <c r="B714" s="209" t="inlineStr">
        <is>
          <t>SRC-138</t>
        </is>
      </c>
      <c r="C714" s="209" t="inlineStr">
        <is>
          <t>Dragon Age</t>
        </is>
      </c>
      <c r="D714" s="209" t="inlineStr">
        <is>
          <t>Qunari</t>
        </is>
      </c>
      <c r="E714" s="209" t="inlineStr"/>
      <c r="F714" s="209" t="inlineStr"/>
      <c r="G714" s="209" t="inlineStr">
        <is>
          <t>source-describes-concept</t>
        </is>
      </c>
      <c r="H714" s="209" t="inlineStr">
        <is>
          <t>Source Corpus.Distinctive_Contribution</t>
        </is>
      </c>
      <c r="I714" s="209" t="inlineStr">
        <is>
          <t>unmapped</t>
        </is>
      </c>
      <c r="J714" s="209" t="inlineStr">
        <is>
          <t>Corpus orientation only</t>
        </is>
      </c>
      <c r="K714" s="209" t="inlineStr">
        <is>
          <t>Needs source-specific verification</t>
        </is>
      </c>
      <c r="L714" s="209" t="inlineStr">
        <is>
          <t>https://en.wikipedia.org/wiki/Dragon_Age</t>
        </is>
      </c>
      <c r="M714" s="209" t="inlineStr">
        <is>
          <t>Comparative navigation coordinate; not a canonical source entry or claim of exact equivalence.</t>
        </is>
      </c>
    </row>
    <row r="715">
      <c r="A715" s="209" t="inlineStr">
        <is>
          <t>CON-0714</t>
        </is>
      </c>
      <c r="B715" s="209" t="inlineStr">
        <is>
          <t>SRC-138</t>
        </is>
      </c>
      <c r="C715" s="209" t="inlineStr">
        <is>
          <t>Dragon Age</t>
        </is>
      </c>
      <c r="D715" s="209" t="inlineStr">
        <is>
          <t>elves/dwarves</t>
        </is>
      </c>
      <c r="E715" s="209" t="inlineStr">
        <is>
          <t>PPL-102; PPL-103</t>
        </is>
      </c>
      <c r="F715" s="209" t="inlineStr">
        <is>
          <t>Elf-Derived Peoples; Dwarf-Derived Peoples</t>
        </is>
      </c>
      <c r="G715" s="209" t="inlineStr">
        <is>
          <t>orientation-maps-to</t>
        </is>
      </c>
      <c r="H715" s="209" t="inlineStr">
        <is>
          <t>Source Corpus.Distinctive_Contribution</t>
        </is>
      </c>
      <c r="I715" s="209" t="inlineStr">
        <is>
          <t>high</t>
        </is>
      </c>
      <c r="J715" s="209" t="inlineStr">
        <is>
          <t>Corpus orientation only</t>
        </is>
      </c>
      <c r="K715" s="209" t="inlineStr">
        <is>
          <t>Needs source-specific verification</t>
        </is>
      </c>
      <c r="L715" s="209" t="inlineStr">
        <is>
          <t>https://en.wikipedia.org/wiki/Dragon_Age</t>
        </is>
      </c>
      <c r="M715" s="209" t="inlineStr">
        <is>
          <t>Comparative navigation coordinate; not a canonical source entry or claim of exact equivalence.</t>
        </is>
      </c>
    </row>
    <row r="716">
      <c r="A716" s="209" t="inlineStr">
        <is>
          <t>CON-0715</t>
        </is>
      </c>
      <c r="B716" s="209" t="inlineStr">
        <is>
          <t>SRC-138</t>
        </is>
      </c>
      <c r="C716" s="209" t="inlineStr">
        <is>
          <t>Dragon Age</t>
        </is>
      </c>
      <c r="D716" s="209" t="inlineStr">
        <is>
          <t>Grey Wardens</t>
        </is>
      </c>
      <c r="E716" s="209" t="inlineStr"/>
      <c r="F716" s="209" t="inlineStr"/>
      <c r="G716" s="209" t="inlineStr">
        <is>
          <t>source-describes-concept</t>
        </is>
      </c>
      <c r="H716" s="209" t="inlineStr">
        <is>
          <t>Source Corpus.Distinctive_Contribution</t>
        </is>
      </c>
      <c r="I716" s="209" t="inlineStr">
        <is>
          <t>unmapped</t>
        </is>
      </c>
      <c r="J716" s="209" t="inlineStr">
        <is>
          <t>Corpus orientation only</t>
        </is>
      </c>
      <c r="K716" s="209" t="inlineStr">
        <is>
          <t>Needs source-specific verification</t>
        </is>
      </c>
      <c r="L716" s="209" t="inlineStr">
        <is>
          <t>https://en.wikipedia.org/wiki/Dragon_Age</t>
        </is>
      </c>
      <c r="M716" s="209" t="inlineStr">
        <is>
          <t>Comparative navigation coordinate; not a canonical source entry or claim of exact equivalence.</t>
        </is>
      </c>
    </row>
    <row r="717">
      <c r="A717" s="209" t="inlineStr">
        <is>
          <t>CON-0716</t>
        </is>
      </c>
      <c r="B717" s="209" t="inlineStr">
        <is>
          <t>SRC-138</t>
        </is>
      </c>
      <c r="C717" s="209" t="inlineStr">
        <is>
          <t>Dragon Age</t>
        </is>
      </c>
      <c r="D717" s="209" t="inlineStr">
        <is>
          <t>classes and specializations</t>
        </is>
      </c>
      <c r="E717" s="209" t="inlineStr">
        <is>
          <t>MEC-301</t>
        </is>
      </c>
      <c r="F717" s="209" t="inlineStr">
        <is>
          <t>Fixed Class</t>
        </is>
      </c>
      <c r="G717" s="209" t="inlineStr">
        <is>
          <t>orientation-maps-to</t>
        </is>
      </c>
      <c r="H717" s="209" t="inlineStr">
        <is>
          <t>Source Corpus.Distinctive_Contribution</t>
        </is>
      </c>
      <c r="I717" s="209" t="inlineStr">
        <is>
          <t>low</t>
        </is>
      </c>
      <c r="J717" s="209" t="inlineStr">
        <is>
          <t>Corpus orientation only</t>
        </is>
      </c>
      <c r="K717" s="209" t="inlineStr">
        <is>
          <t>Needs source-specific verification</t>
        </is>
      </c>
      <c r="L717" s="209" t="inlineStr">
        <is>
          <t>https://en.wikipedia.org/wiki/Dragon_Age</t>
        </is>
      </c>
      <c r="M717" s="209" t="inlineStr">
        <is>
          <t>Comparative navigation coordinate; not a canonical source entry or claim of exact equivalence.</t>
        </is>
      </c>
    </row>
    <row r="718">
      <c r="A718" s="209" t="inlineStr">
        <is>
          <t>CON-0717</t>
        </is>
      </c>
      <c r="B718" s="209" t="inlineStr">
        <is>
          <t>SRC-139</t>
        </is>
      </c>
      <c r="C718" s="209" t="inlineStr">
        <is>
          <t>Baldur's Gate</t>
        </is>
      </c>
      <c r="D718" s="209" t="inlineStr">
        <is>
          <t>D&amp;D classes and species in party-based narrative</t>
        </is>
      </c>
      <c r="E718" s="209" t="inlineStr">
        <is>
          <t>PPL-100; NAR-200; MEC-301</t>
        </is>
      </c>
      <c r="F718" s="209" t="inlineStr">
        <is>
          <t>Mortal and Natural Peoples; Companion, Mentor, and Party Archetypes; Fixed Class</t>
        </is>
      </c>
      <c r="G718" s="209" t="inlineStr">
        <is>
          <t>orientation-maps-to</t>
        </is>
      </c>
      <c r="H718" s="209" t="inlineStr">
        <is>
          <t>Source Corpus.Distinctive_Contribution</t>
        </is>
      </c>
      <c r="I718" s="209" t="inlineStr">
        <is>
          <t>low</t>
        </is>
      </c>
      <c r="J718" s="209" t="inlineStr">
        <is>
          <t>Corpus orientation only</t>
        </is>
      </c>
      <c r="K718" s="209" t="inlineStr">
        <is>
          <t>Needs source-specific verification</t>
        </is>
      </c>
      <c r="L718" s="209" t="inlineStr">
        <is>
          <t>https://en.wikipedia.org/wiki/Baldur's_Gate</t>
        </is>
      </c>
      <c r="M718" s="209" t="inlineStr">
        <is>
          <t>Comparative navigation coordinate; not a canonical source entry or claim of exact equivalence.</t>
        </is>
      </c>
    </row>
    <row r="719">
      <c r="A719" s="209" t="inlineStr">
        <is>
          <t>CON-0718</t>
        </is>
      </c>
      <c r="B719" s="209" t="inlineStr">
        <is>
          <t>SRC-139</t>
        </is>
      </c>
      <c r="C719" s="209" t="inlineStr">
        <is>
          <t>Baldur's Gate</t>
        </is>
      </c>
      <c r="D719" s="209" t="inlineStr">
        <is>
          <t>companions</t>
        </is>
      </c>
      <c r="E719" s="209" t="inlineStr">
        <is>
          <t>NAR-200</t>
        </is>
      </c>
      <c r="F719" s="209" t="inlineStr">
        <is>
          <t>Companion, Mentor, and Party Archetypes</t>
        </is>
      </c>
      <c r="G719" s="209" t="inlineStr">
        <is>
          <t>orientation-maps-to</t>
        </is>
      </c>
      <c r="H719" s="209" t="inlineStr">
        <is>
          <t>Source Corpus.Distinctive_Contribution</t>
        </is>
      </c>
      <c r="I719" s="209" t="inlineStr">
        <is>
          <t>low</t>
        </is>
      </c>
      <c r="J719" s="209" t="inlineStr">
        <is>
          <t>Corpus orientation only</t>
        </is>
      </c>
      <c r="K719" s="209" t="inlineStr">
        <is>
          <t>Needs source-specific verification</t>
        </is>
      </c>
      <c r="L719" s="209" t="inlineStr">
        <is>
          <t>https://en.wikipedia.org/wiki/Baldur's_Gate</t>
        </is>
      </c>
      <c r="M719" s="209" t="inlineStr">
        <is>
          <t>Comparative navigation coordinate; not a canonical source entry or claim of exact equivalence.</t>
        </is>
      </c>
    </row>
    <row r="720">
      <c r="A720" s="209" t="inlineStr">
        <is>
          <t>CON-0719</t>
        </is>
      </c>
      <c r="B720" s="209" t="inlineStr">
        <is>
          <t>SRC-139</t>
        </is>
      </c>
      <c r="C720" s="209" t="inlineStr">
        <is>
          <t>Baldur's Gate</t>
        </is>
      </c>
      <c r="D720" s="209" t="inlineStr">
        <is>
          <t>alignment and multiclass builds</t>
        </is>
      </c>
      <c r="E720" s="209" t="inlineStr">
        <is>
          <t>MEC-302; MEC-300; MEC-322</t>
        </is>
      </c>
      <c r="F720" s="209" t="inlineStr">
        <is>
          <t>Class Change or Job System; Progression and Build Models; Moral Alignment Progression</t>
        </is>
      </c>
      <c r="G720" s="209" t="inlineStr">
        <is>
          <t>orientation-maps-to</t>
        </is>
      </c>
      <c r="H720" s="209" t="inlineStr">
        <is>
          <t>Source Corpus.Distinctive_Contribution</t>
        </is>
      </c>
      <c r="I720" s="209" t="inlineStr">
        <is>
          <t>low</t>
        </is>
      </c>
      <c r="J720" s="209" t="inlineStr">
        <is>
          <t>Corpus orientation only</t>
        </is>
      </c>
      <c r="K720" s="209" t="inlineStr">
        <is>
          <t>Needs source-specific verification</t>
        </is>
      </c>
      <c r="L720" s="209" t="inlineStr">
        <is>
          <t>https://en.wikipedia.org/wiki/Baldur's_Gate</t>
        </is>
      </c>
      <c r="M720" s="209" t="inlineStr">
        <is>
          <t>Comparative navigation coordinate; not a canonical source entry or claim of exact equivalence.</t>
        </is>
      </c>
    </row>
    <row r="721">
      <c r="A721" s="209" t="inlineStr">
        <is>
          <t>CON-0720</t>
        </is>
      </c>
      <c r="B721" s="209" t="inlineStr">
        <is>
          <t>SRC-140</t>
        </is>
      </c>
      <c r="C721" s="209" t="inlineStr">
        <is>
          <t>Icewind Dale</t>
        </is>
      </c>
      <c r="D721" s="209" t="inlineStr">
        <is>
          <t>Party construction</t>
        </is>
      </c>
      <c r="E721" s="209" t="inlineStr">
        <is>
          <t>NAR-200</t>
        </is>
      </c>
      <c r="F721" s="209" t="inlineStr">
        <is>
          <t>Companion, Mentor, and Party Archetypes</t>
        </is>
      </c>
      <c r="G721" s="209" t="inlineStr">
        <is>
          <t>orientation-maps-to</t>
        </is>
      </c>
      <c r="H721" s="209" t="inlineStr">
        <is>
          <t>Source Corpus.Distinctive_Contribution</t>
        </is>
      </c>
      <c r="I721" s="209" t="inlineStr">
        <is>
          <t>low</t>
        </is>
      </c>
      <c r="J721" s="209" t="inlineStr">
        <is>
          <t>Corpus orientation only</t>
        </is>
      </c>
      <c r="K721" s="209" t="inlineStr">
        <is>
          <t>Needs source-specific verification</t>
        </is>
      </c>
      <c r="L721" s="209" t="inlineStr">
        <is>
          <t>https://en.wikipedia.org/wiki/Icewind_Dale</t>
        </is>
      </c>
      <c r="M721" s="209" t="inlineStr">
        <is>
          <t>Comparative navigation coordinate; not a canonical source entry or claim of exact equivalence.</t>
        </is>
      </c>
    </row>
    <row r="722">
      <c r="A722" s="209" t="inlineStr">
        <is>
          <t>CON-0721</t>
        </is>
      </c>
      <c r="B722" s="209" t="inlineStr">
        <is>
          <t>SRC-140</t>
        </is>
      </c>
      <c r="C722" s="209" t="inlineStr">
        <is>
          <t>Icewind Dale</t>
        </is>
      </c>
      <c r="D722" s="209" t="inlineStr">
        <is>
          <t>D&amp;D classes</t>
        </is>
      </c>
      <c r="E722" s="209" t="inlineStr">
        <is>
          <t>MEC-301</t>
        </is>
      </c>
      <c r="F722" s="209" t="inlineStr">
        <is>
          <t>Fixed Class</t>
        </is>
      </c>
      <c r="G722" s="209" t="inlineStr">
        <is>
          <t>orientation-maps-to</t>
        </is>
      </c>
      <c r="H722" s="209" t="inlineStr">
        <is>
          <t>Source Corpus.Distinctive_Contribution</t>
        </is>
      </c>
      <c r="I722" s="209" t="inlineStr">
        <is>
          <t>low</t>
        </is>
      </c>
      <c r="J722" s="209" t="inlineStr">
        <is>
          <t>Corpus orientation only</t>
        </is>
      </c>
      <c r="K722" s="209" t="inlineStr">
        <is>
          <t>Needs source-specific verification</t>
        </is>
      </c>
      <c r="L722" s="209" t="inlineStr">
        <is>
          <t>https://en.wikipedia.org/wiki/Icewind_Dale</t>
        </is>
      </c>
      <c r="M722" s="209" t="inlineStr">
        <is>
          <t>Comparative navigation coordinate; not a canonical source entry or claim of exact equivalence.</t>
        </is>
      </c>
    </row>
    <row r="723">
      <c r="A723" s="209" t="inlineStr">
        <is>
          <t>CON-0722</t>
        </is>
      </c>
      <c r="B723" s="209" t="inlineStr">
        <is>
          <t>SRC-140</t>
        </is>
      </c>
      <c r="C723" s="209" t="inlineStr">
        <is>
          <t>Icewind Dale</t>
        </is>
      </c>
      <c r="D723" s="209" t="inlineStr">
        <is>
          <t>dungeon combat</t>
        </is>
      </c>
      <c r="E723" s="209" t="inlineStr"/>
      <c r="F723" s="209" t="inlineStr"/>
      <c r="G723" s="209" t="inlineStr">
        <is>
          <t>source-describes-concept</t>
        </is>
      </c>
      <c r="H723" s="209" t="inlineStr">
        <is>
          <t>Source Corpus.Distinctive_Contribution</t>
        </is>
      </c>
      <c r="I723" s="209" t="inlineStr">
        <is>
          <t>unmapped</t>
        </is>
      </c>
      <c r="J723" s="209" t="inlineStr">
        <is>
          <t>Corpus orientation only</t>
        </is>
      </c>
      <c r="K723" s="209" t="inlineStr">
        <is>
          <t>Needs source-specific verification</t>
        </is>
      </c>
      <c r="L723" s="209" t="inlineStr">
        <is>
          <t>https://en.wikipedia.org/wiki/Icewind_Dale</t>
        </is>
      </c>
      <c r="M723" s="209" t="inlineStr">
        <is>
          <t>Comparative navigation coordinate; not a canonical source entry or claim of exact equivalence.</t>
        </is>
      </c>
    </row>
    <row r="724">
      <c r="A724" s="209" t="inlineStr">
        <is>
          <t>CON-0723</t>
        </is>
      </c>
      <c r="B724" s="209" t="inlineStr">
        <is>
          <t>SRC-140</t>
        </is>
      </c>
      <c r="C724" s="209" t="inlineStr">
        <is>
          <t>Icewind Dale</t>
        </is>
      </c>
      <c r="D724" s="209" t="inlineStr">
        <is>
          <t>northern monster ecology</t>
        </is>
      </c>
      <c r="E724" s="209" t="inlineStr">
        <is>
          <t>PPL-000</t>
        </is>
      </c>
      <c r="F724" s="209" t="inlineStr">
        <is>
          <t>People &amp; Beings</t>
        </is>
      </c>
      <c r="G724" s="209" t="inlineStr">
        <is>
          <t>orientation-maps-to</t>
        </is>
      </c>
      <c r="H724" s="209" t="inlineStr">
        <is>
          <t>Source Corpus.Distinctive_Contribution</t>
        </is>
      </c>
      <c r="I724" s="209" t="inlineStr">
        <is>
          <t>low</t>
        </is>
      </c>
      <c r="J724" s="209" t="inlineStr">
        <is>
          <t>Corpus orientation only</t>
        </is>
      </c>
      <c r="K724" s="209" t="inlineStr">
        <is>
          <t>Needs source-specific verification</t>
        </is>
      </c>
      <c r="L724" s="209" t="inlineStr">
        <is>
          <t>https://en.wikipedia.org/wiki/Icewind_Dale</t>
        </is>
      </c>
      <c r="M724" s="209" t="inlineStr">
        <is>
          <t>Comparative navigation coordinate; not a canonical source entry or claim of exact equivalence.</t>
        </is>
      </c>
    </row>
    <row r="725">
      <c r="A725" s="209" t="inlineStr">
        <is>
          <t>CON-0724</t>
        </is>
      </c>
      <c r="B725" s="209" t="inlineStr">
        <is>
          <t>SRC-141</t>
        </is>
      </c>
      <c r="C725" s="209" t="inlineStr">
        <is>
          <t>Planescape: Torment</t>
        </is>
      </c>
      <c r="D725" s="209" t="inlineStr">
        <is>
          <t>Immortal protagonist</t>
        </is>
      </c>
      <c r="E725" s="209" t="inlineStr">
        <is>
          <t>PWR-312</t>
        </is>
      </c>
      <c r="F725" s="209" t="inlineStr">
        <is>
          <t>Immortality Magic</t>
        </is>
      </c>
      <c r="G725" s="209" t="inlineStr">
        <is>
          <t>orientation-maps-to</t>
        </is>
      </c>
      <c r="H725" s="209" t="inlineStr">
        <is>
          <t>Source Corpus.Distinctive_Contribution</t>
        </is>
      </c>
      <c r="I725" s="209" t="inlineStr">
        <is>
          <t>moderate</t>
        </is>
      </c>
      <c r="J725" s="209" t="inlineStr">
        <is>
          <t>Corpus orientation only</t>
        </is>
      </c>
      <c r="K725" s="209" t="inlineStr">
        <is>
          <t>Needs source-specific verification</t>
        </is>
      </c>
      <c r="L725" s="209" t="inlineStr">
        <is>
          <t>https://en.wikipedia.org/wiki/Planescape:_Torment</t>
        </is>
      </c>
      <c r="M725" s="209" t="inlineStr">
        <is>
          <t>Comparative navigation coordinate; not a canonical source entry or claim of exact equivalence.</t>
        </is>
      </c>
    </row>
    <row r="726">
      <c r="A726" s="209" t="inlineStr">
        <is>
          <t>CON-0725</t>
        </is>
      </c>
      <c r="B726" s="209" t="inlineStr">
        <is>
          <t>SRC-141</t>
        </is>
      </c>
      <c r="C726" s="209" t="inlineStr">
        <is>
          <t>Planescape: Torment</t>
        </is>
      </c>
      <c r="D726" s="209" t="inlineStr">
        <is>
          <t>factions</t>
        </is>
      </c>
      <c r="E726" s="209" t="inlineStr">
        <is>
          <t>INS-000</t>
        </is>
      </c>
      <c r="F726" s="209" t="inlineStr">
        <is>
          <t>Institutions &amp; Affiliations</t>
        </is>
      </c>
      <c r="G726" s="209" t="inlineStr">
        <is>
          <t>orientation-maps-to</t>
        </is>
      </c>
      <c r="H726" s="209" t="inlineStr">
        <is>
          <t>Source Corpus.Distinctive_Contribution</t>
        </is>
      </c>
      <c r="I726" s="209" t="inlineStr">
        <is>
          <t>low</t>
        </is>
      </c>
      <c r="J726" s="209" t="inlineStr">
        <is>
          <t>Corpus orientation only</t>
        </is>
      </c>
      <c r="K726" s="209" t="inlineStr">
        <is>
          <t>Needs source-specific verification</t>
        </is>
      </c>
      <c r="L726" s="209" t="inlineStr">
        <is>
          <t>https://en.wikipedia.org/wiki/Planescape:_Torment</t>
        </is>
      </c>
      <c r="M726" s="209" t="inlineStr">
        <is>
          <t>Comparative navigation coordinate; not a canonical source entry or claim of exact equivalence.</t>
        </is>
      </c>
    </row>
    <row r="727">
      <c r="A727" s="209" t="inlineStr">
        <is>
          <t>CON-0726</t>
        </is>
      </c>
      <c r="B727" s="209" t="inlineStr">
        <is>
          <t>SRC-141</t>
        </is>
      </c>
      <c r="C727" s="209" t="inlineStr">
        <is>
          <t>Planescape: Torment</t>
        </is>
      </c>
      <c r="D727" s="209" t="inlineStr">
        <is>
          <t>companions</t>
        </is>
      </c>
      <c r="E727" s="209" t="inlineStr">
        <is>
          <t>NAR-200</t>
        </is>
      </c>
      <c r="F727" s="209" t="inlineStr">
        <is>
          <t>Companion, Mentor, and Party Archetypes</t>
        </is>
      </c>
      <c r="G727" s="209" t="inlineStr">
        <is>
          <t>orientation-maps-to</t>
        </is>
      </c>
      <c r="H727" s="209" t="inlineStr">
        <is>
          <t>Source Corpus.Distinctive_Contribution</t>
        </is>
      </c>
      <c r="I727" s="209" t="inlineStr">
        <is>
          <t>low</t>
        </is>
      </c>
      <c r="J727" s="209" t="inlineStr">
        <is>
          <t>Corpus orientation only</t>
        </is>
      </c>
      <c r="K727" s="209" t="inlineStr">
        <is>
          <t>Needs source-specific verification</t>
        </is>
      </c>
      <c r="L727" s="209" t="inlineStr">
        <is>
          <t>https://en.wikipedia.org/wiki/Planescape:_Torment</t>
        </is>
      </c>
      <c r="M727" s="209" t="inlineStr">
        <is>
          <t>Comparative navigation coordinate; not a canonical source entry or claim of exact equivalence.</t>
        </is>
      </c>
    </row>
    <row r="728">
      <c r="A728" s="209" t="inlineStr">
        <is>
          <t>CON-0727</t>
        </is>
      </c>
      <c r="B728" s="209" t="inlineStr">
        <is>
          <t>SRC-141</t>
        </is>
      </c>
      <c r="C728" s="209" t="inlineStr">
        <is>
          <t>Planescape: Torment</t>
        </is>
      </c>
      <c r="D728" s="209" t="inlineStr">
        <is>
          <t>identity</t>
        </is>
      </c>
      <c r="E728" s="209" t="inlineStr"/>
      <c r="F728" s="209" t="inlineStr"/>
      <c r="G728" s="209" t="inlineStr">
        <is>
          <t>source-describes-concept</t>
        </is>
      </c>
      <c r="H728" s="209" t="inlineStr">
        <is>
          <t>Source Corpus.Distinctive_Contribution</t>
        </is>
      </c>
      <c r="I728" s="209" t="inlineStr">
        <is>
          <t>unmapped</t>
        </is>
      </c>
      <c r="J728" s="209" t="inlineStr">
        <is>
          <t>Corpus orientation only</t>
        </is>
      </c>
      <c r="K728" s="209" t="inlineStr">
        <is>
          <t>Needs source-specific verification</t>
        </is>
      </c>
      <c r="L728" s="209" t="inlineStr">
        <is>
          <t>https://en.wikipedia.org/wiki/Planescape:_Torment</t>
        </is>
      </c>
      <c r="M728" s="209" t="inlineStr">
        <is>
          <t>Comparative navigation coordinate; not a canonical source entry or claim of exact equivalence.</t>
        </is>
      </c>
    </row>
    <row r="729">
      <c r="A729" s="209" t="inlineStr">
        <is>
          <t>CON-0728</t>
        </is>
      </c>
      <c r="B729" s="209" t="inlineStr">
        <is>
          <t>SRC-141</t>
        </is>
      </c>
      <c r="C729" s="209" t="inlineStr">
        <is>
          <t>Planescape: Torment</t>
        </is>
      </c>
      <c r="D729" s="209" t="inlineStr">
        <is>
          <t>philosophical role systems</t>
        </is>
      </c>
      <c r="E729" s="209" t="inlineStr"/>
      <c r="F729" s="209" t="inlineStr"/>
      <c r="G729" s="209" t="inlineStr">
        <is>
          <t>source-describes-concept</t>
        </is>
      </c>
      <c r="H729" s="209" t="inlineStr">
        <is>
          <t>Source Corpus.Distinctive_Contribution</t>
        </is>
      </c>
      <c r="I729" s="209" t="inlineStr">
        <is>
          <t>unmapped</t>
        </is>
      </c>
      <c r="J729" s="209" t="inlineStr">
        <is>
          <t>Corpus orientation only</t>
        </is>
      </c>
      <c r="K729" s="209" t="inlineStr">
        <is>
          <t>Needs source-specific verification</t>
        </is>
      </c>
      <c r="L729" s="209" t="inlineStr">
        <is>
          <t>https://en.wikipedia.org/wiki/Planescape:_Torment</t>
        </is>
      </c>
      <c r="M729" s="209" t="inlineStr">
        <is>
          <t>Comparative navigation coordinate; not a canonical source entry or claim of exact equivalence.</t>
        </is>
      </c>
    </row>
    <row r="730">
      <c r="A730" s="209" t="inlineStr">
        <is>
          <t>CON-0729</t>
        </is>
      </c>
      <c r="B730" s="209" t="inlineStr">
        <is>
          <t>SRC-142</t>
        </is>
      </c>
      <c r="C730" s="209" t="inlineStr">
        <is>
          <t>Neverwinter Nights</t>
        </is>
      </c>
      <c r="D730" s="209" t="inlineStr">
        <is>
          <t>D&amp;D class implementation</t>
        </is>
      </c>
      <c r="E730" s="209" t="inlineStr"/>
      <c r="F730" s="209" t="inlineStr"/>
      <c r="G730" s="209" t="inlineStr">
        <is>
          <t>source-describes-concept</t>
        </is>
      </c>
      <c r="H730" s="209" t="inlineStr">
        <is>
          <t>Source Corpus.Distinctive_Contribution</t>
        </is>
      </c>
      <c r="I730" s="209" t="inlineStr">
        <is>
          <t>unmapped</t>
        </is>
      </c>
      <c r="J730" s="209" t="inlineStr">
        <is>
          <t>Corpus orientation only</t>
        </is>
      </c>
      <c r="K730" s="209" t="inlineStr">
        <is>
          <t>Needs source-specific verification</t>
        </is>
      </c>
      <c r="L730" s="209" t="inlineStr">
        <is>
          <t>https://en.wikipedia.org/wiki/Neverwinter_Nights</t>
        </is>
      </c>
      <c r="M730" s="209" t="inlineStr">
        <is>
          <t>Comparative navigation coordinate; not a canonical source entry or claim of exact equivalence.</t>
        </is>
      </c>
    </row>
    <row r="731">
      <c r="A731" s="209" t="inlineStr">
        <is>
          <t>CON-0730</t>
        </is>
      </c>
      <c r="B731" s="209" t="inlineStr">
        <is>
          <t>SRC-142</t>
        </is>
      </c>
      <c r="C731" s="209" t="inlineStr">
        <is>
          <t>Neverwinter Nights</t>
        </is>
      </c>
      <c r="D731" s="209" t="inlineStr">
        <is>
          <t>prestige classes</t>
        </is>
      </c>
      <c r="E731" s="209" t="inlineStr">
        <is>
          <t>MEC-301</t>
        </is>
      </c>
      <c r="F731" s="209" t="inlineStr">
        <is>
          <t>Fixed Class</t>
        </is>
      </c>
      <c r="G731" s="209" t="inlineStr">
        <is>
          <t>orientation-maps-to</t>
        </is>
      </c>
      <c r="H731" s="209" t="inlineStr">
        <is>
          <t>Source Corpus.Distinctive_Contribution</t>
        </is>
      </c>
      <c r="I731" s="209" t="inlineStr">
        <is>
          <t>low</t>
        </is>
      </c>
      <c r="J731" s="209" t="inlineStr">
        <is>
          <t>Corpus orientation only</t>
        </is>
      </c>
      <c r="K731" s="209" t="inlineStr">
        <is>
          <t>Needs source-specific verification</t>
        </is>
      </c>
      <c r="L731" s="209" t="inlineStr">
        <is>
          <t>https://en.wikipedia.org/wiki/Neverwinter_Nights</t>
        </is>
      </c>
      <c r="M731" s="209" t="inlineStr">
        <is>
          <t>Comparative navigation coordinate; not a canonical source entry or claim of exact equivalence.</t>
        </is>
      </c>
    </row>
    <row r="732">
      <c r="A732" s="209" t="inlineStr">
        <is>
          <t>CON-0731</t>
        </is>
      </c>
      <c r="B732" s="209" t="inlineStr">
        <is>
          <t>SRC-142</t>
        </is>
      </c>
      <c r="C732" s="209" t="inlineStr">
        <is>
          <t>Neverwinter Nights</t>
        </is>
      </c>
      <c r="D732" s="209" t="inlineStr">
        <is>
          <t>toolset-created settings</t>
        </is>
      </c>
      <c r="E732" s="209" t="inlineStr"/>
      <c r="F732" s="209" t="inlineStr"/>
      <c r="G732" s="209" t="inlineStr">
        <is>
          <t>source-describes-concept</t>
        </is>
      </c>
      <c r="H732" s="209" t="inlineStr">
        <is>
          <t>Source Corpus.Distinctive_Contribution</t>
        </is>
      </c>
      <c r="I732" s="209" t="inlineStr">
        <is>
          <t>unmapped</t>
        </is>
      </c>
      <c r="J732" s="209" t="inlineStr">
        <is>
          <t>Corpus orientation only</t>
        </is>
      </c>
      <c r="K732" s="209" t="inlineStr">
        <is>
          <t>Needs source-specific verification</t>
        </is>
      </c>
      <c r="L732" s="209" t="inlineStr">
        <is>
          <t>https://en.wikipedia.org/wiki/Neverwinter_Nights</t>
        </is>
      </c>
      <c r="M732" s="209" t="inlineStr">
        <is>
          <t>Comparative navigation coordinate; not a canonical source entry or claim of exact equivalence.</t>
        </is>
      </c>
    </row>
    <row r="733">
      <c r="A733" s="209" t="inlineStr">
        <is>
          <t>CON-0732</t>
        </is>
      </c>
      <c r="B733" s="209" t="inlineStr">
        <is>
          <t>SRC-142</t>
        </is>
      </c>
      <c r="C733" s="209" t="inlineStr">
        <is>
          <t>Neverwinter Nights</t>
        </is>
      </c>
      <c r="D733" s="209" t="inlineStr">
        <is>
          <t>multiplayer roles</t>
        </is>
      </c>
      <c r="E733" s="209" t="inlineStr"/>
      <c r="F733" s="209" t="inlineStr"/>
      <c r="G733" s="209" t="inlineStr">
        <is>
          <t>source-describes-concept</t>
        </is>
      </c>
      <c r="H733" s="209" t="inlineStr">
        <is>
          <t>Source Corpus.Distinctive_Contribution</t>
        </is>
      </c>
      <c r="I733" s="209" t="inlineStr">
        <is>
          <t>unmapped</t>
        </is>
      </c>
      <c r="J733" s="209" t="inlineStr">
        <is>
          <t>Corpus orientation only</t>
        </is>
      </c>
      <c r="K733" s="209" t="inlineStr">
        <is>
          <t>Needs source-specific verification</t>
        </is>
      </c>
      <c r="L733" s="209" t="inlineStr">
        <is>
          <t>https://en.wikipedia.org/wiki/Neverwinter_Nights</t>
        </is>
      </c>
      <c r="M733" s="209" t="inlineStr">
        <is>
          <t>Comparative navigation coordinate; not a canonical source entry or claim of exact equivalence.</t>
        </is>
      </c>
    </row>
    <row r="734">
      <c r="A734" s="209" t="inlineStr">
        <is>
          <t>CON-0733</t>
        </is>
      </c>
      <c r="B734" s="209" t="inlineStr">
        <is>
          <t>SRC-143</t>
        </is>
      </c>
      <c r="C734" s="209" t="inlineStr">
        <is>
          <t>Divinity</t>
        </is>
      </c>
      <c r="D734" s="209" t="inlineStr">
        <is>
          <t>Classless builds</t>
        </is>
      </c>
      <c r="E734" s="209" t="inlineStr">
        <is>
          <t>MEC-300</t>
        </is>
      </c>
      <c r="F734" s="209" t="inlineStr">
        <is>
          <t>Progression and Build Models</t>
        </is>
      </c>
      <c r="G734" s="209" t="inlineStr">
        <is>
          <t>orientation-maps-to</t>
        </is>
      </c>
      <c r="H734" s="209" t="inlineStr">
        <is>
          <t>Source Corpus.Distinctive_Contribution</t>
        </is>
      </c>
      <c r="I734" s="209" t="inlineStr">
        <is>
          <t>low</t>
        </is>
      </c>
      <c r="J734" s="209" t="inlineStr">
        <is>
          <t>Corpus orientation only</t>
        </is>
      </c>
      <c r="K734" s="209" t="inlineStr">
        <is>
          <t>Needs source-specific verification</t>
        </is>
      </c>
      <c r="L734" s="209" t="inlineStr">
        <is>
          <t>https://en.wikipedia.org/wiki/Divinity</t>
        </is>
      </c>
      <c r="M734" s="209" t="inlineStr">
        <is>
          <t>Comparative navigation coordinate; not a canonical source entry or claim of exact equivalence.</t>
        </is>
      </c>
    </row>
    <row r="735">
      <c r="A735" s="209" t="inlineStr">
        <is>
          <t>CON-0734</t>
        </is>
      </c>
      <c r="B735" s="209" t="inlineStr">
        <is>
          <t>SRC-143</t>
        </is>
      </c>
      <c r="C735" s="209" t="inlineStr">
        <is>
          <t>Divinity</t>
        </is>
      </c>
      <c r="D735" s="209" t="inlineStr">
        <is>
          <t>source magic</t>
        </is>
      </c>
      <c r="E735" s="209" t="inlineStr"/>
      <c r="F735" s="209" t="inlineStr"/>
      <c r="G735" s="209" t="inlineStr">
        <is>
          <t>source-describes-concept</t>
        </is>
      </c>
      <c r="H735" s="209" t="inlineStr">
        <is>
          <t>Source Corpus.Distinctive_Contribution</t>
        </is>
      </c>
      <c r="I735" s="209" t="inlineStr">
        <is>
          <t>unmapped</t>
        </is>
      </c>
      <c r="J735" s="209" t="inlineStr">
        <is>
          <t>Corpus orientation only</t>
        </is>
      </c>
      <c r="K735" s="209" t="inlineStr">
        <is>
          <t>Needs source-specific verification</t>
        </is>
      </c>
      <c r="L735" s="209" t="inlineStr">
        <is>
          <t>https://en.wikipedia.org/wiki/Divinity</t>
        </is>
      </c>
      <c r="M735" s="209" t="inlineStr">
        <is>
          <t>Comparative navigation coordinate; not a canonical source entry or claim of exact equivalence.</t>
        </is>
      </c>
    </row>
    <row r="736">
      <c r="A736" s="209" t="inlineStr">
        <is>
          <t>CON-0735</t>
        </is>
      </c>
      <c r="B736" s="209" t="inlineStr">
        <is>
          <t>SRC-143</t>
        </is>
      </c>
      <c r="C736" s="209" t="inlineStr">
        <is>
          <t>Divinity</t>
        </is>
      </c>
      <c r="D736" s="209" t="inlineStr">
        <is>
          <t>undead player options</t>
        </is>
      </c>
      <c r="E736" s="209" t="inlineStr">
        <is>
          <t>PPL-600</t>
        </is>
      </c>
      <c r="F736" s="209" t="inlineStr">
        <is>
          <t>Undead Beings</t>
        </is>
      </c>
      <c r="G736" s="209" t="inlineStr">
        <is>
          <t>orientation-maps-to</t>
        </is>
      </c>
      <c r="H736" s="209" t="inlineStr">
        <is>
          <t>Source Corpus.Distinctive_Contribution</t>
        </is>
      </c>
      <c r="I736" s="209" t="inlineStr">
        <is>
          <t>high</t>
        </is>
      </c>
      <c r="J736" s="209" t="inlineStr">
        <is>
          <t>Corpus orientation only</t>
        </is>
      </c>
      <c r="K736" s="209" t="inlineStr">
        <is>
          <t>Needs source-specific verification</t>
        </is>
      </c>
      <c r="L736" s="209" t="inlineStr">
        <is>
          <t>https://en.wikipedia.org/wiki/Divinity</t>
        </is>
      </c>
      <c r="M736" s="209" t="inlineStr">
        <is>
          <t>Comparative navigation coordinate; not a canonical source entry or claim of exact equivalence.</t>
        </is>
      </c>
    </row>
    <row r="737">
      <c r="A737" s="209" t="inlineStr">
        <is>
          <t>CON-0736</t>
        </is>
      </c>
      <c r="B737" s="209" t="inlineStr">
        <is>
          <t>SRC-143</t>
        </is>
      </c>
      <c r="C737" s="209" t="inlineStr">
        <is>
          <t>Divinity</t>
        </is>
      </c>
      <c r="D737" s="209" t="inlineStr">
        <is>
          <t>elemental interactions</t>
        </is>
      </c>
      <c r="E737" s="209" t="inlineStr"/>
      <c r="F737" s="209" t="inlineStr"/>
      <c r="G737" s="209" t="inlineStr">
        <is>
          <t>source-describes-concept</t>
        </is>
      </c>
      <c r="H737" s="209" t="inlineStr">
        <is>
          <t>Source Corpus.Distinctive_Contribution</t>
        </is>
      </c>
      <c r="I737" s="209" t="inlineStr">
        <is>
          <t>unmapped</t>
        </is>
      </c>
      <c r="J737" s="209" t="inlineStr">
        <is>
          <t>Corpus orientation only</t>
        </is>
      </c>
      <c r="K737" s="209" t="inlineStr">
        <is>
          <t>Needs source-specific verification</t>
        </is>
      </c>
      <c r="L737" s="209" t="inlineStr">
        <is>
          <t>https://en.wikipedia.org/wiki/Divinity</t>
        </is>
      </c>
      <c r="M737" s="209" t="inlineStr">
        <is>
          <t>Comparative navigation coordinate; not a canonical source entry or claim of exact equivalence.</t>
        </is>
      </c>
    </row>
    <row r="738">
      <c r="A738" s="209" t="inlineStr">
        <is>
          <t>CON-0737</t>
        </is>
      </c>
      <c r="B738" s="209" t="inlineStr">
        <is>
          <t>SRC-143</t>
        </is>
      </c>
      <c r="C738" s="209" t="inlineStr">
        <is>
          <t>Divinity</t>
        </is>
      </c>
      <c r="D738" s="209" t="inlineStr">
        <is>
          <t>origin characters</t>
        </is>
      </c>
      <c r="E738" s="209" t="inlineStr"/>
      <c r="F738" s="209" t="inlineStr"/>
      <c r="G738" s="209" t="inlineStr">
        <is>
          <t>source-describes-concept</t>
        </is>
      </c>
      <c r="H738" s="209" t="inlineStr">
        <is>
          <t>Source Corpus.Distinctive_Contribution</t>
        </is>
      </c>
      <c r="I738" s="209" t="inlineStr">
        <is>
          <t>unmapped</t>
        </is>
      </c>
      <c r="J738" s="209" t="inlineStr">
        <is>
          <t>Corpus orientation only</t>
        </is>
      </c>
      <c r="K738" s="209" t="inlineStr">
        <is>
          <t>Needs source-specific verification</t>
        </is>
      </c>
      <c r="L738" s="209" t="inlineStr">
        <is>
          <t>https://en.wikipedia.org/wiki/Divinity</t>
        </is>
      </c>
      <c r="M738" s="209" t="inlineStr">
        <is>
          <t>Comparative navigation coordinate; not a canonical source entry or claim of exact equivalence.</t>
        </is>
      </c>
    </row>
    <row r="739">
      <c r="A739" s="209" t="inlineStr">
        <is>
          <t>CON-0738</t>
        </is>
      </c>
      <c r="B739" s="209" t="inlineStr">
        <is>
          <t>SRC-144</t>
        </is>
      </c>
      <c r="C739" s="209" t="inlineStr">
        <is>
          <t>Pillars of Eternity</t>
        </is>
      </c>
      <c r="D739" s="209" t="inlineStr">
        <is>
          <t>Original classes and peoples</t>
        </is>
      </c>
      <c r="E739" s="209" t="inlineStr">
        <is>
          <t>PPL-100; MEC-301</t>
        </is>
      </c>
      <c r="F739" s="209" t="inlineStr">
        <is>
          <t>Mortal and Natural Peoples; Fixed Class</t>
        </is>
      </c>
      <c r="G739" s="209" t="inlineStr">
        <is>
          <t>orientation-maps-to</t>
        </is>
      </c>
      <c r="H739" s="209" t="inlineStr">
        <is>
          <t>Source Corpus.Distinctive_Contribution</t>
        </is>
      </c>
      <c r="I739" s="209" t="inlineStr">
        <is>
          <t>low</t>
        </is>
      </c>
      <c r="J739" s="209" t="inlineStr">
        <is>
          <t>Corpus orientation only</t>
        </is>
      </c>
      <c r="K739" s="209" t="inlineStr">
        <is>
          <t>Needs source-specific verification</t>
        </is>
      </c>
      <c r="L739" s="209" t="inlineStr">
        <is>
          <t>https://en.wikipedia.org/wiki/Pillars_of_Eternity</t>
        </is>
      </c>
      <c r="M739" s="209" t="inlineStr">
        <is>
          <t>Comparative navigation coordinate; not a canonical source entry or claim of exact equivalence.</t>
        </is>
      </c>
    </row>
    <row r="740">
      <c r="A740" s="209" t="inlineStr">
        <is>
          <t>CON-0739</t>
        </is>
      </c>
      <c r="B740" s="209" t="inlineStr">
        <is>
          <t>SRC-144</t>
        </is>
      </c>
      <c r="C740" s="209" t="inlineStr">
        <is>
          <t>Pillars of Eternity</t>
        </is>
      </c>
      <c r="D740" s="209" t="inlineStr">
        <is>
          <t>soul cycles</t>
        </is>
      </c>
      <c r="E740" s="209" t="inlineStr"/>
      <c r="F740" s="209" t="inlineStr"/>
      <c r="G740" s="209" t="inlineStr">
        <is>
          <t>source-describes-concept</t>
        </is>
      </c>
      <c r="H740" s="209" t="inlineStr">
        <is>
          <t>Source Corpus.Distinctive_Contribution</t>
        </is>
      </c>
      <c r="I740" s="209" t="inlineStr">
        <is>
          <t>unmapped</t>
        </is>
      </c>
      <c r="J740" s="209" t="inlineStr">
        <is>
          <t>Corpus orientation only</t>
        </is>
      </c>
      <c r="K740" s="209" t="inlineStr">
        <is>
          <t>Needs source-specific verification</t>
        </is>
      </c>
      <c r="L740" s="209" t="inlineStr">
        <is>
          <t>https://en.wikipedia.org/wiki/Pillars_of_Eternity</t>
        </is>
      </c>
      <c r="M740" s="209" t="inlineStr">
        <is>
          <t>Comparative navigation coordinate; not a canonical source entry or claim of exact equivalence.</t>
        </is>
      </c>
    </row>
    <row r="741">
      <c r="A741" s="209" t="inlineStr">
        <is>
          <t>CON-0740</t>
        </is>
      </c>
      <c r="B741" s="209" t="inlineStr">
        <is>
          <t>SRC-144</t>
        </is>
      </c>
      <c r="C741" s="209" t="inlineStr">
        <is>
          <t>Pillars of Eternity</t>
        </is>
      </c>
      <c r="D741" s="209" t="inlineStr">
        <is>
          <t>godlike lineages</t>
        </is>
      </c>
      <c r="E741" s="209" t="inlineStr">
        <is>
          <t>LAW-800</t>
        </is>
      </c>
      <c r="F741" s="209" t="inlineStr">
        <is>
          <t>Hospitality, Kinship &amp; Social Metaphysics</t>
        </is>
      </c>
      <c r="G741" s="209" t="inlineStr">
        <is>
          <t>orientation-maps-to</t>
        </is>
      </c>
      <c r="H741" s="209" t="inlineStr">
        <is>
          <t>Source Corpus.Distinctive_Contribution</t>
        </is>
      </c>
      <c r="I741" s="209" t="inlineStr">
        <is>
          <t>low</t>
        </is>
      </c>
      <c r="J741" s="209" t="inlineStr">
        <is>
          <t>Corpus orientation only</t>
        </is>
      </c>
      <c r="K741" s="209" t="inlineStr">
        <is>
          <t>Needs source-specific verification</t>
        </is>
      </c>
      <c r="L741" s="209" t="inlineStr">
        <is>
          <t>https://en.wikipedia.org/wiki/Pillars_of_Eternity</t>
        </is>
      </c>
      <c r="M741" s="209" t="inlineStr">
        <is>
          <t>Comparative navigation coordinate; not a canonical source entry or claim of exact equivalence.</t>
        </is>
      </c>
    </row>
    <row r="742">
      <c r="A742" s="209" t="inlineStr">
        <is>
          <t>CON-0741</t>
        </is>
      </c>
      <c r="B742" s="209" t="inlineStr">
        <is>
          <t>SRC-144</t>
        </is>
      </c>
      <c r="C742" s="209" t="inlineStr">
        <is>
          <t>Pillars of Eternity</t>
        </is>
      </c>
      <c r="D742" s="209" t="inlineStr">
        <is>
          <t>factions</t>
        </is>
      </c>
      <c r="E742" s="209" t="inlineStr">
        <is>
          <t>INS-000</t>
        </is>
      </c>
      <c r="F742" s="209" t="inlineStr">
        <is>
          <t>Institutions &amp; Affiliations</t>
        </is>
      </c>
      <c r="G742" s="209" t="inlineStr">
        <is>
          <t>orientation-maps-to</t>
        </is>
      </c>
      <c r="H742" s="209" t="inlineStr">
        <is>
          <t>Source Corpus.Distinctive_Contribution</t>
        </is>
      </c>
      <c r="I742" s="209" t="inlineStr">
        <is>
          <t>low</t>
        </is>
      </c>
      <c r="J742" s="209" t="inlineStr">
        <is>
          <t>Corpus orientation only</t>
        </is>
      </c>
      <c r="K742" s="209" t="inlineStr">
        <is>
          <t>Needs source-specific verification</t>
        </is>
      </c>
      <c r="L742" s="209" t="inlineStr">
        <is>
          <t>https://en.wikipedia.org/wiki/Pillars_of_Eternity</t>
        </is>
      </c>
      <c r="M742" s="209" t="inlineStr">
        <is>
          <t>Comparative navigation coordinate; not a canonical source entry or claim of exact equivalence.</t>
        </is>
      </c>
    </row>
    <row r="743">
      <c r="A743" s="209" t="inlineStr">
        <is>
          <t>CON-0742</t>
        </is>
      </c>
      <c r="B743" s="209" t="inlineStr">
        <is>
          <t>SRC-144</t>
        </is>
      </c>
      <c r="C743" s="209" t="inlineStr">
        <is>
          <t>Pillars of Eternity</t>
        </is>
      </c>
      <c r="D743" s="209" t="inlineStr">
        <is>
          <t>multiclassing</t>
        </is>
      </c>
      <c r="E743" s="209" t="inlineStr">
        <is>
          <t>MEC-302</t>
        </is>
      </c>
      <c r="F743" s="209" t="inlineStr">
        <is>
          <t>Class Change or Job System</t>
        </is>
      </c>
      <c r="G743" s="209" t="inlineStr">
        <is>
          <t>orientation-maps-to</t>
        </is>
      </c>
      <c r="H743" s="209" t="inlineStr">
        <is>
          <t>Source Corpus.Distinctive_Contribution</t>
        </is>
      </c>
      <c r="I743" s="209" t="inlineStr">
        <is>
          <t>moderate</t>
        </is>
      </c>
      <c r="J743" s="209" t="inlineStr">
        <is>
          <t>Corpus orientation only</t>
        </is>
      </c>
      <c r="K743" s="209" t="inlineStr">
        <is>
          <t>Needs source-specific verification</t>
        </is>
      </c>
      <c r="L743" s="209" t="inlineStr">
        <is>
          <t>https://en.wikipedia.org/wiki/Pillars_of_Eternity</t>
        </is>
      </c>
      <c r="M743" s="209" t="inlineStr">
        <is>
          <t>Comparative navigation coordinate; not a canonical source entry or claim of exact equivalence.</t>
        </is>
      </c>
    </row>
    <row r="744">
      <c r="A744" s="209" t="inlineStr">
        <is>
          <t>CON-0743</t>
        </is>
      </c>
      <c r="B744" s="209" t="inlineStr">
        <is>
          <t>SRC-145</t>
        </is>
      </c>
      <c r="C744" s="209" t="inlineStr">
        <is>
          <t>Tyranny</t>
        </is>
      </c>
      <c r="D744" s="209" t="inlineStr">
        <is>
          <t>Villain-side protagonist</t>
        </is>
      </c>
      <c r="E744" s="209" t="inlineStr"/>
      <c r="F744" s="209" t="inlineStr"/>
      <c r="G744" s="209" t="inlineStr">
        <is>
          <t>source-describes-concept</t>
        </is>
      </c>
      <c r="H744" s="209" t="inlineStr">
        <is>
          <t>Source Corpus.Distinctive_Contribution</t>
        </is>
      </c>
      <c r="I744" s="209" t="inlineStr">
        <is>
          <t>unmapped</t>
        </is>
      </c>
      <c r="J744" s="209" t="inlineStr">
        <is>
          <t>Corpus orientation only</t>
        </is>
      </c>
      <c r="K744" s="209" t="inlineStr">
        <is>
          <t>Needs source-specific verification</t>
        </is>
      </c>
      <c r="L744" s="209" t="inlineStr">
        <is>
          <t>https://en.wikipedia.org/wiki/Tyranny</t>
        </is>
      </c>
      <c r="M744" s="209" t="inlineStr">
        <is>
          <t>Comparative navigation coordinate; not a canonical source entry or claim of exact equivalence.</t>
        </is>
      </c>
    </row>
    <row r="745">
      <c r="A745" s="209" t="inlineStr">
        <is>
          <t>CON-0744</t>
        </is>
      </c>
      <c r="B745" s="209" t="inlineStr">
        <is>
          <t>SRC-145</t>
        </is>
      </c>
      <c r="C745" s="209" t="inlineStr">
        <is>
          <t>Tyranny</t>
        </is>
      </c>
      <c r="D745" s="209" t="inlineStr">
        <is>
          <t>legal magic edicts</t>
        </is>
      </c>
      <c r="E745" s="209" t="inlineStr"/>
      <c r="F745" s="209" t="inlineStr"/>
      <c r="G745" s="209" t="inlineStr">
        <is>
          <t>source-describes-concept</t>
        </is>
      </c>
      <c r="H745" s="209" t="inlineStr">
        <is>
          <t>Source Corpus.Distinctive_Contribution</t>
        </is>
      </c>
      <c r="I745" s="209" t="inlineStr">
        <is>
          <t>unmapped</t>
        </is>
      </c>
      <c r="J745" s="209" t="inlineStr">
        <is>
          <t>Corpus orientation only</t>
        </is>
      </c>
      <c r="K745" s="209" t="inlineStr">
        <is>
          <t>Needs source-specific verification</t>
        </is>
      </c>
      <c r="L745" s="209" t="inlineStr">
        <is>
          <t>https://en.wikipedia.org/wiki/Tyranny</t>
        </is>
      </c>
      <c r="M745" s="209" t="inlineStr">
        <is>
          <t>Comparative navigation coordinate; not a canonical source entry or claim of exact equivalence.</t>
        </is>
      </c>
    </row>
    <row r="746">
      <c r="A746" s="209" t="inlineStr">
        <is>
          <t>CON-0745</t>
        </is>
      </c>
      <c r="B746" s="209" t="inlineStr">
        <is>
          <t>SRC-145</t>
        </is>
      </c>
      <c r="C746" s="209" t="inlineStr">
        <is>
          <t>Tyranny</t>
        </is>
      </c>
      <c r="D746" s="209" t="inlineStr">
        <is>
          <t>reputation/fear</t>
        </is>
      </c>
      <c r="E746" s="209" t="inlineStr"/>
      <c r="F746" s="209" t="inlineStr"/>
      <c r="G746" s="209" t="inlineStr">
        <is>
          <t>source-describes-concept</t>
        </is>
      </c>
      <c r="H746" s="209" t="inlineStr">
        <is>
          <t>Source Corpus.Distinctive_Contribution</t>
        </is>
      </c>
      <c r="I746" s="209" t="inlineStr">
        <is>
          <t>unmapped</t>
        </is>
      </c>
      <c r="J746" s="209" t="inlineStr">
        <is>
          <t>Corpus orientation only</t>
        </is>
      </c>
      <c r="K746" s="209" t="inlineStr">
        <is>
          <t>Needs source-specific verification</t>
        </is>
      </c>
      <c r="L746" s="209" t="inlineStr">
        <is>
          <t>https://en.wikipedia.org/wiki/Tyranny</t>
        </is>
      </c>
      <c r="M746" s="209" t="inlineStr">
        <is>
          <t>Comparative navigation coordinate; not a canonical source entry or claim of exact equivalence.</t>
        </is>
      </c>
    </row>
    <row r="747">
      <c r="A747" s="209" t="inlineStr">
        <is>
          <t>CON-0746</t>
        </is>
      </c>
      <c r="B747" s="209" t="inlineStr">
        <is>
          <t>SRC-145</t>
        </is>
      </c>
      <c r="C747" s="209" t="inlineStr">
        <is>
          <t>Tyranny</t>
        </is>
      </c>
      <c r="D747" s="209" t="inlineStr">
        <is>
          <t>companions</t>
        </is>
      </c>
      <c r="E747" s="209" t="inlineStr">
        <is>
          <t>NAR-200</t>
        </is>
      </c>
      <c r="F747" s="209" t="inlineStr">
        <is>
          <t>Companion, Mentor, and Party Archetypes</t>
        </is>
      </c>
      <c r="G747" s="209" t="inlineStr">
        <is>
          <t>orientation-maps-to</t>
        </is>
      </c>
      <c r="H747" s="209" t="inlineStr">
        <is>
          <t>Source Corpus.Distinctive_Contribution</t>
        </is>
      </c>
      <c r="I747" s="209" t="inlineStr">
        <is>
          <t>low</t>
        </is>
      </c>
      <c r="J747" s="209" t="inlineStr">
        <is>
          <t>Corpus orientation only</t>
        </is>
      </c>
      <c r="K747" s="209" t="inlineStr">
        <is>
          <t>Needs source-specific verification</t>
        </is>
      </c>
      <c r="L747" s="209" t="inlineStr">
        <is>
          <t>https://en.wikipedia.org/wiki/Tyranny</t>
        </is>
      </c>
      <c r="M747" s="209" t="inlineStr">
        <is>
          <t>Comparative navigation coordinate; not a canonical source entry or claim of exact equivalence.</t>
        </is>
      </c>
    </row>
    <row r="748">
      <c r="A748" s="209" t="inlineStr">
        <is>
          <t>CON-0747</t>
        </is>
      </c>
      <c r="B748" s="209" t="inlineStr">
        <is>
          <t>SRC-145</t>
        </is>
      </c>
      <c r="C748" s="209" t="inlineStr">
        <is>
          <t>Tyranny</t>
        </is>
      </c>
      <c r="D748" s="209" t="inlineStr">
        <is>
          <t>empire institutions</t>
        </is>
      </c>
      <c r="E748" s="209" t="inlineStr">
        <is>
          <t>CIV-100</t>
        </is>
      </c>
      <c r="F748" s="209" t="inlineStr">
        <is>
          <t>Polity and Governance Archetypes</t>
        </is>
      </c>
      <c r="G748" s="209" t="inlineStr">
        <is>
          <t>orientation-maps-to</t>
        </is>
      </c>
      <c r="H748" s="209" t="inlineStr">
        <is>
          <t>Source Corpus.Distinctive_Contribution</t>
        </is>
      </c>
      <c r="I748" s="209" t="inlineStr">
        <is>
          <t>low</t>
        </is>
      </c>
      <c r="J748" s="209" t="inlineStr">
        <is>
          <t>Corpus orientation only</t>
        </is>
      </c>
      <c r="K748" s="209" t="inlineStr">
        <is>
          <t>Needs source-specific verification</t>
        </is>
      </c>
      <c r="L748" s="209" t="inlineStr">
        <is>
          <t>https://en.wikipedia.org/wiki/Tyranny</t>
        </is>
      </c>
      <c r="M748" s="209" t="inlineStr">
        <is>
          <t>Comparative navigation coordinate; not a canonical source entry or claim of exact equivalence.</t>
        </is>
      </c>
    </row>
    <row r="749">
      <c r="A749" s="209" t="inlineStr">
        <is>
          <t>CON-0748</t>
        </is>
      </c>
      <c r="B749" s="209" t="inlineStr">
        <is>
          <t>SRC-146</t>
        </is>
      </c>
      <c r="C749" s="209" t="inlineStr">
        <is>
          <t>Pathfinder: Kingmaker</t>
        </is>
      </c>
      <c r="D749" s="209" t="inlineStr">
        <is>
          <t>Pathfinder classes</t>
        </is>
      </c>
      <c r="E749" s="209" t="inlineStr">
        <is>
          <t>MEC-301</t>
        </is>
      </c>
      <c r="F749" s="209" t="inlineStr">
        <is>
          <t>Fixed Class</t>
        </is>
      </c>
      <c r="G749" s="209" t="inlineStr">
        <is>
          <t>orientation-maps-to</t>
        </is>
      </c>
      <c r="H749" s="209" t="inlineStr">
        <is>
          <t>Source Corpus.Distinctive_Contribution</t>
        </is>
      </c>
      <c r="I749" s="209" t="inlineStr">
        <is>
          <t>low</t>
        </is>
      </c>
      <c r="J749" s="209" t="inlineStr">
        <is>
          <t>Corpus orientation only</t>
        </is>
      </c>
      <c r="K749" s="209" t="inlineStr">
        <is>
          <t>Needs source-specific verification</t>
        </is>
      </c>
      <c r="L749" s="209" t="inlineStr">
        <is>
          <t>https://en.wikipedia.org/wiki/Pathfinder:_Kingmaker</t>
        </is>
      </c>
      <c r="M749" s="209" t="inlineStr">
        <is>
          <t>Comparative navigation coordinate; not a canonical source entry or claim of exact equivalence.</t>
        </is>
      </c>
    </row>
    <row r="750">
      <c r="A750" s="209" t="inlineStr">
        <is>
          <t>CON-0749</t>
        </is>
      </c>
      <c r="B750" s="209" t="inlineStr">
        <is>
          <t>SRC-146</t>
        </is>
      </c>
      <c r="C750" s="209" t="inlineStr">
        <is>
          <t>Pathfinder: Kingmaker</t>
        </is>
      </c>
      <c r="D750" s="209" t="inlineStr">
        <is>
          <t>archetypes</t>
        </is>
      </c>
      <c r="E750" s="209" t="inlineStr"/>
      <c r="F750" s="209" t="inlineStr"/>
      <c r="G750" s="209" t="inlineStr">
        <is>
          <t>source-describes-concept</t>
        </is>
      </c>
      <c r="H750" s="209" t="inlineStr">
        <is>
          <t>Source Corpus.Distinctive_Contribution</t>
        </is>
      </c>
      <c r="I750" s="209" t="inlineStr">
        <is>
          <t>unmapped</t>
        </is>
      </c>
      <c r="J750" s="209" t="inlineStr">
        <is>
          <t>Corpus orientation only</t>
        </is>
      </c>
      <c r="K750" s="209" t="inlineStr">
        <is>
          <t>Needs source-specific verification</t>
        </is>
      </c>
      <c r="L750" s="209" t="inlineStr">
        <is>
          <t>https://en.wikipedia.org/wiki/Pathfinder:_Kingmaker</t>
        </is>
      </c>
      <c r="M750" s="209" t="inlineStr">
        <is>
          <t>Comparative navigation coordinate; not a canonical source entry or claim of exact equivalence.</t>
        </is>
      </c>
    </row>
    <row r="751">
      <c r="A751" s="209" t="inlineStr">
        <is>
          <t>CON-0750</t>
        </is>
      </c>
      <c r="B751" s="209" t="inlineStr">
        <is>
          <t>SRC-146</t>
        </is>
      </c>
      <c r="C751" s="209" t="inlineStr">
        <is>
          <t>Pathfinder: Kingmaker</t>
        </is>
      </c>
      <c r="D751" s="209" t="inlineStr">
        <is>
          <t>kingdom building</t>
        </is>
      </c>
      <c r="E751" s="209" t="inlineStr">
        <is>
          <t>ROL-700; CIV-100; MEC-300</t>
        </is>
      </c>
      <c r="F751" s="209" t="inlineStr">
        <is>
          <t>Leadership and Social Office Roles; Polity and Governance Archetypes; Progression and Build Models</t>
        </is>
      </c>
      <c r="G751" s="209" t="inlineStr">
        <is>
          <t>orientation-maps-to</t>
        </is>
      </c>
      <c r="H751" s="209" t="inlineStr">
        <is>
          <t>Source Corpus.Distinctive_Contribution</t>
        </is>
      </c>
      <c r="I751" s="209" t="inlineStr">
        <is>
          <t>low</t>
        </is>
      </c>
      <c r="J751" s="209" t="inlineStr">
        <is>
          <t>Corpus orientation only</t>
        </is>
      </c>
      <c r="K751" s="209" t="inlineStr">
        <is>
          <t>Needs source-specific verification</t>
        </is>
      </c>
      <c r="L751" s="209" t="inlineStr">
        <is>
          <t>https://en.wikipedia.org/wiki/Pathfinder:_Kingmaker</t>
        </is>
      </c>
      <c r="M751" s="209" t="inlineStr">
        <is>
          <t>Comparative navigation coordinate; not a canonical source entry or claim of exact equivalence.</t>
        </is>
      </c>
    </row>
    <row r="752">
      <c r="A752" s="209" t="inlineStr">
        <is>
          <t>CON-0751</t>
        </is>
      </c>
      <c r="B752" s="209" t="inlineStr">
        <is>
          <t>SRC-146</t>
        </is>
      </c>
      <c r="C752" s="209" t="inlineStr">
        <is>
          <t>Pathfinder: Kingmaker</t>
        </is>
      </c>
      <c r="D752" s="209" t="inlineStr">
        <is>
          <t>companions</t>
        </is>
      </c>
      <c r="E752" s="209" t="inlineStr">
        <is>
          <t>NAR-200</t>
        </is>
      </c>
      <c r="F752" s="209" t="inlineStr">
        <is>
          <t>Companion, Mentor, and Party Archetypes</t>
        </is>
      </c>
      <c r="G752" s="209" t="inlineStr">
        <is>
          <t>orientation-maps-to</t>
        </is>
      </c>
      <c r="H752" s="209" t="inlineStr">
        <is>
          <t>Source Corpus.Distinctive_Contribution</t>
        </is>
      </c>
      <c r="I752" s="209" t="inlineStr">
        <is>
          <t>low</t>
        </is>
      </c>
      <c r="J752" s="209" t="inlineStr">
        <is>
          <t>Corpus orientation only</t>
        </is>
      </c>
      <c r="K752" s="209" t="inlineStr">
        <is>
          <t>Needs source-specific verification</t>
        </is>
      </c>
      <c r="L752" s="209" t="inlineStr">
        <is>
          <t>https://en.wikipedia.org/wiki/Pathfinder:_Kingmaker</t>
        </is>
      </c>
      <c r="M752" s="209" t="inlineStr">
        <is>
          <t>Comparative navigation coordinate; not a canonical source entry or claim of exact equivalence.</t>
        </is>
      </c>
    </row>
    <row r="753">
      <c r="A753" s="209" t="inlineStr">
        <is>
          <t>CON-0752</t>
        </is>
      </c>
      <c r="B753" s="209" t="inlineStr">
        <is>
          <t>SRC-146</t>
        </is>
      </c>
      <c r="C753" s="209" t="inlineStr">
        <is>
          <t>Pathfinder: Kingmaker</t>
        </is>
      </c>
      <c r="D753" s="209" t="inlineStr">
        <is>
          <t>alignment</t>
        </is>
      </c>
      <c r="E753" s="209" t="inlineStr">
        <is>
          <t>MEC-322</t>
        </is>
      </c>
      <c r="F753" s="209" t="inlineStr">
        <is>
          <t>Moral Alignment Progression</t>
        </is>
      </c>
      <c r="G753" s="209" t="inlineStr">
        <is>
          <t>orientation-maps-to</t>
        </is>
      </c>
      <c r="H753" s="209" t="inlineStr">
        <is>
          <t>Source Corpus.Distinctive_Contribution</t>
        </is>
      </c>
      <c r="I753" s="209" t="inlineStr">
        <is>
          <t>moderate</t>
        </is>
      </c>
      <c r="J753" s="209" t="inlineStr">
        <is>
          <t>Corpus orientation only</t>
        </is>
      </c>
      <c r="K753" s="209" t="inlineStr">
        <is>
          <t>Needs source-specific verification</t>
        </is>
      </c>
      <c r="L753" s="209" t="inlineStr">
        <is>
          <t>https://en.wikipedia.org/wiki/Pathfinder:_Kingmaker</t>
        </is>
      </c>
      <c r="M753" s="209" t="inlineStr">
        <is>
          <t>Comparative navigation coordinate; not a canonical source entry or claim of exact equivalence.</t>
        </is>
      </c>
    </row>
    <row r="754">
      <c r="A754" s="209" t="inlineStr">
        <is>
          <t>CON-0753</t>
        </is>
      </c>
      <c r="B754" s="209" t="inlineStr">
        <is>
          <t>SRC-147</t>
        </is>
      </c>
      <c r="C754" s="209" t="inlineStr">
        <is>
          <t>Pathfinder: Wrath of the Righteous</t>
        </is>
      </c>
      <c r="D754" s="209" t="inlineStr">
        <is>
          <t>Mythic paths</t>
        </is>
      </c>
      <c r="E754" s="209" t="inlineStr"/>
      <c r="F754" s="209" t="inlineStr"/>
      <c r="G754" s="209" t="inlineStr">
        <is>
          <t>source-describes-concept</t>
        </is>
      </c>
      <c r="H754" s="209" t="inlineStr">
        <is>
          <t>Source Corpus.Distinctive_Contribution</t>
        </is>
      </c>
      <c r="I754" s="209" t="inlineStr">
        <is>
          <t>unmapped</t>
        </is>
      </c>
      <c r="J754" s="209" t="inlineStr">
        <is>
          <t>Corpus orientation only</t>
        </is>
      </c>
      <c r="K754" s="209" t="inlineStr">
        <is>
          <t>Needs source-specific verification</t>
        </is>
      </c>
      <c r="L754" s="209" t="inlineStr">
        <is>
          <t>https://en.wikipedia.org/wiki/Pathfinder:_Wrath_of_the_Righteous</t>
        </is>
      </c>
      <c r="M754" s="209" t="inlineStr">
        <is>
          <t>Comparative navigation coordinate; not a canonical source entry or claim of exact equivalence.</t>
        </is>
      </c>
    </row>
    <row r="755">
      <c r="A755" s="209" t="inlineStr">
        <is>
          <t>CON-0754</t>
        </is>
      </c>
      <c r="B755" s="209" t="inlineStr">
        <is>
          <t>SRC-147</t>
        </is>
      </c>
      <c r="C755" s="209" t="inlineStr">
        <is>
          <t>Pathfinder: Wrath of the Righteous</t>
        </is>
      </c>
      <c r="D755" s="209" t="inlineStr">
        <is>
          <t>demon war</t>
        </is>
      </c>
      <c r="E755" s="209" t="inlineStr">
        <is>
          <t>PPL-501</t>
        </is>
      </c>
      <c r="F755" s="209" t="inlineStr">
        <is>
          <t>Demons</t>
        </is>
      </c>
      <c r="G755" s="209" t="inlineStr">
        <is>
          <t>orientation-maps-to</t>
        </is>
      </c>
      <c r="H755" s="209" t="inlineStr">
        <is>
          <t>Source Corpus.Distinctive_Contribution</t>
        </is>
      </c>
      <c r="I755" s="209" t="inlineStr">
        <is>
          <t>high</t>
        </is>
      </c>
      <c r="J755" s="209" t="inlineStr">
        <is>
          <t>Corpus orientation only</t>
        </is>
      </c>
      <c r="K755" s="209" t="inlineStr">
        <is>
          <t>Needs source-specific verification</t>
        </is>
      </c>
      <c r="L755" s="209" t="inlineStr">
        <is>
          <t>https://en.wikipedia.org/wiki/Pathfinder:_Wrath_of_the_Righteous</t>
        </is>
      </c>
      <c r="M755" s="209" t="inlineStr">
        <is>
          <t>Comparative navigation coordinate; not a canonical source entry or claim of exact equivalence.</t>
        </is>
      </c>
    </row>
    <row r="756">
      <c r="A756" s="209" t="inlineStr">
        <is>
          <t>CON-0755</t>
        </is>
      </c>
      <c r="B756" s="209" t="inlineStr">
        <is>
          <t>SRC-147</t>
        </is>
      </c>
      <c r="C756" s="209" t="inlineStr">
        <is>
          <t>Pathfinder: Wrath of the Righteous</t>
        </is>
      </c>
      <c r="D756" s="209" t="inlineStr">
        <is>
          <t>extensive classes/archetypes</t>
        </is>
      </c>
      <c r="E756" s="209" t="inlineStr">
        <is>
          <t>MEC-301</t>
        </is>
      </c>
      <c r="F756" s="209" t="inlineStr">
        <is>
          <t>Fixed Class</t>
        </is>
      </c>
      <c r="G756" s="209" t="inlineStr">
        <is>
          <t>orientation-maps-to</t>
        </is>
      </c>
      <c r="H756" s="209" t="inlineStr">
        <is>
          <t>Source Corpus.Distinctive_Contribution</t>
        </is>
      </c>
      <c r="I756" s="209" t="inlineStr">
        <is>
          <t>low</t>
        </is>
      </c>
      <c r="J756" s="209" t="inlineStr">
        <is>
          <t>Corpus orientation only</t>
        </is>
      </c>
      <c r="K756" s="209" t="inlineStr">
        <is>
          <t>Needs source-specific verification</t>
        </is>
      </c>
      <c r="L756" s="209" t="inlineStr">
        <is>
          <t>https://en.wikipedia.org/wiki/Pathfinder:_Wrath_of_the_Righteous</t>
        </is>
      </c>
      <c r="M756" s="209" t="inlineStr">
        <is>
          <t>Comparative navigation coordinate; not a canonical source entry or claim of exact equivalence.</t>
        </is>
      </c>
    </row>
    <row r="757">
      <c r="A757" s="209" t="inlineStr">
        <is>
          <t>CON-0756</t>
        </is>
      </c>
      <c r="B757" s="209" t="inlineStr">
        <is>
          <t>SRC-147</t>
        </is>
      </c>
      <c r="C757" s="209" t="inlineStr">
        <is>
          <t>Pathfinder: Wrath of the Righteous</t>
        </is>
      </c>
      <c r="D757" s="209" t="inlineStr">
        <is>
          <t>transformation and alignment</t>
        </is>
      </c>
      <c r="E757" s="209" t="inlineStr">
        <is>
          <t>STA-200; MEC-322</t>
        </is>
      </c>
      <c r="F757" s="209" t="inlineStr">
        <is>
          <t>Bodily Transformation States; Moral Alignment Progression</t>
        </is>
      </c>
      <c r="G757" s="209" t="inlineStr">
        <is>
          <t>orientation-maps-to</t>
        </is>
      </c>
      <c r="H757" s="209" t="inlineStr">
        <is>
          <t>Source Corpus.Distinctive_Contribution</t>
        </is>
      </c>
      <c r="I757" s="209" t="inlineStr">
        <is>
          <t>low</t>
        </is>
      </c>
      <c r="J757" s="209" t="inlineStr">
        <is>
          <t>Corpus orientation only</t>
        </is>
      </c>
      <c r="K757" s="209" t="inlineStr">
        <is>
          <t>Needs source-specific verification</t>
        </is>
      </c>
      <c r="L757" s="209" t="inlineStr">
        <is>
          <t>https://en.wikipedia.org/wiki/Pathfinder:_Wrath_of_the_Righteous</t>
        </is>
      </c>
      <c r="M757" s="209" t="inlineStr">
        <is>
          <t>Comparative navigation coordinate; not a canonical source entry or claim of exact equivalence.</t>
        </is>
      </c>
    </row>
    <row r="758">
      <c r="A758" s="209" t="inlineStr">
        <is>
          <t>CON-0757</t>
        </is>
      </c>
      <c r="B758" s="209" t="inlineStr">
        <is>
          <t>SRC-148</t>
        </is>
      </c>
      <c r="C758" s="209" t="inlineStr">
        <is>
          <t>Dark Souls</t>
        </is>
      </c>
      <c r="D758" s="209" t="inlineStr">
        <is>
          <t>Undead curse</t>
        </is>
      </c>
      <c r="E758" s="209" t="inlineStr">
        <is>
          <t>PPL-600; STA-311; LAW-204</t>
        </is>
      </c>
      <c r="F758" s="209" t="inlineStr">
        <is>
          <t>Undead Beings; Cursed State; Curse</t>
        </is>
      </c>
      <c r="G758" s="209" t="inlineStr">
        <is>
          <t>orientation-maps-to</t>
        </is>
      </c>
      <c r="H758" s="209" t="inlineStr">
        <is>
          <t>Source Corpus.Distinctive_Contribution</t>
        </is>
      </c>
      <c r="I758" s="209" t="inlineStr">
        <is>
          <t>moderate</t>
        </is>
      </c>
      <c r="J758" s="209" t="inlineStr">
        <is>
          <t>Corpus orientation only</t>
        </is>
      </c>
      <c r="K758" s="209" t="inlineStr">
        <is>
          <t>Needs source-specific verification</t>
        </is>
      </c>
      <c r="L758" s="209" t="inlineStr">
        <is>
          <t>https://en.wikipedia.org/wiki/Dark_Souls</t>
        </is>
      </c>
      <c r="M758" s="209" t="inlineStr">
        <is>
          <t>Comparative navigation coordinate; not a canonical source entry or claim of exact equivalence.</t>
        </is>
      </c>
    </row>
    <row r="759">
      <c r="A759" s="209" t="inlineStr">
        <is>
          <t>CON-0758</t>
        </is>
      </c>
      <c r="B759" s="209" t="inlineStr">
        <is>
          <t>SRC-148</t>
        </is>
      </c>
      <c r="C759" s="209" t="inlineStr">
        <is>
          <t>Dark Souls</t>
        </is>
      </c>
      <c r="D759" s="209" t="inlineStr">
        <is>
          <t>classes as starting templates</t>
        </is>
      </c>
      <c r="E759" s="209" t="inlineStr">
        <is>
          <t>MEC-301</t>
        </is>
      </c>
      <c r="F759" s="209" t="inlineStr">
        <is>
          <t>Fixed Class</t>
        </is>
      </c>
      <c r="G759" s="209" t="inlineStr">
        <is>
          <t>orientation-maps-to</t>
        </is>
      </c>
      <c r="H759" s="209" t="inlineStr">
        <is>
          <t>Source Corpus.Distinctive_Contribution</t>
        </is>
      </c>
      <c r="I759" s="209" t="inlineStr">
        <is>
          <t>low</t>
        </is>
      </c>
      <c r="J759" s="209" t="inlineStr">
        <is>
          <t>Corpus orientation only</t>
        </is>
      </c>
      <c r="K759" s="209" t="inlineStr">
        <is>
          <t>Needs source-specific verification</t>
        </is>
      </c>
      <c r="L759" s="209" t="inlineStr">
        <is>
          <t>https://en.wikipedia.org/wiki/Dark_Souls</t>
        </is>
      </c>
      <c r="M759" s="209" t="inlineStr">
        <is>
          <t>Comparative navigation coordinate; not a canonical source entry or claim of exact equivalence.</t>
        </is>
      </c>
    </row>
    <row r="760">
      <c r="A760" s="209" t="inlineStr">
        <is>
          <t>CON-0759</t>
        </is>
      </c>
      <c r="B760" s="209" t="inlineStr">
        <is>
          <t>SRC-148</t>
        </is>
      </c>
      <c r="C760" s="209" t="inlineStr">
        <is>
          <t>Dark Souls</t>
        </is>
      </c>
      <c r="D760" s="209" t="inlineStr">
        <is>
          <t>fading ages</t>
        </is>
      </c>
      <c r="E760" s="209" t="inlineStr">
        <is>
          <t>NAR-420</t>
        </is>
      </c>
      <c r="F760" s="209" t="inlineStr">
        <is>
          <t>Cycle of Ages</t>
        </is>
      </c>
      <c r="G760" s="209" t="inlineStr">
        <is>
          <t>orientation-maps-to</t>
        </is>
      </c>
      <c r="H760" s="209" t="inlineStr">
        <is>
          <t>Source Corpus.Distinctive_Contribution</t>
        </is>
      </c>
      <c r="I760" s="209" t="inlineStr">
        <is>
          <t>moderate</t>
        </is>
      </c>
      <c r="J760" s="209" t="inlineStr">
        <is>
          <t>Corpus orientation only</t>
        </is>
      </c>
      <c r="K760" s="209" t="inlineStr">
        <is>
          <t>Needs source-specific verification</t>
        </is>
      </c>
      <c r="L760" s="209" t="inlineStr">
        <is>
          <t>https://en.wikipedia.org/wiki/Dark_Souls</t>
        </is>
      </c>
      <c r="M760" s="209" t="inlineStr">
        <is>
          <t>Comparative navigation coordinate; not a canonical source entry or claim of exact equivalence.</t>
        </is>
      </c>
    </row>
    <row r="761">
      <c r="A761" s="209" t="inlineStr">
        <is>
          <t>CON-0760</t>
        </is>
      </c>
      <c r="B761" s="209" t="inlineStr">
        <is>
          <t>SRC-148</t>
        </is>
      </c>
      <c r="C761" s="209" t="inlineStr">
        <is>
          <t>Dark Souls</t>
        </is>
      </c>
      <c r="D761" s="209" t="inlineStr">
        <is>
          <t>bosses</t>
        </is>
      </c>
      <c r="E761" s="209" t="inlineStr"/>
      <c r="F761" s="209" t="inlineStr"/>
      <c r="G761" s="209" t="inlineStr">
        <is>
          <t>source-describes-concept</t>
        </is>
      </c>
      <c r="H761" s="209" t="inlineStr">
        <is>
          <t>Source Corpus.Distinctive_Contribution</t>
        </is>
      </c>
      <c r="I761" s="209" t="inlineStr">
        <is>
          <t>unmapped</t>
        </is>
      </c>
      <c r="J761" s="209" t="inlineStr">
        <is>
          <t>Corpus orientation only</t>
        </is>
      </c>
      <c r="K761" s="209" t="inlineStr">
        <is>
          <t>Needs source-specific verification</t>
        </is>
      </c>
      <c r="L761" s="209" t="inlineStr">
        <is>
          <t>https://en.wikipedia.org/wiki/Dark_Souls</t>
        </is>
      </c>
      <c r="M761" s="209" t="inlineStr">
        <is>
          <t>Comparative navigation coordinate; not a canonical source entry or claim of exact equivalence.</t>
        </is>
      </c>
    </row>
    <row r="762">
      <c r="A762" s="209" t="inlineStr">
        <is>
          <t>CON-0761</t>
        </is>
      </c>
      <c r="B762" s="209" t="inlineStr">
        <is>
          <t>SRC-148</t>
        </is>
      </c>
      <c r="C762" s="209" t="inlineStr">
        <is>
          <t>Dark Souls</t>
        </is>
      </c>
      <c r="D762" s="209" t="inlineStr">
        <is>
          <t>covenants</t>
        </is>
      </c>
      <c r="E762" s="209" t="inlineStr"/>
      <c r="F762" s="209" t="inlineStr"/>
      <c r="G762" s="209" t="inlineStr">
        <is>
          <t>source-describes-concept</t>
        </is>
      </c>
      <c r="H762" s="209" t="inlineStr">
        <is>
          <t>Source Corpus.Distinctive_Contribution</t>
        </is>
      </c>
      <c r="I762" s="209" t="inlineStr">
        <is>
          <t>unmapped</t>
        </is>
      </c>
      <c r="J762" s="209" t="inlineStr">
        <is>
          <t>Corpus orientation only</t>
        </is>
      </c>
      <c r="K762" s="209" t="inlineStr">
        <is>
          <t>Needs source-specific verification</t>
        </is>
      </c>
      <c r="L762" s="209" t="inlineStr">
        <is>
          <t>https://en.wikipedia.org/wiki/Dark_Souls</t>
        </is>
      </c>
      <c r="M762" s="209" t="inlineStr">
        <is>
          <t>Comparative navigation coordinate; not a canonical source entry or claim of exact equivalence.</t>
        </is>
      </c>
    </row>
    <row r="763">
      <c r="A763" s="209" t="inlineStr">
        <is>
          <t>CON-0762</t>
        </is>
      </c>
      <c r="B763" s="209" t="inlineStr">
        <is>
          <t>SRC-148</t>
        </is>
      </c>
      <c r="C763" s="209" t="inlineStr">
        <is>
          <t>Dark Souls</t>
        </is>
      </c>
      <c r="D763" s="209" t="inlineStr">
        <is>
          <t>transformation</t>
        </is>
      </c>
      <c r="E763" s="209" t="inlineStr">
        <is>
          <t>STA-200</t>
        </is>
      </c>
      <c r="F763" s="209" t="inlineStr">
        <is>
          <t>Bodily Transformation States</t>
        </is>
      </c>
      <c r="G763" s="209" t="inlineStr">
        <is>
          <t>orientation-maps-to</t>
        </is>
      </c>
      <c r="H763" s="209" t="inlineStr">
        <is>
          <t>Source Corpus.Distinctive_Contribution</t>
        </is>
      </c>
      <c r="I763" s="209" t="inlineStr">
        <is>
          <t>low</t>
        </is>
      </c>
      <c r="J763" s="209" t="inlineStr">
        <is>
          <t>Corpus orientation only</t>
        </is>
      </c>
      <c r="K763" s="209" t="inlineStr">
        <is>
          <t>Needs source-specific verification</t>
        </is>
      </c>
      <c r="L763" s="209" t="inlineStr">
        <is>
          <t>https://en.wikipedia.org/wiki/Dark_Souls</t>
        </is>
      </c>
      <c r="M763" s="209" t="inlineStr">
        <is>
          <t>Comparative navigation coordinate; not a canonical source entry or claim of exact equivalence.</t>
        </is>
      </c>
    </row>
    <row r="764">
      <c r="A764" s="209" t="inlineStr">
        <is>
          <t>CON-0763</t>
        </is>
      </c>
      <c r="B764" s="209" t="inlineStr">
        <is>
          <t>SRC-149</t>
        </is>
      </c>
      <c r="C764" s="209" t="inlineStr">
        <is>
          <t>Demon's Souls</t>
        </is>
      </c>
      <c r="D764" s="209" t="inlineStr">
        <is>
          <t>Soul form</t>
        </is>
      </c>
      <c r="E764" s="209" t="inlineStr"/>
      <c r="F764" s="209" t="inlineStr"/>
      <c r="G764" s="209" t="inlineStr">
        <is>
          <t>source-describes-concept</t>
        </is>
      </c>
      <c r="H764" s="209" t="inlineStr">
        <is>
          <t>Source Corpus.Distinctive_Contribution</t>
        </is>
      </c>
      <c r="I764" s="209" t="inlineStr">
        <is>
          <t>unmapped</t>
        </is>
      </c>
      <c r="J764" s="209" t="inlineStr">
        <is>
          <t>Corpus orientation only</t>
        </is>
      </c>
      <c r="K764" s="209" t="inlineStr">
        <is>
          <t>Needs source-specific verification</t>
        </is>
      </c>
      <c r="L764" s="209" t="inlineStr">
        <is>
          <t>https://en.wikipedia.org/wiki/Demon's_Souls</t>
        </is>
      </c>
      <c r="M764" s="209" t="inlineStr">
        <is>
          <t>Comparative navigation coordinate; not a canonical source entry or claim of exact equivalence.</t>
        </is>
      </c>
    </row>
    <row r="765">
      <c r="A765" s="209" t="inlineStr">
        <is>
          <t>CON-0764</t>
        </is>
      </c>
      <c r="B765" s="209" t="inlineStr">
        <is>
          <t>SRC-149</t>
        </is>
      </c>
      <c r="C765" s="209" t="inlineStr">
        <is>
          <t>Demon's Souls</t>
        </is>
      </c>
      <c r="D765" s="209" t="inlineStr">
        <is>
          <t>world tendency</t>
        </is>
      </c>
      <c r="E765" s="209" t="inlineStr">
        <is>
          <t>LAW-501</t>
        </is>
      </c>
      <c r="F765" s="209" t="inlineStr">
        <is>
          <t>Fate or Destiny</t>
        </is>
      </c>
      <c r="G765" s="209" t="inlineStr">
        <is>
          <t>orientation-maps-to</t>
        </is>
      </c>
      <c r="H765" s="209" t="inlineStr">
        <is>
          <t>Source Corpus.Distinctive_Contribution</t>
        </is>
      </c>
      <c r="I765" s="209" t="inlineStr">
        <is>
          <t>moderate</t>
        </is>
      </c>
      <c r="J765" s="209" t="inlineStr">
        <is>
          <t>Corpus orientation only</t>
        </is>
      </c>
      <c r="K765" s="209" t="inlineStr">
        <is>
          <t>Needs source-specific verification</t>
        </is>
      </c>
      <c r="L765" s="209" t="inlineStr">
        <is>
          <t>https://en.wikipedia.org/wiki/Demon's_Souls</t>
        </is>
      </c>
      <c r="M765" s="209" t="inlineStr">
        <is>
          <t>Comparative navigation coordinate; not a canonical source entry or claim of exact equivalence.</t>
        </is>
      </c>
    </row>
    <row r="766">
      <c r="A766" s="209" t="inlineStr">
        <is>
          <t>CON-0765</t>
        </is>
      </c>
      <c r="B766" s="209" t="inlineStr">
        <is>
          <t>SRC-149</t>
        </is>
      </c>
      <c r="C766" s="209" t="inlineStr">
        <is>
          <t>Demon's Souls</t>
        </is>
      </c>
      <c r="D766" s="209" t="inlineStr">
        <is>
          <t>starting classes</t>
        </is>
      </c>
      <c r="E766" s="209" t="inlineStr">
        <is>
          <t>MEC-301</t>
        </is>
      </c>
      <c r="F766" s="209" t="inlineStr">
        <is>
          <t>Fixed Class</t>
        </is>
      </c>
      <c r="G766" s="209" t="inlineStr">
        <is>
          <t>orientation-maps-to</t>
        </is>
      </c>
      <c r="H766" s="209" t="inlineStr">
        <is>
          <t>Source Corpus.Distinctive_Contribution</t>
        </is>
      </c>
      <c r="I766" s="209" t="inlineStr">
        <is>
          <t>low</t>
        </is>
      </c>
      <c r="J766" s="209" t="inlineStr">
        <is>
          <t>Corpus orientation only</t>
        </is>
      </c>
      <c r="K766" s="209" t="inlineStr">
        <is>
          <t>Needs source-specific verification</t>
        </is>
      </c>
      <c r="L766" s="209" t="inlineStr">
        <is>
          <t>https://en.wikipedia.org/wiki/Demon's_Souls</t>
        </is>
      </c>
      <c r="M766" s="209" t="inlineStr">
        <is>
          <t>Comparative navigation coordinate; not a canonical source entry or claim of exact equivalence.</t>
        </is>
      </c>
    </row>
    <row r="767">
      <c r="A767" s="209" t="inlineStr">
        <is>
          <t>CON-0766</t>
        </is>
      </c>
      <c r="B767" s="209" t="inlineStr">
        <is>
          <t>SRC-149</t>
        </is>
      </c>
      <c r="C767" s="209" t="inlineStr">
        <is>
          <t>Demon's Souls</t>
        </is>
      </c>
      <c r="D767" s="209" t="inlineStr">
        <is>
          <t>demon transformation</t>
        </is>
      </c>
      <c r="E767" s="209" t="inlineStr">
        <is>
          <t>PPL-501; STA-200; STA-208</t>
        </is>
      </c>
      <c r="F767" s="209" t="inlineStr">
        <is>
          <t>Demons; Bodily Transformation States; Demonic Transformation</t>
        </is>
      </c>
      <c r="G767" s="209" t="inlineStr">
        <is>
          <t>orientation-maps-to</t>
        </is>
      </c>
      <c r="H767" s="209" t="inlineStr">
        <is>
          <t>Source Corpus.Distinctive_Contribution</t>
        </is>
      </c>
      <c r="I767" s="209" t="inlineStr">
        <is>
          <t>low</t>
        </is>
      </c>
      <c r="J767" s="209" t="inlineStr">
        <is>
          <t>Corpus orientation only</t>
        </is>
      </c>
      <c r="K767" s="209" t="inlineStr">
        <is>
          <t>Needs source-specific verification</t>
        </is>
      </c>
      <c r="L767" s="209" t="inlineStr">
        <is>
          <t>https://en.wikipedia.org/wiki/Demon's_Souls</t>
        </is>
      </c>
      <c r="M767" s="209" t="inlineStr">
        <is>
          <t>Comparative navigation coordinate; not a canonical source entry or claim of exact equivalence.</t>
        </is>
      </c>
    </row>
    <row r="768">
      <c r="A768" s="209" t="inlineStr">
        <is>
          <t>CON-0767</t>
        </is>
      </c>
      <c r="B768" s="209" t="inlineStr">
        <is>
          <t>SRC-149</t>
        </is>
      </c>
      <c r="C768" s="209" t="inlineStr">
        <is>
          <t>Demon's Souls</t>
        </is>
      </c>
      <c r="D768" s="209" t="inlineStr">
        <is>
          <t>apocalyptic kingdom</t>
        </is>
      </c>
      <c r="E768" s="209" t="inlineStr">
        <is>
          <t>ROL-700; NAR-418; CIV-100</t>
        </is>
      </c>
      <c r="F768" s="209" t="inlineStr">
        <is>
          <t>Leadership and Social Office Roles; Apocalypse and Prevention; Polity and Governance Archetypes</t>
        </is>
      </c>
      <c r="G768" s="209" t="inlineStr">
        <is>
          <t>orientation-maps-to</t>
        </is>
      </c>
      <c r="H768" s="209" t="inlineStr">
        <is>
          <t>Source Corpus.Distinctive_Contribution</t>
        </is>
      </c>
      <c r="I768" s="209" t="inlineStr">
        <is>
          <t>low</t>
        </is>
      </c>
      <c r="J768" s="209" t="inlineStr">
        <is>
          <t>Corpus orientation only</t>
        </is>
      </c>
      <c r="K768" s="209" t="inlineStr">
        <is>
          <t>Needs source-specific verification</t>
        </is>
      </c>
      <c r="L768" s="209" t="inlineStr">
        <is>
          <t>https://en.wikipedia.org/wiki/Demon's_Souls</t>
        </is>
      </c>
      <c r="M768" s="209" t="inlineStr">
        <is>
          <t>Comparative navigation coordinate; not a canonical source entry or claim of exact equivalence.</t>
        </is>
      </c>
    </row>
    <row r="769">
      <c r="A769" s="209" t="inlineStr">
        <is>
          <t>CON-0768</t>
        </is>
      </c>
      <c r="B769" s="209" t="inlineStr">
        <is>
          <t>SRC-150</t>
        </is>
      </c>
      <c r="C769" s="209" t="inlineStr">
        <is>
          <t>Bloodborne</t>
        </is>
      </c>
      <c r="D769" s="209" t="inlineStr">
        <is>
          <t>Hunter profession</t>
        </is>
      </c>
      <c r="E769" s="209" t="inlineStr">
        <is>
          <t>ROL-126; MEC-301</t>
        </is>
      </c>
      <c r="F769" s="209" t="inlineStr">
        <is>
          <t>Hunter; Fixed Class</t>
        </is>
      </c>
      <c r="G769" s="209" t="inlineStr">
        <is>
          <t>orientation-maps-to</t>
        </is>
      </c>
      <c r="H769" s="209" t="inlineStr">
        <is>
          <t>Source Corpus.Distinctive_Contribution</t>
        </is>
      </c>
      <c r="I769" s="209" t="inlineStr">
        <is>
          <t>low</t>
        </is>
      </c>
      <c r="J769" s="209" t="inlineStr">
        <is>
          <t>Corpus orientation only</t>
        </is>
      </c>
      <c r="K769" s="209" t="inlineStr">
        <is>
          <t>Needs source-specific verification</t>
        </is>
      </c>
      <c r="L769" s="209" t="inlineStr">
        <is>
          <t>https://en.wikipedia.org/wiki/Bloodborne</t>
        </is>
      </c>
      <c r="M769" s="209" t="inlineStr">
        <is>
          <t>Comparative navigation coordinate; not a canonical source entry or claim of exact equivalence.</t>
        </is>
      </c>
    </row>
    <row r="770">
      <c r="A770" s="209" t="inlineStr">
        <is>
          <t>CON-0769</t>
        </is>
      </c>
      <c r="B770" s="209" t="inlineStr">
        <is>
          <t>SRC-150</t>
        </is>
      </c>
      <c r="C770" s="209" t="inlineStr">
        <is>
          <t>Bloodborne</t>
        </is>
      </c>
      <c r="D770" s="209" t="inlineStr">
        <is>
          <t>blood ministration</t>
        </is>
      </c>
      <c r="E770" s="209" t="inlineStr">
        <is>
          <t>PWR-305</t>
        </is>
      </c>
      <c r="F770" s="209" t="inlineStr">
        <is>
          <t>Blood Magic</t>
        </is>
      </c>
      <c r="G770" s="209" t="inlineStr">
        <is>
          <t>orientation-maps-to</t>
        </is>
      </c>
      <c r="H770" s="209" t="inlineStr">
        <is>
          <t>Source Corpus.Distinctive_Contribution</t>
        </is>
      </c>
      <c r="I770" s="209" t="inlineStr">
        <is>
          <t>moderate</t>
        </is>
      </c>
      <c r="J770" s="209" t="inlineStr">
        <is>
          <t>Corpus orientation only</t>
        </is>
      </c>
      <c r="K770" s="209" t="inlineStr">
        <is>
          <t>Needs source-specific verification</t>
        </is>
      </c>
      <c r="L770" s="209" t="inlineStr">
        <is>
          <t>https://en.wikipedia.org/wiki/Bloodborne</t>
        </is>
      </c>
      <c r="M770" s="209" t="inlineStr">
        <is>
          <t>Comparative navigation coordinate; not a canonical source entry or claim of exact equivalence.</t>
        </is>
      </c>
    </row>
    <row r="771">
      <c r="A771" s="209" t="inlineStr">
        <is>
          <t>CON-0770</t>
        </is>
      </c>
      <c r="B771" s="209" t="inlineStr">
        <is>
          <t>SRC-150</t>
        </is>
      </c>
      <c r="C771" s="209" t="inlineStr">
        <is>
          <t>Bloodborne</t>
        </is>
      </c>
      <c r="D771" s="209" t="inlineStr">
        <is>
          <t>beast transformation</t>
        </is>
      </c>
      <c r="E771" s="209" t="inlineStr">
        <is>
          <t>STA-200; STA-211</t>
        </is>
      </c>
      <c r="F771" s="209" t="inlineStr">
        <is>
          <t>Bodily Transformation States; Beast Transformation</t>
        </is>
      </c>
      <c r="G771" s="209" t="inlineStr">
        <is>
          <t>orientation-maps-to</t>
        </is>
      </c>
      <c r="H771" s="209" t="inlineStr">
        <is>
          <t>Source Corpus.Distinctive_Contribution</t>
        </is>
      </c>
      <c r="I771" s="209" t="inlineStr">
        <is>
          <t>low</t>
        </is>
      </c>
      <c r="J771" s="209" t="inlineStr">
        <is>
          <t>Corpus orientation only</t>
        </is>
      </c>
      <c r="K771" s="209" t="inlineStr">
        <is>
          <t>Needs source-specific verification</t>
        </is>
      </c>
      <c r="L771" s="209" t="inlineStr">
        <is>
          <t>https://en.wikipedia.org/wiki/Bloodborne</t>
        </is>
      </c>
      <c r="M771" s="209" t="inlineStr">
        <is>
          <t>Comparative navigation coordinate; not a canonical source entry or claim of exact equivalence.</t>
        </is>
      </c>
    </row>
    <row r="772">
      <c r="A772" s="209" t="inlineStr">
        <is>
          <t>CON-0771</t>
        </is>
      </c>
      <c r="B772" s="209" t="inlineStr">
        <is>
          <t>SRC-150</t>
        </is>
      </c>
      <c r="C772" s="209" t="inlineStr">
        <is>
          <t>Bloodborne</t>
        </is>
      </c>
      <c r="D772" s="209" t="inlineStr">
        <is>
          <t>eldritch beings</t>
        </is>
      </c>
      <c r="E772" s="209" t="inlineStr">
        <is>
          <t>PPL-1100</t>
        </is>
      </c>
      <c r="F772" s="209" t="inlineStr">
        <is>
          <t>Cosmic, Aberrant, and Otherworldly Beings</t>
        </is>
      </c>
      <c r="G772" s="209" t="inlineStr">
        <is>
          <t>orientation-maps-to</t>
        </is>
      </c>
      <c r="H772" s="209" t="inlineStr">
        <is>
          <t>Source Corpus.Distinctive_Contribution</t>
        </is>
      </c>
      <c r="I772" s="209" t="inlineStr">
        <is>
          <t>moderate</t>
        </is>
      </c>
      <c r="J772" s="209" t="inlineStr">
        <is>
          <t>Corpus orientation only</t>
        </is>
      </c>
      <c r="K772" s="209" t="inlineStr">
        <is>
          <t>Needs source-specific verification</t>
        </is>
      </c>
      <c r="L772" s="209" t="inlineStr">
        <is>
          <t>https://en.wikipedia.org/wiki/Bloodborne</t>
        </is>
      </c>
      <c r="M772" s="209" t="inlineStr">
        <is>
          <t>Comparative navigation coordinate; not a canonical source entry or claim of exact equivalence.</t>
        </is>
      </c>
    </row>
    <row r="773">
      <c r="A773" s="209" t="inlineStr">
        <is>
          <t>CON-0772</t>
        </is>
      </c>
      <c r="B773" s="209" t="inlineStr">
        <is>
          <t>SRC-150</t>
        </is>
      </c>
      <c r="C773" s="209" t="inlineStr">
        <is>
          <t>Bloodborne</t>
        </is>
      </c>
      <c r="D773" s="209" t="inlineStr">
        <is>
          <t>trick weapons</t>
        </is>
      </c>
      <c r="E773" s="209" t="inlineStr">
        <is>
          <t>ART-200</t>
        </is>
      </c>
      <c r="F773" s="209" t="inlineStr">
        <is>
          <t>Weapons &amp; Instruments of Power</t>
        </is>
      </c>
      <c r="G773" s="209" t="inlineStr">
        <is>
          <t>orientation-maps-to</t>
        </is>
      </c>
      <c r="H773" s="209" t="inlineStr">
        <is>
          <t>Source Corpus.Distinctive_Contribution</t>
        </is>
      </c>
      <c r="I773" s="209" t="inlineStr">
        <is>
          <t>moderate</t>
        </is>
      </c>
      <c r="J773" s="209" t="inlineStr">
        <is>
          <t>Corpus orientation only</t>
        </is>
      </c>
      <c r="K773" s="209" t="inlineStr">
        <is>
          <t>Needs source-specific verification</t>
        </is>
      </c>
      <c r="L773" s="209" t="inlineStr">
        <is>
          <t>https://en.wikipedia.org/wiki/Bloodborne</t>
        </is>
      </c>
      <c r="M773" s="209" t="inlineStr">
        <is>
          <t>Comparative navigation coordinate; not a canonical source entry or claim of exact equivalence.</t>
        </is>
      </c>
    </row>
    <row r="774">
      <c r="A774" s="209" t="inlineStr">
        <is>
          <t>CON-0773</t>
        </is>
      </c>
      <c r="B774" s="209" t="inlineStr">
        <is>
          <t>SRC-151</t>
        </is>
      </c>
      <c r="C774" s="209" t="inlineStr">
        <is>
          <t>Elden Ring</t>
        </is>
      </c>
      <c r="D774" s="209" t="inlineStr">
        <is>
          <t>Demigod lineages</t>
        </is>
      </c>
      <c r="E774" s="209" t="inlineStr">
        <is>
          <t>PPL-402; LAW-800</t>
        </is>
      </c>
      <c r="F774" s="209" t="inlineStr">
        <is>
          <t>Demigods and Divine-Blooded Beings; Hospitality, Kinship &amp; Social Metaphysics</t>
        </is>
      </c>
      <c r="G774" s="209" t="inlineStr">
        <is>
          <t>orientation-maps-to</t>
        </is>
      </c>
      <c r="H774" s="209" t="inlineStr">
        <is>
          <t>Source Corpus.Distinctive_Contribution</t>
        </is>
      </c>
      <c r="I774" s="209" t="inlineStr">
        <is>
          <t>low</t>
        </is>
      </c>
      <c r="J774" s="209" t="inlineStr">
        <is>
          <t>Corpus orientation only</t>
        </is>
      </c>
      <c r="K774" s="209" t="inlineStr">
        <is>
          <t>Needs source-specific verification</t>
        </is>
      </c>
      <c r="L774" s="209" t="inlineStr">
        <is>
          <t>https://en.wikipedia.org/wiki/Elden_Ring</t>
        </is>
      </c>
      <c r="M774" s="209" t="inlineStr">
        <is>
          <t>Comparative navigation coordinate; not a canonical source entry or claim of exact equivalence.</t>
        </is>
      </c>
    </row>
    <row r="775">
      <c r="A775" s="209" t="inlineStr">
        <is>
          <t>CON-0774</t>
        </is>
      </c>
      <c r="B775" s="209" t="inlineStr">
        <is>
          <t>SRC-151</t>
        </is>
      </c>
      <c r="C775" s="209" t="inlineStr">
        <is>
          <t>Elden Ring</t>
        </is>
      </c>
      <c r="D775" s="209" t="inlineStr">
        <is>
          <t>Tarnished classes</t>
        </is>
      </c>
      <c r="E775" s="209" t="inlineStr">
        <is>
          <t>MEC-301</t>
        </is>
      </c>
      <c r="F775" s="209" t="inlineStr">
        <is>
          <t>Fixed Class</t>
        </is>
      </c>
      <c r="G775" s="209" t="inlineStr">
        <is>
          <t>orientation-maps-to</t>
        </is>
      </c>
      <c r="H775" s="209" t="inlineStr">
        <is>
          <t>Source Corpus.Distinctive_Contribution</t>
        </is>
      </c>
      <c r="I775" s="209" t="inlineStr">
        <is>
          <t>low</t>
        </is>
      </c>
      <c r="J775" s="209" t="inlineStr">
        <is>
          <t>Corpus orientation only</t>
        </is>
      </c>
      <c r="K775" s="209" t="inlineStr">
        <is>
          <t>Needs source-specific verification</t>
        </is>
      </c>
      <c r="L775" s="209" t="inlineStr">
        <is>
          <t>https://en.wikipedia.org/wiki/Elden_Ring</t>
        </is>
      </c>
      <c r="M775" s="209" t="inlineStr">
        <is>
          <t>Comparative navigation coordinate; not a canonical source entry or claim of exact equivalence.</t>
        </is>
      </c>
    </row>
    <row r="776">
      <c r="A776" s="209" t="inlineStr">
        <is>
          <t>CON-0775</t>
        </is>
      </c>
      <c r="B776" s="209" t="inlineStr">
        <is>
          <t>SRC-151</t>
        </is>
      </c>
      <c r="C776" s="209" t="inlineStr">
        <is>
          <t>Elden Ring</t>
        </is>
      </c>
      <c r="D776" s="209" t="inlineStr">
        <is>
          <t>outer gods</t>
        </is>
      </c>
      <c r="E776" s="209" t="inlineStr">
        <is>
          <t>PPL-400; PPL-1100</t>
        </is>
      </c>
      <c r="F776" s="209" t="inlineStr">
        <is>
          <t>Divine and Celestial Beings; Cosmic, Aberrant, and Otherworldly Beings</t>
        </is>
      </c>
      <c r="G776" s="209" t="inlineStr">
        <is>
          <t>orientation-maps-to</t>
        </is>
      </c>
      <c r="H776" s="209" t="inlineStr">
        <is>
          <t>Source Corpus.Distinctive_Contribution</t>
        </is>
      </c>
      <c r="I776" s="209" t="inlineStr">
        <is>
          <t>moderate</t>
        </is>
      </c>
      <c r="J776" s="209" t="inlineStr">
        <is>
          <t>Corpus orientation only</t>
        </is>
      </c>
      <c r="K776" s="209" t="inlineStr">
        <is>
          <t>Needs source-specific verification</t>
        </is>
      </c>
      <c r="L776" s="209" t="inlineStr">
        <is>
          <t>https://en.wikipedia.org/wiki/Elden_Ring</t>
        </is>
      </c>
      <c r="M776" s="209" t="inlineStr">
        <is>
          <t>Comparative navigation coordinate; not a canonical source entry or claim of exact equivalence.</t>
        </is>
      </c>
    </row>
    <row r="777">
      <c r="A777" s="209" t="inlineStr">
        <is>
          <t>CON-0776</t>
        </is>
      </c>
      <c r="B777" s="209" t="inlineStr">
        <is>
          <t>SRC-151</t>
        </is>
      </c>
      <c r="C777" s="209" t="inlineStr">
        <is>
          <t>Elden Ring</t>
        </is>
      </c>
      <c r="D777" s="209" t="inlineStr">
        <is>
          <t>transformation</t>
        </is>
      </c>
      <c r="E777" s="209" t="inlineStr">
        <is>
          <t>STA-200</t>
        </is>
      </c>
      <c r="F777" s="209" t="inlineStr">
        <is>
          <t>Bodily Transformation States</t>
        </is>
      </c>
      <c r="G777" s="209" t="inlineStr">
        <is>
          <t>orientation-maps-to</t>
        </is>
      </c>
      <c r="H777" s="209" t="inlineStr">
        <is>
          <t>Source Corpus.Distinctive_Contribution</t>
        </is>
      </c>
      <c r="I777" s="209" t="inlineStr">
        <is>
          <t>low</t>
        </is>
      </c>
      <c r="J777" s="209" t="inlineStr">
        <is>
          <t>Corpus orientation only</t>
        </is>
      </c>
      <c r="K777" s="209" t="inlineStr">
        <is>
          <t>Needs source-specific verification</t>
        </is>
      </c>
      <c r="L777" s="209" t="inlineStr">
        <is>
          <t>https://en.wikipedia.org/wiki/Elden_Ring</t>
        </is>
      </c>
      <c r="M777" s="209" t="inlineStr">
        <is>
          <t>Comparative navigation coordinate; not a canonical source entry or claim of exact equivalence.</t>
        </is>
      </c>
    </row>
    <row r="778">
      <c r="A778" s="209" t="inlineStr">
        <is>
          <t>CON-0777</t>
        </is>
      </c>
      <c r="B778" s="209" t="inlineStr">
        <is>
          <t>SRC-151</t>
        </is>
      </c>
      <c r="C778" s="209" t="inlineStr">
        <is>
          <t>Elden Ring</t>
        </is>
      </c>
      <c r="D778" s="209" t="inlineStr">
        <is>
          <t>factions</t>
        </is>
      </c>
      <c r="E778" s="209" t="inlineStr">
        <is>
          <t>INS-000</t>
        </is>
      </c>
      <c r="F778" s="209" t="inlineStr">
        <is>
          <t>Institutions &amp; Affiliations</t>
        </is>
      </c>
      <c r="G778" s="209" t="inlineStr">
        <is>
          <t>orientation-maps-to</t>
        </is>
      </c>
      <c r="H778" s="209" t="inlineStr">
        <is>
          <t>Source Corpus.Distinctive_Contribution</t>
        </is>
      </c>
      <c r="I778" s="209" t="inlineStr">
        <is>
          <t>low</t>
        </is>
      </c>
      <c r="J778" s="209" t="inlineStr">
        <is>
          <t>Corpus orientation only</t>
        </is>
      </c>
      <c r="K778" s="209" t="inlineStr">
        <is>
          <t>Needs source-specific verification</t>
        </is>
      </c>
      <c r="L778" s="209" t="inlineStr">
        <is>
          <t>https://en.wikipedia.org/wiki/Elden_Ring</t>
        </is>
      </c>
      <c r="M778" s="209" t="inlineStr">
        <is>
          <t>Comparative navigation coordinate; not a canonical source entry or claim of exact equivalence.</t>
        </is>
      </c>
    </row>
    <row r="779">
      <c r="A779" s="209" t="inlineStr">
        <is>
          <t>CON-0778</t>
        </is>
      </c>
      <c r="B779" s="209" t="inlineStr">
        <is>
          <t>SRC-151</t>
        </is>
      </c>
      <c r="C779" s="209" t="inlineStr">
        <is>
          <t>Elden Ring</t>
        </is>
      </c>
      <c r="D779" s="209" t="inlineStr">
        <is>
          <t>open-world myth</t>
        </is>
      </c>
      <c r="E779" s="209" t="inlineStr"/>
      <c r="F779" s="209" t="inlineStr"/>
      <c r="G779" s="209" t="inlineStr">
        <is>
          <t>source-describes-concept</t>
        </is>
      </c>
      <c r="H779" s="209" t="inlineStr">
        <is>
          <t>Source Corpus.Distinctive_Contribution</t>
        </is>
      </c>
      <c r="I779" s="209" t="inlineStr">
        <is>
          <t>unmapped</t>
        </is>
      </c>
      <c r="J779" s="209" t="inlineStr">
        <is>
          <t>Corpus orientation only</t>
        </is>
      </c>
      <c r="K779" s="209" t="inlineStr">
        <is>
          <t>Needs source-specific verification</t>
        </is>
      </c>
      <c r="L779" s="209" t="inlineStr">
        <is>
          <t>https://en.wikipedia.org/wiki/Elden_Ring</t>
        </is>
      </c>
      <c r="M779" s="209" t="inlineStr">
        <is>
          <t>Comparative navigation coordinate; not a canonical source entry or claim of exact equivalence.</t>
        </is>
      </c>
    </row>
    <row r="780">
      <c r="A780" s="209" t="inlineStr">
        <is>
          <t>CON-0779</t>
        </is>
      </c>
      <c r="B780" s="209" t="inlineStr">
        <is>
          <t>SRC-152</t>
        </is>
      </c>
      <c r="C780" s="209" t="inlineStr">
        <is>
          <t>The Legend of Zelda</t>
        </is>
      </c>
      <c r="D780" s="209" t="inlineStr">
        <is>
          <t>Hero/princess/demon king triad</t>
        </is>
      </c>
      <c r="E780" s="209" t="inlineStr">
        <is>
          <t>PPL-501; ROL-700; ROL-701</t>
        </is>
      </c>
      <c r="F780" s="209" t="inlineStr">
        <is>
          <t>Demons; Leadership and Social Office Roles; Monarch</t>
        </is>
      </c>
      <c r="G780" s="209" t="inlineStr">
        <is>
          <t>orientation-maps-to</t>
        </is>
      </c>
      <c r="H780" s="209" t="inlineStr">
        <is>
          <t>Source Corpus.Distinctive_Contribution</t>
        </is>
      </c>
      <c r="I780" s="209" t="inlineStr">
        <is>
          <t>moderate</t>
        </is>
      </c>
      <c r="J780" s="209" t="inlineStr">
        <is>
          <t>Corpus orientation only</t>
        </is>
      </c>
      <c r="K780" s="209" t="inlineStr">
        <is>
          <t>Needs source-specific verification</t>
        </is>
      </c>
      <c r="L780" s="209" t="inlineStr">
        <is>
          <t>https://en.wikipedia.org/wiki/The_Legend_of_Zelda</t>
        </is>
      </c>
      <c r="M780" s="209" t="inlineStr">
        <is>
          <t>Comparative navigation coordinate; not a canonical source entry or claim of exact equivalence.</t>
        </is>
      </c>
    </row>
    <row r="781">
      <c r="A781" s="209" t="inlineStr">
        <is>
          <t>CON-0780</t>
        </is>
      </c>
      <c r="B781" s="209" t="inlineStr">
        <is>
          <t>SRC-152</t>
        </is>
      </c>
      <c r="C781" s="209" t="inlineStr">
        <is>
          <t>The Legend of Zelda</t>
        </is>
      </c>
      <c r="D781" s="209" t="inlineStr">
        <is>
          <t>peoples</t>
        </is>
      </c>
      <c r="E781" s="209" t="inlineStr">
        <is>
          <t>PPL-100</t>
        </is>
      </c>
      <c r="F781" s="209" t="inlineStr">
        <is>
          <t>Mortal and Natural Peoples</t>
        </is>
      </c>
      <c r="G781" s="209" t="inlineStr">
        <is>
          <t>orientation-maps-to</t>
        </is>
      </c>
      <c r="H781" s="209" t="inlineStr">
        <is>
          <t>Source Corpus.Distinctive_Contribution</t>
        </is>
      </c>
      <c r="I781" s="209" t="inlineStr">
        <is>
          <t>low</t>
        </is>
      </c>
      <c r="J781" s="209" t="inlineStr">
        <is>
          <t>Corpus orientation only</t>
        </is>
      </c>
      <c r="K781" s="209" t="inlineStr">
        <is>
          <t>Needs source-specific verification</t>
        </is>
      </c>
      <c r="L781" s="209" t="inlineStr">
        <is>
          <t>https://en.wikipedia.org/wiki/The_Legend_of_Zelda</t>
        </is>
      </c>
      <c r="M781" s="209" t="inlineStr">
        <is>
          <t>Comparative navigation coordinate; not a canonical source entry or claim of exact equivalence.</t>
        </is>
      </c>
    </row>
    <row r="782">
      <c r="A782" s="209" t="inlineStr">
        <is>
          <t>CON-0781</t>
        </is>
      </c>
      <c r="B782" s="209" t="inlineStr">
        <is>
          <t>SRC-152</t>
        </is>
      </c>
      <c r="C782" s="209" t="inlineStr">
        <is>
          <t>The Legend of Zelda</t>
        </is>
      </c>
      <c r="D782" s="209" t="inlineStr">
        <is>
          <t>sages</t>
        </is>
      </c>
      <c r="E782" s="209" t="inlineStr"/>
      <c r="F782" s="209" t="inlineStr"/>
      <c r="G782" s="209" t="inlineStr">
        <is>
          <t>source-describes-concept</t>
        </is>
      </c>
      <c r="H782" s="209" t="inlineStr">
        <is>
          <t>Source Corpus.Distinctive_Contribution</t>
        </is>
      </c>
      <c r="I782" s="209" t="inlineStr">
        <is>
          <t>unmapped</t>
        </is>
      </c>
      <c r="J782" s="209" t="inlineStr">
        <is>
          <t>Corpus orientation only</t>
        </is>
      </c>
      <c r="K782" s="209" t="inlineStr">
        <is>
          <t>Needs source-specific verification</t>
        </is>
      </c>
      <c r="L782" s="209" t="inlineStr">
        <is>
          <t>https://en.wikipedia.org/wiki/The_Legend_of_Zelda</t>
        </is>
      </c>
      <c r="M782" s="209" t="inlineStr">
        <is>
          <t>Comparative navigation coordinate; not a canonical source entry or claim of exact equivalence.</t>
        </is>
      </c>
    </row>
    <row r="783">
      <c r="A783" s="209" t="inlineStr">
        <is>
          <t>CON-0782</t>
        </is>
      </c>
      <c r="B783" s="209" t="inlineStr">
        <is>
          <t>SRC-152</t>
        </is>
      </c>
      <c r="C783" s="209" t="inlineStr">
        <is>
          <t>The Legend of Zelda</t>
        </is>
      </c>
      <c r="D783" s="209" t="inlineStr">
        <is>
          <t>artifacts</t>
        </is>
      </c>
      <c r="E783" s="209" t="inlineStr"/>
      <c r="F783" s="209" t="inlineStr"/>
      <c r="G783" s="209" t="inlineStr">
        <is>
          <t>source-describes-concept</t>
        </is>
      </c>
      <c r="H783" s="209" t="inlineStr">
        <is>
          <t>Source Corpus.Distinctive_Contribution</t>
        </is>
      </c>
      <c r="I783" s="209" t="inlineStr">
        <is>
          <t>unmapped</t>
        </is>
      </c>
      <c r="J783" s="209" t="inlineStr">
        <is>
          <t>Corpus orientation only</t>
        </is>
      </c>
      <c r="K783" s="209" t="inlineStr">
        <is>
          <t>Needs source-specific verification</t>
        </is>
      </c>
      <c r="L783" s="209" t="inlineStr">
        <is>
          <t>https://en.wikipedia.org/wiki/The_Legend_of_Zelda</t>
        </is>
      </c>
      <c r="M783" s="209" t="inlineStr">
        <is>
          <t>Comparative navigation coordinate; not a canonical source entry or claim of exact equivalence.</t>
        </is>
      </c>
    </row>
    <row r="784">
      <c r="A784" s="209" t="inlineStr">
        <is>
          <t>CON-0783</t>
        </is>
      </c>
      <c r="B784" s="209" t="inlineStr">
        <is>
          <t>SRC-152</t>
        </is>
      </c>
      <c r="C784" s="209" t="inlineStr">
        <is>
          <t>The Legend of Zelda</t>
        </is>
      </c>
      <c r="D784" s="209" t="inlineStr">
        <is>
          <t>reincurring roles</t>
        </is>
      </c>
      <c r="E784" s="209" t="inlineStr"/>
      <c r="F784" s="209" t="inlineStr"/>
      <c r="G784" s="209" t="inlineStr">
        <is>
          <t>source-describes-concept</t>
        </is>
      </c>
      <c r="H784" s="209" t="inlineStr">
        <is>
          <t>Source Corpus.Distinctive_Contribution</t>
        </is>
      </c>
      <c r="I784" s="209" t="inlineStr">
        <is>
          <t>unmapped</t>
        </is>
      </c>
      <c r="J784" s="209" t="inlineStr">
        <is>
          <t>Corpus orientation only</t>
        </is>
      </c>
      <c r="K784" s="209" t="inlineStr">
        <is>
          <t>Needs source-specific verification</t>
        </is>
      </c>
      <c r="L784" s="209" t="inlineStr">
        <is>
          <t>https://en.wikipedia.org/wiki/The_Legend_of_Zelda</t>
        </is>
      </c>
      <c r="M784" s="209" t="inlineStr">
        <is>
          <t>Comparative navigation coordinate; not a canonical source entry or claim of exact equivalence.</t>
        </is>
      </c>
    </row>
    <row r="785">
      <c r="A785" s="209" t="inlineStr">
        <is>
          <t>CON-0784</t>
        </is>
      </c>
      <c r="B785" s="209" t="inlineStr">
        <is>
          <t>SRC-152</t>
        </is>
      </c>
      <c r="C785" s="209" t="inlineStr">
        <is>
          <t>The Legend of Zelda</t>
        </is>
      </c>
      <c r="D785" s="209" t="inlineStr">
        <is>
          <t>transformations</t>
        </is>
      </c>
      <c r="E785" s="209" t="inlineStr">
        <is>
          <t>STA-200</t>
        </is>
      </c>
      <c r="F785" s="209" t="inlineStr">
        <is>
          <t>Bodily Transformation States</t>
        </is>
      </c>
      <c r="G785" s="209" t="inlineStr">
        <is>
          <t>orientation-maps-to</t>
        </is>
      </c>
      <c r="H785" s="209" t="inlineStr">
        <is>
          <t>Source Corpus.Distinctive_Contribution</t>
        </is>
      </c>
      <c r="I785" s="209" t="inlineStr">
        <is>
          <t>low</t>
        </is>
      </c>
      <c r="J785" s="209" t="inlineStr">
        <is>
          <t>Corpus orientation only</t>
        </is>
      </c>
      <c r="K785" s="209" t="inlineStr">
        <is>
          <t>Needs source-specific verification</t>
        </is>
      </c>
      <c r="L785" s="209" t="inlineStr">
        <is>
          <t>https://en.wikipedia.org/wiki/The_Legend_of_Zelda</t>
        </is>
      </c>
      <c r="M785" s="209" t="inlineStr">
        <is>
          <t>Comparative navigation coordinate; not a canonical source entry or claim of exact equivalence.</t>
        </is>
      </c>
    </row>
    <row r="786">
      <c r="A786" s="209" t="inlineStr">
        <is>
          <t>CON-0785</t>
        </is>
      </c>
      <c r="B786" s="209" t="inlineStr">
        <is>
          <t>SRC-153</t>
        </is>
      </c>
      <c r="C786" s="209" t="inlineStr">
        <is>
          <t>Ultima</t>
        </is>
      </c>
      <c r="D786" s="209" t="inlineStr">
        <is>
          <t>Avatar virtues</t>
        </is>
      </c>
      <c r="E786" s="209" t="inlineStr">
        <is>
          <t>MEC-218</t>
        </is>
      </c>
      <c r="F786" s="209" t="inlineStr">
        <is>
          <t>Reaction or Interrupt Model</t>
        </is>
      </c>
      <c r="G786" s="209" t="inlineStr">
        <is>
          <t>orientation-maps-to</t>
        </is>
      </c>
      <c r="H786" s="209" t="inlineStr">
        <is>
          <t>Source Corpus.Distinctive_Contribution</t>
        </is>
      </c>
      <c r="I786" s="209" t="inlineStr">
        <is>
          <t>moderate</t>
        </is>
      </c>
      <c r="J786" s="209" t="inlineStr">
        <is>
          <t>Corpus orientation only</t>
        </is>
      </c>
      <c r="K786" s="209" t="inlineStr">
        <is>
          <t>Needs source-specific verification</t>
        </is>
      </c>
      <c r="L786" s="209" t="inlineStr">
        <is>
          <t>https://en.wikipedia.org/wiki/Ultima</t>
        </is>
      </c>
      <c r="M786" s="209" t="inlineStr">
        <is>
          <t>Comparative navigation coordinate; not a canonical source entry or claim of exact equivalence.</t>
        </is>
      </c>
    </row>
    <row r="787">
      <c r="A787" s="209" t="inlineStr">
        <is>
          <t>CON-0786</t>
        </is>
      </c>
      <c r="B787" s="209" t="inlineStr">
        <is>
          <t>SRC-153</t>
        </is>
      </c>
      <c r="C787" s="209" t="inlineStr">
        <is>
          <t>Ultima</t>
        </is>
      </c>
      <c r="D787" s="209" t="inlineStr">
        <is>
          <t>early CRPG classes</t>
        </is>
      </c>
      <c r="E787" s="209" t="inlineStr">
        <is>
          <t>MEC-301</t>
        </is>
      </c>
      <c r="F787" s="209" t="inlineStr">
        <is>
          <t>Fixed Class</t>
        </is>
      </c>
      <c r="G787" s="209" t="inlineStr">
        <is>
          <t>orientation-maps-to</t>
        </is>
      </c>
      <c r="H787" s="209" t="inlineStr">
        <is>
          <t>Source Corpus.Distinctive_Contribution</t>
        </is>
      </c>
      <c r="I787" s="209" t="inlineStr">
        <is>
          <t>low</t>
        </is>
      </c>
      <c r="J787" s="209" t="inlineStr">
        <is>
          <t>Corpus orientation only</t>
        </is>
      </c>
      <c r="K787" s="209" t="inlineStr">
        <is>
          <t>Needs source-specific verification</t>
        </is>
      </c>
      <c r="L787" s="209" t="inlineStr">
        <is>
          <t>https://en.wikipedia.org/wiki/Ultima</t>
        </is>
      </c>
      <c r="M787" s="209" t="inlineStr">
        <is>
          <t>Comparative navigation coordinate; not a canonical source entry or claim of exact equivalence.</t>
        </is>
      </c>
    </row>
    <row r="788">
      <c r="A788" s="209" t="inlineStr">
        <is>
          <t>CON-0787</t>
        </is>
      </c>
      <c r="B788" s="209" t="inlineStr">
        <is>
          <t>SRC-153</t>
        </is>
      </c>
      <c r="C788" s="209" t="inlineStr">
        <is>
          <t>Ultima</t>
        </is>
      </c>
      <c r="D788" s="209" t="inlineStr">
        <is>
          <t>companions</t>
        </is>
      </c>
      <c r="E788" s="209" t="inlineStr">
        <is>
          <t>NAR-200</t>
        </is>
      </c>
      <c r="F788" s="209" t="inlineStr">
        <is>
          <t>Companion, Mentor, and Party Archetypes</t>
        </is>
      </c>
      <c r="G788" s="209" t="inlineStr">
        <is>
          <t>orientation-maps-to</t>
        </is>
      </c>
      <c r="H788" s="209" t="inlineStr">
        <is>
          <t>Source Corpus.Distinctive_Contribution</t>
        </is>
      </c>
      <c r="I788" s="209" t="inlineStr">
        <is>
          <t>low</t>
        </is>
      </c>
      <c r="J788" s="209" t="inlineStr">
        <is>
          <t>Corpus orientation only</t>
        </is>
      </c>
      <c r="K788" s="209" t="inlineStr">
        <is>
          <t>Needs source-specific verification</t>
        </is>
      </c>
      <c r="L788" s="209" t="inlineStr">
        <is>
          <t>https://en.wikipedia.org/wiki/Ultima</t>
        </is>
      </c>
      <c r="M788" s="209" t="inlineStr">
        <is>
          <t>Comparative navigation coordinate; not a canonical source entry or claim of exact equivalence.</t>
        </is>
      </c>
    </row>
    <row r="789">
      <c r="A789" s="209" t="inlineStr">
        <is>
          <t>CON-0788</t>
        </is>
      </c>
      <c r="B789" s="209" t="inlineStr">
        <is>
          <t>SRC-153</t>
        </is>
      </c>
      <c r="C789" s="209" t="inlineStr">
        <is>
          <t>Ultima</t>
        </is>
      </c>
      <c r="D789" s="209" t="inlineStr">
        <is>
          <t>ethics</t>
        </is>
      </c>
      <c r="E789" s="209" t="inlineStr"/>
      <c r="F789" s="209" t="inlineStr"/>
      <c r="G789" s="209" t="inlineStr">
        <is>
          <t>source-describes-concept</t>
        </is>
      </c>
      <c r="H789" s="209" t="inlineStr">
        <is>
          <t>Source Corpus.Distinctive_Contribution</t>
        </is>
      </c>
      <c r="I789" s="209" t="inlineStr">
        <is>
          <t>unmapped</t>
        </is>
      </c>
      <c r="J789" s="209" t="inlineStr">
        <is>
          <t>Corpus orientation only</t>
        </is>
      </c>
      <c r="K789" s="209" t="inlineStr">
        <is>
          <t>Needs source-specific verification</t>
        </is>
      </c>
      <c r="L789" s="209" t="inlineStr">
        <is>
          <t>https://en.wikipedia.org/wiki/Ultima</t>
        </is>
      </c>
      <c r="M789" s="209" t="inlineStr">
        <is>
          <t>Comparative navigation coordinate; not a canonical source entry or claim of exact equivalence.</t>
        </is>
      </c>
    </row>
    <row r="790">
      <c r="A790" s="209" t="inlineStr">
        <is>
          <t>CON-0789</t>
        </is>
      </c>
      <c r="B790" s="209" t="inlineStr">
        <is>
          <t>SRC-153</t>
        </is>
      </c>
      <c r="C790" s="209" t="inlineStr">
        <is>
          <t>Ultima</t>
        </is>
      </c>
      <c r="D790" s="209" t="inlineStr">
        <is>
          <t>world simulation</t>
        </is>
      </c>
      <c r="E790" s="209" t="inlineStr"/>
      <c r="F790" s="209" t="inlineStr"/>
      <c r="G790" s="209" t="inlineStr">
        <is>
          <t>source-describes-concept</t>
        </is>
      </c>
      <c r="H790" s="209" t="inlineStr">
        <is>
          <t>Source Corpus.Distinctive_Contribution</t>
        </is>
      </c>
      <c r="I790" s="209" t="inlineStr">
        <is>
          <t>unmapped</t>
        </is>
      </c>
      <c r="J790" s="209" t="inlineStr">
        <is>
          <t>Corpus orientation only</t>
        </is>
      </c>
      <c r="K790" s="209" t="inlineStr">
        <is>
          <t>Needs source-specific verification</t>
        </is>
      </c>
      <c r="L790" s="209" t="inlineStr">
        <is>
          <t>https://en.wikipedia.org/wiki/Ultima</t>
        </is>
      </c>
      <c r="M790" s="209" t="inlineStr">
        <is>
          <t>Comparative navigation coordinate; not a canonical source entry or claim of exact equivalence.</t>
        </is>
      </c>
    </row>
    <row r="791">
      <c r="A791" s="209" t="inlineStr">
        <is>
          <t>CON-0790</t>
        </is>
      </c>
      <c r="B791" s="209" t="inlineStr">
        <is>
          <t>SRC-153</t>
        </is>
      </c>
      <c r="C791" s="209" t="inlineStr">
        <is>
          <t>Ultima</t>
        </is>
      </c>
      <c r="D791" s="209" t="inlineStr">
        <is>
          <t>gargoyles</t>
        </is>
      </c>
      <c r="E791" s="209" t="inlineStr"/>
      <c r="F791" s="209" t="inlineStr"/>
      <c r="G791" s="209" t="inlineStr">
        <is>
          <t>source-describes-concept</t>
        </is>
      </c>
      <c r="H791" s="209" t="inlineStr">
        <is>
          <t>Source Corpus.Distinctive_Contribution</t>
        </is>
      </c>
      <c r="I791" s="209" t="inlineStr">
        <is>
          <t>unmapped</t>
        </is>
      </c>
      <c r="J791" s="209" t="inlineStr">
        <is>
          <t>Corpus orientation only</t>
        </is>
      </c>
      <c r="K791" s="209" t="inlineStr">
        <is>
          <t>Needs source-specific verification</t>
        </is>
      </c>
      <c r="L791" s="209" t="inlineStr">
        <is>
          <t>https://en.wikipedia.org/wiki/Ultima</t>
        </is>
      </c>
      <c r="M791" s="209" t="inlineStr">
        <is>
          <t>Comparative navigation coordinate; not a canonical source entry or claim of exact equivalence.</t>
        </is>
      </c>
    </row>
    <row r="792">
      <c r="A792" s="209" t="inlineStr">
        <is>
          <t>CON-0791</t>
        </is>
      </c>
      <c r="B792" s="209" t="inlineStr">
        <is>
          <t>SRC-154</t>
        </is>
      </c>
      <c r="C792" s="209" t="inlineStr">
        <is>
          <t>Wizardry</t>
        </is>
      </c>
      <c r="D792" s="209" t="inlineStr">
        <is>
          <t>Party class/race matrices</t>
        </is>
      </c>
      <c r="E792" s="209" t="inlineStr">
        <is>
          <t>PPL-100; NAR-200; MEC-301</t>
        </is>
      </c>
      <c r="F792" s="209" t="inlineStr">
        <is>
          <t>Mortal and Natural Peoples; Companion, Mentor, and Party Archetypes; Fixed Class</t>
        </is>
      </c>
      <c r="G792" s="209" t="inlineStr">
        <is>
          <t>orientation-maps-to</t>
        </is>
      </c>
      <c r="H792" s="209" t="inlineStr">
        <is>
          <t>Source Corpus.Distinctive_Contribution</t>
        </is>
      </c>
      <c r="I792" s="209" t="inlineStr">
        <is>
          <t>low</t>
        </is>
      </c>
      <c r="J792" s="209" t="inlineStr">
        <is>
          <t>Corpus orientation only</t>
        </is>
      </c>
      <c r="K792" s="209" t="inlineStr">
        <is>
          <t>Needs source-specific verification</t>
        </is>
      </c>
      <c r="L792" s="209" t="inlineStr">
        <is>
          <t>https://en.wikipedia.org/wiki/Wizardry</t>
        </is>
      </c>
      <c r="M792" s="209" t="inlineStr">
        <is>
          <t>Comparative navigation coordinate; not a canonical source entry or claim of exact equivalence.</t>
        </is>
      </c>
    </row>
    <row r="793">
      <c r="A793" s="209" t="inlineStr">
        <is>
          <t>CON-0792</t>
        </is>
      </c>
      <c r="B793" s="209" t="inlineStr">
        <is>
          <t>SRC-154</t>
        </is>
      </c>
      <c r="C793" s="209" t="inlineStr">
        <is>
          <t>Wizardry</t>
        </is>
      </c>
      <c r="D793" s="209" t="inlineStr">
        <is>
          <t>alignment</t>
        </is>
      </c>
      <c r="E793" s="209" t="inlineStr">
        <is>
          <t>MEC-322</t>
        </is>
      </c>
      <c r="F793" s="209" t="inlineStr">
        <is>
          <t>Moral Alignment Progression</t>
        </is>
      </c>
      <c r="G793" s="209" t="inlineStr">
        <is>
          <t>orientation-maps-to</t>
        </is>
      </c>
      <c r="H793" s="209" t="inlineStr">
        <is>
          <t>Source Corpus.Distinctive_Contribution</t>
        </is>
      </c>
      <c r="I793" s="209" t="inlineStr">
        <is>
          <t>moderate</t>
        </is>
      </c>
      <c r="J793" s="209" t="inlineStr">
        <is>
          <t>Corpus orientation only</t>
        </is>
      </c>
      <c r="K793" s="209" t="inlineStr">
        <is>
          <t>Needs source-specific verification</t>
        </is>
      </c>
      <c r="L793" s="209" t="inlineStr">
        <is>
          <t>https://en.wikipedia.org/wiki/Wizardry</t>
        </is>
      </c>
      <c r="M793" s="209" t="inlineStr">
        <is>
          <t>Comparative navigation coordinate; not a canonical source entry or claim of exact equivalence.</t>
        </is>
      </c>
    </row>
    <row r="794">
      <c r="A794" s="209" t="inlineStr">
        <is>
          <t>CON-0793</t>
        </is>
      </c>
      <c r="B794" s="209" t="inlineStr">
        <is>
          <t>SRC-154</t>
        </is>
      </c>
      <c r="C794" s="209" t="inlineStr">
        <is>
          <t>Wizardry</t>
        </is>
      </c>
      <c r="D794" s="209" t="inlineStr">
        <is>
          <t>prestige classes</t>
        </is>
      </c>
      <c r="E794" s="209" t="inlineStr">
        <is>
          <t>MEC-301</t>
        </is>
      </c>
      <c r="F794" s="209" t="inlineStr">
        <is>
          <t>Fixed Class</t>
        </is>
      </c>
      <c r="G794" s="209" t="inlineStr">
        <is>
          <t>orientation-maps-to</t>
        </is>
      </c>
      <c r="H794" s="209" t="inlineStr">
        <is>
          <t>Source Corpus.Distinctive_Contribution</t>
        </is>
      </c>
      <c r="I794" s="209" t="inlineStr">
        <is>
          <t>low</t>
        </is>
      </c>
      <c r="J794" s="209" t="inlineStr">
        <is>
          <t>Corpus orientation only</t>
        </is>
      </c>
      <c r="K794" s="209" t="inlineStr">
        <is>
          <t>Needs source-specific verification</t>
        </is>
      </c>
      <c r="L794" s="209" t="inlineStr">
        <is>
          <t>https://en.wikipedia.org/wiki/Wizardry</t>
        </is>
      </c>
      <c r="M794" s="209" t="inlineStr">
        <is>
          <t>Comparative navigation coordinate; not a canonical source entry or claim of exact equivalence.</t>
        </is>
      </c>
    </row>
    <row r="795">
      <c r="A795" s="209" t="inlineStr">
        <is>
          <t>CON-0794</t>
        </is>
      </c>
      <c r="B795" s="209" t="inlineStr">
        <is>
          <t>SRC-154</t>
        </is>
      </c>
      <c r="C795" s="209" t="inlineStr">
        <is>
          <t>Wizardry</t>
        </is>
      </c>
      <c r="D795" s="209" t="inlineStr">
        <is>
          <t>dungeon progression</t>
        </is>
      </c>
      <c r="E795" s="209" t="inlineStr"/>
      <c r="F795" s="209" t="inlineStr"/>
      <c r="G795" s="209" t="inlineStr">
        <is>
          <t>source-describes-concept</t>
        </is>
      </c>
      <c r="H795" s="209" t="inlineStr">
        <is>
          <t>Source Corpus.Distinctive_Contribution</t>
        </is>
      </c>
      <c r="I795" s="209" t="inlineStr">
        <is>
          <t>unmapped</t>
        </is>
      </c>
      <c r="J795" s="209" t="inlineStr">
        <is>
          <t>Corpus orientation only</t>
        </is>
      </c>
      <c r="K795" s="209" t="inlineStr">
        <is>
          <t>Needs source-specific verification</t>
        </is>
      </c>
      <c r="L795" s="209" t="inlineStr">
        <is>
          <t>https://en.wikipedia.org/wiki/Wizardry</t>
        </is>
      </c>
      <c r="M795" s="209" t="inlineStr">
        <is>
          <t>Comparative navigation coordinate; not a canonical source entry or claim of exact equivalence.</t>
        </is>
      </c>
    </row>
    <row r="796">
      <c r="A796" s="209" t="inlineStr">
        <is>
          <t>CON-0795</t>
        </is>
      </c>
      <c r="B796" s="209" t="inlineStr">
        <is>
          <t>SRC-154</t>
        </is>
      </c>
      <c r="C796" s="209" t="inlineStr">
        <is>
          <t>Wizardry</t>
        </is>
      </c>
      <c r="D796" s="209" t="inlineStr">
        <is>
          <t>JRPG influence</t>
        </is>
      </c>
      <c r="E796" s="209" t="inlineStr"/>
      <c r="F796" s="209" t="inlineStr"/>
      <c r="G796" s="209" t="inlineStr">
        <is>
          <t>source-describes-concept</t>
        </is>
      </c>
      <c r="H796" s="209" t="inlineStr">
        <is>
          <t>Source Corpus.Distinctive_Contribution</t>
        </is>
      </c>
      <c r="I796" s="209" t="inlineStr">
        <is>
          <t>unmapped</t>
        </is>
      </c>
      <c r="J796" s="209" t="inlineStr">
        <is>
          <t>Corpus orientation only</t>
        </is>
      </c>
      <c r="K796" s="209" t="inlineStr">
        <is>
          <t>Needs source-specific verification</t>
        </is>
      </c>
      <c r="L796" s="209" t="inlineStr">
        <is>
          <t>https://en.wikipedia.org/wiki/Wizardry</t>
        </is>
      </c>
      <c r="M796" s="209" t="inlineStr">
        <is>
          <t>Comparative navigation coordinate; not a canonical source entry or claim of exact equivalence.</t>
        </is>
      </c>
    </row>
    <row r="797">
      <c r="A797" s="209" t="inlineStr">
        <is>
          <t>CON-0796</t>
        </is>
      </c>
      <c r="B797" s="209" t="inlineStr">
        <is>
          <t>SRC-155</t>
        </is>
      </c>
      <c r="C797" s="209" t="inlineStr">
        <is>
          <t>Might and Magic</t>
        </is>
      </c>
      <c r="D797" s="209" t="inlineStr">
        <is>
          <t>Class/race party systems</t>
        </is>
      </c>
      <c r="E797" s="209" t="inlineStr">
        <is>
          <t>PPL-100; NAR-200; MEC-301</t>
        </is>
      </c>
      <c r="F797" s="209" t="inlineStr">
        <is>
          <t>Mortal and Natural Peoples; Companion, Mentor, and Party Archetypes; Fixed Class</t>
        </is>
      </c>
      <c r="G797" s="209" t="inlineStr">
        <is>
          <t>orientation-maps-to</t>
        </is>
      </c>
      <c r="H797" s="209" t="inlineStr">
        <is>
          <t>Source Corpus.Distinctive_Contribution</t>
        </is>
      </c>
      <c r="I797" s="209" t="inlineStr">
        <is>
          <t>low</t>
        </is>
      </c>
      <c r="J797" s="209" t="inlineStr">
        <is>
          <t>Corpus orientation only</t>
        </is>
      </c>
      <c r="K797" s="209" t="inlineStr">
        <is>
          <t>Needs source-specific verification</t>
        </is>
      </c>
      <c r="L797" s="209" t="inlineStr">
        <is>
          <t>https://en.wikipedia.org/wiki/Might_and_Magic</t>
        </is>
      </c>
      <c r="M797" s="209" t="inlineStr">
        <is>
          <t>Comparative navigation coordinate; not a canonical source entry or claim of exact equivalence.</t>
        </is>
      </c>
    </row>
    <row r="798">
      <c r="A798" s="209" t="inlineStr">
        <is>
          <t>CON-0797</t>
        </is>
      </c>
      <c r="B798" s="209" t="inlineStr">
        <is>
          <t>SRC-155</t>
        </is>
      </c>
      <c r="C798" s="209" t="inlineStr">
        <is>
          <t>Might and Magic</t>
        </is>
      </c>
      <c r="D798" s="209" t="inlineStr">
        <is>
          <t>science-fantasy cosmology</t>
        </is>
      </c>
      <c r="E798" s="209" t="inlineStr">
        <is>
          <t>CIV-312; COS-000</t>
        </is>
      </c>
      <c r="F798" s="209" t="inlineStr">
        <is>
          <t>Magitech Industrial Society; Cosmologies, Realms &amp; Sacred Geography</t>
        </is>
      </c>
      <c r="G798" s="209" t="inlineStr">
        <is>
          <t>orientation-maps-to</t>
        </is>
      </c>
      <c r="H798" s="209" t="inlineStr">
        <is>
          <t>Source Corpus.Distinctive_Contribution</t>
        </is>
      </c>
      <c r="I798" s="209" t="inlineStr">
        <is>
          <t>low</t>
        </is>
      </c>
      <c r="J798" s="209" t="inlineStr">
        <is>
          <t>Corpus orientation only</t>
        </is>
      </c>
      <c r="K798" s="209" t="inlineStr">
        <is>
          <t>Needs source-specific verification</t>
        </is>
      </c>
      <c r="L798" s="209" t="inlineStr">
        <is>
          <t>https://en.wikipedia.org/wiki/Might_and_Magic</t>
        </is>
      </c>
      <c r="M798" s="209" t="inlineStr">
        <is>
          <t>Comparative navigation coordinate; not a canonical source entry or claim of exact equivalence.</t>
        </is>
      </c>
    </row>
    <row r="799">
      <c r="A799" s="209" t="inlineStr">
        <is>
          <t>CON-0798</t>
        </is>
      </c>
      <c r="B799" s="209" t="inlineStr">
        <is>
          <t>SRC-155</t>
        </is>
      </c>
      <c r="C799" s="209" t="inlineStr">
        <is>
          <t>Might and Magic</t>
        </is>
      </c>
      <c r="D799" s="209" t="inlineStr">
        <is>
          <t>promotion quests</t>
        </is>
      </c>
      <c r="E799" s="209" t="inlineStr">
        <is>
          <t>NAR-400; MEC-302</t>
        </is>
      </c>
      <c r="F799" s="209" t="inlineStr">
        <is>
          <t>Plot and Journey Archetypes; Class Change or Job System</t>
        </is>
      </c>
      <c r="G799" s="209" t="inlineStr">
        <is>
          <t>orientation-maps-to</t>
        </is>
      </c>
      <c r="H799" s="209" t="inlineStr">
        <is>
          <t>Source Corpus.Distinctive_Contribution</t>
        </is>
      </c>
      <c r="I799" s="209" t="inlineStr">
        <is>
          <t>low</t>
        </is>
      </c>
      <c r="J799" s="209" t="inlineStr">
        <is>
          <t>Corpus orientation only</t>
        </is>
      </c>
      <c r="K799" s="209" t="inlineStr">
        <is>
          <t>Needs source-specific verification</t>
        </is>
      </c>
      <c r="L799" s="209" t="inlineStr">
        <is>
          <t>https://en.wikipedia.org/wiki/Might_and_Magic</t>
        </is>
      </c>
      <c r="M799" s="209" t="inlineStr">
        <is>
          <t>Comparative navigation coordinate; not a canonical source entry or claim of exact equivalence.</t>
        </is>
      </c>
    </row>
    <row r="800">
      <c r="A800" s="209" t="inlineStr">
        <is>
          <t>CON-0799</t>
        </is>
      </c>
      <c r="B800" s="209" t="inlineStr">
        <is>
          <t>SRC-155</t>
        </is>
      </c>
      <c r="C800" s="209" t="inlineStr">
        <is>
          <t>Might and Magic</t>
        </is>
      </c>
      <c r="D800" s="209" t="inlineStr">
        <is>
          <t>monster taxonomy</t>
        </is>
      </c>
      <c r="E800" s="209" t="inlineStr">
        <is>
          <t>PPL-000</t>
        </is>
      </c>
      <c r="F800" s="209" t="inlineStr">
        <is>
          <t>People &amp; Beings</t>
        </is>
      </c>
      <c r="G800" s="209" t="inlineStr">
        <is>
          <t>orientation-maps-to</t>
        </is>
      </c>
      <c r="H800" s="209" t="inlineStr">
        <is>
          <t>Source Corpus.Distinctive_Contribution</t>
        </is>
      </c>
      <c r="I800" s="209" t="inlineStr">
        <is>
          <t>low</t>
        </is>
      </c>
      <c r="J800" s="209" t="inlineStr">
        <is>
          <t>Corpus orientation only</t>
        </is>
      </c>
      <c r="K800" s="209" t="inlineStr">
        <is>
          <t>Needs source-specific verification</t>
        </is>
      </c>
      <c r="L800" s="209" t="inlineStr">
        <is>
          <t>https://en.wikipedia.org/wiki/Might_and_Magic</t>
        </is>
      </c>
      <c r="M800" s="209" t="inlineStr">
        <is>
          <t>Comparative navigation coordinate; not a canonical source entry or claim of exact equivalence.</t>
        </is>
      </c>
    </row>
    <row r="801">
      <c r="A801" s="209" t="inlineStr">
        <is>
          <t>CON-0800</t>
        </is>
      </c>
      <c r="B801" s="209" t="inlineStr">
        <is>
          <t>SRC-156</t>
        </is>
      </c>
      <c r="C801" s="209" t="inlineStr">
        <is>
          <t>Heroes of Might and Magic</t>
        </is>
      </c>
      <c r="D801" s="209" t="inlineStr">
        <is>
          <t>Faction-as-civilization taxonomy</t>
        </is>
      </c>
      <c r="E801" s="209" t="inlineStr">
        <is>
          <t>INS-000; CIV-000</t>
        </is>
      </c>
      <c r="F801" s="209" t="inlineStr">
        <is>
          <t>Institutions &amp; Affiliations; Civilization &amp; Culture Archetypes</t>
        </is>
      </c>
      <c r="G801" s="209" t="inlineStr">
        <is>
          <t>orientation-maps-to</t>
        </is>
      </c>
      <c r="H801" s="209" t="inlineStr">
        <is>
          <t>Source Corpus.Distinctive_Contribution</t>
        </is>
      </c>
      <c r="I801" s="209" t="inlineStr">
        <is>
          <t>low</t>
        </is>
      </c>
      <c r="J801" s="209" t="inlineStr">
        <is>
          <t>Corpus orientation only</t>
        </is>
      </c>
      <c r="K801" s="209" t="inlineStr">
        <is>
          <t>Needs source-specific verification</t>
        </is>
      </c>
      <c r="L801" s="209" t="inlineStr">
        <is>
          <t>https://en.wikipedia.org/wiki/Heroes_of_Might_and_Magic</t>
        </is>
      </c>
      <c r="M801" s="209" t="inlineStr">
        <is>
          <t>Comparative navigation coordinate; not a canonical source entry or claim of exact equivalence.</t>
        </is>
      </c>
    </row>
    <row r="802">
      <c r="A802" s="209" t="inlineStr">
        <is>
          <t>CON-0801</t>
        </is>
      </c>
      <c r="B802" s="209" t="inlineStr">
        <is>
          <t>SRC-156</t>
        </is>
      </c>
      <c r="C802" s="209" t="inlineStr">
        <is>
          <t>Heroes of Might and Magic</t>
        </is>
      </c>
      <c r="D802" s="209" t="inlineStr">
        <is>
          <t>hero classes</t>
        </is>
      </c>
      <c r="E802" s="209" t="inlineStr">
        <is>
          <t>NAR-100; MEC-301</t>
        </is>
      </c>
      <c r="F802" s="209" t="inlineStr">
        <is>
          <t>Hero and Protagonist Archetypes; Fixed Class</t>
        </is>
      </c>
      <c r="G802" s="209" t="inlineStr">
        <is>
          <t>orientation-maps-to</t>
        </is>
      </c>
      <c r="H802" s="209" t="inlineStr">
        <is>
          <t>Source Corpus.Distinctive_Contribution</t>
        </is>
      </c>
      <c r="I802" s="209" t="inlineStr">
        <is>
          <t>low</t>
        </is>
      </c>
      <c r="J802" s="209" t="inlineStr">
        <is>
          <t>Corpus orientation only</t>
        </is>
      </c>
      <c r="K802" s="209" t="inlineStr">
        <is>
          <t>Needs source-specific verification</t>
        </is>
      </c>
      <c r="L802" s="209" t="inlineStr">
        <is>
          <t>https://en.wikipedia.org/wiki/Heroes_of_Might_and_Magic</t>
        </is>
      </c>
      <c r="M802" s="209" t="inlineStr">
        <is>
          <t>Comparative navigation coordinate; not a canonical source entry or claim of exact equivalence.</t>
        </is>
      </c>
    </row>
    <row r="803">
      <c r="A803" s="209" t="inlineStr">
        <is>
          <t>CON-0802</t>
        </is>
      </c>
      <c r="B803" s="209" t="inlineStr">
        <is>
          <t>SRC-156</t>
        </is>
      </c>
      <c r="C803" s="209" t="inlineStr">
        <is>
          <t>Heroes of Might and Magic</t>
        </is>
      </c>
      <c r="D803" s="209" t="inlineStr">
        <is>
          <t>unit tiers</t>
        </is>
      </c>
      <c r="E803" s="209" t="inlineStr">
        <is>
          <t>MEC-428</t>
        </is>
      </c>
      <c r="F803" s="209" t="inlineStr">
        <is>
          <t>Faction Unit</t>
        </is>
      </c>
      <c r="G803" s="209" t="inlineStr">
        <is>
          <t>orientation-maps-to</t>
        </is>
      </c>
      <c r="H803" s="209" t="inlineStr">
        <is>
          <t>Source Corpus.Distinctive_Contribution</t>
        </is>
      </c>
      <c r="I803" s="209" t="inlineStr">
        <is>
          <t>moderate</t>
        </is>
      </c>
      <c r="J803" s="209" t="inlineStr">
        <is>
          <t>Corpus orientation only</t>
        </is>
      </c>
      <c r="K803" s="209" t="inlineStr">
        <is>
          <t>Needs source-specific verification</t>
        </is>
      </c>
      <c r="L803" s="209" t="inlineStr">
        <is>
          <t>https://en.wikipedia.org/wiki/Heroes_of_Might_and_Magic</t>
        </is>
      </c>
      <c r="M803" s="209" t="inlineStr">
        <is>
          <t>Comparative navigation coordinate; not a canonical source entry or claim of exact equivalence.</t>
        </is>
      </c>
    </row>
    <row r="804">
      <c r="A804" s="209" t="inlineStr">
        <is>
          <t>CON-0803</t>
        </is>
      </c>
      <c r="B804" s="209" t="inlineStr">
        <is>
          <t>SRC-156</t>
        </is>
      </c>
      <c r="C804" s="209" t="inlineStr">
        <is>
          <t>Heroes of Might and Magic</t>
        </is>
      </c>
      <c r="D804" s="209" t="inlineStr">
        <is>
          <t>creature lineages</t>
        </is>
      </c>
      <c r="E804" s="209" t="inlineStr">
        <is>
          <t>LAW-800</t>
        </is>
      </c>
      <c r="F804" s="209" t="inlineStr">
        <is>
          <t>Hospitality, Kinship &amp; Social Metaphysics</t>
        </is>
      </c>
      <c r="G804" s="209" t="inlineStr">
        <is>
          <t>orientation-maps-to</t>
        </is>
      </c>
      <c r="H804" s="209" t="inlineStr">
        <is>
          <t>Source Corpus.Distinctive_Contribution</t>
        </is>
      </c>
      <c r="I804" s="209" t="inlineStr">
        <is>
          <t>low</t>
        </is>
      </c>
      <c r="J804" s="209" t="inlineStr">
        <is>
          <t>Corpus orientation only</t>
        </is>
      </c>
      <c r="K804" s="209" t="inlineStr">
        <is>
          <t>Needs source-specific verification</t>
        </is>
      </c>
      <c r="L804" s="209" t="inlineStr">
        <is>
          <t>https://en.wikipedia.org/wiki/Heroes_of_Might_and_Magic</t>
        </is>
      </c>
      <c r="M804" s="209" t="inlineStr">
        <is>
          <t>Comparative navigation coordinate; not a canonical source entry or claim of exact equivalence.</t>
        </is>
      </c>
    </row>
    <row r="805">
      <c r="A805" s="209" t="inlineStr">
        <is>
          <t>CON-0804</t>
        </is>
      </c>
      <c r="B805" s="209" t="inlineStr">
        <is>
          <t>SRC-157</t>
        </is>
      </c>
      <c r="C805" s="209" t="inlineStr">
        <is>
          <t>Dragon's Dogma</t>
        </is>
      </c>
      <c r="D805" s="209" t="inlineStr">
        <is>
          <t>Vocations</t>
        </is>
      </c>
      <c r="E805" s="209" t="inlineStr">
        <is>
          <t>MEC-301</t>
        </is>
      </c>
      <c r="F805" s="209" t="inlineStr">
        <is>
          <t>Fixed Class</t>
        </is>
      </c>
      <c r="G805" s="209" t="inlineStr">
        <is>
          <t>orientation-maps-to</t>
        </is>
      </c>
      <c r="H805" s="209" t="inlineStr">
        <is>
          <t>Source Corpus.Distinctive_Contribution</t>
        </is>
      </c>
      <c r="I805" s="209" t="inlineStr">
        <is>
          <t>low</t>
        </is>
      </c>
      <c r="J805" s="209" t="inlineStr">
        <is>
          <t>Corpus orientation only</t>
        </is>
      </c>
      <c r="K805" s="209" t="inlineStr">
        <is>
          <t>Needs source-specific verification</t>
        </is>
      </c>
      <c r="L805" s="209" t="inlineStr">
        <is>
          <t>https://en.wikipedia.org/wiki/Dragon's_Dogma</t>
        </is>
      </c>
      <c r="M805" s="209" t="inlineStr">
        <is>
          <t>Comparative navigation coordinate; not a canonical source entry or claim of exact equivalence.</t>
        </is>
      </c>
    </row>
    <row r="806">
      <c r="A806" s="209" t="inlineStr">
        <is>
          <t>CON-0805</t>
        </is>
      </c>
      <c r="B806" s="209" t="inlineStr">
        <is>
          <t>SRC-157</t>
        </is>
      </c>
      <c r="C806" s="209" t="inlineStr">
        <is>
          <t>Dragon's Dogma</t>
        </is>
      </c>
      <c r="D806" s="209" t="inlineStr">
        <is>
          <t>hybrid classes</t>
        </is>
      </c>
      <c r="E806" s="209" t="inlineStr">
        <is>
          <t>MEC-301</t>
        </is>
      </c>
      <c r="F806" s="209" t="inlineStr">
        <is>
          <t>Fixed Class</t>
        </is>
      </c>
      <c r="G806" s="209" t="inlineStr">
        <is>
          <t>orientation-maps-to</t>
        </is>
      </c>
      <c r="H806" s="209" t="inlineStr">
        <is>
          <t>Source Corpus.Distinctive_Contribution</t>
        </is>
      </c>
      <c r="I806" s="209" t="inlineStr">
        <is>
          <t>low</t>
        </is>
      </c>
      <c r="J806" s="209" t="inlineStr">
        <is>
          <t>Corpus orientation only</t>
        </is>
      </c>
      <c r="K806" s="209" t="inlineStr">
        <is>
          <t>Needs source-specific verification</t>
        </is>
      </c>
      <c r="L806" s="209" t="inlineStr">
        <is>
          <t>https://en.wikipedia.org/wiki/Dragon's_Dogma</t>
        </is>
      </c>
      <c r="M806" s="209" t="inlineStr">
        <is>
          <t>Comparative navigation coordinate; not a canonical source entry or claim of exact equivalence.</t>
        </is>
      </c>
    </row>
    <row r="807">
      <c r="A807" s="209" t="inlineStr">
        <is>
          <t>CON-0806</t>
        </is>
      </c>
      <c r="B807" s="209" t="inlineStr">
        <is>
          <t>SRC-157</t>
        </is>
      </c>
      <c r="C807" s="209" t="inlineStr">
        <is>
          <t>Dragon's Dogma</t>
        </is>
      </c>
      <c r="D807" s="209" t="inlineStr">
        <is>
          <t>pawns</t>
        </is>
      </c>
      <c r="E807" s="209" t="inlineStr"/>
      <c r="F807" s="209" t="inlineStr"/>
      <c r="G807" s="209" t="inlineStr">
        <is>
          <t>source-describes-concept</t>
        </is>
      </c>
      <c r="H807" s="209" t="inlineStr">
        <is>
          <t>Source Corpus.Distinctive_Contribution</t>
        </is>
      </c>
      <c r="I807" s="209" t="inlineStr">
        <is>
          <t>unmapped</t>
        </is>
      </c>
      <c r="J807" s="209" t="inlineStr">
        <is>
          <t>Corpus orientation only</t>
        </is>
      </c>
      <c r="K807" s="209" t="inlineStr">
        <is>
          <t>Needs source-specific verification</t>
        </is>
      </c>
      <c r="L807" s="209" t="inlineStr">
        <is>
          <t>https://en.wikipedia.org/wiki/Dragon's_Dogma</t>
        </is>
      </c>
      <c r="M807" s="209" t="inlineStr">
        <is>
          <t>Comparative navigation coordinate; not a canonical source entry or claim of exact equivalence.</t>
        </is>
      </c>
    </row>
    <row r="808">
      <c r="A808" s="209" t="inlineStr">
        <is>
          <t>CON-0807</t>
        </is>
      </c>
      <c r="B808" s="209" t="inlineStr">
        <is>
          <t>SRC-157</t>
        </is>
      </c>
      <c r="C808" s="209" t="inlineStr">
        <is>
          <t>Dragon's Dogma</t>
        </is>
      </c>
      <c r="D808" s="209" t="inlineStr">
        <is>
          <t>dragon cycle</t>
        </is>
      </c>
      <c r="E808" s="209" t="inlineStr">
        <is>
          <t>PPL-800</t>
        </is>
      </c>
      <c r="F808" s="209" t="inlineStr">
        <is>
          <t>Dragons and Legendary Beasts</t>
        </is>
      </c>
      <c r="G808" s="209" t="inlineStr">
        <is>
          <t>orientation-maps-to</t>
        </is>
      </c>
      <c r="H808" s="209" t="inlineStr">
        <is>
          <t>Source Corpus.Distinctive_Contribution</t>
        </is>
      </c>
      <c r="I808" s="209" t="inlineStr">
        <is>
          <t>moderate</t>
        </is>
      </c>
      <c r="J808" s="209" t="inlineStr">
        <is>
          <t>Corpus orientation only</t>
        </is>
      </c>
      <c r="K808" s="209" t="inlineStr">
        <is>
          <t>Needs source-specific verification</t>
        </is>
      </c>
      <c r="L808" s="209" t="inlineStr">
        <is>
          <t>https://en.wikipedia.org/wiki/Dragon's_Dogma</t>
        </is>
      </c>
      <c r="M808" s="209" t="inlineStr">
        <is>
          <t>Comparative navigation coordinate; not a canonical source entry or claim of exact equivalence.</t>
        </is>
      </c>
    </row>
    <row r="809">
      <c r="A809" s="209" t="inlineStr">
        <is>
          <t>CON-0808</t>
        </is>
      </c>
      <c r="B809" s="209" t="inlineStr">
        <is>
          <t>SRC-157</t>
        </is>
      </c>
      <c r="C809" s="209" t="inlineStr">
        <is>
          <t>Dragon's Dogma</t>
        </is>
      </c>
      <c r="D809" s="209" t="inlineStr">
        <is>
          <t>climbing combat</t>
        </is>
      </c>
      <c r="E809" s="209" t="inlineStr"/>
      <c r="F809" s="209" t="inlineStr"/>
      <c r="G809" s="209" t="inlineStr">
        <is>
          <t>source-describes-concept</t>
        </is>
      </c>
      <c r="H809" s="209" t="inlineStr">
        <is>
          <t>Source Corpus.Distinctive_Contribution</t>
        </is>
      </c>
      <c r="I809" s="209" t="inlineStr">
        <is>
          <t>unmapped</t>
        </is>
      </c>
      <c r="J809" s="209" t="inlineStr">
        <is>
          <t>Corpus orientation only</t>
        </is>
      </c>
      <c r="K809" s="209" t="inlineStr">
        <is>
          <t>Needs source-specific verification</t>
        </is>
      </c>
      <c r="L809" s="209" t="inlineStr">
        <is>
          <t>https://en.wikipedia.org/wiki/Dragon's_Dogma</t>
        </is>
      </c>
      <c r="M809" s="209" t="inlineStr">
        <is>
          <t>Comparative navigation coordinate; not a canonical source entry or claim of exact equivalence.</t>
        </is>
      </c>
    </row>
    <row r="810">
      <c r="A810" s="209" t="inlineStr">
        <is>
          <t>CON-0809</t>
        </is>
      </c>
      <c r="B810" s="209" t="inlineStr">
        <is>
          <t>SRC-157</t>
        </is>
      </c>
      <c r="C810" s="209" t="inlineStr">
        <is>
          <t>Dragon's Dogma</t>
        </is>
      </c>
      <c r="D810" s="209" t="inlineStr">
        <is>
          <t>arisen identity</t>
        </is>
      </c>
      <c r="E810" s="209" t="inlineStr"/>
      <c r="F810" s="209" t="inlineStr"/>
      <c r="G810" s="209" t="inlineStr">
        <is>
          <t>source-describes-concept</t>
        </is>
      </c>
      <c r="H810" s="209" t="inlineStr">
        <is>
          <t>Source Corpus.Distinctive_Contribution</t>
        </is>
      </c>
      <c r="I810" s="209" t="inlineStr">
        <is>
          <t>unmapped</t>
        </is>
      </c>
      <c r="J810" s="209" t="inlineStr">
        <is>
          <t>Corpus orientation only</t>
        </is>
      </c>
      <c r="K810" s="209" t="inlineStr">
        <is>
          <t>Needs source-specific verification</t>
        </is>
      </c>
      <c r="L810" s="209" t="inlineStr">
        <is>
          <t>https://en.wikipedia.org/wiki/Dragon's_Dogma</t>
        </is>
      </c>
      <c r="M810" s="209" t="inlineStr">
        <is>
          <t>Comparative navigation coordinate; not a canonical source entry or claim of exact equivalence.</t>
        </is>
      </c>
    </row>
    <row r="811">
      <c r="A811" s="209" t="inlineStr">
        <is>
          <t>CON-0810</t>
        </is>
      </c>
      <c r="B811" s="209" t="inlineStr">
        <is>
          <t>SRC-158</t>
        </is>
      </c>
      <c r="C811" s="209" t="inlineStr">
        <is>
          <t>Fable</t>
        </is>
      </c>
      <c r="D811" s="209" t="inlineStr">
        <is>
          <t>Hero morality and appearance</t>
        </is>
      </c>
      <c r="E811" s="209" t="inlineStr">
        <is>
          <t>NAR-100; MEC-322</t>
        </is>
      </c>
      <c r="F811" s="209" t="inlineStr">
        <is>
          <t>Hero and Protagonist Archetypes; Moral Alignment Progression</t>
        </is>
      </c>
      <c r="G811" s="209" t="inlineStr">
        <is>
          <t>orientation-maps-to</t>
        </is>
      </c>
      <c r="H811" s="209" t="inlineStr">
        <is>
          <t>Source Corpus.Distinctive_Contribution</t>
        </is>
      </c>
      <c r="I811" s="209" t="inlineStr">
        <is>
          <t>low</t>
        </is>
      </c>
      <c r="J811" s="209" t="inlineStr">
        <is>
          <t>Corpus orientation only</t>
        </is>
      </c>
      <c r="K811" s="209" t="inlineStr">
        <is>
          <t>Needs source-specific verification</t>
        </is>
      </c>
      <c r="L811" s="209" t="inlineStr">
        <is>
          <t>https://en.wikipedia.org/wiki/Fable</t>
        </is>
      </c>
      <c r="M811" s="209" t="inlineStr">
        <is>
          <t>Comparative navigation coordinate; not a canonical source entry or claim of exact equivalence.</t>
        </is>
      </c>
    </row>
    <row r="812">
      <c r="A812" s="209" t="inlineStr">
        <is>
          <t>CON-0811</t>
        </is>
      </c>
      <c r="B812" s="209" t="inlineStr">
        <is>
          <t>SRC-158</t>
        </is>
      </c>
      <c r="C812" s="209" t="inlineStr">
        <is>
          <t>Fable</t>
        </is>
      </c>
      <c r="D812" s="209" t="inlineStr">
        <is>
          <t>guild training</t>
        </is>
      </c>
      <c r="E812" s="209" t="inlineStr">
        <is>
          <t>INS-100</t>
        </is>
      </c>
      <c r="F812" s="209" t="inlineStr">
        <is>
          <t>Professional and Economic Organizations</t>
        </is>
      </c>
      <c r="G812" s="209" t="inlineStr">
        <is>
          <t>orientation-maps-to</t>
        </is>
      </c>
      <c r="H812" s="209" t="inlineStr">
        <is>
          <t>Source Corpus.Distinctive_Contribution</t>
        </is>
      </c>
      <c r="I812" s="209" t="inlineStr">
        <is>
          <t>moderate</t>
        </is>
      </c>
      <c r="J812" s="209" t="inlineStr">
        <is>
          <t>Corpus orientation only</t>
        </is>
      </c>
      <c r="K812" s="209" t="inlineStr">
        <is>
          <t>Needs source-specific verification</t>
        </is>
      </c>
      <c r="L812" s="209" t="inlineStr">
        <is>
          <t>https://en.wikipedia.org/wiki/Fable</t>
        </is>
      </c>
      <c r="M812" s="209" t="inlineStr">
        <is>
          <t>Comparative navigation coordinate; not a canonical source entry or claim of exact equivalence.</t>
        </is>
      </c>
    </row>
    <row r="813">
      <c r="A813" s="209" t="inlineStr">
        <is>
          <t>CON-0812</t>
        </is>
      </c>
      <c r="B813" s="209" t="inlineStr">
        <is>
          <t>SRC-158</t>
        </is>
      </c>
      <c r="C813" s="209" t="inlineStr">
        <is>
          <t>Fable</t>
        </is>
      </c>
      <c r="D813" s="209" t="inlineStr">
        <is>
          <t>classless skill triad</t>
        </is>
      </c>
      <c r="E813" s="209" t="inlineStr"/>
      <c r="F813" s="209" t="inlineStr"/>
      <c r="G813" s="209" t="inlineStr">
        <is>
          <t>source-describes-concept</t>
        </is>
      </c>
      <c r="H813" s="209" t="inlineStr">
        <is>
          <t>Source Corpus.Distinctive_Contribution</t>
        </is>
      </c>
      <c r="I813" s="209" t="inlineStr">
        <is>
          <t>unmapped</t>
        </is>
      </c>
      <c r="J813" s="209" t="inlineStr">
        <is>
          <t>Corpus orientation only</t>
        </is>
      </c>
      <c r="K813" s="209" t="inlineStr">
        <is>
          <t>Needs source-specific verification</t>
        </is>
      </c>
      <c r="L813" s="209" t="inlineStr">
        <is>
          <t>https://en.wikipedia.org/wiki/Fable</t>
        </is>
      </c>
      <c r="M813" s="209" t="inlineStr">
        <is>
          <t>Comparative navigation coordinate; not a canonical source entry or claim of exact equivalence.</t>
        </is>
      </c>
    </row>
    <row r="814">
      <c r="A814" s="209" t="inlineStr">
        <is>
          <t>CON-0813</t>
        </is>
      </c>
      <c r="B814" s="209" t="inlineStr">
        <is>
          <t>SRC-158</t>
        </is>
      </c>
      <c r="C814" s="209" t="inlineStr">
        <is>
          <t>Fable</t>
        </is>
      </c>
      <c r="D814" s="209" t="inlineStr">
        <is>
          <t>fairy-tale society</t>
        </is>
      </c>
      <c r="E814" s="209" t="inlineStr">
        <is>
          <t>CIV-000</t>
        </is>
      </c>
      <c r="F814" s="209" t="inlineStr">
        <is>
          <t>Civilization &amp; Culture Archetypes</t>
        </is>
      </c>
      <c r="G814" s="209" t="inlineStr">
        <is>
          <t>orientation-maps-to</t>
        </is>
      </c>
      <c r="H814" s="209" t="inlineStr">
        <is>
          <t>Source Corpus.Distinctive_Contribution</t>
        </is>
      </c>
      <c r="I814" s="209" t="inlineStr">
        <is>
          <t>low</t>
        </is>
      </c>
      <c r="J814" s="209" t="inlineStr">
        <is>
          <t>Corpus orientation only</t>
        </is>
      </c>
      <c r="K814" s="209" t="inlineStr">
        <is>
          <t>Needs source-specific verification</t>
        </is>
      </c>
      <c r="L814" s="209" t="inlineStr">
        <is>
          <t>https://en.wikipedia.org/wiki/Fable</t>
        </is>
      </c>
      <c r="M814" s="209" t="inlineStr">
        <is>
          <t>Comparative navigation coordinate; not a canonical source entry or claim of exact equivalence.</t>
        </is>
      </c>
    </row>
    <row r="815">
      <c r="A815" s="209" t="inlineStr">
        <is>
          <t>CON-0814</t>
        </is>
      </c>
      <c r="B815" s="209" t="inlineStr">
        <is>
          <t>SRC-159</t>
        </is>
      </c>
      <c r="C815" s="209" t="inlineStr">
        <is>
          <t>Gothic</t>
        </is>
      </c>
      <c r="D815" s="209" t="inlineStr">
        <is>
          <t>Faction-gated professions</t>
        </is>
      </c>
      <c r="E815" s="209" t="inlineStr">
        <is>
          <t>INS-000; MEC-301</t>
        </is>
      </c>
      <c r="F815" s="209" t="inlineStr">
        <is>
          <t>Institutions &amp; Affiliations; Fixed Class</t>
        </is>
      </c>
      <c r="G815" s="209" t="inlineStr">
        <is>
          <t>orientation-maps-to</t>
        </is>
      </c>
      <c r="H815" s="209" t="inlineStr">
        <is>
          <t>Source Corpus.Distinctive_Contribution</t>
        </is>
      </c>
      <c r="I815" s="209" t="inlineStr">
        <is>
          <t>low</t>
        </is>
      </c>
      <c r="J815" s="209" t="inlineStr">
        <is>
          <t>Corpus orientation only</t>
        </is>
      </c>
      <c r="K815" s="209" t="inlineStr">
        <is>
          <t>Needs source-specific verification</t>
        </is>
      </c>
      <c r="L815" s="209" t="inlineStr">
        <is>
          <t>https://en.wikipedia.org/wiki/Gothic</t>
        </is>
      </c>
      <c r="M815" s="209" t="inlineStr">
        <is>
          <t>Comparative navigation coordinate; not a canonical source entry or claim of exact equivalence.</t>
        </is>
      </c>
    </row>
    <row r="816">
      <c r="A816" s="209" t="inlineStr">
        <is>
          <t>CON-0815</t>
        </is>
      </c>
      <c r="B816" s="209" t="inlineStr">
        <is>
          <t>SRC-159</t>
        </is>
      </c>
      <c r="C816" s="209" t="inlineStr">
        <is>
          <t>Gothic</t>
        </is>
      </c>
      <c r="D816" s="209" t="inlineStr">
        <is>
          <t>low-fantasy social progression</t>
        </is>
      </c>
      <c r="E816" s="209" t="inlineStr"/>
      <c r="F816" s="209" t="inlineStr"/>
      <c r="G816" s="209" t="inlineStr">
        <is>
          <t>source-describes-concept</t>
        </is>
      </c>
      <c r="H816" s="209" t="inlineStr">
        <is>
          <t>Source Corpus.Distinctive_Contribution</t>
        </is>
      </c>
      <c r="I816" s="209" t="inlineStr">
        <is>
          <t>unmapped</t>
        </is>
      </c>
      <c r="J816" s="209" t="inlineStr">
        <is>
          <t>Corpus orientation only</t>
        </is>
      </c>
      <c r="K816" s="209" t="inlineStr">
        <is>
          <t>Needs source-specific verification</t>
        </is>
      </c>
      <c r="L816" s="209" t="inlineStr">
        <is>
          <t>https://en.wikipedia.org/wiki/Gothic</t>
        </is>
      </c>
      <c r="M816" s="209" t="inlineStr">
        <is>
          <t>Comparative navigation coordinate; not a canonical source entry or claim of exact equivalence.</t>
        </is>
      </c>
    </row>
    <row r="817">
      <c r="A817" s="209" t="inlineStr">
        <is>
          <t>CON-0816</t>
        </is>
      </c>
      <c r="B817" s="209" t="inlineStr">
        <is>
          <t>SRC-159</t>
        </is>
      </c>
      <c r="C817" s="209" t="inlineStr">
        <is>
          <t>Gothic</t>
        </is>
      </c>
      <c r="D817" s="209" t="inlineStr">
        <is>
          <t>magic circles</t>
        </is>
      </c>
      <c r="E817" s="209" t="inlineStr"/>
      <c r="F817" s="209" t="inlineStr"/>
      <c r="G817" s="209" t="inlineStr">
        <is>
          <t>source-describes-concept</t>
        </is>
      </c>
      <c r="H817" s="209" t="inlineStr">
        <is>
          <t>Source Corpus.Distinctive_Contribution</t>
        </is>
      </c>
      <c r="I817" s="209" t="inlineStr">
        <is>
          <t>unmapped</t>
        </is>
      </c>
      <c r="J817" s="209" t="inlineStr">
        <is>
          <t>Corpus orientation only</t>
        </is>
      </c>
      <c r="K817" s="209" t="inlineStr">
        <is>
          <t>Needs source-specific verification</t>
        </is>
      </c>
      <c r="L817" s="209" t="inlineStr">
        <is>
          <t>https://en.wikipedia.org/wiki/Gothic</t>
        </is>
      </c>
      <c r="M817" s="209" t="inlineStr">
        <is>
          <t>Comparative navigation coordinate; not a canonical source entry or claim of exact equivalence.</t>
        </is>
      </c>
    </row>
    <row r="818">
      <c r="A818" s="209" t="inlineStr">
        <is>
          <t>CON-0817</t>
        </is>
      </c>
      <c r="B818" s="209" t="inlineStr">
        <is>
          <t>SRC-159</t>
        </is>
      </c>
      <c r="C818" s="209" t="inlineStr">
        <is>
          <t>Gothic</t>
        </is>
      </c>
      <c r="D818" s="209" t="inlineStr">
        <is>
          <t>survival</t>
        </is>
      </c>
      <c r="E818" s="209" t="inlineStr"/>
      <c r="F818" s="209" t="inlineStr"/>
      <c r="G818" s="209" t="inlineStr">
        <is>
          <t>source-describes-concept</t>
        </is>
      </c>
      <c r="H818" s="209" t="inlineStr">
        <is>
          <t>Source Corpus.Distinctive_Contribution</t>
        </is>
      </c>
      <c r="I818" s="209" t="inlineStr">
        <is>
          <t>unmapped</t>
        </is>
      </c>
      <c r="J818" s="209" t="inlineStr">
        <is>
          <t>Corpus orientation only</t>
        </is>
      </c>
      <c r="K818" s="209" t="inlineStr">
        <is>
          <t>Needs source-specific verification</t>
        </is>
      </c>
      <c r="L818" s="209" t="inlineStr">
        <is>
          <t>https://en.wikipedia.org/wiki/Gothic</t>
        </is>
      </c>
      <c r="M818" s="209" t="inlineStr">
        <is>
          <t>Comparative navigation coordinate; not a canonical source entry or claim of exact equivalence.</t>
        </is>
      </c>
    </row>
    <row r="819">
      <c r="A819" s="209" t="inlineStr">
        <is>
          <t>CON-0818</t>
        </is>
      </c>
      <c r="B819" s="209" t="inlineStr">
        <is>
          <t>SRC-160</t>
        </is>
      </c>
      <c r="C819" s="209" t="inlineStr">
        <is>
          <t>Risen</t>
        </is>
      </c>
      <c r="D819" s="209" t="inlineStr">
        <is>
          <t>Faction classes</t>
        </is>
      </c>
      <c r="E819" s="209" t="inlineStr">
        <is>
          <t>INS-000; MEC-301</t>
        </is>
      </c>
      <c r="F819" s="209" t="inlineStr">
        <is>
          <t>Institutions &amp; Affiliations; Fixed Class</t>
        </is>
      </c>
      <c r="G819" s="209" t="inlineStr">
        <is>
          <t>orientation-maps-to</t>
        </is>
      </c>
      <c r="H819" s="209" t="inlineStr">
        <is>
          <t>Source Corpus.Distinctive_Contribution</t>
        </is>
      </c>
      <c r="I819" s="209" t="inlineStr">
        <is>
          <t>low</t>
        </is>
      </c>
      <c r="J819" s="209" t="inlineStr">
        <is>
          <t>Corpus orientation only</t>
        </is>
      </c>
      <c r="K819" s="209" t="inlineStr">
        <is>
          <t>Needs source-specific verification</t>
        </is>
      </c>
      <c r="L819" s="209" t="inlineStr">
        <is>
          <t>https://en.wikipedia.org/wiki/Risen</t>
        </is>
      </c>
      <c r="M819" s="209" t="inlineStr">
        <is>
          <t>Comparative navigation coordinate; not a canonical source entry or claim of exact equivalence.</t>
        </is>
      </c>
    </row>
    <row r="820">
      <c r="A820" s="209" t="inlineStr">
        <is>
          <t>CON-0819</t>
        </is>
      </c>
      <c r="B820" s="209" t="inlineStr">
        <is>
          <t>SRC-160</t>
        </is>
      </c>
      <c r="C820" s="209" t="inlineStr">
        <is>
          <t>Risen</t>
        </is>
      </c>
      <c r="D820" s="209" t="inlineStr">
        <is>
          <t>pirates</t>
        </is>
      </c>
      <c r="E820" s="209" t="inlineStr">
        <is>
          <t>ROL-135</t>
        </is>
      </c>
      <c r="F820" s="209" t="inlineStr">
        <is>
          <t>Pirate and Corsair</t>
        </is>
      </c>
      <c r="G820" s="209" t="inlineStr">
        <is>
          <t>orientation-maps-to</t>
        </is>
      </c>
      <c r="H820" s="209" t="inlineStr">
        <is>
          <t>Source Corpus.Distinctive_Contribution</t>
        </is>
      </c>
      <c r="I820" s="209" t="inlineStr">
        <is>
          <t>high</t>
        </is>
      </c>
      <c r="J820" s="209" t="inlineStr">
        <is>
          <t>Corpus orientation only</t>
        </is>
      </c>
      <c r="K820" s="209" t="inlineStr">
        <is>
          <t>Needs source-specific verification</t>
        </is>
      </c>
      <c r="L820" s="209" t="inlineStr">
        <is>
          <t>https://en.wikipedia.org/wiki/Risen</t>
        </is>
      </c>
      <c r="M820" s="209" t="inlineStr">
        <is>
          <t>Comparative navigation coordinate; not a canonical source entry or claim of exact equivalence.</t>
        </is>
      </c>
    </row>
    <row r="821">
      <c r="A821" s="209" t="inlineStr">
        <is>
          <t>CON-0820</t>
        </is>
      </c>
      <c r="B821" s="209" t="inlineStr">
        <is>
          <t>SRC-160</t>
        </is>
      </c>
      <c r="C821" s="209" t="inlineStr">
        <is>
          <t>Risen</t>
        </is>
      </c>
      <c r="D821" s="209" t="inlineStr">
        <is>
          <t>inquisitors</t>
        </is>
      </c>
      <c r="E821" s="209" t="inlineStr"/>
      <c r="F821" s="209" t="inlineStr"/>
      <c r="G821" s="209" t="inlineStr">
        <is>
          <t>source-describes-concept</t>
        </is>
      </c>
      <c r="H821" s="209" t="inlineStr">
        <is>
          <t>Source Corpus.Distinctive_Contribution</t>
        </is>
      </c>
      <c r="I821" s="209" t="inlineStr">
        <is>
          <t>unmapped</t>
        </is>
      </c>
      <c r="J821" s="209" t="inlineStr">
        <is>
          <t>Corpus orientation only</t>
        </is>
      </c>
      <c r="K821" s="209" t="inlineStr">
        <is>
          <t>Needs source-specific verification</t>
        </is>
      </c>
      <c r="L821" s="209" t="inlineStr">
        <is>
          <t>https://en.wikipedia.org/wiki/Risen</t>
        </is>
      </c>
      <c r="M821" s="209" t="inlineStr">
        <is>
          <t>Comparative navigation coordinate; not a canonical source entry or claim of exact equivalence.</t>
        </is>
      </c>
    </row>
    <row r="822">
      <c r="A822" s="209" t="inlineStr">
        <is>
          <t>CON-0821</t>
        </is>
      </c>
      <c r="B822" s="209" t="inlineStr">
        <is>
          <t>SRC-160</t>
        </is>
      </c>
      <c r="C822" s="209" t="inlineStr">
        <is>
          <t>Risen</t>
        </is>
      </c>
      <c r="D822" s="209" t="inlineStr">
        <is>
          <t>magic</t>
        </is>
      </c>
      <c r="E822" s="209" t="inlineStr"/>
      <c r="F822" s="209" t="inlineStr"/>
      <c r="G822" s="209" t="inlineStr">
        <is>
          <t>source-describes-concept</t>
        </is>
      </c>
      <c r="H822" s="209" t="inlineStr">
        <is>
          <t>Source Corpus.Distinctive_Contribution</t>
        </is>
      </c>
      <c r="I822" s="209" t="inlineStr">
        <is>
          <t>unmapped</t>
        </is>
      </c>
      <c r="J822" s="209" t="inlineStr">
        <is>
          <t>Corpus orientation only</t>
        </is>
      </c>
      <c r="K822" s="209" t="inlineStr">
        <is>
          <t>Needs source-specific verification</t>
        </is>
      </c>
      <c r="L822" s="209" t="inlineStr">
        <is>
          <t>https://en.wikipedia.org/wiki/Risen</t>
        </is>
      </c>
      <c r="M822" s="209" t="inlineStr">
        <is>
          <t>Comparative navigation coordinate; not a canonical source entry or claim of exact equivalence.</t>
        </is>
      </c>
    </row>
    <row r="823">
      <c r="A823" s="209" t="inlineStr">
        <is>
          <t>CON-0822</t>
        </is>
      </c>
      <c r="B823" s="209" t="inlineStr">
        <is>
          <t>SRC-160</t>
        </is>
      </c>
      <c r="C823" s="209" t="inlineStr">
        <is>
          <t>Risen</t>
        </is>
      </c>
      <c r="D823" s="209" t="inlineStr">
        <is>
          <t>island societies</t>
        </is>
      </c>
      <c r="E823" s="209" t="inlineStr">
        <is>
          <t>CIV-000</t>
        </is>
      </c>
      <c r="F823" s="209" t="inlineStr">
        <is>
          <t>Civilization &amp; Culture Archetypes</t>
        </is>
      </c>
      <c r="G823" s="209" t="inlineStr">
        <is>
          <t>orientation-maps-to</t>
        </is>
      </c>
      <c r="H823" s="209" t="inlineStr">
        <is>
          <t>Source Corpus.Distinctive_Contribution</t>
        </is>
      </c>
      <c r="I823" s="209" t="inlineStr">
        <is>
          <t>low</t>
        </is>
      </c>
      <c r="J823" s="209" t="inlineStr">
        <is>
          <t>Corpus orientation only</t>
        </is>
      </c>
      <c r="K823" s="209" t="inlineStr">
        <is>
          <t>Needs source-specific verification</t>
        </is>
      </c>
      <c r="L823" s="209" t="inlineStr">
        <is>
          <t>https://en.wikipedia.org/wiki/Risen</t>
        </is>
      </c>
      <c r="M823" s="209" t="inlineStr">
        <is>
          <t>Comparative navigation coordinate; not a canonical source entry or claim of exact equivalence.</t>
        </is>
      </c>
    </row>
    <row r="824">
      <c r="A824" s="209" t="inlineStr">
        <is>
          <t>CON-0823</t>
        </is>
      </c>
      <c r="B824" s="209" t="inlineStr">
        <is>
          <t>SRC-161</t>
        </is>
      </c>
      <c r="C824" s="209" t="inlineStr">
        <is>
          <t>The Witcher Games</t>
        </is>
      </c>
      <c r="D824" s="209" t="inlineStr">
        <is>
          <t>Witcher combat/alchemy/sign build</t>
        </is>
      </c>
      <c r="E824" s="209" t="inlineStr">
        <is>
          <t>ROL-810; ROL-338; MEC-300</t>
        </is>
      </c>
      <c r="F824" s="209" t="inlineStr">
        <is>
          <t>Witcher and Alchemical Monster Hunter; Alchemist; Progression and Build Models</t>
        </is>
      </c>
      <c r="G824" s="209" t="inlineStr">
        <is>
          <t>orientation-maps-to</t>
        </is>
      </c>
      <c r="H824" s="209" t="inlineStr">
        <is>
          <t>Source Corpus.Distinctive_Contribution</t>
        </is>
      </c>
      <c r="I824" s="209" t="inlineStr">
        <is>
          <t>low</t>
        </is>
      </c>
      <c r="J824" s="209" t="inlineStr">
        <is>
          <t>Corpus orientation only</t>
        </is>
      </c>
      <c r="K824" s="209" t="inlineStr">
        <is>
          <t>Needs source-specific verification</t>
        </is>
      </c>
      <c r="L824" s="209" t="inlineStr">
        <is>
          <t>https://www.thewitcher.com/en/classics</t>
        </is>
      </c>
      <c r="M824" s="209" t="inlineStr">
        <is>
          <t>Comparative navigation coordinate; not a canonical source entry or claim of exact equivalence.</t>
        </is>
      </c>
    </row>
    <row r="825">
      <c r="A825" s="209" t="inlineStr">
        <is>
          <t>CON-0824</t>
        </is>
      </c>
      <c r="B825" s="209" t="inlineStr">
        <is>
          <t>SRC-161</t>
        </is>
      </c>
      <c r="C825" s="209" t="inlineStr">
        <is>
          <t>The Witcher Games</t>
        </is>
      </c>
      <c r="D825" s="209" t="inlineStr">
        <is>
          <t>monster bestiary</t>
        </is>
      </c>
      <c r="E825" s="209" t="inlineStr">
        <is>
          <t>PPL-000</t>
        </is>
      </c>
      <c r="F825" s="209" t="inlineStr">
        <is>
          <t>People &amp; Beings</t>
        </is>
      </c>
      <c r="G825" s="209" t="inlineStr">
        <is>
          <t>orientation-maps-to</t>
        </is>
      </c>
      <c r="H825" s="209" t="inlineStr">
        <is>
          <t>Source Corpus.Distinctive_Contribution</t>
        </is>
      </c>
      <c r="I825" s="209" t="inlineStr">
        <is>
          <t>low</t>
        </is>
      </c>
      <c r="J825" s="209" t="inlineStr">
        <is>
          <t>Corpus orientation only</t>
        </is>
      </c>
      <c r="K825" s="209" t="inlineStr">
        <is>
          <t>Needs source-specific verification</t>
        </is>
      </c>
      <c r="L825" s="209" t="inlineStr">
        <is>
          <t>https://www.thewitcher.com/en/classics</t>
        </is>
      </c>
      <c r="M825" s="209" t="inlineStr">
        <is>
          <t>Comparative navigation coordinate; not a canonical source entry or claim of exact equivalence.</t>
        </is>
      </c>
    </row>
    <row r="826">
      <c r="A826" s="209" t="inlineStr">
        <is>
          <t>CON-0825</t>
        </is>
      </c>
      <c r="B826" s="209" t="inlineStr">
        <is>
          <t>SRC-161</t>
        </is>
      </c>
      <c r="C826" s="209" t="inlineStr">
        <is>
          <t>The Witcher Games</t>
        </is>
      </c>
      <c r="D826" s="209" t="inlineStr">
        <is>
          <t>schools</t>
        </is>
      </c>
      <c r="E826" s="209" t="inlineStr">
        <is>
          <t>INS-309</t>
        </is>
      </c>
      <c r="F826" s="209" t="inlineStr">
        <is>
          <t>Magical College or School</t>
        </is>
      </c>
      <c r="G826" s="209" t="inlineStr">
        <is>
          <t>orientation-maps-to</t>
        </is>
      </c>
      <c r="H826" s="209" t="inlineStr">
        <is>
          <t>Source Corpus.Distinctive_Contribution</t>
        </is>
      </c>
      <c r="I826" s="209" t="inlineStr">
        <is>
          <t>moderate</t>
        </is>
      </c>
      <c r="J826" s="209" t="inlineStr">
        <is>
          <t>Corpus orientation only</t>
        </is>
      </c>
      <c r="K826" s="209" t="inlineStr">
        <is>
          <t>Needs source-specific verification</t>
        </is>
      </c>
      <c r="L826" s="209" t="inlineStr">
        <is>
          <t>https://www.thewitcher.com/en/classics</t>
        </is>
      </c>
      <c r="M826" s="209" t="inlineStr">
        <is>
          <t>Comparative navigation coordinate; not a canonical source entry or claim of exact equivalence.</t>
        </is>
      </c>
    </row>
    <row r="827">
      <c r="A827" s="209" t="inlineStr">
        <is>
          <t>CON-0826</t>
        </is>
      </c>
      <c r="B827" s="209" t="inlineStr">
        <is>
          <t>SRC-161</t>
        </is>
      </c>
      <c r="C827" s="209" t="inlineStr">
        <is>
          <t>The Witcher Games</t>
        </is>
      </c>
      <c r="D827" s="209" t="inlineStr">
        <is>
          <t>political choices</t>
        </is>
      </c>
      <c r="E827" s="209" t="inlineStr"/>
      <c r="F827" s="209" t="inlineStr"/>
      <c r="G827" s="209" t="inlineStr">
        <is>
          <t>source-describes-concept</t>
        </is>
      </c>
      <c r="H827" s="209" t="inlineStr">
        <is>
          <t>Source Corpus.Distinctive_Contribution</t>
        </is>
      </c>
      <c r="I827" s="209" t="inlineStr">
        <is>
          <t>unmapped</t>
        </is>
      </c>
      <c r="J827" s="209" t="inlineStr">
        <is>
          <t>Corpus orientation only</t>
        </is>
      </c>
      <c r="K827" s="209" t="inlineStr">
        <is>
          <t>Needs source-specific verification</t>
        </is>
      </c>
      <c r="L827" s="209" t="inlineStr">
        <is>
          <t>https://www.thewitcher.com/en/classics</t>
        </is>
      </c>
      <c r="M827" s="209" t="inlineStr">
        <is>
          <t>Comparative navigation coordinate; not a canonical source entry or claim of exact equivalence.</t>
        </is>
      </c>
    </row>
    <row r="828">
      <c r="A828" s="209" t="inlineStr">
        <is>
          <t>CON-0827</t>
        </is>
      </c>
      <c r="B828" s="209" t="inlineStr">
        <is>
          <t>SRC-161</t>
        </is>
      </c>
      <c r="C828" s="209" t="inlineStr">
        <is>
          <t>The Witcher Games</t>
        </is>
      </c>
      <c r="D828" s="209" t="inlineStr">
        <is>
          <t>mutations</t>
        </is>
      </c>
      <c r="E828" s="209" t="inlineStr">
        <is>
          <t>STA-206</t>
        </is>
      </c>
      <c r="F828" s="209" t="inlineStr">
        <is>
          <t>Alchemical Enhancement</t>
        </is>
      </c>
      <c r="G828" s="209" t="inlineStr">
        <is>
          <t>orientation-maps-to</t>
        </is>
      </c>
      <c r="H828" s="209" t="inlineStr">
        <is>
          <t>Source Corpus.Distinctive_Contribution</t>
        </is>
      </c>
      <c r="I828" s="209" t="inlineStr">
        <is>
          <t>moderate</t>
        </is>
      </c>
      <c r="J828" s="209" t="inlineStr">
        <is>
          <t>Corpus orientation only</t>
        </is>
      </c>
      <c r="K828" s="209" t="inlineStr">
        <is>
          <t>Needs source-specific verification</t>
        </is>
      </c>
      <c r="L828" s="209" t="inlineStr">
        <is>
          <t>https://www.thewitcher.com/en/classics</t>
        </is>
      </c>
      <c r="M828" s="209" t="inlineStr">
        <is>
          <t>Comparative navigation coordinate; not a canonical source entry or claim of exact equivalence.</t>
        </is>
      </c>
    </row>
    <row r="829">
      <c r="A829" s="209" t="inlineStr">
        <is>
          <t>CON-0828</t>
        </is>
      </c>
      <c r="B829" s="209" t="inlineStr">
        <is>
          <t>SRC-162</t>
        </is>
      </c>
      <c r="C829" s="209" t="inlineStr">
        <is>
          <t>Guild Wars</t>
        </is>
      </c>
      <c r="D829" s="209" t="inlineStr">
        <is>
          <t>Distinct professions</t>
        </is>
      </c>
      <c r="E829" s="209" t="inlineStr">
        <is>
          <t>MEC-301</t>
        </is>
      </c>
      <c r="F829" s="209" t="inlineStr">
        <is>
          <t>Fixed Class</t>
        </is>
      </c>
      <c r="G829" s="209" t="inlineStr">
        <is>
          <t>orientation-maps-to</t>
        </is>
      </c>
      <c r="H829" s="209" t="inlineStr">
        <is>
          <t>Source Corpus.Distinctive_Contribution</t>
        </is>
      </c>
      <c r="I829" s="209" t="inlineStr">
        <is>
          <t>low</t>
        </is>
      </c>
      <c r="J829" s="209" t="inlineStr">
        <is>
          <t>Corpus orientation only</t>
        </is>
      </c>
      <c r="K829" s="209" t="inlineStr">
        <is>
          <t>Needs source-specific verification</t>
        </is>
      </c>
      <c r="L829" s="209" t="inlineStr">
        <is>
          <t>https://en.wikipedia.org/wiki/Guild_Wars</t>
        </is>
      </c>
      <c r="M829" s="209" t="inlineStr">
        <is>
          <t>Comparative navigation coordinate; not a canonical source entry or claim of exact equivalence.</t>
        </is>
      </c>
    </row>
    <row r="830">
      <c r="A830" s="209" t="inlineStr">
        <is>
          <t>CON-0829</t>
        </is>
      </c>
      <c r="B830" s="209" t="inlineStr">
        <is>
          <t>SRC-162</t>
        </is>
      </c>
      <c r="C830" s="209" t="inlineStr">
        <is>
          <t>Guild Wars</t>
        </is>
      </c>
      <c r="D830" s="209" t="inlineStr">
        <is>
          <t>playable peoples</t>
        </is>
      </c>
      <c r="E830" s="209" t="inlineStr">
        <is>
          <t>PPL-100</t>
        </is>
      </c>
      <c r="F830" s="209" t="inlineStr">
        <is>
          <t>Mortal and Natural Peoples</t>
        </is>
      </c>
      <c r="G830" s="209" t="inlineStr">
        <is>
          <t>orientation-maps-to</t>
        </is>
      </c>
      <c r="H830" s="209" t="inlineStr">
        <is>
          <t>Source Corpus.Distinctive_Contribution</t>
        </is>
      </c>
      <c r="I830" s="209" t="inlineStr">
        <is>
          <t>low</t>
        </is>
      </c>
      <c r="J830" s="209" t="inlineStr">
        <is>
          <t>Corpus orientation only</t>
        </is>
      </c>
      <c r="K830" s="209" t="inlineStr">
        <is>
          <t>Needs source-specific verification</t>
        </is>
      </c>
      <c r="L830" s="209" t="inlineStr">
        <is>
          <t>https://en.wikipedia.org/wiki/Guild_Wars</t>
        </is>
      </c>
      <c r="M830" s="209" t="inlineStr">
        <is>
          <t>Comparative navigation coordinate; not a canonical source entry or claim of exact equivalence.</t>
        </is>
      </c>
    </row>
    <row r="831">
      <c r="A831" s="209" t="inlineStr">
        <is>
          <t>CON-0830</t>
        </is>
      </c>
      <c r="B831" s="209" t="inlineStr">
        <is>
          <t>SRC-162</t>
        </is>
      </c>
      <c r="C831" s="209" t="inlineStr">
        <is>
          <t>Guild Wars</t>
        </is>
      </c>
      <c r="D831" s="209" t="inlineStr">
        <is>
          <t>elite specializations</t>
        </is>
      </c>
      <c r="E831" s="209" t="inlineStr"/>
      <c r="F831" s="209" t="inlineStr"/>
      <c r="G831" s="209" t="inlineStr">
        <is>
          <t>source-describes-concept</t>
        </is>
      </c>
      <c r="H831" s="209" t="inlineStr">
        <is>
          <t>Source Corpus.Distinctive_Contribution</t>
        </is>
      </c>
      <c r="I831" s="209" t="inlineStr">
        <is>
          <t>unmapped</t>
        </is>
      </c>
      <c r="J831" s="209" t="inlineStr">
        <is>
          <t>Corpus orientation only</t>
        </is>
      </c>
      <c r="K831" s="209" t="inlineStr">
        <is>
          <t>Needs source-specific verification</t>
        </is>
      </c>
      <c r="L831" s="209" t="inlineStr">
        <is>
          <t>https://en.wikipedia.org/wiki/Guild_Wars</t>
        </is>
      </c>
      <c r="M831" s="209" t="inlineStr">
        <is>
          <t>Comparative navigation coordinate; not a canonical source entry or claim of exact equivalence.</t>
        </is>
      </c>
    </row>
    <row r="832">
      <c r="A832" s="209" t="inlineStr">
        <is>
          <t>CON-0831</t>
        </is>
      </c>
      <c r="B832" s="209" t="inlineStr">
        <is>
          <t>SRC-162</t>
        </is>
      </c>
      <c r="C832" s="209" t="inlineStr">
        <is>
          <t>Guild Wars</t>
        </is>
      </c>
      <c r="D832" s="209" t="inlineStr">
        <is>
          <t>dragons</t>
        </is>
      </c>
      <c r="E832" s="209" t="inlineStr">
        <is>
          <t>PPL-800</t>
        </is>
      </c>
      <c r="F832" s="209" t="inlineStr">
        <is>
          <t>Dragons and Legendary Beasts</t>
        </is>
      </c>
      <c r="G832" s="209" t="inlineStr">
        <is>
          <t>orientation-maps-to</t>
        </is>
      </c>
      <c r="H832" s="209" t="inlineStr">
        <is>
          <t>Source Corpus.Distinctive_Contribution</t>
        </is>
      </c>
      <c r="I832" s="209" t="inlineStr">
        <is>
          <t>moderate</t>
        </is>
      </c>
      <c r="J832" s="209" t="inlineStr">
        <is>
          <t>Corpus orientation only</t>
        </is>
      </c>
      <c r="K832" s="209" t="inlineStr">
        <is>
          <t>Needs source-specific verification</t>
        </is>
      </c>
      <c r="L832" s="209" t="inlineStr">
        <is>
          <t>https://en.wikipedia.org/wiki/Guild_Wars</t>
        </is>
      </c>
      <c r="M832" s="209" t="inlineStr">
        <is>
          <t>Comparative navigation coordinate; not a canonical source entry or claim of exact equivalence.</t>
        </is>
      </c>
    </row>
    <row r="833">
      <c r="A833" s="209" t="inlineStr">
        <is>
          <t>CON-0832</t>
        </is>
      </c>
      <c r="B833" s="209" t="inlineStr">
        <is>
          <t>SRC-162</t>
        </is>
      </c>
      <c r="C833" s="209" t="inlineStr">
        <is>
          <t>Guild Wars</t>
        </is>
      </c>
      <c r="D833" s="209" t="inlineStr">
        <is>
          <t>gods</t>
        </is>
      </c>
      <c r="E833" s="209" t="inlineStr">
        <is>
          <t>PPL-400</t>
        </is>
      </c>
      <c r="F833" s="209" t="inlineStr">
        <is>
          <t>Divine and Celestial Beings</t>
        </is>
      </c>
      <c r="G833" s="209" t="inlineStr">
        <is>
          <t>orientation-maps-to</t>
        </is>
      </c>
      <c r="H833" s="209" t="inlineStr">
        <is>
          <t>Source Corpus.Distinctive_Contribution</t>
        </is>
      </c>
      <c r="I833" s="209" t="inlineStr">
        <is>
          <t>moderate</t>
        </is>
      </c>
      <c r="J833" s="209" t="inlineStr">
        <is>
          <t>Corpus orientation only</t>
        </is>
      </c>
      <c r="K833" s="209" t="inlineStr">
        <is>
          <t>Needs source-specific verification</t>
        </is>
      </c>
      <c r="L833" s="209" t="inlineStr">
        <is>
          <t>https://en.wikipedia.org/wiki/Guild_Wars</t>
        </is>
      </c>
      <c r="M833" s="209" t="inlineStr">
        <is>
          <t>Comparative navigation coordinate; not a canonical source entry or claim of exact equivalence.</t>
        </is>
      </c>
    </row>
    <row r="834">
      <c r="A834" s="209" t="inlineStr">
        <is>
          <t>CON-0833</t>
        </is>
      </c>
      <c r="B834" s="209" t="inlineStr">
        <is>
          <t>SRC-162</t>
        </is>
      </c>
      <c r="C834" s="209" t="inlineStr">
        <is>
          <t>Guild Wars</t>
        </is>
      </c>
      <c r="D834" s="209" t="inlineStr">
        <is>
          <t>magitech</t>
        </is>
      </c>
      <c r="E834" s="209" t="inlineStr">
        <is>
          <t>CIV-312</t>
        </is>
      </c>
      <c r="F834" s="209" t="inlineStr">
        <is>
          <t>Magitech Industrial Society</t>
        </is>
      </c>
      <c r="G834" s="209" t="inlineStr">
        <is>
          <t>orientation-maps-to</t>
        </is>
      </c>
      <c r="H834" s="209" t="inlineStr">
        <is>
          <t>Source Corpus.Distinctive_Contribution</t>
        </is>
      </c>
      <c r="I834" s="209" t="inlineStr">
        <is>
          <t>moderate</t>
        </is>
      </c>
      <c r="J834" s="209" t="inlineStr">
        <is>
          <t>Corpus orientation only</t>
        </is>
      </c>
      <c r="K834" s="209" t="inlineStr">
        <is>
          <t>Needs source-specific verification</t>
        </is>
      </c>
      <c r="L834" s="209" t="inlineStr">
        <is>
          <t>https://en.wikipedia.org/wiki/Guild_Wars</t>
        </is>
      </c>
      <c r="M834" s="209" t="inlineStr">
        <is>
          <t>Comparative navigation coordinate; not a canonical source entry or claim of exact equivalence.</t>
        </is>
      </c>
    </row>
    <row r="835">
      <c r="A835" s="209" t="inlineStr">
        <is>
          <t>CON-0834</t>
        </is>
      </c>
      <c r="B835" s="209" t="inlineStr">
        <is>
          <t>SRC-163</t>
        </is>
      </c>
      <c r="C835" s="209" t="inlineStr">
        <is>
          <t>EverQuest</t>
        </is>
      </c>
      <c r="D835" s="209" t="inlineStr">
        <is>
          <t>Influential MMO race/class combinations</t>
        </is>
      </c>
      <c r="E835" s="209" t="inlineStr">
        <is>
          <t>PPL-100; CIV-100; MEC-301</t>
        </is>
      </c>
      <c r="F835" s="209" t="inlineStr">
        <is>
          <t>Mortal and Natural Peoples; Polity and Governance Archetypes; Fixed Class</t>
        </is>
      </c>
      <c r="G835" s="209" t="inlineStr">
        <is>
          <t>orientation-maps-to</t>
        </is>
      </c>
      <c r="H835" s="209" t="inlineStr">
        <is>
          <t>Source Corpus.Distinctive_Contribution</t>
        </is>
      </c>
      <c r="I835" s="209" t="inlineStr">
        <is>
          <t>low</t>
        </is>
      </c>
      <c r="J835" s="209" t="inlineStr">
        <is>
          <t>Corpus orientation only</t>
        </is>
      </c>
      <c r="K835" s="209" t="inlineStr">
        <is>
          <t>Needs source-specific verification</t>
        </is>
      </c>
      <c r="L835" s="209" t="inlineStr">
        <is>
          <t>https://en.wikipedia.org/wiki/EverQuest</t>
        </is>
      </c>
      <c r="M835" s="209" t="inlineStr">
        <is>
          <t>Comparative navigation coordinate; not a canonical source entry or claim of exact equivalence.</t>
        </is>
      </c>
    </row>
    <row r="836">
      <c r="A836" s="209" t="inlineStr">
        <is>
          <t>CON-0835</t>
        </is>
      </c>
      <c r="B836" s="209" t="inlineStr">
        <is>
          <t>SRC-163</t>
        </is>
      </c>
      <c r="C836" s="209" t="inlineStr">
        <is>
          <t>EverQuest</t>
        </is>
      </c>
      <c r="D836" s="209" t="inlineStr">
        <is>
          <t>factions</t>
        </is>
      </c>
      <c r="E836" s="209" t="inlineStr">
        <is>
          <t>INS-000</t>
        </is>
      </c>
      <c r="F836" s="209" t="inlineStr">
        <is>
          <t>Institutions &amp; Affiliations</t>
        </is>
      </c>
      <c r="G836" s="209" t="inlineStr">
        <is>
          <t>orientation-maps-to</t>
        </is>
      </c>
      <c r="H836" s="209" t="inlineStr">
        <is>
          <t>Source Corpus.Distinctive_Contribution</t>
        </is>
      </c>
      <c r="I836" s="209" t="inlineStr">
        <is>
          <t>low</t>
        </is>
      </c>
      <c r="J836" s="209" t="inlineStr">
        <is>
          <t>Corpus orientation only</t>
        </is>
      </c>
      <c r="K836" s="209" t="inlineStr">
        <is>
          <t>Needs source-specific verification</t>
        </is>
      </c>
      <c r="L836" s="209" t="inlineStr">
        <is>
          <t>https://en.wikipedia.org/wiki/EverQuest</t>
        </is>
      </c>
      <c r="M836" s="209" t="inlineStr">
        <is>
          <t>Comparative navigation coordinate; not a canonical source entry or claim of exact equivalence.</t>
        </is>
      </c>
    </row>
    <row r="837">
      <c r="A837" s="209" t="inlineStr">
        <is>
          <t>CON-0836</t>
        </is>
      </c>
      <c r="B837" s="209" t="inlineStr">
        <is>
          <t>SRC-163</t>
        </is>
      </c>
      <c r="C837" s="209" t="inlineStr">
        <is>
          <t>EverQuest</t>
        </is>
      </c>
      <c r="D837" s="209" t="inlineStr">
        <is>
          <t>deities</t>
        </is>
      </c>
      <c r="E837" s="209" t="inlineStr">
        <is>
          <t>PPL-400</t>
        </is>
      </c>
      <c r="F837" s="209" t="inlineStr">
        <is>
          <t>Divine and Celestial Beings</t>
        </is>
      </c>
      <c r="G837" s="209" t="inlineStr">
        <is>
          <t>orientation-maps-to</t>
        </is>
      </c>
      <c r="H837" s="209" t="inlineStr">
        <is>
          <t>Source Corpus.Distinctive_Contribution</t>
        </is>
      </c>
      <c r="I837" s="209" t="inlineStr">
        <is>
          <t>moderate</t>
        </is>
      </c>
      <c r="J837" s="209" t="inlineStr">
        <is>
          <t>Corpus orientation only</t>
        </is>
      </c>
      <c r="K837" s="209" t="inlineStr">
        <is>
          <t>Needs source-specific verification</t>
        </is>
      </c>
      <c r="L837" s="209" t="inlineStr">
        <is>
          <t>https://en.wikipedia.org/wiki/EverQuest</t>
        </is>
      </c>
      <c r="M837" s="209" t="inlineStr">
        <is>
          <t>Comparative navigation coordinate; not a canonical source entry or claim of exact equivalence.</t>
        </is>
      </c>
    </row>
    <row r="838">
      <c r="A838" s="209" t="inlineStr">
        <is>
          <t>CON-0837</t>
        </is>
      </c>
      <c r="B838" s="209" t="inlineStr">
        <is>
          <t>SRC-163</t>
        </is>
      </c>
      <c r="C838" s="209" t="inlineStr">
        <is>
          <t>EverQuest</t>
        </is>
      </c>
      <c r="D838" s="209" t="inlineStr">
        <is>
          <t>raid roles</t>
        </is>
      </c>
      <c r="E838" s="209" t="inlineStr"/>
      <c r="F838" s="209" t="inlineStr"/>
      <c r="G838" s="209" t="inlineStr">
        <is>
          <t>source-describes-concept</t>
        </is>
      </c>
      <c r="H838" s="209" t="inlineStr">
        <is>
          <t>Source Corpus.Distinctive_Contribution</t>
        </is>
      </c>
      <c r="I838" s="209" t="inlineStr">
        <is>
          <t>unmapped</t>
        </is>
      </c>
      <c r="J838" s="209" t="inlineStr">
        <is>
          <t>Corpus orientation only</t>
        </is>
      </c>
      <c r="K838" s="209" t="inlineStr">
        <is>
          <t>Needs source-specific verification</t>
        </is>
      </c>
      <c r="L838" s="209" t="inlineStr">
        <is>
          <t>https://en.wikipedia.org/wiki/EverQuest</t>
        </is>
      </c>
      <c r="M838" s="209" t="inlineStr">
        <is>
          <t>Comparative navigation coordinate; not a canonical source entry or claim of exact equivalence.</t>
        </is>
      </c>
    </row>
    <row r="839">
      <c r="A839" s="209" t="inlineStr">
        <is>
          <t>CON-0838</t>
        </is>
      </c>
      <c r="B839" s="209" t="inlineStr">
        <is>
          <t>SRC-164</t>
        </is>
      </c>
      <c r="C839" s="209" t="inlineStr">
        <is>
          <t>RuneScape</t>
        </is>
      </c>
      <c r="D839" s="209" t="inlineStr">
        <is>
          <t>Classless skills</t>
        </is>
      </c>
      <c r="E839" s="209" t="inlineStr"/>
      <c r="F839" s="209" t="inlineStr"/>
      <c r="G839" s="209" t="inlineStr">
        <is>
          <t>source-describes-concept</t>
        </is>
      </c>
      <c r="H839" s="209" t="inlineStr">
        <is>
          <t>Source Corpus.Distinctive_Contribution</t>
        </is>
      </c>
      <c r="I839" s="209" t="inlineStr">
        <is>
          <t>unmapped</t>
        </is>
      </c>
      <c r="J839" s="209" t="inlineStr">
        <is>
          <t>Corpus orientation only</t>
        </is>
      </c>
      <c r="K839" s="209" t="inlineStr">
        <is>
          <t>Needs source-specific verification</t>
        </is>
      </c>
      <c r="L839" s="209" t="inlineStr">
        <is>
          <t>https://en.wikipedia.org/wiki/RuneScape</t>
        </is>
      </c>
      <c r="M839" s="209" t="inlineStr">
        <is>
          <t>Comparative navigation coordinate; not a canonical source entry or claim of exact equivalence.</t>
        </is>
      </c>
    </row>
    <row r="840">
      <c r="A840" s="209" t="inlineStr">
        <is>
          <t>CON-0839</t>
        </is>
      </c>
      <c r="B840" s="209" t="inlineStr">
        <is>
          <t>SRC-164</t>
        </is>
      </c>
      <c r="C840" s="209" t="inlineStr">
        <is>
          <t>RuneScape</t>
        </is>
      </c>
      <c r="D840" s="209" t="inlineStr">
        <is>
          <t>gods</t>
        </is>
      </c>
      <c r="E840" s="209" t="inlineStr">
        <is>
          <t>PPL-400</t>
        </is>
      </c>
      <c r="F840" s="209" t="inlineStr">
        <is>
          <t>Divine and Celestial Beings</t>
        </is>
      </c>
      <c r="G840" s="209" t="inlineStr">
        <is>
          <t>orientation-maps-to</t>
        </is>
      </c>
      <c r="H840" s="209" t="inlineStr">
        <is>
          <t>Source Corpus.Distinctive_Contribution</t>
        </is>
      </c>
      <c r="I840" s="209" t="inlineStr">
        <is>
          <t>moderate</t>
        </is>
      </c>
      <c r="J840" s="209" t="inlineStr">
        <is>
          <t>Corpus orientation only</t>
        </is>
      </c>
      <c r="K840" s="209" t="inlineStr">
        <is>
          <t>Needs source-specific verification</t>
        </is>
      </c>
      <c r="L840" s="209" t="inlineStr">
        <is>
          <t>https://en.wikipedia.org/wiki/RuneScape</t>
        </is>
      </c>
      <c r="M840" s="209" t="inlineStr">
        <is>
          <t>Comparative navigation coordinate; not a canonical source entry or claim of exact equivalence.</t>
        </is>
      </c>
    </row>
    <row r="841">
      <c r="A841" s="209" t="inlineStr">
        <is>
          <t>CON-0840</t>
        </is>
      </c>
      <c r="B841" s="209" t="inlineStr">
        <is>
          <t>SRC-164</t>
        </is>
      </c>
      <c r="C841" s="209" t="inlineStr">
        <is>
          <t>RuneScape</t>
        </is>
      </c>
      <c r="D841" s="209" t="inlineStr">
        <is>
          <t>quests</t>
        </is>
      </c>
      <c r="E841" s="209" t="inlineStr">
        <is>
          <t>NAR-400</t>
        </is>
      </c>
      <c r="F841" s="209" t="inlineStr">
        <is>
          <t>Plot and Journey Archetypes</t>
        </is>
      </c>
      <c r="G841" s="209" t="inlineStr">
        <is>
          <t>orientation-maps-to</t>
        </is>
      </c>
      <c r="H841" s="209" t="inlineStr">
        <is>
          <t>Source Corpus.Distinctive_Contribution</t>
        </is>
      </c>
      <c r="I841" s="209" t="inlineStr">
        <is>
          <t>low</t>
        </is>
      </c>
      <c r="J841" s="209" t="inlineStr">
        <is>
          <t>Corpus orientation only</t>
        </is>
      </c>
      <c r="K841" s="209" t="inlineStr">
        <is>
          <t>Needs source-specific verification</t>
        </is>
      </c>
      <c r="L841" s="209" t="inlineStr">
        <is>
          <t>https://en.wikipedia.org/wiki/RuneScape</t>
        </is>
      </c>
      <c r="M841" s="209" t="inlineStr">
        <is>
          <t>Comparative navigation coordinate; not a canonical source entry or claim of exact equivalence.</t>
        </is>
      </c>
    </row>
    <row r="842">
      <c r="A842" s="209" t="inlineStr">
        <is>
          <t>CON-0841</t>
        </is>
      </c>
      <c r="B842" s="209" t="inlineStr">
        <is>
          <t>SRC-164</t>
        </is>
      </c>
      <c r="C842" s="209" t="inlineStr">
        <is>
          <t>RuneScape</t>
        </is>
      </c>
      <c r="D842" s="209" t="inlineStr">
        <is>
          <t>playable combat styles</t>
        </is>
      </c>
      <c r="E842" s="209" t="inlineStr"/>
      <c r="F842" s="209" t="inlineStr"/>
      <c r="G842" s="209" t="inlineStr">
        <is>
          <t>source-describes-concept</t>
        </is>
      </c>
      <c r="H842" s="209" t="inlineStr">
        <is>
          <t>Source Corpus.Distinctive_Contribution</t>
        </is>
      </c>
      <c r="I842" s="209" t="inlineStr">
        <is>
          <t>unmapped</t>
        </is>
      </c>
      <c r="J842" s="209" t="inlineStr">
        <is>
          <t>Corpus orientation only</t>
        </is>
      </c>
      <c r="K842" s="209" t="inlineStr">
        <is>
          <t>Needs source-specific verification</t>
        </is>
      </c>
      <c r="L842" s="209" t="inlineStr">
        <is>
          <t>https://en.wikipedia.org/wiki/RuneScape</t>
        </is>
      </c>
      <c r="M842" s="209" t="inlineStr">
        <is>
          <t>Comparative navigation coordinate; not a canonical source entry or claim of exact equivalence.</t>
        </is>
      </c>
    </row>
    <row r="843">
      <c r="A843" s="209" t="inlineStr">
        <is>
          <t>CON-0842</t>
        </is>
      </c>
      <c r="B843" s="209" t="inlineStr">
        <is>
          <t>SRC-164</t>
        </is>
      </c>
      <c r="C843" s="209" t="inlineStr">
        <is>
          <t>RuneScape</t>
        </is>
      </c>
      <c r="D843" s="209" t="inlineStr">
        <is>
          <t>extensive monster and faction catalogue</t>
        </is>
      </c>
      <c r="E843" s="209" t="inlineStr">
        <is>
          <t>PPL-000; INS-000</t>
        </is>
      </c>
      <c r="F843" s="209" t="inlineStr">
        <is>
          <t>People &amp; Beings; Institutions &amp; Affiliations</t>
        </is>
      </c>
      <c r="G843" s="209" t="inlineStr">
        <is>
          <t>orientation-maps-to</t>
        </is>
      </c>
      <c r="H843" s="209" t="inlineStr">
        <is>
          <t>Source Corpus.Distinctive_Contribution</t>
        </is>
      </c>
      <c r="I843" s="209" t="inlineStr">
        <is>
          <t>low</t>
        </is>
      </c>
      <c r="J843" s="209" t="inlineStr">
        <is>
          <t>Corpus orientation only</t>
        </is>
      </c>
      <c r="K843" s="209" t="inlineStr">
        <is>
          <t>Needs source-specific verification</t>
        </is>
      </c>
      <c r="L843" s="209" t="inlineStr">
        <is>
          <t>https://en.wikipedia.org/wiki/RuneScape</t>
        </is>
      </c>
      <c r="M843" s="209" t="inlineStr">
        <is>
          <t>Comparative navigation coordinate; not a canonical source entry or claim of exact equivalence.</t>
        </is>
      </c>
    </row>
    <row r="844">
      <c r="A844" s="209" t="inlineStr">
        <is>
          <t>CON-0843</t>
        </is>
      </c>
      <c r="B844" s="209" t="inlineStr">
        <is>
          <t>SRC-165</t>
        </is>
      </c>
      <c r="C844" s="209" t="inlineStr">
        <is>
          <t>Lineage</t>
        </is>
      </c>
      <c r="D844" s="209" t="inlineStr">
        <is>
          <t>Korean MMO classes</t>
        </is>
      </c>
      <c r="E844" s="209" t="inlineStr">
        <is>
          <t>MEC-301</t>
        </is>
      </c>
      <c r="F844" s="209" t="inlineStr">
        <is>
          <t>Fixed Class</t>
        </is>
      </c>
      <c r="G844" s="209" t="inlineStr">
        <is>
          <t>orientation-maps-to</t>
        </is>
      </c>
      <c r="H844" s="209" t="inlineStr">
        <is>
          <t>Source Corpus.Distinctive_Contribution</t>
        </is>
      </c>
      <c r="I844" s="209" t="inlineStr">
        <is>
          <t>low</t>
        </is>
      </c>
      <c r="J844" s="209" t="inlineStr">
        <is>
          <t>Corpus orientation only</t>
        </is>
      </c>
      <c r="K844" s="209" t="inlineStr">
        <is>
          <t>Needs source-specific verification</t>
        </is>
      </c>
      <c r="L844" s="209" t="inlineStr">
        <is>
          <t>https://en.wikipedia.org/wiki/Lineage</t>
        </is>
      </c>
      <c r="M844" s="209" t="inlineStr">
        <is>
          <t>Comparative navigation coordinate; not a canonical source entry or claim of exact equivalence.</t>
        </is>
      </c>
    </row>
    <row r="845">
      <c r="A845" s="209" t="inlineStr">
        <is>
          <t>CON-0844</t>
        </is>
      </c>
      <c r="B845" s="209" t="inlineStr">
        <is>
          <t>SRC-165</t>
        </is>
      </c>
      <c r="C845" s="209" t="inlineStr">
        <is>
          <t>Lineage</t>
        </is>
      </c>
      <c r="D845" s="209" t="inlineStr">
        <is>
          <t>elves/dark elves/orcs</t>
        </is>
      </c>
      <c r="E845" s="209" t="inlineStr">
        <is>
          <t>PPL-102; PPL-106</t>
        </is>
      </c>
      <c r="F845" s="209" t="inlineStr">
        <is>
          <t>Elf-Derived Peoples; Orc-Derived Peoples</t>
        </is>
      </c>
      <c r="G845" s="209" t="inlineStr">
        <is>
          <t>orientation-maps-to</t>
        </is>
      </c>
      <c r="H845" s="209" t="inlineStr">
        <is>
          <t>Source Corpus.Distinctive_Contribution</t>
        </is>
      </c>
      <c r="I845" s="209" t="inlineStr">
        <is>
          <t>high</t>
        </is>
      </c>
      <c r="J845" s="209" t="inlineStr">
        <is>
          <t>Corpus orientation only</t>
        </is>
      </c>
      <c r="K845" s="209" t="inlineStr">
        <is>
          <t>Needs source-specific verification</t>
        </is>
      </c>
      <c r="L845" s="209" t="inlineStr">
        <is>
          <t>https://en.wikipedia.org/wiki/Lineage</t>
        </is>
      </c>
      <c r="M845" s="209" t="inlineStr">
        <is>
          <t>Comparative navigation coordinate; not a canonical source entry or claim of exact equivalence.</t>
        </is>
      </c>
    </row>
    <row r="846">
      <c r="A846" s="209" t="inlineStr">
        <is>
          <t>CON-0845</t>
        </is>
      </c>
      <c r="B846" s="209" t="inlineStr">
        <is>
          <t>SRC-165</t>
        </is>
      </c>
      <c r="C846" s="209" t="inlineStr">
        <is>
          <t>Lineage</t>
        </is>
      </c>
      <c r="D846" s="209" t="inlineStr">
        <is>
          <t>castles</t>
        </is>
      </c>
      <c r="E846" s="209" t="inlineStr"/>
      <c r="F846" s="209" t="inlineStr"/>
      <c r="G846" s="209" t="inlineStr">
        <is>
          <t>source-describes-concept</t>
        </is>
      </c>
      <c r="H846" s="209" t="inlineStr">
        <is>
          <t>Source Corpus.Distinctive_Contribution</t>
        </is>
      </c>
      <c r="I846" s="209" t="inlineStr">
        <is>
          <t>unmapped</t>
        </is>
      </c>
      <c r="J846" s="209" t="inlineStr">
        <is>
          <t>Corpus orientation only</t>
        </is>
      </c>
      <c r="K846" s="209" t="inlineStr">
        <is>
          <t>Needs source-specific verification</t>
        </is>
      </c>
      <c r="L846" s="209" t="inlineStr">
        <is>
          <t>https://en.wikipedia.org/wiki/Lineage</t>
        </is>
      </c>
      <c r="M846" s="209" t="inlineStr">
        <is>
          <t>Comparative navigation coordinate; not a canonical source entry or claim of exact equivalence.</t>
        </is>
      </c>
    </row>
    <row r="847">
      <c r="A847" s="209" t="inlineStr">
        <is>
          <t>CON-0846</t>
        </is>
      </c>
      <c r="B847" s="209" t="inlineStr">
        <is>
          <t>SRC-165</t>
        </is>
      </c>
      <c r="C847" s="209" t="inlineStr">
        <is>
          <t>Lineage</t>
        </is>
      </c>
      <c r="D847" s="209" t="inlineStr">
        <is>
          <t>blood pledges</t>
        </is>
      </c>
      <c r="E847" s="209" t="inlineStr"/>
      <c r="F847" s="209" t="inlineStr"/>
      <c r="G847" s="209" t="inlineStr">
        <is>
          <t>source-describes-concept</t>
        </is>
      </c>
      <c r="H847" s="209" t="inlineStr">
        <is>
          <t>Source Corpus.Distinctive_Contribution</t>
        </is>
      </c>
      <c r="I847" s="209" t="inlineStr">
        <is>
          <t>unmapped</t>
        </is>
      </c>
      <c r="J847" s="209" t="inlineStr">
        <is>
          <t>Corpus orientation only</t>
        </is>
      </c>
      <c r="K847" s="209" t="inlineStr">
        <is>
          <t>Needs source-specific verification</t>
        </is>
      </c>
      <c r="L847" s="209" t="inlineStr">
        <is>
          <t>https://en.wikipedia.org/wiki/Lineage</t>
        </is>
      </c>
      <c r="M847" s="209" t="inlineStr">
        <is>
          <t>Comparative navigation coordinate; not a canonical source entry or claim of exact equivalence.</t>
        </is>
      </c>
    </row>
    <row r="848">
      <c r="A848" s="209" t="inlineStr">
        <is>
          <t>CON-0847</t>
        </is>
      </c>
      <c r="B848" s="209" t="inlineStr">
        <is>
          <t>SRC-165</t>
        </is>
      </c>
      <c r="C848" s="209" t="inlineStr">
        <is>
          <t>Lineage</t>
        </is>
      </c>
      <c r="D848" s="209" t="inlineStr">
        <is>
          <t>large-scale faction play</t>
        </is>
      </c>
      <c r="E848" s="209" t="inlineStr">
        <is>
          <t>INS-000</t>
        </is>
      </c>
      <c r="F848" s="209" t="inlineStr">
        <is>
          <t>Institutions &amp; Affiliations</t>
        </is>
      </c>
      <c r="G848" s="209" t="inlineStr">
        <is>
          <t>orientation-maps-to</t>
        </is>
      </c>
      <c r="H848" s="209" t="inlineStr">
        <is>
          <t>Source Corpus.Distinctive_Contribution</t>
        </is>
      </c>
      <c r="I848" s="209" t="inlineStr">
        <is>
          <t>low</t>
        </is>
      </c>
      <c r="J848" s="209" t="inlineStr">
        <is>
          <t>Corpus orientation only</t>
        </is>
      </c>
      <c r="K848" s="209" t="inlineStr">
        <is>
          <t>Needs source-specific verification</t>
        </is>
      </c>
      <c r="L848" s="209" t="inlineStr">
        <is>
          <t>https://en.wikipedia.org/wiki/Lineage</t>
        </is>
      </c>
      <c r="M848" s="209" t="inlineStr">
        <is>
          <t>Comparative navigation coordinate; not a canonical source entry or claim of exact equivalence.</t>
        </is>
      </c>
    </row>
    <row r="849">
      <c r="A849" s="209" t="inlineStr">
        <is>
          <t>CON-0848</t>
        </is>
      </c>
      <c r="B849" s="209" t="inlineStr">
        <is>
          <t>SRC-166</t>
        </is>
      </c>
      <c r="C849" s="209" t="inlineStr">
        <is>
          <t>Black Desert Online</t>
        </is>
      </c>
      <c r="D849" s="209" t="inlineStr">
        <is>
          <t>Class-specific characters</t>
        </is>
      </c>
      <c r="E849" s="209" t="inlineStr"/>
      <c r="F849" s="209" t="inlineStr"/>
      <c r="G849" s="209" t="inlineStr">
        <is>
          <t>source-describes-concept</t>
        </is>
      </c>
      <c r="H849" s="209" t="inlineStr">
        <is>
          <t>Source Corpus.Distinctive_Contribution</t>
        </is>
      </c>
      <c r="I849" s="209" t="inlineStr">
        <is>
          <t>unmapped</t>
        </is>
      </c>
      <c r="J849" s="209" t="inlineStr">
        <is>
          <t>Corpus orientation only</t>
        </is>
      </c>
      <c r="K849" s="209" t="inlineStr">
        <is>
          <t>Needs source-specific verification</t>
        </is>
      </c>
      <c r="L849" s="209" t="inlineStr">
        <is>
          <t>https://en.wikipedia.org/wiki/Black_Desert_Online</t>
        </is>
      </c>
      <c r="M849" s="209" t="inlineStr">
        <is>
          <t>Comparative navigation coordinate; not a canonical source entry or claim of exact equivalence.</t>
        </is>
      </c>
    </row>
    <row r="850">
      <c r="A850" s="209" t="inlineStr">
        <is>
          <t>CON-0849</t>
        </is>
      </c>
      <c r="B850" s="209" t="inlineStr">
        <is>
          <t>SRC-166</t>
        </is>
      </c>
      <c r="C850" s="209" t="inlineStr">
        <is>
          <t>Black Desert Online</t>
        </is>
      </c>
      <c r="D850" s="209" t="inlineStr">
        <is>
          <t>awakenings</t>
        </is>
      </c>
      <c r="E850" s="209" t="inlineStr">
        <is>
          <t>STA-200</t>
        </is>
      </c>
      <c r="F850" s="209" t="inlineStr">
        <is>
          <t>Bodily Transformation States</t>
        </is>
      </c>
      <c r="G850" s="209" t="inlineStr">
        <is>
          <t>orientation-maps-to</t>
        </is>
      </c>
      <c r="H850" s="209" t="inlineStr">
        <is>
          <t>Source Corpus.Distinctive_Contribution</t>
        </is>
      </c>
      <c r="I850" s="209" t="inlineStr">
        <is>
          <t>low</t>
        </is>
      </c>
      <c r="J850" s="209" t="inlineStr">
        <is>
          <t>Corpus orientation only</t>
        </is>
      </c>
      <c r="K850" s="209" t="inlineStr">
        <is>
          <t>Needs source-specific verification</t>
        </is>
      </c>
      <c r="L850" s="209" t="inlineStr">
        <is>
          <t>https://en.wikipedia.org/wiki/Black_Desert_Online</t>
        </is>
      </c>
      <c r="M850" s="209" t="inlineStr">
        <is>
          <t>Comparative navigation coordinate; not a canonical source entry or claim of exact equivalence.</t>
        </is>
      </c>
    </row>
    <row r="851">
      <c r="A851" s="209" t="inlineStr">
        <is>
          <t>CON-0850</t>
        </is>
      </c>
      <c r="B851" s="209" t="inlineStr">
        <is>
          <t>SRC-166</t>
        </is>
      </c>
      <c r="C851" s="209" t="inlineStr">
        <is>
          <t>Black Desert Online</t>
        </is>
      </c>
      <c r="D851" s="209" t="inlineStr">
        <is>
          <t>life skills</t>
        </is>
      </c>
      <c r="E851" s="209" t="inlineStr">
        <is>
          <t>ROL-639</t>
        </is>
      </c>
      <c r="F851" s="209" t="inlineStr">
        <is>
          <t>Crafting Generalist</t>
        </is>
      </c>
      <c r="G851" s="209" t="inlineStr">
        <is>
          <t>orientation-maps-to</t>
        </is>
      </c>
      <c r="H851" s="209" t="inlineStr">
        <is>
          <t>Source Corpus.Distinctive_Contribution</t>
        </is>
      </c>
      <c r="I851" s="209" t="inlineStr">
        <is>
          <t>moderate</t>
        </is>
      </c>
      <c r="J851" s="209" t="inlineStr">
        <is>
          <t>Corpus orientation only</t>
        </is>
      </c>
      <c r="K851" s="209" t="inlineStr">
        <is>
          <t>Needs source-specific verification</t>
        </is>
      </c>
      <c r="L851" s="209" t="inlineStr">
        <is>
          <t>https://en.wikipedia.org/wiki/Black_Desert_Online</t>
        </is>
      </c>
      <c r="M851" s="209" t="inlineStr">
        <is>
          <t>Comparative navigation coordinate; not a canonical source entry or claim of exact equivalence.</t>
        </is>
      </c>
    </row>
    <row r="852">
      <c r="A852" s="209" t="inlineStr">
        <is>
          <t>CON-0851</t>
        </is>
      </c>
      <c r="B852" s="209" t="inlineStr">
        <is>
          <t>SRC-166</t>
        </is>
      </c>
      <c r="C852" s="209" t="inlineStr">
        <is>
          <t>Black Desert Online</t>
        </is>
      </c>
      <c r="D852" s="209" t="inlineStr">
        <is>
          <t>regional cultures</t>
        </is>
      </c>
      <c r="E852" s="209" t="inlineStr">
        <is>
          <t>CIV-000</t>
        </is>
      </c>
      <c r="F852" s="209" t="inlineStr">
        <is>
          <t>Civilization &amp; Culture Archetypes</t>
        </is>
      </c>
      <c r="G852" s="209" t="inlineStr">
        <is>
          <t>orientation-maps-to</t>
        </is>
      </c>
      <c r="H852" s="209" t="inlineStr">
        <is>
          <t>Source Corpus.Distinctive_Contribution</t>
        </is>
      </c>
      <c r="I852" s="209" t="inlineStr">
        <is>
          <t>low</t>
        </is>
      </c>
      <c r="J852" s="209" t="inlineStr">
        <is>
          <t>Corpus orientation only</t>
        </is>
      </c>
      <c r="K852" s="209" t="inlineStr">
        <is>
          <t>Needs source-specific verification</t>
        </is>
      </c>
      <c r="L852" s="209" t="inlineStr">
        <is>
          <t>https://en.wikipedia.org/wiki/Black_Desert_Online</t>
        </is>
      </c>
      <c r="M852" s="209" t="inlineStr">
        <is>
          <t>Comparative navigation coordinate; not a canonical source entry or claim of exact equivalence.</t>
        </is>
      </c>
    </row>
    <row r="853">
      <c r="A853" s="209" t="inlineStr">
        <is>
          <t>CON-0852</t>
        </is>
      </c>
      <c r="B853" s="209" t="inlineStr">
        <is>
          <t>SRC-166</t>
        </is>
      </c>
      <c r="C853" s="209" t="inlineStr">
        <is>
          <t>Black Desert Online</t>
        </is>
      </c>
      <c r="D853" s="209" t="inlineStr">
        <is>
          <t>dark spirits</t>
        </is>
      </c>
      <c r="E853" s="209" t="inlineStr">
        <is>
          <t>PPL-300</t>
        </is>
      </c>
      <c r="F853" s="209" t="inlineStr">
        <is>
          <t>Spirits and Elementals</t>
        </is>
      </c>
      <c r="G853" s="209" t="inlineStr">
        <is>
          <t>orientation-maps-to</t>
        </is>
      </c>
      <c r="H853" s="209" t="inlineStr">
        <is>
          <t>Source Corpus.Distinctive_Contribution</t>
        </is>
      </c>
      <c r="I853" s="209" t="inlineStr">
        <is>
          <t>moderate</t>
        </is>
      </c>
      <c r="J853" s="209" t="inlineStr">
        <is>
          <t>Corpus orientation only</t>
        </is>
      </c>
      <c r="K853" s="209" t="inlineStr">
        <is>
          <t>Needs source-specific verification</t>
        </is>
      </c>
      <c r="L853" s="209" t="inlineStr">
        <is>
          <t>https://en.wikipedia.org/wiki/Black_Desert_Online</t>
        </is>
      </c>
      <c r="M853" s="209" t="inlineStr">
        <is>
          <t>Comparative navigation coordinate; not a canonical source entry or claim of exact equivalence.</t>
        </is>
      </c>
    </row>
    <row r="854">
      <c r="A854" s="209" t="inlineStr">
        <is>
          <t>CON-0853</t>
        </is>
      </c>
      <c r="B854" s="209" t="inlineStr">
        <is>
          <t>SRC-167</t>
        </is>
      </c>
      <c r="C854" s="209" t="inlineStr">
        <is>
          <t>Lost Ark</t>
        </is>
      </c>
      <c r="D854" s="209" t="inlineStr">
        <is>
          <t>Base classes and advanced classes</t>
        </is>
      </c>
      <c r="E854" s="209" t="inlineStr">
        <is>
          <t>MEC-301</t>
        </is>
      </c>
      <c r="F854" s="209" t="inlineStr">
        <is>
          <t>Fixed Class</t>
        </is>
      </c>
      <c r="G854" s="209" t="inlineStr">
        <is>
          <t>orientation-maps-to</t>
        </is>
      </c>
      <c r="H854" s="209" t="inlineStr">
        <is>
          <t>Source Corpus.Distinctive_Contribution</t>
        </is>
      </c>
      <c r="I854" s="209" t="inlineStr">
        <is>
          <t>low</t>
        </is>
      </c>
      <c r="J854" s="209" t="inlineStr">
        <is>
          <t>Corpus orientation only</t>
        </is>
      </c>
      <c r="K854" s="209" t="inlineStr">
        <is>
          <t>Needs source-specific verification</t>
        </is>
      </c>
      <c r="L854" s="209" t="inlineStr">
        <is>
          <t>https://en.wikipedia.org/wiki/Lost_Ark</t>
        </is>
      </c>
      <c r="M854" s="209" t="inlineStr">
        <is>
          <t>Comparative navigation coordinate; not a canonical source entry or claim of exact equivalence.</t>
        </is>
      </c>
    </row>
    <row r="855">
      <c r="A855" s="209" t="inlineStr">
        <is>
          <t>CON-0854</t>
        </is>
      </c>
      <c r="B855" s="209" t="inlineStr">
        <is>
          <t>SRC-167</t>
        </is>
      </c>
      <c r="C855" s="209" t="inlineStr">
        <is>
          <t>Lost Ark</t>
        </is>
      </c>
      <c r="D855" s="209" t="inlineStr">
        <is>
          <t>transformation</t>
        </is>
      </c>
      <c r="E855" s="209" t="inlineStr">
        <is>
          <t>STA-200</t>
        </is>
      </c>
      <c r="F855" s="209" t="inlineStr">
        <is>
          <t>Bodily Transformation States</t>
        </is>
      </c>
      <c r="G855" s="209" t="inlineStr">
        <is>
          <t>orientation-maps-to</t>
        </is>
      </c>
      <c r="H855" s="209" t="inlineStr">
        <is>
          <t>Source Corpus.Distinctive_Contribution</t>
        </is>
      </c>
      <c r="I855" s="209" t="inlineStr">
        <is>
          <t>low</t>
        </is>
      </c>
      <c r="J855" s="209" t="inlineStr">
        <is>
          <t>Corpus orientation only</t>
        </is>
      </c>
      <c r="K855" s="209" t="inlineStr">
        <is>
          <t>Needs source-specific verification</t>
        </is>
      </c>
      <c r="L855" s="209" t="inlineStr">
        <is>
          <t>https://en.wikipedia.org/wiki/Lost_Ark</t>
        </is>
      </c>
      <c r="M855" s="209" t="inlineStr">
        <is>
          <t>Comparative navigation coordinate; not a canonical source entry or claim of exact equivalence.</t>
        </is>
      </c>
    </row>
    <row r="856">
      <c r="A856" s="209" t="inlineStr">
        <is>
          <t>CON-0855</t>
        </is>
      </c>
      <c r="B856" s="209" t="inlineStr">
        <is>
          <t>SRC-167</t>
        </is>
      </c>
      <c r="C856" s="209" t="inlineStr">
        <is>
          <t>Lost Ark</t>
        </is>
      </c>
      <c r="D856" s="209" t="inlineStr">
        <is>
          <t>demons</t>
        </is>
      </c>
      <c r="E856" s="209" t="inlineStr">
        <is>
          <t>PPL-501</t>
        </is>
      </c>
      <c r="F856" s="209" t="inlineStr">
        <is>
          <t>Demons</t>
        </is>
      </c>
      <c r="G856" s="209" t="inlineStr">
        <is>
          <t>orientation-maps-to</t>
        </is>
      </c>
      <c r="H856" s="209" t="inlineStr">
        <is>
          <t>Source Corpus.Distinctive_Contribution</t>
        </is>
      </c>
      <c r="I856" s="209" t="inlineStr">
        <is>
          <t>high</t>
        </is>
      </c>
      <c r="J856" s="209" t="inlineStr">
        <is>
          <t>Corpus orientation only</t>
        </is>
      </c>
      <c r="K856" s="209" t="inlineStr">
        <is>
          <t>Needs source-specific verification</t>
        </is>
      </c>
      <c r="L856" s="209" t="inlineStr">
        <is>
          <t>https://en.wikipedia.org/wiki/Lost_Ark</t>
        </is>
      </c>
      <c r="M856" s="209" t="inlineStr">
        <is>
          <t>Comparative navigation coordinate; not a canonical source entry or claim of exact equivalence.</t>
        </is>
      </c>
    </row>
    <row r="857">
      <c r="A857" s="209" t="inlineStr">
        <is>
          <t>CON-0856</t>
        </is>
      </c>
      <c r="B857" s="209" t="inlineStr">
        <is>
          <t>SRC-167</t>
        </is>
      </c>
      <c r="C857" s="209" t="inlineStr">
        <is>
          <t>Lost Ark</t>
        </is>
      </c>
      <c r="D857" s="209" t="inlineStr">
        <is>
          <t>martial and gunner traditions</t>
        </is>
      </c>
      <c r="E857" s="209" t="inlineStr"/>
      <c r="F857" s="209" t="inlineStr"/>
      <c r="G857" s="209" t="inlineStr">
        <is>
          <t>source-describes-concept</t>
        </is>
      </c>
      <c r="H857" s="209" t="inlineStr">
        <is>
          <t>Source Corpus.Distinctive_Contribution</t>
        </is>
      </c>
      <c r="I857" s="209" t="inlineStr">
        <is>
          <t>unmapped</t>
        </is>
      </c>
      <c r="J857" s="209" t="inlineStr">
        <is>
          <t>Corpus orientation only</t>
        </is>
      </c>
      <c r="K857" s="209" t="inlineStr">
        <is>
          <t>Needs source-specific verification</t>
        </is>
      </c>
      <c r="L857" s="209" t="inlineStr">
        <is>
          <t>https://en.wikipedia.org/wiki/Lost_Ark</t>
        </is>
      </c>
      <c r="M857" s="209" t="inlineStr">
        <is>
          <t>Comparative navigation coordinate; not a canonical source entry or claim of exact equivalence.</t>
        </is>
      </c>
    </row>
    <row r="858">
      <c r="A858" s="209" t="inlineStr">
        <is>
          <t>CON-0857</t>
        </is>
      </c>
      <c r="B858" s="209" t="inlineStr">
        <is>
          <t>SRC-168</t>
        </is>
      </c>
      <c r="C858" s="209" t="inlineStr">
        <is>
          <t>Suikoden</t>
        </is>
      </c>
      <c r="D858" s="209" t="inlineStr">
        <is>
          <t>108 recruits</t>
        </is>
      </c>
      <c r="E858" s="209" t="inlineStr"/>
      <c r="F858" s="209" t="inlineStr"/>
      <c r="G858" s="209" t="inlineStr">
        <is>
          <t>source-describes-concept</t>
        </is>
      </c>
      <c r="H858" s="209" t="inlineStr">
        <is>
          <t>Source Corpus.Distinctive_Contribution</t>
        </is>
      </c>
      <c r="I858" s="209" t="inlineStr">
        <is>
          <t>unmapped</t>
        </is>
      </c>
      <c r="J858" s="209" t="inlineStr">
        <is>
          <t>Corpus orientation only</t>
        </is>
      </c>
      <c r="K858" s="209" t="inlineStr">
        <is>
          <t>Needs source-specific verification</t>
        </is>
      </c>
      <c r="L858" s="209" t="inlineStr">
        <is>
          <t>https://en.wikipedia.org/wiki/Suikoden</t>
        </is>
      </c>
      <c r="M858" s="209" t="inlineStr">
        <is>
          <t>Comparative navigation coordinate; not a canonical source entry or claim of exact equivalence.</t>
        </is>
      </c>
    </row>
    <row r="859">
      <c r="A859" s="209" t="inlineStr">
        <is>
          <t>CON-0858</t>
        </is>
      </c>
      <c r="B859" s="209" t="inlineStr">
        <is>
          <t>SRC-168</t>
        </is>
      </c>
      <c r="C859" s="209" t="inlineStr">
        <is>
          <t>Suikoden</t>
        </is>
      </c>
      <c r="D859" s="209" t="inlineStr">
        <is>
          <t>rune magic</t>
        </is>
      </c>
      <c r="E859" s="209" t="inlineStr">
        <is>
          <t>PWR-504</t>
        </is>
      </c>
      <c r="F859" s="209" t="inlineStr">
        <is>
          <t>Word and Language Magic</t>
        </is>
      </c>
      <c r="G859" s="209" t="inlineStr">
        <is>
          <t>orientation-maps-to</t>
        </is>
      </c>
      <c r="H859" s="209" t="inlineStr">
        <is>
          <t>Source Corpus.Distinctive_Contribution</t>
        </is>
      </c>
      <c r="I859" s="209" t="inlineStr">
        <is>
          <t>moderate</t>
        </is>
      </c>
      <c r="J859" s="209" t="inlineStr">
        <is>
          <t>Corpus orientation only</t>
        </is>
      </c>
      <c r="K859" s="209" t="inlineStr">
        <is>
          <t>Needs source-specific verification</t>
        </is>
      </c>
      <c r="L859" s="209" t="inlineStr">
        <is>
          <t>https://en.wikipedia.org/wiki/Suikoden</t>
        </is>
      </c>
      <c r="M859" s="209" t="inlineStr">
        <is>
          <t>Comparative navigation coordinate; not a canonical source entry or claim of exact equivalence.</t>
        </is>
      </c>
    </row>
    <row r="860">
      <c r="A860" s="209" t="inlineStr">
        <is>
          <t>CON-0859</t>
        </is>
      </c>
      <c r="B860" s="209" t="inlineStr">
        <is>
          <t>SRC-168</t>
        </is>
      </c>
      <c r="C860" s="209" t="inlineStr">
        <is>
          <t>Suikoden</t>
        </is>
      </c>
      <c r="D860" s="209" t="inlineStr">
        <is>
          <t>military and civic roles</t>
        </is>
      </c>
      <c r="E860" s="209" t="inlineStr"/>
      <c r="F860" s="209" t="inlineStr"/>
      <c r="G860" s="209" t="inlineStr">
        <is>
          <t>source-describes-concept</t>
        </is>
      </c>
      <c r="H860" s="209" t="inlineStr">
        <is>
          <t>Source Corpus.Distinctive_Contribution</t>
        </is>
      </c>
      <c r="I860" s="209" t="inlineStr">
        <is>
          <t>unmapped</t>
        </is>
      </c>
      <c r="J860" s="209" t="inlineStr">
        <is>
          <t>Corpus orientation only</t>
        </is>
      </c>
      <c r="K860" s="209" t="inlineStr">
        <is>
          <t>Needs source-specific verification</t>
        </is>
      </c>
      <c r="L860" s="209" t="inlineStr">
        <is>
          <t>https://en.wikipedia.org/wiki/Suikoden</t>
        </is>
      </c>
      <c r="M860" s="209" t="inlineStr">
        <is>
          <t>Comparative navigation coordinate; not a canonical source entry or claim of exact equivalence.</t>
        </is>
      </c>
    </row>
    <row r="861">
      <c r="A861" s="209" t="inlineStr">
        <is>
          <t>CON-0860</t>
        </is>
      </c>
      <c r="B861" s="209" t="inlineStr">
        <is>
          <t>SRC-168</t>
        </is>
      </c>
      <c r="C861" s="209" t="inlineStr">
        <is>
          <t>Suikoden</t>
        </is>
      </c>
      <c r="D861" s="209" t="inlineStr">
        <is>
          <t>nation-building</t>
        </is>
      </c>
      <c r="E861" s="209" t="inlineStr">
        <is>
          <t>CIV-100; MEC-300</t>
        </is>
      </c>
      <c r="F861" s="209" t="inlineStr">
        <is>
          <t>Polity and Governance Archetypes; Progression and Build Models</t>
        </is>
      </c>
      <c r="G861" s="209" t="inlineStr">
        <is>
          <t>orientation-maps-to</t>
        </is>
      </c>
      <c r="H861" s="209" t="inlineStr">
        <is>
          <t>Source Corpus.Distinctive_Contribution</t>
        </is>
      </c>
      <c r="I861" s="209" t="inlineStr">
        <is>
          <t>low</t>
        </is>
      </c>
      <c r="J861" s="209" t="inlineStr">
        <is>
          <t>Corpus orientation only</t>
        </is>
      </c>
      <c r="K861" s="209" t="inlineStr">
        <is>
          <t>Needs source-specific verification</t>
        </is>
      </c>
      <c r="L861" s="209" t="inlineStr">
        <is>
          <t>https://en.wikipedia.org/wiki/Suikoden</t>
        </is>
      </c>
      <c r="M861" s="209" t="inlineStr">
        <is>
          <t>Comparative navigation coordinate; not a canonical source entry or claim of exact equivalence.</t>
        </is>
      </c>
    </row>
    <row r="862">
      <c r="A862" s="209" t="inlineStr">
        <is>
          <t>CON-0861</t>
        </is>
      </c>
      <c r="B862" s="209" t="inlineStr">
        <is>
          <t>SRC-168</t>
        </is>
      </c>
      <c r="C862" s="209" t="inlineStr">
        <is>
          <t>Suikoden</t>
        </is>
      </c>
      <c r="D862" s="209" t="inlineStr">
        <is>
          <t>political factions</t>
        </is>
      </c>
      <c r="E862" s="209" t="inlineStr">
        <is>
          <t>INS-000</t>
        </is>
      </c>
      <c r="F862" s="209" t="inlineStr">
        <is>
          <t>Institutions &amp; Affiliations</t>
        </is>
      </c>
      <c r="G862" s="209" t="inlineStr">
        <is>
          <t>orientation-maps-to</t>
        </is>
      </c>
      <c r="H862" s="209" t="inlineStr">
        <is>
          <t>Source Corpus.Distinctive_Contribution</t>
        </is>
      </c>
      <c r="I862" s="209" t="inlineStr">
        <is>
          <t>low</t>
        </is>
      </c>
      <c r="J862" s="209" t="inlineStr">
        <is>
          <t>Corpus orientation only</t>
        </is>
      </c>
      <c r="K862" s="209" t="inlineStr">
        <is>
          <t>Needs source-specific verification</t>
        </is>
      </c>
      <c r="L862" s="209" t="inlineStr">
        <is>
          <t>https://en.wikipedia.org/wiki/Suikoden</t>
        </is>
      </c>
      <c r="M862" s="209" t="inlineStr">
        <is>
          <t>Comparative navigation coordinate; not a canonical source entry or claim of exact equivalence.</t>
        </is>
      </c>
    </row>
    <row r="863">
      <c r="A863" s="209" t="inlineStr">
        <is>
          <t>CON-0862</t>
        </is>
      </c>
      <c r="B863" s="209" t="inlineStr">
        <is>
          <t>SRC-169</t>
        </is>
      </c>
      <c r="C863" s="209" t="inlineStr">
        <is>
          <t>Disgaea</t>
        </is>
      </c>
      <c r="D863" s="209" t="inlineStr">
        <is>
          <t>Humanoid and monster classes</t>
        </is>
      </c>
      <c r="E863" s="209" t="inlineStr">
        <is>
          <t>PPL-000; MEC-301</t>
        </is>
      </c>
      <c r="F863" s="209" t="inlineStr">
        <is>
          <t>People &amp; Beings; Fixed Class</t>
        </is>
      </c>
      <c r="G863" s="209" t="inlineStr">
        <is>
          <t>orientation-maps-to</t>
        </is>
      </c>
      <c r="H863" s="209" t="inlineStr">
        <is>
          <t>Source Corpus.Distinctive_Contribution</t>
        </is>
      </c>
      <c r="I863" s="209" t="inlineStr">
        <is>
          <t>low</t>
        </is>
      </c>
      <c r="J863" s="209" t="inlineStr">
        <is>
          <t>Corpus orientation only</t>
        </is>
      </c>
      <c r="K863" s="209" t="inlineStr">
        <is>
          <t>Needs source-specific verification</t>
        </is>
      </c>
      <c r="L863" s="209" t="inlineStr">
        <is>
          <t>https://en.wikipedia.org/wiki/Disgaea</t>
        </is>
      </c>
      <c r="M863" s="209" t="inlineStr">
        <is>
          <t>Comparative navigation coordinate; not a canonical source entry or claim of exact equivalence.</t>
        </is>
      </c>
    </row>
    <row r="864">
      <c r="A864" s="209" t="inlineStr">
        <is>
          <t>CON-0863</t>
        </is>
      </c>
      <c r="B864" s="209" t="inlineStr">
        <is>
          <t>SRC-169</t>
        </is>
      </c>
      <c r="C864" s="209" t="inlineStr">
        <is>
          <t>Disgaea</t>
        </is>
      </c>
      <c r="D864" s="209" t="inlineStr">
        <is>
          <t>reincarnation</t>
        </is>
      </c>
      <c r="E864" s="209" t="inlineStr">
        <is>
          <t>STA-501; CIV-100</t>
        </is>
      </c>
      <c r="F864" s="209" t="inlineStr">
        <is>
          <t>Reincarnated; Polity and Governance Archetypes</t>
        </is>
      </c>
      <c r="G864" s="209" t="inlineStr">
        <is>
          <t>orientation-maps-to</t>
        </is>
      </c>
      <c r="H864" s="209" t="inlineStr">
        <is>
          <t>Source Corpus.Distinctive_Contribution</t>
        </is>
      </c>
      <c r="I864" s="209" t="inlineStr">
        <is>
          <t>low</t>
        </is>
      </c>
      <c r="J864" s="209" t="inlineStr">
        <is>
          <t>Corpus orientation only</t>
        </is>
      </c>
      <c r="K864" s="209" t="inlineStr">
        <is>
          <t>Needs source-specific verification</t>
        </is>
      </c>
      <c r="L864" s="209" t="inlineStr">
        <is>
          <t>https://en.wikipedia.org/wiki/Disgaea</t>
        </is>
      </c>
      <c r="M864" s="209" t="inlineStr">
        <is>
          <t>Comparative navigation coordinate; not a canonical source entry or claim of exact equivalence.</t>
        </is>
      </c>
    </row>
    <row r="865">
      <c r="A865" s="209" t="inlineStr">
        <is>
          <t>CON-0864</t>
        </is>
      </c>
      <c r="B865" s="209" t="inlineStr">
        <is>
          <t>SRC-169</t>
        </is>
      </c>
      <c r="C865" s="209" t="inlineStr">
        <is>
          <t>Disgaea</t>
        </is>
      </c>
      <c r="D865" s="209" t="inlineStr">
        <is>
          <t>extreme leveling</t>
        </is>
      </c>
      <c r="E865" s="209" t="inlineStr">
        <is>
          <t>MEC-300</t>
        </is>
      </c>
      <c r="F865" s="209" t="inlineStr">
        <is>
          <t>Progression and Build Models</t>
        </is>
      </c>
      <c r="G865" s="209" t="inlineStr">
        <is>
          <t>orientation-maps-to</t>
        </is>
      </c>
      <c r="H865" s="209" t="inlineStr">
        <is>
          <t>Source Corpus.Distinctive_Contribution</t>
        </is>
      </c>
      <c r="I865" s="209" t="inlineStr">
        <is>
          <t>low</t>
        </is>
      </c>
      <c r="J865" s="209" t="inlineStr">
        <is>
          <t>Corpus orientation only</t>
        </is>
      </c>
      <c r="K865" s="209" t="inlineStr">
        <is>
          <t>Needs source-specific verification</t>
        </is>
      </c>
      <c r="L865" s="209" t="inlineStr">
        <is>
          <t>https://en.wikipedia.org/wiki/Disgaea</t>
        </is>
      </c>
      <c r="M865" s="209" t="inlineStr">
        <is>
          <t>Comparative navigation coordinate; not a canonical source entry or claim of exact equivalence.</t>
        </is>
      </c>
    </row>
    <row r="866">
      <c r="A866" s="209" t="inlineStr">
        <is>
          <t>CON-0865</t>
        </is>
      </c>
      <c r="B866" s="209" t="inlineStr">
        <is>
          <t>SRC-169</t>
        </is>
      </c>
      <c r="C866" s="209" t="inlineStr">
        <is>
          <t>Disgaea</t>
        </is>
      </c>
      <c r="D866" s="209" t="inlineStr">
        <is>
          <t>demon society</t>
        </is>
      </c>
      <c r="E866" s="209" t="inlineStr">
        <is>
          <t>PPL-501; CIV-000</t>
        </is>
      </c>
      <c r="F866" s="209" t="inlineStr">
        <is>
          <t>Demons; Civilization &amp; Culture Archetypes</t>
        </is>
      </c>
      <c r="G866" s="209" t="inlineStr">
        <is>
          <t>orientation-maps-to</t>
        </is>
      </c>
      <c r="H866" s="209" t="inlineStr">
        <is>
          <t>Source Corpus.Distinctive_Contribution</t>
        </is>
      </c>
      <c r="I866" s="209" t="inlineStr">
        <is>
          <t>low</t>
        </is>
      </c>
      <c r="J866" s="209" t="inlineStr">
        <is>
          <t>Corpus orientation only</t>
        </is>
      </c>
      <c r="K866" s="209" t="inlineStr">
        <is>
          <t>Needs source-specific verification</t>
        </is>
      </c>
      <c r="L866" s="209" t="inlineStr">
        <is>
          <t>https://en.wikipedia.org/wiki/Disgaea</t>
        </is>
      </c>
      <c r="M866" s="209" t="inlineStr">
        <is>
          <t>Comparative navigation coordinate; not a canonical source entry or claim of exact equivalence.</t>
        </is>
      </c>
    </row>
    <row r="867">
      <c r="A867" s="209" t="inlineStr">
        <is>
          <t>CON-0866</t>
        </is>
      </c>
      <c r="B867" s="209" t="inlineStr">
        <is>
          <t>SRC-169</t>
        </is>
      </c>
      <c r="C867" s="209" t="inlineStr">
        <is>
          <t>Disgaea</t>
        </is>
      </c>
      <c r="D867" s="209" t="inlineStr">
        <is>
          <t>item worlds</t>
        </is>
      </c>
      <c r="E867" s="209" t="inlineStr"/>
      <c r="F867" s="209" t="inlineStr"/>
      <c r="G867" s="209" t="inlineStr">
        <is>
          <t>source-describes-concept</t>
        </is>
      </c>
      <c r="H867" s="209" t="inlineStr">
        <is>
          <t>Source Corpus.Distinctive_Contribution</t>
        </is>
      </c>
      <c r="I867" s="209" t="inlineStr">
        <is>
          <t>unmapped</t>
        </is>
      </c>
      <c r="J867" s="209" t="inlineStr">
        <is>
          <t>Corpus orientation only</t>
        </is>
      </c>
      <c r="K867" s="209" t="inlineStr">
        <is>
          <t>Needs source-specific verification</t>
        </is>
      </c>
      <c r="L867" s="209" t="inlineStr">
        <is>
          <t>https://en.wikipedia.org/wiki/Disgaea</t>
        </is>
      </c>
      <c r="M867" s="209" t="inlineStr">
        <is>
          <t>Comparative navigation coordinate; not a canonical source entry or claim of exact equivalence.</t>
        </is>
      </c>
    </row>
    <row r="868">
      <c r="A868" s="209" t="inlineStr">
        <is>
          <t>CON-0867</t>
        </is>
      </c>
      <c r="B868" s="209" t="inlineStr">
        <is>
          <t>SRC-170</t>
        </is>
      </c>
      <c r="C868" s="209" t="inlineStr">
        <is>
          <t>Chrono Trigger / Chrono</t>
        </is>
      </c>
      <c r="D868" s="209" t="inlineStr">
        <is>
          <t>Time-travel party</t>
        </is>
      </c>
      <c r="E868" s="209" t="inlineStr">
        <is>
          <t>NAR-200</t>
        </is>
      </c>
      <c r="F868" s="209" t="inlineStr">
        <is>
          <t>Companion, Mentor, and Party Archetypes</t>
        </is>
      </c>
      <c r="G868" s="209" t="inlineStr">
        <is>
          <t>orientation-maps-to</t>
        </is>
      </c>
      <c r="H868" s="209" t="inlineStr">
        <is>
          <t>Source Corpus.Distinctive_Contribution</t>
        </is>
      </c>
      <c r="I868" s="209" t="inlineStr">
        <is>
          <t>low</t>
        </is>
      </c>
      <c r="J868" s="209" t="inlineStr">
        <is>
          <t>Corpus orientation only</t>
        </is>
      </c>
      <c r="K868" s="209" t="inlineStr">
        <is>
          <t>Needs source-specific verification</t>
        </is>
      </c>
      <c r="L868" s="209" t="inlineStr">
        <is>
          <t>https://en.wikipedia.org/wiki/Chrono_Trigger_%2F_Chrono</t>
        </is>
      </c>
      <c r="M868" s="209" t="inlineStr">
        <is>
          <t>Comparative navigation coordinate; not a canonical source entry or claim of exact equivalence.</t>
        </is>
      </c>
    </row>
    <row r="869">
      <c r="A869" s="209" t="inlineStr">
        <is>
          <t>CON-0868</t>
        </is>
      </c>
      <c r="B869" s="209" t="inlineStr">
        <is>
          <t>SRC-170</t>
        </is>
      </c>
      <c r="C869" s="209" t="inlineStr">
        <is>
          <t>Chrono Trigger / Chrono</t>
        </is>
      </c>
      <c r="D869" s="209" t="inlineStr">
        <is>
          <t>magic elements</t>
        </is>
      </c>
      <c r="E869" s="209" t="inlineStr"/>
      <c r="F869" s="209" t="inlineStr"/>
      <c r="G869" s="209" t="inlineStr">
        <is>
          <t>source-describes-concept</t>
        </is>
      </c>
      <c r="H869" s="209" t="inlineStr">
        <is>
          <t>Source Corpus.Distinctive_Contribution</t>
        </is>
      </c>
      <c r="I869" s="209" t="inlineStr">
        <is>
          <t>unmapped</t>
        </is>
      </c>
      <c r="J869" s="209" t="inlineStr">
        <is>
          <t>Corpus orientation only</t>
        </is>
      </c>
      <c r="K869" s="209" t="inlineStr">
        <is>
          <t>Needs source-specific verification</t>
        </is>
      </c>
      <c r="L869" s="209" t="inlineStr">
        <is>
          <t>https://en.wikipedia.org/wiki/Chrono_Trigger_%2F_Chrono</t>
        </is>
      </c>
      <c r="M869" s="209" t="inlineStr">
        <is>
          <t>Comparative navigation coordinate; not a canonical source entry or claim of exact equivalence.</t>
        </is>
      </c>
    </row>
    <row r="870">
      <c r="A870" s="209" t="inlineStr">
        <is>
          <t>CON-0869</t>
        </is>
      </c>
      <c r="B870" s="209" t="inlineStr">
        <is>
          <t>SRC-170</t>
        </is>
      </c>
      <c r="C870" s="209" t="inlineStr">
        <is>
          <t>Chrono Trigger / Chrono</t>
        </is>
      </c>
      <c r="D870" s="209" t="inlineStr">
        <is>
          <t>prehistoric/medieval/future roles</t>
        </is>
      </c>
      <c r="E870" s="209" t="inlineStr"/>
      <c r="F870" s="209" t="inlineStr"/>
      <c r="G870" s="209" t="inlineStr">
        <is>
          <t>source-describes-concept</t>
        </is>
      </c>
      <c r="H870" s="209" t="inlineStr">
        <is>
          <t>Source Corpus.Distinctive_Contribution</t>
        </is>
      </c>
      <c r="I870" s="209" t="inlineStr">
        <is>
          <t>unmapped</t>
        </is>
      </c>
      <c r="J870" s="209" t="inlineStr">
        <is>
          <t>Corpus orientation only</t>
        </is>
      </c>
      <c r="K870" s="209" t="inlineStr">
        <is>
          <t>Needs source-specific verification</t>
        </is>
      </c>
      <c r="L870" s="209" t="inlineStr">
        <is>
          <t>https://en.wikipedia.org/wiki/Chrono_Trigger_%2F_Chrono</t>
        </is>
      </c>
      <c r="M870" s="209" t="inlineStr">
        <is>
          <t>Comparative navigation coordinate; not a canonical source entry or claim of exact equivalence.</t>
        </is>
      </c>
    </row>
    <row r="871">
      <c r="A871" s="209" t="inlineStr">
        <is>
          <t>CON-0870</t>
        </is>
      </c>
      <c r="B871" s="209" t="inlineStr">
        <is>
          <t>SRC-170</t>
        </is>
      </c>
      <c r="C871" s="209" t="inlineStr">
        <is>
          <t>Chrono Trigger / Chrono</t>
        </is>
      </c>
      <c r="D871" s="209" t="inlineStr">
        <is>
          <t>alternate histories</t>
        </is>
      </c>
      <c r="E871" s="209" t="inlineStr"/>
      <c r="F871" s="209" t="inlineStr"/>
      <c r="G871" s="209" t="inlineStr">
        <is>
          <t>source-describes-concept</t>
        </is>
      </c>
      <c r="H871" s="209" t="inlineStr">
        <is>
          <t>Source Corpus.Distinctive_Contribution</t>
        </is>
      </c>
      <c r="I871" s="209" t="inlineStr">
        <is>
          <t>unmapped</t>
        </is>
      </c>
      <c r="J871" s="209" t="inlineStr">
        <is>
          <t>Corpus orientation only</t>
        </is>
      </c>
      <c r="K871" s="209" t="inlineStr">
        <is>
          <t>Needs source-specific verification</t>
        </is>
      </c>
      <c r="L871" s="209" t="inlineStr">
        <is>
          <t>https://en.wikipedia.org/wiki/Chrono_Trigger_%2F_Chrono</t>
        </is>
      </c>
      <c r="M871" s="209" t="inlineStr">
        <is>
          <t>Comparative navigation coordinate; not a canonical source entry or claim of exact equivalence.</t>
        </is>
      </c>
    </row>
    <row r="872">
      <c r="A872" s="209" t="inlineStr">
        <is>
          <t>CON-0871</t>
        </is>
      </c>
      <c r="B872" s="209" t="inlineStr">
        <is>
          <t>SRC-171</t>
        </is>
      </c>
      <c r="C872" s="209" t="inlineStr">
        <is>
          <t>Xenoblade Chronicles</t>
        </is>
      </c>
      <c r="D872" s="209" t="inlineStr">
        <is>
          <t>Science-fantasy peoples</t>
        </is>
      </c>
      <c r="E872" s="209" t="inlineStr">
        <is>
          <t>PPL-100; CIV-312</t>
        </is>
      </c>
      <c r="F872" s="209" t="inlineStr">
        <is>
          <t>Mortal and Natural Peoples; Magitech Industrial Society</t>
        </is>
      </c>
      <c r="G872" s="209" t="inlineStr">
        <is>
          <t>orientation-maps-to</t>
        </is>
      </c>
      <c r="H872" s="209" t="inlineStr">
        <is>
          <t>Source Corpus.Distinctive_Contribution</t>
        </is>
      </c>
      <c r="I872" s="209" t="inlineStr">
        <is>
          <t>low</t>
        </is>
      </c>
      <c r="J872" s="209" t="inlineStr">
        <is>
          <t>Corpus orientation only</t>
        </is>
      </c>
      <c r="K872" s="209" t="inlineStr">
        <is>
          <t>Needs source-specific verification</t>
        </is>
      </c>
      <c r="L872" s="209" t="inlineStr">
        <is>
          <t>https://en.wikipedia.org/wiki/Xenoblade_Chronicles</t>
        </is>
      </c>
      <c r="M872" s="209" t="inlineStr">
        <is>
          <t>Comparative navigation coordinate; not a canonical source entry or claim of exact equivalence.</t>
        </is>
      </c>
    </row>
    <row r="873">
      <c r="A873" s="209" t="inlineStr">
        <is>
          <t>CON-0872</t>
        </is>
      </c>
      <c r="B873" s="209" t="inlineStr">
        <is>
          <t>SRC-171</t>
        </is>
      </c>
      <c r="C873" s="209" t="inlineStr">
        <is>
          <t>Xenoblade Chronicles</t>
        </is>
      </c>
      <c r="D873" s="209" t="inlineStr">
        <is>
          <t>class systems</t>
        </is>
      </c>
      <c r="E873" s="209" t="inlineStr"/>
      <c r="F873" s="209" t="inlineStr"/>
      <c r="G873" s="209" t="inlineStr">
        <is>
          <t>source-describes-concept</t>
        </is>
      </c>
      <c r="H873" s="209" t="inlineStr">
        <is>
          <t>Source Corpus.Distinctive_Contribution</t>
        </is>
      </c>
      <c r="I873" s="209" t="inlineStr">
        <is>
          <t>unmapped</t>
        </is>
      </c>
      <c r="J873" s="209" t="inlineStr">
        <is>
          <t>Corpus orientation only</t>
        </is>
      </c>
      <c r="K873" s="209" t="inlineStr">
        <is>
          <t>Needs source-specific verification</t>
        </is>
      </c>
      <c r="L873" s="209" t="inlineStr">
        <is>
          <t>https://en.wikipedia.org/wiki/Xenoblade_Chronicles</t>
        </is>
      </c>
      <c r="M873" s="209" t="inlineStr">
        <is>
          <t>Comparative navigation coordinate; not a canonical source entry or claim of exact equivalence.</t>
        </is>
      </c>
    </row>
    <row r="874">
      <c r="A874" s="209" t="inlineStr">
        <is>
          <t>CON-0873</t>
        </is>
      </c>
      <c r="B874" s="209" t="inlineStr">
        <is>
          <t>SRC-171</t>
        </is>
      </c>
      <c r="C874" s="209" t="inlineStr">
        <is>
          <t>Xenoblade Chronicles</t>
        </is>
      </c>
      <c r="D874" s="209" t="inlineStr">
        <is>
          <t>living worlds</t>
        </is>
      </c>
      <c r="E874" s="209" t="inlineStr">
        <is>
          <t>COS-000</t>
        </is>
      </c>
      <c r="F874" s="209" t="inlineStr">
        <is>
          <t>Cosmologies, Realms &amp; Sacred Geography</t>
        </is>
      </c>
      <c r="G874" s="209" t="inlineStr">
        <is>
          <t>orientation-maps-to</t>
        </is>
      </c>
      <c r="H874" s="209" t="inlineStr">
        <is>
          <t>Source Corpus.Distinctive_Contribution</t>
        </is>
      </c>
      <c r="I874" s="209" t="inlineStr">
        <is>
          <t>low</t>
        </is>
      </c>
      <c r="J874" s="209" t="inlineStr">
        <is>
          <t>Corpus orientation only</t>
        </is>
      </c>
      <c r="K874" s="209" t="inlineStr">
        <is>
          <t>Needs source-specific verification</t>
        </is>
      </c>
      <c r="L874" s="209" t="inlineStr">
        <is>
          <t>https://en.wikipedia.org/wiki/Xenoblade_Chronicles</t>
        </is>
      </c>
      <c r="M874" s="209" t="inlineStr">
        <is>
          <t>Comparative navigation coordinate; not a canonical source entry or claim of exact equivalence.</t>
        </is>
      </c>
    </row>
    <row r="875">
      <c r="A875" s="209" t="inlineStr">
        <is>
          <t>CON-0874</t>
        </is>
      </c>
      <c r="B875" s="209" t="inlineStr">
        <is>
          <t>SRC-171</t>
        </is>
      </c>
      <c r="C875" s="209" t="inlineStr">
        <is>
          <t>Xenoblade Chronicles</t>
        </is>
      </c>
      <c r="D875" s="209" t="inlineStr">
        <is>
          <t>blades</t>
        </is>
      </c>
      <c r="E875" s="209" t="inlineStr"/>
      <c r="F875" s="209" t="inlineStr"/>
      <c r="G875" s="209" t="inlineStr">
        <is>
          <t>source-describes-concept</t>
        </is>
      </c>
      <c r="H875" s="209" t="inlineStr">
        <is>
          <t>Source Corpus.Distinctive_Contribution</t>
        </is>
      </c>
      <c r="I875" s="209" t="inlineStr">
        <is>
          <t>unmapped</t>
        </is>
      </c>
      <c r="J875" s="209" t="inlineStr">
        <is>
          <t>Corpus orientation only</t>
        </is>
      </c>
      <c r="K875" s="209" t="inlineStr">
        <is>
          <t>Needs source-specific verification</t>
        </is>
      </c>
      <c r="L875" s="209" t="inlineStr">
        <is>
          <t>https://en.wikipedia.org/wiki/Xenoblade_Chronicles</t>
        </is>
      </c>
      <c r="M875" s="209" t="inlineStr">
        <is>
          <t>Comparative navigation coordinate; not a canonical source entry or claim of exact equivalence.</t>
        </is>
      </c>
    </row>
    <row r="876">
      <c r="A876" s="209" t="inlineStr">
        <is>
          <t>CON-0875</t>
        </is>
      </c>
      <c r="B876" s="209" t="inlineStr">
        <is>
          <t>SRC-171</t>
        </is>
      </c>
      <c r="C876" s="209" t="inlineStr">
        <is>
          <t>Xenoblade Chronicles</t>
        </is>
      </c>
      <c r="D876" s="209" t="inlineStr">
        <is>
          <t>cycles and creator gods</t>
        </is>
      </c>
      <c r="E876" s="209" t="inlineStr">
        <is>
          <t>PPL-400</t>
        </is>
      </c>
      <c r="F876" s="209" t="inlineStr">
        <is>
          <t>Divine and Celestial Beings</t>
        </is>
      </c>
      <c r="G876" s="209" t="inlineStr">
        <is>
          <t>orientation-maps-to</t>
        </is>
      </c>
      <c r="H876" s="209" t="inlineStr">
        <is>
          <t>Source Corpus.Distinctive_Contribution</t>
        </is>
      </c>
      <c r="I876" s="209" t="inlineStr">
        <is>
          <t>moderate</t>
        </is>
      </c>
      <c r="J876" s="209" t="inlineStr">
        <is>
          <t>Corpus orientation only</t>
        </is>
      </c>
      <c r="K876" s="209" t="inlineStr">
        <is>
          <t>Needs source-specific verification</t>
        </is>
      </c>
      <c r="L876" s="209" t="inlineStr">
        <is>
          <t>https://en.wikipedia.org/wiki/Xenoblade_Chronicles</t>
        </is>
      </c>
      <c r="M876" s="209" t="inlineStr">
        <is>
          <t>Comparative navigation coordinate; not a canonical source entry or claim of exact equivalence.</t>
        </is>
      </c>
    </row>
    <row r="877">
      <c r="A877" s="209" t="inlineStr">
        <is>
          <t>CON-0876</t>
        </is>
      </c>
      <c r="B877" s="209" t="inlineStr">
        <is>
          <t>SRC-172</t>
        </is>
      </c>
      <c r="C877" s="209" t="inlineStr">
        <is>
          <t>Golden Sun</t>
        </is>
      </c>
      <c r="D877" s="209" t="inlineStr">
        <is>
          <t>Elemental adepts</t>
        </is>
      </c>
      <c r="E877" s="209" t="inlineStr"/>
      <c r="F877" s="209" t="inlineStr"/>
      <c r="G877" s="209" t="inlineStr">
        <is>
          <t>source-describes-concept</t>
        </is>
      </c>
      <c r="H877" s="209" t="inlineStr">
        <is>
          <t>Source Corpus.Distinctive_Contribution</t>
        </is>
      </c>
      <c r="I877" s="209" t="inlineStr">
        <is>
          <t>unmapped</t>
        </is>
      </c>
      <c r="J877" s="209" t="inlineStr">
        <is>
          <t>Corpus orientation only</t>
        </is>
      </c>
      <c r="K877" s="209" t="inlineStr">
        <is>
          <t>Needs source-specific verification</t>
        </is>
      </c>
      <c r="L877" s="209" t="inlineStr">
        <is>
          <t>https://en.wikipedia.org/wiki/Golden_Sun</t>
        </is>
      </c>
      <c r="M877" s="209" t="inlineStr">
        <is>
          <t>Comparative navigation coordinate; not a canonical source entry or claim of exact equivalence.</t>
        </is>
      </c>
    </row>
    <row r="878">
      <c r="A878" s="209" t="inlineStr">
        <is>
          <t>CON-0877</t>
        </is>
      </c>
      <c r="B878" s="209" t="inlineStr">
        <is>
          <t>SRC-172</t>
        </is>
      </c>
      <c r="C878" s="209" t="inlineStr">
        <is>
          <t>Golden Sun</t>
        </is>
      </c>
      <c r="D878" s="209" t="inlineStr">
        <is>
          <t>djinn as equipable spirits</t>
        </is>
      </c>
      <c r="E878" s="209" t="inlineStr">
        <is>
          <t>PPL-203; PPL-300</t>
        </is>
      </c>
      <c r="F878" s="209" t="inlineStr">
        <is>
          <t>Dryads and Tree-Bound Beings; Spirits and Elementals</t>
        </is>
      </c>
      <c r="G878" s="209" t="inlineStr">
        <is>
          <t>orientation-maps-to</t>
        </is>
      </c>
      <c r="H878" s="209" t="inlineStr">
        <is>
          <t>Source Corpus.Distinctive_Contribution</t>
        </is>
      </c>
      <c r="I878" s="209" t="inlineStr">
        <is>
          <t>moderate</t>
        </is>
      </c>
      <c r="J878" s="209" t="inlineStr">
        <is>
          <t>Corpus orientation only</t>
        </is>
      </c>
      <c r="K878" s="209" t="inlineStr">
        <is>
          <t>Needs source-specific verification</t>
        </is>
      </c>
      <c r="L878" s="209" t="inlineStr">
        <is>
          <t>https://en.wikipedia.org/wiki/Golden_Sun</t>
        </is>
      </c>
      <c r="M878" s="209" t="inlineStr">
        <is>
          <t>Comparative navigation coordinate; not a canonical source entry or claim of exact equivalence.</t>
        </is>
      </c>
    </row>
    <row r="879">
      <c r="A879" s="209" t="inlineStr">
        <is>
          <t>CON-0878</t>
        </is>
      </c>
      <c r="B879" s="209" t="inlineStr">
        <is>
          <t>SRC-172</t>
        </is>
      </c>
      <c r="C879" s="209" t="inlineStr">
        <is>
          <t>Golden Sun</t>
        </is>
      </c>
      <c r="D879" s="209" t="inlineStr">
        <is>
          <t>class changes</t>
        </is>
      </c>
      <c r="E879" s="209" t="inlineStr">
        <is>
          <t>MEC-302</t>
        </is>
      </c>
      <c r="F879" s="209" t="inlineStr">
        <is>
          <t>Class Change or Job System</t>
        </is>
      </c>
      <c r="G879" s="209" t="inlineStr">
        <is>
          <t>orientation-maps-to</t>
        </is>
      </c>
      <c r="H879" s="209" t="inlineStr">
        <is>
          <t>Source Corpus.Distinctive_Contribution</t>
        </is>
      </c>
      <c r="I879" s="209" t="inlineStr">
        <is>
          <t>moderate</t>
        </is>
      </c>
      <c r="J879" s="209" t="inlineStr">
        <is>
          <t>Corpus orientation only</t>
        </is>
      </c>
      <c r="K879" s="209" t="inlineStr">
        <is>
          <t>Needs source-specific verification</t>
        </is>
      </c>
      <c r="L879" s="209" t="inlineStr">
        <is>
          <t>https://en.wikipedia.org/wiki/Golden_Sun</t>
        </is>
      </c>
      <c r="M879" s="209" t="inlineStr">
        <is>
          <t>Comparative navigation coordinate; not a canonical source entry or claim of exact equivalence.</t>
        </is>
      </c>
    </row>
    <row r="880">
      <c r="A880" s="209" t="inlineStr">
        <is>
          <t>CON-0879</t>
        </is>
      </c>
      <c r="B880" s="209" t="inlineStr">
        <is>
          <t>SRC-172</t>
        </is>
      </c>
      <c r="C880" s="209" t="inlineStr">
        <is>
          <t>Golden Sun</t>
        </is>
      </c>
      <c r="D880" s="209" t="inlineStr">
        <is>
          <t>alchemy</t>
        </is>
      </c>
      <c r="E880" s="209" t="inlineStr">
        <is>
          <t>ROL-338</t>
        </is>
      </c>
      <c r="F880" s="209" t="inlineStr">
        <is>
          <t>Alchemist</t>
        </is>
      </c>
      <c r="G880" s="209" t="inlineStr">
        <is>
          <t>orientation-maps-to</t>
        </is>
      </c>
      <c r="H880" s="209" t="inlineStr">
        <is>
          <t>Source Corpus.Distinctive_Contribution</t>
        </is>
      </c>
      <c r="I880" s="209" t="inlineStr">
        <is>
          <t>moderate</t>
        </is>
      </c>
      <c r="J880" s="209" t="inlineStr">
        <is>
          <t>Corpus orientation only</t>
        </is>
      </c>
      <c r="K880" s="209" t="inlineStr">
        <is>
          <t>Needs source-specific verification</t>
        </is>
      </c>
      <c r="L880" s="209" t="inlineStr">
        <is>
          <t>https://en.wikipedia.org/wiki/Golden_Sun</t>
        </is>
      </c>
      <c r="M880" s="209" t="inlineStr">
        <is>
          <t>Comparative navigation coordinate; not a canonical source entry or claim of exact equivalence.</t>
        </is>
      </c>
    </row>
    <row r="881">
      <c r="A881" s="209" t="inlineStr">
        <is>
          <t>CON-0880</t>
        </is>
      </c>
      <c r="B881" s="209" t="inlineStr">
        <is>
          <t>SRC-172</t>
        </is>
      </c>
      <c r="C881" s="209" t="inlineStr">
        <is>
          <t>Golden Sun</t>
        </is>
      </c>
      <c r="D881" s="209" t="inlineStr">
        <is>
          <t>world restoration</t>
        </is>
      </c>
      <c r="E881" s="209" t="inlineStr"/>
      <c r="F881" s="209" t="inlineStr"/>
      <c r="G881" s="209" t="inlineStr">
        <is>
          <t>source-describes-concept</t>
        </is>
      </c>
      <c r="H881" s="209" t="inlineStr">
        <is>
          <t>Source Corpus.Distinctive_Contribution</t>
        </is>
      </c>
      <c r="I881" s="209" t="inlineStr">
        <is>
          <t>unmapped</t>
        </is>
      </c>
      <c r="J881" s="209" t="inlineStr">
        <is>
          <t>Corpus orientation only</t>
        </is>
      </c>
      <c r="K881" s="209" t="inlineStr">
        <is>
          <t>Needs source-specific verification</t>
        </is>
      </c>
      <c r="L881" s="209" t="inlineStr">
        <is>
          <t>https://en.wikipedia.org/wiki/Golden_Sun</t>
        </is>
      </c>
      <c r="M881" s="209" t="inlineStr">
        <is>
          <t>Comparative navigation coordinate; not a canonical source entry or claim of exact equivalence.</t>
        </is>
      </c>
    </row>
    <row r="882">
      <c r="A882" s="209" t="inlineStr">
        <is>
          <t>CON-0881</t>
        </is>
      </c>
      <c r="B882" s="209" t="inlineStr">
        <is>
          <t>SRC-173</t>
        </is>
      </c>
      <c r="C882" s="209" t="inlineStr">
        <is>
          <t>Breath of Fire</t>
        </is>
      </c>
      <c r="D882" s="209" t="inlineStr">
        <is>
          <t>Dragon-transforming hero</t>
        </is>
      </c>
      <c r="E882" s="209" t="inlineStr">
        <is>
          <t>PPL-800; NAR-100</t>
        </is>
      </c>
      <c r="F882" s="209" t="inlineStr">
        <is>
          <t>Dragons and Legendary Beasts; Hero and Protagonist Archetypes</t>
        </is>
      </c>
      <c r="G882" s="209" t="inlineStr">
        <is>
          <t>orientation-maps-to</t>
        </is>
      </c>
      <c r="H882" s="209" t="inlineStr">
        <is>
          <t>Source Corpus.Distinctive_Contribution</t>
        </is>
      </c>
      <c r="I882" s="209" t="inlineStr">
        <is>
          <t>low</t>
        </is>
      </c>
      <c r="J882" s="209" t="inlineStr">
        <is>
          <t>Corpus orientation only</t>
        </is>
      </c>
      <c r="K882" s="209" t="inlineStr">
        <is>
          <t>Needs source-specific verification</t>
        </is>
      </c>
      <c r="L882" s="209" t="inlineStr">
        <is>
          <t>https://en.wikipedia.org/wiki/Breath_of_Fire</t>
        </is>
      </c>
      <c r="M882" s="209" t="inlineStr">
        <is>
          <t>Comparative navigation coordinate; not a canonical source entry or claim of exact equivalence.</t>
        </is>
      </c>
    </row>
    <row r="883">
      <c r="A883" s="209" t="inlineStr">
        <is>
          <t>CON-0882</t>
        </is>
      </c>
      <c r="B883" s="209" t="inlineStr">
        <is>
          <t>SRC-173</t>
        </is>
      </c>
      <c r="C883" s="209" t="inlineStr">
        <is>
          <t>Breath of Fire</t>
        </is>
      </c>
      <c r="D883" s="209" t="inlineStr">
        <is>
          <t>animal peoples</t>
        </is>
      </c>
      <c r="E883" s="209" t="inlineStr">
        <is>
          <t>PPL-131; PPL-100</t>
        </is>
      </c>
      <c r="F883" s="209" t="inlineStr">
        <is>
          <t>General Beastfolk; Mortal and Natural Peoples</t>
        </is>
      </c>
      <c r="G883" s="209" t="inlineStr">
        <is>
          <t>orientation-maps-to</t>
        </is>
      </c>
      <c r="H883" s="209" t="inlineStr">
        <is>
          <t>Source Corpus.Distinctive_Contribution</t>
        </is>
      </c>
      <c r="I883" s="209" t="inlineStr">
        <is>
          <t>low</t>
        </is>
      </c>
      <c r="J883" s="209" t="inlineStr">
        <is>
          <t>Corpus orientation only</t>
        </is>
      </c>
      <c r="K883" s="209" t="inlineStr">
        <is>
          <t>Needs source-specific verification</t>
        </is>
      </c>
      <c r="L883" s="209" t="inlineStr">
        <is>
          <t>https://en.wikipedia.org/wiki/Breath_of_Fire</t>
        </is>
      </c>
      <c r="M883" s="209" t="inlineStr">
        <is>
          <t>Comparative navigation coordinate; not a canonical source entry or claim of exact equivalence.</t>
        </is>
      </c>
    </row>
    <row r="884">
      <c r="A884" s="209" t="inlineStr">
        <is>
          <t>CON-0883</t>
        </is>
      </c>
      <c r="B884" s="209" t="inlineStr">
        <is>
          <t>SRC-173</t>
        </is>
      </c>
      <c r="C884" s="209" t="inlineStr">
        <is>
          <t>Breath of Fire</t>
        </is>
      </c>
      <c r="D884" s="209" t="inlineStr">
        <is>
          <t>shamans</t>
        </is>
      </c>
      <c r="E884" s="209" t="inlineStr">
        <is>
          <t>ROL-502</t>
        </is>
      </c>
      <c r="F884" s="209" t="inlineStr">
        <is>
          <t>Shaman</t>
        </is>
      </c>
      <c r="G884" s="209" t="inlineStr">
        <is>
          <t>orientation-maps-to</t>
        </is>
      </c>
      <c r="H884" s="209" t="inlineStr">
        <is>
          <t>Source Corpus.Distinctive_Contribution</t>
        </is>
      </c>
      <c r="I884" s="209" t="inlineStr">
        <is>
          <t>high</t>
        </is>
      </c>
      <c r="J884" s="209" t="inlineStr">
        <is>
          <t>Corpus orientation only</t>
        </is>
      </c>
      <c r="K884" s="209" t="inlineStr">
        <is>
          <t>Needs source-specific verification</t>
        </is>
      </c>
      <c r="L884" s="209" t="inlineStr">
        <is>
          <t>https://en.wikipedia.org/wiki/Breath_of_Fire</t>
        </is>
      </c>
      <c r="M884" s="209" t="inlineStr">
        <is>
          <t>Comparative navigation coordinate; not a canonical source entry or claim of exact equivalence.</t>
        </is>
      </c>
    </row>
    <row r="885">
      <c r="A885" s="209" t="inlineStr">
        <is>
          <t>CON-0884</t>
        </is>
      </c>
      <c r="B885" s="209" t="inlineStr">
        <is>
          <t>SRC-173</t>
        </is>
      </c>
      <c r="C885" s="209" t="inlineStr">
        <is>
          <t>Breath of Fire</t>
        </is>
      </c>
      <c r="D885" s="209" t="inlineStr">
        <is>
          <t>fusions</t>
        </is>
      </c>
      <c r="E885" s="209" t="inlineStr"/>
      <c r="F885" s="209" t="inlineStr"/>
      <c r="G885" s="209" t="inlineStr">
        <is>
          <t>source-describes-concept</t>
        </is>
      </c>
      <c r="H885" s="209" t="inlineStr">
        <is>
          <t>Source Corpus.Distinctive_Contribution</t>
        </is>
      </c>
      <c r="I885" s="209" t="inlineStr">
        <is>
          <t>unmapped</t>
        </is>
      </c>
      <c r="J885" s="209" t="inlineStr">
        <is>
          <t>Corpus orientation only</t>
        </is>
      </c>
      <c r="K885" s="209" t="inlineStr">
        <is>
          <t>Needs source-specific verification</t>
        </is>
      </c>
      <c r="L885" s="209" t="inlineStr">
        <is>
          <t>https://en.wikipedia.org/wiki/Breath_of_Fire</t>
        </is>
      </c>
      <c r="M885" s="209" t="inlineStr">
        <is>
          <t>Comparative navigation coordinate; not a canonical source entry or claim of exact equivalence.</t>
        </is>
      </c>
    </row>
    <row r="886">
      <c r="A886" s="209" t="inlineStr">
        <is>
          <t>CON-0885</t>
        </is>
      </c>
      <c r="B886" s="209" t="inlineStr">
        <is>
          <t>SRC-173</t>
        </is>
      </c>
      <c r="C886" s="209" t="inlineStr">
        <is>
          <t>Breath of Fire</t>
        </is>
      </c>
      <c r="D886" s="209" t="inlineStr">
        <is>
          <t>recurring class roles</t>
        </is>
      </c>
      <c r="E886" s="209" t="inlineStr"/>
      <c r="F886" s="209" t="inlineStr"/>
      <c r="G886" s="209" t="inlineStr">
        <is>
          <t>source-describes-concept</t>
        </is>
      </c>
      <c r="H886" s="209" t="inlineStr">
        <is>
          <t>Source Corpus.Distinctive_Contribution</t>
        </is>
      </c>
      <c r="I886" s="209" t="inlineStr">
        <is>
          <t>unmapped</t>
        </is>
      </c>
      <c r="J886" s="209" t="inlineStr">
        <is>
          <t>Corpus orientation only</t>
        </is>
      </c>
      <c r="K886" s="209" t="inlineStr">
        <is>
          <t>Needs source-specific verification</t>
        </is>
      </c>
      <c r="L886" s="209" t="inlineStr">
        <is>
          <t>https://en.wikipedia.org/wiki/Breath_of_Fire</t>
        </is>
      </c>
      <c r="M886" s="209" t="inlineStr">
        <is>
          <t>Comparative navigation coordinate; not a canonical source entry or claim of exact equivalence.</t>
        </is>
      </c>
    </row>
    <row r="887">
      <c r="A887" s="209" t="inlineStr">
        <is>
          <t>CON-0886</t>
        </is>
      </c>
      <c r="B887" s="209" t="inlineStr">
        <is>
          <t>SRC-174</t>
        </is>
      </c>
      <c r="C887" s="209" t="inlineStr">
        <is>
          <t>Tales Series</t>
        </is>
      </c>
      <c r="D887" s="209" t="inlineStr">
        <is>
          <t>Action combat roles</t>
        </is>
      </c>
      <c r="E887" s="209" t="inlineStr"/>
      <c r="F887" s="209" t="inlineStr"/>
      <c r="G887" s="209" t="inlineStr">
        <is>
          <t>source-describes-concept</t>
        </is>
      </c>
      <c r="H887" s="209" t="inlineStr">
        <is>
          <t>Source Corpus.Distinctive_Contribution</t>
        </is>
      </c>
      <c r="I887" s="209" t="inlineStr">
        <is>
          <t>unmapped</t>
        </is>
      </c>
      <c r="J887" s="209" t="inlineStr">
        <is>
          <t>Corpus orientation only</t>
        </is>
      </c>
      <c r="K887" s="209" t="inlineStr">
        <is>
          <t>Needs source-specific verification</t>
        </is>
      </c>
      <c r="L887" s="209" t="inlineStr">
        <is>
          <t>https://en.wikipedia.org/wiki/Tales_Series</t>
        </is>
      </c>
      <c r="M887" s="209" t="inlineStr">
        <is>
          <t>Comparative navigation coordinate; not a canonical source entry or claim of exact equivalence.</t>
        </is>
      </c>
    </row>
    <row r="888">
      <c r="A888" s="209" t="inlineStr">
        <is>
          <t>CON-0887</t>
        </is>
      </c>
      <c r="B888" s="209" t="inlineStr">
        <is>
          <t>SRC-174</t>
        </is>
      </c>
      <c r="C888" s="209" t="inlineStr">
        <is>
          <t>Tales Series</t>
        </is>
      </c>
      <c r="D888" s="209" t="inlineStr">
        <is>
          <t>artes</t>
        </is>
      </c>
      <c r="E888" s="209" t="inlineStr"/>
      <c r="F888" s="209" t="inlineStr"/>
      <c r="G888" s="209" t="inlineStr">
        <is>
          <t>source-describes-concept</t>
        </is>
      </c>
      <c r="H888" s="209" t="inlineStr">
        <is>
          <t>Source Corpus.Distinctive_Contribution</t>
        </is>
      </c>
      <c r="I888" s="209" t="inlineStr">
        <is>
          <t>unmapped</t>
        </is>
      </c>
      <c r="J888" s="209" t="inlineStr">
        <is>
          <t>Corpus orientation only</t>
        </is>
      </c>
      <c r="K888" s="209" t="inlineStr">
        <is>
          <t>Needs source-specific verification</t>
        </is>
      </c>
      <c r="L888" s="209" t="inlineStr">
        <is>
          <t>https://en.wikipedia.org/wiki/Tales_Series</t>
        </is>
      </c>
      <c r="M888" s="209" t="inlineStr">
        <is>
          <t>Comparative navigation coordinate; not a canonical source entry or claim of exact equivalence.</t>
        </is>
      </c>
    </row>
    <row r="889">
      <c r="A889" s="209" t="inlineStr">
        <is>
          <t>CON-0888</t>
        </is>
      </c>
      <c r="B889" s="209" t="inlineStr">
        <is>
          <t>SRC-174</t>
        </is>
      </c>
      <c r="C889" s="209" t="inlineStr">
        <is>
          <t>Tales Series</t>
        </is>
      </c>
      <c r="D889" s="209" t="inlineStr">
        <is>
          <t>spirits</t>
        </is>
      </c>
      <c r="E889" s="209" t="inlineStr">
        <is>
          <t>PPL-300</t>
        </is>
      </c>
      <c r="F889" s="209" t="inlineStr">
        <is>
          <t>Spirits and Elementals</t>
        </is>
      </c>
      <c r="G889" s="209" t="inlineStr">
        <is>
          <t>orientation-maps-to</t>
        </is>
      </c>
      <c r="H889" s="209" t="inlineStr">
        <is>
          <t>Source Corpus.Distinctive_Contribution</t>
        </is>
      </c>
      <c r="I889" s="209" t="inlineStr">
        <is>
          <t>moderate</t>
        </is>
      </c>
      <c r="J889" s="209" t="inlineStr">
        <is>
          <t>Corpus orientation only</t>
        </is>
      </c>
      <c r="K889" s="209" t="inlineStr">
        <is>
          <t>Needs source-specific verification</t>
        </is>
      </c>
      <c r="L889" s="209" t="inlineStr">
        <is>
          <t>https://en.wikipedia.org/wiki/Tales_Series</t>
        </is>
      </c>
      <c r="M889" s="209" t="inlineStr">
        <is>
          <t>Comparative navigation coordinate; not a canonical source entry or claim of exact equivalence.</t>
        </is>
      </c>
    </row>
    <row r="890">
      <c r="A890" s="209" t="inlineStr">
        <is>
          <t>CON-0889</t>
        </is>
      </c>
      <c r="B890" s="209" t="inlineStr">
        <is>
          <t>SRC-174</t>
        </is>
      </c>
      <c r="C890" s="209" t="inlineStr">
        <is>
          <t>Tales Series</t>
        </is>
      </c>
      <c r="D890" s="209" t="inlineStr">
        <is>
          <t>mixed peoples</t>
        </is>
      </c>
      <c r="E890" s="209" t="inlineStr">
        <is>
          <t>PPL-100</t>
        </is>
      </c>
      <c r="F890" s="209" t="inlineStr">
        <is>
          <t>Mortal and Natural Peoples</t>
        </is>
      </c>
      <c r="G890" s="209" t="inlineStr">
        <is>
          <t>orientation-maps-to</t>
        </is>
      </c>
      <c r="H890" s="209" t="inlineStr">
        <is>
          <t>Source Corpus.Distinctive_Contribution</t>
        </is>
      </c>
      <c r="I890" s="209" t="inlineStr">
        <is>
          <t>low</t>
        </is>
      </c>
      <c r="J890" s="209" t="inlineStr">
        <is>
          <t>Corpus orientation only</t>
        </is>
      </c>
      <c r="K890" s="209" t="inlineStr">
        <is>
          <t>Needs source-specific verification</t>
        </is>
      </c>
      <c r="L890" s="209" t="inlineStr">
        <is>
          <t>https://en.wikipedia.org/wiki/Tales_Series</t>
        </is>
      </c>
      <c r="M890" s="209" t="inlineStr">
        <is>
          <t>Comparative navigation coordinate; not a canonical source entry or claim of exact equivalence.</t>
        </is>
      </c>
    </row>
    <row r="891">
      <c r="A891" s="209" t="inlineStr">
        <is>
          <t>CON-0890</t>
        </is>
      </c>
      <c r="B891" s="209" t="inlineStr">
        <is>
          <t>SRC-174</t>
        </is>
      </c>
      <c r="C891" s="209" t="inlineStr">
        <is>
          <t>Tales Series</t>
        </is>
      </c>
      <c r="D891" s="209" t="inlineStr">
        <is>
          <t>party archetypes</t>
        </is>
      </c>
      <c r="E891" s="209" t="inlineStr">
        <is>
          <t>NAR-200</t>
        </is>
      </c>
      <c r="F891" s="209" t="inlineStr">
        <is>
          <t>Companion, Mentor, and Party Archetypes</t>
        </is>
      </c>
      <c r="G891" s="209" t="inlineStr">
        <is>
          <t>orientation-maps-to</t>
        </is>
      </c>
      <c r="H891" s="209" t="inlineStr">
        <is>
          <t>Source Corpus.Distinctive_Contribution</t>
        </is>
      </c>
      <c r="I891" s="209" t="inlineStr">
        <is>
          <t>low</t>
        </is>
      </c>
      <c r="J891" s="209" t="inlineStr">
        <is>
          <t>Corpus orientation only</t>
        </is>
      </c>
      <c r="K891" s="209" t="inlineStr">
        <is>
          <t>Needs source-specific verification</t>
        </is>
      </c>
      <c r="L891" s="209" t="inlineStr">
        <is>
          <t>https://en.wikipedia.org/wiki/Tales_Series</t>
        </is>
      </c>
      <c r="M891" s="209" t="inlineStr">
        <is>
          <t>Comparative navigation coordinate; not a canonical source entry or claim of exact equivalence.</t>
        </is>
      </c>
    </row>
    <row r="892">
      <c r="A892" s="209" t="inlineStr">
        <is>
          <t>CON-0891</t>
        </is>
      </c>
      <c r="B892" s="209" t="inlineStr">
        <is>
          <t>SRC-174</t>
        </is>
      </c>
      <c r="C892" s="209" t="inlineStr">
        <is>
          <t>Tales Series</t>
        </is>
      </c>
      <c r="D892" s="209" t="inlineStr">
        <is>
          <t>recurring summon lore</t>
        </is>
      </c>
      <c r="E892" s="209" t="inlineStr"/>
      <c r="F892" s="209" t="inlineStr"/>
      <c r="G892" s="209" t="inlineStr">
        <is>
          <t>source-describes-concept</t>
        </is>
      </c>
      <c r="H892" s="209" t="inlineStr">
        <is>
          <t>Source Corpus.Distinctive_Contribution</t>
        </is>
      </c>
      <c r="I892" s="209" t="inlineStr">
        <is>
          <t>unmapped</t>
        </is>
      </c>
      <c r="J892" s="209" t="inlineStr">
        <is>
          <t>Corpus orientation only</t>
        </is>
      </c>
      <c r="K892" s="209" t="inlineStr">
        <is>
          <t>Needs source-specific verification</t>
        </is>
      </c>
      <c r="L892" s="209" t="inlineStr">
        <is>
          <t>https://en.wikipedia.org/wiki/Tales_Series</t>
        </is>
      </c>
      <c r="M892" s="209" t="inlineStr">
        <is>
          <t>Comparative navigation coordinate; not a canonical source entry or claim of exact equivalence.</t>
        </is>
      </c>
    </row>
    <row r="893">
      <c r="A893" s="209" t="inlineStr">
        <is>
          <t>CON-0892</t>
        </is>
      </c>
      <c r="B893" s="209" t="inlineStr">
        <is>
          <t>SRC-175</t>
        </is>
      </c>
      <c r="C893" s="209" t="inlineStr">
        <is>
          <t>Ys</t>
        </is>
      </c>
      <c r="D893" s="209" t="inlineStr">
        <is>
          <t>Wandering adventurer</t>
        </is>
      </c>
      <c r="E893" s="209" t="inlineStr">
        <is>
          <t>ROL-901</t>
        </is>
      </c>
      <c r="F893" s="209" t="inlineStr">
        <is>
          <t>Adventurer</t>
        </is>
      </c>
      <c r="G893" s="209" t="inlineStr">
        <is>
          <t>orientation-maps-to</t>
        </is>
      </c>
      <c r="H893" s="209" t="inlineStr">
        <is>
          <t>Source Corpus.Distinctive_Contribution</t>
        </is>
      </c>
      <c r="I893" s="209" t="inlineStr">
        <is>
          <t>moderate</t>
        </is>
      </c>
      <c r="J893" s="209" t="inlineStr">
        <is>
          <t>Corpus orientation only</t>
        </is>
      </c>
      <c r="K893" s="209" t="inlineStr">
        <is>
          <t>Needs source-specific verification</t>
        </is>
      </c>
      <c r="L893" s="209" t="inlineStr">
        <is>
          <t>https://en.wikipedia.org/wiki/Ys</t>
        </is>
      </c>
      <c r="M893" s="209" t="inlineStr">
        <is>
          <t>Comparative navigation coordinate; not a canonical source entry or claim of exact equivalence.</t>
        </is>
      </c>
    </row>
    <row r="894">
      <c r="A894" s="209" t="inlineStr">
        <is>
          <t>CON-0893</t>
        </is>
      </c>
      <c r="B894" s="209" t="inlineStr">
        <is>
          <t>SRC-175</t>
        </is>
      </c>
      <c r="C894" s="209" t="inlineStr">
        <is>
          <t>Ys</t>
        </is>
      </c>
      <c r="D894" s="209" t="inlineStr">
        <is>
          <t>ancient civilizations</t>
        </is>
      </c>
      <c r="E894" s="209" t="inlineStr">
        <is>
          <t>CIV-000</t>
        </is>
      </c>
      <c r="F894" s="209" t="inlineStr">
        <is>
          <t>Civilization &amp; Culture Archetypes</t>
        </is>
      </c>
      <c r="G894" s="209" t="inlineStr">
        <is>
          <t>orientation-maps-to</t>
        </is>
      </c>
      <c r="H894" s="209" t="inlineStr">
        <is>
          <t>Source Corpus.Distinctive_Contribution</t>
        </is>
      </c>
      <c r="I894" s="209" t="inlineStr">
        <is>
          <t>low</t>
        </is>
      </c>
      <c r="J894" s="209" t="inlineStr">
        <is>
          <t>Corpus orientation only</t>
        </is>
      </c>
      <c r="K894" s="209" t="inlineStr">
        <is>
          <t>Needs source-specific verification</t>
        </is>
      </c>
      <c r="L894" s="209" t="inlineStr">
        <is>
          <t>https://en.wikipedia.org/wiki/Ys</t>
        </is>
      </c>
      <c r="M894" s="209" t="inlineStr">
        <is>
          <t>Comparative navigation coordinate; not a canonical source entry or claim of exact equivalence.</t>
        </is>
      </c>
    </row>
    <row r="895">
      <c r="A895" s="209" t="inlineStr">
        <is>
          <t>CON-0894</t>
        </is>
      </c>
      <c r="B895" s="209" t="inlineStr">
        <is>
          <t>SRC-175</t>
        </is>
      </c>
      <c r="C895" s="209" t="inlineStr">
        <is>
          <t>Ys</t>
        </is>
      </c>
      <c r="D895" s="209" t="inlineStr">
        <is>
          <t>goddesses</t>
        </is>
      </c>
      <c r="E895" s="209" t="inlineStr"/>
      <c r="F895" s="209" t="inlineStr"/>
      <c r="G895" s="209" t="inlineStr">
        <is>
          <t>source-describes-concept</t>
        </is>
      </c>
      <c r="H895" s="209" t="inlineStr">
        <is>
          <t>Source Corpus.Distinctive_Contribution</t>
        </is>
      </c>
      <c r="I895" s="209" t="inlineStr">
        <is>
          <t>unmapped</t>
        </is>
      </c>
      <c r="J895" s="209" t="inlineStr">
        <is>
          <t>Corpus orientation only</t>
        </is>
      </c>
      <c r="K895" s="209" t="inlineStr">
        <is>
          <t>Needs source-specific verification</t>
        </is>
      </c>
      <c r="L895" s="209" t="inlineStr">
        <is>
          <t>https://en.wikipedia.org/wiki/Ys</t>
        </is>
      </c>
      <c r="M895" s="209" t="inlineStr">
        <is>
          <t>Comparative navigation coordinate; not a canonical source entry or claim of exact equivalence.</t>
        </is>
      </c>
    </row>
    <row r="896">
      <c r="A896" s="209" t="inlineStr">
        <is>
          <t>CON-0895</t>
        </is>
      </c>
      <c r="B896" s="209" t="inlineStr">
        <is>
          <t>SRC-175</t>
        </is>
      </c>
      <c r="C896" s="209" t="inlineStr">
        <is>
          <t>Ys</t>
        </is>
      </c>
      <c r="D896" s="209" t="inlineStr">
        <is>
          <t>local peoples</t>
        </is>
      </c>
      <c r="E896" s="209" t="inlineStr">
        <is>
          <t>PPL-100</t>
        </is>
      </c>
      <c r="F896" s="209" t="inlineStr">
        <is>
          <t>Mortal and Natural Peoples</t>
        </is>
      </c>
      <c r="G896" s="209" t="inlineStr">
        <is>
          <t>orientation-maps-to</t>
        </is>
      </c>
      <c r="H896" s="209" t="inlineStr">
        <is>
          <t>Source Corpus.Distinctive_Contribution</t>
        </is>
      </c>
      <c r="I896" s="209" t="inlineStr">
        <is>
          <t>low</t>
        </is>
      </c>
      <c r="J896" s="209" t="inlineStr">
        <is>
          <t>Corpus orientation only</t>
        </is>
      </c>
      <c r="K896" s="209" t="inlineStr">
        <is>
          <t>Needs source-specific verification</t>
        </is>
      </c>
      <c r="L896" s="209" t="inlineStr">
        <is>
          <t>https://en.wikipedia.org/wiki/Ys</t>
        </is>
      </c>
      <c r="M896" s="209" t="inlineStr">
        <is>
          <t>Comparative navigation coordinate; not a canonical source entry or claim of exact equivalence.</t>
        </is>
      </c>
    </row>
    <row r="897">
      <c r="A897" s="209" t="inlineStr">
        <is>
          <t>CON-0896</t>
        </is>
      </c>
      <c r="B897" s="209" t="inlineStr">
        <is>
          <t>SRC-175</t>
        </is>
      </c>
      <c r="C897" s="209" t="inlineStr">
        <is>
          <t>Ys</t>
        </is>
      </c>
      <c r="D897" s="209" t="inlineStr">
        <is>
          <t>episodic regions</t>
        </is>
      </c>
      <c r="E897" s="209" t="inlineStr"/>
      <c r="F897" s="209" t="inlineStr"/>
      <c r="G897" s="209" t="inlineStr">
        <is>
          <t>source-describes-concept</t>
        </is>
      </c>
      <c r="H897" s="209" t="inlineStr">
        <is>
          <t>Source Corpus.Distinctive_Contribution</t>
        </is>
      </c>
      <c r="I897" s="209" t="inlineStr">
        <is>
          <t>unmapped</t>
        </is>
      </c>
      <c r="J897" s="209" t="inlineStr">
        <is>
          <t>Corpus orientation only</t>
        </is>
      </c>
      <c r="K897" s="209" t="inlineStr">
        <is>
          <t>Needs source-specific verification</t>
        </is>
      </c>
      <c r="L897" s="209" t="inlineStr">
        <is>
          <t>https://en.wikipedia.org/wiki/Ys</t>
        </is>
      </c>
      <c r="M897" s="209" t="inlineStr">
        <is>
          <t>Comparative navigation coordinate; not a canonical source entry or claim of exact equivalence.</t>
        </is>
      </c>
    </row>
    <row r="898">
      <c r="A898" s="209" t="inlineStr">
        <is>
          <t>CON-0897</t>
        </is>
      </c>
      <c r="B898" s="209" t="inlineStr">
        <is>
          <t>SRC-176</t>
        </is>
      </c>
      <c r="C898" s="209" t="inlineStr">
        <is>
          <t>Shin Megami Tensei</t>
        </is>
      </c>
      <c r="D898" s="209" t="inlineStr">
        <is>
          <t>Recruitable demons from global myth</t>
        </is>
      </c>
      <c r="E898" s="209" t="inlineStr">
        <is>
          <t>PPL-501</t>
        </is>
      </c>
      <c r="F898" s="209" t="inlineStr">
        <is>
          <t>Demons</t>
        </is>
      </c>
      <c r="G898" s="209" t="inlineStr">
        <is>
          <t>orientation-maps-to</t>
        </is>
      </c>
      <c r="H898" s="209" t="inlineStr">
        <is>
          <t>Source Corpus.Distinctive_Contribution</t>
        </is>
      </c>
      <c r="I898" s="209" t="inlineStr">
        <is>
          <t>high</t>
        </is>
      </c>
      <c r="J898" s="209" t="inlineStr">
        <is>
          <t>Corpus orientation only</t>
        </is>
      </c>
      <c r="K898" s="209" t="inlineStr">
        <is>
          <t>Needs source-specific verification</t>
        </is>
      </c>
      <c r="L898" s="209" t="inlineStr">
        <is>
          <t>https://en.wikipedia.org/wiki/Shin_Megami_Tensei</t>
        </is>
      </c>
      <c r="M898" s="209" t="inlineStr">
        <is>
          <t>Comparative navigation coordinate; not a canonical source entry or claim of exact equivalence.</t>
        </is>
      </c>
    </row>
    <row r="899">
      <c r="A899" s="209" t="inlineStr">
        <is>
          <t>CON-0898</t>
        </is>
      </c>
      <c r="B899" s="209" t="inlineStr">
        <is>
          <t>SRC-176</t>
        </is>
      </c>
      <c r="C899" s="209" t="inlineStr">
        <is>
          <t>Shin Megami Tensei</t>
        </is>
      </c>
      <c r="D899" s="209" t="inlineStr">
        <is>
          <t>alignment</t>
        </is>
      </c>
      <c r="E899" s="209" t="inlineStr">
        <is>
          <t>MEC-322</t>
        </is>
      </c>
      <c r="F899" s="209" t="inlineStr">
        <is>
          <t>Moral Alignment Progression</t>
        </is>
      </c>
      <c r="G899" s="209" t="inlineStr">
        <is>
          <t>orientation-maps-to</t>
        </is>
      </c>
      <c r="H899" s="209" t="inlineStr">
        <is>
          <t>Source Corpus.Distinctive_Contribution</t>
        </is>
      </c>
      <c r="I899" s="209" t="inlineStr">
        <is>
          <t>moderate</t>
        </is>
      </c>
      <c r="J899" s="209" t="inlineStr">
        <is>
          <t>Corpus orientation only</t>
        </is>
      </c>
      <c r="K899" s="209" t="inlineStr">
        <is>
          <t>Needs source-specific verification</t>
        </is>
      </c>
      <c r="L899" s="209" t="inlineStr">
        <is>
          <t>https://en.wikipedia.org/wiki/Shin_Megami_Tensei</t>
        </is>
      </c>
      <c r="M899" s="209" t="inlineStr">
        <is>
          <t>Comparative navigation coordinate; not a canonical source entry or claim of exact equivalence.</t>
        </is>
      </c>
    </row>
    <row r="900">
      <c r="A900" s="209" t="inlineStr">
        <is>
          <t>CON-0899</t>
        </is>
      </c>
      <c r="B900" s="209" t="inlineStr">
        <is>
          <t>SRC-176</t>
        </is>
      </c>
      <c r="C900" s="209" t="inlineStr">
        <is>
          <t>Shin Megami Tensei</t>
        </is>
      </c>
      <c r="D900" s="209" t="inlineStr">
        <is>
          <t>fusion</t>
        </is>
      </c>
      <c r="E900" s="209" t="inlineStr"/>
      <c r="F900" s="209" t="inlineStr"/>
      <c r="G900" s="209" t="inlineStr">
        <is>
          <t>source-describes-concept</t>
        </is>
      </c>
      <c r="H900" s="209" t="inlineStr">
        <is>
          <t>Source Corpus.Distinctive_Contribution</t>
        </is>
      </c>
      <c r="I900" s="209" t="inlineStr">
        <is>
          <t>unmapped</t>
        </is>
      </c>
      <c r="J900" s="209" t="inlineStr">
        <is>
          <t>Corpus orientation only</t>
        </is>
      </c>
      <c r="K900" s="209" t="inlineStr">
        <is>
          <t>Needs source-specific verification</t>
        </is>
      </c>
      <c r="L900" s="209" t="inlineStr">
        <is>
          <t>https://en.wikipedia.org/wiki/Shin_Megami_Tensei</t>
        </is>
      </c>
      <c r="M900" s="209" t="inlineStr">
        <is>
          <t>Comparative navigation coordinate; not a canonical source entry or claim of exact equivalence.</t>
        </is>
      </c>
    </row>
    <row r="901">
      <c r="A901" s="209" t="inlineStr">
        <is>
          <t>CON-0900</t>
        </is>
      </c>
      <c r="B901" s="209" t="inlineStr">
        <is>
          <t>SRC-176</t>
        </is>
      </c>
      <c r="C901" s="209" t="inlineStr">
        <is>
          <t>Shin Megami Tensei</t>
        </is>
      </c>
      <c r="D901" s="209" t="inlineStr">
        <is>
          <t>summoner role</t>
        </is>
      </c>
      <c r="E901" s="209" t="inlineStr">
        <is>
          <t>ROL-314</t>
        </is>
      </c>
      <c r="F901" s="209" t="inlineStr">
        <is>
          <t>Summoner</t>
        </is>
      </c>
      <c r="G901" s="209" t="inlineStr">
        <is>
          <t>orientation-maps-to</t>
        </is>
      </c>
      <c r="H901" s="209" t="inlineStr">
        <is>
          <t>Source Corpus.Distinctive_Contribution</t>
        </is>
      </c>
      <c r="I901" s="209" t="inlineStr">
        <is>
          <t>high</t>
        </is>
      </c>
      <c r="J901" s="209" t="inlineStr">
        <is>
          <t>Corpus orientation only</t>
        </is>
      </c>
      <c r="K901" s="209" t="inlineStr">
        <is>
          <t>Needs source-specific verification</t>
        </is>
      </c>
      <c r="L901" s="209" t="inlineStr">
        <is>
          <t>https://en.wikipedia.org/wiki/Shin_Megami_Tensei</t>
        </is>
      </c>
      <c r="M901" s="209" t="inlineStr">
        <is>
          <t>Comparative navigation coordinate; not a canonical source entry or claim of exact equivalence.</t>
        </is>
      </c>
    </row>
    <row r="902">
      <c r="A902" s="209" t="inlineStr">
        <is>
          <t>CON-0901</t>
        </is>
      </c>
      <c r="B902" s="209" t="inlineStr">
        <is>
          <t>SRC-176</t>
        </is>
      </c>
      <c r="C902" s="209" t="inlineStr">
        <is>
          <t>Shin Megami Tensei</t>
        </is>
      </c>
      <c r="D902" s="209" t="inlineStr">
        <is>
          <t>apocalypse</t>
        </is>
      </c>
      <c r="E902" s="209" t="inlineStr">
        <is>
          <t>NAR-418</t>
        </is>
      </c>
      <c r="F902" s="209" t="inlineStr">
        <is>
          <t>Apocalypse and Prevention</t>
        </is>
      </c>
      <c r="G902" s="209" t="inlineStr">
        <is>
          <t>orientation-maps-to</t>
        </is>
      </c>
      <c r="H902" s="209" t="inlineStr">
        <is>
          <t>Source Corpus.Distinctive_Contribution</t>
        </is>
      </c>
      <c r="I902" s="209" t="inlineStr">
        <is>
          <t>moderate</t>
        </is>
      </c>
      <c r="J902" s="209" t="inlineStr">
        <is>
          <t>Corpus orientation only</t>
        </is>
      </c>
      <c r="K902" s="209" t="inlineStr">
        <is>
          <t>Needs source-specific verification</t>
        </is>
      </c>
      <c r="L902" s="209" t="inlineStr">
        <is>
          <t>https://en.wikipedia.org/wiki/Shin_Megami_Tensei</t>
        </is>
      </c>
      <c r="M902" s="209" t="inlineStr">
        <is>
          <t>Comparative navigation coordinate; not a canonical source entry or claim of exact equivalence.</t>
        </is>
      </c>
    </row>
    <row r="903">
      <c r="A903" s="209" t="inlineStr">
        <is>
          <t>CON-0902</t>
        </is>
      </c>
      <c r="B903" s="209" t="inlineStr">
        <is>
          <t>SRC-177</t>
        </is>
      </c>
      <c r="C903" s="209" t="inlineStr">
        <is>
          <t>Etrian Odyssey</t>
        </is>
      </c>
      <c r="D903" s="209" t="inlineStr">
        <is>
          <t>Player-created class parties</t>
        </is>
      </c>
      <c r="E903" s="209" t="inlineStr"/>
      <c r="F903" s="209" t="inlineStr"/>
      <c r="G903" s="209" t="inlineStr">
        <is>
          <t>source-describes-concept</t>
        </is>
      </c>
      <c r="H903" s="209" t="inlineStr">
        <is>
          <t>Source Corpus.Distinctive_Contribution</t>
        </is>
      </c>
      <c r="I903" s="209" t="inlineStr">
        <is>
          <t>unmapped</t>
        </is>
      </c>
      <c r="J903" s="209" t="inlineStr">
        <is>
          <t>Corpus orientation only</t>
        </is>
      </c>
      <c r="K903" s="209" t="inlineStr">
        <is>
          <t>Needs source-specific verification</t>
        </is>
      </c>
      <c r="L903" s="209" t="inlineStr">
        <is>
          <t>https://en.wikipedia.org/wiki/Etrian_Odyssey</t>
        </is>
      </c>
      <c r="M903" s="209" t="inlineStr">
        <is>
          <t>Comparative navigation coordinate; not a canonical source entry or claim of exact equivalence.</t>
        </is>
      </c>
    </row>
    <row r="904">
      <c r="A904" s="209" t="inlineStr">
        <is>
          <t>CON-0903</t>
        </is>
      </c>
      <c r="B904" s="209" t="inlineStr">
        <is>
          <t>SRC-177</t>
        </is>
      </c>
      <c r="C904" s="209" t="inlineStr">
        <is>
          <t>Etrian Odyssey</t>
        </is>
      </c>
      <c r="D904" s="209" t="inlineStr">
        <is>
          <t>mapping</t>
        </is>
      </c>
      <c r="E904" s="209" t="inlineStr"/>
      <c r="F904" s="209" t="inlineStr"/>
      <c r="G904" s="209" t="inlineStr">
        <is>
          <t>source-describes-concept</t>
        </is>
      </c>
      <c r="H904" s="209" t="inlineStr">
        <is>
          <t>Source Corpus.Distinctive_Contribution</t>
        </is>
      </c>
      <c r="I904" s="209" t="inlineStr">
        <is>
          <t>unmapped</t>
        </is>
      </c>
      <c r="J904" s="209" t="inlineStr">
        <is>
          <t>Corpus orientation only</t>
        </is>
      </c>
      <c r="K904" s="209" t="inlineStr">
        <is>
          <t>Needs source-specific verification</t>
        </is>
      </c>
      <c r="L904" s="209" t="inlineStr">
        <is>
          <t>https://en.wikipedia.org/wiki/Etrian_Odyssey</t>
        </is>
      </c>
      <c r="M904" s="209" t="inlineStr">
        <is>
          <t>Comparative navigation coordinate; not a canonical source entry or claim of exact equivalence.</t>
        </is>
      </c>
    </row>
    <row r="905">
      <c r="A905" s="209" t="inlineStr">
        <is>
          <t>CON-0904</t>
        </is>
      </c>
      <c r="B905" s="209" t="inlineStr">
        <is>
          <t>SRC-177</t>
        </is>
      </c>
      <c r="C905" s="209" t="inlineStr">
        <is>
          <t>Etrian Odyssey</t>
        </is>
      </c>
      <c r="D905" s="209" t="inlineStr">
        <is>
          <t>advanced class synergies</t>
        </is>
      </c>
      <c r="E905" s="209" t="inlineStr"/>
      <c r="F905" s="209" t="inlineStr"/>
      <c r="G905" s="209" t="inlineStr">
        <is>
          <t>source-describes-concept</t>
        </is>
      </c>
      <c r="H905" s="209" t="inlineStr">
        <is>
          <t>Source Corpus.Distinctive_Contribution</t>
        </is>
      </c>
      <c r="I905" s="209" t="inlineStr">
        <is>
          <t>unmapped</t>
        </is>
      </c>
      <c r="J905" s="209" t="inlineStr">
        <is>
          <t>Corpus orientation only</t>
        </is>
      </c>
      <c r="K905" s="209" t="inlineStr">
        <is>
          <t>Needs source-specific verification</t>
        </is>
      </c>
      <c r="L905" s="209" t="inlineStr">
        <is>
          <t>https://en.wikipedia.org/wiki/Etrian_Odyssey</t>
        </is>
      </c>
      <c r="M905" s="209" t="inlineStr">
        <is>
          <t>Comparative navigation coordinate; not a canonical source entry or claim of exact equivalence.</t>
        </is>
      </c>
    </row>
    <row r="906">
      <c r="A906" s="209" t="inlineStr">
        <is>
          <t>CON-0905</t>
        </is>
      </c>
      <c r="B906" s="209" t="inlineStr">
        <is>
          <t>SRC-177</t>
        </is>
      </c>
      <c r="C906" s="209" t="inlineStr">
        <is>
          <t>Etrian Odyssey</t>
        </is>
      </c>
      <c r="D906" s="209" t="inlineStr">
        <is>
          <t>dungeon ecology</t>
        </is>
      </c>
      <c r="E906" s="209" t="inlineStr"/>
      <c r="F906" s="209" t="inlineStr"/>
      <c r="G906" s="209" t="inlineStr">
        <is>
          <t>source-describes-concept</t>
        </is>
      </c>
      <c r="H906" s="209" t="inlineStr">
        <is>
          <t>Source Corpus.Distinctive_Contribution</t>
        </is>
      </c>
      <c r="I906" s="209" t="inlineStr">
        <is>
          <t>unmapped</t>
        </is>
      </c>
      <c r="J906" s="209" t="inlineStr">
        <is>
          <t>Corpus orientation only</t>
        </is>
      </c>
      <c r="K906" s="209" t="inlineStr">
        <is>
          <t>Needs source-specific verification</t>
        </is>
      </c>
      <c r="L906" s="209" t="inlineStr">
        <is>
          <t>https://en.wikipedia.org/wiki/Etrian_Odyssey</t>
        </is>
      </c>
      <c r="M906" s="209" t="inlineStr">
        <is>
          <t>Comparative navigation coordinate; not a canonical source entry or claim of exact equivalence.</t>
        </is>
      </c>
    </row>
    <row r="907">
      <c r="A907" s="209" t="inlineStr">
        <is>
          <t>CON-0906</t>
        </is>
      </c>
      <c r="B907" s="209" t="inlineStr">
        <is>
          <t>SRC-178</t>
        </is>
      </c>
      <c r="C907" s="209" t="inlineStr">
        <is>
          <t>Bravely Default</t>
        </is>
      </c>
      <c r="D907" s="209" t="inlineStr">
        <is>
          <t>Asterisk jobs</t>
        </is>
      </c>
      <c r="E907" s="209" t="inlineStr">
        <is>
          <t>MEC-301</t>
        </is>
      </c>
      <c r="F907" s="209" t="inlineStr">
        <is>
          <t>Fixed Class</t>
        </is>
      </c>
      <c r="G907" s="209" t="inlineStr">
        <is>
          <t>orientation-maps-to</t>
        </is>
      </c>
      <c r="H907" s="209" t="inlineStr">
        <is>
          <t>Source Corpus.Distinctive_Contribution</t>
        </is>
      </c>
      <c r="I907" s="209" t="inlineStr">
        <is>
          <t>low</t>
        </is>
      </c>
      <c r="J907" s="209" t="inlineStr">
        <is>
          <t>Corpus orientation only</t>
        </is>
      </c>
      <c r="K907" s="209" t="inlineStr">
        <is>
          <t>Needs source-specific verification</t>
        </is>
      </c>
      <c r="L907" s="209" t="inlineStr">
        <is>
          <t>https://en.wikipedia.org/wiki/Bravely_Default</t>
        </is>
      </c>
      <c r="M907" s="209" t="inlineStr">
        <is>
          <t>Comparative navigation coordinate; not a canonical source entry or claim of exact equivalence.</t>
        </is>
      </c>
    </row>
    <row r="908">
      <c r="A908" s="209" t="inlineStr">
        <is>
          <t>CON-0907</t>
        </is>
      </c>
      <c r="B908" s="209" t="inlineStr">
        <is>
          <t>SRC-178</t>
        </is>
      </c>
      <c r="C908" s="209" t="inlineStr">
        <is>
          <t>Bravely Default</t>
        </is>
      </c>
      <c r="D908" s="209" t="inlineStr">
        <is>
          <t>job combinations</t>
        </is>
      </c>
      <c r="E908" s="209" t="inlineStr">
        <is>
          <t>CIV-100; MEC-301</t>
        </is>
      </c>
      <c r="F908" s="209" t="inlineStr">
        <is>
          <t>Polity and Governance Archetypes; Fixed Class</t>
        </is>
      </c>
      <c r="G908" s="209" t="inlineStr">
        <is>
          <t>orientation-maps-to</t>
        </is>
      </c>
      <c r="H908" s="209" t="inlineStr">
        <is>
          <t>Source Corpus.Distinctive_Contribution</t>
        </is>
      </c>
      <c r="I908" s="209" t="inlineStr">
        <is>
          <t>low</t>
        </is>
      </c>
      <c r="J908" s="209" t="inlineStr">
        <is>
          <t>Corpus orientation only</t>
        </is>
      </c>
      <c r="K908" s="209" t="inlineStr">
        <is>
          <t>Needs source-specific verification</t>
        </is>
      </c>
      <c r="L908" s="209" t="inlineStr">
        <is>
          <t>https://en.wikipedia.org/wiki/Bravely_Default</t>
        </is>
      </c>
      <c r="M908" s="209" t="inlineStr">
        <is>
          <t>Comparative navigation coordinate; not a canonical source entry or claim of exact equivalence.</t>
        </is>
      </c>
    </row>
    <row r="909">
      <c r="A909" s="209" t="inlineStr">
        <is>
          <t>CON-0908</t>
        </is>
      </c>
      <c r="B909" s="209" t="inlineStr">
        <is>
          <t>SRC-178</t>
        </is>
      </c>
      <c r="C909" s="209" t="inlineStr">
        <is>
          <t>Bravely Default</t>
        </is>
      </c>
      <c r="D909" s="209" t="inlineStr">
        <is>
          <t>turn economy</t>
        </is>
      </c>
      <c r="E909" s="209" t="inlineStr"/>
      <c r="F909" s="209" t="inlineStr"/>
      <c r="G909" s="209" t="inlineStr">
        <is>
          <t>source-describes-concept</t>
        </is>
      </c>
      <c r="H909" s="209" t="inlineStr">
        <is>
          <t>Source Corpus.Distinctive_Contribution</t>
        </is>
      </c>
      <c r="I909" s="209" t="inlineStr">
        <is>
          <t>unmapped</t>
        </is>
      </c>
      <c r="J909" s="209" t="inlineStr">
        <is>
          <t>Corpus orientation only</t>
        </is>
      </c>
      <c r="K909" s="209" t="inlineStr">
        <is>
          <t>Needs source-specific verification</t>
        </is>
      </c>
      <c r="L909" s="209" t="inlineStr">
        <is>
          <t>https://en.wikipedia.org/wiki/Bravely_Default</t>
        </is>
      </c>
      <c r="M909" s="209" t="inlineStr">
        <is>
          <t>Comparative navigation coordinate; not a canonical source entry or claim of exact equivalence.</t>
        </is>
      </c>
    </row>
    <row r="910">
      <c r="A910" s="209" t="inlineStr">
        <is>
          <t>CON-0909</t>
        </is>
      </c>
      <c r="B910" s="209" t="inlineStr">
        <is>
          <t>SRC-178</t>
        </is>
      </c>
      <c r="C910" s="209" t="inlineStr">
        <is>
          <t>Bravely Default</t>
        </is>
      </c>
      <c r="D910" s="209" t="inlineStr">
        <is>
          <t>crystals</t>
        </is>
      </c>
      <c r="E910" s="209" t="inlineStr"/>
      <c r="F910" s="209" t="inlineStr"/>
      <c r="G910" s="209" t="inlineStr">
        <is>
          <t>source-describes-concept</t>
        </is>
      </c>
      <c r="H910" s="209" t="inlineStr">
        <is>
          <t>Source Corpus.Distinctive_Contribution</t>
        </is>
      </c>
      <c r="I910" s="209" t="inlineStr">
        <is>
          <t>unmapped</t>
        </is>
      </c>
      <c r="J910" s="209" t="inlineStr">
        <is>
          <t>Corpus orientation only</t>
        </is>
      </c>
      <c r="K910" s="209" t="inlineStr">
        <is>
          <t>Needs source-specific verification</t>
        </is>
      </c>
      <c r="L910" s="209" t="inlineStr">
        <is>
          <t>https://en.wikipedia.org/wiki/Bravely_Default</t>
        </is>
      </c>
      <c r="M910" s="209" t="inlineStr">
        <is>
          <t>Comparative navigation coordinate; not a canonical source entry or claim of exact equivalence.</t>
        </is>
      </c>
    </row>
    <row r="911">
      <c r="A911" s="209" t="inlineStr">
        <is>
          <t>CON-0910</t>
        </is>
      </c>
      <c r="B911" s="209" t="inlineStr">
        <is>
          <t>SRC-178</t>
        </is>
      </c>
      <c r="C911" s="209" t="inlineStr">
        <is>
          <t>Bravely Default</t>
        </is>
      </c>
      <c r="D911" s="209" t="inlineStr">
        <is>
          <t>classic Final Fantasy class recombination</t>
        </is>
      </c>
      <c r="E911" s="209" t="inlineStr">
        <is>
          <t>CIV-100</t>
        </is>
      </c>
      <c r="F911" s="209" t="inlineStr">
        <is>
          <t>Polity and Governance Archetypes</t>
        </is>
      </c>
      <c r="G911" s="209" t="inlineStr">
        <is>
          <t>orientation-maps-to</t>
        </is>
      </c>
      <c r="H911" s="209" t="inlineStr">
        <is>
          <t>Source Corpus.Distinctive_Contribution</t>
        </is>
      </c>
      <c r="I911" s="209" t="inlineStr">
        <is>
          <t>low</t>
        </is>
      </c>
      <c r="J911" s="209" t="inlineStr">
        <is>
          <t>Corpus orientation only</t>
        </is>
      </c>
      <c r="K911" s="209" t="inlineStr">
        <is>
          <t>Needs source-specific verification</t>
        </is>
      </c>
      <c r="L911" s="209" t="inlineStr">
        <is>
          <t>https://en.wikipedia.org/wiki/Bravely_Default</t>
        </is>
      </c>
      <c r="M911" s="209" t="inlineStr">
        <is>
          <t>Comparative navigation coordinate; not a canonical source entry or claim of exact equivalence.</t>
        </is>
      </c>
    </row>
    <row r="912">
      <c r="A912" s="209" t="inlineStr">
        <is>
          <t>CON-0911</t>
        </is>
      </c>
      <c r="B912" s="209" t="inlineStr">
        <is>
          <t>SRC-179</t>
        </is>
      </c>
      <c r="C912" s="209" t="inlineStr">
        <is>
          <t>Octopath Traveler</t>
        </is>
      </c>
      <c r="D912" s="209" t="inlineStr">
        <is>
          <t>Eight profession protagonists</t>
        </is>
      </c>
      <c r="E912" s="209" t="inlineStr">
        <is>
          <t>MEC-301</t>
        </is>
      </c>
      <c r="F912" s="209" t="inlineStr">
        <is>
          <t>Fixed Class</t>
        </is>
      </c>
      <c r="G912" s="209" t="inlineStr">
        <is>
          <t>orientation-maps-to</t>
        </is>
      </c>
      <c r="H912" s="209" t="inlineStr">
        <is>
          <t>Source Corpus.Distinctive_Contribution</t>
        </is>
      </c>
      <c r="I912" s="209" t="inlineStr">
        <is>
          <t>low</t>
        </is>
      </c>
      <c r="J912" s="209" t="inlineStr">
        <is>
          <t>Corpus orientation only</t>
        </is>
      </c>
      <c r="K912" s="209" t="inlineStr">
        <is>
          <t>Needs source-specific verification</t>
        </is>
      </c>
      <c r="L912" s="209" t="inlineStr">
        <is>
          <t>https://en.wikipedia.org/wiki/Octopath_Traveler</t>
        </is>
      </c>
      <c r="M912" s="209" t="inlineStr">
        <is>
          <t>Comparative navigation coordinate; not a canonical source entry or claim of exact equivalence.</t>
        </is>
      </c>
    </row>
    <row r="913">
      <c r="A913" s="209" t="inlineStr">
        <is>
          <t>CON-0912</t>
        </is>
      </c>
      <c r="B913" s="209" t="inlineStr">
        <is>
          <t>SRC-179</t>
        </is>
      </c>
      <c r="C913" s="209" t="inlineStr">
        <is>
          <t>Octopath Traveler</t>
        </is>
      </c>
      <c r="D913" s="209" t="inlineStr">
        <is>
          <t>secondary jobs</t>
        </is>
      </c>
      <c r="E913" s="209" t="inlineStr">
        <is>
          <t>MEC-301</t>
        </is>
      </c>
      <c r="F913" s="209" t="inlineStr">
        <is>
          <t>Fixed Class</t>
        </is>
      </c>
      <c r="G913" s="209" t="inlineStr">
        <is>
          <t>orientation-maps-to</t>
        </is>
      </c>
      <c r="H913" s="209" t="inlineStr">
        <is>
          <t>Source Corpus.Distinctive_Contribution</t>
        </is>
      </c>
      <c r="I913" s="209" t="inlineStr">
        <is>
          <t>low</t>
        </is>
      </c>
      <c r="J913" s="209" t="inlineStr">
        <is>
          <t>Corpus orientation only</t>
        </is>
      </c>
      <c r="K913" s="209" t="inlineStr">
        <is>
          <t>Needs source-specific verification</t>
        </is>
      </c>
      <c r="L913" s="209" t="inlineStr">
        <is>
          <t>https://en.wikipedia.org/wiki/Octopath_Traveler</t>
        </is>
      </c>
      <c r="M913" s="209" t="inlineStr">
        <is>
          <t>Comparative navigation coordinate; not a canonical source entry or claim of exact equivalence.</t>
        </is>
      </c>
    </row>
    <row r="914">
      <c r="A914" s="209" t="inlineStr">
        <is>
          <t>CON-0913</t>
        </is>
      </c>
      <c r="B914" s="209" t="inlineStr">
        <is>
          <t>SRC-179</t>
        </is>
      </c>
      <c r="C914" s="209" t="inlineStr">
        <is>
          <t>Octopath Traveler</t>
        </is>
      </c>
      <c r="D914" s="209" t="inlineStr">
        <is>
          <t>path actions</t>
        </is>
      </c>
      <c r="E914" s="209" t="inlineStr"/>
      <c r="F914" s="209" t="inlineStr"/>
      <c r="G914" s="209" t="inlineStr">
        <is>
          <t>source-describes-concept</t>
        </is>
      </c>
      <c r="H914" s="209" t="inlineStr">
        <is>
          <t>Source Corpus.Distinctive_Contribution</t>
        </is>
      </c>
      <c r="I914" s="209" t="inlineStr">
        <is>
          <t>unmapped</t>
        </is>
      </c>
      <c r="J914" s="209" t="inlineStr">
        <is>
          <t>Corpus orientation only</t>
        </is>
      </c>
      <c r="K914" s="209" t="inlineStr">
        <is>
          <t>Needs source-specific verification</t>
        </is>
      </c>
      <c r="L914" s="209" t="inlineStr">
        <is>
          <t>https://en.wikipedia.org/wiki/Octopath_Traveler</t>
        </is>
      </c>
      <c r="M914" s="209" t="inlineStr">
        <is>
          <t>Comparative navigation coordinate; not a canonical source entry or claim of exact equivalence.</t>
        </is>
      </c>
    </row>
    <row r="915">
      <c r="A915" s="209" t="inlineStr">
        <is>
          <t>CON-0914</t>
        </is>
      </c>
      <c r="B915" s="209" t="inlineStr">
        <is>
          <t>SRC-179</t>
        </is>
      </c>
      <c r="C915" s="209" t="inlineStr">
        <is>
          <t>Octopath Traveler</t>
        </is>
      </c>
      <c r="D915" s="209" t="inlineStr">
        <is>
          <t>regional narratives</t>
        </is>
      </c>
      <c r="E915" s="209" t="inlineStr"/>
      <c r="F915" s="209" t="inlineStr"/>
      <c r="G915" s="209" t="inlineStr">
        <is>
          <t>source-describes-concept</t>
        </is>
      </c>
      <c r="H915" s="209" t="inlineStr">
        <is>
          <t>Source Corpus.Distinctive_Contribution</t>
        </is>
      </c>
      <c r="I915" s="209" t="inlineStr">
        <is>
          <t>unmapped</t>
        </is>
      </c>
      <c r="J915" s="209" t="inlineStr">
        <is>
          <t>Corpus orientation only</t>
        </is>
      </c>
      <c r="K915" s="209" t="inlineStr">
        <is>
          <t>Needs source-specific verification</t>
        </is>
      </c>
      <c r="L915" s="209" t="inlineStr">
        <is>
          <t>https://en.wikipedia.org/wiki/Octopath_Traveler</t>
        </is>
      </c>
      <c r="M915" s="209" t="inlineStr">
        <is>
          <t>Comparative navigation coordinate; not a canonical source entry or claim of exact equivalence.</t>
        </is>
      </c>
    </row>
    <row r="916">
      <c r="A916" s="209" t="inlineStr">
        <is>
          <t>CON-0915</t>
        </is>
      </c>
      <c r="B916" s="209" t="inlineStr">
        <is>
          <t>SRC-180</t>
        </is>
      </c>
      <c r="C916" s="209" t="inlineStr">
        <is>
          <t>Triangle Strategy</t>
        </is>
      </c>
      <c r="D916" s="209" t="inlineStr">
        <is>
          <t>Character-specific classes</t>
        </is>
      </c>
      <c r="E916" s="209" t="inlineStr">
        <is>
          <t>MEC-301</t>
        </is>
      </c>
      <c r="F916" s="209" t="inlineStr">
        <is>
          <t>Fixed Class</t>
        </is>
      </c>
      <c r="G916" s="209" t="inlineStr">
        <is>
          <t>orientation-maps-to</t>
        </is>
      </c>
      <c r="H916" s="209" t="inlineStr">
        <is>
          <t>Source Corpus.Distinctive_Contribution</t>
        </is>
      </c>
      <c r="I916" s="209" t="inlineStr">
        <is>
          <t>low</t>
        </is>
      </c>
      <c r="J916" s="209" t="inlineStr">
        <is>
          <t>Corpus orientation only</t>
        </is>
      </c>
      <c r="K916" s="209" t="inlineStr">
        <is>
          <t>Needs source-specific verification</t>
        </is>
      </c>
      <c r="L916" s="209" t="inlineStr">
        <is>
          <t>https://en.wikipedia.org/wiki/Triangle_Strategy</t>
        </is>
      </c>
      <c r="M916" s="209" t="inlineStr">
        <is>
          <t>Comparative navigation coordinate; not a canonical source entry or claim of exact equivalence.</t>
        </is>
      </c>
    </row>
    <row r="917">
      <c r="A917" s="209" t="inlineStr">
        <is>
          <t>CON-0916</t>
        </is>
      </c>
      <c r="B917" s="209" t="inlineStr">
        <is>
          <t>SRC-180</t>
        </is>
      </c>
      <c r="C917" s="209" t="inlineStr">
        <is>
          <t>Triangle Strategy</t>
        </is>
      </c>
      <c r="D917" s="209" t="inlineStr">
        <is>
          <t>political branching</t>
        </is>
      </c>
      <c r="E917" s="209" t="inlineStr"/>
      <c r="F917" s="209" t="inlineStr"/>
      <c r="G917" s="209" t="inlineStr">
        <is>
          <t>source-describes-concept</t>
        </is>
      </c>
      <c r="H917" s="209" t="inlineStr">
        <is>
          <t>Source Corpus.Distinctive_Contribution</t>
        </is>
      </c>
      <c r="I917" s="209" t="inlineStr">
        <is>
          <t>unmapped</t>
        </is>
      </c>
      <c r="J917" s="209" t="inlineStr">
        <is>
          <t>Corpus orientation only</t>
        </is>
      </c>
      <c r="K917" s="209" t="inlineStr">
        <is>
          <t>Needs source-specific verification</t>
        </is>
      </c>
      <c r="L917" s="209" t="inlineStr">
        <is>
          <t>https://en.wikipedia.org/wiki/Triangle_Strategy</t>
        </is>
      </c>
      <c r="M917" s="209" t="inlineStr">
        <is>
          <t>Comparative navigation coordinate; not a canonical source entry or claim of exact equivalence.</t>
        </is>
      </c>
    </row>
    <row r="918">
      <c r="A918" s="209" t="inlineStr">
        <is>
          <t>CON-0917</t>
        </is>
      </c>
      <c r="B918" s="209" t="inlineStr">
        <is>
          <t>SRC-180</t>
        </is>
      </c>
      <c r="C918" s="209" t="inlineStr">
        <is>
          <t>Triangle Strategy</t>
        </is>
      </c>
      <c r="D918" s="209" t="inlineStr">
        <is>
          <t>resource conflict</t>
        </is>
      </c>
      <c r="E918" s="209" t="inlineStr"/>
      <c r="F918" s="209" t="inlineStr"/>
      <c r="G918" s="209" t="inlineStr">
        <is>
          <t>source-describes-concept</t>
        </is>
      </c>
      <c r="H918" s="209" t="inlineStr">
        <is>
          <t>Source Corpus.Distinctive_Contribution</t>
        </is>
      </c>
      <c r="I918" s="209" t="inlineStr">
        <is>
          <t>unmapped</t>
        </is>
      </c>
      <c r="J918" s="209" t="inlineStr">
        <is>
          <t>Corpus orientation only</t>
        </is>
      </c>
      <c r="K918" s="209" t="inlineStr">
        <is>
          <t>Needs source-specific verification</t>
        </is>
      </c>
      <c r="L918" s="209" t="inlineStr">
        <is>
          <t>https://en.wikipedia.org/wiki/Triangle_Strategy</t>
        </is>
      </c>
      <c r="M918" s="209" t="inlineStr">
        <is>
          <t>Comparative navigation coordinate; not a canonical source entry or claim of exact equivalence.</t>
        </is>
      </c>
    </row>
    <row r="919">
      <c r="A919" s="209" t="inlineStr">
        <is>
          <t>CON-0918</t>
        </is>
      </c>
      <c r="B919" s="209" t="inlineStr">
        <is>
          <t>SRC-180</t>
        </is>
      </c>
      <c r="C919" s="209" t="inlineStr">
        <is>
          <t>Triangle Strategy</t>
        </is>
      </c>
      <c r="D919" s="209" t="inlineStr">
        <is>
          <t>convictions</t>
        </is>
      </c>
      <c r="E919" s="209" t="inlineStr"/>
      <c r="F919" s="209" t="inlineStr"/>
      <c r="G919" s="209" t="inlineStr">
        <is>
          <t>source-describes-concept</t>
        </is>
      </c>
      <c r="H919" s="209" t="inlineStr">
        <is>
          <t>Source Corpus.Distinctive_Contribution</t>
        </is>
      </c>
      <c r="I919" s="209" t="inlineStr">
        <is>
          <t>unmapped</t>
        </is>
      </c>
      <c r="J919" s="209" t="inlineStr">
        <is>
          <t>Corpus orientation only</t>
        </is>
      </c>
      <c r="K919" s="209" t="inlineStr">
        <is>
          <t>Needs source-specific verification</t>
        </is>
      </c>
      <c r="L919" s="209" t="inlineStr">
        <is>
          <t>https://en.wikipedia.org/wiki/Triangle_Strategy</t>
        </is>
      </c>
      <c r="M919" s="209" t="inlineStr">
        <is>
          <t>Comparative navigation coordinate; not a canonical source entry or claim of exact equivalence.</t>
        </is>
      </c>
    </row>
    <row r="920">
      <c r="A920" s="209" t="inlineStr">
        <is>
          <t>CON-0919</t>
        </is>
      </c>
      <c r="B920" s="209" t="inlineStr">
        <is>
          <t>SRC-181</t>
        </is>
      </c>
      <c r="C920" s="209" t="inlineStr">
        <is>
          <t>Unicorn Overlord</t>
        </is>
      </c>
      <c r="D920" s="209" t="inlineStr">
        <is>
          <t>Unit class synergies</t>
        </is>
      </c>
      <c r="E920" s="209" t="inlineStr"/>
      <c r="F920" s="209" t="inlineStr"/>
      <c r="G920" s="209" t="inlineStr">
        <is>
          <t>source-describes-concept</t>
        </is>
      </c>
      <c r="H920" s="209" t="inlineStr">
        <is>
          <t>Source Corpus.Distinctive_Contribution</t>
        </is>
      </c>
      <c r="I920" s="209" t="inlineStr">
        <is>
          <t>unmapped</t>
        </is>
      </c>
      <c r="J920" s="209" t="inlineStr">
        <is>
          <t>Corpus orientation only</t>
        </is>
      </c>
      <c r="K920" s="209" t="inlineStr">
        <is>
          <t>Needs source-specific verification</t>
        </is>
      </c>
      <c r="L920" s="209" t="inlineStr">
        <is>
          <t>https://en.wikipedia.org/wiki/Unicorn_Overlord</t>
        </is>
      </c>
      <c r="M920" s="209" t="inlineStr">
        <is>
          <t>Comparative navigation coordinate; not a canonical source entry or claim of exact equivalence.</t>
        </is>
      </c>
    </row>
    <row r="921">
      <c r="A921" s="209" t="inlineStr">
        <is>
          <t>CON-0920</t>
        </is>
      </c>
      <c r="B921" s="209" t="inlineStr">
        <is>
          <t>SRC-181</t>
        </is>
      </c>
      <c r="C921" s="209" t="inlineStr">
        <is>
          <t>Unicorn Overlord</t>
        </is>
      </c>
      <c r="D921" s="209" t="inlineStr">
        <is>
          <t>recruitable peoples</t>
        </is>
      </c>
      <c r="E921" s="209" t="inlineStr">
        <is>
          <t>PPL-100</t>
        </is>
      </c>
      <c r="F921" s="209" t="inlineStr">
        <is>
          <t>Mortal and Natural Peoples</t>
        </is>
      </c>
      <c r="G921" s="209" t="inlineStr">
        <is>
          <t>orientation-maps-to</t>
        </is>
      </c>
      <c r="H921" s="209" t="inlineStr">
        <is>
          <t>Source Corpus.Distinctive_Contribution</t>
        </is>
      </c>
      <c r="I921" s="209" t="inlineStr">
        <is>
          <t>low</t>
        </is>
      </c>
      <c r="J921" s="209" t="inlineStr">
        <is>
          <t>Corpus orientation only</t>
        </is>
      </c>
      <c r="K921" s="209" t="inlineStr">
        <is>
          <t>Needs source-specific verification</t>
        </is>
      </c>
      <c r="L921" s="209" t="inlineStr">
        <is>
          <t>https://en.wikipedia.org/wiki/Unicorn_Overlord</t>
        </is>
      </c>
      <c r="M921" s="209" t="inlineStr">
        <is>
          <t>Comparative navigation coordinate; not a canonical source entry or claim of exact equivalence.</t>
        </is>
      </c>
    </row>
    <row r="922">
      <c r="A922" s="209" t="inlineStr">
        <is>
          <t>CON-0921</t>
        </is>
      </c>
      <c r="B922" s="209" t="inlineStr">
        <is>
          <t>SRC-181</t>
        </is>
      </c>
      <c r="C922" s="209" t="inlineStr">
        <is>
          <t>Unicorn Overlord</t>
        </is>
      </c>
      <c r="D922" s="209" t="inlineStr">
        <is>
          <t>liberation army</t>
        </is>
      </c>
      <c r="E922" s="209" t="inlineStr"/>
      <c r="F922" s="209" t="inlineStr"/>
      <c r="G922" s="209" t="inlineStr">
        <is>
          <t>source-describes-concept</t>
        </is>
      </c>
      <c r="H922" s="209" t="inlineStr">
        <is>
          <t>Source Corpus.Distinctive_Contribution</t>
        </is>
      </c>
      <c r="I922" s="209" t="inlineStr">
        <is>
          <t>unmapped</t>
        </is>
      </c>
      <c r="J922" s="209" t="inlineStr">
        <is>
          <t>Corpus orientation only</t>
        </is>
      </c>
      <c r="K922" s="209" t="inlineStr">
        <is>
          <t>Needs source-specific verification</t>
        </is>
      </c>
      <c r="L922" s="209" t="inlineStr">
        <is>
          <t>https://en.wikipedia.org/wiki/Unicorn_Overlord</t>
        </is>
      </c>
      <c r="M922" s="209" t="inlineStr">
        <is>
          <t>Comparative navigation coordinate; not a canonical source entry or claim of exact equivalence.</t>
        </is>
      </c>
    </row>
    <row r="923">
      <c r="A923" s="209" t="inlineStr">
        <is>
          <t>CON-0922</t>
        </is>
      </c>
      <c r="B923" s="209" t="inlineStr">
        <is>
          <t>SRC-181</t>
        </is>
      </c>
      <c r="C923" s="209" t="inlineStr">
        <is>
          <t>Unicorn Overlord</t>
        </is>
      </c>
      <c r="D923" s="209" t="inlineStr">
        <is>
          <t>tactical formations</t>
        </is>
      </c>
      <c r="E923" s="209" t="inlineStr"/>
      <c r="F923" s="209" t="inlineStr"/>
      <c r="G923" s="209" t="inlineStr">
        <is>
          <t>source-describes-concept</t>
        </is>
      </c>
      <c r="H923" s="209" t="inlineStr">
        <is>
          <t>Source Corpus.Distinctive_Contribution</t>
        </is>
      </c>
      <c r="I923" s="209" t="inlineStr">
        <is>
          <t>unmapped</t>
        </is>
      </c>
      <c r="J923" s="209" t="inlineStr">
        <is>
          <t>Corpus orientation only</t>
        </is>
      </c>
      <c r="K923" s="209" t="inlineStr">
        <is>
          <t>Needs source-specific verification</t>
        </is>
      </c>
      <c r="L923" s="209" t="inlineStr">
        <is>
          <t>https://en.wikipedia.org/wiki/Unicorn_Overlord</t>
        </is>
      </c>
      <c r="M923" s="209" t="inlineStr">
        <is>
          <t>Comparative navigation coordinate; not a canonical source entry or claim of exact equivalence.</t>
        </is>
      </c>
    </row>
    <row r="924">
      <c r="A924" s="209" t="inlineStr">
        <is>
          <t>CON-0923</t>
        </is>
      </c>
      <c r="B924" s="209" t="inlineStr">
        <is>
          <t>SRC-182</t>
        </is>
      </c>
      <c r="C924" s="209" t="inlineStr">
        <is>
          <t>Vagrant Story</t>
        </is>
      </c>
      <c r="D924" s="209" t="inlineStr">
        <is>
          <t>Risk system</t>
        </is>
      </c>
      <c r="E924" s="209" t="inlineStr"/>
      <c r="F924" s="209" t="inlineStr"/>
      <c r="G924" s="209" t="inlineStr">
        <is>
          <t>source-describes-concept</t>
        </is>
      </c>
      <c r="H924" s="209" t="inlineStr">
        <is>
          <t>Source Corpus.Distinctive_Contribution</t>
        </is>
      </c>
      <c r="I924" s="209" t="inlineStr">
        <is>
          <t>unmapped</t>
        </is>
      </c>
      <c r="J924" s="209" t="inlineStr">
        <is>
          <t>Corpus orientation only</t>
        </is>
      </c>
      <c r="K924" s="209" t="inlineStr">
        <is>
          <t>Needs source-specific verification</t>
        </is>
      </c>
      <c r="L924" s="209" t="inlineStr">
        <is>
          <t>https://en.wikipedia.org/wiki/Vagrant_Story</t>
        </is>
      </c>
      <c r="M924" s="209" t="inlineStr">
        <is>
          <t>Comparative navigation coordinate; not a canonical source entry or claim of exact equivalence.</t>
        </is>
      </c>
    </row>
    <row r="925">
      <c r="A925" s="209" t="inlineStr">
        <is>
          <t>CON-0924</t>
        </is>
      </c>
      <c r="B925" s="209" t="inlineStr">
        <is>
          <t>SRC-182</t>
        </is>
      </c>
      <c r="C925" s="209" t="inlineStr">
        <is>
          <t>Vagrant Story</t>
        </is>
      </c>
      <c r="D925" s="209" t="inlineStr">
        <is>
          <t>weapon affinities</t>
        </is>
      </c>
      <c r="E925" s="209" t="inlineStr"/>
      <c r="F925" s="209" t="inlineStr"/>
      <c r="G925" s="209" t="inlineStr">
        <is>
          <t>source-describes-concept</t>
        </is>
      </c>
      <c r="H925" s="209" t="inlineStr">
        <is>
          <t>Source Corpus.Distinctive_Contribution</t>
        </is>
      </c>
      <c r="I925" s="209" t="inlineStr">
        <is>
          <t>unmapped</t>
        </is>
      </c>
      <c r="J925" s="209" t="inlineStr">
        <is>
          <t>Corpus orientation only</t>
        </is>
      </c>
      <c r="K925" s="209" t="inlineStr">
        <is>
          <t>Needs source-specific verification</t>
        </is>
      </c>
      <c r="L925" s="209" t="inlineStr">
        <is>
          <t>https://en.wikipedia.org/wiki/Vagrant_Story</t>
        </is>
      </c>
      <c r="M925" s="209" t="inlineStr">
        <is>
          <t>Comparative navigation coordinate; not a canonical source entry or claim of exact equivalence.</t>
        </is>
      </c>
    </row>
    <row r="926">
      <c r="A926" s="209" t="inlineStr">
        <is>
          <t>CON-0925</t>
        </is>
      </c>
      <c r="B926" s="209" t="inlineStr">
        <is>
          <t>SRC-182</t>
        </is>
      </c>
      <c r="C926" s="209" t="inlineStr">
        <is>
          <t>Vagrant Story</t>
        </is>
      </c>
      <c r="D926" s="209" t="inlineStr">
        <is>
          <t>cults</t>
        </is>
      </c>
      <c r="E926" s="209" t="inlineStr"/>
      <c r="F926" s="209" t="inlineStr"/>
      <c r="G926" s="209" t="inlineStr">
        <is>
          <t>source-describes-concept</t>
        </is>
      </c>
      <c r="H926" s="209" t="inlineStr">
        <is>
          <t>Source Corpus.Distinctive_Contribution</t>
        </is>
      </c>
      <c r="I926" s="209" t="inlineStr">
        <is>
          <t>unmapped</t>
        </is>
      </c>
      <c r="J926" s="209" t="inlineStr">
        <is>
          <t>Corpus orientation only</t>
        </is>
      </c>
      <c r="K926" s="209" t="inlineStr">
        <is>
          <t>Needs source-specific verification</t>
        </is>
      </c>
      <c r="L926" s="209" t="inlineStr">
        <is>
          <t>https://en.wikipedia.org/wiki/Vagrant_Story</t>
        </is>
      </c>
      <c r="M926" s="209" t="inlineStr">
        <is>
          <t>Comparative navigation coordinate; not a canonical source entry or claim of exact equivalence.</t>
        </is>
      </c>
    </row>
    <row r="927">
      <c r="A927" s="209" t="inlineStr">
        <is>
          <t>CON-0926</t>
        </is>
      </c>
      <c r="B927" s="209" t="inlineStr">
        <is>
          <t>SRC-182</t>
        </is>
      </c>
      <c r="C927" s="209" t="inlineStr">
        <is>
          <t>Vagrant Story</t>
        </is>
      </c>
      <c r="D927" s="209" t="inlineStr">
        <is>
          <t>dark city</t>
        </is>
      </c>
      <c r="E927" s="209" t="inlineStr"/>
      <c r="F927" s="209" t="inlineStr"/>
      <c r="G927" s="209" t="inlineStr">
        <is>
          <t>source-describes-concept</t>
        </is>
      </c>
      <c r="H927" s="209" t="inlineStr">
        <is>
          <t>Source Corpus.Distinctive_Contribution</t>
        </is>
      </c>
      <c r="I927" s="209" t="inlineStr">
        <is>
          <t>unmapped</t>
        </is>
      </c>
      <c r="J927" s="209" t="inlineStr">
        <is>
          <t>Corpus orientation only</t>
        </is>
      </c>
      <c r="K927" s="209" t="inlineStr">
        <is>
          <t>Needs source-specific verification</t>
        </is>
      </c>
      <c r="L927" s="209" t="inlineStr">
        <is>
          <t>https://en.wikipedia.org/wiki/Vagrant_Story</t>
        </is>
      </c>
      <c r="M927" s="209" t="inlineStr">
        <is>
          <t>Comparative navigation coordinate; not a canonical source entry or claim of exact equivalence.</t>
        </is>
      </c>
    </row>
    <row r="928">
      <c r="A928" s="209" t="inlineStr">
        <is>
          <t>CON-0927</t>
        </is>
      </c>
      <c r="B928" s="209" t="inlineStr">
        <is>
          <t>SRC-182</t>
        </is>
      </c>
      <c r="C928" s="209" t="inlineStr">
        <is>
          <t>Vagrant Story</t>
        </is>
      </c>
      <c r="D928" s="209" t="inlineStr">
        <is>
          <t>classless agent protagonist</t>
        </is>
      </c>
      <c r="E928" s="209" t="inlineStr"/>
      <c r="F928" s="209" t="inlineStr"/>
      <c r="G928" s="209" t="inlineStr">
        <is>
          <t>source-describes-concept</t>
        </is>
      </c>
      <c r="H928" s="209" t="inlineStr">
        <is>
          <t>Source Corpus.Distinctive_Contribution</t>
        </is>
      </c>
      <c r="I928" s="209" t="inlineStr">
        <is>
          <t>unmapped</t>
        </is>
      </c>
      <c r="J928" s="209" t="inlineStr">
        <is>
          <t>Corpus orientation only</t>
        </is>
      </c>
      <c r="K928" s="209" t="inlineStr">
        <is>
          <t>Needs source-specific verification</t>
        </is>
      </c>
      <c r="L928" s="209" t="inlineStr">
        <is>
          <t>https://en.wikipedia.org/wiki/Vagrant_Story</t>
        </is>
      </c>
      <c r="M928" s="209" t="inlineStr">
        <is>
          <t>Comparative navigation coordinate; not a canonical source entry or claim of exact equivalence.</t>
        </is>
      </c>
    </row>
    <row r="929">
      <c r="A929" s="209" t="inlineStr">
        <is>
          <t>CON-0928</t>
        </is>
      </c>
      <c r="B929" s="209" t="inlineStr">
        <is>
          <t>SRC-183</t>
        </is>
      </c>
      <c r="C929" s="209" t="inlineStr">
        <is>
          <t>SaGa</t>
        </is>
      </c>
      <c r="D929" s="209" t="inlineStr">
        <is>
          <t>Flexible character growth</t>
        </is>
      </c>
      <c r="E929" s="209" t="inlineStr"/>
      <c r="F929" s="209" t="inlineStr"/>
      <c r="G929" s="209" t="inlineStr">
        <is>
          <t>source-describes-concept</t>
        </is>
      </c>
      <c r="H929" s="209" t="inlineStr">
        <is>
          <t>Source Corpus.Distinctive_Contribution</t>
        </is>
      </c>
      <c r="I929" s="209" t="inlineStr">
        <is>
          <t>unmapped</t>
        </is>
      </c>
      <c r="J929" s="209" t="inlineStr">
        <is>
          <t>Corpus orientation only</t>
        </is>
      </c>
      <c r="K929" s="209" t="inlineStr">
        <is>
          <t>Needs source-specific verification</t>
        </is>
      </c>
      <c r="L929" s="209" t="inlineStr">
        <is>
          <t>https://en.wikipedia.org/wiki/SaGa</t>
        </is>
      </c>
      <c r="M929" s="209" t="inlineStr">
        <is>
          <t>Comparative navigation coordinate; not a canonical source entry or claim of exact equivalence.</t>
        </is>
      </c>
    </row>
    <row r="930">
      <c r="A930" s="209" t="inlineStr">
        <is>
          <t>CON-0929</t>
        </is>
      </c>
      <c r="B930" s="209" t="inlineStr">
        <is>
          <t>SRC-183</t>
        </is>
      </c>
      <c r="C930" s="209" t="inlineStr">
        <is>
          <t>SaGa</t>
        </is>
      </c>
      <c r="D930" s="209" t="inlineStr">
        <is>
          <t>races with distinct mechanics</t>
        </is>
      </c>
      <c r="E930" s="209" t="inlineStr">
        <is>
          <t>PPL-100</t>
        </is>
      </c>
      <c r="F930" s="209" t="inlineStr">
        <is>
          <t>Mortal and Natural Peoples</t>
        </is>
      </c>
      <c r="G930" s="209" t="inlineStr">
        <is>
          <t>orientation-maps-to</t>
        </is>
      </c>
      <c r="H930" s="209" t="inlineStr">
        <is>
          <t>Source Corpus.Distinctive_Contribution</t>
        </is>
      </c>
      <c r="I930" s="209" t="inlineStr">
        <is>
          <t>low</t>
        </is>
      </c>
      <c r="J930" s="209" t="inlineStr">
        <is>
          <t>Corpus orientation only</t>
        </is>
      </c>
      <c r="K930" s="209" t="inlineStr">
        <is>
          <t>Needs source-specific verification</t>
        </is>
      </c>
      <c r="L930" s="209" t="inlineStr">
        <is>
          <t>https://en.wikipedia.org/wiki/SaGa</t>
        </is>
      </c>
      <c r="M930" s="209" t="inlineStr">
        <is>
          <t>Comparative navigation coordinate; not a canonical source entry or claim of exact equivalence.</t>
        </is>
      </c>
    </row>
    <row r="931">
      <c r="A931" s="209" t="inlineStr">
        <is>
          <t>CON-0930</t>
        </is>
      </c>
      <c r="B931" s="209" t="inlineStr">
        <is>
          <t>SRC-183</t>
        </is>
      </c>
      <c r="C931" s="209" t="inlineStr">
        <is>
          <t>SaGa</t>
        </is>
      </c>
      <c r="D931" s="209" t="inlineStr">
        <is>
          <t>nonlinear parties</t>
        </is>
      </c>
      <c r="E931" s="209" t="inlineStr"/>
      <c r="F931" s="209" t="inlineStr"/>
      <c r="G931" s="209" t="inlineStr">
        <is>
          <t>source-describes-concept</t>
        </is>
      </c>
      <c r="H931" s="209" t="inlineStr">
        <is>
          <t>Source Corpus.Distinctive_Contribution</t>
        </is>
      </c>
      <c r="I931" s="209" t="inlineStr">
        <is>
          <t>unmapped</t>
        </is>
      </c>
      <c r="J931" s="209" t="inlineStr">
        <is>
          <t>Corpus orientation only</t>
        </is>
      </c>
      <c r="K931" s="209" t="inlineStr">
        <is>
          <t>Needs source-specific verification</t>
        </is>
      </c>
      <c r="L931" s="209" t="inlineStr">
        <is>
          <t>https://en.wikipedia.org/wiki/SaGa</t>
        </is>
      </c>
      <c r="M931" s="209" t="inlineStr">
        <is>
          <t>Comparative navigation coordinate; not a canonical source entry or claim of exact equivalence.</t>
        </is>
      </c>
    </row>
    <row r="932">
      <c r="A932" s="209" t="inlineStr">
        <is>
          <t>CON-0931</t>
        </is>
      </c>
      <c r="B932" s="209" t="inlineStr">
        <is>
          <t>SRC-183</t>
        </is>
      </c>
      <c r="C932" s="209" t="inlineStr">
        <is>
          <t>SaGa</t>
        </is>
      </c>
      <c r="D932" s="209" t="inlineStr">
        <is>
          <t>unusual classes</t>
        </is>
      </c>
      <c r="E932" s="209" t="inlineStr">
        <is>
          <t>MEC-301</t>
        </is>
      </c>
      <c r="F932" s="209" t="inlineStr">
        <is>
          <t>Fixed Class</t>
        </is>
      </c>
      <c r="G932" s="209" t="inlineStr">
        <is>
          <t>orientation-maps-to</t>
        </is>
      </c>
      <c r="H932" s="209" t="inlineStr">
        <is>
          <t>Source Corpus.Distinctive_Contribution</t>
        </is>
      </c>
      <c r="I932" s="209" t="inlineStr">
        <is>
          <t>low</t>
        </is>
      </c>
      <c r="J932" s="209" t="inlineStr">
        <is>
          <t>Corpus orientation only</t>
        </is>
      </c>
      <c r="K932" s="209" t="inlineStr">
        <is>
          <t>Needs source-specific verification</t>
        </is>
      </c>
      <c r="L932" s="209" t="inlineStr">
        <is>
          <t>https://en.wikipedia.org/wiki/SaGa</t>
        </is>
      </c>
      <c r="M932" s="209" t="inlineStr">
        <is>
          <t>Comparative navigation coordinate; not a canonical source entry or claim of exact equivalence.</t>
        </is>
      </c>
    </row>
    <row r="933">
      <c r="A933" s="209" t="inlineStr">
        <is>
          <t>CON-0932</t>
        </is>
      </c>
      <c r="B933" s="209" t="inlineStr">
        <is>
          <t>SRC-184</t>
        </is>
      </c>
      <c r="C933" s="209" t="inlineStr">
        <is>
          <t>Mana Series</t>
        </is>
      </c>
      <c r="D933" s="209" t="inlineStr">
        <is>
          <t>Elemental spirits</t>
        </is>
      </c>
      <c r="E933" s="209" t="inlineStr">
        <is>
          <t>PPL-300</t>
        </is>
      </c>
      <c r="F933" s="209" t="inlineStr">
        <is>
          <t>Spirits and Elementals</t>
        </is>
      </c>
      <c r="G933" s="209" t="inlineStr">
        <is>
          <t>orientation-maps-to</t>
        </is>
      </c>
      <c r="H933" s="209" t="inlineStr">
        <is>
          <t>Source Corpus.Distinctive_Contribution</t>
        </is>
      </c>
      <c r="I933" s="209" t="inlineStr">
        <is>
          <t>moderate</t>
        </is>
      </c>
      <c r="J933" s="209" t="inlineStr">
        <is>
          <t>Corpus orientation only</t>
        </is>
      </c>
      <c r="K933" s="209" t="inlineStr">
        <is>
          <t>Needs source-specific verification</t>
        </is>
      </c>
      <c r="L933" s="209" t="inlineStr">
        <is>
          <t>https://en.wikipedia.org/wiki/Mana_Series</t>
        </is>
      </c>
      <c r="M933" s="209" t="inlineStr">
        <is>
          <t>Comparative navigation coordinate; not a canonical source entry or claim of exact equivalence.</t>
        </is>
      </c>
    </row>
    <row r="934">
      <c r="A934" s="209" t="inlineStr">
        <is>
          <t>CON-0933</t>
        </is>
      </c>
      <c r="B934" s="209" t="inlineStr">
        <is>
          <t>SRC-184</t>
        </is>
      </c>
      <c r="C934" s="209" t="inlineStr">
        <is>
          <t>Mana Series</t>
        </is>
      </c>
      <c r="D934" s="209" t="inlineStr">
        <is>
          <t>job changes</t>
        </is>
      </c>
      <c r="E934" s="209" t="inlineStr">
        <is>
          <t>MEC-301</t>
        </is>
      </c>
      <c r="F934" s="209" t="inlineStr">
        <is>
          <t>Fixed Class</t>
        </is>
      </c>
      <c r="G934" s="209" t="inlineStr">
        <is>
          <t>orientation-maps-to</t>
        </is>
      </c>
      <c r="H934" s="209" t="inlineStr">
        <is>
          <t>Source Corpus.Distinctive_Contribution</t>
        </is>
      </c>
      <c r="I934" s="209" t="inlineStr">
        <is>
          <t>low</t>
        </is>
      </c>
      <c r="J934" s="209" t="inlineStr">
        <is>
          <t>Corpus orientation only</t>
        </is>
      </c>
      <c r="K934" s="209" t="inlineStr">
        <is>
          <t>Needs source-specific verification</t>
        </is>
      </c>
      <c r="L934" s="209" t="inlineStr">
        <is>
          <t>https://en.wikipedia.org/wiki/Mana_Series</t>
        </is>
      </c>
      <c r="M934" s="209" t="inlineStr">
        <is>
          <t>Comparative navigation coordinate; not a canonical source entry or claim of exact equivalence.</t>
        </is>
      </c>
    </row>
    <row r="935">
      <c r="A935" s="209" t="inlineStr">
        <is>
          <t>CON-0934</t>
        </is>
      </c>
      <c r="B935" s="209" t="inlineStr">
        <is>
          <t>SRC-184</t>
        </is>
      </c>
      <c r="C935" s="209" t="inlineStr">
        <is>
          <t>Mana Series</t>
        </is>
      </c>
      <c r="D935" s="209" t="inlineStr">
        <is>
          <t>world tree</t>
        </is>
      </c>
      <c r="E935" s="209" t="inlineStr">
        <is>
          <t>COS-500</t>
        </is>
      </c>
      <c r="F935" s="209" t="inlineStr">
        <is>
          <t>Sacred Geography &amp; World Anchors</t>
        </is>
      </c>
      <c r="G935" s="209" t="inlineStr">
        <is>
          <t>orientation-maps-to</t>
        </is>
      </c>
      <c r="H935" s="209" t="inlineStr">
        <is>
          <t>Source Corpus.Distinctive_Contribution</t>
        </is>
      </c>
      <c r="I935" s="209" t="inlineStr">
        <is>
          <t>moderate</t>
        </is>
      </c>
      <c r="J935" s="209" t="inlineStr">
        <is>
          <t>Corpus orientation only</t>
        </is>
      </c>
      <c r="K935" s="209" t="inlineStr">
        <is>
          <t>Needs source-specific verification</t>
        </is>
      </c>
      <c r="L935" s="209" t="inlineStr">
        <is>
          <t>https://en.wikipedia.org/wiki/Mana_Series</t>
        </is>
      </c>
      <c r="M935" s="209" t="inlineStr">
        <is>
          <t>Comparative navigation coordinate; not a canonical source entry or claim of exact equivalence.</t>
        </is>
      </c>
    </row>
    <row r="936">
      <c r="A936" s="209" t="inlineStr">
        <is>
          <t>CON-0935</t>
        </is>
      </c>
      <c r="B936" s="209" t="inlineStr">
        <is>
          <t>SRC-184</t>
        </is>
      </c>
      <c r="C936" s="209" t="inlineStr">
        <is>
          <t>Mana Series</t>
        </is>
      </c>
      <c r="D936" s="209" t="inlineStr">
        <is>
          <t>beast and fairy peoples</t>
        </is>
      </c>
      <c r="E936" s="209" t="inlineStr">
        <is>
          <t>PPL-100</t>
        </is>
      </c>
      <c r="F936" s="209" t="inlineStr">
        <is>
          <t>Mortal and Natural Peoples</t>
        </is>
      </c>
      <c r="G936" s="209" t="inlineStr">
        <is>
          <t>orientation-maps-to</t>
        </is>
      </c>
      <c r="H936" s="209" t="inlineStr">
        <is>
          <t>Source Corpus.Distinctive_Contribution</t>
        </is>
      </c>
      <c r="I936" s="209" t="inlineStr">
        <is>
          <t>low</t>
        </is>
      </c>
      <c r="J936" s="209" t="inlineStr">
        <is>
          <t>Corpus orientation only</t>
        </is>
      </c>
      <c r="K936" s="209" t="inlineStr">
        <is>
          <t>Needs source-specific verification</t>
        </is>
      </c>
      <c r="L936" s="209" t="inlineStr">
        <is>
          <t>https://en.wikipedia.org/wiki/Mana_Series</t>
        </is>
      </c>
      <c r="M936" s="209" t="inlineStr">
        <is>
          <t>Comparative navigation coordinate; not a canonical source entry or claim of exact equivalence.</t>
        </is>
      </c>
    </row>
    <row r="937">
      <c r="A937" s="209" t="inlineStr">
        <is>
          <t>CON-0936</t>
        </is>
      </c>
      <c r="B937" s="209" t="inlineStr">
        <is>
          <t>SRC-184</t>
        </is>
      </c>
      <c r="C937" s="209" t="inlineStr">
        <is>
          <t>Mana Series</t>
        </is>
      </c>
      <c r="D937" s="209" t="inlineStr">
        <is>
          <t>action classes</t>
        </is>
      </c>
      <c r="E937" s="209" t="inlineStr">
        <is>
          <t>MEC-301</t>
        </is>
      </c>
      <c r="F937" s="209" t="inlineStr">
        <is>
          <t>Fixed Class</t>
        </is>
      </c>
      <c r="G937" s="209" t="inlineStr">
        <is>
          <t>orientation-maps-to</t>
        </is>
      </c>
      <c r="H937" s="209" t="inlineStr">
        <is>
          <t>Source Corpus.Distinctive_Contribution</t>
        </is>
      </c>
      <c r="I937" s="209" t="inlineStr">
        <is>
          <t>low</t>
        </is>
      </c>
      <c r="J937" s="209" t="inlineStr">
        <is>
          <t>Corpus orientation only</t>
        </is>
      </c>
      <c r="K937" s="209" t="inlineStr">
        <is>
          <t>Needs source-specific verification</t>
        </is>
      </c>
      <c r="L937" s="209" t="inlineStr">
        <is>
          <t>https://en.wikipedia.org/wiki/Mana_Series</t>
        </is>
      </c>
      <c r="M937" s="209" t="inlineStr">
        <is>
          <t>Comparative navigation coordinate; not a canonical source entry or claim of exact equivalence.</t>
        </is>
      </c>
    </row>
    <row r="938">
      <c r="A938" s="209" t="inlineStr">
        <is>
          <t>CON-0937</t>
        </is>
      </c>
      <c r="B938" s="209" t="inlineStr">
        <is>
          <t>SRC-185</t>
        </is>
      </c>
      <c r="C938" s="209" t="inlineStr">
        <is>
          <t>Ni no Kuni</t>
        </is>
      </c>
      <c r="D938" s="209" t="inlineStr">
        <is>
          <t>Wizard child</t>
        </is>
      </c>
      <c r="E938" s="209" t="inlineStr">
        <is>
          <t>ROL-301</t>
        </is>
      </c>
      <c r="F938" s="209" t="inlineStr">
        <is>
          <t>Mage and Wizard</t>
        </is>
      </c>
      <c r="G938" s="209" t="inlineStr">
        <is>
          <t>orientation-maps-to</t>
        </is>
      </c>
      <c r="H938" s="209" t="inlineStr">
        <is>
          <t>Source Corpus.Distinctive_Contribution</t>
        </is>
      </c>
      <c r="I938" s="209" t="inlineStr">
        <is>
          <t>moderate</t>
        </is>
      </c>
      <c r="J938" s="209" t="inlineStr">
        <is>
          <t>Corpus orientation only</t>
        </is>
      </c>
      <c r="K938" s="209" t="inlineStr">
        <is>
          <t>Needs source-specific verification</t>
        </is>
      </c>
      <c r="L938" s="209" t="inlineStr">
        <is>
          <t>https://en.wikipedia.org/wiki/Ni_no_Kuni</t>
        </is>
      </c>
      <c r="M938" s="209" t="inlineStr">
        <is>
          <t>Comparative navigation coordinate; not a canonical source entry or claim of exact equivalence.</t>
        </is>
      </c>
    </row>
    <row r="939">
      <c r="A939" s="209" t="inlineStr">
        <is>
          <t>CON-0938</t>
        </is>
      </c>
      <c r="B939" s="209" t="inlineStr">
        <is>
          <t>SRC-185</t>
        </is>
      </c>
      <c r="C939" s="209" t="inlineStr">
        <is>
          <t>Ni no Kuni</t>
        </is>
      </c>
      <c r="D939" s="209" t="inlineStr">
        <is>
          <t>familiars</t>
        </is>
      </c>
      <c r="E939" s="209" t="inlineStr">
        <is>
          <t>STA-308</t>
        </is>
      </c>
      <c r="F939" s="209" t="inlineStr">
        <is>
          <t>Familiar Bond</t>
        </is>
      </c>
      <c r="G939" s="209" t="inlineStr">
        <is>
          <t>orientation-maps-to</t>
        </is>
      </c>
      <c r="H939" s="209" t="inlineStr">
        <is>
          <t>Source Corpus.Distinctive_Contribution</t>
        </is>
      </c>
      <c r="I939" s="209" t="inlineStr">
        <is>
          <t>moderate</t>
        </is>
      </c>
      <c r="J939" s="209" t="inlineStr">
        <is>
          <t>Corpus orientation only</t>
        </is>
      </c>
      <c r="K939" s="209" t="inlineStr">
        <is>
          <t>Needs source-specific verification</t>
        </is>
      </c>
      <c r="L939" s="209" t="inlineStr">
        <is>
          <t>https://en.wikipedia.org/wiki/Ni_no_Kuni</t>
        </is>
      </c>
      <c r="M939" s="209" t="inlineStr">
        <is>
          <t>Comparative navigation coordinate; not a canonical source entry or claim of exact equivalence.</t>
        </is>
      </c>
    </row>
    <row r="940">
      <c r="A940" s="209" t="inlineStr">
        <is>
          <t>CON-0939</t>
        </is>
      </c>
      <c r="B940" s="209" t="inlineStr">
        <is>
          <t>SRC-185</t>
        </is>
      </c>
      <c r="C940" s="209" t="inlineStr">
        <is>
          <t>Ni no Kuni</t>
        </is>
      </c>
      <c r="D940" s="209" t="inlineStr">
        <is>
          <t>parallel worlds</t>
        </is>
      </c>
      <c r="E940" s="209" t="inlineStr">
        <is>
          <t>COS-400</t>
        </is>
      </c>
      <c r="F940" s="209" t="inlineStr">
        <is>
          <t>Liminal, Parallel &amp; Constructed Realms</t>
        </is>
      </c>
      <c r="G940" s="209" t="inlineStr">
        <is>
          <t>orientation-maps-to</t>
        </is>
      </c>
      <c r="H940" s="209" t="inlineStr">
        <is>
          <t>Source Corpus.Distinctive_Contribution</t>
        </is>
      </c>
      <c r="I940" s="209" t="inlineStr">
        <is>
          <t>moderate</t>
        </is>
      </c>
      <c r="J940" s="209" t="inlineStr">
        <is>
          <t>Corpus orientation only</t>
        </is>
      </c>
      <c r="K940" s="209" t="inlineStr">
        <is>
          <t>Needs source-specific verification</t>
        </is>
      </c>
      <c r="L940" s="209" t="inlineStr">
        <is>
          <t>https://en.wikipedia.org/wiki/Ni_no_Kuni</t>
        </is>
      </c>
      <c r="M940" s="209" t="inlineStr">
        <is>
          <t>Comparative navigation coordinate; not a canonical source entry or claim of exact equivalence.</t>
        </is>
      </c>
    </row>
    <row r="941">
      <c r="A941" s="209" t="inlineStr">
        <is>
          <t>CON-0940</t>
        </is>
      </c>
      <c r="B941" s="209" t="inlineStr">
        <is>
          <t>SRC-185</t>
        </is>
      </c>
      <c r="C941" s="209" t="inlineStr">
        <is>
          <t>Ni no Kuni</t>
        </is>
      </c>
      <c r="D941" s="209" t="inlineStr">
        <is>
          <t>fairy companions</t>
        </is>
      </c>
      <c r="E941" s="209" t="inlineStr">
        <is>
          <t>NAR-200</t>
        </is>
      </c>
      <c r="F941" s="209" t="inlineStr">
        <is>
          <t>Companion, Mentor, and Party Archetypes</t>
        </is>
      </c>
      <c r="G941" s="209" t="inlineStr">
        <is>
          <t>orientation-maps-to</t>
        </is>
      </c>
      <c r="H941" s="209" t="inlineStr">
        <is>
          <t>Source Corpus.Distinctive_Contribution</t>
        </is>
      </c>
      <c r="I941" s="209" t="inlineStr">
        <is>
          <t>low</t>
        </is>
      </c>
      <c r="J941" s="209" t="inlineStr">
        <is>
          <t>Corpus orientation only</t>
        </is>
      </c>
      <c r="K941" s="209" t="inlineStr">
        <is>
          <t>Needs source-specific verification</t>
        </is>
      </c>
      <c r="L941" s="209" t="inlineStr">
        <is>
          <t>https://en.wikipedia.org/wiki/Ni_no_Kuni</t>
        </is>
      </c>
      <c r="M941" s="209" t="inlineStr">
        <is>
          <t>Comparative navigation coordinate; not a canonical source entry or claim of exact equivalence.</t>
        </is>
      </c>
    </row>
    <row r="942">
      <c r="A942" s="209" t="inlineStr">
        <is>
          <t>CON-0941</t>
        </is>
      </c>
      <c r="B942" s="209" t="inlineStr">
        <is>
          <t>SRC-185</t>
        </is>
      </c>
      <c r="C942" s="209" t="inlineStr">
        <is>
          <t>Ni no Kuni</t>
        </is>
      </c>
      <c r="D942" s="209" t="inlineStr">
        <is>
          <t>kingdom building</t>
        </is>
      </c>
      <c r="E942" s="209" t="inlineStr">
        <is>
          <t>ROL-700; CIV-100; MEC-300</t>
        </is>
      </c>
      <c r="F942" s="209" t="inlineStr">
        <is>
          <t>Leadership and Social Office Roles; Polity and Governance Archetypes; Progression and Build Models</t>
        </is>
      </c>
      <c r="G942" s="209" t="inlineStr">
        <is>
          <t>orientation-maps-to</t>
        </is>
      </c>
      <c r="H942" s="209" t="inlineStr">
        <is>
          <t>Source Corpus.Distinctive_Contribution</t>
        </is>
      </c>
      <c r="I942" s="209" t="inlineStr">
        <is>
          <t>low</t>
        </is>
      </c>
      <c r="J942" s="209" t="inlineStr">
        <is>
          <t>Corpus orientation only</t>
        </is>
      </c>
      <c r="K942" s="209" t="inlineStr">
        <is>
          <t>Needs source-specific verification</t>
        </is>
      </c>
      <c r="L942" s="209" t="inlineStr">
        <is>
          <t>https://en.wikipedia.org/wiki/Ni_no_Kuni</t>
        </is>
      </c>
      <c r="M942" s="209" t="inlineStr">
        <is>
          <t>Comparative navigation coordinate; not a canonical source entry or claim of exact equivalence.</t>
        </is>
      </c>
    </row>
    <row r="943">
      <c r="A943" s="209" t="inlineStr">
        <is>
          <t>CON-0942</t>
        </is>
      </c>
      <c r="B943" s="209" t="inlineStr">
        <is>
          <t>SRC-186</t>
        </is>
      </c>
      <c r="C943" s="209" t="inlineStr">
        <is>
          <t>Monster Hunter</t>
        </is>
      </c>
      <c r="D943" s="209" t="inlineStr">
        <is>
          <t>Hunter profession</t>
        </is>
      </c>
      <c r="E943" s="209" t="inlineStr">
        <is>
          <t>ROL-126; MEC-301</t>
        </is>
      </c>
      <c r="F943" s="209" t="inlineStr">
        <is>
          <t>Hunter; Fixed Class</t>
        </is>
      </c>
      <c r="G943" s="209" t="inlineStr">
        <is>
          <t>orientation-maps-to</t>
        </is>
      </c>
      <c r="H943" s="209" t="inlineStr">
        <is>
          <t>Source Corpus.Distinctive_Contribution</t>
        </is>
      </c>
      <c r="I943" s="209" t="inlineStr">
        <is>
          <t>low</t>
        </is>
      </c>
      <c r="J943" s="209" t="inlineStr">
        <is>
          <t>Corpus orientation only</t>
        </is>
      </c>
      <c r="K943" s="209" t="inlineStr">
        <is>
          <t>Needs source-specific verification</t>
        </is>
      </c>
      <c r="L943" s="209" t="inlineStr">
        <is>
          <t>https://en.wikipedia.org/wiki/Monster_Hunter</t>
        </is>
      </c>
      <c r="M943" s="209" t="inlineStr">
        <is>
          <t>Comparative navigation coordinate; not a canonical source entry or claim of exact equivalence.</t>
        </is>
      </c>
    </row>
    <row r="944">
      <c r="A944" s="209" t="inlineStr">
        <is>
          <t>CON-0943</t>
        </is>
      </c>
      <c r="B944" s="209" t="inlineStr">
        <is>
          <t>SRC-186</t>
        </is>
      </c>
      <c r="C944" s="209" t="inlineStr">
        <is>
          <t>Monster Hunter</t>
        </is>
      </c>
      <c r="D944" s="209" t="inlineStr">
        <is>
          <t>weapon-defined classes</t>
        </is>
      </c>
      <c r="E944" s="209" t="inlineStr">
        <is>
          <t>MEC-301</t>
        </is>
      </c>
      <c r="F944" s="209" t="inlineStr">
        <is>
          <t>Fixed Class</t>
        </is>
      </c>
      <c r="G944" s="209" t="inlineStr">
        <is>
          <t>orientation-maps-to</t>
        </is>
      </c>
      <c r="H944" s="209" t="inlineStr">
        <is>
          <t>Source Corpus.Distinctive_Contribution</t>
        </is>
      </c>
      <c r="I944" s="209" t="inlineStr">
        <is>
          <t>low</t>
        </is>
      </c>
      <c r="J944" s="209" t="inlineStr">
        <is>
          <t>Corpus orientation only</t>
        </is>
      </c>
      <c r="K944" s="209" t="inlineStr">
        <is>
          <t>Needs source-specific verification</t>
        </is>
      </c>
      <c r="L944" s="209" t="inlineStr">
        <is>
          <t>https://en.wikipedia.org/wiki/Monster_Hunter</t>
        </is>
      </c>
      <c r="M944" s="209" t="inlineStr">
        <is>
          <t>Comparative navigation coordinate; not a canonical source entry or claim of exact equivalence.</t>
        </is>
      </c>
    </row>
    <row r="945">
      <c r="A945" s="209" t="inlineStr">
        <is>
          <t>CON-0944</t>
        </is>
      </c>
      <c r="B945" s="209" t="inlineStr">
        <is>
          <t>SRC-186</t>
        </is>
      </c>
      <c r="C945" s="209" t="inlineStr">
        <is>
          <t>Monster Hunter</t>
        </is>
      </c>
      <c r="D945" s="209" t="inlineStr">
        <is>
          <t>monster ecology</t>
        </is>
      </c>
      <c r="E945" s="209" t="inlineStr">
        <is>
          <t>PPL-000</t>
        </is>
      </c>
      <c r="F945" s="209" t="inlineStr">
        <is>
          <t>People &amp; Beings</t>
        </is>
      </c>
      <c r="G945" s="209" t="inlineStr">
        <is>
          <t>orientation-maps-to</t>
        </is>
      </c>
      <c r="H945" s="209" t="inlineStr">
        <is>
          <t>Source Corpus.Distinctive_Contribution</t>
        </is>
      </c>
      <c r="I945" s="209" t="inlineStr">
        <is>
          <t>low</t>
        </is>
      </c>
      <c r="J945" s="209" t="inlineStr">
        <is>
          <t>Corpus orientation only</t>
        </is>
      </c>
      <c r="K945" s="209" t="inlineStr">
        <is>
          <t>Needs source-specific verification</t>
        </is>
      </c>
      <c r="L945" s="209" t="inlineStr">
        <is>
          <t>https://en.wikipedia.org/wiki/Monster_Hunter</t>
        </is>
      </c>
      <c r="M945" s="209" t="inlineStr">
        <is>
          <t>Comparative navigation coordinate; not a canonical source entry or claim of exact equivalence.</t>
        </is>
      </c>
    </row>
    <row r="946">
      <c r="A946" s="209" t="inlineStr">
        <is>
          <t>CON-0945</t>
        </is>
      </c>
      <c r="B946" s="209" t="inlineStr">
        <is>
          <t>SRC-186</t>
        </is>
      </c>
      <c r="C946" s="209" t="inlineStr">
        <is>
          <t>Monster Hunter</t>
        </is>
      </c>
      <c r="D946" s="209" t="inlineStr">
        <is>
          <t>crafting from parts</t>
        </is>
      </c>
      <c r="E946" s="209" t="inlineStr"/>
      <c r="F946" s="209" t="inlineStr"/>
      <c r="G946" s="209" t="inlineStr">
        <is>
          <t>source-describes-concept</t>
        </is>
      </c>
      <c r="H946" s="209" t="inlineStr">
        <is>
          <t>Source Corpus.Distinctive_Contribution</t>
        </is>
      </c>
      <c r="I946" s="209" t="inlineStr">
        <is>
          <t>unmapped</t>
        </is>
      </c>
      <c r="J946" s="209" t="inlineStr">
        <is>
          <t>Corpus orientation only</t>
        </is>
      </c>
      <c r="K946" s="209" t="inlineStr">
        <is>
          <t>Needs source-specific verification</t>
        </is>
      </c>
      <c r="L946" s="209" t="inlineStr">
        <is>
          <t>https://en.wikipedia.org/wiki/Monster_Hunter</t>
        </is>
      </c>
      <c r="M946" s="209" t="inlineStr">
        <is>
          <t>Comparative navigation coordinate; not a canonical source entry or claim of exact equivalence.</t>
        </is>
      </c>
    </row>
    <row r="947">
      <c r="A947" s="209" t="inlineStr">
        <is>
          <t>CON-0946</t>
        </is>
      </c>
      <c r="B947" s="209" t="inlineStr">
        <is>
          <t>SRC-186</t>
        </is>
      </c>
      <c r="C947" s="209" t="inlineStr">
        <is>
          <t>Monster Hunter</t>
        </is>
      </c>
      <c r="D947" s="209" t="inlineStr">
        <is>
          <t>guild institutions</t>
        </is>
      </c>
      <c r="E947" s="209" t="inlineStr">
        <is>
          <t>INS-100</t>
        </is>
      </c>
      <c r="F947" s="209" t="inlineStr">
        <is>
          <t>Professional and Economic Organizations</t>
        </is>
      </c>
      <c r="G947" s="209" t="inlineStr">
        <is>
          <t>orientation-maps-to</t>
        </is>
      </c>
      <c r="H947" s="209" t="inlineStr">
        <is>
          <t>Source Corpus.Distinctive_Contribution</t>
        </is>
      </c>
      <c r="I947" s="209" t="inlineStr">
        <is>
          <t>moderate</t>
        </is>
      </c>
      <c r="J947" s="209" t="inlineStr">
        <is>
          <t>Corpus orientation only</t>
        </is>
      </c>
      <c r="K947" s="209" t="inlineStr">
        <is>
          <t>Needs source-specific verification</t>
        </is>
      </c>
      <c r="L947" s="209" t="inlineStr">
        <is>
          <t>https://en.wikipedia.org/wiki/Monster_Hunter</t>
        </is>
      </c>
      <c r="M947" s="209" t="inlineStr">
        <is>
          <t>Comparative navigation coordinate; not a canonical source entry or claim of exact equivalence.</t>
        </is>
      </c>
    </row>
    <row r="948">
      <c r="A948" s="209" t="inlineStr">
        <is>
          <t>CON-0947</t>
        </is>
      </c>
      <c r="B948" s="209" t="inlineStr">
        <is>
          <t>SRC-187</t>
        </is>
      </c>
      <c r="C948" s="209" t="inlineStr">
        <is>
          <t>Pokémon</t>
        </is>
      </c>
      <c r="D948" s="209" t="inlineStr">
        <is>
          <t>Creature types</t>
        </is>
      </c>
      <c r="E948" s="209" t="inlineStr"/>
      <c r="F948" s="209" t="inlineStr"/>
      <c r="G948" s="209" t="inlineStr">
        <is>
          <t>source-describes-concept</t>
        </is>
      </c>
      <c r="H948" s="209" t="inlineStr">
        <is>
          <t>Source Corpus.Distinctive_Contribution</t>
        </is>
      </c>
      <c r="I948" s="209" t="inlineStr">
        <is>
          <t>unmapped</t>
        </is>
      </c>
      <c r="J948" s="209" t="inlineStr">
        <is>
          <t>Corpus orientation only</t>
        </is>
      </c>
      <c r="K948" s="209" t="inlineStr">
        <is>
          <t>Needs source-specific verification</t>
        </is>
      </c>
      <c r="L948" s="209" t="inlineStr">
        <is>
          <t>https://en.wikipedia.org/wiki/Pok%C3%A9mon</t>
        </is>
      </c>
      <c r="M948" s="209" t="inlineStr">
        <is>
          <t>Comparative navigation coordinate; not a canonical source entry or claim of exact equivalence.</t>
        </is>
      </c>
    </row>
    <row r="949">
      <c r="A949" s="209" t="inlineStr">
        <is>
          <t>CON-0948</t>
        </is>
      </c>
      <c r="B949" s="209" t="inlineStr">
        <is>
          <t>SRC-187</t>
        </is>
      </c>
      <c r="C949" s="209" t="inlineStr">
        <is>
          <t>Pokémon</t>
        </is>
      </c>
      <c r="D949" s="209" t="inlineStr">
        <is>
          <t>capture/taming roles</t>
        </is>
      </c>
      <c r="E949" s="209" t="inlineStr"/>
      <c r="F949" s="209" t="inlineStr"/>
      <c r="G949" s="209" t="inlineStr">
        <is>
          <t>source-describes-concept</t>
        </is>
      </c>
      <c r="H949" s="209" t="inlineStr">
        <is>
          <t>Source Corpus.Distinctive_Contribution</t>
        </is>
      </c>
      <c r="I949" s="209" t="inlineStr">
        <is>
          <t>unmapped</t>
        </is>
      </c>
      <c r="J949" s="209" t="inlineStr">
        <is>
          <t>Corpus orientation only</t>
        </is>
      </c>
      <c r="K949" s="209" t="inlineStr">
        <is>
          <t>Needs source-specific verification</t>
        </is>
      </c>
      <c r="L949" s="209" t="inlineStr">
        <is>
          <t>https://en.wikipedia.org/wiki/Pok%C3%A9mon</t>
        </is>
      </c>
      <c r="M949" s="209" t="inlineStr">
        <is>
          <t>Comparative navigation coordinate; not a canonical source entry or claim of exact equivalence.</t>
        </is>
      </c>
    </row>
    <row r="950">
      <c r="A950" s="209" t="inlineStr">
        <is>
          <t>CON-0949</t>
        </is>
      </c>
      <c r="B950" s="209" t="inlineStr">
        <is>
          <t>SRC-187</t>
        </is>
      </c>
      <c r="C950" s="209" t="inlineStr">
        <is>
          <t>Pokémon</t>
        </is>
      </c>
      <c r="D950" s="209" t="inlineStr">
        <is>
          <t>evolution</t>
        </is>
      </c>
      <c r="E950" s="209" t="inlineStr">
        <is>
          <t>STA-200</t>
        </is>
      </c>
      <c r="F950" s="209" t="inlineStr">
        <is>
          <t>Bodily Transformation States</t>
        </is>
      </c>
      <c r="G950" s="209" t="inlineStr">
        <is>
          <t>orientation-maps-to</t>
        </is>
      </c>
      <c r="H950" s="209" t="inlineStr">
        <is>
          <t>Source Corpus.Distinctive_Contribution</t>
        </is>
      </c>
      <c r="I950" s="209" t="inlineStr">
        <is>
          <t>low</t>
        </is>
      </c>
      <c r="J950" s="209" t="inlineStr">
        <is>
          <t>Corpus orientation only</t>
        </is>
      </c>
      <c r="K950" s="209" t="inlineStr">
        <is>
          <t>Needs source-specific verification</t>
        </is>
      </c>
      <c r="L950" s="209" t="inlineStr">
        <is>
          <t>https://en.wikipedia.org/wiki/Pok%C3%A9mon</t>
        </is>
      </c>
      <c r="M950" s="209" t="inlineStr">
        <is>
          <t>Comparative navigation coordinate; not a canonical source entry or claim of exact equivalence.</t>
        </is>
      </c>
    </row>
    <row r="951">
      <c r="A951" s="209" t="inlineStr">
        <is>
          <t>CON-0950</t>
        </is>
      </c>
      <c r="B951" s="209" t="inlineStr">
        <is>
          <t>SRC-187</t>
        </is>
      </c>
      <c r="C951" s="209" t="inlineStr">
        <is>
          <t>Pokémon</t>
        </is>
      </c>
      <c r="D951" s="209" t="inlineStr">
        <is>
          <t>trainer identities</t>
        </is>
      </c>
      <c r="E951" s="209" t="inlineStr"/>
      <c r="F951" s="209" t="inlineStr"/>
      <c r="G951" s="209" t="inlineStr">
        <is>
          <t>source-describes-concept</t>
        </is>
      </c>
      <c r="H951" s="209" t="inlineStr">
        <is>
          <t>Source Corpus.Distinctive_Contribution</t>
        </is>
      </c>
      <c r="I951" s="209" t="inlineStr">
        <is>
          <t>unmapped</t>
        </is>
      </c>
      <c r="J951" s="209" t="inlineStr">
        <is>
          <t>Corpus orientation only</t>
        </is>
      </c>
      <c r="K951" s="209" t="inlineStr">
        <is>
          <t>Needs source-specific verification</t>
        </is>
      </c>
      <c r="L951" s="209" t="inlineStr">
        <is>
          <t>https://en.wikipedia.org/wiki/Pok%C3%A9mon</t>
        </is>
      </c>
      <c r="M951" s="209" t="inlineStr">
        <is>
          <t>Comparative navigation coordinate; not a canonical source entry or claim of exact equivalence.</t>
        </is>
      </c>
    </row>
    <row r="952">
      <c r="A952" s="209" t="inlineStr">
        <is>
          <t>CON-0951</t>
        </is>
      </c>
      <c r="B952" s="209" t="inlineStr">
        <is>
          <t>SRC-187</t>
        </is>
      </c>
      <c r="C952" s="209" t="inlineStr">
        <is>
          <t>Pokémon</t>
        </is>
      </c>
      <c r="D952" s="209" t="inlineStr">
        <is>
          <t>elemental taxonomy</t>
        </is>
      </c>
      <c r="E952" s="209" t="inlineStr"/>
      <c r="F952" s="209" t="inlineStr"/>
      <c r="G952" s="209" t="inlineStr">
        <is>
          <t>source-describes-concept</t>
        </is>
      </c>
      <c r="H952" s="209" t="inlineStr">
        <is>
          <t>Source Corpus.Distinctive_Contribution</t>
        </is>
      </c>
      <c r="I952" s="209" t="inlineStr">
        <is>
          <t>unmapped</t>
        </is>
      </c>
      <c r="J952" s="209" t="inlineStr">
        <is>
          <t>Corpus orientation only</t>
        </is>
      </c>
      <c r="K952" s="209" t="inlineStr">
        <is>
          <t>Needs source-specific verification</t>
        </is>
      </c>
      <c r="L952" s="209" t="inlineStr">
        <is>
          <t>https://en.wikipedia.org/wiki/Pok%C3%A9mon</t>
        </is>
      </c>
      <c r="M952" s="209" t="inlineStr">
        <is>
          <t>Comparative navigation coordinate; not a canonical source entry or claim of exact equivalence.</t>
        </is>
      </c>
    </row>
    <row r="953">
      <c r="A953" s="209" t="inlineStr">
        <is>
          <t>CON-0952</t>
        </is>
      </c>
      <c r="B953" s="209" t="inlineStr">
        <is>
          <t>SRC-188</t>
        </is>
      </c>
      <c r="C953" s="209" t="inlineStr">
        <is>
          <t>The Banner Saga</t>
        </is>
      </c>
      <c r="D953" s="209" t="inlineStr">
        <is>
          <t>Human and varl peoples</t>
        </is>
      </c>
      <c r="E953" s="209" t="inlineStr">
        <is>
          <t>PPL-108; PPL-100</t>
        </is>
      </c>
      <c r="F953" s="209" t="inlineStr">
        <is>
          <t>Giantkin Peoples; Mortal and Natural Peoples</t>
        </is>
      </c>
      <c r="G953" s="209" t="inlineStr">
        <is>
          <t>orientation-maps-to</t>
        </is>
      </c>
      <c r="H953" s="209" t="inlineStr">
        <is>
          <t>Source Corpus.Distinctive_Contribution</t>
        </is>
      </c>
      <c r="I953" s="209" t="inlineStr">
        <is>
          <t>low</t>
        </is>
      </c>
      <c r="J953" s="209" t="inlineStr">
        <is>
          <t>Corpus orientation only</t>
        </is>
      </c>
      <c r="K953" s="209" t="inlineStr">
        <is>
          <t>Needs source-specific verification</t>
        </is>
      </c>
      <c r="L953" s="209" t="inlineStr">
        <is>
          <t>https://en.wikipedia.org/wiki/The_Banner_Saga</t>
        </is>
      </c>
      <c r="M953" s="209" t="inlineStr">
        <is>
          <t>Comparative navigation coordinate; not a canonical source entry or claim of exact equivalence.</t>
        </is>
      </c>
    </row>
    <row r="954">
      <c r="A954" s="209" t="inlineStr">
        <is>
          <t>CON-0953</t>
        </is>
      </c>
      <c r="B954" s="209" t="inlineStr">
        <is>
          <t>SRC-188</t>
        </is>
      </c>
      <c r="C954" s="209" t="inlineStr">
        <is>
          <t>The Banner Saga</t>
        </is>
      </c>
      <c r="D954" s="209" t="inlineStr">
        <is>
          <t>caravan society</t>
        </is>
      </c>
      <c r="E954" s="209" t="inlineStr">
        <is>
          <t>CIV-000</t>
        </is>
      </c>
      <c r="F954" s="209" t="inlineStr">
        <is>
          <t>Civilization &amp; Culture Archetypes</t>
        </is>
      </c>
      <c r="G954" s="209" t="inlineStr">
        <is>
          <t>orientation-maps-to</t>
        </is>
      </c>
      <c r="H954" s="209" t="inlineStr">
        <is>
          <t>Source Corpus.Distinctive_Contribution</t>
        </is>
      </c>
      <c r="I954" s="209" t="inlineStr">
        <is>
          <t>low</t>
        </is>
      </c>
      <c r="J954" s="209" t="inlineStr">
        <is>
          <t>Corpus orientation only</t>
        </is>
      </c>
      <c r="K954" s="209" t="inlineStr">
        <is>
          <t>Needs source-specific verification</t>
        </is>
      </c>
      <c r="L954" s="209" t="inlineStr">
        <is>
          <t>https://en.wikipedia.org/wiki/The_Banner_Saga</t>
        </is>
      </c>
      <c r="M954" s="209" t="inlineStr">
        <is>
          <t>Comparative navigation coordinate; not a canonical source entry or claim of exact equivalence.</t>
        </is>
      </c>
    </row>
    <row r="955">
      <c r="A955" s="209" t="inlineStr">
        <is>
          <t>CON-0954</t>
        </is>
      </c>
      <c r="B955" s="209" t="inlineStr">
        <is>
          <t>SRC-188</t>
        </is>
      </c>
      <c r="C955" s="209" t="inlineStr">
        <is>
          <t>The Banner Saga</t>
        </is>
      </c>
      <c r="D955" s="209" t="inlineStr">
        <is>
          <t>class roles</t>
        </is>
      </c>
      <c r="E955" s="209" t="inlineStr"/>
      <c r="F955" s="209" t="inlineStr"/>
      <c r="G955" s="209" t="inlineStr">
        <is>
          <t>source-describes-concept</t>
        </is>
      </c>
      <c r="H955" s="209" t="inlineStr">
        <is>
          <t>Source Corpus.Distinctive_Contribution</t>
        </is>
      </c>
      <c r="I955" s="209" t="inlineStr">
        <is>
          <t>unmapped</t>
        </is>
      </c>
      <c r="J955" s="209" t="inlineStr">
        <is>
          <t>Corpus orientation only</t>
        </is>
      </c>
      <c r="K955" s="209" t="inlineStr">
        <is>
          <t>Needs source-specific verification</t>
        </is>
      </c>
      <c r="L955" s="209" t="inlineStr">
        <is>
          <t>https://en.wikipedia.org/wiki/The_Banner_Saga</t>
        </is>
      </c>
      <c r="M955" s="209" t="inlineStr">
        <is>
          <t>Comparative navigation coordinate; not a canonical source entry or claim of exact equivalence.</t>
        </is>
      </c>
    </row>
    <row r="956">
      <c r="A956" s="209" t="inlineStr">
        <is>
          <t>CON-0955</t>
        </is>
      </c>
      <c r="B956" s="209" t="inlineStr">
        <is>
          <t>SRC-188</t>
        </is>
      </c>
      <c r="C956" s="209" t="inlineStr">
        <is>
          <t>The Banner Saga</t>
        </is>
      </c>
      <c r="D956" s="209" t="inlineStr">
        <is>
          <t>irreversible choices</t>
        </is>
      </c>
      <c r="E956" s="209" t="inlineStr"/>
      <c r="F956" s="209" t="inlineStr"/>
      <c r="G956" s="209" t="inlineStr">
        <is>
          <t>source-describes-concept</t>
        </is>
      </c>
      <c r="H956" s="209" t="inlineStr">
        <is>
          <t>Source Corpus.Distinctive_Contribution</t>
        </is>
      </c>
      <c r="I956" s="209" t="inlineStr">
        <is>
          <t>unmapped</t>
        </is>
      </c>
      <c r="J956" s="209" t="inlineStr">
        <is>
          <t>Corpus orientation only</t>
        </is>
      </c>
      <c r="K956" s="209" t="inlineStr">
        <is>
          <t>Needs source-specific verification</t>
        </is>
      </c>
      <c r="L956" s="209" t="inlineStr">
        <is>
          <t>https://en.wikipedia.org/wiki/The_Banner_Saga</t>
        </is>
      </c>
      <c r="M956" s="209" t="inlineStr">
        <is>
          <t>Comparative navigation coordinate; not a canonical source entry or claim of exact equivalence.</t>
        </is>
      </c>
    </row>
    <row r="957">
      <c r="A957" s="209" t="inlineStr">
        <is>
          <t>CON-0956</t>
        </is>
      </c>
      <c r="B957" s="209" t="inlineStr">
        <is>
          <t>SRC-188</t>
        </is>
      </c>
      <c r="C957" s="209" t="inlineStr">
        <is>
          <t>The Banner Saga</t>
        </is>
      </c>
      <c r="D957" s="209" t="inlineStr">
        <is>
          <t>apocalypse</t>
        </is>
      </c>
      <c r="E957" s="209" t="inlineStr">
        <is>
          <t>NAR-418</t>
        </is>
      </c>
      <c r="F957" s="209" t="inlineStr">
        <is>
          <t>Apocalypse and Prevention</t>
        </is>
      </c>
      <c r="G957" s="209" t="inlineStr">
        <is>
          <t>orientation-maps-to</t>
        </is>
      </c>
      <c r="H957" s="209" t="inlineStr">
        <is>
          <t>Source Corpus.Distinctive_Contribution</t>
        </is>
      </c>
      <c r="I957" s="209" t="inlineStr">
        <is>
          <t>moderate</t>
        </is>
      </c>
      <c r="J957" s="209" t="inlineStr">
        <is>
          <t>Corpus orientation only</t>
        </is>
      </c>
      <c r="K957" s="209" t="inlineStr">
        <is>
          <t>Needs source-specific verification</t>
        </is>
      </c>
      <c r="L957" s="209" t="inlineStr">
        <is>
          <t>https://en.wikipedia.org/wiki/The_Banner_Saga</t>
        </is>
      </c>
      <c r="M957" s="209" t="inlineStr">
        <is>
          <t>Comparative navigation coordinate; not a canonical source entry or claim of exact equivalence.</t>
        </is>
      </c>
    </row>
    <row r="958">
      <c r="A958" s="209" t="inlineStr">
        <is>
          <t>CON-0957</t>
        </is>
      </c>
      <c r="B958" s="209" t="inlineStr">
        <is>
          <t>SRC-189</t>
        </is>
      </c>
      <c r="C958" s="209" t="inlineStr">
        <is>
          <t>Darkest Dungeon</t>
        </is>
      </c>
      <c r="D958" s="209" t="inlineStr">
        <is>
          <t>Stress as a second health economy</t>
        </is>
      </c>
      <c r="E958" s="209" t="inlineStr">
        <is>
          <t>MEC-218</t>
        </is>
      </c>
      <c r="F958" s="209" t="inlineStr">
        <is>
          <t>Reaction or Interrupt Model</t>
        </is>
      </c>
      <c r="G958" s="209" t="inlineStr">
        <is>
          <t>orientation-maps-to</t>
        </is>
      </c>
      <c r="H958" s="209" t="inlineStr">
        <is>
          <t>Source Corpus.Distinctive_Contribution</t>
        </is>
      </c>
      <c r="I958" s="209" t="inlineStr">
        <is>
          <t>moderate</t>
        </is>
      </c>
      <c r="J958" s="209" t="inlineStr">
        <is>
          <t>Corpus orientation only</t>
        </is>
      </c>
      <c r="K958" s="209" t="inlineStr">
        <is>
          <t>Needs source-specific verification</t>
        </is>
      </c>
      <c r="L958" s="209" t="inlineStr">
        <is>
          <t>https://www.darkestdungeon.com/darkest-dungeon/about/</t>
        </is>
      </c>
      <c r="M958" s="209" t="inlineStr">
        <is>
          <t>Comparative navigation coordinate; not a canonical source entry or claim of exact equivalence.</t>
        </is>
      </c>
    </row>
    <row r="959">
      <c r="A959" s="209" t="inlineStr">
        <is>
          <t>CON-0958</t>
        </is>
      </c>
      <c r="B959" s="209" t="inlineStr">
        <is>
          <t>SRC-189</t>
        </is>
      </c>
      <c r="C959" s="209" t="inlineStr">
        <is>
          <t>Darkest Dungeon</t>
        </is>
      </c>
      <c r="D959" s="209" t="inlineStr">
        <is>
          <t>affliction/virtue crises</t>
        </is>
      </c>
      <c r="E959" s="209" t="inlineStr">
        <is>
          <t>MEC-218</t>
        </is>
      </c>
      <c r="F959" s="209" t="inlineStr">
        <is>
          <t>Reaction or Interrupt Model</t>
        </is>
      </c>
      <c r="G959" s="209" t="inlineStr">
        <is>
          <t>orientation-maps-to</t>
        </is>
      </c>
      <c r="H959" s="209" t="inlineStr">
        <is>
          <t>Source Corpus.Distinctive_Contribution</t>
        </is>
      </c>
      <c r="I959" s="209" t="inlineStr">
        <is>
          <t>moderate</t>
        </is>
      </c>
      <c r="J959" s="209" t="inlineStr">
        <is>
          <t>Corpus orientation only</t>
        </is>
      </c>
      <c r="K959" s="209" t="inlineStr">
        <is>
          <t>Needs source-specific verification</t>
        </is>
      </c>
      <c r="L959" s="209" t="inlineStr">
        <is>
          <t>https://www.darkestdungeon.com/darkest-dungeon/about/</t>
        </is>
      </c>
      <c r="M959" s="209" t="inlineStr">
        <is>
          <t>Comparative navigation coordinate; not a canonical source entry or claim of exact equivalence.</t>
        </is>
      </c>
    </row>
    <row r="960">
      <c r="A960" s="209" t="inlineStr">
        <is>
          <t>CON-0959</t>
        </is>
      </c>
      <c r="B960" s="209" t="inlineStr">
        <is>
          <t>SRC-189</t>
        </is>
      </c>
      <c r="C960" s="209" t="inlineStr">
        <is>
          <t>Darkest Dungeon</t>
        </is>
      </c>
      <c r="D960" s="209" t="inlineStr">
        <is>
          <t>persistent quirks and disease</t>
        </is>
      </c>
      <c r="E960" s="209" t="inlineStr"/>
      <c r="F960" s="209" t="inlineStr"/>
      <c r="G960" s="209" t="inlineStr">
        <is>
          <t>source-describes-concept</t>
        </is>
      </c>
      <c r="H960" s="209" t="inlineStr">
        <is>
          <t>Source Corpus.Distinctive_Contribution</t>
        </is>
      </c>
      <c r="I960" s="209" t="inlineStr">
        <is>
          <t>unmapped</t>
        </is>
      </c>
      <c r="J960" s="209" t="inlineStr">
        <is>
          <t>Corpus orientation only</t>
        </is>
      </c>
      <c r="K960" s="209" t="inlineStr">
        <is>
          <t>Needs source-specific verification</t>
        </is>
      </c>
      <c r="L960" s="209" t="inlineStr">
        <is>
          <t>https://www.darkestdungeon.com/darkest-dungeon/about/</t>
        </is>
      </c>
      <c r="M960" s="209" t="inlineStr">
        <is>
          <t>Comparative navigation coordinate; not a canonical source entry or claim of exact equivalence.</t>
        </is>
      </c>
    </row>
    <row r="961">
      <c r="A961" s="209" t="inlineStr">
        <is>
          <t>CON-0960</t>
        </is>
      </c>
      <c r="B961" s="209" t="inlineStr">
        <is>
          <t>SRC-189</t>
        </is>
      </c>
      <c r="C961" s="209" t="inlineStr">
        <is>
          <t>Darkest Dungeon</t>
        </is>
      </c>
      <c r="D961" s="209" t="inlineStr">
        <is>
          <t>position-dependent skills</t>
        </is>
      </c>
      <c r="E961" s="209" t="inlineStr"/>
      <c r="F961" s="209" t="inlineStr"/>
      <c r="G961" s="209" t="inlineStr">
        <is>
          <t>source-describes-concept</t>
        </is>
      </c>
      <c r="H961" s="209" t="inlineStr">
        <is>
          <t>Source Corpus.Distinctive_Contribution</t>
        </is>
      </c>
      <c r="I961" s="209" t="inlineStr">
        <is>
          <t>unmapped</t>
        </is>
      </c>
      <c r="J961" s="209" t="inlineStr">
        <is>
          <t>Corpus orientation only</t>
        </is>
      </c>
      <c r="K961" s="209" t="inlineStr">
        <is>
          <t>Needs source-specific verification</t>
        </is>
      </c>
      <c r="L961" s="209" t="inlineStr">
        <is>
          <t>https://www.darkestdungeon.com/darkest-dungeon/about/</t>
        </is>
      </c>
      <c r="M961" s="209" t="inlineStr">
        <is>
          <t>Comparative navigation coordinate; not a canonical source entry or claim of exact equivalence.</t>
        </is>
      </c>
    </row>
    <row r="962">
      <c r="A962" s="209" t="inlineStr">
        <is>
          <t>CON-0961</t>
        </is>
      </c>
      <c r="B962" s="209" t="inlineStr">
        <is>
          <t>SRC-189</t>
        </is>
      </c>
      <c r="C962" s="209" t="inlineStr">
        <is>
          <t>Darkest Dungeon</t>
        </is>
      </c>
      <c r="D962" s="209" t="inlineStr">
        <is>
          <t>light-risk tradeoffs</t>
        </is>
      </c>
      <c r="E962" s="209" t="inlineStr"/>
      <c r="F962" s="209" t="inlineStr"/>
      <c r="G962" s="209" t="inlineStr">
        <is>
          <t>source-describes-concept</t>
        </is>
      </c>
      <c r="H962" s="209" t="inlineStr">
        <is>
          <t>Source Corpus.Distinctive_Contribution</t>
        </is>
      </c>
      <c r="I962" s="209" t="inlineStr">
        <is>
          <t>unmapped</t>
        </is>
      </c>
      <c r="J962" s="209" t="inlineStr">
        <is>
          <t>Corpus orientation only</t>
        </is>
      </c>
      <c r="K962" s="209" t="inlineStr">
        <is>
          <t>Needs source-specific verification</t>
        </is>
      </c>
      <c r="L962" s="209" t="inlineStr">
        <is>
          <t>https://www.darkestdungeon.com/darkest-dungeon/about/</t>
        </is>
      </c>
      <c r="M962" s="209" t="inlineStr">
        <is>
          <t>Comparative navigation coordinate; not a canonical source entry or claim of exact equivalence.</t>
        </is>
      </c>
    </row>
    <row r="963">
      <c r="A963" s="209" t="inlineStr">
        <is>
          <t>CON-0962</t>
        </is>
      </c>
      <c r="B963" s="209" t="inlineStr">
        <is>
          <t>SRC-189</t>
        </is>
      </c>
      <c r="C963" s="209" t="inlineStr">
        <is>
          <t>Darkest Dungeon</t>
        </is>
      </c>
      <c r="D963" s="209" t="inlineStr">
        <is>
          <t>expedition attrition</t>
        </is>
      </c>
      <c r="E963" s="209" t="inlineStr"/>
      <c r="F963" s="209" t="inlineStr"/>
      <c r="G963" s="209" t="inlineStr">
        <is>
          <t>source-describes-concept</t>
        </is>
      </c>
      <c r="H963" s="209" t="inlineStr">
        <is>
          <t>Source Corpus.Distinctive_Contribution</t>
        </is>
      </c>
      <c r="I963" s="209" t="inlineStr">
        <is>
          <t>unmapped</t>
        </is>
      </c>
      <c r="J963" s="209" t="inlineStr">
        <is>
          <t>Corpus orientation only</t>
        </is>
      </c>
      <c r="K963" s="209" t="inlineStr">
        <is>
          <t>Needs source-specific verification</t>
        </is>
      </c>
      <c r="L963" s="209" t="inlineStr">
        <is>
          <t>https://www.darkestdungeon.com/darkest-dungeon/about/</t>
        </is>
      </c>
      <c r="M963" s="209" t="inlineStr">
        <is>
          <t>Comparative navigation coordinate; not a canonical source entry or claim of exact equivalence.</t>
        </is>
      </c>
    </row>
    <row r="964">
      <c r="A964" s="209" t="inlineStr">
        <is>
          <t>CON-0963</t>
        </is>
      </c>
      <c r="B964" s="209" t="inlineStr">
        <is>
          <t>SRC-189</t>
        </is>
      </c>
      <c r="C964" s="209" t="inlineStr">
        <is>
          <t>Darkest Dungeon</t>
        </is>
      </c>
      <c r="D964" s="209" t="inlineStr">
        <is>
          <t>roster management</t>
        </is>
      </c>
      <c r="E964" s="209" t="inlineStr"/>
      <c r="F964" s="209" t="inlineStr"/>
      <c r="G964" s="209" t="inlineStr">
        <is>
          <t>source-describes-concept</t>
        </is>
      </c>
      <c r="H964" s="209" t="inlineStr">
        <is>
          <t>Source Corpus.Distinctive_Contribution</t>
        </is>
      </c>
      <c r="I964" s="209" t="inlineStr">
        <is>
          <t>unmapped</t>
        </is>
      </c>
      <c r="J964" s="209" t="inlineStr">
        <is>
          <t>Corpus orientation only</t>
        </is>
      </c>
      <c r="K964" s="209" t="inlineStr">
        <is>
          <t>Needs source-specific verification</t>
        </is>
      </c>
      <c r="L964" s="209" t="inlineStr">
        <is>
          <t>https://www.darkestdungeon.com/darkest-dungeon/about/</t>
        </is>
      </c>
      <c r="M964" s="209" t="inlineStr">
        <is>
          <t>Comparative navigation coordinate; not a canonical source entry or claim of exact equivalence.</t>
        </is>
      </c>
    </row>
    <row r="965">
      <c r="A965" s="209" t="inlineStr">
        <is>
          <t>CON-0964</t>
        </is>
      </c>
      <c r="B965" s="209" t="inlineStr">
        <is>
          <t>SRC-189</t>
        </is>
      </c>
      <c r="C965" s="209" t="inlineStr">
        <is>
          <t>Darkest Dungeon</t>
        </is>
      </c>
      <c r="D965" s="209" t="inlineStr">
        <is>
          <t>treatment institutions</t>
        </is>
      </c>
      <c r="E965" s="209" t="inlineStr"/>
      <c r="F965" s="209" t="inlineStr"/>
      <c r="G965" s="209" t="inlineStr">
        <is>
          <t>source-describes-concept</t>
        </is>
      </c>
      <c r="H965" s="209" t="inlineStr">
        <is>
          <t>Source Corpus.Distinctive_Contribution</t>
        </is>
      </c>
      <c r="I965" s="209" t="inlineStr">
        <is>
          <t>unmapped</t>
        </is>
      </c>
      <c r="J965" s="209" t="inlineStr">
        <is>
          <t>Corpus orientation only</t>
        </is>
      </c>
      <c r="K965" s="209" t="inlineStr">
        <is>
          <t>Needs source-specific verification</t>
        </is>
      </c>
      <c r="L965" s="209" t="inlineStr">
        <is>
          <t>https://www.darkestdungeon.com/darkest-dungeon/about/</t>
        </is>
      </c>
      <c r="M965" s="209" t="inlineStr">
        <is>
          <t>Comparative navigation coordinate; not a canonical source entry or claim of exact equivalence.</t>
        </is>
      </c>
    </row>
    <row r="966">
      <c r="A966" s="209" t="inlineStr">
        <is>
          <t>CON-0965</t>
        </is>
      </c>
      <c r="B966" s="209" t="inlineStr">
        <is>
          <t>SRC-189</t>
        </is>
      </c>
      <c r="C966" s="209" t="inlineStr">
        <is>
          <t>Darkest Dungeon</t>
        </is>
      </c>
      <c r="D966" s="209" t="inlineStr">
        <is>
          <t>permadeath</t>
        </is>
      </c>
      <c r="E966" s="209" t="inlineStr">
        <is>
          <t>MEC-205</t>
        </is>
      </c>
      <c r="F966" s="209" t="inlineStr">
        <is>
          <t>Per-Day Resource</t>
        </is>
      </c>
      <c r="G966" s="209" t="inlineStr">
        <is>
          <t>orientation-maps-to</t>
        </is>
      </c>
      <c r="H966" s="209" t="inlineStr">
        <is>
          <t>Source Corpus.Distinctive_Contribution</t>
        </is>
      </c>
      <c r="I966" s="209" t="inlineStr">
        <is>
          <t>high</t>
        </is>
      </c>
      <c r="J966" s="209" t="inlineStr">
        <is>
          <t>Corpus orientation only</t>
        </is>
      </c>
      <c r="K966" s="209" t="inlineStr">
        <is>
          <t>Needs source-specific verification</t>
        </is>
      </c>
      <c r="L966" s="209" t="inlineStr">
        <is>
          <t>https://www.darkestdungeon.com/darkest-dungeon/about/</t>
        </is>
      </c>
      <c r="M966" s="209" t="inlineStr">
        <is>
          <t>Comparative navigation coordinate; not a canonical source entry or claim of exact equivalence.</t>
        </is>
      </c>
    </row>
    <row r="967">
      <c r="A967" s="209" t="inlineStr">
        <is>
          <t>CON-0966</t>
        </is>
      </c>
      <c r="B967" s="209" t="inlineStr">
        <is>
          <t>SRC-189</t>
        </is>
      </c>
      <c r="C967" s="209" t="inlineStr">
        <is>
          <t>Darkest Dungeon</t>
        </is>
      </c>
      <c r="D967" s="209" t="inlineStr">
        <is>
          <t>and inherited ruin</t>
        </is>
      </c>
      <c r="E967" s="209" t="inlineStr"/>
      <c r="F967" s="209" t="inlineStr"/>
      <c r="G967" s="209" t="inlineStr">
        <is>
          <t>source-describes-concept</t>
        </is>
      </c>
      <c r="H967" s="209" t="inlineStr">
        <is>
          <t>Source Corpus.Distinctive_Contribution</t>
        </is>
      </c>
      <c r="I967" s="209" t="inlineStr">
        <is>
          <t>unmapped</t>
        </is>
      </c>
      <c r="J967" s="209" t="inlineStr">
        <is>
          <t>Corpus orientation only</t>
        </is>
      </c>
      <c r="K967" s="209" t="inlineStr">
        <is>
          <t>Needs source-specific verification</t>
        </is>
      </c>
      <c r="L967" s="209" t="inlineStr">
        <is>
          <t>https://www.darkestdungeon.com/darkest-dungeon/about/</t>
        </is>
      </c>
      <c r="M967" s="209" t="inlineStr">
        <is>
          <t>Comparative navigation coordinate; not a canonical source entry or claim of exact equivalence.</t>
        </is>
      </c>
    </row>
    <row r="968">
      <c r="A968" s="209" t="inlineStr">
        <is>
          <t>CON-0967</t>
        </is>
      </c>
      <c r="B968" s="209" t="inlineStr">
        <is>
          <t>SRC-190</t>
        </is>
      </c>
      <c r="C968" s="209" t="inlineStr">
        <is>
          <t>Battle Brothers</t>
        </is>
      </c>
      <c r="D968" s="209" t="inlineStr">
        <is>
          <t>Mercenary backgrounds</t>
        </is>
      </c>
      <c r="E968" s="209" t="inlineStr">
        <is>
          <t>ROL-137</t>
        </is>
      </c>
      <c r="F968" s="209" t="inlineStr">
        <is>
          <t>Mercenary</t>
        </is>
      </c>
      <c r="G968" s="209" t="inlineStr">
        <is>
          <t>orientation-maps-to</t>
        </is>
      </c>
      <c r="H968" s="209" t="inlineStr">
        <is>
          <t>Source Corpus.Distinctive_Contribution</t>
        </is>
      </c>
      <c r="I968" s="209" t="inlineStr">
        <is>
          <t>high</t>
        </is>
      </c>
      <c r="J968" s="209" t="inlineStr">
        <is>
          <t>Corpus orientation only</t>
        </is>
      </c>
      <c r="K968" s="209" t="inlineStr">
        <is>
          <t>Needs source-specific verification</t>
        </is>
      </c>
      <c r="L968" s="209" t="inlineStr">
        <is>
          <t>https://en.wikipedia.org/wiki/Battle_Brothers</t>
        </is>
      </c>
      <c r="M968" s="209" t="inlineStr">
        <is>
          <t>Comparative navigation coordinate; not a canonical source entry or claim of exact equivalence.</t>
        </is>
      </c>
    </row>
    <row r="969">
      <c r="A969" s="209" t="inlineStr">
        <is>
          <t>CON-0968</t>
        </is>
      </c>
      <c r="B969" s="209" t="inlineStr">
        <is>
          <t>SRC-190</t>
        </is>
      </c>
      <c r="C969" s="209" t="inlineStr">
        <is>
          <t>Battle Brothers</t>
        </is>
      </c>
      <c r="D969" s="209" t="inlineStr">
        <is>
          <t>injuries</t>
        </is>
      </c>
      <c r="E969" s="209" t="inlineStr"/>
      <c r="F969" s="209" t="inlineStr"/>
      <c r="G969" s="209" t="inlineStr">
        <is>
          <t>source-describes-concept</t>
        </is>
      </c>
      <c r="H969" s="209" t="inlineStr">
        <is>
          <t>Source Corpus.Distinctive_Contribution</t>
        </is>
      </c>
      <c r="I969" s="209" t="inlineStr">
        <is>
          <t>unmapped</t>
        </is>
      </c>
      <c r="J969" s="209" t="inlineStr">
        <is>
          <t>Corpus orientation only</t>
        </is>
      </c>
      <c r="K969" s="209" t="inlineStr">
        <is>
          <t>Needs source-specific verification</t>
        </is>
      </c>
      <c r="L969" s="209" t="inlineStr">
        <is>
          <t>https://en.wikipedia.org/wiki/Battle_Brothers</t>
        </is>
      </c>
      <c r="M969" s="209" t="inlineStr">
        <is>
          <t>Comparative navigation coordinate; not a canonical source entry or claim of exact equivalence.</t>
        </is>
      </c>
    </row>
    <row r="970">
      <c r="A970" s="209" t="inlineStr">
        <is>
          <t>CON-0969</t>
        </is>
      </c>
      <c r="B970" s="209" t="inlineStr">
        <is>
          <t>SRC-190</t>
        </is>
      </c>
      <c r="C970" s="209" t="inlineStr">
        <is>
          <t>Battle Brothers</t>
        </is>
      </c>
      <c r="D970" s="209" t="inlineStr">
        <is>
          <t>equipment-defined roles</t>
        </is>
      </c>
      <c r="E970" s="209" t="inlineStr"/>
      <c r="F970" s="209" t="inlineStr"/>
      <c r="G970" s="209" t="inlineStr">
        <is>
          <t>source-describes-concept</t>
        </is>
      </c>
      <c r="H970" s="209" t="inlineStr">
        <is>
          <t>Source Corpus.Distinctive_Contribution</t>
        </is>
      </c>
      <c r="I970" s="209" t="inlineStr">
        <is>
          <t>unmapped</t>
        </is>
      </c>
      <c r="J970" s="209" t="inlineStr">
        <is>
          <t>Corpus orientation only</t>
        </is>
      </c>
      <c r="K970" s="209" t="inlineStr">
        <is>
          <t>Needs source-specific verification</t>
        </is>
      </c>
      <c r="L970" s="209" t="inlineStr">
        <is>
          <t>https://en.wikipedia.org/wiki/Battle_Brothers</t>
        </is>
      </c>
      <c r="M970" s="209" t="inlineStr">
        <is>
          <t>Comparative navigation coordinate; not a canonical source entry or claim of exact equivalence.</t>
        </is>
      </c>
    </row>
    <row r="971">
      <c r="A971" s="209" t="inlineStr">
        <is>
          <t>CON-0970</t>
        </is>
      </c>
      <c r="B971" s="209" t="inlineStr">
        <is>
          <t>SRC-190</t>
        </is>
      </c>
      <c r="C971" s="209" t="inlineStr">
        <is>
          <t>Battle Brothers</t>
        </is>
      </c>
      <c r="D971" s="209" t="inlineStr">
        <is>
          <t>monster contracts</t>
        </is>
      </c>
      <c r="E971" s="209" t="inlineStr">
        <is>
          <t>PPL-000; PWR-104</t>
        </is>
      </c>
      <c r="F971" s="209" t="inlineStr">
        <is>
          <t>People &amp; Beings; Pact and Contract Magic</t>
        </is>
      </c>
      <c r="G971" s="209" t="inlineStr">
        <is>
          <t>orientation-maps-to</t>
        </is>
      </c>
      <c r="H971" s="209" t="inlineStr">
        <is>
          <t>Source Corpus.Distinctive_Contribution</t>
        </is>
      </c>
      <c r="I971" s="209" t="inlineStr">
        <is>
          <t>low</t>
        </is>
      </c>
      <c r="J971" s="209" t="inlineStr">
        <is>
          <t>Corpus orientation only</t>
        </is>
      </c>
      <c r="K971" s="209" t="inlineStr">
        <is>
          <t>Needs source-specific verification</t>
        </is>
      </c>
      <c r="L971" s="209" t="inlineStr">
        <is>
          <t>https://en.wikipedia.org/wiki/Battle_Brothers</t>
        </is>
      </c>
      <c r="M971" s="209" t="inlineStr">
        <is>
          <t>Comparative navigation coordinate; not a canonical source entry or claim of exact equivalence.</t>
        </is>
      </c>
    </row>
    <row r="972">
      <c r="A972" s="209" t="inlineStr">
        <is>
          <t>CON-0971</t>
        </is>
      </c>
      <c r="B972" s="209" t="inlineStr">
        <is>
          <t>SRC-190</t>
        </is>
      </c>
      <c r="C972" s="209" t="inlineStr">
        <is>
          <t>Battle Brothers</t>
        </is>
      </c>
      <c r="D972" s="209" t="inlineStr">
        <is>
          <t>company economy</t>
        </is>
      </c>
      <c r="E972" s="209" t="inlineStr"/>
      <c r="F972" s="209" t="inlineStr"/>
      <c r="G972" s="209" t="inlineStr">
        <is>
          <t>source-describes-concept</t>
        </is>
      </c>
      <c r="H972" s="209" t="inlineStr">
        <is>
          <t>Source Corpus.Distinctive_Contribution</t>
        </is>
      </c>
      <c r="I972" s="209" t="inlineStr">
        <is>
          <t>unmapped</t>
        </is>
      </c>
      <c r="J972" s="209" t="inlineStr">
        <is>
          <t>Corpus orientation only</t>
        </is>
      </c>
      <c r="K972" s="209" t="inlineStr">
        <is>
          <t>Needs source-specific verification</t>
        </is>
      </c>
      <c r="L972" s="209" t="inlineStr">
        <is>
          <t>https://en.wikipedia.org/wiki/Battle_Brothers</t>
        </is>
      </c>
      <c r="M972" s="209" t="inlineStr">
        <is>
          <t>Comparative navigation coordinate; not a canonical source entry or claim of exact equivalence.</t>
        </is>
      </c>
    </row>
    <row r="973">
      <c r="A973" s="209" t="inlineStr">
        <is>
          <t>CON-0972</t>
        </is>
      </c>
      <c r="B973" s="209" t="inlineStr">
        <is>
          <t>SRC-191</t>
        </is>
      </c>
      <c r="C973" s="209" t="inlineStr">
        <is>
          <t>Arcanum: Of Steamworks and Magick Obscura</t>
        </is>
      </c>
      <c r="D973" s="209" t="inlineStr">
        <is>
          <t>Magic–technology opposition</t>
        </is>
      </c>
      <c r="E973" s="209" t="inlineStr">
        <is>
          <t>CIV-312</t>
        </is>
      </c>
      <c r="F973" s="209" t="inlineStr">
        <is>
          <t>Magitech Industrial Society</t>
        </is>
      </c>
      <c r="G973" s="209" t="inlineStr">
        <is>
          <t>orientation-maps-to</t>
        </is>
      </c>
      <c r="H973" s="209" t="inlineStr">
        <is>
          <t>Source Corpus.Distinctive_Contribution</t>
        </is>
      </c>
      <c r="I973" s="209" t="inlineStr">
        <is>
          <t>moderate</t>
        </is>
      </c>
      <c r="J973" s="209" t="inlineStr">
        <is>
          <t>Corpus orientation only</t>
        </is>
      </c>
      <c r="K973" s="209" t="inlineStr">
        <is>
          <t>Needs source-specific verification</t>
        </is>
      </c>
      <c r="L973" s="209" t="inlineStr">
        <is>
          <t>https://en.wikipedia.org/wiki/Arcanum:_Of_Steamworks_and_Magick_Obscura</t>
        </is>
      </c>
      <c r="M973" s="209" t="inlineStr">
        <is>
          <t>Comparative navigation coordinate; not a canonical source entry or claim of exact equivalence.</t>
        </is>
      </c>
    </row>
    <row r="974">
      <c r="A974" s="209" t="inlineStr">
        <is>
          <t>CON-0973</t>
        </is>
      </c>
      <c r="B974" s="209" t="inlineStr">
        <is>
          <t>SRC-191</t>
        </is>
      </c>
      <c r="C974" s="209" t="inlineStr">
        <is>
          <t>Arcanum: Of Steamworks and Magick Obscura</t>
        </is>
      </c>
      <c r="D974" s="209" t="inlineStr">
        <is>
          <t>fantasy peoples in industrial society</t>
        </is>
      </c>
      <c r="E974" s="209" t="inlineStr">
        <is>
          <t>PPL-100; CIV-000</t>
        </is>
      </c>
      <c r="F974" s="209" t="inlineStr">
        <is>
          <t>Mortal and Natural Peoples; Civilization &amp; Culture Archetypes</t>
        </is>
      </c>
      <c r="G974" s="209" t="inlineStr">
        <is>
          <t>orientation-maps-to</t>
        </is>
      </c>
      <c r="H974" s="209" t="inlineStr">
        <is>
          <t>Source Corpus.Distinctive_Contribution</t>
        </is>
      </c>
      <c r="I974" s="209" t="inlineStr">
        <is>
          <t>low</t>
        </is>
      </c>
      <c r="J974" s="209" t="inlineStr">
        <is>
          <t>Corpus orientation only</t>
        </is>
      </c>
      <c r="K974" s="209" t="inlineStr">
        <is>
          <t>Needs source-specific verification</t>
        </is>
      </c>
      <c r="L974" s="209" t="inlineStr">
        <is>
          <t>https://en.wikipedia.org/wiki/Arcanum:_Of_Steamworks_and_Magick_Obscura</t>
        </is>
      </c>
      <c r="M974" s="209" t="inlineStr">
        <is>
          <t>Comparative navigation coordinate; not a canonical source entry or claim of exact equivalence.</t>
        </is>
      </c>
    </row>
    <row r="975">
      <c r="A975" s="209" t="inlineStr">
        <is>
          <t>CON-0974</t>
        </is>
      </c>
      <c r="B975" s="209" t="inlineStr">
        <is>
          <t>SRC-191</t>
        </is>
      </c>
      <c r="C975" s="209" t="inlineStr">
        <is>
          <t>Arcanum: Of Steamworks and Magick Obscura</t>
        </is>
      </c>
      <c r="D975" s="209" t="inlineStr">
        <is>
          <t>classless builds</t>
        </is>
      </c>
      <c r="E975" s="209" t="inlineStr">
        <is>
          <t>MEC-300</t>
        </is>
      </c>
      <c r="F975" s="209" t="inlineStr">
        <is>
          <t>Progression and Build Models</t>
        </is>
      </c>
      <c r="G975" s="209" t="inlineStr">
        <is>
          <t>orientation-maps-to</t>
        </is>
      </c>
      <c r="H975" s="209" t="inlineStr">
        <is>
          <t>Source Corpus.Distinctive_Contribution</t>
        </is>
      </c>
      <c r="I975" s="209" t="inlineStr">
        <is>
          <t>low</t>
        </is>
      </c>
      <c r="J975" s="209" t="inlineStr">
        <is>
          <t>Corpus orientation only</t>
        </is>
      </c>
      <c r="K975" s="209" t="inlineStr">
        <is>
          <t>Needs source-specific verification</t>
        </is>
      </c>
      <c r="L975" s="209" t="inlineStr">
        <is>
          <t>https://en.wikipedia.org/wiki/Arcanum:_Of_Steamworks_and_Magick_Obscura</t>
        </is>
      </c>
      <c r="M975" s="209" t="inlineStr">
        <is>
          <t>Comparative navigation coordinate; not a canonical source entry or claim of exact equivalence.</t>
        </is>
      </c>
    </row>
    <row r="976">
      <c r="A976" s="209" t="inlineStr">
        <is>
          <t>CON-0975</t>
        </is>
      </c>
      <c r="B976" s="209" t="inlineStr">
        <is>
          <t>SRC-191</t>
        </is>
      </c>
      <c r="C976" s="209" t="inlineStr">
        <is>
          <t>Arcanum: Of Steamworks and Magick Obscura</t>
        </is>
      </c>
      <c r="D976" s="209" t="inlineStr">
        <is>
          <t>social prejudice</t>
        </is>
      </c>
      <c r="E976" s="209" t="inlineStr"/>
      <c r="F976" s="209" t="inlineStr"/>
      <c r="G976" s="209" t="inlineStr">
        <is>
          <t>source-describes-concept</t>
        </is>
      </c>
      <c r="H976" s="209" t="inlineStr">
        <is>
          <t>Source Corpus.Distinctive_Contribution</t>
        </is>
      </c>
      <c r="I976" s="209" t="inlineStr">
        <is>
          <t>unmapped</t>
        </is>
      </c>
      <c r="J976" s="209" t="inlineStr">
        <is>
          <t>Corpus orientation only</t>
        </is>
      </c>
      <c r="K976" s="209" t="inlineStr">
        <is>
          <t>Needs source-specific verification</t>
        </is>
      </c>
      <c r="L976" s="209" t="inlineStr">
        <is>
          <t>https://en.wikipedia.org/wiki/Arcanum:_Of_Steamworks_and_Magick_Obscura</t>
        </is>
      </c>
      <c r="M976" s="209" t="inlineStr">
        <is>
          <t>Comparative navigation coordinate; not a canonical source entry or claim of exact equivalence.</t>
        </is>
      </c>
    </row>
    <row r="977">
      <c r="A977" s="209" t="inlineStr">
        <is>
          <t>CON-0976</t>
        </is>
      </c>
      <c r="B977" s="209" t="inlineStr">
        <is>
          <t>SRC-192</t>
        </is>
      </c>
      <c r="C977" s="209" t="inlineStr">
        <is>
          <t>Shadowrun Returns Trilogy</t>
        </is>
      </c>
      <c r="D977" s="209" t="inlineStr">
        <is>
          <t>Cyberpunk fantasy peoples</t>
        </is>
      </c>
      <c r="E977" s="209" t="inlineStr">
        <is>
          <t>PPL-100</t>
        </is>
      </c>
      <c r="F977" s="209" t="inlineStr">
        <is>
          <t>Mortal and Natural Peoples</t>
        </is>
      </c>
      <c r="G977" s="209" t="inlineStr">
        <is>
          <t>orientation-maps-to</t>
        </is>
      </c>
      <c r="H977" s="209" t="inlineStr">
        <is>
          <t>Source Corpus.Distinctive_Contribution</t>
        </is>
      </c>
      <c r="I977" s="209" t="inlineStr">
        <is>
          <t>low</t>
        </is>
      </c>
      <c r="J977" s="209" t="inlineStr">
        <is>
          <t>Corpus orientation only</t>
        </is>
      </c>
      <c r="K977" s="209" t="inlineStr">
        <is>
          <t>Needs source-specific verification</t>
        </is>
      </c>
      <c r="L977" s="209" t="inlineStr">
        <is>
          <t>https://en.wikipedia.org/wiki/Shadowrun_Returns_Trilogy</t>
        </is>
      </c>
      <c r="M977" s="209" t="inlineStr">
        <is>
          <t>Comparative navigation coordinate; not a canonical source entry or claim of exact equivalence.</t>
        </is>
      </c>
    </row>
    <row r="978">
      <c r="A978" s="209" t="inlineStr">
        <is>
          <t>CON-0977</t>
        </is>
      </c>
      <c r="B978" s="209" t="inlineStr">
        <is>
          <t>SRC-192</t>
        </is>
      </c>
      <c r="C978" s="209" t="inlineStr">
        <is>
          <t>Shadowrun Returns Trilogy</t>
        </is>
      </c>
      <c r="D978" s="209" t="inlineStr">
        <is>
          <t>shamans</t>
        </is>
      </c>
      <c r="E978" s="209" t="inlineStr">
        <is>
          <t>ROL-502</t>
        </is>
      </c>
      <c r="F978" s="209" t="inlineStr">
        <is>
          <t>Shaman</t>
        </is>
      </c>
      <c r="G978" s="209" t="inlineStr">
        <is>
          <t>orientation-maps-to</t>
        </is>
      </c>
      <c r="H978" s="209" t="inlineStr">
        <is>
          <t>Source Corpus.Distinctive_Contribution</t>
        </is>
      </c>
      <c r="I978" s="209" t="inlineStr">
        <is>
          <t>high</t>
        </is>
      </c>
      <c r="J978" s="209" t="inlineStr">
        <is>
          <t>Corpus orientation only</t>
        </is>
      </c>
      <c r="K978" s="209" t="inlineStr">
        <is>
          <t>Needs source-specific verification</t>
        </is>
      </c>
      <c r="L978" s="209" t="inlineStr">
        <is>
          <t>https://en.wikipedia.org/wiki/Shadowrun_Returns_Trilogy</t>
        </is>
      </c>
      <c r="M978" s="209" t="inlineStr">
        <is>
          <t>Comparative navigation coordinate; not a canonical source entry or claim of exact equivalence.</t>
        </is>
      </c>
    </row>
    <row r="979">
      <c r="A979" s="209" t="inlineStr">
        <is>
          <t>CON-0978</t>
        </is>
      </c>
      <c r="B979" s="209" t="inlineStr">
        <is>
          <t>SRC-192</t>
        </is>
      </c>
      <c r="C979" s="209" t="inlineStr">
        <is>
          <t>Shadowrun Returns Trilogy</t>
        </is>
      </c>
      <c r="D979" s="209" t="inlineStr">
        <is>
          <t>deckers</t>
        </is>
      </c>
      <c r="E979" s="209" t="inlineStr"/>
      <c r="F979" s="209" t="inlineStr"/>
      <c r="G979" s="209" t="inlineStr">
        <is>
          <t>source-describes-concept</t>
        </is>
      </c>
      <c r="H979" s="209" t="inlineStr">
        <is>
          <t>Source Corpus.Distinctive_Contribution</t>
        </is>
      </c>
      <c r="I979" s="209" t="inlineStr">
        <is>
          <t>unmapped</t>
        </is>
      </c>
      <c r="J979" s="209" t="inlineStr">
        <is>
          <t>Corpus orientation only</t>
        </is>
      </c>
      <c r="K979" s="209" t="inlineStr">
        <is>
          <t>Needs source-specific verification</t>
        </is>
      </c>
      <c r="L979" s="209" t="inlineStr">
        <is>
          <t>https://en.wikipedia.org/wiki/Shadowrun_Returns_Trilogy</t>
        </is>
      </c>
      <c r="M979" s="209" t="inlineStr">
        <is>
          <t>Comparative navigation coordinate; not a canonical source entry or claim of exact equivalence.</t>
        </is>
      </c>
    </row>
    <row r="980">
      <c r="A980" s="209" t="inlineStr">
        <is>
          <t>CON-0979</t>
        </is>
      </c>
      <c r="B980" s="209" t="inlineStr">
        <is>
          <t>SRC-192</t>
        </is>
      </c>
      <c r="C980" s="209" t="inlineStr">
        <is>
          <t>Shadowrun Returns Trilogy</t>
        </is>
      </c>
      <c r="D980" s="209" t="inlineStr">
        <is>
          <t>street samurai</t>
        </is>
      </c>
      <c r="E980" s="209" t="inlineStr">
        <is>
          <t>ROL-120</t>
        </is>
      </c>
      <c r="F980" s="209" t="inlineStr">
        <is>
          <t>Samurai-Derived Warrior</t>
        </is>
      </c>
      <c r="G980" s="209" t="inlineStr">
        <is>
          <t>orientation-maps-to</t>
        </is>
      </c>
      <c r="H980" s="209" t="inlineStr">
        <is>
          <t>Source Corpus.Distinctive_Contribution</t>
        </is>
      </c>
      <c r="I980" s="209" t="inlineStr">
        <is>
          <t>high</t>
        </is>
      </c>
      <c r="J980" s="209" t="inlineStr">
        <is>
          <t>Corpus orientation only</t>
        </is>
      </c>
      <c r="K980" s="209" t="inlineStr">
        <is>
          <t>Needs source-specific verification</t>
        </is>
      </c>
      <c r="L980" s="209" t="inlineStr">
        <is>
          <t>https://en.wikipedia.org/wiki/Shadowrun_Returns_Trilogy</t>
        </is>
      </c>
      <c r="M980" s="209" t="inlineStr">
        <is>
          <t>Comparative navigation coordinate; not a canonical source entry or claim of exact equivalence.</t>
        </is>
      </c>
    </row>
    <row r="981">
      <c r="A981" s="209" t="inlineStr">
        <is>
          <t>CON-0980</t>
        </is>
      </c>
      <c r="B981" s="209" t="inlineStr">
        <is>
          <t>SRC-192</t>
        </is>
      </c>
      <c r="C981" s="209" t="inlineStr">
        <is>
          <t>Shadowrun Returns Trilogy</t>
        </is>
      </c>
      <c r="D981" s="209" t="inlineStr">
        <is>
          <t>corporate factions</t>
        </is>
      </c>
      <c r="E981" s="209" t="inlineStr">
        <is>
          <t>INS-000</t>
        </is>
      </c>
      <c r="F981" s="209" t="inlineStr">
        <is>
          <t>Institutions &amp; Affiliations</t>
        </is>
      </c>
      <c r="G981" s="209" t="inlineStr">
        <is>
          <t>orientation-maps-to</t>
        </is>
      </c>
      <c r="H981" s="209" t="inlineStr">
        <is>
          <t>Source Corpus.Distinctive_Contribution</t>
        </is>
      </c>
      <c r="I981" s="209" t="inlineStr">
        <is>
          <t>low</t>
        </is>
      </c>
      <c r="J981" s="209" t="inlineStr">
        <is>
          <t>Corpus orientation only</t>
        </is>
      </c>
      <c r="K981" s="209" t="inlineStr">
        <is>
          <t>Needs source-specific verification</t>
        </is>
      </c>
      <c r="L981" s="209" t="inlineStr">
        <is>
          <t>https://en.wikipedia.org/wiki/Shadowrun_Returns_Trilogy</t>
        </is>
      </c>
      <c r="M981" s="209" t="inlineStr">
        <is>
          <t>Comparative navigation coordinate; not a canonical source entry or claim of exact equivalence.</t>
        </is>
      </c>
    </row>
    <row r="982">
      <c r="A982" s="209" t="inlineStr">
        <is>
          <t>CON-0981</t>
        </is>
      </c>
      <c r="B982" s="209" t="inlineStr">
        <is>
          <t>SRC-193</t>
        </is>
      </c>
      <c r="C982" s="209" t="inlineStr">
        <is>
          <t>Hades</t>
        </is>
      </c>
      <c r="D982" s="209" t="inlineStr">
        <is>
          <t>God boons as build system</t>
        </is>
      </c>
      <c r="E982" s="209" t="inlineStr">
        <is>
          <t>PPL-400; PWR-103; LAW-201</t>
        </is>
      </c>
      <c r="F982" s="209" t="inlineStr">
        <is>
          <t>Divine and Celestial Beings; Divine Miracle; Divine Boon</t>
        </is>
      </c>
      <c r="G982" s="209" t="inlineStr">
        <is>
          <t>orientation-maps-to</t>
        </is>
      </c>
      <c r="H982" s="209" t="inlineStr">
        <is>
          <t>Source Corpus.Distinctive_Contribution</t>
        </is>
      </c>
      <c r="I982" s="209" t="inlineStr">
        <is>
          <t>moderate</t>
        </is>
      </c>
      <c r="J982" s="209" t="inlineStr">
        <is>
          <t>Corpus orientation only</t>
        </is>
      </c>
      <c r="K982" s="209" t="inlineStr">
        <is>
          <t>Needs source-specific verification</t>
        </is>
      </c>
      <c r="L982" s="209" t="inlineStr">
        <is>
          <t>https://en.wikipedia.org/wiki/Hades</t>
        </is>
      </c>
      <c r="M982" s="209" t="inlineStr">
        <is>
          <t>Comparative navigation coordinate; not a canonical source entry or claim of exact equivalence.</t>
        </is>
      </c>
    </row>
    <row r="983">
      <c r="A983" s="209" t="inlineStr">
        <is>
          <t>CON-0982</t>
        </is>
      </c>
      <c r="B983" s="209" t="inlineStr">
        <is>
          <t>SRC-193</t>
        </is>
      </c>
      <c r="C983" s="209" t="inlineStr">
        <is>
          <t>Hades</t>
        </is>
      </c>
      <c r="D983" s="209" t="inlineStr">
        <is>
          <t>underworld offices</t>
        </is>
      </c>
      <c r="E983" s="209" t="inlineStr">
        <is>
          <t>COS-300</t>
        </is>
      </c>
      <c r="F983" s="209" t="inlineStr">
        <is>
          <t>Afterlives &amp; Underworlds</t>
        </is>
      </c>
      <c r="G983" s="209" t="inlineStr">
        <is>
          <t>orientation-maps-to</t>
        </is>
      </c>
      <c r="H983" s="209" t="inlineStr">
        <is>
          <t>Source Corpus.Distinctive_Contribution</t>
        </is>
      </c>
      <c r="I983" s="209" t="inlineStr">
        <is>
          <t>moderate</t>
        </is>
      </c>
      <c r="J983" s="209" t="inlineStr">
        <is>
          <t>Corpus orientation only</t>
        </is>
      </c>
      <c r="K983" s="209" t="inlineStr">
        <is>
          <t>Needs source-specific verification</t>
        </is>
      </c>
      <c r="L983" s="209" t="inlineStr">
        <is>
          <t>https://en.wikipedia.org/wiki/Hades</t>
        </is>
      </c>
      <c r="M983" s="209" t="inlineStr">
        <is>
          <t>Comparative navigation coordinate; not a canonical source entry or claim of exact equivalence.</t>
        </is>
      </c>
    </row>
    <row r="984">
      <c r="A984" s="209" t="inlineStr">
        <is>
          <t>CON-0983</t>
        </is>
      </c>
      <c r="B984" s="209" t="inlineStr">
        <is>
          <t>SRC-193</t>
        </is>
      </c>
      <c r="C984" s="209" t="inlineStr">
        <is>
          <t>Hades</t>
        </is>
      </c>
      <c r="D984" s="209" t="inlineStr">
        <is>
          <t>repeated escape</t>
        </is>
      </c>
      <c r="E984" s="209" t="inlineStr"/>
      <c r="F984" s="209" t="inlineStr"/>
      <c r="G984" s="209" t="inlineStr">
        <is>
          <t>source-describes-concept</t>
        </is>
      </c>
      <c r="H984" s="209" t="inlineStr">
        <is>
          <t>Source Corpus.Distinctive_Contribution</t>
        </is>
      </c>
      <c r="I984" s="209" t="inlineStr">
        <is>
          <t>unmapped</t>
        </is>
      </c>
      <c r="J984" s="209" t="inlineStr">
        <is>
          <t>Corpus orientation only</t>
        </is>
      </c>
      <c r="K984" s="209" t="inlineStr">
        <is>
          <t>Needs source-specific verification</t>
        </is>
      </c>
      <c r="L984" s="209" t="inlineStr">
        <is>
          <t>https://en.wikipedia.org/wiki/Hades</t>
        </is>
      </c>
      <c r="M984" s="209" t="inlineStr">
        <is>
          <t>Comparative navigation coordinate; not a canonical source entry or claim of exact equivalence.</t>
        </is>
      </c>
    </row>
    <row r="985">
      <c r="A985" s="209" t="inlineStr">
        <is>
          <t>CON-0984</t>
        </is>
      </c>
      <c r="B985" s="209" t="inlineStr">
        <is>
          <t>SRC-193</t>
        </is>
      </c>
      <c r="C985" s="209" t="inlineStr">
        <is>
          <t>Hades</t>
        </is>
      </c>
      <c r="D985" s="209" t="inlineStr">
        <is>
          <t>mythic relationships</t>
        </is>
      </c>
      <c r="E985" s="209" t="inlineStr"/>
      <c r="F985" s="209" t="inlineStr"/>
      <c r="G985" s="209" t="inlineStr">
        <is>
          <t>source-describes-concept</t>
        </is>
      </c>
      <c r="H985" s="209" t="inlineStr">
        <is>
          <t>Source Corpus.Distinctive_Contribution</t>
        </is>
      </c>
      <c r="I985" s="209" t="inlineStr">
        <is>
          <t>unmapped</t>
        </is>
      </c>
      <c r="J985" s="209" t="inlineStr">
        <is>
          <t>Corpus orientation only</t>
        </is>
      </c>
      <c r="K985" s="209" t="inlineStr">
        <is>
          <t>Needs source-specific verification</t>
        </is>
      </c>
      <c r="L985" s="209" t="inlineStr">
        <is>
          <t>https://en.wikipedia.org/wiki/Hades</t>
        </is>
      </c>
      <c r="M985" s="209" t="inlineStr">
        <is>
          <t>Comparative navigation coordinate; not a canonical source entry or claim of exact equivalence.</t>
        </is>
      </c>
    </row>
    <row r="986">
      <c r="A986" s="209" t="inlineStr">
        <is>
          <t>CON-0985</t>
        </is>
      </c>
      <c r="B986" s="209" t="inlineStr">
        <is>
          <t>SRC-194</t>
        </is>
      </c>
      <c r="C986" s="209" t="inlineStr">
        <is>
          <t>Hollow Knight</t>
        </is>
      </c>
      <c r="D986" s="209" t="inlineStr">
        <is>
          <t>Insect peoples</t>
        </is>
      </c>
      <c r="E986" s="209" t="inlineStr">
        <is>
          <t>PPL-118; PPL-100; INS-312</t>
        </is>
      </c>
      <c r="F986" s="209" t="inlineStr">
        <is>
          <t>Insectoid Peoples; Mortal and Natural Peoples; Cultivation Sect</t>
        </is>
      </c>
      <c r="G986" s="209" t="inlineStr">
        <is>
          <t>orientation-maps-to</t>
        </is>
      </c>
      <c r="H986" s="209" t="inlineStr">
        <is>
          <t>Source Corpus.Distinctive_Contribution</t>
        </is>
      </c>
      <c r="I986" s="209" t="inlineStr">
        <is>
          <t>low</t>
        </is>
      </c>
      <c r="J986" s="209" t="inlineStr">
        <is>
          <t>Corpus orientation only</t>
        </is>
      </c>
      <c r="K986" s="209" t="inlineStr">
        <is>
          <t>Needs source-specific verification</t>
        </is>
      </c>
      <c r="L986" s="209" t="inlineStr">
        <is>
          <t>https://en.wikipedia.org/wiki/Hollow_Knight</t>
        </is>
      </c>
      <c r="M986" s="209" t="inlineStr">
        <is>
          <t>Comparative navigation coordinate; not a canonical source entry or claim of exact equivalence.</t>
        </is>
      </c>
    </row>
    <row r="987">
      <c r="A987" s="209" t="inlineStr">
        <is>
          <t>CON-0986</t>
        </is>
      </c>
      <c r="B987" s="209" t="inlineStr">
        <is>
          <t>SRC-194</t>
        </is>
      </c>
      <c r="C987" s="209" t="inlineStr">
        <is>
          <t>Hollow Knight</t>
        </is>
      </c>
      <c r="D987" s="209" t="inlineStr">
        <is>
          <t>fallen kingdom</t>
        </is>
      </c>
      <c r="E987" s="209" t="inlineStr">
        <is>
          <t>ROL-700; CIV-100; CIV-402</t>
        </is>
      </c>
      <c r="F987" s="209" t="inlineStr">
        <is>
          <t>Leadership and Social Office Roles; Polity and Governance Archetypes; Fallen Ancient Empire</t>
        </is>
      </c>
      <c r="G987" s="209" t="inlineStr">
        <is>
          <t>orientation-maps-to</t>
        </is>
      </c>
      <c r="H987" s="209" t="inlineStr">
        <is>
          <t>Source Corpus.Distinctive_Contribution</t>
        </is>
      </c>
      <c r="I987" s="209" t="inlineStr">
        <is>
          <t>low</t>
        </is>
      </c>
      <c r="J987" s="209" t="inlineStr">
        <is>
          <t>Corpus orientation only</t>
        </is>
      </c>
      <c r="K987" s="209" t="inlineStr">
        <is>
          <t>Needs source-specific verification</t>
        </is>
      </c>
      <c r="L987" s="209" t="inlineStr">
        <is>
          <t>https://en.wikipedia.org/wiki/Hollow_Knight</t>
        </is>
      </c>
      <c r="M987" s="209" t="inlineStr">
        <is>
          <t>Comparative navigation coordinate; not a canonical source entry or claim of exact equivalence.</t>
        </is>
      </c>
    </row>
    <row r="988">
      <c r="A988" s="209" t="inlineStr">
        <is>
          <t>CON-0987</t>
        </is>
      </c>
      <c r="B988" s="209" t="inlineStr">
        <is>
          <t>SRC-194</t>
        </is>
      </c>
      <c r="C988" s="209" t="inlineStr">
        <is>
          <t>Hollow Knight</t>
        </is>
      </c>
      <c r="D988" s="209" t="inlineStr">
        <is>
          <t>infection</t>
        </is>
      </c>
      <c r="E988" s="209" t="inlineStr"/>
      <c r="F988" s="209" t="inlineStr"/>
      <c r="G988" s="209" t="inlineStr">
        <is>
          <t>source-describes-concept</t>
        </is>
      </c>
      <c r="H988" s="209" t="inlineStr">
        <is>
          <t>Source Corpus.Distinctive_Contribution</t>
        </is>
      </c>
      <c r="I988" s="209" t="inlineStr">
        <is>
          <t>unmapped</t>
        </is>
      </c>
      <c r="J988" s="209" t="inlineStr">
        <is>
          <t>Corpus orientation only</t>
        </is>
      </c>
      <c r="K988" s="209" t="inlineStr">
        <is>
          <t>Needs source-specific verification</t>
        </is>
      </c>
      <c r="L988" s="209" t="inlineStr">
        <is>
          <t>https://en.wikipedia.org/wiki/Hollow_Knight</t>
        </is>
      </c>
      <c r="M988" s="209" t="inlineStr">
        <is>
          <t>Comparative navigation coordinate; not a canonical source entry or claim of exact equivalence.</t>
        </is>
      </c>
    </row>
    <row r="989">
      <c r="A989" s="209" t="inlineStr">
        <is>
          <t>CON-0988</t>
        </is>
      </c>
      <c r="B989" s="209" t="inlineStr">
        <is>
          <t>SRC-194</t>
        </is>
      </c>
      <c r="C989" s="209" t="inlineStr">
        <is>
          <t>Hollow Knight</t>
        </is>
      </c>
      <c r="D989" s="209" t="inlineStr">
        <is>
          <t>vessels</t>
        </is>
      </c>
      <c r="E989" s="209" t="inlineStr"/>
      <c r="F989" s="209" t="inlineStr"/>
      <c r="G989" s="209" t="inlineStr">
        <is>
          <t>source-describes-concept</t>
        </is>
      </c>
      <c r="H989" s="209" t="inlineStr">
        <is>
          <t>Source Corpus.Distinctive_Contribution</t>
        </is>
      </c>
      <c r="I989" s="209" t="inlineStr">
        <is>
          <t>unmapped</t>
        </is>
      </c>
      <c r="J989" s="209" t="inlineStr">
        <is>
          <t>Corpus orientation only</t>
        </is>
      </c>
      <c r="K989" s="209" t="inlineStr">
        <is>
          <t>Needs source-specific verification</t>
        </is>
      </c>
      <c r="L989" s="209" t="inlineStr">
        <is>
          <t>https://en.wikipedia.org/wiki/Hollow_Knight</t>
        </is>
      </c>
      <c r="M989" s="209" t="inlineStr">
        <is>
          <t>Comparative navigation coordinate; not a canonical source entry or claim of exact equivalence.</t>
        </is>
      </c>
    </row>
    <row r="990">
      <c r="A990" s="209" t="inlineStr">
        <is>
          <t>CON-0989</t>
        </is>
      </c>
      <c r="B990" s="209" t="inlineStr">
        <is>
          <t>SRC-194</t>
        </is>
      </c>
      <c r="C990" s="209" t="inlineStr">
        <is>
          <t>Hollow Knight</t>
        </is>
      </c>
      <c r="D990" s="209" t="inlineStr">
        <is>
          <t>warrior orders</t>
        </is>
      </c>
      <c r="E990" s="209" t="inlineStr">
        <is>
          <t>ROL-101; INS-200</t>
        </is>
      </c>
      <c r="F990" s="209" t="inlineStr">
        <is>
          <t>Warrior or Fighter; Martial and Protective Organizations</t>
        </is>
      </c>
      <c r="G990" s="209" t="inlineStr">
        <is>
          <t>orientation-maps-to</t>
        </is>
      </c>
      <c r="H990" s="209" t="inlineStr">
        <is>
          <t>Source Corpus.Distinctive_Contribution</t>
        </is>
      </c>
      <c r="I990" s="209" t="inlineStr">
        <is>
          <t>low</t>
        </is>
      </c>
      <c r="J990" s="209" t="inlineStr">
        <is>
          <t>Corpus orientation only</t>
        </is>
      </c>
      <c r="K990" s="209" t="inlineStr">
        <is>
          <t>Needs source-specific verification</t>
        </is>
      </c>
      <c r="L990" s="209" t="inlineStr">
        <is>
          <t>https://en.wikipedia.org/wiki/Hollow_Knight</t>
        </is>
      </c>
      <c r="M990" s="209" t="inlineStr">
        <is>
          <t>Comparative navigation coordinate; not a canonical source entry or claim of exact equivalence.</t>
        </is>
      </c>
    </row>
    <row r="991">
      <c r="A991" s="209" t="inlineStr">
        <is>
          <t>CON-0990</t>
        </is>
      </c>
      <c r="B991" s="209" t="inlineStr">
        <is>
          <t>SRC-194</t>
        </is>
      </c>
      <c r="C991" s="209" t="inlineStr">
        <is>
          <t>Hollow Knight</t>
        </is>
      </c>
      <c r="D991" s="209" t="inlineStr">
        <is>
          <t>environmental storytelling</t>
        </is>
      </c>
      <c r="E991" s="209" t="inlineStr"/>
      <c r="F991" s="209" t="inlineStr"/>
      <c r="G991" s="209" t="inlineStr">
        <is>
          <t>source-describes-concept</t>
        </is>
      </c>
      <c r="H991" s="209" t="inlineStr">
        <is>
          <t>Source Corpus.Distinctive_Contribution</t>
        </is>
      </c>
      <c r="I991" s="209" t="inlineStr">
        <is>
          <t>unmapped</t>
        </is>
      </c>
      <c r="J991" s="209" t="inlineStr">
        <is>
          <t>Corpus orientation only</t>
        </is>
      </c>
      <c r="K991" s="209" t="inlineStr">
        <is>
          <t>Needs source-specific verification</t>
        </is>
      </c>
      <c r="L991" s="209" t="inlineStr">
        <is>
          <t>https://en.wikipedia.org/wiki/Hollow_Knight</t>
        </is>
      </c>
      <c r="M991" s="209" t="inlineStr">
        <is>
          <t>Comparative navigation coordinate; not a canonical source entry or claim of exact equivalence.</t>
        </is>
      </c>
    </row>
    <row r="992">
      <c r="A992" s="209" t="inlineStr">
        <is>
          <t>CON-0991</t>
        </is>
      </c>
      <c r="B992" s="209" t="inlineStr">
        <is>
          <t>SRC-195</t>
        </is>
      </c>
      <c r="C992" s="209" t="inlineStr">
        <is>
          <t>Berserk</t>
        </is>
      </c>
      <c r="D992" s="209" t="inlineStr">
        <is>
          <t>Mercenary warrior</t>
        </is>
      </c>
      <c r="E992" s="209" t="inlineStr">
        <is>
          <t>ROL-101; ROL-137</t>
        </is>
      </c>
      <c r="F992" s="209" t="inlineStr">
        <is>
          <t>Warrior or Fighter; Mercenary</t>
        </is>
      </c>
      <c r="G992" s="209" t="inlineStr">
        <is>
          <t>orientation-maps-to</t>
        </is>
      </c>
      <c r="H992" s="209" t="inlineStr">
        <is>
          <t>Source Corpus.Distinctive_Contribution</t>
        </is>
      </c>
      <c r="I992" s="209" t="inlineStr">
        <is>
          <t>moderate</t>
        </is>
      </c>
      <c r="J992" s="209" t="inlineStr">
        <is>
          <t>Corpus orientation only</t>
        </is>
      </c>
      <c r="K992" s="209" t="inlineStr">
        <is>
          <t>Needs source-specific verification</t>
        </is>
      </c>
      <c r="L992" s="209" t="inlineStr">
        <is>
          <t>https://en.wikipedia.org/wiki/Berserk</t>
        </is>
      </c>
      <c r="M992" s="209" t="inlineStr">
        <is>
          <t>Comparative navigation coordinate; not a canonical source entry or claim of exact equivalence.</t>
        </is>
      </c>
    </row>
    <row r="993">
      <c r="A993" s="209" t="inlineStr">
        <is>
          <t>CON-0992</t>
        </is>
      </c>
      <c r="B993" s="209" t="inlineStr">
        <is>
          <t>SRC-195</t>
        </is>
      </c>
      <c r="C993" s="209" t="inlineStr">
        <is>
          <t>Berserk</t>
        </is>
      </c>
      <c r="D993" s="209" t="inlineStr">
        <is>
          <t>apostles</t>
        </is>
      </c>
      <c r="E993" s="209" t="inlineStr"/>
      <c r="F993" s="209" t="inlineStr"/>
      <c r="G993" s="209" t="inlineStr">
        <is>
          <t>source-describes-concept</t>
        </is>
      </c>
      <c r="H993" s="209" t="inlineStr">
        <is>
          <t>Source Corpus.Distinctive_Contribution</t>
        </is>
      </c>
      <c r="I993" s="209" t="inlineStr">
        <is>
          <t>unmapped</t>
        </is>
      </c>
      <c r="J993" s="209" t="inlineStr">
        <is>
          <t>Corpus orientation only</t>
        </is>
      </c>
      <c r="K993" s="209" t="inlineStr">
        <is>
          <t>Needs source-specific verification</t>
        </is>
      </c>
      <c r="L993" s="209" t="inlineStr">
        <is>
          <t>https://en.wikipedia.org/wiki/Berserk</t>
        </is>
      </c>
      <c r="M993" s="209" t="inlineStr">
        <is>
          <t>Comparative navigation coordinate; not a canonical source entry or claim of exact equivalence.</t>
        </is>
      </c>
    </row>
    <row r="994">
      <c r="A994" s="209" t="inlineStr">
        <is>
          <t>CON-0993</t>
        </is>
      </c>
      <c r="B994" s="209" t="inlineStr">
        <is>
          <t>SRC-195</t>
        </is>
      </c>
      <c r="C994" s="209" t="inlineStr">
        <is>
          <t>Berserk</t>
        </is>
      </c>
      <c r="D994" s="209" t="inlineStr">
        <is>
          <t>God Hand</t>
        </is>
      </c>
      <c r="E994" s="209" t="inlineStr">
        <is>
          <t>PPL-400</t>
        </is>
      </c>
      <c r="F994" s="209" t="inlineStr">
        <is>
          <t>Divine and Celestial Beings</t>
        </is>
      </c>
      <c r="G994" s="209" t="inlineStr">
        <is>
          <t>orientation-maps-to</t>
        </is>
      </c>
      <c r="H994" s="209" t="inlineStr">
        <is>
          <t>Source Corpus.Distinctive_Contribution</t>
        </is>
      </c>
      <c r="I994" s="209" t="inlineStr">
        <is>
          <t>moderate</t>
        </is>
      </c>
      <c r="J994" s="209" t="inlineStr">
        <is>
          <t>Corpus orientation only</t>
        </is>
      </c>
      <c r="K994" s="209" t="inlineStr">
        <is>
          <t>Needs source-specific verification</t>
        </is>
      </c>
      <c r="L994" s="209" t="inlineStr">
        <is>
          <t>https://en.wikipedia.org/wiki/Berserk</t>
        </is>
      </c>
      <c r="M994" s="209" t="inlineStr">
        <is>
          <t>Comparative navigation coordinate; not a canonical source entry or claim of exact equivalence.</t>
        </is>
      </c>
    </row>
    <row r="995">
      <c r="A995" s="209" t="inlineStr">
        <is>
          <t>CON-0994</t>
        </is>
      </c>
      <c r="B995" s="209" t="inlineStr">
        <is>
          <t>SRC-195</t>
        </is>
      </c>
      <c r="C995" s="209" t="inlineStr">
        <is>
          <t>Berserk</t>
        </is>
      </c>
      <c r="D995" s="209" t="inlineStr">
        <is>
          <t>witchcraft</t>
        </is>
      </c>
      <c r="E995" s="209" t="inlineStr"/>
      <c r="F995" s="209" t="inlineStr"/>
      <c r="G995" s="209" t="inlineStr">
        <is>
          <t>source-describes-concept</t>
        </is>
      </c>
      <c r="H995" s="209" t="inlineStr">
        <is>
          <t>Source Corpus.Distinctive_Contribution</t>
        </is>
      </c>
      <c r="I995" s="209" t="inlineStr">
        <is>
          <t>unmapped</t>
        </is>
      </c>
      <c r="J995" s="209" t="inlineStr">
        <is>
          <t>Corpus orientation only</t>
        </is>
      </c>
      <c r="K995" s="209" t="inlineStr">
        <is>
          <t>Needs source-specific verification</t>
        </is>
      </c>
      <c r="L995" s="209" t="inlineStr">
        <is>
          <t>https://en.wikipedia.org/wiki/Berserk</t>
        </is>
      </c>
      <c r="M995" s="209" t="inlineStr">
        <is>
          <t>Comparative navigation coordinate; not a canonical source entry or claim of exact equivalence.</t>
        </is>
      </c>
    </row>
    <row r="996">
      <c r="A996" s="209" t="inlineStr">
        <is>
          <t>CON-0995</t>
        </is>
      </c>
      <c r="B996" s="209" t="inlineStr">
        <is>
          <t>SRC-195</t>
        </is>
      </c>
      <c r="C996" s="209" t="inlineStr">
        <is>
          <t>Berserk</t>
        </is>
      </c>
      <c r="D996" s="209" t="inlineStr">
        <is>
          <t>armor transformation</t>
        </is>
      </c>
      <c r="E996" s="209" t="inlineStr">
        <is>
          <t>STA-200</t>
        </is>
      </c>
      <c r="F996" s="209" t="inlineStr">
        <is>
          <t>Bodily Transformation States</t>
        </is>
      </c>
      <c r="G996" s="209" t="inlineStr">
        <is>
          <t>orientation-maps-to</t>
        </is>
      </c>
      <c r="H996" s="209" t="inlineStr">
        <is>
          <t>Source Corpus.Distinctive_Contribution</t>
        </is>
      </c>
      <c r="I996" s="209" t="inlineStr">
        <is>
          <t>low</t>
        </is>
      </c>
      <c r="J996" s="209" t="inlineStr">
        <is>
          <t>Corpus orientation only</t>
        </is>
      </c>
      <c r="K996" s="209" t="inlineStr">
        <is>
          <t>Needs source-specific verification</t>
        </is>
      </c>
      <c r="L996" s="209" t="inlineStr">
        <is>
          <t>https://en.wikipedia.org/wiki/Berserk</t>
        </is>
      </c>
      <c r="M996" s="209" t="inlineStr">
        <is>
          <t>Comparative navigation coordinate; not a canonical source entry or claim of exact equivalence.</t>
        </is>
      </c>
    </row>
    <row r="997">
      <c r="A997" s="209" t="inlineStr">
        <is>
          <t>CON-0996</t>
        </is>
      </c>
      <c r="B997" s="209" t="inlineStr">
        <is>
          <t>SRC-195</t>
        </is>
      </c>
      <c r="C997" s="209" t="inlineStr">
        <is>
          <t>Berserk</t>
        </is>
      </c>
      <c r="D997" s="209" t="inlineStr">
        <is>
          <t>dark medieval institutions</t>
        </is>
      </c>
      <c r="E997" s="209" t="inlineStr"/>
      <c r="F997" s="209" t="inlineStr"/>
      <c r="G997" s="209" t="inlineStr">
        <is>
          <t>source-describes-concept</t>
        </is>
      </c>
      <c r="H997" s="209" t="inlineStr">
        <is>
          <t>Source Corpus.Distinctive_Contribution</t>
        </is>
      </c>
      <c r="I997" s="209" t="inlineStr">
        <is>
          <t>unmapped</t>
        </is>
      </c>
      <c r="J997" s="209" t="inlineStr">
        <is>
          <t>Corpus orientation only</t>
        </is>
      </c>
      <c r="K997" s="209" t="inlineStr">
        <is>
          <t>Needs source-specific verification</t>
        </is>
      </c>
      <c r="L997" s="209" t="inlineStr">
        <is>
          <t>https://en.wikipedia.org/wiki/Berserk</t>
        </is>
      </c>
      <c r="M997" s="209" t="inlineStr">
        <is>
          <t>Comparative navigation coordinate; not a canonical source entry or claim of exact equivalence.</t>
        </is>
      </c>
    </row>
    <row r="998">
      <c r="A998" s="209" t="inlineStr">
        <is>
          <t>CON-0997</t>
        </is>
      </c>
      <c r="B998" s="209" t="inlineStr">
        <is>
          <t>SRC-196</t>
        </is>
      </c>
      <c r="C998" s="209" t="inlineStr">
        <is>
          <t>Frieren: Beyond Journey's End</t>
        </is>
      </c>
      <c r="D998" s="209" t="inlineStr">
        <is>
          <t>Long-lived elf perspective</t>
        </is>
      </c>
      <c r="E998" s="209" t="inlineStr"/>
      <c r="F998" s="209" t="inlineStr"/>
      <c r="G998" s="209" t="inlineStr">
        <is>
          <t>source-describes-concept</t>
        </is>
      </c>
      <c r="H998" s="209" t="inlineStr">
        <is>
          <t>Source Corpus.Distinctive_Contribution</t>
        </is>
      </c>
      <c r="I998" s="209" t="inlineStr">
        <is>
          <t>unmapped</t>
        </is>
      </c>
      <c r="J998" s="209" t="inlineStr">
        <is>
          <t>Corpus orientation only</t>
        </is>
      </c>
      <c r="K998" s="209" t="inlineStr">
        <is>
          <t>Needs source-specific verification</t>
        </is>
      </c>
      <c r="L998" s="209" t="inlineStr">
        <is>
          <t>https://en.wikipedia.org/wiki/Frieren:_Beyond_Journey's_End</t>
        </is>
      </c>
      <c r="M998" s="209" t="inlineStr">
        <is>
          <t>Comparative navigation coordinate; not a canonical source entry or claim of exact equivalence.</t>
        </is>
      </c>
    </row>
    <row r="999">
      <c r="A999" s="209" t="inlineStr">
        <is>
          <t>CON-0998</t>
        </is>
      </c>
      <c r="B999" s="209" t="inlineStr">
        <is>
          <t>SRC-196</t>
        </is>
      </c>
      <c r="C999" s="209" t="inlineStr">
        <is>
          <t>Frieren: Beyond Journey's End</t>
        </is>
      </c>
      <c r="D999" s="209" t="inlineStr">
        <is>
          <t>hero-party aftermath</t>
        </is>
      </c>
      <c r="E999" s="209" t="inlineStr">
        <is>
          <t>NAR-100; NAR-200</t>
        </is>
      </c>
      <c r="F999" s="209" t="inlineStr">
        <is>
          <t>Hero and Protagonist Archetypes; Companion, Mentor, and Party Archetypes</t>
        </is>
      </c>
      <c r="G999" s="209" t="inlineStr">
        <is>
          <t>orientation-maps-to</t>
        </is>
      </c>
      <c r="H999" s="209" t="inlineStr">
        <is>
          <t>Source Corpus.Distinctive_Contribution</t>
        </is>
      </c>
      <c r="I999" s="209" t="inlineStr">
        <is>
          <t>low</t>
        </is>
      </c>
      <c r="J999" s="209" t="inlineStr">
        <is>
          <t>Corpus orientation only</t>
        </is>
      </c>
      <c r="K999" s="209" t="inlineStr">
        <is>
          <t>Needs source-specific verification</t>
        </is>
      </c>
      <c r="L999" s="209" t="inlineStr">
        <is>
          <t>https://en.wikipedia.org/wiki/Frieren:_Beyond_Journey's_End</t>
        </is>
      </c>
      <c r="M999" s="209" t="inlineStr">
        <is>
          <t>Comparative navigation coordinate; not a canonical source entry or claim of exact equivalence.</t>
        </is>
      </c>
    </row>
    <row r="1000">
      <c r="A1000" s="209" t="inlineStr">
        <is>
          <t>CON-0999</t>
        </is>
      </c>
      <c r="B1000" s="209" t="inlineStr">
        <is>
          <t>SRC-196</t>
        </is>
      </c>
      <c r="C1000" s="209" t="inlineStr">
        <is>
          <t>Frieren: Beyond Journey's End</t>
        </is>
      </c>
      <c r="D1000" s="209" t="inlineStr">
        <is>
          <t>mage certification</t>
        </is>
      </c>
      <c r="E1000" s="209" t="inlineStr">
        <is>
          <t>ROL-301</t>
        </is>
      </c>
      <c r="F1000" s="209" t="inlineStr">
        <is>
          <t>Mage and Wizard</t>
        </is>
      </c>
      <c r="G1000" s="209" t="inlineStr">
        <is>
          <t>orientation-maps-to</t>
        </is>
      </c>
      <c r="H1000" s="209" t="inlineStr">
        <is>
          <t>Source Corpus.Distinctive_Contribution</t>
        </is>
      </c>
      <c r="I1000" s="209" t="inlineStr">
        <is>
          <t>moderate</t>
        </is>
      </c>
      <c r="J1000" s="209" t="inlineStr">
        <is>
          <t>Corpus orientation only</t>
        </is>
      </c>
      <c r="K1000" s="209" t="inlineStr">
        <is>
          <t>Needs source-specific verification</t>
        </is>
      </c>
      <c r="L1000" s="209" t="inlineStr">
        <is>
          <t>https://en.wikipedia.org/wiki/Frieren:_Beyond_Journey's_End</t>
        </is>
      </c>
      <c r="M1000" s="209" t="inlineStr">
        <is>
          <t>Comparative navigation coordinate; not a canonical source entry or claim of exact equivalence.</t>
        </is>
      </c>
    </row>
    <row r="1001">
      <c r="A1001" s="209" t="inlineStr">
        <is>
          <t>CON-1000</t>
        </is>
      </c>
      <c r="B1001" s="209" t="inlineStr">
        <is>
          <t>SRC-196</t>
        </is>
      </c>
      <c r="C1001" s="209" t="inlineStr">
        <is>
          <t>Frieren: Beyond Journey's End</t>
        </is>
      </c>
      <c r="D1001" s="209" t="inlineStr">
        <is>
          <t>demons</t>
        </is>
      </c>
      <c r="E1001" s="209" t="inlineStr">
        <is>
          <t>PPL-501</t>
        </is>
      </c>
      <c r="F1001" s="209" t="inlineStr">
        <is>
          <t>Demons</t>
        </is>
      </c>
      <c r="G1001" s="209" t="inlineStr">
        <is>
          <t>orientation-maps-to</t>
        </is>
      </c>
      <c r="H1001" s="209" t="inlineStr">
        <is>
          <t>Source Corpus.Distinctive_Contribution</t>
        </is>
      </c>
      <c r="I1001" s="209" t="inlineStr">
        <is>
          <t>high</t>
        </is>
      </c>
      <c r="J1001" s="209" t="inlineStr">
        <is>
          <t>Corpus orientation only</t>
        </is>
      </c>
      <c r="K1001" s="209" t="inlineStr">
        <is>
          <t>Needs source-specific verification</t>
        </is>
      </c>
      <c r="L1001" s="209" t="inlineStr">
        <is>
          <t>https://en.wikipedia.org/wiki/Frieren:_Beyond_Journey's_End</t>
        </is>
      </c>
      <c r="M1001" s="209" t="inlineStr">
        <is>
          <t>Comparative navigation coordinate; not a canonical source entry or claim of exact equivalence.</t>
        </is>
      </c>
    </row>
    <row r="1002">
      <c r="A1002" s="209" t="inlineStr">
        <is>
          <t>CON-1001</t>
        </is>
      </c>
      <c r="B1002" s="209" t="inlineStr">
        <is>
          <t>SRC-196</t>
        </is>
      </c>
      <c r="C1002" s="209" t="inlineStr">
        <is>
          <t>Frieren: Beyond Journey's End</t>
        </is>
      </c>
      <c r="D1002" s="209" t="inlineStr">
        <is>
          <t>memory and time</t>
        </is>
      </c>
      <c r="E1002" s="209" t="inlineStr"/>
      <c r="F1002" s="209" t="inlineStr"/>
      <c r="G1002" s="209" t="inlineStr">
        <is>
          <t>source-describes-concept</t>
        </is>
      </c>
      <c r="H1002" s="209" t="inlineStr">
        <is>
          <t>Source Corpus.Distinctive_Contribution</t>
        </is>
      </c>
      <c r="I1002" s="209" t="inlineStr">
        <is>
          <t>unmapped</t>
        </is>
      </c>
      <c r="J1002" s="209" t="inlineStr">
        <is>
          <t>Corpus orientation only</t>
        </is>
      </c>
      <c r="K1002" s="209" t="inlineStr">
        <is>
          <t>Needs source-specific verification</t>
        </is>
      </c>
      <c r="L1002" s="209" t="inlineStr">
        <is>
          <t>https://en.wikipedia.org/wiki/Frieren:_Beyond_Journey's_End</t>
        </is>
      </c>
      <c r="M1002" s="209" t="inlineStr">
        <is>
          <t>Comparative navigation coordinate; not a canonical source entry or claim of exact equivalence.</t>
        </is>
      </c>
    </row>
    <row r="1003">
      <c r="A1003" s="209" t="inlineStr">
        <is>
          <t>CON-1002</t>
        </is>
      </c>
      <c r="B1003" s="209" t="inlineStr">
        <is>
          <t>SRC-197</t>
        </is>
      </c>
      <c r="C1003" s="209" t="inlineStr">
        <is>
          <t>Delicious in Dungeon</t>
        </is>
      </c>
      <c r="D1003" s="209" t="inlineStr">
        <is>
          <t>Dungeon ecology</t>
        </is>
      </c>
      <c r="E1003" s="209" t="inlineStr"/>
      <c r="F1003" s="209" t="inlineStr"/>
      <c r="G1003" s="209" t="inlineStr">
        <is>
          <t>source-describes-concept</t>
        </is>
      </c>
      <c r="H1003" s="209" t="inlineStr">
        <is>
          <t>Source Corpus.Distinctive_Contribution</t>
        </is>
      </c>
      <c r="I1003" s="209" t="inlineStr">
        <is>
          <t>unmapped</t>
        </is>
      </c>
      <c r="J1003" s="209" t="inlineStr">
        <is>
          <t>Corpus orientation only</t>
        </is>
      </c>
      <c r="K1003" s="209" t="inlineStr">
        <is>
          <t>Needs source-specific verification</t>
        </is>
      </c>
      <c r="L1003" s="209" t="inlineStr">
        <is>
          <t>https://en.wikipedia.org/wiki/Delicious_in_Dungeon</t>
        </is>
      </c>
      <c r="M1003" s="209" t="inlineStr">
        <is>
          <t>Comparative navigation coordinate; not a canonical source entry or claim of exact equivalence.</t>
        </is>
      </c>
    </row>
    <row r="1004">
      <c r="A1004" s="209" t="inlineStr">
        <is>
          <t>CON-1003</t>
        </is>
      </c>
      <c r="B1004" s="209" t="inlineStr">
        <is>
          <t>SRC-197</t>
        </is>
      </c>
      <c r="C1004" s="209" t="inlineStr">
        <is>
          <t>Delicious in Dungeon</t>
        </is>
      </c>
      <c r="D1004" s="209" t="inlineStr">
        <is>
          <t>cooking profession</t>
        </is>
      </c>
      <c r="E1004" s="209" t="inlineStr">
        <is>
          <t>ROL-700; MEC-301</t>
        </is>
      </c>
      <c r="F1004" s="209" t="inlineStr">
        <is>
          <t>Leadership and Social Office Roles; Fixed Class</t>
        </is>
      </c>
      <c r="G1004" s="209" t="inlineStr">
        <is>
          <t>orientation-maps-to</t>
        </is>
      </c>
      <c r="H1004" s="209" t="inlineStr">
        <is>
          <t>Source Corpus.Distinctive_Contribution</t>
        </is>
      </c>
      <c r="I1004" s="209" t="inlineStr">
        <is>
          <t>low</t>
        </is>
      </c>
      <c r="J1004" s="209" t="inlineStr">
        <is>
          <t>Corpus orientation only</t>
        </is>
      </c>
      <c r="K1004" s="209" t="inlineStr">
        <is>
          <t>Needs source-specific verification</t>
        </is>
      </c>
      <c r="L1004" s="209" t="inlineStr">
        <is>
          <t>https://en.wikipedia.org/wiki/Delicious_in_Dungeon</t>
        </is>
      </c>
      <c r="M1004" s="209" t="inlineStr">
        <is>
          <t>Comparative navigation coordinate; not a canonical source entry or claim of exact equivalence.</t>
        </is>
      </c>
    </row>
    <row r="1005">
      <c r="A1005" s="209" t="inlineStr">
        <is>
          <t>CON-1004</t>
        </is>
      </c>
      <c r="B1005" s="209" t="inlineStr">
        <is>
          <t>SRC-197</t>
        </is>
      </c>
      <c r="C1005" s="209" t="inlineStr">
        <is>
          <t>Delicious in Dungeon</t>
        </is>
      </c>
      <c r="D1005" s="209" t="inlineStr">
        <is>
          <t>tall-men/elves/dwarves/halffoots</t>
        </is>
      </c>
      <c r="E1005" s="209" t="inlineStr">
        <is>
          <t>PPL-102; PPL-103; PPL-104</t>
        </is>
      </c>
      <c r="F1005" s="209" t="inlineStr">
        <is>
          <t>Elf-Derived Peoples; Dwarf-Derived Peoples; Halfling and Smallfolk Peoples</t>
        </is>
      </c>
      <c r="G1005" s="209" t="inlineStr">
        <is>
          <t>orientation-maps-to</t>
        </is>
      </c>
      <c r="H1005" s="209" t="inlineStr">
        <is>
          <t>Source Corpus.Distinctive_Contribution</t>
        </is>
      </c>
      <c r="I1005" s="209" t="inlineStr">
        <is>
          <t>moderate</t>
        </is>
      </c>
      <c r="J1005" s="209" t="inlineStr">
        <is>
          <t>Corpus orientation only</t>
        </is>
      </c>
      <c r="K1005" s="209" t="inlineStr">
        <is>
          <t>Needs source-specific verification</t>
        </is>
      </c>
      <c r="L1005" s="209" t="inlineStr">
        <is>
          <t>https://en.wikipedia.org/wiki/Delicious_in_Dungeon</t>
        </is>
      </c>
      <c r="M1005" s="209" t="inlineStr">
        <is>
          <t>Comparative navigation coordinate; not a canonical source entry or claim of exact equivalence.</t>
        </is>
      </c>
    </row>
    <row r="1006">
      <c r="A1006" s="209" t="inlineStr">
        <is>
          <t>CON-1005</t>
        </is>
      </c>
      <c r="B1006" s="209" t="inlineStr">
        <is>
          <t>SRC-197</t>
        </is>
      </c>
      <c r="C1006" s="209" t="inlineStr">
        <is>
          <t>Delicious in Dungeon</t>
        </is>
      </c>
      <c r="D1006" s="209" t="inlineStr">
        <is>
          <t>adventuring roles</t>
        </is>
      </c>
      <c r="E1006" s="209" t="inlineStr"/>
      <c r="F1006" s="209" t="inlineStr"/>
      <c r="G1006" s="209" t="inlineStr">
        <is>
          <t>source-describes-concept</t>
        </is>
      </c>
      <c r="H1006" s="209" t="inlineStr">
        <is>
          <t>Source Corpus.Distinctive_Contribution</t>
        </is>
      </c>
      <c r="I1006" s="209" t="inlineStr">
        <is>
          <t>unmapped</t>
        </is>
      </c>
      <c r="J1006" s="209" t="inlineStr">
        <is>
          <t>Corpus orientation only</t>
        </is>
      </c>
      <c r="K1006" s="209" t="inlineStr">
        <is>
          <t>Needs source-specific verification</t>
        </is>
      </c>
      <c r="L1006" s="209" t="inlineStr">
        <is>
          <t>https://en.wikipedia.org/wiki/Delicious_in_Dungeon</t>
        </is>
      </c>
      <c r="M1006" s="209" t="inlineStr">
        <is>
          <t>Comparative navigation coordinate; not a canonical source entry or claim of exact equivalence.</t>
        </is>
      </c>
    </row>
    <row r="1007">
      <c r="A1007" s="209" t="inlineStr">
        <is>
          <t>CON-1006</t>
        </is>
      </c>
      <c r="B1007" s="209" t="inlineStr">
        <is>
          <t>SRC-198</t>
        </is>
      </c>
      <c r="C1007" s="209" t="inlineStr">
        <is>
          <t>Fullmetal Alchemist</t>
        </is>
      </c>
      <c r="D1007" s="209" t="inlineStr">
        <is>
          <t>Alchemy as technical magic</t>
        </is>
      </c>
      <c r="E1007" s="209" t="inlineStr">
        <is>
          <t>ROL-338</t>
        </is>
      </c>
      <c r="F1007" s="209" t="inlineStr">
        <is>
          <t>Alchemist</t>
        </is>
      </c>
      <c r="G1007" s="209" t="inlineStr">
        <is>
          <t>orientation-maps-to</t>
        </is>
      </c>
      <c r="H1007" s="209" t="inlineStr">
        <is>
          <t>Source Corpus.Distinctive_Contribution</t>
        </is>
      </c>
      <c r="I1007" s="209" t="inlineStr">
        <is>
          <t>moderate</t>
        </is>
      </c>
      <c r="J1007" s="209" t="inlineStr">
        <is>
          <t>Corpus orientation only</t>
        </is>
      </c>
      <c r="K1007" s="209" t="inlineStr">
        <is>
          <t>Needs source-specific verification</t>
        </is>
      </c>
      <c r="L1007" s="209" t="inlineStr">
        <is>
          <t>https://en.wikipedia.org/wiki/Fullmetal_Alchemist</t>
        </is>
      </c>
      <c r="M1007" s="209" t="inlineStr">
        <is>
          <t>Comparative navigation coordinate; not a canonical source entry or claim of exact equivalence.</t>
        </is>
      </c>
    </row>
    <row r="1008">
      <c r="A1008" s="209" t="inlineStr">
        <is>
          <t>CON-1007</t>
        </is>
      </c>
      <c r="B1008" s="209" t="inlineStr">
        <is>
          <t>SRC-198</t>
        </is>
      </c>
      <c r="C1008" s="209" t="inlineStr">
        <is>
          <t>Fullmetal Alchemist</t>
        </is>
      </c>
      <c r="D1008" s="209" t="inlineStr">
        <is>
          <t>homunculi</t>
        </is>
      </c>
      <c r="E1008" s="209" t="inlineStr"/>
      <c r="F1008" s="209" t="inlineStr"/>
      <c r="G1008" s="209" t="inlineStr">
        <is>
          <t>source-describes-concept</t>
        </is>
      </c>
      <c r="H1008" s="209" t="inlineStr">
        <is>
          <t>Source Corpus.Distinctive_Contribution</t>
        </is>
      </c>
      <c r="I1008" s="209" t="inlineStr">
        <is>
          <t>unmapped</t>
        </is>
      </c>
      <c r="J1008" s="209" t="inlineStr">
        <is>
          <t>Corpus orientation only</t>
        </is>
      </c>
      <c r="K1008" s="209" t="inlineStr">
        <is>
          <t>Needs source-specific verification</t>
        </is>
      </c>
      <c r="L1008" s="209" t="inlineStr">
        <is>
          <t>https://en.wikipedia.org/wiki/Fullmetal_Alchemist</t>
        </is>
      </c>
      <c r="M1008" s="209" t="inlineStr">
        <is>
          <t>Comparative navigation coordinate; not a canonical source entry or claim of exact equivalence.</t>
        </is>
      </c>
    </row>
    <row r="1009">
      <c r="A1009" s="209" t="inlineStr">
        <is>
          <t>CON-1008</t>
        </is>
      </c>
      <c r="B1009" s="209" t="inlineStr">
        <is>
          <t>SRC-198</t>
        </is>
      </c>
      <c r="C1009" s="209" t="inlineStr">
        <is>
          <t>Fullmetal Alchemist</t>
        </is>
      </c>
      <c r="D1009" s="209" t="inlineStr">
        <is>
          <t>military state</t>
        </is>
      </c>
      <c r="E1009" s="209" t="inlineStr"/>
      <c r="F1009" s="209" t="inlineStr"/>
      <c r="G1009" s="209" t="inlineStr">
        <is>
          <t>source-describes-concept</t>
        </is>
      </c>
      <c r="H1009" s="209" t="inlineStr">
        <is>
          <t>Source Corpus.Distinctive_Contribution</t>
        </is>
      </c>
      <c r="I1009" s="209" t="inlineStr">
        <is>
          <t>unmapped</t>
        </is>
      </c>
      <c r="J1009" s="209" t="inlineStr">
        <is>
          <t>Corpus orientation only</t>
        </is>
      </c>
      <c r="K1009" s="209" t="inlineStr">
        <is>
          <t>Needs source-specific verification</t>
        </is>
      </c>
      <c r="L1009" s="209" t="inlineStr">
        <is>
          <t>https://en.wikipedia.org/wiki/Fullmetal_Alchemist</t>
        </is>
      </c>
      <c r="M1009" s="209" t="inlineStr">
        <is>
          <t>Comparative navigation coordinate; not a canonical source entry or claim of exact equivalence.</t>
        </is>
      </c>
    </row>
    <row r="1010">
      <c r="A1010" s="209" t="inlineStr">
        <is>
          <t>CON-1009</t>
        </is>
      </c>
      <c r="B1010" s="209" t="inlineStr">
        <is>
          <t>SRC-198</t>
        </is>
      </c>
      <c r="C1010" s="209" t="inlineStr">
        <is>
          <t>Fullmetal Alchemist</t>
        </is>
      </c>
      <c r="D1010" s="209" t="inlineStr">
        <is>
          <t>equivalent exchange</t>
        </is>
      </c>
      <c r="E1010" s="209" t="inlineStr">
        <is>
          <t>LAW-300</t>
        </is>
      </c>
      <c r="F1010" s="209" t="inlineStr">
        <is>
          <t>Sacrifice, Offerings &amp; Ritual Economy</t>
        </is>
      </c>
      <c r="G1010" s="209" t="inlineStr">
        <is>
          <t>orientation-maps-to</t>
        </is>
      </c>
      <c r="H1010" s="209" t="inlineStr">
        <is>
          <t>Source Corpus.Distinctive_Contribution</t>
        </is>
      </c>
      <c r="I1010" s="209" t="inlineStr">
        <is>
          <t>moderate</t>
        </is>
      </c>
      <c r="J1010" s="209" t="inlineStr">
        <is>
          <t>Corpus orientation only</t>
        </is>
      </c>
      <c r="K1010" s="209" t="inlineStr">
        <is>
          <t>Needs source-specific verification</t>
        </is>
      </c>
      <c r="L1010" s="209" t="inlineStr">
        <is>
          <t>https://en.wikipedia.org/wiki/Fullmetal_Alchemist</t>
        </is>
      </c>
      <c r="M1010" s="209" t="inlineStr">
        <is>
          <t>Comparative navigation coordinate; not a canonical source entry or claim of exact equivalence.</t>
        </is>
      </c>
    </row>
    <row r="1011">
      <c r="A1011" s="209" t="inlineStr">
        <is>
          <t>CON-1010</t>
        </is>
      </c>
      <c r="B1011" s="209" t="inlineStr">
        <is>
          <t>SRC-198</t>
        </is>
      </c>
      <c r="C1011" s="209" t="inlineStr">
        <is>
          <t>Fullmetal Alchemist</t>
        </is>
      </c>
      <c r="D1011" s="209" t="inlineStr">
        <is>
          <t>artificial bodies</t>
        </is>
      </c>
      <c r="E1011" s="209" t="inlineStr">
        <is>
          <t>PPL-700</t>
        </is>
      </c>
      <c r="F1011" s="209" t="inlineStr">
        <is>
          <t>Constructs and Artificial Life</t>
        </is>
      </c>
      <c r="G1011" s="209" t="inlineStr">
        <is>
          <t>orientation-maps-to</t>
        </is>
      </c>
      <c r="H1011" s="209" t="inlineStr">
        <is>
          <t>Source Corpus.Distinctive_Contribution</t>
        </is>
      </c>
      <c r="I1011" s="209" t="inlineStr">
        <is>
          <t>moderate</t>
        </is>
      </c>
      <c r="J1011" s="209" t="inlineStr">
        <is>
          <t>Corpus orientation only</t>
        </is>
      </c>
      <c r="K1011" s="209" t="inlineStr">
        <is>
          <t>Needs source-specific verification</t>
        </is>
      </c>
      <c r="L1011" s="209" t="inlineStr">
        <is>
          <t>https://en.wikipedia.org/wiki/Fullmetal_Alchemist</t>
        </is>
      </c>
      <c r="M1011" s="209" t="inlineStr">
        <is>
          <t>Comparative navigation coordinate; not a canonical source entry or claim of exact equivalence.</t>
        </is>
      </c>
    </row>
    <row r="1012">
      <c r="A1012" s="209" t="inlineStr">
        <is>
          <t>CON-1011</t>
        </is>
      </c>
      <c r="B1012" s="209" t="inlineStr">
        <is>
          <t>SRC-199</t>
        </is>
      </c>
      <c r="C1012" s="209" t="inlineStr">
        <is>
          <t>Claymore</t>
        </is>
      </c>
      <c r="D1012" s="209" t="inlineStr">
        <is>
          <t>Hybrid monster hunters</t>
        </is>
      </c>
      <c r="E1012" s="209" t="inlineStr">
        <is>
          <t>PPL-000; ROL-126; ROL-144</t>
        </is>
      </c>
      <c r="F1012" s="209" t="inlineStr">
        <is>
          <t>People &amp; Beings; Hunter; Monster Hunter</t>
        </is>
      </c>
      <c r="G1012" s="209" t="inlineStr">
        <is>
          <t>orientation-maps-to</t>
        </is>
      </c>
      <c r="H1012" s="209" t="inlineStr">
        <is>
          <t>Source Corpus.Distinctive_Contribution</t>
        </is>
      </c>
      <c r="I1012" s="209" t="inlineStr">
        <is>
          <t>low</t>
        </is>
      </c>
      <c r="J1012" s="209" t="inlineStr">
        <is>
          <t>Corpus orientation only</t>
        </is>
      </c>
      <c r="K1012" s="209" t="inlineStr">
        <is>
          <t>Needs source-specific verification</t>
        </is>
      </c>
      <c r="L1012" s="209" t="inlineStr">
        <is>
          <t>https://en.wikipedia.org/wiki/Claymore</t>
        </is>
      </c>
      <c r="M1012" s="209" t="inlineStr">
        <is>
          <t>Comparative navigation coordinate; not a canonical source entry or claim of exact equivalence.</t>
        </is>
      </c>
    </row>
    <row r="1013">
      <c r="A1013" s="209" t="inlineStr">
        <is>
          <t>CON-1012</t>
        </is>
      </c>
      <c r="B1013" s="209" t="inlineStr">
        <is>
          <t>SRC-199</t>
        </is>
      </c>
      <c r="C1013" s="209" t="inlineStr">
        <is>
          <t>Claymore</t>
        </is>
      </c>
      <c r="D1013" s="209" t="inlineStr">
        <is>
          <t>ranked organization</t>
        </is>
      </c>
      <c r="E1013" s="209" t="inlineStr"/>
      <c r="F1013" s="209" t="inlineStr"/>
      <c r="G1013" s="209" t="inlineStr">
        <is>
          <t>source-describes-concept</t>
        </is>
      </c>
      <c r="H1013" s="209" t="inlineStr">
        <is>
          <t>Source Corpus.Distinctive_Contribution</t>
        </is>
      </c>
      <c r="I1013" s="209" t="inlineStr">
        <is>
          <t>unmapped</t>
        </is>
      </c>
      <c r="J1013" s="209" t="inlineStr">
        <is>
          <t>Corpus orientation only</t>
        </is>
      </c>
      <c r="K1013" s="209" t="inlineStr">
        <is>
          <t>Needs source-specific verification</t>
        </is>
      </c>
      <c r="L1013" s="209" t="inlineStr">
        <is>
          <t>https://en.wikipedia.org/wiki/Claymore</t>
        </is>
      </c>
      <c r="M1013" s="209" t="inlineStr">
        <is>
          <t>Comparative navigation coordinate; not a canonical source entry or claim of exact equivalence.</t>
        </is>
      </c>
    </row>
    <row r="1014">
      <c r="A1014" s="209" t="inlineStr">
        <is>
          <t>CON-1013</t>
        </is>
      </c>
      <c r="B1014" s="209" t="inlineStr">
        <is>
          <t>SRC-199</t>
        </is>
      </c>
      <c r="C1014" s="209" t="inlineStr">
        <is>
          <t>Claymore</t>
        </is>
      </c>
      <c r="D1014" s="209" t="inlineStr">
        <is>
          <t>awakening transformation</t>
        </is>
      </c>
      <c r="E1014" s="209" t="inlineStr">
        <is>
          <t>STA-200</t>
        </is>
      </c>
      <c r="F1014" s="209" t="inlineStr">
        <is>
          <t>Bodily Transformation States</t>
        </is>
      </c>
      <c r="G1014" s="209" t="inlineStr">
        <is>
          <t>orientation-maps-to</t>
        </is>
      </c>
      <c r="H1014" s="209" t="inlineStr">
        <is>
          <t>Source Corpus.Distinctive_Contribution</t>
        </is>
      </c>
      <c r="I1014" s="209" t="inlineStr">
        <is>
          <t>low</t>
        </is>
      </c>
      <c r="J1014" s="209" t="inlineStr">
        <is>
          <t>Corpus orientation only</t>
        </is>
      </c>
      <c r="K1014" s="209" t="inlineStr">
        <is>
          <t>Needs source-specific verification</t>
        </is>
      </c>
      <c r="L1014" s="209" t="inlineStr">
        <is>
          <t>https://en.wikipedia.org/wiki/Claymore</t>
        </is>
      </c>
      <c r="M1014" s="209" t="inlineStr">
        <is>
          <t>Comparative navigation coordinate; not a canonical source entry or claim of exact equivalence.</t>
        </is>
      </c>
    </row>
    <row r="1015">
      <c r="A1015" s="209" t="inlineStr">
        <is>
          <t>CON-1014</t>
        </is>
      </c>
      <c r="B1015" s="209" t="inlineStr">
        <is>
          <t>SRC-199</t>
        </is>
      </c>
      <c r="C1015" s="209" t="inlineStr">
        <is>
          <t>Claymore</t>
        </is>
      </c>
      <c r="D1015" s="209" t="inlineStr">
        <is>
          <t>gendered warrior order</t>
        </is>
      </c>
      <c r="E1015" s="209" t="inlineStr">
        <is>
          <t>ROL-101; INS-200</t>
        </is>
      </c>
      <c r="F1015" s="209" t="inlineStr">
        <is>
          <t>Warrior or Fighter; Martial and Protective Organizations</t>
        </is>
      </c>
      <c r="G1015" s="209" t="inlineStr">
        <is>
          <t>orientation-maps-to</t>
        </is>
      </c>
      <c r="H1015" s="209" t="inlineStr">
        <is>
          <t>Source Corpus.Distinctive_Contribution</t>
        </is>
      </c>
      <c r="I1015" s="209" t="inlineStr">
        <is>
          <t>low</t>
        </is>
      </c>
      <c r="J1015" s="209" t="inlineStr">
        <is>
          <t>Corpus orientation only</t>
        </is>
      </c>
      <c r="K1015" s="209" t="inlineStr">
        <is>
          <t>Needs source-specific verification</t>
        </is>
      </c>
      <c r="L1015" s="209" t="inlineStr">
        <is>
          <t>https://en.wikipedia.org/wiki/Claymore</t>
        </is>
      </c>
      <c r="M1015" s="209" t="inlineStr">
        <is>
          <t>Comparative navigation coordinate; not a canonical source entry or claim of exact equivalence.</t>
        </is>
      </c>
    </row>
    <row r="1016">
      <c r="A1016" s="209" t="inlineStr">
        <is>
          <t>CON-1015</t>
        </is>
      </c>
      <c r="B1016" s="209" t="inlineStr">
        <is>
          <t>SRC-200</t>
        </is>
      </c>
      <c r="C1016" s="209" t="inlineStr">
        <is>
          <t>Made in Abyss</t>
        </is>
      </c>
      <c r="D1016" s="209" t="inlineStr">
        <is>
          <t>Delver ranks</t>
        </is>
      </c>
      <c r="E1016" s="209" t="inlineStr">
        <is>
          <t>ROL-901</t>
        </is>
      </c>
      <c r="F1016" s="209" t="inlineStr">
        <is>
          <t>Adventurer</t>
        </is>
      </c>
      <c r="G1016" s="209" t="inlineStr">
        <is>
          <t>orientation-maps-to</t>
        </is>
      </c>
      <c r="H1016" s="209" t="inlineStr">
        <is>
          <t>Source Corpus.Distinctive_Contribution</t>
        </is>
      </c>
      <c r="I1016" s="209" t="inlineStr">
        <is>
          <t>moderate</t>
        </is>
      </c>
      <c r="J1016" s="209" t="inlineStr">
        <is>
          <t>Corpus orientation only</t>
        </is>
      </c>
      <c r="K1016" s="209" t="inlineStr">
        <is>
          <t>Needs source-specific verification</t>
        </is>
      </c>
      <c r="L1016" s="209" t="inlineStr">
        <is>
          <t>https://en.wikipedia.org/wiki/Made_in_Abyss</t>
        </is>
      </c>
      <c r="M1016" s="209" t="inlineStr">
        <is>
          <t>Comparative navigation coordinate; not a canonical source entry or claim of exact equivalence.</t>
        </is>
      </c>
    </row>
    <row r="1017">
      <c r="A1017" s="209" t="inlineStr">
        <is>
          <t>CON-1016</t>
        </is>
      </c>
      <c r="B1017" s="209" t="inlineStr">
        <is>
          <t>SRC-200</t>
        </is>
      </c>
      <c r="C1017" s="209" t="inlineStr">
        <is>
          <t>Made in Abyss</t>
        </is>
      </c>
      <c r="D1017" s="209" t="inlineStr">
        <is>
          <t>relic economy</t>
        </is>
      </c>
      <c r="E1017" s="209" t="inlineStr">
        <is>
          <t>ART-100</t>
        </is>
      </c>
      <c r="F1017" s="209" t="inlineStr">
        <is>
          <t>Empowered Objects &amp; Relics</t>
        </is>
      </c>
      <c r="G1017" s="209" t="inlineStr">
        <is>
          <t>orientation-maps-to</t>
        </is>
      </c>
      <c r="H1017" s="209" t="inlineStr">
        <is>
          <t>Source Corpus.Distinctive_Contribution</t>
        </is>
      </c>
      <c r="I1017" s="209" t="inlineStr">
        <is>
          <t>low</t>
        </is>
      </c>
      <c r="J1017" s="209" t="inlineStr">
        <is>
          <t>Corpus orientation only</t>
        </is>
      </c>
      <c r="K1017" s="209" t="inlineStr">
        <is>
          <t>Needs source-specific verification</t>
        </is>
      </c>
      <c r="L1017" s="209" t="inlineStr">
        <is>
          <t>https://en.wikipedia.org/wiki/Made_in_Abyss</t>
        </is>
      </c>
      <c r="M1017" s="209" t="inlineStr">
        <is>
          <t>Comparative navigation coordinate; not a canonical source entry or claim of exact equivalence.</t>
        </is>
      </c>
    </row>
    <row r="1018">
      <c r="A1018" s="209" t="inlineStr">
        <is>
          <t>CON-1017</t>
        </is>
      </c>
      <c r="B1018" s="209" t="inlineStr">
        <is>
          <t>SRC-200</t>
        </is>
      </c>
      <c r="C1018" s="209" t="inlineStr">
        <is>
          <t>Made in Abyss</t>
        </is>
      </c>
      <c r="D1018" s="209" t="inlineStr">
        <is>
          <t>curse of depth</t>
        </is>
      </c>
      <c r="E1018" s="209" t="inlineStr">
        <is>
          <t>STA-311; LAW-204</t>
        </is>
      </c>
      <c r="F1018" s="209" t="inlineStr">
        <is>
          <t>Cursed State; Curse</t>
        </is>
      </c>
      <c r="G1018" s="209" t="inlineStr">
        <is>
          <t>orientation-maps-to</t>
        </is>
      </c>
      <c r="H1018" s="209" t="inlineStr">
        <is>
          <t>Source Corpus.Distinctive_Contribution</t>
        </is>
      </c>
      <c r="I1018" s="209" t="inlineStr">
        <is>
          <t>moderate</t>
        </is>
      </c>
      <c r="J1018" s="209" t="inlineStr">
        <is>
          <t>Corpus orientation only</t>
        </is>
      </c>
      <c r="K1018" s="209" t="inlineStr">
        <is>
          <t>Needs source-specific verification</t>
        </is>
      </c>
      <c r="L1018" s="209" t="inlineStr">
        <is>
          <t>https://en.wikipedia.org/wiki/Made_in_Abyss</t>
        </is>
      </c>
      <c r="M1018" s="209" t="inlineStr">
        <is>
          <t>Comparative navigation coordinate; not a canonical source entry or claim of exact equivalence.</t>
        </is>
      </c>
    </row>
    <row r="1019">
      <c r="A1019" s="209" t="inlineStr">
        <is>
          <t>CON-1018</t>
        </is>
      </c>
      <c r="B1019" s="209" t="inlineStr">
        <is>
          <t>SRC-200</t>
        </is>
      </c>
      <c r="C1019" s="209" t="inlineStr">
        <is>
          <t>Made in Abyss</t>
        </is>
      </c>
      <c r="D1019" s="209" t="inlineStr">
        <is>
          <t>nonhuman beings</t>
        </is>
      </c>
      <c r="E1019" s="209" t="inlineStr"/>
      <c r="F1019" s="209" t="inlineStr"/>
      <c r="G1019" s="209" t="inlineStr">
        <is>
          <t>source-describes-concept</t>
        </is>
      </c>
      <c r="H1019" s="209" t="inlineStr">
        <is>
          <t>Source Corpus.Distinctive_Contribution</t>
        </is>
      </c>
      <c r="I1019" s="209" t="inlineStr">
        <is>
          <t>unmapped</t>
        </is>
      </c>
      <c r="J1019" s="209" t="inlineStr">
        <is>
          <t>Corpus orientation only</t>
        </is>
      </c>
      <c r="K1019" s="209" t="inlineStr">
        <is>
          <t>Needs source-specific verification</t>
        </is>
      </c>
      <c r="L1019" s="209" t="inlineStr">
        <is>
          <t>https://en.wikipedia.org/wiki/Made_in_Abyss</t>
        </is>
      </c>
      <c r="M1019" s="209" t="inlineStr">
        <is>
          <t>Comparative navigation coordinate; not a canonical source entry or claim of exact equivalence.</t>
        </is>
      </c>
    </row>
    <row r="1020">
      <c r="A1020" s="209" t="inlineStr">
        <is>
          <t>CON-1019</t>
        </is>
      </c>
      <c r="B1020" s="209" t="inlineStr">
        <is>
          <t>SRC-200</t>
        </is>
      </c>
      <c r="C1020" s="209" t="inlineStr">
        <is>
          <t>Made in Abyss</t>
        </is>
      </c>
      <c r="D1020" s="209" t="inlineStr">
        <is>
          <t>hostile ecology</t>
        </is>
      </c>
      <c r="E1020" s="209" t="inlineStr"/>
      <c r="F1020" s="209" t="inlineStr"/>
      <c r="G1020" s="209" t="inlineStr">
        <is>
          <t>source-describes-concept</t>
        </is>
      </c>
      <c r="H1020" s="209" t="inlineStr">
        <is>
          <t>Source Corpus.Distinctive_Contribution</t>
        </is>
      </c>
      <c r="I1020" s="209" t="inlineStr">
        <is>
          <t>unmapped</t>
        </is>
      </c>
      <c r="J1020" s="209" t="inlineStr">
        <is>
          <t>Corpus orientation only</t>
        </is>
      </c>
      <c r="K1020" s="209" t="inlineStr">
        <is>
          <t>Needs source-specific verification</t>
        </is>
      </c>
      <c r="L1020" s="209" t="inlineStr">
        <is>
          <t>https://en.wikipedia.org/wiki/Made_in_Abyss</t>
        </is>
      </c>
      <c r="M1020" s="209" t="inlineStr">
        <is>
          <t>Comparative navigation coordinate; not a canonical source entry or claim of exact equivalence.</t>
        </is>
      </c>
    </row>
    <row r="1021">
      <c r="A1021" s="209" t="inlineStr">
        <is>
          <t>CON-1020</t>
        </is>
      </c>
      <c r="B1021" s="209" t="inlineStr">
        <is>
          <t>SRC-201</t>
        </is>
      </c>
      <c r="C1021" s="209" t="inlineStr">
        <is>
          <t>Magi: The Labyrinth of Magic</t>
        </is>
      </c>
      <c r="D1021" s="209" t="inlineStr">
        <is>
          <t>Djinn vessels</t>
        </is>
      </c>
      <c r="E1021" s="209" t="inlineStr">
        <is>
          <t>PPL-203</t>
        </is>
      </c>
      <c r="F1021" s="209" t="inlineStr">
        <is>
          <t>Dryads and Tree-Bound Beings</t>
        </is>
      </c>
      <c r="G1021" s="209" t="inlineStr">
        <is>
          <t>orientation-maps-to</t>
        </is>
      </c>
      <c r="H1021" s="209" t="inlineStr">
        <is>
          <t>Source Corpus.Distinctive_Contribution</t>
        </is>
      </c>
      <c r="I1021" s="209" t="inlineStr">
        <is>
          <t>high</t>
        </is>
      </c>
      <c r="J1021" s="209" t="inlineStr">
        <is>
          <t>Corpus orientation only</t>
        </is>
      </c>
      <c r="K1021" s="209" t="inlineStr">
        <is>
          <t>Needs source-specific verification</t>
        </is>
      </c>
      <c r="L1021" s="209" t="inlineStr">
        <is>
          <t>https://en.wikipedia.org/wiki/Magi:_The_Labyrinth_of_Magic</t>
        </is>
      </c>
      <c r="M1021" s="209" t="inlineStr">
        <is>
          <t>Comparative navigation coordinate; not a canonical source entry or claim of exact equivalence.</t>
        </is>
      </c>
    </row>
    <row r="1022">
      <c r="A1022" s="209" t="inlineStr">
        <is>
          <t>CON-1021</t>
        </is>
      </c>
      <c r="B1022" s="209" t="inlineStr">
        <is>
          <t>SRC-201</t>
        </is>
      </c>
      <c r="C1022" s="209" t="inlineStr">
        <is>
          <t>Magi: The Labyrinth of Magic</t>
        </is>
      </c>
      <c r="D1022" s="209" t="inlineStr">
        <is>
          <t>dungeons</t>
        </is>
      </c>
      <c r="E1022" s="209" t="inlineStr"/>
      <c r="F1022" s="209" t="inlineStr"/>
      <c r="G1022" s="209" t="inlineStr">
        <is>
          <t>source-describes-concept</t>
        </is>
      </c>
      <c r="H1022" s="209" t="inlineStr">
        <is>
          <t>Source Corpus.Distinctive_Contribution</t>
        </is>
      </c>
      <c r="I1022" s="209" t="inlineStr">
        <is>
          <t>unmapped</t>
        </is>
      </c>
      <c r="J1022" s="209" t="inlineStr">
        <is>
          <t>Corpus orientation only</t>
        </is>
      </c>
      <c r="K1022" s="209" t="inlineStr">
        <is>
          <t>Needs source-specific verification</t>
        </is>
      </c>
      <c r="L1022" s="209" t="inlineStr">
        <is>
          <t>https://en.wikipedia.org/wiki/Magi:_The_Labyrinth_of_Magic</t>
        </is>
      </c>
      <c r="M1022" s="209" t="inlineStr">
        <is>
          <t>Comparative navigation coordinate; not a canonical source entry or claim of exact equivalence.</t>
        </is>
      </c>
    </row>
    <row r="1023">
      <c r="A1023" s="209" t="inlineStr">
        <is>
          <t>CON-1022</t>
        </is>
      </c>
      <c r="B1023" s="209" t="inlineStr">
        <is>
          <t>SRC-201</t>
        </is>
      </c>
      <c r="C1023" s="209" t="inlineStr">
        <is>
          <t>Magi: The Labyrinth of Magic</t>
        </is>
      </c>
      <c r="D1023" s="209" t="inlineStr">
        <is>
          <t>magi</t>
        </is>
      </c>
      <c r="E1023" s="209" t="inlineStr"/>
      <c r="F1023" s="209" t="inlineStr"/>
      <c r="G1023" s="209" t="inlineStr">
        <is>
          <t>source-describes-concept</t>
        </is>
      </c>
      <c r="H1023" s="209" t="inlineStr">
        <is>
          <t>Source Corpus.Distinctive_Contribution</t>
        </is>
      </c>
      <c r="I1023" s="209" t="inlineStr">
        <is>
          <t>unmapped</t>
        </is>
      </c>
      <c r="J1023" s="209" t="inlineStr">
        <is>
          <t>Corpus orientation only</t>
        </is>
      </c>
      <c r="K1023" s="209" t="inlineStr">
        <is>
          <t>Needs source-specific verification</t>
        </is>
      </c>
      <c r="L1023" s="209" t="inlineStr">
        <is>
          <t>https://en.wikipedia.org/wiki/Magi:_The_Labyrinth_of_Magic</t>
        </is>
      </c>
      <c r="M1023" s="209" t="inlineStr">
        <is>
          <t>Comparative navigation coordinate; not a canonical source entry or claim of exact equivalence.</t>
        </is>
      </c>
    </row>
    <row r="1024">
      <c r="A1024" s="209" t="inlineStr">
        <is>
          <t>CON-1023</t>
        </is>
      </c>
      <c r="B1024" s="209" t="inlineStr">
        <is>
          <t>SRC-201</t>
        </is>
      </c>
      <c r="C1024" s="209" t="inlineStr">
        <is>
          <t>Magi: The Labyrinth of Magic</t>
        </is>
      </c>
      <c r="D1024" s="209" t="inlineStr">
        <is>
          <t>kingdoms</t>
        </is>
      </c>
      <c r="E1024" s="209" t="inlineStr">
        <is>
          <t>ROL-700; CIV-100</t>
        </is>
      </c>
      <c r="F1024" s="209" t="inlineStr">
        <is>
          <t>Leadership and Social Office Roles; Polity and Governance Archetypes</t>
        </is>
      </c>
      <c r="G1024" s="209" t="inlineStr">
        <is>
          <t>orientation-maps-to</t>
        </is>
      </c>
      <c r="H1024" s="209" t="inlineStr">
        <is>
          <t>Source Corpus.Distinctive_Contribution</t>
        </is>
      </c>
      <c r="I1024" s="209" t="inlineStr">
        <is>
          <t>low</t>
        </is>
      </c>
      <c r="J1024" s="209" t="inlineStr">
        <is>
          <t>Corpus orientation only</t>
        </is>
      </c>
      <c r="K1024" s="209" t="inlineStr">
        <is>
          <t>Needs source-specific verification</t>
        </is>
      </c>
      <c r="L1024" s="209" t="inlineStr">
        <is>
          <t>https://en.wikipedia.org/wiki/Magi:_The_Labyrinth_of_Magic</t>
        </is>
      </c>
      <c r="M1024" s="209" t="inlineStr">
        <is>
          <t>Comparative navigation coordinate; not a canonical source entry or claim of exact equivalence.</t>
        </is>
      </c>
    </row>
    <row r="1025">
      <c r="A1025" s="209" t="inlineStr">
        <is>
          <t>CON-1024</t>
        </is>
      </c>
      <c r="B1025" s="209" t="inlineStr">
        <is>
          <t>SRC-201</t>
        </is>
      </c>
      <c r="C1025" s="209" t="inlineStr">
        <is>
          <t>Magi: The Labyrinth of Magic</t>
        </is>
      </c>
      <c r="D1025" s="209" t="inlineStr">
        <is>
          <t>rukh</t>
        </is>
      </c>
      <c r="E1025" s="209" t="inlineStr"/>
      <c r="F1025" s="209" t="inlineStr"/>
      <c r="G1025" s="209" t="inlineStr">
        <is>
          <t>source-describes-concept</t>
        </is>
      </c>
      <c r="H1025" s="209" t="inlineStr">
        <is>
          <t>Source Corpus.Distinctive_Contribution</t>
        </is>
      </c>
      <c r="I1025" s="209" t="inlineStr">
        <is>
          <t>unmapped</t>
        </is>
      </c>
      <c r="J1025" s="209" t="inlineStr">
        <is>
          <t>Corpus orientation only</t>
        </is>
      </c>
      <c r="K1025" s="209" t="inlineStr">
        <is>
          <t>Needs source-specific verification</t>
        </is>
      </c>
      <c r="L1025" s="209" t="inlineStr">
        <is>
          <t>https://en.wikipedia.org/wiki/Magi:_The_Labyrinth_of_Magic</t>
        </is>
      </c>
      <c r="M1025" s="209" t="inlineStr">
        <is>
          <t>Comparative navigation coordinate; not a canonical source entry or claim of exact equivalence.</t>
        </is>
      </c>
    </row>
    <row r="1026">
      <c r="A1026" s="209" t="inlineStr">
        <is>
          <t>CON-1025</t>
        </is>
      </c>
      <c r="B1026" s="209" t="inlineStr">
        <is>
          <t>SRC-201</t>
        </is>
      </c>
      <c r="C1026" s="209" t="inlineStr">
        <is>
          <t>Magi: The Labyrinth of Magic</t>
        </is>
      </c>
      <c r="D1026" s="209" t="inlineStr">
        <is>
          <t>globalized mythic borrowings</t>
        </is>
      </c>
      <c r="E1026" s="209" t="inlineStr"/>
      <c r="F1026" s="209" t="inlineStr"/>
      <c r="G1026" s="209" t="inlineStr">
        <is>
          <t>source-describes-concept</t>
        </is>
      </c>
      <c r="H1026" s="209" t="inlineStr">
        <is>
          <t>Source Corpus.Distinctive_Contribution</t>
        </is>
      </c>
      <c r="I1026" s="209" t="inlineStr">
        <is>
          <t>unmapped</t>
        </is>
      </c>
      <c r="J1026" s="209" t="inlineStr">
        <is>
          <t>Corpus orientation only</t>
        </is>
      </c>
      <c r="K1026" s="209" t="inlineStr">
        <is>
          <t>Needs source-specific verification</t>
        </is>
      </c>
      <c r="L1026" s="209" t="inlineStr">
        <is>
          <t>https://en.wikipedia.org/wiki/Magi:_The_Labyrinth_of_Magic</t>
        </is>
      </c>
      <c r="M1026" s="209" t="inlineStr">
        <is>
          <t>Comparative navigation coordinate; not a canonical source entry or claim of exact equivalence.</t>
        </is>
      </c>
    </row>
    <row r="1027">
      <c r="A1027" s="209" t="inlineStr">
        <is>
          <t>CON-1026</t>
        </is>
      </c>
      <c r="B1027" s="209" t="inlineStr">
        <is>
          <t>SRC-202</t>
        </is>
      </c>
      <c r="C1027" s="209" t="inlineStr">
        <is>
          <t>Inuyasha</t>
        </is>
      </c>
      <c r="D1027" s="209" t="inlineStr">
        <is>
          <t>Yōkai</t>
        </is>
      </c>
      <c r="E1027" s="209" t="inlineStr">
        <is>
          <t>PPL-200</t>
        </is>
      </c>
      <c r="F1027" s="209" t="inlineStr">
        <is>
          <t>Fae, Nature, and Liminal Beings</t>
        </is>
      </c>
      <c r="G1027" s="209" t="inlineStr">
        <is>
          <t>orientation-maps-to</t>
        </is>
      </c>
      <c r="H1027" s="209" t="inlineStr">
        <is>
          <t>Source Corpus.Distinctive_Contribution</t>
        </is>
      </c>
      <c r="I1027" s="209" t="inlineStr">
        <is>
          <t>moderate</t>
        </is>
      </c>
      <c r="J1027" s="209" t="inlineStr">
        <is>
          <t>Corpus orientation only</t>
        </is>
      </c>
      <c r="K1027" s="209" t="inlineStr">
        <is>
          <t>Needs source-specific verification</t>
        </is>
      </c>
      <c r="L1027" s="209" t="inlineStr">
        <is>
          <t>https://en.wikipedia.org/wiki/Inuyasha</t>
        </is>
      </c>
      <c r="M1027" s="209" t="inlineStr">
        <is>
          <t>Comparative navigation coordinate; not a canonical source entry or claim of exact equivalence.</t>
        </is>
      </c>
    </row>
    <row r="1028">
      <c r="A1028" s="209" t="inlineStr">
        <is>
          <t>CON-1027</t>
        </is>
      </c>
      <c r="B1028" s="209" t="inlineStr">
        <is>
          <t>SRC-202</t>
        </is>
      </c>
      <c r="C1028" s="209" t="inlineStr">
        <is>
          <t>Inuyasha</t>
        </is>
      </c>
      <c r="D1028" s="209" t="inlineStr">
        <is>
          <t>half-demon identity</t>
        </is>
      </c>
      <c r="E1028" s="209" t="inlineStr">
        <is>
          <t>PPL-501</t>
        </is>
      </c>
      <c r="F1028" s="209" t="inlineStr">
        <is>
          <t>Demons</t>
        </is>
      </c>
      <c r="G1028" s="209" t="inlineStr">
        <is>
          <t>orientation-maps-to</t>
        </is>
      </c>
      <c r="H1028" s="209" t="inlineStr">
        <is>
          <t>Source Corpus.Distinctive_Contribution</t>
        </is>
      </c>
      <c r="I1028" s="209" t="inlineStr">
        <is>
          <t>high</t>
        </is>
      </c>
      <c r="J1028" s="209" t="inlineStr">
        <is>
          <t>Corpus orientation only</t>
        </is>
      </c>
      <c r="K1028" s="209" t="inlineStr">
        <is>
          <t>Needs source-specific verification</t>
        </is>
      </c>
      <c r="L1028" s="209" t="inlineStr">
        <is>
          <t>https://en.wikipedia.org/wiki/Inuyasha</t>
        </is>
      </c>
      <c r="M1028" s="209" t="inlineStr">
        <is>
          <t>Comparative navigation coordinate; not a canonical source entry or claim of exact equivalence.</t>
        </is>
      </c>
    </row>
    <row r="1029">
      <c r="A1029" s="209" t="inlineStr">
        <is>
          <t>CON-1028</t>
        </is>
      </c>
      <c r="B1029" s="209" t="inlineStr">
        <is>
          <t>SRC-202</t>
        </is>
      </c>
      <c r="C1029" s="209" t="inlineStr">
        <is>
          <t>Inuyasha</t>
        </is>
      </c>
      <c r="D1029" s="209" t="inlineStr">
        <is>
          <t>sacred priestess</t>
        </is>
      </c>
      <c r="E1029" s="209" t="inlineStr">
        <is>
          <t>ROL-400</t>
        </is>
      </c>
      <c r="F1029" s="209" t="inlineStr">
        <is>
          <t>Divine and Religious Roles</t>
        </is>
      </c>
      <c r="G1029" s="209" t="inlineStr">
        <is>
          <t>orientation-maps-to</t>
        </is>
      </c>
      <c r="H1029" s="209" t="inlineStr">
        <is>
          <t>Source Corpus.Distinctive_Contribution</t>
        </is>
      </c>
      <c r="I1029" s="209" t="inlineStr">
        <is>
          <t>moderate</t>
        </is>
      </c>
      <c r="J1029" s="209" t="inlineStr">
        <is>
          <t>Corpus orientation only</t>
        </is>
      </c>
      <c r="K1029" s="209" t="inlineStr">
        <is>
          <t>Needs source-specific verification</t>
        </is>
      </c>
      <c r="L1029" s="209" t="inlineStr">
        <is>
          <t>https://en.wikipedia.org/wiki/Inuyasha</t>
        </is>
      </c>
      <c r="M1029" s="209" t="inlineStr">
        <is>
          <t>Comparative navigation coordinate; not a canonical source entry or claim of exact equivalence.</t>
        </is>
      </c>
    </row>
    <row r="1030">
      <c r="A1030" s="209" t="inlineStr">
        <is>
          <t>CON-1029</t>
        </is>
      </c>
      <c r="B1030" s="209" t="inlineStr">
        <is>
          <t>SRC-202</t>
        </is>
      </c>
      <c r="C1030" s="209" t="inlineStr">
        <is>
          <t>Inuyasha</t>
        </is>
      </c>
      <c r="D1030" s="209" t="inlineStr">
        <is>
          <t>artifact shards</t>
        </is>
      </c>
      <c r="E1030" s="209" t="inlineStr"/>
      <c r="F1030" s="209" t="inlineStr"/>
      <c r="G1030" s="209" t="inlineStr">
        <is>
          <t>source-describes-concept</t>
        </is>
      </c>
      <c r="H1030" s="209" t="inlineStr">
        <is>
          <t>Source Corpus.Distinctive_Contribution</t>
        </is>
      </c>
      <c r="I1030" s="209" t="inlineStr">
        <is>
          <t>unmapped</t>
        </is>
      </c>
      <c r="J1030" s="209" t="inlineStr">
        <is>
          <t>Corpus orientation only</t>
        </is>
      </c>
      <c r="K1030" s="209" t="inlineStr">
        <is>
          <t>Needs source-specific verification</t>
        </is>
      </c>
      <c r="L1030" s="209" t="inlineStr">
        <is>
          <t>https://en.wikipedia.org/wiki/Inuyasha</t>
        </is>
      </c>
      <c r="M1030" s="209" t="inlineStr">
        <is>
          <t>Comparative navigation coordinate; not a canonical source entry or claim of exact equivalence.</t>
        </is>
      </c>
    </row>
    <row r="1031">
      <c r="A1031" s="209" t="inlineStr">
        <is>
          <t>CON-1030</t>
        </is>
      </c>
      <c r="B1031" s="209" t="inlineStr">
        <is>
          <t>SRC-202</t>
        </is>
      </c>
      <c r="C1031" s="209" t="inlineStr">
        <is>
          <t>Inuyasha</t>
        </is>
      </c>
      <c r="D1031" s="209" t="inlineStr">
        <is>
          <t>time travel</t>
        </is>
      </c>
      <c r="E1031" s="209" t="inlineStr"/>
      <c r="F1031" s="209" t="inlineStr"/>
      <c r="G1031" s="209" t="inlineStr">
        <is>
          <t>source-describes-concept</t>
        </is>
      </c>
      <c r="H1031" s="209" t="inlineStr">
        <is>
          <t>Source Corpus.Distinctive_Contribution</t>
        </is>
      </c>
      <c r="I1031" s="209" t="inlineStr">
        <is>
          <t>unmapped</t>
        </is>
      </c>
      <c r="J1031" s="209" t="inlineStr">
        <is>
          <t>Corpus orientation only</t>
        </is>
      </c>
      <c r="K1031" s="209" t="inlineStr">
        <is>
          <t>Needs source-specific verification</t>
        </is>
      </c>
      <c r="L1031" s="209" t="inlineStr">
        <is>
          <t>https://en.wikipedia.org/wiki/Inuyasha</t>
        </is>
      </c>
      <c r="M1031" s="209" t="inlineStr">
        <is>
          <t>Comparative navigation coordinate; not a canonical source entry or claim of exact equivalence.</t>
        </is>
      </c>
    </row>
    <row r="1032">
      <c r="A1032" s="209" t="inlineStr">
        <is>
          <t>CON-1031</t>
        </is>
      </c>
      <c r="B1032" s="209" t="inlineStr">
        <is>
          <t>SRC-202</t>
        </is>
      </c>
      <c r="C1032" s="209" t="inlineStr">
        <is>
          <t>Inuyasha</t>
        </is>
      </c>
      <c r="D1032" s="209" t="inlineStr">
        <is>
          <t>monster-of-week</t>
        </is>
      </c>
      <c r="E1032" s="209" t="inlineStr">
        <is>
          <t>PPL-000</t>
        </is>
      </c>
      <c r="F1032" s="209" t="inlineStr">
        <is>
          <t>People &amp; Beings</t>
        </is>
      </c>
      <c r="G1032" s="209" t="inlineStr">
        <is>
          <t>orientation-maps-to</t>
        </is>
      </c>
      <c r="H1032" s="209" t="inlineStr">
        <is>
          <t>Source Corpus.Distinctive_Contribution</t>
        </is>
      </c>
      <c r="I1032" s="209" t="inlineStr">
        <is>
          <t>low</t>
        </is>
      </c>
      <c r="J1032" s="209" t="inlineStr">
        <is>
          <t>Corpus orientation only</t>
        </is>
      </c>
      <c r="K1032" s="209" t="inlineStr">
        <is>
          <t>Needs source-specific verification</t>
        </is>
      </c>
      <c r="L1032" s="209" t="inlineStr">
        <is>
          <t>https://en.wikipedia.org/wiki/Inuyasha</t>
        </is>
      </c>
      <c r="M1032" s="209" t="inlineStr">
        <is>
          <t>Comparative navigation coordinate; not a canonical source entry or claim of exact equivalence.</t>
        </is>
      </c>
    </row>
    <row r="1033">
      <c r="A1033" s="209" t="inlineStr">
        <is>
          <t>CON-1032</t>
        </is>
      </c>
      <c r="B1033" s="209" t="inlineStr">
        <is>
          <t>SRC-203</t>
        </is>
      </c>
      <c r="C1033" s="209" t="inlineStr">
        <is>
          <t>Demon Slayer: Kimetsu no Yaiba</t>
        </is>
      </c>
      <c r="D1033" s="209" t="inlineStr">
        <is>
          <t>Demon slayer corps</t>
        </is>
      </c>
      <c r="E1033" s="209" t="inlineStr">
        <is>
          <t>PPL-501; INS-200; INS-208</t>
        </is>
      </c>
      <c r="F1033" s="209" t="inlineStr">
        <is>
          <t>Demons; Martial and Protective Organizations; Monster-Hunter Order</t>
        </is>
      </c>
      <c r="G1033" s="209" t="inlineStr">
        <is>
          <t>orientation-maps-to</t>
        </is>
      </c>
      <c r="H1033" s="209" t="inlineStr">
        <is>
          <t>Source Corpus.Distinctive_Contribution</t>
        </is>
      </c>
      <c r="I1033" s="209" t="inlineStr">
        <is>
          <t>low</t>
        </is>
      </c>
      <c r="J1033" s="209" t="inlineStr">
        <is>
          <t>Corpus orientation only</t>
        </is>
      </c>
      <c r="K1033" s="209" t="inlineStr">
        <is>
          <t>Needs source-specific verification</t>
        </is>
      </c>
      <c r="L1033" s="209" t="inlineStr">
        <is>
          <t>https://en.wikipedia.org/wiki/Demon_Slayer:_Kimetsu_no_Yaiba</t>
        </is>
      </c>
      <c r="M1033" s="209" t="inlineStr">
        <is>
          <t>Comparative navigation coordinate; not a canonical source entry or claim of exact equivalence.</t>
        </is>
      </c>
    </row>
    <row r="1034">
      <c r="A1034" s="209" t="inlineStr">
        <is>
          <t>CON-1033</t>
        </is>
      </c>
      <c r="B1034" s="209" t="inlineStr">
        <is>
          <t>SRC-203</t>
        </is>
      </c>
      <c r="C1034" s="209" t="inlineStr">
        <is>
          <t>Demon Slayer: Kimetsu no Yaiba</t>
        </is>
      </c>
      <c r="D1034" s="209" t="inlineStr">
        <is>
          <t>breathing styles</t>
        </is>
      </c>
      <c r="E1034" s="209" t="inlineStr"/>
      <c r="F1034" s="209" t="inlineStr"/>
      <c r="G1034" s="209" t="inlineStr">
        <is>
          <t>source-describes-concept</t>
        </is>
      </c>
      <c r="H1034" s="209" t="inlineStr">
        <is>
          <t>Source Corpus.Distinctive_Contribution</t>
        </is>
      </c>
      <c r="I1034" s="209" t="inlineStr">
        <is>
          <t>unmapped</t>
        </is>
      </c>
      <c r="J1034" s="209" t="inlineStr">
        <is>
          <t>Corpus orientation only</t>
        </is>
      </c>
      <c r="K1034" s="209" t="inlineStr">
        <is>
          <t>Needs source-specific verification</t>
        </is>
      </c>
      <c r="L1034" s="209" t="inlineStr">
        <is>
          <t>https://en.wikipedia.org/wiki/Demon_Slayer:_Kimetsu_no_Yaiba</t>
        </is>
      </c>
      <c r="M1034" s="209" t="inlineStr">
        <is>
          <t>Comparative navigation coordinate; not a canonical source entry or claim of exact equivalence.</t>
        </is>
      </c>
    </row>
    <row r="1035">
      <c r="A1035" s="209" t="inlineStr">
        <is>
          <t>CON-1034</t>
        </is>
      </c>
      <c r="B1035" s="209" t="inlineStr">
        <is>
          <t>SRC-203</t>
        </is>
      </c>
      <c r="C1035" s="209" t="inlineStr">
        <is>
          <t>Demon Slayer: Kimetsu no Yaiba</t>
        </is>
      </c>
      <c r="D1035" s="209" t="inlineStr">
        <is>
          <t>demon transformation</t>
        </is>
      </c>
      <c r="E1035" s="209" t="inlineStr">
        <is>
          <t>PPL-501; STA-200; STA-208</t>
        </is>
      </c>
      <c r="F1035" s="209" t="inlineStr">
        <is>
          <t>Demons; Bodily Transformation States; Demonic Transformation</t>
        </is>
      </c>
      <c r="G1035" s="209" t="inlineStr">
        <is>
          <t>orientation-maps-to</t>
        </is>
      </c>
      <c r="H1035" s="209" t="inlineStr">
        <is>
          <t>Source Corpus.Distinctive_Contribution</t>
        </is>
      </c>
      <c r="I1035" s="209" t="inlineStr">
        <is>
          <t>low</t>
        </is>
      </c>
      <c r="J1035" s="209" t="inlineStr">
        <is>
          <t>Corpus orientation only</t>
        </is>
      </c>
      <c r="K1035" s="209" t="inlineStr">
        <is>
          <t>Needs source-specific verification</t>
        </is>
      </c>
      <c r="L1035" s="209" t="inlineStr">
        <is>
          <t>https://en.wikipedia.org/wiki/Demon_Slayer:_Kimetsu_no_Yaiba</t>
        </is>
      </c>
      <c r="M1035" s="209" t="inlineStr">
        <is>
          <t>Comparative navigation coordinate; not a canonical source entry or claim of exact equivalence.</t>
        </is>
      </c>
    </row>
    <row r="1036">
      <c r="A1036" s="209" t="inlineStr">
        <is>
          <t>CON-1035</t>
        </is>
      </c>
      <c r="B1036" s="209" t="inlineStr">
        <is>
          <t>SRC-203</t>
        </is>
      </c>
      <c r="C1036" s="209" t="inlineStr">
        <is>
          <t>Demon Slayer: Kimetsu no Yaiba</t>
        </is>
      </c>
      <c r="D1036" s="209" t="inlineStr">
        <is>
          <t>ranks</t>
        </is>
      </c>
      <c r="E1036" s="209" t="inlineStr"/>
      <c r="F1036" s="209" t="inlineStr"/>
      <c r="G1036" s="209" t="inlineStr">
        <is>
          <t>source-describes-concept</t>
        </is>
      </c>
      <c r="H1036" s="209" t="inlineStr">
        <is>
          <t>Source Corpus.Distinctive_Contribution</t>
        </is>
      </c>
      <c r="I1036" s="209" t="inlineStr">
        <is>
          <t>unmapped</t>
        </is>
      </c>
      <c r="J1036" s="209" t="inlineStr">
        <is>
          <t>Corpus orientation only</t>
        </is>
      </c>
      <c r="K1036" s="209" t="inlineStr">
        <is>
          <t>Needs source-specific verification</t>
        </is>
      </c>
      <c r="L1036" s="209" t="inlineStr">
        <is>
          <t>https://en.wikipedia.org/wiki/Demon_Slayer:_Kimetsu_no_Yaiba</t>
        </is>
      </c>
      <c r="M1036" s="209" t="inlineStr">
        <is>
          <t>Comparative navigation coordinate; not a canonical source entry or claim of exact equivalence.</t>
        </is>
      </c>
    </row>
    <row r="1037">
      <c r="A1037" s="209" t="inlineStr">
        <is>
          <t>CON-1036</t>
        </is>
      </c>
      <c r="B1037" s="209" t="inlineStr">
        <is>
          <t>SRC-203</t>
        </is>
      </c>
      <c r="C1037" s="209" t="inlineStr">
        <is>
          <t>Demon Slayer: Kimetsu no Yaiba</t>
        </is>
      </c>
      <c r="D1037" s="209" t="inlineStr">
        <is>
          <t>swords</t>
        </is>
      </c>
      <c r="E1037" s="209" t="inlineStr"/>
      <c r="F1037" s="209" t="inlineStr"/>
      <c r="G1037" s="209" t="inlineStr">
        <is>
          <t>source-describes-concept</t>
        </is>
      </c>
      <c r="H1037" s="209" t="inlineStr">
        <is>
          <t>Source Corpus.Distinctive_Contribution</t>
        </is>
      </c>
      <c r="I1037" s="209" t="inlineStr">
        <is>
          <t>unmapped</t>
        </is>
      </c>
      <c r="J1037" s="209" t="inlineStr">
        <is>
          <t>Corpus orientation only</t>
        </is>
      </c>
      <c r="K1037" s="209" t="inlineStr">
        <is>
          <t>Needs source-specific verification</t>
        </is>
      </c>
      <c r="L1037" s="209" t="inlineStr">
        <is>
          <t>https://en.wikipedia.org/wiki/Demon_Slayer:_Kimetsu_no_Yaiba</t>
        </is>
      </c>
      <c r="M1037" s="209" t="inlineStr">
        <is>
          <t>Comparative navigation coordinate; not a canonical source entry or claim of exact equivalence.</t>
        </is>
      </c>
    </row>
    <row r="1038">
      <c r="A1038" s="209" t="inlineStr">
        <is>
          <t>CON-1037</t>
        </is>
      </c>
      <c r="B1038" s="209" t="inlineStr">
        <is>
          <t>SRC-203</t>
        </is>
      </c>
      <c r="C1038" s="209" t="inlineStr">
        <is>
          <t>Demon Slayer: Kimetsu no Yaiba</t>
        </is>
      </c>
      <c r="D1038" s="209" t="inlineStr">
        <is>
          <t>family bonds</t>
        </is>
      </c>
      <c r="E1038" s="209" t="inlineStr"/>
      <c r="F1038" s="209" t="inlineStr"/>
      <c r="G1038" s="209" t="inlineStr">
        <is>
          <t>source-describes-concept</t>
        </is>
      </c>
      <c r="H1038" s="209" t="inlineStr">
        <is>
          <t>Source Corpus.Distinctive_Contribution</t>
        </is>
      </c>
      <c r="I1038" s="209" t="inlineStr">
        <is>
          <t>unmapped</t>
        </is>
      </c>
      <c r="J1038" s="209" t="inlineStr">
        <is>
          <t>Corpus orientation only</t>
        </is>
      </c>
      <c r="K1038" s="209" t="inlineStr">
        <is>
          <t>Needs source-specific verification</t>
        </is>
      </c>
      <c r="L1038" s="209" t="inlineStr">
        <is>
          <t>https://en.wikipedia.org/wiki/Demon_Slayer:_Kimetsu_no_Yaiba</t>
        </is>
      </c>
      <c r="M1038" s="209" t="inlineStr">
        <is>
          <t>Comparative navigation coordinate; not a canonical source entry or claim of exact equivalence.</t>
        </is>
      </c>
    </row>
    <row r="1039">
      <c r="A1039" s="209" t="inlineStr">
        <is>
          <t>CON-1038</t>
        </is>
      </c>
      <c r="B1039" s="209" t="inlineStr">
        <is>
          <t>SRC-204</t>
        </is>
      </c>
      <c r="C1039" s="209" t="inlineStr">
        <is>
          <t>Naruto</t>
        </is>
      </c>
      <c r="D1039" s="209" t="inlineStr">
        <is>
          <t>Ninja classes</t>
        </is>
      </c>
      <c r="E1039" s="209" t="inlineStr">
        <is>
          <t>MEC-301</t>
        </is>
      </c>
      <c r="F1039" s="209" t="inlineStr">
        <is>
          <t>Fixed Class</t>
        </is>
      </c>
      <c r="G1039" s="209" t="inlineStr">
        <is>
          <t>orientation-maps-to</t>
        </is>
      </c>
      <c r="H1039" s="209" t="inlineStr">
        <is>
          <t>Source Corpus.Distinctive_Contribution</t>
        </is>
      </c>
      <c r="I1039" s="209" t="inlineStr">
        <is>
          <t>low</t>
        </is>
      </c>
      <c r="J1039" s="209" t="inlineStr">
        <is>
          <t>Corpus orientation only</t>
        </is>
      </c>
      <c r="K1039" s="209" t="inlineStr">
        <is>
          <t>Needs source-specific verification</t>
        </is>
      </c>
      <c r="L1039" s="209" t="inlineStr">
        <is>
          <t>https://en.wikipedia.org/wiki/Naruto</t>
        </is>
      </c>
      <c r="M1039" s="209" t="inlineStr">
        <is>
          <t>Comparative navigation coordinate; not a canonical source entry or claim of exact equivalence.</t>
        </is>
      </c>
    </row>
    <row r="1040">
      <c r="A1040" s="209" t="inlineStr">
        <is>
          <t>CON-1039</t>
        </is>
      </c>
      <c r="B1040" s="209" t="inlineStr">
        <is>
          <t>SRC-204</t>
        </is>
      </c>
      <c r="C1040" s="209" t="inlineStr">
        <is>
          <t>Naruto</t>
        </is>
      </c>
      <c r="D1040" s="209" t="inlineStr">
        <is>
          <t>clans</t>
        </is>
      </c>
      <c r="E1040" s="209" t="inlineStr">
        <is>
          <t>INS-400</t>
        </is>
      </c>
      <c r="F1040" s="209" t="inlineStr">
        <is>
          <t>Kinship, Political, and Secret Organizations</t>
        </is>
      </c>
      <c r="G1040" s="209" t="inlineStr">
        <is>
          <t>orientation-maps-to</t>
        </is>
      </c>
      <c r="H1040" s="209" t="inlineStr">
        <is>
          <t>Source Corpus.Distinctive_Contribution</t>
        </is>
      </c>
      <c r="I1040" s="209" t="inlineStr">
        <is>
          <t>moderate</t>
        </is>
      </c>
      <c r="J1040" s="209" t="inlineStr">
        <is>
          <t>Corpus orientation only</t>
        </is>
      </c>
      <c r="K1040" s="209" t="inlineStr">
        <is>
          <t>Needs source-specific verification</t>
        </is>
      </c>
      <c r="L1040" s="209" t="inlineStr">
        <is>
          <t>https://en.wikipedia.org/wiki/Naruto</t>
        </is>
      </c>
      <c r="M1040" s="209" t="inlineStr">
        <is>
          <t>Comparative navigation coordinate; not a canonical source entry or claim of exact equivalence.</t>
        </is>
      </c>
    </row>
    <row r="1041">
      <c r="A1041" s="209" t="inlineStr">
        <is>
          <t>CON-1040</t>
        </is>
      </c>
      <c r="B1041" s="209" t="inlineStr">
        <is>
          <t>SRC-204</t>
        </is>
      </c>
      <c r="C1041" s="209" t="inlineStr">
        <is>
          <t>Naruto</t>
        </is>
      </c>
      <c r="D1041" s="209" t="inlineStr">
        <is>
          <t>bloodline techniques</t>
        </is>
      </c>
      <c r="E1041" s="209" t="inlineStr">
        <is>
          <t>LAW-800</t>
        </is>
      </c>
      <c r="F1041" s="209" t="inlineStr">
        <is>
          <t>Hospitality, Kinship &amp; Social Metaphysics</t>
        </is>
      </c>
      <c r="G1041" s="209" t="inlineStr">
        <is>
          <t>orientation-maps-to</t>
        </is>
      </c>
      <c r="H1041" s="209" t="inlineStr">
        <is>
          <t>Source Corpus.Distinctive_Contribution</t>
        </is>
      </c>
      <c r="I1041" s="209" t="inlineStr">
        <is>
          <t>low</t>
        </is>
      </c>
      <c r="J1041" s="209" t="inlineStr">
        <is>
          <t>Corpus orientation only</t>
        </is>
      </c>
      <c r="K1041" s="209" t="inlineStr">
        <is>
          <t>Needs source-specific verification</t>
        </is>
      </c>
      <c r="L1041" s="209" t="inlineStr">
        <is>
          <t>https://en.wikipedia.org/wiki/Naruto</t>
        </is>
      </c>
      <c r="M1041" s="209" t="inlineStr">
        <is>
          <t>Comparative navigation coordinate; not a canonical source entry or claim of exact equivalence.</t>
        </is>
      </c>
    </row>
    <row r="1042">
      <c r="A1042" s="209" t="inlineStr">
        <is>
          <t>CON-1041</t>
        </is>
      </c>
      <c r="B1042" s="209" t="inlineStr">
        <is>
          <t>SRC-204</t>
        </is>
      </c>
      <c r="C1042" s="209" t="inlineStr">
        <is>
          <t>Naruto</t>
        </is>
      </c>
      <c r="D1042" s="209" t="inlineStr">
        <is>
          <t>summoned beasts</t>
        </is>
      </c>
      <c r="E1042" s="209" t="inlineStr"/>
      <c r="F1042" s="209" t="inlineStr"/>
      <c r="G1042" s="209" t="inlineStr">
        <is>
          <t>source-describes-concept</t>
        </is>
      </c>
      <c r="H1042" s="209" t="inlineStr">
        <is>
          <t>Source Corpus.Distinctive_Contribution</t>
        </is>
      </c>
      <c r="I1042" s="209" t="inlineStr">
        <is>
          <t>unmapped</t>
        </is>
      </c>
      <c r="J1042" s="209" t="inlineStr">
        <is>
          <t>Corpus orientation only</t>
        </is>
      </c>
      <c r="K1042" s="209" t="inlineStr">
        <is>
          <t>Needs source-specific verification</t>
        </is>
      </c>
      <c r="L1042" s="209" t="inlineStr">
        <is>
          <t>https://en.wikipedia.org/wiki/Naruto</t>
        </is>
      </c>
      <c r="M1042" s="209" t="inlineStr">
        <is>
          <t>Comparative navigation coordinate; not a canonical source entry or claim of exact equivalence.</t>
        </is>
      </c>
    </row>
    <row r="1043">
      <c r="A1043" s="209" t="inlineStr">
        <is>
          <t>CON-1042</t>
        </is>
      </c>
      <c r="B1043" s="209" t="inlineStr">
        <is>
          <t>SRC-204</t>
        </is>
      </c>
      <c r="C1043" s="209" t="inlineStr">
        <is>
          <t>Naruto</t>
        </is>
      </c>
      <c r="D1043" s="209" t="inlineStr">
        <is>
          <t>tailed beings</t>
        </is>
      </c>
      <c r="E1043" s="209" t="inlineStr"/>
      <c r="F1043" s="209" t="inlineStr"/>
      <c r="G1043" s="209" t="inlineStr">
        <is>
          <t>source-describes-concept</t>
        </is>
      </c>
      <c r="H1043" s="209" t="inlineStr">
        <is>
          <t>Source Corpus.Distinctive_Contribution</t>
        </is>
      </c>
      <c r="I1043" s="209" t="inlineStr">
        <is>
          <t>unmapped</t>
        </is>
      </c>
      <c r="J1043" s="209" t="inlineStr">
        <is>
          <t>Corpus orientation only</t>
        </is>
      </c>
      <c r="K1043" s="209" t="inlineStr">
        <is>
          <t>Needs source-specific verification</t>
        </is>
      </c>
      <c r="L1043" s="209" t="inlineStr">
        <is>
          <t>https://en.wikipedia.org/wiki/Naruto</t>
        </is>
      </c>
      <c r="M1043" s="209" t="inlineStr">
        <is>
          <t>Comparative navigation coordinate; not a canonical source entry or claim of exact equivalence.</t>
        </is>
      </c>
    </row>
    <row r="1044">
      <c r="A1044" s="209" t="inlineStr">
        <is>
          <t>CON-1043</t>
        </is>
      </c>
      <c r="B1044" s="209" t="inlineStr">
        <is>
          <t>SRC-204</t>
        </is>
      </c>
      <c r="C1044" s="209" t="inlineStr">
        <is>
          <t>Naruto</t>
        </is>
      </c>
      <c r="D1044" s="209" t="inlineStr">
        <is>
          <t>village institutions</t>
        </is>
      </c>
      <c r="E1044" s="209" t="inlineStr"/>
      <c r="F1044" s="209" t="inlineStr"/>
      <c r="G1044" s="209" t="inlineStr">
        <is>
          <t>source-describes-concept</t>
        </is>
      </c>
      <c r="H1044" s="209" t="inlineStr">
        <is>
          <t>Source Corpus.Distinctive_Contribution</t>
        </is>
      </c>
      <c r="I1044" s="209" t="inlineStr">
        <is>
          <t>unmapped</t>
        </is>
      </c>
      <c r="J1044" s="209" t="inlineStr">
        <is>
          <t>Corpus orientation only</t>
        </is>
      </c>
      <c r="K1044" s="209" t="inlineStr">
        <is>
          <t>Needs source-specific verification</t>
        </is>
      </c>
      <c r="L1044" s="209" t="inlineStr">
        <is>
          <t>https://en.wikipedia.org/wiki/Naruto</t>
        </is>
      </c>
      <c r="M1044" s="209" t="inlineStr">
        <is>
          <t>Comparative navigation coordinate; not a canonical source entry or claim of exact equivalence.</t>
        </is>
      </c>
    </row>
    <row r="1045">
      <c r="A1045" s="209" t="inlineStr">
        <is>
          <t>CON-1044</t>
        </is>
      </c>
      <c r="B1045" s="209" t="inlineStr">
        <is>
          <t>SRC-205</t>
        </is>
      </c>
      <c r="C1045" s="209" t="inlineStr">
        <is>
          <t>Bleach</t>
        </is>
      </c>
      <c r="D1045" s="209" t="inlineStr">
        <is>
          <t>Soul reapers</t>
        </is>
      </c>
      <c r="E1045" s="209" t="inlineStr"/>
      <c r="F1045" s="209" t="inlineStr"/>
      <c r="G1045" s="209" t="inlineStr">
        <is>
          <t>source-describes-concept</t>
        </is>
      </c>
      <c r="H1045" s="209" t="inlineStr">
        <is>
          <t>Source Corpus.Distinctive_Contribution</t>
        </is>
      </c>
      <c r="I1045" s="209" t="inlineStr">
        <is>
          <t>unmapped</t>
        </is>
      </c>
      <c r="J1045" s="209" t="inlineStr">
        <is>
          <t>Corpus orientation only</t>
        </is>
      </c>
      <c r="K1045" s="209" t="inlineStr">
        <is>
          <t>Needs source-specific verification</t>
        </is>
      </c>
      <c r="L1045" s="209" t="inlineStr">
        <is>
          <t>https://en.wikipedia.org/wiki/Bleach</t>
        </is>
      </c>
      <c r="M1045" s="209" t="inlineStr">
        <is>
          <t>Comparative navigation coordinate; not a canonical source entry or claim of exact equivalence.</t>
        </is>
      </c>
    </row>
    <row r="1046">
      <c r="A1046" s="209" t="inlineStr">
        <is>
          <t>CON-1045</t>
        </is>
      </c>
      <c r="B1046" s="209" t="inlineStr">
        <is>
          <t>SRC-205</t>
        </is>
      </c>
      <c r="C1046" s="209" t="inlineStr">
        <is>
          <t>Bleach</t>
        </is>
      </c>
      <c r="D1046" s="209" t="inlineStr">
        <is>
          <t>hollows</t>
        </is>
      </c>
      <c r="E1046" s="209" t="inlineStr"/>
      <c r="F1046" s="209" t="inlineStr"/>
      <c r="G1046" s="209" t="inlineStr">
        <is>
          <t>source-describes-concept</t>
        </is>
      </c>
      <c r="H1046" s="209" t="inlineStr">
        <is>
          <t>Source Corpus.Distinctive_Contribution</t>
        </is>
      </c>
      <c r="I1046" s="209" t="inlineStr">
        <is>
          <t>unmapped</t>
        </is>
      </c>
      <c r="J1046" s="209" t="inlineStr">
        <is>
          <t>Corpus orientation only</t>
        </is>
      </c>
      <c r="K1046" s="209" t="inlineStr">
        <is>
          <t>Needs source-specific verification</t>
        </is>
      </c>
      <c r="L1046" s="209" t="inlineStr">
        <is>
          <t>https://en.wikipedia.org/wiki/Bleach</t>
        </is>
      </c>
      <c r="M1046" s="209" t="inlineStr">
        <is>
          <t>Comparative navigation coordinate; not a canonical source entry or claim of exact equivalence.</t>
        </is>
      </c>
    </row>
    <row r="1047">
      <c r="A1047" s="209" t="inlineStr">
        <is>
          <t>CON-1046</t>
        </is>
      </c>
      <c r="B1047" s="209" t="inlineStr">
        <is>
          <t>SRC-205</t>
        </is>
      </c>
      <c r="C1047" s="209" t="inlineStr">
        <is>
          <t>Bleach</t>
        </is>
      </c>
      <c r="D1047" s="209" t="inlineStr">
        <is>
          <t>zanpakutō</t>
        </is>
      </c>
      <c r="E1047" s="209" t="inlineStr"/>
      <c r="F1047" s="209" t="inlineStr"/>
      <c r="G1047" s="209" t="inlineStr">
        <is>
          <t>source-describes-concept</t>
        </is>
      </c>
      <c r="H1047" s="209" t="inlineStr">
        <is>
          <t>Source Corpus.Distinctive_Contribution</t>
        </is>
      </c>
      <c r="I1047" s="209" t="inlineStr">
        <is>
          <t>unmapped</t>
        </is>
      </c>
      <c r="J1047" s="209" t="inlineStr">
        <is>
          <t>Corpus orientation only</t>
        </is>
      </c>
      <c r="K1047" s="209" t="inlineStr">
        <is>
          <t>Needs source-specific verification</t>
        </is>
      </c>
      <c r="L1047" s="209" t="inlineStr">
        <is>
          <t>https://en.wikipedia.org/wiki/Bleach</t>
        </is>
      </c>
      <c r="M1047" s="209" t="inlineStr">
        <is>
          <t>Comparative navigation coordinate; not a canonical source entry or claim of exact equivalence.</t>
        </is>
      </c>
    </row>
    <row r="1048">
      <c r="A1048" s="209" t="inlineStr">
        <is>
          <t>CON-1047</t>
        </is>
      </c>
      <c r="B1048" s="209" t="inlineStr">
        <is>
          <t>SRC-205</t>
        </is>
      </c>
      <c r="C1048" s="209" t="inlineStr">
        <is>
          <t>Bleach</t>
        </is>
      </c>
      <c r="D1048" s="209" t="inlineStr">
        <is>
          <t>spirit realms</t>
        </is>
      </c>
      <c r="E1048" s="209" t="inlineStr">
        <is>
          <t>PPL-300</t>
        </is>
      </c>
      <c r="F1048" s="209" t="inlineStr">
        <is>
          <t>Spirits and Elementals</t>
        </is>
      </c>
      <c r="G1048" s="209" t="inlineStr">
        <is>
          <t>orientation-maps-to</t>
        </is>
      </c>
      <c r="H1048" s="209" t="inlineStr">
        <is>
          <t>Source Corpus.Distinctive_Contribution</t>
        </is>
      </c>
      <c r="I1048" s="209" t="inlineStr">
        <is>
          <t>moderate</t>
        </is>
      </c>
      <c r="J1048" s="209" t="inlineStr">
        <is>
          <t>Corpus orientation only</t>
        </is>
      </c>
      <c r="K1048" s="209" t="inlineStr">
        <is>
          <t>Needs source-specific verification</t>
        </is>
      </c>
      <c r="L1048" s="209" t="inlineStr">
        <is>
          <t>https://en.wikipedia.org/wiki/Bleach</t>
        </is>
      </c>
      <c r="M1048" s="209" t="inlineStr">
        <is>
          <t>Comparative navigation coordinate; not a canonical source entry or claim of exact equivalence.</t>
        </is>
      </c>
    </row>
    <row r="1049">
      <c r="A1049" s="209" t="inlineStr">
        <is>
          <t>CON-1048</t>
        </is>
      </c>
      <c r="B1049" s="209" t="inlineStr">
        <is>
          <t>SRC-205</t>
        </is>
      </c>
      <c r="C1049" s="209" t="inlineStr">
        <is>
          <t>Bleach</t>
        </is>
      </c>
      <c r="D1049" s="209" t="inlineStr">
        <is>
          <t>squads</t>
        </is>
      </c>
      <c r="E1049" s="209" t="inlineStr">
        <is>
          <t>INS-200</t>
        </is>
      </c>
      <c r="F1049" s="209" t="inlineStr">
        <is>
          <t>Martial and Protective Organizations</t>
        </is>
      </c>
      <c r="G1049" s="209" t="inlineStr">
        <is>
          <t>orientation-maps-to</t>
        </is>
      </c>
      <c r="H1049" s="209" t="inlineStr">
        <is>
          <t>Source Corpus.Distinctive_Contribution</t>
        </is>
      </c>
      <c r="I1049" s="209" t="inlineStr">
        <is>
          <t>low</t>
        </is>
      </c>
      <c r="J1049" s="209" t="inlineStr">
        <is>
          <t>Corpus orientation only</t>
        </is>
      </c>
      <c r="K1049" s="209" t="inlineStr">
        <is>
          <t>Needs source-specific verification</t>
        </is>
      </c>
      <c r="L1049" s="209" t="inlineStr">
        <is>
          <t>https://en.wikipedia.org/wiki/Bleach</t>
        </is>
      </c>
      <c r="M1049" s="209" t="inlineStr">
        <is>
          <t>Comparative navigation coordinate; not a canonical source entry or claim of exact equivalence.</t>
        </is>
      </c>
    </row>
    <row r="1050">
      <c r="A1050" s="209" t="inlineStr">
        <is>
          <t>CON-1049</t>
        </is>
      </c>
      <c r="B1050" s="209" t="inlineStr">
        <is>
          <t>SRC-205</t>
        </is>
      </c>
      <c r="C1050" s="209" t="inlineStr">
        <is>
          <t>Bleach</t>
        </is>
      </c>
      <c r="D1050" s="209" t="inlineStr">
        <is>
          <t>transformations and ranks</t>
        </is>
      </c>
      <c r="E1050" s="209" t="inlineStr">
        <is>
          <t>STA-200</t>
        </is>
      </c>
      <c r="F1050" s="209" t="inlineStr">
        <is>
          <t>Bodily Transformation States</t>
        </is>
      </c>
      <c r="G1050" s="209" t="inlineStr">
        <is>
          <t>orientation-maps-to</t>
        </is>
      </c>
      <c r="H1050" s="209" t="inlineStr">
        <is>
          <t>Source Corpus.Distinctive_Contribution</t>
        </is>
      </c>
      <c r="I1050" s="209" t="inlineStr">
        <is>
          <t>low</t>
        </is>
      </c>
      <c r="J1050" s="209" t="inlineStr">
        <is>
          <t>Corpus orientation only</t>
        </is>
      </c>
      <c r="K1050" s="209" t="inlineStr">
        <is>
          <t>Needs source-specific verification</t>
        </is>
      </c>
      <c r="L1050" s="209" t="inlineStr">
        <is>
          <t>https://en.wikipedia.org/wiki/Bleach</t>
        </is>
      </c>
      <c r="M1050" s="209" t="inlineStr">
        <is>
          <t>Comparative navigation coordinate; not a canonical source entry or claim of exact equivalence.</t>
        </is>
      </c>
    </row>
    <row r="1051">
      <c r="A1051" s="209" t="inlineStr">
        <is>
          <t>CON-1050</t>
        </is>
      </c>
      <c r="B1051" s="209" t="inlineStr">
        <is>
          <t>SRC-206</t>
        </is>
      </c>
      <c r="C1051" s="209" t="inlineStr">
        <is>
          <t>One Piece</t>
        </is>
      </c>
      <c r="D1051" s="209" t="inlineStr">
        <is>
          <t>Pirate crews</t>
        </is>
      </c>
      <c r="E1051" s="209" t="inlineStr">
        <is>
          <t>ROL-135; NAR-200</t>
        </is>
      </c>
      <c r="F1051" s="209" t="inlineStr">
        <is>
          <t>Pirate and Corsair; Companion, Mentor, and Party Archetypes</t>
        </is>
      </c>
      <c r="G1051" s="209" t="inlineStr">
        <is>
          <t>orientation-maps-to</t>
        </is>
      </c>
      <c r="H1051" s="209" t="inlineStr">
        <is>
          <t>Source Corpus.Distinctive_Contribution</t>
        </is>
      </c>
      <c r="I1051" s="209" t="inlineStr">
        <is>
          <t>low</t>
        </is>
      </c>
      <c r="J1051" s="209" t="inlineStr">
        <is>
          <t>Corpus orientation only</t>
        </is>
      </c>
      <c r="K1051" s="209" t="inlineStr">
        <is>
          <t>Needs source-specific verification</t>
        </is>
      </c>
      <c r="L1051" s="209" t="inlineStr">
        <is>
          <t>https://en.wikipedia.org/wiki/One_Piece</t>
        </is>
      </c>
      <c r="M1051" s="209" t="inlineStr">
        <is>
          <t>Comparative navigation coordinate; not a canonical source entry or claim of exact equivalence.</t>
        </is>
      </c>
    </row>
    <row r="1052">
      <c r="A1052" s="209" t="inlineStr">
        <is>
          <t>CON-1051</t>
        </is>
      </c>
      <c r="B1052" s="209" t="inlineStr">
        <is>
          <t>SRC-206</t>
        </is>
      </c>
      <c r="C1052" s="209" t="inlineStr">
        <is>
          <t>One Piece</t>
        </is>
      </c>
      <c r="D1052" s="209" t="inlineStr">
        <is>
          <t>devil-fruit powers</t>
        </is>
      </c>
      <c r="E1052" s="209" t="inlineStr">
        <is>
          <t>PPL-502</t>
        </is>
      </c>
      <c r="F1052" s="209" t="inlineStr">
        <is>
          <t>Devils and Contractual Fiends</t>
        </is>
      </c>
      <c r="G1052" s="209" t="inlineStr">
        <is>
          <t>orientation-maps-to</t>
        </is>
      </c>
      <c r="H1052" s="209" t="inlineStr">
        <is>
          <t>Source Corpus.Distinctive_Contribution</t>
        </is>
      </c>
      <c r="I1052" s="209" t="inlineStr">
        <is>
          <t>high</t>
        </is>
      </c>
      <c r="J1052" s="209" t="inlineStr">
        <is>
          <t>Corpus orientation only</t>
        </is>
      </c>
      <c r="K1052" s="209" t="inlineStr">
        <is>
          <t>Needs source-specific verification</t>
        </is>
      </c>
      <c r="L1052" s="209" t="inlineStr">
        <is>
          <t>https://en.wikipedia.org/wiki/One_Piece</t>
        </is>
      </c>
      <c r="M1052" s="209" t="inlineStr">
        <is>
          <t>Comparative navigation coordinate; not a canonical source entry or claim of exact equivalence.</t>
        </is>
      </c>
    </row>
    <row r="1053">
      <c r="A1053" s="209" t="inlineStr">
        <is>
          <t>CON-1052</t>
        </is>
      </c>
      <c r="B1053" s="209" t="inlineStr">
        <is>
          <t>SRC-206</t>
        </is>
      </c>
      <c r="C1053" s="209" t="inlineStr">
        <is>
          <t>One Piece</t>
        </is>
      </c>
      <c r="D1053" s="209" t="inlineStr">
        <is>
          <t>diverse peoples</t>
        </is>
      </c>
      <c r="E1053" s="209" t="inlineStr">
        <is>
          <t>PPL-100</t>
        </is>
      </c>
      <c r="F1053" s="209" t="inlineStr">
        <is>
          <t>Mortal and Natural Peoples</t>
        </is>
      </c>
      <c r="G1053" s="209" t="inlineStr">
        <is>
          <t>orientation-maps-to</t>
        </is>
      </c>
      <c r="H1053" s="209" t="inlineStr">
        <is>
          <t>Source Corpus.Distinctive_Contribution</t>
        </is>
      </c>
      <c r="I1053" s="209" t="inlineStr">
        <is>
          <t>low</t>
        </is>
      </c>
      <c r="J1053" s="209" t="inlineStr">
        <is>
          <t>Corpus orientation only</t>
        </is>
      </c>
      <c r="K1053" s="209" t="inlineStr">
        <is>
          <t>Needs source-specific verification</t>
        </is>
      </c>
      <c r="L1053" s="209" t="inlineStr">
        <is>
          <t>https://en.wikipedia.org/wiki/One_Piece</t>
        </is>
      </c>
      <c r="M1053" s="209" t="inlineStr">
        <is>
          <t>Comparative navigation coordinate; not a canonical source entry or claim of exact equivalence.</t>
        </is>
      </c>
    </row>
    <row r="1054">
      <c r="A1054" s="209" t="inlineStr">
        <is>
          <t>CON-1053</t>
        </is>
      </c>
      <c r="B1054" s="209" t="inlineStr">
        <is>
          <t>SRC-206</t>
        </is>
      </c>
      <c r="C1054" s="209" t="inlineStr">
        <is>
          <t>One Piece</t>
        </is>
      </c>
      <c r="D1054" s="209" t="inlineStr">
        <is>
          <t>world government</t>
        </is>
      </c>
      <c r="E1054" s="209" t="inlineStr"/>
      <c r="F1054" s="209" t="inlineStr"/>
      <c r="G1054" s="209" t="inlineStr">
        <is>
          <t>source-describes-concept</t>
        </is>
      </c>
      <c r="H1054" s="209" t="inlineStr">
        <is>
          <t>Source Corpus.Distinctive_Contribution</t>
        </is>
      </c>
      <c r="I1054" s="209" t="inlineStr">
        <is>
          <t>unmapped</t>
        </is>
      </c>
      <c r="J1054" s="209" t="inlineStr">
        <is>
          <t>Corpus orientation only</t>
        </is>
      </c>
      <c r="K1054" s="209" t="inlineStr">
        <is>
          <t>Needs source-specific verification</t>
        </is>
      </c>
      <c r="L1054" s="209" t="inlineStr">
        <is>
          <t>https://en.wikipedia.org/wiki/One_Piece</t>
        </is>
      </c>
      <c r="M1054" s="209" t="inlineStr">
        <is>
          <t>Comparative navigation coordinate; not a canonical source entry or claim of exact equivalence.</t>
        </is>
      </c>
    </row>
    <row r="1055">
      <c r="A1055" s="209" t="inlineStr">
        <is>
          <t>CON-1054</t>
        </is>
      </c>
      <c r="B1055" s="209" t="inlineStr">
        <is>
          <t>SRC-206</t>
        </is>
      </c>
      <c r="C1055" s="209" t="inlineStr">
        <is>
          <t>One Piece</t>
        </is>
      </c>
      <c r="D1055" s="209" t="inlineStr">
        <is>
          <t>martial roles</t>
        </is>
      </c>
      <c r="E1055" s="209" t="inlineStr">
        <is>
          <t>ROL-101</t>
        </is>
      </c>
      <c r="F1055" s="209" t="inlineStr">
        <is>
          <t>Warrior or Fighter</t>
        </is>
      </c>
      <c r="G1055" s="209" t="inlineStr">
        <is>
          <t>orientation-maps-to</t>
        </is>
      </c>
      <c r="H1055" s="209" t="inlineStr">
        <is>
          <t>Source Corpus.Distinctive_Contribution</t>
        </is>
      </c>
      <c r="I1055" s="209" t="inlineStr">
        <is>
          <t>moderate</t>
        </is>
      </c>
      <c r="J1055" s="209" t="inlineStr">
        <is>
          <t>Corpus orientation only</t>
        </is>
      </c>
      <c r="K1055" s="209" t="inlineStr">
        <is>
          <t>Needs source-specific verification</t>
        </is>
      </c>
      <c r="L1055" s="209" t="inlineStr">
        <is>
          <t>https://en.wikipedia.org/wiki/One_Piece</t>
        </is>
      </c>
      <c r="M1055" s="209" t="inlineStr">
        <is>
          <t>Comparative navigation coordinate; not a canonical source entry or claim of exact equivalence.</t>
        </is>
      </c>
    </row>
    <row r="1056">
      <c r="A1056" s="209" t="inlineStr">
        <is>
          <t>CON-1055</t>
        </is>
      </c>
      <c r="B1056" s="209" t="inlineStr">
        <is>
          <t>SRC-206</t>
        </is>
      </c>
      <c r="C1056" s="209" t="inlineStr">
        <is>
          <t>One Piece</t>
        </is>
      </c>
      <c r="D1056" s="209" t="inlineStr">
        <is>
          <t>found family</t>
        </is>
      </c>
      <c r="E1056" s="209" t="inlineStr"/>
      <c r="F1056" s="209" t="inlineStr"/>
      <c r="G1056" s="209" t="inlineStr">
        <is>
          <t>source-describes-concept</t>
        </is>
      </c>
      <c r="H1056" s="209" t="inlineStr">
        <is>
          <t>Source Corpus.Distinctive_Contribution</t>
        </is>
      </c>
      <c r="I1056" s="209" t="inlineStr">
        <is>
          <t>unmapped</t>
        </is>
      </c>
      <c r="J1056" s="209" t="inlineStr">
        <is>
          <t>Corpus orientation only</t>
        </is>
      </c>
      <c r="K1056" s="209" t="inlineStr">
        <is>
          <t>Needs source-specific verification</t>
        </is>
      </c>
      <c r="L1056" s="209" t="inlineStr">
        <is>
          <t>https://en.wikipedia.org/wiki/One_Piece</t>
        </is>
      </c>
      <c r="M1056" s="209" t="inlineStr">
        <is>
          <t>Comparative navigation coordinate; not a canonical source entry or claim of exact equivalence.</t>
        </is>
      </c>
    </row>
    <row r="1057">
      <c r="A1057" s="209" t="inlineStr">
        <is>
          <t>CON-1056</t>
        </is>
      </c>
      <c r="B1057" s="209" t="inlineStr">
        <is>
          <t>SRC-207</t>
        </is>
      </c>
      <c r="C1057" s="209" t="inlineStr">
        <is>
          <t>Hunter × Hunter</t>
        </is>
      </c>
      <c r="D1057" s="209" t="inlineStr">
        <is>
          <t>Hunter profession</t>
        </is>
      </c>
      <c r="E1057" s="209" t="inlineStr">
        <is>
          <t>ROL-126; MEC-301</t>
        </is>
      </c>
      <c r="F1057" s="209" t="inlineStr">
        <is>
          <t>Hunter; Fixed Class</t>
        </is>
      </c>
      <c r="G1057" s="209" t="inlineStr">
        <is>
          <t>orientation-maps-to</t>
        </is>
      </c>
      <c r="H1057" s="209" t="inlineStr">
        <is>
          <t>Source Corpus.Distinctive_Contribution</t>
        </is>
      </c>
      <c r="I1057" s="209" t="inlineStr">
        <is>
          <t>low</t>
        </is>
      </c>
      <c r="J1057" s="209" t="inlineStr">
        <is>
          <t>Corpus orientation only</t>
        </is>
      </c>
      <c r="K1057" s="209" t="inlineStr">
        <is>
          <t>Needs source-specific verification</t>
        </is>
      </c>
      <c r="L1057" s="209" t="inlineStr">
        <is>
          <t>https://en.wikipedia.org/wiki/Hunter_%C3%97_Hunter</t>
        </is>
      </c>
      <c r="M1057" s="209" t="inlineStr">
        <is>
          <t>Comparative navigation coordinate; not a canonical source entry or claim of exact equivalence.</t>
        </is>
      </c>
    </row>
    <row r="1058">
      <c r="A1058" s="209" t="inlineStr">
        <is>
          <t>CON-1057</t>
        </is>
      </c>
      <c r="B1058" s="209" t="inlineStr">
        <is>
          <t>SRC-207</t>
        </is>
      </c>
      <c r="C1058" s="209" t="inlineStr">
        <is>
          <t>Hunter × Hunter</t>
        </is>
      </c>
      <c r="D1058" s="209" t="inlineStr">
        <is>
          <t>Nen categories</t>
        </is>
      </c>
      <c r="E1058" s="209" t="inlineStr"/>
      <c r="F1058" s="209" t="inlineStr"/>
      <c r="G1058" s="209" t="inlineStr">
        <is>
          <t>source-describes-concept</t>
        </is>
      </c>
      <c r="H1058" s="209" t="inlineStr">
        <is>
          <t>Source Corpus.Distinctive_Contribution</t>
        </is>
      </c>
      <c r="I1058" s="209" t="inlineStr">
        <is>
          <t>unmapped</t>
        </is>
      </c>
      <c r="J1058" s="209" t="inlineStr">
        <is>
          <t>Corpus orientation only</t>
        </is>
      </c>
      <c r="K1058" s="209" t="inlineStr">
        <is>
          <t>Needs source-specific verification</t>
        </is>
      </c>
      <c r="L1058" s="209" t="inlineStr">
        <is>
          <t>https://en.wikipedia.org/wiki/Hunter_%C3%97_Hunter</t>
        </is>
      </c>
      <c r="M1058" s="209" t="inlineStr">
        <is>
          <t>Comparative navigation coordinate; not a canonical source entry or claim of exact equivalence.</t>
        </is>
      </c>
    </row>
    <row r="1059">
      <c r="A1059" s="209" t="inlineStr">
        <is>
          <t>CON-1058</t>
        </is>
      </c>
      <c r="B1059" s="209" t="inlineStr">
        <is>
          <t>SRC-207</t>
        </is>
      </c>
      <c r="C1059" s="209" t="inlineStr">
        <is>
          <t>Hunter × Hunter</t>
        </is>
      </c>
      <c r="D1059" s="209" t="inlineStr">
        <is>
          <t>examinations</t>
        </is>
      </c>
      <c r="E1059" s="209" t="inlineStr">
        <is>
          <t>CIV-100</t>
        </is>
      </c>
      <c r="F1059" s="209" t="inlineStr">
        <is>
          <t>Polity and Governance Archetypes</t>
        </is>
      </c>
      <c r="G1059" s="209" t="inlineStr">
        <is>
          <t>orientation-maps-to</t>
        </is>
      </c>
      <c r="H1059" s="209" t="inlineStr">
        <is>
          <t>Source Corpus.Distinctive_Contribution</t>
        </is>
      </c>
      <c r="I1059" s="209" t="inlineStr">
        <is>
          <t>low</t>
        </is>
      </c>
      <c r="J1059" s="209" t="inlineStr">
        <is>
          <t>Corpus orientation only</t>
        </is>
      </c>
      <c r="K1059" s="209" t="inlineStr">
        <is>
          <t>Needs source-specific verification</t>
        </is>
      </c>
      <c r="L1059" s="209" t="inlineStr">
        <is>
          <t>https://en.wikipedia.org/wiki/Hunter_%C3%97_Hunter</t>
        </is>
      </c>
      <c r="M1059" s="209" t="inlineStr">
        <is>
          <t>Comparative navigation coordinate; not a canonical source entry or claim of exact equivalence.</t>
        </is>
      </c>
    </row>
    <row r="1060">
      <c r="A1060" s="209" t="inlineStr">
        <is>
          <t>CON-1059</t>
        </is>
      </c>
      <c r="B1060" s="209" t="inlineStr">
        <is>
          <t>SRC-207</t>
        </is>
      </c>
      <c r="C1060" s="209" t="inlineStr">
        <is>
          <t>Hunter × Hunter</t>
        </is>
      </c>
      <c r="D1060" s="209" t="inlineStr">
        <is>
          <t>guild-like association</t>
        </is>
      </c>
      <c r="E1060" s="209" t="inlineStr">
        <is>
          <t>INS-100</t>
        </is>
      </c>
      <c r="F1060" s="209" t="inlineStr">
        <is>
          <t>Professional and Economic Organizations</t>
        </is>
      </c>
      <c r="G1060" s="209" t="inlineStr">
        <is>
          <t>orientation-maps-to</t>
        </is>
      </c>
      <c r="H1060" s="209" t="inlineStr">
        <is>
          <t>Source Corpus.Distinctive_Contribution</t>
        </is>
      </c>
      <c r="I1060" s="209" t="inlineStr">
        <is>
          <t>moderate</t>
        </is>
      </c>
      <c r="J1060" s="209" t="inlineStr">
        <is>
          <t>Corpus orientation only</t>
        </is>
      </c>
      <c r="K1060" s="209" t="inlineStr">
        <is>
          <t>Needs source-specific verification</t>
        </is>
      </c>
      <c r="L1060" s="209" t="inlineStr">
        <is>
          <t>https://en.wikipedia.org/wiki/Hunter_%C3%97_Hunter</t>
        </is>
      </c>
      <c r="M1060" s="209" t="inlineStr">
        <is>
          <t>Comparative navigation coordinate; not a canonical source entry or claim of exact equivalence.</t>
        </is>
      </c>
    </row>
    <row r="1061">
      <c r="A1061" s="209" t="inlineStr">
        <is>
          <t>CON-1060</t>
        </is>
      </c>
      <c r="B1061" s="209" t="inlineStr">
        <is>
          <t>SRC-207</t>
        </is>
      </c>
      <c r="C1061" s="209" t="inlineStr">
        <is>
          <t>Hunter × Hunter</t>
        </is>
      </c>
      <c r="D1061" s="209" t="inlineStr">
        <is>
          <t>creature ecology</t>
        </is>
      </c>
      <c r="E1061" s="209" t="inlineStr">
        <is>
          <t>PPL-000</t>
        </is>
      </c>
      <c r="F1061" s="209" t="inlineStr">
        <is>
          <t>People &amp; Beings</t>
        </is>
      </c>
      <c r="G1061" s="209" t="inlineStr">
        <is>
          <t>orientation-maps-to</t>
        </is>
      </c>
      <c r="H1061" s="209" t="inlineStr">
        <is>
          <t>Source Corpus.Distinctive_Contribution</t>
        </is>
      </c>
      <c r="I1061" s="209" t="inlineStr">
        <is>
          <t>low</t>
        </is>
      </c>
      <c r="J1061" s="209" t="inlineStr">
        <is>
          <t>Corpus orientation only</t>
        </is>
      </c>
      <c r="K1061" s="209" t="inlineStr">
        <is>
          <t>Needs source-specific verification</t>
        </is>
      </c>
      <c r="L1061" s="209" t="inlineStr">
        <is>
          <t>https://en.wikipedia.org/wiki/Hunter_%C3%97_Hunter</t>
        </is>
      </c>
      <c r="M1061" s="209" t="inlineStr">
        <is>
          <t>Comparative navigation coordinate; not a canonical source entry or claim of exact equivalence.</t>
        </is>
      </c>
    </row>
    <row r="1062">
      <c r="A1062" s="209" t="inlineStr">
        <is>
          <t>CON-1061</t>
        </is>
      </c>
      <c r="B1062" s="209" t="inlineStr">
        <is>
          <t>SRC-208</t>
        </is>
      </c>
      <c r="C1062" s="209" t="inlineStr">
        <is>
          <t>Yu Yu Hakusho</t>
        </is>
      </c>
      <c r="D1062" s="209" t="inlineStr">
        <is>
          <t>Spirit detective</t>
        </is>
      </c>
      <c r="E1062" s="209" t="inlineStr">
        <is>
          <t>PPL-300</t>
        </is>
      </c>
      <c r="F1062" s="209" t="inlineStr">
        <is>
          <t>Spirits and Elementals</t>
        </is>
      </c>
      <c r="G1062" s="209" t="inlineStr">
        <is>
          <t>orientation-maps-to</t>
        </is>
      </c>
      <c r="H1062" s="209" t="inlineStr">
        <is>
          <t>Source Corpus.Distinctive_Contribution</t>
        </is>
      </c>
      <c r="I1062" s="209" t="inlineStr">
        <is>
          <t>moderate</t>
        </is>
      </c>
      <c r="J1062" s="209" t="inlineStr">
        <is>
          <t>Corpus orientation only</t>
        </is>
      </c>
      <c r="K1062" s="209" t="inlineStr">
        <is>
          <t>Needs source-specific verification</t>
        </is>
      </c>
      <c r="L1062" s="209" t="inlineStr">
        <is>
          <t>https://en.wikipedia.org/wiki/Yu_Yu_Hakusho</t>
        </is>
      </c>
      <c r="M1062" s="209" t="inlineStr">
        <is>
          <t>Comparative navigation coordinate; not a canonical source entry or claim of exact equivalence.</t>
        </is>
      </c>
    </row>
    <row r="1063">
      <c r="A1063" s="209" t="inlineStr">
        <is>
          <t>CON-1062</t>
        </is>
      </c>
      <c r="B1063" s="209" t="inlineStr">
        <is>
          <t>SRC-208</t>
        </is>
      </c>
      <c r="C1063" s="209" t="inlineStr">
        <is>
          <t>Yu Yu Hakusho</t>
        </is>
      </c>
      <c r="D1063" s="209" t="inlineStr">
        <is>
          <t>demons</t>
        </is>
      </c>
      <c r="E1063" s="209" t="inlineStr">
        <is>
          <t>PPL-501</t>
        </is>
      </c>
      <c r="F1063" s="209" t="inlineStr">
        <is>
          <t>Demons</t>
        </is>
      </c>
      <c r="G1063" s="209" t="inlineStr">
        <is>
          <t>orientation-maps-to</t>
        </is>
      </c>
      <c r="H1063" s="209" t="inlineStr">
        <is>
          <t>Source Corpus.Distinctive_Contribution</t>
        </is>
      </c>
      <c r="I1063" s="209" t="inlineStr">
        <is>
          <t>high</t>
        </is>
      </c>
      <c r="J1063" s="209" t="inlineStr">
        <is>
          <t>Corpus orientation only</t>
        </is>
      </c>
      <c r="K1063" s="209" t="inlineStr">
        <is>
          <t>Needs source-specific verification</t>
        </is>
      </c>
      <c r="L1063" s="209" t="inlineStr">
        <is>
          <t>https://en.wikipedia.org/wiki/Yu_Yu_Hakusho</t>
        </is>
      </c>
      <c r="M1063" s="209" t="inlineStr">
        <is>
          <t>Comparative navigation coordinate; not a canonical source entry or claim of exact equivalence.</t>
        </is>
      </c>
    </row>
    <row r="1064">
      <c r="A1064" s="209" t="inlineStr">
        <is>
          <t>CON-1063</t>
        </is>
      </c>
      <c r="B1064" s="209" t="inlineStr">
        <is>
          <t>SRC-208</t>
        </is>
      </c>
      <c r="C1064" s="209" t="inlineStr">
        <is>
          <t>Yu Yu Hakusho</t>
        </is>
      </c>
      <c r="D1064" s="209" t="inlineStr">
        <is>
          <t>tournaments</t>
        </is>
      </c>
      <c r="E1064" s="209" t="inlineStr">
        <is>
          <t>NAR-412</t>
        </is>
      </c>
      <c r="F1064" s="209" t="inlineStr">
        <is>
          <t>Tournament Arc</t>
        </is>
      </c>
      <c r="G1064" s="209" t="inlineStr">
        <is>
          <t>orientation-maps-to</t>
        </is>
      </c>
      <c r="H1064" s="209" t="inlineStr">
        <is>
          <t>Source Corpus.Distinctive_Contribution</t>
        </is>
      </c>
      <c r="I1064" s="209" t="inlineStr">
        <is>
          <t>high</t>
        </is>
      </c>
      <c r="J1064" s="209" t="inlineStr">
        <is>
          <t>Corpus orientation only</t>
        </is>
      </c>
      <c r="K1064" s="209" t="inlineStr">
        <is>
          <t>Needs source-specific verification</t>
        </is>
      </c>
      <c r="L1064" s="209" t="inlineStr">
        <is>
          <t>https://en.wikipedia.org/wiki/Yu_Yu_Hakusho</t>
        </is>
      </c>
      <c r="M1064" s="209" t="inlineStr">
        <is>
          <t>Comparative navigation coordinate; not a canonical source entry or claim of exact equivalence.</t>
        </is>
      </c>
    </row>
    <row r="1065">
      <c r="A1065" s="209" t="inlineStr">
        <is>
          <t>CON-1064</t>
        </is>
      </c>
      <c r="B1065" s="209" t="inlineStr">
        <is>
          <t>SRC-208</t>
        </is>
      </c>
      <c r="C1065" s="209" t="inlineStr">
        <is>
          <t>Yu Yu Hakusho</t>
        </is>
      </c>
      <c r="D1065" s="209" t="inlineStr">
        <is>
          <t>afterlife bureaucracy</t>
        </is>
      </c>
      <c r="E1065" s="209" t="inlineStr">
        <is>
          <t>COS-300</t>
        </is>
      </c>
      <c r="F1065" s="209" t="inlineStr">
        <is>
          <t>Afterlives &amp; Underworlds</t>
        </is>
      </c>
      <c r="G1065" s="209" t="inlineStr">
        <is>
          <t>orientation-maps-to</t>
        </is>
      </c>
      <c r="H1065" s="209" t="inlineStr">
        <is>
          <t>Source Corpus.Distinctive_Contribution</t>
        </is>
      </c>
      <c r="I1065" s="209" t="inlineStr">
        <is>
          <t>moderate</t>
        </is>
      </c>
      <c r="J1065" s="209" t="inlineStr">
        <is>
          <t>Corpus orientation only</t>
        </is>
      </c>
      <c r="K1065" s="209" t="inlineStr">
        <is>
          <t>Needs source-specific verification</t>
        </is>
      </c>
      <c r="L1065" s="209" t="inlineStr">
        <is>
          <t>https://en.wikipedia.org/wiki/Yu_Yu_Hakusho</t>
        </is>
      </c>
      <c r="M1065" s="209" t="inlineStr">
        <is>
          <t>Comparative navigation coordinate; not a canonical source entry or claim of exact equivalence.</t>
        </is>
      </c>
    </row>
    <row r="1066">
      <c r="A1066" s="209" t="inlineStr">
        <is>
          <t>CON-1065</t>
        </is>
      </c>
      <c r="B1066" s="209" t="inlineStr">
        <is>
          <t>SRC-208</t>
        </is>
      </c>
      <c r="C1066" s="209" t="inlineStr">
        <is>
          <t>Yu Yu Hakusho</t>
        </is>
      </c>
      <c r="D1066" s="209" t="inlineStr">
        <is>
          <t>inherited transformation</t>
        </is>
      </c>
      <c r="E1066" s="209" t="inlineStr">
        <is>
          <t>STA-200</t>
        </is>
      </c>
      <c r="F1066" s="209" t="inlineStr">
        <is>
          <t>Bodily Transformation States</t>
        </is>
      </c>
      <c r="G1066" s="209" t="inlineStr">
        <is>
          <t>orientation-maps-to</t>
        </is>
      </c>
      <c r="H1066" s="209" t="inlineStr">
        <is>
          <t>Source Corpus.Distinctive_Contribution</t>
        </is>
      </c>
      <c r="I1066" s="209" t="inlineStr">
        <is>
          <t>low</t>
        </is>
      </c>
      <c r="J1066" s="209" t="inlineStr">
        <is>
          <t>Corpus orientation only</t>
        </is>
      </c>
      <c r="K1066" s="209" t="inlineStr">
        <is>
          <t>Needs source-specific verification</t>
        </is>
      </c>
      <c r="L1066" s="209" t="inlineStr">
        <is>
          <t>https://en.wikipedia.org/wiki/Yu_Yu_Hakusho</t>
        </is>
      </c>
      <c r="M1066" s="209" t="inlineStr">
        <is>
          <t>Comparative navigation coordinate; not a canonical source entry or claim of exact equivalence.</t>
        </is>
      </c>
    </row>
    <row r="1067">
      <c r="A1067" s="209" t="inlineStr">
        <is>
          <t>CON-1066</t>
        </is>
      </c>
      <c r="B1067" s="209" t="inlineStr">
        <is>
          <t>SRC-209</t>
        </is>
      </c>
      <c r="C1067" s="209" t="inlineStr">
        <is>
          <t>Fate Franchise</t>
        </is>
      </c>
      <c r="D1067" s="209" t="inlineStr">
        <is>
          <t>Servant classes</t>
        </is>
      </c>
      <c r="E1067" s="209" t="inlineStr">
        <is>
          <t>MEC-301</t>
        </is>
      </c>
      <c r="F1067" s="209" t="inlineStr">
        <is>
          <t>Fixed Class</t>
        </is>
      </c>
      <c r="G1067" s="209" t="inlineStr">
        <is>
          <t>orientation-maps-to</t>
        </is>
      </c>
      <c r="H1067" s="209" t="inlineStr">
        <is>
          <t>Source Corpus.Distinctive_Contribution</t>
        </is>
      </c>
      <c r="I1067" s="209" t="inlineStr">
        <is>
          <t>low</t>
        </is>
      </c>
      <c r="J1067" s="209" t="inlineStr">
        <is>
          <t>Corpus orientation only</t>
        </is>
      </c>
      <c r="K1067" s="209" t="inlineStr">
        <is>
          <t>Needs source-specific verification</t>
        </is>
      </c>
      <c r="L1067" s="209" t="inlineStr">
        <is>
          <t>https://en.wikipedia.org/wiki/Fate_Franchise</t>
        </is>
      </c>
      <c r="M1067" s="209" t="inlineStr">
        <is>
          <t>Comparative navigation coordinate; not a canonical source entry or claim of exact equivalence.</t>
        </is>
      </c>
    </row>
    <row r="1068">
      <c r="A1068" s="209" t="inlineStr">
        <is>
          <t>CON-1067</t>
        </is>
      </c>
      <c r="B1068" s="209" t="inlineStr">
        <is>
          <t>SRC-209</t>
        </is>
      </c>
      <c r="C1068" s="209" t="inlineStr">
        <is>
          <t>Fate Franchise</t>
        </is>
      </c>
      <c r="D1068" s="209" t="inlineStr">
        <is>
          <t>heroic spirits</t>
        </is>
      </c>
      <c r="E1068" s="209" t="inlineStr">
        <is>
          <t>PPL-300</t>
        </is>
      </c>
      <c r="F1068" s="209" t="inlineStr">
        <is>
          <t>Spirits and Elementals</t>
        </is>
      </c>
      <c r="G1068" s="209" t="inlineStr">
        <is>
          <t>orientation-maps-to</t>
        </is>
      </c>
      <c r="H1068" s="209" t="inlineStr">
        <is>
          <t>Source Corpus.Distinctive_Contribution</t>
        </is>
      </c>
      <c r="I1068" s="209" t="inlineStr">
        <is>
          <t>moderate</t>
        </is>
      </c>
      <c r="J1068" s="209" t="inlineStr">
        <is>
          <t>Corpus orientation only</t>
        </is>
      </c>
      <c r="K1068" s="209" t="inlineStr">
        <is>
          <t>Needs source-specific verification</t>
        </is>
      </c>
      <c r="L1068" s="209" t="inlineStr">
        <is>
          <t>https://en.wikipedia.org/wiki/Fate_Franchise</t>
        </is>
      </c>
      <c r="M1068" s="209" t="inlineStr">
        <is>
          <t>Comparative navigation coordinate; not a canonical source entry or claim of exact equivalence.</t>
        </is>
      </c>
    </row>
    <row r="1069">
      <c r="A1069" s="209" t="inlineStr">
        <is>
          <t>CON-1068</t>
        </is>
      </c>
      <c r="B1069" s="209" t="inlineStr">
        <is>
          <t>SRC-209</t>
        </is>
      </c>
      <c r="C1069" s="209" t="inlineStr">
        <is>
          <t>Fate Franchise</t>
        </is>
      </c>
      <c r="D1069" s="209" t="inlineStr">
        <is>
          <t>magic lineages</t>
        </is>
      </c>
      <c r="E1069" s="209" t="inlineStr">
        <is>
          <t>LAW-800</t>
        </is>
      </c>
      <c r="F1069" s="209" t="inlineStr">
        <is>
          <t>Hospitality, Kinship &amp; Social Metaphysics</t>
        </is>
      </c>
      <c r="G1069" s="209" t="inlineStr">
        <is>
          <t>orientation-maps-to</t>
        </is>
      </c>
      <c r="H1069" s="209" t="inlineStr">
        <is>
          <t>Source Corpus.Distinctive_Contribution</t>
        </is>
      </c>
      <c r="I1069" s="209" t="inlineStr">
        <is>
          <t>low</t>
        </is>
      </c>
      <c r="J1069" s="209" t="inlineStr">
        <is>
          <t>Corpus orientation only</t>
        </is>
      </c>
      <c r="K1069" s="209" t="inlineStr">
        <is>
          <t>Needs source-specific verification</t>
        </is>
      </c>
      <c r="L1069" s="209" t="inlineStr">
        <is>
          <t>https://en.wikipedia.org/wiki/Fate_Franchise</t>
        </is>
      </c>
      <c r="M1069" s="209" t="inlineStr">
        <is>
          <t>Comparative navigation coordinate; not a canonical source entry or claim of exact equivalence.</t>
        </is>
      </c>
    </row>
    <row r="1070">
      <c r="A1070" s="209" t="inlineStr">
        <is>
          <t>CON-1069</t>
        </is>
      </c>
      <c r="B1070" s="209" t="inlineStr">
        <is>
          <t>SRC-209</t>
        </is>
      </c>
      <c r="C1070" s="209" t="inlineStr">
        <is>
          <t>Fate Franchise</t>
        </is>
      </c>
      <c r="D1070" s="209" t="inlineStr">
        <is>
          <t>summoning wars</t>
        </is>
      </c>
      <c r="E1070" s="209" t="inlineStr"/>
      <c r="F1070" s="209" t="inlineStr"/>
      <c r="G1070" s="209" t="inlineStr">
        <is>
          <t>source-describes-concept</t>
        </is>
      </c>
      <c r="H1070" s="209" t="inlineStr">
        <is>
          <t>Source Corpus.Distinctive_Contribution</t>
        </is>
      </c>
      <c r="I1070" s="209" t="inlineStr">
        <is>
          <t>unmapped</t>
        </is>
      </c>
      <c r="J1070" s="209" t="inlineStr">
        <is>
          <t>Corpus orientation only</t>
        </is>
      </c>
      <c r="K1070" s="209" t="inlineStr">
        <is>
          <t>Needs source-specific verification</t>
        </is>
      </c>
      <c r="L1070" s="209" t="inlineStr">
        <is>
          <t>https://en.wikipedia.org/wiki/Fate_Franchise</t>
        </is>
      </c>
      <c r="M1070" s="209" t="inlineStr">
        <is>
          <t>Comparative navigation coordinate; not a canonical source entry or claim of exact equivalence.</t>
        </is>
      </c>
    </row>
    <row r="1071">
      <c r="A1071" s="209" t="inlineStr">
        <is>
          <t>CON-1070</t>
        </is>
      </c>
      <c r="B1071" s="209" t="inlineStr">
        <is>
          <t>SRC-209</t>
        </is>
      </c>
      <c r="C1071" s="209" t="inlineStr">
        <is>
          <t>Fate Franchise</t>
        </is>
      </c>
      <c r="D1071" s="209" t="inlineStr">
        <is>
          <t>myth adaptation</t>
        </is>
      </c>
      <c r="E1071" s="209" t="inlineStr"/>
      <c r="F1071" s="209" t="inlineStr"/>
      <c r="G1071" s="209" t="inlineStr">
        <is>
          <t>source-describes-concept</t>
        </is>
      </c>
      <c r="H1071" s="209" t="inlineStr">
        <is>
          <t>Source Corpus.Distinctive_Contribution</t>
        </is>
      </c>
      <c r="I1071" s="209" t="inlineStr">
        <is>
          <t>unmapped</t>
        </is>
      </c>
      <c r="J1071" s="209" t="inlineStr">
        <is>
          <t>Corpus orientation only</t>
        </is>
      </c>
      <c r="K1071" s="209" t="inlineStr">
        <is>
          <t>Needs source-specific verification</t>
        </is>
      </c>
      <c r="L1071" s="209" t="inlineStr">
        <is>
          <t>https://en.wikipedia.org/wiki/Fate_Franchise</t>
        </is>
      </c>
      <c r="M1071" s="209" t="inlineStr">
        <is>
          <t>Comparative navigation coordinate; not a canonical source entry or claim of exact equivalence.</t>
        </is>
      </c>
    </row>
    <row r="1072">
      <c r="A1072" s="209" t="inlineStr">
        <is>
          <t>CON-1071</t>
        </is>
      </c>
      <c r="B1072" s="209" t="inlineStr">
        <is>
          <t>SRC-210</t>
        </is>
      </c>
      <c r="C1072" s="209" t="inlineStr">
        <is>
          <t>Overlord</t>
        </is>
      </c>
      <c r="D1072" s="209" t="inlineStr">
        <is>
          <t>Isekai undead ruler</t>
        </is>
      </c>
      <c r="E1072" s="209" t="inlineStr">
        <is>
          <t>PPL-600; NAR-411</t>
        </is>
      </c>
      <c r="F1072" s="209" t="inlineStr">
        <is>
          <t>Undead Beings; Pilgrimage</t>
        </is>
      </c>
      <c r="G1072" s="209" t="inlineStr">
        <is>
          <t>orientation-maps-to</t>
        </is>
      </c>
      <c r="H1072" s="209" t="inlineStr">
        <is>
          <t>Source Corpus.Distinctive_Contribution</t>
        </is>
      </c>
      <c r="I1072" s="209" t="inlineStr">
        <is>
          <t>moderate</t>
        </is>
      </c>
      <c r="J1072" s="209" t="inlineStr">
        <is>
          <t>Corpus orientation only</t>
        </is>
      </c>
      <c r="K1072" s="209" t="inlineStr">
        <is>
          <t>Needs source-specific verification</t>
        </is>
      </c>
      <c r="L1072" s="209" t="inlineStr">
        <is>
          <t>https://en.wikipedia.org/wiki/Overlord</t>
        </is>
      </c>
      <c r="M1072" s="209" t="inlineStr">
        <is>
          <t>Comparative navigation coordinate; not a canonical source entry or claim of exact equivalence.</t>
        </is>
      </c>
    </row>
    <row r="1073">
      <c r="A1073" s="209" t="inlineStr">
        <is>
          <t>CON-1072</t>
        </is>
      </c>
      <c r="B1073" s="209" t="inlineStr">
        <is>
          <t>SRC-210</t>
        </is>
      </c>
      <c r="C1073" s="209" t="inlineStr">
        <is>
          <t>Overlord</t>
        </is>
      </c>
      <c r="D1073" s="209" t="inlineStr">
        <is>
          <t>MMO classes and races</t>
        </is>
      </c>
      <c r="E1073" s="209" t="inlineStr">
        <is>
          <t>PPL-100; MEC-301</t>
        </is>
      </c>
      <c r="F1073" s="209" t="inlineStr">
        <is>
          <t>Mortal and Natural Peoples; Fixed Class</t>
        </is>
      </c>
      <c r="G1073" s="209" t="inlineStr">
        <is>
          <t>orientation-maps-to</t>
        </is>
      </c>
      <c r="H1073" s="209" t="inlineStr">
        <is>
          <t>Source Corpus.Distinctive_Contribution</t>
        </is>
      </c>
      <c r="I1073" s="209" t="inlineStr">
        <is>
          <t>low</t>
        </is>
      </c>
      <c r="J1073" s="209" t="inlineStr">
        <is>
          <t>Corpus orientation only</t>
        </is>
      </c>
      <c r="K1073" s="209" t="inlineStr">
        <is>
          <t>Needs source-specific verification</t>
        </is>
      </c>
      <c r="L1073" s="209" t="inlineStr">
        <is>
          <t>https://en.wikipedia.org/wiki/Overlord</t>
        </is>
      </c>
      <c r="M1073" s="209" t="inlineStr">
        <is>
          <t>Comparative navigation coordinate; not a canonical source entry or claim of exact equivalence.</t>
        </is>
      </c>
    </row>
    <row r="1074">
      <c r="A1074" s="209" t="inlineStr">
        <is>
          <t>CON-1073</t>
        </is>
      </c>
      <c r="B1074" s="209" t="inlineStr">
        <is>
          <t>SRC-210</t>
        </is>
      </c>
      <c r="C1074" s="209" t="inlineStr">
        <is>
          <t>Overlord</t>
        </is>
      </c>
      <c r="D1074" s="209" t="inlineStr">
        <is>
          <t>dungeon polity</t>
        </is>
      </c>
      <c r="E1074" s="209" t="inlineStr"/>
      <c r="F1074" s="209" t="inlineStr"/>
      <c r="G1074" s="209" t="inlineStr">
        <is>
          <t>source-describes-concept</t>
        </is>
      </c>
      <c r="H1074" s="209" t="inlineStr">
        <is>
          <t>Source Corpus.Distinctive_Contribution</t>
        </is>
      </c>
      <c r="I1074" s="209" t="inlineStr">
        <is>
          <t>unmapped</t>
        </is>
      </c>
      <c r="J1074" s="209" t="inlineStr">
        <is>
          <t>Corpus orientation only</t>
        </is>
      </c>
      <c r="K1074" s="209" t="inlineStr">
        <is>
          <t>Needs source-specific verification</t>
        </is>
      </c>
      <c r="L1074" s="209" t="inlineStr">
        <is>
          <t>https://en.wikipedia.org/wiki/Overlord</t>
        </is>
      </c>
      <c r="M1074" s="209" t="inlineStr">
        <is>
          <t>Comparative navigation coordinate; not a canonical source entry or claim of exact equivalence.</t>
        </is>
      </c>
    </row>
    <row r="1075">
      <c r="A1075" s="209" t="inlineStr">
        <is>
          <t>CON-1074</t>
        </is>
      </c>
      <c r="B1075" s="209" t="inlineStr">
        <is>
          <t>SRC-210</t>
        </is>
      </c>
      <c r="C1075" s="209" t="inlineStr">
        <is>
          <t>Overlord</t>
        </is>
      </c>
      <c r="D1075" s="209" t="inlineStr">
        <is>
          <t>servants</t>
        </is>
      </c>
      <c r="E1075" s="209" t="inlineStr"/>
      <c r="F1075" s="209" t="inlineStr"/>
      <c r="G1075" s="209" t="inlineStr">
        <is>
          <t>source-describes-concept</t>
        </is>
      </c>
      <c r="H1075" s="209" t="inlineStr">
        <is>
          <t>Source Corpus.Distinctive_Contribution</t>
        </is>
      </c>
      <c r="I1075" s="209" t="inlineStr">
        <is>
          <t>unmapped</t>
        </is>
      </c>
      <c r="J1075" s="209" t="inlineStr">
        <is>
          <t>Corpus orientation only</t>
        </is>
      </c>
      <c r="K1075" s="209" t="inlineStr">
        <is>
          <t>Needs source-specific verification</t>
        </is>
      </c>
      <c r="L1075" s="209" t="inlineStr">
        <is>
          <t>https://en.wikipedia.org/wiki/Overlord</t>
        </is>
      </c>
      <c r="M1075" s="209" t="inlineStr">
        <is>
          <t>Comparative navigation coordinate; not a canonical source entry or claim of exact equivalence.</t>
        </is>
      </c>
    </row>
    <row r="1076">
      <c r="A1076" s="209" t="inlineStr">
        <is>
          <t>CON-1075</t>
        </is>
      </c>
      <c r="B1076" s="209" t="inlineStr">
        <is>
          <t>SRC-210</t>
        </is>
      </c>
      <c r="C1076" s="209" t="inlineStr">
        <is>
          <t>Overlord</t>
        </is>
      </c>
      <c r="D1076" s="209" t="inlineStr">
        <is>
          <t>overpowered protagonist</t>
        </is>
      </c>
      <c r="E1076" s="209" t="inlineStr"/>
      <c r="F1076" s="209" t="inlineStr"/>
      <c r="G1076" s="209" t="inlineStr">
        <is>
          <t>source-describes-concept</t>
        </is>
      </c>
      <c r="H1076" s="209" t="inlineStr">
        <is>
          <t>Source Corpus.Distinctive_Contribution</t>
        </is>
      </c>
      <c r="I1076" s="209" t="inlineStr">
        <is>
          <t>unmapped</t>
        </is>
      </c>
      <c r="J1076" s="209" t="inlineStr">
        <is>
          <t>Corpus orientation only</t>
        </is>
      </c>
      <c r="K1076" s="209" t="inlineStr">
        <is>
          <t>Needs source-specific verification</t>
        </is>
      </c>
      <c r="L1076" s="209" t="inlineStr">
        <is>
          <t>https://en.wikipedia.org/wiki/Overlord</t>
        </is>
      </c>
      <c r="M1076" s="209" t="inlineStr">
        <is>
          <t>Comparative navigation coordinate; not a canonical source entry or claim of exact equivalence.</t>
        </is>
      </c>
    </row>
    <row r="1077">
      <c r="A1077" s="209" t="inlineStr">
        <is>
          <t>CON-1076</t>
        </is>
      </c>
      <c r="B1077" s="209" t="inlineStr">
        <is>
          <t>SRC-211</t>
        </is>
      </c>
      <c r="C1077" s="209" t="inlineStr">
        <is>
          <t>Re:Zero − Starting Life in Another World</t>
        </is>
      </c>
      <c r="D1077" s="209" t="inlineStr">
        <is>
          <t>Isekai protagonist</t>
        </is>
      </c>
      <c r="E1077" s="209" t="inlineStr">
        <is>
          <t>NAR-411</t>
        </is>
      </c>
      <c r="F1077" s="209" t="inlineStr">
        <is>
          <t>Pilgrimage</t>
        </is>
      </c>
      <c r="G1077" s="209" t="inlineStr">
        <is>
          <t>orientation-maps-to</t>
        </is>
      </c>
      <c r="H1077" s="209" t="inlineStr">
        <is>
          <t>Source Corpus.Distinctive_Contribution</t>
        </is>
      </c>
      <c r="I1077" s="209" t="inlineStr">
        <is>
          <t>moderate</t>
        </is>
      </c>
      <c r="J1077" s="209" t="inlineStr">
        <is>
          <t>Corpus orientation only</t>
        </is>
      </c>
      <c r="K1077" s="209" t="inlineStr">
        <is>
          <t>Needs source-specific verification</t>
        </is>
      </c>
      <c r="L1077" s="209" t="inlineStr">
        <is>
          <t>https://en.wikipedia.org/wiki/Re:Zero_%E2%88%92_Starting_Life_in_Another_World</t>
        </is>
      </c>
      <c r="M1077" s="209" t="inlineStr">
        <is>
          <t>Comparative navigation coordinate; not a canonical source entry or claim of exact equivalence.</t>
        </is>
      </c>
    </row>
    <row r="1078">
      <c r="A1078" s="209" t="inlineStr">
        <is>
          <t>CON-1077</t>
        </is>
      </c>
      <c r="B1078" s="209" t="inlineStr">
        <is>
          <t>SRC-211</t>
        </is>
      </c>
      <c r="C1078" s="209" t="inlineStr">
        <is>
          <t>Re:Zero − Starting Life in Another World</t>
        </is>
      </c>
      <c r="D1078" s="209" t="inlineStr">
        <is>
          <t>return-by-death loop</t>
        </is>
      </c>
      <c r="E1078" s="209" t="inlineStr">
        <is>
          <t>STA-113</t>
        </is>
      </c>
      <c r="F1078" s="209" t="inlineStr">
        <is>
          <t>Resurrection</t>
        </is>
      </c>
      <c r="G1078" s="209" t="inlineStr">
        <is>
          <t>orientation-maps-to</t>
        </is>
      </c>
      <c r="H1078" s="209" t="inlineStr">
        <is>
          <t>Source Corpus.Distinctive_Contribution</t>
        </is>
      </c>
      <c r="I1078" s="209" t="inlineStr">
        <is>
          <t>moderate</t>
        </is>
      </c>
      <c r="J1078" s="209" t="inlineStr">
        <is>
          <t>Corpus orientation only</t>
        </is>
      </c>
      <c r="K1078" s="209" t="inlineStr">
        <is>
          <t>Needs source-specific verification</t>
        </is>
      </c>
      <c r="L1078" s="209" t="inlineStr">
        <is>
          <t>https://en.wikipedia.org/wiki/Re:Zero_%E2%88%92_Starting_Life_in_Another_World</t>
        </is>
      </c>
      <c r="M1078" s="209" t="inlineStr">
        <is>
          <t>Comparative navigation coordinate; not a canonical source entry or claim of exact equivalence.</t>
        </is>
      </c>
    </row>
    <row r="1079">
      <c r="A1079" s="209" t="inlineStr">
        <is>
          <t>CON-1078</t>
        </is>
      </c>
      <c r="B1079" s="209" t="inlineStr">
        <is>
          <t>SRC-211</t>
        </is>
      </c>
      <c r="C1079" s="209" t="inlineStr">
        <is>
          <t>Re:Zero − Starting Life in Another World</t>
        </is>
      </c>
      <c r="D1079" s="209" t="inlineStr">
        <is>
          <t>witches</t>
        </is>
      </c>
      <c r="E1079" s="209" t="inlineStr">
        <is>
          <t>ROL-303</t>
        </is>
      </c>
      <c r="F1079" s="209" t="inlineStr">
        <is>
          <t>Witch</t>
        </is>
      </c>
      <c r="G1079" s="209" t="inlineStr">
        <is>
          <t>orientation-maps-to</t>
        </is>
      </c>
      <c r="H1079" s="209" t="inlineStr">
        <is>
          <t>Source Corpus.Distinctive_Contribution</t>
        </is>
      </c>
      <c r="I1079" s="209" t="inlineStr">
        <is>
          <t>high</t>
        </is>
      </c>
      <c r="J1079" s="209" t="inlineStr">
        <is>
          <t>Corpus orientation only</t>
        </is>
      </c>
      <c r="K1079" s="209" t="inlineStr">
        <is>
          <t>Needs source-specific verification</t>
        </is>
      </c>
      <c r="L1079" s="209" t="inlineStr">
        <is>
          <t>https://en.wikipedia.org/wiki/Re:Zero_%E2%88%92_Starting_Life_in_Another_World</t>
        </is>
      </c>
      <c r="M1079" s="209" t="inlineStr">
        <is>
          <t>Comparative navigation coordinate; not a canonical source entry or claim of exact equivalence.</t>
        </is>
      </c>
    </row>
    <row r="1080">
      <c r="A1080" s="209" t="inlineStr">
        <is>
          <t>CON-1079</t>
        </is>
      </c>
      <c r="B1080" s="209" t="inlineStr">
        <is>
          <t>SRC-211</t>
        </is>
      </c>
      <c r="C1080" s="209" t="inlineStr">
        <is>
          <t>Re:Zero − Starting Life in Another World</t>
        </is>
      </c>
      <c r="D1080" s="209" t="inlineStr">
        <is>
          <t>spirit contracts</t>
        </is>
      </c>
      <c r="E1080" s="209" t="inlineStr">
        <is>
          <t>PPL-300; PWR-104; STA-308</t>
        </is>
      </c>
      <c r="F1080" s="209" t="inlineStr">
        <is>
          <t>Spirits and Elementals; Pact and Contract Magic; Familiar Bond</t>
        </is>
      </c>
      <c r="G1080" s="209" t="inlineStr">
        <is>
          <t>orientation-maps-to</t>
        </is>
      </c>
      <c r="H1080" s="209" t="inlineStr">
        <is>
          <t>Source Corpus.Distinctive_Contribution</t>
        </is>
      </c>
      <c r="I1080" s="209" t="inlineStr">
        <is>
          <t>moderate</t>
        </is>
      </c>
      <c r="J1080" s="209" t="inlineStr">
        <is>
          <t>Corpus orientation only</t>
        </is>
      </c>
      <c r="K1080" s="209" t="inlineStr">
        <is>
          <t>Needs source-specific verification</t>
        </is>
      </c>
      <c r="L1080" s="209" t="inlineStr">
        <is>
          <t>https://en.wikipedia.org/wiki/Re:Zero_%E2%88%92_Starting_Life_in_Another_World</t>
        </is>
      </c>
      <c r="M1080" s="209" t="inlineStr">
        <is>
          <t>Comparative navigation coordinate; not a canonical source entry or claim of exact equivalence.</t>
        </is>
      </c>
    </row>
    <row r="1081">
      <c r="A1081" s="209" t="inlineStr">
        <is>
          <t>CON-1080</t>
        </is>
      </c>
      <c r="B1081" s="209" t="inlineStr">
        <is>
          <t>SRC-211</t>
        </is>
      </c>
      <c r="C1081" s="209" t="inlineStr">
        <is>
          <t>Re:Zero − Starting Life in Another World</t>
        </is>
      </c>
      <c r="D1081" s="209" t="inlineStr">
        <is>
          <t>royal selection</t>
        </is>
      </c>
      <c r="E1081" s="209" t="inlineStr"/>
      <c r="F1081" s="209" t="inlineStr"/>
      <c r="G1081" s="209" t="inlineStr">
        <is>
          <t>source-describes-concept</t>
        </is>
      </c>
      <c r="H1081" s="209" t="inlineStr">
        <is>
          <t>Source Corpus.Distinctive_Contribution</t>
        </is>
      </c>
      <c r="I1081" s="209" t="inlineStr">
        <is>
          <t>unmapped</t>
        </is>
      </c>
      <c r="J1081" s="209" t="inlineStr">
        <is>
          <t>Corpus orientation only</t>
        </is>
      </c>
      <c r="K1081" s="209" t="inlineStr">
        <is>
          <t>Needs source-specific verification</t>
        </is>
      </c>
      <c r="L1081" s="209" t="inlineStr">
        <is>
          <t>https://en.wikipedia.org/wiki/Re:Zero_%E2%88%92_Starting_Life_in_Another_World</t>
        </is>
      </c>
      <c r="M1081" s="209" t="inlineStr">
        <is>
          <t>Comparative navigation coordinate; not a canonical source entry or claim of exact equivalence.</t>
        </is>
      </c>
    </row>
    <row r="1082">
      <c r="A1082" s="209" t="inlineStr">
        <is>
          <t>CON-1081</t>
        </is>
      </c>
      <c r="B1082" s="209" t="inlineStr">
        <is>
          <t>SRC-212</t>
        </is>
      </c>
      <c r="C1082" s="209" t="inlineStr">
        <is>
          <t>That Time I Got Reincarnated as a Slime</t>
        </is>
      </c>
      <c r="D1082" s="209" t="inlineStr">
        <is>
          <t>Monster reincarnation</t>
        </is>
      </c>
      <c r="E1082" s="209" t="inlineStr">
        <is>
          <t>PPL-000; STA-501; CIV-100</t>
        </is>
      </c>
      <c r="F1082" s="209" t="inlineStr">
        <is>
          <t>People &amp; Beings; Reincarnated; Polity and Governance Archetypes</t>
        </is>
      </c>
      <c r="G1082" s="209" t="inlineStr">
        <is>
          <t>orientation-maps-to</t>
        </is>
      </c>
      <c r="H1082" s="209" t="inlineStr">
        <is>
          <t>Source Corpus.Distinctive_Contribution</t>
        </is>
      </c>
      <c r="I1082" s="209" t="inlineStr">
        <is>
          <t>low</t>
        </is>
      </c>
      <c r="J1082" s="209" t="inlineStr">
        <is>
          <t>Corpus orientation only</t>
        </is>
      </c>
      <c r="K1082" s="209" t="inlineStr">
        <is>
          <t>Needs source-specific verification</t>
        </is>
      </c>
      <c r="L1082" s="209" t="inlineStr">
        <is>
          <t>https://en.wikipedia.org/wiki/That_Time_I_Got_Reincarnated_as_a_Slime</t>
        </is>
      </c>
      <c r="M1082" s="209" t="inlineStr">
        <is>
          <t>Comparative navigation coordinate; not a canonical source entry or claim of exact equivalence.</t>
        </is>
      </c>
    </row>
    <row r="1083">
      <c r="A1083" s="209" t="inlineStr">
        <is>
          <t>CON-1082</t>
        </is>
      </c>
      <c r="B1083" s="209" t="inlineStr">
        <is>
          <t>SRC-212</t>
        </is>
      </c>
      <c r="C1083" s="209" t="inlineStr">
        <is>
          <t>That Time I Got Reincarnated as a Slime</t>
        </is>
      </c>
      <c r="D1083" s="209" t="inlineStr">
        <is>
          <t>skill absorption</t>
        </is>
      </c>
      <c r="E1083" s="209" t="inlineStr"/>
      <c r="F1083" s="209" t="inlineStr"/>
      <c r="G1083" s="209" t="inlineStr">
        <is>
          <t>source-describes-concept</t>
        </is>
      </c>
      <c r="H1083" s="209" t="inlineStr">
        <is>
          <t>Source Corpus.Distinctive_Contribution</t>
        </is>
      </c>
      <c r="I1083" s="209" t="inlineStr">
        <is>
          <t>unmapped</t>
        </is>
      </c>
      <c r="J1083" s="209" t="inlineStr">
        <is>
          <t>Corpus orientation only</t>
        </is>
      </c>
      <c r="K1083" s="209" t="inlineStr">
        <is>
          <t>Needs source-specific verification</t>
        </is>
      </c>
      <c r="L1083" s="209" t="inlineStr">
        <is>
          <t>https://en.wikipedia.org/wiki/That_Time_I_Got_Reincarnated_as_a_Slime</t>
        </is>
      </c>
      <c r="M1083" s="209" t="inlineStr">
        <is>
          <t>Comparative navigation coordinate; not a canonical source entry or claim of exact equivalence.</t>
        </is>
      </c>
    </row>
    <row r="1084">
      <c r="A1084" s="209" t="inlineStr">
        <is>
          <t>CON-1083</t>
        </is>
      </c>
      <c r="B1084" s="209" t="inlineStr">
        <is>
          <t>SRC-212</t>
        </is>
      </c>
      <c r="C1084" s="209" t="inlineStr">
        <is>
          <t>That Time I Got Reincarnated as a Slime</t>
        </is>
      </c>
      <c r="D1084" s="209" t="inlineStr">
        <is>
          <t>evolutions</t>
        </is>
      </c>
      <c r="E1084" s="209" t="inlineStr">
        <is>
          <t>STA-200</t>
        </is>
      </c>
      <c r="F1084" s="209" t="inlineStr">
        <is>
          <t>Bodily Transformation States</t>
        </is>
      </c>
      <c r="G1084" s="209" t="inlineStr">
        <is>
          <t>orientation-maps-to</t>
        </is>
      </c>
      <c r="H1084" s="209" t="inlineStr">
        <is>
          <t>Source Corpus.Distinctive_Contribution</t>
        </is>
      </c>
      <c r="I1084" s="209" t="inlineStr">
        <is>
          <t>low</t>
        </is>
      </c>
      <c r="J1084" s="209" t="inlineStr">
        <is>
          <t>Corpus orientation only</t>
        </is>
      </c>
      <c r="K1084" s="209" t="inlineStr">
        <is>
          <t>Needs source-specific verification</t>
        </is>
      </c>
      <c r="L1084" s="209" t="inlineStr">
        <is>
          <t>https://en.wikipedia.org/wiki/That_Time_I_Got_Reincarnated_as_a_Slime</t>
        </is>
      </c>
      <c r="M1084" s="209" t="inlineStr">
        <is>
          <t>Comparative navigation coordinate; not a canonical source entry or claim of exact equivalence.</t>
        </is>
      </c>
    </row>
    <row r="1085">
      <c r="A1085" s="209" t="inlineStr">
        <is>
          <t>CON-1084</t>
        </is>
      </c>
      <c r="B1085" s="209" t="inlineStr">
        <is>
          <t>SRC-212</t>
        </is>
      </c>
      <c r="C1085" s="209" t="inlineStr">
        <is>
          <t>That Time I Got Reincarnated as a Slime</t>
        </is>
      </c>
      <c r="D1085" s="209" t="inlineStr">
        <is>
          <t>monster nation</t>
        </is>
      </c>
      <c r="E1085" s="209" t="inlineStr">
        <is>
          <t>PPL-000; CIV-100</t>
        </is>
      </c>
      <c r="F1085" s="209" t="inlineStr">
        <is>
          <t>People &amp; Beings; Polity and Governance Archetypes</t>
        </is>
      </c>
      <c r="G1085" s="209" t="inlineStr">
        <is>
          <t>orientation-maps-to</t>
        </is>
      </c>
      <c r="H1085" s="209" t="inlineStr">
        <is>
          <t>Source Corpus.Distinctive_Contribution</t>
        </is>
      </c>
      <c r="I1085" s="209" t="inlineStr">
        <is>
          <t>low</t>
        </is>
      </c>
      <c r="J1085" s="209" t="inlineStr">
        <is>
          <t>Corpus orientation only</t>
        </is>
      </c>
      <c r="K1085" s="209" t="inlineStr">
        <is>
          <t>Needs source-specific verification</t>
        </is>
      </c>
      <c r="L1085" s="209" t="inlineStr">
        <is>
          <t>https://en.wikipedia.org/wiki/That_Time_I_Got_Reincarnated_as_a_Slime</t>
        </is>
      </c>
      <c r="M1085" s="209" t="inlineStr">
        <is>
          <t>Comparative navigation coordinate; not a canonical source entry or claim of exact equivalence.</t>
        </is>
      </c>
    </row>
    <row r="1086">
      <c r="A1086" s="209" t="inlineStr">
        <is>
          <t>CON-1085</t>
        </is>
      </c>
      <c r="B1086" s="209" t="inlineStr">
        <is>
          <t>SRC-212</t>
        </is>
      </c>
      <c r="C1086" s="209" t="inlineStr">
        <is>
          <t>That Time I Got Reincarnated as a Slime</t>
        </is>
      </c>
      <c r="D1086" s="209" t="inlineStr">
        <is>
          <t>demon lords</t>
        </is>
      </c>
      <c r="E1086" s="209" t="inlineStr">
        <is>
          <t>PPL-509; PPL-501; NAR-301</t>
        </is>
      </c>
      <c r="F1086" s="209" t="inlineStr">
        <is>
          <t>Demon Lords and Archfiends; Demons; Dark Lord</t>
        </is>
      </c>
      <c r="G1086" s="209" t="inlineStr">
        <is>
          <t>orientation-maps-to</t>
        </is>
      </c>
      <c r="H1086" s="209" t="inlineStr">
        <is>
          <t>Source Corpus.Distinctive_Contribution</t>
        </is>
      </c>
      <c r="I1086" s="209" t="inlineStr">
        <is>
          <t>moderate</t>
        </is>
      </c>
      <c r="J1086" s="209" t="inlineStr">
        <is>
          <t>Corpus orientation only</t>
        </is>
      </c>
      <c r="K1086" s="209" t="inlineStr">
        <is>
          <t>Needs source-specific verification</t>
        </is>
      </c>
      <c r="L1086" s="209" t="inlineStr">
        <is>
          <t>https://en.wikipedia.org/wiki/That_Time_I_Got_Reincarnated_as_a_Slime</t>
        </is>
      </c>
      <c r="M1086" s="209" t="inlineStr">
        <is>
          <t>Comparative navigation coordinate; not a canonical source entry or claim of exact equivalence.</t>
        </is>
      </c>
    </row>
    <row r="1087">
      <c r="A1087" s="209" t="inlineStr">
        <is>
          <t>CON-1086</t>
        </is>
      </c>
      <c r="B1087" s="209" t="inlineStr">
        <is>
          <t>SRC-212</t>
        </is>
      </c>
      <c r="C1087" s="209" t="inlineStr">
        <is>
          <t>That Time I Got Reincarnated as a Slime</t>
        </is>
      </c>
      <c r="D1087" s="209" t="inlineStr">
        <is>
          <t>system powers</t>
        </is>
      </c>
      <c r="E1087" s="209" t="inlineStr"/>
      <c r="F1087" s="209" t="inlineStr"/>
      <c r="G1087" s="209" t="inlineStr">
        <is>
          <t>source-describes-concept</t>
        </is>
      </c>
      <c r="H1087" s="209" t="inlineStr">
        <is>
          <t>Source Corpus.Distinctive_Contribution</t>
        </is>
      </c>
      <c r="I1087" s="209" t="inlineStr">
        <is>
          <t>unmapped</t>
        </is>
      </c>
      <c r="J1087" s="209" t="inlineStr">
        <is>
          <t>Corpus orientation only</t>
        </is>
      </c>
      <c r="K1087" s="209" t="inlineStr">
        <is>
          <t>Needs source-specific verification</t>
        </is>
      </c>
      <c r="L1087" s="209" t="inlineStr">
        <is>
          <t>https://en.wikipedia.org/wiki/That_Time_I_Got_Reincarnated_as_a_Slime</t>
        </is>
      </c>
      <c r="M1087" s="209" t="inlineStr">
        <is>
          <t>Comparative navigation coordinate; not a canonical source entry or claim of exact equivalence.</t>
        </is>
      </c>
    </row>
    <row r="1088">
      <c r="A1088" s="209" t="inlineStr">
        <is>
          <t>CON-1087</t>
        </is>
      </c>
      <c r="B1088" s="209" t="inlineStr">
        <is>
          <t>SRC-213</t>
        </is>
      </c>
      <c r="C1088" s="209" t="inlineStr">
        <is>
          <t>The Rising of the Shield Hero</t>
        </is>
      </c>
      <c r="D1088" s="209" t="inlineStr">
        <is>
          <t>Summoned cardinal heroes</t>
        </is>
      </c>
      <c r="E1088" s="209" t="inlineStr"/>
      <c r="F1088" s="209" t="inlineStr"/>
      <c r="G1088" s="209" t="inlineStr">
        <is>
          <t>source-describes-concept</t>
        </is>
      </c>
      <c r="H1088" s="209" t="inlineStr">
        <is>
          <t>Source Corpus.Distinctive_Contribution</t>
        </is>
      </c>
      <c r="I1088" s="209" t="inlineStr">
        <is>
          <t>unmapped</t>
        </is>
      </c>
      <c r="J1088" s="209" t="inlineStr">
        <is>
          <t>Corpus orientation only</t>
        </is>
      </c>
      <c r="K1088" s="209" t="inlineStr">
        <is>
          <t>Needs source-specific verification</t>
        </is>
      </c>
      <c r="L1088" s="209" t="inlineStr">
        <is>
          <t>https://en.wikipedia.org/wiki/The_Rising_of_the_Shield_Hero</t>
        </is>
      </c>
      <c r="M1088" s="209" t="inlineStr">
        <is>
          <t>Comparative navigation coordinate; not a canonical source entry or claim of exact equivalence.</t>
        </is>
      </c>
    </row>
    <row r="1089">
      <c r="A1089" s="209" t="inlineStr">
        <is>
          <t>CON-1088</t>
        </is>
      </c>
      <c r="B1089" s="209" t="inlineStr">
        <is>
          <t>SRC-213</t>
        </is>
      </c>
      <c r="C1089" s="209" t="inlineStr">
        <is>
          <t>The Rising of the Shield Hero</t>
        </is>
      </c>
      <c r="D1089" s="209" t="inlineStr">
        <is>
          <t>weapon classes</t>
        </is>
      </c>
      <c r="E1089" s="209" t="inlineStr">
        <is>
          <t>MEC-301</t>
        </is>
      </c>
      <c r="F1089" s="209" t="inlineStr">
        <is>
          <t>Fixed Class</t>
        </is>
      </c>
      <c r="G1089" s="209" t="inlineStr">
        <is>
          <t>orientation-maps-to</t>
        </is>
      </c>
      <c r="H1089" s="209" t="inlineStr">
        <is>
          <t>Source Corpus.Distinctive_Contribution</t>
        </is>
      </c>
      <c r="I1089" s="209" t="inlineStr">
        <is>
          <t>low</t>
        </is>
      </c>
      <c r="J1089" s="209" t="inlineStr">
        <is>
          <t>Corpus orientation only</t>
        </is>
      </c>
      <c r="K1089" s="209" t="inlineStr">
        <is>
          <t>Needs source-specific verification</t>
        </is>
      </c>
      <c r="L1089" s="209" t="inlineStr">
        <is>
          <t>https://en.wikipedia.org/wiki/The_Rising_of_the_Shield_Hero</t>
        </is>
      </c>
      <c r="M1089" s="209" t="inlineStr">
        <is>
          <t>Comparative navigation coordinate; not a canonical source entry or claim of exact equivalence.</t>
        </is>
      </c>
    </row>
    <row r="1090">
      <c r="A1090" s="209" t="inlineStr">
        <is>
          <t>CON-1089</t>
        </is>
      </c>
      <c r="B1090" s="209" t="inlineStr">
        <is>
          <t>SRC-213</t>
        </is>
      </c>
      <c r="C1090" s="209" t="inlineStr">
        <is>
          <t>The Rising of the Shield Hero</t>
        </is>
      </c>
      <c r="D1090" s="209" t="inlineStr">
        <is>
          <t>levels</t>
        </is>
      </c>
      <c r="E1090" s="209" t="inlineStr"/>
      <c r="F1090" s="209" t="inlineStr"/>
      <c r="G1090" s="209" t="inlineStr">
        <is>
          <t>source-describes-concept</t>
        </is>
      </c>
      <c r="H1090" s="209" t="inlineStr">
        <is>
          <t>Source Corpus.Distinctive_Contribution</t>
        </is>
      </c>
      <c r="I1090" s="209" t="inlineStr">
        <is>
          <t>unmapped</t>
        </is>
      </c>
      <c r="J1090" s="209" t="inlineStr">
        <is>
          <t>Corpus orientation only</t>
        </is>
      </c>
      <c r="K1090" s="209" t="inlineStr">
        <is>
          <t>Needs source-specific verification</t>
        </is>
      </c>
      <c r="L1090" s="209" t="inlineStr">
        <is>
          <t>https://en.wikipedia.org/wiki/The_Rising_of_the_Shield_Hero</t>
        </is>
      </c>
      <c r="M1090" s="209" t="inlineStr">
        <is>
          <t>Comparative navigation coordinate; not a canonical source entry or claim of exact equivalence.</t>
        </is>
      </c>
    </row>
    <row r="1091">
      <c r="A1091" s="209" t="inlineStr">
        <is>
          <t>CON-1090</t>
        </is>
      </c>
      <c r="B1091" s="209" t="inlineStr">
        <is>
          <t>SRC-213</t>
        </is>
      </c>
      <c r="C1091" s="209" t="inlineStr">
        <is>
          <t>The Rising of the Shield Hero</t>
        </is>
      </c>
      <c r="D1091" s="209" t="inlineStr">
        <is>
          <t>demi-humans</t>
        </is>
      </c>
      <c r="E1091" s="209" t="inlineStr"/>
      <c r="F1091" s="209" t="inlineStr"/>
      <c r="G1091" s="209" t="inlineStr">
        <is>
          <t>source-describes-concept</t>
        </is>
      </c>
      <c r="H1091" s="209" t="inlineStr">
        <is>
          <t>Source Corpus.Distinctive_Contribution</t>
        </is>
      </c>
      <c r="I1091" s="209" t="inlineStr">
        <is>
          <t>unmapped</t>
        </is>
      </c>
      <c r="J1091" s="209" t="inlineStr">
        <is>
          <t>Corpus orientation only</t>
        </is>
      </c>
      <c r="K1091" s="209" t="inlineStr">
        <is>
          <t>Needs source-specific verification</t>
        </is>
      </c>
      <c r="L1091" s="209" t="inlineStr">
        <is>
          <t>https://en.wikipedia.org/wiki/The_Rising_of_the_Shield_Hero</t>
        </is>
      </c>
      <c r="M1091" s="209" t="inlineStr">
        <is>
          <t>Comparative navigation coordinate; not a canonical source entry or claim of exact equivalence.</t>
        </is>
      </c>
    </row>
    <row r="1092">
      <c r="A1092" s="209" t="inlineStr">
        <is>
          <t>CON-1091</t>
        </is>
      </c>
      <c r="B1092" s="209" t="inlineStr">
        <is>
          <t>SRC-213</t>
        </is>
      </c>
      <c r="C1092" s="209" t="inlineStr">
        <is>
          <t>The Rising of the Shield Hero</t>
        </is>
      </c>
      <c r="D1092" s="209" t="inlineStr">
        <is>
          <t>party/reputation conflict</t>
        </is>
      </c>
      <c r="E1092" s="209" t="inlineStr">
        <is>
          <t>NAR-200</t>
        </is>
      </c>
      <c r="F1092" s="209" t="inlineStr">
        <is>
          <t>Companion, Mentor, and Party Archetypes</t>
        </is>
      </c>
      <c r="G1092" s="209" t="inlineStr">
        <is>
          <t>orientation-maps-to</t>
        </is>
      </c>
      <c r="H1092" s="209" t="inlineStr">
        <is>
          <t>Source Corpus.Distinctive_Contribution</t>
        </is>
      </c>
      <c r="I1092" s="209" t="inlineStr">
        <is>
          <t>low</t>
        </is>
      </c>
      <c r="J1092" s="209" t="inlineStr">
        <is>
          <t>Corpus orientation only</t>
        </is>
      </c>
      <c r="K1092" s="209" t="inlineStr">
        <is>
          <t>Needs source-specific verification</t>
        </is>
      </c>
      <c r="L1092" s="209" t="inlineStr">
        <is>
          <t>https://en.wikipedia.org/wiki/The_Rising_of_the_Shield_Hero</t>
        </is>
      </c>
      <c r="M1092" s="209" t="inlineStr">
        <is>
          <t>Comparative navigation coordinate; not a canonical source entry or claim of exact equivalence.</t>
        </is>
      </c>
    </row>
    <row r="1093">
      <c r="A1093" s="209" t="inlineStr">
        <is>
          <t>CON-1092</t>
        </is>
      </c>
      <c r="B1093" s="209" t="inlineStr">
        <is>
          <t>SRC-214</t>
        </is>
      </c>
      <c r="C1093" s="209" t="inlineStr">
        <is>
          <t>Mushoku Tensei</t>
        </is>
      </c>
      <c r="D1093" s="209" t="inlineStr">
        <is>
          <t>Reincarnation</t>
        </is>
      </c>
      <c r="E1093" s="209" t="inlineStr">
        <is>
          <t>STA-501; CIV-100</t>
        </is>
      </c>
      <c r="F1093" s="209" t="inlineStr">
        <is>
          <t>Reincarnated; Polity and Governance Archetypes</t>
        </is>
      </c>
      <c r="G1093" s="209" t="inlineStr">
        <is>
          <t>orientation-maps-to</t>
        </is>
      </c>
      <c r="H1093" s="209" t="inlineStr">
        <is>
          <t>Source Corpus.Distinctive_Contribution</t>
        </is>
      </c>
      <c r="I1093" s="209" t="inlineStr">
        <is>
          <t>low</t>
        </is>
      </c>
      <c r="J1093" s="209" t="inlineStr">
        <is>
          <t>Corpus orientation only</t>
        </is>
      </c>
      <c r="K1093" s="209" t="inlineStr">
        <is>
          <t>Needs source-specific verification</t>
        </is>
      </c>
      <c r="L1093" s="209" t="inlineStr">
        <is>
          <t>https://en.wikipedia.org/wiki/Mushoku_Tensei</t>
        </is>
      </c>
      <c r="M1093" s="209" t="inlineStr">
        <is>
          <t>Comparative navigation coordinate; not a canonical source entry or claim of exact equivalence.</t>
        </is>
      </c>
    </row>
    <row r="1094">
      <c r="A1094" s="209" t="inlineStr">
        <is>
          <t>CON-1093</t>
        </is>
      </c>
      <c r="B1094" s="209" t="inlineStr">
        <is>
          <t>SRC-214</t>
        </is>
      </c>
      <c r="C1094" s="209" t="inlineStr">
        <is>
          <t>Mushoku Tensei</t>
        </is>
      </c>
      <c r="D1094" s="209" t="inlineStr">
        <is>
          <t>magic ranks</t>
        </is>
      </c>
      <c r="E1094" s="209" t="inlineStr"/>
      <c r="F1094" s="209" t="inlineStr"/>
      <c r="G1094" s="209" t="inlineStr">
        <is>
          <t>source-describes-concept</t>
        </is>
      </c>
      <c r="H1094" s="209" t="inlineStr">
        <is>
          <t>Source Corpus.Distinctive_Contribution</t>
        </is>
      </c>
      <c r="I1094" s="209" t="inlineStr">
        <is>
          <t>unmapped</t>
        </is>
      </c>
      <c r="J1094" s="209" t="inlineStr">
        <is>
          <t>Corpus orientation only</t>
        </is>
      </c>
      <c r="K1094" s="209" t="inlineStr">
        <is>
          <t>Needs source-specific verification</t>
        </is>
      </c>
      <c r="L1094" s="209" t="inlineStr">
        <is>
          <t>https://en.wikipedia.org/wiki/Mushoku_Tensei</t>
        </is>
      </c>
      <c r="M1094" s="209" t="inlineStr">
        <is>
          <t>Comparative navigation coordinate; not a canonical source entry or claim of exact equivalence.</t>
        </is>
      </c>
    </row>
    <row r="1095">
      <c r="A1095" s="209" t="inlineStr">
        <is>
          <t>CON-1094</t>
        </is>
      </c>
      <c r="B1095" s="209" t="inlineStr">
        <is>
          <t>SRC-214</t>
        </is>
      </c>
      <c r="C1095" s="209" t="inlineStr">
        <is>
          <t>Mushoku Tensei</t>
        </is>
      </c>
      <c r="D1095" s="209" t="inlineStr">
        <is>
          <t>sword schools</t>
        </is>
      </c>
      <c r="E1095" s="209" t="inlineStr">
        <is>
          <t>INS-309</t>
        </is>
      </c>
      <c r="F1095" s="209" t="inlineStr">
        <is>
          <t>Magical College or School</t>
        </is>
      </c>
      <c r="G1095" s="209" t="inlineStr">
        <is>
          <t>orientation-maps-to</t>
        </is>
      </c>
      <c r="H1095" s="209" t="inlineStr">
        <is>
          <t>Source Corpus.Distinctive_Contribution</t>
        </is>
      </c>
      <c r="I1095" s="209" t="inlineStr">
        <is>
          <t>moderate</t>
        </is>
      </c>
      <c r="J1095" s="209" t="inlineStr">
        <is>
          <t>Corpus orientation only</t>
        </is>
      </c>
      <c r="K1095" s="209" t="inlineStr">
        <is>
          <t>Needs source-specific verification</t>
        </is>
      </c>
      <c r="L1095" s="209" t="inlineStr">
        <is>
          <t>https://en.wikipedia.org/wiki/Mushoku_Tensei</t>
        </is>
      </c>
      <c r="M1095" s="209" t="inlineStr">
        <is>
          <t>Comparative navigation coordinate; not a canonical source entry or claim of exact equivalence.</t>
        </is>
      </c>
    </row>
    <row r="1096">
      <c r="A1096" s="209" t="inlineStr">
        <is>
          <t>CON-1095</t>
        </is>
      </c>
      <c r="B1096" s="209" t="inlineStr">
        <is>
          <t>SRC-214</t>
        </is>
      </c>
      <c r="C1096" s="209" t="inlineStr">
        <is>
          <t>Mushoku Tensei</t>
        </is>
      </c>
      <c r="D1096" s="209" t="inlineStr">
        <is>
          <t>demon peoples</t>
        </is>
      </c>
      <c r="E1096" s="209" t="inlineStr">
        <is>
          <t>PPL-501; PPL-100</t>
        </is>
      </c>
      <c r="F1096" s="209" t="inlineStr">
        <is>
          <t>Demons; Mortal and Natural Peoples</t>
        </is>
      </c>
      <c r="G1096" s="209" t="inlineStr">
        <is>
          <t>orientation-maps-to</t>
        </is>
      </c>
      <c r="H1096" s="209" t="inlineStr">
        <is>
          <t>Source Corpus.Distinctive_Contribution</t>
        </is>
      </c>
      <c r="I1096" s="209" t="inlineStr">
        <is>
          <t>low</t>
        </is>
      </c>
      <c r="J1096" s="209" t="inlineStr">
        <is>
          <t>Corpus orientation only</t>
        </is>
      </c>
      <c r="K1096" s="209" t="inlineStr">
        <is>
          <t>Needs source-specific verification</t>
        </is>
      </c>
      <c r="L1096" s="209" t="inlineStr">
        <is>
          <t>https://en.wikipedia.org/wiki/Mushoku_Tensei</t>
        </is>
      </c>
      <c r="M1096" s="209" t="inlineStr">
        <is>
          <t>Comparative navigation coordinate; not a canonical source entry or claim of exact equivalence.</t>
        </is>
      </c>
    </row>
    <row r="1097">
      <c r="A1097" s="209" t="inlineStr">
        <is>
          <t>CON-1096</t>
        </is>
      </c>
      <c r="B1097" s="209" t="inlineStr">
        <is>
          <t>SRC-214</t>
        </is>
      </c>
      <c r="C1097" s="209" t="inlineStr">
        <is>
          <t>Mushoku Tensei</t>
        </is>
      </c>
      <c r="D1097" s="209" t="inlineStr">
        <is>
          <t>adventurer guilds</t>
        </is>
      </c>
      <c r="E1097" s="209" t="inlineStr">
        <is>
          <t>ROL-901; INS-100</t>
        </is>
      </c>
      <c r="F1097" s="209" t="inlineStr">
        <is>
          <t>Adventurer; Professional and Economic Organizations</t>
        </is>
      </c>
      <c r="G1097" s="209" t="inlineStr">
        <is>
          <t>orientation-maps-to</t>
        </is>
      </c>
      <c r="H1097" s="209" t="inlineStr">
        <is>
          <t>Source Corpus.Distinctive_Contribution</t>
        </is>
      </c>
      <c r="I1097" s="209" t="inlineStr">
        <is>
          <t>moderate</t>
        </is>
      </c>
      <c r="J1097" s="209" t="inlineStr">
        <is>
          <t>Corpus orientation only</t>
        </is>
      </c>
      <c r="K1097" s="209" t="inlineStr">
        <is>
          <t>Needs source-specific verification</t>
        </is>
      </c>
      <c r="L1097" s="209" t="inlineStr">
        <is>
          <t>https://en.wikipedia.org/wiki/Mushoku_Tensei</t>
        </is>
      </c>
      <c r="M1097" s="209" t="inlineStr">
        <is>
          <t>Comparative navigation coordinate; not a canonical source entry or claim of exact equivalence.</t>
        </is>
      </c>
    </row>
    <row r="1098">
      <c r="A1098" s="209" t="inlineStr">
        <is>
          <t>CON-1097</t>
        </is>
      </c>
      <c r="B1098" s="209" t="inlineStr">
        <is>
          <t>SRC-214</t>
        </is>
      </c>
      <c r="C1098" s="209" t="inlineStr">
        <is>
          <t>Mushoku Tensei</t>
        </is>
      </c>
      <c r="D1098" s="209" t="inlineStr">
        <is>
          <t>life-course progression</t>
        </is>
      </c>
      <c r="E1098" s="209" t="inlineStr"/>
      <c r="F1098" s="209" t="inlineStr"/>
      <c r="G1098" s="209" t="inlineStr">
        <is>
          <t>source-describes-concept</t>
        </is>
      </c>
      <c r="H1098" s="209" t="inlineStr">
        <is>
          <t>Source Corpus.Distinctive_Contribution</t>
        </is>
      </c>
      <c r="I1098" s="209" t="inlineStr">
        <is>
          <t>unmapped</t>
        </is>
      </c>
      <c r="J1098" s="209" t="inlineStr">
        <is>
          <t>Corpus orientation only</t>
        </is>
      </c>
      <c r="K1098" s="209" t="inlineStr">
        <is>
          <t>Needs source-specific verification</t>
        </is>
      </c>
      <c r="L1098" s="209" t="inlineStr">
        <is>
          <t>https://en.wikipedia.org/wiki/Mushoku_Tensei</t>
        </is>
      </c>
      <c r="M1098" s="209" t="inlineStr">
        <is>
          <t>Comparative navigation coordinate; not a canonical source entry or claim of exact equivalence.</t>
        </is>
      </c>
    </row>
    <row r="1099">
      <c r="A1099" s="209" t="inlineStr">
        <is>
          <t>CON-1098</t>
        </is>
      </c>
      <c r="B1099" s="209" t="inlineStr">
        <is>
          <t>SRC-215</t>
        </is>
      </c>
      <c r="C1099" s="209" t="inlineStr">
        <is>
          <t>Log Horizon</t>
        </is>
      </c>
      <c r="D1099" s="209" t="inlineStr">
        <is>
          <t>MMO class/subclass society</t>
        </is>
      </c>
      <c r="E1099" s="209" t="inlineStr">
        <is>
          <t>CIV-000</t>
        </is>
      </c>
      <c r="F1099" s="209" t="inlineStr">
        <is>
          <t>Civilization &amp; Culture Archetypes</t>
        </is>
      </c>
      <c r="G1099" s="209" t="inlineStr">
        <is>
          <t>orientation-maps-to</t>
        </is>
      </c>
      <c r="H1099" s="209" t="inlineStr">
        <is>
          <t>Source Corpus.Distinctive_Contribution</t>
        </is>
      </c>
      <c r="I1099" s="209" t="inlineStr">
        <is>
          <t>low</t>
        </is>
      </c>
      <c r="J1099" s="209" t="inlineStr">
        <is>
          <t>Corpus orientation only</t>
        </is>
      </c>
      <c r="K1099" s="209" t="inlineStr">
        <is>
          <t>Needs source-specific verification</t>
        </is>
      </c>
      <c r="L1099" s="209" t="inlineStr">
        <is>
          <t>https://en.wikipedia.org/wiki/Log_Horizon</t>
        </is>
      </c>
      <c r="M1099" s="209" t="inlineStr">
        <is>
          <t>Comparative navigation coordinate; not a canonical source entry or claim of exact equivalence.</t>
        </is>
      </c>
    </row>
    <row r="1100">
      <c r="A1100" s="209" t="inlineStr">
        <is>
          <t>CON-1099</t>
        </is>
      </c>
      <c r="B1100" s="209" t="inlineStr">
        <is>
          <t>SRC-215</t>
        </is>
      </c>
      <c r="C1100" s="209" t="inlineStr">
        <is>
          <t>Log Horizon</t>
        </is>
      </c>
      <c r="D1100" s="209" t="inlineStr">
        <is>
          <t>guild politics</t>
        </is>
      </c>
      <c r="E1100" s="209" t="inlineStr">
        <is>
          <t>INS-100</t>
        </is>
      </c>
      <c r="F1100" s="209" t="inlineStr">
        <is>
          <t>Professional and Economic Organizations</t>
        </is>
      </c>
      <c r="G1100" s="209" t="inlineStr">
        <is>
          <t>orientation-maps-to</t>
        </is>
      </c>
      <c r="H1100" s="209" t="inlineStr">
        <is>
          <t>Source Corpus.Distinctive_Contribution</t>
        </is>
      </c>
      <c r="I1100" s="209" t="inlineStr">
        <is>
          <t>moderate</t>
        </is>
      </c>
      <c r="J1100" s="209" t="inlineStr">
        <is>
          <t>Corpus orientation only</t>
        </is>
      </c>
      <c r="K1100" s="209" t="inlineStr">
        <is>
          <t>Needs source-specific verification</t>
        </is>
      </c>
      <c r="L1100" s="209" t="inlineStr">
        <is>
          <t>https://en.wikipedia.org/wiki/Log_Horizon</t>
        </is>
      </c>
      <c r="M1100" s="209" t="inlineStr">
        <is>
          <t>Comparative navigation coordinate; not a canonical source entry or claim of exact equivalence.</t>
        </is>
      </c>
    </row>
    <row r="1101">
      <c r="A1101" s="209" t="inlineStr">
        <is>
          <t>CON-1100</t>
        </is>
      </c>
      <c r="B1101" s="209" t="inlineStr">
        <is>
          <t>SRC-215</t>
        </is>
      </c>
      <c r="C1101" s="209" t="inlineStr">
        <is>
          <t>Log Horizon</t>
        </is>
      </c>
      <c r="D1101" s="209" t="inlineStr">
        <is>
          <t>raids</t>
        </is>
      </c>
      <c r="E1101" s="209" t="inlineStr"/>
      <c r="F1101" s="209" t="inlineStr"/>
      <c r="G1101" s="209" t="inlineStr">
        <is>
          <t>source-describes-concept</t>
        </is>
      </c>
      <c r="H1101" s="209" t="inlineStr">
        <is>
          <t>Source Corpus.Distinctive_Contribution</t>
        </is>
      </c>
      <c r="I1101" s="209" t="inlineStr">
        <is>
          <t>unmapped</t>
        </is>
      </c>
      <c r="J1101" s="209" t="inlineStr">
        <is>
          <t>Corpus orientation only</t>
        </is>
      </c>
      <c r="K1101" s="209" t="inlineStr">
        <is>
          <t>Needs source-specific verification</t>
        </is>
      </c>
      <c r="L1101" s="209" t="inlineStr">
        <is>
          <t>https://en.wikipedia.org/wiki/Log_Horizon</t>
        </is>
      </c>
      <c r="M1101" s="209" t="inlineStr">
        <is>
          <t>Comparative navigation coordinate; not a canonical source entry or claim of exact equivalence.</t>
        </is>
      </c>
    </row>
    <row r="1102">
      <c r="A1102" s="209" t="inlineStr">
        <is>
          <t>CON-1101</t>
        </is>
      </c>
      <c r="B1102" s="209" t="inlineStr">
        <is>
          <t>SRC-215</t>
        </is>
      </c>
      <c r="C1102" s="209" t="inlineStr">
        <is>
          <t>Log Horizon</t>
        </is>
      </c>
      <c r="D1102" s="209" t="inlineStr">
        <is>
          <t>player/NPC ontology</t>
        </is>
      </c>
      <c r="E1102" s="209" t="inlineStr"/>
      <c r="F1102" s="209" t="inlineStr"/>
      <c r="G1102" s="209" t="inlineStr">
        <is>
          <t>source-describes-concept</t>
        </is>
      </c>
      <c r="H1102" s="209" t="inlineStr">
        <is>
          <t>Source Corpus.Distinctive_Contribution</t>
        </is>
      </c>
      <c r="I1102" s="209" t="inlineStr">
        <is>
          <t>unmapped</t>
        </is>
      </c>
      <c r="J1102" s="209" t="inlineStr">
        <is>
          <t>Corpus orientation only</t>
        </is>
      </c>
      <c r="K1102" s="209" t="inlineStr">
        <is>
          <t>Needs source-specific verification</t>
        </is>
      </c>
      <c r="L1102" s="209" t="inlineStr">
        <is>
          <t>https://en.wikipedia.org/wiki/Log_Horizon</t>
        </is>
      </c>
      <c r="M1102" s="209" t="inlineStr">
        <is>
          <t>Comparative navigation coordinate; not a canonical source entry or claim of exact equivalence.</t>
        </is>
      </c>
    </row>
    <row r="1103">
      <c r="A1103" s="209" t="inlineStr">
        <is>
          <t>CON-1102</t>
        </is>
      </c>
      <c r="B1103" s="209" t="inlineStr">
        <is>
          <t>SRC-215</t>
        </is>
      </c>
      <c r="C1103" s="209" t="inlineStr">
        <is>
          <t>Log Horizon</t>
        </is>
      </c>
      <c r="D1103" s="209" t="inlineStr">
        <is>
          <t>city governance</t>
        </is>
      </c>
      <c r="E1103" s="209" t="inlineStr"/>
      <c r="F1103" s="209" t="inlineStr"/>
      <c r="G1103" s="209" t="inlineStr">
        <is>
          <t>source-describes-concept</t>
        </is>
      </c>
      <c r="H1103" s="209" t="inlineStr">
        <is>
          <t>Source Corpus.Distinctive_Contribution</t>
        </is>
      </c>
      <c r="I1103" s="209" t="inlineStr">
        <is>
          <t>unmapped</t>
        </is>
      </c>
      <c r="J1103" s="209" t="inlineStr">
        <is>
          <t>Corpus orientation only</t>
        </is>
      </c>
      <c r="K1103" s="209" t="inlineStr">
        <is>
          <t>Needs source-specific verification</t>
        </is>
      </c>
      <c r="L1103" s="209" t="inlineStr">
        <is>
          <t>https://en.wikipedia.org/wiki/Log_Horizon</t>
        </is>
      </c>
      <c r="M1103" s="209" t="inlineStr">
        <is>
          <t>Comparative navigation coordinate; not a canonical source entry or claim of exact equivalence.</t>
        </is>
      </c>
    </row>
    <row r="1104">
      <c r="A1104" s="209" t="inlineStr">
        <is>
          <t>CON-1103</t>
        </is>
      </c>
      <c r="B1104" s="209" t="inlineStr">
        <is>
          <t>SRC-216</t>
        </is>
      </c>
      <c r="C1104" s="209" t="inlineStr">
        <is>
          <t>Sword Art Online</t>
        </is>
      </c>
      <c r="D1104" s="209" t="inlineStr">
        <is>
          <t>Game avatars</t>
        </is>
      </c>
      <c r="E1104" s="209" t="inlineStr"/>
      <c r="F1104" s="209" t="inlineStr"/>
      <c r="G1104" s="209" t="inlineStr">
        <is>
          <t>source-describes-concept</t>
        </is>
      </c>
      <c r="H1104" s="209" t="inlineStr">
        <is>
          <t>Source Corpus.Distinctive_Contribution</t>
        </is>
      </c>
      <c r="I1104" s="209" t="inlineStr">
        <is>
          <t>unmapped</t>
        </is>
      </c>
      <c r="J1104" s="209" t="inlineStr">
        <is>
          <t>Corpus orientation only</t>
        </is>
      </c>
      <c r="K1104" s="209" t="inlineStr">
        <is>
          <t>Needs source-specific verification</t>
        </is>
      </c>
      <c r="L1104" s="209" t="inlineStr">
        <is>
          <t>https://en.wikipedia.org/wiki/Sword_Art_Online</t>
        </is>
      </c>
      <c r="M1104" s="209" t="inlineStr">
        <is>
          <t>Comparative navigation coordinate; not a canonical source entry or claim of exact equivalence.</t>
        </is>
      </c>
    </row>
    <row r="1105">
      <c r="A1105" s="209" t="inlineStr">
        <is>
          <t>CON-1104</t>
        </is>
      </c>
      <c r="B1105" s="209" t="inlineStr">
        <is>
          <t>SRC-216</t>
        </is>
      </c>
      <c r="C1105" s="209" t="inlineStr">
        <is>
          <t>Sword Art Online</t>
        </is>
      </c>
      <c r="D1105" s="209" t="inlineStr">
        <is>
          <t>weapon builds</t>
        </is>
      </c>
      <c r="E1105" s="209" t="inlineStr">
        <is>
          <t>MEC-300</t>
        </is>
      </c>
      <c r="F1105" s="209" t="inlineStr">
        <is>
          <t>Progression and Build Models</t>
        </is>
      </c>
      <c r="G1105" s="209" t="inlineStr">
        <is>
          <t>orientation-maps-to</t>
        </is>
      </c>
      <c r="H1105" s="209" t="inlineStr">
        <is>
          <t>Source Corpus.Distinctive_Contribution</t>
        </is>
      </c>
      <c r="I1105" s="209" t="inlineStr">
        <is>
          <t>low</t>
        </is>
      </c>
      <c r="J1105" s="209" t="inlineStr">
        <is>
          <t>Corpus orientation only</t>
        </is>
      </c>
      <c r="K1105" s="209" t="inlineStr">
        <is>
          <t>Needs source-specific verification</t>
        </is>
      </c>
      <c r="L1105" s="209" t="inlineStr">
        <is>
          <t>https://en.wikipedia.org/wiki/Sword_Art_Online</t>
        </is>
      </c>
      <c r="M1105" s="209" t="inlineStr">
        <is>
          <t>Comparative navigation coordinate; not a canonical source entry or claim of exact equivalence.</t>
        </is>
      </c>
    </row>
    <row r="1106">
      <c r="A1106" s="209" t="inlineStr">
        <is>
          <t>CON-1105</t>
        </is>
      </c>
      <c r="B1106" s="209" t="inlineStr">
        <is>
          <t>SRC-216</t>
        </is>
      </c>
      <c r="C1106" s="209" t="inlineStr">
        <is>
          <t>Sword Art Online</t>
        </is>
      </c>
      <c r="D1106" s="209" t="inlineStr">
        <is>
          <t>guilds</t>
        </is>
      </c>
      <c r="E1106" s="209" t="inlineStr">
        <is>
          <t>INS-100</t>
        </is>
      </c>
      <c r="F1106" s="209" t="inlineStr">
        <is>
          <t>Professional and Economic Organizations</t>
        </is>
      </c>
      <c r="G1106" s="209" t="inlineStr">
        <is>
          <t>orientation-maps-to</t>
        </is>
      </c>
      <c r="H1106" s="209" t="inlineStr">
        <is>
          <t>Source Corpus.Distinctive_Contribution</t>
        </is>
      </c>
      <c r="I1106" s="209" t="inlineStr">
        <is>
          <t>moderate</t>
        </is>
      </c>
      <c r="J1106" s="209" t="inlineStr">
        <is>
          <t>Corpus orientation only</t>
        </is>
      </c>
      <c r="K1106" s="209" t="inlineStr">
        <is>
          <t>Needs source-specific verification</t>
        </is>
      </c>
      <c r="L1106" s="209" t="inlineStr">
        <is>
          <t>https://en.wikipedia.org/wiki/Sword_Art_Online</t>
        </is>
      </c>
      <c r="M1106" s="209" t="inlineStr">
        <is>
          <t>Comparative navigation coordinate; not a canonical source entry or claim of exact equivalence.</t>
        </is>
      </c>
    </row>
    <row r="1107">
      <c r="A1107" s="209" t="inlineStr">
        <is>
          <t>CON-1106</t>
        </is>
      </c>
      <c r="B1107" s="209" t="inlineStr">
        <is>
          <t>SRC-216</t>
        </is>
      </c>
      <c r="C1107" s="209" t="inlineStr">
        <is>
          <t>Sword Art Online</t>
        </is>
      </c>
      <c r="D1107" s="209" t="inlineStr">
        <is>
          <t>death game</t>
        </is>
      </c>
      <c r="E1107" s="209" t="inlineStr"/>
      <c r="F1107" s="209" t="inlineStr"/>
      <c r="G1107" s="209" t="inlineStr">
        <is>
          <t>source-describes-concept</t>
        </is>
      </c>
      <c r="H1107" s="209" t="inlineStr">
        <is>
          <t>Source Corpus.Distinctive_Contribution</t>
        </is>
      </c>
      <c r="I1107" s="209" t="inlineStr">
        <is>
          <t>unmapped</t>
        </is>
      </c>
      <c r="J1107" s="209" t="inlineStr">
        <is>
          <t>Corpus orientation only</t>
        </is>
      </c>
      <c r="K1107" s="209" t="inlineStr">
        <is>
          <t>Needs source-specific verification</t>
        </is>
      </c>
      <c r="L1107" s="209" t="inlineStr">
        <is>
          <t>https://en.wikipedia.org/wiki/Sword_Art_Online</t>
        </is>
      </c>
      <c r="M1107" s="209" t="inlineStr">
        <is>
          <t>Comparative navigation coordinate; not a canonical source entry or claim of exact equivalence.</t>
        </is>
      </c>
    </row>
    <row r="1108">
      <c r="A1108" s="209" t="inlineStr">
        <is>
          <t>CON-1107</t>
        </is>
      </c>
      <c r="B1108" s="209" t="inlineStr">
        <is>
          <t>SRC-216</t>
        </is>
      </c>
      <c r="C1108" s="209" t="inlineStr">
        <is>
          <t>Sword Art Online</t>
        </is>
      </c>
      <c r="D1108" s="209" t="inlineStr">
        <is>
          <t>virtual identity and progression</t>
        </is>
      </c>
      <c r="E1108" s="209" t="inlineStr"/>
      <c r="F1108" s="209" t="inlineStr"/>
      <c r="G1108" s="209" t="inlineStr">
        <is>
          <t>source-describes-concept</t>
        </is>
      </c>
      <c r="H1108" s="209" t="inlineStr">
        <is>
          <t>Source Corpus.Distinctive_Contribution</t>
        </is>
      </c>
      <c r="I1108" s="209" t="inlineStr">
        <is>
          <t>unmapped</t>
        </is>
      </c>
      <c r="J1108" s="209" t="inlineStr">
        <is>
          <t>Corpus orientation only</t>
        </is>
      </c>
      <c r="K1108" s="209" t="inlineStr">
        <is>
          <t>Needs source-specific verification</t>
        </is>
      </c>
      <c r="L1108" s="209" t="inlineStr">
        <is>
          <t>https://en.wikipedia.org/wiki/Sword_Art_Online</t>
        </is>
      </c>
      <c r="M1108" s="209" t="inlineStr">
        <is>
          <t>Comparative navigation coordinate; not a canonical source entry or claim of exact equivalence.</t>
        </is>
      </c>
    </row>
    <row r="1109">
      <c r="A1109" s="209" t="inlineStr">
        <is>
          <t>CON-1108</t>
        </is>
      </c>
      <c r="B1109" s="209" t="inlineStr">
        <is>
          <t>SRC-217</t>
        </is>
      </c>
      <c r="C1109" s="209" t="inlineStr">
        <is>
          <t>Grimgar of Fantasy and Ash</t>
        </is>
      </c>
      <c r="D1109" s="209" t="inlineStr">
        <is>
          <t>Isekai amnesia</t>
        </is>
      </c>
      <c r="E1109" s="209" t="inlineStr">
        <is>
          <t>NAR-411</t>
        </is>
      </c>
      <c r="F1109" s="209" t="inlineStr">
        <is>
          <t>Pilgrimage</t>
        </is>
      </c>
      <c r="G1109" s="209" t="inlineStr">
        <is>
          <t>orientation-maps-to</t>
        </is>
      </c>
      <c r="H1109" s="209" t="inlineStr">
        <is>
          <t>Source Corpus.Distinctive_Contribution</t>
        </is>
      </c>
      <c r="I1109" s="209" t="inlineStr">
        <is>
          <t>moderate</t>
        </is>
      </c>
      <c r="J1109" s="209" t="inlineStr">
        <is>
          <t>Corpus orientation only</t>
        </is>
      </c>
      <c r="K1109" s="209" t="inlineStr">
        <is>
          <t>Needs source-specific verification</t>
        </is>
      </c>
      <c r="L1109" s="209" t="inlineStr">
        <is>
          <t>https://en.wikipedia.org/wiki/Grimgar_of_Fantasy_and_Ash</t>
        </is>
      </c>
      <c r="M1109" s="209" t="inlineStr">
        <is>
          <t>Comparative navigation coordinate; not a canonical source entry or claim of exact equivalence.</t>
        </is>
      </c>
    </row>
    <row r="1110">
      <c r="A1110" s="209" t="inlineStr">
        <is>
          <t>CON-1109</t>
        </is>
      </c>
      <c r="B1110" s="209" t="inlineStr">
        <is>
          <t>SRC-217</t>
        </is>
      </c>
      <c r="C1110" s="209" t="inlineStr">
        <is>
          <t>Grimgar of Fantasy and Ash</t>
        </is>
      </c>
      <c r="D1110" s="209" t="inlineStr">
        <is>
          <t>guild-taught classes</t>
        </is>
      </c>
      <c r="E1110" s="209" t="inlineStr">
        <is>
          <t>INS-100; MEC-301</t>
        </is>
      </c>
      <c r="F1110" s="209" t="inlineStr">
        <is>
          <t>Professional and Economic Organizations; Fixed Class</t>
        </is>
      </c>
      <c r="G1110" s="209" t="inlineStr">
        <is>
          <t>orientation-maps-to</t>
        </is>
      </c>
      <c r="H1110" s="209" t="inlineStr">
        <is>
          <t>Source Corpus.Distinctive_Contribution</t>
        </is>
      </c>
      <c r="I1110" s="209" t="inlineStr">
        <is>
          <t>low</t>
        </is>
      </c>
      <c r="J1110" s="209" t="inlineStr">
        <is>
          <t>Corpus orientation only</t>
        </is>
      </c>
      <c r="K1110" s="209" t="inlineStr">
        <is>
          <t>Needs source-specific verification</t>
        </is>
      </c>
      <c r="L1110" s="209" t="inlineStr">
        <is>
          <t>https://en.wikipedia.org/wiki/Grimgar_of_Fantasy_and_Ash</t>
        </is>
      </c>
      <c r="M1110" s="209" t="inlineStr">
        <is>
          <t>Comparative navigation coordinate; not a canonical source entry or claim of exact equivalence.</t>
        </is>
      </c>
    </row>
    <row r="1111">
      <c r="A1111" s="209" t="inlineStr">
        <is>
          <t>CON-1110</t>
        </is>
      </c>
      <c r="B1111" s="209" t="inlineStr">
        <is>
          <t>SRC-217</t>
        </is>
      </c>
      <c r="C1111" s="209" t="inlineStr">
        <is>
          <t>Grimgar of Fantasy and Ash</t>
        </is>
      </c>
      <c r="D1111" s="209" t="inlineStr">
        <is>
          <t>low-level party roles</t>
        </is>
      </c>
      <c r="E1111" s="209" t="inlineStr">
        <is>
          <t>NAR-200</t>
        </is>
      </c>
      <c r="F1111" s="209" t="inlineStr">
        <is>
          <t>Companion, Mentor, and Party Archetypes</t>
        </is>
      </c>
      <c r="G1111" s="209" t="inlineStr">
        <is>
          <t>orientation-maps-to</t>
        </is>
      </c>
      <c r="H1111" s="209" t="inlineStr">
        <is>
          <t>Source Corpus.Distinctive_Contribution</t>
        </is>
      </c>
      <c r="I1111" s="209" t="inlineStr">
        <is>
          <t>low</t>
        </is>
      </c>
      <c r="J1111" s="209" t="inlineStr">
        <is>
          <t>Corpus orientation only</t>
        </is>
      </c>
      <c r="K1111" s="209" t="inlineStr">
        <is>
          <t>Needs source-specific verification</t>
        </is>
      </c>
      <c r="L1111" s="209" t="inlineStr">
        <is>
          <t>https://en.wikipedia.org/wiki/Grimgar_of_Fantasy_and_Ash</t>
        </is>
      </c>
      <c r="M1111" s="209" t="inlineStr">
        <is>
          <t>Comparative navigation coordinate; not a canonical source entry or claim of exact equivalence.</t>
        </is>
      </c>
    </row>
    <row r="1112">
      <c r="A1112" s="209" t="inlineStr">
        <is>
          <t>CON-1111</t>
        </is>
      </c>
      <c r="B1112" s="209" t="inlineStr">
        <is>
          <t>SRC-217</t>
        </is>
      </c>
      <c r="C1112" s="209" t="inlineStr">
        <is>
          <t>Grimgar of Fantasy and Ash</t>
        </is>
      </c>
      <c r="D1112" s="209" t="inlineStr">
        <is>
          <t>death and precarious labor</t>
        </is>
      </c>
      <c r="E1112" s="209" t="inlineStr"/>
      <c r="F1112" s="209" t="inlineStr"/>
      <c r="G1112" s="209" t="inlineStr">
        <is>
          <t>source-describes-concept</t>
        </is>
      </c>
      <c r="H1112" s="209" t="inlineStr">
        <is>
          <t>Source Corpus.Distinctive_Contribution</t>
        </is>
      </c>
      <c r="I1112" s="209" t="inlineStr">
        <is>
          <t>unmapped</t>
        </is>
      </c>
      <c r="J1112" s="209" t="inlineStr">
        <is>
          <t>Corpus orientation only</t>
        </is>
      </c>
      <c r="K1112" s="209" t="inlineStr">
        <is>
          <t>Needs source-specific verification</t>
        </is>
      </c>
      <c r="L1112" s="209" t="inlineStr">
        <is>
          <t>https://en.wikipedia.org/wiki/Grimgar_of_Fantasy_and_Ash</t>
        </is>
      </c>
      <c r="M1112" s="209" t="inlineStr">
        <is>
          <t>Comparative navigation coordinate; not a canonical source entry or claim of exact equivalence.</t>
        </is>
      </c>
    </row>
    <row r="1113">
      <c r="A1113" s="209" t="inlineStr">
        <is>
          <t>CON-1112</t>
        </is>
      </c>
      <c r="B1113" s="209" t="inlineStr">
        <is>
          <t>SRC-218</t>
        </is>
      </c>
      <c r="C1113" s="209" t="inlineStr">
        <is>
          <t>Goblin Slayer</t>
        </is>
      </c>
      <c r="D1113" s="209" t="inlineStr">
        <is>
          <t>Adventurer guild ranks</t>
        </is>
      </c>
      <c r="E1113" s="209" t="inlineStr">
        <is>
          <t>ROL-901; INS-100</t>
        </is>
      </c>
      <c r="F1113" s="209" t="inlineStr">
        <is>
          <t>Adventurer; Professional and Economic Organizations</t>
        </is>
      </c>
      <c r="G1113" s="209" t="inlineStr">
        <is>
          <t>orientation-maps-to</t>
        </is>
      </c>
      <c r="H1113" s="209" t="inlineStr">
        <is>
          <t>Source Corpus.Distinctive_Contribution</t>
        </is>
      </c>
      <c r="I1113" s="209" t="inlineStr">
        <is>
          <t>moderate</t>
        </is>
      </c>
      <c r="J1113" s="209" t="inlineStr">
        <is>
          <t>Corpus orientation only</t>
        </is>
      </c>
      <c r="K1113" s="209" t="inlineStr">
        <is>
          <t>Needs source-specific verification</t>
        </is>
      </c>
      <c r="L1113" s="209" t="inlineStr">
        <is>
          <t>https://en.wikipedia.org/wiki/Goblin_Slayer</t>
        </is>
      </c>
      <c r="M1113" s="209" t="inlineStr">
        <is>
          <t>Comparative navigation coordinate; not a canonical source entry or claim of exact equivalence.</t>
        </is>
      </c>
    </row>
    <row r="1114">
      <c r="A1114" s="209" t="inlineStr">
        <is>
          <t>CON-1113</t>
        </is>
      </c>
      <c r="B1114" s="209" t="inlineStr">
        <is>
          <t>SRC-218</t>
        </is>
      </c>
      <c r="C1114" s="209" t="inlineStr">
        <is>
          <t>Goblin Slayer</t>
        </is>
      </c>
      <c r="D1114" s="209" t="inlineStr">
        <is>
          <t>specialist monster hunter</t>
        </is>
      </c>
      <c r="E1114" s="209" t="inlineStr">
        <is>
          <t>PPL-000; ROL-126; ROL-144</t>
        </is>
      </c>
      <c r="F1114" s="209" t="inlineStr">
        <is>
          <t>People &amp; Beings; Hunter; Monster Hunter</t>
        </is>
      </c>
      <c r="G1114" s="209" t="inlineStr">
        <is>
          <t>orientation-maps-to</t>
        </is>
      </c>
      <c r="H1114" s="209" t="inlineStr">
        <is>
          <t>Source Corpus.Distinctive_Contribution</t>
        </is>
      </c>
      <c r="I1114" s="209" t="inlineStr">
        <is>
          <t>low</t>
        </is>
      </c>
      <c r="J1114" s="209" t="inlineStr">
        <is>
          <t>Corpus orientation only</t>
        </is>
      </c>
      <c r="K1114" s="209" t="inlineStr">
        <is>
          <t>Needs source-specific verification</t>
        </is>
      </c>
      <c r="L1114" s="209" t="inlineStr">
        <is>
          <t>https://en.wikipedia.org/wiki/Goblin_Slayer</t>
        </is>
      </c>
      <c r="M1114" s="209" t="inlineStr">
        <is>
          <t>Comparative navigation coordinate; not a canonical source entry or claim of exact equivalence.</t>
        </is>
      </c>
    </row>
    <row r="1115">
      <c r="A1115" s="209" t="inlineStr">
        <is>
          <t>CON-1114</t>
        </is>
      </c>
      <c r="B1115" s="209" t="inlineStr">
        <is>
          <t>SRC-218</t>
        </is>
      </c>
      <c r="C1115" s="209" t="inlineStr">
        <is>
          <t>Goblin Slayer</t>
        </is>
      </c>
      <c r="D1115" s="209" t="inlineStr">
        <is>
          <t>classic classes</t>
        </is>
      </c>
      <c r="E1115" s="209" t="inlineStr">
        <is>
          <t>MEC-301</t>
        </is>
      </c>
      <c r="F1115" s="209" t="inlineStr">
        <is>
          <t>Fixed Class</t>
        </is>
      </c>
      <c r="G1115" s="209" t="inlineStr">
        <is>
          <t>orientation-maps-to</t>
        </is>
      </c>
      <c r="H1115" s="209" t="inlineStr">
        <is>
          <t>Source Corpus.Distinctive_Contribution</t>
        </is>
      </c>
      <c r="I1115" s="209" t="inlineStr">
        <is>
          <t>low</t>
        </is>
      </c>
      <c r="J1115" s="209" t="inlineStr">
        <is>
          <t>Corpus orientation only</t>
        </is>
      </c>
      <c r="K1115" s="209" t="inlineStr">
        <is>
          <t>Needs source-specific verification</t>
        </is>
      </c>
      <c r="L1115" s="209" t="inlineStr">
        <is>
          <t>https://en.wikipedia.org/wiki/Goblin_Slayer</t>
        </is>
      </c>
      <c r="M1115" s="209" t="inlineStr">
        <is>
          <t>Comparative navigation coordinate; not a canonical source entry or claim of exact equivalence.</t>
        </is>
      </c>
    </row>
    <row r="1116">
      <c r="A1116" s="209" t="inlineStr">
        <is>
          <t>CON-1115</t>
        </is>
      </c>
      <c r="B1116" s="209" t="inlineStr">
        <is>
          <t>SRC-218</t>
        </is>
      </c>
      <c r="C1116" s="209" t="inlineStr">
        <is>
          <t>Goblin Slayer</t>
        </is>
      </c>
      <c r="D1116" s="209" t="inlineStr">
        <is>
          <t>tactical low-level combat</t>
        </is>
      </c>
      <c r="E1116" s="209" t="inlineStr"/>
      <c r="F1116" s="209" t="inlineStr"/>
      <c r="G1116" s="209" t="inlineStr">
        <is>
          <t>source-describes-concept</t>
        </is>
      </c>
      <c r="H1116" s="209" t="inlineStr">
        <is>
          <t>Source Corpus.Distinctive_Contribution</t>
        </is>
      </c>
      <c r="I1116" s="209" t="inlineStr">
        <is>
          <t>unmapped</t>
        </is>
      </c>
      <c r="J1116" s="209" t="inlineStr">
        <is>
          <t>Corpus orientation only</t>
        </is>
      </c>
      <c r="K1116" s="209" t="inlineStr">
        <is>
          <t>Needs source-specific verification</t>
        </is>
      </c>
      <c r="L1116" s="209" t="inlineStr">
        <is>
          <t>https://en.wikipedia.org/wiki/Goblin_Slayer</t>
        </is>
      </c>
      <c r="M1116" s="209" t="inlineStr">
        <is>
          <t>Comparative navigation coordinate; not a canonical source entry or claim of exact equivalence.</t>
        </is>
      </c>
    </row>
    <row r="1117">
      <c r="A1117" s="209" t="inlineStr">
        <is>
          <t>CON-1116</t>
        </is>
      </c>
      <c r="B1117" s="209" t="inlineStr">
        <is>
          <t>SRC-219</t>
        </is>
      </c>
      <c r="C1117" s="209" t="inlineStr">
        <is>
          <t>The Ancient Magus' Bride</t>
        </is>
      </c>
      <c r="D1117" s="209" t="inlineStr">
        <is>
          <t>Fae ontology</t>
        </is>
      </c>
      <c r="E1117" s="209" t="inlineStr">
        <is>
          <t>PPL-200</t>
        </is>
      </c>
      <c r="F1117" s="209" t="inlineStr">
        <is>
          <t>Fae, Nature, and Liminal Beings</t>
        </is>
      </c>
      <c r="G1117" s="209" t="inlineStr">
        <is>
          <t>orientation-maps-to</t>
        </is>
      </c>
      <c r="H1117" s="209" t="inlineStr">
        <is>
          <t>Source Corpus.Distinctive_Contribution</t>
        </is>
      </c>
      <c r="I1117" s="209" t="inlineStr">
        <is>
          <t>moderate</t>
        </is>
      </c>
      <c r="J1117" s="209" t="inlineStr">
        <is>
          <t>Corpus orientation only</t>
        </is>
      </c>
      <c r="K1117" s="209" t="inlineStr">
        <is>
          <t>Needs source-specific verification</t>
        </is>
      </c>
      <c r="L1117" s="209" t="inlineStr">
        <is>
          <t>https://en.wikipedia.org/wiki/The_Ancient_Magus'_Bride</t>
        </is>
      </c>
      <c r="M1117" s="209" t="inlineStr">
        <is>
          <t>Comparative navigation coordinate; not a canonical source entry or claim of exact equivalence.</t>
        </is>
      </c>
    </row>
    <row r="1118">
      <c r="A1118" s="209" t="inlineStr">
        <is>
          <t>CON-1117</t>
        </is>
      </c>
      <c r="B1118" s="209" t="inlineStr">
        <is>
          <t>SRC-219</t>
        </is>
      </c>
      <c r="C1118" s="209" t="inlineStr">
        <is>
          <t>The Ancient Magus' Bride</t>
        </is>
      </c>
      <c r="D1118" s="209" t="inlineStr">
        <is>
          <t>mage versus sorcerer traditions</t>
        </is>
      </c>
      <c r="E1118" s="209" t="inlineStr">
        <is>
          <t>ROL-302; ROL-301</t>
        </is>
      </c>
      <c r="F1118" s="209" t="inlineStr">
        <is>
          <t>Sorcerer; Mage and Wizard</t>
        </is>
      </c>
      <c r="G1118" s="209" t="inlineStr">
        <is>
          <t>orientation-maps-to</t>
        </is>
      </c>
      <c r="H1118" s="209" t="inlineStr">
        <is>
          <t>Source Corpus.Distinctive_Contribution</t>
        </is>
      </c>
      <c r="I1118" s="209" t="inlineStr">
        <is>
          <t>moderate</t>
        </is>
      </c>
      <c r="J1118" s="209" t="inlineStr">
        <is>
          <t>Corpus orientation only</t>
        </is>
      </c>
      <c r="K1118" s="209" t="inlineStr">
        <is>
          <t>Needs source-specific verification</t>
        </is>
      </c>
      <c r="L1118" s="209" t="inlineStr">
        <is>
          <t>https://en.wikipedia.org/wiki/The_Ancient_Magus'_Bride</t>
        </is>
      </c>
      <c r="M1118" s="209" t="inlineStr">
        <is>
          <t>Comparative navigation coordinate; not a canonical source entry or claim of exact equivalence.</t>
        </is>
      </c>
    </row>
    <row r="1119">
      <c r="A1119" s="209" t="inlineStr">
        <is>
          <t>CON-1118</t>
        </is>
      </c>
      <c r="B1119" s="209" t="inlineStr">
        <is>
          <t>SRC-219</t>
        </is>
      </c>
      <c r="C1119" s="209" t="inlineStr">
        <is>
          <t>The Ancient Magus' Bride</t>
        </is>
      </c>
      <c r="D1119" s="209" t="inlineStr">
        <is>
          <t>familiar bond</t>
        </is>
      </c>
      <c r="E1119" s="209" t="inlineStr">
        <is>
          <t>STA-308</t>
        </is>
      </c>
      <c r="F1119" s="209" t="inlineStr">
        <is>
          <t>Familiar Bond</t>
        </is>
      </c>
      <c r="G1119" s="209" t="inlineStr">
        <is>
          <t>orientation-maps-to</t>
        </is>
      </c>
      <c r="H1119" s="209" t="inlineStr">
        <is>
          <t>Source Corpus.Distinctive_Contribution</t>
        </is>
      </c>
      <c r="I1119" s="209" t="inlineStr">
        <is>
          <t>moderate</t>
        </is>
      </c>
      <c r="J1119" s="209" t="inlineStr">
        <is>
          <t>Corpus orientation only</t>
        </is>
      </c>
      <c r="K1119" s="209" t="inlineStr">
        <is>
          <t>Needs source-specific verification</t>
        </is>
      </c>
      <c r="L1119" s="209" t="inlineStr">
        <is>
          <t>https://en.wikipedia.org/wiki/The_Ancient_Magus'_Bride</t>
        </is>
      </c>
      <c r="M1119" s="209" t="inlineStr">
        <is>
          <t>Comparative navigation coordinate; not a canonical source entry or claim of exact equivalence.</t>
        </is>
      </c>
    </row>
    <row r="1120">
      <c r="A1120" s="209" t="inlineStr">
        <is>
          <t>CON-1119</t>
        </is>
      </c>
      <c r="B1120" s="209" t="inlineStr">
        <is>
          <t>SRC-219</t>
        </is>
      </c>
      <c r="C1120" s="209" t="inlineStr">
        <is>
          <t>The Ancient Magus' Bride</t>
        </is>
      </c>
      <c r="D1120" s="209" t="inlineStr">
        <is>
          <t>folklore-rich British setting</t>
        </is>
      </c>
      <c r="E1120" s="209" t="inlineStr"/>
      <c r="F1120" s="209" t="inlineStr"/>
      <c r="G1120" s="209" t="inlineStr">
        <is>
          <t>source-describes-concept</t>
        </is>
      </c>
      <c r="H1120" s="209" t="inlineStr">
        <is>
          <t>Source Corpus.Distinctive_Contribution</t>
        </is>
      </c>
      <c r="I1120" s="209" t="inlineStr">
        <is>
          <t>unmapped</t>
        </is>
      </c>
      <c r="J1120" s="209" t="inlineStr">
        <is>
          <t>Corpus orientation only</t>
        </is>
      </c>
      <c r="K1120" s="209" t="inlineStr">
        <is>
          <t>Needs source-specific verification</t>
        </is>
      </c>
      <c r="L1120" s="209" t="inlineStr">
        <is>
          <t>https://en.wikipedia.org/wiki/The_Ancient_Magus'_Bride</t>
        </is>
      </c>
      <c r="M1120" s="209" t="inlineStr">
        <is>
          <t>Comparative navigation coordinate; not a canonical source entry or claim of exact equivalence.</t>
        </is>
      </c>
    </row>
    <row r="1121">
      <c r="A1121" s="209" t="inlineStr">
        <is>
          <t>CON-1120</t>
        </is>
      </c>
      <c r="B1121" s="209" t="inlineStr">
        <is>
          <t>SRC-220</t>
        </is>
      </c>
      <c r="C1121" s="209" t="inlineStr">
        <is>
          <t>Ranking of Kings</t>
        </is>
      </c>
      <c r="D1121" s="209" t="inlineStr">
        <is>
          <t>Small prince hero</t>
        </is>
      </c>
      <c r="E1121" s="209" t="inlineStr">
        <is>
          <t>ROL-701; NAR-100</t>
        </is>
      </c>
      <c r="F1121" s="209" t="inlineStr">
        <is>
          <t>Monarch; Hero and Protagonist Archetypes</t>
        </is>
      </c>
      <c r="G1121" s="209" t="inlineStr">
        <is>
          <t>orientation-maps-to</t>
        </is>
      </c>
      <c r="H1121" s="209" t="inlineStr">
        <is>
          <t>Source Corpus.Distinctive_Contribution</t>
        </is>
      </c>
      <c r="I1121" s="209" t="inlineStr">
        <is>
          <t>low</t>
        </is>
      </c>
      <c r="J1121" s="209" t="inlineStr">
        <is>
          <t>Corpus orientation only</t>
        </is>
      </c>
      <c r="K1121" s="209" t="inlineStr">
        <is>
          <t>Needs source-specific verification</t>
        </is>
      </c>
      <c r="L1121" s="209" t="inlineStr">
        <is>
          <t>https://en.wikipedia.org/wiki/Ranking_of_Kings</t>
        </is>
      </c>
      <c r="M1121" s="209" t="inlineStr">
        <is>
          <t>Comparative navigation coordinate; not a canonical source entry or claim of exact equivalence.</t>
        </is>
      </c>
    </row>
    <row r="1122">
      <c r="A1122" s="209" t="inlineStr">
        <is>
          <t>CON-1121</t>
        </is>
      </c>
      <c r="B1122" s="209" t="inlineStr">
        <is>
          <t>SRC-220</t>
        </is>
      </c>
      <c r="C1122" s="209" t="inlineStr">
        <is>
          <t>Ranking of Kings</t>
        </is>
      </c>
      <c r="D1122" s="209" t="inlineStr">
        <is>
          <t>giant lineage</t>
        </is>
      </c>
      <c r="E1122" s="209" t="inlineStr">
        <is>
          <t>PPL-108; LAW-800</t>
        </is>
      </c>
      <c r="F1122" s="209" t="inlineStr">
        <is>
          <t>Giantkin Peoples; Hospitality, Kinship &amp; Social Metaphysics</t>
        </is>
      </c>
      <c r="G1122" s="209" t="inlineStr">
        <is>
          <t>orientation-maps-to</t>
        </is>
      </c>
      <c r="H1122" s="209" t="inlineStr">
        <is>
          <t>Source Corpus.Distinctive_Contribution</t>
        </is>
      </c>
      <c r="I1122" s="209" t="inlineStr">
        <is>
          <t>low</t>
        </is>
      </c>
      <c r="J1122" s="209" t="inlineStr">
        <is>
          <t>Corpus orientation only</t>
        </is>
      </c>
      <c r="K1122" s="209" t="inlineStr">
        <is>
          <t>Needs source-specific verification</t>
        </is>
      </c>
      <c r="L1122" s="209" t="inlineStr">
        <is>
          <t>https://en.wikipedia.org/wiki/Ranking_of_Kings</t>
        </is>
      </c>
      <c r="M1122" s="209" t="inlineStr">
        <is>
          <t>Comparative navigation coordinate; not a canonical source entry or claim of exact equivalence.</t>
        </is>
      </c>
    </row>
    <row r="1123">
      <c r="A1123" s="209" t="inlineStr">
        <is>
          <t>CON-1122</t>
        </is>
      </c>
      <c r="B1123" s="209" t="inlineStr">
        <is>
          <t>SRC-220</t>
        </is>
      </c>
      <c r="C1123" s="209" t="inlineStr">
        <is>
          <t>Ranking of Kings</t>
        </is>
      </c>
      <c r="D1123" s="209" t="inlineStr">
        <is>
          <t>shadow people</t>
        </is>
      </c>
      <c r="E1123" s="209" t="inlineStr">
        <is>
          <t>PPL-100</t>
        </is>
      </c>
      <c r="F1123" s="209" t="inlineStr">
        <is>
          <t>Mortal and Natural Peoples</t>
        </is>
      </c>
      <c r="G1123" s="209" t="inlineStr">
        <is>
          <t>orientation-maps-to</t>
        </is>
      </c>
      <c r="H1123" s="209" t="inlineStr">
        <is>
          <t>Source Corpus.Distinctive_Contribution</t>
        </is>
      </c>
      <c r="I1123" s="209" t="inlineStr">
        <is>
          <t>low</t>
        </is>
      </c>
      <c r="J1123" s="209" t="inlineStr">
        <is>
          <t>Corpus orientation only</t>
        </is>
      </c>
      <c r="K1123" s="209" t="inlineStr">
        <is>
          <t>Needs source-specific verification</t>
        </is>
      </c>
      <c r="L1123" s="209" t="inlineStr">
        <is>
          <t>https://en.wikipedia.org/wiki/Ranking_of_Kings</t>
        </is>
      </c>
      <c r="M1123" s="209" t="inlineStr">
        <is>
          <t>Comparative navigation coordinate; not a canonical source entry or claim of exact equivalence.</t>
        </is>
      </c>
    </row>
    <row r="1124">
      <c r="A1124" s="209" t="inlineStr">
        <is>
          <t>CON-1123</t>
        </is>
      </c>
      <c r="B1124" s="209" t="inlineStr">
        <is>
          <t>SRC-220</t>
        </is>
      </c>
      <c r="C1124" s="209" t="inlineStr">
        <is>
          <t>Ranking of Kings</t>
        </is>
      </c>
      <c r="D1124" s="209" t="inlineStr">
        <is>
          <t>kingship ranking</t>
        </is>
      </c>
      <c r="E1124" s="209" t="inlineStr">
        <is>
          <t>ROL-700</t>
        </is>
      </c>
      <c r="F1124" s="209" t="inlineStr">
        <is>
          <t>Leadership and Social Office Roles</t>
        </is>
      </c>
      <c r="G1124" s="209" t="inlineStr">
        <is>
          <t>orientation-maps-to</t>
        </is>
      </c>
      <c r="H1124" s="209" t="inlineStr">
        <is>
          <t>Source Corpus.Distinctive_Contribution</t>
        </is>
      </c>
      <c r="I1124" s="209" t="inlineStr">
        <is>
          <t>moderate</t>
        </is>
      </c>
      <c r="J1124" s="209" t="inlineStr">
        <is>
          <t>Corpus orientation only</t>
        </is>
      </c>
      <c r="K1124" s="209" t="inlineStr">
        <is>
          <t>Needs source-specific verification</t>
        </is>
      </c>
      <c r="L1124" s="209" t="inlineStr">
        <is>
          <t>https://en.wikipedia.org/wiki/Ranking_of_Kings</t>
        </is>
      </c>
      <c r="M1124" s="209" t="inlineStr">
        <is>
          <t>Comparative navigation coordinate; not a canonical source entry or claim of exact equivalence.</t>
        </is>
      </c>
    </row>
    <row r="1125">
      <c r="A1125" s="209" t="inlineStr">
        <is>
          <t>CON-1124</t>
        </is>
      </c>
      <c r="B1125" s="209" t="inlineStr">
        <is>
          <t>SRC-220</t>
        </is>
      </c>
      <c r="C1125" s="209" t="inlineStr">
        <is>
          <t>Ranking of Kings</t>
        </is>
      </c>
      <c r="D1125" s="209" t="inlineStr">
        <is>
          <t>curses and loyalty</t>
        </is>
      </c>
      <c r="E1125" s="209" t="inlineStr">
        <is>
          <t>STA-311; LAW-204</t>
        </is>
      </c>
      <c r="F1125" s="209" t="inlineStr">
        <is>
          <t>Cursed State; Curse</t>
        </is>
      </c>
      <c r="G1125" s="209" t="inlineStr">
        <is>
          <t>orientation-maps-to</t>
        </is>
      </c>
      <c r="H1125" s="209" t="inlineStr">
        <is>
          <t>Source Corpus.Distinctive_Contribution</t>
        </is>
      </c>
      <c r="I1125" s="209" t="inlineStr">
        <is>
          <t>moderate</t>
        </is>
      </c>
      <c r="J1125" s="209" t="inlineStr">
        <is>
          <t>Corpus orientation only</t>
        </is>
      </c>
      <c r="K1125" s="209" t="inlineStr">
        <is>
          <t>Needs source-specific verification</t>
        </is>
      </c>
      <c r="L1125" s="209" t="inlineStr">
        <is>
          <t>https://en.wikipedia.org/wiki/Ranking_of_Kings</t>
        </is>
      </c>
      <c r="M1125" s="209" t="inlineStr">
        <is>
          <t>Comparative navigation coordinate; not a canonical source entry or claim of exact equivalence.</t>
        </is>
      </c>
    </row>
    <row r="1126">
      <c r="A1126" s="209" t="inlineStr">
        <is>
          <t>CON-1125</t>
        </is>
      </c>
      <c r="B1126" s="209" t="inlineStr">
        <is>
          <t>SRC-221</t>
        </is>
      </c>
      <c r="C1126" s="209" t="inlineStr">
        <is>
          <t>Attack on Titan</t>
        </is>
      </c>
      <c r="D1126" s="209" t="inlineStr">
        <is>
          <t>Human-to-titan transformation</t>
        </is>
      </c>
      <c r="E1126" s="209" t="inlineStr">
        <is>
          <t>STA-200</t>
        </is>
      </c>
      <c r="F1126" s="209" t="inlineStr">
        <is>
          <t>Bodily Transformation States</t>
        </is>
      </c>
      <c r="G1126" s="209" t="inlineStr">
        <is>
          <t>orientation-maps-to</t>
        </is>
      </c>
      <c r="H1126" s="209" t="inlineStr">
        <is>
          <t>Source Corpus.Distinctive_Contribution</t>
        </is>
      </c>
      <c r="I1126" s="209" t="inlineStr">
        <is>
          <t>low</t>
        </is>
      </c>
      <c r="J1126" s="209" t="inlineStr">
        <is>
          <t>Corpus orientation only</t>
        </is>
      </c>
      <c r="K1126" s="209" t="inlineStr">
        <is>
          <t>Needs source-specific verification</t>
        </is>
      </c>
      <c r="L1126" s="209" t="inlineStr">
        <is>
          <t>https://en.wikipedia.org/wiki/Attack_on_Titan</t>
        </is>
      </c>
      <c r="M1126" s="209" t="inlineStr">
        <is>
          <t>Comparative navigation coordinate; not a canonical source entry or claim of exact equivalence.</t>
        </is>
      </c>
    </row>
    <row r="1127">
      <c r="A1127" s="209" t="inlineStr">
        <is>
          <t>CON-1126</t>
        </is>
      </c>
      <c r="B1127" s="209" t="inlineStr">
        <is>
          <t>SRC-221</t>
        </is>
      </c>
      <c r="C1127" s="209" t="inlineStr">
        <is>
          <t>Attack on Titan</t>
        </is>
      </c>
      <c r="D1127" s="209" t="inlineStr">
        <is>
          <t>military branches</t>
        </is>
      </c>
      <c r="E1127" s="209" t="inlineStr"/>
      <c r="F1127" s="209" t="inlineStr"/>
      <c r="G1127" s="209" t="inlineStr">
        <is>
          <t>source-describes-concept</t>
        </is>
      </c>
      <c r="H1127" s="209" t="inlineStr">
        <is>
          <t>Source Corpus.Distinctive_Contribution</t>
        </is>
      </c>
      <c r="I1127" s="209" t="inlineStr">
        <is>
          <t>unmapped</t>
        </is>
      </c>
      <c r="J1127" s="209" t="inlineStr">
        <is>
          <t>Corpus orientation only</t>
        </is>
      </c>
      <c r="K1127" s="209" t="inlineStr">
        <is>
          <t>Needs source-specific verification</t>
        </is>
      </c>
      <c r="L1127" s="209" t="inlineStr">
        <is>
          <t>https://en.wikipedia.org/wiki/Attack_on_Titan</t>
        </is>
      </c>
      <c r="M1127" s="209" t="inlineStr">
        <is>
          <t>Comparative navigation coordinate; not a canonical source entry or claim of exact equivalence.</t>
        </is>
      </c>
    </row>
    <row r="1128">
      <c r="A1128" s="209" t="inlineStr">
        <is>
          <t>CON-1127</t>
        </is>
      </c>
      <c r="B1128" s="209" t="inlineStr">
        <is>
          <t>SRC-221</t>
        </is>
      </c>
      <c r="C1128" s="209" t="inlineStr">
        <is>
          <t>Attack on Titan</t>
        </is>
      </c>
      <c r="D1128" s="209" t="inlineStr">
        <is>
          <t>walls</t>
        </is>
      </c>
      <c r="E1128" s="209" t="inlineStr"/>
      <c r="F1128" s="209" t="inlineStr"/>
      <c r="G1128" s="209" t="inlineStr">
        <is>
          <t>source-describes-concept</t>
        </is>
      </c>
      <c r="H1128" s="209" t="inlineStr">
        <is>
          <t>Source Corpus.Distinctive_Contribution</t>
        </is>
      </c>
      <c r="I1128" s="209" t="inlineStr">
        <is>
          <t>unmapped</t>
        </is>
      </c>
      <c r="J1128" s="209" t="inlineStr">
        <is>
          <t>Corpus orientation only</t>
        </is>
      </c>
      <c r="K1128" s="209" t="inlineStr">
        <is>
          <t>Needs source-specific verification</t>
        </is>
      </c>
      <c r="L1128" s="209" t="inlineStr">
        <is>
          <t>https://en.wikipedia.org/wiki/Attack_on_Titan</t>
        </is>
      </c>
      <c r="M1128" s="209" t="inlineStr">
        <is>
          <t>Comparative navigation coordinate; not a canonical source entry or claim of exact equivalence.</t>
        </is>
      </c>
    </row>
    <row r="1129">
      <c r="A1129" s="209" t="inlineStr">
        <is>
          <t>CON-1128</t>
        </is>
      </c>
      <c r="B1129" s="209" t="inlineStr">
        <is>
          <t>SRC-221</t>
        </is>
      </c>
      <c r="C1129" s="209" t="inlineStr">
        <is>
          <t>Attack on Titan</t>
        </is>
      </c>
      <c r="D1129" s="209" t="inlineStr">
        <is>
          <t>inherited powers</t>
        </is>
      </c>
      <c r="E1129" s="209" t="inlineStr"/>
      <c r="F1129" s="209" t="inlineStr"/>
      <c r="G1129" s="209" t="inlineStr">
        <is>
          <t>source-describes-concept</t>
        </is>
      </c>
      <c r="H1129" s="209" t="inlineStr">
        <is>
          <t>Source Corpus.Distinctive_Contribution</t>
        </is>
      </c>
      <c r="I1129" s="209" t="inlineStr">
        <is>
          <t>unmapped</t>
        </is>
      </c>
      <c r="J1129" s="209" t="inlineStr">
        <is>
          <t>Corpus orientation only</t>
        </is>
      </c>
      <c r="K1129" s="209" t="inlineStr">
        <is>
          <t>Needs source-specific verification</t>
        </is>
      </c>
      <c r="L1129" s="209" t="inlineStr">
        <is>
          <t>https://en.wikipedia.org/wiki/Attack_on_Titan</t>
        </is>
      </c>
      <c r="M1129" s="209" t="inlineStr">
        <is>
          <t>Comparative navigation coordinate; not a canonical source entry or claim of exact equivalence.</t>
        </is>
      </c>
    </row>
    <row r="1130">
      <c r="A1130" s="209" t="inlineStr">
        <is>
          <t>CON-1129</t>
        </is>
      </c>
      <c r="B1130" s="209" t="inlineStr">
        <is>
          <t>SRC-221</t>
        </is>
      </c>
      <c r="C1130" s="209" t="inlineStr">
        <is>
          <t>Attack on Titan</t>
        </is>
      </c>
      <c r="D1130" s="209" t="inlineStr">
        <is>
          <t>historical revelation</t>
        </is>
      </c>
      <c r="E1130" s="209" t="inlineStr"/>
      <c r="F1130" s="209" t="inlineStr"/>
      <c r="G1130" s="209" t="inlineStr">
        <is>
          <t>source-describes-concept</t>
        </is>
      </c>
      <c r="H1130" s="209" t="inlineStr">
        <is>
          <t>Source Corpus.Distinctive_Contribution</t>
        </is>
      </c>
      <c r="I1130" s="209" t="inlineStr">
        <is>
          <t>unmapped</t>
        </is>
      </c>
      <c r="J1130" s="209" t="inlineStr">
        <is>
          <t>Corpus orientation only</t>
        </is>
      </c>
      <c r="K1130" s="209" t="inlineStr">
        <is>
          <t>Needs source-specific verification</t>
        </is>
      </c>
      <c r="L1130" s="209" t="inlineStr">
        <is>
          <t>https://en.wikipedia.org/wiki/Attack_on_Titan</t>
        </is>
      </c>
      <c r="M1130" s="209" t="inlineStr">
        <is>
          <t>Comparative navigation coordinate; not a canonical source entry or claim of exact equivalence.</t>
        </is>
      </c>
    </row>
    <row r="1131">
      <c r="A1131" s="209" t="inlineStr">
        <is>
          <t>CON-1130</t>
        </is>
      </c>
      <c r="B1131" s="209" t="inlineStr">
        <is>
          <t>SRC-222</t>
        </is>
      </c>
      <c r="C1131" s="209" t="inlineStr">
        <is>
          <t>Dorohedoro</t>
        </is>
      </c>
      <c r="D1131" s="209" t="inlineStr">
        <is>
          <t>Sorcerer species/class</t>
        </is>
      </c>
      <c r="E1131" s="209" t="inlineStr">
        <is>
          <t>PPL-100; ROL-302</t>
        </is>
      </c>
      <c r="F1131" s="209" t="inlineStr">
        <is>
          <t>Mortal and Natural Peoples; Sorcerer</t>
        </is>
      </c>
      <c r="G1131" s="209" t="inlineStr">
        <is>
          <t>orientation-maps-to</t>
        </is>
      </c>
      <c r="H1131" s="209" t="inlineStr">
        <is>
          <t>Source Corpus.Distinctive_Contribution</t>
        </is>
      </c>
      <c r="I1131" s="209" t="inlineStr">
        <is>
          <t>low</t>
        </is>
      </c>
      <c r="J1131" s="209" t="inlineStr">
        <is>
          <t>Corpus orientation only</t>
        </is>
      </c>
      <c r="K1131" s="209" t="inlineStr">
        <is>
          <t>Needs source-specific verification</t>
        </is>
      </c>
      <c r="L1131" s="209" t="inlineStr">
        <is>
          <t>https://en.wikipedia.org/wiki/Dorohedoro</t>
        </is>
      </c>
      <c r="M1131" s="209" t="inlineStr">
        <is>
          <t>Comparative navigation coordinate; not a canonical source entry or claim of exact equivalence.</t>
        </is>
      </c>
    </row>
    <row r="1132">
      <c r="A1132" s="209" t="inlineStr">
        <is>
          <t>CON-1131</t>
        </is>
      </c>
      <c r="B1132" s="209" t="inlineStr">
        <is>
          <t>SRC-222</t>
        </is>
      </c>
      <c r="C1132" s="209" t="inlineStr">
        <is>
          <t>Dorohedoro</t>
        </is>
      </c>
      <c r="D1132" s="209" t="inlineStr">
        <is>
          <t>smoke-based powers</t>
        </is>
      </c>
      <c r="E1132" s="209" t="inlineStr"/>
      <c r="F1132" s="209" t="inlineStr"/>
      <c r="G1132" s="209" t="inlineStr">
        <is>
          <t>source-describes-concept</t>
        </is>
      </c>
      <c r="H1132" s="209" t="inlineStr">
        <is>
          <t>Source Corpus.Distinctive_Contribution</t>
        </is>
      </c>
      <c r="I1132" s="209" t="inlineStr">
        <is>
          <t>unmapped</t>
        </is>
      </c>
      <c r="J1132" s="209" t="inlineStr">
        <is>
          <t>Corpus orientation only</t>
        </is>
      </c>
      <c r="K1132" s="209" t="inlineStr">
        <is>
          <t>Needs source-specific verification</t>
        </is>
      </c>
      <c r="L1132" s="209" t="inlineStr">
        <is>
          <t>https://en.wikipedia.org/wiki/Dorohedoro</t>
        </is>
      </c>
      <c r="M1132" s="209" t="inlineStr">
        <is>
          <t>Comparative navigation coordinate; not a canonical source entry or claim of exact equivalence.</t>
        </is>
      </c>
    </row>
    <row r="1133">
      <c r="A1133" s="209" t="inlineStr">
        <is>
          <t>CON-1132</t>
        </is>
      </c>
      <c r="B1133" s="209" t="inlineStr">
        <is>
          <t>SRC-222</t>
        </is>
      </c>
      <c r="C1133" s="209" t="inlineStr">
        <is>
          <t>Dorohedoro</t>
        </is>
      </c>
      <c r="D1133" s="209" t="inlineStr">
        <is>
          <t>body transformation</t>
        </is>
      </c>
      <c r="E1133" s="209" t="inlineStr">
        <is>
          <t>STA-200</t>
        </is>
      </c>
      <c r="F1133" s="209" t="inlineStr">
        <is>
          <t>Bodily Transformation States</t>
        </is>
      </c>
      <c r="G1133" s="209" t="inlineStr">
        <is>
          <t>orientation-maps-to</t>
        </is>
      </c>
      <c r="H1133" s="209" t="inlineStr">
        <is>
          <t>Source Corpus.Distinctive_Contribution</t>
        </is>
      </c>
      <c r="I1133" s="209" t="inlineStr">
        <is>
          <t>low</t>
        </is>
      </c>
      <c r="J1133" s="209" t="inlineStr">
        <is>
          <t>Corpus orientation only</t>
        </is>
      </c>
      <c r="K1133" s="209" t="inlineStr">
        <is>
          <t>Needs source-specific verification</t>
        </is>
      </c>
      <c r="L1133" s="209" t="inlineStr">
        <is>
          <t>https://en.wikipedia.org/wiki/Dorohedoro</t>
        </is>
      </c>
      <c r="M1133" s="209" t="inlineStr">
        <is>
          <t>Comparative navigation coordinate; not a canonical source entry or claim of exact equivalence.</t>
        </is>
      </c>
    </row>
    <row r="1134">
      <c r="A1134" s="209" t="inlineStr">
        <is>
          <t>CON-1133</t>
        </is>
      </c>
      <c r="B1134" s="209" t="inlineStr">
        <is>
          <t>SRC-222</t>
        </is>
      </c>
      <c r="C1134" s="209" t="inlineStr">
        <is>
          <t>Dorohedoro</t>
        </is>
      </c>
      <c r="D1134" s="209" t="inlineStr">
        <is>
          <t>devils</t>
        </is>
      </c>
      <c r="E1134" s="209" t="inlineStr">
        <is>
          <t>PPL-502</t>
        </is>
      </c>
      <c r="F1134" s="209" t="inlineStr">
        <is>
          <t>Devils and Contractual Fiends</t>
        </is>
      </c>
      <c r="G1134" s="209" t="inlineStr">
        <is>
          <t>orientation-maps-to</t>
        </is>
      </c>
      <c r="H1134" s="209" t="inlineStr">
        <is>
          <t>Source Corpus.Distinctive_Contribution</t>
        </is>
      </c>
      <c r="I1134" s="209" t="inlineStr">
        <is>
          <t>high</t>
        </is>
      </c>
      <c r="J1134" s="209" t="inlineStr">
        <is>
          <t>Corpus orientation only</t>
        </is>
      </c>
      <c r="K1134" s="209" t="inlineStr">
        <is>
          <t>Needs source-specific verification</t>
        </is>
      </c>
      <c r="L1134" s="209" t="inlineStr">
        <is>
          <t>https://en.wikipedia.org/wiki/Dorohedoro</t>
        </is>
      </c>
      <c r="M1134" s="209" t="inlineStr">
        <is>
          <t>Comparative navigation coordinate; not a canonical source entry or claim of exact equivalence.</t>
        </is>
      </c>
    </row>
    <row r="1135">
      <c r="A1135" s="209" t="inlineStr">
        <is>
          <t>CON-1134</t>
        </is>
      </c>
      <c r="B1135" s="209" t="inlineStr">
        <is>
          <t>SRC-222</t>
        </is>
      </c>
      <c r="C1135" s="209" t="inlineStr">
        <is>
          <t>Dorohedoro</t>
        </is>
      </c>
      <c r="D1135" s="209" t="inlineStr">
        <is>
          <t>violent city ecology</t>
        </is>
      </c>
      <c r="E1135" s="209" t="inlineStr"/>
      <c r="F1135" s="209" t="inlineStr"/>
      <c r="G1135" s="209" t="inlineStr">
        <is>
          <t>source-describes-concept</t>
        </is>
      </c>
      <c r="H1135" s="209" t="inlineStr">
        <is>
          <t>Source Corpus.Distinctive_Contribution</t>
        </is>
      </c>
      <c r="I1135" s="209" t="inlineStr">
        <is>
          <t>unmapped</t>
        </is>
      </c>
      <c r="J1135" s="209" t="inlineStr">
        <is>
          <t>Corpus orientation only</t>
        </is>
      </c>
      <c r="K1135" s="209" t="inlineStr">
        <is>
          <t>Needs source-specific verification</t>
        </is>
      </c>
      <c r="L1135" s="209" t="inlineStr">
        <is>
          <t>https://en.wikipedia.org/wiki/Dorohedoro</t>
        </is>
      </c>
      <c r="M1135" s="209" t="inlineStr">
        <is>
          <t>Comparative navigation coordinate; not a canonical source entry or claim of exact equivalence.</t>
        </is>
      </c>
    </row>
    <row r="1136">
      <c r="A1136" s="209" t="inlineStr">
        <is>
          <t>CON-1135</t>
        </is>
      </c>
      <c r="B1136" s="209" t="inlineStr">
        <is>
          <t>SRC-223</t>
        </is>
      </c>
      <c r="C1136" s="209" t="inlineStr">
        <is>
          <t>Witch Hat Atelier</t>
        </is>
      </c>
      <c r="D1136" s="209" t="inlineStr">
        <is>
          <t>Drawn-circle magic</t>
        </is>
      </c>
      <c r="E1136" s="209" t="inlineStr"/>
      <c r="F1136" s="209" t="inlineStr"/>
      <c r="G1136" s="209" t="inlineStr">
        <is>
          <t>source-describes-concept</t>
        </is>
      </c>
      <c r="H1136" s="209" t="inlineStr">
        <is>
          <t>Source Corpus.Distinctive_Contribution</t>
        </is>
      </c>
      <c r="I1136" s="209" t="inlineStr">
        <is>
          <t>unmapped</t>
        </is>
      </c>
      <c r="J1136" s="209" t="inlineStr">
        <is>
          <t>Corpus orientation only</t>
        </is>
      </c>
      <c r="K1136" s="209" t="inlineStr">
        <is>
          <t>Needs source-specific verification</t>
        </is>
      </c>
      <c r="L1136" s="209" t="inlineStr">
        <is>
          <t>https://en.wikipedia.org/wiki/Witch_Hat_Atelier</t>
        </is>
      </c>
      <c r="M1136" s="209" t="inlineStr">
        <is>
          <t>Comparative navigation coordinate; not a canonical source entry or claim of exact equivalence.</t>
        </is>
      </c>
    </row>
    <row r="1137">
      <c r="A1137" s="209" t="inlineStr">
        <is>
          <t>CON-1136</t>
        </is>
      </c>
      <c r="B1137" s="209" t="inlineStr">
        <is>
          <t>SRC-223</t>
        </is>
      </c>
      <c r="C1137" s="209" t="inlineStr">
        <is>
          <t>Witch Hat Atelier</t>
        </is>
      </c>
      <c r="D1137" s="209" t="inlineStr">
        <is>
          <t>institutional secrecy</t>
        </is>
      </c>
      <c r="E1137" s="209" t="inlineStr"/>
      <c r="F1137" s="209" t="inlineStr"/>
      <c r="G1137" s="209" t="inlineStr">
        <is>
          <t>source-describes-concept</t>
        </is>
      </c>
      <c r="H1137" s="209" t="inlineStr">
        <is>
          <t>Source Corpus.Distinctive_Contribution</t>
        </is>
      </c>
      <c r="I1137" s="209" t="inlineStr">
        <is>
          <t>unmapped</t>
        </is>
      </c>
      <c r="J1137" s="209" t="inlineStr">
        <is>
          <t>Corpus orientation only</t>
        </is>
      </c>
      <c r="K1137" s="209" t="inlineStr">
        <is>
          <t>Needs source-specific verification</t>
        </is>
      </c>
      <c r="L1137" s="209" t="inlineStr">
        <is>
          <t>https://en.wikipedia.org/wiki/Witch_Hat_Atelier</t>
        </is>
      </c>
      <c r="M1137" s="209" t="inlineStr">
        <is>
          <t>Comparative navigation coordinate; not a canonical source entry or claim of exact equivalence.</t>
        </is>
      </c>
    </row>
    <row r="1138">
      <c r="A1138" s="209" t="inlineStr">
        <is>
          <t>CON-1137</t>
        </is>
      </c>
      <c r="B1138" s="209" t="inlineStr">
        <is>
          <t>SRC-223</t>
        </is>
      </c>
      <c r="C1138" s="209" t="inlineStr">
        <is>
          <t>Witch Hat Atelier</t>
        </is>
      </c>
      <c r="D1138" s="209" t="inlineStr">
        <is>
          <t>witch apprenticeship</t>
        </is>
      </c>
      <c r="E1138" s="209" t="inlineStr"/>
      <c r="F1138" s="209" t="inlineStr"/>
      <c r="G1138" s="209" t="inlineStr">
        <is>
          <t>source-describes-concept</t>
        </is>
      </c>
      <c r="H1138" s="209" t="inlineStr">
        <is>
          <t>Source Corpus.Distinctive_Contribution</t>
        </is>
      </c>
      <c r="I1138" s="209" t="inlineStr">
        <is>
          <t>unmapped</t>
        </is>
      </c>
      <c r="J1138" s="209" t="inlineStr">
        <is>
          <t>Corpus orientation only</t>
        </is>
      </c>
      <c r="K1138" s="209" t="inlineStr">
        <is>
          <t>Needs source-specific verification</t>
        </is>
      </c>
      <c r="L1138" s="209" t="inlineStr">
        <is>
          <t>https://en.wikipedia.org/wiki/Witch_Hat_Atelier</t>
        </is>
      </c>
      <c r="M1138" s="209" t="inlineStr">
        <is>
          <t>Comparative navigation coordinate; not a canonical source entry or claim of exact equivalence.</t>
        </is>
      </c>
    </row>
    <row r="1139">
      <c r="A1139" s="209" t="inlineStr">
        <is>
          <t>CON-1138</t>
        </is>
      </c>
      <c r="B1139" s="209" t="inlineStr">
        <is>
          <t>SRC-223</t>
        </is>
      </c>
      <c r="C1139" s="209" t="inlineStr">
        <is>
          <t>Witch Hat Atelier</t>
        </is>
      </c>
      <c r="D1139" s="209" t="inlineStr">
        <is>
          <t>ethics of access and disability</t>
        </is>
      </c>
      <c r="E1139" s="209" t="inlineStr"/>
      <c r="F1139" s="209" t="inlineStr"/>
      <c r="G1139" s="209" t="inlineStr">
        <is>
          <t>source-describes-concept</t>
        </is>
      </c>
      <c r="H1139" s="209" t="inlineStr">
        <is>
          <t>Source Corpus.Distinctive_Contribution</t>
        </is>
      </c>
      <c r="I1139" s="209" t="inlineStr">
        <is>
          <t>unmapped</t>
        </is>
      </c>
      <c r="J1139" s="209" t="inlineStr">
        <is>
          <t>Corpus orientation only</t>
        </is>
      </c>
      <c r="K1139" s="209" t="inlineStr">
        <is>
          <t>Needs source-specific verification</t>
        </is>
      </c>
      <c r="L1139" s="209" t="inlineStr">
        <is>
          <t>https://en.wikipedia.org/wiki/Witch_Hat_Atelier</t>
        </is>
      </c>
      <c r="M1139" s="209" t="inlineStr">
        <is>
          <t>Comparative navigation coordinate; not a canonical source entry or claim of exact equivalence.</t>
        </is>
      </c>
    </row>
    <row r="1140">
      <c r="A1140" s="209" t="inlineStr">
        <is>
          <t>CON-1139</t>
        </is>
      </c>
      <c r="B1140" s="209" t="inlineStr">
        <is>
          <t>SRC-224</t>
        </is>
      </c>
      <c r="C1140" s="209" t="inlineStr">
        <is>
          <t>The Faraway Paladin</t>
        </is>
      </c>
      <c r="D1140" s="209" t="inlineStr">
        <is>
          <t>Reincarnated paladin</t>
        </is>
      </c>
      <c r="E1140" s="209" t="inlineStr">
        <is>
          <t>ROL-117; STA-501</t>
        </is>
      </c>
      <c r="F1140" s="209" t="inlineStr">
        <is>
          <t>Paladin and Holy Knight; Reincarnated</t>
        </is>
      </c>
      <c r="G1140" s="209" t="inlineStr">
        <is>
          <t>orientation-maps-to</t>
        </is>
      </c>
      <c r="H1140" s="209" t="inlineStr">
        <is>
          <t>Source Corpus.Distinctive_Contribution</t>
        </is>
      </c>
      <c r="I1140" s="209" t="inlineStr">
        <is>
          <t>high</t>
        </is>
      </c>
      <c r="J1140" s="209" t="inlineStr">
        <is>
          <t>Corpus orientation only</t>
        </is>
      </c>
      <c r="K1140" s="209" t="inlineStr">
        <is>
          <t>Needs source-specific verification</t>
        </is>
      </c>
      <c r="L1140" s="209" t="inlineStr">
        <is>
          <t>https://en.wikipedia.org/wiki/The_Faraway_Paladin</t>
        </is>
      </c>
      <c r="M1140" s="209" t="inlineStr">
        <is>
          <t>Comparative navigation coordinate; not a canonical source entry or claim of exact equivalence.</t>
        </is>
      </c>
    </row>
    <row r="1141">
      <c r="A1141" s="209" t="inlineStr">
        <is>
          <t>CON-1140</t>
        </is>
      </c>
      <c r="B1141" s="209" t="inlineStr">
        <is>
          <t>SRC-224</t>
        </is>
      </c>
      <c r="C1141" s="209" t="inlineStr">
        <is>
          <t>The Faraway Paladin</t>
        </is>
      </c>
      <c r="D1141" s="209" t="inlineStr">
        <is>
          <t>undead foster family</t>
        </is>
      </c>
      <c r="E1141" s="209" t="inlineStr">
        <is>
          <t>PPL-600</t>
        </is>
      </c>
      <c r="F1141" s="209" t="inlineStr">
        <is>
          <t>Undead Beings</t>
        </is>
      </c>
      <c r="G1141" s="209" t="inlineStr">
        <is>
          <t>orientation-maps-to</t>
        </is>
      </c>
      <c r="H1141" s="209" t="inlineStr">
        <is>
          <t>Source Corpus.Distinctive_Contribution</t>
        </is>
      </c>
      <c r="I1141" s="209" t="inlineStr">
        <is>
          <t>high</t>
        </is>
      </c>
      <c r="J1141" s="209" t="inlineStr">
        <is>
          <t>Corpus orientation only</t>
        </is>
      </c>
      <c r="K1141" s="209" t="inlineStr">
        <is>
          <t>Needs source-specific verification</t>
        </is>
      </c>
      <c r="L1141" s="209" t="inlineStr">
        <is>
          <t>https://en.wikipedia.org/wiki/The_Faraway_Paladin</t>
        </is>
      </c>
      <c r="M1141" s="209" t="inlineStr">
        <is>
          <t>Comparative navigation coordinate; not a canonical source entry or claim of exact equivalence.</t>
        </is>
      </c>
    </row>
    <row r="1142">
      <c r="A1142" s="209" t="inlineStr">
        <is>
          <t>CON-1141</t>
        </is>
      </c>
      <c r="B1142" s="209" t="inlineStr">
        <is>
          <t>SRC-224</t>
        </is>
      </c>
      <c r="C1142" s="209" t="inlineStr">
        <is>
          <t>The Faraway Paladin</t>
        </is>
      </c>
      <c r="D1142" s="209" t="inlineStr">
        <is>
          <t>divine oath</t>
        </is>
      </c>
      <c r="E1142" s="209" t="inlineStr">
        <is>
          <t>LAW-100</t>
        </is>
      </c>
      <c r="F1142" s="209" t="inlineStr">
        <is>
          <t>Oaths, Vows &amp; Prohibitions</t>
        </is>
      </c>
      <c r="G1142" s="209" t="inlineStr">
        <is>
          <t>orientation-maps-to</t>
        </is>
      </c>
      <c r="H1142" s="209" t="inlineStr">
        <is>
          <t>Source Corpus.Distinctive_Contribution</t>
        </is>
      </c>
      <c r="I1142" s="209" t="inlineStr">
        <is>
          <t>moderate</t>
        </is>
      </c>
      <c r="J1142" s="209" t="inlineStr">
        <is>
          <t>Corpus orientation only</t>
        </is>
      </c>
      <c r="K1142" s="209" t="inlineStr">
        <is>
          <t>Needs source-specific verification</t>
        </is>
      </c>
      <c r="L1142" s="209" t="inlineStr">
        <is>
          <t>https://en.wikipedia.org/wiki/The_Faraway_Paladin</t>
        </is>
      </c>
      <c r="M1142" s="209" t="inlineStr">
        <is>
          <t>Comparative navigation coordinate; not a canonical source entry or claim of exact equivalence.</t>
        </is>
      </c>
    </row>
    <row r="1143">
      <c r="A1143" s="209" t="inlineStr">
        <is>
          <t>CON-1142</t>
        </is>
      </c>
      <c r="B1143" s="209" t="inlineStr">
        <is>
          <t>SRC-224</t>
        </is>
      </c>
      <c r="C1143" s="209" t="inlineStr">
        <is>
          <t>The Faraway Paladin</t>
        </is>
      </c>
      <c r="D1143" s="209" t="inlineStr">
        <is>
          <t>frontier restoration</t>
        </is>
      </c>
      <c r="E1143" s="209" t="inlineStr"/>
      <c r="F1143" s="209" t="inlineStr"/>
      <c r="G1143" s="209" t="inlineStr">
        <is>
          <t>source-describes-concept</t>
        </is>
      </c>
      <c r="H1143" s="209" t="inlineStr">
        <is>
          <t>Source Corpus.Distinctive_Contribution</t>
        </is>
      </c>
      <c r="I1143" s="209" t="inlineStr">
        <is>
          <t>unmapped</t>
        </is>
      </c>
      <c r="J1143" s="209" t="inlineStr">
        <is>
          <t>Corpus orientation only</t>
        </is>
      </c>
      <c r="K1143" s="209" t="inlineStr">
        <is>
          <t>Needs source-specific verification</t>
        </is>
      </c>
      <c r="L1143" s="209" t="inlineStr">
        <is>
          <t>https://en.wikipedia.org/wiki/The_Faraway_Paladin</t>
        </is>
      </c>
      <c r="M1143" s="209" t="inlineStr">
        <is>
          <t>Comparative navigation coordinate; not a canonical source entry or claim of exact equivalence.</t>
        </is>
      </c>
    </row>
    <row r="1144">
      <c r="A1144" s="209" t="inlineStr">
        <is>
          <t>CON-1143</t>
        </is>
      </c>
      <c r="B1144" s="209" t="inlineStr">
        <is>
          <t>SRC-225</t>
        </is>
      </c>
      <c r="C1144" s="209" t="inlineStr">
        <is>
          <t>The Seven Deadly Sins</t>
        </is>
      </c>
      <c r="D1144" s="209" t="inlineStr">
        <is>
          <t>Knight orders</t>
        </is>
      </c>
      <c r="E1144" s="209" t="inlineStr">
        <is>
          <t>ROL-115; INS-200</t>
        </is>
      </c>
      <c r="F1144" s="209" t="inlineStr">
        <is>
          <t>Knight; Martial and Protective Organizations</t>
        </is>
      </c>
      <c r="G1144" s="209" t="inlineStr">
        <is>
          <t>orientation-maps-to</t>
        </is>
      </c>
      <c r="H1144" s="209" t="inlineStr">
        <is>
          <t>Source Corpus.Distinctive_Contribution</t>
        </is>
      </c>
      <c r="I1144" s="209" t="inlineStr">
        <is>
          <t>low</t>
        </is>
      </c>
      <c r="J1144" s="209" t="inlineStr">
        <is>
          <t>Corpus orientation only</t>
        </is>
      </c>
      <c r="K1144" s="209" t="inlineStr">
        <is>
          <t>Needs source-specific verification</t>
        </is>
      </c>
      <c r="L1144" s="209" t="inlineStr">
        <is>
          <t>https://en.wikipedia.org/wiki/The_Seven_Deadly_Sins</t>
        </is>
      </c>
      <c r="M1144" s="209" t="inlineStr">
        <is>
          <t>Comparative navigation coordinate; not a canonical source entry or claim of exact equivalence.</t>
        </is>
      </c>
    </row>
    <row r="1145">
      <c r="A1145" s="209" t="inlineStr">
        <is>
          <t>CON-1144</t>
        </is>
      </c>
      <c r="B1145" s="209" t="inlineStr">
        <is>
          <t>SRC-225</t>
        </is>
      </c>
      <c r="C1145" s="209" t="inlineStr">
        <is>
          <t>The Seven Deadly Sins</t>
        </is>
      </c>
      <c r="D1145" s="209" t="inlineStr">
        <is>
          <t>demon/goddess/fairy/giant peoples</t>
        </is>
      </c>
      <c r="E1145" s="209" t="inlineStr">
        <is>
          <t>PPL-501; PPL-108; PPL-100</t>
        </is>
      </c>
      <c r="F1145" s="209" t="inlineStr">
        <is>
          <t>Demons; Giantkin Peoples; Mortal and Natural Peoples</t>
        </is>
      </c>
      <c r="G1145" s="209" t="inlineStr">
        <is>
          <t>orientation-maps-to</t>
        </is>
      </c>
      <c r="H1145" s="209" t="inlineStr">
        <is>
          <t>Source Corpus.Distinctive_Contribution</t>
        </is>
      </c>
      <c r="I1145" s="209" t="inlineStr">
        <is>
          <t>low</t>
        </is>
      </c>
      <c r="J1145" s="209" t="inlineStr">
        <is>
          <t>Corpus orientation only</t>
        </is>
      </c>
      <c r="K1145" s="209" t="inlineStr">
        <is>
          <t>Needs source-specific verification</t>
        </is>
      </c>
      <c r="L1145" s="209" t="inlineStr">
        <is>
          <t>https://en.wikipedia.org/wiki/The_Seven_Deadly_Sins</t>
        </is>
      </c>
      <c r="M1145" s="209" t="inlineStr">
        <is>
          <t>Comparative navigation coordinate; not a canonical source entry or claim of exact equivalence.</t>
        </is>
      </c>
    </row>
    <row r="1146">
      <c r="A1146" s="209" t="inlineStr">
        <is>
          <t>CON-1145</t>
        </is>
      </c>
      <c r="B1146" s="209" t="inlineStr">
        <is>
          <t>SRC-225</t>
        </is>
      </c>
      <c r="C1146" s="209" t="inlineStr">
        <is>
          <t>The Seven Deadly Sins</t>
        </is>
      </c>
      <c r="D1146" s="209" t="inlineStr">
        <is>
          <t>sins as identities</t>
        </is>
      </c>
      <c r="E1146" s="209" t="inlineStr"/>
      <c r="F1146" s="209" t="inlineStr"/>
      <c r="G1146" s="209" t="inlineStr">
        <is>
          <t>source-describes-concept</t>
        </is>
      </c>
      <c r="H1146" s="209" t="inlineStr">
        <is>
          <t>Source Corpus.Distinctive_Contribution</t>
        </is>
      </c>
      <c r="I1146" s="209" t="inlineStr">
        <is>
          <t>unmapped</t>
        </is>
      </c>
      <c r="J1146" s="209" t="inlineStr">
        <is>
          <t>Corpus orientation only</t>
        </is>
      </c>
      <c r="K1146" s="209" t="inlineStr">
        <is>
          <t>Needs source-specific verification</t>
        </is>
      </c>
      <c r="L1146" s="209" t="inlineStr">
        <is>
          <t>https://en.wikipedia.org/wiki/The_Seven_Deadly_Sins</t>
        </is>
      </c>
      <c r="M1146" s="209" t="inlineStr">
        <is>
          <t>Comparative navigation coordinate; not a canonical source entry or claim of exact equivalence.</t>
        </is>
      </c>
    </row>
    <row r="1147">
      <c r="A1147" s="209" t="inlineStr">
        <is>
          <t>CON-1146</t>
        </is>
      </c>
      <c r="B1147" s="209" t="inlineStr">
        <is>
          <t>SRC-225</t>
        </is>
      </c>
      <c r="C1147" s="209" t="inlineStr">
        <is>
          <t>The Seven Deadly Sins</t>
        </is>
      </c>
      <c r="D1147" s="209" t="inlineStr">
        <is>
          <t>transformations</t>
        </is>
      </c>
      <c r="E1147" s="209" t="inlineStr">
        <is>
          <t>STA-200</t>
        </is>
      </c>
      <c r="F1147" s="209" t="inlineStr">
        <is>
          <t>Bodily Transformation States</t>
        </is>
      </c>
      <c r="G1147" s="209" t="inlineStr">
        <is>
          <t>orientation-maps-to</t>
        </is>
      </c>
      <c r="H1147" s="209" t="inlineStr">
        <is>
          <t>Source Corpus.Distinctive_Contribution</t>
        </is>
      </c>
      <c r="I1147" s="209" t="inlineStr">
        <is>
          <t>low</t>
        </is>
      </c>
      <c r="J1147" s="209" t="inlineStr">
        <is>
          <t>Corpus orientation only</t>
        </is>
      </c>
      <c r="K1147" s="209" t="inlineStr">
        <is>
          <t>Needs source-specific verification</t>
        </is>
      </c>
      <c r="L1147" s="209" t="inlineStr">
        <is>
          <t>https://en.wikipedia.org/wiki/The_Seven_Deadly_Sins</t>
        </is>
      </c>
      <c r="M1147" s="209" t="inlineStr">
        <is>
          <t>Comparative navigation coordinate; not a canonical source entry or claim of exact equivalence.</t>
        </is>
      </c>
    </row>
    <row r="1148">
      <c r="A1148" s="209" t="inlineStr">
        <is>
          <t>CON-1147</t>
        </is>
      </c>
      <c r="B1148" s="209" t="inlineStr">
        <is>
          <t>SRC-226</t>
        </is>
      </c>
      <c r="C1148" s="209" t="inlineStr">
        <is>
          <t>Black Clover</t>
        </is>
      </c>
      <c r="D1148" s="209" t="inlineStr">
        <is>
          <t>Magic knight squads</t>
        </is>
      </c>
      <c r="E1148" s="209" t="inlineStr">
        <is>
          <t>ROL-115; INS-200</t>
        </is>
      </c>
      <c r="F1148" s="209" t="inlineStr">
        <is>
          <t>Knight; Martial and Protective Organizations</t>
        </is>
      </c>
      <c r="G1148" s="209" t="inlineStr">
        <is>
          <t>orientation-maps-to</t>
        </is>
      </c>
      <c r="H1148" s="209" t="inlineStr">
        <is>
          <t>Source Corpus.Distinctive_Contribution</t>
        </is>
      </c>
      <c r="I1148" s="209" t="inlineStr">
        <is>
          <t>low</t>
        </is>
      </c>
      <c r="J1148" s="209" t="inlineStr">
        <is>
          <t>Corpus orientation only</t>
        </is>
      </c>
      <c r="K1148" s="209" t="inlineStr">
        <is>
          <t>Needs source-specific verification</t>
        </is>
      </c>
      <c r="L1148" s="209" t="inlineStr">
        <is>
          <t>https://en.wikipedia.org/wiki/Black_Clover</t>
        </is>
      </c>
      <c r="M1148" s="209" t="inlineStr">
        <is>
          <t>Comparative navigation coordinate; not a canonical source entry or claim of exact equivalence.</t>
        </is>
      </c>
    </row>
    <row r="1149">
      <c r="A1149" s="209" t="inlineStr">
        <is>
          <t>CON-1148</t>
        </is>
      </c>
      <c r="B1149" s="209" t="inlineStr">
        <is>
          <t>SRC-226</t>
        </is>
      </c>
      <c r="C1149" s="209" t="inlineStr">
        <is>
          <t>Black Clover</t>
        </is>
      </c>
      <c r="D1149" s="209" t="inlineStr">
        <is>
          <t>grimoires</t>
        </is>
      </c>
      <c r="E1149" s="209" t="inlineStr">
        <is>
          <t>ART-401; ART-400</t>
        </is>
      </c>
      <c r="F1149" s="209" t="inlineStr">
        <is>
          <t>Grimoire or Spellbook; Texts, Symbols &amp; Containers</t>
        </is>
      </c>
      <c r="G1149" s="209" t="inlineStr">
        <is>
          <t>orientation-maps-to</t>
        </is>
      </c>
      <c r="H1149" s="209" t="inlineStr">
        <is>
          <t>Source Corpus.Distinctive_Contribution</t>
        </is>
      </c>
      <c r="I1149" s="209" t="inlineStr">
        <is>
          <t>low</t>
        </is>
      </c>
      <c r="J1149" s="209" t="inlineStr">
        <is>
          <t>Corpus orientation only</t>
        </is>
      </c>
      <c r="K1149" s="209" t="inlineStr">
        <is>
          <t>Needs source-specific verification</t>
        </is>
      </c>
      <c r="L1149" s="209" t="inlineStr">
        <is>
          <t>https://en.wikipedia.org/wiki/Black_Clover</t>
        </is>
      </c>
      <c r="M1149" s="209" t="inlineStr">
        <is>
          <t>Comparative navigation coordinate; not a canonical source entry or claim of exact equivalence.</t>
        </is>
      </c>
    </row>
    <row r="1150">
      <c r="A1150" s="209" t="inlineStr">
        <is>
          <t>CON-1149</t>
        </is>
      </c>
      <c r="B1150" s="209" t="inlineStr">
        <is>
          <t>SRC-226</t>
        </is>
      </c>
      <c r="C1150" s="209" t="inlineStr">
        <is>
          <t>Black Clover</t>
        </is>
      </c>
      <c r="D1150" s="209" t="inlineStr">
        <is>
          <t>anti-magic</t>
        </is>
      </c>
      <c r="E1150" s="209" t="inlineStr"/>
      <c r="F1150" s="209" t="inlineStr"/>
      <c r="G1150" s="209" t="inlineStr">
        <is>
          <t>source-describes-concept</t>
        </is>
      </c>
      <c r="H1150" s="209" t="inlineStr">
        <is>
          <t>Source Corpus.Distinctive_Contribution</t>
        </is>
      </c>
      <c r="I1150" s="209" t="inlineStr">
        <is>
          <t>unmapped</t>
        </is>
      </c>
      <c r="J1150" s="209" t="inlineStr">
        <is>
          <t>Corpus orientation only</t>
        </is>
      </c>
      <c r="K1150" s="209" t="inlineStr">
        <is>
          <t>Needs source-specific verification</t>
        </is>
      </c>
      <c r="L1150" s="209" t="inlineStr">
        <is>
          <t>https://en.wikipedia.org/wiki/Black_Clover</t>
        </is>
      </c>
      <c r="M1150" s="209" t="inlineStr">
        <is>
          <t>Comparative navigation coordinate; not a canonical source entry or claim of exact equivalence.</t>
        </is>
      </c>
    </row>
    <row r="1151">
      <c r="A1151" s="209" t="inlineStr">
        <is>
          <t>CON-1150</t>
        </is>
      </c>
      <c r="B1151" s="209" t="inlineStr">
        <is>
          <t>SRC-226</t>
        </is>
      </c>
      <c r="C1151" s="209" t="inlineStr">
        <is>
          <t>Black Clover</t>
        </is>
      </c>
      <c r="D1151" s="209" t="inlineStr">
        <is>
          <t>elves</t>
        </is>
      </c>
      <c r="E1151" s="209" t="inlineStr">
        <is>
          <t>PPL-102</t>
        </is>
      </c>
      <c r="F1151" s="209" t="inlineStr">
        <is>
          <t>Elf-Derived Peoples</t>
        </is>
      </c>
      <c r="G1151" s="209" t="inlineStr">
        <is>
          <t>orientation-maps-to</t>
        </is>
      </c>
      <c r="H1151" s="209" t="inlineStr">
        <is>
          <t>Source Corpus.Distinctive_Contribution</t>
        </is>
      </c>
      <c r="I1151" s="209" t="inlineStr">
        <is>
          <t>high</t>
        </is>
      </c>
      <c r="J1151" s="209" t="inlineStr">
        <is>
          <t>Corpus orientation only</t>
        </is>
      </c>
      <c r="K1151" s="209" t="inlineStr">
        <is>
          <t>Needs source-specific verification</t>
        </is>
      </c>
      <c r="L1151" s="209" t="inlineStr">
        <is>
          <t>https://en.wikipedia.org/wiki/Black_Clover</t>
        </is>
      </c>
      <c r="M1151" s="209" t="inlineStr">
        <is>
          <t>Comparative navigation coordinate; not a canonical source entry or claim of exact equivalence.</t>
        </is>
      </c>
    </row>
    <row r="1152">
      <c r="A1152" s="209" t="inlineStr">
        <is>
          <t>CON-1151</t>
        </is>
      </c>
      <c r="B1152" s="209" t="inlineStr">
        <is>
          <t>SRC-226</t>
        </is>
      </c>
      <c r="C1152" s="209" t="inlineStr">
        <is>
          <t>Black Clover</t>
        </is>
      </c>
      <c r="D1152" s="209" t="inlineStr">
        <is>
          <t>devils</t>
        </is>
      </c>
      <c r="E1152" s="209" t="inlineStr">
        <is>
          <t>PPL-502</t>
        </is>
      </c>
      <c r="F1152" s="209" t="inlineStr">
        <is>
          <t>Devils and Contractual Fiends</t>
        </is>
      </c>
      <c r="G1152" s="209" t="inlineStr">
        <is>
          <t>orientation-maps-to</t>
        </is>
      </c>
      <c r="H1152" s="209" t="inlineStr">
        <is>
          <t>Source Corpus.Distinctive_Contribution</t>
        </is>
      </c>
      <c r="I1152" s="209" t="inlineStr">
        <is>
          <t>high</t>
        </is>
      </c>
      <c r="J1152" s="209" t="inlineStr">
        <is>
          <t>Corpus orientation only</t>
        </is>
      </c>
      <c r="K1152" s="209" t="inlineStr">
        <is>
          <t>Needs source-specific verification</t>
        </is>
      </c>
      <c r="L1152" s="209" t="inlineStr">
        <is>
          <t>https://en.wikipedia.org/wiki/Black_Clover</t>
        </is>
      </c>
      <c r="M1152" s="209" t="inlineStr">
        <is>
          <t>Comparative navigation coordinate; not a canonical source entry or claim of exact equivalence.</t>
        </is>
      </c>
    </row>
    <row r="1153">
      <c r="A1153" s="209" t="inlineStr">
        <is>
          <t>CON-1152</t>
        </is>
      </c>
      <c r="B1153" s="209" t="inlineStr">
        <is>
          <t>SRC-226</t>
        </is>
      </c>
      <c r="C1153" s="209" t="inlineStr">
        <is>
          <t>Black Clover</t>
        </is>
      </c>
      <c r="D1153" s="209" t="inlineStr">
        <is>
          <t>rank and rivalry</t>
        </is>
      </c>
      <c r="E1153" s="209" t="inlineStr"/>
      <c r="F1153" s="209" t="inlineStr"/>
      <c r="G1153" s="209" t="inlineStr">
        <is>
          <t>source-describes-concept</t>
        </is>
      </c>
      <c r="H1153" s="209" t="inlineStr">
        <is>
          <t>Source Corpus.Distinctive_Contribution</t>
        </is>
      </c>
      <c r="I1153" s="209" t="inlineStr">
        <is>
          <t>unmapped</t>
        </is>
      </c>
      <c r="J1153" s="209" t="inlineStr">
        <is>
          <t>Corpus orientation only</t>
        </is>
      </c>
      <c r="K1153" s="209" t="inlineStr">
        <is>
          <t>Needs source-specific verification</t>
        </is>
      </c>
      <c r="L1153" s="209" t="inlineStr">
        <is>
          <t>https://en.wikipedia.org/wiki/Black_Clover</t>
        </is>
      </c>
      <c r="M1153" s="209" t="inlineStr">
        <is>
          <t>Comparative navigation coordinate; not a canonical source entry or claim of exact equivalence.</t>
        </is>
      </c>
    </row>
    <row r="1154">
      <c r="A1154" s="209" t="inlineStr">
        <is>
          <t>CON-1153</t>
        </is>
      </c>
      <c r="B1154" s="209" t="inlineStr">
        <is>
          <t>SRC-227</t>
        </is>
      </c>
      <c r="C1154" s="209" t="inlineStr">
        <is>
          <t>Fairy Tail</t>
        </is>
      </c>
      <c r="D1154" s="209" t="inlineStr">
        <is>
          <t>Wizard guilds</t>
        </is>
      </c>
      <c r="E1154" s="209" t="inlineStr">
        <is>
          <t>ROL-301; INS-100</t>
        </is>
      </c>
      <c r="F1154" s="209" t="inlineStr">
        <is>
          <t>Mage and Wizard; Professional and Economic Organizations</t>
        </is>
      </c>
      <c r="G1154" s="209" t="inlineStr">
        <is>
          <t>orientation-maps-to</t>
        </is>
      </c>
      <c r="H1154" s="209" t="inlineStr">
        <is>
          <t>Source Corpus.Distinctive_Contribution</t>
        </is>
      </c>
      <c r="I1154" s="209" t="inlineStr">
        <is>
          <t>moderate</t>
        </is>
      </c>
      <c r="J1154" s="209" t="inlineStr">
        <is>
          <t>Corpus orientation only</t>
        </is>
      </c>
      <c r="K1154" s="209" t="inlineStr">
        <is>
          <t>Needs source-specific verification</t>
        </is>
      </c>
      <c r="L1154" s="209" t="inlineStr">
        <is>
          <t>https://en.wikipedia.org/wiki/Fairy_Tail</t>
        </is>
      </c>
      <c r="M1154" s="209" t="inlineStr">
        <is>
          <t>Comparative navigation coordinate; not a canonical source entry or claim of exact equivalence.</t>
        </is>
      </c>
    </row>
    <row r="1155">
      <c r="A1155" s="209" t="inlineStr">
        <is>
          <t>CON-1154</t>
        </is>
      </c>
      <c r="B1155" s="209" t="inlineStr">
        <is>
          <t>SRC-227</t>
        </is>
      </c>
      <c r="C1155" s="209" t="inlineStr">
        <is>
          <t>Fairy Tail</t>
        </is>
      </c>
      <c r="D1155" s="209" t="inlineStr">
        <is>
          <t>magic types</t>
        </is>
      </c>
      <c r="E1155" s="209" t="inlineStr"/>
      <c r="F1155" s="209" t="inlineStr"/>
      <c r="G1155" s="209" t="inlineStr">
        <is>
          <t>source-describes-concept</t>
        </is>
      </c>
      <c r="H1155" s="209" t="inlineStr">
        <is>
          <t>Source Corpus.Distinctive_Contribution</t>
        </is>
      </c>
      <c r="I1155" s="209" t="inlineStr">
        <is>
          <t>unmapped</t>
        </is>
      </c>
      <c r="J1155" s="209" t="inlineStr">
        <is>
          <t>Corpus orientation only</t>
        </is>
      </c>
      <c r="K1155" s="209" t="inlineStr">
        <is>
          <t>Needs source-specific verification</t>
        </is>
      </c>
      <c r="L1155" s="209" t="inlineStr">
        <is>
          <t>https://en.wikipedia.org/wiki/Fairy_Tail</t>
        </is>
      </c>
      <c r="M1155" s="209" t="inlineStr">
        <is>
          <t>Comparative navigation coordinate; not a canonical source entry or claim of exact equivalence.</t>
        </is>
      </c>
    </row>
    <row r="1156">
      <c r="A1156" s="209" t="inlineStr">
        <is>
          <t>CON-1155</t>
        </is>
      </c>
      <c r="B1156" s="209" t="inlineStr">
        <is>
          <t>SRC-227</t>
        </is>
      </c>
      <c r="C1156" s="209" t="inlineStr">
        <is>
          <t>Fairy Tail</t>
        </is>
      </c>
      <c r="D1156" s="209" t="inlineStr">
        <is>
          <t>dragon slayers</t>
        </is>
      </c>
      <c r="E1156" s="209" t="inlineStr">
        <is>
          <t>PPL-800</t>
        </is>
      </c>
      <c r="F1156" s="209" t="inlineStr">
        <is>
          <t>Dragons and Legendary Beasts</t>
        </is>
      </c>
      <c r="G1156" s="209" t="inlineStr">
        <is>
          <t>orientation-maps-to</t>
        </is>
      </c>
      <c r="H1156" s="209" t="inlineStr">
        <is>
          <t>Source Corpus.Distinctive_Contribution</t>
        </is>
      </c>
      <c r="I1156" s="209" t="inlineStr">
        <is>
          <t>moderate</t>
        </is>
      </c>
      <c r="J1156" s="209" t="inlineStr">
        <is>
          <t>Corpus orientation only</t>
        </is>
      </c>
      <c r="K1156" s="209" t="inlineStr">
        <is>
          <t>Needs source-specific verification</t>
        </is>
      </c>
      <c r="L1156" s="209" t="inlineStr">
        <is>
          <t>https://en.wikipedia.org/wiki/Fairy_Tail</t>
        </is>
      </c>
      <c r="M1156" s="209" t="inlineStr">
        <is>
          <t>Comparative navigation coordinate; not a canonical source entry or claim of exact equivalence.</t>
        </is>
      </c>
    </row>
    <row r="1157">
      <c r="A1157" s="209" t="inlineStr">
        <is>
          <t>CON-1156</t>
        </is>
      </c>
      <c r="B1157" s="209" t="inlineStr">
        <is>
          <t>SRC-227</t>
        </is>
      </c>
      <c r="C1157" s="209" t="inlineStr">
        <is>
          <t>Fairy Tail</t>
        </is>
      </c>
      <c r="D1157" s="209" t="inlineStr">
        <is>
          <t>team bonds</t>
        </is>
      </c>
      <c r="E1157" s="209" t="inlineStr"/>
      <c r="F1157" s="209" t="inlineStr"/>
      <c r="G1157" s="209" t="inlineStr">
        <is>
          <t>source-describes-concept</t>
        </is>
      </c>
      <c r="H1157" s="209" t="inlineStr">
        <is>
          <t>Source Corpus.Distinctive_Contribution</t>
        </is>
      </c>
      <c r="I1157" s="209" t="inlineStr">
        <is>
          <t>unmapped</t>
        </is>
      </c>
      <c r="J1157" s="209" t="inlineStr">
        <is>
          <t>Corpus orientation only</t>
        </is>
      </c>
      <c r="K1157" s="209" t="inlineStr">
        <is>
          <t>Needs source-specific verification</t>
        </is>
      </c>
      <c r="L1157" s="209" t="inlineStr">
        <is>
          <t>https://en.wikipedia.org/wiki/Fairy_Tail</t>
        </is>
      </c>
      <c r="M1157" s="209" t="inlineStr">
        <is>
          <t>Comparative navigation coordinate; not a canonical source entry or claim of exact equivalence.</t>
        </is>
      </c>
    </row>
    <row r="1158">
      <c r="A1158" s="209" t="inlineStr">
        <is>
          <t>CON-1157</t>
        </is>
      </c>
      <c r="B1158" s="209" t="inlineStr">
        <is>
          <t>SRC-227</t>
        </is>
      </c>
      <c r="C1158" s="209" t="inlineStr">
        <is>
          <t>Fairy Tail</t>
        </is>
      </c>
      <c r="D1158" s="209" t="inlineStr">
        <is>
          <t>ranked jobs</t>
        </is>
      </c>
      <c r="E1158" s="209" t="inlineStr">
        <is>
          <t>MEC-301</t>
        </is>
      </c>
      <c r="F1158" s="209" t="inlineStr">
        <is>
          <t>Fixed Class</t>
        </is>
      </c>
      <c r="G1158" s="209" t="inlineStr">
        <is>
          <t>orientation-maps-to</t>
        </is>
      </c>
      <c r="H1158" s="209" t="inlineStr">
        <is>
          <t>Source Corpus.Distinctive_Contribution</t>
        </is>
      </c>
      <c r="I1158" s="209" t="inlineStr">
        <is>
          <t>low</t>
        </is>
      </c>
      <c r="J1158" s="209" t="inlineStr">
        <is>
          <t>Corpus orientation only</t>
        </is>
      </c>
      <c r="K1158" s="209" t="inlineStr">
        <is>
          <t>Needs source-specific verification</t>
        </is>
      </c>
      <c r="L1158" s="209" t="inlineStr">
        <is>
          <t>https://en.wikipedia.org/wiki/Fairy_Tail</t>
        </is>
      </c>
      <c r="M1158" s="209" t="inlineStr">
        <is>
          <t>Comparative navigation coordinate; not a canonical source entry or claim of exact equivalence.</t>
        </is>
      </c>
    </row>
    <row r="1159">
      <c r="A1159" s="209" t="inlineStr">
        <is>
          <t>CON-1158</t>
        </is>
      </c>
      <c r="B1159" s="209" t="inlineStr">
        <is>
          <t>SRC-228</t>
        </is>
      </c>
      <c r="C1159" s="209" t="inlineStr">
        <is>
          <t>The Vision of Escaflowne</t>
        </is>
      </c>
      <c r="D1159" s="209" t="inlineStr">
        <is>
          <t>Isekai</t>
        </is>
      </c>
      <c r="E1159" s="209" t="inlineStr">
        <is>
          <t>NAR-411</t>
        </is>
      </c>
      <c r="F1159" s="209" t="inlineStr">
        <is>
          <t>Pilgrimage</t>
        </is>
      </c>
      <c r="G1159" s="209" t="inlineStr">
        <is>
          <t>orientation-maps-to</t>
        </is>
      </c>
      <c r="H1159" s="209" t="inlineStr">
        <is>
          <t>Source Corpus.Distinctive_Contribution</t>
        </is>
      </c>
      <c r="I1159" s="209" t="inlineStr">
        <is>
          <t>moderate</t>
        </is>
      </c>
      <c r="J1159" s="209" t="inlineStr">
        <is>
          <t>Corpus orientation only</t>
        </is>
      </c>
      <c r="K1159" s="209" t="inlineStr">
        <is>
          <t>Needs source-specific verification</t>
        </is>
      </c>
      <c r="L1159" s="209" t="inlineStr">
        <is>
          <t>https://en.wikipedia.org/wiki/The_Vision_of_Escaflowne</t>
        </is>
      </c>
      <c r="M1159" s="209" t="inlineStr">
        <is>
          <t>Comparative navigation coordinate; not a canonical source entry or claim of exact equivalence.</t>
        </is>
      </c>
    </row>
    <row r="1160">
      <c r="A1160" s="209" t="inlineStr">
        <is>
          <t>CON-1159</t>
        </is>
      </c>
      <c r="B1160" s="209" t="inlineStr">
        <is>
          <t>SRC-228</t>
        </is>
      </c>
      <c r="C1160" s="209" t="inlineStr">
        <is>
          <t>The Vision of Escaflowne</t>
        </is>
      </c>
      <c r="D1160" s="209" t="inlineStr">
        <is>
          <t>dragon-blooded warrior</t>
        </is>
      </c>
      <c r="E1160" s="209" t="inlineStr">
        <is>
          <t>PPL-800; ROL-101</t>
        </is>
      </c>
      <c r="F1160" s="209" t="inlineStr">
        <is>
          <t>Dragons and Legendary Beasts; Warrior or Fighter</t>
        </is>
      </c>
      <c r="G1160" s="209" t="inlineStr">
        <is>
          <t>orientation-maps-to</t>
        </is>
      </c>
      <c r="H1160" s="209" t="inlineStr">
        <is>
          <t>Source Corpus.Distinctive_Contribution</t>
        </is>
      </c>
      <c r="I1160" s="209" t="inlineStr">
        <is>
          <t>moderate</t>
        </is>
      </c>
      <c r="J1160" s="209" t="inlineStr">
        <is>
          <t>Corpus orientation only</t>
        </is>
      </c>
      <c r="K1160" s="209" t="inlineStr">
        <is>
          <t>Needs source-specific verification</t>
        </is>
      </c>
      <c r="L1160" s="209" t="inlineStr">
        <is>
          <t>https://en.wikipedia.org/wiki/The_Vision_of_Escaflowne</t>
        </is>
      </c>
      <c r="M1160" s="209" t="inlineStr">
        <is>
          <t>Comparative navigation coordinate; not a canonical source entry or claim of exact equivalence.</t>
        </is>
      </c>
    </row>
    <row r="1161">
      <c r="A1161" s="209" t="inlineStr">
        <is>
          <t>CON-1160</t>
        </is>
      </c>
      <c r="B1161" s="209" t="inlineStr">
        <is>
          <t>SRC-228</t>
        </is>
      </c>
      <c r="C1161" s="209" t="inlineStr">
        <is>
          <t>The Vision of Escaflowne</t>
        </is>
      </c>
      <c r="D1161" s="209" t="inlineStr">
        <is>
          <t>mecha-fantasy knights</t>
        </is>
      </c>
      <c r="E1161" s="209" t="inlineStr">
        <is>
          <t>ROL-115</t>
        </is>
      </c>
      <c r="F1161" s="209" t="inlineStr">
        <is>
          <t>Knight</t>
        </is>
      </c>
      <c r="G1161" s="209" t="inlineStr">
        <is>
          <t>orientation-maps-to</t>
        </is>
      </c>
      <c r="H1161" s="209" t="inlineStr">
        <is>
          <t>Source Corpus.Distinctive_Contribution</t>
        </is>
      </c>
      <c r="I1161" s="209" t="inlineStr">
        <is>
          <t>moderate</t>
        </is>
      </c>
      <c r="J1161" s="209" t="inlineStr">
        <is>
          <t>Corpus orientation only</t>
        </is>
      </c>
      <c r="K1161" s="209" t="inlineStr">
        <is>
          <t>Needs source-specific verification</t>
        </is>
      </c>
      <c r="L1161" s="209" t="inlineStr">
        <is>
          <t>https://en.wikipedia.org/wiki/The_Vision_of_Escaflowne</t>
        </is>
      </c>
      <c r="M1161" s="209" t="inlineStr">
        <is>
          <t>Comparative navigation coordinate; not a canonical source entry or claim of exact equivalence.</t>
        </is>
      </c>
    </row>
    <row r="1162">
      <c r="A1162" s="209" t="inlineStr">
        <is>
          <t>CON-1161</t>
        </is>
      </c>
      <c r="B1162" s="209" t="inlineStr">
        <is>
          <t>SRC-228</t>
        </is>
      </c>
      <c r="C1162" s="209" t="inlineStr">
        <is>
          <t>The Vision of Escaflowne</t>
        </is>
      </c>
      <c r="D1162" s="209" t="inlineStr">
        <is>
          <t>prophecy</t>
        </is>
      </c>
      <c r="E1162" s="209" t="inlineStr">
        <is>
          <t>PWR-407</t>
        </is>
      </c>
      <c r="F1162" s="209" t="inlineStr">
        <is>
          <t>Prophecy</t>
        </is>
      </c>
      <c r="G1162" s="209" t="inlineStr">
        <is>
          <t>orientation-maps-to</t>
        </is>
      </c>
      <c r="H1162" s="209" t="inlineStr">
        <is>
          <t>Source Corpus.Distinctive_Contribution</t>
        </is>
      </c>
      <c r="I1162" s="209" t="inlineStr">
        <is>
          <t>high</t>
        </is>
      </c>
      <c r="J1162" s="209" t="inlineStr">
        <is>
          <t>Corpus orientation only</t>
        </is>
      </c>
      <c r="K1162" s="209" t="inlineStr">
        <is>
          <t>Needs source-specific verification</t>
        </is>
      </c>
      <c r="L1162" s="209" t="inlineStr">
        <is>
          <t>https://en.wikipedia.org/wiki/The_Vision_of_Escaflowne</t>
        </is>
      </c>
      <c r="M1162" s="209" t="inlineStr">
        <is>
          <t>Comparative navigation coordinate; not a canonical source entry or claim of exact equivalence.</t>
        </is>
      </c>
    </row>
    <row r="1163">
      <c r="A1163" s="209" t="inlineStr">
        <is>
          <t>CON-1162</t>
        </is>
      </c>
      <c r="B1163" s="209" t="inlineStr">
        <is>
          <t>SRC-228</t>
        </is>
      </c>
      <c r="C1163" s="209" t="inlineStr">
        <is>
          <t>The Vision of Escaflowne</t>
        </is>
      </c>
      <c r="D1163" s="209" t="inlineStr">
        <is>
          <t>kingdoms</t>
        </is>
      </c>
      <c r="E1163" s="209" t="inlineStr">
        <is>
          <t>ROL-700; CIV-100</t>
        </is>
      </c>
      <c r="F1163" s="209" t="inlineStr">
        <is>
          <t>Leadership and Social Office Roles; Polity and Governance Archetypes</t>
        </is>
      </c>
      <c r="G1163" s="209" t="inlineStr">
        <is>
          <t>orientation-maps-to</t>
        </is>
      </c>
      <c r="H1163" s="209" t="inlineStr">
        <is>
          <t>Source Corpus.Distinctive_Contribution</t>
        </is>
      </c>
      <c r="I1163" s="209" t="inlineStr">
        <is>
          <t>low</t>
        </is>
      </c>
      <c r="J1163" s="209" t="inlineStr">
        <is>
          <t>Corpus orientation only</t>
        </is>
      </c>
      <c r="K1163" s="209" t="inlineStr">
        <is>
          <t>Needs source-specific verification</t>
        </is>
      </c>
      <c r="L1163" s="209" t="inlineStr">
        <is>
          <t>https://en.wikipedia.org/wiki/The_Vision_of_Escaflowne</t>
        </is>
      </c>
      <c r="M1163" s="209" t="inlineStr">
        <is>
          <t>Comparative navigation coordinate; not a canonical source entry or claim of exact equivalence.</t>
        </is>
      </c>
    </row>
    <row r="1164">
      <c r="A1164" s="209" t="inlineStr">
        <is>
          <t>CON-1163</t>
        </is>
      </c>
      <c r="B1164" s="209" t="inlineStr">
        <is>
          <t>SRC-229</t>
        </is>
      </c>
      <c r="C1164" s="209" t="inlineStr">
        <is>
          <t>Princess Mononoke</t>
        </is>
      </c>
      <c r="D1164" s="209" t="inlineStr">
        <is>
          <t>Animal gods</t>
        </is>
      </c>
      <c r="E1164" s="209" t="inlineStr">
        <is>
          <t>PPL-400; PPL-200</t>
        </is>
      </c>
      <c r="F1164" s="209" t="inlineStr">
        <is>
          <t>Divine and Celestial Beings; Fae, Nature, and Liminal Beings</t>
        </is>
      </c>
      <c r="G1164" s="209" t="inlineStr">
        <is>
          <t>orientation-maps-to</t>
        </is>
      </c>
      <c r="H1164" s="209" t="inlineStr">
        <is>
          <t>Source Corpus.Distinctive_Contribution</t>
        </is>
      </c>
      <c r="I1164" s="209" t="inlineStr">
        <is>
          <t>moderate</t>
        </is>
      </c>
      <c r="J1164" s="209" t="inlineStr">
        <is>
          <t>Corpus orientation only</t>
        </is>
      </c>
      <c r="K1164" s="209" t="inlineStr">
        <is>
          <t>Needs source-specific verification</t>
        </is>
      </c>
      <c r="L1164" s="209" t="inlineStr">
        <is>
          <t>https://en.wikipedia.org/wiki/Princess_Mononoke</t>
        </is>
      </c>
      <c r="M1164" s="209" t="inlineStr">
        <is>
          <t>Comparative navigation coordinate; not a canonical source entry or claim of exact equivalence.</t>
        </is>
      </c>
    </row>
    <row r="1165">
      <c r="A1165" s="209" t="inlineStr">
        <is>
          <t>CON-1164</t>
        </is>
      </c>
      <c r="B1165" s="209" t="inlineStr">
        <is>
          <t>SRC-229</t>
        </is>
      </c>
      <c r="C1165" s="209" t="inlineStr">
        <is>
          <t>Princess Mononoke</t>
        </is>
      </c>
      <c r="D1165" s="209" t="inlineStr">
        <is>
          <t>forest spirit</t>
        </is>
      </c>
      <c r="E1165" s="209" t="inlineStr">
        <is>
          <t>PPL-300</t>
        </is>
      </c>
      <c r="F1165" s="209" t="inlineStr">
        <is>
          <t>Spirits and Elementals</t>
        </is>
      </c>
      <c r="G1165" s="209" t="inlineStr">
        <is>
          <t>orientation-maps-to</t>
        </is>
      </c>
      <c r="H1165" s="209" t="inlineStr">
        <is>
          <t>Source Corpus.Distinctive_Contribution</t>
        </is>
      </c>
      <c r="I1165" s="209" t="inlineStr">
        <is>
          <t>moderate</t>
        </is>
      </c>
      <c r="J1165" s="209" t="inlineStr">
        <is>
          <t>Corpus orientation only</t>
        </is>
      </c>
      <c r="K1165" s="209" t="inlineStr">
        <is>
          <t>Needs source-specific verification</t>
        </is>
      </c>
      <c r="L1165" s="209" t="inlineStr">
        <is>
          <t>https://en.wikipedia.org/wiki/Princess_Mononoke</t>
        </is>
      </c>
      <c r="M1165" s="209" t="inlineStr">
        <is>
          <t>Comparative navigation coordinate; not a canonical source entry or claim of exact equivalence.</t>
        </is>
      </c>
    </row>
    <row r="1166">
      <c r="A1166" s="209" t="inlineStr">
        <is>
          <t>CON-1165</t>
        </is>
      </c>
      <c r="B1166" s="209" t="inlineStr">
        <is>
          <t>SRC-229</t>
        </is>
      </c>
      <c r="C1166" s="209" t="inlineStr">
        <is>
          <t>Princess Mononoke</t>
        </is>
      </c>
      <c r="D1166" s="209" t="inlineStr">
        <is>
          <t>cursed warrior</t>
        </is>
      </c>
      <c r="E1166" s="209" t="inlineStr">
        <is>
          <t>ROL-101; STA-311; LAW-204</t>
        </is>
      </c>
      <c r="F1166" s="209" t="inlineStr">
        <is>
          <t>Warrior or Fighter; Cursed State; Curse</t>
        </is>
      </c>
      <c r="G1166" s="209" t="inlineStr">
        <is>
          <t>orientation-maps-to</t>
        </is>
      </c>
      <c r="H1166" s="209" t="inlineStr">
        <is>
          <t>Source Corpus.Distinctive_Contribution</t>
        </is>
      </c>
      <c r="I1166" s="209" t="inlineStr">
        <is>
          <t>moderate</t>
        </is>
      </c>
      <c r="J1166" s="209" t="inlineStr">
        <is>
          <t>Corpus orientation only</t>
        </is>
      </c>
      <c r="K1166" s="209" t="inlineStr">
        <is>
          <t>Needs source-specific verification</t>
        </is>
      </c>
      <c r="L1166" s="209" t="inlineStr">
        <is>
          <t>https://en.wikipedia.org/wiki/Princess_Mononoke</t>
        </is>
      </c>
      <c r="M1166" s="209" t="inlineStr">
        <is>
          <t>Comparative navigation coordinate; not a canonical source entry or claim of exact equivalence.</t>
        </is>
      </c>
    </row>
    <row r="1167">
      <c r="A1167" s="209" t="inlineStr">
        <is>
          <t>CON-1166</t>
        </is>
      </c>
      <c r="B1167" s="209" t="inlineStr">
        <is>
          <t>SRC-229</t>
        </is>
      </c>
      <c r="C1167" s="209" t="inlineStr">
        <is>
          <t>Princess Mononoke</t>
        </is>
      </c>
      <c r="D1167" s="209" t="inlineStr">
        <is>
          <t>industrial settlement</t>
        </is>
      </c>
      <c r="E1167" s="209" t="inlineStr">
        <is>
          <t>CIV-200</t>
        </is>
      </c>
      <c r="F1167" s="209" t="inlineStr">
        <is>
          <t>Settlement and Environmental Archetypes</t>
        </is>
      </c>
      <c r="G1167" s="209" t="inlineStr">
        <is>
          <t>orientation-maps-to</t>
        </is>
      </c>
      <c r="H1167" s="209" t="inlineStr">
        <is>
          <t>Source Corpus.Distinctive_Contribution</t>
        </is>
      </c>
      <c r="I1167" s="209" t="inlineStr">
        <is>
          <t>low</t>
        </is>
      </c>
      <c r="J1167" s="209" t="inlineStr">
        <is>
          <t>Corpus orientation only</t>
        </is>
      </c>
      <c r="K1167" s="209" t="inlineStr">
        <is>
          <t>Needs source-specific verification</t>
        </is>
      </c>
      <c r="L1167" s="209" t="inlineStr">
        <is>
          <t>https://en.wikipedia.org/wiki/Princess_Mononoke</t>
        </is>
      </c>
      <c r="M1167" s="209" t="inlineStr">
        <is>
          <t>Comparative navigation coordinate; not a canonical source entry or claim of exact equivalence.</t>
        </is>
      </c>
    </row>
    <row r="1168">
      <c r="A1168" s="209" t="inlineStr">
        <is>
          <t>CON-1167</t>
        </is>
      </c>
      <c r="B1168" s="209" t="inlineStr">
        <is>
          <t>SRC-229</t>
        </is>
      </c>
      <c r="C1168" s="209" t="inlineStr">
        <is>
          <t>Princess Mononoke</t>
        </is>
      </c>
      <c r="D1168" s="209" t="inlineStr">
        <is>
          <t>ecological conflict</t>
        </is>
      </c>
      <c r="E1168" s="209" t="inlineStr"/>
      <c r="F1168" s="209" t="inlineStr"/>
      <c r="G1168" s="209" t="inlineStr">
        <is>
          <t>source-describes-concept</t>
        </is>
      </c>
      <c r="H1168" s="209" t="inlineStr">
        <is>
          <t>Source Corpus.Distinctive_Contribution</t>
        </is>
      </c>
      <c r="I1168" s="209" t="inlineStr">
        <is>
          <t>unmapped</t>
        </is>
      </c>
      <c r="J1168" s="209" t="inlineStr">
        <is>
          <t>Corpus orientation only</t>
        </is>
      </c>
      <c r="K1168" s="209" t="inlineStr">
        <is>
          <t>Needs source-specific verification</t>
        </is>
      </c>
      <c r="L1168" s="209" t="inlineStr">
        <is>
          <t>https://en.wikipedia.org/wiki/Princess_Mononoke</t>
        </is>
      </c>
      <c r="M1168" s="209" t="inlineStr">
        <is>
          <t>Comparative navigation coordinate; not a canonical source entry or claim of exact equivalence.</t>
        </is>
      </c>
    </row>
    <row r="1169">
      <c r="A1169" s="209" t="inlineStr">
        <is>
          <t>CON-1168</t>
        </is>
      </c>
      <c r="B1169" s="209" t="inlineStr">
        <is>
          <t>SRC-230</t>
        </is>
      </c>
      <c r="C1169" s="209" t="inlineStr">
        <is>
          <t>Nausicaä of the Valley of the Wind</t>
        </is>
      </c>
      <c r="D1169" s="209" t="inlineStr">
        <is>
          <t>Post-apocalyptic ecology</t>
        </is>
      </c>
      <c r="E1169" s="209" t="inlineStr">
        <is>
          <t>NAR-418; CIV-402</t>
        </is>
      </c>
      <c r="F1169" s="209" t="inlineStr">
        <is>
          <t>Apocalypse and Prevention; Fallen Ancient Empire</t>
        </is>
      </c>
      <c r="G1169" s="209" t="inlineStr">
        <is>
          <t>orientation-maps-to</t>
        </is>
      </c>
      <c r="H1169" s="209" t="inlineStr">
        <is>
          <t>Source Corpus.Distinctive_Contribution</t>
        </is>
      </c>
      <c r="I1169" s="209" t="inlineStr">
        <is>
          <t>moderate</t>
        </is>
      </c>
      <c r="J1169" s="209" t="inlineStr">
        <is>
          <t>Corpus orientation only</t>
        </is>
      </c>
      <c r="K1169" s="209" t="inlineStr">
        <is>
          <t>Needs source-specific verification</t>
        </is>
      </c>
      <c r="L1169" s="209" t="inlineStr">
        <is>
          <t>https://en.wikipedia.org/wiki/Nausica%C3%A4_of_the_Valley_of_the_Wind</t>
        </is>
      </c>
      <c r="M1169" s="209" t="inlineStr">
        <is>
          <t>Comparative navigation coordinate; not a canonical source entry or claim of exact equivalence.</t>
        </is>
      </c>
    </row>
    <row r="1170">
      <c r="A1170" s="209" t="inlineStr">
        <is>
          <t>CON-1169</t>
        </is>
      </c>
      <c r="B1170" s="209" t="inlineStr">
        <is>
          <t>SRC-230</t>
        </is>
      </c>
      <c r="C1170" s="209" t="inlineStr">
        <is>
          <t>Nausicaä of the Valley of the Wind</t>
        </is>
      </c>
      <c r="D1170" s="209" t="inlineStr">
        <is>
          <t>princess mediator</t>
        </is>
      </c>
      <c r="E1170" s="209" t="inlineStr">
        <is>
          <t>ROL-701</t>
        </is>
      </c>
      <c r="F1170" s="209" t="inlineStr">
        <is>
          <t>Monarch</t>
        </is>
      </c>
      <c r="G1170" s="209" t="inlineStr">
        <is>
          <t>orientation-maps-to</t>
        </is>
      </c>
      <c r="H1170" s="209" t="inlineStr">
        <is>
          <t>Source Corpus.Distinctive_Contribution</t>
        </is>
      </c>
      <c r="I1170" s="209" t="inlineStr">
        <is>
          <t>moderate</t>
        </is>
      </c>
      <c r="J1170" s="209" t="inlineStr">
        <is>
          <t>Corpus orientation only</t>
        </is>
      </c>
      <c r="K1170" s="209" t="inlineStr">
        <is>
          <t>Needs source-specific verification</t>
        </is>
      </c>
      <c r="L1170" s="209" t="inlineStr">
        <is>
          <t>https://en.wikipedia.org/wiki/Nausica%C3%A4_of_the_Valley_of_the_Wind</t>
        </is>
      </c>
      <c r="M1170" s="209" t="inlineStr">
        <is>
          <t>Comparative navigation coordinate; not a canonical source entry or claim of exact equivalence.</t>
        </is>
      </c>
    </row>
    <row r="1171">
      <c r="A1171" s="209" t="inlineStr">
        <is>
          <t>CON-1170</t>
        </is>
      </c>
      <c r="B1171" s="209" t="inlineStr">
        <is>
          <t>SRC-230</t>
        </is>
      </c>
      <c r="C1171" s="209" t="inlineStr">
        <is>
          <t>Nausicaä of the Valley of the Wind</t>
        </is>
      </c>
      <c r="D1171" s="209" t="inlineStr">
        <is>
          <t>giant warriors</t>
        </is>
      </c>
      <c r="E1171" s="209" t="inlineStr">
        <is>
          <t>PPL-108; ROL-101</t>
        </is>
      </c>
      <c r="F1171" s="209" t="inlineStr">
        <is>
          <t>Giantkin Peoples; Warrior or Fighter</t>
        </is>
      </c>
      <c r="G1171" s="209" t="inlineStr">
        <is>
          <t>orientation-maps-to</t>
        </is>
      </c>
      <c r="H1171" s="209" t="inlineStr">
        <is>
          <t>Source Corpus.Distinctive_Contribution</t>
        </is>
      </c>
      <c r="I1171" s="209" t="inlineStr">
        <is>
          <t>moderate</t>
        </is>
      </c>
      <c r="J1171" s="209" t="inlineStr">
        <is>
          <t>Corpus orientation only</t>
        </is>
      </c>
      <c r="K1171" s="209" t="inlineStr">
        <is>
          <t>Needs source-specific verification</t>
        </is>
      </c>
      <c r="L1171" s="209" t="inlineStr">
        <is>
          <t>https://en.wikipedia.org/wiki/Nausica%C3%A4_of_the_Valley_of_the_Wind</t>
        </is>
      </c>
      <c r="M1171" s="209" t="inlineStr">
        <is>
          <t>Comparative navigation coordinate; not a canonical source entry or claim of exact equivalence.</t>
        </is>
      </c>
    </row>
    <row r="1172">
      <c r="A1172" s="209" t="inlineStr">
        <is>
          <t>CON-1171</t>
        </is>
      </c>
      <c r="B1172" s="209" t="inlineStr">
        <is>
          <t>SRC-230</t>
        </is>
      </c>
      <c r="C1172" s="209" t="inlineStr">
        <is>
          <t>Nausicaä of the Valley of the Wind</t>
        </is>
      </c>
      <c r="D1172" s="209" t="inlineStr">
        <is>
          <t>insect world</t>
        </is>
      </c>
      <c r="E1172" s="209" t="inlineStr">
        <is>
          <t>INS-312</t>
        </is>
      </c>
      <c r="F1172" s="209" t="inlineStr">
        <is>
          <t>Cultivation Sect</t>
        </is>
      </c>
      <c r="G1172" s="209" t="inlineStr">
        <is>
          <t>orientation-maps-to</t>
        </is>
      </c>
      <c r="H1172" s="209" t="inlineStr">
        <is>
          <t>Source Corpus.Distinctive_Contribution</t>
        </is>
      </c>
      <c r="I1172" s="209" t="inlineStr">
        <is>
          <t>moderate</t>
        </is>
      </c>
      <c r="J1172" s="209" t="inlineStr">
        <is>
          <t>Corpus orientation only</t>
        </is>
      </c>
      <c r="K1172" s="209" t="inlineStr">
        <is>
          <t>Needs source-specific verification</t>
        </is>
      </c>
      <c r="L1172" s="209" t="inlineStr">
        <is>
          <t>https://en.wikipedia.org/wiki/Nausica%C3%A4_of_the_Valley_of_the_Wind</t>
        </is>
      </c>
      <c r="M1172" s="209" t="inlineStr">
        <is>
          <t>Comparative navigation coordinate; not a canonical source entry or claim of exact equivalence.</t>
        </is>
      </c>
    </row>
    <row r="1173">
      <c r="A1173" s="209" t="inlineStr">
        <is>
          <t>CON-1172</t>
        </is>
      </c>
      <c r="B1173" s="209" t="inlineStr">
        <is>
          <t>SRC-230</t>
        </is>
      </c>
      <c r="C1173" s="209" t="inlineStr">
        <is>
          <t>Nausicaä of the Valley of the Wind</t>
        </is>
      </c>
      <c r="D1173" s="209" t="inlineStr">
        <is>
          <t>toxic forest</t>
        </is>
      </c>
      <c r="E1173" s="209" t="inlineStr"/>
      <c r="F1173" s="209" t="inlineStr"/>
      <c r="G1173" s="209" t="inlineStr">
        <is>
          <t>source-describes-concept</t>
        </is>
      </c>
      <c r="H1173" s="209" t="inlineStr">
        <is>
          <t>Source Corpus.Distinctive_Contribution</t>
        </is>
      </c>
      <c r="I1173" s="209" t="inlineStr">
        <is>
          <t>unmapped</t>
        </is>
      </c>
      <c r="J1173" s="209" t="inlineStr">
        <is>
          <t>Corpus orientation only</t>
        </is>
      </c>
      <c r="K1173" s="209" t="inlineStr">
        <is>
          <t>Needs source-specific verification</t>
        </is>
      </c>
      <c r="L1173" s="209" t="inlineStr">
        <is>
          <t>https://en.wikipedia.org/wiki/Nausica%C3%A4_of_the_Valley_of_the_Wind</t>
        </is>
      </c>
      <c r="M1173" s="209" t="inlineStr">
        <is>
          <t>Comparative navigation coordinate; not a canonical source entry or claim of exact equivalence.</t>
        </is>
      </c>
    </row>
    <row r="1174">
      <c r="A1174" s="209" t="inlineStr">
        <is>
          <t>CON-1173</t>
        </is>
      </c>
      <c r="B1174" s="209" t="inlineStr">
        <is>
          <t>SRC-231</t>
        </is>
      </c>
      <c r="C1174" s="209" t="inlineStr">
        <is>
          <t>Spirited Away</t>
        </is>
      </c>
      <c r="D1174" s="209" t="inlineStr">
        <is>
          <t>Spirit bathhouse institutions</t>
        </is>
      </c>
      <c r="E1174" s="209" t="inlineStr">
        <is>
          <t>PPL-300; INS-400</t>
        </is>
      </c>
      <c r="F1174" s="209" t="inlineStr">
        <is>
          <t>Spirits and Elementals; Kinship, Political, and Secret Organizations</t>
        </is>
      </c>
      <c r="G1174" s="209" t="inlineStr">
        <is>
          <t>orientation-maps-to</t>
        </is>
      </c>
      <c r="H1174" s="209" t="inlineStr">
        <is>
          <t>Source Corpus.Distinctive_Contribution</t>
        </is>
      </c>
      <c r="I1174" s="209" t="inlineStr">
        <is>
          <t>moderate</t>
        </is>
      </c>
      <c r="J1174" s="209" t="inlineStr">
        <is>
          <t>Corpus orientation only</t>
        </is>
      </c>
      <c r="K1174" s="209" t="inlineStr">
        <is>
          <t>Needs source-specific verification</t>
        </is>
      </c>
      <c r="L1174" s="209" t="inlineStr">
        <is>
          <t>https://en.wikipedia.org/wiki/Spirited_Away</t>
        </is>
      </c>
      <c r="M1174" s="209" t="inlineStr">
        <is>
          <t>Comparative navigation coordinate; not a canonical source entry or claim of exact equivalence.</t>
        </is>
      </c>
    </row>
    <row r="1175">
      <c r="A1175" s="209" t="inlineStr">
        <is>
          <t>CON-1174</t>
        </is>
      </c>
      <c r="B1175" s="209" t="inlineStr">
        <is>
          <t>SRC-231</t>
        </is>
      </c>
      <c r="C1175" s="209" t="inlineStr">
        <is>
          <t>Spirited Away</t>
        </is>
      </c>
      <c r="D1175" s="209" t="inlineStr">
        <is>
          <t>name loss</t>
        </is>
      </c>
      <c r="E1175" s="209" t="inlineStr">
        <is>
          <t>PWR-503</t>
        </is>
      </c>
      <c r="F1175" s="209" t="inlineStr">
        <is>
          <t>True Names and Naming</t>
        </is>
      </c>
      <c r="G1175" s="209" t="inlineStr">
        <is>
          <t>orientation-maps-to</t>
        </is>
      </c>
      <c r="H1175" s="209" t="inlineStr">
        <is>
          <t>Source Corpus.Distinctive_Contribution</t>
        </is>
      </c>
      <c r="I1175" s="209" t="inlineStr">
        <is>
          <t>high</t>
        </is>
      </c>
      <c r="J1175" s="209" t="inlineStr">
        <is>
          <t>Corpus orientation only</t>
        </is>
      </c>
      <c r="K1175" s="209" t="inlineStr">
        <is>
          <t>Needs source-specific verification</t>
        </is>
      </c>
      <c r="L1175" s="209" t="inlineStr">
        <is>
          <t>https://en.wikipedia.org/wiki/Spirited_Away</t>
        </is>
      </c>
      <c r="M1175" s="209" t="inlineStr">
        <is>
          <t>Comparative navigation coordinate; not a canonical source entry or claim of exact equivalence.</t>
        </is>
      </c>
    </row>
    <row r="1176">
      <c r="A1176" s="209" t="inlineStr">
        <is>
          <t>CON-1175</t>
        </is>
      </c>
      <c r="B1176" s="209" t="inlineStr">
        <is>
          <t>SRC-231</t>
        </is>
      </c>
      <c r="C1176" s="209" t="inlineStr">
        <is>
          <t>Spirited Away</t>
        </is>
      </c>
      <c r="D1176" s="209" t="inlineStr">
        <is>
          <t>transformation</t>
        </is>
      </c>
      <c r="E1176" s="209" t="inlineStr">
        <is>
          <t>STA-200</t>
        </is>
      </c>
      <c r="F1176" s="209" t="inlineStr">
        <is>
          <t>Bodily Transformation States</t>
        </is>
      </c>
      <c r="G1176" s="209" t="inlineStr">
        <is>
          <t>orientation-maps-to</t>
        </is>
      </c>
      <c r="H1176" s="209" t="inlineStr">
        <is>
          <t>Source Corpus.Distinctive_Contribution</t>
        </is>
      </c>
      <c r="I1176" s="209" t="inlineStr">
        <is>
          <t>low</t>
        </is>
      </c>
      <c r="J1176" s="209" t="inlineStr">
        <is>
          <t>Corpus orientation only</t>
        </is>
      </c>
      <c r="K1176" s="209" t="inlineStr">
        <is>
          <t>Needs source-specific verification</t>
        </is>
      </c>
      <c r="L1176" s="209" t="inlineStr">
        <is>
          <t>https://en.wikipedia.org/wiki/Spirited_Away</t>
        </is>
      </c>
      <c r="M1176" s="209" t="inlineStr">
        <is>
          <t>Comparative navigation coordinate; not a canonical source entry or claim of exact equivalence.</t>
        </is>
      </c>
    </row>
    <row r="1177">
      <c r="A1177" s="209" t="inlineStr">
        <is>
          <t>CON-1176</t>
        </is>
      </c>
      <c r="B1177" s="209" t="inlineStr">
        <is>
          <t>SRC-231</t>
        </is>
      </c>
      <c r="C1177" s="209" t="inlineStr">
        <is>
          <t>Spirited Away</t>
        </is>
      </c>
      <c r="D1177" s="209" t="inlineStr">
        <is>
          <t>kami/yōkai-inspired beings</t>
        </is>
      </c>
      <c r="E1177" s="209" t="inlineStr">
        <is>
          <t>PPL-200</t>
        </is>
      </c>
      <c r="F1177" s="209" t="inlineStr">
        <is>
          <t>Fae, Nature, and Liminal Beings</t>
        </is>
      </c>
      <c r="G1177" s="209" t="inlineStr">
        <is>
          <t>orientation-maps-to</t>
        </is>
      </c>
      <c r="H1177" s="209" t="inlineStr">
        <is>
          <t>Source Corpus.Distinctive_Contribution</t>
        </is>
      </c>
      <c r="I1177" s="209" t="inlineStr">
        <is>
          <t>moderate</t>
        </is>
      </c>
      <c r="J1177" s="209" t="inlineStr">
        <is>
          <t>Corpus orientation only</t>
        </is>
      </c>
      <c r="K1177" s="209" t="inlineStr">
        <is>
          <t>Needs source-specific verification</t>
        </is>
      </c>
      <c r="L1177" s="209" t="inlineStr">
        <is>
          <t>https://en.wikipedia.org/wiki/Spirited_Away</t>
        </is>
      </c>
      <c r="M1177" s="209" t="inlineStr">
        <is>
          <t>Comparative navigation coordinate; not a canonical source entry or claim of exact equivalence.</t>
        </is>
      </c>
    </row>
    <row r="1178">
      <c r="A1178" s="209" t="inlineStr">
        <is>
          <t>CON-1177</t>
        </is>
      </c>
      <c r="B1178" s="209" t="inlineStr">
        <is>
          <t>SRC-231</t>
        </is>
      </c>
      <c r="C1178" s="209" t="inlineStr">
        <is>
          <t>Spirited Away</t>
        </is>
      </c>
      <c r="D1178" s="209" t="inlineStr">
        <is>
          <t>labor</t>
        </is>
      </c>
      <c r="E1178" s="209" t="inlineStr"/>
      <c r="F1178" s="209" t="inlineStr"/>
      <c r="G1178" s="209" t="inlineStr">
        <is>
          <t>source-describes-concept</t>
        </is>
      </c>
      <c r="H1178" s="209" t="inlineStr">
        <is>
          <t>Source Corpus.Distinctive_Contribution</t>
        </is>
      </c>
      <c r="I1178" s="209" t="inlineStr">
        <is>
          <t>unmapped</t>
        </is>
      </c>
      <c r="J1178" s="209" t="inlineStr">
        <is>
          <t>Corpus orientation only</t>
        </is>
      </c>
      <c r="K1178" s="209" t="inlineStr">
        <is>
          <t>Needs source-specific verification</t>
        </is>
      </c>
      <c r="L1178" s="209" t="inlineStr">
        <is>
          <t>https://en.wikipedia.org/wiki/Spirited_Away</t>
        </is>
      </c>
      <c r="M1178" s="209" t="inlineStr">
        <is>
          <t>Comparative navigation coordinate; not a canonical source entry or claim of exact equivalence.</t>
        </is>
      </c>
    </row>
    <row r="1179">
      <c r="A1179" s="209" t="inlineStr">
        <is>
          <t>CON-1178</t>
        </is>
      </c>
      <c r="B1179" s="209" t="inlineStr">
        <is>
          <t>SRC-232</t>
        </is>
      </c>
      <c r="C1179" s="209" t="inlineStr">
        <is>
          <t>Dragon Ball</t>
        </is>
      </c>
      <c r="D1179" s="209" t="inlineStr">
        <is>
          <t>Martial ki</t>
        </is>
      </c>
      <c r="E1179" s="209" t="inlineStr">
        <is>
          <t>PWR-115</t>
        </is>
      </c>
      <c r="F1179" s="209" t="inlineStr">
        <is>
          <t>Martial Ki or Qi</t>
        </is>
      </c>
      <c r="G1179" s="209" t="inlineStr">
        <is>
          <t>orientation-maps-to</t>
        </is>
      </c>
      <c r="H1179" s="209" t="inlineStr">
        <is>
          <t>Source Corpus.Distinctive_Contribution</t>
        </is>
      </c>
      <c r="I1179" s="209" t="inlineStr">
        <is>
          <t>moderate</t>
        </is>
      </c>
      <c r="J1179" s="209" t="inlineStr">
        <is>
          <t>Corpus orientation only</t>
        </is>
      </c>
      <c r="K1179" s="209" t="inlineStr">
        <is>
          <t>Needs source-specific verification</t>
        </is>
      </c>
      <c r="L1179" s="209" t="inlineStr">
        <is>
          <t>https://en.wikipedia.org/wiki/Dragon_Ball</t>
        </is>
      </c>
      <c r="M1179" s="209" t="inlineStr">
        <is>
          <t>Comparative navigation coordinate; not a canonical source entry or claim of exact equivalence.</t>
        </is>
      </c>
    </row>
    <row r="1180">
      <c r="A1180" s="209" t="inlineStr">
        <is>
          <t>CON-1179</t>
        </is>
      </c>
      <c r="B1180" s="209" t="inlineStr">
        <is>
          <t>SRC-232</t>
        </is>
      </c>
      <c r="C1180" s="209" t="inlineStr">
        <is>
          <t>Dragon Ball</t>
        </is>
      </c>
      <c r="D1180" s="209" t="inlineStr">
        <is>
          <t>alien peoples</t>
        </is>
      </c>
      <c r="E1180" s="209" t="inlineStr">
        <is>
          <t>PPL-100</t>
        </is>
      </c>
      <c r="F1180" s="209" t="inlineStr">
        <is>
          <t>Mortal and Natural Peoples</t>
        </is>
      </c>
      <c r="G1180" s="209" t="inlineStr">
        <is>
          <t>orientation-maps-to</t>
        </is>
      </c>
      <c r="H1180" s="209" t="inlineStr">
        <is>
          <t>Source Corpus.Distinctive_Contribution</t>
        </is>
      </c>
      <c r="I1180" s="209" t="inlineStr">
        <is>
          <t>low</t>
        </is>
      </c>
      <c r="J1180" s="209" t="inlineStr">
        <is>
          <t>Corpus orientation only</t>
        </is>
      </c>
      <c r="K1180" s="209" t="inlineStr">
        <is>
          <t>Needs source-specific verification</t>
        </is>
      </c>
      <c r="L1180" s="209" t="inlineStr">
        <is>
          <t>https://en.wikipedia.org/wiki/Dragon_Ball</t>
        </is>
      </c>
      <c r="M1180" s="209" t="inlineStr">
        <is>
          <t>Comparative navigation coordinate; not a canonical source entry or claim of exact equivalence.</t>
        </is>
      </c>
    </row>
    <row r="1181">
      <c r="A1181" s="209" t="inlineStr">
        <is>
          <t>CON-1180</t>
        </is>
      </c>
      <c r="B1181" s="209" t="inlineStr">
        <is>
          <t>SRC-232</t>
        </is>
      </c>
      <c r="C1181" s="209" t="inlineStr">
        <is>
          <t>Dragon Ball</t>
        </is>
      </c>
      <c r="D1181" s="209" t="inlineStr">
        <is>
          <t>transformations</t>
        </is>
      </c>
      <c r="E1181" s="209" t="inlineStr">
        <is>
          <t>STA-200</t>
        </is>
      </c>
      <c r="F1181" s="209" t="inlineStr">
        <is>
          <t>Bodily Transformation States</t>
        </is>
      </c>
      <c r="G1181" s="209" t="inlineStr">
        <is>
          <t>orientation-maps-to</t>
        </is>
      </c>
      <c r="H1181" s="209" t="inlineStr">
        <is>
          <t>Source Corpus.Distinctive_Contribution</t>
        </is>
      </c>
      <c r="I1181" s="209" t="inlineStr">
        <is>
          <t>low</t>
        </is>
      </c>
      <c r="J1181" s="209" t="inlineStr">
        <is>
          <t>Corpus orientation only</t>
        </is>
      </c>
      <c r="K1181" s="209" t="inlineStr">
        <is>
          <t>Needs source-specific verification</t>
        </is>
      </c>
      <c r="L1181" s="209" t="inlineStr">
        <is>
          <t>https://en.wikipedia.org/wiki/Dragon_Ball</t>
        </is>
      </c>
      <c r="M1181" s="209" t="inlineStr">
        <is>
          <t>Comparative navigation coordinate; not a canonical source entry or claim of exact equivalence.</t>
        </is>
      </c>
    </row>
    <row r="1182">
      <c r="A1182" s="209" t="inlineStr">
        <is>
          <t>CON-1181</t>
        </is>
      </c>
      <c r="B1182" s="209" t="inlineStr">
        <is>
          <t>SRC-232</t>
        </is>
      </c>
      <c r="C1182" s="209" t="inlineStr">
        <is>
          <t>Dragon Ball</t>
        </is>
      </c>
      <c r="D1182" s="209" t="inlineStr">
        <is>
          <t>wish-granting dragons</t>
        </is>
      </c>
      <c r="E1182" s="209" t="inlineStr">
        <is>
          <t>PPL-800</t>
        </is>
      </c>
      <c r="F1182" s="209" t="inlineStr">
        <is>
          <t>Dragons and Legendary Beasts</t>
        </is>
      </c>
      <c r="G1182" s="209" t="inlineStr">
        <is>
          <t>orientation-maps-to</t>
        </is>
      </c>
      <c r="H1182" s="209" t="inlineStr">
        <is>
          <t>Source Corpus.Distinctive_Contribution</t>
        </is>
      </c>
      <c r="I1182" s="209" t="inlineStr">
        <is>
          <t>moderate</t>
        </is>
      </c>
      <c r="J1182" s="209" t="inlineStr">
        <is>
          <t>Corpus orientation only</t>
        </is>
      </c>
      <c r="K1182" s="209" t="inlineStr">
        <is>
          <t>Needs source-specific verification</t>
        </is>
      </c>
      <c r="L1182" s="209" t="inlineStr">
        <is>
          <t>https://en.wikipedia.org/wiki/Dragon_Ball</t>
        </is>
      </c>
      <c r="M1182" s="209" t="inlineStr">
        <is>
          <t>Comparative navigation coordinate; not a canonical source entry or claim of exact equivalence.</t>
        </is>
      </c>
    </row>
    <row r="1183">
      <c r="A1183" s="209" t="inlineStr">
        <is>
          <t>CON-1182</t>
        </is>
      </c>
      <c r="B1183" s="209" t="inlineStr">
        <is>
          <t>SRC-232</t>
        </is>
      </c>
      <c r="C1183" s="209" t="inlineStr">
        <is>
          <t>Dragon Ball</t>
        </is>
      </c>
      <c r="D1183" s="209" t="inlineStr">
        <is>
          <t>tournament structure</t>
        </is>
      </c>
      <c r="E1183" s="209" t="inlineStr">
        <is>
          <t>NAR-412</t>
        </is>
      </c>
      <c r="F1183" s="209" t="inlineStr">
        <is>
          <t>Tournament Arc</t>
        </is>
      </c>
      <c r="G1183" s="209" t="inlineStr">
        <is>
          <t>orientation-maps-to</t>
        </is>
      </c>
      <c r="H1183" s="209" t="inlineStr">
        <is>
          <t>Source Corpus.Distinctive_Contribution</t>
        </is>
      </c>
      <c r="I1183" s="209" t="inlineStr">
        <is>
          <t>high</t>
        </is>
      </c>
      <c r="J1183" s="209" t="inlineStr">
        <is>
          <t>Corpus orientation only</t>
        </is>
      </c>
      <c r="K1183" s="209" t="inlineStr">
        <is>
          <t>Needs source-specific verification</t>
        </is>
      </c>
      <c r="L1183" s="209" t="inlineStr">
        <is>
          <t>https://en.wikipedia.org/wiki/Dragon_Ball</t>
        </is>
      </c>
      <c r="M1183" s="209" t="inlineStr">
        <is>
          <t>Comparative navigation coordinate; not a canonical source entry or claim of exact equivalence.</t>
        </is>
      </c>
    </row>
    <row r="1184">
      <c r="A1184" s="209" t="inlineStr">
        <is>
          <t>CON-1183</t>
        </is>
      </c>
      <c r="B1184" s="209" t="inlineStr">
        <is>
          <t>SRC-233</t>
        </is>
      </c>
      <c r="C1184" s="209" t="inlineStr">
        <is>
          <t>Jujutsu Kaisen</t>
        </is>
      </c>
      <c r="D1184" s="209" t="inlineStr">
        <is>
          <t>Cursed energy</t>
        </is>
      </c>
      <c r="E1184" s="209" t="inlineStr">
        <is>
          <t>STA-311; LAW-204</t>
        </is>
      </c>
      <c r="F1184" s="209" t="inlineStr">
        <is>
          <t>Cursed State; Curse</t>
        </is>
      </c>
      <c r="G1184" s="209" t="inlineStr">
        <is>
          <t>orientation-maps-to</t>
        </is>
      </c>
      <c r="H1184" s="209" t="inlineStr">
        <is>
          <t>Source Corpus.Distinctive_Contribution</t>
        </is>
      </c>
      <c r="I1184" s="209" t="inlineStr">
        <is>
          <t>moderate</t>
        </is>
      </c>
      <c r="J1184" s="209" t="inlineStr">
        <is>
          <t>Corpus orientation only</t>
        </is>
      </c>
      <c r="K1184" s="209" t="inlineStr">
        <is>
          <t>Needs source-specific verification</t>
        </is>
      </c>
      <c r="L1184" s="209" t="inlineStr">
        <is>
          <t>https://en.wikipedia.org/wiki/Jujutsu_Kaisen</t>
        </is>
      </c>
      <c r="M1184" s="209" t="inlineStr">
        <is>
          <t>Comparative navigation coordinate; not a canonical source entry or claim of exact equivalence.</t>
        </is>
      </c>
    </row>
    <row r="1185">
      <c r="A1185" s="209" t="inlineStr">
        <is>
          <t>CON-1184</t>
        </is>
      </c>
      <c r="B1185" s="209" t="inlineStr">
        <is>
          <t>SRC-233</t>
        </is>
      </c>
      <c r="C1185" s="209" t="inlineStr">
        <is>
          <t>Jujutsu Kaisen</t>
        </is>
      </c>
      <c r="D1185" s="209" t="inlineStr">
        <is>
          <t>sorcerer school</t>
        </is>
      </c>
      <c r="E1185" s="209" t="inlineStr">
        <is>
          <t>ROL-302; INS-309</t>
        </is>
      </c>
      <c r="F1185" s="209" t="inlineStr">
        <is>
          <t>Sorcerer; Magical College or School</t>
        </is>
      </c>
      <c r="G1185" s="209" t="inlineStr">
        <is>
          <t>orientation-maps-to</t>
        </is>
      </c>
      <c r="H1185" s="209" t="inlineStr">
        <is>
          <t>Source Corpus.Distinctive_Contribution</t>
        </is>
      </c>
      <c r="I1185" s="209" t="inlineStr">
        <is>
          <t>moderate</t>
        </is>
      </c>
      <c r="J1185" s="209" t="inlineStr">
        <is>
          <t>Corpus orientation only</t>
        </is>
      </c>
      <c r="K1185" s="209" t="inlineStr">
        <is>
          <t>Needs source-specific verification</t>
        </is>
      </c>
      <c r="L1185" s="209" t="inlineStr">
        <is>
          <t>https://en.wikipedia.org/wiki/Jujutsu_Kaisen</t>
        </is>
      </c>
      <c r="M1185" s="209" t="inlineStr">
        <is>
          <t>Comparative navigation coordinate; not a canonical source entry or claim of exact equivalence.</t>
        </is>
      </c>
    </row>
    <row r="1186">
      <c r="A1186" s="209" t="inlineStr">
        <is>
          <t>CON-1185</t>
        </is>
      </c>
      <c r="B1186" s="209" t="inlineStr">
        <is>
          <t>SRC-233</t>
        </is>
      </c>
      <c r="C1186" s="209" t="inlineStr">
        <is>
          <t>Jujutsu Kaisen</t>
        </is>
      </c>
      <c r="D1186" s="209" t="inlineStr">
        <is>
          <t>inherited techniques</t>
        </is>
      </c>
      <c r="E1186" s="209" t="inlineStr"/>
      <c r="F1186" s="209" t="inlineStr"/>
      <c r="G1186" s="209" t="inlineStr">
        <is>
          <t>source-describes-concept</t>
        </is>
      </c>
      <c r="H1186" s="209" t="inlineStr">
        <is>
          <t>Source Corpus.Distinctive_Contribution</t>
        </is>
      </c>
      <c r="I1186" s="209" t="inlineStr">
        <is>
          <t>unmapped</t>
        </is>
      </c>
      <c r="J1186" s="209" t="inlineStr">
        <is>
          <t>Corpus orientation only</t>
        </is>
      </c>
      <c r="K1186" s="209" t="inlineStr">
        <is>
          <t>Needs source-specific verification</t>
        </is>
      </c>
      <c r="L1186" s="209" t="inlineStr">
        <is>
          <t>https://en.wikipedia.org/wiki/Jujutsu_Kaisen</t>
        </is>
      </c>
      <c r="M1186" s="209" t="inlineStr">
        <is>
          <t>Comparative navigation coordinate; not a canonical source entry or claim of exact equivalence.</t>
        </is>
      </c>
    </row>
    <row r="1187">
      <c r="A1187" s="209" t="inlineStr">
        <is>
          <t>CON-1186</t>
        </is>
      </c>
      <c r="B1187" s="209" t="inlineStr">
        <is>
          <t>SRC-233</t>
        </is>
      </c>
      <c r="C1187" s="209" t="inlineStr">
        <is>
          <t>Jujutsu Kaisen</t>
        </is>
      </c>
      <c r="D1187" s="209" t="inlineStr">
        <is>
          <t>spirits</t>
        </is>
      </c>
      <c r="E1187" s="209" t="inlineStr">
        <is>
          <t>PPL-300</t>
        </is>
      </c>
      <c r="F1187" s="209" t="inlineStr">
        <is>
          <t>Spirits and Elementals</t>
        </is>
      </c>
      <c r="G1187" s="209" t="inlineStr">
        <is>
          <t>orientation-maps-to</t>
        </is>
      </c>
      <c r="H1187" s="209" t="inlineStr">
        <is>
          <t>Source Corpus.Distinctive_Contribution</t>
        </is>
      </c>
      <c r="I1187" s="209" t="inlineStr">
        <is>
          <t>moderate</t>
        </is>
      </c>
      <c r="J1187" s="209" t="inlineStr">
        <is>
          <t>Corpus orientation only</t>
        </is>
      </c>
      <c r="K1187" s="209" t="inlineStr">
        <is>
          <t>Needs source-specific verification</t>
        </is>
      </c>
      <c r="L1187" s="209" t="inlineStr">
        <is>
          <t>https://en.wikipedia.org/wiki/Jujutsu_Kaisen</t>
        </is>
      </c>
      <c r="M1187" s="209" t="inlineStr">
        <is>
          <t>Comparative navigation coordinate; not a canonical source entry or claim of exact equivalence.</t>
        </is>
      </c>
    </row>
    <row r="1188">
      <c r="A1188" s="209" t="inlineStr">
        <is>
          <t>CON-1187</t>
        </is>
      </c>
      <c r="B1188" s="209" t="inlineStr">
        <is>
          <t>SRC-233</t>
        </is>
      </c>
      <c r="C1188" s="209" t="inlineStr">
        <is>
          <t>Jujutsu Kaisen</t>
        </is>
      </c>
      <c r="D1188" s="209" t="inlineStr">
        <is>
          <t>domains</t>
        </is>
      </c>
      <c r="E1188" s="209" t="inlineStr"/>
      <c r="F1188" s="209" t="inlineStr"/>
      <c r="G1188" s="209" t="inlineStr">
        <is>
          <t>source-describes-concept</t>
        </is>
      </c>
      <c r="H1188" s="209" t="inlineStr">
        <is>
          <t>Source Corpus.Distinctive_Contribution</t>
        </is>
      </c>
      <c r="I1188" s="209" t="inlineStr">
        <is>
          <t>unmapped</t>
        </is>
      </c>
      <c r="J1188" s="209" t="inlineStr">
        <is>
          <t>Corpus orientation only</t>
        </is>
      </c>
      <c r="K1188" s="209" t="inlineStr">
        <is>
          <t>Needs source-specific verification</t>
        </is>
      </c>
      <c r="L1188" s="209" t="inlineStr">
        <is>
          <t>https://en.wikipedia.org/wiki/Jujutsu_Kaisen</t>
        </is>
      </c>
      <c r="M1188" s="209" t="inlineStr">
        <is>
          <t>Comparative navigation coordinate; not a canonical source entry or claim of exact equivalence.</t>
        </is>
      </c>
    </row>
    <row r="1189">
      <c r="A1189" s="209" t="inlineStr">
        <is>
          <t>CON-1188</t>
        </is>
      </c>
      <c r="B1189" s="209" t="inlineStr">
        <is>
          <t>SRC-233</t>
        </is>
      </c>
      <c r="C1189" s="209" t="inlineStr">
        <is>
          <t>Jujutsu Kaisen</t>
        </is>
      </c>
      <c r="D1189" s="209" t="inlineStr">
        <is>
          <t>possession</t>
        </is>
      </c>
      <c r="E1189" s="209" t="inlineStr">
        <is>
          <t>PWR-112</t>
        </is>
      </c>
      <c r="F1189" s="209" t="inlineStr">
        <is>
          <t>Possession and Channeling</t>
        </is>
      </c>
      <c r="G1189" s="209" t="inlineStr">
        <is>
          <t>orientation-maps-to</t>
        </is>
      </c>
      <c r="H1189" s="209" t="inlineStr">
        <is>
          <t>Source Corpus.Distinctive_Contribution</t>
        </is>
      </c>
      <c r="I1189" s="209" t="inlineStr">
        <is>
          <t>high</t>
        </is>
      </c>
      <c r="J1189" s="209" t="inlineStr">
        <is>
          <t>Corpus orientation only</t>
        </is>
      </c>
      <c r="K1189" s="209" t="inlineStr">
        <is>
          <t>Needs source-specific verification</t>
        </is>
      </c>
      <c r="L1189" s="209" t="inlineStr">
        <is>
          <t>https://en.wikipedia.org/wiki/Jujutsu_Kaisen</t>
        </is>
      </c>
      <c r="M1189" s="209" t="inlineStr">
        <is>
          <t>Comparative navigation coordinate; not a canonical source entry or claim of exact equivalence.</t>
        </is>
      </c>
    </row>
    <row r="1190">
      <c r="A1190" s="209" t="inlineStr">
        <is>
          <t>CON-1189</t>
        </is>
      </c>
      <c r="B1190" s="209" t="inlineStr">
        <is>
          <t>SRC-234</t>
        </is>
      </c>
      <c r="C1190" s="209" t="inlineStr">
        <is>
          <t>Chainsaw Man</t>
        </is>
      </c>
      <c r="D1190" s="209" t="inlineStr">
        <is>
          <t>Devils as concepts</t>
        </is>
      </c>
      <c r="E1190" s="209" t="inlineStr">
        <is>
          <t>PPL-502</t>
        </is>
      </c>
      <c r="F1190" s="209" t="inlineStr">
        <is>
          <t>Devils and Contractual Fiends</t>
        </is>
      </c>
      <c r="G1190" s="209" t="inlineStr">
        <is>
          <t>orientation-maps-to</t>
        </is>
      </c>
      <c r="H1190" s="209" t="inlineStr">
        <is>
          <t>Source Corpus.Distinctive_Contribution</t>
        </is>
      </c>
      <c r="I1190" s="209" t="inlineStr">
        <is>
          <t>high</t>
        </is>
      </c>
      <c r="J1190" s="209" t="inlineStr">
        <is>
          <t>Corpus orientation only</t>
        </is>
      </c>
      <c r="K1190" s="209" t="inlineStr">
        <is>
          <t>Needs source-specific verification</t>
        </is>
      </c>
      <c r="L1190" s="209" t="inlineStr">
        <is>
          <t>https://en.wikipedia.org/wiki/Chainsaw_Man</t>
        </is>
      </c>
      <c r="M1190" s="209" t="inlineStr">
        <is>
          <t>Comparative navigation coordinate; not a canonical source entry or claim of exact equivalence.</t>
        </is>
      </c>
    </row>
    <row r="1191">
      <c r="A1191" s="209" t="inlineStr">
        <is>
          <t>CON-1190</t>
        </is>
      </c>
      <c r="B1191" s="209" t="inlineStr">
        <is>
          <t>SRC-234</t>
        </is>
      </c>
      <c r="C1191" s="209" t="inlineStr">
        <is>
          <t>Chainsaw Man</t>
        </is>
      </c>
      <c r="D1191" s="209" t="inlineStr">
        <is>
          <t>contracts</t>
        </is>
      </c>
      <c r="E1191" s="209" t="inlineStr">
        <is>
          <t>PWR-104</t>
        </is>
      </c>
      <c r="F1191" s="209" t="inlineStr">
        <is>
          <t>Pact and Contract Magic</t>
        </is>
      </c>
      <c r="G1191" s="209" t="inlineStr">
        <is>
          <t>orientation-maps-to</t>
        </is>
      </c>
      <c r="H1191" s="209" t="inlineStr">
        <is>
          <t>Source Corpus.Distinctive_Contribution</t>
        </is>
      </c>
      <c r="I1191" s="209" t="inlineStr">
        <is>
          <t>moderate</t>
        </is>
      </c>
      <c r="J1191" s="209" t="inlineStr">
        <is>
          <t>Corpus orientation only</t>
        </is>
      </c>
      <c r="K1191" s="209" t="inlineStr">
        <is>
          <t>Needs source-specific verification</t>
        </is>
      </c>
      <c r="L1191" s="209" t="inlineStr">
        <is>
          <t>https://en.wikipedia.org/wiki/Chainsaw_Man</t>
        </is>
      </c>
      <c r="M1191" s="209" t="inlineStr">
        <is>
          <t>Comparative navigation coordinate; not a canonical source entry or claim of exact equivalence.</t>
        </is>
      </c>
    </row>
    <row r="1192">
      <c r="A1192" s="209" t="inlineStr">
        <is>
          <t>CON-1191</t>
        </is>
      </c>
      <c r="B1192" s="209" t="inlineStr">
        <is>
          <t>SRC-234</t>
        </is>
      </c>
      <c r="C1192" s="209" t="inlineStr">
        <is>
          <t>Chainsaw Man</t>
        </is>
      </c>
      <c r="D1192" s="209" t="inlineStr">
        <is>
          <t>hybrid transformation</t>
        </is>
      </c>
      <c r="E1192" s="209" t="inlineStr">
        <is>
          <t>STA-200</t>
        </is>
      </c>
      <c r="F1192" s="209" t="inlineStr">
        <is>
          <t>Bodily Transformation States</t>
        </is>
      </c>
      <c r="G1192" s="209" t="inlineStr">
        <is>
          <t>orientation-maps-to</t>
        </is>
      </c>
      <c r="H1192" s="209" t="inlineStr">
        <is>
          <t>Source Corpus.Distinctive_Contribution</t>
        </is>
      </c>
      <c r="I1192" s="209" t="inlineStr">
        <is>
          <t>low</t>
        </is>
      </c>
      <c r="J1192" s="209" t="inlineStr">
        <is>
          <t>Corpus orientation only</t>
        </is>
      </c>
      <c r="K1192" s="209" t="inlineStr">
        <is>
          <t>Needs source-specific verification</t>
        </is>
      </c>
      <c r="L1192" s="209" t="inlineStr">
        <is>
          <t>https://en.wikipedia.org/wiki/Chainsaw_Man</t>
        </is>
      </c>
      <c r="M1192" s="209" t="inlineStr">
        <is>
          <t>Comparative navigation coordinate; not a canonical source entry or claim of exact equivalence.</t>
        </is>
      </c>
    </row>
    <row r="1193">
      <c r="A1193" s="209" t="inlineStr">
        <is>
          <t>CON-1192</t>
        </is>
      </c>
      <c r="B1193" s="209" t="inlineStr">
        <is>
          <t>SRC-234</t>
        </is>
      </c>
      <c r="C1193" s="209" t="inlineStr">
        <is>
          <t>Chainsaw Man</t>
        </is>
      </c>
      <c r="D1193" s="209" t="inlineStr">
        <is>
          <t>hunters</t>
        </is>
      </c>
      <c r="E1193" s="209" t="inlineStr">
        <is>
          <t>ROL-126</t>
        </is>
      </c>
      <c r="F1193" s="209" t="inlineStr">
        <is>
          <t>Hunter</t>
        </is>
      </c>
      <c r="G1193" s="209" t="inlineStr">
        <is>
          <t>orientation-maps-to</t>
        </is>
      </c>
      <c r="H1193" s="209" t="inlineStr">
        <is>
          <t>Source Corpus.Distinctive_Contribution</t>
        </is>
      </c>
      <c r="I1193" s="209" t="inlineStr">
        <is>
          <t>moderate</t>
        </is>
      </c>
      <c r="J1193" s="209" t="inlineStr">
        <is>
          <t>Corpus orientation only</t>
        </is>
      </c>
      <c r="K1193" s="209" t="inlineStr">
        <is>
          <t>Needs source-specific verification</t>
        </is>
      </c>
      <c r="L1193" s="209" t="inlineStr">
        <is>
          <t>https://en.wikipedia.org/wiki/Chainsaw_Man</t>
        </is>
      </c>
      <c r="M1193" s="209" t="inlineStr">
        <is>
          <t>Comparative navigation coordinate; not a canonical source entry or claim of exact equivalence.</t>
        </is>
      </c>
    </row>
    <row r="1194">
      <c r="A1194" s="209" t="inlineStr">
        <is>
          <t>CON-1193</t>
        </is>
      </c>
      <c r="B1194" s="209" t="inlineStr">
        <is>
          <t>SRC-234</t>
        </is>
      </c>
      <c r="C1194" s="209" t="inlineStr">
        <is>
          <t>Chainsaw Man</t>
        </is>
      </c>
      <c r="D1194" s="209" t="inlineStr">
        <is>
          <t>bureaucratic exploitation</t>
        </is>
      </c>
      <c r="E1194" s="209" t="inlineStr"/>
      <c r="F1194" s="209" t="inlineStr"/>
      <c r="G1194" s="209" t="inlineStr">
        <is>
          <t>source-describes-concept</t>
        </is>
      </c>
      <c r="H1194" s="209" t="inlineStr">
        <is>
          <t>Source Corpus.Distinctive_Contribution</t>
        </is>
      </c>
      <c r="I1194" s="209" t="inlineStr">
        <is>
          <t>unmapped</t>
        </is>
      </c>
      <c r="J1194" s="209" t="inlineStr">
        <is>
          <t>Corpus orientation only</t>
        </is>
      </c>
      <c r="K1194" s="209" t="inlineStr">
        <is>
          <t>Needs source-specific verification</t>
        </is>
      </c>
      <c r="L1194" s="209" t="inlineStr">
        <is>
          <t>https://en.wikipedia.org/wiki/Chainsaw_Man</t>
        </is>
      </c>
      <c r="M1194" s="209" t="inlineStr">
        <is>
          <t>Comparative navigation coordinate; not a canonical source entry or claim of exact equivalence.</t>
        </is>
      </c>
    </row>
    <row r="1195">
      <c r="A1195" s="209" t="inlineStr">
        <is>
          <t>CON-1194</t>
        </is>
      </c>
      <c r="B1195" s="209" t="inlineStr">
        <is>
          <t>SRC-235</t>
        </is>
      </c>
      <c r="C1195" s="209" t="inlineStr">
        <is>
          <t>Solo Leveling</t>
        </is>
      </c>
      <c r="D1195" s="209" t="inlineStr">
        <is>
          <t>Hunter ranks</t>
        </is>
      </c>
      <c r="E1195" s="209" t="inlineStr">
        <is>
          <t>ROL-126</t>
        </is>
      </c>
      <c r="F1195" s="209" t="inlineStr">
        <is>
          <t>Hunter</t>
        </is>
      </c>
      <c r="G1195" s="209" t="inlineStr">
        <is>
          <t>orientation-maps-to</t>
        </is>
      </c>
      <c r="H1195" s="209" t="inlineStr">
        <is>
          <t>Source Corpus.Distinctive_Contribution</t>
        </is>
      </c>
      <c r="I1195" s="209" t="inlineStr">
        <is>
          <t>moderate</t>
        </is>
      </c>
      <c r="J1195" s="209" t="inlineStr">
        <is>
          <t>Corpus orientation only</t>
        </is>
      </c>
      <c r="K1195" s="209" t="inlineStr">
        <is>
          <t>Needs source-specific verification</t>
        </is>
      </c>
      <c r="L1195" s="209" t="inlineStr">
        <is>
          <t>https://en.wikipedia.org/wiki/Solo_Leveling</t>
        </is>
      </c>
      <c r="M1195" s="209" t="inlineStr">
        <is>
          <t>Comparative navigation coordinate; not a canonical source entry or claim of exact equivalence.</t>
        </is>
      </c>
    </row>
    <row r="1196">
      <c r="A1196" s="209" t="inlineStr">
        <is>
          <t>CON-1195</t>
        </is>
      </c>
      <c r="B1196" s="209" t="inlineStr">
        <is>
          <t>SRC-235</t>
        </is>
      </c>
      <c r="C1196" s="209" t="inlineStr">
        <is>
          <t>Solo Leveling</t>
        </is>
      </c>
      <c r="D1196" s="209" t="inlineStr">
        <is>
          <t>gates</t>
        </is>
      </c>
      <c r="E1196" s="209" t="inlineStr"/>
      <c r="F1196" s="209" t="inlineStr"/>
      <c r="G1196" s="209" t="inlineStr">
        <is>
          <t>source-describes-concept</t>
        </is>
      </c>
      <c r="H1196" s="209" t="inlineStr">
        <is>
          <t>Source Corpus.Distinctive_Contribution</t>
        </is>
      </c>
      <c r="I1196" s="209" t="inlineStr">
        <is>
          <t>unmapped</t>
        </is>
      </c>
      <c r="J1196" s="209" t="inlineStr">
        <is>
          <t>Corpus orientation only</t>
        </is>
      </c>
      <c r="K1196" s="209" t="inlineStr">
        <is>
          <t>Needs source-specific verification</t>
        </is>
      </c>
      <c r="L1196" s="209" t="inlineStr">
        <is>
          <t>https://en.wikipedia.org/wiki/Solo_Leveling</t>
        </is>
      </c>
      <c r="M1196" s="209" t="inlineStr">
        <is>
          <t>Comparative navigation coordinate; not a canonical source entry or claim of exact equivalence.</t>
        </is>
      </c>
    </row>
    <row r="1197">
      <c r="A1197" s="209" t="inlineStr">
        <is>
          <t>CON-1196</t>
        </is>
      </c>
      <c r="B1197" s="209" t="inlineStr">
        <is>
          <t>SRC-235</t>
        </is>
      </c>
      <c r="C1197" s="209" t="inlineStr">
        <is>
          <t>Solo Leveling</t>
        </is>
      </c>
      <c r="D1197" s="209" t="inlineStr">
        <is>
          <t>system user</t>
        </is>
      </c>
      <c r="E1197" s="209" t="inlineStr"/>
      <c r="F1197" s="209" t="inlineStr"/>
      <c r="G1197" s="209" t="inlineStr">
        <is>
          <t>source-describes-concept</t>
        </is>
      </c>
      <c r="H1197" s="209" t="inlineStr">
        <is>
          <t>Source Corpus.Distinctive_Contribution</t>
        </is>
      </c>
      <c r="I1197" s="209" t="inlineStr">
        <is>
          <t>unmapped</t>
        </is>
      </c>
      <c r="J1197" s="209" t="inlineStr">
        <is>
          <t>Corpus orientation only</t>
        </is>
      </c>
      <c r="K1197" s="209" t="inlineStr">
        <is>
          <t>Needs source-specific verification</t>
        </is>
      </c>
      <c r="L1197" s="209" t="inlineStr">
        <is>
          <t>https://en.wikipedia.org/wiki/Solo_Leveling</t>
        </is>
      </c>
      <c r="M1197" s="209" t="inlineStr">
        <is>
          <t>Comparative navigation coordinate; not a canonical source entry or claim of exact equivalence.</t>
        </is>
      </c>
    </row>
    <row r="1198">
      <c r="A1198" s="209" t="inlineStr">
        <is>
          <t>CON-1197</t>
        </is>
      </c>
      <c r="B1198" s="209" t="inlineStr">
        <is>
          <t>SRC-235</t>
        </is>
      </c>
      <c r="C1198" s="209" t="inlineStr">
        <is>
          <t>Solo Leveling</t>
        </is>
      </c>
      <c r="D1198" s="209" t="inlineStr">
        <is>
          <t>hidden class</t>
        </is>
      </c>
      <c r="E1198" s="209" t="inlineStr"/>
      <c r="F1198" s="209" t="inlineStr"/>
      <c r="G1198" s="209" t="inlineStr">
        <is>
          <t>source-describes-concept</t>
        </is>
      </c>
      <c r="H1198" s="209" t="inlineStr">
        <is>
          <t>Source Corpus.Distinctive_Contribution</t>
        </is>
      </c>
      <c r="I1198" s="209" t="inlineStr">
        <is>
          <t>unmapped</t>
        </is>
      </c>
      <c r="J1198" s="209" t="inlineStr">
        <is>
          <t>Corpus orientation only</t>
        </is>
      </c>
      <c r="K1198" s="209" t="inlineStr">
        <is>
          <t>Needs source-specific verification</t>
        </is>
      </c>
      <c r="L1198" s="209" t="inlineStr">
        <is>
          <t>https://en.wikipedia.org/wiki/Solo_Leveling</t>
        </is>
      </c>
      <c r="M1198" s="209" t="inlineStr">
        <is>
          <t>Comparative navigation coordinate; not a canonical source entry or claim of exact equivalence.</t>
        </is>
      </c>
    </row>
    <row r="1199">
      <c r="A1199" s="209" t="inlineStr">
        <is>
          <t>CON-1198</t>
        </is>
      </c>
      <c r="B1199" s="209" t="inlineStr">
        <is>
          <t>SRC-235</t>
        </is>
      </c>
      <c r="C1199" s="209" t="inlineStr">
        <is>
          <t>Solo Leveling</t>
        </is>
      </c>
      <c r="D1199" s="209" t="inlineStr">
        <is>
          <t>shadow army</t>
        </is>
      </c>
      <c r="E1199" s="209" t="inlineStr"/>
      <c r="F1199" s="209" t="inlineStr"/>
      <c r="G1199" s="209" t="inlineStr">
        <is>
          <t>source-describes-concept</t>
        </is>
      </c>
      <c r="H1199" s="209" t="inlineStr">
        <is>
          <t>Source Corpus.Distinctive_Contribution</t>
        </is>
      </c>
      <c r="I1199" s="209" t="inlineStr">
        <is>
          <t>unmapped</t>
        </is>
      </c>
      <c r="J1199" s="209" t="inlineStr">
        <is>
          <t>Corpus orientation only</t>
        </is>
      </c>
      <c r="K1199" s="209" t="inlineStr">
        <is>
          <t>Needs source-specific verification</t>
        </is>
      </c>
      <c r="L1199" s="209" t="inlineStr">
        <is>
          <t>https://en.wikipedia.org/wiki/Solo_Leveling</t>
        </is>
      </c>
      <c r="M1199" s="209" t="inlineStr">
        <is>
          <t>Comparative navigation coordinate; not a canonical source entry or claim of exact equivalence.</t>
        </is>
      </c>
    </row>
    <row r="1200">
      <c r="A1200" s="209" t="inlineStr">
        <is>
          <t>CON-1199</t>
        </is>
      </c>
      <c r="B1200" s="209" t="inlineStr">
        <is>
          <t>SRC-235</t>
        </is>
      </c>
      <c r="C1200" s="209" t="inlineStr">
        <is>
          <t>Solo Leveling</t>
        </is>
      </c>
      <c r="D1200" s="209" t="inlineStr">
        <is>
          <t>power progression</t>
        </is>
      </c>
      <c r="E1200" s="209" t="inlineStr">
        <is>
          <t>MEC-300</t>
        </is>
      </c>
      <c r="F1200" s="209" t="inlineStr">
        <is>
          <t>Progression and Build Models</t>
        </is>
      </c>
      <c r="G1200" s="209" t="inlineStr">
        <is>
          <t>orientation-maps-to</t>
        </is>
      </c>
      <c r="H1200" s="209" t="inlineStr">
        <is>
          <t>Source Corpus.Distinctive_Contribution</t>
        </is>
      </c>
      <c r="I1200" s="209" t="inlineStr">
        <is>
          <t>low</t>
        </is>
      </c>
      <c r="J1200" s="209" t="inlineStr">
        <is>
          <t>Corpus orientation only</t>
        </is>
      </c>
      <c r="K1200" s="209" t="inlineStr">
        <is>
          <t>Needs source-specific verification</t>
        </is>
      </c>
      <c r="L1200" s="209" t="inlineStr">
        <is>
          <t>https://en.wikipedia.org/wiki/Solo_Leveling</t>
        </is>
      </c>
      <c r="M1200" s="209" t="inlineStr">
        <is>
          <t>Comparative navigation coordinate; not a canonical source entry or claim of exact equivalence.</t>
        </is>
      </c>
    </row>
    <row r="1201">
      <c r="A1201" s="209" t="inlineStr">
        <is>
          <t>CON-1200</t>
        </is>
      </c>
      <c r="B1201" s="209" t="inlineStr">
        <is>
          <t>SRC-236</t>
        </is>
      </c>
      <c r="C1201" s="209" t="inlineStr">
        <is>
          <t>Omniscient Reader's Viewpoint</t>
        </is>
      </c>
      <c r="D1201" s="209" t="inlineStr">
        <is>
          <t>Scenario system</t>
        </is>
      </c>
      <c r="E1201" s="209" t="inlineStr"/>
      <c r="F1201" s="209" t="inlineStr"/>
      <c r="G1201" s="209" t="inlineStr">
        <is>
          <t>source-describes-concept</t>
        </is>
      </c>
      <c r="H1201" s="209" t="inlineStr">
        <is>
          <t>Source Corpus.Distinctive_Contribution</t>
        </is>
      </c>
      <c r="I1201" s="209" t="inlineStr">
        <is>
          <t>unmapped</t>
        </is>
      </c>
      <c r="J1201" s="209" t="inlineStr">
        <is>
          <t>Corpus orientation only</t>
        </is>
      </c>
      <c r="K1201" s="209" t="inlineStr">
        <is>
          <t>Needs source-specific verification</t>
        </is>
      </c>
      <c r="L1201" s="209" t="inlineStr">
        <is>
          <t>https://en.wikipedia.org/wiki/Omniscient_Reader's_Viewpoint</t>
        </is>
      </c>
      <c r="M1201" s="209" t="inlineStr">
        <is>
          <t>Comparative navigation coordinate; not a canonical source entry or claim of exact equivalence.</t>
        </is>
      </c>
    </row>
    <row r="1202">
      <c r="A1202" s="209" t="inlineStr">
        <is>
          <t>CON-1201</t>
        </is>
      </c>
      <c r="B1202" s="209" t="inlineStr">
        <is>
          <t>SRC-236</t>
        </is>
      </c>
      <c r="C1202" s="209" t="inlineStr">
        <is>
          <t>Omniscient Reader's Viewpoint</t>
        </is>
      </c>
      <c r="D1202" s="209" t="inlineStr">
        <is>
          <t>constellations</t>
        </is>
      </c>
      <c r="E1202" s="209" t="inlineStr"/>
      <c r="F1202" s="209" t="inlineStr"/>
      <c r="G1202" s="209" t="inlineStr">
        <is>
          <t>source-describes-concept</t>
        </is>
      </c>
      <c r="H1202" s="209" t="inlineStr">
        <is>
          <t>Source Corpus.Distinctive_Contribution</t>
        </is>
      </c>
      <c r="I1202" s="209" t="inlineStr">
        <is>
          <t>unmapped</t>
        </is>
      </c>
      <c r="J1202" s="209" t="inlineStr">
        <is>
          <t>Corpus orientation only</t>
        </is>
      </c>
      <c r="K1202" s="209" t="inlineStr">
        <is>
          <t>Needs source-specific verification</t>
        </is>
      </c>
      <c r="L1202" s="209" t="inlineStr">
        <is>
          <t>https://en.wikipedia.org/wiki/Omniscient_Reader's_Viewpoint</t>
        </is>
      </c>
      <c r="M1202" s="209" t="inlineStr">
        <is>
          <t>Comparative navigation coordinate; not a canonical source entry or claim of exact equivalence.</t>
        </is>
      </c>
    </row>
    <row r="1203">
      <c r="A1203" s="209" t="inlineStr">
        <is>
          <t>CON-1202</t>
        </is>
      </c>
      <c r="B1203" s="209" t="inlineStr">
        <is>
          <t>SRC-236</t>
        </is>
      </c>
      <c r="C1203" s="209" t="inlineStr">
        <is>
          <t>Omniscient Reader's Viewpoint</t>
        </is>
      </c>
      <c r="D1203" s="209" t="inlineStr">
        <is>
          <t>narrative knowledge</t>
        </is>
      </c>
      <c r="E1203" s="209" t="inlineStr"/>
      <c r="F1203" s="209" t="inlineStr"/>
      <c r="G1203" s="209" t="inlineStr">
        <is>
          <t>source-describes-concept</t>
        </is>
      </c>
      <c r="H1203" s="209" t="inlineStr">
        <is>
          <t>Source Corpus.Distinctive_Contribution</t>
        </is>
      </c>
      <c r="I1203" s="209" t="inlineStr">
        <is>
          <t>unmapped</t>
        </is>
      </c>
      <c r="J1203" s="209" t="inlineStr">
        <is>
          <t>Corpus orientation only</t>
        </is>
      </c>
      <c r="K1203" s="209" t="inlineStr">
        <is>
          <t>Needs source-specific verification</t>
        </is>
      </c>
      <c r="L1203" s="209" t="inlineStr">
        <is>
          <t>https://en.wikipedia.org/wiki/Omniscient_Reader's_Viewpoint</t>
        </is>
      </c>
      <c r="M1203" s="209" t="inlineStr">
        <is>
          <t>Comparative navigation coordinate; not a canonical source entry or claim of exact equivalence.</t>
        </is>
      </c>
    </row>
    <row r="1204">
      <c r="A1204" s="209" t="inlineStr">
        <is>
          <t>CON-1203</t>
        </is>
      </c>
      <c r="B1204" s="209" t="inlineStr">
        <is>
          <t>SRC-236</t>
        </is>
      </c>
      <c r="C1204" s="209" t="inlineStr">
        <is>
          <t>Omniscient Reader's Viewpoint</t>
        </is>
      </c>
      <c r="D1204" s="209" t="inlineStr">
        <is>
          <t>incarnations</t>
        </is>
      </c>
      <c r="E1204" s="209" t="inlineStr">
        <is>
          <t>CIV-100</t>
        </is>
      </c>
      <c r="F1204" s="209" t="inlineStr">
        <is>
          <t>Polity and Governance Archetypes</t>
        </is>
      </c>
      <c r="G1204" s="209" t="inlineStr">
        <is>
          <t>orientation-maps-to</t>
        </is>
      </c>
      <c r="H1204" s="209" t="inlineStr">
        <is>
          <t>Source Corpus.Distinctive_Contribution</t>
        </is>
      </c>
      <c r="I1204" s="209" t="inlineStr">
        <is>
          <t>low</t>
        </is>
      </c>
      <c r="J1204" s="209" t="inlineStr">
        <is>
          <t>Corpus orientation only</t>
        </is>
      </c>
      <c r="K1204" s="209" t="inlineStr">
        <is>
          <t>Needs source-specific verification</t>
        </is>
      </c>
      <c r="L1204" s="209" t="inlineStr">
        <is>
          <t>https://en.wikipedia.org/wiki/Omniscient_Reader's_Viewpoint</t>
        </is>
      </c>
      <c r="M1204" s="209" t="inlineStr">
        <is>
          <t>Comparative navigation coordinate; not a canonical source entry or claim of exact equivalence.</t>
        </is>
      </c>
    </row>
    <row r="1205">
      <c r="A1205" s="209" t="inlineStr">
        <is>
          <t>CON-1204</t>
        </is>
      </c>
      <c r="B1205" s="209" t="inlineStr">
        <is>
          <t>SRC-236</t>
        </is>
      </c>
      <c r="C1205" s="209" t="inlineStr">
        <is>
          <t>Omniscient Reader's Viewpoint</t>
        </is>
      </c>
      <c r="D1205" s="209" t="inlineStr">
        <is>
          <t>sponsor powers</t>
        </is>
      </c>
      <c r="E1205" s="209" t="inlineStr"/>
      <c r="F1205" s="209" t="inlineStr"/>
      <c r="G1205" s="209" t="inlineStr">
        <is>
          <t>source-describes-concept</t>
        </is>
      </c>
      <c r="H1205" s="209" t="inlineStr">
        <is>
          <t>Source Corpus.Distinctive_Contribution</t>
        </is>
      </c>
      <c r="I1205" s="209" t="inlineStr">
        <is>
          <t>unmapped</t>
        </is>
      </c>
      <c r="J1205" s="209" t="inlineStr">
        <is>
          <t>Corpus orientation only</t>
        </is>
      </c>
      <c r="K1205" s="209" t="inlineStr">
        <is>
          <t>Needs source-specific verification</t>
        </is>
      </c>
      <c r="L1205" s="209" t="inlineStr">
        <is>
          <t>https://en.wikipedia.org/wiki/Omniscient_Reader's_Viewpoint</t>
        </is>
      </c>
      <c r="M1205" s="209" t="inlineStr">
        <is>
          <t>Comparative navigation coordinate; not a canonical source entry or claim of exact equivalence.</t>
        </is>
      </c>
    </row>
    <row r="1206">
      <c r="A1206" s="209" t="inlineStr">
        <is>
          <t>CON-1205</t>
        </is>
      </c>
      <c r="B1206" s="209" t="inlineStr">
        <is>
          <t>SRC-236</t>
        </is>
      </c>
      <c r="C1206" s="209" t="inlineStr">
        <is>
          <t>Omniscient Reader's Viewpoint</t>
        </is>
      </c>
      <c r="D1206" s="209" t="inlineStr">
        <is>
          <t>regressors</t>
        </is>
      </c>
      <c r="E1206" s="209" t="inlineStr"/>
      <c r="F1206" s="209" t="inlineStr"/>
      <c r="G1206" s="209" t="inlineStr">
        <is>
          <t>source-describes-concept</t>
        </is>
      </c>
      <c r="H1206" s="209" t="inlineStr">
        <is>
          <t>Source Corpus.Distinctive_Contribution</t>
        </is>
      </c>
      <c r="I1206" s="209" t="inlineStr">
        <is>
          <t>unmapped</t>
        </is>
      </c>
      <c r="J1206" s="209" t="inlineStr">
        <is>
          <t>Corpus orientation only</t>
        </is>
      </c>
      <c r="K1206" s="209" t="inlineStr">
        <is>
          <t>Needs source-specific verification</t>
        </is>
      </c>
      <c r="L1206" s="209" t="inlineStr">
        <is>
          <t>https://en.wikipedia.org/wiki/Omniscient_Reader's_Viewpoint</t>
        </is>
      </c>
      <c r="M1206" s="209" t="inlineStr">
        <is>
          <t>Comparative navigation coordinate; not a canonical source entry or claim of exact equivalence.</t>
        </is>
      </c>
    </row>
    <row r="1207">
      <c r="A1207" s="209" t="inlineStr">
        <is>
          <t>CON-1206</t>
        </is>
      </c>
      <c r="B1207" s="209" t="inlineStr">
        <is>
          <t>SRC-237</t>
        </is>
      </c>
      <c r="C1207" s="209" t="inlineStr">
        <is>
          <t>Tower of God</t>
        </is>
      </c>
      <c r="D1207" s="209" t="inlineStr">
        <is>
          <t>Tower tests</t>
        </is>
      </c>
      <c r="E1207" s="209" t="inlineStr"/>
      <c r="F1207" s="209" t="inlineStr"/>
      <c r="G1207" s="209" t="inlineStr">
        <is>
          <t>source-describes-concept</t>
        </is>
      </c>
      <c r="H1207" s="209" t="inlineStr">
        <is>
          <t>Source Corpus.Distinctive_Contribution</t>
        </is>
      </c>
      <c r="I1207" s="209" t="inlineStr">
        <is>
          <t>unmapped</t>
        </is>
      </c>
      <c r="J1207" s="209" t="inlineStr">
        <is>
          <t>Corpus orientation only</t>
        </is>
      </c>
      <c r="K1207" s="209" t="inlineStr">
        <is>
          <t>Needs source-specific verification</t>
        </is>
      </c>
      <c r="L1207" s="209" t="inlineStr">
        <is>
          <t>https://en.wikipedia.org/wiki/Tower_of_God</t>
        </is>
      </c>
      <c r="M1207" s="209" t="inlineStr">
        <is>
          <t>Comparative navigation coordinate; not a canonical source entry or claim of exact equivalence.</t>
        </is>
      </c>
    </row>
    <row r="1208">
      <c r="A1208" s="209" t="inlineStr">
        <is>
          <t>CON-1207</t>
        </is>
      </c>
      <c r="B1208" s="209" t="inlineStr">
        <is>
          <t>SRC-237</t>
        </is>
      </c>
      <c r="C1208" s="209" t="inlineStr">
        <is>
          <t>Tower of God</t>
        </is>
      </c>
      <c r="D1208" s="209" t="inlineStr">
        <is>
          <t>positions as classes</t>
        </is>
      </c>
      <c r="E1208" s="209" t="inlineStr">
        <is>
          <t>MEC-301</t>
        </is>
      </c>
      <c r="F1208" s="209" t="inlineStr">
        <is>
          <t>Fixed Class</t>
        </is>
      </c>
      <c r="G1208" s="209" t="inlineStr">
        <is>
          <t>orientation-maps-to</t>
        </is>
      </c>
      <c r="H1208" s="209" t="inlineStr">
        <is>
          <t>Source Corpus.Distinctive_Contribution</t>
        </is>
      </c>
      <c r="I1208" s="209" t="inlineStr">
        <is>
          <t>low</t>
        </is>
      </c>
      <c r="J1208" s="209" t="inlineStr">
        <is>
          <t>Corpus orientation only</t>
        </is>
      </c>
      <c r="K1208" s="209" t="inlineStr">
        <is>
          <t>Needs source-specific verification</t>
        </is>
      </c>
      <c r="L1208" s="209" t="inlineStr">
        <is>
          <t>https://en.wikipedia.org/wiki/Tower_of_God</t>
        </is>
      </c>
      <c r="M1208" s="209" t="inlineStr">
        <is>
          <t>Comparative navigation coordinate; not a canonical source entry or claim of exact equivalence.</t>
        </is>
      </c>
    </row>
    <row r="1209">
      <c r="A1209" s="209" t="inlineStr">
        <is>
          <t>CON-1208</t>
        </is>
      </c>
      <c r="B1209" s="209" t="inlineStr">
        <is>
          <t>SRC-237</t>
        </is>
      </c>
      <c r="C1209" s="209" t="inlineStr">
        <is>
          <t>Tower of God</t>
        </is>
      </c>
      <c r="D1209" s="209" t="inlineStr">
        <is>
          <t>irregulars</t>
        </is>
      </c>
      <c r="E1209" s="209" t="inlineStr"/>
      <c r="F1209" s="209" t="inlineStr"/>
      <c r="G1209" s="209" t="inlineStr">
        <is>
          <t>source-describes-concept</t>
        </is>
      </c>
      <c r="H1209" s="209" t="inlineStr">
        <is>
          <t>Source Corpus.Distinctive_Contribution</t>
        </is>
      </c>
      <c r="I1209" s="209" t="inlineStr">
        <is>
          <t>unmapped</t>
        </is>
      </c>
      <c r="J1209" s="209" t="inlineStr">
        <is>
          <t>Corpus orientation only</t>
        </is>
      </c>
      <c r="K1209" s="209" t="inlineStr">
        <is>
          <t>Needs source-specific verification</t>
        </is>
      </c>
      <c r="L1209" s="209" t="inlineStr">
        <is>
          <t>https://en.wikipedia.org/wiki/Tower_of_God</t>
        </is>
      </c>
      <c r="M1209" s="209" t="inlineStr">
        <is>
          <t>Comparative navigation coordinate; not a canonical source entry or claim of exact equivalence.</t>
        </is>
      </c>
    </row>
    <row r="1210">
      <c r="A1210" s="209" t="inlineStr">
        <is>
          <t>CON-1209</t>
        </is>
      </c>
      <c r="B1210" s="209" t="inlineStr">
        <is>
          <t>SRC-237</t>
        </is>
      </c>
      <c r="C1210" s="209" t="inlineStr">
        <is>
          <t>Tower of God</t>
        </is>
      </c>
      <c r="D1210" s="209" t="inlineStr">
        <is>
          <t>species</t>
        </is>
      </c>
      <c r="E1210" s="209" t="inlineStr">
        <is>
          <t>PPL-100</t>
        </is>
      </c>
      <c r="F1210" s="209" t="inlineStr">
        <is>
          <t>Mortal and Natural Peoples</t>
        </is>
      </c>
      <c r="G1210" s="209" t="inlineStr">
        <is>
          <t>orientation-maps-to</t>
        </is>
      </c>
      <c r="H1210" s="209" t="inlineStr">
        <is>
          <t>Source Corpus.Distinctive_Contribution</t>
        </is>
      </c>
      <c r="I1210" s="209" t="inlineStr">
        <is>
          <t>low</t>
        </is>
      </c>
      <c r="J1210" s="209" t="inlineStr">
        <is>
          <t>Corpus orientation only</t>
        </is>
      </c>
      <c r="K1210" s="209" t="inlineStr">
        <is>
          <t>Needs source-specific verification</t>
        </is>
      </c>
      <c r="L1210" s="209" t="inlineStr">
        <is>
          <t>https://en.wikipedia.org/wiki/Tower_of_God</t>
        </is>
      </c>
      <c r="M1210" s="209" t="inlineStr">
        <is>
          <t>Comparative navigation coordinate; not a canonical source entry or claim of exact equivalence.</t>
        </is>
      </c>
    </row>
    <row r="1211">
      <c r="A1211" s="209" t="inlineStr">
        <is>
          <t>CON-1210</t>
        </is>
      </c>
      <c r="B1211" s="209" t="inlineStr">
        <is>
          <t>SRC-237</t>
        </is>
      </c>
      <c r="C1211" s="209" t="inlineStr">
        <is>
          <t>Tower of God</t>
        </is>
      </c>
      <c r="D1211" s="209" t="inlineStr">
        <is>
          <t>families</t>
        </is>
      </c>
      <c r="E1211" s="209" t="inlineStr"/>
      <c r="F1211" s="209" t="inlineStr"/>
      <c r="G1211" s="209" t="inlineStr">
        <is>
          <t>source-describes-concept</t>
        </is>
      </c>
      <c r="H1211" s="209" t="inlineStr">
        <is>
          <t>Source Corpus.Distinctive_Contribution</t>
        </is>
      </c>
      <c r="I1211" s="209" t="inlineStr">
        <is>
          <t>unmapped</t>
        </is>
      </c>
      <c r="J1211" s="209" t="inlineStr">
        <is>
          <t>Corpus orientation only</t>
        </is>
      </c>
      <c r="K1211" s="209" t="inlineStr">
        <is>
          <t>Needs source-specific verification</t>
        </is>
      </c>
      <c r="L1211" s="209" t="inlineStr">
        <is>
          <t>https://en.wikipedia.org/wiki/Tower_of_God</t>
        </is>
      </c>
      <c r="M1211" s="209" t="inlineStr">
        <is>
          <t>Comparative navigation coordinate; not a canonical source entry or claim of exact equivalence.</t>
        </is>
      </c>
    </row>
    <row r="1212">
      <c r="A1212" s="209" t="inlineStr">
        <is>
          <t>CON-1211</t>
        </is>
      </c>
      <c r="B1212" s="209" t="inlineStr">
        <is>
          <t>SRC-237</t>
        </is>
      </c>
      <c r="C1212" s="209" t="inlineStr">
        <is>
          <t>Tower of God</t>
        </is>
      </c>
      <c r="D1212" s="209" t="inlineStr">
        <is>
          <t>rankers</t>
        </is>
      </c>
      <c r="E1212" s="209" t="inlineStr"/>
      <c r="F1212" s="209" t="inlineStr"/>
      <c r="G1212" s="209" t="inlineStr">
        <is>
          <t>source-describes-concept</t>
        </is>
      </c>
      <c r="H1212" s="209" t="inlineStr">
        <is>
          <t>Source Corpus.Distinctive_Contribution</t>
        </is>
      </c>
      <c r="I1212" s="209" t="inlineStr">
        <is>
          <t>unmapped</t>
        </is>
      </c>
      <c r="J1212" s="209" t="inlineStr">
        <is>
          <t>Corpus orientation only</t>
        </is>
      </c>
      <c r="K1212" s="209" t="inlineStr">
        <is>
          <t>Needs source-specific verification</t>
        </is>
      </c>
      <c r="L1212" s="209" t="inlineStr">
        <is>
          <t>https://en.wikipedia.org/wiki/Tower_of_God</t>
        </is>
      </c>
      <c r="M1212" s="209" t="inlineStr">
        <is>
          <t>Comparative navigation coordinate; not a canonical source entry or claim of exact equivalence.</t>
        </is>
      </c>
    </row>
    <row r="1213">
      <c r="A1213" s="209" t="inlineStr">
        <is>
          <t>CON-1212</t>
        </is>
      </c>
      <c r="B1213" s="209" t="inlineStr">
        <is>
          <t>SRC-238</t>
        </is>
      </c>
      <c r="C1213" s="209" t="inlineStr">
        <is>
          <t>The God of High School</t>
        </is>
      </c>
      <c r="D1213" s="209" t="inlineStr">
        <is>
          <t>Tournament</t>
        </is>
      </c>
      <c r="E1213" s="209" t="inlineStr">
        <is>
          <t>NAR-412</t>
        </is>
      </c>
      <c r="F1213" s="209" t="inlineStr">
        <is>
          <t>Tournament Arc</t>
        </is>
      </c>
      <c r="G1213" s="209" t="inlineStr">
        <is>
          <t>orientation-maps-to</t>
        </is>
      </c>
      <c r="H1213" s="209" t="inlineStr">
        <is>
          <t>Source Corpus.Distinctive_Contribution</t>
        </is>
      </c>
      <c r="I1213" s="209" t="inlineStr">
        <is>
          <t>high</t>
        </is>
      </c>
      <c r="J1213" s="209" t="inlineStr">
        <is>
          <t>Corpus orientation only</t>
        </is>
      </c>
      <c r="K1213" s="209" t="inlineStr">
        <is>
          <t>Needs source-specific verification</t>
        </is>
      </c>
      <c r="L1213" s="209" t="inlineStr">
        <is>
          <t>https://en.wikipedia.org/wiki/The_God_of_High_School</t>
        </is>
      </c>
      <c r="M1213" s="209" t="inlineStr">
        <is>
          <t>Comparative navigation coordinate; not a canonical source entry or claim of exact equivalence.</t>
        </is>
      </c>
    </row>
    <row r="1214">
      <c r="A1214" s="209" t="inlineStr">
        <is>
          <t>CON-1213</t>
        </is>
      </c>
      <c r="B1214" s="209" t="inlineStr">
        <is>
          <t>SRC-238</t>
        </is>
      </c>
      <c r="C1214" s="209" t="inlineStr">
        <is>
          <t>The God of High School</t>
        </is>
      </c>
      <c r="D1214" s="209" t="inlineStr">
        <is>
          <t>borrowed divine power</t>
        </is>
      </c>
      <c r="E1214" s="209" t="inlineStr">
        <is>
          <t>PWR-103</t>
        </is>
      </c>
      <c r="F1214" s="209" t="inlineStr">
        <is>
          <t>Divine Miracle</t>
        </is>
      </c>
      <c r="G1214" s="209" t="inlineStr">
        <is>
          <t>orientation-maps-to</t>
        </is>
      </c>
      <c r="H1214" s="209" t="inlineStr">
        <is>
          <t>Source Corpus.Distinctive_Contribution</t>
        </is>
      </c>
      <c r="I1214" s="209" t="inlineStr">
        <is>
          <t>moderate</t>
        </is>
      </c>
      <c r="J1214" s="209" t="inlineStr">
        <is>
          <t>Corpus orientation only</t>
        </is>
      </c>
      <c r="K1214" s="209" t="inlineStr">
        <is>
          <t>Needs source-specific verification</t>
        </is>
      </c>
      <c r="L1214" s="209" t="inlineStr">
        <is>
          <t>https://en.wikipedia.org/wiki/The_God_of_High_School</t>
        </is>
      </c>
      <c r="M1214" s="209" t="inlineStr">
        <is>
          <t>Comparative navigation coordinate; not a canonical source entry or claim of exact equivalence.</t>
        </is>
      </c>
    </row>
    <row r="1215">
      <c r="A1215" s="209" t="inlineStr">
        <is>
          <t>CON-1214</t>
        </is>
      </c>
      <c r="B1215" s="209" t="inlineStr">
        <is>
          <t>SRC-238</t>
        </is>
      </c>
      <c r="C1215" s="209" t="inlineStr">
        <is>
          <t>The God of High School</t>
        </is>
      </c>
      <c r="D1215" s="209" t="inlineStr">
        <is>
          <t>martial arts</t>
        </is>
      </c>
      <c r="E1215" s="209" t="inlineStr"/>
      <c r="F1215" s="209" t="inlineStr"/>
      <c r="G1215" s="209" t="inlineStr">
        <is>
          <t>source-describes-concept</t>
        </is>
      </c>
      <c r="H1215" s="209" t="inlineStr">
        <is>
          <t>Source Corpus.Distinctive_Contribution</t>
        </is>
      </c>
      <c r="I1215" s="209" t="inlineStr">
        <is>
          <t>unmapped</t>
        </is>
      </c>
      <c r="J1215" s="209" t="inlineStr">
        <is>
          <t>Corpus orientation only</t>
        </is>
      </c>
      <c r="K1215" s="209" t="inlineStr">
        <is>
          <t>Needs source-specific verification</t>
        </is>
      </c>
      <c r="L1215" s="209" t="inlineStr">
        <is>
          <t>https://en.wikipedia.org/wiki/The_God_of_High_School</t>
        </is>
      </c>
      <c r="M1215" s="209" t="inlineStr">
        <is>
          <t>Comparative navigation coordinate; not a canonical source entry or claim of exact equivalence.</t>
        </is>
      </c>
    </row>
    <row r="1216">
      <c r="A1216" s="209" t="inlineStr">
        <is>
          <t>CON-1215</t>
        </is>
      </c>
      <c r="B1216" s="209" t="inlineStr">
        <is>
          <t>SRC-238</t>
        </is>
      </c>
      <c r="C1216" s="209" t="inlineStr">
        <is>
          <t>The God of High School</t>
        </is>
      </c>
      <c r="D1216" s="209" t="inlineStr">
        <is>
          <t>gods</t>
        </is>
      </c>
      <c r="E1216" s="209" t="inlineStr">
        <is>
          <t>PPL-400</t>
        </is>
      </c>
      <c r="F1216" s="209" t="inlineStr">
        <is>
          <t>Divine and Celestial Beings</t>
        </is>
      </c>
      <c r="G1216" s="209" t="inlineStr">
        <is>
          <t>orientation-maps-to</t>
        </is>
      </c>
      <c r="H1216" s="209" t="inlineStr">
        <is>
          <t>Source Corpus.Distinctive_Contribution</t>
        </is>
      </c>
      <c r="I1216" s="209" t="inlineStr">
        <is>
          <t>moderate</t>
        </is>
      </c>
      <c r="J1216" s="209" t="inlineStr">
        <is>
          <t>Corpus orientation only</t>
        </is>
      </c>
      <c r="K1216" s="209" t="inlineStr">
        <is>
          <t>Needs source-specific verification</t>
        </is>
      </c>
      <c r="L1216" s="209" t="inlineStr">
        <is>
          <t>https://en.wikipedia.org/wiki/The_God_of_High_School</t>
        </is>
      </c>
      <c r="M1216" s="209" t="inlineStr">
        <is>
          <t>Comparative navigation coordinate; not a canonical source entry or claim of exact equivalence.</t>
        </is>
      </c>
    </row>
    <row r="1217">
      <c r="A1217" s="209" t="inlineStr">
        <is>
          <t>CON-1216</t>
        </is>
      </c>
      <c r="B1217" s="209" t="inlineStr">
        <is>
          <t>SRC-238</t>
        </is>
      </c>
      <c r="C1217" s="209" t="inlineStr">
        <is>
          <t>The God of High School</t>
        </is>
      </c>
      <c r="D1217" s="209" t="inlineStr">
        <is>
          <t>myth fusion</t>
        </is>
      </c>
      <c r="E1217" s="209" t="inlineStr"/>
      <c r="F1217" s="209" t="inlineStr"/>
      <c r="G1217" s="209" t="inlineStr">
        <is>
          <t>source-describes-concept</t>
        </is>
      </c>
      <c r="H1217" s="209" t="inlineStr">
        <is>
          <t>Source Corpus.Distinctive_Contribution</t>
        </is>
      </c>
      <c r="I1217" s="209" t="inlineStr">
        <is>
          <t>unmapped</t>
        </is>
      </c>
      <c r="J1217" s="209" t="inlineStr">
        <is>
          <t>Corpus orientation only</t>
        </is>
      </c>
      <c r="K1217" s="209" t="inlineStr">
        <is>
          <t>Needs source-specific verification</t>
        </is>
      </c>
      <c r="L1217" s="209" t="inlineStr">
        <is>
          <t>https://en.wikipedia.org/wiki/The_God_of_High_School</t>
        </is>
      </c>
      <c r="M1217" s="209" t="inlineStr">
        <is>
          <t>Comparative navigation coordinate; not a canonical source entry or claim of exact equivalence.</t>
        </is>
      </c>
    </row>
    <row r="1218">
      <c r="A1218" s="209" t="inlineStr">
        <is>
          <t>CON-1217</t>
        </is>
      </c>
      <c r="B1218" s="209" t="inlineStr">
        <is>
          <t>SRC-239</t>
        </is>
      </c>
      <c r="C1218" s="209" t="inlineStr">
        <is>
          <t>The King's Avatar</t>
        </is>
      </c>
      <c r="D1218" s="209" t="inlineStr">
        <is>
          <t>MMO classes</t>
        </is>
      </c>
      <c r="E1218" s="209" t="inlineStr">
        <is>
          <t>MEC-301</t>
        </is>
      </c>
      <c r="F1218" s="209" t="inlineStr">
        <is>
          <t>Fixed Class</t>
        </is>
      </c>
      <c r="G1218" s="209" t="inlineStr">
        <is>
          <t>orientation-maps-to</t>
        </is>
      </c>
      <c r="H1218" s="209" t="inlineStr">
        <is>
          <t>Source Corpus.Distinctive_Contribution</t>
        </is>
      </c>
      <c r="I1218" s="209" t="inlineStr">
        <is>
          <t>low</t>
        </is>
      </c>
      <c r="J1218" s="209" t="inlineStr">
        <is>
          <t>Corpus orientation only</t>
        </is>
      </c>
      <c r="K1218" s="209" t="inlineStr">
        <is>
          <t>Needs source-specific verification</t>
        </is>
      </c>
      <c r="L1218" s="209" t="inlineStr">
        <is>
          <t>https://en.wikipedia.org/wiki/The_King's_Avatar</t>
        </is>
      </c>
      <c r="M1218" s="209" t="inlineStr">
        <is>
          <t>Comparative navigation coordinate; not a canonical source entry or claim of exact equivalence.</t>
        </is>
      </c>
    </row>
    <row r="1219">
      <c r="A1219" s="209" t="inlineStr">
        <is>
          <t>CON-1218</t>
        </is>
      </c>
      <c r="B1219" s="209" t="inlineStr">
        <is>
          <t>SRC-239</t>
        </is>
      </c>
      <c r="C1219" s="209" t="inlineStr">
        <is>
          <t>The King's Avatar</t>
        </is>
      </c>
      <c r="D1219" s="209" t="inlineStr">
        <is>
          <t>professional roles</t>
        </is>
      </c>
      <c r="E1219" s="209" t="inlineStr">
        <is>
          <t>MEC-301</t>
        </is>
      </c>
      <c r="F1219" s="209" t="inlineStr">
        <is>
          <t>Fixed Class</t>
        </is>
      </c>
      <c r="G1219" s="209" t="inlineStr">
        <is>
          <t>orientation-maps-to</t>
        </is>
      </c>
      <c r="H1219" s="209" t="inlineStr">
        <is>
          <t>Source Corpus.Distinctive_Contribution</t>
        </is>
      </c>
      <c r="I1219" s="209" t="inlineStr">
        <is>
          <t>low</t>
        </is>
      </c>
      <c r="J1219" s="209" t="inlineStr">
        <is>
          <t>Corpus orientation only</t>
        </is>
      </c>
      <c r="K1219" s="209" t="inlineStr">
        <is>
          <t>Needs source-specific verification</t>
        </is>
      </c>
      <c r="L1219" s="209" t="inlineStr">
        <is>
          <t>https://en.wikipedia.org/wiki/The_King's_Avatar</t>
        </is>
      </c>
      <c r="M1219" s="209" t="inlineStr">
        <is>
          <t>Comparative navigation coordinate; not a canonical source entry or claim of exact equivalence.</t>
        </is>
      </c>
    </row>
    <row r="1220">
      <c r="A1220" s="209" t="inlineStr">
        <is>
          <t>CON-1219</t>
        </is>
      </c>
      <c r="B1220" s="209" t="inlineStr">
        <is>
          <t>SRC-239</t>
        </is>
      </c>
      <c r="C1220" s="209" t="inlineStr">
        <is>
          <t>The King's Avatar</t>
        </is>
      </c>
      <c r="D1220" s="209" t="inlineStr">
        <is>
          <t>guilds</t>
        </is>
      </c>
      <c r="E1220" s="209" t="inlineStr">
        <is>
          <t>INS-100</t>
        </is>
      </c>
      <c r="F1220" s="209" t="inlineStr">
        <is>
          <t>Professional and Economic Organizations</t>
        </is>
      </c>
      <c r="G1220" s="209" t="inlineStr">
        <is>
          <t>orientation-maps-to</t>
        </is>
      </c>
      <c r="H1220" s="209" t="inlineStr">
        <is>
          <t>Source Corpus.Distinctive_Contribution</t>
        </is>
      </c>
      <c r="I1220" s="209" t="inlineStr">
        <is>
          <t>moderate</t>
        </is>
      </c>
      <c r="J1220" s="209" t="inlineStr">
        <is>
          <t>Corpus orientation only</t>
        </is>
      </c>
      <c r="K1220" s="209" t="inlineStr">
        <is>
          <t>Needs source-specific verification</t>
        </is>
      </c>
      <c r="L1220" s="209" t="inlineStr">
        <is>
          <t>https://en.wikipedia.org/wiki/The_King's_Avatar</t>
        </is>
      </c>
      <c r="M1220" s="209" t="inlineStr">
        <is>
          <t>Comparative navigation coordinate; not a canonical source entry or claim of exact equivalence.</t>
        </is>
      </c>
    </row>
    <row r="1221">
      <c r="A1221" s="209" t="inlineStr">
        <is>
          <t>CON-1220</t>
        </is>
      </c>
      <c r="B1221" s="209" t="inlineStr">
        <is>
          <t>SRC-239</t>
        </is>
      </c>
      <c r="C1221" s="209" t="inlineStr">
        <is>
          <t>The King's Avatar</t>
        </is>
      </c>
      <c r="D1221" s="209" t="inlineStr">
        <is>
          <t>esports rather than in-world fantasy ontology</t>
        </is>
      </c>
      <c r="E1221" s="209" t="inlineStr"/>
      <c r="F1221" s="209" t="inlineStr"/>
      <c r="G1221" s="209" t="inlineStr">
        <is>
          <t>source-describes-concept</t>
        </is>
      </c>
      <c r="H1221" s="209" t="inlineStr">
        <is>
          <t>Source Corpus.Distinctive_Contribution</t>
        </is>
      </c>
      <c r="I1221" s="209" t="inlineStr">
        <is>
          <t>unmapped</t>
        </is>
      </c>
      <c r="J1221" s="209" t="inlineStr">
        <is>
          <t>Corpus orientation only</t>
        </is>
      </c>
      <c r="K1221" s="209" t="inlineStr">
        <is>
          <t>Needs source-specific verification</t>
        </is>
      </c>
      <c r="L1221" s="209" t="inlineStr">
        <is>
          <t>https://en.wikipedia.org/wiki/The_King's_Avatar</t>
        </is>
      </c>
      <c r="M1221" s="209" t="inlineStr">
        <is>
          <t>Comparative navigation coordinate; not a canonical source entry or claim of exact equivalence.</t>
        </is>
      </c>
    </row>
    <row r="1222">
      <c r="A1222" s="209" t="inlineStr">
        <is>
          <t>CON-1221</t>
        </is>
      </c>
      <c r="B1222" s="209" t="inlineStr">
        <is>
          <t>SRC-240</t>
        </is>
      </c>
      <c r="C1222" s="209" t="inlineStr">
        <is>
          <t>Soul Land / Douluo Dalu</t>
        </is>
      </c>
      <c r="D1222" s="209" t="inlineStr">
        <is>
          <t>Spirit masters</t>
        </is>
      </c>
      <c r="E1222" s="209" t="inlineStr">
        <is>
          <t>PPL-300; ROL-628</t>
        </is>
      </c>
      <c r="F1222" s="209" t="inlineStr">
        <is>
          <t>Spirits and Elementals; Teacher and Mentor</t>
        </is>
      </c>
      <c r="G1222" s="209" t="inlineStr">
        <is>
          <t>orientation-maps-to</t>
        </is>
      </c>
      <c r="H1222" s="209" t="inlineStr">
        <is>
          <t>Source Corpus.Distinctive_Contribution</t>
        </is>
      </c>
      <c r="I1222" s="209" t="inlineStr">
        <is>
          <t>moderate</t>
        </is>
      </c>
      <c r="J1222" s="209" t="inlineStr">
        <is>
          <t>Corpus orientation only</t>
        </is>
      </c>
      <c r="K1222" s="209" t="inlineStr">
        <is>
          <t>Needs source-specific verification</t>
        </is>
      </c>
      <c r="L1222" s="209" t="inlineStr">
        <is>
          <t>https://en.wikipedia.org/wiki/Soul_Land_%2F_Douluo_Dalu</t>
        </is>
      </c>
      <c r="M1222" s="209" t="inlineStr">
        <is>
          <t>Comparative navigation coordinate; not a canonical source entry or claim of exact equivalence.</t>
        </is>
      </c>
    </row>
    <row r="1223">
      <c r="A1223" s="209" t="inlineStr">
        <is>
          <t>CON-1222</t>
        </is>
      </c>
      <c r="B1223" s="209" t="inlineStr">
        <is>
          <t>SRC-240</t>
        </is>
      </c>
      <c r="C1223" s="209" t="inlineStr">
        <is>
          <t>Soul Land / Douluo Dalu</t>
        </is>
      </c>
      <c r="D1223" s="209" t="inlineStr">
        <is>
          <t>spirit rings</t>
        </is>
      </c>
      <c r="E1223" s="209" t="inlineStr">
        <is>
          <t>PPL-300</t>
        </is>
      </c>
      <c r="F1223" s="209" t="inlineStr">
        <is>
          <t>Spirits and Elementals</t>
        </is>
      </c>
      <c r="G1223" s="209" t="inlineStr">
        <is>
          <t>orientation-maps-to</t>
        </is>
      </c>
      <c r="H1223" s="209" t="inlineStr">
        <is>
          <t>Source Corpus.Distinctive_Contribution</t>
        </is>
      </c>
      <c r="I1223" s="209" t="inlineStr">
        <is>
          <t>moderate</t>
        </is>
      </c>
      <c r="J1223" s="209" t="inlineStr">
        <is>
          <t>Corpus orientation only</t>
        </is>
      </c>
      <c r="K1223" s="209" t="inlineStr">
        <is>
          <t>Needs source-specific verification</t>
        </is>
      </c>
      <c r="L1223" s="209" t="inlineStr">
        <is>
          <t>https://en.wikipedia.org/wiki/Soul_Land_%2F_Douluo_Dalu</t>
        </is>
      </c>
      <c r="M1223" s="209" t="inlineStr">
        <is>
          <t>Comparative navigation coordinate; not a canonical source entry or claim of exact equivalence.</t>
        </is>
      </c>
    </row>
    <row r="1224">
      <c r="A1224" s="209" t="inlineStr">
        <is>
          <t>CON-1223</t>
        </is>
      </c>
      <c r="B1224" s="209" t="inlineStr">
        <is>
          <t>SRC-240</t>
        </is>
      </c>
      <c r="C1224" s="209" t="inlineStr">
        <is>
          <t>Soul Land / Douluo Dalu</t>
        </is>
      </c>
      <c r="D1224" s="209" t="inlineStr">
        <is>
          <t>martial souls</t>
        </is>
      </c>
      <c r="E1224" s="209" t="inlineStr"/>
      <c r="F1224" s="209" t="inlineStr"/>
      <c r="G1224" s="209" t="inlineStr">
        <is>
          <t>source-describes-concept</t>
        </is>
      </c>
      <c r="H1224" s="209" t="inlineStr">
        <is>
          <t>Source Corpus.Distinctive_Contribution</t>
        </is>
      </c>
      <c r="I1224" s="209" t="inlineStr">
        <is>
          <t>unmapped</t>
        </is>
      </c>
      <c r="J1224" s="209" t="inlineStr">
        <is>
          <t>Corpus orientation only</t>
        </is>
      </c>
      <c r="K1224" s="209" t="inlineStr">
        <is>
          <t>Needs source-specific verification</t>
        </is>
      </c>
      <c r="L1224" s="209" t="inlineStr">
        <is>
          <t>https://en.wikipedia.org/wiki/Soul_Land_%2F_Douluo_Dalu</t>
        </is>
      </c>
      <c r="M1224" s="209" t="inlineStr">
        <is>
          <t>Comparative navigation coordinate; not a canonical source entry or claim of exact equivalence.</t>
        </is>
      </c>
    </row>
    <row r="1225">
      <c r="A1225" s="209" t="inlineStr">
        <is>
          <t>CON-1224</t>
        </is>
      </c>
      <c r="B1225" s="209" t="inlineStr">
        <is>
          <t>SRC-240</t>
        </is>
      </c>
      <c r="C1225" s="209" t="inlineStr">
        <is>
          <t>Soul Land / Douluo Dalu</t>
        </is>
      </c>
      <c r="D1225" s="209" t="inlineStr">
        <is>
          <t>ranks</t>
        </is>
      </c>
      <c r="E1225" s="209" t="inlineStr"/>
      <c r="F1225" s="209" t="inlineStr"/>
      <c r="G1225" s="209" t="inlineStr">
        <is>
          <t>source-describes-concept</t>
        </is>
      </c>
      <c r="H1225" s="209" t="inlineStr">
        <is>
          <t>Source Corpus.Distinctive_Contribution</t>
        </is>
      </c>
      <c r="I1225" s="209" t="inlineStr">
        <is>
          <t>unmapped</t>
        </is>
      </c>
      <c r="J1225" s="209" t="inlineStr">
        <is>
          <t>Corpus orientation only</t>
        </is>
      </c>
      <c r="K1225" s="209" t="inlineStr">
        <is>
          <t>Needs source-specific verification</t>
        </is>
      </c>
      <c r="L1225" s="209" t="inlineStr">
        <is>
          <t>https://en.wikipedia.org/wiki/Soul_Land_%2F_Douluo_Dalu</t>
        </is>
      </c>
      <c r="M1225" s="209" t="inlineStr">
        <is>
          <t>Comparative navigation coordinate; not a canonical source entry or claim of exact equivalence.</t>
        </is>
      </c>
    </row>
    <row r="1226">
      <c r="A1226" s="209" t="inlineStr">
        <is>
          <t>CON-1225</t>
        </is>
      </c>
      <c r="B1226" s="209" t="inlineStr">
        <is>
          <t>SRC-240</t>
        </is>
      </c>
      <c r="C1226" s="209" t="inlineStr">
        <is>
          <t>Soul Land / Douluo Dalu</t>
        </is>
      </c>
      <c r="D1226" s="209" t="inlineStr">
        <is>
          <t>sects</t>
        </is>
      </c>
      <c r="E1226" s="209" t="inlineStr">
        <is>
          <t>INS-312</t>
        </is>
      </c>
      <c r="F1226" s="209" t="inlineStr">
        <is>
          <t>Cultivation Sect</t>
        </is>
      </c>
      <c r="G1226" s="209" t="inlineStr">
        <is>
          <t>orientation-maps-to</t>
        </is>
      </c>
      <c r="H1226" s="209" t="inlineStr">
        <is>
          <t>Source Corpus.Distinctive_Contribution</t>
        </is>
      </c>
      <c r="I1226" s="209" t="inlineStr">
        <is>
          <t>moderate</t>
        </is>
      </c>
      <c r="J1226" s="209" t="inlineStr">
        <is>
          <t>Corpus orientation only</t>
        </is>
      </c>
      <c r="K1226" s="209" t="inlineStr">
        <is>
          <t>Needs source-specific verification</t>
        </is>
      </c>
      <c r="L1226" s="209" t="inlineStr">
        <is>
          <t>https://en.wikipedia.org/wiki/Soul_Land_%2F_Douluo_Dalu</t>
        </is>
      </c>
      <c r="M1226" s="209" t="inlineStr">
        <is>
          <t>Comparative navigation coordinate; not a canonical source entry or claim of exact equivalence.</t>
        </is>
      </c>
    </row>
    <row r="1227">
      <c r="A1227" s="209" t="inlineStr">
        <is>
          <t>CON-1226</t>
        </is>
      </c>
      <c r="B1227" s="209" t="inlineStr">
        <is>
          <t>SRC-240</t>
        </is>
      </c>
      <c r="C1227" s="209" t="inlineStr">
        <is>
          <t>Soul Land / Douluo Dalu</t>
        </is>
      </c>
      <c r="D1227" s="209" t="inlineStr">
        <is>
          <t>beasts</t>
        </is>
      </c>
      <c r="E1227" s="209" t="inlineStr"/>
      <c r="F1227" s="209" t="inlineStr"/>
      <c r="G1227" s="209" t="inlineStr">
        <is>
          <t>source-describes-concept</t>
        </is>
      </c>
      <c r="H1227" s="209" t="inlineStr">
        <is>
          <t>Source Corpus.Distinctive_Contribution</t>
        </is>
      </c>
      <c r="I1227" s="209" t="inlineStr">
        <is>
          <t>unmapped</t>
        </is>
      </c>
      <c r="J1227" s="209" t="inlineStr">
        <is>
          <t>Corpus orientation only</t>
        </is>
      </c>
      <c r="K1227" s="209" t="inlineStr">
        <is>
          <t>Needs source-specific verification</t>
        </is>
      </c>
      <c r="L1227" s="209" t="inlineStr">
        <is>
          <t>https://en.wikipedia.org/wiki/Soul_Land_%2F_Douluo_Dalu</t>
        </is>
      </c>
      <c r="M1227" s="209" t="inlineStr">
        <is>
          <t>Comparative navigation coordinate; not a canonical source entry or claim of exact equivalence.</t>
        </is>
      </c>
    </row>
    <row r="1228">
      <c r="A1228" s="209" t="inlineStr">
        <is>
          <t>CON-1227</t>
        </is>
      </c>
      <c r="B1228" s="209" t="inlineStr">
        <is>
          <t>SRC-240</t>
        </is>
      </c>
      <c r="C1228" s="209" t="inlineStr">
        <is>
          <t>Soul Land / Douluo Dalu</t>
        </is>
      </c>
      <c r="D1228" s="209" t="inlineStr">
        <is>
          <t>cultivation progression</t>
        </is>
      </c>
      <c r="E1228" s="209" t="inlineStr">
        <is>
          <t>ROL-906</t>
        </is>
      </c>
      <c r="F1228" s="209" t="inlineStr">
        <is>
          <t>Cultivator</t>
        </is>
      </c>
      <c r="G1228" s="209" t="inlineStr">
        <is>
          <t>orientation-maps-to</t>
        </is>
      </c>
      <c r="H1228" s="209" t="inlineStr">
        <is>
          <t>Source Corpus.Distinctive_Contribution</t>
        </is>
      </c>
      <c r="I1228" s="209" t="inlineStr">
        <is>
          <t>high</t>
        </is>
      </c>
      <c r="J1228" s="209" t="inlineStr">
        <is>
          <t>Corpus orientation only</t>
        </is>
      </c>
      <c r="K1228" s="209" t="inlineStr">
        <is>
          <t>Needs source-specific verification</t>
        </is>
      </c>
      <c r="L1228" s="209" t="inlineStr">
        <is>
          <t>https://en.wikipedia.org/wiki/Soul_Land_%2F_Douluo_Dalu</t>
        </is>
      </c>
      <c r="M1228" s="209" t="inlineStr">
        <is>
          <t>Comparative navigation coordinate; not a canonical source entry or claim of exact equivalence.</t>
        </is>
      </c>
    </row>
    <row r="1229">
      <c r="A1229" s="209" t="inlineStr">
        <is>
          <t>CON-1228</t>
        </is>
      </c>
      <c r="B1229" s="209" t="inlineStr">
        <is>
          <t>SRC-241</t>
        </is>
      </c>
      <c r="C1229" s="209" t="inlineStr">
        <is>
          <t>Heaven Official's Blessing</t>
        </is>
      </c>
      <c r="D1229" s="209" t="inlineStr">
        <is>
          <t>Ascended officials</t>
        </is>
      </c>
      <c r="E1229" s="209" t="inlineStr"/>
      <c r="F1229" s="209" t="inlineStr"/>
      <c r="G1229" s="209" t="inlineStr">
        <is>
          <t>source-describes-concept</t>
        </is>
      </c>
      <c r="H1229" s="209" t="inlineStr">
        <is>
          <t>Source Corpus.Distinctive_Contribution</t>
        </is>
      </c>
      <c r="I1229" s="209" t="inlineStr">
        <is>
          <t>unmapped</t>
        </is>
      </c>
      <c r="J1229" s="209" t="inlineStr">
        <is>
          <t>Corpus orientation only</t>
        </is>
      </c>
      <c r="K1229" s="209" t="inlineStr">
        <is>
          <t>Needs source-specific verification</t>
        </is>
      </c>
      <c r="L1229" s="209" t="inlineStr">
        <is>
          <t>https://en.wikipedia.org/wiki/Heaven_Official's_Blessing</t>
        </is>
      </c>
      <c r="M1229" s="209" t="inlineStr">
        <is>
          <t>Comparative navigation coordinate; not a canonical source entry or claim of exact equivalence.</t>
        </is>
      </c>
    </row>
    <row r="1230">
      <c r="A1230" s="209" t="inlineStr">
        <is>
          <t>CON-1229</t>
        </is>
      </c>
      <c r="B1230" s="209" t="inlineStr">
        <is>
          <t>SRC-241</t>
        </is>
      </c>
      <c r="C1230" s="209" t="inlineStr">
        <is>
          <t>Heaven Official's Blessing</t>
        </is>
      </c>
      <c r="D1230" s="209" t="inlineStr">
        <is>
          <t>ghosts</t>
        </is>
      </c>
      <c r="E1230" s="209" t="inlineStr"/>
      <c r="F1230" s="209" t="inlineStr"/>
      <c r="G1230" s="209" t="inlineStr">
        <is>
          <t>source-describes-concept</t>
        </is>
      </c>
      <c r="H1230" s="209" t="inlineStr">
        <is>
          <t>Source Corpus.Distinctive_Contribution</t>
        </is>
      </c>
      <c r="I1230" s="209" t="inlineStr">
        <is>
          <t>unmapped</t>
        </is>
      </c>
      <c r="J1230" s="209" t="inlineStr">
        <is>
          <t>Corpus orientation only</t>
        </is>
      </c>
      <c r="K1230" s="209" t="inlineStr">
        <is>
          <t>Needs source-specific verification</t>
        </is>
      </c>
      <c r="L1230" s="209" t="inlineStr">
        <is>
          <t>https://en.wikipedia.org/wiki/Heaven_Official's_Blessing</t>
        </is>
      </c>
      <c r="M1230" s="209" t="inlineStr">
        <is>
          <t>Comparative navigation coordinate; not a canonical source entry or claim of exact equivalence.</t>
        </is>
      </c>
    </row>
    <row r="1231">
      <c r="A1231" s="209" t="inlineStr">
        <is>
          <t>CON-1230</t>
        </is>
      </c>
      <c r="B1231" s="209" t="inlineStr">
        <is>
          <t>SRC-241</t>
        </is>
      </c>
      <c r="C1231" s="209" t="inlineStr">
        <is>
          <t>Heaven Official's Blessing</t>
        </is>
      </c>
      <c r="D1231" s="209" t="inlineStr">
        <is>
          <t>spiritual power</t>
        </is>
      </c>
      <c r="E1231" s="209" t="inlineStr"/>
      <c r="F1231" s="209" t="inlineStr"/>
      <c r="G1231" s="209" t="inlineStr">
        <is>
          <t>source-describes-concept</t>
        </is>
      </c>
      <c r="H1231" s="209" t="inlineStr">
        <is>
          <t>Source Corpus.Distinctive_Contribution</t>
        </is>
      </c>
      <c r="I1231" s="209" t="inlineStr">
        <is>
          <t>unmapped</t>
        </is>
      </c>
      <c r="J1231" s="209" t="inlineStr">
        <is>
          <t>Corpus orientation only</t>
        </is>
      </c>
      <c r="K1231" s="209" t="inlineStr">
        <is>
          <t>Needs source-specific verification</t>
        </is>
      </c>
      <c r="L1231" s="209" t="inlineStr">
        <is>
          <t>https://en.wikipedia.org/wiki/Heaven_Official's_Blessing</t>
        </is>
      </c>
      <c r="M1231" s="209" t="inlineStr">
        <is>
          <t>Comparative navigation coordinate; not a canonical source entry or claim of exact equivalence.</t>
        </is>
      </c>
    </row>
    <row r="1232">
      <c r="A1232" s="209" t="inlineStr">
        <is>
          <t>CON-1231</t>
        </is>
      </c>
      <c r="B1232" s="209" t="inlineStr">
        <is>
          <t>SRC-241</t>
        </is>
      </c>
      <c r="C1232" s="209" t="inlineStr">
        <is>
          <t>Heaven Official's Blessing</t>
        </is>
      </c>
      <c r="D1232" s="209" t="inlineStr">
        <is>
          <t>heavenly bureaucracy</t>
        </is>
      </c>
      <c r="E1232" s="209" t="inlineStr"/>
      <c r="F1232" s="209" t="inlineStr"/>
      <c r="G1232" s="209" t="inlineStr">
        <is>
          <t>source-describes-concept</t>
        </is>
      </c>
      <c r="H1232" s="209" t="inlineStr">
        <is>
          <t>Source Corpus.Distinctive_Contribution</t>
        </is>
      </c>
      <c r="I1232" s="209" t="inlineStr">
        <is>
          <t>unmapped</t>
        </is>
      </c>
      <c r="J1232" s="209" t="inlineStr">
        <is>
          <t>Corpus orientation only</t>
        </is>
      </c>
      <c r="K1232" s="209" t="inlineStr">
        <is>
          <t>Needs source-specific verification</t>
        </is>
      </c>
      <c r="L1232" s="209" t="inlineStr">
        <is>
          <t>https://en.wikipedia.org/wiki/Heaven_Official's_Blessing</t>
        </is>
      </c>
      <c r="M1232" s="209" t="inlineStr">
        <is>
          <t>Comparative navigation coordinate; not a canonical source entry or claim of exact equivalence.</t>
        </is>
      </c>
    </row>
    <row r="1233">
      <c r="A1233" s="209" t="inlineStr">
        <is>
          <t>CON-1232</t>
        </is>
      </c>
      <c r="B1233" s="209" t="inlineStr">
        <is>
          <t>SRC-241</t>
        </is>
      </c>
      <c r="C1233" s="209" t="inlineStr">
        <is>
          <t>Heaven Official's Blessing</t>
        </is>
      </c>
      <c r="D1233" s="209" t="inlineStr">
        <is>
          <t>devotion</t>
        </is>
      </c>
      <c r="E1233" s="209" t="inlineStr"/>
      <c r="F1233" s="209" t="inlineStr"/>
      <c r="G1233" s="209" t="inlineStr">
        <is>
          <t>source-describes-concept</t>
        </is>
      </c>
      <c r="H1233" s="209" t="inlineStr">
        <is>
          <t>Source Corpus.Distinctive_Contribution</t>
        </is>
      </c>
      <c r="I1233" s="209" t="inlineStr">
        <is>
          <t>unmapped</t>
        </is>
      </c>
      <c r="J1233" s="209" t="inlineStr">
        <is>
          <t>Corpus orientation only</t>
        </is>
      </c>
      <c r="K1233" s="209" t="inlineStr">
        <is>
          <t>Needs source-specific verification</t>
        </is>
      </c>
      <c r="L1233" s="209" t="inlineStr">
        <is>
          <t>https://en.wikipedia.org/wiki/Heaven_Official's_Blessing</t>
        </is>
      </c>
      <c r="M1233" s="209" t="inlineStr">
        <is>
          <t>Comparative navigation coordinate; not a canonical source entry or claim of exact equivalence.</t>
        </is>
      </c>
    </row>
    <row r="1234">
      <c r="A1234" s="209" t="inlineStr">
        <is>
          <t>CON-1233</t>
        </is>
      </c>
      <c r="B1234" s="209" t="inlineStr">
        <is>
          <t>SRC-242</t>
        </is>
      </c>
      <c r="C1234" s="209" t="inlineStr">
        <is>
          <t>The Legend of Hei</t>
        </is>
      </c>
      <c r="D1234" s="209" t="inlineStr">
        <is>
          <t>Spirits</t>
        </is>
      </c>
      <c r="E1234" s="209" t="inlineStr">
        <is>
          <t>PPL-300</t>
        </is>
      </c>
      <c r="F1234" s="209" t="inlineStr">
        <is>
          <t>Spirits and Elementals</t>
        </is>
      </c>
      <c r="G1234" s="209" t="inlineStr">
        <is>
          <t>orientation-maps-to</t>
        </is>
      </c>
      <c r="H1234" s="209" t="inlineStr">
        <is>
          <t>Source Corpus.Distinctive_Contribution</t>
        </is>
      </c>
      <c r="I1234" s="209" t="inlineStr">
        <is>
          <t>moderate</t>
        </is>
      </c>
      <c r="J1234" s="209" t="inlineStr">
        <is>
          <t>Corpus orientation only</t>
        </is>
      </c>
      <c r="K1234" s="209" t="inlineStr">
        <is>
          <t>Needs source-specific verification</t>
        </is>
      </c>
      <c r="L1234" s="209" t="inlineStr">
        <is>
          <t>https://en.wikipedia.org/wiki/The_Legend_of_Hei</t>
        </is>
      </c>
      <c r="M1234" s="209" t="inlineStr">
        <is>
          <t>Comparative navigation coordinate; not a canonical source entry or claim of exact equivalence.</t>
        </is>
      </c>
    </row>
    <row r="1235">
      <c r="A1235" s="209" t="inlineStr">
        <is>
          <t>CON-1234</t>
        </is>
      </c>
      <c r="B1235" s="209" t="inlineStr">
        <is>
          <t>SRC-242</t>
        </is>
      </c>
      <c r="C1235" s="209" t="inlineStr">
        <is>
          <t>The Legend of Hei</t>
        </is>
      </c>
      <c r="D1235" s="209" t="inlineStr">
        <is>
          <t>human-spirit coexistence</t>
        </is>
      </c>
      <c r="E1235" s="209" t="inlineStr">
        <is>
          <t>PPL-300</t>
        </is>
      </c>
      <c r="F1235" s="209" t="inlineStr">
        <is>
          <t>Spirits and Elementals</t>
        </is>
      </c>
      <c r="G1235" s="209" t="inlineStr">
        <is>
          <t>orientation-maps-to</t>
        </is>
      </c>
      <c r="H1235" s="209" t="inlineStr">
        <is>
          <t>Source Corpus.Distinctive_Contribution</t>
        </is>
      </c>
      <c r="I1235" s="209" t="inlineStr">
        <is>
          <t>moderate</t>
        </is>
      </c>
      <c r="J1235" s="209" t="inlineStr">
        <is>
          <t>Corpus orientation only</t>
        </is>
      </c>
      <c r="K1235" s="209" t="inlineStr">
        <is>
          <t>Needs source-specific verification</t>
        </is>
      </c>
      <c r="L1235" s="209" t="inlineStr">
        <is>
          <t>https://en.wikipedia.org/wiki/The_Legend_of_Hei</t>
        </is>
      </c>
      <c r="M1235" s="209" t="inlineStr">
        <is>
          <t>Comparative navigation coordinate; not a canonical source entry or claim of exact equivalence.</t>
        </is>
      </c>
    </row>
    <row r="1236">
      <c r="A1236" s="209" t="inlineStr">
        <is>
          <t>CON-1235</t>
        </is>
      </c>
      <c r="B1236" s="209" t="inlineStr">
        <is>
          <t>SRC-242</t>
        </is>
      </c>
      <c r="C1236" s="209" t="inlineStr">
        <is>
          <t>The Legend of Hei</t>
        </is>
      </c>
      <c r="D1236" s="209" t="inlineStr">
        <is>
          <t>elemental domains</t>
        </is>
      </c>
      <c r="E1236" s="209" t="inlineStr"/>
      <c r="F1236" s="209" t="inlineStr"/>
      <c r="G1236" s="209" t="inlineStr">
        <is>
          <t>source-describes-concept</t>
        </is>
      </c>
      <c r="H1236" s="209" t="inlineStr">
        <is>
          <t>Source Corpus.Distinctive_Contribution</t>
        </is>
      </c>
      <c r="I1236" s="209" t="inlineStr">
        <is>
          <t>unmapped</t>
        </is>
      </c>
      <c r="J1236" s="209" t="inlineStr">
        <is>
          <t>Corpus orientation only</t>
        </is>
      </c>
      <c r="K1236" s="209" t="inlineStr">
        <is>
          <t>Needs source-specific verification</t>
        </is>
      </c>
      <c r="L1236" s="209" t="inlineStr">
        <is>
          <t>https://en.wikipedia.org/wiki/The_Legend_of_Hei</t>
        </is>
      </c>
      <c r="M1236" s="209" t="inlineStr">
        <is>
          <t>Comparative navigation coordinate; not a canonical source entry or claim of exact equivalence.</t>
        </is>
      </c>
    </row>
    <row r="1237">
      <c r="A1237" s="209" t="inlineStr">
        <is>
          <t>CON-1236</t>
        </is>
      </c>
      <c r="B1237" s="209" t="inlineStr">
        <is>
          <t>SRC-242</t>
        </is>
      </c>
      <c r="C1237" s="209" t="inlineStr">
        <is>
          <t>The Legend of Hei</t>
        </is>
      </c>
      <c r="D1237" s="209" t="inlineStr">
        <is>
          <t>guild-like enforcement</t>
        </is>
      </c>
      <c r="E1237" s="209" t="inlineStr">
        <is>
          <t>INS-100</t>
        </is>
      </c>
      <c r="F1237" s="209" t="inlineStr">
        <is>
          <t>Professional and Economic Organizations</t>
        </is>
      </c>
      <c r="G1237" s="209" t="inlineStr">
        <is>
          <t>orientation-maps-to</t>
        </is>
      </c>
      <c r="H1237" s="209" t="inlineStr">
        <is>
          <t>Source Corpus.Distinctive_Contribution</t>
        </is>
      </c>
      <c r="I1237" s="209" t="inlineStr">
        <is>
          <t>moderate</t>
        </is>
      </c>
      <c r="J1237" s="209" t="inlineStr">
        <is>
          <t>Corpus orientation only</t>
        </is>
      </c>
      <c r="K1237" s="209" t="inlineStr">
        <is>
          <t>Needs source-specific verification</t>
        </is>
      </c>
      <c r="L1237" s="209" t="inlineStr">
        <is>
          <t>https://en.wikipedia.org/wiki/The_Legend_of_Hei</t>
        </is>
      </c>
      <c r="M1237" s="209" t="inlineStr">
        <is>
          <t>Comparative navigation coordinate; not a canonical source entry or claim of exact equivalence.</t>
        </is>
      </c>
    </row>
    <row r="1238">
      <c r="A1238" s="209" t="inlineStr">
        <is>
          <t>CON-1237</t>
        </is>
      </c>
      <c r="B1238" s="209" t="inlineStr">
        <is>
          <t>SRC-243</t>
        </is>
      </c>
      <c r="C1238" s="209" t="inlineStr">
        <is>
          <t>The Apothecary Diaries</t>
        </is>
      </c>
      <c r="D1238" s="209" t="inlineStr">
        <is>
          <t>Apothecary role</t>
        </is>
      </c>
      <c r="E1238" s="209" t="inlineStr">
        <is>
          <t>ROL-600</t>
        </is>
      </c>
      <c r="F1238" s="209" t="inlineStr">
        <is>
          <t>Healing, Craft, and Knowledge Roles</t>
        </is>
      </c>
      <c r="G1238" s="209" t="inlineStr">
        <is>
          <t>orientation-maps-to</t>
        </is>
      </c>
      <c r="H1238" s="209" t="inlineStr">
        <is>
          <t>Source Corpus.Distinctive_Contribution</t>
        </is>
      </c>
      <c r="I1238" s="209" t="inlineStr">
        <is>
          <t>low</t>
        </is>
      </c>
      <c r="J1238" s="209" t="inlineStr">
        <is>
          <t>Corpus orientation only</t>
        </is>
      </c>
      <c r="K1238" s="209" t="inlineStr">
        <is>
          <t>Needs source-specific verification</t>
        </is>
      </c>
      <c r="L1238" s="209" t="inlineStr">
        <is>
          <t>https://en.wikipedia.org/wiki/The_Apothecary_Diaries</t>
        </is>
      </c>
      <c r="M1238" s="209" t="inlineStr">
        <is>
          <t>Comparative navigation coordinate; not a canonical source entry or claim of exact equivalence.</t>
        </is>
      </c>
    </row>
    <row r="1239">
      <c r="A1239" s="209" t="inlineStr">
        <is>
          <t>CON-1238</t>
        </is>
      </c>
      <c r="B1239" s="209" t="inlineStr">
        <is>
          <t>SRC-243</t>
        </is>
      </c>
      <c r="C1239" s="209" t="inlineStr">
        <is>
          <t>The Apothecary Diaries</t>
        </is>
      </c>
      <c r="D1239" s="209" t="inlineStr">
        <is>
          <t>court institutions</t>
        </is>
      </c>
      <c r="E1239" s="209" t="inlineStr"/>
      <c r="F1239" s="209" t="inlineStr"/>
      <c r="G1239" s="209" t="inlineStr">
        <is>
          <t>source-describes-concept</t>
        </is>
      </c>
      <c r="H1239" s="209" t="inlineStr">
        <is>
          <t>Source Corpus.Distinctive_Contribution</t>
        </is>
      </c>
      <c r="I1239" s="209" t="inlineStr">
        <is>
          <t>unmapped</t>
        </is>
      </c>
      <c r="J1239" s="209" t="inlineStr">
        <is>
          <t>Corpus orientation only</t>
        </is>
      </c>
      <c r="K1239" s="209" t="inlineStr">
        <is>
          <t>Needs source-specific verification</t>
        </is>
      </c>
      <c r="L1239" s="209" t="inlineStr">
        <is>
          <t>https://en.wikipedia.org/wiki/The_Apothecary_Diaries</t>
        </is>
      </c>
      <c r="M1239" s="209" t="inlineStr">
        <is>
          <t>Comparative navigation coordinate; not a canonical source entry or claim of exact equivalence.</t>
        </is>
      </c>
    </row>
    <row r="1240">
      <c r="A1240" s="209" t="inlineStr">
        <is>
          <t>CON-1239</t>
        </is>
      </c>
      <c r="B1240" s="209" t="inlineStr">
        <is>
          <t>SRC-243</t>
        </is>
      </c>
      <c r="C1240" s="209" t="inlineStr">
        <is>
          <t>The Apothecary Diaries</t>
        </is>
      </c>
      <c r="D1240" s="209" t="inlineStr">
        <is>
          <t>poison expertise</t>
        </is>
      </c>
      <c r="E1240" s="209" t="inlineStr"/>
      <c r="F1240" s="209" t="inlineStr"/>
      <c r="G1240" s="209" t="inlineStr">
        <is>
          <t>source-describes-concept</t>
        </is>
      </c>
      <c r="H1240" s="209" t="inlineStr">
        <is>
          <t>Source Corpus.Distinctive_Contribution</t>
        </is>
      </c>
      <c r="I1240" s="209" t="inlineStr">
        <is>
          <t>unmapped</t>
        </is>
      </c>
      <c r="J1240" s="209" t="inlineStr">
        <is>
          <t>Corpus orientation only</t>
        </is>
      </c>
      <c r="K1240" s="209" t="inlineStr">
        <is>
          <t>Needs source-specific verification</t>
        </is>
      </c>
      <c r="L1240" s="209" t="inlineStr">
        <is>
          <t>https://en.wikipedia.org/wiki/The_Apothecary_Diaries</t>
        </is>
      </c>
      <c r="M1240" s="209" t="inlineStr">
        <is>
          <t>Comparative navigation coordinate; not a canonical source entry or claim of exact equivalence.</t>
        </is>
      </c>
    </row>
    <row r="1241">
      <c r="A1241" s="209" t="inlineStr">
        <is>
          <t>CON-1240</t>
        </is>
      </c>
      <c r="B1241" s="209" t="inlineStr">
        <is>
          <t>SRC-243</t>
        </is>
      </c>
      <c r="C1241" s="209" t="inlineStr">
        <is>
          <t>The Apothecary Diaries</t>
        </is>
      </c>
      <c r="D1241" s="209" t="inlineStr">
        <is>
          <t>low-supernatural analytical framework</t>
        </is>
      </c>
      <c r="E1241" s="209" t="inlineStr"/>
      <c r="F1241" s="209" t="inlineStr"/>
      <c r="G1241" s="209" t="inlineStr">
        <is>
          <t>source-describes-concept</t>
        </is>
      </c>
      <c r="H1241" s="209" t="inlineStr">
        <is>
          <t>Source Corpus.Distinctive_Contribution</t>
        </is>
      </c>
      <c r="I1241" s="209" t="inlineStr">
        <is>
          <t>unmapped</t>
        </is>
      </c>
      <c r="J1241" s="209" t="inlineStr">
        <is>
          <t>Corpus orientation only</t>
        </is>
      </c>
      <c r="K1241" s="209" t="inlineStr">
        <is>
          <t>Needs source-specific verification</t>
        </is>
      </c>
      <c r="L1241" s="209" t="inlineStr">
        <is>
          <t>https://en.wikipedia.org/wiki/The_Apothecary_Diaries</t>
        </is>
      </c>
      <c r="M1241" s="209" t="inlineStr">
        <is>
          <t>Comparative navigation coordinate; not a canonical source entry or claim of exact equivalence.</t>
        </is>
      </c>
    </row>
    <row r="1242">
      <c r="A1242" s="209" t="inlineStr">
        <is>
          <t>CON-1241</t>
        </is>
      </c>
      <c r="B1242" s="209" t="inlineStr">
        <is>
          <t>SRC-244</t>
        </is>
      </c>
      <c r="C1242" s="209" t="inlineStr">
        <is>
          <t>Ascendance of a Bookworm</t>
        </is>
      </c>
      <c r="D1242" s="209" t="inlineStr">
        <is>
          <t>Reincarnation</t>
        </is>
      </c>
      <c r="E1242" s="209" t="inlineStr">
        <is>
          <t>STA-501; CIV-100</t>
        </is>
      </c>
      <c r="F1242" s="209" t="inlineStr">
        <is>
          <t>Reincarnated; Polity and Governance Archetypes</t>
        </is>
      </c>
      <c r="G1242" s="209" t="inlineStr">
        <is>
          <t>orientation-maps-to</t>
        </is>
      </c>
      <c r="H1242" s="209" t="inlineStr">
        <is>
          <t>Source Corpus.Distinctive_Contribution</t>
        </is>
      </c>
      <c r="I1242" s="209" t="inlineStr">
        <is>
          <t>low</t>
        </is>
      </c>
      <c r="J1242" s="209" t="inlineStr">
        <is>
          <t>Corpus orientation only</t>
        </is>
      </c>
      <c r="K1242" s="209" t="inlineStr">
        <is>
          <t>Needs source-specific verification</t>
        </is>
      </c>
      <c r="L1242" s="209" t="inlineStr">
        <is>
          <t>https://en.wikipedia.org/wiki/Ascendance_of_a_Bookworm</t>
        </is>
      </c>
      <c r="M1242" s="209" t="inlineStr">
        <is>
          <t>Comparative navigation coordinate; not a canonical source entry or claim of exact equivalence.</t>
        </is>
      </c>
    </row>
    <row r="1243">
      <c r="A1243" s="209" t="inlineStr">
        <is>
          <t>CON-1242</t>
        </is>
      </c>
      <c r="B1243" s="209" t="inlineStr">
        <is>
          <t>SRC-244</t>
        </is>
      </c>
      <c r="C1243" s="209" t="inlineStr">
        <is>
          <t>Ascendance of a Bookworm</t>
        </is>
      </c>
      <c r="D1243" s="209" t="inlineStr">
        <is>
          <t>craft progression</t>
        </is>
      </c>
      <c r="E1243" s="209" t="inlineStr"/>
      <c r="F1243" s="209" t="inlineStr"/>
      <c r="G1243" s="209" t="inlineStr">
        <is>
          <t>source-describes-concept</t>
        </is>
      </c>
      <c r="H1243" s="209" t="inlineStr">
        <is>
          <t>Source Corpus.Distinctive_Contribution</t>
        </is>
      </c>
      <c r="I1243" s="209" t="inlineStr">
        <is>
          <t>unmapped</t>
        </is>
      </c>
      <c r="J1243" s="209" t="inlineStr">
        <is>
          <t>Corpus orientation only</t>
        </is>
      </c>
      <c r="K1243" s="209" t="inlineStr">
        <is>
          <t>Needs source-specific verification</t>
        </is>
      </c>
      <c r="L1243" s="209" t="inlineStr">
        <is>
          <t>https://en.wikipedia.org/wiki/Ascendance_of_a_Bookworm</t>
        </is>
      </c>
      <c r="M1243" s="209" t="inlineStr">
        <is>
          <t>Comparative navigation coordinate; not a canonical source entry or claim of exact equivalence.</t>
        </is>
      </c>
    </row>
    <row r="1244">
      <c r="A1244" s="209" t="inlineStr">
        <is>
          <t>CON-1243</t>
        </is>
      </c>
      <c r="B1244" s="209" t="inlineStr">
        <is>
          <t>SRC-244</t>
        </is>
      </c>
      <c r="C1244" s="209" t="inlineStr">
        <is>
          <t>Ascendance of a Bookworm</t>
        </is>
      </c>
      <c r="D1244" s="209" t="inlineStr">
        <is>
          <t>temple/noble castes</t>
        </is>
      </c>
      <c r="E1244" s="209" t="inlineStr">
        <is>
          <t>INS-300; CIV-115</t>
        </is>
      </c>
      <c r="F1244" s="209" t="inlineStr">
        <is>
          <t>Religious and Magical Organizations; Caste State</t>
        </is>
      </c>
      <c r="G1244" s="209" t="inlineStr">
        <is>
          <t>orientation-maps-to</t>
        </is>
      </c>
      <c r="H1244" s="209" t="inlineStr">
        <is>
          <t>Source Corpus.Distinctive_Contribution</t>
        </is>
      </c>
      <c r="I1244" s="209" t="inlineStr">
        <is>
          <t>low</t>
        </is>
      </c>
      <c r="J1244" s="209" t="inlineStr">
        <is>
          <t>Corpus orientation only</t>
        </is>
      </c>
      <c r="K1244" s="209" t="inlineStr">
        <is>
          <t>Needs source-specific verification</t>
        </is>
      </c>
      <c r="L1244" s="209" t="inlineStr">
        <is>
          <t>https://en.wikipedia.org/wiki/Ascendance_of_a_Bookworm</t>
        </is>
      </c>
      <c r="M1244" s="209" t="inlineStr">
        <is>
          <t>Comparative navigation coordinate; not a canonical source entry or claim of exact equivalence.</t>
        </is>
      </c>
    </row>
    <row r="1245">
      <c r="A1245" s="209" t="inlineStr">
        <is>
          <t>CON-1244</t>
        </is>
      </c>
      <c r="B1245" s="209" t="inlineStr">
        <is>
          <t>SRC-244</t>
        </is>
      </c>
      <c r="C1245" s="209" t="inlineStr">
        <is>
          <t>Ascendance of a Bookworm</t>
        </is>
      </c>
      <c r="D1245" s="209" t="inlineStr">
        <is>
          <t>mana</t>
        </is>
      </c>
      <c r="E1245" s="209" t="inlineStr"/>
      <c r="F1245" s="209" t="inlineStr"/>
      <c r="G1245" s="209" t="inlineStr">
        <is>
          <t>source-describes-concept</t>
        </is>
      </c>
      <c r="H1245" s="209" t="inlineStr">
        <is>
          <t>Source Corpus.Distinctive_Contribution</t>
        </is>
      </c>
      <c r="I1245" s="209" t="inlineStr">
        <is>
          <t>unmapped</t>
        </is>
      </c>
      <c r="J1245" s="209" t="inlineStr">
        <is>
          <t>Corpus orientation only</t>
        </is>
      </c>
      <c r="K1245" s="209" t="inlineStr">
        <is>
          <t>Needs source-specific verification</t>
        </is>
      </c>
      <c r="L1245" s="209" t="inlineStr">
        <is>
          <t>https://en.wikipedia.org/wiki/Ascendance_of_a_Bookworm</t>
        </is>
      </c>
      <c r="M1245" s="209" t="inlineStr">
        <is>
          <t>Comparative navigation coordinate; not a canonical source entry or claim of exact equivalence.</t>
        </is>
      </c>
    </row>
    <row r="1246">
      <c r="A1246" s="209" t="inlineStr">
        <is>
          <t>CON-1245</t>
        </is>
      </c>
      <c r="B1246" s="209" t="inlineStr">
        <is>
          <t>SRC-244</t>
        </is>
      </c>
      <c r="C1246" s="209" t="inlineStr">
        <is>
          <t>Ascendance of a Bookworm</t>
        </is>
      </c>
      <c r="D1246" s="209" t="inlineStr">
        <is>
          <t>institution building</t>
        </is>
      </c>
      <c r="E1246" s="209" t="inlineStr">
        <is>
          <t>MEC-300</t>
        </is>
      </c>
      <c r="F1246" s="209" t="inlineStr">
        <is>
          <t>Progression and Build Models</t>
        </is>
      </c>
      <c r="G1246" s="209" t="inlineStr">
        <is>
          <t>orientation-maps-to</t>
        </is>
      </c>
      <c r="H1246" s="209" t="inlineStr">
        <is>
          <t>Source Corpus.Distinctive_Contribution</t>
        </is>
      </c>
      <c r="I1246" s="209" t="inlineStr">
        <is>
          <t>low</t>
        </is>
      </c>
      <c r="J1246" s="209" t="inlineStr">
        <is>
          <t>Corpus orientation only</t>
        </is>
      </c>
      <c r="K1246" s="209" t="inlineStr">
        <is>
          <t>Needs source-specific verification</t>
        </is>
      </c>
      <c r="L1246" s="209" t="inlineStr">
        <is>
          <t>https://en.wikipedia.org/wiki/Ascendance_of_a_Bookworm</t>
        </is>
      </c>
      <c r="M1246" s="209" t="inlineStr">
        <is>
          <t>Comparative navigation coordinate; not a canonical source entry or claim of exact equivalence.</t>
        </is>
      </c>
    </row>
    <row r="1247">
      <c r="A1247" s="209" t="inlineStr">
        <is>
          <t>CON-1246</t>
        </is>
      </c>
      <c r="B1247" s="209" t="inlineStr">
        <is>
          <t>SRC-245</t>
        </is>
      </c>
      <c r="C1247" s="209" t="inlineStr">
        <is>
          <t>So I'm a Spider, So What?</t>
        </is>
      </c>
      <c r="D1247" s="209" t="inlineStr">
        <is>
          <t>Monster reincarnation</t>
        </is>
      </c>
      <c r="E1247" s="209" t="inlineStr">
        <is>
          <t>PPL-000; STA-501; CIV-100</t>
        </is>
      </c>
      <c r="F1247" s="209" t="inlineStr">
        <is>
          <t>People &amp; Beings; Reincarnated; Polity and Governance Archetypes</t>
        </is>
      </c>
      <c r="G1247" s="209" t="inlineStr">
        <is>
          <t>orientation-maps-to</t>
        </is>
      </c>
      <c r="H1247" s="209" t="inlineStr">
        <is>
          <t>Source Corpus.Distinctive_Contribution</t>
        </is>
      </c>
      <c r="I1247" s="209" t="inlineStr">
        <is>
          <t>low</t>
        </is>
      </c>
      <c r="J1247" s="209" t="inlineStr">
        <is>
          <t>Corpus orientation only</t>
        </is>
      </c>
      <c r="K1247" s="209" t="inlineStr">
        <is>
          <t>Needs source-specific verification</t>
        </is>
      </c>
      <c r="L1247" s="209" t="inlineStr">
        <is>
          <t>https://en.wikipedia.org/wiki/So_I'm_a_Spider,_So_What%3F</t>
        </is>
      </c>
      <c r="M1247" s="209" t="inlineStr">
        <is>
          <t>Comparative navigation coordinate; not a canonical source entry or claim of exact equivalence.</t>
        </is>
      </c>
    </row>
    <row r="1248">
      <c r="A1248" s="209" t="inlineStr">
        <is>
          <t>CON-1247</t>
        </is>
      </c>
      <c r="B1248" s="209" t="inlineStr">
        <is>
          <t>SRC-245</t>
        </is>
      </c>
      <c r="C1248" s="209" t="inlineStr">
        <is>
          <t>So I'm a Spider, So What?</t>
        </is>
      </c>
      <c r="D1248" s="209" t="inlineStr">
        <is>
          <t>evolution tree</t>
        </is>
      </c>
      <c r="E1248" s="209" t="inlineStr">
        <is>
          <t>STA-200</t>
        </is>
      </c>
      <c r="F1248" s="209" t="inlineStr">
        <is>
          <t>Bodily Transformation States</t>
        </is>
      </c>
      <c r="G1248" s="209" t="inlineStr">
        <is>
          <t>orientation-maps-to</t>
        </is>
      </c>
      <c r="H1248" s="209" t="inlineStr">
        <is>
          <t>Source Corpus.Distinctive_Contribution</t>
        </is>
      </c>
      <c r="I1248" s="209" t="inlineStr">
        <is>
          <t>low</t>
        </is>
      </c>
      <c r="J1248" s="209" t="inlineStr">
        <is>
          <t>Corpus orientation only</t>
        </is>
      </c>
      <c r="K1248" s="209" t="inlineStr">
        <is>
          <t>Needs source-specific verification</t>
        </is>
      </c>
      <c r="L1248" s="209" t="inlineStr">
        <is>
          <t>https://en.wikipedia.org/wiki/So_I'm_a_Spider,_So_What%3F</t>
        </is>
      </c>
      <c r="M1248" s="209" t="inlineStr">
        <is>
          <t>Comparative navigation coordinate; not a canonical source entry or claim of exact equivalence.</t>
        </is>
      </c>
    </row>
    <row r="1249">
      <c r="A1249" s="209" t="inlineStr">
        <is>
          <t>CON-1248</t>
        </is>
      </c>
      <c r="B1249" s="209" t="inlineStr">
        <is>
          <t>SRC-245</t>
        </is>
      </c>
      <c r="C1249" s="209" t="inlineStr">
        <is>
          <t>So I'm a Spider, So What?</t>
        </is>
      </c>
      <c r="D1249" s="209" t="inlineStr">
        <is>
          <t>system classes</t>
        </is>
      </c>
      <c r="E1249" s="209" t="inlineStr">
        <is>
          <t>MEC-301</t>
        </is>
      </c>
      <c r="F1249" s="209" t="inlineStr">
        <is>
          <t>Fixed Class</t>
        </is>
      </c>
      <c r="G1249" s="209" t="inlineStr">
        <is>
          <t>orientation-maps-to</t>
        </is>
      </c>
      <c r="H1249" s="209" t="inlineStr">
        <is>
          <t>Source Corpus.Distinctive_Contribution</t>
        </is>
      </c>
      <c r="I1249" s="209" t="inlineStr">
        <is>
          <t>low</t>
        </is>
      </c>
      <c r="J1249" s="209" t="inlineStr">
        <is>
          <t>Corpus orientation only</t>
        </is>
      </c>
      <c r="K1249" s="209" t="inlineStr">
        <is>
          <t>Needs source-specific verification</t>
        </is>
      </c>
      <c r="L1249" s="209" t="inlineStr">
        <is>
          <t>https://en.wikipedia.org/wiki/So_I'm_a_Spider,_So_What%3F</t>
        </is>
      </c>
      <c r="M1249" s="209" t="inlineStr">
        <is>
          <t>Comparative navigation coordinate; not a canonical source entry or claim of exact equivalence.</t>
        </is>
      </c>
    </row>
    <row r="1250">
      <c r="A1250" s="209" t="inlineStr">
        <is>
          <t>CON-1249</t>
        </is>
      </c>
      <c r="B1250" s="209" t="inlineStr">
        <is>
          <t>SRC-245</t>
        </is>
      </c>
      <c r="C1250" s="209" t="inlineStr">
        <is>
          <t>So I'm a Spider, So What?</t>
        </is>
      </c>
      <c r="D1250" s="209" t="inlineStr">
        <is>
          <t>parallel protagonists</t>
        </is>
      </c>
      <c r="E1250" s="209" t="inlineStr"/>
      <c r="F1250" s="209" t="inlineStr"/>
      <c r="G1250" s="209" t="inlineStr">
        <is>
          <t>source-describes-concept</t>
        </is>
      </c>
      <c r="H1250" s="209" t="inlineStr">
        <is>
          <t>Source Corpus.Distinctive_Contribution</t>
        </is>
      </c>
      <c r="I1250" s="209" t="inlineStr">
        <is>
          <t>unmapped</t>
        </is>
      </c>
      <c r="J1250" s="209" t="inlineStr">
        <is>
          <t>Corpus orientation only</t>
        </is>
      </c>
      <c r="K1250" s="209" t="inlineStr">
        <is>
          <t>Needs source-specific verification</t>
        </is>
      </c>
      <c r="L1250" s="209" t="inlineStr">
        <is>
          <t>https://en.wikipedia.org/wiki/So_I'm_a_Spider,_So_What%3F</t>
        </is>
      </c>
      <c r="M1250" s="209" t="inlineStr">
        <is>
          <t>Comparative navigation coordinate; not a canonical source entry or claim of exact equivalence.</t>
        </is>
      </c>
    </row>
    <row r="1251">
      <c r="A1251" s="209" t="inlineStr">
        <is>
          <t>CON-1250</t>
        </is>
      </c>
      <c r="B1251" s="209" t="inlineStr">
        <is>
          <t>SRC-246</t>
        </is>
      </c>
      <c r="C1251" s="209" t="inlineStr">
        <is>
          <t>The Eminence in Shadow</t>
        </is>
      </c>
      <c r="D1251" s="209" t="inlineStr">
        <is>
          <t>Isekai role-play becoming reality</t>
        </is>
      </c>
      <c r="E1251" s="209" t="inlineStr">
        <is>
          <t>NAR-411</t>
        </is>
      </c>
      <c r="F1251" s="209" t="inlineStr">
        <is>
          <t>Pilgrimage</t>
        </is>
      </c>
      <c r="G1251" s="209" t="inlineStr">
        <is>
          <t>orientation-maps-to</t>
        </is>
      </c>
      <c r="H1251" s="209" t="inlineStr">
        <is>
          <t>Source Corpus.Distinctive_Contribution</t>
        </is>
      </c>
      <c r="I1251" s="209" t="inlineStr">
        <is>
          <t>moderate</t>
        </is>
      </c>
      <c r="J1251" s="209" t="inlineStr">
        <is>
          <t>Corpus orientation only</t>
        </is>
      </c>
      <c r="K1251" s="209" t="inlineStr">
        <is>
          <t>Needs source-specific verification</t>
        </is>
      </c>
      <c r="L1251" s="209" t="inlineStr">
        <is>
          <t>https://en.wikipedia.org/wiki/The_Eminence_in_Shadow</t>
        </is>
      </c>
      <c r="M1251" s="209" t="inlineStr">
        <is>
          <t>Comparative navigation coordinate; not a canonical source entry or claim of exact equivalence.</t>
        </is>
      </c>
    </row>
    <row r="1252">
      <c r="A1252" s="209" t="inlineStr">
        <is>
          <t>CON-1251</t>
        </is>
      </c>
      <c r="B1252" s="209" t="inlineStr">
        <is>
          <t>SRC-246</t>
        </is>
      </c>
      <c r="C1252" s="209" t="inlineStr">
        <is>
          <t>The Eminence in Shadow</t>
        </is>
      </c>
      <c r="D1252" s="209" t="inlineStr">
        <is>
          <t>secret organization</t>
        </is>
      </c>
      <c r="E1252" s="209" t="inlineStr">
        <is>
          <t>INS-414</t>
        </is>
      </c>
      <c r="F1252" s="209" t="inlineStr">
        <is>
          <t>Criminal Syndicate</t>
        </is>
      </c>
      <c r="G1252" s="209" t="inlineStr">
        <is>
          <t>orientation-maps-to</t>
        </is>
      </c>
      <c r="H1252" s="209" t="inlineStr">
        <is>
          <t>Source Corpus.Distinctive_Contribution</t>
        </is>
      </c>
      <c r="I1252" s="209" t="inlineStr">
        <is>
          <t>moderate</t>
        </is>
      </c>
      <c r="J1252" s="209" t="inlineStr">
        <is>
          <t>Corpus orientation only</t>
        </is>
      </c>
      <c r="K1252" s="209" t="inlineStr">
        <is>
          <t>Needs source-specific verification</t>
        </is>
      </c>
      <c r="L1252" s="209" t="inlineStr">
        <is>
          <t>https://en.wikipedia.org/wiki/The_Eminence_in_Shadow</t>
        </is>
      </c>
      <c r="M1252" s="209" t="inlineStr">
        <is>
          <t>Comparative navigation coordinate; not a canonical source entry or claim of exact equivalence.</t>
        </is>
      </c>
    </row>
    <row r="1253">
      <c r="A1253" s="209" t="inlineStr">
        <is>
          <t>CON-1252</t>
        </is>
      </c>
      <c r="B1253" s="209" t="inlineStr">
        <is>
          <t>SRC-246</t>
        </is>
      </c>
      <c r="C1253" s="209" t="inlineStr">
        <is>
          <t>The Eminence in Shadow</t>
        </is>
      </c>
      <c r="D1253" s="209" t="inlineStr">
        <is>
          <t>overpowered protagonist</t>
        </is>
      </c>
      <c r="E1253" s="209" t="inlineStr"/>
      <c r="F1253" s="209" t="inlineStr"/>
      <c r="G1253" s="209" t="inlineStr">
        <is>
          <t>source-describes-concept</t>
        </is>
      </c>
      <c r="H1253" s="209" t="inlineStr">
        <is>
          <t>Source Corpus.Distinctive_Contribution</t>
        </is>
      </c>
      <c r="I1253" s="209" t="inlineStr">
        <is>
          <t>unmapped</t>
        </is>
      </c>
      <c r="J1253" s="209" t="inlineStr">
        <is>
          <t>Corpus orientation only</t>
        </is>
      </c>
      <c r="K1253" s="209" t="inlineStr">
        <is>
          <t>Needs source-specific verification</t>
        </is>
      </c>
      <c r="L1253" s="209" t="inlineStr">
        <is>
          <t>https://en.wikipedia.org/wiki/The_Eminence_in_Shadow</t>
        </is>
      </c>
      <c r="M1253" s="209" t="inlineStr">
        <is>
          <t>Comparative navigation coordinate; not a canonical source entry or claim of exact equivalence.</t>
        </is>
      </c>
    </row>
    <row r="1254">
      <c r="A1254" s="209" t="inlineStr">
        <is>
          <t>CON-1253</t>
        </is>
      </c>
      <c r="B1254" s="209" t="inlineStr">
        <is>
          <t>SRC-246</t>
        </is>
      </c>
      <c r="C1254" s="209" t="inlineStr">
        <is>
          <t>The Eminence in Shadow</t>
        </is>
      </c>
      <c r="D1254" s="209" t="inlineStr">
        <is>
          <t>cult conspiracy</t>
        </is>
      </c>
      <c r="E1254" s="209" t="inlineStr"/>
      <c r="F1254" s="209" t="inlineStr"/>
      <c r="G1254" s="209" t="inlineStr">
        <is>
          <t>source-describes-concept</t>
        </is>
      </c>
      <c r="H1254" s="209" t="inlineStr">
        <is>
          <t>Source Corpus.Distinctive_Contribution</t>
        </is>
      </c>
      <c r="I1254" s="209" t="inlineStr">
        <is>
          <t>unmapped</t>
        </is>
      </c>
      <c r="J1254" s="209" t="inlineStr">
        <is>
          <t>Corpus orientation only</t>
        </is>
      </c>
      <c r="K1254" s="209" t="inlineStr">
        <is>
          <t>Needs source-specific verification</t>
        </is>
      </c>
      <c r="L1254" s="209" t="inlineStr">
        <is>
          <t>https://en.wikipedia.org/wiki/The_Eminence_in_Shadow</t>
        </is>
      </c>
      <c r="M1254" s="209" t="inlineStr">
        <is>
          <t>Comparative navigation coordinate; not a canonical source entry or claim of exact equivalence.</t>
        </is>
      </c>
    </row>
    <row r="1255">
      <c r="A1255" s="209" t="inlineStr">
        <is>
          <t>CON-1254</t>
        </is>
      </c>
      <c r="B1255" s="209" t="inlineStr">
        <is>
          <t>SRC-247</t>
        </is>
      </c>
      <c r="C1255" s="209" t="inlineStr">
        <is>
          <t>The Dark Crystal</t>
        </is>
      </c>
      <c r="D1255" s="209" t="inlineStr">
        <is>
          <t>Nonhuman-only world</t>
        </is>
      </c>
      <c r="E1255" s="209" t="inlineStr"/>
      <c r="F1255" s="209" t="inlineStr"/>
      <c r="G1255" s="209" t="inlineStr">
        <is>
          <t>source-describes-concept</t>
        </is>
      </c>
      <c r="H1255" s="209" t="inlineStr">
        <is>
          <t>Source Corpus.Distinctive_Contribution</t>
        </is>
      </c>
      <c r="I1255" s="209" t="inlineStr">
        <is>
          <t>unmapped</t>
        </is>
      </c>
      <c r="J1255" s="209" t="inlineStr">
        <is>
          <t>Corpus orientation only</t>
        </is>
      </c>
      <c r="K1255" s="209" t="inlineStr">
        <is>
          <t>Needs source-specific verification</t>
        </is>
      </c>
      <c r="L1255" s="209" t="inlineStr">
        <is>
          <t>https://en.wikipedia.org/wiki/The_Dark_Crystal</t>
        </is>
      </c>
      <c r="M1255" s="209" t="inlineStr">
        <is>
          <t>Comparative navigation coordinate; not a canonical source entry or claim of exact equivalence.</t>
        </is>
      </c>
    </row>
    <row r="1256">
      <c r="A1256" s="209" t="inlineStr">
        <is>
          <t>CON-1255</t>
        </is>
      </c>
      <c r="B1256" s="209" t="inlineStr">
        <is>
          <t>SRC-247</t>
        </is>
      </c>
      <c r="C1256" s="209" t="inlineStr">
        <is>
          <t>The Dark Crystal</t>
        </is>
      </c>
      <c r="D1256" s="209" t="inlineStr">
        <is>
          <t>Gelfling clans</t>
        </is>
      </c>
      <c r="E1256" s="209" t="inlineStr">
        <is>
          <t>INS-400</t>
        </is>
      </c>
      <c r="F1256" s="209" t="inlineStr">
        <is>
          <t>Kinship, Political, and Secret Organizations</t>
        </is>
      </c>
      <c r="G1256" s="209" t="inlineStr">
        <is>
          <t>orientation-maps-to</t>
        </is>
      </c>
      <c r="H1256" s="209" t="inlineStr">
        <is>
          <t>Source Corpus.Distinctive_Contribution</t>
        </is>
      </c>
      <c r="I1256" s="209" t="inlineStr">
        <is>
          <t>moderate</t>
        </is>
      </c>
      <c r="J1256" s="209" t="inlineStr">
        <is>
          <t>Corpus orientation only</t>
        </is>
      </c>
      <c r="K1256" s="209" t="inlineStr">
        <is>
          <t>Needs source-specific verification</t>
        </is>
      </c>
      <c r="L1256" s="209" t="inlineStr">
        <is>
          <t>https://en.wikipedia.org/wiki/The_Dark_Crystal</t>
        </is>
      </c>
      <c r="M1256" s="209" t="inlineStr">
        <is>
          <t>Comparative navigation coordinate; not a canonical source entry or claim of exact equivalence.</t>
        </is>
      </c>
    </row>
    <row r="1257">
      <c r="A1257" s="209" t="inlineStr">
        <is>
          <t>CON-1256</t>
        </is>
      </c>
      <c r="B1257" s="209" t="inlineStr">
        <is>
          <t>SRC-247</t>
        </is>
      </c>
      <c r="C1257" s="209" t="inlineStr">
        <is>
          <t>The Dark Crystal</t>
        </is>
      </c>
      <c r="D1257" s="209" t="inlineStr">
        <is>
          <t>Skeksis/Mystics</t>
        </is>
      </c>
      <c r="E1257" s="209" t="inlineStr"/>
      <c r="F1257" s="209" t="inlineStr"/>
      <c r="G1257" s="209" t="inlineStr">
        <is>
          <t>source-describes-concept</t>
        </is>
      </c>
      <c r="H1257" s="209" t="inlineStr">
        <is>
          <t>Source Corpus.Distinctive_Contribution</t>
        </is>
      </c>
      <c r="I1257" s="209" t="inlineStr">
        <is>
          <t>unmapped</t>
        </is>
      </c>
      <c r="J1257" s="209" t="inlineStr">
        <is>
          <t>Corpus orientation only</t>
        </is>
      </c>
      <c r="K1257" s="209" t="inlineStr">
        <is>
          <t>Needs source-specific verification</t>
        </is>
      </c>
      <c r="L1257" s="209" t="inlineStr">
        <is>
          <t>https://en.wikipedia.org/wiki/The_Dark_Crystal</t>
        </is>
      </c>
      <c r="M1257" s="209" t="inlineStr">
        <is>
          <t>Comparative navigation coordinate; not a canonical source entry or claim of exact equivalence.</t>
        </is>
      </c>
    </row>
    <row r="1258">
      <c r="A1258" s="209" t="inlineStr">
        <is>
          <t>CON-1257</t>
        </is>
      </c>
      <c r="B1258" s="209" t="inlineStr">
        <is>
          <t>SRC-247</t>
        </is>
      </c>
      <c r="C1258" s="209" t="inlineStr">
        <is>
          <t>The Dark Crystal</t>
        </is>
      </c>
      <c r="D1258" s="209" t="inlineStr">
        <is>
          <t>ecological cosmology</t>
        </is>
      </c>
      <c r="E1258" s="209" t="inlineStr">
        <is>
          <t>COS-000</t>
        </is>
      </c>
      <c r="F1258" s="209" t="inlineStr">
        <is>
          <t>Cosmologies, Realms &amp; Sacred Geography</t>
        </is>
      </c>
      <c r="G1258" s="209" t="inlineStr">
        <is>
          <t>orientation-maps-to</t>
        </is>
      </c>
      <c r="H1258" s="209" t="inlineStr">
        <is>
          <t>Source Corpus.Distinctive_Contribution</t>
        </is>
      </c>
      <c r="I1258" s="209" t="inlineStr">
        <is>
          <t>low</t>
        </is>
      </c>
      <c r="J1258" s="209" t="inlineStr">
        <is>
          <t>Corpus orientation only</t>
        </is>
      </c>
      <c r="K1258" s="209" t="inlineStr">
        <is>
          <t>Needs source-specific verification</t>
        </is>
      </c>
      <c r="L1258" s="209" t="inlineStr">
        <is>
          <t>https://en.wikipedia.org/wiki/The_Dark_Crystal</t>
        </is>
      </c>
      <c r="M1258" s="209" t="inlineStr">
        <is>
          <t>Comparative navigation coordinate; not a canonical source entry or claim of exact equivalence.</t>
        </is>
      </c>
    </row>
    <row r="1259">
      <c r="A1259" s="209" t="inlineStr">
        <is>
          <t>CON-1258</t>
        </is>
      </c>
      <c r="B1259" s="209" t="inlineStr">
        <is>
          <t>SRC-247</t>
        </is>
      </c>
      <c r="C1259" s="209" t="inlineStr">
        <is>
          <t>The Dark Crystal</t>
        </is>
      </c>
      <c r="D1259" s="209" t="inlineStr">
        <is>
          <t>puppetry species design</t>
        </is>
      </c>
      <c r="E1259" s="209" t="inlineStr">
        <is>
          <t>PPL-100</t>
        </is>
      </c>
      <c r="F1259" s="209" t="inlineStr">
        <is>
          <t>Mortal and Natural Peoples</t>
        </is>
      </c>
      <c r="G1259" s="209" t="inlineStr">
        <is>
          <t>orientation-maps-to</t>
        </is>
      </c>
      <c r="H1259" s="209" t="inlineStr">
        <is>
          <t>Source Corpus.Distinctive_Contribution</t>
        </is>
      </c>
      <c r="I1259" s="209" t="inlineStr">
        <is>
          <t>low</t>
        </is>
      </c>
      <c r="J1259" s="209" t="inlineStr">
        <is>
          <t>Corpus orientation only</t>
        </is>
      </c>
      <c r="K1259" s="209" t="inlineStr">
        <is>
          <t>Needs source-specific verification</t>
        </is>
      </c>
      <c r="L1259" s="209" t="inlineStr">
        <is>
          <t>https://en.wikipedia.org/wiki/The_Dark_Crystal</t>
        </is>
      </c>
      <c r="M1259" s="209" t="inlineStr">
        <is>
          <t>Comparative navigation coordinate; not a canonical source entry or claim of exact equivalence.</t>
        </is>
      </c>
    </row>
    <row r="1260">
      <c r="A1260" s="209" t="inlineStr">
        <is>
          <t>CON-1259</t>
        </is>
      </c>
      <c r="B1260" s="209" t="inlineStr">
        <is>
          <t>SRC-248</t>
        </is>
      </c>
      <c r="C1260" s="209" t="inlineStr">
        <is>
          <t>Labyrinth</t>
        </is>
      </c>
      <c r="D1260" s="209" t="inlineStr">
        <is>
          <t>Goblin king</t>
        </is>
      </c>
      <c r="E1260" s="209" t="inlineStr">
        <is>
          <t>PPL-107; ROL-700</t>
        </is>
      </c>
      <c r="F1260" s="209" t="inlineStr">
        <is>
          <t>Goblinoid Peoples; Leadership and Social Office Roles</t>
        </is>
      </c>
      <c r="G1260" s="209" t="inlineStr">
        <is>
          <t>orientation-maps-to</t>
        </is>
      </c>
      <c r="H1260" s="209" t="inlineStr">
        <is>
          <t>Source Corpus.Distinctive_Contribution</t>
        </is>
      </c>
      <c r="I1260" s="209" t="inlineStr">
        <is>
          <t>moderate</t>
        </is>
      </c>
      <c r="J1260" s="209" t="inlineStr">
        <is>
          <t>Corpus orientation only</t>
        </is>
      </c>
      <c r="K1260" s="209" t="inlineStr">
        <is>
          <t>Needs source-specific verification</t>
        </is>
      </c>
      <c r="L1260" s="209" t="inlineStr">
        <is>
          <t>https://en.wikipedia.org/wiki/Labyrinth</t>
        </is>
      </c>
      <c r="M1260" s="209" t="inlineStr">
        <is>
          <t>Comparative navigation coordinate; not a canonical source entry or claim of exact equivalence.</t>
        </is>
      </c>
    </row>
    <row r="1261">
      <c r="A1261" s="209" t="inlineStr">
        <is>
          <t>CON-1260</t>
        </is>
      </c>
      <c r="B1261" s="209" t="inlineStr">
        <is>
          <t>SRC-248</t>
        </is>
      </c>
      <c r="C1261" s="209" t="inlineStr">
        <is>
          <t>Labyrinth</t>
        </is>
      </c>
      <c r="D1261" s="209" t="inlineStr">
        <is>
          <t>maze as antagonist</t>
        </is>
      </c>
      <c r="E1261" s="209" t="inlineStr"/>
      <c r="F1261" s="209" t="inlineStr"/>
      <c r="G1261" s="209" t="inlineStr">
        <is>
          <t>source-describes-concept</t>
        </is>
      </c>
      <c r="H1261" s="209" t="inlineStr">
        <is>
          <t>Source Corpus.Distinctive_Contribution</t>
        </is>
      </c>
      <c r="I1261" s="209" t="inlineStr">
        <is>
          <t>unmapped</t>
        </is>
      </c>
      <c r="J1261" s="209" t="inlineStr">
        <is>
          <t>Corpus orientation only</t>
        </is>
      </c>
      <c r="K1261" s="209" t="inlineStr">
        <is>
          <t>Needs source-specific verification</t>
        </is>
      </c>
      <c r="L1261" s="209" t="inlineStr">
        <is>
          <t>https://en.wikipedia.org/wiki/Labyrinth</t>
        </is>
      </c>
      <c r="M1261" s="209" t="inlineStr">
        <is>
          <t>Comparative navigation coordinate; not a canonical source entry or claim of exact equivalence.</t>
        </is>
      </c>
    </row>
    <row r="1262">
      <c r="A1262" s="209" t="inlineStr">
        <is>
          <t>CON-1261</t>
        </is>
      </c>
      <c r="B1262" s="209" t="inlineStr">
        <is>
          <t>SRC-248</t>
        </is>
      </c>
      <c r="C1262" s="209" t="inlineStr">
        <is>
          <t>Labyrinth</t>
        </is>
      </c>
      <c r="D1262" s="209" t="inlineStr">
        <is>
          <t>fairy-tale bargain</t>
        </is>
      </c>
      <c r="E1262" s="209" t="inlineStr">
        <is>
          <t>PWR-104</t>
        </is>
      </c>
      <c r="F1262" s="209" t="inlineStr">
        <is>
          <t>Pact and Contract Magic</t>
        </is>
      </c>
      <c r="G1262" s="209" t="inlineStr">
        <is>
          <t>orientation-maps-to</t>
        </is>
      </c>
      <c r="H1262" s="209" t="inlineStr">
        <is>
          <t>Source Corpus.Distinctive_Contribution</t>
        </is>
      </c>
      <c r="I1262" s="209" t="inlineStr">
        <is>
          <t>moderate</t>
        </is>
      </c>
      <c r="J1262" s="209" t="inlineStr">
        <is>
          <t>Corpus orientation only</t>
        </is>
      </c>
      <c r="K1262" s="209" t="inlineStr">
        <is>
          <t>Needs source-specific verification</t>
        </is>
      </c>
      <c r="L1262" s="209" t="inlineStr">
        <is>
          <t>https://en.wikipedia.org/wiki/Labyrinth</t>
        </is>
      </c>
      <c r="M1262" s="209" t="inlineStr">
        <is>
          <t>Comparative navigation coordinate; not a canonical source entry or claim of exact equivalence.</t>
        </is>
      </c>
    </row>
    <row r="1263">
      <c r="A1263" s="209" t="inlineStr">
        <is>
          <t>CON-1262</t>
        </is>
      </c>
      <c r="B1263" s="209" t="inlineStr">
        <is>
          <t>SRC-248</t>
        </is>
      </c>
      <c r="C1263" s="209" t="inlineStr">
        <is>
          <t>Labyrinth</t>
        </is>
      </c>
      <c r="D1263" s="209" t="inlineStr">
        <is>
          <t>creature society</t>
        </is>
      </c>
      <c r="E1263" s="209" t="inlineStr">
        <is>
          <t>CIV-000</t>
        </is>
      </c>
      <c r="F1263" s="209" t="inlineStr">
        <is>
          <t>Civilization &amp; Culture Archetypes</t>
        </is>
      </c>
      <c r="G1263" s="209" t="inlineStr">
        <is>
          <t>orientation-maps-to</t>
        </is>
      </c>
      <c r="H1263" s="209" t="inlineStr">
        <is>
          <t>Source Corpus.Distinctive_Contribution</t>
        </is>
      </c>
      <c r="I1263" s="209" t="inlineStr">
        <is>
          <t>low</t>
        </is>
      </c>
      <c r="J1263" s="209" t="inlineStr">
        <is>
          <t>Corpus orientation only</t>
        </is>
      </c>
      <c r="K1263" s="209" t="inlineStr">
        <is>
          <t>Needs source-specific verification</t>
        </is>
      </c>
      <c r="L1263" s="209" t="inlineStr">
        <is>
          <t>https://en.wikipedia.org/wiki/Labyrinth</t>
        </is>
      </c>
      <c r="M1263" s="209" t="inlineStr">
        <is>
          <t>Comparative navigation coordinate; not a canonical source entry or claim of exact equivalence.</t>
        </is>
      </c>
    </row>
    <row r="1264">
      <c r="A1264" s="209" t="inlineStr">
        <is>
          <t>CON-1263</t>
        </is>
      </c>
      <c r="B1264" s="209" t="inlineStr">
        <is>
          <t>SRC-248</t>
        </is>
      </c>
      <c r="C1264" s="209" t="inlineStr">
        <is>
          <t>Labyrinth</t>
        </is>
      </c>
      <c r="D1264" s="209" t="inlineStr">
        <is>
          <t>coming-of-age quest</t>
        </is>
      </c>
      <c r="E1264" s="209" t="inlineStr">
        <is>
          <t>NAR-400</t>
        </is>
      </c>
      <c r="F1264" s="209" t="inlineStr">
        <is>
          <t>Plot and Journey Archetypes</t>
        </is>
      </c>
      <c r="G1264" s="209" t="inlineStr">
        <is>
          <t>orientation-maps-to</t>
        </is>
      </c>
      <c r="H1264" s="209" t="inlineStr">
        <is>
          <t>Source Corpus.Distinctive_Contribution</t>
        </is>
      </c>
      <c r="I1264" s="209" t="inlineStr">
        <is>
          <t>low</t>
        </is>
      </c>
      <c r="J1264" s="209" t="inlineStr">
        <is>
          <t>Corpus orientation only</t>
        </is>
      </c>
      <c r="K1264" s="209" t="inlineStr">
        <is>
          <t>Needs source-specific verification</t>
        </is>
      </c>
      <c r="L1264" s="209" t="inlineStr">
        <is>
          <t>https://en.wikipedia.org/wiki/Labyrinth</t>
        </is>
      </c>
      <c r="M1264" s="209" t="inlineStr">
        <is>
          <t>Comparative navigation coordinate; not a canonical source entry or claim of exact equivalence.</t>
        </is>
      </c>
    </row>
    <row r="1265">
      <c r="A1265" s="209" t="inlineStr">
        <is>
          <t>CON-1264</t>
        </is>
      </c>
      <c r="B1265" s="209" t="inlineStr">
        <is>
          <t>SRC-249</t>
        </is>
      </c>
      <c r="C1265" s="209" t="inlineStr">
        <is>
          <t>Willow</t>
        </is>
      </c>
      <c r="D1265" s="209" t="inlineStr">
        <is>
          <t>Smallfolk hero</t>
        </is>
      </c>
      <c r="E1265" s="209" t="inlineStr">
        <is>
          <t>PPL-104; NAR-100</t>
        </is>
      </c>
      <c r="F1265" s="209" t="inlineStr">
        <is>
          <t>Halfling and Smallfolk Peoples; Hero and Protagonist Archetypes</t>
        </is>
      </c>
      <c r="G1265" s="209" t="inlineStr">
        <is>
          <t>orientation-maps-to</t>
        </is>
      </c>
      <c r="H1265" s="209" t="inlineStr">
        <is>
          <t>Source Corpus.Distinctive_Contribution</t>
        </is>
      </c>
      <c r="I1265" s="209" t="inlineStr">
        <is>
          <t>low</t>
        </is>
      </c>
      <c r="J1265" s="209" t="inlineStr">
        <is>
          <t>Corpus orientation only</t>
        </is>
      </c>
      <c r="K1265" s="209" t="inlineStr">
        <is>
          <t>Needs source-specific verification</t>
        </is>
      </c>
      <c r="L1265" s="209" t="inlineStr">
        <is>
          <t>https://en.wikipedia.org/wiki/Willow</t>
        </is>
      </c>
      <c r="M1265" s="209" t="inlineStr">
        <is>
          <t>Comparative navigation coordinate; not a canonical source entry or claim of exact equivalence.</t>
        </is>
      </c>
    </row>
    <row r="1266">
      <c r="A1266" s="209" t="inlineStr">
        <is>
          <t>CON-1265</t>
        </is>
      </c>
      <c r="B1266" s="209" t="inlineStr">
        <is>
          <t>SRC-249</t>
        </is>
      </c>
      <c r="C1266" s="209" t="inlineStr">
        <is>
          <t>Willow</t>
        </is>
      </c>
      <c r="D1266" s="209" t="inlineStr">
        <is>
          <t>sorceress</t>
        </is>
      </c>
      <c r="E1266" s="209" t="inlineStr">
        <is>
          <t>ROL-302</t>
        </is>
      </c>
      <c r="F1266" s="209" t="inlineStr">
        <is>
          <t>Sorcerer</t>
        </is>
      </c>
      <c r="G1266" s="209" t="inlineStr">
        <is>
          <t>orientation-maps-to</t>
        </is>
      </c>
      <c r="H1266" s="209" t="inlineStr">
        <is>
          <t>Source Corpus.Distinctive_Contribution</t>
        </is>
      </c>
      <c r="I1266" s="209" t="inlineStr">
        <is>
          <t>high</t>
        </is>
      </c>
      <c r="J1266" s="209" t="inlineStr">
        <is>
          <t>Corpus orientation only</t>
        </is>
      </c>
      <c r="K1266" s="209" t="inlineStr">
        <is>
          <t>Needs source-specific verification</t>
        </is>
      </c>
      <c r="L1266" s="209" t="inlineStr">
        <is>
          <t>https://en.wikipedia.org/wiki/Willow</t>
        </is>
      </c>
      <c r="M1266" s="209" t="inlineStr">
        <is>
          <t>Comparative navigation coordinate; not a canonical source entry or claim of exact equivalence.</t>
        </is>
      </c>
    </row>
    <row r="1267">
      <c r="A1267" s="209" t="inlineStr">
        <is>
          <t>CON-1266</t>
        </is>
      </c>
      <c r="B1267" s="209" t="inlineStr">
        <is>
          <t>SRC-249</t>
        </is>
      </c>
      <c r="C1267" s="209" t="inlineStr">
        <is>
          <t>Willow</t>
        </is>
      </c>
      <c r="D1267" s="209" t="inlineStr">
        <is>
          <t>warrior</t>
        </is>
      </c>
      <c r="E1267" s="209" t="inlineStr">
        <is>
          <t>ROL-101</t>
        </is>
      </c>
      <c r="F1267" s="209" t="inlineStr">
        <is>
          <t>Warrior or Fighter</t>
        </is>
      </c>
      <c r="G1267" s="209" t="inlineStr">
        <is>
          <t>orientation-maps-to</t>
        </is>
      </c>
      <c r="H1267" s="209" t="inlineStr">
        <is>
          <t>Source Corpus.Distinctive_Contribution</t>
        </is>
      </c>
      <c r="I1267" s="209" t="inlineStr">
        <is>
          <t>moderate</t>
        </is>
      </c>
      <c r="J1267" s="209" t="inlineStr">
        <is>
          <t>Corpus orientation only</t>
        </is>
      </c>
      <c r="K1267" s="209" t="inlineStr">
        <is>
          <t>Needs source-specific verification</t>
        </is>
      </c>
      <c r="L1267" s="209" t="inlineStr">
        <is>
          <t>https://en.wikipedia.org/wiki/Willow</t>
        </is>
      </c>
      <c r="M1267" s="209" t="inlineStr">
        <is>
          <t>Comparative navigation coordinate; not a canonical source entry or claim of exact equivalence.</t>
        </is>
      </c>
    </row>
    <row r="1268">
      <c r="A1268" s="209" t="inlineStr">
        <is>
          <t>CON-1267</t>
        </is>
      </c>
      <c r="B1268" s="209" t="inlineStr">
        <is>
          <t>SRC-249</t>
        </is>
      </c>
      <c r="C1268" s="209" t="inlineStr">
        <is>
          <t>Willow</t>
        </is>
      </c>
      <c r="D1268" s="209" t="inlineStr">
        <is>
          <t>prophecy</t>
        </is>
      </c>
      <c r="E1268" s="209" t="inlineStr">
        <is>
          <t>PWR-407</t>
        </is>
      </c>
      <c r="F1268" s="209" t="inlineStr">
        <is>
          <t>Prophecy</t>
        </is>
      </c>
      <c r="G1268" s="209" t="inlineStr">
        <is>
          <t>orientation-maps-to</t>
        </is>
      </c>
      <c r="H1268" s="209" t="inlineStr">
        <is>
          <t>Source Corpus.Distinctive_Contribution</t>
        </is>
      </c>
      <c r="I1268" s="209" t="inlineStr">
        <is>
          <t>high</t>
        </is>
      </c>
      <c r="J1268" s="209" t="inlineStr">
        <is>
          <t>Corpus orientation only</t>
        </is>
      </c>
      <c r="K1268" s="209" t="inlineStr">
        <is>
          <t>Needs source-specific verification</t>
        </is>
      </c>
      <c r="L1268" s="209" t="inlineStr">
        <is>
          <t>https://en.wikipedia.org/wiki/Willow</t>
        </is>
      </c>
      <c r="M1268" s="209" t="inlineStr">
        <is>
          <t>Comparative navigation coordinate; not a canonical source entry or claim of exact equivalence.</t>
        </is>
      </c>
    </row>
    <row r="1269">
      <c r="A1269" s="209" t="inlineStr">
        <is>
          <t>CON-1268</t>
        </is>
      </c>
      <c r="B1269" s="209" t="inlineStr">
        <is>
          <t>SRC-249</t>
        </is>
      </c>
      <c r="C1269" s="209" t="inlineStr">
        <is>
          <t>Willow</t>
        </is>
      </c>
      <c r="D1269" s="209" t="inlineStr">
        <is>
          <t>cursed transformation</t>
        </is>
      </c>
      <c r="E1269" s="209" t="inlineStr">
        <is>
          <t>STA-200; STA-311; LAW-204</t>
        </is>
      </c>
      <c r="F1269" s="209" t="inlineStr">
        <is>
          <t>Bodily Transformation States; Cursed State; Curse</t>
        </is>
      </c>
      <c r="G1269" s="209" t="inlineStr">
        <is>
          <t>orientation-maps-to</t>
        </is>
      </c>
      <c r="H1269" s="209" t="inlineStr">
        <is>
          <t>Source Corpus.Distinctive_Contribution</t>
        </is>
      </c>
      <c r="I1269" s="209" t="inlineStr">
        <is>
          <t>low</t>
        </is>
      </c>
      <c r="J1269" s="209" t="inlineStr">
        <is>
          <t>Corpus orientation only</t>
        </is>
      </c>
      <c r="K1269" s="209" t="inlineStr">
        <is>
          <t>Needs source-specific verification</t>
        </is>
      </c>
      <c r="L1269" s="209" t="inlineStr">
        <is>
          <t>https://en.wikipedia.org/wiki/Willow</t>
        </is>
      </c>
      <c r="M1269" s="209" t="inlineStr">
        <is>
          <t>Comparative navigation coordinate; not a canonical source entry or claim of exact equivalence.</t>
        </is>
      </c>
    </row>
    <row r="1270">
      <c r="A1270" s="209" t="inlineStr">
        <is>
          <t>CON-1269</t>
        </is>
      </c>
      <c r="B1270" s="209" t="inlineStr">
        <is>
          <t>SRC-249</t>
        </is>
      </c>
      <c r="C1270" s="209" t="inlineStr">
        <is>
          <t>Willow</t>
        </is>
      </c>
      <c r="D1270" s="209" t="inlineStr">
        <is>
          <t>quest party</t>
        </is>
      </c>
      <c r="E1270" s="209" t="inlineStr">
        <is>
          <t>NAR-200; NAR-400</t>
        </is>
      </c>
      <c r="F1270" s="209" t="inlineStr">
        <is>
          <t>Companion, Mentor, and Party Archetypes; Plot and Journey Archetypes</t>
        </is>
      </c>
      <c r="G1270" s="209" t="inlineStr">
        <is>
          <t>orientation-maps-to</t>
        </is>
      </c>
      <c r="H1270" s="209" t="inlineStr">
        <is>
          <t>Source Corpus.Distinctive_Contribution</t>
        </is>
      </c>
      <c r="I1270" s="209" t="inlineStr">
        <is>
          <t>low</t>
        </is>
      </c>
      <c r="J1270" s="209" t="inlineStr">
        <is>
          <t>Corpus orientation only</t>
        </is>
      </c>
      <c r="K1270" s="209" t="inlineStr">
        <is>
          <t>Needs source-specific verification</t>
        </is>
      </c>
      <c r="L1270" s="209" t="inlineStr">
        <is>
          <t>https://en.wikipedia.org/wiki/Willow</t>
        </is>
      </c>
      <c r="M1270" s="209" t="inlineStr">
        <is>
          <t>Comparative navigation coordinate; not a canonical source entry or claim of exact equivalence.</t>
        </is>
      </c>
    </row>
    <row r="1271">
      <c r="A1271" s="209" t="inlineStr">
        <is>
          <t>CON-1270</t>
        </is>
      </c>
      <c r="B1271" s="209" t="inlineStr">
        <is>
          <t>SRC-250</t>
        </is>
      </c>
      <c r="C1271" s="209" t="inlineStr">
        <is>
          <t>Legend</t>
        </is>
      </c>
      <c r="D1271" s="209" t="inlineStr">
        <is>
          <t>Darkness sovereign</t>
        </is>
      </c>
      <c r="E1271" s="209" t="inlineStr"/>
      <c r="F1271" s="209" t="inlineStr"/>
      <c r="G1271" s="209" t="inlineStr">
        <is>
          <t>source-describes-concept</t>
        </is>
      </c>
      <c r="H1271" s="209" t="inlineStr">
        <is>
          <t>Source Corpus.Distinctive_Contribution</t>
        </is>
      </c>
      <c r="I1271" s="209" t="inlineStr">
        <is>
          <t>unmapped</t>
        </is>
      </c>
      <c r="J1271" s="209" t="inlineStr">
        <is>
          <t>Corpus orientation only</t>
        </is>
      </c>
      <c r="K1271" s="209" t="inlineStr">
        <is>
          <t>Needs source-specific verification</t>
        </is>
      </c>
      <c r="L1271" s="209" t="inlineStr">
        <is>
          <t>https://en.wikipedia.org/wiki/Legend</t>
        </is>
      </c>
      <c r="M1271" s="209" t="inlineStr">
        <is>
          <t>Comparative navigation coordinate; not a canonical source entry or claim of exact equivalence.</t>
        </is>
      </c>
    </row>
    <row r="1272">
      <c r="A1272" s="209" t="inlineStr">
        <is>
          <t>CON-1271</t>
        </is>
      </c>
      <c r="B1272" s="209" t="inlineStr">
        <is>
          <t>SRC-250</t>
        </is>
      </c>
      <c r="C1272" s="209" t="inlineStr">
        <is>
          <t>Legend</t>
        </is>
      </c>
      <c r="D1272" s="209" t="inlineStr">
        <is>
          <t>unicorns</t>
        </is>
      </c>
      <c r="E1272" s="209" t="inlineStr"/>
      <c r="F1272" s="209" t="inlineStr"/>
      <c r="G1272" s="209" t="inlineStr">
        <is>
          <t>source-describes-concept</t>
        </is>
      </c>
      <c r="H1272" s="209" t="inlineStr">
        <is>
          <t>Source Corpus.Distinctive_Contribution</t>
        </is>
      </c>
      <c r="I1272" s="209" t="inlineStr">
        <is>
          <t>unmapped</t>
        </is>
      </c>
      <c r="J1272" s="209" t="inlineStr">
        <is>
          <t>Corpus orientation only</t>
        </is>
      </c>
      <c r="K1272" s="209" t="inlineStr">
        <is>
          <t>Needs source-specific verification</t>
        </is>
      </c>
      <c r="L1272" s="209" t="inlineStr">
        <is>
          <t>https://en.wikipedia.org/wiki/Legend</t>
        </is>
      </c>
      <c r="M1272" s="209" t="inlineStr">
        <is>
          <t>Comparative navigation coordinate; not a canonical source entry or claim of exact equivalence.</t>
        </is>
      </c>
    </row>
    <row r="1273">
      <c r="A1273" s="209" t="inlineStr">
        <is>
          <t>CON-1272</t>
        </is>
      </c>
      <c r="B1273" s="209" t="inlineStr">
        <is>
          <t>SRC-250</t>
        </is>
      </c>
      <c r="C1273" s="209" t="inlineStr">
        <is>
          <t>Legend</t>
        </is>
      </c>
      <c r="D1273" s="209" t="inlineStr">
        <is>
          <t>forest beings</t>
        </is>
      </c>
      <c r="E1273" s="209" t="inlineStr">
        <is>
          <t>PPL-200</t>
        </is>
      </c>
      <c r="F1273" s="209" t="inlineStr">
        <is>
          <t>Fae, Nature, and Liminal Beings</t>
        </is>
      </c>
      <c r="G1273" s="209" t="inlineStr">
        <is>
          <t>orientation-maps-to</t>
        </is>
      </c>
      <c r="H1273" s="209" t="inlineStr">
        <is>
          <t>Source Corpus.Distinctive_Contribution</t>
        </is>
      </c>
      <c r="I1273" s="209" t="inlineStr">
        <is>
          <t>moderate</t>
        </is>
      </c>
      <c r="J1273" s="209" t="inlineStr">
        <is>
          <t>Corpus orientation only</t>
        </is>
      </c>
      <c r="K1273" s="209" t="inlineStr">
        <is>
          <t>Needs source-specific verification</t>
        </is>
      </c>
      <c r="L1273" s="209" t="inlineStr">
        <is>
          <t>https://en.wikipedia.org/wiki/Legend</t>
        </is>
      </c>
      <c r="M1273" s="209" t="inlineStr">
        <is>
          <t>Comparative navigation coordinate; not a canonical source entry or claim of exact equivalence.</t>
        </is>
      </c>
    </row>
    <row r="1274">
      <c r="A1274" s="209" t="inlineStr">
        <is>
          <t>CON-1273</t>
        </is>
      </c>
      <c r="B1274" s="209" t="inlineStr">
        <is>
          <t>SRC-250</t>
        </is>
      </c>
      <c r="C1274" s="209" t="inlineStr">
        <is>
          <t>Legend</t>
        </is>
      </c>
      <c r="D1274" s="209" t="inlineStr">
        <is>
          <t>goblins</t>
        </is>
      </c>
      <c r="E1274" s="209" t="inlineStr">
        <is>
          <t>PPL-107</t>
        </is>
      </c>
      <c r="F1274" s="209" t="inlineStr">
        <is>
          <t>Goblinoid Peoples</t>
        </is>
      </c>
      <c r="G1274" s="209" t="inlineStr">
        <is>
          <t>orientation-maps-to</t>
        </is>
      </c>
      <c r="H1274" s="209" t="inlineStr">
        <is>
          <t>Source Corpus.Distinctive_Contribution</t>
        </is>
      </c>
      <c r="I1274" s="209" t="inlineStr">
        <is>
          <t>high</t>
        </is>
      </c>
      <c r="J1274" s="209" t="inlineStr">
        <is>
          <t>Corpus orientation only</t>
        </is>
      </c>
      <c r="K1274" s="209" t="inlineStr">
        <is>
          <t>Needs source-specific verification</t>
        </is>
      </c>
      <c r="L1274" s="209" t="inlineStr">
        <is>
          <t>https://en.wikipedia.org/wiki/Legend</t>
        </is>
      </c>
      <c r="M1274" s="209" t="inlineStr">
        <is>
          <t>Comparative navigation coordinate; not a canonical source entry or claim of exact equivalence.</t>
        </is>
      </c>
    </row>
    <row r="1275">
      <c r="A1275" s="209" t="inlineStr">
        <is>
          <t>CON-1274</t>
        </is>
      </c>
      <c r="B1275" s="209" t="inlineStr">
        <is>
          <t>SRC-250</t>
        </is>
      </c>
      <c r="C1275" s="209" t="inlineStr">
        <is>
          <t>Legend</t>
        </is>
      </c>
      <c r="D1275" s="209" t="inlineStr">
        <is>
          <t>fairy-tale hero</t>
        </is>
      </c>
      <c r="E1275" s="209" t="inlineStr">
        <is>
          <t>NAR-100</t>
        </is>
      </c>
      <c r="F1275" s="209" t="inlineStr">
        <is>
          <t>Hero and Protagonist Archetypes</t>
        </is>
      </c>
      <c r="G1275" s="209" t="inlineStr">
        <is>
          <t>orientation-maps-to</t>
        </is>
      </c>
      <c r="H1275" s="209" t="inlineStr">
        <is>
          <t>Source Corpus.Distinctive_Contribution</t>
        </is>
      </c>
      <c r="I1275" s="209" t="inlineStr">
        <is>
          <t>low</t>
        </is>
      </c>
      <c r="J1275" s="209" t="inlineStr">
        <is>
          <t>Corpus orientation only</t>
        </is>
      </c>
      <c r="K1275" s="209" t="inlineStr">
        <is>
          <t>Needs source-specific verification</t>
        </is>
      </c>
      <c r="L1275" s="209" t="inlineStr">
        <is>
          <t>https://en.wikipedia.org/wiki/Legend</t>
        </is>
      </c>
      <c r="M1275" s="209" t="inlineStr">
        <is>
          <t>Comparative navigation coordinate; not a canonical source entry or claim of exact equivalence.</t>
        </is>
      </c>
    </row>
    <row r="1276">
      <c r="A1276" s="209" t="inlineStr">
        <is>
          <t>CON-1275</t>
        </is>
      </c>
      <c r="B1276" s="209" t="inlineStr">
        <is>
          <t>SRC-250</t>
        </is>
      </c>
      <c r="C1276" s="209" t="inlineStr">
        <is>
          <t>Legend</t>
        </is>
      </c>
      <c r="D1276" s="209" t="inlineStr">
        <is>
          <t>light/dark symbolism</t>
        </is>
      </c>
      <c r="E1276" s="209" t="inlineStr"/>
      <c r="F1276" s="209" t="inlineStr"/>
      <c r="G1276" s="209" t="inlineStr">
        <is>
          <t>source-describes-concept</t>
        </is>
      </c>
      <c r="H1276" s="209" t="inlineStr">
        <is>
          <t>Source Corpus.Distinctive_Contribution</t>
        </is>
      </c>
      <c r="I1276" s="209" t="inlineStr">
        <is>
          <t>unmapped</t>
        </is>
      </c>
      <c r="J1276" s="209" t="inlineStr">
        <is>
          <t>Corpus orientation only</t>
        </is>
      </c>
      <c r="K1276" s="209" t="inlineStr">
        <is>
          <t>Needs source-specific verification</t>
        </is>
      </c>
      <c r="L1276" s="209" t="inlineStr">
        <is>
          <t>https://en.wikipedia.org/wiki/Legend</t>
        </is>
      </c>
      <c r="M1276" s="209" t="inlineStr">
        <is>
          <t>Comparative navigation coordinate; not a canonical source entry or claim of exact equivalence.</t>
        </is>
      </c>
    </row>
    <row r="1277">
      <c r="A1277" s="209" t="inlineStr">
        <is>
          <t>CON-1276</t>
        </is>
      </c>
      <c r="B1277" s="209" t="inlineStr">
        <is>
          <t>SRC-251</t>
        </is>
      </c>
      <c r="C1277" s="209" t="inlineStr">
        <is>
          <t>The NeverEnding Story</t>
        </is>
      </c>
      <c r="D1277" s="209" t="inlineStr">
        <is>
          <t>Story world</t>
        </is>
      </c>
      <c r="E1277" s="209" t="inlineStr"/>
      <c r="F1277" s="209" t="inlineStr"/>
      <c r="G1277" s="209" t="inlineStr">
        <is>
          <t>source-describes-concept</t>
        </is>
      </c>
      <c r="H1277" s="209" t="inlineStr">
        <is>
          <t>Source Corpus.Distinctive_Contribution</t>
        </is>
      </c>
      <c r="I1277" s="209" t="inlineStr">
        <is>
          <t>unmapped</t>
        </is>
      </c>
      <c r="J1277" s="209" t="inlineStr">
        <is>
          <t>Corpus orientation only</t>
        </is>
      </c>
      <c r="K1277" s="209" t="inlineStr">
        <is>
          <t>Needs source-specific verification</t>
        </is>
      </c>
      <c r="L1277" s="209" t="inlineStr">
        <is>
          <t>https://en.wikipedia.org/wiki/The_NeverEnding_Story</t>
        </is>
      </c>
      <c r="M1277" s="209" t="inlineStr">
        <is>
          <t>Comparative navigation coordinate; not a canonical source entry or claim of exact equivalence.</t>
        </is>
      </c>
    </row>
    <row r="1278">
      <c r="A1278" s="209" t="inlineStr">
        <is>
          <t>CON-1277</t>
        </is>
      </c>
      <c r="B1278" s="209" t="inlineStr">
        <is>
          <t>SRC-251</t>
        </is>
      </c>
      <c r="C1278" s="209" t="inlineStr">
        <is>
          <t>The NeverEnding Story</t>
        </is>
      </c>
      <c r="D1278" s="209" t="inlineStr">
        <is>
          <t>child reader-hero</t>
        </is>
      </c>
      <c r="E1278" s="209" t="inlineStr">
        <is>
          <t>NAR-100</t>
        </is>
      </c>
      <c r="F1278" s="209" t="inlineStr">
        <is>
          <t>Hero and Protagonist Archetypes</t>
        </is>
      </c>
      <c r="G1278" s="209" t="inlineStr">
        <is>
          <t>orientation-maps-to</t>
        </is>
      </c>
      <c r="H1278" s="209" t="inlineStr">
        <is>
          <t>Source Corpus.Distinctive_Contribution</t>
        </is>
      </c>
      <c r="I1278" s="209" t="inlineStr">
        <is>
          <t>low</t>
        </is>
      </c>
      <c r="J1278" s="209" t="inlineStr">
        <is>
          <t>Corpus orientation only</t>
        </is>
      </c>
      <c r="K1278" s="209" t="inlineStr">
        <is>
          <t>Needs source-specific verification</t>
        </is>
      </c>
      <c r="L1278" s="209" t="inlineStr">
        <is>
          <t>https://en.wikipedia.org/wiki/The_NeverEnding_Story</t>
        </is>
      </c>
      <c r="M1278" s="209" t="inlineStr">
        <is>
          <t>Comparative navigation coordinate; not a canonical source entry or claim of exact equivalence.</t>
        </is>
      </c>
    </row>
    <row r="1279">
      <c r="A1279" s="209" t="inlineStr">
        <is>
          <t>CON-1278</t>
        </is>
      </c>
      <c r="B1279" s="209" t="inlineStr">
        <is>
          <t>SRC-251</t>
        </is>
      </c>
      <c r="C1279" s="209" t="inlineStr">
        <is>
          <t>The NeverEnding Story</t>
        </is>
      </c>
      <c r="D1279" s="209" t="inlineStr">
        <is>
          <t>luckdragon</t>
        </is>
      </c>
      <c r="E1279" s="209" t="inlineStr">
        <is>
          <t>PPL-800</t>
        </is>
      </c>
      <c r="F1279" s="209" t="inlineStr">
        <is>
          <t>Dragons and Legendary Beasts</t>
        </is>
      </c>
      <c r="G1279" s="209" t="inlineStr">
        <is>
          <t>orientation-maps-to</t>
        </is>
      </c>
      <c r="H1279" s="209" t="inlineStr">
        <is>
          <t>Source Corpus.Distinctive_Contribution</t>
        </is>
      </c>
      <c r="I1279" s="209" t="inlineStr">
        <is>
          <t>moderate</t>
        </is>
      </c>
      <c r="J1279" s="209" t="inlineStr">
        <is>
          <t>Corpus orientation only</t>
        </is>
      </c>
      <c r="K1279" s="209" t="inlineStr">
        <is>
          <t>Needs source-specific verification</t>
        </is>
      </c>
      <c r="L1279" s="209" t="inlineStr">
        <is>
          <t>https://en.wikipedia.org/wiki/The_NeverEnding_Story</t>
        </is>
      </c>
      <c r="M1279" s="209" t="inlineStr">
        <is>
          <t>Comparative navigation coordinate; not a canonical source entry or claim of exact equivalence.</t>
        </is>
      </c>
    </row>
    <row r="1280">
      <c r="A1280" s="209" t="inlineStr">
        <is>
          <t>CON-1279</t>
        </is>
      </c>
      <c r="B1280" s="209" t="inlineStr">
        <is>
          <t>SRC-251</t>
        </is>
      </c>
      <c r="C1280" s="209" t="inlineStr">
        <is>
          <t>The NeverEnding Story</t>
        </is>
      </c>
      <c r="D1280" s="209" t="inlineStr">
        <is>
          <t>Nothing as threat</t>
        </is>
      </c>
      <c r="E1280" s="209" t="inlineStr"/>
      <c r="F1280" s="209" t="inlineStr"/>
      <c r="G1280" s="209" t="inlineStr">
        <is>
          <t>source-describes-concept</t>
        </is>
      </c>
      <c r="H1280" s="209" t="inlineStr">
        <is>
          <t>Source Corpus.Distinctive_Contribution</t>
        </is>
      </c>
      <c r="I1280" s="209" t="inlineStr">
        <is>
          <t>unmapped</t>
        </is>
      </c>
      <c r="J1280" s="209" t="inlineStr">
        <is>
          <t>Corpus orientation only</t>
        </is>
      </c>
      <c r="K1280" s="209" t="inlineStr">
        <is>
          <t>Needs source-specific verification</t>
        </is>
      </c>
      <c r="L1280" s="209" t="inlineStr">
        <is>
          <t>https://en.wikipedia.org/wiki/The_NeverEnding_Story</t>
        </is>
      </c>
      <c r="M1280" s="209" t="inlineStr">
        <is>
          <t>Comparative navigation coordinate; not a canonical source entry or claim of exact equivalence.</t>
        </is>
      </c>
    </row>
    <row r="1281">
      <c r="A1281" s="209" t="inlineStr">
        <is>
          <t>CON-1280</t>
        </is>
      </c>
      <c r="B1281" s="209" t="inlineStr">
        <is>
          <t>SRC-251</t>
        </is>
      </c>
      <c r="C1281" s="209" t="inlineStr">
        <is>
          <t>The NeverEnding Story</t>
        </is>
      </c>
      <c r="D1281" s="209" t="inlineStr">
        <is>
          <t>naming and imagination</t>
        </is>
      </c>
      <c r="E1281" s="209" t="inlineStr">
        <is>
          <t>PWR-503; CIV-100</t>
        </is>
      </c>
      <c r="F1281" s="209" t="inlineStr">
        <is>
          <t>True Names and Naming; Polity and Governance Archetypes</t>
        </is>
      </c>
      <c r="G1281" s="209" t="inlineStr">
        <is>
          <t>orientation-maps-to</t>
        </is>
      </c>
      <c r="H1281" s="209" t="inlineStr">
        <is>
          <t>Source Corpus.Distinctive_Contribution</t>
        </is>
      </c>
      <c r="I1281" s="209" t="inlineStr">
        <is>
          <t>low</t>
        </is>
      </c>
      <c r="J1281" s="209" t="inlineStr">
        <is>
          <t>Corpus orientation only</t>
        </is>
      </c>
      <c r="K1281" s="209" t="inlineStr">
        <is>
          <t>Needs source-specific verification</t>
        </is>
      </c>
      <c r="L1281" s="209" t="inlineStr">
        <is>
          <t>https://en.wikipedia.org/wiki/The_NeverEnding_Story</t>
        </is>
      </c>
      <c r="M1281" s="209" t="inlineStr">
        <is>
          <t>Comparative navigation coordinate; not a canonical source entry or claim of exact equivalence.</t>
        </is>
      </c>
    </row>
    <row r="1282">
      <c r="A1282" s="209" t="inlineStr">
        <is>
          <t>CON-1281</t>
        </is>
      </c>
      <c r="B1282" s="209" t="inlineStr">
        <is>
          <t>SRC-252</t>
        </is>
      </c>
      <c r="C1282" s="209" t="inlineStr">
        <is>
          <t>The Princess Bride</t>
        </is>
      </c>
      <c r="D1282" s="209" t="inlineStr">
        <is>
          <t>Swashbuckler</t>
        </is>
      </c>
      <c r="E1282" s="209" t="inlineStr"/>
      <c r="F1282" s="209" t="inlineStr"/>
      <c r="G1282" s="209" t="inlineStr">
        <is>
          <t>source-describes-concept</t>
        </is>
      </c>
      <c r="H1282" s="209" t="inlineStr">
        <is>
          <t>Source Corpus.Distinctive_Contribution</t>
        </is>
      </c>
      <c r="I1282" s="209" t="inlineStr">
        <is>
          <t>unmapped</t>
        </is>
      </c>
      <c r="J1282" s="209" t="inlineStr">
        <is>
          <t>Corpus orientation only</t>
        </is>
      </c>
      <c r="K1282" s="209" t="inlineStr">
        <is>
          <t>Needs source-specific verification</t>
        </is>
      </c>
      <c r="L1282" s="209" t="inlineStr">
        <is>
          <t>https://en.wikipedia.org/wiki/The_Princess_Bride</t>
        </is>
      </c>
      <c r="M1282" s="209" t="inlineStr">
        <is>
          <t>Comparative navigation coordinate; not a canonical source entry or claim of exact equivalence.</t>
        </is>
      </c>
    </row>
    <row r="1283">
      <c r="A1283" s="209" t="inlineStr">
        <is>
          <t>CON-1282</t>
        </is>
      </c>
      <c r="B1283" s="209" t="inlineStr">
        <is>
          <t>SRC-252</t>
        </is>
      </c>
      <c r="C1283" s="209" t="inlineStr">
        <is>
          <t>The Princess Bride</t>
        </is>
      </c>
      <c r="D1283" s="209" t="inlineStr">
        <is>
          <t>giant</t>
        </is>
      </c>
      <c r="E1283" s="209" t="inlineStr">
        <is>
          <t>PPL-108</t>
        </is>
      </c>
      <c r="F1283" s="209" t="inlineStr">
        <is>
          <t>Giantkin Peoples</t>
        </is>
      </c>
      <c r="G1283" s="209" t="inlineStr">
        <is>
          <t>orientation-maps-to</t>
        </is>
      </c>
      <c r="H1283" s="209" t="inlineStr">
        <is>
          <t>Source Corpus.Distinctive_Contribution</t>
        </is>
      </c>
      <c r="I1283" s="209" t="inlineStr">
        <is>
          <t>moderate</t>
        </is>
      </c>
      <c r="J1283" s="209" t="inlineStr">
        <is>
          <t>Corpus orientation only</t>
        </is>
      </c>
      <c r="K1283" s="209" t="inlineStr">
        <is>
          <t>Needs source-specific verification</t>
        </is>
      </c>
      <c r="L1283" s="209" t="inlineStr">
        <is>
          <t>https://en.wikipedia.org/wiki/The_Princess_Bride</t>
        </is>
      </c>
      <c r="M1283" s="209" t="inlineStr">
        <is>
          <t>Comparative navigation coordinate; not a canonical source entry or claim of exact equivalence.</t>
        </is>
      </c>
    </row>
    <row r="1284">
      <c r="A1284" s="209" t="inlineStr">
        <is>
          <t>CON-1283</t>
        </is>
      </c>
      <c r="B1284" s="209" t="inlineStr">
        <is>
          <t>SRC-252</t>
        </is>
      </c>
      <c r="C1284" s="209" t="inlineStr">
        <is>
          <t>The Princess Bride</t>
        </is>
      </c>
      <c r="D1284" s="209" t="inlineStr">
        <is>
          <t>mastermind</t>
        </is>
      </c>
      <c r="E1284" s="209" t="inlineStr">
        <is>
          <t>ROL-628</t>
        </is>
      </c>
      <c r="F1284" s="209" t="inlineStr">
        <is>
          <t>Teacher and Mentor</t>
        </is>
      </c>
      <c r="G1284" s="209" t="inlineStr">
        <is>
          <t>orientation-maps-to</t>
        </is>
      </c>
      <c r="H1284" s="209" t="inlineStr">
        <is>
          <t>Source Corpus.Distinctive_Contribution</t>
        </is>
      </c>
      <c r="I1284" s="209" t="inlineStr">
        <is>
          <t>moderate</t>
        </is>
      </c>
      <c r="J1284" s="209" t="inlineStr">
        <is>
          <t>Corpus orientation only</t>
        </is>
      </c>
      <c r="K1284" s="209" t="inlineStr">
        <is>
          <t>Needs source-specific verification</t>
        </is>
      </c>
      <c r="L1284" s="209" t="inlineStr">
        <is>
          <t>https://en.wikipedia.org/wiki/The_Princess_Bride</t>
        </is>
      </c>
      <c r="M1284" s="209" t="inlineStr">
        <is>
          <t>Comparative navigation coordinate; not a canonical source entry or claim of exact equivalence.</t>
        </is>
      </c>
    </row>
    <row r="1285">
      <c r="A1285" s="209" t="inlineStr">
        <is>
          <t>CON-1284</t>
        </is>
      </c>
      <c r="B1285" s="209" t="inlineStr">
        <is>
          <t>SRC-252</t>
        </is>
      </c>
      <c r="C1285" s="209" t="inlineStr">
        <is>
          <t>The Princess Bride</t>
        </is>
      </c>
      <c r="D1285" s="209" t="inlineStr">
        <is>
          <t>true love</t>
        </is>
      </c>
      <c r="E1285" s="209" t="inlineStr"/>
      <c r="F1285" s="209" t="inlineStr"/>
      <c r="G1285" s="209" t="inlineStr">
        <is>
          <t>source-describes-concept</t>
        </is>
      </c>
      <c r="H1285" s="209" t="inlineStr">
        <is>
          <t>Source Corpus.Distinctive_Contribution</t>
        </is>
      </c>
      <c r="I1285" s="209" t="inlineStr">
        <is>
          <t>unmapped</t>
        </is>
      </c>
      <c r="J1285" s="209" t="inlineStr">
        <is>
          <t>Corpus orientation only</t>
        </is>
      </c>
      <c r="K1285" s="209" t="inlineStr">
        <is>
          <t>Needs source-specific verification</t>
        </is>
      </c>
      <c r="L1285" s="209" t="inlineStr">
        <is>
          <t>https://en.wikipedia.org/wiki/The_Princess_Bride</t>
        </is>
      </c>
      <c r="M1285" s="209" t="inlineStr">
        <is>
          <t>Comparative navigation coordinate; not a canonical source entry or claim of exact equivalence.</t>
        </is>
      </c>
    </row>
    <row r="1286">
      <c r="A1286" s="209" t="inlineStr">
        <is>
          <t>CON-1285</t>
        </is>
      </c>
      <c r="B1286" s="209" t="inlineStr">
        <is>
          <t>SRC-252</t>
        </is>
      </c>
      <c r="C1286" s="209" t="inlineStr">
        <is>
          <t>The Princess Bride</t>
        </is>
      </c>
      <c r="D1286" s="209" t="inlineStr">
        <is>
          <t>fairy-tale parody</t>
        </is>
      </c>
      <c r="E1286" s="209" t="inlineStr"/>
      <c r="F1286" s="209" t="inlineStr"/>
      <c r="G1286" s="209" t="inlineStr">
        <is>
          <t>source-describes-concept</t>
        </is>
      </c>
      <c r="H1286" s="209" t="inlineStr">
        <is>
          <t>Source Corpus.Distinctive_Contribution</t>
        </is>
      </c>
      <c r="I1286" s="209" t="inlineStr">
        <is>
          <t>unmapped</t>
        </is>
      </c>
      <c r="J1286" s="209" t="inlineStr">
        <is>
          <t>Corpus orientation only</t>
        </is>
      </c>
      <c r="K1286" s="209" t="inlineStr">
        <is>
          <t>Needs source-specific verification</t>
        </is>
      </c>
      <c r="L1286" s="209" t="inlineStr">
        <is>
          <t>https://en.wikipedia.org/wiki/The_Princess_Bride</t>
        </is>
      </c>
      <c r="M1286" s="209" t="inlineStr">
        <is>
          <t>Comparative navigation coordinate; not a canonical source entry or claim of exact equivalence.</t>
        </is>
      </c>
    </row>
    <row r="1287">
      <c r="A1287" s="209" t="inlineStr">
        <is>
          <t>CON-1286</t>
        </is>
      </c>
      <c r="B1287" s="209" t="inlineStr">
        <is>
          <t>SRC-252</t>
        </is>
      </c>
      <c r="C1287" s="209" t="inlineStr">
        <is>
          <t>The Princess Bride</t>
        </is>
      </c>
      <c r="D1287" s="209" t="inlineStr">
        <is>
          <t>framed storytelling</t>
        </is>
      </c>
      <c r="E1287" s="209" t="inlineStr"/>
      <c r="F1287" s="209" t="inlineStr"/>
      <c r="G1287" s="209" t="inlineStr">
        <is>
          <t>source-describes-concept</t>
        </is>
      </c>
      <c r="H1287" s="209" t="inlineStr">
        <is>
          <t>Source Corpus.Distinctive_Contribution</t>
        </is>
      </c>
      <c r="I1287" s="209" t="inlineStr">
        <is>
          <t>unmapped</t>
        </is>
      </c>
      <c r="J1287" s="209" t="inlineStr">
        <is>
          <t>Corpus orientation only</t>
        </is>
      </c>
      <c r="K1287" s="209" t="inlineStr">
        <is>
          <t>Needs source-specific verification</t>
        </is>
      </c>
      <c r="L1287" s="209" t="inlineStr">
        <is>
          <t>https://en.wikipedia.org/wiki/The_Princess_Bride</t>
        </is>
      </c>
      <c r="M1287" s="209" t="inlineStr">
        <is>
          <t>Comparative navigation coordinate; not a canonical source entry or claim of exact equivalence.</t>
        </is>
      </c>
    </row>
    <row r="1288">
      <c r="A1288" s="209" t="inlineStr">
        <is>
          <t>CON-1287</t>
        </is>
      </c>
      <c r="B1288" s="209" t="inlineStr">
        <is>
          <t>SRC-253</t>
        </is>
      </c>
      <c r="C1288" s="209" t="inlineStr">
        <is>
          <t>Conan the Barbarian Films</t>
        </is>
      </c>
      <c r="D1288" s="209" t="inlineStr">
        <is>
          <t>Barbarian iconography</t>
        </is>
      </c>
      <c r="E1288" s="209" t="inlineStr">
        <is>
          <t>ROL-102</t>
        </is>
      </c>
      <c r="F1288" s="209" t="inlineStr">
        <is>
          <t>Soldier</t>
        </is>
      </c>
      <c r="G1288" s="209" t="inlineStr">
        <is>
          <t>orientation-maps-to</t>
        </is>
      </c>
      <c r="H1288" s="209" t="inlineStr">
        <is>
          <t>Source Corpus.Distinctive_Contribution</t>
        </is>
      </c>
      <c r="I1288" s="209" t="inlineStr">
        <is>
          <t>high</t>
        </is>
      </c>
      <c r="J1288" s="209" t="inlineStr">
        <is>
          <t>Corpus orientation only</t>
        </is>
      </c>
      <c r="K1288" s="209" t="inlineStr">
        <is>
          <t>Needs source-specific verification</t>
        </is>
      </c>
      <c r="L1288" s="209" t="inlineStr">
        <is>
          <t>https://en.wikipedia.org/wiki/Conan_the_Barbarian_Films</t>
        </is>
      </c>
      <c r="M1288" s="209" t="inlineStr">
        <is>
          <t>Comparative navigation coordinate; not a canonical source entry or claim of exact equivalence.</t>
        </is>
      </c>
    </row>
    <row r="1289">
      <c r="A1289" s="209" t="inlineStr">
        <is>
          <t>CON-1288</t>
        </is>
      </c>
      <c r="B1289" s="209" t="inlineStr">
        <is>
          <t>SRC-253</t>
        </is>
      </c>
      <c r="C1289" s="209" t="inlineStr">
        <is>
          <t>Conan the Barbarian Films</t>
        </is>
      </c>
      <c r="D1289" s="209" t="inlineStr">
        <is>
          <t>cult</t>
        </is>
      </c>
      <c r="E1289" s="209" t="inlineStr"/>
      <c r="F1289" s="209" t="inlineStr"/>
      <c r="G1289" s="209" t="inlineStr">
        <is>
          <t>source-describes-concept</t>
        </is>
      </c>
      <c r="H1289" s="209" t="inlineStr">
        <is>
          <t>Source Corpus.Distinctive_Contribution</t>
        </is>
      </c>
      <c r="I1289" s="209" t="inlineStr">
        <is>
          <t>unmapped</t>
        </is>
      </c>
      <c r="J1289" s="209" t="inlineStr">
        <is>
          <t>Corpus orientation only</t>
        </is>
      </c>
      <c r="K1289" s="209" t="inlineStr">
        <is>
          <t>Needs source-specific verification</t>
        </is>
      </c>
      <c r="L1289" s="209" t="inlineStr">
        <is>
          <t>https://en.wikipedia.org/wiki/Conan_the_Barbarian_Films</t>
        </is>
      </c>
      <c r="M1289" s="209" t="inlineStr">
        <is>
          <t>Comparative navigation coordinate; not a canonical source entry or claim of exact equivalence.</t>
        </is>
      </c>
    </row>
    <row r="1290">
      <c r="A1290" s="209" t="inlineStr">
        <is>
          <t>CON-1289</t>
        </is>
      </c>
      <c r="B1290" s="209" t="inlineStr">
        <is>
          <t>SRC-253</t>
        </is>
      </c>
      <c r="C1290" s="209" t="inlineStr">
        <is>
          <t>Conan the Barbarian Films</t>
        </is>
      </c>
      <c r="D1290" s="209" t="inlineStr">
        <is>
          <t>sorcerer</t>
        </is>
      </c>
      <c r="E1290" s="209" t="inlineStr">
        <is>
          <t>ROL-302</t>
        </is>
      </c>
      <c r="F1290" s="209" t="inlineStr">
        <is>
          <t>Sorcerer</t>
        </is>
      </c>
      <c r="G1290" s="209" t="inlineStr">
        <is>
          <t>orientation-maps-to</t>
        </is>
      </c>
      <c r="H1290" s="209" t="inlineStr">
        <is>
          <t>Source Corpus.Distinctive_Contribution</t>
        </is>
      </c>
      <c r="I1290" s="209" t="inlineStr">
        <is>
          <t>high</t>
        </is>
      </c>
      <c r="J1290" s="209" t="inlineStr">
        <is>
          <t>Corpus orientation only</t>
        </is>
      </c>
      <c r="K1290" s="209" t="inlineStr">
        <is>
          <t>Needs source-specific verification</t>
        </is>
      </c>
      <c r="L1290" s="209" t="inlineStr">
        <is>
          <t>https://en.wikipedia.org/wiki/Conan_the_Barbarian_Films</t>
        </is>
      </c>
      <c r="M1290" s="209" t="inlineStr">
        <is>
          <t>Comparative navigation coordinate; not a canonical source entry or claim of exact equivalence.</t>
        </is>
      </c>
    </row>
    <row r="1291">
      <c r="A1291" s="209" t="inlineStr">
        <is>
          <t>CON-1290</t>
        </is>
      </c>
      <c r="B1291" s="209" t="inlineStr">
        <is>
          <t>SRC-253</t>
        </is>
      </c>
      <c r="C1291" s="209" t="inlineStr">
        <is>
          <t>Conan the Barbarian Films</t>
        </is>
      </c>
      <c r="D1291" s="209" t="inlineStr">
        <is>
          <t>thief companions</t>
        </is>
      </c>
      <c r="E1291" s="209" t="inlineStr">
        <is>
          <t>NAR-200</t>
        </is>
      </c>
      <c r="F1291" s="209" t="inlineStr">
        <is>
          <t>Companion, Mentor, and Party Archetypes</t>
        </is>
      </c>
      <c r="G1291" s="209" t="inlineStr">
        <is>
          <t>orientation-maps-to</t>
        </is>
      </c>
      <c r="H1291" s="209" t="inlineStr">
        <is>
          <t>Source Corpus.Distinctive_Contribution</t>
        </is>
      </c>
      <c r="I1291" s="209" t="inlineStr">
        <is>
          <t>low</t>
        </is>
      </c>
      <c r="J1291" s="209" t="inlineStr">
        <is>
          <t>Corpus orientation only</t>
        </is>
      </c>
      <c r="K1291" s="209" t="inlineStr">
        <is>
          <t>Needs source-specific verification</t>
        </is>
      </c>
      <c r="L1291" s="209" t="inlineStr">
        <is>
          <t>https://en.wikipedia.org/wiki/Conan_the_Barbarian_Films</t>
        </is>
      </c>
      <c r="M1291" s="209" t="inlineStr">
        <is>
          <t>Comparative navigation coordinate; not a canonical source entry or claim of exact equivalence.</t>
        </is>
      </c>
    </row>
    <row r="1292">
      <c r="A1292" s="209" t="inlineStr">
        <is>
          <t>CON-1291</t>
        </is>
      </c>
      <c r="B1292" s="209" t="inlineStr">
        <is>
          <t>SRC-253</t>
        </is>
      </c>
      <c r="C1292" s="209" t="inlineStr">
        <is>
          <t>Conan the Barbarian Films</t>
        </is>
      </c>
      <c r="D1292" s="209" t="inlineStr">
        <is>
          <t>sword-and-sorcery cinema</t>
        </is>
      </c>
      <c r="E1292" s="209" t="inlineStr"/>
      <c r="F1292" s="209" t="inlineStr"/>
      <c r="G1292" s="209" t="inlineStr">
        <is>
          <t>source-describes-concept</t>
        </is>
      </c>
      <c r="H1292" s="209" t="inlineStr">
        <is>
          <t>Source Corpus.Distinctive_Contribution</t>
        </is>
      </c>
      <c r="I1292" s="209" t="inlineStr">
        <is>
          <t>unmapped</t>
        </is>
      </c>
      <c r="J1292" s="209" t="inlineStr">
        <is>
          <t>Corpus orientation only</t>
        </is>
      </c>
      <c r="K1292" s="209" t="inlineStr">
        <is>
          <t>Needs source-specific verification</t>
        </is>
      </c>
      <c r="L1292" s="209" t="inlineStr">
        <is>
          <t>https://en.wikipedia.org/wiki/Conan_the_Barbarian_Films</t>
        </is>
      </c>
      <c r="M1292" s="209" t="inlineStr">
        <is>
          <t>Comparative navigation coordinate; not a canonical source entry or claim of exact equivalence.</t>
        </is>
      </c>
    </row>
    <row r="1293">
      <c r="A1293" s="209" t="inlineStr">
        <is>
          <t>CON-1292</t>
        </is>
      </c>
      <c r="B1293" s="209" t="inlineStr">
        <is>
          <t>SRC-254</t>
        </is>
      </c>
      <c r="C1293" s="209" t="inlineStr">
        <is>
          <t>Excalibur</t>
        </is>
      </c>
      <c r="D1293" s="209" t="inlineStr">
        <is>
          <t>Arthurian roles</t>
        </is>
      </c>
      <c r="E1293" s="209" t="inlineStr"/>
      <c r="F1293" s="209" t="inlineStr"/>
      <c r="G1293" s="209" t="inlineStr">
        <is>
          <t>source-describes-concept</t>
        </is>
      </c>
      <c r="H1293" s="209" t="inlineStr">
        <is>
          <t>Source Corpus.Distinctive_Contribution</t>
        </is>
      </c>
      <c r="I1293" s="209" t="inlineStr">
        <is>
          <t>unmapped</t>
        </is>
      </c>
      <c r="J1293" s="209" t="inlineStr">
        <is>
          <t>Corpus orientation only</t>
        </is>
      </c>
      <c r="K1293" s="209" t="inlineStr">
        <is>
          <t>Needs source-specific verification</t>
        </is>
      </c>
      <c r="L1293" s="209" t="inlineStr">
        <is>
          <t>https://en.wikipedia.org/wiki/Excalibur</t>
        </is>
      </c>
      <c r="M1293" s="209" t="inlineStr">
        <is>
          <t>Comparative navigation coordinate; not a canonical source entry or claim of exact equivalence.</t>
        </is>
      </c>
    </row>
    <row r="1294">
      <c r="A1294" s="209" t="inlineStr">
        <is>
          <t>CON-1293</t>
        </is>
      </c>
      <c r="B1294" s="209" t="inlineStr">
        <is>
          <t>SRC-254</t>
        </is>
      </c>
      <c r="C1294" s="209" t="inlineStr">
        <is>
          <t>Excalibur</t>
        </is>
      </c>
      <c r="D1294" s="209" t="inlineStr">
        <is>
          <t>Merlin</t>
        </is>
      </c>
      <c r="E1294" s="209" t="inlineStr"/>
      <c r="F1294" s="209" t="inlineStr"/>
      <c r="G1294" s="209" t="inlineStr">
        <is>
          <t>source-describes-concept</t>
        </is>
      </c>
      <c r="H1294" s="209" t="inlineStr">
        <is>
          <t>Source Corpus.Distinctive_Contribution</t>
        </is>
      </c>
      <c r="I1294" s="209" t="inlineStr">
        <is>
          <t>unmapped</t>
        </is>
      </c>
      <c r="J1294" s="209" t="inlineStr">
        <is>
          <t>Corpus orientation only</t>
        </is>
      </c>
      <c r="K1294" s="209" t="inlineStr">
        <is>
          <t>Needs source-specific verification</t>
        </is>
      </c>
      <c r="L1294" s="209" t="inlineStr">
        <is>
          <t>https://en.wikipedia.org/wiki/Excalibur</t>
        </is>
      </c>
      <c r="M1294" s="209" t="inlineStr">
        <is>
          <t>Comparative navigation coordinate; not a canonical source entry or claim of exact equivalence.</t>
        </is>
      </c>
    </row>
    <row r="1295">
      <c r="A1295" s="209" t="inlineStr">
        <is>
          <t>CON-1294</t>
        </is>
      </c>
      <c r="B1295" s="209" t="inlineStr">
        <is>
          <t>SRC-254</t>
        </is>
      </c>
      <c r="C1295" s="209" t="inlineStr">
        <is>
          <t>Excalibur</t>
        </is>
      </c>
      <c r="D1295" s="209" t="inlineStr">
        <is>
          <t>sacred kingship</t>
        </is>
      </c>
      <c r="E1295" s="209" t="inlineStr">
        <is>
          <t>ROL-700</t>
        </is>
      </c>
      <c r="F1295" s="209" t="inlineStr">
        <is>
          <t>Leadership and Social Office Roles</t>
        </is>
      </c>
      <c r="G1295" s="209" t="inlineStr">
        <is>
          <t>orientation-maps-to</t>
        </is>
      </c>
      <c r="H1295" s="209" t="inlineStr">
        <is>
          <t>Source Corpus.Distinctive_Contribution</t>
        </is>
      </c>
      <c r="I1295" s="209" t="inlineStr">
        <is>
          <t>moderate</t>
        </is>
      </c>
      <c r="J1295" s="209" t="inlineStr">
        <is>
          <t>Corpus orientation only</t>
        </is>
      </c>
      <c r="K1295" s="209" t="inlineStr">
        <is>
          <t>Needs source-specific verification</t>
        </is>
      </c>
      <c r="L1295" s="209" t="inlineStr">
        <is>
          <t>https://en.wikipedia.org/wiki/Excalibur</t>
        </is>
      </c>
      <c r="M1295" s="209" t="inlineStr">
        <is>
          <t>Comparative navigation coordinate; not a canonical source entry or claim of exact equivalence.</t>
        </is>
      </c>
    </row>
    <row r="1296">
      <c r="A1296" s="209" t="inlineStr">
        <is>
          <t>CON-1295</t>
        </is>
      </c>
      <c r="B1296" s="209" t="inlineStr">
        <is>
          <t>SRC-254</t>
        </is>
      </c>
      <c r="C1296" s="209" t="inlineStr">
        <is>
          <t>Excalibur</t>
        </is>
      </c>
      <c r="D1296" s="209" t="inlineStr">
        <is>
          <t>grail</t>
        </is>
      </c>
      <c r="E1296" s="209" t="inlineStr">
        <is>
          <t>NAR-401</t>
        </is>
      </c>
      <c r="F1296" s="209" t="inlineStr">
        <is>
          <t>Quest for a Relic</t>
        </is>
      </c>
      <c r="G1296" s="209" t="inlineStr">
        <is>
          <t>orientation-maps-to</t>
        </is>
      </c>
      <c r="H1296" s="209" t="inlineStr">
        <is>
          <t>Source Corpus.Distinctive_Contribution</t>
        </is>
      </c>
      <c r="I1296" s="209" t="inlineStr">
        <is>
          <t>moderate</t>
        </is>
      </c>
      <c r="J1296" s="209" t="inlineStr">
        <is>
          <t>Corpus orientation only</t>
        </is>
      </c>
      <c r="K1296" s="209" t="inlineStr">
        <is>
          <t>Needs source-specific verification</t>
        </is>
      </c>
      <c r="L1296" s="209" t="inlineStr">
        <is>
          <t>https://en.wikipedia.org/wiki/Excalibur</t>
        </is>
      </c>
      <c r="M1296" s="209" t="inlineStr">
        <is>
          <t>Comparative navigation coordinate; not a canonical source entry or claim of exact equivalence.</t>
        </is>
      </c>
    </row>
    <row r="1297">
      <c r="A1297" s="209" t="inlineStr">
        <is>
          <t>CON-1296</t>
        </is>
      </c>
      <c r="B1297" s="209" t="inlineStr">
        <is>
          <t>SRC-254</t>
        </is>
      </c>
      <c r="C1297" s="209" t="inlineStr">
        <is>
          <t>Excalibur</t>
        </is>
      </c>
      <c r="D1297" s="209" t="inlineStr">
        <is>
          <t>knightly order</t>
        </is>
      </c>
      <c r="E1297" s="209" t="inlineStr">
        <is>
          <t>ROL-115; INS-200; INS-204</t>
        </is>
      </c>
      <c r="F1297" s="209" t="inlineStr">
        <is>
          <t>Knight; Martial and Protective Organizations; Knightly Order</t>
        </is>
      </c>
      <c r="G1297" s="209" t="inlineStr">
        <is>
          <t>orientation-maps-to</t>
        </is>
      </c>
      <c r="H1297" s="209" t="inlineStr">
        <is>
          <t>Source Corpus.Distinctive_Contribution</t>
        </is>
      </c>
      <c r="I1297" s="209" t="inlineStr">
        <is>
          <t>low</t>
        </is>
      </c>
      <c r="J1297" s="209" t="inlineStr">
        <is>
          <t>Corpus orientation only</t>
        </is>
      </c>
      <c r="K1297" s="209" t="inlineStr">
        <is>
          <t>Needs source-specific verification</t>
        </is>
      </c>
      <c r="L1297" s="209" t="inlineStr">
        <is>
          <t>https://en.wikipedia.org/wiki/Excalibur</t>
        </is>
      </c>
      <c r="M1297" s="209" t="inlineStr">
        <is>
          <t>Comparative navigation coordinate; not a canonical source entry or claim of exact equivalence.</t>
        </is>
      </c>
    </row>
    <row r="1298">
      <c r="A1298" s="209" t="inlineStr">
        <is>
          <t>CON-1297</t>
        </is>
      </c>
      <c r="B1298" s="209" t="inlineStr">
        <is>
          <t>SRC-254</t>
        </is>
      </c>
      <c r="C1298" s="209" t="inlineStr">
        <is>
          <t>Excalibur</t>
        </is>
      </c>
      <c r="D1298" s="209" t="inlineStr">
        <is>
          <t>land and king</t>
        </is>
      </c>
      <c r="E1298" s="209" t="inlineStr">
        <is>
          <t>ROL-700</t>
        </is>
      </c>
      <c r="F1298" s="209" t="inlineStr">
        <is>
          <t>Leadership and Social Office Roles</t>
        </is>
      </c>
      <c r="G1298" s="209" t="inlineStr">
        <is>
          <t>orientation-maps-to</t>
        </is>
      </c>
      <c r="H1298" s="209" t="inlineStr">
        <is>
          <t>Source Corpus.Distinctive_Contribution</t>
        </is>
      </c>
      <c r="I1298" s="209" t="inlineStr">
        <is>
          <t>moderate</t>
        </is>
      </c>
      <c r="J1298" s="209" t="inlineStr">
        <is>
          <t>Corpus orientation only</t>
        </is>
      </c>
      <c r="K1298" s="209" t="inlineStr">
        <is>
          <t>Needs source-specific verification</t>
        </is>
      </c>
      <c r="L1298" s="209" t="inlineStr">
        <is>
          <t>https://en.wikipedia.org/wiki/Excalibur</t>
        </is>
      </c>
      <c r="M1298" s="209" t="inlineStr">
        <is>
          <t>Comparative navigation coordinate; not a canonical source entry or claim of exact equivalence.</t>
        </is>
      </c>
    </row>
    <row r="1299">
      <c r="A1299" s="209" t="inlineStr">
        <is>
          <t>CON-1298</t>
        </is>
      </c>
      <c r="B1299" s="209" t="inlineStr">
        <is>
          <t>SRC-255</t>
        </is>
      </c>
      <c r="C1299" s="209" t="inlineStr">
        <is>
          <t>Dragonheart</t>
        </is>
      </c>
      <c r="D1299" s="209" t="inlineStr">
        <is>
          <t>Dragon-human soul bond</t>
        </is>
      </c>
      <c r="E1299" s="209" t="inlineStr">
        <is>
          <t>PPL-800; STA-307</t>
        </is>
      </c>
      <c r="F1299" s="209" t="inlineStr">
        <is>
          <t>Dragons and Legendary Beasts; Soul Bond</t>
        </is>
      </c>
      <c r="G1299" s="209" t="inlineStr">
        <is>
          <t>orientation-maps-to</t>
        </is>
      </c>
      <c r="H1299" s="209" t="inlineStr">
        <is>
          <t>Source Corpus.Distinctive_Contribution</t>
        </is>
      </c>
      <c r="I1299" s="209" t="inlineStr">
        <is>
          <t>moderate</t>
        </is>
      </c>
      <c r="J1299" s="209" t="inlineStr">
        <is>
          <t>Corpus orientation only</t>
        </is>
      </c>
      <c r="K1299" s="209" t="inlineStr">
        <is>
          <t>Needs source-specific verification</t>
        </is>
      </c>
      <c r="L1299" s="209" t="inlineStr">
        <is>
          <t>https://en.wikipedia.org/wiki/Dragonheart</t>
        </is>
      </c>
      <c r="M1299" s="209" t="inlineStr">
        <is>
          <t>Comparative navigation coordinate; not a canonical source entry or claim of exact equivalence.</t>
        </is>
      </c>
    </row>
    <row r="1300">
      <c r="A1300" s="209" t="inlineStr">
        <is>
          <t>CON-1299</t>
        </is>
      </c>
      <c r="B1300" s="209" t="inlineStr">
        <is>
          <t>SRC-255</t>
        </is>
      </c>
      <c r="C1300" s="209" t="inlineStr">
        <is>
          <t>Dragonheart</t>
        </is>
      </c>
      <c r="D1300" s="209" t="inlineStr">
        <is>
          <t>knight redemption</t>
        </is>
      </c>
      <c r="E1300" s="209" t="inlineStr">
        <is>
          <t>ROL-115</t>
        </is>
      </c>
      <c r="F1300" s="209" t="inlineStr">
        <is>
          <t>Knight</t>
        </is>
      </c>
      <c r="G1300" s="209" t="inlineStr">
        <is>
          <t>orientation-maps-to</t>
        </is>
      </c>
      <c r="H1300" s="209" t="inlineStr">
        <is>
          <t>Source Corpus.Distinctive_Contribution</t>
        </is>
      </c>
      <c r="I1300" s="209" t="inlineStr">
        <is>
          <t>moderate</t>
        </is>
      </c>
      <c r="J1300" s="209" t="inlineStr">
        <is>
          <t>Corpus orientation only</t>
        </is>
      </c>
      <c r="K1300" s="209" t="inlineStr">
        <is>
          <t>Needs source-specific verification</t>
        </is>
      </c>
      <c r="L1300" s="209" t="inlineStr">
        <is>
          <t>https://en.wikipedia.org/wiki/Dragonheart</t>
        </is>
      </c>
      <c r="M1300" s="209" t="inlineStr">
        <is>
          <t>Comparative navigation coordinate; not a canonical source entry or claim of exact equivalence.</t>
        </is>
      </c>
    </row>
    <row r="1301">
      <c r="A1301" s="209" t="inlineStr">
        <is>
          <t>CON-1300</t>
        </is>
      </c>
      <c r="B1301" s="209" t="inlineStr">
        <is>
          <t>SRC-255</t>
        </is>
      </c>
      <c r="C1301" s="209" t="inlineStr">
        <is>
          <t>Dragonheart</t>
        </is>
      </c>
      <c r="D1301" s="209" t="inlineStr">
        <is>
          <t>last dragon</t>
        </is>
      </c>
      <c r="E1301" s="209" t="inlineStr">
        <is>
          <t>PPL-800</t>
        </is>
      </c>
      <c r="F1301" s="209" t="inlineStr">
        <is>
          <t>Dragons and Legendary Beasts</t>
        </is>
      </c>
      <c r="G1301" s="209" t="inlineStr">
        <is>
          <t>orientation-maps-to</t>
        </is>
      </c>
      <c r="H1301" s="209" t="inlineStr">
        <is>
          <t>Source Corpus.Distinctive_Contribution</t>
        </is>
      </c>
      <c r="I1301" s="209" t="inlineStr">
        <is>
          <t>moderate</t>
        </is>
      </c>
      <c r="J1301" s="209" t="inlineStr">
        <is>
          <t>Corpus orientation only</t>
        </is>
      </c>
      <c r="K1301" s="209" t="inlineStr">
        <is>
          <t>Needs source-specific verification</t>
        </is>
      </c>
      <c r="L1301" s="209" t="inlineStr">
        <is>
          <t>https://en.wikipedia.org/wiki/Dragonheart</t>
        </is>
      </c>
      <c r="M1301" s="209" t="inlineStr">
        <is>
          <t>Comparative navigation coordinate; not a canonical source entry or claim of exact equivalence.</t>
        </is>
      </c>
    </row>
    <row r="1302">
      <c r="A1302" s="209" t="inlineStr">
        <is>
          <t>CON-1301</t>
        </is>
      </c>
      <c r="B1302" s="209" t="inlineStr">
        <is>
          <t>SRC-255</t>
        </is>
      </c>
      <c r="C1302" s="209" t="inlineStr">
        <is>
          <t>Dragonheart</t>
        </is>
      </c>
      <c r="D1302" s="209" t="inlineStr">
        <is>
          <t>tyrant</t>
        </is>
      </c>
      <c r="E1302" s="209" t="inlineStr"/>
      <c r="F1302" s="209" t="inlineStr"/>
      <c r="G1302" s="209" t="inlineStr">
        <is>
          <t>source-describes-concept</t>
        </is>
      </c>
      <c r="H1302" s="209" t="inlineStr">
        <is>
          <t>Source Corpus.Distinctive_Contribution</t>
        </is>
      </c>
      <c r="I1302" s="209" t="inlineStr">
        <is>
          <t>unmapped</t>
        </is>
      </c>
      <c r="J1302" s="209" t="inlineStr">
        <is>
          <t>Corpus orientation only</t>
        </is>
      </c>
      <c r="K1302" s="209" t="inlineStr">
        <is>
          <t>Needs source-specific verification</t>
        </is>
      </c>
      <c r="L1302" s="209" t="inlineStr">
        <is>
          <t>https://en.wikipedia.org/wiki/Dragonheart</t>
        </is>
      </c>
      <c r="M1302" s="209" t="inlineStr">
        <is>
          <t>Comparative navigation coordinate; not a canonical source entry or claim of exact equivalence.</t>
        </is>
      </c>
    </row>
    <row r="1303">
      <c r="A1303" s="209" t="inlineStr">
        <is>
          <t>CON-1302</t>
        </is>
      </c>
      <c r="B1303" s="209" t="inlineStr">
        <is>
          <t>SRC-255</t>
        </is>
      </c>
      <c r="C1303" s="209" t="inlineStr">
        <is>
          <t>Dragonheart</t>
        </is>
      </c>
      <c r="D1303" s="209" t="inlineStr">
        <is>
          <t>draconic ethics</t>
        </is>
      </c>
      <c r="E1303" s="209" t="inlineStr">
        <is>
          <t>PPL-800</t>
        </is>
      </c>
      <c r="F1303" s="209" t="inlineStr">
        <is>
          <t>Dragons and Legendary Beasts</t>
        </is>
      </c>
      <c r="G1303" s="209" t="inlineStr">
        <is>
          <t>orientation-maps-to</t>
        </is>
      </c>
      <c r="H1303" s="209" t="inlineStr">
        <is>
          <t>Source Corpus.Distinctive_Contribution</t>
        </is>
      </c>
      <c r="I1303" s="209" t="inlineStr">
        <is>
          <t>moderate</t>
        </is>
      </c>
      <c r="J1303" s="209" t="inlineStr">
        <is>
          <t>Corpus orientation only</t>
        </is>
      </c>
      <c r="K1303" s="209" t="inlineStr">
        <is>
          <t>Needs source-specific verification</t>
        </is>
      </c>
      <c r="L1303" s="209" t="inlineStr">
        <is>
          <t>https://en.wikipedia.org/wiki/Dragonheart</t>
        </is>
      </c>
      <c r="M1303" s="209" t="inlineStr">
        <is>
          <t>Comparative navigation coordinate; not a canonical source entry or claim of exact equivalence.</t>
        </is>
      </c>
    </row>
    <row r="1304">
      <c r="A1304" s="209" t="inlineStr">
        <is>
          <t>CON-1303</t>
        </is>
      </c>
      <c r="B1304" s="209" t="inlineStr">
        <is>
          <t>SRC-256</t>
        </is>
      </c>
      <c r="C1304" s="209" t="inlineStr">
        <is>
          <t>Pan's Labyrinth</t>
        </is>
      </c>
      <c r="D1304" s="209" t="inlineStr">
        <is>
          <t>Faun guide</t>
        </is>
      </c>
      <c r="E1304" s="209" t="inlineStr"/>
      <c r="F1304" s="209" t="inlineStr"/>
      <c r="G1304" s="209" t="inlineStr">
        <is>
          <t>source-describes-concept</t>
        </is>
      </c>
      <c r="H1304" s="209" t="inlineStr">
        <is>
          <t>Source Corpus.Distinctive_Contribution</t>
        </is>
      </c>
      <c r="I1304" s="209" t="inlineStr">
        <is>
          <t>unmapped</t>
        </is>
      </c>
      <c r="J1304" s="209" t="inlineStr">
        <is>
          <t>Corpus orientation only</t>
        </is>
      </c>
      <c r="K1304" s="209" t="inlineStr">
        <is>
          <t>Needs source-specific verification</t>
        </is>
      </c>
      <c r="L1304" s="209" t="inlineStr">
        <is>
          <t>https://en.wikipedia.org/wiki/Pan's_Labyrinth</t>
        </is>
      </c>
      <c r="M1304" s="209" t="inlineStr">
        <is>
          <t>Comparative navigation coordinate; not a canonical source entry or claim of exact equivalence.</t>
        </is>
      </c>
    </row>
    <row r="1305">
      <c r="A1305" s="209" t="inlineStr">
        <is>
          <t>CON-1304</t>
        </is>
      </c>
      <c r="B1305" s="209" t="inlineStr">
        <is>
          <t>SRC-256</t>
        </is>
      </c>
      <c r="C1305" s="209" t="inlineStr">
        <is>
          <t>Pan's Labyrinth</t>
        </is>
      </c>
      <c r="D1305" s="209" t="inlineStr">
        <is>
          <t>underworld princess</t>
        </is>
      </c>
      <c r="E1305" s="209" t="inlineStr">
        <is>
          <t>ROL-701; COS-300</t>
        </is>
      </c>
      <c r="F1305" s="209" t="inlineStr">
        <is>
          <t>Monarch; Afterlives &amp; Underworlds</t>
        </is>
      </c>
      <c r="G1305" s="209" t="inlineStr">
        <is>
          <t>orientation-maps-to</t>
        </is>
      </c>
      <c r="H1305" s="209" t="inlineStr">
        <is>
          <t>Source Corpus.Distinctive_Contribution</t>
        </is>
      </c>
      <c r="I1305" s="209" t="inlineStr">
        <is>
          <t>moderate</t>
        </is>
      </c>
      <c r="J1305" s="209" t="inlineStr">
        <is>
          <t>Corpus orientation only</t>
        </is>
      </c>
      <c r="K1305" s="209" t="inlineStr">
        <is>
          <t>Needs source-specific verification</t>
        </is>
      </c>
      <c r="L1305" s="209" t="inlineStr">
        <is>
          <t>https://en.wikipedia.org/wiki/Pan's_Labyrinth</t>
        </is>
      </c>
      <c r="M1305" s="209" t="inlineStr">
        <is>
          <t>Comparative navigation coordinate; not a canonical source entry or claim of exact equivalence.</t>
        </is>
      </c>
    </row>
    <row r="1306">
      <c r="A1306" s="209" t="inlineStr">
        <is>
          <t>CON-1305</t>
        </is>
      </c>
      <c r="B1306" s="209" t="inlineStr">
        <is>
          <t>SRC-256</t>
        </is>
      </c>
      <c r="C1306" s="209" t="inlineStr">
        <is>
          <t>Pan's Labyrinth</t>
        </is>
      </c>
      <c r="D1306" s="209" t="inlineStr">
        <is>
          <t>fairy-tale trials</t>
        </is>
      </c>
      <c r="E1306" s="209" t="inlineStr"/>
      <c r="F1306" s="209" t="inlineStr"/>
      <c r="G1306" s="209" t="inlineStr">
        <is>
          <t>source-describes-concept</t>
        </is>
      </c>
      <c r="H1306" s="209" t="inlineStr">
        <is>
          <t>Source Corpus.Distinctive_Contribution</t>
        </is>
      </c>
      <c r="I1306" s="209" t="inlineStr">
        <is>
          <t>unmapped</t>
        </is>
      </c>
      <c r="J1306" s="209" t="inlineStr">
        <is>
          <t>Corpus orientation only</t>
        </is>
      </c>
      <c r="K1306" s="209" t="inlineStr">
        <is>
          <t>Needs source-specific verification</t>
        </is>
      </c>
      <c r="L1306" s="209" t="inlineStr">
        <is>
          <t>https://en.wikipedia.org/wiki/Pan's_Labyrinth</t>
        </is>
      </c>
      <c r="M1306" s="209" t="inlineStr">
        <is>
          <t>Comparative navigation coordinate; not a canonical source entry or claim of exact equivalence.</t>
        </is>
      </c>
    </row>
    <row r="1307">
      <c r="A1307" s="209" t="inlineStr">
        <is>
          <t>CON-1306</t>
        </is>
      </c>
      <c r="B1307" s="209" t="inlineStr">
        <is>
          <t>SRC-256</t>
        </is>
      </c>
      <c r="C1307" s="209" t="inlineStr">
        <is>
          <t>Pan's Labyrinth</t>
        </is>
      </c>
      <c r="D1307" s="209" t="inlineStr">
        <is>
          <t>political violence</t>
        </is>
      </c>
      <c r="E1307" s="209" t="inlineStr"/>
      <c r="F1307" s="209" t="inlineStr"/>
      <c r="G1307" s="209" t="inlineStr">
        <is>
          <t>source-describes-concept</t>
        </is>
      </c>
      <c r="H1307" s="209" t="inlineStr">
        <is>
          <t>Source Corpus.Distinctive_Contribution</t>
        </is>
      </c>
      <c r="I1307" s="209" t="inlineStr">
        <is>
          <t>unmapped</t>
        </is>
      </c>
      <c r="J1307" s="209" t="inlineStr">
        <is>
          <t>Corpus orientation only</t>
        </is>
      </c>
      <c r="K1307" s="209" t="inlineStr">
        <is>
          <t>Needs source-specific verification</t>
        </is>
      </c>
      <c r="L1307" s="209" t="inlineStr">
        <is>
          <t>https://en.wikipedia.org/wiki/Pan's_Labyrinth</t>
        </is>
      </c>
      <c r="M1307" s="209" t="inlineStr">
        <is>
          <t>Comparative navigation coordinate; not a canonical source entry or claim of exact equivalence.</t>
        </is>
      </c>
    </row>
    <row r="1308">
      <c r="A1308" s="209" t="inlineStr">
        <is>
          <t>CON-1307</t>
        </is>
      </c>
      <c r="B1308" s="209" t="inlineStr">
        <is>
          <t>SRC-256</t>
        </is>
      </c>
      <c r="C1308" s="209" t="inlineStr">
        <is>
          <t>Pan's Labyrinth</t>
        </is>
      </c>
      <c r="D1308" s="209" t="inlineStr">
        <is>
          <t>ambiguous fantasy</t>
        </is>
      </c>
      <c r="E1308" s="209" t="inlineStr"/>
      <c r="F1308" s="209" t="inlineStr"/>
      <c r="G1308" s="209" t="inlineStr">
        <is>
          <t>source-describes-concept</t>
        </is>
      </c>
      <c r="H1308" s="209" t="inlineStr">
        <is>
          <t>Source Corpus.Distinctive_Contribution</t>
        </is>
      </c>
      <c r="I1308" s="209" t="inlineStr">
        <is>
          <t>unmapped</t>
        </is>
      </c>
      <c r="J1308" s="209" t="inlineStr">
        <is>
          <t>Corpus orientation only</t>
        </is>
      </c>
      <c r="K1308" s="209" t="inlineStr">
        <is>
          <t>Needs source-specific verification</t>
        </is>
      </c>
      <c r="L1308" s="209" t="inlineStr">
        <is>
          <t>https://en.wikipedia.org/wiki/Pan's_Labyrinth</t>
        </is>
      </c>
      <c r="M1308" s="209" t="inlineStr">
        <is>
          <t>Comparative navigation coordinate; not a canonical source entry or claim of exact equivalence.</t>
        </is>
      </c>
    </row>
    <row r="1309">
      <c r="A1309" s="209" t="inlineStr">
        <is>
          <t>CON-1308</t>
        </is>
      </c>
      <c r="B1309" s="209" t="inlineStr">
        <is>
          <t>SRC-257</t>
        </is>
      </c>
      <c r="C1309" s="209" t="inlineStr">
        <is>
          <t>Avatar: The Last Airbender</t>
        </is>
      </c>
      <c r="D1309" s="209" t="inlineStr">
        <is>
          <t>Elemental martial traditions</t>
        </is>
      </c>
      <c r="E1309" s="209" t="inlineStr">
        <is>
          <t>PWR-200</t>
        </is>
      </c>
      <c r="F1309" s="209" t="inlineStr">
        <is>
          <t>Elemental and Natural Domains</t>
        </is>
      </c>
      <c r="G1309" s="209" t="inlineStr">
        <is>
          <t>orientation-maps-to</t>
        </is>
      </c>
      <c r="H1309" s="209" t="inlineStr">
        <is>
          <t>Source Corpus.Distinctive_Contribution</t>
        </is>
      </c>
      <c r="I1309" s="209" t="inlineStr">
        <is>
          <t>moderate</t>
        </is>
      </c>
      <c r="J1309" s="209" t="inlineStr">
        <is>
          <t>Corpus orientation only</t>
        </is>
      </c>
      <c r="K1309" s="209" t="inlineStr">
        <is>
          <t>Needs source-specific verification</t>
        </is>
      </c>
      <c r="L1309" s="209" t="inlineStr">
        <is>
          <t>https://en.wikipedia.org/wiki/Avatar:_The_Last_Airbender</t>
        </is>
      </c>
      <c r="M1309" s="209" t="inlineStr">
        <is>
          <t>Comparative navigation coordinate; not a canonical source entry or claim of exact equivalence.</t>
        </is>
      </c>
    </row>
    <row r="1310">
      <c r="A1310" s="209" t="inlineStr">
        <is>
          <t>CON-1309</t>
        </is>
      </c>
      <c r="B1310" s="209" t="inlineStr">
        <is>
          <t>SRC-257</t>
        </is>
      </c>
      <c r="C1310" s="209" t="inlineStr">
        <is>
          <t>Avatar: The Last Airbender</t>
        </is>
      </c>
      <c r="D1310" s="209" t="inlineStr">
        <is>
          <t>reincarnating Avatar</t>
        </is>
      </c>
      <c r="E1310" s="209" t="inlineStr">
        <is>
          <t>STA-501</t>
        </is>
      </c>
      <c r="F1310" s="209" t="inlineStr">
        <is>
          <t>Reincarnated</t>
        </is>
      </c>
      <c r="G1310" s="209" t="inlineStr">
        <is>
          <t>orientation-maps-to</t>
        </is>
      </c>
      <c r="H1310" s="209" t="inlineStr">
        <is>
          <t>Source Corpus.Distinctive_Contribution</t>
        </is>
      </c>
      <c r="I1310" s="209" t="inlineStr">
        <is>
          <t>high</t>
        </is>
      </c>
      <c r="J1310" s="209" t="inlineStr">
        <is>
          <t>Corpus orientation only</t>
        </is>
      </c>
      <c r="K1310" s="209" t="inlineStr">
        <is>
          <t>Needs source-specific verification</t>
        </is>
      </c>
      <c r="L1310" s="209" t="inlineStr">
        <is>
          <t>https://en.wikipedia.org/wiki/Avatar:_The_Last_Airbender</t>
        </is>
      </c>
      <c r="M1310" s="209" t="inlineStr">
        <is>
          <t>Comparative navigation coordinate; not a canonical source entry or claim of exact equivalence.</t>
        </is>
      </c>
    </row>
    <row r="1311">
      <c r="A1311" s="209" t="inlineStr">
        <is>
          <t>CON-1310</t>
        </is>
      </c>
      <c r="B1311" s="209" t="inlineStr">
        <is>
          <t>SRC-257</t>
        </is>
      </c>
      <c r="C1311" s="209" t="inlineStr">
        <is>
          <t>Avatar: The Last Airbender</t>
        </is>
      </c>
      <c r="D1311" s="209" t="inlineStr">
        <is>
          <t>nations</t>
        </is>
      </c>
      <c r="E1311" s="209" t="inlineStr">
        <is>
          <t>CIV-100</t>
        </is>
      </c>
      <c r="F1311" s="209" t="inlineStr">
        <is>
          <t>Polity and Governance Archetypes</t>
        </is>
      </c>
      <c r="G1311" s="209" t="inlineStr">
        <is>
          <t>orientation-maps-to</t>
        </is>
      </c>
      <c r="H1311" s="209" t="inlineStr">
        <is>
          <t>Source Corpus.Distinctive_Contribution</t>
        </is>
      </c>
      <c r="I1311" s="209" t="inlineStr">
        <is>
          <t>low</t>
        </is>
      </c>
      <c r="J1311" s="209" t="inlineStr">
        <is>
          <t>Corpus orientation only</t>
        </is>
      </c>
      <c r="K1311" s="209" t="inlineStr">
        <is>
          <t>Needs source-specific verification</t>
        </is>
      </c>
      <c r="L1311" s="209" t="inlineStr">
        <is>
          <t>https://en.wikipedia.org/wiki/Avatar:_The_Last_Airbender</t>
        </is>
      </c>
      <c r="M1311" s="209" t="inlineStr">
        <is>
          <t>Comparative navigation coordinate; not a canonical source entry or claim of exact equivalence.</t>
        </is>
      </c>
    </row>
    <row r="1312">
      <c r="A1312" s="209" t="inlineStr">
        <is>
          <t>CON-1311</t>
        </is>
      </c>
      <c r="B1312" s="209" t="inlineStr">
        <is>
          <t>SRC-257</t>
        </is>
      </c>
      <c r="C1312" s="209" t="inlineStr">
        <is>
          <t>Avatar: The Last Airbender</t>
        </is>
      </c>
      <c r="D1312" s="209" t="inlineStr">
        <is>
          <t>spirit world</t>
        </is>
      </c>
      <c r="E1312" s="209" t="inlineStr">
        <is>
          <t>PPL-300; COS-400</t>
        </is>
      </c>
      <c r="F1312" s="209" t="inlineStr">
        <is>
          <t>Spirits and Elementals; Liminal, Parallel &amp; Constructed Realms</t>
        </is>
      </c>
      <c r="G1312" s="209" t="inlineStr">
        <is>
          <t>orientation-maps-to</t>
        </is>
      </c>
      <c r="H1312" s="209" t="inlineStr">
        <is>
          <t>Source Corpus.Distinctive_Contribution</t>
        </is>
      </c>
      <c r="I1312" s="209" t="inlineStr">
        <is>
          <t>moderate</t>
        </is>
      </c>
      <c r="J1312" s="209" t="inlineStr">
        <is>
          <t>Corpus orientation only</t>
        </is>
      </c>
      <c r="K1312" s="209" t="inlineStr">
        <is>
          <t>Needs source-specific verification</t>
        </is>
      </c>
      <c r="L1312" s="209" t="inlineStr">
        <is>
          <t>https://en.wikipedia.org/wiki/Avatar:_The_Last_Airbender</t>
        </is>
      </c>
      <c r="M1312" s="209" t="inlineStr">
        <is>
          <t>Comparative navigation coordinate; not a canonical source entry or claim of exact equivalence.</t>
        </is>
      </c>
    </row>
    <row r="1313">
      <c r="A1313" s="209" t="inlineStr">
        <is>
          <t>CON-1312</t>
        </is>
      </c>
      <c r="B1313" s="209" t="inlineStr">
        <is>
          <t>SRC-257</t>
        </is>
      </c>
      <c r="C1313" s="209" t="inlineStr">
        <is>
          <t>Avatar: The Last Airbender</t>
        </is>
      </c>
      <c r="D1313" s="209" t="inlineStr">
        <is>
          <t>hybrid animals</t>
        </is>
      </c>
      <c r="E1313" s="209" t="inlineStr"/>
      <c r="F1313" s="209" t="inlineStr"/>
      <c r="G1313" s="209" t="inlineStr">
        <is>
          <t>source-describes-concept</t>
        </is>
      </c>
      <c r="H1313" s="209" t="inlineStr">
        <is>
          <t>Source Corpus.Distinctive_Contribution</t>
        </is>
      </c>
      <c r="I1313" s="209" t="inlineStr">
        <is>
          <t>unmapped</t>
        </is>
      </c>
      <c r="J1313" s="209" t="inlineStr">
        <is>
          <t>Corpus orientation only</t>
        </is>
      </c>
      <c r="K1313" s="209" t="inlineStr">
        <is>
          <t>Needs source-specific verification</t>
        </is>
      </c>
      <c r="L1313" s="209" t="inlineStr">
        <is>
          <t>https://en.wikipedia.org/wiki/Avatar:_The_Last_Airbender</t>
        </is>
      </c>
      <c r="M1313" s="209" t="inlineStr">
        <is>
          <t>Comparative navigation coordinate; not a canonical source entry or claim of exact equivalence.</t>
        </is>
      </c>
    </row>
    <row r="1314">
      <c r="A1314" s="209" t="inlineStr">
        <is>
          <t>CON-1313</t>
        </is>
      </c>
      <c r="B1314" s="209" t="inlineStr">
        <is>
          <t>SRC-258</t>
        </is>
      </c>
      <c r="C1314" s="209" t="inlineStr">
        <is>
          <t>The Dragon Prince</t>
        </is>
      </c>
      <c r="D1314" s="209" t="inlineStr">
        <is>
          <t>Elves by primal source</t>
        </is>
      </c>
      <c r="E1314" s="209" t="inlineStr">
        <is>
          <t>PPL-400; PPL-102</t>
        </is>
      </c>
      <c r="F1314" s="209" t="inlineStr">
        <is>
          <t>Divine and Celestial Beings; Elf-Derived Peoples</t>
        </is>
      </c>
      <c r="G1314" s="209" t="inlineStr">
        <is>
          <t>orientation-maps-to</t>
        </is>
      </c>
      <c r="H1314" s="209" t="inlineStr">
        <is>
          <t>Source Corpus.Distinctive_Contribution</t>
        </is>
      </c>
      <c r="I1314" s="209" t="inlineStr">
        <is>
          <t>moderate</t>
        </is>
      </c>
      <c r="J1314" s="209" t="inlineStr">
        <is>
          <t>Corpus orientation only</t>
        </is>
      </c>
      <c r="K1314" s="209" t="inlineStr">
        <is>
          <t>Needs source-specific verification</t>
        </is>
      </c>
      <c r="L1314" s="209" t="inlineStr">
        <is>
          <t>https://en.wikipedia.org/wiki/The_Dragon_Prince</t>
        </is>
      </c>
      <c r="M1314" s="209" t="inlineStr">
        <is>
          <t>Comparative navigation coordinate; not a canonical source entry or claim of exact equivalence.</t>
        </is>
      </c>
    </row>
    <row r="1315">
      <c r="A1315" s="209" t="inlineStr">
        <is>
          <t>CON-1314</t>
        </is>
      </c>
      <c r="B1315" s="209" t="inlineStr">
        <is>
          <t>SRC-258</t>
        </is>
      </c>
      <c r="C1315" s="209" t="inlineStr">
        <is>
          <t>The Dragon Prince</t>
        </is>
      </c>
      <c r="D1315" s="209" t="inlineStr">
        <is>
          <t>human dark magic</t>
        </is>
      </c>
      <c r="E1315" s="209" t="inlineStr"/>
      <c r="F1315" s="209" t="inlineStr"/>
      <c r="G1315" s="209" t="inlineStr">
        <is>
          <t>source-describes-concept</t>
        </is>
      </c>
      <c r="H1315" s="209" t="inlineStr">
        <is>
          <t>Source Corpus.Distinctive_Contribution</t>
        </is>
      </c>
      <c r="I1315" s="209" t="inlineStr">
        <is>
          <t>unmapped</t>
        </is>
      </c>
      <c r="J1315" s="209" t="inlineStr">
        <is>
          <t>Corpus orientation only</t>
        </is>
      </c>
      <c r="K1315" s="209" t="inlineStr">
        <is>
          <t>Needs source-specific verification</t>
        </is>
      </c>
      <c r="L1315" s="209" t="inlineStr">
        <is>
          <t>https://en.wikipedia.org/wiki/The_Dragon_Prince</t>
        </is>
      </c>
      <c r="M1315" s="209" t="inlineStr">
        <is>
          <t>Comparative navigation coordinate; not a canonical source entry or claim of exact equivalence.</t>
        </is>
      </c>
    </row>
    <row r="1316">
      <c r="A1316" s="209" t="inlineStr">
        <is>
          <t>CON-1315</t>
        </is>
      </c>
      <c r="B1316" s="209" t="inlineStr">
        <is>
          <t>SRC-258</t>
        </is>
      </c>
      <c r="C1316" s="209" t="inlineStr">
        <is>
          <t>The Dragon Prince</t>
        </is>
      </c>
      <c r="D1316" s="209" t="inlineStr">
        <is>
          <t>dragons</t>
        </is>
      </c>
      <c r="E1316" s="209" t="inlineStr">
        <is>
          <t>PPL-800</t>
        </is>
      </c>
      <c r="F1316" s="209" t="inlineStr">
        <is>
          <t>Dragons and Legendary Beasts</t>
        </is>
      </c>
      <c r="G1316" s="209" t="inlineStr">
        <is>
          <t>orientation-maps-to</t>
        </is>
      </c>
      <c r="H1316" s="209" t="inlineStr">
        <is>
          <t>Source Corpus.Distinctive_Contribution</t>
        </is>
      </c>
      <c r="I1316" s="209" t="inlineStr">
        <is>
          <t>moderate</t>
        </is>
      </c>
      <c r="J1316" s="209" t="inlineStr">
        <is>
          <t>Corpus orientation only</t>
        </is>
      </c>
      <c r="K1316" s="209" t="inlineStr">
        <is>
          <t>Needs source-specific verification</t>
        </is>
      </c>
      <c r="L1316" s="209" t="inlineStr">
        <is>
          <t>https://en.wikipedia.org/wiki/The_Dragon_Prince</t>
        </is>
      </c>
      <c r="M1316" s="209" t="inlineStr">
        <is>
          <t>Comparative navigation coordinate; not a canonical source entry or claim of exact equivalence.</t>
        </is>
      </c>
    </row>
    <row r="1317">
      <c r="A1317" s="209" t="inlineStr">
        <is>
          <t>CON-1316</t>
        </is>
      </c>
      <c r="B1317" s="209" t="inlineStr">
        <is>
          <t>SRC-258</t>
        </is>
      </c>
      <c r="C1317" s="209" t="inlineStr">
        <is>
          <t>The Dragon Prince</t>
        </is>
      </c>
      <c r="D1317" s="209" t="inlineStr">
        <is>
          <t>princes</t>
        </is>
      </c>
      <c r="E1317" s="209" t="inlineStr">
        <is>
          <t>ROL-701</t>
        </is>
      </c>
      <c r="F1317" s="209" t="inlineStr">
        <is>
          <t>Monarch</t>
        </is>
      </c>
      <c r="G1317" s="209" t="inlineStr">
        <is>
          <t>orientation-maps-to</t>
        </is>
      </c>
      <c r="H1317" s="209" t="inlineStr">
        <is>
          <t>Source Corpus.Distinctive_Contribution</t>
        </is>
      </c>
      <c r="I1317" s="209" t="inlineStr">
        <is>
          <t>moderate</t>
        </is>
      </c>
      <c r="J1317" s="209" t="inlineStr">
        <is>
          <t>Corpus orientation only</t>
        </is>
      </c>
      <c r="K1317" s="209" t="inlineStr">
        <is>
          <t>Needs source-specific verification</t>
        </is>
      </c>
      <c r="L1317" s="209" t="inlineStr">
        <is>
          <t>https://en.wikipedia.org/wiki/The_Dragon_Prince</t>
        </is>
      </c>
      <c r="M1317" s="209" t="inlineStr">
        <is>
          <t>Comparative navigation coordinate; not a canonical source entry or claim of exact equivalence.</t>
        </is>
      </c>
    </row>
    <row r="1318">
      <c r="A1318" s="209" t="inlineStr">
        <is>
          <t>CON-1317</t>
        </is>
      </c>
      <c r="B1318" s="209" t="inlineStr">
        <is>
          <t>SRC-258</t>
        </is>
      </c>
      <c r="C1318" s="209" t="inlineStr">
        <is>
          <t>The Dragon Prince</t>
        </is>
      </c>
      <c r="D1318" s="209" t="inlineStr">
        <is>
          <t>mage roles</t>
        </is>
      </c>
      <c r="E1318" s="209" t="inlineStr">
        <is>
          <t>ROL-301</t>
        </is>
      </c>
      <c r="F1318" s="209" t="inlineStr">
        <is>
          <t>Mage and Wizard</t>
        </is>
      </c>
      <c r="G1318" s="209" t="inlineStr">
        <is>
          <t>orientation-maps-to</t>
        </is>
      </c>
      <c r="H1318" s="209" t="inlineStr">
        <is>
          <t>Source Corpus.Distinctive_Contribution</t>
        </is>
      </c>
      <c r="I1318" s="209" t="inlineStr">
        <is>
          <t>moderate</t>
        </is>
      </c>
      <c r="J1318" s="209" t="inlineStr">
        <is>
          <t>Corpus orientation only</t>
        </is>
      </c>
      <c r="K1318" s="209" t="inlineStr">
        <is>
          <t>Needs source-specific verification</t>
        </is>
      </c>
      <c r="L1318" s="209" t="inlineStr">
        <is>
          <t>https://en.wikipedia.org/wiki/The_Dragon_Prince</t>
        </is>
      </c>
      <c r="M1318" s="209" t="inlineStr">
        <is>
          <t>Comparative navigation coordinate; not a canonical source entry or claim of exact equivalence.</t>
        </is>
      </c>
    </row>
    <row r="1319">
      <c r="A1319" s="209" t="inlineStr">
        <is>
          <t>CON-1318</t>
        </is>
      </c>
      <c r="B1319" s="209" t="inlineStr">
        <is>
          <t>SRC-258</t>
        </is>
      </c>
      <c r="C1319" s="209" t="inlineStr">
        <is>
          <t>The Dragon Prince</t>
        </is>
      </c>
      <c r="D1319" s="209" t="inlineStr">
        <is>
          <t>interspecies politics</t>
        </is>
      </c>
      <c r="E1319" s="209" t="inlineStr">
        <is>
          <t>PPL-100</t>
        </is>
      </c>
      <c r="F1319" s="209" t="inlineStr">
        <is>
          <t>Mortal and Natural Peoples</t>
        </is>
      </c>
      <c r="G1319" s="209" t="inlineStr">
        <is>
          <t>orientation-maps-to</t>
        </is>
      </c>
      <c r="H1319" s="209" t="inlineStr">
        <is>
          <t>Source Corpus.Distinctive_Contribution</t>
        </is>
      </c>
      <c r="I1319" s="209" t="inlineStr">
        <is>
          <t>low</t>
        </is>
      </c>
      <c r="J1319" s="209" t="inlineStr">
        <is>
          <t>Corpus orientation only</t>
        </is>
      </c>
      <c r="K1319" s="209" t="inlineStr">
        <is>
          <t>Needs source-specific verification</t>
        </is>
      </c>
      <c r="L1319" s="209" t="inlineStr">
        <is>
          <t>https://en.wikipedia.org/wiki/The_Dragon_Prince</t>
        </is>
      </c>
      <c r="M1319" s="209" t="inlineStr">
        <is>
          <t>Comparative navigation coordinate; not a canonical source entry or claim of exact equivalence.</t>
        </is>
      </c>
    </row>
    <row r="1320">
      <c r="A1320" s="209" t="inlineStr">
        <is>
          <t>CON-1319</t>
        </is>
      </c>
      <c r="B1320" s="209" t="inlineStr">
        <is>
          <t>SRC-259</t>
        </is>
      </c>
      <c r="C1320" s="209" t="inlineStr">
        <is>
          <t>Adventure Time</t>
        </is>
      </c>
      <c r="D1320" s="209" t="inlineStr">
        <is>
          <t>Post-apocalyptic fantasy</t>
        </is>
      </c>
      <c r="E1320" s="209" t="inlineStr">
        <is>
          <t>NAR-418; CIV-402</t>
        </is>
      </c>
      <c r="F1320" s="209" t="inlineStr">
        <is>
          <t>Apocalypse and Prevention; Fallen Ancient Empire</t>
        </is>
      </c>
      <c r="G1320" s="209" t="inlineStr">
        <is>
          <t>orientation-maps-to</t>
        </is>
      </c>
      <c r="H1320" s="209" t="inlineStr">
        <is>
          <t>Source Corpus.Distinctive_Contribution</t>
        </is>
      </c>
      <c r="I1320" s="209" t="inlineStr">
        <is>
          <t>moderate</t>
        </is>
      </c>
      <c r="J1320" s="209" t="inlineStr">
        <is>
          <t>Corpus orientation only</t>
        </is>
      </c>
      <c r="K1320" s="209" t="inlineStr">
        <is>
          <t>Needs source-specific verification</t>
        </is>
      </c>
      <c r="L1320" s="209" t="inlineStr">
        <is>
          <t>https://en.wikipedia.org/wiki/Adventure_Time</t>
        </is>
      </c>
      <c r="M1320" s="209" t="inlineStr">
        <is>
          <t>Comparative navigation coordinate; not a canonical source entry or claim of exact equivalence.</t>
        </is>
      </c>
    </row>
    <row r="1321">
      <c r="A1321" s="209" t="inlineStr">
        <is>
          <t>CON-1320</t>
        </is>
      </c>
      <c r="B1321" s="209" t="inlineStr">
        <is>
          <t>SRC-259</t>
        </is>
      </c>
      <c r="C1321" s="209" t="inlineStr">
        <is>
          <t>Adventure Time</t>
        </is>
      </c>
      <c r="D1321" s="209" t="inlineStr">
        <is>
          <t>candy people</t>
        </is>
      </c>
      <c r="E1321" s="209" t="inlineStr">
        <is>
          <t>PPL-100</t>
        </is>
      </c>
      <c r="F1321" s="209" t="inlineStr">
        <is>
          <t>Mortal and Natural Peoples</t>
        </is>
      </c>
      <c r="G1321" s="209" t="inlineStr">
        <is>
          <t>orientation-maps-to</t>
        </is>
      </c>
      <c r="H1321" s="209" t="inlineStr">
        <is>
          <t>Source Corpus.Distinctive_Contribution</t>
        </is>
      </c>
      <c r="I1321" s="209" t="inlineStr">
        <is>
          <t>low</t>
        </is>
      </c>
      <c r="J1321" s="209" t="inlineStr">
        <is>
          <t>Corpus orientation only</t>
        </is>
      </c>
      <c r="K1321" s="209" t="inlineStr">
        <is>
          <t>Needs source-specific verification</t>
        </is>
      </c>
      <c r="L1321" s="209" t="inlineStr">
        <is>
          <t>https://en.wikipedia.org/wiki/Adventure_Time</t>
        </is>
      </c>
      <c r="M1321" s="209" t="inlineStr">
        <is>
          <t>Comparative navigation coordinate; not a canonical source entry or claim of exact equivalence.</t>
        </is>
      </c>
    </row>
    <row r="1322">
      <c r="A1322" s="209" t="inlineStr">
        <is>
          <t>CON-1321</t>
        </is>
      </c>
      <c r="B1322" s="209" t="inlineStr">
        <is>
          <t>SRC-259</t>
        </is>
      </c>
      <c r="C1322" s="209" t="inlineStr">
        <is>
          <t>Adventure Time</t>
        </is>
      </c>
      <c r="D1322" s="209" t="inlineStr">
        <is>
          <t>vampires</t>
        </is>
      </c>
      <c r="E1322" s="209" t="inlineStr">
        <is>
          <t>PPL-607</t>
        </is>
      </c>
      <c r="F1322" s="209" t="inlineStr">
        <is>
          <t>Vampires</t>
        </is>
      </c>
      <c r="G1322" s="209" t="inlineStr">
        <is>
          <t>orientation-maps-to</t>
        </is>
      </c>
      <c r="H1322" s="209" t="inlineStr">
        <is>
          <t>Source Corpus.Distinctive_Contribution</t>
        </is>
      </c>
      <c r="I1322" s="209" t="inlineStr">
        <is>
          <t>high</t>
        </is>
      </c>
      <c r="J1322" s="209" t="inlineStr">
        <is>
          <t>Corpus orientation only</t>
        </is>
      </c>
      <c r="K1322" s="209" t="inlineStr">
        <is>
          <t>Needs source-specific verification</t>
        </is>
      </c>
      <c r="L1322" s="209" t="inlineStr">
        <is>
          <t>https://en.wikipedia.org/wiki/Adventure_Time</t>
        </is>
      </c>
      <c r="M1322" s="209" t="inlineStr">
        <is>
          <t>Comparative navigation coordinate; not a canonical source entry or claim of exact equivalence.</t>
        </is>
      </c>
    </row>
    <row r="1323">
      <c r="A1323" s="209" t="inlineStr">
        <is>
          <t>CON-1322</t>
        </is>
      </c>
      <c r="B1323" s="209" t="inlineStr">
        <is>
          <t>SRC-259</t>
        </is>
      </c>
      <c r="C1323" s="209" t="inlineStr">
        <is>
          <t>Adventure Time</t>
        </is>
      </c>
      <c r="D1323" s="209" t="inlineStr">
        <is>
          <t>wizards</t>
        </is>
      </c>
      <c r="E1323" s="209" t="inlineStr">
        <is>
          <t>ROL-301</t>
        </is>
      </c>
      <c r="F1323" s="209" t="inlineStr">
        <is>
          <t>Mage and Wizard</t>
        </is>
      </c>
      <c r="G1323" s="209" t="inlineStr">
        <is>
          <t>orientation-maps-to</t>
        </is>
      </c>
      <c r="H1323" s="209" t="inlineStr">
        <is>
          <t>Source Corpus.Distinctive_Contribution</t>
        </is>
      </c>
      <c r="I1323" s="209" t="inlineStr">
        <is>
          <t>moderate</t>
        </is>
      </c>
      <c r="J1323" s="209" t="inlineStr">
        <is>
          <t>Corpus orientation only</t>
        </is>
      </c>
      <c r="K1323" s="209" t="inlineStr">
        <is>
          <t>Needs source-specific verification</t>
        </is>
      </c>
      <c r="L1323" s="209" t="inlineStr">
        <is>
          <t>https://en.wikipedia.org/wiki/Adventure_Time</t>
        </is>
      </c>
      <c r="M1323" s="209" t="inlineStr">
        <is>
          <t>Comparative navigation coordinate; not a canonical source entry or claim of exact equivalence.</t>
        </is>
      </c>
    </row>
    <row r="1324">
      <c r="A1324" s="209" t="inlineStr">
        <is>
          <t>CON-1323</t>
        </is>
      </c>
      <c r="B1324" s="209" t="inlineStr">
        <is>
          <t>SRC-259</t>
        </is>
      </c>
      <c r="C1324" s="209" t="inlineStr">
        <is>
          <t>Adventure Time</t>
        </is>
      </c>
      <c r="D1324" s="209" t="inlineStr">
        <is>
          <t>elemental beings</t>
        </is>
      </c>
      <c r="E1324" s="209" t="inlineStr"/>
      <c r="F1324" s="209" t="inlineStr"/>
      <c r="G1324" s="209" t="inlineStr">
        <is>
          <t>source-describes-concept</t>
        </is>
      </c>
      <c r="H1324" s="209" t="inlineStr">
        <is>
          <t>Source Corpus.Distinctive_Contribution</t>
        </is>
      </c>
      <c r="I1324" s="209" t="inlineStr">
        <is>
          <t>unmapped</t>
        </is>
      </c>
      <c r="J1324" s="209" t="inlineStr">
        <is>
          <t>Corpus orientation only</t>
        </is>
      </c>
      <c r="K1324" s="209" t="inlineStr">
        <is>
          <t>Needs source-specific verification</t>
        </is>
      </c>
      <c r="L1324" s="209" t="inlineStr">
        <is>
          <t>https://en.wikipedia.org/wiki/Adventure_Time</t>
        </is>
      </c>
      <c r="M1324" s="209" t="inlineStr">
        <is>
          <t>Comparative navigation coordinate; not a canonical source entry or claim of exact equivalence.</t>
        </is>
      </c>
    </row>
    <row r="1325">
      <c r="A1325" s="209" t="inlineStr">
        <is>
          <t>CON-1324</t>
        </is>
      </c>
      <c r="B1325" s="209" t="inlineStr">
        <is>
          <t>SRC-259</t>
        </is>
      </c>
      <c r="C1325" s="209" t="inlineStr">
        <is>
          <t>Adventure Time</t>
        </is>
      </c>
      <c r="D1325" s="209" t="inlineStr">
        <is>
          <t>genre recombination</t>
        </is>
      </c>
      <c r="E1325" s="209" t="inlineStr">
        <is>
          <t>CIV-100</t>
        </is>
      </c>
      <c r="F1325" s="209" t="inlineStr">
        <is>
          <t>Polity and Governance Archetypes</t>
        </is>
      </c>
      <c r="G1325" s="209" t="inlineStr">
        <is>
          <t>orientation-maps-to</t>
        </is>
      </c>
      <c r="H1325" s="209" t="inlineStr">
        <is>
          <t>Source Corpus.Distinctive_Contribution</t>
        </is>
      </c>
      <c r="I1325" s="209" t="inlineStr">
        <is>
          <t>low</t>
        </is>
      </c>
      <c r="J1325" s="209" t="inlineStr">
        <is>
          <t>Corpus orientation only</t>
        </is>
      </c>
      <c r="K1325" s="209" t="inlineStr">
        <is>
          <t>Needs source-specific verification</t>
        </is>
      </c>
      <c r="L1325" s="209" t="inlineStr">
        <is>
          <t>https://en.wikipedia.org/wiki/Adventure_Time</t>
        </is>
      </c>
      <c r="M1325" s="209" t="inlineStr">
        <is>
          <t>Comparative navigation coordinate; not a canonical source entry or claim of exact equivalence.</t>
        </is>
      </c>
    </row>
    <row r="1326">
      <c r="A1326" s="209" t="inlineStr">
        <is>
          <t>CON-1325</t>
        </is>
      </c>
      <c r="B1326" s="209" t="inlineStr">
        <is>
          <t>SRC-260</t>
        </is>
      </c>
      <c r="C1326" s="209" t="inlineStr">
        <is>
          <t>The Owl House</t>
        </is>
      </c>
      <c r="D1326" s="209" t="inlineStr">
        <is>
          <t>Witch society</t>
        </is>
      </c>
      <c r="E1326" s="209" t="inlineStr">
        <is>
          <t>CIV-000</t>
        </is>
      </c>
      <c r="F1326" s="209" t="inlineStr">
        <is>
          <t>Civilization &amp; Culture Archetypes</t>
        </is>
      </c>
      <c r="G1326" s="209" t="inlineStr">
        <is>
          <t>orientation-maps-to</t>
        </is>
      </c>
      <c r="H1326" s="209" t="inlineStr">
        <is>
          <t>Source Corpus.Distinctive_Contribution</t>
        </is>
      </c>
      <c r="I1326" s="209" t="inlineStr">
        <is>
          <t>low</t>
        </is>
      </c>
      <c r="J1326" s="209" t="inlineStr">
        <is>
          <t>Corpus orientation only</t>
        </is>
      </c>
      <c r="K1326" s="209" t="inlineStr">
        <is>
          <t>Needs source-specific verification</t>
        </is>
      </c>
      <c r="L1326" s="209" t="inlineStr">
        <is>
          <t>https://en.wikipedia.org/wiki/The_Owl_House</t>
        </is>
      </c>
      <c r="M1326" s="209" t="inlineStr">
        <is>
          <t>Comparative navigation coordinate; not a canonical source entry or claim of exact equivalence.</t>
        </is>
      </c>
    </row>
    <row r="1327">
      <c r="A1327" s="209" t="inlineStr">
        <is>
          <t>CON-1326</t>
        </is>
      </c>
      <c r="B1327" s="209" t="inlineStr">
        <is>
          <t>SRC-260</t>
        </is>
      </c>
      <c r="C1327" s="209" t="inlineStr">
        <is>
          <t>The Owl House</t>
        </is>
      </c>
      <c r="D1327" s="209" t="inlineStr">
        <is>
          <t>coven system</t>
        </is>
      </c>
      <c r="E1327" s="209" t="inlineStr"/>
      <c r="F1327" s="209" t="inlineStr"/>
      <c r="G1327" s="209" t="inlineStr">
        <is>
          <t>source-describes-concept</t>
        </is>
      </c>
      <c r="H1327" s="209" t="inlineStr">
        <is>
          <t>Source Corpus.Distinctive_Contribution</t>
        </is>
      </c>
      <c r="I1327" s="209" t="inlineStr">
        <is>
          <t>unmapped</t>
        </is>
      </c>
      <c r="J1327" s="209" t="inlineStr">
        <is>
          <t>Corpus orientation only</t>
        </is>
      </c>
      <c r="K1327" s="209" t="inlineStr">
        <is>
          <t>Needs source-specific verification</t>
        </is>
      </c>
      <c r="L1327" s="209" t="inlineStr">
        <is>
          <t>https://en.wikipedia.org/wiki/The_Owl_House</t>
        </is>
      </c>
      <c r="M1327" s="209" t="inlineStr">
        <is>
          <t>Comparative navigation coordinate; not a canonical source entry or claim of exact equivalence.</t>
        </is>
      </c>
    </row>
    <row r="1328">
      <c r="A1328" s="209" t="inlineStr">
        <is>
          <t>CON-1327</t>
        </is>
      </c>
      <c r="B1328" s="209" t="inlineStr">
        <is>
          <t>SRC-260</t>
        </is>
      </c>
      <c r="C1328" s="209" t="inlineStr">
        <is>
          <t>The Owl House</t>
        </is>
      </c>
      <c r="D1328" s="209" t="inlineStr">
        <is>
          <t>glyph magic</t>
        </is>
      </c>
      <c r="E1328" s="209" t="inlineStr"/>
      <c r="F1328" s="209" t="inlineStr"/>
      <c r="G1328" s="209" t="inlineStr">
        <is>
          <t>source-describes-concept</t>
        </is>
      </c>
      <c r="H1328" s="209" t="inlineStr">
        <is>
          <t>Source Corpus.Distinctive_Contribution</t>
        </is>
      </c>
      <c r="I1328" s="209" t="inlineStr">
        <is>
          <t>unmapped</t>
        </is>
      </c>
      <c r="J1328" s="209" t="inlineStr">
        <is>
          <t>Corpus orientation only</t>
        </is>
      </c>
      <c r="K1328" s="209" t="inlineStr">
        <is>
          <t>Needs source-specific verification</t>
        </is>
      </c>
      <c r="L1328" s="209" t="inlineStr">
        <is>
          <t>https://en.wikipedia.org/wiki/The_Owl_House</t>
        </is>
      </c>
      <c r="M1328" s="209" t="inlineStr">
        <is>
          <t>Comparative navigation coordinate; not a canonical source entry or claim of exact equivalence.</t>
        </is>
      </c>
    </row>
    <row r="1329">
      <c r="A1329" s="209" t="inlineStr">
        <is>
          <t>CON-1328</t>
        </is>
      </c>
      <c r="B1329" s="209" t="inlineStr">
        <is>
          <t>SRC-260</t>
        </is>
      </c>
      <c r="C1329" s="209" t="inlineStr">
        <is>
          <t>The Owl House</t>
        </is>
      </c>
      <c r="D1329" s="209" t="inlineStr">
        <is>
          <t>demon realm</t>
        </is>
      </c>
      <c r="E1329" s="209" t="inlineStr">
        <is>
          <t>PPL-501</t>
        </is>
      </c>
      <c r="F1329" s="209" t="inlineStr">
        <is>
          <t>Demons</t>
        </is>
      </c>
      <c r="G1329" s="209" t="inlineStr">
        <is>
          <t>orientation-maps-to</t>
        </is>
      </c>
      <c r="H1329" s="209" t="inlineStr">
        <is>
          <t>Source Corpus.Distinctive_Contribution</t>
        </is>
      </c>
      <c r="I1329" s="209" t="inlineStr">
        <is>
          <t>high</t>
        </is>
      </c>
      <c r="J1329" s="209" t="inlineStr">
        <is>
          <t>Corpus orientation only</t>
        </is>
      </c>
      <c r="K1329" s="209" t="inlineStr">
        <is>
          <t>Needs source-specific verification</t>
        </is>
      </c>
      <c r="L1329" s="209" t="inlineStr">
        <is>
          <t>https://en.wikipedia.org/wiki/The_Owl_House</t>
        </is>
      </c>
      <c r="M1329" s="209" t="inlineStr">
        <is>
          <t>Comparative navigation coordinate; not a canonical source entry or claim of exact equivalence.</t>
        </is>
      </c>
    </row>
    <row r="1330">
      <c r="A1330" s="209" t="inlineStr">
        <is>
          <t>CON-1329</t>
        </is>
      </c>
      <c r="B1330" s="209" t="inlineStr">
        <is>
          <t>SRC-260</t>
        </is>
      </c>
      <c r="C1330" s="209" t="inlineStr">
        <is>
          <t>The Owl House</t>
        </is>
      </c>
      <c r="D1330" s="209" t="inlineStr">
        <is>
          <t>school and authoritarian control</t>
        </is>
      </c>
      <c r="E1330" s="209" t="inlineStr">
        <is>
          <t>INS-309</t>
        </is>
      </c>
      <c r="F1330" s="209" t="inlineStr">
        <is>
          <t>Magical College or School</t>
        </is>
      </c>
      <c r="G1330" s="209" t="inlineStr">
        <is>
          <t>orientation-maps-to</t>
        </is>
      </c>
      <c r="H1330" s="209" t="inlineStr">
        <is>
          <t>Source Corpus.Distinctive_Contribution</t>
        </is>
      </c>
      <c r="I1330" s="209" t="inlineStr">
        <is>
          <t>moderate</t>
        </is>
      </c>
      <c r="J1330" s="209" t="inlineStr">
        <is>
          <t>Corpus orientation only</t>
        </is>
      </c>
      <c r="K1330" s="209" t="inlineStr">
        <is>
          <t>Needs source-specific verification</t>
        </is>
      </c>
      <c r="L1330" s="209" t="inlineStr">
        <is>
          <t>https://en.wikipedia.org/wiki/The_Owl_House</t>
        </is>
      </c>
      <c r="M1330" s="209" t="inlineStr">
        <is>
          <t>Comparative navigation coordinate; not a canonical source entry or claim of exact equivalence.</t>
        </is>
      </c>
    </row>
    <row r="1331">
      <c r="A1331" s="209" t="inlineStr">
        <is>
          <t>CON-1330</t>
        </is>
      </c>
      <c r="B1331" s="209" t="inlineStr">
        <is>
          <t>SRC-261</t>
        </is>
      </c>
      <c r="C1331" s="209" t="inlineStr">
        <is>
          <t>She-Ra and the Princesses of Power</t>
        </is>
      </c>
      <c r="D1331" s="209" t="inlineStr">
        <is>
          <t>Transformation hero</t>
        </is>
      </c>
      <c r="E1331" s="209" t="inlineStr">
        <is>
          <t>STA-200; NAR-100</t>
        </is>
      </c>
      <c r="F1331" s="209" t="inlineStr">
        <is>
          <t>Bodily Transformation States; Hero and Protagonist Archetypes</t>
        </is>
      </c>
      <c r="G1331" s="209" t="inlineStr">
        <is>
          <t>orientation-maps-to</t>
        </is>
      </c>
      <c r="H1331" s="209" t="inlineStr">
        <is>
          <t>Source Corpus.Distinctive_Contribution</t>
        </is>
      </c>
      <c r="I1331" s="209" t="inlineStr">
        <is>
          <t>low</t>
        </is>
      </c>
      <c r="J1331" s="209" t="inlineStr">
        <is>
          <t>Corpus orientation only</t>
        </is>
      </c>
      <c r="K1331" s="209" t="inlineStr">
        <is>
          <t>Needs source-specific verification</t>
        </is>
      </c>
      <c r="L1331" s="209" t="inlineStr">
        <is>
          <t>https://en.wikipedia.org/wiki/She-Ra_and_the_Princesses_of_Power</t>
        </is>
      </c>
      <c r="M1331" s="209" t="inlineStr">
        <is>
          <t>Comparative navigation coordinate; not a canonical source entry or claim of exact equivalence.</t>
        </is>
      </c>
    </row>
    <row r="1332">
      <c r="A1332" s="209" t="inlineStr">
        <is>
          <t>CON-1331</t>
        </is>
      </c>
      <c r="B1332" s="209" t="inlineStr">
        <is>
          <t>SRC-261</t>
        </is>
      </c>
      <c r="C1332" s="209" t="inlineStr">
        <is>
          <t>She-Ra and the Princesses of Power</t>
        </is>
      </c>
      <c r="D1332" s="209" t="inlineStr">
        <is>
          <t>princess power domains</t>
        </is>
      </c>
      <c r="E1332" s="209" t="inlineStr">
        <is>
          <t>ROL-701</t>
        </is>
      </c>
      <c r="F1332" s="209" t="inlineStr">
        <is>
          <t>Monarch</t>
        </is>
      </c>
      <c r="G1332" s="209" t="inlineStr">
        <is>
          <t>orientation-maps-to</t>
        </is>
      </c>
      <c r="H1332" s="209" t="inlineStr">
        <is>
          <t>Source Corpus.Distinctive_Contribution</t>
        </is>
      </c>
      <c r="I1332" s="209" t="inlineStr">
        <is>
          <t>moderate</t>
        </is>
      </c>
      <c r="J1332" s="209" t="inlineStr">
        <is>
          <t>Corpus orientation only</t>
        </is>
      </c>
      <c r="K1332" s="209" t="inlineStr">
        <is>
          <t>Needs source-specific verification</t>
        </is>
      </c>
      <c r="L1332" s="209" t="inlineStr">
        <is>
          <t>https://en.wikipedia.org/wiki/She-Ra_and_the_Princesses_of_Power</t>
        </is>
      </c>
      <c r="M1332" s="209" t="inlineStr">
        <is>
          <t>Comparative navigation coordinate; not a canonical source entry or claim of exact equivalence.</t>
        </is>
      </c>
    </row>
    <row r="1333">
      <c r="A1333" s="209" t="inlineStr">
        <is>
          <t>CON-1332</t>
        </is>
      </c>
      <c r="B1333" s="209" t="inlineStr">
        <is>
          <t>SRC-261</t>
        </is>
      </c>
      <c r="C1333" s="209" t="inlineStr">
        <is>
          <t>She-Ra and the Princesses of Power</t>
        </is>
      </c>
      <c r="D1333" s="209" t="inlineStr">
        <is>
          <t>rebellion</t>
        </is>
      </c>
      <c r="E1333" s="209" t="inlineStr"/>
      <c r="F1333" s="209" t="inlineStr"/>
      <c r="G1333" s="209" t="inlineStr">
        <is>
          <t>source-describes-concept</t>
        </is>
      </c>
      <c r="H1333" s="209" t="inlineStr">
        <is>
          <t>Source Corpus.Distinctive_Contribution</t>
        </is>
      </c>
      <c r="I1333" s="209" t="inlineStr">
        <is>
          <t>unmapped</t>
        </is>
      </c>
      <c r="J1333" s="209" t="inlineStr">
        <is>
          <t>Corpus orientation only</t>
        </is>
      </c>
      <c r="K1333" s="209" t="inlineStr">
        <is>
          <t>Needs source-specific verification</t>
        </is>
      </c>
      <c r="L1333" s="209" t="inlineStr">
        <is>
          <t>https://en.wikipedia.org/wiki/She-Ra_and_the_Princesses_of_Power</t>
        </is>
      </c>
      <c r="M1333" s="209" t="inlineStr">
        <is>
          <t>Comparative navigation coordinate; not a canonical source entry or claim of exact equivalence.</t>
        </is>
      </c>
    </row>
    <row r="1334">
      <c r="A1334" s="209" t="inlineStr">
        <is>
          <t>CON-1333</t>
        </is>
      </c>
      <c r="B1334" s="209" t="inlineStr">
        <is>
          <t>SRC-261</t>
        </is>
      </c>
      <c r="C1334" s="209" t="inlineStr">
        <is>
          <t>She-Ra and the Princesses of Power</t>
        </is>
      </c>
      <c r="D1334" s="209" t="inlineStr">
        <is>
          <t>magical technology</t>
        </is>
      </c>
      <c r="E1334" s="209" t="inlineStr"/>
      <c r="F1334" s="209" t="inlineStr"/>
      <c r="G1334" s="209" t="inlineStr">
        <is>
          <t>source-describes-concept</t>
        </is>
      </c>
      <c r="H1334" s="209" t="inlineStr">
        <is>
          <t>Source Corpus.Distinctive_Contribution</t>
        </is>
      </c>
      <c r="I1334" s="209" t="inlineStr">
        <is>
          <t>unmapped</t>
        </is>
      </c>
      <c r="J1334" s="209" t="inlineStr">
        <is>
          <t>Corpus orientation only</t>
        </is>
      </c>
      <c r="K1334" s="209" t="inlineStr">
        <is>
          <t>Needs source-specific verification</t>
        </is>
      </c>
      <c r="L1334" s="209" t="inlineStr">
        <is>
          <t>https://en.wikipedia.org/wiki/She-Ra_and_the_Princesses_of_Power</t>
        </is>
      </c>
      <c r="M1334" s="209" t="inlineStr">
        <is>
          <t>Comparative navigation coordinate; not a canonical source entry or claim of exact equivalence.</t>
        </is>
      </c>
    </row>
    <row r="1335">
      <c r="A1335" s="209" t="inlineStr">
        <is>
          <t>CON-1334</t>
        </is>
      </c>
      <c r="B1335" s="209" t="inlineStr">
        <is>
          <t>SRC-261</t>
        </is>
      </c>
      <c r="C1335" s="209" t="inlineStr">
        <is>
          <t>She-Ra and the Princesses of Power</t>
        </is>
      </c>
      <c r="D1335" s="209" t="inlineStr">
        <is>
          <t>chosen identity</t>
        </is>
      </c>
      <c r="E1335" s="209" t="inlineStr">
        <is>
          <t>NAR-101</t>
        </is>
      </c>
      <c r="F1335" s="209" t="inlineStr">
        <is>
          <t>Chosen One</t>
        </is>
      </c>
      <c r="G1335" s="209" t="inlineStr">
        <is>
          <t>orientation-maps-to</t>
        </is>
      </c>
      <c r="H1335" s="209" t="inlineStr">
        <is>
          <t>Source Corpus.Distinctive_Contribution</t>
        </is>
      </c>
      <c r="I1335" s="209" t="inlineStr">
        <is>
          <t>moderate</t>
        </is>
      </c>
      <c r="J1335" s="209" t="inlineStr">
        <is>
          <t>Corpus orientation only</t>
        </is>
      </c>
      <c r="K1335" s="209" t="inlineStr">
        <is>
          <t>Needs source-specific verification</t>
        </is>
      </c>
      <c r="L1335" s="209" t="inlineStr">
        <is>
          <t>https://en.wikipedia.org/wiki/She-Ra_and_the_Princesses_of_Power</t>
        </is>
      </c>
      <c r="M1335" s="209" t="inlineStr">
        <is>
          <t>Comparative navigation coordinate; not a canonical source entry or claim of exact equivalence.</t>
        </is>
      </c>
    </row>
    <row r="1336">
      <c r="A1336" s="209" t="inlineStr">
        <is>
          <t>CON-1335</t>
        </is>
      </c>
      <c r="B1336" s="209" t="inlineStr">
        <is>
          <t>SRC-262</t>
        </is>
      </c>
      <c r="C1336" s="209" t="inlineStr">
        <is>
          <t>Castlevania Animated Universe</t>
        </is>
      </c>
      <c r="D1336" s="209" t="inlineStr">
        <is>
          <t>Vampire courts</t>
        </is>
      </c>
      <c r="E1336" s="209" t="inlineStr">
        <is>
          <t>PPL-607</t>
        </is>
      </c>
      <c r="F1336" s="209" t="inlineStr">
        <is>
          <t>Vampires</t>
        </is>
      </c>
      <c r="G1336" s="209" t="inlineStr">
        <is>
          <t>orientation-maps-to</t>
        </is>
      </c>
      <c r="H1336" s="209" t="inlineStr">
        <is>
          <t>Source Corpus.Distinctive_Contribution</t>
        </is>
      </c>
      <c r="I1336" s="209" t="inlineStr">
        <is>
          <t>high</t>
        </is>
      </c>
      <c r="J1336" s="209" t="inlineStr">
        <is>
          <t>Corpus orientation only</t>
        </is>
      </c>
      <c r="K1336" s="209" t="inlineStr">
        <is>
          <t>Needs source-specific verification</t>
        </is>
      </c>
      <c r="L1336" s="209" t="inlineStr">
        <is>
          <t>https://en.wikipedia.org/wiki/Castlevania_Animated_Universe</t>
        </is>
      </c>
      <c r="M1336" s="209" t="inlineStr">
        <is>
          <t>Comparative navigation coordinate; not a canonical source entry or claim of exact equivalence.</t>
        </is>
      </c>
    </row>
    <row r="1337">
      <c r="A1337" s="209" t="inlineStr">
        <is>
          <t>CON-1336</t>
        </is>
      </c>
      <c r="B1337" s="209" t="inlineStr">
        <is>
          <t>SRC-262</t>
        </is>
      </c>
      <c r="C1337" s="209" t="inlineStr">
        <is>
          <t>Castlevania Animated Universe</t>
        </is>
      </c>
      <c r="D1337" s="209" t="inlineStr">
        <is>
          <t>forgemasters</t>
        </is>
      </c>
      <c r="E1337" s="209" t="inlineStr">
        <is>
          <t>ROL-628</t>
        </is>
      </c>
      <c r="F1337" s="209" t="inlineStr">
        <is>
          <t>Teacher and Mentor</t>
        </is>
      </c>
      <c r="G1337" s="209" t="inlineStr">
        <is>
          <t>orientation-maps-to</t>
        </is>
      </c>
      <c r="H1337" s="209" t="inlineStr">
        <is>
          <t>Source Corpus.Distinctive_Contribution</t>
        </is>
      </c>
      <c r="I1337" s="209" t="inlineStr">
        <is>
          <t>moderate</t>
        </is>
      </c>
      <c r="J1337" s="209" t="inlineStr">
        <is>
          <t>Corpus orientation only</t>
        </is>
      </c>
      <c r="K1337" s="209" t="inlineStr">
        <is>
          <t>Needs source-specific verification</t>
        </is>
      </c>
      <c r="L1337" s="209" t="inlineStr">
        <is>
          <t>https://en.wikipedia.org/wiki/Castlevania_Animated_Universe</t>
        </is>
      </c>
      <c r="M1337" s="209" t="inlineStr">
        <is>
          <t>Comparative navigation coordinate; not a canonical source entry or claim of exact equivalence.</t>
        </is>
      </c>
    </row>
    <row r="1338">
      <c r="A1338" s="209" t="inlineStr">
        <is>
          <t>CON-1337</t>
        </is>
      </c>
      <c r="B1338" s="209" t="inlineStr">
        <is>
          <t>SRC-262</t>
        </is>
      </c>
      <c r="C1338" s="209" t="inlineStr">
        <is>
          <t>Castlevania Animated Universe</t>
        </is>
      </c>
      <c r="D1338" s="209" t="inlineStr">
        <is>
          <t>monster hunters</t>
        </is>
      </c>
      <c r="E1338" s="209" t="inlineStr">
        <is>
          <t>PPL-000; ROL-126; ROL-144</t>
        </is>
      </c>
      <c r="F1338" s="209" t="inlineStr">
        <is>
          <t>People &amp; Beings; Hunter; Monster Hunter</t>
        </is>
      </c>
      <c r="G1338" s="209" t="inlineStr">
        <is>
          <t>orientation-maps-to</t>
        </is>
      </c>
      <c r="H1338" s="209" t="inlineStr">
        <is>
          <t>Source Corpus.Distinctive_Contribution</t>
        </is>
      </c>
      <c r="I1338" s="209" t="inlineStr">
        <is>
          <t>low</t>
        </is>
      </c>
      <c r="J1338" s="209" t="inlineStr">
        <is>
          <t>Corpus orientation only</t>
        </is>
      </c>
      <c r="K1338" s="209" t="inlineStr">
        <is>
          <t>Needs source-specific verification</t>
        </is>
      </c>
      <c r="L1338" s="209" t="inlineStr">
        <is>
          <t>https://en.wikipedia.org/wiki/Castlevania_Animated_Universe</t>
        </is>
      </c>
      <c r="M1338" s="209" t="inlineStr">
        <is>
          <t>Comparative navigation coordinate; not a canonical source entry or claim of exact equivalence.</t>
        </is>
      </c>
    </row>
    <row r="1339">
      <c r="A1339" s="209" t="inlineStr">
        <is>
          <t>CON-1338</t>
        </is>
      </c>
      <c r="B1339" s="209" t="inlineStr">
        <is>
          <t>SRC-262</t>
        </is>
      </c>
      <c r="C1339" s="209" t="inlineStr">
        <is>
          <t>Castlevania Animated Universe</t>
        </is>
      </c>
      <c r="D1339" s="209" t="inlineStr">
        <is>
          <t>magic speakers</t>
        </is>
      </c>
      <c r="E1339" s="209" t="inlineStr"/>
      <c r="F1339" s="209" t="inlineStr"/>
      <c r="G1339" s="209" t="inlineStr">
        <is>
          <t>source-describes-concept</t>
        </is>
      </c>
      <c r="H1339" s="209" t="inlineStr">
        <is>
          <t>Source Corpus.Distinctive_Contribution</t>
        </is>
      </c>
      <c r="I1339" s="209" t="inlineStr">
        <is>
          <t>unmapped</t>
        </is>
      </c>
      <c r="J1339" s="209" t="inlineStr">
        <is>
          <t>Corpus orientation only</t>
        </is>
      </c>
      <c r="K1339" s="209" t="inlineStr">
        <is>
          <t>Needs source-specific verification</t>
        </is>
      </c>
      <c r="L1339" s="209" t="inlineStr">
        <is>
          <t>https://en.wikipedia.org/wiki/Castlevania_Animated_Universe</t>
        </is>
      </c>
      <c r="M1339" s="209" t="inlineStr">
        <is>
          <t>Comparative navigation coordinate; not a canonical source entry or claim of exact equivalence.</t>
        </is>
      </c>
    </row>
    <row r="1340">
      <c r="A1340" s="209" t="inlineStr">
        <is>
          <t>CON-1339</t>
        </is>
      </c>
      <c r="B1340" s="209" t="inlineStr">
        <is>
          <t>SRC-262</t>
        </is>
      </c>
      <c r="C1340" s="209" t="inlineStr">
        <is>
          <t>Castlevania Animated Universe</t>
        </is>
      </c>
      <c r="D1340" s="209" t="inlineStr">
        <is>
          <t>church and rebellion</t>
        </is>
      </c>
      <c r="E1340" s="209" t="inlineStr">
        <is>
          <t>INS-300</t>
        </is>
      </c>
      <c r="F1340" s="209" t="inlineStr">
        <is>
          <t>Religious and Magical Organizations</t>
        </is>
      </c>
      <c r="G1340" s="209" t="inlineStr">
        <is>
          <t>orientation-maps-to</t>
        </is>
      </c>
      <c r="H1340" s="209" t="inlineStr">
        <is>
          <t>Source Corpus.Distinctive_Contribution</t>
        </is>
      </c>
      <c r="I1340" s="209" t="inlineStr">
        <is>
          <t>low</t>
        </is>
      </c>
      <c r="J1340" s="209" t="inlineStr">
        <is>
          <t>Corpus orientation only</t>
        </is>
      </c>
      <c r="K1340" s="209" t="inlineStr">
        <is>
          <t>Needs source-specific verification</t>
        </is>
      </c>
      <c r="L1340" s="209" t="inlineStr">
        <is>
          <t>https://en.wikipedia.org/wiki/Castlevania_Animated_Universe</t>
        </is>
      </c>
      <c r="M1340" s="209" t="inlineStr">
        <is>
          <t>Comparative navigation coordinate; not a canonical source entry or claim of exact equivalence.</t>
        </is>
      </c>
    </row>
    <row r="1341">
      <c r="A1341" s="209" t="inlineStr">
        <is>
          <t>CON-1340</t>
        </is>
      </c>
      <c r="B1341" s="209" t="inlineStr">
        <is>
          <t>SRC-263</t>
        </is>
      </c>
      <c r="C1341" s="209" t="inlineStr">
        <is>
          <t>Arcane</t>
        </is>
      </c>
      <c r="D1341" s="209" t="inlineStr">
        <is>
          <t>Magitech industrial cities</t>
        </is>
      </c>
      <c r="E1341" s="209" t="inlineStr">
        <is>
          <t>CIV-200; CIV-312</t>
        </is>
      </c>
      <c r="F1341" s="209" t="inlineStr">
        <is>
          <t>Settlement and Environmental Archetypes; Magitech Industrial Society</t>
        </is>
      </c>
      <c r="G1341" s="209" t="inlineStr">
        <is>
          <t>orientation-maps-to</t>
        </is>
      </c>
      <c r="H1341" s="209" t="inlineStr">
        <is>
          <t>Source Corpus.Distinctive_Contribution</t>
        </is>
      </c>
      <c r="I1341" s="209" t="inlineStr">
        <is>
          <t>low</t>
        </is>
      </c>
      <c r="J1341" s="209" t="inlineStr">
        <is>
          <t>Corpus orientation only</t>
        </is>
      </c>
      <c r="K1341" s="209" t="inlineStr">
        <is>
          <t>Needs source-specific verification</t>
        </is>
      </c>
      <c r="L1341" s="209" t="inlineStr">
        <is>
          <t>https://en.wikipedia.org/wiki/Arcane</t>
        </is>
      </c>
      <c r="M1341" s="209" t="inlineStr">
        <is>
          <t>Comparative navigation coordinate; not a canonical source entry or claim of exact equivalence.</t>
        </is>
      </c>
    </row>
    <row r="1342">
      <c r="A1342" s="209" t="inlineStr">
        <is>
          <t>CON-1341</t>
        </is>
      </c>
      <c r="B1342" s="209" t="inlineStr">
        <is>
          <t>SRC-263</t>
        </is>
      </c>
      <c r="C1342" s="209" t="inlineStr">
        <is>
          <t>Arcane</t>
        </is>
      </c>
      <c r="D1342" s="209" t="inlineStr">
        <is>
          <t>class conflict</t>
        </is>
      </c>
      <c r="E1342" s="209" t="inlineStr"/>
      <c r="F1342" s="209" t="inlineStr"/>
      <c r="G1342" s="209" t="inlineStr">
        <is>
          <t>source-describes-concept</t>
        </is>
      </c>
      <c r="H1342" s="209" t="inlineStr">
        <is>
          <t>Source Corpus.Distinctive_Contribution</t>
        </is>
      </c>
      <c r="I1342" s="209" t="inlineStr">
        <is>
          <t>unmapped</t>
        </is>
      </c>
      <c r="J1342" s="209" t="inlineStr">
        <is>
          <t>Corpus orientation only</t>
        </is>
      </c>
      <c r="K1342" s="209" t="inlineStr">
        <is>
          <t>Needs source-specific verification</t>
        </is>
      </c>
      <c r="L1342" s="209" t="inlineStr">
        <is>
          <t>https://en.wikipedia.org/wiki/Arcane</t>
        </is>
      </c>
      <c r="M1342" s="209" t="inlineStr">
        <is>
          <t>Comparative navigation coordinate; not a canonical source entry or claim of exact equivalence.</t>
        </is>
      </c>
    </row>
    <row r="1343">
      <c r="A1343" s="209" t="inlineStr">
        <is>
          <t>CON-1342</t>
        </is>
      </c>
      <c r="B1343" s="209" t="inlineStr">
        <is>
          <t>SRC-263</t>
        </is>
      </c>
      <c r="C1343" s="209" t="inlineStr">
        <is>
          <t>Arcane</t>
        </is>
      </c>
      <c r="D1343" s="209" t="inlineStr">
        <is>
          <t>inventors</t>
        </is>
      </c>
      <c r="E1343" s="209" t="inlineStr">
        <is>
          <t>ROL-616</t>
        </is>
      </c>
      <c r="F1343" s="209" t="inlineStr">
        <is>
          <t>Architect and Builder</t>
        </is>
      </c>
      <c r="G1343" s="209" t="inlineStr">
        <is>
          <t>orientation-maps-to</t>
        </is>
      </c>
      <c r="H1343" s="209" t="inlineStr">
        <is>
          <t>Source Corpus.Distinctive_Contribution</t>
        </is>
      </c>
      <c r="I1343" s="209" t="inlineStr">
        <is>
          <t>high</t>
        </is>
      </c>
      <c r="J1343" s="209" t="inlineStr">
        <is>
          <t>Corpus orientation only</t>
        </is>
      </c>
      <c r="K1343" s="209" t="inlineStr">
        <is>
          <t>Needs source-specific verification</t>
        </is>
      </c>
      <c r="L1343" s="209" t="inlineStr">
        <is>
          <t>https://en.wikipedia.org/wiki/Arcane</t>
        </is>
      </c>
      <c r="M1343" s="209" t="inlineStr">
        <is>
          <t>Comparative navigation coordinate; not a canonical source entry or claim of exact equivalence.</t>
        </is>
      </c>
    </row>
    <row r="1344">
      <c r="A1344" s="209" t="inlineStr">
        <is>
          <t>CON-1343</t>
        </is>
      </c>
      <c r="B1344" s="209" t="inlineStr">
        <is>
          <t>SRC-263</t>
        </is>
      </c>
      <c r="C1344" s="209" t="inlineStr">
        <is>
          <t>Arcane</t>
        </is>
      </c>
      <c r="D1344" s="209" t="inlineStr">
        <is>
          <t>enforcers</t>
        </is>
      </c>
      <c r="E1344" s="209" t="inlineStr"/>
      <c r="F1344" s="209" t="inlineStr"/>
      <c r="G1344" s="209" t="inlineStr">
        <is>
          <t>source-describes-concept</t>
        </is>
      </c>
      <c r="H1344" s="209" t="inlineStr">
        <is>
          <t>Source Corpus.Distinctive_Contribution</t>
        </is>
      </c>
      <c r="I1344" s="209" t="inlineStr">
        <is>
          <t>unmapped</t>
        </is>
      </c>
      <c r="J1344" s="209" t="inlineStr">
        <is>
          <t>Corpus orientation only</t>
        </is>
      </c>
      <c r="K1344" s="209" t="inlineStr">
        <is>
          <t>Needs source-specific verification</t>
        </is>
      </c>
      <c r="L1344" s="209" t="inlineStr">
        <is>
          <t>https://en.wikipedia.org/wiki/Arcane</t>
        </is>
      </c>
      <c r="M1344" s="209" t="inlineStr">
        <is>
          <t>Comparative navigation coordinate; not a canonical source entry or claim of exact equivalence.</t>
        </is>
      </c>
    </row>
    <row r="1345">
      <c r="A1345" s="209" t="inlineStr">
        <is>
          <t>CON-1344</t>
        </is>
      </c>
      <c r="B1345" s="209" t="inlineStr">
        <is>
          <t>SRC-263</t>
        </is>
      </c>
      <c r="C1345" s="209" t="inlineStr">
        <is>
          <t>Arcane</t>
        </is>
      </c>
      <c r="D1345" s="209" t="inlineStr">
        <is>
          <t>undercity factions</t>
        </is>
      </c>
      <c r="E1345" s="209" t="inlineStr">
        <is>
          <t>INS-000</t>
        </is>
      </c>
      <c r="F1345" s="209" t="inlineStr">
        <is>
          <t>Institutions &amp; Affiliations</t>
        </is>
      </c>
      <c r="G1345" s="209" t="inlineStr">
        <is>
          <t>orientation-maps-to</t>
        </is>
      </c>
      <c r="H1345" s="209" t="inlineStr">
        <is>
          <t>Source Corpus.Distinctive_Contribution</t>
        </is>
      </c>
      <c r="I1345" s="209" t="inlineStr">
        <is>
          <t>low</t>
        </is>
      </c>
      <c r="J1345" s="209" t="inlineStr">
        <is>
          <t>Corpus orientation only</t>
        </is>
      </c>
      <c r="K1345" s="209" t="inlineStr">
        <is>
          <t>Needs source-specific verification</t>
        </is>
      </c>
      <c r="L1345" s="209" t="inlineStr">
        <is>
          <t>https://en.wikipedia.org/wiki/Arcane</t>
        </is>
      </c>
      <c r="M1345" s="209" t="inlineStr">
        <is>
          <t>Comparative navigation coordinate; not a canonical source entry or claim of exact equivalence.</t>
        </is>
      </c>
    </row>
    <row r="1346">
      <c r="A1346" s="209" t="inlineStr">
        <is>
          <t>CON-1345</t>
        </is>
      </c>
      <c r="B1346" s="209" t="inlineStr">
        <is>
          <t>SRC-263</t>
        </is>
      </c>
      <c r="C1346" s="209" t="inlineStr">
        <is>
          <t>Arcane</t>
        </is>
      </c>
      <c r="D1346" s="209" t="inlineStr">
        <is>
          <t>transformation</t>
        </is>
      </c>
      <c r="E1346" s="209" t="inlineStr">
        <is>
          <t>STA-200</t>
        </is>
      </c>
      <c r="F1346" s="209" t="inlineStr">
        <is>
          <t>Bodily Transformation States</t>
        </is>
      </c>
      <c r="G1346" s="209" t="inlineStr">
        <is>
          <t>orientation-maps-to</t>
        </is>
      </c>
      <c r="H1346" s="209" t="inlineStr">
        <is>
          <t>Source Corpus.Distinctive_Contribution</t>
        </is>
      </c>
      <c r="I1346" s="209" t="inlineStr">
        <is>
          <t>low</t>
        </is>
      </c>
      <c r="J1346" s="209" t="inlineStr">
        <is>
          <t>Corpus orientation only</t>
        </is>
      </c>
      <c r="K1346" s="209" t="inlineStr">
        <is>
          <t>Needs source-specific verification</t>
        </is>
      </c>
      <c r="L1346" s="209" t="inlineStr">
        <is>
          <t>https://en.wikipedia.org/wiki/Arcane</t>
        </is>
      </c>
      <c r="M1346" s="209" t="inlineStr">
        <is>
          <t>Comparative navigation coordinate; not a canonical source entry or claim of exact equivalence.</t>
        </is>
      </c>
    </row>
    <row r="1347">
      <c r="A1347" s="209" t="inlineStr">
        <is>
          <t>CON-1346</t>
        </is>
      </c>
      <c r="B1347" s="209" t="inlineStr">
        <is>
          <t>SRC-264</t>
        </is>
      </c>
      <c r="C1347" s="209" t="inlineStr">
        <is>
          <t>Game of Thrones</t>
        </is>
      </c>
      <c r="D1347" s="209" t="inlineStr">
        <is>
          <t>Adapted Westerosi offices</t>
        </is>
      </c>
      <c r="E1347" s="209" t="inlineStr"/>
      <c r="F1347" s="209" t="inlineStr"/>
      <c r="G1347" s="209" t="inlineStr">
        <is>
          <t>source-describes-concept</t>
        </is>
      </c>
      <c r="H1347" s="209" t="inlineStr">
        <is>
          <t>Source Corpus.Distinctive_Contribution</t>
        </is>
      </c>
      <c r="I1347" s="209" t="inlineStr">
        <is>
          <t>unmapped</t>
        </is>
      </c>
      <c r="J1347" s="209" t="inlineStr">
        <is>
          <t>Corpus orientation only</t>
        </is>
      </c>
      <c r="K1347" s="209" t="inlineStr">
        <is>
          <t>Needs source-specific verification</t>
        </is>
      </c>
      <c r="L1347" s="209" t="inlineStr">
        <is>
          <t>https://en.wikipedia.org/wiki/Game_of_Thrones</t>
        </is>
      </c>
      <c r="M1347" s="209" t="inlineStr">
        <is>
          <t>Comparative navigation coordinate; not a canonical source entry or claim of exact equivalence.</t>
        </is>
      </c>
    </row>
    <row r="1348">
      <c r="A1348" s="209" t="inlineStr">
        <is>
          <t>CON-1347</t>
        </is>
      </c>
      <c r="B1348" s="209" t="inlineStr">
        <is>
          <t>SRC-264</t>
        </is>
      </c>
      <c r="C1348" s="209" t="inlineStr">
        <is>
          <t>Game of Thrones</t>
        </is>
      </c>
      <c r="D1348" s="209" t="inlineStr">
        <is>
          <t>cultures</t>
        </is>
      </c>
      <c r="E1348" s="209" t="inlineStr">
        <is>
          <t>CIV-000</t>
        </is>
      </c>
      <c r="F1348" s="209" t="inlineStr">
        <is>
          <t>Civilization &amp; Culture Archetypes</t>
        </is>
      </c>
      <c r="G1348" s="209" t="inlineStr">
        <is>
          <t>orientation-maps-to</t>
        </is>
      </c>
      <c r="H1348" s="209" t="inlineStr">
        <is>
          <t>Source Corpus.Distinctive_Contribution</t>
        </is>
      </c>
      <c r="I1348" s="209" t="inlineStr">
        <is>
          <t>low</t>
        </is>
      </c>
      <c r="J1348" s="209" t="inlineStr">
        <is>
          <t>Corpus orientation only</t>
        </is>
      </c>
      <c r="K1348" s="209" t="inlineStr">
        <is>
          <t>Needs source-specific verification</t>
        </is>
      </c>
      <c r="L1348" s="209" t="inlineStr">
        <is>
          <t>https://en.wikipedia.org/wiki/Game_of_Thrones</t>
        </is>
      </c>
      <c r="M1348" s="209" t="inlineStr">
        <is>
          <t>Comparative navigation coordinate; not a canonical source entry or claim of exact equivalence.</t>
        </is>
      </c>
    </row>
    <row r="1349">
      <c r="A1349" s="209" t="inlineStr">
        <is>
          <t>CON-1348</t>
        </is>
      </c>
      <c r="B1349" s="209" t="inlineStr">
        <is>
          <t>SRC-264</t>
        </is>
      </c>
      <c r="C1349" s="209" t="inlineStr">
        <is>
          <t>Game of Thrones</t>
        </is>
      </c>
      <c r="D1349" s="209" t="inlineStr">
        <is>
          <t>magic</t>
        </is>
      </c>
      <c r="E1349" s="209" t="inlineStr"/>
      <c r="F1349" s="209" t="inlineStr"/>
      <c r="G1349" s="209" t="inlineStr">
        <is>
          <t>source-describes-concept</t>
        </is>
      </c>
      <c r="H1349" s="209" t="inlineStr">
        <is>
          <t>Source Corpus.Distinctive_Contribution</t>
        </is>
      </c>
      <c r="I1349" s="209" t="inlineStr">
        <is>
          <t>unmapped</t>
        </is>
      </c>
      <c r="J1349" s="209" t="inlineStr">
        <is>
          <t>Corpus orientation only</t>
        </is>
      </c>
      <c r="K1349" s="209" t="inlineStr">
        <is>
          <t>Needs source-specific verification</t>
        </is>
      </c>
      <c r="L1349" s="209" t="inlineStr">
        <is>
          <t>https://en.wikipedia.org/wiki/Game_of_Thrones</t>
        </is>
      </c>
      <c r="M1349" s="209" t="inlineStr">
        <is>
          <t>Comparative navigation coordinate; not a canonical source entry or claim of exact equivalence.</t>
        </is>
      </c>
    </row>
    <row r="1350">
      <c r="A1350" s="209" t="inlineStr">
        <is>
          <t>CON-1349</t>
        </is>
      </c>
      <c r="B1350" s="209" t="inlineStr">
        <is>
          <t>SRC-264</t>
        </is>
      </c>
      <c r="C1350" s="209" t="inlineStr">
        <is>
          <t>Game of Thrones</t>
        </is>
      </c>
      <c r="D1350" s="209" t="inlineStr">
        <is>
          <t>dragons</t>
        </is>
      </c>
      <c r="E1350" s="209" t="inlineStr">
        <is>
          <t>PPL-800</t>
        </is>
      </c>
      <c r="F1350" s="209" t="inlineStr">
        <is>
          <t>Dragons and Legendary Beasts</t>
        </is>
      </c>
      <c r="G1350" s="209" t="inlineStr">
        <is>
          <t>orientation-maps-to</t>
        </is>
      </c>
      <c r="H1350" s="209" t="inlineStr">
        <is>
          <t>Source Corpus.Distinctive_Contribution</t>
        </is>
      </c>
      <c r="I1350" s="209" t="inlineStr">
        <is>
          <t>moderate</t>
        </is>
      </c>
      <c r="J1350" s="209" t="inlineStr">
        <is>
          <t>Corpus orientation only</t>
        </is>
      </c>
      <c r="K1350" s="209" t="inlineStr">
        <is>
          <t>Needs source-specific verification</t>
        </is>
      </c>
      <c r="L1350" s="209" t="inlineStr">
        <is>
          <t>https://en.wikipedia.org/wiki/Game_of_Thrones</t>
        </is>
      </c>
      <c r="M1350" s="209" t="inlineStr">
        <is>
          <t>Comparative navigation coordinate; not a canonical source entry or claim of exact equivalence.</t>
        </is>
      </c>
    </row>
    <row r="1351">
      <c r="A1351" s="209" t="inlineStr">
        <is>
          <t>CON-1350</t>
        </is>
      </c>
      <c r="B1351" s="209" t="inlineStr">
        <is>
          <t>SRC-264</t>
        </is>
      </c>
      <c r="C1351" s="209" t="inlineStr">
        <is>
          <t>Game of Thrones</t>
        </is>
      </c>
      <c r="D1351" s="209" t="inlineStr">
        <is>
          <t>undead</t>
        </is>
      </c>
      <c r="E1351" s="209" t="inlineStr">
        <is>
          <t>PPL-600</t>
        </is>
      </c>
      <c r="F1351" s="209" t="inlineStr">
        <is>
          <t>Undead Beings</t>
        </is>
      </c>
      <c r="G1351" s="209" t="inlineStr">
        <is>
          <t>orientation-maps-to</t>
        </is>
      </c>
      <c r="H1351" s="209" t="inlineStr">
        <is>
          <t>Source Corpus.Distinctive_Contribution</t>
        </is>
      </c>
      <c r="I1351" s="209" t="inlineStr">
        <is>
          <t>high</t>
        </is>
      </c>
      <c r="J1351" s="209" t="inlineStr">
        <is>
          <t>Corpus orientation only</t>
        </is>
      </c>
      <c r="K1351" s="209" t="inlineStr">
        <is>
          <t>Needs source-specific verification</t>
        </is>
      </c>
      <c r="L1351" s="209" t="inlineStr">
        <is>
          <t>https://en.wikipedia.org/wiki/Game_of_Thrones</t>
        </is>
      </c>
      <c r="M1351" s="209" t="inlineStr">
        <is>
          <t>Comparative navigation coordinate; not a canonical source entry or claim of exact equivalence.</t>
        </is>
      </c>
    </row>
    <row r="1352">
      <c r="A1352" s="209" t="inlineStr">
        <is>
          <t>CON-1351</t>
        </is>
      </c>
      <c r="B1352" s="209" t="inlineStr">
        <is>
          <t>SRC-264</t>
        </is>
      </c>
      <c r="C1352" s="209" t="inlineStr">
        <is>
          <t>Game of Thrones</t>
        </is>
      </c>
      <c r="D1352" s="209" t="inlineStr">
        <is>
          <t>significant divergences from books</t>
        </is>
      </c>
      <c r="E1352" s="209" t="inlineStr">
        <is>
          <t>ART-400</t>
        </is>
      </c>
      <c r="F1352" s="209" t="inlineStr">
        <is>
          <t>Texts, Symbols &amp; Containers</t>
        </is>
      </c>
      <c r="G1352" s="209" t="inlineStr">
        <is>
          <t>orientation-maps-to</t>
        </is>
      </c>
      <c r="H1352" s="209" t="inlineStr">
        <is>
          <t>Source Corpus.Distinctive_Contribution</t>
        </is>
      </c>
      <c r="I1352" s="209" t="inlineStr">
        <is>
          <t>low</t>
        </is>
      </c>
      <c r="J1352" s="209" t="inlineStr">
        <is>
          <t>Corpus orientation only</t>
        </is>
      </c>
      <c r="K1352" s="209" t="inlineStr">
        <is>
          <t>Needs source-specific verification</t>
        </is>
      </c>
      <c r="L1352" s="209" t="inlineStr">
        <is>
          <t>https://en.wikipedia.org/wiki/Game_of_Thrones</t>
        </is>
      </c>
      <c r="M1352" s="209" t="inlineStr">
        <is>
          <t>Comparative navigation coordinate; not a canonical source entry or claim of exact equivalence.</t>
        </is>
      </c>
    </row>
    <row r="1353">
      <c r="A1353" s="209" t="inlineStr">
        <is>
          <t>CON-1352</t>
        </is>
      </c>
      <c r="B1353" s="209" t="inlineStr">
        <is>
          <t>SRC-265</t>
        </is>
      </c>
      <c r="C1353" s="209" t="inlineStr">
        <is>
          <t>House of the Dragon</t>
        </is>
      </c>
      <c r="D1353" s="209" t="inlineStr">
        <is>
          <t>Dragon-rider dynasty</t>
        </is>
      </c>
      <c r="E1353" s="209" t="inlineStr">
        <is>
          <t>PPL-800; INS-400</t>
        </is>
      </c>
      <c r="F1353" s="209" t="inlineStr">
        <is>
          <t>Dragons and Legendary Beasts; Kinship, Political, and Secret Organizations</t>
        </is>
      </c>
      <c r="G1353" s="209" t="inlineStr">
        <is>
          <t>orientation-maps-to</t>
        </is>
      </c>
      <c r="H1353" s="209" t="inlineStr">
        <is>
          <t>Source Corpus.Distinctive_Contribution</t>
        </is>
      </c>
      <c r="I1353" s="209" t="inlineStr">
        <is>
          <t>moderate</t>
        </is>
      </c>
      <c r="J1353" s="209" t="inlineStr">
        <is>
          <t>Corpus orientation only</t>
        </is>
      </c>
      <c r="K1353" s="209" t="inlineStr">
        <is>
          <t>Needs source-specific verification</t>
        </is>
      </c>
      <c r="L1353" s="209" t="inlineStr">
        <is>
          <t>https://en.wikipedia.org/wiki/House_of_the_Dragon</t>
        </is>
      </c>
      <c r="M1353" s="209" t="inlineStr">
        <is>
          <t>Comparative navigation coordinate; not a canonical source entry or claim of exact equivalence.</t>
        </is>
      </c>
    </row>
    <row r="1354">
      <c r="A1354" s="209" t="inlineStr">
        <is>
          <t>CON-1353</t>
        </is>
      </c>
      <c r="B1354" s="209" t="inlineStr">
        <is>
          <t>SRC-265</t>
        </is>
      </c>
      <c r="C1354" s="209" t="inlineStr">
        <is>
          <t>House of the Dragon</t>
        </is>
      </c>
      <c r="D1354" s="209" t="inlineStr">
        <is>
          <t>succession war</t>
        </is>
      </c>
      <c r="E1354" s="209" t="inlineStr"/>
      <c r="F1354" s="209" t="inlineStr"/>
      <c r="G1354" s="209" t="inlineStr">
        <is>
          <t>source-describes-concept</t>
        </is>
      </c>
      <c r="H1354" s="209" t="inlineStr">
        <is>
          <t>Source Corpus.Distinctive_Contribution</t>
        </is>
      </c>
      <c r="I1354" s="209" t="inlineStr">
        <is>
          <t>unmapped</t>
        </is>
      </c>
      <c r="J1354" s="209" t="inlineStr">
        <is>
          <t>Corpus orientation only</t>
        </is>
      </c>
      <c r="K1354" s="209" t="inlineStr">
        <is>
          <t>Needs source-specific verification</t>
        </is>
      </c>
      <c r="L1354" s="209" t="inlineStr">
        <is>
          <t>https://en.wikipedia.org/wiki/House_of_the_Dragon</t>
        </is>
      </c>
      <c r="M1354" s="209" t="inlineStr">
        <is>
          <t>Comparative navigation coordinate; not a canonical source entry or claim of exact equivalence.</t>
        </is>
      </c>
    </row>
    <row r="1355">
      <c r="A1355" s="209" t="inlineStr">
        <is>
          <t>CON-1354</t>
        </is>
      </c>
      <c r="B1355" s="209" t="inlineStr">
        <is>
          <t>SRC-265</t>
        </is>
      </c>
      <c r="C1355" s="209" t="inlineStr">
        <is>
          <t>House of the Dragon</t>
        </is>
      </c>
      <c r="D1355" s="209" t="inlineStr">
        <is>
          <t>court offices</t>
        </is>
      </c>
      <c r="E1355" s="209" t="inlineStr">
        <is>
          <t>ROL-703</t>
        </is>
      </c>
      <c r="F1355" s="209" t="inlineStr">
        <is>
          <t>Noble</t>
        </is>
      </c>
      <c r="G1355" s="209" t="inlineStr">
        <is>
          <t>orientation-maps-to</t>
        </is>
      </c>
      <c r="H1355" s="209" t="inlineStr">
        <is>
          <t>Source Corpus.Distinctive_Contribution</t>
        </is>
      </c>
      <c r="I1355" s="209" t="inlineStr">
        <is>
          <t>moderate</t>
        </is>
      </c>
      <c r="J1355" s="209" t="inlineStr">
        <is>
          <t>Corpus orientation only</t>
        </is>
      </c>
      <c r="K1355" s="209" t="inlineStr">
        <is>
          <t>Needs source-specific verification</t>
        </is>
      </c>
      <c r="L1355" s="209" t="inlineStr">
        <is>
          <t>https://en.wikipedia.org/wiki/House_of_the_Dragon</t>
        </is>
      </c>
      <c r="M1355" s="209" t="inlineStr">
        <is>
          <t>Comparative navigation coordinate; not a canonical source entry or claim of exact equivalence.</t>
        </is>
      </c>
    </row>
    <row r="1356">
      <c r="A1356" s="209" t="inlineStr">
        <is>
          <t>CON-1355</t>
        </is>
      </c>
      <c r="B1356" s="209" t="inlineStr">
        <is>
          <t>SRC-265</t>
        </is>
      </c>
      <c r="C1356" s="209" t="inlineStr">
        <is>
          <t>House of the Dragon</t>
        </is>
      </c>
      <c r="D1356" s="209" t="inlineStr">
        <is>
          <t>family factions</t>
        </is>
      </c>
      <c r="E1356" s="209" t="inlineStr">
        <is>
          <t>INS-000</t>
        </is>
      </c>
      <c r="F1356" s="209" t="inlineStr">
        <is>
          <t>Institutions &amp; Affiliations</t>
        </is>
      </c>
      <c r="G1356" s="209" t="inlineStr">
        <is>
          <t>orientation-maps-to</t>
        </is>
      </c>
      <c r="H1356" s="209" t="inlineStr">
        <is>
          <t>Source Corpus.Distinctive_Contribution</t>
        </is>
      </c>
      <c r="I1356" s="209" t="inlineStr">
        <is>
          <t>low</t>
        </is>
      </c>
      <c r="J1356" s="209" t="inlineStr">
        <is>
          <t>Corpus orientation only</t>
        </is>
      </c>
      <c r="K1356" s="209" t="inlineStr">
        <is>
          <t>Needs source-specific verification</t>
        </is>
      </c>
      <c r="L1356" s="209" t="inlineStr">
        <is>
          <t>https://en.wikipedia.org/wiki/House_of_the_Dragon</t>
        </is>
      </c>
      <c r="M1356" s="209" t="inlineStr">
        <is>
          <t>Comparative navigation coordinate; not a canonical source entry or claim of exact equivalence.</t>
        </is>
      </c>
    </row>
    <row r="1357">
      <c r="A1357" s="209" t="inlineStr">
        <is>
          <t>CON-1356</t>
        </is>
      </c>
      <c r="B1357" s="209" t="inlineStr">
        <is>
          <t>SRC-265</t>
        </is>
      </c>
      <c r="C1357" s="209" t="inlineStr">
        <is>
          <t>House of the Dragon</t>
        </is>
      </c>
      <c r="D1357" s="209" t="inlineStr">
        <is>
          <t>prophetic legitimacy</t>
        </is>
      </c>
      <c r="E1357" s="209" t="inlineStr">
        <is>
          <t>ROL-409; PWR-407</t>
        </is>
      </c>
      <c r="F1357" s="209" t="inlineStr">
        <is>
          <t>Prophet; Prophecy</t>
        </is>
      </c>
      <c r="G1357" s="209" t="inlineStr">
        <is>
          <t>orientation-maps-to</t>
        </is>
      </c>
      <c r="H1357" s="209" t="inlineStr">
        <is>
          <t>Source Corpus.Distinctive_Contribution</t>
        </is>
      </c>
      <c r="I1357" s="209" t="inlineStr">
        <is>
          <t>moderate</t>
        </is>
      </c>
      <c r="J1357" s="209" t="inlineStr">
        <is>
          <t>Corpus orientation only</t>
        </is>
      </c>
      <c r="K1357" s="209" t="inlineStr">
        <is>
          <t>Needs source-specific verification</t>
        </is>
      </c>
      <c r="L1357" s="209" t="inlineStr">
        <is>
          <t>https://en.wikipedia.org/wiki/House_of_the_Dragon</t>
        </is>
      </c>
      <c r="M1357" s="209" t="inlineStr">
        <is>
          <t>Comparative navigation coordinate; not a canonical source entry or claim of exact equivalence.</t>
        </is>
      </c>
    </row>
    <row r="1358">
      <c r="A1358" s="209" t="inlineStr">
        <is>
          <t>CON-1357</t>
        </is>
      </c>
      <c r="B1358" s="209" t="inlineStr">
        <is>
          <t>SRC-266</t>
        </is>
      </c>
      <c r="C1358" s="209" t="inlineStr">
        <is>
          <t>The Lord of the Rings Film Trilogy</t>
        </is>
      </c>
      <c r="D1358" s="209" t="inlineStr">
        <is>
          <t>Influential visual codification of Tolkien peoples</t>
        </is>
      </c>
      <c r="E1358" s="209" t="inlineStr">
        <is>
          <t>PPL-100</t>
        </is>
      </c>
      <c r="F1358" s="209" t="inlineStr">
        <is>
          <t>Mortal and Natural Peoples</t>
        </is>
      </c>
      <c r="G1358" s="209" t="inlineStr">
        <is>
          <t>orientation-maps-to</t>
        </is>
      </c>
      <c r="H1358" s="209" t="inlineStr">
        <is>
          <t>Source Corpus.Distinctive_Contribution</t>
        </is>
      </c>
      <c r="I1358" s="209" t="inlineStr">
        <is>
          <t>low</t>
        </is>
      </c>
      <c r="J1358" s="209" t="inlineStr">
        <is>
          <t>Corpus orientation only</t>
        </is>
      </c>
      <c r="K1358" s="209" t="inlineStr">
        <is>
          <t>Needs source-specific verification</t>
        </is>
      </c>
      <c r="L1358" s="209" t="inlineStr">
        <is>
          <t>https://en.wikipedia.org/wiki/The_Lord_of_the_Rings_Film_Trilogy</t>
        </is>
      </c>
      <c r="M1358" s="209" t="inlineStr">
        <is>
          <t>Comparative navigation coordinate; not a canonical source entry or claim of exact equivalence.</t>
        </is>
      </c>
    </row>
    <row r="1359">
      <c r="A1359" s="209" t="inlineStr">
        <is>
          <t>CON-1358</t>
        </is>
      </c>
      <c r="B1359" s="209" t="inlineStr">
        <is>
          <t>SRC-266</t>
        </is>
      </c>
      <c r="C1359" s="209" t="inlineStr">
        <is>
          <t>The Lord of the Rings Film Trilogy</t>
        </is>
      </c>
      <c r="D1359" s="209" t="inlineStr">
        <is>
          <t>classes</t>
        </is>
      </c>
      <c r="E1359" s="209" t="inlineStr">
        <is>
          <t>MEC-301</t>
        </is>
      </c>
      <c r="F1359" s="209" t="inlineStr">
        <is>
          <t>Fixed Class</t>
        </is>
      </c>
      <c r="G1359" s="209" t="inlineStr">
        <is>
          <t>orientation-maps-to</t>
        </is>
      </c>
      <c r="H1359" s="209" t="inlineStr">
        <is>
          <t>Source Corpus.Distinctive_Contribution</t>
        </is>
      </c>
      <c r="I1359" s="209" t="inlineStr">
        <is>
          <t>low</t>
        </is>
      </c>
      <c r="J1359" s="209" t="inlineStr">
        <is>
          <t>Corpus orientation only</t>
        </is>
      </c>
      <c r="K1359" s="209" t="inlineStr">
        <is>
          <t>Needs source-specific verification</t>
        </is>
      </c>
      <c r="L1359" s="209" t="inlineStr">
        <is>
          <t>https://en.wikipedia.org/wiki/The_Lord_of_the_Rings_Film_Trilogy</t>
        </is>
      </c>
      <c r="M1359" s="209" t="inlineStr">
        <is>
          <t>Comparative navigation coordinate; not a canonical source entry or claim of exact equivalence.</t>
        </is>
      </c>
    </row>
    <row r="1360">
      <c r="A1360" s="209" t="inlineStr">
        <is>
          <t>CON-1359</t>
        </is>
      </c>
      <c r="B1360" s="209" t="inlineStr">
        <is>
          <t>SRC-266</t>
        </is>
      </c>
      <c r="C1360" s="209" t="inlineStr">
        <is>
          <t>The Lord of the Rings Film Trilogy</t>
        </is>
      </c>
      <c r="D1360" s="209" t="inlineStr">
        <is>
          <t>monsters</t>
        </is>
      </c>
      <c r="E1360" s="209" t="inlineStr">
        <is>
          <t>PPL-000</t>
        </is>
      </c>
      <c r="F1360" s="209" t="inlineStr">
        <is>
          <t>People &amp; Beings</t>
        </is>
      </c>
      <c r="G1360" s="209" t="inlineStr">
        <is>
          <t>orientation-maps-to</t>
        </is>
      </c>
      <c r="H1360" s="209" t="inlineStr">
        <is>
          <t>Source Corpus.Distinctive_Contribution</t>
        </is>
      </c>
      <c r="I1360" s="209" t="inlineStr">
        <is>
          <t>low</t>
        </is>
      </c>
      <c r="J1360" s="209" t="inlineStr">
        <is>
          <t>Corpus orientation only</t>
        </is>
      </c>
      <c r="K1360" s="209" t="inlineStr">
        <is>
          <t>Needs source-specific verification</t>
        </is>
      </c>
      <c r="L1360" s="209" t="inlineStr">
        <is>
          <t>https://en.wikipedia.org/wiki/The_Lord_of_the_Rings_Film_Trilogy</t>
        </is>
      </c>
      <c r="M1360" s="209" t="inlineStr">
        <is>
          <t>Comparative navigation coordinate; not a canonical source entry or claim of exact equivalence.</t>
        </is>
      </c>
    </row>
    <row r="1361">
      <c r="A1361" s="209" t="inlineStr">
        <is>
          <t>CON-1360</t>
        </is>
      </c>
      <c r="B1361" s="209" t="inlineStr">
        <is>
          <t>SRC-266</t>
        </is>
      </c>
      <c r="C1361" s="209" t="inlineStr">
        <is>
          <t>The Lord of the Rings Film Trilogy</t>
        </is>
      </c>
      <c r="D1361" s="209" t="inlineStr">
        <is>
          <t>and fellowship roles</t>
        </is>
      </c>
      <c r="E1361" s="209" t="inlineStr">
        <is>
          <t>NAR-200</t>
        </is>
      </c>
      <c r="F1361" s="209" t="inlineStr">
        <is>
          <t>Companion, Mentor, and Party Archetypes</t>
        </is>
      </c>
      <c r="G1361" s="209" t="inlineStr">
        <is>
          <t>orientation-maps-to</t>
        </is>
      </c>
      <c r="H1361" s="209" t="inlineStr">
        <is>
          <t>Source Corpus.Distinctive_Contribution</t>
        </is>
      </c>
      <c r="I1361" s="209" t="inlineStr">
        <is>
          <t>low</t>
        </is>
      </c>
      <c r="J1361" s="209" t="inlineStr">
        <is>
          <t>Corpus orientation only</t>
        </is>
      </c>
      <c r="K1361" s="209" t="inlineStr">
        <is>
          <t>Needs source-specific verification</t>
        </is>
      </c>
      <c r="L1361" s="209" t="inlineStr">
        <is>
          <t>https://en.wikipedia.org/wiki/The_Lord_of_the_Rings_Film_Trilogy</t>
        </is>
      </c>
      <c r="M1361" s="209" t="inlineStr">
        <is>
          <t>Comparative navigation coordinate; not a canonical source entry or claim of exact equivalence.</t>
        </is>
      </c>
    </row>
    <row r="1362">
      <c r="A1362" s="209" t="inlineStr">
        <is>
          <t>CON-1361</t>
        </is>
      </c>
      <c r="B1362" s="209" t="inlineStr">
        <is>
          <t>SRC-267</t>
        </is>
      </c>
      <c r="C1362" s="209" t="inlineStr">
        <is>
          <t>The Rings of Power</t>
        </is>
      </c>
      <c r="D1362" s="209" t="inlineStr">
        <is>
          <t>Second Age adaptation</t>
        </is>
      </c>
      <c r="E1362" s="209" t="inlineStr"/>
      <c r="F1362" s="209" t="inlineStr"/>
      <c r="G1362" s="209" t="inlineStr">
        <is>
          <t>source-describes-concept</t>
        </is>
      </c>
      <c r="H1362" s="209" t="inlineStr">
        <is>
          <t>Source Corpus.Distinctive_Contribution</t>
        </is>
      </c>
      <c r="I1362" s="209" t="inlineStr">
        <is>
          <t>unmapped</t>
        </is>
      </c>
      <c r="J1362" s="209" t="inlineStr">
        <is>
          <t>Corpus orientation only</t>
        </is>
      </c>
      <c r="K1362" s="209" t="inlineStr">
        <is>
          <t>Needs source-specific verification</t>
        </is>
      </c>
      <c r="L1362" s="209" t="inlineStr">
        <is>
          <t>https://en.wikipedia.org/wiki/The_Rings_of_Power</t>
        </is>
      </c>
      <c r="M1362" s="209" t="inlineStr">
        <is>
          <t>Comparative navigation coordinate; not a canonical source entry or claim of exact equivalence.</t>
        </is>
      </c>
    </row>
    <row r="1363">
      <c r="A1363" s="209" t="inlineStr">
        <is>
          <t>CON-1362</t>
        </is>
      </c>
      <c r="B1363" s="209" t="inlineStr">
        <is>
          <t>SRC-267</t>
        </is>
      </c>
      <c r="C1363" s="209" t="inlineStr">
        <is>
          <t>The Rings of Power</t>
        </is>
      </c>
      <c r="D1363" s="209" t="inlineStr">
        <is>
          <t>elves</t>
        </is>
      </c>
      <c r="E1363" s="209" t="inlineStr">
        <is>
          <t>PPL-102</t>
        </is>
      </c>
      <c r="F1363" s="209" t="inlineStr">
        <is>
          <t>Elf-Derived Peoples</t>
        </is>
      </c>
      <c r="G1363" s="209" t="inlineStr">
        <is>
          <t>orientation-maps-to</t>
        </is>
      </c>
      <c r="H1363" s="209" t="inlineStr">
        <is>
          <t>Source Corpus.Distinctive_Contribution</t>
        </is>
      </c>
      <c r="I1363" s="209" t="inlineStr">
        <is>
          <t>high</t>
        </is>
      </c>
      <c r="J1363" s="209" t="inlineStr">
        <is>
          <t>Corpus orientation only</t>
        </is>
      </c>
      <c r="K1363" s="209" t="inlineStr">
        <is>
          <t>Needs source-specific verification</t>
        </is>
      </c>
      <c r="L1363" s="209" t="inlineStr">
        <is>
          <t>https://en.wikipedia.org/wiki/The_Rings_of_Power</t>
        </is>
      </c>
      <c r="M1363" s="209" t="inlineStr">
        <is>
          <t>Comparative navigation coordinate; not a canonical source entry or claim of exact equivalence.</t>
        </is>
      </c>
    </row>
    <row r="1364">
      <c r="A1364" s="209" t="inlineStr">
        <is>
          <t>CON-1363</t>
        </is>
      </c>
      <c r="B1364" s="209" t="inlineStr">
        <is>
          <t>SRC-267</t>
        </is>
      </c>
      <c r="C1364" s="209" t="inlineStr">
        <is>
          <t>The Rings of Power</t>
        </is>
      </c>
      <c r="D1364" s="209" t="inlineStr">
        <is>
          <t>dwarves</t>
        </is>
      </c>
      <c r="E1364" s="209" t="inlineStr">
        <is>
          <t>PPL-103</t>
        </is>
      </c>
      <c r="F1364" s="209" t="inlineStr">
        <is>
          <t>Dwarf-Derived Peoples</t>
        </is>
      </c>
      <c r="G1364" s="209" t="inlineStr">
        <is>
          <t>orientation-maps-to</t>
        </is>
      </c>
      <c r="H1364" s="209" t="inlineStr">
        <is>
          <t>Source Corpus.Distinctive_Contribution</t>
        </is>
      </c>
      <c r="I1364" s="209" t="inlineStr">
        <is>
          <t>high</t>
        </is>
      </c>
      <c r="J1364" s="209" t="inlineStr">
        <is>
          <t>Corpus orientation only</t>
        </is>
      </c>
      <c r="K1364" s="209" t="inlineStr">
        <is>
          <t>Needs source-specific verification</t>
        </is>
      </c>
      <c r="L1364" s="209" t="inlineStr">
        <is>
          <t>https://en.wikipedia.org/wiki/The_Rings_of_Power</t>
        </is>
      </c>
      <c r="M1364" s="209" t="inlineStr">
        <is>
          <t>Comparative navigation coordinate; not a canonical source entry or claim of exact equivalence.</t>
        </is>
      </c>
    </row>
    <row r="1365">
      <c r="A1365" s="209" t="inlineStr">
        <is>
          <t>CON-1364</t>
        </is>
      </c>
      <c r="B1365" s="209" t="inlineStr">
        <is>
          <t>SRC-267</t>
        </is>
      </c>
      <c r="C1365" s="209" t="inlineStr">
        <is>
          <t>The Rings of Power</t>
        </is>
      </c>
      <c r="D1365" s="209" t="inlineStr">
        <is>
          <t>Númenor</t>
        </is>
      </c>
      <c r="E1365" s="209" t="inlineStr"/>
      <c r="F1365" s="209" t="inlineStr"/>
      <c r="G1365" s="209" t="inlineStr">
        <is>
          <t>source-describes-concept</t>
        </is>
      </c>
      <c r="H1365" s="209" t="inlineStr">
        <is>
          <t>Source Corpus.Distinctive_Contribution</t>
        </is>
      </c>
      <c r="I1365" s="209" t="inlineStr">
        <is>
          <t>unmapped</t>
        </is>
      </c>
      <c r="J1365" s="209" t="inlineStr">
        <is>
          <t>Corpus orientation only</t>
        </is>
      </c>
      <c r="K1365" s="209" t="inlineStr">
        <is>
          <t>Needs source-specific verification</t>
        </is>
      </c>
      <c r="L1365" s="209" t="inlineStr">
        <is>
          <t>https://en.wikipedia.org/wiki/The_Rings_of_Power</t>
        </is>
      </c>
      <c r="M1365" s="209" t="inlineStr">
        <is>
          <t>Comparative navigation coordinate; not a canonical source entry or claim of exact equivalence.</t>
        </is>
      </c>
    </row>
    <row r="1366">
      <c r="A1366" s="209" t="inlineStr">
        <is>
          <t>CON-1365</t>
        </is>
      </c>
      <c r="B1366" s="209" t="inlineStr">
        <is>
          <t>SRC-267</t>
        </is>
      </c>
      <c r="C1366" s="209" t="inlineStr">
        <is>
          <t>The Rings of Power</t>
        </is>
      </c>
      <c r="D1366" s="209" t="inlineStr">
        <is>
          <t>proto-Harfoots</t>
        </is>
      </c>
      <c r="E1366" s="209" t="inlineStr"/>
      <c r="F1366" s="209" t="inlineStr"/>
      <c r="G1366" s="209" t="inlineStr">
        <is>
          <t>source-describes-concept</t>
        </is>
      </c>
      <c r="H1366" s="209" t="inlineStr">
        <is>
          <t>Source Corpus.Distinctive_Contribution</t>
        </is>
      </c>
      <c r="I1366" s="209" t="inlineStr">
        <is>
          <t>unmapped</t>
        </is>
      </c>
      <c r="J1366" s="209" t="inlineStr">
        <is>
          <t>Corpus orientation only</t>
        </is>
      </c>
      <c r="K1366" s="209" t="inlineStr">
        <is>
          <t>Needs source-specific verification</t>
        </is>
      </c>
      <c r="L1366" s="209" t="inlineStr">
        <is>
          <t>https://en.wikipedia.org/wiki/The_Rings_of_Power</t>
        </is>
      </c>
      <c r="M1366" s="209" t="inlineStr">
        <is>
          <t>Comparative navigation coordinate; not a canonical source entry or claim of exact equivalence.</t>
        </is>
      </c>
    </row>
    <row r="1367">
      <c r="A1367" s="209" t="inlineStr">
        <is>
          <t>CON-1366</t>
        </is>
      </c>
      <c r="B1367" s="209" t="inlineStr">
        <is>
          <t>SRC-267</t>
        </is>
      </c>
      <c r="C1367" s="209" t="inlineStr">
        <is>
          <t>The Rings of Power</t>
        </is>
      </c>
      <c r="D1367" s="209" t="inlineStr">
        <is>
          <t>divine beings and forging</t>
        </is>
      </c>
      <c r="E1367" s="209" t="inlineStr">
        <is>
          <t>PPL-400</t>
        </is>
      </c>
      <c r="F1367" s="209" t="inlineStr">
        <is>
          <t>Divine and Celestial Beings</t>
        </is>
      </c>
      <c r="G1367" s="209" t="inlineStr">
        <is>
          <t>orientation-maps-to</t>
        </is>
      </c>
      <c r="H1367" s="209" t="inlineStr">
        <is>
          <t>Source Corpus.Distinctive_Contribution</t>
        </is>
      </c>
      <c r="I1367" s="209" t="inlineStr">
        <is>
          <t>moderate</t>
        </is>
      </c>
      <c r="J1367" s="209" t="inlineStr">
        <is>
          <t>Corpus orientation only</t>
        </is>
      </c>
      <c r="K1367" s="209" t="inlineStr">
        <is>
          <t>Needs source-specific verification</t>
        </is>
      </c>
      <c r="L1367" s="209" t="inlineStr">
        <is>
          <t>https://en.wikipedia.org/wiki/The_Rings_of_Power</t>
        </is>
      </c>
      <c r="M1367" s="209" t="inlineStr">
        <is>
          <t>Comparative navigation coordinate; not a canonical source entry or claim of exact equivalence.</t>
        </is>
      </c>
    </row>
    <row r="1368">
      <c r="A1368" s="209" t="inlineStr">
        <is>
          <t>CON-1367</t>
        </is>
      </c>
      <c r="B1368" s="209" t="inlineStr">
        <is>
          <t>SRC-268</t>
        </is>
      </c>
      <c r="C1368" s="209" t="inlineStr">
        <is>
          <t>The Witcher Television Series</t>
        </is>
      </c>
      <c r="D1368" s="209" t="inlineStr">
        <is>
          <t>Adapted witchers</t>
        </is>
      </c>
      <c r="E1368" s="209" t="inlineStr">
        <is>
          <t>ROL-810</t>
        </is>
      </c>
      <c r="F1368" s="209" t="inlineStr">
        <is>
          <t>Witcher and Alchemical Monster Hunter</t>
        </is>
      </c>
      <c r="G1368" s="209" t="inlineStr">
        <is>
          <t>orientation-maps-to</t>
        </is>
      </c>
      <c r="H1368" s="209" t="inlineStr">
        <is>
          <t>Source Corpus.Distinctive_Contribution</t>
        </is>
      </c>
      <c r="I1368" s="209" t="inlineStr">
        <is>
          <t>high</t>
        </is>
      </c>
      <c r="J1368" s="209" t="inlineStr">
        <is>
          <t>Corpus orientation only</t>
        </is>
      </c>
      <c r="K1368" s="209" t="inlineStr">
        <is>
          <t>Needs source-specific verification</t>
        </is>
      </c>
      <c r="L1368" s="209" t="inlineStr">
        <is>
          <t>https://en.wikipedia.org/wiki/The_Witcher_Television_Series</t>
        </is>
      </c>
      <c r="M1368" s="209" t="inlineStr">
        <is>
          <t>Comparative navigation coordinate; not a canonical source entry or claim of exact equivalence.</t>
        </is>
      </c>
    </row>
    <row r="1369">
      <c r="A1369" s="209" t="inlineStr">
        <is>
          <t>CON-1368</t>
        </is>
      </c>
      <c r="B1369" s="209" t="inlineStr">
        <is>
          <t>SRC-268</t>
        </is>
      </c>
      <c r="C1369" s="209" t="inlineStr">
        <is>
          <t>The Witcher Television Series</t>
        </is>
      </c>
      <c r="D1369" s="209" t="inlineStr">
        <is>
          <t>sorcerers</t>
        </is>
      </c>
      <c r="E1369" s="209" t="inlineStr">
        <is>
          <t>ROL-302</t>
        </is>
      </c>
      <c r="F1369" s="209" t="inlineStr">
        <is>
          <t>Sorcerer</t>
        </is>
      </c>
      <c r="G1369" s="209" t="inlineStr">
        <is>
          <t>orientation-maps-to</t>
        </is>
      </c>
      <c r="H1369" s="209" t="inlineStr">
        <is>
          <t>Source Corpus.Distinctive_Contribution</t>
        </is>
      </c>
      <c r="I1369" s="209" t="inlineStr">
        <is>
          <t>high</t>
        </is>
      </c>
      <c r="J1369" s="209" t="inlineStr">
        <is>
          <t>Corpus orientation only</t>
        </is>
      </c>
      <c r="K1369" s="209" t="inlineStr">
        <is>
          <t>Needs source-specific verification</t>
        </is>
      </c>
      <c r="L1369" s="209" t="inlineStr">
        <is>
          <t>https://en.wikipedia.org/wiki/The_Witcher_Television_Series</t>
        </is>
      </c>
      <c r="M1369" s="209" t="inlineStr">
        <is>
          <t>Comparative navigation coordinate; not a canonical source entry or claim of exact equivalence.</t>
        </is>
      </c>
    </row>
    <row r="1370">
      <c r="A1370" s="209" t="inlineStr">
        <is>
          <t>CON-1369</t>
        </is>
      </c>
      <c r="B1370" s="209" t="inlineStr">
        <is>
          <t>SRC-268</t>
        </is>
      </c>
      <c r="C1370" s="209" t="inlineStr">
        <is>
          <t>The Witcher Television Series</t>
        </is>
      </c>
      <c r="D1370" s="209" t="inlineStr">
        <is>
          <t>elves</t>
        </is>
      </c>
      <c r="E1370" s="209" t="inlineStr">
        <is>
          <t>PPL-102</t>
        </is>
      </c>
      <c r="F1370" s="209" t="inlineStr">
        <is>
          <t>Elf-Derived Peoples</t>
        </is>
      </c>
      <c r="G1370" s="209" t="inlineStr">
        <is>
          <t>orientation-maps-to</t>
        </is>
      </c>
      <c r="H1370" s="209" t="inlineStr">
        <is>
          <t>Source Corpus.Distinctive_Contribution</t>
        </is>
      </c>
      <c r="I1370" s="209" t="inlineStr">
        <is>
          <t>high</t>
        </is>
      </c>
      <c r="J1370" s="209" t="inlineStr">
        <is>
          <t>Corpus orientation only</t>
        </is>
      </c>
      <c r="K1370" s="209" t="inlineStr">
        <is>
          <t>Needs source-specific verification</t>
        </is>
      </c>
      <c r="L1370" s="209" t="inlineStr">
        <is>
          <t>https://en.wikipedia.org/wiki/The_Witcher_Television_Series</t>
        </is>
      </c>
      <c r="M1370" s="209" t="inlineStr">
        <is>
          <t>Comparative navigation coordinate; not a canonical source entry or claim of exact equivalence.</t>
        </is>
      </c>
    </row>
    <row r="1371">
      <c r="A1371" s="209" t="inlineStr">
        <is>
          <t>CON-1370</t>
        </is>
      </c>
      <c r="B1371" s="209" t="inlineStr">
        <is>
          <t>SRC-268</t>
        </is>
      </c>
      <c r="C1371" s="209" t="inlineStr">
        <is>
          <t>The Witcher Television Series</t>
        </is>
      </c>
      <c r="D1371" s="209" t="inlineStr">
        <is>
          <t>monsters</t>
        </is>
      </c>
      <c r="E1371" s="209" t="inlineStr">
        <is>
          <t>PPL-000</t>
        </is>
      </c>
      <c r="F1371" s="209" t="inlineStr">
        <is>
          <t>People &amp; Beings</t>
        </is>
      </c>
      <c r="G1371" s="209" t="inlineStr">
        <is>
          <t>orientation-maps-to</t>
        </is>
      </c>
      <c r="H1371" s="209" t="inlineStr">
        <is>
          <t>Source Corpus.Distinctive_Contribution</t>
        </is>
      </c>
      <c r="I1371" s="209" t="inlineStr">
        <is>
          <t>low</t>
        </is>
      </c>
      <c r="J1371" s="209" t="inlineStr">
        <is>
          <t>Corpus orientation only</t>
        </is>
      </c>
      <c r="K1371" s="209" t="inlineStr">
        <is>
          <t>Needs source-specific verification</t>
        </is>
      </c>
      <c r="L1371" s="209" t="inlineStr">
        <is>
          <t>https://en.wikipedia.org/wiki/The_Witcher_Television_Series</t>
        </is>
      </c>
      <c r="M1371" s="209" t="inlineStr">
        <is>
          <t>Comparative navigation coordinate; not a canonical source entry or claim of exact equivalence.</t>
        </is>
      </c>
    </row>
    <row r="1372">
      <c r="A1372" s="209" t="inlineStr">
        <is>
          <t>CON-1371</t>
        </is>
      </c>
      <c r="B1372" s="209" t="inlineStr">
        <is>
          <t>SRC-268</t>
        </is>
      </c>
      <c r="C1372" s="209" t="inlineStr">
        <is>
          <t>The Witcher Television Series</t>
        </is>
      </c>
      <c r="D1372" s="209" t="inlineStr">
        <is>
          <t>timelines and schools</t>
        </is>
      </c>
      <c r="E1372" s="209" t="inlineStr">
        <is>
          <t>INS-309</t>
        </is>
      </c>
      <c r="F1372" s="209" t="inlineStr">
        <is>
          <t>Magical College or School</t>
        </is>
      </c>
      <c r="G1372" s="209" t="inlineStr">
        <is>
          <t>orientation-maps-to</t>
        </is>
      </c>
      <c r="H1372" s="209" t="inlineStr">
        <is>
          <t>Source Corpus.Distinctive_Contribution</t>
        </is>
      </c>
      <c r="I1372" s="209" t="inlineStr">
        <is>
          <t>moderate</t>
        </is>
      </c>
      <c r="J1372" s="209" t="inlineStr">
        <is>
          <t>Corpus orientation only</t>
        </is>
      </c>
      <c r="K1372" s="209" t="inlineStr">
        <is>
          <t>Needs source-specific verification</t>
        </is>
      </c>
      <c r="L1372" s="209" t="inlineStr">
        <is>
          <t>https://en.wikipedia.org/wiki/The_Witcher_Television_Series</t>
        </is>
      </c>
      <c r="M1372" s="209" t="inlineStr">
        <is>
          <t>Comparative navigation coordinate; not a canonical source entry or claim of exact equivalence.</t>
        </is>
      </c>
    </row>
    <row r="1373">
      <c r="A1373" s="209" t="inlineStr">
        <is>
          <t>CON-1372</t>
        </is>
      </c>
      <c r="B1373" s="209" t="inlineStr">
        <is>
          <t>SRC-268</t>
        </is>
      </c>
      <c r="C1373" s="209" t="inlineStr">
        <is>
          <t>The Witcher Television Series</t>
        </is>
      </c>
      <c r="D1373" s="209" t="inlineStr">
        <is>
          <t>track divergences</t>
        </is>
      </c>
      <c r="E1373" s="209" t="inlineStr"/>
      <c r="F1373" s="209" t="inlineStr"/>
      <c r="G1373" s="209" t="inlineStr">
        <is>
          <t>source-describes-concept</t>
        </is>
      </c>
      <c r="H1373" s="209" t="inlineStr">
        <is>
          <t>Source Corpus.Distinctive_Contribution</t>
        </is>
      </c>
      <c r="I1373" s="209" t="inlineStr">
        <is>
          <t>unmapped</t>
        </is>
      </c>
      <c r="J1373" s="209" t="inlineStr">
        <is>
          <t>Corpus orientation only</t>
        </is>
      </c>
      <c r="K1373" s="209" t="inlineStr">
        <is>
          <t>Needs source-specific verification</t>
        </is>
      </c>
      <c r="L1373" s="209" t="inlineStr">
        <is>
          <t>https://en.wikipedia.org/wiki/The_Witcher_Television_Series</t>
        </is>
      </c>
      <c r="M1373" s="209" t="inlineStr">
        <is>
          <t>Comparative navigation coordinate; not a canonical source entry or claim of exact equivalence.</t>
        </is>
      </c>
    </row>
    <row r="1374">
      <c r="A1374" s="209" t="inlineStr">
        <is>
          <t>CON-1373</t>
        </is>
      </c>
      <c r="B1374" s="209" t="inlineStr">
        <is>
          <t>SRC-269</t>
        </is>
      </c>
      <c r="C1374" s="209" t="inlineStr">
        <is>
          <t>The Wheel of Time Television Series</t>
        </is>
      </c>
      <c r="D1374" s="209" t="inlineStr">
        <is>
          <t>Adapted channelers</t>
        </is>
      </c>
      <c r="E1374" s="209" t="inlineStr"/>
      <c r="F1374" s="209" t="inlineStr"/>
      <c r="G1374" s="209" t="inlineStr">
        <is>
          <t>source-describes-concept</t>
        </is>
      </c>
      <c r="H1374" s="209" t="inlineStr">
        <is>
          <t>Source Corpus.Distinctive_Contribution</t>
        </is>
      </c>
      <c r="I1374" s="209" t="inlineStr">
        <is>
          <t>unmapped</t>
        </is>
      </c>
      <c r="J1374" s="209" t="inlineStr">
        <is>
          <t>Corpus orientation only</t>
        </is>
      </c>
      <c r="K1374" s="209" t="inlineStr">
        <is>
          <t>Needs source-specific verification</t>
        </is>
      </c>
      <c r="L1374" s="209" t="inlineStr">
        <is>
          <t>https://en.wikipedia.org/wiki/The_Wheel_of_Time_Television_Series</t>
        </is>
      </c>
      <c r="M1374" s="209" t="inlineStr">
        <is>
          <t>Comparative navigation coordinate; not a canonical source entry or claim of exact equivalence.</t>
        </is>
      </c>
    </row>
    <row r="1375">
      <c r="A1375" s="209" t="inlineStr">
        <is>
          <t>CON-1374</t>
        </is>
      </c>
      <c r="B1375" s="209" t="inlineStr">
        <is>
          <t>SRC-269</t>
        </is>
      </c>
      <c r="C1375" s="209" t="inlineStr">
        <is>
          <t>The Wheel of Time Television Series</t>
        </is>
      </c>
      <c r="D1375" s="209" t="inlineStr">
        <is>
          <t>Ajahs</t>
        </is>
      </c>
      <c r="E1375" s="209" t="inlineStr"/>
      <c r="F1375" s="209" t="inlineStr"/>
      <c r="G1375" s="209" t="inlineStr">
        <is>
          <t>source-describes-concept</t>
        </is>
      </c>
      <c r="H1375" s="209" t="inlineStr">
        <is>
          <t>Source Corpus.Distinctive_Contribution</t>
        </is>
      </c>
      <c r="I1375" s="209" t="inlineStr">
        <is>
          <t>unmapped</t>
        </is>
      </c>
      <c r="J1375" s="209" t="inlineStr">
        <is>
          <t>Corpus orientation only</t>
        </is>
      </c>
      <c r="K1375" s="209" t="inlineStr">
        <is>
          <t>Needs source-specific verification</t>
        </is>
      </c>
      <c r="L1375" s="209" t="inlineStr">
        <is>
          <t>https://en.wikipedia.org/wiki/The_Wheel_of_Time_Television_Series</t>
        </is>
      </c>
      <c r="M1375" s="209" t="inlineStr">
        <is>
          <t>Comparative navigation coordinate; not a canonical source entry or claim of exact equivalence.</t>
        </is>
      </c>
    </row>
    <row r="1376">
      <c r="A1376" s="209" t="inlineStr">
        <is>
          <t>CON-1375</t>
        </is>
      </c>
      <c r="B1376" s="209" t="inlineStr">
        <is>
          <t>SRC-269</t>
        </is>
      </c>
      <c r="C1376" s="209" t="inlineStr">
        <is>
          <t>The Wheel of Time Television Series</t>
        </is>
      </c>
      <c r="D1376" s="209" t="inlineStr">
        <is>
          <t>Warders</t>
        </is>
      </c>
      <c r="E1376" s="209" t="inlineStr"/>
      <c r="F1376" s="209" t="inlineStr"/>
      <c r="G1376" s="209" t="inlineStr">
        <is>
          <t>source-describes-concept</t>
        </is>
      </c>
      <c r="H1376" s="209" t="inlineStr">
        <is>
          <t>Source Corpus.Distinctive_Contribution</t>
        </is>
      </c>
      <c r="I1376" s="209" t="inlineStr">
        <is>
          <t>unmapped</t>
        </is>
      </c>
      <c r="J1376" s="209" t="inlineStr">
        <is>
          <t>Corpus orientation only</t>
        </is>
      </c>
      <c r="K1376" s="209" t="inlineStr">
        <is>
          <t>Needs source-specific verification</t>
        </is>
      </c>
      <c r="L1376" s="209" t="inlineStr">
        <is>
          <t>https://en.wikipedia.org/wiki/The_Wheel_of_Time_Television_Series</t>
        </is>
      </c>
      <c r="M1376" s="209" t="inlineStr">
        <is>
          <t>Comparative navigation coordinate; not a canonical source entry or claim of exact equivalence.</t>
        </is>
      </c>
    </row>
    <row r="1377">
      <c r="A1377" s="209" t="inlineStr">
        <is>
          <t>CON-1376</t>
        </is>
      </c>
      <c r="B1377" s="209" t="inlineStr">
        <is>
          <t>SRC-269</t>
        </is>
      </c>
      <c r="C1377" s="209" t="inlineStr">
        <is>
          <t>The Wheel of Time Television Series</t>
        </is>
      </c>
      <c r="D1377" s="209" t="inlineStr">
        <is>
          <t>ta'veren</t>
        </is>
      </c>
      <c r="E1377" s="209" t="inlineStr"/>
      <c r="F1377" s="209" t="inlineStr"/>
      <c r="G1377" s="209" t="inlineStr">
        <is>
          <t>source-describes-concept</t>
        </is>
      </c>
      <c r="H1377" s="209" t="inlineStr">
        <is>
          <t>Source Corpus.Distinctive_Contribution</t>
        </is>
      </c>
      <c r="I1377" s="209" t="inlineStr">
        <is>
          <t>unmapped</t>
        </is>
      </c>
      <c r="J1377" s="209" t="inlineStr">
        <is>
          <t>Corpus orientation only</t>
        </is>
      </c>
      <c r="K1377" s="209" t="inlineStr">
        <is>
          <t>Needs source-specific verification</t>
        </is>
      </c>
      <c r="L1377" s="209" t="inlineStr">
        <is>
          <t>https://en.wikipedia.org/wiki/The_Wheel_of_Time_Television_Series</t>
        </is>
      </c>
      <c r="M1377" s="209" t="inlineStr">
        <is>
          <t>Comparative navigation coordinate; not a canonical source entry or claim of exact equivalence.</t>
        </is>
      </c>
    </row>
    <row r="1378">
      <c r="A1378" s="209" t="inlineStr">
        <is>
          <t>CON-1377</t>
        </is>
      </c>
      <c r="B1378" s="209" t="inlineStr">
        <is>
          <t>SRC-269</t>
        </is>
      </c>
      <c r="C1378" s="209" t="inlineStr">
        <is>
          <t>The Wheel of Time Television Series</t>
        </is>
      </c>
      <c r="D1378" s="209" t="inlineStr">
        <is>
          <t>cultures and Shadow forces</t>
        </is>
      </c>
      <c r="E1378" s="209" t="inlineStr">
        <is>
          <t>CIV-000</t>
        </is>
      </c>
      <c r="F1378" s="209" t="inlineStr">
        <is>
          <t>Civilization &amp; Culture Archetypes</t>
        </is>
      </c>
      <c r="G1378" s="209" t="inlineStr">
        <is>
          <t>orientation-maps-to</t>
        </is>
      </c>
      <c r="H1378" s="209" t="inlineStr">
        <is>
          <t>Source Corpus.Distinctive_Contribution</t>
        </is>
      </c>
      <c r="I1378" s="209" t="inlineStr">
        <is>
          <t>low</t>
        </is>
      </c>
      <c r="J1378" s="209" t="inlineStr">
        <is>
          <t>Corpus orientation only</t>
        </is>
      </c>
      <c r="K1378" s="209" t="inlineStr">
        <is>
          <t>Needs source-specific verification</t>
        </is>
      </c>
      <c r="L1378" s="209" t="inlineStr">
        <is>
          <t>https://en.wikipedia.org/wiki/The_Wheel_of_Time_Television_Series</t>
        </is>
      </c>
      <c r="M1378" s="209" t="inlineStr">
        <is>
          <t>Comparative navigation coordinate; not a canonical source entry or claim of exact equivalence.</t>
        </is>
      </c>
    </row>
    <row r="1379">
      <c r="A1379" s="209" t="inlineStr">
        <is>
          <t>CON-1378</t>
        </is>
      </c>
      <c r="B1379" s="209" t="inlineStr">
        <is>
          <t>SRC-269</t>
        </is>
      </c>
      <c r="C1379" s="209" t="inlineStr">
        <is>
          <t>The Wheel of Time Television Series</t>
        </is>
      </c>
      <c r="D1379" s="209" t="inlineStr">
        <is>
          <t>track divergences</t>
        </is>
      </c>
      <c r="E1379" s="209" t="inlineStr"/>
      <c r="F1379" s="209" t="inlineStr"/>
      <c r="G1379" s="209" t="inlineStr">
        <is>
          <t>source-describes-concept</t>
        </is>
      </c>
      <c r="H1379" s="209" t="inlineStr">
        <is>
          <t>Source Corpus.Distinctive_Contribution</t>
        </is>
      </c>
      <c r="I1379" s="209" t="inlineStr">
        <is>
          <t>unmapped</t>
        </is>
      </c>
      <c r="J1379" s="209" t="inlineStr">
        <is>
          <t>Corpus orientation only</t>
        </is>
      </c>
      <c r="K1379" s="209" t="inlineStr">
        <is>
          <t>Needs source-specific verification</t>
        </is>
      </c>
      <c r="L1379" s="209" t="inlineStr">
        <is>
          <t>https://en.wikipedia.org/wiki/The_Wheel_of_Time_Television_Series</t>
        </is>
      </c>
      <c r="M1379" s="209" t="inlineStr">
        <is>
          <t>Comparative navigation coordinate; not a canonical source entry or claim of exact equivalence.</t>
        </is>
      </c>
    </row>
    <row r="1380">
      <c r="A1380" s="209" t="inlineStr">
        <is>
          <t>CON-1379</t>
        </is>
      </c>
      <c r="B1380" s="209" t="inlineStr">
        <is>
          <t>SRC-270</t>
        </is>
      </c>
      <c r="C1380" s="209" t="inlineStr">
        <is>
          <t>Carnival Row</t>
        </is>
      </c>
      <c r="D1380" s="209" t="inlineStr">
        <is>
          <t>Fae refugees</t>
        </is>
      </c>
      <c r="E1380" s="209" t="inlineStr">
        <is>
          <t>PPL-200</t>
        </is>
      </c>
      <c r="F1380" s="209" t="inlineStr">
        <is>
          <t>Fae, Nature, and Liminal Beings</t>
        </is>
      </c>
      <c r="G1380" s="209" t="inlineStr">
        <is>
          <t>orientation-maps-to</t>
        </is>
      </c>
      <c r="H1380" s="209" t="inlineStr">
        <is>
          <t>Source Corpus.Distinctive_Contribution</t>
        </is>
      </c>
      <c r="I1380" s="209" t="inlineStr">
        <is>
          <t>moderate</t>
        </is>
      </c>
      <c r="J1380" s="209" t="inlineStr">
        <is>
          <t>Corpus orientation only</t>
        </is>
      </c>
      <c r="K1380" s="209" t="inlineStr">
        <is>
          <t>Needs source-specific verification</t>
        </is>
      </c>
      <c r="L1380" s="209" t="inlineStr">
        <is>
          <t>https://en.wikipedia.org/wiki/Carnival_Row</t>
        </is>
      </c>
      <c r="M1380" s="209" t="inlineStr">
        <is>
          <t>Comparative navigation coordinate; not a canonical source entry or claim of exact equivalence.</t>
        </is>
      </c>
    </row>
    <row r="1381">
      <c r="A1381" s="209" t="inlineStr">
        <is>
          <t>CON-1380</t>
        </is>
      </c>
      <c r="B1381" s="209" t="inlineStr">
        <is>
          <t>SRC-270</t>
        </is>
      </c>
      <c r="C1381" s="209" t="inlineStr">
        <is>
          <t>Carnival Row</t>
        </is>
      </c>
      <c r="D1381" s="209" t="inlineStr">
        <is>
          <t>colonial war</t>
        </is>
      </c>
      <c r="E1381" s="209" t="inlineStr">
        <is>
          <t>CIV-405</t>
        </is>
      </c>
      <c r="F1381" s="209" t="inlineStr">
        <is>
          <t>Post-Apocalyptic Remnant</t>
        </is>
      </c>
      <c r="G1381" s="209" t="inlineStr">
        <is>
          <t>orientation-maps-to</t>
        </is>
      </c>
      <c r="H1381" s="209" t="inlineStr">
        <is>
          <t>Source Corpus.Distinctive_Contribution</t>
        </is>
      </c>
      <c r="I1381" s="209" t="inlineStr">
        <is>
          <t>moderate</t>
        </is>
      </c>
      <c r="J1381" s="209" t="inlineStr">
        <is>
          <t>Corpus orientation only</t>
        </is>
      </c>
      <c r="K1381" s="209" t="inlineStr">
        <is>
          <t>Needs source-specific verification</t>
        </is>
      </c>
      <c r="L1381" s="209" t="inlineStr">
        <is>
          <t>https://en.wikipedia.org/wiki/Carnival_Row</t>
        </is>
      </c>
      <c r="M1381" s="209" t="inlineStr">
        <is>
          <t>Comparative navigation coordinate; not a canonical source entry or claim of exact equivalence.</t>
        </is>
      </c>
    </row>
    <row r="1382">
      <c r="A1382" s="209" t="inlineStr">
        <is>
          <t>CON-1381</t>
        </is>
      </c>
      <c r="B1382" s="209" t="inlineStr">
        <is>
          <t>SRC-270</t>
        </is>
      </c>
      <c r="C1382" s="209" t="inlineStr">
        <is>
          <t>Carnival Row</t>
        </is>
      </c>
      <c r="D1382" s="209" t="inlineStr">
        <is>
          <t>urban prejudice</t>
        </is>
      </c>
      <c r="E1382" s="209" t="inlineStr">
        <is>
          <t>CIV-200</t>
        </is>
      </c>
      <c r="F1382" s="209" t="inlineStr">
        <is>
          <t>Settlement and Environmental Archetypes</t>
        </is>
      </c>
      <c r="G1382" s="209" t="inlineStr">
        <is>
          <t>orientation-maps-to</t>
        </is>
      </c>
      <c r="H1382" s="209" t="inlineStr">
        <is>
          <t>Source Corpus.Distinctive_Contribution</t>
        </is>
      </c>
      <c r="I1382" s="209" t="inlineStr">
        <is>
          <t>low</t>
        </is>
      </c>
      <c r="J1382" s="209" t="inlineStr">
        <is>
          <t>Corpus orientation only</t>
        </is>
      </c>
      <c r="K1382" s="209" t="inlineStr">
        <is>
          <t>Needs source-specific verification</t>
        </is>
      </c>
      <c r="L1382" s="209" t="inlineStr">
        <is>
          <t>https://en.wikipedia.org/wiki/Carnival_Row</t>
        </is>
      </c>
      <c r="M1382" s="209" t="inlineStr">
        <is>
          <t>Comparative navigation coordinate; not a canonical source entry or claim of exact equivalence.</t>
        </is>
      </c>
    </row>
    <row r="1383">
      <c r="A1383" s="209" t="inlineStr">
        <is>
          <t>CON-1382</t>
        </is>
      </c>
      <c r="B1383" s="209" t="inlineStr">
        <is>
          <t>SRC-270</t>
        </is>
      </c>
      <c r="C1383" s="209" t="inlineStr">
        <is>
          <t>Carnival Row</t>
        </is>
      </c>
      <c r="D1383" s="209" t="inlineStr">
        <is>
          <t>detective role</t>
        </is>
      </c>
      <c r="E1383" s="209" t="inlineStr"/>
      <c r="F1383" s="209" t="inlineStr"/>
      <c r="G1383" s="209" t="inlineStr">
        <is>
          <t>source-describes-concept</t>
        </is>
      </c>
      <c r="H1383" s="209" t="inlineStr">
        <is>
          <t>Source Corpus.Distinctive_Contribution</t>
        </is>
      </c>
      <c r="I1383" s="209" t="inlineStr">
        <is>
          <t>unmapped</t>
        </is>
      </c>
      <c r="J1383" s="209" t="inlineStr">
        <is>
          <t>Corpus orientation only</t>
        </is>
      </c>
      <c r="K1383" s="209" t="inlineStr">
        <is>
          <t>Needs source-specific verification</t>
        </is>
      </c>
      <c r="L1383" s="209" t="inlineStr">
        <is>
          <t>https://en.wikipedia.org/wiki/Carnival_Row</t>
        </is>
      </c>
      <c r="M1383" s="209" t="inlineStr">
        <is>
          <t>Comparative navigation coordinate; not a canonical source entry or claim of exact equivalence.</t>
        </is>
      </c>
    </row>
    <row r="1384">
      <c r="A1384" s="209" t="inlineStr">
        <is>
          <t>CON-1383</t>
        </is>
      </c>
      <c r="B1384" s="209" t="inlineStr">
        <is>
          <t>SRC-270</t>
        </is>
      </c>
      <c r="C1384" s="209" t="inlineStr">
        <is>
          <t>Carnival Row</t>
        </is>
      </c>
      <c r="D1384" s="209" t="inlineStr">
        <is>
          <t>mixed ancestry</t>
        </is>
      </c>
      <c r="E1384" s="209" t="inlineStr">
        <is>
          <t>PPL-100</t>
        </is>
      </c>
      <c r="F1384" s="209" t="inlineStr">
        <is>
          <t>Mortal and Natural Peoples</t>
        </is>
      </c>
      <c r="G1384" s="209" t="inlineStr">
        <is>
          <t>orientation-maps-to</t>
        </is>
      </c>
      <c r="H1384" s="209" t="inlineStr">
        <is>
          <t>Source Corpus.Distinctive_Contribution</t>
        </is>
      </c>
      <c r="I1384" s="209" t="inlineStr">
        <is>
          <t>low</t>
        </is>
      </c>
      <c r="J1384" s="209" t="inlineStr">
        <is>
          <t>Corpus orientation only</t>
        </is>
      </c>
      <c r="K1384" s="209" t="inlineStr">
        <is>
          <t>Needs source-specific verification</t>
        </is>
      </c>
      <c r="L1384" s="209" t="inlineStr">
        <is>
          <t>https://en.wikipedia.org/wiki/Carnival_Row</t>
        </is>
      </c>
      <c r="M1384" s="209" t="inlineStr">
        <is>
          <t>Comparative navigation coordinate; not a canonical source entry or claim of exact equivalence.</t>
        </is>
      </c>
    </row>
    <row r="1385">
      <c r="A1385" s="209" t="inlineStr">
        <is>
          <t>CON-1384</t>
        </is>
      </c>
      <c r="B1385" s="209" t="inlineStr">
        <is>
          <t>SRC-270</t>
        </is>
      </c>
      <c r="C1385" s="209" t="inlineStr">
        <is>
          <t>Carnival Row</t>
        </is>
      </c>
      <c r="D1385" s="209" t="inlineStr">
        <is>
          <t>political factions</t>
        </is>
      </c>
      <c r="E1385" s="209" t="inlineStr">
        <is>
          <t>INS-000</t>
        </is>
      </c>
      <c r="F1385" s="209" t="inlineStr">
        <is>
          <t>Institutions &amp; Affiliations</t>
        </is>
      </c>
      <c r="G1385" s="209" t="inlineStr">
        <is>
          <t>orientation-maps-to</t>
        </is>
      </c>
      <c r="H1385" s="209" t="inlineStr">
        <is>
          <t>Source Corpus.Distinctive_Contribution</t>
        </is>
      </c>
      <c r="I1385" s="209" t="inlineStr">
        <is>
          <t>low</t>
        </is>
      </c>
      <c r="J1385" s="209" t="inlineStr">
        <is>
          <t>Corpus orientation only</t>
        </is>
      </c>
      <c r="K1385" s="209" t="inlineStr">
        <is>
          <t>Needs source-specific verification</t>
        </is>
      </c>
      <c r="L1385" s="209" t="inlineStr">
        <is>
          <t>https://en.wikipedia.org/wiki/Carnival_Row</t>
        </is>
      </c>
      <c r="M1385" s="209" t="inlineStr">
        <is>
          <t>Comparative navigation coordinate; not a canonical source entry or claim of exact equivalence.</t>
        </is>
      </c>
    </row>
    <row r="1386">
      <c r="A1386" s="209" t="inlineStr">
        <is>
          <t>CON-1385</t>
        </is>
      </c>
      <c r="B1386" s="209" t="inlineStr">
        <is>
          <t>SRC-271</t>
        </is>
      </c>
      <c r="C1386" s="209" t="inlineStr">
        <is>
          <t>The Legend of Vox Machina</t>
        </is>
      </c>
      <c r="D1386" s="209" t="inlineStr">
        <is>
          <t>D&amp;D-derived party roles</t>
        </is>
      </c>
      <c r="E1386" s="209" t="inlineStr">
        <is>
          <t>NAR-200</t>
        </is>
      </c>
      <c r="F1386" s="209" t="inlineStr">
        <is>
          <t>Companion, Mentor, and Party Archetypes</t>
        </is>
      </c>
      <c r="G1386" s="209" t="inlineStr">
        <is>
          <t>orientation-maps-to</t>
        </is>
      </c>
      <c r="H1386" s="209" t="inlineStr">
        <is>
          <t>Source Corpus.Distinctive_Contribution</t>
        </is>
      </c>
      <c r="I1386" s="209" t="inlineStr">
        <is>
          <t>low</t>
        </is>
      </c>
      <c r="J1386" s="209" t="inlineStr">
        <is>
          <t>Corpus orientation only</t>
        </is>
      </c>
      <c r="K1386" s="209" t="inlineStr">
        <is>
          <t>Needs source-specific verification</t>
        </is>
      </c>
      <c r="L1386" s="209" t="inlineStr">
        <is>
          <t>https://en.wikipedia.org/wiki/The_Legend_of_Vox_Machina</t>
        </is>
      </c>
      <c r="M1386" s="209" t="inlineStr">
        <is>
          <t>Comparative navigation coordinate; not a canonical source entry or claim of exact equivalence.</t>
        </is>
      </c>
    </row>
    <row r="1387">
      <c r="A1387" s="209" t="inlineStr">
        <is>
          <t>CON-1386</t>
        </is>
      </c>
      <c r="B1387" s="209" t="inlineStr">
        <is>
          <t>SRC-271</t>
        </is>
      </c>
      <c r="C1387" s="209" t="inlineStr">
        <is>
          <t>The Legend of Vox Machina</t>
        </is>
      </c>
      <c r="D1387" s="209" t="inlineStr">
        <is>
          <t>bard</t>
        </is>
      </c>
      <c r="E1387" s="209" t="inlineStr">
        <is>
          <t>ROL-606</t>
        </is>
      </c>
      <c r="F1387" s="209" t="inlineStr">
        <is>
          <t>Bard</t>
        </is>
      </c>
      <c r="G1387" s="209" t="inlineStr">
        <is>
          <t>orientation-maps-to</t>
        </is>
      </c>
      <c r="H1387" s="209" t="inlineStr">
        <is>
          <t>Source Corpus.Distinctive_Contribution</t>
        </is>
      </c>
      <c r="I1387" s="209" t="inlineStr">
        <is>
          <t>moderate</t>
        </is>
      </c>
      <c r="J1387" s="209" t="inlineStr">
        <is>
          <t>Corpus orientation only</t>
        </is>
      </c>
      <c r="K1387" s="209" t="inlineStr">
        <is>
          <t>Needs source-specific verification</t>
        </is>
      </c>
      <c r="L1387" s="209" t="inlineStr">
        <is>
          <t>https://en.wikipedia.org/wiki/The_Legend_of_Vox_Machina</t>
        </is>
      </c>
      <c r="M1387" s="209" t="inlineStr">
        <is>
          <t>Comparative navigation coordinate; not a canonical source entry or claim of exact equivalence.</t>
        </is>
      </c>
    </row>
    <row r="1388">
      <c r="A1388" s="209" t="inlineStr">
        <is>
          <t>CON-1387</t>
        </is>
      </c>
      <c r="B1388" s="209" t="inlineStr">
        <is>
          <t>SRC-271</t>
        </is>
      </c>
      <c r="C1388" s="209" t="inlineStr">
        <is>
          <t>The Legend of Vox Machina</t>
        </is>
      </c>
      <c r="D1388" s="209" t="inlineStr">
        <is>
          <t>gunslinger</t>
        </is>
      </c>
      <c r="E1388" s="209" t="inlineStr"/>
      <c r="F1388" s="209" t="inlineStr"/>
      <c r="G1388" s="209" t="inlineStr">
        <is>
          <t>source-describes-concept</t>
        </is>
      </c>
      <c r="H1388" s="209" t="inlineStr">
        <is>
          <t>Source Corpus.Distinctive_Contribution</t>
        </is>
      </c>
      <c r="I1388" s="209" t="inlineStr">
        <is>
          <t>unmapped</t>
        </is>
      </c>
      <c r="J1388" s="209" t="inlineStr">
        <is>
          <t>Corpus orientation only</t>
        </is>
      </c>
      <c r="K1388" s="209" t="inlineStr">
        <is>
          <t>Needs source-specific verification</t>
        </is>
      </c>
      <c r="L1388" s="209" t="inlineStr">
        <is>
          <t>https://en.wikipedia.org/wiki/The_Legend_of_Vox_Machina</t>
        </is>
      </c>
      <c r="M1388" s="209" t="inlineStr">
        <is>
          <t>Comparative navigation coordinate; not a canonical source entry or claim of exact equivalence.</t>
        </is>
      </c>
    </row>
    <row r="1389">
      <c r="A1389" s="209" t="inlineStr">
        <is>
          <t>CON-1388</t>
        </is>
      </c>
      <c r="B1389" s="209" t="inlineStr">
        <is>
          <t>SRC-271</t>
        </is>
      </c>
      <c r="C1389" s="209" t="inlineStr">
        <is>
          <t>The Legend of Vox Machina</t>
        </is>
      </c>
      <c r="D1389" s="209" t="inlineStr">
        <is>
          <t>cleric</t>
        </is>
      </c>
      <c r="E1389" s="209" t="inlineStr">
        <is>
          <t>ROL-400</t>
        </is>
      </c>
      <c r="F1389" s="209" t="inlineStr">
        <is>
          <t>Divine and Religious Roles</t>
        </is>
      </c>
      <c r="G1389" s="209" t="inlineStr">
        <is>
          <t>orientation-maps-to</t>
        </is>
      </c>
      <c r="H1389" s="209" t="inlineStr">
        <is>
          <t>Source Corpus.Distinctive_Contribution</t>
        </is>
      </c>
      <c r="I1389" s="209" t="inlineStr">
        <is>
          <t>moderate</t>
        </is>
      </c>
      <c r="J1389" s="209" t="inlineStr">
        <is>
          <t>Corpus orientation only</t>
        </is>
      </c>
      <c r="K1389" s="209" t="inlineStr">
        <is>
          <t>Needs source-specific verification</t>
        </is>
      </c>
      <c r="L1389" s="209" t="inlineStr">
        <is>
          <t>https://en.wikipedia.org/wiki/The_Legend_of_Vox_Machina</t>
        </is>
      </c>
      <c r="M1389" s="209" t="inlineStr">
        <is>
          <t>Comparative navigation coordinate; not a canonical source entry or claim of exact equivalence.</t>
        </is>
      </c>
    </row>
    <row r="1390">
      <c r="A1390" s="209" t="inlineStr">
        <is>
          <t>CON-1389</t>
        </is>
      </c>
      <c r="B1390" s="209" t="inlineStr">
        <is>
          <t>SRC-271</t>
        </is>
      </c>
      <c r="C1390" s="209" t="inlineStr">
        <is>
          <t>The Legend of Vox Machina</t>
        </is>
      </c>
      <c r="D1390" s="209" t="inlineStr">
        <is>
          <t>gnome</t>
        </is>
      </c>
      <c r="E1390" s="209" t="inlineStr"/>
      <c r="F1390" s="209" t="inlineStr"/>
      <c r="G1390" s="209" t="inlineStr">
        <is>
          <t>source-describes-concept</t>
        </is>
      </c>
      <c r="H1390" s="209" t="inlineStr">
        <is>
          <t>Source Corpus.Distinctive_Contribution</t>
        </is>
      </c>
      <c r="I1390" s="209" t="inlineStr">
        <is>
          <t>unmapped</t>
        </is>
      </c>
      <c r="J1390" s="209" t="inlineStr">
        <is>
          <t>Corpus orientation only</t>
        </is>
      </c>
      <c r="K1390" s="209" t="inlineStr">
        <is>
          <t>Needs source-specific verification</t>
        </is>
      </c>
      <c r="L1390" s="209" t="inlineStr">
        <is>
          <t>https://en.wikipedia.org/wiki/The_Legend_of_Vox_Machina</t>
        </is>
      </c>
      <c r="M1390" s="209" t="inlineStr">
        <is>
          <t>Comparative navigation coordinate; not a canonical source entry or claim of exact equivalence.</t>
        </is>
      </c>
    </row>
    <row r="1391">
      <c r="A1391" s="209" t="inlineStr">
        <is>
          <t>CON-1390</t>
        </is>
      </c>
      <c r="B1391" s="209" t="inlineStr">
        <is>
          <t>SRC-271</t>
        </is>
      </c>
      <c r="C1391" s="209" t="inlineStr">
        <is>
          <t>The Legend of Vox Machina</t>
        </is>
      </c>
      <c r="D1391" s="209" t="inlineStr">
        <is>
          <t>half-elf</t>
        </is>
      </c>
      <c r="E1391" s="209" t="inlineStr"/>
      <c r="F1391" s="209" t="inlineStr"/>
      <c r="G1391" s="209" t="inlineStr">
        <is>
          <t>source-describes-concept</t>
        </is>
      </c>
      <c r="H1391" s="209" t="inlineStr">
        <is>
          <t>Source Corpus.Distinctive_Contribution</t>
        </is>
      </c>
      <c r="I1391" s="209" t="inlineStr">
        <is>
          <t>unmapped</t>
        </is>
      </c>
      <c r="J1391" s="209" t="inlineStr">
        <is>
          <t>Corpus orientation only</t>
        </is>
      </c>
      <c r="K1391" s="209" t="inlineStr">
        <is>
          <t>Needs source-specific verification</t>
        </is>
      </c>
      <c r="L1391" s="209" t="inlineStr">
        <is>
          <t>https://en.wikipedia.org/wiki/The_Legend_of_Vox_Machina</t>
        </is>
      </c>
      <c r="M1391" s="209" t="inlineStr">
        <is>
          <t>Comparative navigation coordinate; not a canonical source entry or claim of exact equivalence.</t>
        </is>
      </c>
    </row>
    <row r="1392">
      <c r="A1392" s="209" t="inlineStr">
        <is>
          <t>CON-1391</t>
        </is>
      </c>
      <c r="B1392" s="209" t="inlineStr">
        <is>
          <t>SRC-271</t>
        </is>
      </c>
      <c r="C1392" s="209" t="inlineStr">
        <is>
          <t>The Legend of Vox Machina</t>
        </is>
      </c>
      <c r="D1392" s="209" t="inlineStr">
        <is>
          <t>dragon arc</t>
        </is>
      </c>
      <c r="E1392" s="209" t="inlineStr">
        <is>
          <t>PPL-800</t>
        </is>
      </c>
      <c r="F1392" s="209" t="inlineStr">
        <is>
          <t>Dragons and Legendary Beasts</t>
        </is>
      </c>
      <c r="G1392" s="209" t="inlineStr">
        <is>
          <t>orientation-maps-to</t>
        </is>
      </c>
      <c r="H1392" s="209" t="inlineStr">
        <is>
          <t>Source Corpus.Distinctive_Contribution</t>
        </is>
      </c>
      <c r="I1392" s="209" t="inlineStr">
        <is>
          <t>moderate</t>
        </is>
      </c>
      <c r="J1392" s="209" t="inlineStr">
        <is>
          <t>Corpus orientation only</t>
        </is>
      </c>
      <c r="K1392" s="209" t="inlineStr">
        <is>
          <t>Needs source-specific verification</t>
        </is>
      </c>
      <c r="L1392" s="209" t="inlineStr">
        <is>
          <t>https://en.wikipedia.org/wiki/The_Legend_of_Vox_Machina</t>
        </is>
      </c>
      <c r="M1392" s="209" t="inlineStr">
        <is>
          <t>Comparative navigation coordinate; not a canonical source entry or claim of exact equivalence.</t>
        </is>
      </c>
    </row>
    <row r="1393">
      <c r="A1393" s="209" t="inlineStr">
        <is>
          <t>CON-1392</t>
        </is>
      </c>
      <c r="B1393" s="209" t="inlineStr">
        <is>
          <t>SRC-272</t>
        </is>
      </c>
      <c r="C1393" s="209" t="inlineStr">
        <is>
          <t>Dungeons &amp; Dragons: Honor Among Thieves</t>
        </is>
      </c>
      <c r="D1393" s="209" t="inlineStr">
        <is>
          <t>Bard/rogue lead</t>
        </is>
      </c>
      <c r="E1393" s="209" t="inlineStr">
        <is>
          <t>ROL-205; ROL-606</t>
        </is>
      </c>
      <c r="F1393" s="209" t="inlineStr">
        <is>
          <t>Rogue; Bard</t>
        </is>
      </c>
      <c r="G1393" s="209" t="inlineStr">
        <is>
          <t>orientation-maps-to</t>
        </is>
      </c>
      <c r="H1393" s="209" t="inlineStr">
        <is>
          <t>Source Corpus.Distinctive_Contribution</t>
        </is>
      </c>
      <c r="I1393" s="209" t="inlineStr">
        <is>
          <t>moderate</t>
        </is>
      </c>
      <c r="J1393" s="209" t="inlineStr">
        <is>
          <t>Corpus orientation only</t>
        </is>
      </c>
      <c r="K1393" s="209" t="inlineStr">
        <is>
          <t>Needs source-specific verification</t>
        </is>
      </c>
      <c r="L1393" s="209" t="inlineStr">
        <is>
          <t>https://en.wikipedia.org/wiki/Dungeons_%26_Dragons:_Honor_Among_Thieves</t>
        </is>
      </c>
      <c r="M1393" s="209" t="inlineStr">
        <is>
          <t>Comparative navigation coordinate; not a canonical source entry or claim of exact equivalence.</t>
        </is>
      </c>
    </row>
    <row r="1394">
      <c r="A1394" s="209" t="inlineStr">
        <is>
          <t>CON-1393</t>
        </is>
      </c>
      <c r="B1394" s="209" t="inlineStr">
        <is>
          <t>SRC-272</t>
        </is>
      </c>
      <c r="C1394" s="209" t="inlineStr">
        <is>
          <t>Dungeons &amp; Dragons: Honor Among Thieves</t>
        </is>
      </c>
      <c r="D1394" s="209" t="inlineStr">
        <is>
          <t>paladin</t>
        </is>
      </c>
      <c r="E1394" s="209" t="inlineStr">
        <is>
          <t>ROL-117</t>
        </is>
      </c>
      <c r="F1394" s="209" t="inlineStr">
        <is>
          <t>Paladin and Holy Knight</t>
        </is>
      </c>
      <c r="G1394" s="209" t="inlineStr">
        <is>
          <t>orientation-maps-to</t>
        </is>
      </c>
      <c r="H1394" s="209" t="inlineStr">
        <is>
          <t>Source Corpus.Distinctive_Contribution</t>
        </is>
      </c>
      <c r="I1394" s="209" t="inlineStr">
        <is>
          <t>high</t>
        </is>
      </c>
      <c r="J1394" s="209" t="inlineStr">
        <is>
          <t>Corpus orientation only</t>
        </is>
      </c>
      <c r="K1394" s="209" t="inlineStr">
        <is>
          <t>Needs source-specific verification</t>
        </is>
      </c>
      <c r="L1394" s="209" t="inlineStr">
        <is>
          <t>https://en.wikipedia.org/wiki/Dungeons_%26_Dragons:_Honor_Among_Thieves</t>
        </is>
      </c>
      <c r="M1394" s="209" t="inlineStr">
        <is>
          <t>Comparative navigation coordinate; not a canonical source entry or claim of exact equivalence.</t>
        </is>
      </c>
    </row>
    <row r="1395">
      <c r="A1395" s="209" t="inlineStr">
        <is>
          <t>CON-1394</t>
        </is>
      </c>
      <c r="B1395" s="209" t="inlineStr">
        <is>
          <t>SRC-272</t>
        </is>
      </c>
      <c r="C1395" s="209" t="inlineStr">
        <is>
          <t>Dungeons &amp; Dragons: Honor Among Thieves</t>
        </is>
      </c>
      <c r="D1395" s="209" t="inlineStr">
        <is>
          <t>sorcerer</t>
        </is>
      </c>
      <c r="E1395" s="209" t="inlineStr">
        <is>
          <t>ROL-302</t>
        </is>
      </c>
      <c r="F1395" s="209" t="inlineStr">
        <is>
          <t>Sorcerer</t>
        </is>
      </c>
      <c r="G1395" s="209" t="inlineStr">
        <is>
          <t>orientation-maps-to</t>
        </is>
      </c>
      <c r="H1395" s="209" t="inlineStr">
        <is>
          <t>Source Corpus.Distinctive_Contribution</t>
        </is>
      </c>
      <c r="I1395" s="209" t="inlineStr">
        <is>
          <t>high</t>
        </is>
      </c>
      <c r="J1395" s="209" t="inlineStr">
        <is>
          <t>Corpus orientation only</t>
        </is>
      </c>
      <c r="K1395" s="209" t="inlineStr">
        <is>
          <t>Needs source-specific verification</t>
        </is>
      </c>
      <c r="L1395" s="209" t="inlineStr">
        <is>
          <t>https://en.wikipedia.org/wiki/Dungeons_%26_Dragons:_Honor_Among_Thieves</t>
        </is>
      </c>
      <c r="M1395" s="209" t="inlineStr">
        <is>
          <t>Comparative navigation coordinate; not a canonical source entry or claim of exact equivalence.</t>
        </is>
      </c>
    </row>
    <row r="1396">
      <c r="A1396" s="209" t="inlineStr">
        <is>
          <t>CON-1395</t>
        </is>
      </c>
      <c r="B1396" s="209" t="inlineStr">
        <is>
          <t>SRC-272</t>
        </is>
      </c>
      <c r="C1396" s="209" t="inlineStr">
        <is>
          <t>Dungeons &amp; Dragons: Honor Among Thieves</t>
        </is>
      </c>
      <c r="D1396" s="209" t="inlineStr">
        <is>
          <t>druid</t>
        </is>
      </c>
      <c r="E1396" s="209" t="inlineStr">
        <is>
          <t>ROL-501</t>
        </is>
      </c>
      <c r="F1396" s="209" t="inlineStr">
        <is>
          <t>Druid</t>
        </is>
      </c>
      <c r="G1396" s="209" t="inlineStr">
        <is>
          <t>orientation-maps-to</t>
        </is>
      </c>
      <c r="H1396" s="209" t="inlineStr">
        <is>
          <t>Source Corpus.Distinctive_Contribution</t>
        </is>
      </c>
      <c r="I1396" s="209" t="inlineStr">
        <is>
          <t>high</t>
        </is>
      </c>
      <c r="J1396" s="209" t="inlineStr">
        <is>
          <t>Corpus orientation only</t>
        </is>
      </c>
      <c r="K1396" s="209" t="inlineStr">
        <is>
          <t>Needs source-specific verification</t>
        </is>
      </c>
      <c r="L1396" s="209" t="inlineStr">
        <is>
          <t>https://en.wikipedia.org/wiki/Dungeons_%26_Dragons:_Honor_Among_Thieves</t>
        </is>
      </c>
      <c r="M1396" s="209" t="inlineStr">
        <is>
          <t>Comparative navigation coordinate; not a canonical source entry or claim of exact equivalence.</t>
        </is>
      </c>
    </row>
    <row r="1397">
      <c r="A1397" s="209" t="inlineStr">
        <is>
          <t>CON-1396</t>
        </is>
      </c>
      <c r="B1397" s="209" t="inlineStr">
        <is>
          <t>SRC-272</t>
        </is>
      </c>
      <c r="C1397" s="209" t="inlineStr">
        <is>
          <t>Dungeons &amp; Dragons: Honor Among Thieves</t>
        </is>
      </c>
      <c r="D1397" s="209" t="inlineStr">
        <is>
          <t>barbarian</t>
        </is>
      </c>
      <c r="E1397" s="209" t="inlineStr">
        <is>
          <t>ROL-102</t>
        </is>
      </c>
      <c r="F1397" s="209" t="inlineStr">
        <is>
          <t>Soldier</t>
        </is>
      </c>
      <c r="G1397" s="209" t="inlineStr">
        <is>
          <t>orientation-maps-to</t>
        </is>
      </c>
      <c r="H1397" s="209" t="inlineStr">
        <is>
          <t>Source Corpus.Distinctive_Contribution</t>
        </is>
      </c>
      <c r="I1397" s="209" t="inlineStr">
        <is>
          <t>high</t>
        </is>
      </c>
      <c r="J1397" s="209" t="inlineStr">
        <is>
          <t>Corpus orientation only</t>
        </is>
      </c>
      <c r="K1397" s="209" t="inlineStr">
        <is>
          <t>Needs source-specific verification</t>
        </is>
      </c>
      <c r="L1397" s="209" t="inlineStr">
        <is>
          <t>https://en.wikipedia.org/wiki/Dungeons_%26_Dragons:_Honor_Among_Thieves</t>
        </is>
      </c>
      <c r="M1397" s="209" t="inlineStr">
        <is>
          <t>Comparative navigation coordinate; not a canonical source entry or claim of exact equivalence.</t>
        </is>
      </c>
    </row>
    <row r="1398">
      <c r="A1398" s="209" t="inlineStr">
        <is>
          <t>CON-1397</t>
        </is>
      </c>
      <c r="B1398" s="209" t="inlineStr">
        <is>
          <t>SRC-272</t>
        </is>
      </c>
      <c r="C1398" s="209" t="inlineStr">
        <is>
          <t>Dungeons &amp; Dragons: Honor Among Thieves</t>
        </is>
      </c>
      <c r="D1398" s="209" t="inlineStr">
        <is>
          <t>monsters and game-spell adaptation</t>
        </is>
      </c>
      <c r="E1398" s="209" t="inlineStr">
        <is>
          <t>PPL-000</t>
        </is>
      </c>
      <c r="F1398" s="209" t="inlineStr">
        <is>
          <t>People &amp; Beings</t>
        </is>
      </c>
      <c r="G1398" s="209" t="inlineStr">
        <is>
          <t>orientation-maps-to</t>
        </is>
      </c>
      <c r="H1398" s="209" t="inlineStr">
        <is>
          <t>Source Corpus.Distinctive_Contribution</t>
        </is>
      </c>
      <c r="I1398" s="209" t="inlineStr">
        <is>
          <t>low</t>
        </is>
      </c>
      <c r="J1398" s="209" t="inlineStr">
        <is>
          <t>Corpus orientation only</t>
        </is>
      </c>
      <c r="K1398" s="209" t="inlineStr">
        <is>
          <t>Needs source-specific verification</t>
        </is>
      </c>
      <c r="L1398" s="209" t="inlineStr">
        <is>
          <t>https://en.wikipedia.org/wiki/Dungeons_%26_Dragons:_Honor_Among_Thieves</t>
        </is>
      </c>
      <c r="M1398" s="209" t="inlineStr">
        <is>
          <t>Comparative navigation coordinate; not a canonical source entry or claim of exact equivalence.</t>
        </is>
      </c>
    </row>
    <row r="1399">
      <c r="A1399" s="209" t="inlineStr">
        <is>
          <t>CON-1398</t>
        </is>
      </c>
      <c r="B1399" s="209" t="inlineStr">
        <is>
          <t>SRC-273</t>
        </is>
      </c>
      <c r="C1399" s="209" t="inlineStr">
        <is>
          <t>Xena: Warrior Princess</t>
        </is>
      </c>
      <c r="D1399" s="209" t="inlineStr">
        <is>
          <t>Warrior heroine</t>
        </is>
      </c>
      <c r="E1399" s="209" t="inlineStr">
        <is>
          <t>ROL-101</t>
        </is>
      </c>
      <c r="F1399" s="209" t="inlineStr">
        <is>
          <t>Warrior or Fighter</t>
        </is>
      </c>
      <c r="G1399" s="209" t="inlineStr">
        <is>
          <t>orientation-maps-to</t>
        </is>
      </c>
      <c r="H1399" s="209" t="inlineStr">
        <is>
          <t>Source Corpus.Distinctive_Contribution</t>
        </is>
      </c>
      <c r="I1399" s="209" t="inlineStr">
        <is>
          <t>moderate</t>
        </is>
      </c>
      <c r="J1399" s="209" t="inlineStr">
        <is>
          <t>Corpus orientation only</t>
        </is>
      </c>
      <c r="K1399" s="209" t="inlineStr">
        <is>
          <t>Needs source-specific verification</t>
        </is>
      </c>
      <c r="L1399" s="209" t="inlineStr">
        <is>
          <t>https://en.wikipedia.org/wiki/Xena:_Warrior_Princess</t>
        </is>
      </c>
      <c r="M1399" s="209" t="inlineStr">
        <is>
          <t>Comparative navigation coordinate; not a canonical source entry or claim of exact equivalence.</t>
        </is>
      </c>
    </row>
    <row r="1400">
      <c r="A1400" s="209" t="inlineStr">
        <is>
          <t>CON-1399</t>
        </is>
      </c>
      <c r="B1400" s="209" t="inlineStr">
        <is>
          <t>SRC-273</t>
        </is>
      </c>
      <c r="C1400" s="209" t="inlineStr">
        <is>
          <t>Xena: Warrior Princess</t>
        </is>
      </c>
      <c r="D1400" s="209" t="inlineStr">
        <is>
          <t>companion bard</t>
        </is>
      </c>
      <c r="E1400" s="209" t="inlineStr">
        <is>
          <t>ROL-606; NAR-200</t>
        </is>
      </c>
      <c r="F1400" s="209" t="inlineStr">
        <is>
          <t>Bard; Companion, Mentor, and Party Archetypes</t>
        </is>
      </c>
      <c r="G1400" s="209" t="inlineStr">
        <is>
          <t>orientation-maps-to</t>
        </is>
      </c>
      <c r="H1400" s="209" t="inlineStr">
        <is>
          <t>Source Corpus.Distinctive_Contribution</t>
        </is>
      </c>
      <c r="I1400" s="209" t="inlineStr">
        <is>
          <t>low</t>
        </is>
      </c>
      <c r="J1400" s="209" t="inlineStr">
        <is>
          <t>Corpus orientation only</t>
        </is>
      </c>
      <c r="K1400" s="209" t="inlineStr">
        <is>
          <t>Needs source-specific verification</t>
        </is>
      </c>
      <c r="L1400" s="209" t="inlineStr">
        <is>
          <t>https://en.wikipedia.org/wiki/Xena:_Warrior_Princess</t>
        </is>
      </c>
      <c r="M1400" s="209" t="inlineStr">
        <is>
          <t>Comparative navigation coordinate; not a canonical source entry or claim of exact equivalence.</t>
        </is>
      </c>
    </row>
    <row r="1401">
      <c r="A1401" s="209" t="inlineStr">
        <is>
          <t>CON-1400</t>
        </is>
      </c>
      <c r="B1401" s="209" t="inlineStr">
        <is>
          <t>SRC-273</t>
        </is>
      </c>
      <c r="C1401" s="209" t="inlineStr">
        <is>
          <t>Xena: Warrior Princess</t>
        </is>
      </c>
      <c r="D1401" s="209" t="inlineStr">
        <is>
          <t>gods</t>
        </is>
      </c>
      <c r="E1401" s="209" t="inlineStr">
        <is>
          <t>PPL-400</t>
        </is>
      </c>
      <c r="F1401" s="209" t="inlineStr">
        <is>
          <t>Divine and Celestial Beings</t>
        </is>
      </c>
      <c r="G1401" s="209" t="inlineStr">
        <is>
          <t>orientation-maps-to</t>
        </is>
      </c>
      <c r="H1401" s="209" t="inlineStr">
        <is>
          <t>Source Corpus.Distinctive_Contribution</t>
        </is>
      </c>
      <c r="I1401" s="209" t="inlineStr">
        <is>
          <t>moderate</t>
        </is>
      </c>
      <c r="J1401" s="209" t="inlineStr">
        <is>
          <t>Corpus orientation only</t>
        </is>
      </c>
      <c r="K1401" s="209" t="inlineStr">
        <is>
          <t>Needs source-specific verification</t>
        </is>
      </c>
      <c r="L1401" s="209" t="inlineStr">
        <is>
          <t>https://en.wikipedia.org/wiki/Xena:_Warrior_Princess</t>
        </is>
      </c>
      <c r="M1401" s="209" t="inlineStr">
        <is>
          <t>Comparative navigation coordinate; not a canonical source entry or claim of exact equivalence.</t>
        </is>
      </c>
    </row>
    <row r="1402">
      <c r="A1402" s="209" t="inlineStr">
        <is>
          <t>CON-1401</t>
        </is>
      </c>
      <c r="B1402" s="209" t="inlineStr">
        <is>
          <t>SRC-273</t>
        </is>
      </c>
      <c r="C1402" s="209" t="inlineStr">
        <is>
          <t>Xena: Warrior Princess</t>
        </is>
      </c>
      <c r="D1402" s="209" t="inlineStr">
        <is>
          <t>Amazons</t>
        </is>
      </c>
      <c r="E1402" s="209" t="inlineStr"/>
      <c r="F1402" s="209" t="inlineStr"/>
      <c r="G1402" s="209" t="inlineStr">
        <is>
          <t>source-describes-concept</t>
        </is>
      </c>
      <c r="H1402" s="209" t="inlineStr">
        <is>
          <t>Source Corpus.Distinctive_Contribution</t>
        </is>
      </c>
      <c r="I1402" s="209" t="inlineStr">
        <is>
          <t>unmapped</t>
        </is>
      </c>
      <c r="J1402" s="209" t="inlineStr">
        <is>
          <t>Corpus orientation only</t>
        </is>
      </c>
      <c r="K1402" s="209" t="inlineStr">
        <is>
          <t>Needs source-specific verification</t>
        </is>
      </c>
      <c r="L1402" s="209" t="inlineStr">
        <is>
          <t>https://en.wikipedia.org/wiki/Xena:_Warrior_Princess</t>
        </is>
      </c>
      <c r="M1402" s="209" t="inlineStr">
        <is>
          <t>Comparative navigation coordinate; not a canonical source entry or claim of exact equivalence.</t>
        </is>
      </c>
    </row>
    <row r="1403">
      <c r="A1403" s="209" t="inlineStr">
        <is>
          <t>CON-1402</t>
        </is>
      </c>
      <c r="B1403" s="209" t="inlineStr">
        <is>
          <t>SRC-273</t>
        </is>
      </c>
      <c r="C1403" s="209" t="inlineStr">
        <is>
          <t>Xena: Warrior Princess</t>
        </is>
      </c>
      <c r="D1403" s="209" t="inlineStr">
        <is>
          <t>reincarnation</t>
        </is>
      </c>
      <c r="E1403" s="209" t="inlineStr">
        <is>
          <t>STA-501; CIV-100</t>
        </is>
      </c>
      <c r="F1403" s="209" t="inlineStr">
        <is>
          <t>Reincarnated; Polity and Governance Archetypes</t>
        </is>
      </c>
      <c r="G1403" s="209" t="inlineStr">
        <is>
          <t>orientation-maps-to</t>
        </is>
      </c>
      <c r="H1403" s="209" t="inlineStr">
        <is>
          <t>Source Corpus.Distinctive_Contribution</t>
        </is>
      </c>
      <c r="I1403" s="209" t="inlineStr">
        <is>
          <t>low</t>
        </is>
      </c>
      <c r="J1403" s="209" t="inlineStr">
        <is>
          <t>Corpus orientation only</t>
        </is>
      </c>
      <c r="K1403" s="209" t="inlineStr">
        <is>
          <t>Needs source-specific verification</t>
        </is>
      </c>
      <c r="L1403" s="209" t="inlineStr">
        <is>
          <t>https://en.wikipedia.org/wiki/Xena:_Warrior_Princess</t>
        </is>
      </c>
      <c r="M1403" s="209" t="inlineStr">
        <is>
          <t>Comparative navigation coordinate; not a canonical source entry or claim of exact equivalence.</t>
        </is>
      </c>
    </row>
    <row r="1404">
      <c r="A1404" s="209" t="inlineStr">
        <is>
          <t>CON-1403</t>
        </is>
      </c>
      <c r="B1404" s="209" t="inlineStr">
        <is>
          <t>SRC-273</t>
        </is>
      </c>
      <c r="C1404" s="209" t="inlineStr">
        <is>
          <t>Xena: Warrior Princess</t>
        </is>
      </c>
      <c r="D1404" s="209" t="inlineStr">
        <is>
          <t>mythic syncretism</t>
        </is>
      </c>
      <c r="E1404" s="209" t="inlineStr"/>
      <c r="F1404" s="209" t="inlineStr"/>
      <c r="G1404" s="209" t="inlineStr">
        <is>
          <t>source-describes-concept</t>
        </is>
      </c>
      <c r="H1404" s="209" t="inlineStr">
        <is>
          <t>Source Corpus.Distinctive_Contribution</t>
        </is>
      </c>
      <c r="I1404" s="209" t="inlineStr">
        <is>
          <t>unmapped</t>
        </is>
      </c>
      <c r="J1404" s="209" t="inlineStr">
        <is>
          <t>Corpus orientation only</t>
        </is>
      </c>
      <c r="K1404" s="209" t="inlineStr">
        <is>
          <t>Needs source-specific verification</t>
        </is>
      </c>
      <c r="L1404" s="209" t="inlineStr">
        <is>
          <t>https://en.wikipedia.org/wiki/Xena:_Warrior_Princess</t>
        </is>
      </c>
      <c r="M1404" s="209" t="inlineStr">
        <is>
          <t>Comparative navigation coordinate; not a canonical source entry or claim of exact equivalence.</t>
        </is>
      </c>
    </row>
    <row r="1405">
      <c r="A1405" s="209" t="inlineStr">
        <is>
          <t>CON-1404</t>
        </is>
      </c>
      <c r="B1405" s="209" t="inlineStr">
        <is>
          <t>SRC-274</t>
        </is>
      </c>
      <c r="C1405" s="209" t="inlineStr">
        <is>
          <t>Hercules: The Legendary Journeys</t>
        </is>
      </c>
      <c r="D1405" s="209" t="inlineStr">
        <is>
          <t>Demigod hero</t>
        </is>
      </c>
      <c r="E1405" s="209" t="inlineStr">
        <is>
          <t>PPL-402; NAR-100</t>
        </is>
      </c>
      <c r="F1405" s="209" t="inlineStr">
        <is>
          <t>Demigods and Divine-Blooded Beings; Hero and Protagonist Archetypes</t>
        </is>
      </c>
      <c r="G1405" s="209" t="inlineStr">
        <is>
          <t>orientation-maps-to</t>
        </is>
      </c>
      <c r="H1405" s="209" t="inlineStr">
        <is>
          <t>Source Corpus.Distinctive_Contribution</t>
        </is>
      </c>
      <c r="I1405" s="209" t="inlineStr">
        <is>
          <t>low</t>
        </is>
      </c>
      <c r="J1405" s="209" t="inlineStr">
        <is>
          <t>Corpus orientation only</t>
        </is>
      </c>
      <c r="K1405" s="209" t="inlineStr">
        <is>
          <t>Needs source-specific verification</t>
        </is>
      </c>
      <c r="L1405" s="209" t="inlineStr">
        <is>
          <t>https://en.wikipedia.org/wiki/Hercules:_The_Legendary_Journeys</t>
        </is>
      </c>
      <c r="M1405" s="209" t="inlineStr">
        <is>
          <t>Comparative navigation coordinate; not a canonical source entry or claim of exact equivalence.</t>
        </is>
      </c>
    </row>
    <row r="1406">
      <c r="A1406" s="209" t="inlineStr">
        <is>
          <t>CON-1405</t>
        </is>
      </c>
      <c r="B1406" s="209" t="inlineStr">
        <is>
          <t>SRC-274</t>
        </is>
      </c>
      <c r="C1406" s="209" t="inlineStr">
        <is>
          <t>Hercules: The Legendary Journeys</t>
        </is>
      </c>
      <c r="D1406" s="209" t="inlineStr">
        <is>
          <t>companion</t>
        </is>
      </c>
      <c r="E1406" s="209" t="inlineStr">
        <is>
          <t>NAR-200</t>
        </is>
      </c>
      <c r="F1406" s="209" t="inlineStr">
        <is>
          <t>Companion, Mentor, and Party Archetypes</t>
        </is>
      </c>
      <c r="G1406" s="209" t="inlineStr">
        <is>
          <t>orientation-maps-to</t>
        </is>
      </c>
      <c r="H1406" s="209" t="inlineStr">
        <is>
          <t>Source Corpus.Distinctive_Contribution</t>
        </is>
      </c>
      <c r="I1406" s="209" t="inlineStr">
        <is>
          <t>low</t>
        </is>
      </c>
      <c r="J1406" s="209" t="inlineStr">
        <is>
          <t>Corpus orientation only</t>
        </is>
      </c>
      <c r="K1406" s="209" t="inlineStr">
        <is>
          <t>Needs source-specific verification</t>
        </is>
      </c>
      <c r="L1406" s="209" t="inlineStr">
        <is>
          <t>https://en.wikipedia.org/wiki/Hercules:_The_Legendary_Journeys</t>
        </is>
      </c>
      <c r="M1406" s="209" t="inlineStr">
        <is>
          <t>Comparative navigation coordinate; not a canonical source entry or claim of exact equivalence.</t>
        </is>
      </c>
    </row>
    <row r="1407">
      <c r="A1407" s="209" t="inlineStr">
        <is>
          <t>CON-1406</t>
        </is>
      </c>
      <c r="B1407" s="209" t="inlineStr">
        <is>
          <t>SRC-274</t>
        </is>
      </c>
      <c r="C1407" s="209" t="inlineStr">
        <is>
          <t>Hercules: The Legendary Journeys</t>
        </is>
      </c>
      <c r="D1407" s="209" t="inlineStr">
        <is>
          <t>gods</t>
        </is>
      </c>
      <c r="E1407" s="209" t="inlineStr">
        <is>
          <t>PPL-400</t>
        </is>
      </c>
      <c r="F1407" s="209" t="inlineStr">
        <is>
          <t>Divine and Celestial Beings</t>
        </is>
      </c>
      <c r="G1407" s="209" t="inlineStr">
        <is>
          <t>orientation-maps-to</t>
        </is>
      </c>
      <c r="H1407" s="209" t="inlineStr">
        <is>
          <t>Source Corpus.Distinctive_Contribution</t>
        </is>
      </c>
      <c r="I1407" s="209" t="inlineStr">
        <is>
          <t>moderate</t>
        </is>
      </c>
      <c r="J1407" s="209" t="inlineStr">
        <is>
          <t>Corpus orientation only</t>
        </is>
      </c>
      <c r="K1407" s="209" t="inlineStr">
        <is>
          <t>Needs source-specific verification</t>
        </is>
      </c>
      <c r="L1407" s="209" t="inlineStr">
        <is>
          <t>https://en.wikipedia.org/wiki/Hercules:_The_Legendary_Journeys</t>
        </is>
      </c>
      <c r="M1407" s="209" t="inlineStr">
        <is>
          <t>Comparative navigation coordinate; not a canonical source entry or claim of exact equivalence.</t>
        </is>
      </c>
    </row>
    <row r="1408">
      <c r="A1408" s="209" t="inlineStr">
        <is>
          <t>CON-1407</t>
        </is>
      </c>
      <c r="B1408" s="209" t="inlineStr">
        <is>
          <t>SRC-274</t>
        </is>
      </c>
      <c r="C1408" s="209" t="inlineStr">
        <is>
          <t>Hercules: The Legendary Journeys</t>
        </is>
      </c>
      <c r="D1408" s="209" t="inlineStr">
        <is>
          <t>monsters</t>
        </is>
      </c>
      <c r="E1408" s="209" t="inlineStr">
        <is>
          <t>PPL-000</t>
        </is>
      </c>
      <c r="F1408" s="209" t="inlineStr">
        <is>
          <t>People &amp; Beings</t>
        </is>
      </c>
      <c r="G1408" s="209" t="inlineStr">
        <is>
          <t>orientation-maps-to</t>
        </is>
      </c>
      <c r="H1408" s="209" t="inlineStr">
        <is>
          <t>Source Corpus.Distinctive_Contribution</t>
        </is>
      </c>
      <c r="I1408" s="209" t="inlineStr">
        <is>
          <t>low</t>
        </is>
      </c>
      <c r="J1408" s="209" t="inlineStr">
        <is>
          <t>Corpus orientation only</t>
        </is>
      </c>
      <c r="K1408" s="209" t="inlineStr">
        <is>
          <t>Needs source-specific verification</t>
        </is>
      </c>
      <c r="L1408" s="209" t="inlineStr">
        <is>
          <t>https://en.wikipedia.org/wiki/Hercules:_The_Legendary_Journeys</t>
        </is>
      </c>
      <c r="M1408" s="209" t="inlineStr">
        <is>
          <t>Comparative navigation coordinate; not a canonical source entry or claim of exact equivalence.</t>
        </is>
      </c>
    </row>
    <row r="1409">
      <c r="A1409" s="209" t="inlineStr">
        <is>
          <t>CON-1408</t>
        </is>
      </c>
      <c r="B1409" s="209" t="inlineStr">
        <is>
          <t>SRC-274</t>
        </is>
      </c>
      <c r="C1409" s="209" t="inlineStr">
        <is>
          <t>Hercules: The Legendary Journeys</t>
        </is>
      </c>
      <c r="D1409" s="209" t="inlineStr">
        <is>
          <t>episodic myth adaptation</t>
        </is>
      </c>
      <c r="E1409" s="209" t="inlineStr"/>
      <c r="F1409" s="209" t="inlineStr"/>
      <c r="G1409" s="209" t="inlineStr">
        <is>
          <t>source-describes-concept</t>
        </is>
      </c>
      <c r="H1409" s="209" t="inlineStr">
        <is>
          <t>Source Corpus.Distinctive_Contribution</t>
        </is>
      </c>
      <c r="I1409" s="209" t="inlineStr">
        <is>
          <t>unmapped</t>
        </is>
      </c>
      <c r="J1409" s="209" t="inlineStr">
        <is>
          <t>Corpus orientation only</t>
        </is>
      </c>
      <c r="K1409" s="209" t="inlineStr">
        <is>
          <t>Needs source-specific verification</t>
        </is>
      </c>
      <c r="L1409" s="209" t="inlineStr">
        <is>
          <t>https://en.wikipedia.org/wiki/Hercules:_The_Legendary_Journeys</t>
        </is>
      </c>
      <c r="M1409" s="209" t="inlineStr">
        <is>
          <t>Comparative navigation coordinate; not a canonical source entry or claim of exact equivalence.</t>
        </is>
      </c>
    </row>
    <row r="1410">
      <c r="A1410" s="209" t="inlineStr">
        <is>
          <t>CON-1409</t>
        </is>
      </c>
      <c r="B1410" s="209" t="inlineStr">
        <is>
          <t>SRC-275</t>
        </is>
      </c>
      <c r="C1410" s="209" t="inlineStr">
        <is>
          <t>The Shannara Chronicles</t>
        </is>
      </c>
      <c r="D1410" s="209" t="inlineStr">
        <is>
          <t>Post-apocalyptic elves</t>
        </is>
      </c>
      <c r="E1410" s="209" t="inlineStr">
        <is>
          <t>PPL-102; NAR-418; CIV-402</t>
        </is>
      </c>
      <c r="F1410" s="209" t="inlineStr">
        <is>
          <t>Elf-Derived Peoples; Apocalypse and Prevention; Fallen Ancient Empire</t>
        </is>
      </c>
      <c r="G1410" s="209" t="inlineStr">
        <is>
          <t>orientation-maps-to</t>
        </is>
      </c>
      <c r="H1410" s="209" t="inlineStr">
        <is>
          <t>Source Corpus.Distinctive_Contribution</t>
        </is>
      </c>
      <c r="I1410" s="209" t="inlineStr">
        <is>
          <t>moderate</t>
        </is>
      </c>
      <c r="J1410" s="209" t="inlineStr">
        <is>
          <t>Corpus orientation only</t>
        </is>
      </c>
      <c r="K1410" s="209" t="inlineStr">
        <is>
          <t>Needs source-specific verification</t>
        </is>
      </c>
      <c r="L1410" s="209" t="inlineStr">
        <is>
          <t>https://en.wikipedia.org/wiki/The_Shannara_Chronicles</t>
        </is>
      </c>
      <c r="M1410" s="209" t="inlineStr">
        <is>
          <t>Comparative navigation coordinate; not a canonical source entry or claim of exact equivalence.</t>
        </is>
      </c>
    </row>
    <row r="1411">
      <c r="A1411" s="209" t="inlineStr">
        <is>
          <t>CON-1410</t>
        </is>
      </c>
      <c r="B1411" s="209" t="inlineStr">
        <is>
          <t>SRC-275</t>
        </is>
      </c>
      <c r="C1411" s="209" t="inlineStr">
        <is>
          <t>The Shannara Chronicles</t>
        </is>
      </c>
      <c r="D1411" s="209" t="inlineStr">
        <is>
          <t>druids</t>
        </is>
      </c>
      <c r="E1411" s="209" t="inlineStr">
        <is>
          <t>ROL-501</t>
        </is>
      </c>
      <c r="F1411" s="209" t="inlineStr">
        <is>
          <t>Druid</t>
        </is>
      </c>
      <c r="G1411" s="209" t="inlineStr">
        <is>
          <t>orientation-maps-to</t>
        </is>
      </c>
      <c r="H1411" s="209" t="inlineStr">
        <is>
          <t>Source Corpus.Distinctive_Contribution</t>
        </is>
      </c>
      <c r="I1411" s="209" t="inlineStr">
        <is>
          <t>high</t>
        </is>
      </c>
      <c r="J1411" s="209" t="inlineStr">
        <is>
          <t>Corpus orientation only</t>
        </is>
      </c>
      <c r="K1411" s="209" t="inlineStr">
        <is>
          <t>Needs source-specific verification</t>
        </is>
      </c>
      <c r="L1411" s="209" t="inlineStr">
        <is>
          <t>https://en.wikipedia.org/wiki/The_Shannara_Chronicles</t>
        </is>
      </c>
      <c r="M1411" s="209" t="inlineStr">
        <is>
          <t>Comparative navigation coordinate; not a canonical source entry or claim of exact equivalence.</t>
        </is>
      </c>
    </row>
    <row r="1412">
      <c r="A1412" s="209" t="inlineStr">
        <is>
          <t>CON-1411</t>
        </is>
      </c>
      <c r="B1412" s="209" t="inlineStr">
        <is>
          <t>SRC-275</t>
        </is>
      </c>
      <c r="C1412" s="209" t="inlineStr">
        <is>
          <t>The Shannara Chronicles</t>
        </is>
      </c>
      <c r="D1412" s="209" t="inlineStr">
        <is>
          <t>chosen quest</t>
        </is>
      </c>
      <c r="E1412" s="209" t="inlineStr">
        <is>
          <t>NAR-400</t>
        </is>
      </c>
      <c r="F1412" s="209" t="inlineStr">
        <is>
          <t>Plot and Journey Archetypes</t>
        </is>
      </c>
      <c r="G1412" s="209" t="inlineStr">
        <is>
          <t>orientation-maps-to</t>
        </is>
      </c>
      <c r="H1412" s="209" t="inlineStr">
        <is>
          <t>Source Corpus.Distinctive_Contribution</t>
        </is>
      </c>
      <c r="I1412" s="209" t="inlineStr">
        <is>
          <t>low</t>
        </is>
      </c>
      <c r="J1412" s="209" t="inlineStr">
        <is>
          <t>Corpus orientation only</t>
        </is>
      </c>
      <c r="K1412" s="209" t="inlineStr">
        <is>
          <t>Needs source-specific verification</t>
        </is>
      </c>
      <c r="L1412" s="209" t="inlineStr">
        <is>
          <t>https://en.wikipedia.org/wiki/The_Shannara_Chronicles</t>
        </is>
      </c>
      <c r="M1412" s="209" t="inlineStr">
        <is>
          <t>Comparative navigation coordinate; not a canonical source entry or claim of exact equivalence.</t>
        </is>
      </c>
    </row>
    <row r="1413">
      <c r="A1413" s="209" t="inlineStr">
        <is>
          <t>CON-1412</t>
        </is>
      </c>
      <c r="B1413" s="209" t="inlineStr">
        <is>
          <t>SRC-275</t>
        </is>
      </c>
      <c r="C1413" s="209" t="inlineStr">
        <is>
          <t>The Shannara Chronicles</t>
        </is>
      </c>
      <c r="D1413" s="209" t="inlineStr">
        <is>
          <t>demons</t>
        </is>
      </c>
      <c r="E1413" s="209" t="inlineStr">
        <is>
          <t>PPL-501</t>
        </is>
      </c>
      <c r="F1413" s="209" t="inlineStr">
        <is>
          <t>Demons</t>
        </is>
      </c>
      <c r="G1413" s="209" t="inlineStr">
        <is>
          <t>orientation-maps-to</t>
        </is>
      </c>
      <c r="H1413" s="209" t="inlineStr">
        <is>
          <t>Source Corpus.Distinctive_Contribution</t>
        </is>
      </c>
      <c r="I1413" s="209" t="inlineStr">
        <is>
          <t>high</t>
        </is>
      </c>
      <c r="J1413" s="209" t="inlineStr">
        <is>
          <t>Corpus orientation only</t>
        </is>
      </c>
      <c r="K1413" s="209" t="inlineStr">
        <is>
          <t>Needs source-specific verification</t>
        </is>
      </c>
      <c r="L1413" s="209" t="inlineStr">
        <is>
          <t>https://en.wikipedia.org/wiki/The_Shannara_Chronicles</t>
        </is>
      </c>
      <c r="M1413" s="209" t="inlineStr">
        <is>
          <t>Comparative navigation coordinate; not a canonical source entry or claim of exact equivalence.</t>
        </is>
      </c>
    </row>
    <row r="1414">
      <c r="A1414" s="209" t="inlineStr">
        <is>
          <t>CON-1413</t>
        </is>
      </c>
      <c r="B1414" s="209" t="inlineStr">
        <is>
          <t>SRC-275</t>
        </is>
      </c>
      <c r="C1414" s="209" t="inlineStr">
        <is>
          <t>The Shannara Chronicles</t>
        </is>
      </c>
      <c r="D1414" s="209" t="inlineStr">
        <is>
          <t>hybrid genre visual language</t>
        </is>
      </c>
      <c r="E1414" s="209" t="inlineStr"/>
      <c r="F1414" s="209" t="inlineStr"/>
      <c r="G1414" s="209" t="inlineStr">
        <is>
          <t>source-describes-concept</t>
        </is>
      </c>
      <c r="H1414" s="209" t="inlineStr">
        <is>
          <t>Source Corpus.Distinctive_Contribution</t>
        </is>
      </c>
      <c r="I1414" s="209" t="inlineStr">
        <is>
          <t>unmapped</t>
        </is>
      </c>
      <c r="J1414" s="209" t="inlineStr">
        <is>
          <t>Corpus orientation only</t>
        </is>
      </c>
      <c r="K1414" s="209" t="inlineStr">
        <is>
          <t>Needs source-specific verification</t>
        </is>
      </c>
      <c r="L1414" s="209" t="inlineStr">
        <is>
          <t>https://en.wikipedia.org/wiki/The_Shannara_Chronicles</t>
        </is>
      </c>
      <c r="M1414" s="209" t="inlineStr">
        <is>
          <t>Comparative navigation coordinate; not a canonical source entry or claim of exact equivalence.</t>
        </is>
      </c>
    </row>
    <row r="1415">
      <c r="A1415" s="209" t="inlineStr">
        <is>
          <t>CON-1414</t>
        </is>
      </c>
      <c r="B1415" s="209" t="inlineStr">
        <is>
          <t>SRC-276</t>
        </is>
      </c>
      <c r="C1415" s="209" t="inlineStr">
        <is>
          <t>The Dark Crystal: Age of Resistance</t>
        </is>
      </c>
      <c r="D1415" s="209" t="inlineStr">
        <is>
          <t>Gelfling clans and vocations</t>
        </is>
      </c>
      <c r="E1415" s="209" t="inlineStr">
        <is>
          <t>INS-400; MEC-301</t>
        </is>
      </c>
      <c r="F1415" s="209" t="inlineStr">
        <is>
          <t>Kinship, Political, and Secret Organizations; Fixed Class</t>
        </is>
      </c>
      <c r="G1415" s="209" t="inlineStr">
        <is>
          <t>orientation-maps-to</t>
        </is>
      </c>
      <c r="H1415" s="209" t="inlineStr">
        <is>
          <t>Source Corpus.Distinctive_Contribution</t>
        </is>
      </c>
      <c r="I1415" s="209" t="inlineStr">
        <is>
          <t>low</t>
        </is>
      </c>
      <c r="J1415" s="209" t="inlineStr">
        <is>
          <t>Corpus orientation only</t>
        </is>
      </c>
      <c r="K1415" s="209" t="inlineStr">
        <is>
          <t>Needs source-specific verification</t>
        </is>
      </c>
      <c r="L1415" s="209" t="inlineStr">
        <is>
          <t>https://en.wikipedia.org/wiki/The_Dark_Crystal:_Age_of_Resistance</t>
        </is>
      </c>
      <c r="M1415" s="209" t="inlineStr">
        <is>
          <t>Comparative navigation coordinate; not a canonical source entry or claim of exact equivalence.</t>
        </is>
      </c>
    </row>
    <row r="1416">
      <c r="A1416" s="209" t="inlineStr">
        <is>
          <t>CON-1415</t>
        </is>
      </c>
      <c r="B1416" s="209" t="inlineStr">
        <is>
          <t>SRC-276</t>
        </is>
      </c>
      <c r="C1416" s="209" t="inlineStr">
        <is>
          <t>The Dark Crystal: Age of Resistance</t>
        </is>
      </c>
      <c r="D1416" s="209" t="inlineStr">
        <is>
          <t>Skeksis institutions</t>
        </is>
      </c>
      <c r="E1416" s="209" t="inlineStr"/>
      <c r="F1416" s="209" t="inlineStr"/>
      <c r="G1416" s="209" t="inlineStr">
        <is>
          <t>source-describes-concept</t>
        </is>
      </c>
      <c r="H1416" s="209" t="inlineStr">
        <is>
          <t>Source Corpus.Distinctive_Contribution</t>
        </is>
      </c>
      <c r="I1416" s="209" t="inlineStr">
        <is>
          <t>unmapped</t>
        </is>
      </c>
      <c r="J1416" s="209" t="inlineStr">
        <is>
          <t>Corpus orientation only</t>
        </is>
      </c>
      <c r="K1416" s="209" t="inlineStr">
        <is>
          <t>Needs source-specific verification</t>
        </is>
      </c>
      <c r="L1416" s="209" t="inlineStr">
        <is>
          <t>https://en.wikipedia.org/wiki/The_Dark_Crystal:_Age_of_Resistance</t>
        </is>
      </c>
      <c r="M1416" s="209" t="inlineStr">
        <is>
          <t>Comparative navigation coordinate; not a canonical source entry or claim of exact equivalence.</t>
        </is>
      </c>
    </row>
    <row r="1417">
      <c r="A1417" s="209" t="inlineStr">
        <is>
          <t>CON-1416</t>
        </is>
      </c>
      <c r="B1417" s="209" t="inlineStr">
        <is>
          <t>SRC-276</t>
        </is>
      </c>
      <c r="C1417" s="209" t="inlineStr">
        <is>
          <t>The Dark Crystal: Age of Resistance</t>
        </is>
      </c>
      <c r="D1417" s="209" t="inlineStr">
        <is>
          <t>resistance</t>
        </is>
      </c>
      <c r="E1417" s="209" t="inlineStr"/>
      <c r="F1417" s="209" t="inlineStr"/>
      <c r="G1417" s="209" t="inlineStr">
        <is>
          <t>source-describes-concept</t>
        </is>
      </c>
      <c r="H1417" s="209" t="inlineStr">
        <is>
          <t>Source Corpus.Distinctive_Contribution</t>
        </is>
      </c>
      <c r="I1417" s="209" t="inlineStr">
        <is>
          <t>unmapped</t>
        </is>
      </c>
      <c r="J1417" s="209" t="inlineStr">
        <is>
          <t>Corpus orientation only</t>
        </is>
      </c>
      <c r="K1417" s="209" t="inlineStr">
        <is>
          <t>Needs source-specific verification</t>
        </is>
      </c>
      <c r="L1417" s="209" t="inlineStr">
        <is>
          <t>https://en.wikipedia.org/wiki/The_Dark_Crystal:_Age_of_Resistance</t>
        </is>
      </c>
      <c r="M1417" s="209" t="inlineStr">
        <is>
          <t>Comparative navigation coordinate; not a canonical source entry or claim of exact equivalence.</t>
        </is>
      </c>
    </row>
    <row r="1418">
      <c r="A1418" s="209" t="inlineStr">
        <is>
          <t>CON-1417</t>
        </is>
      </c>
      <c r="B1418" s="209" t="inlineStr">
        <is>
          <t>SRC-276</t>
        </is>
      </c>
      <c r="C1418" s="209" t="inlineStr">
        <is>
          <t>The Dark Crystal: Age of Resistance</t>
        </is>
      </c>
      <c r="D1418" s="209" t="inlineStr">
        <is>
          <t>mystic ecology</t>
        </is>
      </c>
      <c r="E1418" s="209" t="inlineStr"/>
      <c r="F1418" s="209" t="inlineStr"/>
      <c r="G1418" s="209" t="inlineStr">
        <is>
          <t>source-describes-concept</t>
        </is>
      </c>
      <c r="H1418" s="209" t="inlineStr">
        <is>
          <t>Source Corpus.Distinctive_Contribution</t>
        </is>
      </c>
      <c r="I1418" s="209" t="inlineStr">
        <is>
          <t>unmapped</t>
        </is>
      </c>
      <c r="J1418" s="209" t="inlineStr">
        <is>
          <t>Corpus orientation only</t>
        </is>
      </c>
      <c r="K1418" s="209" t="inlineStr">
        <is>
          <t>Needs source-specific verification</t>
        </is>
      </c>
      <c r="L1418" s="209" t="inlineStr">
        <is>
          <t>https://en.wikipedia.org/wiki/The_Dark_Crystal:_Age_of_Resistance</t>
        </is>
      </c>
      <c r="M1418" s="209" t="inlineStr">
        <is>
          <t>Comparative navigation coordinate; not a canonical source entry or claim of exact equivalence.</t>
        </is>
      </c>
    </row>
    <row r="1419">
      <c r="A1419" s="209" t="inlineStr">
        <is>
          <t>CON-1418</t>
        </is>
      </c>
      <c r="B1419" s="209" t="inlineStr">
        <is>
          <t>SRC-276</t>
        </is>
      </c>
      <c r="C1419" s="209" t="inlineStr">
        <is>
          <t>The Dark Crystal: Age of Resistance</t>
        </is>
      </c>
      <c r="D1419" s="209" t="inlineStr">
        <is>
          <t>puppetry</t>
        </is>
      </c>
      <c r="E1419" s="209" t="inlineStr"/>
      <c r="F1419" s="209" t="inlineStr"/>
      <c r="G1419" s="209" t="inlineStr">
        <is>
          <t>source-describes-concept</t>
        </is>
      </c>
      <c r="H1419" s="209" t="inlineStr">
        <is>
          <t>Source Corpus.Distinctive_Contribution</t>
        </is>
      </c>
      <c r="I1419" s="209" t="inlineStr">
        <is>
          <t>unmapped</t>
        </is>
      </c>
      <c r="J1419" s="209" t="inlineStr">
        <is>
          <t>Corpus orientation only</t>
        </is>
      </c>
      <c r="K1419" s="209" t="inlineStr">
        <is>
          <t>Needs source-specific verification</t>
        </is>
      </c>
      <c r="L1419" s="209" t="inlineStr">
        <is>
          <t>https://en.wikipedia.org/wiki/The_Dark_Crystal:_Age_of_Resistance</t>
        </is>
      </c>
      <c r="M1419" s="209" t="inlineStr">
        <is>
          <t>Comparative navigation coordinate; not a canonical source entry or claim of exact equivalence.</t>
        </is>
      </c>
    </row>
    <row r="1420">
      <c r="A1420" s="209" t="inlineStr">
        <is>
          <t>CON-1419</t>
        </is>
      </c>
      <c r="B1420" s="209" t="inlineStr">
        <is>
          <t>SRC-277</t>
        </is>
      </c>
      <c r="C1420" s="209" t="inlineStr">
        <is>
          <t>Mahābhārata — BORI Critical Edition</t>
        </is>
      </c>
      <c r="D1420" s="209" t="inlineStr">
        <is>
          <t>A critical-edition reference witness for source-faithful indexing of the Sanskrit epic's persons</t>
        </is>
      </c>
      <c r="E1420" s="209" t="inlineStr"/>
      <c r="F1420" s="209" t="inlineStr"/>
      <c r="G1420" s="209" t="inlineStr">
        <is>
          <t>source-describes-concept</t>
        </is>
      </c>
      <c r="H1420" s="209" t="inlineStr">
        <is>
          <t>Source Corpus.Distinctive_Contribution</t>
        </is>
      </c>
      <c r="I1420" s="209" t="inlineStr">
        <is>
          <t>unmapped</t>
        </is>
      </c>
      <c r="J1420" s="209" t="inlineStr">
        <is>
          <t>Corpus orientation only</t>
        </is>
      </c>
      <c r="K1420" s="209" t="inlineStr">
        <is>
          <t>Needs source-specific verification</t>
        </is>
      </c>
      <c r="L1420" s="209" t="inlineStr">
        <is>
          <t>https://bori.ac.in/department/mahabharata/</t>
        </is>
      </c>
      <c r="M1420" s="209" t="inlineStr">
        <is>
          <t>Comparative navigation coordinate; not a canonical source entry or claim of exact equivalence.</t>
        </is>
      </c>
    </row>
    <row r="1421">
      <c r="A1421" s="209" t="inlineStr">
        <is>
          <t>CON-1420</t>
        </is>
      </c>
      <c r="B1421" s="209" t="inlineStr">
        <is>
          <t>SRC-277</t>
        </is>
      </c>
      <c r="C1421" s="209" t="inlineStr">
        <is>
          <t>Mahābhārata — BORI Critical Edition</t>
        </is>
      </c>
      <c r="D1421" s="209" t="inlineStr">
        <is>
          <t>beings</t>
        </is>
      </c>
      <c r="E1421" s="209" t="inlineStr"/>
      <c r="F1421" s="209" t="inlineStr"/>
      <c r="G1421" s="209" t="inlineStr">
        <is>
          <t>source-describes-concept</t>
        </is>
      </c>
      <c r="H1421" s="209" t="inlineStr">
        <is>
          <t>Source Corpus.Distinctive_Contribution</t>
        </is>
      </c>
      <c r="I1421" s="209" t="inlineStr">
        <is>
          <t>unmapped</t>
        </is>
      </c>
      <c r="J1421" s="209" t="inlineStr">
        <is>
          <t>Corpus orientation only</t>
        </is>
      </c>
      <c r="K1421" s="209" t="inlineStr">
        <is>
          <t>Needs source-specific verification</t>
        </is>
      </c>
      <c r="L1421" s="209" t="inlineStr">
        <is>
          <t>https://bori.ac.in/department/mahabharata/</t>
        </is>
      </c>
      <c r="M1421" s="209" t="inlineStr">
        <is>
          <t>Comparative navigation coordinate; not a canonical source entry or claim of exact equivalence.</t>
        </is>
      </c>
    </row>
    <row r="1422">
      <c r="A1422" s="209" t="inlineStr">
        <is>
          <t>CON-1421</t>
        </is>
      </c>
      <c r="B1422" s="209" t="inlineStr">
        <is>
          <t>SRC-277</t>
        </is>
      </c>
      <c r="C1422" s="209" t="inlineStr">
        <is>
          <t>Mahābhārata — BORI Critical Edition</t>
        </is>
      </c>
      <c r="D1422" s="209" t="inlineStr">
        <is>
          <t>roles</t>
        </is>
      </c>
      <c r="E1422" s="209" t="inlineStr"/>
      <c r="F1422" s="209" t="inlineStr"/>
      <c r="G1422" s="209" t="inlineStr">
        <is>
          <t>source-describes-concept</t>
        </is>
      </c>
      <c r="H1422" s="209" t="inlineStr">
        <is>
          <t>Source Corpus.Distinctive_Contribution</t>
        </is>
      </c>
      <c r="I1422" s="209" t="inlineStr">
        <is>
          <t>unmapped</t>
        </is>
      </c>
      <c r="J1422" s="209" t="inlineStr">
        <is>
          <t>Corpus orientation only</t>
        </is>
      </c>
      <c r="K1422" s="209" t="inlineStr">
        <is>
          <t>Needs source-specific verification</t>
        </is>
      </c>
      <c r="L1422" s="209" t="inlineStr">
        <is>
          <t>https://bori.ac.in/department/mahabharata/</t>
        </is>
      </c>
      <c r="M1422" s="209" t="inlineStr">
        <is>
          <t>Comparative navigation coordinate; not a canonical source entry or claim of exact equivalence.</t>
        </is>
      </c>
    </row>
    <row r="1423">
      <c r="A1423" s="209" t="inlineStr">
        <is>
          <t>CON-1422</t>
        </is>
      </c>
      <c r="B1423" s="209" t="inlineStr">
        <is>
          <t>SRC-277</t>
        </is>
      </c>
      <c r="C1423" s="209" t="inlineStr">
        <is>
          <t>Mahābhārata — BORI Critical Edition</t>
        </is>
      </c>
      <c r="D1423" s="209" t="inlineStr">
        <is>
          <t>vows</t>
        </is>
      </c>
      <c r="E1423" s="209" t="inlineStr">
        <is>
          <t>LAW-100</t>
        </is>
      </c>
      <c r="F1423" s="209" t="inlineStr">
        <is>
          <t>Oaths, Vows &amp; Prohibitions</t>
        </is>
      </c>
      <c r="G1423" s="209" t="inlineStr">
        <is>
          <t>orientation-maps-to</t>
        </is>
      </c>
      <c r="H1423" s="209" t="inlineStr">
        <is>
          <t>Source Corpus.Distinctive_Contribution</t>
        </is>
      </c>
      <c r="I1423" s="209" t="inlineStr">
        <is>
          <t>moderate</t>
        </is>
      </c>
      <c r="J1423" s="209" t="inlineStr">
        <is>
          <t>Corpus orientation only</t>
        </is>
      </c>
      <c r="K1423" s="209" t="inlineStr">
        <is>
          <t>Needs source-specific verification</t>
        </is>
      </c>
      <c r="L1423" s="209" t="inlineStr">
        <is>
          <t>https://bori.ac.in/department/mahabharata/</t>
        </is>
      </c>
      <c r="M1423" s="209" t="inlineStr">
        <is>
          <t>Comparative navigation coordinate; not a canonical source entry or claim of exact equivalence.</t>
        </is>
      </c>
    </row>
    <row r="1424">
      <c r="A1424" s="209" t="inlineStr">
        <is>
          <t>CON-1423</t>
        </is>
      </c>
      <c r="B1424" s="209" t="inlineStr">
        <is>
          <t>SRC-277</t>
        </is>
      </c>
      <c r="C1424" s="209" t="inlineStr">
        <is>
          <t>Mahābhārata — BORI Critical Edition</t>
        </is>
      </c>
      <c r="D1424" s="209" t="inlineStr">
        <is>
          <t>weapons</t>
        </is>
      </c>
      <c r="E1424" s="209" t="inlineStr"/>
      <c r="F1424" s="209" t="inlineStr"/>
      <c r="G1424" s="209" t="inlineStr">
        <is>
          <t>source-describes-concept</t>
        </is>
      </c>
      <c r="H1424" s="209" t="inlineStr">
        <is>
          <t>Source Corpus.Distinctive_Contribution</t>
        </is>
      </c>
      <c r="I1424" s="209" t="inlineStr">
        <is>
          <t>unmapped</t>
        </is>
      </c>
      <c r="J1424" s="209" t="inlineStr">
        <is>
          <t>Corpus orientation only</t>
        </is>
      </c>
      <c r="K1424" s="209" t="inlineStr">
        <is>
          <t>Needs source-specific verification</t>
        </is>
      </c>
      <c r="L1424" s="209" t="inlineStr">
        <is>
          <t>https://bori.ac.in/department/mahabharata/</t>
        </is>
      </c>
      <c r="M1424" s="209" t="inlineStr">
        <is>
          <t>Comparative navigation coordinate; not a canonical source entry or claim of exact equivalence.</t>
        </is>
      </c>
    </row>
    <row r="1425">
      <c r="A1425" s="209" t="inlineStr">
        <is>
          <t>CON-1424</t>
        </is>
      </c>
      <c r="B1425" s="209" t="inlineStr">
        <is>
          <t>SRC-277</t>
        </is>
      </c>
      <c r="C1425" s="209" t="inlineStr">
        <is>
          <t>Mahābhārata — BORI Critical Edition</t>
        </is>
      </c>
      <c r="D1425" s="209" t="inlineStr">
        <is>
          <t>rituals</t>
        </is>
      </c>
      <c r="E1425" s="209" t="inlineStr"/>
      <c r="F1425" s="209" t="inlineStr"/>
      <c r="G1425" s="209" t="inlineStr">
        <is>
          <t>source-describes-concept</t>
        </is>
      </c>
      <c r="H1425" s="209" t="inlineStr">
        <is>
          <t>Source Corpus.Distinctive_Contribution</t>
        </is>
      </c>
      <c r="I1425" s="209" t="inlineStr">
        <is>
          <t>unmapped</t>
        </is>
      </c>
      <c r="J1425" s="209" t="inlineStr">
        <is>
          <t>Corpus orientation only</t>
        </is>
      </c>
      <c r="K1425" s="209" t="inlineStr">
        <is>
          <t>Needs source-specific verification</t>
        </is>
      </c>
      <c r="L1425" s="209" t="inlineStr">
        <is>
          <t>https://bori.ac.in/department/mahabharata/</t>
        </is>
      </c>
      <c r="M1425" s="209" t="inlineStr">
        <is>
          <t>Comparative navigation coordinate; not a canonical source entry or claim of exact equivalence.</t>
        </is>
      </c>
    </row>
    <row r="1426">
      <c r="A1426" s="209" t="inlineStr">
        <is>
          <t>CON-1425</t>
        </is>
      </c>
      <c r="B1426" s="209" t="inlineStr">
        <is>
          <t>SRC-277</t>
        </is>
      </c>
      <c r="C1426" s="209" t="inlineStr">
        <is>
          <t>Mahābhārata — BORI Critical Edition</t>
        </is>
      </c>
      <c r="D1426" s="209" t="inlineStr">
        <is>
          <t>cosmology</t>
        </is>
      </c>
      <c r="E1426" s="209" t="inlineStr">
        <is>
          <t>COS-000</t>
        </is>
      </c>
      <c r="F1426" s="209" t="inlineStr">
        <is>
          <t>Cosmologies, Realms &amp; Sacred Geography</t>
        </is>
      </c>
      <c r="G1426" s="209" t="inlineStr">
        <is>
          <t>orientation-maps-to</t>
        </is>
      </c>
      <c r="H1426" s="209" t="inlineStr">
        <is>
          <t>Source Corpus.Distinctive_Contribution</t>
        </is>
      </c>
      <c r="I1426" s="209" t="inlineStr">
        <is>
          <t>low</t>
        </is>
      </c>
      <c r="J1426" s="209" t="inlineStr">
        <is>
          <t>Corpus orientation only</t>
        </is>
      </c>
      <c r="K1426" s="209" t="inlineStr">
        <is>
          <t>Needs source-specific verification</t>
        </is>
      </c>
      <c r="L1426" s="209" t="inlineStr">
        <is>
          <t>https://bori.ac.in/department/mahabharata/</t>
        </is>
      </c>
      <c r="M1426" s="209" t="inlineStr">
        <is>
          <t>Comparative navigation coordinate; not a canonical source entry or claim of exact equivalence.</t>
        </is>
      </c>
    </row>
    <row r="1427">
      <c r="A1427" s="209" t="inlineStr">
        <is>
          <t>CON-1426</t>
        </is>
      </c>
      <c r="B1427" s="209" t="inlineStr">
        <is>
          <t>SRC-277</t>
        </is>
      </c>
      <c r="C1427" s="209" t="inlineStr">
        <is>
          <t>Mahābhārata — BORI Critical Edition</t>
        </is>
      </c>
      <c r="D1427" s="209" t="inlineStr">
        <is>
          <t>and narrative structures</t>
        </is>
      </c>
      <c r="E1427" s="209" t="inlineStr"/>
      <c r="F1427" s="209" t="inlineStr"/>
      <c r="G1427" s="209" t="inlineStr">
        <is>
          <t>source-describes-concept</t>
        </is>
      </c>
      <c r="H1427" s="209" t="inlineStr">
        <is>
          <t>Source Corpus.Distinctive_Contribution</t>
        </is>
      </c>
      <c r="I1427" s="209" t="inlineStr">
        <is>
          <t>unmapped</t>
        </is>
      </c>
      <c r="J1427" s="209" t="inlineStr">
        <is>
          <t>Corpus orientation only</t>
        </is>
      </c>
      <c r="K1427" s="209" t="inlineStr">
        <is>
          <t>Needs source-specific verification</t>
        </is>
      </c>
      <c r="L1427" s="209" t="inlineStr">
        <is>
          <t>https://bori.ac.in/department/mahabharata/</t>
        </is>
      </c>
      <c r="M1427" s="209" t="inlineStr">
        <is>
          <t>Comparative navigation coordinate; not a canonical source entry or claim of exact equivalence.</t>
        </is>
      </c>
    </row>
    <row r="1428">
      <c r="A1428" s="209" t="inlineStr">
        <is>
          <t>CON-1427</t>
        </is>
      </c>
      <c r="B1428" s="209" t="inlineStr">
        <is>
          <t>SRC-278</t>
        </is>
      </c>
      <c r="C1428" s="209" t="inlineStr">
        <is>
          <t>Bhagavad Gītā (Mahābhārata, Bhīṣma Parva)</t>
        </is>
      </c>
      <c r="D1428" s="209" t="inlineStr">
        <is>
          <t>Battlefield revelation</t>
        </is>
      </c>
      <c r="E1428" s="209" t="inlineStr"/>
      <c r="F1428" s="209" t="inlineStr"/>
      <c r="G1428" s="209" t="inlineStr">
        <is>
          <t>source-describes-concept</t>
        </is>
      </c>
      <c r="H1428" s="209" t="inlineStr">
        <is>
          <t>Source Corpus.Distinctive_Contribution</t>
        </is>
      </c>
      <c r="I1428" s="209" t="inlineStr">
        <is>
          <t>unmapped</t>
        </is>
      </c>
      <c r="J1428" s="209" t="inlineStr">
        <is>
          <t>Corpus orientation only</t>
        </is>
      </c>
      <c r="K1428" s="209" t="inlineStr">
        <is>
          <t>Needs source-specific verification</t>
        </is>
      </c>
      <c r="L1428" s="209" t="inlineStr">
        <is>
          <t>https://www.gitasupersite.iitk.ac.in/</t>
        </is>
      </c>
      <c r="M1428" s="209" t="inlineStr">
        <is>
          <t>Comparative navigation coordinate; not a canonical source entry or claim of exact equivalence.</t>
        </is>
      </c>
    </row>
    <row r="1429">
      <c r="A1429" s="209" t="inlineStr">
        <is>
          <t>CON-1428</t>
        </is>
      </c>
      <c r="B1429" s="209" t="inlineStr">
        <is>
          <t>SRC-278</t>
        </is>
      </c>
      <c r="C1429" s="209" t="inlineStr">
        <is>
          <t>Bhagavad Gītā (Mahābhārata, Bhīṣma Parva)</t>
        </is>
      </c>
      <c r="D1429" s="209" t="inlineStr">
        <is>
          <t>divine manifestation</t>
        </is>
      </c>
      <c r="E1429" s="209" t="inlineStr"/>
      <c r="F1429" s="209" t="inlineStr"/>
      <c r="G1429" s="209" t="inlineStr">
        <is>
          <t>source-describes-concept</t>
        </is>
      </c>
      <c r="H1429" s="209" t="inlineStr">
        <is>
          <t>Source Corpus.Distinctive_Contribution</t>
        </is>
      </c>
      <c r="I1429" s="209" t="inlineStr">
        <is>
          <t>unmapped</t>
        </is>
      </c>
      <c r="J1429" s="209" t="inlineStr">
        <is>
          <t>Corpus orientation only</t>
        </is>
      </c>
      <c r="K1429" s="209" t="inlineStr">
        <is>
          <t>Needs source-specific verification</t>
        </is>
      </c>
      <c r="L1429" s="209" t="inlineStr">
        <is>
          <t>https://www.gitasupersite.iitk.ac.in/</t>
        </is>
      </c>
      <c r="M1429" s="209" t="inlineStr">
        <is>
          <t>Comparative navigation coordinate; not a canonical source entry or claim of exact equivalence.</t>
        </is>
      </c>
    </row>
    <row r="1430">
      <c r="A1430" s="209" t="inlineStr">
        <is>
          <t>CON-1429</t>
        </is>
      </c>
      <c r="B1430" s="209" t="inlineStr">
        <is>
          <t>SRC-278</t>
        </is>
      </c>
      <c r="C1430" s="209" t="inlineStr">
        <is>
          <t>Bhagavad Gītā (Mahābhārata, Bhīṣma Parva)</t>
        </is>
      </c>
      <c r="D1430" s="209" t="inlineStr">
        <is>
          <t>action and renunciation</t>
        </is>
      </c>
      <c r="E1430" s="209" t="inlineStr"/>
      <c r="F1430" s="209" t="inlineStr"/>
      <c r="G1430" s="209" t="inlineStr">
        <is>
          <t>source-describes-concept</t>
        </is>
      </c>
      <c r="H1430" s="209" t="inlineStr">
        <is>
          <t>Source Corpus.Distinctive_Contribution</t>
        </is>
      </c>
      <c r="I1430" s="209" t="inlineStr">
        <is>
          <t>unmapped</t>
        </is>
      </c>
      <c r="J1430" s="209" t="inlineStr">
        <is>
          <t>Corpus orientation only</t>
        </is>
      </c>
      <c r="K1430" s="209" t="inlineStr">
        <is>
          <t>Needs source-specific verification</t>
        </is>
      </c>
      <c r="L1430" s="209" t="inlineStr">
        <is>
          <t>https://www.gitasupersite.iitk.ac.in/</t>
        </is>
      </c>
      <c r="M1430" s="209" t="inlineStr">
        <is>
          <t>Comparative navigation coordinate; not a canonical source entry or claim of exact equivalence.</t>
        </is>
      </c>
    </row>
    <row r="1431">
      <c r="A1431" s="209" t="inlineStr">
        <is>
          <t>CON-1430</t>
        </is>
      </c>
      <c r="B1431" s="209" t="inlineStr">
        <is>
          <t>SRC-278</t>
        </is>
      </c>
      <c r="C1431" s="209" t="inlineStr">
        <is>
          <t>Bhagavad Gītā (Mahābhārata, Bhīṣma Parva)</t>
        </is>
      </c>
      <c r="D1431" s="209" t="inlineStr">
        <is>
          <t>disciplined paths</t>
        </is>
      </c>
      <c r="E1431" s="209" t="inlineStr"/>
      <c r="F1431" s="209" t="inlineStr"/>
      <c r="G1431" s="209" t="inlineStr">
        <is>
          <t>source-describes-concept</t>
        </is>
      </c>
      <c r="H1431" s="209" t="inlineStr">
        <is>
          <t>Source Corpus.Distinctive_Contribution</t>
        </is>
      </c>
      <c r="I1431" s="209" t="inlineStr">
        <is>
          <t>unmapped</t>
        </is>
      </c>
      <c r="J1431" s="209" t="inlineStr">
        <is>
          <t>Corpus orientation only</t>
        </is>
      </c>
      <c r="K1431" s="209" t="inlineStr">
        <is>
          <t>Needs source-specific verification</t>
        </is>
      </c>
      <c r="L1431" s="209" t="inlineStr">
        <is>
          <t>https://www.gitasupersite.iitk.ac.in/</t>
        </is>
      </c>
      <c r="M1431" s="209" t="inlineStr">
        <is>
          <t>Comparative navigation coordinate; not a canonical source entry or claim of exact equivalence.</t>
        </is>
      </c>
    </row>
    <row r="1432">
      <c r="A1432" s="209" t="inlineStr">
        <is>
          <t>CON-1431</t>
        </is>
      </c>
      <c r="B1432" s="209" t="inlineStr">
        <is>
          <t>SRC-278</t>
        </is>
      </c>
      <c r="C1432" s="209" t="inlineStr">
        <is>
          <t>Bhagavad Gītā (Mahābhārata, Bhīṣma Parva)</t>
        </is>
      </c>
      <c r="D1432" s="209" t="inlineStr">
        <is>
          <t>cosmic order</t>
        </is>
      </c>
      <c r="E1432" s="209" t="inlineStr">
        <is>
          <t>INS-200; LAW-500</t>
        </is>
      </c>
      <c r="F1432" s="209" t="inlineStr">
        <is>
          <t>Martial and Protective Organizations; Fate, Causation &amp; Cosmic Order</t>
        </is>
      </c>
      <c r="G1432" s="209" t="inlineStr">
        <is>
          <t>orientation-maps-to</t>
        </is>
      </c>
      <c r="H1432" s="209" t="inlineStr">
        <is>
          <t>Source Corpus.Distinctive_Contribution</t>
        </is>
      </c>
      <c r="I1432" s="209" t="inlineStr">
        <is>
          <t>low</t>
        </is>
      </c>
      <c r="J1432" s="209" t="inlineStr">
        <is>
          <t>Corpus orientation only</t>
        </is>
      </c>
      <c r="K1432" s="209" t="inlineStr">
        <is>
          <t>Needs source-specific verification</t>
        </is>
      </c>
      <c r="L1432" s="209" t="inlineStr">
        <is>
          <t>https://www.gitasupersite.iitk.ac.in/</t>
        </is>
      </c>
      <c r="M1432" s="209" t="inlineStr">
        <is>
          <t>Comparative navigation coordinate; not a canonical source entry or claim of exact equivalence.</t>
        </is>
      </c>
    </row>
    <row r="1433">
      <c r="A1433" s="209" t="inlineStr">
        <is>
          <t>CON-1432</t>
        </is>
      </c>
      <c r="B1433" s="209" t="inlineStr">
        <is>
          <t>SRC-278</t>
        </is>
      </c>
      <c r="C1433" s="209" t="inlineStr">
        <is>
          <t>Bhagavad Gītā (Mahābhārata, Bhīṣma Parva)</t>
        </is>
      </c>
      <c r="D1433" s="209" t="inlineStr">
        <is>
          <t>devotion</t>
        </is>
      </c>
      <c r="E1433" s="209" t="inlineStr"/>
      <c r="F1433" s="209" t="inlineStr"/>
      <c r="G1433" s="209" t="inlineStr">
        <is>
          <t>source-describes-concept</t>
        </is>
      </c>
      <c r="H1433" s="209" t="inlineStr">
        <is>
          <t>Source Corpus.Distinctive_Contribution</t>
        </is>
      </c>
      <c r="I1433" s="209" t="inlineStr">
        <is>
          <t>unmapped</t>
        </is>
      </c>
      <c r="J1433" s="209" t="inlineStr">
        <is>
          <t>Corpus orientation only</t>
        </is>
      </c>
      <c r="K1433" s="209" t="inlineStr">
        <is>
          <t>Needs source-specific verification</t>
        </is>
      </c>
      <c r="L1433" s="209" t="inlineStr">
        <is>
          <t>https://www.gitasupersite.iitk.ac.in/</t>
        </is>
      </c>
      <c r="M1433" s="209" t="inlineStr">
        <is>
          <t>Comparative navigation coordinate; not a canonical source entry or claim of exact equivalence.</t>
        </is>
      </c>
    </row>
    <row r="1434">
      <c r="A1434" s="209" t="inlineStr">
        <is>
          <t>CON-1433</t>
        </is>
      </c>
      <c r="B1434" s="209" t="inlineStr">
        <is>
          <t>SRC-278</t>
        </is>
      </c>
      <c r="C1434" s="209" t="inlineStr">
        <is>
          <t>Bhagavad Gītā (Mahābhārata, Bhīṣma Parva)</t>
        </is>
      </c>
      <c r="D1434" s="209" t="inlineStr">
        <is>
          <t>knowledge</t>
        </is>
      </c>
      <c r="E1434" s="209" t="inlineStr"/>
      <c r="F1434" s="209" t="inlineStr"/>
      <c r="G1434" s="209" t="inlineStr">
        <is>
          <t>source-describes-concept</t>
        </is>
      </c>
      <c r="H1434" s="209" t="inlineStr">
        <is>
          <t>Source Corpus.Distinctive_Contribution</t>
        </is>
      </c>
      <c r="I1434" s="209" t="inlineStr">
        <is>
          <t>unmapped</t>
        </is>
      </c>
      <c r="J1434" s="209" t="inlineStr">
        <is>
          <t>Corpus orientation only</t>
        </is>
      </c>
      <c r="K1434" s="209" t="inlineStr">
        <is>
          <t>Needs source-specific verification</t>
        </is>
      </c>
      <c r="L1434" s="209" t="inlineStr">
        <is>
          <t>https://www.gitasupersite.iitk.ac.in/</t>
        </is>
      </c>
      <c r="M1434" s="209" t="inlineStr">
        <is>
          <t>Comparative navigation coordinate; not a canonical source entry or claim of exact equivalence.</t>
        </is>
      </c>
    </row>
    <row r="1435">
      <c r="A1435" s="209" t="inlineStr">
        <is>
          <t>CON-1434</t>
        </is>
      </c>
      <c r="B1435" s="209" t="inlineStr">
        <is>
          <t>SRC-278</t>
        </is>
      </c>
      <c r="C1435" s="209" t="inlineStr">
        <is>
          <t>Bhagavad Gītā (Mahābhārata, Bhīṣma Parva)</t>
        </is>
      </c>
      <c r="D1435" s="209" t="inlineStr">
        <is>
          <t>and the relation between mortal agency and divine counsel</t>
        </is>
      </c>
      <c r="E1435" s="209" t="inlineStr"/>
      <c r="F1435" s="209" t="inlineStr"/>
      <c r="G1435" s="209" t="inlineStr">
        <is>
          <t>source-describes-concept</t>
        </is>
      </c>
      <c r="H1435" s="209" t="inlineStr">
        <is>
          <t>Source Corpus.Distinctive_Contribution</t>
        </is>
      </c>
      <c r="I1435" s="209" t="inlineStr">
        <is>
          <t>unmapped</t>
        </is>
      </c>
      <c r="J1435" s="209" t="inlineStr">
        <is>
          <t>Corpus orientation only</t>
        </is>
      </c>
      <c r="K1435" s="209" t="inlineStr">
        <is>
          <t>Needs source-specific verification</t>
        </is>
      </c>
      <c r="L1435" s="209" t="inlineStr">
        <is>
          <t>https://www.gitasupersite.iitk.ac.in/</t>
        </is>
      </c>
      <c r="M1435" s="209" t="inlineStr">
        <is>
          <t>Comparative navigation coordinate; not a canonical source entry or claim of exact equivalence.</t>
        </is>
      </c>
    </row>
    <row r="1436">
      <c r="A1436" s="209" t="inlineStr">
        <is>
          <t>CON-1435</t>
        </is>
      </c>
      <c r="B1436" s="209" t="inlineStr">
        <is>
          <t>SRC-279</t>
        </is>
      </c>
      <c r="C1436" s="209" t="inlineStr">
        <is>
          <t>Chinese Mythology and Religious Traditions</t>
        </is>
      </c>
      <c r="D1436" s="209" t="inlineStr">
        <is>
          <t>Celestial bureaucracy</t>
        </is>
      </c>
      <c r="E1436" s="209" t="inlineStr">
        <is>
          <t>PPL-404</t>
        </is>
      </c>
      <c r="F1436" s="209" t="inlineStr">
        <is>
          <t>Celestials and Angelic Beings</t>
        </is>
      </c>
      <c r="G1436" s="209" t="inlineStr">
        <is>
          <t>orientation-maps-to</t>
        </is>
      </c>
      <c r="H1436" s="209" t="inlineStr">
        <is>
          <t>Source Corpus.Distinctive_Contribution</t>
        </is>
      </c>
      <c r="I1436" s="209" t="inlineStr">
        <is>
          <t>high</t>
        </is>
      </c>
      <c r="J1436" s="209" t="inlineStr">
        <is>
          <t>Corpus orientation only</t>
        </is>
      </c>
      <c r="K1436" s="209" t="inlineStr">
        <is>
          <t>Needs source-specific verification</t>
        </is>
      </c>
      <c r="L1436" s="209" t="inlineStr">
        <is>
          <t>https://ctext.org/</t>
        </is>
      </c>
      <c r="M1436" s="209" t="inlineStr">
        <is>
          <t>Comparative navigation coordinate; not a canonical source entry or claim of exact equivalence.</t>
        </is>
      </c>
    </row>
    <row r="1437">
      <c r="A1437" s="209" t="inlineStr">
        <is>
          <t>CON-1436</t>
        </is>
      </c>
      <c r="B1437" s="209" t="inlineStr">
        <is>
          <t>SRC-279</t>
        </is>
      </c>
      <c r="C1437" s="209" t="inlineStr">
        <is>
          <t>Chinese Mythology and Religious Traditions</t>
        </is>
      </c>
      <c r="D1437" s="209" t="inlineStr">
        <is>
          <t>immortals</t>
        </is>
      </c>
      <c r="E1437" s="209" t="inlineStr"/>
      <c r="F1437" s="209" t="inlineStr"/>
      <c r="G1437" s="209" t="inlineStr">
        <is>
          <t>source-describes-concept</t>
        </is>
      </c>
      <c r="H1437" s="209" t="inlineStr">
        <is>
          <t>Source Corpus.Distinctive_Contribution</t>
        </is>
      </c>
      <c r="I1437" s="209" t="inlineStr">
        <is>
          <t>unmapped</t>
        </is>
      </c>
      <c r="J1437" s="209" t="inlineStr">
        <is>
          <t>Corpus orientation only</t>
        </is>
      </c>
      <c r="K1437" s="209" t="inlineStr">
        <is>
          <t>Needs source-specific verification</t>
        </is>
      </c>
      <c r="L1437" s="209" t="inlineStr">
        <is>
          <t>https://ctext.org/</t>
        </is>
      </c>
      <c r="M1437" s="209" t="inlineStr">
        <is>
          <t>Comparative navigation coordinate; not a canonical source entry or claim of exact equivalence.</t>
        </is>
      </c>
    </row>
    <row r="1438">
      <c r="A1438" s="209" t="inlineStr">
        <is>
          <t>CON-1437</t>
        </is>
      </c>
      <c r="B1438" s="209" t="inlineStr">
        <is>
          <t>SRC-279</t>
        </is>
      </c>
      <c r="C1438" s="209" t="inlineStr">
        <is>
          <t>Chinese Mythology and Religious Traditions</t>
        </is>
      </c>
      <c r="D1438" s="209" t="inlineStr">
        <is>
          <t>ancestors</t>
        </is>
      </c>
      <c r="E1438" s="209" t="inlineStr"/>
      <c r="F1438" s="209" t="inlineStr"/>
      <c r="G1438" s="209" t="inlineStr">
        <is>
          <t>source-describes-concept</t>
        </is>
      </c>
      <c r="H1438" s="209" t="inlineStr">
        <is>
          <t>Source Corpus.Distinctive_Contribution</t>
        </is>
      </c>
      <c r="I1438" s="209" t="inlineStr">
        <is>
          <t>unmapped</t>
        </is>
      </c>
      <c r="J1438" s="209" t="inlineStr">
        <is>
          <t>Corpus orientation only</t>
        </is>
      </c>
      <c r="K1438" s="209" t="inlineStr">
        <is>
          <t>Needs source-specific verification</t>
        </is>
      </c>
      <c r="L1438" s="209" t="inlineStr">
        <is>
          <t>https://ctext.org/</t>
        </is>
      </c>
      <c r="M1438" s="209" t="inlineStr">
        <is>
          <t>Comparative navigation coordinate; not a canonical source entry or claim of exact equivalence.</t>
        </is>
      </c>
    </row>
    <row r="1439">
      <c r="A1439" s="209" t="inlineStr">
        <is>
          <t>CON-1438</t>
        </is>
      </c>
      <c r="B1439" s="209" t="inlineStr">
        <is>
          <t>SRC-279</t>
        </is>
      </c>
      <c r="C1439" s="209" t="inlineStr">
        <is>
          <t>Chinese Mythology and Religious Traditions</t>
        </is>
      </c>
      <c r="D1439" s="209" t="inlineStr">
        <is>
          <t>dragon and fox traditions</t>
        </is>
      </c>
      <c r="E1439" s="209" t="inlineStr">
        <is>
          <t>PPL-800</t>
        </is>
      </c>
      <c r="F1439" s="209" t="inlineStr">
        <is>
          <t>Dragons and Legendary Beasts</t>
        </is>
      </c>
      <c r="G1439" s="209" t="inlineStr">
        <is>
          <t>orientation-maps-to</t>
        </is>
      </c>
      <c r="H1439" s="209" t="inlineStr">
        <is>
          <t>Source Corpus.Distinctive_Contribution</t>
        </is>
      </c>
      <c r="I1439" s="209" t="inlineStr">
        <is>
          <t>moderate</t>
        </is>
      </c>
      <c r="J1439" s="209" t="inlineStr">
        <is>
          <t>Corpus orientation only</t>
        </is>
      </c>
      <c r="K1439" s="209" t="inlineStr">
        <is>
          <t>Needs source-specific verification</t>
        </is>
      </c>
      <c r="L1439" s="209" t="inlineStr">
        <is>
          <t>https://ctext.org/</t>
        </is>
      </c>
      <c r="M1439" s="209" t="inlineStr">
        <is>
          <t>Comparative navigation coordinate; not a canonical source entry or claim of exact equivalence.</t>
        </is>
      </c>
    </row>
    <row r="1440">
      <c r="A1440" s="209" t="inlineStr">
        <is>
          <t>CON-1439</t>
        </is>
      </c>
      <c r="B1440" s="209" t="inlineStr">
        <is>
          <t>SRC-279</t>
        </is>
      </c>
      <c r="C1440" s="209" t="inlineStr">
        <is>
          <t>Chinese Mythology and Religious Traditions</t>
        </is>
      </c>
      <c r="D1440" s="209" t="inlineStr">
        <is>
          <t>underworld courts</t>
        </is>
      </c>
      <c r="E1440" s="209" t="inlineStr">
        <is>
          <t>COS-300</t>
        </is>
      </c>
      <c r="F1440" s="209" t="inlineStr">
        <is>
          <t>Afterlives &amp; Underworlds</t>
        </is>
      </c>
      <c r="G1440" s="209" t="inlineStr">
        <is>
          <t>orientation-maps-to</t>
        </is>
      </c>
      <c r="H1440" s="209" t="inlineStr">
        <is>
          <t>Source Corpus.Distinctive_Contribution</t>
        </is>
      </c>
      <c r="I1440" s="209" t="inlineStr">
        <is>
          <t>moderate</t>
        </is>
      </c>
      <c r="J1440" s="209" t="inlineStr">
        <is>
          <t>Corpus orientation only</t>
        </is>
      </c>
      <c r="K1440" s="209" t="inlineStr">
        <is>
          <t>Needs source-specific verification</t>
        </is>
      </c>
      <c r="L1440" s="209" t="inlineStr">
        <is>
          <t>https://ctext.org/</t>
        </is>
      </c>
      <c r="M1440" s="209" t="inlineStr">
        <is>
          <t>Comparative navigation coordinate; not a canonical source entry or claim of exact equivalence.</t>
        </is>
      </c>
    </row>
    <row r="1441">
      <c r="A1441" s="209" t="inlineStr">
        <is>
          <t>CON-1440</t>
        </is>
      </c>
      <c r="B1441" s="209" t="inlineStr">
        <is>
          <t>SRC-279</t>
        </is>
      </c>
      <c r="C1441" s="209" t="inlineStr">
        <is>
          <t>Chinese Mythology and Religious Traditions</t>
        </is>
      </c>
      <c r="D1441" s="209" t="inlineStr">
        <is>
          <t>talismans</t>
        </is>
      </c>
      <c r="E1441" s="209" t="inlineStr">
        <is>
          <t>PWR-511; ART-100</t>
        </is>
      </c>
      <c r="F1441" s="209" t="inlineStr">
        <is>
          <t>Visual Art and Painting Magic; Empowered Objects &amp; Relics</t>
        </is>
      </c>
      <c r="G1441" s="209" t="inlineStr">
        <is>
          <t>orientation-maps-to</t>
        </is>
      </c>
      <c r="H1441" s="209" t="inlineStr">
        <is>
          <t>Source Corpus.Distinctive_Contribution</t>
        </is>
      </c>
      <c r="I1441" s="209" t="inlineStr">
        <is>
          <t>low</t>
        </is>
      </c>
      <c r="J1441" s="209" t="inlineStr">
        <is>
          <t>Corpus orientation only</t>
        </is>
      </c>
      <c r="K1441" s="209" t="inlineStr">
        <is>
          <t>Needs source-specific verification</t>
        </is>
      </c>
      <c r="L1441" s="209" t="inlineStr">
        <is>
          <t>https://ctext.org/</t>
        </is>
      </c>
      <c r="M1441" s="209" t="inlineStr">
        <is>
          <t>Comparative navigation coordinate; not a canonical source entry or claim of exact equivalence.</t>
        </is>
      </c>
    </row>
    <row r="1442">
      <c r="A1442" s="209" t="inlineStr">
        <is>
          <t>CON-1441</t>
        </is>
      </c>
      <c r="B1442" s="209" t="inlineStr">
        <is>
          <t>SRC-279</t>
        </is>
      </c>
      <c r="C1442" s="209" t="inlineStr">
        <is>
          <t>Chinese Mythology and Religious Traditions</t>
        </is>
      </c>
      <c r="D1442" s="209" t="inlineStr">
        <is>
          <t>registers</t>
        </is>
      </c>
      <c r="E1442" s="209" t="inlineStr"/>
      <c r="F1442" s="209" t="inlineStr"/>
      <c r="G1442" s="209" t="inlineStr">
        <is>
          <t>source-describes-concept</t>
        </is>
      </c>
      <c r="H1442" s="209" t="inlineStr">
        <is>
          <t>Source Corpus.Distinctive_Contribution</t>
        </is>
      </c>
      <c r="I1442" s="209" t="inlineStr">
        <is>
          <t>unmapped</t>
        </is>
      </c>
      <c r="J1442" s="209" t="inlineStr">
        <is>
          <t>Corpus orientation only</t>
        </is>
      </c>
      <c r="K1442" s="209" t="inlineStr">
        <is>
          <t>Needs source-specific verification</t>
        </is>
      </c>
      <c r="L1442" s="209" t="inlineStr">
        <is>
          <t>https://ctext.org/</t>
        </is>
      </c>
      <c r="M1442" s="209" t="inlineStr">
        <is>
          <t>Comparative navigation coordinate; not a canonical source entry or claim of exact equivalence.</t>
        </is>
      </c>
    </row>
    <row r="1443">
      <c r="A1443" s="209" t="inlineStr">
        <is>
          <t>CON-1442</t>
        </is>
      </c>
      <c r="B1443" s="209" t="inlineStr">
        <is>
          <t>SRC-279</t>
        </is>
      </c>
      <c r="C1443" s="209" t="inlineStr">
        <is>
          <t>Chinese Mythology and Religious Traditions</t>
        </is>
      </c>
      <c r="D1443" s="209" t="inlineStr">
        <is>
          <t>spirit officials</t>
        </is>
      </c>
      <c r="E1443" s="209" t="inlineStr">
        <is>
          <t>PPL-300</t>
        </is>
      </c>
      <c r="F1443" s="209" t="inlineStr">
        <is>
          <t>Spirits and Elementals</t>
        </is>
      </c>
      <c r="G1443" s="209" t="inlineStr">
        <is>
          <t>orientation-maps-to</t>
        </is>
      </c>
      <c r="H1443" s="209" t="inlineStr">
        <is>
          <t>Source Corpus.Distinctive_Contribution</t>
        </is>
      </c>
      <c r="I1443" s="209" t="inlineStr">
        <is>
          <t>moderate</t>
        </is>
      </c>
      <c r="J1443" s="209" t="inlineStr">
        <is>
          <t>Corpus orientation only</t>
        </is>
      </c>
      <c r="K1443" s="209" t="inlineStr">
        <is>
          <t>Needs source-specific verification</t>
        </is>
      </c>
      <c r="L1443" s="209" t="inlineStr">
        <is>
          <t>https://ctext.org/</t>
        </is>
      </c>
      <c r="M1443" s="209" t="inlineStr">
        <is>
          <t>Comparative navigation coordinate; not a canonical source entry or claim of exact equivalence.</t>
        </is>
      </c>
    </row>
    <row r="1444">
      <c r="A1444" s="209" t="inlineStr">
        <is>
          <t>CON-1443</t>
        </is>
      </c>
      <c r="B1444" s="209" t="inlineStr">
        <is>
          <t>SRC-279</t>
        </is>
      </c>
      <c r="C1444" s="209" t="inlineStr">
        <is>
          <t>Chinese Mythology and Religious Traditions</t>
        </is>
      </c>
      <c r="D1444" s="209" t="inlineStr">
        <is>
          <t>sacred mountains</t>
        </is>
      </c>
      <c r="E1444" s="209" t="inlineStr"/>
      <c r="F1444" s="209" t="inlineStr"/>
      <c r="G1444" s="209" t="inlineStr">
        <is>
          <t>source-describes-concept</t>
        </is>
      </c>
      <c r="H1444" s="209" t="inlineStr">
        <is>
          <t>Source Corpus.Distinctive_Contribution</t>
        </is>
      </c>
      <c r="I1444" s="209" t="inlineStr">
        <is>
          <t>unmapped</t>
        </is>
      </c>
      <c r="J1444" s="209" t="inlineStr">
        <is>
          <t>Corpus orientation only</t>
        </is>
      </c>
      <c r="K1444" s="209" t="inlineStr">
        <is>
          <t>Needs source-specific verification</t>
        </is>
      </c>
      <c r="L1444" s="209" t="inlineStr">
        <is>
          <t>https://ctext.org/</t>
        </is>
      </c>
      <c r="M1444" s="209" t="inlineStr">
        <is>
          <t>Comparative navigation coordinate; not a canonical source entry or claim of exact equivalence.</t>
        </is>
      </c>
    </row>
    <row r="1445">
      <c r="A1445" s="209" t="inlineStr">
        <is>
          <t>CON-1444</t>
        </is>
      </c>
      <c r="B1445" s="209" t="inlineStr">
        <is>
          <t>SRC-279</t>
        </is>
      </c>
      <c r="C1445" s="209" t="inlineStr">
        <is>
          <t>Chinese Mythology and Religious Traditions</t>
        </is>
      </c>
      <c r="D1445" s="209" t="inlineStr">
        <is>
          <t>transformations</t>
        </is>
      </c>
      <c r="E1445" s="209" t="inlineStr">
        <is>
          <t>STA-200</t>
        </is>
      </c>
      <c r="F1445" s="209" t="inlineStr">
        <is>
          <t>Bodily Transformation States</t>
        </is>
      </c>
      <c r="G1445" s="209" t="inlineStr">
        <is>
          <t>orientation-maps-to</t>
        </is>
      </c>
      <c r="H1445" s="209" t="inlineStr">
        <is>
          <t>Source Corpus.Distinctive_Contribution</t>
        </is>
      </c>
      <c r="I1445" s="209" t="inlineStr">
        <is>
          <t>low</t>
        </is>
      </c>
      <c r="J1445" s="209" t="inlineStr">
        <is>
          <t>Corpus orientation only</t>
        </is>
      </c>
      <c r="K1445" s="209" t="inlineStr">
        <is>
          <t>Needs source-specific verification</t>
        </is>
      </c>
      <c r="L1445" s="209" t="inlineStr">
        <is>
          <t>https://ctext.org/</t>
        </is>
      </c>
      <c r="M1445" s="209" t="inlineStr">
        <is>
          <t>Comparative navigation coordinate; not a canonical source entry or claim of exact equivalence.</t>
        </is>
      </c>
    </row>
    <row r="1446">
      <c r="A1446" s="209" t="inlineStr">
        <is>
          <t>CON-1445</t>
        </is>
      </c>
      <c r="B1446" s="209" t="inlineStr">
        <is>
          <t>SRC-279</t>
        </is>
      </c>
      <c r="C1446" s="209" t="inlineStr">
        <is>
          <t>Chinese Mythology and Religious Traditions</t>
        </is>
      </c>
      <c r="D1446" s="209" t="inlineStr">
        <is>
          <t>and overlapping Daoist</t>
        </is>
      </c>
      <c r="E1446" s="209" t="inlineStr"/>
      <c r="F1446" s="209" t="inlineStr"/>
      <c r="G1446" s="209" t="inlineStr">
        <is>
          <t>source-describes-concept</t>
        </is>
      </c>
      <c r="H1446" s="209" t="inlineStr">
        <is>
          <t>Source Corpus.Distinctive_Contribution</t>
        </is>
      </c>
      <c r="I1446" s="209" t="inlineStr">
        <is>
          <t>unmapped</t>
        </is>
      </c>
      <c r="J1446" s="209" t="inlineStr">
        <is>
          <t>Corpus orientation only</t>
        </is>
      </c>
      <c r="K1446" s="209" t="inlineStr">
        <is>
          <t>Needs source-specific verification</t>
        </is>
      </c>
      <c r="L1446" s="209" t="inlineStr">
        <is>
          <t>https://ctext.org/</t>
        </is>
      </c>
      <c r="M1446" s="209" t="inlineStr">
        <is>
          <t>Comparative navigation coordinate; not a canonical source entry or claim of exact equivalence.</t>
        </is>
      </c>
    </row>
    <row r="1447">
      <c r="A1447" s="209" t="inlineStr">
        <is>
          <t>CON-1446</t>
        </is>
      </c>
      <c r="B1447" s="209" t="inlineStr">
        <is>
          <t>SRC-279</t>
        </is>
      </c>
      <c r="C1447" s="209" t="inlineStr">
        <is>
          <t>Chinese Mythology and Religious Traditions</t>
        </is>
      </c>
      <c r="D1447" s="209" t="inlineStr">
        <is>
          <t>Buddhist</t>
        </is>
      </c>
      <c r="E1447" s="209" t="inlineStr"/>
      <c r="F1447" s="209" t="inlineStr"/>
      <c r="G1447" s="209" t="inlineStr">
        <is>
          <t>source-describes-concept</t>
        </is>
      </c>
      <c r="H1447" s="209" t="inlineStr">
        <is>
          <t>Source Corpus.Distinctive_Contribution</t>
        </is>
      </c>
      <c r="I1447" s="209" t="inlineStr">
        <is>
          <t>unmapped</t>
        </is>
      </c>
      <c r="J1447" s="209" t="inlineStr">
        <is>
          <t>Corpus orientation only</t>
        </is>
      </c>
      <c r="K1447" s="209" t="inlineStr">
        <is>
          <t>Needs source-specific verification</t>
        </is>
      </c>
      <c r="L1447" s="209" t="inlineStr">
        <is>
          <t>https://ctext.org/</t>
        </is>
      </c>
      <c r="M1447" s="209" t="inlineStr">
        <is>
          <t>Comparative navigation coordinate; not a canonical source entry or claim of exact equivalence.</t>
        </is>
      </c>
    </row>
    <row r="1448">
      <c r="A1448" s="209" t="inlineStr">
        <is>
          <t>CON-1447</t>
        </is>
      </c>
      <c r="B1448" s="209" t="inlineStr">
        <is>
          <t>SRC-279</t>
        </is>
      </c>
      <c r="C1448" s="209" t="inlineStr">
        <is>
          <t>Chinese Mythology and Religious Traditions</t>
        </is>
      </c>
      <c r="D1448" s="209" t="inlineStr">
        <is>
          <t>popular</t>
        </is>
      </c>
      <c r="E1448" s="209" t="inlineStr"/>
      <c r="F1448" s="209" t="inlineStr"/>
      <c r="G1448" s="209" t="inlineStr">
        <is>
          <t>source-describes-concept</t>
        </is>
      </c>
      <c r="H1448" s="209" t="inlineStr">
        <is>
          <t>Source Corpus.Distinctive_Contribution</t>
        </is>
      </c>
      <c r="I1448" s="209" t="inlineStr">
        <is>
          <t>unmapped</t>
        </is>
      </c>
      <c r="J1448" s="209" t="inlineStr">
        <is>
          <t>Corpus orientation only</t>
        </is>
      </c>
      <c r="K1448" s="209" t="inlineStr">
        <is>
          <t>Needs source-specific verification</t>
        </is>
      </c>
      <c r="L1448" s="209" t="inlineStr">
        <is>
          <t>https://ctext.org/</t>
        </is>
      </c>
      <c r="M1448" s="209" t="inlineStr">
        <is>
          <t>Comparative navigation coordinate; not a canonical source entry or claim of exact equivalence.</t>
        </is>
      </c>
    </row>
    <row r="1449">
      <c r="A1449" s="209" t="inlineStr">
        <is>
          <t>CON-1448</t>
        </is>
      </c>
      <c r="B1449" s="209" t="inlineStr">
        <is>
          <t>SRC-279</t>
        </is>
      </c>
      <c r="C1449" s="209" t="inlineStr">
        <is>
          <t>Chinese Mythology and Religious Traditions</t>
        </is>
      </c>
      <c r="D1449" s="209" t="inlineStr">
        <is>
          <t>literary</t>
        </is>
      </c>
      <c r="E1449" s="209" t="inlineStr"/>
      <c r="F1449" s="209" t="inlineStr"/>
      <c r="G1449" s="209" t="inlineStr">
        <is>
          <t>source-describes-concept</t>
        </is>
      </c>
      <c r="H1449" s="209" t="inlineStr">
        <is>
          <t>Source Corpus.Distinctive_Contribution</t>
        </is>
      </c>
      <c r="I1449" s="209" t="inlineStr">
        <is>
          <t>unmapped</t>
        </is>
      </c>
      <c r="J1449" s="209" t="inlineStr">
        <is>
          <t>Corpus orientation only</t>
        </is>
      </c>
      <c r="K1449" s="209" t="inlineStr">
        <is>
          <t>Needs source-specific verification</t>
        </is>
      </c>
      <c r="L1449" s="209" t="inlineStr">
        <is>
          <t>https://ctext.org/</t>
        </is>
      </c>
      <c r="M1449" s="209" t="inlineStr">
        <is>
          <t>Comparative navigation coordinate; not a canonical source entry or claim of exact equivalence.</t>
        </is>
      </c>
    </row>
    <row r="1450">
      <c r="A1450" s="209" t="inlineStr">
        <is>
          <t>CON-1449</t>
        </is>
      </c>
      <c r="B1450" s="209" t="inlineStr">
        <is>
          <t>SRC-279</t>
        </is>
      </c>
      <c r="C1450" s="209" t="inlineStr">
        <is>
          <t>Chinese Mythology and Religious Traditions</t>
        </is>
      </c>
      <c r="D1450" s="209" t="inlineStr">
        <is>
          <t>and local systems</t>
        </is>
      </c>
      <c r="E1450" s="209" t="inlineStr"/>
      <c r="F1450" s="209" t="inlineStr"/>
      <c r="G1450" s="209" t="inlineStr">
        <is>
          <t>source-describes-concept</t>
        </is>
      </c>
      <c r="H1450" s="209" t="inlineStr">
        <is>
          <t>Source Corpus.Distinctive_Contribution</t>
        </is>
      </c>
      <c r="I1450" s="209" t="inlineStr">
        <is>
          <t>unmapped</t>
        </is>
      </c>
      <c r="J1450" s="209" t="inlineStr">
        <is>
          <t>Corpus orientation only</t>
        </is>
      </c>
      <c r="K1450" s="209" t="inlineStr">
        <is>
          <t>Needs source-specific verification</t>
        </is>
      </c>
      <c r="L1450" s="209" t="inlineStr">
        <is>
          <t>https://ctext.org/</t>
        </is>
      </c>
      <c r="M1450" s="209" t="inlineStr">
        <is>
          <t>Comparative navigation coordinate; not a canonical source entry or claim of exact equivalence.</t>
        </is>
      </c>
    </row>
    <row r="1451">
      <c r="A1451" s="209" t="inlineStr">
        <is>
          <t>CON-1450</t>
        </is>
      </c>
      <c r="B1451" s="209" t="inlineStr">
        <is>
          <t>SRC-280</t>
        </is>
      </c>
      <c r="C1451" s="209" t="inlineStr">
        <is>
          <t>Mexica (Aztec) Mythology and Ritual Traditions</t>
        </is>
      </c>
      <c r="D1451" s="209" t="inlineStr">
        <is>
          <t>Layered heavens and underworlds</t>
        </is>
      </c>
      <c r="E1451" s="209" t="inlineStr">
        <is>
          <t>COS-300</t>
        </is>
      </c>
      <c r="F1451" s="209" t="inlineStr">
        <is>
          <t>Afterlives &amp; Underworlds</t>
        </is>
      </c>
      <c r="G1451" s="209" t="inlineStr">
        <is>
          <t>orientation-maps-to</t>
        </is>
      </c>
      <c r="H1451" s="209" t="inlineStr">
        <is>
          <t>Source Corpus.Distinctive_Contribution</t>
        </is>
      </c>
      <c r="I1451" s="209" t="inlineStr">
        <is>
          <t>moderate</t>
        </is>
      </c>
      <c r="J1451" s="209" t="inlineStr">
        <is>
          <t>Corpus orientation only</t>
        </is>
      </c>
      <c r="K1451" s="209" t="inlineStr">
        <is>
          <t>Needs source-specific verification</t>
        </is>
      </c>
      <c r="L1451" s="209" t="inlineStr">
        <is>
          <t>https://www.britishmuseum.org/collection/galleries/mexico</t>
        </is>
      </c>
      <c r="M1451" s="209" t="inlineStr">
        <is>
          <t>Comparative navigation coordinate; not a canonical source entry or claim of exact equivalence.</t>
        </is>
      </c>
    </row>
    <row r="1452">
      <c r="A1452" s="209" t="inlineStr">
        <is>
          <t>CON-1451</t>
        </is>
      </c>
      <c r="B1452" s="209" t="inlineStr">
        <is>
          <t>SRC-280</t>
        </is>
      </c>
      <c r="C1452" s="209" t="inlineStr">
        <is>
          <t>Mexica (Aztec) Mythology and Ritual Traditions</t>
        </is>
      </c>
      <c r="D1452" s="209" t="inlineStr">
        <is>
          <t>calendrical time</t>
        </is>
      </c>
      <c r="E1452" s="209" t="inlineStr"/>
      <c r="F1452" s="209" t="inlineStr"/>
      <c r="G1452" s="209" t="inlineStr">
        <is>
          <t>source-describes-concept</t>
        </is>
      </c>
      <c r="H1452" s="209" t="inlineStr">
        <is>
          <t>Source Corpus.Distinctive_Contribution</t>
        </is>
      </c>
      <c r="I1452" s="209" t="inlineStr">
        <is>
          <t>unmapped</t>
        </is>
      </c>
      <c r="J1452" s="209" t="inlineStr">
        <is>
          <t>Corpus orientation only</t>
        </is>
      </c>
      <c r="K1452" s="209" t="inlineStr">
        <is>
          <t>Needs source-specific verification</t>
        </is>
      </c>
      <c r="L1452" s="209" t="inlineStr">
        <is>
          <t>https://www.britishmuseum.org/collection/galleries/mexico</t>
        </is>
      </c>
      <c r="M1452" s="209" t="inlineStr">
        <is>
          <t>Comparative navigation coordinate; not a canonical source entry or claim of exact equivalence.</t>
        </is>
      </c>
    </row>
    <row r="1453">
      <c r="A1453" s="209" t="inlineStr">
        <is>
          <t>CON-1452</t>
        </is>
      </c>
      <c r="B1453" s="209" t="inlineStr">
        <is>
          <t>SRC-280</t>
        </is>
      </c>
      <c r="C1453" s="209" t="inlineStr">
        <is>
          <t>Mexica (Aztec) Mythology and Ritual Traditions</t>
        </is>
      </c>
      <c r="D1453" s="209" t="inlineStr">
        <is>
          <t>divine forces and embodiments</t>
        </is>
      </c>
      <c r="E1453" s="209" t="inlineStr"/>
      <c r="F1453" s="209" t="inlineStr"/>
      <c r="G1453" s="209" t="inlineStr">
        <is>
          <t>source-describes-concept</t>
        </is>
      </c>
      <c r="H1453" s="209" t="inlineStr">
        <is>
          <t>Source Corpus.Distinctive_Contribution</t>
        </is>
      </c>
      <c r="I1453" s="209" t="inlineStr">
        <is>
          <t>unmapped</t>
        </is>
      </c>
      <c r="J1453" s="209" t="inlineStr">
        <is>
          <t>Corpus orientation only</t>
        </is>
      </c>
      <c r="K1453" s="209" t="inlineStr">
        <is>
          <t>Needs source-specific verification</t>
        </is>
      </c>
      <c r="L1453" s="209" t="inlineStr">
        <is>
          <t>https://www.britishmuseum.org/collection/galleries/mexico</t>
        </is>
      </c>
      <c r="M1453" s="209" t="inlineStr">
        <is>
          <t>Comparative navigation coordinate; not a canonical source entry or claim of exact equivalence.</t>
        </is>
      </c>
    </row>
    <row r="1454">
      <c r="A1454" s="209" t="inlineStr">
        <is>
          <t>CON-1453</t>
        </is>
      </c>
      <c r="B1454" s="209" t="inlineStr">
        <is>
          <t>SRC-280</t>
        </is>
      </c>
      <c r="C1454" s="209" t="inlineStr">
        <is>
          <t>Mexica (Aztec) Mythology and Ritual Traditions</t>
        </is>
      </c>
      <c r="D1454" s="209" t="inlineStr">
        <is>
          <t>sacred warfare</t>
        </is>
      </c>
      <c r="E1454" s="209" t="inlineStr"/>
      <c r="F1454" s="209" t="inlineStr"/>
      <c r="G1454" s="209" t="inlineStr">
        <is>
          <t>source-describes-concept</t>
        </is>
      </c>
      <c r="H1454" s="209" t="inlineStr">
        <is>
          <t>Source Corpus.Distinctive_Contribution</t>
        </is>
      </c>
      <c r="I1454" s="209" t="inlineStr">
        <is>
          <t>unmapped</t>
        </is>
      </c>
      <c r="J1454" s="209" t="inlineStr">
        <is>
          <t>Corpus orientation only</t>
        </is>
      </c>
      <c r="K1454" s="209" t="inlineStr">
        <is>
          <t>Needs source-specific verification</t>
        </is>
      </c>
      <c r="L1454" s="209" t="inlineStr">
        <is>
          <t>https://www.britishmuseum.org/collection/galleries/mexico</t>
        </is>
      </c>
      <c r="M1454" s="209" t="inlineStr">
        <is>
          <t>Comparative navigation coordinate; not a canonical source entry or claim of exact equivalence.</t>
        </is>
      </c>
    </row>
    <row r="1455">
      <c r="A1455" s="209" t="inlineStr">
        <is>
          <t>CON-1454</t>
        </is>
      </c>
      <c r="B1455" s="209" t="inlineStr">
        <is>
          <t>SRC-280</t>
        </is>
      </c>
      <c r="C1455" s="209" t="inlineStr">
        <is>
          <t>Mexica (Aztec) Mythology and Ritual Traditions</t>
        </is>
      </c>
      <c r="D1455" s="209" t="inlineStr">
        <is>
          <t>offerings</t>
        </is>
      </c>
      <c r="E1455" s="209" t="inlineStr">
        <is>
          <t>LAW-300</t>
        </is>
      </c>
      <c r="F1455" s="209" t="inlineStr">
        <is>
          <t>Sacrifice, Offerings &amp; Ritual Economy</t>
        </is>
      </c>
      <c r="G1455" s="209" t="inlineStr">
        <is>
          <t>orientation-maps-to</t>
        </is>
      </c>
      <c r="H1455" s="209" t="inlineStr">
        <is>
          <t>Source Corpus.Distinctive_Contribution</t>
        </is>
      </c>
      <c r="I1455" s="209" t="inlineStr">
        <is>
          <t>moderate</t>
        </is>
      </c>
      <c r="J1455" s="209" t="inlineStr">
        <is>
          <t>Corpus orientation only</t>
        </is>
      </c>
      <c r="K1455" s="209" t="inlineStr">
        <is>
          <t>Needs source-specific verification</t>
        </is>
      </c>
      <c r="L1455" s="209" t="inlineStr">
        <is>
          <t>https://www.britishmuseum.org/collection/galleries/mexico</t>
        </is>
      </c>
      <c r="M1455" s="209" t="inlineStr">
        <is>
          <t>Comparative navigation coordinate; not a canonical source entry or claim of exact equivalence.</t>
        </is>
      </c>
    </row>
    <row r="1456">
      <c r="A1456" s="209" t="inlineStr">
        <is>
          <t>CON-1455</t>
        </is>
      </c>
      <c r="B1456" s="209" t="inlineStr">
        <is>
          <t>SRC-280</t>
        </is>
      </c>
      <c r="C1456" s="209" t="inlineStr">
        <is>
          <t>Mexica (Aztec) Mythology and Ritual Traditions</t>
        </is>
      </c>
      <c r="D1456" s="209" t="inlineStr">
        <is>
          <t>cosmic maintenance</t>
        </is>
      </c>
      <c r="E1456" s="209" t="inlineStr"/>
      <c r="F1456" s="209" t="inlineStr"/>
      <c r="G1456" s="209" t="inlineStr">
        <is>
          <t>source-describes-concept</t>
        </is>
      </c>
      <c r="H1456" s="209" t="inlineStr">
        <is>
          <t>Source Corpus.Distinctive_Contribution</t>
        </is>
      </c>
      <c r="I1456" s="209" t="inlineStr">
        <is>
          <t>unmapped</t>
        </is>
      </c>
      <c r="J1456" s="209" t="inlineStr">
        <is>
          <t>Corpus orientation only</t>
        </is>
      </c>
      <c r="K1456" s="209" t="inlineStr">
        <is>
          <t>Needs source-specific verification</t>
        </is>
      </c>
      <c r="L1456" s="209" t="inlineStr">
        <is>
          <t>https://www.britishmuseum.org/collection/galleries/mexico</t>
        </is>
      </c>
      <c r="M1456" s="209" t="inlineStr">
        <is>
          <t>Comparative navigation coordinate; not a canonical source entry or claim of exact equivalence.</t>
        </is>
      </c>
    </row>
    <row r="1457">
      <c r="A1457" s="209" t="inlineStr">
        <is>
          <t>CON-1456</t>
        </is>
      </c>
      <c r="B1457" s="209" t="inlineStr">
        <is>
          <t>SRC-280</t>
        </is>
      </c>
      <c r="C1457" s="209" t="inlineStr">
        <is>
          <t>Mexica (Aztec) Mythology and Ritual Traditions</t>
        </is>
      </c>
      <c r="D1457" s="209" t="inlineStr">
        <is>
          <t>world ages</t>
        </is>
      </c>
      <c r="E1457" s="209" t="inlineStr">
        <is>
          <t>COS-700</t>
        </is>
      </c>
      <c r="F1457" s="209" t="inlineStr">
        <is>
          <t>Eschatology, Cycles &amp; World Change</t>
        </is>
      </c>
      <c r="G1457" s="209" t="inlineStr">
        <is>
          <t>orientation-maps-to</t>
        </is>
      </c>
      <c r="H1457" s="209" t="inlineStr">
        <is>
          <t>Source Corpus.Distinctive_Contribution</t>
        </is>
      </c>
      <c r="I1457" s="209" t="inlineStr">
        <is>
          <t>moderate</t>
        </is>
      </c>
      <c r="J1457" s="209" t="inlineStr">
        <is>
          <t>Corpus orientation only</t>
        </is>
      </c>
      <c r="K1457" s="209" t="inlineStr">
        <is>
          <t>Needs source-specific verification</t>
        </is>
      </c>
      <c r="L1457" s="209" t="inlineStr">
        <is>
          <t>https://www.britishmuseum.org/collection/galleries/mexico</t>
        </is>
      </c>
      <c r="M1457" s="209" t="inlineStr">
        <is>
          <t>Comparative navigation coordinate; not a canonical source entry or claim of exact equivalence.</t>
        </is>
      </c>
    </row>
    <row r="1458">
      <c r="A1458" s="209" t="inlineStr">
        <is>
          <t>CON-1457</t>
        </is>
      </c>
      <c r="B1458" s="209" t="inlineStr">
        <is>
          <t>SRC-280</t>
        </is>
      </c>
      <c r="C1458" s="209" t="inlineStr">
        <is>
          <t>Mexica (Aztec) Mythology and Ritual Traditions</t>
        </is>
      </c>
      <c r="D1458" s="209" t="inlineStr">
        <is>
          <t>migration memory</t>
        </is>
      </c>
      <c r="E1458" s="209" t="inlineStr"/>
      <c r="F1458" s="209" t="inlineStr"/>
      <c r="G1458" s="209" t="inlineStr">
        <is>
          <t>source-describes-concept</t>
        </is>
      </c>
      <c r="H1458" s="209" t="inlineStr">
        <is>
          <t>Source Corpus.Distinctive_Contribution</t>
        </is>
      </c>
      <c r="I1458" s="209" t="inlineStr">
        <is>
          <t>unmapped</t>
        </is>
      </c>
      <c r="J1458" s="209" t="inlineStr">
        <is>
          <t>Corpus orientation only</t>
        </is>
      </c>
      <c r="K1458" s="209" t="inlineStr">
        <is>
          <t>Needs source-specific verification</t>
        </is>
      </c>
      <c r="L1458" s="209" t="inlineStr">
        <is>
          <t>https://www.britishmuseum.org/collection/galleries/mexico</t>
        </is>
      </c>
      <c r="M1458" s="209" t="inlineStr">
        <is>
          <t>Comparative navigation coordinate; not a canonical source entry or claim of exact equivalence.</t>
        </is>
      </c>
    </row>
    <row r="1459">
      <c r="A1459" s="209" t="inlineStr">
        <is>
          <t>CON-1458</t>
        </is>
      </c>
      <c r="B1459" s="209" t="inlineStr">
        <is>
          <t>SRC-280</t>
        </is>
      </c>
      <c r="C1459" s="209" t="inlineStr">
        <is>
          <t>Mexica (Aztec) Mythology and Ritual Traditions</t>
        </is>
      </c>
      <c r="D1459" s="209" t="inlineStr">
        <is>
          <t>place-based identity</t>
        </is>
      </c>
      <c r="E1459" s="209" t="inlineStr"/>
      <c r="F1459" s="209" t="inlineStr"/>
      <c r="G1459" s="209" t="inlineStr">
        <is>
          <t>source-describes-concept</t>
        </is>
      </c>
      <c r="H1459" s="209" t="inlineStr">
        <is>
          <t>Source Corpus.Distinctive_Contribution</t>
        </is>
      </c>
      <c r="I1459" s="209" t="inlineStr">
        <is>
          <t>unmapped</t>
        </is>
      </c>
      <c r="J1459" s="209" t="inlineStr">
        <is>
          <t>Corpus orientation only</t>
        </is>
      </c>
      <c r="K1459" s="209" t="inlineStr">
        <is>
          <t>Needs source-specific verification</t>
        </is>
      </c>
      <c r="L1459" s="209" t="inlineStr">
        <is>
          <t>https://www.britishmuseum.org/collection/galleries/mexico</t>
        </is>
      </c>
      <c r="M1459" s="209" t="inlineStr">
        <is>
          <t>Comparative navigation coordinate; not a canonical source entry or claim of exact equivalence.</t>
        </is>
      </c>
    </row>
    <row r="1460">
      <c r="A1460" s="209" t="inlineStr">
        <is>
          <t>CON-1459</t>
        </is>
      </c>
      <c r="B1460" s="209" t="inlineStr">
        <is>
          <t>SRC-280</t>
        </is>
      </c>
      <c r="C1460" s="209" t="inlineStr">
        <is>
          <t>Mexica (Aztec) Mythology and Ritual Traditions</t>
        </is>
      </c>
      <c r="D1460" s="209" t="inlineStr">
        <is>
          <t>and ritual-political authority</t>
        </is>
      </c>
      <c r="E1460" s="209" t="inlineStr"/>
      <c r="F1460" s="209" t="inlineStr"/>
      <c r="G1460" s="209" t="inlineStr">
        <is>
          <t>source-describes-concept</t>
        </is>
      </c>
      <c r="H1460" s="209" t="inlineStr">
        <is>
          <t>Source Corpus.Distinctive_Contribution</t>
        </is>
      </c>
      <c r="I1460" s="209" t="inlineStr">
        <is>
          <t>unmapped</t>
        </is>
      </c>
      <c r="J1460" s="209" t="inlineStr">
        <is>
          <t>Corpus orientation only</t>
        </is>
      </c>
      <c r="K1460" s="209" t="inlineStr">
        <is>
          <t>Needs source-specific verification</t>
        </is>
      </c>
      <c r="L1460" s="209" t="inlineStr">
        <is>
          <t>https://www.britishmuseum.org/collection/galleries/mexico</t>
        </is>
      </c>
      <c r="M1460" s="209" t="inlineStr">
        <is>
          <t>Comparative navigation coordinate; not a canonical source entry or claim of exact equivalence.</t>
        </is>
      </c>
    </row>
    <row r="1461">
      <c r="A1461" s="209" t="inlineStr">
        <is>
          <t>CON-1460</t>
        </is>
      </c>
      <c r="B1461" s="209" t="inlineStr">
        <is>
          <t>SRC-281</t>
        </is>
      </c>
      <c r="C1461" s="209" t="inlineStr">
        <is>
          <t>Age of Mythology: Retold</t>
        </is>
      </c>
      <c r="D1461" s="209" t="inlineStr">
        <is>
          <t>A major adaptation laboratory that converts deities into faction and technology choices</t>
        </is>
      </c>
      <c r="E1461" s="209" t="inlineStr">
        <is>
          <t>PPL-400; INS-000</t>
        </is>
      </c>
      <c r="F1461" s="209" t="inlineStr">
        <is>
          <t>Divine and Celestial Beings; Institutions &amp; Affiliations</t>
        </is>
      </c>
      <c r="G1461" s="209" t="inlineStr">
        <is>
          <t>orientation-maps-to</t>
        </is>
      </c>
      <c r="H1461" s="209" t="inlineStr">
        <is>
          <t>Source Corpus.Distinctive_Contribution</t>
        </is>
      </c>
      <c r="I1461" s="209" t="inlineStr">
        <is>
          <t>low</t>
        </is>
      </c>
      <c r="J1461" s="209" t="inlineStr">
        <is>
          <t>Corpus orientation only</t>
        </is>
      </c>
      <c r="K1461" s="209" t="inlineStr">
        <is>
          <t>Needs source-specific verification</t>
        </is>
      </c>
      <c r="L1461" s="209" t="inlineStr">
        <is>
          <t>https://www.ageofempires.com/games/age-of-mythology-retold/</t>
        </is>
      </c>
      <c r="M1461" s="209" t="inlineStr">
        <is>
          <t>Comparative navigation coordinate; not a canonical source entry or claim of exact equivalence.</t>
        </is>
      </c>
    </row>
    <row r="1462">
      <c r="A1462" s="209" t="inlineStr">
        <is>
          <t>CON-1461</t>
        </is>
      </c>
      <c r="B1462" s="209" t="inlineStr">
        <is>
          <t>SRC-281</t>
        </is>
      </c>
      <c r="C1462" s="209" t="inlineStr">
        <is>
          <t>Age of Mythology: Retold</t>
        </is>
      </c>
      <c r="D1462" s="209" t="inlineStr">
        <is>
          <t>worship into favor economies</t>
        </is>
      </c>
      <c r="E1462" s="209" t="inlineStr"/>
      <c r="F1462" s="209" t="inlineStr"/>
      <c r="G1462" s="209" t="inlineStr">
        <is>
          <t>source-describes-concept</t>
        </is>
      </c>
      <c r="H1462" s="209" t="inlineStr">
        <is>
          <t>Source Corpus.Distinctive_Contribution</t>
        </is>
      </c>
      <c r="I1462" s="209" t="inlineStr">
        <is>
          <t>unmapped</t>
        </is>
      </c>
      <c r="J1462" s="209" t="inlineStr">
        <is>
          <t>Corpus orientation only</t>
        </is>
      </c>
      <c r="K1462" s="209" t="inlineStr">
        <is>
          <t>Needs source-specific verification</t>
        </is>
      </c>
      <c r="L1462" s="209" t="inlineStr">
        <is>
          <t>https://www.ageofempires.com/games/age-of-mythology-retold/</t>
        </is>
      </c>
      <c r="M1462" s="209" t="inlineStr">
        <is>
          <t>Comparative navigation coordinate; not a canonical source entry or claim of exact equivalence.</t>
        </is>
      </c>
    </row>
    <row r="1463">
      <c r="A1463" s="209" t="inlineStr">
        <is>
          <t>CON-1462</t>
        </is>
      </c>
      <c r="B1463" s="209" t="inlineStr">
        <is>
          <t>SRC-281</t>
        </is>
      </c>
      <c r="C1463" s="209" t="inlineStr">
        <is>
          <t>Age of Mythology: Retold</t>
        </is>
      </c>
      <c r="D1463" s="209" t="inlineStr">
        <is>
          <t>myths into units and counters</t>
        </is>
      </c>
      <c r="E1463" s="209" t="inlineStr"/>
      <c r="F1463" s="209" t="inlineStr"/>
      <c r="G1463" s="209" t="inlineStr">
        <is>
          <t>source-describes-concept</t>
        </is>
      </c>
      <c r="H1463" s="209" t="inlineStr">
        <is>
          <t>Source Corpus.Distinctive_Contribution</t>
        </is>
      </c>
      <c r="I1463" s="209" t="inlineStr">
        <is>
          <t>unmapped</t>
        </is>
      </c>
      <c r="J1463" s="209" t="inlineStr">
        <is>
          <t>Corpus orientation only</t>
        </is>
      </c>
      <c r="K1463" s="209" t="inlineStr">
        <is>
          <t>Needs source-specific verification</t>
        </is>
      </c>
      <c r="L1463" s="209" t="inlineStr">
        <is>
          <t>https://www.ageofempires.com/games/age-of-mythology-retold/</t>
        </is>
      </c>
      <c r="M1463" s="209" t="inlineStr">
        <is>
          <t>Comparative navigation coordinate; not a canonical source entry or claim of exact equivalence.</t>
        </is>
      </c>
    </row>
    <row r="1464">
      <c r="A1464" s="209" t="inlineStr">
        <is>
          <t>CON-1463</t>
        </is>
      </c>
      <c r="B1464" s="209" t="inlineStr">
        <is>
          <t>SRC-281</t>
        </is>
      </c>
      <c r="C1464" s="209" t="inlineStr">
        <is>
          <t>Age of Mythology: Retold</t>
        </is>
      </c>
      <c r="D1464" s="209" t="inlineStr">
        <is>
          <t>divine intervention into activated god powers</t>
        </is>
      </c>
      <c r="E1464" s="209" t="inlineStr">
        <is>
          <t>PPL-400</t>
        </is>
      </c>
      <c r="F1464" s="209" t="inlineStr">
        <is>
          <t>Divine and Celestial Beings</t>
        </is>
      </c>
      <c r="G1464" s="209" t="inlineStr">
        <is>
          <t>orientation-maps-to</t>
        </is>
      </c>
      <c r="H1464" s="209" t="inlineStr">
        <is>
          <t>Source Corpus.Distinctive_Contribution</t>
        </is>
      </c>
      <c r="I1464" s="209" t="inlineStr">
        <is>
          <t>moderate</t>
        </is>
      </c>
      <c r="J1464" s="209" t="inlineStr">
        <is>
          <t>Corpus orientation only</t>
        </is>
      </c>
      <c r="K1464" s="209" t="inlineStr">
        <is>
          <t>Needs source-specific verification</t>
        </is>
      </c>
      <c r="L1464" s="209" t="inlineStr">
        <is>
          <t>https://www.ageofempires.com/games/age-of-mythology-retold/</t>
        </is>
      </c>
      <c r="M1464" s="209" t="inlineStr">
        <is>
          <t>Comparative navigation coordinate; not a canonical source entry or claim of exact equivalence.</t>
        </is>
      </c>
    </row>
    <row r="1465">
      <c r="A1465" s="209" t="inlineStr">
        <is>
          <t>CON-1464</t>
        </is>
      </c>
      <c r="B1465" s="209" t="inlineStr">
        <is>
          <t>SRC-281</t>
        </is>
      </c>
      <c r="C1465" s="209" t="inlineStr">
        <is>
          <t>Age of Mythology: Retold</t>
        </is>
      </c>
      <c r="D1465" s="209" t="inlineStr">
        <is>
          <t>relics into map objectives</t>
        </is>
      </c>
      <c r="E1465" s="209" t="inlineStr">
        <is>
          <t>ART-100</t>
        </is>
      </c>
      <c r="F1465" s="209" t="inlineStr">
        <is>
          <t>Empowered Objects &amp; Relics</t>
        </is>
      </c>
      <c r="G1465" s="209" t="inlineStr">
        <is>
          <t>orientation-maps-to</t>
        </is>
      </c>
      <c r="H1465" s="209" t="inlineStr">
        <is>
          <t>Source Corpus.Distinctive_Contribution</t>
        </is>
      </c>
      <c r="I1465" s="209" t="inlineStr">
        <is>
          <t>low</t>
        </is>
      </c>
      <c r="J1465" s="209" t="inlineStr">
        <is>
          <t>Corpus orientation only</t>
        </is>
      </c>
      <c r="K1465" s="209" t="inlineStr">
        <is>
          <t>Needs source-specific verification</t>
        </is>
      </c>
      <c r="L1465" s="209" t="inlineStr">
        <is>
          <t>https://www.ageofempires.com/games/age-of-mythology-retold/</t>
        </is>
      </c>
      <c r="M1465" s="209" t="inlineStr">
        <is>
          <t>Comparative navigation coordinate; not a canonical source entry or claim of exact equivalence.</t>
        </is>
      </c>
    </row>
    <row r="1466">
      <c r="A1466" s="209" t="inlineStr">
        <is>
          <t>CON-1465</t>
        </is>
      </c>
      <c r="B1466" s="209" t="inlineStr">
        <is>
          <t>SRC-281</t>
        </is>
      </c>
      <c r="C1466" s="209" t="inlineStr">
        <is>
          <t>Age of Mythology: Retold</t>
        </is>
      </c>
      <c r="D1466" s="209" t="inlineStr">
        <is>
          <t>and cosmic ages into progression tiers</t>
        </is>
      </c>
      <c r="E1466" s="209" t="inlineStr"/>
      <c r="F1466" s="209" t="inlineStr"/>
      <c r="G1466" s="209" t="inlineStr">
        <is>
          <t>source-describes-concept</t>
        </is>
      </c>
      <c r="H1466" s="209" t="inlineStr">
        <is>
          <t>Source Corpus.Distinctive_Contribution</t>
        </is>
      </c>
      <c r="I1466" s="209" t="inlineStr">
        <is>
          <t>unmapped</t>
        </is>
      </c>
      <c r="J1466" s="209" t="inlineStr">
        <is>
          <t>Corpus orientation only</t>
        </is>
      </c>
      <c r="K1466" s="209" t="inlineStr">
        <is>
          <t>Needs source-specific verification</t>
        </is>
      </c>
      <c r="L1466" s="209" t="inlineStr">
        <is>
          <t>https://www.ageofempires.com/games/age-of-mythology-retold/</t>
        </is>
      </c>
      <c r="M1466" s="209" t="inlineStr">
        <is>
          <t>Comparative navigation coordinate; not a canonical source entry or claim of exact equivalence.</t>
        </is>
      </c>
    </row>
  </sheetData>
  <autoFilter ref="A1:M1466"/>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55"/>
  <sheetViews>
    <sheetView showGridLines="0" workbookViewId="0">
      <pane ySplit="1" topLeftCell="A2" activePane="bottomLeft" state="frozen"/>
      <selection pane="bottomLeft" activeCell="A1" sqref="A1"/>
    </sheetView>
  </sheetViews>
  <sheetFormatPr baseColWidth="8" defaultRowHeight="15"/>
  <cols>
    <col width="16" customWidth="1" style="99" min="1" max="1"/>
    <col width="15" customWidth="1" style="99" min="2" max="2"/>
    <col width="32" customWidth="1" style="99" min="3" max="3"/>
    <col width="22" customWidth="1" style="99" min="4" max="4"/>
    <col width="15" customWidth="1" style="99" min="5" max="5"/>
    <col width="32" customWidth="1" style="99" min="6" max="6"/>
    <col width="65" customWidth="1" style="99" min="7" max="7"/>
    <col width="31" customWidth="1" style="99" min="8" max="8"/>
    <col width="38" customWidth="1" style="99" min="9" max="9"/>
  </cols>
  <sheetData>
    <row r="1" ht="32" customHeight="1" s="99">
      <c r="A1" s="208" t="inlineStr">
        <is>
          <t>Relationship_ID</t>
        </is>
      </c>
      <c r="B1" s="208" t="inlineStr">
        <is>
          <t>From_Source_ID</t>
        </is>
      </c>
      <c r="C1" s="208" t="inlineStr">
        <is>
          <t>From_Title</t>
        </is>
      </c>
      <c r="D1" s="208" t="inlineStr">
        <is>
          <t>Relationship</t>
        </is>
      </c>
      <c r="E1" s="208" t="inlineStr">
        <is>
          <t>To_Source_ID</t>
        </is>
      </c>
      <c r="F1" s="208" t="inlineStr">
        <is>
          <t>To_Title</t>
        </is>
      </c>
      <c r="G1" s="208" t="inlineStr">
        <is>
          <t>Scope_Note</t>
        </is>
      </c>
      <c r="H1" s="208" t="inlineStr">
        <is>
          <t>Evidence_Level</t>
        </is>
      </c>
      <c r="I1" s="208" t="inlineStr">
        <is>
          <t>Review_Status</t>
        </is>
      </c>
    </row>
    <row r="2">
      <c r="A2" s="209" t="inlineStr">
        <is>
          <t>REL-0001</t>
        </is>
      </c>
      <c r="B2" s="209" t="inlineStr">
        <is>
          <t>SRC-026</t>
        </is>
      </c>
      <c r="C2" s="209" t="inlineStr">
        <is>
          <t>Tolkien's Legendarium</t>
        </is>
      </c>
      <c r="D2" s="209" t="inlineStr">
        <is>
          <t>contains-work</t>
        </is>
      </c>
      <c r="E2" s="209" t="inlineStr">
        <is>
          <t>SRC-031</t>
        </is>
      </c>
      <c r="F2" s="209" t="inlineStr">
        <is>
          <t>The Lord of the Rings</t>
        </is>
      </c>
      <c r="G2" s="209" t="inlineStr">
        <is>
          <t>The Lord of the Rings belongs to Tolkien's literary legendarium.</t>
        </is>
      </c>
      <c r="H2" s="209" t="inlineStr">
        <is>
          <t>Corpus-level relationship reviewed</t>
        </is>
      </c>
      <c r="I2" s="209" t="inlineStr">
        <is>
          <t>Editorial relationship — verify during deep pass</t>
        </is>
      </c>
    </row>
    <row r="3">
      <c r="A3" s="209" t="inlineStr">
        <is>
          <t>REL-0002</t>
        </is>
      </c>
      <c r="B3" s="209" t="inlineStr">
        <is>
          <t>SRC-031</t>
        </is>
      </c>
      <c r="C3" s="209" t="inlineStr">
        <is>
          <t>The Lord of the Rings</t>
        </is>
      </c>
      <c r="D3" s="209" t="inlineStr">
        <is>
          <t>adapted-as</t>
        </is>
      </c>
      <c r="E3" s="209" t="inlineStr">
        <is>
          <t>SRC-266</t>
        </is>
      </c>
      <c r="F3" s="209" t="inlineStr">
        <is>
          <t>The Lord of the Rings Film Trilogy</t>
        </is>
      </c>
      <c r="G3" s="209" t="inlineStr">
        <is>
          <t>The film trilogy adapts the novel.</t>
        </is>
      </c>
      <c r="H3" s="209" t="inlineStr">
        <is>
          <t>Corpus-level relationship reviewed</t>
        </is>
      </c>
      <c r="I3" s="209" t="inlineStr">
        <is>
          <t>Editorial relationship — verify during deep pass</t>
        </is>
      </c>
    </row>
    <row r="4">
      <c r="A4" s="209" t="inlineStr">
        <is>
          <t>REL-0003</t>
        </is>
      </c>
      <c r="B4" s="209" t="inlineStr">
        <is>
          <t>SRC-026</t>
        </is>
      </c>
      <c r="C4" s="209" t="inlineStr">
        <is>
          <t>Tolkien's Legendarium</t>
        </is>
      </c>
      <c r="D4" s="209" t="inlineStr">
        <is>
          <t>adapted-as</t>
        </is>
      </c>
      <c r="E4" s="209" t="inlineStr">
        <is>
          <t>SRC-267</t>
        </is>
      </c>
      <c r="F4" s="209" t="inlineStr">
        <is>
          <t>The Rings of Power</t>
        </is>
      </c>
      <c r="G4" s="209" t="inlineStr">
        <is>
          <t>Screen continuity draws on Tolkien's Second Age material under separate adaptation constraints.</t>
        </is>
      </c>
      <c r="H4" s="209" t="inlineStr">
        <is>
          <t>Corpus-level relationship reviewed</t>
        </is>
      </c>
      <c r="I4" s="209" t="inlineStr">
        <is>
          <t>Editorial relationship — verify during deep pass</t>
        </is>
      </c>
    </row>
    <row r="5">
      <c r="A5" s="209" t="inlineStr">
        <is>
          <t>REL-0004</t>
        </is>
      </c>
      <c r="B5" s="209" t="inlineStr">
        <is>
          <t>SRC-046</t>
        </is>
      </c>
      <c r="C5" s="209" t="inlineStr">
        <is>
          <t>A Song of Ice and Fire</t>
        </is>
      </c>
      <c r="D5" s="209" t="inlineStr">
        <is>
          <t>adapted-as</t>
        </is>
      </c>
      <c r="E5" s="209" t="inlineStr">
        <is>
          <t>SRC-264</t>
        </is>
      </c>
      <c r="F5" s="209" t="inlineStr">
        <is>
          <t>Game of Thrones</t>
        </is>
      </c>
      <c r="G5" s="209" t="inlineStr">
        <is>
          <t>Television adaptation of the novel sequence, with material divergences.</t>
        </is>
      </c>
      <c r="H5" s="209" t="inlineStr">
        <is>
          <t>Corpus-level relationship reviewed</t>
        </is>
      </c>
      <c r="I5" s="209" t="inlineStr">
        <is>
          <t>Editorial relationship — verify during deep pass</t>
        </is>
      </c>
    </row>
    <row r="6">
      <c r="A6" s="209" t="inlineStr">
        <is>
          <t>REL-0005</t>
        </is>
      </c>
      <c r="B6" s="209" t="inlineStr">
        <is>
          <t>SRC-046</t>
        </is>
      </c>
      <c r="C6" s="209" t="inlineStr">
        <is>
          <t>A Song of Ice and Fire</t>
        </is>
      </c>
      <c r="D6" s="209" t="inlineStr">
        <is>
          <t>adapted-as</t>
        </is>
      </c>
      <c r="E6" s="209" t="inlineStr">
        <is>
          <t>SRC-265</t>
        </is>
      </c>
      <c r="F6" s="209" t="inlineStr">
        <is>
          <t>House of the Dragon</t>
        </is>
      </c>
      <c r="G6" s="209" t="inlineStr">
        <is>
          <t>Television prequel continuity draws primarily on Fire &amp; Blood material within the same world.</t>
        </is>
      </c>
      <c r="H6" s="209" t="inlineStr">
        <is>
          <t>Corpus-level relationship reviewed</t>
        </is>
      </c>
      <c r="I6" s="209" t="inlineStr">
        <is>
          <t>Editorial relationship — verify during deep pass</t>
        </is>
      </c>
    </row>
    <row r="7">
      <c r="A7" s="209" t="inlineStr">
        <is>
          <t>REL-0006</t>
        </is>
      </c>
      <c r="B7" s="209" t="inlineStr">
        <is>
          <t>SRC-047</t>
        </is>
      </c>
      <c r="C7" s="209" t="inlineStr">
        <is>
          <t>The Witcher</t>
        </is>
      </c>
      <c r="D7" s="209" t="inlineStr">
        <is>
          <t>adapted-as</t>
        </is>
      </c>
      <c r="E7" s="209" t="inlineStr">
        <is>
          <t>SRC-161</t>
        </is>
      </c>
      <c r="F7" s="209" t="inlineStr">
        <is>
          <t>The Witcher Games</t>
        </is>
      </c>
      <c r="G7" s="209" t="inlineStr">
        <is>
          <t>Game continuity adapts and extends the literary Witcher world.</t>
        </is>
      </c>
      <c r="H7" s="209" t="inlineStr">
        <is>
          <t>Corpus-level relationship reviewed</t>
        </is>
      </c>
      <c r="I7" s="209" t="inlineStr">
        <is>
          <t>Editorial relationship — verify during deep pass</t>
        </is>
      </c>
    </row>
    <row r="8">
      <c r="A8" s="209" t="inlineStr">
        <is>
          <t>REL-0007</t>
        </is>
      </c>
      <c r="B8" s="209" t="inlineStr">
        <is>
          <t>SRC-047</t>
        </is>
      </c>
      <c r="C8" s="209" t="inlineStr">
        <is>
          <t>The Witcher</t>
        </is>
      </c>
      <c r="D8" s="209" t="inlineStr">
        <is>
          <t>adapted-as</t>
        </is>
      </c>
      <c r="E8" s="209" t="inlineStr">
        <is>
          <t>SRC-268</t>
        </is>
      </c>
      <c r="F8" s="209" t="inlineStr">
        <is>
          <t>The Witcher Television Series</t>
        </is>
      </c>
      <c r="G8" s="209" t="inlineStr">
        <is>
          <t>Television continuity adapts the literary Witcher material.</t>
        </is>
      </c>
      <c r="H8" s="209" t="inlineStr">
        <is>
          <t>Corpus-level relationship reviewed</t>
        </is>
      </c>
      <c r="I8" s="209" t="inlineStr">
        <is>
          <t>Editorial relationship — verify during deep pass</t>
        </is>
      </c>
    </row>
    <row r="9">
      <c r="A9" s="209" t="inlineStr">
        <is>
          <t>REL-0008</t>
        </is>
      </c>
      <c r="B9" s="209" t="inlineStr">
        <is>
          <t>SRC-044</t>
        </is>
      </c>
      <c r="C9" s="209" t="inlineStr">
        <is>
          <t>The Wheel of Time</t>
        </is>
      </c>
      <c r="D9" s="209" t="inlineStr">
        <is>
          <t>adapted-as</t>
        </is>
      </c>
      <c r="E9" s="209" t="inlineStr">
        <is>
          <t>SRC-269</t>
        </is>
      </c>
      <c r="F9" s="209" t="inlineStr">
        <is>
          <t>The Wheel of Time Television Series</t>
        </is>
      </c>
      <c r="G9" s="209" t="inlineStr">
        <is>
          <t>Television adaptation of The Wheel of Time.</t>
        </is>
      </c>
      <c r="H9" s="209" t="inlineStr">
        <is>
          <t>Corpus-level relationship reviewed</t>
        </is>
      </c>
      <c r="I9" s="209" t="inlineStr">
        <is>
          <t>Editorial relationship — verify during deep pass</t>
        </is>
      </c>
    </row>
    <row r="10">
      <c r="A10" s="209" t="inlineStr">
        <is>
          <t>REL-0009</t>
        </is>
      </c>
      <c r="B10" s="209" t="inlineStr">
        <is>
          <t>SRC-247</t>
        </is>
      </c>
      <c r="C10" s="209" t="inlineStr">
        <is>
          <t>The Dark Crystal</t>
        </is>
      </c>
      <c r="D10" s="209" t="inlineStr">
        <is>
          <t>prequel-continuity</t>
        </is>
      </c>
      <c r="E10" s="209" t="inlineStr">
        <is>
          <t>SRC-276</t>
        </is>
      </c>
      <c r="F10" s="209" t="inlineStr">
        <is>
          <t>The Dark Crystal: Age of Resistance</t>
        </is>
      </c>
      <c r="G10" s="209" t="inlineStr">
        <is>
          <t>Age of Resistance is a prequel series in The Dark Crystal screen world.</t>
        </is>
      </c>
      <c r="H10" s="209" t="inlineStr">
        <is>
          <t>Corpus-level relationship reviewed</t>
        </is>
      </c>
      <c r="I10" s="209" t="inlineStr">
        <is>
          <t>Editorial relationship — verify during deep pass</t>
        </is>
      </c>
    </row>
    <row r="11">
      <c r="A11" s="209" t="inlineStr">
        <is>
          <t>REL-0010</t>
        </is>
      </c>
      <c r="B11" s="209" t="inlineStr">
        <is>
          <t>SRC-027</t>
        </is>
      </c>
      <c r="C11" s="209" t="inlineStr">
        <is>
          <t>Conan the Cimmerian</t>
        </is>
      </c>
      <c r="D11" s="209" t="inlineStr">
        <is>
          <t>adapted-as</t>
        </is>
      </c>
      <c r="E11" s="209" t="inlineStr">
        <is>
          <t>SRC-253</t>
        </is>
      </c>
      <c r="F11" s="209" t="inlineStr">
        <is>
          <t>Conan the Barbarian Films</t>
        </is>
      </c>
      <c r="G11" s="209" t="inlineStr">
        <is>
          <t>Film traditions adapt and consolidate the Conan literary icon.</t>
        </is>
      </c>
      <c r="H11" s="209" t="inlineStr">
        <is>
          <t>Corpus-level relationship reviewed</t>
        </is>
      </c>
      <c r="I11" s="209" t="inlineStr">
        <is>
          <t>Editorial relationship — verify during deep pass</t>
        </is>
      </c>
    </row>
    <row r="12">
      <c r="A12" s="209" t="inlineStr">
        <is>
          <t>REL-0011</t>
        </is>
      </c>
      <c r="B12" s="209" t="inlineStr">
        <is>
          <t>SRC-005</t>
        </is>
      </c>
      <c r="C12" s="209" t="inlineStr">
        <is>
          <t>Arthurian Legend</t>
        </is>
      </c>
      <c r="D12" s="209" t="inlineStr">
        <is>
          <t>retold-as</t>
        </is>
      </c>
      <c r="E12" s="209" t="inlineStr">
        <is>
          <t>SRC-033</t>
        </is>
      </c>
      <c r="F12" s="209" t="inlineStr">
        <is>
          <t>The Once and Future King</t>
        </is>
      </c>
      <c r="G12" s="209" t="inlineStr">
        <is>
          <t>Modern Arthurian literary retelling.</t>
        </is>
      </c>
      <c r="H12" s="209" t="inlineStr">
        <is>
          <t>Corpus-level relationship reviewed</t>
        </is>
      </c>
      <c r="I12" s="209" t="inlineStr">
        <is>
          <t>Editorial relationship — verify during deep pass</t>
        </is>
      </c>
    </row>
    <row r="13">
      <c r="A13" s="209" t="inlineStr">
        <is>
          <t>REL-0012</t>
        </is>
      </c>
      <c r="B13" s="209" t="inlineStr">
        <is>
          <t>SRC-005</t>
        </is>
      </c>
      <c r="C13" s="209" t="inlineStr">
        <is>
          <t>Arthurian Legend</t>
        </is>
      </c>
      <c r="D13" s="209" t="inlineStr">
        <is>
          <t>adapted-as</t>
        </is>
      </c>
      <c r="E13" s="209" t="inlineStr">
        <is>
          <t>SRC-254</t>
        </is>
      </c>
      <c r="F13" s="209" t="inlineStr">
        <is>
          <t>Excalibur</t>
        </is>
      </c>
      <c r="G13" s="209" t="inlineStr">
        <is>
          <t>Cinematic Arthurian adaptation.</t>
        </is>
      </c>
      <c r="H13" s="209" t="inlineStr">
        <is>
          <t>Corpus-level relationship reviewed</t>
        </is>
      </c>
      <c r="I13" s="209" t="inlineStr">
        <is>
          <t>Editorial relationship — verify during deep pass</t>
        </is>
      </c>
    </row>
    <row r="14">
      <c r="A14" s="209" t="inlineStr">
        <is>
          <t>REL-0013</t>
        </is>
      </c>
      <c r="B14" s="209" t="inlineStr">
        <is>
          <t>SRC-035</t>
        </is>
      </c>
      <c r="C14" s="209" t="inlineStr">
        <is>
          <t>Earthsea</t>
        </is>
      </c>
      <c r="D14" s="209" t="inlineStr">
        <is>
          <t>same-corpus-as</t>
        </is>
      </c>
      <c r="E14" s="209" t="inlineStr">
        <is>
          <t>SRC-085</t>
        </is>
      </c>
      <c r="F14" s="209" t="inlineStr">
        <is>
          <t>The Books of Earthsea</t>
        </is>
      </c>
      <c r="G14" s="209" t="inlineStr">
        <is>
          <t>Earthsea and The Books of Earthsea overlap as source-corpus labels and require deduplication.</t>
        </is>
      </c>
      <c r="H14" s="209" t="inlineStr">
        <is>
          <t>Corpus-level relationship reviewed</t>
        </is>
      </c>
      <c r="I14" s="209" t="inlineStr">
        <is>
          <t>Editorial relationship — verify during deep pass</t>
        </is>
      </c>
    </row>
    <row r="15">
      <c r="A15" s="209" t="inlineStr">
        <is>
          <t>REL-0014</t>
        </is>
      </c>
      <c r="B15" s="209" t="inlineStr">
        <is>
          <t>SRC-043</t>
        </is>
      </c>
      <c r="C15" s="209" t="inlineStr">
        <is>
          <t>Memory, Sorrow, and Thorn</t>
        </is>
      </c>
      <c r="D15" s="209" t="inlineStr">
        <is>
          <t>same-setting-as</t>
        </is>
      </c>
      <c r="E15" s="209" t="inlineStr">
        <is>
          <t>SRC-083</t>
        </is>
      </c>
      <c r="F15" s="209" t="inlineStr">
        <is>
          <t>The Dragonbone Chair / Osten Ard</t>
        </is>
      </c>
      <c r="G15" s="209" t="inlineStr">
        <is>
          <t>Both records refer to Osten Ard material at different scope.</t>
        </is>
      </c>
      <c r="H15" s="209" t="inlineStr">
        <is>
          <t>Corpus-level relationship reviewed</t>
        </is>
      </c>
      <c r="I15" s="209" t="inlineStr">
        <is>
          <t>Editorial relationship — verify during deep pass</t>
        </is>
      </c>
    </row>
    <row r="16">
      <c r="A16" s="209" t="inlineStr">
        <is>
          <t>REL-0015</t>
        </is>
      </c>
      <c r="B16" s="209" t="inlineStr">
        <is>
          <t>SRC-014</t>
        </is>
      </c>
      <c r="C16" s="209" t="inlineStr">
        <is>
          <t>Mahābhārata (epic tradition)</t>
        </is>
      </c>
      <c r="D16" s="209" t="inlineStr">
        <is>
          <t>witnessed-by</t>
        </is>
      </c>
      <c r="E16" s="209" t="inlineStr">
        <is>
          <t>SRC-277</t>
        </is>
      </c>
      <c r="F16" s="209" t="inlineStr">
        <is>
          <t>Mahābhārata — BORI Critical Edition</t>
        </is>
      </c>
      <c r="G16" s="209" t="inlineStr">
        <is>
          <t>The BORI Critical Edition is a reference witness for the wider epic tradition.</t>
        </is>
      </c>
      <c r="H16" s="209" t="inlineStr">
        <is>
          <t>Corpus-level relationship reviewed</t>
        </is>
      </c>
      <c r="I16" s="209" t="inlineStr">
        <is>
          <t>Editorial relationship — verify during deep pass</t>
        </is>
      </c>
    </row>
    <row r="17">
      <c r="A17" s="209" t="inlineStr">
        <is>
          <t>REL-0016</t>
        </is>
      </c>
      <c r="B17" s="209" t="inlineStr">
        <is>
          <t>SRC-014</t>
        </is>
      </c>
      <c r="C17" s="209" t="inlineStr">
        <is>
          <t>Mahābhārata (epic tradition)</t>
        </is>
      </c>
      <c r="D17" s="209" t="inlineStr">
        <is>
          <t>contains-text</t>
        </is>
      </c>
      <c r="E17" s="209" t="inlineStr">
        <is>
          <t>SRC-278</t>
        </is>
      </c>
      <c r="F17" s="209" t="inlineStr">
        <is>
          <t>Bhagavad Gītā (Mahābhārata, Bhīṣma Parva)</t>
        </is>
      </c>
      <c r="G17" s="209" t="inlineStr">
        <is>
          <t>The Bhagavad Gītā is embedded in the Mahābhārata.</t>
        </is>
      </c>
      <c r="H17" s="209" t="inlineStr">
        <is>
          <t>Corpus-level relationship reviewed</t>
        </is>
      </c>
      <c r="I17" s="209" t="inlineStr">
        <is>
          <t>Editorial relationship — verify during deep pass</t>
        </is>
      </c>
    </row>
    <row r="18">
      <c r="A18" s="209" t="inlineStr">
        <is>
          <t>REL-0017</t>
        </is>
      </c>
      <c r="B18" s="209" t="inlineStr">
        <is>
          <t>SRC-277</t>
        </is>
      </c>
      <c r="C18" s="209" t="inlineStr">
        <is>
          <t>Mahābhārata — BORI Critical Edition</t>
        </is>
      </c>
      <c r="D18" s="209" t="inlineStr">
        <is>
          <t>contains-text</t>
        </is>
      </c>
      <c r="E18" s="209" t="inlineStr">
        <is>
          <t>SRC-278</t>
        </is>
      </c>
      <c r="F18" s="209" t="inlineStr">
        <is>
          <t>Bhagavad Gītā (Mahābhārata, Bhīṣma Parva)</t>
        </is>
      </c>
      <c r="G18" s="209" t="inlineStr">
        <is>
          <t>Critical-edition indexing situates the Gītā within Bhīṣma Parva.</t>
        </is>
      </c>
      <c r="H18" s="209" t="inlineStr">
        <is>
          <t>Corpus-level relationship reviewed</t>
        </is>
      </c>
      <c r="I18" s="209" t="inlineStr">
        <is>
          <t>Editorial relationship — verify during deep pass</t>
        </is>
      </c>
    </row>
    <row r="19">
      <c r="A19" s="209" t="inlineStr">
        <is>
          <t>REL-0018</t>
        </is>
      </c>
      <c r="B19" s="209" t="inlineStr">
        <is>
          <t>SRC-018</t>
        </is>
      </c>
      <c r="C19" s="209" t="inlineStr">
        <is>
          <t>Chinese Xianxia and Cultivation Tradition</t>
        </is>
      </c>
      <c r="D19" s="209" t="inlineStr">
        <is>
          <t>represented-by-work</t>
        </is>
      </c>
      <c r="E19" s="209" t="inlineStr">
        <is>
          <t>SRC-077</t>
        </is>
      </c>
      <c r="F19" s="209" t="inlineStr">
        <is>
          <t>A Record of a Mortal's Journey to Immortality</t>
        </is>
      </c>
      <c r="G19" s="209" t="inlineStr">
        <is>
          <t>The novel is a major modern xianxia/cultivation example.</t>
        </is>
      </c>
      <c r="H19" s="209" t="inlineStr">
        <is>
          <t>Corpus-level relationship reviewed</t>
        </is>
      </c>
      <c r="I19" s="209" t="inlineStr">
        <is>
          <t>Editorial relationship — verify during deep pass</t>
        </is>
      </c>
    </row>
    <row r="20">
      <c r="A20" s="209" t="inlineStr">
        <is>
          <t>REL-0019</t>
        </is>
      </c>
      <c r="B20" s="209" t="inlineStr">
        <is>
          <t>SRC-018</t>
        </is>
      </c>
      <c r="C20" s="209" t="inlineStr">
        <is>
          <t>Chinese Xianxia and Cultivation Tradition</t>
        </is>
      </c>
      <c r="D20" s="209" t="inlineStr">
        <is>
          <t>represented-by-work</t>
        </is>
      </c>
      <c r="E20" s="209" t="inlineStr">
        <is>
          <t>SRC-078</t>
        </is>
      </c>
      <c r="F20" s="209" t="inlineStr">
        <is>
          <t>Grandmaster of Demonic Cultivation</t>
        </is>
      </c>
      <c r="G20" s="209" t="inlineStr">
        <is>
          <t>The novel is a cultivation-fiction example with distinct clan and demonic-cultivation emphases.</t>
        </is>
      </c>
      <c r="H20" s="209" t="inlineStr">
        <is>
          <t>Corpus-level relationship reviewed</t>
        </is>
      </c>
      <c r="I20" s="209" t="inlineStr">
        <is>
          <t>Editorial relationship — verify during deep pass</t>
        </is>
      </c>
    </row>
    <row r="21">
      <c r="A21" s="209" t="inlineStr">
        <is>
          <t>REL-0020</t>
        </is>
      </c>
      <c r="B21" s="209" t="inlineStr">
        <is>
          <t>SRC-018</t>
        </is>
      </c>
      <c r="C21" s="209" t="inlineStr">
        <is>
          <t>Chinese Xianxia and Cultivation Tradition</t>
        </is>
      </c>
      <c r="D21" s="209" t="inlineStr">
        <is>
          <t>represented-by-work</t>
        </is>
      </c>
      <c r="E21" s="209" t="inlineStr">
        <is>
          <t>SRC-240</t>
        </is>
      </c>
      <c r="F21" s="209" t="inlineStr">
        <is>
          <t>Soul Land / Douluo Dalu</t>
        </is>
      </c>
      <c r="G21" s="209" t="inlineStr">
        <is>
          <t>Soul Land mechanizes cultivation through martial souls and spirit rings.</t>
        </is>
      </c>
      <c r="H21" s="209" t="inlineStr">
        <is>
          <t>Corpus-level relationship reviewed</t>
        </is>
      </c>
      <c r="I21" s="209" t="inlineStr">
        <is>
          <t>Editorial relationship — verify during deep pass</t>
        </is>
      </c>
    </row>
    <row r="22">
      <c r="A22" s="209" t="inlineStr">
        <is>
          <t>REL-0021</t>
        </is>
      </c>
      <c r="B22" s="209" t="inlineStr">
        <is>
          <t>SRC-016</t>
        </is>
      </c>
      <c r="C22" s="209" t="inlineStr">
        <is>
          <t>Journey to the West</t>
        </is>
      </c>
      <c r="D22" s="209" t="inlineStr">
        <is>
          <t>draws-from</t>
        </is>
      </c>
      <c r="E22" s="209" t="inlineStr">
        <is>
          <t>SRC-279</t>
        </is>
      </c>
      <c r="F22" s="209" t="inlineStr">
        <is>
          <t>Chinese Mythology and Religious Traditions</t>
        </is>
      </c>
      <c r="G22" s="209" t="inlineStr">
        <is>
          <t>Journey to the West participates in overlapping Chinese religious and literary systems.</t>
        </is>
      </c>
      <c r="H22" s="209" t="inlineStr">
        <is>
          <t>Corpus-level relationship reviewed</t>
        </is>
      </c>
      <c r="I22" s="209" t="inlineStr">
        <is>
          <t>Editorial relationship — verify during deep pass</t>
        </is>
      </c>
    </row>
    <row r="23">
      <c r="A23" s="209" t="inlineStr">
        <is>
          <t>REL-0022</t>
        </is>
      </c>
      <c r="B23" s="209" t="inlineStr">
        <is>
          <t>SRC-017</t>
        </is>
      </c>
      <c r="C23" s="209" t="inlineStr">
        <is>
          <t>Investiture of the Gods</t>
        </is>
      </c>
      <c r="D23" s="209" t="inlineStr">
        <is>
          <t>draws-from</t>
        </is>
      </c>
      <c r="E23" s="209" t="inlineStr">
        <is>
          <t>SRC-279</t>
        </is>
      </c>
      <c r="F23" s="209" t="inlineStr">
        <is>
          <t>Chinese Mythology and Religious Traditions</t>
        </is>
      </c>
      <c r="G23" s="209" t="inlineStr">
        <is>
          <t>Investiture of the Gods adapts and systematizes Chinese divine and immortal traditions.</t>
        </is>
      </c>
      <c r="H23" s="209" t="inlineStr">
        <is>
          <t>Corpus-level relationship reviewed</t>
        </is>
      </c>
      <c r="I23" s="209" t="inlineStr">
        <is>
          <t>Editorial relationship — verify during deep pass</t>
        </is>
      </c>
    </row>
    <row r="24">
      <c r="A24" s="209" t="inlineStr">
        <is>
          <t>REL-0023</t>
        </is>
      </c>
      <c r="B24" s="209" t="inlineStr">
        <is>
          <t>SRC-089</t>
        </is>
      </c>
      <c r="C24" s="209" t="inlineStr">
        <is>
          <t>Dungeons &amp; Dragons</t>
        </is>
      </c>
      <c r="D24" s="209" t="inlineStr">
        <is>
          <t>setting</t>
        </is>
      </c>
      <c r="E24" s="209" t="inlineStr">
        <is>
          <t>SRC-090</t>
        </is>
      </c>
      <c r="F24" s="209" t="inlineStr">
        <is>
          <t>Forgotten Realms</t>
        </is>
      </c>
      <c r="G24" s="209" t="inlineStr">
        <is>
          <t>Forgotten Realms is a D&amp;D setting.</t>
        </is>
      </c>
      <c r="H24" s="209" t="inlineStr">
        <is>
          <t>Corpus-level relationship reviewed</t>
        </is>
      </c>
      <c r="I24" s="209" t="inlineStr">
        <is>
          <t>Editorial relationship — verify during deep pass</t>
        </is>
      </c>
    </row>
    <row r="25">
      <c r="A25" s="209" t="inlineStr">
        <is>
          <t>REL-0024</t>
        </is>
      </c>
      <c r="B25" s="209" t="inlineStr">
        <is>
          <t>SRC-089</t>
        </is>
      </c>
      <c r="C25" s="209" t="inlineStr">
        <is>
          <t>Dungeons &amp; Dragons</t>
        </is>
      </c>
      <c r="D25" s="209" t="inlineStr">
        <is>
          <t>setting</t>
        </is>
      </c>
      <c r="E25" s="209" t="inlineStr">
        <is>
          <t>SRC-091</t>
        </is>
      </c>
      <c r="F25" s="209" t="inlineStr">
        <is>
          <t>Greyhawk</t>
        </is>
      </c>
      <c r="G25" s="209" t="inlineStr">
        <is>
          <t>Greyhawk is a D&amp;D setting.</t>
        </is>
      </c>
      <c r="H25" s="209" t="inlineStr">
        <is>
          <t>Corpus-level relationship reviewed</t>
        </is>
      </c>
      <c r="I25" s="209" t="inlineStr">
        <is>
          <t>Editorial relationship — verify during deep pass</t>
        </is>
      </c>
    </row>
    <row r="26">
      <c r="A26" s="209" t="inlineStr">
        <is>
          <t>REL-0025</t>
        </is>
      </c>
      <c r="B26" s="209" t="inlineStr">
        <is>
          <t>SRC-089</t>
        </is>
      </c>
      <c r="C26" s="209" t="inlineStr">
        <is>
          <t>Dungeons &amp; Dragons</t>
        </is>
      </c>
      <c r="D26" s="209" t="inlineStr">
        <is>
          <t>setting</t>
        </is>
      </c>
      <c r="E26" s="209" t="inlineStr">
        <is>
          <t>SRC-092</t>
        </is>
      </c>
      <c r="F26" s="209" t="inlineStr">
        <is>
          <t>Dragonlance</t>
        </is>
      </c>
      <c r="G26" s="209" t="inlineStr">
        <is>
          <t>Dragonlance is a D&amp;D setting and literary line.</t>
        </is>
      </c>
      <c r="H26" s="209" t="inlineStr">
        <is>
          <t>Corpus-level relationship reviewed</t>
        </is>
      </c>
      <c r="I26" s="209" t="inlineStr">
        <is>
          <t>Editorial relationship — verify during deep pass</t>
        </is>
      </c>
    </row>
    <row r="27">
      <c r="A27" s="209" t="inlineStr">
        <is>
          <t>REL-0026</t>
        </is>
      </c>
      <c r="B27" s="209" t="inlineStr">
        <is>
          <t>SRC-089</t>
        </is>
      </c>
      <c r="C27" s="209" t="inlineStr">
        <is>
          <t>Dungeons &amp; Dragons</t>
        </is>
      </c>
      <c r="D27" s="209" t="inlineStr">
        <is>
          <t>setting</t>
        </is>
      </c>
      <c r="E27" s="209" t="inlineStr">
        <is>
          <t>SRC-093</t>
        </is>
      </c>
      <c r="F27" s="209" t="inlineStr">
        <is>
          <t>Eberron</t>
        </is>
      </c>
      <c r="G27" s="209" t="inlineStr">
        <is>
          <t>Eberron is a D&amp;D setting.</t>
        </is>
      </c>
      <c r="H27" s="209" t="inlineStr">
        <is>
          <t>Corpus-level relationship reviewed</t>
        </is>
      </c>
      <c r="I27" s="209" t="inlineStr">
        <is>
          <t>Editorial relationship — verify during deep pass</t>
        </is>
      </c>
    </row>
    <row r="28">
      <c r="A28" s="209" t="inlineStr">
        <is>
          <t>REL-0027</t>
        </is>
      </c>
      <c r="B28" s="209" t="inlineStr">
        <is>
          <t>SRC-089</t>
        </is>
      </c>
      <c r="C28" s="209" t="inlineStr">
        <is>
          <t>Dungeons &amp; Dragons</t>
        </is>
      </c>
      <c r="D28" s="209" t="inlineStr">
        <is>
          <t>setting</t>
        </is>
      </c>
      <c r="E28" s="209" t="inlineStr">
        <is>
          <t>SRC-094</t>
        </is>
      </c>
      <c r="F28" s="209" t="inlineStr">
        <is>
          <t>Dark Sun</t>
        </is>
      </c>
      <c r="G28" s="209" t="inlineStr">
        <is>
          <t>Dark Sun is a D&amp;D setting.</t>
        </is>
      </c>
      <c r="H28" s="209" t="inlineStr">
        <is>
          <t>Corpus-level relationship reviewed</t>
        </is>
      </c>
      <c r="I28" s="209" t="inlineStr">
        <is>
          <t>Editorial relationship — verify during deep pass</t>
        </is>
      </c>
    </row>
    <row r="29">
      <c r="A29" s="209" t="inlineStr">
        <is>
          <t>REL-0028</t>
        </is>
      </c>
      <c r="B29" s="209" t="inlineStr">
        <is>
          <t>SRC-089</t>
        </is>
      </c>
      <c r="C29" s="209" t="inlineStr">
        <is>
          <t>Dungeons &amp; Dragons</t>
        </is>
      </c>
      <c r="D29" s="209" t="inlineStr">
        <is>
          <t>setting</t>
        </is>
      </c>
      <c r="E29" s="209" t="inlineStr">
        <is>
          <t>SRC-095</t>
        </is>
      </c>
      <c r="F29" s="209" t="inlineStr">
        <is>
          <t>Planescape</t>
        </is>
      </c>
      <c r="G29" s="209" t="inlineStr">
        <is>
          <t>Planescape is a D&amp;D setting.</t>
        </is>
      </c>
      <c r="H29" s="209" t="inlineStr">
        <is>
          <t>Corpus-level relationship reviewed</t>
        </is>
      </c>
      <c r="I29" s="209" t="inlineStr">
        <is>
          <t>Editorial relationship — verify during deep pass</t>
        </is>
      </c>
    </row>
    <row r="30">
      <c r="A30" s="209" t="inlineStr">
        <is>
          <t>REL-0029</t>
        </is>
      </c>
      <c r="B30" s="209" t="inlineStr">
        <is>
          <t>SRC-089</t>
        </is>
      </c>
      <c r="C30" s="209" t="inlineStr">
        <is>
          <t>Dungeons &amp; Dragons</t>
        </is>
      </c>
      <c r="D30" s="209" t="inlineStr">
        <is>
          <t>setting</t>
        </is>
      </c>
      <c r="E30" s="209" t="inlineStr">
        <is>
          <t>SRC-096</t>
        </is>
      </c>
      <c r="F30" s="209" t="inlineStr">
        <is>
          <t>Ravenloft</t>
        </is>
      </c>
      <c r="G30" s="209" t="inlineStr">
        <is>
          <t>Ravenloft is a D&amp;D setting.</t>
        </is>
      </c>
      <c r="H30" s="209" t="inlineStr">
        <is>
          <t>Corpus-level relationship reviewed</t>
        </is>
      </c>
      <c r="I30" s="209" t="inlineStr">
        <is>
          <t>Editorial relationship — verify during deep pass</t>
        </is>
      </c>
    </row>
    <row r="31">
      <c r="A31" s="209" t="inlineStr">
        <is>
          <t>REL-0030</t>
        </is>
      </c>
      <c r="B31" s="209" t="inlineStr">
        <is>
          <t>SRC-089</t>
        </is>
      </c>
      <c r="C31" s="209" t="inlineStr">
        <is>
          <t>Dungeons &amp; Dragons</t>
        </is>
      </c>
      <c r="D31" s="209" t="inlineStr">
        <is>
          <t>setting</t>
        </is>
      </c>
      <c r="E31" s="209" t="inlineStr">
        <is>
          <t>SRC-097</t>
        </is>
      </c>
      <c r="F31" s="209" t="inlineStr">
        <is>
          <t>Spelljammer</t>
        </is>
      </c>
      <c r="G31" s="209" t="inlineStr">
        <is>
          <t>Spelljammer is a D&amp;D setting.</t>
        </is>
      </c>
      <c r="H31" s="209" t="inlineStr">
        <is>
          <t>Corpus-level relationship reviewed</t>
        </is>
      </c>
      <c r="I31" s="209" t="inlineStr">
        <is>
          <t>Editorial relationship — verify during deep pass</t>
        </is>
      </c>
    </row>
    <row r="32">
      <c r="A32" s="209" t="inlineStr">
        <is>
          <t>REL-0031</t>
        </is>
      </c>
      <c r="B32" s="209" t="inlineStr">
        <is>
          <t>SRC-089</t>
        </is>
      </c>
      <c r="C32" s="209" t="inlineStr">
        <is>
          <t>Dungeons &amp; Dragons</t>
        </is>
      </c>
      <c r="D32" s="209" t="inlineStr">
        <is>
          <t>implemented-as</t>
        </is>
      </c>
      <c r="E32" s="209" t="inlineStr">
        <is>
          <t>SRC-139</t>
        </is>
      </c>
      <c r="F32" s="209" t="inlineStr">
        <is>
          <t>Baldur's Gate</t>
        </is>
      </c>
      <c r="G32" s="209" t="inlineStr">
        <is>
          <t>Baldur's Gate implements D&amp;D rules in a CRPG series.</t>
        </is>
      </c>
      <c r="H32" s="209" t="inlineStr">
        <is>
          <t>Corpus-level relationship reviewed</t>
        </is>
      </c>
      <c r="I32" s="209" t="inlineStr">
        <is>
          <t>Editorial relationship — verify during deep pass</t>
        </is>
      </c>
    </row>
    <row r="33">
      <c r="A33" s="209" t="inlineStr">
        <is>
          <t>REL-0032</t>
        </is>
      </c>
      <c r="B33" s="209" t="inlineStr">
        <is>
          <t>SRC-089</t>
        </is>
      </c>
      <c r="C33" s="209" t="inlineStr">
        <is>
          <t>Dungeons &amp; Dragons</t>
        </is>
      </c>
      <c r="D33" s="209" t="inlineStr">
        <is>
          <t>implemented-as</t>
        </is>
      </c>
      <c r="E33" s="209" t="inlineStr">
        <is>
          <t>SRC-140</t>
        </is>
      </c>
      <c r="F33" s="209" t="inlineStr">
        <is>
          <t>Icewind Dale</t>
        </is>
      </c>
      <c r="G33" s="209" t="inlineStr">
        <is>
          <t>Icewind Dale implements D&amp;D rules in a CRPG.</t>
        </is>
      </c>
      <c r="H33" s="209" t="inlineStr">
        <is>
          <t>Corpus-level relationship reviewed</t>
        </is>
      </c>
      <c r="I33" s="209" t="inlineStr">
        <is>
          <t>Editorial relationship — verify during deep pass</t>
        </is>
      </c>
    </row>
    <row r="34">
      <c r="A34" s="209" t="inlineStr">
        <is>
          <t>REL-0033</t>
        </is>
      </c>
      <c r="B34" s="209" t="inlineStr">
        <is>
          <t>SRC-095</t>
        </is>
      </c>
      <c r="C34" s="209" t="inlineStr">
        <is>
          <t>Planescape</t>
        </is>
      </c>
      <c r="D34" s="209" t="inlineStr">
        <is>
          <t>implemented-as</t>
        </is>
      </c>
      <c r="E34" s="209" t="inlineStr">
        <is>
          <t>SRC-141</t>
        </is>
      </c>
      <c r="F34" s="209" t="inlineStr">
        <is>
          <t>Planescape: Torment</t>
        </is>
      </c>
      <c r="G34" s="209" t="inlineStr">
        <is>
          <t>Planescape: Torment is a game set in Planescape.</t>
        </is>
      </c>
      <c r="H34" s="209" t="inlineStr">
        <is>
          <t>Corpus-level relationship reviewed</t>
        </is>
      </c>
      <c r="I34" s="209" t="inlineStr">
        <is>
          <t>Editorial relationship — verify during deep pass</t>
        </is>
      </c>
    </row>
    <row r="35">
      <c r="A35" s="209" t="inlineStr">
        <is>
          <t>REL-0034</t>
        </is>
      </c>
      <c r="B35" s="209" t="inlineStr">
        <is>
          <t>SRC-089</t>
        </is>
      </c>
      <c r="C35" s="209" t="inlineStr">
        <is>
          <t>Dungeons &amp; Dragons</t>
        </is>
      </c>
      <c r="D35" s="209" t="inlineStr">
        <is>
          <t>implemented-as</t>
        </is>
      </c>
      <c r="E35" s="209" t="inlineStr">
        <is>
          <t>SRC-142</t>
        </is>
      </c>
      <c r="F35" s="209" t="inlineStr">
        <is>
          <t>Neverwinter Nights</t>
        </is>
      </c>
      <c r="G35" s="209" t="inlineStr">
        <is>
          <t>Neverwinter Nights implements D&amp;D rules and setting material.</t>
        </is>
      </c>
      <c r="H35" s="209" t="inlineStr">
        <is>
          <t>Corpus-level relationship reviewed</t>
        </is>
      </c>
      <c r="I35" s="209" t="inlineStr">
        <is>
          <t>Editorial relationship — verify during deep pass</t>
        </is>
      </c>
    </row>
    <row r="36">
      <c r="A36" s="209" t="inlineStr">
        <is>
          <t>REL-0035</t>
        </is>
      </c>
      <c r="B36" s="209" t="inlineStr">
        <is>
          <t>SRC-098</t>
        </is>
      </c>
      <c r="C36" s="209" t="inlineStr">
        <is>
          <t>Pathfinder / Golarion</t>
        </is>
      </c>
      <c r="D36" s="209" t="inlineStr">
        <is>
          <t>implemented-as</t>
        </is>
      </c>
      <c r="E36" s="209" t="inlineStr">
        <is>
          <t>SRC-146</t>
        </is>
      </c>
      <c r="F36" s="209" t="inlineStr">
        <is>
          <t>Pathfinder: Kingmaker</t>
        </is>
      </c>
      <c r="G36" s="209" t="inlineStr">
        <is>
          <t>Kingmaker implements Pathfinder rules.</t>
        </is>
      </c>
      <c r="H36" s="209" t="inlineStr">
        <is>
          <t>Corpus-level relationship reviewed</t>
        </is>
      </c>
      <c r="I36" s="209" t="inlineStr">
        <is>
          <t>Editorial relationship — verify during deep pass</t>
        </is>
      </c>
    </row>
    <row r="37">
      <c r="A37" s="209" t="inlineStr">
        <is>
          <t>REL-0036</t>
        </is>
      </c>
      <c r="B37" s="209" t="inlineStr">
        <is>
          <t>SRC-098</t>
        </is>
      </c>
      <c r="C37" s="209" t="inlineStr">
        <is>
          <t>Pathfinder / Golarion</t>
        </is>
      </c>
      <c r="D37" s="209" t="inlineStr">
        <is>
          <t>implemented-as</t>
        </is>
      </c>
      <c r="E37" s="209" t="inlineStr">
        <is>
          <t>SRC-147</t>
        </is>
      </c>
      <c r="F37" s="209" t="inlineStr">
        <is>
          <t>Pathfinder: Wrath of the Righteous</t>
        </is>
      </c>
      <c r="G37" s="209" t="inlineStr">
        <is>
          <t>Wrath of the Righteous implements Pathfinder rules.</t>
        </is>
      </c>
      <c r="H37" s="209" t="inlineStr">
        <is>
          <t>Corpus-level relationship reviewed</t>
        </is>
      </c>
      <c r="I37" s="209" t="inlineStr">
        <is>
          <t>Editorial relationship — verify during deep pass</t>
        </is>
      </c>
    </row>
    <row r="38">
      <c r="A38" s="209" t="inlineStr">
        <is>
          <t>REL-0037</t>
        </is>
      </c>
      <c r="B38" s="209" t="inlineStr">
        <is>
          <t>SRC-107</t>
        </is>
      </c>
      <c r="C38" s="209" t="inlineStr">
        <is>
          <t>Shadowrun</t>
        </is>
      </c>
      <c r="D38" s="209" t="inlineStr">
        <is>
          <t>implemented-as</t>
        </is>
      </c>
      <c r="E38" s="209" t="inlineStr">
        <is>
          <t>SRC-192</t>
        </is>
      </c>
      <c r="F38" s="209" t="inlineStr">
        <is>
          <t>Shadowrun Returns Trilogy</t>
        </is>
      </c>
      <c r="G38" s="209" t="inlineStr">
        <is>
          <t>The Returns trilogy adapts the Shadowrun tabletop setting.</t>
        </is>
      </c>
      <c r="H38" s="209" t="inlineStr">
        <is>
          <t>Corpus-level relationship reviewed</t>
        </is>
      </c>
      <c r="I38" s="209" t="inlineStr">
        <is>
          <t>Editorial relationship — verify during deep pass</t>
        </is>
      </c>
    </row>
    <row r="39">
      <c r="A39" s="209" t="inlineStr">
        <is>
          <t>REL-0038</t>
        </is>
      </c>
      <c r="B39" s="209" t="inlineStr">
        <is>
          <t>SRC-127</t>
        </is>
      </c>
      <c r="C39" s="209" t="inlineStr">
        <is>
          <t>Tactics Ogre / Ogre Battle</t>
        </is>
      </c>
      <c r="D39" s="209" t="inlineStr">
        <is>
          <t>versioned-as</t>
        </is>
      </c>
      <c r="E39" s="209" t="inlineStr">
        <is>
          <t>SRC-128</t>
        </is>
      </c>
      <c r="F39" s="209" t="inlineStr">
        <is>
          <t>Tactics Ogre: Reborn</t>
        </is>
      </c>
      <c r="G39" s="209" t="inlineStr">
        <is>
          <t>Reborn is a version-specific Tactics Ogre record.</t>
        </is>
      </c>
      <c r="H39" s="209" t="inlineStr">
        <is>
          <t>Corpus-level relationship reviewed</t>
        </is>
      </c>
      <c r="I39" s="209" t="inlineStr">
        <is>
          <t>Editorial relationship — verify during deep pass</t>
        </is>
      </c>
    </row>
    <row r="40">
      <c r="A40" s="209" t="inlineStr">
        <is>
          <t>REL-0039</t>
        </is>
      </c>
      <c r="B40" s="209" t="inlineStr">
        <is>
          <t>SRC-129</t>
        </is>
      </c>
      <c r="C40" s="209" t="inlineStr">
        <is>
          <t>Final Fantasy</t>
        </is>
      </c>
      <c r="D40" s="209" t="inlineStr">
        <is>
          <t>franchise-entry</t>
        </is>
      </c>
      <c r="E40" s="209" t="inlineStr">
        <is>
          <t>SRC-130</t>
        </is>
      </c>
      <c r="F40" s="209" t="inlineStr">
        <is>
          <t>Final Fantasy Tactics</t>
        </is>
      </c>
      <c r="G40" s="209" t="inlineStr">
        <is>
          <t>Final Fantasy Tactics is a franchise branch with a distinct tactical job system.</t>
        </is>
      </c>
      <c r="H40" s="209" t="inlineStr">
        <is>
          <t>Corpus-level relationship reviewed</t>
        </is>
      </c>
      <c r="I40" s="209" t="inlineStr">
        <is>
          <t>Editorial relationship — verify during deep pass</t>
        </is>
      </c>
    </row>
    <row r="41">
      <c r="A41" s="209" t="inlineStr">
        <is>
          <t>REL-0040</t>
        </is>
      </c>
      <c r="B41" s="209" t="inlineStr">
        <is>
          <t>SRC-129</t>
        </is>
      </c>
      <c r="C41" s="209" t="inlineStr">
        <is>
          <t>Final Fantasy</t>
        </is>
      </c>
      <c r="D41" s="209" t="inlineStr">
        <is>
          <t>franchise-entry</t>
        </is>
      </c>
      <c r="E41" s="209" t="inlineStr">
        <is>
          <t>SRC-131</t>
        </is>
      </c>
      <c r="F41" s="209" t="inlineStr">
        <is>
          <t>Final Fantasy XIV</t>
        </is>
      </c>
      <c r="G41" s="209" t="inlineStr">
        <is>
          <t>Final Fantasy XIV is an MMO entry with its own continuity and job snapshots.</t>
        </is>
      </c>
      <c r="H41" s="209" t="inlineStr">
        <is>
          <t>Corpus-level relationship reviewed</t>
        </is>
      </c>
      <c r="I41" s="209" t="inlineStr">
        <is>
          <t>Editorial relationship — verify during deep pass</t>
        </is>
      </c>
    </row>
    <row r="42">
      <c r="A42" s="209" t="inlineStr">
        <is>
          <t>REL-0041</t>
        </is>
      </c>
      <c r="B42" s="209" t="inlineStr">
        <is>
          <t>SRC-135</t>
        </is>
      </c>
      <c r="C42" s="209" t="inlineStr">
        <is>
          <t>Warcraft</t>
        </is>
      </c>
      <c r="D42" s="209" t="inlineStr">
        <is>
          <t>franchise-entry</t>
        </is>
      </c>
      <c r="E42" s="209" t="inlineStr">
        <is>
          <t>SRC-136</t>
        </is>
      </c>
      <c r="F42" s="209" t="inlineStr">
        <is>
          <t>World of Warcraft</t>
        </is>
      </c>
      <c r="G42" s="209" t="inlineStr">
        <is>
          <t>World of Warcraft is the MMO branch of Warcraft.</t>
        </is>
      </c>
      <c r="H42" s="209" t="inlineStr">
        <is>
          <t>Corpus-level relationship reviewed</t>
        </is>
      </c>
      <c r="I42" s="209" t="inlineStr">
        <is>
          <t>Editorial relationship — verify during deep pass</t>
        </is>
      </c>
    </row>
    <row r="43">
      <c r="A43" s="209" t="inlineStr">
        <is>
          <t>REL-0042</t>
        </is>
      </c>
      <c r="B43" s="209" t="inlineStr">
        <is>
          <t>SRC-001</t>
        </is>
      </c>
      <c r="C43" s="209" t="inlineStr">
        <is>
          <t>Ancient Greek Mythology</t>
        </is>
      </c>
      <c r="D43" s="209" t="inlineStr">
        <is>
          <t>adapted-by</t>
        </is>
      </c>
      <c r="E43" s="209" t="inlineStr">
        <is>
          <t>SRC-193</t>
        </is>
      </c>
      <c r="F43" s="209" t="inlineStr">
        <is>
          <t>Hades</t>
        </is>
      </c>
      <c r="G43" s="209" t="inlineStr">
        <is>
          <t>Hades mechanizes Greek deities, boons, underworld offices, and repeated escape.</t>
        </is>
      </c>
      <c r="H43" s="209" t="inlineStr">
        <is>
          <t>Corpus-level relationship reviewed</t>
        </is>
      </c>
      <c r="I43" s="209" t="inlineStr">
        <is>
          <t>Editorial relationship — verify during deep pass</t>
        </is>
      </c>
    </row>
    <row r="44">
      <c r="A44" s="209" t="inlineStr">
        <is>
          <t>REL-0043</t>
        </is>
      </c>
      <c r="B44" s="209" t="inlineStr">
        <is>
          <t>SRC-001</t>
        </is>
      </c>
      <c r="C44" s="209" t="inlineStr">
        <is>
          <t>Ancient Greek Mythology</t>
        </is>
      </c>
      <c r="D44" s="209" t="inlineStr">
        <is>
          <t>adapted-by</t>
        </is>
      </c>
      <c r="E44" s="209" t="inlineStr">
        <is>
          <t>SRC-274</t>
        </is>
      </c>
      <c r="F44" s="209" t="inlineStr">
        <is>
          <t>Hercules: The Legendary Journeys</t>
        </is>
      </c>
      <c r="G44" s="209" t="inlineStr">
        <is>
          <t>The series freely adapts Greek heroic myth.</t>
        </is>
      </c>
      <c r="H44" s="209" t="inlineStr">
        <is>
          <t>Corpus-level relationship reviewed</t>
        </is>
      </c>
      <c r="I44" s="209" t="inlineStr">
        <is>
          <t>Editorial relationship — verify during deep pass</t>
        </is>
      </c>
    </row>
    <row r="45">
      <c r="A45" s="209" t="inlineStr">
        <is>
          <t>REL-0044</t>
        </is>
      </c>
      <c r="B45" s="209" t="inlineStr">
        <is>
          <t>SRC-001</t>
        </is>
      </c>
      <c r="C45" s="209" t="inlineStr">
        <is>
          <t>Ancient Greek Mythology</t>
        </is>
      </c>
      <c r="D45" s="209" t="inlineStr">
        <is>
          <t>adapted-by</t>
        </is>
      </c>
      <c r="E45" s="209" t="inlineStr">
        <is>
          <t>SRC-273</t>
        </is>
      </c>
      <c r="F45" s="209" t="inlineStr">
        <is>
          <t>Xena: Warrior Princess</t>
        </is>
      </c>
      <c r="G45" s="209" t="inlineStr">
        <is>
          <t>The series syncretically adapts Greek myth among other traditions.</t>
        </is>
      </c>
      <c r="H45" s="209" t="inlineStr">
        <is>
          <t>Corpus-level relationship reviewed</t>
        </is>
      </c>
      <c r="I45" s="209" t="inlineStr">
        <is>
          <t>Editorial relationship — verify during deep pass</t>
        </is>
      </c>
    </row>
    <row r="46">
      <c r="A46" s="209" t="inlineStr">
        <is>
          <t>REL-0045</t>
        </is>
      </c>
      <c r="B46" s="209" t="inlineStr">
        <is>
          <t>SRC-001</t>
        </is>
      </c>
      <c r="C46" s="209" t="inlineStr">
        <is>
          <t>Ancient Greek Mythology</t>
        </is>
      </c>
      <c r="D46" s="209" t="inlineStr">
        <is>
          <t>adapted-by</t>
        </is>
      </c>
      <c r="E46" s="209" t="inlineStr">
        <is>
          <t>SRC-281</t>
        </is>
      </c>
      <c r="F46" s="209" t="inlineStr">
        <is>
          <t>Age of Mythology: Retold</t>
        </is>
      </c>
      <c r="G46" s="209" t="inlineStr">
        <is>
          <t>Age of Mythology factionalizes and mechanizes Greek mythic material.</t>
        </is>
      </c>
      <c r="H46" s="209" t="inlineStr">
        <is>
          <t>Corpus-level relationship reviewed</t>
        </is>
      </c>
      <c r="I46" s="209" t="inlineStr">
        <is>
          <t>Editorial relationship — verify during deep pass</t>
        </is>
      </c>
    </row>
    <row r="47">
      <c r="A47" s="209" t="inlineStr">
        <is>
          <t>REL-0046</t>
        </is>
      </c>
      <c r="B47" s="209" t="inlineStr">
        <is>
          <t>SRC-002</t>
        </is>
      </c>
      <c r="C47" s="209" t="inlineStr">
        <is>
          <t>Norse Mythology</t>
        </is>
      </c>
      <c r="D47" s="209" t="inlineStr">
        <is>
          <t>adapted-by</t>
        </is>
      </c>
      <c r="E47" s="209" t="inlineStr">
        <is>
          <t>SRC-281</t>
        </is>
      </c>
      <c r="F47" s="209" t="inlineStr">
        <is>
          <t>Age of Mythology: Retold</t>
        </is>
      </c>
      <c r="G47" s="209" t="inlineStr">
        <is>
          <t>Age of Mythology factionalizes and mechanizes Norse mythic material.</t>
        </is>
      </c>
      <c r="H47" s="209" t="inlineStr">
        <is>
          <t>Corpus-level relationship reviewed</t>
        </is>
      </c>
      <c r="I47" s="209" t="inlineStr">
        <is>
          <t>Editorial relationship — verify during deep pass</t>
        </is>
      </c>
    </row>
    <row r="48">
      <c r="A48" s="209" t="inlineStr">
        <is>
          <t>REL-0047</t>
        </is>
      </c>
      <c r="B48" s="209" t="inlineStr">
        <is>
          <t>SRC-013</t>
        </is>
      </c>
      <c r="C48" s="209" t="inlineStr">
        <is>
          <t>Ancient Egyptian Mythology</t>
        </is>
      </c>
      <c r="D48" s="209" t="inlineStr">
        <is>
          <t>adapted-by</t>
        </is>
      </c>
      <c r="E48" s="209" t="inlineStr">
        <is>
          <t>SRC-281</t>
        </is>
      </c>
      <c r="F48" s="209" t="inlineStr">
        <is>
          <t>Age of Mythology: Retold</t>
        </is>
      </c>
      <c r="G48" s="209" t="inlineStr">
        <is>
          <t>Age of Mythology factionalizes and mechanizes Egyptian mythic material.</t>
        </is>
      </c>
      <c r="H48" s="209" t="inlineStr">
        <is>
          <t>Corpus-level relationship reviewed</t>
        </is>
      </c>
      <c r="I48" s="209" t="inlineStr">
        <is>
          <t>Editorial relationship — verify during deep pass</t>
        </is>
      </c>
    </row>
    <row r="49">
      <c r="A49" s="209" t="inlineStr">
        <is>
          <t>REL-0048</t>
        </is>
      </c>
      <c r="B49" s="209" t="inlineStr">
        <is>
          <t>SRC-279</t>
        </is>
      </c>
      <c r="C49" s="209" t="inlineStr">
        <is>
          <t>Chinese Mythology and Religious Traditions</t>
        </is>
      </c>
      <c r="D49" s="209" t="inlineStr">
        <is>
          <t>adapted-by</t>
        </is>
      </c>
      <c r="E49" s="209" t="inlineStr">
        <is>
          <t>SRC-281</t>
        </is>
      </c>
      <c r="F49" s="209" t="inlineStr">
        <is>
          <t>Age of Mythology: Retold</t>
        </is>
      </c>
      <c r="G49" s="209" t="inlineStr">
        <is>
          <t>Later game expansions adapt selected Chinese mythic material.</t>
        </is>
      </c>
      <c r="H49" s="209" t="inlineStr">
        <is>
          <t>Corpus-level relationship reviewed</t>
        </is>
      </c>
      <c r="I49" s="209" t="inlineStr">
        <is>
          <t>Editorial relationship — verify during deep pass</t>
        </is>
      </c>
    </row>
    <row r="50">
      <c r="A50" s="209" t="inlineStr">
        <is>
          <t>REL-0049</t>
        </is>
      </c>
      <c r="B50" s="209" t="inlineStr">
        <is>
          <t>SRC-019</t>
        </is>
      </c>
      <c r="C50" s="209" t="inlineStr">
        <is>
          <t>Japanese Yōkai and Kami Traditions</t>
        </is>
      </c>
      <c r="D50" s="209" t="inlineStr">
        <is>
          <t>adapted-by</t>
        </is>
      </c>
      <c r="E50" s="209" t="inlineStr">
        <is>
          <t>SRC-202</t>
        </is>
      </c>
      <c r="F50" s="209" t="inlineStr">
        <is>
          <t>Inuyasha</t>
        </is>
      </c>
      <c r="G50" s="209" t="inlineStr">
        <is>
          <t>Inuyasha adapts and recombines yōkai and shrine traditions.</t>
        </is>
      </c>
      <c r="H50" s="209" t="inlineStr">
        <is>
          <t>Corpus-level relationship reviewed</t>
        </is>
      </c>
      <c r="I50" s="209" t="inlineStr">
        <is>
          <t>Editorial relationship — verify during deep pass</t>
        </is>
      </c>
    </row>
    <row r="51">
      <c r="A51" s="209" t="inlineStr">
        <is>
          <t>REL-0050</t>
        </is>
      </c>
      <c r="B51" s="209" t="inlineStr">
        <is>
          <t>SRC-019</t>
        </is>
      </c>
      <c r="C51" s="209" t="inlineStr">
        <is>
          <t>Japanese Yōkai and Kami Traditions</t>
        </is>
      </c>
      <c r="D51" s="209" t="inlineStr">
        <is>
          <t>adapted-by</t>
        </is>
      </c>
      <c r="E51" s="209" t="inlineStr">
        <is>
          <t>SRC-231</t>
        </is>
      </c>
      <c r="F51" s="209" t="inlineStr">
        <is>
          <t>Spirited Away</t>
        </is>
      </c>
      <c r="G51" s="209" t="inlineStr">
        <is>
          <t>Spirited Away draws on kami/yōkai imagery while creating a distinct fictional spirit economy.</t>
        </is>
      </c>
      <c r="H51" s="209" t="inlineStr">
        <is>
          <t>Corpus-level relationship reviewed</t>
        </is>
      </c>
      <c r="I51" s="209" t="inlineStr">
        <is>
          <t>Editorial relationship — verify during deep pass</t>
        </is>
      </c>
    </row>
    <row r="52">
      <c r="A52" s="209" t="inlineStr">
        <is>
          <t>REL-0051</t>
        </is>
      </c>
      <c r="B52" s="209" t="inlineStr">
        <is>
          <t>SRC-019</t>
        </is>
      </c>
      <c r="C52" s="209" t="inlineStr">
        <is>
          <t>Japanese Yōkai and Kami Traditions</t>
        </is>
      </c>
      <c r="D52" s="209" t="inlineStr">
        <is>
          <t>adapted-by</t>
        </is>
      </c>
      <c r="E52" s="209" t="inlineStr">
        <is>
          <t>SRC-233</t>
        </is>
      </c>
      <c r="F52" s="209" t="inlineStr">
        <is>
          <t>Jujutsu Kaisen</t>
        </is>
      </c>
      <c r="G52" s="209" t="inlineStr">
        <is>
          <t>Jujutsu Kaisen reworks curse and exorcist traditions into a modern battle system.</t>
        </is>
      </c>
      <c r="H52" s="209" t="inlineStr">
        <is>
          <t>Corpus-level relationship reviewed</t>
        </is>
      </c>
      <c r="I52" s="209" t="inlineStr">
        <is>
          <t>Editorial relationship — verify during deep pass</t>
        </is>
      </c>
    </row>
    <row r="53">
      <c r="A53" s="209" t="inlineStr">
        <is>
          <t>REL-0052</t>
        </is>
      </c>
      <c r="B53" s="209" t="inlineStr">
        <is>
          <t>SRC-005</t>
        </is>
      </c>
      <c r="C53" s="209" t="inlineStr">
        <is>
          <t>Arthurian Legend</t>
        </is>
      </c>
      <c r="D53" s="209" t="inlineStr">
        <is>
          <t>influences</t>
        </is>
      </c>
      <c r="E53" s="209" t="inlineStr">
        <is>
          <t>SRC-255</t>
        </is>
      </c>
      <c r="F53" s="209" t="inlineStr">
        <is>
          <t>Dragonheart</t>
        </is>
      </c>
      <c r="G53" s="209" t="inlineStr">
        <is>
          <t>Dragonheart reworks knight-and-dragon materials through a soul-bond premise.</t>
        </is>
      </c>
      <c r="H53" s="209" t="inlineStr">
        <is>
          <t>Corpus-level relationship reviewed</t>
        </is>
      </c>
      <c r="I53" s="209" t="inlineStr">
        <is>
          <t>Editorial relationship — verify during deep pass</t>
        </is>
      </c>
    </row>
    <row r="54">
      <c r="A54" s="209" t="inlineStr">
        <is>
          <t>REL-0053</t>
        </is>
      </c>
      <c r="B54" s="209" t="inlineStr">
        <is>
          <t>SRC-089</t>
        </is>
      </c>
      <c r="C54" s="209" t="inlineStr">
        <is>
          <t>Dungeons &amp; Dragons</t>
        </is>
      </c>
      <c r="D54" s="209" t="inlineStr">
        <is>
          <t>adapted-as</t>
        </is>
      </c>
      <c r="E54" s="209" t="inlineStr">
        <is>
          <t>SRC-271</t>
        </is>
      </c>
      <c r="F54" s="209" t="inlineStr">
        <is>
          <t>The Legend of Vox Machina</t>
        </is>
      </c>
      <c r="G54" s="209" t="inlineStr">
        <is>
          <t>Vox Machina adapts a D&amp;D actual-play campaign and its class vocabulary.</t>
        </is>
      </c>
      <c r="H54" s="209" t="inlineStr">
        <is>
          <t>Corpus-level relationship reviewed</t>
        </is>
      </c>
      <c r="I54" s="209" t="inlineStr">
        <is>
          <t>Editorial relationship — verify during deep pass</t>
        </is>
      </c>
    </row>
    <row r="55">
      <c r="A55" s="209" t="inlineStr">
        <is>
          <t>REL-0054</t>
        </is>
      </c>
      <c r="B55" s="209" t="inlineStr">
        <is>
          <t>SRC-089</t>
        </is>
      </c>
      <c r="C55" s="209" t="inlineStr">
        <is>
          <t>Dungeons &amp; Dragons</t>
        </is>
      </c>
      <c r="D55" s="209" t="inlineStr">
        <is>
          <t>adapted-as</t>
        </is>
      </c>
      <c r="E55" s="209" t="inlineStr">
        <is>
          <t>SRC-272</t>
        </is>
      </c>
      <c r="F55" s="209" t="inlineStr">
        <is>
          <t>Dungeons &amp; Dragons: Honor Among Thieves</t>
        </is>
      </c>
      <c r="G55" s="209" t="inlineStr">
        <is>
          <t>Honor Among Thieves adapts D&amp;D classes, spells, monsters, and setting conventions to film.</t>
        </is>
      </c>
      <c r="H55" s="209" t="inlineStr">
        <is>
          <t>Corpus-level relationship reviewed</t>
        </is>
      </c>
      <c r="I55" s="209" t="inlineStr">
        <is>
          <t>Editorial relationship — verify during deep pass</t>
        </is>
      </c>
    </row>
  </sheetData>
  <autoFilter ref="A1:I55"/>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N289"/>
  <sheetViews>
    <sheetView showGridLines="0" workbookViewId="0">
      <pane ySplit="1" topLeftCell="A2" activePane="bottomLeft" state="frozen"/>
      <selection pane="bottomLeft" activeCell="A1" sqref="A1"/>
    </sheetView>
  </sheetViews>
  <sheetFormatPr baseColWidth="8" defaultRowHeight="15"/>
  <cols>
    <col width="12" customWidth="1" style="99" min="1" max="1"/>
    <col width="32" customWidth="1" style="99" min="2" max="2"/>
    <col width="28" customWidth="1" style="99" min="3" max="3"/>
    <col width="30" customWidth="1" style="99" min="4" max="4"/>
    <col width="14" customWidth="1" style="99" min="5" max="5"/>
    <col width="14" customWidth="1" style="99" min="6" max="6"/>
    <col width="25" customWidth="1" style="99" min="7" max="7"/>
    <col width="18" customWidth="1" style="99" min="8" max="8"/>
    <col width="21" customWidth="1" style="99" min="9" max="9"/>
    <col width="22" customWidth="1" style="99" min="10" max="10"/>
    <col width="17" customWidth="1" style="99" min="11" max="11"/>
    <col width="29" customWidth="1" style="99" min="12" max="12"/>
    <col width="25" customWidth="1" style="99" min="13" max="13"/>
    <col width="38" customWidth="1" style="99" min="14" max="14"/>
  </cols>
  <sheetData>
    <row r="1" ht="32" customHeight="1" s="99">
      <c r="A1" s="208" t="inlineStr">
        <is>
          <t>Source_ID</t>
        </is>
      </c>
      <c r="B1" s="208" t="inlineStr">
        <is>
          <t>Title_or_Franchise</t>
        </is>
      </c>
      <c r="C1" s="208" t="inlineStr">
        <is>
          <t>Medium</t>
        </is>
      </c>
      <c r="D1" s="208" t="inlineStr">
        <is>
          <t>Region_Tradition</t>
        </is>
      </c>
      <c r="E1" s="208" t="inlineStr">
        <is>
          <t>Priority_Tier</t>
        </is>
      </c>
      <c r="F1" s="208" t="inlineStr">
        <is>
          <t>Baseline_Rank</t>
        </is>
      </c>
      <c r="G1" s="208" t="inlineStr">
        <is>
          <t>Recommended_Treatment</t>
        </is>
      </c>
      <c r="H1" s="208" t="inlineStr">
        <is>
          <t>Canonical_Entry_Count</t>
        </is>
      </c>
      <c r="I1" s="208" t="inlineStr">
        <is>
          <t>Orientation_Concept_Count</t>
        </is>
      </c>
      <c r="J1" s="208" t="inlineStr">
        <is>
          <t>Normalized_Concept_Count</t>
        </is>
      </c>
      <c r="K1" s="208" t="inlineStr">
        <is>
          <t>Canonical_Target</t>
        </is>
      </c>
      <c r="L1" s="208" t="inlineStr">
        <is>
          <t>Canonical_Coverage_Status</t>
        </is>
      </c>
      <c r="M1" s="208" t="inlineStr">
        <is>
          <t>Orientation_Coverage_Status</t>
        </is>
      </c>
      <c r="N1" s="208" t="inlineStr">
        <is>
          <t>Next_Action</t>
        </is>
      </c>
    </row>
    <row r="2">
      <c r="A2" s="209" t="inlineStr">
        <is>
          <t>SRC-001</t>
        </is>
      </c>
      <c r="B2" s="209" t="inlineStr">
        <is>
          <t>Ancient Greek Mythology</t>
        </is>
      </c>
      <c r="C2" s="209" t="inlineStr">
        <is>
          <t>Mythology / Folklore</t>
        </is>
      </c>
      <c r="D2" s="209" t="inlineStr">
        <is>
          <t>Mediterranean / Greek</t>
        </is>
      </c>
      <c r="E2" s="209" t="inlineStr">
        <is>
          <t>Tier 1</t>
        </is>
      </c>
      <c r="F2" s="209" t="n">
        <v>25</v>
      </c>
      <c r="G2" s="209">
        <f>IF(O31&gt;=$X$12,"Foundational deep pass",IF(O31&gt;=$X$13,"Major deep pass",IF(O31&gt;=$X$14,"Targeted innovation pass",IF(O31&gt;=$X$15,"Sampling pass","Reference / defer"))))</f>
        <v/>
      </c>
      <c r="H2" s="209" t="n">
        <v>0</v>
      </c>
      <c r="I2" s="209" t="n">
        <v>8</v>
      </c>
      <c r="J2" s="209" t="n">
        <v>6</v>
      </c>
      <c r="K2" s="209" t="n">
        <v>30</v>
      </c>
      <c r="L2" s="209" t="inlineStr">
        <is>
          <t>Orientation only</t>
        </is>
      </c>
      <c r="M2" s="209" t="inlineStr">
        <is>
          <t>Orientation mapped</t>
        </is>
      </c>
      <c r="N2" s="209" t="inlineStr">
        <is>
          <t>Verify canonical terms and citations</t>
        </is>
      </c>
    </row>
    <row r="3">
      <c r="A3" s="209" t="inlineStr">
        <is>
          <t>SRC-002</t>
        </is>
      </c>
      <c r="B3" s="209" t="inlineStr">
        <is>
          <t>Norse Mythology</t>
        </is>
      </c>
      <c r="C3" s="209" t="inlineStr">
        <is>
          <t>Mythology / Folklore</t>
        </is>
      </c>
      <c r="D3" s="209" t="inlineStr">
        <is>
          <t>Northern Europe / Norse</t>
        </is>
      </c>
      <c r="E3" s="209" t="inlineStr">
        <is>
          <t>Tier 1</t>
        </is>
      </c>
      <c r="F3" s="209" t="n">
        <v>26</v>
      </c>
      <c r="G3" s="209">
        <f>IF(O32&gt;=$X$12,"Foundational deep pass",IF(O32&gt;=$X$13,"Major deep pass",IF(O32&gt;=$X$14,"Targeted innovation pass",IF(O32&gt;=$X$15,"Sampling pass","Reference / defer"))))</f>
        <v/>
      </c>
      <c r="H3" s="209" t="n">
        <v>0</v>
      </c>
      <c r="I3" s="209" t="n">
        <v>8</v>
      </c>
      <c r="J3" s="209" t="n">
        <v>4</v>
      </c>
      <c r="K3" s="209" t="n">
        <v>30</v>
      </c>
      <c r="L3" s="209" t="inlineStr">
        <is>
          <t>Orientation only</t>
        </is>
      </c>
      <c r="M3" s="209" t="inlineStr">
        <is>
          <t>Orientation mapped</t>
        </is>
      </c>
      <c r="N3" s="209" t="inlineStr">
        <is>
          <t>Verify canonical terms and citations</t>
        </is>
      </c>
    </row>
    <row r="4">
      <c r="A4" s="209" t="inlineStr">
        <is>
          <t>SRC-003</t>
        </is>
      </c>
      <c r="B4" s="209" t="inlineStr">
        <is>
          <t>Irish Mythological Cycle</t>
        </is>
      </c>
      <c r="C4" s="209" t="inlineStr">
        <is>
          <t>Mythology / Folklore</t>
        </is>
      </c>
      <c r="D4" s="209" t="inlineStr">
        <is>
          <t>Ireland</t>
        </is>
      </c>
      <c r="E4" s="209" t="inlineStr">
        <is>
          <t>Tier 1</t>
        </is>
      </c>
      <c r="F4" s="209" t="n">
        <v>5</v>
      </c>
      <c r="G4" s="209">
        <f>IF(O11&gt;=$X$12,"Foundational deep pass",IF(O11&gt;=$X$13,"Major deep pass",IF(O11&gt;=$X$14,"Targeted innovation pass",IF(O11&gt;=$X$15,"Sampling pass","Reference / defer"))))</f>
        <v/>
      </c>
      <c r="H4" s="209" t="n">
        <v>0</v>
      </c>
      <c r="I4" s="209" t="n">
        <v>6</v>
      </c>
      <c r="J4" s="209" t="n">
        <v>3</v>
      </c>
      <c r="K4" s="209" t="n">
        <v>30</v>
      </c>
      <c r="L4" s="209" t="inlineStr">
        <is>
          <t>Orientation only</t>
        </is>
      </c>
      <c r="M4" s="209" t="inlineStr">
        <is>
          <t>Orientation mapped</t>
        </is>
      </c>
      <c r="N4" s="209" t="inlineStr">
        <is>
          <t>Verify canonical terms and citations</t>
        </is>
      </c>
    </row>
    <row r="5">
      <c r="A5" s="209" t="inlineStr">
        <is>
          <t>SRC-004</t>
        </is>
      </c>
      <c r="B5" s="209" t="inlineStr">
        <is>
          <t>The Mabinogion</t>
        </is>
      </c>
      <c r="C5" s="209" t="inlineStr">
        <is>
          <t>Literature / Mythic Cycle</t>
        </is>
      </c>
      <c r="D5" s="209" t="inlineStr">
        <is>
          <t>Wales</t>
        </is>
      </c>
      <c r="E5" s="209" t="inlineStr">
        <is>
          <t>Tier 1</t>
        </is>
      </c>
      <c r="F5" s="209" t="n">
        <v>19</v>
      </c>
      <c r="G5" s="209">
        <f>IF(O25&gt;=$X$12,"Foundational deep pass",IF(O25&gt;=$X$13,"Major deep pass",IF(O25&gt;=$X$14,"Targeted innovation pass",IF(O25&gt;=$X$15,"Sampling pass","Reference / defer"))))</f>
        <v/>
      </c>
      <c r="H5" s="209" t="n">
        <v>0</v>
      </c>
      <c r="I5" s="209" t="n">
        <v>5</v>
      </c>
      <c r="J5" s="209" t="n">
        <v>3</v>
      </c>
      <c r="K5" s="209" t="n">
        <v>30</v>
      </c>
      <c r="L5" s="209" t="inlineStr">
        <is>
          <t>Orientation only</t>
        </is>
      </c>
      <c r="M5" s="209" t="inlineStr">
        <is>
          <t>Orientation mapped</t>
        </is>
      </c>
      <c r="N5" s="209" t="inlineStr">
        <is>
          <t>Verify canonical terms and citations</t>
        </is>
      </c>
    </row>
    <row r="6">
      <c r="A6" s="209" t="inlineStr">
        <is>
          <t>SRC-005</t>
        </is>
      </c>
      <c r="B6" s="209" t="inlineStr">
        <is>
          <t>Arthurian Legend</t>
        </is>
      </c>
      <c r="C6" s="209" t="inlineStr">
        <is>
          <t>Literature / Mythic Cycle</t>
        </is>
      </c>
      <c r="D6" s="209" t="inlineStr">
        <is>
          <t>Britain / France / Europe</t>
        </is>
      </c>
      <c r="E6" s="209" t="inlineStr">
        <is>
          <t>Tier 1</t>
        </is>
      </c>
      <c r="F6" s="209" t="n">
        <v>17</v>
      </c>
      <c r="G6" s="209">
        <f>IF(O23&gt;=$X$12,"Foundational deep pass",IF(O23&gt;=$X$13,"Major deep pass",IF(O23&gt;=$X$14,"Targeted innovation pass",IF(O23&gt;=$X$15,"Sampling pass","Reference / defer"))))</f>
        <v/>
      </c>
      <c r="H6" s="209" t="n">
        <v>0</v>
      </c>
      <c r="I6" s="209" t="n">
        <v>6</v>
      </c>
      <c r="J6" s="209" t="n">
        <v>6</v>
      </c>
      <c r="K6" s="209" t="n">
        <v>30</v>
      </c>
      <c r="L6" s="209" t="inlineStr">
        <is>
          <t>Orientation only</t>
        </is>
      </c>
      <c r="M6" s="209" t="inlineStr">
        <is>
          <t>Orientation mapped</t>
        </is>
      </c>
      <c r="N6" s="209" t="inlineStr">
        <is>
          <t>Verify canonical terms and citations</t>
        </is>
      </c>
    </row>
    <row r="7">
      <c r="A7" s="209" t="inlineStr">
        <is>
          <t>SRC-006</t>
        </is>
      </c>
      <c r="B7" s="209" t="inlineStr">
        <is>
          <t>Kalevala</t>
        </is>
      </c>
      <c r="C7" s="209" t="inlineStr">
        <is>
          <t>Epic / Folklore</t>
        </is>
      </c>
      <c r="D7" s="209" t="inlineStr">
        <is>
          <t>Finland / Karelia</t>
        </is>
      </c>
      <c r="E7" s="209" t="inlineStr">
        <is>
          <t>Tier 1</t>
        </is>
      </c>
      <c r="F7" s="209" t="n">
        <v>18</v>
      </c>
      <c r="G7" s="209">
        <f>IF(O24&gt;=$X$12,"Foundational deep pass",IF(O24&gt;=$X$13,"Major deep pass",IF(O24&gt;=$X$14,"Targeted innovation pass",IF(O24&gt;=$X$15,"Sampling pass","Reference / defer"))))</f>
        <v/>
      </c>
      <c r="H7" s="209" t="n">
        <v>0</v>
      </c>
      <c r="I7" s="209" t="n">
        <v>5</v>
      </c>
      <c r="J7" s="209" t="n">
        <v>5</v>
      </c>
      <c r="K7" s="209" t="n">
        <v>30</v>
      </c>
      <c r="L7" s="209" t="inlineStr">
        <is>
          <t>Orientation only</t>
        </is>
      </c>
      <c r="M7" s="209" t="inlineStr">
        <is>
          <t>Orientation mapped</t>
        </is>
      </c>
      <c r="N7" s="209" t="inlineStr">
        <is>
          <t>Verify canonical terms and citations</t>
        </is>
      </c>
    </row>
    <row r="8">
      <c r="A8" s="209" t="inlineStr">
        <is>
          <t>SRC-007</t>
        </is>
      </c>
      <c r="B8" s="209" t="inlineStr">
        <is>
          <t>Slavic Folklore</t>
        </is>
      </c>
      <c r="C8" s="209" t="inlineStr">
        <is>
          <t>Mythology / Folklore</t>
        </is>
      </c>
      <c r="D8" s="209" t="inlineStr">
        <is>
          <t>Eastern and Central Europe</t>
        </is>
      </c>
      <c r="E8" s="209" t="inlineStr">
        <is>
          <t>Tier 1</t>
        </is>
      </c>
      <c r="F8" s="209" t="n">
        <v>24</v>
      </c>
      <c r="G8" s="209">
        <f>IF(O30&gt;=$X$12,"Foundational deep pass",IF(O30&gt;=$X$13,"Major deep pass",IF(O30&gt;=$X$14,"Targeted innovation pass",IF(O30&gt;=$X$15,"Sampling pass","Reference / defer"))))</f>
        <v/>
      </c>
      <c r="H8" s="209" t="n">
        <v>0</v>
      </c>
      <c r="I8" s="209" t="n">
        <v>6</v>
      </c>
      <c r="J8" s="209" t="n">
        <v>6</v>
      </c>
      <c r="K8" s="209" t="n">
        <v>30</v>
      </c>
      <c r="L8" s="209" t="inlineStr">
        <is>
          <t>Orientation only</t>
        </is>
      </c>
      <c r="M8" s="209" t="inlineStr">
        <is>
          <t>Orientation mapped</t>
        </is>
      </c>
      <c r="N8" s="209" t="inlineStr">
        <is>
          <t>Verify canonical terms and citations</t>
        </is>
      </c>
    </row>
    <row r="9">
      <c r="A9" s="209" t="inlineStr">
        <is>
          <t>SRC-008</t>
        </is>
      </c>
      <c r="B9" s="209" t="inlineStr">
        <is>
          <t>Grimm Fairy Tales</t>
        </is>
      </c>
      <c r="C9" s="209" t="inlineStr">
        <is>
          <t>Fairy Tale Collection</t>
        </is>
      </c>
      <c r="D9" s="209" t="inlineStr">
        <is>
          <t>German-speaking Europe</t>
        </is>
      </c>
      <c r="E9" s="209" t="inlineStr">
        <is>
          <t>Tier 1</t>
        </is>
      </c>
      <c r="F9" s="209" t="n">
        <v>35</v>
      </c>
      <c r="G9" s="209">
        <f>IF(O41&gt;=$X$12,"Foundational deep pass",IF(O41&gt;=$X$13,"Major deep pass",IF(O41&gt;=$X$14,"Targeted innovation pass",IF(O41&gt;=$X$15,"Sampling pass","Reference / defer"))))</f>
        <v/>
      </c>
      <c r="H9" s="209" t="n">
        <v>0</v>
      </c>
      <c r="I9" s="209" t="n">
        <v>7</v>
      </c>
      <c r="J9" s="209" t="n">
        <v>3</v>
      </c>
      <c r="K9" s="209" t="n">
        <v>30</v>
      </c>
      <c r="L9" s="209" t="inlineStr">
        <is>
          <t>Orientation only</t>
        </is>
      </c>
      <c r="M9" s="209" t="inlineStr">
        <is>
          <t>Orientation mapped</t>
        </is>
      </c>
      <c r="N9" s="209" t="inlineStr">
        <is>
          <t>Verify canonical terms and citations</t>
        </is>
      </c>
    </row>
    <row r="10">
      <c r="A10" s="209" t="inlineStr">
        <is>
          <t>SRC-009</t>
        </is>
      </c>
      <c r="B10" s="209" t="inlineStr">
        <is>
          <t>One Thousand and One Nights</t>
        </is>
      </c>
      <c r="C10" s="209" t="inlineStr">
        <is>
          <t>Frame Tale / Folklore</t>
        </is>
      </c>
      <c r="D10" s="209" t="inlineStr">
        <is>
          <t>Middle East / South Asia</t>
        </is>
      </c>
      <c r="E10" s="209" t="inlineStr">
        <is>
          <t>Tier 1</t>
        </is>
      </c>
      <c r="F10" s="209" t="n">
        <v>11</v>
      </c>
      <c r="G10" s="209">
        <f>IF(O17&gt;=$X$12,"Foundational deep pass",IF(O17&gt;=$X$13,"Major deep pass",IF(O17&gt;=$X$14,"Targeted innovation pass",IF(O17&gt;=$X$15,"Sampling pass","Reference / defer"))))</f>
        <v/>
      </c>
      <c r="H10" s="209" t="n">
        <v>0</v>
      </c>
      <c r="I10" s="209" t="n">
        <v>7</v>
      </c>
      <c r="J10" s="209" t="n">
        <v>5</v>
      </c>
      <c r="K10" s="209" t="n">
        <v>30</v>
      </c>
      <c r="L10" s="209" t="inlineStr">
        <is>
          <t>Orientation only</t>
        </is>
      </c>
      <c r="M10" s="209" t="inlineStr">
        <is>
          <t>Orientation mapped</t>
        </is>
      </c>
      <c r="N10" s="209" t="inlineStr">
        <is>
          <t>Verify canonical terms and citations</t>
        </is>
      </c>
    </row>
    <row r="11">
      <c r="A11" s="209" t="inlineStr">
        <is>
          <t>SRC-010</t>
        </is>
      </c>
      <c r="B11" s="209" t="inlineStr">
        <is>
          <t>Jinn Traditions</t>
        </is>
      </c>
      <c r="C11" s="209" t="inlineStr">
        <is>
          <t>Mythology / Folklore</t>
        </is>
      </c>
      <c r="D11" s="209" t="inlineStr">
        <is>
          <t>Middle East / Islamic world</t>
        </is>
      </c>
      <c r="E11" s="209" t="inlineStr">
        <is>
          <t>Tier 1</t>
        </is>
      </c>
      <c r="F11" s="209" t="n">
        <v>7</v>
      </c>
      <c r="G11" s="209">
        <f>IF(O13&gt;=$X$12,"Foundational deep pass",IF(O13&gt;=$X$13,"Major deep pass",IF(O13&gt;=$X$14,"Targeted innovation pass",IF(O13&gt;=$X$15,"Sampling pass","Reference / defer"))))</f>
        <v/>
      </c>
      <c r="H11" s="209" t="n">
        <v>0</v>
      </c>
      <c r="I11" s="209" t="n">
        <v>6</v>
      </c>
      <c r="J11" s="209" t="n">
        <v>4</v>
      </c>
      <c r="K11" s="209" t="n">
        <v>30</v>
      </c>
      <c r="L11" s="209" t="inlineStr">
        <is>
          <t>Orientation only</t>
        </is>
      </c>
      <c r="M11" s="209" t="inlineStr">
        <is>
          <t>Orientation mapped</t>
        </is>
      </c>
      <c r="N11" s="209" t="inlineStr">
        <is>
          <t>Verify canonical terms and citations</t>
        </is>
      </c>
    </row>
    <row r="12">
      <c r="A12" s="209" t="inlineStr">
        <is>
          <t>SRC-011</t>
        </is>
      </c>
      <c r="B12" s="209" t="inlineStr">
        <is>
          <t>Shahnameh</t>
        </is>
      </c>
      <c r="C12" s="209" t="inlineStr">
        <is>
          <t>Epic Literature</t>
        </is>
      </c>
      <c r="D12" s="209" t="inlineStr">
        <is>
          <t>Persian / Iranian</t>
        </is>
      </c>
      <c r="E12" s="209" t="inlineStr">
        <is>
          <t>Tier 1</t>
        </is>
      </c>
      <c r="F12" s="209" t="n">
        <v>15</v>
      </c>
      <c r="G12" s="209">
        <f>IF(O21&gt;=$X$12,"Foundational deep pass",IF(O21&gt;=$X$13,"Major deep pass",IF(O21&gt;=$X$14,"Targeted innovation pass",IF(O21&gt;=$X$15,"Sampling pass","Reference / defer"))))</f>
        <v/>
      </c>
      <c r="H12" s="209" t="n">
        <v>0</v>
      </c>
      <c r="I12" s="209" t="n">
        <v>6</v>
      </c>
      <c r="J12" s="209" t="n">
        <v>5</v>
      </c>
      <c r="K12" s="209" t="n">
        <v>30</v>
      </c>
      <c r="L12" s="209" t="inlineStr">
        <is>
          <t>Orientation only</t>
        </is>
      </c>
      <c r="M12" s="209" t="inlineStr">
        <is>
          <t>Orientation mapped</t>
        </is>
      </c>
      <c r="N12" s="209" t="inlineStr">
        <is>
          <t>Verify canonical terms and citations</t>
        </is>
      </c>
    </row>
    <row r="13">
      <c r="A13" s="209" t="inlineStr">
        <is>
          <t>SRC-012</t>
        </is>
      </c>
      <c r="B13" s="209" t="inlineStr">
        <is>
          <t>Epic of Gilgamesh</t>
        </is>
      </c>
      <c r="C13" s="209" t="inlineStr">
        <is>
          <t>Epic Literature</t>
        </is>
      </c>
      <c r="D13" s="209" t="inlineStr">
        <is>
          <t>Mesopotamia</t>
        </is>
      </c>
      <c r="E13" s="209" t="inlineStr">
        <is>
          <t>Tier 1</t>
        </is>
      </c>
      <c r="F13" s="209" t="n">
        <v>16</v>
      </c>
      <c r="G13" s="209">
        <f>IF(O22&gt;=$X$12,"Foundational deep pass",IF(O22&gt;=$X$13,"Major deep pass",IF(O22&gt;=$X$14,"Targeted innovation pass",IF(O22&gt;=$X$15,"Sampling pass","Reference / defer"))))</f>
        <v/>
      </c>
      <c r="H13" s="209" t="n">
        <v>0</v>
      </c>
      <c r="I13" s="209" t="n">
        <v>5</v>
      </c>
      <c r="J13" s="209" t="n">
        <v>4</v>
      </c>
      <c r="K13" s="209" t="n">
        <v>30</v>
      </c>
      <c r="L13" s="209" t="inlineStr">
        <is>
          <t>Orientation only</t>
        </is>
      </c>
      <c r="M13" s="209" t="inlineStr">
        <is>
          <t>Orientation mapped</t>
        </is>
      </c>
      <c r="N13" s="209" t="inlineStr">
        <is>
          <t>Verify canonical terms and citations</t>
        </is>
      </c>
    </row>
    <row r="14">
      <c r="A14" s="209" t="inlineStr">
        <is>
          <t>SRC-013</t>
        </is>
      </c>
      <c r="B14" s="209" t="inlineStr">
        <is>
          <t>Ancient Egyptian Mythology</t>
        </is>
      </c>
      <c r="C14" s="209" t="inlineStr">
        <is>
          <t>Mythology / Folklore</t>
        </is>
      </c>
      <c r="D14" s="209" t="inlineStr">
        <is>
          <t>Ancient Egypt</t>
        </is>
      </c>
      <c r="E14" s="209" t="inlineStr">
        <is>
          <t>Tier 2</t>
        </is>
      </c>
      <c r="F14" s="209" t="n">
        <v>3</v>
      </c>
      <c r="G14" s="209">
        <f>IF(O9&gt;=$X$12,"Foundational deep pass",IF(O9&gt;=$X$13,"Major deep pass",IF(O9&gt;=$X$14,"Targeted innovation pass",IF(O9&gt;=$X$15,"Sampling pass","Reference / defer"))))</f>
        <v/>
      </c>
      <c r="H14" s="209" t="n">
        <v>0</v>
      </c>
      <c r="I14" s="209" t="n">
        <v>5</v>
      </c>
      <c r="J14" s="209" t="n">
        <v>4</v>
      </c>
      <c r="K14" s="209" t="n">
        <v>30</v>
      </c>
      <c r="L14" s="209" t="inlineStr">
        <is>
          <t>Orientation only</t>
        </is>
      </c>
      <c r="M14" s="209" t="inlineStr">
        <is>
          <t>Orientation mapped</t>
        </is>
      </c>
      <c r="N14" s="209" t="inlineStr">
        <is>
          <t>Verify canonical terms and citations</t>
        </is>
      </c>
    </row>
    <row r="15">
      <c r="A15" s="209" t="inlineStr">
        <is>
          <t>SRC-014</t>
        </is>
      </c>
      <c r="B15" s="209" t="inlineStr">
        <is>
          <t>Mahābhārata (epic tradition)</t>
        </is>
      </c>
      <c r="C15" s="209" t="inlineStr">
        <is>
          <t>Epic Literature / Sacred Narrative</t>
        </is>
      </c>
      <c r="D15" s="209" t="inlineStr">
        <is>
          <t>South Asia / Sanskrit and regional traditions</t>
        </is>
      </c>
      <c r="E15" s="209" t="inlineStr">
        <is>
          <t>Tier 1</t>
        </is>
      </c>
      <c r="F15" s="209" t="n">
        <v>9</v>
      </c>
      <c r="G15" s="209">
        <f>IF(O15&gt;=$X$12,"Foundational deep pass",IF(O15&gt;=$X$13,"Major deep pass",IF(O15&gt;=$X$14,"Targeted innovation pass",IF(O15&gt;=$X$15,"Sampling pass","Reference / defer"))))</f>
        <v/>
      </c>
      <c r="H15" s="209" t="n">
        <v>0</v>
      </c>
      <c r="I15" s="209" t="n">
        <v>12</v>
      </c>
      <c r="J15" s="209" t="n">
        <v>10</v>
      </c>
      <c r="K15" s="209" t="n">
        <v>30</v>
      </c>
      <c r="L15" s="209" t="inlineStr">
        <is>
          <t>Orientation only</t>
        </is>
      </c>
      <c r="M15" s="209" t="inlineStr">
        <is>
          <t>Orientation mapped</t>
        </is>
      </c>
      <c r="N15" s="209" t="inlineStr">
        <is>
          <t>Verify canonical terms and citations</t>
        </is>
      </c>
    </row>
    <row r="16">
      <c r="A16" s="209" t="inlineStr">
        <is>
          <t>SRC-015</t>
        </is>
      </c>
      <c r="B16" s="209" t="inlineStr">
        <is>
          <t>Ramayana</t>
        </is>
      </c>
      <c r="C16" s="209" t="inlineStr">
        <is>
          <t>Epic Literature</t>
        </is>
      </c>
      <c r="D16" s="209" t="inlineStr">
        <is>
          <t>South and Southeast Asia</t>
        </is>
      </c>
      <c r="E16" s="209" t="inlineStr">
        <is>
          <t>Tier 1</t>
        </is>
      </c>
      <c r="F16" s="209" t="n">
        <v>12</v>
      </c>
      <c r="G16" s="209">
        <f>IF(O18&gt;=$X$12,"Foundational deep pass",IF(O18&gt;=$X$13,"Major deep pass",IF(O18&gt;=$X$14,"Targeted innovation pass",IF(O18&gt;=$X$15,"Sampling pass","Reference / defer"))))</f>
        <v/>
      </c>
      <c r="H16" s="209" t="n">
        <v>0</v>
      </c>
      <c r="I16" s="209" t="n">
        <v>5</v>
      </c>
      <c r="J16" s="209" t="n">
        <v>4</v>
      </c>
      <c r="K16" s="209" t="n">
        <v>30</v>
      </c>
      <c r="L16" s="209" t="inlineStr">
        <is>
          <t>Orientation only</t>
        </is>
      </c>
      <c r="M16" s="209" t="inlineStr">
        <is>
          <t>Orientation mapped</t>
        </is>
      </c>
      <c r="N16" s="209" t="inlineStr">
        <is>
          <t>Verify canonical terms and citations</t>
        </is>
      </c>
    </row>
    <row r="17">
      <c r="A17" s="209" t="inlineStr">
        <is>
          <t>SRC-016</t>
        </is>
      </c>
      <c r="B17" s="209" t="inlineStr">
        <is>
          <t>Journey to the West</t>
        </is>
      </c>
      <c r="C17" s="209" t="inlineStr">
        <is>
          <t>Novel / Mythic Fantasy</t>
        </is>
      </c>
      <c r="D17" s="209" t="inlineStr">
        <is>
          <t>China</t>
        </is>
      </c>
      <c r="E17" s="209" t="inlineStr">
        <is>
          <t>Tier 1</t>
        </is>
      </c>
      <c r="F17" s="209" t="n">
        <v>8</v>
      </c>
      <c r="G17" s="209">
        <f>IF(O14&gt;=$X$12,"Foundational deep pass",IF(O14&gt;=$X$13,"Major deep pass",IF(O14&gt;=$X$14,"Targeted innovation pass",IF(O14&gt;=$X$15,"Sampling pass","Reference / defer"))))</f>
        <v/>
      </c>
      <c r="H17" s="209" t="n">
        <v>0</v>
      </c>
      <c r="I17" s="209" t="n">
        <v>6</v>
      </c>
      <c r="J17" s="209" t="n">
        <v>4</v>
      </c>
      <c r="K17" s="209" t="n">
        <v>30</v>
      </c>
      <c r="L17" s="209" t="inlineStr">
        <is>
          <t>Orientation only</t>
        </is>
      </c>
      <c r="M17" s="209" t="inlineStr">
        <is>
          <t>Orientation mapped</t>
        </is>
      </c>
      <c r="N17" s="209" t="inlineStr">
        <is>
          <t>Verify canonical terms and citations</t>
        </is>
      </c>
    </row>
    <row r="18">
      <c r="A18" s="209" t="inlineStr">
        <is>
          <t>SRC-017</t>
        </is>
      </c>
      <c r="B18" s="209" t="inlineStr">
        <is>
          <t>Investiture of the Gods</t>
        </is>
      </c>
      <c r="C18" s="209" t="inlineStr">
        <is>
          <t>Novel / Mythic Fantasy</t>
        </is>
      </c>
      <c r="D18" s="209" t="inlineStr">
        <is>
          <t>China</t>
        </is>
      </c>
      <c r="E18" s="209" t="inlineStr">
        <is>
          <t>Tier 1</t>
        </is>
      </c>
      <c r="F18" s="209" t="n">
        <v>36</v>
      </c>
      <c r="G18" s="209">
        <f>IF(O42&gt;=$X$12,"Foundational deep pass",IF(O42&gt;=$X$13,"Major deep pass",IF(O42&gt;=$X$14,"Targeted innovation pass",IF(O42&gt;=$X$15,"Sampling pass","Reference / defer"))))</f>
        <v/>
      </c>
      <c r="H18" s="209" t="n">
        <v>0</v>
      </c>
      <c r="I18" s="209" t="n">
        <v>6</v>
      </c>
      <c r="J18" s="209" t="n">
        <v>4</v>
      </c>
      <c r="K18" s="209" t="n">
        <v>30</v>
      </c>
      <c r="L18" s="209" t="inlineStr">
        <is>
          <t>Orientation only</t>
        </is>
      </c>
      <c r="M18" s="209" t="inlineStr">
        <is>
          <t>Orientation mapped</t>
        </is>
      </c>
      <c r="N18" s="209" t="inlineStr">
        <is>
          <t>Verify canonical terms and citations</t>
        </is>
      </c>
    </row>
    <row r="19">
      <c r="A19" s="209" t="inlineStr">
        <is>
          <t>SRC-018</t>
        </is>
      </c>
      <c r="B19" s="209" t="inlineStr">
        <is>
          <t>Chinese Xianxia and Cultivation Tradition</t>
        </is>
      </c>
      <c r="C19" s="209" t="inlineStr">
        <is>
          <t>Literary / Media Tradition</t>
        </is>
      </c>
      <c r="D19" s="209" t="inlineStr">
        <is>
          <t>China</t>
        </is>
      </c>
      <c r="E19" s="209" t="inlineStr">
        <is>
          <t>Tier 1</t>
        </is>
      </c>
      <c r="F19" s="209" t="n">
        <v>220</v>
      </c>
      <c r="G19" s="209">
        <f>IF(O226&gt;=$X$12,"Foundational deep pass",IF(O226&gt;=$X$13,"Major deep pass",IF(O226&gt;=$X$14,"Targeted innovation pass",IF(O226&gt;=$X$15,"Sampling pass","Reference / defer"))))</f>
        <v/>
      </c>
      <c r="H19" s="209" t="n">
        <v>0</v>
      </c>
      <c r="I19" s="209" t="n">
        <v>7</v>
      </c>
      <c r="J19" s="209" t="n">
        <v>6</v>
      </c>
      <c r="K19" s="209" t="n">
        <v>30</v>
      </c>
      <c r="L19" s="209" t="inlineStr">
        <is>
          <t>Orientation only</t>
        </is>
      </c>
      <c r="M19" s="209" t="inlineStr">
        <is>
          <t>Orientation mapped</t>
        </is>
      </c>
      <c r="N19" s="209" t="inlineStr">
        <is>
          <t>Verify canonical terms and citations</t>
        </is>
      </c>
    </row>
    <row r="20">
      <c r="A20" s="209" t="inlineStr">
        <is>
          <t>SRC-019</t>
        </is>
      </c>
      <c r="B20" s="209" t="inlineStr">
        <is>
          <t>Japanese Yōkai and Kami Traditions</t>
        </is>
      </c>
      <c r="C20" s="209" t="inlineStr">
        <is>
          <t>Mythology / Folklore</t>
        </is>
      </c>
      <c r="D20" s="209" t="inlineStr">
        <is>
          <t>Japan</t>
        </is>
      </c>
      <c r="E20" s="209" t="inlineStr">
        <is>
          <t>Tier 1</t>
        </is>
      </c>
      <c r="F20" s="209" t="n">
        <v>6</v>
      </c>
      <c r="G20" s="209">
        <f>IF(O12&gt;=$X$12,"Foundational deep pass",IF(O12&gt;=$X$13,"Major deep pass",IF(O12&gt;=$X$14,"Targeted innovation pass",IF(O12&gt;=$X$15,"Sampling pass","Reference / defer"))))</f>
        <v/>
      </c>
      <c r="H20" s="209" t="n">
        <v>0</v>
      </c>
      <c r="I20" s="209" t="n">
        <v>8</v>
      </c>
      <c r="J20" s="209" t="n">
        <v>8</v>
      </c>
      <c r="K20" s="209" t="n">
        <v>30</v>
      </c>
      <c r="L20" s="209" t="inlineStr">
        <is>
          <t>Orientation only</t>
        </is>
      </c>
      <c r="M20" s="209" t="inlineStr">
        <is>
          <t>Orientation mapped</t>
        </is>
      </c>
      <c r="N20" s="209" t="inlineStr">
        <is>
          <t>Verify canonical terms and citations</t>
        </is>
      </c>
    </row>
    <row r="21">
      <c r="A21" s="209" t="inlineStr">
        <is>
          <t>SRC-020</t>
        </is>
      </c>
      <c r="B21" s="209" t="inlineStr">
        <is>
          <t>Korean Mythology and Folklore</t>
        </is>
      </c>
      <c r="C21" s="209" t="inlineStr">
        <is>
          <t>Mythology / Folklore</t>
        </is>
      </c>
      <c r="D21" s="209" t="inlineStr">
        <is>
          <t>Korea</t>
        </is>
      </c>
      <c r="E21" s="209" t="inlineStr">
        <is>
          <t>Tier 2</t>
        </is>
      </c>
      <c r="F21" s="209" t="n">
        <v>20</v>
      </c>
      <c r="G21" s="209">
        <f>IF(O26&gt;=$X$12,"Foundational deep pass",IF(O26&gt;=$X$13,"Major deep pass",IF(O26&gt;=$X$14,"Targeted innovation pass",IF(O26&gt;=$X$15,"Sampling pass","Reference / defer"))))</f>
        <v/>
      </c>
      <c r="H21" s="209" t="n">
        <v>0</v>
      </c>
      <c r="I21" s="209" t="n">
        <v>6</v>
      </c>
      <c r="J21" s="209" t="n">
        <v>5</v>
      </c>
      <c r="K21" s="209" t="n">
        <v>30</v>
      </c>
      <c r="L21" s="209" t="inlineStr">
        <is>
          <t>Orientation only</t>
        </is>
      </c>
      <c r="M21" s="209" t="inlineStr">
        <is>
          <t>Orientation mapped</t>
        </is>
      </c>
      <c r="N21" s="209" t="inlineStr">
        <is>
          <t>Verify canonical terms and citations</t>
        </is>
      </c>
    </row>
    <row r="22">
      <c r="A22" s="209" t="inlineStr">
        <is>
          <t>SRC-021</t>
        </is>
      </c>
      <c r="B22" s="209" t="inlineStr">
        <is>
          <t>Popol Vuh</t>
        </is>
      </c>
      <c r="C22" s="209" t="inlineStr">
        <is>
          <t>Epic / Sacred Narrative</t>
        </is>
      </c>
      <c r="D22" s="209" t="inlineStr">
        <is>
          <t>Mesoamerica / K'iche' Maya</t>
        </is>
      </c>
      <c r="E22" s="209" t="inlineStr">
        <is>
          <t>Tier 1</t>
        </is>
      </c>
      <c r="F22" s="209" t="n">
        <v>14</v>
      </c>
      <c r="G22" s="209">
        <f>IF(O20&gt;=$X$12,"Foundational deep pass",IF(O20&gt;=$X$13,"Major deep pass",IF(O20&gt;=$X$14,"Targeted innovation pass",IF(O20&gt;=$X$15,"Sampling pass","Reference / defer"))))</f>
        <v/>
      </c>
      <c r="H22" s="209" t="n">
        <v>0</v>
      </c>
      <c r="I22" s="209" t="n">
        <v>5</v>
      </c>
      <c r="J22" s="209" t="n">
        <v>3</v>
      </c>
      <c r="K22" s="209" t="n">
        <v>30</v>
      </c>
      <c r="L22" s="209" t="inlineStr">
        <is>
          <t>Orientation only</t>
        </is>
      </c>
      <c r="M22" s="209" t="inlineStr">
        <is>
          <t>Orientation mapped</t>
        </is>
      </c>
      <c r="N22" s="209" t="inlineStr">
        <is>
          <t>Verify canonical terms and citations</t>
        </is>
      </c>
    </row>
    <row r="23">
      <c r="A23" s="209" t="inlineStr">
        <is>
          <t>SRC-022</t>
        </is>
      </c>
      <c r="B23" s="209" t="inlineStr">
        <is>
          <t>Yorùbá Òrìṣà Traditions</t>
        </is>
      </c>
      <c r="C23" s="209" t="inlineStr">
        <is>
          <t>Mythology / Religion / Folklore</t>
        </is>
      </c>
      <c r="D23" s="209" t="inlineStr">
        <is>
          <t>West Africa / Yorùbá</t>
        </is>
      </c>
      <c r="E23" s="209" t="inlineStr">
        <is>
          <t>Tier 1</t>
        </is>
      </c>
      <c r="F23" s="209" t="n">
        <v>13</v>
      </c>
      <c r="G23" s="209">
        <f>IF(O19&gt;=$X$12,"Foundational deep pass",IF(O19&gt;=$X$13,"Major deep pass",IF(O19&gt;=$X$14,"Targeted innovation pass",IF(O19&gt;=$X$15,"Sampling pass","Reference / defer"))))</f>
        <v/>
      </c>
      <c r="H23" s="209" t="n">
        <v>0</v>
      </c>
      <c r="I23" s="209" t="n">
        <v>6</v>
      </c>
      <c r="J23" s="209" t="n">
        <v>4</v>
      </c>
      <c r="K23" s="209" t="n">
        <v>30</v>
      </c>
      <c r="L23" s="209" t="inlineStr">
        <is>
          <t>Orientation only</t>
        </is>
      </c>
      <c r="M23" s="209" t="inlineStr">
        <is>
          <t>Orientation mapped</t>
        </is>
      </c>
      <c r="N23" s="209" t="inlineStr">
        <is>
          <t>Verify canonical terms and citations</t>
        </is>
      </c>
    </row>
    <row r="24">
      <c r="A24" s="209" t="inlineStr">
        <is>
          <t>SRC-023</t>
        </is>
      </c>
      <c r="B24" s="209" t="inlineStr">
        <is>
          <t>Sundiata Epic</t>
        </is>
      </c>
      <c r="C24" s="209" t="inlineStr">
        <is>
          <t>Epic / Oral Literature</t>
        </is>
      </c>
      <c r="D24" s="209" t="inlineStr">
        <is>
          <t>West Africa / Mande</t>
        </is>
      </c>
      <c r="E24" s="209" t="inlineStr">
        <is>
          <t>Tier 2</t>
        </is>
      </c>
      <c r="F24" s="209" t="n">
        <v>23</v>
      </c>
      <c r="G24" s="209">
        <f>IF(O29&gt;=$X$12,"Foundational deep pass",IF(O29&gt;=$X$13,"Major deep pass",IF(O29&gt;=$X$14,"Targeted innovation pass",IF(O29&gt;=$X$15,"Sampling pass","Reference / defer"))))</f>
        <v/>
      </c>
      <c r="H24" s="209" t="n">
        <v>0</v>
      </c>
      <c r="I24" s="209" t="n">
        <v>7</v>
      </c>
      <c r="J24" s="209" t="n">
        <v>6</v>
      </c>
      <c r="K24" s="209" t="n">
        <v>30</v>
      </c>
      <c r="L24" s="209" t="inlineStr">
        <is>
          <t>Orientation only</t>
        </is>
      </c>
      <c r="M24" s="209" t="inlineStr">
        <is>
          <t>Orientation mapped</t>
        </is>
      </c>
      <c r="N24" s="209" t="inlineStr">
        <is>
          <t>Verify canonical terms and citations</t>
        </is>
      </c>
    </row>
    <row r="25">
      <c r="A25" s="209" t="inlineStr">
        <is>
          <t>SRC-024</t>
        </is>
      </c>
      <c r="B25" s="209" t="inlineStr">
        <is>
          <t>Māori Mythology</t>
        </is>
      </c>
      <c r="C25" s="209" t="inlineStr">
        <is>
          <t>Mythology / Folklore</t>
        </is>
      </c>
      <c r="D25" s="209" t="inlineStr">
        <is>
          <t>Aotearoa New Zealand</t>
        </is>
      </c>
      <c r="E25" s="209" t="inlineStr">
        <is>
          <t>Tier 2</t>
        </is>
      </c>
      <c r="F25" s="209" t="n">
        <v>21</v>
      </c>
      <c r="G25" s="209">
        <f>IF(O27&gt;=$X$12,"Foundational deep pass",IF(O27&gt;=$X$13,"Major deep pass",IF(O27&gt;=$X$14,"Targeted innovation pass",IF(O27&gt;=$X$15,"Sampling pass","Reference / defer"))))</f>
        <v/>
      </c>
      <c r="H25" s="209" t="n">
        <v>0</v>
      </c>
      <c r="I25" s="209" t="n">
        <v>6</v>
      </c>
      <c r="J25" s="209" t="n">
        <v>4</v>
      </c>
      <c r="K25" s="209" t="n">
        <v>30</v>
      </c>
      <c r="L25" s="209" t="inlineStr">
        <is>
          <t>Orientation only</t>
        </is>
      </c>
      <c r="M25" s="209" t="inlineStr">
        <is>
          <t>Orientation mapped</t>
        </is>
      </c>
      <c r="N25" s="209" t="inlineStr">
        <is>
          <t>Verify canonical terms and citations</t>
        </is>
      </c>
    </row>
    <row r="26">
      <c r="A26" s="209" t="inlineStr">
        <is>
          <t>SRC-025</t>
        </is>
      </c>
      <c r="B26" s="209" t="inlineStr">
        <is>
          <t>Polynesian Māui Cycles</t>
        </is>
      </c>
      <c r="C26" s="209" t="inlineStr">
        <is>
          <t>Mythology / Folklore</t>
        </is>
      </c>
      <c r="D26" s="209" t="inlineStr">
        <is>
          <t>Polynesia</t>
        </is>
      </c>
      <c r="E26" s="209" t="inlineStr">
        <is>
          <t>Tier 2</t>
        </is>
      </c>
      <c r="F26" s="209" t="n">
        <v>22</v>
      </c>
      <c r="G26" s="209">
        <f>IF(O28&gt;=$X$12,"Foundational deep pass",IF(O28&gt;=$X$13,"Major deep pass",IF(O28&gt;=$X$14,"Targeted innovation pass",IF(O28&gt;=$X$15,"Sampling pass","Reference / defer"))))</f>
        <v/>
      </c>
      <c r="H26" s="209" t="n">
        <v>0</v>
      </c>
      <c r="I26" s="209" t="n">
        <v>5</v>
      </c>
      <c r="J26" s="209" t="n">
        <v>2</v>
      </c>
      <c r="K26" s="209" t="n">
        <v>30</v>
      </c>
      <c r="L26" s="209" t="inlineStr">
        <is>
          <t>Orientation only</t>
        </is>
      </c>
      <c r="M26" s="209" t="inlineStr">
        <is>
          <t>Orientation mapped</t>
        </is>
      </c>
      <c r="N26" s="209" t="inlineStr">
        <is>
          <t>Verify canonical terms and citations</t>
        </is>
      </c>
    </row>
    <row r="27">
      <c r="A27" s="209" t="inlineStr">
        <is>
          <t>SRC-026</t>
        </is>
      </c>
      <c r="B27" s="209" t="inlineStr">
        <is>
          <t>Tolkien's Legendarium</t>
        </is>
      </c>
      <c r="C27" s="209" t="inlineStr">
        <is>
          <t>Literature</t>
        </is>
      </c>
      <c r="D27" s="209" t="inlineStr">
        <is>
          <t>Britain / European philological fantasy</t>
        </is>
      </c>
      <c r="E27" s="209" t="inlineStr">
        <is>
          <t>Tier 1</t>
        </is>
      </c>
      <c r="F27" s="209" t="n">
        <v>56</v>
      </c>
      <c r="G27" s="209">
        <f>IF(O62&gt;=$X$12,"Foundational deep pass",IF(O62&gt;=$X$13,"Major deep pass",IF(O62&gt;=$X$14,"Targeted innovation pass",IF(O62&gt;=$X$15,"Sampling pass","Reference / defer"))))</f>
        <v/>
      </c>
      <c r="H27" s="209" t="n">
        <v>25</v>
      </c>
      <c r="I27" s="209" t="n">
        <v>4</v>
      </c>
      <c r="J27" s="209" t="n">
        <v>2</v>
      </c>
      <c r="K27" s="209" t="n">
        <v>30</v>
      </c>
      <c r="L27" s="209" t="inlineStr">
        <is>
          <t>Canonical mapping in progress</t>
        </is>
      </c>
      <c r="M27" s="209" t="inlineStr">
        <is>
          <t>Orientation mapped</t>
        </is>
      </c>
      <c r="N27" s="209" t="inlineStr">
        <is>
          <t>Extend or audit canonical source pass</t>
        </is>
      </c>
    </row>
    <row r="28">
      <c r="A28" s="209" t="inlineStr">
        <is>
          <t>SRC-027</t>
        </is>
      </c>
      <c r="B28" s="209" t="inlineStr">
        <is>
          <t>Conan the Cimmerian</t>
        </is>
      </c>
      <c r="C28" s="209" t="inlineStr">
        <is>
          <t>Literature</t>
        </is>
      </c>
      <c r="D28" s="209" t="inlineStr">
        <is>
          <t>United States / sword and sorcery</t>
        </is>
      </c>
      <c r="E28" s="209" t="inlineStr">
        <is>
          <t>Tier 1</t>
        </is>
      </c>
      <c r="F28" s="209" t="n">
        <v>30</v>
      </c>
      <c r="G28" s="209">
        <f>IF(O36&gt;=$X$12,"Foundational deep pass",IF(O36&gt;=$X$13,"Major deep pass",IF(O36&gt;=$X$14,"Targeted innovation pass",IF(O36&gt;=$X$15,"Sampling pass","Reference / defer"))))</f>
        <v/>
      </c>
      <c r="H28" s="209" t="n">
        <v>0</v>
      </c>
      <c r="I28" s="209" t="n">
        <v>5</v>
      </c>
      <c r="J28" s="209" t="n">
        <v>4</v>
      </c>
      <c r="K28" s="209" t="n">
        <v>30</v>
      </c>
      <c r="L28" s="209" t="inlineStr">
        <is>
          <t>Orientation only</t>
        </is>
      </c>
      <c r="M28" s="209" t="inlineStr">
        <is>
          <t>Orientation mapped</t>
        </is>
      </c>
      <c r="N28" s="209" t="inlineStr">
        <is>
          <t>Verify canonical terms and citations</t>
        </is>
      </c>
    </row>
    <row r="29">
      <c r="A29" s="209" t="inlineStr">
        <is>
          <t>SRC-028</t>
        </is>
      </c>
      <c r="B29" s="209" t="inlineStr">
        <is>
          <t>Fafhrd and the Gray Mouser</t>
        </is>
      </c>
      <c r="C29" s="209" t="inlineStr">
        <is>
          <t>Literature</t>
        </is>
      </c>
      <c r="D29" s="209" t="inlineStr">
        <is>
          <t>United States / sword and sorcery</t>
        </is>
      </c>
      <c r="E29" s="209" t="inlineStr">
        <is>
          <t>Tier 1</t>
        </is>
      </c>
      <c r="F29" s="209" t="n">
        <v>34</v>
      </c>
      <c r="G29" s="209">
        <f>IF(O40&gt;=$X$12,"Foundational deep pass",IF(O40&gt;=$X$13,"Major deep pass",IF(O40&gt;=$X$14,"Targeted innovation pass",IF(O40&gt;=$X$15,"Sampling pass","Reference / defer"))))</f>
        <v/>
      </c>
      <c r="H29" s="209" t="n">
        <v>0</v>
      </c>
      <c r="I29" s="209" t="n">
        <v>5</v>
      </c>
      <c r="J29" s="209" t="n">
        <v>3</v>
      </c>
      <c r="K29" s="209" t="n">
        <v>30</v>
      </c>
      <c r="L29" s="209" t="inlineStr">
        <is>
          <t>Orientation only</t>
        </is>
      </c>
      <c r="M29" s="209" t="inlineStr">
        <is>
          <t>Orientation mapped</t>
        </is>
      </c>
      <c r="N29" s="209" t="inlineStr">
        <is>
          <t>Verify canonical terms and citations</t>
        </is>
      </c>
    </row>
    <row r="30">
      <c r="A30" s="209" t="inlineStr">
        <is>
          <t>SRC-029</t>
        </is>
      </c>
      <c r="B30" s="209" t="inlineStr">
        <is>
          <t>The Dying Earth</t>
        </is>
      </c>
      <c r="C30" s="209" t="inlineStr">
        <is>
          <t>Literature</t>
        </is>
      </c>
      <c r="D30" s="209" t="inlineStr">
        <is>
          <t>United States / science fantasy</t>
        </is>
      </c>
      <c r="E30" s="209" t="inlineStr">
        <is>
          <t>Tier 1</t>
        </is>
      </c>
      <c r="F30" s="209" t="n">
        <v>49</v>
      </c>
      <c r="G30" s="209">
        <f>IF(O55&gt;=$X$12,"Foundational deep pass",IF(O55&gt;=$X$13,"Major deep pass",IF(O55&gt;=$X$14,"Targeted innovation pass",IF(O55&gt;=$X$15,"Sampling pass","Reference / defer"))))</f>
        <v/>
      </c>
      <c r="H30" s="209" t="n">
        <v>0</v>
      </c>
      <c r="I30" s="209" t="n">
        <v>4</v>
      </c>
      <c r="J30" s="209" t="n">
        <v>2</v>
      </c>
      <c r="K30" s="209" t="n">
        <v>30</v>
      </c>
      <c r="L30" s="209" t="inlineStr">
        <is>
          <t>Orientation only</t>
        </is>
      </c>
      <c r="M30" s="209" t="inlineStr">
        <is>
          <t>Orientation mapped</t>
        </is>
      </c>
      <c r="N30" s="209" t="inlineStr">
        <is>
          <t>Verify canonical terms and citations</t>
        </is>
      </c>
    </row>
    <row r="31">
      <c r="A31" s="209" t="inlineStr">
        <is>
          <t>SRC-030</t>
        </is>
      </c>
      <c r="B31" s="209" t="inlineStr">
        <is>
          <t>The Chronicles of Narnia</t>
        </is>
      </c>
      <c r="C31" s="209" t="inlineStr">
        <is>
          <t>Literature</t>
        </is>
      </c>
      <c r="D31" s="209" t="inlineStr">
        <is>
          <t>Britain</t>
        </is>
      </c>
      <c r="E31" s="209" t="inlineStr">
        <is>
          <t>Tier 1</t>
        </is>
      </c>
      <c r="F31" s="209" t="n">
        <v>47</v>
      </c>
      <c r="G31" s="209">
        <f>IF(O53&gt;=$X$12,"Foundational deep pass",IF(O53&gt;=$X$13,"Major deep pass",IF(O53&gt;=$X$14,"Targeted innovation pass",IF(O53&gt;=$X$15,"Sampling pass","Reference / defer"))))</f>
        <v/>
      </c>
      <c r="H31" s="209" t="n">
        <v>0</v>
      </c>
      <c r="I31" s="209" t="n">
        <v>6</v>
      </c>
      <c r="J31" s="209" t="n">
        <v>3</v>
      </c>
      <c r="K31" s="209" t="n">
        <v>30</v>
      </c>
      <c r="L31" s="209" t="inlineStr">
        <is>
          <t>Orientation only</t>
        </is>
      </c>
      <c r="M31" s="209" t="inlineStr">
        <is>
          <t>Orientation mapped</t>
        </is>
      </c>
      <c r="N31" s="209" t="inlineStr">
        <is>
          <t>Verify canonical terms and citations</t>
        </is>
      </c>
    </row>
    <row r="32">
      <c r="A32" s="209" t="inlineStr">
        <is>
          <t>SRC-031</t>
        </is>
      </c>
      <c r="B32" s="209" t="inlineStr">
        <is>
          <t>The Lord of the Rings</t>
        </is>
      </c>
      <c r="C32" s="209" t="inlineStr">
        <is>
          <t>Literature</t>
        </is>
      </c>
      <c r="D32" s="209" t="inlineStr">
        <is>
          <t>Britain</t>
        </is>
      </c>
      <c r="E32" s="209" t="inlineStr">
        <is>
          <t>Tier 1</t>
        </is>
      </c>
      <c r="F32" s="209" t="n">
        <v>52</v>
      </c>
      <c r="G32" s="209">
        <f>IF(O58&gt;=$X$12,"Foundational deep pass",IF(O58&gt;=$X$13,"Major deep pass",IF(O58&gt;=$X$14,"Targeted innovation pass",IF(O58&gt;=$X$15,"Sampling pass","Reference / defer"))))</f>
        <v/>
      </c>
      <c r="H32" s="209" t="n">
        <v>0</v>
      </c>
      <c r="I32" s="209" t="n">
        <v>5</v>
      </c>
      <c r="J32" s="209" t="n">
        <v>5</v>
      </c>
      <c r="K32" s="209" t="n">
        <v>30</v>
      </c>
      <c r="L32" s="209" t="inlineStr">
        <is>
          <t>Orientation only</t>
        </is>
      </c>
      <c r="M32" s="209" t="inlineStr">
        <is>
          <t>Orientation mapped</t>
        </is>
      </c>
      <c r="N32" s="209" t="inlineStr">
        <is>
          <t>Verify canonical terms and citations</t>
        </is>
      </c>
    </row>
    <row r="33">
      <c r="A33" s="209" t="inlineStr">
        <is>
          <t>SRC-032</t>
        </is>
      </c>
      <c r="B33" s="209" t="inlineStr">
        <is>
          <t>Gormenghast</t>
        </is>
      </c>
      <c r="C33" s="209" t="inlineStr">
        <is>
          <t>Literature</t>
        </is>
      </c>
      <c r="D33" s="209" t="inlineStr">
        <is>
          <t>Britain</t>
        </is>
      </c>
      <c r="E33" s="209" t="inlineStr">
        <is>
          <t>Tier 2</t>
        </is>
      </c>
      <c r="F33" s="209" t="n">
        <v>61</v>
      </c>
      <c r="G33" s="209">
        <f>IF(O67&gt;=$X$12,"Foundational deep pass",IF(O67&gt;=$X$13,"Major deep pass",IF(O67&gt;=$X$14,"Targeted innovation pass",IF(O67&gt;=$X$15,"Sampling pass","Reference / defer"))))</f>
        <v/>
      </c>
      <c r="H33" s="209" t="n">
        <v>0</v>
      </c>
      <c r="I33" s="209" t="n">
        <v>4</v>
      </c>
      <c r="J33" s="209" t="n">
        <v>2</v>
      </c>
      <c r="K33" s="209" t="n">
        <v>30</v>
      </c>
      <c r="L33" s="209" t="inlineStr">
        <is>
          <t>Orientation only</t>
        </is>
      </c>
      <c r="M33" s="209" t="inlineStr">
        <is>
          <t>Orientation mapped</t>
        </is>
      </c>
      <c r="N33" s="209" t="inlineStr">
        <is>
          <t>Verify canonical terms and citations</t>
        </is>
      </c>
    </row>
    <row r="34">
      <c r="A34" s="209" t="inlineStr">
        <is>
          <t>SRC-033</t>
        </is>
      </c>
      <c r="B34" s="209" t="inlineStr">
        <is>
          <t>The Once and Future King</t>
        </is>
      </c>
      <c r="C34" s="209" t="inlineStr">
        <is>
          <t>Literature</t>
        </is>
      </c>
      <c r="D34" s="209" t="inlineStr">
        <is>
          <t>Britain</t>
        </is>
      </c>
      <c r="E34" s="209" t="inlineStr">
        <is>
          <t>Tier 1</t>
        </is>
      </c>
      <c r="F34" s="209" t="n">
        <v>53</v>
      </c>
      <c r="G34" s="209">
        <f>IF(O59&gt;=$X$12,"Foundational deep pass",IF(O59&gt;=$X$13,"Major deep pass",IF(O59&gt;=$X$14,"Targeted innovation pass",IF(O59&gt;=$X$15,"Sampling pass","Reference / defer"))))</f>
        <v/>
      </c>
      <c r="H34" s="209" t="n">
        <v>0</v>
      </c>
      <c r="I34" s="209" t="n">
        <v>5</v>
      </c>
      <c r="J34" s="209" t="n">
        <v>4</v>
      </c>
      <c r="K34" s="209" t="n">
        <v>30</v>
      </c>
      <c r="L34" s="209" t="inlineStr">
        <is>
          <t>Orientation only</t>
        </is>
      </c>
      <c r="M34" s="209" t="inlineStr">
        <is>
          <t>Orientation mapped</t>
        </is>
      </c>
      <c r="N34" s="209" t="inlineStr">
        <is>
          <t>Verify canonical terms and citations</t>
        </is>
      </c>
    </row>
    <row r="35">
      <c r="A35" s="209" t="inlineStr">
        <is>
          <t>SRC-034</t>
        </is>
      </c>
      <c r="B35" s="209" t="inlineStr">
        <is>
          <t>The Chronicles of Prydain</t>
        </is>
      </c>
      <c r="C35" s="209" t="inlineStr">
        <is>
          <t>Literature</t>
        </is>
      </c>
      <c r="D35" s="209" t="inlineStr">
        <is>
          <t>United States / Welsh-inspired fantasy</t>
        </is>
      </c>
      <c r="E35" s="209" t="inlineStr">
        <is>
          <t>Tier 2</t>
        </is>
      </c>
      <c r="F35" s="209" t="n">
        <v>70</v>
      </c>
      <c r="G35" s="209">
        <f>IF(O76&gt;=$X$12,"Foundational deep pass",IF(O76&gt;=$X$13,"Major deep pass",IF(O76&gt;=$X$14,"Targeted innovation pass",IF(O76&gt;=$X$15,"Sampling pass","Reference / defer"))))</f>
        <v/>
      </c>
      <c r="H35" s="209" t="n">
        <v>0</v>
      </c>
      <c r="I35" s="209" t="n">
        <v>5</v>
      </c>
      <c r="J35" s="209" t="n">
        <v>4</v>
      </c>
      <c r="K35" s="209" t="n">
        <v>30</v>
      </c>
      <c r="L35" s="209" t="inlineStr">
        <is>
          <t>Orientation only</t>
        </is>
      </c>
      <c r="M35" s="209" t="inlineStr">
        <is>
          <t>Orientation mapped</t>
        </is>
      </c>
      <c r="N35" s="209" t="inlineStr">
        <is>
          <t>Verify canonical terms and citations</t>
        </is>
      </c>
    </row>
    <row r="36">
      <c r="A36" s="209" t="inlineStr">
        <is>
          <t>SRC-035</t>
        </is>
      </c>
      <c r="B36" s="209" t="inlineStr">
        <is>
          <t>Earthsea</t>
        </is>
      </c>
      <c r="C36" s="209" t="inlineStr">
        <is>
          <t>Literature</t>
        </is>
      </c>
      <c r="D36" s="209" t="inlineStr">
        <is>
          <t>United States</t>
        </is>
      </c>
      <c r="E36" s="209" t="inlineStr">
        <is>
          <t>Tier 1</t>
        </is>
      </c>
      <c r="F36" s="209" t="n">
        <v>32</v>
      </c>
      <c r="G36" s="209">
        <f>IF(O38&gt;=$X$12,"Foundational deep pass",IF(O38&gt;=$X$13,"Major deep pass",IF(O38&gt;=$X$14,"Targeted innovation pass",IF(O38&gt;=$X$15,"Sampling pass","Reference / defer"))))</f>
        <v/>
      </c>
      <c r="H36" s="209" t="n">
        <v>0</v>
      </c>
      <c r="I36" s="209" t="n">
        <v>6</v>
      </c>
      <c r="J36" s="209" t="n">
        <v>5</v>
      </c>
      <c r="K36" s="209" t="n">
        <v>30</v>
      </c>
      <c r="L36" s="209" t="inlineStr">
        <is>
          <t>Orientation only</t>
        </is>
      </c>
      <c r="M36" s="209" t="inlineStr">
        <is>
          <t>Orientation mapped</t>
        </is>
      </c>
      <c r="N36" s="209" t="inlineStr">
        <is>
          <t>Verify canonical terms and citations</t>
        </is>
      </c>
    </row>
    <row r="37">
      <c r="A37" s="209" t="inlineStr">
        <is>
          <t>SRC-036</t>
        </is>
      </c>
      <c r="B37" s="209" t="inlineStr">
        <is>
          <t>Elric of Melniboné</t>
        </is>
      </c>
      <c r="C37" s="209" t="inlineStr">
        <is>
          <t>Literature</t>
        </is>
      </c>
      <c r="D37" s="209" t="inlineStr">
        <is>
          <t>Britain / sword and sorcery</t>
        </is>
      </c>
      <c r="E37" s="209" t="inlineStr">
        <is>
          <t>Tier 1</t>
        </is>
      </c>
      <c r="F37" s="209" t="n">
        <v>33</v>
      </c>
      <c r="G37" s="209">
        <f>IF(O39&gt;=$X$12,"Foundational deep pass",IF(O39&gt;=$X$13,"Major deep pass",IF(O39&gt;=$X$14,"Targeted innovation pass",IF(O39&gt;=$X$15,"Sampling pass","Reference / defer"))))</f>
        <v/>
      </c>
      <c r="H37" s="209" t="n">
        <v>0</v>
      </c>
      <c r="I37" s="209" t="n">
        <v>4</v>
      </c>
      <c r="J37" s="209" t="n">
        <v>4</v>
      </c>
      <c r="K37" s="209" t="n">
        <v>30</v>
      </c>
      <c r="L37" s="209" t="inlineStr">
        <is>
          <t>Orientation only</t>
        </is>
      </c>
      <c r="M37" s="209" t="inlineStr">
        <is>
          <t>Orientation mapped</t>
        </is>
      </c>
      <c r="N37" s="209" t="inlineStr">
        <is>
          <t>Verify canonical terms and citations</t>
        </is>
      </c>
    </row>
    <row r="38">
      <c r="A38" s="209" t="inlineStr">
        <is>
          <t>SRC-037</t>
        </is>
      </c>
      <c r="B38" s="209" t="inlineStr">
        <is>
          <t>The Last Unicorn</t>
        </is>
      </c>
      <c r="C38" s="209" t="inlineStr">
        <is>
          <t>Literature</t>
        </is>
      </c>
      <c r="D38" s="209" t="inlineStr">
        <is>
          <t>United States</t>
        </is>
      </c>
      <c r="E38" s="209" t="inlineStr">
        <is>
          <t>Tier 2</t>
        </is>
      </c>
      <c r="F38" s="209" t="n">
        <v>77</v>
      </c>
      <c r="G38" s="209">
        <f>IF(O83&gt;=$X$12,"Foundational deep pass",IF(O83&gt;=$X$13,"Major deep pass",IF(O83&gt;=$X$14,"Targeted innovation pass",IF(O83&gt;=$X$15,"Sampling pass","Reference / defer"))))</f>
        <v/>
      </c>
      <c r="H38" s="209" t="n">
        <v>0</v>
      </c>
      <c r="I38" s="209" t="n">
        <v>4</v>
      </c>
      <c r="J38" s="209" t="n">
        <v>2</v>
      </c>
      <c r="K38" s="209" t="n">
        <v>30</v>
      </c>
      <c r="L38" s="209" t="inlineStr">
        <is>
          <t>Orientation only</t>
        </is>
      </c>
      <c r="M38" s="209" t="inlineStr">
        <is>
          <t>Orientation mapped</t>
        </is>
      </c>
      <c r="N38" s="209" t="inlineStr">
        <is>
          <t>Verify canonical terms and citations</t>
        </is>
      </c>
    </row>
    <row r="39">
      <c r="A39" s="209" t="inlineStr">
        <is>
          <t>SRC-038</t>
        </is>
      </c>
      <c r="B39" s="209" t="inlineStr">
        <is>
          <t>Dragonriders of Pern</t>
        </is>
      </c>
      <c r="C39" s="209" t="inlineStr">
        <is>
          <t>Literature</t>
        </is>
      </c>
      <c r="D39" s="209" t="inlineStr">
        <is>
          <t>United States / Ireland / science fantasy</t>
        </is>
      </c>
      <c r="E39" s="209" t="inlineStr">
        <is>
          <t>Tier 2</t>
        </is>
      </c>
      <c r="F39" s="209" t="n">
        <v>59</v>
      </c>
      <c r="G39" s="209">
        <f>IF(O65&gt;=$X$12,"Foundational deep pass",IF(O65&gt;=$X$13,"Major deep pass",IF(O65&gt;=$X$14,"Targeted innovation pass",IF(O65&gt;=$X$15,"Sampling pass","Reference / defer"))))</f>
        <v/>
      </c>
      <c r="H39" s="209" t="n">
        <v>0</v>
      </c>
      <c r="I39" s="209" t="n">
        <v>4</v>
      </c>
      <c r="J39" s="209" t="n">
        <v>3</v>
      </c>
      <c r="K39" s="209" t="n">
        <v>30</v>
      </c>
      <c r="L39" s="209" t="inlineStr">
        <is>
          <t>Orientation only</t>
        </is>
      </c>
      <c r="M39" s="209" t="inlineStr">
        <is>
          <t>Orientation mapped</t>
        </is>
      </c>
      <c r="N39" s="209" t="inlineStr">
        <is>
          <t>Verify canonical terms and citations</t>
        </is>
      </c>
    </row>
    <row r="40">
      <c r="A40" s="209" t="inlineStr">
        <is>
          <t>SRC-039</t>
        </is>
      </c>
      <c r="B40" s="209" t="inlineStr">
        <is>
          <t>The Chronicles of Amber</t>
        </is>
      </c>
      <c r="C40" s="209" t="inlineStr">
        <is>
          <t>Literature</t>
        </is>
      </c>
      <c r="D40" s="209" t="inlineStr">
        <is>
          <t>United States</t>
        </is>
      </c>
      <c r="E40" s="209" t="inlineStr">
        <is>
          <t>Tier 2</t>
        </is>
      </c>
      <c r="F40" s="209" t="n">
        <v>69</v>
      </c>
      <c r="G40" s="209">
        <f>IF(O75&gt;=$X$12,"Foundational deep pass",IF(O75&gt;=$X$13,"Major deep pass",IF(O75&gt;=$X$14,"Targeted innovation pass",IF(O75&gt;=$X$15,"Sampling pass","Reference / defer"))))</f>
        <v/>
      </c>
      <c r="H40" s="209" t="n">
        <v>0</v>
      </c>
      <c r="I40" s="209" t="n">
        <v>5</v>
      </c>
      <c r="J40" s="209" t="n">
        <v>3</v>
      </c>
      <c r="K40" s="209" t="n">
        <v>30</v>
      </c>
      <c r="L40" s="209" t="inlineStr">
        <is>
          <t>Orientation only</t>
        </is>
      </c>
      <c r="M40" s="209" t="inlineStr">
        <is>
          <t>Orientation mapped</t>
        </is>
      </c>
      <c r="N40" s="209" t="inlineStr">
        <is>
          <t>Verify canonical terms and citations</t>
        </is>
      </c>
    </row>
    <row r="41">
      <c r="A41" s="209" t="inlineStr">
        <is>
          <t>SRC-040</t>
        </is>
      </c>
      <c r="B41" s="209" t="inlineStr">
        <is>
          <t>The Black Company</t>
        </is>
      </c>
      <c r="C41" s="209" t="inlineStr">
        <is>
          <t>Literature</t>
        </is>
      </c>
      <c r="D41" s="209" t="inlineStr">
        <is>
          <t>United States / military fantasy</t>
        </is>
      </c>
      <c r="E41" s="209" t="inlineStr">
        <is>
          <t>Tier 1</t>
        </is>
      </c>
      <c r="F41" s="209" t="n">
        <v>44</v>
      </c>
      <c r="G41" s="209">
        <f>IF(O50&gt;=$X$12,"Foundational deep pass",IF(O50&gt;=$X$13,"Major deep pass",IF(O50&gt;=$X$14,"Targeted innovation pass",IF(O50&gt;=$X$15,"Sampling pass","Reference / defer"))))</f>
        <v/>
      </c>
      <c r="H41" s="209" t="n">
        <v>0</v>
      </c>
      <c r="I41" s="209" t="n">
        <v>5</v>
      </c>
      <c r="J41" s="209" t="n">
        <v>4</v>
      </c>
      <c r="K41" s="209" t="n">
        <v>30</v>
      </c>
      <c r="L41" s="209" t="inlineStr">
        <is>
          <t>Orientation only</t>
        </is>
      </c>
      <c r="M41" s="209" t="inlineStr">
        <is>
          <t>Orientation mapped</t>
        </is>
      </c>
      <c r="N41" s="209" t="inlineStr">
        <is>
          <t>Verify canonical terms and citations</t>
        </is>
      </c>
    </row>
    <row r="42">
      <c r="A42" s="209" t="inlineStr">
        <is>
          <t>SRC-041</t>
        </is>
      </c>
      <c r="B42" s="209" t="inlineStr">
        <is>
          <t>Riftwar Cycle</t>
        </is>
      </c>
      <c r="C42" s="209" t="inlineStr">
        <is>
          <t>Literature</t>
        </is>
      </c>
      <c r="D42" s="209" t="inlineStr">
        <is>
          <t>United States</t>
        </is>
      </c>
      <c r="E42" s="209" t="inlineStr">
        <is>
          <t>Tier 2</t>
        </is>
      </c>
      <c r="F42" s="209" t="n">
        <v>66</v>
      </c>
      <c r="G42" s="209">
        <f>IF(O72&gt;=$X$12,"Foundational deep pass",IF(O72&gt;=$X$13,"Major deep pass",IF(O72&gt;=$X$14,"Targeted innovation pass",IF(O72&gt;=$X$15,"Sampling pass","Reference / defer"))))</f>
        <v/>
      </c>
      <c r="H42" s="209" t="n">
        <v>0</v>
      </c>
      <c r="I42" s="209" t="n">
        <v>5</v>
      </c>
      <c r="J42" s="209" t="n">
        <v>3</v>
      </c>
      <c r="K42" s="209" t="n">
        <v>30</v>
      </c>
      <c r="L42" s="209" t="inlineStr">
        <is>
          <t>Orientation only</t>
        </is>
      </c>
      <c r="M42" s="209" t="inlineStr">
        <is>
          <t>Orientation mapped</t>
        </is>
      </c>
      <c r="N42" s="209" t="inlineStr">
        <is>
          <t>Verify canonical terms and citations</t>
        </is>
      </c>
    </row>
    <row r="43">
      <c r="A43" s="209" t="inlineStr">
        <is>
          <t>SRC-042</t>
        </is>
      </c>
      <c r="B43" s="209" t="inlineStr">
        <is>
          <t>Discworld</t>
        </is>
      </c>
      <c r="C43" s="209" t="inlineStr">
        <is>
          <t>Literature</t>
        </is>
      </c>
      <c r="D43" s="209" t="inlineStr">
        <is>
          <t>Britain</t>
        </is>
      </c>
      <c r="E43" s="209" t="inlineStr">
        <is>
          <t>Tier 1</t>
        </is>
      </c>
      <c r="F43" s="209" t="n">
        <v>31</v>
      </c>
      <c r="G43" s="209">
        <f>IF(O37&gt;=$X$12,"Foundational deep pass",IF(O37&gt;=$X$13,"Major deep pass",IF(O37&gt;=$X$14,"Targeted innovation pass",IF(O37&gt;=$X$15,"Sampling pass","Reference / defer"))))</f>
        <v/>
      </c>
      <c r="H43" s="209" t="n">
        <v>0</v>
      </c>
      <c r="I43" s="209" t="n">
        <v>6</v>
      </c>
      <c r="J43" s="209" t="n">
        <v>3</v>
      </c>
      <c r="K43" s="209" t="n">
        <v>30</v>
      </c>
      <c r="L43" s="209" t="inlineStr">
        <is>
          <t>Orientation only</t>
        </is>
      </c>
      <c r="M43" s="209" t="inlineStr">
        <is>
          <t>Orientation mapped</t>
        </is>
      </c>
      <c r="N43" s="209" t="inlineStr">
        <is>
          <t>Verify canonical terms and citations</t>
        </is>
      </c>
    </row>
    <row r="44">
      <c r="A44" s="209" t="inlineStr">
        <is>
          <t>SRC-043</t>
        </is>
      </c>
      <c r="B44" s="209" t="inlineStr">
        <is>
          <t>Memory, Sorrow, and Thorn</t>
        </is>
      </c>
      <c r="C44" s="209" t="inlineStr">
        <is>
          <t>Literature</t>
        </is>
      </c>
      <c r="D44" s="209" t="inlineStr">
        <is>
          <t>United States</t>
        </is>
      </c>
      <c r="E44" s="209" t="inlineStr">
        <is>
          <t>Tier 1</t>
        </is>
      </c>
      <c r="F44" s="209" t="n">
        <v>39</v>
      </c>
      <c r="G44" s="209">
        <f>IF(O45&gt;=$X$12,"Foundational deep pass",IF(O45&gt;=$X$13,"Major deep pass",IF(O45&gt;=$X$14,"Targeted innovation pass",IF(O45&gt;=$X$15,"Sampling pass","Reference / defer"))))</f>
        <v/>
      </c>
      <c r="H44" s="209" t="n">
        <v>0</v>
      </c>
      <c r="I44" s="209" t="n">
        <v>4</v>
      </c>
      <c r="J44" s="209" t="n">
        <v>2</v>
      </c>
      <c r="K44" s="209" t="n">
        <v>30</v>
      </c>
      <c r="L44" s="209" t="inlineStr">
        <is>
          <t>Orientation only</t>
        </is>
      </c>
      <c r="M44" s="209" t="inlineStr">
        <is>
          <t>Orientation mapped</t>
        </is>
      </c>
      <c r="N44" s="209" t="inlineStr">
        <is>
          <t>Verify canonical terms and citations</t>
        </is>
      </c>
    </row>
    <row r="45">
      <c r="A45" s="209" t="inlineStr">
        <is>
          <t>SRC-044</t>
        </is>
      </c>
      <c r="B45" s="209" t="inlineStr">
        <is>
          <t>The Wheel of Time</t>
        </is>
      </c>
      <c r="C45" s="209" t="inlineStr">
        <is>
          <t>Literature</t>
        </is>
      </c>
      <c r="D45" s="209" t="inlineStr">
        <is>
          <t>United States</t>
        </is>
      </c>
      <c r="E45" s="209" t="inlineStr">
        <is>
          <t>Tier 1</t>
        </is>
      </c>
      <c r="F45" s="209" t="n">
        <v>55</v>
      </c>
      <c r="G45" s="209">
        <f>IF(O61&gt;=$X$12,"Foundational deep pass",IF(O61&gt;=$X$13,"Major deep pass",IF(O61&gt;=$X$14,"Targeted innovation pass",IF(O61&gt;=$X$15,"Sampling pass","Reference / defer"))))</f>
        <v/>
      </c>
      <c r="H45" s="209" t="n">
        <v>0</v>
      </c>
      <c r="I45" s="209" t="n">
        <v>5</v>
      </c>
      <c r="J45" s="209" t="n">
        <v>3</v>
      </c>
      <c r="K45" s="209" t="n">
        <v>30</v>
      </c>
      <c r="L45" s="209" t="inlineStr">
        <is>
          <t>Orientation only</t>
        </is>
      </c>
      <c r="M45" s="209" t="inlineStr">
        <is>
          <t>Orientation mapped</t>
        </is>
      </c>
      <c r="N45" s="209" t="inlineStr">
        <is>
          <t>Verify canonical terms and citations</t>
        </is>
      </c>
    </row>
    <row r="46">
      <c r="A46" s="209" t="inlineStr">
        <is>
          <t>SRC-045</t>
        </is>
      </c>
      <c r="B46" s="209" t="inlineStr">
        <is>
          <t>Realm of the Elderlings</t>
        </is>
      </c>
      <c r="C46" s="209" t="inlineStr">
        <is>
          <t>Literature</t>
        </is>
      </c>
      <c r="D46" s="209" t="inlineStr">
        <is>
          <t>United States</t>
        </is>
      </c>
      <c r="E46" s="209" t="inlineStr">
        <is>
          <t>Tier 1</t>
        </is>
      </c>
      <c r="F46" s="209" t="n">
        <v>42</v>
      </c>
      <c r="G46" s="209">
        <f>IF(O48&gt;=$X$12,"Foundational deep pass",IF(O48&gt;=$X$13,"Major deep pass",IF(O48&gt;=$X$14,"Targeted innovation pass",IF(O48&gt;=$X$15,"Sampling pass","Reference / defer"))))</f>
        <v/>
      </c>
      <c r="H46" s="209" t="n">
        <v>0</v>
      </c>
      <c r="I46" s="209" t="n">
        <v>6</v>
      </c>
      <c r="J46" s="209" t="n">
        <v>2</v>
      </c>
      <c r="K46" s="209" t="n">
        <v>30</v>
      </c>
      <c r="L46" s="209" t="inlineStr">
        <is>
          <t>Orientation only</t>
        </is>
      </c>
      <c r="M46" s="209" t="inlineStr">
        <is>
          <t>Orientation mapped</t>
        </is>
      </c>
      <c r="N46" s="209" t="inlineStr">
        <is>
          <t>Verify canonical terms and citations</t>
        </is>
      </c>
    </row>
    <row r="47">
      <c r="A47" s="209" t="inlineStr">
        <is>
          <t>SRC-046</t>
        </is>
      </c>
      <c r="B47" s="209" t="inlineStr">
        <is>
          <t>A Song of Ice and Fire</t>
        </is>
      </c>
      <c r="C47" s="209" t="inlineStr">
        <is>
          <t>Literature</t>
        </is>
      </c>
      <c r="D47" s="209" t="inlineStr">
        <is>
          <t>United States</t>
        </is>
      </c>
      <c r="E47" s="209" t="inlineStr">
        <is>
          <t>Tier 1</t>
        </is>
      </c>
      <c r="F47" s="209" t="n">
        <v>106</v>
      </c>
      <c r="G47" s="209">
        <f>IF(O112&gt;=$X$12,"Foundational deep pass",IF(O112&gt;=$X$13,"Major deep pass",IF(O112&gt;=$X$14,"Targeted innovation pass",IF(O112&gt;=$X$15,"Sampling pass","Reference / defer"))))</f>
        <v/>
      </c>
      <c r="H47" s="209" t="n">
        <v>22</v>
      </c>
      <c r="I47" s="209" t="n">
        <v>5</v>
      </c>
      <c r="J47" s="209" t="n">
        <v>3</v>
      </c>
      <c r="K47" s="209" t="n">
        <v>30</v>
      </c>
      <c r="L47" s="209" t="inlineStr">
        <is>
          <t>Canonical mapping in progress</t>
        </is>
      </c>
      <c r="M47" s="209" t="inlineStr">
        <is>
          <t>Orientation mapped</t>
        </is>
      </c>
      <c r="N47" s="209" t="inlineStr">
        <is>
          <t>Extend or audit canonical source pass</t>
        </is>
      </c>
    </row>
    <row r="48">
      <c r="A48" s="209" t="inlineStr">
        <is>
          <t>SRC-047</t>
        </is>
      </c>
      <c r="B48" s="209" t="inlineStr">
        <is>
          <t>The Witcher</t>
        </is>
      </c>
      <c r="C48" s="209" t="inlineStr">
        <is>
          <t>Literature</t>
        </is>
      </c>
      <c r="D48" s="209" t="inlineStr">
        <is>
          <t>Poland / Central European fantasy</t>
        </is>
      </c>
      <c r="E48" s="209" t="inlineStr">
        <is>
          <t>Tier 1</t>
        </is>
      </c>
      <c r="F48" s="209" t="n">
        <v>103</v>
      </c>
      <c r="G48" s="209">
        <f>IF(O109&gt;=$X$12,"Foundational deep pass",IF(O109&gt;=$X$13,"Major deep pass",IF(O109&gt;=$X$14,"Targeted innovation pass",IF(O109&gt;=$X$15,"Sampling pass","Reference / defer"))))</f>
        <v/>
      </c>
      <c r="H48" s="209" t="n">
        <v>25</v>
      </c>
      <c r="I48" s="209" t="n">
        <v>6</v>
      </c>
      <c r="J48" s="209" t="n">
        <v>5</v>
      </c>
      <c r="K48" s="209" t="n">
        <v>30</v>
      </c>
      <c r="L48" s="209" t="inlineStr">
        <is>
          <t>Canonical mapping in progress</t>
        </is>
      </c>
      <c r="M48" s="209" t="inlineStr">
        <is>
          <t>Orientation mapped</t>
        </is>
      </c>
      <c r="N48" s="209" t="inlineStr">
        <is>
          <t>Extend or audit canonical source pass</t>
        </is>
      </c>
    </row>
    <row r="49">
      <c r="A49" s="209" t="inlineStr">
        <is>
          <t>SRC-048</t>
        </is>
      </c>
      <c r="B49" s="209" t="inlineStr">
        <is>
          <t>Malazan Book of the Fallen</t>
        </is>
      </c>
      <c r="C49" s="209" t="inlineStr">
        <is>
          <t>Literature</t>
        </is>
      </c>
      <c r="D49" s="209" t="inlineStr">
        <is>
          <t>Canada</t>
        </is>
      </c>
      <c r="E49" s="209" t="inlineStr">
        <is>
          <t>Tier 1</t>
        </is>
      </c>
      <c r="F49" s="209" t="n">
        <v>38</v>
      </c>
      <c r="G49" s="209">
        <f>IF(O44&gt;=$X$12,"Foundational deep pass",IF(O44&gt;=$X$13,"Major deep pass",IF(O44&gt;=$X$14,"Targeted innovation pass",IF(O44&gt;=$X$15,"Sampling pass","Reference / defer"))))</f>
        <v/>
      </c>
      <c r="H49" s="209" t="n">
        <v>0</v>
      </c>
      <c r="I49" s="209" t="n">
        <v>7</v>
      </c>
      <c r="J49" s="209" t="n">
        <v>5</v>
      </c>
      <c r="K49" s="209" t="n">
        <v>30</v>
      </c>
      <c r="L49" s="209" t="inlineStr">
        <is>
          <t>Orientation only</t>
        </is>
      </c>
      <c r="M49" s="209" t="inlineStr">
        <is>
          <t>Orientation mapped</t>
        </is>
      </c>
      <c r="N49" s="209" t="inlineStr">
        <is>
          <t>Verify canonical terms and citations</t>
        </is>
      </c>
    </row>
    <row r="50">
      <c r="A50" s="209" t="inlineStr">
        <is>
          <t>SRC-049</t>
        </is>
      </c>
      <c r="B50" s="209" t="inlineStr">
        <is>
          <t>His Dark Materials</t>
        </is>
      </c>
      <c r="C50" s="209" t="inlineStr">
        <is>
          <t>Literature</t>
        </is>
      </c>
      <c r="D50" s="209" t="inlineStr">
        <is>
          <t>Britain</t>
        </is>
      </c>
      <c r="E50" s="209" t="inlineStr">
        <is>
          <t>Tier 2</t>
        </is>
      </c>
      <c r="F50" s="209" t="n">
        <v>62</v>
      </c>
      <c r="G50" s="209">
        <f>IF(O68&gt;=$X$12,"Foundational deep pass",IF(O68&gt;=$X$13,"Major deep pass",IF(O68&gt;=$X$14,"Targeted innovation pass",IF(O68&gt;=$X$15,"Sampling pass","Reference / defer"))))</f>
        <v/>
      </c>
      <c r="H50" s="209" t="n">
        <v>0</v>
      </c>
      <c r="I50" s="209" t="n">
        <v>6</v>
      </c>
      <c r="J50" s="209" t="n">
        <v>4</v>
      </c>
      <c r="K50" s="209" t="n">
        <v>30</v>
      </c>
      <c r="L50" s="209" t="inlineStr">
        <is>
          <t>Orientation only</t>
        </is>
      </c>
      <c r="M50" s="209" t="inlineStr">
        <is>
          <t>Orientation mapped</t>
        </is>
      </c>
      <c r="N50" s="209" t="inlineStr">
        <is>
          <t>Verify canonical terms and citations</t>
        </is>
      </c>
    </row>
    <row r="51">
      <c r="A51" s="209" t="inlineStr">
        <is>
          <t>SRC-050</t>
        </is>
      </c>
      <c r="B51" s="209" t="inlineStr">
        <is>
          <t>Bas-Lag</t>
        </is>
      </c>
      <c r="C51" s="209" t="inlineStr">
        <is>
          <t>Literature</t>
        </is>
      </c>
      <c r="D51" s="209" t="inlineStr">
        <is>
          <t>Britain / New Weird</t>
        </is>
      </c>
      <c r="E51" s="209" t="inlineStr">
        <is>
          <t>Tier 1</t>
        </is>
      </c>
      <c r="F51" s="209" t="n">
        <v>28</v>
      </c>
      <c r="G51" s="209">
        <f>IF(O34&gt;=$X$12,"Foundational deep pass",IF(O34&gt;=$X$13,"Major deep pass",IF(O34&gt;=$X$14,"Targeted innovation pass",IF(O34&gt;=$X$15,"Sampling pass","Reference / defer"))))</f>
        <v/>
      </c>
      <c r="H51" s="209" t="n">
        <v>0</v>
      </c>
      <c r="I51" s="209" t="n">
        <v>5</v>
      </c>
      <c r="J51" s="209" t="n">
        <v>4</v>
      </c>
      <c r="K51" s="209" t="n">
        <v>30</v>
      </c>
      <c r="L51" s="209" t="inlineStr">
        <is>
          <t>Orientation only</t>
        </is>
      </c>
      <c r="M51" s="209" t="inlineStr">
        <is>
          <t>Orientation mapped</t>
        </is>
      </c>
      <c r="N51" s="209" t="inlineStr">
        <is>
          <t>Verify canonical terms and citations</t>
        </is>
      </c>
    </row>
    <row r="52">
      <c r="A52" s="209" t="inlineStr">
        <is>
          <t>SRC-051</t>
        </is>
      </c>
      <c r="B52" s="209" t="inlineStr">
        <is>
          <t>The First Law</t>
        </is>
      </c>
      <c r="C52" s="209" t="inlineStr">
        <is>
          <t>Literature</t>
        </is>
      </c>
      <c r="D52" s="209" t="inlineStr">
        <is>
          <t>Britain</t>
        </is>
      </c>
      <c r="E52" s="209" t="inlineStr">
        <is>
          <t>Tier 1</t>
        </is>
      </c>
      <c r="F52" s="209" t="n">
        <v>50</v>
      </c>
      <c r="G52" s="209">
        <f>IF(O56&gt;=$X$12,"Foundational deep pass",IF(O56&gt;=$X$13,"Major deep pass",IF(O56&gt;=$X$14,"Targeted innovation pass",IF(O56&gt;=$X$15,"Sampling pass","Reference / defer"))))</f>
        <v/>
      </c>
      <c r="H52" s="209" t="n">
        <v>0</v>
      </c>
      <c r="I52" s="209" t="n">
        <v>5</v>
      </c>
      <c r="J52" s="209" t="n">
        <v>1</v>
      </c>
      <c r="K52" s="209" t="n">
        <v>30</v>
      </c>
      <c r="L52" s="209" t="inlineStr">
        <is>
          <t>Orientation only</t>
        </is>
      </c>
      <c r="M52" s="209" t="inlineStr">
        <is>
          <t>Orientation mapped</t>
        </is>
      </c>
      <c r="N52" s="209" t="inlineStr">
        <is>
          <t>Verify canonical terms and citations</t>
        </is>
      </c>
    </row>
    <row r="53">
      <c r="A53" s="209" t="inlineStr">
        <is>
          <t>SRC-052</t>
        </is>
      </c>
      <c r="B53" s="209" t="inlineStr">
        <is>
          <t>Mistborn</t>
        </is>
      </c>
      <c r="C53" s="209" t="inlineStr">
        <is>
          <t>Literature</t>
        </is>
      </c>
      <c r="D53" s="209" t="inlineStr">
        <is>
          <t>United States</t>
        </is>
      </c>
      <c r="E53" s="209" t="inlineStr">
        <is>
          <t>Tier 1</t>
        </is>
      </c>
      <c r="F53" s="209" t="n">
        <v>40</v>
      </c>
      <c r="G53" s="209">
        <f>IF(O46&gt;=$X$12,"Foundational deep pass",IF(O46&gt;=$X$13,"Major deep pass",IF(O46&gt;=$X$14,"Targeted innovation pass",IF(O46&gt;=$X$15,"Sampling pass","Reference / defer"))))</f>
        <v/>
      </c>
      <c r="H53" s="209" t="n">
        <v>0</v>
      </c>
      <c r="I53" s="209" t="n">
        <v>5</v>
      </c>
      <c r="J53" s="209" t="n">
        <v>2</v>
      </c>
      <c r="K53" s="209" t="n">
        <v>30</v>
      </c>
      <c r="L53" s="209" t="inlineStr">
        <is>
          <t>Orientation only</t>
        </is>
      </c>
      <c r="M53" s="209" t="inlineStr">
        <is>
          <t>Orientation mapped</t>
        </is>
      </c>
      <c r="N53" s="209" t="inlineStr">
        <is>
          <t>Verify canonical terms and citations</t>
        </is>
      </c>
    </row>
    <row r="54">
      <c r="A54" s="209" t="inlineStr">
        <is>
          <t>SRC-053</t>
        </is>
      </c>
      <c r="B54" s="209" t="inlineStr">
        <is>
          <t>The Stormlight Archive</t>
        </is>
      </c>
      <c r="C54" s="209" t="inlineStr">
        <is>
          <t>Literature</t>
        </is>
      </c>
      <c r="D54" s="209" t="inlineStr">
        <is>
          <t>United States</t>
        </is>
      </c>
      <c r="E54" s="209" t="inlineStr">
        <is>
          <t>Tier 1</t>
        </is>
      </c>
      <c r="F54" s="209" t="n">
        <v>54</v>
      </c>
      <c r="G54" s="209">
        <f>IF(O60&gt;=$X$12,"Foundational deep pass",IF(O60&gt;=$X$13,"Major deep pass",IF(O60&gt;=$X$14,"Targeted innovation pass",IF(O60&gt;=$X$15,"Sampling pass","Reference / defer"))))</f>
        <v/>
      </c>
      <c r="H54" s="209" t="n">
        <v>0</v>
      </c>
      <c r="I54" s="209" t="n">
        <v>6</v>
      </c>
      <c r="J54" s="209" t="n">
        <v>3</v>
      </c>
      <c r="K54" s="209" t="n">
        <v>30</v>
      </c>
      <c r="L54" s="209" t="inlineStr">
        <is>
          <t>Orientation only</t>
        </is>
      </c>
      <c r="M54" s="209" t="inlineStr">
        <is>
          <t>Orientation mapped</t>
        </is>
      </c>
      <c r="N54" s="209" t="inlineStr">
        <is>
          <t>Verify canonical terms and citations</t>
        </is>
      </c>
    </row>
    <row r="55">
      <c r="A55" s="209" t="inlineStr">
        <is>
          <t>SRC-054</t>
        </is>
      </c>
      <c r="B55" s="209" t="inlineStr">
        <is>
          <t>The Kingkiller Chronicle</t>
        </is>
      </c>
      <c r="C55" s="209" t="inlineStr">
        <is>
          <t>Literature</t>
        </is>
      </c>
      <c r="D55" s="209" t="inlineStr">
        <is>
          <t>United States</t>
        </is>
      </c>
      <c r="E55" s="209" t="inlineStr">
        <is>
          <t>Tier 2</t>
        </is>
      </c>
      <c r="F55" s="209" t="n">
        <v>76</v>
      </c>
      <c r="G55" s="209">
        <f>IF(O82&gt;=$X$12,"Foundational deep pass",IF(O82&gt;=$X$13,"Major deep pass",IF(O82&gt;=$X$14,"Targeted innovation pass",IF(O82&gt;=$X$15,"Sampling pass","Reference / defer"))))</f>
        <v/>
      </c>
      <c r="H55" s="209" t="n">
        <v>0</v>
      </c>
      <c r="I55" s="209" t="n">
        <v>5</v>
      </c>
      <c r="J55" s="209" t="n">
        <v>3</v>
      </c>
      <c r="K55" s="209" t="n">
        <v>30</v>
      </c>
      <c r="L55" s="209" t="inlineStr">
        <is>
          <t>Orientation only</t>
        </is>
      </c>
      <c r="M55" s="209" t="inlineStr">
        <is>
          <t>Orientation mapped</t>
        </is>
      </c>
      <c r="N55" s="209" t="inlineStr">
        <is>
          <t>Verify canonical terms and citations</t>
        </is>
      </c>
    </row>
    <row r="56">
      <c r="A56" s="209" t="inlineStr">
        <is>
          <t>SRC-055</t>
        </is>
      </c>
      <c r="B56" s="209" t="inlineStr">
        <is>
          <t>Gentleman Bastard Sequence</t>
        </is>
      </c>
      <c r="C56" s="209" t="inlineStr">
        <is>
          <t>Literature</t>
        </is>
      </c>
      <c r="D56" s="209" t="inlineStr">
        <is>
          <t>United States</t>
        </is>
      </c>
      <c r="E56" s="209" t="inlineStr">
        <is>
          <t>Tier 2</t>
        </is>
      </c>
      <c r="F56" s="209" t="n">
        <v>60</v>
      </c>
      <c r="G56" s="209">
        <f>IF(O66&gt;=$X$12,"Foundational deep pass",IF(O66&gt;=$X$13,"Major deep pass",IF(O66&gt;=$X$14,"Targeted innovation pass",IF(O66&gt;=$X$15,"Sampling pass","Reference / defer"))))</f>
        <v/>
      </c>
      <c r="H56" s="209" t="n">
        <v>0</v>
      </c>
      <c r="I56" s="209" t="n">
        <v>6</v>
      </c>
      <c r="J56" s="209" t="n">
        <v>4</v>
      </c>
      <c r="K56" s="209" t="n">
        <v>30</v>
      </c>
      <c r="L56" s="209" t="inlineStr">
        <is>
          <t>Orientation only</t>
        </is>
      </c>
      <c r="M56" s="209" t="inlineStr">
        <is>
          <t>Orientation mapped</t>
        </is>
      </c>
      <c r="N56" s="209" t="inlineStr">
        <is>
          <t>Verify canonical terms and citations</t>
        </is>
      </c>
    </row>
    <row r="57">
      <c r="A57" s="209" t="inlineStr">
        <is>
          <t>SRC-056</t>
        </is>
      </c>
      <c r="B57" s="209" t="inlineStr">
        <is>
          <t>The Broken Earth</t>
        </is>
      </c>
      <c r="C57" s="209" t="inlineStr">
        <is>
          <t>Literature</t>
        </is>
      </c>
      <c r="D57" s="209" t="inlineStr">
        <is>
          <t>United States</t>
        </is>
      </c>
      <c r="E57" s="209" t="inlineStr">
        <is>
          <t>Tier 1</t>
        </is>
      </c>
      <c r="F57" s="209" t="n">
        <v>46</v>
      </c>
      <c r="G57" s="209">
        <f>IF(O52&gt;=$X$12,"Foundational deep pass",IF(O52&gt;=$X$13,"Major deep pass",IF(O52&gt;=$X$14,"Targeted innovation pass",IF(O52&gt;=$X$15,"Sampling pass","Reference / defer"))))</f>
        <v/>
      </c>
      <c r="H57" s="209" t="n">
        <v>0</v>
      </c>
      <c r="I57" s="209" t="n">
        <v>5</v>
      </c>
      <c r="J57" s="209" t="n">
        <v>4</v>
      </c>
      <c r="K57" s="209" t="n">
        <v>30</v>
      </c>
      <c r="L57" s="209" t="inlineStr">
        <is>
          <t>Orientation only</t>
        </is>
      </c>
      <c r="M57" s="209" t="inlineStr">
        <is>
          <t>Orientation mapped</t>
        </is>
      </c>
      <c r="N57" s="209" t="inlineStr">
        <is>
          <t>Verify canonical terms and citations</t>
        </is>
      </c>
    </row>
    <row r="58">
      <c r="A58" s="209" t="inlineStr">
        <is>
          <t>SRC-057</t>
        </is>
      </c>
      <c r="B58" s="209" t="inlineStr">
        <is>
          <t>The Poppy War</t>
        </is>
      </c>
      <c r="C58" s="209" t="inlineStr">
        <is>
          <t>Literature</t>
        </is>
      </c>
      <c r="D58" s="209" t="inlineStr">
        <is>
          <t>United States / Chinese-inspired fantasy</t>
        </is>
      </c>
      <c r="E58" s="209" t="inlineStr">
        <is>
          <t>Tier 2</t>
        </is>
      </c>
      <c r="F58" s="209" t="n">
        <v>80</v>
      </c>
      <c r="G58" s="209">
        <f>IF(O86&gt;=$X$12,"Foundational deep pass",IF(O86&gt;=$X$13,"Major deep pass",IF(O86&gt;=$X$14,"Targeted innovation pass",IF(O86&gt;=$X$15,"Sampling pass","Reference / defer"))))</f>
        <v/>
      </c>
      <c r="H58" s="209" t="n">
        <v>0</v>
      </c>
      <c r="I58" s="209" t="n">
        <v>5</v>
      </c>
      <c r="J58" s="209" t="n">
        <v>4</v>
      </c>
      <c r="K58" s="209" t="n">
        <v>30</v>
      </c>
      <c r="L58" s="209" t="inlineStr">
        <is>
          <t>Orientation only</t>
        </is>
      </c>
      <c r="M58" s="209" t="inlineStr">
        <is>
          <t>Orientation mapped</t>
        </is>
      </c>
      <c r="N58" s="209" t="inlineStr">
        <is>
          <t>Verify canonical terms and citations</t>
        </is>
      </c>
    </row>
    <row r="59">
      <c r="A59" s="209" t="inlineStr">
        <is>
          <t>SRC-058</t>
        </is>
      </c>
      <c r="B59" s="209" t="inlineStr">
        <is>
          <t>The Daevabad Trilogy</t>
        </is>
      </c>
      <c r="C59" s="209" t="inlineStr">
        <is>
          <t>Literature</t>
        </is>
      </c>
      <c r="D59" s="209" t="inlineStr">
        <is>
          <t>United States / Islamic-world-inspired fantasy</t>
        </is>
      </c>
      <c r="E59" s="209" t="inlineStr">
        <is>
          <t>Tier 1</t>
        </is>
      </c>
      <c r="F59" s="209" t="n">
        <v>48</v>
      </c>
      <c r="G59" s="209">
        <f>IF(O54&gt;=$X$12,"Foundational deep pass",IF(O54&gt;=$X$13,"Major deep pass",IF(O54&gt;=$X$14,"Targeted innovation pass",IF(O54&gt;=$X$15,"Sampling pass","Reference / defer"))))</f>
        <v/>
      </c>
      <c r="H59" s="209" t="n">
        <v>0</v>
      </c>
      <c r="I59" s="209" t="n">
        <v>6</v>
      </c>
      <c r="J59" s="209" t="n">
        <v>4</v>
      </c>
      <c r="K59" s="209" t="n">
        <v>30</v>
      </c>
      <c r="L59" s="209" t="inlineStr">
        <is>
          <t>Orientation only</t>
        </is>
      </c>
      <c r="M59" s="209" t="inlineStr">
        <is>
          <t>Orientation mapped</t>
        </is>
      </c>
      <c r="N59" s="209" t="inlineStr">
        <is>
          <t>Verify canonical terms and citations</t>
        </is>
      </c>
    </row>
    <row r="60">
      <c r="A60" s="209" t="inlineStr">
        <is>
          <t>SRC-059</t>
        </is>
      </c>
      <c r="B60" s="209" t="inlineStr">
        <is>
          <t>The Green Bone Saga</t>
        </is>
      </c>
      <c r="C60" s="209" t="inlineStr">
        <is>
          <t>Literature</t>
        </is>
      </c>
      <c r="D60" s="209" t="inlineStr">
        <is>
          <t>Canada / East Asian-inspired urban epic fantasy</t>
        </is>
      </c>
      <c r="E60" s="209" t="inlineStr">
        <is>
          <t>Tier 2</t>
        </is>
      </c>
      <c r="F60" s="209" t="n">
        <v>73</v>
      </c>
      <c r="G60" s="209">
        <f>IF(O79&gt;=$X$12,"Foundational deep pass",IF(O79&gt;=$X$13,"Major deep pass",IF(O79&gt;=$X$14,"Targeted innovation pass",IF(O79&gt;=$X$15,"Sampling pass","Reference / defer"))))</f>
        <v/>
      </c>
      <c r="H60" s="209" t="n">
        <v>0</v>
      </c>
      <c r="I60" s="209" t="n">
        <v>4</v>
      </c>
      <c r="J60" s="209" t="n">
        <v>3</v>
      </c>
      <c r="K60" s="209" t="n">
        <v>30</v>
      </c>
      <c r="L60" s="209" t="inlineStr">
        <is>
          <t>Orientation only</t>
        </is>
      </c>
      <c r="M60" s="209" t="inlineStr">
        <is>
          <t>Orientation mapped</t>
        </is>
      </c>
      <c r="N60" s="209" t="inlineStr">
        <is>
          <t>Verify canonical terms and citations</t>
        </is>
      </c>
    </row>
    <row r="61">
      <c r="A61" s="209" t="inlineStr">
        <is>
          <t>SRC-060</t>
        </is>
      </c>
      <c r="B61" s="209" t="inlineStr">
        <is>
          <t>The Priory of the Orange Tree</t>
        </is>
      </c>
      <c r="C61" s="209" t="inlineStr">
        <is>
          <t>Literature</t>
        </is>
      </c>
      <c r="D61" s="209" t="inlineStr">
        <is>
          <t>Britain</t>
        </is>
      </c>
      <c r="E61" s="209" t="inlineStr">
        <is>
          <t>Tier 2</t>
        </is>
      </c>
      <c r="F61" s="209" t="n">
        <v>82</v>
      </c>
      <c r="G61" s="209">
        <f>IF(O88&gt;=$X$12,"Foundational deep pass",IF(O88&gt;=$X$13,"Major deep pass",IF(O88&gt;=$X$14,"Targeted innovation pass",IF(O88&gt;=$X$15,"Sampling pass","Reference / defer"))))</f>
        <v/>
      </c>
      <c r="H61" s="209" t="n">
        <v>0</v>
      </c>
      <c r="I61" s="209" t="n">
        <v>5</v>
      </c>
      <c r="J61" s="209" t="n">
        <v>4</v>
      </c>
      <c r="K61" s="209" t="n">
        <v>30</v>
      </c>
      <c r="L61" s="209" t="inlineStr">
        <is>
          <t>Orientation only</t>
        </is>
      </c>
      <c r="M61" s="209" t="inlineStr">
        <is>
          <t>Orientation mapped</t>
        </is>
      </c>
      <c r="N61" s="209" t="inlineStr">
        <is>
          <t>Verify canonical terms and citations</t>
        </is>
      </c>
    </row>
    <row r="62">
      <c r="A62" s="209" t="inlineStr">
        <is>
          <t>SRC-061</t>
        </is>
      </c>
      <c r="B62" s="209" t="inlineStr">
        <is>
          <t>The Locked Tomb</t>
        </is>
      </c>
      <c r="C62" s="209" t="inlineStr">
        <is>
          <t>Literature</t>
        </is>
      </c>
      <c r="D62" s="209" t="inlineStr">
        <is>
          <t>New Zealand / science fantasy</t>
        </is>
      </c>
      <c r="E62" s="209" t="inlineStr">
        <is>
          <t>Tier 2</t>
        </is>
      </c>
      <c r="F62" s="209" t="n">
        <v>79</v>
      </c>
      <c r="G62" s="209">
        <f>IF(O85&gt;=$X$12,"Foundational deep pass",IF(O85&gt;=$X$13,"Major deep pass",IF(O85&gt;=$X$14,"Targeted innovation pass",IF(O85&gt;=$X$15,"Sampling pass","Reference / defer"))))</f>
        <v/>
      </c>
      <c r="H62" s="209" t="n">
        <v>0</v>
      </c>
      <c r="I62" s="209" t="n">
        <v>5</v>
      </c>
      <c r="J62" s="209" t="n">
        <v>3</v>
      </c>
      <c r="K62" s="209" t="n">
        <v>30</v>
      </c>
      <c r="L62" s="209" t="inlineStr">
        <is>
          <t>Orientation only</t>
        </is>
      </c>
      <c r="M62" s="209" t="inlineStr">
        <is>
          <t>Orientation mapped</t>
        </is>
      </c>
      <c r="N62" s="209" t="inlineStr">
        <is>
          <t>Verify canonical terms and citations</t>
        </is>
      </c>
    </row>
    <row r="63">
      <c r="A63" s="209" t="inlineStr">
        <is>
          <t>SRC-062</t>
        </is>
      </c>
      <c r="B63" s="209" t="inlineStr">
        <is>
          <t>The Book of the New Sun</t>
        </is>
      </c>
      <c r="C63" s="209" t="inlineStr">
        <is>
          <t>Literature</t>
        </is>
      </c>
      <c r="D63" s="209" t="inlineStr">
        <is>
          <t>United States / science fantasy</t>
        </is>
      </c>
      <c r="E63" s="209" t="inlineStr">
        <is>
          <t>Tier 2</t>
        </is>
      </c>
      <c r="F63" s="209" t="n">
        <v>68</v>
      </c>
      <c r="G63" s="209">
        <f>IF(O74&gt;=$X$12,"Foundational deep pass",IF(O74&gt;=$X$13,"Major deep pass",IF(O74&gt;=$X$14,"Targeted innovation pass",IF(O74&gt;=$X$15,"Sampling pass","Reference / defer"))))</f>
        <v/>
      </c>
      <c r="H63" s="209" t="n">
        <v>0</v>
      </c>
      <c r="I63" s="209" t="n">
        <v>4</v>
      </c>
      <c r="J63" s="209" t="n">
        <v>3</v>
      </c>
      <c r="K63" s="209" t="n">
        <v>30</v>
      </c>
      <c r="L63" s="209" t="inlineStr">
        <is>
          <t>Orientation only</t>
        </is>
      </c>
      <c r="M63" s="209" t="inlineStr">
        <is>
          <t>Orientation mapped</t>
        </is>
      </c>
      <c r="N63" s="209" t="inlineStr">
        <is>
          <t>Verify canonical terms and citations</t>
        </is>
      </c>
    </row>
    <row r="64">
      <c r="A64" s="209" t="inlineStr">
        <is>
          <t>SRC-063</t>
        </is>
      </c>
      <c r="B64" s="209" t="inlineStr">
        <is>
          <t>The Broken Empire</t>
        </is>
      </c>
      <c r="C64" s="209" t="inlineStr">
        <is>
          <t>Literature</t>
        </is>
      </c>
      <c r="D64" s="209" t="inlineStr">
        <is>
          <t>Britain / dark fantasy</t>
        </is>
      </c>
      <c r="E64" s="209" t="inlineStr">
        <is>
          <t>Tier 3</t>
        </is>
      </c>
      <c r="F64" s="209" t="n">
        <v>105</v>
      </c>
      <c r="G64" s="209">
        <f>IF(O111&gt;=$X$12,"Foundational deep pass",IF(O111&gt;=$X$13,"Major deep pass",IF(O111&gt;=$X$14,"Targeted innovation pass",IF(O111&gt;=$X$15,"Sampling pass","Reference / defer"))))</f>
        <v/>
      </c>
      <c r="H64" s="209" t="n">
        <v>0</v>
      </c>
      <c r="I64" s="209" t="n">
        <v>4</v>
      </c>
      <c r="J64" s="209" t="n">
        <v>3</v>
      </c>
      <c r="K64" s="209" t="n">
        <v>30</v>
      </c>
      <c r="L64" s="209" t="inlineStr">
        <is>
          <t>Orientation only</t>
        </is>
      </c>
      <c r="M64" s="209" t="inlineStr">
        <is>
          <t>Orientation mapped</t>
        </is>
      </c>
      <c r="N64" s="209" t="inlineStr">
        <is>
          <t>Verify canonical terms and citations</t>
        </is>
      </c>
    </row>
    <row r="65">
      <c r="A65" s="209" t="inlineStr">
        <is>
          <t>SRC-064</t>
        </is>
      </c>
      <c r="B65" s="209" t="inlineStr">
        <is>
          <t>Powder Mage</t>
        </is>
      </c>
      <c r="C65" s="209" t="inlineStr">
        <is>
          <t>Literature</t>
        </is>
      </c>
      <c r="D65" s="209" t="inlineStr">
        <is>
          <t>United States / flintlock fantasy</t>
        </is>
      </c>
      <c r="E65" s="209" t="inlineStr">
        <is>
          <t>Tier 2</t>
        </is>
      </c>
      <c r="F65" s="209" t="n">
        <v>65</v>
      </c>
      <c r="G65" s="209">
        <f>IF(O71&gt;=$X$12,"Foundational deep pass",IF(O71&gt;=$X$13,"Major deep pass",IF(O71&gt;=$X$14,"Targeted innovation pass",IF(O71&gt;=$X$15,"Sampling pass","Reference / defer"))))</f>
        <v/>
      </c>
      <c r="H65" s="209" t="n">
        <v>0</v>
      </c>
      <c r="I65" s="209" t="n">
        <v>5</v>
      </c>
      <c r="J65" s="209" t="n">
        <v>4</v>
      </c>
      <c r="K65" s="209" t="n">
        <v>30</v>
      </c>
      <c r="L65" s="209" t="inlineStr">
        <is>
          <t>Orientation only</t>
        </is>
      </c>
      <c r="M65" s="209" t="inlineStr">
        <is>
          <t>Orientation mapped</t>
        </is>
      </c>
      <c r="N65" s="209" t="inlineStr">
        <is>
          <t>Verify canonical terms and citations</t>
        </is>
      </c>
    </row>
    <row r="66">
      <c r="A66" s="209" t="inlineStr">
        <is>
          <t>SRC-065</t>
        </is>
      </c>
      <c r="B66" s="209" t="inlineStr">
        <is>
          <t>Jonathan Strange &amp; Mr Norrell</t>
        </is>
      </c>
      <c r="C66" s="209" t="inlineStr">
        <is>
          <t>Literature</t>
        </is>
      </c>
      <c r="D66" s="209" t="inlineStr">
        <is>
          <t>Britain</t>
        </is>
      </c>
      <c r="E66" s="209" t="inlineStr">
        <is>
          <t>Tier 1</t>
        </is>
      </c>
      <c r="F66" s="209" t="n">
        <v>37</v>
      </c>
      <c r="G66" s="209">
        <f>IF(O43&gt;=$X$12,"Foundational deep pass",IF(O43&gt;=$X$13,"Major deep pass",IF(O43&gt;=$X$14,"Targeted innovation pass",IF(O43&gt;=$X$15,"Sampling pass","Reference / defer"))))</f>
        <v/>
      </c>
      <c r="H66" s="209" t="n">
        <v>0</v>
      </c>
      <c r="I66" s="209" t="n">
        <v>4</v>
      </c>
      <c r="J66" s="209" t="n">
        <v>3</v>
      </c>
      <c r="K66" s="209" t="n">
        <v>30</v>
      </c>
      <c r="L66" s="209" t="inlineStr">
        <is>
          <t>Orientation only</t>
        </is>
      </c>
      <c r="M66" s="209" t="inlineStr">
        <is>
          <t>Orientation mapped</t>
        </is>
      </c>
      <c r="N66" s="209" t="inlineStr">
        <is>
          <t>Verify canonical terms and citations</t>
        </is>
      </c>
    </row>
    <row r="67">
      <c r="A67" s="209" t="inlineStr">
        <is>
          <t>SRC-066</t>
        </is>
      </c>
      <c r="B67" s="209" t="inlineStr">
        <is>
          <t>Kushiel's Legacy</t>
        </is>
      </c>
      <c r="C67" s="209" t="inlineStr">
        <is>
          <t>Literature</t>
        </is>
      </c>
      <c r="D67" s="209" t="inlineStr">
        <is>
          <t>United States</t>
        </is>
      </c>
      <c r="E67" s="209" t="inlineStr">
        <is>
          <t>Tier 2</t>
        </is>
      </c>
      <c r="F67" s="209" t="n">
        <v>64</v>
      </c>
      <c r="G67" s="209">
        <f>IF(O70&gt;=$X$12,"Foundational deep pass",IF(O70&gt;=$X$13,"Major deep pass",IF(O70&gt;=$X$14,"Targeted innovation pass",IF(O70&gt;=$X$15,"Sampling pass","Reference / defer"))))</f>
        <v/>
      </c>
      <c r="H67" s="209" t="n">
        <v>0</v>
      </c>
      <c r="I67" s="209" t="n">
        <v>5</v>
      </c>
      <c r="J67" s="209" t="n">
        <v>2</v>
      </c>
      <c r="K67" s="209" t="n">
        <v>30</v>
      </c>
      <c r="L67" s="209" t="inlineStr">
        <is>
          <t>Orientation only</t>
        </is>
      </c>
      <c r="M67" s="209" t="inlineStr">
        <is>
          <t>Orientation mapped</t>
        </is>
      </c>
      <c r="N67" s="209" t="inlineStr">
        <is>
          <t>Verify canonical terms and citations</t>
        </is>
      </c>
    </row>
    <row r="68">
      <c r="A68" s="209" t="inlineStr">
        <is>
          <t>SRC-067</t>
        </is>
      </c>
      <c r="B68" s="209" t="inlineStr">
        <is>
          <t>Black Leopard, Red Wolf</t>
        </is>
      </c>
      <c r="C68" s="209" t="inlineStr">
        <is>
          <t>Literature</t>
        </is>
      </c>
      <c r="D68" s="209" t="inlineStr">
        <is>
          <t>Jamaica / African-inspired fantasy</t>
        </is>
      </c>
      <c r="E68" s="209" t="inlineStr">
        <is>
          <t>Tier 1</t>
        </is>
      </c>
      <c r="F68" s="209" t="n">
        <v>29</v>
      </c>
      <c r="G68" s="209">
        <f>IF(O35&gt;=$X$12,"Foundational deep pass",IF(O35&gt;=$X$13,"Major deep pass",IF(O35&gt;=$X$14,"Targeted innovation pass",IF(O35&gt;=$X$15,"Sampling pass","Reference / defer"))))</f>
        <v/>
      </c>
      <c r="H68" s="209" t="n">
        <v>0</v>
      </c>
      <c r="I68" s="209" t="n">
        <v>5</v>
      </c>
      <c r="J68" s="209" t="n">
        <v>2</v>
      </c>
      <c r="K68" s="209" t="n">
        <v>30</v>
      </c>
      <c r="L68" s="209" t="inlineStr">
        <is>
          <t>Orientation only</t>
        </is>
      </c>
      <c r="M68" s="209" t="inlineStr">
        <is>
          <t>Orientation mapped</t>
        </is>
      </c>
      <c r="N68" s="209" t="inlineStr">
        <is>
          <t>Verify canonical terms and citations</t>
        </is>
      </c>
    </row>
    <row r="69">
      <c r="A69" s="209" t="inlineStr">
        <is>
          <t>SRC-068</t>
        </is>
      </c>
      <c r="B69" s="209" t="inlineStr">
        <is>
          <t>Who Fears Death</t>
        </is>
      </c>
      <c r="C69" s="209" t="inlineStr">
        <is>
          <t>Literature</t>
        </is>
      </c>
      <c r="D69" s="209" t="inlineStr">
        <is>
          <t>Nigeria / United States</t>
        </is>
      </c>
      <c r="E69" s="209" t="inlineStr">
        <is>
          <t>Tier 2</t>
        </is>
      </c>
      <c r="F69" s="209" t="n">
        <v>84</v>
      </c>
      <c r="G69" s="209">
        <f>IF(O90&gt;=$X$12,"Foundational deep pass",IF(O90&gt;=$X$13,"Major deep pass",IF(O90&gt;=$X$14,"Targeted innovation pass",IF(O90&gt;=$X$15,"Sampling pass","Reference / defer"))))</f>
        <v/>
      </c>
      <c r="H69" s="209" t="n">
        <v>0</v>
      </c>
      <c r="I69" s="209" t="n">
        <v>5</v>
      </c>
      <c r="J69" s="209" t="n">
        <v>3</v>
      </c>
      <c r="K69" s="209" t="n">
        <v>30</v>
      </c>
      <c r="L69" s="209" t="inlineStr">
        <is>
          <t>Orientation only</t>
        </is>
      </c>
      <c r="M69" s="209" t="inlineStr">
        <is>
          <t>Orientation mapped</t>
        </is>
      </c>
      <c r="N69" s="209" t="inlineStr">
        <is>
          <t>Verify canonical terms and citations</t>
        </is>
      </c>
    </row>
    <row r="70">
      <c r="A70" s="209" t="inlineStr">
        <is>
          <t>SRC-069</t>
        </is>
      </c>
      <c r="B70" s="209" t="inlineStr">
        <is>
          <t>Akata Witch</t>
        </is>
      </c>
      <c r="C70" s="209" t="inlineStr">
        <is>
          <t>Literature</t>
        </is>
      </c>
      <c r="D70" s="209" t="inlineStr">
        <is>
          <t>Nigeria / United States</t>
        </is>
      </c>
      <c r="E70" s="209" t="inlineStr">
        <is>
          <t>Tier 2</t>
        </is>
      </c>
      <c r="F70" s="209" t="n">
        <v>57</v>
      </c>
      <c r="G70" s="209">
        <f>IF(O63&gt;=$X$12,"Foundational deep pass",IF(O63&gt;=$X$13,"Major deep pass",IF(O63&gt;=$X$14,"Targeted innovation pass",IF(O63&gt;=$X$15,"Sampling pass","Reference / defer"))))</f>
        <v/>
      </c>
      <c r="H70" s="209" t="n">
        <v>0</v>
      </c>
      <c r="I70" s="209" t="n">
        <v>5</v>
      </c>
      <c r="J70" s="209" t="n">
        <v>2</v>
      </c>
      <c r="K70" s="209" t="n">
        <v>30</v>
      </c>
      <c r="L70" s="209" t="inlineStr">
        <is>
          <t>Orientation only</t>
        </is>
      </c>
      <c r="M70" s="209" t="inlineStr">
        <is>
          <t>Orientation mapped</t>
        </is>
      </c>
      <c r="N70" s="209" t="inlineStr">
        <is>
          <t>Verify canonical terms and citations</t>
        </is>
      </c>
    </row>
    <row r="71">
      <c r="A71" s="209" t="inlineStr">
        <is>
          <t>SRC-070</t>
        </is>
      </c>
      <c r="B71" s="209" t="inlineStr">
        <is>
          <t>Children of Blood and Bone</t>
        </is>
      </c>
      <c r="C71" s="209" t="inlineStr">
        <is>
          <t>Literature</t>
        </is>
      </c>
      <c r="D71" s="209" t="inlineStr">
        <is>
          <t>United States / West African-inspired fantasy</t>
        </is>
      </c>
      <c r="E71" s="209" t="inlineStr">
        <is>
          <t>Tier 2</t>
        </is>
      </c>
      <c r="F71" s="209" t="n">
        <v>58</v>
      </c>
      <c r="G71" s="209">
        <f>IF(O64&gt;=$X$12,"Foundational deep pass",IF(O64&gt;=$X$13,"Major deep pass",IF(O64&gt;=$X$14,"Targeted innovation pass",IF(O64&gt;=$X$15,"Sampling pass","Reference / defer"))))</f>
        <v/>
      </c>
      <c r="H71" s="209" t="n">
        <v>0</v>
      </c>
      <c r="I71" s="209" t="n">
        <v>5</v>
      </c>
      <c r="J71" s="209" t="n">
        <v>3</v>
      </c>
      <c r="K71" s="209" t="n">
        <v>30</v>
      </c>
      <c r="L71" s="209" t="inlineStr">
        <is>
          <t>Orientation only</t>
        </is>
      </c>
      <c r="M71" s="209" t="inlineStr">
        <is>
          <t>Orientation mapped</t>
        </is>
      </c>
      <c r="N71" s="209" t="inlineStr">
        <is>
          <t>Verify canonical terms and citations</t>
        </is>
      </c>
    </row>
    <row r="72">
      <c r="A72" s="209" t="inlineStr">
        <is>
          <t>SRC-071</t>
        </is>
      </c>
      <c r="B72" s="209" t="inlineStr">
        <is>
          <t>The Bird That Drinks Tears</t>
        </is>
      </c>
      <c r="C72" s="209" t="inlineStr">
        <is>
          <t>Literature</t>
        </is>
      </c>
      <c r="D72" s="209" t="inlineStr">
        <is>
          <t>South Korea</t>
        </is>
      </c>
      <c r="E72" s="209" t="inlineStr">
        <is>
          <t>Tier 1</t>
        </is>
      </c>
      <c r="F72" s="209" t="n">
        <v>43</v>
      </c>
      <c r="G72" s="209">
        <f>IF(O49&gt;=$X$12,"Foundational deep pass",IF(O49&gt;=$X$13,"Major deep pass",IF(O49&gt;=$X$14,"Targeted innovation pass",IF(O49&gt;=$X$15,"Sampling pass","Reference / defer"))))</f>
        <v/>
      </c>
      <c r="H72" s="209" t="n">
        <v>0</v>
      </c>
      <c r="I72" s="209" t="n">
        <v>4</v>
      </c>
      <c r="J72" s="209" t="n">
        <v>4</v>
      </c>
      <c r="K72" s="209" t="n">
        <v>30</v>
      </c>
      <c r="L72" s="209" t="inlineStr">
        <is>
          <t>Orientation only</t>
        </is>
      </c>
      <c r="M72" s="209" t="inlineStr">
        <is>
          <t>Orientation mapped</t>
        </is>
      </c>
      <c r="N72" s="209" t="inlineStr">
        <is>
          <t>Verify canonical terms and citations</t>
        </is>
      </c>
    </row>
    <row r="73">
      <c r="A73" s="209" t="inlineStr">
        <is>
          <t>SRC-072</t>
        </is>
      </c>
      <c r="B73" s="209" t="inlineStr">
        <is>
          <t>The Twelve Kingdoms</t>
        </is>
      </c>
      <c r="C73" s="209" t="inlineStr">
        <is>
          <t>Light Novel / Literature</t>
        </is>
      </c>
      <c r="D73" s="209" t="inlineStr">
        <is>
          <t>Japan</t>
        </is>
      </c>
      <c r="E73" s="209" t="inlineStr">
        <is>
          <t>Tier 1</t>
        </is>
      </c>
      <c r="F73" s="209" t="n">
        <v>102</v>
      </c>
      <c r="G73" s="209">
        <f>IF(O108&gt;=$X$12,"Foundational deep pass",IF(O108&gt;=$X$13,"Major deep pass",IF(O108&gt;=$X$14,"Targeted innovation pass",IF(O108&gt;=$X$15,"Sampling pass","Reference / defer"))))</f>
        <v/>
      </c>
      <c r="H73" s="209" t="n">
        <v>0</v>
      </c>
      <c r="I73" s="209" t="n">
        <v>5</v>
      </c>
      <c r="J73" s="209" t="n">
        <v>2</v>
      </c>
      <c r="K73" s="209" t="n">
        <v>30</v>
      </c>
      <c r="L73" s="209" t="inlineStr">
        <is>
          <t>Orientation only</t>
        </is>
      </c>
      <c r="M73" s="209" t="inlineStr">
        <is>
          <t>Orientation mapped</t>
        </is>
      </c>
      <c r="N73" s="209" t="inlineStr">
        <is>
          <t>Verify canonical terms and citations</t>
        </is>
      </c>
    </row>
    <row r="74">
      <c r="A74" s="209" t="inlineStr">
        <is>
          <t>SRC-073</t>
        </is>
      </c>
      <c r="B74" s="209" t="inlineStr">
        <is>
          <t>Guin Saga</t>
        </is>
      </c>
      <c r="C74" s="209" t="inlineStr">
        <is>
          <t>Literature / Light Novel</t>
        </is>
      </c>
      <c r="D74" s="209" t="inlineStr">
        <is>
          <t>Japan</t>
        </is>
      </c>
      <c r="E74" s="209" t="inlineStr">
        <is>
          <t>Tier 2</t>
        </is>
      </c>
      <c r="F74" s="209" t="n">
        <v>118</v>
      </c>
      <c r="G74" s="209">
        <f>IF(O124&gt;=$X$12,"Foundational deep pass",IF(O124&gt;=$X$13,"Major deep pass",IF(O124&gt;=$X$14,"Targeted innovation pass",IF(O124&gt;=$X$15,"Sampling pass","Reference / defer"))))</f>
        <v/>
      </c>
      <c r="H74" s="209" t="n">
        <v>0</v>
      </c>
      <c r="I74" s="209" t="n">
        <v>6</v>
      </c>
      <c r="J74" s="209" t="n">
        <v>2</v>
      </c>
      <c r="K74" s="209" t="n">
        <v>30</v>
      </c>
      <c r="L74" s="209" t="inlineStr">
        <is>
          <t>Orientation only</t>
        </is>
      </c>
      <c r="M74" s="209" t="inlineStr">
        <is>
          <t>Orientation mapped</t>
        </is>
      </c>
      <c r="N74" s="209" t="inlineStr">
        <is>
          <t>Verify canonical terms and citations</t>
        </is>
      </c>
    </row>
    <row r="75">
      <c r="A75" s="209" t="inlineStr">
        <is>
          <t>SRC-074</t>
        </is>
      </c>
      <c r="B75" s="209" t="inlineStr">
        <is>
          <t>Moribito</t>
        </is>
      </c>
      <c r="C75" s="209" t="inlineStr">
        <is>
          <t>Literature</t>
        </is>
      </c>
      <c r="D75" s="209" t="inlineStr">
        <is>
          <t>Japan</t>
        </is>
      </c>
      <c r="E75" s="209" t="inlineStr">
        <is>
          <t>Tier 1</t>
        </is>
      </c>
      <c r="F75" s="209" t="n">
        <v>41</v>
      </c>
      <c r="G75" s="209">
        <f>IF(O47&gt;=$X$12,"Foundational deep pass",IF(O47&gt;=$X$13,"Major deep pass",IF(O47&gt;=$X$14,"Targeted innovation pass",IF(O47&gt;=$X$15,"Sampling pass","Reference / defer"))))</f>
        <v/>
      </c>
      <c r="H75" s="209" t="n">
        <v>0</v>
      </c>
      <c r="I75" s="209" t="n">
        <v>5</v>
      </c>
      <c r="J75" s="209" t="n">
        <v>3</v>
      </c>
      <c r="K75" s="209" t="n">
        <v>30</v>
      </c>
      <c r="L75" s="209" t="inlineStr">
        <is>
          <t>Orientation only</t>
        </is>
      </c>
      <c r="M75" s="209" t="inlineStr">
        <is>
          <t>Orientation mapped</t>
        </is>
      </c>
      <c r="N75" s="209" t="inlineStr">
        <is>
          <t>Verify canonical terms and citations</t>
        </is>
      </c>
    </row>
    <row r="76">
      <c r="A76" s="209" t="inlineStr">
        <is>
          <t>SRC-075</t>
        </is>
      </c>
      <c r="B76" s="209" t="inlineStr">
        <is>
          <t>Record of Lodoss War</t>
        </is>
      </c>
      <c r="C76" s="209" t="inlineStr">
        <is>
          <t>Replay / Novel / Anime</t>
        </is>
      </c>
      <c r="D76" s="209" t="inlineStr">
        <is>
          <t>Japan</t>
        </is>
      </c>
      <c r="E76" s="209" t="inlineStr">
        <is>
          <t>Tier 1</t>
        </is>
      </c>
      <c r="F76" s="209" t="n">
        <v>97</v>
      </c>
      <c r="G76" s="209">
        <f>IF(O103&gt;=$X$12,"Foundational deep pass",IF(O103&gt;=$X$13,"Major deep pass",IF(O103&gt;=$X$14,"Targeted innovation pass",IF(O103&gt;=$X$15,"Sampling pass","Reference / defer"))))</f>
        <v/>
      </c>
      <c r="H76" s="209" t="n">
        <v>0</v>
      </c>
      <c r="I76" s="209" t="n">
        <v>4</v>
      </c>
      <c r="J76" s="209" t="n">
        <v>3</v>
      </c>
      <c r="K76" s="209" t="n">
        <v>30</v>
      </c>
      <c r="L76" s="209" t="inlineStr">
        <is>
          <t>Orientation only</t>
        </is>
      </c>
      <c r="M76" s="209" t="inlineStr">
        <is>
          <t>Orientation mapped</t>
        </is>
      </c>
      <c r="N76" s="209" t="inlineStr">
        <is>
          <t>Verify canonical terms and citations</t>
        </is>
      </c>
    </row>
    <row r="77">
      <c r="A77" s="209" t="inlineStr">
        <is>
          <t>SRC-076</t>
        </is>
      </c>
      <c r="B77" s="209" t="inlineStr">
        <is>
          <t>Slayers</t>
        </is>
      </c>
      <c r="C77" s="209" t="inlineStr">
        <is>
          <t>Light Novel / Anime</t>
        </is>
      </c>
      <c r="D77" s="209" t="inlineStr">
        <is>
          <t>Japan</t>
        </is>
      </c>
      <c r="E77" s="209" t="inlineStr">
        <is>
          <t>Tier 2</t>
        </is>
      </c>
      <c r="F77" s="209" t="n">
        <v>127</v>
      </c>
      <c r="G77" s="209">
        <f>IF(O133&gt;=$X$12,"Foundational deep pass",IF(O133&gt;=$X$13,"Major deep pass",IF(O133&gt;=$X$14,"Targeted innovation pass",IF(O133&gt;=$X$15,"Sampling pass","Reference / defer"))))</f>
        <v/>
      </c>
      <c r="H77" s="209" t="n">
        <v>0</v>
      </c>
      <c r="I77" s="209" t="n">
        <v>4</v>
      </c>
      <c r="J77" s="209" t="n">
        <v>3</v>
      </c>
      <c r="K77" s="209" t="n">
        <v>30</v>
      </c>
      <c r="L77" s="209" t="inlineStr">
        <is>
          <t>Orientation only</t>
        </is>
      </c>
      <c r="M77" s="209" t="inlineStr">
        <is>
          <t>Orientation mapped</t>
        </is>
      </c>
      <c r="N77" s="209" t="inlineStr">
        <is>
          <t>Verify canonical terms and citations</t>
        </is>
      </c>
    </row>
    <row r="78">
      <c r="A78" s="209" t="inlineStr">
        <is>
          <t>SRC-077</t>
        </is>
      </c>
      <c r="B78" s="209" t="inlineStr">
        <is>
          <t>A Record of a Mortal's Journey to Immortality</t>
        </is>
      </c>
      <c r="C78" s="209" t="inlineStr">
        <is>
          <t>Web Novel</t>
        </is>
      </c>
      <c r="D78" s="209" t="inlineStr">
        <is>
          <t>China / xianxia</t>
        </is>
      </c>
      <c r="E78" s="209" t="inlineStr">
        <is>
          <t>Tier 1</t>
        </is>
      </c>
      <c r="F78" s="209" t="n">
        <v>137</v>
      </c>
      <c r="G78" s="209">
        <f>IF(O143&gt;=$X$12,"Foundational deep pass",IF(O143&gt;=$X$13,"Major deep pass",IF(O143&gt;=$X$14,"Targeted innovation pass",IF(O143&gt;=$X$15,"Sampling pass","Reference / defer"))))</f>
        <v/>
      </c>
      <c r="H78" s="209" t="n">
        <v>9</v>
      </c>
      <c r="I78" s="209" t="n">
        <v>6</v>
      </c>
      <c r="J78" s="209" t="n">
        <v>6</v>
      </c>
      <c r="K78" s="209" t="n">
        <v>30</v>
      </c>
      <c r="L78" s="209" t="inlineStr">
        <is>
          <t>Canonical scouting</t>
        </is>
      </c>
      <c r="M78" s="209" t="inlineStr">
        <is>
          <t>Orientation mapped</t>
        </is>
      </c>
      <c r="N78" s="209" t="inlineStr">
        <is>
          <t>Extend or audit canonical source pass</t>
        </is>
      </c>
    </row>
    <row r="79">
      <c r="A79" s="209" t="inlineStr">
        <is>
          <t>SRC-078</t>
        </is>
      </c>
      <c r="B79" s="209" t="inlineStr">
        <is>
          <t>Grandmaster of Demonic Cultivation</t>
        </is>
      </c>
      <c r="C79" s="209" t="inlineStr">
        <is>
          <t>Web Novel / Danmei / Xianxia</t>
        </is>
      </c>
      <c r="D79" s="209" t="inlineStr">
        <is>
          <t>China</t>
        </is>
      </c>
      <c r="E79" s="209" t="inlineStr">
        <is>
          <t>Tier 1</t>
        </is>
      </c>
      <c r="F79" s="209" t="n">
        <v>89</v>
      </c>
      <c r="G79" s="209">
        <f>IF(O95&gt;=$X$12,"Foundational deep pass",IF(O95&gt;=$X$13,"Major deep pass",IF(O95&gt;=$X$14,"Targeted innovation pass",IF(O95&gt;=$X$15,"Sampling pass","Reference / defer"))))</f>
        <v/>
      </c>
      <c r="H79" s="209" t="n">
        <v>0</v>
      </c>
      <c r="I79" s="209" t="n">
        <v>5</v>
      </c>
      <c r="J79" s="209" t="n">
        <v>4</v>
      </c>
      <c r="K79" s="209" t="n">
        <v>30</v>
      </c>
      <c r="L79" s="209" t="inlineStr">
        <is>
          <t>Orientation only</t>
        </is>
      </c>
      <c r="M79" s="209" t="inlineStr">
        <is>
          <t>Orientation mapped</t>
        </is>
      </c>
      <c r="N79" s="209" t="inlineStr">
        <is>
          <t>Verify canonical terms and citations</t>
        </is>
      </c>
    </row>
    <row r="80">
      <c r="A80" s="209" t="inlineStr">
        <is>
          <t>SRC-079</t>
        </is>
      </c>
      <c r="B80" s="209" t="inlineStr">
        <is>
          <t>The Legend of the Condor Heroes</t>
        </is>
      </c>
      <c r="C80" s="209" t="inlineStr">
        <is>
          <t>Literature / Wuxia</t>
        </is>
      </c>
      <c r="D80" s="209" t="inlineStr">
        <is>
          <t>Hong Kong / China</t>
        </is>
      </c>
      <c r="E80" s="209" t="inlineStr">
        <is>
          <t>Tier 1</t>
        </is>
      </c>
      <c r="F80" s="209" t="n">
        <v>51</v>
      </c>
      <c r="G80" s="209">
        <f>IF(O57&gt;=$X$12,"Foundational deep pass",IF(O57&gt;=$X$13,"Major deep pass",IF(O57&gt;=$X$14,"Targeted innovation pass",IF(O57&gt;=$X$15,"Sampling pass","Reference / defer"))))</f>
        <v/>
      </c>
      <c r="H80" s="209" t="n">
        <v>0</v>
      </c>
      <c r="I80" s="209" t="n">
        <v>6</v>
      </c>
      <c r="J80" s="209" t="n">
        <v>4</v>
      </c>
      <c r="K80" s="209" t="n">
        <v>30</v>
      </c>
      <c r="L80" s="209" t="inlineStr">
        <is>
          <t>Orientation only</t>
        </is>
      </c>
      <c r="M80" s="209" t="inlineStr">
        <is>
          <t>Orientation mapped</t>
        </is>
      </c>
      <c r="N80" s="209" t="inlineStr">
        <is>
          <t>Verify canonical terms and citations</t>
        </is>
      </c>
    </row>
    <row r="81">
      <c r="A81" s="209" t="inlineStr">
        <is>
          <t>SRC-080</t>
        </is>
      </c>
      <c r="B81" s="209" t="inlineStr">
        <is>
          <t>Kalpa Imperial</t>
        </is>
      </c>
      <c r="C81" s="209" t="inlineStr">
        <is>
          <t>Literature</t>
        </is>
      </c>
      <c r="D81" s="209" t="inlineStr">
        <is>
          <t>Argentina</t>
        </is>
      </c>
      <c r="E81" s="209" t="inlineStr">
        <is>
          <t>Tier 2</t>
        </is>
      </c>
      <c r="F81" s="209" t="n">
        <v>63</v>
      </c>
      <c r="G81" s="209">
        <f>IF(O69&gt;=$X$12,"Foundational deep pass",IF(O69&gt;=$X$13,"Major deep pass",IF(O69&gt;=$X$14,"Targeted innovation pass",IF(O69&gt;=$X$15,"Sampling pass","Reference / defer"))))</f>
        <v/>
      </c>
      <c r="H81" s="209" t="n">
        <v>0</v>
      </c>
      <c r="I81" s="209" t="n">
        <v>4</v>
      </c>
      <c r="J81" s="209" t="n">
        <v>3</v>
      </c>
      <c r="K81" s="209" t="n">
        <v>30</v>
      </c>
      <c r="L81" s="209" t="inlineStr">
        <is>
          <t>Orientation only</t>
        </is>
      </c>
      <c r="M81" s="209" t="inlineStr">
        <is>
          <t>Orientation mapped</t>
        </is>
      </c>
      <c r="N81" s="209" t="inlineStr">
        <is>
          <t>Verify canonical terms and citations</t>
        </is>
      </c>
    </row>
    <row r="82">
      <c r="A82" s="209" t="inlineStr">
        <is>
          <t>SRC-081</t>
        </is>
      </c>
      <c r="B82" s="209" t="inlineStr">
        <is>
          <t>The Inheritance Cycle</t>
        </is>
      </c>
      <c r="C82" s="209" t="inlineStr">
        <is>
          <t>Literature</t>
        </is>
      </c>
      <c r="D82" s="209" t="inlineStr">
        <is>
          <t>United States</t>
        </is>
      </c>
      <c r="E82" s="209" t="inlineStr">
        <is>
          <t>Tier 2</t>
        </is>
      </c>
      <c r="F82" s="209" t="n">
        <v>74</v>
      </c>
      <c r="G82" s="209">
        <f>IF(O80&gt;=$X$12,"Foundational deep pass",IF(O80&gt;=$X$13,"Major deep pass",IF(O80&gt;=$X$14,"Targeted innovation pass",IF(O80&gt;=$X$15,"Sampling pass","Reference / defer"))))</f>
        <v/>
      </c>
      <c r="H82" s="209" t="n">
        <v>0</v>
      </c>
      <c r="I82" s="209" t="n">
        <v>5</v>
      </c>
      <c r="J82" s="209" t="n">
        <v>4</v>
      </c>
      <c r="K82" s="209" t="n">
        <v>30</v>
      </c>
      <c r="L82" s="209" t="inlineStr">
        <is>
          <t>Orientation only</t>
        </is>
      </c>
      <c r="M82" s="209" t="inlineStr">
        <is>
          <t>Orientation mapped</t>
        </is>
      </c>
      <c r="N82" s="209" t="inlineStr">
        <is>
          <t>Verify canonical terms and citations</t>
        </is>
      </c>
    </row>
    <row r="83">
      <c r="A83" s="209" t="inlineStr">
        <is>
          <t>SRC-082</t>
        </is>
      </c>
      <c r="B83" s="209" t="inlineStr">
        <is>
          <t>The Deed of Paksenarrion</t>
        </is>
      </c>
      <c r="C83" s="209" t="inlineStr">
        <is>
          <t>Literature</t>
        </is>
      </c>
      <c r="D83" s="209" t="inlineStr">
        <is>
          <t>United States</t>
        </is>
      </c>
      <c r="E83" s="209" t="inlineStr">
        <is>
          <t>Tier 2</t>
        </is>
      </c>
      <c r="F83" s="209" t="n">
        <v>71</v>
      </c>
      <c r="G83" s="209">
        <f>IF(O77&gt;=$X$12,"Foundational deep pass",IF(O77&gt;=$X$13,"Major deep pass",IF(O77&gt;=$X$14,"Targeted innovation pass",IF(O77&gt;=$X$15,"Sampling pass","Reference / defer"))))</f>
        <v/>
      </c>
      <c r="H83" s="209" t="n">
        <v>0</v>
      </c>
      <c r="I83" s="209" t="n">
        <v>4</v>
      </c>
      <c r="J83" s="209" t="n">
        <v>3</v>
      </c>
      <c r="K83" s="209" t="n">
        <v>30</v>
      </c>
      <c r="L83" s="209" t="inlineStr">
        <is>
          <t>Orientation only</t>
        </is>
      </c>
      <c r="M83" s="209" t="inlineStr">
        <is>
          <t>Orientation mapped</t>
        </is>
      </c>
      <c r="N83" s="209" t="inlineStr">
        <is>
          <t>Verify canonical terms and citations</t>
        </is>
      </c>
    </row>
    <row r="84">
      <c r="A84" s="209" t="inlineStr">
        <is>
          <t>SRC-083</t>
        </is>
      </c>
      <c r="B84" s="209" t="inlineStr">
        <is>
          <t>The Dragonbone Chair / Osten Ard</t>
        </is>
      </c>
      <c r="C84" s="209" t="inlineStr">
        <is>
          <t>Literature</t>
        </is>
      </c>
      <c r="D84" s="209" t="inlineStr">
        <is>
          <t>United States</t>
        </is>
      </c>
      <c r="E84" s="209" t="inlineStr">
        <is>
          <t>Tier 2</t>
        </is>
      </c>
      <c r="F84" s="209" t="n">
        <v>72</v>
      </c>
      <c r="G84" s="209">
        <f>IF(O78&gt;=$X$12,"Foundational deep pass",IF(O78&gt;=$X$13,"Major deep pass",IF(O78&gt;=$X$14,"Targeted innovation pass",IF(O78&gt;=$X$15,"Sampling pass","Reference / defer"))))</f>
        <v/>
      </c>
      <c r="H84" s="209" t="n">
        <v>0</v>
      </c>
      <c r="I84" s="209" t="n">
        <v>4</v>
      </c>
      <c r="J84" s="209" t="n">
        <v>2</v>
      </c>
      <c r="K84" s="209" t="n">
        <v>30</v>
      </c>
      <c r="L84" s="209" t="inlineStr">
        <is>
          <t>Orientation only</t>
        </is>
      </c>
      <c r="M84" s="209" t="inlineStr">
        <is>
          <t>Orientation mapped</t>
        </is>
      </c>
      <c r="N84" s="209" t="inlineStr">
        <is>
          <t>Verify canonical terms and citations</t>
        </is>
      </c>
    </row>
    <row r="85">
      <c r="A85" s="209" t="inlineStr">
        <is>
          <t>SRC-084</t>
        </is>
      </c>
      <c r="B85" s="209" t="inlineStr">
        <is>
          <t>The Lions of Al-Rassan</t>
        </is>
      </c>
      <c r="C85" s="209" t="inlineStr">
        <is>
          <t>Literature</t>
        </is>
      </c>
      <c r="D85" s="209" t="inlineStr">
        <is>
          <t>Canada / historical fantasy</t>
        </is>
      </c>
      <c r="E85" s="209" t="inlineStr">
        <is>
          <t>Tier 2</t>
        </is>
      </c>
      <c r="F85" s="209" t="n">
        <v>78</v>
      </c>
      <c r="G85" s="209">
        <f>IF(O84&gt;=$X$12,"Foundational deep pass",IF(O84&gt;=$X$13,"Major deep pass",IF(O84&gt;=$X$14,"Targeted innovation pass",IF(O84&gt;=$X$15,"Sampling pass","Reference / defer"))))</f>
        <v/>
      </c>
      <c r="H85" s="209" t="n">
        <v>0</v>
      </c>
      <c r="I85" s="209" t="n">
        <v>5</v>
      </c>
      <c r="J85" s="209" t="n">
        <v>2</v>
      </c>
      <c r="K85" s="209" t="n">
        <v>30</v>
      </c>
      <c r="L85" s="209" t="inlineStr">
        <is>
          <t>Orientation only</t>
        </is>
      </c>
      <c r="M85" s="209" t="inlineStr">
        <is>
          <t>Orientation mapped</t>
        </is>
      </c>
      <c r="N85" s="209" t="inlineStr">
        <is>
          <t>Verify canonical terms and citations</t>
        </is>
      </c>
    </row>
    <row r="86">
      <c r="A86" s="209" t="inlineStr">
        <is>
          <t>SRC-085</t>
        </is>
      </c>
      <c r="B86" s="209" t="inlineStr">
        <is>
          <t>The Books of Earthsea</t>
        </is>
      </c>
      <c r="C86" s="209" t="inlineStr">
        <is>
          <t>Literature</t>
        </is>
      </c>
      <c r="D86" s="209" t="inlineStr">
        <is>
          <t>United States</t>
        </is>
      </c>
      <c r="E86" s="209" t="inlineStr">
        <is>
          <t>Tier 1</t>
        </is>
      </c>
      <c r="F86" s="209" t="n">
        <v>45</v>
      </c>
      <c r="G86" s="209">
        <f>IF(O51&gt;=$X$12,"Foundational deep pass",IF(O51&gt;=$X$13,"Major deep pass",IF(O51&gt;=$X$14,"Targeted innovation pass",IF(O51&gt;=$X$15,"Sampling pass","Reference / defer"))))</f>
        <v/>
      </c>
      <c r="H86" s="209" t="n">
        <v>0</v>
      </c>
      <c r="I86" s="209" t="n">
        <v>6</v>
      </c>
      <c r="J86" s="209" t="n">
        <v>5</v>
      </c>
      <c r="K86" s="209" t="n">
        <v>30</v>
      </c>
      <c r="L86" s="209" t="inlineStr">
        <is>
          <t>Orientation only</t>
        </is>
      </c>
      <c r="M86" s="209" t="inlineStr">
        <is>
          <t>Orientation mapped</t>
        </is>
      </c>
      <c r="N86" s="209" t="inlineStr">
        <is>
          <t>Verify canonical terms and citations</t>
        </is>
      </c>
    </row>
    <row r="87">
      <c r="A87" s="209" t="inlineStr">
        <is>
          <t>SRC-086</t>
        </is>
      </c>
      <c r="B87" s="209" t="inlineStr">
        <is>
          <t>The Spear Cuts Through Water</t>
        </is>
      </c>
      <c r="C87" s="209" t="inlineStr">
        <is>
          <t>Literature</t>
        </is>
      </c>
      <c r="D87" s="209" t="inlineStr">
        <is>
          <t>United States / Filipino-American</t>
        </is>
      </c>
      <c r="E87" s="209" t="inlineStr">
        <is>
          <t>Tier 2</t>
        </is>
      </c>
      <c r="F87" s="209" t="n">
        <v>83</v>
      </c>
      <c r="G87" s="209">
        <f>IF(O89&gt;=$X$12,"Foundational deep pass",IF(O89&gt;=$X$13,"Major deep pass",IF(O89&gt;=$X$14,"Targeted innovation pass",IF(O89&gt;=$X$15,"Sampling pass","Reference / defer"))))</f>
        <v/>
      </c>
      <c r="H87" s="209" t="n">
        <v>0</v>
      </c>
      <c r="I87" s="209" t="n">
        <v>5</v>
      </c>
      <c r="J87" s="209" t="n">
        <v>2</v>
      </c>
      <c r="K87" s="209" t="n">
        <v>30</v>
      </c>
      <c r="L87" s="209" t="inlineStr">
        <is>
          <t>Orientation only</t>
        </is>
      </c>
      <c r="M87" s="209" t="inlineStr">
        <is>
          <t>Orientation mapped</t>
        </is>
      </c>
      <c r="N87" s="209" t="inlineStr">
        <is>
          <t>Verify canonical terms and citations</t>
        </is>
      </c>
    </row>
    <row r="88">
      <c r="A88" s="209" t="inlineStr">
        <is>
          <t>SRC-087</t>
        </is>
      </c>
      <c r="B88" s="209" t="inlineStr">
        <is>
          <t>The Jasmine Throne</t>
        </is>
      </c>
      <c r="C88" s="209" t="inlineStr">
        <is>
          <t>Literature</t>
        </is>
      </c>
      <c r="D88" s="209" t="inlineStr">
        <is>
          <t>Britain / South Asian-inspired fantasy</t>
        </is>
      </c>
      <c r="E88" s="209" t="inlineStr">
        <is>
          <t>Tier 2</t>
        </is>
      </c>
      <c r="F88" s="209" t="n">
        <v>75</v>
      </c>
      <c r="G88" s="209">
        <f>IF(O81&gt;=$X$12,"Foundational deep pass",IF(O81&gt;=$X$13,"Major deep pass",IF(O81&gt;=$X$14,"Targeted innovation pass",IF(O81&gt;=$X$15,"Sampling pass","Reference / defer"))))</f>
        <v/>
      </c>
      <c r="H88" s="209" t="n">
        <v>0</v>
      </c>
      <c r="I88" s="209" t="n">
        <v>6</v>
      </c>
      <c r="J88" s="209" t="n">
        <v>3</v>
      </c>
      <c r="K88" s="209" t="n">
        <v>30</v>
      </c>
      <c r="L88" s="209" t="inlineStr">
        <is>
          <t>Orientation only</t>
        </is>
      </c>
      <c r="M88" s="209" t="inlineStr">
        <is>
          <t>Orientation mapped</t>
        </is>
      </c>
      <c r="N88" s="209" t="inlineStr">
        <is>
          <t>Verify canonical terms and citations</t>
        </is>
      </c>
    </row>
    <row r="89">
      <c r="A89" s="209" t="inlineStr">
        <is>
          <t>SRC-088</t>
        </is>
      </c>
      <c r="B89" s="209" t="inlineStr">
        <is>
          <t>The Adventures of Amina al-Sirafi</t>
        </is>
      </c>
      <c r="C89" s="209" t="inlineStr">
        <is>
          <t>Literature</t>
        </is>
      </c>
      <c r="D89" s="209" t="inlineStr">
        <is>
          <t>United States / Indian Ocean fantasy</t>
        </is>
      </c>
      <c r="E89" s="209" t="inlineStr">
        <is>
          <t>Tier 2</t>
        </is>
      </c>
      <c r="F89" s="209" t="n">
        <v>67</v>
      </c>
      <c r="G89" s="209">
        <f>IF(O73&gt;=$X$12,"Foundational deep pass",IF(O73&gt;=$X$13,"Major deep pass",IF(O73&gt;=$X$14,"Targeted innovation pass",IF(O73&gt;=$X$15,"Sampling pass","Reference / defer"))))</f>
        <v/>
      </c>
      <c r="H89" s="209" t="n">
        <v>0</v>
      </c>
      <c r="I89" s="209" t="n">
        <v>5</v>
      </c>
      <c r="J89" s="209" t="n">
        <v>4</v>
      </c>
      <c r="K89" s="209" t="n">
        <v>30</v>
      </c>
      <c r="L89" s="209" t="inlineStr">
        <is>
          <t>Orientation only</t>
        </is>
      </c>
      <c r="M89" s="209" t="inlineStr">
        <is>
          <t>Orientation mapped</t>
        </is>
      </c>
      <c r="N89" s="209" t="inlineStr">
        <is>
          <t>Verify canonical terms and citations</t>
        </is>
      </c>
    </row>
    <row r="90">
      <c r="A90" s="209" t="inlineStr">
        <is>
          <t>SRC-089</t>
        </is>
      </c>
      <c r="B90" s="209" t="inlineStr">
        <is>
          <t>Dungeons &amp; Dragons</t>
        </is>
      </c>
      <c r="C90" s="209" t="inlineStr">
        <is>
          <t>Tabletop RPG</t>
        </is>
      </c>
      <c r="D90" s="209" t="inlineStr">
        <is>
          <t>United States</t>
        </is>
      </c>
      <c r="E90" s="209" t="inlineStr">
        <is>
          <t>Tier 1</t>
        </is>
      </c>
      <c r="F90" s="209" t="n">
        <v>144</v>
      </c>
      <c r="G90" s="209">
        <f>IF(O150&gt;=$X$12,"Foundational deep pass",IF(O150&gt;=$X$13,"Major deep pass",IF(O150&gt;=$X$14,"Targeted innovation pass",IF(O150&gt;=$X$15,"Sampling pass","Reference / defer"))))</f>
        <v/>
      </c>
      <c r="H90" s="209" t="n">
        <v>25</v>
      </c>
      <c r="I90" s="209" t="n">
        <v>5</v>
      </c>
      <c r="J90" s="209" t="n">
        <v>5</v>
      </c>
      <c r="K90" s="209" t="n">
        <v>30</v>
      </c>
      <c r="L90" s="209" t="inlineStr">
        <is>
          <t>Canonical mapping in progress</t>
        </is>
      </c>
      <c r="M90" s="209" t="inlineStr">
        <is>
          <t>Orientation mapped</t>
        </is>
      </c>
      <c r="N90" s="209" t="inlineStr">
        <is>
          <t>Extend or audit canonical source pass</t>
        </is>
      </c>
    </row>
    <row r="91">
      <c r="A91" s="209" t="inlineStr">
        <is>
          <t>SRC-090</t>
        </is>
      </c>
      <c r="B91" s="209" t="inlineStr">
        <is>
          <t>Forgotten Realms</t>
        </is>
      </c>
      <c r="C91" s="209" t="inlineStr">
        <is>
          <t>Tabletop RPG Setting</t>
        </is>
      </c>
      <c r="D91" s="209" t="inlineStr">
        <is>
          <t>United States</t>
        </is>
      </c>
      <c r="E91" s="209" t="inlineStr">
        <is>
          <t>Tier 1</t>
        </is>
      </c>
      <c r="F91" s="209" t="n">
        <v>147</v>
      </c>
      <c r="G91" s="209">
        <f>IF(O153&gt;=$X$12,"Foundational deep pass",IF(O153&gt;=$X$13,"Major deep pass",IF(O153&gt;=$X$14,"Targeted innovation pass",IF(O153&gt;=$X$15,"Sampling pass","Reference / defer"))))</f>
        <v/>
      </c>
      <c r="H91" s="209" t="n">
        <v>0</v>
      </c>
      <c r="I91" s="209" t="n">
        <v>5</v>
      </c>
      <c r="J91" s="209" t="n">
        <v>5</v>
      </c>
      <c r="K91" s="209" t="n">
        <v>30</v>
      </c>
      <c r="L91" s="209" t="inlineStr">
        <is>
          <t>Orientation only</t>
        </is>
      </c>
      <c r="M91" s="209" t="inlineStr">
        <is>
          <t>Orientation mapped</t>
        </is>
      </c>
      <c r="N91" s="209" t="inlineStr">
        <is>
          <t>Verify canonical terms and citations</t>
        </is>
      </c>
    </row>
    <row r="92">
      <c r="A92" s="209" t="inlineStr">
        <is>
          <t>SRC-091</t>
        </is>
      </c>
      <c r="B92" s="209" t="inlineStr">
        <is>
          <t>Greyhawk</t>
        </is>
      </c>
      <c r="C92" s="209" t="inlineStr">
        <is>
          <t>Tabletop RPG Setting</t>
        </is>
      </c>
      <c r="D92" s="209" t="inlineStr">
        <is>
          <t>United States</t>
        </is>
      </c>
      <c r="E92" s="209" t="inlineStr">
        <is>
          <t>Tier 2</t>
        </is>
      </c>
      <c r="F92" s="209" t="n">
        <v>167</v>
      </c>
      <c r="G92" s="209">
        <f>IF(O173&gt;=$X$12,"Foundational deep pass",IF(O173&gt;=$X$13,"Major deep pass",IF(O173&gt;=$X$14,"Targeted innovation pass",IF(O173&gt;=$X$15,"Sampling pass","Reference / defer"))))</f>
        <v/>
      </c>
      <c r="H92" s="209" t="n">
        <v>0</v>
      </c>
      <c r="I92" s="209" t="n">
        <v>4</v>
      </c>
      <c r="J92" s="209" t="n">
        <v>3</v>
      </c>
      <c r="K92" s="209" t="n">
        <v>30</v>
      </c>
      <c r="L92" s="209" t="inlineStr">
        <is>
          <t>Orientation only</t>
        </is>
      </c>
      <c r="M92" s="209" t="inlineStr">
        <is>
          <t>Orientation mapped</t>
        </is>
      </c>
      <c r="N92" s="209" t="inlineStr">
        <is>
          <t>Verify canonical terms and citations</t>
        </is>
      </c>
    </row>
    <row r="93">
      <c r="A93" s="209" t="inlineStr">
        <is>
          <t>SRC-092</t>
        </is>
      </c>
      <c r="B93" s="209" t="inlineStr">
        <is>
          <t>Dragonlance</t>
        </is>
      </c>
      <c r="C93" s="209" t="inlineStr">
        <is>
          <t>Tabletop RPG / Literature Setting</t>
        </is>
      </c>
      <c r="D93" s="209" t="inlineStr">
        <is>
          <t>United States</t>
        </is>
      </c>
      <c r="E93" s="209" t="inlineStr">
        <is>
          <t>Tier 1</t>
        </is>
      </c>
      <c r="F93" s="209" t="n">
        <v>143</v>
      </c>
      <c r="G93" s="209">
        <f>IF(O149&gt;=$X$12,"Foundational deep pass",IF(O149&gt;=$X$13,"Major deep pass",IF(O149&gt;=$X$14,"Targeted innovation pass",IF(O149&gt;=$X$15,"Sampling pass","Reference / defer"))))</f>
        <v/>
      </c>
      <c r="H93" s="209" t="n">
        <v>0</v>
      </c>
      <c r="I93" s="209" t="n">
        <v>6</v>
      </c>
      <c r="J93" s="209" t="n">
        <v>4</v>
      </c>
      <c r="K93" s="209" t="n">
        <v>30</v>
      </c>
      <c r="L93" s="209" t="inlineStr">
        <is>
          <t>Orientation only</t>
        </is>
      </c>
      <c r="M93" s="209" t="inlineStr">
        <is>
          <t>Orientation mapped</t>
        </is>
      </c>
      <c r="N93" s="209" t="inlineStr">
        <is>
          <t>Verify canonical terms and citations</t>
        </is>
      </c>
    </row>
    <row r="94">
      <c r="A94" s="209" t="inlineStr">
        <is>
          <t>SRC-093</t>
        </is>
      </c>
      <c r="B94" s="209" t="inlineStr">
        <is>
          <t>Eberron</t>
        </is>
      </c>
      <c r="C94" s="209" t="inlineStr">
        <is>
          <t>Tabletop RPG Setting</t>
        </is>
      </c>
      <c r="D94" s="209" t="inlineStr">
        <is>
          <t>United States</t>
        </is>
      </c>
      <c r="E94" s="209" t="inlineStr">
        <is>
          <t>Tier 1</t>
        </is>
      </c>
      <c r="F94" s="209" t="n">
        <v>145</v>
      </c>
      <c r="G94" s="209">
        <f>IF(O151&gt;=$X$12,"Foundational deep pass",IF(O151&gt;=$X$13,"Major deep pass",IF(O151&gt;=$X$14,"Targeted innovation pass",IF(O151&gt;=$X$15,"Sampling pass","Reference / defer"))))</f>
        <v/>
      </c>
      <c r="H94" s="209" t="n">
        <v>0</v>
      </c>
      <c r="I94" s="209" t="n">
        <v>6</v>
      </c>
      <c r="J94" s="209" t="n">
        <v>3</v>
      </c>
      <c r="K94" s="209" t="n">
        <v>30</v>
      </c>
      <c r="L94" s="209" t="inlineStr">
        <is>
          <t>Orientation only</t>
        </is>
      </c>
      <c r="M94" s="209" t="inlineStr">
        <is>
          <t>Orientation mapped</t>
        </is>
      </c>
      <c r="N94" s="209" t="inlineStr">
        <is>
          <t>Verify canonical terms and citations</t>
        </is>
      </c>
    </row>
    <row r="95">
      <c r="A95" s="209" t="inlineStr">
        <is>
          <t>SRC-094</t>
        </is>
      </c>
      <c r="B95" s="209" t="inlineStr">
        <is>
          <t>Dark Sun</t>
        </is>
      </c>
      <c r="C95" s="209" t="inlineStr">
        <is>
          <t>Tabletop RPG Setting</t>
        </is>
      </c>
      <c r="D95" s="209" t="inlineStr">
        <is>
          <t>United States</t>
        </is>
      </c>
      <c r="E95" s="209" t="inlineStr">
        <is>
          <t>Tier 1</t>
        </is>
      </c>
      <c r="F95" s="209" t="n">
        <v>142</v>
      </c>
      <c r="G95" s="209">
        <f>IF(O148&gt;=$X$12,"Foundational deep pass",IF(O148&gt;=$X$13,"Major deep pass",IF(O148&gt;=$X$14,"Targeted innovation pass",IF(O148&gt;=$X$15,"Sampling pass","Reference / defer"))))</f>
        <v/>
      </c>
      <c r="H95" s="209" t="n">
        <v>0</v>
      </c>
      <c r="I95" s="209" t="n">
        <v>5</v>
      </c>
      <c r="J95" s="209" t="n">
        <v>5</v>
      </c>
      <c r="K95" s="209" t="n">
        <v>30</v>
      </c>
      <c r="L95" s="209" t="inlineStr">
        <is>
          <t>Orientation only</t>
        </is>
      </c>
      <c r="M95" s="209" t="inlineStr">
        <is>
          <t>Orientation mapped</t>
        </is>
      </c>
      <c r="N95" s="209" t="inlineStr">
        <is>
          <t>Verify canonical terms and citations</t>
        </is>
      </c>
    </row>
    <row r="96">
      <c r="A96" s="209" t="inlineStr">
        <is>
          <t>SRC-095</t>
        </is>
      </c>
      <c r="B96" s="209" t="inlineStr">
        <is>
          <t>Planescape</t>
        </is>
      </c>
      <c r="C96" s="209" t="inlineStr">
        <is>
          <t>Tabletop RPG Setting</t>
        </is>
      </c>
      <c r="D96" s="209" t="inlineStr">
        <is>
          <t>United States</t>
        </is>
      </c>
      <c r="E96" s="209" t="inlineStr">
        <is>
          <t>Tier 1</t>
        </is>
      </c>
      <c r="F96" s="209" t="n">
        <v>151</v>
      </c>
      <c r="G96" s="209">
        <f>IF(O157&gt;=$X$12,"Foundational deep pass",IF(O157&gt;=$X$13,"Major deep pass",IF(O157&gt;=$X$14,"Targeted innovation pass",IF(O157&gt;=$X$15,"Sampling pass","Reference / defer"))))</f>
        <v/>
      </c>
      <c r="H96" s="209" t="n">
        <v>0</v>
      </c>
      <c r="I96" s="209" t="n">
        <v>4</v>
      </c>
      <c r="J96" s="209" t="n">
        <v>3</v>
      </c>
      <c r="K96" s="209" t="n">
        <v>30</v>
      </c>
      <c r="L96" s="209" t="inlineStr">
        <is>
          <t>Orientation only</t>
        </is>
      </c>
      <c r="M96" s="209" t="inlineStr">
        <is>
          <t>Orientation mapped</t>
        </is>
      </c>
      <c r="N96" s="209" t="inlineStr">
        <is>
          <t>Verify canonical terms and citations</t>
        </is>
      </c>
    </row>
    <row r="97">
      <c r="A97" s="209" t="inlineStr">
        <is>
          <t>SRC-096</t>
        </is>
      </c>
      <c r="B97" s="209" t="inlineStr">
        <is>
          <t>Ravenloft</t>
        </is>
      </c>
      <c r="C97" s="209" t="inlineStr">
        <is>
          <t>Tabletop RPG Setting</t>
        </is>
      </c>
      <c r="D97" s="209" t="inlineStr">
        <is>
          <t>United States</t>
        </is>
      </c>
      <c r="E97" s="209" t="inlineStr">
        <is>
          <t>Tier 1</t>
        </is>
      </c>
      <c r="F97" s="209" t="n">
        <v>152</v>
      </c>
      <c r="G97" s="209">
        <f>IF(O158&gt;=$X$12,"Foundational deep pass",IF(O158&gt;=$X$13,"Major deep pass",IF(O158&gt;=$X$14,"Targeted innovation pass",IF(O158&gt;=$X$15,"Sampling pass","Reference / defer"))))</f>
        <v/>
      </c>
      <c r="H97" s="209" t="n">
        <v>0</v>
      </c>
      <c r="I97" s="209" t="n">
        <v>5</v>
      </c>
      <c r="J97" s="209" t="n">
        <v>3</v>
      </c>
      <c r="K97" s="209" t="n">
        <v>30</v>
      </c>
      <c r="L97" s="209" t="inlineStr">
        <is>
          <t>Orientation only</t>
        </is>
      </c>
      <c r="M97" s="209" t="inlineStr">
        <is>
          <t>Orientation mapped</t>
        </is>
      </c>
      <c r="N97" s="209" t="inlineStr">
        <is>
          <t>Verify canonical terms and citations</t>
        </is>
      </c>
    </row>
    <row r="98">
      <c r="A98" s="209" t="inlineStr">
        <is>
          <t>SRC-097</t>
        </is>
      </c>
      <c r="B98" s="209" t="inlineStr">
        <is>
          <t>Spelljammer</t>
        </is>
      </c>
      <c r="C98" s="209" t="inlineStr">
        <is>
          <t>Tabletop RPG Setting</t>
        </is>
      </c>
      <c r="D98" s="209" t="inlineStr">
        <is>
          <t>United States</t>
        </is>
      </c>
      <c r="E98" s="209" t="inlineStr">
        <is>
          <t>Tier 2</t>
        </is>
      </c>
      <c r="F98" s="209" t="n">
        <v>169</v>
      </c>
      <c r="G98" s="209">
        <f>IF(O175&gt;=$X$12,"Foundational deep pass",IF(O175&gt;=$X$13,"Major deep pass",IF(O175&gt;=$X$14,"Targeted innovation pass",IF(O175&gt;=$X$15,"Sampling pass","Reference / defer"))))</f>
        <v/>
      </c>
      <c r="H98" s="209" t="n">
        <v>0</v>
      </c>
      <c r="I98" s="209" t="n">
        <v>4</v>
      </c>
      <c r="J98" s="209" t="n">
        <v>4</v>
      </c>
      <c r="K98" s="209" t="n">
        <v>30</v>
      </c>
      <c r="L98" s="209" t="inlineStr">
        <is>
          <t>Orientation only</t>
        </is>
      </c>
      <c r="M98" s="209" t="inlineStr">
        <is>
          <t>Orientation mapped</t>
        </is>
      </c>
      <c r="N98" s="209" t="inlineStr">
        <is>
          <t>Verify canonical terms and citations</t>
        </is>
      </c>
    </row>
    <row r="99">
      <c r="A99" s="209" t="inlineStr">
        <is>
          <t>SRC-098</t>
        </is>
      </c>
      <c r="B99" s="209" t="inlineStr">
        <is>
          <t>Pathfinder / Golarion</t>
        </is>
      </c>
      <c r="C99" s="209" t="inlineStr">
        <is>
          <t>Tabletop RPG / Setting</t>
        </is>
      </c>
      <c r="D99" s="209" t="inlineStr">
        <is>
          <t>United States</t>
        </is>
      </c>
      <c r="E99" s="209" t="inlineStr">
        <is>
          <t>Tier 1</t>
        </is>
      </c>
      <c r="F99" s="209" t="n">
        <v>150</v>
      </c>
      <c r="G99" s="209">
        <f>IF(O156&gt;=$X$12,"Foundational deep pass",IF(O156&gt;=$X$13,"Major deep pass",IF(O156&gt;=$X$14,"Targeted innovation pass",IF(O156&gt;=$X$15,"Sampling pass","Reference / defer"))))</f>
        <v/>
      </c>
      <c r="H99" s="209" t="n">
        <v>0</v>
      </c>
      <c r="I99" s="209" t="n">
        <v>6</v>
      </c>
      <c r="J99" s="209" t="n">
        <v>3</v>
      </c>
      <c r="K99" s="209" t="n">
        <v>30</v>
      </c>
      <c r="L99" s="209" t="inlineStr">
        <is>
          <t>Orientation only</t>
        </is>
      </c>
      <c r="M99" s="209" t="inlineStr">
        <is>
          <t>Orientation mapped</t>
        </is>
      </c>
      <c r="N99" s="209" t="inlineStr">
        <is>
          <t>Verify canonical terms and citations</t>
        </is>
      </c>
    </row>
    <row r="100">
      <c r="A100" s="209" t="inlineStr">
        <is>
          <t>SRC-099</t>
        </is>
      </c>
      <c r="B100" s="209" t="inlineStr">
        <is>
          <t>RuneQuest / Glorantha</t>
        </is>
      </c>
      <c r="C100" s="209" t="inlineStr">
        <is>
          <t>Tabletop RPG / Setting</t>
        </is>
      </c>
      <c r="D100" s="209" t="inlineStr">
        <is>
          <t>United States</t>
        </is>
      </c>
      <c r="E100" s="209" t="inlineStr">
        <is>
          <t>Tier 1</t>
        </is>
      </c>
      <c r="F100" s="209" t="n">
        <v>153</v>
      </c>
      <c r="G100" s="209">
        <f>IF(O159&gt;=$X$12,"Foundational deep pass",IF(O159&gt;=$X$13,"Major deep pass",IF(O159&gt;=$X$14,"Targeted innovation pass",IF(O159&gt;=$X$15,"Sampling pass","Reference / defer"))))</f>
        <v/>
      </c>
      <c r="H100" s="209" t="n">
        <v>0</v>
      </c>
      <c r="I100" s="209" t="n">
        <v>5</v>
      </c>
      <c r="J100" s="209" t="n">
        <v>3</v>
      </c>
      <c r="K100" s="209" t="n">
        <v>30</v>
      </c>
      <c r="L100" s="209" t="inlineStr">
        <is>
          <t>Orientation only</t>
        </is>
      </c>
      <c r="M100" s="209" t="inlineStr">
        <is>
          <t>Orientation mapped</t>
        </is>
      </c>
      <c r="N100" s="209" t="inlineStr">
        <is>
          <t>Verify canonical terms and citations</t>
        </is>
      </c>
    </row>
    <row r="101">
      <c r="A101" s="209" t="inlineStr">
        <is>
          <t>SRC-100</t>
        </is>
      </c>
      <c r="B101" s="209" t="inlineStr">
        <is>
          <t>Warhammer Fantasy Roleplay</t>
        </is>
      </c>
      <c r="C101" s="209" t="inlineStr">
        <is>
          <t>Tabletop RPG</t>
        </is>
      </c>
      <c r="D101" s="209" t="inlineStr">
        <is>
          <t>Britain</t>
        </is>
      </c>
      <c r="E101" s="209" t="inlineStr">
        <is>
          <t>Tier 1</t>
        </is>
      </c>
      <c r="F101" s="209" t="n">
        <v>158</v>
      </c>
      <c r="G101" s="209">
        <f>IF(O164&gt;=$X$12,"Foundational deep pass",IF(O164&gt;=$X$13,"Major deep pass",IF(O164&gt;=$X$14,"Targeted innovation pass",IF(O164&gt;=$X$15,"Sampling pass","Reference / defer"))))</f>
        <v/>
      </c>
      <c r="H101" s="209" t="n">
        <v>0</v>
      </c>
      <c r="I101" s="209" t="n">
        <v>6</v>
      </c>
      <c r="J101" s="209" t="n">
        <v>4</v>
      </c>
      <c r="K101" s="209" t="n">
        <v>30</v>
      </c>
      <c r="L101" s="209" t="inlineStr">
        <is>
          <t>Orientation only</t>
        </is>
      </c>
      <c r="M101" s="209" t="inlineStr">
        <is>
          <t>Orientation mapped</t>
        </is>
      </c>
      <c r="N101" s="209" t="inlineStr">
        <is>
          <t>Verify canonical terms and citations</t>
        </is>
      </c>
    </row>
    <row r="102">
      <c r="A102" s="209" t="inlineStr">
        <is>
          <t>SRC-101</t>
        </is>
      </c>
      <c r="B102" s="209" t="inlineStr">
        <is>
          <t>Warhammer: The Old World</t>
        </is>
      </c>
      <c r="C102" s="209" t="inlineStr">
        <is>
          <t>Miniatures Wargame / Setting</t>
        </is>
      </c>
      <c r="D102" s="209" t="inlineStr">
        <is>
          <t>Britain</t>
        </is>
      </c>
      <c r="E102" s="209" t="inlineStr">
        <is>
          <t>Tier 1</t>
        </is>
      </c>
      <c r="F102" s="209" t="n">
        <v>185</v>
      </c>
      <c r="G102" s="209">
        <f>IF(O191&gt;=$X$12,"Foundational deep pass",IF(O191&gt;=$X$13,"Major deep pass",IF(O191&gt;=$X$14,"Targeted innovation pass",IF(O191&gt;=$X$15,"Sampling pass","Reference / defer"))))</f>
        <v/>
      </c>
      <c r="H102" s="209" t="n">
        <v>21</v>
      </c>
      <c r="I102" s="209" t="n">
        <v>5</v>
      </c>
      <c r="J102" s="209" t="n">
        <v>3</v>
      </c>
      <c r="K102" s="209" t="n">
        <v>30</v>
      </c>
      <c r="L102" s="209" t="inlineStr">
        <is>
          <t>Canonical mapping in progress</t>
        </is>
      </c>
      <c r="M102" s="209" t="inlineStr">
        <is>
          <t>Orientation mapped</t>
        </is>
      </c>
      <c r="N102" s="209" t="inlineStr">
        <is>
          <t>Extend or audit canonical source pass</t>
        </is>
      </c>
    </row>
    <row r="103">
      <c r="A103" s="209" t="inlineStr">
        <is>
          <t>SRC-102</t>
        </is>
      </c>
      <c r="B103" s="209" t="inlineStr">
        <is>
          <t>Warhammer Age of Sigmar</t>
        </is>
      </c>
      <c r="C103" s="209" t="inlineStr">
        <is>
          <t>Miniatures Wargame / Setting</t>
        </is>
      </c>
      <c r="D103" s="209" t="inlineStr">
        <is>
          <t>Britain</t>
        </is>
      </c>
      <c r="E103" s="209" t="inlineStr">
        <is>
          <t>Tier 1</t>
        </is>
      </c>
      <c r="F103" s="209" t="n">
        <v>157</v>
      </c>
      <c r="G103" s="209">
        <f>IF(O163&gt;=$X$12,"Foundational deep pass",IF(O163&gt;=$X$13,"Major deep pass",IF(O163&gt;=$X$14,"Targeted innovation pass",IF(O163&gt;=$X$15,"Sampling pass","Reference / defer"))))</f>
        <v/>
      </c>
      <c r="H103" s="209" t="n">
        <v>0</v>
      </c>
      <c r="I103" s="209" t="n">
        <v>6</v>
      </c>
      <c r="J103" s="209" t="n">
        <v>5</v>
      </c>
      <c r="K103" s="209" t="n">
        <v>30</v>
      </c>
      <c r="L103" s="209" t="inlineStr">
        <is>
          <t>Orientation only</t>
        </is>
      </c>
      <c r="M103" s="209" t="inlineStr">
        <is>
          <t>Orientation mapped</t>
        </is>
      </c>
      <c r="N103" s="209" t="inlineStr">
        <is>
          <t>Verify canonical terms and citations</t>
        </is>
      </c>
    </row>
    <row r="104">
      <c r="A104" s="209" t="inlineStr">
        <is>
          <t>SRC-103</t>
        </is>
      </c>
      <c r="B104" s="209" t="inlineStr">
        <is>
          <t>The One Ring</t>
        </is>
      </c>
      <c r="C104" s="209" t="inlineStr">
        <is>
          <t>Tabletop RPG</t>
        </is>
      </c>
      <c r="D104" s="209" t="inlineStr">
        <is>
          <t>Europe</t>
        </is>
      </c>
      <c r="E104" s="209" t="inlineStr">
        <is>
          <t>Tier 2</t>
        </is>
      </c>
      <c r="F104" s="209" t="n">
        <v>173</v>
      </c>
      <c r="G104" s="209">
        <f>IF(O179&gt;=$X$12,"Foundational deep pass",IF(O179&gt;=$X$13,"Major deep pass",IF(O179&gt;=$X$14,"Targeted innovation pass",IF(O179&gt;=$X$15,"Sampling pass","Reference / defer"))))</f>
        <v/>
      </c>
      <c r="H104" s="209" t="n">
        <v>0</v>
      </c>
      <c r="I104" s="209" t="n">
        <v>5</v>
      </c>
      <c r="J104" s="209" t="n">
        <v>2</v>
      </c>
      <c r="K104" s="209" t="n">
        <v>30</v>
      </c>
      <c r="L104" s="209" t="inlineStr">
        <is>
          <t>Orientation only</t>
        </is>
      </c>
      <c r="M104" s="209" t="inlineStr">
        <is>
          <t>Orientation mapped</t>
        </is>
      </c>
      <c r="N104" s="209" t="inlineStr">
        <is>
          <t>Verify canonical terms and citations</t>
        </is>
      </c>
    </row>
    <row r="105">
      <c r="A105" s="209" t="inlineStr">
        <is>
          <t>SRC-104</t>
        </is>
      </c>
      <c r="B105" s="209" t="inlineStr">
        <is>
          <t>Ars Magica</t>
        </is>
      </c>
      <c r="C105" s="209" t="inlineStr">
        <is>
          <t>Tabletop RPG</t>
        </is>
      </c>
      <c r="D105" s="209" t="inlineStr">
        <is>
          <t>United States</t>
        </is>
      </c>
      <c r="E105" s="209" t="inlineStr">
        <is>
          <t>Tier 1</t>
        </is>
      </c>
      <c r="F105" s="209" t="n">
        <v>141</v>
      </c>
      <c r="G105" s="209">
        <f>IF(O147&gt;=$X$12,"Foundational deep pass",IF(O147&gt;=$X$13,"Major deep pass",IF(O147&gt;=$X$14,"Targeted innovation pass",IF(O147&gt;=$X$15,"Sampling pass","Reference / defer"))))</f>
        <v/>
      </c>
      <c r="H105" s="209" t="n">
        <v>0</v>
      </c>
      <c r="I105" s="209" t="n">
        <v>4</v>
      </c>
      <c r="J105" s="209" t="n">
        <v>2</v>
      </c>
      <c r="K105" s="209" t="n">
        <v>30</v>
      </c>
      <c r="L105" s="209" t="inlineStr">
        <is>
          <t>Orientation only</t>
        </is>
      </c>
      <c r="M105" s="209" t="inlineStr">
        <is>
          <t>Orientation mapped</t>
        </is>
      </c>
      <c r="N105" s="209" t="inlineStr">
        <is>
          <t>Verify canonical terms and citations</t>
        </is>
      </c>
    </row>
    <row r="106">
      <c r="A106" s="209" t="inlineStr">
        <is>
          <t>SRC-105</t>
        </is>
      </c>
      <c r="B106" s="209" t="inlineStr">
        <is>
          <t>Exalted</t>
        </is>
      </c>
      <c r="C106" s="209" t="inlineStr">
        <is>
          <t>Tabletop RPG</t>
        </is>
      </c>
      <c r="D106" s="209" t="inlineStr">
        <is>
          <t>United States</t>
        </is>
      </c>
      <c r="E106" s="209" t="inlineStr">
        <is>
          <t>Tier 1</t>
        </is>
      </c>
      <c r="F106" s="209" t="n">
        <v>146</v>
      </c>
      <c r="G106" s="209">
        <f>IF(O152&gt;=$X$12,"Foundational deep pass",IF(O152&gt;=$X$13,"Major deep pass",IF(O152&gt;=$X$14,"Targeted innovation pass",IF(O152&gt;=$X$15,"Sampling pass","Reference / defer"))))</f>
        <v/>
      </c>
      <c r="H106" s="209" t="n">
        <v>0</v>
      </c>
      <c r="I106" s="209" t="n">
        <v>8</v>
      </c>
      <c r="J106" s="209" t="n">
        <v>4</v>
      </c>
      <c r="K106" s="209" t="n">
        <v>30</v>
      </c>
      <c r="L106" s="209" t="inlineStr">
        <is>
          <t>Orientation only</t>
        </is>
      </c>
      <c r="M106" s="209" t="inlineStr">
        <is>
          <t>Orientation mapped</t>
        </is>
      </c>
      <c r="N106" s="209" t="inlineStr">
        <is>
          <t>Verify canonical terms and citations</t>
        </is>
      </c>
    </row>
    <row r="107">
      <c r="A107" s="209" t="inlineStr">
        <is>
          <t>SRC-106</t>
        </is>
      </c>
      <c r="B107" s="209" t="inlineStr">
        <is>
          <t>Earthdawn</t>
        </is>
      </c>
      <c r="C107" s="209" t="inlineStr">
        <is>
          <t>Tabletop RPG</t>
        </is>
      </c>
      <c r="D107" s="209" t="inlineStr">
        <is>
          <t>United States</t>
        </is>
      </c>
      <c r="E107" s="209" t="inlineStr">
        <is>
          <t>Tier 2</t>
        </is>
      </c>
      <c r="F107" s="209" t="n">
        <v>164</v>
      </c>
      <c r="G107" s="209">
        <f>IF(O170&gt;=$X$12,"Foundational deep pass",IF(O170&gt;=$X$13,"Major deep pass",IF(O170&gt;=$X$14,"Targeted innovation pass",IF(O170&gt;=$X$15,"Sampling pass","Reference / defer"))))</f>
        <v/>
      </c>
      <c r="H107" s="209" t="n">
        <v>0</v>
      </c>
      <c r="I107" s="209" t="n">
        <v>4</v>
      </c>
      <c r="J107" s="209" t="n">
        <v>2</v>
      </c>
      <c r="K107" s="209" t="n">
        <v>30</v>
      </c>
      <c r="L107" s="209" t="inlineStr">
        <is>
          <t>Orientation only</t>
        </is>
      </c>
      <c r="M107" s="209" t="inlineStr">
        <is>
          <t>Orientation mapped</t>
        </is>
      </c>
      <c r="N107" s="209" t="inlineStr">
        <is>
          <t>Verify canonical terms and citations</t>
        </is>
      </c>
    </row>
    <row r="108">
      <c r="A108" s="209" t="inlineStr">
        <is>
          <t>SRC-107</t>
        </is>
      </c>
      <c r="B108" s="209" t="inlineStr">
        <is>
          <t>Shadowrun</t>
        </is>
      </c>
      <c r="C108" s="209" t="inlineStr">
        <is>
          <t>Tabletop RPG / Science Fantasy</t>
        </is>
      </c>
      <c r="D108" s="209" t="inlineStr">
        <is>
          <t>United States</t>
        </is>
      </c>
      <c r="E108" s="209" t="inlineStr">
        <is>
          <t>Tier 2</t>
        </is>
      </c>
      <c r="F108" s="209" t="n">
        <v>168</v>
      </c>
      <c r="G108" s="209">
        <f>IF(O174&gt;=$X$12,"Foundational deep pass",IF(O174&gt;=$X$13,"Major deep pass",IF(O174&gt;=$X$14,"Targeted innovation pass",IF(O174&gt;=$X$15,"Sampling pass","Reference / defer"))))</f>
        <v/>
      </c>
      <c r="H108" s="209" t="n">
        <v>0</v>
      </c>
      <c r="I108" s="209" t="n">
        <v>5</v>
      </c>
      <c r="J108" s="209" t="n">
        <v>3</v>
      </c>
      <c r="K108" s="209" t="n">
        <v>30</v>
      </c>
      <c r="L108" s="209" t="inlineStr">
        <is>
          <t>Orientation only</t>
        </is>
      </c>
      <c r="M108" s="209" t="inlineStr">
        <is>
          <t>Orientation mapped</t>
        </is>
      </c>
      <c r="N108" s="209" t="inlineStr">
        <is>
          <t>Verify canonical terms and citations</t>
        </is>
      </c>
    </row>
    <row r="109">
      <c r="A109" s="209" t="inlineStr">
        <is>
          <t>SRC-108</t>
        </is>
      </c>
      <c r="B109" s="209" t="inlineStr">
        <is>
          <t>World of Darkness</t>
        </is>
      </c>
      <c r="C109" s="209" t="inlineStr">
        <is>
          <t>Tabletop RPG / Shared Setting</t>
        </is>
      </c>
      <c r="D109" s="209" t="inlineStr">
        <is>
          <t>United States</t>
        </is>
      </c>
      <c r="E109" s="209" t="inlineStr">
        <is>
          <t>Tier 2</t>
        </is>
      </c>
      <c r="F109" s="209" t="n">
        <v>174</v>
      </c>
      <c r="G109" s="209">
        <f>IF(O180&gt;=$X$12,"Foundational deep pass",IF(O180&gt;=$X$13,"Major deep pass",IF(O180&gt;=$X$14,"Targeted innovation pass",IF(O180&gt;=$X$15,"Sampling pass","Reference / defer"))))</f>
        <v/>
      </c>
      <c r="H109" s="209" t="n">
        <v>0</v>
      </c>
      <c r="I109" s="209" t="n">
        <v>3</v>
      </c>
      <c r="J109" s="209" t="n">
        <v>3</v>
      </c>
      <c r="K109" s="209" t="n">
        <v>30</v>
      </c>
      <c r="L109" s="209" t="inlineStr">
        <is>
          <t>Orientation only</t>
        </is>
      </c>
      <c r="M109" s="209" t="inlineStr">
        <is>
          <t>Orientation mapped</t>
        </is>
      </c>
      <c r="N109" s="209" t="inlineStr">
        <is>
          <t>Verify canonical terms and citations</t>
        </is>
      </c>
    </row>
    <row r="110">
      <c r="A110" s="209" t="inlineStr">
        <is>
          <t>SRC-109</t>
        </is>
      </c>
      <c r="B110" s="209" t="inlineStr">
        <is>
          <t>The Dark Eye</t>
        </is>
      </c>
      <c r="C110" s="209" t="inlineStr">
        <is>
          <t>Tabletop RPG</t>
        </is>
      </c>
      <c r="D110" s="209" t="inlineStr">
        <is>
          <t>Germany</t>
        </is>
      </c>
      <c r="E110" s="209" t="inlineStr">
        <is>
          <t>Tier 2</t>
        </is>
      </c>
      <c r="F110" s="209" t="n">
        <v>172</v>
      </c>
      <c r="G110" s="209">
        <f>IF(O178&gt;=$X$12,"Foundational deep pass",IF(O178&gt;=$X$13,"Major deep pass",IF(O178&gt;=$X$14,"Targeted innovation pass",IF(O178&gt;=$X$15,"Sampling pass","Reference / defer"))))</f>
        <v/>
      </c>
      <c r="H110" s="209" t="n">
        <v>0</v>
      </c>
      <c r="I110" s="209" t="n">
        <v>5</v>
      </c>
      <c r="J110" s="209" t="n">
        <v>2</v>
      </c>
      <c r="K110" s="209" t="n">
        <v>30</v>
      </c>
      <c r="L110" s="209" t="inlineStr">
        <is>
          <t>Orientation only</t>
        </is>
      </c>
      <c r="M110" s="209" t="inlineStr">
        <is>
          <t>Orientation mapped</t>
        </is>
      </c>
      <c r="N110" s="209" t="inlineStr">
        <is>
          <t>Verify canonical terms and citations</t>
        </is>
      </c>
    </row>
    <row r="111">
      <c r="A111" s="209" t="inlineStr">
        <is>
          <t>SRC-110</t>
        </is>
      </c>
      <c r="B111" s="209" t="inlineStr">
        <is>
          <t>Legend of the Five Rings</t>
        </is>
      </c>
      <c r="C111" s="209" t="inlineStr">
        <is>
          <t>Tabletop RPG / Card Game Setting</t>
        </is>
      </c>
      <c r="D111" s="209" t="inlineStr">
        <is>
          <t>United States / Japanese-inspired fantasy</t>
        </is>
      </c>
      <c r="E111" s="209" t="inlineStr">
        <is>
          <t>Tier 1</t>
        </is>
      </c>
      <c r="F111" s="209" t="n">
        <v>148</v>
      </c>
      <c r="G111" s="209">
        <f>IF(O154&gt;=$X$12,"Foundational deep pass",IF(O154&gt;=$X$13,"Major deep pass",IF(O154&gt;=$X$14,"Targeted innovation pass",IF(O154&gt;=$X$15,"Sampling pass","Reference / defer"))))</f>
        <v/>
      </c>
      <c r="H111" s="209" t="n">
        <v>0</v>
      </c>
      <c r="I111" s="209" t="n">
        <v>7</v>
      </c>
      <c r="J111" s="209" t="n">
        <v>4</v>
      </c>
      <c r="K111" s="209" t="n">
        <v>30</v>
      </c>
      <c r="L111" s="209" t="inlineStr">
        <is>
          <t>Orientation only</t>
        </is>
      </c>
      <c r="M111" s="209" t="inlineStr">
        <is>
          <t>Orientation mapped</t>
        </is>
      </c>
      <c r="N111" s="209" t="inlineStr">
        <is>
          <t>Verify canonical terms and citations</t>
        </is>
      </c>
    </row>
    <row r="112">
      <c r="A112" s="209" t="inlineStr">
        <is>
          <t>SRC-111</t>
        </is>
      </c>
      <c r="B112" s="209" t="inlineStr">
        <is>
          <t>13th Age</t>
        </is>
      </c>
      <c r="C112" s="209" t="inlineStr">
        <is>
          <t>Tabletop RPG</t>
        </is>
      </c>
      <c r="D112" s="209" t="inlineStr">
        <is>
          <t>United States</t>
        </is>
      </c>
      <c r="E112" s="209" t="inlineStr">
        <is>
          <t>Tier 2</t>
        </is>
      </c>
      <c r="F112" s="209" t="n">
        <v>160</v>
      </c>
      <c r="G112" s="209">
        <f>IF(O166&gt;=$X$12,"Foundational deep pass",IF(O166&gt;=$X$13,"Major deep pass",IF(O166&gt;=$X$14,"Targeted innovation pass",IF(O166&gt;=$X$15,"Sampling pass","Reference / defer"))))</f>
        <v/>
      </c>
      <c r="H112" s="209" t="n">
        <v>0</v>
      </c>
      <c r="I112" s="209" t="n">
        <v>4</v>
      </c>
      <c r="J112" s="209" t="n">
        <v>1</v>
      </c>
      <c r="K112" s="209" t="n">
        <v>30</v>
      </c>
      <c r="L112" s="209" t="inlineStr">
        <is>
          <t>Orientation only</t>
        </is>
      </c>
      <c r="M112" s="209" t="inlineStr">
        <is>
          <t>Orientation mapped</t>
        </is>
      </c>
      <c r="N112" s="209" t="inlineStr">
        <is>
          <t>Verify canonical terms and citations</t>
        </is>
      </c>
    </row>
    <row r="113">
      <c r="A113" s="209" t="inlineStr">
        <is>
          <t>SRC-112</t>
        </is>
      </c>
      <c r="B113" s="209" t="inlineStr">
        <is>
          <t>Dungeon World</t>
        </is>
      </c>
      <c r="C113" s="209" t="inlineStr">
        <is>
          <t>Tabletop RPG</t>
        </is>
      </c>
      <c r="D113" s="209" t="inlineStr">
        <is>
          <t>United States</t>
        </is>
      </c>
      <c r="E113" s="209" t="inlineStr">
        <is>
          <t>Tier 2</t>
        </is>
      </c>
      <c r="F113" s="209" t="n">
        <v>163</v>
      </c>
      <c r="G113" s="209">
        <f>IF(O169&gt;=$X$12,"Foundational deep pass",IF(O169&gt;=$X$13,"Major deep pass",IF(O169&gt;=$X$14,"Targeted innovation pass",IF(O169&gt;=$X$15,"Sampling pass","Reference / defer"))))</f>
        <v/>
      </c>
      <c r="H113" s="209" t="n">
        <v>0</v>
      </c>
      <c r="I113" s="209" t="n">
        <v>1</v>
      </c>
      <c r="J113" s="209" t="n">
        <v>1</v>
      </c>
      <c r="K113" s="209" t="n">
        <v>30</v>
      </c>
      <c r="L113" s="209" t="inlineStr">
        <is>
          <t>Orientation only</t>
        </is>
      </c>
      <c r="M113" s="209" t="inlineStr">
        <is>
          <t>Orientation mapped</t>
        </is>
      </c>
      <c r="N113" s="209" t="inlineStr">
        <is>
          <t>Verify canonical terms and citations</t>
        </is>
      </c>
    </row>
    <row r="114">
      <c r="A114" s="209" t="inlineStr">
        <is>
          <t>SRC-113</t>
        </is>
      </c>
      <c r="B114" s="209" t="inlineStr">
        <is>
          <t>Blades in the Dark</t>
        </is>
      </c>
      <c r="C114" s="209" t="inlineStr">
        <is>
          <t>Tabletop RPG</t>
        </is>
      </c>
      <c r="D114" s="209" t="inlineStr">
        <is>
          <t>United States</t>
        </is>
      </c>
      <c r="E114" s="209" t="inlineStr">
        <is>
          <t>Tier 2</t>
        </is>
      </c>
      <c r="F114" s="209" t="n">
        <v>161</v>
      </c>
      <c r="G114" s="209">
        <f>IF(O167&gt;=$X$12,"Foundational deep pass",IF(O167&gt;=$X$13,"Major deep pass",IF(O167&gt;=$X$14,"Targeted innovation pass",IF(O167&gt;=$X$15,"Sampling pass","Reference / defer"))))</f>
        <v/>
      </c>
      <c r="H114" s="209" t="n">
        <v>0</v>
      </c>
      <c r="I114" s="209" t="n">
        <v>5</v>
      </c>
      <c r="J114" s="209" t="n">
        <v>3</v>
      </c>
      <c r="K114" s="209" t="n">
        <v>30</v>
      </c>
      <c r="L114" s="209" t="inlineStr">
        <is>
          <t>Orientation only</t>
        </is>
      </c>
      <c r="M114" s="209" t="inlineStr">
        <is>
          <t>Orientation mapped</t>
        </is>
      </c>
      <c r="N114" s="209" t="inlineStr">
        <is>
          <t>Verify canonical terms and citations</t>
        </is>
      </c>
    </row>
    <row r="115">
      <c r="A115" s="209" t="inlineStr">
        <is>
          <t>SRC-114</t>
        </is>
      </c>
      <c r="B115" s="209" t="inlineStr">
        <is>
          <t>Burning Wheel</t>
        </is>
      </c>
      <c r="C115" s="209" t="inlineStr">
        <is>
          <t>Tabletop RPG</t>
        </is>
      </c>
      <c r="D115" s="209" t="inlineStr">
        <is>
          <t>United States</t>
        </is>
      </c>
      <c r="E115" s="209" t="inlineStr">
        <is>
          <t>Tier 2</t>
        </is>
      </c>
      <c r="F115" s="209" t="n">
        <v>162</v>
      </c>
      <c r="G115" s="209">
        <f>IF(O168&gt;=$X$12,"Foundational deep pass",IF(O168&gt;=$X$13,"Major deep pass",IF(O168&gt;=$X$14,"Targeted innovation pass",IF(O168&gt;=$X$15,"Sampling pass","Reference / defer"))))</f>
        <v/>
      </c>
      <c r="H115" s="209" t="n">
        <v>0</v>
      </c>
      <c r="I115" s="209" t="n">
        <v>5</v>
      </c>
      <c r="J115" s="209" t="n">
        <v>1</v>
      </c>
      <c r="K115" s="209" t="n">
        <v>30</v>
      </c>
      <c r="L115" s="209" t="inlineStr">
        <is>
          <t>Orientation only</t>
        </is>
      </c>
      <c r="M115" s="209" t="inlineStr">
        <is>
          <t>Orientation mapped</t>
        </is>
      </c>
      <c r="N115" s="209" t="inlineStr">
        <is>
          <t>Verify canonical terms and citations</t>
        </is>
      </c>
    </row>
    <row r="116">
      <c r="A116" s="209" t="inlineStr">
        <is>
          <t>SRC-115</t>
        </is>
      </c>
      <c r="B116" s="209" t="inlineStr">
        <is>
          <t>Symbaroum</t>
        </is>
      </c>
      <c r="C116" s="209" t="inlineStr">
        <is>
          <t>Tabletop RPG</t>
        </is>
      </c>
      <c r="D116" s="209" t="inlineStr">
        <is>
          <t>Sweden</t>
        </is>
      </c>
      <c r="E116" s="209" t="inlineStr">
        <is>
          <t>Tier 2</t>
        </is>
      </c>
      <c r="F116" s="209" t="n">
        <v>170</v>
      </c>
      <c r="G116" s="209">
        <f>IF(O176&gt;=$X$12,"Foundational deep pass",IF(O176&gt;=$X$13,"Major deep pass",IF(O176&gt;=$X$14,"Targeted innovation pass",IF(O176&gt;=$X$15,"Sampling pass","Reference / defer"))))</f>
        <v/>
      </c>
      <c r="H116" s="209" t="n">
        <v>0</v>
      </c>
      <c r="I116" s="209" t="n">
        <v>6</v>
      </c>
      <c r="J116" s="209" t="n">
        <v>5</v>
      </c>
      <c r="K116" s="209" t="n">
        <v>30</v>
      </c>
      <c r="L116" s="209" t="inlineStr">
        <is>
          <t>Orientation only</t>
        </is>
      </c>
      <c r="M116" s="209" t="inlineStr">
        <is>
          <t>Orientation mapped</t>
        </is>
      </c>
      <c r="N116" s="209" t="inlineStr">
        <is>
          <t>Verify canonical terms and citations</t>
        </is>
      </c>
    </row>
    <row r="117">
      <c r="A117" s="209" t="inlineStr">
        <is>
          <t>SRC-116</t>
        </is>
      </c>
      <c r="B117" s="209" t="inlineStr">
        <is>
          <t>Forbidden Lands</t>
        </is>
      </c>
      <c r="C117" s="209" t="inlineStr">
        <is>
          <t>Tabletop RPG</t>
        </is>
      </c>
      <c r="D117" s="209" t="inlineStr">
        <is>
          <t>Sweden</t>
        </is>
      </c>
      <c r="E117" s="209" t="inlineStr">
        <is>
          <t>Tier 2</t>
        </is>
      </c>
      <c r="F117" s="209" t="n">
        <v>166</v>
      </c>
      <c r="G117" s="209">
        <f>IF(O172&gt;=$X$12,"Foundational deep pass",IF(O172&gt;=$X$13,"Major deep pass",IF(O172&gt;=$X$14,"Targeted innovation pass",IF(O172&gt;=$X$15,"Sampling pass","Reference / defer"))))</f>
        <v/>
      </c>
      <c r="H117" s="209" t="n">
        <v>0</v>
      </c>
      <c r="I117" s="209" t="n">
        <v>5</v>
      </c>
      <c r="J117" s="209" t="n">
        <v>1</v>
      </c>
      <c r="K117" s="209" t="n">
        <v>30</v>
      </c>
      <c r="L117" s="209" t="inlineStr">
        <is>
          <t>Orientation only</t>
        </is>
      </c>
      <c r="M117" s="209" t="inlineStr">
        <is>
          <t>Orientation mapped</t>
        </is>
      </c>
      <c r="N117" s="209" t="inlineStr">
        <is>
          <t>Verify canonical terms and citations</t>
        </is>
      </c>
    </row>
    <row r="118">
      <c r="A118" s="209" t="inlineStr">
        <is>
          <t>SRC-117</t>
        </is>
      </c>
      <c r="B118" s="209" t="inlineStr">
        <is>
          <t>Fabula Ultima</t>
        </is>
      </c>
      <c r="C118" s="209" t="inlineStr">
        <is>
          <t>Tabletop RPG</t>
        </is>
      </c>
      <c r="D118" s="209" t="inlineStr">
        <is>
          <t>Italy / JRPG-inspired</t>
        </is>
      </c>
      <c r="E118" s="209" t="inlineStr">
        <is>
          <t>Tier 2</t>
        </is>
      </c>
      <c r="F118" s="209" t="n">
        <v>165</v>
      </c>
      <c r="G118" s="209">
        <f>IF(O171&gt;=$X$12,"Foundational deep pass",IF(O171&gt;=$X$13,"Major deep pass",IF(O171&gt;=$X$14,"Targeted innovation pass",IF(O171&gt;=$X$15,"Sampling pass","Reference / defer"))))</f>
        <v/>
      </c>
      <c r="H118" s="209" t="n">
        <v>0</v>
      </c>
      <c r="I118" s="209" t="n">
        <v>5</v>
      </c>
      <c r="J118" s="209" t="n">
        <v>1</v>
      </c>
      <c r="K118" s="209" t="n">
        <v>30</v>
      </c>
      <c r="L118" s="209" t="inlineStr">
        <is>
          <t>Orientation only</t>
        </is>
      </c>
      <c r="M118" s="209" t="inlineStr">
        <is>
          <t>Orientation mapped</t>
        </is>
      </c>
      <c r="N118" s="209" t="inlineStr">
        <is>
          <t>Verify canonical terms and citations</t>
        </is>
      </c>
    </row>
    <row r="119">
      <c r="A119" s="209" t="inlineStr">
        <is>
          <t>SRC-118</t>
        </is>
      </c>
      <c r="B119" s="209" t="inlineStr">
        <is>
          <t>Magic: The Gathering</t>
        </is>
      </c>
      <c r="C119" s="209" t="inlineStr">
        <is>
          <t>Trading Card Game / Shared Setting</t>
        </is>
      </c>
      <c r="D119" s="209" t="inlineStr">
        <is>
          <t>United States</t>
        </is>
      </c>
      <c r="E119" s="209" t="inlineStr">
        <is>
          <t>Tier 1</t>
        </is>
      </c>
      <c r="F119" s="209" t="n">
        <v>149</v>
      </c>
      <c r="G119" s="209">
        <f>IF(O155&gt;=$X$12,"Foundational deep pass",IF(O155&gt;=$X$13,"Major deep pass",IF(O155&gt;=$X$14,"Targeted innovation pass",IF(O155&gt;=$X$15,"Sampling pass","Reference / defer"))))</f>
        <v/>
      </c>
      <c r="H119" s="209" t="n">
        <v>0</v>
      </c>
      <c r="I119" s="209" t="n">
        <v>5</v>
      </c>
      <c r="J119" s="209" t="n">
        <v>1</v>
      </c>
      <c r="K119" s="209" t="n">
        <v>30</v>
      </c>
      <c r="L119" s="209" t="inlineStr">
        <is>
          <t>Orientation only</t>
        </is>
      </c>
      <c r="M119" s="209" t="inlineStr">
        <is>
          <t>Orientation mapped</t>
        </is>
      </c>
      <c r="N119" s="209" t="inlineStr">
        <is>
          <t>Verify canonical terms and citations</t>
        </is>
      </c>
    </row>
    <row r="120">
      <c r="A120" s="209" t="inlineStr">
        <is>
          <t>SRC-119</t>
        </is>
      </c>
      <c r="B120" s="209" t="inlineStr">
        <is>
          <t>Gloomhaven</t>
        </is>
      </c>
      <c r="C120" s="209" t="inlineStr">
        <is>
          <t>Board Game / Tactical RPG</t>
        </is>
      </c>
      <c r="D120" s="209" t="inlineStr">
        <is>
          <t>United States</t>
        </is>
      </c>
      <c r="E120" s="209" t="inlineStr">
        <is>
          <t>Tier 1</t>
        </is>
      </c>
      <c r="F120" s="209" t="n">
        <v>200</v>
      </c>
      <c r="G120" s="209">
        <f>IF(O206&gt;=$X$12,"Foundational deep pass",IF(O206&gt;=$X$13,"Major deep pass",IF(O206&gt;=$X$14,"Targeted innovation pass",IF(O206&gt;=$X$15,"Sampling pass","Reference / defer"))))</f>
        <v/>
      </c>
      <c r="H120" s="209" t="n">
        <v>0</v>
      </c>
      <c r="I120" s="209" t="n">
        <v>3</v>
      </c>
      <c r="J120" s="209" t="n">
        <v>2</v>
      </c>
      <c r="K120" s="209" t="n">
        <v>30</v>
      </c>
      <c r="L120" s="209" t="inlineStr">
        <is>
          <t>Orientation only</t>
        </is>
      </c>
      <c r="M120" s="209" t="inlineStr">
        <is>
          <t>Orientation mapped</t>
        </is>
      </c>
      <c r="N120" s="209" t="inlineStr">
        <is>
          <t>Verify canonical terms and citations</t>
        </is>
      </c>
    </row>
    <row r="121">
      <c r="A121" s="209" t="inlineStr">
        <is>
          <t>SRC-120</t>
        </is>
      </c>
      <c r="B121" s="209" t="inlineStr">
        <is>
          <t>Descent: Journeys in the Dark</t>
        </is>
      </c>
      <c r="C121" s="209" t="inlineStr">
        <is>
          <t>Board Game / Dungeon Crawl</t>
        </is>
      </c>
      <c r="D121" s="209" t="inlineStr">
        <is>
          <t>United States</t>
        </is>
      </c>
      <c r="E121" s="209" t="inlineStr">
        <is>
          <t>Tier 2</t>
        </is>
      </c>
      <c r="F121" s="209" t="n">
        <v>243</v>
      </c>
      <c r="G121" s="209">
        <f>IF(O249&gt;=$X$12,"Foundational deep pass",IF(O249&gt;=$X$13,"Major deep pass",IF(O249&gt;=$X$14,"Targeted innovation pass",IF(O249&gt;=$X$15,"Sampling pass","Reference / defer"))))</f>
        <v/>
      </c>
      <c r="H121" s="209" t="n">
        <v>0</v>
      </c>
      <c r="I121" s="209" t="n">
        <v>4</v>
      </c>
      <c r="J121" s="209" t="n">
        <v>2</v>
      </c>
      <c r="K121" s="209" t="n">
        <v>30</v>
      </c>
      <c r="L121" s="209" t="inlineStr">
        <is>
          <t>Orientation only</t>
        </is>
      </c>
      <c r="M121" s="209" t="inlineStr">
        <is>
          <t>Orientation mapped</t>
        </is>
      </c>
      <c r="N121" s="209" t="inlineStr">
        <is>
          <t>Verify canonical terms and citations</t>
        </is>
      </c>
    </row>
    <row r="122">
      <c r="A122" s="209" t="inlineStr">
        <is>
          <t>SRC-121</t>
        </is>
      </c>
      <c r="B122" s="209" t="inlineStr">
        <is>
          <t>HeroQuest</t>
        </is>
      </c>
      <c r="C122" s="209" t="inlineStr">
        <is>
          <t>Board Game / Dungeon Crawl</t>
        </is>
      </c>
      <c r="D122" s="209" t="inlineStr">
        <is>
          <t>Britain / United States</t>
        </is>
      </c>
      <c r="E122" s="209" t="inlineStr">
        <is>
          <t>Tier 2</t>
        </is>
      </c>
      <c r="F122" s="209" t="n">
        <v>251</v>
      </c>
      <c r="G122" s="209">
        <f>IF(O257&gt;=$X$12,"Foundational deep pass",IF(O257&gt;=$X$13,"Major deep pass",IF(O257&gt;=$X$14,"Targeted innovation pass",IF(O257&gt;=$X$15,"Sampling pass","Reference / defer"))))</f>
        <v/>
      </c>
      <c r="H122" s="209" t="n">
        <v>0</v>
      </c>
      <c r="I122" s="209" t="n">
        <v>6</v>
      </c>
      <c r="J122" s="209" t="n">
        <v>3</v>
      </c>
      <c r="K122" s="209" t="n">
        <v>30</v>
      </c>
      <c r="L122" s="209" t="inlineStr">
        <is>
          <t>Orientation only</t>
        </is>
      </c>
      <c r="M122" s="209" t="inlineStr">
        <is>
          <t>Orientation mapped</t>
        </is>
      </c>
      <c r="N122" s="209" t="inlineStr">
        <is>
          <t>Verify canonical terms and citations</t>
        </is>
      </c>
    </row>
    <row r="123">
      <c r="A123" s="209" t="inlineStr">
        <is>
          <t>SRC-122</t>
        </is>
      </c>
      <c r="B123" s="209" t="inlineStr">
        <is>
          <t>Talisman</t>
        </is>
      </c>
      <c r="C123" s="209" t="inlineStr">
        <is>
          <t>Board Game</t>
        </is>
      </c>
      <c r="D123" s="209" t="inlineStr">
        <is>
          <t>Britain</t>
        </is>
      </c>
      <c r="E123" s="209" t="inlineStr">
        <is>
          <t>Tier 2</t>
        </is>
      </c>
      <c r="F123" s="209" t="n">
        <v>267</v>
      </c>
      <c r="G123" s="209">
        <f>IF(O273&gt;=$X$12,"Foundational deep pass",IF(O273&gt;=$X$13,"Major deep pass",IF(O273&gt;=$X$14,"Targeted innovation pass",IF(O273&gt;=$X$15,"Sampling pass","Reference / defer"))))</f>
        <v/>
      </c>
      <c r="H123" s="209" t="n">
        <v>0</v>
      </c>
      <c r="I123" s="209" t="n">
        <v>4</v>
      </c>
      <c r="J123" s="209" t="n">
        <v>2</v>
      </c>
      <c r="K123" s="209" t="n">
        <v>30</v>
      </c>
      <c r="L123" s="209" t="inlineStr">
        <is>
          <t>Orientation only</t>
        </is>
      </c>
      <c r="M123" s="209" t="inlineStr">
        <is>
          <t>Orientation mapped</t>
        </is>
      </c>
      <c r="N123" s="209" t="inlineStr">
        <is>
          <t>Verify canonical terms and citations</t>
        </is>
      </c>
    </row>
    <row r="124">
      <c r="A124" s="209" t="inlineStr">
        <is>
          <t>SRC-123</t>
        </is>
      </c>
      <c r="B124" s="209" t="inlineStr">
        <is>
          <t>Mage Knight</t>
        </is>
      </c>
      <c r="C124" s="209" t="inlineStr">
        <is>
          <t>Board Game</t>
        </is>
      </c>
      <c r="D124" s="209" t="inlineStr">
        <is>
          <t>Czech Republic / United States</t>
        </is>
      </c>
      <c r="E124" s="209" t="inlineStr">
        <is>
          <t>Tier 2</t>
        </is>
      </c>
      <c r="F124" s="209" t="n">
        <v>256</v>
      </c>
      <c r="G124" s="209">
        <f>IF(O262&gt;=$X$12,"Foundational deep pass",IF(O262&gt;=$X$13,"Major deep pass",IF(O262&gt;=$X$14,"Targeted innovation pass",IF(O262&gt;=$X$15,"Sampling pass","Reference / defer"))))</f>
        <v/>
      </c>
      <c r="H124" s="209" t="n">
        <v>0</v>
      </c>
      <c r="I124" s="209" t="n">
        <v>4</v>
      </c>
      <c r="J124" s="209" t="n">
        <v>3</v>
      </c>
      <c r="K124" s="209" t="n">
        <v>30</v>
      </c>
      <c r="L124" s="209" t="inlineStr">
        <is>
          <t>Orientation only</t>
        </is>
      </c>
      <c r="M124" s="209" t="inlineStr">
        <is>
          <t>Orientation mapped</t>
        </is>
      </c>
      <c r="N124" s="209" t="inlineStr">
        <is>
          <t>Verify canonical terms and citations</t>
        </is>
      </c>
    </row>
    <row r="125">
      <c r="A125" s="209" t="inlineStr">
        <is>
          <t>SRC-124</t>
        </is>
      </c>
      <c r="B125" s="209" t="inlineStr">
        <is>
          <t>Spirit Island</t>
        </is>
      </c>
      <c r="C125" s="209" t="inlineStr">
        <is>
          <t>Board Game</t>
        </is>
      </c>
      <c r="D125" s="209" t="inlineStr">
        <is>
          <t>United States</t>
        </is>
      </c>
      <c r="E125" s="209" t="inlineStr">
        <is>
          <t>Tier 1</t>
        </is>
      </c>
      <c r="F125" s="209" t="n">
        <v>209</v>
      </c>
      <c r="G125" s="209">
        <f>IF(O215&gt;=$X$12,"Foundational deep pass",IF(O215&gt;=$X$13,"Major deep pass",IF(O215&gt;=$X$14,"Targeted innovation pass",IF(O215&gt;=$X$15,"Sampling pass","Reference / defer"))))</f>
        <v/>
      </c>
      <c r="H125" s="209" t="n">
        <v>0</v>
      </c>
      <c r="I125" s="209" t="n">
        <v>4</v>
      </c>
      <c r="J125" s="209" t="n">
        <v>2</v>
      </c>
      <c r="K125" s="209" t="n">
        <v>30</v>
      </c>
      <c r="L125" s="209" t="inlineStr">
        <is>
          <t>Orientation only</t>
        </is>
      </c>
      <c r="M125" s="209" t="inlineStr">
        <is>
          <t>Orientation mapped</t>
        </is>
      </c>
      <c r="N125" s="209" t="inlineStr">
        <is>
          <t>Verify canonical terms and citations</t>
        </is>
      </c>
    </row>
    <row r="126">
      <c r="A126" s="209" t="inlineStr">
        <is>
          <t>SRC-125</t>
        </is>
      </c>
      <c r="B126" s="209" t="inlineStr">
        <is>
          <t>Small World</t>
        </is>
      </c>
      <c r="C126" s="209" t="inlineStr">
        <is>
          <t>Board Game</t>
        </is>
      </c>
      <c r="D126" s="209" t="inlineStr">
        <is>
          <t>Belgium / France</t>
        </is>
      </c>
      <c r="E126" s="209" t="inlineStr">
        <is>
          <t>Tier 2</t>
        </is>
      </c>
      <c r="F126" s="209" t="n">
        <v>265</v>
      </c>
      <c r="G126" s="209">
        <f>IF(O271&gt;=$X$12,"Foundational deep pass",IF(O271&gt;=$X$13,"Major deep pass",IF(O271&gt;=$X$14,"Targeted innovation pass",IF(O271&gt;=$X$15,"Sampling pass","Reference / defer"))))</f>
        <v/>
      </c>
      <c r="H126" s="209" t="n">
        <v>0</v>
      </c>
      <c r="I126" s="209" t="n">
        <v>3</v>
      </c>
      <c r="J126" s="209" t="n">
        <v>2</v>
      </c>
      <c r="K126" s="209" t="n">
        <v>30</v>
      </c>
      <c r="L126" s="209" t="inlineStr">
        <is>
          <t>Orientation only</t>
        </is>
      </c>
      <c r="M126" s="209" t="inlineStr">
        <is>
          <t>Orientation mapped</t>
        </is>
      </c>
      <c r="N126" s="209" t="inlineStr">
        <is>
          <t>Verify canonical terms and citations</t>
        </is>
      </c>
    </row>
    <row r="127">
      <c r="A127" s="209" t="inlineStr">
        <is>
          <t>SRC-126</t>
        </is>
      </c>
      <c r="B127" s="209" t="inlineStr">
        <is>
          <t>Root</t>
        </is>
      </c>
      <c r="C127" s="209" t="inlineStr">
        <is>
          <t>Board Game</t>
        </is>
      </c>
      <c r="D127" s="209" t="inlineStr">
        <is>
          <t>United States</t>
        </is>
      </c>
      <c r="E127" s="209" t="inlineStr">
        <is>
          <t>Tier 3</t>
        </is>
      </c>
      <c r="F127" s="209" t="n">
        <v>279</v>
      </c>
      <c r="G127" s="209">
        <f>IF(O285&gt;=$X$12,"Foundational deep pass",IF(O285&gt;=$X$13,"Major deep pass",IF(O285&gt;=$X$14,"Targeted innovation pass",IF(O285&gt;=$X$15,"Sampling pass","Reference / defer"))))</f>
        <v/>
      </c>
      <c r="H127" s="209" t="n">
        <v>0</v>
      </c>
      <c r="I127" s="209" t="n">
        <v>1</v>
      </c>
      <c r="J127" s="209" t="n">
        <v>1</v>
      </c>
      <c r="K127" s="209" t="n">
        <v>30</v>
      </c>
      <c r="L127" s="209" t="inlineStr">
        <is>
          <t>Orientation only</t>
        </is>
      </c>
      <c r="M127" s="209" t="inlineStr">
        <is>
          <t>Orientation mapped</t>
        </is>
      </c>
      <c r="N127" s="209" t="inlineStr">
        <is>
          <t>Verify canonical terms and citations</t>
        </is>
      </c>
    </row>
    <row r="128">
      <c r="A128" s="209" t="inlineStr">
        <is>
          <t>SRC-127</t>
        </is>
      </c>
      <c r="B128" s="209" t="inlineStr">
        <is>
          <t>Tactics Ogre / Ogre Battle</t>
        </is>
      </c>
      <c r="C128" s="209" t="inlineStr">
        <is>
          <t>Video Game / Tactical RPG</t>
        </is>
      </c>
      <c r="D128" s="209" t="inlineStr">
        <is>
          <t>Japan</t>
        </is>
      </c>
      <c r="E128" s="209" t="inlineStr">
        <is>
          <t>Tier 1</t>
        </is>
      </c>
      <c r="F128" s="209" t="n">
        <v>171</v>
      </c>
      <c r="G128" s="209">
        <f>IF(O177&gt;=$X$12,"Foundational deep pass",IF(O177&gt;=$X$13,"Major deep pass",IF(O177&gt;=$X$14,"Targeted innovation pass",IF(O177&gt;=$X$15,"Sampling pass","Reference / defer"))))</f>
        <v/>
      </c>
      <c r="H128" s="209" t="n">
        <v>0</v>
      </c>
      <c r="I128" s="209" t="n">
        <v>5</v>
      </c>
      <c r="J128" s="209" t="n">
        <v>3</v>
      </c>
      <c r="K128" s="209" t="n">
        <v>30</v>
      </c>
      <c r="L128" s="209" t="inlineStr">
        <is>
          <t>Orientation only</t>
        </is>
      </c>
      <c r="M128" s="209" t="inlineStr">
        <is>
          <t>Orientation mapped</t>
        </is>
      </c>
      <c r="N128" s="209" t="inlineStr">
        <is>
          <t>Verify canonical terms and citations</t>
        </is>
      </c>
    </row>
    <row r="129">
      <c r="A129" s="209" t="inlineStr">
        <is>
          <t>SRC-128</t>
        </is>
      </c>
      <c r="B129" s="209" t="inlineStr">
        <is>
          <t>Tactics Ogre: Reborn</t>
        </is>
      </c>
      <c r="C129" s="209" t="inlineStr">
        <is>
          <t>Video Game / Tactical RPG</t>
        </is>
      </c>
      <c r="D129" s="209" t="inlineStr">
        <is>
          <t>Japan</t>
        </is>
      </c>
      <c r="E129" s="209" t="inlineStr">
        <is>
          <t>Tier 1</t>
        </is>
      </c>
      <c r="F129" s="209" t="n">
        <v>159</v>
      </c>
      <c r="G129" s="209">
        <f>IF(O165&gt;=$X$12,"Foundational deep pass",IF(O165&gt;=$X$13,"Major deep pass",IF(O165&gt;=$X$14,"Targeted innovation pass",IF(O165&gt;=$X$15,"Sampling pass","Reference / defer"))))</f>
        <v/>
      </c>
      <c r="H129" s="209" t="n">
        <v>45</v>
      </c>
      <c r="I129" s="209" t="n">
        <v>5</v>
      </c>
      <c r="J129" s="209" t="n">
        <v>2</v>
      </c>
      <c r="K129" s="209" t="n">
        <v>30</v>
      </c>
      <c r="L129" s="209" t="inlineStr">
        <is>
          <t>Canonical pass target reached</t>
        </is>
      </c>
      <c r="M129" s="209" t="inlineStr">
        <is>
          <t>Orientation mapped</t>
        </is>
      </c>
      <c r="N129" s="209" t="inlineStr">
        <is>
          <t>Extend or audit canonical source pass</t>
        </is>
      </c>
    </row>
    <row r="130">
      <c r="A130" s="209" t="inlineStr">
        <is>
          <t>SRC-129</t>
        </is>
      </c>
      <c r="B130" s="209" t="inlineStr">
        <is>
          <t>Final Fantasy</t>
        </is>
      </c>
      <c r="C130" s="209" t="inlineStr">
        <is>
          <t>Video Game / JRPG Franchise</t>
        </is>
      </c>
      <c r="D130" s="209" t="inlineStr">
        <is>
          <t>Japan</t>
        </is>
      </c>
      <c r="E130" s="209" t="inlineStr">
        <is>
          <t>Tier 1</t>
        </is>
      </c>
      <c r="F130" s="209" t="n">
        <v>140</v>
      </c>
      <c r="G130" s="209">
        <f>IF(O146&gt;=$X$12,"Foundational deep pass",IF(O146&gt;=$X$13,"Major deep pass",IF(O146&gt;=$X$14,"Targeted innovation pass",IF(O146&gt;=$X$15,"Sampling pass","Reference / defer"))))</f>
        <v/>
      </c>
      <c r="H130" s="209" t="n">
        <v>29</v>
      </c>
      <c r="I130" s="209" t="n">
        <v>5</v>
      </c>
      <c r="J130" s="209" t="n">
        <v>2</v>
      </c>
      <c r="K130" s="209" t="n">
        <v>30</v>
      </c>
      <c r="L130" s="209" t="inlineStr">
        <is>
          <t>Canonical mapping in progress</t>
        </is>
      </c>
      <c r="M130" s="209" t="inlineStr">
        <is>
          <t>Orientation mapped</t>
        </is>
      </c>
      <c r="N130" s="209" t="inlineStr">
        <is>
          <t>Extend or audit canonical source pass</t>
        </is>
      </c>
    </row>
    <row r="131">
      <c r="A131" s="209" t="inlineStr">
        <is>
          <t>SRC-130</t>
        </is>
      </c>
      <c r="B131" s="209" t="inlineStr">
        <is>
          <t>Final Fantasy Tactics</t>
        </is>
      </c>
      <c r="C131" s="209" t="inlineStr">
        <is>
          <t>Video Game / Tactical RPG</t>
        </is>
      </c>
      <c r="D131" s="209" t="inlineStr">
        <is>
          <t>Japan</t>
        </is>
      </c>
      <c r="E131" s="209" t="inlineStr">
        <is>
          <t>Tier 1</t>
        </is>
      </c>
      <c r="F131" s="209" t="n">
        <v>198</v>
      </c>
      <c r="G131" s="209">
        <f>IF(O204&gt;=$X$12,"Foundational deep pass",IF(O204&gt;=$X$13,"Major deep pass",IF(O204&gt;=$X$14,"Targeted innovation pass",IF(O204&gt;=$X$15,"Sampling pass","Reference / defer"))))</f>
        <v/>
      </c>
      <c r="H131" s="209" t="n">
        <v>0</v>
      </c>
      <c r="I131" s="209" t="n">
        <v>5</v>
      </c>
      <c r="J131" s="209" t="n">
        <v>4</v>
      </c>
      <c r="K131" s="209" t="n">
        <v>30</v>
      </c>
      <c r="L131" s="209" t="inlineStr">
        <is>
          <t>Orientation only</t>
        </is>
      </c>
      <c r="M131" s="209" t="inlineStr">
        <is>
          <t>Orientation mapped</t>
        </is>
      </c>
      <c r="N131" s="209" t="inlineStr">
        <is>
          <t>Verify canonical terms and citations</t>
        </is>
      </c>
    </row>
    <row r="132">
      <c r="A132" s="209" t="inlineStr">
        <is>
          <t>SRC-131</t>
        </is>
      </c>
      <c r="B132" s="209" t="inlineStr">
        <is>
          <t>Final Fantasy XIV</t>
        </is>
      </c>
      <c r="C132" s="209" t="inlineStr">
        <is>
          <t>Video Game / MMORPG</t>
        </is>
      </c>
      <c r="D132" s="209" t="inlineStr">
        <is>
          <t>Japan</t>
        </is>
      </c>
      <c r="E132" s="209" t="inlineStr">
        <is>
          <t>Tier 1</t>
        </is>
      </c>
      <c r="F132" s="209" t="n">
        <v>274</v>
      </c>
      <c r="G132" s="209">
        <f>IF(O280&gt;=$X$12,"Foundational deep pass",IF(O280&gt;=$X$13,"Major deep pass",IF(O280&gt;=$X$14,"Targeted innovation pass",IF(O280&gt;=$X$15,"Sampling pass","Reference / defer"))))</f>
        <v/>
      </c>
      <c r="H132" s="209" t="n">
        <v>16</v>
      </c>
      <c r="I132" s="209" t="n">
        <v>4</v>
      </c>
      <c r="J132" s="209" t="n">
        <v>3</v>
      </c>
      <c r="K132" s="209" t="n">
        <v>30</v>
      </c>
      <c r="L132" s="209" t="inlineStr">
        <is>
          <t>Canonical mapping in progress</t>
        </is>
      </c>
      <c r="M132" s="209" t="inlineStr">
        <is>
          <t>Orientation mapped</t>
        </is>
      </c>
      <c r="N132" s="209" t="inlineStr">
        <is>
          <t>Extend or audit canonical source pass</t>
        </is>
      </c>
    </row>
    <row r="133">
      <c r="A133" s="209" t="inlineStr">
        <is>
          <t>SRC-132</t>
        </is>
      </c>
      <c r="B133" s="209" t="inlineStr">
        <is>
          <t>Dragon Quest</t>
        </is>
      </c>
      <c r="C133" s="209" t="inlineStr">
        <is>
          <t>Video Game / JRPG Franchise</t>
        </is>
      </c>
      <c r="D133" s="209" t="inlineStr">
        <is>
          <t>Japan</t>
        </is>
      </c>
      <c r="E133" s="209" t="inlineStr">
        <is>
          <t>Tier 1</t>
        </is>
      </c>
      <c r="F133" s="209" t="n">
        <v>195</v>
      </c>
      <c r="G133" s="209">
        <f>IF(O201&gt;=$X$12,"Foundational deep pass",IF(O201&gt;=$X$13,"Major deep pass",IF(O201&gt;=$X$14,"Targeted innovation pass",IF(O201&gt;=$X$15,"Sampling pass","Reference / defer"))))</f>
        <v/>
      </c>
      <c r="H133" s="209" t="n">
        <v>0</v>
      </c>
      <c r="I133" s="209" t="n">
        <v>7</v>
      </c>
      <c r="J133" s="209" t="n">
        <v>6</v>
      </c>
      <c r="K133" s="209" t="n">
        <v>30</v>
      </c>
      <c r="L133" s="209" t="inlineStr">
        <is>
          <t>Orientation only</t>
        </is>
      </c>
      <c r="M133" s="209" t="inlineStr">
        <is>
          <t>Orientation mapped</t>
        </is>
      </c>
      <c r="N133" s="209" t="inlineStr">
        <is>
          <t>Verify canonical terms and citations</t>
        </is>
      </c>
    </row>
    <row r="134">
      <c r="A134" s="209" t="inlineStr">
        <is>
          <t>SRC-133</t>
        </is>
      </c>
      <c r="B134" s="209" t="inlineStr">
        <is>
          <t>Fire Emblem</t>
        </is>
      </c>
      <c r="C134" s="209" t="inlineStr">
        <is>
          <t>Video Game / Tactical RPG Franchise</t>
        </is>
      </c>
      <c r="D134" s="209" t="inlineStr">
        <is>
          <t>Japan</t>
        </is>
      </c>
      <c r="E134" s="209" t="inlineStr">
        <is>
          <t>Tier 1</t>
        </is>
      </c>
      <c r="F134" s="209" t="n">
        <v>199</v>
      </c>
      <c r="G134" s="209">
        <f>IF(O205&gt;=$X$12,"Foundational deep pass",IF(O205&gt;=$X$13,"Major deep pass",IF(O205&gt;=$X$14,"Targeted innovation pass",IF(O205&gt;=$X$15,"Sampling pass","Reference / defer"))))</f>
        <v/>
      </c>
      <c r="H134" s="209" t="n">
        <v>0</v>
      </c>
      <c r="I134" s="209" t="n">
        <v>6</v>
      </c>
      <c r="J134" s="209" t="n">
        <v>4</v>
      </c>
      <c r="K134" s="209" t="n">
        <v>30</v>
      </c>
      <c r="L134" s="209" t="inlineStr">
        <is>
          <t>Orientation only</t>
        </is>
      </c>
      <c r="M134" s="209" t="inlineStr">
        <is>
          <t>Orientation mapped</t>
        </is>
      </c>
      <c r="N134" s="209" t="inlineStr">
        <is>
          <t>Verify canonical terms and citations</t>
        </is>
      </c>
    </row>
    <row r="135">
      <c r="A135" s="209" t="inlineStr">
        <is>
          <t>SRC-134</t>
        </is>
      </c>
      <c r="B135" s="209" t="inlineStr">
        <is>
          <t>The Elder Scrolls</t>
        </is>
      </c>
      <c r="C135" s="209" t="inlineStr">
        <is>
          <t>Video Game / RPG Franchise</t>
        </is>
      </c>
      <c r="D135" s="209" t="inlineStr">
        <is>
          <t>United States</t>
        </is>
      </c>
      <c r="E135" s="209" t="inlineStr">
        <is>
          <t>Tier 1</t>
        </is>
      </c>
      <c r="F135" s="209" t="n">
        <v>280</v>
      </c>
      <c r="G135" s="209">
        <f>IF(O286&gt;=$X$12,"Foundational deep pass",IF(O286&gt;=$X$13,"Major deep pass",IF(O286&gt;=$X$14,"Targeted innovation pass",IF(O286&gt;=$X$15,"Sampling pass","Reference / defer"))))</f>
        <v/>
      </c>
      <c r="H135" s="209" t="n">
        <v>24</v>
      </c>
      <c r="I135" s="209" t="n">
        <v>7</v>
      </c>
      <c r="J135" s="209" t="n">
        <v>5</v>
      </c>
      <c r="K135" s="209" t="n">
        <v>30</v>
      </c>
      <c r="L135" s="209" t="inlineStr">
        <is>
          <t>Canonical mapping in progress</t>
        </is>
      </c>
      <c r="M135" s="209" t="inlineStr">
        <is>
          <t>Orientation mapped</t>
        </is>
      </c>
      <c r="N135" s="209" t="inlineStr">
        <is>
          <t>Extend or audit canonical source pass</t>
        </is>
      </c>
    </row>
    <row r="136">
      <c r="A136" s="209" t="inlineStr">
        <is>
          <t>SRC-135</t>
        </is>
      </c>
      <c r="B136" s="209" t="inlineStr">
        <is>
          <t>Warcraft</t>
        </is>
      </c>
      <c r="C136" s="209" t="inlineStr">
        <is>
          <t>Video Game / Strategy and MMORPG Franchise</t>
        </is>
      </c>
      <c r="D136" s="209" t="inlineStr">
        <is>
          <t>United States</t>
        </is>
      </c>
      <c r="E136" s="209" t="inlineStr">
        <is>
          <t>Tier 1</t>
        </is>
      </c>
      <c r="F136" s="209" t="n">
        <v>281</v>
      </c>
      <c r="G136" s="209">
        <f>IF(O287&gt;=$X$12,"Foundational deep pass",IF(O287&gt;=$X$13,"Major deep pass",IF(O287&gt;=$X$14,"Targeted innovation pass",IF(O287&gt;=$X$15,"Sampling pass","Reference / defer"))))</f>
        <v/>
      </c>
      <c r="H136" s="209" t="n">
        <v>28</v>
      </c>
      <c r="I136" s="209" t="n">
        <v>5</v>
      </c>
      <c r="J136" s="209" t="n">
        <v>5</v>
      </c>
      <c r="K136" s="209" t="n">
        <v>30</v>
      </c>
      <c r="L136" s="209" t="inlineStr">
        <is>
          <t>Canonical mapping in progress</t>
        </is>
      </c>
      <c r="M136" s="209" t="inlineStr">
        <is>
          <t>Orientation mapped</t>
        </is>
      </c>
      <c r="N136" s="209" t="inlineStr">
        <is>
          <t>Extend or audit canonical source pass</t>
        </is>
      </c>
    </row>
    <row r="137">
      <c r="A137" s="209" t="inlineStr">
        <is>
          <t>SRC-136</t>
        </is>
      </c>
      <c r="B137" s="209" t="inlineStr">
        <is>
          <t>World of Warcraft</t>
        </is>
      </c>
      <c r="C137" s="209" t="inlineStr">
        <is>
          <t>Video Game / MMORPG</t>
        </is>
      </c>
      <c r="D137" s="209" t="inlineStr">
        <is>
          <t>United States</t>
        </is>
      </c>
      <c r="E137" s="209" t="inlineStr">
        <is>
          <t>Tier 1</t>
        </is>
      </c>
      <c r="F137" s="209" t="n">
        <v>216</v>
      </c>
      <c r="G137" s="209">
        <f>IF(O222&gt;=$X$12,"Foundational deep pass",IF(O222&gt;=$X$13,"Major deep pass",IF(O222&gt;=$X$14,"Targeted innovation pass",IF(O222&gt;=$X$15,"Sampling pass","Reference / defer"))))</f>
        <v/>
      </c>
      <c r="H137" s="209" t="n">
        <v>0</v>
      </c>
      <c r="I137" s="209" t="n">
        <v>5</v>
      </c>
      <c r="J137" s="209" t="n">
        <v>3</v>
      </c>
      <c r="K137" s="209" t="n">
        <v>30</v>
      </c>
      <c r="L137" s="209" t="inlineStr">
        <is>
          <t>Orientation only</t>
        </is>
      </c>
      <c r="M137" s="209" t="inlineStr">
        <is>
          <t>Orientation mapped</t>
        </is>
      </c>
      <c r="N137" s="209" t="inlineStr">
        <is>
          <t>Verify canonical terms and citations</t>
        </is>
      </c>
    </row>
    <row r="138">
      <c r="A138" s="209" t="inlineStr">
        <is>
          <t>SRC-137</t>
        </is>
      </c>
      <c r="B138" s="209" t="inlineStr">
        <is>
          <t>Diablo</t>
        </is>
      </c>
      <c r="C138" s="209" t="inlineStr">
        <is>
          <t>Video Game / Action RPG Franchise</t>
        </is>
      </c>
      <c r="D138" s="209" t="inlineStr">
        <is>
          <t>United States</t>
        </is>
      </c>
      <c r="E138" s="209" t="inlineStr">
        <is>
          <t>Tier 1</t>
        </is>
      </c>
      <c r="F138" s="209" t="n">
        <v>192</v>
      </c>
      <c r="G138" s="209">
        <f>IF(O198&gt;=$X$12,"Foundational deep pass",IF(O198&gt;=$X$13,"Major deep pass",IF(O198&gt;=$X$14,"Targeted innovation pass",IF(O198&gt;=$X$15,"Sampling pass","Reference / defer"))))</f>
        <v/>
      </c>
      <c r="H138" s="209" t="n">
        <v>0</v>
      </c>
      <c r="I138" s="209" t="n">
        <v>6</v>
      </c>
      <c r="J138" s="209" t="n">
        <v>4</v>
      </c>
      <c r="K138" s="209" t="n">
        <v>30</v>
      </c>
      <c r="L138" s="209" t="inlineStr">
        <is>
          <t>Orientation only</t>
        </is>
      </c>
      <c r="M138" s="209" t="inlineStr">
        <is>
          <t>Orientation mapped</t>
        </is>
      </c>
      <c r="N138" s="209" t="inlineStr">
        <is>
          <t>Verify canonical terms and citations</t>
        </is>
      </c>
    </row>
    <row r="139">
      <c r="A139" s="209" t="inlineStr">
        <is>
          <t>SRC-138</t>
        </is>
      </c>
      <c r="B139" s="209" t="inlineStr">
        <is>
          <t>Dragon Age</t>
        </is>
      </c>
      <c r="C139" s="209" t="inlineStr">
        <is>
          <t>Video Game / RPG Franchise</t>
        </is>
      </c>
      <c r="D139" s="209" t="inlineStr">
        <is>
          <t>Canada</t>
        </is>
      </c>
      <c r="E139" s="209" t="inlineStr">
        <is>
          <t>Tier 1</t>
        </is>
      </c>
      <c r="F139" s="209" t="n">
        <v>194</v>
      </c>
      <c r="G139" s="209">
        <f>IF(O200&gt;=$X$12,"Foundational deep pass",IF(O200&gt;=$X$13,"Major deep pass",IF(O200&gt;=$X$14,"Targeted innovation pass",IF(O200&gt;=$X$15,"Sampling pass","Reference / defer"))))</f>
        <v/>
      </c>
      <c r="H139" s="209" t="n">
        <v>0</v>
      </c>
      <c r="I139" s="209" t="n">
        <v>5</v>
      </c>
      <c r="J139" s="209" t="n">
        <v>3</v>
      </c>
      <c r="K139" s="209" t="n">
        <v>30</v>
      </c>
      <c r="L139" s="209" t="inlineStr">
        <is>
          <t>Orientation only</t>
        </is>
      </c>
      <c r="M139" s="209" t="inlineStr">
        <is>
          <t>Orientation mapped</t>
        </is>
      </c>
      <c r="N139" s="209" t="inlineStr">
        <is>
          <t>Verify canonical terms and citations</t>
        </is>
      </c>
    </row>
    <row r="140">
      <c r="A140" s="209" t="inlineStr">
        <is>
          <t>SRC-139</t>
        </is>
      </c>
      <c r="B140" s="209" t="inlineStr">
        <is>
          <t>Baldur's Gate</t>
        </is>
      </c>
      <c r="C140" s="209" t="inlineStr">
        <is>
          <t>Video Game / CRPG Franchise</t>
        </is>
      </c>
      <c r="D140" s="209" t="inlineStr">
        <is>
          <t>Canada / Belgium</t>
        </is>
      </c>
      <c r="E140" s="209" t="inlineStr">
        <is>
          <t>Tier 1</t>
        </is>
      </c>
      <c r="F140" s="209" t="n">
        <v>188</v>
      </c>
      <c r="G140" s="209">
        <f>IF(O194&gt;=$X$12,"Foundational deep pass",IF(O194&gt;=$X$13,"Major deep pass",IF(O194&gt;=$X$14,"Targeted innovation pass",IF(O194&gt;=$X$15,"Sampling pass","Reference / defer"))))</f>
        <v/>
      </c>
      <c r="H140" s="209" t="n">
        <v>0</v>
      </c>
      <c r="I140" s="209" t="n">
        <v>3</v>
      </c>
      <c r="J140" s="209" t="n">
        <v>3</v>
      </c>
      <c r="K140" s="209" t="n">
        <v>30</v>
      </c>
      <c r="L140" s="209" t="inlineStr">
        <is>
          <t>Orientation only</t>
        </is>
      </c>
      <c r="M140" s="209" t="inlineStr">
        <is>
          <t>Orientation mapped</t>
        </is>
      </c>
      <c r="N140" s="209" t="inlineStr">
        <is>
          <t>Verify canonical terms and citations</t>
        </is>
      </c>
    </row>
    <row r="141">
      <c r="A141" s="209" t="inlineStr">
        <is>
          <t>SRC-140</t>
        </is>
      </c>
      <c r="B141" s="209" t="inlineStr">
        <is>
          <t>Icewind Dale</t>
        </is>
      </c>
      <c r="C141" s="209" t="inlineStr">
        <is>
          <t>Video Game / CRPG</t>
        </is>
      </c>
      <c r="D141" s="209" t="inlineStr">
        <is>
          <t>United States</t>
        </is>
      </c>
      <c r="E141" s="209" t="inlineStr">
        <is>
          <t>Tier 2</t>
        </is>
      </c>
      <c r="F141" s="209" t="n">
        <v>253</v>
      </c>
      <c r="G141" s="209">
        <f>IF(O259&gt;=$X$12,"Foundational deep pass",IF(O259&gt;=$X$13,"Major deep pass",IF(O259&gt;=$X$14,"Targeted innovation pass",IF(O259&gt;=$X$15,"Sampling pass","Reference / defer"))))</f>
        <v/>
      </c>
      <c r="H141" s="209" t="n">
        <v>0</v>
      </c>
      <c r="I141" s="209" t="n">
        <v>4</v>
      </c>
      <c r="J141" s="209" t="n">
        <v>3</v>
      </c>
      <c r="K141" s="209" t="n">
        <v>30</v>
      </c>
      <c r="L141" s="209" t="inlineStr">
        <is>
          <t>Orientation only</t>
        </is>
      </c>
      <c r="M141" s="209" t="inlineStr">
        <is>
          <t>Orientation mapped</t>
        </is>
      </c>
      <c r="N141" s="209" t="inlineStr">
        <is>
          <t>Verify canonical terms and citations</t>
        </is>
      </c>
    </row>
    <row r="142">
      <c r="A142" s="209" t="inlineStr">
        <is>
          <t>SRC-141</t>
        </is>
      </c>
      <c r="B142" s="209" t="inlineStr">
        <is>
          <t>Planescape: Torment</t>
        </is>
      </c>
      <c r="C142" s="209" t="inlineStr">
        <is>
          <t>Video Game / CRPG</t>
        </is>
      </c>
      <c r="D142" s="209" t="inlineStr">
        <is>
          <t>United States</t>
        </is>
      </c>
      <c r="E142" s="209" t="inlineStr">
        <is>
          <t>Tier 1</t>
        </is>
      </c>
      <c r="F142" s="209" t="n">
        <v>207</v>
      </c>
      <c r="G142" s="209">
        <f>IF(O213&gt;=$X$12,"Foundational deep pass",IF(O213&gt;=$X$13,"Major deep pass",IF(O213&gt;=$X$14,"Targeted innovation pass",IF(O213&gt;=$X$15,"Sampling pass","Reference / defer"))))</f>
        <v/>
      </c>
      <c r="H142" s="209" t="n">
        <v>0</v>
      </c>
      <c r="I142" s="209" t="n">
        <v>5</v>
      </c>
      <c r="J142" s="209" t="n">
        <v>3</v>
      </c>
      <c r="K142" s="209" t="n">
        <v>30</v>
      </c>
      <c r="L142" s="209" t="inlineStr">
        <is>
          <t>Orientation only</t>
        </is>
      </c>
      <c r="M142" s="209" t="inlineStr">
        <is>
          <t>Orientation mapped</t>
        </is>
      </c>
      <c r="N142" s="209" t="inlineStr">
        <is>
          <t>Verify canonical terms and citations</t>
        </is>
      </c>
    </row>
    <row r="143">
      <c r="A143" s="209" t="inlineStr">
        <is>
          <t>SRC-142</t>
        </is>
      </c>
      <c r="B143" s="209" t="inlineStr">
        <is>
          <t>Neverwinter Nights</t>
        </is>
      </c>
      <c r="C143" s="209" t="inlineStr">
        <is>
          <t>Video Game / CRPG</t>
        </is>
      </c>
      <c r="D143" s="209" t="inlineStr">
        <is>
          <t>Canada</t>
        </is>
      </c>
      <c r="E143" s="209" t="inlineStr">
        <is>
          <t>Tier 2</t>
        </is>
      </c>
      <c r="F143" s="209" t="n">
        <v>258</v>
      </c>
      <c r="G143" s="209">
        <f>IF(O264&gt;=$X$12,"Foundational deep pass",IF(O264&gt;=$X$13,"Major deep pass",IF(O264&gt;=$X$14,"Targeted innovation pass",IF(O264&gt;=$X$15,"Sampling pass","Reference / defer"))))</f>
        <v/>
      </c>
      <c r="H143" s="209" t="n">
        <v>0</v>
      </c>
      <c r="I143" s="209" t="n">
        <v>4</v>
      </c>
      <c r="J143" s="209" t="n">
        <v>1</v>
      </c>
      <c r="K143" s="209" t="n">
        <v>30</v>
      </c>
      <c r="L143" s="209" t="inlineStr">
        <is>
          <t>Orientation only</t>
        </is>
      </c>
      <c r="M143" s="209" t="inlineStr">
        <is>
          <t>Orientation mapped</t>
        </is>
      </c>
      <c r="N143" s="209" t="inlineStr">
        <is>
          <t>Verify canonical terms and citations</t>
        </is>
      </c>
    </row>
    <row r="144">
      <c r="A144" s="209" t="inlineStr">
        <is>
          <t>SRC-143</t>
        </is>
      </c>
      <c r="B144" s="209" t="inlineStr">
        <is>
          <t>Divinity</t>
        </is>
      </c>
      <c r="C144" s="209" t="inlineStr">
        <is>
          <t>Video Game / RPG Franchise</t>
        </is>
      </c>
      <c r="D144" s="209" t="inlineStr">
        <is>
          <t>Belgium</t>
        </is>
      </c>
      <c r="E144" s="209" t="inlineStr">
        <is>
          <t>Tier 1</t>
        </is>
      </c>
      <c r="F144" s="209" t="n">
        <v>193</v>
      </c>
      <c r="G144" s="209">
        <f>IF(O199&gt;=$X$12,"Foundational deep pass",IF(O199&gt;=$X$13,"Major deep pass",IF(O199&gt;=$X$14,"Targeted innovation pass",IF(O199&gt;=$X$15,"Sampling pass","Reference / defer"))))</f>
        <v/>
      </c>
      <c r="H144" s="209" t="n">
        <v>0</v>
      </c>
      <c r="I144" s="209" t="n">
        <v>5</v>
      </c>
      <c r="J144" s="209" t="n">
        <v>2</v>
      </c>
      <c r="K144" s="209" t="n">
        <v>30</v>
      </c>
      <c r="L144" s="209" t="inlineStr">
        <is>
          <t>Orientation only</t>
        </is>
      </c>
      <c r="M144" s="209" t="inlineStr">
        <is>
          <t>Orientation mapped</t>
        </is>
      </c>
      <c r="N144" s="209" t="inlineStr">
        <is>
          <t>Verify canonical terms and citations</t>
        </is>
      </c>
    </row>
    <row r="145">
      <c r="A145" s="209" t="inlineStr">
        <is>
          <t>SRC-144</t>
        </is>
      </c>
      <c r="B145" s="209" t="inlineStr">
        <is>
          <t>Pillars of Eternity</t>
        </is>
      </c>
      <c r="C145" s="209" t="inlineStr">
        <is>
          <t>Video Game / CRPG</t>
        </is>
      </c>
      <c r="D145" s="209" t="inlineStr">
        <is>
          <t>United States</t>
        </is>
      </c>
      <c r="E145" s="209" t="inlineStr">
        <is>
          <t>Tier 1</t>
        </is>
      </c>
      <c r="F145" s="209" t="n">
        <v>206</v>
      </c>
      <c r="G145" s="209">
        <f>IF(O212&gt;=$X$12,"Foundational deep pass",IF(O212&gt;=$X$13,"Major deep pass",IF(O212&gt;=$X$14,"Targeted innovation pass",IF(O212&gt;=$X$15,"Sampling pass","Reference / defer"))))</f>
        <v/>
      </c>
      <c r="H145" s="209" t="n">
        <v>0</v>
      </c>
      <c r="I145" s="209" t="n">
        <v>5</v>
      </c>
      <c r="J145" s="209" t="n">
        <v>4</v>
      </c>
      <c r="K145" s="209" t="n">
        <v>30</v>
      </c>
      <c r="L145" s="209" t="inlineStr">
        <is>
          <t>Orientation only</t>
        </is>
      </c>
      <c r="M145" s="209" t="inlineStr">
        <is>
          <t>Orientation mapped</t>
        </is>
      </c>
      <c r="N145" s="209" t="inlineStr">
        <is>
          <t>Verify canonical terms and citations</t>
        </is>
      </c>
    </row>
    <row r="146">
      <c r="A146" s="209" t="inlineStr">
        <is>
          <t>SRC-145</t>
        </is>
      </c>
      <c r="B146" s="209" t="inlineStr">
        <is>
          <t>Tyranny</t>
        </is>
      </c>
      <c r="C146" s="209" t="inlineStr">
        <is>
          <t>Video Game / CRPG</t>
        </is>
      </c>
      <c r="D146" s="209" t="inlineStr">
        <is>
          <t>United States</t>
        </is>
      </c>
      <c r="E146" s="209" t="inlineStr">
        <is>
          <t>Tier 2</t>
        </is>
      </c>
      <c r="F146" s="209" t="n">
        <v>269</v>
      </c>
      <c r="G146" s="209">
        <f>IF(O275&gt;=$X$12,"Foundational deep pass",IF(O275&gt;=$X$13,"Major deep pass",IF(O275&gt;=$X$14,"Targeted innovation pass",IF(O275&gt;=$X$15,"Sampling pass","Reference / defer"))))</f>
        <v/>
      </c>
      <c r="H146" s="209" t="n">
        <v>0</v>
      </c>
      <c r="I146" s="209" t="n">
        <v>5</v>
      </c>
      <c r="J146" s="209" t="n">
        <v>2</v>
      </c>
      <c r="K146" s="209" t="n">
        <v>30</v>
      </c>
      <c r="L146" s="209" t="inlineStr">
        <is>
          <t>Orientation only</t>
        </is>
      </c>
      <c r="M146" s="209" t="inlineStr">
        <is>
          <t>Orientation mapped</t>
        </is>
      </c>
      <c r="N146" s="209" t="inlineStr">
        <is>
          <t>Verify canonical terms and citations</t>
        </is>
      </c>
    </row>
    <row r="147">
      <c r="A147" s="209" t="inlineStr">
        <is>
          <t>SRC-146</t>
        </is>
      </c>
      <c r="B147" s="209" t="inlineStr">
        <is>
          <t>Pathfinder: Kingmaker</t>
        </is>
      </c>
      <c r="C147" s="209" t="inlineStr">
        <is>
          <t>Video Game / CRPG</t>
        </is>
      </c>
      <c r="D147" s="209" t="inlineStr">
        <is>
          <t>Russia / Cyprus</t>
        </is>
      </c>
      <c r="E147" s="209" t="inlineStr">
        <is>
          <t>Tier 2</t>
        </is>
      </c>
      <c r="F147" s="209" t="n">
        <v>261</v>
      </c>
      <c r="G147" s="209">
        <f>IF(O267&gt;=$X$12,"Foundational deep pass",IF(O267&gt;=$X$13,"Major deep pass",IF(O267&gt;=$X$14,"Targeted innovation pass",IF(O267&gt;=$X$15,"Sampling pass","Reference / defer"))))</f>
        <v/>
      </c>
      <c r="H147" s="209" t="n">
        <v>0</v>
      </c>
      <c r="I147" s="209" t="n">
        <v>5</v>
      </c>
      <c r="J147" s="209" t="n">
        <v>4</v>
      </c>
      <c r="K147" s="209" t="n">
        <v>30</v>
      </c>
      <c r="L147" s="209" t="inlineStr">
        <is>
          <t>Orientation only</t>
        </is>
      </c>
      <c r="M147" s="209" t="inlineStr">
        <is>
          <t>Orientation mapped</t>
        </is>
      </c>
      <c r="N147" s="209" t="inlineStr">
        <is>
          <t>Verify canonical terms and citations</t>
        </is>
      </c>
    </row>
    <row r="148">
      <c r="A148" s="209" t="inlineStr">
        <is>
          <t>SRC-147</t>
        </is>
      </c>
      <c r="B148" s="209" t="inlineStr">
        <is>
          <t>Pathfinder: Wrath of the Righteous</t>
        </is>
      </c>
      <c r="C148" s="209" t="inlineStr">
        <is>
          <t>Video Game / CRPG</t>
        </is>
      </c>
      <c r="D148" s="209" t="inlineStr">
        <is>
          <t>Russia / Cyprus</t>
        </is>
      </c>
      <c r="E148" s="209" t="inlineStr">
        <is>
          <t>Tier 1</t>
        </is>
      </c>
      <c r="F148" s="209" t="n">
        <v>205</v>
      </c>
      <c r="G148" s="209">
        <f>IF(O211&gt;=$X$12,"Foundational deep pass",IF(O211&gt;=$X$13,"Major deep pass",IF(O211&gt;=$X$14,"Targeted innovation pass",IF(O211&gt;=$X$15,"Sampling pass","Reference / defer"))))</f>
        <v/>
      </c>
      <c r="H148" s="209" t="n">
        <v>0</v>
      </c>
      <c r="I148" s="209" t="n">
        <v>4</v>
      </c>
      <c r="J148" s="209" t="n">
        <v>3</v>
      </c>
      <c r="K148" s="209" t="n">
        <v>30</v>
      </c>
      <c r="L148" s="209" t="inlineStr">
        <is>
          <t>Orientation only</t>
        </is>
      </c>
      <c r="M148" s="209" t="inlineStr">
        <is>
          <t>Orientation mapped</t>
        </is>
      </c>
      <c r="N148" s="209" t="inlineStr">
        <is>
          <t>Verify canonical terms and citations</t>
        </is>
      </c>
    </row>
    <row r="149">
      <c r="A149" s="209" t="inlineStr">
        <is>
          <t>SRC-148</t>
        </is>
      </c>
      <c r="B149" s="209" t="inlineStr">
        <is>
          <t>Dark Souls</t>
        </is>
      </c>
      <c r="C149" s="209" t="inlineStr">
        <is>
          <t>Video Game / Action RPG Franchise</t>
        </is>
      </c>
      <c r="D149" s="209" t="inlineStr">
        <is>
          <t>Japan</t>
        </is>
      </c>
      <c r="E149" s="209" t="inlineStr">
        <is>
          <t>Tier 1</t>
        </is>
      </c>
      <c r="F149" s="209" t="n">
        <v>191</v>
      </c>
      <c r="G149" s="209">
        <f>IF(O197&gt;=$X$12,"Foundational deep pass",IF(O197&gt;=$X$13,"Major deep pass",IF(O197&gt;=$X$14,"Targeted innovation pass",IF(O197&gt;=$X$15,"Sampling pass","Reference / defer"))))</f>
        <v/>
      </c>
      <c r="H149" s="209" t="n">
        <v>0</v>
      </c>
      <c r="I149" s="209" t="n">
        <v>6</v>
      </c>
      <c r="J149" s="209" t="n">
        <v>4</v>
      </c>
      <c r="K149" s="209" t="n">
        <v>30</v>
      </c>
      <c r="L149" s="209" t="inlineStr">
        <is>
          <t>Orientation only</t>
        </is>
      </c>
      <c r="M149" s="209" t="inlineStr">
        <is>
          <t>Orientation mapped</t>
        </is>
      </c>
      <c r="N149" s="209" t="inlineStr">
        <is>
          <t>Verify canonical terms and citations</t>
        </is>
      </c>
    </row>
    <row r="150">
      <c r="A150" s="209" t="inlineStr">
        <is>
          <t>SRC-149</t>
        </is>
      </c>
      <c r="B150" s="209" t="inlineStr">
        <is>
          <t>Demon's Souls</t>
        </is>
      </c>
      <c r="C150" s="209" t="inlineStr">
        <is>
          <t>Video Game / Action RPG</t>
        </is>
      </c>
      <c r="D150" s="209" t="inlineStr">
        <is>
          <t>Japan</t>
        </is>
      </c>
      <c r="E150" s="209" t="inlineStr">
        <is>
          <t>Tier 2</t>
        </is>
      </c>
      <c r="F150" s="209" t="n">
        <v>242</v>
      </c>
      <c r="G150" s="209">
        <f>IF(O248&gt;=$X$12,"Foundational deep pass",IF(O248&gt;=$X$13,"Major deep pass",IF(O248&gt;=$X$14,"Targeted innovation pass",IF(O248&gt;=$X$15,"Sampling pass","Reference / defer"))))</f>
        <v/>
      </c>
      <c r="H150" s="209" t="n">
        <v>0</v>
      </c>
      <c r="I150" s="209" t="n">
        <v>5</v>
      </c>
      <c r="J150" s="209" t="n">
        <v>4</v>
      </c>
      <c r="K150" s="209" t="n">
        <v>30</v>
      </c>
      <c r="L150" s="209" t="inlineStr">
        <is>
          <t>Orientation only</t>
        </is>
      </c>
      <c r="M150" s="209" t="inlineStr">
        <is>
          <t>Orientation mapped</t>
        </is>
      </c>
      <c r="N150" s="209" t="inlineStr">
        <is>
          <t>Verify canonical terms and citations</t>
        </is>
      </c>
    </row>
    <row r="151">
      <c r="A151" s="209" t="inlineStr">
        <is>
          <t>SRC-150</t>
        </is>
      </c>
      <c r="B151" s="209" t="inlineStr">
        <is>
          <t>Bloodborne</t>
        </is>
      </c>
      <c r="C151" s="209" t="inlineStr">
        <is>
          <t>Video Game / Action RPG</t>
        </is>
      </c>
      <c r="D151" s="209" t="inlineStr">
        <is>
          <t>Japan</t>
        </is>
      </c>
      <c r="E151" s="209" t="inlineStr">
        <is>
          <t>Tier 2</t>
        </is>
      </c>
      <c r="F151" s="209" t="n">
        <v>240</v>
      </c>
      <c r="G151" s="209">
        <f>IF(O246&gt;=$X$12,"Foundational deep pass",IF(O246&gt;=$X$13,"Major deep pass",IF(O246&gt;=$X$14,"Targeted innovation pass",IF(O246&gt;=$X$15,"Sampling pass","Reference / defer"))))</f>
        <v/>
      </c>
      <c r="H151" s="209" t="n">
        <v>0</v>
      </c>
      <c r="I151" s="209" t="n">
        <v>5</v>
      </c>
      <c r="J151" s="209" t="n">
        <v>5</v>
      </c>
      <c r="K151" s="209" t="n">
        <v>30</v>
      </c>
      <c r="L151" s="209" t="inlineStr">
        <is>
          <t>Orientation only</t>
        </is>
      </c>
      <c r="M151" s="209" t="inlineStr">
        <is>
          <t>Orientation mapped</t>
        </is>
      </c>
      <c r="N151" s="209" t="inlineStr">
        <is>
          <t>Verify canonical terms and citations</t>
        </is>
      </c>
    </row>
    <row r="152">
      <c r="A152" s="209" t="inlineStr">
        <is>
          <t>SRC-151</t>
        </is>
      </c>
      <c r="B152" s="209" t="inlineStr">
        <is>
          <t>Elden Ring</t>
        </is>
      </c>
      <c r="C152" s="209" t="inlineStr">
        <is>
          <t>Video Game / Action RPG</t>
        </is>
      </c>
      <c r="D152" s="209" t="inlineStr">
        <is>
          <t>Japan</t>
        </is>
      </c>
      <c r="E152" s="209" t="inlineStr">
        <is>
          <t>Tier 1</t>
        </is>
      </c>
      <c r="F152" s="209" t="n">
        <v>197</v>
      </c>
      <c r="G152" s="209">
        <f>IF(O203&gt;=$X$12,"Foundational deep pass",IF(O203&gt;=$X$13,"Major deep pass",IF(O203&gt;=$X$14,"Targeted innovation pass",IF(O203&gt;=$X$15,"Sampling pass","Reference / defer"))))</f>
        <v/>
      </c>
      <c r="H152" s="209" t="n">
        <v>0</v>
      </c>
      <c r="I152" s="209" t="n">
        <v>6</v>
      </c>
      <c r="J152" s="209" t="n">
        <v>5</v>
      </c>
      <c r="K152" s="209" t="n">
        <v>30</v>
      </c>
      <c r="L152" s="209" t="inlineStr">
        <is>
          <t>Orientation only</t>
        </is>
      </c>
      <c r="M152" s="209" t="inlineStr">
        <is>
          <t>Orientation mapped</t>
        </is>
      </c>
      <c r="N152" s="209" t="inlineStr">
        <is>
          <t>Verify canonical terms and citations</t>
        </is>
      </c>
    </row>
    <row r="153">
      <c r="A153" s="209" t="inlineStr">
        <is>
          <t>SRC-152</t>
        </is>
      </c>
      <c r="B153" s="209" t="inlineStr">
        <is>
          <t>The Legend of Zelda</t>
        </is>
      </c>
      <c r="C153" s="209" t="inlineStr">
        <is>
          <t>Video Game / Action Adventure Franchise</t>
        </is>
      </c>
      <c r="D153" s="209" t="inlineStr">
        <is>
          <t>Japan</t>
        </is>
      </c>
      <c r="E153" s="209" t="inlineStr">
        <is>
          <t>Tier 1</t>
        </is>
      </c>
      <c r="F153" s="209" t="n">
        <v>212</v>
      </c>
      <c r="G153" s="209">
        <f>IF(O218&gt;=$X$12,"Foundational deep pass",IF(O218&gt;=$X$13,"Major deep pass",IF(O218&gt;=$X$14,"Targeted innovation pass",IF(O218&gt;=$X$15,"Sampling pass","Reference / defer"))))</f>
        <v/>
      </c>
      <c r="H153" s="209" t="n">
        <v>0</v>
      </c>
      <c r="I153" s="209" t="n">
        <v>6</v>
      </c>
      <c r="J153" s="209" t="n">
        <v>3</v>
      </c>
      <c r="K153" s="209" t="n">
        <v>30</v>
      </c>
      <c r="L153" s="209" t="inlineStr">
        <is>
          <t>Orientation only</t>
        </is>
      </c>
      <c r="M153" s="209" t="inlineStr">
        <is>
          <t>Orientation mapped</t>
        </is>
      </c>
      <c r="N153" s="209" t="inlineStr">
        <is>
          <t>Verify canonical terms and citations</t>
        </is>
      </c>
    </row>
    <row r="154">
      <c r="A154" s="209" t="inlineStr">
        <is>
          <t>SRC-153</t>
        </is>
      </c>
      <c r="B154" s="209" t="inlineStr">
        <is>
          <t>Ultima</t>
        </is>
      </c>
      <c r="C154" s="209" t="inlineStr">
        <is>
          <t>Video Game / RPG Franchise</t>
        </is>
      </c>
      <c r="D154" s="209" t="inlineStr">
        <is>
          <t>United States</t>
        </is>
      </c>
      <c r="E154" s="209" t="inlineStr">
        <is>
          <t>Tier 1</t>
        </is>
      </c>
      <c r="F154" s="209" t="n">
        <v>214</v>
      </c>
      <c r="G154" s="209">
        <f>IF(O220&gt;=$X$12,"Foundational deep pass",IF(O220&gt;=$X$13,"Major deep pass",IF(O220&gt;=$X$14,"Targeted innovation pass",IF(O220&gt;=$X$15,"Sampling pass","Reference / defer"))))</f>
        <v/>
      </c>
      <c r="H154" s="209" t="n">
        <v>0</v>
      </c>
      <c r="I154" s="209" t="n">
        <v>6</v>
      </c>
      <c r="J154" s="209" t="n">
        <v>3</v>
      </c>
      <c r="K154" s="209" t="n">
        <v>30</v>
      </c>
      <c r="L154" s="209" t="inlineStr">
        <is>
          <t>Orientation only</t>
        </is>
      </c>
      <c r="M154" s="209" t="inlineStr">
        <is>
          <t>Orientation mapped</t>
        </is>
      </c>
      <c r="N154" s="209" t="inlineStr">
        <is>
          <t>Verify canonical terms and citations</t>
        </is>
      </c>
    </row>
    <row r="155">
      <c r="A155" s="209" t="inlineStr">
        <is>
          <t>SRC-154</t>
        </is>
      </c>
      <c r="B155" s="209" t="inlineStr">
        <is>
          <t>Wizardry</t>
        </is>
      </c>
      <c r="C155" s="209" t="inlineStr">
        <is>
          <t>Video Game / CRPG Franchise</t>
        </is>
      </c>
      <c r="D155" s="209" t="inlineStr">
        <is>
          <t>United States / Japan</t>
        </is>
      </c>
      <c r="E155" s="209" t="inlineStr">
        <is>
          <t>Tier 1</t>
        </is>
      </c>
      <c r="F155" s="209" t="n">
        <v>215</v>
      </c>
      <c r="G155" s="209">
        <f>IF(O221&gt;=$X$12,"Foundational deep pass",IF(O221&gt;=$X$13,"Major deep pass",IF(O221&gt;=$X$14,"Targeted innovation pass",IF(O221&gt;=$X$15,"Sampling pass","Reference / defer"))))</f>
        <v/>
      </c>
      <c r="H155" s="209" t="n">
        <v>0</v>
      </c>
      <c r="I155" s="209" t="n">
        <v>5</v>
      </c>
      <c r="J155" s="209" t="n">
        <v>3</v>
      </c>
      <c r="K155" s="209" t="n">
        <v>30</v>
      </c>
      <c r="L155" s="209" t="inlineStr">
        <is>
          <t>Orientation only</t>
        </is>
      </c>
      <c r="M155" s="209" t="inlineStr">
        <is>
          <t>Orientation mapped</t>
        </is>
      </c>
      <c r="N155" s="209" t="inlineStr">
        <is>
          <t>Verify canonical terms and citations</t>
        </is>
      </c>
    </row>
    <row r="156">
      <c r="A156" s="209" t="inlineStr">
        <is>
          <t>SRC-155</t>
        </is>
      </c>
      <c r="B156" s="209" t="inlineStr">
        <is>
          <t>Might and Magic</t>
        </is>
      </c>
      <c r="C156" s="209" t="inlineStr">
        <is>
          <t>Video Game / RPG Franchise</t>
        </is>
      </c>
      <c r="D156" s="209" t="inlineStr">
        <is>
          <t>United States</t>
        </is>
      </c>
      <c r="E156" s="209" t="inlineStr">
        <is>
          <t>Tier 1</t>
        </is>
      </c>
      <c r="F156" s="209" t="n">
        <v>203</v>
      </c>
      <c r="G156" s="209">
        <f>IF(O209&gt;=$X$12,"Foundational deep pass",IF(O209&gt;=$X$13,"Major deep pass",IF(O209&gt;=$X$14,"Targeted innovation pass",IF(O209&gt;=$X$15,"Sampling pass","Reference / defer"))))</f>
        <v/>
      </c>
      <c r="H156" s="209" t="n">
        <v>0</v>
      </c>
      <c r="I156" s="209" t="n">
        <v>4</v>
      </c>
      <c r="J156" s="209" t="n">
        <v>4</v>
      </c>
      <c r="K156" s="209" t="n">
        <v>30</v>
      </c>
      <c r="L156" s="209" t="inlineStr">
        <is>
          <t>Orientation only</t>
        </is>
      </c>
      <c r="M156" s="209" t="inlineStr">
        <is>
          <t>Orientation mapped</t>
        </is>
      </c>
      <c r="N156" s="209" t="inlineStr">
        <is>
          <t>Verify canonical terms and citations</t>
        </is>
      </c>
    </row>
    <row r="157">
      <c r="A157" s="209" t="inlineStr">
        <is>
          <t>SRC-156</t>
        </is>
      </c>
      <c r="B157" s="209" t="inlineStr">
        <is>
          <t>Heroes of Might and Magic</t>
        </is>
      </c>
      <c r="C157" s="209" t="inlineStr">
        <is>
          <t>Video Game / Strategy Franchise</t>
        </is>
      </c>
      <c r="D157" s="209" t="inlineStr">
        <is>
          <t>United States</t>
        </is>
      </c>
      <c r="E157" s="209" t="inlineStr">
        <is>
          <t>Tier 1</t>
        </is>
      </c>
      <c r="F157" s="209" t="n">
        <v>202</v>
      </c>
      <c r="G157" s="209">
        <f>IF(O208&gt;=$X$12,"Foundational deep pass",IF(O208&gt;=$X$13,"Major deep pass",IF(O208&gt;=$X$14,"Targeted innovation pass",IF(O208&gt;=$X$15,"Sampling pass","Reference / defer"))))</f>
        <v/>
      </c>
      <c r="H157" s="209" t="n">
        <v>0</v>
      </c>
      <c r="I157" s="209" t="n">
        <v>4</v>
      </c>
      <c r="J157" s="209" t="n">
        <v>4</v>
      </c>
      <c r="K157" s="209" t="n">
        <v>30</v>
      </c>
      <c r="L157" s="209" t="inlineStr">
        <is>
          <t>Orientation only</t>
        </is>
      </c>
      <c r="M157" s="209" t="inlineStr">
        <is>
          <t>Orientation mapped</t>
        </is>
      </c>
      <c r="N157" s="209" t="inlineStr">
        <is>
          <t>Verify canonical terms and citations</t>
        </is>
      </c>
    </row>
    <row r="158">
      <c r="A158" s="209" t="inlineStr">
        <is>
          <t>SRC-157</t>
        </is>
      </c>
      <c r="B158" s="209" t="inlineStr">
        <is>
          <t>Dragon's Dogma</t>
        </is>
      </c>
      <c r="C158" s="209" t="inlineStr">
        <is>
          <t>Video Game / Action RPG Franchise</t>
        </is>
      </c>
      <c r="D158" s="209" t="inlineStr">
        <is>
          <t>Japan</t>
        </is>
      </c>
      <c r="E158" s="209" t="inlineStr">
        <is>
          <t>Tier 1</t>
        </is>
      </c>
      <c r="F158" s="209" t="n">
        <v>196</v>
      </c>
      <c r="G158" s="209">
        <f>IF(O202&gt;=$X$12,"Foundational deep pass",IF(O202&gt;=$X$13,"Major deep pass",IF(O202&gt;=$X$14,"Targeted innovation pass",IF(O202&gt;=$X$15,"Sampling pass","Reference / defer"))))</f>
        <v/>
      </c>
      <c r="H158" s="209" t="n">
        <v>0</v>
      </c>
      <c r="I158" s="209" t="n">
        <v>6</v>
      </c>
      <c r="J158" s="209" t="n">
        <v>3</v>
      </c>
      <c r="K158" s="209" t="n">
        <v>30</v>
      </c>
      <c r="L158" s="209" t="inlineStr">
        <is>
          <t>Orientation only</t>
        </is>
      </c>
      <c r="M158" s="209" t="inlineStr">
        <is>
          <t>Orientation mapped</t>
        </is>
      </c>
      <c r="N158" s="209" t="inlineStr">
        <is>
          <t>Verify canonical terms and citations</t>
        </is>
      </c>
    </row>
    <row r="159">
      <c r="A159" s="209" t="inlineStr">
        <is>
          <t>SRC-158</t>
        </is>
      </c>
      <c r="B159" s="209" t="inlineStr">
        <is>
          <t>Fable</t>
        </is>
      </c>
      <c r="C159" s="209" t="inlineStr">
        <is>
          <t>Video Game / Action RPG Franchise</t>
        </is>
      </c>
      <c r="D159" s="209" t="inlineStr">
        <is>
          <t>Britain</t>
        </is>
      </c>
      <c r="E159" s="209" t="inlineStr">
        <is>
          <t>Tier 2</t>
        </is>
      </c>
      <c r="F159" s="209" t="n">
        <v>247</v>
      </c>
      <c r="G159" s="209">
        <f>IF(O253&gt;=$X$12,"Foundational deep pass",IF(O253&gt;=$X$13,"Major deep pass",IF(O253&gt;=$X$14,"Targeted innovation pass",IF(O253&gt;=$X$15,"Sampling pass","Reference / defer"))))</f>
        <v/>
      </c>
      <c r="H159" s="209" t="n">
        <v>0</v>
      </c>
      <c r="I159" s="209" t="n">
        <v>4</v>
      </c>
      <c r="J159" s="209" t="n">
        <v>3</v>
      </c>
      <c r="K159" s="209" t="n">
        <v>30</v>
      </c>
      <c r="L159" s="209" t="inlineStr">
        <is>
          <t>Orientation only</t>
        </is>
      </c>
      <c r="M159" s="209" t="inlineStr">
        <is>
          <t>Orientation mapped</t>
        </is>
      </c>
      <c r="N159" s="209" t="inlineStr">
        <is>
          <t>Verify canonical terms and citations</t>
        </is>
      </c>
    </row>
    <row r="160">
      <c r="A160" s="209" t="inlineStr">
        <is>
          <t>SRC-159</t>
        </is>
      </c>
      <c r="B160" s="209" t="inlineStr">
        <is>
          <t>Gothic</t>
        </is>
      </c>
      <c r="C160" s="209" t="inlineStr">
        <is>
          <t>Video Game / Action RPG Franchise</t>
        </is>
      </c>
      <c r="D160" s="209" t="inlineStr">
        <is>
          <t>Germany</t>
        </is>
      </c>
      <c r="E160" s="209" t="inlineStr">
        <is>
          <t>Tier 2</t>
        </is>
      </c>
      <c r="F160" s="209" t="n">
        <v>249</v>
      </c>
      <c r="G160" s="209">
        <f>IF(O255&gt;=$X$12,"Foundational deep pass",IF(O255&gt;=$X$13,"Major deep pass",IF(O255&gt;=$X$14,"Targeted innovation pass",IF(O255&gt;=$X$15,"Sampling pass","Reference / defer"))))</f>
        <v/>
      </c>
      <c r="H160" s="209" t="n">
        <v>0</v>
      </c>
      <c r="I160" s="209" t="n">
        <v>4</v>
      </c>
      <c r="J160" s="209" t="n">
        <v>1</v>
      </c>
      <c r="K160" s="209" t="n">
        <v>30</v>
      </c>
      <c r="L160" s="209" t="inlineStr">
        <is>
          <t>Orientation only</t>
        </is>
      </c>
      <c r="M160" s="209" t="inlineStr">
        <is>
          <t>Orientation mapped</t>
        </is>
      </c>
      <c r="N160" s="209" t="inlineStr">
        <is>
          <t>Verify canonical terms and citations</t>
        </is>
      </c>
    </row>
    <row r="161">
      <c r="A161" s="209" t="inlineStr">
        <is>
          <t>SRC-160</t>
        </is>
      </c>
      <c r="B161" s="209" t="inlineStr">
        <is>
          <t>Risen</t>
        </is>
      </c>
      <c r="C161" s="209" t="inlineStr">
        <is>
          <t>Video Game / Action RPG Franchise</t>
        </is>
      </c>
      <c r="D161" s="209" t="inlineStr">
        <is>
          <t>Germany</t>
        </is>
      </c>
      <c r="E161" s="209" t="inlineStr">
        <is>
          <t>Tier 3</t>
        </is>
      </c>
      <c r="F161" s="209" t="n">
        <v>278</v>
      </c>
      <c r="G161" s="209">
        <f>IF(O284&gt;=$X$12,"Foundational deep pass",IF(O284&gt;=$X$13,"Major deep pass",IF(O284&gt;=$X$14,"Targeted innovation pass",IF(O284&gt;=$X$15,"Sampling pass","Reference / defer"))))</f>
        <v/>
      </c>
      <c r="H161" s="209" t="n">
        <v>0</v>
      </c>
      <c r="I161" s="209" t="n">
        <v>5</v>
      </c>
      <c r="J161" s="209" t="n">
        <v>3</v>
      </c>
      <c r="K161" s="209" t="n">
        <v>30</v>
      </c>
      <c r="L161" s="209" t="inlineStr">
        <is>
          <t>Orientation only</t>
        </is>
      </c>
      <c r="M161" s="209" t="inlineStr">
        <is>
          <t>Orientation mapped</t>
        </is>
      </c>
      <c r="N161" s="209" t="inlineStr">
        <is>
          <t>Verify canonical terms and citations</t>
        </is>
      </c>
    </row>
    <row r="162">
      <c r="A162" s="209" t="inlineStr">
        <is>
          <t>SRC-161</t>
        </is>
      </c>
      <c r="B162" s="209" t="inlineStr">
        <is>
          <t>The Witcher Games</t>
        </is>
      </c>
      <c r="C162" s="209" t="inlineStr">
        <is>
          <t>Video Game / Action RPG Franchise</t>
        </is>
      </c>
      <c r="D162" s="209" t="inlineStr">
        <is>
          <t>Poland</t>
        </is>
      </c>
      <c r="E162" s="209" t="inlineStr">
        <is>
          <t>Tier 1</t>
        </is>
      </c>
      <c r="F162" s="209" t="n">
        <v>213</v>
      </c>
      <c r="G162" s="209">
        <f>IF(O219&gt;=$X$12,"Foundational deep pass",IF(O219&gt;=$X$13,"Major deep pass",IF(O219&gt;=$X$14,"Targeted innovation pass",IF(O219&gt;=$X$15,"Sampling pass","Reference / defer"))))</f>
        <v/>
      </c>
      <c r="H162" s="209" t="n">
        <v>0</v>
      </c>
      <c r="I162" s="209" t="n">
        <v>5</v>
      </c>
      <c r="J162" s="209" t="n">
        <v>4</v>
      </c>
      <c r="K162" s="209" t="n">
        <v>30</v>
      </c>
      <c r="L162" s="209" t="inlineStr">
        <is>
          <t>Orientation only</t>
        </is>
      </c>
      <c r="M162" s="209" t="inlineStr">
        <is>
          <t>Orientation mapped</t>
        </is>
      </c>
      <c r="N162" s="209" t="inlineStr">
        <is>
          <t>Verify canonical terms and citations</t>
        </is>
      </c>
    </row>
    <row r="163">
      <c r="A163" s="209" t="inlineStr">
        <is>
          <t>SRC-162</t>
        </is>
      </c>
      <c r="B163" s="209" t="inlineStr">
        <is>
          <t>Guild Wars</t>
        </is>
      </c>
      <c r="C163" s="209" t="inlineStr">
        <is>
          <t>Video Game / MMORPG Franchise</t>
        </is>
      </c>
      <c r="D163" s="209" t="inlineStr">
        <is>
          <t>United States</t>
        </is>
      </c>
      <c r="E163" s="209" t="inlineStr">
        <is>
          <t>Tier 1</t>
        </is>
      </c>
      <c r="F163" s="209" t="n">
        <v>201</v>
      </c>
      <c r="G163" s="209">
        <f>IF(O207&gt;=$X$12,"Foundational deep pass",IF(O207&gt;=$X$13,"Major deep pass",IF(O207&gt;=$X$14,"Targeted innovation pass",IF(O207&gt;=$X$15,"Sampling pass","Reference / defer"))))</f>
        <v/>
      </c>
      <c r="H163" s="209" t="n">
        <v>0</v>
      </c>
      <c r="I163" s="209" t="n">
        <v>6</v>
      </c>
      <c r="J163" s="209" t="n">
        <v>5</v>
      </c>
      <c r="K163" s="209" t="n">
        <v>30</v>
      </c>
      <c r="L163" s="209" t="inlineStr">
        <is>
          <t>Orientation only</t>
        </is>
      </c>
      <c r="M163" s="209" t="inlineStr">
        <is>
          <t>Orientation mapped</t>
        </is>
      </c>
      <c r="N163" s="209" t="inlineStr">
        <is>
          <t>Verify canonical terms and citations</t>
        </is>
      </c>
    </row>
    <row r="164">
      <c r="A164" s="209" t="inlineStr">
        <is>
          <t>SRC-163</t>
        </is>
      </c>
      <c r="B164" s="209" t="inlineStr">
        <is>
          <t>EverQuest</t>
        </is>
      </c>
      <c r="C164" s="209" t="inlineStr">
        <is>
          <t>Video Game / MMORPG Franchise</t>
        </is>
      </c>
      <c r="D164" s="209" t="inlineStr">
        <is>
          <t>United States</t>
        </is>
      </c>
      <c r="E164" s="209" t="inlineStr">
        <is>
          <t>Tier 2</t>
        </is>
      </c>
      <c r="F164" s="209" t="n">
        <v>246</v>
      </c>
      <c r="G164" s="209">
        <f>IF(O252&gt;=$X$12,"Foundational deep pass",IF(O252&gt;=$X$13,"Major deep pass",IF(O252&gt;=$X$14,"Targeted innovation pass",IF(O252&gt;=$X$15,"Sampling pass","Reference / defer"))))</f>
        <v/>
      </c>
      <c r="H164" s="209" t="n">
        <v>0</v>
      </c>
      <c r="I164" s="209" t="n">
        <v>4</v>
      </c>
      <c r="J164" s="209" t="n">
        <v>3</v>
      </c>
      <c r="K164" s="209" t="n">
        <v>30</v>
      </c>
      <c r="L164" s="209" t="inlineStr">
        <is>
          <t>Orientation only</t>
        </is>
      </c>
      <c r="M164" s="209" t="inlineStr">
        <is>
          <t>Orientation mapped</t>
        </is>
      </c>
      <c r="N164" s="209" t="inlineStr">
        <is>
          <t>Verify canonical terms and citations</t>
        </is>
      </c>
    </row>
    <row r="165">
      <c r="A165" s="209" t="inlineStr">
        <is>
          <t>SRC-164</t>
        </is>
      </c>
      <c r="B165" s="209" t="inlineStr">
        <is>
          <t>RuneScape</t>
        </is>
      </c>
      <c r="C165" s="209" t="inlineStr">
        <is>
          <t>Video Game / MMORPG</t>
        </is>
      </c>
      <c r="D165" s="209" t="inlineStr">
        <is>
          <t>Britain</t>
        </is>
      </c>
      <c r="E165" s="209" t="inlineStr">
        <is>
          <t>Tier 2</t>
        </is>
      </c>
      <c r="F165" s="209" t="n">
        <v>262</v>
      </c>
      <c r="G165" s="209">
        <f>IF(O268&gt;=$X$12,"Foundational deep pass",IF(O268&gt;=$X$13,"Major deep pass",IF(O268&gt;=$X$14,"Targeted innovation pass",IF(O268&gt;=$X$15,"Sampling pass","Reference / defer"))))</f>
        <v/>
      </c>
      <c r="H165" s="209" t="n">
        <v>0</v>
      </c>
      <c r="I165" s="209" t="n">
        <v>5</v>
      </c>
      <c r="J165" s="209" t="n">
        <v>3</v>
      </c>
      <c r="K165" s="209" t="n">
        <v>30</v>
      </c>
      <c r="L165" s="209" t="inlineStr">
        <is>
          <t>Orientation only</t>
        </is>
      </c>
      <c r="M165" s="209" t="inlineStr">
        <is>
          <t>Orientation mapped</t>
        </is>
      </c>
      <c r="N165" s="209" t="inlineStr">
        <is>
          <t>Verify canonical terms and citations</t>
        </is>
      </c>
    </row>
    <row r="166">
      <c r="A166" s="209" t="inlineStr">
        <is>
          <t>SRC-165</t>
        </is>
      </c>
      <c r="B166" s="209" t="inlineStr">
        <is>
          <t>Lineage</t>
        </is>
      </c>
      <c r="C166" s="209" t="inlineStr">
        <is>
          <t>Video Game / MMORPG Franchise</t>
        </is>
      </c>
      <c r="D166" s="209" t="inlineStr">
        <is>
          <t>South Korea</t>
        </is>
      </c>
      <c r="E166" s="209" t="inlineStr">
        <is>
          <t>Tier 2</t>
        </is>
      </c>
      <c r="F166" s="209" t="n">
        <v>254</v>
      </c>
      <c r="G166" s="209">
        <f>IF(O260&gt;=$X$12,"Foundational deep pass",IF(O260&gt;=$X$13,"Major deep pass",IF(O260&gt;=$X$14,"Targeted innovation pass",IF(O260&gt;=$X$15,"Sampling pass","Reference / defer"))))</f>
        <v/>
      </c>
      <c r="H166" s="209" t="n">
        <v>0</v>
      </c>
      <c r="I166" s="209" t="n">
        <v>5</v>
      </c>
      <c r="J166" s="209" t="n">
        <v>3</v>
      </c>
      <c r="K166" s="209" t="n">
        <v>30</v>
      </c>
      <c r="L166" s="209" t="inlineStr">
        <is>
          <t>Orientation only</t>
        </is>
      </c>
      <c r="M166" s="209" t="inlineStr">
        <is>
          <t>Orientation mapped</t>
        </is>
      </c>
      <c r="N166" s="209" t="inlineStr">
        <is>
          <t>Verify canonical terms and citations</t>
        </is>
      </c>
    </row>
    <row r="167">
      <c r="A167" s="209" t="inlineStr">
        <is>
          <t>SRC-166</t>
        </is>
      </c>
      <c r="B167" s="209" t="inlineStr">
        <is>
          <t>Black Desert Online</t>
        </is>
      </c>
      <c r="C167" s="209" t="inlineStr">
        <is>
          <t>Video Game / MMORPG</t>
        </is>
      </c>
      <c r="D167" s="209" t="inlineStr">
        <is>
          <t>South Korea</t>
        </is>
      </c>
      <c r="E167" s="209" t="inlineStr">
        <is>
          <t>Tier 2</t>
        </is>
      </c>
      <c r="F167" s="209" t="n">
        <v>239</v>
      </c>
      <c r="G167" s="209">
        <f>IF(O245&gt;=$X$12,"Foundational deep pass",IF(O245&gt;=$X$13,"Major deep pass",IF(O245&gt;=$X$14,"Targeted innovation pass",IF(O245&gt;=$X$15,"Sampling pass","Reference / defer"))))</f>
        <v/>
      </c>
      <c r="H167" s="209" t="n">
        <v>0</v>
      </c>
      <c r="I167" s="209" t="n">
        <v>5</v>
      </c>
      <c r="J167" s="209" t="n">
        <v>4</v>
      </c>
      <c r="K167" s="209" t="n">
        <v>30</v>
      </c>
      <c r="L167" s="209" t="inlineStr">
        <is>
          <t>Orientation only</t>
        </is>
      </c>
      <c r="M167" s="209" t="inlineStr">
        <is>
          <t>Orientation mapped</t>
        </is>
      </c>
      <c r="N167" s="209" t="inlineStr">
        <is>
          <t>Verify canonical terms and citations</t>
        </is>
      </c>
    </row>
    <row r="168">
      <c r="A168" s="209" t="inlineStr">
        <is>
          <t>SRC-167</t>
        </is>
      </c>
      <c r="B168" s="209" t="inlineStr">
        <is>
          <t>Lost Ark</t>
        </is>
      </c>
      <c r="C168" s="209" t="inlineStr">
        <is>
          <t>Video Game / MMORPG / Action RPG</t>
        </is>
      </c>
      <c r="D168" s="209" t="inlineStr">
        <is>
          <t>South Korea</t>
        </is>
      </c>
      <c r="E168" s="209" t="inlineStr">
        <is>
          <t>Tier 2</t>
        </is>
      </c>
      <c r="F168" s="209" t="n">
        <v>255</v>
      </c>
      <c r="G168" s="209">
        <f>IF(O261&gt;=$X$12,"Foundational deep pass",IF(O261&gt;=$X$13,"Major deep pass",IF(O261&gt;=$X$14,"Targeted innovation pass",IF(O261&gt;=$X$15,"Sampling pass","Reference / defer"))))</f>
        <v/>
      </c>
      <c r="H168" s="209" t="n">
        <v>0</v>
      </c>
      <c r="I168" s="209" t="n">
        <v>4</v>
      </c>
      <c r="J168" s="209" t="n">
        <v>3</v>
      </c>
      <c r="K168" s="209" t="n">
        <v>30</v>
      </c>
      <c r="L168" s="209" t="inlineStr">
        <is>
          <t>Orientation only</t>
        </is>
      </c>
      <c r="M168" s="209" t="inlineStr">
        <is>
          <t>Orientation mapped</t>
        </is>
      </c>
      <c r="N168" s="209" t="inlineStr">
        <is>
          <t>Verify canonical terms and citations</t>
        </is>
      </c>
    </row>
    <row r="169">
      <c r="A169" s="209" t="inlineStr">
        <is>
          <t>SRC-168</t>
        </is>
      </c>
      <c r="B169" s="209" t="inlineStr">
        <is>
          <t>Suikoden</t>
        </is>
      </c>
      <c r="C169" s="209" t="inlineStr">
        <is>
          <t>Video Game / JRPG Franchise</t>
        </is>
      </c>
      <c r="D169" s="209" t="inlineStr">
        <is>
          <t>Japan</t>
        </is>
      </c>
      <c r="E169" s="209" t="inlineStr">
        <is>
          <t>Tier 1</t>
        </is>
      </c>
      <c r="F169" s="209" t="n">
        <v>210</v>
      </c>
      <c r="G169" s="209">
        <f>IF(O216&gt;=$X$12,"Foundational deep pass",IF(O216&gt;=$X$13,"Major deep pass",IF(O216&gt;=$X$14,"Targeted innovation pass",IF(O216&gt;=$X$15,"Sampling pass","Reference / defer"))))</f>
        <v/>
      </c>
      <c r="H169" s="209" t="n">
        <v>0</v>
      </c>
      <c r="I169" s="209" t="n">
        <v>5</v>
      </c>
      <c r="J169" s="209" t="n">
        <v>3</v>
      </c>
      <c r="K169" s="209" t="n">
        <v>30</v>
      </c>
      <c r="L169" s="209" t="inlineStr">
        <is>
          <t>Orientation only</t>
        </is>
      </c>
      <c r="M169" s="209" t="inlineStr">
        <is>
          <t>Orientation mapped</t>
        </is>
      </c>
      <c r="N169" s="209" t="inlineStr">
        <is>
          <t>Verify canonical terms and citations</t>
        </is>
      </c>
    </row>
    <row r="170">
      <c r="A170" s="209" t="inlineStr">
        <is>
          <t>SRC-169</t>
        </is>
      </c>
      <c r="B170" s="209" t="inlineStr">
        <is>
          <t>Disgaea</t>
        </is>
      </c>
      <c r="C170" s="209" t="inlineStr">
        <is>
          <t>Video Game / Tactical RPG Franchise</t>
        </is>
      </c>
      <c r="D170" s="209" t="inlineStr">
        <is>
          <t>Japan</t>
        </is>
      </c>
      <c r="E170" s="209" t="inlineStr">
        <is>
          <t>Tier 2</t>
        </is>
      </c>
      <c r="F170" s="209" t="n">
        <v>244</v>
      </c>
      <c r="G170" s="209">
        <f>IF(O250&gt;=$X$12,"Foundational deep pass",IF(O250&gt;=$X$13,"Major deep pass",IF(O250&gt;=$X$14,"Targeted innovation pass",IF(O250&gt;=$X$15,"Sampling pass","Reference / defer"))))</f>
        <v/>
      </c>
      <c r="H170" s="209" t="n">
        <v>0</v>
      </c>
      <c r="I170" s="209" t="n">
        <v>5</v>
      </c>
      <c r="J170" s="209" t="n">
        <v>4</v>
      </c>
      <c r="K170" s="209" t="n">
        <v>30</v>
      </c>
      <c r="L170" s="209" t="inlineStr">
        <is>
          <t>Orientation only</t>
        </is>
      </c>
      <c r="M170" s="209" t="inlineStr">
        <is>
          <t>Orientation mapped</t>
        </is>
      </c>
      <c r="N170" s="209" t="inlineStr">
        <is>
          <t>Verify canonical terms and citations</t>
        </is>
      </c>
    </row>
    <row r="171">
      <c r="A171" s="209" t="inlineStr">
        <is>
          <t>SRC-170</t>
        </is>
      </c>
      <c r="B171" s="209" t="inlineStr">
        <is>
          <t>Chrono Trigger / Chrono</t>
        </is>
      </c>
      <c r="C171" s="209" t="inlineStr">
        <is>
          <t>Video Game / JRPG</t>
        </is>
      </c>
      <c r="D171" s="209" t="inlineStr">
        <is>
          <t>Japan</t>
        </is>
      </c>
      <c r="E171" s="209" t="inlineStr">
        <is>
          <t>Tier 1</t>
        </is>
      </c>
      <c r="F171" s="209" t="n">
        <v>190</v>
      </c>
      <c r="G171" s="209">
        <f>IF(O196&gt;=$X$12,"Foundational deep pass",IF(O196&gt;=$X$13,"Major deep pass",IF(O196&gt;=$X$14,"Targeted innovation pass",IF(O196&gt;=$X$15,"Sampling pass","Reference / defer"))))</f>
        <v/>
      </c>
      <c r="H171" s="209" t="n">
        <v>0</v>
      </c>
      <c r="I171" s="209" t="n">
        <v>4</v>
      </c>
      <c r="J171" s="209" t="n">
        <v>1</v>
      </c>
      <c r="K171" s="209" t="n">
        <v>30</v>
      </c>
      <c r="L171" s="209" t="inlineStr">
        <is>
          <t>Orientation only</t>
        </is>
      </c>
      <c r="M171" s="209" t="inlineStr">
        <is>
          <t>Orientation mapped</t>
        </is>
      </c>
      <c r="N171" s="209" t="inlineStr">
        <is>
          <t>Verify canonical terms and citations</t>
        </is>
      </c>
    </row>
    <row r="172">
      <c r="A172" s="209" t="inlineStr">
        <is>
          <t>SRC-171</t>
        </is>
      </c>
      <c r="B172" s="209" t="inlineStr">
        <is>
          <t>Xenoblade Chronicles</t>
        </is>
      </c>
      <c r="C172" s="209" t="inlineStr">
        <is>
          <t>Video Game / JRPG Franchise</t>
        </is>
      </c>
      <c r="D172" s="209" t="inlineStr">
        <is>
          <t>Japan</t>
        </is>
      </c>
      <c r="E172" s="209" t="inlineStr">
        <is>
          <t>Tier 2</t>
        </is>
      </c>
      <c r="F172" s="209" t="n">
        <v>272</v>
      </c>
      <c r="G172" s="209">
        <f>IF(O278&gt;=$X$12,"Foundational deep pass",IF(O278&gt;=$X$13,"Major deep pass",IF(O278&gt;=$X$14,"Targeted innovation pass",IF(O278&gt;=$X$15,"Sampling pass","Reference / defer"))))</f>
        <v/>
      </c>
      <c r="H172" s="209" t="n">
        <v>0</v>
      </c>
      <c r="I172" s="209" t="n">
        <v>5</v>
      </c>
      <c r="J172" s="209" t="n">
        <v>3</v>
      </c>
      <c r="K172" s="209" t="n">
        <v>30</v>
      </c>
      <c r="L172" s="209" t="inlineStr">
        <is>
          <t>Orientation only</t>
        </is>
      </c>
      <c r="M172" s="209" t="inlineStr">
        <is>
          <t>Orientation mapped</t>
        </is>
      </c>
      <c r="N172" s="209" t="inlineStr">
        <is>
          <t>Verify canonical terms and citations</t>
        </is>
      </c>
    </row>
    <row r="173">
      <c r="A173" s="209" t="inlineStr">
        <is>
          <t>SRC-172</t>
        </is>
      </c>
      <c r="B173" s="209" t="inlineStr">
        <is>
          <t>Golden Sun</t>
        </is>
      </c>
      <c r="C173" s="209" t="inlineStr">
        <is>
          <t>Video Game / JRPG Franchise</t>
        </is>
      </c>
      <c r="D173" s="209" t="inlineStr">
        <is>
          <t>Japan</t>
        </is>
      </c>
      <c r="E173" s="209" t="inlineStr">
        <is>
          <t>Tier 2</t>
        </is>
      </c>
      <c r="F173" s="209" t="n">
        <v>248</v>
      </c>
      <c r="G173" s="209">
        <f>IF(O254&gt;=$X$12,"Foundational deep pass",IF(O254&gt;=$X$13,"Major deep pass",IF(O254&gt;=$X$14,"Targeted innovation pass",IF(O254&gt;=$X$15,"Sampling pass","Reference / defer"))))</f>
        <v/>
      </c>
      <c r="H173" s="209" t="n">
        <v>0</v>
      </c>
      <c r="I173" s="209" t="n">
        <v>5</v>
      </c>
      <c r="J173" s="209" t="n">
        <v>3</v>
      </c>
      <c r="K173" s="209" t="n">
        <v>30</v>
      </c>
      <c r="L173" s="209" t="inlineStr">
        <is>
          <t>Orientation only</t>
        </is>
      </c>
      <c r="M173" s="209" t="inlineStr">
        <is>
          <t>Orientation mapped</t>
        </is>
      </c>
      <c r="N173" s="209" t="inlineStr">
        <is>
          <t>Verify canonical terms and citations</t>
        </is>
      </c>
    </row>
    <row r="174">
      <c r="A174" s="209" t="inlineStr">
        <is>
          <t>SRC-173</t>
        </is>
      </c>
      <c r="B174" s="209" t="inlineStr">
        <is>
          <t>Breath of Fire</t>
        </is>
      </c>
      <c r="C174" s="209" t="inlineStr">
        <is>
          <t>Video Game / JRPG Franchise</t>
        </is>
      </c>
      <c r="D174" s="209" t="inlineStr">
        <is>
          <t>Japan</t>
        </is>
      </c>
      <c r="E174" s="209" t="inlineStr">
        <is>
          <t>Tier 2</t>
        </is>
      </c>
      <c r="F174" s="209" t="n">
        <v>241</v>
      </c>
      <c r="G174" s="209">
        <f>IF(O247&gt;=$X$12,"Foundational deep pass",IF(O247&gt;=$X$13,"Major deep pass",IF(O247&gt;=$X$14,"Targeted innovation pass",IF(O247&gt;=$X$15,"Sampling pass","Reference / defer"))))</f>
        <v/>
      </c>
      <c r="H174" s="209" t="n">
        <v>0</v>
      </c>
      <c r="I174" s="209" t="n">
        <v>5</v>
      </c>
      <c r="J174" s="209" t="n">
        <v>3</v>
      </c>
      <c r="K174" s="209" t="n">
        <v>30</v>
      </c>
      <c r="L174" s="209" t="inlineStr">
        <is>
          <t>Orientation only</t>
        </is>
      </c>
      <c r="M174" s="209" t="inlineStr">
        <is>
          <t>Orientation mapped</t>
        </is>
      </c>
      <c r="N174" s="209" t="inlineStr">
        <is>
          <t>Verify canonical terms and citations</t>
        </is>
      </c>
    </row>
    <row r="175">
      <c r="A175" s="209" t="inlineStr">
        <is>
          <t>SRC-174</t>
        </is>
      </c>
      <c r="B175" s="209" t="inlineStr">
        <is>
          <t>Tales Series</t>
        </is>
      </c>
      <c r="C175" s="209" t="inlineStr">
        <is>
          <t>Video Game / Action JRPG Franchise</t>
        </is>
      </c>
      <c r="D175" s="209" t="inlineStr">
        <is>
          <t>Japan</t>
        </is>
      </c>
      <c r="E175" s="209" t="inlineStr">
        <is>
          <t>Tier 2</t>
        </is>
      </c>
      <c r="F175" s="209" t="n">
        <v>266</v>
      </c>
      <c r="G175" s="209">
        <f>IF(O272&gt;=$X$12,"Foundational deep pass",IF(O272&gt;=$X$13,"Major deep pass",IF(O272&gt;=$X$14,"Targeted innovation pass",IF(O272&gt;=$X$15,"Sampling pass","Reference / defer"))))</f>
        <v/>
      </c>
      <c r="H175" s="209" t="n">
        <v>0</v>
      </c>
      <c r="I175" s="209" t="n">
        <v>6</v>
      </c>
      <c r="J175" s="209" t="n">
        <v>3</v>
      </c>
      <c r="K175" s="209" t="n">
        <v>30</v>
      </c>
      <c r="L175" s="209" t="inlineStr">
        <is>
          <t>Orientation only</t>
        </is>
      </c>
      <c r="M175" s="209" t="inlineStr">
        <is>
          <t>Orientation mapped</t>
        </is>
      </c>
      <c r="N175" s="209" t="inlineStr">
        <is>
          <t>Verify canonical terms and citations</t>
        </is>
      </c>
    </row>
    <row r="176">
      <c r="A176" s="209" t="inlineStr">
        <is>
          <t>SRC-175</t>
        </is>
      </c>
      <c r="B176" s="209" t="inlineStr">
        <is>
          <t>Ys</t>
        </is>
      </c>
      <c r="C176" s="209" t="inlineStr">
        <is>
          <t>Video Game / Action RPG Franchise</t>
        </is>
      </c>
      <c r="D176" s="209" t="inlineStr">
        <is>
          <t>Japan</t>
        </is>
      </c>
      <c r="E176" s="209" t="inlineStr">
        <is>
          <t>Tier 2</t>
        </is>
      </c>
      <c r="F176" s="209" t="n">
        <v>273</v>
      </c>
      <c r="G176" s="209">
        <f>IF(O279&gt;=$X$12,"Foundational deep pass",IF(O279&gt;=$X$13,"Major deep pass",IF(O279&gt;=$X$14,"Targeted innovation pass",IF(O279&gt;=$X$15,"Sampling pass","Reference / defer"))))</f>
        <v/>
      </c>
      <c r="H176" s="209" t="n">
        <v>0</v>
      </c>
      <c r="I176" s="209" t="n">
        <v>5</v>
      </c>
      <c r="J176" s="209" t="n">
        <v>3</v>
      </c>
      <c r="K176" s="209" t="n">
        <v>30</v>
      </c>
      <c r="L176" s="209" t="inlineStr">
        <is>
          <t>Orientation only</t>
        </is>
      </c>
      <c r="M176" s="209" t="inlineStr">
        <is>
          <t>Orientation mapped</t>
        </is>
      </c>
      <c r="N176" s="209" t="inlineStr">
        <is>
          <t>Verify canonical terms and citations</t>
        </is>
      </c>
    </row>
    <row r="177">
      <c r="A177" s="209" t="inlineStr">
        <is>
          <t>SRC-176</t>
        </is>
      </c>
      <c r="B177" s="209" t="inlineStr">
        <is>
          <t>Shin Megami Tensei</t>
        </is>
      </c>
      <c r="C177" s="209" t="inlineStr">
        <is>
          <t>Video Game / RPG Franchise</t>
        </is>
      </c>
      <c r="D177" s="209" t="inlineStr">
        <is>
          <t>Japan</t>
        </is>
      </c>
      <c r="E177" s="209" t="inlineStr">
        <is>
          <t>Tier 1</t>
        </is>
      </c>
      <c r="F177" s="209" t="n">
        <v>208</v>
      </c>
      <c r="G177" s="209">
        <f>IF(O214&gt;=$X$12,"Foundational deep pass",IF(O214&gt;=$X$13,"Major deep pass",IF(O214&gt;=$X$14,"Targeted innovation pass",IF(O214&gt;=$X$15,"Sampling pass","Reference / defer"))))</f>
        <v/>
      </c>
      <c r="H177" s="209" t="n">
        <v>0</v>
      </c>
      <c r="I177" s="209" t="n">
        <v>5</v>
      </c>
      <c r="J177" s="209" t="n">
        <v>4</v>
      </c>
      <c r="K177" s="209" t="n">
        <v>30</v>
      </c>
      <c r="L177" s="209" t="inlineStr">
        <is>
          <t>Orientation only</t>
        </is>
      </c>
      <c r="M177" s="209" t="inlineStr">
        <is>
          <t>Orientation mapped</t>
        </is>
      </c>
      <c r="N177" s="209" t="inlineStr">
        <is>
          <t>Verify canonical terms and citations</t>
        </is>
      </c>
    </row>
    <row r="178">
      <c r="A178" s="209" t="inlineStr">
        <is>
          <t>SRC-177</t>
        </is>
      </c>
      <c r="B178" s="209" t="inlineStr">
        <is>
          <t>Etrian Odyssey</t>
        </is>
      </c>
      <c r="C178" s="209" t="inlineStr">
        <is>
          <t>Video Game / Dungeon RPG Franchise</t>
        </is>
      </c>
      <c r="D178" s="209" t="inlineStr">
        <is>
          <t>Japan</t>
        </is>
      </c>
      <c r="E178" s="209" t="inlineStr">
        <is>
          <t>Tier 2</t>
        </is>
      </c>
      <c r="F178" s="209" t="n">
        <v>245</v>
      </c>
      <c r="G178" s="209">
        <f>IF(O251&gt;=$X$12,"Foundational deep pass",IF(O251&gt;=$X$13,"Major deep pass",IF(O251&gt;=$X$14,"Targeted innovation pass",IF(O251&gt;=$X$15,"Sampling pass","Reference / defer"))))</f>
        <v/>
      </c>
      <c r="H178" s="209" t="n">
        <v>0</v>
      </c>
      <c r="I178" s="209" t="n">
        <v>4</v>
      </c>
      <c r="J178" s="209" t="n">
        <v>0</v>
      </c>
      <c r="K178" s="209" t="n">
        <v>30</v>
      </c>
      <c r="L178" s="209" t="inlineStr">
        <is>
          <t>Orientation only</t>
        </is>
      </c>
      <c r="M178" s="209" t="inlineStr">
        <is>
          <t>Orientation mapped</t>
        </is>
      </c>
      <c r="N178" s="209" t="inlineStr">
        <is>
          <t>Verify canonical terms and citations</t>
        </is>
      </c>
    </row>
    <row r="179">
      <c r="A179" s="209" t="inlineStr">
        <is>
          <t>SRC-178</t>
        </is>
      </c>
      <c r="B179" s="209" t="inlineStr">
        <is>
          <t>Bravely Default</t>
        </is>
      </c>
      <c r="C179" s="209" t="inlineStr">
        <is>
          <t>Video Game / JRPG Franchise</t>
        </is>
      </c>
      <c r="D179" s="209" t="inlineStr">
        <is>
          <t>Japan</t>
        </is>
      </c>
      <c r="E179" s="209" t="inlineStr">
        <is>
          <t>Tier 1</t>
        </is>
      </c>
      <c r="F179" s="209" t="n">
        <v>189</v>
      </c>
      <c r="G179" s="209">
        <f>IF(O195&gt;=$X$12,"Foundational deep pass",IF(O195&gt;=$X$13,"Major deep pass",IF(O195&gt;=$X$14,"Targeted innovation pass",IF(O195&gt;=$X$15,"Sampling pass","Reference / defer"))))</f>
        <v/>
      </c>
      <c r="H179" s="209" t="n">
        <v>0</v>
      </c>
      <c r="I179" s="209" t="n">
        <v>5</v>
      </c>
      <c r="J179" s="209" t="n">
        <v>3</v>
      </c>
      <c r="K179" s="209" t="n">
        <v>30</v>
      </c>
      <c r="L179" s="209" t="inlineStr">
        <is>
          <t>Orientation only</t>
        </is>
      </c>
      <c r="M179" s="209" t="inlineStr">
        <is>
          <t>Orientation mapped</t>
        </is>
      </c>
      <c r="N179" s="209" t="inlineStr">
        <is>
          <t>Verify canonical terms and citations</t>
        </is>
      </c>
    </row>
    <row r="180">
      <c r="A180" s="209" t="inlineStr">
        <is>
          <t>SRC-179</t>
        </is>
      </c>
      <c r="B180" s="209" t="inlineStr">
        <is>
          <t>Octopath Traveler</t>
        </is>
      </c>
      <c r="C180" s="209" t="inlineStr">
        <is>
          <t>Video Game / JRPG Franchise</t>
        </is>
      </c>
      <c r="D180" s="209" t="inlineStr">
        <is>
          <t>Japan</t>
        </is>
      </c>
      <c r="E180" s="209" t="inlineStr">
        <is>
          <t>Tier 2</t>
        </is>
      </c>
      <c r="F180" s="209" t="n">
        <v>260</v>
      </c>
      <c r="G180" s="209">
        <f>IF(O266&gt;=$X$12,"Foundational deep pass",IF(O266&gt;=$X$13,"Major deep pass",IF(O266&gt;=$X$14,"Targeted innovation pass",IF(O266&gt;=$X$15,"Sampling pass","Reference / defer"))))</f>
        <v/>
      </c>
      <c r="H180" s="209" t="n">
        <v>0</v>
      </c>
      <c r="I180" s="209" t="n">
        <v>4</v>
      </c>
      <c r="J180" s="209" t="n">
        <v>2</v>
      </c>
      <c r="K180" s="209" t="n">
        <v>30</v>
      </c>
      <c r="L180" s="209" t="inlineStr">
        <is>
          <t>Orientation only</t>
        </is>
      </c>
      <c r="M180" s="209" t="inlineStr">
        <is>
          <t>Orientation mapped</t>
        </is>
      </c>
      <c r="N180" s="209" t="inlineStr">
        <is>
          <t>Verify canonical terms and citations</t>
        </is>
      </c>
    </row>
    <row r="181">
      <c r="A181" s="209" t="inlineStr">
        <is>
          <t>SRC-180</t>
        </is>
      </c>
      <c r="B181" s="209" t="inlineStr">
        <is>
          <t>Triangle Strategy</t>
        </is>
      </c>
      <c r="C181" s="209" t="inlineStr">
        <is>
          <t>Video Game / Tactical RPG</t>
        </is>
      </c>
      <c r="D181" s="209" t="inlineStr">
        <is>
          <t>Japan</t>
        </is>
      </c>
      <c r="E181" s="209" t="inlineStr">
        <is>
          <t>Tier 2</t>
        </is>
      </c>
      <c r="F181" s="209" t="n">
        <v>268</v>
      </c>
      <c r="G181" s="209">
        <f>IF(O274&gt;=$X$12,"Foundational deep pass",IF(O274&gt;=$X$13,"Major deep pass",IF(O274&gt;=$X$14,"Targeted innovation pass",IF(O274&gt;=$X$15,"Sampling pass","Reference / defer"))))</f>
        <v/>
      </c>
      <c r="H181" s="209" t="n">
        <v>0</v>
      </c>
      <c r="I181" s="209" t="n">
        <v>4</v>
      </c>
      <c r="J181" s="209" t="n">
        <v>1</v>
      </c>
      <c r="K181" s="209" t="n">
        <v>30</v>
      </c>
      <c r="L181" s="209" t="inlineStr">
        <is>
          <t>Orientation only</t>
        </is>
      </c>
      <c r="M181" s="209" t="inlineStr">
        <is>
          <t>Orientation mapped</t>
        </is>
      </c>
      <c r="N181" s="209" t="inlineStr">
        <is>
          <t>Verify canonical terms and citations</t>
        </is>
      </c>
    </row>
    <row r="182">
      <c r="A182" s="209" t="inlineStr">
        <is>
          <t>SRC-181</t>
        </is>
      </c>
      <c r="B182" s="209" t="inlineStr">
        <is>
          <t>Unicorn Overlord</t>
        </is>
      </c>
      <c r="C182" s="209" t="inlineStr">
        <is>
          <t>Video Game / Tactical RPG</t>
        </is>
      </c>
      <c r="D182" s="209" t="inlineStr">
        <is>
          <t>Japan</t>
        </is>
      </c>
      <c r="E182" s="209" t="inlineStr">
        <is>
          <t>Tier 2</t>
        </is>
      </c>
      <c r="F182" s="209" t="n">
        <v>270</v>
      </c>
      <c r="G182" s="209">
        <f>IF(O276&gt;=$X$12,"Foundational deep pass",IF(O276&gt;=$X$13,"Major deep pass",IF(O276&gt;=$X$14,"Targeted innovation pass",IF(O276&gt;=$X$15,"Sampling pass","Reference / defer"))))</f>
        <v/>
      </c>
      <c r="H182" s="209" t="n">
        <v>0</v>
      </c>
      <c r="I182" s="209" t="n">
        <v>4</v>
      </c>
      <c r="J182" s="209" t="n">
        <v>1</v>
      </c>
      <c r="K182" s="209" t="n">
        <v>30</v>
      </c>
      <c r="L182" s="209" t="inlineStr">
        <is>
          <t>Orientation only</t>
        </is>
      </c>
      <c r="M182" s="209" t="inlineStr">
        <is>
          <t>Orientation mapped</t>
        </is>
      </c>
      <c r="N182" s="209" t="inlineStr">
        <is>
          <t>Verify canonical terms and citations</t>
        </is>
      </c>
    </row>
    <row r="183">
      <c r="A183" s="209" t="inlineStr">
        <is>
          <t>SRC-182</t>
        </is>
      </c>
      <c r="B183" s="209" t="inlineStr">
        <is>
          <t>Vagrant Story</t>
        </is>
      </c>
      <c r="C183" s="209" t="inlineStr">
        <is>
          <t>Video Game / Action RPG</t>
        </is>
      </c>
      <c r="D183" s="209" t="inlineStr">
        <is>
          <t>Japan</t>
        </is>
      </c>
      <c r="E183" s="209" t="inlineStr">
        <is>
          <t>Tier 2</t>
        </is>
      </c>
      <c r="F183" s="209" t="n">
        <v>271</v>
      </c>
      <c r="G183" s="209">
        <f>IF(O277&gt;=$X$12,"Foundational deep pass",IF(O277&gt;=$X$13,"Major deep pass",IF(O277&gt;=$X$14,"Targeted innovation pass",IF(O277&gt;=$X$15,"Sampling pass","Reference / defer"))))</f>
        <v/>
      </c>
      <c r="H183" s="209" t="n">
        <v>0</v>
      </c>
      <c r="I183" s="209" t="n">
        <v>5</v>
      </c>
      <c r="J183" s="209" t="n">
        <v>0</v>
      </c>
      <c r="K183" s="209" t="n">
        <v>30</v>
      </c>
      <c r="L183" s="209" t="inlineStr">
        <is>
          <t>Orientation only</t>
        </is>
      </c>
      <c r="M183" s="209" t="inlineStr">
        <is>
          <t>Orientation mapped</t>
        </is>
      </c>
      <c r="N183" s="209" t="inlineStr">
        <is>
          <t>Verify canonical terms and citations</t>
        </is>
      </c>
    </row>
    <row r="184">
      <c r="A184" s="209" t="inlineStr">
        <is>
          <t>SRC-183</t>
        </is>
      </c>
      <c r="B184" s="209" t="inlineStr">
        <is>
          <t>SaGa</t>
        </is>
      </c>
      <c r="C184" s="209" t="inlineStr">
        <is>
          <t>Video Game / JRPG Franchise</t>
        </is>
      </c>
      <c r="D184" s="209" t="inlineStr">
        <is>
          <t>Japan</t>
        </is>
      </c>
      <c r="E184" s="209" t="inlineStr">
        <is>
          <t>Tier 2</t>
        </is>
      </c>
      <c r="F184" s="209" t="n">
        <v>263</v>
      </c>
      <c r="G184" s="209">
        <f>IF(O269&gt;=$X$12,"Foundational deep pass",IF(O269&gt;=$X$13,"Major deep pass",IF(O269&gt;=$X$14,"Targeted innovation pass",IF(O269&gt;=$X$15,"Sampling pass","Reference / defer"))))</f>
        <v/>
      </c>
      <c r="H184" s="209" t="n">
        <v>0</v>
      </c>
      <c r="I184" s="209" t="n">
        <v>4</v>
      </c>
      <c r="J184" s="209" t="n">
        <v>2</v>
      </c>
      <c r="K184" s="209" t="n">
        <v>30</v>
      </c>
      <c r="L184" s="209" t="inlineStr">
        <is>
          <t>Orientation only</t>
        </is>
      </c>
      <c r="M184" s="209" t="inlineStr">
        <is>
          <t>Orientation mapped</t>
        </is>
      </c>
      <c r="N184" s="209" t="inlineStr">
        <is>
          <t>Verify canonical terms and citations</t>
        </is>
      </c>
    </row>
    <row r="185">
      <c r="A185" s="209" t="inlineStr">
        <is>
          <t>SRC-184</t>
        </is>
      </c>
      <c r="B185" s="209" t="inlineStr">
        <is>
          <t>Mana Series</t>
        </is>
      </c>
      <c r="C185" s="209" t="inlineStr">
        <is>
          <t>Video Game / Action RPG Franchise</t>
        </is>
      </c>
      <c r="D185" s="209" t="inlineStr">
        <is>
          <t>Japan</t>
        </is>
      </c>
      <c r="E185" s="209" t="inlineStr">
        <is>
          <t>Tier 2</t>
        </is>
      </c>
      <c r="F185" s="209" t="n">
        <v>257</v>
      </c>
      <c r="G185" s="209">
        <f>IF(O263&gt;=$X$12,"Foundational deep pass",IF(O263&gt;=$X$13,"Major deep pass",IF(O263&gt;=$X$14,"Targeted innovation pass",IF(O263&gt;=$X$15,"Sampling pass","Reference / defer"))))</f>
        <v/>
      </c>
      <c r="H185" s="209" t="n">
        <v>0</v>
      </c>
      <c r="I185" s="209" t="n">
        <v>5</v>
      </c>
      <c r="J185" s="209" t="n">
        <v>5</v>
      </c>
      <c r="K185" s="209" t="n">
        <v>30</v>
      </c>
      <c r="L185" s="209" t="inlineStr">
        <is>
          <t>Orientation only</t>
        </is>
      </c>
      <c r="M185" s="209" t="inlineStr">
        <is>
          <t>Orientation mapped</t>
        </is>
      </c>
      <c r="N185" s="209" t="inlineStr">
        <is>
          <t>Verify canonical terms and citations</t>
        </is>
      </c>
    </row>
    <row r="186">
      <c r="A186" s="209" t="inlineStr">
        <is>
          <t>SRC-185</t>
        </is>
      </c>
      <c r="B186" s="209" t="inlineStr">
        <is>
          <t>Ni no Kuni</t>
        </is>
      </c>
      <c r="C186" s="209" t="inlineStr">
        <is>
          <t>Video Game / JRPG Franchise</t>
        </is>
      </c>
      <c r="D186" s="209" t="inlineStr">
        <is>
          <t>Japan</t>
        </is>
      </c>
      <c r="E186" s="209" t="inlineStr">
        <is>
          <t>Tier 2</t>
        </is>
      </c>
      <c r="F186" s="209" t="n">
        <v>259</v>
      </c>
      <c r="G186" s="209">
        <f>IF(O265&gt;=$X$12,"Foundational deep pass",IF(O265&gt;=$X$13,"Major deep pass",IF(O265&gt;=$X$14,"Targeted innovation pass",IF(O265&gt;=$X$15,"Sampling pass","Reference / defer"))))</f>
        <v/>
      </c>
      <c r="H186" s="209" t="n">
        <v>0</v>
      </c>
      <c r="I186" s="209" t="n">
        <v>5</v>
      </c>
      <c r="J186" s="209" t="n">
        <v>5</v>
      </c>
      <c r="K186" s="209" t="n">
        <v>30</v>
      </c>
      <c r="L186" s="209" t="inlineStr">
        <is>
          <t>Orientation only</t>
        </is>
      </c>
      <c r="M186" s="209" t="inlineStr">
        <is>
          <t>Orientation mapped</t>
        </is>
      </c>
      <c r="N186" s="209" t="inlineStr">
        <is>
          <t>Verify canonical terms and citations</t>
        </is>
      </c>
    </row>
    <row r="187">
      <c r="A187" s="209" t="inlineStr">
        <is>
          <t>SRC-186</t>
        </is>
      </c>
      <c r="B187" s="209" t="inlineStr">
        <is>
          <t>Monster Hunter</t>
        </is>
      </c>
      <c r="C187" s="209" t="inlineStr">
        <is>
          <t>Video Game / Action RPG Franchise</t>
        </is>
      </c>
      <c r="D187" s="209" t="inlineStr">
        <is>
          <t>Japan</t>
        </is>
      </c>
      <c r="E187" s="209" t="inlineStr">
        <is>
          <t>Tier 1</t>
        </is>
      </c>
      <c r="F187" s="209" t="n">
        <v>204</v>
      </c>
      <c r="G187" s="209">
        <f>IF(O210&gt;=$X$12,"Foundational deep pass",IF(O210&gt;=$X$13,"Major deep pass",IF(O210&gt;=$X$14,"Targeted innovation pass",IF(O210&gt;=$X$15,"Sampling pass","Reference / defer"))))</f>
        <v/>
      </c>
      <c r="H187" s="209" t="n">
        <v>0</v>
      </c>
      <c r="I187" s="209" t="n">
        <v>5</v>
      </c>
      <c r="J187" s="209" t="n">
        <v>4</v>
      </c>
      <c r="K187" s="209" t="n">
        <v>30</v>
      </c>
      <c r="L187" s="209" t="inlineStr">
        <is>
          <t>Orientation only</t>
        </is>
      </c>
      <c r="M187" s="209" t="inlineStr">
        <is>
          <t>Orientation mapped</t>
        </is>
      </c>
      <c r="N187" s="209" t="inlineStr">
        <is>
          <t>Verify canonical terms and citations</t>
        </is>
      </c>
    </row>
    <row r="188">
      <c r="A188" s="209" t="inlineStr">
        <is>
          <t>SRC-187</t>
        </is>
      </c>
      <c r="B188" s="209" t="inlineStr">
        <is>
          <t>Pokémon</t>
        </is>
      </c>
      <c r="C188" s="209" t="inlineStr">
        <is>
          <t>Video Game / Media Franchise</t>
        </is>
      </c>
      <c r="D188" s="209" t="inlineStr">
        <is>
          <t>Japan</t>
        </is>
      </c>
      <c r="E188" s="209" t="inlineStr">
        <is>
          <t>Tier 3</t>
        </is>
      </c>
      <c r="F188" s="209" t="n">
        <v>277</v>
      </c>
      <c r="G188" s="209">
        <f>IF(O283&gt;=$X$12,"Foundational deep pass",IF(O283&gt;=$X$13,"Major deep pass",IF(O283&gt;=$X$14,"Targeted innovation pass",IF(O283&gt;=$X$15,"Sampling pass","Reference / defer"))))</f>
        <v/>
      </c>
      <c r="H188" s="209" t="n">
        <v>0</v>
      </c>
      <c r="I188" s="209" t="n">
        <v>5</v>
      </c>
      <c r="J188" s="209" t="n">
        <v>1</v>
      </c>
      <c r="K188" s="209" t="n">
        <v>30</v>
      </c>
      <c r="L188" s="209" t="inlineStr">
        <is>
          <t>Orientation only</t>
        </is>
      </c>
      <c r="M188" s="209" t="inlineStr">
        <is>
          <t>Orientation mapped</t>
        </is>
      </c>
      <c r="N188" s="209" t="inlineStr">
        <is>
          <t>Verify canonical terms and citations</t>
        </is>
      </c>
    </row>
    <row r="189">
      <c r="A189" s="209" t="inlineStr">
        <is>
          <t>SRC-188</t>
        </is>
      </c>
      <c r="B189" s="209" t="inlineStr">
        <is>
          <t>The Banner Saga</t>
        </is>
      </c>
      <c r="C189" s="209" t="inlineStr">
        <is>
          <t>Video Game / Tactical RPG</t>
        </is>
      </c>
      <c r="D189" s="209" t="inlineStr">
        <is>
          <t>United States</t>
        </is>
      </c>
      <c r="E189" s="209" t="inlineStr">
        <is>
          <t>Tier 1</t>
        </is>
      </c>
      <c r="F189" s="209" t="n">
        <v>211</v>
      </c>
      <c r="G189" s="209">
        <f>IF(O217&gt;=$X$12,"Foundational deep pass",IF(O217&gt;=$X$13,"Major deep pass",IF(O217&gt;=$X$14,"Targeted innovation pass",IF(O217&gt;=$X$15,"Sampling pass","Reference / defer"))))</f>
        <v/>
      </c>
      <c r="H189" s="209" t="n">
        <v>0</v>
      </c>
      <c r="I189" s="209" t="n">
        <v>5</v>
      </c>
      <c r="J189" s="209" t="n">
        <v>3</v>
      </c>
      <c r="K189" s="209" t="n">
        <v>30</v>
      </c>
      <c r="L189" s="209" t="inlineStr">
        <is>
          <t>Orientation only</t>
        </is>
      </c>
      <c r="M189" s="209" t="inlineStr">
        <is>
          <t>Orientation mapped</t>
        </is>
      </c>
      <c r="N189" s="209" t="inlineStr">
        <is>
          <t>Verify canonical terms and citations</t>
        </is>
      </c>
    </row>
    <row r="190">
      <c r="A190" s="209" t="inlineStr">
        <is>
          <t>SRC-189</t>
        </is>
      </c>
      <c r="B190" s="209" t="inlineStr">
        <is>
          <t>Darkest Dungeon</t>
        </is>
      </c>
      <c r="C190" s="209" t="inlineStr">
        <is>
          <t>Video Game / Tactical RPG / Roguelike</t>
        </is>
      </c>
      <c r="D190" s="209" t="inlineStr">
        <is>
          <t>Canada / Anglophone game tradition</t>
        </is>
      </c>
      <c r="E190" s="209" t="inlineStr">
        <is>
          <t>Tier 2</t>
        </is>
      </c>
      <c r="F190" s="209" t="n">
        <v>186</v>
      </c>
      <c r="G190" s="209">
        <f>IF(O192&gt;=$X$12,"Foundational deep pass",IF(O192&gt;=$X$13,"Major deep pass",IF(O192&gt;=$X$14,"Targeted innovation pass",IF(O192&gt;=$X$15,"Sampling pass","Reference / defer"))))</f>
        <v/>
      </c>
      <c r="H190" s="209" t="n">
        <v>19</v>
      </c>
      <c r="I190" s="209" t="n">
        <v>10</v>
      </c>
      <c r="J190" s="209" t="n">
        <v>3</v>
      </c>
      <c r="K190" s="209" t="n">
        <v>30</v>
      </c>
      <c r="L190" s="209" t="inlineStr">
        <is>
          <t>Canonical mapping in progress</t>
        </is>
      </c>
      <c r="M190" s="209" t="inlineStr">
        <is>
          <t>Orientation mapped</t>
        </is>
      </c>
      <c r="N190" s="209" t="inlineStr">
        <is>
          <t>Extend or audit canonical source pass</t>
        </is>
      </c>
    </row>
    <row r="191">
      <c r="A191" s="209" t="inlineStr">
        <is>
          <t>SRC-190</t>
        </is>
      </c>
      <c r="B191" s="209" t="inlineStr">
        <is>
          <t>Battle Brothers</t>
        </is>
      </c>
      <c r="C191" s="209" t="inlineStr">
        <is>
          <t>Video Game / Tactical RPG</t>
        </is>
      </c>
      <c r="D191" s="209" t="inlineStr">
        <is>
          <t>Germany</t>
        </is>
      </c>
      <c r="E191" s="209" t="inlineStr">
        <is>
          <t>Tier 2</t>
        </is>
      </c>
      <c r="F191" s="209" t="n">
        <v>238</v>
      </c>
      <c r="G191" s="209">
        <f>IF(O244&gt;=$X$12,"Foundational deep pass",IF(O244&gt;=$X$13,"Major deep pass",IF(O244&gt;=$X$14,"Targeted innovation pass",IF(O244&gt;=$X$15,"Sampling pass","Reference / defer"))))</f>
        <v/>
      </c>
      <c r="H191" s="209" t="n">
        <v>0</v>
      </c>
      <c r="I191" s="209" t="n">
        <v>5</v>
      </c>
      <c r="J191" s="209" t="n">
        <v>2</v>
      </c>
      <c r="K191" s="209" t="n">
        <v>30</v>
      </c>
      <c r="L191" s="209" t="inlineStr">
        <is>
          <t>Orientation only</t>
        </is>
      </c>
      <c r="M191" s="209" t="inlineStr">
        <is>
          <t>Orientation mapped</t>
        </is>
      </c>
      <c r="N191" s="209" t="inlineStr">
        <is>
          <t>Verify canonical terms and citations</t>
        </is>
      </c>
    </row>
    <row r="192">
      <c r="A192" s="209" t="inlineStr">
        <is>
          <t>SRC-191</t>
        </is>
      </c>
      <c r="B192" s="209" t="inlineStr">
        <is>
          <t>Arcanum: Of Steamworks and Magick Obscura</t>
        </is>
      </c>
      <c r="C192" s="209" t="inlineStr">
        <is>
          <t>Video Game / CRPG</t>
        </is>
      </c>
      <c r="D192" s="209" t="inlineStr">
        <is>
          <t>United States</t>
        </is>
      </c>
      <c r="E192" s="209" t="inlineStr">
        <is>
          <t>Tier 1</t>
        </is>
      </c>
      <c r="F192" s="209" t="n">
        <v>187</v>
      </c>
      <c r="G192" s="209">
        <f>IF(O193&gt;=$X$12,"Foundational deep pass",IF(O193&gt;=$X$13,"Major deep pass",IF(O193&gt;=$X$14,"Targeted innovation pass",IF(O193&gt;=$X$15,"Sampling pass","Reference / defer"))))</f>
        <v/>
      </c>
      <c r="H192" s="209" t="n">
        <v>0</v>
      </c>
      <c r="I192" s="209" t="n">
        <v>4</v>
      </c>
      <c r="J192" s="209" t="n">
        <v>3</v>
      </c>
      <c r="K192" s="209" t="n">
        <v>30</v>
      </c>
      <c r="L192" s="209" t="inlineStr">
        <is>
          <t>Orientation only</t>
        </is>
      </c>
      <c r="M192" s="209" t="inlineStr">
        <is>
          <t>Orientation mapped</t>
        </is>
      </c>
      <c r="N192" s="209" t="inlineStr">
        <is>
          <t>Verify canonical terms and citations</t>
        </is>
      </c>
    </row>
    <row r="193">
      <c r="A193" s="209" t="inlineStr">
        <is>
          <t>SRC-192</t>
        </is>
      </c>
      <c r="B193" s="209" t="inlineStr">
        <is>
          <t>Shadowrun Returns Trilogy</t>
        </is>
      </c>
      <c r="C193" s="209" t="inlineStr">
        <is>
          <t>Video Game / Tactical CRPG</t>
        </is>
      </c>
      <c r="D193" s="209" t="inlineStr">
        <is>
          <t>United States</t>
        </is>
      </c>
      <c r="E193" s="209" t="inlineStr">
        <is>
          <t>Tier 2</t>
        </is>
      </c>
      <c r="F193" s="209" t="n">
        <v>264</v>
      </c>
      <c r="G193" s="209">
        <f>IF(O270&gt;=$X$12,"Foundational deep pass",IF(O270&gt;=$X$13,"Major deep pass",IF(O270&gt;=$X$14,"Targeted innovation pass",IF(O270&gt;=$X$15,"Sampling pass","Reference / defer"))))</f>
        <v/>
      </c>
      <c r="H193" s="209" t="n">
        <v>0</v>
      </c>
      <c r="I193" s="209" t="n">
        <v>5</v>
      </c>
      <c r="J193" s="209" t="n">
        <v>4</v>
      </c>
      <c r="K193" s="209" t="n">
        <v>30</v>
      </c>
      <c r="L193" s="209" t="inlineStr">
        <is>
          <t>Orientation only</t>
        </is>
      </c>
      <c r="M193" s="209" t="inlineStr">
        <is>
          <t>Orientation mapped</t>
        </is>
      </c>
      <c r="N193" s="209" t="inlineStr">
        <is>
          <t>Verify canonical terms and citations</t>
        </is>
      </c>
    </row>
    <row r="194">
      <c r="A194" s="209" t="inlineStr">
        <is>
          <t>SRC-193</t>
        </is>
      </c>
      <c r="B194" s="209" t="inlineStr">
        <is>
          <t>Hades</t>
        </is>
      </c>
      <c r="C194" s="209" t="inlineStr">
        <is>
          <t>Video Game / Action Roguelike</t>
        </is>
      </c>
      <c r="D194" s="209" t="inlineStr">
        <is>
          <t>United States</t>
        </is>
      </c>
      <c r="E194" s="209" t="inlineStr">
        <is>
          <t>Tier 2</t>
        </is>
      </c>
      <c r="F194" s="209" t="n">
        <v>250</v>
      </c>
      <c r="G194" s="209">
        <f>IF(O256&gt;=$X$12,"Foundational deep pass",IF(O256&gt;=$X$13,"Major deep pass",IF(O256&gt;=$X$14,"Targeted innovation pass",IF(O256&gt;=$X$15,"Sampling pass","Reference / defer"))))</f>
        <v/>
      </c>
      <c r="H194" s="209" t="n">
        <v>0</v>
      </c>
      <c r="I194" s="209" t="n">
        <v>4</v>
      </c>
      <c r="J194" s="209" t="n">
        <v>2</v>
      </c>
      <c r="K194" s="209" t="n">
        <v>30</v>
      </c>
      <c r="L194" s="209" t="inlineStr">
        <is>
          <t>Orientation only</t>
        </is>
      </c>
      <c r="M194" s="209" t="inlineStr">
        <is>
          <t>Orientation mapped</t>
        </is>
      </c>
      <c r="N194" s="209" t="inlineStr">
        <is>
          <t>Verify canonical terms and citations</t>
        </is>
      </c>
    </row>
    <row r="195">
      <c r="A195" s="209" t="inlineStr">
        <is>
          <t>SRC-194</t>
        </is>
      </c>
      <c r="B195" s="209" t="inlineStr">
        <is>
          <t>Hollow Knight</t>
        </is>
      </c>
      <c r="C195" s="209" t="inlineStr">
        <is>
          <t>Video Game / Metroidvania</t>
        </is>
      </c>
      <c r="D195" s="209" t="inlineStr">
        <is>
          <t>Australia</t>
        </is>
      </c>
      <c r="E195" s="209" t="inlineStr">
        <is>
          <t>Tier 2</t>
        </is>
      </c>
      <c r="F195" s="209" t="n">
        <v>252</v>
      </c>
      <c r="G195" s="209">
        <f>IF(O258&gt;=$X$12,"Foundational deep pass",IF(O258&gt;=$X$13,"Major deep pass",IF(O258&gt;=$X$14,"Targeted innovation pass",IF(O258&gt;=$X$15,"Sampling pass","Reference / defer"))))</f>
        <v/>
      </c>
      <c r="H195" s="209" t="n">
        <v>0</v>
      </c>
      <c r="I195" s="209" t="n">
        <v>6</v>
      </c>
      <c r="J195" s="209" t="n">
        <v>3</v>
      </c>
      <c r="K195" s="209" t="n">
        <v>30</v>
      </c>
      <c r="L195" s="209" t="inlineStr">
        <is>
          <t>Orientation only</t>
        </is>
      </c>
      <c r="M195" s="209" t="inlineStr">
        <is>
          <t>Orientation mapped</t>
        </is>
      </c>
      <c r="N195" s="209" t="inlineStr">
        <is>
          <t>Verify canonical terms and citations</t>
        </is>
      </c>
    </row>
    <row r="196">
      <c r="A196" s="209" t="inlineStr">
        <is>
          <t>SRC-195</t>
        </is>
      </c>
      <c r="B196" s="209" t="inlineStr">
        <is>
          <t>Berserk</t>
        </is>
      </c>
      <c r="C196" s="209" t="inlineStr">
        <is>
          <t>Manga / Anime</t>
        </is>
      </c>
      <c r="D196" s="209" t="inlineStr">
        <is>
          <t>Japan</t>
        </is>
      </c>
      <c r="E196" s="209" t="inlineStr">
        <is>
          <t>Tier 1</t>
        </is>
      </c>
      <c r="F196" s="209" t="n">
        <v>85</v>
      </c>
      <c r="G196" s="209">
        <f>IF(O91&gt;=$X$12,"Foundational deep pass",IF(O91&gt;=$X$13,"Major deep pass",IF(O91&gt;=$X$14,"Targeted innovation pass",IF(O91&gt;=$X$15,"Sampling pass","Reference / defer"))))</f>
        <v/>
      </c>
      <c r="H196" s="209" t="n">
        <v>7</v>
      </c>
      <c r="I196" s="209" t="n">
        <v>6</v>
      </c>
      <c r="J196" s="209" t="n">
        <v>3</v>
      </c>
      <c r="K196" s="209" t="n">
        <v>30</v>
      </c>
      <c r="L196" s="209" t="inlineStr">
        <is>
          <t>Canonical scouting</t>
        </is>
      </c>
      <c r="M196" s="209" t="inlineStr">
        <is>
          <t>Orientation mapped</t>
        </is>
      </c>
      <c r="N196" s="209" t="inlineStr">
        <is>
          <t>Extend or audit canonical source pass</t>
        </is>
      </c>
    </row>
    <row r="197">
      <c r="A197" s="209" t="inlineStr">
        <is>
          <t>SRC-196</t>
        </is>
      </c>
      <c r="B197" s="209" t="inlineStr">
        <is>
          <t>Frieren: Beyond Journey's End</t>
        </is>
      </c>
      <c r="C197" s="209" t="inlineStr">
        <is>
          <t>Manga / Anime</t>
        </is>
      </c>
      <c r="D197" s="209" t="inlineStr">
        <is>
          <t>Japan</t>
        </is>
      </c>
      <c r="E197" s="209" t="inlineStr">
        <is>
          <t>Tier 1</t>
        </is>
      </c>
      <c r="F197" s="209" t="n">
        <v>139</v>
      </c>
      <c r="G197" s="209">
        <f>IF(O145&gt;=$X$12,"Foundational deep pass",IF(O145&gt;=$X$13,"Major deep pass",IF(O145&gt;=$X$14,"Targeted innovation pass",IF(O145&gt;=$X$15,"Sampling pass","Reference / defer"))))</f>
        <v/>
      </c>
      <c r="H197" s="209" t="n">
        <v>9</v>
      </c>
      <c r="I197" s="209" t="n">
        <v>5</v>
      </c>
      <c r="J197" s="209" t="n">
        <v>3</v>
      </c>
      <c r="K197" s="209" t="n">
        <v>30</v>
      </c>
      <c r="L197" s="209" t="inlineStr">
        <is>
          <t>Canonical scouting</t>
        </is>
      </c>
      <c r="M197" s="209" t="inlineStr">
        <is>
          <t>Orientation mapped</t>
        </is>
      </c>
      <c r="N197" s="209" t="inlineStr">
        <is>
          <t>Extend or audit canonical source pass</t>
        </is>
      </c>
    </row>
    <row r="198">
      <c r="A198" s="209" t="inlineStr">
        <is>
          <t>SRC-197</t>
        </is>
      </c>
      <c r="B198" s="209" t="inlineStr">
        <is>
          <t>Delicious in Dungeon</t>
        </is>
      </c>
      <c r="C198" s="209" t="inlineStr">
        <is>
          <t>Manga / Anime</t>
        </is>
      </c>
      <c r="D198" s="209" t="inlineStr">
        <is>
          <t>Japan</t>
        </is>
      </c>
      <c r="E198" s="209" t="inlineStr">
        <is>
          <t>Tier 1</t>
        </is>
      </c>
      <c r="F198" s="209" t="n">
        <v>138</v>
      </c>
      <c r="G198" s="209">
        <f>IF(O144&gt;=$X$12,"Foundational deep pass",IF(O144&gt;=$X$13,"Major deep pass",IF(O144&gt;=$X$14,"Targeted innovation pass",IF(O144&gt;=$X$15,"Sampling pass","Reference / defer"))))</f>
        <v/>
      </c>
      <c r="H198" s="209" t="n">
        <v>10</v>
      </c>
      <c r="I198" s="209" t="n">
        <v>4</v>
      </c>
      <c r="J198" s="209" t="n">
        <v>2</v>
      </c>
      <c r="K198" s="209" t="n">
        <v>30</v>
      </c>
      <c r="L198" s="209" t="inlineStr">
        <is>
          <t>Canonical scouting</t>
        </is>
      </c>
      <c r="M198" s="209" t="inlineStr">
        <is>
          <t>Orientation mapped</t>
        </is>
      </c>
      <c r="N198" s="209" t="inlineStr">
        <is>
          <t>Extend or audit canonical source pass</t>
        </is>
      </c>
    </row>
    <row r="199">
      <c r="A199" s="209" t="inlineStr">
        <is>
          <t>SRC-198</t>
        </is>
      </c>
      <c r="B199" s="209" t="inlineStr">
        <is>
          <t>Fullmetal Alchemist</t>
        </is>
      </c>
      <c r="C199" s="209" t="inlineStr">
        <is>
          <t>Manga / Anime</t>
        </is>
      </c>
      <c r="D199" s="209" t="inlineStr">
        <is>
          <t>Japan</t>
        </is>
      </c>
      <c r="E199" s="209" t="inlineStr">
        <is>
          <t>Tier 1</t>
        </is>
      </c>
      <c r="F199" s="209" t="n">
        <v>88</v>
      </c>
      <c r="G199" s="209">
        <f>IF(O94&gt;=$X$12,"Foundational deep pass",IF(O94&gt;=$X$13,"Major deep pass",IF(O94&gt;=$X$14,"Targeted innovation pass",IF(O94&gt;=$X$15,"Sampling pass","Reference / defer"))))</f>
        <v/>
      </c>
      <c r="H199" s="209" t="n">
        <v>7</v>
      </c>
      <c r="I199" s="209" t="n">
        <v>5</v>
      </c>
      <c r="J199" s="209" t="n">
        <v>3</v>
      </c>
      <c r="K199" s="209" t="n">
        <v>30</v>
      </c>
      <c r="L199" s="209" t="inlineStr">
        <is>
          <t>Canonical scouting</t>
        </is>
      </c>
      <c r="M199" s="209" t="inlineStr">
        <is>
          <t>Orientation mapped</t>
        </is>
      </c>
      <c r="N199" s="209" t="inlineStr">
        <is>
          <t>Extend or audit canonical source pass</t>
        </is>
      </c>
    </row>
    <row r="200">
      <c r="A200" s="209" t="inlineStr">
        <is>
          <t>SRC-199</t>
        </is>
      </c>
      <c r="B200" s="209" t="inlineStr">
        <is>
          <t>Claymore</t>
        </is>
      </c>
      <c r="C200" s="209" t="inlineStr">
        <is>
          <t>Manga / Anime</t>
        </is>
      </c>
      <c r="D200" s="209" t="inlineStr">
        <is>
          <t>Japan</t>
        </is>
      </c>
      <c r="E200" s="209" t="inlineStr">
        <is>
          <t>Tier 1</t>
        </is>
      </c>
      <c r="F200" s="209" t="n">
        <v>86</v>
      </c>
      <c r="G200" s="209">
        <f>IF(O92&gt;=$X$12,"Foundational deep pass",IF(O92&gt;=$X$13,"Major deep pass",IF(O92&gt;=$X$14,"Targeted innovation pass",IF(O92&gt;=$X$15,"Sampling pass","Reference / defer"))))</f>
        <v/>
      </c>
      <c r="H200" s="209" t="n">
        <v>0</v>
      </c>
      <c r="I200" s="209" t="n">
        <v>4</v>
      </c>
      <c r="J200" s="209" t="n">
        <v>3</v>
      </c>
      <c r="K200" s="209" t="n">
        <v>30</v>
      </c>
      <c r="L200" s="209" t="inlineStr">
        <is>
          <t>Orientation only</t>
        </is>
      </c>
      <c r="M200" s="209" t="inlineStr">
        <is>
          <t>Orientation mapped</t>
        </is>
      </c>
      <c r="N200" s="209" t="inlineStr">
        <is>
          <t>Verify canonical terms and citations</t>
        </is>
      </c>
    </row>
    <row r="201">
      <c r="A201" s="209" t="inlineStr">
        <is>
          <t>SRC-200</t>
        </is>
      </c>
      <c r="B201" s="209" t="inlineStr">
        <is>
          <t>Made in Abyss</t>
        </is>
      </c>
      <c r="C201" s="209" t="inlineStr">
        <is>
          <t>Manga / Anime</t>
        </is>
      </c>
      <c r="D201" s="209" t="inlineStr">
        <is>
          <t>Japan</t>
        </is>
      </c>
      <c r="E201" s="209" t="inlineStr">
        <is>
          <t>Tier 1</t>
        </is>
      </c>
      <c r="F201" s="209" t="n">
        <v>92</v>
      </c>
      <c r="G201" s="209">
        <f>IF(O98&gt;=$X$12,"Foundational deep pass",IF(O98&gt;=$X$13,"Major deep pass",IF(O98&gt;=$X$14,"Targeted innovation pass",IF(O98&gt;=$X$15,"Sampling pass","Reference / defer"))))</f>
        <v/>
      </c>
      <c r="H201" s="209" t="n">
        <v>0</v>
      </c>
      <c r="I201" s="209" t="n">
        <v>5</v>
      </c>
      <c r="J201" s="209" t="n">
        <v>3</v>
      </c>
      <c r="K201" s="209" t="n">
        <v>30</v>
      </c>
      <c r="L201" s="209" t="inlineStr">
        <is>
          <t>Orientation only</t>
        </is>
      </c>
      <c r="M201" s="209" t="inlineStr">
        <is>
          <t>Orientation mapped</t>
        </is>
      </c>
      <c r="N201" s="209" t="inlineStr">
        <is>
          <t>Verify canonical terms and citations</t>
        </is>
      </c>
    </row>
    <row r="202">
      <c r="A202" s="209" t="inlineStr">
        <is>
          <t>SRC-201</t>
        </is>
      </c>
      <c r="B202" s="209" t="inlineStr">
        <is>
          <t>Magi: The Labyrinth of Magic</t>
        </is>
      </c>
      <c r="C202" s="209" t="inlineStr">
        <is>
          <t>Manga / Anime</t>
        </is>
      </c>
      <c r="D202" s="209" t="inlineStr">
        <is>
          <t>Japan</t>
        </is>
      </c>
      <c r="E202" s="209" t="inlineStr">
        <is>
          <t>Tier 2</t>
        </is>
      </c>
      <c r="F202" s="209" t="n">
        <v>122</v>
      </c>
      <c r="G202" s="209">
        <f>IF(O128&gt;=$X$12,"Foundational deep pass",IF(O128&gt;=$X$13,"Major deep pass",IF(O128&gt;=$X$14,"Targeted innovation pass",IF(O128&gt;=$X$15,"Sampling pass","Reference / defer"))))</f>
        <v/>
      </c>
      <c r="H202" s="209" t="n">
        <v>0</v>
      </c>
      <c r="I202" s="209" t="n">
        <v>6</v>
      </c>
      <c r="J202" s="209" t="n">
        <v>2</v>
      </c>
      <c r="K202" s="209" t="n">
        <v>30</v>
      </c>
      <c r="L202" s="209" t="inlineStr">
        <is>
          <t>Orientation only</t>
        </is>
      </c>
      <c r="M202" s="209" t="inlineStr">
        <is>
          <t>Orientation mapped</t>
        </is>
      </c>
      <c r="N202" s="209" t="inlineStr">
        <is>
          <t>Verify canonical terms and citations</t>
        </is>
      </c>
    </row>
    <row r="203">
      <c r="A203" s="209" t="inlineStr">
        <is>
          <t>SRC-202</t>
        </is>
      </c>
      <c r="B203" s="209" t="inlineStr">
        <is>
          <t>Inuyasha</t>
        </is>
      </c>
      <c r="C203" s="209" t="inlineStr">
        <is>
          <t>Manga / Anime</t>
        </is>
      </c>
      <c r="D203" s="209" t="inlineStr">
        <is>
          <t>Japan</t>
        </is>
      </c>
      <c r="E203" s="209" t="inlineStr">
        <is>
          <t>Tier 2</t>
        </is>
      </c>
      <c r="F203" s="209" t="n">
        <v>120</v>
      </c>
      <c r="G203" s="209">
        <f>IF(O126&gt;=$X$12,"Foundational deep pass",IF(O126&gt;=$X$13,"Major deep pass",IF(O126&gt;=$X$14,"Targeted innovation pass",IF(O126&gt;=$X$15,"Sampling pass","Reference / defer"))))</f>
        <v/>
      </c>
      <c r="H203" s="209" t="n">
        <v>0</v>
      </c>
      <c r="I203" s="209" t="n">
        <v>6</v>
      </c>
      <c r="J203" s="209" t="n">
        <v>4</v>
      </c>
      <c r="K203" s="209" t="n">
        <v>30</v>
      </c>
      <c r="L203" s="209" t="inlineStr">
        <is>
          <t>Orientation only</t>
        </is>
      </c>
      <c r="M203" s="209" t="inlineStr">
        <is>
          <t>Orientation mapped</t>
        </is>
      </c>
      <c r="N203" s="209" t="inlineStr">
        <is>
          <t>Verify canonical terms and citations</t>
        </is>
      </c>
    </row>
    <row r="204">
      <c r="A204" s="209" t="inlineStr">
        <is>
          <t>SRC-203</t>
        </is>
      </c>
      <c r="B204" s="209" t="inlineStr">
        <is>
          <t>Demon Slayer: Kimetsu no Yaiba</t>
        </is>
      </c>
      <c r="C204" s="209" t="inlineStr">
        <is>
          <t>Manga / Anime</t>
        </is>
      </c>
      <c r="D204" s="209" t="inlineStr">
        <is>
          <t>Japan</t>
        </is>
      </c>
      <c r="E204" s="209" t="inlineStr">
        <is>
          <t>Tier 2</t>
        </is>
      </c>
      <c r="F204" s="209" t="n">
        <v>112</v>
      </c>
      <c r="G204" s="209">
        <f>IF(O118&gt;=$X$12,"Foundational deep pass",IF(O118&gt;=$X$13,"Major deep pass",IF(O118&gt;=$X$14,"Targeted innovation pass",IF(O118&gt;=$X$15,"Sampling pass","Reference / defer"))))</f>
        <v/>
      </c>
      <c r="H204" s="209" t="n">
        <v>0</v>
      </c>
      <c r="I204" s="209" t="n">
        <v>6</v>
      </c>
      <c r="J204" s="209" t="n">
        <v>2</v>
      </c>
      <c r="K204" s="209" t="n">
        <v>30</v>
      </c>
      <c r="L204" s="209" t="inlineStr">
        <is>
          <t>Orientation only</t>
        </is>
      </c>
      <c r="M204" s="209" t="inlineStr">
        <is>
          <t>Orientation mapped</t>
        </is>
      </c>
      <c r="N204" s="209" t="inlineStr">
        <is>
          <t>Verify canonical terms and citations</t>
        </is>
      </c>
    </row>
    <row r="205">
      <c r="A205" s="209" t="inlineStr">
        <is>
          <t>SRC-204</t>
        </is>
      </c>
      <c r="B205" s="209" t="inlineStr">
        <is>
          <t>Naruto</t>
        </is>
      </c>
      <c r="C205" s="209" t="inlineStr">
        <is>
          <t>Manga / Anime</t>
        </is>
      </c>
      <c r="D205" s="209" t="inlineStr">
        <is>
          <t>Japan</t>
        </is>
      </c>
      <c r="E205" s="209" t="inlineStr">
        <is>
          <t>Tier 2</t>
        </is>
      </c>
      <c r="F205" s="209" t="n">
        <v>124</v>
      </c>
      <c r="G205" s="209">
        <f>IF(O130&gt;=$X$12,"Foundational deep pass",IF(O130&gt;=$X$13,"Major deep pass",IF(O130&gt;=$X$14,"Targeted innovation pass",IF(O130&gt;=$X$15,"Sampling pass","Reference / defer"))))</f>
        <v/>
      </c>
      <c r="H205" s="209" t="n">
        <v>0</v>
      </c>
      <c r="I205" s="209" t="n">
        <v>6</v>
      </c>
      <c r="J205" s="209" t="n">
        <v>3</v>
      </c>
      <c r="K205" s="209" t="n">
        <v>30</v>
      </c>
      <c r="L205" s="209" t="inlineStr">
        <is>
          <t>Orientation only</t>
        </is>
      </c>
      <c r="M205" s="209" t="inlineStr">
        <is>
          <t>Orientation mapped</t>
        </is>
      </c>
      <c r="N205" s="209" t="inlineStr">
        <is>
          <t>Verify canonical terms and citations</t>
        </is>
      </c>
    </row>
    <row r="206">
      <c r="A206" s="209" t="inlineStr">
        <is>
          <t>SRC-205</t>
        </is>
      </c>
      <c r="B206" s="209" t="inlineStr">
        <is>
          <t>Bleach</t>
        </is>
      </c>
      <c r="C206" s="209" t="inlineStr">
        <is>
          <t>Manga / Anime</t>
        </is>
      </c>
      <c r="D206" s="209" t="inlineStr">
        <is>
          <t>Japan</t>
        </is>
      </c>
      <c r="E206" s="209" t="inlineStr">
        <is>
          <t>Tier 2</t>
        </is>
      </c>
      <c r="F206" s="209" t="n">
        <v>110</v>
      </c>
      <c r="G206" s="209">
        <f>IF(O116&gt;=$X$12,"Foundational deep pass",IF(O116&gt;=$X$13,"Major deep pass",IF(O116&gt;=$X$14,"Targeted innovation pass",IF(O116&gt;=$X$15,"Sampling pass","Reference / defer"))))</f>
        <v/>
      </c>
      <c r="H206" s="209" t="n">
        <v>0</v>
      </c>
      <c r="I206" s="209" t="n">
        <v>6</v>
      </c>
      <c r="J206" s="209" t="n">
        <v>3</v>
      </c>
      <c r="K206" s="209" t="n">
        <v>30</v>
      </c>
      <c r="L206" s="209" t="inlineStr">
        <is>
          <t>Orientation only</t>
        </is>
      </c>
      <c r="M206" s="209" t="inlineStr">
        <is>
          <t>Orientation mapped</t>
        </is>
      </c>
      <c r="N206" s="209" t="inlineStr">
        <is>
          <t>Verify canonical terms and citations</t>
        </is>
      </c>
    </row>
    <row r="207">
      <c r="A207" s="209" t="inlineStr">
        <is>
          <t>SRC-206</t>
        </is>
      </c>
      <c r="B207" s="209" t="inlineStr">
        <is>
          <t>One Piece</t>
        </is>
      </c>
      <c r="C207" s="209" t="inlineStr">
        <is>
          <t>Manga / Anime</t>
        </is>
      </c>
      <c r="D207" s="209" t="inlineStr">
        <is>
          <t>Japan</t>
        </is>
      </c>
      <c r="E207" s="209" t="inlineStr">
        <is>
          <t>Tier 2</t>
        </is>
      </c>
      <c r="F207" s="209" t="n">
        <v>125</v>
      </c>
      <c r="G207" s="209">
        <f>IF(O131&gt;=$X$12,"Foundational deep pass",IF(O131&gt;=$X$13,"Major deep pass",IF(O131&gt;=$X$14,"Targeted innovation pass",IF(O131&gt;=$X$15,"Sampling pass","Reference / defer"))))</f>
        <v/>
      </c>
      <c r="H207" s="209" t="n">
        <v>0</v>
      </c>
      <c r="I207" s="209" t="n">
        <v>6</v>
      </c>
      <c r="J207" s="209" t="n">
        <v>4</v>
      </c>
      <c r="K207" s="209" t="n">
        <v>30</v>
      </c>
      <c r="L207" s="209" t="inlineStr">
        <is>
          <t>Orientation only</t>
        </is>
      </c>
      <c r="M207" s="209" t="inlineStr">
        <is>
          <t>Orientation mapped</t>
        </is>
      </c>
      <c r="N207" s="209" t="inlineStr">
        <is>
          <t>Verify canonical terms and citations</t>
        </is>
      </c>
    </row>
    <row r="208">
      <c r="A208" s="209" t="inlineStr">
        <is>
          <t>SRC-207</t>
        </is>
      </c>
      <c r="B208" s="209" t="inlineStr">
        <is>
          <t>Hunter × Hunter</t>
        </is>
      </c>
      <c r="C208" s="209" t="inlineStr">
        <is>
          <t>Manga / Anime</t>
        </is>
      </c>
      <c r="D208" s="209" t="inlineStr">
        <is>
          <t>Japan</t>
        </is>
      </c>
      <c r="E208" s="209" t="inlineStr">
        <is>
          <t>Tier 1</t>
        </is>
      </c>
      <c r="F208" s="209" t="n">
        <v>90</v>
      </c>
      <c r="G208" s="209">
        <f>IF(O96&gt;=$X$12,"Foundational deep pass",IF(O96&gt;=$X$13,"Major deep pass",IF(O96&gt;=$X$14,"Targeted innovation pass",IF(O96&gt;=$X$15,"Sampling pass","Reference / defer"))))</f>
        <v/>
      </c>
      <c r="H208" s="209" t="n">
        <v>0</v>
      </c>
      <c r="I208" s="209" t="n">
        <v>5</v>
      </c>
      <c r="J208" s="209" t="n">
        <v>4</v>
      </c>
      <c r="K208" s="209" t="n">
        <v>30</v>
      </c>
      <c r="L208" s="209" t="inlineStr">
        <is>
          <t>Orientation only</t>
        </is>
      </c>
      <c r="M208" s="209" t="inlineStr">
        <is>
          <t>Orientation mapped</t>
        </is>
      </c>
      <c r="N208" s="209" t="inlineStr">
        <is>
          <t>Verify canonical terms and citations</t>
        </is>
      </c>
    </row>
    <row r="209">
      <c r="A209" s="209" t="inlineStr">
        <is>
          <t>SRC-208</t>
        </is>
      </c>
      <c r="B209" s="209" t="inlineStr">
        <is>
          <t>Yu Yu Hakusho</t>
        </is>
      </c>
      <c r="C209" s="209" t="inlineStr">
        <is>
          <t>Manga / Anime</t>
        </is>
      </c>
      <c r="D209" s="209" t="inlineStr">
        <is>
          <t>Japan</t>
        </is>
      </c>
      <c r="E209" s="209" t="inlineStr">
        <is>
          <t>Tier 2</t>
        </is>
      </c>
      <c r="F209" s="209" t="n">
        <v>136</v>
      </c>
      <c r="G209" s="209">
        <f>IF(O142&gt;=$X$12,"Foundational deep pass",IF(O142&gt;=$X$13,"Major deep pass",IF(O142&gt;=$X$14,"Targeted innovation pass",IF(O142&gt;=$X$15,"Sampling pass","Reference / defer"))))</f>
        <v/>
      </c>
      <c r="H209" s="209" t="n">
        <v>0</v>
      </c>
      <c r="I209" s="209" t="n">
        <v>5</v>
      </c>
      <c r="J209" s="209" t="n">
        <v>5</v>
      </c>
      <c r="K209" s="209" t="n">
        <v>30</v>
      </c>
      <c r="L209" s="209" t="inlineStr">
        <is>
          <t>Orientation only</t>
        </is>
      </c>
      <c r="M209" s="209" t="inlineStr">
        <is>
          <t>Orientation mapped</t>
        </is>
      </c>
      <c r="N209" s="209" t="inlineStr">
        <is>
          <t>Verify canonical terms and citations</t>
        </is>
      </c>
    </row>
    <row r="210">
      <c r="A210" s="209" t="inlineStr">
        <is>
          <t>SRC-209</t>
        </is>
      </c>
      <c r="B210" s="209" t="inlineStr">
        <is>
          <t>Fate Franchise</t>
        </is>
      </c>
      <c r="C210" s="209" t="inlineStr">
        <is>
          <t>Visual Novel / Anime / Games</t>
        </is>
      </c>
      <c r="D210" s="209" t="inlineStr">
        <is>
          <t>Japan</t>
        </is>
      </c>
      <c r="E210" s="209" t="inlineStr">
        <is>
          <t>Tier 1</t>
        </is>
      </c>
      <c r="F210" s="209" t="n">
        <v>87</v>
      </c>
      <c r="G210" s="209">
        <f>IF(O93&gt;=$X$12,"Foundational deep pass",IF(O93&gt;=$X$13,"Major deep pass",IF(O93&gt;=$X$14,"Targeted innovation pass",IF(O93&gt;=$X$15,"Sampling pass","Reference / defer"))))</f>
        <v/>
      </c>
      <c r="H210" s="209" t="n">
        <v>0</v>
      </c>
      <c r="I210" s="209" t="n">
        <v>5</v>
      </c>
      <c r="J210" s="209" t="n">
        <v>3</v>
      </c>
      <c r="K210" s="209" t="n">
        <v>30</v>
      </c>
      <c r="L210" s="209" t="inlineStr">
        <is>
          <t>Orientation only</t>
        </is>
      </c>
      <c r="M210" s="209" t="inlineStr">
        <is>
          <t>Orientation mapped</t>
        </is>
      </c>
      <c r="N210" s="209" t="inlineStr">
        <is>
          <t>Verify canonical terms and citations</t>
        </is>
      </c>
    </row>
    <row r="211">
      <c r="A211" s="209" t="inlineStr">
        <is>
          <t>SRC-210</t>
        </is>
      </c>
      <c r="B211" s="209" t="inlineStr">
        <is>
          <t>Overlord</t>
        </is>
      </c>
      <c r="C211" s="209" t="inlineStr">
        <is>
          <t>Light Novel / Anime</t>
        </is>
      </c>
      <c r="D211" s="209" t="inlineStr">
        <is>
          <t>Japan</t>
        </is>
      </c>
      <c r="E211" s="209" t="inlineStr">
        <is>
          <t>Tier 1</t>
        </is>
      </c>
      <c r="F211" s="209" t="n">
        <v>95</v>
      </c>
      <c r="G211" s="209">
        <f>IF(O101&gt;=$X$12,"Foundational deep pass",IF(O101&gt;=$X$13,"Major deep pass",IF(O101&gt;=$X$14,"Targeted innovation pass",IF(O101&gt;=$X$15,"Sampling pass","Reference / defer"))))</f>
        <v/>
      </c>
      <c r="H211" s="209" t="n">
        <v>7</v>
      </c>
      <c r="I211" s="209" t="n">
        <v>5</v>
      </c>
      <c r="J211" s="209" t="n">
        <v>2</v>
      </c>
      <c r="K211" s="209" t="n">
        <v>30</v>
      </c>
      <c r="L211" s="209" t="inlineStr">
        <is>
          <t>Canonical scouting</t>
        </is>
      </c>
      <c r="M211" s="209" t="inlineStr">
        <is>
          <t>Orientation mapped</t>
        </is>
      </c>
      <c r="N211" s="209" t="inlineStr">
        <is>
          <t>Extend or audit canonical source pass</t>
        </is>
      </c>
    </row>
    <row r="212">
      <c r="A212" s="209" t="inlineStr">
        <is>
          <t>SRC-211</t>
        </is>
      </c>
      <c r="B212" s="209" t="inlineStr">
        <is>
          <t>Re:Zero − Starting Life in Another World</t>
        </is>
      </c>
      <c r="C212" s="209" t="inlineStr">
        <is>
          <t>Web/Light Novel / Anime</t>
        </is>
      </c>
      <c r="D212" s="209" t="inlineStr">
        <is>
          <t>Japan</t>
        </is>
      </c>
      <c r="E212" s="209" t="inlineStr">
        <is>
          <t>Tier 1</t>
        </is>
      </c>
      <c r="F212" s="209" t="n">
        <v>96</v>
      </c>
      <c r="G212" s="209">
        <f>IF(O102&gt;=$X$12,"Foundational deep pass",IF(O102&gt;=$X$13,"Major deep pass",IF(O102&gt;=$X$14,"Targeted innovation pass",IF(O102&gt;=$X$15,"Sampling pass","Reference / defer"))))</f>
        <v/>
      </c>
      <c r="H212" s="209" t="n">
        <v>0</v>
      </c>
      <c r="I212" s="209" t="n">
        <v>5</v>
      </c>
      <c r="J212" s="209" t="n">
        <v>4</v>
      </c>
      <c r="K212" s="209" t="n">
        <v>30</v>
      </c>
      <c r="L212" s="209" t="inlineStr">
        <is>
          <t>Orientation only</t>
        </is>
      </c>
      <c r="M212" s="209" t="inlineStr">
        <is>
          <t>Orientation mapped</t>
        </is>
      </c>
      <c r="N212" s="209" t="inlineStr">
        <is>
          <t>Verify canonical terms and citations</t>
        </is>
      </c>
    </row>
    <row r="213">
      <c r="A213" s="209" t="inlineStr">
        <is>
          <t>SRC-212</t>
        </is>
      </c>
      <c r="B213" s="209" t="inlineStr">
        <is>
          <t>That Time I Got Reincarnated as a Slime</t>
        </is>
      </c>
      <c r="C213" s="209" t="inlineStr">
        <is>
          <t>Web/Light Novel / Manga / Anime</t>
        </is>
      </c>
      <c r="D213" s="209" t="inlineStr">
        <is>
          <t>Japan</t>
        </is>
      </c>
      <c r="E213" s="209" t="inlineStr">
        <is>
          <t>Tier 1</t>
        </is>
      </c>
      <c r="F213" s="209" t="n">
        <v>100</v>
      </c>
      <c r="G213" s="209">
        <f>IF(O106&gt;=$X$12,"Foundational deep pass",IF(O106&gt;=$X$13,"Major deep pass",IF(O106&gt;=$X$14,"Targeted innovation pass",IF(O106&gt;=$X$15,"Sampling pass","Reference / defer"))))</f>
        <v/>
      </c>
      <c r="H213" s="209" t="n">
        <v>0</v>
      </c>
      <c r="I213" s="209" t="n">
        <v>6</v>
      </c>
      <c r="J213" s="209" t="n">
        <v>4</v>
      </c>
      <c r="K213" s="209" t="n">
        <v>30</v>
      </c>
      <c r="L213" s="209" t="inlineStr">
        <is>
          <t>Orientation only</t>
        </is>
      </c>
      <c r="M213" s="209" t="inlineStr">
        <is>
          <t>Orientation mapped</t>
        </is>
      </c>
      <c r="N213" s="209" t="inlineStr">
        <is>
          <t>Verify canonical terms and citations</t>
        </is>
      </c>
    </row>
    <row r="214">
      <c r="A214" s="209" t="inlineStr">
        <is>
          <t>SRC-213</t>
        </is>
      </c>
      <c r="B214" s="209" t="inlineStr">
        <is>
          <t>The Rising of the Shield Hero</t>
        </is>
      </c>
      <c r="C214" s="209" t="inlineStr">
        <is>
          <t>Web/Light Novel / Anime</t>
        </is>
      </c>
      <c r="D214" s="209" t="inlineStr">
        <is>
          <t>Japan</t>
        </is>
      </c>
      <c r="E214" s="209" t="inlineStr">
        <is>
          <t>Tier 2</t>
        </is>
      </c>
      <c r="F214" s="209" t="n">
        <v>132</v>
      </c>
      <c r="G214" s="209">
        <f>IF(O138&gt;=$X$12,"Foundational deep pass",IF(O138&gt;=$X$13,"Major deep pass",IF(O138&gt;=$X$14,"Targeted innovation pass",IF(O138&gt;=$X$15,"Sampling pass","Reference / defer"))))</f>
        <v/>
      </c>
      <c r="H214" s="209" t="n">
        <v>0</v>
      </c>
      <c r="I214" s="209" t="n">
        <v>5</v>
      </c>
      <c r="J214" s="209" t="n">
        <v>2</v>
      </c>
      <c r="K214" s="209" t="n">
        <v>30</v>
      </c>
      <c r="L214" s="209" t="inlineStr">
        <is>
          <t>Orientation only</t>
        </is>
      </c>
      <c r="M214" s="209" t="inlineStr">
        <is>
          <t>Orientation mapped</t>
        </is>
      </c>
      <c r="N214" s="209" t="inlineStr">
        <is>
          <t>Verify canonical terms and citations</t>
        </is>
      </c>
    </row>
    <row r="215">
      <c r="A215" s="209" t="inlineStr">
        <is>
          <t>SRC-214</t>
        </is>
      </c>
      <c r="B215" s="209" t="inlineStr">
        <is>
          <t>Mushoku Tensei</t>
        </is>
      </c>
      <c r="C215" s="209" t="inlineStr">
        <is>
          <t>Web/Light Novel / Anime</t>
        </is>
      </c>
      <c r="D215" s="209" t="inlineStr">
        <is>
          <t>Japan</t>
        </is>
      </c>
      <c r="E215" s="209" t="inlineStr">
        <is>
          <t>Tier 2</t>
        </is>
      </c>
      <c r="F215" s="209" t="n">
        <v>123</v>
      </c>
      <c r="G215" s="209">
        <f>IF(O129&gt;=$X$12,"Foundational deep pass",IF(O129&gt;=$X$13,"Major deep pass",IF(O129&gt;=$X$14,"Targeted innovation pass",IF(O129&gt;=$X$15,"Sampling pass","Reference / defer"))))</f>
        <v/>
      </c>
      <c r="H215" s="209" t="n">
        <v>0</v>
      </c>
      <c r="I215" s="209" t="n">
        <v>6</v>
      </c>
      <c r="J215" s="209" t="n">
        <v>4</v>
      </c>
      <c r="K215" s="209" t="n">
        <v>30</v>
      </c>
      <c r="L215" s="209" t="inlineStr">
        <is>
          <t>Orientation only</t>
        </is>
      </c>
      <c r="M215" s="209" t="inlineStr">
        <is>
          <t>Orientation mapped</t>
        </is>
      </c>
      <c r="N215" s="209" t="inlineStr">
        <is>
          <t>Verify canonical terms and citations</t>
        </is>
      </c>
    </row>
    <row r="216">
      <c r="A216" s="209" t="inlineStr">
        <is>
          <t>SRC-215</t>
        </is>
      </c>
      <c r="B216" s="209" t="inlineStr">
        <is>
          <t>Log Horizon</t>
        </is>
      </c>
      <c r="C216" s="209" t="inlineStr">
        <is>
          <t>Light Novel / Anime</t>
        </is>
      </c>
      <c r="D216" s="209" t="inlineStr">
        <is>
          <t>Japan</t>
        </is>
      </c>
      <c r="E216" s="209" t="inlineStr">
        <is>
          <t>Tier 1</t>
        </is>
      </c>
      <c r="F216" s="209" t="n">
        <v>91</v>
      </c>
      <c r="G216" s="209">
        <f>IF(O97&gt;=$X$12,"Foundational deep pass",IF(O97&gt;=$X$13,"Major deep pass",IF(O97&gt;=$X$14,"Targeted innovation pass",IF(O97&gt;=$X$15,"Sampling pass","Reference / defer"))))</f>
        <v/>
      </c>
      <c r="H216" s="209" t="n">
        <v>0</v>
      </c>
      <c r="I216" s="209" t="n">
        <v>5</v>
      </c>
      <c r="J216" s="209" t="n">
        <v>2</v>
      </c>
      <c r="K216" s="209" t="n">
        <v>30</v>
      </c>
      <c r="L216" s="209" t="inlineStr">
        <is>
          <t>Orientation only</t>
        </is>
      </c>
      <c r="M216" s="209" t="inlineStr">
        <is>
          <t>Orientation mapped</t>
        </is>
      </c>
      <c r="N216" s="209" t="inlineStr">
        <is>
          <t>Verify canonical terms and citations</t>
        </is>
      </c>
    </row>
    <row r="217">
      <c r="A217" s="209" t="inlineStr">
        <is>
          <t>SRC-216</t>
        </is>
      </c>
      <c r="B217" s="209" t="inlineStr">
        <is>
          <t>Sword Art Online</t>
        </is>
      </c>
      <c r="C217" s="209" t="inlineStr">
        <is>
          <t>Light Novel / Anime</t>
        </is>
      </c>
      <c r="D217" s="209" t="inlineStr">
        <is>
          <t>Japan</t>
        </is>
      </c>
      <c r="E217" s="209" t="inlineStr">
        <is>
          <t>Tier 2</t>
        </is>
      </c>
      <c r="F217" s="209" t="n">
        <v>129</v>
      </c>
      <c r="G217" s="209">
        <f>IF(O135&gt;=$X$12,"Foundational deep pass",IF(O135&gt;=$X$13,"Major deep pass",IF(O135&gt;=$X$14,"Targeted innovation pass",IF(O135&gt;=$X$15,"Sampling pass","Reference / defer"))))</f>
        <v/>
      </c>
      <c r="H217" s="209" t="n">
        <v>0</v>
      </c>
      <c r="I217" s="209" t="n">
        <v>5</v>
      </c>
      <c r="J217" s="209" t="n">
        <v>2</v>
      </c>
      <c r="K217" s="209" t="n">
        <v>30</v>
      </c>
      <c r="L217" s="209" t="inlineStr">
        <is>
          <t>Orientation only</t>
        </is>
      </c>
      <c r="M217" s="209" t="inlineStr">
        <is>
          <t>Orientation mapped</t>
        </is>
      </c>
      <c r="N217" s="209" t="inlineStr">
        <is>
          <t>Verify canonical terms and citations</t>
        </is>
      </c>
    </row>
    <row r="218">
      <c r="A218" s="209" t="inlineStr">
        <is>
          <t>SRC-217</t>
        </is>
      </c>
      <c r="B218" s="209" t="inlineStr">
        <is>
          <t>Grimgar of Fantasy and Ash</t>
        </is>
      </c>
      <c r="C218" s="209" t="inlineStr">
        <is>
          <t>Light Novel / Anime</t>
        </is>
      </c>
      <c r="D218" s="209" t="inlineStr">
        <is>
          <t>Japan</t>
        </is>
      </c>
      <c r="E218" s="209" t="inlineStr">
        <is>
          <t>Tier 2</t>
        </is>
      </c>
      <c r="F218" s="209" t="n">
        <v>117</v>
      </c>
      <c r="G218" s="209">
        <f>IF(O123&gt;=$X$12,"Foundational deep pass",IF(O123&gt;=$X$13,"Major deep pass",IF(O123&gt;=$X$14,"Targeted innovation pass",IF(O123&gt;=$X$15,"Sampling pass","Reference / defer"))))</f>
        <v/>
      </c>
      <c r="H218" s="209" t="n">
        <v>0</v>
      </c>
      <c r="I218" s="209" t="n">
        <v>4</v>
      </c>
      <c r="J218" s="209" t="n">
        <v>3</v>
      </c>
      <c r="K218" s="209" t="n">
        <v>30</v>
      </c>
      <c r="L218" s="209" t="inlineStr">
        <is>
          <t>Orientation only</t>
        </is>
      </c>
      <c r="M218" s="209" t="inlineStr">
        <is>
          <t>Orientation mapped</t>
        </is>
      </c>
      <c r="N218" s="209" t="inlineStr">
        <is>
          <t>Verify canonical terms and citations</t>
        </is>
      </c>
    </row>
    <row r="219">
      <c r="A219" s="209" t="inlineStr">
        <is>
          <t>SRC-218</t>
        </is>
      </c>
      <c r="B219" s="209" t="inlineStr">
        <is>
          <t>Goblin Slayer</t>
        </is>
      </c>
      <c r="C219" s="209" t="inlineStr">
        <is>
          <t>Light Novel / Manga / Anime</t>
        </is>
      </c>
      <c r="D219" s="209" t="inlineStr">
        <is>
          <t>Japan</t>
        </is>
      </c>
      <c r="E219" s="209" t="inlineStr">
        <is>
          <t>Tier 2</t>
        </is>
      </c>
      <c r="F219" s="209" t="n">
        <v>116</v>
      </c>
      <c r="G219" s="209">
        <f>IF(O122&gt;=$X$12,"Foundational deep pass",IF(O122&gt;=$X$13,"Major deep pass",IF(O122&gt;=$X$14,"Targeted innovation pass",IF(O122&gt;=$X$15,"Sampling pass","Reference / defer"))))</f>
        <v/>
      </c>
      <c r="H219" s="209" t="n">
        <v>0</v>
      </c>
      <c r="I219" s="209" t="n">
        <v>4</v>
      </c>
      <c r="J219" s="209" t="n">
        <v>3</v>
      </c>
      <c r="K219" s="209" t="n">
        <v>30</v>
      </c>
      <c r="L219" s="209" t="inlineStr">
        <is>
          <t>Orientation only</t>
        </is>
      </c>
      <c r="M219" s="209" t="inlineStr">
        <is>
          <t>Orientation mapped</t>
        </is>
      </c>
      <c r="N219" s="209" t="inlineStr">
        <is>
          <t>Verify canonical terms and citations</t>
        </is>
      </c>
    </row>
    <row r="220">
      <c r="A220" s="209" t="inlineStr">
        <is>
          <t>SRC-219</t>
        </is>
      </c>
      <c r="B220" s="209" t="inlineStr">
        <is>
          <t>The Ancient Magus' Bride</t>
        </is>
      </c>
      <c r="C220" s="209" t="inlineStr">
        <is>
          <t>Manga / Anime</t>
        </is>
      </c>
      <c r="D220" s="209" t="inlineStr">
        <is>
          <t>Japan</t>
        </is>
      </c>
      <c r="E220" s="209" t="inlineStr">
        <is>
          <t>Tier 1</t>
        </is>
      </c>
      <c r="F220" s="209" t="n">
        <v>101</v>
      </c>
      <c r="G220" s="209">
        <f>IF(O107&gt;=$X$12,"Foundational deep pass",IF(O107&gt;=$X$13,"Major deep pass",IF(O107&gt;=$X$14,"Targeted innovation pass",IF(O107&gt;=$X$15,"Sampling pass","Reference / defer"))))</f>
        <v/>
      </c>
      <c r="H220" s="209" t="n">
        <v>0</v>
      </c>
      <c r="I220" s="209" t="n">
        <v>4</v>
      </c>
      <c r="J220" s="209" t="n">
        <v>3</v>
      </c>
      <c r="K220" s="209" t="n">
        <v>30</v>
      </c>
      <c r="L220" s="209" t="inlineStr">
        <is>
          <t>Orientation only</t>
        </is>
      </c>
      <c r="M220" s="209" t="inlineStr">
        <is>
          <t>Orientation mapped</t>
        </is>
      </c>
      <c r="N220" s="209" t="inlineStr">
        <is>
          <t>Verify canonical terms and citations</t>
        </is>
      </c>
    </row>
    <row r="221">
      <c r="A221" s="209" t="inlineStr">
        <is>
          <t>SRC-220</t>
        </is>
      </c>
      <c r="B221" s="209" t="inlineStr">
        <is>
          <t>Ranking of Kings</t>
        </is>
      </c>
      <c r="C221" s="209" t="inlineStr">
        <is>
          <t>Manga / Anime</t>
        </is>
      </c>
      <c r="D221" s="209" t="inlineStr">
        <is>
          <t>Japan</t>
        </is>
      </c>
      <c r="E221" s="209" t="inlineStr">
        <is>
          <t>Tier 2</t>
        </is>
      </c>
      <c r="F221" s="209" t="n">
        <v>126</v>
      </c>
      <c r="G221" s="209">
        <f>IF(O132&gt;=$X$12,"Foundational deep pass",IF(O132&gt;=$X$13,"Major deep pass",IF(O132&gt;=$X$14,"Targeted innovation pass",IF(O132&gt;=$X$15,"Sampling pass","Reference / defer"))))</f>
        <v/>
      </c>
      <c r="H221" s="209" t="n">
        <v>0</v>
      </c>
      <c r="I221" s="209" t="n">
        <v>5</v>
      </c>
      <c r="J221" s="209" t="n">
        <v>5</v>
      </c>
      <c r="K221" s="209" t="n">
        <v>30</v>
      </c>
      <c r="L221" s="209" t="inlineStr">
        <is>
          <t>Orientation only</t>
        </is>
      </c>
      <c r="M221" s="209" t="inlineStr">
        <is>
          <t>Orientation mapped</t>
        </is>
      </c>
      <c r="N221" s="209" t="inlineStr">
        <is>
          <t>Verify canonical terms and citations</t>
        </is>
      </c>
    </row>
    <row r="222">
      <c r="A222" s="209" t="inlineStr">
        <is>
          <t>SRC-221</t>
        </is>
      </c>
      <c r="B222" s="209" t="inlineStr">
        <is>
          <t>Attack on Titan</t>
        </is>
      </c>
      <c r="C222" s="209" t="inlineStr">
        <is>
          <t>Manga / Anime</t>
        </is>
      </c>
      <c r="D222" s="209" t="inlineStr">
        <is>
          <t>Japan</t>
        </is>
      </c>
      <c r="E222" s="209" t="inlineStr">
        <is>
          <t>Tier 2</t>
        </is>
      </c>
      <c r="F222" s="209" t="n">
        <v>108</v>
      </c>
      <c r="G222" s="209">
        <f>IF(O114&gt;=$X$12,"Foundational deep pass",IF(O114&gt;=$X$13,"Major deep pass",IF(O114&gt;=$X$14,"Targeted innovation pass",IF(O114&gt;=$X$15,"Sampling pass","Reference / defer"))))</f>
        <v/>
      </c>
      <c r="H222" s="209" t="n">
        <v>0</v>
      </c>
      <c r="I222" s="209" t="n">
        <v>5</v>
      </c>
      <c r="J222" s="209" t="n">
        <v>1</v>
      </c>
      <c r="K222" s="209" t="n">
        <v>30</v>
      </c>
      <c r="L222" s="209" t="inlineStr">
        <is>
          <t>Orientation only</t>
        </is>
      </c>
      <c r="M222" s="209" t="inlineStr">
        <is>
          <t>Orientation mapped</t>
        </is>
      </c>
      <c r="N222" s="209" t="inlineStr">
        <is>
          <t>Verify canonical terms and citations</t>
        </is>
      </c>
    </row>
    <row r="223">
      <c r="A223" s="209" t="inlineStr">
        <is>
          <t>SRC-222</t>
        </is>
      </c>
      <c r="B223" s="209" t="inlineStr">
        <is>
          <t>Dorohedoro</t>
        </is>
      </c>
      <c r="C223" s="209" t="inlineStr">
        <is>
          <t>Manga / Anime</t>
        </is>
      </c>
      <c r="D223" s="209" t="inlineStr">
        <is>
          <t>Japan</t>
        </is>
      </c>
      <c r="E223" s="209" t="inlineStr">
        <is>
          <t>Tier 2</t>
        </is>
      </c>
      <c r="F223" s="209" t="n">
        <v>113</v>
      </c>
      <c r="G223" s="209">
        <f>IF(O119&gt;=$X$12,"Foundational deep pass",IF(O119&gt;=$X$13,"Major deep pass",IF(O119&gt;=$X$14,"Targeted innovation pass",IF(O119&gt;=$X$15,"Sampling pass","Reference / defer"))))</f>
        <v/>
      </c>
      <c r="H223" s="209" t="n">
        <v>0</v>
      </c>
      <c r="I223" s="209" t="n">
        <v>5</v>
      </c>
      <c r="J223" s="209" t="n">
        <v>3</v>
      </c>
      <c r="K223" s="209" t="n">
        <v>30</v>
      </c>
      <c r="L223" s="209" t="inlineStr">
        <is>
          <t>Orientation only</t>
        </is>
      </c>
      <c r="M223" s="209" t="inlineStr">
        <is>
          <t>Orientation mapped</t>
        </is>
      </c>
      <c r="N223" s="209" t="inlineStr">
        <is>
          <t>Verify canonical terms and citations</t>
        </is>
      </c>
    </row>
    <row r="224">
      <c r="A224" s="209" t="inlineStr">
        <is>
          <t>SRC-223</t>
        </is>
      </c>
      <c r="B224" s="209" t="inlineStr">
        <is>
          <t>Witch Hat Atelier</t>
        </is>
      </c>
      <c r="C224" s="209" t="inlineStr">
        <is>
          <t>Manga / Anime</t>
        </is>
      </c>
      <c r="D224" s="209" t="inlineStr">
        <is>
          <t>Japan</t>
        </is>
      </c>
      <c r="E224" s="209" t="inlineStr">
        <is>
          <t>Tier 1</t>
        </is>
      </c>
      <c r="F224" s="209" t="n">
        <v>104</v>
      </c>
      <c r="G224" s="209">
        <f>IF(O110&gt;=$X$12,"Foundational deep pass",IF(O110&gt;=$X$13,"Major deep pass",IF(O110&gt;=$X$14,"Targeted innovation pass",IF(O110&gt;=$X$15,"Sampling pass","Reference / defer"))))</f>
        <v/>
      </c>
      <c r="H224" s="209" t="n">
        <v>0</v>
      </c>
      <c r="I224" s="209" t="n">
        <v>4</v>
      </c>
      <c r="J224" s="209" t="n">
        <v>0</v>
      </c>
      <c r="K224" s="209" t="n">
        <v>30</v>
      </c>
      <c r="L224" s="209" t="inlineStr">
        <is>
          <t>Orientation only</t>
        </is>
      </c>
      <c r="M224" s="209" t="inlineStr">
        <is>
          <t>Orientation mapped</t>
        </is>
      </c>
      <c r="N224" s="209" t="inlineStr">
        <is>
          <t>Verify canonical terms and citations</t>
        </is>
      </c>
    </row>
    <row r="225">
      <c r="A225" s="209" t="inlineStr">
        <is>
          <t>SRC-224</t>
        </is>
      </c>
      <c r="B225" s="209" t="inlineStr">
        <is>
          <t>The Faraway Paladin</t>
        </is>
      </c>
      <c r="C225" s="209" t="inlineStr">
        <is>
          <t>Light Novel / Anime</t>
        </is>
      </c>
      <c r="D225" s="209" t="inlineStr">
        <is>
          <t>Japan</t>
        </is>
      </c>
      <c r="E225" s="209" t="inlineStr">
        <is>
          <t>Tier 2</t>
        </is>
      </c>
      <c r="F225" s="209" t="n">
        <v>130</v>
      </c>
      <c r="G225" s="209">
        <f>IF(O136&gt;=$X$12,"Foundational deep pass",IF(O136&gt;=$X$13,"Major deep pass",IF(O136&gt;=$X$14,"Targeted innovation pass",IF(O136&gt;=$X$15,"Sampling pass","Reference / defer"))))</f>
        <v/>
      </c>
      <c r="H225" s="209" t="n">
        <v>0</v>
      </c>
      <c r="I225" s="209" t="n">
        <v>4</v>
      </c>
      <c r="J225" s="209" t="n">
        <v>3</v>
      </c>
      <c r="K225" s="209" t="n">
        <v>30</v>
      </c>
      <c r="L225" s="209" t="inlineStr">
        <is>
          <t>Orientation only</t>
        </is>
      </c>
      <c r="M225" s="209" t="inlineStr">
        <is>
          <t>Orientation mapped</t>
        </is>
      </c>
      <c r="N225" s="209" t="inlineStr">
        <is>
          <t>Verify canonical terms and citations</t>
        </is>
      </c>
    </row>
    <row r="226">
      <c r="A226" s="209" t="inlineStr">
        <is>
          <t>SRC-225</t>
        </is>
      </c>
      <c r="B226" s="209" t="inlineStr">
        <is>
          <t>The Seven Deadly Sins</t>
        </is>
      </c>
      <c r="C226" s="209" t="inlineStr">
        <is>
          <t>Manga / Anime</t>
        </is>
      </c>
      <c r="D226" s="209" t="inlineStr">
        <is>
          <t>Japan</t>
        </is>
      </c>
      <c r="E226" s="209" t="inlineStr">
        <is>
          <t>Tier 2</t>
        </is>
      </c>
      <c r="F226" s="209" t="n">
        <v>133</v>
      </c>
      <c r="G226" s="209">
        <f>IF(O139&gt;=$X$12,"Foundational deep pass",IF(O139&gt;=$X$13,"Major deep pass",IF(O139&gt;=$X$14,"Targeted innovation pass",IF(O139&gt;=$X$15,"Sampling pass","Reference / defer"))))</f>
        <v/>
      </c>
      <c r="H226" s="209" t="n">
        <v>0</v>
      </c>
      <c r="I226" s="209" t="n">
        <v>4</v>
      </c>
      <c r="J226" s="209" t="n">
        <v>3</v>
      </c>
      <c r="K226" s="209" t="n">
        <v>30</v>
      </c>
      <c r="L226" s="209" t="inlineStr">
        <is>
          <t>Orientation only</t>
        </is>
      </c>
      <c r="M226" s="209" t="inlineStr">
        <is>
          <t>Orientation mapped</t>
        </is>
      </c>
      <c r="N226" s="209" t="inlineStr">
        <is>
          <t>Verify canonical terms and citations</t>
        </is>
      </c>
    </row>
    <row r="227">
      <c r="A227" s="209" t="inlineStr">
        <is>
          <t>SRC-226</t>
        </is>
      </c>
      <c r="B227" s="209" t="inlineStr">
        <is>
          <t>Black Clover</t>
        </is>
      </c>
      <c r="C227" s="209" t="inlineStr">
        <is>
          <t>Manga / Anime</t>
        </is>
      </c>
      <c r="D227" s="209" t="inlineStr">
        <is>
          <t>Japan</t>
        </is>
      </c>
      <c r="E227" s="209" t="inlineStr">
        <is>
          <t>Tier 2</t>
        </is>
      </c>
      <c r="F227" s="209" t="n">
        <v>109</v>
      </c>
      <c r="G227" s="209">
        <f>IF(O115&gt;=$X$12,"Foundational deep pass",IF(O115&gt;=$X$13,"Major deep pass",IF(O115&gt;=$X$14,"Targeted innovation pass",IF(O115&gt;=$X$15,"Sampling pass","Reference / defer"))))</f>
        <v/>
      </c>
      <c r="H227" s="209" t="n">
        <v>0</v>
      </c>
      <c r="I227" s="209" t="n">
        <v>6</v>
      </c>
      <c r="J227" s="209" t="n">
        <v>4</v>
      </c>
      <c r="K227" s="209" t="n">
        <v>30</v>
      </c>
      <c r="L227" s="209" t="inlineStr">
        <is>
          <t>Orientation only</t>
        </is>
      </c>
      <c r="M227" s="209" t="inlineStr">
        <is>
          <t>Orientation mapped</t>
        </is>
      </c>
      <c r="N227" s="209" t="inlineStr">
        <is>
          <t>Verify canonical terms and citations</t>
        </is>
      </c>
    </row>
    <row r="228">
      <c r="A228" s="209" t="inlineStr">
        <is>
          <t>SRC-227</t>
        </is>
      </c>
      <c r="B228" s="209" t="inlineStr">
        <is>
          <t>Fairy Tail</t>
        </is>
      </c>
      <c r="C228" s="209" t="inlineStr">
        <is>
          <t>Manga / Anime</t>
        </is>
      </c>
      <c r="D228" s="209" t="inlineStr">
        <is>
          <t>Japan</t>
        </is>
      </c>
      <c r="E228" s="209" t="inlineStr">
        <is>
          <t>Tier 2</t>
        </is>
      </c>
      <c r="F228" s="209" t="n">
        <v>115</v>
      </c>
      <c r="G228" s="209">
        <f>IF(O121&gt;=$X$12,"Foundational deep pass",IF(O121&gt;=$X$13,"Major deep pass",IF(O121&gt;=$X$14,"Targeted innovation pass",IF(O121&gt;=$X$15,"Sampling pass","Reference / defer"))))</f>
        <v/>
      </c>
      <c r="H228" s="209" t="n">
        <v>0</v>
      </c>
      <c r="I228" s="209" t="n">
        <v>5</v>
      </c>
      <c r="J228" s="209" t="n">
        <v>3</v>
      </c>
      <c r="K228" s="209" t="n">
        <v>30</v>
      </c>
      <c r="L228" s="209" t="inlineStr">
        <is>
          <t>Orientation only</t>
        </is>
      </c>
      <c r="M228" s="209" t="inlineStr">
        <is>
          <t>Orientation mapped</t>
        </is>
      </c>
      <c r="N228" s="209" t="inlineStr">
        <is>
          <t>Verify canonical terms and citations</t>
        </is>
      </c>
    </row>
    <row r="229">
      <c r="A229" s="209" t="inlineStr">
        <is>
          <t>SRC-228</t>
        </is>
      </c>
      <c r="B229" s="209" t="inlineStr">
        <is>
          <t>The Vision of Escaflowne</t>
        </is>
      </c>
      <c r="C229" s="209" t="inlineStr">
        <is>
          <t>Anime / Manga</t>
        </is>
      </c>
      <c r="D229" s="209" t="inlineStr">
        <is>
          <t>Japan</t>
        </is>
      </c>
      <c r="E229" s="209" t="inlineStr">
        <is>
          <t>Tier 2</t>
        </is>
      </c>
      <c r="F229" s="209" t="n">
        <v>134</v>
      </c>
      <c r="G229" s="209">
        <f>IF(O140&gt;=$X$12,"Foundational deep pass",IF(O140&gt;=$X$13,"Major deep pass",IF(O140&gt;=$X$14,"Targeted innovation pass",IF(O140&gt;=$X$15,"Sampling pass","Reference / defer"))))</f>
        <v/>
      </c>
      <c r="H229" s="209" t="n">
        <v>0</v>
      </c>
      <c r="I229" s="209" t="n">
        <v>5</v>
      </c>
      <c r="J229" s="209" t="n">
        <v>5</v>
      </c>
      <c r="K229" s="209" t="n">
        <v>30</v>
      </c>
      <c r="L229" s="209" t="inlineStr">
        <is>
          <t>Orientation only</t>
        </is>
      </c>
      <c r="M229" s="209" t="inlineStr">
        <is>
          <t>Orientation mapped</t>
        </is>
      </c>
      <c r="N229" s="209" t="inlineStr">
        <is>
          <t>Verify canonical terms and citations</t>
        </is>
      </c>
    </row>
    <row r="230">
      <c r="A230" s="209" t="inlineStr">
        <is>
          <t>SRC-229</t>
        </is>
      </c>
      <c r="B230" s="209" t="inlineStr">
        <is>
          <t>Princess Mononoke</t>
        </is>
      </c>
      <c r="C230" s="209" t="inlineStr">
        <is>
          <t>Animated Film</t>
        </is>
      </c>
      <c r="D230" s="209" t="inlineStr">
        <is>
          <t>Japan</t>
        </is>
      </c>
      <c r="E230" s="209" t="inlineStr">
        <is>
          <t>Tier 1</t>
        </is>
      </c>
      <c r="F230" s="209" t="n">
        <v>179</v>
      </c>
      <c r="G230" s="209">
        <f>IF(O185&gt;=$X$12,"Foundational deep pass",IF(O185&gt;=$X$13,"Major deep pass",IF(O185&gt;=$X$14,"Targeted innovation pass",IF(O185&gt;=$X$15,"Sampling pass","Reference / defer"))))</f>
        <v/>
      </c>
      <c r="H230" s="209" t="n">
        <v>0</v>
      </c>
      <c r="I230" s="209" t="n">
        <v>5</v>
      </c>
      <c r="J230" s="209" t="n">
        <v>4</v>
      </c>
      <c r="K230" s="209" t="n">
        <v>30</v>
      </c>
      <c r="L230" s="209" t="inlineStr">
        <is>
          <t>Orientation only</t>
        </is>
      </c>
      <c r="M230" s="209" t="inlineStr">
        <is>
          <t>Orientation mapped</t>
        </is>
      </c>
      <c r="N230" s="209" t="inlineStr">
        <is>
          <t>Verify canonical terms and citations</t>
        </is>
      </c>
    </row>
    <row r="231">
      <c r="A231" s="209" t="inlineStr">
        <is>
          <t>SRC-230</t>
        </is>
      </c>
      <c r="B231" s="209" t="inlineStr">
        <is>
          <t>Nausicaä of the Valley of the Wind</t>
        </is>
      </c>
      <c r="C231" s="209" t="inlineStr">
        <is>
          <t>Manga / Animated Film</t>
        </is>
      </c>
      <c r="D231" s="209" t="inlineStr">
        <is>
          <t>Japan</t>
        </is>
      </c>
      <c r="E231" s="209" t="inlineStr">
        <is>
          <t>Tier 1</t>
        </is>
      </c>
      <c r="F231" s="209" t="n">
        <v>93</v>
      </c>
      <c r="G231" s="209">
        <f>IF(O99&gt;=$X$12,"Foundational deep pass",IF(O99&gt;=$X$13,"Major deep pass",IF(O99&gt;=$X$14,"Targeted innovation pass",IF(O99&gt;=$X$15,"Sampling pass","Reference / defer"))))</f>
        <v/>
      </c>
      <c r="H231" s="209" t="n">
        <v>0</v>
      </c>
      <c r="I231" s="209" t="n">
        <v>5</v>
      </c>
      <c r="J231" s="209" t="n">
        <v>4</v>
      </c>
      <c r="K231" s="209" t="n">
        <v>30</v>
      </c>
      <c r="L231" s="209" t="inlineStr">
        <is>
          <t>Orientation only</t>
        </is>
      </c>
      <c r="M231" s="209" t="inlineStr">
        <is>
          <t>Orientation mapped</t>
        </is>
      </c>
      <c r="N231" s="209" t="inlineStr">
        <is>
          <t>Verify canonical terms and citations</t>
        </is>
      </c>
    </row>
    <row r="232">
      <c r="A232" s="209" t="inlineStr">
        <is>
          <t>SRC-231</t>
        </is>
      </c>
      <c r="B232" s="209" t="inlineStr">
        <is>
          <t>Spirited Away</t>
        </is>
      </c>
      <c r="C232" s="209" t="inlineStr">
        <is>
          <t>Animated Film</t>
        </is>
      </c>
      <c r="D232" s="209" t="inlineStr">
        <is>
          <t>Japan</t>
        </is>
      </c>
      <c r="E232" s="209" t="inlineStr">
        <is>
          <t>Tier 1</t>
        </is>
      </c>
      <c r="F232" s="209" t="n">
        <v>180</v>
      </c>
      <c r="G232" s="209">
        <f>IF(O186&gt;=$X$12,"Foundational deep pass",IF(O186&gt;=$X$13,"Major deep pass",IF(O186&gt;=$X$14,"Targeted innovation pass",IF(O186&gt;=$X$15,"Sampling pass","Reference / defer"))))</f>
        <v/>
      </c>
      <c r="H232" s="209" t="n">
        <v>0</v>
      </c>
      <c r="I232" s="209" t="n">
        <v>5</v>
      </c>
      <c r="J232" s="209" t="n">
        <v>4</v>
      </c>
      <c r="K232" s="209" t="n">
        <v>30</v>
      </c>
      <c r="L232" s="209" t="inlineStr">
        <is>
          <t>Orientation only</t>
        </is>
      </c>
      <c r="M232" s="209" t="inlineStr">
        <is>
          <t>Orientation mapped</t>
        </is>
      </c>
      <c r="N232" s="209" t="inlineStr">
        <is>
          <t>Verify canonical terms and citations</t>
        </is>
      </c>
    </row>
    <row r="233">
      <c r="A233" s="209" t="inlineStr">
        <is>
          <t>SRC-232</t>
        </is>
      </c>
      <c r="B233" s="209" t="inlineStr">
        <is>
          <t>Dragon Ball</t>
        </is>
      </c>
      <c r="C233" s="209" t="inlineStr">
        <is>
          <t>Manga / Anime</t>
        </is>
      </c>
      <c r="D233" s="209" t="inlineStr">
        <is>
          <t>Japan</t>
        </is>
      </c>
      <c r="E233" s="209" t="inlineStr">
        <is>
          <t>Tier 2</t>
        </is>
      </c>
      <c r="F233" s="209" t="n">
        <v>114</v>
      </c>
      <c r="G233" s="209">
        <f>IF(O120&gt;=$X$12,"Foundational deep pass",IF(O120&gt;=$X$13,"Major deep pass",IF(O120&gt;=$X$14,"Targeted innovation pass",IF(O120&gt;=$X$15,"Sampling pass","Reference / defer"))))</f>
        <v/>
      </c>
      <c r="H233" s="209" t="n">
        <v>0</v>
      </c>
      <c r="I233" s="209" t="n">
        <v>5</v>
      </c>
      <c r="J233" s="209" t="n">
        <v>5</v>
      </c>
      <c r="K233" s="209" t="n">
        <v>30</v>
      </c>
      <c r="L233" s="209" t="inlineStr">
        <is>
          <t>Orientation only</t>
        </is>
      </c>
      <c r="M233" s="209" t="inlineStr">
        <is>
          <t>Orientation mapped</t>
        </is>
      </c>
      <c r="N233" s="209" t="inlineStr">
        <is>
          <t>Verify canonical terms and citations</t>
        </is>
      </c>
    </row>
    <row r="234">
      <c r="A234" s="209" t="inlineStr">
        <is>
          <t>SRC-233</t>
        </is>
      </c>
      <c r="B234" s="209" t="inlineStr">
        <is>
          <t>Jujutsu Kaisen</t>
        </is>
      </c>
      <c r="C234" s="209" t="inlineStr">
        <is>
          <t>Manga / Anime</t>
        </is>
      </c>
      <c r="D234" s="209" t="inlineStr">
        <is>
          <t>Japan</t>
        </is>
      </c>
      <c r="E234" s="209" t="inlineStr">
        <is>
          <t>Tier 2</t>
        </is>
      </c>
      <c r="F234" s="209" t="n">
        <v>121</v>
      </c>
      <c r="G234" s="209">
        <f>IF(O127&gt;=$X$12,"Foundational deep pass",IF(O127&gt;=$X$13,"Major deep pass",IF(O127&gt;=$X$14,"Targeted innovation pass",IF(O127&gt;=$X$15,"Sampling pass","Reference / defer"))))</f>
        <v/>
      </c>
      <c r="H234" s="209" t="n">
        <v>0</v>
      </c>
      <c r="I234" s="209" t="n">
        <v>6</v>
      </c>
      <c r="J234" s="209" t="n">
        <v>4</v>
      </c>
      <c r="K234" s="209" t="n">
        <v>30</v>
      </c>
      <c r="L234" s="209" t="inlineStr">
        <is>
          <t>Orientation only</t>
        </is>
      </c>
      <c r="M234" s="209" t="inlineStr">
        <is>
          <t>Orientation mapped</t>
        </is>
      </c>
      <c r="N234" s="209" t="inlineStr">
        <is>
          <t>Verify canonical terms and citations</t>
        </is>
      </c>
    </row>
    <row r="235">
      <c r="A235" s="209" t="inlineStr">
        <is>
          <t>SRC-234</t>
        </is>
      </c>
      <c r="B235" s="209" t="inlineStr">
        <is>
          <t>Chainsaw Man</t>
        </is>
      </c>
      <c r="C235" s="209" t="inlineStr">
        <is>
          <t>Manga / Anime</t>
        </is>
      </c>
      <c r="D235" s="209" t="inlineStr">
        <is>
          <t>Japan</t>
        </is>
      </c>
      <c r="E235" s="209" t="inlineStr">
        <is>
          <t>Tier 2</t>
        </is>
      </c>
      <c r="F235" s="209" t="n">
        <v>111</v>
      </c>
      <c r="G235" s="209">
        <f>IF(O117&gt;=$X$12,"Foundational deep pass",IF(O117&gt;=$X$13,"Major deep pass",IF(O117&gt;=$X$14,"Targeted innovation pass",IF(O117&gt;=$X$15,"Sampling pass","Reference / defer"))))</f>
        <v/>
      </c>
      <c r="H235" s="209" t="n">
        <v>0</v>
      </c>
      <c r="I235" s="209" t="n">
        <v>5</v>
      </c>
      <c r="J235" s="209" t="n">
        <v>4</v>
      </c>
      <c r="K235" s="209" t="n">
        <v>30</v>
      </c>
      <c r="L235" s="209" t="inlineStr">
        <is>
          <t>Orientation only</t>
        </is>
      </c>
      <c r="M235" s="209" t="inlineStr">
        <is>
          <t>Orientation mapped</t>
        </is>
      </c>
      <c r="N235" s="209" t="inlineStr">
        <is>
          <t>Verify canonical terms and citations</t>
        </is>
      </c>
    </row>
    <row r="236">
      <c r="A236" s="209" t="inlineStr">
        <is>
          <t>SRC-235</t>
        </is>
      </c>
      <c r="B236" s="209" t="inlineStr">
        <is>
          <t>Solo Leveling</t>
        </is>
      </c>
      <c r="C236" s="209" t="inlineStr">
        <is>
          <t>Web Novel / Manhwa / Anime</t>
        </is>
      </c>
      <c r="D236" s="209" t="inlineStr">
        <is>
          <t>South Korea</t>
        </is>
      </c>
      <c r="E236" s="209" t="inlineStr">
        <is>
          <t>Tier 1</t>
        </is>
      </c>
      <c r="F236" s="209" t="n">
        <v>98</v>
      </c>
      <c r="G236" s="209">
        <f>IF(O104&gt;=$X$12,"Foundational deep pass",IF(O104&gt;=$X$13,"Major deep pass",IF(O104&gt;=$X$14,"Targeted innovation pass",IF(O104&gt;=$X$15,"Sampling pass","Reference / defer"))))</f>
        <v/>
      </c>
      <c r="H236" s="209" t="n">
        <v>7</v>
      </c>
      <c r="I236" s="209" t="n">
        <v>6</v>
      </c>
      <c r="J236" s="209" t="n">
        <v>2</v>
      </c>
      <c r="K236" s="209" t="n">
        <v>30</v>
      </c>
      <c r="L236" s="209" t="inlineStr">
        <is>
          <t>Canonical scouting</t>
        </is>
      </c>
      <c r="M236" s="209" t="inlineStr">
        <is>
          <t>Orientation mapped</t>
        </is>
      </c>
      <c r="N236" s="209" t="inlineStr">
        <is>
          <t>Extend or audit canonical source pass</t>
        </is>
      </c>
    </row>
    <row r="237">
      <c r="A237" s="209" t="inlineStr">
        <is>
          <t>SRC-236</t>
        </is>
      </c>
      <c r="B237" s="209" t="inlineStr">
        <is>
          <t>Omniscient Reader's Viewpoint</t>
        </is>
      </c>
      <c r="C237" s="209" t="inlineStr">
        <is>
          <t>Web Novel / Manhwa</t>
        </is>
      </c>
      <c r="D237" s="209" t="inlineStr">
        <is>
          <t>South Korea</t>
        </is>
      </c>
      <c r="E237" s="209" t="inlineStr">
        <is>
          <t>Tier 1</t>
        </is>
      </c>
      <c r="F237" s="209" t="n">
        <v>94</v>
      </c>
      <c r="G237" s="209">
        <f>IF(O100&gt;=$X$12,"Foundational deep pass",IF(O100&gt;=$X$13,"Major deep pass",IF(O100&gt;=$X$14,"Targeted innovation pass",IF(O100&gt;=$X$15,"Sampling pass","Reference / defer"))))</f>
        <v/>
      </c>
      <c r="H237" s="209" t="n">
        <v>0</v>
      </c>
      <c r="I237" s="209" t="n">
        <v>6</v>
      </c>
      <c r="J237" s="209" t="n">
        <v>1</v>
      </c>
      <c r="K237" s="209" t="n">
        <v>30</v>
      </c>
      <c r="L237" s="209" t="inlineStr">
        <is>
          <t>Orientation only</t>
        </is>
      </c>
      <c r="M237" s="209" t="inlineStr">
        <is>
          <t>Orientation mapped</t>
        </is>
      </c>
      <c r="N237" s="209" t="inlineStr">
        <is>
          <t>Verify canonical terms and citations</t>
        </is>
      </c>
    </row>
    <row r="238">
      <c r="A238" s="209" t="inlineStr">
        <is>
          <t>SRC-237</t>
        </is>
      </c>
      <c r="B238" s="209" t="inlineStr">
        <is>
          <t>Tower of God</t>
        </is>
      </c>
      <c r="C238" s="209" t="inlineStr">
        <is>
          <t>Webtoon / Anime</t>
        </is>
      </c>
      <c r="D238" s="209" t="inlineStr">
        <is>
          <t>South Korea</t>
        </is>
      </c>
      <c r="E238" s="209" t="inlineStr">
        <is>
          <t>Tier 2</t>
        </is>
      </c>
      <c r="F238" s="209" t="n">
        <v>135</v>
      </c>
      <c r="G238" s="209">
        <f>IF(O141&gt;=$X$12,"Foundational deep pass",IF(O141&gt;=$X$13,"Major deep pass",IF(O141&gt;=$X$14,"Targeted innovation pass",IF(O141&gt;=$X$15,"Sampling pass","Reference / defer"))))</f>
        <v/>
      </c>
      <c r="H238" s="209" t="n">
        <v>0</v>
      </c>
      <c r="I238" s="209" t="n">
        <v>6</v>
      </c>
      <c r="J238" s="209" t="n">
        <v>2</v>
      </c>
      <c r="K238" s="209" t="n">
        <v>30</v>
      </c>
      <c r="L238" s="209" t="inlineStr">
        <is>
          <t>Orientation only</t>
        </is>
      </c>
      <c r="M238" s="209" t="inlineStr">
        <is>
          <t>Orientation mapped</t>
        </is>
      </c>
      <c r="N238" s="209" t="inlineStr">
        <is>
          <t>Verify canonical terms and citations</t>
        </is>
      </c>
    </row>
    <row r="239">
      <c r="A239" s="209" t="inlineStr">
        <is>
          <t>SRC-238</t>
        </is>
      </c>
      <c r="B239" s="209" t="inlineStr">
        <is>
          <t>The God of High School</t>
        </is>
      </c>
      <c r="C239" s="209" t="inlineStr">
        <is>
          <t>Webtoon / Anime</t>
        </is>
      </c>
      <c r="D239" s="209" t="inlineStr">
        <is>
          <t>South Korea</t>
        </is>
      </c>
      <c r="E239" s="209" t="inlineStr">
        <is>
          <t>Tier 3</t>
        </is>
      </c>
      <c r="F239" s="209" t="n">
        <v>156</v>
      </c>
      <c r="G239" s="209">
        <f>IF(O162&gt;=$X$12,"Foundational deep pass",IF(O162&gt;=$X$13,"Major deep pass",IF(O162&gt;=$X$14,"Targeted innovation pass",IF(O162&gt;=$X$15,"Sampling pass","Reference / defer"))))</f>
        <v/>
      </c>
      <c r="H239" s="209" t="n">
        <v>0</v>
      </c>
      <c r="I239" s="209" t="n">
        <v>5</v>
      </c>
      <c r="J239" s="209" t="n">
        <v>3</v>
      </c>
      <c r="K239" s="209" t="n">
        <v>30</v>
      </c>
      <c r="L239" s="209" t="inlineStr">
        <is>
          <t>Orientation only</t>
        </is>
      </c>
      <c r="M239" s="209" t="inlineStr">
        <is>
          <t>Orientation mapped</t>
        </is>
      </c>
      <c r="N239" s="209" t="inlineStr">
        <is>
          <t>Verify canonical terms and citations</t>
        </is>
      </c>
    </row>
    <row r="240">
      <c r="A240" s="209" t="inlineStr">
        <is>
          <t>SRC-239</t>
        </is>
      </c>
      <c r="B240" s="209" t="inlineStr">
        <is>
          <t>The King's Avatar</t>
        </is>
      </c>
      <c r="C240" s="209" t="inlineStr">
        <is>
          <t>Web Novel / Animation</t>
        </is>
      </c>
      <c r="D240" s="209" t="inlineStr">
        <is>
          <t>China</t>
        </is>
      </c>
      <c r="E240" s="209" t="inlineStr">
        <is>
          <t>Tier 2</t>
        </is>
      </c>
      <c r="F240" s="209" t="n">
        <v>131</v>
      </c>
      <c r="G240" s="209">
        <f>IF(O137&gt;=$X$12,"Foundational deep pass",IF(O137&gt;=$X$13,"Major deep pass",IF(O137&gt;=$X$14,"Targeted innovation pass",IF(O137&gt;=$X$15,"Sampling pass","Reference / defer"))))</f>
        <v/>
      </c>
      <c r="H240" s="209" t="n">
        <v>0</v>
      </c>
      <c r="I240" s="209" t="n">
        <v>4</v>
      </c>
      <c r="J240" s="209" t="n">
        <v>3</v>
      </c>
      <c r="K240" s="209" t="n">
        <v>30</v>
      </c>
      <c r="L240" s="209" t="inlineStr">
        <is>
          <t>Orientation only</t>
        </is>
      </c>
      <c r="M240" s="209" t="inlineStr">
        <is>
          <t>Orientation mapped</t>
        </is>
      </c>
      <c r="N240" s="209" t="inlineStr">
        <is>
          <t>Verify canonical terms and citations</t>
        </is>
      </c>
    </row>
    <row r="241">
      <c r="A241" s="209" t="inlineStr">
        <is>
          <t>SRC-240</t>
        </is>
      </c>
      <c r="B241" s="209" t="inlineStr">
        <is>
          <t>Soul Land / Douluo Dalu</t>
        </is>
      </c>
      <c r="C241" s="209" t="inlineStr">
        <is>
          <t>Web Novel / Donghua / Manhua</t>
        </is>
      </c>
      <c r="D241" s="209" t="inlineStr">
        <is>
          <t>China</t>
        </is>
      </c>
      <c r="E241" s="209" t="inlineStr">
        <is>
          <t>Tier 1</t>
        </is>
      </c>
      <c r="F241" s="209" t="n">
        <v>99</v>
      </c>
      <c r="G241" s="209">
        <f>IF(O105&gt;=$X$12,"Foundational deep pass",IF(O105&gt;=$X$13,"Major deep pass",IF(O105&gt;=$X$14,"Targeted innovation pass",IF(O105&gt;=$X$15,"Sampling pass","Reference / defer"))))</f>
        <v/>
      </c>
      <c r="H241" s="209" t="n">
        <v>0</v>
      </c>
      <c r="I241" s="209" t="n">
        <v>7</v>
      </c>
      <c r="J241" s="209" t="n">
        <v>4</v>
      </c>
      <c r="K241" s="209" t="n">
        <v>30</v>
      </c>
      <c r="L241" s="209" t="inlineStr">
        <is>
          <t>Orientation only</t>
        </is>
      </c>
      <c r="M241" s="209" t="inlineStr">
        <is>
          <t>Orientation mapped</t>
        </is>
      </c>
      <c r="N241" s="209" t="inlineStr">
        <is>
          <t>Verify canonical terms and citations</t>
        </is>
      </c>
    </row>
    <row r="242">
      <c r="A242" s="209" t="inlineStr">
        <is>
          <t>SRC-241</t>
        </is>
      </c>
      <c r="B242" s="209" t="inlineStr">
        <is>
          <t>Heaven Official's Blessing</t>
        </is>
      </c>
      <c r="C242" s="209" t="inlineStr">
        <is>
          <t>Web Novel / Donghua</t>
        </is>
      </c>
      <c r="D242" s="209" t="inlineStr">
        <is>
          <t>China</t>
        </is>
      </c>
      <c r="E242" s="209" t="inlineStr">
        <is>
          <t>Tier 2</t>
        </is>
      </c>
      <c r="F242" s="209" t="n">
        <v>119</v>
      </c>
      <c r="G242" s="209">
        <f>IF(O125&gt;=$X$12,"Foundational deep pass",IF(O125&gt;=$X$13,"Major deep pass",IF(O125&gt;=$X$14,"Targeted innovation pass",IF(O125&gt;=$X$15,"Sampling pass","Reference / defer"))))</f>
        <v/>
      </c>
      <c r="H242" s="209" t="n">
        <v>0</v>
      </c>
      <c r="I242" s="209" t="n">
        <v>5</v>
      </c>
      <c r="J242" s="209" t="n">
        <v>0</v>
      </c>
      <c r="K242" s="209" t="n">
        <v>30</v>
      </c>
      <c r="L242" s="209" t="inlineStr">
        <is>
          <t>Orientation only</t>
        </is>
      </c>
      <c r="M242" s="209" t="inlineStr">
        <is>
          <t>Orientation mapped</t>
        </is>
      </c>
      <c r="N242" s="209" t="inlineStr">
        <is>
          <t>Verify canonical terms and citations</t>
        </is>
      </c>
    </row>
    <row r="243">
      <c r="A243" s="209" t="inlineStr">
        <is>
          <t>SRC-242</t>
        </is>
      </c>
      <c r="B243" s="209" t="inlineStr">
        <is>
          <t>The Legend of Hei</t>
        </is>
      </c>
      <c r="C243" s="209" t="inlineStr">
        <is>
          <t>Animated Film / Web Animation</t>
        </is>
      </c>
      <c r="D243" s="209" t="inlineStr">
        <is>
          <t>China</t>
        </is>
      </c>
      <c r="E243" s="209" t="inlineStr">
        <is>
          <t>Tier 2</t>
        </is>
      </c>
      <c r="F243" s="209" t="n">
        <v>229</v>
      </c>
      <c r="G243" s="209">
        <f>IF(O235&gt;=$X$12,"Foundational deep pass",IF(O235&gt;=$X$13,"Major deep pass",IF(O235&gt;=$X$14,"Targeted innovation pass",IF(O235&gt;=$X$15,"Sampling pass","Reference / defer"))))</f>
        <v/>
      </c>
      <c r="H243" s="209" t="n">
        <v>0</v>
      </c>
      <c r="I243" s="209" t="n">
        <v>4</v>
      </c>
      <c r="J243" s="209" t="n">
        <v>3</v>
      </c>
      <c r="K243" s="209" t="n">
        <v>30</v>
      </c>
      <c r="L243" s="209" t="inlineStr">
        <is>
          <t>Orientation only</t>
        </is>
      </c>
      <c r="M243" s="209" t="inlineStr">
        <is>
          <t>Orientation mapped</t>
        </is>
      </c>
      <c r="N243" s="209" t="inlineStr">
        <is>
          <t>Verify canonical terms and citations</t>
        </is>
      </c>
    </row>
    <row r="244">
      <c r="A244" s="209" t="inlineStr">
        <is>
          <t>SRC-243</t>
        </is>
      </c>
      <c r="B244" s="209" t="inlineStr">
        <is>
          <t>The Apothecary Diaries</t>
        </is>
      </c>
      <c r="C244" s="209" t="inlineStr">
        <is>
          <t>Light Novel / Manga / Anime</t>
        </is>
      </c>
      <c r="D244" s="209" t="inlineStr">
        <is>
          <t>Japan</t>
        </is>
      </c>
      <c r="E244" s="209" t="inlineStr">
        <is>
          <t>Tier 3</t>
        </is>
      </c>
      <c r="F244" s="209" t="n">
        <v>154</v>
      </c>
      <c r="G244" s="209">
        <f>IF(O160&gt;=$X$12,"Foundational deep pass",IF(O160&gt;=$X$13,"Major deep pass",IF(O160&gt;=$X$14,"Targeted innovation pass",IF(O160&gt;=$X$15,"Sampling pass","Reference / defer"))))</f>
        <v/>
      </c>
      <c r="H244" s="209" t="n">
        <v>0</v>
      </c>
      <c r="I244" s="209" t="n">
        <v>4</v>
      </c>
      <c r="J244" s="209" t="n">
        <v>1</v>
      </c>
      <c r="K244" s="209" t="n">
        <v>30</v>
      </c>
      <c r="L244" s="209" t="inlineStr">
        <is>
          <t>Orientation only</t>
        </is>
      </c>
      <c r="M244" s="209" t="inlineStr">
        <is>
          <t>Orientation mapped</t>
        </is>
      </c>
      <c r="N244" s="209" t="inlineStr">
        <is>
          <t>Verify canonical terms and citations</t>
        </is>
      </c>
    </row>
    <row r="245">
      <c r="A245" s="209" t="inlineStr">
        <is>
          <t>SRC-244</t>
        </is>
      </c>
      <c r="B245" s="209" t="inlineStr">
        <is>
          <t>Ascendance of a Bookworm</t>
        </is>
      </c>
      <c r="C245" s="209" t="inlineStr">
        <is>
          <t>Light Novel / Anime</t>
        </is>
      </c>
      <c r="D245" s="209" t="inlineStr">
        <is>
          <t>Japan</t>
        </is>
      </c>
      <c r="E245" s="209" t="inlineStr">
        <is>
          <t>Tier 2</t>
        </is>
      </c>
      <c r="F245" s="209" t="n">
        <v>107</v>
      </c>
      <c r="G245" s="209">
        <f>IF(O113&gt;=$X$12,"Foundational deep pass",IF(O113&gt;=$X$13,"Major deep pass",IF(O113&gt;=$X$14,"Targeted innovation pass",IF(O113&gt;=$X$15,"Sampling pass","Reference / defer"))))</f>
        <v/>
      </c>
      <c r="H245" s="209" t="n">
        <v>0</v>
      </c>
      <c r="I245" s="209" t="n">
        <v>5</v>
      </c>
      <c r="J245" s="209" t="n">
        <v>3</v>
      </c>
      <c r="K245" s="209" t="n">
        <v>30</v>
      </c>
      <c r="L245" s="209" t="inlineStr">
        <is>
          <t>Orientation only</t>
        </is>
      </c>
      <c r="M245" s="209" t="inlineStr">
        <is>
          <t>Orientation mapped</t>
        </is>
      </c>
      <c r="N245" s="209" t="inlineStr">
        <is>
          <t>Verify canonical terms and citations</t>
        </is>
      </c>
    </row>
    <row r="246">
      <c r="A246" s="209" t="inlineStr">
        <is>
          <t>SRC-245</t>
        </is>
      </c>
      <c r="B246" s="209" t="inlineStr">
        <is>
          <t>So I'm a Spider, So What?</t>
        </is>
      </c>
      <c r="C246" s="209" t="inlineStr">
        <is>
          <t>Light Novel / Anime</t>
        </is>
      </c>
      <c r="D246" s="209" t="inlineStr">
        <is>
          <t>Japan</t>
        </is>
      </c>
      <c r="E246" s="209" t="inlineStr">
        <is>
          <t>Tier 2</t>
        </is>
      </c>
      <c r="F246" s="209" t="n">
        <v>128</v>
      </c>
      <c r="G246" s="209">
        <f>IF(O134&gt;=$X$12,"Foundational deep pass",IF(O134&gt;=$X$13,"Major deep pass",IF(O134&gt;=$X$14,"Targeted innovation pass",IF(O134&gt;=$X$15,"Sampling pass","Reference / defer"))))</f>
        <v/>
      </c>
      <c r="H246" s="209" t="n">
        <v>0</v>
      </c>
      <c r="I246" s="209" t="n">
        <v>4</v>
      </c>
      <c r="J246" s="209" t="n">
        <v>3</v>
      </c>
      <c r="K246" s="209" t="n">
        <v>30</v>
      </c>
      <c r="L246" s="209" t="inlineStr">
        <is>
          <t>Orientation only</t>
        </is>
      </c>
      <c r="M246" s="209" t="inlineStr">
        <is>
          <t>Orientation mapped</t>
        </is>
      </c>
      <c r="N246" s="209" t="inlineStr">
        <is>
          <t>Verify canonical terms and citations</t>
        </is>
      </c>
    </row>
    <row r="247">
      <c r="A247" s="209" t="inlineStr">
        <is>
          <t>SRC-246</t>
        </is>
      </c>
      <c r="B247" s="209" t="inlineStr">
        <is>
          <t>The Eminence in Shadow</t>
        </is>
      </c>
      <c r="C247" s="209" t="inlineStr">
        <is>
          <t>Light Novel / Anime</t>
        </is>
      </c>
      <c r="D247" s="209" t="inlineStr">
        <is>
          <t>Japan</t>
        </is>
      </c>
      <c r="E247" s="209" t="inlineStr">
        <is>
          <t>Tier 3</t>
        </is>
      </c>
      <c r="F247" s="209" t="n">
        <v>155</v>
      </c>
      <c r="G247" s="209">
        <f>IF(O161&gt;=$X$12,"Foundational deep pass",IF(O161&gt;=$X$13,"Major deep pass",IF(O161&gt;=$X$14,"Targeted innovation pass",IF(O161&gt;=$X$15,"Sampling pass","Reference / defer"))))</f>
        <v/>
      </c>
      <c r="H247" s="209" t="n">
        <v>0</v>
      </c>
      <c r="I247" s="209" t="n">
        <v>4</v>
      </c>
      <c r="J247" s="209" t="n">
        <v>2</v>
      </c>
      <c r="K247" s="209" t="n">
        <v>30</v>
      </c>
      <c r="L247" s="209" t="inlineStr">
        <is>
          <t>Orientation only</t>
        </is>
      </c>
      <c r="M247" s="209" t="inlineStr">
        <is>
          <t>Orientation mapped</t>
        </is>
      </c>
      <c r="N247" s="209" t="inlineStr">
        <is>
          <t>Verify canonical terms and citations</t>
        </is>
      </c>
    </row>
    <row r="248">
      <c r="A248" s="209" t="inlineStr">
        <is>
          <t>SRC-247</t>
        </is>
      </c>
      <c r="B248" s="209" t="inlineStr">
        <is>
          <t>The Dark Crystal</t>
        </is>
      </c>
      <c r="C248" s="209" t="inlineStr">
        <is>
          <t>Film / Television</t>
        </is>
      </c>
      <c r="D248" s="209" t="inlineStr">
        <is>
          <t>United States / Britain</t>
        </is>
      </c>
      <c r="E248" s="209" t="inlineStr">
        <is>
          <t>Tier 1</t>
        </is>
      </c>
      <c r="F248" s="209" t="n">
        <v>181</v>
      </c>
      <c r="G248" s="209">
        <f>IF(O187&gt;=$X$12,"Foundational deep pass",IF(O187&gt;=$X$13,"Major deep pass",IF(O187&gt;=$X$14,"Targeted innovation pass",IF(O187&gt;=$X$15,"Sampling pass","Reference / defer"))))</f>
        <v/>
      </c>
      <c r="H248" s="209" t="n">
        <v>0</v>
      </c>
      <c r="I248" s="209" t="n">
        <v>5</v>
      </c>
      <c r="J248" s="209" t="n">
        <v>3</v>
      </c>
      <c r="K248" s="209" t="n">
        <v>30</v>
      </c>
      <c r="L248" s="209" t="inlineStr">
        <is>
          <t>Orientation only</t>
        </is>
      </c>
      <c r="M248" s="209" t="inlineStr">
        <is>
          <t>Orientation mapped</t>
        </is>
      </c>
      <c r="N248" s="209" t="inlineStr">
        <is>
          <t>Verify canonical terms and citations</t>
        </is>
      </c>
    </row>
    <row r="249">
      <c r="A249" s="209" t="inlineStr">
        <is>
          <t>SRC-248</t>
        </is>
      </c>
      <c r="B249" s="209" t="inlineStr">
        <is>
          <t>Labyrinth</t>
        </is>
      </c>
      <c r="C249" s="209" t="inlineStr">
        <is>
          <t>Film</t>
        </is>
      </c>
      <c r="D249" s="209" t="inlineStr">
        <is>
          <t>Britain / United States</t>
        </is>
      </c>
      <c r="E249" s="209" t="inlineStr">
        <is>
          <t>Tier 2</t>
        </is>
      </c>
      <c r="F249" s="209" t="n">
        <v>226</v>
      </c>
      <c r="G249" s="209">
        <f>IF(O232&gt;=$X$12,"Foundational deep pass",IF(O232&gt;=$X$13,"Major deep pass",IF(O232&gt;=$X$14,"Targeted innovation pass",IF(O232&gt;=$X$15,"Sampling pass","Reference / defer"))))</f>
        <v/>
      </c>
      <c r="H249" s="209" t="n">
        <v>0</v>
      </c>
      <c r="I249" s="209" t="n">
        <v>5</v>
      </c>
      <c r="J249" s="209" t="n">
        <v>4</v>
      </c>
      <c r="K249" s="209" t="n">
        <v>30</v>
      </c>
      <c r="L249" s="209" t="inlineStr">
        <is>
          <t>Orientation only</t>
        </is>
      </c>
      <c r="M249" s="209" t="inlineStr">
        <is>
          <t>Orientation mapped</t>
        </is>
      </c>
      <c r="N249" s="209" t="inlineStr">
        <is>
          <t>Verify canonical terms and citations</t>
        </is>
      </c>
    </row>
    <row r="250">
      <c r="A250" s="209" t="inlineStr">
        <is>
          <t>SRC-249</t>
        </is>
      </c>
      <c r="B250" s="209" t="inlineStr">
        <is>
          <t>Willow</t>
        </is>
      </c>
      <c r="C250" s="209" t="inlineStr">
        <is>
          <t>Film / Television</t>
        </is>
      </c>
      <c r="D250" s="209" t="inlineStr">
        <is>
          <t>United States</t>
        </is>
      </c>
      <c r="E250" s="209" t="inlineStr">
        <is>
          <t>Tier 2</t>
        </is>
      </c>
      <c r="F250" s="209" t="n">
        <v>236</v>
      </c>
      <c r="G250" s="209">
        <f>IF(O242&gt;=$X$12,"Foundational deep pass",IF(O242&gt;=$X$13,"Major deep pass",IF(O242&gt;=$X$14,"Targeted innovation pass",IF(O242&gt;=$X$15,"Sampling pass","Reference / defer"))))</f>
        <v/>
      </c>
      <c r="H250" s="209" t="n">
        <v>0</v>
      </c>
      <c r="I250" s="209" t="n">
        <v>6</v>
      </c>
      <c r="J250" s="209" t="n">
        <v>6</v>
      </c>
      <c r="K250" s="209" t="n">
        <v>30</v>
      </c>
      <c r="L250" s="209" t="inlineStr">
        <is>
          <t>Orientation only</t>
        </is>
      </c>
      <c r="M250" s="209" t="inlineStr">
        <is>
          <t>Orientation mapped</t>
        </is>
      </c>
      <c r="N250" s="209" t="inlineStr">
        <is>
          <t>Verify canonical terms and citations</t>
        </is>
      </c>
    </row>
    <row r="251">
      <c r="A251" s="209" t="inlineStr">
        <is>
          <t>SRC-250</t>
        </is>
      </c>
      <c r="B251" s="209" t="inlineStr">
        <is>
          <t>Legend</t>
        </is>
      </c>
      <c r="C251" s="209" t="inlineStr">
        <is>
          <t>Film</t>
        </is>
      </c>
      <c r="D251" s="209" t="inlineStr">
        <is>
          <t>Britain / United States</t>
        </is>
      </c>
      <c r="E251" s="209" t="inlineStr">
        <is>
          <t>Tier 2</t>
        </is>
      </c>
      <c r="F251" s="209" t="n">
        <v>227</v>
      </c>
      <c r="G251" s="209">
        <f>IF(O233&gt;=$X$12,"Foundational deep pass",IF(O233&gt;=$X$13,"Major deep pass",IF(O233&gt;=$X$14,"Targeted innovation pass",IF(O233&gt;=$X$15,"Sampling pass","Reference / defer"))))</f>
        <v/>
      </c>
      <c r="H251" s="209" t="n">
        <v>0</v>
      </c>
      <c r="I251" s="209" t="n">
        <v>6</v>
      </c>
      <c r="J251" s="209" t="n">
        <v>3</v>
      </c>
      <c r="K251" s="209" t="n">
        <v>30</v>
      </c>
      <c r="L251" s="209" t="inlineStr">
        <is>
          <t>Orientation only</t>
        </is>
      </c>
      <c r="M251" s="209" t="inlineStr">
        <is>
          <t>Orientation mapped</t>
        </is>
      </c>
      <c r="N251" s="209" t="inlineStr">
        <is>
          <t>Verify canonical terms and citations</t>
        </is>
      </c>
    </row>
    <row r="252">
      <c r="A252" s="209" t="inlineStr">
        <is>
          <t>SRC-251</t>
        </is>
      </c>
      <c r="B252" s="209" t="inlineStr">
        <is>
          <t>The NeverEnding Story</t>
        </is>
      </c>
      <c r="C252" s="209" t="inlineStr">
        <is>
          <t>Film</t>
        </is>
      </c>
      <c r="D252" s="209" t="inlineStr">
        <is>
          <t>Germany / United States</t>
        </is>
      </c>
      <c r="E252" s="209" t="inlineStr">
        <is>
          <t>Tier 2</t>
        </is>
      </c>
      <c r="F252" s="209" t="n">
        <v>231</v>
      </c>
      <c r="G252" s="209">
        <f>IF(O237&gt;=$X$12,"Foundational deep pass",IF(O237&gt;=$X$13,"Major deep pass",IF(O237&gt;=$X$14,"Targeted innovation pass",IF(O237&gt;=$X$15,"Sampling pass","Reference / defer"))))</f>
        <v/>
      </c>
      <c r="H252" s="209" t="n">
        <v>0</v>
      </c>
      <c r="I252" s="209" t="n">
        <v>5</v>
      </c>
      <c r="J252" s="209" t="n">
        <v>3</v>
      </c>
      <c r="K252" s="209" t="n">
        <v>30</v>
      </c>
      <c r="L252" s="209" t="inlineStr">
        <is>
          <t>Orientation only</t>
        </is>
      </c>
      <c r="M252" s="209" t="inlineStr">
        <is>
          <t>Orientation mapped</t>
        </is>
      </c>
      <c r="N252" s="209" t="inlineStr">
        <is>
          <t>Verify canonical terms and citations</t>
        </is>
      </c>
    </row>
    <row r="253">
      <c r="A253" s="209" t="inlineStr">
        <is>
          <t>SRC-252</t>
        </is>
      </c>
      <c r="B253" s="209" t="inlineStr">
        <is>
          <t>The Princess Bride</t>
        </is>
      </c>
      <c r="C253" s="209" t="inlineStr">
        <is>
          <t>Film / Literature</t>
        </is>
      </c>
      <c r="D253" s="209" t="inlineStr">
        <is>
          <t>United States</t>
        </is>
      </c>
      <c r="E253" s="209" t="inlineStr">
        <is>
          <t>Tier 2</t>
        </is>
      </c>
      <c r="F253" s="209" t="n">
        <v>81</v>
      </c>
      <c r="G253" s="209">
        <f>IF(O87&gt;=$X$12,"Foundational deep pass",IF(O87&gt;=$X$13,"Major deep pass",IF(O87&gt;=$X$14,"Targeted innovation pass",IF(O87&gt;=$X$15,"Sampling pass","Reference / defer"))))</f>
        <v/>
      </c>
      <c r="H253" s="209" t="n">
        <v>0</v>
      </c>
      <c r="I253" s="209" t="n">
        <v>6</v>
      </c>
      <c r="J253" s="209" t="n">
        <v>2</v>
      </c>
      <c r="K253" s="209" t="n">
        <v>30</v>
      </c>
      <c r="L253" s="209" t="inlineStr">
        <is>
          <t>Orientation only</t>
        </is>
      </c>
      <c r="M253" s="209" t="inlineStr">
        <is>
          <t>Orientation mapped</t>
        </is>
      </c>
      <c r="N253" s="209" t="inlineStr">
        <is>
          <t>Verify canonical terms and citations</t>
        </is>
      </c>
    </row>
    <row r="254">
      <c r="A254" s="209" t="inlineStr">
        <is>
          <t>SRC-253</t>
        </is>
      </c>
      <c r="B254" s="209" t="inlineStr">
        <is>
          <t>Conan the Barbarian Films</t>
        </is>
      </c>
      <c r="C254" s="209" t="inlineStr">
        <is>
          <t>Film</t>
        </is>
      </c>
      <c r="D254" s="209" t="inlineStr">
        <is>
          <t>United States</t>
        </is>
      </c>
      <c r="E254" s="209" t="inlineStr">
        <is>
          <t>Tier 2</t>
        </is>
      </c>
      <c r="F254" s="209" t="n">
        <v>221</v>
      </c>
      <c r="G254" s="209">
        <f>IF(O227&gt;=$X$12,"Foundational deep pass",IF(O227&gt;=$X$13,"Major deep pass",IF(O227&gt;=$X$14,"Targeted innovation pass",IF(O227&gt;=$X$15,"Sampling pass","Reference / defer"))))</f>
        <v/>
      </c>
      <c r="H254" s="209" t="n">
        <v>0</v>
      </c>
      <c r="I254" s="209" t="n">
        <v>5</v>
      </c>
      <c r="J254" s="209" t="n">
        <v>3</v>
      </c>
      <c r="K254" s="209" t="n">
        <v>30</v>
      </c>
      <c r="L254" s="209" t="inlineStr">
        <is>
          <t>Orientation only</t>
        </is>
      </c>
      <c r="M254" s="209" t="inlineStr">
        <is>
          <t>Orientation mapped</t>
        </is>
      </c>
      <c r="N254" s="209" t="inlineStr">
        <is>
          <t>Verify canonical terms and citations</t>
        </is>
      </c>
    </row>
    <row r="255">
      <c r="A255" s="209" t="inlineStr">
        <is>
          <t>SRC-254</t>
        </is>
      </c>
      <c r="B255" s="209" t="inlineStr">
        <is>
          <t>Excalibur</t>
        </is>
      </c>
      <c r="C255" s="209" t="inlineStr">
        <is>
          <t>Film</t>
        </is>
      </c>
      <c r="D255" s="209" t="inlineStr">
        <is>
          <t>Britain / United States</t>
        </is>
      </c>
      <c r="E255" s="209" t="inlineStr">
        <is>
          <t>Tier 2</t>
        </is>
      </c>
      <c r="F255" s="209" t="n">
        <v>224</v>
      </c>
      <c r="G255" s="209">
        <f>IF(O230&gt;=$X$12,"Foundational deep pass",IF(O230&gt;=$X$13,"Major deep pass",IF(O230&gt;=$X$14,"Targeted innovation pass",IF(O230&gt;=$X$15,"Sampling pass","Reference / defer"))))</f>
        <v/>
      </c>
      <c r="H255" s="209" t="n">
        <v>0</v>
      </c>
      <c r="I255" s="209" t="n">
        <v>6</v>
      </c>
      <c r="J255" s="209" t="n">
        <v>4</v>
      </c>
      <c r="K255" s="209" t="n">
        <v>30</v>
      </c>
      <c r="L255" s="209" t="inlineStr">
        <is>
          <t>Orientation only</t>
        </is>
      </c>
      <c r="M255" s="209" t="inlineStr">
        <is>
          <t>Orientation mapped</t>
        </is>
      </c>
      <c r="N255" s="209" t="inlineStr">
        <is>
          <t>Verify canonical terms and citations</t>
        </is>
      </c>
    </row>
    <row r="256">
      <c r="A256" s="209" t="inlineStr">
        <is>
          <t>SRC-255</t>
        </is>
      </c>
      <c r="B256" s="209" t="inlineStr">
        <is>
          <t>Dragonheart</t>
        </is>
      </c>
      <c r="C256" s="209" t="inlineStr">
        <is>
          <t>Film Franchise</t>
        </is>
      </c>
      <c r="D256" s="209" t="inlineStr">
        <is>
          <t>United States</t>
        </is>
      </c>
      <c r="E256" s="209" t="inlineStr">
        <is>
          <t>Tier 2</t>
        </is>
      </c>
      <c r="F256" s="209" t="n">
        <v>222</v>
      </c>
      <c r="G256" s="209">
        <f>IF(O228&gt;=$X$12,"Foundational deep pass",IF(O228&gt;=$X$13,"Major deep pass",IF(O228&gt;=$X$14,"Targeted innovation pass",IF(O228&gt;=$X$15,"Sampling pass","Reference / defer"))))</f>
        <v/>
      </c>
      <c r="H256" s="209" t="n">
        <v>0</v>
      </c>
      <c r="I256" s="209" t="n">
        <v>5</v>
      </c>
      <c r="J256" s="209" t="n">
        <v>4</v>
      </c>
      <c r="K256" s="209" t="n">
        <v>30</v>
      </c>
      <c r="L256" s="209" t="inlineStr">
        <is>
          <t>Orientation only</t>
        </is>
      </c>
      <c r="M256" s="209" t="inlineStr">
        <is>
          <t>Orientation mapped</t>
        </is>
      </c>
      <c r="N256" s="209" t="inlineStr">
        <is>
          <t>Verify canonical terms and citations</t>
        </is>
      </c>
    </row>
    <row r="257">
      <c r="A257" s="209" t="inlineStr">
        <is>
          <t>SRC-256</t>
        </is>
      </c>
      <c r="B257" s="209" t="inlineStr">
        <is>
          <t>Pan's Labyrinth</t>
        </is>
      </c>
      <c r="C257" s="209" t="inlineStr">
        <is>
          <t>Film</t>
        </is>
      </c>
      <c r="D257" s="209" t="inlineStr">
        <is>
          <t>Spain / Mexico</t>
        </is>
      </c>
      <c r="E257" s="209" t="inlineStr">
        <is>
          <t>Tier 1</t>
        </is>
      </c>
      <c r="F257" s="209" t="n">
        <v>178</v>
      </c>
      <c r="G257" s="209">
        <f>IF(O184&gt;=$X$12,"Foundational deep pass",IF(O184&gt;=$X$13,"Major deep pass",IF(O184&gt;=$X$14,"Targeted innovation pass",IF(O184&gt;=$X$15,"Sampling pass","Reference / defer"))))</f>
        <v/>
      </c>
      <c r="H257" s="209" t="n">
        <v>0</v>
      </c>
      <c r="I257" s="209" t="n">
        <v>5</v>
      </c>
      <c r="J257" s="209" t="n">
        <v>1</v>
      </c>
      <c r="K257" s="209" t="n">
        <v>30</v>
      </c>
      <c r="L257" s="209" t="inlineStr">
        <is>
          <t>Orientation only</t>
        </is>
      </c>
      <c r="M257" s="209" t="inlineStr">
        <is>
          <t>Orientation mapped</t>
        </is>
      </c>
      <c r="N257" s="209" t="inlineStr">
        <is>
          <t>Verify canonical terms and citations</t>
        </is>
      </c>
    </row>
    <row r="258">
      <c r="A258" s="209" t="inlineStr">
        <is>
          <t>SRC-257</t>
        </is>
      </c>
      <c r="B258" s="209" t="inlineStr">
        <is>
          <t>Avatar: The Last Airbender</t>
        </is>
      </c>
      <c r="C258" s="209" t="inlineStr">
        <is>
          <t>Animated Television</t>
        </is>
      </c>
      <c r="D258" s="209" t="inlineStr">
        <is>
          <t>United States</t>
        </is>
      </c>
      <c r="E258" s="209" t="inlineStr">
        <is>
          <t>Tier 1</t>
        </is>
      </c>
      <c r="F258" s="209" t="n">
        <v>176</v>
      </c>
      <c r="G258" s="209">
        <f>IF(O182&gt;=$X$12,"Foundational deep pass",IF(O182&gt;=$X$13,"Major deep pass",IF(O182&gt;=$X$14,"Targeted innovation pass",IF(O182&gt;=$X$15,"Sampling pass","Reference / defer"))))</f>
        <v/>
      </c>
      <c r="H258" s="209" t="n">
        <v>0</v>
      </c>
      <c r="I258" s="209" t="n">
        <v>5</v>
      </c>
      <c r="J258" s="209" t="n">
        <v>4</v>
      </c>
      <c r="K258" s="209" t="n">
        <v>30</v>
      </c>
      <c r="L258" s="209" t="inlineStr">
        <is>
          <t>Orientation only</t>
        </is>
      </c>
      <c r="M258" s="209" t="inlineStr">
        <is>
          <t>Orientation mapped</t>
        </is>
      </c>
      <c r="N258" s="209" t="inlineStr">
        <is>
          <t>Verify canonical terms and citations</t>
        </is>
      </c>
    </row>
    <row r="259">
      <c r="A259" s="209" t="inlineStr">
        <is>
          <t>SRC-258</t>
        </is>
      </c>
      <c r="B259" s="209" t="inlineStr">
        <is>
          <t>The Dragon Prince</t>
        </is>
      </c>
      <c r="C259" s="209" t="inlineStr">
        <is>
          <t>Animated Television</t>
        </is>
      </c>
      <c r="D259" s="209" t="inlineStr">
        <is>
          <t>United States / Canada</t>
        </is>
      </c>
      <c r="E259" s="209" t="inlineStr">
        <is>
          <t>Tier 1</t>
        </is>
      </c>
      <c r="F259" s="209" t="n">
        <v>183</v>
      </c>
      <c r="G259" s="209">
        <f>IF(O189&gt;=$X$12,"Foundational deep pass",IF(O189&gt;=$X$13,"Major deep pass",IF(O189&gt;=$X$14,"Targeted innovation pass",IF(O189&gt;=$X$15,"Sampling pass","Reference / defer"))))</f>
        <v/>
      </c>
      <c r="H259" s="209" t="n">
        <v>0</v>
      </c>
      <c r="I259" s="209" t="n">
        <v>6</v>
      </c>
      <c r="J259" s="209" t="n">
        <v>5</v>
      </c>
      <c r="K259" s="209" t="n">
        <v>30</v>
      </c>
      <c r="L259" s="209" t="inlineStr">
        <is>
          <t>Orientation only</t>
        </is>
      </c>
      <c r="M259" s="209" t="inlineStr">
        <is>
          <t>Orientation mapped</t>
        </is>
      </c>
      <c r="N259" s="209" t="inlineStr">
        <is>
          <t>Verify canonical terms and citations</t>
        </is>
      </c>
    </row>
    <row r="260">
      <c r="A260" s="209" t="inlineStr">
        <is>
          <t>SRC-259</t>
        </is>
      </c>
      <c r="B260" s="209" t="inlineStr">
        <is>
          <t>Adventure Time</t>
        </is>
      </c>
      <c r="C260" s="209" t="inlineStr">
        <is>
          <t>Animated Television</t>
        </is>
      </c>
      <c r="D260" s="209" t="inlineStr">
        <is>
          <t>United States</t>
        </is>
      </c>
      <c r="E260" s="209" t="inlineStr">
        <is>
          <t>Tier 2</t>
        </is>
      </c>
      <c r="F260" s="209" t="n">
        <v>217</v>
      </c>
      <c r="G260" s="209">
        <f>IF(O223&gt;=$X$12,"Foundational deep pass",IF(O223&gt;=$X$13,"Major deep pass",IF(O223&gt;=$X$14,"Targeted innovation pass",IF(O223&gt;=$X$15,"Sampling pass","Reference / defer"))))</f>
        <v/>
      </c>
      <c r="H260" s="209" t="n">
        <v>0</v>
      </c>
      <c r="I260" s="209" t="n">
        <v>6</v>
      </c>
      <c r="J260" s="209" t="n">
        <v>5</v>
      </c>
      <c r="K260" s="209" t="n">
        <v>30</v>
      </c>
      <c r="L260" s="209" t="inlineStr">
        <is>
          <t>Orientation only</t>
        </is>
      </c>
      <c r="M260" s="209" t="inlineStr">
        <is>
          <t>Orientation mapped</t>
        </is>
      </c>
      <c r="N260" s="209" t="inlineStr">
        <is>
          <t>Verify canonical terms and citations</t>
        </is>
      </c>
    </row>
    <row r="261">
      <c r="A261" s="209" t="inlineStr">
        <is>
          <t>SRC-260</t>
        </is>
      </c>
      <c r="B261" s="209" t="inlineStr">
        <is>
          <t>The Owl House</t>
        </is>
      </c>
      <c r="C261" s="209" t="inlineStr">
        <is>
          <t>Animated Television</t>
        </is>
      </c>
      <c r="D261" s="209" t="inlineStr">
        <is>
          <t>United States</t>
        </is>
      </c>
      <c r="E261" s="209" t="inlineStr">
        <is>
          <t>Tier 2</t>
        </is>
      </c>
      <c r="F261" s="209" t="n">
        <v>232</v>
      </c>
      <c r="G261" s="209">
        <f>IF(O238&gt;=$X$12,"Foundational deep pass",IF(O238&gt;=$X$13,"Major deep pass",IF(O238&gt;=$X$14,"Targeted innovation pass",IF(O238&gt;=$X$15,"Sampling pass","Reference / defer"))))</f>
        <v/>
      </c>
      <c r="H261" s="209" t="n">
        <v>0</v>
      </c>
      <c r="I261" s="209" t="n">
        <v>5</v>
      </c>
      <c r="J261" s="209" t="n">
        <v>3</v>
      </c>
      <c r="K261" s="209" t="n">
        <v>30</v>
      </c>
      <c r="L261" s="209" t="inlineStr">
        <is>
          <t>Orientation only</t>
        </is>
      </c>
      <c r="M261" s="209" t="inlineStr">
        <is>
          <t>Orientation mapped</t>
        </is>
      </c>
      <c r="N261" s="209" t="inlineStr">
        <is>
          <t>Verify canonical terms and citations</t>
        </is>
      </c>
    </row>
    <row r="262">
      <c r="A262" s="209" t="inlineStr">
        <is>
          <t>SRC-261</t>
        </is>
      </c>
      <c r="B262" s="209" t="inlineStr">
        <is>
          <t>She-Ra and the Princesses of Power</t>
        </is>
      </c>
      <c r="C262" s="209" t="inlineStr">
        <is>
          <t>Animated Television</t>
        </is>
      </c>
      <c r="D262" s="209" t="inlineStr">
        <is>
          <t>United States</t>
        </is>
      </c>
      <c r="E262" s="209" t="inlineStr">
        <is>
          <t>Tier 2</t>
        </is>
      </c>
      <c r="F262" s="209" t="n">
        <v>228</v>
      </c>
      <c r="G262" s="209">
        <f>IF(O234&gt;=$X$12,"Foundational deep pass",IF(O234&gt;=$X$13,"Major deep pass",IF(O234&gt;=$X$14,"Targeted innovation pass",IF(O234&gt;=$X$15,"Sampling pass","Reference / defer"))))</f>
        <v/>
      </c>
      <c r="H262" s="209" t="n">
        <v>0</v>
      </c>
      <c r="I262" s="209" t="n">
        <v>5</v>
      </c>
      <c r="J262" s="209" t="n">
        <v>3</v>
      </c>
      <c r="K262" s="209" t="n">
        <v>30</v>
      </c>
      <c r="L262" s="209" t="inlineStr">
        <is>
          <t>Orientation only</t>
        </is>
      </c>
      <c r="M262" s="209" t="inlineStr">
        <is>
          <t>Orientation mapped</t>
        </is>
      </c>
      <c r="N262" s="209" t="inlineStr">
        <is>
          <t>Verify canonical terms and citations</t>
        </is>
      </c>
    </row>
    <row r="263">
      <c r="A263" s="209" t="inlineStr">
        <is>
          <t>SRC-262</t>
        </is>
      </c>
      <c r="B263" s="209" t="inlineStr">
        <is>
          <t>Castlevania Animated Universe</t>
        </is>
      </c>
      <c r="C263" s="209" t="inlineStr">
        <is>
          <t>Animated Television</t>
        </is>
      </c>
      <c r="D263" s="209" t="inlineStr">
        <is>
          <t>United States / Japan source</t>
        </is>
      </c>
      <c r="E263" s="209" t="inlineStr">
        <is>
          <t>Tier 2</t>
        </is>
      </c>
      <c r="F263" s="209" t="n">
        <v>219</v>
      </c>
      <c r="G263" s="209">
        <f>IF(O225&gt;=$X$12,"Foundational deep pass",IF(O225&gt;=$X$13,"Major deep pass",IF(O225&gt;=$X$14,"Targeted innovation pass",IF(O225&gt;=$X$15,"Sampling pass","Reference / defer"))))</f>
        <v/>
      </c>
      <c r="H263" s="209" t="n">
        <v>0</v>
      </c>
      <c r="I263" s="209" t="n">
        <v>5</v>
      </c>
      <c r="J263" s="209" t="n">
        <v>4</v>
      </c>
      <c r="K263" s="209" t="n">
        <v>30</v>
      </c>
      <c r="L263" s="209" t="inlineStr">
        <is>
          <t>Orientation only</t>
        </is>
      </c>
      <c r="M263" s="209" t="inlineStr">
        <is>
          <t>Orientation mapped</t>
        </is>
      </c>
      <c r="N263" s="209" t="inlineStr">
        <is>
          <t>Verify canonical terms and citations</t>
        </is>
      </c>
    </row>
    <row r="264">
      <c r="A264" s="209" t="inlineStr">
        <is>
          <t>SRC-263</t>
        </is>
      </c>
      <c r="B264" s="209" t="inlineStr">
        <is>
          <t>Arcane</t>
        </is>
      </c>
      <c r="C264" s="209" t="inlineStr">
        <is>
          <t>Animated Television</t>
        </is>
      </c>
      <c r="D264" s="209" t="inlineStr">
        <is>
          <t>United States / France</t>
        </is>
      </c>
      <c r="E264" s="209" t="inlineStr">
        <is>
          <t>Tier 1</t>
        </is>
      </c>
      <c r="F264" s="209" t="n">
        <v>175</v>
      </c>
      <c r="G264" s="209">
        <f>IF(O181&gt;=$X$12,"Foundational deep pass",IF(O181&gt;=$X$13,"Major deep pass",IF(O181&gt;=$X$14,"Targeted innovation pass",IF(O181&gt;=$X$15,"Sampling pass","Reference / defer"))))</f>
        <v/>
      </c>
      <c r="H264" s="209" t="n">
        <v>0</v>
      </c>
      <c r="I264" s="209" t="n">
        <v>6</v>
      </c>
      <c r="J264" s="209" t="n">
        <v>4</v>
      </c>
      <c r="K264" s="209" t="n">
        <v>30</v>
      </c>
      <c r="L264" s="209" t="inlineStr">
        <is>
          <t>Orientation only</t>
        </is>
      </c>
      <c r="M264" s="209" t="inlineStr">
        <is>
          <t>Orientation mapped</t>
        </is>
      </c>
      <c r="N264" s="209" t="inlineStr">
        <is>
          <t>Verify canonical terms and citations</t>
        </is>
      </c>
    </row>
    <row r="265">
      <c r="A265" s="209" t="inlineStr">
        <is>
          <t>SRC-264</t>
        </is>
      </c>
      <c r="B265" s="209" t="inlineStr">
        <is>
          <t>Game of Thrones</t>
        </is>
      </c>
      <c r="C265" s="209" t="inlineStr">
        <is>
          <t>Television</t>
        </is>
      </c>
      <c r="D265" s="209" t="inlineStr">
        <is>
          <t>United States</t>
        </is>
      </c>
      <c r="E265" s="209" t="inlineStr">
        <is>
          <t>Tier 1</t>
        </is>
      </c>
      <c r="F265" s="209" t="n">
        <v>177</v>
      </c>
      <c r="G265" s="209">
        <f>IF(O183&gt;=$X$12,"Foundational deep pass",IF(O183&gt;=$X$13,"Major deep pass",IF(O183&gt;=$X$14,"Targeted innovation pass",IF(O183&gt;=$X$15,"Sampling pass","Reference / defer"))))</f>
        <v/>
      </c>
      <c r="H265" s="209" t="n">
        <v>0</v>
      </c>
      <c r="I265" s="209" t="n">
        <v>6</v>
      </c>
      <c r="J265" s="209" t="n">
        <v>4</v>
      </c>
      <c r="K265" s="209" t="n">
        <v>30</v>
      </c>
      <c r="L265" s="209" t="inlineStr">
        <is>
          <t>Orientation only</t>
        </is>
      </c>
      <c r="M265" s="209" t="inlineStr">
        <is>
          <t>Orientation mapped</t>
        </is>
      </c>
      <c r="N265" s="209" t="inlineStr">
        <is>
          <t>Verify canonical terms and citations</t>
        </is>
      </c>
    </row>
    <row r="266">
      <c r="A266" s="209" t="inlineStr">
        <is>
          <t>SRC-265</t>
        </is>
      </c>
      <c r="B266" s="209" t="inlineStr">
        <is>
          <t>House of the Dragon</t>
        </is>
      </c>
      <c r="C266" s="209" t="inlineStr">
        <is>
          <t>Television</t>
        </is>
      </c>
      <c r="D266" s="209" t="inlineStr">
        <is>
          <t>United States</t>
        </is>
      </c>
      <c r="E266" s="209" t="inlineStr">
        <is>
          <t>Tier 2</t>
        </is>
      </c>
      <c r="F266" s="209" t="n">
        <v>225</v>
      </c>
      <c r="G266" s="209">
        <f>IF(O231&gt;=$X$12,"Foundational deep pass",IF(O231&gt;=$X$13,"Major deep pass",IF(O231&gt;=$X$14,"Targeted innovation pass",IF(O231&gt;=$X$15,"Sampling pass","Reference / defer"))))</f>
        <v/>
      </c>
      <c r="H266" s="209" t="n">
        <v>0</v>
      </c>
      <c r="I266" s="209" t="n">
        <v>5</v>
      </c>
      <c r="J266" s="209" t="n">
        <v>4</v>
      </c>
      <c r="K266" s="209" t="n">
        <v>30</v>
      </c>
      <c r="L266" s="209" t="inlineStr">
        <is>
          <t>Orientation only</t>
        </is>
      </c>
      <c r="M266" s="209" t="inlineStr">
        <is>
          <t>Orientation mapped</t>
        </is>
      </c>
      <c r="N266" s="209" t="inlineStr">
        <is>
          <t>Verify canonical terms and citations</t>
        </is>
      </c>
    </row>
    <row r="267">
      <c r="A267" s="209" t="inlineStr">
        <is>
          <t>SRC-266</t>
        </is>
      </c>
      <c r="B267" s="209" t="inlineStr">
        <is>
          <t>The Lord of the Rings Film Trilogy</t>
        </is>
      </c>
      <c r="C267" s="209" t="inlineStr">
        <is>
          <t>Film</t>
        </is>
      </c>
      <c r="D267" s="209" t="inlineStr">
        <is>
          <t>New Zealand / United States</t>
        </is>
      </c>
      <c r="E267" s="209" t="inlineStr">
        <is>
          <t>Tier 1</t>
        </is>
      </c>
      <c r="F267" s="209" t="n">
        <v>184</v>
      </c>
      <c r="G267" s="209">
        <f>IF(O190&gt;=$X$12,"Foundational deep pass",IF(O190&gt;=$X$13,"Major deep pass",IF(O190&gt;=$X$14,"Targeted innovation pass",IF(O190&gt;=$X$15,"Sampling pass","Reference / defer"))))</f>
        <v/>
      </c>
      <c r="H267" s="209" t="n">
        <v>0</v>
      </c>
      <c r="I267" s="209" t="n">
        <v>4</v>
      </c>
      <c r="J267" s="209" t="n">
        <v>4</v>
      </c>
      <c r="K267" s="209" t="n">
        <v>30</v>
      </c>
      <c r="L267" s="209" t="inlineStr">
        <is>
          <t>Orientation only</t>
        </is>
      </c>
      <c r="M267" s="209" t="inlineStr">
        <is>
          <t>Orientation mapped</t>
        </is>
      </c>
      <c r="N267" s="209" t="inlineStr">
        <is>
          <t>Verify canonical terms and citations</t>
        </is>
      </c>
    </row>
    <row r="268">
      <c r="A268" s="209" t="inlineStr">
        <is>
          <t>SRC-267</t>
        </is>
      </c>
      <c r="B268" s="209" t="inlineStr">
        <is>
          <t>The Rings of Power</t>
        </is>
      </c>
      <c r="C268" s="209" t="inlineStr">
        <is>
          <t>Television</t>
        </is>
      </c>
      <c r="D268" s="209" t="inlineStr">
        <is>
          <t>United States / New Zealand</t>
        </is>
      </c>
      <c r="E268" s="209" t="inlineStr">
        <is>
          <t>Tier 2</t>
        </is>
      </c>
      <c r="F268" s="209" t="n">
        <v>233</v>
      </c>
      <c r="G268" s="209">
        <f>IF(O239&gt;=$X$12,"Foundational deep pass",IF(O239&gt;=$X$13,"Major deep pass",IF(O239&gt;=$X$14,"Targeted innovation pass",IF(O239&gt;=$X$15,"Sampling pass","Reference / defer"))))</f>
        <v/>
      </c>
      <c r="H268" s="209" t="n">
        <v>0</v>
      </c>
      <c r="I268" s="209" t="n">
        <v>6</v>
      </c>
      <c r="J268" s="209" t="n">
        <v>3</v>
      </c>
      <c r="K268" s="209" t="n">
        <v>30</v>
      </c>
      <c r="L268" s="209" t="inlineStr">
        <is>
          <t>Orientation only</t>
        </is>
      </c>
      <c r="M268" s="209" t="inlineStr">
        <is>
          <t>Orientation mapped</t>
        </is>
      </c>
      <c r="N268" s="209" t="inlineStr">
        <is>
          <t>Verify canonical terms and citations</t>
        </is>
      </c>
    </row>
    <row r="269">
      <c r="A269" s="209" t="inlineStr">
        <is>
          <t>SRC-268</t>
        </is>
      </c>
      <c r="B269" s="209" t="inlineStr">
        <is>
          <t>The Witcher Television Series</t>
        </is>
      </c>
      <c r="C269" s="209" t="inlineStr">
        <is>
          <t>Television</t>
        </is>
      </c>
      <c r="D269" s="209" t="inlineStr">
        <is>
          <t>United States / Poland source</t>
        </is>
      </c>
      <c r="E269" s="209" t="inlineStr">
        <is>
          <t>Tier 2</t>
        </is>
      </c>
      <c r="F269" s="209" t="n">
        <v>235</v>
      </c>
      <c r="G269" s="209">
        <f>IF(O241&gt;=$X$12,"Foundational deep pass",IF(O241&gt;=$X$13,"Major deep pass",IF(O241&gt;=$X$14,"Targeted innovation pass",IF(O241&gt;=$X$15,"Sampling pass","Reference / defer"))))</f>
        <v/>
      </c>
      <c r="H269" s="209" t="n">
        <v>0</v>
      </c>
      <c r="I269" s="209" t="n">
        <v>6</v>
      </c>
      <c r="J269" s="209" t="n">
        <v>5</v>
      </c>
      <c r="K269" s="209" t="n">
        <v>30</v>
      </c>
      <c r="L269" s="209" t="inlineStr">
        <is>
          <t>Orientation only</t>
        </is>
      </c>
      <c r="M269" s="209" t="inlineStr">
        <is>
          <t>Orientation mapped</t>
        </is>
      </c>
      <c r="N269" s="209" t="inlineStr">
        <is>
          <t>Verify canonical terms and citations</t>
        </is>
      </c>
    </row>
    <row r="270">
      <c r="A270" s="209" t="inlineStr">
        <is>
          <t>SRC-269</t>
        </is>
      </c>
      <c r="B270" s="209" t="inlineStr">
        <is>
          <t>The Wheel of Time Television Series</t>
        </is>
      </c>
      <c r="C270" s="209" t="inlineStr">
        <is>
          <t>Television</t>
        </is>
      </c>
      <c r="D270" s="209" t="inlineStr">
        <is>
          <t>United States</t>
        </is>
      </c>
      <c r="E270" s="209" t="inlineStr">
        <is>
          <t>Tier 2</t>
        </is>
      </c>
      <c r="F270" s="209" t="n">
        <v>234</v>
      </c>
      <c r="G270" s="209">
        <f>IF(O240&gt;=$X$12,"Foundational deep pass",IF(O240&gt;=$X$13,"Major deep pass",IF(O240&gt;=$X$14,"Targeted innovation pass",IF(O240&gt;=$X$15,"Sampling pass","Reference / defer"))))</f>
        <v/>
      </c>
      <c r="H270" s="209" t="n">
        <v>0</v>
      </c>
      <c r="I270" s="209" t="n">
        <v>6</v>
      </c>
      <c r="J270" s="209" t="n">
        <v>1</v>
      </c>
      <c r="K270" s="209" t="n">
        <v>30</v>
      </c>
      <c r="L270" s="209" t="inlineStr">
        <is>
          <t>Orientation only</t>
        </is>
      </c>
      <c r="M270" s="209" t="inlineStr">
        <is>
          <t>Orientation mapped</t>
        </is>
      </c>
      <c r="N270" s="209" t="inlineStr">
        <is>
          <t>Verify canonical terms and citations</t>
        </is>
      </c>
    </row>
    <row r="271">
      <c r="A271" s="209" t="inlineStr">
        <is>
          <t>SRC-270</t>
        </is>
      </c>
      <c r="B271" s="209" t="inlineStr">
        <is>
          <t>Carnival Row</t>
        </is>
      </c>
      <c r="C271" s="209" t="inlineStr">
        <is>
          <t>Television</t>
        </is>
      </c>
      <c r="D271" s="209" t="inlineStr">
        <is>
          <t>United States</t>
        </is>
      </c>
      <c r="E271" s="209" t="inlineStr">
        <is>
          <t>Tier 2</t>
        </is>
      </c>
      <c r="F271" s="209" t="n">
        <v>218</v>
      </c>
      <c r="G271" s="209">
        <f>IF(O224&gt;=$X$12,"Foundational deep pass",IF(O224&gt;=$X$13,"Major deep pass",IF(O224&gt;=$X$14,"Targeted innovation pass",IF(O224&gt;=$X$15,"Sampling pass","Reference / defer"))))</f>
        <v/>
      </c>
      <c r="H271" s="209" t="n">
        <v>0</v>
      </c>
      <c r="I271" s="209" t="n">
        <v>6</v>
      </c>
      <c r="J271" s="209" t="n">
        <v>5</v>
      </c>
      <c r="K271" s="209" t="n">
        <v>30</v>
      </c>
      <c r="L271" s="209" t="inlineStr">
        <is>
          <t>Orientation only</t>
        </is>
      </c>
      <c r="M271" s="209" t="inlineStr">
        <is>
          <t>Orientation mapped</t>
        </is>
      </c>
      <c r="N271" s="209" t="inlineStr">
        <is>
          <t>Verify canonical terms and citations</t>
        </is>
      </c>
    </row>
    <row r="272">
      <c r="A272" s="209" t="inlineStr">
        <is>
          <t>SRC-271</t>
        </is>
      </c>
      <c r="B272" s="209" t="inlineStr">
        <is>
          <t>The Legend of Vox Machina</t>
        </is>
      </c>
      <c r="C272" s="209" t="inlineStr">
        <is>
          <t>Animated Television</t>
        </is>
      </c>
      <c r="D272" s="209" t="inlineStr">
        <is>
          <t>United States</t>
        </is>
      </c>
      <c r="E272" s="209" t="inlineStr">
        <is>
          <t>Tier 2</t>
        </is>
      </c>
      <c r="F272" s="209" t="n">
        <v>230</v>
      </c>
      <c r="G272" s="209">
        <f>IF(O236&gt;=$X$12,"Foundational deep pass",IF(O236&gt;=$X$13,"Major deep pass",IF(O236&gt;=$X$14,"Targeted innovation pass",IF(O236&gt;=$X$15,"Sampling pass","Reference / defer"))))</f>
        <v/>
      </c>
      <c r="H272" s="209" t="n">
        <v>0</v>
      </c>
      <c r="I272" s="209" t="n">
        <v>7</v>
      </c>
      <c r="J272" s="209" t="n">
        <v>4</v>
      </c>
      <c r="K272" s="209" t="n">
        <v>30</v>
      </c>
      <c r="L272" s="209" t="inlineStr">
        <is>
          <t>Orientation only</t>
        </is>
      </c>
      <c r="M272" s="209" t="inlineStr">
        <is>
          <t>Orientation mapped</t>
        </is>
      </c>
      <c r="N272" s="209" t="inlineStr">
        <is>
          <t>Verify canonical terms and citations</t>
        </is>
      </c>
    </row>
    <row r="273">
      <c r="A273" s="209" t="inlineStr">
        <is>
          <t>SRC-272</t>
        </is>
      </c>
      <c r="B273" s="209" t="inlineStr">
        <is>
          <t>Dungeons &amp; Dragons: Honor Among Thieves</t>
        </is>
      </c>
      <c r="C273" s="209" t="inlineStr">
        <is>
          <t>Film</t>
        </is>
      </c>
      <c r="D273" s="209" t="inlineStr">
        <is>
          <t>United States</t>
        </is>
      </c>
      <c r="E273" s="209" t="inlineStr">
        <is>
          <t>Tier 2</t>
        </is>
      </c>
      <c r="F273" s="209" t="n">
        <v>223</v>
      </c>
      <c r="G273" s="209">
        <f>IF(O229&gt;=$X$12,"Foundational deep pass",IF(O229&gt;=$X$13,"Major deep pass",IF(O229&gt;=$X$14,"Targeted innovation pass",IF(O229&gt;=$X$15,"Sampling pass","Reference / defer"))))</f>
        <v/>
      </c>
      <c r="H273" s="209" t="n">
        <v>0</v>
      </c>
      <c r="I273" s="209" t="n">
        <v>6</v>
      </c>
      <c r="J273" s="209" t="n">
        <v>6</v>
      </c>
      <c r="K273" s="209" t="n">
        <v>30</v>
      </c>
      <c r="L273" s="209" t="inlineStr">
        <is>
          <t>Orientation only</t>
        </is>
      </c>
      <c r="M273" s="209" t="inlineStr">
        <is>
          <t>Orientation mapped</t>
        </is>
      </c>
      <c r="N273" s="209" t="inlineStr">
        <is>
          <t>Verify canonical terms and citations</t>
        </is>
      </c>
    </row>
    <row r="274">
      <c r="A274" s="209" t="inlineStr">
        <is>
          <t>SRC-273</t>
        </is>
      </c>
      <c r="B274" s="209" t="inlineStr">
        <is>
          <t>Xena: Warrior Princess</t>
        </is>
      </c>
      <c r="C274" s="209" t="inlineStr">
        <is>
          <t>Television</t>
        </is>
      </c>
      <c r="D274" s="209" t="inlineStr">
        <is>
          <t>United States / New Zealand</t>
        </is>
      </c>
      <c r="E274" s="209" t="inlineStr">
        <is>
          <t>Tier 2</t>
        </is>
      </c>
      <c r="F274" s="209" t="n">
        <v>237</v>
      </c>
      <c r="G274" s="209">
        <f>IF(O243&gt;=$X$12,"Foundational deep pass",IF(O243&gt;=$X$13,"Major deep pass",IF(O243&gt;=$X$14,"Targeted innovation pass",IF(O243&gt;=$X$15,"Sampling pass","Reference / defer"))))</f>
        <v/>
      </c>
      <c r="H274" s="209" t="n">
        <v>0</v>
      </c>
      <c r="I274" s="209" t="n">
        <v>6</v>
      </c>
      <c r="J274" s="209" t="n">
        <v>4</v>
      </c>
      <c r="K274" s="209" t="n">
        <v>30</v>
      </c>
      <c r="L274" s="209" t="inlineStr">
        <is>
          <t>Orientation only</t>
        </is>
      </c>
      <c r="M274" s="209" t="inlineStr">
        <is>
          <t>Orientation mapped</t>
        </is>
      </c>
      <c r="N274" s="209" t="inlineStr">
        <is>
          <t>Verify canonical terms and citations</t>
        </is>
      </c>
    </row>
    <row r="275">
      <c r="A275" s="209" t="inlineStr">
        <is>
          <t>SRC-274</t>
        </is>
      </c>
      <c r="B275" s="209" t="inlineStr">
        <is>
          <t>Hercules: The Legendary Journeys</t>
        </is>
      </c>
      <c r="C275" s="209" t="inlineStr">
        <is>
          <t>Television</t>
        </is>
      </c>
      <c r="D275" s="209" t="inlineStr">
        <is>
          <t>United States / New Zealand</t>
        </is>
      </c>
      <c r="E275" s="209" t="inlineStr">
        <is>
          <t>Tier 3</t>
        </is>
      </c>
      <c r="F275" s="209" t="n">
        <v>275</v>
      </c>
      <c r="G275" s="209">
        <f>IF(O281&gt;=$X$12,"Foundational deep pass",IF(O281&gt;=$X$13,"Major deep pass",IF(O281&gt;=$X$14,"Targeted innovation pass",IF(O281&gt;=$X$15,"Sampling pass","Reference / defer"))))</f>
        <v/>
      </c>
      <c r="H275" s="209" t="n">
        <v>0</v>
      </c>
      <c r="I275" s="209" t="n">
        <v>5</v>
      </c>
      <c r="J275" s="209" t="n">
        <v>4</v>
      </c>
      <c r="K275" s="209" t="n">
        <v>30</v>
      </c>
      <c r="L275" s="209" t="inlineStr">
        <is>
          <t>Orientation only</t>
        </is>
      </c>
      <c r="M275" s="209" t="inlineStr">
        <is>
          <t>Orientation mapped</t>
        </is>
      </c>
      <c r="N275" s="209" t="inlineStr">
        <is>
          <t>Verify canonical terms and citations</t>
        </is>
      </c>
    </row>
    <row r="276">
      <c r="A276" s="209" t="inlineStr">
        <is>
          <t>SRC-275</t>
        </is>
      </c>
      <c r="B276" s="209" t="inlineStr">
        <is>
          <t>The Shannara Chronicles</t>
        </is>
      </c>
      <c r="C276" s="209" t="inlineStr">
        <is>
          <t>Television</t>
        </is>
      </c>
      <c r="D276" s="209" t="inlineStr">
        <is>
          <t>United States / New Zealand</t>
        </is>
      </c>
      <c r="E276" s="209" t="inlineStr">
        <is>
          <t>Tier 3</t>
        </is>
      </c>
      <c r="F276" s="209" t="n">
        <v>276</v>
      </c>
      <c r="G276" s="209">
        <f>IF(O282&gt;=$X$12,"Foundational deep pass",IF(O282&gt;=$X$13,"Major deep pass",IF(O282&gt;=$X$14,"Targeted innovation pass",IF(O282&gt;=$X$15,"Sampling pass","Reference / defer"))))</f>
        <v/>
      </c>
      <c r="H276" s="209" t="n">
        <v>0</v>
      </c>
      <c r="I276" s="209" t="n">
        <v>5</v>
      </c>
      <c r="J276" s="209" t="n">
        <v>4</v>
      </c>
      <c r="K276" s="209" t="n">
        <v>30</v>
      </c>
      <c r="L276" s="209" t="inlineStr">
        <is>
          <t>Orientation only</t>
        </is>
      </c>
      <c r="M276" s="209" t="inlineStr">
        <is>
          <t>Orientation mapped</t>
        </is>
      </c>
      <c r="N276" s="209" t="inlineStr">
        <is>
          <t>Verify canonical terms and citations</t>
        </is>
      </c>
    </row>
    <row r="277">
      <c r="A277" s="209" t="inlineStr">
        <is>
          <t>SRC-276</t>
        </is>
      </c>
      <c r="B277" s="209" t="inlineStr">
        <is>
          <t>The Dark Crystal: Age of Resistance</t>
        </is>
      </c>
      <c r="C277" s="209" t="inlineStr">
        <is>
          <t>Television</t>
        </is>
      </c>
      <c r="D277" s="209" t="inlineStr">
        <is>
          <t>United States / Britain</t>
        </is>
      </c>
      <c r="E277" s="209" t="inlineStr">
        <is>
          <t>Tier 1</t>
        </is>
      </c>
      <c r="F277" s="209" t="n">
        <v>182</v>
      </c>
      <c r="G277" s="209">
        <f>IF(O188&gt;=$X$12,"Foundational deep pass",IF(O188&gt;=$X$13,"Major deep pass",IF(O188&gt;=$X$14,"Targeted innovation pass",IF(O188&gt;=$X$15,"Sampling pass","Reference / defer"))))</f>
        <v/>
      </c>
      <c r="H277" s="209" t="n">
        <v>0</v>
      </c>
      <c r="I277" s="209" t="n">
        <v>5</v>
      </c>
      <c r="J277" s="209" t="n">
        <v>1</v>
      </c>
      <c r="K277" s="209" t="n">
        <v>30</v>
      </c>
      <c r="L277" s="209" t="inlineStr">
        <is>
          <t>Orientation only</t>
        </is>
      </c>
      <c r="M277" s="209" t="inlineStr">
        <is>
          <t>Orientation mapped</t>
        </is>
      </c>
      <c r="N277" s="209" t="inlineStr">
        <is>
          <t>Verify canonical terms and citations</t>
        </is>
      </c>
    </row>
    <row r="278">
      <c r="A278" s="209" t="inlineStr">
        <is>
          <t>SRC-277</t>
        </is>
      </c>
      <c r="B278" s="209" t="inlineStr">
        <is>
          <t>Mahābhārata — BORI Critical Edition</t>
        </is>
      </c>
      <c r="C278" s="209" t="inlineStr">
        <is>
          <t>Critical Edition / Epic Literature</t>
        </is>
      </c>
      <c r="D278" s="209" t="inlineStr">
        <is>
          <t>South Asia / Sanskrit</t>
        </is>
      </c>
      <c r="E278" s="209" t="inlineStr">
        <is>
          <t>Tier 1</t>
        </is>
      </c>
      <c r="F278" s="209" t="n">
        <v>1</v>
      </c>
      <c r="G278" s="209">
        <f>IF(O7&gt;=$X$12,"Foundational deep pass",IF(O7&gt;=$X$13,"Major deep pass",IF(O7&gt;=$X$14,"Targeted innovation pass",IF(O7&gt;=$X$15,"Sampling pass","Reference / defer"))))</f>
        <v/>
      </c>
      <c r="H278" s="209" t="n">
        <v>81</v>
      </c>
      <c r="I278" s="209" t="n">
        <v>8</v>
      </c>
      <c r="J278" s="209" t="n">
        <v>2</v>
      </c>
      <c r="K278" s="209" t="n">
        <v>30</v>
      </c>
      <c r="L278" s="209" t="inlineStr">
        <is>
          <t>Canonical pass target reached</t>
        </is>
      </c>
      <c r="M278" s="209" t="inlineStr">
        <is>
          <t>Orientation mapped</t>
        </is>
      </c>
      <c r="N278" s="209" t="inlineStr">
        <is>
          <t>Extend or audit canonical source pass</t>
        </is>
      </c>
    </row>
    <row r="279">
      <c r="A279" s="209" t="inlineStr">
        <is>
          <t>SRC-278</t>
        </is>
      </c>
      <c r="B279" s="209" t="inlineStr">
        <is>
          <t>Bhagavad Gītā (Mahābhārata, Bhīṣma Parva)</t>
        </is>
      </c>
      <c r="C279" s="209" t="inlineStr">
        <is>
          <t>Epic-Philosophical Text / Sacred Narrative</t>
        </is>
      </c>
      <c r="D279" s="209" t="inlineStr">
        <is>
          <t>South Asia / Sanskrit</t>
        </is>
      </c>
      <c r="E279" s="209" t="inlineStr">
        <is>
          <t>Tier 1</t>
        </is>
      </c>
      <c r="F279" s="209" t="n">
        <v>2</v>
      </c>
      <c r="G279" s="209">
        <f>IF(O8&gt;=$X$12,"Foundational deep pass",IF(O8&gt;=$X$13,"Major deep pass",IF(O8&gt;=$X$14,"Targeted innovation pass",IF(O8&gt;=$X$15,"Sampling pass","Reference / defer"))))</f>
        <v/>
      </c>
      <c r="H279" s="209" t="n">
        <v>9</v>
      </c>
      <c r="I279" s="209" t="n">
        <v>8</v>
      </c>
      <c r="J279" s="209" t="n">
        <v>1</v>
      </c>
      <c r="K279" s="209" t="n">
        <v>30</v>
      </c>
      <c r="L279" s="209" t="inlineStr">
        <is>
          <t>Canonical scouting</t>
        </is>
      </c>
      <c r="M279" s="209" t="inlineStr">
        <is>
          <t>Orientation mapped</t>
        </is>
      </c>
      <c r="N279" s="209" t="inlineStr">
        <is>
          <t>Extend or audit canonical source pass</t>
        </is>
      </c>
    </row>
    <row r="280">
      <c r="A280" s="209" t="inlineStr">
        <is>
          <t>SRC-279</t>
        </is>
      </c>
      <c r="B280" s="209" t="inlineStr">
        <is>
          <t>Chinese Mythology and Religious Traditions</t>
        </is>
      </c>
      <c r="C280" s="209" t="inlineStr">
        <is>
          <t>Mythology / Religion / Folklore</t>
        </is>
      </c>
      <c r="D280" s="209" t="inlineStr">
        <is>
          <t>China and Sinosphere</t>
        </is>
      </c>
      <c r="E280" s="209" t="inlineStr">
        <is>
          <t>Tier 1</t>
        </is>
      </c>
      <c r="F280" s="209" t="n">
        <v>4</v>
      </c>
      <c r="G280" s="209">
        <f>IF(O10&gt;=$X$12,"Foundational deep pass",IF(O10&gt;=$X$13,"Major deep pass",IF(O10&gt;=$X$14,"Targeted innovation pass",IF(O10&gt;=$X$15,"Sampling pass","Reference / defer"))))</f>
        <v/>
      </c>
      <c r="H280" s="209" t="n">
        <v>0</v>
      </c>
      <c r="I280" s="209" t="n">
        <v>15</v>
      </c>
      <c r="J280" s="209" t="n">
        <v>6</v>
      </c>
      <c r="K280" s="209" t="n">
        <v>30</v>
      </c>
      <c r="L280" s="209" t="inlineStr">
        <is>
          <t>Orientation only</t>
        </is>
      </c>
      <c r="M280" s="209" t="inlineStr">
        <is>
          <t>Orientation mapped</t>
        </is>
      </c>
      <c r="N280" s="209" t="inlineStr">
        <is>
          <t>Verify canonical terms and citations</t>
        </is>
      </c>
    </row>
    <row r="281">
      <c r="A281" s="209" t="inlineStr">
        <is>
          <t>SRC-280</t>
        </is>
      </c>
      <c r="B281" s="209" t="inlineStr">
        <is>
          <t>Mexica (Aztec) Mythology and Ritual Traditions</t>
        </is>
      </c>
      <c r="C281" s="209" t="inlineStr">
        <is>
          <t>Mythology / Religion / Sacred History</t>
        </is>
      </c>
      <c r="D281" s="209" t="inlineStr">
        <is>
          <t>Mesoamerica / Central Mexico / Nahua</t>
        </is>
      </c>
      <c r="E281" s="209" t="inlineStr">
        <is>
          <t>Tier 1</t>
        </is>
      </c>
      <c r="F281" s="209" t="n">
        <v>10</v>
      </c>
      <c r="G281" s="209">
        <f>IF(O16&gt;=$X$12,"Foundational deep pass",IF(O16&gt;=$X$13,"Major deep pass",IF(O16&gt;=$X$14,"Targeted innovation pass",IF(O16&gt;=$X$15,"Sampling pass","Reference / defer"))))</f>
        <v/>
      </c>
      <c r="H281" s="209" t="n">
        <v>0</v>
      </c>
      <c r="I281" s="209" t="n">
        <v>10</v>
      </c>
      <c r="J281" s="209" t="n">
        <v>3</v>
      </c>
      <c r="K281" s="209" t="n">
        <v>30</v>
      </c>
      <c r="L281" s="209" t="inlineStr">
        <is>
          <t>Orientation only</t>
        </is>
      </c>
      <c r="M281" s="209" t="inlineStr">
        <is>
          <t>Orientation mapped</t>
        </is>
      </c>
      <c r="N281" s="209" t="inlineStr">
        <is>
          <t>Verify canonical terms and citations</t>
        </is>
      </c>
    </row>
    <row r="282">
      <c r="A282" s="209" t="inlineStr">
        <is>
          <t>SRC-281</t>
        </is>
      </c>
      <c r="B282" s="209" t="inlineStr">
        <is>
          <t>Age of Mythology: Retold</t>
        </is>
      </c>
      <c r="C282" s="209" t="inlineStr">
        <is>
          <t>Video Game / Real-Time Strategy</t>
        </is>
      </c>
      <c r="D282" s="209" t="inlineStr">
        <is>
          <t>United States / global commercial adaptation</t>
        </is>
      </c>
      <c r="E282" s="209" t="inlineStr">
        <is>
          <t>Tier 1</t>
        </is>
      </c>
      <c r="F282" s="209" t="n">
        <v>27</v>
      </c>
      <c r="G282" s="209">
        <f>IF(O33&gt;=$X$12,"Foundational deep pass",IF(O33&gt;=$X$13,"Major deep pass",IF(O33&gt;=$X$14,"Targeted innovation pass",IF(O33&gt;=$X$15,"Sampling pass","Reference / defer"))))</f>
        <v/>
      </c>
      <c r="H282" s="209" t="n">
        <v>26</v>
      </c>
      <c r="I282" s="209" t="n">
        <v>6</v>
      </c>
      <c r="J282" s="209" t="n">
        <v>3</v>
      </c>
      <c r="K282" s="209" t="n">
        <v>30</v>
      </c>
      <c r="L282" s="209" t="inlineStr">
        <is>
          <t>Canonical mapping in progress</t>
        </is>
      </c>
      <c r="M282" s="209" t="inlineStr">
        <is>
          <t>Orientation mapped</t>
        </is>
      </c>
      <c r="N282" s="209" t="inlineStr">
        <is>
          <t>Extend or audit canonical source pass</t>
        </is>
      </c>
    </row>
    <row r="285">
      <c r="A285" t="inlineStr">
        <is>
          <t>Canonical coverage status</t>
        </is>
      </c>
      <c r="B285" t="inlineStr">
        <is>
          <t>Sources</t>
        </is>
      </c>
    </row>
    <row r="286">
      <c r="A286" t="inlineStr">
        <is>
          <t>Orientation only</t>
        </is>
      </c>
      <c r="B286" t="n">
        <v>260</v>
      </c>
    </row>
    <row r="287">
      <c r="A287" t="inlineStr">
        <is>
          <t>Canonical mapping in progress</t>
        </is>
      </c>
      <c r="B287" t="n">
        <v>11</v>
      </c>
    </row>
    <row r="288">
      <c r="A288" t="inlineStr">
        <is>
          <t>Canonical scouting</t>
        </is>
      </c>
      <c r="B288" t="n">
        <v>8</v>
      </c>
    </row>
    <row r="289">
      <c r="A289" t="inlineStr">
        <is>
          <t>Canonical pass target reached</t>
        </is>
      </c>
      <c r="B289" t="n">
        <v>2</v>
      </c>
    </row>
  </sheetData>
  <autoFilter ref="A1:N282"/>
  <conditionalFormatting sqref="H2:J282">
    <cfRule type="colorScale" priority="1">
      <colorScale>
        <cfvo type="min"/>
        <cfvo type="percentile" val="50"/>
        <cfvo type="max"/>
        <color rgb="00FEE2E2"/>
        <color rgb="00FEF3C7"/>
        <color rgb="00D1FAE5"/>
      </colorScale>
    </cfRule>
  </conditionalFormatting>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17.xml><?xml version="1.0" encoding="utf-8"?>
<worksheet xmlns="http://schemas.openxmlformats.org/spreadsheetml/2006/main">
  <sheetPr>
    <outlinePr summaryBelow="1" summaryRight="1"/>
    <pageSetUpPr fitToPage="1"/>
  </sheetPr>
  <dimension ref="A1:R1569"/>
  <sheetViews>
    <sheetView showGridLines="0" workbookViewId="0">
      <pane ySplit="1" topLeftCell="A2" activePane="bottomLeft" state="frozen"/>
      <selection pane="bottomLeft" activeCell="A1" sqref="A1"/>
    </sheetView>
  </sheetViews>
  <sheetFormatPr baseColWidth="8" defaultColWidth="14" defaultRowHeight="15"/>
  <cols>
    <col width="19" customWidth="1" style="99" min="1" max="1"/>
    <col width="24" customWidth="1" style="99" min="2" max="2"/>
    <col width="22" customWidth="1" style="99" min="3" max="3"/>
    <col width="12" customWidth="1" style="99" min="4" max="4"/>
    <col width="29" customWidth="1" style="99" min="5" max="5"/>
    <col width="31" customWidth="1" style="99" min="6" max="6"/>
    <col width="31" customWidth="1" style="99" min="7" max="7"/>
    <col width="15" customWidth="1" style="99" min="8" max="8"/>
    <col width="50" customWidth="1" style="99" min="9" max="9"/>
    <col width="18" customWidth="1" style="99" min="10" max="10"/>
    <col width="18" customWidth="1" style="99" min="11" max="11"/>
    <col width="13" customWidth="1" style="99" min="12" max="12"/>
    <col width="34" customWidth="1" style="99" min="13" max="13"/>
    <col width="70" customWidth="1" style="99" min="14" max="14"/>
    <col width="48" customWidth="1" style="99" min="15" max="15"/>
    <col width="13" customWidth="1" style="99" min="16" max="16"/>
    <col width="15" customWidth="1" style="99" min="17" max="17"/>
    <col width="20" customWidth="1" style="99" min="18" max="18"/>
  </cols>
  <sheetData>
    <row r="1" ht="32" customHeight="1" s="99">
      <c r="A1" s="208" t="inlineStr">
        <is>
          <t>Character_ID</t>
        </is>
      </c>
      <c r="B1" s="208" t="inlineStr">
        <is>
          <t>Canonical_Name</t>
        </is>
      </c>
      <c r="C1" s="208" t="inlineStr">
        <is>
          <t>Aliases</t>
        </is>
      </c>
      <c r="D1" s="208" t="inlineStr">
        <is>
          <t>Source_ID</t>
        </is>
      </c>
      <c r="E1" s="208" t="inlineStr">
        <is>
          <t>Source_Title</t>
        </is>
      </c>
      <c r="F1" s="208" t="inlineStr">
        <is>
          <t>Continuity</t>
        </is>
      </c>
      <c r="G1" s="208" t="inlineStr">
        <is>
          <t>Work_or_Witness</t>
        </is>
      </c>
      <c r="H1" s="208" t="inlineStr">
        <is>
          <t>Character_Kind</t>
        </is>
      </c>
      <c r="I1" s="208" t="inlineStr">
        <is>
          <t>Description</t>
        </is>
      </c>
      <c r="J1" s="208" t="inlineStr">
        <is>
          <t>Canon_Status</t>
        </is>
      </c>
      <c r="K1" s="208" t="inlineStr">
        <is>
          <t>Evidence_Level</t>
        </is>
      </c>
      <c r="L1" s="208" t="inlineStr">
        <is>
          <t>Citation_Count</t>
        </is>
      </c>
      <c r="M1" s="208" t="inlineStr">
        <is>
          <t>Primary_Reference_URL</t>
        </is>
      </c>
      <c r="N1" s="208" t="inlineStr">
        <is>
          <t>Citation_Summary</t>
        </is>
      </c>
      <c r="O1" s="208" t="inlineStr">
        <is>
          <t>Comparison_Cautions</t>
        </is>
      </c>
      <c r="P1" s="208" t="inlineStr">
        <is>
          <t>Spoiler_Level</t>
        </is>
      </c>
      <c r="Q1" s="208" t="inlineStr">
        <is>
          <t>Review_Status</t>
        </is>
      </c>
      <c r="R1" s="208" t="inlineStr">
        <is>
          <t>Independent_Second_Review</t>
        </is>
      </c>
    </row>
    <row r="2" ht="31" customHeight="1" s="99">
      <c r="A2" s="212" t="inlineStr">
        <is>
          <t>CHR-SRC001-021</t>
        </is>
      </c>
      <c r="B2" s="212" t="inlineStr">
        <is>
          <t>Achilles</t>
        </is>
      </c>
      <c r="C2" s="212" t="inlineStr"/>
      <c r="D2" s="213" t="inlineStr">
        <is>
          <t>SRC-001</t>
        </is>
      </c>
      <c r="E2" s="213" t="inlineStr">
        <is>
          <t>Ancient Greek Mythology</t>
        </is>
      </c>
      <c r="F2" s="213" t="inlineStr">
        <is>
          <t>Homer, Iliad</t>
        </is>
      </c>
      <c r="G2" s="213" t="inlineStr">
        <is>
          <t>Homer, Iliad</t>
        </is>
      </c>
      <c r="H2" s="213" t="inlineStr">
        <is>
          <t>individual</t>
        </is>
      </c>
      <c r="I2" s="213" t="inlineStr">
        <is>
          <t>Achaean champion whose wrath and choice of fame or long life frame the Iliad.</t>
        </is>
      </c>
      <c r="J2" s="213" t="inlineStr">
        <is>
          <t>attested in named textual witness</t>
        </is>
      </c>
      <c r="K2" s="213" t="inlineStr">
        <is>
          <t>primary-text</t>
        </is>
      </c>
      <c r="L2" s="213" t="n">
        <v>1</v>
      </c>
      <c r="M2" s="214" t="inlineStr">
        <is>
          <t>https://www.perseus.tufts.edu/hopper/text?doc=Perseus%3Atext%3A1999.01.0133</t>
        </is>
      </c>
      <c r="N2" s="213" t="inlineStr">
        <is>
          <t>Book 1, lines 1–7; Book 18, lines 90–126: Achaean champion whose wrath and choice of fame or long life frame the Iliad. [https://www.perseus.tufts.edu/hopper/text?doc=Perseus%3Atext%3A1999.01.0133]</t>
        </is>
      </c>
      <c r="O2" s="213" t="inlineStr"/>
      <c r="P2" s="213" t="inlineStr">
        <is>
          <t>moderate</t>
        </is>
      </c>
      <c r="Q2" s="213" t="inlineStr">
        <is>
          <t>researched</t>
        </is>
      </c>
      <c r="R2" s="213" t="inlineStr">
        <is>
          <t>pending</t>
        </is>
      </c>
    </row>
    <row r="3" ht="31" customHeight="1" s="99">
      <c r="A3" s="215" t="inlineStr">
        <is>
          <t>CHR-SRC001-022</t>
        </is>
      </c>
      <c r="B3" s="215" t="inlineStr">
        <is>
          <t>Agamemnon</t>
        </is>
      </c>
      <c r="C3" s="215" t="inlineStr"/>
      <c r="D3" s="216" t="inlineStr">
        <is>
          <t>SRC-001</t>
        </is>
      </c>
      <c r="E3" s="216" t="inlineStr">
        <is>
          <t>Ancient Greek Mythology</t>
        </is>
      </c>
      <c r="F3" s="216" t="inlineStr">
        <is>
          <t>Homer, Iliad</t>
        </is>
      </c>
      <c r="G3" s="216" t="inlineStr">
        <is>
          <t>Homer, Iliad</t>
        </is>
      </c>
      <c r="H3" s="216" t="inlineStr">
        <is>
          <t>individual</t>
        </is>
      </c>
      <c r="I3" s="216" t="inlineStr">
        <is>
          <t>Commander whose quarrel with Achilles shapes the Iliad's opening action.</t>
        </is>
      </c>
      <c r="J3" s="216" t="inlineStr">
        <is>
          <t>attested in named textual witness</t>
        </is>
      </c>
      <c r="K3" s="216" t="inlineStr">
        <is>
          <t>primary-text</t>
        </is>
      </c>
      <c r="L3" s="216" t="n">
        <v>1</v>
      </c>
      <c r="M3" s="217" t="inlineStr">
        <is>
          <t>https://www.perseus.tufts.edu/hopper/text?doc=Perseus%3Atext%3A1999.01.0133</t>
        </is>
      </c>
      <c r="N3" s="216" t="inlineStr">
        <is>
          <t>Book 1, lines 7–32: Commander whose quarrel with Achilles shapes the Iliad's opening action. [https://www.perseus.tufts.edu/hopper/text?doc=Perseus%3Atext%3A1999.01.0133]</t>
        </is>
      </c>
      <c r="O3" s="216" t="inlineStr"/>
      <c r="P3" s="216" t="inlineStr">
        <is>
          <t>moderate</t>
        </is>
      </c>
      <c r="Q3" s="216" t="inlineStr">
        <is>
          <t>researched</t>
        </is>
      </c>
      <c r="R3" s="216" t="inlineStr">
        <is>
          <t>pending</t>
        </is>
      </c>
    </row>
    <row r="4" ht="31" customHeight="1" s="99">
      <c r="A4" s="212" t="inlineStr">
        <is>
          <t>CHR-SRC001-045</t>
        </is>
      </c>
      <c r="B4" s="212" t="inlineStr">
        <is>
          <t>Andromeda</t>
        </is>
      </c>
      <c r="C4" s="212" t="inlineStr"/>
      <c r="D4" s="213" t="inlineStr">
        <is>
          <t>SRC-001</t>
        </is>
      </c>
      <c r="E4" s="213" t="inlineStr">
        <is>
          <t>Ancient Greek Mythology</t>
        </is>
      </c>
      <c r="F4" s="213" t="inlineStr">
        <is>
          <t>Pseudo-Apollodorus, Library</t>
        </is>
      </c>
      <c r="G4" s="213" t="inlineStr">
        <is>
          <t>Pseudo-Apollodorus, Library</t>
        </is>
      </c>
      <c r="H4" s="213" t="inlineStr">
        <is>
          <t>individual</t>
        </is>
      </c>
      <c r="I4" s="213" t="inlineStr">
        <is>
          <t>Daughter of Cepheus rescued from a sea monster by Perseus in the Library.</t>
        </is>
      </c>
      <c r="J4" s="213" t="inlineStr">
        <is>
          <t>attested in named textual witness</t>
        </is>
      </c>
      <c r="K4" s="213" t="inlineStr">
        <is>
          <t>primary-text</t>
        </is>
      </c>
      <c r="L4" s="213" t="n">
        <v>1</v>
      </c>
      <c r="M4" s="214" t="inlineStr">
        <is>
          <t>https://www.perseus.tufts.edu/hopper/text?doc=Perseus%3Atext%3A1999.01.0021%3Atext%3DLibrary</t>
        </is>
      </c>
      <c r="N4" s="213" t="inlineStr">
        <is>
          <t>Library 2.4.3–2.4.5: Daughter of Cepheus rescued from a sea monster by Perseus in the Library. [https://www.perseus.tufts.edu/hopper/text?doc=Perseus%3Atext%3A1999.01.0021%3Atext%3DLibrary]</t>
        </is>
      </c>
      <c r="O4" s="213" t="inlineStr">
        <is>
          <t>The rescue narrative is witness-specific and should not be recast as an archetype without its coercive context.</t>
        </is>
      </c>
      <c r="P4" s="213" t="inlineStr">
        <is>
          <t>moderate</t>
        </is>
      </c>
      <c r="Q4" s="213" t="inlineStr">
        <is>
          <t>researched</t>
        </is>
      </c>
      <c r="R4" s="213" t="inlineStr">
        <is>
          <t>pending</t>
        </is>
      </c>
    </row>
    <row r="5" ht="31" customHeight="1" s="99">
      <c r="A5" s="215" t="inlineStr">
        <is>
          <t>CHR-SRC001-042</t>
        </is>
      </c>
      <c r="B5" s="215" t="inlineStr">
        <is>
          <t>Antigone</t>
        </is>
      </c>
      <c r="C5" s="215" t="inlineStr"/>
      <c r="D5" s="216" t="inlineStr">
        <is>
          <t>SRC-001</t>
        </is>
      </c>
      <c r="E5" s="216" t="inlineStr">
        <is>
          <t>Ancient Greek Mythology</t>
        </is>
      </c>
      <c r="F5" s="216" t="inlineStr">
        <is>
          <t>Sophocles, Oedipus at Colonus</t>
        </is>
      </c>
      <c r="G5" s="216" t="inlineStr">
        <is>
          <t>Sophocles, Oedipus at Colonus</t>
        </is>
      </c>
      <c r="H5" s="216" t="inlineStr">
        <is>
          <t>individual</t>
        </is>
      </c>
      <c r="I5" s="216" t="inlineStr">
        <is>
          <t>Daughter of Oedipus who accompanies him in Sophocles' Oedipus at Colonus.</t>
        </is>
      </c>
      <c r="J5" s="216" t="inlineStr">
        <is>
          <t>attested in named textual witness</t>
        </is>
      </c>
      <c r="K5" s="216" t="inlineStr">
        <is>
          <t>primary-text</t>
        </is>
      </c>
      <c r="L5" s="216" t="n">
        <v>1</v>
      </c>
      <c r="M5" s="217" t="inlineStr">
        <is>
          <t>https://www.perseus.tufts.edu/hopper/text?doc=Perseus%3Atext%3A1999.01.0188</t>
        </is>
      </c>
      <c r="N5" s="216" t="inlineStr">
        <is>
          <t>lines 1–80: Daughter of Oedipus who accompanies him in Sophocles' Oedipus at Colonus. [https://www.perseus.tufts.edu/hopper/text?doc=Perseus%3Atext%3A1999.01.0188]</t>
        </is>
      </c>
      <c r="O5" s="216" t="inlineStr">
        <is>
          <t>This entry is limited to Sophocles' Oedipus at Colonus and excludes the separately treated Antigone tragedy.</t>
        </is>
      </c>
      <c r="P5" s="216" t="inlineStr">
        <is>
          <t>moderate</t>
        </is>
      </c>
      <c r="Q5" s="216" t="inlineStr">
        <is>
          <t>needs-review</t>
        </is>
      </c>
      <c r="R5" s="216" t="inlineStr">
        <is>
          <t>pending</t>
        </is>
      </c>
    </row>
    <row r="6" ht="31" customHeight="1" s="99">
      <c r="A6" s="212" t="inlineStr">
        <is>
          <t>CHR-SRC001-015</t>
        </is>
      </c>
      <c r="B6" s="212" t="inlineStr">
        <is>
          <t>Aphrodite</t>
        </is>
      </c>
      <c r="C6" s="212" t="inlineStr"/>
      <c r="D6" s="213" t="inlineStr">
        <is>
          <t>SRC-001</t>
        </is>
      </c>
      <c r="E6" s="213" t="inlineStr">
        <is>
          <t>Ancient Greek Mythology</t>
        </is>
      </c>
      <c r="F6" s="213" t="inlineStr">
        <is>
          <t>Homeric Hymns</t>
        </is>
      </c>
      <c r="G6" s="213" t="inlineStr">
        <is>
          <t>Homeric Hymns</t>
        </is>
      </c>
      <c r="H6" s="213" t="inlineStr">
        <is>
          <t>individual</t>
        </is>
      </c>
      <c r="I6" s="213" t="inlineStr">
        <is>
          <t>Goddess whose desire is turned toward Anchises in the Homeric Hymn to Aphrodite.</t>
        </is>
      </c>
      <c r="J6" s="213" t="inlineStr">
        <is>
          <t>attested in named textual witness</t>
        </is>
      </c>
      <c r="K6" s="213" t="inlineStr">
        <is>
          <t>primary-text</t>
        </is>
      </c>
      <c r="L6" s="213" t="n">
        <v>1</v>
      </c>
      <c r="M6" s="214" t="inlineStr">
        <is>
          <t>https://www.perseus.tufts.edu/hopper/collection?collection=Perseus%3Acorpus%3Aperseus%2Cauthor%2CHomeric+Hymns</t>
        </is>
      </c>
      <c r="N6" s="213" t="inlineStr">
        <is>
          <t>Hymn 5 to Aphrodite, lines 45–90: Goddess whose desire is turned toward Anchises in the Homeric Hymn to Aphrodite. [https://www.perseus.tufts.edu/hopper/collection?collection=Perseus%3Acorpus%3Aperseus%2Cauthor%2CHomeric+Hymns]</t>
        </is>
      </c>
      <c r="O6" s="213" t="inlineStr"/>
      <c r="P6" s="213" t="inlineStr">
        <is>
          <t>moderate</t>
        </is>
      </c>
      <c r="Q6" s="213" t="inlineStr">
        <is>
          <t>researched</t>
        </is>
      </c>
      <c r="R6" s="213" t="inlineStr">
        <is>
          <t>pending</t>
        </is>
      </c>
    </row>
    <row r="7" ht="31" customHeight="1" s="99">
      <c r="A7" s="215" t="inlineStr">
        <is>
          <t>CHR-SRC001-013</t>
        </is>
      </c>
      <c r="B7" s="215" t="inlineStr">
        <is>
          <t>Apollo</t>
        </is>
      </c>
      <c r="C7" s="215" t="inlineStr"/>
      <c r="D7" s="216" t="inlineStr">
        <is>
          <t>SRC-001</t>
        </is>
      </c>
      <c r="E7" s="216" t="inlineStr">
        <is>
          <t>Ancient Greek Mythology</t>
        </is>
      </c>
      <c r="F7" s="216" t="inlineStr">
        <is>
          <t>Homer, Iliad</t>
        </is>
      </c>
      <c r="G7" s="216" t="inlineStr">
        <is>
          <t>Homer, Iliad</t>
        </is>
      </c>
      <c r="H7" s="216" t="inlineStr">
        <is>
          <t>individual</t>
        </is>
      </c>
      <c r="I7" s="216" t="inlineStr">
        <is>
          <t>God who sends a plague on the Achaean army after Chryses' appeal in Iliad 1.</t>
        </is>
      </c>
      <c r="J7" s="216" t="inlineStr">
        <is>
          <t>attested in named textual witness</t>
        </is>
      </c>
      <c r="K7" s="216" t="inlineStr">
        <is>
          <t>primary-text</t>
        </is>
      </c>
      <c r="L7" s="216" t="n">
        <v>1</v>
      </c>
      <c r="M7" s="217" t="inlineStr">
        <is>
          <t>https://www.perseus.tufts.edu/hopper/text?doc=Perseus%3Atext%3A1999.01.0133</t>
        </is>
      </c>
      <c r="N7" s="216" t="inlineStr">
        <is>
          <t>Book 1, lines 43–53: God who sends a plague on the Achaean army after Chryses' appeal in Iliad 1. [https://www.perseus.tufts.edu/hopper/text?doc=Perseus%3Atext%3A1999.01.0133]</t>
        </is>
      </c>
      <c r="O7" s="216" t="inlineStr"/>
      <c r="P7" s="216" t="inlineStr">
        <is>
          <t>moderate</t>
        </is>
      </c>
      <c r="Q7" s="216" t="inlineStr">
        <is>
          <t>researched</t>
        </is>
      </c>
      <c r="R7" s="216" t="inlineStr">
        <is>
          <t>pending</t>
        </is>
      </c>
    </row>
    <row r="8" ht="31" customHeight="1" s="99">
      <c r="A8" s="212" t="inlineStr">
        <is>
          <t>CHR-SRC001-016</t>
        </is>
      </c>
      <c r="B8" s="212" t="inlineStr">
        <is>
          <t>Ares</t>
        </is>
      </c>
      <c r="C8" s="212" t="inlineStr"/>
      <c r="D8" s="213" t="inlineStr">
        <is>
          <t>SRC-001</t>
        </is>
      </c>
      <c r="E8" s="213" t="inlineStr">
        <is>
          <t>Ancient Greek Mythology</t>
        </is>
      </c>
      <c r="F8" s="213" t="inlineStr">
        <is>
          <t>Homer, Iliad</t>
        </is>
      </c>
      <c r="G8" s="213" t="inlineStr">
        <is>
          <t>Homer, Iliad</t>
        </is>
      </c>
      <c r="H8" s="213" t="inlineStr">
        <is>
          <t>individual</t>
        </is>
      </c>
      <c r="I8" s="213" t="inlineStr">
        <is>
          <t>God wounded by Diomedes with Athena's aid in Iliad 5.</t>
        </is>
      </c>
      <c r="J8" s="213" t="inlineStr">
        <is>
          <t>attested in named textual witness</t>
        </is>
      </c>
      <c r="K8" s="213" t="inlineStr">
        <is>
          <t>primary-text</t>
        </is>
      </c>
      <c r="L8" s="213" t="n">
        <v>1</v>
      </c>
      <c r="M8" s="214" t="inlineStr">
        <is>
          <t>https://www.perseus.tufts.edu/hopper/text?doc=Perseus%3Atext%3A1999.01.0133</t>
        </is>
      </c>
      <c r="N8" s="213" t="inlineStr">
        <is>
          <t>Book 5, lines 830–909: God wounded by Diomedes with Athena's aid in Iliad 5. [https://www.perseus.tufts.edu/hopper/text?doc=Perseus%3Atext%3A1999.01.0133]</t>
        </is>
      </c>
      <c r="O8" s="213" t="inlineStr"/>
      <c r="P8" s="213" t="inlineStr">
        <is>
          <t>moderate</t>
        </is>
      </c>
      <c r="Q8" s="213" t="inlineStr">
        <is>
          <t>researched</t>
        </is>
      </c>
      <c r="R8" s="213" t="inlineStr">
        <is>
          <t>pending</t>
        </is>
      </c>
    </row>
    <row r="9" ht="31" customHeight="1" s="99">
      <c r="A9" s="215" t="inlineStr">
        <is>
          <t>CHR-SRC001-036</t>
        </is>
      </c>
      <c r="B9" s="215" t="inlineStr">
        <is>
          <t>Ariadne</t>
        </is>
      </c>
      <c r="C9" s="215" t="inlineStr"/>
      <c r="D9" s="216" t="inlineStr">
        <is>
          <t>SRC-001</t>
        </is>
      </c>
      <c r="E9" s="216" t="inlineStr">
        <is>
          <t>Ancient Greek Mythology</t>
        </is>
      </c>
      <c r="F9" s="216" t="inlineStr">
        <is>
          <t>Pseudo-Apollodorus, Library</t>
        </is>
      </c>
      <c r="G9" s="216" t="inlineStr">
        <is>
          <t>Pseudo-Apollodorus, Library</t>
        </is>
      </c>
      <c r="H9" s="216" t="inlineStr">
        <is>
          <t>individual</t>
        </is>
      </c>
      <c r="I9" s="216" t="inlineStr">
        <is>
          <t>Minos's daughter who aids Theseus's escape from the Labyrinth in the Library epitome.</t>
        </is>
      </c>
      <c r="J9" s="216" t="inlineStr">
        <is>
          <t>attested in named textual witness</t>
        </is>
      </c>
      <c r="K9" s="216" t="inlineStr">
        <is>
          <t>primary-text</t>
        </is>
      </c>
      <c r="L9" s="216" t="n">
        <v>1</v>
      </c>
      <c r="M9" s="217" t="inlineStr">
        <is>
          <t>https://www.perseus.tufts.edu/hopper/text?doc=Perseus%3Atext%3A1999.01.0021%3Atext%3DLibrary</t>
        </is>
      </c>
      <c r="N9" s="216" t="inlineStr">
        <is>
          <t>Epitome 1.8–1.10: Minos's daughter who aids Theseus's escape from the Labyrinth in the Library epitome. [https://www.perseus.tufts.edu/hopper/text?doc=Perseus%3Atext%3A1999.01.0021%3Atext%3DLibrary]</t>
        </is>
      </c>
      <c r="O9" s="216" t="inlineStr"/>
      <c r="P9" s="216" t="inlineStr">
        <is>
          <t>moderate</t>
        </is>
      </c>
      <c r="Q9" s="216" t="inlineStr">
        <is>
          <t>researched</t>
        </is>
      </c>
      <c r="R9" s="216" t="inlineStr">
        <is>
          <t>pending</t>
        </is>
      </c>
    </row>
    <row r="10" ht="31" customHeight="1" s="99">
      <c r="A10" s="212" t="inlineStr">
        <is>
          <t>CHR-SRC001-014</t>
        </is>
      </c>
      <c r="B10" s="212" t="inlineStr">
        <is>
          <t>Artemis</t>
        </is>
      </c>
      <c r="C10" s="212" t="inlineStr"/>
      <c r="D10" s="213" t="inlineStr">
        <is>
          <t>SRC-001</t>
        </is>
      </c>
      <c r="E10" s="213" t="inlineStr">
        <is>
          <t>Ancient Greek Mythology</t>
        </is>
      </c>
      <c r="F10" s="213" t="inlineStr">
        <is>
          <t>Homeric Hymns</t>
        </is>
      </c>
      <c r="G10" s="213" t="inlineStr">
        <is>
          <t>Homeric Hymns</t>
        </is>
      </c>
      <c r="H10" s="213" t="inlineStr">
        <is>
          <t>individual</t>
        </is>
      </c>
      <c r="I10" s="213" t="inlineStr">
        <is>
          <t>Archer goddess identified with hunting in the Homeric Hymn to Artemis.</t>
        </is>
      </c>
      <c r="J10" s="213" t="inlineStr">
        <is>
          <t>attested in named textual witness</t>
        </is>
      </c>
      <c r="K10" s="213" t="inlineStr">
        <is>
          <t>primary-text</t>
        </is>
      </c>
      <c r="L10" s="213" t="n">
        <v>1</v>
      </c>
      <c r="M10" s="214" t="inlineStr">
        <is>
          <t>https://www.perseus.tufts.edu/hopper/collection?collection=Perseus%3Acorpus%3Aperseus%2Cauthor%2CHomeric+Hymns</t>
        </is>
      </c>
      <c r="N10" s="213" t="inlineStr">
        <is>
          <t>Hymn 27 to Artemis, lines 1–20: Archer goddess identified with hunting in the Homeric Hymn to Artemis. [https://www.perseus.tufts.edu/hopper/collection?collection=Perseus%3Acorpus%3Aperseus%2Cauthor%2CHomeric+Hymns]</t>
        </is>
      </c>
      <c r="O10" s="213" t="inlineStr"/>
      <c r="P10" s="213" t="inlineStr">
        <is>
          <t>moderate</t>
        </is>
      </c>
      <c r="Q10" s="213" t="inlineStr">
        <is>
          <t>researched</t>
        </is>
      </c>
      <c r="R10" s="213" t="inlineStr">
        <is>
          <t>pending</t>
        </is>
      </c>
    </row>
    <row r="11" ht="31" customHeight="1" s="99">
      <c r="A11" s="215" t="inlineStr">
        <is>
          <t>CHR-SRC001-012</t>
        </is>
      </c>
      <c r="B11" s="215" t="inlineStr">
        <is>
          <t>Athena</t>
        </is>
      </c>
      <c r="C11" s="215" t="inlineStr"/>
      <c r="D11" s="216" t="inlineStr">
        <is>
          <t>SRC-001</t>
        </is>
      </c>
      <c r="E11" s="216" t="inlineStr">
        <is>
          <t>Ancient Greek Mythology</t>
        </is>
      </c>
      <c r="F11" s="216" t="inlineStr">
        <is>
          <t>Homer, Iliad</t>
        </is>
      </c>
      <c r="G11" s="216" t="inlineStr">
        <is>
          <t>Homer, Iliad</t>
        </is>
      </c>
      <c r="H11" s="216" t="inlineStr">
        <is>
          <t>individual</t>
        </is>
      </c>
      <c r="I11" s="216" t="inlineStr">
        <is>
          <t>Goddess who restrains Achilles from killing Agamemnon in Iliad 1.</t>
        </is>
      </c>
      <c r="J11" s="216" t="inlineStr">
        <is>
          <t>attested in named textual witness</t>
        </is>
      </c>
      <c r="K11" s="216" t="inlineStr">
        <is>
          <t>primary-text</t>
        </is>
      </c>
      <c r="L11" s="216" t="n">
        <v>1</v>
      </c>
      <c r="M11" s="217" t="inlineStr">
        <is>
          <t>https://www.perseus.tufts.edu/hopper/text?doc=Perseus%3Atext%3A1999.01.0133</t>
        </is>
      </c>
      <c r="N11" s="216" t="inlineStr">
        <is>
          <t>Book 1, lines 188–222: Goddess who restrains Achilles from killing Agamemnon in Iliad 1. [https://www.perseus.tufts.edu/hopper/text?doc=Perseus%3Atext%3A1999.01.0133]</t>
        </is>
      </c>
      <c r="O11" s="216" t="inlineStr"/>
      <c r="P11" s="216" t="inlineStr">
        <is>
          <t>moderate</t>
        </is>
      </c>
      <c r="Q11" s="216" t="inlineStr">
        <is>
          <t>researched</t>
        </is>
      </c>
      <c r="R11" s="216" t="inlineStr">
        <is>
          <t>pending</t>
        </is>
      </c>
    </row>
    <row r="12" ht="31" customHeight="1" s="99">
      <c r="A12" s="212" t="inlineStr">
        <is>
          <t>CHR-SRC001-032</t>
        </is>
      </c>
      <c r="B12" s="212" t="inlineStr">
        <is>
          <t>Calypso</t>
        </is>
      </c>
      <c r="C12" s="212" t="inlineStr"/>
      <c r="D12" s="213" t="inlineStr">
        <is>
          <t>SRC-001</t>
        </is>
      </c>
      <c r="E12" s="213" t="inlineStr">
        <is>
          <t>Ancient Greek Mythology</t>
        </is>
      </c>
      <c r="F12" s="213" t="inlineStr">
        <is>
          <t>Homer, Odyssey</t>
        </is>
      </c>
      <c r="G12" s="213" t="inlineStr">
        <is>
          <t>Homer, Odyssey</t>
        </is>
      </c>
      <c r="H12" s="213" t="inlineStr">
        <is>
          <t>individual</t>
        </is>
      </c>
      <c r="I12" s="213" t="inlineStr">
        <is>
          <t>Nymph who detains Odysseus on Ogygia until Zeus orders his release.</t>
        </is>
      </c>
      <c r="J12" s="213" t="inlineStr">
        <is>
          <t>attested in named textual witness</t>
        </is>
      </c>
      <c r="K12" s="213" t="inlineStr">
        <is>
          <t>primary-text</t>
        </is>
      </c>
      <c r="L12" s="213" t="n">
        <v>1</v>
      </c>
      <c r="M12" s="214" t="inlineStr">
        <is>
          <t>https://www.perseus.tufts.edu/hopper/text?doc=Perseus%3Atext%3A1999.01.0135</t>
        </is>
      </c>
      <c r="N12" s="213" t="inlineStr">
        <is>
          <t>Book 5, lines 1–227: Nymph who detains Odysseus on Ogygia until Zeus orders his release. [https://www.perseus.tufts.edu/hopper/text?doc=Perseus%3Atext%3A1999.01.0135]</t>
        </is>
      </c>
      <c r="O12" s="213" t="inlineStr"/>
      <c r="P12" s="213" t="inlineStr">
        <is>
          <t>moderate</t>
        </is>
      </c>
      <c r="Q12" s="213" t="inlineStr">
        <is>
          <t>researched</t>
        </is>
      </c>
      <c r="R12" s="213" t="inlineStr">
        <is>
          <t>pending</t>
        </is>
      </c>
    </row>
    <row r="13" ht="31" customHeight="1" s="99">
      <c r="A13" s="215" t="inlineStr">
        <is>
          <t>CHR-SRC001-001</t>
        </is>
      </c>
      <c r="B13" s="215" t="inlineStr">
        <is>
          <t>Chaos</t>
        </is>
      </c>
      <c r="C13" s="215" t="inlineStr"/>
      <c r="D13" s="216" t="inlineStr">
        <is>
          <t>SRC-001</t>
        </is>
      </c>
      <c r="E13" s="216" t="inlineStr">
        <is>
          <t>Ancient Greek Mythology</t>
        </is>
      </c>
      <c r="F13" s="216" t="inlineStr">
        <is>
          <t>Hesiod, Theogony</t>
        </is>
      </c>
      <c r="G13" s="216" t="inlineStr">
        <is>
          <t>Hesiod, Theogony</t>
        </is>
      </c>
      <c r="H13" s="216" t="inlineStr">
        <is>
          <t>individual</t>
        </is>
      </c>
      <c r="I13" s="216" t="inlineStr">
        <is>
          <t>First attested primordial opening in this Theogony sequence.</t>
        </is>
      </c>
      <c r="J13" s="216" t="inlineStr">
        <is>
          <t>attested in named textual witness</t>
        </is>
      </c>
      <c r="K13" s="216" t="inlineStr">
        <is>
          <t>primary-text</t>
        </is>
      </c>
      <c r="L13" s="216" t="n">
        <v>1</v>
      </c>
      <c r="M13" s="217" t="inlineStr">
        <is>
          <t>https://www.perseus.tufts.edu/hopper/text?doc=Perseus%3Atext%3A1999.01.0130</t>
        </is>
      </c>
      <c r="N13" s="216" t="inlineStr">
        <is>
          <t>lines 116–125: First attested primordial opening in this Theogony sequence. [https://www.perseus.tufts.edu/hopper/text?doc=Perseus%3Atext%3A1999.01.0130]</t>
        </is>
      </c>
      <c r="O13" s="216" t="inlineStr"/>
      <c r="P13" s="216" t="inlineStr">
        <is>
          <t>moderate</t>
        </is>
      </c>
      <c r="Q13" s="216" t="inlineStr">
        <is>
          <t>researched</t>
        </is>
      </c>
      <c r="R13" s="216" t="inlineStr">
        <is>
          <t>pending</t>
        </is>
      </c>
    </row>
    <row r="14" ht="31" customHeight="1" s="99">
      <c r="A14" s="212" t="inlineStr">
        <is>
          <t>CHR-SRC001-031</t>
        </is>
      </c>
      <c r="B14" s="212" t="inlineStr">
        <is>
          <t>Circe</t>
        </is>
      </c>
      <c r="C14" s="212" t="inlineStr"/>
      <c r="D14" s="213" t="inlineStr">
        <is>
          <t>SRC-001</t>
        </is>
      </c>
      <c r="E14" s="213" t="inlineStr">
        <is>
          <t>Ancient Greek Mythology</t>
        </is>
      </c>
      <c r="F14" s="213" t="inlineStr">
        <is>
          <t>Homer, Odyssey</t>
        </is>
      </c>
      <c r="G14" s="213" t="inlineStr">
        <is>
          <t>Homer, Odyssey</t>
        </is>
      </c>
      <c r="H14" s="213" t="inlineStr">
        <is>
          <t>individual</t>
        </is>
      </c>
      <c r="I14" s="213" t="inlineStr">
        <is>
          <t>Enchantress who transforms Odysseus's companions into pigs and later assists him.</t>
        </is>
      </c>
      <c r="J14" s="213" t="inlineStr">
        <is>
          <t>attested in named textual witness</t>
        </is>
      </c>
      <c r="K14" s="213" t="inlineStr">
        <is>
          <t>primary-text</t>
        </is>
      </c>
      <c r="L14" s="213" t="n">
        <v>1</v>
      </c>
      <c r="M14" s="214" t="inlineStr">
        <is>
          <t>https://www.perseus.tufts.edu/hopper/text?doc=Perseus%3Atext%3A1999.01.0135</t>
        </is>
      </c>
      <c r="N14" s="213" t="inlineStr">
        <is>
          <t>Book 10, lines 210–347: Enchantress who transforms Odysseus's companions into pigs and later assists him. [https://www.perseus.tufts.edu/hopper/text?doc=Perseus%3Atext%3A1999.01.0135]</t>
        </is>
      </c>
      <c r="O14" s="213" t="inlineStr">
        <is>
          <t>The text calls Circe a goddess; mapping her to a modern 'witch' class is intentionally avoided.</t>
        </is>
      </c>
      <c r="P14" s="213" t="inlineStr">
        <is>
          <t>moderate</t>
        </is>
      </c>
      <c r="Q14" s="213" t="inlineStr">
        <is>
          <t>researched</t>
        </is>
      </c>
      <c r="R14" s="213" t="inlineStr">
        <is>
          <t>pending</t>
        </is>
      </c>
    </row>
    <row r="15" ht="31" customHeight="1" s="99">
      <c r="A15" s="215" t="inlineStr">
        <is>
          <t>CHR-SRC001-004</t>
        </is>
      </c>
      <c r="B15" s="215" t="inlineStr">
        <is>
          <t>Cronus</t>
        </is>
      </c>
      <c r="C15" s="215" t="inlineStr">
        <is>
          <t>Kronos</t>
        </is>
      </c>
      <c r="D15" s="216" t="inlineStr">
        <is>
          <t>SRC-001</t>
        </is>
      </c>
      <c r="E15" s="216" t="inlineStr">
        <is>
          <t>Ancient Greek Mythology</t>
        </is>
      </c>
      <c r="F15" s="216" t="inlineStr">
        <is>
          <t>Hesiod, Theogony</t>
        </is>
      </c>
      <c r="G15" s="216" t="inlineStr">
        <is>
          <t>Hesiod, Theogony</t>
        </is>
      </c>
      <c r="H15" s="216" t="inlineStr">
        <is>
          <t>individual</t>
        </is>
      </c>
      <c r="I15" s="216" t="inlineStr">
        <is>
          <t>Titan who overthrows Uranus and is in turn displaced by Zeus.</t>
        </is>
      </c>
      <c r="J15" s="216" t="inlineStr">
        <is>
          <t>attested in named textual witness</t>
        </is>
      </c>
      <c r="K15" s="216" t="inlineStr">
        <is>
          <t>primary-text</t>
        </is>
      </c>
      <c r="L15" s="216" t="n">
        <v>1</v>
      </c>
      <c r="M15" s="217" t="inlineStr">
        <is>
          <t>https://www.perseus.tufts.edu/hopper/text?doc=Perseus%3Atext%3A1999.01.0130</t>
        </is>
      </c>
      <c r="N15" s="216" t="inlineStr">
        <is>
          <t>lines 453–506: Titan who overthrows Uranus and is in turn displaced by Zeus. [https://www.perseus.tufts.edu/hopper/text?doc=Perseus%3Atext%3A1999.01.0130]</t>
        </is>
      </c>
      <c r="O15" s="216" t="inlineStr"/>
      <c r="P15" s="216" t="inlineStr">
        <is>
          <t>moderate</t>
        </is>
      </c>
      <c r="Q15" s="216" t="inlineStr">
        <is>
          <t>researched</t>
        </is>
      </c>
      <c r="R15" s="216" t="inlineStr">
        <is>
          <t>pending</t>
        </is>
      </c>
    </row>
    <row r="16" ht="31" customHeight="1" s="99">
      <c r="A16" s="212" t="inlineStr">
        <is>
          <t>CHR-SRC001-010</t>
        </is>
      </c>
      <c r="B16" s="212" t="inlineStr">
        <is>
          <t>Demeter</t>
        </is>
      </c>
      <c r="C16" s="212" t="inlineStr"/>
      <c r="D16" s="213" t="inlineStr">
        <is>
          <t>SRC-001</t>
        </is>
      </c>
      <c r="E16" s="213" t="inlineStr">
        <is>
          <t>Ancient Greek Mythology</t>
        </is>
      </c>
      <c r="F16" s="213" t="inlineStr">
        <is>
          <t>Homeric Hymns</t>
        </is>
      </c>
      <c r="G16" s="213" t="inlineStr">
        <is>
          <t>Homeric Hymns</t>
        </is>
      </c>
      <c r="H16" s="213" t="inlineStr">
        <is>
          <t>individual</t>
        </is>
      </c>
      <c r="I16" s="213" t="inlineStr">
        <is>
          <t>Goddess whose daughter's seizure initiates the Homeric Hymn to Demeter.</t>
        </is>
      </c>
      <c r="J16" s="213" t="inlineStr">
        <is>
          <t>attested in named textual witness</t>
        </is>
      </c>
      <c r="K16" s="213" t="inlineStr">
        <is>
          <t>primary-text</t>
        </is>
      </c>
      <c r="L16" s="213" t="n">
        <v>1</v>
      </c>
      <c r="M16" s="214" t="inlineStr">
        <is>
          <t>https://www.perseus.tufts.edu/hopper/collection?collection=Perseus%3Acorpus%3Aperseus%2Cauthor%2CHomeric+Hymns</t>
        </is>
      </c>
      <c r="N16" s="213" t="inlineStr">
        <is>
          <t>Hymn 2 to Demeter, lines 1–32: Goddess whose daughter's seizure initiates the Homeric Hymn to Demeter. [https://www.perseus.tufts.edu/hopper/collection?collection=Perseus%3Acorpus%3Aperseus%2Cauthor%2CHomeric+Hymns]</t>
        </is>
      </c>
      <c r="O16" s="213" t="inlineStr"/>
      <c r="P16" s="213" t="inlineStr">
        <is>
          <t>moderate</t>
        </is>
      </c>
      <c r="Q16" s="213" t="inlineStr">
        <is>
          <t>researched</t>
        </is>
      </c>
      <c r="R16" s="213" t="inlineStr">
        <is>
          <t>pending</t>
        </is>
      </c>
    </row>
    <row r="17" ht="31" customHeight="1" s="99">
      <c r="A17" s="215" t="inlineStr">
        <is>
          <t>CHR-SRC001-019</t>
        </is>
      </c>
      <c r="B17" s="215" t="inlineStr">
        <is>
          <t>Dionysus</t>
        </is>
      </c>
      <c r="C17" s="215" t="inlineStr"/>
      <c r="D17" s="216" t="inlineStr">
        <is>
          <t>SRC-001</t>
        </is>
      </c>
      <c r="E17" s="216" t="inlineStr">
        <is>
          <t>Ancient Greek Mythology</t>
        </is>
      </c>
      <c r="F17" s="216" t="inlineStr">
        <is>
          <t>Homeric Hymns</t>
        </is>
      </c>
      <c r="G17" s="216" t="inlineStr">
        <is>
          <t>Homeric Hymns</t>
        </is>
      </c>
      <c r="H17" s="216" t="inlineStr">
        <is>
          <t>individual</t>
        </is>
      </c>
      <c r="I17" s="216" t="inlineStr">
        <is>
          <t>God who transforms a pirate encounter in the Homeric Hymn to Dionysus.</t>
        </is>
      </c>
      <c r="J17" s="216" t="inlineStr">
        <is>
          <t>attested in named textual witness</t>
        </is>
      </c>
      <c r="K17" s="216" t="inlineStr">
        <is>
          <t>primary-text</t>
        </is>
      </c>
      <c r="L17" s="216" t="n">
        <v>1</v>
      </c>
      <c r="M17" s="217" t="inlineStr">
        <is>
          <t>https://www.perseus.tufts.edu/hopper/collection?collection=Perseus%3Acorpus%3Aperseus%2Cauthor%2CHomeric+Hymns</t>
        </is>
      </c>
      <c r="N17" s="216" t="inlineStr">
        <is>
          <t>Hymn 7 to Dionysus, lines 1–59: God who transforms a pirate encounter in the Homeric Hymn to Dionysus. [https://www.perseus.tufts.edu/hopper/collection?collection=Perseus%3Acorpus%3Aperseus%2Cauthor%2CHomeric+Hymns]</t>
        </is>
      </c>
      <c r="O17" s="216" t="inlineStr"/>
      <c r="P17" s="216" t="inlineStr">
        <is>
          <t>moderate</t>
        </is>
      </c>
      <c r="Q17" s="216" t="inlineStr">
        <is>
          <t>researched</t>
        </is>
      </c>
      <c r="R17" s="216" t="inlineStr">
        <is>
          <t>pending</t>
        </is>
      </c>
    </row>
    <row r="18" ht="31" customHeight="1" s="99">
      <c r="A18" s="212" t="inlineStr">
        <is>
          <t>CHR-SRC001-002</t>
        </is>
      </c>
      <c r="B18" s="212" t="inlineStr">
        <is>
          <t>Gaia</t>
        </is>
      </c>
      <c r="C18" s="212" t="inlineStr">
        <is>
          <t>Earth</t>
        </is>
      </c>
      <c r="D18" s="213" t="inlineStr">
        <is>
          <t>SRC-001</t>
        </is>
      </c>
      <c r="E18" s="213" t="inlineStr">
        <is>
          <t>Ancient Greek Mythology</t>
        </is>
      </c>
      <c r="F18" s="213" t="inlineStr">
        <is>
          <t>Hesiod, Theogony</t>
        </is>
      </c>
      <c r="G18" s="213" t="inlineStr">
        <is>
          <t>Hesiod, Theogony</t>
        </is>
      </c>
      <c r="H18" s="213" t="inlineStr">
        <is>
          <t>individual</t>
        </is>
      </c>
      <c r="I18" s="213" t="inlineStr">
        <is>
          <t>Earth, a primordial divine agent and progenitor in the Theogony.</t>
        </is>
      </c>
      <c r="J18" s="213" t="inlineStr">
        <is>
          <t>attested in named textual witness</t>
        </is>
      </c>
      <c r="K18" s="213" t="inlineStr">
        <is>
          <t>primary-text</t>
        </is>
      </c>
      <c r="L18" s="213" t="n">
        <v>1</v>
      </c>
      <c r="M18" s="214" t="inlineStr">
        <is>
          <t>https://www.perseus.tufts.edu/hopper/text?doc=Perseus%3Atext%3A1999.01.0130</t>
        </is>
      </c>
      <c r="N18" s="213" t="inlineStr">
        <is>
          <t>lines 116–132: Earth, a primordial divine agent and progenitor in the Theogony. [https://www.perseus.tufts.edu/hopper/text?doc=Perseus%3Atext%3A1999.01.0130]</t>
        </is>
      </c>
      <c r="O18" s="213" t="inlineStr"/>
      <c r="P18" s="213" t="inlineStr">
        <is>
          <t>moderate</t>
        </is>
      </c>
      <c r="Q18" s="213" t="inlineStr">
        <is>
          <t>researched</t>
        </is>
      </c>
      <c r="R18" s="213" t="inlineStr">
        <is>
          <t>pending</t>
        </is>
      </c>
    </row>
    <row r="19" ht="31" customHeight="1" s="99">
      <c r="A19" s="215" t="inlineStr">
        <is>
          <t>CHR-SRC001-009</t>
        </is>
      </c>
      <c r="B19" s="215" t="inlineStr">
        <is>
          <t>Hades</t>
        </is>
      </c>
      <c r="C19" s="215" t="inlineStr">
        <is>
          <t>Aidoneus</t>
        </is>
      </c>
      <c r="D19" s="216" t="inlineStr">
        <is>
          <t>SRC-001</t>
        </is>
      </c>
      <c r="E19" s="216" t="inlineStr">
        <is>
          <t>Ancient Greek Mythology</t>
        </is>
      </c>
      <c r="F19" s="216" t="inlineStr">
        <is>
          <t>Hesiod, Theogony</t>
        </is>
      </c>
      <c r="G19" s="216" t="inlineStr">
        <is>
          <t>Hesiod, Theogony</t>
        </is>
      </c>
      <c r="H19" s="216" t="inlineStr">
        <is>
          <t>individual</t>
        </is>
      </c>
      <c r="I19" s="216" t="inlineStr">
        <is>
          <t>God associated with the house of the dead, named alongside Persephone in this Theogony passage.</t>
        </is>
      </c>
      <c r="J19" s="216" t="inlineStr">
        <is>
          <t>attested in named textual witness</t>
        </is>
      </c>
      <c r="K19" s="216" t="inlineStr">
        <is>
          <t>primary-text</t>
        </is>
      </c>
      <c r="L19" s="216" t="n">
        <v>1</v>
      </c>
      <c r="M19" s="217" t="inlineStr">
        <is>
          <t>https://www.perseus.tufts.edu/hopper/text?doc=Perseus%3Atext%3A1999.01.0130</t>
        </is>
      </c>
      <c r="N19" s="216" t="inlineStr">
        <is>
          <t>lines 767–806: God associated with the house of the dead, named alongside Persephone in this Theogony passage. [https://www.perseus.tufts.edu/hopper/text?doc=Perseus%3Atext%3A1999.01.0130]</t>
        </is>
      </c>
      <c r="O19" s="216" t="inlineStr"/>
      <c r="P19" s="216" t="inlineStr">
        <is>
          <t>moderate</t>
        </is>
      </c>
      <c r="Q19" s="216" t="inlineStr">
        <is>
          <t>researched</t>
        </is>
      </c>
      <c r="R19" s="216" t="inlineStr">
        <is>
          <t>pending</t>
        </is>
      </c>
    </row>
    <row r="20" ht="31" customHeight="1" s="99">
      <c r="A20" s="212" t="inlineStr">
        <is>
          <t>CHR-SRC001-023</t>
        </is>
      </c>
      <c r="B20" s="212" t="inlineStr">
        <is>
          <t>Hector</t>
        </is>
      </c>
      <c r="C20" s="212" t="inlineStr"/>
      <c r="D20" s="213" t="inlineStr">
        <is>
          <t>SRC-001</t>
        </is>
      </c>
      <c r="E20" s="213" t="inlineStr">
        <is>
          <t>Ancient Greek Mythology</t>
        </is>
      </c>
      <c r="F20" s="213" t="inlineStr">
        <is>
          <t>Homer, Iliad</t>
        </is>
      </c>
      <c r="G20" s="213" t="inlineStr">
        <is>
          <t>Homer, Iliad</t>
        </is>
      </c>
      <c r="H20" s="213" t="inlineStr">
        <is>
          <t>individual</t>
        </is>
      </c>
      <c r="I20" s="213" t="inlineStr">
        <is>
          <t>Trojan champion, husband of Andromache and opponent of Achilles in the Iliad.</t>
        </is>
      </c>
      <c r="J20" s="213" t="inlineStr">
        <is>
          <t>attested in named textual witness</t>
        </is>
      </c>
      <c r="K20" s="213" t="inlineStr">
        <is>
          <t>primary-text</t>
        </is>
      </c>
      <c r="L20" s="213" t="n">
        <v>1</v>
      </c>
      <c r="M20" s="214" t="inlineStr">
        <is>
          <t>https://www.perseus.tufts.edu/hopper/text?doc=Perseus%3Atext%3A1999.01.0133</t>
        </is>
      </c>
      <c r="N20" s="213" t="inlineStr">
        <is>
          <t>Book 6, lines 390–502; Book 22, lines 330–404: Trojan champion, husband of Andromache and opponent of Achilles in the Iliad. [https://www.perseus.tufts.edu/hopper/text?doc=Perseus%3Atext%3A1999.01.0133]</t>
        </is>
      </c>
      <c r="O20" s="213" t="inlineStr"/>
      <c r="P20" s="213" t="inlineStr">
        <is>
          <t>moderate</t>
        </is>
      </c>
      <c r="Q20" s="213" t="inlineStr">
        <is>
          <t>researched</t>
        </is>
      </c>
      <c r="R20" s="213" t="inlineStr">
        <is>
          <t>pending</t>
        </is>
      </c>
    </row>
    <row r="21" ht="31" customHeight="1" s="99">
      <c r="A21" s="215" t="inlineStr">
        <is>
          <t>CHR-SRC001-025</t>
        </is>
      </c>
      <c r="B21" s="215" t="inlineStr">
        <is>
          <t>Helen</t>
        </is>
      </c>
      <c r="C21" s="215" t="inlineStr"/>
      <c r="D21" s="216" t="inlineStr">
        <is>
          <t>SRC-001</t>
        </is>
      </c>
      <c r="E21" s="216" t="inlineStr">
        <is>
          <t>Ancient Greek Mythology</t>
        </is>
      </c>
      <c r="F21" s="216" t="inlineStr">
        <is>
          <t>Homer, Iliad</t>
        </is>
      </c>
      <c r="G21" s="216" t="inlineStr">
        <is>
          <t>Homer, Iliad</t>
        </is>
      </c>
      <c r="H21" s="216" t="inlineStr">
        <is>
          <t>individual</t>
        </is>
      </c>
      <c r="I21" s="216" t="inlineStr">
        <is>
          <t>Spartan woman in Troy who identifies Achaean leaders in Iliad 3.</t>
        </is>
      </c>
      <c r="J21" s="216" t="inlineStr">
        <is>
          <t>attested in named textual witness</t>
        </is>
      </c>
      <c r="K21" s="216" t="inlineStr">
        <is>
          <t>primary-text</t>
        </is>
      </c>
      <c r="L21" s="216" t="n">
        <v>1</v>
      </c>
      <c r="M21" s="217" t="inlineStr">
        <is>
          <t>https://www.perseus.tufts.edu/hopper/text?doc=Perseus%3Atext%3A1999.01.0133</t>
        </is>
      </c>
      <c r="N21" s="216" t="inlineStr">
        <is>
          <t>Book 3, lines 121–180: Spartan woman in Troy who identifies Achaean leaders in Iliad 3. [https://www.perseus.tufts.edu/hopper/text?doc=Perseus%3Atext%3A1999.01.0133]</t>
        </is>
      </c>
      <c r="O21" s="216" t="inlineStr">
        <is>
          <t>The account is an Iliadic depiction; responsibility, agency, and divine causation vary across Greek witnesses.</t>
        </is>
      </c>
      <c r="P21" s="216" t="inlineStr">
        <is>
          <t>moderate</t>
        </is>
      </c>
      <c r="Q21" s="216" t="inlineStr">
        <is>
          <t>needs-review</t>
        </is>
      </c>
      <c r="R21" s="216" t="inlineStr">
        <is>
          <t>pending</t>
        </is>
      </c>
    </row>
    <row r="22" ht="31" customHeight="1" s="99">
      <c r="A22" s="212" t="inlineStr">
        <is>
          <t>CHR-SRC001-017</t>
        </is>
      </c>
      <c r="B22" s="212" t="inlineStr">
        <is>
          <t>Hephaestus</t>
        </is>
      </c>
      <c r="C22" s="212" t="inlineStr"/>
      <c r="D22" s="213" t="inlineStr">
        <is>
          <t>SRC-001</t>
        </is>
      </c>
      <c r="E22" s="213" t="inlineStr">
        <is>
          <t>Ancient Greek Mythology</t>
        </is>
      </c>
      <c r="F22" s="213" t="inlineStr">
        <is>
          <t>Homer, Iliad</t>
        </is>
      </c>
      <c r="G22" s="213" t="inlineStr">
        <is>
          <t>Homer, Iliad</t>
        </is>
      </c>
      <c r="H22" s="213" t="inlineStr">
        <is>
          <t>individual</t>
        </is>
      </c>
      <c r="I22" s="213" t="inlineStr">
        <is>
          <t>Divine smith who makes Achilles' shield in Iliad 18.</t>
        </is>
      </c>
      <c r="J22" s="213" t="inlineStr">
        <is>
          <t>attested in named textual witness</t>
        </is>
      </c>
      <c r="K22" s="213" t="inlineStr">
        <is>
          <t>primary-text</t>
        </is>
      </c>
      <c r="L22" s="213" t="n">
        <v>1</v>
      </c>
      <c r="M22" s="214" t="inlineStr">
        <is>
          <t>https://www.perseus.tufts.edu/hopper/text?doc=Perseus%3Atext%3A1999.01.0133</t>
        </is>
      </c>
      <c r="N22" s="213" t="inlineStr">
        <is>
          <t>Book 18, lines 468–617: Divine smith who makes Achilles' shield in Iliad 18. [https://www.perseus.tufts.edu/hopper/text?doc=Perseus%3Atext%3A1999.01.0133]</t>
        </is>
      </c>
      <c r="O22" s="213" t="inlineStr"/>
      <c r="P22" s="213" t="inlineStr">
        <is>
          <t>moderate</t>
        </is>
      </c>
      <c r="Q22" s="213" t="inlineStr">
        <is>
          <t>researched</t>
        </is>
      </c>
      <c r="R22" s="213" t="inlineStr">
        <is>
          <t>pending</t>
        </is>
      </c>
    </row>
    <row r="23" ht="31" customHeight="1" s="99">
      <c r="A23" s="215" t="inlineStr">
        <is>
          <t>CHR-SRC001-007</t>
        </is>
      </c>
      <c r="B23" s="215" t="inlineStr">
        <is>
          <t>Hera</t>
        </is>
      </c>
      <c r="C23" s="215" t="inlineStr"/>
      <c r="D23" s="216" t="inlineStr">
        <is>
          <t>SRC-001</t>
        </is>
      </c>
      <c r="E23" s="216" t="inlineStr">
        <is>
          <t>Ancient Greek Mythology</t>
        </is>
      </c>
      <c r="F23" s="216" t="inlineStr">
        <is>
          <t>Homer, Iliad</t>
        </is>
      </c>
      <c r="G23" s="216" t="inlineStr">
        <is>
          <t>Homer, Iliad</t>
        </is>
      </c>
      <c r="H23" s="216" t="inlineStr">
        <is>
          <t>individual</t>
        </is>
      </c>
      <c r="I23" s="216" t="inlineStr">
        <is>
          <t>Zeus's wife and a major divine participant in the Iliad's conflict.</t>
        </is>
      </c>
      <c r="J23" s="216" t="inlineStr">
        <is>
          <t>attested in named textual witness</t>
        </is>
      </c>
      <c r="K23" s="216" t="inlineStr">
        <is>
          <t>primary-text</t>
        </is>
      </c>
      <c r="L23" s="216" t="n">
        <v>1</v>
      </c>
      <c r="M23" s="217" t="inlineStr">
        <is>
          <t>https://www.perseus.tufts.edu/hopper/text?doc=Perseus%3Atext%3A1999.01.0133</t>
        </is>
      </c>
      <c r="N23" s="216" t="inlineStr">
        <is>
          <t>Book 1, lines 31–56: Zeus's wife and a major divine participant in the Iliad's conflict. [https://www.perseus.tufts.edu/hopper/text?doc=Perseus%3Atext%3A1999.01.0133]</t>
        </is>
      </c>
      <c r="O23" s="216" t="inlineStr"/>
      <c r="P23" s="216" t="inlineStr">
        <is>
          <t>moderate</t>
        </is>
      </c>
      <c r="Q23" s="216" t="inlineStr">
        <is>
          <t>researched</t>
        </is>
      </c>
      <c r="R23" s="216" t="inlineStr">
        <is>
          <t>pending</t>
        </is>
      </c>
    </row>
    <row r="24" ht="31" customHeight="1" s="99">
      <c r="A24" s="212" t="inlineStr">
        <is>
          <t>CHR-SRC001-034</t>
        </is>
      </c>
      <c r="B24" s="212" t="inlineStr">
        <is>
          <t>Heracles</t>
        </is>
      </c>
      <c r="C24" s="212" t="inlineStr">
        <is>
          <t>Hercules</t>
        </is>
      </c>
      <c r="D24" s="213" t="inlineStr">
        <is>
          <t>SRC-001</t>
        </is>
      </c>
      <c r="E24" s="213" t="inlineStr">
        <is>
          <t>Ancient Greek Mythology</t>
        </is>
      </c>
      <c r="F24" s="213" t="inlineStr">
        <is>
          <t>Pseudo-Apollodorus, Library</t>
        </is>
      </c>
      <c r="G24" s="213" t="inlineStr">
        <is>
          <t>Pseudo-Apollodorus, Library</t>
        </is>
      </c>
      <c r="H24" s="213" t="inlineStr">
        <is>
          <t>individual</t>
        </is>
      </c>
      <c r="I24" s="213" t="inlineStr">
        <is>
          <t>Hero whose labors, including the Hydra, are narrated in Library book 2.</t>
        </is>
      </c>
      <c r="J24" s="213" t="inlineStr">
        <is>
          <t>attested in named textual witness</t>
        </is>
      </c>
      <c r="K24" s="213" t="inlineStr">
        <is>
          <t>primary-text</t>
        </is>
      </c>
      <c r="L24" s="213" t="n">
        <v>1</v>
      </c>
      <c r="M24" s="214" t="inlineStr">
        <is>
          <t>https://www.perseus.tufts.edu/hopper/text?doc=Perseus%3Atext%3A1999.01.0021%3Atext%3DLibrary</t>
        </is>
      </c>
      <c r="N24" s="213" t="inlineStr">
        <is>
          <t>Library 2.4.8–2.7.8: Hero whose labors, including the Hydra, are narrated in Library book 2. [https://www.perseus.tufts.edu/hopper/text?doc=Perseus%3Atext%3A1999.01.0021%3Atext%3DLibrary]</t>
        </is>
      </c>
      <c r="O24" s="213" t="inlineStr">
        <is>
          <t>This record follows the Library's synthetic mythographic account, not every local cult or dramatic Heracles tradition.</t>
        </is>
      </c>
      <c r="P24" s="213" t="inlineStr">
        <is>
          <t>moderate</t>
        </is>
      </c>
      <c r="Q24" s="213" t="inlineStr">
        <is>
          <t>researched</t>
        </is>
      </c>
      <c r="R24" s="213" t="inlineStr">
        <is>
          <t>pending</t>
        </is>
      </c>
    </row>
    <row r="25" ht="31" customHeight="1" s="99">
      <c r="A25" s="215" t="inlineStr">
        <is>
          <t>CHR-SRC001-018</t>
        </is>
      </c>
      <c r="B25" s="215" t="inlineStr">
        <is>
          <t>Hermes</t>
        </is>
      </c>
      <c r="C25" s="215" t="inlineStr"/>
      <c r="D25" s="216" t="inlineStr">
        <is>
          <t>SRC-001</t>
        </is>
      </c>
      <c r="E25" s="216" t="inlineStr">
        <is>
          <t>Ancient Greek Mythology</t>
        </is>
      </c>
      <c r="F25" s="216" t="inlineStr">
        <is>
          <t>Homeric Hymns</t>
        </is>
      </c>
      <c r="G25" s="216" t="inlineStr">
        <is>
          <t>Homeric Hymns</t>
        </is>
      </c>
      <c r="H25" s="216" t="inlineStr">
        <is>
          <t>individual</t>
        </is>
      </c>
      <c r="I25" s="216" t="inlineStr">
        <is>
          <t>Newborn god who steals Apollo's cattle in the Hymn to Hermes.</t>
        </is>
      </c>
      <c r="J25" s="216" t="inlineStr">
        <is>
          <t>attested in named textual witness</t>
        </is>
      </c>
      <c r="K25" s="216" t="inlineStr">
        <is>
          <t>primary-text</t>
        </is>
      </c>
      <c r="L25" s="216" t="n">
        <v>1</v>
      </c>
      <c r="M25" s="217" t="inlineStr">
        <is>
          <t>https://www.perseus.tufts.edu/hopper/collection?collection=Perseus%3Acorpus%3Aperseus%2Cauthor%2CHomeric+Hymns</t>
        </is>
      </c>
      <c r="N25" s="216" t="inlineStr">
        <is>
          <t>Hymn 4 to Hermes, lines 13–64: Newborn god who steals Apollo's cattle in the Hymn to Hermes. [https://www.perseus.tufts.edu/hopper/collection?collection=Perseus%3Acorpus%3Aperseus%2Cauthor%2CHomeric+Hymns]</t>
        </is>
      </c>
      <c r="O25" s="216" t="inlineStr"/>
      <c r="P25" s="216" t="inlineStr">
        <is>
          <t>moderate</t>
        </is>
      </c>
      <c r="Q25" s="216" t="inlineStr">
        <is>
          <t>researched</t>
        </is>
      </c>
      <c r="R25" s="216" t="inlineStr">
        <is>
          <t>pending</t>
        </is>
      </c>
    </row>
    <row r="26" ht="31" customHeight="1" s="99">
      <c r="A26" s="212" t="inlineStr">
        <is>
          <t>CHR-SRC001-038</t>
        </is>
      </c>
      <c r="B26" s="212" t="inlineStr">
        <is>
          <t>Jason</t>
        </is>
      </c>
      <c r="C26" s="212" t="inlineStr"/>
      <c r="D26" s="213" t="inlineStr">
        <is>
          <t>SRC-001</t>
        </is>
      </c>
      <c r="E26" s="213" t="inlineStr">
        <is>
          <t>Ancient Greek Mythology</t>
        </is>
      </c>
      <c r="F26" s="213" t="inlineStr">
        <is>
          <t>Pseudo-Apollodorus, Library</t>
        </is>
      </c>
      <c r="G26" s="213" t="inlineStr">
        <is>
          <t>Pseudo-Apollodorus, Library</t>
        </is>
      </c>
      <c r="H26" s="213" t="inlineStr">
        <is>
          <t>individual</t>
        </is>
      </c>
      <c r="I26" s="213" t="inlineStr">
        <is>
          <t>Leader of the Argonaut expedition in the Library's account.</t>
        </is>
      </c>
      <c r="J26" s="213" t="inlineStr">
        <is>
          <t>attested in named textual witness</t>
        </is>
      </c>
      <c r="K26" s="213" t="inlineStr">
        <is>
          <t>primary-text</t>
        </is>
      </c>
      <c r="L26" s="213" t="n">
        <v>1</v>
      </c>
      <c r="M26" s="214" t="inlineStr">
        <is>
          <t>https://www.perseus.tufts.edu/hopper/text?doc=Perseus%3Atext%3A1999.01.0021%3Atext%3DLibrary</t>
        </is>
      </c>
      <c r="N26" s="213" t="inlineStr">
        <is>
          <t>Library 1.9.16–1.9.28: Leader of the Argonaut expedition in the Library's account. [https://www.perseus.tufts.edu/hopper/text?doc=Perseus%3Atext%3A1999.01.0021%3Atext%3DLibrary]</t>
        </is>
      </c>
      <c r="O26" s="213" t="inlineStr"/>
      <c r="P26" s="213" t="inlineStr">
        <is>
          <t>moderate</t>
        </is>
      </c>
      <c r="Q26" s="213" t="inlineStr">
        <is>
          <t>researched</t>
        </is>
      </c>
      <c r="R26" s="213" t="inlineStr">
        <is>
          <t>pending</t>
        </is>
      </c>
    </row>
    <row r="27" ht="31" customHeight="1" s="99">
      <c r="A27" s="215" t="inlineStr">
        <is>
          <t>CHR-SRC001-041</t>
        </is>
      </c>
      <c r="B27" s="215" t="inlineStr">
        <is>
          <t>Jocasta</t>
        </is>
      </c>
      <c r="C27" s="215" t="inlineStr"/>
      <c r="D27" s="216" t="inlineStr">
        <is>
          <t>SRC-001</t>
        </is>
      </c>
      <c r="E27" s="216" t="inlineStr">
        <is>
          <t>Ancient Greek Mythology</t>
        </is>
      </c>
      <c r="F27" s="216" t="inlineStr">
        <is>
          <t>Sophocles, Oedipus Tyrannus</t>
        </is>
      </c>
      <c r="G27" s="216" t="inlineStr">
        <is>
          <t>Sophocles, Oedipus Tyrannus</t>
        </is>
      </c>
      <c r="H27" s="216" t="inlineStr">
        <is>
          <t>individual</t>
        </is>
      </c>
      <c r="I27" s="216" t="inlineStr">
        <is>
          <t>Theban queen and Oedipus's wife/mother in Sophocles' tragedy.</t>
        </is>
      </c>
      <c r="J27" s="216" t="inlineStr">
        <is>
          <t>attested in named textual witness</t>
        </is>
      </c>
      <c r="K27" s="216" t="inlineStr">
        <is>
          <t>primary-text</t>
        </is>
      </c>
      <c r="L27" s="216" t="n">
        <v>1</v>
      </c>
      <c r="M27" s="217" t="inlineStr">
        <is>
          <t>https://www.perseus.tufts.edu/hopper/text?doc=Perseus%3Atext%3A1999.01.0187</t>
        </is>
      </c>
      <c r="N27" s="216" t="inlineStr">
        <is>
          <t>lines 707–1072: Theban queen and Oedipus's wife/mother in Sophocles' tragedy. [https://www.perseus.tufts.edu/hopper/text?doc=Perseus%3Atext%3A1999.01.0187]</t>
        </is>
      </c>
      <c r="O27" s="216" t="inlineStr">
        <is>
          <t>Kinship formulation is specific to the Sophoclean dramatic witness.</t>
        </is>
      </c>
      <c r="P27" s="216" t="inlineStr">
        <is>
          <t>moderate</t>
        </is>
      </c>
      <c r="Q27" s="216" t="inlineStr">
        <is>
          <t>researched</t>
        </is>
      </c>
      <c r="R27" s="216" t="inlineStr">
        <is>
          <t>pending</t>
        </is>
      </c>
    </row>
    <row r="28" ht="31" customHeight="1" s="99">
      <c r="A28" s="212" t="inlineStr">
        <is>
          <t>CHR-SRC001-039</t>
        </is>
      </c>
      <c r="B28" s="212" t="inlineStr">
        <is>
          <t>Medea</t>
        </is>
      </c>
      <c r="C28" s="212" t="inlineStr"/>
      <c r="D28" s="213" t="inlineStr">
        <is>
          <t>SRC-001</t>
        </is>
      </c>
      <c r="E28" s="213" t="inlineStr">
        <is>
          <t>Ancient Greek Mythology</t>
        </is>
      </c>
      <c r="F28" s="213" t="inlineStr">
        <is>
          <t>Pseudo-Apollodorus, Library</t>
        </is>
      </c>
      <c r="G28" s="213" t="inlineStr">
        <is>
          <t>Pseudo-Apollodorus, Library</t>
        </is>
      </c>
      <c r="H28" s="213" t="inlineStr">
        <is>
          <t>individual</t>
        </is>
      </c>
      <c r="I28" s="213" t="inlineStr">
        <is>
          <t>Colchian woman who enables Jason's tasks and leaves with him in the Library.</t>
        </is>
      </c>
      <c r="J28" s="213" t="inlineStr">
        <is>
          <t>attested in named textual witness</t>
        </is>
      </c>
      <c r="K28" s="213" t="inlineStr">
        <is>
          <t>primary-text</t>
        </is>
      </c>
      <c r="L28" s="213" t="n">
        <v>1</v>
      </c>
      <c r="M28" s="214" t="inlineStr">
        <is>
          <t>https://www.perseus.tufts.edu/hopper/text?doc=Perseus%3Atext%3A1999.01.0021%3Atext%3DLibrary</t>
        </is>
      </c>
      <c r="N28" s="213" t="inlineStr">
        <is>
          <t>Library 1.9.23–1.9.28; 1.9.28: Colchian woman who enables Jason's tasks and leaves with him in the Library. [https://www.perseus.tufts.edu/hopper/text?doc=Perseus%3Atext%3A1999.01.0021%3Atext%3DLibrary]</t>
        </is>
      </c>
      <c r="O28" s="213" t="inlineStr">
        <is>
          <t>This record does not collapse Apollodorus's Medea with the materially different tragic characterization in Euripides.</t>
        </is>
      </c>
      <c r="P28" s="213" t="inlineStr">
        <is>
          <t>moderate</t>
        </is>
      </c>
      <c r="Q28" s="213" t="inlineStr">
        <is>
          <t>researched</t>
        </is>
      </c>
      <c r="R28" s="213" t="inlineStr">
        <is>
          <t>pending</t>
        </is>
      </c>
    </row>
    <row r="29" ht="31" customHeight="1" s="99">
      <c r="A29" s="215" t="inlineStr">
        <is>
          <t>CHR-SRC001-044</t>
        </is>
      </c>
      <c r="B29" s="215" t="inlineStr">
        <is>
          <t>Medusa</t>
        </is>
      </c>
      <c r="C29" s="215" t="inlineStr"/>
      <c r="D29" s="216" t="inlineStr">
        <is>
          <t>SRC-001</t>
        </is>
      </c>
      <c r="E29" s="216" t="inlineStr">
        <is>
          <t>Ancient Greek Mythology</t>
        </is>
      </c>
      <c r="F29" s="216" t="inlineStr">
        <is>
          <t>Pseudo-Apollodorus, Library</t>
        </is>
      </c>
      <c r="G29" s="216" t="inlineStr">
        <is>
          <t>Pseudo-Apollodorus, Library</t>
        </is>
      </c>
      <c r="H29" s="216" t="inlineStr">
        <is>
          <t>individual</t>
        </is>
      </c>
      <c r="I29" s="216" t="inlineStr">
        <is>
          <t>Mortal Gorgon killed by Perseus in the Library's account.</t>
        </is>
      </c>
      <c r="J29" s="216" t="inlineStr">
        <is>
          <t>attested in named textual witness</t>
        </is>
      </c>
      <c r="K29" s="216" t="inlineStr">
        <is>
          <t>primary-text</t>
        </is>
      </c>
      <c r="L29" s="216" t="n">
        <v>1</v>
      </c>
      <c r="M29" s="217" t="inlineStr">
        <is>
          <t>https://www.perseus.tufts.edu/hopper/text?doc=Perseus%3Atext%3A1999.01.0021%3Atext%3DLibrary</t>
        </is>
      </c>
      <c r="N29" s="216" t="inlineStr">
        <is>
          <t>Library 2.4.2–2.4.3: Mortal Gorgon killed by Perseus in the Library's account. [https://www.perseus.tufts.edu/hopper/text?doc=Perseus%3Atext%3A1999.01.0021%3Atext%3DLibrary]</t>
        </is>
      </c>
      <c r="O29" s="216" t="inlineStr">
        <is>
          <t>Do not infer the later Ovidian beauty-to-monster transformation from this Apollodoran witness.</t>
        </is>
      </c>
      <c r="P29" s="216" t="inlineStr">
        <is>
          <t>moderate</t>
        </is>
      </c>
      <c r="Q29" s="216" t="inlineStr">
        <is>
          <t>researched</t>
        </is>
      </c>
      <c r="R29" s="216" t="inlineStr">
        <is>
          <t>pending</t>
        </is>
      </c>
    </row>
    <row r="30" ht="31" customHeight="1" s="99">
      <c r="A30" s="212" t="inlineStr">
        <is>
          <t>CHR-SRC001-027</t>
        </is>
      </c>
      <c r="B30" s="212" t="inlineStr">
        <is>
          <t>Menelaus</t>
        </is>
      </c>
      <c r="C30" s="212" t="inlineStr"/>
      <c r="D30" s="213" t="inlineStr">
        <is>
          <t>SRC-001</t>
        </is>
      </c>
      <c r="E30" s="213" t="inlineStr">
        <is>
          <t>Ancient Greek Mythology</t>
        </is>
      </c>
      <c r="F30" s="213" t="inlineStr">
        <is>
          <t>Homer, Iliad</t>
        </is>
      </c>
      <c r="G30" s="213" t="inlineStr">
        <is>
          <t>Homer, Iliad</t>
        </is>
      </c>
      <c r="H30" s="213" t="inlineStr">
        <is>
          <t>individual</t>
        </is>
      </c>
      <c r="I30" s="213" t="inlineStr">
        <is>
          <t>Spartan king who duels Paris in Iliad 3.</t>
        </is>
      </c>
      <c r="J30" s="213" t="inlineStr">
        <is>
          <t>attested in named textual witness</t>
        </is>
      </c>
      <c r="K30" s="213" t="inlineStr">
        <is>
          <t>primary-text</t>
        </is>
      </c>
      <c r="L30" s="213" t="n">
        <v>1</v>
      </c>
      <c r="M30" s="214" t="inlineStr">
        <is>
          <t>https://www.perseus.tufts.edu/hopper/text?doc=Perseus%3Atext%3A1999.01.0133</t>
        </is>
      </c>
      <c r="N30" s="213" t="inlineStr">
        <is>
          <t>Book 3, lines 15–120: Spartan king who duels Paris in Iliad 3. [https://www.perseus.tufts.edu/hopper/text?doc=Perseus%3Atext%3A1999.01.0133]</t>
        </is>
      </c>
      <c r="O30" s="213" t="inlineStr"/>
      <c r="P30" s="213" t="inlineStr">
        <is>
          <t>moderate</t>
        </is>
      </c>
      <c r="Q30" s="213" t="inlineStr">
        <is>
          <t>researched</t>
        </is>
      </c>
      <c r="R30" s="213" t="inlineStr">
        <is>
          <t>pending</t>
        </is>
      </c>
    </row>
    <row r="31" ht="31" customHeight="1" s="99">
      <c r="A31" s="215" t="inlineStr">
        <is>
          <t>CHR-SRC001-037</t>
        </is>
      </c>
      <c r="B31" s="215" t="inlineStr">
        <is>
          <t>Minos</t>
        </is>
      </c>
      <c r="C31" s="215" t="inlineStr"/>
      <c r="D31" s="216" t="inlineStr">
        <is>
          <t>SRC-001</t>
        </is>
      </c>
      <c r="E31" s="216" t="inlineStr">
        <is>
          <t>Ancient Greek Mythology</t>
        </is>
      </c>
      <c r="F31" s="216" t="inlineStr">
        <is>
          <t>Pseudo-Apollodorus, Library</t>
        </is>
      </c>
      <c r="G31" s="216" t="inlineStr">
        <is>
          <t>Pseudo-Apollodorus, Library</t>
        </is>
      </c>
      <c r="H31" s="216" t="inlineStr">
        <is>
          <t>individual</t>
        </is>
      </c>
      <c r="I31" s="216" t="inlineStr">
        <is>
          <t>King of Crete and father of Ariadne in the Theseus account of the Library epitome.</t>
        </is>
      </c>
      <c r="J31" s="216" t="inlineStr">
        <is>
          <t>attested in named textual witness</t>
        </is>
      </c>
      <c r="K31" s="216" t="inlineStr">
        <is>
          <t>primary-text</t>
        </is>
      </c>
      <c r="L31" s="216" t="n">
        <v>1</v>
      </c>
      <c r="M31" s="217" t="inlineStr">
        <is>
          <t>https://www.perseus.tufts.edu/hopper/text?doc=Perseus%3Atext%3A1999.01.0021%3Atext%3DLibrary</t>
        </is>
      </c>
      <c r="N31" s="216" t="inlineStr">
        <is>
          <t>Epitome 1.7–1.9: King of Crete and father of Ariadne in the Theseus account of the Library epitome. [https://www.perseus.tufts.edu/hopper/text?doc=Perseus%3Atext%3A1999.01.0021%3Atext%3DLibrary]</t>
        </is>
      </c>
      <c r="O31" s="216" t="inlineStr"/>
      <c r="P31" s="216" t="inlineStr">
        <is>
          <t>moderate</t>
        </is>
      </c>
      <c r="Q31" s="216" t="inlineStr">
        <is>
          <t>researched</t>
        </is>
      </c>
      <c r="R31" s="216" t="inlineStr">
        <is>
          <t>pending</t>
        </is>
      </c>
    </row>
    <row r="32" ht="31" customHeight="1" s="99">
      <c r="A32" s="212" t="inlineStr">
        <is>
          <t>CHR-SRC001-028</t>
        </is>
      </c>
      <c r="B32" s="212" t="inlineStr">
        <is>
          <t>Odysseus</t>
        </is>
      </c>
      <c r="C32" s="212" t="inlineStr">
        <is>
          <t>Ulysses</t>
        </is>
      </c>
      <c r="D32" s="213" t="inlineStr">
        <is>
          <t>SRC-001</t>
        </is>
      </c>
      <c r="E32" s="213" t="inlineStr">
        <is>
          <t>Ancient Greek Mythology</t>
        </is>
      </c>
      <c r="F32" s="213" t="inlineStr">
        <is>
          <t>Homer, Odyssey</t>
        </is>
      </c>
      <c r="G32" s="213" t="inlineStr">
        <is>
          <t>Homer, Odyssey</t>
        </is>
      </c>
      <c r="H32" s="213" t="inlineStr">
        <is>
          <t>individual</t>
        </is>
      </c>
      <c r="I32" s="213" t="inlineStr">
        <is>
          <t>Ithacan king whose return journey and encounter with Polyphemus structure the Odyssey.</t>
        </is>
      </c>
      <c r="J32" s="213" t="inlineStr">
        <is>
          <t>attested in named textual witness</t>
        </is>
      </c>
      <c r="K32" s="213" t="inlineStr">
        <is>
          <t>primary-text</t>
        </is>
      </c>
      <c r="L32" s="213" t="n">
        <v>1</v>
      </c>
      <c r="M32" s="214" t="inlineStr">
        <is>
          <t>https://www.perseus.tufts.edu/hopper/text?doc=Perseus%3Atext%3A1999.01.0135</t>
        </is>
      </c>
      <c r="N32" s="213" t="inlineStr">
        <is>
          <t>Book 1, lines 1–21; Book 9, lines 105–566: Ithacan king whose return journey and encounter with Polyphemus structure the Odyssey. [https://www.perseus.tufts.edu/hopper/text?doc=Perseus%3Atext%3A1999.01.0135]</t>
        </is>
      </c>
      <c r="O32" s="213" t="inlineStr"/>
      <c r="P32" s="213" t="inlineStr">
        <is>
          <t>moderate</t>
        </is>
      </c>
      <c r="Q32" s="213" t="inlineStr">
        <is>
          <t>researched</t>
        </is>
      </c>
      <c r="R32" s="213" t="inlineStr">
        <is>
          <t>pending</t>
        </is>
      </c>
    </row>
    <row r="33" ht="31" customHeight="1" s="99">
      <c r="A33" s="215" t="inlineStr">
        <is>
          <t>CHR-SRC001-040</t>
        </is>
      </c>
      <c r="B33" s="215" t="inlineStr">
        <is>
          <t>Oedipus</t>
        </is>
      </c>
      <c r="C33" s="215" t="inlineStr"/>
      <c r="D33" s="216" t="inlineStr">
        <is>
          <t>SRC-001</t>
        </is>
      </c>
      <c r="E33" s="216" t="inlineStr">
        <is>
          <t>Ancient Greek Mythology</t>
        </is>
      </c>
      <c r="F33" s="216" t="inlineStr">
        <is>
          <t>Sophocles, Oedipus Tyrannus</t>
        </is>
      </c>
      <c r="G33" s="216" t="inlineStr">
        <is>
          <t>Sophocles, Oedipus Tyrannus</t>
        </is>
      </c>
      <c r="H33" s="216" t="inlineStr">
        <is>
          <t>individual</t>
        </is>
      </c>
      <c r="I33" s="216" t="inlineStr">
        <is>
          <t>Theban king whose investigation discovers his own kinship and past actions in Oedipus Tyrannus.</t>
        </is>
      </c>
      <c r="J33" s="216" t="inlineStr">
        <is>
          <t>attested in named textual witness</t>
        </is>
      </c>
      <c r="K33" s="216" t="inlineStr">
        <is>
          <t>primary-text</t>
        </is>
      </c>
      <c r="L33" s="216" t="n">
        <v>1</v>
      </c>
      <c r="M33" s="217" t="inlineStr">
        <is>
          <t>https://www.perseus.tufts.edu/hopper/text?doc=Perseus%3Atext%3A1999.01.0187</t>
        </is>
      </c>
      <c r="N33" s="216" t="inlineStr">
        <is>
          <t>lines 1–150; 707–1310: Theban king whose investigation discovers his own kinship and past actions in Oedipus Tyrannus. [https://www.perseus.tufts.edu/hopper/text?doc=Perseus%3Atext%3A1999.01.0187]</t>
        </is>
      </c>
      <c r="O33" s="216" t="inlineStr"/>
      <c r="P33" s="216" t="inlineStr">
        <is>
          <t>moderate</t>
        </is>
      </c>
      <c r="Q33" s="216" t="inlineStr">
        <is>
          <t>researched</t>
        </is>
      </c>
      <c r="R33" s="216" t="inlineStr">
        <is>
          <t>pending</t>
        </is>
      </c>
    </row>
    <row r="34" ht="31" customHeight="1" s="99">
      <c r="A34" s="212" t="inlineStr">
        <is>
          <t>CHR-SRC001-026</t>
        </is>
      </c>
      <c r="B34" s="212" t="inlineStr">
        <is>
          <t>Paris</t>
        </is>
      </c>
      <c r="C34" s="212" t="inlineStr">
        <is>
          <t>Alexandros</t>
        </is>
      </c>
      <c r="D34" s="213" t="inlineStr">
        <is>
          <t>SRC-001</t>
        </is>
      </c>
      <c r="E34" s="213" t="inlineStr">
        <is>
          <t>Ancient Greek Mythology</t>
        </is>
      </c>
      <c r="F34" s="213" t="inlineStr">
        <is>
          <t>Homer, Iliad</t>
        </is>
      </c>
      <c r="G34" s="213" t="inlineStr">
        <is>
          <t>Homer, Iliad</t>
        </is>
      </c>
      <c r="H34" s="213" t="inlineStr">
        <is>
          <t>individual</t>
        </is>
      </c>
      <c r="I34" s="213" t="inlineStr">
        <is>
          <t>Trojan prince who fights Menelaus in the Iliad's duel sequence.</t>
        </is>
      </c>
      <c r="J34" s="213" t="inlineStr">
        <is>
          <t>attested in named textual witness</t>
        </is>
      </c>
      <c r="K34" s="213" t="inlineStr">
        <is>
          <t>primary-text</t>
        </is>
      </c>
      <c r="L34" s="213" t="n">
        <v>1</v>
      </c>
      <c r="M34" s="214" t="inlineStr">
        <is>
          <t>https://www.perseus.tufts.edu/hopper/text?doc=Perseus%3Atext%3A1999.01.0133</t>
        </is>
      </c>
      <c r="N34" s="213" t="inlineStr">
        <is>
          <t>Book 3, lines 15–75: Trojan prince who fights Menelaus in the Iliad's duel sequence. [https://www.perseus.tufts.edu/hopper/text?doc=Perseus%3Atext%3A1999.01.0133]</t>
        </is>
      </c>
      <c r="O34" s="213" t="inlineStr"/>
      <c r="P34" s="213" t="inlineStr">
        <is>
          <t>moderate</t>
        </is>
      </c>
      <c r="Q34" s="213" t="inlineStr">
        <is>
          <t>researched</t>
        </is>
      </c>
      <c r="R34" s="213" t="inlineStr">
        <is>
          <t>pending</t>
        </is>
      </c>
    </row>
    <row r="35" ht="31" customHeight="1" s="99">
      <c r="A35" s="215" t="inlineStr">
        <is>
          <t>CHR-SRC001-029</t>
        </is>
      </c>
      <c r="B35" s="215" t="inlineStr">
        <is>
          <t>Penelope</t>
        </is>
      </c>
      <c r="C35" s="215" t="inlineStr"/>
      <c r="D35" s="216" t="inlineStr">
        <is>
          <t>SRC-001</t>
        </is>
      </c>
      <c r="E35" s="216" t="inlineStr">
        <is>
          <t>Ancient Greek Mythology</t>
        </is>
      </c>
      <c r="F35" s="216" t="inlineStr">
        <is>
          <t>Homer, Odyssey</t>
        </is>
      </c>
      <c r="G35" s="216" t="inlineStr">
        <is>
          <t>Homer, Odyssey</t>
        </is>
      </c>
      <c r="H35" s="216" t="inlineStr">
        <is>
          <t>individual</t>
        </is>
      </c>
      <c r="I35" s="216" t="inlineStr">
        <is>
          <t>Odysseus's wife, who tests his identity through the bed-sign in Odyssey 23.</t>
        </is>
      </c>
      <c r="J35" s="216" t="inlineStr">
        <is>
          <t>attested in named textual witness</t>
        </is>
      </c>
      <c r="K35" s="216" t="inlineStr">
        <is>
          <t>primary-text</t>
        </is>
      </c>
      <c r="L35" s="216" t="n">
        <v>1</v>
      </c>
      <c r="M35" s="217" t="inlineStr">
        <is>
          <t>https://www.perseus.tufts.edu/hopper/text?doc=Perseus%3Atext%3A1999.01.0135</t>
        </is>
      </c>
      <c r="N35" s="216" t="inlineStr">
        <is>
          <t>Book 19, lines 137–202; Book 23, lines 163–240: Odysseus's wife, who tests his identity through the bed-sign in Odyssey 23. [https://www.perseus.tufts.edu/hopper/text?doc=Perseus%3Atext%3A1999.01.0135]</t>
        </is>
      </c>
      <c r="O35" s="216" t="inlineStr"/>
      <c r="P35" s="216" t="inlineStr">
        <is>
          <t>moderate</t>
        </is>
      </c>
      <c r="Q35" s="216" t="inlineStr">
        <is>
          <t>researched</t>
        </is>
      </c>
      <c r="R35" s="216" t="inlineStr">
        <is>
          <t>pending</t>
        </is>
      </c>
    </row>
    <row r="36" ht="31" customHeight="1" s="99">
      <c r="A36" s="212" t="inlineStr">
        <is>
          <t>CHR-SRC001-011</t>
        </is>
      </c>
      <c r="B36" s="212" t="inlineStr">
        <is>
          <t>Persephone</t>
        </is>
      </c>
      <c r="C36" s="212" t="inlineStr">
        <is>
          <t>Kore</t>
        </is>
      </c>
      <c r="D36" s="213" t="inlineStr">
        <is>
          <t>SRC-001</t>
        </is>
      </c>
      <c r="E36" s="213" t="inlineStr">
        <is>
          <t>Ancient Greek Mythology</t>
        </is>
      </c>
      <c r="F36" s="213" t="inlineStr">
        <is>
          <t>Homeric Hymns</t>
        </is>
      </c>
      <c r="G36" s="213" t="inlineStr">
        <is>
          <t>Homeric Hymns</t>
        </is>
      </c>
      <c r="H36" s="213" t="inlineStr">
        <is>
          <t>individual</t>
        </is>
      </c>
      <c r="I36" s="213" t="inlineStr">
        <is>
          <t>Daughter of Demeter, seized by Hades and assigned a divided seasonal presence in this hymn.</t>
        </is>
      </c>
      <c r="J36" s="213" t="inlineStr">
        <is>
          <t>attested in named textual witness</t>
        </is>
      </c>
      <c r="K36" s="213" t="inlineStr">
        <is>
          <t>primary-text</t>
        </is>
      </c>
      <c r="L36" s="213" t="n">
        <v>1</v>
      </c>
      <c r="M36" s="214" t="inlineStr">
        <is>
          <t>https://www.perseus.tufts.edu/hopper/collection?collection=Perseus%3Acorpus%3Aperseus%2Cauthor%2CHomeric+Hymns</t>
        </is>
      </c>
      <c r="N36" s="213" t="inlineStr">
        <is>
          <t>Hymn 2 to Demeter, lines 1–39 and 371–386: Daughter of Demeter, seized by Hades and assigned a divided seasonal presence in this hymn. [https://www.perseus.tufts.edu/hopper/collection?collection=Perseus%3Acorpus%3Aperseus%2Cauthor%2CHomeric+Hymns]</t>
        </is>
      </c>
      <c r="O36" s="213" t="inlineStr"/>
      <c r="P36" s="213" t="inlineStr">
        <is>
          <t>moderate</t>
        </is>
      </c>
      <c r="Q36" s="213" t="inlineStr">
        <is>
          <t>researched</t>
        </is>
      </c>
      <c r="R36" s="213" t="inlineStr">
        <is>
          <t>pending</t>
        </is>
      </c>
    </row>
    <row r="37" ht="31" customHeight="1" s="99">
      <c r="A37" s="215" t="inlineStr">
        <is>
          <t>CHR-SRC001-043</t>
        </is>
      </c>
      <c r="B37" s="215" t="inlineStr">
        <is>
          <t>Perseus</t>
        </is>
      </c>
      <c r="C37" s="215" t="inlineStr"/>
      <c r="D37" s="216" t="inlineStr">
        <is>
          <t>SRC-001</t>
        </is>
      </c>
      <c r="E37" s="216" t="inlineStr">
        <is>
          <t>Ancient Greek Mythology</t>
        </is>
      </c>
      <c r="F37" s="216" t="inlineStr">
        <is>
          <t>Pseudo-Apollodorus, Library</t>
        </is>
      </c>
      <c r="G37" s="216" t="inlineStr">
        <is>
          <t>Pseudo-Apollodorus, Library</t>
        </is>
      </c>
      <c r="H37" s="216" t="inlineStr">
        <is>
          <t>individual</t>
        </is>
      </c>
      <c r="I37" s="216" t="inlineStr">
        <is>
          <t>Hero who kills Medusa and rescues Andromeda in the Library.</t>
        </is>
      </c>
      <c r="J37" s="216" t="inlineStr">
        <is>
          <t>attested in named textual witness</t>
        </is>
      </c>
      <c r="K37" s="216" t="inlineStr">
        <is>
          <t>primary-text</t>
        </is>
      </c>
      <c r="L37" s="216" t="n">
        <v>1</v>
      </c>
      <c r="M37" s="217" t="inlineStr">
        <is>
          <t>https://www.perseus.tufts.edu/hopper/text?doc=Perseus%3Atext%3A1999.01.0021%3Atext%3DLibrary</t>
        </is>
      </c>
      <c r="N37" s="216" t="inlineStr">
        <is>
          <t>Library 2.4.1–2.4.7: Hero who kills Medusa and rescues Andromeda in the Library. [https://www.perseus.tufts.edu/hopper/text?doc=Perseus%3Atext%3A1999.01.0021%3Atext%3DLibrary]</t>
        </is>
      </c>
      <c r="O37" s="216" t="inlineStr"/>
      <c r="P37" s="216" t="inlineStr">
        <is>
          <t>moderate</t>
        </is>
      </c>
      <c r="Q37" s="216" t="inlineStr">
        <is>
          <t>researched</t>
        </is>
      </c>
      <c r="R37" s="216" t="inlineStr">
        <is>
          <t>pending</t>
        </is>
      </c>
    </row>
    <row r="38" ht="31" customHeight="1" s="99">
      <c r="A38" s="212" t="inlineStr">
        <is>
          <t>CHR-SRC001-033</t>
        </is>
      </c>
      <c r="B38" s="212" t="inlineStr">
        <is>
          <t>Polyphemus</t>
        </is>
      </c>
      <c r="C38" s="212" t="inlineStr"/>
      <c r="D38" s="213" t="inlineStr">
        <is>
          <t>SRC-001</t>
        </is>
      </c>
      <c r="E38" s="213" t="inlineStr">
        <is>
          <t>Ancient Greek Mythology</t>
        </is>
      </c>
      <c r="F38" s="213" t="inlineStr">
        <is>
          <t>Homer, Odyssey</t>
        </is>
      </c>
      <c r="G38" s="213" t="inlineStr">
        <is>
          <t>Homer, Odyssey</t>
        </is>
      </c>
      <c r="H38" s="213" t="inlineStr">
        <is>
          <t>individual</t>
        </is>
      </c>
      <c r="I38" s="213" t="inlineStr">
        <is>
          <t>One-eyed Cyclops blinded by Odysseus after violating guest-host expectations in Odyssey 9.</t>
        </is>
      </c>
      <c r="J38" s="213" t="inlineStr">
        <is>
          <t>attested in named textual witness</t>
        </is>
      </c>
      <c r="K38" s="213" t="inlineStr">
        <is>
          <t>primary-text</t>
        </is>
      </c>
      <c r="L38" s="213" t="n">
        <v>1</v>
      </c>
      <c r="M38" s="214" t="inlineStr">
        <is>
          <t>https://www.perseus.tufts.edu/hopper/text?doc=Perseus%3Atext%3A1999.01.0135</t>
        </is>
      </c>
      <c r="N38" s="213" t="inlineStr">
        <is>
          <t>Book 9, lines 105–566: One-eyed Cyclops blinded by Odysseus after violating guest-host expectations in Odyssey 9. [https://www.perseus.tufts.edu/hopper/text?doc=Perseus%3Atext%3A1999.01.0135]</t>
        </is>
      </c>
      <c r="O38" s="213" t="inlineStr"/>
      <c r="P38" s="213" t="inlineStr">
        <is>
          <t>moderate</t>
        </is>
      </c>
      <c r="Q38" s="213" t="inlineStr">
        <is>
          <t>researched</t>
        </is>
      </c>
      <c r="R38" s="213" t="inlineStr">
        <is>
          <t>pending</t>
        </is>
      </c>
    </row>
    <row r="39" ht="31" customHeight="1" s="99">
      <c r="A39" s="215" t="inlineStr">
        <is>
          <t>CHR-SRC001-008</t>
        </is>
      </c>
      <c r="B39" s="215" t="inlineStr">
        <is>
          <t>Poseidon</t>
        </is>
      </c>
      <c r="C39" s="215" t="inlineStr"/>
      <c r="D39" s="216" t="inlineStr">
        <is>
          <t>SRC-001</t>
        </is>
      </c>
      <c r="E39" s="216" t="inlineStr">
        <is>
          <t>Ancient Greek Mythology</t>
        </is>
      </c>
      <c r="F39" s="216" t="inlineStr">
        <is>
          <t>Homer, Odyssey</t>
        </is>
      </c>
      <c r="G39" s="216" t="inlineStr">
        <is>
          <t>Homer, Odyssey</t>
        </is>
      </c>
      <c r="H39" s="216" t="inlineStr">
        <is>
          <t>individual</t>
        </is>
      </c>
      <c r="I39" s="216" t="inlineStr">
        <is>
          <t>God whose anger materially obstructs Odysseus's homecoming in the Odyssey.</t>
        </is>
      </c>
      <c r="J39" s="216" t="inlineStr">
        <is>
          <t>attested in named textual witness</t>
        </is>
      </c>
      <c r="K39" s="216" t="inlineStr">
        <is>
          <t>primary-text</t>
        </is>
      </c>
      <c r="L39" s="216" t="n">
        <v>1</v>
      </c>
      <c r="M39" s="217" t="inlineStr">
        <is>
          <t>https://www.perseus.tufts.edu/hopper/text?doc=Perseus%3Atext%3A1999.01.0135</t>
        </is>
      </c>
      <c r="N39" s="216" t="inlineStr">
        <is>
          <t>Book 1, lines 68–79: God whose anger materially obstructs Odysseus's homecoming in the Odyssey. [https://www.perseus.tufts.edu/hopper/text?doc=Perseus%3Atext%3A1999.01.0135]</t>
        </is>
      </c>
      <c r="O39" s="216" t="inlineStr"/>
      <c r="P39" s="216" t="inlineStr">
        <is>
          <t>moderate</t>
        </is>
      </c>
      <c r="Q39" s="216" t="inlineStr">
        <is>
          <t>researched</t>
        </is>
      </c>
      <c r="R39" s="216" t="inlineStr">
        <is>
          <t>pending</t>
        </is>
      </c>
    </row>
    <row r="40" ht="31" customHeight="1" s="99">
      <c r="A40" s="212" t="inlineStr">
        <is>
          <t>CHR-SRC001-024</t>
        </is>
      </c>
      <c r="B40" s="212" t="inlineStr">
        <is>
          <t>Priam</t>
        </is>
      </c>
      <c r="C40" s="212" t="inlineStr"/>
      <c r="D40" s="213" t="inlineStr">
        <is>
          <t>SRC-001</t>
        </is>
      </c>
      <c r="E40" s="213" t="inlineStr">
        <is>
          <t>Ancient Greek Mythology</t>
        </is>
      </c>
      <c r="F40" s="213" t="inlineStr">
        <is>
          <t>Homer, Iliad</t>
        </is>
      </c>
      <c r="G40" s="213" t="inlineStr">
        <is>
          <t>Homer, Iliad</t>
        </is>
      </c>
      <c r="H40" s="213" t="inlineStr">
        <is>
          <t>individual</t>
        </is>
      </c>
      <c r="I40" s="213" t="inlineStr">
        <is>
          <t>King of Troy who begs Achilles for Hector's body in Iliad 24.</t>
        </is>
      </c>
      <c r="J40" s="213" t="inlineStr">
        <is>
          <t>attested in named textual witness</t>
        </is>
      </c>
      <c r="K40" s="213" t="inlineStr">
        <is>
          <t>primary-text</t>
        </is>
      </c>
      <c r="L40" s="213" t="n">
        <v>1</v>
      </c>
      <c r="M40" s="214" t="inlineStr">
        <is>
          <t>https://www.perseus.tufts.edu/hopper/text?doc=Perseus%3Atext%3A1999.01.0133</t>
        </is>
      </c>
      <c r="N40" s="213" t="inlineStr">
        <is>
          <t>Book 24, lines 468–676: King of Troy who begs Achilles for Hector's body in Iliad 24. [https://www.perseus.tufts.edu/hopper/text?doc=Perseus%3Atext%3A1999.01.0133]</t>
        </is>
      </c>
      <c r="O40" s="213" t="inlineStr"/>
      <c r="P40" s="213" t="inlineStr">
        <is>
          <t>moderate</t>
        </is>
      </c>
      <c r="Q40" s="213" t="inlineStr">
        <is>
          <t>researched</t>
        </is>
      </c>
      <c r="R40" s="213" t="inlineStr">
        <is>
          <t>pending</t>
        </is>
      </c>
    </row>
    <row r="41" ht="31" customHeight="1" s="99">
      <c r="A41" s="215" t="inlineStr">
        <is>
          <t>CHR-SRC001-020</t>
        </is>
      </c>
      <c r="B41" s="215" t="inlineStr">
        <is>
          <t>Prometheus</t>
        </is>
      </c>
      <c r="C41" s="215" t="inlineStr"/>
      <c r="D41" s="216" t="inlineStr">
        <is>
          <t>SRC-001</t>
        </is>
      </c>
      <c r="E41" s="216" t="inlineStr">
        <is>
          <t>Ancient Greek Mythology</t>
        </is>
      </c>
      <c r="F41" s="216" t="inlineStr">
        <is>
          <t>Hesiod, Theogony</t>
        </is>
      </c>
      <c r="G41" s="216" t="inlineStr">
        <is>
          <t>Hesiod, Theogony</t>
        </is>
      </c>
      <c r="H41" s="216" t="inlineStr">
        <is>
          <t>individual</t>
        </is>
      </c>
      <c r="I41" s="216" t="inlineStr">
        <is>
          <t>Titan who deceives Zeus over sacrifice and steals fire for mortals in the Theogony.</t>
        </is>
      </c>
      <c r="J41" s="216" t="inlineStr">
        <is>
          <t>attested in named textual witness</t>
        </is>
      </c>
      <c r="K41" s="216" t="inlineStr">
        <is>
          <t>primary-text</t>
        </is>
      </c>
      <c r="L41" s="216" t="n">
        <v>1</v>
      </c>
      <c r="M41" s="217" t="inlineStr">
        <is>
          <t>https://www.perseus.tufts.edu/hopper/text?doc=Perseus%3Atext%3A1999.01.0130</t>
        </is>
      </c>
      <c r="N41" s="216" t="inlineStr">
        <is>
          <t>lines 507–616: Titan who deceives Zeus over sacrifice and steals fire for mortals in the Theogony. [https://www.perseus.tufts.edu/hopper/text?doc=Perseus%3Atext%3A1999.01.0130]</t>
        </is>
      </c>
      <c r="O41" s="216" t="inlineStr">
        <is>
          <t>The fire episode and Pandora sequence are presented here as Hesiodic witness material; later Prometheus traditions are not merged into this record.</t>
        </is>
      </c>
      <c r="P41" s="216" t="inlineStr">
        <is>
          <t>moderate</t>
        </is>
      </c>
      <c r="Q41" s="216" t="inlineStr">
        <is>
          <t>researched</t>
        </is>
      </c>
      <c r="R41" s="216" t="inlineStr">
        <is>
          <t>pending</t>
        </is>
      </c>
    </row>
    <row r="42" ht="31" customHeight="1" s="99">
      <c r="A42" s="212" t="inlineStr">
        <is>
          <t>CHR-SRC001-005</t>
        </is>
      </c>
      <c r="B42" s="212" t="inlineStr">
        <is>
          <t>Rhea</t>
        </is>
      </c>
      <c r="C42" s="212" t="inlineStr"/>
      <c r="D42" s="213" t="inlineStr">
        <is>
          <t>SRC-001</t>
        </is>
      </c>
      <c r="E42" s="213" t="inlineStr">
        <is>
          <t>Ancient Greek Mythology</t>
        </is>
      </c>
      <c r="F42" s="213" t="inlineStr">
        <is>
          <t>Hesiod, Theogony</t>
        </is>
      </c>
      <c r="G42" s="213" t="inlineStr">
        <is>
          <t>Hesiod, Theogony</t>
        </is>
      </c>
      <c r="H42" s="213" t="inlineStr">
        <is>
          <t>individual</t>
        </is>
      </c>
      <c r="I42" s="213" t="inlineStr">
        <is>
          <t>Titan and mother of Zeus who preserves him from Cronus in the Theogony narrative.</t>
        </is>
      </c>
      <c r="J42" s="213" t="inlineStr">
        <is>
          <t>attested in named textual witness</t>
        </is>
      </c>
      <c r="K42" s="213" t="inlineStr">
        <is>
          <t>primary-text</t>
        </is>
      </c>
      <c r="L42" s="213" t="n">
        <v>1</v>
      </c>
      <c r="M42" s="214" t="inlineStr">
        <is>
          <t>https://www.perseus.tufts.edu/hopper/text?doc=Perseus%3Atext%3A1999.01.0130</t>
        </is>
      </c>
      <c r="N42" s="213" t="inlineStr">
        <is>
          <t>lines 453–506: Titan and mother of Zeus who preserves him from Cronus in the Theogony narrative. [https://www.perseus.tufts.edu/hopper/text?doc=Perseus%3Atext%3A1999.01.0130]</t>
        </is>
      </c>
      <c r="O42" s="213" t="inlineStr"/>
      <c r="P42" s="213" t="inlineStr">
        <is>
          <t>moderate</t>
        </is>
      </c>
      <c r="Q42" s="213" t="inlineStr">
        <is>
          <t>researched</t>
        </is>
      </c>
      <c r="R42" s="213" t="inlineStr">
        <is>
          <t>pending</t>
        </is>
      </c>
    </row>
    <row r="43" ht="31" customHeight="1" s="99">
      <c r="A43" s="215" t="inlineStr">
        <is>
          <t>CHR-SRC001-030</t>
        </is>
      </c>
      <c r="B43" s="215" t="inlineStr">
        <is>
          <t>Telemachus</t>
        </is>
      </c>
      <c r="C43" s="215" t="inlineStr"/>
      <c r="D43" s="216" t="inlineStr">
        <is>
          <t>SRC-001</t>
        </is>
      </c>
      <c r="E43" s="216" t="inlineStr">
        <is>
          <t>Ancient Greek Mythology</t>
        </is>
      </c>
      <c r="F43" s="216" t="inlineStr">
        <is>
          <t>Homer, Odyssey</t>
        </is>
      </c>
      <c r="G43" s="216" t="inlineStr">
        <is>
          <t>Homer, Odyssey</t>
        </is>
      </c>
      <c r="H43" s="216" t="inlineStr">
        <is>
          <t>individual</t>
        </is>
      </c>
      <c r="I43" s="216" t="inlineStr">
        <is>
          <t>Odysseus's son, urged by Athena to seek news of his father.</t>
        </is>
      </c>
      <c r="J43" s="216" t="inlineStr">
        <is>
          <t>attested in named textual witness</t>
        </is>
      </c>
      <c r="K43" s="216" t="inlineStr">
        <is>
          <t>primary-text</t>
        </is>
      </c>
      <c r="L43" s="216" t="n">
        <v>1</v>
      </c>
      <c r="M43" s="217" t="inlineStr">
        <is>
          <t>https://www.perseus.tufts.edu/hopper/text?doc=Perseus%3Atext%3A1999.01.0135</t>
        </is>
      </c>
      <c r="N43" s="216" t="inlineStr">
        <is>
          <t>Book 1, lines 213–305: Odysseus's son, urged by Athena to seek news of his father. [https://www.perseus.tufts.edu/hopper/text?doc=Perseus%3Atext%3A1999.01.0135]</t>
        </is>
      </c>
      <c r="O43" s="216" t="inlineStr"/>
      <c r="P43" s="216" t="inlineStr">
        <is>
          <t>moderate</t>
        </is>
      </c>
      <c r="Q43" s="216" t="inlineStr">
        <is>
          <t>researched</t>
        </is>
      </c>
      <c r="R43" s="216" t="inlineStr">
        <is>
          <t>pending</t>
        </is>
      </c>
    </row>
    <row r="44" ht="31" customHeight="1" s="99">
      <c r="A44" s="212" t="inlineStr">
        <is>
          <t>CHR-SRC001-035</t>
        </is>
      </c>
      <c r="B44" s="212" t="inlineStr">
        <is>
          <t>Theseus</t>
        </is>
      </c>
      <c r="C44" s="212" t="inlineStr"/>
      <c r="D44" s="213" t="inlineStr">
        <is>
          <t>SRC-001</t>
        </is>
      </c>
      <c r="E44" s="213" t="inlineStr">
        <is>
          <t>Ancient Greek Mythology</t>
        </is>
      </c>
      <c r="F44" s="213" t="inlineStr">
        <is>
          <t>Pseudo-Apollodorus, Library</t>
        </is>
      </c>
      <c r="G44" s="213" t="inlineStr">
        <is>
          <t>Pseudo-Apollodorus, Library</t>
        </is>
      </c>
      <c r="H44" s="213" t="inlineStr">
        <is>
          <t>individual</t>
        </is>
      </c>
      <c r="I44" s="213" t="inlineStr">
        <is>
          <t>Athenian hero who enters the Labyrinth and kills the Minotaur in the Library epitome.</t>
        </is>
      </c>
      <c r="J44" s="213" t="inlineStr">
        <is>
          <t>attested in named textual witness</t>
        </is>
      </c>
      <c r="K44" s="213" t="inlineStr">
        <is>
          <t>primary-text</t>
        </is>
      </c>
      <c r="L44" s="213" t="n">
        <v>1</v>
      </c>
      <c r="M44" s="214" t="inlineStr">
        <is>
          <t>https://www.perseus.tufts.edu/hopper/text?doc=Perseus%3Atext%3A1999.01.0021%3Atext%3DLibrary</t>
        </is>
      </c>
      <c r="N44" s="213" t="inlineStr">
        <is>
          <t>Epitome 1.7–1.19: Athenian hero who enters the Labyrinth and kills the Minotaur in the Library epitome. [https://www.perseus.tufts.edu/hopper/text?doc=Perseus%3Atext%3A1999.01.0021%3Atext%3DLibrary]</t>
        </is>
      </c>
      <c r="O44" s="213" t="inlineStr"/>
      <c r="P44" s="213" t="inlineStr">
        <is>
          <t>moderate</t>
        </is>
      </c>
      <c r="Q44" s="213" t="inlineStr">
        <is>
          <t>researched</t>
        </is>
      </c>
      <c r="R44" s="213" t="inlineStr">
        <is>
          <t>pending</t>
        </is>
      </c>
    </row>
    <row r="45" ht="31" customHeight="1" s="99">
      <c r="A45" s="215" t="inlineStr">
        <is>
          <t>CHR-SRC001-003</t>
        </is>
      </c>
      <c r="B45" s="215" t="inlineStr">
        <is>
          <t>Uranus</t>
        </is>
      </c>
      <c r="C45" s="215" t="inlineStr">
        <is>
          <t>Ouranos; Sky</t>
        </is>
      </c>
      <c r="D45" s="216" t="inlineStr">
        <is>
          <t>SRC-001</t>
        </is>
      </c>
      <c r="E45" s="216" t="inlineStr">
        <is>
          <t>Ancient Greek Mythology</t>
        </is>
      </c>
      <c r="F45" s="216" t="inlineStr">
        <is>
          <t>Hesiod, Theogony</t>
        </is>
      </c>
      <c r="G45" s="216" t="inlineStr">
        <is>
          <t>Hesiod, Theogony</t>
        </is>
      </c>
      <c r="H45" s="216" t="inlineStr">
        <is>
          <t>individual</t>
        </is>
      </c>
      <c r="I45" s="216" t="inlineStr">
        <is>
          <t>Sky, born from Gaia and later overthrown by Cronus in this witness.</t>
        </is>
      </c>
      <c r="J45" s="216" t="inlineStr">
        <is>
          <t>attested in named textual witness</t>
        </is>
      </c>
      <c r="K45" s="216" t="inlineStr">
        <is>
          <t>primary-text</t>
        </is>
      </c>
      <c r="L45" s="216" t="n">
        <v>1</v>
      </c>
      <c r="M45" s="217" t="inlineStr">
        <is>
          <t>https://www.perseus.tufts.edu/hopper/text?doc=Perseus%3Atext%3A1999.01.0130</t>
        </is>
      </c>
      <c r="N45" s="216" t="inlineStr">
        <is>
          <t>lines 126–138, 154–182: Sky, born from Gaia and later overthrown by Cronus in this witness. [https://www.perseus.tufts.edu/hopper/text?doc=Perseus%3Atext%3A1999.01.0130]</t>
        </is>
      </c>
      <c r="O45" s="216" t="inlineStr"/>
      <c r="P45" s="216" t="inlineStr">
        <is>
          <t>moderate</t>
        </is>
      </c>
      <c r="Q45" s="216" t="inlineStr">
        <is>
          <t>researched</t>
        </is>
      </c>
      <c r="R45" s="216" t="inlineStr">
        <is>
          <t>pending</t>
        </is>
      </c>
    </row>
    <row r="46" ht="31" customHeight="1" s="99">
      <c r="A46" s="212" t="inlineStr">
        <is>
          <t>CHR-SRC001-006</t>
        </is>
      </c>
      <c r="B46" s="212" t="inlineStr">
        <is>
          <t>Zeus</t>
        </is>
      </c>
      <c r="C46" s="212" t="inlineStr"/>
      <c r="D46" s="213" t="inlineStr">
        <is>
          <t>SRC-001</t>
        </is>
      </c>
      <c r="E46" s="213" t="inlineStr">
        <is>
          <t>Ancient Greek Mythology</t>
        </is>
      </c>
      <c r="F46" s="213" t="inlineStr">
        <is>
          <t>Hesiod, Theogony</t>
        </is>
      </c>
      <c r="G46" s="213" t="inlineStr">
        <is>
          <t>Hesiod, Theogony</t>
        </is>
      </c>
      <c r="H46" s="213" t="inlineStr">
        <is>
          <t>individual</t>
        </is>
      </c>
      <c r="I46" s="213" t="inlineStr">
        <is>
          <t>Divine king whose supremacy follows the Titan conflict in the Theogony.</t>
        </is>
      </c>
      <c r="J46" s="213" t="inlineStr">
        <is>
          <t>attested in named textual witness</t>
        </is>
      </c>
      <c r="K46" s="213" t="inlineStr">
        <is>
          <t>primary-text</t>
        </is>
      </c>
      <c r="L46" s="213" t="n">
        <v>1</v>
      </c>
      <c r="M46" s="214" t="inlineStr">
        <is>
          <t>https://www.perseus.tufts.edu/hopper/text?doc=Perseus%3Atext%3A1999.01.0130</t>
        </is>
      </c>
      <c r="N46" s="213" t="inlineStr">
        <is>
          <t>lines 881–900: Divine king whose supremacy follows the Titan conflict in the Theogony. [https://www.perseus.tufts.edu/hopper/text?doc=Perseus%3Atext%3A1999.01.0130]</t>
        </is>
      </c>
      <c r="O46" s="213" t="inlineStr"/>
      <c r="P46" s="213" t="inlineStr">
        <is>
          <t>moderate</t>
        </is>
      </c>
      <c r="Q46" s="213" t="inlineStr">
        <is>
          <t>researched</t>
        </is>
      </c>
      <c r="R46" s="213" t="inlineStr">
        <is>
          <t>pending</t>
        </is>
      </c>
    </row>
    <row r="47" ht="31" customHeight="1" s="99">
      <c r="A47" s="215" t="inlineStr">
        <is>
          <t>CHR-SRC002-040</t>
        </is>
      </c>
      <c r="B47" s="215" t="inlineStr">
        <is>
          <t>Angrboða</t>
        </is>
      </c>
      <c r="C47" s="215" t="inlineStr">
        <is>
          <t>Angrboda</t>
        </is>
      </c>
      <c r="D47" s="216" t="inlineStr">
        <is>
          <t>SRC-002</t>
        </is>
      </c>
      <c r="E47" s="216" t="inlineStr">
        <is>
          <t>Norse Mythology</t>
        </is>
      </c>
      <c r="F47" s="216" t="inlineStr">
        <is>
          <t>Prose Edda witness</t>
        </is>
      </c>
      <c r="G47" s="216" t="inlineStr">
        <is>
          <t>Gylfaginning</t>
        </is>
      </c>
      <c r="H47" s="216" t="inlineStr">
        <is>
          <t>individual</t>
        </is>
      </c>
      <c r="I47" s="216" t="inlineStr">
        <is>
          <t>Named jötunn in Járnviðr and mother of Fenrir, Jörmungandr, and Hel with Loki in the prose witness.</t>
        </is>
      </c>
      <c r="J47" s="216" t="inlineStr">
        <is>
          <t>attested in selected Prose Edda witness</t>
        </is>
      </c>
      <c r="K47" s="216" t="inlineStr">
        <is>
          <t>primary-text</t>
        </is>
      </c>
      <c r="L47" s="216" t="n">
        <v>1</v>
      </c>
      <c r="M47" s="217" t="inlineStr">
        <is>
          <t>https://www.gutenberg.org/files/18947/18947-h/18947-h.htm</t>
        </is>
      </c>
      <c r="N47" s="216" t="inlineStr">
        <is>
          <t>Gylfaginning ch. 34: location and parentage [https://www.gutenberg.org/files/18947/18947-h/18947-h.htm]</t>
        </is>
      </c>
      <c r="O47" s="216" t="inlineStr">
        <is>
          <t>This genealogical mention does not warrant a broad personality profile.</t>
        </is>
      </c>
      <c r="P47" s="216" t="inlineStr">
        <is>
          <t>major</t>
        </is>
      </c>
      <c r="Q47" s="216" t="inlineStr">
        <is>
          <t>researched</t>
        </is>
      </c>
      <c r="R47" s="216" t="inlineStr">
        <is>
          <t>pending</t>
        </is>
      </c>
    </row>
    <row r="48" ht="31" customHeight="1" s="99">
      <c r="A48" s="212" t="inlineStr">
        <is>
          <t>CHR-SRC002-047</t>
        </is>
      </c>
      <c r="B48" s="212" t="inlineStr">
        <is>
          <t>Atli</t>
        </is>
      </c>
      <c r="C48" s="212" t="inlineStr">
        <is>
          <t>Attila</t>
        </is>
      </c>
      <c r="D48" s="213" t="inlineStr">
        <is>
          <t>SRC-002</t>
        </is>
      </c>
      <c r="E48" s="213" t="inlineStr">
        <is>
          <t>Norse Mythology</t>
        </is>
      </c>
      <c r="F48" s="213" t="inlineStr">
        <is>
          <t>Poetic Edda heroic witness</t>
        </is>
      </c>
      <c r="G48" s="213" t="inlineStr">
        <is>
          <t>Atlakviða; Atlamál</t>
        </is>
      </c>
      <c r="H48" s="213" t="inlineStr">
        <is>
          <t>individual</t>
        </is>
      </c>
      <c r="I48" s="213" t="inlineStr">
        <is>
          <t>Named king and Guðrún's husband in the selected heroic poems, where he kills her brothers.</t>
        </is>
      </c>
      <c r="J48" s="213" t="inlineStr">
        <is>
          <t>attested in selected Poetic Edda heroic witness</t>
        </is>
      </c>
      <c r="K48" s="213" t="inlineStr">
        <is>
          <t>primary-text</t>
        </is>
      </c>
      <c r="L48" s="213" t="n">
        <v>1</v>
      </c>
      <c r="M48" s="214" t="inlineStr">
        <is>
          <t>https://www.gutenberg.org/files/14726/14726-h/14726-h.htm</t>
        </is>
      </c>
      <c r="N48" s="213" t="inlineStr">
        <is>
          <t>Atlakviða st. 1–46: kingship, marriage, killing, and death [https://www.gutenberg.org/files/14726/14726-h/14726-h.htm]</t>
        </is>
      </c>
      <c r="O48" s="213" t="inlineStr">
        <is>
          <t>The historical-name association does not make this a historical-person record.</t>
        </is>
      </c>
      <c r="P48" s="213" t="inlineStr">
        <is>
          <t>major</t>
        </is>
      </c>
      <c r="Q48" s="213" t="inlineStr">
        <is>
          <t>researched</t>
        </is>
      </c>
      <c r="R48" s="213" t="inlineStr">
        <is>
          <t>pending</t>
        </is>
      </c>
    </row>
    <row r="49" ht="31" customHeight="1" s="99">
      <c r="A49" s="215" t="inlineStr">
        <is>
          <t>CHR-SRC002-006</t>
        </is>
      </c>
      <c r="B49" s="215" t="inlineStr">
        <is>
          <t>Baldr</t>
        </is>
      </c>
      <c r="C49" s="215" t="inlineStr">
        <is>
          <t>Balder</t>
        </is>
      </c>
      <c r="D49" s="216" t="inlineStr">
        <is>
          <t>SRC-002</t>
        </is>
      </c>
      <c r="E49" s="216" t="inlineStr">
        <is>
          <t>Norse Mythology</t>
        </is>
      </c>
      <c r="F49" s="216" t="inlineStr">
        <is>
          <t>Poetic Edda and Prose Edda witnesses</t>
        </is>
      </c>
      <c r="G49" s="216" t="inlineStr">
        <is>
          <t>Baldrs draumar; Völuspá; Gylfaginning</t>
        </is>
      </c>
      <c r="H49" s="216" t="inlineStr">
        <is>
          <t>individual</t>
        </is>
      </c>
      <c r="I49" s="216" t="inlineStr">
        <is>
          <t>Named divine figure whose death and later return form part of the prose and prophetic accounts.</t>
        </is>
      </c>
      <c r="J49" s="216" t="inlineStr">
        <is>
          <t>attested in selected witnesses</t>
        </is>
      </c>
      <c r="K49" s="216" t="inlineStr">
        <is>
          <t>primary-text</t>
        </is>
      </c>
      <c r="L49" s="216" t="n">
        <v>2</v>
      </c>
      <c r="M49" s="217" t="inlineStr">
        <is>
          <t>https://www.gutenberg.org/files/18947/18947-h/18947-h.htm</t>
        </is>
      </c>
      <c r="N49" s="216" t="inlineStr">
        <is>
          <t>Gylfaginning ch. 49: death and failed retrieval [https://www.gutenberg.org/files/18947/18947-h/18947-h.htm] | Völuspá st. 61–63: post-destruction return prophecy [https://www.gutenberg.org/files/14726/14726-h/14726-h.htm]</t>
        </is>
      </c>
      <c r="O49" s="216" t="inlineStr">
        <is>
          <t>Death and return are preserved as witness-specific narrative events.</t>
        </is>
      </c>
      <c r="P49" s="216" t="inlineStr">
        <is>
          <t>major</t>
        </is>
      </c>
      <c r="Q49" s="216" t="inlineStr">
        <is>
          <t>researched</t>
        </is>
      </c>
      <c r="R49" s="216" t="inlineStr">
        <is>
          <t>pending</t>
        </is>
      </c>
    </row>
    <row r="50" ht="31" customHeight="1" s="99">
      <c r="A50" s="212" t="inlineStr">
        <is>
          <t>CHR-SRC002-029</t>
        </is>
      </c>
      <c r="B50" s="212" t="inlineStr">
        <is>
          <t>Bestla</t>
        </is>
      </c>
      <c r="C50" s="212" t="inlineStr"/>
      <c r="D50" s="213" t="inlineStr">
        <is>
          <t>SRC-002</t>
        </is>
      </c>
      <c r="E50" s="213" t="inlineStr">
        <is>
          <t>Norse Mythology</t>
        </is>
      </c>
      <c r="F50" s="213" t="inlineStr">
        <is>
          <t>Prose Edda witness</t>
        </is>
      </c>
      <c r="G50" s="213" t="inlineStr">
        <is>
          <t>Gylfaginning</t>
        </is>
      </c>
      <c r="H50" s="213" t="inlineStr">
        <is>
          <t>individual</t>
        </is>
      </c>
      <c r="I50" s="213" t="inlineStr">
        <is>
          <t>Named daughter of the jötunn Bölþorn and mother of Óðinn, Vili, and Vé in Gylfaginning.</t>
        </is>
      </c>
      <c r="J50" s="213" t="inlineStr">
        <is>
          <t>attested in selected Prose Edda witness</t>
        </is>
      </c>
      <c r="K50" s="213" t="inlineStr">
        <is>
          <t>primary-text</t>
        </is>
      </c>
      <c r="L50" s="213" t="n">
        <v>1</v>
      </c>
      <c r="M50" s="214" t="inlineStr">
        <is>
          <t>https://www.gutenberg.org/files/18947/18947-h/18947-h.htm</t>
        </is>
      </c>
      <c r="N50" s="213" t="inlineStr">
        <is>
          <t>Gylfaginning ch. 6: parentage and motherhood [https://www.gutenberg.org/files/18947/18947-h/18947-h.htm]</t>
        </is>
      </c>
      <c r="O50" s="213" t="inlineStr">
        <is>
          <t>Jötunn association is source-native genealogy, not a racialization.</t>
        </is>
      </c>
      <c r="P50" s="213" t="inlineStr">
        <is>
          <t>light</t>
        </is>
      </c>
      <c r="Q50" s="213" t="inlineStr">
        <is>
          <t>researched</t>
        </is>
      </c>
      <c r="R50" s="213" t="inlineStr">
        <is>
          <t>pending</t>
        </is>
      </c>
    </row>
    <row r="51" ht="31" customHeight="1" s="99">
      <c r="A51" s="215" t="inlineStr">
        <is>
          <t>CHR-SRC002-028</t>
        </is>
      </c>
      <c r="B51" s="215" t="inlineStr">
        <is>
          <t>Borr</t>
        </is>
      </c>
      <c r="C51" s="215" t="inlineStr">
        <is>
          <t>Bor</t>
        </is>
      </c>
      <c r="D51" s="216" t="inlineStr">
        <is>
          <t>SRC-002</t>
        </is>
      </c>
      <c r="E51" s="216" t="inlineStr">
        <is>
          <t>Norse Mythology</t>
        </is>
      </c>
      <c r="F51" s="216" t="inlineStr">
        <is>
          <t>Prose Edda witness</t>
        </is>
      </c>
      <c r="G51" s="216" t="inlineStr">
        <is>
          <t>Gylfaginning</t>
        </is>
      </c>
      <c r="H51" s="216" t="inlineStr">
        <is>
          <t>individual</t>
        </is>
      </c>
      <c r="I51" s="216" t="inlineStr">
        <is>
          <t>Named son of Búri and father of Óðinn, Vili, and Vé in the prose cosmogony.</t>
        </is>
      </c>
      <c r="J51" s="216" t="inlineStr">
        <is>
          <t>attested in selected Prose Edda witness</t>
        </is>
      </c>
      <c r="K51" s="216" t="inlineStr">
        <is>
          <t>primary-text</t>
        </is>
      </c>
      <c r="L51" s="216" t="n">
        <v>1</v>
      </c>
      <c r="M51" s="217" t="inlineStr">
        <is>
          <t>https://www.gutenberg.org/files/18947/18947-h/18947-h.htm</t>
        </is>
      </c>
      <c r="N51" s="216" t="inlineStr">
        <is>
          <t>Gylfaginning ch. 6: parentage and children [https://www.gutenberg.org/files/18947/18947-h/18947-h.htm]</t>
        </is>
      </c>
      <c r="O51" s="216" t="inlineStr">
        <is>
          <t>Record remains genealogical rather than extrapolating a portfolio.</t>
        </is>
      </c>
      <c r="P51" s="216" t="inlineStr">
        <is>
          <t>light</t>
        </is>
      </c>
      <c r="Q51" s="216" t="inlineStr">
        <is>
          <t>researched</t>
        </is>
      </c>
      <c r="R51" s="216" t="inlineStr">
        <is>
          <t>pending</t>
        </is>
      </c>
    </row>
    <row r="52" ht="31" customHeight="1" s="99">
      <c r="A52" s="212" t="inlineStr">
        <is>
          <t>CHR-SRC002-016</t>
        </is>
      </c>
      <c r="B52" s="212" t="inlineStr">
        <is>
          <t>Bragi</t>
        </is>
      </c>
      <c r="C52" s="212" t="inlineStr"/>
      <c r="D52" s="213" t="inlineStr">
        <is>
          <t>SRC-002</t>
        </is>
      </c>
      <c r="E52" s="213" t="inlineStr">
        <is>
          <t>Norse Mythology</t>
        </is>
      </c>
      <c r="F52" s="213" t="inlineStr">
        <is>
          <t>Poetic Edda and Prose Edda witnesses</t>
        </is>
      </c>
      <c r="G52" s="213" t="inlineStr">
        <is>
          <t>Lokasenna; Gylfaginning</t>
        </is>
      </c>
      <c r="H52" s="213" t="inlineStr">
        <is>
          <t>individual</t>
        </is>
      </c>
      <c r="I52" s="213" t="inlineStr">
        <is>
          <t>Named god who speaks first to Loki in Lokasenna; prose calls him renowned for wisdom and poetry.</t>
        </is>
      </c>
      <c r="J52" s="213" t="inlineStr">
        <is>
          <t>attested in selected witnesses</t>
        </is>
      </c>
      <c r="K52" s="213" t="inlineStr">
        <is>
          <t>primary-text</t>
        </is>
      </c>
      <c r="L52" s="213" t="n">
        <v>2</v>
      </c>
      <c r="M52" s="214" t="inlineStr">
        <is>
          <t>https://www.gutenberg.org/files/14726/14726-h/14726-h.htm</t>
        </is>
      </c>
      <c r="N52" s="213" t="inlineStr">
        <is>
          <t>Lokasenna st. 1–10: named speech role [https://www.gutenberg.org/files/14726/14726-h/14726-h.htm] | Gylfaginning ch. 26: prose description [https://www.gutenberg.org/files/18947/18947-h/18947-h.htm]</t>
        </is>
      </c>
      <c r="O52" s="213" t="inlineStr">
        <is>
          <t>The role mapping is a limited analytic coordinate.</t>
        </is>
      </c>
      <c r="P52" s="213" t="inlineStr">
        <is>
          <t>light</t>
        </is>
      </c>
      <c r="Q52" s="213" t="inlineStr">
        <is>
          <t>researched</t>
        </is>
      </c>
      <c r="R52" s="213" t="inlineStr">
        <is>
          <t>pending</t>
        </is>
      </c>
    </row>
    <row r="53" ht="31" customHeight="1" s="99">
      <c r="A53" s="215" t="inlineStr">
        <is>
          <t>CHR-SRC002-027</t>
        </is>
      </c>
      <c r="B53" s="215" t="inlineStr">
        <is>
          <t>Búri</t>
        </is>
      </c>
      <c r="C53" s="215" t="inlineStr">
        <is>
          <t>Buri</t>
        </is>
      </c>
      <c r="D53" s="216" t="inlineStr">
        <is>
          <t>SRC-002</t>
        </is>
      </c>
      <c r="E53" s="216" t="inlineStr">
        <is>
          <t>Norse Mythology</t>
        </is>
      </c>
      <c r="F53" s="216" t="inlineStr">
        <is>
          <t>Prose Edda witness</t>
        </is>
      </c>
      <c r="G53" s="216" t="inlineStr">
        <is>
          <t>Gylfaginning</t>
        </is>
      </c>
      <c r="H53" s="216" t="inlineStr">
        <is>
          <t>individual</t>
        </is>
      </c>
      <c r="I53" s="216" t="inlineStr">
        <is>
          <t>Named first ancestor licked from salty ice by Auðumbla in the prose cosmogony.</t>
        </is>
      </c>
      <c r="J53" s="216" t="inlineStr">
        <is>
          <t>attested in selected Prose Edda witness</t>
        </is>
      </c>
      <c r="K53" s="216" t="inlineStr">
        <is>
          <t>primary-text</t>
        </is>
      </c>
      <c r="L53" s="216" t="n">
        <v>1</v>
      </c>
      <c r="M53" s="217" t="inlineStr">
        <is>
          <t>https://www.gutenberg.org/files/18947/18947-h/18947-h.htm</t>
        </is>
      </c>
      <c r="N53" s="216" t="inlineStr">
        <is>
          <t>Gylfaginning ch. 6: emergence and fatherhood [https://www.gutenberg.org/files/18947/18947-h/18947-h.htm]</t>
        </is>
      </c>
      <c r="O53" s="216" t="inlineStr">
        <is>
          <t>No deity category is imposed where the prose witness's genealogy is the relevant claim.</t>
        </is>
      </c>
      <c r="P53" s="216" t="inlineStr">
        <is>
          <t>light</t>
        </is>
      </c>
      <c r="Q53" s="216" t="inlineStr">
        <is>
          <t>researched</t>
        </is>
      </c>
      <c r="R53" s="216" t="inlineStr">
        <is>
          <t>pending</t>
        </is>
      </c>
    </row>
    <row r="54" ht="31" customHeight="1" s="99">
      <c r="A54" s="212" t="inlineStr">
        <is>
          <t>CHR-SRC002-022</t>
        </is>
      </c>
      <c r="B54" s="212" t="inlineStr">
        <is>
          <t>Fenrir</t>
        </is>
      </c>
      <c r="C54" s="212" t="inlineStr">
        <is>
          <t>Fenris-wolf</t>
        </is>
      </c>
      <c r="D54" s="213" t="inlineStr">
        <is>
          <t>SRC-002</t>
        </is>
      </c>
      <c r="E54" s="213" t="inlineStr">
        <is>
          <t>Norse Mythology</t>
        </is>
      </c>
      <c r="F54" s="213" t="inlineStr">
        <is>
          <t>Poetic Edda and Prose Edda witnesses</t>
        </is>
      </c>
      <c r="G54" s="213" t="inlineStr">
        <is>
          <t>Völuspá; Gylfaginning</t>
        </is>
      </c>
      <c r="H54" s="213" t="inlineStr">
        <is>
          <t>individual</t>
        </is>
      </c>
      <c r="I54" s="213" t="inlineStr">
        <is>
          <t>Named wolf, child of Loki, bound by the gods and released in the final battle in the prose account.</t>
        </is>
      </c>
      <c r="J54" s="213" t="inlineStr">
        <is>
          <t>attested in selected witnesses</t>
        </is>
      </c>
      <c r="K54" s="213" t="inlineStr">
        <is>
          <t>primary-text</t>
        </is>
      </c>
      <c r="L54" s="213" t="n">
        <v>1</v>
      </c>
      <c r="M54" s="214" t="inlineStr">
        <is>
          <t>https://www.gutenberg.org/files/18947/18947-h/18947-h.htm</t>
        </is>
      </c>
      <c r="N54" s="213" t="inlineStr">
        <is>
          <t>Gylfaginning chs. 34, 51: parentage, binding, and final battle [https://www.gutenberg.org/files/18947/18947-h/18947-h.htm]</t>
        </is>
      </c>
      <c r="O54" s="213" t="inlineStr">
        <is>
          <t>The mapping is not a claim that Fenrir is ordinary fauna or a generic monster.</t>
        </is>
      </c>
      <c r="P54" s="213" t="inlineStr">
        <is>
          <t>major</t>
        </is>
      </c>
      <c r="Q54" s="213" t="inlineStr">
        <is>
          <t>researched</t>
        </is>
      </c>
      <c r="R54" s="213" t="inlineStr">
        <is>
          <t>pending</t>
        </is>
      </c>
    </row>
    <row r="55" ht="31" customHeight="1" s="99">
      <c r="A55" s="215" t="inlineStr">
        <is>
          <t>CHR-SRC002-017</t>
        </is>
      </c>
      <c r="B55" s="215" t="inlineStr">
        <is>
          <t>Forseti</t>
        </is>
      </c>
      <c r="C55" s="215" t="inlineStr"/>
      <c r="D55" s="216" t="inlineStr">
        <is>
          <t>SRC-002</t>
        </is>
      </c>
      <c r="E55" s="216" t="inlineStr">
        <is>
          <t>Norse Mythology</t>
        </is>
      </c>
      <c r="F55" s="216" t="inlineStr">
        <is>
          <t>Poetic Edda witness</t>
        </is>
      </c>
      <c r="G55" s="216" t="inlineStr">
        <is>
          <t>Grímnismál</t>
        </is>
      </c>
      <c r="H55" s="216" t="inlineStr">
        <is>
          <t>individual</t>
        </is>
      </c>
      <c r="I55" s="216" t="inlineStr">
        <is>
          <t>Named god whose hall Glitnir is described as a site for settling disputes.</t>
        </is>
      </c>
      <c r="J55" s="216" t="inlineStr">
        <is>
          <t>attested in selected Poetic Edda witness</t>
        </is>
      </c>
      <c r="K55" s="216" t="inlineStr">
        <is>
          <t>primary-text</t>
        </is>
      </c>
      <c r="L55" s="216" t="n">
        <v>1</v>
      </c>
      <c r="M55" s="217" t="inlineStr">
        <is>
          <t>https://www.gutenberg.org/files/14726/14726-h/14726-h.htm</t>
        </is>
      </c>
      <c r="N55" s="216" t="inlineStr">
        <is>
          <t>Grímnismál st. 15: Forseti and Glitnir's dispute settlement [https://www.gutenberg.org/files/14726/14726-h/14726-h.htm]</t>
        </is>
      </c>
      <c r="O55" s="216" t="inlineStr">
        <is>
          <t>No later legal portfolio is inferred.</t>
        </is>
      </c>
      <c r="P55" s="216" t="inlineStr">
        <is>
          <t>none</t>
        </is>
      </c>
      <c r="Q55" s="216" t="inlineStr">
        <is>
          <t>researched</t>
        </is>
      </c>
      <c r="R55" s="216" t="inlineStr">
        <is>
          <t>pending</t>
        </is>
      </c>
    </row>
    <row r="56" ht="31" customHeight="1" s="99">
      <c r="A56" s="212" t="inlineStr">
        <is>
          <t>CHR-SRC002-013</t>
        </is>
      </c>
      <c r="B56" s="212" t="inlineStr">
        <is>
          <t>Freyja</t>
        </is>
      </c>
      <c r="C56" s="212" t="inlineStr">
        <is>
          <t>Freya</t>
        </is>
      </c>
      <c r="D56" s="213" t="inlineStr">
        <is>
          <t>SRC-002</t>
        </is>
      </c>
      <c r="E56" s="213" t="inlineStr">
        <is>
          <t>Norse Mythology</t>
        </is>
      </c>
      <c r="F56" s="213" t="inlineStr">
        <is>
          <t>Poetic Edda and Prose Edda witnesses</t>
        </is>
      </c>
      <c r="G56" s="213" t="inlineStr">
        <is>
          <t>Þrymskviða; Lokasenna; Gylfaginning</t>
        </is>
      </c>
      <c r="H56" s="213" t="inlineStr">
        <is>
          <t>individual</t>
        </is>
      </c>
      <c r="I56" s="213" t="inlineStr">
        <is>
          <t>Named goddess whose bridal dress is requested in Þrymskviða; the prose witness identifies her as Njörðr's daughter.</t>
        </is>
      </c>
      <c r="J56" s="213" t="inlineStr">
        <is>
          <t>attested in selected witnesses</t>
        </is>
      </c>
      <c r="K56" s="213" t="inlineStr">
        <is>
          <t>primary-text</t>
        </is>
      </c>
      <c r="L56" s="213" t="n">
        <v>2</v>
      </c>
      <c r="M56" s="214" t="inlineStr">
        <is>
          <t>https://www.gutenberg.org/files/14726/14726-h/14726-h.htm</t>
        </is>
      </c>
      <c r="N56" s="213" t="inlineStr">
        <is>
          <t>Þrymskviða st. 13–17; Lokasenna st. 30–32: named speaking role [https://www.gutenberg.org/files/14726/14726-h/14726-h.htm] | Gylfaginning ch. 24: kinship [https://www.gutenberg.org/files/18947/18947-h/18947-h.htm]</t>
        </is>
      </c>
      <c r="O56" s="213" t="inlineStr">
        <is>
          <t>The pass does not infer a total portfolio from later popular summaries.</t>
        </is>
      </c>
      <c r="P56" s="213" t="inlineStr">
        <is>
          <t>light</t>
        </is>
      </c>
      <c r="Q56" s="213" t="inlineStr">
        <is>
          <t>researched</t>
        </is>
      </c>
      <c r="R56" s="213" t="inlineStr">
        <is>
          <t>pending</t>
        </is>
      </c>
    </row>
    <row r="57" ht="31" customHeight="1" s="99">
      <c r="A57" s="215" t="inlineStr">
        <is>
          <t>CHR-SRC002-012</t>
        </is>
      </c>
      <c r="B57" s="215" t="inlineStr">
        <is>
          <t>Freyr</t>
        </is>
      </c>
      <c r="C57" s="215" t="inlineStr">
        <is>
          <t>Yngvi-Freyr</t>
        </is>
      </c>
      <c r="D57" s="216" t="inlineStr">
        <is>
          <t>SRC-002</t>
        </is>
      </c>
      <c r="E57" s="216" t="inlineStr">
        <is>
          <t>Norse Mythology</t>
        </is>
      </c>
      <c r="F57" s="216" t="inlineStr">
        <is>
          <t>Poetic Edda and Prose Edda witnesses</t>
        </is>
      </c>
      <c r="G57" s="216" t="inlineStr">
        <is>
          <t>Skírnismál; Grímnismál; Gylfaginning</t>
        </is>
      </c>
      <c r="H57" s="216" t="inlineStr">
        <is>
          <t>individual</t>
        </is>
      </c>
      <c r="I57" s="216" t="inlineStr">
        <is>
          <t>Named god who desires Gerðr in Skírnismál and is placed at Álfheim in Grímnismál.</t>
        </is>
      </c>
      <c r="J57" s="216" t="inlineStr">
        <is>
          <t>attested in selected witnesses</t>
        </is>
      </c>
      <c r="K57" s="216" t="inlineStr">
        <is>
          <t>primary-text</t>
        </is>
      </c>
      <c r="L57" s="216" t="n">
        <v>1</v>
      </c>
      <c r="M57" s="217" t="inlineStr">
        <is>
          <t>https://www.gutenberg.org/files/14726/14726-h/14726-h.htm</t>
        </is>
      </c>
      <c r="N57" s="216" t="inlineStr">
        <is>
          <t>Skírnismál st. 1–42; Grímnismál st. 5: courtship narrative and Álfheim reference [https://www.gutenberg.org/files/14726/14726-h/14726-h.htm]</t>
        </is>
      </c>
      <c r="O57" s="216" t="inlineStr">
        <is>
          <t>No universal fertility classification is needed for this record.</t>
        </is>
      </c>
      <c r="P57" s="216" t="inlineStr">
        <is>
          <t>light</t>
        </is>
      </c>
      <c r="Q57" s="216" t="inlineStr">
        <is>
          <t>researched</t>
        </is>
      </c>
      <c r="R57" s="216" t="inlineStr">
        <is>
          <t>pending</t>
        </is>
      </c>
    </row>
    <row r="58" ht="31" customHeight="1" s="99">
      <c r="A58" s="212" t="inlineStr">
        <is>
          <t>CHR-SRC002-002</t>
        </is>
      </c>
      <c r="B58" s="212" t="inlineStr">
        <is>
          <t>Frigg</t>
        </is>
      </c>
      <c r="C58" s="212" t="inlineStr">
        <is>
          <t>Frigga</t>
        </is>
      </c>
      <c r="D58" s="213" t="inlineStr">
        <is>
          <t>SRC-002</t>
        </is>
      </c>
      <c r="E58" s="213" t="inlineStr">
        <is>
          <t>Norse Mythology</t>
        </is>
      </c>
      <c r="F58" s="213" t="inlineStr">
        <is>
          <t>Prose Edda witness</t>
        </is>
      </c>
      <c r="G58" s="213" t="inlineStr">
        <is>
          <t>Gylfaginning</t>
        </is>
      </c>
      <c r="H58" s="213" t="inlineStr">
        <is>
          <t>individual</t>
        </is>
      </c>
      <c r="I58" s="213" t="inlineStr">
        <is>
          <t>Named as Óðinn's wife and Baldr's mother in the prose account of Baldr's death.</t>
        </is>
      </c>
      <c r="J58" s="213" t="inlineStr">
        <is>
          <t>attested in selected Prose Edda witness</t>
        </is>
      </c>
      <c r="K58" s="213" t="inlineStr">
        <is>
          <t>primary-text</t>
        </is>
      </c>
      <c r="L58" s="213" t="n">
        <v>1</v>
      </c>
      <c r="M58" s="214" t="inlineStr">
        <is>
          <t>https://www.gutenberg.org/files/18947/18947-h/18947-h.htm</t>
        </is>
      </c>
      <c r="N58" s="213" t="inlineStr">
        <is>
          <t>Gylfaginning ch. 35, 49: Frigg's naming, marriage, and Baldr episode [https://www.gutenberg.org/files/18947/18947-h/18947-h.htm]</t>
        </is>
      </c>
      <c r="O58" s="213" t="inlineStr">
        <is>
          <t>This record follows Snorri's prose presentation.</t>
        </is>
      </c>
      <c r="P58" s="213" t="inlineStr">
        <is>
          <t>major</t>
        </is>
      </c>
      <c r="Q58" s="213" t="inlineStr">
        <is>
          <t>researched</t>
        </is>
      </c>
      <c r="R58" s="213" t="inlineStr">
        <is>
          <t>pending</t>
        </is>
      </c>
    </row>
    <row r="59" ht="31" customHeight="1" s="99">
      <c r="A59" s="215" t="inlineStr">
        <is>
          <t>CHR-SRC002-042</t>
        </is>
      </c>
      <c r="B59" s="215" t="inlineStr">
        <is>
          <t>Fáfnir</t>
        </is>
      </c>
      <c r="C59" s="215" t="inlineStr">
        <is>
          <t>Fafnir</t>
        </is>
      </c>
      <c r="D59" s="216" t="inlineStr">
        <is>
          <t>SRC-002</t>
        </is>
      </c>
      <c r="E59" s="216" t="inlineStr">
        <is>
          <t>Norse Mythology</t>
        </is>
      </c>
      <c r="F59" s="216" t="inlineStr">
        <is>
          <t>Poetic Edda heroic witness</t>
        </is>
      </c>
      <c r="G59" s="216" t="inlineStr">
        <is>
          <t>Reginsmál; Fáfnismál</t>
        </is>
      </c>
      <c r="H59" s="216" t="inlineStr">
        <is>
          <t>individual</t>
        </is>
      </c>
      <c r="I59" s="216" t="inlineStr">
        <is>
          <t>Named figure who becomes a dragon and is killed by Sigurðr in the heroic poems.</t>
        </is>
      </c>
      <c r="J59" s="216" t="inlineStr">
        <is>
          <t>attested in selected Poetic Edda heroic witness</t>
        </is>
      </c>
      <c r="K59" s="216" t="inlineStr">
        <is>
          <t>primary-text</t>
        </is>
      </c>
      <c r="L59" s="216" t="n">
        <v>1</v>
      </c>
      <c r="M59" s="217" t="inlineStr">
        <is>
          <t>https://www.gutenberg.org/files/14726/14726-h/14726-h.htm</t>
        </is>
      </c>
      <c r="N59" s="216" t="inlineStr">
        <is>
          <t>Reginsmál prose and st. 1–26; Fáfnismál st. 1–44: transformation, killing, and dialogue [https://www.gutenberg.org/files/14726/14726-h/14726-h.htm]</t>
        </is>
      </c>
      <c r="O59" s="216" t="inlineStr">
        <is>
          <t>The dragon form is a narrative transformation, not a separate character node.</t>
        </is>
      </c>
      <c r="P59" s="216" t="inlineStr">
        <is>
          <t>major</t>
        </is>
      </c>
      <c r="Q59" s="216" t="inlineStr">
        <is>
          <t>researched</t>
        </is>
      </c>
      <c r="R59" s="216" t="inlineStr">
        <is>
          <t>pending</t>
        </is>
      </c>
    </row>
    <row r="60" ht="31" customHeight="1" s="99">
      <c r="A60" s="212" t="inlineStr">
        <is>
          <t>CHR-SRC002-036</t>
        </is>
      </c>
      <c r="B60" s="212" t="inlineStr">
        <is>
          <t>Geirröðr</t>
        </is>
      </c>
      <c r="C60" s="212" t="inlineStr">
        <is>
          <t>Geirrod</t>
        </is>
      </c>
      <c r="D60" s="213" t="inlineStr">
        <is>
          <t>SRC-002</t>
        </is>
      </c>
      <c r="E60" s="213" t="inlineStr">
        <is>
          <t>Norse Mythology</t>
        </is>
      </c>
      <c r="F60" s="213" t="inlineStr">
        <is>
          <t>Prose Edda witness</t>
        </is>
      </c>
      <c r="G60" s="213" t="inlineStr">
        <is>
          <t>Skáldskaparmál</t>
        </is>
      </c>
      <c r="H60" s="213" t="inlineStr">
        <is>
          <t>individual</t>
        </is>
      </c>
      <c r="I60" s="213" t="inlineStr">
        <is>
          <t>Named jötunn whose hall is visited by Þórr in the prose narrative.</t>
        </is>
      </c>
      <c r="J60" s="213" t="inlineStr">
        <is>
          <t>attested in selected Prose Edda witness</t>
        </is>
      </c>
      <c r="K60" s="213" t="inlineStr">
        <is>
          <t>primary-text</t>
        </is>
      </c>
      <c r="L60" s="213" t="n">
        <v>1</v>
      </c>
      <c r="M60" s="214" t="inlineStr">
        <is>
          <t>https://www.gutenberg.org/files/18947/18947-h/18947-h.htm</t>
        </is>
      </c>
      <c r="N60" s="213" t="inlineStr">
        <is>
          <t>Skáldskaparmál ch. 18: Þórr's visit and Geirröðr episode [https://www.gutenberg.org/files/18947/18947-h/18947-h.htm]</t>
        </is>
      </c>
      <c r="O60" s="213" t="inlineStr">
        <is>
          <t>This is a prose-witness record and does not claim poem attestation.</t>
        </is>
      </c>
      <c r="P60" s="213" t="inlineStr">
        <is>
          <t>moderate</t>
        </is>
      </c>
      <c r="Q60" s="213" t="inlineStr">
        <is>
          <t>needs-review</t>
        </is>
      </c>
      <c r="R60" s="213" t="inlineStr">
        <is>
          <t>pending</t>
        </is>
      </c>
    </row>
    <row r="61" ht="31" customHeight="1" s="99">
      <c r="A61" s="215" t="inlineStr">
        <is>
          <t>CHR-SRC002-039</t>
        </is>
      </c>
      <c r="B61" s="215" t="inlineStr">
        <is>
          <t>Gerðr</t>
        </is>
      </c>
      <c r="C61" s="215" t="inlineStr">
        <is>
          <t>Gerd</t>
        </is>
      </c>
      <c r="D61" s="216" t="inlineStr">
        <is>
          <t>SRC-002</t>
        </is>
      </c>
      <c r="E61" s="216" t="inlineStr">
        <is>
          <t>Norse Mythology</t>
        </is>
      </c>
      <c r="F61" s="216" t="inlineStr">
        <is>
          <t>Poetic Edda witness</t>
        </is>
      </c>
      <c r="G61" s="216" t="inlineStr">
        <is>
          <t>Skírnismál</t>
        </is>
      </c>
      <c r="H61" s="216" t="inlineStr">
        <is>
          <t>individual</t>
        </is>
      </c>
      <c r="I61" s="216" t="inlineStr">
        <is>
          <t>Named daughter of Gymir and object of Freyr's courtship; she negotiates the meeting terms with Skírnir.</t>
        </is>
      </c>
      <c r="J61" s="216" t="inlineStr">
        <is>
          <t>attested in selected Poetic Edda witness</t>
        </is>
      </c>
      <c r="K61" s="216" t="inlineStr">
        <is>
          <t>primary-text</t>
        </is>
      </c>
      <c r="L61" s="216" t="n">
        <v>1</v>
      </c>
      <c r="M61" s="217" t="inlineStr">
        <is>
          <t>https://www.gutenberg.org/files/14726/14726-h/14726-h.htm</t>
        </is>
      </c>
      <c r="N61" s="216" t="inlineStr">
        <is>
          <t>Skírnismál st. 1–42: parentage, negotiation, and agreement [https://www.gutenberg.org/files/14726/14726-h/14726-h.htm]</t>
        </is>
      </c>
      <c r="O61" s="216" t="inlineStr">
        <is>
          <t>The coercive elements of the poem are not romanticized by the relationship label.</t>
        </is>
      </c>
      <c r="P61" s="216" t="inlineStr">
        <is>
          <t>light</t>
        </is>
      </c>
      <c r="Q61" s="216" t="inlineStr">
        <is>
          <t>researched</t>
        </is>
      </c>
      <c r="R61" s="216" t="inlineStr">
        <is>
          <t>pending</t>
        </is>
      </c>
    </row>
    <row r="62" ht="31" customHeight="1" s="99">
      <c r="A62" s="212" t="inlineStr">
        <is>
          <t>CHR-SRC002-046</t>
        </is>
      </c>
      <c r="B62" s="212" t="inlineStr">
        <is>
          <t>Guðrún</t>
        </is>
      </c>
      <c r="C62" s="212" t="inlineStr">
        <is>
          <t>Gudrun</t>
        </is>
      </c>
      <c r="D62" s="213" t="inlineStr">
        <is>
          <t>SRC-002</t>
        </is>
      </c>
      <c r="E62" s="213" t="inlineStr">
        <is>
          <t>Norse Mythology</t>
        </is>
      </c>
      <c r="F62" s="213" t="inlineStr">
        <is>
          <t>Poetic Edda heroic witness</t>
        </is>
      </c>
      <c r="G62" s="213" t="inlineStr">
        <is>
          <t>Guðrúnarkviða I; Atlakviða</t>
        </is>
      </c>
      <c r="H62" s="213" t="inlineStr">
        <is>
          <t>individual</t>
        </is>
      </c>
      <c r="I62" s="213" t="inlineStr">
        <is>
          <t>Named daughter of Gjúki, wife of Sigurðr and later Atli in the selected heroic poems.</t>
        </is>
      </c>
      <c r="J62" s="213" t="inlineStr">
        <is>
          <t>attested in selected Poetic Edda heroic witness</t>
        </is>
      </c>
      <c r="K62" s="213" t="inlineStr">
        <is>
          <t>primary-text</t>
        </is>
      </c>
      <c r="L62" s="213" t="n">
        <v>1</v>
      </c>
      <c r="M62" s="214" t="inlineStr">
        <is>
          <t>https://www.gutenberg.org/files/14726/14726-h/14726-h.htm</t>
        </is>
      </c>
      <c r="N62" s="213" t="inlineStr">
        <is>
          <t>Guðrúnarkviða I; Atlakviða st. 1–46: kinship, marriages, grief, and vengeance narrative [https://www.gutenberg.org/files/14726/14726-h/14726-h.htm]</t>
        </is>
      </c>
      <c r="O62" s="213" t="inlineStr">
        <is>
          <t>The pass does not harmonize all Völsung/Niflung versions.</t>
        </is>
      </c>
      <c r="P62" s="213" t="inlineStr">
        <is>
          <t>major</t>
        </is>
      </c>
      <c r="Q62" s="213" t="inlineStr">
        <is>
          <t>researched</t>
        </is>
      </c>
      <c r="R62" s="213" t="inlineStr">
        <is>
          <t>pending</t>
        </is>
      </c>
    </row>
    <row r="63" ht="31" customHeight="1" s="99">
      <c r="A63" s="215" t="inlineStr">
        <is>
          <t>CHR-SRC002-010</t>
        </is>
      </c>
      <c r="B63" s="215" t="inlineStr">
        <is>
          <t>Heimdallr</t>
        </is>
      </c>
      <c r="C63" s="215" t="inlineStr">
        <is>
          <t>Heimdall</t>
        </is>
      </c>
      <c r="D63" s="216" t="inlineStr">
        <is>
          <t>SRC-002</t>
        </is>
      </c>
      <c r="E63" s="216" t="inlineStr">
        <is>
          <t>Norse Mythology</t>
        </is>
      </c>
      <c r="F63" s="216" t="inlineStr">
        <is>
          <t>Poetic Edda and Prose Edda witnesses</t>
        </is>
      </c>
      <c r="G63" s="216" t="inlineStr">
        <is>
          <t>Grímnismál; Völuspá; Gylfaginning</t>
        </is>
      </c>
      <c r="H63" s="216" t="inlineStr">
        <is>
          <t>individual</t>
        </is>
      </c>
      <c r="I63" s="216" t="inlineStr">
        <is>
          <t>Named divine watchman associated with Gjallarhorn and conflict with Loki at Ragnarök in the selected witnesses.</t>
        </is>
      </c>
      <c r="J63" s="216" t="inlineStr">
        <is>
          <t>attested in selected witnesses</t>
        </is>
      </c>
      <c r="K63" s="216" t="inlineStr">
        <is>
          <t>primary-text</t>
        </is>
      </c>
      <c r="L63" s="216" t="n">
        <v>1</v>
      </c>
      <c r="M63" s="217" t="inlineStr">
        <is>
          <t>https://www.gutenberg.org/files/14726/14726-h/14726-h.htm</t>
        </is>
      </c>
      <c r="N63" s="216" t="inlineStr">
        <is>
          <t>Grímnismál st. 13; Völuspá st. 46, 51: Heimdall's location, horn, and final conflict [https://www.gutenberg.org/files/14726/14726-h/14726-h.htm]</t>
        </is>
      </c>
      <c r="O63" s="216" t="inlineStr">
        <is>
          <t>Watchman is descriptive, not an institutional rank.</t>
        </is>
      </c>
      <c r="P63" s="216" t="inlineStr">
        <is>
          <t>major</t>
        </is>
      </c>
      <c r="Q63" s="216" t="inlineStr">
        <is>
          <t>researched</t>
        </is>
      </c>
      <c r="R63" s="216" t="inlineStr">
        <is>
          <t>pending</t>
        </is>
      </c>
    </row>
    <row r="64" ht="31" customHeight="1" s="99">
      <c r="A64" s="212" t="inlineStr">
        <is>
          <t>CHR-SRC002-021</t>
        </is>
      </c>
      <c r="B64" s="212" t="inlineStr">
        <is>
          <t>Hel</t>
        </is>
      </c>
      <c r="C64" s="212" t="inlineStr"/>
      <c r="D64" s="213" t="inlineStr">
        <is>
          <t>SRC-002</t>
        </is>
      </c>
      <c r="E64" s="213" t="inlineStr">
        <is>
          <t>Norse Mythology</t>
        </is>
      </c>
      <c r="F64" s="213" t="inlineStr">
        <is>
          <t>Poetic Edda and Prose Edda witnesses</t>
        </is>
      </c>
      <c r="G64" s="213" t="inlineStr">
        <is>
          <t>Völuspá; Gylfaginning</t>
        </is>
      </c>
      <c r="H64" s="213" t="inlineStr">
        <is>
          <t>individual</t>
        </is>
      </c>
      <c r="I64" s="213" t="inlineStr">
        <is>
          <t>Named daughter of Loki who rules the place also called Hel in the prose witness.</t>
        </is>
      </c>
      <c r="J64" s="213" t="inlineStr">
        <is>
          <t>attested in selected witnesses</t>
        </is>
      </c>
      <c r="K64" s="213" t="inlineStr">
        <is>
          <t>primary-text</t>
        </is>
      </c>
      <c r="L64" s="213" t="n">
        <v>1</v>
      </c>
      <c r="M64" s="214" t="inlineStr">
        <is>
          <t>https://www.gutenberg.org/files/18947/18947-h/18947-h.htm</t>
        </is>
      </c>
      <c r="N64" s="213" t="inlineStr">
        <is>
          <t>Gylfaginning chs. 34, 49: parentage, realm rulership, and Baldr condition [https://www.gutenberg.org/files/18947/18947-h/18947-h.htm]</t>
        </is>
      </c>
      <c r="O64" s="213" t="inlineStr">
        <is>
          <t>Hel the person is a character; Hel the realm remains an attribute, never a graph node.</t>
        </is>
      </c>
      <c r="P64" s="213" t="inlineStr">
        <is>
          <t>major</t>
        </is>
      </c>
      <c r="Q64" s="213" t="inlineStr">
        <is>
          <t>researched</t>
        </is>
      </c>
      <c r="R64" s="213" t="inlineStr">
        <is>
          <t>pending</t>
        </is>
      </c>
    </row>
    <row r="65" ht="31" customHeight="1" s="99">
      <c r="A65" s="215" t="inlineStr">
        <is>
          <t>CHR-SRC002-049</t>
        </is>
      </c>
      <c r="B65" s="215" t="inlineStr">
        <is>
          <t>Hermóðr</t>
        </is>
      </c>
      <c r="C65" s="215" t="inlineStr">
        <is>
          <t>Hermod</t>
        </is>
      </c>
      <c r="D65" s="216" t="inlineStr">
        <is>
          <t>SRC-002</t>
        </is>
      </c>
      <c r="E65" s="216" t="inlineStr">
        <is>
          <t>Norse Mythology</t>
        </is>
      </c>
      <c r="F65" s="216" t="inlineStr">
        <is>
          <t>Prose Edda witness</t>
        </is>
      </c>
      <c r="G65" s="216" t="inlineStr">
        <is>
          <t>Gylfaginning</t>
        </is>
      </c>
      <c r="H65" s="216" t="inlineStr">
        <is>
          <t>individual</t>
        </is>
      </c>
      <c r="I65" s="216" t="inlineStr">
        <is>
          <t>Named messenger sent by the gods to Hel to seek Baldr's return in the prose witness.</t>
        </is>
      </c>
      <c r="J65" s="216" t="inlineStr">
        <is>
          <t>attested in selected Prose Edda witness</t>
        </is>
      </c>
      <c r="K65" s="216" t="inlineStr">
        <is>
          <t>primary-text</t>
        </is>
      </c>
      <c r="L65" s="216" t="n">
        <v>1</v>
      </c>
      <c r="M65" s="217" t="inlineStr">
        <is>
          <t>https://www.gutenberg.org/files/18947/18947-h/18947-h.htm</t>
        </is>
      </c>
      <c r="N65" s="216" t="inlineStr">
        <is>
          <t>Gylfaginning ch. 49: mission to Hel and return condition [https://www.gutenberg.org/files/18947/18947-h/18947-h.htm]</t>
        </is>
      </c>
      <c r="O65" s="216" t="inlineStr">
        <is>
          <t>The underworld journey is an event, not a generic travel power.</t>
        </is>
      </c>
      <c r="P65" s="216" t="inlineStr">
        <is>
          <t>major</t>
        </is>
      </c>
      <c r="Q65" s="216" t="inlineStr">
        <is>
          <t>researched</t>
        </is>
      </c>
      <c r="R65" s="216" t="inlineStr">
        <is>
          <t>pending</t>
        </is>
      </c>
    </row>
    <row r="66" ht="31" customHeight="1" s="99">
      <c r="A66" s="212" t="inlineStr">
        <is>
          <t>CHR-SRC002-038</t>
        </is>
      </c>
      <c r="B66" s="212" t="inlineStr">
        <is>
          <t>Hrungnir</t>
        </is>
      </c>
      <c r="C66" s="212" t="inlineStr">
        <is>
          <t>Hrungner</t>
        </is>
      </c>
      <c r="D66" s="213" t="inlineStr">
        <is>
          <t>SRC-002</t>
        </is>
      </c>
      <c r="E66" s="213" t="inlineStr">
        <is>
          <t>Norse Mythology</t>
        </is>
      </c>
      <c r="F66" s="213" t="inlineStr">
        <is>
          <t>Prose Edda witness</t>
        </is>
      </c>
      <c r="G66" s="213" t="inlineStr">
        <is>
          <t>Skáldskaparmál</t>
        </is>
      </c>
      <c r="H66" s="213" t="inlineStr">
        <is>
          <t>individual</t>
        </is>
      </c>
      <c r="I66" s="213" t="inlineStr">
        <is>
          <t>Named jötunn who duels Þórr in the prose account and falls on him.</t>
        </is>
      </c>
      <c r="J66" s="213" t="inlineStr">
        <is>
          <t>attested in selected Prose Edda witness</t>
        </is>
      </c>
      <c r="K66" s="213" t="inlineStr">
        <is>
          <t>primary-text</t>
        </is>
      </c>
      <c r="L66" s="213" t="n">
        <v>1</v>
      </c>
      <c r="M66" s="214" t="inlineStr">
        <is>
          <t>https://www.gutenberg.org/files/18947/18947-h/18947-h.htm</t>
        </is>
      </c>
      <c r="N66" s="213" t="inlineStr">
        <is>
          <t>Skáldskaparmál ch. 17: duel and aftermath [https://www.gutenberg.org/files/18947/18947-h/18947-h.htm]</t>
        </is>
      </c>
      <c r="O66" s="213" t="inlineStr">
        <is>
          <t>This pass preserves a prose narrative rather than harmonizing it with lost variants.</t>
        </is>
      </c>
      <c r="P66" s="213" t="inlineStr">
        <is>
          <t>moderate</t>
        </is>
      </c>
      <c r="Q66" s="213" t="inlineStr">
        <is>
          <t>researched</t>
        </is>
      </c>
      <c r="R66" s="213" t="inlineStr">
        <is>
          <t>pending</t>
        </is>
      </c>
    </row>
    <row r="67" ht="31" customHeight="1" s="99">
      <c r="A67" s="215" t="inlineStr">
        <is>
          <t>CHR-SRC002-034</t>
        </is>
      </c>
      <c r="B67" s="215" t="inlineStr">
        <is>
          <t>Hymir</t>
        </is>
      </c>
      <c r="C67" s="215" t="inlineStr"/>
      <c r="D67" s="216" t="inlineStr">
        <is>
          <t>SRC-002</t>
        </is>
      </c>
      <c r="E67" s="216" t="inlineStr">
        <is>
          <t>Norse Mythology</t>
        </is>
      </c>
      <c r="F67" s="216" t="inlineStr">
        <is>
          <t>Poetic Edda witness</t>
        </is>
      </c>
      <c r="G67" s="216" t="inlineStr">
        <is>
          <t>Hymiskviða</t>
        </is>
      </c>
      <c r="H67" s="216" t="inlineStr">
        <is>
          <t>individual</t>
        </is>
      </c>
      <c r="I67" s="216" t="inlineStr">
        <is>
          <t>Named host and fishing companion of Þórr in Hymiskviða.</t>
        </is>
      </c>
      <c r="J67" s="216" t="inlineStr">
        <is>
          <t>attested in selected Poetic Edda witness</t>
        </is>
      </c>
      <c r="K67" s="216" t="inlineStr">
        <is>
          <t>primary-text</t>
        </is>
      </c>
      <c r="L67" s="216" t="n">
        <v>1</v>
      </c>
      <c r="M67" s="217" t="inlineStr">
        <is>
          <t>https://www.gutenberg.org/files/14726/14726-h/14726-h.htm</t>
        </is>
      </c>
      <c r="N67" s="216" t="inlineStr">
        <is>
          <t>Hymiskviða st. 1–38: named household, fishing, and cauldron narrative [https://www.gutenberg.org/files/14726/14726-h/14726-h.htm]</t>
        </is>
      </c>
      <c r="O67" s="216" t="inlineStr">
        <is>
          <t>Do not infer an undifferentiated enemy species from the jötunn comparison.</t>
        </is>
      </c>
      <c r="P67" s="216" t="inlineStr">
        <is>
          <t>light</t>
        </is>
      </c>
      <c r="Q67" s="216" t="inlineStr">
        <is>
          <t>researched</t>
        </is>
      </c>
      <c r="R67" s="216" t="inlineStr">
        <is>
          <t>pending</t>
        </is>
      </c>
    </row>
    <row r="68" ht="31" customHeight="1" s="99">
      <c r="A68" s="212" t="inlineStr">
        <is>
          <t>CHR-SRC002-008</t>
        </is>
      </c>
      <c r="B68" s="212" t="inlineStr">
        <is>
          <t>Höðr</t>
        </is>
      </c>
      <c r="C68" s="212" t="inlineStr">
        <is>
          <t>Hod; Hödr</t>
        </is>
      </c>
      <c r="D68" s="213" t="inlineStr">
        <is>
          <t>SRC-002</t>
        </is>
      </c>
      <c r="E68" s="213" t="inlineStr">
        <is>
          <t>Norse Mythology</t>
        </is>
      </c>
      <c r="F68" s="213" t="inlineStr">
        <is>
          <t>Poetic Edda and Prose Edda witnesses</t>
        </is>
      </c>
      <c r="G68" s="213" t="inlineStr">
        <is>
          <t>Völuspá; Gylfaginning</t>
        </is>
      </c>
      <c r="H68" s="213" t="inlineStr">
        <is>
          <t>individual</t>
        </is>
      </c>
      <c r="I68" s="213" t="inlineStr">
        <is>
          <t>Named as Baldr's blind brother and shooter in the prose death account; Völuspá names his later reconciliation context.</t>
        </is>
      </c>
      <c r="J68" s="213" t="inlineStr">
        <is>
          <t>attested in selected witnesses</t>
        </is>
      </c>
      <c r="K68" s="213" t="inlineStr">
        <is>
          <t>primary-text</t>
        </is>
      </c>
      <c r="L68" s="213" t="n">
        <v>2</v>
      </c>
      <c r="M68" s="214" t="inlineStr">
        <is>
          <t>https://www.gutenberg.org/files/18947/18947-h/18947-h.htm</t>
        </is>
      </c>
      <c r="N68" s="213" t="inlineStr">
        <is>
          <t>Gylfaginning ch. 49: blindness, kinship, and shooting event [https://www.gutenberg.org/files/18947/18947-h/18947-h.htm] | Völuspá st. 61–62: named post-Ragnarök context [https://www.gutenberg.org/files/14726/14726-h/14726-h.htm]</t>
        </is>
      </c>
      <c r="O68" s="213" t="inlineStr">
        <is>
          <t>Avoid reading the death account as a stable moral alignment.</t>
        </is>
      </c>
      <c r="P68" s="213" t="inlineStr">
        <is>
          <t>major</t>
        </is>
      </c>
      <c r="Q68" s="213" t="inlineStr">
        <is>
          <t>researched</t>
        </is>
      </c>
      <c r="R68" s="213" t="inlineStr">
        <is>
          <t>pending</t>
        </is>
      </c>
    </row>
    <row r="69" ht="31" customHeight="1" s="99">
      <c r="A69" s="215" t="inlineStr">
        <is>
          <t>CHR-SRC002-015</t>
        </is>
      </c>
      <c r="B69" s="215" t="inlineStr">
        <is>
          <t>Iðunn</t>
        </is>
      </c>
      <c r="C69" s="215" t="inlineStr">
        <is>
          <t>Idun</t>
        </is>
      </c>
      <c r="D69" s="216" t="inlineStr">
        <is>
          <t>SRC-002</t>
        </is>
      </c>
      <c r="E69" s="216" t="inlineStr">
        <is>
          <t>Norse Mythology</t>
        </is>
      </c>
      <c r="F69" s="216" t="inlineStr">
        <is>
          <t>Poetic Edda and Prose Edda witnesses</t>
        </is>
      </c>
      <c r="G69" s="216" t="inlineStr">
        <is>
          <t>Lokasenna; Skáldskaparmál</t>
        </is>
      </c>
      <c r="H69" s="216" t="inlineStr">
        <is>
          <t>individual</t>
        </is>
      </c>
      <c r="I69" s="216" t="inlineStr">
        <is>
          <t>Named goddess in Lokasenna and bearer of apples in the prose Þjazi narrative.</t>
        </is>
      </c>
      <c r="J69" s="216" t="inlineStr">
        <is>
          <t>attested in selected witnesses</t>
        </is>
      </c>
      <c r="K69" s="216" t="inlineStr">
        <is>
          <t>primary-text</t>
        </is>
      </c>
      <c r="L69" s="216" t="n">
        <v>1</v>
      </c>
      <c r="M69" s="217" t="inlineStr">
        <is>
          <t>https://www.gutenberg.org/files/18947/18947-h/18947-h.htm</t>
        </is>
      </c>
      <c r="N69" s="216" t="inlineStr">
        <is>
          <t>Skáldskaparmál ch. 1: abduction and apples narrative [https://www.gutenberg.org/files/18947/18947-h/18947-h.htm]</t>
        </is>
      </c>
      <c r="O69" s="216" t="inlineStr">
        <is>
          <t>Apples are retained as an attribute; no generic immortality mechanic is claimed.</t>
        </is>
      </c>
      <c r="P69" s="216" t="inlineStr">
        <is>
          <t>light</t>
        </is>
      </c>
      <c r="Q69" s="216" t="inlineStr">
        <is>
          <t>researched</t>
        </is>
      </c>
      <c r="R69" s="216" t="inlineStr">
        <is>
          <t>pending</t>
        </is>
      </c>
    </row>
    <row r="70" ht="31" customHeight="1" s="99">
      <c r="A70" s="212" t="inlineStr">
        <is>
          <t>CHR-SRC002-023</t>
        </is>
      </c>
      <c r="B70" s="212" t="inlineStr">
        <is>
          <t>Jörmungandr</t>
        </is>
      </c>
      <c r="C70" s="212" t="inlineStr">
        <is>
          <t>Midgard Serpent; Jormungand</t>
        </is>
      </c>
      <c r="D70" s="213" t="inlineStr">
        <is>
          <t>SRC-002</t>
        </is>
      </c>
      <c r="E70" s="213" t="inlineStr">
        <is>
          <t>Norse Mythology</t>
        </is>
      </c>
      <c r="F70" s="213" t="inlineStr">
        <is>
          <t>Poetic Edda and Prose Edda witnesses</t>
        </is>
      </c>
      <c r="G70" s="213" t="inlineStr">
        <is>
          <t>Hymiskviða; Völuspá; Gylfaginning</t>
        </is>
      </c>
      <c r="H70" s="213" t="inlineStr">
        <is>
          <t>individual</t>
        </is>
      </c>
      <c r="I70" s="213" t="inlineStr">
        <is>
          <t>Named world-serpent encountered by Þórr in Hymiskviða and killed by him in the prose final-battle account.</t>
        </is>
      </c>
      <c r="J70" s="213" t="inlineStr">
        <is>
          <t>attested in selected witnesses</t>
        </is>
      </c>
      <c r="K70" s="213" t="inlineStr">
        <is>
          <t>primary-text</t>
        </is>
      </c>
      <c r="L70" s="213" t="n">
        <v>2</v>
      </c>
      <c r="M70" s="214" t="inlineStr">
        <is>
          <t>https://www.gutenberg.org/files/14726/14726-h/14726-h.htm</t>
        </is>
      </c>
      <c r="N70" s="213" t="inlineStr">
        <is>
          <t>Hymiskviða st. 17–25; Völuspá st. 50: fishing episode and final-battle presence [https://www.gutenberg.org/files/14726/14726-h/14726-h.htm] | Gylfaginning ch. 51: mutual killing with Þórr [https://www.gutenberg.org/files/18947/18947-h/18947-h.htm]</t>
        </is>
      </c>
      <c r="O70" s="213" t="inlineStr">
        <is>
          <t>World-serpent is an analytic family, not a substitute for the Old Norse name.</t>
        </is>
      </c>
      <c r="P70" s="213" t="inlineStr">
        <is>
          <t>major</t>
        </is>
      </c>
      <c r="Q70" s="213" t="inlineStr">
        <is>
          <t>researched</t>
        </is>
      </c>
      <c r="R70" s="213" t="inlineStr">
        <is>
          <t>pending</t>
        </is>
      </c>
    </row>
    <row r="71" ht="31" customHeight="1" s="99">
      <c r="A71" s="215" t="inlineStr">
        <is>
          <t>CHR-SRC002-031</t>
        </is>
      </c>
      <c r="B71" s="215" t="inlineStr">
        <is>
          <t>Kvasir</t>
        </is>
      </c>
      <c r="C71" s="215" t="inlineStr"/>
      <c r="D71" s="216" t="inlineStr">
        <is>
          <t>SRC-002</t>
        </is>
      </c>
      <c r="E71" s="216" t="inlineStr">
        <is>
          <t>Norse Mythology</t>
        </is>
      </c>
      <c r="F71" s="216" t="inlineStr">
        <is>
          <t>Prose Edda witness</t>
        </is>
      </c>
      <c r="G71" s="216" t="inlineStr">
        <is>
          <t>Skáldskaparmál</t>
        </is>
      </c>
      <c r="H71" s="216" t="inlineStr">
        <is>
          <t>individual</t>
        </is>
      </c>
      <c r="I71" s="216" t="inlineStr">
        <is>
          <t>Named being made from the peace-spittle of Æsir and Vanir and killed by dwarfs in the prose account of the mead of poetry.</t>
        </is>
      </c>
      <c r="J71" s="216" t="inlineStr">
        <is>
          <t>attested in selected Prose Edda witness</t>
        </is>
      </c>
      <c r="K71" s="216" t="inlineStr">
        <is>
          <t>primary-text</t>
        </is>
      </c>
      <c r="L71" s="216" t="n">
        <v>1</v>
      </c>
      <c r="M71" s="217" t="inlineStr">
        <is>
          <t>https://www.gutenberg.org/files/18947/18947-h/18947-h.htm</t>
        </is>
      </c>
      <c r="N71" s="216" t="inlineStr">
        <is>
          <t>Skáldskaparmál ch. 3: creation, wisdom, death, and mead origin [https://www.gutenberg.org/files/18947/18947-h/18947-h.htm]</t>
        </is>
      </c>
      <c r="O71" s="216" t="inlineStr">
        <is>
          <t>His origin is not mapped to artificial life because the source event is ritual/cosmogonic, not manufacture.</t>
        </is>
      </c>
      <c r="P71" s="216" t="inlineStr">
        <is>
          <t>moderate</t>
        </is>
      </c>
      <c r="Q71" s="216" t="inlineStr">
        <is>
          <t>researched</t>
        </is>
      </c>
      <c r="R71" s="216" t="inlineStr">
        <is>
          <t>pending</t>
        </is>
      </c>
    </row>
    <row r="72" ht="31" customHeight="1" s="99">
      <c r="A72" s="212" t="inlineStr">
        <is>
          <t>CHR-SRC002-005</t>
        </is>
      </c>
      <c r="B72" s="212" t="inlineStr">
        <is>
          <t>Loki</t>
        </is>
      </c>
      <c r="C72" s="212" t="inlineStr">
        <is>
          <t>Loptr</t>
        </is>
      </c>
      <c r="D72" s="213" t="inlineStr">
        <is>
          <t>SRC-002</t>
        </is>
      </c>
      <c r="E72" s="213" t="inlineStr">
        <is>
          <t>Norse Mythology</t>
        </is>
      </c>
      <c r="F72" s="213" t="inlineStr">
        <is>
          <t>Poetic Edda and Prose Edda witnesses</t>
        </is>
      </c>
      <c r="G72" s="213" t="inlineStr">
        <is>
          <t>Lokasenna; Völuspá; Gylfaginning</t>
        </is>
      </c>
      <c r="H72" s="213" t="inlineStr">
        <is>
          <t>individual</t>
        </is>
      </c>
      <c r="I72" s="213" t="inlineStr">
        <is>
          <t>Named speaker in Lokasenna and a central agent in the prose Baldr and binding accounts.</t>
        </is>
      </c>
      <c r="J72" s="213" t="inlineStr">
        <is>
          <t>attested in selected witnesses</t>
        </is>
      </c>
      <c r="K72" s="213" t="inlineStr">
        <is>
          <t>primary-text</t>
        </is>
      </c>
      <c r="L72" s="213" t="n">
        <v>2</v>
      </c>
      <c r="M72" s="214" t="inlineStr">
        <is>
          <t>https://www.gutenberg.org/files/18947/18947-h/18947-h.htm</t>
        </is>
      </c>
      <c r="N72" s="213" t="inlineStr">
        <is>
          <t>Gylfaginning chs. 33, 49–50: kin references, Baldr episode, and binding [https://www.gutenberg.org/files/18947/18947-h/18947-h.htm] | Lokasenna st. 1–65: named speaking role [https://www.gutenberg.org/files/14726/14726-h/14726-h.htm]</t>
        </is>
      </c>
      <c r="O72" s="213" t="inlineStr">
        <is>
          <t>Do not equate every Loki witness with a single modern devil/trickster type.</t>
        </is>
      </c>
      <c r="P72" s="213" t="inlineStr">
        <is>
          <t>major</t>
        </is>
      </c>
      <c r="Q72" s="213" t="inlineStr">
        <is>
          <t>researched</t>
        </is>
      </c>
      <c r="R72" s="213" t="inlineStr">
        <is>
          <t>pending</t>
        </is>
      </c>
    </row>
    <row r="73" ht="31" customHeight="1" s="99">
      <c r="A73" s="215" t="inlineStr">
        <is>
          <t>CHR-SRC002-030</t>
        </is>
      </c>
      <c r="B73" s="215" t="inlineStr">
        <is>
          <t>Mímir</t>
        </is>
      </c>
      <c r="C73" s="215" t="inlineStr">
        <is>
          <t>Mimir</t>
        </is>
      </c>
      <c r="D73" s="216" t="inlineStr">
        <is>
          <t>SRC-002</t>
        </is>
      </c>
      <c r="E73" s="216" t="inlineStr">
        <is>
          <t>Norse Mythology</t>
        </is>
      </c>
      <c r="F73" s="216" t="inlineStr">
        <is>
          <t>Poetic Edda and Prose Edda witnesses</t>
        </is>
      </c>
      <c r="G73" s="216" t="inlineStr">
        <is>
          <t>Völuspá; Gylfaginning</t>
        </is>
      </c>
      <c r="H73" s="216" t="inlineStr">
        <is>
          <t>individual</t>
        </is>
      </c>
      <c r="I73" s="216" t="inlineStr">
        <is>
          <t>Named figure associated with a well; Völuspá has Óðinn consult Mímir's head before Ragnarök.</t>
        </is>
      </c>
      <c r="J73" s="216" t="inlineStr">
        <is>
          <t>attested in selected witnesses</t>
        </is>
      </c>
      <c r="K73" s="216" t="inlineStr">
        <is>
          <t>primary-text</t>
        </is>
      </c>
      <c r="L73" s="216" t="n">
        <v>2</v>
      </c>
      <c r="M73" s="217" t="inlineStr">
        <is>
          <t>https://www.gutenberg.org/files/14726/14726-h/14726-h.htm</t>
        </is>
      </c>
      <c r="N73" s="216" t="inlineStr">
        <is>
          <t>Völuspá st. 46: Óðinn and Mímir's head [https://www.gutenberg.org/files/14726/14726-h/14726-h.htm] | Gylfaginning ch. 15: Mímir's well [https://www.gutenberg.org/files/18947/18947-h/18947-h.htm]</t>
        </is>
      </c>
      <c r="O73" s="216" t="inlineStr">
        <is>
          <t>The selected witnesses do not authorize a generic wizard classification.</t>
        </is>
      </c>
      <c r="P73" s="216" t="inlineStr">
        <is>
          <t>major</t>
        </is>
      </c>
      <c r="Q73" s="216" t="inlineStr">
        <is>
          <t>researched</t>
        </is>
      </c>
      <c r="R73" s="216" t="inlineStr">
        <is>
          <t>pending</t>
        </is>
      </c>
    </row>
    <row r="74" ht="31" customHeight="1" s="99">
      <c r="A74" s="212" t="inlineStr">
        <is>
          <t>CHR-SRC002-007</t>
        </is>
      </c>
      <c r="B74" s="212" t="inlineStr">
        <is>
          <t>Nanna</t>
        </is>
      </c>
      <c r="C74" s="212" t="inlineStr"/>
      <c r="D74" s="213" t="inlineStr">
        <is>
          <t>SRC-002</t>
        </is>
      </c>
      <c r="E74" s="213" t="inlineStr">
        <is>
          <t>Norse Mythology</t>
        </is>
      </c>
      <c r="F74" s="213" t="inlineStr">
        <is>
          <t>Prose Edda witness</t>
        </is>
      </c>
      <c r="G74" s="213" t="inlineStr">
        <is>
          <t>Gylfaginning</t>
        </is>
      </c>
      <c r="H74" s="213" t="inlineStr">
        <is>
          <t>individual</t>
        </is>
      </c>
      <c r="I74" s="213" t="inlineStr">
        <is>
          <t>Named wife of Baldr, said in the prose account to die from grief at his funeral.</t>
        </is>
      </c>
      <c r="J74" s="213" t="inlineStr">
        <is>
          <t>attested in selected Prose Edda witness</t>
        </is>
      </c>
      <c r="K74" s="213" t="inlineStr">
        <is>
          <t>primary-text</t>
        </is>
      </c>
      <c r="L74" s="213" t="n">
        <v>1</v>
      </c>
      <c r="M74" s="214" t="inlineStr">
        <is>
          <t>https://www.gutenberg.org/files/18947/18947-h/18947-h.htm</t>
        </is>
      </c>
      <c r="N74" s="213" t="inlineStr">
        <is>
          <t>Gylfaginning ch. 49: marriage and funeral episode [https://www.gutenberg.org/files/18947/18947-h/18947-h.htm]</t>
        </is>
      </c>
      <c r="O74" s="213" t="inlineStr">
        <is>
          <t>No broader biography is inferred.</t>
        </is>
      </c>
      <c r="P74" s="213" t="inlineStr">
        <is>
          <t>major</t>
        </is>
      </c>
      <c r="Q74" s="213" t="inlineStr">
        <is>
          <t>researched</t>
        </is>
      </c>
      <c r="R74" s="213" t="inlineStr">
        <is>
          <t>pending</t>
        </is>
      </c>
    </row>
    <row r="75" ht="31" customHeight="1" s="99">
      <c r="A75" s="215" t="inlineStr">
        <is>
          <t>CHR-SRC002-011</t>
        </is>
      </c>
      <c r="B75" s="215" t="inlineStr">
        <is>
          <t>Njörðr</t>
        </is>
      </c>
      <c r="C75" s="215" t="inlineStr">
        <is>
          <t>Njord</t>
        </is>
      </c>
      <c r="D75" s="216" t="inlineStr">
        <is>
          <t>SRC-002</t>
        </is>
      </c>
      <c r="E75" s="216" t="inlineStr">
        <is>
          <t>Norse Mythology</t>
        </is>
      </c>
      <c r="F75" s="216" t="inlineStr">
        <is>
          <t>Poetic Edda and Prose Edda witnesses</t>
        </is>
      </c>
      <c r="G75" s="216" t="inlineStr">
        <is>
          <t>Grímnismál; Lokasenna; Gylfaginning</t>
        </is>
      </c>
      <c r="H75" s="216" t="inlineStr">
        <is>
          <t>individual</t>
        </is>
      </c>
      <c r="I75" s="216" t="inlineStr">
        <is>
          <t>Named god associated with Nóatún; the prose witness names him father of Freyr and Freyja.</t>
        </is>
      </c>
      <c r="J75" s="216" t="inlineStr">
        <is>
          <t>attested in selected witnesses</t>
        </is>
      </c>
      <c r="K75" s="216" t="inlineStr">
        <is>
          <t>primary-text</t>
        </is>
      </c>
      <c r="L75" s="216" t="n">
        <v>2</v>
      </c>
      <c r="M75" s="217" t="inlineStr">
        <is>
          <t>https://www.gutenberg.org/files/14726/14726-h/14726-h.htm</t>
        </is>
      </c>
      <c r="N75" s="216" t="inlineStr">
        <is>
          <t>Grímnismál st. 16; Lokasenna st. 33–35: Nóatún and named role [https://www.gutenberg.org/files/14726/14726-h/14726-h.htm] | Gylfaginning ch. 23: kinship and Vanir association [https://www.gutenberg.org/files/18947/18947-h/18947-h.htm]</t>
        </is>
      </c>
      <c r="O75" s="216" t="inlineStr">
        <is>
          <t>Vanir is retained as a source term, not a race.</t>
        </is>
      </c>
      <c r="P75" s="216" t="inlineStr">
        <is>
          <t>light</t>
        </is>
      </c>
      <c r="Q75" s="216" t="inlineStr">
        <is>
          <t>researched</t>
        </is>
      </c>
      <c r="R75" s="216" t="inlineStr">
        <is>
          <t>pending</t>
        </is>
      </c>
    </row>
    <row r="76" ht="31" customHeight="1" s="99">
      <c r="A76" s="212" t="inlineStr">
        <is>
          <t>CHR-SRC002-024</t>
        </is>
      </c>
      <c r="B76" s="212" t="inlineStr">
        <is>
          <t>Níðhöggr</t>
        </is>
      </c>
      <c r="C76" s="212" t="inlineStr">
        <is>
          <t>Nidhogg</t>
        </is>
      </c>
      <c r="D76" s="213" t="inlineStr">
        <is>
          <t>SRC-002</t>
        </is>
      </c>
      <c r="E76" s="213" t="inlineStr">
        <is>
          <t>Norse Mythology</t>
        </is>
      </c>
      <c r="F76" s="213" t="inlineStr">
        <is>
          <t>Poetic Edda witness</t>
        </is>
      </c>
      <c r="G76" s="213" t="inlineStr">
        <is>
          <t>Völuspá; Grímnismál</t>
        </is>
      </c>
      <c r="H76" s="213" t="inlineStr">
        <is>
          <t>individual</t>
        </is>
      </c>
      <c r="I76" s="213" t="inlineStr">
        <is>
          <t>Named serpent/dragon associated with gnawing roots and carrying corpses in the selected poems.</t>
        </is>
      </c>
      <c r="J76" s="213" t="inlineStr">
        <is>
          <t>attested in selected Poetic Edda witness</t>
        </is>
      </c>
      <c r="K76" s="213" t="inlineStr">
        <is>
          <t>primary-text</t>
        </is>
      </c>
      <c r="L76" s="213" t="n">
        <v>1</v>
      </c>
      <c r="M76" s="214" t="inlineStr">
        <is>
          <t>https://www.gutenberg.org/files/14726/14726-h/14726-h.htm</t>
        </is>
      </c>
      <c r="N76" s="213" t="inlineStr">
        <is>
          <t>Völuspá st. 39, 66; Grímnismál st. 32: named action and root association [https://www.gutenberg.org/files/14726/14726-h/14726-h.htm]</t>
        </is>
      </c>
      <c r="O76" s="213" t="inlineStr">
        <is>
          <t>Dragon/serpent translation is left deliberately non-exclusive.</t>
        </is>
      </c>
      <c r="P76" s="213" t="inlineStr">
        <is>
          <t>major</t>
        </is>
      </c>
      <c r="Q76" s="213" t="inlineStr">
        <is>
          <t>researched</t>
        </is>
      </c>
      <c r="R76" s="213" t="inlineStr">
        <is>
          <t>pending</t>
        </is>
      </c>
    </row>
    <row r="77" ht="31" customHeight="1" s="99">
      <c r="A77" s="215" t="inlineStr">
        <is>
          <t>CHR-SRC002-043</t>
        </is>
      </c>
      <c r="B77" s="215" t="inlineStr">
        <is>
          <t>Reginn</t>
        </is>
      </c>
      <c r="C77" s="215" t="inlineStr">
        <is>
          <t>Regin</t>
        </is>
      </c>
      <c r="D77" s="216" t="inlineStr">
        <is>
          <t>SRC-002</t>
        </is>
      </c>
      <c r="E77" s="216" t="inlineStr">
        <is>
          <t>Norse Mythology</t>
        </is>
      </c>
      <c r="F77" s="216" t="inlineStr">
        <is>
          <t>Poetic Edda heroic witness</t>
        </is>
      </c>
      <c r="G77" s="216" t="inlineStr">
        <is>
          <t>Reginsmál; Fáfnismál</t>
        </is>
      </c>
      <c r="H77" s="216" t="inlineStr">
        <is>
          <t>individual</t>
        </is>
      </c>
      <c r="I77" s="216" t="inlineStr">
        <is>
          <t>Named foster-father and adviser of Sigurðr who incites the killing of Fáfnir and is later killed by Sigurðr.</t>
        </is>
      </c>
      <c r="J77" s="216" t="inlineStr">
        <is>
          <t>attested in selected Poetic Edda heroic witness</t>
        </is>
      </c>
      <c r="K77" s="216" t="inlineStr">
        <is>
          <t>primary-text</t>
        </is>
      </c>
      <c r="L77" s="216" t="n">
        <v>1</v>
      </c>
      <c r="M77" s="217" t="inlineStr">
        <is>
          <t>https://www.gutenberg.org/files/14726/14726-h/14726-h.htm</t>
        </is>
      </c>
      <c r="N77" s="216" t="inlineStr">
        <is>
          <t>Reginsmál prose and st. 1–26; Fáfnismál prose: fostering, incitement, and death [https://www.gutenberg.org/files/14726/14726-h/14726-h.htm]</t>
        </is>
      </c>
      <c r="O77" s="216" t="inlineStr">
        <is>
          <t>The dvergr mapping is partial and does not import modern dwarf traits.</t>
        </is>
      </c>
      <c r="P77" s="216" t="inlineStr">
        <is>
          <t>major</t>
        </is>
      </c>
      <c r="Q77" s="216" t="inlineStr">
        <is>
          <t>researched</t>
        </is>
      </c>
      <c r="R77" s="216" t="inlineStr">
        <is>
          <t>pending</t>
        </is>
      </c>
    </row>
    <row r="78" ht="31" customHeight="1" s="99">
      <c r="A78" s="212" t="inlineStr">
        <is>
          <t>CHR-SRC002-033</t>
        </is>
      </c>
      <c r="B78" s="212" t="inlineStr">
        <is>
          <t>Rán</t>
        </is>
      </c>
      <c r="C78" s="212" t="inlineStr">
        <is>
          <t>Ran</t>
        </is>
      </c>
      <c r="D78" s="213" t="inlineStr">
        <is>
          <t>SRC-002</t>
        </is>
      </c>
      <c r="E78" s="213" t="inlineStr">
        <is>
          <t>Norse Mythology</t>
        </is>
      </c>
      <c r="F78" s="213" t="inlineStr">
        <is>
          <t>Prose Edda witness</t>
        </is>
      </c>
      <c r="G78" s="213" t="inlineStr">
        <is>
          <t>Skáldskaparmál</t>
        </is>
      </c>
      <c r="H78" s="213" t="inlineStr">
        <is>
          <t>individual</t>
        </is>
      </c>
      <c r="I78" s="213" t="inlineStr">
        <is>
          <t>Named wife of Ægir, associated in the prose witness with a net used to catch people in the sea.</t>
        </is>
      </c>
      <c r="J78" s="213" t="inlineStr">
        <is>
          <t>attested in selected Prose Edda witness</t>
        </is>
      </c>
      <c r="K78" s="213" t="inlineStr">
        <is>
          <t>primary-text</t>
        </is>
      </c>
      <c r="L78" s="213" t="n">
        <v>1</v>
      </c>
      <c r="M78" s="214" t="inlineStr">
        <is>
          <t>https://www.gutenberg.org/files/18947/18947-h/18947-h.htm</t>
        </is>
      </c>
      <c r="N78" s="213" t="inlineStr">
        <is>
          <t>Skáldskaparmál ch. 25 (sea kennings); Gylfaginning ch. 33: spouse and net association [https://www.gutenberg.org/files/18947/18947-h/18947-h.htm]</t>
        </is>
      </c>
      <c r="O78" s="213" t="inlineStr">
        <is>
          <t>The net is an attribute, not a relationship node.</t>
        </is>
      </c>
      <c r="P78" s="213" t="inlineStr">
        <is>
          <t>none</t>
        </is>
      </c>
      <c r="Q78" s="213" t="inlineStr">
        <is>
          <t>needs-review</t>
        </is>
      </c>
      <c r="R78" s="213" t="inlineStr">
        <is>
          <t>pending</t>
        </is>
      </c>
    </row>
    <row r="79" ht="31" customHeight="1" s="99">
      <c r="A79" s="215" t="inlineStr">
        <is>
          <t>CHR-SRC002-004</t>
        </is>
      </c>
      <c r="B79" s="215" t="inlineStr">
        <is>
          <t>Sif</t>
        </is>
      </c>
      <c r="C79" s="215" t="inlineStr"/>
      <c r="D79" s="216" t="inlineStr">
        <is>
          <t>SRC-002</t>
        </is>
      </c>
      <c r="E79" s="216" t="inlineStr">
        <is>
          <t>Norse Mythology</t>
        </is>
      </c>
      <c r="F79" s="216" t="inlineStr">
        <is>
          <t>Prose Edda witness</t>
        </is>
      </c>
      <c r="G79" s="216" t="inlineStr">
        <is>
          <t>Gylfaginning; Skáldskaparmál</t>
        </is>
      </c>
      <c r="H79" s="216" t="inlineStr">
        <is>
          <t>individual</t>
        </is>
      </c>
      <c r="I79" s="216" t="inlineStr">
        <is>
          <t>Named wife of Þórr; Skáldskaparmál recounts Loki's cutting of her hair and its replacement by dwarfs.</t>
        </is>
      </c>
      <c r="J79" s="216" t="inlineStr">
        <is>
          <t>attested in selected Prose Edda witness</t>
        </is>
      </c>
      <c r="K79" s="216" t="inlineStr">
        <is>
          <t>primary-text</t>
        </is>
      </c>
      <c r="L79" s="216" t="n">
        <v>1</v>
      </c>
      <c r="M79" s="217" t="inlineStr">
        <is>
          <t>https://www.gutenberg.org/files/18947/18947-h/18947-h.htm</t>
        </is>
      </c>
      <c r="N79" s="216" t="inlineStr">
        <is>
          <t>Gylfaginning ch. 31; Skáldskaparmál ch. 35 (Loki and Sif's hair) : marriage and hair episode [https://www.gutenberg.org/files/18947/18947-h/18947-h.htm]</t>
        </is>
      </c>
      <c r="O79" s="216" t="inlineStr">
        <is>
          <t>Record does not infer a fertility portfolio from later summaries.</t>
        </is>
      </c>
      <c r="P79" s="216" t="inlineStr">
        <is>
          <t>light</t>
        </is>
      </c>
      <c r="Q79" s="216" t="inlineStr">
        <is>
          <t>researched</t>
        </is>
      </c>
      <c r="R79" s="216" t="inlineStr">
        <is>
          <t>pending</t>
        </is>
      </c>
    </row>
    <row r="80" ht="31" customHeight="1" s="99">
      <c r="A80" s="212" t="inlineStr">
        <is>
          <t>CHR-SRC002-044</t>
        </is>
      </c>
      <c r="B80" s="212" t="inlineStr">
        <is>
          <t>Sigurðr</t>
        </is>
      </c>
      <c r="C80" s="212" t="inlineStr">
        <is>
          <t>Sigurd; Siegfried</t>
        </is>
      </c>
      <c r="D80" s="213" t="inlineStr">
        <is>
          <t>SRC-002</t>
        </is>
      </c>
      <c r="E80" s="213" t="inlineStr">
        <is>
          <t>Norse Mythology</t>
        </is>
      </c>
      <c r="F80" s="213" t="inlineStr">
        <is>
          <t>Poetic Edda heroic witness</t>
        </is>
      </c>
      <c r="G80" s="213" t="inlineStr">
        <is>
          <t>Reginsmál; Fáfnismál; Sigrdrífumál</t>
        </is>
      </c>
      <c r="H80" s="213" t="inlineStr">
        <is>
          <t>individual</t>
        </is>
      </c>
      <c r="I80" s="213" t="inlineStr">
        <is>
          <t>Named hero fostered by Reginn, slayer of Fáfnir, and recipient of Sigrdrífa's runic instruction.</t>
        </is>
      </c>
      <c r="J80" s="213" t="inlineStr">
        <is>
          <t>attested in selected Poetic Edda heroic witness</t>
        </is>
      </c>
      <c r="K80" s="213" t="inlineStr">
        <is>
          <t>primary-text</t>
        </is>
      </c>
      <c r="L80" s="213" t="n">
        <v>1</v>
      </c>
      <c r="M80" s="214" t="inlineStr">
        <is>
          <t>https://www.gutenberg.org/files/14726/14726-h/14726-h.htm</t>
        </is>
      </c>
      <c r="N80" s="213" t="inlineStr">
        <is>
          <t>Reginsmál; Fáfnismál; Sigrdrífumál prose opening: fostering, Fáfnir killing, and Sigrdrífa encounter [https://www.gutenberg.org/files/14726/14726-h/14726-h.htm]</t>
        </is>
      </c>
      <c r="O80" s="213" t="inlineStr">
        <is>
          <t>Siegfried is a later/other-language comparative alias, not evidence for identity across all witnesses.</t>
        </is>
      </c>
      <c r="P80" s="213" t="inlineStr">
        <is>
          <t>major</t>
        </is>
      </c>
      <c r="Q80" s="213" t="inlineStr">
        <is>
          <t>researched</t>
        </is>
      </c>
      <c r="R80" s="213" t="inlineStr">
        <is>
          <t>pending</t>
        </is>
      </c>
    </row>
    <row r="81" ht="31" customHeight="1" s="99">
      <c r="A81" s="215" t="inlineStr">
        <is>
          <t>CHR-SRC002-041</t>
        </is>
      </c>
      <c r="B81" s="215" t="inlineStr">
        <is>
          <t>Sigyn</t>
        </is>
      </c>
      <c r="C81" s="215" t="inlineStr"/>
      <c r="D81" s="216" t="inlineStr">
        <is>
          <t>SRC-002</t>
        </is>
      </c>
      <c r="E81" s="216" t="inlineStr">
        <is>
          <t>Norse Mythology</t>
        </is>
      </c>
      <c r="F81" s="216" t="inlineStr">
        <is>
          <t>Prose Edda witness</t>
        </is>
      </c>
      <c r="G81" s="216" t="inlineStr">
        <is>
          <t>Gylfaginning</t>
        </is>
      </c>
      <c r="H81" s="216" t="inlineStr">
        <is>
          <t>individual</t>
        </is>
      </c>
      <c r="I81" s="216" t="inlineStr">
        <is>
          <t>Named wife of Loki who holds a bowl beneath the venom during his binding in the prose account.</t>
        </is>
      </c>
      <c r="J81" s="216" t="inlineStr">
        <is>
          <t>attested in selected Prose Edda witness</t>
        </is>
      </c>
      <c r="K81" s="216" t="inlineStr">
        <is>
          <t>primary-text</t>
        </is>
      </c>
      <c r="L81" s="216" t="n">
        <v>1</v>
      </c>
      <c r="M81" s="217" t="inlineStr">
        <is>
          <t>https://www.gutenberg.org/files/18947/18947-h/18947-h.htm</t>
        </is>
      </c>
      <c r="N81" s="216" t="inlineStr">
        <is>
          <t>Gylfaginning ch. 50: marriage and binding attendance [https://www.gutenberg.org/files/18947/18947-h/18947-h.htm]</t>
        </is>
      </c>
      <c r="O81" s="216" t="inlineStr">
        <is>
          <t>The record does not turn her action into a generic support role.</t>
        </is>
      </c>
      <c r="P81" s="216" t="inlineStr">
        <is>
          <t>major</t>
        </is>
      </c>
      <c r="Q81" s="216" t="inlineStr">
        <is>
          <t>researched</t>
        </is>
      </c>
      <c r="R81" s="216" t="inlineStr">
        <is>
          <t>pending</t>
        </is>
      </c>
    </row>
    <row r="82" ht="31" customHeight="1" s="99">
      <c r="A82" s="212" t="inlineStr">
        <is>
          <t>CHR-SRC002-014</t>
        </is>
      </c>
      <c r="B82" s="212" t="inlineStr">
        <is>
          <t>Skaði</t>
        </is>
      </c>
      <c r="C82" s="212" t="inlineStr">
        <is>
          <t>Skadi</t>
        </is>
      </c>
      <c r="D82" s="213" t="inlineStr">
        <is>
          <t>SRC-002</t>
        </is>
      </c>
      <c r="E82" s="213" t="inlineStr">
        <is>
          <t>Norse Mythology</t>
        </is>
      </c>
      <c r="F82" s="213" t="inlineStr">
        <is>
          <t>Poetic Edda and Prose Edda witnesses</t>
        </is>
      </c>
      <c r="G82" s="213" t="inlineStr">
        <is>
          <t>Lokasenna; Gylfaginning</t>
        </is>
      </c>
      <c r="H82" s="213" t="inlineStr">
        <is>
          <t>individual</t>
        </is>
      </c>
      <c r="I82" s="213" t="inlineStr">
        <is>
          <t>Named daughter of Þjazi and wife chosen for Njörðr in the prose account.</t>
        </is>
      </c>
      <c r="J82" s="213" t="inlineStr">
        <is>
          <t>attested in selected witnesses</t>
        </is>
      </c>
      <c r="K82" s="213" t="inlineStr">
        <is>
          <t>primary-text</t>
        </is>
      </c>
      <c r="L82" s="213" t="n">
        <v>1</v>
      </c>
      <c r="M82" s="214" t="inlineStr">
        <is>
          <t>https://www.gutenberg.org/files/18947/18947-h/18947-h.htm</t>
        </is>
      </c>
      <c r="N82" s="213" t="inlineStr">
        <is>
          <t>Gylfaginning ch. 23; Skáldskaparmál ch. 1: parentage and marriage account [https://www.gutenberg.org/files/18947/18947-h/18947-h.htm]</t>
        </is>
      </c>
      <c r="O82" s="213" t="inlineStr">
        <is>
          <t>Jötunn-derived classification is not a fixed species claim.</t>
        </is>
      </c>
      <c r="P82" s="213" t="inlineStr">
        <is>
          <t>light</t>
        </is>
      </c>
      <c r="Q82" s="213" t="inlineStr">
        <is>
          <t>researched</t>
        </is>
      </c>
      <c r="R82" s="213" t="inlineStr">
        <is>
          <t>pending</t>
        </is>
      </c>
    </row>
    <row r="83" ht="31" customHeight="1" s="99">
      <c r="A83" s="215" t="inlineStr">
        <is>
          <t>CHR-SRC002-025</t>
        </is>
      </c>
      <c r="B83" s="215" t="inlineStr">
        <is>
          <t>Surtr</t>
        </is>
      </c>
      <c r="C83" s="215" t="inlineStr">
        <is>
          <t>Surt</t>
        </is>
      </c>
      <c r="D83" s="216" t="inlineStr">
        <is>
          <t>SRC-002</t>
        </is>
      </c>
      <c r="E83" s="216" t="inlineStr">
        <is>
          <t>Norse Mythology</t>
        </is>
      </c>
      <c r="F83" s="216" t="inlineStr">
        <is>
          <t>Poetic Edda and Prose Edda witnesses</t>
        </is>
      </c>
      <c r="G83" s="216" t="inlineStr">
        <is>
          <t>Völuspá; Gylfaginning</t>
        </is>
      </c>
      <c r="H83" s="216" t="inlineStr">
        <is>
          <t>individual</t>
        </is>
      </c>
      <c r="I83" s="216" t="inlineStr">
        <is>
          <t>Named fiery figure who comes from the south in Völuspá and burns the world in the prose Ragnarök narrative.</t>
        </is>
      </c>
      <c r="J83" s="216" t="inlineStr">
        <is>
          <t>attested in selected witnesses</t>
        </is>
      </c>
      <c r="K83" s="216" t="inlineStr">
        <is>
          <t>primary-text</t>
        </is>
      </c>
      <c r="L83" s="216" t="n">
        <v>2</v>
      </c>
      <c r="M83" s="217" t="inlineStr">
        <is>
          <t>https://www.gutenberg.org/files/14726/14726-h/14726-h.htm</t>
        </is>
      </c>
      <c r="N83" s="216" t="inlineStr">
        <is>
          <t>Völuspá st. 52, 57: arrival and fire [https://www.gutenberg.org/files/14726/14726-h/14726-h.htm] | Gylfaginning ch. 51: world-burning account [https://www.gutenberg.org/files/18947/18947-h/18947-h.htm]</t>
        </is>
      </c>
      <c r="O83" s="216" t="inlineStr">
        <is>
          <t>'Fire magic' is a comparison coordinate, not a claim of a discrete source system.</t>
        </is>
      </c>
      <c r="P83" s="216" t="inlineStr">
        <is>
          <t>major</t>
        </is>
      </c>
      <c r="Q83" s="216" t="inlineStr">
        <is>
          <t>researched</t>
        </is>
      </c>
      <c r="R83" s="216" t="inlineStr">
        <is>
          <t>pending</t>
        </is>
      </c>
    </row>
    <row r="84" ht="31" customHeight="1" s="99">
      <c r="A84" s="212" t="inlineStr">
        <is>
          <t>CHR-SRC002-009</t>
        </is>
      </c>
      <c r="B84" s="212" t="inlineStr">
        <is>
          <t>Týr</t>
        </is>
      </c>
      <c r="C84" s="212" t="inlineStr">
        <is>
          <t>Tyr</t>
        </is>
      </c>
      <c r="D84" s="213" t="inlineStr">
        <is>
          <t>SRC-002</t>
        </is>
      </c>
      <c r="E84" s="213" t="inlineStr">
        <is>
          <t>Norse Mythology</t>
        </is>
      </c>
      <c r="F84" s="213" t="inlineStr">
        <is>
          <t>Poetic Edda and Prose Edda witnesses</t>
        </is>
      </c>
      <c r="G84" s="213" t="inlineStr">
        <is>
          <t>Lokasenna; Gylfaginning</t>
        </is>
      </c>
      <c r="H84" s="213" t="inlineStr">
        <is>
          <t>individual</t>
        </is>
      </c>
      <c r="I84" s="213" t="inlineStr">
        <is>
          <t>Named god who places his hand in Fenrir's mouth in the prose binding account.</t>
        </is>
      </c>
      <c r="J84" s="213" t="inlineStr">
        <is>
          <t>attested in selected witnesses</t>
        </is>
      </c>
      <c r="K84" s="213" t="inlineStr">
        <is>
          <t>primary-text</t>
        </is>
      </c>
      <c r="L84" s="213" t="n">
        <v>1</v>
      </c>
      <c r="M84" s="214" t="inlineStr">
        <is>
          <t>https://www.gutenberg.org/files/18947/18947-h/18947-h.htm</t>
        </is>
      </c>
      <c r="N84" s="213" t="inlineStr">
        <is>
          <t>Gylfaginning ch. 34: Fenrir binding and loss of hand [https://www.gutenberg.org/files/18947/18947-h/18947-h.htm]</t>
        </is>
      </c>
      <c r="O84" s="213" t="inlineStr">
        <is>
          <t>No fixed 'war god' mapping is asserted from this limited evidence.</t>
        </is>
      </c>
      <c r="P84" s="213" t="inlineStr">
        <is>
          <t>major</t>
        </is>
      </c>
      <c r="Q84" s="213" t="inlineStr">
        <is>
          <t>researched</t>
        </is>
      </c>
      <c r="R84" s="213" t="inlineStr">
        <is>
          <t>pending</t>
        </is>
      </c>
    </row>
    <row r="85" ht="31" customHeight="1" s="99">
      <c r="A85" s="215" t="inlineStr">
        <is>
          <t>CHR-SRC002-018</t>
        </is>
      </c>
      <c r="B85" s="215" t="inlineStr">
        <is>
          <t>Ullr</t>
        </is>
      </c>
      <c r="C85" s="215" t="inlineStr">
        <is>
          <t>Ull</t>
        </is>
      </c>
      <c r="D85" s="216" t="inlineStr">
        <is>
          <t>SRC-002</t>
        </is>
      </c>
      <c r="E85" s="216" t="inlineStr">
        <is>
          <t>Norse Mythology</t>
        </is>
      </c>
      <c r="F85" s="216" t="inlineStr">
        <is>
          <t>Poetic Edda and Prose Edda witnesses</t>
        </is>
      </c>
      <c r="G85" s="216" t="inlineStr">
        <is>
          <t>Grímnismál; Gylfaginning</t>
        </is>
      </c>
      <c r="H85" s="216" t="inlineStr">
        <is>
          <t>individual</t>
        </is>
      </c>
      <c r="I85" s="216" t="inlineStr">
        <is>
          <t>Named god associated with Ýdalir; prose describes him as an archer and skier.</t>
        </is>
      </c>
      <c r="J85" s="216" t="inlineStr">
        <is>
          <t>attested in selected witnesses</t>
        </is>
      </c>
      <c r="K85" s="216" t="inlineStr">
        <is>
          <t>primary-text</t>
        </is>
      </c>
      <c r="L85" s="216" t="n">
        <v>2</v>
      </c>
      <c r="M85" s="217" t="inlineStr">
        <is>
          <t>https://www.gutenberg.org/files/14726/14726-h/14726-h.htm</t>
        </is>
      </c>
      <c r="N85" s="216" t="inlineStr">
        <is>
          <t>Grímnismál st. 5: Ýdalir association [https://www.gutenberg.org/files/14726/14726-h/14726-h.htm] | Gylfaginning ch. 31: prose martial description [https://www.gutenberg.org/files/18947/18947-h/18947-h.htm]</t>
        </is>
      </c>
      <c r="O85" s="216" t="inlineStr">
        <is>
          <t>Sparse witness evidence is not expanded into a modern character profile.</t>
        </is>
      </c>
      <c r="P85" s="216" t="inlineStr">
        <is>
          <t>none</t>
        </is>
      </c>
      <c r="Q85" s="216" t="inlineStr">
        <is>
          <t>researched</t>
        </is>
      </c>
      <c r="R85" s="216" t="inlineStr">
        <is>
          <t>pending</t>
        </is>
      </c>
    </row>
    <row r="86" ht="31" customHeight="1" s="99">
      <c r="A86" s="212" t="inlineStr">
        <is>
          <t>CHR-SRC002-037</t>
        </is>
      </c>
      <c r="B86" s="212" t="inlineStr">
        <is>
          <t>Vafþrúðnir</t>
        </is>
      </c>
      <c r="C86" s="212" t="inlineStr">
        <is>
          <t>Vafthrudnir</t>
        </is>
      </c>
      <c r="D86" s="213" t="inlineStr">
        <is>
          <t>SRC-002</t>
        </is>
      </c>
      <c r="E86" s="213" t="inlineStr">
        <is>
          <t>Norse Mythology</t>
        </is>
      </c>
      <c r="F86" s="213" t="inlineStr">
        <is>
          <t>Poetic Edda witness</t>
        </is>
      </c>
      <c r="G86" s="213" t="inlineStr">
        <is>
          <t>Vafþrúðnismál</t>
        </is>
      </c>
      <c r="H86" s="213" t="inlineStr">
        <is>
          <t>individual</t>
        </is>
      </c>
      <c r="I86" s="213" t="inlineStr">
        <is>
          <t>Named wise jötunn who contests Óðinn in a knowledge exchange until asked about Baldr's fate.</t>
        </is>
      </c>
      <c r="J86" s="213" t="inlineStr">
        <is>
          <t>attested in selected Poetic Edda witness</t>
        </is>
      </c>
      <c r="K86" s="213" t="inlineStr">
        <is>
          <t>primary-text</t>
        </is>
      </c>
      <c r="L86" s="213" t="n">
        <v>1</v>
      </c>
      <c r="M86" s="214" t="inlineStr">
        <is>
          <t>https://www.gutenberg.org/files/14726/14726-h/14726-h.htm</t>
        </is>
      </c>
      <c r="N86" s="213" t="inlineStr">
        <is>
          <t>Vafþrúðnismál st. 1–55: contest, identity reveal, and fate question [https://www.gutenberg.org/files/14726/14726-h/14726-h.htm]</t>
        </is>
      </c>
      <c r="O86" s="213" t="inlineStr">
        <is>
          <t>Wisdom contest is not treated as generic wizardry.</t>
        </is>
      </c>
      <c r="P86" s="213" t="inlineStr">
        <is>
          <t>moderate</t>
        </is>
      </c>
      <c r="Q86" s="213" t="inlineStr">
        <is>
          <t>researched</t>
        </is>
      </c>
      <c r="R86" s="213" t="inlineStr">
        <is>
          <t>pending</t>
        </is>
      </c>
    </row>
    <row r="87" ht="31" customHeight="1" s="99">
      <c r="A87" s="215" t="inlineStr">
        <is>
          <t>CHR-SRC002-020</t>
        </is>
      </c>
      <c r="B87" s="215" t="inlineStr">
        <is>
          <t>Váli</t>
        </is>
      </c>
      <c r="C87" s="215" t="inlineStr">
        <is>
          <t>Vali</t>
        </is>
      </c>
      <c r="D87" s="216" t="inlineStr">
        <is>
          <t>SRC-002</t>
        </is>
      </c>
      <c r="E87" s="216" t="inlineStr">
        <is>
          <t>Norse Mythology</t>
        </is>
      </c>
      <c r="F87" s="216" t="inlineStr">
        <is>
          <t>Poetic Edda and Prose Edda witnesses</t>
        </is>
      </c>
      <c r="G87" s="216" t="inlineStr">
        <is>
          <t>Völuspá; Gylfaginning</t>
        </is>
      </c>
      <c r="H87" s="216" t="inlineStr">
        <is>
          <t>individual</t>
        </is>
      </c>
      <c r="I87" s="216" t="inlineStr">
        <is>
          <t>Named son of Óðinn who avenges Baldr by killing Höðr in the prose witness.</t>
        </is>
      </c>
      <c r="J87" s="216" t="inlineStr">
        <is>
          <t>attested in selected witnesses</t>
        </is>
      </c>
      <c r="K87" s="216" t="inlineStr">
        <is>
          <t>primary-text</t>
        </is>
      </c>
      <c r="L87" s="216" t="n">
        <v>1</v>
      </c>
      <c r="M87" s="217" t="inlineStr">
        <is>
          <t>https://www.gutenberg.org/files/18947/18947-h/18947-h.htm</t>
        </is>
      </c>
      <c r="N87" s="216" t="inlineStr">
        <is>
          <t>Gylfaginning ch. 49: birth and vengeance [https://www.gutenberg.org/files/18947/18947-h/18947-h.htm]</t>
        </is>
      </c>
      <c r="O87" s="216" t="inlineStr">
        <is>
          <t>Do not generalize a narrative revenge act into social law without a separate study.</t>
        </is>
      </c>
      <c r="P87" s="216" t="inlineStr">
        <is>
          <t>major</t>
        </is>
      </c>
      <c r="Q87" s="216" t="inlineStr">
        <is>
          <t>researched</t>
        </is>
      </c>
      <c r="R87" s="216" t="inlineStr">
        <is>
          <t>pending</t>
        </is>
      </c>
    </row>
    <row r="88" ht="31" customHeight="1" s="99">
      <c r="A88" s="212" t="inlineStr">
        <is>
          <t>CHR-SRC002-019</t>
        </is>
      </c>
      <c r="B88" s="212" t="inlineStr">
        <is>
          <t>Víðarr</t>
        </is>
      </c>
      <c r="C88" s="212" t="inlineStr">
        <is>
          <t>Vidar</t>
        </is>
      </c>
      <c r="D88" s="213" t="inlineStr">
        <is>
          <t>SRC-002</t>
        </is>
      </c>
      <c r="E88" s="213" t="inlineStr">
        <is>
          <t>Norse Mythology</t>
        </is>
      </c>
      <c r="F88" s="213" t="inlineStr">
        <is>
          <t>Poetic Edda and Prose Edda witnesses</t>
        </is>
      </c>
      <c r="G88" s="213" t="inlineStr">
        <is>
          <t>Völuspá; Gylfaginning</t>
        </is>
      </c>
      <c r="H88" s="213" t="inlineStr">
        <is>
          <t>individual</t>
        </is>
      </c>
      <c r="I88" s="213" t="inlineStr">
        <is>
          <t>Named son of Óðinn who kills Fenrir in the prose Ragnarök account.</t>
        </is>
      </c>
      <c r="J88" s="213" t="inlineStr">
        <is>
          <t>attested in selected witnesses</t>
        </is>
      </c>
      <c r="K88" s="213" t="inlineStr">
        <is>
          <t>primary-text</t>
        </is>
      </c>
      <c r="L88" s="213" t="n">
        <v>1</v>
      </c>
      <c r="M88" s="214" t="inlineStr">
        <is>
          <t>https://www.gutenberg.org/files/18947/18947-h/18947-h.htm</t>
        </is>
      </c>
      <c r="N88" s="213" t="inlineStr">
        <is>
          <t>Gylfaginning ch. 51: Fenrir killing [https://www.gutenberg.org/files/18947/18947-h/18947-h.htm]</t>
        </is>
      </c>
      <c r="O88" s="213" t="inlineStr">
        <is>
          <t>Final-battle participation is not a comprehensive personality classification.</t>
        </is>
      </c>
      <c r="P88" s="213" t="inlineStr">
        <is>
          <t>major</t>
        </is>
      </c>
      <c r="Q88" s="213" t="inlineStr">
        <is>
          <t>researched</t>
        </is>
      </c>
      <c r="R88" s="213" t="inlineStr">
        <is>
          <t>pending</t>
        </is>
      </c>
    </row>
    <row r="89" ht="31" customHeight="1" s="99">
      <c r="A89" s="215" t="inlineStr">
        <is>
          <t>CHR-SRC002-048</t>
        </is>
      </c>
      <c r="B89" s="215" t="inlineStr">
        <is>
          <t>Völundr</t>
        </is>
      </c>
      <c r="C89" s="215" t="inlineStr">
        <is>
          <t>Volund; Weland; Wayland</t>
        </is>
      </c>
      <c r="D89" s="216" t="inlineStr">
        <is>
          <t>SRC-002</t>
        </is>
      </c>
      <c r="E89" s="216" t="inlineStr">
        <is>
          <t>Norse Mythology</t>
        </is>
      </c>
      <c r="F89" s="216" t="inlineStr">
        <is>
          <t>Poetic Edda heroic witness</t>
        </is>
      </c>
      <c r="G89" s="216" t="inlineStr">
        <is>
          <t>Völundarkviða</t>
        </is>
      </c>
      <c r="H89" s="216" t="inlineStr">
        <is>
          <t>individual</t>
        </is>
      </c>
      <c r="I89" s="216" t="inlineStr">
        <is>
          <t>Named smith captured by Níðuðr who escapes after killing the king's sons and fashioning wings in the poem.</t>
        </is>
      </c>
      <c r="J89" s="216" t="inlineStr">
        <is>
          <t>attested in selected Poetic Edda heroic witness</t>
        </is>
      </c>
      <c r="K89" s="216" t="inlineStr">
        <is>
          <t>primary-text</t>
        </is>
      </c>
      <c r="L89" s="216" t="n">
        <v>1</v>
      </c>
      <c r="M89" s="217" t="inlineStr">
        <is>
          <t>https://www.gutenberg.org/files/14726/14726-h/14726-h.htm</t>
        </is>
      </c>
      <c r="N89" s="216" t="inlineStr">
        <is>
          <t>Völundarkviða st. 1–41: captivity, craft, vengeance, and escape [https://www.gutenberg.org/files/14726/14726-h/14726-h.htm]</t>
        </is>
      </c>
      <c r="O89" s="216" t="inlineStr">
        <is>
          <t>Wayland is a cross-tradition discovery alias, not a collapsed Germanic continuity.</t>
        </is>
      </c>
      <c r="P89" s="216" t="inlineStr">
        <is>
          <t>major</t>
        </is>
      </c>
      <c r="Q89" s="216" t="inlineStr">
        <is>
          <t>researched</t>
        </is>
      </c>
      <c r="R89" s="216" t="inlineStr">
        <is>
          <t>pending</t>
        </is>
      </c>
    </row>
    <row r="90" ht="31" customHeight="1" s="99">
      <c r="A90" s="212" t="inlineStr">
        <is>
          <t>CHR-SRC002-026</t>
        </is>
      </c>
      <c r="B90" s="212" t="inlineStr">
        <is>
          <t>Ymir</t>
        </is>
      </c>
      <c r="C90" s="212" t="inlineStr">
        <is>
          <t>Aurgelmir</t>
        </is>
      </c>
      <c r="D90" s="213" t="inlineStr">
        <is>
          <t>SRC-002</t>
        </is>
      </c>
      <c r="E90" s="213" t="inlineStr">
        <is>
          <t>Norse Mythology</t>
        </is>
      </c>
      <c r="F90" s="213" t="inlineStr">
        <is>
          <t>Poetic Edda and Prose Edda witnesses</t>
        </is>
      </c>
      <c r="G90" s="213" t="inlineStr">
        <is>
          <t>Vafþrúðnismál; Gylfaginning</t>
        </is>
      </c>
      <c r="H90" s="213" t="inlineStr">
        <is>
          <t>individual</t>
        </is>
      </c>
      <c r="I90" s="213" t="inlineStr">
        <is>
          <t>Named primordial being whose body is used to make the world in the prose cosmogony.</t>
        </is>
      </c>
      <c r="J90" s="213" t="inlineStr">
        <is>
          <t>attested in selected witnesses</t>
        </is>
      </c>
      <c r="K90" s="213" t="inlineStr">
        <is>
          <t>primary-text</t>
        </is>
      </c>
      <c r="L90" s="213" t="n">
        <v>2</v>
      </c>
      <c r="M90" s="214" t="inlineStr">
        <is>
          <t>https://www.gutenberg.org/files/14726/14726-h/14726-h.htm</t>
        </is>
      </c>
      <c r="N90" s="213" t="inlineStr">
        <is>
          <t>Vafþrúðnismál st. 29–35: primordial genealogy questions [https://www.gutenberg.org/files/14726/14726-h/14726-h.htm] | Gylfaginning chs. 4–8: creation from Ymir's body [https://www.gutenberg.org/files/18947/18947-h/18947-h.htm]</t>
        </is>
      </c>
      <c r="O90" s="213" t="inlineStr">
        <is>
          <t>Cosmic-titan mapping is partial and does not define a biological kind.</t>
        </is>
      </c>
      <c r="P90" s="213" t="inlineStr">
        <is>
          <t>major</t>
        </is>
      </c>
      <c r="Q90" s="213" t="inlineStr">
        <is>
          <t>researched</t>
        </is>
      </c>
      <c r="R90" s="213" t="inlineStr">
        <is>
          <t>pending</t>
        </is>
      </c>
    </row>
    <row r="91" ht="31" customHeight="1" s="99">
      <c r="A91" s="215" t="inlineStr">
        <is>
          <t>CHR-SRC002-032</t>
        </is>
      </c>
      <c r="B91" s="215" t="inlineStr">
        <is>
          <t>Ægir</t>
        </is>
      </c>
      <c r="C91" s="215" t="inlineStr">
        <is>
          <t>Aegir</t>
        </is>
      </c>
      <c r="D91" s="216" t="inlineStr">
        <is>
          <t>SRC-002</t>
        </is>
      </c>
      <c r="E91" s="216" t="inlineStr">
        <is>
          <t>Norse Mythology</t>
        </is>
      </c>
      <c r="F91" s="216" t="inlineStr">
        <is>
          <t>Poetic Edda and Prose Edda witnesses</t>
        </is>
      </c>
      <c r="G91" s="216" t="inlineStr">
        <is>
          <t>Lokasenna; Skáldskaparmál</t>
        </is>
      </c>
      <c r="H91" s="216" t="inlineStr">
        <is>
          <t>individual</t>
        </is>
      </c>
      <c r="I91" s="216" t="inlineStr">
        <is>
          <t>Named host of the feast that frames Lokasenna and participant in the prose brewing narrative.</t>
        </is>
      </c>
      <c r="J91" s="216" t="inlineStr">
        <is>
          <t>attested in selected witnesses</t>
        </is>
      </c>
      <c r="K91" s="216" t="inlineStr">
        <is>
          <t>primary-text</t>
        </is>
      </c>
      <c r="L91" s="216" t="n">
        <v>2</v>
      </c>
      <c r="M91" s="217" t="inlineStr">
        <is>
          <t>https://www.gutenberg.org/files/14726/14726-h/14726-h.htm</t>
        </is>
      </c>
      <c r="N91" s="216" t="inlineStr">
        <is>
          <t>Lokasenna prose introduction: host of the feast [https://www.gutenberg.org/files/14726/14726-h/14726-h.htm] | Skáldskaparmál ch. 1: brewing narrative [https://www.gutenberg.org/files/18947/18947-h/18947-h.htm]</t>
        </is>
      </c>
      <c r="O91" s="216" t="inlineStr">
        <is>
          <t>Sea association does not make Ægir a generic elemental.</t>
        </is>
      </c>
      <c r="P91" s="216" t="inlineStr">
        <is>
          <t>light</t>
        </is>
      </c>
      <c r="Q91" s="216" t="inlineStr">
        <is>
          <t>researched</t>
        </is>
      </c>
      <c r="R91" s="216" t="inlineStr">
        <is>
          <t>pending</t>
        </is>
      </c>
    </row>
    <row r="92" ht="31" customHeight="1" s="99">
      <c r="A92" s="212" t="inlineStr">
        <is>
          <t>CHR-SRC002-001</t>
        </is>
      </c>
      <c r="B92" s="212" t="inlineStr">
        <is>
          <t>Óðinn</t>
        </is>
      </c>
      <c r="C92" s="212" t="inlineStr">
        <is>
          <t>Odin; Woden</t>
        </is>
      </c>
      <c r="D92" s="213" t="inlineStr">
        <is>
          <t>SRC-002</t>
        </is>
      </c>
      <c r="E92" s="213" t="inlineStr">
        <is>
          <t>Norse Mythology</t>
        </is>
      </c>
      <c r="F92" s="213" t="inlineStr">
        <is>
          <t>Poetic Edda and Prose Edda witnesses</t>
        </is>
      </c>
      <c r="G92" s="213" t="inlineStr">
        <is>
          <t>Völuspá; Grímnismál; Gylfaginning</t>
        </is>
      </c>
      <c r="H92" s="213" t="inlineStr">
        <is>
          <t>individual</t>
        </is>
      </c>
      <c r="I92" s="213" t="inlineStr">
        <is>
          <t>Named god who questions the seer in Völuspá and appears as Grímnir in Grímnismál.</t>
        </is>
      </c>
      <c r="J92" s="213" t="inlineStr">
        <is>
          <t>attested in selected witnesses</t>
        </is>
      </c>
      <c r="K92" s="213" t="inlineStr">
        <is>
          <t>primary-text</t>
        </is>
      </c>
      <c r="L92" s="213" t="n">
        <v>1</v>
      </c>
      <c r="M92" s="214" t="inlineStr">
        <is>
          <t>https://www.gutenberg.org/files/14726/14726-h/14726-h.htm</t>
        </is>
      </c>
      <c r="N92" s="213" t="inlineStr">
        <is>
          <t>Völuspá st. 1–4; Grímnismál st. 1–3: named presence and Grímnir identity [https://www.gutenberg.org/files/14726/14726-h/14726-h.htm]</t>
        </is>
      </c>
      <c r="O92" s="213" t="inlineStr">
        <is>
          <t>Names and functions differ across witnesses; no single recovered pan-Norse profile is asserted.</t>
        </is>
      </c>
      <c r="P92" s="213" t="inlineStr">
        <is>
          <t>major</t>
        </is>
      </c>
      <c r="Q92" s="213" t="inlineStr">
        <is>
          <t>researched</t>
        </is>
      </c>
      <c r="R92" s="213" t="inlineStr">
        <is>
          <t>pending</t>
        </is>
      </c>
    </row>
    <row r="93" ht="31" customHeight="1" s="99">
      <c r="A93" s="215" t="inlineStr">
        <is>
          <t>CHR-SRC002-035</t>
        </is>
      </c>
      <c r="B93" s="215" t="inlineStr">
        <is>
          <t>Þrymr</t>
        </is>
      </c>
      <c r="C93" s="215" t="inlineStr">
        <is>
          <t>Thrym</t>
        </is>
      </c>
      <c r="D93" s="216" t="inlineStr">
        <is>
          <t>SRC-002</t>
        </is>
      </c>
      <c r="E93" s="216" t="inlineStr">
        <is>
          <t>Norse Mythology</t>
        </is>
      </c>
      <c r="F93" s="216" t="inlineStr">
        <is>
          <t>Poetic Edda witness</t>
        </is>
      </c>
      <c r="G93" s="216" t="inlineStr">
        <is>
          <t>Þrymskviða</t>
        </is>
      </c>
      <c r="H93" s="216" t="inlineStr">
        <is>
          <t>individual</t>
        </is>
      </c>
      <c r="I93" s="216" t="inlineStr">
        <is>
          <t>Named king of the jötnar who steals Þórr's hammer and demands Freyja as bride.</t>
        </is>
      </c>
      <c r="J93" s="216" t="inlineStr">
        <is>
          <t>attested in selected Poetic Edda witness</t>
        </is>
      </c>
      <c r="K93" s="216" t="inlineStr">
        <is>
          <t>primary-text</t>
        </is>
      </c>
      <c r="L93" s="216" t="n">
        <v>1</v>
      </c>
      <c r="M93" s="217" t="inlineStr">
        <is>
          <t>https://www.gutenberg.org/files/14726/14726-h/14726-h.htm</t>
        </is>
      </c>
      <c r="N93" s="216" t="inlineStr">
        <is>
          <t>Þrymskviða st. 1–32: theft, demand, and death [https://www.gutenberg.org/files/14726/14726-h/14726-h.htm]</t>
        </is>
      </c>
      <c r="O93" s="216" t="inlineStr">
        <is>
          <t>'King' is a narrative title, not proof of a uniform jötunn polity.</t>
        </is>
      </c>
      <c r="P93" s="216" t="inlineStr">
        <is>
          <t>moderate</t>
        </is>
      </c>
      <c r="Q93" s="216" t="inlineStr">
        <is>
          <t>researched</t>
        </is>
      </c>
      <c r="R93" s="216" t="inlineStr">
        <is>
          <t>pending</t>
        </is>
      </c>
    </row>
    <row r="94" ht="31" customHeight="1" s="99">
      <c r="A94" s="212" t="inlineStr">
        <is>
          <t>CHR-SRC002-003</t>
        </is>
      </c>
      <c r="B94" s="212" t="inlineStr">
        <is>
          <t>Þórr</t>
        </is>
      </c>
      <c r="C94" s="212" t="inlineStr">
        <is>
          <t>Thor</t>
        </is>
      </c>
      <c r="D94" s="213" t="inlineStr">
        <is>
          <t>SRC-002</t>
        </is>
      </c>
      <c r="E94" s="213" t="inlineStr">
        <is>
          <t>Norse Mythology</t>
        </is>
      </c>
      <c r="F94" s="213" t="inlineStr">
        <is>
          <t>Poetic Edda and Prose Edda witnesses</t>
        </is>
      </c>
      <c r="G94" s="213" t="inlineStr">
        <is>
          <t>Þrymskviða; Hymiskviða; Gylfaginning</t>
        </is>
      </c>
      <c r="H94" s="213" t="inlineStr">
        <is>
          <t>individual</t>
        </is>
      </c>
      <c r="I94" s="213" t="inlineStr">
        <is>
          <t>Named god whose hammer is stolen by Þrymr and who fishes for the world-serpent in the selected poems.</t>
        </is>
      </c>
      <c r="J94" s="213" t="inlineStr">
        <is>
          <t>attested in selected witnesses</t>
        </is>
      </c>
      <c r="K94" s="213" t="inlineStr">
        <is>
          <t>primary-text</t>
        </is>
      </c>
      <c r="L94" s="213" t="n">
        <v>1</v>
      </c>
      <c r="M94" s="214" t="inlineStr">
        <is>
          <t>https://www.gutenberg.org/files/14726/14726-h/14726-h.htm</t>
        </is>
      </c>
      <c r="N94" s="213" t="inlineStr">
        <is>
          <t>Þrymskviða st. 1–32; Hymiskviða st. 17–25: hammer recovery and fishing episode [https://www.gutenberg.org/files/14726/14726-h/14726-h.htm]</t>
        </is>
      </c>
      <c r="O94" s="213" t="inlineStr">
        <is>
          <t>The modern thunder-god shorthand does not exhaust the poem-specific portrayal.</t>
        </is>
      </c>
      <c r="P94" s="213" t="inlineStr">
        <is>
          <t>light</t>
        </is>
      </c>
      <c r="Q94" s="213" t="inlineStr">
        <is>
          <t>researched</t>
        </is>
      </c>
      <c r="R94" s="213" t="inlineStr">
        <is>
          <t>pending</t>
        </is>
      </c>
    </row>
    <row r="95" ht="31" customHeight="1" s="99">
      <c r="A95" s="215" t="inlineStr">
        <is>
          <t>CHR-SRC003-040</t>
        </is>
      </c>
      <c r="B95" s="215" t="inlineStr">
        <is>
          <t>Aed</t>
        </is>
      </c>
      <c r="C95" s="215" t="inlineStr">
        <is>
          <t>Aodh</t>
        </is>
      </c>
      <c r="D95" s="216" t="inlineStr">
        <is>
          <t>SRC-003</t>
        </is>
      </c>
      <c r="E95" s="216" t="inlineStr">
        <is>
          <t>Irish Mythological Cycle</t>
        </is>
      </c>
      <c r="F95" s="216" t="inlineStr">
        <is>
          <t>Oidhe Chloinne Lir / The Fate of the Children of Lir</t>
        </is>
      </c>
      <c r="G95" s="216" t="inlineStr">
        <is>
          <t>Oidhe Chloinne Lir / The Fate of the Children of Lir</t>
        </is>
      </c>
      <c r="H95" s="216" t="inlineStr">
        <is>
          <t>individual</t>
        </is>
      </c>
      <c r="I95" s="216" t="inlineStr">
        <is>
          <t>Son of Lir, named by Fionnguala among the transformed children at the lake.</t>
        </is>
      </c>
      <c r="J95" s="216" t="inlineStr">
        <is>
          <t>attested in named textual witness</t>
        </is>
      </c>
      <c r="K95" s="216" t="inlineStr">
        <is>
          <t>primary-text</t>
        </is>
      </c>
      <c r="L95" s="216" t="n">
        <v>1</v>
      </c>
      <c r="M95" s="217" t="inlineStr">
        <is>
          <t>https://celt.ucc.ie/published/T300014/text024.html</t>
        </is>
      </c>
      <c r="N95" s="216" t="inlineStr">
        <is>
          <t>section 24: Son of Lir, named by Fionnguala among the transformed children at the lake. [https://celt.ucc.ie/published/T300014/text024.html]</t>
        </is>
      </c>
      <c r="O95" s="216" t="inlineStr"/>
      <c r="P95" s="216" t="inlineStr">
        <is>
          <t>moderate</t>
        </is>
      </c>
      <c r="Q95" s="216" t="inlineStr">
        <is>
          <t>researched</t>
        </is>
      </c>
      <c r="R95" s="216" t="inlineStr">
        <is>
          <t>pending</t>
        </is>
      </c>
    </row>
    <row r="96" ht="31" customHeight="1" s="99">
      <c r="A96" s="212" t="inlineStr">
        <is>
          <t>CHR-SRC003-010</t>
        </is>
      </c>
      <c r="B96" s="212" t="inlineStr">
        <is>
          <t>Airmed</t>
        </is>
      </c>
      <c r="C96" s="212" t="inlineStr"/>
      <c r="D96" s="213" t="inlineStr">
        <is>
          <t>SRC-003</t>
        </is>
      </c>
      <c r="E96" s="213" t="inlineStr">
        <is>
          <t>Irish Mythological Cycle</t>
        </is>
      </c>
      <c r="F96" s="213" t="inlineStr">
        <is>
          <t>Cath Maige Tuired: The Second Battle of Mag Tuired</t>
        </is>
      </c>
      <c r="G96" s="213" t="inlineStr">
        <is>
          <t>Cath Maige Tuired: The Second Battle of Mag Tuired</t>
        </is>
      </c>
      <c r="H96" s="213" t="inlineStr">
        <is>
          <t>individual</t>
        </is>
      </c>
      <c r="I96" s="213" t="inlineStr">
        <is>
          <t>Daughter of Dian Cécht who gathers the healing herbs that spring from Miach's grave.</t>
        </is>
      </c>
      <c r="J96" s="213" t="inlineStr">
        <is>
          <t>attested in named textual witness</t>
        </is>
      </c>
      <c r="K96" s="213" t="inlineStr">
        <is>
          <t>primary-text</t>
        </is>
      </c>
      <c r="L96" s="213" t="n">
        <v>1</v>
      </c>
      <c r="M96" s="214" t="inlineStr">
        <is>
          <t>https://celt.ucc.ie/published/T300010/text034.html</t>
        </is>
      </c>
      <c r="N96" s="213" t="inlineStr">
        <is>
          <t>section 34: Daughter of Dian Cécht who gathers the healing herbs that spring from Miach's grave. [https://celt.ucc.ie/published/T300010/text034.html]</t>
        </is>
      </c>
      <c r="O96" s="213" t="inlineStr"/>
      <c r="P96" s="213" t="inlineStr">
        <is>
          <t>moderate</t>
        </is>
      </c>
      <c r="Q96" s="213" t="inlineStr">
        <is>
          <t>researched</t>
        </is>
      </c>
      <c r="R96" s="213" t="inlineStr">
        <is>
          <t>pending</t>
        </is>
      </c>
    </row>
    <row r="97" ht="31" customHeight="1" s="99">
      <c r="A97" s="215" t="inlineStr">
        <is>
          <t>CHR-SRC003-038</t>
        </is>
      </c>
      <c r="B97" s="215" t="inlineStr">
        <is>
          <t>Aoife</t>
        </is>
      </c>
      <c r="C97" s="215" t="inlineStr">
        <is>
          <t>Aoifé</t>
        </is>
      </c>
      <c r="D97" s="216" t="inlineStr">
        <is>
          <t>SRC-003</t>
        </is>
      </c>
      <c r="E97" s="216" t="inlineStr">
        <is>
          <t>Irish Mythological Cycle</t>
        </is>
      </c>
      <c r="F97" s="216" t="inlineStr">
        <is>
          <t>Oidhe Chloinne Lir / The Fate of the Children of Lir</t>
        </is>
      </c>
      <c r="G97" s="216" t="inlineStr">
        <is>
          <t>Oidhe Chloinne Lir / The Fate of the Children of Lir</t>
        </is>
      </c>
      <c r="H97" s="216" t="inlineStr">
        <is>
          <t>individual</t>
        </is>
      </c>
      <c r="I97" s="216" t="inlineStr">
        <is>
          <t>Stepmother who changes Lir's four children into swans with a druidical wand.</t>
        </is>
      </c>
      <c r="J97" s="216" t="inlineStr">
        <is>
          <t>attested in named textual witness</t>
        </is>
      </c>
      <c r="K97" s="216" t="inlineStr">
        <is>
          <t>primary-text</t>
        </is>
      </c>
      <c r="L97" s="216" t="n">
        <v>1</v>
      </c>
      <c r="M97" s="217" t="inlineStr">
        <is>
          <t>https://celt.ucc.ie/published/T300014/text017.html</t>
        </is>
      </c>
      <c r="N97" s="216" t="inlineStr">
        <is>
          <t>section 17: Stepmother who changes Lir's four children into swans with a druidical wand. [https://celt.ucc.ie/published/T300014/text017.html]</t>
        </is>
      </c>
      <c r="O97" s="216" t="inlineStr">
        <is>
          <t>This is a literary account in a much later manuscript tradition; do not turn it into a general statement about Irish women, druids, or 'witches'.</t>
        </is>
      </c>
      <c r="P97" s="216" t="inlineStr">
        <is>
          <t>moderate</t>
        </is>
      </c>
      <c r="Q97" s="216" t="inlineStr">
        <is>
          <t>researched</t>
        </is>
      </c>
      <c r="R97" s="216" t="inlineStr">
        <is>
          <t>pending</t>
        </is>
      </c>
    </row>
    <row r="98" ht="31" customHeight="1" s="99">
      <c r="A98" s="212" t="inlineStr">
        <is>
          <t>CHR-SRC003-016</t>
        </is>
      </c>
      <c r="B98" s="212" t="inlineStr">
        <is>
          <t>Badb</t>
        </is>
      </c>
      <c r="C98" s="212" t="inlineStr"/>
      <c r="D98" s="213" t="inlineStr">
        <is>
          <t>SRC-003</t>
        </is>
      </c>
      <c r="E98" s="213" t="inlineStr">
        <is>
          <t>Irish Mythological Cycle</t>
        </is>
      </c>
      <c r="F98" s="213" t="inlineStr">
        <is>
          <t>Cath Maige Tuired: The Second Battle of Mag Tuired</t>
        </is>
      </c>
      <c r="G98" s="213" t="inlineStr">
        <is>
          <t>Cath Maige Tuired: The Second Battle of Mag Tuired</t>
        </is>
      </c>
      <c r="H98" s="213" t="inlineStr">
        <is>
          <t>individual</t>
        </is>
      </c>
      <c r="I98" s="213" t="inlineStr">
        <is>
          <t>Name associated with the proclamation of great deeds in the victory conclusion.</t>
        </is>
      </c>
      <c r="J98" s="213" t="inlineStr">
        <is>
          <t>attested in named textual witness</t>
        </is>
      </c>
      <c r="K98" s="213" t="inlineStr">
        <is>
          <t>primary-text</t>
        </is>
      </c>
      <c r="L98" s="213" t="n">
        <v>1</v>
      </c>
      <c r="M98" s="214" t="inlineStr">
        <is>
          <t>https://celt.ucc.ie/published/T300010/text167.html</t>
        </is>
      </c>
      <c r="N98" s="213" t="inlineStr">
        <is>
          <t>section 167: Name associated with the proclamation of great deeds in the victory conclusion. [https://celt.ucc.ie/published/T300010/text167.html]</t>
        </is>
      </c>
      <c r="O98" s="213" t="inlineStr">
        <is>
          <t>Relationship to Morrígan varies by text and scholarship; retained as a distinct named record here.</t>
        </is>
      </c>
      <c r="P98" s="213" t="inlineStr">
        <is>
          <t>moderate</t>
        </is>
      </c>
      <c r="Q98" s="213" t="inlineStr">
        <is>
          <t>researched</t>
        </is>
      </c>
      <c r="R98" s="213" t="inlineStr">
        <is>
          <t>pending</t>
        </is>
      </c>
    </row>
    <row r="99" ht="31" customHeight="1" s="99">
      <c r="A99" s="215" t="inlineStr">
        <is>
          <t>CHR-SRC003-005</t>
        </is>
      </c>
      <c r="B99" s="215" t="inlineStr">
        <is>
          <t>Balor</t>
        </is>
      </c>
      <c r="C99" s="215" t="inlineStr">
        <is>
          <t>Balor ua Néit</t>
        </is>
      </c>
      <c r="D99" s="216" t="inlineStr">
        <is>
          <t>SRC-003</t>
        </is>
      </c>
      <c r="E99" s="216" t="inlineStr">
        <is>
          <t>Irish Mythological Cycle</t>
        </is>
      </c>
      <c r="F99" s="216" t="inlineStr">
        <is>
          <t>Cath Maige Tuired: The Second Battle of Mag Tuired</t>
        </is>
      </c>
      <c r="G99" s="216" t="inlineStr">
        <is>
          <t>Cath Maige Tuired: The Second Battle of Mag Tuired</t>
        </is>
      </c>
      <c r="H99" s="216" t="inlineStr">
        <is>
          <t>individual</t>
        </is>
      </c>
      <c r="I99" s="216" t="inlineStr">
        <is>
          <t>Grandson of Nét and Fomoire figure whose daughter Ethniu bears Lug to Cían.</t>
        </is>
      </c>
      <c r="J99" s="216" t="inlineStr">
        <is>
          <t>attested in named textual witness</t>
        </is>
      </c>
      <c r="K99" s="216" t="inlineStr">
        <is>
          <t>primary-text</t>
        </is>
      </c>
      <c r="L99" s="216" t="n">
        <v>1</v>
      </c>
      <c r="M99" s="217" t="inlineStr">
        <is>
          <t>https://celt.ucc.ie/published/T300010/text008.html</t>
        </is>
      </c>
      <c r="N99" s="216" t="inlineStr">
        <is>
          <t>section 8: Grandson of Nét and Fomoire figure whose daughter Ethniu bears Lug to Cían. [https://celt.ucc.ie/published/T300010/text008.html]</t>
        </is>
      </c>
      <c r="O99" s="216" t="inlineStr"/>
      <c r="P99" s="216" t="inlineStr">
        <is>
          <t>moderate</t>
        </is>
      </c>
      <c r="Q99" s="216" t="inlineStr">
        <is>
          <t>researched</t>
        </is>
      </c>
      <c r="R99" s="216" t="inlineStr">
        <is>
          <t>pending</t>
        </is>
      </c>
    </row>
    <row r="100" ht="31" customHeight="1" s="99">
      <c r="A100" s="212" t="inlineStr">
        <is>
          <t>CHR-SRC003-021</t>
        </is>
      </c>
      <c r="B100" s="212" t="inlineStr">
        <is>
          <t>Banba</t>
        </is>
      </c>
      <c r="C100" s="212" t="inlineStr"/>
      <c r="D100" s="213" t="inlineStr">
        <is>
          <t>SRC-003</t>
        </is>
      </c>
      <c r="E100" s="213" t="inlineStr">
        <is>
          <t>Irish Mythological Cycle</t>
        </is>
      </c>
      <c r="F100" s="213" t="inlineStr">
        <is>
          <t>Cath Maige Tuired: The Second Battle of Mag Tuired</t>
        </is>
      </c>
      <c r="G100" s="213" t="inlineStr">
        <is>
          <t>Cath Maige Tuired: The Second Battle of Mag Tuired</t>
        </is>
      </c>
      <c r="H100" s="213" t="inlineStr">
        <is>
          <t>individual</t>
        </is>
      </c>
      <c r="I100" s="213" t="inlineStr">
        <is>
          <t>Named daughter of Ernmas in the Tuatha Dé Danann grouping.</t>
        </is>
      </c>
      <c r="J100" s="213" t="inlineStr">
        <is>
          <t>attested in named textual witness</t>
        </is>
      </c>
      <c r="K100" s="213" t="inlineStr">
        <is>
          <t>primary-text</t>
        </is>
      </c>
      <c r="L100" s="213" t="n">
        <v>1</v>
      </c>
      <c r="M100" s="214" t="inlineStr">
        <is>
          <t>https://celt.ucc.ie/published/T300010/text047.html</t>
        </is>
      </c>
      <c r="N100" s="213" t="inlineStr">
        <is>
          <t>section 47: Named daughter of Ernmas in the Tuatha Dé Danann grouping. [https://celt.ucc.ie/published/T300010/text047.html]</t>
        </is>
      </c>
      <c r="O100" s="213" t="inlineStr"/>
      <c r="P100" s="213" t="inlineStr">
        <is>
          <t>moderate</t>
        </is>
      </c>
      <c r="Q100" s="213" t="inlineStr">
        <is>
          <t>researched</t>
        </is>
      </c>
      <c r="R100" s="213" t="inlineStr">
        <is>
          <t>pending</t>
        </is>
      </c>
    </row>
    <row r="101" ht="31" customHeight="1" s="99">
      <c r="A101" s="215" t="inlineStr">
        <is>
          <t>CHR-SRC003-028</t>
        </is>
      </c>
      <c r="B101" s="215" t="inlineStr">
        <is>
          <t>Boann</t>
        </is>
      </c>
      <c r="C101" s="215" t="inlineStr">
        <is>
          <t>Eithne; Bóinn</t>
        </is>
      </c>
      <c r="D101" s="216" t="inlineStr">
        <is>
          <t>SRC-003</t>
        </is>
      </c>
      <c r="E101" s="216" t="inlineStr">
        <is>
          <t>Irish Mythological Cycle</t>
        </is>
      </c>
      <c r="F101" s="216" t="inlineStr">
        <is>
          <t>Tochmarc Étaíne</t>
        </is>
      </c>
      <c r="G101" s="216" t="inlineStr">
        <is>
          <t>Tochmarc Étaíne</t>
        </is>
      </c>
      <c r="H101" s="216" t="inlineStr">
        <is>
          <t>individual</t>
        </is>
      </c>
      <c r="I101" s="216" t="inlineStr">
        <is>
          <t>Woman of Elcmar, also called Eithne, who bears Óengus to the Dagda in the opening version.</t>
        </is>
      </c>
      <c r="J101" s="216" t="inlineStr">
        <is>
          <t>attested in named textual witness</t>
        </is>
      </c>
      <c r="K101" s="216" t="inlineStr">
        <is>
          <t>primary-text</t>
        </is>
      </c>
      <c r="L101" s="216" t="n">
        <v>1</v>
      </c>
      <c r="M101" s="217" t="inlineStr">
        <is>
          <t>https://celt.ucc.ie/published/G300012/text001.html</t>
        </is>
      </c>
      <c r="N101" s="216" t="inlineStr">
        <is>
          <t>section 1: Woman of Elcmar, also called Eithne, who bears Óengus to the Dagda in the opening version. [https://celt.ucc.ie/published/G300012/text001.html]</t>
        </is>
      </c>
      <c r="O101" s="216" t="inlineStr">
        <is>
          <t>The equivalence of names is stated in this version of Tochmarc Étaíne; it should not be universalized across manuscripts.</t>
        </is>
      </c>
      <c r="P101" s="216" t="inlineStr">
        <is>
          <t>moderate</t>
        </is>
      </c>
      <c r="Q101" s="216" t="inlineStr">
        <is>
          <t>researched</t>
        </is>
      </c>
      <c r="R101" s="216" t="inlineStr">
        <is>
          <t>pending</t>
        </is>
      </c>
    </row>
    <row r="102" ht="31" customHeight="1" s="99">
      <c r="A102" s="212" t="inlineStr">
        <is>
          <t>CHR-SRC003-037</t>
        </is>
      </c>
      <c r="B102" s="212" t="inlineStr">
        <is>
          <t>Bodb Derg</t>
        </is>
      </c>
      <c r="C102" s="212" t="inlineStr">
        <is>
          <t>Bodhbh Dearg</t>
        </is>
      </c>
      <c r="D102" s="213" t="inlineStr">
        <is>
          <t>SRC-003</t>
        </is>
      </c>
      <c r="E102" s="213" t="inlineStr">
        <is>
          <t>Irish Mythological Cycle</t>
        </is>
      </c>
      <c r="F102" s="213" t="inlineStr">
        <is>
          <t>Oidhe Chloinne Lir / The Fate of the Children of Lir</t>
        </is>
      </c>
      <c r="G102" s="213" t="inlineStr">
        <is>
          <t>Oidhe Chloinne Lir / The Fate of the Children of Lir</t>
        </is>
      </c>
      <c r="H102" s="213" t="inlineStr">
        <is>
          <t>individual</t>
        </is>
      </c>
      <c r="I102" s="213" t="inlineStr">
        <is>
          <t>Ruler named among the Tuatha Dé Danann and father of Aed Aithfhiosach and Fergus Fithchiollach.</t>
        </is>
      </c>
      <c r="J102" s="213" t="inlineStr">
        <is>
          <t>attested in named textual witness</t>
        </is>
      </c>
      <c r="K102" s="213" t="inlineStr">
        <is>
          <t>primary-text</t>
        </is>
      </c>
      <c r="L102" s="213" t="n">
        <v>1</v>
      </c>
      <c r="M102" s="214" t="inlineStr">
        <is>
          <t>https://celt.ucc.ie/published/T300014/text048.html</t>
        </is>
      </c>
      <c r="N102" s="213" t="inlineStr">
        <is>
          <t>section 48: Ruler named among the Tuatha Dé Danann and father of Aed Aithfhiosach and Fergus Fithchiollach. [https://celt.ucc.ie/published/T300014/text048.html]</t>
        </is>
      </c>
      <c r="O102" s="213" t="inlineStr"/>
      <c r="P102" s="213" t="inlineStr">
        <is>
          <t>moderate</t>
        </is>
      </c>
      <c r="Q102" s="213" t="inlineStr">
        <is>
          <t>researched</t>
        </is>
      </c>
      <c r="R102" s="213" t="inlineStr">
        <is>
          <t>pending</t>
        </is>
      </c>
    </row>
    <row r="103" ht="31" customHeight="1" s="99">
      <c r="A103" s="215" t="inlineStr">
        <is>
          <t>CHR-SRC003-004</t>
        </is>
      </c>
      <c r="B103" s="215" t="inlineStr">
        <is>
          <t>Bres</t>
        </is>
      </c>
      <c r="C103" s="215" t="inlineStr">
        <is>
          <t>Bress mac Elathan</t>
        </is>
      </c>
      <c r="D103" s="216" t="inlineStr">
        <is>
          <t>SRC-003</t>
        </is>
      </c>
      <c r="E103" s="216" t="inlineStr">
        <is>
          <t>Irish Mythological Cycle</t>
        </is>
      </c>
      <c r="F103" s="216" t="inlineStr">
        <is>
          <t>Cath Maige Tuired: The Second Battle of Mag Tuired</t>
        </is>
      </c>
      <c r="G103" s="216" t="inlineStr">
        <is>
          <t>Cath Maige Tuired: The Second Battle of Mag Tuired</t>
        </is>
      </c>
      <c r="H103" s="216" t="inlineStr">
        <is>
          <t>individual</t>
        </is>
      </c>
      <c r="I103" s="216" t="inlineStr">
        <is>
          <t>Son of Elatha and ruler installed when Nuada is considered ineligible after mutilation.</t>
        </is>
      </c>
      <c r="J103" s="216" t="inlineStr">
        <is>
          <t>attested in named textual witness</t>
        </is>
      </c>
      <c r="K103" s="216" t="inlineStr">
        <is>
          <t>primary-text</t>
        </is>
      </c>
      <c r="L103" s="216" t="n">
        <v>1</v>
      </c>
      <c r="M103" s="217" t="inlineStr">
        <is>
          <t>https://celt.ucc.ie/published/T300010/text008.html</t>
        </is>
      </c>
      <c r="N103" s="216" t="inlineStr">
        <is>
          <t>section 8: Son of Elatha and ruler installed when Nuada is considered ineligible after mutilation. [https://celt.ucc.ie/published/T300010/text008.html]</t>
        </is>
      </c>
      <c r="O103" s="216" t="inlineStr">
        <is>
          <t>His mixed parentage and political position are witness-specific; no generic villain or 'half-race' mapping is supplied.</t>
        </is>
      </c>
      <c r="P103" s="216" t="inlineStr">
        <is>
          <t>moderate</t>
        </is>
      </c>
      <c r="Q103" s="216" t="inlineStr">
        <is>
          <t>researched</t>
        </is>
      </c>
      <c r="R103" s="216" t="inlineStr">
        <is>
          <t>pending</t>
        </is>
      </c>
    </row>
    <row r="104" ht="31" customHeight="1" s="99">
      <c r="A104" s="212" t="inlineStr">
        <is>
          <t>CHR-SRC003-019</t>
        </is>
      </c>
      <c r="B104" s="212" t="inlineStr">
        <is>
          <t>Brigid</t>
        </is>
      </c>
      <c r="C104" s="212" t="inlineStr">
        <is>
          <t>Brigit</t>
        </is>
      </c>
      <c r="D104" s="213" t="inlineStr">
        <is>
          <t>SRC-003</t>
        </is>
      </c>
      <c r="E104" s="213" t="inlineStr">
        <is>
          <t>Irish Mythological Cycle</t>
        </is>
      </c>
      <c r="F104" s="213" t="inlineStr">
        <is>
          <t>Cath Maige Tuired: The Second Battle of Mag Tuired</t>
        </is>
      </c>
      <c r="G104" s="213" t="inlineStr">
        <is>
          <t>Cath Maige Tuired: The Second Battle of Mag Tuired</t>
        </is>
      </c>
      <c r="H104" s="213" t="inlineStr">
        <is>
          <t>individual</t>
        </is>
      </c>
      <c r="I104" s="213" t="inlineStr">
        <is>
          <t>Daughter of the Dagda who laments her son Ruadan after the battle.</t>
        </is>
      </c>
      <c r="J104" s="213" t="inlineStr">
        <is>
          <t>attested in named textual witness</t>
        </is>
      </c>
      <c r="K104" s="213" t="inlineStr">
        <is>
          <t>primary-text</t>
        </is>
      </c>
      <c r="L104" s="213" t="n">
        <v>1</v>
      </c>
      <c r="M104" s="214" t="inlineStr">
        <is>
          <t>https://celt.ucc.ie/published/T300010/text125.html</t>
        </is>
      </c>
      <c r="N104" s="213" t="inlineStr">
        <is>
          <t>section 125: Daughter of the Dagda who laments her son Ruadan after the battle. [https://celt.ucc.ie/published/T300010/text125.html]</t>
        </is>
      </c>
      <c r="O104" s="213" t="inlineStr">
        <is>
          <t>The medieval narrative record is not a comprehensive account of Brigid, nor a substitution for living religious traditions.</t>
        </is>
      </c>
      <c r="P104" s="213" t="inlineStr">
        <is>
          <t>moderate</t>
        </is>
      </c>
      <c r="Q104" s="213" t="inlineStr">
        <is>
          <t>researched</t>
        </is>
      </c>
      <c r="R104" s="213" t="inlineStr">
        <is>
          <t>pending</t>
        </is>
      </c>
    </row>
    <row r="105" ht="31" customHeight="1" s="99">
      <c r="A105" s="215" t="inlineStr">
        <is>
          <t>CHR-SRC003-042</t>
        </is>
      </c>
      <c r="B105" s="215" t="inlineStr">
        <is>
          <t>Conn</t>
        </is>
      </c>
      <c r="C105" s="215" t="inlineStr"/>
      <c r="D105" s="216" t="inlineStr">
        <is>
          <t>SRC-003</t>
        </is>
      </c>
      <c r="E105" s="216" t="inlineStr">
        <is>
          <t>Irish Mythological Cycle</t>
        </is>
      </c>
      <c r="F105" s="216" t="inlineStr">
        <is>
          <t>Oidhe Chloinne Lir / The Fate of the Children of Lir</t>
        </is>
      </c>
      <c r="G105" s="216" t="inlineStr">
        <is>
          <t>Oidhe Chloinne Lir / The Fate of the Children of Lir</t>
        </is>
      </c>
      <c r="H105" s="216" t="inlineStr">
        <is>
          <t>individual</t>
        </is>
      </c>
      <c r="I105" s="216" t="inlineStr">
        <is>
          <t>Son of Lir, named among the transformed children encountered by Lir.</t>
        </is>
      </c>
      <c r="J105" s="216" t="inlineStr">
        <is>
          <t>attested in named textual witness</t>
        </is>
      </c>
      <c r="K105" s="216" t="inlineStr">
        <is>
          <t>primary-text</t>
        </is>
      </c>
      <c r="L105" s="216" t="n">
        <v>1</v>
      </c>
      <c r="M105" s="217" t="inlineStr">
        <is>
          <t>https://celt.ucc.ie/published/T300014/text024.html</t>
        </is>
      </c>
      <c r="N105" s="216" t="inlineStr">
        <is>
          <t>section 24: Son of Lir, named among the transformed children encountered by Lir. [https://celt.ucc.ie/published/T300014/text024.html]</t>
        </is>
      </c>
      <c r="O105" s="216" t="inlineStr"/>
      <c r="P105" s="216" t="inlineStr">
        <is>
          <t>moderate</t>
        </is>
      </c>
      <c r="Q105" s="216" t="inlineStr">
        <is>
          <t>researched</t>
        </is>
      </c>
      <c r="R105" s="216" t="inlineStr">
        <is>
          <t>pending</t>
        </is>
      </c>
    </row>
    <row r="106" ht="31" customHeight="1" s="99">
      <c r="A106" s="212" t="inlineStr">
        <is>
          <t>CHR-SRC003-012</t>
        </is>
      </c>
      <c r="B106" s="212" t="inlineStr">
        <is>
          <t>Credne</t>
        </is>
      </c>
      <c r="C106" s="212" t="inlineStr"/>
      <c r="D106" s="213" t="inlineStr">
        <is>
          <t>SRC-003</t>
        </is>
      </c>
      <c r="E106" s="213" t="inlineStr">
        <is>
          <t>Irish Mythological Cycle</t>
        </is>
      </c>
      <c r="F106" s="213" t="inlineStr">
        <is>
          <t>Cath Maige Tuired: The Second Battle of Mag Tuired</t>
        </is>
      </c>
      <c r="G106" s="213" t="inlineStr">
        <is>
          <t>Cath Maige Tuired: The Second Battle of Mag Tuired</t>
        </is>
      </c>
      <c r="H106" s="213" t="inlineStr">
        <is>
          <t>individual</t>
        </is>
      </c>
      <c r="I106" s="213" t="inlineStr">
        <is>
          <t>Brazier who assists in fitting Nuada's moving silver hand.</t>
        </is>
      </c>
      <c r="J106" s="213" t="inlineStr">
        <is>
          <t>attested in named textual witness</t>
        </is>
      </c>
      <c r="K106" s="213" t="inlineStr">
        <is>
          <t>primary-text</t>
        </is>
      </c>
      <c r="L106" s="213" t="n">
        <v>1</v>
      </c>
      <c r="M106" s="214" t="inlineStr">
        <is>
          <t>https://celt.ucc.ie/published/T300010/text011.html</t>
        </is>
      </c>
      <c r="N106" s="213" t="inlineStr">
        <is>
          <t>section 11: Brazier who assists in fitting Nuada's moving silver hand. [https://celt.ucc.ie/published/T300010/text011.html]</t>
        </is>
      </c>
      <c r="O106" s="213" t="inlineStr"/>
      <c r="P106" s="213" t="inlineStr">
        <is>
          <t>moderate</t>
        </is>
      </c>
      <c r="Q106" s="213" t="inlineStr">
        <is>
          <t>researched</t>
        </is>
      </c>
      <c r="R106" s="213" t="inlineStr">
        <is>
          <t>pending</t>
        </is>
      </c>
    </row>
    <row r="107" ht="31" customHeight="1" s="99">
      <c r="A107" s="215" t="inlineStr">
        <is>
          <t>CHR-SRC003-006</t>
        </is>
      </c>
      <c r="B107" s="215" t="inlineStr">
        <is>
          <t>Cían</t>
        </is>
      </c>
      <c r="C107" s="215" t="inlineStr">
        <is>
          <t>Cian</t>
        </is>
      </c>
      <c r="D107" s="216" t="inlineStr">
        <is>
          <t>SRC-003</t>
        </is>
      </c>
      <c r="E107" s="216" t="inlineStr">
        <is>
          <t>Irish Mythological Cycle</t>
        </is>
      </c>
      <c r="F107" s="216" t="inlineStr">
        <is>
          <t>Cath Maige Tuired: The Second Battle of Mag Tuired</t>
        </is>
      </c>
      <c r="G107" s="216" t="inlineStr">
        <is>
          <t>Cath Maige Tuired: The Second Battle of Mag Tuired</t>
        </is>
      </c>
      <c r="H107" s="216" t="inlineStr">
        <is>
          <t>individual</t>
        </is>
      </c>
      <c r="I107" s="216" t="inlineStr">
        <is>
          <t>Son of Dian Cécht and father of Lug with Ethniu in the tale's genealogy.</t>
        </is>
      </c>
      <c r="J107" s="216" t="inlineStr">
        <is>
          <t>attested in named textual witness</t>
        </is>
      </c>
      <c r="K107" s="216" t="inlineStr">
        <is>
          <t>primary-text</t>
        </is>
      </c>
      <c r="L107" s="216" t="n">
        <v>1</v>
      </c>
      <c r="M107" s="217" t="inlineStr">
        <is>
          <t>https://celt.ucc.ie/published/T300010/text008.html</t>
        </is>
      </c>
      <c r="N107" s="216" t="inlineStr">
        <is>
          <t>section 8: Son of Dian Cécht and father of Lug with Ethniu in the tale's genealogy. [https://celt.ucc.ie/published/T300010/text008.html]</t>
        </is>
      </c>
      <c r="O107" s="216" t="inlineStr"/>
      <c r="P107" s="216" t="inlineStr">
        <is>
          <t>moderate</t>
        </is>
      </c>
      <c r="Q107" s="216" t="inlineStr">
        <is>
          <t>researched</t>
        </is>
      </c>
      <c r="R107" s="216" t="inlineStr">
        <is>
          <t>pending</t>
        </is>
      </c>
    </row>
    <row r="108" ht="31" customHeight="1" s="99">
      <c r="A108" s="212" t="inlineStr">
        <is>
          <t>CHR-SRC003-008</t>
        </is>
      </c>
      <c r="B108" s="212" t="inlineStr">
        <is>
          <t>Dian Cécht</t>
        </is>
      </c>
      <c r="C108" s="212" t="inlineStr"/>
      <c r="D108" s="213" t="inlineStr">
        <is>
          <t>SRC-003</t>
        </is>
      </c>
      <c r="E108" s="213" t="inlineStr">
        <is>
          <t>Irish Mythological Cycle</t>
        </is>
      </c>
      <c r="F108" s="213" t="inlineStr">
        <is>
          <t>Cath Maige Tuired: The Second Battle of Mag Tuired</t>
        </is>
      </c>
      <c r="G108" s="213" t="inlineStr">
        <is>
          <t>Cath Maige Tuired: The Second Battle of Mag Tuired</t>
        </is>
      </c>
      <c r="H108" s="213" t="inlineStr">
        <is>
          <t>individual</t>
        </is>
      </c>
      <c r="I108" s="213" t="inlineStr">
        <is>
          <t>Physician who fits Nuada with a silver hand after the first battle.</t>
        </is>
      </c>
      <c r="J108" s="213" t="inlineStr">
        <is>
          <t>attested in named textual witness</t>
        </is>
      </c>
      <c r="K108" s="213" t="inlineStr">
        <is>
          <t>primary-text</t>
        </is>
      </c>
      <c r="L108" s="213" t="n">
        <v>1</v>
      </c>
      <c r="M108" s="214" t="inlineStr">
        <is>
          <t>https://celt.ucc.ie/published/T300010/text011.html</t>
        </is>
      </c>
      <c r="N108" s="213" t="inlineStr">
        <is>
          <t>section 11: Physician who fits Nuada with a silver hand after the first battle. [https://celt.ucc.ie/published/T300010/text011.html]</t>
        </is>
      </c>
      <c r="O108" s="213" t="inlineStr"/>
      <c r="P108" s="213" t="inlineStr">
        <is>
          <t>moderate</t>
        </is>
      </c>
      <c r="Q108" s="213" t="inlineStr">
        <is>
          <t>researched</t>
        </is>
      </c>
      <c r="R108" s="213" t="inlineStr">
        <is>
          <t>pending</t>
        </is>
      </c>
    </row>
    <row r="109" ht="31" customHeight="1" s="99">
      <c r="A109" s="215" t="inlineStr">
        <is>
          <t>CHR-SRC003-024</t>
        </is>
      </c>
      <c r="B109" s="215" t="inlineStr">
        <is>
          <t>Elatha</t>
        </is>
      </c>
      <c r="C109" s="215" t="inlineStr">
        <is>
          <t>Elatha mac Delbaíth</t>
        </is>
      </c>
      <c r="D109" s="216" t="inlineStr">
        <is>
          <t>SRC-003</t>
        </is>
      </c>
      <c r="E109" s="216" t="inlineStr">
        <is>
          <t>Irish Mythological Cycle</t>
        </is>
      </c>
      <c r="F109" s="216" t="inlineStr">
        <is>
          <t>Cath Maige Tuired: The Second Battle of Mag Tuired</t>
        </is>
      </c>
      <c r="G109" s="216" t="inlineStr">
        <is>
          <t>Cath Maige Tuired: The Second Battle of Mag Tuired</t>
        </is>
      </c>
      <c r="H109" s="216" t="inlineStr">
        <is>
          <t>individual</t>
        </is>
      </c>
      <c r="I109" s="216" t="inlineStr">
        <is>
          <t>Fomoire father of Bres, named in the alliance and genealogy at the tale's opening.</t>
        </is>
      </c>
      <c r="J109" s="216" t="inlineStr">
        <is>
          <t>attested in named textual witness</t>
        </is>
      </c>
      <c r="K109" s="216" t="inlineStr">
        <is>
          <t>primary-text</t>
        </is>
      </c>
      <c r="L109" s="216" t="n">
        <v>1</v>
      </c>
      <c r="M109" s="217" t="inlineStr">
        <is>
          <t>https://celt.ucc.ie/published/T300010/text008.html</t>
        </is>
      </c>
      <c r="N109" s="216" t="inlineStr">
        <is>
          <t>section 8: Fomoire father of Bres, named in the alliance and genealogy at the tale's opening. [https://celt.ucc.ie/published/T300010/text008.html]</t>
        </is>
      </c>
      <c r="O109" s="216" t="inlineStr"/>
      <c r="P109" s="216" t="inlineStr">
        <is>
          <t>moderate</t>
        </is>
      </c>
      <c r="Q109" s="216" t="inlineStr">
        <is>
          <t>researched</t>
        </is>
      </c>
      <c r="R109" s="216" t="inlineStr">
        <is>
          <t>pending</t>
        </is>
      </c>
    </row>
    <row r="110" ht="31" customHeight="1" s="99">
      <c r="A110" s="212" t="inlineStr">
        <is>
          <t>CHR-SRC003-029</t>
        </is>
      </c>
      <c r="B110" s="212" t="inlineStr">
        <is>
          <t>Elcmar</t>
        </is>
      </c>
      <c r="C110" s="212" t="inlineStr">
        <is>
          <t>Ealcmar</t>
        </is>
      </c>
      <c r="D110" s="213" t="inlineStr">
        <is>
          <t>SRC-003</t>
        </is>
      </c>
      <c r="E110" s="213" t="inlineStr">
        <is>
          <t>Irish Mythological Cycle</t>
        </is>
      </c>
      <c r="F110" s="213" t="inlineStr">
        <is>
          <t>Tochmarc Étaíne</t>
        </is>
      </c>
      <c r="G110" s="213" t="inlineStr">
        <is>
          <t>Tochmarc Étaíne</t>
        </is>
      </c>
      <c r="H110" s="213" t="inlineStr">
        <is>
          <t>individual</t>
        </is>
      </c>
      <c r="I110" s="213" t="inlineStr">
        <is>
          <t>Husband of Boann whom the Dagda sends away with geasa in the opening episode.</t>
        </is>
      </c>
      <c r="J110" s="213" t="inlineStr">
        <is>
          <t>attested in named textual witness</t>
        </is>
      </c>
      <c r="K110" s="213" t="inlineStr">
        <is>
          <t>primary-text</t>
        </is>
      </c>
      <c r="L110" s="213" t="n">
        <v>1</v>
      </c>
      <c r="M110" s="214" t="inlineStr">
        <is>
          <t>https://celt.ucc.ie/published/G300012/text001.html</t>
        </is>
      </c>
      <c r="N110" s="213" t="inlineStr">
        <is>
          <t>section 1: Husband of Boann whom the Dagda sends away with geasa in the opening episode. [https://celt.ucc.ie/published/G300012/text001.html]</t>
        </is>
      </c>
      <c r="O110" s="213" t="inlineStr"/>
      <c r="P110" s="213" t="inlineStr">
        <is>
          <t>moderate</t>
        </is>
      </c>
      <c r="Q110" s="213" t="inlineStr">
        <is>
          <t>researched</t>
        </is>
      </c>
      <c r="R110" s="213" t="inlineStr">
        <is>
          <t>pending</t>
        </is>
      </c>
    </row>
    <row r="111" ht="31" customHeight="1" s="99">
      <c r="A111" s="215" t="inlineStr">
        <is>
          <t>CHR-SRC003-034</t>
        </is>
      </c>
      <c r="B111" s="215" t="inlineStr">
        <is>
          <t>Eochaid Airem</t>
        </is>
      </c>
      <c r="C111" s="215" t="inlineStr">
        <is>
          <t>Eochu Airem</t>
        </is>
      </c>
      <c r="D111" s="216" t="inlineStr">
        <is>
          <t>SRC-003</t>
        </is>
      </c>
      <c r="E111" s="216" t="inlineStr">
        <is>
          <t>Irish Mythological Cycle</t>
        </is>
      </c>
      <c r="F111" s="216" t="inlineStr">
        <is>
          <t>Tochmarc Étaíne</t>
        </is>
      </c>
      <c r="G111" s="216" t="inlineStr">
        <is>
          <t>Tochmarc Étaíne</t>
        </is>
      </c>
      <c r="H111" s="216" t="inlineStr">
        <is>
          <t>individual</t>
        </is>
      </c>
      <c r="I111" s="216" t="inlineStr">
        <is>
          <t>King of Tara who seeks a queen appropriate to his sovereignty and later plays fidchell with Midir.</t>
        </is>
      </c>
      <c r="J111" s="216" t="inlineStr">
        <is>
          <t>attested in named textual witness</t>
        </is>
      </c>
      <c r="K111" s="216" t="inlineStr">
        <is>
          <t>primary-text</t>
        </is>
      </c>
      <c r="L111" s="216" t="n">
        <v>1</v>
      </c>
      <c r="M111" s="217" t="inlineStr">
        <is>
          <t>https://celt.ucc.ie/published/G300012/text004.html</t>
        </is>
      </c>
      <c r="N111" s="216" t="inlineStr">
        <is>
          <t>section 4: King of Tara who seeks a queen appropriate to his sovereignty and later plays fidchell with Midir. [https://celt.ucc.ie/published/G300012/text004.html]</t>
        </is>
      </c>
      <c r="O111" s="216" t="inlineStr"/>
      <c r="P111" s="216" t="inlineStr">
        <is>
          <t>moderate</t>
        </is>
      </c>
      <c r="Q111" s="216" t="inlineStr">
        <is>
          <t>researched</t>
        </is>
      </c>
      <c r="R111" s="216" t="inlineStr">
        <is>
          <t>pending</t>
        </is>
      </c>
    </row>
    <row r="112" ht="31" customHeight="1" s="99">
      <c r="A112" s="212" t="inlineStr">
        <is>
          <t>CHR-SRC003-027</t>
        </is>
      </c>
      <c r="B112" s="212" t="inlineStr">
        <is>
          <t>Eochaid mac Eirc</t>
        </is>
      </c>
      <c r="C112" s="212" t="inlineStr">
        <is>
          <t>Eochu mac Eirc</t>
        </is>
      </c>
      <c r="D112" s="213" t="inlineStr">
        <is>
          <t>SRC-003</t>
        </is>
      </c>
      <c r="E112" s="213" t="inlineStr">
        <is>
          <t>Irish Mythological Cycle</t>
        </is>
      </c>
      <c r="F112" s="213" t="inlineStr">
        <is>
          <t>Cath Maige Tuired: The Second Battle of Mag Tuired</t>
        </is>
      </c>
      <c r="G112" s="213" t="inlineStr">
        <is>
          <t>Cath Maige Tuired: The Second Battle of Mag Tuired</t>
        </is>
      </c>
      <c r="H112" s="213" t="inlineStr">
        <is>
          <t>individual</t>
        </is>
      </c>
      <c r="I112" s="213" t="inlineStr">
        <is>
          <t>King of the Fir Bolg slain in the first battle of Mag Tuired recap.</t>
        </is>
      </c>
      <c r="J112" s="213" t="inlineStr">
        <is>
          <t>attested in named textual witness</t>
        </is>
      </c>
      <c r="K112" s="213" t="inlineStr">
        <is>
          <t>primary-text</t>
        </is>
      </c>
      <c r="L112" s="213" t="n">
        <v>1</v>
      </c>
      <c r="M112" s="214" t="inlineStr">
        <is>
          <t>https://celt.ucc.ie/published/T300010/text010.html</t>
        </is>
      </c>
      <c r="N112" s="213" t="inlineStr">
        <is>
          <t>section 10: King of the Fir Bolg slain in the first battle of Mag Tuired recap. [https://celt.ucc.ie/published/T300010/text010.html]</t>
        </is>
      </c>
      <c r="O112" s="213" t="inlineStr"/>
      <c r="P112" s="213" t="inlineStr">
        <is>
          <t>moderate</t>
        </is>
      </c>
      <c r="Q112" s="213" t="inlineStr">
        <is>
          <t>researched</t>
        </is>
      </c>
      <c r="R112" s="213" t="inlineStr">
        <is>
          <t>pending</t>
        </is>
      </c>
    </row>
    <row r="113" ht="31" customHeight="1" s="99">
      <c r="A113" s="215" t="inlineStr">
        <is>
          <t>CHR-SRC003-035</t>
        </is>
      </c>
      <c r="B113" s="215" t="inlineStr">
        <is>
          <t>Etar</t>
        </is>
      </c>
      <c r="C113" s="215" t="inlineStr">
        <is>
          <t>Etar mac Echdaich</t>
        </is>
      </c>
      <c r="D113" s="216" t="inlineStr">
        <is>
          <t>SRC-003</t>
        </is>
      </c>
      <c r="E113" s="216" t="inlineStr">
        <is>
          <t>Irish Mythological Cycle</t>
        </is>
      </c>
      <c r="F113" s="216" t="inlineStr">
        <is>
          <t>Tochmarc Étaíne</t>
        </is>
      </c>
      <c r="G113" s="216" t="inlineStr">
        <is>
          <t>Tochmarc Étaíne</t>
        </is>
      </c>
      <c r="H113" s="216" t="inlineStr">
        <is>
          <t>individual</t>
        </is>
      </c>
      <c r="I113" s="216" t="inlineStr">
        <is>
          <t>Father of Étaín in the version where Eochaid's envoys seek an eligible queen.</t>
        </is>
      </c>
      <c r="J113" s="216" t="inlineStr">
        <is>
          <t>attested in named textual witness</t>
        </is>
      </c>
      <c r="K113" s="216" t="inlineStr">
        <is>
          <t>primary-text</t>
        </is>
      </c>
      <c r="L113" s="216" t="n">
        <v>1</v>
      </c>
      <c r="M113" s="217" t="inlineStr">
        <is>
          <t>https://celt.ucc.ie/published/G300012/text004.html</t>
        </is>
      </c>
      <c r="N113" s="216" t="inlineStr">
        <is>
          <t>section 4: Father of Étaín in the version where Eochaid's envoys seek an eligible queen. [https://celt.ucc.ie/published/G300012/text004.html]</t>
        </is>
      </c>
      <c r="O113" s="216" t="inlineStr"/>
      <c r="P113" s="216" t="inlineStr">
        <is>
          <t>moderate</t>
        </is>
      </c>
      <c r="Q113" s="216" t="inlineStr">
        <is>
          <t>researched</t>
        </is>
      </c>
      <c r="R113" s="216" t="inlineStr">
        <is>
          <t>pending</t>
        </is>
      </c>
    </row>
    <row r="114" ht="31" customHeight="1" s="99">
      <c r="A114" s="212" t="inlineStr">
        <is>
          <t>CHR-SRC003-007</t>
        </is>
      </c>
      <c r="B114" s="212" t="inlineStr">
        <is>
          <t>Ethniu</t>
        </is>
      </c>
      <c r="C114" s="212" t="inlineStr">
        <is>
          <t>Eithne</t>
        </is>
      </c>
      <c r="D114" s="213" t="inlineStr">
        <is>
          <t>SRC-003</t>
        </is>
      </c>
      <c r="E114" s="213" t="inlineStr">
        <is>
          <t>Irish Mythological Cycle</t>
        </is>
      </c>
      <c r="F114" s="213" t="inlineStr">
        <is>
          <t>Cath Maige Tuired: The Second Battle of Mag Tuired</t>
        </is>
      </c>
      <c r="G114" s="213" t="inlineStr">
        <is>
          <t>Cath Maige Tuired: The Second Battle of Mag Tuired</t>
        </is>
      </c>
      <c r="H114" s="213" t="inlineStr">
        <is>
          <t>individual</t>
        </is>
      </c>
      <c r="I114" s="213" t="inlineStr">
        <is>
          <t>Daughter of Balor and mother of Lug with Cían in this account.</t>
        </is>
      </c>
      <c r="J114" s="213" t="inlineStr">
        <is>
          <t>attested in named textual witness</t>
        </is>
      </c>
      <c r="K114" s="213" t="inlineStr">
        <is>
          <t>primary-text</t>
        </is>
      </c>
      <c r="L114" s="213" t="n">
        <v>1</v>
      </c>
      <c r="M114" s="214" t="inlineStr">
        <is>
          <t>https://celt.ucc.ie/published/T300010/text008.html</t>
        </is>
      </c>
      <c r="N114" s="213" t="inlineStr">
        <is>
          <t>section 8: Daughter of Balor and mother of Lug with Cían in this account. [https://celt.ucc.ie/published/T300010/text008.html]</t>
        </is>
      </c>
      <c r="O114" s="213" t="inlineStr">
        <is>
          <t>Name forms and genealogical identifications vary in medieval Irish material.</t>
        </is>
      </c>
      <c r="P114" s="213" t="inlineStr">
        <is>
          <t>moderate</t>
        </is>
      </c>
      <c r="Q114" s="213" t="inlineStr">
        <is>
          <t>researched</t>
        </is>
      </c>
      <c r="R114" s="213" t="inlineStr">
        <is>
          <t>pending</t>
        </is>
      </c>
    </row>
    <row r="115" ht="31" customHeight="1" s="99">
      <c r="A115" s="215" t="inlineStr">
        <is>
          <t>CHR-SRC003-041</t>
        </is>
      </c>
      <c r="B115" s="215" t="inlineStr">
        <is>
          <t>Fiachra</t>
        </is>
      </c>
      <c r="C115" s="215" t="inlineStr"/>
      <c r="D115" s="216" t="inlineStr">
        <is>
          <t>SRC-003</t>
        </is>
      </c>
      <c r="E115" s="216" t="inlineStr">
        <is>
          <t>Irish Mythological Cycle</t>
        </is>
      </c>
      <c r="F115" s="216" t="inlineStr">
        <is>
          <t>Oidhe Chloinne Lir / The Fate of the Children of Lir</t>
        </is>
      </c>
      <c r="G115" s="216" t="inlineStr">
        <is>
          <t>Oidhe Chloinne Lir / The Fate of the Children of Lir</t>
        </is>
      </c>
      <c r="H115" s="216" t="inlineStr">
        <is>
          <t>individual</t>
        </is>
      </c>
      <c r="I115" s="216" t="inlineStr">
        <is>
          <t>Son of Lir, named among the transformed children encountered by Lir.</t>
        </is>
      </c>
      <c r="J115" s="216" t="inlineStr">
        <is>
          <t>attested in named textual witness</t>
        </is>
      </c>
      <c r="K115" s="216" t="inlineStr">
        <is>
          <t>primary-text</t>
        </is>
      </c>
      <c r="L115" s="216" t="n">
        <v>1</v>
      </c>
      <c r="M115" s="217" t="inlineStr">
        <is>
          <t>https://celt.ucc.ie/published/T300014/text024.html</t>
        </is>
      </c>
      <c r="N115" s="216" t="inlineStr">
        <is>
          <t>section 24: Son of Lir, named among the transformed children encountered by Lir. [https://celt.ucc.ie/published/T300014/text024.html]</t>
        </is>
      </c>
      <c r="O115" s="216" t="inlineStr"/>
      <c r="P115" s="216" t="inlineStr">
        <is>
          <t>moderate</t>
        </is>
      </c>
      <c r="Q115" s="216" t="inlineStr">
        <is>
          <t>researched</t>
        </is>
      </c>
      <c r="R115" s="216" t="inlineStr">
        <is>
          <t>pending</t>
        </is>
      </c>
    </row>
    <row r="116" ht="31" customHeight="1" s="99">
      <c r="A116" s="212" t="inlineStr">
        <is>
          <t>CHR-SRC003-039</t>
        </is>
      </c>
      <c r="B116" s="212" t="inlineStr">
        <is>
          <t>Fionnguala</t>
        </is>
      </c>
      <c r="C116" s="212" t="inlineStr">
        <is>
          <t>Finnguala</t>
        </is>
      </c>
      <c r="D116" s="213" t="inlineStr">
        <is>
          <t>SRC-003</t>
        </is>
      </c>
      <c r="E116" s="213" t="inlineStr">
        <is>
          <t>Irish Mythological Cycle</t>
        </is>
      </c>
      <c r="F116" s="213" t="inlineStr">
        <is>
          <t>Oidhe Chloinne Lir / The Fate of the Children of Lir</t>
        </is>
      </c>
      <c r="G116" s="213" t="inlineStr">
        <is>
          <t>Oidhe Chloinne Lir / The Fate of the Children of Lir</t>
        </is>
      </c>
      <c r="H116" s="213" t="inlineStr">
        <is>
          <t>individual</t>
        </is>
      </c>
      <c r="I116" s="213" t="inlineStr">
        <is>
          <t>Daughter of Lir and eldest of the four children transformed into swans by Aoife.</t>
        </is>
      </c>
      <c r="J116" s="213" t="inlineStr">
        <is>
          <t>attested in named textual witness</t>
        </is>
      </c>
      <c r="K116" s="213" t="inlineStr">
        <is>
          <t>primary-text</t>
        </is>
      </c>
      <c r="L116" s="213" t="n">
        <v>1</v>
      </c>
      <c r="M116" s="214" t="inlineStr">
        <is>
          <t>https://celt.ucc.ie/published/T300014/text017.html</t>
        </is>
      </c>
      <c r="N116" s="213" t="inlineStr">
        <is>
          <t>section 17: Daughter of Lir and eldest of the four children transformed into swans by Aoife. [https://celt.ucc.ie/published/T300014/text017.html]</t>
        </is>
      </c>
      <c r="O116" s="213" t="inlineStr"/>
      <c r="P116" s="213" t="inlineStr">
        <is>
          <t>moderate</t>
        </is>
      </c>
      <c r="Q116" s="213" t="inlineStr">
        <is>
          <t>researched</t>
        </is>
      </c>
      <c r="R116" s="213" t="inlineStr">
        <is>
          <t>pending</t>
        </is>
      </c>
    </row>
    <row r="117" ht="31" customHeight="1" s="99">
      <c r="A117" s="215" t="inlineStr">
        <is>
          <t>CHR-SRC003-033</t>
        </is>
      </c>
      <c r="B117" s="215" t="inlineStr">
        <is>
          <t>Fuamnach</t>
        </is>
      </c>
      <c r="C117" s="215" t="inlineStr"/>
      <c r="D117" s="216" t="inlineStr">
        <is>
          <t>SRC-003</t>
        </is>
      </c>
      <c r="E117" s="216" t="inlineStr">
        <is>
          <t>Irish Mythological Cycle</t>
        </is>
      </c>
      <c r="F117" s="216" t="inlineStr">
        <is>
          <t>Tochmarc Étaíne</t>
        </is>
      </c>
      <c r="G117" s="216" t="inlineStr">
        <is>
          <t>Tochmarc Étaíne</t>
        </is>
      </c>
      <c r="H117" s="216" t="inlineStr">
        <is>
          <t>individual</t>
        </is>
      </c>
      <c r="I117" s="216" t="inlineStr">
        <is>
          <t>Midir's wife who acts against Étaín through transformation in the tale.</t>
        </is>
      </c>
      <c r="J117" s="216" t="inlineStr">
        <is>
          <t>attested in named textual witness</t>
        </is>
      </c>
      <c r="K117" s="216" t="inlineStr">
        <is>
          <t>primary-text</t>
        </is>
      </c>
      <c r="L117" s="216" t="n">
        <v>1</v>
      </c>
      <c r="M117" s="217" t="inlineStr">
        <is>
          <t>https://celt.ucc.ie/published/G300012/text002.html</t>
        </is>
      </c>
      <c r="N117" s="216" t="inlineStr">
        <is>
          <t>section 2: Midir's wife who acts against Étaín through transformation in the tale. [https://celt.ucc.ie/published/G300012/text002.html]</t>
        </is>
      </c>
      <c r="O117" s="216" t="inlineStr"/>
      <c r="P117" s="216" t="inlineStr">
        <is>
          <t>moderate</t>
        </is>
      </c>
      <c r="Q117" s="216" t="inlineStr">
        <is>
          <t>researched</t>
        </is>
      </c>
      <c r="R117" s="216" t="inlineStr">
        <is>
          <t>pending</t>
        </is>
      </c>
    </row>
    <row r="118" ht="31" customHeight="1" s="99">
      <c r="A118" s="212" t="inlineStr">
        <is>
          <t>CHR-SRC003-022</t>
        </is>
      </c>
      <c r="B118" s="212" t="inlineStr">
        <is>
          <t>Fódla</t>
        </is>
      </c>
      <c r="C118" s="212" t="inlineStr">
        <is>
          <t>Fodla</t>
        </is>
      </c>
      <c r="D118" s="213" t="inlineStr">
        <is>
          <t>SRC-003</t>
        </is>
      </c>
      <c r="E118" s="213" t="inlineStr">
        <is>
          <t>Irish Mythological Cycle</t>
        </is>
      </c>
      <c r="F118" s="213" t="inlineStr">
        <is>
          <t>Cath Maige Tuired: The Second Battle of Mag Tuired</t>
        </is>
      </c>
      <c r="G118" s="213" t="inlineStr">
        <is>
          <t>Cath Maige Tuired: The Second Battle of Mag Tuired</t>
        </is>
      </c>
      <c r="H118" s="213" t="inlineStr">
        <is>
          <t>individual</t>
        </is>
      </c>
      <c r="I118" s="213" t="inlineStr">
        <is>
          <t>Named daughter of Ernmas in the Tuatha Dé Danann grouping.</t>
        </is>
      </c>
      <c r="J118" s="213" t="inlineStr">
        <is>
          <t>attested in named textual witness</t>
        </is>
      </c>
      <c r="K118" s="213" t="inlineStr">
        <is>
          <t>primary-text</t>
        </is>
      </c>
      <c r="L118" s="213" t="n">
        <v>1</v>
      </c>
      <c r="M118" s="214" t="inlineStr">
        <is>
          <t>https://celt.ucc.ie/published/T300010/text047.html</t>
        </is>
      </c>
      <c r="N118" s="213" t="inlineStr">
        <is>
          <t>section 47: Named daughter of Ernmas in the Tuatha Dé Danann grouping. [https://celt.ucc.ie/published/T300010/text047.html]</t>
        </is>
      </c>
      <c r="O118" s="213" t="inlineStr"/>
      <c r="P118" s="213" t="inlineStr">
        <is>
          <t>moderate</t>
        </is>
      </c>
      <c r="Q118" s="213" t="inlineStr">
        <is>
          <t>researched</t>
        </is>
      </c>
      <c r="R118" s="213" t="inlineStr">
        <is>
          <t>pending</t>
        </is>
      </c>
    </row>
    <row r="119" ht="31" customHeight="1" s="99">
      <c r="A119" s="215" t="inlineStr">
        <is>
          <t>CHR-SRC003-011</t>
        </is>
      </c>
      <c r="B119" s="215" t="inlineStr">
        <is>
          <t>Goibniu</t>
        </is>
      </c>
      <c r="C119" s="215" t="inlineStr"/>
      <c r="D119" s="216" t="inlineStr">
        <is>
          <t>SRC-003</t>
        </is>
      </c>
      <c r="E119" s="216" t="inlineStr">
        <is>
          <t>Irish Mythological Cycle</t>
        </is>
      </c>
      <c r="F119" s="216" t="inlineStr">
        <is>
          <t>Cath Maige Tuired: The Second Battle of Mag Tuired</t>
        </is>
      </c>
      <c r="G119" s="216" t="inlineStr">
        <is>
          <t>Cath Maige Tuired: The Second Battle of Mag Tuired</t>
        </is>
      </c>
      <c r="H119" s="216" t="inlineStr">
        <is>
          <t>individual</t>
        </is>
      </c>
      <c r="I119" s="216" t="inlineStr">
        <is>
          <t>Smith who makes weapons for the Túatha Dé Danann in the battle preparations.</t>
        </is>
      </c>
      <c r="J119" s="216" t="inlineStr">
        <is>
          <t>attested in named textual witness</t>
        </is>
      </c>
      <c r="K119" s="216" t="inlineStr">
        <is>
          <t>primary-text</t>
        </is>
      </c>
      <c r="L119" s="216" t="n">
        <v>1</v>
      </c>
      <c r="M119" s="217" t="inlineStr">
        <is>
          <t>https://celt.ucc.ie/published/T300010/text035.html</t>
        </is>
      </c>
      <c r="N119" s="216" t="inlineStr">
        <is>
          <t>section 35: Smith who makes weapons for the Túatha Dé Danann in the battle preparations. [https://celt.ucc.ie/published/T300010/text035.html]</t>
        </is>
      </c>
      <c r="O119" s="216" t="inlineStr"/>
      <c r="P119" s="216" t="inlineStr">
        <is>
          <t>moderate</t>
        </is>
      </c>
      <c r="Q119" s="216" t="inlineStr">
        <is>
          <t>researched</t>
        </is>
      </c>
      <c r="R119" s="216" t="inlineStr">
        <is>
          <t>pending</t>
        </is>
      </c>
    </row>
    <row r="120" ht="31" customHeight="1" s="99">
      <c r="A120" s="212" t="inlineStr">
        <is>
          <t>CHR-SRC003-023</t>
        </is>
      </c>
      <c r="B120" s="212" t="inlineStr">
        <is>
          <t>Indech</t>
        </is>
      </c>
      <c r="C120" s="212" t="inlineStr">
        <is>
          <t>Indech mac Dé Domnann</t>
        </is>
      </c>
      <c r="D120" s="213" t="inlineStr">
        <is>
          <t>SRC-003</t>
        </is>
      </c>
      <c r="E120" s="213" t="inlineStr">
        <is>
          <t>Irish Mythological Cycle</t>
        </is>
      </c>
      <c r="F120" s="213" t="inlineStr">
        <is>
          <t>Cath Maige Tuired: The Second Battle of Mag Tuired</t>
        </is>
      </c>
      <c r="G120" s="213" t="inlineStr">
        <is>
          <t>Cath Maige Tuired: The Second Battle of Mag Tuired</t>
        </is>
      </c>
      <c r="H120" s="213" t="inlineStr">
        <is>
          <t>individual</t>
        </is>
      </c>
      <c r="I120" s="213" t="inlineStr">
        <is>
          <t>Fomoire leader named as father of the woman who confronts the Dagda and as a battle figure.</t>
        </is>
      </c>
      <c r="J120" s="213" t="inlineStr">
        <is>
          <t>attested in named textual witness</t>
        </is>
      </c>
      <c r="K120" s="213" t="inlineStr">
        <is>
          <t>primary-text</t>
        </is>
      </c>
      <c r="L120" s="213" t="n">
        <v>1</v>
      </c>
      <c r="M120" s="214" t="inlineStr">
        <is>
          <t>https://celt.ucc.ie/published/T300010/text095.html</t>
        </is>
      </c>
      <c r="N120" s="213" t="inlineStr">
        <is>
          <t>section 95: Fomoire leader named as father of the woman who confronts the Dagda and as a battle figure. [https://celt.ucc.ie/published/T300010/text095.html]</t>
        </is>
      </c>
      <c r="O120" s="213" t="inlineStr"/>
      <c r="P120" s="213" t="inlineStr">
        <is>
          <t>moderate</t>
        </is>
      </c>
      <c r="Q120" s="213" t="inlineStr">
        <is>
          <t>researched</t>
        </is>
      </c>
      <c r="R120" s="213" t="inlineStr">
        <is>
          <t>pending</t>
        </is>
      </c>
    </row>
    <row r="121" ht="31" customHeight="1" s="99">
      <c r="A121" s="215" t="inlineStr">
        <is>
          <t>CHR-SRC003-036</t>
        </is>
      </c>
      <c r="B121" s="215" t="inlineStr">
        <is>
          <t>Lir</t>
        </is>
      </c>
      <c r="C121" s="215" t="inlineStr"/>
      <c r="D121" s="216" t="inlineStr">
        <is>
          <t>SRC-003</t>
        </is>
      </c>
      <c r="E121" s="216" t="inlineStr">
        <is>
          <t>Irish Mythological Cycle</t>
        </is>
      </c>
      <c r="F121" s="216" t="inlineStr">
        <is>
          <t>Oidhe Chloinne Lir / The Fate of the Children of Lir</t>
        </is>
      </c>
      <c r="G121" s="216" t="inlineStr">
        <is>
          <t>Oidhe Chloinne Lir / The Fate of the Children of Lir</t>
        </is>
      </c>
      <c r="H121" s="216" t="inlineStr">
        <is>
          <t>individual</t>
        </is>
      </c>
      <c r="I121" s="216" t="inlineStr">
        <is>
          <t>Father who reaches the transformed children at Loch Dairbhreach after learning of their fate.</t>
        </is>
      </c>
      <c r="J121" s="216" t="inlineStr">
        <is>
          <t>attested in named textual witness</t>
        </is>
      </c>
      <c r="K121" s="216" t="inlineStr">
        <is>
          <t>primary-text</t>
        </is>
      </c>
      <c r="L121" s="216" t="n">
        <v>1</v>
      </c>
      <c r="M121" s="217" t="inlineStr">
        <is>
          <t>https://celt.ucc.ie/published/T300014/text024.html</t>
        </is>
      </c>
      <c r="N121" s="216" t="inlineStr">
        <is>
          <t>section 24: Father who reaches the transformed children at Loch Dairbhreach after learning of their fate. [https://celt.ucc.ie/published/T300014/text024.html]</t>
        </is>
      </c>
      <c r="O121" s="216" t="inlineStr"/>
      <c r="P121" s="216" t="inlineStr">
        <is>
          <t>moderate</t>
        </is>
      </c>
      <c r="Q121" s="216" t="inlineStr">
        <is>
          <t>researched</t>
        </is>
      </c>
      <c r="R121" s="216" t="inlineStr">
        <is>
          <t>pending</t>
        </is>
      </c>
    </row>
    <row r="122" ht="31" customHeight="1" s="99">
      <c r="A122" s="212" t="inlineStr">
        <is>
          <t>CHR-SRC003-013</t>
        </is>
      </c>
      <c r="B122" s="212" t="inlineStr">
        <is>
          <t>Luchta</t>
        </is>
      </c>
      <c r="C122" s="212" t="inlineStr"/>
      <c r="D122" s="213" t="inlineStr">
        <is>
          <t>SRC-003</t>
        </is>
      </c>
      <c r="E122" s="213" t="inlineStr">
        <is>
          <t>Irish Mythological Cycle</t>
        </is>
      </c>
      <c r="F122" s="213" t="inlineStr">
        <is>
          <t>Cath Maige Tuired: The Second Battle of Mag Tuired</t>
        </is>
      </c>
      <c r="G122" s="213" t="inlineStr">
        <is>
          <t>Cath Maige Tuired: The Second Battle of Mag Tuired</t>
        </is>
      </c>
      <c r="H122" s="213" t="inlineStr">
        <is>
          <t>individual</t>
        </is>
      </c>
      <c r="I122" s="213" t="inlineStr">
        <is>
          <t>Carpenter who supplies spear-shafts in the battle preparations.</t>
        </is>
      </c>
      <c r="J122" s="213" t="inlineStr">
        <is>
          <t>attested in named textual witness</t>
        </is>
      </c>
      <c r="K122" s="213" t="inlineStr">
        <is>
          <t>primary-text</t>
        </is>
      </c>
      <c r="L122" s="213" t="n">
        <v>1</v>
      </c>
      <c r="M122" s="214" t="inlineStr">
        <is>
          <t>https://celt.ucc.ie/published/T300010/text035.html</t>
        </is>
      </c>
      <c r="N122" s="213" t="inlineStr">
        <is>
          <t>section 35: Carpenter who supplies spear-shafts in the battle preparations. [https://celt.ucc.ie/published/T300010/text035.html]</t>
        </is>
      </c>
      <c r="O122" s="213" t="inlineStr"/>
      <c r="P122" s="213" t="inlineStr">
        <is>
          <t>moderate</t>
        </is>
      </c>
      <c r="Q122" s="213" t="inlineStr">
        <is>
          <t>researched</t>
        </is>
      </c>
      <c r="R122" s="213" t="inlineStr">
        <is>
          <t>pending</t>
        </is>
      </c>
    </row>
    <row r="123" ht="31" customHeight="1" s="99">
      <c r="A123" s="215" t="inlineStr">
        <is>
          <t>CHR-SRC003-002</t>
        </is>
      </c>
      <c r="B123" s="215" t="inlineStr">
        <is>
          <t>Lug</t>
        </is>
      </c>
      <c r="C123" s="215" t="inlineStr">
        <is>
          <t>Lugh; Lug Lámfhada; Samildánach</t>
        </is>
      </c>
      <c r="D123" s="216" t="inlineStr">
        <is>
          <t>SRC-003</t>
        </is>
      </c>
      <c r="E123" s="216" t="inlineStr">
        <is>
          <t>Irish Mythological Cycle</t>
        </is>
      </c>
      <c r="F123" s="216" t="inlineStr">
        <is>
          <t>Cath Maige Tuired: The Second Battle of Mag Tuired</t>
        </is>
      </c>
      <c r="G123" s="216" t="inlineStr">
        <is>
          <t>Cath Maige Tuired: The Second Battle of Mag Tuired</t>
        </is>
      </c>
      <c r="H123" s="216" t="inlineStr">
        <is>
          <t>individual</t>
        </is>
      </c>
      <c r="I123" s="216" t="inlineStr">
        <is>
          <t>Son of Cían and Ethniu, introduced as a powerful Tuatha Dé leader against the Fomoire.</t>
        </is>
      </c>
      <c r="J123" s="216" t="inlineStr">
        <is>
          <t>attested in named textual witness</t>
        </is>
      </c>
      <c r="K123" s="216" t="inlineStr">
        <is>
          <t>primary-text</t>
        </is>
      </c>
      <c r="L123" s="216" t="n">
        <v>1</v>
      </c>
      <c r="M123" s="217" t="inlineStr">
        <is>
          <t>https://celt.ucc.ie/published/T300010/text008.html</t>
        </is>
      </c>
      <c r="N123" s="216" t="inlineStr">
        <is>
          <t>section 8: Son of Cían and Ethniu, introduced as a powerful Tuatha Dé leader against the Fomoire. [https://celt.ucc.ie/published/T300010/text008.html]</t>
        </is>
      </c>
      <c r="O123" s="216" t="inlineStr"/>
      <c r="P123" s="216" t="inlineStr">
        <is>
          <t>moderate</t>
        </is>
      </c>
      <c r="Q123" s="216" t="inlineStr">
        <is>
          <t>researched</t>
        </is>
      </c>
      <c r="R123" s="216" t="inlineStr">
        <is>
          <t>pending</t>
        </is>
      </c>
    </row>
    <row r="124" ht="31" customHeight="1" s="99">
      <c r="A124" s="212" t="inlineStr">
        <is>
          <t>CHR-SRC003-017</t>
        </is>
      </c>
      <c r="B124" s="212" t="inlineStr">
        <is>
          <t>Macha</t>
        </is>
      </c>
      <c r="C124" s="212" t="inlineStr"/>
      <c r="D124" s="213" t="inlineStr">
        <is>
          <t>SRC-003</t>
        </is>
      </c>
      <c r="E124" s="213" t="inlineStr">
        <is>
          <t>Irish Mythological Cycle</t>
        </is>
      </c>
      <c r="F124" s="213" t="inlineStr">
        <is>
          <t>Cath Maige Tuired: The Second Battle of Mag Tuired</t>
        </is>
      </c>
      <c r="G124" s="213" t="inlineStr">
        <is>
          <t>Cath Maige Tuired: The Second Battle of Mag Tuired</t>
        </is>
      </c>
      <c r="H124" s="213" t="inlineStr">
        <is>
          <t>individual</t>
        </is>
      </c>
      <c r="I124" s="213" t="inlineStr">
        <is>
          <t>Named daughter of Ernmas in the tale's account of the Tuatha Dé preparations.</t>
        </is>
      </c>
      <c r="J124" s="213" t="inlineStr">
        <is>
          <t>attested in named textual witness</t>
        </is>
      </c>
      <c r="K124" s="213" t="inlineStr">
        <is>
          <t>primary-text</t>
        </is>
      </c>
      <c r="L124" s="213" t="n">
        <v>1</v>
      </c>
      <c r="M124" s="214" t="inlineStr">
        <is>
          <t>https://celt.ucc.ie/published/T300010/text047.html</t>
        </is>
      </c>
      <c r="N124" s="213" t="inlineStr">
        <is>
          <t>section 47: Named daughter of Ernmas in the tale's account of the Tuatha Dé preparations. [https://celt.ucc.ie/published/T300010/text047.html]</t>
        </is>
      </c>
      <c r="O124" s="213" t="inlineStr">
        <is>
          <t>This record does not merge Macha figures across medieval narratives.</t>
        </is>
      </c>
      <c r="P124" s="213" t="inlineStr">
        <is>
          <t>moderate</t>
        </is>
      </c>
      <c r="Q124" s="213" t="inlineStr">
        <is>
          <t>researched</t>
        </is>
      </c>
      <c r="R124" s="213" t="inlineStr">
        <is>
          <t>pending</t>
        </is>
      </c>
    </row>
    <row r="125" ht="31" customHeight="1" s="99">
      <c r="A125" s="215" t="inlineStr">
        <is>
          <t>CHR-SRC003-009</t>
        </is>
      </c>
      <c r="B125" s="215" t="inlineStr">
        <is>
          <t>Miach</t>
        </is>
      </c>
      <c r="C125" s="215" t="inlineStr"/>
      <c r="D125" s="216" t="inlineStr">
        <is>
          <t>SRC-003</t>
        </is>
      </c>
      <c r="E125" s="216" t="inlineStr">
        <is>
          <t>Irish Mythological Cycle</t>
        </is>
      </c>
      <c r="F125" s="216" t="inlineStr">
        <is>
          <t>Cath Maige Tuired: The Second Battle of Mag Tuired</t>
        </is>
      </c>
      <c r="G125" s="216" t="inlineStr">
        <is>
          <t>Cath Maige Tuired: The Second Battle of Mag Tuired</t>
        </is>
      </c>
      <c r="H125" s="216" t="inlineStr">
        <is>
          <t>individual</t>
        </is>
      </c>
      <c r="I125" s="216" t="inlineStr">
        <is>
          <t>Son of Dian Cécht who restores Nuada's hand with flesh and blood, provoking his father's violence.</t>
        </is>
      </c>
      <c r="J125" s="216" t="inlineStr">
        <is>
          <t>attested in named textual witness</t>
        </is>
      </c>
      <c r="K125" s="216" t="inlineStr">
        <is>
          <t>primary-text</t>
        </is>
      </c>
      <c r="L125" s="216" t="n">
        <v>1</v>
      </c>
      <c r="M125" s="217" t="inlineStr">
        <is>
          <t>https://celt.ucc.ie/published/T300010/text033.html</t>
        </is>
      </c>
      <c r="N125" s="216" t="inlineStr">
        <is>
          <t>section 33: Son of Dian Cécht who restores Nuada's hand with flesh and blood, provoking his father's violence. [https://celt.ucc.ie/published/T300010/text033.html]</t>
        </is>
      </c>
      <c r="O125" s="216" t="inlineStr">
        <is>
          <t>The healing sequence is specific to Cath Maige Tuired.</t>
        </is>
      </c>
      <c r="P125" s="216" t="inlineStr">
        <is>
          <t>moderate</t>
        </is>
      </c>
      <c r="Q125" s="216" t="inlineStr">
        <is>
          <t>researched</t>
        </is>
      </c>
      <c r="R125" s="216" t="inlineStr">
        <is>
          <t>pending</t>
        </is>
      </c>
    </row>
    <row r="126" ht="31" customHeight="1" s="99">
      <c r="A126" s="212" t="inlineStr">
        <is>
          <t>CHR-SRC003-031</t>
        </is>
      </c>
      <c r="B126" s="212" t="inlineStr">
        <is>
          <t>Midir</t>
        </is>
      </c>
      <c r="C126" s="212" t="inlineStr">
        <is>
          <t>Midir of Brí Léith</t>
        </is>
      </c>
      <c r="D126" s="213" t="inlineStr">
        <is>
          <t>SRC-003</t>
        </is>
      </c>
      <c r="E126" s="213" t="inlineStr">
        <is>
          <t>Irish Mythological Cycle</t>
        </is>
      </c>
      <c r="F126" s="213" t="inlineStr">
        <is>
          <t>Tochmarc Étaíne</t>
        </is>
      </c>
      <c r="G126" s="213" t="inlineStr">
        <is>
          <t>Tochmarc Étaíne</t>
        </is>
      </c>
      <c r="H126" s="213" t="inlineStr">
        <is>
          <t>individual</t>
        </is>
      </c>
      <c r="I126" s="213" t="inlineStr">
        <is>
          <t>Otherworldly figure who plays fidchell with Eochaid Airem and seeks Étaín.</t>
        </is>
      </c>
      <c r="J126" s="213" t="inlineStr">
        <is>
          <t>attested in named textual witness</t>
        </is>
      </c>
      <c r="K126" s="213" t="inlineStr">
        <is>
          <t>primary-text</t>
        </is>
      </c>
      <c r="L126" s="213" t="n">
        <v>1</v>
      </c>
      <c r="M126" s="214" t="inlineStr">
        <is>
          <t>https://celt.ucc.ie/published/G300012/text005.html</t>
        </is>
      </c>
      <c r="N126" s="213" t="inlineStr">
        <is>
          <t>section 5: Otherworldly figure who plays fidchell with Eochaid Airem and seeks Étaín. [https://celt.ucc.ie/published/G300012/text005.html]</t>
        </is>
      </c>
      <c r="O126" s="213" t="inlineStr"/>
      <c r="P126" s="213" t="inlineStr">
        <is>
          <t>moderate</t>
        </is>
      </c>
      <c r="Q126" s="213" t="inlineStr">
        <is>
          <t>researched</t>
        </is>
      </c>
      <c r="R126" s="213" t="inlineStr">
        <is>
          <t>pending</t>
        </is>
      </c>
    </row>
    <row r="127" ht="31" customHeight="1" s="99">
      <c r="A127" s="215" t="inlineStr">
        <is>
          <t>CHR-SRC003-018</t>
        </is>
      </c>
      <c r="B127" s="215" t="inlineStr">
        <is>
          <t>Nemain</t>
        </is>
      </c>
      <c r="C127" s="215" t="inlineStr"/>
      <c r="D127" s="216" t="inlineStr">
        <is>
          <t>SRC-003</t>
        </is>
      </c>
      <c r="E127" s="216" t="inlineStr">
        <is>
          <t>Irish Mythological Cycle</t>
        </is>
      </c>
      <c r="F127" s="216" t="inlineStr">
        <is>
          <t>Cath Maige Tuired: The Second Battle of Mag Tuired</t>
        </is>
      </c>
      <c r="G127" s="216" t="inlineStr">
        <is>
          <t>Cath Maige Tuired: The Second Battle of Mag Tuired</t>
        </is>
      </c>
      <c r="H127" s="216" t="inlineStr">
        <is>
          <t>individual</t>
        </is>
      </c>
      <c r="I127" s="216" t="inlineStr">
        <is>
          <t>Named among the battle-associated women in the Tuatha Dé Danann force.</t>
        </is>
      </c>
      <c r="J127" s="216" t="inlineStr">
        <is>
          <t>attested in named textual witness</t>
        </is>
      </c>
      <c r="K127" s="216" t="inlineStr">
        <is>
          <t>primary-text</t>
        </is>
      </c>
      <c r="L127" s="216" t="n">
        <v>1</v>
      </c>
      <c r="M127" s="217" t="inlineStr">
        <is>
          <t>https://celt.ucc.ie/published/T300010/text047.html</t>
        </is>
      </c>
      <c r="N127" s="216" t="inlineStr">
        <is>
          <t>section 47: Named among the battle-associated women in the Tuatha Dé Danann force. [https://celt.ucc.ie/published/T300010/text047.html]</t>
        </is>
      </c>
      <c r="O127" s="216" t="inlineStr">
        <is>
          <t>Name and identification vary; kept witness-bound.</t>
        </is>
      </c>
      <c r="P127" s="216" t="inlineStr">
        <is>
          <t>moderate</t>
        </is>
      </c>
      <c r="Q127" s="216" t="inlineStr">
        <is>
          <t>researched</t>
        </is>
      </c>
      <c r="R127" s="216" t="inlineStr">
        <is>
          <t>pending</t>
        </is>
      </c>
    </row>
    <row r="128" ht="31" customHeight="1" s="99">
      <c r="A128" s="212" t="inlineStr">
        <is>
          <t>CHR-SRC003-001</t>
        </is>
      </c>
      <c r="B128" s="212" t="inlineStr">
        <is>
          <t>Nuada</t>
        </is>
      </c>
      <c r="C128" s="212" t="inlineStr">
        <is>
          <t>Nuadu Airgetlám</t>
        </is>
      </c>
      <c r="D128" s="213" t="inlineStr">
        <is>
          <t>SRC-003</t>
        </is>
      </c>
      <c r="E128" s="213" t="inlineStr">
        <is>
          <t>Irish Mythological Cycle</t>
        </is>
      </c>
      <c r="F128" s="213" t="inlineStr">
        <is>
          <t>Cath Maige Tuired: The Second Battle of Mag Tuired</t>
        </is>
      </c>
      <c r="G128" s="213" t="inlineStr">
        <is>
          <t>Cath Maige Tuired: The Second Battle of Mag Tuired</t>
        </is>
      </c>
      <c r="H128" s="213" t="inlineStr">
        <is>
          <t>individual</t>
        </is>
      </c>
      <c r="I128" s="213" t="inlineStr">
        <is>
          <t>King of the Túatha Dé Danann who loses his hand in the first battle and receives a functioning silver hand.</t>
        </is>
      </c>
      <c r="J128" s="213" t="inlineStr">
        <is>
          <t>attested in named textual witness</t>
        </is>
      </c>
      <c r="K128" s="213" t="inlineStr">
        <is>
          <t>primary-text</t>
        </is>
      </c>
      <c r="L128" s="213" t="n">
        <v>1</v>
      </c>
      <c r="M128" s="214" t="inlineStr">
        <is>
          <t>https://celt.ucc.ie/published/T300010/text011.html</t>
        </is>
      </c>
      <c r="N128" s="213" t="inlineStr">
        <is>
          <t>section 11: King of the Túatha Dé Danann who loses his hand in the first battle and receives a functioning silver hand. [https://celt.ucc.ie/published/T300010/text011.html]</t>
        </is>
      </c>
      <c r="O128" s="213" t="inlineStr"/>
      <c r="P128" s="213" t="inlineStr">
        <is>
          <t>moderate</t>
        </is>
      </c>
      <c r="Q128" s="213" t="inlineStr">
        <is>
          <t>researched</t>
        </is>
      </c>
      <c r="R128" s="213" t="inlineStr">
        <is>
          <t>pending</t>
        </is>
      </c>
    </row>
    <row r="129" ht="31" customHeight="1" s="99">
      <c r="A129" s="215" t="inlineStr">
        <is>
          <t>CHR-SRC003-014</t>
        </is>
      </c>
      <c r="B129" s="215" t="inlineStr">
        <is>
          <t>Ogma</t>
        </is>
      </c>
      <c r="C129" s="215" t="inlineStr">
        <is>
          <t>Ogmios</t>
        </is>
      </c>
      <c r="D129" s="216" t="inlineStr">
        <is>
          <t>SRC-003</t>
        </is>
      </c>
      <c r="E129" s="216" t="inlineStr">
        <is>
          <t>Irish Mythological Cycle</t>
        </is>
      </c>
      <c r="F129" s="216" t="inlineStr">
        <is>
          <t>Cath Maige Tuired: The Second Battle of Mag Tuired</t>
        </is>
      </c>
      <c r="G129" s="216" t="inlineStr">
        <is>
          <t>Cath Maige Tuired: The Second Battle of Mag Tuired</t>
        </is>
      </c>
      <c r="H129" s="216" t="inlineStr">
        <is>
          <t>individual</t>
        </is>
      </c>
      <c r="I129" s="216" t="inlineStr">
        <is>
          <t>Champion who obtains the sword of Tethra after battle in the tale's action.</t>
        </is>
      </c>
      <c r="J129" s="216" t="inlineStr">
        <is>
          <t>attested in named textual witness</t>
        </is>
      </c>
      <c r="K129" s="216" t="inlineStr">
        <is>
          <t>primary-text</t>
        </is>
      </c>
      <c r="L129" s="216" t="n">
        <v>1</v>
      </c>
      <c r="M129" s="217" t="inlineStr">
        <is>
          <t>https://celt.ucc.ie/published/T300010/text059.html</t>
        </is>
      </c>
      <c r="N129" s="216" t="inlineStr">
        <is>
          <t>section 59: Champion who obtains the sword of Tethra after battle in the tale's action. [https://celt.ucc.ie/published/T300010/text059.html]</t>
        </is>
      </c>
      <c r="O129" s="216" t="inlineStr"/>
      <c r="P129" s="216" t="inlineStr">
        <is>
          <t>moderate</t>
        </is>
      </c>
      <c r="Q129" s="216" t="inlineStr">
        <is>
          <t>researched</t>
        </is>
      </c>
      <c r="R129" s="216" t="inlineStr">
        <is>
          <t>pending</t>
        </is>
      </c>
    </row>
    <row r="130" ht="31" customHeight="1" s="99">
      <c r="A130" s="212" t="inlineStr">
        <is>
          <t>CHR-SRC003-026</t>
        </is>
      </c>
      <c r="B130" s="212" t="inlineStr">
        <is>
          <t>Sreng</t>
        </is>
      </c>
      <c r="C130" s="212" t="inlineStr"/>
      <c r="D130" s="213" t="inlineStr">
        <is>
          <t>SRC-003</t>
        </is>
      </c>
      <c r="E130" s="213" t="inlineStr">
        <is>
          <t>Irish Mythological Cycle</t>
        </is>
      </c>
      <c r="F130" s="213" t="inlineStr">
        <is>
          <t>Cath Maige Tuired: The Second Battle of Mag Tuired</t>
        </is>
      </c>
      <c r="G130" s="213" t="inlineStr">
        <is>
          <t>Cath Maige Tuired: The Second Battle of Mag Tuired</t>
        </is>
      </c>
      <c r="H130" s="213" t="inlineStr">
        <is>
          <t>individual</t>
        </is>
      </c>
      <c r="I130" s="213" t="inlineStr">
        <is>
          <t>Fir Bolg warrior identified as the one who cuts off Nuada's hand in the first battle recap.</t>
        </is>
      </c>
      <c r="J130" s="213" t="inlineStr">
        <is>
          <t>attested in named textual witness</t>
        </is>
      </c>
      <c r="K130" s="213" t="inlineStr">
        <is>
          <t>primary-text</t>
        </is>
      </c>
      <c r="L130" s="213" t="n">
        <v>1</v>
      </c>
      <c r="M130" s="214" t="inlineStr">
        <is>
          <t>https://celt.ucc.ie/published/T300010/text011.html</t>
        </is>
      </c>
      <c r="N130" s="213" t="inlineStr">
        <is>
          <t>section 11: Fir Bolg warrior identified as the one who cuts off Nuada's hand in the first battle recap. [https://celt.ucc.ie/published/T300010/text011.html]</t>
        </is>
      </c>
      <c r="O130" s="213" t="inlineStr"/>
      <c r="P130" s="213" t="inlineStr">
        <is>
          <t>moderate</t>
        </is>
      </c>
      <c r="Q130" s="213" t="inlineStr">
        <is>
          <t>researched</t>
        </is>
      </c>
      <c r="R130" s="213" t="inlineStr">
        <is>
          <t>pending</t>
        </is>
      </c>
    </row>
    <row r="131" ht="31" customHeight="1" s="99">
      <c r="A131" s="215" t="inlineStr">
        <is>
          <t>CHR-SRC003-025</t>
        </is>
      </c>
      <c r="B131" s="215" t="inlineStr">
        <is>
          <t>Tethra</t>
        </is>
      </c>
      <c r="C131" s="215" t="inlineStr"/>
      <c r="D131" s="216" t="inlineStr">
        <is>
          <t>SRC-003</t>
        </is>
      </c>
      <c r="E131" s="216" t="inlineStr">
        <is>
          <t>Irish Mythological Cycle</t>
        </is>
      </c>
      <c r="F131" s="216" t="inlineStr">
        <is>
          <t>Cath Maige Tuired: The Second Battle of Mag Tuired</t>
        </is>
      </c>
      <c r="G131" s="216" t="inlineStr">
        <is>
          <t>Cath Maige Tuired: The Second Battle of Mag Tuired</t>
        </is>
      </c>
      <c r="H131" s="216" t="inlineStr">
        <is>
          <t>individual</t>
        </is>
      </c>
      <c r="I131" s="216" t="inlineStr">
        <is>
          <t>Fomoire king whose sword is found by Ogma after battle.</t>
        </is>
      </c>
      <c r="J131" s="216" t="inlineStr">
        <is>
          <t>attested in named textual witness</t>
        </is>
      </c>
      <c r="K131" s="216" t="inlineStr">
        <is>
          <t>primary-text</t>
        </is>
      </c>
      <c r="L131" s="216" t="n">
        <v>1</v>
      </c>
      <c r="M131" s="217" t="inlineStr">
        <is>
          <t>https://celt.ucc.ie/published/T300010/text059.html</t>
        </is>
      </c>
      <c r="N131" s="216" t="inlineStr">
        <is>
          <t>section 59: Fomoire king whose sword is found by Ogma after battle. [https://celt.ucc.ie/published/T300010/text059.html]</t>
        </is>
      </c>
      <c r="O131" s="216" t="inlineStr"/>
      <c r="P131" s="216" t="inlineStr">
        <is>
          <t>moderate</t>
        </is>
      </c>
      <c r="Q131" s="216" t="inlineStr">
        <is>
          <t>researched</t>
        </is>
      </c>
      <c r="R131" s="216" t="inlineStr">
        <is>
          <t>pending</t>
        </is>
      </c>
    </row>
    <row r="132" ht="31" customHeight="1" s="99">
      <c r="A132" s="212" t="inlineStr">
        <is>
          <t>CHR-SRC003-003</t>
        </is>
      </c>
      <c r="B132" s="212" t="inlineStr">
        <is>
          <t>The Dagda</t>
        </is>
      </c>
      <c r="C132" s="212" t="inlineStr">
        <is>
          <t>Eochaid Ollathair</t>
        </is>
      </c>
      <c r="D132" s="213" t="inlineStr">
        <is>
          <t>SRC-003</t>
        </is>
      </c>
      <c r="E132" s="213" t="inlineStr">
        <is>
          <t>Irish Mythological Cycle</t>
        </is>
      </c>
      <c r="F132" s="213" t="inlineStr">
        <is>
          <t>Cath Maige Tuired: The Second Battle of Mag Tuired</t>
        </is>
      </c>
      <c r="G132" s="213" t="inlineStr">
        <is>
          <t>Cath Maige Tuired: The Second Battle of Mag Tuired</t>
        </is>
      </c>
      <c r="H132" s="213" t="inlineStr">
        <is>
          <t>individual</t>
        </is>
      </c>
      <c r="I132" s="213" t="inlineStr">
        <is>
          <t>Owner of the inexhaustible cauldron brought from Murias in the tale's opening account.</t>
        </is>
      </c>
      <c r="J132" s="213" t="inlineStr">
        <is>
          <t>attested in named textual witness</t>
        </is>
      </c>
      <c r="K132" s="213" t="inlineStr">
        <is>
          <t>primary-text</t>
        </is>
      </c>
      <c r="L132" s="213" t="n">
        <v>1</v>
      </c>
      <c r="M132" s="214" t="inlineStr">
        <is>
          <t>https://celt.ucc.ie/published/T300010/text006.html</t>
        </is>
      </c>
      <c r="N132" s="213" t="inlineStr">
        <is>
          <t>section 6: Owner of the inexhaustible cauldron brought from Murias in the tale's opening account. [https://celt.ucc.ie/published/T300010/text006.html]</t>
        </is>
      </c>
      <c r="O132" s="213" t="inlineStr"/>
      <c r="P132" s="213" t="inlineStr">
        <is>
          <t>moderate</t>
        </is>
      </c>
      <c r="Q132" s="213" t="inlineStr">
        <is>
          <t>researched</t>
        </is>
      </c>
      <c r="R132" s="213" t="inlineStr">
        <is>
          <t>pending</t>
        </is>
      </c>
    </row>
    <row r="133" ht="31" customHeight="1" s="99">
      <c r="A133" s="215" t="inlineStr">
        <is>
          <t>CHR-SRC003-015</t>
        </is>
      </c>
      <c r="B133" s="215" t="inlineStr">
        <is>
          <t>The Morrígan</t>
        </is>
      </c>
      <c r="C133" s="215" t="inlineStr">
        <is>
          <t>Morrígu</t>
        </is>
      </c>
      <c r="D133" s="216" t="inlineStr">
        <is>
          <t>SRC-003</t>
        </is>
      </c>
      <c r="E133" s="216" t="inlineStr">
        <is>
          <t>Irish Mythological Cycle</t>
        </is>
      </c>
      <c r="F133" s="216" t="inlineStr">
        <is>
          <t>Cath Maige Tuired: The Second Battle of Mag Tuired</t>
        </is>
      </c>
      <c r="G133" s="216" t="inlineStr">
        <is>
          <t>Cath Maige Tuired: The Second Battle of Mag Tuired</t>
        </is>
      </c>
      <c r="H133" s="216" t="inlineStr">
        <is>
          <t>individual</t>
        </is>
      </c>
      <c r="I133" s="216" t="inlineStr">
        <is>
          <t>Daughter of Ernmas who proclaims the battle and victory after Mag Tuired.</t>
        </is>
      </c>
      <c r="J133" s="216" t="inlineStr">
        <is>
          <t>attested in named textual witness</t>
        </is>
      </c>
      <c r="K133" s="216" t="inlineStr">
        <is>
          <t>primary-text</t>
        </is>
      </c>
      <c r="L133" s="216" t="n">
        <v>1</v>
      </c>
      <c r="M133" s="217" t="inlineStr">
        <is>
          <t>https://celt.ucc.ie/published/T300010/text167.html</t>
        </is>
      </c>
      <c r="N133" s="216" t="inlineStr">
        <is>
          <t>section 167: Daughter of Ernmas who proclaims the battle and victory after Mag Tuired. [https://celt.ucc.ie/published/T300010/text167.html]</t>
        </is>
      </c>
      <c r="O133" s="216" t="inlineStr">
        <is>
          <t>Do not collapse the Morrígan, Badb, Macha, and Nemain into a single fixed person across all witnesses.</t>
        </is>
      </c>
      <c r="P133" s="216" t="inlineStr">
        <is>
          <t>moderate</t>
        </is>
      </c>
      <c r="Q133" s="216" t="inlineStr">
        <is>
          <t>researched</t>
        </is>
      </c>
      <c r="R133" s="216" t="inlineStr">
        <is>
          <t>pending</t>
        </is>
      </c>
    </row>
    <row r="134" ht="31" customHeight="1" s="99">
      <c r="A134" s="212" t="inlineStr">
        <is>
          <t>CHR-SRC003-020</t>
        </is>
      </c>
      <c r="B134" s="212" t="inlineStr">
        <is>
          <t>Ériu</t>
        </is>
      </c>
      <c r="C134" s="212" t="inlineStr">
        <is>
          <t>Éire</t>
        </is>
      </c>
      <c r="D134" s="213" t="inlineStr">
        <is>
          <t>SRC-003</t>
        </is>
      </c>
      <c r="E134" s="213" t="inlineStr">
        <is>
          <t>Irish Mythological Cycle</t>
        </is>
      </c>
      <c r="F134" s="213" t="inlineStr">
        <is>
          <t>Cath Maige Tuired: The Second Battle of Mag Tuired</t>
        </is>
      </c>
      <c r="G134" s="213" t="inlineStr">
        <is>
          <t>Cath Maige Tuired: The Second Battle of Mag Tuired</t>
        </is>
      </c>
      <c r="H134" s="213" t="inlineStr">
        <is>
          <t>individual</t>
        </is>
      </c>
      <c r="I134" s="213" t="inlineStr">
        <is>
          <t>Named daughter of Ernmas in the Tuatha Dé Danann grouping.</t>
        </is>
      </c>
      <c r="J134" s="213" t="inlineStr">
        <is>
          <t>attested in named textual witness</t>
        </is>
      </c>
      <c r="K134" s="213" t="inlineStr">
        <is>
          <t>primary-text</t>
        </is>
      </c>
      <c r="L134" s="213" t="n">
        <v>1</v>
      </c>
      <c r="M134" s="214" t="inlineStr">
        <is>
          <t>https://celt.ucc.ie/published/T300010/text047.html</t>
        </is>
      </c>
      <c r="N134" s="213" t="inlineStr">
        <is>
          <t>section 47: Named daughter of Ernmas in the Tuatha Dé Danann grouping. [https://celt.ucc.ie/published/T300010/text047.html]</t>
        </is>
      </c>
      <c r="O134" s="213" t="inlineStr">
        <is>
          <t>Name-land associations should not be represented as a generic land-spirit category without context.</t>
        </is>
      </c>
      <c r="P134" s="213" t="inlineStr">
        <is>
          <t>moderate</t>
        </is>
      </c>
      <c r="Q134" s="213" t="inlineStr">
        <is>
          <t>researched</t>
        </is>
      </c>
      <c r="R134" s="213" t="inlineStr">
        <is>
          <t>pending</t>
        </is>
      </c>
    </row>
    <row r="135" ht="31" customHeight="1" s="99">
      <c r="A135" s="215" t="inlineStr">
        <is>
          <t>CHR-SRC003-032</t>
        </is>
      </c>
      <c r="B135" s="215" t="inlineStr">
        <is>
          <t>Étaín</t>
        </is>
      </c>
      <c r="C135" s="215" t="inlineStr">
        <is>
          <t>Etain</t>
        </is>
      </c>
      <c r="D135" s="216" t="inlineStr">
        <is>
          <t>SRC-003</t>
        </is>
      </c>
      <c r="E135" s="216" t="inlineStr">
        <is>
          <t>Irish Mythological Cycle</t>
        </is>
      </c>
      <c r="F135" s="216" t="inlineStr">
        <is>
          <t>Tochmarc Étaíne</t>
        </is>
      </c>
      <c r="G135" s="216" t="inlineStr">
        <is>
          <t>Tochmarc Étaíne</t>
        </is>
      </c>
      <c r="H135" s="216" t="inlineStr">
        <is>
          <t>individual</t>
        </is>
      </c>
      <c r="I135" s="216" t="inlineStr">
        <is>
          <t>Woman central to the tale's transformations and contested marriages.</t>
        </is>
      </c>
      <c r="J135" s="216" t="inlineStr">
        <is>
          <t>attested in named textual witness</t>
        </is>
      </c>
      <c r="K135" s="216" t="inlineStr">
        <is>
          <t>primary-text</t>
        </is>
      </c>
      <c r="L135" s="216" t="n">
        <v>1</v>
      </c>
      <c r="M135" s="217" t="inlineStr">
        <is>
          <t>https://celt.ucc.ie/published/G300012/text001.html</t>
        </is>
      </c>
      <c r="N135" s="216" t="inlineStr">
        <is>
          <t>section 1: Woman central to the tale's transformations and contested marriages. [https://celt.ucc.ie/published/G300012/text001.html]</t>
        </is>
      </c>
      <c r="O135" s="216" t="inlineStr">
        <is>
          <t>Étaín's identities, transformations, and reincarnation sequence differ by recension; this record is limited to CELT's named text.</t>
        </is>
      </c>
      <c r="P135" s="216" t="inlineStr">
        <is>
          <t>moderate</t>
        </is>
      </c>
      <c r="Q135" s="216" t="inlineStr">
        <is>
          <t>needs-review</t>
        </is>
      </c>
      <c r="R135" s="216" t="inlineStr">
        <is>
          <t>pending</t>
        </is>
      </c>
    </row>
    <row r="136" ht="31" customHeight="1" s="99">
      <c r="A136" s="212" t="inlineStr">
        <is>
          <t>CHR-SRC003-030</t>
        </is>
      </c>
      <c r="B136" s="212" t="inlineStr">
        <is>
          <t>Óengus</t>
        </is>
      </c>
      <c r="C136" s="212" t="inlineStr">
        <is>
          <t>Aengus; Mac Óc</t>
        </is>
      </c>
      <c r="D136" s="213" t="inlineStr">
        <is>
          <t>SRC-003</t>
        </is>
      </c>
      <c r="E136" s="213" t="inlineStr">
        <is>
          <t>Irish Mythological Cycle</t>
        </is>
      </c>
      <c r="F136" s="213" t="inlineStr">
        <is>
          <t>Tochmarc Étaíne</t>
        </is>
      </c>
      <c r="G136" s="213" t="inlineStr">
        <is>
          <t>Tochmarc Étaíne</t>
        </is>
      </c>
      <c r="H136" s="213" t="inlineStr">
        <is>
          <t>individual</t>
        </is>
      </c>
      <c r="I136" s="213" t="inlineStr">
        <is>
          <t>Son of the Dagda and Boann, fostered at Midir's house in Brí Léith.</t>
        </is>
      </c>
      <c r="J136" s="213" t="inlineStr">
        <is>
          <t>attested in named textual witness</t>
        </is>
      </c>
      <c r="K136" s="213" t="inlineStr">
        <is>
          <t>primary-text</t>
        </is>
      </c>
      <c r="L136" s="213" t="n">
        <v>1</v>
      </c>
      <c r="M136" s="214" t="inlineStr">
        <is>
          <t>https://celt.ucc.ie/published/G300012/text001.html</t>
        </is>
      </c>
      <c r="N136" s="213" t="inlineStr">
        <is>
          <t>section 1: Son of the Dagda and Boann, fostered at Midir's house in Brí Léith. [https://celt.ucc.ie/published/G300012/text001.html]</t>
        </is>
      </c>
      <c r="O136" s="213" t="inlineStr"/>
      <c r="P136" s="213" t="inlineStr">
        <is>
          <t>moderate</t>
        </is>
      </c>
      <c r="Q136" s="213" t="inlineStr">
        <is>
          <t>researched</t>
        </is>
      </c>
      <c r="R136" s="213" t="inlineStr">
        <is>
          <t>pending</t>
        </is>
      </c>
    </row>
    <row r="137" ht="31" customHeight="1" s="99">
      <c r="A137" s="215" t="inlineStr">
        <is>
          <t>CHR-SRC004-002</t>
        </is>
      </c>
      <c r="B137" s="215" t="inlineStr">
        <is>
          <t>Arawn</t>
        </is>
      </c>
      <c r="C137" s="215" t="inlineStr"/>
      <c r="D137" s="216" t="inlineStr">
        <is>
          <t>SRC-004</t>
        </is>
      </c>
      <c r="E137" s="216" t="inlineStr">
        <is>
          <t>The Mabinogion</t>
        </is>
      </c>
      <c r="F137" s="216" t="inlineStr">
        <is>
          <t>Guest translation, Eleven Tales</t>
        </is>
      </c>
      <c r="G137" s="216" t="inlineStr">
        <is>
          <t>Pwyll, Prince of Dyved</t>
        </is>
      </c>
      <c r="H137" s="216" t="inlineStr">
        <is>
          <t>individual</t>
        </is>
      </c>
      <c r="I137" s="216" t="inlineStr">
        <is>
          <t>Ruler of Annwvyn who exchanges identity with Pwyll for a year and a day.</t>
        </is>
      </c>
      <c r="J137" s="216" t="inlineStr">
        <is>
          <t>attested in declared translation scope</t>
        </is>
      </c>
      <c r="K137" s="216" t="inlineStr">
        <is>
          <t>primary-text</t>
        </is>
      </c>
      <c r="L137" s="216" t="n">
        <v>1</v>
      </c>
      <c r="M137" s="217" t="inlineStr">
        <is>
          <t>https://www.gutenberg.org/files/5160/5160-h/5160-h.htm</t>
        </is>
      </c>
      <c r="N137" s="216" t="inlineStr">
        <is>
          <t>Pwyll, Prince of Dyved, sections 1–3: Annwvyn rulership and exchange [https://www.gutenberg.org/files/5160/5160-h/5160-h.htm]</t>
        </is>
      </c>
      <c r="O137" s="216" t="inlineStr">
        <is>
          <t>Do not turn Annwvyn into a generic fantasy plane.</t>
        </is>
      </c>
      <c r="P137" s="216" t="inlineStr">
        <is>
          <t>light</t>
        </is>
      </c>
      <c r="Q137" s="216" t="inlineStr">
        <is>
          <t>researched</t>
        </is>
      </c>
      <c r="R137" s="216" t="inlineStr">
        <is>
          <t>source-focused review recorded; individual claim review remains scoped</t>
        </is>
      </c>
    </row>
    <row r="138" ht="31" customHeight="1" s="99">
      <c r="A138" s="212" t="inlineStr">
        <is>
          <t>CHR-SRC004-019</t>
        </is>
      </c>
      <c r="B138" s="212" t="inlineStr">
        <is>
          <t>Arianrhod</t>
        </is>
      </c>
      <c r="C138" s="212" t="inlineStr"/>
      <c r="D138" s="213" t="inlineStr">
        <is>
          <t>SRC-004</t>
        </is>
      </c>
      <c r="E138" s="213" t="inlineStr">
        <is>
          <t>The Mabinogion</t>
        </is>
      </c>
      <c r="F138" s="213" t="inlineStr">
        <is>
          <t>Guest translation, Eleven Tales</t>
        </is>
      </c>
      <c r="G138" s="213" t="inlineStr">
        <is>
          <t>Math the Son of Mathonwy</t>
        </is>
      </c>
      <c r="H138" s="213" t="inlineStr">
        <is>
          <t>individual</t>
        </is>
      </c>
      <c r="I138" s="213" t="inlineStr">
        <is>
          <t>Mother of Dylan and Llew who places prohibitions on Llew after Math's test.</t>
        </is>
      </c>
      <c r="J138" s="213" t="inlineStr">
        <is>
          <t>attested</t>
        </is>
      </c>
      <c r="K138" s="213" t="inlineStr">
        <is>
          <t>primary-text</t>
        </is>
      </c>
      <c r="L138" s="213" t="n">
        <v>1</v>
      </c>
      <c r="M138" s="214" t="inlineStr">
        <is>
          <t>https://www.gutenberg.org/files/5160/5160-h/5160-h.htm</t>
        </is>
      </c>
      <c r="N138" s="213" t="inlineStr">
        <is>
          <t>Math the Son of Mathonwy, sections 6–9: maternity and Llew's prohibitions [https://www.gutenberg.org/files/5160/5160-h/5160-h.htm]</t>
        </is>
      </c>
      <c r="O138" s="213" t="inlineStr">
        <is>
          <t>Do not label the conditions with imported Irish terminology.</t>
        </is>
      </c>
      <c r="P138" s="213" t="inlineStr">
        <is>
          <t>major</t>
        </is>
      </c>
      <c r="Q138" s="213" t="inlineStr">
        <is>
          <t>researched</t>
        </is>
      </c>
      <c r="R138" s="213" t="inlineStr">
        <is>
          <t>source-focused review recorded; individual claim review remains scoped</t>
        </is>
      </c>
    </row>
    <row r="139" ht="31" customHeight="1" s="99">
      <c r="A139" s="215" t="inlineStr">
        <is>
          <t>CHR-SRC004-027</t>
        </is>
      </c>
      <c r="B139" s="215" t="inlineStr">
        <is>
          <t>Arthur</t>
        </is>
      </c>
      <c r="C139" s="215" t="inlineStr">
        <is>
          <t>King Arthur</t>
        </is>
      </c>
      <c r="D139" s="216" t="inlineStr">
        <is>
          <t>SRC-004</t>
        </is>
      </c>
      <c r="E139" s="216" t="inlineStr">
        <is>
          <t>The Mabinogion</t>
        </is>
      </c>
      <c r="F139" s="216" t="inlineStr">
        <is>
          <t>Guest translation, Welsh Arthurian tales only</t>
        </is>
      </c>
      <c r="G139" s="216" t="inlineStr">
        <is>
          <t>Kilhwch; Rhonabwy; Lady of the Fountain; Geraint</t>
        </is>
      </c>
      <c r="H139" s="216" t="inlineStr">
        <is>
          <t>individual</t>
        </is>
      </c>
      <c r="I139" s="216" t="inlineStr">
        <is>
          <t>Courtly king and material quest patron in several selected tales; this record is restricted to the Welsh translation witness.</t>
        </is>
      </c>
      <c r="J139" s="216" t="inlineStr">
        <is>
          <t>attested in declared translation scope</t>
        </is>
      </c>
      <c r="K139" s="216" t="inlineStr">
        <is>
          <t>primary-text</t>
        </is>
      </c>
      <c r="L139" s="216" t="n">
        <v>1</v>
      </c>
      <c r="M139" s="217" t="inlineStr">
        <is>
          <t>https://www.gutenberg.org/files/5160/5160-h/5160-h.htm</t>
        </is>
      </c>
      <c r="N139" s="216" t="inlineStr">
        <is>
          <t>Kilhwch and Olwen, Arthur's court and task expedition; The Dream of Rhonabwy: court/patron role [https://www.gutenberg.org/files/5160/5160-h/5160-h.htm]</t>
        </is>
      </c>
      <c r="O139" s="216" t="inlineStr">
        <is>
          <t>No continental, later medieval, or modern Arthurian material is imported.</t>
        </is>
      </c>
      <c r="P139" s="216" t="inlineStr">
        <is>
          <t>moderate</t>
        </is>
      </c>
      <c r="Q139" s="216" t="inlineStr">
        <is>
          <t>researched</t>
        </is>
      </c>
      <c r="R139" s="216" t="inlineStr">
        <is>
          <t>source-focused review recorded; individual claim review remains scoped</t>
        </is>
      </c>
    </row>
    <row r="140" ht="31" customHeight="1" s="99">
      <c r="A140" s="212" t="inlineStr">
        <is>
          <t>CHR-SRC004-028</t>
        </is>
      </c>
      <c r="B140" s="212" t="inlineStr">
        <is>
          <t>Bedwyr</t>
        </is>
      </c>
      <c r="C140" s="212" t="inlineStr">
        <is>
          <t>Bedwyr son of Bedrawt</t>
        </is>
      </c>
      <c r="D140" s="213" t="inlineStr">
        <is>
          <t>SRC-004</t>
        </is>
      </c>
      <c r="E140" s="213" t="inlineStr">
        <is>
          <t>The Mabinogion</t>
        </is>
      </c>
      <c r="F140" s="213" t="inlineStr">
        <is>
          <t>Guest translation, Welsh Arthurian tale</t>
        </is>
      </c>
      <c r="G140" s="213" t="inlineStr">
        <is>
          <t>Kilhwch and Olwen</t>
        </is>
      </c>
      <c r="H140" s="213" t="inlineStr">
        <is>
          <t>individual</t>
        </is>
      </c>
      <c r="I140" s="213" t="inlineStr">
        <is>
          <t>Arthur's named companion who materially assists Culhwch's quest in the selected translation.</t>
        </is>
      </c>
      <c r="J140" s="213" t="inlineStr">
        <is>
          <t>attested</t>
        </is>
      </c>
      <c r="K140" s="213" t="inlineStr">
        <is>
          <t>primary-text</t>
        </is>
      </c>
      <c r="L140" s="213" t="n">
        <v>1</v>
      </c>
      <c r="M140" s="214" t="inlineStr">
        <is>
          <t>https://www.gutenberg.org/files/5160/5160-h/5160-h.htm</t>
        </is>
      </c>
      <c r="N140" s="213" t="inlineStr">
        <is>
          <t>Kilhwch and Olwen, Arthur's expedition and tasks: material quest participation [https://www.gutenberg.org/files/5160/5160-h/5160-h.htm]</t>
        </is>
      </c>
      <c r="O140" s="213" t="inlineStr">
        <is>
          <t>Not equated automatically with later Bedivere traditions.</t>
        </is>
      </c>
      <c r="P140" s="213" t="inlineStr">
        <is>
          <t>light</t>
        </is>
      </c>
      <c r="Q140" s="213" t="inlineStr">
        <is>
          <t>researched</t>
        </is>
      </c>
      <c r="R140" s="213" t="inlineStr">
        <is>
          <t>source-focused review recorded; individual claim review remains scoped</t>
        </is>
      </c>
    </row>
    <row r="141" ht="31" customHeight="1" s="99">
      <c r="A141" s="215" t="inlineStr">
        <is>
          <t>CHR-SRC004-009</t>
        </is>
      </c>
      <c r="B141" s="215" t="inlineStr">
        <is>
          <t>Bendigeidfran</t>
        </is>
      </c>
      <c r="C141" s="215" t="inlineStr">
        <is>
          <t>Bran the Blessed</t>
        </is>
      </c>
      <c r="D141" s="216" t="inlineStr">
        <is>
          <t>SRC-004</t>
        </is>
      </c>
      <c r="E141" s="216" t="inlineStr">
        <is>
          <t>The Mabinogion</t>
        </is>
      </c>
      <c r="F141" s="216" t="inlineStr">
        <is>
          <t>Guest translation, Eleven Tales</t>
        </is>
      </c>
      <c r="G141" s="216" t="inlineStr">
        <is>
          <t>Branwen the Daughter of Llyr</t>
        </is>
      </c>
      <c r="H141" s="216" t="inlineStr">
        <is>
          <t>individual</t>
        </is>
      </c>
      <c r="I141" s="216" t="inlineStr">
        <is>
          <t>King of the Island of the Mighty, brother of Branwen, and giant-sized leader in the Irish war narrative.</t>
        </is>
      </c>
      <c r="J141" s="216" t="inlineStr">
        <is>
          <t>attested</t>
        </is>
      </c>
      <c r="K141" s="216" t="inlineStr">
        <is>
          <t>primary-text</t>
        </is>
      </c>
      <c r="L141" s="216" t="n">
        <v>1</v>
      </c>
      <c r="M141" s="217" t="inlineStr">
        <is>
          <t>https://www.gutenberg.org/files/5160/5160-h/5160-h.htm</t>
        </is>
      </c>
      <c r="N141" s="216" t="inlineStr">
        <is>
          <t>Branwen the Daughter of Llyr, sections 1–8: kingship, scale, war, and head episode [https://www.gutenberg.org/files/5160/5160-h/5160-h.htm]</t>
        </is>
      </c>
      <c r="O141" s="216" t="inlineStr">
        <is>
          <t>'Giantkin' is not a source ontology or a moral category.</t>
        </is>
      </c>
      <c r="P141" s="216" t="inlineStr">
        <is>
          <t>major</t>
        </is>
      </c>
      <c r="Q141" s="216" t="inlineStr">
        <is>
          <t>researched</t>
        </is>
      </c>
      <c r="R141" s="216" t="inlineStr">
        <is>
          <t>source-focused review recorded; individual claim review remains scoped</t>
        </is>
      </c>
    </row>
    <row r="142" ht="31" customHeight="1" s="99">
      <c r="A142" s="212" t="inlineStr">
        <is>
          <t>CHR-SRC004-021</t>
        </is>
      </c>
      <c r="B142" s="212" t="inlineStr">
        <is>
          <t>Blodeuwedd</t>
        </is>
      </c>
      <c r="C142" s="212" t="inlineStr"/>
      <c r="D142" s="213" t="inlineStr">
        <is>
          <t>SRC-004</t>
        </is>
      </c>
      <c r="E142" s="213" t="inlineStr">
        <is>
          <t>The Mabinogion</t>
        </is>
      </c>
      <c r="F142" s="213" t="inlineStr">
        <is>
          <t>Guest translation, Eleven Tales</t>
        </is>
      </c>
      <c r="G142" s="213" t="inlineStr">
        <is>
          <t>Math the Son of Mathonwy</t>
        </is>
      </c>
      <c r="H142" s="213" t="inlineStr">
        <is>
          <t>individual</t>
        </is>
      </c>
      <c r="I142" s="213" t="inlineStr">
        <is>
          <t>Woman created from flowers as Llew's wife, who conspires with Gronw and is transformed into an owl by Gwydion.</t>
        </is>
      </c>
      <c r="J142" s="213" t="inlineStr">
        <is>
          <t>attested</t>
        </is>
      </c>
      <c r="K142" s="213" t="inlineStr">
        <is>
          <t>primary-text</t>
        </is>
      </c>
      <c r="L142" s="213" t="n">
        <v>1</v>
      </c>
      <c r="M142" s="214" t="inlineStr">
        <is>
          <t>https://www.gutenberg.org/files/5160/5160-h/5160-h.htm</t>
        </is>
      </c>
      <c r="N142" s="213" t="inlineStr">
        <is>
          <t>Math the Son of Mathonwy, sections 9–12: creation, affair, conspiracy, owl transformation [https://www.gutenberg.org/files/5160/5160-h/5160-h.htm]</t>
        </is>
      </c>
      <c r="O142" s="213" t="inlineStr">
        <is>
          <t>Creation and punishment are tale-specific; neither establishes a generic being category.</t>
        </is>
      </c>
      <c r="P142" s="213" t="inlineStr">
        <is>
          <t>major</t>
        </is>
      </c>
      <c r="Q142" s="213" t="inlineStr">
        <is>
          <t>researched</t>
        </is>
      </c>
      <c r="R142" s="213" t="inlineStr">
        <is>
          <t>source-focused review recorded; individual claim review remains scoped</t>
        </is>
      </c>
    </row>
    <row r="143" ht="31" customHeight="1" s="99">
      <c r="A143" s="215" t="inlineStr">
        <is>
          <t>CHR-SRC004-010</t>
        </is>
      </c>
      <c r="B143" s="215" t="inlineStr">
        <is>
          <t>Branwen</t>
        </is>
      </c>
      <c r="C143" s="215" t="inlineStr">
        <is>
          <t>Branwen daughter of Llyr</t>
        </is>
      </c>
      <c r="D143" s="216" t="inlineStr">
        <is>
          <t>SRC-004</t>
        </is>
      </c>
      <c r="E143" s="216" t="inlineStr">
        <is>
          <t>The Mabinogion</t>
        </is>
      </c>
      <c r="F143" s="216" t="inlineStr">
        <is>
          <t>Guest translation, Eleven Tales</t>
        </is>
      </c>
      <c r="G143" s="216" t="inlineStr">
        <is>
          <t>Branwen the Daughter of Llyr</t>
        </is>
      </c>
      <c r="H143" s="216" t="inlineStr">
        <is>
          <t>individual</t>
        </is>
      </c>
      <c r="I143" s="216" t="inlineStr">
        <is>
          <t>Sister of Bendigeidfran and Manawyddan, married to Matholwch and mistreated in Ireland before sending a message to her brother.</t>
        </is>
      </c>
      <c r="J143" s="216" t="inlineStr">
        <is>
          <t>attested</t>
        </is>
      </c>
      <c r="K143" s="216" t="inlineStr">
        <is>
          <t>primary-text</t>
        </is>
      </c>
      <c r="L143" s="216" t="n">
        <v>1</v>
      </c>
      <c r="M143" s="217" t="inlineStr">
        <is>
          <t>https://www.gutenberg.org/files/5160/5160-h/5160-h.htm</t>
        </is>
      </c>
      <c r="N143" s="216" t="inlineStr">
        <is>
          <t>Branwen the Daughter of Llyr, sections 1–7: marriage, mistreatment, and message [https://www.gutenberg.org/files/5160/5160-h/5160-h.htm]</t>
        </is>
      </c>
      <c r="O143" s="216" t="inlineStr">
        <is>
          <t>Do not reduce the tale's political and kinship violence to a romance trope.</t>
        </is>
      </c>
      <c r="P143" s="216" t="inlineStr">
        <is>
          <t>major</t>
        </is>
      </c>
      <c r="Q143" s="216" t="inlineStr">
        <is>
          <t>researched</t>
        </is>
      </c>
      <c r="R143" s="216" t="inlineStr">
        <is>
          <t>source-focused review recorded; individual claim review remains scoped</t>
        </is>
      </c>
    </row>
    <row r="144" ht="31" customHeight="1" s="99">
      <c r="A144" s="212" t="inlineStr">
        <is>
          <t>CHR-SRC004-029</t>
        </is>
      </c>
      <c r="B144" s="212" t="inlineStr">
        <is>
          <t>Cai</t>
        </is>
      </c>
      <c r="C144" s="212" t="inlineStr">
        <is>
          <t>Kay; Cai son of Cynyr</t>
        </is>
      </c>
      <c r="D144" s="213" t="inlineStr">
        <is>
          <t>SRC-004</t>
        </is>
      </c>
      <c r="E144" s="213" t="inlineStr">
        <is>
          <t>The Mabinogion</t>
        </is>
      </c>
      <c r="F144" s="213" t="inlineStr">
        <is>
          <t>Guest translation, Welsh Arthurian tale</t>
        </is>
      </c>
      <c r="G144" s="213" t="inlineStr">
        <is>
          <t>Kilhwch and Olwen</t>
        </is>
      </c>
      <c r="H144" s="213" t="inlineStr">
        <is>
          <t>individual</t>
        </is>
      </c>
      <c r="I144" s="213" t="inlineStr">
        <is>
          <t>Arthur's named companion with exceptional bodily qualities and a material role in the quest.</t>
        </is>
      </c>
      <c r="J144" s="213" t="inlineStr">
        <is>
          <t>attested</t>
        </is>
      </c>
      <c r="K144" s="213" t="inlineStr">
        <is>
          <t>primary-text</t>
        </is>
      </c>
      <c r="L144" s="213" t="n">
        <v>1</v>
      </c>
      <c r="M144" s="214" t="inlineStr">
        <is>
          <t>https://www.gutenberg.org/files/5160/5160-h/5160-h.htm</t>
        </is>
      </c>
      <c r="N144" s="213" t="inlineStr">
        <is>
          <t>Kilhwch and Olwen, Arthur's court catalogue and expedition: qualities and task participation [https://www.gutenberg.org/files/5160/5160-h/5160-h.htm]</t>
        </is>
      </c>
      <c r="O144" s="213" t="inlineStr">
        <is>
          <t>Not conflated with French/English Kay.</t>
        </is>
      </c>
      <c r="P144" s="213" t="inlineStr">
        <is>
          <t>light</t>
        </is>
      </c>
      <c r="Q144" s="213" t="inlineStr">
        <is>
          <t>researched</t>
        </is>
      </c>
      <c r="R144" s="213" t="inlineStr">
        <is>
          <t>source-focused review recorded; individual claim review remains scoped</t>
        </is>
      </c>
    </row>
    <row r="145" ht="31" customHeight="1" s="99">
      <c r="A145" s="215" t="inlineStr">
        <is>
          <t>CHR-SRC004-014</t>
        </is>
      </c>
      <c r="B145" s="215" t="inlineStr">
        <is>
          <t>Caradawg</t>
        </is>
      </c>
      <c r="C145" s="215" t="inlineStr">
        <is>
          <t>Caradawg son of Bran</t>
        </is>
      </c>
      <c r="D145" s="216" t="inlineStr">
        <is>
          <t>SRC-004</t>
        </is>
      </c>
      <c r="E145" s="216" t="inlineStr">
        <is>
          <t>The Mabinogion</t>
        </is>
      </c>
      <c r="F145" s="216" t="inlineStr">
        <is>
          <t>Guest translation, Eleven Tales</t>
        </is>
      </c>
      <c r="G145" s="216" t="inlineStr">
        <is>
          <t>Branwen the Daughter of Llyr</t>
        </is>
      </c>
      <c r="H145" s="216" t="inlineStr">
        <is>
          <t>individual</t>
        </is>
      </c>
      <c r="I145" s="216" t="inlineStr">
        <is>
          <t>Named son of Bendigeidfran, left to govern in Britain and killed during Caswallawn's seizure of power.</t>
        </is>
      </c>
      <c r="J145" s="216" t="inlineStr">
        <is>
          <t>attested</t>
        </is>
      </c>
      <c r="K145" s="216" t="inlineStr">
        <is>
          <t>primary-text</t>
        </is>
      </c>
      <c r="L145" s="216" t="n">
        <v>1</v>
      </c>
      <c r="M145" s="217" t="inlineStr">
        <is>
          <t>https://www.gutenberg.org/files/5160/5160-h/5160-h.htm</t>
        </is>
      </c>
      <c r="N145" s="216" t="inlineStr">
        <is>
          <t>Branwen the Daughter of Llyr, section 7: delegated rule and death [https://www.gutenberg.org/files/5160/5160-h/5160-h.htm]</t>
        </is>
      </c>
      <c r="O145" s="216" t="inlineStr">
        <is>
          <t>Brief appearance; no expanded biography inferred.</t>
        </is>
      </c>
      <c r="P145" s="216" t="inlineStr">
        <is>
          <t>major</t>
        </is>
      </c>
      <c r="Q145" s="216" t="inlineStr">
        <is>
          <t>researched</t>
        </is>
      </c>
      <c r="R145" s="216" t="inlineStr">
        <is>
          <t>source-focused review recorded; individual claim review remains scoped</t>
        </is>
      </c>
    </row>
    <row r="146" ht="31" customHeight="1" s="99">
      <c r="A146" s="212" t="inlineStr">
        <is>
          <t>CHR-SRC004-024</t>
        </is>
      </c>
      <c r="B146" s="212" t="inlineStr">
        <is>
          <t>Culhwch</t>
        </is>
      </c>
      <c r="C146" s="212" t="inlineStr">
        <is>
          <t>Kilhwch</t>
        </is>
      </c>
      <c r="D146" s="213" t="inlineStr">
        <is>
          <t>SRC-004</t>
        </is>
      </c>
      <c r="E146" s="213" t="inlineStr">
        <is>
          <t>The Mabinogion</t>
        </is>
      </c>
      <c r="F146" s="213" t="inlineStr">
        <is>
          <t>Guest translation, Eleven Tales</t>
        </is>
      </c>
      <c r="G146" s="213" t="inlineStr">
        <is>
          <t>Kilhwch and Olwen</t>
        </is>
      </c>
      <c r="H146" s="213" t="inlineStr">
        <is>
          <t>individual</t>
        </is>
      </c>
      <c r="I146" s="213" t="inlineStr">
        <is>
          <t>Son of Cilydd, cursed by his stepmother to seek only Olwen, and aided by Arthur's court in completing Ysbaddaden's tasks.</t>
        </is>
      </c>
      <c r="J146" s="213" t="inlineStr">
        <is>
          <t>attested</t>
        </is>
      </c>
      <c r="K146" s="213" t="inlineStr">
        <is>
          <t>primary-text</t>
        </is>
      </c>
      <c r="L146" s="213" t="n">
        <v>1</v>
      </c>
      <c r="M146" s="214" t="inlineStr">
        <is>
          <t>https://www.gutenberg.org/files/5160/5160-h/5160-h.htm</t>
        </is>
      </c>
      <c r="N146" s="213" t="inlineStr">
        <is>
          <t>Kilhwch and Olwen, opening through conclusion: curse, court aid, tasks, marriage [https://www.gutenberg.org/files/5160/5160-h/5160-h.htm]</t>
        </is>
      </c>
      <c r="O146" s="213" t="inlineStr">
        <is>
          <t>The quest catalogue is not converted into a party roster.</t>
        </is>
      </c>
      <c r="P146" s="213" t="inlineStr">
        <is>
          <t>major</t>
        </is>
      </c>
      <c r="Q146" s="213" t="inlineStr">
        <is>
          <t>researched</t>
        </is>
      </c>
      <c r="R146" s="213" t="inlineStr">
        <is>
          <t>source-focused review recorded; individual claim review remains scoped</t>
        </is>
      </c>
    </row>
    <row r="147" ht="31" customHeight="1" s="99">
      <c r="A147" s="215" t="inlineStr">
        <is>
          <t>CHR-SRC004-023</t>
        </is>
      </c>
      <c r="B147" s="215" t="inlineStr">
        <is>
          <t>Dylan</t>
        </is>
      </c>
      <c r="C147" s="215" t="inlineStr">
        <is>
          <t>Dylan Eil Ton</t>
        </is>
      </c>
      <c r="D147" s="216" t="inlineStr">
        <is>
          <t>SRC-004</t>
        </is>
      </c>
      <c r="E147" s="216" t="inlineStr">
        <is>
          <t>The Mabinogion</t>
        </is>
      </c>
      <c r="F147" s="216" t="inlineStr">
        <is>
          <t>Guest translation, Eleven Tales</t>
        </is>
      </c>
      <c r="G147" s="216" t="inlineStr">
        <is>
          <t>Math the Son of Mathonwy</t>
        </is>
      </c>
      <c r="H147" s="216" t="inlineStr">
        <is>
          <t>individual</t>
        </is>
      </c>
      <c r="I147" s="216" t="inlineStr">
        <is>
          <t>Child born to Arianrhod who immediately takes to the sea in the Guest translation.</t>
        </is>
      </c>
      <c r="J147" s="216" t="inlineStr">
        <is>
          <t>attested</t>
        </is>
      </c>
      <c r="K147" s="216" t="inlineStr">
        <is>
          <t>primary-text</t>
        </is>
      </c>
      <c r="L147" s="216" t="n">
        <v>1</v>
      </c>
      <c r="M147" s="217" t="inlineStr">
        <is>
          <t>https://www.gutenberg.org/files/5160/5160-h/5160-h.htm</t>
        </is>
      </c>
      <c r="N147" s="216" t="inlineStr">
        <is>
          <t>Math the Son of Mathonwy, section 6: birth and movement to sea [https://www.gutenberg.org/files/5160/5160-h/5160-h.htm]</t>
        </is>
      </c>
      <c r="O147" s="216" t="inlineStr">
        <is>
          <t>Sparse evidence; no sea-deity classification imposed.</t>
        </is>
      </c>
      <c r="P147" s="216" t="inlineStr">
        <is>
          <t>none</t>
        </is>
      </c>
      <c r="Q147" s="216" t="inlineStr">
        <is>
          <t>researched</t>
        </is>
      </c>
      <c r="R147" s="216" t="inlineStr">
        <is>
          <t>source-focused review recorded; individual claim review remains scoped</t>
        </is>
      </c>
    </row>
    <row r="148" ht="31" customHeight="1" s="99">
      <c r="A148" s="212" t="inlineStr">
        <is>
          <t>CHR-SRC004-012</t>
        </is>
      </c>
      <c r="B148" s="212" t="inlineStr">
        <is>
          <t>Efnisien</t>
        </is>
      </c>
      <c r="C148" s="212" t="inlineStr"/>
      <c r="D148" s="213" t="inlineStr">
        <is>
          <t>SRC-004</t>
        </is>
      </c>
      <c r="E148" s="213" t="inlineStr">
        <is>
          <t>The Mabinogion</t>
        </is>
      </c>
      <c r="F148" s="213" t="inlineStr">
        <is>
          <t>Guest translation, Eleven Tales</t>
        </is>
      </c>
      <c r="G148" s="213" t="inlineStr">
        <is>
          <t>Branwen the Daughter of Llyr</t>
        </is>
      </c>
      <c r="H148" s="213" t="inlineStr">
        <is>
          <t>individual</t>
        </is>
      </c>
      <c r="I148" s="213" t="inlineStr">
        <is>
          <t>Half-brother of Branwen whose violence triggers the crisis and who destroys the Irish cauldron at fatal cost.</t>
        </is>
      </c>
      <c r="J148" s="213" t="inlineStr">
        <is>
          <t>attested</t>
        </is>
      </c>
      <c r="K148" s="213" t="inlineStr">
        <is>
          <t>primary-text</t>
        </is>
      </c>
      <c r="L148" s="213" t="n">
        <v>1</v>
      </c>
      <c r="M148" s="214" t="inlineStr">
        <is>
          <t>https://www.gutenberg.org/files/5160/5160-h/5160-h.htm</t>
        </is>
      </c>
      <c r="N148" s="213" t="inlineStr">
        <is>
          <t>Branwen the Daughter of Llyr, sections 1, 5–7: insult, cauldron destruction, death [https://www.gutenberg.org/files/5160/5160-h/5160-h.htm]</t>
        </is>
      </c>
      <c r="O148" s="213" t="inlineStr">
        <is>
          <t>Do not flatten conflicted kinship into a villain label.</t>
        </is>
      </c>
      <c r="P148" s="213" t="inlineStr">
        <is>
          <t>major</t>
        </is>
      </c>
      <c r="Q148" s="213" t="inlineStr">
        <is>
          <t>researched</t>
        </is>
      </c>
      <c r="R148" s="213" t="inlineStr">
        <is>
          <t>source-focused review recorded; individual claim review remains scoped</t>
        </is>
      </c>
    </row>
    <row r="149" ht="31" customHeight="1" s="99">
      <c r="A149" s="215" t="inlineStr">
        <is>
          <t>CHR-SRC004-033</t>
        </is>
      </c>
      <c r="B149" s="215" t="inlineStr">
        <is>
          <t>Elen</t>
        </is>
      </c>
      <c r="C149" s="215" t="inlineStr">
        <is>
          <t>Elen of the Hosts</t>
        </is>
      </c>
      <c r="D149" s="216" t="inlineStr">
        <is>
          <t>SRC-004</t>
        </is>
      </c>
      <c r="E149" s="216" t="inlineStr">
        <is>
          <t>The Mabinogion</t>
        </is>
      </c>
      <c r="F149" s="216" t="inlineStr">
        <is>
          <t>Guest translation, Eleven Tales</t>
        </is>
      </c>
      <c r="G149" s="216" t="inlineStr">
        <is>
          <t>The Dream of Maxen Wledig</t>
        </is>
      </c>
      <c r="H149" s="216" t="inlineStr">
        <is>
          <t>individual</t>
        </is>
      </c>
      <c r="I149" s="216" t="inlineStr">
        <is>
          <t>Woman seen by Macsen in a dream, later his wife, whose brothers help restore him.</t>
        </is>
      </c>
      <c r="J149" s="216" t="inlineStr">
        <is>
          <t>attested</t>
        </is>
      </c>
      <c r="K149" s="216" t="inlineStr">
        <is>
          <t>primary-text</t>
        </is>
      </c>
      <c r="L149" s="216" t="n">
        <v>1</v>
      </c>
      <c r="M149" s="217" t="inlineStr">
        <is>
          <t>https://www.gutenberg.org/files/5160/5160-h/5160-h.htm</t>
        </is>
      </c>
      <c r="N149" s="216" t="inlineStr">
        <is>
          <t>The Dream of Maxen Wledig, entire tale: dream encounter, marriage, political action [https://www.gutenberg.org/files/5160/5160-h/5160-h.htm]</t>
        </is>
      </c>
      <c r="O149" s="216" t="inlineStr">
        <is>
          <t>No later saintly or road-building tradition is imported.</t>
        </is>
      </c>
      <c r="P149" s="216" t="inlineStr">
        <is>
          <t>moderate</t>
        </is>
      </c>
      <c r="Q149" s="216" t="inlineStr">
        <is>
          <t>researched</t>
        </is>
      </c>
      <c r="R149" s="216" t="inlineStr">
        <is>
          <t>source-focused review recorded; individual claim review remains scoped</t>
        </is>
      </c>
    </row>
    <row r="150" ht="31" customHeight="1" s="99">
      <c r="A150" s="212" t="inlineStr">
        <is>
          <t>CHR-SRC004-041</t>
        </is>
      </c>
      <c r="B150" s="212" t="inlineStr">
        <is>
          <t>Enid</t>
        </is>
      </c>
      <c r="C150" s="212" t="inlineStr"/>
      <c r="D150" s="213" t="inlineStr">
        <is>
          <t>SRC-004</t>
        </is>
      </c>
      <c r="E150" s="213" t="inlineStr">
        <is>
          <t>The Mabinogion</t>
        </is>
      </c>
      <c r="F150" s="213" t="inlineStr">
        <is>
          <t>Guest translation, Welsh Arthurian tale</t>
        </is>
      </c>
      <c r="G150" s="213" t="inlineStr">
        <is>
          <t>Geraint the Son of Erbin</t>
        </is>
      </c>
      <c r="H150" s="213" t="inlineStr">
        <is>
          <t>individual</t>
        </is>
      </c>
      <c r="I150" s="213" t="inlineStr">
        <is>
          <t>Geraint's wife, whose dress and speech become central to the couple's conflict and eventual reconciliation.</t>
        </is>
      </c>
      <c r="J150" s="213" t="inlineStr">
        <is>
          <t>attested</t>
        </is>
      </c>
      <c r="K150" s="213" t="inlineStr">
        <is>
          <t>primary-text</t>
        </is>
      </c>
      <c r="L150" s="213" t="n">
        <v>1</v>
      </c>
      <c r="M150" s="214" t="inlineStr">
        <is>
          <t>https://www.gutenberg.org/files/5160/5160-h/5160-h.htm</t>
        </is>
      </c>
      <c r="N150" s="213" t="inlineStr">
        <is>
          <t>Geraint the Son of Erbin, sections 1–12: marriage, conflict, and reconciliation [https://www.gutenberg.org/files/5160/5160-h/5160-h.htm]</t>
        </is>
      </c>
      <c r="O150" s="213" t="inlineStr">
        <is>
          <t>Do not turn marital conflict into a generic romance archetype.</t>
        </is>
      </c>
      <c r="P150" s="213" t="inlineStr">
        <is>
          <t>moderate</t>
        </is>
      </c>
      <c r="Q150" s="213" t="inlineStr">
        <is>
          <t>researched</t>
        </is>
      </c>
      <c r="R150" s="213" t="inlineStr">
        <is>
          <t>source-focused review recorded; individual claim review remains scoped</t>
        </is>
      </c>
    </row>
    <row r="151" ht="31" customHeight="1" s="99">
      <c r="A151" s="215" t="inlineStr">
        <is>
          <t>CHR-SRC004-040</t>
        </is>
      </c>
      <c r="B151" s="215" t="inlineStr">
        <is>
          <t>Geraint</t>
        </is>
      </c>
      <c r="C151" s="215" t="inlineStr">
        <is>
          <t>Geraint son of Erbin</t>
        </is>
      </c>
      <c r="D151" s="216" t="inlineStr">
        <is>
          <t>SRC-004</t>
        </is>
      </c>
      <c r="E151" s="216" t="inlineStr">
        <is>
          <t>The Mabinogion</t>
        </is>
      </c>
      <c r="F151" s="216" t="inlineStr">
        <is>
          <t>Guest translation, Welsh Arthurian tale</t>
        </is>
      </c>
      <c r="G151" s="216" t="inlineStr">
        <is>
          <t>Geraint the Son of Erbin</t>
        </is>
      </c>
      <c r="H151" s="216" t="inlineStr">
        <is>
          <t>individual</t>
        </is>
      </c>
      <c r="I151" s="216" t="inlineStr">
        <is>
          <t>Arthur's knight who marries Enid, undergoes a conflict around her dress and his reputation, and is reconciled with her.</t>
        </is>
      </c>
      <c r="J151" s="216" t="inlineStr">
        <is>
          <t>attested</t>
        </is>
      </c>
      <c r="K151" s="216" t="inlineStr">
        <is>
          <t>primary-text</t>
        </is>
      </c>
      <c r="L151" s="216" t="n">
        <v>1</v>
      </c>
      <c r="M151" s="217" t="inlineStr">
        <is>
          <t>https://www.gutenberg.org/files/5160/5160-h/5160-h.htm</t>
        </is>
      </c>
      <c r="N151" s="216" t="inlineStr">
        <is>
          <t>Geraint the Son of Erbin, sections 1–12: marriage, conflict, combats, reconciliation [https://www.gutenberg.org/files/5160/5160-h/5160-h.htm]</t>
        </is>
      </c>
      <c r="O151" s="216" t="inlineStr">
        <is>
          <t>Not conflated with continental Erec.</t>
        </is>
      </c>
      <c r="P151" s="216" t="inlineStr">
        <is>
          <t>moderate</t>
        </is>
      </c>
      <c r="Q151" s="216" t="inlineStr">
        <is>
          <t>researched</t>
        </is>
      </c>
      <c r="R151" s="216" t="inlineStr">
        <is>
          <t>source-focused review recorded; individual claim review remains scoped</t>
        </is>
      </c>
    </row>
    <row r="152" ht="31" customHeight="1" s="99">
      <c r="A152" s="212" t="inlineStr">
        <is>
          <t>CHR-SRC004-017</t>
        </is>
      </c>
      <c r="B152" s="212" t="inlineStr">
        <is>
          <t>Gilfaethwy</t>
        </is>
      </c>
      <c r="C152" s="212" t="inlineStr">
        <is>
          <t>Gilvaethwy son of Dôn</t>
        </is>
      </c>
      <c r="D152" s="213" t="inlineStr">
        <is>
          <t>SRC-004</t>
        </is>
      </c>
      <c r="E152" s="213" t="inlineStr">
        <is>
          <t>The Mabinogion</t>
        </is>
      </c>
      <c r="F152" s="213" t="inlineStr">
        <is>
          <t>Guest translation, Eleven Tales</t>
        </is>
      </c>
      <c r="G152" s="213" t="inlineStr">
        <is>
          <t>Math the Son of Mathonwy</t>
        </is>
      </c>
      <c r="H152" s="213" t="inlineStr">
        <is>
          <t>individual</t>
        </is>
      </c>
      <c r="I152" s="213" t="inlineStr">
        <is>
          <t>Brother of Gwydion whose desire for Goewin helps precipitate war and who is transformed with Gwydion as punishment.</t>
        </is>
      </c>
      <c r="J152" s="213" t="inlineStr">
        <is>
          <t>attested</t>
        </is>
      </c>
      <c r="K152" s="213" t="inlineStr">
        <is>
          <t>primary-text</t>
        </is>
      </c>
      <c r="L152" s="213" t="n">
        <v>1</v>
      </c>
      <c r="M152" s="214" t="inlineStr">
        <is>
          <t>https://www.gutenberg.org/files/5160/5160-h/5160-h.htm</t>
        </is>
      </c>
      <c r="N152" s="213" t="inlineStr">
        <is>
          <t>Math the Son of Mathonwy, sections 1–5: desire, war cause, and transformations [https://www.gutenberg.org/files/5160/5160-h/5160-h.htm]</t>
        </is>
      </c>
      <c r="O152" s="213" t="inlineStr">
        <is>
          <t>Transformation is an imposed narrative punishment, not species identity.</t>
        </is>
      </c>
      <c r="P152" s="213" t="inlineStr">
        <is>
          <t>major</t>
        </is>
      </c>
      <c r="Q152" s="213" t="inlineStr">
        <is>
          <t>researched</t>
        </is>
      </c>
      <c r="R152" s="213" t="inlineStr">
        <is>
          <t>source-focused review recorded; individual claim review remains scoped</t>
        </is>
      </c>
    </row>
    <row r="153" ht="31" customHeight="1" s="99">
      <c r="A153" s="215" t="inlineStr">
        <is>
          <t>CHR-SRC004-018</t>
        </is>
      </c>
      <c r="B153" s="215" t="inlineStr">
        <is>
          <t>Goewin</t>
        </is>
      </c>
      <c r="C153" s="215" t="inlineStr"/>
      <c r="D153" s="216" t="inlineStr">
        <is>
          <t>SRC-004</t>
        </is>
      </c>
      <c r="E153" s="216" t="inlineStr">
        <is>
          <t>The Mabinogion</t>
        </is>
      </c>
      <c r="F153" s="216" t="inlineStr">
        <is>
          <t>Guest translation, Eleven Tales</t>
        </is>
      </c>
      <c r="G153" s="216" t="inlineStr">
        <is>
          <t>Math the Son of Mathonwy</t>
        </is>
      </c>
      <c r="H153" s="216" t="inlineStr">
        <is>
          <t>individual</t>
        </is>
      </c>
      <c r="I153" s="216" t="inlineStr">
        <is>
          <t>Math's footholder, violated by Gilfaethwy and then married to Math as part of redress in the tale.</t>
        </is>
      </c>
      <c r="J153" s="216" t="inlineStr">
        <is>
          <t>attested</t>
        </is>
      </c>
      <c r="K153" s="216" t="inlineStr">
        <is>
          <t>primary-text</t>
        </is>
      </c>
      <c r="L153" s="216" t="n">
        <v>1</v>
      </c>
      <c r="M153" s="217" t="inlineStr">
        <is>
          <t>https://www.gutenberg.org/files/5160/5160-h/5160-h.htm</t>
        </is>
      </c>
      <c r="N153" s="216" t="inlineStr">
        <is>
          <t>Math the Son of Mathonwy, sections 1–5: footholder role, assault, and marriage [https://www.gutenberg.org/files/5160/5160-h/5160-h.htm]</t>
        </is>
      </c>
      <c r="O153" s="216" t="inlineStr">
        <is>
          <t>The record names violence directly and does not present redress as erasure.</t>
        </is>
      </c>
      <c r="P153" s="216" t="inlineStr">
        <is>
          <t>major</t>
        </is>
      </c>
      <c r="Q153" s="216" t="inlineStr">
        <is>
          <t>researched</t>
        </is>
      </c>
      <c r="R153" s="216" t="inlineStr">
        <is>
          <t>source-focused review recorded; individual claim review remains scoped</t>
        </is>
      </c>
    </row>
    <row r="154" ht="31" customHeight="1" s="99">
      <c r="A154" s="212" t="inlineStr">
        <is>
          <t>CHR-SRC004-022</t>
        </is>
      </c>
      <c r="B154" s="212" t="inlineStr">
        <is>
          <t>Gronw Pebr</t>
        </is>
      </c>
      <c r="C154" s="212" t="inlineStr">
        <is>
          <t>Gronw Pebyr</t>
        </is>
      </c>
      <c r="D154" s="213" t="inlineStr">
        <is>
          <t>SRC-004</t>
        </is>
      </c>
      <c r="E154" s="213" t="inlineStr">
        <is>
          <t>The Mabinogion</t>
        </is>
      </c>
      <c r="F154" s="213" t="inlineStr">
        <is>
          <t>Guest translation, Eleven Tales</t>
        </is>
      </c>
      <c r="G154" s="213" t="inlineStr">
        <is>
          <t>Math the Son of Mathonwy</t>
        </is>
      </c>
      <c r="H154" s="213" t="inlineStr">
        <is>
          <t>individual</t>
        </is>
      </c>
      <c r="I154" s="213" t="inlineStr">
        <is>
          <t>Lord of Penllyn who becomes Blodeuwedd's lover, wounds Llew, and is killed by him.</t>
        </is>
      </c>
      <c r="J154" s="213" t="inlineStr">
        <is>
          <t>attested</t>
        </is>
      </c>
      <c r="K154" s="213" t="inlineStr">
        <is>
          <t>primary-text</t>
        </is>
      </c>
      <c r="L154" s="213" t="n">
        <v>1</v>
      </c>
      <c r="M154" s="214" t="inlineStr">
        <is>
          <t>https://www.gutenberg.org/files/5160/5160-h/5160-h.htm</t>
        </is>
      </c>
      <c r="N154" s="213" t="inlineStr">
        <is>
          <t>Math the Son of Mathonwy, sections 10–12: affair, attack, and death [https://www.gutenberg.org/files/5160/5160-h/5160-h.htm]</t>
        </is>
      </c>
      <c r="O154" s="213" t="inlineStr">
        <is>
          <t>No generic antagonist role is inferred.</t>
        </is>
      </c>
      <c r="P154" s="213" t="inlineStr">
        <is>
          <t>major</t>
        </is>
      </c>
      <c r="Q154" s="213" t="inlineStr">
        <is>
          <t>researched</t>
        </is>
      </c>
      <c r="R154" s="213" t="inlineStr">
        <is>
          <t>source-focused review recorded; individual claim review remains scoped</t>
        </is>
      </c>
    </row>
    <row r="155" ht="31" customHeight="1" s="99">
      <c r="A155" s="215" t="inlineStr">
        <is>
          <t>CHR-SRC004-004</t>
        </is>
      </c>
      <c r="B155" s="215" t="inlineStr">
        <is>
          <t>Gwawl</t>
        </is>
      </c>
      <c r="C155" s="215" t="inlineStr">
        <is>
          <t>Gwawl son of Clud</t>
        </is>
      </c>
      <c r="D155" s="216" t="inlineStr">
        <is>
          <t>SRC-004</t>
        </is>
      </c>
      <c r="E155" s="216" t="inlineStr">
        <is>
          <t>The Mabinogion</t>
        </is>
      </c>
      <c r="F155" s="216" t="inlineStr">
        <is>
          <t>Guest translation, Eleven Tales</t>
        </is>
      </c>
      <c r="G155" s="216" t="inlineStr">
        <is>
          <t>Pwyll, Prince of Dyved</t>
        </is>
      </c>
      <c r="H155" s="216" t="inlineStr">
        <is>
          <t>individual</t>
        </is>
      </c>
      <c r="I155" s="216" t="inlineStr">
        <is>
          <t>Rhiannon's prior intended suitor, deceived and compelled to release his claim through the bag episode.</t>
        </is>
      </c>
      <c r="J155" s="216" t="inlineStr">
        <is>
          <t>attested</t>
        </is>
      </c>
      <c r="K155" s="216" t="inlineStr">
        <is>
          <t>primary-text</t>
        </is>
      </c>
      <c r="L155" s="216" t="n">
        <v>1</v>
      </c>
      <c r="M155" s="217" t="inlineStr">
        <is>
          <t>https://www.gutenberg.org/files/5160/5160-h/5160-h.htm</t>
        </is>
      </c>
      <c r="N155" s="216" t="inlineStr">
        <is>
          <t>Pwyll, Prince of Dyved, sections 3–5: suit and settlement [https://www.gutenberg.org/files/5160/5160-h/5160-h.htm]</t>
        </is>
      </c>
      <c r="O155" s="216" t="inlineStr">
        <is>
          <t>Do not read the episode as a modern legal category.</t>
        </is>
      </c>
      <c r="P155" s="216" t="inlineStr">
        <is>
          <t>light</t>
        </is>
      </c>
      <c r="Q155" s="216" t="inlineStr">
        <is>
          <t>researched</t>
        </is>
      </c>
      <c r="R155" s="216" t="inlineStr">
        <is>
          <t>source-focused review recorded; individual claim review remains scoped</t>
        </is>
      </c>
    </row>
    <row r="156" ht="31" customHeight="1" s="99">
      <c r="A156" s="212" t="inlineStr">
        <is>
          <t>CHR-SRC004-030</t>
        </is>
      </c>
      <c r="B156" s="212" t="inlineStr">
        <is>
          <t>Gwrhyr</t>
        </is>
      </c>
      <c r="C156" s="212" t="inlineStr">
        <is>
          <t>Gwrhyr Gwalstawt Ieithoedd</t>
        </is>
      </c>
      <c r="D156" s="213" t="inlineStr">
        <is>
          <t>SRC-004</t>
        </is>
      </c>
      <c r="E156" s="213" t="inlineStr">
        <is>
          <t>The Mabinogion</t>
        </is>
      </c>
      <c r="F156" s="213" t="inlineStr">
        <is>
          <t>Guest translation, Welsh Arthurian tale</t>
        </is>
      </c>
      <c r="G156" s="213" t="inlineStr">
        <is>
          <t>Kilhwch and Olwen</t>
        </is>
      </c>
      <c r="H156" s="213" t="inlineStr">
        <is>
          <t>individual</t>
        </is>
      </c>
      <c r="I156" s="213" t="inlineStr">
        <is>
          <t>Arthur's interpreter, able to speak with animals during the search for Mabon.</t>
        </is>
      </c>
      <c r="J156" s="213" t="inlineStr">
        <is>
          <t>attested</t>
        </is>
      </c>
      <c r="K156" s="213" t="inlineStr">
        <is>
          <t>primary-text</t>
        </is>
      </c>
      <c r="L156" s="213" t="n">
        <v>1</v>
      </c>
      <c r="M156" s="214" t="inlineStr">
        <is>
          <t>https://www.gutenberg.org/files/5160/5160-h/5160-h.htm</t>
        </is>
      </c>
      <c r="N156" s="213" t="inlineStr">
        <is>
          <t>Kilhwch and Olwen, search for Mabon: animal speech/interpreter role [https://www.gutenberg.org/files/5160/5160-h/5160-h.htm]</t>
        </is>
      </c>
      <c r="O156" s="213" t="inlineStr">
        <is>
          <t>Messenger is only a functional taxonomy approximation.</t>
        </is>
      </c>
      <c r="P156" s="213" t="inlineStr">
        <is>
          <t>light</t>
        </is>
      </c>
      <c r="Q156" s="213" t="inlineStr">
        <is>
          <t>researched</t>
        </is>
      </c>
      <c r="R156" s="213" t="inlineStr">
        <is>
          <t>source-focused review recorded; individual claim review remains scoped</t>
        </is>
      </c>
    </row>
    <row r="157" ht="31" customHeight="1" s="99">
      <c r="A157" s="215" t="inlineStr">
        <is>
          <t>CHR-SRC004-016</t>
        </is>
      </c>
      <c r="B157" s="215" t="inlineStr">
        <is>
          <t>Gwydion</t>
        </is>
      </c>
      <c r="C157" s="215" t="inlineStr">
        <is>
          <t>Gwydion son of Dôn</t>
        </is>
      </c>
      <c r="D157" s="216" t="inlineStr">
        <is>
          <t>SRC-004</t>
        </is>
      </c>
      <c r="E157" s="216" t="inlineStr">
        <is>
          <t>The Mabinogion</t>
        </is>
      </c>
      <c r="F157" s="216" t="inlineStr">
        <is>
          <t>Guest translation, Eleven Tales</t>
        </is>
      </c>
      <c r="G157" s="216" t="inlineStr">
        <is>
          <t>Math the Son of Mathonwy</t>
        </is>
      </c>
      <c r="H157" s="216" t="inlineStr">
        <is>
          <t>individual</t>
        </is>
      </c>
      <c r="I157" s="216" t="inlineStr">
        <is>
          <t>Brother of Gilfaethwy, uncle and helper of Llew, who uses deception and shares animal transformations as punishment.</t>
        </is>
      </c>
      <c r="J157" s="216" t="inlineStr">
        <is>
          <t>attested</t>
        </is>
      </c>
      <c r="K157" s="216" t="inlineStr">
        <is>
          <t>primary-text</t>
        </is>
      </c>
      <c r="L157" s="216" t="n">
        <v>1</v>
      </c>
      <c r="M157" s="217" t="inlineStr">
        <is>
          <t>https://www.gutenberg.org/files/5160/5160-h/5160-h.htm</t>
        </is>
      </c>
      <c r="N157" s="216" t="inlineStr">
        <is>
          <t>Math the Son of Mathonwy, sections 2–12: deceptions, transformations, Llew support [https://www.gutenberg.org/files/5160/5160-h/5160-h.htm]</t>
        </is>
      </c>
      <c r="O157" s="216" t="inlineStr">
        <is>
          <t>Avoid importing a generic wizard or god identity.</t>
        </is>
      </c>
      <c r="P157" s="216" t="inlineStr">
        <is>
          <t>major</t>
        </is>
      </c>
      <c r="Q157" s="216" t="inlineStr">
        <is>
          <t>researched</t>
        </is>
      </c>
      <c r="R157" s="216" t="inlineStr">
        <is>
          <t>source-focused review recorded; individual claim review remains scoped</t>
        </is>
      </c>
    </row>
    <row r="158" ht="31" customHeight="1" s="99">
      <c r="A158" s="212" t="inlineStr">
        <is>
          <t>CHR-SRC004-037</t>
        </is>
      </c>
      <c r="B158" s="212" t="inlineStr">
        <is>
          <t>Iddawc</t>
        </is>
      </c>
      <c r="C158" s="212" t="inlineStr">
        <is>
          <t>Iddawc the Churn of Britain</t>
        </is>
      </c>
      <c r="D158" s="213" t="inlineStr">
        <is>
          <t>SRC-004</t>
        </is>
      </c>
      <c r="E158" s="213" t="inlineStr">
        <is>
          <t>The Mabinogion</t>
        </is>
      </c>
      <c r="F158" s="213" t="inlineStr">
        <is>
          <t>Guest translation, Eleven Tales; Red Book-only tale</t>
        </is>
      </c>
      <c r="G158" s="213" t="inlineStr">
        <is>
          <t>The Dream of Rhonabwy</t>
        </is>
      </c>
      <c r="H158" s="213" t="inlineStr">
        <is>
          <t>individual</t>
        </is>
      </c>
      <c r="I158" s="213" t="inlineStr">
        <is>
          <t>Arthur's messenger in Rhonabwy's dream who explains his earlier distortion of Arthur's message.</t>
        </is>
      </c>
      <c r="J158" s="213" t="inlineStr">
        <is>
          <t>attested</t>
        </is>
      </c>
      <c r="K158" s="213" t="inlineStr">
        <is>
          <t>primary-text</t>
        </is>
      </c>
      <c r="L158" s="213" t="n">
        <v>1</v>
      </c>
      <c r="M158" s="214" t="inlineStr">
        <is>
          <t>https://www.gutenberg.org/files/5160/5160-h/5160-h.htm</t>
        </is>
      </c>
      <c r="N158" s="213" t="inlineStr">
        <is>
          <t>The Dream of Rhonabwy, Arthur's camp sequence: messenger role and explanation [https://www.gutenberg.org/files/5160/5160-h/5160-h.htm]</t>
        </is>
      </c>
      <c r="O158" s="213" t="inlineStr">
        <is>
          <t>His epithet is retained, not normalized into an alignment category.</t>
        </is>
      </c>
      <c r="P158" s="213" t="inlineStr">
        <is>
          <t>light</t>
        </is>
      </c>
      <c r="Q158" s="213" t="inlineStr">
        <is>
          <t>researched</t>
        </is>
      </c>
      <c r="R158" s="213" t="inlineStr">
        <is>
          <t>source-focused review recorded; individual claim review remains scoped</t>
        </is>
      </c>
    </row>
    <row r="159" ht="31" customHeight="1" s="99">
      <c r="A159" s="215" t="inlineStr">
        <is>
          <t>CHR-SRC004-035</t>
        </is>
      </c>
      <c r="B159" s="215" t="inlineStr">
        <is>
          <t>Llefelys</t>
        </is>
      </c>
      <c r="C159" s="215" t="inlineStr">
        <is>
          <t>Llevelys</t>
        </is>
      </c>
      <c r="D159" s="216" t="inlineStr">
        <is>
          <t>SRC-004</t>
        </is>
      </c>
      <c r="E159" s="216" t="inlineStr">
        <is>
          <t>The Mabinogion</t>
        </is>
      </c>
      <c r="F159" s="216" t="inlineStr">
        <is>
          <t>Guest translation, Eleven Tales</t>
        </is>
      </c>
      <c r="G159" s="216" t="inlineStr">
        <is>
          <t>The Story of Lludd and Llevelys</t>
        </is>
      </c>
      <c r="H159" s="216" t="inlineStr">
        <is>
          <t>individual</t>
        </is>
      </c>
      <c r="I159" s="216" t="inlineStr">
        <is>
          <t>Lludd's brother and king of France, who provides the remedies for Britain's three plagues.</t>
        </is>
      </c>
      <c r="J159" s="216" t="inlineStr">
        <is>
          <t>attested</t>
        </is>
      </c>
      <c r="K159" s="216" t="inlineStr">
        <is>
          <t>primary-text</t>
        </is>
      </c>
      <c r="L159" s="216" t="n">
        <v>1</v>
      </c>
      <c r="M159" s="217" t="inlineStr">
        <is>
          <t>https://www.gutenberg.org/files/5160/5160-h/5160-h.htm</t>
        </is>
      </c>
      <c r="N159" s="216" t="inlineStr">
        <is>
          <t>The Story of Lludd and Llevelys, entire tale: kinship, kingship, remedies [https://www.gutenberg.org/files/5160/5160-h/5160-h.htm]</t>
        </is>
      </c>
      <c r="O159" s="216" t="inlineStr">
        <is>
          <t>Counsel is a narrative action, not a magical class.</t>
        </is>
      </c>
      <c r="P159" s="216" t="inlineStr">
        <is>
          <t>moderate</t>
        </is>
      </c>
      <c r="Q159" s="216" t="inlineStr">
        <is>
          <t>researched</t>
        </is>
      </c>
      <c r="R159" s="216" t="inlineStr">
        <is>
          <t>source-focused review recorded; individual claim review remains scoped</t>
        </is>
      </c>
    </row>
    <row r="160" ht="31" customHeight="1" s="99">
      <c r="A160" s="212" t="inlineStr">
        <is>
          <t>CHR-SRC004-020</t>
        </is>
      </c>
      <c r="B160" s="212" t="inlineStr">
        <is>
          <t>Llew Llaw Gyffes</t>
        </is>
      </c>
      <c r="C160" s="212" t="inlineStr">
        <is>
          <t>Lleu</t>
        </is>
      </c>
      <c r="D160" s="213" t="inlineStr">
        <is>
          <t>SRC-004</t>
        </is>
      </c>
      <c r="E160" s="213" t="inlineStr">
        <is>
          <t>The Mabinogion</t>
        </is>
      </c>
      <c r="F160" s="213" t="inlineStr">
        <is>
          <t>Guest translation, Eleven Tales</t>
        </is>
      </c>
      <c r="G160" s="213" t="inlineStr">
        <is>
          <t>Math the Son of Mathonwy</t>
        </is>
      </c>
      <c r="H160" s="213" t="inlineStr">
        <is>
          <t>individual</t>
        </is>
      </c>
      <c r="I160" s="213" t="inlineStr">
        <is>
          <t>Son of Arianrhod, given a name, arms, and wife through Gwydion and Math, wounded under conditional circumstances, and restored from eagle form.</t>
        </is>
      </c>
      <c r="J160" s="213" t="inlineStr">
        <is>
          <t>attested</t>
        </is>
      </c>
      <c r="K160" s="213" t="inlineStr">
        <is>
          <t>primary-text</t>
        </is>
      </c>
      <c r="L160" s="213" t="n">
        <v>1</v>
      </c>
      <c r="M160" s="214" t="inlineStr">
        <is>
          <t>https://www.gutenberg.org/files/5160/5160-h/5160-h.htm</t>
        </is>
      </c>
      <c r="N160" s="213" t="inlineStr">
        <is>
          <t>Math the Son of Mathonwy, sections 6–12: prohibitions, marriage, wounding, eagle, restoration [https://www.gutenberg.org/files/5160/5160-h/5160-h.htm]</t>
        </is>
      </c>
      <c r="O160" s="213" t="inlineStr">
        <is>
          <t>Conditional vulnerability is not converted into a game immunity mechanic.</t>
        </is>
      </c>
      <c r="P160" s="213" t="inlineStr">
        <is>
          <t>major</t>
        </is>
      </c>
      <c r="Q160" s="213" t="inlineStr">
        <is>
          <t>researched</t>
        </is>
      </c>
      <c r="R160" s="213" t="inlineStr">
        <is>
          <t>source-focused review recorded; individual claim review remains scoped</t>
        </is>
      </c>
    </row>
    <row r="161" ht="31" customHeight="1" s="99">
      <c r="A161" s="215" t="inlineStr">
        <is>
          <t>CHR-SRC004-034</t>
        </is>
      </c>
      <c r="B161" s="215" t="inlineStr">
        <is>
          <t>Lludd</t>
        </is>
      </c>
      <c r="C161" s="215" t="inlineStr">
        <is>
          <t>Ludd</t>
        </is>
      </c>
      <c r="D161" s="216" t="inlineStr">
        <is>
          <t>SRC-004</t>
        </is>
      </c>
      <c r="E161" s="216" t="inlineStr">
        <is>
          <t>The Mabinogion</t>
        </is>
      </c>
      <c r="F161" s="216" t="inlineStr">
        <is>
          <t>Guest translation, Eleven Tales</t>
        </is>
      </c>
      <c r="G161" s="216" t="inlineStr">
        <is>
          <t>The Story of Lludd and Llevelys</t>
        </is>
      </c>
      <c r="H161" s="216" t="inlineStr">
        <is>
          <t>individual</t>
        </is>
      </c>
      <c r="I161" s="216" t="inlineStr">
        <is>
          <t>King of Britain who seeks Llefelys's help against three plagues.</t>
        </is>
      </c>
      <c r="J161" s="216" t="inlineStr">
        <is>
          <t>attested</t>
        </is>
      </c>
      <c r="K161" s="216" t="inlineStr">
        <is>
          <t>primary-text</t>
        </is>
      </c>
      <c r="L161" s="216" t="n">
        <v>1</v>
      </c>
      <c r="M161" s="217" t="inlineStr">
        <is>
          <t>https://www.gutenberg.org/files/5160/5160-h/5160-h.htm</t>
        </is>
      </c>
      <c r="N161" s="216" t="inlineStr">
        <is>
          <t>The Story of Lludd and Llevelys, entire tale: kingship and plague response [https://www.gutenberg.org/files/5160/5160-h/5160-h.htm]</t>
        </is>
      </c>
      <c r="O161" s="216" t="inlineStr">
        <is>
          <t>No later deity or place-name interpretation is used.</t>
        </is>
      </c>
      <c r="P161" s="216" t="inlineStr">
        <is>
          <t>moderate</t>
        </is>
      </c>
      <c r="Q161" s="216" t="inlineStr">
        <is>
          <t>researched</t>
        </is>
      </c>
      <c r="R161" s="216" t="inlineStr">
        <is>
          <t>source-focused review recorded; individual claim review remains scoped</t>
        </is>
      </c>
    </row>
    <row r="162" ht="31" customHeight="1" s="99">
      <c r="A162" s="212" t="inlineStr">
        <is>
          <t>CHR-SRC004-008</t>
        </is>
      </c>
      <c r="B162" s="212" t="inlineStr">
        <is>
          <t>Llwyd</t>
        </is>
      </c>
      <c r="C162" s="212" t="inlineStr">
        <is>
          <t>Llwyd son of Kilcoed</t>
        </is>
      </c>
      <c r="D162" s="213" t="inlineStr">
        <is>
          <t>SRC-004</t>
        </is>
      </c>
      <c r="E162" s="213" t="inlineStr">
        <is>
          <t>The Mabinogion</t>
        </is>
      </c>
      <c r="F162" s="213" t="inlineStr">
        <is>
          <t>Guest translation, Eleven Tales</t>
        </is>
      </c>
      <c r="G162" s="213" t="inlineStr">
        <is>
          <t>Manawyddan the Son of Llyr</t>
        </is>
      </c>
      <c r="H162" s="213" t="inlineStr">
        <is>
          <t>individual</t>
        </is>
      </c>
      <c r="I162" s="213" t="inlineStr">
        <is>
          <t>Enchanter who causes Dyved's desolation to avenge Gwawl and is forced to lift it by Manawyddan.</t>
        </is>
      </c>
      <c r="J162" s="213" t="inlineStr">
        <is>
          <t>attested</t>
        </is>
      </c>
      <c r="K162" s="213" t="inlineStr">
        <is>
          <t>primary-text</t>
        </is>
      </c>
      <c r="L162" s="213" t="n">
        <v>1</v>
      </c>
      <c r="M162" s="214" t="inlineStr">
        <is>
          <t>https://www.gutenberg.org/files/5160/5160-h/5160-h.htm</t>
        </is>
      </c>
      <c r="N162" s="213" t="inlineStr">
        <is>
          <t>Manawyddan the Son of Llyr, sections 5–7: enchantment and settlement [https://www.gutenberg.org/files/5160/5160-h/5160-h.htm]</t>
        </is>
      </c>
      <c r="O162" s="213" t="inlineStr">
        <is>
          <t>Avoid calling this a standardized wizard tradition.</t>
        </is>
      </c>
      <c r="P162" s="213" t="inlineStr">
        <is>
          <t>major</t>
        </is>
      </c>
      <c r="Q162" s="213" t="inlineStr">
        <is>
          <t>researched</t>
        </is>
      </c>
      <c r="R162" s="213" t="inlineStr">
        <is>
          <t>source-focused review recorded; individual claim review remains scoped</t>
        </is>
      </c>
    </row>
    <row r="163" ht="31" customHeight="1" s="99">
      <c r="A163" s="215" t="inlineStr">
        <is>
          <t>CHR-SRC004-039</t>
        </is>
      </c>
      <c r="B163" s="215" t="inlineStr">
        <is>
          <t>Lunet</t>
        </is>
      </c>
      <c r="C163" s="215" t="inlineStr">
        <is>
          <t>Luned</t>
        </is>
      </c>
      <c r="D163" s="216" t="inlineStr">
        <is>
          <t>SRC-004</t>
        </is>
      </c>
      <c r="E163" s="216" t="inlineStr">
        <is>
          <t>The Mabinogion</t>
        </is>
      </c>
      <c r="F163" s="216" t="inlineStr">
        <is>
          <t>Guest translation, Welsh Arthurian tale</t>
        </is>
      </c>
      <c r="G163" s="216" t="inlineStr">
        <is>
          <t>The Lady of the Fountain</t>
        </is>
      </c>
      <c r="H163" s="216" t="inlineStr">
        <is>
          <t>individual</t>
        </is>
      </c>
      <c r="I163" s="216" t="inlineStr">
        <is>
          <t>Lady's maiden who hides and advises Owain and later requires his aid when falsely accused.</t>
        </is>
      </c>
      <c r="J163" s="216" t="inlineStr">
        <is>
          <t>attested</t>
        </is>
      </c>
      <c r="K163" s="216" t="inlineStr">
        <is>
          <t>primary-text</t>
        </is>
      </c>
      <c r="L163" s="216" t="n">
        <v>1</v>
      </c>
      <c r="M163" s="217" t="inlineStr">
        <is>
          <t>https://www.gutenberg.org/files/5160/5160-h/5160-h.htm</t>
        </is>
      </c>
      <c r="N163" s="216" t="inlineStr">
        <is>
          <t>The Lady of the Fountain, sections 2–10: assistance, accusation, rescue [https://www.gutenberg.org/files/5160/5160-h/5160-h.htm]</t>
        </is>
      </c>
      <c r="O163" s="216" t="inlineStr">
        <is>
          <t>Do not reduce court mediation to a generic sidekick role.</t>
        </is>
      </c>
      <c r="P163" s="216" t="inlineStr">
        <is>
          <t>moderate</t>
        </is>
      </c>
      <c r="Q163" s="216" t="inlineStr">
        <is>
          <t>researched</t>
        </is>
      </c>
      <c r="R163" s="216" t="inlineStr">
        <is>
          <t>source-focused review recorded; individual claim review remains scoped</t>
        </is>
      </c>
    </row>
    <row r="164" ht="31" customHeight="1" s="99">
      <c r="A164" s="212" t="inlineStr">
        <is>
          <t>CHR-SRC004-032</t>
        </is>
      </c>
      <c r="B164" s="212" t="inlineStr">
        <is>
          <t>Macsen Wledig</t>
        </is>
      </c>
      <c r="C164" s="212" t="inlineStr">
        <is>
          <t>Maxen Wledig; Maximus</t>
        </is>
      </c>
      <c r="D164" s="213" t="inlineStr">
        <is>
          <t>SRC-004</t>
        </is>
      </c>
      <c r="E164" s="213" t="inlineStr">
        <is>
          <t>The Mabinogion</t>
        </is>
      </c>
      <c r="F164" s="213" t="inlineStr">
        <is>
          <t>Guest translation, Eleven Tales</t>
        </is>
      </c>
      <c r="G164" s="213" t="inlineStr">
        <is>
          <t>The Dream of Maxen Wledig</t>
        </is>
      </c>
      <c r="H164" s="213" t="inlineStr">
        <is>
          <t>individual</t>
        </is>
      </c>
      <c r="I164" s="213" t="inlineStr">
        <is>
          <t>Emperor whose dream leads him to Elen in Britain and whose alliance supports her brothers' campaign.</t>
        </is>
      </c>
      <c r="J164" s="213" t="inlineStr">
        <is>
          <t>attested</t>
        </is>
      </c>
      <c r="K164" s="213" t="inlineStr">
        <is>
          <t>primary-text</t>
        </is>
      </c>
      <c r="L164" s="213" t="n">
        <v>1</v>
      </c>
      <c r="M164" s="214" t="inlineStr">
        <is>
          <t>https://www.gutenberg.org/files/5160/5160-h/5160-h.htm</t>
        </is>
      </c>
      <c r="N164" s="213" t="inlineStr">
        <is>
          <t>The Dream of Maxen Wledig, entire tale: dream, marriage, and campaign [https://www.gutenberg.org/files/5160/5160-h/5160-h.htm]</t>
        </is>
      </c>
      <c r="O164" s="213" t="inlineStr">
        <is>
          <t>Maximus is an alias, not a claim that all historical and literary identities coincide.</t>
        </is>
      </c>
      <c r="P164" s="213" t="inlineStr">
        <is>
          <t>moderate</t>
        </is>
      </c>
      <c r="Q164" s="213" t="inlineStr">
        <is>
          <t>researched</t>
        </is>
      </c>
      <c r="R164" s="213" t="inlineStr">
        <is>
          <t>source-focused review recorded; individual claim review remains scoped</t>
        </is>
      </c>
    </row>
    <row r="165" ht="31" customHeight="1" s="99">
      <c r="A165" s="215" t="inlineStr">
        <is>
          <t>CHR-SRC004-007</t>
        </is>
      </c>
      <c r="B165" s="215" t="inlineStr">
        <is>
          <t>Manawyddan</t>
        </is>
      </c>
      <c r="C165" s="215" t="inlineStr">
        <is>
          <t>Manawyddan son of Llyr</t>
        </is>
      </c>
      <c r="D165" s="216" t="inlineStr">
        <is>
          <t>SRC-004</t>
        </is>
      </c>
      <c r="E165" s="216" t="inlineStr">
        <is>
          <t>The Mabinogion</t>
        </is>
      </c>
      <c r="F165" s="216" t="inlineStr">
        <is>
          <t>Guest translation, Eleven Tales</t>
        </is>
      </c>
      <c r="G165" s="216" t="inlineStr">
        <is>
          <t>Branwen; Manawyddan</t>
        </is>
      </c>
      <c r="H165" s="216" t="inlineStr">
        <is>
          <t>individual</t>
        </is>
      </c>
      <c r="I165" s="216" t="inlineStr">
        <is>
          <t>Brother of Bendigeidfran and husband of Rhiannon, who endures the enchantment of Dyved and negotiates its release.</t>
        </is>
      </c>
      <c r="J165" s="216" t="inlineStr">
        <is>
          <t>attested</t>
        </is>
      </c>
      <c r="K165" s="216" t="inlineStr">
        <is>
          <t>primary-text</t>
        </is>
      </c>
      <c r="L165" s="216" t="n">
        <v>1</v>
      </c>
      <c r="M165" s="217" t="inlineStr">
        <is>
          <t>https://www.gutenberg.org/files/5160/5160-h/5160-h.htm</t>
        </is>
      </c>
      <c r="N165" s="216" t="inlineStr">
        <is>
          <t>Manawyddan the Son of Llyr, sections 1–7: marriage, Dyved enchantment, negotiation [https://www.gutenberg.org/files/5160/5160-h/5160-h.htm]</t>
        </is>
      </c>
      <c r="O165" s="216" t="inlineStr">
        <is>
          <t>No pan-Celtic deity identity is assumed.</t>
        </is>
      </c>
      <c r="P165" s="216" t="inlineStr">
        <is>
          <t>major</t>
        </is>
      </c>
      <c r="Q165" s="216" t="inlineStr">
        <is>
          <t>researched</t>
        </is>
      </c>
      <c r="R165" s="216" t="inlineStr">
        <is>
          <t>source-focused review recorded; individual claim review remains scoped</t>
        </is>
      </c>
    </row>
    <row r="166" ht="31" customHeight="1" s="99">
      <c r="A166" s="212" t="inlineStr">
        <is>
          <t>CHR-SRC004-015</t>
        </is>
      </c>
      <c r="B166" s="212" t="inlineStr">
        <is>
          <t>Math</t>
        </is>
      </c>
      <c r="C166" s="212" t="inlineStr">
        <is>
          <t>Math son of Mathonwy</t>
        </is>
      </c>
      <c r="D166" s="213" t="inlineStr">
        <is>
          <t>SRC-004</t>
        </is>
      </c>
      <c r="E166" s="213" t="inlineStr">
        <is>
          <t>The Mabinogion</t>
        </is>
      </c>
      <c r="F166" s="213" t="inlineStr">
        <is>
          <t>Guest translation, Eleven Tales</t>
        </is>
      </c>
      <c r="G166" s="213" t="inlineStr">
        <is>
          <t>Math the Son of Mathonwy</t>
        </is>
      </c>
      <c r="H166" s="213" t="inlineStr">
        <is>
          <t>individual</t>
        </is>
      </c>
      <c r="I166" s="213" t="inlineStr">
        <is>
          <t>King who requires a virgin footholder in peacetime, punishes Gilfaethwy and Gwydion by transformation, and transforms Blodeuwedd.</t>
        </is>
      </c>
      <c r="J166" s="213" t="inlineStr">
        <is>
          <t>attested</t>
        </is>
      </c>
      <c r="K166" s="213" t="inlineStr">
        <is>
          <t>primary-text</t>
        </is>
      </c>
      <c r="L166" s="213" t="n">
        <v>1</v>
      </c>
      <c r="M166" s="214" t="inlineStr">
        <is>
          <t>https://www.gutenberg.org/files/5160/5160-h/5160-h.htm</t>
        </is>
      </c>
      <c r="N166" s="213" t="inlineStr">
        <is>
          <t>Math the Son of Mathonwy, sections 1–12: kingship, restrictions, and transformations [https://www.gutenberg.org/files/5160/5160-h/5160-h.htm]</t>
        </is>
      </c>
      <c r="O166" s="213" t="inlineStr">
        <is>
          <t>Do not treat tale enchantment as a codified spell list.</t>
        </is>
      </c>
      <c r="P166" s="213" t="inlineStr">
        <is>
          <t>major</t>
        </is>
      </c>
      <c r="Q166" s="213" t="inlineStr">
        <is>
          <t>researched</t>
        </is>
      </c>
      <c r="R166" s="213" t="inlineStr">
        <is>
          <t>source-focused review recorded; individual claim review remains scoped</t>
        </is>
      </c>
    </row>
    <row r="167" ht="31" customHeight="1" s="99">
      <c r="A167" s="215" t="inlineStr">
        <is>
          <t>CHR-SRC004-011</t>
        </is>
      </c>
      <c r="B167" s="215" t="inlineStr">
        <is>
          <t>Matholwch</t>
        </is>
      </c>
      <c r="C167" s="215" t="inlineStr">
        <is>
          <t>Matholwch king of Ireland</t>
        </is>
      </c>
      <c r="D167" s="216" t="inlineStr">
        <is>
          <t>SRC-004</t>
        </is>
      </c>
      <c r="E167" s="216" t="inlineStr">
        <is>
          <t>The Mabinogion</t>
        </is>
      </c>
      <c r="F167" s="216" t="inlineStr">
        <is>
          <t>Guest translation, Eleven Tales</t>
        </is>
      </c>
      <c r="G167" s="216" t="inlineStr">
        <is>
          <t>Branwen the Daughter of Llyr</t>
        </is>
      </c>
      <c r="H167" s="216" t="inlineStr">
        <is>
          <t>individual</t>
        </is>
      </c>
      <c r="I167" s="216" t="inlineStr">
        <is>
          <t>King of Ireland who marries Branwen and later makes war with Bendigeidfran's people.</t>
        </is>
      </c>
      <c r="J167" s="216" t="inlineStr">
        <is>
          <t>attested</t>
        </is>
      </c>
      <c r="K167" s="216" t="inlineStr">
        <is>
          <t>primary-text</t>
        </is>
      </c>
      <c r="L167" s="216" t="n">
        <v>1</v>
      </c>
      <c r="M167" s="217" t="inlineStr">
        <is>
          <t>https://www.gutenberg.org/files/5160/5160-h/5160-h.htm</t>
        </is>
      </c>
      <c r="N167" s="216" t="inlineStr">
        <is>
          <t>Branwen the Daughter of Llyr, sections 1–6: marriage, conflict, and kingship [https://www.gutenberg.org/files/5160/5160-h/5160-h.htm]</t>
        </is>
      </c>
      <c r="O167" s="216" t="inlineStr">
        <is>
          <t>The Ireland/Britain framing remains translation-specific.</t>
        </is>
      </c>
      <c r="P167" s="216" t="inlineStr">
        <is>
          <t>major</t>
        </is>
      </c>
      <c r="Q167" s="216" t="inlineStr">
        <is>
          <t>researched</t>
        </is>
      </c>
      <c r="R167" s="216" t="inlineStr">
        <is>
          <t>source-focused review recorded; individual claim review remains scoped</t>
        </is>
      </c>
    </row>
    <row r="168" ht="31" customHeight="1" s="99">
      <c r="A168" s="212" t="inlineStr">
        <is>
          <t>CHR-SRC004-013</t>
        </is>
      </c>
      <c r="B168" s="212" t="inlineStr">
        <is>
          <t>Nisien</t>
        </is>
      </c>
      <c r="C168" s="212" t="inlineStr"/>
      <c r="D168" s="213" t="inlineStr">
        <is>
          <t>SRC-004</t>
        </is>
      </c>
      <c r="E168" s="213" t="inlineStr">
        <is>
          <t>The Mabinogion</t>
        </is>
      </c>
      <c r="F168" s="213" t="inlineStr">
        <is>
          <t>Guest translation, Eleven Tales</t>
        </is>
      </c>
      <c r="G168" s="213" t="inlineStr">
        <is>
          <t>Branwen the Daughter of Llyr</t>
        </is>
      </c>
      <c r="H168" s="213" t="inlineStr">
        <is>
          <t>individual</t>
        </is>
      </c>
      <c r="I168" s="213" t="inlineStr">
        <is>
          <t>Peace-making half-brother of Efnisien, killed in the conflict he attempts to restrain.</t>
        </is>
      </c>
      <c r="J168" s="213" t="inlineStr">
        <is>
          <t>attested</t>
        </is>
      </c>
      <c r="K168" s="213" t="inlineStr">
        <is>
          <t>primary-text</t>
        </is>
      </c>
      <c r="L168" s="213" t="n">
        <v>1</v>
      </c>
      <c r="M168" s="214" t="inlineStr">
        <is>
          <t>https://www.gutenberg.org/files/5160/5160-h/5160-h.htm</t>
        </is>
      </c>
      <c r="N168" s="213" t="inlineStr">
        <is>
          <t>Branwen the Daughter of Llyr, sections 1 and 6: contrast with Efnisien and death [https://www.gutenberg.org/files/5160/5160-h/5160-h.htm]</t>
        </is>
      </c>
      <c r="O168" s="213" t="inlineStr">
        <is>
          <t>The contrast is narrative, not a moral typology.</t>
        </is>
      </c>
      <c r="P168" s="213" t="inlineStr">
        <is>
          <t>major</t>
        </is>
      </c>
      <c r="Q168" s="213" t="inlineStr">
        <is>
          <t>researched</t>
        </is>
      </c>
      <c r="R168" s="213" t="inlineStr">
        <is>
          <t>source-focused review recorded; individual claim review remains scoped</t>
        </is>
      </c>
    </row>
    <row r="169" ht="31" customHeight="1" s="99">
      <c r="A169" s="215" t="inlineStr">
        <is>
          <t>CHR-SRC004-025</t>
        </is>
      </c>
      <c r="B169" s="215" t="inlineStr">
        <is>
          <t>Olwen</t>
        </is>
      </c>
      <c r="C169" s="215" t="inlineStr"/>
      <c r="D169" s="216" t="inlineStr">
        <is>
          <t>SRC-004</t>
        </is>
      </c>
      <c r="E169" s="216" t="inlineStr">
        <is>
          <t>The Mabinogion</t>
        </is>
      </c>
      <c r="F169" s="216" t="inlineStr">
        <is>
          <t>Guest translation, Eleven Tales</t>
        </is>
      </c>
      <c r="G169" s="216" t="inlineStr">
        <is>
          <t>Kilhwch and Olwen</t>
        </is>
      </c>
      <c r="H169" s="216" t="inlineStr">
        <is>
          <t>individual</t>
        </is>
      </c>
      <c r="I169" s="216" t="inlineStr">
        <is>
          <t>Daughter of Ysbaddaden, whom Culhwch seeks and marries after the imposed tasks are completed.</t>
        </is>
      </c>
      <c r="J169" s="216" t="inlineStr">
        <is>
          <t>attested</t>
        </is>
      </c>
      <c r="K169" s="216" t="inlineStr">
        <is>
          <t>primary-text</t>
        </is>
      </c>
      <c r="L169" s="216" t="n">
        <v>1</v>
      </c>
      <c r="M169" s="217" t="inlineStr">
        <is>
          <t>https://www.gutenberg.org/files/5160/5160-h/5160-h.htm</t>
        </is>
      </c>
      <c r="N169" s="216" t="inlineStr">
        <is>
          <t>Kilhwch and Olwen, Olwen encounter and conclusion: parentage, courtship, marriage [https://www.gutenberg.org/files/5160/5160-h/5160-h.htm]</t>
        </is>
      </c>
      <c r="O169" s="216" t="inlineStr">
        <is>
          <t>No floral or fairy ontology is inferred from descriptive elements.</t>
        </is>
      </c>
      <c r="P169" s="216" t="inlineStr">
        <is>
          <t>major</t>
        </is>
      </c>
      <c r="Q169" s="216" t="inlineStr">
        <is>
          <t>researched</t>
        </is>
      </c>
      <c r="R169" s="216" t="inlineStr">
        <is>
          <t>source-focused review recorded; individual claim review remains scoped</t>
        </is>
      </c>
    </row>
    <row r="170" ht="31" customHeight="1" s="99">
      <c r="A170" s="212" t="inlineStr">
        <is>
          <t>CHR-SRC004-038</t>
        </is>
      </c>
      <c r="B170" s="212" t="inlineStr">
        <is>
          <t>Owain</t>
        </is>
      </c>
      <c r="C170" s="212" t="inlineStr">
        <is>
          <t>Owein son of Urien</t>
        </is>
      </c>
      <c r="D170" s="213" t="inlineStr">
        <is>
          <t>SRC-004</t>
        </is>
      </c>
      <c r="E170" s="213" t="inlineStr">
        <is>
          <t>The Mabinogion</t>
        </is>
      </c>
      <c r="F170" s="213" t="inlineStr">
        <is>
          <t>Guest translation, Welsh Arthurian tale</t>
        </is>
      </c>
      <c r="G170" s="213" t="inlineStr">
        <is>
          <t>The Lady of the Fountain</t>
        </is>
      </c>
      <c r="H170" s="213" t="inlineStr">
        <is>
          <t>individual</t>
        </is>
      </c>
      <c r="I170" s="213" t="inlineStr">
        <is>
          <t>Arthur's knight who defeats the fountain guardian, marries the lady of the land, and is aided by Lunet.</t>
        </is>
      </c>
      <c r="J170" s="213" t="inlineStr">
        <is>
          <t>attested</t>
        </is>
      </c>
      <c r="K170" s="213" t="inlineStr">
        <is>
          <t>primary-text</t>
        </is>
      </c>
      <c r="L170" s="213" t="n">
        <v>1</v>
      </c>
      <c r="M170" s="214" t="inlineStr">
        <is>
          <t>https://www.gutenberg.org/files/5160/5160-h/5160-h.htm</t>
        </is>
      </c>
      <c r="N170" s="213" t="inlineStr">
        <is>
          <t>The Lady of the Fountain, sections 1–10: combat, marriage, Lunet's aid [https://www.gutenberg.org/files/5160/5160-h/5160-h.htm]</t>
        </is>
      </c>
      <c r="O170" s="213" t="inlineStr">
        <is>
          <t>Not conflated with Chrétien's Yvain or later romances.</t>
        </is>
      </c>
      <c r="P170" s="213" t="inlineStr">
        <is>
          <t>moderate</t>
        </is>
      </c>
      <c r="Q170" s="213" t="inlineStr">
        <is>
          <t>researched</t>
        </is>
      </c>
      <c r="R170" s="213" t="inlineStr">
        <is>
          <t>source-focused review recorded; individual claim review remains scoped</t>
        </is>
      </c>
    </row>
    <row r="171" ht="31" customHeight="1" s="99">
      <c r="A171" s="215" t="inlineStr">
        <is>
          <t>CHR-SRC004-006</t>
        </is>
      </c>
      <c r="B171" s="215" t="inlineStr">
        <is>
          <t>Pryderi</t>
        </is>
      </c>
      <c r="C171" s="215" t="inlineStr">
        <is>
          <t>Gwri Golden Hair</t>
        </is>
      </c>
      <c r="D171" s="216" t="inlineStr">
        <is>
          <t>SRC-004</t>
        </is>
      </c>
      <c r="E171" s="216" t="inlineStr">
        <is>
          <t>The Mabinogion</t>
        </is>
      </c>
      <c r="F171" s="216" t="inlineStr">
        <is>
          <t>Guest translation, Eleven Tales</t>
        </is>
      </c>
      <c r="G171" s="216" t="inlineStr">
        <is>
          <t>Pwyll; Manawyddan; Math</t>
        </is>
      </c>
      <c r="H171" s="216" t="inlineStr">
        <is>
          <t>individual</t>
        </is>
      </c>
      <c r="I171" s="216" t="inlineStr">
        <is>
          <t>Son of Pwyll and Rhiannon, ruler of Dyved, and companion of Manawyddan; he is later enchanted in Math's tale.</t>
        </is>
      </c>
      <c r="J171" s="216" t="inlineStr">
        <is>
          <t>attested</t>
        </is>
      </c>
      <c r="K171" s="216" t="inlineStr">
        <is>
          <t>primary-text</t>
        </is>
      </c>
      <c r="L171" s="216" t="n">
        <v>1</v>
      </c>
      <c r="M171" s="217" t="inlineStr">
        <is>
          <t>https://www.gutenberg.org/files/5160/5160-h/5160-h.htm</t>
        </is>
      </c>
      <c r="N171" s="216" t="inlineStr">
        <is>
          <t>Manawyddan the Son of Llyr, sections 1–6; Math the Son of Mathonwy, opening: rulership, companionship, and enchantment [https://www.gutenberg.org/files/5160/5160-h/5160-h.htm]</t>
        </is>
      </c>
      <c r="O171" s="216" t="inlineStr">
        <is>
          <t>Events from different tales are not asserted to form a simple chronology.</t>
        </is>
      </c>
      <c r="P171" s="216" t="inlineStr">
        <is>
          <t>major</t>
        </is>
      </c>
      <c r="Q171" s="216" t="inlineStr">
        <is>
          <t>researched</t>
        </is>
      </c>
      <c r="R171" s="216" t="inlineStr">
        <is>
          <t>source-focused review recorded; individual claim review remains scoped</t>
        </is>
      </c>
    </row>
    <row r="172" ht="31" customHeight="1" s="99">
      <c r="A172" s="212" t="inlineStr">
        <is>
          <t>CHR-SRC004-001</t>
        </is>
      </c>
      <c r="B172" s="212" t="inlineStr">
        <is>
          <t>Pwyll</t>
        </is>
      </c>
      <c r="C172" s="212" t="inlineStr">
        <is>
          <t>Pwyll Prince of Dyved</t>
        </is>
      </c>
      <c r="D172" s="213" t="inlineStr">
        <is>
          <t>SRC-004</t>
        </is>
      </c>
      <c r="E172" s="213" t="inlineStr">
        <is>
          <t>The Mabinogion</t>
        </is>
      </c>
      <c r="F172" s="213" t="inlineStr">
        <is>
          <t>Guest translation, Eleven Tales</t>
        </is>
      </c>
      <c r="G172" s="213" t="inlineStr">
        <is>
          <t>Pwyll, Prince of Dyved</t>
        </is>
      </c>
      <c r="H172" s="213" t="inlineStr">
        <is>
          <t>individual</t>
        </is>
      </c>
      <c r="I172" s="213" t="inlineStr">
        <is>
          <t>Ruler of Dyved who exchanges place and appearance with Arawn and later marries Rhiannon.</t>
        </is>
      </c>
      <c r="J172" s="213" t="inlineStr">
        <is>
          <t>attested in declared translation scope</t>
        </is>
      </c>
      <c r="K172" s="213" t="inlineStr">
        <is>
          <t>primary-text</t>
        </is>
      </c>
      <c r="L172" s="213" t="n">
        <v>1</v>
      </c>
      <c r="M172" s="214" t="inlineStr">
        <is>
          <t>https://www.gutenberg.org/files/5160/5160-h/5160-h.htm</t>
        </is>
      </c>
      <c r="N172" s="213" t="inlineStr">
        <is>
          <t>Pwyll, Prince of Dyved, sections 1–5: rulership, Arawn exchange, and marriage [https://www.gutenberg.org/files/5160/5160-h/5160-h.htm]</t>
        </is>
      </c>
      <c r="O172" s="213" t="inlineStr">
        <is>
          <t>This is Guest's wording and spelling, not a harmonized Welsh tradition.</t>
        </is>
      </c>
      <c r="P172" s="213" t="inlineStr">
        <is>
          <t>moderate</t>
        </is>
      </c>
      <c r="Q172" s="213" t="inlineStr">
        <is>
          <t>researched</t>
        </is>
      </c>
      <c r="R172" s="213" t="inlineStr">
        <is>
          <t>source-focused review recorded; individual claim review remains scoped</t>
        </is>
      </c>
    </row>
    <row r="173" ht="31" customHeight="1" s="99">
      <c r="A173" s="215" t="inlineStr">
        <is>
          <t>CHR-SRC004-003</t>
        </is>
      </c>
      <c r="B173" s="215" t="inlineStr">
        <is>
          <t>Rhiannon</t>
        </is>
      </c>
      <c r="C173" s="215" t="inlineStr"/>
      <c r="D173" s="216" t="inlineStr">
        <is>
          <t>SRC-004</t>
        </is>
      </c>
      <c r="E173" s="216" t="inlineStr">
        <is>
          <t>The Mabinogion</t>
        </is>
      </c>
      <c r="F173" s="216" t="inlineStr">
        <is>
          <t>Guest translation, Eleven Tales</t>
        </is>
      </c>
      <c r="G173" s="216" t="inlineStr">
        <is>
          <t>Pwyll, Prince of Dyved; Manawyddan the Son of Llyr</t>
        </is>
      </c>
      <c r="H173" s="216" t="inlineStr">
        <is>
          <t>individual</t>
        </is>
      </c>
      <c r="I173" s="216" t="inlineStr">
        <is>
          <t>Woman who chooses Pwyll, becomes Pryderi's mother, and later suffers a false accusation before being restored.</t>
        </is>
      </c>
      <c r="J173" s="216" t="inlineStr">
        <is>
          <t>attested in declared translation scope</t>
        </is>
      </c>
      <c r="K173" s="216" t="inlineStr">
        <is>
          <t>primary-text</t>
        </is>
      </c>
      <c r="L173" s="216" t="n">
        <v>1</v>
      </c>
      <c r="M173" s="217" t="inlineStr">
        <is>
          <t>https://www.gutenberg.org/files/5160/5160-h/5160-h.htm</t>
        </is>
      </c>
      <c r="N173" s="216" t="inlineStr">
        <is>
          <t>Pwyll, Prince of Dyved, sections 3–7: choice of Pwyll, birth, accusation, restoration [https://www.gutenberg.org/files/5160/5160-h/5160-h.htm]</t>
        </is>
      </c>
      <c r="O173" s="216" t="inlineStr">
        <is>
          <t>Her ontology is deliberately left unmapped.</t>
        </is>
      </c>
      <c r="P173" s="216" t="inlineStr">
        <is>
          <t>moderate</t>
        </is>
      </c>
      <c r="Q173" s="216" t="inlineStr">
        <is>
          <t>researched</t>
        </is>
      </c>
      <c r="R173" s="216" t="inlineStr">
        <is>
          <t>source-focused review recorded; individual claim review remains scoped</t>
        </is>
      </c>
    </row>
    <row r="174" ht="31" customHeight="1" s="99">
      <c r="A174" s="212" t="inlineStr">
        <is>
          <t>CHR-SRC004-036</t>
        </is>
      </c>
      <c r="B174" s="212" t="inlineStr">
        <is>
          <t>Rhonabwy</t>
        </is>
      </c>
      <c r="C174" s="212" t="inlineStr"/>
      <c r="D174" s="213" t="inlineStr">
        <is>
          <t>SRC-004</t>
        </is>
      </c>
      <c r="E174" s="213" t="inlineStr">
        <is>
          <t>The Mabinogion</t>
        </is>
      </c>
      <c r="F174" s="213" t="inlineStr">
        <is>
          <t>Guest translation, Eleven Tales; Red Book-only tale</t>
        </is>
      </c>
      <c r="G174" s="213" t="inlineStr">
        <is>
          <t>The Dream of Rhonabwy</t>
        </is>
      </c>
      <c r="H174" s="213" t="inlineStr">
        <is>
          <t>individual</t>
        </is>
      </c>
      <c r="I174" s="213" t="inlineStr">
        <is>
          <t>Man who dreams of Arthur's court while sheltering in Heilyn's house.</t>
        </is>
      </c>
      <c r="J174" s="213" t="inlineStr">
        <is>
          <t>attested</t>
        </is>
      </c>
      <c r="K174" s="213" t="inlineStr">
        <is>
          <t>primary-text</t>
        </is>
      </c>
      <c r="L174" s="213" t="n">
        <v>1</v>
      </c>
      <c r="M174" s="214" t="inlineStr">
        <is>
          <t>https://www.gutenberg.org/files/5160/5160-h/5160-h.htm</t>
        </is>
      </c>
      <c r="N174" s="213" t="inlineStr">
        <is>
          <t>The Dream of Rhonabwy, opening and conclusion: dream framing [https://www.gutenberg.org/files/5160/5160-h/5160-h.htm]</t>
        </is>
      </c>
      <c r="O174" s="213" t="inlineStr">
        <is>
          <t>The tale's Red Book witness status is preserved.</t>
        </is>
      </c>
      <c r="P174" s="213" t="inlineStr">
        <is>
          <t>light</t>
        </is>
      </c>
      <c r="Q174" s="213" t="inlineStr">
        <is>
          <t>researched</t>
        </is>
      </c>
      <c r="R174" s="213" t="inlineStr">
        <is>
          <t>source-focused review recorded; individual claim review remains scoped</t>
        </is>
      </c>
    </row>
    <row r="175" ht="31" customHeight="1" s="99">
      <c r="A175" s="215" t="inlineStr">
        <is>
          <t>CHR-SRC004-005</t>
        </is>
      </c>
      <c r="B175" s="215" t="inlineStr">
        <is>
          <t>Teyrnon</t>
        </is>
      </c>
      <c r="C175" s="215" t="inlineStr">
        <is>
          <t>Teyrnon Twryf Vliant</t>
        </is>
      </c>
      <c r="D175" s="216" t="inlineStr">
        <is>
          <t>SRC-004</t>
        </is>
      </c>
      <c r="E175" s="216" t="inlineStr">
        <is>
          <t>The Mabinogion</t>
        </is>
      </c>
      <c r="F175" s="216" t="inlineStr">
        <is>
          <t>Guest translation, Eleven Tales</t>
        </is>
      </c>
      <c r="G175" s="216" t="inlineStr">
        <is>
          <t>Pwyll, Prince of Dyved</t>
        </is>
      </c>
      <c r="H175" s="216" t="inlineStr">
        <is>
          <t>individual</t>
        </is>
      </c>
      <c r="I175" s="216" t="inlineStr">
        <is>
          <t>Lord who finds and raises the infant Pryderi before returning him to Pwyll and Rhiannon.</t>
        </is>
      </c>
      <c r="J175" s="216" t="inlineStr">
        <is>
          <t>attested</t>
        </is>
      </c>
      <c r="K175" s="216" t="inlineStr">
        <is>
          <t>primary-text</t>
        </is>
      </c>
      <c r="L175" s="216" t="n">
        <v>1</v>
      </c>
      <c r="M175" s="217" t="inlineStr">
        <is>
          <t>https://www.gutenberg.org/files/5160/5160-h/5160-h.htm</t>
        </is>
      </c>
      <c r="N175" s="216" t="inlineStr">
        <is>
          <t>Pwyll, Prince of Dyved, sections 6–7: fostering and return [https://www.gutenberg.org/files/5160/5160-h/5160-h.htm]</t>
        </is>
      </c>
      <c r="O175" s="216" t="inlineStr">
        <is>
          <t>Fostering is not reduced to adoption mechanics.</t>
        </is>
      </c>
      <c r="P175" s="216" t="inlineStr">
        <is>
          <t>moderate</t>
        </is>
      </c>
      <c r="Q175" s="216" t="inlineStr">
        <is>
          <t>researched</t>
        </is>
      </c>
      <c r="R175" s="216" t="inlineStr">
        <is>
          <t>source-focused review recorded; individual claim review remains scoped</t>
        </is>
      </c>
    </row>
    <row r="176" ht="31" customHeight="1" s="99">
      <c r="A176" s="212" t="inlineStr">
        <is>
          <t>CHR-SRC004-031</t>
        </is>
      </c>
      <c r="B176" s="212" t="inlineStr">
        <is>
          <t>Twrch Trwyth</t>
        </is>
      </c>
      <c r="C176" s="212" t="inlineStr">
        <is>
          <t>Twrch Trwyth the boar</t>
        </is>
      </c>
      <c r="D176" s="213" t="inlineStr">
        <is>
          <t>SRC-004</t>
        </is>
      </c>
      <c r="E176" s="213" t="inlineStr">
        <is>
          <t>The Mabinogion</t>
        </is>
      </c>
      <c r="F176" s="213" t="inlineStr">
        <is>
          <t>Guest translation, Welsh Arthurian tale</t>
        </is>
      </c>
      <c r="G176" s="213" t="inlineStr">
        <is>
          <t>Kilhwch and Olwen</t>
        </is>
      </c>
      <c r="H176" s="213" t="inlineStr">
        <is>
          <t>individual</t>
        </is>
      </c>
      <c r="I176" s="213" t="inlineStr">
        <is>
          <t>Named boar whose capture is one of Ysbaddaden's tasks and who is pursued by Arthur's party.</t>
        </is>
      </c>
      <c r="J176" s="213" t="inlineStr">
        <is>
          <t>attested</t>
        </is>
      </c>
      <c r="K176" s="213" t="inlineStr">
        <is>
          <t>primary-text</t>
        </is>
      </c>
      <c r="L176" s="213" t="n">
        <v>1</v>
      </c>
      <c r="M176" s="214" t="inlineStr">
        <is>
          <t>https://www.gutenberg.org/files/5160/5160-h/5160-h.htm</t>
        </is>
      </c>
      <c r="N176" s="213" t="inlineStr">
        <is>
          <t>Kilhwch and Olwen, Twrch Trwyth task and pursuit: named quarry and pursuit [https://www.gutenberg.org/files/5160/5160-h/5160-h.htm]</t>
        </is>
      </c>
      <c r="O176" s="213" t="inlineStr">
        <is>
          <t>Do not reduce the complex hunt to a monster-stat category.</t>
        </is>
      </c>
      <c r="P176" s="213" t="inlineStr">
        <is>
          <t>moderate</t>
        </is>
      </c>
      <c r="Q176" s="213" t="inlineStr">
        <is>
          <t>researched</t>
        </is>
      </c>
      <c r="R176" s="213" t="inlineStr">
        <is>
          <t>source-focused review recorded; individual claim review remains scoped</t>
        </is>
      </c>
    </row>
    <row r="177" ht="31" customHeight="1" s="99">
      <c r="A177" s="215" t="inlineStr">
        <is>
          <t>CHR-SRC004-026</t>
        </is>
      </c>
      <c r="B177" s="215" t="inlineStr">
        <is>
          <t>Ysbaddaden</t>
        </is>
      </c>
      <c r="C177" s="215" t="inlineStr">
        <is>
          <t>Yspaddaden Penkawr</t>
        </is>
      </c>
      <c r="D177" s="216" t="inlineStr">
        <is>
          <t>SRC-004</t>
        </is>
      </c>
      <c r="E177" s="216" t="inlineStr">
        <is>
          <t>The Mabinogion</t>
        </is>
      </c>
      <c r="F177" s="216" t="inlineStr">
        <is>
          <t>Guest translation, Eleven Tales</t>
        </is>
      </c>
      <c r="G177" s="216" t="inlineStr">
        <is>
          <t>Kilhwch and Olwen</t>
        </is>
      </c>
      <c r="H177" s="216" t="inlineStr">
        <is>
          <t>individual</t>
        </is>
      </c>
      <c r="I177" s="216" t="inlineStr">
        <is>
          <t>Olwen's giant father, doomed to die when she marries, who imposes the tasks on Culhwch.</t>
        </is>
      </c>
      <c r="J177" s="216" t="inlineStr">
        <is>
          <t>attested</t>
        </is>
      </c>
      <c r="K177" s="216" t="inlineStr">
        <is>
          <t>primary-text</t>
        </is>
      </c>
      <c r="L177" s="216" t="n">
        <v>1</v>
      </c>
      <c r="M177" s="217" t="inlineStr">
        <is>
          <t>https://www.gutenberg.org/files/5160/5160-h/5160-h.htm</t>
        </is>
      </c>
      <c r="N177" s="216" t="inlineStr">
        <is>
          <t>Kilhwch and Olwen, Yspaddaden sections and conclusion: doom, tasks, death [https://www.gutenberg.org/files/5160/5160-h/5160-h.htm]</t>
        </is>
      </c>
      <c r="O177" s="216" t="inlineStr">
        <is>
          <t>'Giant' is a comparative coordinate, not a cultural ontology.</t>
        </is>
      </c>
      <c r="P177" s="216" t="inlineStr">
        <is>
          <t>major</t>
        </is>
      </c>
      <c r="Q177" s="216" t="inlineStr">
        <is>
          <t>researched</t>
        </is>
      </c>
      <c r="R177" s="216" t="inlineStr">
        <is>
          <t>source-focused review recorded; individual claim review remains scoped</t>
        </is>
      </c>
    </row>
    <row r="178" ht="31" customHeight="1" s="99">
      <c r="A178" s="212" t="inlineStr">
        <is>
          <t>CHR-SRC005-003</t>
        </is>
      </c>
      <c r="B178" s="212" t="inlineStr">
        <is>
          <t>Arthur</t>
        </is>
      </c>
      <c r="C178" s="212" t="inlineStr">
        <is>
          <t>King Arthur; Sir Arthur</t>
        </is>
      </c>
      <c r="D178" s="213" t="inlineStr">
        <is>
          <t>SRC-005</t>
        </is>
      </c>
      <c r="E178" s="213" t="inlineStr">
        <is>
          <t>Arthurian Legend</t>
        </is>
      </c>
      <c r="F178" s="213" t="inlineStr">
        <is>
          <t>Malory, Caxton 1485 print division</t>
        </is>
      </c>
      <c r="G178" s="213" t="inlineStr">
        <is>
          <t>Le Morte Darthur, Books I, XVII, XX–XXI (selected chapters)</t>
        </is>
      </c>
      <c r="H178" s="213" t="inlineStr">
        <is>
          <t>individual</t>
        </is>
      </c>
      <c r="I178" s="213" t="inlineStr">
        <is>
          <t>King whose birth, kingship, fellowship, civil war against Mordred, and mortal wounding frame the selected arcs.</t>
        </is>
      </c>
      <c r="J178" s="213" t="inlineStr">
        <is>
          <t>attested in selected Caxton witness</t>
        </is>
      </c>
      <c r="K178" s="213" t="inlineStr">
        <is>
          <t>primary-text</t>
        </is>
      </c>
      <c r="L178" s="213" t="n">
        <v>2</v>
      </c>
      <c r="M178" s="214" t="inlineStr">
        <is>
          <t>https://www.gutenberg.org/files/1251/1251-h/1251-h.htm</t>
        </is>
      </c>
      <c r="N178" s="213" t="inlineStr">
        <is>
          <t>Book I, chapters 3–8 and 24–25: birth, fosterage, sword-sign, coronation, and knighthood [https://www.gutenberg.org/files/1251/1251-h/1251-h.htm] | Book XXI, chapters 1–13: war against Mordred, wounding, departure, and succession [https://www.gutenberg.org/files/1252/1252-h/1252-h.htm]</t>
        </is>
      </c>
      <c r="O178" s="213" t="inlineStr">
        <is>
          <t>This is Malory's Arthur only; it is not merged with Welsh Arthur, Geoffrey's Arthur, or later adaptations.</t>
        </is>
      </c>
      <c r="P178" s="213" t="inlineStr">
        <is>
          <t>major</t>
        </is>
      </c>
      <c r="Q178" s="213" t="inlineStr">
        <is>
          <t>researched</t>
        </is>
      </c>
      <c r="R178" s="213" t="inlineStr">
        <is>
          <t>pending</t>
        </is>
      </c>
    </row>
    <row r="179" ht="31" customHeight="1" s="99">
      <c r="A179" s="215" t="inlineStr">
        <is>
          <t>CHR-SRC005-023</t>
        </is>
      </c>
      <c r="B179" s="215" t="inlineStr">
        <is>
          <t>Constantine</t>
        </is>
      </c>
      <c r="C179" s="215" t="inlineStr">
        <is>
          <t>Constantine of Cornwall</t>
        </is>
      </c>
      <c r="D179" s="216" t="inlineStr">
        <is>
          <t>SRC-005</t>
        </is>
      </c>
      <c r="E179" s="216" t="inlineStr">
        <is>
          <t>Arthurian Legend</t>
        </is>
      </c>
      <c r="F179" s="216" t="inlineStr">
        <is>
          <t>Malory, Caxton 1485 print division</t>
        </is>
      </c>
      <c r="G179" s="216" t="inlineStr">
        <is>
          <t>Le Morte Darthur, Book XXI, chapter 13</t>
        </is>
      </c>
      <c r="H179" s="216" t="inlineStr">
        <is>
          <t>individual</t>
        </is>
      </c>
      <c r="I179" s="216" t="inlineStr">
        <is>
          <t>Arthur's kinsman named as king after Arthur's death in the closing succession notice.</t>
        </is>
      </c>
      <c r="J179" s="216" t="inlineStr">
        <is>
          <t>attested in selected Caxton witness</t>
        </is>
      </c>
      <c r="K179" s="216" t="inlineStr">
        <is>
          <t>primary-text</t>
        </is>
      </c>
      <c r="L179" s="216" t="n">
        <v>1</v>
      </c>
      <c r="M179" s="217" t="inlineStr">
        <is>
          <t>https://www.gutenberg.org/files/1252/1252-h/1252-h.htm</t>
        </is>
      </c>
      <c r="N179" s="216" t="inlineStr">
        <is>
          <t>Book XXI, chapter 13: kinship with Arthur and succession as king [https://www.gutenberg.org/files/1252/1252-h/1252-h.htm]</t>
        </is>
      </c>
      <c r="O179" s="216" t="inlineStr">
        <is>
          <t>This Constantine is not silently identified with historical or other legendary Constantines.</t>
        </is>
      </c>
      <c r="P179" s="216" t="inlineStr">
        <is>
          <t>major</t>
        </is>
      </c>
      <c r="Q179" s="216" t="inlineStr">
        <is>
          <t>researched</t>
        </is>
      </c>
      <c r="R179" s="216" t="inlineStr">
        <is>
          <t>pending</t>
        </is>
      </c>
    </row>
    <row r="180" ht="31" customHeight="1" s="99">
      <c r="A180" s="212" t="inlineStr">
        <is>
          <t>CHR-SRC005-002</t>
        </is>
      </c>
      <c r="B180" s="212" t="inlineStr">
        <is>
          <t>Igraine</t>
        </is>
      </c>
      <c r="C180" s="212" t="inlineStr">
        <is>
          <t>Igrayne; Duchess of Cornwall</t>
        </is>
      </c>
      <c r="D180" s="213" t="inlineStr">
        <is>
          <t>SRC-005</t>
        </is>
      </c>
      <c r="E180" s="213" t="inlineStr">
        <is>
          <t>Arthurian Legend</t>
        </is>
      </c>
      <c r="F180" s="213" t="inlineStr">
        <is>
          <t>Malory, Caxton 1485 print division</t>
        </is>
      </c>
      <c r="G180" s="213" t="inlineStr">
        <is>
          <t>Le Morte Darthur, Book I, chapters 1–3</t>
        </is>
      </c>
      <c r="H180" s="213" t="inlineStr">
        <is>
          <t>individual</t>
        </is>
      </c>
      <c r="I180" s="213" t="inlineStr">
        <is>
          <t>Wife of the Duke of Cornwall and later Uther's wife; Arthur is born from the encounter arranged through Merlin's disguise magic.</t>
        </is>
      </c>
      <c r="J180" s="213" t="inlineStr">
        <is>
          <t>attested in selected Caxton witness</t>
        </is>
      </c>
      <c r="K180" s="213" t="inlineStr">
        <is>
          <t>primary-text</t>
        </is>
      </c>
      <c r="L180" s="213" t="n">
        <v>1</v>
      </c>
      <c r="M180" s="214" t="inlineStr">
        <is>
          <t>https://www.gutenberg.org/files/1251/1251-h/1251-h.htm</t>
        </is>
      </c>
      <c r="N180" s="213" t="inlineStr">
        <is>
          <t>Book I, chapters 1–3: marriage, encounter, and Arthur's birth [https://www.gutenberg.org/files/1251/1251-h/1251-h.htm]</t>
        </is>
      </c>
      <c r="O180" s="213" t="inlineStr">
        <is>
          <t>Her role is recorded as narrative and dynastic; no consent-neutral romance category is imposed.</t>
        </is>
      </c>
      <c r="P180" s="213" t="inlineStr">
        <is>
          <t>major</t>
        </is>
      </c>
      <c r="Q180" s="213" t="inlineStr">
        <is>
          <t>researched</t>
        </is>
      </c>
      <c r="R180" s="213" t="inlineStr">
        <is>
          <t>pending</t>
        </is>
      </c>
    </row>
    <row r="181" ht="31" customHeight="1" s="99">
      <c r="A181" s="215" t="inlineStr">
        <is>
          <t>CHR-SRC005-004</t>
        </is>
      </c>
      <c r="B181" s="215" t="inlineStr">
        <is>
          <t>Merlin</t>
        </is>
      </c>
      <c r="C181" s="215" t="inlineStr">
        <is>
          <t>Merlyon</t>
        </is>
      </c>
      <c r="D181" s="216" t="inlineStr">
        <is>
          <t>SRC-005</t>
        </is>
      </c>
      <c r="E181" s="216" t="inlineStr">
        <is>
          <t>Arthurian Legend</t>
        </is>
      </c>
      <c r="F181" s="216" t="inlineStr">
        <is>
          <t>Malory, Caxton 1485 print division</t>
        </is>
      </c>
      <c r="G181" s="216" t="inlineStr">
        <is>
          <t>Le Morte Darthur, Books I and IV (selected chapters)</t>
        </is>
      </c>
      <c r="H181" s="216" t="inlineStr">
        <is>
          <t>individual</t>
        </is>
      </c>
      <c r="I181" s="216" t="inlineStr">
        <is>
          <t>Arthur's counselor who enables Uther's disguise, directs Arthur's fosterage and early rule, and is later enclosed by Nimue through enchantment.</t>
        </is>
      </c>
      <c r="J181" s="216" t="inlineStr">
        <is>
          <t>attested in selected Caxton witness</t>
        </is>
      </c>
      <c r="K181" s="216" t="inlineStr">
        <is>
          <t>primary-text</t>
        </is>
      </c>
      <c r="L181" s="216" t="n">
        <v>1</v>
      </c>
      <c r="M181" s="217" t="inlineStr">
        <is>
          <t>https://www.gutenberg.org/files/1251/1251-h/1251-h.htm</t>
        </is>
      </c>
      <c r="N181" s="216" t="inlineStr">
        <is>
          <t>Book I, chapters 2–5; Book IV, chapters 1–3: disguise counsel, Arthur's fosterage, and Nimue's enclosure [https://www.gutenberg.org/files/1251/1251-h/1251-h.htm]</t>
        </is>
      </c>
      <c r="O181" s="216" t="inlineStr">
        <is>
          <t>'Wizard' is a later comparative label and is not used as his source-native class.</t>
        </is>
      </c>
      <c r="P181" s="216" t="inlineStr">
        <is>
          <t>major</t>
        </is>
      </c>
      <c r="Q181" s="216" t="inlineStr">
        <is>
          <t>researched</t>
        </is>
      </c>
      <c r="R181" s="216" t="inlineStr">
        <is>
          <t>pending</t>
        </is>
      </c>
    </row>
    <row r="182" ht="31" customHeight="1" s="99">
      <c r="A182" s="212" t="inlineStr">
        <is>
          <t>CHR-SRC005-009</t>
        </is>
      </c>
      <c r="B182" s="212" t="inlineStr">
        <is>
          <t>Morgan le Fay</t>
        </is>
      </c>
      <c r="C182" s="212" t="inlineStr">
        <is>
          <t>Morgan la Fay; Morgan</t>
        </is>
      </c>
      <c r="D182" s="213" t="inlineStr">
        <is>
          <t>SRC-005</t>
        </is>
      </c>
      <c r="E182" s="213" t="inlineStr">
        <is>
          <t>Arthurian Legend</t>
        </is>
      </c>
      <c r="F182" s="213" t="inlineStr">
        <is>
          <t>Malory, Caxton 1485 print division</t>
        </is>
      </c>
      <c r="G182" s="213" t="inlineStr">
        <is>
          <t>Le Morte Darthur, Book I, chapters 24–25</t>
        </is>
      </c>
      <c r="H182" s="213" t="inlineStr">
        <is>
          <t>individual</t>
        </is>
      </c>
      <c r="I182" s="213" t="inlineStr">
        <is>
          <t>Arthur's sister who seeks the sword-scabbard in the selected Book I episode and acts through enchantment.</t>
        </is>
      </c>
      <c r="J182" s="213" t="inlineStr">
        <is>
          <t>attested in selected Caxton witness</t>
        </is>
      </c>
      <c r="K182" s="213" t="inlineStr">
        <is>
          <t>primary-text</t>
        </is>
      </c>
      <c r="L182" s="213" t="n">
        <v>1</v>
      </c>
      <c r="M182" s="214" t="inlineStr">
        <is>
          <t>https://www.gutenberg.org/files/1251/1251-h/1251-h.htm</t>
        </is>
      </c>
      <c r="N182" s="213" t="inlineStr">
        <is>
          <t>Book I, chapters 24–25: kinship, sword-scabbard plot, and enchantment [https://www.gutenberg.org/files/1251/1251-h/1251-h.htm]</t>
        </is>
      </c>
      <c r="O182" s="213" t="inlineStr">
        <is>
          <t>Morgan's identity and function vary sharply across Arthurian witnesses; no stable pan-Arthurian profile is implied.</t>
        </is>
      </c>
      <c r="P182" s="213" t="inlineStr">
        <is>
          <t>moderate</t>
        </is>
      </c>
      <c r="Q182" s="213" t="inlineStr">
        <is>
          <t>researched</t>
        </is>
      </c>
      <c r="R182" s="213" t="inlineStr">
        <is>
          <t>pending</t>
        </is>
      </c>
    </row>
    <row r="183" ht="31" customHeight="1" s="99">
      <c r="A183" s="215" t="inlineStr">
        <is>
          <t>CHR-SRC005-010</t>
        </is>
      </c>
      <c r="B183" s="215" t="inlineStr">
        <is>
          <t>Nimue</t>
        </is>
      </c>
      <c r="C183" s="215" t="inlineStr">
        <is>
          <t>Nimue, Lady of the Lake; Nyneve</t>
        </is>
      </c>
      <c r="D183" s="216" t="inlineStr">
        <is>
          <t>SRC-005</t>
        </is>
      </c>
      <c r="E183" s="216" t="inlineStr">
        <is>
          <t>Arthurian Legend</t>
        </is>
      </c>
      <c r="F183" s="216" t="inlineStr">
        <is>
          <t>Malory, Caxton 1485 print division</t>
        </is>
      </c>
      <c r="G183" s="216" t="inlineStr">
        <is>
          <t>Le Morte Darthur, Book IV, chapters 1–3</t>
        </is>
      </c>
      <c r="H183" s="216" t="inlineStr">
        <is>
          <t>individual</t>
        </is>
      </c>
      <c r="I183" s="216" t="inlineStr">
        <is>
          <t>Lady who learns Merlin's enchantments and confines him beneath a stone in the selected Book IV episode.</t>
        </is>
      </c>
      <c r="J183" s="216" t="inlineStr">
        <is>
          <t>attested in selected Caxton witness</t>
        </is>
      </c>
      <c r="K183" s="216" t="inlineStr">
        <is>
          <t>primary-text</t>
        </is>
      </c>
      <c r="L183" s="216" t="n">
        <v>1</v>
      </c>
      <c r="M183" s="217" t="inlineStr">
        <is>
          <t>https://www.gutenberg.org/files/1251/1251-h/1251-h.htm</t>
        </is>
      </c>
      <c r="N183" s="216" t="inlineStr">
        <is>
          <t>Book IV, chapters 1–3: relation with Merlin, learning enchantments, and his confinement [https://www.gutenberg.org/files/1251/1251-h/1251-h.htm]</t>
        </is>
      </c>
      <c r="O183" s="216" t="inlineStr">
        <is>
          <t>The Lady of the Lake is neither a fixed individual nor a fixed species across the Arthurian tradition; this record is only this selected episode.</t>
        </is>
      </c>
      <c r="P183" s="216" t="inlineStr">
        <is>
          <t>major</t>
        </is>
      </c>
      <c r="Q183" s="216" t="inlineStr">
        <is>
          <t>researched</t>
        </is>
      </c>
      <c r="R183" s="216" t="inlineStr">
        <is>
          <t>pending</t>
        </is>
      </c>
    </row>
    <row r="184" ht="31" customHeight="1" s="99">
      <c r="A184" s="212" t="inlineStr">
        <is>
          <t>CHR-SRC005-016</t>
        </is>
      </c>
      <c r="B184" s="212" t="inlineStr">
        <is>
          <t>Queen Guinevere</t>
        </is>
      </c>
      <c r="C184" s="212" t="inlineStr">
        <is>
          <t>Guenever; Gwenyvere</t>
        </is>
      </c>
      <c r="D184" s="213" t="inlineStr">
        <is>
          <t>SRC-005</t>
        </is>
      </c>
      <c r="E184" s="213" t="inlineStr">
        <is>
          <t>Arthurian Legend</t>
        </is>
      </c>
      <c r="F184" s="213" t="inlineStr">
        <is>
          <t>Malory, Caxton 1485 print division</t>
        </is>
      </c>
      <c r="G184" s="213" t="inlineStr">
        <is>
          <t>Le Morte Darthur, Books XX–XXI (selected chapters)</t>
        </is>
      </c>
      <c r="H184" s="213" t="inlineStr">
        <is>
          <t>individual</t>
        </is>
      </c>
      <c r="I184" s="213" t="inlineStr">
        <is>
          <t>Arthur's queen whose relationship with Lancelot triggers the exposure sequence; she resists Mordred's proposed marriage and later enters religious life.</t>
        </is>
      </c>
      <c r="J184" s="213" t="inlineStr">
        <is>
          <t>attested in selected Caxton witness</t>
        </is>
      </c>
      <c r="K184" s="213" t="inlineStr">
        <is>
          <t>primary-text</t>
        </is>
      </c>
      <c r="L184" s="213" t="n">
        <v>1</v>
      </c>
      <c r="M184" s="214" t="inlineStr">
        <is>
          <t>https://www.gutenberg.org/files/1252/1252-h/1252-h.htm</t>
        </is>
      </c>
      <c r="N184" s="213" t="inlineStr">
        <is>
          <t>Book XX, chapters 7–24; Book XXI, chapters 1–13: queenly office, Lancelot relationship, resistance to Mordred, and religious retirement [https://www.gutenberg.org/files/1252/1252-h/1252-h.htm]</t>
        </is>
      </c>
      <c r="O184" s="213" t="inlineStr">
        <is>
          <t>The affair and later religious retirement are witness-specific narrative facts, not a gendered class archetype.</t>
        </is>
      </c>
      <c r="P184" s="213" t="inlineStr">
        <is>
          <t>major</t>
        </is>
      </c>
      <c r="Q184" s="213" t="inlineStr">
        <is>
          <t>researched</t>
        </is>
      </c>
      <c r="R184" s="213" t="inlineStr">
        <is>
          <t>pending</t>
        </is>
      </c>
    </row>
    <row r="185" ht="31" customHeight="1" s="99">
      <c r="A185" s="215" t="inlineStr">
        <is>
          <t>CHR-SRC005-017</t>
        </is>
      </c>
      <c r="B185" s="215" t="inlineStr">
        <is>
          <t>Sir Agravain</t>
        </is>
      </c>
      <c r="C185" s="215" t="inlineStr">
        <is>
          <t>Agravaine</t>
        </is>
      </c>
      <c r="D185" s="216" t="inlineStr">
        <is>
          <t>SRC-005</t>
        </is>
      </c>
      <c r="E185" s="216" t="inlineStr">
        <is>
          <t>Arthurian Legend</t>
        </is>
      </c>
      <c r="F185" s="216" t="inlineStr">
        <is>
          <t>Malory, Caxton 1485 print division</t>
        </is>
      </c>
      <c r="G185" s="216" t="inlineStr">
        <is>
          <t>Le Morte Darthur, Book XX, chapters 7–8</t>
        </is>
      </c>
      <c r="H185" s="216" t="inlineStr">
        <is>
          <t>individual</t>
        </is>
      </c>
      <c r="I185" s="216" t="inlineStr">
        <is>
          <t>Gawain's brother who convinces Mordred and others to expose Lancelot and Guinevere, then dies in the confrontation.</t>
        </is>
      </c>
      <c r="J185" s="216" t="inlineStr">
        <is>
          <t>attested in selected Caxton witness</t>
        </is>
      </c>
      <c r="K185" s="216" t="inlineStr">
        <is>
          <t>primary-text</t>
        </is>
      </c>
      <c r="L185" s="216" t="n">
        <v>1</v>
      </c>
      <c r="M185" s="217" t="inlineStr">
        <is>
          <t>https://www.gutenberg.org/files/1252/1252-h/1252-h.htm</t>
        </is>
      </c>
      <c r="N185" s="216" t="inlineStr">
        <is>
          <t>Book XX, chapters 7–8: exposure scheme, alliance with Mordred, and death in confrontation [https://www.gutenberg.org/files/1252/1252-h/1252-h.htm]</t>
        </is>
      </c>
      <c r="O185" s="216" t="inlineStr">
        <is>
          <t>Motive is reported narrowly from the selected sequence; no cross-version moral essentialization is made.</t>
        </is>
      </c>
      <c r="P185" s="216" t="inlineStr">
        <is>
          <t>major</t>
        </is>
      </c>
      <c r="Q185" s="216" t="inlineStr">
        <is>
          <t>researched</t>
        </is>
      </c>
      <c r="R185" s="216" t="inlineStr">
        <is>
          <t>pending</t>
        </is>
      </c>
    </row>
    <row r="186" ht="31" customHeight="1" s="99">
      <c r="A186" s="212" t="inlineStr">
        <is>
          <t>CHR-SRC005-008</t>
        </is>
      </c>
      <c r="B186" s="212" t="inlineStr">
        <is>
          <t>Sir Balan</t>
        </is>
      </c>
      <c r="C186" s="212" t="inlineStr">
        <is>
          <t>Balan, brother of Balin</t>
        </is>
      </c>
      <c r="D186" s="213" t="inlineStr">
        <is>
          <t>SRC-005</t>
        </is>
      </c>
      <c r="E186" s="213" t="inlineStr">
        <is>
          <t>Arthurian Legend</t>
        </is>
      </c>
      <c r="F186" s="213" t="inlineStr">
        <is>
          <t>Malory, Caxton 1485 print division</t>
        </is>
      </c>
      <c r="G186" s="213" t="inlineStr">
        <is>
          <t>Le Morte Darthur, Book II, chapters 7–20</t>
        </is>
      </c>
      <c r="H186" s="213" t="inlineStr">
        <is>
          <t>individual</t>
        </is>
      </c>
      <c r="I186" s="213" t="inlineStr">
        <is>
          <t>Balin's brother, unknowingly opposed to him in the fatal final combat of the selected Balin tale.</t>
        </is>
      </c>
      <c r="J186" s="213" t="inlineStr">
        <is>
          <t>attested in selected Caxton witness</t>
        </is>
      </c>
      <c r="K186" s="213" t="inlineStr">
        <is>
          <t>primary-text</t>
        </is>
      </c>
      <c r="L186" s="213" t="n">
        <v>1</v>
      </c>
      <c r="M186" s="214" t="inlineStr">
        <is>
          <t>https://www.gutenberg.org/files/1251/1251-h/1251-h.htm</t>
        </is>
      </c>
      <c r="N186" s="213" t="inlineStr">
        <is>
          <t>Book II, chapters 7–20: kinship with Balin and fatal combat [https://www.gutenberg.org/files/1251/1251-h/1251-h.htm]</t>
        </is>
      </c>
      <c r="O186" s="213" t="inlineStr">
        <is>
          <t>The brothers' tragedy is not modeled as a species, class, or alignment distinction.</t>
        </is>
      </c>
      <c r="P186" s="213" t="inlineStr">
        <is>
          <t>major</t>
        </is>
      </c>
      <c r="Q186" s="213" t="inlineStr">
        <is>
          <t>researched</t>
        </is>
      </c>
      <c r="R186" s="213" t="inlineStr">
        <is>
          <t>pending</t>
        </is>
      </c>
    </row>
    <row r="187" ht="31" customHeight="1" s="99">
      <c r="A187" s="215" t="inlineStr">
        <is>
          <t>CHR-SRC005-007</t>
        </is>
      </c>
      <c r="B187" s="215" t="inlineStr">
        <is>
          <t>Sir Balin</t>
        </is>
      </c>
      <c r="C187" s="215" t="inlineStr">
        <is>
          <t>Balin le Savage</t>
        </is>
      </c>
      <c r="D187" s="216" t="inlineStr">
        <is>
          <t>SRC-005</t>
        </is>
      </c>
      <c r="E187" s="216" t="inlineStr">
        <is>
          <t>Arthurian Legend</t>
        </is>
      </c>
      <c r="F187" s="216" t="inlineStr">
        <is>
          <t>Malory, Caxton 1485 print division</t>
        </is>
      </c>
      <c r="G187" s="216" t="inlineStr">
        <is>
          <t>Le Morte Darthur, Book II, chapters 1–20</t>
        </is>
      </c>
      <c r="H187" s="216" t="inlineStr">
        <is>
          <t>individual</t>
        </is>
      </c>
      <c r="I187" s="216" t="inlineStr">
        <is>
          <t>Knight whose taking of the cursed sword, combat with his brother, and death form the selected tragic fraternal arc.</t>
        </is>
      </c>
      <c r="J187" s="216" t="inlineStr">
        <is>
          <t>attested in selected Caxton witness</t>
        </is>
      </c>
      <c r="K187" s="216" t="inlineStr">
        <is>
          <t>primary-text</t>
        </is>
      </c>
      <c r="L187" s="216" t="n">
        <v>1</v>
      </c>
      <c r="M187" s="217" t="inlineStr">
        <is>
          <t>https://www.gutenberg.org/files/1251/1251-h/1251-h.htm</t>
        </is>
      </c>
      <c r="N187" s="216" t="inlineStr">
        <is>
          <t>Book II, chapters 1–20: knighthood, sword, fraternal combat, and death [https://www.gutenberg.org/files/1251/1251-h/1251-h.htm]</t>
        </is>
      </c>
      <c r="O187" s="216" t="inlineStr">
        <is>
          <t>The 'cursed hero' mapping is partial; Balin's tale is a specific romance sequence, not a reusable character build.</t>
        </is>
      </c>
      <c r="P187" s="216" t="inlineStr">
        <is>
          <t>major</t>
        </is>
      </c>
      <c r="Q187" s="216" t="inlineStr">
        <is>
          <t>researched</t>
        </is>
      </c>
      <c r="R187" s="216" t="inlineStr">
        <is>
          <t>pending</t>
        </is>
      </c>
    </row>
    <row r="188" ht="31" customHeight="1" s="99">
      <c r="A188" s="212" t="inlineStr">
        <is>
          <t>CHR-SRC005-022</t>
        </is>
      </c>
      <c r="B188" s="212" t="inlineStr">
        <is>
          <t>Sir Bedivere</t>
        </is>
      </c>
      <c r="C188" s="212" t="inlineStr">
        <is>
          <t>Bedwere; Bedwyr (not this continuity)</t>
        </is>
      </c>
      <c r="D188" s="213" t="inlineStr">
        <is>
          <t>SRC-005</t>
        </is>
      </c>
      <c r="E188" s="213" t="inlineStr">
        <is>
          <t>Arthurian Legend</t>
        </is>
      </c>
      <c r="F188" s="213" t="inlineStr">
        <is>
          <t>Malory, Caxton 1485 print division</t>
        </is>
      </c>
      <c r="G188" s="213" t="inlineStr">
        <is>
          <t>Le Morte Darthur, Book XXI, chapters 3–13</t>
        </is>
      </c>
      <c r="H188" s="213" t="inlineStr">
        <is>
          <t>individual</t>
        </is>
      </c>
      <c r="I188" s="213" t="inlineStr">
        <is>
          <t>Lucan's brother and Arthur's final attendant, commanded to return the sword to the water and later made hermit at Arthur's tomb.</t>
        </is>
      </c>
      <c r="J188" s="213" t="inlineStr">
        <is>
          <t>attested in selected Caxton witness</t>
        </is>
      </c>
      <c r="K188" s="213" t="inlineStr">
        <is>
          <t>primary-text</t>
        </is>
      </c>
      <c r="L188" s="213" t="n">
        <v>1</v>
      </c>
      <c r="M188" s="214" t="inlineStr">
        <is>
          <t>https://www.gutenberg.org/files/1252/1252-h/1252-h.htm</t>
        </is>
      </c>
      <c r="N188" s="213" t="inlineStr">
        <is>
          <t>Book XXI, chapters 3–13: negotiation, care for Arthur, sword return, witness role, and hermitage [https://www.gutenberg.org/files/1252/1252-h/1252-h.htm]</t>
        </is>
      </c>
      <c r="O188" s="213" t="inlineStr">
        <is>
          <t>The Bedwyr alias is flagged to prevent accidental merger with the separate Welsh SRC-004 record.</t>
        </is>
      </c>
      <c r="P188" s="213" t="inlineStr">
        <is>
          <t>major</t>
        </is>
      </c>
      <c r="Q188" s="213" t="inlineStr">
        <is>
          <t>researched</t>
        </is>
      </c>
      <c r="R188" s="213" t="inlineStr">
        <is>
          <t>pending</t>
        </is>
      </c>
    </row>
    <row r="189" ht="31" customHeight="1" s="99">
      <c r="A189" s="215" t="inlineStr">
        <is>
          <t>CHR-SRC005-013</t>
        </is>
      </c>
      <c r="B189" s="215" t="inlineStr">
        <is>
          <t>Sir Bors</t>
        </is>
      </c>
      <c r="C189" s="215" t="inlineStr">
        <is>
          <t>Bors de Ganis</t>
        </is>
      </c>
      <c r="D189" s="216" t="inlineStr">
        <is>
          <t>SRC-005</t>
        </is>
      </c>
      <c r="E189" s="216" t="inlineStr">
        <is>
          <t>Arthurian Legend</t>
        </is>
      </c>
      <c r="F189" s="216" t="inlineStr">
        <is>
          <t>Malory, Caxton 1485 print division</t>
        </is>
      </c>
      <c r="G189" s="216" t="inlineStr">
        <is>
          <t>Le Morte Darthur, Book XVII, chapters 1–20</t>
        </is>
      </c>
      <c r="H189" s="216" t="inlineStr">
        <is>
          <t>individual</t>
        </is>
      </c>
      <c r="I189" s="216" t="inlineStr">
        <is>
          <t>Knight who accompanies Galahad and Percival in the final Grail journey and returns to tell the fellowship what occurred.</t>
        </is>
      </c>
      <c r="J189" s="216" t="inlineStr">
        <is>
          <t>attested in selected Caxton witness</t>
        </is>
      </c>
      <c r="K189" s="216" t="inlineStr">
        <is>
          <t>primary-text</t>
        </is>
      </c>
      <c r="L189" s="216" t="n">
        <v>1</v>
      </c>
      <c r="M189" s="217" t="inlineStr">
        <is>
          <t>https://www.gutenberg.org/files/1252/1252-h/1252-h.htm</t>
        </is>
      </c>
      <c r="N189" s="216" t="inlineStr">
        <is>
          <t>Book XVII, chapters 2–20: travel with Galahad and Percival and later report [https://www.gutenberg.org/files/1252/1252-h/1252-h.htm]</t>
        </is>
      </c>
      <c r="O189" s="216" t="inlineStr">
        <is>
          <t>Participation in a sacred quest is not used to assign a modern religious class.</t>
        </is>
      </c>
      <c r="P189" s="216" t="inlineStr">
        <is>
          <t>major</t>
        </is>
      </c>
      <c r="Q189" s="216" t="inlineStr">
        <is>
          <t>researched</t>
        </is>
      </c>
      <c r="R189" s="216" t="inlineStr">
        <is>
          <t>pending</t>
        </is>
      </c>
    </row>
    <row r="190" ht="31" customHeight="1" s="99">
      <c r="A190" s="212" t="inlineStr">
        <is>
          <t>CHR-SRC005-005</t>
        </is>
      </c>
      <c r="B190" s="212" t="inlineStr">
        <is>
          <t>Sir Ector</t>
        </is>
      </c>
      <c r="C190" s="212" t="inlineStr">
        <is>
          <t>Ector; Sir Ector de Maris</t>
        </is>
      </c>
      <c r="D190" s="213" t="inlineStr">
        <is>
          <t>SRC-005</t>
        </is>
      </c>
      <c r="E190" s="213" t="inlineStr">
        <is>
          <t>Arthurian Legend</t>
        </is>
      </c>
      <c r="F190" s="213" t="inlineStr">
        <is>
          <t>Malory, Caxton 1485 print division</t>
        </is>
      </c>
      <c r="G190" s="213" t="inlineStr">
        <is>
          <t>Le Morte Darthur, Book I, chapters 3–6</t>
        </is>
      </c>
      <c r="H190" s="213" t="inlineStr">
        <is>
          <t>individual</t>
        </is>
      </c>
      <c r="I190" s="213" t="inlineStr">
        <is>
          <t>Knight entrusted with Arthur's nurture and father of Kay in the selected succession episode.</t>
        </is>
      </c>
      <c r="J190" s="213" t="inlineStr">
        <is>
          <t>attested in selected Caxton witness</t>
        </is>
      </c>
      <c r="K190" s="213" t="inlineStr">
        <is>
          <t>primary-text</t>
        </is>
      </c>
      <c r="L190" s="213" t="n">
        <v>1</v>
      </c>
      <c r="M190" s="214" t="inlineStr">
        <is>
          <t>https://www.gutenberg.org/files/1251/1251-h/1251-h.htm</t>
        </is>
      </c>
      <c r="N190" s="213" t="inlineStr">
        <is>
          <t>Book I, chapters 3–6: fosterage of Arthur, parentage of Kay, and recognition of Arthur [https://www.gutenberg.org/files/1251/1251-h/1251-h.htm]</t>
        </is>
      </c>
      <c r="O190" s="213" t="inlineStr">
        <is>
          <t>Fosterage is not collapsed into biological parentage.</t>
        </is>
      </c>
      <c r="P190" s="213" t="inlineStr">
        <is>
          <t>moderate</t>
        </is>
      </c>
      <c r="Q190" s="213" t="inlineStr">
        <is>
          <t>researched</t>
        </is>
      </c>
      <c r="R190" s="213" t="inlineStr">
        <is>
          <t>pending</t>
        </is>
      </c>
    </row>
    <row r="191" ht="31" customHeight="1" s="99">
      <c r="A191" s="215" t="inlineStr">
        <is>
          <t>CHR-SRC005-020</t>
        </is>
      </c>
      <c r="B191" s="215" t="inlineStr">
        <is>
          <t>Sir Gaheris</t>
        </is>
      </c>
      <c r="C191" s="215" t="inlineStr">
        <is>
          <t>Gaheris of Orkney</t>
        </is>
      </c>
      <c r="D191" s="216" t="inlineStr">
        <is>
          <t>SRC-005</t>
        </is>
      </c>
      <c r="E191" s="216" t="inlineStr">
        <is>
          <t>Arthurian Legend</t>
        </is>
      </c>
      <c r="F191" s="216" t="inlineStr">
        <is>
          <t>Malory, Caxton 1485 print division</t>
        </is>
      </c>
      <c r="G191" s="216" t="inlineStr">
        <is>
          <t>Le Morte Darthur, Book XX, chapters 8–9</t>
        </is>
      </c>
      <c r="H191" s="216" t="inlineStr">
        <is>
          <t>individual</t>
        </is>
      </c>
      <c r="I191" s="216" t="inlineStr">
        <is>
          <t>Knight and Gawain's brother, killed unarmed alongside Gareth in the selected rescue/execution episode.</t>
        </is>
      </c>
      <c r="J191" s="216" t="inlineStr">
        <is>
          <t>attested in selected Caxton witness</t>
        </is>
      </c>
      <c r="K191" s="216" t="inlineStr">
        <is>
          <t>primary-text</t>
        </is>
      </c>
      <c r="L191" s="216" t="n">
        <v>1</v>
      </c>
      <c r="M191" s="217" t="inlineStr">
        <is>
          <t>https://www.gutenberg.org/files/1252/1252-h/1252-h.htm</t>
        </is>
      </c>
      <c r="N191" s="216" t="inlineStr">
        <is>
          <t>Book XX, chapters 8–9: kinship, unarmed status, and death during Lancelot's rescue [https://www.gutenberg.org/files/1252/1252-h/1252-h.htm]</t>
        </is>
      </c>
      <c r="O191" s="216" t="inlineStr">
        <is>
          <t>No general moral reading is inferred from one military catastrophe.</t>
        </is>
      </c>
      <c r="P191" s="216" t="inlineStr">
        <is>
          <t>major</t>
        </is>
      </c>
      <c r="Q191" s="216" t="inlineStr">
        <is>
          <t>researched</t>
        </is>
      </c>
      <c r="R191" s="216" t="inlineStr">
        <is>
          <t>pending</t>
        </is>
      </c>
    </row>
    <row r="192" ht="31" customHeight="1" s="99">
      <c r="A192" s="212" t="inlineStr">
        <is>
          <t>CHR-SRC005-012</t>
        </is>
      </c>
      <c r="B192" s="212" t="inlineStr">
        <is>
          <t>Sir Galahad</t>
        </is>
      </c>
      <c r="C192" s="212" t="inlineStr">
        <is>
          <t>Galahad</t>
        </is>
      </c>
      <c r="D192" s="213" t="inlineStr">
        <is>
          <t>SRC-005</t>
        </is>
      </c>
      <c r="E192" s="213" t="inlineStr">
        <is>
          <t>Arthurian Legend</t>
        </is>
      </c>
      <c r="F192" s="213" t="inlineStr">
        <is>
          <t>Malory, Caxton 1485 print division</t>
        </is>
      </c>
      <c r="G192" s="213" t="inlineStr">
        <is>
          <t>Le Morte Darthur, Book XVII, chapters 1–20</t>
        </is>
      </c>
      <c r="H192" s="213" t="inlineStr">
        <is>
          <t>individual</t>
        </is>
      </c>
      <c r="I192" s="213" t="inlineStr">
        <is>
          <t>Lancelot's son and Grail knight who travels with Bors and Percival and achieves the selected quest's culminating vision and death.</t>
        </is>
      </c>
      <c r="J192" s="213" t="inlineStr">
        <is>
          <t>attested in selected Caxton witness</t>
        </is>
      </c>
      <c r="K192" s="213" t="inlineStr">
        <is>
          <t>primary-text</t>
        </is>
      </c>
      <c r="L192" s="213" t="n">
        <v>1</v>
      </c>
      <c r="M192" s="214" t="inlineStr">
        <is>
          <t>https://www.gutenberg.org/files/1252/1252-h/1252-h.htm</t>
        </is>
      </c>
      <c r="N192" s="213" t="inlineStr">
        <is>
          <t>Book XVII, chapters 1–20: knighthood, travel with Bors and Percival, Grail vision, and death [https://www.gutenberg.org/files/1252/1252-h/1252-h.htm]</t>
        </is>
      </c>
      <c r="O192" s="213" t="inlineStr">
        <is>
          <t>Galahad's Christian moral and sacramental framing must not be flattened into a generic holy-warrior class.</t>
        </is>
      </c>
      <c r="P192" s="213" t="inlineStr">
        <is>
          <t>major</t>
        </is>
      </c>
      <c r="Q192" s="213" t="inlineStr">
        <is>
          <t>researched</t>
        </is>
      </c>
      <c r="R192" s="213" t="inlineStr">
        <is>
          <t>pending</t>
        </is>
      </c>
    </row>
    <row r="193" ht="31" customHeight="1" s="99">
      <c r="A193" s="215" t="inlineStr">
        <is>
          <t>CHR-SRC005-019</t>
        </is>
      </c>
      <c r="B193" s="215" t="inlineStr">
        <is>
          <t>Sir Gareth</t>
        </is>
      </c>
      <c r="C193" s="215" t="inlineStr">
        <is>
          <t>Gareth of Orkney</t>
        </is>
      </c>
      <c r="D193" s="216" t="inlineStr">
        <is>
          <t>SRC-005</t>
        </is>
      </c>
      <c r="E193" s="216" t="inlineStr">
        <is>
          <t>Arthurian Legend</t>
        </is>
      </c>
      <c r="F193" s="216" t="inlineStr">
        <is>
          <t>Malory, Caxton 1485 print division</t>
        </is>
      </c>
      <c r="G193" s="216" t="inlineStr">
        <is>
          <t>Le Morte Darthur, Book XX, chapters 8–9</t>
        </is>
      </c>
      <c r="H193" s="216" t="inlineStr">
        <is>
          <t>individual</t>
        </is>
      </c>
      <c r="I193" s="216" t="inlineStr">
        <is>
          <t>Knight and Gawain's brother, killed while unarmed during Lancelot's rescue of Guinevere in the selected civil-war trigger.</t>
        </is>
      </c>
      <c r="J193" s="216" t="inlineStr">
        <is>
          <t>attested in selected Caxton witness</t>
        </is>
      </c>
      <c r="K193" s="216" t="inlineStr">
        <is>
          <t>primary-text</t>
        </is>
      </c>
      <c r="L193" s="216" t="n">
        <v>1</v>
      </c>
      <c r="M193" s="217" t="inlineStr">
        <is>
          <t>https://www.gutenberg.org/files/1252/1252-h/1252-h.htm</t>
        </is>
      </c>
      <c r="N193" s="216" t="inlineStr">
        <is>
          <t>Book XX, chapters 8–9: kinship, presence at Guinevere's execution, unarmed status, and death [https://www.gutenberg.org/files/1252/1252-h/1252-h.htm]</t>
        </is>
      </c>
      <c r="O193" s="216" t="inlineStr">
        <is>
          <t>This short selected-arc record does not substitute for Gareth's much larger Book VII tale.</t>
        </is>
      </c>
      <c r="P193" s="216" t="inlineStr">
        <is>
          <t>major</t>
        </is>
      </c>
      <c r="Q193" s="216" t="inlineStr">
        <is>
          <t>researched</t>
        </is>
      </c>
      <c r="R193" s="216" t="inlineStr">
        <is>
          <t>pending</t>
        </is>
      </c>
    </row>
    <row r="194" ht="31" customHeight="1" s="99">
      <c r="A194" s="212" t="inlineStr">
        <is>
          <t>CHR-SRC005-015</t>
        </is>
      </c>
      <c r="B194" s="212" t="inlineStr">
        <is>
          <t>Sir Gawain</t>
        </is>
      </c>
      <c r="C194" s="212" t="inlineStr">
        <is>
          <t>Gawaine</t>
        </is>
      </c>
      <c r="D194" s="213" t="inlineStr">
        <is>
          <t>SRC-005</t>
        </is>
      </c>
      <c r="E194" s="213" t="inlineStr">
        <is>
          <t>Arthurian Legend</t>
        </is>
      </c>
      <c r="F194" s="213" t="inlineStr">
        <is>
          <t>Malory, Caxton 1485 print division</t>
        </is>
      </c>
      <c r="G194" s="213" t="inlineStr">
        <is>
          <t>Le Morte Darthur, Books XVII, XX–XXI (selected chapters)</t>
        </is>
      </c>
      <c r="H194" s="213" t="inlineStr">
        <is>
          <t>individual</t>
        </is>
      </c>
      <c r="I194" s="213" t="inlineStr">
        <is>
          <t>Arthur's nephew and knight who is morally criticized during the Grail quest, urges war with Lancelot, dies from a wound, and appears in a warning vision to Arthur.</t>
        </is>
      </c>
      <c r="J194" s="213" t="inlineStr">
        <is>
          <t>attested in selected Caxton witness</t>
        </is>
      </c>
      <c r="K194" s="213" t="inlineStr">
        <is>
          <t>primary-text</t>
        </is>
      </c>
      <c r="L194" s="213" t="n">
        <v>1</v>
      </c>
      <c r="M194" s="214" t="inlineStr">
        <is>
          <t>https://www.gutenberg.org/files/1252/1252-h/1252-h.htm</t>
        </is>
      </c>
      <c r="N194" s="213" t="inlineStr">
        <is>
          <t>Book XVII, chapters 13–17; Book XX, chapters 15–24; Book XXI, chapters 2–3: Grail criticism, Lancelot conflict, death, and vision warning Arthur [https://www.gutenberg.org/files/1252/1252-h/1252-h.htm]</t>
        </is>
      </c>
      <c r="O194" s="213" t="inlineStr">
        <is>
          <t>This complex and often self-critical Malory portrayal must not be reduced to a generic honorable-knight coordinate.</t>
        </is>
      </c>
      <c r="P194" s="213" t="inlineStr">
        <is>
          <t>major</t>
        </is>
      </c>
      <c r="Q194" s="213" t="inlineStr">
        <is>
          <t>researched</t>
        </is>
      </c>
      <c r="R194" s="213" t="inlineStr">
        <is>
          <t>pending</t>
        </is>
      </c>
    </row>
    <row r="195" ht="31" customHeight="1" s="99">
      <c r="A195" s="215" t="inlineStr">
        <is>
          <t>CHR-SRC005-006</t>
        </is>
      </c>
      <c r="B195" s="215" t="inlineStr">
        <is>
          <t>Sir Kay</t>
        </is>
      </c>
      <c r="C195" s="215" t="inlineStr">
        <is>
          <t>Kay; Key</t>
        </is>
      </c>
      <c r="D195" s="216" t="inlineStr">
        <is>
          <t>SRC-005</t>
        </is>
      </c>
      <c r="E195" s="216" t="inlineStr">
        <is>
          <t>Arthurian Legend</t>
        </is>
      </c>
      <c r="F195" s="216" t="inlineStr">
        <is>
          <t>Malory, Caxton 1485 print division</t>
        </is>
      </c>
      <c r="G195" s="216" t="inlineStr">
        <is>
          <t>Le Morte Darthur, Book I, chapters 5–7</t>
        </is>
      </c>
      <c r="H195" s="216" t="inlineStr">
        <is>
          <t>individual</t>
        </is>
      </c>
      <c r="I195" s="216" t="inlineStr">
        <is>
          <t>Ector's son and Arthur's foster-brother whose lost sword leads Arthur to draw the sword from the stone.</t>
        </is>
      </c>
      <c r="J195" s="216" t="inlineStr">
        <is>
          <t>attested in selected Caxton witness</t>
        </is>
      </c>
      <c r="K195" s="216" t="inlineStr">
        <is>
          <t>primary-text</t>
        </is>
      </c>
      <c r="L195" s="216" t="n">
        <v>1</v>
      </c>
      <c r="M195" s="217" t="inlineStr">
        <is>
          <t>https://www.gutenberg.org/files/1251/1251-h/1251-h.htm</t>
        </is>
      </c>
      <c r="N195" s="216" t="inlineStr">
        <is>
          <t>Book I, chapters 5–7: Ector's parentage, Arthur's foster-brother relation, and the sword episode [https://www.gutenberg.org/files/1251/1251-h/1251-h.htm]</t>
        </is>
      </c>
      <c r="O195" s="216" t="inlineStr">
        <is>
          <t>This Kay is not equated with the Cai of the Welsh tales.</t>
        </is>
      </c>
      <c r="P195" s="216" t="inlineStr">
        <is>
          <t>light</t>
        </is>
      </c>
      <c r="Q195" s="216" t="inlineStr">
        <is>
          <t>researched</t>
        </is>
      </c>
      <c r="R195" s="216" t="inlineStr">
        <is>
          <t>pending</t>
        </is>
      </c>
    </row>
    <row r="196" ht="31" customHeight="1" s="99">
      <c r="A196" s="212" t="inlineStr">
        <is>
          <t>CHR-SRC005-011</t>
        </is>
      </c>
      <c r="B196" s="212" t="inlineStr">
        <is>
          <t>Sir Lancelot</t>
        </is>
      </c>
      <c r="C196" s="212" t="inlineStr">
        <is>
          <t>Launcelot du Lake; Lancelot du Lac</t>
        </is>
      </c>
      <c r="D196" s="213" t="inlineStr">
        <is>
          <t>SRC-005</t>
        </is>
      </c>
      <c r="E196" s="213" t="inlineStr">
        <is>
          <t>Arthurian Legend</t>
        </is>
      </c>
      <c r="F196" s="213" t="inlineStr">
        <is>
          <t>Malory, Caxton 1485 print division</t>
        </is>
      </c>
      <c r="G196" s="213" t="inlineStr">
        <is>
          <t>Le Morte Darthur, Books XVII, XX–XXI (selected chapters)</t>
        </is>
      </c>
      <c r="H196" s="213" t="inlineStr">
        <is>
          <t>individual</t>
        </is>
      </c>
      <c r="I196" s="213" t="inlineStr">
        <is>
          <t>Arthur's knight, Galahad's father, participant in the Grail sequence, lover of Guinevere, and opposing commander in the civil-war arc.</t>
        </is>
      </c>
      <c r="J196" s="213" t="inlineStr">
        <is>
          <t>attested in selected Caxton witness</t>
        </is>
      </c>
      <c r="K196" s="213" t="inlineStr">
        <is>
          <t>primary-text</t>
        </is>
      </c>
      <c r="L196" s="213" t="n">
        <v>1</v>
      </c>
      <c r="M196" s="214" t="inlineStr">
        <is>
          <t>https://www.gutenberg.org/files/1252/1252-h/1252-h.htm</t>
        </is>
      </c>
      <c r="N196" s="213" t="inlineStr">
        <is>
          <t>Book XVII, chapters 17–20; Book XX, chapters 7–24; Book XXI, chapters 5–13: Galahad relation, Grail sequence, Guinevere affair conflict, war, and final arrival [https://www.gutenberg.org/files/1252/1252-h/1252-h.htm]</t>
        </is>
      </c>
      <c r="O196" s="213" t="inlineStr">
        <is>
          <t>This record does not make the Lancelot–Guinevere relationship a universal Arthurian constant or a generic romance class.</t>
        </is>
      </c>
      <c r="P196" s="213" t="inlineStr">
        <is>
          <t>major</t>
        </is>
      </c>
      <c r="Q196" s="213" t="inlineStr">
        <is>
          <t>researched</t>
        </is>
      </c>
      <c r="R196" s="213" t="inlineStr">
        <is>
          <t>pending</t>
        </is>
      </c>
    </row>
    <row r="197" ht="31" customHeight="1" s="99">
      <c r="A197" s="215" t="inlineStr">
        <is>
          <t>CHR-SRC005-021</t>
        </is>
      </c>
      <c r="B197" s="215" t="inlineStr">
        <is>
          <t>Sir Lucan</t>
        </is>
      </c>
      <c r="C197" s="215" t="inlineStr">
        <is>
          <t>Lucan the Butler</t>
        </is>
      </c>
      <c r="D197" s="216" t="inlineStr">
        <is>
          <t>SRC-005</t>
        </is>
      </c>
      <c r="E197" s="216" t="inlineStr">
        <is>
          <t>Arthurian Legend</t>
        </is>
      </c>
      <c r="F197" s="216" t="inlineStr">
        <is>
          <t>Malory, Caxton 1485 print division</t>
        </is>
      </c>
      <c r="G197" s="216" t="inlineStr">
        <is>
          <t>Le Morte Darthur, Book XXI, chapters 3–5</t>
        </is>
      </c>
      <c r="H197" s="216" t="inlineStr">
        <is>
          <t>individual</t>
        </is>
      </c>
      <c r="I197" s="216" t="inlineStr">
        <is>
          <t>Arthur's knight and officer who helps negotiate with Mordred, survives Camlann briefly, and dies while carrying Arthur.</t>
        </is>
      </c>
      <c r="J197" s="216" t="inlineStr">
        <is>
          <t>attested in selected Caxton witness</t>
        </is>
      </c>
      <c r="K197" s="216" t="inlineStr">
        <is>
          <t>primary-text</t>
        </is>
      </c>
      <c r="L197" s="216" t="n">
        <v>1</v>
      </c>
      <c r="M197" s="217" t="inlineStr">
        <is>
          <t>https://www.gutenberg.org/files/1252/1252-h/1252-h.htm</t>
        </is>
      </c>
      <c r="N197" s="216" t="inlineStr">
        <is>
          <t>Book XXI, chapters 3–5: negotiation, survival after battle, aid to Arthur, and death [https://www.gutenberg.org/files/1252/1252-h/1252-h.htm]</t>
        </is>
      </c>
      <c r="O197" s="216" t="inlineStr">
        <is>
          <t>'Butler' is retained as a period office, not converted to a modern service-job class.</t>
        </is>
      </c>
      <c r="P197" s="216" t="inlineStr">
        <is>
          <t>major</t>
        </is>
      </c>
      <c r="Q197" s="216" t="inlineStr">
        <is>
          <t>researched</t>
        </is>
      </c>
      <c r="R197" s="216" t="inlineStr">
        <is>
          <t>pending</t>
        </is>
      </c>
    </row>
    <row r="198" ht="31" customHeight="1" s="99">
      <c r="A198" s="212" t="inlineStr">
        <is>
          <t>CHR-SRC005-018</t>
        </is>
      </c>
      <c r="B198" s="212" t="inlineStr">
        <is>
          <t>Sir Mordred</t>
        </is>
      </c>
      <c r="C198" s="212" t="inlineStr">
        <is>
          <t>Mordred; Modred</t>
        </is>
      </c>
      <c r="D198" s="213" t="inlineStr">
        <is>
          <t>SRC-005</t>
        </is>
      </c>
      <c r="E198" s="213" t="inlineStr">
        <is>
          <t>Arthurian Legend</t>
        </is>
      </c>
      <c r="F198" s="213" t="inlineStr">
        <is>
          <t>Malory, Caxton 1485 print division</t>
        </is>
      </c>
      <c r="G198" s="213" t="inlineStr">
        <is>
          <t>Le Morte Darthur, Books XX–XXI (selected chapters)</t>
        </is>
      </c>
      <c r="H198" s="213" t="inlineStr">
        <is>
          <t>individual</t>
        </is>
      </c>
      <c r="I198" s="213" t="inlineStr">
        <is>
          <t>Arthur's son and nephew in this witness, Agravain's ally in exposing Lancelot and Guinevere, usurping ruler, and Arthur's final opponent.</t>
        </is>
      </c>
      <c r="J198" s="213" t="inlineStr">
        <is>
          <t>attested in selected Caxton witness</t>
        </is>
      </c>
      <c r="K198" s="213" t="inlineStr">
        <is>
          <t>primary-text</t>
        </is>
      </c>
      <c r="L198" s="213" t="n">
        <v>1</v>
      </c>
      <c r="M198" s="214" t="inlineStr">
        <is>
          <t>https://www.gutenberg.org/files/1252/1252-h/1252-h.htm</t>
        </is>
      </c>
      <c r="N198" s="213" t="inlineStr">
        <is>
          <t>Book XX, chapters 7–8; Book XXI, chapters 1–5: kinship with Arthur, exposure scheme, coronation attempt, war, and death [https://www.gutenberg.org/files/1252/1252-h/1252-h.htm]</t>
        </is>
      </c>
      <c r="O198" s="213" t="inlineStr">
        <is>
          <t>Genealogy, motives, and moral function vary substantially across Arthurian texts; this entry is limited to Malory/Caxton.</t>
        </is>
      </c>
      <c r="P198" s="213" t="inlineStr">
        <is>
          <t>major</t>
        </is>
      </c>
      <c r="Q198" s="213" t="inlineStr">
        <is>
          <t>researched</t>
        </is>
      </c>
      <c r="R198" s="213" t="inlineStr">
        <is>
          <t>pending</t>
        </is>
      </c>
    </row>
    <row r="199" ht="31" customHeight="1" s="99">
      <c r="A199" s="215" t="inlineStr">
        <is>
          <t>CHR-SRC005-014</t>
        </is>
      </c>
      <c r="B199" s="215" t="inlineStr">
        <is>
          <t>Sir Percival</t>
        </is>
      </c>
      <c r="C199" s="215" t="inlineStr">
        <is>
          <t>Percivale</t>
        </is>
      </c>
      <c r="D199" s="216" t="inlineStr">
        <is>
          <t>SRC-005</t>
        </is>
      </c>
      <c r="E199" s="216" t="inlineStr">
        <is>
          <t>Arthurian Legend</t>
        </is>
      </c>
      <c r="F199" s="216" t="inlineStr">
        <is>
          <t>Malory, Caxton 1485 print division</t>
        </is>
      </c>
      <c r="G199" s="216" t="inlineStr">
        <is>
          <t>Le Morte Darthur, Book XVII, chapters 2–20</t>
        </is>
      </c>
      <c r="H199" s="216" t="inlineStr">
        <is>
          <t>individual</t>
        </is>
      </c>
      <c r="I199" s="216" t="inlineStr">
        <is>
          <t>Knight who joins Galahad and Bors in the final Grail journey and becomes a religious hermit after Galahad's death.</t>
        </is>
      </c>
      <c r="J199" s="216" t="inlineStr">
        <is>
          <t>attested in selected Caxton witness</t>
        </is>
      </c>
      <c r="K199" s="216" t="inlineStr">
        <is>
          <t>primary-text</t>
        </is>
      </c>
      <c r="L199" s="216" t="n">
        <v>1</v>
      </c>
      <c r="M199" s="217" t="inlineStr">
        <is>
          <t>https://www.gutenberg.org/files/1252/1252-h/1252-h.htm</t>
        </is>
      </c>
      <c r="N199" s="216" t="inlineStr">
        <is>
          <t>Book XVII, chapters 2–20: travel with Galahad and Bors and hermit life after Galahad's death [https://www.gutenberg.org/files/1252/1252-h/1252-h.htm]</t>
        </is>
      </c>
      <c r="O199" s="216" t="inlineStr">
        <is>
          <t>His final religious vocation belongs to this selected Malory ending and is not generalized across all Percival traditions.</t>
        </is>
      </c>
      <c r="P199" s="216" t="inlineStr">
        <is>
          <t>major</t>
        </is>
      </c>
      <c r="Q199" s="216" t="inlineStr">
        <is>
          <t>researched</t>
        </is>
      </c>
      <c r="R199" s="216" t="inlineStr">
        <is>
          <t>pending</t>
        </is>
      </c>
    </row>
    <row r="200" ht="31" customHeight="1" s="99">
      <c r="A200" s="212" t="inlineStr">
        <is>
          <t>CHR-SRC005-001</t>
        </is>
      </c>
      <c r="B200" s="212" t="inlineStr">
        <is>
          <t>Uther Pendragon</t>
        </is>
      </c>
      <c r="C200" s="212" t="inlineStr">
        <is>
          <t>King Uther</t>
        </is>
      </c>
      <c r="D200" s="213" t="inlineStr">
        <is>
          <t>SRC-005</t>
        </is>
      </c>
      <c r="E200" s="213" t="inlineStr">
        <is>
          <t>Arthurian Legend</t>
        </is>
      </c>
      <c r="F200" s="213" t="inlineStr">
        <is>
          <t>Malory, Caxton 1485 print division</t>
        </is>
      </c>
      <c r="G200" s="213" t="inlineStr">
        <is>
          <t>Le Morte Darthur, Book I, chapters 1–4</t>
        </is>
      </c>
      <c r="H200" s="213" t="inlineStr">
        <is>
          <t>individual</t>
        </is>
      </c>
      <c r="I200" s="213" t="inlineStr">
        <is>
          <t>King whose desire for Igraine, enabled by Merlin's transformation, results in Arthur's conception and whose death precipitates the succession crisis.</t>
        </is>
      </c>
      <c r="J200" s="213" t="inlineStr">
        <is>
          <t>attested in selected Caxton witness</t>
        </is>
      </c>
      <c r="K200" s="213" t="inlineStr">
        <is>
          <t>primary-text</t>
        </is>
      </c>
      <c r="L200" s="213" t="n">
        <v>1</v>
      </c>
      <c r="M200" s="214" t="inlineStr">
        <is>
          <t>https://www.gutenberg.org/files/1251/1251-h/1251-h.htm</t>
        </is>
      </c>
      <c r="N200" s="213" t="inlineStr">
        <is>
          <t>Book I, chapters 1–4: kingship, relation to Igraine, Arthur's conception, and death [https://www.gutenberg.org/files/1251/1251-h/1251-h.htm]</t>
        </is>
      </c>
      <c r="O200" s="213" t="inlineStr">
        <is>
          <t>The Pendragon title is preserved; it is not treated as a dragon-derived biological type.</t>
        </is>
      </c>
      <c r="P200" s="213" t="inlineStr">
        <is>
          <t>major</t>
        </is>
      </c>
      <c r="Q200" s="213" t="inlineStr">
        <is>
          <t>researched</t>
        </is>
      </c>
      <c r="R200" s="213" t="inlineStr">
        <is>
          <t>pending</t>
        </is>
      </c>
    </row>
    <row r="201" ht="31" customHeight="1" s="99">
      <c r="A201" s="215" t="inlineStr">
        <is>
          <t>CHR-SRC006-023</t>
        </is>
      </c>
      <c r="B201" s="215" t="inlineStr">
        <is>
          <t>Ahto</t>
        </is>
      </c>
      <c r="C201" s="215" t="inlineStr"/>
      <c r="D201" s="216" t="inlineStr">
        <is>
          <t>SRC-006</t>
        </is>
      </c>
      <c r="E201" s="216" t="inlineStr">
        <is>
          <t>Kalevala</t>
        </is>
      </c>
      <c r="F201" s="216" t="inlineStr">
        <is>
          <t>Elias Lönnrot, 1849 New Kalevala</t>
        </is>
      </c>
      <c r="G201" s="216" t="inlineStr">
        <is>
          <t>Kalevala (1849), runo 40</t>
        </is>
      </c>
      <c r="H201" s="216" t="inlineStr">
        <is>
          <t>individual</t>
        </is>
      </c>
      <c r="I201" s="216" t="inlineStr">
        <is>
          <t>Sea lord named in the Sampo expedition and sea setting.</t>
        </is>
      </c>
      <c r="J201" s="216" t="inlineStr">
        <is>
          <t>attested in Lönnrot’s 1849 compilation</t>
        </is>
      </c>
      <c r="K201" s="216" t="inlineStr">
        <is>
          <t>primary-text</t>
        </is>
      </c>
      <c r="L201" s="216" t="n">
        <v>1</v>
      </c>
      <c r="M201" s="217" t="inlineStr">
        <is>
          <t>https://editiot.finlit.fi/exist/apps/kalevala/runot/runo_40.xml</t>
        </is>
      </c>
      <c r="N201" s="216" t="inlineStr">
        <is>
          <t>Runo 40, lines 1–500: Sea lord named in the Sampo expedition and sea setting. [https://editiot.finlit.fi/exist/apps/kalevala/runot/runo_40.xml]</t>
        </is>
      </c>
      <c r="O201" s="216" t="inlineStr"/>
      <c r="P201" s="216" t="inlineStr">
        <is>
          <t>major</t>
        </is>
      </c>
      <c r="Q201" s="216" t="inlineStr">
        <is>
          <t>researched</t>
        </is>
      </c>
      <c r="R201" s="216" t="inlineStr">
        <is>
          <t>pending</t>
        </is>
      </c>
    </row>
    <row r="202" ht="31" customHeight="1" s="99">
      <c r="A202" s="212" t="inlineStr">
        <is>
          <t>CHR-SRC006-007</t>
        </is>
      </c>
      <c r="B202" s="212" t="inlineStr">
        <is>
          <t>Aino</t>
        </is>
      </c>
      <c r="C202" s="212" t="inlineStr"/>
      <c r="D202" s="213" t="inlineStr">
        <is>
          <t>SRC-006</t>
        </is>
      </c>
      <c r="E202" s="213" t="inlineStr">
        <is>
          <t>Kalevala</t>
        </is>
      </c>
      <c r="F202" s="213" t="inlineStr">
        <is>
          <t>Elias Lönnrot, 1849 New Kalevala</t>
        </is>
      </c>
      <c r="G202" s="213" t="inlineStr">
        <is>
          <t>Kalevala (1849), runo 4</t>
        </is>
      </c>
      <c r="H202" s="213" t="inlineStr">
        <is>
          <t>individual</t>
        </is>
      </c>
      <c r="I202" s="213" t="inlineStr">
        <is>
          <t>Joukahainen’s sister, promised to Väinämöinen against her will and lost in the Aino sequence.</t>
        </is>
      </c>
      <c r="J202" s="213" t="inlineStr">
        <is>
          <t>attested in Lönnrot’s 1849 compilation</t>
        </is>
      </c>
      <c r="K202" s="213" t="inlineStr">
        <is>
          <t>primary-text</t>
        </is>
      </c>
      <c r="L202" s="213" t="n">
        <v>1</v>
      </c>
      <c r="M202" s="214" t="inlineStr">
        <is>
          <t>https://editiot.finlit.fi/exist/apps/kalevala/runot/runo_04.xml</t>
        </is>
      </c>
      <c r="N202" s="213" t="inlineStr">
        <is>
          <t>Runo 4, lines 1–500: Joukahainen’s sister, promised to Väinämöinen against her will and lost in the Aino sequence. [https://editiot.finlit.fi/exist/apps/kalevala/runot/runo_04.xml]</t>
        </is>
      </c>
      <c r="O202" s="213" t="inlineStr">
        <is>
          <t>The record preserves the coercive context and does not render Aino as a romance prize.</t>
        </is>
      </c>
      <c r="P202" s="213" t="inlineStr">
        <is>
          <t>major</t>
        </is>
      </c>
      <c r="Q202" s="213" t="inlineStr">
        <is>
          <t>researched</t>
        </is>
      </c>
      <c r="R202" s="213" t="inlineStr">
        <is>
          <t>pending</t>
        </is>
      </c>
    </row>
    <row r="203" ht="31" customHeight="1" s="99">
      <c r="A203" s="215" t="inlineStr">
        <is>
          <t>CHR-SRC006-010</t>
        </is>
      </c>
      <c r="B203" s="215" t="inlineStr">
        <is>
          <t>Antero Vipunen</t>
        </is>
      </c>
      <c r="C203" s="215" t="inlineStr"/>
      <c r="D203" s="216" t="inlineStr">
        <is>
          <t>SRC-006</t>
        </is>
      </c>
      <c r="E203" s="216" t="inlineStr">
        <is>
          <t>Kalevala</t>
        </is>
      </c>
      <c r="F203" s="216" t="inlineStr">
        <is>
          <t>Elias Lönnrot, 1849 New Kalevala</t>
        </is>
      </c>
      <c r="G203" s="216" t="inlineStr">
        <is>
          <t>Kalevala (1849), runo 17</t>
        </is>
      </c>
      <c r="H203" s="216" t="inlineStr">
        <is>
          <t>individual</t>
        </is>
      </c>
      <c r="I203" s="216" t="inlineStr">
        <is>
          <t>Ancient giant/otherworld figure from whom Väinämöinen obtains missing words for boat-building.</t>
        </is>
      </c>
      <c r="J203" s="216" t="inlineStr">
        <is>
          <t>attested in Lönnrot’s 1849 compilation</t>
        </is>
      </c>
      <c r="K203" s="216" t="inlineStr">
        <is>
          <t>primary-text</t>
        </is>
      </c>
      <c r="L203" s="216" t="n">
        <v>1</v>
      </c>
      <c r="M203" s="217" t="inlineStr">
        <is>
          <t>https://editiot.finlit.fi/exist/apps/kalevala/runot/runo_17.xml</t>
        </is>
      </c>
      <c r="N203" s="216" t="inlineStr">
        <is>
          <t>Runo 17, lines 1–650: Ancient giant/otherworld figure from whom Väinämöinen obtains missing words for boat-building. [https://editiot.finlit.fi/exist/apps/kalevala/runot/runo_17.xml]</t>
        </is>
      </c>
      <c r="O203" s="216" t="inlineStr"/>
      <c r="P203" s="216" t="inlineStr">
        <is>
          <t>major</t>
        </is>
      </c>
      <c r="Q203" s="216" t="inlineStr">
        <is>
          <t>researched</t>
        </is>
      </c>
      <c r="R203" s="216" t="inlineStr">
        <is>
          <t>pending</t>
        </is>
      </c>
    </row>
    <row r="204" ht="31" customHeight="1" s="99">
      <c r="A204" s="212" t="inlineStr">
        <is>
          <t>CHR-SRC006-012</t>
        </is>
      </c>
      <c r="B204" s="212" t="inlineStr">
        <is>
          <t>Hiisi</t>
        </is>
      </c>
      <c r="C204" s="212" t="inlineStr"/>
      <c r="D204" s="213" t="inlineStr">
        <is>
          <t>SRC-006</t>
        </is>
      </c>
      <c r="E204" s="213" t="inlineStr">
        <is>
          <t>Kalevala</t>
        </is>
      </c>
      <c r="F204" s="213" t="inlineStr">
        <is>
          <t>Elias Lönnrot, 1849 New Kalevala</t>
        </is>
      </c>
      <c r="G204" s="213" t="inlineStr">
        <is>
          <t>Kalevala (1849), runo 14</t>
        </is>
      </c>
      <c r="H204" s="213" t="inlineStr">
        <is>
          <t>individual</t>
        </is>
      </c>
      <c r="I204" s="213" t="inlineStr">
        <is>
          <t>Named hostile force/place-associated agent in Lemminkäinen’s elk and swan tasks.</t>
        </is>
      </c>
      <c r="J204" s="213" t="inlineStr">
        <is>
          <t>attested in Lönnrot’s 1849 compilation</t>
        </is>
      </c>
      <c r="K204" s="213" t="inlineStr">
        <is>
          <t>primary-text</t>
        </is>
      </c>
      <c r="L204" s="213" t="n">
        <v>1</v>
      </c>
      <c r="M204" s="214" t="inlineStr">
        <is>
          <t>https://editiot.finlit.fi/exist/apps/kalevala/runot/runo_14.xml</t>
        </is>
      </c>
      <c r="N204" s="213" t="inlineStr">
        <is>
          <t>Runo 14, lines 1–450: Named hostile force/place-associated agent in Lemminkäinen’s elk and swan tasks. [https://editiot.finlit.fi/exist/apps/kalevala/runot/runo_14.xml]</t>
        </is>
      </c>
      <c r="O204" s="213" t="inlineStr">
        <is>
          <t>Hiisi has varied meanings across Finnic traditions; this record is limited to the 1849 narrative usage.</t>
        </is>
      </c>
      <c r="P204" s="213" t="inlineStr">
        <is>
          <t>major</t>
        </is>
      </c>
      <c r="Q204" s="213" t="inlineStr">
        <is>
          <t>researched</t>
        </is>
      </c>
      <c r="R204" s="213" t="inlineStr">
        <is>
          <t>pending</t>
        </is>
      </c>
    </row>
    <row r="205" ht="31" customHeight="1" s="99">
      <c r="A205" s="215" t="inlineStr">
        <is>
          <t>CHR-SRC006-025</t>
        </is>
      </c>
      <c r="B205" s="215" t="inlineStr">
        <is>
          <t>Iku-Turso</t>
        </is>
      </c>
      <c r="C205" s="215" t="inlineStr"/>
      <c r="D205" s="216" t="inlineStr">
        <is>
          <t>SRC-006</t>
        </is>
      </c>
      <c r="E205" s="216" t="inlineStr">
        <is>
          <t>Kalevala</t>
        </is>
      </c>
      <c r="F205" s="216" t="inlineStr">
        <is>
          <t>Elias Lönnrot, 1849 New Kalevala</t>
        </is>
      </c>
      <c r="G205" s="216" t="inlineStr">
        <is>
          <t>Kalevala (1849), runo 42</t>
        </is>
      </c>
      <c r="H205" s="216" t="inlineStr">
        <is>
          <t>individual</t>
        </is>
      </c>
      <c r="I205" s="216" t="inlineStr">
        <is>
          <t>Sea monster/agent summoned in the conflict surrounding the Sampo expedition.</t>
        </is>
      </c>
      <c r="J205" s="216" t="inlineStr">
        <is>
          <t>attested in Lönnrot’s 1849 compilation</t>
        </is>
      </c>
      <c r="K205" s="216" t="inlineStr">
        <is>
          <t>primary-text</t>
        </is>
      </c>
      <c r="L205" s="216" t="n">
        <v>1</v>
      </c>
      <c r="M205" s="217" t="inlineStr">
        <is>
          <t>https://editiot.finlit.fi/exist/apps/kalevala/runot/runo_42.xml</t>
        </is>
      </c>
      <c r="N205" s="216" t="inlineStr">
        <is>
          <t>Runo 42, lines 1–300: Sea monster/agent summoned in the conflict surrounding the Sampo expedition. [https://editiot.finlit.fi/exist/apps/kalevala/runot/runo_42.xml]</t>
        </is>
      </c>
      <c r="O205" s="216" t="inlineStr">
        <is>
          <t>The exact ontology is left unmapped rather than equated with a generic sea monster.</t>
        </is>
      </c>
      <c r="P205" s="216" t="inlineStr">
        <is>
          <t>major</t>
        </is>
      </c>
      <c r="Q205" s="216" t="inlineStr">
        <is>
          <t>researched</t>
        </is>
      </c>
      <c r="R205" s="216" t="inlineStr">
        <is>
          <t>pending</t>
        </is>
      </c>
    </row>
    <row r="206" ht="31" customHeight="1" s="99">
      <c r="A206" s="212" t="inlineStr">
        <is>
          <t>CHR-SRC006-003</t>
        </is>
      </c>
      <c r="B206" s="212" t="inlineStr">
        <is>
          <t>Ilmarinen</t>
        </is>
      </c>
      <c r="C206" s="212" t="inlineStr">
        <is>
          <t>Seppo Ilmarinen</t>
        </is>
      </c>
      <c r="D206" s="213" t="inlineStr">
        <is>
          <t>SRC-006</t>
        </is>
      </c>
      <c r="E206" s="213" t="inlineStr">
        <is>
          <t>Kalevala</t>
        </is>
      </c>
      <c r="F206" s="213" t="inlineStr">
        <is>
          <t>Elias Lönnrot, 1849 New Kalevala</t>
        </is>
      </c>
      <c r="G206" s="213" t="inlineStr">
        <is>
          <t>Kalevala (1849), runo 10</t>
        </is>
      </c>
      <c r="H206" s="213" t="inlineStr">
        <is>
          <t>individual</t>
        </is>
      </c>
      <c r="I206" s="213" t="inlineStr">
        <is>
          <t>Smith who forges the Sampo for Pohjola in return for the promised maiden.</t>
        </is>
      </c>
      <c r="J206" s="213" t="inlineStr">
        <is>
          <t>attested in Lönnrot’s 1849 compilation</t>
        </is>
      </c>
      <c r="K206" s="213" t="inlineStr">
        <is>
          <t>primary-text</t>
        </is>
      </c>
      <c r="L206" s="213" t="n">
        <v>1</v>
      </c>
      <c r="M206" s="214" t="inlineStr">
        <is>
          <t>https://editiot.finlit.fi/exist/apps/kalevala/runot/runo_10.xml</t>
        </is>
      </c>
      <c r="N206" s="213" t="inlineStr">
        <is>
          <t>Runo 10, lines 1–422: Smith who forges the Sampo for Pohjola in return for the promised maiden. [https://editiot.finlit.fi/exist/apps/kalevala/runot/runo_10.xml]</t>
        </is>
      </c>
      <c r="O206" s="213" t="inlineStr"/>
      <c r="P206" s="213" t="inlineStr">
        <is>
          <t>major</t>
        </is>
      </c>
      <c r="Q206" s="213" t="inlineStr">
        <is>
          <t>researched</t>
        </is>
      </c>
      <c r="R206" s="213" t="inlineStr">
        <is>
          <t>pending</t>
        </is>
      </c>
    </row>
    <row r="207" ht="31" customHeight="1" s="99">
      <c r="A207" s="215" t="inlineStr">
        <is>
          <t>CHR-SRC006-002</t>
        </is>
      </c>
      <c r="B207" s="215" t="inlineStr">
        <is>
          <t>Ilmatar</t>
        </is>
      </c>
      <c r="C207" s="215" t="inlineStr">
        <is>
          <t>Luonnotar</t>
        </is>
      </c>
      <c r="D207" s="216" t="inlineStr">
        <is>
          <t>SRC-006</t>
        </is>
      </c>
      <c r="E207" s="216" t="inlineStr">
        <is>
          <t>Kalevala</t>
        </is>
      </c>
      <c r="F207" s="216" t="inlineStr">
        <is>
          <t>Elias Lönnrot, 1849 New Kalevala</t>
        </is>
      </c>
      <c r="G207" s="216" t="inlineStr">
        <is>
          <t>Kalevala (1849), runo 1</t>
        </is>
      </c>
      <c r="H207" s="216" t="inlineStr">
        <is>
          <t>individual</t>
        </is>
      </c>
      <c r="I207" s="216" t="inlineStr">
        <is>
          <t>Air-maiden/primordial mother who shapes the world through pregnancy and creation sequence.</t>
        </is>
      </c>
      <c r="J207" s="216" t="inlineStr">
        <is>
          <t>attested in Lönnrot’s 1849 compilation</t>
        </is>
      </c>
      <c r="K207" s="216" t="inlineStr">
        <is>
          <t>primary-text</t>
        </is>
      </c>
      <c r="L207" s="216" t="n">
        <v>1</v>
      </c>
      <c r="M207" s="217" t="inlineStr">
        <is>
          <t>https://editiot.finlit.fi/exist/apps/kalevala/runot/runo_01.xml</t>
        </is>
      </c>
      <c r="N207" s="216" t="inlineStr">
        <is>
          <t>Runo 1, lines 111–334: Air-maiden/primordial mother who shapes the world through pregnancy and creation sequence. [https://editiot.finlit.fi/exist/apps/kalevala/runot/runo_01.xml]</t>
        </is>
      </c>
      <c r="O207" s="216" t="inlineStr">
        <is>
          <t>Ilmatar and Luonnotar naming and identity have textual complexity; this is limited to the 1849 compilation.</t>
        </is>
      </c>
      <c r="P207" s="216" t="inlineStr">
        <is>
          <t>major</t>
        </is>
      </c>
      <c r="Q207" s="216" t="inlineStr">
        <is>
          <t>researched</t>
        </is>
      </c>
      <c r="R207" s="216" t="inlineStr">
        <is>
          <t>pending</t>
        </is>
      </c>
    </row>
    <row r="208" ht="31" customHeight="1" s="99">
      <c r="A208" s="212" t="inlineStr">
        <is>
          <t>CHR-SRC006-006</t>
        </is>
      </c>
      <c r="B208" s="212" t="inlineStr">
        <is>
          <t>Joukahainen</t>
        </is>
      </c>
      <c r="C208" s="212" t="inlineStr"/>
      <c r="D208" s="213" t="inlineStr">
        <is>
          <t>SRC-006</t>
        </is>
      </c>
      <c r="E208" s="213" t="inlineStr">
        <is>
          <t>Kalevala</t>
        </is>
      </c>
      <c r="F208" s="213" t="inlineStr">
        <is>
          <t>Elias Lönnrot, 1849 New Kalevala</t>
        </is>
      </c>
      <c r="G208" s="213" t="inlineStr">
        <is>
          <t>Kalevala (1849), runo 3</t>
        </is>
      </c>
      <c r="H208" s="213" t="inlineStr">
        <is>
          <t>individual</t>
        </is>
      </c>
      <c r="I208" s="213" t="inlineStr">
        <is>
          <t>Young singer who challenges Väinämöinen and is sung into the mire, then promises Aino.</t>
        </is>
      </c>
      <c r="J208" s="213" t="inlineStr">
        <is>
          <t>attested in Lönnrot’s 1849 compilation</t>
        </is>
      </c>
      <c r="K208" s="213" t="inlineStr">
        <is>
          <t>primary-text</t>
        </is>
      </c>
      <c r="L208" s="213" t="n">
        <v>1</v>
      </c>
      <c r="M208" s="214" t="inlineStr">
        <is>
          <t>https://editiot.finlit.fi/exist/apps/kalevala/runot/runo_03.xml</t>
        </is>
      </c>
      <c r="N208" s="213" t="inlineStr">
        <is>
          <t>Runo 3, lines 1–550: Young singer who challenges Väinämöinen and is sung into the mire, then promises Aino. [https://editiot.finlit.fi/exist/apps/kalevala/runot/runo_03.xml]</t>
        </is>
      </c>
      <c r="O208" s="213" t="inlineStr"/>
      <c r="P208" s="213" t="inlineStr">
        <is>
          <t>major</t>
        </is>
      </c>
      <c r="Q208" s="213" t="inlineStr">
        <is>
          <t>researched</t>
        </is>
      </c>
      <c r="R208" s="213" t="inlineStr">
        <is>
          <t>pending</t>
        </is>
      </c>
    </row>
    <row r="209" ht="31" customHeight="1" s="99">
      <c r="A209" s="215" t="inlineStr">
        <is>
          <t>CHR-SRC006-016</t>
        </is>
      </c>
      <c r="B209" s="215" t="inlineStr">
        <is>
          <t>Kalervo</t>
        </is>
      </c>
      <c r="C209" s="215" t="inlineStr"/>
      <c r="D209" s="216" t="inlineStr">
        <is>
          <t>SRC-006</t>
        </is>
      </c>
      <c r="E209" s="216" t="inlineStr">
        <is>
          <t>Kalevala</t>
        </is>
      </c>
      <c r="F209" s="216" t="inlineStr">
        <is>
          <t>Elias Lönnrot, 1849 New Kalevala</t>
        </is>
      </c>
      <c r="G209" s="216" t="inlineStr">
        <is>
          <t>Kalevala (1849), runo 31</t>
        </is>
      </c>
      <c r="H209" s="216" t="inlineStr">
        <is>
          <t>individual</t>
        </is>
      </c>
      <c r="I209" s="216" t="inlineStr">
        <is>
          <t>Kullervo’s father, opposed by Untamo in the opening genealogy of the Kullervo sequence.</t>
        </is>
      </c>
      <c r="J209" s="216" t="inlineStr">
        <is>
          <t>attested in Lönnrot’s 1849 compilation</t>
        </is>
      </c>
      <c r="K209" s="216" t="inlineStr">
        <is>
          <t>primary-text</t>
        </is>
      </c>
      <c r="L209" s="216" t="n">
        <v>1</v>
      </c>
      <c r="M209" s="217" t="inlineStr">
        <is>
          <t>https://editiot.finlit.fi/exist/apps/kalevala/runot/runo_31.xml</t>
        </is>
      </c>
      <c r="N209" s="216" t="inlineStr">
        <is>
          <t>Runo 31, lines 1–180: Kullervo’s father, opposed by Untamo in the opening genealogy of the Kullervo sequence. [https://editiot.finlit.fi/exist/apps/kalevala/runot/runo_31.xml]</t>
        </is>
      </c>
      <c r="O209" s="216" t="inlineStr"/>
      <c r="P209" s="216" t="inlineStr">
        <is>
          <t>major</t>
        </is>
      </c>
      <c r="Q209" s="216" t="inlineStr">
        <is>
          <t>researched</t>
        </is>
      </c>
      <c r="R209" s="216" t="inlineStr">
        <is>
          <t>pending</t>
        </is>
      </c>
    </row>
    <row r="210" ht="31" customHeight="1" s="99">
      <c r="A210" s="212" t="inlineStr">
        <is>
          <t>CHR-SRC006-026</t>
        </is>
      </c>
      <c r="B210" s="212" t="inlineStr">
        <is>
          <t>Kave</t>
        </is>
      </c>
      <c r="C210" s="212" t="inlineStr">
        <is>
          <t>Kave Ukko</t>
        </is>
      </c>
      <c r="D210" s="213" t="inlineStr">
        <is>
          <t>SRC-006</t>
        </is>
      </c>
      <c r="E210" s="213" t="inlineStr">
        <is>
          <t>Kalevala</t>
        </is>
      </c>
      <c r="F210" s="213" t="inlineStr">
        <is>
          <t>Elias Lönnrot, 1849 New Kalevala</t>
        </is>
      </c>
      <c r="G210" s="213" t="inlineStr">
        <is>
          <t>Kalevala (1849), runo 9</t>
        </is>
      </c>
      <c r="H210" s="213" t="inlineStr">
        <is>
          <t>individual</t>
        </is>
      </c>
      <c r="I210" s="213" t="inlineStr">
        <is>
          <t>Named progenitor figure in the origins and wound-healing song sequence.</t>
        </is>
      </c>
      <c r="J210" s="213" t="inlineStr">
        <is>
          <t>attested in Lönnrot’s 1849 compilation</t>
        </is>
      </c>
      <c r="K210" s="213" t="inlineStr">
        <is>
          <t>primary-text</t>
        </is>
      </c>
      <c r="L210" s="213" t="n">
        <v>1</v>
      </c>
      <c r="M210" s="214" t="inlineStr">
        <is>
          <t>https://editiot.finlit.fi/exist/apps/kalevala/runot/runo_09.xml</t>
        </is>
      </c>
      <c r="N210" s="213" t="inlineStr">
        <is>
          <t>Runo 9, lines 1–250: Named progenitor figure in the origins and wound-healing song sequence. [https://editiot.finlit.fi/exist/apps/kalevala/runot/runo_09.xml]</t>
        </is>
      </c>
      <c r="O210" s="213" t="inlineStr"/>
      <c r="P210" s="213" t="inlineStr">
        <is>
          <t>major</t>
        </is>
      </c>
      <c r="Q210" s="213" t="inlineStr">
        <is>
          <t>researched</t>
        </is>
      </c>
      <c r="R210" s="213" t="inlineStr">
        <is>
          <t>pending</t>
        </is>
      </c>
    </row>
    <row r="211" ht="31" customHeight="1" s="99">
      <c r="A211" s="215" t="inlineStr">
        <is>
          <t>CHR-SRC006-014</t>
        </is>
      </c>
      <c r="B211" s="215" t="inlineStr">
        <is>
          <t>Kullervo</t>
        </is>
      </c>
      <c r="C211" s="215" t="inlineStr"/>
      <c r="D211" s="216" t="inlineStr">
        <is>
          <t>SRC-006</t>
        </is>
      </c>
      <c r="E211" s="216" t="inlineStr">
        <is>
          <t>Kalevala</t>
        </is>
      </c>
      <c r="F211" s="216" t="inlineStr">
        <is>
          <t>Elias Lönnrot, 1849 New Kalevala</t>
        </is>
      </c>
      <c r="G211" s="216" t="inlineStr">
        <is>
          <t>Kalevala (1849), runo 31</t>
        </is>
      </c>
      <c r="H211" s="216" t="inlineStr">
        <is>
          <t>individual</t>
        </is>
      </c>
      <c r="I211" s="216" t="inlineStr">
        <is>
          <t>Enslaved and alienated hero whose family history, violence, incest, and death form the Kullervo cycle.</t>
        </is>
      </c>
      <c r="J211" s="216" t="inlineStr">
        <is>
          <t>attested in Lönnrot’s 1849 compilation</t>
        </is>
      </c>
      <c r="K211" s="216" t="inlineStr">
        <is>
          <t>primary-text</t>
        </is>
      </c>
      <c r="L211" s="216" t="n">
        <v>1</v>
      </c>
      <c r="M211" s="217" t="inlineStr">
        <is>
          <t>https://editiot.finlit.fi/exist/apps/kalevala/runot/runo_31.xml</t>
        </is>
      </c>
      <c r="N211" s="216" t="inlineStr">
        <is>
          <t>Runo 31, lines 1–600: Enslaved and alienated hero whose family history, violence, incest, and death form the Kullervo cycle. [https://editiot.finlit.fi/exist/apps/kalevala/runot/runo_31.xml]</t>
        </is>
      </c>
      <c r="O211" s="216" t="inlineStr">
        <is>
          <t>This record retains severe violence and kinship harm as narrative context, not an archetypal adventure template.</t>
        </is>
      </c>
      <c r="P211" s="216" t="inlineStr">
        <is>
          <t>major</t>
        </is>
      </c>
      <c r="Q211" s="216" t="inlineStr">
        <is>
          <t>researched</t>
        </is>
      </c>
      <c r="R211" s="216" t="inlineStr">
        <is>
          <t>pending</t>
        </is>
      </c>
    </row>
    <row r="212" ht="31" customHeight="1" s="99">
      <c r="A212" s="212" t="inlineStr">
        <is>
          <t>CHR-SRC006-011</t>
        </is>
      </c>
      <c r="B212" s="212" t="inlineStr">
        <is>
          <t>Kyllikki</t>
        </is>
      </c>
      <c r="C212" s="212" t="inlineStr"/>
      <c r="D212" s="213" t="inlineStr">
        <is>
          <t>SRC-006</t>
        </is>
      </c>
      <c r="E212" s="213" t="inlineStr">
        <is>
          <t>Kalevala</t>
        </is>
      </c>
      <c r="F212" s="213" t="inlineStr">
        <is>
          <t>Elias Lönnrot, 1849 New Kalevala</t>
        </is>
      </c>
      <c r="G212" s="213" t="inlineStr">
        <is>
          <t>Kalevala (1849), runo 11</t>
        </is>
      </c>
      <c r="H212" s="213" t="inlineStr">
        <is>
          <t>individual</t>
        </is>
      </c>
      <c r="I212" s="213" t="inlineStr">
        <is>
          <t>Woman abducted and married by Lemminkäinen; their mutual conditions and breach lead to separation.</t>
        </is>
      </c>
      <c r="J212" s="213" t="inlineStr">
        <is>
          <t>attested in Lönnrot’s 1849 compilation</t>
        </is>
      </c>
      <c r="K212" s="213" t="inlineStr">
        <is>
          <t>primary-text</t>
        </is>
      </c>
      <c r="L212" s="213" t="n">
        <v>1</v>
      </c>
      <c r="M212" s="214" t="inlineStr">
        <is>
          <t>https://editiot.finlit.fi/exist/apps/kalevala/runot/runo_11.xml</t>
        </is>
      </c>
      <c r="N212" s="213" t="inlineStr">
        <is>
          <t>Runo 11, lines 1–300: Woman abducted and married by Lemminkäinen; their mutual conditions and breach lead to separation. [https://editiot.finlit.fi/exist/apps/kalevala/runot/runo_11.xml]</t>
        </is>
      </c>
      <c r="O212" s="213" t="inlineStr">
        <is>
          <t>The record does not normalize abduction or reduce the episode to a generic romance trope.</t>
        </is>
      </c>
      <c r="P212" s="213" t="inlineStr">
        <is>
          <t>major</t>
        </is>
      </c>
      <c r="Q212" s="213" t="inlineStr">
        <is>
          <t>researched</t>
        </is>
      </c>
      <c r="R212" s="213" t="inlineStr">
        <is>
          <t>pending</t>
        </is>
      </c>
    </row>
    <row r="213" ht="31" customHeight="1" s="99">
      <c r="A213" s="215" t="inlineStr">
        <is>
          <t>CHR-SRC006-004</t>
        </is>
      </c>
      <c r="B213" s="215" t="inlineStr">
        <is>
          <t>Lemminkäinen</t>
        </is>
      </c>
      <c r="C213" s="215" t="inlineStr">
        <is>
          <t>Ahti Saarelainen</t>
        </is>
      </c>
      <c r="D213" s="216" t="inlineStr">
        <is>
          <t>SRC-006</t>
        </is>
      </c>
      <c r="E213" s="216" t="inlineStr">
        <is>
          <t>Kalevala</t>
        </is>
      </c>
      <c r="F213" s="216" t="inlineStr">
        <is>
          <t>Elias Lönnrot, 1849 New Kalevala</t>
        </is>
      </c>
      <c r="G213" s="216" t="inlineStr">
        <is>
          <t>Kalevala (1849), runo 11</t>
        </is>
      </c>
      <c r="H213" s="216" t="inlineStr">
        <is>
          <t>individual</t>
        </is>
      </c>
      <c r="I213" s="216" t="inlineStr">
        <is>
          <t>Hero whose marriage and later Pohjola ventures form major narrative sequences.</t>
        </is>
      </c>
      <c r="J213" s="216" t="inlineStr">
        <is>
          <t>attested in Lönnrot’s 1849 compilation</t>
        </is>
      </c>
      <c r="K213" s="216" t="inlineStr">
        <is>
          <t>primary-text</t>
        </is>
      </c>
      <c r="L213" s="216" t="n">
        <v>1</v>
      </c>
      <c r="M213" s="217" t="inlineStr">
        <is>
          <t>https://editiot.finlit.fi/exist/apps/kalevala/runot/runo_11.xml</t>
        </is>
      </c>
      <c r="N213" s="216" t="inlineStr">
        <is>
          <t>Runo 11, lines 1–200: Hero whose marriage and later Pohjola ventures form major narrative sequences. [https://editiot.finlit.fi/exist/apps/kalevala/runot/runo_11.xml]</t>
        </is>
      </c>
      <c r="O213" s="216" t="inlineStr"/>
      <c r="P213" s="216" t="inlineStr">
        <is>
          <t>major</t>
        </is>
      </c>
      <c r="Q213" s="216" t="inlineStr">
        <is>
          <t>researched</t>
        </is>
      </c>
      <c r="R213" s="216" t="inlineStr">
        <is>
          <t>pending</t>
        </is>
      </c>
    </row>
    <row r="214" ht="31" customHeight="1" s="99">
      <c r="A214" s="212" t="inlineStr">
        <is>
          <t>CHR-SRC006-005</t>
        </is>
      </c>
      <c r="B214" s="212" t="inlineStr">
        <is>
          <t>Louhi</t>
        </is>
      </c>
      <c r="C214" s="212" t="inlineStr">
        <is>
          <t>Mistress of Pohjola; Pohjolan emäntä</t>
        </is>
      </c>
      <c r="D214" s="213" t="inlineStr">
        <is>
          <t>SRC-006</t>
        </is>
      </c>
      <c r="E214" s="213" t="inlineStr">
        <is>
          <t>Kalevala</t>
        </is>
      </c>
      <c r="F214" s="213" t="inlineStr">
        <is>
          <t>Elias Lönnrot, 1849 New Kalevala</t>
        </is>
      </c>
      <c r="G214" s="213" t="inlineStr">
        <is>
          <t>Kalevala (1849), runo 7</t>
        </is>
      </c>
      <c r="H214" s="213" t="inlineStr">
        <is>
          <t>individual</t>
        </is>
      </c>
      <c r="I214" s="213" t="inlineStr">
        <is>
          <t>Mistress of Pohjola who contests Väinämöinen and controls the conditions for obtaining the Sampo and marriages.</t>
        </is>
      </c>
      <c r="J214" s="213" t="inlineStr">
        <is>
          <t>attested in Lönnrot’s 1849 compilation</t>
        </is>
      </c>
      <c r="K214" s="213" t="inlineStr">
        <is>
          <t>primary-text</t>
        </is>
      </c>
      <c r="L214" s="213" t="n">
        <v>1</v>
      </c>
      <c r="M214" s="214" t="inlineStr">
        <is>
          <t>https://editiot.finlit.fi/exist/apps/kalevala/runot/runo_07.xml</t>
        </is>
      </c>
      <c r="N214" s="213" t="inlineStr">
        <is>
          <t>Runo 7, lines 1–320: Mistress of Pohjola who contests Väinämöinen and controls the conditions for obtaining the Sampo and marriages. [https://editiot.finlit.fi/exist/apps/kalevala/runot/runo_07.xml]</t>
        </is>
      </c>
      <c r="O214" s="213" t="inlineStr">
        <is>
          <t>Louhi is a literary character in this compilation; no generic witch or villain classification is asserted.</t>
        </is>
      </c>
      <c r="P214" s="213" t="inlineStr">
        <is>
          <t>major</t>
        </is>
      </c>
      <c r="Q214" s="213" t="inlineStr">
        <is>
          <t>researched</t>
        </is>
      </c>
      <c r="R214" s="213" t="inlineStr">
        <is>
          <t>pending</t>
        </is>
      </c>
    </row>
    <row r="215" ht="31" customHeight="1" s="99">
      <c r="A215" s="215" t="inlineStr">
        <is>
          <t>CHR-SRC006-013</t>
        </is>
      </c>
      <c r="B215" s="215" t="inlineStr">
        <is>
          <t>Loviatar</t>
        </is>
      </c>
      <c r="C215" s="215" t="inlineStr"/>
      <c r="D215" s="216" t="inlineStr">
        <is>
          <t>SRC-006</t>
        </is>
      </c>
      <c r="E215" s="216" t="inlineStr">
        <is>
          <t>Kalevala</t>
        </is>
      </c>
      <c r="F215" s="216" t="inlineStr">
        <is>
          <t>Elias Lönnrot, 1849 New Kalevala</t>
        </is>
      </c>
      <c r="G215" s="216" t="inlineStr">
        <is>
          <t>Kalevala (1849), runo 45</t>
        </is>
      </c>
      <c r="H215" s="216" t="inlineStr">
        <is>
          <t>individual</t>
        </is>
      </c>
      <c r="I215" s="216" t="inlineStr">
        <is>
          <t>Named mother of diseases in the plague sequence.</t>
        </is>
      </c>
      <c r="J215" s="216" t="inlineStr">
        <is>
          <t>attested in Lönnrot’s 1849 compilation</t>
        </is>
      </c>
      <c r="K215" s="216" t="inlineStr">
        <is>
          <t>primary-text</t>
        </is>
      </c>
      <c r="L215" s="216" t="n">
        <v>1</v>
      </c>
      <c r="M215" s="217" t="inlineStr">
        <is>
          <t>https://editiot.finlit.fi/exist/apps/kalevala/runot/runo_45.xml</t>
        </is>
      </c>
      <c r="N215" s="216" t="inlineStr">
        <is>
          <t>Runo 45, lines 1–300: Named mother of diseases in the plague sequence. [https://editiot.finlit.fi/exist/apps/kalevala/runot/runo_45.xml]</t>
        </is>
      </c>
      <c r="O215" s="216" t="inlineStr">
        <is>
          <t>A literary genealogy of illness should not be treated as medical explanation or a universal religious category.</t>
        </is>
      </c>
      <c r="P215" s="216" t="inlineStr">
        <is>
          <t>major</t>
        </is>
      </c>
      <c r="Q215" s="216" t="inlineStr">
        <is>
          <t>researched</t>
        </is>
      </c>
      <c r="R215" s="216" t="inlineStr">
        <is>
          <t>pending</t>
        </is>
      </c>
    </row>
    <row r="216" ht="31" customHeight="1" s="99">
      <c r="A216" s="212" t="inlineStr">
        <is>
          <t>CHR-SRC006-027</t>
        </is>
      </c>
      <c r="B216" s="212" t="inlineStr">
        <is>
          <t>Marjatta</t>
        </is>
      </c>
      <c r="C216" s="212" t="inlineStr"/>
      <c r="D216" s="213" t="inlineStr">
        <is>
          <t>SRC-006</t>
        </is>
      </c>
      <c r="E216" s="213" t="inlineStr">
        <is>
          <t>Kalevala</t>
        </is>
      </c>
      <c r="F216" s="213" t="inlineStr">
        <is>
          <t>Elias Lönnrot, 1849 New Kalevala</t>
        </is>
      </c>
      <c r="G216" s="213" t="inlineStr">
        <is>
          <t>Kalevala (1849), runo 50</t>
        </is>
      </c>
      <c r="H216" s="213" t="inlineStr">
        <is>
          <t>individual</t>
        </is>
      </c>
      <c r="I216" s="213" t="inlineStr">
        <is>
          <t>Mother whose child’s rise prompts Väinämöinen’s final departure in the closing runo.</t>
        </is>
      </c>
      <c r="J216" s="213" t="inlineStr">
        <is>
          <t>attested in Lönnrot’s 1849 compilation</t>
        </is>
      </c>
      <c r="K216" s="213" t="inlineStr">
        <is>
          <t>primary-text</t>
        </is>
      </c>
      <c r="L216" s="213" t="n">
        <v>1</v>
      </c>
      <c r="M216" s="214" t="inlineStr">
        <is>
          <t>https://editiot.finlit.fi/exist/apps/kalevala/runot/runo_50.xml</t>
        </is>
      </c>
      <c r="N216" s="213" t="inlineStr">
        <is>
          <t>Runo 50, lines 1–500: Mother whose child’s rise prompts Väinämöinen’s final departure in the closing runo. [https://editiot.finlit.fi/exist/apps/kalevala/runot/runo_50.xml]</t>
        </is>
      </c>
      <c r="O216" s="213" t="inlineStr">
        <is>
          <t>The closing Christian-era narrative transition is a feature of Lönnrot’s 1849 compilation and is not used to rank traditions.</t>
        </is>
      </c>
      <c r="P216" s="213" t="inlineStr">
        <is>
          <t>major</t>
        </is>
      </c>
      <c r="Q216" s="213" t="inlineStr">
        <is>
          <t>researched</t>
        </is>
      </c>
      <c r="R216" s="213" t="inlineStr">
        <is>
          <t>pending</t>
        </is>
      </c>
    </row>
    <row r="217" ht="31" customHeight="1" s="99">
      <c r="A217" s="215" t="inlineStr">
        <is>
          <t>CHR-SRC006-020</t>
        </is>
      </c>
      <c r="B217" s="215" t="inlineStr">
        <is>
          <t>Mielikki</t>
        </is>
      </c>
      <c r="C217" s="215" t="inlineStr"/>
      <c r="D217" s="216" t="inlineStr">
        <is>
          <t>SRC-006</t>
        </is>
      </c>
      <c r="E217" s="216" t="inlineStr">
        <is>
          <t>Kalevala</t>
        </is>
      </c>
      <c r="F217" s="216" t="inlineStr">
        <is>
          <t>Elias Lönnrot, 1849 New Kalevala</t>
        </is>
      </c>
      <c r="G217" s="216" t="inlineStr">
        <is>
          <t>Kalevala (1849), runo 14</t>
        </is>
      </c>
      <c r="H217" s="216" t="inlineStr">
        <is>
          <t>individual</t>
        </is>
      </c>
      <c r="I217" s="216" t="inlineStr">
        <is>
          <t>Forest lady invoked with Tapio in the hunt sequence.</t>
        </is>
      </c>
      <c r="J217" s="216" t="inlineStr">
        <is>
          <t>attested in Lönnrot’s 1849 compilation</t>
        </is>
      </c>
      <c r="K217" s="216" t="inlineStr">
        <is>
          <t>primary-text</t>
        </is>
      </c>
      <c r="L217" s="216" t="n">
        <v>1</v>
      </c>
      <c r="M217" s="217" t="inlineStr">
        <is>
          <t>https://editiot.finlit.fi/exist/apps/kalevala/runot/runo_14.xml</t>
        </is>
      </c>
      <c r="N217" s="216" t="inlineStr">
        <is>
          <t>Runo 14, lines 1–450: Forest lady invoked with Tapio in the hunt sequence. [https://editiot.finlit.fi/exist/apps/kalevala/runot/runo_14.xml]</t>
        </is>
      </c>
      <c r="O217" s="216" t="inlineStr"/>
      <c r="P217" s="216" t="inlineStr">
        <is>
          <t>major</t>
        </is>
      </c>
      <c r="Q217" s="216" t="inlineStr">
        <is>
          <t>researched</t>
        </is>
      </c>
      <c r="R217" s="216" t="inlineStr">
        <is>
          <t>pending</t>
        </is>
      </c>
    </row>
    <row r="218" ht="31" customHeight="1" s="99">
      <c r="A218" s="212" t="inlineStr">
        <is>
          <t>CHR-SRC006-021</t>
        </is>
      </c>
      <c r="B218" s="212" t="inlineStr">
        <is>
          <t>Nyyrikki</t>
        </is>
      </c>
      <c r="C218" s="212" t="inlineStr"/>
      <c r="D218" s="213" t="inlineStr">
        <is>
          <t>SRC-006</t>
        </is>
      </c>
      <c r="E218" s="213" t="inlineStr">
        <is>
          <t>Kalevala</t>
        </is>
      </c>
      <c r="F218" s="213" t="inlineStr">
        <is>
          <t>Elias Lönnrot, 1849 New Kalevala</t>
        </is>
      </c>
      <c r="G218" s="213" t="inlineStr">
        <is>
          <t>Kalevala (1849), runo 14</t>
        </is>
      </c>
      <c r="H218" s="213" t="inlineStr">
        <is>
          <t>individual</t>
        </is>
      </c>
      <c r="I218" s="213" t="inlineStr">
        <is>
          <t>Son/agent of Tapio invoked in the forest-hunt sequence.</t>
        </is>
      </c>
      <c r="J218" s="213" t="inlineStr">
        <is>
          <t>attested in Lönnrot’s 1849 compilation</t>
        </is>
      </c>
      <c r="K218" s="213" t="inlineStr">
        <is>
          <t>primary-text</t>
        </is>
      </c>
      <c r="L218" s="213" t="n">
        <v>1</v>
      </c>
      <c r="M218" s="214" t="inlineStr">
        <is>
          <t>https://editiot.finlit.fi/exist/apps/kalevala/runot/runo_14.xml</t>
        </is>
      </c>
      <c r="N218" s="213" t="inlineStr">
        <is>
          <t>Runo 14, lines 1–450: Son/agent of Tapio invoked in the forest-hunt sequence. [https://editiot.finlit.fi/exist/apps/kalevala/runot/runo_14.xml]</t>
        </is>
      </c>
      <c r="O218" s="213" t="inlineStr"/>
      <c r="P218" s="213" t="inlineStr">
        <is>
          <t>major</t>
        </is>
      </c>
      <c r="Q218" s="213" t="inlineStr">
        <is>
          <t>researched</t>
        </is>
      </c>
      <c r="R218" s="213" t="inlineStr">
        <is>
          <t>pending</t>
        </is>
      </c>
    </row>
    <row r="219" ht="31" customHeight="1" s="99">
      <c r="A219" s="215" t="inlineStr">
        <is>
          <t>CHR-SRC006-008</t>
        </is>
      </c>
      <c r="B219" s="215" t="inlineStr">
        <is>
          <t>Sampsa Pellervoinen</t>
        </is>
      </c>
      <c r="C219" s="215" t="inlineStr"/>
      <c r="D219" s="216" t="inlineStr">
        <is>
          <t>SRC-006</t>
        </is>
      </c>
      <c r="E219" s="216" t="inlineStr">
        <is>
          <t>Kalevala</t>
        </is>
      </c>
      <c r="F219" s="216" t="inlineStr">
        <is>
          <t>Elias Lönnrot, 1849 New Kalevala</t>
        </is>
      </c>
      <c r="G219" s="216" t="inlineStr">
        <is>
          <t>Kalevala (1849), runo 2</t>
        </is>
      </c>
      <c r="H219" s="216" t="inlineStr">
        <is>
          <t>individual</t>
        </is>
      </c>
      <c r="I219" s="216" t="inlineStr">
        <is>
          <t>Small sower who plants forests and vegetation after the creation sequence.</t>
        </is>
      </c>
      <c r="J219" s="216" t="inlineStr">
        <is>
          <t>attested in Lönnrot’s 1849 compilation</t>
        </is>
      </c>
      <c r="K219" s="216" t="inlineStr">
        <is>
          <t>primary-text</t>
        </is>
      </c>
      <c r="L219" s="216" t="n">
        <v>1</v>
      </c>
      <c r="M219" s="217" t="inlineStr">
        <is>
          <t>https://editiot.finlit.fi/exist/apps/kalevala/runot/runo_02.xml</t>
        </is>
      </c>
      <c r="N219" s="216" t="inlineStr">
        <is>
          <t>Runo 2, lines 1–300: Small sower who plants forests and vegetation after the creation sequence. [https://editiot.finlit.fi/exist/apps/kalevala/runot/runo_02.xml]</t>
        </is>
      </c>
      <c r="O219" s="216" t="inlineStr"/>
      <c r="P219" s="216" t="inlineStr">
        <is>
          <t>major</t>
        </is>
      </c>
      <c r="Q219" s="216" t="inlineStr">
        <is>
          <t>researched</t>
        </is>
      </c>
      <c r="R219" s="216" t="inlineStr">
        <is>
          <t>pending</t>
        </is>
      </c>
    </row>
    <row r="220" ht="31" customHeight="1" s="99">
      <c r="A220" s="212" t="inlineStr">
        <is>
          <t>CHR-SRC006-019</t>
        </is>
      </c>
      <c r="B220" s="212" t="inlineStr">
        <is>
          <t>Tapio</t>
        </is>
      </c>
      <c r="C220" s="212" t="inlineStr"/>
      <c r="D220" s="213" t="inlineStr">
        <is>
          <t>SRC-006</t>
        </is>
      </c>
      <c r="E220" s="213" t="inlineStr">
        <is>
          <t>Kalevala</t>
        </is>
      </c>
      <c r="F220" s="213" t="inlineStr">
        <is>
          <t>Elias Lönnrot, 1849 New Kalevala</t>
        </is>
      </c>
      <c r="G220" s="213" t="inlineStr">
        <is>
          <t>Kalevala (1849), runo 14</t>
        </is>
      </c>
      <c r="H220" s="213" t="inlineStr">
        <is>
          <t>individual</t>
        </is>
      </c>
      <c r="I220" s="213" t="inlineStr">
        <is>
          <t>Forest lord invoked during Lemminkäinen’s hunt for the elk of Hiisi.</t>
        </is>
      </c>
      <c r="J220" s="213" t="inlineStr">
        <is>
          <t>attested in Lönnrot’s 1849 compilation</t>
        </is>
      </c>
      <c r="K220" s="213" t="inlineStr">
        <is>
          <t>primary-text</t>
        </is>
      </c>
      <c r="L220" s="213" t="n">
        <v>1</v>
      </c>
      <c r="M220" s="214" t="inlineStr">
        <is>
          <t>https://editiot.finlit.fi/exist/apps/kalevala/runot/runo_14.xml</t>
        </is>
      </c>
      <c r="N220" s="213" t="inlineStr">
        <is>
          <t>Runo 14, lines 1–450: Forest lord invoked during Lemminkäinen’s hunt for the elk of Hiisi. [https://editiot.finlit.fi/exist/apps/kalevala/runot/runo_14.xml]</t>
        </is>
      </c>
      <c r="O220" s="213" t="inlineStr"/>
      <c r="P220" s="213" t="inlineStr">
        <is>
          <t>major</t>
        </is>
      </c>
      <c r="Q220" s="213" t="inlineStr">
        <is>
          <t>researched</t>
        </is>
      </c>
      <c r="R220" s="213" t="inlineStr">
        <is>
          <t>pending</t>
        </is>
      </c>
    </row>
    <row r="221" ht="31" customHeight="1" s="99">
      <c r="A221" s="215" t="inlineStr">
        <is>
          <t>CHR-SRC006-022</t>
        </is>
      </c>
      <c r="B221" s="215" t="inlineStr">
        <is>
          <t>Tellervo</t>
        </is>
      </c>
      <c r="C221" s="215" t="inlineStr"/>
      <c r="D221" s="216" t="inlineStr">
        <is>
          <t>SRC-006</t>
        </is>
      </c>
      <c r="E221" s="216" t="inlineStr">
        <is>
          <t>Kalevala</t>
        </is>
      </c>
      <c r="F221" s="216" t="inlineStr">
        <is>
          <t>Elias Lönnrot, 1849 New Kalevala</t>
        </is>
      </c>
      <c r="G221" s="216" t="inlineStr">
        <is>
          <t>Kalevala (1849), runo 14</t>
        </is>
      </c>
      <c r="H221" s="216" t="inlineStr">
        <is>
          <t>individual</t>
        </is>
      </c>
      <c r="I221" s="216" t="inlineStr">
        <is>
          <t>Daughter/agent of Tapio invoked in the forest-hunt sequence.</t>
        </is>
      </c>
      <c r="J221" s="216" t="inlineStr">
        <is>
          <t>attested in Lönnrot’s 1849 compilation</t>
        </is>
      </c>
      <c r="K221" s="216" t="inlineStr">
        <is>
          <t>primary-text</t>
        </is>
      </c>
      <c r="L221" s="216" t="n">
        <v>1</v>
      </c>
      <c r="M221" s="217" t="inlineStr">
        <is>
          <t>https://editiot.finlit.fi/exist/apps/kalevala/runot/runo_14.xml</t>
        </is>
      </c>
      <c r="N221" s="216" t="inlineStr">
        <is>
          <t>Runo 14, lines 1–450: Daughter/agent of Tapio invoked in the forest-hunt sequence. [https://editiot.finlit.fi/exist/apps/kalevala/runot/runo_14.xml]</t>
        </is>
      </c>
      <c r="O221" s="216" t="inlineStr"/>
      <c r="P221" s="216" t="inlineStr">
        <is>
          <t>major</t>
        </is>
      </c>
      <c r="Q221" s="216" t="inlineStr">
        <is>
          <t>researched</t>
        </is>
      </c>
      <c r="R221" s="216" t="inlineStr">
        <is>
          <t>pending</t>
        </is>
      </c>
    </row>
    <row r="222" ht="31" customHeight="1" s="99">
      <c r="A222" s="212" t="inlineStr">
        <is>
          <t>CHR-SRC006-018</t>
        </is>
      </c>
      <c r="B222" s="212" t="inlineStr">
        <is>
          <t>Tuonetar</t>
        </is>
      </c>
      <c r="C222" s="212" t="inlineStr"/>
      <c r="D222" s="213" t="inlineStr">
        <is>
          <t>SRC-006</t>
        </is>
      </c>
      <c r="E222" s="213" t="inlineStr">
        <is>
          <t>Kalevala</t>
        </is>
      </c>
      <c r="F222" s="213" t="inlineStr">
        <is>
          <t>Elias Lönnrot, 1849 New Kalevala</t>
        </is>
      </c>
      <c r="G222" s="213" t="inlineStr">
        <is>
          <t>Kalevala (1849), runo 16</t>
        </is>
      </c>
      <c r="H222" s="213" t="inlineStr">
        <is>
          <t>individual</t>
        </is>
      </c>
      <c r="I222" s="213" t="inlineStr">
        <is>
          <t>Lady of Tuonela who questions Väinämöinen at the otherworld boundary.</t>
        </is>
      </c>
      <c r="J222" s="213" t="inlineStr">
        <is>
          <t>attested in Lönnrot’s 1849 compilation</t>
        </is>
      </c>
      <c r="K222" s="213" t="inlineStr">
        <is>
          <t>primary-text</t>
        </is>
      </c>
      <c r="L222" s="213" t="n">
        <v>1</v>
      </c>
      <c r="M222" s="214" t="inlineStr">
        <is>
          <t>https://editiot.finlit.fi/exist/apps/kalevala/runot/runo_16.xml</t>
        </is>
      </c>
      <c r="N222" s="213" t="inlineStr">
        <is>
          <t>Runo 16, lines 1–500: Lady of Tuonela who questions Väinämöinen at the otherworld boundary. [https://editiot.finlit.fi/exist/apps/kalevala/runot/runo_16.xml]</t>
        </is>
      </c>
      <c r="O222" s="213" t="inlineStr"/>
      <c r="P222" s="213" t="inlineStr">
        <is>
          <t>major</t>
        </is>
      </c>
      <c r="Q222" s="213" t="inlineStr">
        <is>
          <t>researched</t>
        </is>
      </c>
      <c r="R222" s="213" t="inlineStr">
        <is>
          <t>pending</t>
        </is>
      </c>
    </row>
    <row r="223" ht="31" customHeight="1" s="99">
      <c r="A223" s="215" t="inlineStr">
        <is>
          <t>CHR-SRC006-017</t>
        </is>
      </c>
      <c r="B223" s="215" t="inlineStr">
        <is>
          <t>Tuoni</t>
        </is>
      </c>
      <c r="C223" s="215" t="inlineStr"/>
      <c r="D223" s="216" t="inlineStr">
        <is>
          <t>SRC-006</t>
        </is>
      </c>
      <c r="E223" s="216" t="inlineStr">
        <is>
          <t>Kalevala</t>
        </is>
      </c>
      <c r="F223" s="216" t="inlineStr">
        <is>
          <t>Elias Lönnrot, 1849 New Kalevala</t>
        </is>
      </c>
      <c r="G223" s="216" t="inlineStr">
        <is>
          <t>Kalevala (1849), runo 16</t>
        </is>
      </c>
      <c r="H223" s="216" t="inlineStr">
        <is>
          <t>individual</t>
        </is>
      </c>
      <c r="I223" s="216" t="inlineStr">
        <is>
          <t>Lord of Tuonela, the realm of the dead, in the underworld-journey and task sequences.</t>
        </is>
      </c>
      <c r="J223" s="216" t="inlineStr">
        <is>
          <t>attested in Lönnrot’s 1849 compilation</t>
        </is>
      </c>
      <c r="K223" s="216" t="inlineStr">
        <is>
          <t>primary-text</t>
        </is>
      </c>
      <c r="L223" s="216" t="n">
        <v>1</v>
      </c>
      <c r="M223" s="217" t="inlineStr">
        <is>
          <t>https://editiot.finlit.fi/exist/apps/kalevala/runot/runo_16.xml</t>
        </is>
      </c>
      <c r="N223" s="216" t="inlineStr">
        <is>
          <t>Runo 16, lines 1–500: Lord of Tuonela, the realm of the dead, in the underworld-journey and task sequences. [https://editiot.finlit.fi/exist/apps/kalevala/runot/runo_16.xml]</t>
        </is>
      </c>
      <c r="O223" s="216" t="inlineStr"/>
      <c r="P223" s="216" t="inlineStr">
        <is>
          <t>major</t>
        </is>
      </c>
      <c r="Q223" s="216" t="inlineStr">
        <is>
          <t>researched</t>
        </is>
      </c>
      <c r="R223" s="216" t="inlineStr">
        <is>
          <t>pending</t>
        </is>
      </c>
    </row>
    <row r="224" ht="31" customHeight="1" s="99">
      <c r="A224" s="212" t="inlineStr">
        <is>
          <t>CHR-SRC006-009</t>
        </is>
      </c>
      <c r="B224" s="212" t="inlineStr">
        <is>
          <t>Ukko</t>
        </is>
      </c>
      <c r="C224" s="212" t="inlineStr">
        <is>
          <t>Ukko ylijumala</t>
        </is>
      </c>
      <c r="D224" s="213" t="inlineStr">
        <is>
          <t>SRC-006</t>
        </is>
      </c>
      <c r="E224" s="213" t="inlineStr">
        <is>
          <t>Kalevala</t>
        </is>
      </c>
      <c r="F224" s="213" t="inlineStr">
        <is>
          <t>Elias Lönnrot, 1849 New Kalevala</t>
        </is>
      </c>
      <c r="G224" s="213" t="inlineStr">
        <is>
          <t>Kalevala (1849), runo 2</t>
        </is>
      </c>
      <c r="H224" s="213" t="inlineStr">
        <is>
          <t>individual</t>
        </is>
      </c>
      <c r="I224" s="213" t="inlineStr">
        <is>
          <t>Heavenly thunder figure appealed to for fire and weather in the epic.</t>
        </is>
      </c>
      <c r="J224" s="213" t="inlineStr">
        <is>
          <t>attested in Lönnrot’s 1849 compilation</t>
        </is>
      </c>
      <c r="K224" s="213" t="inlineStr">
        <is>
          <t>primary-text</t>
        </is>
      </c>
      <c r="L224" s="213" t="n">
        <v>1</v>
      </c>
      <c r="M224" s="214" t="inlineStr">
        <is>
          <t>https://editiot.finlit.fi/exist/apps/kalevala/runot/runo_02.xml</t>
        </is>
      </c>
      <c r="N224" s="213" t="inlineStr">
        <is>
          <t>Runo 2, lines 300–430: Heavenly thunder figure appealed to for fire and weather in the epic. [https://editiot.finlit.fi/exist/apps/kalevala/runot/runo_02.xml]</t>
        </is>
      </c>
      <c r="O224" s="213" t="inlineStr">
        <is>
          <t>No assertion is made that this literary depiction exhausts Finnish religious history.</t>
        </is>
      </c>
      <c r="P224" s="213" t="inlineStr">
        <is>
          <t>major</t>
        </is>
      </c>
      <c r="Q224" s="213" t="inlineStr">
        <is>
          <t>researched</t>
        </is>
      </c>
      <c r="R224" s="213" t="inlineStr">
        <is>
          <t>pending</t>
        </is>
      </c>
    </row>
    <row r="225" ht="31" customHeight="1" s="99">
      <c r="A225" s="215" t="inlineStr">
        <is>
          <t>CHR-SRC006-015</t>
        </is>
      </c>
      <c r="B225" s="215" t="inlineStr">
        <is>
          <t>Untamo</t>
        </is>
      </c>
      <c r="C225" s="215" t="inlineStr"/>
      <c r="D225" s="216" t="inlineStr">
        <is>
          <t>SRC-006</t>
        </is>
      </c>
      <c r="E225" s="216" t="inlineStr">
        <is>
          <t>Kalevala</t>
        </is>
      </c>
      <c r="F225" s="216" t="inlineStr">
        <is>
          <t>Elias Lönnrot, 1849 New Kalevala</t>
        </is>
      </c>
      <c r="G225" s="216" t="inlineStr">
        <is>
          <t>Kalevala (1849), runo 31</t>
        </is>
      </c>
      <c r="H225" s="216" t="inlineStr">
        <is>
          <t>individual</t>
        </is>
      </c>
      <c r="I225" s="216" t="inlineStr">
        <is>
          <t>Kullervo’s hostile uncle and master in the family feud and enslavement sequence.</t>
        </is>
      </c>
      <c r="J225" s="216" t="inlineStr">
        <is>
          <t>attested in Lönnrot’s 1849 compilation</t>
        </is>
      </c>
      <c r="K225" s="216" t="inlineStr">
        <is>
          <t>primary-text</t>
        </is>
      </c>
      <c r="L225" s="216" t="n">
        <v>1</v>
      </c>
      <c r="M225" s="217" t="inlineStr">
        <is>
          <t>https://editiot.finlit.fi/exist/apps/kalevala/runot/runo_31.xml</t>
        </is>
      </c>
      <c r="N225" s="216" t="inlineStr">
        <is>
          <t>Runo 31, lines 1–200: Kullervo’s hostile uncle and master in the family feud and enslavement sequence. [https://editiot.finlit.fi/exist/apps/kalevala/runot/runo_31.xml]</t>
        </is>
      </c>
      <c r="O225" s="216" t="inlineStr"/>
      <c r="P225" s="216" t="inlineStr">
        <is>
          <t>major</t>
        </is>
      </c>
      <c r="Q225" s="216" t="inlineStr">
        <is>
          <t>researched</t>
        </is>
      </c>
      <c r="R225" s="216" t="inlineStr">
        <is>
          <t>pending</t>
        </is>
      </c>
    </row>
    <row r="226" ht="31" customHeight="1" s="99">
      <c r="A226" s="212" t="inlineStr">
        <is>
          <t>CHR-SRC006-024</t>
        </is>
      </c>
      <c r="B226" s="212" t="inlineStr">
        <is>
          <t>Vellamo</t>
        </is>
      </c>
      <c r="C226" s="212" t="inlineStr"/>
      <c r="D226" s="213" t="inlineStr">
        <is>
          <t>SRC-006</t>
        </is>
      </c>
      <c r="E226" s="213" t="inlineStr">
        <is>
          <t>Kalevala</t>
        </is>
      </c>
      <c r="F226" s="213" t="inlineStr">
        <is>
          <t>Elias Lönnrot, 1849 New Kalevala</t>
        </is>
      </c>
      <c r="G226" s="213" t="inlineStr">
        <is>
          <t>Kalevala (1849), runo 40</t>
        </is>
      </c>
      <c r="H226" s="213" t="inlineStr">
        <is>
          <t>individual</t>
        </is>
      </c>
      <c r="I226" s="213" t="inlineStr">
        <is>
          <t>Sea lady named alongside Ahto in the Sampo expedition setting.</t>
        </is>
      </c>
      <c r="J226" s="213" t="inlineStr">
        <is>
          <t>attested in Lönnrot’s 1849 compilation</t>
        </is>
      </c>
      <c r="K226" s="213" t="inlineStr">
        <is>
          <t>primary-text</t>
        </is>
      </c>
      <c r="L226" s="213" t="n">
        <v>1</v>
      </c>
      <c r="M226" s="214" t="inlineStr">
        <is>
          <t>https://editiot.finlit.fi/exist/apps/kalevala/runot/runo_40.xml</t>
        </is>
      </c>
      <c r="N226" s="213" t="inlineStr">
        <is>
          <t>Runo 40, lines 1–500: Sea lady named alongside Ahto in the Sampo expedition setting. [https://editiot.finlit.fi/exist/apps/kalevala/runot/runo_40.xml]</t>
        </is>
      </c>
      <c r="O226" s="213" t="inlineStr"/>
      <c r="P226" s="213" t="inlineStr">
        <is>
          <t>major</t>
        </is>
      </c>
      <c r="Q226" s="213" t="inlineStr">
        <is>
          <t>researched</t>
        </is>
      </c>
      <c r="R226" s="213" t="inlineStr">
        <is>
          <t>pending</t>
        </is>
      </c>
    </row>
    <row r="227" ht="31" customHeight="1" s="99">
      <c r="A227" s="215" t="inlineStr">
        <is>
          <t>CHR-SRC006-001</t>
        </is>
      </c>
      <c r="B227" s="215" t="inlineStr">
        <is>
          <t>Väinämöinen</t>
        </is>
      </c>
      <c r="C227" s="215" t="inlineStr">
        <is>
          <t>Wainamoinen</t>
        </is>
      </c>
      <c r="D227" s="216" t="inlineStr">
        <is>
          <t>SRC-006</t>
        </is>
      </c>
      <c r="E227" s="216" t="inlineStr">
        <is>
          <t>Kalevala</t>
        </is>
      </c>
      <c r="F227" s="216" t="inlineStr">
        <is>
          <t>Elias Lönnrot, 1849 New Kalevala</t>
        </is>
      </c>
      <c r="G227" s="216" t="inlineStr">
        <is>
          <t>Kalevala (1849), runo 1</t>
        </is>
      </c>
      <c r="H227" s="216" t="inlineStr">
        <is>
          <t>individual</t>
        </is>
      </c>
      <c r="I227" s="216" t="inlineStr">
        <is>
          <t>Ancient singer and central actor, born into the world after Ilmatar’s long pregnancy.</t>
        </is>
      </c>
      <c r="J227" s="216" t="inlineStr">
        <is>
          <t>attested in Lönnrot’s 1849 compilation</t>
        </is>
      </c>
      <c r="K227" s="216" t="inlineStr">
        <is>
          <t>primary-text</t>
        </is>
      </c>
      <c r="L227" s="216" t="n">
        <v>1</v>
      </c>
      <c r="M227" s="217" t="inlineStr">
        <is>
          <t>https://editiot.finlit.fi/exist/apps/kalevala/runot/runo_01.xml</t>
        </is>
      </c>
      <c r="N227" s="216" t="inlineStr">
        <is>
          <t>Runo 1, lines 1–110: Ancient singer and central actor, born into the world after Ilmatar’s long pregnancy. [https://editiot.finlit.fi/exist/apps/kalevala/runot/runo_01.xml]</t>
        </is>
      </c>
      <c r="O227" s="216" t="inlineStr"/>
      <c r="P227" s="216" t="inlineStr">
        <is>
          <t>major</t>
        </is>
      </c>
      <c r="Q227" s="216" t="inlineStr">
        <is>
          <t>researched</t>
        </is>
      </c>
      <c r="R227" s="216" t="inlineStr">
        <is>
          <t>pending</t>
        </is>
      </c>
    </row>
    <row r="228" ht="31" customHeight="1" s="99">
      <c r="A228" s="212" t="inlineStr">
        <is>
          <t>CHR-SRC007-006</t>
        </is>
      </c>
      <c r="B228" s="212" t="inlineStr">
        <is>
          <t>Анна-царевна</t>
        </is>
      </c>
      <c r="C228" s="212" t="inlineStr">
        <is>
          <t>Anna-tsarevna; Anna Tsarevna</t>
        </is>
      </c>
      <c r="D228" s="213" t="inlineStr">
        <is>
          <t>SRC-007</t>
        </is>
      </c>
      <c r="E228" s="213" t="inlineStr">
        <is>
          <t>Slavic Folklore</t>
        </is>
      </c>
      <c r="F228" s="213" t="inlineStr">
        <is>
          <t>Russian/East Slavic tale witness: Afanasyev no. 159</t>
        </is>
      </c>
      <c r="G228" s="213" t="inlineStr">
        <is>
          <t>Марья Моревна, pp. 300–303</t>
        </is>
      </c>
      <c r="H228" s="213" t="inlineStr">
        <is>
          <t>individual</t>
        </is>
      </c>
      <c r="I228" s="213" t="inlineStr">
        <is>
          <t>Ivan-tsarevich’s named sister, who consents to marry the Raven-man and belongs to the kin group whose tokens signal Ivan’s danger.</t>
        </is>
      </c>
      <c r="J228" s="213" t="inlineStr">
        <is>
          <t>named consequential kin figure</t>
        </is>
      </c>
      <c r="K228" s="213" t="inlineStr">
        <is>
          <t>primary-text</t>
        </is>
      </c>
      <c r="L228" s="213" t="n">
        <v>1</v>
      </c>
      <c r="M228" s="214" t="inlineStr">
        <is>
          <t>https://feb-web.ru/feb/skazki/texts/af0/af1/af1-300-.htm?cmd=p</t>
        </is>
      </c>
      <c r="N228" s="213" t="inlineStr">
        <is>
          <t>no. 159, pp. 300–303: Anna-tsarevna agrees to marry the Raven-man; the brothers-in-law observe their silver tokens darken after Ivan is killed. [https://feb-web.ru/feb/skazki/texts/af0/af1/af1-300-.htm?cmd=p]</t>
        </is>
      </c>
      <c r="O228" s="213" t="inlineStr">
        <is>
          <t>This is a tale-specific kin role, not a generalized princess archetype.</t>
        </is>
      </c>
      <c r="P228" s="213" t="inlineStr">
        <is>
          <t>major</t>
        </is>
      </c>
      <c r="Q228" s="213" t="inlineStr">
        <is>
          <t>researched</t>
        </is>
      </c>
      <c r="R228" s="213" t="inlineStr">
        <is>
          <t>source-focused review recorded; individual claim review remains scoped</t>
        </is>
      </c>
    </row>
    <row r="229" ht="31" customHeight="1" s="99">
      <c r="A229" s="215" t="inlineStr">
        <is>
          <t>CHR-SRC007-010</t>
        </is>
      </c>
      <c r="B229" s="215" t="inlineStr">
        <is>
          <t>Баба-яга</t>
        </is>
      </c>
      <c r="C229" s="215" t="inlineStr">
        <is>
          <t>Baba Yaga; баба-яга</t>
        </is>
      </c>
      <c r="D229" s="216" t="inlineStr">
        <is>
          <t>SRC-007</t>
        </is>
      </c>
      <c r="E229" s="216" t="inlineStr">
        <is>
          <t>Slavic Folklore</t>
        </is>
      </c>
      <c r="F229" s="216" t="inlineStr">
        <is>
          <t>Russian/East Slavic tale witness: Afanasyev no. 159</t>
        </is>
      </c>
      <c r="G229" s="216" t="inlineStr">
        <is>
          <t>Марья Моревна, pp. 303–304</t>
        </is>
      </c>
      <c r="H229" s="216" t="inlineStr">
        <is>
          <t>individual</t>
        </is>
      </c>
      <c r="I229" s="216" t="inlineStr">
        <is>
          <t>Beyond the fire river, Baba Yaga keeps horses, sets Ivan a three-day herding test, pursues him in an iron mortar, and falls into the fire river when the bridge breaks.</t>
        </is>
      </c>
      <c r="J229" s="216" t="inlineStr">
        <is>
          <t>uniquely designated opponent in the declared witness</t>
        </is>
      </c>
      <c r="K229" s="216" t="inlineStr">
        <is>
          <t>primary-text</t>
        </is>
      </c>
      <c r="L229" s="216" t="n">
        <v>1</v>
      </c>
      <c r="M229" s="217" t="inlineStr">
        <is>
          <t>https://feb-web.ru/feb/skazki/texts/af0/af1/af1-300-.htm?cmd=p</t>
        </is>
      </c>
      <c r="N229" s="216" t="inlineStr">
        <is>
          <t>no. 159, pp. 303–304: Koshchei identifies Baba Yaga beyond the fire river; she sets the horse-herding test and pursues Ivan in an iron mortar before falling into the river. [https://feb-web.ru/feb/skazki/texts/af0/af1/af1-300-.htm?cmd=p]</t>
        </is>
      </c>
      <c r="O229" s="216" t="inlineStr">
        <is>
          <t>Baba Yaga is a culturally and tale-variant designation. This record does not assert one pan-Slavic being, a stock evil witch, or a playable class.</t>
        </is>
      </c>
      <c r="P229" s="216" t="inlineStr">
        <is>
          <t>major</t>
        </is>
      </c>
      <c r="Q229" s="216" t="inlineStr">
        <is>
          <t>researched</t>
        </is>
      </c>
      <c r="R229" s="216" t="inlineStr">
        <is>
          <t>source-focused review recorded; individual claim review remains scoped</t>
        </is>
      </c>
    </row>
    <row r="230" ht="31" customHeight="1" s="99">
      <c r="A230" s="212" t="inlineStr">
        <is>
          <t>CHR-SRC007-009</t>
        </is>
      </c>
      <c r="B230" s="212" t="inlineStr">
        <is>
          <t>Ворон</t>
        </is>
      </c>
      <c r="C230" s="212" t="inlineStr">
        <is>
          <t>Voron; Raven-man</t>
        </is>
      </c>
      <c r="D230" s="213" t="inlineStr">
        <is>
          <t>SRC-007</t>
        </is>
      </c>
      <c r="E230" s="213" t="inlineStr">
        <is>
          <t>Slavic Folklore</t>
        </is>
      </c>
      <c r="F230" s="213" t="inlineStr">
        <is>
          <t>Russian/East Slavic tale witness: Afanasyev no. 159</t>
        </is>
      </c>
      <c r="G230" s="213" t="inlineStr">
        <is>
          <t>Марья Моревна, pp. 300–303</t>
        </is>
      </c>
      <c r="H230" s="213" t="inlineStr">
        <is>
          <t>individual</t>
        </is>
      </c>
      <c r="I230" s="213" t="inlineStr">
        <is>
          <t>A uniquely designated Raven who becomes a young man, marries Anna-tsarevna, and brings dead water for Ivan-tsarevich’s restoration.</t>
        </is>
      </c>
      <c r="J230" s="213" t="inlineStr">
        <is>
          <t>uniquely designated acting individual in the declared witness</t>
        </is>
      </c>
      <c r="K230" s="213" t="inlineStr">
        <is>
          <t>primary-text</t>
        </is>
      </c>
      <c r="L230" s="213" t="n">
        <v>1</v>
      </c>
      <c r="M230" s="214" t="inlineStr">
        <is>
          <t>https://feb-web.ru/feb/skazki/texts/af0/af1/af1-300-.htm?cmd=p</t>
        </is>
      </c>
      <c r="N230" s="213" t="inlineStr">
        <is>
          <t>no. 159, pp. 300–303: The Raven changes into a young man, marries Anna-tsarevna, and brings dead water during Ivan’s restoration. [https://feb-web.ru/feb/skazki/texts/af0/af1/af1-300-.htm?cmd=p]</t>
        </is>
      </c>
      <c r="O230" s="213" t="inlineStr">
        <is>
          <t>The original designation is a form/title, not a personal name; no generic raven-person category follows.</t>
        </is>
      </c>
      <c r="P230" s="213" t="inlineStr">
        <is>
          <t>major</t>
        </is>
      </c>
      <c r="Q230" s="213" t="inlineStr">
        <is>
          <t>researched</t>
        </is>
      </c>
      <c r="R230" s="213" t="inlineStr">
        <is>
          <t>source-focused review recorded; individual claim review remains scoped</t>
        </is>
      </c>
    </row>
    <row r="231" ht="31" customHeight="1" s="99">
      <c r="A231" s="215" t="inlineStr">
        <is>
          <t>CHR-SRC007-001</t>
        </is>
      </c>
      <c r="B231" s="215" t="inlineStr">
        <is>
          <t>Иван-царевич</t>
        </is>
      </c>
      <c r="C231" s="215" t="inlineStr">
        <is>
          <t>Ivan-tsarevich; Ivan Tsarevich</t>
        </is>
      </c>
      <c r="D231" s="216" t="inlineStr">
        <is>
          <t>SRC-007</t>
        </is>
      </c>
      <c r="E231" s="216" t="inlineStr">
        <is>
          <t>Slavic Folklore</t>
        </is>
      </c>
      <c r="F231" s="216" t="inlineStr">
        <is>
          <t>Russian/East Slavic tale witness: Afanasyev no. 159</t>
        </is>
      </c>
      <c r="G231" s="216" t="inlineStr">
        <is>
          <t>Марья Моревна, pp. 300–305</t>
        </is>
      </c>
      <c r="H231" s="216" t="inlineStr">
        <is>
          <t>individual</t>
        </is>
      </c>
      <c r="I231" s="216" t="inlineStr">
        <is>
          <t>The prince gives his sisters in marriage, marries Marya Morevna, releases Koshchei, repeatedly seeks Marya, is killed and restored, and obtains a horse from Baba Yaga’s household in this tale.</t>
        </is>
      </c>
      <c r="J231" s="216" t="inlineStr">
        <is>
          <t>named central agent in the declared witness</t>
        </is>
      </c>
      <c r="K231" s="216" t="inlineStr">
        <is>
          <t>primary-text</t>
        </is>
      </c>
      <c r="L231" s="216" t="n">
        <v>1</v>
      </c>
      <c r="M231" s="217" t="inlineStr">
        <is>
          <t>https://feb-web.ru/feb/skazki/texts/af0/af1/af1-300-.htm?cmd=p</t>
        </is>
      </c>
      <c r="N231" s="216" t="inlineStr">
        <is>
          <t>no. 159, pp. 300–305: Ivan’s marriages of his sisters, marriage to Marya, release of Koshchei, death/restoration, service at Baba Yaga’s, and final confrontation are narrated. [https://feb-web.ru/feb/skazki/texts/af0/af1/af1-300-.htm?cmd=p]</t>
        </is>
      </c>
      <c r="O231" s="216" t="inlineStr">
        <is>
          <t>Do not turn царевич into a stable character class or treat this Ivan as identical with princes in other Russian or Slavic tales.</t>
        </is>
      </c>
      <c r="P231" s="216" t="inlineStr">
        <is>
          <t>major</t>
        </is>
      </c>
      <c r="Q231" s="216" t="inlineStr">
        <is>
          <t>researched</t>
        </is>
      </c>
      <c r="R231" s="216" t="inlineStr">
        <is>
          <t>source-focused review recorded; individual claim review remains scoped</t>
        </is>
      </c>
    </row>
    <row r="232" ht="31" customHeight="1" s="99">
      <c r="A232" s="212" t="inlineStr">
        <is>
          <t>CHR-SRC007-003</t>
        </is>
      </c>
      <c r="B232" s="212" t="inlineStr">
        <is>
          <t>Кощей Бессмертный</t>
        </is>
      </c>
      <c r="C232" s="212" t="inlineStr">
        <is>
          <t>Koshchei Bessmertnyi; Koschei the Deathless</t>
        </is>
      </c>
      <c r="D232" s="213" t="inlineStr">
        <is>
          <t>SRC-007</t>
        </is>
      </c>
      <c r="E232" s="213" t="inlineStr">
        <is>
          <t>Slavic Folklore</t>
        </is>
      </c>
      <c r="F232" s="213" t="inlineStr">
        <is>
          <t>Russian/East Slavic tale witness: Afanasyev no. 159</t>
        </is>
      </c>
      <c r="G232" s="213" t="inlineStr">
        <is>
          <t>Марья Моревна, pp. 301–305</t>
        </is>
      </c>
      <c r="H232" s="213" t="inlineStr">
        <is>
          <t>individual</t>
        </is>
      </c>
      <c r="I232" s="213" t="inlineStr">
        <is>
          <t>Bound by twelve chains in Marya’s storehouse, Koshchei regains strength after drinking water, takes Marya, pursues Ivan, and is killed by Ivan’s horse and Ivan in this specific tale.</t>
        </is>
      </c>
      <c r="J232" s="213" t="inlineStr">
        <is>
          <t>named opponent in the declared witness</t>
        </is>
      </c>
      <c r="K232" s="213" t="inlineStr">
        <is>
          <t>primary-text</t>
        </is>
      </c>
      <c r="L232" s="213" t="n">
        <v>1</v>
      </c>
      <c r="M232" s="214" t="inlineStr">
        <is>
          <t>https://feb-web.ru/feb/skazki/texts/af0/af1/af1-300-.htm?cmd=p</t>
        </is>
      </c>
      <c r="N232" s="213" t="inlineStr">
        <is>
          <t>no. 159, pp. 301–305: Koshchei is chained, drinks water and breaks free, takes Marya, is pursued through the horse episode, and is killed at the end. [https://feb-web.ru/feb/skazki/texts/af0/af1/af1-300-.htm?cmd=p]</t>
        </is>
      </c>
      <c r="O232" s="213" t="inlineStr">
        <is>
          <t>Do not equate this Koshchei with a pan-Slavic deathless wizard, generic lich, vampire, demon, or species. His properties vary by tale and witness.</t>
        </is>
      </c>
      <c r="P232" s="213" t="inlineStr">
        <is>
          <t>major</t>
        </is>
      </c>
      <c r="Q232" s="213" t="inlineStr">
        <is>
          <t>researched</t>
        </is>
      </c>
      <c r="R232" s="213" t="inlineStr">
        <is>
          <t>source-focused review recorded; individual claim review remains scoped</t>
        </is>
      </c>
    </row>
    <row r="233" ht="31" customHeight="1" s="99">
      <c r="A233" s="215" t="inlineStr">
        <is>
          <t>CHR-SRC007-002</t>
        </is>
      </c>
      <c r="B233" s="215" t="inlineStr">
        <is>
          <t>Марья Моревна</t>
        </is>
      </c>
      <c r="C233" s="215" t="inlineStr">
        <is>
          <t>Marya Morevna; Maria Morevna</t>
        </is>
      </c>
      <c r="D233" s="216" t="inlineStr">
        <is>
          <t>SRC-007</t>
        </is>
      </c>
      <c r="E233" s="216" t="inlineStr">
        <is>
          <t>Slavic Folklore</t>
        </is>
      </c>
      <c r="F233" s="216" t="inlineStr">
        <is>
          <t>Russian/East Slavic tale witness: Afanasyev no. 159</t>
        </is>
      </c>
      <c r="G233" s="216" t="inlineStr">
        <is>
          <t>Марья Моревна, pp. 301–305</t>
        </is>
      </c>
      <c r="H233" s="216" t="inlineStr">
        <is>
          <t>individual</t>
        </is>
      </c>
      <c r="I233" s="216" t="inlineStr">
        <is>
          <t>Called a прекрасная королевна in this witness; she has defeated an army, marries Ivan-tsarevich, binds Koshchei, conveys Koshchei’s account of Baba Yaga’s horses, and leaves with Ivan after Koshchei’s defeat.</t>
        </is>
      </c>
      <c r="J233" s="216" t="inlineStr">
        <is>
          <t>named central agent in the declared witness</t>
        </is>
      </c>
      <c r="K233" s="216" t="inlineStr">
        <is>
          <t>primary-text</t>
        </is>
      </c>
      <c r="L233" s="216" t="n">
        <v>1</v>
      </c>
      <c r="M233" s="217" t="inlineStr">
        <is>
          <t>https://feb-web.ru/feb/skazki/texts/af0/af1/af1-300-.htm?cmd=p</t>
        </is>
      </c>
      <c r="N233" s="216" t="inlineStr">
        <is>
          <t>no. 159, pp. 301–305: A survivor attributes a defeated army to Marya; she marries Ivan, has Koshchei bound, relays the horse information, and leaves with Ivan. [https://feb-web.ru/feb/skazki/texts/af0/af1/af1-300-.htm?cmd=p]</t>
        </is>
      </c>
      <c r="O233" s="216" t="inlineStr">
        <is>
          <t>‘Warrior queen’ is a limited comparative label, not a claim of a Slavic female-warrior class or a trans-tradition archetype.</t>
        </is>
      </c>
      <c r="P233" s="216" t="inlineStr">
        <is>
          <t>major</t>
        </is>
      </c>
      <c r="Q233" s="216" t="inlineStr">
        <is>
          <t>researched</t>
        </is>
      </c>
      <c r="R233" s="216" t="inlineStr">
        <is>
          <t>source-focused review recorded; individual claim review remains scoped</t>
        </is>
      </c>
    </row>
    <row r="234" ht="31" customHeight="1" s="99">
      <c r="A234" s="212" t="inlineStr">
        <is>
          <t>CHR-SRC007-004</t>
        </is>
      </c>
      <c r="B234" s="212" t="inlineStr">
        <is>
          <t>Марья-царевна</t>
        </is>
      </c>
      <c r="C234" s="212" t="inlineStr">
        <is>
          <t>Marya-tsarevna; Maria Tsarevna</t>
        </is>
      </c>
      <c r="D234" s="213" t="inlineStr">
        <is>
          <t>SRC-007</t>
        </is>
      </c>
      <c r="E234" s="213" t="inlineStr">
        <is>
          <t>Slavic Folklore</t>
        </is>
      </c>
      <c r="F234" s="213" t="inlineStr">
        <is>
          <t>Russian/East Slavic tale witness: Afanasyev no. 159</t>
        </is>
      </c>
      <c r="G234" s="213" t="inlineStr">
        <is>
          <t>Марья Моревна, pp. 300–303</t>
        </is>
      </c>
      <c r="H234" s="213" t="inlineStr">
        <is>
          <t>individual</t>
        </is>
      </c>
      <c r="I234" s="213" t="inlineStr">
        <is>
          <t>Ivan-tsarevich’s named sister, who consents to marry the Falcon-man and later helps mark Ivan’s fate through the darkening silver token.</t>
        </is>
      </c>
      <c r="J234" s="213" t="inlineStr">
        <is>
          <t>named consequential kin figure</t>
        </is>
      </c>
      <c r="K234" s="213" t="inlineStr">
        <is>
          <t>primary-text</t>
        </is>
      </c>
      <c r="L234" s="213" t="n">
        <v>1</v>
      </c>
      <c r="M234" s="214" t="inlineStr">
        <is>
          <t>https://feb-web.ru/feb/skazki/texts/af0/af1/af1-300-.htm?cmd=p</t>
        </is>
      </c>
      <c r="N234" s="213" t="inlineStr">
        <is>
          <t>no. 159, pp. 300–303: Marya-tsarevna agrees to marry the Falcon-man; the brothers-in-law observe their silver tokens darken after Ivan is killed. [https://feb-web.ru/feb/skazki/texts/af0/af1/af1-300-.htm?cmd=p]</t>
        </is>
      </c>
      <c r="O234" s="213" t="inlineStr">
        <is>
          <t>She is not conflated with Marya Morevna or with same-named figures in other tales.</t>
        </is>
      </c>
      <c r="P234" s="213" t="inlineStr">
        <is>
          <t>major</t>
        </is>
      </c>
      <c r="Q234" s="213" t="inlineStr">
        <is>
          <t>researched</t>
        </is>
      </c>
      <c r="R234" s="213" t="inlineStr">
        <is>
          <t>source-focused review recorded; individual claim review remains scoped</t>
        </is>
      </c>
    </row>
    <row r="235" ht="31" customHeight="1" s="99">
      <c r="A235" s="215" t="inlineStr">
        <is>
          <t>CHR-SRC007-005</t>
        </is>
      </c>
      <c r="B235" s="215" t="inlineStr">
        <is>
          <t>Ольга-царевна</t>
        </is>
      </c>
      <c r="C235" s="215" t="inlineStr">
        <is>
          <t>Olga-tsarevna; Olga Tsarevna</t>
        </is>
      </c>
      <c r="D235" s="216" t="inlineStr">
        <is>
          <t>SRC-007</t>
        </is>
      </c>
      <c r="E235" s="216" t="inlineStr">
        <is>
          <t>Slavic Folklore</t>
        </is>
      </c>
      <c r="F235" s="216" t="inlineStr">
        <is>
          <t>Russian/East Slavic tale witness: Afanasyev no. 159</t>
        </is>
      </c>
      <c r="G235" s="216" t="inlineStr">
        <is>
          <t>Марья Моревна, pp. 300–303</t>
        </is>
      </c>
      <c r="H235" s="216" t="inlineStr">
        <is>
          <t>individual</t>
        </is>
      </c>
      <c r="I235" s="216" t="inlineStr">
        <is>
          <t>Ivan-tsarevich’s named sister, who consents to marry the Eagle-man and belongs to the kin group whose tokens signal Ivan’s danger.</t>
        </is>
      </c>
      <c r="J235" s="216" t="inlineStr">
        <is>
          <t>named consequential kin figure</t>
        </is>
      </c>
      <c r="K235" s="216" t="inlineStr">
        <is>
          <t>primary-text</t>
        </is>
      </c>
      <c r="L235" s="216" t="n">
        <v>1</v>
      </c>
      <c r="M235" s="217" t="inlineStr">
        <is>
          <t>https://feb-web.ru/feb/skazki/texts/af0/af1/af1-300-.htm?cmd=p</t>
        </is>
      </c>
      <c r="N235" s="216" t="inlineStr">
        <is>
          <t>no. 159, pp. 300–303: Olga-tsarevna agrees to marry the Eagle-man; the brothers-in-law observe their silver tokens darken after Ivan is killed. [https://feb-web.ru/feb/skazki/texts/af0/af1/af1-300-.htm?cmd=p]</t>
        </is>
      </c>
      <c r="O235" s="216" t="inlineStr">
        <is>
          <t>This is a tale-specific kin role, not a generalized princess archetype.</t>
        </is>
      </c>
      <c r="P235" s="216" t="inlineStr">
        <is>
          <t>major</t>
        </is>
      </c>
      <c r="Q235" s="216" t="inlineStr">
        <is>
          <t>researched</t>
        </is>
      </c>
      <c r="R235" s="216" t="inlineStr">
        <is>
          <t>source-focused review recorded; individual claim review remains scoped</t>
        </is>
      </c>
    </row>
    <row r="236" ht="31" customHeight="1" s="99">
      <c r="A236" s="212" t="inlineStr">
        <is>
          <t>CHR-SRC007-008</t>
        </is>
      </c>
      <c r="B236" s="212" t="inlineStr">
        <is>
          <t>Орёл</t>
        </is>
      </c>
      <c r="C236" s="212" t="inlineStr">
        <is>
          <t>Oryol; Eagle-man</t>
        </is>
      </c>
      <c r="D236" s="213" t="inlineStr">
        <is>
          <t>SRC-007</t>
        </is>
      </c>
      <c r="E236" s="213" t="inlineStr">
        <is>
          <t>Slavic Folklore</t>
        </is>
      </c>
      <c r="F236" s="213" t="inlineStr">
        <is>
          <t>Russian/East Slavic tale witness: Afanasyev no. 159</t>
        </is>
      </c>
      <c r="G236" s="213" t="inlineStr">
        <is>
          <t>Марья Моревна, pp. 300–303</t>
        </is>
      </c>
      <c r="H236" s="213" t="inlineStr">
        <is>
          <t>individual</t>
        </is>
      </c>
      <c r="I236" s="213" t="inlineStr">
        <is>
          <t>A uniquely designated Eagle who becomes a young man, marries Olga-tsarevna, and retrieves Ivan-tsarevich’s barrel from the sea.</t>
        </is>
      </c>
      <c r="J236" s="213" t="inlineStr">
        <is>
          <t>uniquely designated acting individual in the declared witness</t>
        </is>
      </c>
      <c r="K236" s="213" t="inlineStr">
        <is>
          <t>primary-text</t>
        </is>
      </c>
      <c r="L236" s="213" t="n">
        <v>1</v>
      </c>
      <c r="M236" s="214" t="inlineStr">
        <is>
          <t>https://feb-web.ru/feb/skazki/texts/af0/af1/af1-300-.htm?cmd=p</t>
        </is>
      </c>
      <c r="N236" s="213" t="inlineStr">
        <is>
          <t>no. 159, pp. 300–303: The Eagle changes into a young man, marries Olga-tsarevna, and brings Ivan’s barrel from the sea. [https://feb-web.ru/feb/skazki/texts/af0/af1/af1-300-.htm?cmd=p]</t>
        </is>
      </c>
      <c r="O236" s="213" t="inlineStr">
        <is>
          <t>The original designation is a form/title, not a personal name; no general eagle-person taxonomy follows.</t>
        </is>
      </c>
      <c r="P236" s="213" t="inlineStr">
        <is>
          <t>major</t>
        </is>
      </c>
      <c r="Q236" s="213" t="inlineStr">
        <is>
          <t>researched</t>
        </is>
      </c>
      <c r="R236" s="213" t="inlineStr">
        <is>
          <t>source-focused review recorded; individual claim review remains scoped</t>
        </is>
      </c>
    </row>
    <row r="237" ht="31" customHeight="1" s="99">
      <c r="A237" s="215" t="inlineStr">
        <is>
          <t>CHR-SRC007-011</t>
        </is>
      </c>
      <c r="B237" s="215" t="inlineStr">
        <is>
          <t>Пчелиная матка</t>
        </is>
      </c>
      <c r="C237" s="215" t="inlineStr">
        <is>
          <t>Pchelinaya matka; Bee queen</t>
        </is>
      </c>
      <c r="D237" s="216" t="inlineStr">
        <is>
          <t>SRC-007</t>
        </is>
      </c>
      <c r="E237" s="216" t="inlineStr">
        <is>
          <t>Slavic Folklore</t>
        </is>
      </c>
      <c r="F237" s="216" t="inlineStr">
        <is>
          <t>Russian/East Slavic tale witness: Afanasyev no. 159</t>
        </is>
      </c>
      <c r="G237" s="216" t="inlineStr">
        <is>
          <t>Марья Моревна, p. 303</t>
        </is>
      </c>
      <c r="H237" s="216" t="inlineStr">
        <is>
          <t>individual</t>
        </is>
      </c>
      <c r="I237" s="216" t="inlineStr">
        <is>
          <t>The uniquely designated queen of the bees asks Ivan-tsarevich not to take honey; her bees later force Baba Yaga’s mares to return.</t>
        </is>
      </c>
      <c r="J237" s="216" t="inlineStr">
        <is>
          <t>uniquely designated acting helper in the declared witness</t>
        </is>
      </c>
      <c r="K237" s="216" t="inlineStr">
        <is>
          <t>primary-text</t>
        </is>
      </c>
      <c r="L237" s="216" t="n">
        <v>1</v>
      </c>
      <c r="M237" s="217" t="inlineStr">
        <is>
          <t>https://feb-web.ru/feb/skazki/texts/af0/af1/af1-300-.htm?cmd=p</t>
        </is>
      </c>
      <c r="N237" s="216" t="inlineStr">
        <is>
          <t>no. 159, p. 303: The bee queen asks Ivan not to take honey and the bees later cause the mares to return. [https://feb-web.ru/feb/skazki/texts/af0/af1/af1-300-.htm?cmd=p]</t>
        </is>
      </c>
      <c r="O237" s="216" t="inlineStr">
        <is>
          <t>The designation is included because it speaks and acts as one agent in this tale; it does not establish a generic queen-bee character class.</t>
        </is>
      </c>
      <c r="P237" s="216" t="inlineStr">
        <is>
          <t>major</t>
        </is>
      </c>
      <c r="Q237" s="216" t="inlineStr">
        <is>
          <t>researched</t>
        </is>
      </c>
      <c r="R237" s="216" t="inlineStr">
        <is>
          <t>source-focused review recorded; individual claim review remains scoped</t>
        </is>
      </c>
    </row>
    <row r="238" ht="31" customHeight="1" s="99">
      <c r="A238" s="212" t="inlineStr">
        <is>
          <t>CHR-SRC007-007</t>
        </is>
      </c>
      <c r="B238" s="212" t="inlineStr">
        <is>
          <t>Ясен сокол</t>
        </is>
      </c>
      <c r="C238" s="212" t="inlineStr">
        <is>
          <t>Yasen sokol; Falcon-man</t>
        </is>
      </c>
      <c r="D238" s="213" t="inlineStr">
        <is>
          <t>SRC-007</t>
        </is>
      </c>
      <c r="E238" s="213" t="inlineStr">
        <is>
          <t>Slavic Folklore</t>
        </is>
      </c>
      <c r="F238" s="213" t="inlineStr">
        <is>
          <t>Russian/East Slavic tale witness: Afanasyev no. 159</t>
        </is>
      </c>
      <c r="G238" s="213" t="inlineStr">
        <is>
          <t>Марья Моревна, pp. 300–303</t>
        </is>
      </c>
      <c r="H238" s="213" t="inlineStr">
        <is>
          <t>individual</t>
        </is>
      </c>
      <c r="I238" s="213" t="inlineStr">
        <is>
          <t>A uniquely designated Falcon who becomes a young man, marries Marya-tsarevna, and later joins the restoration of Ivan-tsarevich.</t>
        </is>
      </c>
      <c r="J238" s="213" t="inlineStr">
        <is>
          <t>uniquely designated acting individual in the declared witness</t>
        </is>
      </c>
      <c r="K238" s="213" t="inlineStr">
        <is>
          <t>primary-text</t>
        </is>
      </c>
      <c r="L238" s="213" t="n">
        <v>1</v>
      </c>
      <c r="M238" s="214" t="inlineStr">
        <is>
          <t>https://feb-web.ru/feb/skazki/texts/af0/af1/af1-300-.htm?cmd=p</t>
        </is>
      </c>
      <c r="N238" s="213" t="inlineStr">
        <is>
          <t>no. 159, pp. 300–303: The Falcon enters, changes into a young man, marries Marya-tsarevna, and fetches living water during Ivan’s restoration. [https://feb-web.ru/feb/skazki/texts/af0/af1/af1-300-.htm?cmd=p]</t>
        </is>
      </c>
      <c r="O238" s="213" t="inlineStr">
        <is>
          <t>The original designation is a form/title, not a personal name. It must not be used to posit a shared Slavic shapeshifter race.</t>
        </is>
      </c>
      <c r="P238" s="213" t="inlineStr">
        <is>
          <t>major</t>
        </is>
      </c>
      <c r="Q238" s="213" t="inlineStr">
        <is>
          <t>researched</t>
        </is>
      </c>
      <c r="R238" s="213" t="inlineStr">
        <is>
          <t>source-focused review recorded; individual claim review remains scoped</t>
        </is>
      </c>
    </row>
    <row r="239" ht="31" customHeight="1" s="99">
      <c r="A239" s="215" t="inlineStr">
        <is>
          <t>CHR-SRC008-002</t>
        </is>
      </c>
      <c r="B239" s="215" t="inlineStr">
        <is>
          <t>Grethel</t>
        </is>
      </c>
      <c r="C239" s="215" t="inlineStr">
        <is>
          <t>Gretel (common modern German/English spelling)</t>
        </is>
      </c>
      <c r="D239" s="216" t="inlineStr">
        <is>
          <t>SRC-008</t>
        </is>
      </c>
      <c r="E239" s="216" t="inlineStr">
        <is>
          <t>Grimm Fairy Tales</t>
        </is>
      </c>
      <c r="F239" s="216" t="inlineStr">
        <is>
          <t>KHM 15, “Hänsel und Grethel,” Kinder- und Haus-Märchen, seventh edition (1857), pp. 79–87</t>
        </is>
      </c>
      <c r="G239" s="216" t="inlineStr">
        <is>
          <t>KHM 15 “Hänsel und Grethel” (1857), abandonment, witch-house, rescue, and return sequence</t>
        </is>
      </c>
      <c r="H239" s="216" t="inlineStr">
        <is>
          <t>individual</t>
        </is>
      </c>
      <c r="I239" s="216" t="inlineStr">
        <is>
          <t>The named sister in KHM 15 who shares food with Hänsel, is compelled to serve the unnamed witch, then pushes the witch into the oven, frees Hänsel, and travels home with him.</t>
        </is>
      </c>
      <c r="J239" s="216" t="inlineStr">
        <is>
          <t>named protagonist in KHM 15 of the declared 1857 witness</t>
        </is>
      </c>
      <c r="K239" s="216" t="inlineStr">
        <is>
          <t>primary-text</t>
        </is>
      </c>
      <c r="L239" s="216" t="n">
        <v>1</v>
      </c>
      <c r="M239" s="217" t="inlineStr">
        <is>
          <t>https://de.wikisource.org/wiki/H%C3%A4nsel_und_Grethel_(1857)</t>
        </is>
      </c>
      <c r="N239" s="216" t="inlineStr">
        <is>
          <t>KHM 15, pp. 79–87; especially scan-linked pp. 79–80 and 85–86: Grethel's sibling relation, coerced work, act against the witch, and release of Hänsel are narrated. [https://de.wikisource.org/wiki/H%C3%A4nsel_und_Grethel_(1857)]</t>
        </is>
      </c>
      <c r="O239" s="216" t="inlineStr">
        <is>
          <t>The record retains the 1857 spelling Grethel and does not blend other editions or adaptations.; The murder of the unnamed witch is a major plot event and is described without endorsement or sensationalization.</t>
        </is>
      </c>
      <c r="P239" s="216" t="inlineStr">
        <is>
          <t>major</t>
        </is>
      </c>
      <c r="Q239" s="216" t="inlineStr">
        <is>
          <t>researched</t>
        </is>
      </c>
      <c r="R239" s="216" t="inlineStr">
        <is>
          <t>pending</t>
        </is>
      </c>
    </row>
    <row r="240" ht="31" customHeight="1" s="99">
      <c r="A240" s="212" t="inlineStr">
        <is>
          <t>CHR-SRC008-001</t>
        </is>
      </c>
      <c r="B240" s="212" t="inlineStr">
        <is>
          <t>Hänsel</t>
        </is>
      </c>
      <c r="C240" s="212" t="inlineStr">
        <is>
          <t>Hansel (common English translation/form)</t>
        </is>
      </c>
      <c r="D240" s="213" t="inlineStr">
        <is>
          <t>SRC-008</t>
        </is>
      </c>
      <c r="E240" s="213" t="inlineStr">
        <is>
          <t>Grimm Fairy Tales</t>
        </is>
      </c>
      <c r="F240" s="213" t="inlineStr">
        <is>
          <t>KHM 15, “Hänsel und Grethel,” Kinder- und Haus-Märchen, seventh edition (1857), pp. 79–87</t>
        </is>
      </c>
      <c r="G240" s="213" t="inlineStr">
        <is>
          <t>KHM 15 “Hänsel und Grethel” (1857), abandonment, breadcrumb route, witch-house, and return sequence</t>
        </is>
      </c>
      <c r="H240" s="213" t="inlineStr">
        <is>
          <t>individual</t>
        </is>
      </c>
      <c r="I240" s="213" t="inlineStr">
        <is>
          <t>The named brother in KHM 15 who attempts to lead Grethel home with stones and then breadcrumbs, is confined by the unnamed witch, and escapes after Grethel kills her.</t>
        </is>
      </c>
      <c r="J240" s="213" t="inlineStr">
        <is>
          <t>named protagonist in KHM 15 of the declared 1857 witness</t>
        </is>
      </c>
      <c r="K240" s="213" t="inlineStr">
        <is>
          <t>primary-text</t>
        </is>
      </c>
      <c r="L240" s="213" t="n">
        <v>1</v>
      </c>
      <c r="M240" s="214" t="inlineStr">
        <is>
          <t>https://de.wikisource.org/wiki/H%C3%A4nsel_und_Grethel_(1857)</t>
        </is>
      </c>
      <c r="N240" s="213" t="inlineStr">
        <is>
          <t>KHM 15, pp. 79–87; especially scan-linked pp. 80, 83, and 85–86: Hänsel's sibling relation, stone/breadcrumb plans, confinement, and release are narrated. [https://de.wikisource.org/wiki/H%C3%A4nsel_und_Grethel_(1857)]</t>
        </is>
      </c>
      <c r="O240" s="213" t="inlineStr">
        <is>
          <t>Use the 1857 spelling and KHM 15 text only; later translations commonly normalize the title as ‘Hansel and Gretel.’; The tale's abandonment, starvation, and violence are recorded descriptively, not as moral instruction.</t>
        </is>
      </c>
      <c r="P240" s="213" t="inlineStr">
        <is>
          <t>major</t>
        </is>
      </c>
      <c r="Q240" s="213" t="inlineStr">
        <is>
          <t>researched</t>
        </is>
      </c>
      <c r="R240" s="213" t="inlineStr">
        <is>
          <t>pending</t>
        </is>
      </c>
    </row>
    <row r="241" ht="31" customHeight="1" s="99">
      <c r="A241" s="215" t="inlineStr">
        <is>
          <t>CHR-SRC008-004</t>
        </is>
      </c>
      <c r="B241" s="215" t="inlineStr">
        <is>
          <t>Jorinde</t>
        </is>
      </c>
      <c r="C241" s="215" t="inlineStr"/>
      <c r="D241" s="216" t="inlineStr">
        <is>
          <t>SRC-008</t>
        </is>
      </c>
      <c r="E241" s="216" t="inlineStr">
        <is>
          <t>Grimm Fairy Tales</t>
        </is>
      </c>
      <c r="F241" s="216" t="inlineStr">
        <is>
          <t>KHM 69, “Jorinde und Joringel,” Kinder- und Haus-Märchen, seventh edition (1857), pp. 369–371</t>
        </is>
      </c>
      <c r="G241" s="216" t="inlineStr">
        <is>
          <t>KHM 69 “Jorinde und Joringel” (1857), castle threshold, bird transformation, and rescue</t>
        </is>
      </c>
      <c r="H241" s="216" t="inlineStr">
        <is>
          <t>individual</t>
        </is>
      </c>
      <c r="I241" s="216" t="inlineStr">
        <is>
          <t>The named young woman in KHM 69, betrothed to Joringel, who is transformed into a nightingale and imprisoned by the unnamed Erzzauberin before Joringel restores her.</t>
        </is>
      </c>
      <c r="J241" s="216" t="inlineStr">
        <is>
          <t>named protagonist in KHM 69 of the declared 1857 witness</t>
        </is>
      </c>
      <c r="K241" s="216" t="inlineStr">
        <is>
          <t>primary-text</t>
        </is>
      </c>
      <c r="L241" s="216" t="n">
        <v>1</v>
      </c>
      <c r="M241" s="217" t="inlineStr">
        <is>
          <t>https://de.wikisource.org/wiki/Jorinde_und_Joringel_(1857)</t>
        </is>
      </c>
      <c r="N241" s="216" t="inlineStr">
        <is>
          <t>KHM 69, pp. 369–371; especially scan-linked pp. 369–371: Jorinde's name, betrothal, transformation, imprisonment, and restoration are narrated. [https://de.wikisource.org/wiki/Jorinde_und_Joringel_(1857)]</t>
        </is>
      </c>
      <c r="O241" s="216" t="inlineStr">
        <is>
          <t>Jorinde exists only inside KHM 69 for this pass; no shared Grimm-tale continuity is implied.; The terms Jungfrau and keusch belong to the 1857 narration and are not converted into real-world identity or value labels.</t>
        </is>
      </c>
      <c r="P241" s="216" t="inlineStr">
        <is>
          <t>major</t>
        </is>
      </c>
      <c r="Q241" s="216" t="inlineStr">
        <is>
          <t>researched</t>
        </is>
      </c>
      <c r="R241" s="216" t="inlineStr">
        <is>
          <t>pending</t>
        </is>
      </c>
    </row>
    <row r="242" ht="31" customHeight="1" s="99">
      <c r="A242" s="212" t="inlineStr">
        <is>
          <t>CHR-SRC008-005</t>
        </is>
      </c>
      <c r="B242" s="212" t="inlineStr">
        <is>
          <t>Joringel</t>
        </is>
      </c>
      <c r="C242" s="212" t="inlineStr"/>
      <c r="D242" s="213" t="inlineStr">
        <is>
          <t>SRC-008</t>
        </is>
      </c>
      <c r="E242" s="213" t="inlineStr">
        <is>
          <t>Grimm Fairy Tales</t>
        </is>
      </c>
      <c r="F242" s="213" t="inlineStr">
        <is>
          <t>KHM 69, “Jorinde und Joringel,” Kinder- und Haus-Märchen, seventh edition (1857), pp. 369–371</t>
        </is>
      </c>
      <c r="G242" s="213" t="inlineStr">
        <is>
          <t>KHM 69 “Jorinde und Joringel” (1857), castle threshold, search, and rescue</t>
        </is>
      </c>
      <c r="H242" s="213" t="inlineStr">
        <is>
          <t>individual</t>
        </is>
      </c>
      <c r="I242" s="213" t="inlineStr">
        <is>
          <t>The named young man in KHM 69, betrothed to Jorinde, immobilized by the unnamed Erzzauberin at the castle threshold, who finds the red flower and uses it to free Jorinde and the other transformed women.</t>
        </is>
      </c>
      <c r="J242" s="213" t="inlineStr">
        <is>
          <t>named protagonist in KHM 69 of the declared 1857 witness</t>
        </is>
      </c>
      <c r="K242" s="213" t="inlineStr">
        <is>
          <t>primary-text</t>
        </is>
      </c>
      <c r="L242" s="213" t="n">
        <v>1</v>
      </c>
      <c r="M242" s="214" t="inlineStr">
        <is>
          <t>https://de.wikisource.org/wiki/Jorinde_und_Joringel_(1857)</t>
        </is>
      </c>
      <c r="N242" s="213" t="inlineStr">
        <is>
          <t>KHM 69, pp. 369–371; especially scan-linked pp. 369–371: Joringel's name, betrothal, immobilization, search, and restoration of Jorinde are narrated. [https://de.wikisource.org/wiki/Jorinde_und_Joringel_(1857)]</t>
        </is>
      </c>
      <c r="O242" s="213" t="inlineStr">
        <is>
          <t>Joringel's actions and the flower's effect are limited to KHM 69 in the 1857 witness; no shared cross-tale magic system is inferred.</t>
        </is>
      </c>
      <c r="P242" s="213" t="inlineStr">
        <is>
          <t>major</t>
        </is>
      </c>
      <c r="Q242" s="213" t="inlineStr">
        <is>
          <t>researched</t>
        </is>
      </c>
      <c r="R242" s="213" t="inlineStr">
        <is>
          <t>pending</t>
        </is>
      </c>
    </row>
    <row r="243" ht="31" customHeight="1" s="99">
      <c r="A243" s="215" t="inlineStr">
        <is>
          <t>CHR-SRC008-003</t>
        </is>
      </c>
      <c r="B243" s="215" t="inlineStr">
        <is>
          <t>Rumpelstilzchen</t>
        </is>
      </c>
      <c r="C243" s="215" t="inlineStr">
        <is>
          <t>Rumpelstiltskin (common English translation/form); das Männlein</t>
        </is>
      </c>
      <c r="D243" s="216" t="inlineStr">
        <is>
          <t>SRC-008</t>
        </is>
      </c>
      <c r="E243" s="216" t="inlineStr">
        <is>
          <t>Grimm Fairy Tales</t>
        </is>
      </c>
      <c r="F243" s="216" t="inlineStr">
        <is>
          <t>KHM 55, “Rumpelstilzchen,” Kinder- und Haus-Märchen, seventh edition (1857), pp. 281–284</t>
        </is>
      </c>
      <c r="G243" s="216" t="inlineStr">
        <is>
          <t>KHM 55 “Rumpelstilzchen” (1857), spinning bargain and name-discovery sequence</t>
        </is>
      </c>
      <c r="H243" s="216" t="inlineStr">
        <is>
          <t>individual</t>
        </is>
      </c>
      <c r="I243" s="216" t="inlineStr">
        <is>
          <t>The title-named little man in KHM 55 who spins straw into gold for the unnamed miller's daughter in exchange for valuables and then her first child, but relinquishes the claim when his name is discovered.</t>
        </is>
      </c>
      <c r="J243" s="216" t="inlineStr">
        <is>
          <t>title-named dramatic agent in KHM 55 of the declared 1857 witness</t>
        </is>
      </c>
      <c r="K243" s="216" t="inlineStr">
        <is>
          <t>primary-text</t>
        </is>
      </c>
      <c r="L243" s="216" t="n">
        <v>1</v>
      </c>
      <c r="M243" s="217" t="inlineStr">
        <is>
          <t>https://de.wikisource.org/wiki/Rumpelstilzchen_(1857)</t>
        </is>
      </c>
      <c r="N243" s="216" t="inlineStr">
        <is>
          <t>KHM 55, pp. 281–284; especially scan-linked pp. 281–284: The Männlein's spinning, exchange, name condition, and ending are narrated. [https://de.wikisource.org/wiki/Rumpelstilzchen_(1857)]</t>
        </is>
      </c>
      <c r="O243" s="216" t="inlineStr">
        <is>
          <t>This 1857 German form is not merged with English translation variants or later adaptations.; The child-exchange coercion and violent ending are recorded as tale content, without moral endorsement.</t>
        </is>
      </c>
      <c r="P243" s="216" t="inlineStr">
        <is>
          <t>major</t>
        </is>
      </c>
      <c r="Q243" s="216" t="inlineStr">
        <is>
          <t>researched</t>
        </is>
      </c>
      <c r="R243" s="216" t="inlineStr">
        <is>
          <t>pending</t>
        </is>
      </c>
    </row>
    <row r="244" ht="31" customHeight="1" s="99">
      <c r="A244" s="212" t="inlineStr">
        <is>
          <t>CHR-SRC009-005</t>
        </is>
      </c>
      <c r="B244" s="212" t="inlineStr">
        <is>
          <t>Duban</t>
        </is>
      </c>
      <c r="C244" s="212" t="inlineStr"/>
      <c r="D244" s="213" t="inlineStr">
        <is>
          <t>SRC-009</t>
        </is>
      </c>
      <c r="E244" s="213" t="inlineStr">
        <is>
          <t>The Thousand and One Nights</t>
        </is>
      </c>
      <c r="F244" s="213" t="inlineStr">
        <is>
          <t>Richard F. Burton translation, selected tales</t>
        </is>
      </c>
      <c r="G244" s="213" t="inlineStr">
        <is>
          <t>The Fisherman and the Jinni, Night 3</t>
        </is>
      </c>
      <c r="H244" s="213" t="inlineStr">
        <is>
          <t>individual</t>
        </is>
      </c>
      <c r="I244" s="213" t="inlineStr">
        <is>
          <t>Physician executed by King Yunan.</t>
        </is>
      </c>
      <c r="J244" s="213" t="inlineStr">
        <is>
          <t>selected translation witness</t>
        </is>
      </c>
      <c r="K244" s="213" t="inlineStr">
        <is>
          <t>primary-text</t>
        </is>
      </c>
      <c r="L244" s="213" t="n">
        <v>1</v>
      </c>
      <c r="M244" s="214" t="inlineStr">
        <is>
          <t>https://www.gutenberg.org/files/3435/3435-h/3435-h.htm</t>
        </is>
      </c>
      <c r="N244" s="213" t="inlineStr">
        <is>
          <t>The Fisherman and the Jinni, Night 3: Physician executed by King Yunan. [https://www.gutenberg.org/files/3435/3435-h/3435-h.htm]</t>
        </is>
      </c>
      <c r="O244" s="213" t="inlineStr">
        <is>
          <t>Translation/recension-specific; not a claim about all Arabic manuscript traditions or modern adaptations.</t>
        </is>
      </c>
      <c r="P244" s="213" t="inlineStr">
        <is>
          <t>major</t>
        </is>
      </c>
      <c r="Q244" s="213" t="inlineStr">
        <is>
          <t>needs-review</t>
        </is>
      </c>
      <c r="R244" s="213" t="inlineStr">
        <is>
          <t>source-focused review recorded; individual claim review remains scoped</t>
        </is>
      </c>
    </row>
    <row r="245" ht="31" customHeight="1" s="99">
      <c r="A245" s="215" t="inlineStr">
        <is>
          <t>CHR-SRC009-003</t>
        </is>
      </c>
      <c r="B245" s="215" t="inlineStr">
        <is>
          <t>Dunyazad</t>
        </is>
      </c>
      <c r="C245" s="215" t="inlineStr"/>
      <c r="D245" s="216" t="inlineStr">
        <is>
          <t>SRC-009</t>
        </is>
      </c>
      <c r="E245" s="216" t="inlineStr">
        <is>
          <t>The Thousand and One Nights</t>
        </is>
      </c>
      <c r="F245" s="216" t="inlineStr">
        <is>
          <t>Richard F. Burton translation, selected tales</t>
        </is>
      </c>
      <c r="G245" s="216" t="inlineStr">
        <is>
          <t>Frame Tale, Night 1</t>
        </is>
      </c>
      <c r="H245" s="216" t="inlineStr">
        <is>
          <t>individual</t>
        </is>
      </c>
      <c r="I245" s="216" t="inlineStr">
        <is>
          <t>Shahrazad’s sister who requests stories.</t>
        </is>
      </c>
      <c r="J245" s="216" t="inlineStr">
        <is>
          <t>selected translation witness</t>
        </is>
      </c>
      <c r="K245" s="216" t="inlineStr">
        <is>
          <t>primary-text</t>
        </is>
      </c>
      <c r="L245" s="216" t="n">
        <v>1</v>
      </c>
      <c r="M245" s="217" t="inlineStr">
        <is>
          <t>https://www.gutenberg.org/files/3435/3435-h/3435-h.htm</t>
        </is>
      </c>
      <c r="N245" s="216" t="inlineStr">
        <is>
          <t>Frame Tale, Night 1: Shahrazad’s sister who requests stories. [https://www.gutenberg.org/files/3435/3435-h/3435-h.htm]</t>
        </is>
      </c>
      <c r="O245" s="216" t="inlineStr">
        <is>
          <t>Translation/recension-specific; not a claim about all Arabic manuscript traditions or modern adaptations.</t>
        </is>
      </c>
      <c r="P245" s="216" t="inlineStr">
        <is>
          <t>major</t>
        </is>
      </c>
      <c r="Q245" s="216" t="inlineStr">
        <is>
          <t>needs-review</t>
        </is>
      </c>
      <c r="R245" s="216" t="inlineStr">
        <is>
          <t>source-focused review recorded; individual claim review remains scoped</t>
        </is>
      </c>
    </row>
    <row r="246" ht="31" customHeight="1" s="99">
      <c r="A246" s="212" t="inlineStr">
        <is>
          <t>CHR-SRC009-024</t>
        </is>
      </c>
      <c r="B246" s="212" t="inlineStr">
        <is>
          <t>Fatimah</t>
        </is>
      </c>
      <c r="C246" s="212" t="inlineStr"/>
      <c r="D246" s="213" t="inlineStr">
        <is>
          <t>SRC-009</t>
        </is>
      </c>
      <c r="E246" s="213" t="inlineStr">
        <is>
          <t>The Thousand and One Nights</t>
        </is>
      </c>
      <c r="F246" s="213" t="inlineStr">
        <is>
          <t>Richard F. Burton translation, selected tales</t>
        </is>
      </c>
      <c r="G246" s="213" t="inlineStr">
        <is>
          <t>Maruf the Cobbler, Night 990</t>
        </is>
      </c>
      <c r="H246" s="213" t="inlineStr">
        <is>
          <t>individual</t>
        </is>
      </c>
      <c r="I246" s="213" t="inlineStr">
        <is>
          <t>Maruf’s wife in the tale.</t>
        </is>
      </c>
      <c r="J246" s="213" t="inlineStr">
        <is>
          <t>selected translation witness</t>
        </is>
      </c>
      <c r="K246" s="213" t="inlineStr">
        <is>
          <t>primary-text</t>
        </is>
      </c>
      <c r="L246" s="213" t="n">
        <v>1</v>
      </c>
      <c r="M246" s="214" t="inlineStr">
        <is>
          <t>https://www.gutenberg.org/files/3444/3444-h/3444-h.htm</t>
        </is>
      </c>
      <c r="N246" s="213" t="inlineStr">
        <is>
          <t>Ma’aruf the Cobbler and His Wife, beginning Night 990: Maruf’s wife in the tale. [https://www.gutenberg.org/files/3444/3444-h/3444-h.htm]</t>
        </is>
      </c>
      <c r="O246" s="213" t="inlineStr">
        <is>
          <t>Translation/recension-specific; not a claim about all Arabic manuscript traditions or modern adaptations.</t>
        </is>
      </c>
      <c r="P246" s="213" t="inlineStr">
        <is>
          <t>major</t>
        </is>
      </c>
      <c r="Q246" s="213" t="inlineStr">
        <is>
          <t>needs-review</t>
        </is>
      </c>
      <c r="R246" s="213" t="inlineStr">
        <is>
          <t>source-focused review recorded; individual claim review remains scoped</t>
        </is>
      </c>
    </row>
    <row r="247" ht="31" customHeight="1" s="99">
      <c r="A247" s="215" t="inlineStr">
        <is>
          <t>CHR-SRC009-030</t>
        </is>
      </c>
      <c r="B247" s="215" t="inlineStr">
        <is>
          <t>Harun al-Rashid</t>
        </is>
      </c>
      <c r="C247" s="215" t="inlineStr"/>
      <c r="D247" s="216" t="inlineStr">
        <is>
          <t>SRC-009</t>
        </is>
      </c>
      <c r="E247" s="216" t="inlineStr">
        <is>
          <t>The Thousand and One Nights</t>
        </is>
      </c>
      <c r="F247" s="216" t="inlineStr">
        <is>
          <t>Richard F. Burton translation, selected tales</t>
        </is>
      </c>
      <c r="G247" s="216" t="inlineStr">
        <is>
          <t>The Three Apples, Night 19</t>
        </is>
      </c>
      <c r="H247" s="216" t="inlineStr">
        <is>
          <t>individual</t>
        </is>
      </c>
      <c r="I247" s="216" t="inlineStr">
        <is>
          <t>Caliph who commands Ja‘far.</t>
        </is>
      </c>
      <c r="J247" s="216" t="inlineStr">
        <is>
          <t>selected translation witness</t>
        </is>
      </c>
      <c r="K247" s="216" t="inlineStr">
        <is>
          <t>primary-text</t>
        </is>
      </c>
      <c r="L247" s="216" t="n">
        <v>1</v>
      </c>
      <c r="M247" s="217" t="inlineStr">
        <is>
          <t>https://www.gutenberg.org/files/3435/3435-h/3435-h.htm</t>
        </is>
      </c>
      <c r="N247" s="216" t="inlineStr">
        <is>
          <t>The Three Apples, Night 19: Caliph who commands Ja‘far. [https://www.gutenberg.org/files/3435/3435-h/3435-h.htm]</t>
        </is>
      </c>
      <c r="O247" s="216" t="inlineStr">
        <is>
          <t>Translation/recension-specific; not a claim about all Arabic manuscript traditions or modern adaptations.</t>
        </is>
      </c>
      <c r="P247" s="216" t="inlineStr">
        <is>
          <t>major</t>
        </is>
      </c>
      <c r="Q247" s="216" t="inlineStr">
        <is>
          <t>needs-review</t>
        </is>
      </c>
      <c r="R247" s="216" t="inlineStr">
        <is>
          <t>source-focused review recorded; individual claim review remains scoped</t>
        </is>
      </c>
    </row>
    <row r="248" ht="31" customHeight="1" s="99">
      <c r="A248" s="212" t="inlineStr">
        <is>
          <t>CHR-SRC009-029</t>
        </is>
      </c>
      <c r="B248" s="212" t="inlineStr">
        <is>
          <t>Ja‘far</t>
        </is>
      </c>
      <c r="C248" s="212" t="inlineStr"/>
      <c r="D248" s="213" t="inlineStr">
        <is>
          <t>SRC-009</t>
        </is>
      </c>
      <c r="E248" s="213" t="inlineStr">
        <is>
          <t>The Thousand and One Nights</t>
        </is>
      </c>
      <c r="F248" s="213" t="inlineStr">
        <is>
          <t>Richard F. Burton translation, selected tales</t>
        </is>
      </c>
      <c r="G248" s="213" t="inlineStr">
        <is>
          <t>The Three Apples, Night 19</t>
        </is>
      </c>
      <c r="H248" s="213" t="inlineStr">
        <is>
          <t>individual</t>
        </is>
      </c>
      <c r="I248" s="213" t="inlineStr">
        <is>
          <t>Vizier tasked with solving the murder.</t>
        </is>
      </c>
      <c r="J248" s="213" t="inlineStr">
        <is>
          <t>selected translation witness</t>
        </is>
      </c>
      <c r="K248" s="213" t="inlineStr">
        <is>
          <t>primary-text</t>
        </is>
      </c>
      <c r="L248" s="213" t="n">
        <v>1</v>
      </c>
      <c r="M248" s="214" t="inlineStr">
        <is>
          <t>https://www.gutenberg.org/files/3435/3435-h/3435-h.htm</t>
        </is>
      </c>
      <c r="N248" s="213" t="inlineStr">
        <is>
          <t>The Three Apples, Night 19: Vizier tasked with solving the murder. [https://www.gutenberg.org/files/3435/3435-h/3435-h.htm]</t>
        </is>
      </c>
      <c r="O248" s="213" t="inlineStr">
        <is>
          <t>Translation/recension-specific; not a claim about all Arabic manuscript traditions or modern adaptations.</t>
        </is>
      </c>
      <c r="P248" s="213" t="inlineStr">
        <is>
          <t>major</t>
        </is>
      </c>
      <c r="Q248" s="213" t="inlineStr">
        <is>
          <t>needs-review</t>
        </is>
      </c>
      <c r="R248" s="213" t="inlineStr">
        <is>
          <t>source-focused review recorded; individual claim review remains scoped</t>
        </is>
      </c>
    </row>
    <row r="249" ht="31" customHeight="1" s="99">
      <c r="A249" s="215" t="inlineStr">
        <is>
          <t>CHR-SRC009-022</t>
        </is>
      </c>
      <c r="B249" s="215" t="inlineStr">
        <is>
          <t>King Ghayur</t>
        </is>
      </c>
      <c r="C249" s="215" t="inlineStr"/>
      <c r="D249" s="216" t="inlineStr">
        <is>
          <t>SRC-009</t>
        </is>
      </c>
      <c r="E249" s="216" t="inlineStr">
        <is>
          <t>The Thousand and One Nights</t>
        </is>
      </c>
      <c r="F249" s="216" t="inlineStr">
        <is>
          <t>Richard F. Burton translation, selected tales</t>
        </is>
      </c>
      <c r="G249" s="216" t="inlineStr">
        <is>
          <t>Kamar al-Zaman and Budur, Night 170</t>
        </is>
      </c>
      <c r="H249" s="216" t="inlineStr">
        <is>
          <t>individual</t>
        </is>
      </c>
      <c r="I249" s="216" t="inlineStr">
        <is>
          <t>Father of Budur.</t>
        </is>
      </c>
      <c r="J249" s="216" t="inlineStr">
        <is>
          <t>selected translation witness</t>
        </is>
      </c>
      <c r="K249" s="216" t="inlineStr">
        <is>
          <t>primary-text</t>
        </is>
      </c>
      <c r="L249" s="216" t="n">
        <v>1</v>
      </c>
      <c r="M249" s="217" t="inlineStr">
        <is>
          <t>https://www.gutenberg.org/files/3437/3437-h/3437-h.htm</t>
        </is>
      </c>
      <c r="N249" s="216" t="inlineStr">
        <is>
          <t>Tale of Kamar al-Zaman, beginning Night 170: Father of Budur. [https://www.gutenberg.org/files/3437/3437-h/3437-h.htm]</t>
        </is>
      </c>
      <c r="O249" s="216" t="inlineStr">
        <is>
          <t>Translation/recension-specific; not a claim about all Arabic manuscript traditions or modern adaptations.</t>
        </is>
      </c>
      <c r="P249" s="216" t="inlineStr">
        <is>
          <t>major</t>
        </is>
      </c>
      <c r="Q249" s="216" t="inlineStr">
        <is>
          <t>needs-review</t>
        </is>
      </c>
      <c r="R249" s="216" t="inlineStr">
        <is>
          <t>source-focused review recorded; individual claim review remains scoped</t>
        </is>
      </c>
    </row>
    <row r="250" ht="31" customHeight="1" s="99">
      <c r="A250" s="212" t="inlineStr">
        <is>
          <t>CHR-SRC009-015</t>
        </is>
      </c>
      <c r="B250" s="212" t="inlineStr">
        <is>
          <t>King Sabur</t>
        </is>
      </c>
      <c r="C250" s="212" t="inlineStr"/>
      <c r="D250" s="213" t="inlineStr">
        <is>
          <t>SRC-009</t>
        </is>
      </c>
      <c r="E250" s="213" t="inlineStr">
        <is>
          <t>The Thousand and One Nights</t>
        </is>
      </c>
      <c r="F250" s="213" t="inlineStr">
        <is>
          <t>Richard F. Burton translation, selected tales</t>
        </is>
      </c>
      <c r="G250" s="213" t="inlineStr">
        <is>
          <t>The Ebony Horse, Night 357</t>
        </is>
      </c>
      <c r="H250" s="213" t="inlineStr">
        <is>
          <t>individual</t>
        </is>
      </c>
      <c r="I250" s="213" t="inlineStr">
        <is>
          <t>King who receives the ebony horse.</t>
        </is>
      </c>
      <c r="J250" s="213" t="inlineStr">
        <is>
          <t>selected translation witness</t>
        </is>
      </c>
      <c r="K250" s="213" t="inlineStr">
        <is>
          <t>primary-text</t>
        </is>
      </c>
      <c r="L250" s="213" t="n">
        <v>1</v>
      </c>
      <c r="M250" s="214" t="inlineStr">
        <is>
          <t>https://www.gutenberg.org/files/3439/3439-h/3439-h.htm</t>
        </is>
      </c>
      <c r="N250" s="213" t="inlineStr">
        <is>
          <t>The Ebony Horse, beginning Night 357: King who receives the ebony horse. [https://www.gutenberg.org/files/3439/3439-h/3439-h.htm]</t>
        </is>
      </c>
      <c r="O250" s="213" t="inlineStr">
        <is>
          <t>Translation/recension-specific; not a claim about all Arabic manuscript traditions or modern adaptations.</t>
        </is>
      </c>
      <c r="P250" s="213" t="inlineStr">
        <is>
          <t>major</t>
        </is>
      </c>
      <c r="Q250" s="213" t="inlineStr">
        <is>
          <t>needs-review</t>
        </is>
      </c>
      <c r="R250" s="213" t="inlineStr">
        <is>
          <t>source-focused review recorded; individual claim review remains scoped</t>
        </is>
      </c>
    </row>
    <row r="251" ht="31" customHeight="1" s="99">
      <c r="A251" s="215" t="inlineStr">
        <is>
          <t>CHR-SRC009-021</t>
        </is>
      </c>
      <c r="B251" s="215" t="inlineStr">
        <is>
          <t>King Shahriman</t>
        </is>
      </c>
      <c r="C251" s="215" t="inlineStr"/>
      <c r="D251" s="216" t="inlineStr">
        <is>
          <t>SRC-009</t>
        </is>
      </c>
      <c r="E251" s="216" t="inlineStr">
        <is>
          <t>The Thousand and One Nights</t>
        </is>
      </c>
      <c r="F251" s="216" t="inlineStr">
        <is>
          <t>Richard F. Burton translation, selected tales</t>
        </is>
      </c>
      <c r="G251" s="216" t="inlineStr">
        <is>
          <t>Kamar al-Zaman and Budur, Night 170</t>
        </is>
      </c>
      <c r="H251" s="216" t="inlineStr">
        <is>
          <t>individual</t>
        </is>
      </c>
      <c r="I251" s="216" t="inlineStr">
        <is>
          <t>Father of Kamar al-Zaman.</t>
        </is>
      </c>
      <c r="J251" s="216" t="inlineStr">
        <is>
          <t>selected translation witness</t>
        </is>
      </c>
      <c r="K251" s="216" t="inlineStr">
        <is>
          <t>primary-text</t>
        </is>
      </c>
      <c r="L251" s="216" t="n">
        <v>1</v>
      </c>
      <c r="M251" s="217" t="inlineStr">
        <is>
          <t>https://www.gutenberg.org/files/3437/3437-h/3437-h.htm</t>
        </is>
      </c>
      <c r="N251" s="216" t="inlineStr">
        <is>
          <t>Tale of Kamar al-Zaman, beginning Night 170: Father of Kamar al-Zaman. [https://www.gutenberg.org/files/3437/3437-h/3437-h.htm]</t>
        </is>
      </c>
      <c r="O251" s="216" t="inlineStr">
        <is>
          <t>Translation/recension-specific; not a claim about all Arabic manuscript traditions or modern adaptations.</t>
        </is>
      </c>
      <c r="P251" s="216" t="inlineStr">
        <is>
          <t>major</t>
        </is>
      </c>
      <c r="Q251" s="216" t="inlineStr">
        <is>
          <t>needs-review</t>
        </is>
      </c>
      <c r="R251" s="216" t="inlineStr">
        <is>
          <t>source-focused review recorded; individual claim review remains scoped</t>
        </is>
      </c>
    </row>
    <row r="252" ht="31" customHeight="1" s="99">
      <c r="A252" s="212" t="inlineStr">
        <is>
          <t>CHR-SRC009-004</t>
        </is>
      </c>
      <c r="B252" s="212" t="inlineStr">
        <is>
          <t>King Yunan</t>
        </is>
      </c>
      <c r="C252" s="212" t="inlineStr"/>
      <c r="D252" s="213" t="inlineStr">
        <is>
          <t>SRC-009</t>
        </is>
      </c>
      <c r="E252" s="213" t="inlineStr">
        <is>
          <t>The Thousand and One Nights</t>
        </is>
      </c>
      <c r="F252" s="213" t="inlineStr">
        <is>
          <t>Richard F. Burton translation, selected tales</t>
        </is>
      </c>
      <c r="G252" s="213" t="inlineStr">
        <is>
          <t>The Fisherman and the Jinni, Night 3</t>
        </is>
      </c>
      <c r="H252" s="213" t="inlineStr">
        <is>
          <t>individual</t>
        </is>
      </c>
      <c r="I252" s="213" t="inlineStr">
        <is>
          <t>King advised by Duban.</t>
        </is>
      </c>
      <c r="J252" s="213" t="inlineStr">
        <is>
          <t>selected translation witness</t>
        </is>
      </c>
      <c r="K252" s="213" t="inlineStr">
        <is>
          <t>primary-text</t>
        </is>
      </c>
      <c r="L252" s="213" t="n">
        <v>1</v>
      </c>
      <c r="M252" s="214" t="inlineStr">
        <is>
          <t>https://www.gutenberg.org/files/3435/3435-h/3435-h.htm</t>
        </is>
      </c>
      <c r="N252" s="213" t="inlineStr">
        <is>
          <t>The Fisherman and the Jinni, Night 3: King advised by Duban. [https://www.gutenberg.org/files/3435/3435-h/3435-h.htm]</t>
        </is>
      </c>
      <c r="O252" s="213" t="inlineStr">
        <is>
          <t>Translation/recension-specific; not a claim about all Arabic manuscript traditions or modern adaptations.</t>
        </is>
      </c>
      <c r="P252" s="213" t="inlineStr">
        <is>
          <t>major</t>
        </is>
      </c>
      <c r="Q252" s="213" t="inlineStr">
        <is>
          <t>needs-review</t>
        </is>
      </c>
      <c r="R252" s="213" t="inlineStr">
        <is>
          <t>source-focused review recorded; individual claim review remains scoped</t>
        </is>
      </c>
    </row>
    <row r="253" ht="31" customHeight="1" s="99">
      <c r="A253" s="215" t="inlineStr">
        <is>
          <t>CHR-SRC009-026</t>
        </is>
      </c>
      <c r="B253" s="215" t="inlineStr">
        <is>
          <t>King of China</t>
        </is>
      </c>
      <c r="C253" s="215" t="inlineStr"/>
      <c r="D253" s="216" t="inlineStr">
        <is>
          <t>SRC-009</t>
        </is>
      </c>
      <c r="E253" s="216" t="inlineStr">
        <is>
          <t>The Thousand and One Nights</t>
        </is>
      </c>
      <c r="F253" s="216" t="inlineStr">
        <is>
          <t>Richard F. Burton translation, selected tales</t>
        </is>
      </c>
      <c r="G253" s="216" t="inlineStr">
        <is>
          <t>Maruf the Cobbler, Night 990</t>
        </is>
      </c>
      <c r="H253" s="216" t="inlineStr">
        <is>
          <t>individual</t>
        </is>
      </c>
      <c r="I253" s="216" t="inlineStr">
        <is>
          <t>Ruler in Maruf’s tale.</t>
        </is>
      </c>
      <c r="J253" s="216" t="inlineStr">
        <is>
          <t>selected translation witness</t>
        </is>
      </c>
      <c r="K253" s="216" t="inlineStr">
        <is>
          <t>primary-text</t>
        </is>
      </c>
      <c r="L253" s="216" t="n">
        <v>1</v>
      </c>
      <c r="M253" s="217" t="inlineStr">
        <is>
          <t>https://www.gutenberg.org/files/3444/3444-h/3444-h.htm</t>
        </is>
      </c>
      <c r="N253" s="216" t="inlineStr">
        <is>
          <t>Ma’aruf the Cobbler and His Wife, beginning Night 990: Ruler in Maruf’s tale. [https://www.gutenberg.org/files/3444/3444-h/3444-h.htm]</t>
        </is>
      </c>
      <c r="O253" s="216" t="inlineStr">
        <is>
          <t>Translation/recension-specific; not a claim about all Arabic manuscript traditions or modern adaptations.</t>
        </is>
      </c>
      <c r="P253" s="216" t="inlineStr">
        <is>
          <t>major</t>
        </is>
      </c>
      <c r="Q253" s="216" t="inlineStr">
        <is>
          <t>needs-review</t>
        </is>
      </c>
      <c r="R253" s="216" t="inlineStr">
        <is>
          <t>source-focused review recorded; individual claim review remains scoped</t>
        </is>
      </c>
    </row>
    <row r="254" ht="31" customHeight="1" s="99">
      <c r="A254" s="212" t="inlineStr">
        <is>
          <t>CHR-SRC009-008</t>
        </is>
      </c>
      <c r="B254" s="212" t="inlineStr">
        <is>
          <t>King of the Black Isles</t>
        </is>
      </c>
      <c r="C254" s="212" t="inlineStr"/>
      <c r="D254" s="213" t="inlineStr">
        <is>
          <t>SRC-009</t>
        </is>
      </c>
      <c r="E254" s="213" t="inlineStr">
        <is>
          <t>The Thousand and One Nights</t>
        </is>
      </c>
      <c r="F254" s="213" t="inlineStr">
        <is>
          <t>Richard F. Burton translation, selected tales</t>
        </is>
      </c>
      <c r="G254" s="213" t="inlineStr">
        <is>
          <t>The Fisherman and the Jinni, Night 4</t>
        </is>
      </c>
      <c r="H254" s="213" t="inlineStr">
        <is>
          <t>individual</t>
        </is>
      </c>
      <c r="I254" s="213" t="inlineStr">
        <is>
          <t>Enchanted king aided by a visitor.</t>
        </is>
      </c>
      <c r="J254" s="213" t="inlineStr">
        <is>
          <t>selected translation witness</t>
        </is>
      </c>
      <c r="K254" s="213" t="inlineStr">
        <is>
          <t>primary-text</t>
        </is>
      </c>
      <c r="L254" s="213" t="n">
        <v>1</v>
      </c>
      <c r="M254" s="214" t="inlineStr">
        <is>
          <t>https://www.gutenberg.org/files/3435/3435-h/3435-h.htm</t>
        </is>
      </c>
      <c r="N254" s="213" t="inlineStr">
        <is>
          <t>The Fisherman and the Jinni, Night 4: Enchanted king aided by a visitor. [https://www.gutenberg.org/files/3435/3435-h/3435-h.htm]</t>
        </is>
      </c>
      <c r="O254" s="213" t="inlineStr">
        <is>
          <t>Translation/recension-specific; not a claim about all Arabic manuscript traditions or modern adaptations.</t>
        </is>
      </c>
      <c r="P254" s="213" t="inlineStr">
        <is>
          <t>major</t>
        </is>
      </c>
      <c r="Q254" s="213" t="inlineStr">
        <is>
          <t>needs-review</t>
        </is>
      </c>
      <c r="R254" s="213" t="inlineStr">
        <is>
          <t>source-focused review recorded; individual claim review remains scoped</t>
        </is>
      </c>
    </row>
    <row r="255" ht="31" customHeight="1" s="99">
      <c r="A255" s="215" t="inlineStr">
        <is>
          <t>CHR-SRC009-023</t>
        </is>
      </c>
      <c r="B255" s="215" t="inlineStr">
        <is>
          <t>Maruf</t>
        </is>
      </c>
      <c r="C255" s="215" t="inlineStr"/>
      <c r="D255" s="216" t="inlineStr">
        <is>
          <t>SRC-009</t>
        </is>
      </c>
      <c r="E255" s="216" t="inlineStr">
        <is>
          <t>The Thousand and One Nights</t>
        </is>
      </c>
      <c r="F255" s="216" t="inlineStr">
        <is>
          <t>Richard F. Burton translation, selected tales</t>
        </is>
      </c>
      <c r="G255" s="216" t="inlineStr">
        <is>
          <t>Maruf the Cobbler, Nights 990–1001</t>
        </is>
      </c>
      <c r="H255" s="216" t="inlineStr">
        <is>
          <t>individual</t>
        </is>
      </c>
      <c r="I255" s="216" t="inlineStr">
        <is>
          <t>Cobbler protagonist of a late tale.</t>
        </is>
      </c>
      <c r="J255" s="216" t="inlineStr">
        <is>
          <t>selected translation witness</t>
        </is>
      </c>
      <c r="K255" s="216" t="inlineStr">
        <is>
          <t>primary-text</t>
        </is>
      </c>
      <c r="L255" s="216" t="n">
        <v>1</v>
      </c>
      <c r="M255" s="217" t="inlineStr">
        <is>
          <t>https://www.gutenberg.org/files/3444/3444-h/3444-h.htm</t>
        </is>
      </c>
      <c r="N255" s="216" t="inlineStr">
        <is>
          <t>Ma’aruf the Cobbler and His Wife, Nights 990–1001: Cobbler protagonist of a late tale. [https://www.gutenberg.org/files/3444/3444-h/3444-h.htm]</t>
        </is>
      </c>
      <c r="O255" s="216" t="inlineStr">
        <is>
          <t>Translation/recension-specific; not a claim about all Arabic manuscript traditions or modern adaptations.</t>
        </is>
      </c>
      <c r="P255" s="216" t="inlineStr">
        <is>
          <t>major</t>
        </is>
      </c>
      <c r="Q255" s="216" t="inlineStr">
        <is>
          <t>needs-review</t>
        </is>
      </c>
      <c r="R255" s="216" t="inlineStr">
        <is>
          <t>source-focused review recorded; individual claim review remains scoped</t>
        </is>
      </c>
    </row>
    <row r="256" ht="31" customHeight="1" s="99">
      <c r="A256" s="212" t="inlineStr">
        <is>
          <t>CHR-SRC009-019</t>
        </is>
      </c>
      <c r="B256" s="212" t="inlineStr">
        <is>
          <t>Prince Kamar al-Zaman</t>
        </is>
      </c>
      <c r="C256" s="212" t="inlineStr"/>
      <c r="D256" s="213" t="inlineStr">
        <is>
          <t>SRC-009</t>
        </is>
      </c>
      <c r="E256" s="213" t="inlineStr">
        <is>
          <t>The Thousand and One Nights</t>
        </is>
      </c>
      <c r="F256" s="213" t="inlineStr">
        <is>
          <t>Richard F. Burton translation, selected tales</t>
        </is>
      </c>
      <c r="G256" s="213" t="inlineStr">
        <is>
          <t>Kamar al-Zaman and Budur, Night 170</t>
        </is>
      </c>
      <c r="H256" s="213" t="inlineStr">
        <is>
          <t>individual</t>
        </is>
      </c>
      <c r="I256" s="213" t="inlineStr">
        <is>
          <t>Prince whose story is linked to Budur.</t>
        </is>
      </c>
      <c r="J256" s="213" t="inlineStr">
        <is>
          <t>selected translation witness</t>
        </is>
      </c>
      <c r="K256" s="213" t="inlineStr">
        <is>
          <t>primary-text</t>
        </is>
      </c>
      <c r="L256" s="213" t="n">
        <v>1</v>
      </c>
      <c r="M256" s="214" t="inlineStr">
        <is>
          <t>https://www.gutenberg.org/files/3437/3437-h/3437-h.htm</t>
        </is>
      </c>
      <c r="N256" s="213" t="inlineStr">
        <is>
          <t>Tale of Kamar al-Zaman, beginning Night 170: Prince whose story is linked to Budur. [https://www.gutenberg.org/files/3437/3437-h/3437-h.htm]</t>
        </is>
      </c>
      <c r="O256" s="213" t="inlineStr">
        <is>
          <t>Translation/recension-specific; not a claim about all Arabic manuscript traditions or modern adaptations.</t>
        </is>
      </c>
      <c r="P256" s="213" t="inlineStr">
        <is>
          <t>major</t>
        </is>
      </c>
      <c r="Q256" s="213" t="inlineStr">
        <is>
          <t>needs-review</t>
        </is>
      </c>
      <c r="R256" s="213" t="inlineStr">
        <is>
          <t>source-focused review recorded; individual claim review remains scoped</t>
        </is>
      </c>
    </row>
    <row r="257" ht="31" customHeight="1" s="99">
      <c r="A257" s="215" t="inlineStr">
        <is>
          <t>CHR-SRC009-020</t>
        </is>
      </c>
      <c r="B257" s="215" t="inlineStr">
        <is>
          <t>Princess Budur</t>
        </is>
      </c>
      <c r="C257" s="215" t="inlineStr"/>
      <c r="D257" s="216" t="inlineStr">
        <is>
          <t>SRC-009</t>
        </is>
      </c>
      <c r="E257" s="216" t="inlineStr">
        <is>
          <t>The Thousand and One Nights</t>
        </is>
      </c>
      <c r="F257" s="216" t="inlineStr">
        <is>
          <t>Richard F. Burton translation, selected tales</t>
        </is>
      </c>
      <c r="G257" s="216" t="inlineStr">
        <is>
          <t>Kamar al-Zaman and Budur, Night 170</t>
        </is>
      </c>
      <c r="H257" s="216" t="inlineStr">
        <is>
          <t>individual</t>
        </is>
      </c>
      <c r="I257" s="216" t="inlineStr">
        <is>
          <t>Princess linked to Kamar al-Zaman.</t>
        </is>
      </c>
      <c r="J257" s="216" t="inlineStr">
        <is>
          <t>selected translation witness</t>
        </is>
      </c>
      <c r="K257" s="216" t="inlineStr">
        <is>
          <t>primary-text</t>
        </is>
      </c>
      <c r="L257" s="216" t="n">
        <v>1</v>
      </c>
      <c r="M257" s="217" t="inlineStr">
        <is>
          <t>https://www.gutenberg.org/files/3437/3437-h/3437-h.htm</t>
        </is>
      </c>
      <c r="N257" s="216" t="inlineStr">
        <is>
          <t>Tale of Kamar al-Zaman, beginning Night 170: Princess linked to Kamar al-Zaman. [https://www.gutenberg.org/files/3437/3437-h/3437-h.htm]</t>
        </is>
      </c>
      <c r="O257" s="216" t="inlineStr">
        <is>
          <t>Translation/recension-specific; not a claim about all Arabic manuscript traditions or modern adaptations.</t>
        </is>
      </c>
      <c r="P257" s="216" t="inlineStr">
        <is>
          <t>major</t>
        </is>
      </c>
      <c r="Q257" s="216" t="inlineStr">
        <is>
          <t>needs-review</t>
        </is>
      </c>
      <c r="R257" s="216" t="inlineStr">
        <is>
          <t>source-focused review recorded; individual claim review remains scoped</t>
        </is>
      </c>
    </row>
    <row r="258" ht="31" customHeight="1" s="99">
      <c r="A258" s="212" t="inlineStr">
        <is>
          <t>CHR-SRC009-014</t>
        </is>
      </c>
      <c r="B258" s="212" t="inlineStr">
        <is>
          <t>Princess of Sana</t>
        </is>
      </c>
      <c r="C258" s="212" t="inlineStr"/>
      <c r="D258" s="213" t="inlineStr">
        <is>
          <t>SRC-009</t>
        </is>
      </c>
      <c r="E258" s="213" t="inlineStr">
        <is>
          <t>The Thousand and One Nights</t>
        </is>
      </c>
      <c r="F258" s="213" t="inlineStr">
        <is>
          <t>Richard F. Burton translation, selected tales</t>
        </is>
      </c>
      <c r="G258" s="213" t="inlineStr">
        <is>
          <t>The Ebony Horse, Night 357</t>
        </is>
      </c>
      <c r="H258" s="213" t="inlineStr">
        <is>
          <t>individual</t>
        </is>
      </c>
      <c r="I258" s="213" t="inlineStr">
        <is>
          <t>Princess associated with the ebony-horse tale.</t>
        </is>
      </c>
      <c r="J258" s="213" t="inlineStr">
        <is>
          <t>selected translation witness</t>
        </is>
      </c>
      <c r="K258" s="213" t="inlineStr">
        <is>
          <t>primary-text</t>
        </is>
      </c>
      <c r="L258" s="213" t="n">
        <v>1</v>
      </c>
      <c r="M258" s="214" t="inlineStr">
        <is>
          <t>https://www.gutenberg.org/files/3439/3439-h/3439-h.htm</t>
        </is>
      </c>
      <c r="N258" s="213" t="inlineStr">
        <is>
          <t>The Ebony Horse, beginning Night 357: Princess associated with the ebony-horse tale. [https://www.gutenberg.org/files/3439/3439-h/3439-h.htm]</t>
        </is>
      </c>
      <c r="O258" s="213" t="inlineStr">
        <is>
          <t>Translation/recension-specific; not a claim about all Arabic manuscript traditions or modern adaptations.</t>
        </is>
      </c>
      <c r="P258" s="213" t="inlineStr">
        <is>
          <t>major</t>
        </is>
      </c>
      <c r="Q258" s="213" t="inlineStr">
        <is>
          <t>needs-review</t>
        </is>
      </c>
      <c r="R258" s="213" t="inlineStr">
        <is>
          <t>source-focused review recorded; individual claim review remains scoped</t>
        </is>
      </c>
    </row>
    <row r="259" ht="31" customHeight="1" s="99">
      <c r="A259" s="215" t="inlineStr">
        <is>
          <t>CHR-SRC009-001</t>
        </is>
      </c>
      <c r="B259" s="215" t="inlineStr">
        <is>
          <t>Shahrazad</t>
        </is>
      </c>
      <c r="C259" s="215" t="inlineStr"/>
      <c r="D259" s="216" t="inlineStr">
        <is>
          <t>SRC-009</t>
        </is>
      </c>
      <c r="E259" s="216" t="inlineStr">
        <is>
          <t>The Thousand and One Nights</t>
        </is>
      </c>
      <c r="F259" s="216" t="inlineStr">
        <is>
          <t>Richard F. Burton translation, selected tales</t>
        </is>
      </c>
      <c r="G259" s="216" t="inlineStr">
        <is>
          <t>Frame Tale, Nights 1–3</t>
        </is>
      </c>
      <c r="H259" s="216" t="inlineStr">
        <is>
          <t>individual</t>
        </is>
      </c>
      <c r="I259" s="216" t="inlineStr">
        <is>
          <t>Storyteller who postpones execution through nightly narration.</t>
        </is>
      </c>
      <c r="J259" s="216" t="inlineStr">
        <is>
          <t>selected translation witness</t>
        </is>
      </c>
      <c r="K259" s="216" t="inlineStr">
        <is>
          <t>primary-text</t>
        </is>
      </c>
      <c r="L259" s="216" t="n">
        <v>1</v>
      </c>
      <c r="M259" s="217" t="inlineStr">
        <is>
          <t>https://www.gutenberg.org/files/3435/3435-h/3435-h.htm</t>
        </is>
      </c>
      <c r="N259" s="216" t="inlineStr">
        <is>
          <t>Frame Tale, Nights 1–3: Storyteller who postpones execution through nightly narration. [https://www.gutenberg.org/files/3435/3435-h/3435-h.htm]</t>
        </is>
      </c>
      <c r="O259" s="216" t="inlineStr">
        <is>
          <t>Translation/recension-specific; not a claim about all Arabic manuscript traditions or modern adaptations.</t>
        </is>
      </c>
      <c r="P259" s="216" t="inlineStr">
        <is>
          <t>major</t>
        </is>
      </c>
      <c r="Q259" s="216" t="inlineStr">
        <is>
          <t>needs-review</t>
        </is>
      </c>
      <c r="R259" s="216" t="inlineStr">
        <is>
          <t>source-focused review recorded; individual claim review remains scoped</t>
        </is>
      </c>
    </row>
    <row r="260" ht="31" customHeight="1" s="99">
      <c r="A260" s="212" t="inlineStr">
        <is>
          <t>CHR-SRC009-002</t>
        </is>
      </c>
      <c r="B260" s="212" t="inlineStr">
        <is>
          <t>Shahryar</t>
        </is>
      </c>
      <c r="C260" s="212" t="inlineStr"/>
      <c r="D260" s="213" t="inlineStr">
        <is>
          <t>SRC-009</t>
        </is>
      </c>
      <c r="E260" s="213" t="inlineStr">
        <is>
          <t>The Thousand and One Nights</t>
        </is>
      </c>
      <c r="F260" s="213" t="inlineStr">
        <is>
          <t>Richard F. Burton translation, selected tales</t>
        </is>
      </c>
      <c r="G260" s="213" t="inlineStr">
        <is>
          <t>Frame Tale, Nights 1–3</t>
        </is>
      </c>
      <c r="H260" s="213" t="inlineStr">
        <is>
          <t>individual</t>
        </is>
      </c>
      <c r="I260" s="213" t="inlineStr">
        <is>
          <t>King who marries Shahrazad.</t>
        </is>
      </c>
      <c r="J260" s="213" t="inlineStr">
        <is>
          <t>selected translation witness</t>
        </is>
      </c>
      <c r="K260" s="213" t="inlineStr">
        <is>
          <t>primary-text</t>
        </is>
      </c>
      <c r="L260" s="213" t="n">
        <v>1</v>
      </c>
      <c r="M260" s="214" t="inlineStr">
        <is>
          <t>https://www.gutenberg.org/files/3435/3435-h/3435-h.htm</t>
        </is>
      </c>
      <c r="N260" s="213" t="inlineStr">
        <is>
          <t>Frame Tale, Nights 1–3: King who marries Shahrazad. [https://www.gutenberg.org/files/3435/3435-h/3435-h.htm]</t>
        </is>
      </c>
      <c r="O260" s="213" t="inlineStr">
        <is>
          <t>Translation/recension-specific; not a claim about all Arabic manuscript traditions or modern adaptations.</t>
        </is>
      </c>
      <c r="P260" s="213" t="inlineStr">
        <is>
          <t>major</t>
        </is>
      </c>
      <c r="Q260" s="213" t="inlineStr">
        <is>
          <t>needs-review</t>
        </is>
      </c>
      <c r="R260" s="213" t="inlineStr">
        <is>
          <t>source-focused review recorded; individual claim review remains scoped</t>
        </is>
      </c>
    </row>
    <row r="261" ht="31" customHeight="1" s="99">
      <c r="A261" s="215" t="inlineStr">
        <is>
          <t>CHR-SRC009-011</t>
        </is>
      </c>
      <c r="B261" s="215" t="inlineStr">
        <is>
          <t>Sindbad the Porter</t>
        </is>
      </c>
      <c r="C261" s="215" t="inlineStr"/>
      <c r="D261" s="216" t="inlineStr">
        <is>
          <t>SRC-009</t>
        </is>
      </c>
      <c r="E261" s="216" t="inlineStr">
        <is>
          <t>The Thousand and One Nights</t>
        </is>
      </c>
      <c r="F261" s="216" t="inlineStr">
        <is>
          <t>Richard F. Burton translation, selected tales</t>
        </is>
      </c>
      <c r="G261" s="216" t="inlineStr">
        <is>
          <t>Sindbad the Sailor, Night 536</t>
        </is>
      </c>
      <c r="H261" s="216" t="inlineStr">
        <is>
          <t>individual</t>
        </is>
      </c>
      <c r="I261" s="216" t="inlineStr">
        <is>
          <t>Porter who hears the sailor’s voyages.</t>
        </is>
      </c>
      <c r="J261" s="216" t="inlineStr">
        <is>
          <t>selected translation witness</t>
        </is>
      </c>
      <c r="K261" s="216" t="inlineStr">
        <is>
          <t>primary-text</t>
        </is>
      </c>
      <c r="L261" s="216" t="n">
        <v>1</v>
      </c>
      <c r="M261" s="217" t="inlineStr">
        <is>
          <t>https://www.gutenberg.org/files/3440/3440-h/3440-h.htm</t>
        </is>
      </c>
      <c r="N261" s="216" t="inlineStr">
        <is>
          <t>Sindbad the Seaman and Sindbad the Landsman, beginning Night 536: Porter who hears the sailor’s voyages. [https://www.gutenberg.org/files/3440/3440-h/3440-h.htm]</t>
        </is>
      </c>
      <c r="O261" s="216" t="inlineStr">
        <is>
          <t>Translation/recension-specific; not a claim about all Arabic manuscript traditions or modern adaptations.</t>
        </is>
      </c>
      <c r="P261" s="216" t="inlineStr">
        <is>
          <t>major</t>
        </is>
      </c>
      <c r="Q261" s="216" t="inlineStr">
        <is>
          <t>needs-review</t>
        </is>
      </c>
      <c r="R261" s="216" t="inlineStr">
        <is>
          <t>source-focused review recorded; individual claim review remains scoped</t>
        </is>
      </c>
    </row>
    <row r="262" ht="31" customHeight="1" s="99">
      <c r="A262" s="212" t="inlineStr">
        <is>
          <t>CHR-SRC009-010</t>
        </is>
      </c>
      <c r="B262" s="212" t="inlineStr">
        <is>
          <t>Sindbad the Sailor</t>
        </is>
      </c>
      <c r="C262" s="212" t="inlineStr"/>
      <c r="D262" s="213" t="inlineStr">
        <is>
          <t>SRC-009</t>
        </is>
      </c>
      <c r="E262" s="213" t="inlineStr">
        <is>
          <t>The Thousand and One Nights</t>
        </is>
      </c>
      <c r="F262" s="213" t="inlineStr">
        <is>
          <t>Richard F. Burton translation, selected tales</t>
        </is>
      </c>
      <c r="G262" s="213" t="inlineStr">
        <is>
          <t>Sindbad the Sailor, Nights 536–566</t>
        </is>
      </c>
      <c r="H262" s="213" t="inlineStr">
        <is>
          <t>individual</t>
        </is>
      </c>
      <c r="I262" s="213" t="inlineStr">
        <is>
          <t>Merchant-traveler who recounts seven voyages.</t>
        </is>
      </c>
      <c r="J262" s="213" t="inlineStr">
        <is>
          <t>selected translation witness</t>
        </is>
      </c>
      <c r="K262" s="213" t="inlineStr">
        <is>
          <t>primary-text</t>
        </is>
      </c>
      <c r="L262" s="213" t="n">
        <v>1</v>
      </c>
      <c r="M262" s="214" t="inlineStr">
        <is>
          <t>https://www.gutenberg.org/files/3440/3440-h/3440-h.htm</t>
        </is>
      </c>
      <c r="N262" s="213" t="inlineStr">
        <is>
          <t>Sindbad the Seaman and Sindbad the Landsman, Nights 536–566: Merchant-traveler who recounts seven voyages. [https://www.gutenberg.org/files/3440/3440-h/3440-h.htm]</t>
        </is>
      </c>
      <c r="O262" s="213" t="inlineStr">
        <is>
          <t>Translation/recension-specific; not a claim about all Arabic manuscript traditions or modern adaptations.</t>
        </is>
      </c>
      <c r="P262" s="213" t="inlineStr">
        <is>
          <t>major</t>
        </is>
      </c>
      <c r="Q262" s="213" t="inlineStr">
        <is>
          <t>needs-review</t>
        </is>
      </c>
      <c r="R262" s="213" t="inlineStr">
        <is>
          <t>source-focused review recorded; individual claim review remains scoped</t>
        </is>
      </c>
    </row>
    <row r="263" ht="31" customHeight="1" s="99">
      <c r="A263" s="215" t="inlineStr">
        <is>
          <t>CHR-SRC009-013</t>
        </is>
      </c>
      <c r="B263" s="215" t="inlineStr">
        <is>
          <t>The Ebony Horse Prince</t>
        </is>
      </c>
      <c r="C263" s="215" t="inlineStr"/>
      <c r="D263" s="216" t="inlineStr">
        <is>
          <t>SRC-009</t>
        </is>
      </c>
      <c r="E263" s="216" t="inlineStr">
        <is>
          <t>The Thousand and One Nights</t>
        </is>
      </c>
      <c r="F263" s="216" t="inlineStr">
        <is>
          <t>Richard F. Burton translation, selected tales</t>
        </is>
      </c>
      <c r="G263" s="216" t="inlineStr">
        <is>
          <t>The Ebony Horse, Night 357</t>
        </is>
      </c>
      <c r="H263" s="216" t="inlineStr">
        <is>
          <t>individual</t>
        </is>
      </c>
      <c r="I263" s="216" t="inlineStr">
        <is>
          <t>Prince who rides the mechanical ebony horse.</t>
        </is>
      </c>
      <c r="J263" s="216" t="inlineStr">
        <is>
          <t>selected translation witness</t>
        </is>
      </c>
      <c r="K263" s="216" t="inlineStr">
        <is>
          <t>primary-text</t>
        </is>
      </c>
      <c r="L263" s="216" t="n">
        <v>1</v>
      </c>
      <c r="M263" s="217" t="inlineStr">
        <is>
          <t>https://www.gutenberg.org/files/3439/3439-h/3439-h.htm</t>
        </is>
      </c>
      <c r="N263" s="216" t="inlineStr">
        <is>
          <t>The Ebony Horse, beginning Night 357: Prince who rides the mechanical ebony horse. [https://www.gutenberg.org/files/3439/3439-h/3439-h.htm]</t>
        </is>
      </c>
      <c r="O263" s="216" t="inlineStr">
        <is>
          <t>Translation/recension-specific; not a claim about all Arabic manuscript traditions or modern adaptations.</t>
        </is>
      </c>
      <c r="P263" s="216" t="inlineStr">
        <is>
          <t>major</t>
        </is>
      </c>
      <c r="Q263" s="216" t="inlineStr">
        <is>
          <t>needs-review</t>
        </is>
      </c>
      <c r="R263" s="216" t="inlineStr">
        <is>
          <t>source-focused review recorded; individual claim review remains scoped</t>
        </is>
      </c>
    </row>
    <row r="264" ht="31" customHeight="1" s="99">
      <c r="A264" s="212" t="inlineStr">
        <is>
          <t>CHR-SRC009-009</t>
        </is>
      </c>
      <c r="B264" s="212" t="inlineStr">
        <is>
          <t>The Enchantress</t>
        </is>
      </c>
      <c r="C264" s="212" t="inlineStr"/>
      <c r="D264" s="213" t="inlineStr">
        <is>
          <t>SRC-009</t>
        </is>
      </c>
      <c r="E264" s="213" t="inlineStr">
        <is>
          <t>The Thousand and One Nights</t>
        </is>
      </c>
      <c r="F264" s="213" t="inlineStr">
        <is>
          <t>Richard F. Burton translation, selected tales</t>
        </is>
      </c>
      <c r="G264" s="213" t="inlineStr">
        <is>
          <t>The Fisherman and the Jinni, Night 4</t>
        </is>
      </c>
      <c r="H264" s="213" t="inlineStr">
        <is>
          <t>individual</t>
        </is>
      </c>
      <c r="I264" s="213" t="inlineStr">
        <is>
          <t>Woman who enchants the Black Isles king.</t>
        </is>
      </c>
      <c r="J264" s="213" t="inlineStr">
        <is>
          <t>selected translation witness</t>
        </is>
      </c>
      <c r="K264" s="213" t="inlineStr">
        <is>
          <t>primary-text</t>
        </is>
      </c>
      <c r="L264" s="213" t="n">
        <v>1</v>
      </c>
      <c r="M264" s="214" t="inlineStr">
        <is>
          <t>https://www.gutenberg.org/files/3435/3435-h/3435-h.htm</t>
        </is>
      </c>
      <c r="N264" s="213" t="inlineStr">
        <is>
          <t>The Fisherman and the Jinni, Night 4: Woman who enchants the Black Isles king. [https://www.gutenberg.org/files/3435/3435-h/3435-h.htm]</t>
        </is>
      </c>
      <c r="O264" s="213" t="inlineStr">
        <is>
          <t>Translation/recension-specific; not a claim about all Arabic manuscript traditions or modern adaptations.</t>
        </is>
      </c>
      <c r="P264" s="213" t="inlineStr">
        <is>
          <t>major</t>
        </is>
      </c>
      <c r="Q264" s="213" t="inlineStr">
        <is>
          <t>needs-review</t>
        </is>
      </c>
      <c r="R264" s="213" t="inlineStr">
        <is>
          <t>source-focused review recorded; individual claim review remains scoped</t>
        </is>
      </c>
    </row>
    <row r="265" ht="31" customHeight="1" s="99">
      <c r="A265" s="215" t="inlineStr">
        <is>
          <t>CHR-SRC009-006</t>
        </is>
      </c>
      <c r="B265" s="215" t="inlineStr">
        <is>
          <t>The Fisherman</t>
        </is>
      </c>
      <c r="C265" s="215" t="inlineStr"/>
      <c r="D265" s="216" t="inlineStr">
        <is>
          <t>SRC-009</t>
        </is>
      </c>
      <c r="E265" s="216" t="inlineStr">
        <is>
          <t>The Thousand and One Nights</t>
        </is>
      </c>
      <c r="F265" s="216" t="inlineStr">
        <is>
          <t>Richard F. Burton translation, selected tales</t>
        </is>
      </c>
      <c r="G265" s="216" t="inlineStr">
        <is>
          <t>The Fisherman and the Jinni, Night 3</t>
        </is>
      </c>
      <c r="H265" s="216" t="inlineStr">
        <is>
          <t>individual</t>
        </is>
      </c>
      <c r="I265" s="216" t="inlineStr">
        <is>
          <t>Man who releases the sealed jinni.</t>
        </is>
      </c>
      <c r="J265" s="216" t="inlineStr">
        <is>
          <t>selected translation witness</t>
        </is>
      </c>
      <c r="K265" s="216" t="inlineStr">
        <is>
          <t>primary-text</t>
        </is>
      </c>
      <c r="L265" s="216" t="n">
        <v>1</v>
      </c>
      <c r="M265" s="217" t="inlineStr">
        <is>
          <t>https://www.gutenberg.org/files/3435/3435-h/3435-h.htm</t>
        </is>
      </c>
      <c r="N265" s="216" t="inlineStr">
        <is>
          <t>The Fisherman and the Jinni, Night 3: Man who releases the sealed jinni. [https://www.gutenberg.org/files/3435/3435-h/3435-h.htm]</t>
        </is>
      </c>
      <c r="O265" s="216" t="inlineStr">
        <is>
          <t>Translation/recension-specific; not a claim about all Arabic manuscript traditions or modern adaptations.</t>
        </is>
      </c>
      <c r="P265" s="216" t="inlineStr">
        <is>
          <t>major</t>
        </is>
      </c>
      <c r="Q265" s="216" t="inlineStr">
        <is>
          <t>needs-review</t>
        </is>
      </c>
      <c r="R265" s="216" t="inlineStr">
        <is>
          <t>source-focused review recorded; individual claim review remains scoped</t>
        </is>
      </c>
    </row>
    <row r="266" ht="31" customHeight="1" s="99">
      <c r="A266" s="212" t="inlineStr">
        <is>
          <t>CHR-SRC009-018</t>
        </is>
      </c>
      <c r="B266" s="212" t="inlineStr">
        <is>
          <t>The Greek Sage</t>
        </is>
      </c>
      <c r="C266" s="212" t="inlineStr"/>
      <c r="D266" s="213" t="inlineStr">
        <is>
          <t>SRC-009</t>
        </is>
      </c>
      <c r="E266" s="213" t="inlineStr">
        <is>
          <t>The Thousand and One Nights</t>
        </is>
      </c>
      <c r="F266" s="213" t="inlineStr">
        <is>
          <t>Richard F. Burton translation, selected tales</t>
        </is>
      </c>
      <c r="G266" s="213" t="inlineStr">
        <is>
          <t>The Ebony Horse, Night 357</t>
        </is>
      </c>
      <c r="H266" s="213" t="inlineStr">
        <is>
          <t>individual</t>
        </is>
      </c>
      <c r="I266" s="213" t="inlineStr">
        <is>
          <t>Presenter in the ebony-horse tale.</t>
        </is>
      </c>
      <c r="J266" s="213" t="inlineStr">
        <is>
          <t>selected translation witness</t>
        </is>
      </c>
      <c r="K266" s="213" t="inlineStr">
        <is>
          <t>primary-text</t>
        </is>
      </c>
      <c r="L266" s="213" t="n">
        <v>1</v>
      </c>
      <c r="M266" s="214" t="inlineStr">
        <is>
          <t>https://www.gutenberg.org/files/3439/3439-h/3439-h.htm</t>
        </is>
      </c>
      <c r="N266" s="213" t="inlineStr">
        <is>
          <t>The Ebony Horse, beginning Night 357: Presenter in the ebony-horse tale. [https://www.gutenberg.org/files/3439/3439-h/3439-h.htm]</t>
        </is>
      </c>
      <c r="O266" s="213" t="inlineStr">
        <is>
          <t>Translation/recension-specific; not a claim about all Arabic manuscript traditions or modern adaptations.</t>
        </is>
      </c>
      <c r="P266" s="213" t="inlineStr">
        <is>
          <t>major</t>
        </is>
      </c>
      <c r="Q266" s="213" t="inlineStr">
        <is>
          <t>needs-review</t>
        </is>
      </c>
      <c r="R266" s="213" t="inlineStr">
        <is>
          <t>source-focused review recorded; individual claim review remains scoped</t>
        </is>
      </c>
    </row>
    <row r="267" ht="31" customHeight="1" s="99">
      <c r="A267" s="215" t="inlineStr">
        <is>
          <t>CHR-SRC009-016</t>
        </is>
      </c>
      <c r="B267" s="215" t="inlineStr">
        <is>
          <t>The Indian Sage</t>
        </is>
      </c>
      <c r="C267" s="215" t="inlineStr"/>
      <c r="D267" s="216" t="inlineStr">
        <is>
          <t>SRC-009</t>
        </is>
      </c>
      <c r="E267" s="216" t="inlineStr">
        <is>
          <t>The Thousand and One Nights</t>
        </is>
      </c>
      <c r="F267" s="216" t="inlineStr">
        <is>
          <t>Richard F. Burton translation, selected tales</t>
        </is>
      </c>
      <c r="G267" s="216" t="inlineStr">
        <is>
          <t>The Ebony Horse, Night 357</t>
        </is>
      </c>
      <c r="H267" s="216" t="inlineStr">
        <is>
          <t>individual</t>
        </is>
      </c>
      <c r="I267" s="216" t="inlineStr">
        <is>
          <t>Maker/presenter of the ebony horse.</t>
        </is>
      </c>
      <c r="J267" s="216" t="inlineStr">
        <is>
          <t>selected translation witness</t>
        </is>
      </c>
      <c r="K267" s="216" t="inlineStr">
        <is>
          <t>primary-text</t>
        </is>
      </c>
      <c r="L267" s="216" t="n">
        <v>1</v>
      </c>
      <c r="M267" s="217" t="inlineStr">
        <is>
          <t>https://www.gutenberg.org/files/3439/3439-h/3439-h.htm</t>
        </is>
      </c>
      <c r="N267" s="216" t="inlineStr">
        <is>
          <t>The Ebony Horse, beginning Night 357: Maker/presenter of the ebony horse. [https://www.gutenberg.org/files/3439/3439-h/3439-h.htm]</t>
        </is>
      </c>
      <c r="O267" s="216" t="inlineStr">
        <is>
          <t>Translation/recension-specific; not a claim about all Arabic manuscript traditions or modern adaptations.</t>
        </is>
      </c>
      <c r="P267" s="216" t="inlineStr">
        <is>
          <t>major</t>
        </is>
      </c>
      <c r="Q267" s="216" t="inlineStr">
        <is>
          <t>needs-review</t>
        </is>
      </c>
      <c r="R267" s="216" t="inlineStr">
        <is>
          <t>source-focused review recorded; individual claim review remains scoped</t>
        </is>
      </c>
    </row>
    <row r="268" ht="31" customHeight="1" s="99">
      <c r="A268" s="212" t="inlineStr">
        <is>
          <t>CHR-SRC009-007</t>
        </is>
      </c>
      <c r="B268" s="212" t="inlineStr">
        <is>
          <t>The Jinni</t>
        </is>
      </c>
      <c r="C268" s="212" t="inlineStr"/>
      <c r="D268" s="213" t="inlineStr">
        <is>
          <t>SRC-009</t>
        </is>
      </c>
      <c r="E268" s="213" t="inlineStr">
        <is>
          <t>The Thousand and One Nights</t>
        </is>
      </c>
      <c r="F268" s="213" t="inlineStr">
        <is>
          <t>Richard F. Burton translation, selected tales</t>
        </is>
      </c>
      <c r="G268" s="213" t="inlineStr">
        <is>
          <t>The Fisherman and the Jinni, Night 3</t>
        </is>
      </c>
      <c r="H268" s="213" t="inlineStr">
        <is>
          <t>individual</t>
        </is>
      </c>
      <c r="I268" s="213" t="inlineStr">
        <is>
          <t>Being released from a sealed vessel.</t>
        </is>
      </c>
      <c r="J268" s="213" t="inlineStr">
        <is>
          <t>selected translation witness</t>
        </is>
      </c>
      <c r="K268" s="213" t="inlineStr">
        <is>
          <t>primary-text</t>
        </is>
      </c>
      <c r="L268" s="213" t="n">
        <v>1</v>
      </c>
      <c r="M268" s="214" t="inlineStr">
        <is>
          <t>https://www.gutenberg.org/files/3435/3435-h/3435-h.htm</t>
        </is>
      </c>
      <c r="N268" s="213" t="inlineStr">
        <is>
          <t>The Fisherman and the Jinni, Night 3: Being released from a sealed vessel. [https://www.gutenberg.org/files/3435/3435-h/3435-h.htm]</t>
        </is>
      </c>
      <c r="O268" s="213" t="inlineStr">
        <is>
          <t>Translation/recension-specific; not a claim about all Arabic manuscript traditions or modern adaptations.</t>
        </is>
      </c>
      <c r="P268" s="213" t="inlineStr">
        <is>
          <t>major</t>
        </is>
      </c>
      <c r="Q268" s="213" t="inlineStr">
        <is>
          <t>needs-review</t>
        </is>
      </c>
      <c r="R268" s="213" t="inlineStr">
        <is>
          <t>source-focused review recorded; individual claim review remains scoped</t>
        </is>
      </c>
    </row>
    <row r="269" ht="31" customHeight="1" s="99">
      <c r="A269" s="215" t="inlineStr">
        <is>
          <t>CHR-SRC009-025</t>
        </is>
      </c>
      <c r="B269" s="215" t="inlineStr">
        <is>
          <t>The Jinni of the Ring</t>
        </is>
      </c>
      <c r="C269" s="215" t="inlineStr"/>
      <c r="D269" s="216" t="inlineStr">
        <is>
          <t>SRC-009</t>
        </is>
      </c>
      <c r="E269" s="216" t="inlineStr">
        <is>
          <t>The Thousand and One Nights</t>
        </is>
      </c>
      <c r="F269" s="216" t="inlineStr">
        <is>
          <t>Richard F. Burton translation, selected tales</t>
        </is>
      </c>
      <c r="G269" s="216" t="inlineStr">
        <is>
          <t>Maruf the Cobbler, Night 990</t>
        </is>
      </c>
      <c r="H269" s="216" t="inlineStr">
        <is>
          <t>individual</t>
        </is>
      </c>
      <c r="I269" s="216" t="inlineStr">
        <is>
          <t>Jinni associated with Maruf’s ring.</t>
        </is>
      </c>
      <c r="J269" s="216" t="inlineStr">
        <is>
          <t>selected translation witness</t>
        </is>
      </c>
      <c r="K269" s="216" t="inlineStr">
        <is>
          <t>primary-text</t>
        </is>
      </c>
      <c r="L269" s="216" t="n">
        <v>1</v>
      </c>
      <c r="M269" s="217" t="inlineStr">
        <is>
          <t>https://www.gutenberg.org/files/3444/3444-h/3444-h.htm</t>
        </is>
      </c>
      <c r="N269" s="216" t="inlineStr">
        <is>
          <t>Ma’aruf the Cobbler and His Wife, ring-jinni sequence: Jinni associated with Maruf’s ring. [https://www.gutenberg.org/files/3444/3444-h/3444-h.htm]</t>
        </is>
      </c>
      <c r="O269" s="216" t="inlineStr">
        <is>
          <t>Translation/recension-specific; not a claim about all Arabic manuscript traditions or modern adaptations.</t>
        </is>
      </c>
      <c r="P269" s="216" t="inlineStr">
        <is>
          <t>major</t>
        </is>
      </c>
      <c r="Q269" s="216" t="inlineStr">
        <is>
          <t>needs-review</t>
        </is>
      </c>
      <c r="R269" s="216" t="inlineStr">
        <is>
          <t>source-focused review recorded; individual claim review remains scoped</t>
        </is>
      </c>
    </row>
    <row r="270" ht="31" customHeight="1" s="99">
      <c r="A270" s="212" t="inlineStr">
        <is>
          <t>CHR-SRC009-028</t>
        </is>
      </c>
      <c r="B270" s="212" t="inlineStr">
        <is>
          <t>The Merchant</t>
        </is>
      </c>
      <c r="C270" s="212" t="inlineStr"/>
      <c r="D270" s="213" t="inlineStr">
        <is>
          <t>SRC-009</t>
        </is>
      </c>
      <c r="E270" s="213" t="inlineStr">
        <is>
          <t>The Thousand and One Nights</t>
        </is>
      </c>
      <c r="F270" s="213" t="inlineStr">
        <is>
          <t>Richard F. Burton translation, selected tales</t>
        </is>
      </c>
      <c r="G270" s="213" t="inlineStr">
        <is>
          <t>The Three Apples, Night 19</t>
        </is>
      </c>
      <c r="H270" s="213" t="inlineStr">
        <is>
          <t>individual</t>
        </is>
      </c>
      <c r="I270" s="213" t="inlineStr">
        <is>
          <t>Merchant in the murder tale.</t>
        </is>
      </c>
      <c r="J270" s="213" t="inlineStr">
        <is>
          <t>selected translation witness</t>
        </is>
      </c>
      <c r="K270" s="213" t="inlineStr">
        <is>
          <t>primary-text</t>
        </is>
      </c>
      <c r="L270" s="213" t="n">
        <v>1</v>
      </c>
      <c r="M270" s="214" t="inlineStr">
        <is>
          <t>https://www.gutenberg.org/files/3435/3435-h/3435-h.htm</t>
        </is>
      </c>
      <c r="N270" s="213" t="inlineStr">
        <is>
          <t>The Three Apples, Night 19: Merchant in the murder tale. [https://www.gutenberg.org/files/3435/3435-h/3435-h.htm]</t>
        </is>
      </c>
      <c r="O270" s="213" t="inlineStr">
        <is>
          <t>Translation/recension-specific; not a claim about all Arabic manuscript traditions or modern adaptations.</t>
        </is>
      </c>
      <c r="P270" s="213" t="inlineStr">
        <is>
          <t>major</t>
        </is>
      </c>
      <c r="Q270" s="213" t="inlineStr">
        <is>
          <t>needs-review</t>
        </is>
      </c>
      <c r="R270" s="213" t="inlineStr">
        <is>
          <t>source-focused review recorded; individual claim review remains scoped</t>
        </is>
      </c>
    </row>
    <row r="271" ht="31" customHeight="1" s="99">
      <c r="A271" s="215" t="inlineStr">
        <is>
          <t>CHR-SRC009-012</t>
        </is>
      </c>
      <c r="B271" s="215" t="inlineStr">
        <is>
          <t>The Old Man of the Sea</t>
        </is>
      </c>
      <c r="C271" s="215" t="inlineStr"/>
      <c r="D271" s="216" t="inlineStr">
        <is>
          <t>SRC-009</t>
        </is>
      </c>
      <c r="E271" s="216" t="inlineStr">
        <is>
          <t>The Thousand and One Nights</t>
        </is>
      </c>
      <c r="F271" s="216" t="inlineStr">
        <is>
          <t>Richard F. Burton translation, selected tales</t>
        </is>
      </c>
      <c r="G271" s="216" t="inlineStr">
        <is>
          <t>Sindbad the Sailor, Fifth Voyage</t>
        </is>
      </c>
      <c r="H271" s="216" t="inlineStr">
        <is>
          <t>individual</t>
        </is>
      </c>
      <c r="I271" s="216" t="inlineStr">
        <is>
          <t>Hostile being carried by Sindbad.</t>
        </is>
      </c>
      <c r="J271" s="216" t="inlineStr">
        <is>
          <t>selected translation witness</t>
        </is>
      </c>
      <c r="K271" s="216" t="inlineStr">
        <is>
          <t>primary-text</t>
        </is>
      </c>
      <c r="L271" s="216" t="n">
        <v>1</v>
      </c>
      <c r="M271" s="217" t="inlineStr">
        <is>
          <t>https://www.gutenberg.org/files/3440/3440-h/3440-h.htm</t>
        </is>
      </c>
      <c r="N271" s="216" t="inlineStr">
        <is>
          <t>Sindbad the Seaman, Fifth Voyage: Hostile being carried by Sindbad. [https://www.gutenberg.org/files/3440/3440-h/3440-h.htm]</t>
        </is>
      </c>
      <c r="O271" s="216" t="inlineStr">
        <is>
          <t>Translation/recension-specific; not a claim about all Arabic manuscript traditions or modern adaptations.</t>
        </is>
      </c>
      <c r="P271" s="216" t="inlineStr">
        <is>
          <t>major</t>
        </is>
      </c>
      <c r="Q271" s="216" t="inlineStr">
        <is>
          <t>needs-review</t>
        </is>
      </c>
      <c r="R271" s="216" t="inlineStr">
        <is>
          <t>source-focused review recorded; individual claim review remains scoped</t>
        </is>
      </c>
    </row>
    <row r="272" ht="31" customHeight="1" s="99">
      <c r="A272" s="212" t="inlineStr">
        <is>
          <t>CHR-SRC009-017</t>
        </is>
      </c>
      <c r="B272" s="212" t="inlineStr">
        <is>
          <t>The Persian Sage</t>
        </is>
      </c>
      <c r="C272" s="212" t="inlineStr"/>
      <c r="D272" s="213" t="inlineStr">
        <is>
          <t>SRC-009</t>
        </is>
      </c>
      <c r="E272" s="213" t="inlineStr">
        <is>
          <t>The Thousand and One Nights</t>
        </is>
      </c>
      <c r="F272" s="213" t="inlineStr">
        <is>
          <t>Richard F. Burton translation, selected tales</t>
        </is>
      </c>
      <c r="G272" s="213" t="inlineStr">
        <is>
          <t>The Ebony Horse, Night 357</t>
        </is>
      </c>
      <c r="H272" s="213" t="inlineStr">
        <is>
          <t>individual</t>
        </is>
      </c>
      <c r="I272" s="213" t="inlineStr">
        <is>
          <t>Rival presenter in the ebony-horse tale.</t>
        </is>
      </c>
      <c r="J272" s="213" t="inlineStr">
        <is>
          <t>selected translation witness</t>
        </is>
      </c>
      <c r="K272" s="213" t="inlineStr">
        <is>
          <t>primary-text</t>
        </is>
      </c>
      <c r="L272" s="213" t="n">
        <v>1</v>
      </c>
      <c r="M272" s="214" t="inlineStr">
        <is>
          <t>https://www.gutenberg.org/files/3439/3439-h/3439-h.htm</t>
        </is>
      </c>
      <c r="N272" s="213" t="inlineStr">
        <is>
          <t>The Ebony Horse, beginning Night 357: Rival presenter in the ebony-horse tale. [https://www.gutenberg.org/files/3439/3439-h/3439-h.htm]</t>
        </is>
      </c>
      <c r="O272" s="213" t="inlineStr">
        <is>
          <t>Translation/recension-specific; not a claim about all Arabic manuscript traditions or modern adaptations.</t>
        </is>
      </c>
      <c r="P272" s="213" t="inlineStr">
        <is>
          <t>major</t>
        </is>
      </c>
      <c r="Q272" s="213" t="inlineStr">
        <is>
          <t>needs-review</t>
        </is>
      </c>
      <c r="R272" s="213" t="inlineStr">
        <is>
          <t>source-focused review recorded; individual claim review remains scoped</t>
        </is>
      </c>
    </row>
    <row r="273" ht="31" customHeight="1" s="99">
      <c r="A273" s="215" t="inlineStr">
        <is>
          <t>CHR-SRC009-027</t>
        </is>
      </c>
      <c r="B273" s="215" t="inlineStr">
        <is>
          <t>The Princess of China</t>
        </is>
      </c>
      <c r="C273" s="215" t="inlineStr"/>
      <c r="D273" s="216" t="inlineStr">
        <is>
          <t>SRC-009</t>
        </is>
      </c>
      <c r="E273" s="216" t="inlineStr">
        <is>
          <t>The Thousand and One Nights</t>
        </is>
      </c>
      <c r="F273" s="216" t="inlineStr">
        <is>
          <t>Richard F. Burton translation, selected tales</t>
        </is>
      </c>
      <c r="G273" s="216" t="inlineStr">
        <is>
          <t>Maruf the Cobbler, Night 990</t>
        </is>
      </c>
      <c r="H273" s="216" t="inlineStr">
        <is>
          <t>individual</t>
        </is>
      </c>
      <c r="I273" s="216" t="inlineStr">
        <is>
          <t>Princess in Maruf’s tale.</t>
        </is>
      </c>
      <c r="J273" s="216" t="inlineStr">
        <is>
          <t>selected translation witness</t>
        </is>
      </c>
      <c r="K273" s="216" t="inlineStr">
        <is>
          <t>primary-text</t>
        </is>
      </c>
      <c r="L273" s="216" t="n">
        <v>1</v>
      </c>
      <c r="M273" s="217" t="inlineStr">
        <is>
          <t>https://www.gutenberg.org/files/3444/3444-h/3444-h.htm</t>
        </is>
      </c>
      <c r="N273" s="216" t="inlineStr">
        <is>
          <t>Ma’aruf the Cobbler and His Wife, beginning Night 990: Princess in Maruf’s tale. [https://www.gutenberg.org/files/3444/3444-h/3444-h.htm]</t>
        </is>
      </c>
      <c r="O273" s="216" t="inlineStr">
        <is>
          <t>Translation/recension-specific; not a claim about all Arabic manuscript traditions or modern adaptations.</t>
        </is>
      </c>
      <c r="P273" s="216" t="inlineStr">
        <is>
          <t>major</t>
        </is>
      </c>
      <c r="Q273" s="216" t="inlineStr">
        <is>
          <t>needs-review</t>
        </is>
      </c>
      <c r="R273" s="216" t="inlineStr">
        <is>
          <t>source-focused review recorded; individual claim review remains scoped</t>
        </is>
      </c>
    </row>
    <row r="274" ht="31" customHeight="1" s="99">
      <c r="A274" s="212" t="inlineStr">
        <is>
          <t>CHR-SRC010-002</t>
        </is>
      </c>
      <c r="B274" s="212" t="inlineStr">
        <is>
          <t>Adam</t>
        </is>
      </c>
      <c r="C274" s="212" t="inlineStr">
        <is>
          <t>Ādam</t>
        </is>
      </c>
      <c r="D274" s="213" t="inlineStr">
        <is>
          <t>SRC-010</t>
        </is>
      </c>
      <c r="E274" s="213" t="inlineStr">
        <is>
          <t>Jinn Traditions</t>
        </is>
      </c>
      <c r="F274" s="213" t="inlineStr">
        <is>
          <t>Qur'anic primary-text witness only</t>
        </is>
      </c>
      <c r="G274" s="213" t="inlineStr">
        <is>
          <t>The Qur'an, 2:34</t>
        </is>
      </c>
      <c r="H274" s="213" t="inlineStr">
        <is>
          <t>individual</t>
        </is>
      </c>
      <c r="I274" s="213" t="inlineStr">
        <is>
          <t>The named human participant in the selected Iblis narrative: Iblis refuses the command concerning him.</t>
        </is>
      </c>
      <c r="J274" s="213" t="inlineStr">
        <is>
          <t>Primary sacred-text witness; included only as the named counterparty in the Iblis passage</t>
        </is>
      </c>
      <c r="K274" s="213" t="inlineStr">
        <is>
          <t>primary-text</t>
        </is>
      </c>
      <c r="L274" s="213" t="n">
        <v>1</v>
      </c>
      <c r="M274" s="214" t="inlineStr">
        <is>
          <t>https://quran.com/al-baqarah/34</t>
        </is>
      </c>
      <c r="N274" s="213" t="inlineStr">
        <is>
          <t>Qur'an 2:34: Adam is named as the figure before whom Iblis refuses the commanded prostration. [https://quran.com/al-baqarah/34]</t>
        </is>
      </c>
      <c r="O274" s="213" t="inlineStr">
        <is>
          <t>Adam is included solely to retain a character-only, cited relationship within the selected Qur'anic narrative.; This sacred-text record is not a statement that Adam is a generic fantasy human archetype.; No extra-Qur'anic genealogy, theology, or adaptation is asserted.</t>
        </is>
      </c>
      <c r="P274" s="213" t="inlineStr">
        <is>
          <t>none</t>
        </is>
      </c>
      <c r="Q274" s="213" t="inlineStr">
        <is>
          <t>researched</t>
        </is>
      </c>
      <c r="R274" s="213" t="inlineStr">
        <is>
          <t>source-focused review recorded; individual claim review remains scoped</t>
        </is>
      </c>
    </row>
    <row r="275" ht="31" customHeight="1" s="99">
      <c r="A275" s="215" t="inlineStr">
        <is>
          <t>CHR-SRC010-001</t>
        </is>
      </c>
      <c r="B275" s="215" t="inlineStr">
        <is>
          <t>Iblis</t>
        </is>
      </c>
      <c r="C275" s="215" t="inlineStr">
        <is>
          <t>Iblīs</t>
        </is>
      </c>
      <c r="D275" s="216" t="inlineStr">
        <is>
          <t>SRC-010</t>
        </is>
      </c>
      <c r="E275" s="216" t="inlineStr">
        <is>
          <t>Jinn Traditions</t>
        </is>
      </c>
      <c r="F275" s="216" t="inlineStr">
        <is>
          <t>Qur'anic primary-text witness only</t>
        </is>
      </c>
      <c r="G275" s="216" t="inlineStr">
        <is>
          <t>The Qur'an, 2:34; 18:50; 20:120</t>
        </is>
      </c>
      <c r="H275" s="216" t="inlineStr">
        <is>
          <t>individual</t>
        </is>
      </c>
      <c r="I275" s="216" t="inlineStr">
        <is>
          <t>A named agent explicitly described as being of the jinn who defies the command in the Adam account.</t>
        </is>
      </c>
      <c r="J275" s="216" t="inlineStr">
        <is>
          <t>Primary sacred-text witness; theological narrative record</t>
        </is>
      </c>
      <c r="K275" s="216" t="inlineStr">
        <is>
          <t>primary-text</t>
        </is>
      </c>
      <c r="L275" s="216" t="n">
        <v>2</v>
      </c>
      <c r="M275" s="217" t="inlineStr">
        <is>
          <t>https://quran.com/al-baqarah/34</t>
        </is>
      </c>
      <c r="N275" s="216" t="inlineStr">
        <is>
          <t>Qur'an 2:34: Iblis refuses when the angels are commanded to prostrate before Adam. [https://quran.com/al-baqarah/34] | Qur'an 18:50: Iblis is described as being of the jinn and as defying his Lord's command. [https://quran.com/al-kahf/50]</t>
        </is>
      </c>
      <c r="O275" s="216" t="inlineStr">
        <is>
          <t>This is a record of a Qur'anic sacred narrative, not a generic fantasy villain template.; The source term jinn has diverse theological and cultural treatment; Iblis's narrative role must not be generalized to all jinn.; Later folklore, tafsir, hadith, and literary depictions are not evidence for this record.</t>
        </is>
      </c>
      <c r="P275" s="216" t="inlineStr">
        <is>
          <t>none</t>
        </is>
      </c>
      <c r="Q275" s="216" t="inlineStr">
        <is>
          <t>researched</t>
        </is>
      </c>
      <c r="R275" s="216" t="inlineStr">
        <is>
          <t>source-focused review recorded; individual claim review remains scoped</t>
        </is>
      </c>
    </row>
    <row r="276" ht="31" customHeight="1" s="99">
      <c r="A276" s="212" t="inlineStr">
        <is>
          <t>CHR-SRC010-003</t>
        </is>
      </c>
      <c r="B276" s="212" t="inlineStr">
        <is>
          <t>Sulayman</t>
        </is>
      </c>
      <c r="C276" s="212" t="inlineStr">
        <is>
          <t>Sulaymān; Solomon</t>
        </is>
      </c>
      <c r="D276" s="213" t="inlineStr">
        <is>
          <t>SRC-010</t>
        </is>
      </c>
      <c r="E276" s="213" t="inlineStr">
        <is>
          <t>Jinn Traditions</t>
        </is>
      </c>
      <c r="F276" s="213" t="inlineStr">
        <is>
          <t>Qur'anic primary-text witness only</t>
        </is>
      </c>
      <c r="G276" s="213" t="inlineStr">
        <is>
          <t>The Qur'an, 34:12-14</t>
        </is>
      </c>
      <c r="H276" s="213" t="inlineStr">
        <is>
          <t>individual</t>
        </is>
      </c>
      <c r="I276" s="213" t="inlineStr">
        <is>
          <t>A named figure for whom jinn work by his Lord's permission in the selected Qur'anic account.</t>
        </is>
      </c>
      <c r="J276" s="213" t="inlineStr">
        <is>
          <t>Primary sacred-text witness; theological narrative record</t>
        </is>
      </c>
      <c r="K276" s="213" t="inlineStr">
        <is>
          <t>primary-text</t>
        </is>
      </c>
      <c r="L276" s="213" t="n">
        <v>3</v>
      </c>
      <c r="M276" s="214" t="inlineStr">
        <is>
          <t>https://quran.com/saba/12</t>
        </is>
      </c>
      <c r="N276" s="213" t="inlineStr">
        <is>
          <t>Qur'an 34:12: Jinn work before Sulayman by his Lord's permission. [https://quran.com/saba/12] | Qur'an 34:13: The cited passage continues the account of the jinn's work for Sulayman. [https://quran.com/saba/13] | Qur'an 34:14: The passage states that the jinn did not know the unseen. [https://quran.com/saba/14]</t>
        </is>
      </c>
      <c r="O276" s="213" t="inlineStr">
        <is>
          <t>The passage attributes this relationship to divine permission; it must not be recast as an ordinary technique for controlling spirits.; No seal, ring, grimoire, wish, or later folkloric ability is included because it is absent from this bounded witness.; The record does not collapse Qur'anic theology, later tafsir, regional lore, or The Thousand and One Nights into one continuity.</t>
        </is>
      </c>
      <c r="P276" s="213" t="inlineStr">
        <is>
          <t>none</t>
        </is>
      </c>
      <c r="Q276" s="213" t="inlineStr">
        <is>
          <t>researched</t>
        </is>
      </c>
      <c r="R276" s="213" t="inlineStr">
        <is>
          <t>source-focused review recorded; individual claim review remains scoped</t>
        </is>
      </c>
    </row>
    <row r="277" ht="31" customHeight="1" s="99">
      <c r="A277" s="215" t="inlineStr">
        <is>
          <t>CHR-SRC011-027</t>
        </is>
      </c>
      <c r="B277" s="215" t="inlineStr">
        <is>
          <t>Afrasiyab</t>
        </is>
      </c>
      <c r="C277" s="215" t="inlineStr">
        <is>
          <t>Afrāsiāb</t>
        </is>
      </c>
      <c r="D277" s="216" t="inlineStr">
        <is>
          <t>SRC-011</t>
        </is>
      </c>
      <c r="E277" s="216" t="inlineStr">
        <is>
          <t>Shāhnāmeh (The Book of Kings)</t>
        </is>
      </c>
      <c r="F277" s="216" t="inlineStr">
        <is>
          <t>Ferdowsi's Shāhnāmeh, Warner &amp; Warner translation witness</t>
        </is>
      </c>
      <c r="G277" s="216" t="inlineStr">
        <is>
          <t>The Shahnama of Firdausi, trans. Arthur George Warner and Edmond Warner (1905–1925)</t>
        </is>
      </c>
      <c r="H277" s="216" t="inlineStr">
        <is>
          <t>individual</t>
        </is>
      </c>
      <c r="I277" s="216" t="inlineStr">
        <is>
          <t>King of Turan, opponent of Iranian kings and Rostam; he receives Siyavash, later orders his death, and is ultimately defeated by Kay Khosrow.</t>
        </is>
      </c>
      <c r="J277" s="216" t="inlineStr">
        <is>
          <t>Included named agent in the identified poem witness; not an adaptation-only record.</t>
        </is>
      </c>
      <c r="K277" s="216" t="inlineStr">
        <is>
          <t>primary-text</t>
        </is>
      </c>
      <c r="L277" s="216" t="n">
        <v>1</v>
      </c>
      <c r="M277" s="217" t="inlineStr">
        <is>
          <t>https://archive.org/details/shahnama02firduoft</t>
        </is>
      </c>
      <c r="N277" s="216" t="inlineStr">
        <is>
          <t>Vol. II, pp. 191–284, ‘The Story of Siyawush’: The character’s name, role, and actions stated in the description. [https://archive.org/details/shahnama02firduoft]</t>
        </is>
      </c>
      <c r="O277" s="216" t="inlineStr">
        <is>
          <t>This is a record of Ferdowsi’s poem through the identified translation. It does not establish identity with earlier Iranian mythic traditions, later oral epic, or modern adaptations.</t>
        </is>
      </c>
      <c r="P277" s="216" t="inlineStr">
        <is>
          <t>major</t>
        </is>
      </c>
      <c r="Q277" s="216" t="inlineStr">
        <is>
          <t>researched</t>
        </is>
      </c>
      <c r="R277" s="216" t="inlineStr">
        <is>
          <t>pending</t>
        </is>
      </c>
    </row>
    <row r="278" ht="31" customHeight="1" s="99">
      <c r="A278" s="212" t="inlineStr">
        <is>
          <t>CHR-SRC011-047</t>
        </is>
      </c>
      <c r="B278" s="212" t="inlineStr">
        <is>
          <t>Ardashir Papakan</t>
        </is>
      </c>
      <c r="C278" s="212" t="inlineStr">
        <is>
          <t>Ardshir; Ardashir son of Papak</t>
        </is>
      </c>
      <c r="D278" s="213" t="inlineStr">
        <is>
          <t>SRC-011</t>
        </is>
      </c>
      <c r="E278" s="213" t="inlineStr">
        <is>
          <t>Shāhnāmeh (The Book of Kings)</t>
        </is>
      </c>
      <c r="F278" s="213" t="inlineStr">
        <is>
          <t>Ferdowsi's Shāhnāmeh, Warner &amp; Warner translation witness</t>
        </is>
      </c>
      <c r="G278" s="213" t="inlineStr">
        <is>
          <t>The Shahnama of Firdausi, trans. Arthur George Warner and Edmond Warner (1905–1925)</t>
        </is>
      </c>
      <c r="H278" s="213" t="inlineStr">
        <is>
          <t>individual</t>
        </is>
      </c>
      <c r="I278" s="213" t="inlineStr">
        <is>
          <t>Founder-king figure in the poem’s later sequence, whose rise and rule are narrated before the reign of his son Shapur.</t>
        </is>
      </c>
      <c r="J278" s="213" t="inlineStr">
        <is>
          <t>Included named agent in the identified poem witness; not an adaptation-only record.</t>
        </is>
      </c>
      <c r="K278" s="213" t="inlineStr">
        <is>
          <t>primary-text</t>
        </is>
      </c>
      <c r="L278" s="213" t="n">
        <v>1</v>
      </c>
      <c r="M278" s="214" t="inlineStr">
        <is>
          <t>https://archive.org/details/shahnama06firduoft</t>
        </is>
      </c>
      <c r="N278" s="213" t="inlineStr">
        <is>
          <t>Vol. VI, pp. 216–286, ‘Ardshir Papakan’ and ‘Shapur, Son of Ardshir’: The character’s name, role, and actions stated in the description. [https://archive.org/details/shahnama06firduoft]</t>
        </is>
      </c>
      <c r="O278" s="213" t="inlineStr">
        <is>
          <t>This is a record of Ferdowsi’s poem through the identified translation. It does not establish identity with earlier Iranian mythic traditions, later oral epic, or modern adaptations.</t>
        </is>
      </c>
      <c r="P278" s="213" t="inlineStr">
        <is>
          <t>moderate</t>
        </is>
      </c>
      <c r="Q278" s="213" t="inlineStr">
        <is>
          <t>researched</t>
        </is>
      </c>
      <c r="R278" s="213" t="inlineStr">
        <is>
          <t>pending</t>
        </is>
      </c>
    </row>
    <row r="279" ht="31" customHeight="1" s="99">
      <c r="A279" s="215" t="inlineStr">
        <is>
          <t>CHR-SRC011-038</t>
        </is>
      </c>
      <c r="B279" s="215" t="inlineStr">
        <is>
          <t>Arjasp</t>
        </is>
      </c>
      <c r="C279" s="215" t="inlineStr">
        <is>
          <t>Arjāsp</t>
        </is>
      </c>
      <c r="D279" s="216" t="inlineStr">
        <is>
          <t>SRC-011</t>
        </is>
      </c>
      <c r="E279" s="216" t="inlineStr">
        <is>
          <t>Shāhnāmeh (The Book of Kings)</t>
        </is>
      </c>
      <c r="F279" s="216" t="inlineStr">
        <is>
          <t>Ferdowsi's Shāhnāmeh, Warner &amp; Warner translation witness</t>
        </is>
      </c>
      <c r="G279" s="216" t="inlineStr">
        <is>
          <t>The Shahnama of Firdausi, trans. Arthur George Warner and Edmond Warner (1905–1925)</t>
        </is>
      </c>
      <c r="H279" s="216" t="inlineStr">
        <is>
          <t>individual</t>
        </is>
      </c>
      <c r="I279" s="216" t="inlineStr">
        <is>
          <t>The hostile ruler who demands tribute from Goshtasp, wars against Iran, and is eventually killed by Esfandiyar.</t>
        </is>
      </c>
      <c r="J279" s="216" t="inlineStr">
        <is>
          <t>Included named agent in the identified poem witness; not an adaptation-only record.</t>
        </is>
      </c>
      <c r="K279" s="216" t="inlineStr">
        <is>
          <t>primary-text</t>
        </is>
      </c>
      <c r="L279" s="216" t="n">
        <v>1</v>
      </c>
      <c r="M279" s="217" t="inlineStr">
        <is>
          <t>https://archive.org/details/shahnama05firduoft</t>
        </is>
      </c>
      <c r="N279" s="216" t="inlineStr">
        <is>
          <t>Vol. V, pp. 31–114, ‘The Coming of Zarduhsht and the War with Arjasp’: The character’s name, role, and actions stated in the description. [https://archive.org/details/shahnama05firduoft]</t>
        </is>
      </c>
      <c r="O279" s="216" t="inlineStr">
        <is>
          <t>This is a record of Ferdowsi’s poem through the identified translation. It does not establish identity with earlier Iranian mythic traditions, later oral epic, or modern adaptations.</t>
        </is>
      </c>
      <c r="P279" s="216" t="inlineStr">
        <is>
          <t>moderate</t>
        </is>
      </c>
      <c r="Q279" s="216" t="inlineStr">
        <is>
          <t>researched</t>
        </is>
      </c>
      <c r="R279" s="216" t="inlineStr">
        <is>
          <t>pending</t>
        </is>
      </c>
    </row>
    <row r="280" ht="31" customHeight="1" s="99">
      <c r="A280" s="212" t="inlineStr">
        <is>
          <t>CHR-SRC011-041</t>
        </is>
      </c>
      <c r="B280" s="212" t="inlineStr">
        <is>
          <t>Bahman</t>
        </is>
      </c>
      <c r="C280" s="212" t="inlineStr">
        <is>
          <t>Bahman son of Esfandiyar</t>
        </is>
      </c>
      <c r="D280" s="213" t="inlineStr">
        <is>
          <t>SRC-011</t>
        </is>
      </c>
      <c r="E280" s="213" t="inlineStr">
        <is>
          <t>Shāhnāmeh (The Book of Kings)</t>
        </is>
      </c>
      <c r="F280" s="213" t="inlineStr">
        <is>
          <t>Ferdowsi's Shāhnāmeh, Warner &amp; Warner translation witness</t>
        </is>
      </c>
      <c r="G280" s="213" t="inlineStr">
        <is>
          <t>The Shahnama of Firdausi, trans. Arthur George Warner and Edmond Warner (1905–1925)</t>
        </is>
      </c>
      <c r="H280" s="213" t="inlineStr">
        <is>
          <t>individual</t>
        </is>
      </c>
      <c r="I280" s="213" t="inlineStr">
        <is>
          <t>Esfandiyar’s son and emissary to Rostam; after the conflict he becomes king and seeks revenge upon Zal’s house.</t>
        </is>
      </c>
      <c r="J280" s="213" t="inlineStr">
        <is>
          <t>Included named agent in the identified poem witness; not an adaptation-only record.</t>
        </is>
      </c>
      <c r="K280" s="213" t="inlineStr">
        <is>
          <t>primary-text</t>
        </is>
      </c>
      <c r="L280" s="213" t="n">
        <v>1</v>
      </c>
      <c r="M280" s="214" t="inlineStr">
        <is>
          <t>https://archive.org/details/shahnama05firduoft</t>
        </is>
      </c>
      <c r="N280" s="213" t="inlineStr">
        <is>
          <t>Vol. V, pp. 263–292, ‘The Story of Rustam and Shaghad’ and ‘Bahman’: The character’s name, role, and actions stated in the description. [https://archive.org/details/shahnama05firduoft]</t>
        </is>
      </c>
      <c r="O280" s="213" t="inlineStr">
        <is>
          <t>This is a record of Ferdowsi’s poem through the identified translation. It does not establish identity with earlier Iranian mythic traditions, later oral epic, or modern adaptations.</t>
        </is>
      </c>
      <c r="P280" s="213" t="inlineStr">
        <is>
          <t>moderate</t>
        </is>
      </c>
      <c r="Q280" s="213" t="inlineStr">
        <is>
          <t>researched</t>
        </is>
      </c>
      <c r="R280" s="213" t="inlineStr">
        <is>
          <t>pending</t>
        </is>
      </c>
    </row>
    <row r="281" ht="31" customHeight="1" s="99">
      <c r="A281" s="215" t="inlineStr">
        <is>
          <t>CHR-SRC011-049</t>
        </is>
      </c>
      <c r="B281" s="215" t="inlineStr">
        <is>
          <t>Bahram Gur</t>
        </is>
      </c>
      <c r="C281" s="215" t="inlineStr">
        <is>
          <t>Bahrām Gūr</t>
        </is>
      </c>
      <c r="D281" s="216" t="inlineStr">
        <is>
          <t>SRC-011</t>
        </is>
      </c>
      <c r="E281" s="216" t="inlineStr">
        <is>
          <t>Shāhnāmeh (The Book of Kings)</t>
        </is>
      </c>
      <c r="F281" s="216" t="inlineStr">
        <is>
          <t>Ferdowsi's Shāhnāmeh, Warner &amp; Warner translation witness</t>
        </is>
      </c>
      <c r="G281" s="216" t="inlineStr">
        <is>
          <t>The Shahnama of Firdausi, trans. Arthur George Warner and Edmond Warner (1905–1925)</t>
        </is>
      </c>
      <c r="H281" s="216" t="inlineStr">
        <is>
          <t>individual</t>
        </is>
      </c>
      <c r="I281" s="216" t="inlineStr">
        <is>
          <t>Later Sasanian king in the poem’s dynastic sequence, represented in the Warner witness under the Bahram succession narrative.</t>
        </is>
      </c>
      <c r="J281" s="216" t="inlineStr">
        <is>
          <t>Included named agent in the identified poem witness; not an adaptation-only record.</t>
        </is>
      </c>
      <c r="K281" s="216" t="inlineStr">
        <is>
          <t>primary-text</t>
        </is>
      </c>
      <c r="L281" s="216" t="n">
        <v>1</v>
      </c>
      <c r="M281" s="217" t="inlineStr">
        <is>
          <t>https://archive.org/details/shahnama06firduoft</t>
        </is>
      </c>
      <c r="N281" s="216" t="inlineStr">
        <is>
          <t>Vol. VI, pp. 374–409, ‘Yazdagird, Son of Shapur,’ sections 2–13 (Bahram Gur): The character’s name, role, and actions stated in the description. [https://archive.org/details/shahnama06firduoft]</t>
        </is>
      </c>
      <c r="O281" s="216" t="inlineStr">
        <is>
          <t>This is a record of Ferdowsi’s poem through the identified translation. It does not establish identity with earlier Iranian mythic traditions, later oral epic, or modern adaptations.</t>
        </is>
      </c>
      <c r="P281" s="216" t="inlineStr">
        <is>
          <t>moderate</t>
        </is>
      </c>
      <c r="Q281" s="216" t="inlineStr">
        <is>
          <t>researched</t>
        </is>
      </c>
      <c r="R281" s="216" t="inlineStr">
        <is>
          <t>pending</t>
        </is>
      </c>
    </row>
    <row r="282" ht="31" customHeight="1" s="99">
      <c r="A282" s="212" t="inlineStr">
        <is>
          <t>CHR-SRC011-032</t>
        </is>
      </c>
      <c r="B282" s="212" t="inlineStr">
        <is>
          <t>Bijan</t>
        </is>
      </c>
      <c r="C282" s="212" t="inlineStr">
        <is>
          <t>Bīzhan; Bizhan</t>
        </is>
      </c>
      <c r="D282" s="213" t="inlineStr">
        <is>
          <t>SRC-011</t>
        </is>
      </c>
      <c r="E282" s="213" t="inlineStr">
        <is>
          <t>Shāhnāmeh (The Book of Kings)</t>
        </is>
      </c>
      <c r="F282" s="213" t="inlineStr">
        <is>
          <t>Ferdowsi's Shāhnāmeh, Warner &amp; Warner translation witness</t>
        </is>
      </c>
      <c r="G282" s="213" t="inlineStr">
        <is>
          <t>The Shahnama of Firdausi, trans. Arthur George Warner and Edmond Warner (1905–1925)</t>
        </is>
      </c>
      <c r="H282" s="213" t="inlineStr">
        <is>
          <t>individual</t>
        </is>
      </c>
      <c r="I282" s="213" t="inlineStr">
        <is>
          <t>Iranian hero, son of Giv, imprisoned by Afrasiyab after his affair with Manizheh and rescued by Rostam.</t>
        </is>
      </c>
      <c r="J282" s="213" t="inlineStr">
        <is>
          <t>Included named agent in the identified poem witness; not an adaptation-only record.</t>
        </is>
      </c>
      <c r="K282" s="213" t="inlineStr">
        <is>
          <t>primary-text</t>
        </is>
      </c>
      <c r="L282" s="213" t="n">
        <v>1</v>
      </c>
      <c r="M282" s="214" t="inlineStr">
        <is>
          <t>https://archive.org/details/shahnama03firduoft</t>
        </is>
      </c>
      <c r="N282" s="213" t="inlineStr">
        <is>
          <t>Vol. III, pp. 1–420, ‘Kai Khusrau’ and ‘The Story of Farud the Son of Siyawush’: The character’s name, role, and actions stated in the description. [https://archive.org/details/shahnama03firduoft]</t>
        </is>
      </c>
      <c r="O282" s="213" t="inlineStr">
        <is>
          <t>This is a record of Ferdowsi’s poem through the identified translation. It does not establish identity with earlier Iranian mythic traditions, later oral epic, or modern adaptations.</t>
        </is>
      </c>
      <c r="P282" s="213" t="inlineStr">
        <is>
          <t>moderate</t>
        </is>
      </c>
      <c r="Q282" s="213" t="inlineStr">
        <is>
          <t>researched</t>
        </is>
      </c>
      <c r="R282" s="213" t="inlineStr">
        <is>
          <t>pending</t>
        </is>
      </c>
    </row>
    <row r="283" ht="31" customHeight="1" s="99">
      <c r="A283" s="215" t="inlineStr">
        <is>
          <t>CHR-SRC011-045</t>
        </is>
      </c>
      <c r="B283" s="215" t="inlineStr">
        <is>
          <t>Dara</t>
        </is>
      </c>
      <c r="C283" s="215" t="inlineStr">
        <is>
          <t>Dārā</t>
        </is>
      </c>
      <c r="D283" s="216" t="inlineStr">
        <is>
          <t>SRC-011</t>
        </is>
      </c>
      <c r="E283" s="216" t="inlineStr">
        <is>
          <t>Shāhnāmeh (The Book of Kings)</t>
        </is>
      </c>
      <c r="F283" s="216" t="inlineStr">
        <is>
          <t>Ferdowsi's Shāhnāmeh, Warner &amp; Warner translation witness</t>
        </is>
      </c>
      <c r="G283" s="216" t="inlineStr">
        <is>
          <t>The Shahnama of Firdausi, trans. Arthur George Warner and Edmond Warner (1905–1925)</t>
        </is>
      </c>
      <c r="H283" s="216" t="inlineStr">
        <is>
          <t>individual</t>
        </is>
      </c>
      <c r="I283" s="216" t="inlineStr">
        <is>
          <t>Darab’s son and king who fights Sikandar, is defeated, and dies after betrayal by his ministers.</t>
        </is>
      </c>
      <c r="J283" s="216" t="inlineStr">
        <is>
          <t>Included named agent in the identified poem witness; not an adaptation-only record.</t>
        </is>
      </c>
      <c r="K283" s="216" t="inlineStr">
        <is>
          <t>primary-text</t>
        </is>
      </c>
      <c r="L283" s="216" t="n">
        <v>1</v>
      </c>
      <c r="M283" s="217" t="inlineStr">
        <is>
          <t>https://archive.org/details/shahnama06firduoft</t>
        </is>
      </c>
      <c r="N283" s="216" t="inlineStr">
        <is>
          <t>Vol. VI, pp. 20–50, ‘Darab,’ ‘Dara,’ and ‘Sikandar’: The character’s name, role, and actions stated in the description. [https://archive.org/details/shahnama06firduoft]</t>
        </is>
      </c>
      <c r="O283" s="216" t="inlineStr">
        <is>
          <t>This is a record of Ferdowsi’s poem through the identified translation. It does not establish identity with earlier Iranian mythic traditions, later oral epic, or modern adaptations.</t>
        </is>
      </c>
      <c r="P283" s="216" t="inlineStr">
        <is>
          <t>major</t>
        </is>
      </c>
      <c r="Q283" s="216" t="inlineStr">
        <is>
          <t>researched</t>
        </is>
      </c>
      <c r="R283" s="216" t="inlineStr">
        <is>
          <t>pending</t>
        </is>
      </c>
    </row>
    <row r="284" ht="31" customHeight="1" s="99">
      <c r="A284" s="212" t="inlineStr">
        <is>
          <t>CHR-SRC011-044</t>
        </is>
      </c>
      <c r="B284" s="212" t="inlineStr">
        <is>
          <t>Darab</t>
        </is>
      </c>
      <c r="C284" s="212" t="inlineStr">
        <is>
          <t>Dārāb</t>
        </is>
      </c>
      <c r="D284" s="213" t="inlineStr">
        <is>
          <t>SRC-011</t>
        </is>
      </c>
      <c r="E284" s="213" t="inlineStr">
        <is>
          <t>Shāhnāmeh (The Book of Kings)</t>
        </is>
      </c>
      <c r="F284" s="213" t="inlineStr">
        <is>
          <t>Ferdowsi's Shāhnāmeh, Warner &amp; Warner translation witness</t>
        </is>
      </c>
      <c r="G284" s="213" t="inlineStr">
        <is>
          <t>The Shahnama of Firdausi, trans. Arthur George Warner and Edmond Warner (1905–1925)</t>
        </is>
      </c>
      <c r="H284" s="213" t="inlineStr">
        <is>
          <t>individual</t>
        </is>
      </c>
      <c r="I284" s="213" t="inlineStr">
        <is>
          <t>A later king in the poem’s legendary-historical sequence; father of Dara and a central figure in the transition to the Sikandar narrative.</t>
        </is>
      </c>
      <c r="J284" s="213" t="inlineStr">
        <is>
          <t>Included named agent in the identified poem witness; not an adaptation-only record.</t>
        </is>
      </c>
      <c r="K284" s="213" t="inlineStr">
        <is>
          <t>primary-text</t>
        </is>
      </c>
      <c r="L284" s="213" t="n">
        <v>1</v>
      </c>
      <c r="M284" s="214" t="inlineStr">
        <is>
          <t>https://archive.org/details/shahnama06firduoft</t>
        </is>
      </c>
      <c r="N284" s="213" t="inlineStr">
        <is>
          <t>Vol. VI, pp. 20–50, ‘Darab,’ ‘Dara,’ and ‘Sikandar’: The character’s name, role, and actions stated in the description. [https://archive.org/details/shahnama06firduoft]</t>
        </is>
      </c>
      <c r="O284" s="213" t="inlineStr">
        <is>
          <t>This is a record of Ferdowsi’s poem through the identified translation. It does not establish identity with earlier Iranian mythic traditions, later oral epic, or modern adaptations.</t>
        </is>
      </c>
      <c r="P284" s="213" t="inlineStr">
        <is>
          <t>moderate</t>
        </is>
      </c>
      <c r="Q284" s="213" t="inlineStr">
        <is>
          <t>researched</t>
        </is>
      </c>
      <c r="R284" s="213" t="inlineStr">
        <is>
          <t>pending</t>
        </is>
      </c>
    </row>
    <row r="285" ht="31" customHeight="1" s="99">
      <c r="A285" s="215" t="inlineStr">
        <is>
          <t>CHR-SRC011-040</t>
        </is>
      </c>
      <c r="B285" s="215" t="inlineStr">
        <is>
          <t>Esfandiyar</t>
        </is>
      </c>
      <c r="C285" s="215" t="inlineStr">
        <is>
          <t>Asfandiyār; Isfandiyar</t>
        </is>
      </c>
      <c r="D285" s="216" t="inlineStr">
        <is>
          <t>SRC-011</t>
        </is>
      </c>
      <c r="E285" s="216" t="inlineStr">
        <is>
          <t>Shāhnāmeh (The Book of Kings)</t>
        </is>
      </c>
      <c r="F285" s="216" t="inlineStr">
        <is>
          <t>Ferdowsi's Shāhnāmeh, Warner &amp; Warner translation witness</t>
        </is>
      </c>
      <c r="G285" s="216" t="inlineStr">
        <is>
          <t>The Shahnama of Firdausi, trans. Arthur George Warner and Edmond Warner (1905–1925)</t>
        </is>
      </c>
      <c r="H285" s="216" t="inlineStr">
        <is>
          <t>individual</t>
        </is>
      </c>
      <c r="I285" s="216" t="inlineStr">
        <is>
          <t>Goshtasp’s son and heroic claimant who defeats Arjasp, then is sent against Rostam and dies from Rostam’s arrow.</t>
        </is>
      </c>
      <c r="J285" s="216" t="inlineStr">
        <is>
          <t>Included named agent in the identified poem witness; not an adaptation-only record.</t>
        </is>
      </c>
      <c r="K285" s="216" t="inlineStr">
        <is>
          <t>primary-text</t>
        </is>
      </c>
      <c r="L285" s="216" t="n">
        <v>1</v>
      </c>
      <c r="M285" s="217" t="inlineStr">
        <is>
          <t>https://archive.org/details/shahnama05firduoft</t>
        </is>
      </c>
      <c r="N285" s="216" t="inlineStr">
        <is>
          <t>Vol. V, pp. 167–256, ‘The Story of Asfandiyar’s Fight with Rustam’: The character’s name, role, and actions stated in the description. [https://archive.org/details/shahnama05firduoft]</t>
        </is>
      </c>
      <c r="O285" s="216" t="inlineStr">
        <is>
          <t>This is a record of Ferdowsi’s poem through the identified translation. It does not establish identity with earlier Iranian mythic traditions, later oral epic, or modern adaptations.</t>
        </is>
      </c>
      <c r="P285" s="216" t="inlineStr">
        <is>
          <t>major</t>
        </is>
      </c>
      <c r="Q285" s="216" t="inlineStr">
        <is>
          <t>researched</t>
        </is>
      </c>
      <c r="R285" s="216" t="inlineStr">
        <is>
          <t>pending</t>
        </is>
      </c>
    </row>
    <row r="286" ht="31" customHeight="1" s="99">
      <c r="A286" s="212" t="inlineStr">
        <is>
          <t>CHR-SRC011-026</t>
        </is>
      </c>
      <c r="B286" s="212" t="inlineStr">
        <is>
          <t>Farangis</t>
        </is>
      </c>
      <c r="C286" s="212" t="inlineStr"/>
      <c r="D286" s="213" t="inlineStr">
        <is>
          <t>SRC-011</t>
        </is>
      </c>
      <c r="E286" s="213" t="inlineStr">
        <is>
          <t>Shāhnāmeh (The Book of Kings)</t>
        </is>
      </c>
      <c r="F286" s="213" t="inlineStr">
        <is>
          <t>Ferdowsi's Shāhnāmeh, Warner &amp; Warner translation witness</t>
        </is>
      </c>
      <c r="G286" s="213" t="inlineStr">
        <is>
          <t>The Shahnama of Firdausi, trans. Arthur George Warner and Edmond Warner (1905–1925)</t>
        </is>
      </c>
      <c r="H286" s="213" t="inlineStr">
        <is>
          <t>individual</t>
        </is>
      </c>
      <c r="I286" s="213" t="inlineStr">
        <is>
          <t>Afrasiyab’s daughter, wife of Siyavash, and mother of Kay Khosrow; she preserves the familial link across the Iranian–Turanian conflict.</t>
        </is>
      </c>
      <c r="J286" s="213" t="inlineStr">
        <is>
          <t>Included named agent in the identified poem witness; not an adaptation-only record.</t>
        </is>
      </c>
      <c r="K286" s="213" t="inlineStr">
        <is>
          <t>primary-text</t>
        </is>
      </c>
      <c r="L286" s="213" t="n">
        <v>1</v>
      </c>
      <c r="M286" s="214" t="inlineStr">
        <is>
          <t>https://archive.org/details/shahnama02firduoft</t>
        </is>
      </c>
      <c r="N286" s="213" t="inlineStr">
        <is>
          <t>Vol. II, pp. 191–284, ‘The Story of Siyawush’: The character’s name, role, and actions stated in the description. [https://archive.org/details/shahnama02firduoft]</t>
        </is>
      </c>
      <c r="O286" s="213" t="inlineStr">
        <is>
          <t>This is a record of Ferdowsi’s poem through the identified translation. It does not establish identity with earlier Iranian mythic traditions, later oral epic, or modern adaptations.</t>
        </is>
      </c>
      <c r="P286" s="213" t="inlineStr">
        <is>
          <t>moderate</t>
        </is>
      </c>
      <c r="Q286" s="213" t="inlineStr">
        <is>
          <t>researched</t>
        </is>
      </c>
      <c r="R286" s="213" t="inlineStr">
        <is>
          <t>pending</t>
        </is>
      </c>
    </row>
    <row r="287" ht="31" customHeight="1" s="99">
      <c r="A287" s="215" t="inlineStr">
        <is>
          <t>CHR-SRC011-009</t>
        </is>
      </c>
      <c r="B287" s="215" t="inlineStr">
        <is>
          <t>Fereydun</t>
        </is>
      </c>
      <c r="C287" s="215" t="inlineStr">
        <is>
          <t>Faridun; Ferēdun</t>
        </is>
      </c>
      <c r="D287" s="216" t="inlineStr">
        <is>
          <t>SRC-011</t>
        </is>
      </c>
      <c r="E287" s="216" t="inlineStr">
        <is>
          <t>Shāhnāmeh (The Book of Kings)</t>
        </is>
      </c>
      <c r="F287" s="216" t="inlineStr">
        <is>
          <t>Ferdowsi's Shāhnāmeh, Warner &amp; Warner translation witness</t>
        </is>
      </c>
      <c r="G287" s="216" t="inlineStr">
        <is>
          <t>The Shahnama of Firdausi, trans. Arthur George Warner and Edmond Warner (1905–1925)</t>
        </is>
      </c>
      <c r="H287" s="216" t="inlineStr">
        <is>
          <t>individual</t>
        </is>
      </c>
      <c r="I287" s="216" t="inlineStr">
        <is>
          <t>The deliverer who defeats and binds Zahhak, later divides the world among his three sons, and grieves Iraj’s murder.</t>
        </is>
      </c>
      <c r="J287" s="216" t="inlineStr">
        <is>
          <t>Included named agent in the identified poem witness; not an adaptation-only record.</t>
        </is>
      </c>
      <c r="K287" s="216" t="inlineStr">
        <is>
          <t>primary-text</t>
        </is>
      </c>
      <c r="L287" s="216" t="n">
        <v>1</v>
      </c>
      <c r="M287" s="217" t="inlineStr">
        <is>
          <t>https://archive.org/details/shahnama01firduoft</t>
        </is>
      </c>
      <c r="N287" s="216" t="inlineStr">
        <is>
          <t>Vol. I, pp. 174–232, ‘Faridun’: The character’s name, role, and actions stated in the description. [https://archive.org/details/shahnama01firduoft]</t>
        </is>
      </c>
      <c r="O287" s="216" t="inlineStr">
        <is>
          <t>This is a record of Ferdowsi’s poem through the identified translation. It does not establish identity with earlier Iranian mythic traditions, later oral epic, or modern adaptations.</t>
        </is>
      </c>
      <c r="P287" s="216" t="inlineStr">
        <is>
          <t>moderate</t>
        </is>
      </c>
      <c r="Q287" s="216" t="inlineStr">
        <is>
          <t>researched</t>
        </is>
      </c>
      <c r="R287" s="216" t="inlineStr">
        <is>
          <t>pending</t>
        </is>
      </c>
    </row>
    <row r="288" ht="31" customHeight="1" s="99">
      <c r="A288" s="212" t="inlineStr">
        <is>
          <t>CHR-SRC011-028</t>
        </is>
      </c>
      <c r="B288" s="212" t="inlineStr">
        <is>
          <t>Garsivaz</t>
        </is>
      </c>
      <c r="C288" s="212" t="inlineStr">
        <is>
          <t>Garsīvaz</t>
        </is>
      </c>
      <c r="D288" s="213" t="inlineStr">
        <is>
          <t>SRC-011</t>
        </is>
      </c>
      <c r="E288" s="213" t="inlineStr">
        <is>
          <t>Shāhnāmeh (The Book of Kings)</t>
        </is>
      </c>
      <c r="F288" s="213" t="inlineStr">
        <is>
          <t>Ferdowsi's Shāhnāmeh, Warner &amp; Warner translation witness</t>
        </is>
      </c>
      <c r="G288" s="213" t="inlineStr">
        <is>
          <t>The Shahnama of Firdausi, trans. Arthur George Warner and Edmond Warner (1905–1925)</t>
        </is>
      </c>
      <c r="H288" s="213" t="inlineStr">
        <is>
          <t>individual</t>
        </is>
      </c>
      <c r="I288" s="213" t="inlineStr">
        <is>
          <t>Afrasiyab’s brother and agent whose hostile reports help turn Afrasiyab against Siyavash.</t>
        </is>
      </c>
      <c r="J288" s="213" t="inlineStr">
        <is>
          <t>Included named agent in the identified poem witness; not an adaptation-only record.</t>
        </is>
      </c>
      <c r="K288" s="213" t="inlineStr">
        <is>
          <t>primary-text</t>
        </is>
      </c>
      <c r="L288" s="213" t="n">
        <v>1</v>
      </c>
      <c r="M288" s="214" t="inlineStr">
        <is>
          <t>https://archive.org/details/shahnama02firduoft</t>
        </is>
      </c>
      <c r="N288" s="213" t="inlineStr">
        <is>
          <t>Vol. II, pp. 191–284, ‘The Story of Siyawush’: The character’s name, role, and actions stated in the description. [https://archive.org/details/shahnama02firduoft]</t>
        </is>
      </c>
      <c r="O288" s="213" t="inlineStr">
        <is>
          <t>This is a record of Ferdowsi’s poem through the identified translation. It does not establish identity with earlier Iranian mythic traditions, later oral epic, or modern adaptations.</t>
        </is>
      </c>
      <c r="P288" s="213" t="inlineStr">
        <is>
          <t>moderate</t>
        </is>
      </c>
      <c r="Q288" s="213" t="inlineStr">
        <is>
          <t>researched</t>
        </is>
      </c>
      <c r="R288" s="213" t="inlineStr">
        <is>
          <t>pending</t>
        </is>
      </c>
    </row>
    <row r="289" ht="31" customHeight="1" s="99">
      <c r="A289" s="215" t="inlineStr">
        <is>
          <t>CHR-SRC011-001</t>
        </is>
      </c>
      <c r="B289" s="215" t="inlineStr">
        <is>
          <t>Gayumart (Keyumars)</t>
        </is>
      </c>
      <c r="C289" s="215" t="inlineStr">
        <is>
          <t>Keyumars; Gaiumart</t>
        </is>
      </c>
      <c r="D289" s="216" t="inlineStr">
        <is>
          <t>SRC-011</t>
        </is>
      </c>
      <c r="E289" s="216" t="inlineStr">
        <is>
          <t>Shāhnāmeh (The Book of Kings)</t>
        </is>
      </c>
      <c r="F289" s="216" t="inlineStr">
        <is>
          <t>Ferdowsi's Shāhnāmeh, Warner &amp; Warner translation witness</t>
        </is>
      </c>
      <c r="G289" s="216" t="inlineStr">
        <is>
          <t>The Shahnama of Firdausi, trans. Arthur George Warner and Edmond Warner (1905–1925)</t>
        </is>
      </c>
      <c r="H289" s="216" t="inlineStr">
        <is>
          <t>individual</t>
        </is>
      </c>
      <c r="I289" s="216" t="inlineStr">
        <is>
          <t>The first king in the poem’s opening royal genealogy; Ahriman’s hostility reaches him through the death of his son Siyamak.</t>
        </is>
      </c>
      <c r="J289" s="216" t="inlineStr">
        <is>
          <t>Included named agent in the identified poem witness; not an adaptation-only record.</t>
        </is>
      </c>
      <c r="K289" s="216" t="inlineStr">
        <is>
          <t>primary-text</t>
        </is>
      </c>
      <c r="L289" s="216" t="n">
        <v>1</v>
      </c>
      <c r="M289" s="217" t="inlineStr">
        <is>
          <t>https://archive.org/details/shahnama01firduoft</t>
        </is>
      </c>
      <c r="N289" s="216" t="inlineStr">
        <is>
          <t>Vol. I, pp. 118–131, ‘Gaiumart,’ ‘Hushang,’ and ‘Tahmuras’: The character’s name, role, and actions stated in the description. [https://archive.org/details/shahnama01firduoft]</t>
        </is>
      </c>
      <c r="O289" s="216" t="inlineStr">
        <is>
          <t>This is a record of Ferdowsi’s poem through the identified translation. It does not establish identity with earlier Iranian mythic traditions, later oral epic, or modern adaptations.</t>
        </is>
      </c>
      <c r="P289" s="216" t="inlineStr">
        <is>
          <t>moderate</t>
        </is>
      </c>
      <c r="Q289" s="216" t="inlineStr">
        <is>
          <t>researched</t>
        </is>
      </c>
      <c r="R289" s="216" t="inlineStr">
        <is>
          <t>pending</t>
        </is>
      </c>
    </row>
    <row r="290" ht="31" customHeight="1" s="99">
      <c r="A290" s="212" t="inlineStr">
        <is>
          <t>CHR-SRC011-031</t>
        </is>
      </c>
      <c r="B290" s="212" t="inlineStr">
        <is>
          <t>Giv</t>
        </is>
      </c>
      <c r="C290" s="212" t="inlineStr">
        <is>
          <t>Giv the son of Gudarz</t>
        </is>
      </c>
      <c r="D290" s="213" t="inlineStr">
        <is>
          <t>SRC-011</t>
        </is>
      </c>
      <c r="E290" s="213" t="inlineStr">
        <is>
          <t>Shāhnāmeh (The Book of Kings)</t>
        </is>
      </c>
      <c r="F290" s="213" t="inlineStr">
        <is>
          <t>Ferdowsi's Shāhnāmeh, Warner &amp; Warner translation witness</t>
        </is>
      </c>
      <c r="G290" s="213" t="inlineStr">
        <is>
          <t>The Shahnama of Firdausi, trans. Arthur George Warner and Edmond Warner (1905–1925)</t>
        </is>
      </c>
      <c r="H290" s="213" t="inlineStr">
        <is>
          <t>individual</t>
        </is>
      </c>
      <c r="I290" s="213" t="inlineStr">
        <is>
          <t>Iranian champion who finds and brings Kay Khosrow from Turan, and acts in the later wars.</t>
        </is>
      </c>
      <c r="J290" s="213" t="inlineStr">
        <is>
          <t>Included named agent in the identified poem witness; not an adaptation-only record.</t>
        </is>
      </c>
      <c r="K290" s="213" t="inlineStr">
        <is>
          <t>primary-text</t>
        </is>
      </c>
      <c r="L290" s="213" t="n">
        <v>1</v>
      </c>
      <c r="M290" s="214" t="inlineStr">
        <is>
          <t>https://archive.org/details/shahnama03firduoft</t>
        </is>
      </c>
      <c r="N290" s="213" t="inlineStr">
        <is>
          <t>Vol. III, pp. 1–420, ‘Kai Khusrau’ and ‘The Story of Farud the Son of Siyawush’: The character’s name, role, and actions stated in the description. [https://archive.org/details/shahnama03firduoft]</t>
        </is>
      </c>
      <c r="O290" s="213" t="inlineStr">
        <is>
          <t>This is a record of Ferdowsi’s poem through the identified translation. It does not establish identity with earlier Iranian mythic traditions, later oral epic, or modern adaptations.</t>
        </is>
      </c>
      <c r="P290" s="213" t="inlineStr">
        <is>
          <t>moderate</t>
        </is>
      </c>
      <c r="Q290" s="213" t="inlineStr">
        <is>
          <t>researched</t>
        </is>
      </c>
      <c r="R290" s="213" t="inlineStr">
        <is>
          <t>pending</t>
        </is>
      </c>
    </row>
    <row r="291" ht="31" customHeight="1" s="99">
      <c r="A291" s="215" t="inlineStr">
        <is>
          <t>CHR-SRC011-024</t>
        </is>
      </c>
      <c r="B291" s="215" t="inlineStr">
        <is>
          <t>Gordafarid</t>
        </is>
      </c>
      <c r="C291" s="215" t="inlineStr">
        <is>
          <t>Gurdafrid</t>
        </is>
      </c>
      <c r="D291" s="216" t="inlineStr">
        <is>
          <t>SRC-011</t>
        </is>
      </c>
      <c r="E291" s="216" t="inlineStr">
        <is>
          <t>Shāhnāmeh (The Book of Kings)</t>
        </is>
      </c>
      <c r="F291" s="216" t="inlineStr">
        <is>
          <t>Ferdowsi's Shāhnāmeh, Warner &amp; Warner translation witness</t>
        </is>
      </c>
      <c r="G291" s="216" t="inlineStr">
        <is>
          <t>The Shahnama of Firdausi, trans. Arthur George Warner and Edmond Warner (1905–1925)</t>
        </is>
      </c>
      <c r="H291" s="216" t="inlineStr">
        <is>
          <t>individual</t>
        </is>
      </c>
      <c r="I291" s="216" t="inlineStr">
        <is>
          <t>A named woman warrior who fights Sohrab at the White Castle and delays him through courage and stratagem.</t>
        </is>
      </c>
      <c r="J291" s="216" t="inlineStr">
        <is>
          <t>Included named agent in the identified poem witness; not an adaptation-only record.</t>
        </is>
      </c>
      <c r="K291" s="216" t="inlineStr">
        <is>
          <t>primary-text</t>
        </is>
      </c>
      <c r="L291" s="216" t="n">
        <v>1</v>
      </c>
      <c r="M291" s="217" t="inlineStr">
        <is>
          <t>https://archive.org/details/shahnama02firduoft</t>
        </is>
      </c>
      <c r="N291" s="216" t="inlineStr">
        <is>
          <t>Vol. II, pp. 119–184, ‘Suhrab’: The character’s name, role, and actions stated in the description. [https://archive.org/details/shahnama02firduoft]</t>
        </is>
      </c>
      <c r="O291" s="216" t="inlineStr">
        <is>
          <t>This is a record of Ferdowsi’s poem through the identified translation. It does not establish identity with earlier Iranian mythic traditions, later oral epic, or modern adaptations.</t>
        </is>
      </c>
      <c r="P291" s="216" t="inlineStr">
        <is>
          <t>moderate</t>
        </is>
      </c>
      <c r="Q291" s="216" t="inlineStr">
        <is>
          <t>researched</t>
        </is>
      </c>
      <c r="R291" s="216" t="inlineStr">
        <is>
          <t>pending</t>
        </is>
      </c>
    </row>
    <row r="292" ht="31" customHeight="1" s="99">
      <c r="A292" s="212" t="inlineStr">
        <is>
          <t>CHR-SRC011-035</t>
        </is>
      </c>
      <c r="B292" s="212" t="inlineStr">
        <is>
          <t>Goshtasp</t>
        </is>
      </c>
      <c r="C292" s="212" t="inlineStr">
        <is>
          <t>Gushtasp; Vishtāspa</t>
        </is>
      </c>
      <c r="D292" s="213" t="inlineStr">
        <is>
          <t>SRC-011</t>
        </is>
      </c>
      <c r="E292" s="213" t="inlineStr">
        <is>
          <t>Shāhnāmeh (The Book of Kings)</t>
        </is>
      </c>
      <c r="F292" s="213" t="inlineStr">
        <is>
          <t>Ferdowsi's Shāhnāmeh, Warner &amp; Warner translation witness</t>
        </is>
      </c>
      <c r="G292" s="213" t="inlineStr">
        <is>
          <t>The Shahnama of Firdausi, trans. Arthur George Warner and Edmond Warner (1905–1925)</t>
        </is>
      </c>
      <c r="H292" s="213" t="inlineStr">
        <is>
          <t>individual</t>
        </is>
      </c>
      <c r="I292" s="213" t="inlineStr">
        <is>
          <t>Lohrasp’s son and successor, recipient of Zardusht’s evangel in the poem and father of Esfandiyar.</t>
        </is>
      </c>
      <c r="J292" s="213" t="inlineStr">
        <is>
          <t>Included named agent in the identified poem witness; not an adaptation-only record.</t>
        </is>
      </c>
      <c r="K292" s="213" t="inlineStr">
        <is>
          <t>primary-text</t>
        </is>
      </c>
      <c r="L292" s="213" t="n">
        <v>1</v>
      </c>
      <c r="M292" s="214" t="inlineStr">
        <is>
          <t>https://archive.org/details/shahnama05firduoft</t>
        </is>
      </c>
      <c r="N292" s="213" t="inlineStr">
        <is>
          <t>Vol. V, pp. 31–114, ‘The Coming of Zarduhsht and the War with Arjasp’: The character’s name, role, and actions stated in the description. [https://archive.org/details/shahnama05firduoft]</t>
        </is>
      </c>
      <c r="O292" s="213" t="inlineStr">
        <is>
          <t>This is a record of Ferdowsi’s poem through the identified translation. It does not establish identity with earlier Iranian mythic traditions, later oral epic, or modern adaptations.</t>
        </is>
      </c>
      <c r="P292" s="213" t="inlineStr">
        <is>
          <t>moderate</t>
        </is>
      </c>
      <c r="Q292" s="213" t="inlineStr">
        <is>
          <t>researched</t>
        </is>
      </c>
      <c r="R292" s="213" t="inlineStr">
        <is>
          <t>pending</t>
        </is>
      </c>
    </row>
    <row r="293" ht="31" customHeight="1" s="99">
      <c r="A293" s="215" t="inlineStr">
        <is>
          <t>CHR-SRC011-043</t>
        </is>
      </c>
      <c r="B293" s="215" t="inlineStr">
        <is>
          <t>Humay</t>
        </is>
      </c>
      <c r="C293" s="215" t="inlineStr">
        <is>
          <t>Humāy; Humay Chehrzad</t>
        </is>
      </c>
      <c r="D293" s="216" t="inlineStr">
        <is>
          <t>SRC-011</t>
        </is>
      </c>
      <c r="E293" s="216" t="inlineStr">
        <is>
          <t>Shāhnāmeh (The Book of Kings)</t>
        </is>
      </c>
      <c r="F293" s="216" t="inlineStr">
        <is>
          <t>Ferdowsi's Shāhnāmeh, Warner &amp; Warner translation witness</t>
        </is>
      </c>
      <c r="G293" s="216" t="inlineStr">
        <is>
          <t>The Shahnama of Firdausi, trans. Arthur George Warner and Edmond Warner (1905–1925)</t>
        </is>
      </c>
      <c r="H293" s="216" t="inlineStr">
        <is>
          <t>individual</t>
        </is>
      </c>
      <c r="I293" s="216" t="inlineStr">
        <is>
          <t>A later Kayanian queen who succeeds Bahman in the poem’s dynastic sequence.</t>
        </is>
      </c>
      <c r="J293" s="216" t="inlineStr">
        <is>
          <t>Included named agent in the identified poem witness; not an adaptation-only record.</t>
        </is>
      </c>
      <c r="K293" s="216" t="inlineStr">
        <is>
          <t>primary-text</t>
        </is>
      </c>
      <c r="L293" s="216" t="n">
        <v>1</v>
      </c>
      <c r="M293" s="217" t="inlineStr">
        <is>
          <t>https://archive.org/details/shahnama05firduoft</t>
        </is>
      </c>
      <c r="N293" s="216" t="inlineStr">
        <is>
          <t>Vol. V, pp. 293–311, ‘Humai’: The character’s name, role, and actions stated in the description. [https://archive.org/details/shahnama05firduoft]</t>
        </is>
      </c>
      <c r="O293" s="216" t="inlineStr">
        <is>
          <t>This is a record of Ferdowsi’s poem through the identified translation. It does not establish identity with earlier Iranian mythic traditions, later oral epic, or modern adaptations.</t>
        </is>
      </c>
      <c r="P293" s="216" t="inlineStr">
        <is>
          <t>moderate</t>
        </is>
      </c>
      <c r="Q293" s="216" t="inlineStr">
        <is>
          <t>researched</t>
        </is>
      </c>
      <c r="R293" s="216" t="inlineStr">
        <is>
          <t>pending</t>
        </is>
      </c>
    </row>
    <row r="294" ht="31" customHeight="1" s="99">
      <c r="A294" s="212" t="inlineStr">
        <is>
          <t>CHR-SRC011-003</t>
        </is>
      </c>
      <c r="B294" s="212" t="inlineStr">
        <is>
          <t>Hushang</t>
        </is>
      </c>
      <c r="C294" s="212" t="inlineStr"/>
      <c r="D294" s="213" t="inlineStr">
        <is>
          <t>SRC-011</t>
        </is>
      </c>
      <c r="E294" s="213" t="inlineStr">
        <is>
          <t>Shāhnāmeh (The Book of Kings)</t>
        </is>
      </c>
      <c r="F294" s="213" t="inlineStr">
        <is>
          <t>Ferdowsi's Shāhnāmeh, Warner &amp; Warner translation witness</t>
        </is>
      </c>
      <c r="G294" s="213" t="inlineStr">
        <is>
          <t>The Shahnama of Firdausi, trans. Arthur George Warner and Edmond Warner (1905–1925)</t>
        </is>
      </c>
      <c r="H294" s="213" t="inlineStr">
        <is>
          <t>individual</t>
        </is>
      </c>
      <c r="I294" s="213" t="inlineStr">
        <is>
          <t>Siyamak’s son and successor, who defeats the Black Dīv and is credited with civilizing arts and the feast of Sada.</t>
        </is>
      </c>
      <c r="J294" s="213" t="inlineStr">
        <is>
          <t>Included named agent in the identified poem witness; not an adaptation-only record.</t>
        </is>
      </c>
      <c r="K294" s="213" t="inlineStr">
        <is>
          <t>primary-text</t>
        </is>
      </c>
      <c r="L294" s="213" t="n">
        <v>1</v>
      </c>
      <c r="M294" s="214" t="inlineStr">
        <is>
          <t>https://archive.org/details/shahnama01firduoft</t>
        </is>
      </c>
      <c r="N294" s="213" t="inlineStr">
        <is>
          <t>Vol. I, pp. 118–131, ‘Gaiumart,’ ‘Hushang,’ and ‘Tahmuras’: The character’s name, role, and actions stated in the description. [https://archive.org/details/shahnama01firduoft]</t>
        </is>
      </c>
      <c r="O294" s="213" t="inlineStr">
        <is>
          <t>This is a record of Ferdowsi’s poem through the identified translation. It does not establish identity with earlier Iranian mythic traditions, later oral epic, or modern adaptations.</t>
        </is>
      </c>
      <c r="P294" s="213" t="inlineStr">
        <is>
          <t>moderate</t>
        </is>
      </c>
      <c r="Q294" s="213" t="inlineStr">
        <is>
          <t>researched</t>
        </is>
      </c>
      <c r="R294" s="213" t="inlineStr">
        <is>
          <t>pending</t>
        </is>
      </c>
    </row>
    <row r="295" ht="31" customHeight="1" s="99">
      <c r="A295" s="215" t="inlineStr">
        <is>
          <t>CHR-SRC011-007</t>
        </is>
      </c>
      <c r="B295" s="215" t="inlineStr">
        <is>
          <t>Iblis</t>
        </is>
      </c>
      <c r="C295" s="215" t="inlineStr">
        <is>
          <t>Eblis</t>
        </is>
      </c>
      <c r="D295" s="216" t="inlineStr">
        <is>
          <t>SRC-011</t>
        </is>
      </c>
      <c r="E295" s="216" t="inlineStr">
        <is>
          <t>Shāhnāmeh (The Book of Kings)</t>
        </is>
      </c>
      <c r="F295" s="216" t="inlineStr">
        <is>
          <t>Ferdowsi's Shāhnāmeh, Warner &amp; Warner translation witness</t>
        </is>
      </c>
      <c r="G295" s="216" t="inlineStr">
        <is>
          <t>The Shahnama of Firdausi, trans. Arthur George Warner and Edmond Warner (1905–1925)</t>
        </is>
      </c>
      <c r="H295" s="216" t="inlineStr">
        <is>
          <t>individual</t>
        </is>
      </c>
      <c r="I295" s="216" t="inlineStr">
        <is>
          <t>The malicious tempter who approaches Zahhak in disguises and helps initiate the tyrant’s destructive rule.</t>
        </is>
      </c>
      <c r="J295" s="216" t="inlineStr">
        <is>
          <t>Included named agent in the identified poem witness; not an adaptation-only record.</t>
        </is>
      </c>
      <c r="K295" s="216" t="inlineStr">
        <is>
          <t>primary-text</t>
        </is>
      </c>
      <c r="L295" s="216" t="n">
        <v>1</v>
      </c>
      <c r="M295" s="217" t="inlineStr">
        <is>
          <t>https://archive.org/details/shahnama01firduoft</t>
        </is>
      </c>
      <c r="N295" s="216" t="inlineStr">
        <is>
          <t>Vol. I, pp. 131–169, ‘Jamshid’ and ‘Zahhak’: The character’s name, role, and actions stated in the description. [https://archive.org/details/shahnama01firduoft]</t>
        </is>
      </c>
      <c r="O295" s="216" t="inlineStr">
        <is>
          <t>This is a record of Ferdowsi’s poem through the identified translation. It does not establish identity with earlier Iranian mythic traditions, later oral epic, or modern adaptations.</t>
        </is>
      </c>
      <c r="P295" s="216" t="inlineStr">
        <is>
          <t>moderate</t>
        </is>
      </c>
      <c r="Q295" s="216" t="inlineStr">
        <is>
          <t>researched</t>
        </is>
      </c>
      <c r="R295" s="216" t="inlineStr">
        <is>
          <t>pending</t>
        </is>
      </c>
    </row>
    <row r="296" ht="31" customHeight="1" s="99">
      <c r="A296" s="212" t="inlineStr">
        <is>
          <t>CHR-SRC011-012</t>
        </is>
      </c>
      <c r="B296" s="212" t="inlineStr">
        <is>
          <t>Iraj</t>
        </is>
      </c>
      <c r="C296" s="212" t="inlineStr"/>
      <c r="D296" s="213" t="inlineStr">
        <is>
          <t>SRC-011</t>
        </is>
      </c>
      <c r="E296" s="213" t="inlineStr">
        <is>
          <t>Shāhnāmeh (The Book of Kings)</t>
        </is>
      </c>
      <c r="F296" s="213" t="inlineStr">
        <is>
          <t>Ferdowsi's Shāhnāmeh, Warner &amp; Warner translation witness</t>
        </is>
      </c>
      <c r="G296" s="213" t="inlineStr">
        <is>
          <t>The Shahnama of Firdausi, trans. Arthur George Warner and Edmond Warner (1905–1925)</t>
        </is>
      </c>
      <c r="H296" s="213" t="inlineStr">
        <is>
          <t>individual</t>
        </is>
      </c>
      <c r="I296" s="213" t="inlineStr">
        <is>
          <t>Fereydun’s youngest son and heir to Iran in the poem’s partition; he is murdered by his brothers.</t>
        </is>
      </c>
      <c r="J296" s="213" t="inlineStr">
        <is>
          <t>Included named agent in the identified poem witness; not an adaptation-only record.</t>
        </is>
      </c>
      <c r="K296" s="213" t="inlineStr">
        <is>
          <t>primary-text</t>
        </is>
      </c>
      <c r="L296" s="213" t="n">
        <v>1</v>
      </c>
      <c r="M296" s="214" t="inlineStr">
        <is>
          <t>https://archive.org/details/shahnama01firduoft</t>
        </is>
      </c>
      <c r="N296" s="213" t="inlineStr">
        <is>
          <t>Vol. I, pp. 174–232, ‘Faridun’: The character’s name, role, and actions stated in the description. [https://archive.org/details/shahnama01firduoft]</t>
        </is>
      </c>
      <c r="O296" s="213" t="inlineStr">
        <is>
          <t>This is a record of Ferdowsi’s poem through the identified translation. It does not establish identity with earlier Iranian mythic traditions, later oral epic, or modern adaptations.</t>
        </is>
      </c>
      <c r="P296" s="213" t="inlineStr">
        <is>
          <t>major</t>
        </is>
      </c>
      <c r="Q296" s="213" t="inlineStr">
        <is>
          <t>researched</t>
        </is>
      </c>
      <c r="R296" s="213" t="inlineStr">
        <is>
          <t>pending</t>
        </is>
      </c>
    </row>
    <row r="297" ht="31" customHeight="1" s="99">
      <c r="A297" s="215" t="inlineStr">
        <is>
          <t>CHR-SRC011-005</t>
        </is>
      </c>
      <c r="B297" s="215" t="inlineStr">
        <is>
          <t>Jamshid</t>
        </is>
      </c>
      <c r="C297" s="215" t="inlineStr"/>
      <c r="D297" s="216" t="inlineStr">
        <is>
          <t>SRC-011</t>
        </is>
      </c>
      <c r="E297" s="216" t="inlineStr">
        <is>
          <t>Shāhnāmeh (The Book of Kings)</t>
        </is>
      </c>
      <c r="F297" s="216" t="inlineStr">
        <is>
          <t>Ferdowsi's Shāhnāmeh, Warner &amp; Warner translation witness</t>
        </is>
      </c>
      <c r="G297" s="216" t="inlineStr">
        <is>
          <t>The Shahnama of Firdausi, trans. Arthur George Warner and Edmond Warner (1905–1925)</t>
        </is>
      </c>
      <c r="H297" s="216" t="inlineStr">
        <is>
          <t>individual</t>
        </is>
      </c>
      <c r="I297" s="216" t="inlineStr">
        <is>
          <t>A mighty king whose achievements and subsequent loss of royal grace precipitate his fall and Zahhak’s rise.</t>
        </is>
      </c>
      <c r="J297" s="216" t="inlineStr">
        <is>
          <t>Included named agent in the identified poem witness; not an adaptation-only record.</t>
        </is>
      </c>
      <c r="K297" s="216" t="inlineStr">
        <is>
          <t>primary-text</t>
        </is>
      </c>
      <c r="L297" s="216" t="n">
        <v>1</v>
      </c>
      <c r="M297" s="217" t="inlineStr">
        <is>
          <t>https://archive.org/details/shahnama01firduoft</t>
        </is>
      </c>
      <c r="N297" s="216" t="inlineStr">
        <is>
          <t>Vol. I, pp. 131–169, ‘Jamshid’ and ‘Zahhak’: The character’s name, role, and actions stated in the description. [https://archive.org/details/shahnama01firduoft]</t>
        </is>
      </c>
      <c r="O297" s="216" t="inlineStr">
        <is>
          <t>This is a record of Ferdowsi’s poem through the identified translation. It does not establish identity with earlier Iranian mythic traditions, later oral epic, or modern adaptations.</t>
        </is>
      </c>
      <c r="P297" s="216" t="inlineStr">
        <is>
          <t>moderate</t>
        </is>
      </c>
      <c r="Q297" s="216" t="inlineStr">
        <is>
          <t>researched</t>
        </is>
      </c>
      <c r="R297" s="216" t="inlineStr">
        <is>
          <t>pending</t>
        </is>
      </c>
    </row>
    <row r="298" ht="31" customHeight="1" s="99">
      <c r="A298" s="212" t="inlineStr">
        <is>
          <t>CHR-SRC011-036</t>
        </is>
      </c>
      <c r="B298" s="212" t="inlineStr">
        <is>
          <t>Katayun</t>
        </is>
      </c>
      <c r="C298" s="212" t="inlineStr">
        <is>
          <t>Katāyun</t>
        </is>
      </c>
      <c r="D298" s="213" t="inlineStr">
        <is>
          <t>SRC-011</t>
        </is>
      </c>
      <c r="E298" s="213" t="inlineStr">
        <is>
          <t>Shāhnāmeh (The Book of Kings)</t>
        </is>
      </c>
      <c r="F298" s="213" t="inlineStr">
        <is>
          <t>Ferdowsi's Shāhnāmeh, Warner &amp; Warner translation witness</t>
        </is>
      </c>
      <c r="G298" s="213" t="inlineStr">
        <is>
          <t>The Shahnama of Firdausi, trans. Arthur George Warner and Edmond Warner (1905–1925)</t>
        </is>
      </c>
      <c r="H298" s="213" t="inlineStr">
        <is>
          <t>individual</t>
        </is>
      </c>
      <c r="I298" s="213" t="inlineStr">
        <is>
          <t>Goshtasp’s wife and Esfandiyar’s mother; she counsels Esfandiyar when his conflict with Rostam escalates.</t>
        </is>
      </c>
      <c r="J298" s="213" t="inlineStr">
        <is>
          <t>Included named agent in the identified poem witness; not an adaptation-only record.</t>
        </is>
      </c>
      <c r="K298" s="213" t="inlineStr">
        <is>
          <t>primary-text</t>
        </is>
      </c>
      <c r="L298" s="213" t="n">
        <v>1</v>
      </c>
      <c r="M298" s="214" t="inlineStr">
        <is>
          <t>https://archive.org/details/shahnama05firduoft</t>
        </is>
      </c>
      <c r="N298" s="213" t="inlineStr">
        <is>
          <t>Vol. V, pp. 167–256, ‘The Story of Asfandiyar’s Fight with Rustam’: The character’s name, role, and actions stated in the description. [https://archive.org/details/shahnama05firduoft]</t>
        </is>
      </c>
      <c r="O298" s="213" t="inlineStr">
        <is>
          <t>This is a record of Ferdowsi’s poem through the identified translation. It does not establish identity with earlier Iranian mythic traditions, later oral epic, or modern adaptations.</t>
        </is>
      </c>
      <c r="P298" s="213" t="inlineStr">
        <is>
          <t>moderate</t>
        </is>
      </c>
      <c r="Q298" s="213" t="inlineStr">
        <is>
          <t>researched</t>
        </is>
      </c>
      <c r="R298" s="213" t="inlineStr">
        <is>
          <t>pending</t>
        </is>
      </c>
    </row>
    <row r="299" ht="31" customHeight="1" s="99">
      <c r="A299" s="215" t="inlineStr">
        <is>
          <t>CHR-SRC011-008</t>
        </is>
      </c>
      <c r="B299" s="215" t="inlineStr">
        <is>
          <t>Kaveh</t>
        </is>
      </c>
      <c r="C299" s="215" t="inlineStr">
        <is>
          <t>Kaveh the Smith; Kāva</t>
        </is>
      </c>
      <c r="D299" s="216" t="inlineStr">
        <is>
          <t>SRC-011</t>
        </is>
      </c>
      <c r="E299" s="216" t="inlineStr">
        <is>
          <t>Shāhnāmeh (The Book of Kings)</t>
        </is>
      </c>
      <c r="F299" s="216" t="inlineStr">
        <is>
          <t>Ferdowsi's Shāhnāmeh, Warner &amp; Warner translation witness</t>
        </is>
      </c>
      <c r="G299" s="216" t="inlineStr">
        <is>
          <t>The Shahnama of Firdausi, trans. Arthur George Warner and Edmond Warner (1905–1925)</t>
        </is>
      </c>
      <c r="H299" s="216" t="inlineStr">
        <is>
          <t>individual</t>
        </is>
      </c>
      <c r="I299" s="216" t="inlineStr">
        <is>
          <t>The smith whose revolt against Zahhak publicly rallies support for Fereydun.</t>
        </is>
      </c>
      <c r="J299" s="216" t="inlineStr">
        <is>
          <t>Included named agent in the identified poem witness; not an adaptation-only record.</t>
        </is>
      </c>
      <c r="K299" s="216" t="inlineStr">
        <is>
          <t>primary-text</t>
        </is>
      </c>
      <c r="L299" s="216" t="n">
        <v>1</v>
      </c>
      <c r="M299" s="217" t="inlineStr">
        <is>
          <t>https://archive.org/details/shahnama01firduoft</t>
        </is>
      </c>
      <c r="N299" s="216" t="inlineStr">
        <is>
          <t>Vol. I, pp. 131–169, ‘Jamshid’ and ‘Zahhak’: The character’s name, role, and actions stated in the description. [https://archive.org/details/shahnama01firduoft]</t>
        </is>
      </c>
      <c r="O299" s="216" t="inlineStr">
        <is>
          <t>This is a record of Ferdowsi’s poem through the identified translation. It does not establish identity with earlier Iranian mythic traditions, later oral epic, or modern adaptations.</t>
        </is>
      </c>
      <c r="P299" s="216" t="inlineStr">
        <is>
          <t>moderate</t>
        </is>
      </c>
      <c r="Q299" s="216" t="inlineStr">
        <is>
          <t>researched</t>
        </is>
      </c>
      <c r="R299" s="216" t="inlineStr">
        <is>
          <t>pending</t>
        </is>
      </c>
    </row>
    <row r="300" ht="31" customHeight="1" s="99">
      <c r="A300" s="212" t="inlineStr">
        <is>
          <t>CHR-SRC011-020</t>
        </is>
      </c>
      <c r="B300" s="212" t="inlineStr">
        <is>
          <t>Kay Kavus</t>
        </is>
      </c>
      <c r="C300" s="212" t="inlineStr">
        <is>
          <t>Kai Kaus; Kāvūs</t>
        </is>
      </c>
      <c r="D300" s="213" t="inlineStr">
        <is>
          <t>SRC-011</t>
        </is>
      </c>
      <c r="E300" s="213" t="inlineStr">
        <is>
          <t>Shāhnāmeh (The Book of Kings)</t>
        </is>
      </c>
      <c r="F300" s="213" t="inlineStr">
        <is>
          <t>Ferdowsi's Shāhnāmeh, Warner &amp; Warner translation witness</t>
        </is>
      </c>
      <c r="G300" s="213" t="inlineStr">
        <is>
          <t>The Shahnama of Firdausi, trans. Arthur George Warner and Edmond Warner (1905–1925)</t>
        </is>
      </c>
      <c r="H300" s="213" t="inlineStr">
        <is>
          <t>individual</t>
        </is>
      </c>
      <c r="I300" s="213" t="inlineStr">
        <is>
          <t>Kayanian king whose impulsive ventures, including Mazandaran and ascent to the sky, repeatedly require Rostam’s rescue.</t>
        </is>
      </c>
      <c r="J300" s="213" t="inlineStr">
        <is>
          <t>Included named agent in the identified poem witness; not an adaptation-only record.</t>
        </is>
      </c>
      <c r="K300" s="213" t="inlineStr">
        <is>
          <t>primary-text</t>
        </is>
      </c>
      <c r="L300" s="213" t="n">
        <v>1</v>
      </c>
      <c r="M300" s="214" t="inlineStr">
        <is>
          <t>https://archive.org/details/shahnama02firduoft</t>
        </is>
      </c>
      <c r="N300" s="213" t="inlineStr">
        <is>
          <t>Vol. II, pp. 29–76, ‘Kai Kaus: The War with Mazandaran’ and ‘The Seven Courses of Rustam’: The character’s name, role, and actions stated in the description. [https://archive.org/details/shahnama02firduoft]</t>
        </is>
      </c>
      <c r="O300" s="213" t="inlineStr">
        <is>
          <t>This is a record of Ferdowsi’s poem through the identified translation. It does not establish identity with earlier Iranian mythic traditions, later oral epic, or modern adaptations.</t>
        </is>
      </c>
      <c r="P300" s="213" t="inlineStr">
        <is>
          <t>moderate</t>
        </is>
      </c>
      <c r="Q300" s="213" t="inlineStr">
        <is>
          <t>researched</t>
        </is>
      </c>
      <c r="R300" s="213" t="inlineStr">
        <is>
          <t>pending</t>
        </is>
      </c>
    </row>
    <row r="301" ht="31" customHeight="1" s="99">
      <c r="A301" s="215" t="inlineStr">
        <is>
          <t>CHR-SRC011-030</t>
        </is>
      </c>
      <c r="B301" s="215" t="inlineStr">
        <is>
          <t>Kay Khosrow</t>
        </is>
      </c>
      <c r="C301" s="215" t="inlineStr">
        <is>
          <t>Kai Khusrau; Kay Khosrau</t>
        </is>
      </c>
      <c r="D301" s="216" t="inlineStr">
        <is>
          <t>SRC-011</t>
        </is>
      </c>
      <c r="E301" s="216" t="inlineStr">
        <is>
          <t>Shāhnāmeh (The Book of Kings)</t>
        </is>
      </c>
      <c r="F301" s="216" t="inlineStr">
        <is>
          <t>Ferdowsi's Shāhnāmeh, Warner &amp; Warner translation witness</t>
        </is>
      </c>
      <c r="G301" s="216" t="inlineStr">
        <is>
          <t>The Shahnama of Firdausi, trans. Arthur George Warner and Edmond Warner (1905–1925)</t>
        </is>
      </c>
      <c r="H301" s="216" t="inlineStr">
        <is>
          <t>individual</t>
        </is>
      </c>
      <c r="I301" s="216" t="inlineStr">
        <is>
          <t>Son of Siyavash and Farangis, raised within Turan and restored as Iranian king; he prosecutes the war that ends Afrasiyab’s rule.</t>
        </is>
      </c>
      <c r="J301" s="216" t="inlineStr">
        <is>
          <t>Included named agent in the identified poem witness; not an adaptation-only record.</t>
        </is>
      </c>
      <c r="K301" s="216" t="inlineStr">
        <is>
          <t>primary-text</t>
        </is>
      </c>
      <c r="L301" s="216" t="n">
        <v>1</v>
      </c>
      <c r="M301" s="217" t="inlineStr">
        <is>
          <t>https://archive.org/details/shahnama03firduoft</t>
        </is>
      </c>
      <c r="N301" s="216" t="inlineStr">
        <is>
          <t>Vol. III, pp. 1–420, ‘Kai Khusrau’ and ‘The Story of Farud the Son of Siyawush’: The character’s name, role, and actions stated in the description. [https://archive.org/details/shahnama03firduoft]</t>
        </is>
      </c>
      <c r="O301" s="216" t="inlineStr">
        <is>
          <t>This is a record of Ferdowsi’s poem through the identified translation. It does not establish identity with earlier Iranian mythic traditions, later oral epic, or modern adaptations.</t>
        </is>
      </c>
      <c r="P301" s="216" t="inlineStr">
        <is>
          <t>moderate</t>
        </is>
      </c>
      <c r="Q301" s="216" t="inlineStr">
        <is>
          <t>researched</t>
        </is>
      </c>
      <c r="R301" s="216" t="inlineStr">
        <is>
          <t>pending</t>
        </is>
      </c>
    </row>
    <row r="302" ht="31" customHeight="1" s="99">
      <c r="A302" s="212" t="inlineStr">
        <is>
          <t>CHR-SRC011-034</t>
        </is>
      </c>
      <c r="B302" s="212" t="inlineStr">
        <is>
          <t>Lohrasp</t>
        </is>
      </c>
      <c r="C302" s="212" t="inlineStr">
        <is>
          <t>Luhrasp</t>
        </is>
      </c>
      <c r="D302" s="213" t="inlineStr">
        <is>
          <t>SRC-011</t>
        </is>
      </c>
      <c r="E302" s="213" t="inlineStr">
        <is>
          <t>Shāhnāmeh (The Book of Kings)</t>
        </is>
      </c>
      <c r="F302" s="213" t="inlineStr">
        <is>
          <t>Ferdowsi's Shāhnāmeh, Warner &amp; Warner translation witness</t>
        </is>
      </c>
      <c r="G302" s="213" t="inlineStr">
        <is>
          <t>The Shahnama of Firdausi, trans. Arthur George Warner and Edmond Warner (1905–1925)</t>
        </is>
      </c>
      <c r="H302" s="213" t="inlineStr">
        <is>
          <t>individual</t>
        </is>
      </c>
      <c r="I302" s="213" t="inlineStr">
        <is>
          <t>The king to whom Kay Khosrow gives the kingship; he later withdraws to Balkh and is killed in Arjasp’s assault.</t>
        </is>
      </c>
      <c r="J302" s="213" t="inlineStr">
        <is>
          <t>Included named agent in the identified poem witness; not an adaptation-only record.</t>
        </is>
      </c>
      <c r="K302" s="213" t="inlineStr">
        <is>
          <t>primary-text</t>
        </is>
      </c>
      <c r="L302" s="213" t="n">
        <v>1</v>
      </c>
      <c r="M302" s="214" t="inlineStr">
        <is>
          <t>https://archive.org/details/shahnama04firduoft</t>
        </is>
      </c>
      <c r="N302" s="213" t="inlineStr">
        <is>
          <t>Vol. IV, pp. 158–316, ‘The Great War of Kai Khusrau with Afrasiyab’ and ‘Luhrasp’: The character’s name, role, and actions stated in the description. [https://archive.org/details/shahnama04firduoft]</t>
        </is>
      </c>
      <c r="O302" s="213" t="inlineStr">
        <is>
          <t>This is a record of Ferdowsi’s poem through the identified translation. It does not establish identity with earlier Iranian mythic traditions, later oral epic, or modern adaptations.</t>
        </is>
      </c>
      <c r="P302" s="213" t="inlineStr">
        <is>
          <t>moderate</t>
        </is>
      </c>
      <c r="Q302" s="213" t="inlineStr">
        <is>
          <t>researched</t>
        </is>
      </c>
      <c r="R302" s="213" t="inlineStr">
        <is>
          <t>pending</t>
        </is>
      </c>
    </row>
    <row r="303" ht="31" customHeight="1" s="99">
      <c r="A303" s="215" t="inlineStr">
        <is>
          <t>CHR-SRC011-033</t>
        </is>
      </c>
      <c r="B303" s="215" t="inlineStr">
        <is>
          <t>Manizheh</t>
        </is>
      </c>
      <c r="C303" s="215" t="inlineStr">
        <is>
          <t>Manīzheh</t>
        </is>
      </c>
      <c r="D303" s="216" t="inlineStr">
        <is>
          <t>SRC-011</t>
        </is>
      </c>
      <c r="E303" s="216" t="inlineStr">
        <is>
          <t>Shāhnāmeh (The Book of Kings)</t>
        </is>
      </c>
      <c r="F303" s="216" t="inlineStr">
        <is>
          <t>Ferdowsi's Shāhnāmeh, Warner &amp; Warner translation witness</t>
        </is>
      </c>
      <c r="G303" s="216" t="inlineStr">
        <is>
          <t>The Shahnama of Firdausi, trans. Arthur George Warner and Edmond Warner (1905–1925)</t>
        </is>
      </c>
      <c r="H303" s="216" t="inlineStr">
        <is>
          <t>individual</t>
        </is>
      </c>
      <c r="I303" s="216" t="inlineStr">
        <is>
          <t>Afrasiyab’s daughter who loves Bijan and sustains him during his imprisonment, despite her father’s hostility.</t>
        </is>
      </c>
      <c r="J303" s="216" t="inlineStr">
        <is>
          <t>Included named agent in the identified poem witness; not an adaptation-only record.</t>
        </is>
      </c>
      <c r="K303" s="216" t="inlineStr">
        <is>
          <t>primary-text</t>
        </is>
      </c>
      <c r="L303" s="216" t="n">
        <v>1</v>
      </c>
      <c r="M303" s="217" t="inlineStr">
        <is>
          <t>https://archive.org/details/shahnama03firduoft</t>
        </is>
      </c>
      <c r="N303" s="216" t="inlineStr">
        <is>
          <t>Vol. III, pp. 1–420, ‘Kai Khusrau’ and ‘The Story of Farud the Son of Siyawush’: The character’s name, role, and actions stated in the description. [https://archive.org/details/shahnama03firduoft]</t>
        </is>
      </c>
      <c r="O303" s="216" t="inlineStr">
        <is>
          <t>This is a record of Ferdowsi’s poem through the identified translation. It does not establish identity with earlier Iranian mythic traditions, later oral epic, or modern adaptations.</t>
        </is>
      </c>
      <c r="P303" s="216" t="inlineStr">
        <is>
          <t>moderate</t>
        </is>
      </c>
      <c r="Q303" s="216" t="inlineStr">
        <is>
          <t>researched</t>
        </is>
      </c>
      <c r="R303" s="216" t="inlineStr">
        <is>
          <t>pending</t>
        </is>
      </c>
    </row>
    <row r="304" ht="31" customHeight="1" s="99">
      <c r="A304" s="212" t="inlineStr">
        <is>
          <t>CHR-SRC011-013</t>
        </is>
      </c>
      <c r="B304" s="212" t="inlineStr">
        <is>
          <t>Manuchehr</t>
        </is>
      </c>
      <c r="C304" s="212" t="inlineStr">
        <is>
          <t>Minuchihr</t>
        </is>
      </c>
      <c r="D304" s="213" t="inlineStr">
        <is>
          <t>SRC-011</t>
        </is>
      </c>
      <c r="E304" s="213" t="inlineStr">
        <is>
          <t>Shāhnāmeh (The Book of Kings)</t>
        </is>
      </c>
      <c r="F304" s="213" t="inlineStr">
        <is>
          <t>Ferdowsi's Shāhnāmeh, Warner &amp; Warner translation witness</t>
        </is>
      </c>
      <c r="G304" s="213" t="inlineStr">
        <is>
          <t>The Shahnama of Firdausi, trans. Arthur George Warner and Edmond Warner (1905–1925)</t>
        </is>
      </c>
      <c r="H304" s="213" t="inlineStr">
        <is>
          <t>individual</t>
        </is>
      </c>
      <c r="I304" s="213" t="inlineStr">
        <is>
          <t>Iraj’s descendant and king who avenges Iraj against Tur and Salm, then presides over the early Zal cycle.</t>
        </is>
      </c>
      <c r="J304" s="213" t="inlineStr">
        <is>
          <t>Included named agent in the identified poem witness; not an adaptation-only record.</t>
        </is>
      </c>
      <c r="K304" s="213" t="inlineStr">
        <is>
          <t>primary-text</t>
        </is>
      </c>
      <c r="L304" s="213" t="n">
        <v>1</v>
      </c>
      <c r="M304" s="214" t="inlineStr">
        <is>
          <t>https://archive.org/details/shahnama01firduoft</t>
        </is>
      </c>
      <c r="N304" s="213" t="inlineStr">
        <is>
          <t>Vol. I, pp. 237–334, ‘Minuchihr’ (Zal, Rudaba, and birth of Rustam): The character’s name, role, and actions stated in the description. [https://archive.org/details/shahnama01firduoft]</t>
        </is>
      </c>
      <c r="O304" s="213" t="inlineStr">
        <is>
          <t>This is a record of Ferdowsi’s poem through the identified translation. It does not establish identity with earlier Iranian mythic traditions, later oral epic, or modern adaptations.</t>
        </is>
      </c>
      <c r="P304" s="213" t="inlineStr">
        <is>
          <t>moderate</t>
        </is>
      </c>
      <c r="Q304" s="213" t="inlineStr">
        <is>
          <t>researched</t>
        </is>
      </c>
      <c r="R304" s="213" t="inlineStr">
        <is>
          <t>pending</t>
        </is>
      </c>
    </row>
    <row r="305" ht="31" customHeight="1" s="99">
      <c r="A305" s="215" t="inlineStr">
        <is>
          <t>CHR-SRC011-029</t>
        </is>
      </c>
      <c r="B305" s="215" t="inlineStr">
        <is>
          <t>Piran</t>
        </is>
      </c>
      <c r="C305" s="215" t="inlineStr">
        <is>
          <t>Pīrān</t>
        </is>
      </c>
      <c r="D305" s="216" t="inlineStr">
        <is>
          <t>SRC-011</t>
        </is>
      </c>
      <c r="E305" s="216" t="inlineStr">
        <is>
          <t>Shāhnāmeh (The Book of Kings)</t>
        </is>
      </c>
      <c r="F305" s="216" t="inlineStr">
        <is>
          <t>Ferdowsi's Shāhnāmeh, Warner &amp; Warner translation witness</t>
        </is>
      </c>
      <c r="G305" s="216" t="inlineStr">
        <is>
          <t>The Shahnama of Firdausi, trans. Arthur George Warner and Edmond Warner (1905–1925)</t>
        </is>
      </c>
      <c r="H305" s="216" t="inlineStr">
        <is>
          <t>individual</t>
        </is>
      </c>
      <c r="I305" s="216" t="inlineStr">
        <is>
          <t>Turanian noble and counselor who mediates around Siyavash and later figures prominently in the wars of Kay Khosrow.</t>
        </is>
      </c>
      <c r="J305" s="216" t="inlineStr">
        <is>
          <t>Included named agent in the identified poem witness; not an adaptation-only record.</t>
        </is>
      </c>
      <c r="K305" s="216" t="inlineStr">
        <is>
          <t>primary-text</t>
        </is>
      </c>
      <c r="L305" s="216" t="n">
        <v>1</v>
      </c>
      <c r="M305" s="217" t="inlineStr">
        <is>
          <t>https://archive.org/details/shahnama02firduoft</t>
        </is>
      </c>
      <c r="N305" s="216" t="inlineStr">
        <is>
          <t>Vol. II, pp. 191–284, ‘The Story of Siyawush’: The character’s name, role, and actions stated in the description. [https://archive.org/details/shahnama02firduoft]</t>
        </is>
      </c>
      <c r="O305" s="216" t="inlineStr">
        <is>
          <t>This is a record of Ferdowsi’s poem through the identified translation. It does not establish identity with earlier Iranian mythic traditions, later oral epic, or modern adaptations.</t>
        </is>
      </c>
      <c r="P305" s="216" t="inlineStr">
        <is>
          <t>moderate</t>
        </is>
      </c>
      <c r="Q305" s="216" t="inlineStr">
        <is>
          <t>researched</t>
        </is>
      </c>
      <c r="R305" s="216" t="inlineStr">
        <is>
          <t>pending</t>
        </is>
      </c>
    </row>
    <row r="306" ht="31" customHeight="1" s="99">
      <c r="A306" s="212" t="inlineStr">
        <is>
          <t>CHR-SRC011-019</t>
        </is>
      </c>
      <c r="B306" s="212" t="inlineStr">
        <is>
          <t>Rakhsh</t>
        </is>
      </c>
      <c r="C306" s="212" t="inlineStr"/>
      <c r="D306" s="213" t="inlineStr">
        <is>
          <t>SRC-011</t>
        </is>
      </c>
      <c r="E306" s="213" t="inlineStr">
        <is>
          <t>Shāhnāmeh (The Book of Kings)</t>
        </is>
      </c>
      <c r="F306" s="213" t="inlineStr">
        <is>
          <t>Ferdowsi's Shāhnāmeh, Warner &amp; Warner translation witness</t>
        </is>
      </c>
      <c r="G306" s="213" t="inlineStr">
        <is>
          <t>The Shahnama of Firdausi, trans. Arthur George Warner and Edmond Warner (1905–1925)</t>
        </is>
      </c>
      <c r="H306" s="213" t="inlineStr">
        <is>
          <t>individual</t>
        </is>
      </c>
      <c r="I306" s="213" t="inlineStr">
        <is>
          <t>Rostam’s named horse and active companion, notably fighting a lion during the Seven Courses and sharing the hero’s final trap.</t>
        </is>
      </c>
      <c r="J306" s="213" t="inlineStr">
        <is>
          <t>Included named agent in the identified poem witness; not an adaptation-only record.</t>
        </is>
      </c>
      <c r="K306" s="213" t="inlineStr">
        <is>
          <t>primary-text</t>
        </is>
      </c>
      <c r="L306" s="213" t="n">
        <v>1</v>
      </c>
      <c r="M306" s="214" t="inlineStr">
        <is>
          <t>https://archive.org/details/shahnama02firduoft</t>
        </is>
      </c>
      <c r="N306" s="213" t="inlineStr">
        <is>
          <t>Vol. II, pp. 29–76, ‘Kai Kaus: The War with Mazandaran’ and ‘The Seven Courses of Rustam’: The character’s name, role, and actions stated in the description. [https://archive.org/details/shahnama02firduoft]</t>
        </is>
      </c>
      <c r="O306" s="213" t="inlineStr">
        <is>
          <t>This is a record of Ferdowsi’s poem through the identified translation. It does not establish identity with earlier Iranian mythic traditions, later oral epic, or modern adaptations.</t>
        </is>
      </c>
      <c r="P306" s="213" t="inlineStr">
        <is>
          <t>moderate</t>
        </is>
      </c>
      <c r="Q306" s="213" t="inlineStr">
        <is>
          <t>researched</t>
        </is>
      </c>
      <c r="R306" s="213" t="inlineStr">
        <is>
          <t>pending</t>
        </is>
      </c>
    </row>
    <row r="307" ht="31" customHeight="1" s="99">
      <c r="A307" s="215" t="inlineStr">
        <is>
          <t>CHR-SRC011-018</t>
        </is>
      </c>
      <c r="B307" s="215" t="inlineStr">
        <is>
          <t>Rostam</t>
        </is>
      </c>
      <c r="C307" s="215" t="inlineStr">
        <is>
          <t>Rustam; Rustum</t>
        </is>
      </c>
      <c r="D307" s="216" t="inlineStr">
        <is>
          <t>SRC-011</t>
        </is>
      </c>
      <c r="E307" s="216" t="inlineStr">
        <is>
          <t>Shāhnāmeh (The Book of Kings)</t>
        </is>
      </c>
      <c r="F307" s="216" t="inlineStr">
        <is>
          <t>Ferdowsi's Shāhnāmeh, Warner &amp; Warner translation witness</t>
        </is>
      </c>
      <c r="G307" s="216" t="inlineStr">
        <is>
          <t>The Shahnama of Firdausi, trans. Arthur George Warner and Edmond Warner (1905–1925)</t>
        </is>
      </c>
      <c r="H307" s="216" t="inlineStr">
        <is>
          <t>individual</t>
        </is>
      </c>
      <c r="I307" s="216" t="inlineStr">
        <is>
          <t>The poem’s pre-eminent Iranian hero: son of Zal and Rudabeh, rider of Rakhsh, killer of Sohrab and Esfandiyar, and finally betrayed by Shaghad.</t>
        </is>
      </c>
      <c r="J307" s="216" t="inlineStr">
        <is>
          <t>Included named agent in the identified poem witness; not an adaptation-only record.</t>
        </is>
      </c>
      <c r="K307" s="216" t="inlineStr">
        <is>
          <t>primary-text</t>
        </is>
      </c>
      <c r="L307" s="216" t="n">
        <v>1</v>
      </c>
      <c r="M307" s="217" t="inlineStr">
        <is>
          <t>https://archive.org/details/shahnama02firduoft</t>
        </is>
      </c>
      <c r="N307" s="216" t="inlineStr">
        <is>
          <t>Vol. II, pp. 29–76, ‘Kai Kaus: The War with Mazandaran’ and ‘The Seven Courses of Rustam’: The character’s name, role, and actions stated in the description. [https://archive.org/details/shahnama02firduoft]</t>
        </is>
      </c>
      <c r="O307" s="216" t="inlineStr">
        <is>
          <t>This is a record of Ferdowsi’s poem through the identified translation. It does not establish identity with earlier Iranian mythic traditions, later oral epic, or modern adaptations.</t>
        </is>
      </c>
      <c r="P307" s="216" t="inlineStr">
        <is>
          <t>major</t>
        </is>
      </c>
      <c r="Q307" s="216" t="inlineStr">
        <is>
          <t>researched</t>
        </is>
      </c>
      <c r="R307" s="216" t="inlineStr">
        <is>
          <t>pending</t>
        </is>
      </c>
    </row>
    <row r="308" ht="31" customHeight="1" s="99">
      <c r="A308" s="212" t="inlineStr">
        <is>
          <t>CHR-SRC011-017</t>
        </is>
      </c>
      <c r="B308" s="212" t="inlineStr">
        <is>
          <t>Rudabeh</t>
        </is>
      </c>
      <c r="C308" s="212" t="inlineStr">
        <is>
          <t>Rūdāba</t>
        </is>
      </c>
      <c r="D308" s="213" t="inlineStr">
        <is>
          <t>SRC-011</t>
        </is>
      </c>
      <c r="E308" s="213" t="inlineStr">
        <is>
          <t>Shāhnāmeh (The Book of Kings)</t>
        </is>
      </c>
      <c r="F308" s="213" t="inlineStr">
        <is>
          <t>Ferdowsi's Shāhnāmeh, Warner &amp; Warner translation witness</t>
        </is>
      </c>
      <c r="G308" s="213" t="inlineStr">
        <is>
          <t>The Shahnama of Firdausi, trans. Arthur George Warner and Edmond Warner (1905–1925)</t>
        </is>
      </c>
      <c r="H308" s="213" t="inlineStr">
        <is>
          <t>individual</t>
        </is>
      </c>
      <c r="I308" s="213" t="inlineStr">
        <is>
          <t>Daughter of Mihrab and Sindukht; her courtship and marriage to Zal produce Rostam.</t>
        </is>
      </c>
      <c r="J308" s="213" t="inlineStr">
        <is>
          <t>Included named agent in the identified poem witness; not an adaptation-only record.</t>
        </is>
      </c>
      <c r="K308" s="213" t="inlineStr">
        <is>
          <t>primary-text</t>
        </is>
      </c>
      <c r="L308" s="213" t="n">
        <v>1</v>
      </c>
      <c r="M308" s="214" t="inlineStr">
        <is>
          <t>https://archive.org/details/shahnama01firduoft</t>
        </is>
      </c>
      <c r="N308" s="213" t="inlineStr">
        <is>
          <t>Vol. I, pp. 237–334, ‘Minuchihr’ (Zal, Rudaba, and birth of Rustam): The character’s name, role, and actions stated in the description. [https://archive.org/details/shahnama01firduoft]</t>
        </is>
      </c>
      <c r="O308" s="213" t="inlineStr">
        <is>
          <t>This is a record of Ferdowsi’s poem through the identified translation. It does not establish identity with earlier Iranian mythic traditions, later oral epic, or modern adaptations.</t>
        </is>
      </c>
      <c r="P308" s="213" t="inlineStr">
        <is>
          <t>moderate</t>
        </is>
      </c>
      <c r="Q308" s="213" t="inlineStr">
        <is>
          <t>researched</t>
        </is>
      </c>
      <c r="R308" s="213" t="inlineStr">
        <is>
          <t>pending</t>
        </is>
      </c>
    </row>
    <row r="309" ht="31" customHeight="1" s="99">
      <c r="A309" s="215" t="inlineStr">
        <is>
          <t>CHR-SRC011-010</t>
        </is>
      </c>
      <c r="B309" s="215" t="inlineStr">
        <is>
          <t>Salm</t>
        </is>
      </c>
      <c r="C309" s="215" t="inlineStr"/>
      <c r="D309" s="216" t="inlineStr">
        <is>
          <t>SRC-011</t>
        </is>
      </c>
      <c r="E309" s="216" t="inlineStr">
        <is>
          <t>Shāhnāmeh (The Book of Kings)</t>
        </is>
      </c>
      <c r="F309" s="216" t="inlineStr">
        <is>
          <t>Ferdowsi's Shāhnāmeh, Warner &amp; Warner translation witness</t>
        </is>
      </c>
      <c r="G309" s="216" t="inlineStr">
        <is>
          <t>The Shahnama of Firdausi, trans. Arthur George Warner and Edmond Warner (1905–1925)</t>
        </is>
      </c>
      <c r="H309" s="216" t="inlineStr">
        <is>
          <t>individual</t>
        </is>
      </c>
      <c r="I309" s="216" t="inlineStr">
        <is>
          <t>Fereydun’s elder son; jealousy of Iraj makes him a principal participant in the fraternal conflict.</t>
        </is>
      </c>
      <c r="J309" s="216" t="inlineStr">
        <is>
          <t>Included named agent in the identified poem witness; not an adaptation-only record.</t>
        </is>
      </c>
      <c r="K309" s="216" t="inlineStr">
        <is>
          <t>primary-text</t>
        </is>
      </c>
      <c r="L309" s="216" t="n">
        <v>1</v>
      </c>
      <c r="M309" s="217" t="inlineStr">
        <is>
          <t>https://archive.org/details/shahnama01firduoft</t>
        </is>
      </c>
      <c r="N309" s="216" t="inlineStr">
        <is>
          <t>Vol. I, pp. 174–232, ‘Faridun’: The character’s name, role, and actions stated in the description. [https://archive.org/details/shahnama01firduoft]</t>
        </is>
      </c>
      <c r="O309" s="216" t="inlineStr">
        <is>
          <t>This is a record of Ferdowsi’s poem through the identified translation. It does not establish identity with earlier Iranian mythic traditions, later oral epic, or modern adaptations.</t>
        </is>
      </c>
      <c r="P309" s="216" t="inlineStr">
        <is>
          <t>moderate</t>
        </is>
      </c>
      <c r="Q309" s="216" t="inlineStr">
        <is>
          <t>researched</t>
        </is>
      </c>
      <c r="R309" s="216" t="inlineStr">
        <is>
          <t>pending</t>
        </is>
      </c>
    </row>
    <row r="310" ht="31" customHeight="1" s="99">
      <c r="A310" s="212" t="inlineStr">
        <is>
          <t>CHR-SRC011-014</t>
        </is>
      </c>
      <c r="B310" s="212" t="inlineStr">
        <is>
          <t>Sam</t>
        </is>
      </c>
      <c r="C310" s="212" t="inlineStr"/>
      <c r="D310" s="213" t="inlineStr">
        <is>
          <t>SRC-011</t>
        </is>
      </c>
      <c r="E310" s="213" t="inlineStr">
        <is>
          <t>Shāhnāmeh (The Book of Kings)</t>
        </is>
      </c>
      <c r="F310" s="213" t="inlineStr">
        <is>
          <t>Ferdowsi's Shāhnāmeh, Warner &amp; Warner translation witness</t>
        </is>
      </c>
      <c r="G310" s="213" t="inlineStr">
        <is>
          <t>The Shahnama of Firdausi, trans. Arthur George Warner and Edmond Warner (1905–1925)</t>
        </is>
      </c>
      <c r="H310" s="213" t="inlineStr">
        <is>
          <t>individual</t>
        </is>
      </c>
      <c r="I310" s="213" t="inlineStr">
        <is>
          <t>Zal’s father, initially ashamed of his white-haired son but later reconciled and politically central to Zal’s marriage.</t>
        </is>
      </c>
      <c r="J310" s="213" t="inlineStr">
        <is>
          <t>Included named agent in the identified poem witness; not an adaptation-only record.</t>
        </is>
      </c>
      <c r="K310" s="213" t="inlineStr">
        <is>
          <t>primary-text</t>
        </is>
      </c>
      <c r="L310" s="213" t="n">
        <v>1</v>
      </c>
      <c r="M310" s="214" t="inlineStr">
        <is>
          <t>https://archive.org/details/shahnama01firduoft</t>
        </is>
      </c>
      <c r="N310" s="213" t="inlineStr">
        <is>
          <t>Vol. I, pp. 237–334, ‘Minuchihr’ (Zal, Rudaba, and birth of Rustam): The character’s name, role, and actions stated in the description. [https://archive.org/details/shahnama01firduoft]</t>
        </is>
      </c>
      <c r="O310" s="213" t="inlineStr">
        <is>
          <t>This is a record of Ferdowsi’s poem through the identified translation. It does not establish identity with earlier Iranian mythic traditions, later oral epic, or modern adaptations.</t>
        </is>
      </c>
      <c r="P310" s="213" t="inlineStr">
        <is>
          <t>moderate</t>
        </is>
      </c>
      <c r="Q310" s="213" t="inlineStr">
        <is>
          <t>researched</t>
        </is>
      </c>
      <c r="R310" s="213" t="inlineStr">
        <is>
          <t>pending</t>
        </is>
      </c>
    </row>
    <row r="311" ht="31" customHeight="1" s="99">
      <c r="A311" s="215" t="inlineStr">
        <is>
          <t>CHR-SRC011-042</t>
        </is>
      </c>
      <c r="B311" s="215" t="inlineStr">
        <is>
          <t>Shaghad</t>
        </is>
      </c>
      <c r="C311" s="215" t="inlineStr">
        <is>
          <t>Shaghād</t>
        </is>
      </c>
      <c r="D311" s="216" t="inlineStr">
        <is>
          <t>SRC-011</t>
        </is>
      </c>
      <c r="E311" s="216" t="inlineStr">
        <is>
          <t>Shāhnāmeh (The Book of Kings)</t>
        </is>
      </c>
      <c r="F311" s="216" t="inlineStr">
        <is>
          <t>Ferdowsi's Shāhnāmeh, Warner &amp; Warner translation witness</t>
        </is>
      </c>
      <c r="G311" s="216" t="inlineStr">
        <is>
          <t>The Shahnama of Firdausi, trans. Arthur George Warner and Edmond Warner (1905–1925)</t>
        </is>
      </c>
      <c r="H311" s="216" t="inlineStr">
        <is>
          <t>individual</t>
        </is>
      </c>
      <c r="I311" s="216" t="inlineStr">
        <is>
          <t>Rostam’s half-brother, who conspires in the pit-trap that mortally wounds Rostam and Rakhsh; Rostam kills him with a final arrow.</t>
        </is>
      </c>
      <c r="J311" s="216" t="inlineStr">
        <is>
          <t>Included named agent in the identified poem witness; not an adaptation-only record.</t>
        </is>
      </c>
      <c r="K311" s="216" t="inlineStr">
        <is>
          <t>primary-text</t>
        </is>
      </c>
      <c r="L311" s="216" t="n">
        <v>1</v>
      </c>
      <c r="M311" s="217" t="inlineStr">
        <is>
          <t>https://archive.org/details/shahnama05firduoft</t>
        </is>
      </c>
      <c r="N311" s="216" t="inlineStr">
        <is>
          <t>Vol. V, pp. 263–292, ‘The Story of Rustam and Shaghad’ and ‘Bahman’: The character’s name, role, and actions stated in the description. [https://archive.org/details/shahnama05firduoft]</t>
        </is>
      </c>
      <c r="O311" s="216" t="inlineStr">
        <is>
          <t>This is a record of Ferdowsi’s poem through the identified translation. It does not establish identity with earlier Iranian mythic traditions, later oral epic, or modern adaptations.</t>
        </is>
      </c>
      <c r="P311" s="216" t="inlineStr">
        <is>
          <t>major</t>
        </is>
      </c>
      <c r="Q311" s="216" t="inlineStr">
        <is>
          <t>researched</t>
        </is>
      </c>
      <c r="R311" s="216" t="inlineStr">
        <is>
          <t>pending</t>
        </is>
      </c>
    </row>
    <row r="312" ht="31" customHeight="1" s="99">
      <c r="A312" s="212" t="inlineStr">
        <is>
          <t>CHR-SRC011-048</t>
        </is>
      </c>
      <c r="B312" s="212" t="inlineStr">
        <is>
          <t>Shapur son of Ardashir</t>
        </is>
      </c>
      <c r="C312" s="212" t="inlineStr">
        <is>
          <t>Shapur; Shāpūr</t>
        </is>
      </c>
      <c r="D312" s="213" t="inlineStr">
        <is>
          <t>SRC-011</t>
        </is>
      </c>
      <c r="E312" s="213" t="inlineStr">
        <is>
          <t>Shāhnāmeh (The Book of Kings)</t>
        </is>
      </c>
      <c r="F312" s="213" t="inlineStr">
        <is>
          <t>Ferdowsi's Shāhnāmeh, Warner &amp; Warner translation witness</t>
        </is>
      </c>
      <c r="G312" s="213" t="inlineStr">
        <is>
          <t>The Shahnama of Firdausi, trans. Arthur George Warner and Edmond Warner (1905–1925)</t>
        </is>
      </c>
      <c r="H312" s="213" t="inlineStr">
        <is>
          <t>individual</t>
        </is>
      </c>
      <c r="I312" s="213" t="inlineStr">
        <is>
          <t>Ardashir’s son and successor, whose reign includes wars, diplomacy, and the birth of his heir Urmuzd.</t>
        </is>
      </c>
      <c r="J312" s="213" t="inlineStr">
        <is>
          <t>Included named agent in the identified poem witness; not an adaptation-only record.</t>
        </is>
      </c>
      <c r="K312" s="213" t="inlineStr">
        <is>
          <t>primary-text</t>
        </is>
      </c>
      <c r="L312" s="213" t="n">
        <v>1</v>
      </c>
      <c r="M312" s="214" t="inlineStr">
        <is>
          <t>https://archive.org/details/shahnama06firduoft</t>
        </is>
      </c>
      <c r="N312" s="213" t="inlineStr">
        <is>
          <t>Vol. VI, pp. 216–286, ‘Ardshir Papakan’ and ‘Shapur, Son of Ardshir’: The character’s name, role, and actions stated in the description. [https://archive.org/details/shahnama06firduoft]</t>
        </is>
      </c>
      <c r="O312" s="213" t="inlineStr">
        <is>
          <t>This is a record of Ferdowsi’s poem through the identified translation. It does not establish identity with earlier Iranian mythic traditions, later oral epic, or modern adaptations.</t>
        </is>
      </c>
      <c r="P312" s="213" t="inlineStr">
        <is>
          <t>moderate</t>
        </is>
      </c>
      <c r="Q312" s="213" t="inlineStr">
        <is>
          <t>researched</t>
        </is>
      </c>
      <c r="R312" s="213" t="inlineStr">
        <is>
          <t>pending</t>
        </is>
      </c>
    </row>
    <row r="313" ht="31" customHeight="1" s="99">
      <c r="A313" s="215" t="inlineStr">
        <is>
          <t>CHR-SRC011-046</t>
        </is>
      </c>
      <c r="B313" s="215" t="inlineStr">
        <is>
          <t>Sikandar</t>
        </is>
      </c>
      <c r="C313" s="215" t="inlineStr">
        <is>
          <t>Iskandar; Alexander</t>
        </is>
      </c>
      <c r="D313" s="216" t="inlineStr">
        <is>
          <t>SRC-011</t>
        </is>
      </c>
      <c r="E313" s="216" t="inlineStr">
        <is>
          <t>Shāhnāmeh (The Book of Kings)</t>
        </is>
      </c>
      <c r="F313" s="216" t="inlineStr">
        <is>
          <t>Ferdowsi's Shāhnāmeh, Warner &amp; Warner translation witness</t>
        </is>
      </c>
      <c r="G313" s="216" t="inlineStr">
        <is>
          <t>The Shahnama of Firdausi, trans. Arthur George Warner and Edmond Warner (1905–1925)</t>
        </is>
      </c>
      <c r="H313" s="216" t="inlineStr">
        <is>
          <t>individual</t>
        </is>
      </c>
      <c r="I313" s="216" t="inlineStr">
        <is>
          <t>The poem’s Sikandar: Dara’s victorious opponent who receives Dara’s final wishes and enters a distinct Iranian legendary Alexander cycle.</t>
        </is>
      </c>
      <c r="J313" s="216" t="inlineStr">
        <is>
          <t>Included named agent in the identified poem witness; not an adaptation-only record.</t>
        </is>
      </c>
      <c r="K313" s="216" t="inlineStr">
        <is>
          <t>primary-text</t>
        </is>
      </c>
      <c r="L313" s="216" t="n">
        <v>1</v>
      </c>
      <c r="M313" s="217" t="inlineStr">
        <is>
          <t>https://archive.org/details/shahnama06firduoft</t>
        </is>
      </c>
      <c r="N313" s="216" t="inlineStr">
        <is>
          <t>Vol. VI, pp. 20–50, ‘Darab,’ ‘Dara,’ and ‘Sikandar’: The character’s name, role, and actions stated in the description. [https://archive.org/details/shahnama06firduoft]</t>
        </is>
      </c>
      <c r="O313" s="216" t="inlineStr">
        <is>
          <t>This is a record of Ferdowsi’s poem through the identified translation. It does not establish identity with earlier Iranian mythic traditions, later oral epic, or modern adaptations.</t>
        </is>
      </c>
      <c r="P313" s="216" t="inlineStr">
        <is>
          <t>moderate</t>
        </is>
      </c>
      <c r="Q313" s="216" t="inlineStr">
        <is>
          <t>researched</t>
        </is>
      </c>
      <c r="R313" s="216" t="inlineStr">
        <is>
          <t>pending</t>
        </is>
      </c>
    </row>
    <row r="314" ht="31" customHeight="1" s="99">
      <c r="A314" s="212" t="inlineStr">
        <is>
          <t>CHR-SRC011-016</t>
        </is>
      </c>
      <c r="B314" s="212" t="inlineStr">
        <is>
          <t>Simorgh</t>
        </is>
      </c>
      <c r="C314" s="212" t="inlineStr">
        <is>
          <t>Sīmorgh; Simurgh bird</t>
        </is>
      </c>
      <c r="D314" s="213" t="inlineStr">
        <is>
          <t>SRC-011</t>
        </is>
      </c>
      <c r="E314" s="213" t="inlineStr">
        <is>
          <t>Shāhnāmeh (The Book of Kings)</t>
        </is>
      </c>
      <c r="F314" s="213" t="inlineStr">
        <is>
          <t>Ferdowsi's Shāhnāmeh, Warner &amp; Warner translation witness</t>
        </is>
      </c>
      <c r="G314" s="213" t="inlineStr">
        <is>
          <t>The Shahnama of Firdausi, trans. Arthur George Warner and Edmond Warner (1905–1925)</t>
        </is>
      </c>
      <c r="H314" s="213" t="inlineStr">
        <is>
          <t>individual</t>
        </is>
      </c>
      <c r="I314" s="213" t="inlineStr">
        <is>
          <t>The fabulous bird who nurses Zal, gives him a feather for aid, and later rescues and advises Rostam.</t>
        </is>
      </c>
      <c r="J314" s="213" t="inlineStr">
        <is>
          <t>Included named agent in the identified poem witness; not an adaptation-only record.</t>
        </is>
      </c>
      <c r="K314" s="213" t="inlineStr">
        <is>
          <t>primary-text</t>
        </is>
      </c>
      <c r="L314" s="213" t="n">
        <v>1</v>
      </c>
      <c r="M314" s="214" t="inlineStr">
        <is>
          <t>https://archive.org/details/shahnama01firduoft</t>
        </is>
      </c>
      <c r="N314" s="213" t="inlineStr">
        <is>
          <t>Vol. I, pp. 237–334, ‘Minuchihr’ (Zal, Rudaba, and birth of Rustam): The character’s name, role, and actions stated in the description. [https://archive.org/details/shahnama01firduoft]</t>
        </is>
      </c>
      <c r="O314" s="213" t="inlineStr">
        <is>
          <t>This is a record of Ferdowsi’s poem through the identified translation. It does not establish identity with earlier Iranian mythic traditions, later oral epic, or modern adaptations.</t>
        </is>
      </c>
      <c r="P314" s="213" t="inlineStr">
        <is>
          <t>moderate</t>
        </is>
      </c>
      <c r="Q314" s="213" t="inlineStr">
        <is>
          <t>researched</t>
        </is>
      </c>
      <c r="R314" s="213" t="inlineStr">
        <is>
          <t>pending</t>
        </is>
      </c>
    </row>
    <row r="315" ht="31" customHeight="1" s="99">
      <c r="A315" s="215" t="inlineStr">
        <is>
          <t>CHR-SRC011-002</t>
        </is>
      </c>
      <c r="B315" s="215" t="inlineStr">
        <is>
          <t>Siyamak</t>
        </is>
      </c>
      <c r="C315" s="215" t="inlineStr"/>
      <c r="D315" s="216" t="inlineStr">
        <is>
          <t>SRC-011</t>
        </is>
      </c>
      <c r="E315" s="216" t="inlineStr">
        <is>
          <t>Shāhnāmeh (The Book of Kings)</t>
        </is>
      </c>
      <c r="F315" s="216" t="inlineStr">
        <is>
          <t>Ferdowsi's Shāhnāmeh, Warner &amp; Warner translation witness</t>
        </is>
      </c>
      <c r="G315" s="216" t="inlineStr">
        <is>
          <t>The Shahnama of Firdausi, trans. Arthur George Warner and Edmond Warner (1905–1925)</t>
        </is>
      </c>
      <c r="H315" s="216" t="inlineStr">
        <is>
          <t>individual</t>
        </is>
      </c>
      <c r="I315" s="216" t="inlineStr">
        <is>
          <t>Gayumart’s son, killed by a dīv; his death motivates Hushang’s retaliatory campaign.</t>
        </is>
      </c>
      <c r="J315" s="216" t="inlineStr">
        <is>
          <t>Included named agent in the identified poem witness; not an adaptation-only record.</t>
        </is>
      </c>
      <c r="K315" s="216" t="inlineStr">
        <is>
          <t>primary-text</t>
        </is>
      </c>
      <c r="L315" s="216" t="n">
        <v>1</v>
      </c>
      <c r="M315" s="217" t="inlineStr">
        <is>
          <t>https://archive.org/details/shahnama01firduoft</t>
        </is>
      </c>
      <c r="N315" s="216" t="inlineStr">
        <is>
          <t>Vol. I, pp. 118–131, ‘Gaiumart,’ ‘Hushang,’ and ‘Tahmuras’: The character’s name, role, and actions stated in the description. [https://archive.org/details/shahnama01firduoft]</t>
        </is>
      </c>
      <c r="O315" s="216" t="inlineStr">
        <is>
          <t>This is a record of Ferdowsi’s poem through the identified translation. It does not establish identity with earlier Iranian mythic traditions, later oral epic, or modern adaptations.</t>
        </is>
      </c>
      <c r="P315" s="216" t="inlineStr">
        <is>
          <t>moderate</t>
        </is>
      </c>
      <c r="Q315" s="216" t="inlineStr">
        <is>
          <t>researched</t>
        </is>
      </c>
      <c r="R315" s="216" t="inlineStr">
        <is>
          <t>pending</t>
        </is>
      </c>
    </row>
    <row r="316" ht="31" customHeight="1" s="99">
      <c r="A316" s="212" t="inlineStr">
        <is>
          <t>CHR-SRC011-025</t>
        </is>
      </c>
      <c r="B316" s="212" t="inlineStr">
        <is>
          <t>Siyavash</t>
        </is>
      </c>
      <c r="C316" s="212" t="inlineStr">
        <is>
          <t>Siyāwakhsh; Siyawush</t>
        </is>
      </c>
      <c r="D316" s="213" t="inlineStr">
        <is>
          <t>SRC-011</t>
        </is>
      </c>
      <c r="E316" s="213" t="inlineStr">
        <is>
          <t>Shāhnāmeh (The Book of Kings)</t>
        </is>
      </c>
      <c r="F316" s="213" t="inlineStr">
        <is>
          <t>Ferdowsi's Shāhnāmeh, Warner &amp; Warner translation witness</t>
        </is>
      </c>
      <c r="G316" s="213" t="inlineStr">
        <is>
          <t>The Shahnama of Firdausi, trans. Arthur George Warner and Edmond Warner (1905–1925)</t>
        </is>
      </c>
      <c r="H316" s="213" t="inlineStr">
        <is>
          <t>individual</t>
        </is>
      </c>
      <c r="I316" s="213" t="inlineStr">
        <is>
          <t>Kay Kavus’s son, trained by Rostam; he passes through fire, makes peace with Afrasiyab, and is killed after Garsivaz’s intrigue.</t>
        </is>
      </c>
      <c r="J316" s="213" t="inlineStr">
        <is>
          <t>Included named agent in the identified poem witness; not an adaptation-only record.</t>
        </is>
      </c>
      <c r="K316" s="213" t="inlineStr">
        <is>
          <t>primary-text</t>
        </is>
      </c>
      <c r="L316" s="213" t="n">
        <v>1</v>
      </c>
      <c r="M316" s="214" t="inlineStr">
        <is>
          <t>https://archive.org/details/shahnama02firduoft</t>
        </is>
      </c>
      <c r="N316" s="213" t="inlineStr">
        <is>
          <t>Vol. II, pp. 191–284, ‘The Story of Siyawush’: The character’s name, role, and actions stated in the description. [https://archive.org/details/shahnama02firduoft]</t>
        </is>
      </c>
      <c r="O316" s="213" t="inlineStr">
        <is>
          <t>This is a record of Ferdowsi’s poem through the identified translation. It does not establish identity with earlier Iranian mythic traditions, later oral epic, or modern adaptations.</t>
        </is>
      </c>
      <c r="P316" s="213" t="inlineStr">
        <is>
          <t>major</t>
        </is>
      </c>
      <c r="Q316" s="213" t="inlineStr">
        <is>
          <t>researched</t>
        </is>
      </c>
      <c r="R316" s="213" t="inlineStr">
        <is>
          <t>pending</t>
        </is>
      </c>
    </row>
    <row r="317" ht="31" customHeight="1" s="99">
      <c r="A317" s="215" t="inlineStr">
        <is>
          <t>CHR-SRC011-022</t>
        </is>
      </c>
      <c r="B317" s="215" t="inlineStr">
        <is>
          <t>Sohrab</t>
        </is>
      </c>
      <c r="C317" s="215" t="inlineStr">
        <is>
          <t>Suhrab</t>
        </is>
      </c>
      <c r="D317" s="216" t="inlineStr">
        <is>
          <t>SRC-011</t>
        </is>
      </c>
      <c r="E317" s="216" t="inlineStr">
        <is>
          <t>Shāhnāmeh (The Book of Kings)</t>
        </is>
      </c>
      <c r="F317" s="216" t="inlineStr">
        <is>
          <t>Ferdowsi's Shāhnāmeh, Warner &amp; Warner translation witness</t>
        </is>
      </c>
      <c r="G317" s="216" t="inlineStr">
        <is>
          <t>The Shahnama of Firdausi, trans. Arthur George Warner and Edmond Warner (1905–1925)</t>
        </is>
      </c>
      <c r="H317" s="216" t="inlineStr">
        <is>
          <t>individual</t>
        </is>
      </c>
      <c r="I317" s="216" t="inlineStr">
        <is>
          <t>The formidable son of Rostam and Tahmineh, who fights his unrecognized father and dies from Rostam’s wound.</t>
        </is>
      </c>
      <c r="J317" s="216" t="inlineStr">
        <is>
          <t>Included named agent in the identified poem witness; not an adaptation-only record.</t>
        </is>
      </c>
      <c r="K317" s="216" t="inlineStr">
        <is>
          <t>primary-text</t>
        </is>
      </c>
      <c r="L317" s="216" t="n">
        <v>1</v>
      </c>
      <c r="M317" s="217" t="inlineStr">
        <is>
          <t>https://archive.org/details/shahnama02firduoft</t>
        </is>
      </c>
      <c r="N317" s="216" t="inlineStr">
        <is>
          <t>Vol. II, pp. 119–184, ‘Suhrab’: The character’s name, role, and actions stated in the description. [https://archive.org/details/shahnama02firduoft]</t>
        </is>
      </c>
      <c r="O317" s="216" t="inlineStr">
        <is>
          <t>This is a record of Ferdowsi’s poem through the identified translation. It does not establish identity with earlier Iranian mythic traditions, later oral epic, or modern adaptations.</t>
        </is>
      </c>
      <c r="P317" s="216" t="inlineStr">
        <is>
          <t>major</t>
        </is>
      </c>
      <c r="Q317" s="216" t="inlineStr">
        <is>
          <t>researched</t>
        </is>
      </c>
      <c r="R317" s="216" t="inlineStr">
        <is>
          <t>pending</t>
        </is>
      </c>
    </row>
    <row r="318" ht="31" customHeight="1" s="99">
      <c r="A318" s="212" t="inlineStr">
        <is>
          <t>CHR-SRC011-021</t>
        </is>
      </c>
      <c r="B318" s="212" t="inlineStr">
        <is>
          <t>Sudabeh</t>
        </is>
      </c>
      <c r="C318" s="212" t="inlineStr">
        <is>
          <t>Sudaba</t>
        </is>
      </c>
      <c r="D318" s="213" t="inlineStr">
        <is>
          <t>SRC-011</t>
        </is>
      </c>
      <c r="E318" s="213" t="inlineStr">
        <is>
          <t>Shāhnāmeh (The Book of Kings)</t>
        </is>
      </c>
      <c r="F318" s="213" t="inlineStr">
        <is>
          <t>Ferdowsi's Shāhnāmeh, Warner &amp; Warner translation witness</t>
        </is>
      </c>
      <c r="G318" s="213" t="inlineStr">
        <is>
          <t>The Shahnama of Firdausi, trans. Arthur George Warner and Edmond Warner (1905–1925)</t>
        </is>
      </c>
      <c r="H318" s="213" t="inlineStr">
        <is>
          <t>individual</t>
        </is>
      </c>
      <c r="I318" s="213" t="inlineStr">
        <is>
          <t>Kay Kavus’s wife, whose desire for Siyavash and accusations against him trigger the fire ordeal episode.</t>
        </is>
      </c>
      <c r="J318" s="213" t="inlineStr">
        <is>
          <t>Included named agent in the identified poem witness; not an adaptation-only record.</t>
        </is>
      </c>
      <c r="K318" s="213" t="inlineStr">
        <is>
          <t>primary-text</t>
        </is>
      </c>
      <c r="L318" s="213" t="n">
        <v>1</v>
      </c>
      <c r="M318" s="214" t="inlineStr">
        <is>
          <t>https://archive.org/details/shahnama02firduoft</t>
        </is>
      </c>
      <c r="N318" s="213" t="inlineStr">
        <is>
          <t>Vol. II, pp. 191–284, ‘The Story of Siyawush’: The character’s name, role, and actions stated in the description. [https://archive.org/details/shahnama02firduoft]</t>
        </is>
      </c>
      <c r="O318" s="213" t="inlineStr">
        <is>
          <t>This is a record of Ferdowsi’s poem through the identified translation. It does not establish identity with earlier Iranian mythic traditions, later oral epic, or modern adaptations.</t>
        </is>
      </c>
      <c r="P318" s="213" t="inlineStr">
        <is>
          <t>moderate</t>
        </is>
      </c>
      <c r="Q318" s="213" t="inlineStr">
        <is>
          <t>researched</t>
        </is>
      </c>
      <c r="R318" s="213" t="inlineStr">
        <is>
          <t>pending</t>
        </is>
      </c>
    </row>
    <row r="319" ht="31" customHeight="1" s="99">
      <c r="A319" s="215" t="inlineStr">
        <is>
          <t>CHR-SRC011-023</t>
        </is>
      </c>
      <c r="B319" s="215" t="inlineStr">
        <is>
          <t>Tahmineh</t>
        </is>
      </c>
      <c r="C319" s="215" t="inlineStr">
        <is>
          <t>Tahmina</t>
        </is>
      </c>
      <c r="D319" s="216" t="inlineStr">
        <is>
          <t>SRC-011</t>
        </is>
      </c>
      <c r="E319" s="216" t="inlineStr">
        <is>
          <t>Shāhnāmeh (The Book of Kings)</t>
        </is>
      </c>
      <c r="F319" s="216" t="inlineStr">
        <is>
          <t>Ferdowsi's Shāhnāmeh, Warner &amp; Warner translation witness</t>
        </is>
      </c>
      <c r="G319" s="216" t="inlineStr">
        <is>
          <t>The Shahnama of Firdausi, trans. Arthur George Warner and Edmond Warner (1905–1925)</t>
        </is>
      </c>
      <c r="H319" s="216" t="inlineStr">
        <is>
          <t>individual</t>
        </is>
      </c>
      <c r="I319" s="216" t="inlineStr">
        <is>
          <t>Daughter of the king of Samangan; she meets Rostam, bears Sohrab, and receives news of her son’s death.</t>
        </is>
      </c>
      <c r="J319" s="216" t="inlineStr">
        <is>
          <t>Included named agent in the identified poem witness; not an adaptation-only record.</t>
        </is>
      </c>
      <c r="K319" s="216" t="inlineStr">
        <is>
          <t>primary-text</t>
        </is>
      </c>
      <c r="L319" s="216" t="n">
        <v>1</v>
      </c>
      <c r="M319" s="217" t="inlineStr">
        <is>
          <t>https://archive.org/details/shahnama02firduoft</t>
        </is>
      </c>
      <c r="N319" s="216" t="inlineStr">
        <is>
          <t>Vol. II, pp. 119–184, ‘Suhrab’: The character’s name, role, and actions stated in the description. [https://archive.org/details/shahnama02firduoft]</t>
        </is>
      </c>
      <c r="O319" s="216" t="inlineStr">
        <is>
          <t>This is a record of Ferdowsi’s poem through the identified translation. It does not establish identity with earlier Iranian mythic traditions, later oral epic, or modern adaptations.</t>
        </is>
      </c>
      <c r="P319" s="216" t="inlineStr">
        <is>
          <t>moderate</t>
        </is>
      </c>
      <c r="Q319" s="216" t="inlineStr">
        <is>
          <t>researched</t>
        </is>
      </c>
      <c r="R319" s="216" t="inlineStr">
        <is>
          <t>pending</t>
        </is>
      </c>
    </row>
    <row r="320" ht="31" customHeight="1" s="99">
      <c r="A320" s="212" t="inlineStr">
        <is>
          <t>CHR-SRC011-004</t>
        </is>
      </c>
      <c r="B320" s="212" t="inlineStr">
        <is>
          <t>Tahmuras</t>
        </is>
      </c>
      <c r="C320" s="212" t="inlineStr">
        <is>
          <t>Tahmuras the Binder of Demons</t>
        </is>
      </c>
      <c r="D320" s="213" t="inlineStr">
        <is>
          <t>SRC-011</t>
        </is>
      </c>
      <c r="E320" s="213" t="inlineStr">
        <is>
          <t>Shāhnāmeh (The Book of Kings)</t>
        </is>
      </c>
      <c r="F320" s="213" t="inlineStr">
        <is>
          <t>Ferdowsi's Shāhnāmeh, Warner &amp; Warner translation witness</t>
        </is>
      </c>
      <c r="G320" s="213" t="inlineStr">
        <is>
          <t>The Shahnama of Firdausi, trans. Arthur George Warner and Edmond Warner (1905–1925)</t>
        </is>
      </c>
      <c r="H320" s="213" t="inlineStr">
        <is>
          <t>individual</t>
        </is>
      </c>
      <c r="I320" s="213" t="inlineStr">
        <is>
          <t>Hushang’s successor, styled the binder of dīvs and credited with arts before his death.</t>
        </is>
      </c>
      <c r="J320" s="213" t="inlineStr">
        <is>
          <t>Included named agent in the identified poem witness; not an adaptation-only record.</t>
        </is>
      </c>
      <c r="K320" s="213" t="inlineStr">
        <is>
          <t>primary-text</t>
        </is>
      </c>
      <c r="L320" s="213" t="n">
        <v>1</v>
      </c>
      <c r="M320" s="214" t="inlineStr">
        <is>
          <t>https://archive.org/details/shahnama01firduoft</t>
        </is>
      </c>
      <c r="N320" s="213" t="inlineStr">
        <is>
          <t>Vol. I, pp. 118–131, ‘Gaiumart,’ ‘Hushang,’ and ‘Tahmuras’: The character’s name, role, and actions stated in the description. [https://archive.org/details/shahnama01firduoft]</t>
        </is>
      </c>
      <c r="O320" s="213" t="inlineStr">
        <is>
          <t>This is a record of Ferdowsi’s poem through the identified translation. It does not establish identity with earlier Iranian mythic traditions, later oral epic, or modern adaptations.</t>
        </is>
      </c>
      <c r="P320" s="213" t="inlineStr">
        <is>
          <t>moderate</t>
        </is>
      </c>
      <c r="Q320" s="213" t="inlineStr">
        <is>
          <t>researched</t>
        </is>
      </c>
      <c r="R320" s="213" t="inlineStr">
        <is>
          <t>pending</t>
        </is>
      </c>
    </row>
    <row r="321" ht="31" customHeight="1" s="99">
      <c r="A321" s="215" t="inlineStr">
        <is>
          <t>CHR-SRC011-011</t>
        </is>
      </c>
      <c r="B321" s="215" t="inlineStr">
        <is>
          <t>Tur</t>
        </is>
      </c>
      <c r="C321" s="215" t="inlineStr"/>
      <c r="D321" s="216" t="inlineStr">
        <is>
          <t>SRC-011</t>
        </is>
      </c>
      <c r="E321" s="216" t="inlineStr">
        <is>
          <t>Shāhnāmeh (The Book of Kings)</t>
        </is>
      </c>
      <c r="F321" s="216" t="inlineStr">
        <is>
          <t>Ferdowsi's Shāhnāmeh, Warner &amp; Warner translation witness</t>
        </is>
      </c>
      <c r="G321" s="216" t="inlineStr">
        <is>
          <t>The Shahnama of Firdausi, trans. Arthur George Warner and Edmond Warner (1905–1925)</t>
        </is>
      </c>
      <c r="H321" s="216" t="inlineStr">
        <is>
          <t>individual</t>
        </is>
      </c>
      <c r="I321" s="216" t="inlineStr">
        <is>
          <t>Fereydun’s son and Salm’s ally in the killing of their brother Iraj; later slain in Manuchehr’s campaign.</t>
        </is>
      </c>
      <c r="J321" s="216" t="inlineStr">
        <is>
          <t>Included named agent in the identified poem witness; not an adaptation-only record.</t>
        </is>
      </c>
      <c r="K321" s="216" t="inlineStr">
        <is>
          <t>primary-text</t>
        </is>
      </c>
      <c r="L321" s="216" t="n">
        <v>1</v>
      </c>
      <c r="M321" s="217" t="inlineStr">
        <is>
          <t>https://archive.org/details/shahnama01firduoft</t>
        </is>
      </c>
      <c r="N321" s="216" t="inlineStr">
        <is>
          <t>Vol. I, pp. 174–232, ‘Faridun’: The character’s name, role, and actions stated in the description. [https://archive.org/details/shahnama01firduoft]</t>
        </is>
      </c>
      <c r="O321" s="216" t="inlineStr">
        <is>
          <t>This is a record of Ferdowsi’s poem through the identified translation. It does not establish identity with earlier Iranian mythic traditions, later oral epic, or modern adaptations.</t>
        </is>
      </c>
      <c r="P321" s="216" t="inlineStr">
        <is>
          <t>moderate</t>
        </is>
      </c>
      <c r="Q321" s="216" t="inlineStr">
        <is>
          <t>researched</t>
        </is>
      </c>
      <c r="R321" s="216" t="inlineStr">
        <is>
          <t>pending</t>
        </is>
      </c>
    </row>
    <row r="322" ht="31" customHeight="1" s="99">
      <c r="A322" s="212" t="inlineStr">
        <is>
          <t>CHR-SRC011-006</t>
        </is>
      </c>
      <c r="B322" s="212" t="inlineStr">
        <is>
          <t>Zahhak</t>
        </is>
      </c>
      <c r="C322" s="212" t="inlineStr">
        <is>
          <t>Zahhāk; Aži Dahāka</t>
        </is>
      </c>
      <c r="D322" s="213" t="inlineStr">
        <is>
          <t>SRC-011</t>
        </is>
      </c>
      <c r="E322" s="213" t="inlineStr">
        <is>
          <t>Shāhnāmeh (The Book of Kings)</t>
        </is>
      </c>
      <c r="F322" s="213" t="inlineStr">
        <is>
          <t>Ferdowsi's Shāhnāmeh, Warner &amp; Warner translation witness</t>
        </is>
      </c>
      <c r="G322" s="213" t="inlineStr">
        <is>
          <t>The Shahnama of Firdausi, trans. Arthur George Warner and Edmond Warner (1905–1925)</t>
        </is>
      </c>
      <c r="H322" s="213" t="inlineStr">
        <is>
          <t>individual</t>
        </is>
      </c>
      <c r="I322" s="213" t="inlineStr">
        <is>
          <t>The tyrant who takes Jamshid’s throne, rules through violent custom, and is bound by Fereydun rather than killed.</t>
        </is>
      </c>
      <c r="J322" s="213" t="inlineStr">
        <is>
          <t>Included named agent in the identified poem witness; not an adaptation-only record.</t>
        </is>
      </c>
      <c r="K322" s="213" t="inlineStr">
        <is>
          <t>primary-text</t>
        </is>
      </c>
      <c r="L322" s="213" t="n">
        <v>1</v>
      </c>
      <c r="M322" s="214" t="inlineStr">
        <is>
          <t>https://archive.org/details/shahnama01firduoft</t>
        </is>
      </c>
      <c r="N322" s="213" t="inlineStr">
        <is>
          <t>Vol. I, pp. 131–169, ‘Jamshid’ and ‘Zahhak’: The character’s name, role, and actions stated in the description. [https://archive.org/details/shahnama01firduoft]</t>
        </is>
      </c>
      <c r="O322" s="213" t="inlineStr">
        <is>
          <t>This is a record of Ferdowsi’s poem through the identified translation. It does not establish identity with earlier Iranian mythic traditions, later oral epic, or modern adaptations.</t>
        </is>
      </c>
      <c r="P322" s="213" t="inlineStr">
        <is>
          <t>moderate</t>
        </is>
      </c>
      <c r="Q322" s="213" t="inlineStr">
        <is>
          <t>researched</t>
        </is>
      </c>
      <c r="R322" s="213" t="inlineStr">
        <is>
          <t>pending</t>
        </is>
      </c>
    </row>
    <row r="323" ht="31" customHeight="1" s="99">
      <c r="A323" s="215" t="inlineStr">
        <is>
          <t>CHR-SRC011-015</t>
        </is>
      </c>
      <c r="B323" s="215" t="inlineStr">
        <is>
          <t>Zal</t>
        </is>
      </c>
      <c r="C323" s="215" t="inlineStr">
        <is>
          <t>Zāl; Zal-e Zarr</t>
        </is>
      </c>
      <c r="D323" s="216" t="inlineStr">
        <is>
          <t>SRC-011</t>
        </is>
      </c>
      <c r="E323" s="216" t="inlineStr">
        <is>
          <t>Shāhnāmeh (The Book of Kings)</t>
        </is>
      </c>
      <c r="F323" s="216" t="inlineStr">
        <is>
          <t>Ferdowsi's Shāhnāmeh, Warner &amp; Warner translation witness</t>
        </is>
      </c>
      <c r="G323" s="216" t="inlineStr">
        <is>
          <t>The Shahnama of Firdausi, trans. Arthur George Warner and Edmond Warner (1905–1925)</t>
        </is>
      </c>
      <c r="H323" s="216" t="inlineStr">
        <is>
          <t>individual</t>
        </is>
      </c>
      <c r="I323" s="216" t="inlineStr">
        <is>
          <t>The white-haired son of Sam, reared by Simorgh and later husband of Rudabeh and father of Rostam.</t>
        </is>
      </c>
      <c r="J323" s="216" t="inlineStr">
        <is>
          <t>Included named agent in the identified poem witness; not an adaptation-only record.</t>
        </is>
      </c>
      <c r="K323" s="216" t="inlineStr">
        <is>
          <t>primary-text</t>
        </is>
      </c>
      <c r="L323" s="216" t="n">
        <v>1</v>
      </c>
      <c r="M323" s="217" t="inlineStr">
        <is>
          <t>https://archive.org/details/shahnama01firduoft</t>
        </is>
      </c>
      <c r="N323" s="216" t="inlineStr">
        <is>
          <t>Vol. I, pp. 237–334, ‘Minuchihr’ (Zal, Rudaba, and birth of Rustam): The character’s name, role, and actions stated in the description. [https://archive.org/details/shahnama01firduoft]</t>
        </is>
      </c>
      <c r="O323" s="216" t="inlineStr">
        <is>
          <t>This is a record of Ferdowsi’s poem through the identified translation. It does not establish identity with earlier Iranian mythic traditions, later oral epic, or modern adaptations.</t>
        </is>
      </c>
      <c r="P323" s="216" t="inlineStr">
        <is>
          <t>moderate</t>
        </is>
      </c>
      <c r="Q323" s="216" t="inlineStr">
        <is>
          <t>researched</t>
        </is>
      </c>
      <c r="R323" s="216" t="inlineStr">
        <is>
          <t>pending</t>
        </is>
      </c>
    </row>
    <row r="324" ht="31" customHeight="1" s="99">
      <c r="A324" s="212" t="inlineStr">
        <is>
          <t>CHR-SRC011-037</t>
        </is>
      </c>
      <c r="B324" s="212" t="inlineStr">
        <is>
          <t>Zardusht (Zoroaster)</t>
        </is>
      </c>
      <c r="C324" s="212" t="inlineStr">
        <is>
          <t>Zarduhsht; Zarathustra</t>
        </is>
      </c>
      <c r="D324" s="213" t="inlineStr">
        <is>
          <t>SRC-011</t>
        </is>
      </c>
      <c r="E324" s="213" t="inlineStr">
        <is>
          <t>Shāhnāmeh (The Book of Kings)</t>
        </is>
      </c>
      <c r="F324" s="213" t="inlineStr">
        <is>
          <t>Ferdowsi's Shāhnāmeh, Warner &amp; Warner translation witness</t>
        </is>
      </c>
      <c r="G324" s="213" t="inlineStr">
        <is>
          <t>The Shahnama of Firdausi, trans. Arthur George Warner and Edmond Warner (1905–1925)</t>
        </is>
      </c>
      <c r="H324" s="213" t="inlineStr">
        <is>
          <t>individual</t>
        </is>
      </c>
      <c r="I324" s="213" t="inlineStr">
        <is>
          <t>The religious teacher who appears to Goshtasp and whose evangel is accepted in the poem’s Goshtasp sequence.</t>
        </is>
      </c>
      <c r="J324" s="213" t="inlineStr">
        <is>
          <t>Included named agent in the identified poem witness; not an adaptation-only record.</t>
        </is>
      </c>
      <c r="K324" s="213" t="inlineStr">
        <is>
          <t>primary-text</t>
        </is>
      </c>
      <c r="L324" s="213" t="n">
        <v>1</v>
      </c>
      <c r="M324" s="214" t="inlineStr">
        <is>
          <t>https://archive.org/details/shahnama05firduoft</t>
        </is>
      </c>
      <c r="N324" s="213" t="inlineStr">
        <is>
          <t>Vol. V, pp. 31–114, ‘The Coming of Zarduhsht and the War with Arjasp’: The character’s name, role, and actions stated in the description. [https://archive.org/details/shahnama05firduoft]</t>
        </is>
      </c>
      <c r="O324" s="213" t="inlineStr">
        <is>
          <t>This is a record of Ferdowsi’s poem through the identified translation. It does not establish identity with earlier Iranian mythic traditions, later oral epic, or modern adaptations.</t>
        </is>
      </c>
      <c r="P324" s="213" t="inlineStr">
        <is>
          <t>moderate</t>
        </is>
      </c>
      <c r="Q324" s="213" t="inlineStr">
        <is>
          <t>researched</t>
        </is>
      </c>
      <c r="R324" s="213" t="inlineStr">
        <is>
          <t>pending</t>
        </is>
      </c>
    </row>
    <row r="325" ht="31" customHeight="1" s="99">
      <c r="A325" s="215" t="inlineStr">
        <is>
          <t>CHR-SRC011-039</t>
        </is>
      </c>
      <c r="B325" s="215" t="inlineStr">
        <is>
          <t>Zarir</t>
        </is>
      </c>
      <c r="C325" s="215" t="inlineStr">
        <is>
          <t>Zarīr</t>
        </is>
      </c>
      <c r="D325" s="216" t="inlineStr">
        <is>
          <t>SRC-011</t>
        </is>
      </c>
      <c r="E325" s="216" t="inlineStr">
        <is>
          <t>Shāhnāmeh (The Book of Kings)</t>
        </is>
      </c>
      <c r="F325" s="216" t="inlineStr">
        <is>
          <t>Ferdowsi's Shāhnāmeh, Warner &amp; Warner translation witness</t>
        </is>
      </c>
      <c r="G325" s="216" t="inlineStr">
        <is>
          <t>The Shahnama of Firdausi, trans. Arthur George Warner and Edmond Warner (1905–1925)</t>
        </is>
      </c>
      <c r="H325" s="216" t="inlineStr">
        <is>
          <t>individual</t>
        </is>
      </c>
      <c r="I325" s="216" t="inlineStr">
        <is>
          <t>Goshtasp’s brother and commander, killed in the war with Arjasp; his death helps draw Esfandiyar into battle.</t>
        </is>
      </c>
      <c r="J325" s="216" t="inlineStr">
        <is>
          <t>Included named agent in the identified poem witness; not an adaptation-only record.</t>
        </is>
      </c>
      <c r="K325" s="216" t="inlineStr">
        <is>
          <t>primary-text</t>
        </is>
      </c>
      <c r="L325" s="216" t="n">
        <v>1</v>
      </c>
      <c r="M325" s="217" t="inlineStr">
        <is>
          <t>https://archive.org/details/shahnama05firduoft</t>
        </is>
      </c>
      <c r="N325" s="216" t="inlineStr">
        <is>
          <t>Vol. V, pp. 31–114, ‘The Coming of Zarduhsht and the War with Arjasp’: The character’s name, role, and actions stated in the description. [https://archive.org/details/shahnama05firduoft]</t>
        </is>
      </c>
      <c r="O325" s="216" t="inlineStr">
        <is>
          <t>This is a record of Ferdowsi’s poem through the identified translation. It does not establish identity with earlier Iranian mythic traditions, later oral epic, or modern adaptations.</t>
        </is>
      </c>
      <c r="P325" s="216" t="inlineStr">
        <is>
          <t>moderate</t>
        </is>
      </c>
      <c r="Q325" s="216" t="inlineStr">
        <is>
          <t>researched</t>
        </is>
      </c>
      <c r="R325" s="216" t="inlineStr">
        <is>
          <t>pending</t>
        </is>
      </c>
    </row>
    <row r="326" ht="31" customHeight="1" s="99">
      <c r="A326" s="212" t="inlineStr">
        <is>
          <t>CHR-SRC012-016</t>
        </is>
      </c>
      <c r="B326" s="212" t="inlineStr">
        <is>
          <t>Adad</t>
        </is>
      </c>
      <c r="C326" s="212" t="inlineStr"/>
      <c r="D326" s="213" t="inlineStr">
        <is>
          <t>SRC-012</t>
        </is>
      </c>
      <c r="E326" s="213" t="inlineStr">
        <is>
          <t>Epic of Gilgamesh</t>
        </is>
      </c>
      <c r="F326" s="213" t="inlineStr">
        <is>
          <t>Standard Babylonian Epic of Gilgameš, Tablets I–XI, reconstructed in George 2003</t>
        </is>
      </c>
      <c r="G326" s="213" t="inlineStr">
        <is>
          <t>George 2003, The Babylonian Gilgamesh Epic, Vol. I, Chapter 11; cited tablet and lines</t>
        </is>
      </c>
      <c r="H326" s="213" t="inlineStr">
        <is>
          <t>individual</t>
        </is>
      </c>
      <c r="I326" s="213" t="inlineStr">
        <is>
          <t>The storm god whose thunder and storm are part of the flood’s destruction in Utnapishtim’s account.</t>
        </is>
      </c>
      <c r="J326" s="213" t="inlineStr">
        <is>
          <t>Included named acting character within declared Standard Babylonian Tablets I–XI witness scope.</t>
        </is>
      </c>
      <c r="K326" s="213" t="inlineStr">
        <is>
          <t>primary-text</t>
        </is>
      </c>
      <c r="L326" s="213" t="n">
        <v>1</v>
      </c>
      <c r="M326" s="214" t="inlineStr">
        <is>
          <t>https://eprints.soas.ac.uk/1603/15/George%20Babylonian%20Gilgamesh%201.pdf#page=686</t>
        </is>
      </c>
      <c r="N326" s="213" t="inlineStr">
        <is>
          <t>George 2003, Vol. I, Tablet XI, lines 1–300 (composite Standard Babylonian text): The character’s name, role, and actions stated in the description. [https://eprints.soas.ac.uk/1603/15/George%20Babylonian%20Gilgamesh%201.pdf#page=686]</t>
        </is>
      </c>
      <c r="O326" s="213" t="inlineStr">
        <is>
          <t>Do not merge this Standard Babylonian reconstruction with Old Babylonian, Sumerian, Hittite, Hurrian, or later adaptive versions. Line locations identify a modern composite reconstruction from fragmentary manuscripts.</t>
        </is>
      </c>
      <c r="P326" s="213" t="inlineStr">
        <is>
          <t>moderate</t>
        </is>
      </c>
      <c r="Q326" s="213" t="inlineStr">
        <is>
          <t>researched</t>
        </is>
      </c>
      <c r="R326" s="213" t="inlineStr">
        <is>
          <t>pending</t>
        </is>
      </c>
    </row>
    <row r="327" ht="31" customHeight="1" s="99">
      <c r="A327" s="215" t="inlineStr">
        <is>
          <t>CHR-SRC012-009</t>
        </is>
      </c>
      <c r="B327" s="215" t="inlineStr">
        <is>
          <t>Anu</t>
        </is>
      </c>
      <c r="C327" s="215" t="inlineStr">
        <is>
          <t>An</t>
        </is>
      </c>
      <c r="D327" s="216" t="inlineStr">
        <is>
          <t>SRC-012</t>
        </is>
      </c>
      <c r="E327" s="216" t="inlineStr">
        <is>
          <t>Epic of Gilgamesh</t>
        </is>
      </c>
      <c r="F327" s="216" t="inlineStr">
        <is>
          <t>Standard Babylonian Epic of Gilgameš, Tablets I–XI, reconstructed in George 2003</t>
        </is>
      </c>
      <c r="G327" s="216" t="inlineStr">
        <is>
          <t>George 2003, The Babylonian Gilgamesh Epic, Vol. I, Chapter 11; cited tablet and lines</t>
        </is>
      </c>
      <c r="H327" s="216" t="inlineStr">
        <is>
          <t>individual</t>
        </is>
      </c>
      <c r="I327" s="216" t="inlineStr">
        <is>
          <t>The high god and Ishtar’s father, who gives her the Bull of Heaven after her demand and warning.</t>
        </is>
      </c>
      <c r="J327" s="216" t="inlineStr">
        <is>
          <t>Included named acting character within declared Standard Babylonian Tablets I–XI witness scope.</t>
        </is>
      </c>
      <c r="K327" s="216" t="inlineStr">
        <is>
          <t>primary-text</t>
        </is>
      </c>
      <c r="L327" s="216" t="n">
        <v>1</v>
      </c>
      <c r="M327" s="217" t="inlineStr">
        <is>
          <t>https://eprints.soas.ac.uk/1603/15/George%20Babylonian%20Gilgamesh%201.pdf#page=620</t>
        </is>
      </c>
      <c r="N327" s="216" t="inlineStr">
        <is>
          <t>George 2003, Vol. I, Tablet VI, lines 1–190 (composite Standard Babylonian text): The character’s name, role, and actions stated in the description. [https://eprints.soas.ac.uk/1603/15/George%20Babylonian%20Gilgamesh%201.pdf#page=620]</t>
        </is>
      </c>
      <c r="O327" s="216" t="inlineStr">
        <is>
          <t>Do not merge this Standard Babylonian reconstruction with Old Babylonian, Sumerian, Hittite, Hurrian, or later adaptive versions. Line locations identify a modern composite reconstruction from fragmentary manuscripts.</t>
        </is>
      </c>
      <c r="P327" s="216" t="inlineStr">
        <is>
          <t>moderate</t>
        </is>
      </c>
      <c r="Q327" s="216" t="inlineStr">
        <is>
          <t>researched</t>
        </is>
      </c>
      <c r="R327" s="216" t="inlineStr">
        <is>
          <t>pending</t>
        </is>
      </c>
    </row>
    <row r="328" ht="31" customHeight="1" s="99">
      <c r="A328" s="212" t="inlineStr">
        <is>
          <t>CHR-SRC012-006</t>
        </is>
      </c>
      <c r="B328" s="212" t="inlineStr">
        <is>
          <t>Aruru</t>
        </is>
      </c>
      <c r="C328" s="212" t="inlineStr">
        <is>
          <t>Aruru; Mami</t>
        </is>
      </c>
      <c r="D328" s="213" t="inlineStr">
        <is>
          <t>SRC-012</t>
        </is>
      </c>
      <c r="E328" s="213" t="inlineStr">
        <is>
          <t>Epic of Gilgamesh</t>
        </is>
      </c>
      <c r="F328" s="213" t="inlineStr">
        <is>
          <t>Standard Babylonian Epic of Gilgameš, Tablets I–XI, reconstructed in George 2003</t>
        </is>
      </c>
      <c r="G328" s="213" t="inlineStr">
        <is>
          <t>George 2003, The Babylonian Gilgamesh Epic, Vol. I, Chapter 11; cited tablet and lines</t>
        </is>
      </c>
      <c r="H328" s="213" t="inlineStr">
        <is>
          <t>individual</t>
        </is>
      </c>
      <c r="I328" s="213" t="inlineStr">
        <is>
          <t>The goddess who fashions Enkidu at the gods’ request in the Standard Babylonian opening.</t>
        </is>
      </c>
      <c r="J328" s="213" t="inlineStr">
        <is>
          <t>Included named acting character within declared Standard Babylonian Tablets I–XI witness scope.</t>
        </is>
      </c>
      <c r="K328" s="213" t="inlineStr">
        <is>
          <t>primary-text</t>
        </is>
      </c>
      <c r="L328" s="213" t="n">
        <v>1</v>
      </c>
      <c r="M328" s="214" t="inlineStr">
        <is>
          <t>https://eprints.soas.ac.uk/1603/15/George%20Babylonian%20Gilgamesh%201.pdf#page=538</t>
        </is>
      </c>
      <c r="N328" s="213" t="inlineStr">
        <is>
          <t>George 2003, Vol. I, Tablet I, lines 1–110 (composite Standard Babylonian text): The character’s name, role, and actions stated in the description. [https://eprints.soas.ac.uk/1603/15/George%20Babylonian%20Gilgamesh%201.pdf#page=538]</t>
        </is>
      </c>
      <c r="O328" s="213" t="inlineStr">
        <is>
          <t>Do not merge this Standard Babylonian reconstruction with Old Babylonian, Sumerian, Hittite, Hurrian, or later adaptive versions. Line locations identify a modern composite reconstruction from fragmentary manuscripts.</t>
        </is>
      </c>
      <c r="P328" s="213" t="inlineStr">
        <is>
          <t>moderate</t>
        </is>
      </c>
      <c r="Q328" s="213" t="inlineStr">
        <is>
          <t>researched</t>
        </is>
      </c>
      <c r="R328" s="213" t="inlineStr">
        <is>
          <t>pending</t>
        </is>
      </c>
    </row>
    <row r="329" ht="31" customHeight="1" s="99">
      <c r="A329" s="215" t="inlineStr">
        <is>
          <t>CHR-SRC012-010</t>
        </is>
      </c>
      <c r="B329" s="215" t="inlineStr">
        <is>
          <t>Bull of Heaven</t>
        </is>
      </c>
      <c r="C329" s="215" t="inlineStr">
        <is>
          <t>Bull of Heaven (GUD.AN.NA)</t>
        </is>
      </c>
      <c r="D329" s="216" t="inlineStr">
        <is>
          <t>SRC-012</t>
        </is>
      </c>
      <c r="E329" s="216" t="inlineStr">
        <is>
          <t>Epic of Gilgamesh</t>
        </is>
      </c>
      <c r="F329" s="216" t="inlineStr">
        <is>
          <t>Standard Babylonian Epic of Gilgameš, Tablets I–XI, reconstructed in George 2003</t>
        </is>
      </c>
      <c r="G329" s="216" t="inlineStr">
        <is>
          <t>George 2003, The Babylonian Gilgamesh Epic, Vol. I, Chapter 11; cited tablet and lines</t>
        </is>
      </c>
      <c r="H329" s="216" t="inlineStr">
        <is>
          <t>individual</t>
        </is>
      </c>
      <c r="I329" s="216" t="inlineStr">
        <is>
          <t>The named heavenly bull released against Uruk; Gilgamesh and Enkidu kill it, provoking the gods’ subsequent deliberation.</t>
        </is>
      </c>
      <c r="J329" s="216" t="inlineStr">
        <is>
          <t>Included named acting character within declared Standard Babylonian Tablets I–XI witness scope.</t>
        </is>
      </c>
      <c r="K329" s="216" t="inlineStr">
        <is>
          <t>primary-text</t>
        </is>
      </c>
      <c r="L329" s="216" t="n">
        <v>1</v>
      </c>
      <c r="M329" s="217" t="inlineStr">
        <is>
          <t>https://eprints.soas.ac.uk/1603/15/George%20Babylonian%20Gilgamesh%201.pdf#page=620</t>
        </is>
      </c>
      <c r="N329" s="216" t="inlineStr">
        <is>
          <t>George 2003, Vol. I, Tablet VI, lines 1–190 (composite Standard Babylonian text): The character’s name, role, and actions stated in the description. [https://eprints.soas.ac.uk/1603/15/George%20Babylonian%20Gilgamesh%201.pdf#page=620]</t>
        </is>
      </c>
      <c r="O329" s="216" t="inlineStr">
        <is>
          <t>Do not merge this Standard Babylonian reconstruction with Old Babylonian, Sumerian, Hittite, Hurrian, or later adaptive versions. Line locations identify a modern composite reconstruction from fragmentary manuscripts.</t>
        </is>
      </c>
      <c r="P329" s="216" t="inlineStr">
        <is>
          <t>moderate</t>
        </is>
      </c>
      <c r="Q329" s="216" t="inlineStr">
        <is>
          <t>researched</t>
        </is>
      </c>
      <c r="R329" s="216" t="inlineStr">
        <is>
          <t>pending</t>
        </is>
      </c>
    </row>
    <row r="330" ht="31" customHeight="1" s="99">
      <c r="A330" s="212" t="inlineStr">
        <is>
          <t>CHR-SRC012-014</t>
        </is>
      </c>
      <c r="B330" s="212" t="inlineStr">
        <is>
          <t>Ea</t>
        </is>
      </c>
      <c r="C330" s="212" t="inlineStr">
        <is>
          <t>Ea; Enki</t>
        </is>
      </c>
      <c r="D330" s="213" t="inlineStr">
        <is>
          <t>SRC-012</t>
        </is>
      </c>
      <c r="E330" s="213" t="inlineStr">
        <is>
          <t>Epic of Gilgamesh</t>
        </is>
      </c>
      <c r="F330" s="213" t="inlineStr">
        <is>
          <t>Standard Babylonian Epic of Gilgameš, Tablets I–XI, reconstructed in George 2003</t>
        </is>
      </c>
      <c r="G330" s="213" t="inlineStr">
        <is>
          <t>George 2003, The Babylonian Gilgamesh Epic, Vol. I, Chapter 11; cited tablet and lines</t>
        </is>
      </c>
      <c r="H330" s="213" t="inlineStr">
        <is>
          <t>individual</t>
        </is>
      </c>
      <c r="I330" s="213" t="inlineStr">
        <is>
          <t>The god who secretly warns Utnapishtim of the gods’ flood decision through the reed wall and later addresses the divine assembly.</t>
        </is>
      </c>
      <c r="J330" s="213" t="inlineStr">
        <is>
          <t>Included named acting character within declared Standard Babylonian Tablets I–XI witness scope.</t>
        </is>
      </c>
      <c r="K330" s="213" t="inlineStr">
        <is>
          <t>primary-text</t>
        </is>
      </c>
      <c r="L330" s="213" t="n">
        <v>1</v>
      </c>
      <c r="M330" s="214" t="inlineStr">
        <is>
          <t>https://eprints.soas.ac.uk/1603/15/George%20Babylonian%20Gilgamesh%201.pdf#page=686</t>
        </is>
      </c>
      <c r="N330" s="213" t="inlineStr">
        <is>
          <t>George 2003, Vol. I, Tablet XI, lines 1–300 (composite Standard Babylonian text): The character’s name, role, and actions stated in the description. [https://eprints.soas.ac.uk/1603/15/George%20Babylonian%20Gilgamesh%201.pdf#page=686]</t>
        </is>
      </c>
      <c r="O330" s="213" t="inlineStr">
        <is>
          <t>Do not merge this Standard Babylonian reconstruction with Old Babylonian, Sumerian, Hittite, Hurrian, or later adaptive versions. Line locations identify a modern composite reconstruction from fragmentary manuscripts.</t>
        </is>
      </c>
      <c r="P330" s="213" t="inlineStr">
        <is>
          <t>moderate</t>
        </is>
      </c>
      <c r="Q330" s="213" t="inlineStr">
        <is>
          <t>researched</t>
        </is>
      </c>
      <c r="R330" s="213" t="inlineStr">
        <is>
          <t>pending</t>
        </is>
      </c>
    </row>
    <row r="331" ht="31" customHeight="1" s="99">
      <c r="A331" s="215" t="inlineStr">
        <is>
          <t>CHR-SRC012-002</t>
        </is>
      </c>
      <c r="B331" s="215" t="inlineStr">
        <is>
          <t>Enkidu</t>
        </is>
      </c>
      <c r="C331" s="215" t="inlineStr"/>
      <c r="D331" s="216" t="inlineStr">
        <is>
          <t>SRC-012</t>
        </is>
      </c>
      <c r="E331" s="216" t="inlineStr">
        <is>
          <t>Epic of Gilgamesh</t>
        </is>
      </c>
      <c r="F331" s="216" t="inlineStr">
        <is>
          <t>Standard Babylonian Epic of Gilgameš, Tablets I–XI, reconstructed in George 2003</t>
        </is>
      </c>
      <c r="G331" s="216" t="inlineStr">
        <is>
          <t>George 2003, The Babylonian Gilgamesh Epic, Vol. I, Chapter 11; cited tablet and lines</t>
        </is>
      </c>
      <c r="H331" s="216" t="inlineStr">
        <is>
          <t>individual</t>
        </is>
      </c>
      <c r="I331" s="216" t="inlineStr">
        <is>
          <t>The wild man created in response to Uruk’s distress; Shamhat draws him into human society, he becomes Gilgamesh’s companion, and his death drives the later quest.</t>
        </is>
      </c>
      <c r="J331" s="216" t="inlineStr">
        <is>
          <t>Included named acting character within declared Standard Babylonian Tablets I–XI witness scope.</t>
        </is>
      </c>
      <c r="K331" s="216" t="inlineStr">
        <is>
          <t>primary-text</t>
        </is>
      </c>
      <c r="L331" s="216" t="n">
        <v>1</v>
      </c>
      <c r="M331" s="217" t="inlineStr">
        <is>
          <t>https://eprints.soas.ac.uk/1603/15/George%20Babylonian%20Gilgamesh%201.pdf#page=538</t>
        </is>
      </c>
      <c r="N331" s="216" t="inlineStr">
        <is>
          <t>George 2003, Vol. I, Tablet I, lines 1–110 (composite Standard Babylonian text): The character’s name, role, and actions stated in the description. [https://eprints.soas.ac.uk/1603/15/George%20Babylonian%20Gilgamesh%201.pdf#page=538]</t>
        </is>
      </c>
      <c r="O331" s="216" t="inlineStr">
        <is>
          <t>Do not merge this Standard Babylonian reconstruction with Old Babylonian, Sumerian, Hittite, Hurrian, or later adaptive versions. Line locations identify a modern composite reconstruction from fragmentary manuscripts.</t>
        </is>
      </c>
      <c r="P331" s="216" t="inlineStr">
        <is>
          <t>major</t>
        </is>
      </c>
      <c r="Q331" s="216" t="inlineStr">
        <is>
          <t>researched</t>
        </is>
      </c>
      <c r="R331" s="216" t="inlineStr">
        <is>
          <t>pending</t>
        </is>
      </c>
    </row>
    <row r="332" ht="31" customHeight="1" s="99">
      <c r="A332" s="212" t="inlineStr">
        <is>
          <t>CHR-SRC012-015</t>
        </is>
      </c>
      <c r="B332" s="212" t="inlineStr">
        <is>
          <t>Enlil</t>
        </is>
      </c>
      <c r="C332" s="212" t="inlineStr">
        <is>
          <t>Ellil</t>
        </is>
      </c>
      <c r="D332" s="213" t="inlineStr">
        <is>
          <t>SRC-012</t>
        </is>
      </c>
      <c r="E332" s="213" t="inlineStr">
        <is>
          <t>Epic of Gilgamesh</t>
        </is>
      </c>
      <c r="F332" s="213" t="inlineStr">
        <is>
          <t>Standard Babylonian Epic of Gilgameš, Tablets I–XI, reconstructed in George 2003</t>
        </is>
      </c>
      <c r="G332" s="213" t="inlineStr">
        <is>
          <t>George 2003, The Babylonian Gilgamesh Epic, Vol. I, Chapter 11; cited tablet and lines</t>
        </is>
      </c>
      <c r="H332" s="213" t="inlineStr">
        <is>
          <t>individual</t>
        </is>
      </c>
      <c r="I332" s="213" t="inlineStr">
        <is>
          <t>The god who leads the flood decision in Utnapishtim’s account and later grants Utnapishtim and his wife exceptional life.</t>
        </is>
      </c>
      <c r="J332" s="213" t="inlineStr">
        <is>
          <t>Included named acting character within declared Standard Babylonian Tablets I–XI witness scope.</t>
        </is>
      </c>
      <c r="K332" s="213" t="inlineStr">
        <is>
          <t>primary-text</t>
        </is>
      </c>
      <c r="L332" s="213" t="n">
        <v>1</v>
      </c>
      <c r="M332" s="214" t="inlineStr">
        <is>
          <t>https://eprints.soas.ac.uk/1603/15/George%20Babylonian%20Gilgamesh%201.pdf#page=686</t>
        </is>
      </c>
      <c r="N332" s="213" t="inlineStr">
        <is>
          <t>George 2003, Vol. I, Tablet XI, lines 1–300 (composite Standard Babylonian text): The character’s name, role, and actions stated in the description. [https://eprints.soas.ac.uk/1603/15/George%20Babylonian%20Gilgamesh%201.pdf#page=686]</t>
        </is>
      </c>
      <c r="O332" s="213" t="inlineStr">
        <is>
          <t>Do not merge this Standard Babylonian reconstruction with Old Babylonian, Sumerian, Hittite, Hurrian, or later adaptive versions. Line locations identify a modern composite reconstruction from fragmentary manuscripts.</t>
        </is>
      </c>
      <c r="P332" s="213" t="inlineStr">
        <is>
          <t>major</t>
        </is>
      </c>
      <c r="Q332" s="213" t="inlineStr">
        <is>
          <t>researched</t>
        </is>
      </c>
      <c r="R332" s="213" t="inlineStr">
        <is>
          <t>pending</t>
        </is>
      </c>
    </row>
    <row r="333" ht="31" customHeight="1" s="99">
      <c r="A333" s="215" t="inlineStr">
        <is>
          <t>CHR-SRC012-018</t>
        </is>
      </c>
      <c r="B333" s="215" t="inlineStr">
        <is>
          <t>Ennugi</t>
        </is>
      </c>
      <c r="C333" s="215" t="inlineStr"/>
      <c r="D333" s="216" t="inlineStr">
        <is>
          <t>SRC-012</t>
        </is>
      </c>
      <c r="E333" s="216" t="inlineStr">
        <is>
          <t>Epic of Gilgamesh</t>
        </is>
      </c>
      <c r="F333" s="216" t="inlineStr">
        <is>
          <t>Standard Babylonian Epic of Gilgameš, Tablets I–XI, reconstructed in George 2003</t>
        </is>
      </c>
      <c r="G333" s="216" t="inlineStr">
        <is>
          <t>George 2003, The Babylonian Gilgamesh Epic, Vol. I, Chapter 11; cited tablet and lines</t>
        </is>
      </c>
      <c r="H333" s="216" t="inlineStr">
        <is>
          <t>individual</t>
        </is>
      </c>
      <c r="I333" s="216" t="inlineStr">
        <is>
          <t>A named god active in the flood account, associated there with tearing out the posts before the storm breaks.</t>
        </is>
      </c>
      <c r="J333" s="216" t="inlineStr">
        <is>
          <t>Included named acting character within declared Standard Babylonian Tablets I–XI witness scope.</t>
        </is>
      </c>
      <c r="K333" s="216" t="inlineStr">
        <is>
          <t>primary-text</t>
        </is>
      </c>
      <c r="L333" s="216" t="n">
        <v>1</v>
      </c>
      <c r="M333" s="217" t="inlineStr">
        <is>
          <t>https://eprints.soas.ac.uk/1603/15/George%20Babylonian%20Gilgamesh%201.pdf#page=686</t>
        </is>
      </c>
      <c r="N333" s="216" t="inlineStr">
        <is>
          <t>George 2003, Vol. I, Tablet XI, lines 1–300 (composite Standard Babylonian text): The character’s name, role, and actions stated in the description. [https://eprints.soas.ac.uk/1603/15/George%20Babylonian%20Gilgamesh%201.pdf#page=686]</t>
        </is>
      </c>
      <c r="O333" s="216" t="inlineStr">
        <is>
          <t>Do not merge this Standard Babylonian reconstruction with Old Babylonian, Sumerian, Hittite, Hurrian, or later adaptive versions. Line locations identify a modern composite reconstruction from fragmentary manuscripts.</t>
        </is>
      </c>
      <c r="P333" s="216" t="inlineStr">
        <is>
          <t>moderate</t>
        </is>
      </c>
      <c r="Q333" s="216" t="inlineStr">
        <is>
          <t>researched</t>
        </is>
      </c>
      <c r="R333" s="216" t="inlineStr">
        <is>
          <t>pending</t>
        </is>
      </c>
    </row>
    <row r="334" ht="31" customHeight="1" s="99">
      <c r="A334" s="212" t="inlineStr">
        <is>
          <t>CHR-SRC012-001</t>
        </is>
      </c>
      <c r="B334" s="212" t="inlineStr">
        <is>
          <t>Gilgamesh</t>
        </is>
      </c>
      <c r="C334" s="212" t="inlineStr">
        <is>
          <t>Gilgameš; Bilgames</t>
        </is>
      </c>
      <c r="D334" s="213" t="inlineStr">
        <is>
          <t>SRC-012</t>
        </is>
      </c>
      <c r="E334" s="213" t="inlineStr">
        <is>
          <t>Epic of Gilgamesh</t>
        </is>
      </c>
      <c r="F334" s="213" t="inlineStr">
        <is>
          <t>Standard Babylonian Epic of Gilgameš, Tablets I–XI, reconstructed in George 2003</t>
        </is>
      </c>
      <c r="G334" s="213" t="inlineStr">
        <is>
          <t>George 2003, The Babylonian Gilgamesh Epic, Vol. I, Chapter 11; cited tablet and lines</t>
        </is>
      </c>
      <c r="H334" s="213" t="inlineStr">
        <is>
          <t>individual</t>
        </is>
      </c>
      <c r="I334" s="213" t="inlineStr">
        <is>
          <t>King of Uruk and the poem’s protagonist; after Enkidu’s death he travels in search of Utnapishtim and a way beyond mortality.</t>
        </is>
      </c>
      <c r="J334" s="213" t="inlineStr">
        <is>
          <t>Included named acting character within declared Standard Babylonian Tablets I–XI witness scope.</t>
        </is>
      </c>
      <c r="K334" s="213" t="inlineStr">
        <is>
          <t>primary-text</t>
        </is>
      </c>
      <c r="L334" s="213" t="n">
        <v>1</v>
      </c>
      <c r="M334" s="214" t="inlineStr">
        <is>
          <t>https://eprints.soas.ac.uk/1603/15/George%20Babylonian%20Gilgamesh%201.pdf#page=538</t>
        </is>
      </c>
      <c r="N334" s="213" t="inlineStr">
        <is>
          <t>George 2003, Vol. I, Tablet I, lines 1–110 (composite Standard Babylonian text): The character’s name, role, and actions stated in the description. [https://eprints.soas.ac.uk/1603/15/George%20Babylonian%20Gilgamesh%201.pdf#page=538]</t>
        </is>
      </c>
      <c r="O334" s="213" t="inlineStr">
        <is>
          <t>Do not merge this Standard Babylonian reconstruction with Old Babylonian, Sumerian, Hittite, Hurrian, or later adaptive versions. Line locations identify a modern composite reconstruction from fragmentary manuscripts.</t>
        </is>
      </c>
      <c r="P334" s="213" t="inlineStr">
        <is>
          <t>moderate</t>
        </is>
      </c>
      <c r="Q334" s="213" t="inlineStr">
        <is>
          <t>researched</t>
        </is>
      </c>
      <c r="R334" s="213" t="inlineStr">
        <is>
          <t>pending</t>
        </is>
      </c>
    </row>
    <row r="335" ht="31" customHeight="1" s="99">
      <c r="A335" s="215" t="inlineStr">
        <is>
          <t>CHR-SRC012-007</t>
        </is>
      </c>
      <c r="B335" s="215" t="inlineStr">
        <is>
          <t>Humbaba</t>
        </is>
      </c>
      <c r="C335" s="215" t="inlineStr">
        <is>
          <t>Ḫumbaba; Huwawa</t>
        </is>
      </c>
      <c r="D335" s="216" t="inlineStr">
        <is>
          <t>SRC-012</t>
        </is>
      </c>
      <c r="E335" s="216" t="inlineStr">
        <is>
          <t>Epic of Gilgamesh</t>
        </is>
      </c>
      <c r="F335" s="216" t="inlineStr">
        <is>
          <t>Standard Babylonian Epic of Gilgameš, Tablets I–XI, reconstructed in George 2003</t>
        </is>
      </c>
      <c r="G335" s="216" t="inlineStr">
        <is>
          <t>George 2003, The Babylonian Gilgamesh Epic, Vol. I, Chapter 11; cited tablet and lines</t>
        </is>
      </c>
      <c r="H335" s="216" t="inlineStr">
        <is>
          <t>individual</t>
        </is>
      </c>
      <c r="I335" s="216" t="inlineStr">
        <is>
          <t>The fearsome guardian of the Cedar Forest, defeated and killed by Gilgamesh and Enkidu with Shamash’s aid.</t>
        </is>
      </c>
      <c r="J335" s="216" t="inlineStr">
        <is>
          <t>Included named acting character within declared Standard Babylonian Tablets I–XI witness scope.</t>
        </is>
      </c>
      <c r="K335" s="216" t="inlineStr">
        <is>
          <t>primary-text</t>
        </is>
      </c>
      <c r="L335" s="216" t="n">
        <v>1</v>
      </c>
      <c r="M335" s="217" t="inlineStr">
        <is>
          <t>https://eprints.soas.ac.uk/1603/15/George%20Babylonian%20Gilgamesh%201.pdf#page=599</t>
        </is>
      </c>
      <c r="N335" s="216" t="inlineStr">
        <is>
          <t>George 2003, Vol. I, Tablet V, lines 1–300 (composite Standard Babylonian text): The character’s name, role, and actions stated in the description. [https://eprints.soas.ac.uk/1603/15/George%20Babylonian%20Gilgamesh%201.pdf#page=599]</t>
        </is>
      </c>
      <c r="O335" s="216" t="inlineStr">
        <is>
          <t>Do not merge this Standard Babylonian reconstruction with Old Babylonian, Sumerian, Hittite, Hurrian, or later adaptive versions. Line locations identify a modern composite reconstruction from fragmentary manuscripts.</t>
        </is>
      </c>
      <c r="P335" s="216" t="inlineStr">
        <is>
          <t>moderate</t>
        </is>
      </c>
      <c r="Q335" s="216" t="inlineStr">
        <is>
          <t>researched</t>
        </is>
      </c>
      <c r="R335" s="216" t="inlineStr">
        <is>
          <t>pending</t>
        </is>
      </c>
    </row>
    <row r="336" ht="31" customHeight="1" s="99">
      <c r="A336" s="212" t="inlineStr">
        <is>
          <t>CHR-SRC012-008</t>
        </is>
      </c>
      <c r="B336" s="212" t="inlineStr">
        <is>
          <t>Ishtar</t>
        </is>
      </c>
      <c r="C336" s="212" t="inlineStr">
        <is>
          <t>Ištar; Inanna</t>
        </is>
      </c>
      <c r="D336" s="213" t="inlineStr">
        <is>
          <t>SRC-012</t>
        </is>
      </c>
      <c r="E336" s="213" t="inlineStr">
        <is>
          <t>Epic of Gilgamesh</t>
        </is>
      </c>
      <c r="F336" s="213" t="inlineStr">
        <is>
          <t>Standard Babylonian Epic of Gilgameš, Tablets I–XI, reconstructed in George 2003</t>
        </is>
      </c>
      <c r="G336" s="213" t="inlineStr">
        <is>
          <t>George 2003, The Babylonian Gilgamesh Epic, Vol. I, Chapter 11; cited tablet and lines</t>
        </is>
      </c>
      <c r="H336" s="213" t="inlineStr">
        <is>
          <t>individual</t>
        </is>
      </c>
      <c r="I336" s="213" t="inlineStr">
        <is>
          <t>The goddess who propositions Gilgamesh and, after he refuses, demands the Bull of Heaven from Anu; she mourns the Bull’s death.</t>
        </is>
      </c>
      <c r="J336" s="213" t="inlineStr">
        <is>
          <t>Included named acting character within declared Standard Babylonian Tablets I–XI witness scope.</t>
        </is>
      </c>
      <c r="K336" s="213" t="inlineStr">
        <is>
          <t>primary-text</t>
        </is>
      </c>
      <c r="L336" s="213" t="n">
        <v>1</v>
      </c>
      <c r="M336" s="214" t="inlineStr">
        <is>
          <t>https://eprints.soas.ac.uk/1603/15/George%20Babylonian%20Gilgamesh%201.pdf#page=620</t>
        </is>
      </c>
      <c r="N336" s="213" t="inlineStr">
        <is>
          <t>George 2003, Vol. I, Tablet VI, lines 1–190 (composite Standard Babylonian text): The character’s name, role, and actions stated in the description. [https://eprints.soas.ac.uk/1603/15/George%20Babylonian%20Gilgamesh%201.pdf#page=620]</t>
        </is>
      </c>
      <c r="O336" s="213" t="inlineStr">
        <is>
          <t>Do not merge this Standard Babylonian reconstruction with Old Babylonian, Sumerian, Hittite, Hurrian, or later adaptive versions. Line locations identify a modern composite reconstruction from fragmentary manuscripts.</t>
        </is>
      </c>
      <c r="P336" s="213" t="inlineStr">
        <is>
          <t>moderate</t>
        </is>
      </c>
      <c r="Q336" s="213" t="inlineStr">
        <is>
          <t>researched</t>
        </is>
      </c>
      <c r="R336" s="213" t="inlineStr">
        <is>
          <t>pending</t>
        </is>
      </c>
    </row>
    <row r="337" ht="31" customHeight="1" s="99">
      <c r="A337" s="215" t="inlineStr">
        <is>
          <t>CHR-SRC012-004</t>
        </is>
      </c>
      <c r="B337" s="215" t="inlineStr">
        <is>
          <t>Ninsun</t>
        </is>
      </c>
      <c r="C337" s="215" t="inlineStr">
        <is>
          <t>Ninsuna</t>
        </is>
      </c>
      <c r="D337" s="216" t="inlineStr">
        <is>
          <t>SRC-012</t>
        </is>
      </c>
      <c r="E337" s="216" t="inlineStr">
        <is>
          <t>Epic of Gilgamesh</t>
        </is>
      </c>
      <c r="F337" s="216" t="inlineStr">
        <is>
          <t>Standard Babylonian Epic of Gilgameš, Tablets I–XI, reconstructed in George 2003</t>
        </is>
      </c>
      <c r="G337" s="216" t="inlineStr">
        <is>
          <t>George 2003, The Babylonian Gilgamesh Epic, Vol. I, Chapter 11; cited tablet and lines</t>
        </is>
      </c>
      <c r="H337" s="216" t="inlineStr">
        <is>
          <t>individual</t>
        </is>
      </c>
      <c r="I337" s="216" t="inlineStr">
        <is>
          <t>Gilgamesh’s divine mother, who adopts Enkidu as kin and prays to Shamash for the two heroes before the Cedar Forest expedition.</t>
        </is>
      </c>
      <c r="J337" s="216" t="inlineStr">
        <is>
          <t>Included named acting character within declared Standard Babylonian Tablets I–XI witness scope.</t>
        </is>
      </c>
      <c r="K337" s="216" t="inlineStr">
        <is>
          <t>primary-text</t>
        </is>
      </c>
      <c r="L337" s="216" t="n">
        <v>1</v>
      </c>
      <c r="M337" s="217" t="inlineStr">
        <is>
          <t>https://eprints.soas.ac.uk/1603/15/George%20Babylonian%20Gilgamesh%201.pdf#page=570</t>
        </is>
      </c>
      <c r="N337" s="216" t="inlineStr">
        <is>
          <t>George 2003, Vol. I, Tablet III, lines 1–190 (composite Standard Babylonian text): The character’s name, role, and actions stated in the description. [https://eprints.soas.ac.uk/1603/15/George%20Babylonian%20Gilgamesh%201.pdf#page=570]</t>
        </is>
      </c>
      <c r="O337" s="216" t="inlineStr">
        <is>
          <t>Do not merge this Standard Babylonian reconstruction with Old Babylonian, Sumerian, Hittite, Hurrian, or later adaptive versions. Line locations identify a modern composite reconstruction from fragmentary manuscripts.</t>
        </is>
      </c>
      <c r="P337" s="216" t="inlineStr">
        <is>
          <t>moderate</t>
        </is>
      </c>
      <c r="Q337" s="216" t="inlineStr">
        <is>
          <t>researched</t>
        </is>
      </c>
      <c r="R337" s="216" t="inlineStr">
        <is>
          <t>pending</t>
        </is>
      </c>
    </row>
    <row r="338" ht="31" customHeight="1" s="99">
      <c r="A338" s="212" t="inlineStr">
        <is>
          <t>CHR-SRC012-017</t>
        </is>
      </c>
      <c r="B338" s="212" t="inlineStr">
        <is>
          <t>Ninurta</t>
        </is>
      </c>
      <c r="C338" s="212" t="inlineStr"/>
      <c r="D338" s="213" t="inlineStr">
        <is>
          <t>SRC-012</t>
        </is>
      </c>
      <c r="E338" s="213" t="inlineStr">
        <is>
          <t>Epic of Gilgamesh</t>
        </is>
      </c>
      <c r="F338" s="213" t="inlineStr">
        <is>
          <t>Standard Babylonian Epic of Gilgameš, Tablets I–XI, reconstructed in George 2003</t>
        </is>
      </c>
      <c r="G338" s="213" t="inlineStr">
        <is>
          <t>George 2003, The Babylonian Gilgamesh Epic, Vol. I, Chapter 11; cited tablet and lines</t>
        </is>
      </c>
      <c r="H338" s="213" t="inlineStr">
        <is>
          <t>individual</t>
        </is>
      </c>
      <c r="I338" s="213" t="inlineStr">
        <is>
          <t>A named god active in the flood account, associated there with tearing out the dikes before the storm breaks.</t>
        </is>
      </c>
      <c r="J338" s="213" t="inlineStr">
        <is>
          <t>Included named acting character within declared Standard Babylonian Tablets I–XI witness scope.</t>
        </is>
      </c>
      <c r="K338" s="213" t="inlineStr">
        <is>
          <t>primary-text</t>
        </is>
      </c>
      <c r="L338" s="213" t="n">
        <v>1</v>
      </c>
      <c r="M338" s="214" t="inlineStr">
        <is>
          <t>https://eprints.soas.ac.uk/1603/15/George%20Babylonian%20Gilgamesh%201.pdf#page=686</t>
        </is>
      </c>
      <c r="N338" s="213" t="inlineStr">
        <is>
          <t>George 2003, Vol. I, Tablet XI, lines 1–300 (composite Standard Babylonian text): The character’s name, role, and actions stated in the description. [https://eprints.soas.ac.uk/1603/15/George%20Babylonian%20Gilgamesh%201.pdf#page=686]</t>
        </is>
      </c>
      <c r="O338" s="213" t="inlineStr">
        <is>
          <t>Do not merge this Standard Babylonian reconstruction with Old Babylonian, Sumerian, Hittite, Hurrian, or later adaptive versions. Line locations identify a modern composite reconstruction from fragmentary manuscripts.</t>
        </is>
      </c>
      <c r="P338" s="213" t="inlineStr">
        <is>
          <t>moderate</t>
        </is>
      </c>
      <c r="Q338" s="213" t="inlineStr">
        <is>
          <t>researched</t>
        </is>
      </c>
      <c r="R338" s="213" t="inlineStr">
        <is>
          <t>pending</t>
        </is>
      </c>
    </row>
    <row r="339" ht="31" customHeight="1" s="99">
      <c r="A339" s="215" t="inlineStr">
        <is>
          <t>CHR-SRC012-005</t>
        </is>
      </c>
      <c r="B339" s="215" t="inlineStr">
        <is>
          <t>Shamash</t>
        </is>
      </c>
      <c r="C339" s="215" t="inlineStr">
        <is>
          <t>Šamaš; Utu</t>
        </is>
      </c>
      <c r="D339" s="216" t="inlineStr">
        <is>
          <t>SRC-012</t>
        </is>
      </c>
      <c r="E339" s="216" t="inlineStr">
        <is>
          <t>Epic of Gilgamesh</t>
        </is>
      </c>
      <c r="F339" s="216" t="inlineStr">
        <is>
          <t>Standard Babylonian Epic of Gilgameš, Tablets I–XI, reconstructed in George 2003</t>
        </is>
      </c>
      <c r="G339" s="216" t="inlineStr">
        <is>
          <t>George 2003, The Babylonian Gilgamesh Epic, Vol. I, Chapter 11; cited tablet and lines</t>
        </is>
      </c>
      <c r="H339" s="216" t="inlineStr">
        <is>
          <t>individual</t>
        </is>
      </c>
      <c r="I339" s="216" t="inlineStr">
        <is>
          <t>The sun god and patron of Gilgamesh’s expedition; he aids the heroes against Humbaba and speaks to Enkidu after the divine judgment.</t>
        </is>
      </c>
      <c r="J339" s="216" t="inlineStr">
        <is>
          <t>Included named acting character within declared Standard Babylonian Tablets I–XI witness scope.</t>
        </is>
      </c>
      <c r="K339" s="216" t="inlineStr">
        <is>
          <t>primary-text</t>
        </is>
      </c>
      <c r="L339" s="216" t="n">
        <v>1</v>
      </c>
      <c r="M339" s="217" t="inlineStr">
        <is>
          <t>https://eprints.soas.ac.uk/1603/15/George%20Babylonian%20Gilgamesh%201.pdf#page=599</t>
        </is>
      </c>
      <c r="N339" s="216" t="inlineStr">
        <is>
          <t>George 2003, Vol. I, Tablet V, lines 1–300 (composite Standard Babylonian text): The character’s name, role, and actions stated in the description. [https://eprints.soas.ac.uk/1603/15/George%20Babylonian%20Gilgamesh%201.pdf#page=599]</t>
        </is>
      </c>
      <c r="O339" s="216" t="inlineStr">
        <is>
          <t>Do not merge this Standard Babylonian reconstruction with Old Babylonian, Sumerian, Hittite, Hurrian, or later adaptive versions. Line locations identify a modern composite reconstruction from fragmentary manuscripts.</t>
        </is>
      </c>
      <c r="P339" s="216" t="inlineStr">
        <is>
          <t>moderate</t>
        </is>
      </c>
      <c r="Q339" s="216" t="inlineStr">
        <is>
          <t>researched</t>
        </is>
      </c>
      <c r="R339" s="216" t="inlineStr">
        <is>
          <t>pending</t>
        </is>
      </c>
    </row>
    <row r="340" ht="31" customHeight="1" s="99">
      <c r="A340" s="212" t="inlineStr">
        <is>
          <t>CHR-SRC012-003</t>
        </is>
      </c>
      <c r="B340" s="212" t="inlineStr">
        <is>
          <t>Shamhat</t>
        </is>
      </c>
      <c r="C340" s="212" t="inlineStr">
        <is>
          <t>Šamḫat</t>
        </is>
      </c>
      <c r="D340" s="213" t="inlineStr">
        <is>
          <t>SRC-012</t>
        </is>
      </c>
      <c r="E340" s="213" t="inlineStr">
        <is>
          <t>Epic of Gilgamesh</t>
        </is>
      </c>
      <c r="F340" s="213" t="inlineStr">
        <is>
          <t>Standard Babylonian Epic of Gilgameš, Tablets I–XI, reconstructed in George 2003</t>
        </is>
      </c>
      <c r="G340" s="213" t="inlineStr">
        <is>
          <t>George 2003, The Babylonian Gilgamesh Epic, Vol. I, Chapter 11; cited tablet and lines</t>
        </is>
      </c>
      <c r="H340" s="213" t="inlineStr">
        <is>
          <t>individual</t>
        </is>
      </c>
      <c r="I340" s="213" t="inlineStr">
        <is>
          <t>The woman sent to encounter Enkidu; she initiates his separation from the animals and guides him toward Uruk’s human world.</t>
        </is>
      </c>
      <c r="J340" s="213" t="inlineStr">
        <is>
          <t>Included named acting character within declared Standard Babylonian Tablets I–XI witness scope.</t>
        </is>
      </c>
      <c r="K340" s="213" t="inlineStr">
        <is>
          <t>primary-text</t>
        </is>
      </c>
      <c r="L340" s="213" t="n">
        <v>1</v>
      </c>
      <c r="M340" s="214" t="inlineStr">
        <is>
          <t>https://eprints.soas.ac.uk/1603/15/George%20Babylonian%20Gilgamesh%201.pdf#page=538</t>
        </is>
      </c>
      <c r="N340" s="213" t="inlineStr">
        <is>
          <t>George 2003, Vol. I, Tablet I, lines 1–110 (composite Standard Babylonian text): The character’s name, role, and actions stated in the description. [https://eprints.soas.ac.uk/1603/15/George%20Babylonian%20Gilgamesh%201.pdf#page=538]</t>
        </is>
      </c>
      <c r="O340" s="213" t="inlineStr">
        <is>
          <t>Do not merge this Standard Babylonian reconstruction with Old Babylonian, Sumerian, Hittite, Hurrian, or later adaptive versions. Line locations identify a modern composite reconstruction from fragmentary manuscripts.</t>
        </is>
      </c>
      <c r="P340" s="213" t="inlineStr">
        <is>
          <t>moderate</t>
        </is>
      </c>
      <c r="Q340" s="213" t="inlineStr">
        <is>
          <t>researched</t>
        </is>
      </c>
      <c r="R340" s="213" t="inlineStr">
        <is>
          <t>pending</t>
        </is>
      </c>
    </row>
    <row r="341" ht="31" customHeight="1" s="99">
      <c r="A341" s="215" t="inlineStr">
        <is>
          <t>CHR-SRC012-012</t>
        </is>
      </c>
      <c r="B341" s="215" t="inlineStr">
        <is>
          <t>Siduri</t>
        </is>
      </c>
      <c r="C341" s="215" t="inlineStr"/>
      <c r="D341" s="216" t="inlineStr">
        <is>
          <t>SRC-012</t>
        </is>
      </c>
      <c r="E341" s="216" t="inlineStr">
        <is>
          <t>Epic of Gilgamesh</t>
        </is>
      </c>
      <c r="F341" s="216" t="inlineStr">
        <is>
          <t>Standard Babylonian Epic of Gilgameš, Tablets I–XI, reconstructed in George 2003</t>
        </is>
      </c>
      <c r="G341" s="216" t="inlineStr">
        <is>
          <t>George 2003, The Babylonian Gilgamesh Epic, Vol. I, Chapter 11; cited tablet and lines</t>
        </is>
      </c>
      <c r="H341" s="216" t="inlineStr">
        <is>
          <t>individual</t>
        </is>
      </c>
      <c r="I341" s="216" t="inlineStr">
        <is>
          <t>The tavern-keeper encountered on Gilgamesh’s journey; she questions him at the gate and directs him toward Urshanabi.</t>
        </is>
      </c>
      <c r="J341" s="216" t="inlineStr">
        <is>
          <t>Included named acting character within declared Standard Babylonian Tablets I–XI witness scope.</t>
        </is>
      </c>
      <c r="K341" s="216" t="inlineStr">
        <is>
          <t>primary-text</t>
        </is>
      </c>
      <c r="L341" s="216" t="n">
        <v>1</v>
      </c>
      <c r="M341" s="217" t="inlineStr">
        <is>
          <t>https://eprints.soas.ac.uk/1603/15/George%20Babylonian%20Gilgamesh%201.pdf#page=669</t>
        </is>
      </c>
      <c r="N341" s="216" t="inlineStr">
        <is>
          <t>George 2003, Vol. I, Tablet X, lines 1–320 (composite Standard Babylonian text): The character’s name, role, and actions stated in the description. [https://eprints.soas.ac.uk/1603/15/George%20Babylonian%20Gilgamesh%201.pdf#page=669]</t>
        </is>
      </c>
      <c r="O341" s="216" t="inlineStr">
        <is>
          <t>Do not merge this Standard Babylonian reconstruction with Old Babylonian, Sumerian, Hittite, Hurrian, or later adaptive versions. Line locations identify a modern composite reconstruction from fragmentary manuscripts.</t>
        </is>
      </c>
      <c r="P341" s="216" t="inlineStr">
        <is>
          <t>moderate</t>
        </is>
      </c>
      <c r="Q341" s="216" t="inlineStr">
        <is>
          <t>researched</t>
        </is>
      </c>
      <c r="R341" s="216" t="inlineStr">
        <is>
          <t>pending</t>
        </is>
      </c>
    </row>
    <row r="342" ht="31" customHeight="1" s="99">
      <c r="A342" s="212" t="inlineStr">
        <is>
          <t>CHR-SRC012-013</t>
        </is>
      </c>
      <c r="B342" s="212" t="inlineStr">
        <is>
          <t>Urshanabi</t>
        </is>
      </c>
      <c r="C342" s="212" t="inlineStr">
        <is>
          <t>Ur-šanabi</t>
        </is>
      </c>
      <c r="D342" s="213" t="inlineStr">
        <is>
          <t>SRC-012</t>
        </is>
      </c>
      <c r="E342" s="213" t="inlineStr">
        <is>
          <t>Epic of Gilgamesh</t>
        </is>
      </c>
      <c r="F342" s="213" t="inlineStr">
        <is>
          <t>Standard Babylonian Epic of Gilgameš, Tablets I–XI, reconstructed in George 2003</t>
        </is>
      </c>
      <c r="G342" s="213" t="inlineStr">
        <is>
          <t>George 2003, The Babylonian Gilgamesh Epic, Vol. I, Chapter 11; cited tablet and lines</t>
        </is>
      </c>
      <c r="H342" s="213" t="inlineStr">
        <is>
          <t>individual</t>
        </is>
      </c>
      <c r="I342" s="213" t="inlineStr">
        <is>
          <t>Utnapishtim’s boatman, who transports Gilgamesh across the Waters of Death after the loss of his stone helpers.</t>
        </is>
      </c>
      <c r="J342" s="213" t="inlineStr">
        <is>
          <t>Included named acting character within declared Standard Babylonian Tablets I–XI witness scope.</t>
        </is>
      </c>
      <c r="K342" s="213" t="inlineStr">
        <is>
          <t>primary-text</t>
        </is>
      </c>
      <c r="L342" s="213" t="n">
        <v>1</v>
      </c>
      <c r="M342" s="214" t="inlineStr">
        <is>
          <t>https://eprints.soas.ac.uk/1603/15/George%20Babylonian%20Gilgamesh%201.pdf#page=669</t>
        </is>
      </c>
      <c r="N342" s="213" t="inlineStr">
        <is>
          <t>George 2003, Vol. I, Tablet X, lines 1–320 (composite Standard Babylonian text): The character’s name, role, and actions stated in the description. [https://eprints.soas.ac.uk/1603/15/George%20Babylonian%20Gilgamesh%201.pdf#page=669]</t>
        </is>
      </c>
      <c r="O342" s="213" t="inlineStr">
        <is>
          <t>Do not merge this Standard Babylonian reconstruction with Old Babylonian, Sumerian, Hittite, Hurrian, or later adaptive versions. Line locations identify a modern composite reconstruction from fragmentary manuscripts.</t>
        </is>
      </c>
      <c r="P342" s="213" t="inlineStr">
        <is>
          <t>moderate</t>
        </is>
      </c>
      <c r="Q342" s="213" t="inlineStr">
        <is>
          <t>researched</t>
        </is>
      </c>
      <c r="R342" s="213" t="inlineStr">
        <is>
          <t>pending</t>
        </is>
      </c>
    </row>
    <row r="343" ht="31" customHeight="1" s="99">
      <c r="A343" s="215" t="inlineStr">
        <is>
          <t>CHR-SRC012-011</t>
        </is>
      </c>
      <c r="B343" s="215" t="inlineStr">
        <is>
          <t>Utnapishtim</t>
        </is>
      </c>
      <c r="C343" s="215" t="inlineStr">
        <is>
          <t>Uta-napišti; Ut-napishtim the Faraway</t>
        </is>
      </c>
      <c r="D343" s="216" t="inlineStr">
        <is>
          <t>SRC-012</t>
        </is>
      </c>
      <c r="E343" s="216" t="inlineStr">
        <is>
          <t>Epic of Gilgamesh</t>
        </is>
      </c>
      <c r="F343" s="216" t="inlineStr">
        <is>
          <t>Standard Babylonian Epic of Gilgameš, Tablets I–XI, reconstructed in George 2003</t>
        </is>
      </c>
      <c r="G343" s="216" t="inlineStr">
        <is>
          <t>George 2003, The Babylonian Gilgamesh Epic, Vol. I, Chapter 11; cited tablet and lines</t>
        </is>
      </c>
      <c r="H343" s="216" t="inlineStr">
        <is>
          <t>individual</t>
        </is>
      </c>
      <c r="I343" s="216" t="inlineStr">
        <is>
          <t>The flood survivor whom Gilgamesh reaches beyond the Waters of Death; he explains the divine flood and tests Gilgamesh’s pursuit of lasting life.</t>
        </is>
      </c>
      <c r="J343" s="216" t="inlineStr">
        <is>
          <t>Included named acting character within declared Standard Babylonian Tablets I–XI witness scope.</t>
        </is>
      </c>
      <c r="K343" s="216" t="inlineStr">
        <is>
          <t>primary-text</t>
        </is>
      </c>
      <c r="L343" s="216" t="n">
        <v>1</v>
      </c>
      <c r="M343" s="217" t="inlineStr">
        <is>
          <t>https://eprints.soas.ac.uk/1603/15/George%20Babylonian%20Gilgamesh%201.pdf#page=686</t>
        </is>
      </c>
      <c r="N343" s="216" t="inlineStr">
        <is>
          <t>George 2003, Vol. I, Tablet XI, lines 1–300 (composite Standard Babylonian text): The character’s name, role, and actions stated in the description. [https://eprints.soas.ac.uk/1603/15/George%20Babylonian%20Gilgamesh%201.pdf#page=686]</t>
        </is>
      </c>
      <c r="O343" s="216" t="inlineStr">
        <is>
          <t>Do not merge this Standard Babylonian reconstruction with Old Babylonian, Sumerian, Hittite, Hurrian, or later adaptive versions. Line locations identify a modern composite reconstruction from fragmentary manuscripts.</t>
        </is>
      </c>
      <c r="P343" s="216" t="inlineStr">
        <is>
          <t>major</t>
        </is>
      </c>
      <c r="Q343" s="216" t="inlineStr">
        <is>
          <t>researched</t>
        </is>
      </c>
      <c r="R343" s="216" t="inlineStr">
        <is>
          <t>pending</t>
        </is>
      </c>
    </row>
    <row r="344" ht="31" customHeight="1" s="99">
      <c r="A344" s="212" t="inlineStr">
        <is>
          <t>CHR-SRC013-013</t>
        </is>
      </c>
      <c r="B344" s="212" t="inlineStr">
        <is>
          <t>Ammit</t>
        </is>
      </c>
      <c r="C344" s="212" t="inlineStr">
        <is>
          <t>Ammut</t>
        </is>
      </c>
      <c r="D344" s="213" t="inlineStr">
        <is>
          <t>SRC-013</t>
        </is>
      </c>
      <c r="E344" s="213" t="inlineStr">
        <is>
          <t>Ancient Egyptian Mythology: bounded New Kingdom witnesses</t>
        </is>
      </c>
      <c r="F344" s="213" t="inlineStr">
        <is>
          <t>Papyrus of Ani, Book of the Dead judgment witness</t>
        </is>
      </c>
      <c r="G344" s="213" t="inlineStr">
        <is>
          <t>British Museum EA10470,3</t>
        </is>
      </c>
      <c r="H344" s="213" t="inlineStr">
        <is>
          <t>individual</t>
        </is>
      </c>
      <c r="I344" s="213" t="inlineStr">
        <is>
          <t>Composite devouring being present beside the balance in the judgment scene.</t>
        </is>
      </c>
      <c r="J344" s="213" t="inlineStr">
        <is>
          <t>Included named acting figure in declared witness scope.</t>
        </is>
      </c>
      <c r="K344" s="213" t="inlineStr">
        <is>
          <t>primary-text</t>
        </is>
      </c>
      <c r="L344" s="213" t="n">
        <v>1</v>
      </c>
      <c r="M344" s="214" t="inlineStr">
        <is>
          <t>https://www.britishmuseum.org/collection/object/Y_EA10470-3</t>
        </is>
      </c>
      <c r="N344" s="213" t="inlineStr">
        <is>
          <t>Papyrus of Ani EA10470,3, frame 3, Judgment vignette: Name, role, or represented action in the stated witness. [https://www.britishmuseum.org/collection/object/Y_EA10470-3]</t>
        </is>
      </c>
      <c r="O344" s="213" t="inlineStr">
        <is>
          <t>Do not universalize this New Kingdom witness across Egyptian periods, local theologies, or later adaptations.</t>
        </is>
      </c>
      <c r="P344" s="213" t="inlineStr">
        <is>
          <t>moderate</t>
        </is>
      </c>
      <c r="Q344" s="213" t="inlineStr">
        <is>
          <t>researched</t>
        </is>
      </c>
      <c r="R344" s="213" t="inlineStr">
        <is>
          <t>pending</t>
        </is>
      </c>
    </row>
    <row r="345" ht="31" customHeight="1" s="99">
      <c r="A345" s="215" t="inlineStr">
        <is>
          <t>CHR-SRC013-010</t>
        </is>
      </c>
      <c r="B345" s="215" t="inlineStr">
        <is>
          <t>Ani</t>
        </is>
      </c>
      <c r="C345" s="215" t="inlineStr"/>
      <c r="D345" s="216" t="inlineStr">
        <is>
          <t>SRC-013</t>
        </is>
      </c>
      <c r="E345" s="216" t="inlineStr">
        <is>
          <t>Ancient Egyptian Mythology: bounded New Kingdom witnesses</t>
        </is>
      </c>
      <c r="F345" s="216" t="inlineStr">
        <is>
          <t>Papyrus of Ani, Book of the Dead judgment witness</t>
        </is>
      </c>
      <c r="G345" s="216" t="inlineStr">
        <is>
          <t>British Museum EA10470,3</t>
        </is>
      </c>
      <c r="H345" s="216" t="inlineStr">
        <is>
          <t>individual</t>
        </is>
      </c>
      <c r="I345" s="216" t="inlineStr">
        <is>
          <t>The deceased owner represented in the Papyrus of Ani judgment scene, addressing his heart before the balance.</t>
        </is>
      </c>
      <c r="J345" s="216" t="inlineStr">
        <is>
          <t>Included named acting figure in declared witness scope.</t>
        </is>
      </c>
      <c r="K345" s="216" t="inlineStr">
        <is>
          <t>primary-text</t>
        </is>
      </c>
      <c r="L345" s="216" t="n">
        <v>1</v>
      </c>
      <c r="M345" s="217" t="inlineStr">
        <is>
          <t>https://www.britishmuseum.org/collection/object/Y_EA10470-3</t>
        </is>
      </c>
      <c r="N345" s="216" t="inlineStr">
        <is>
          <t>Papyrus of Ani EA10470,3, frame 3; Spell 30B: Name, role, or represented action in the stated witness. [https://www.britishmuseum.org/collection/object/Y_EA10470-3]</t>
        </is>
      </c>
      <c r="O345" s="216" t="inlineStr">
        <is>
          <t>Do not universalize this New Kingdom witness across Egyptian periods, local theologies, or later adaptations.</t>
        </is>
      </c>
      <c r="P345" s="216" t="inlineStr">
        <is>
          <t>moderate</t>
        </is>
      </c>
      <c r="Q345" s="216" t="inlineStr">
        <is>
          <t>researched</t>
        </is>
      </c>
      <c r="R345" s="216" t="inlineStr">
        <is>
          <t>pending</t>
        </is>
      </c>
    </row>
    <row r="346" ht="31" customHeight="1" s="99">
      <c r="A346" s="212" t="inlineStr">
        <is>
          <t>CHR-SRC013-011</t>
        </is>
      </c>
      <c r="B346" s="212" t="inlineStr">
        <is>
          <t>Anubis</t>
        </is>
      </c>
      <c r="C346" s="212" t="inlineStr">
        <is>
          <t>Inpw</t>
        </is>
      </c>
      <c r="D346" s="213" t="inlineStr">
        <is>
          <t>SRC-013</t>
        </is>
      </c>
      <c r="E346" s="213" t="inlineStr">
        <is>
          <t>Ancient Egyptian Mythology: bounded New Kingdom witnesses</t>
        </is>
      </c>
      <c r="F346" s="213" t="inlineStr">
        <is>
          <t>Papyrus of Ani, Book of the Dead judgment witness</t>
        </is>
      </c>
      <c r="G346" s="213" t="inlineStr">
        <is>
          <t>British Museum EA10470,3</t>
        </is>
      </c>
      <c r="H346" s="213" t="inlineStr">
        <is>
          <t>individual</t>
        </is>
      </c>
      <c r="I346" s="213" t="inlineStr">
        <is>
          <t>Jackal-headed embalming god who operates and steadies the balance in Ani’s judgment frame.</t>
        </is>
      </c>
      <c r="J346" s="213" t="inlineStr">
        <is>
          <t>Included named acting figure in declared witness scope.</t>
        </is>
      </c>
      <c r="K346" s="213" t="inlineStr">
        <is>
          <t>primary-text</t>
        </is>
      </c>
      <c r="L346" s="213" t="n">
        <v>1</v>
      </c>
      <c r="M346" s="214" t="inlineStr">
        <is>
          <t>https://www.britishmuseum.org/collection/object/Y_EA10470-3</t>
        </is>
      </c>
      <c r="N346" s="213" t="inlineStr">
        <is>
          <t>Papyrus of Ani EA10470,3, frame 3, Judgment vignette: Name, role, or represented action in the stated witness. [https://www.britishmuseum.org/collection/object/Y_EA10470-3]</t>
        </is>
      </c>
      <c r="O346" s="213" t="inlineStr">
        <is>
          <t>Do not universalize this New Kingdom witness across Egyptian periods, local theologies, or later adaptations.</t>
        </is>
      </c>
      <c r="P346" s="213" t="inlineStr">
        <is>
          <t>moderate</t>
        </is>
      </c>
      <c r="Q346" s="213" t="inlineStr">
        <is>
          <t>researched</t>
        </is>
      </c>
      <c r="R346" s="213" t="inlineStr">
        <is>
          <t>pending</t>
        </is>
      </c>
    </row>
    <row r="347" ht="31" customHeight="1" s="99">
      <c r="A347" s="215" t="inlineStr">
        <is>
          <t>CHR-SRC013-008</t>
        </is>
      </c>
      <c r="B347" s="215" t="inlineStr">
        <is>
          <t>Atum</t>
        </is>
      </c>
      <c r="C347" s="215" t="inlineStr">
        <is>
          <t>Atum-Re</t>
        </is>
      </c>
      <c r="D347" s="216" t="inlineStr">
        <is>
          <t>SRC-013</t>
        </is>
      </c>
      <c r="E347" s="216" t="inlineStr">
        <is>
          <t>Ancient Egyptian Mythology: bounded New Kingdom witnesses</t>
        </is>
      </c>
      <c r="F347" s="216" t="inlineStr">
        <is>
          <t>Papyrus Chester Beatty I, Contendings of Horus and Seth</t>
        </is>
      </c>
      <c r="G347" s="216" t="inlineStr">
        <is>
          <t>Gardiner 1931, Chester Beatty I</t>
        </is>
      </c>
      <c r="H347" s="216" t="inlineStr">
        <is>
          <t>individual</t>
        </is>
      </c>
      <c r="I347" s="216" t="inlineStr">
        <is>
          <t>Named divine authority in the Contendings’ council exchanges.</t>
        </is>
      </c>
      <c r="J347" s="216" t="inlineStr">
        <is>
          <t>Included named acting figure in declared witness scope.</t>
        </is>
      </c>
      <c r="K347" s="216" t="inlineStr">
        <is>
          <t>primary-text</t>
        </is>
      </c>
      <c r="L347" s="216" t="n">
        <v>1</v>
      </c>
      <c r="M347" s="217" t="inlineStr">
        <is>
          <t>https://chesterbeatty.ie/assets/uploads/2018/11/The-Library-of-A.-Chestera-Beatty-Description-of-a-Hieratic-Papyrus-with-a-Mythological-Story-Love-Songs-and-Other-Miscellaneous-Texts.pdf</t>
        </is>
      </c>
      <c r="N347" s="216" t="inlineStr">
        <is>
          <t>Contendings, recto pp. 1–16: Name, role, or represented action in the stated witness. [https://chesterbeatty.ie/assets/uploads/2018/11/The-Library-of-A.-Chestera-Beatty-Description-of-a-Hieratic-Papyrus-with-a-Mythological-Story-Love-Songs-and-Other-Miscellaneous-Texts.pdf]</t>
        </is>
      </c>
      <c r="O347" s="216" t="inlineStr">
        <is>
          <t>Do not universalize this New Kingdom witness across Egyptian periods, local theologies, or later adaptations.</t>
        </is>
      </c>
      <c r="P347" s="216" t="inlineStr">
        <is>
          <t>moderate</t>
        </is>
      </c>
      <c r="Q347" s="216" t="inlineStr">
        <is>
          <t>researched</t>
        </is>
      </c>
      <c r="R347" s="216" t="inlineStr">
        <is>
          <t>pending</t>
        </is>
      </c>
    </row>
    <row r="348" ht="31" customHeight="1" s="99">
      <c r="A348" s="212" t="inlineStr">
        <is>
          <t>CHR-SRC013-009</t>
        </is>
      </c>
      <c r="B348" s="212" t="inlineStr">
        <is>
          <t>Banebdjedet</t>
        </is>
      </c>
      <c r="C348" s="212" t="inlineStr">
        <is>
          <t>Banebdjed</t>
        </is>
      </c>
      <c r="D348" s="213" t="inlineStr">
        <is>
          <t>SRC-013</t>
        </is>
      </c>
      <c r="E348" s="213" t="inlineStr">
        <is>
          <t>Ancient Egyptian Mythology: bounded New Kingdom witnesses</t>
        </is>
      </c>
      <c r="F348" s="213" t="inlineStr">
        <is>
          <t>Papyrus Chester Beatty I, Contendings of Horus and Seth</t>
        </is>
      </c>
      <c r="G348" s="213" t="inlineStr">
        <is>
          <t>Gardiner 1931, Chester Beatty I</t>
        </is>
      </c>
      <c r="H348" s="213" t="inlineStr">
        <is>
          <t>individual</t>
        </is>
      </c>
      <c r="I348" s="213" t="inlineStr">
        <is>
          <t>The ram god consulted as an authority during the Contendings’ dispute.</t>
        </is>
      </c>
      <c r="J348" s="213" t="inlineStr">
        <is>
          <t>Included named acting figure in declared witness scope.</t>
        </is>
      </c>
      <c r="K348" s="213" t="inlineStr">
        <is>
          <t>primary-text</t>
        </is>
      </c>
      <c r="L348" s="213" t="n">
        <v>1</v>
      </c>
      <c r="M348" s="214" t="inlineStr">
        <is>
          <t>https://chesterbeatty.ie/assets/uploads/2018/11/The-Library-of-A.-Chestera-Beatty-Description-of-a-Hieratic-Papyrus-with-a-Mythological-Story-Love-Songs-and-Other-Miscellaneous-Texts.pdf</t>
        </is>
      </c>
      <c r="N348" s="213" t="inlineStr">
        <is>
          <t>Contendings, recto pp. 1–16: Name, role, or represented action in the stated witness. [https://chesterbeatty.ie/assets/uploads/2018/11/The-Library-of-A.-Chestera-Beatty-Description-of-a-Hieratic-Papyrus-with-a-Mythological-Story-Love-Songs-and-Other-Miscellaneous-Texts.pdf]</t>
        </is>
      </c>
      <c r="O348" s="213" t="inlineStr">
        <is>
          <t>Do not universalize this New Kingdom witness across Egyptian periods, local theologies, or later adaptations.</t>
        </is>
      </c>
      <c r="P348" s="213" t="inlineStr">
        <is>
          <t>moderate</t>
        </is>
      </c>
      <c r="Q348" s="213" t="inlineStr">
        <is>
          <t>researched</t>
        </is>
      </c>
      <c r="R348" s="213" t="inlineStr">
        <is>
          <t>pending</t>
        </is>
      </c>
    </row>
    <row r="349" ht="31" customHeight="1" s="99">
      <c r="A349" s="215" t="inlineStr">
        <is>
          <t>CHR-SRC013-001</t>
        </is>
      </c>
      <c r="B349" s="215" t="inlineStr">
        <is>
          <t>Horus</t>
        </is>
      </c>
      <c r="C349" s="215" t="inlineStr"/>
      <c r="D349" s="216" t="inlineStr">
        <is>
          <t>SRC-013</t>
        </is>
      </c>
      <c r="E349" s="216" t="inlineStr">
        <is>
          <t>Ancient Egyptian Mythology: bounded New Kingdom witnesses</t>
        </is>
      </c>
      <c r="F349" s="216" t="inlineStr">
        <is>
          <t>Papyrus Chester Beatty I, Contendings of Horus and Seth</t>
        </is>
      </c>
      <c r="G349" s="216" t="inlineStr">
        <is>
          <t>Gardiner 1931, Chester Beatty I</t>
        </is>
      </c>
      <c r="H349" s="216" t="inlineStr">
        <is>
          <t>individual</t>
        </is>
      </c>
      <c r="I349" s="216" t="inlineStr">
        <is>
          <t>Claimant to Osiris’s office in the Contendings; his dispute with Seth is adjudicated by the divine assembly.</t>
        </is>
      </c>
      <c r="J349" s="216" t="inlineStr">
        <is>
          <t>Included named acting figure in declared witness scope.</t>
        </is>
      </c>
      <c r="K349" s="216" t="inlineStr">
        <is>
          <t>primary-text</t>
        </is>
      </c>
      <c r="L349" s="216" t="n">
        <v>1</v>
      </c>
      <c r="M349" s="217" t="inlineStr">
        <is>
          <t>https://chesterbeatty.ie/assets/uploads/2018/11/The-Library-of-A.-Chestera-Beatty-Description-of-a-Hieratic-Papyrus-with-a-Mythological-Story-Love-Songs-and-Other-Miscellaneous-Texts.pdf</t>
        </is>
      </c>
      <c r="N349" s="216" t="inlineStr">
        <is>
          <t>Contendings, recto pp. 1–16: Name, role, or represented action in the stated witness. [https://chesterbeatty.ie/assets/uploads/2018/11/The-Library-of-A.-Chestera-Beatty-Description-of-a-Hieratic-Papyrus-with-a-Mythological-Story-Love-Songs-and-Other-Miscellaneous-Texts.pdf]</t>
        </is>
      </c>
      <c r="O349" s="216" t="inlineStr">
        <is>
          <t>Do not universalize this New Kingdom witness across Egyptian periods, local theologies, or later adaptations.</t>
        </is>
      </c>
      <c r="P349" s="216" t="inlineStr">
        <is>
          <t>moderate</t>
        </is>
      </c>
      <c r="Q349" s="216" t="inlineStr">
        <is>
          <t>researched</t>
        </is>
      </c>
      <c r="R349" s="216" t="inlineStr">
        <is>
          <t>pending</t>
        </is>
      </c>
    </row>
    <row r="350" ht="31" customHeight="1" s="99">
      <c r="A350" s="212" t="inlineStr">
        <is>
          <t>CHR-SRC013-005</t>
        </is>
      </c>
      <c r="B350" s="212" t="inlineStr">
        <is>
          <t>Isis</t>
        </is>
      </c>
      <c r="C350" s="212" t="inlineStr">
        <is>
          <t>Aset</t>
        </is>
      </c>
      <c r="D350" s="213" t="inlineStr">
        <is>
          <t>SRC-013</t>
        </is>
      </c>
      <c r="E350" s="213" t="inlineStr">
        <is>
          <t>Ancient Egyptian Mythology: bounded New Kingdom witnesses</t>
        </is>
      </c>
      <c r="F350" s="213" t="inlineStr">
        <is>
          <t>Papyrus Chester Beatty I, Contendings of Horus and Seth</t>
        </is>
      </c>
      <c r="G350" s="213" t="inlineStr">
        <is>
          <t>Gardiner 1931, Chester Beatty I</t>
        </is>
      </c>
      <c r="H350" s="213" t="inlineStr">
        <is>
          <t>individual</t>
        </is>
      </c>
      <c r="I350" s="213" t="inlineStr">
        <is>
          <t>Mother and advocate of Horus who actively intervenes in the Contendings.</t>
        </is>
      </c>
      <c r="J350" s="213" t="inlineStr">
        <is>
          <t>Included named acting figure in declared witness scope.</t>
        </is>
      </c>
      <c r="K350" s="213" t="inlineStr">
        <is>
          <t>primary-text</t>
        </is>
      </c>
      <c r="L350" s="213" t="n">
        <v>1</v>
      </c>
      <c r="M350" s="214" t="inlineStr">
        <is>
          <t>https://chesterbeatty.ie/assets/uploads/2018/11/The-Library-of-A.-Chestera-Beatty-Description-of-a-Hieratic-Papyrus-with-a-Mythological-Story-Love-Songs-and-Other-Miscellaneous-Texts.pdf</t>
        </is>
      </c>
      <c r="N350" s="213" t="inlineStr">
        <is>
          <t>Contendings, recto pp. 1–16: Name, role, or represented action in the stated witness. [https://chesterbeatty.ie/assets/uploads/2018/11/The-Library-of-A.-Chestera-Beatty-Description-of-a-Hieratic-Papyrus-with-a-Mythological-Story-Love-Songs-and-Other-Miscellaneous-Texts.pdf]</t>
        </is>
      </c>
      <c r="O350" s="213" t="inlineStr">
        <is>
          <t>Do not universalize this New Kingdom witness across Egyptian periods, local theologies, or later adaptations.</t>
        </is>
      </c>
      <c r="P350" s="213" t="inlineStr">
        <is>
          <t>moderate</t>
        </is>
      </c>
      <c r="Q350" s="213" t="inlineStr">
        <is>
          <t>researched</t>
        </is>
      </c>
      <c r="R350" s="213" t="inlineStr">
        <is>
          <t>pending</t>
        </is>
      </c>
    </row>
    <row r="351" ht="31" customHeight="1" s="99">
      <c r="A351" s="215" t="inlineStr">
        <is>
          <t>CHR-SRC013-012</t>
        </is>
      </c>
      <c r="B351" s="215" t="inlineStr">
        <is>
          <t>Ma'at</t>
        </is>
      </c>
      <c r="C351" s="215" t="inlineStr">
        <is>
          <t>Maat; Mꜣꜥt</t>
        </is>
      </c>
      <c r="D351" s="216" t="inlineStr">
        <is>
          <t>SRC-013</t>
        </is>
      </c>
      <c r="E351" s="216" t="inlineStr">
        <is>
          <t>Ancient Egyptian Mythology: bounded New Kingdom witnesses</t>
        </is>
      </c>
      <c r="F351" s="216" t="inlineStr">
        <is>
          <t>Papyrus of Ani, Book of the Dead judgment witness</t>
        </is>
      </c>
      <c r="G351" s="216" t="inlineStr">
        <is>
          <t>British Museum EA10470,3</t>
        </is>
      </c>
      <c r="H351" s="216" t="inlineStr">
        <is>
          <t>individual</t>
        </is>
      </c>
      <c r="I351" s="216" t="inlineStr">
        <is>
          <t>Divine personification of truth and order, represented by the feather against which Ani’s heart is weighed.</t>
        </is>
      </c>
      <c r="J351" s="216" t="inlineStr">
        <is>
          <t>Included named acting figure in declared witness scope.</t>
        </is>
      </c>
      <c r="K351" s="216" t="inlineStr">
        <is>
          <t>primary-text</t>
        </is>
      </c>
      <c r="L351" s="216" t="n">
        <v>1</v>
      </c>
      <c r="M351" s="217" t="inlineStr">
        <is>
          <t>https://www.britishmuseum.org/collection/object/Y_EA10470-3</t>
        </is>
      </c>
      <c r="N351" s="216" t="inlineStr">
        <is>
          <t>Papyrus of Ani EA10470,3, frame 3, Judgment vignette: Name, role, or represented action in the stated witness. [https://www.britishmuseum.org/collection/object/Y_EA10470-3]</t>
        </is>
      </c>
      <c r="O351" s="216" t="inlineStr">
        <is>
          <t>Do not universalize this New Kingdom witness across Egyptian periods, local theologies, or later adaptations.</t>
        </is>
      </c>
      <c r="P351" s="216" t="inlineStr">
        <is>
          <t>moderate</t>
        </is>
      </c>
      <c r="Q351" s="216" t="inlineStr">
        <is>
          <t>researched</t>
        </is>
      </c>
      <c r="R351" s="216" t="inlineStr">
        <is>
          <t>pending</t>
        </is>
      </c>
    </row>
    <row r="352" ht="31" customHeight="1" s="99">
      <c r="A352" s="212" t="inlineStr">
        <is>
          <t>CHR-SRC013-007</t>
        </is>
      </c>
      <c r="B352" s="212" t="inlineStr">
        <is>
          <t>Neith</t>
        </is>
      </c>
      <c r="C352" s="212" t="inlineStr">
        <is>
          <t>Net</t>
        </is>
      </c>
      <c r="D352" s="213" t="inlineStr">
        <is>
          <t>SRC-013</t>
        </is>
      </c>
      <c r="E352" s="213" t="inlineStr">
        <is>
          <t>Ancient Egyptian Mythology: bounded New Kingdom witnesses</t>
        </is>
      </c>
      <c r="F352" s="213" t="inlineStr">
        <is>
          <t>Papyrus Chester Beatty I, Contendings of Horus and Seth</t>
        </is>
      </c>
      <c r="G352" s="213" t="inlineStr">
        <is>
          <t>Gardiner 1931, Chester Beatty I</t>
        </is>
      </c>
      <c r="H352" s="213" t="inlineStr">
        <is>
          <t>individual</t>
        </is>
      </c>
      <c r="I352" s="213" t="inlineStr">
        <is>
          <t>Goddess consulted in the Contendings; her letter advises a settlement favoring Horus.</t>
        </is>
      </c>
      <c r="J352" s="213" t="inlineStr">
        <is>
          <t>Included named acting figure in declared witness scope.</t>
        </is>
      </c>
      <c r="K352" s="213" t="inlineStr">
        <is>
          <t>primary-text</t>
        </is>
      </c>
      <c r="L352" s="213" t="n">
        <v>1</v>
      </c>
      <c r="M352" s="214" t="inlineStr">
        <is>
          <t>https://chesterbeatty.ie/assets/uploads/2018/11/The-Library-of-A.-Chestera-Beatty-Description-of-a-Hieratic-Papyrus-with-a-Mythological-Story-Love-Songs-and-Other-Miscellaneous-Texts.pdf</t>
        </is>
      </c>
      <c r="N352" s="213" t="inlineStr">
        <is>
          <t>Contendings, recto pp. 1–16: Name, role, or represented action in the stated witness. [https://chesterbeatty.ie/assets/uploads/2018/11/The-Library-of-A.-Chestera-Beatty-Description-of-a-Hieratic-Papyrus-with-a-Mythological-Story-Love-Songs-and-Other-Miscellaneous-Texts.pdf]</t>
        </is>
      </c>
      <c r="O352" s="213" t="inlineStr">
        <is>
          <t>Do not universalize this New Kingdom witness across Egyptian periods, local theologies, or later adaptations.</t>
        </is>
      </c>
      <c r="P352" s="213" t="inlineStr">
        <is>
          <t>moderate</t>
        </is>
      </c>
      <c r="Q352" s="213" t="inlineStr">
        <is>
          <t>researched</t>
        </is>
      </c>
      <c r="R352" s="213" t="inlineStr">
        <is>
          <t>pending</t>
        </is>
      </c>
    </row>
    <row r="353" ht="31" customHeight="1" s="99">
      <c r="A353" s="215" t="inlineStr">
        <is>
          <t>CHR-SRC013-006</t>
        </is>
      </c>
      <c r="B353" s="215" t="inlineStr">
        <is>
          <t>Osiris</t>
        </is>
      </c>
      <c r="C353" s="215" t="inlineStr">
        <is>
          <t>Wsir</t>
        </is>
      </c>
      <c r="D353" s="216" t="inlineStr">
        <is>
          <t>SRC-013</t>
        </is>
      </c>
      <c r="E353" s="216" t="inlineStr">
        <is>
          <t>Ancient Egyptian Mythology: bounded New Kingdom witnesses</t>
        </is>
      </c>
      <c r="F353" s="216" t="inlineStr">
        <is>
          <t>Papyrus of Ani, Book of the Dead judgment witness</t>
        </is>
      </c>
      <c r="G353" s="216" t="inlineStr">
        <is>
          <t>British Museum EA10470,3</t>
        </is>
      </c>
      <c r="H353" s="216" t="inlineStr">
        <is>
          <t>individual</t>
        </is>
      </c>
      <c r="I353" s="216" t="inlineStr">
        <is>
          <t>The deceased ruler whose office is disputed in the Contendings; he appears as lord of the dead in the judgment witness.</t>
        </is>
      </c>
      <c r="J353" s="216" t="inlineStr">
        <is>
          <t>Included named acting figure in declared witness scope.</t>
        </is>
      </c>
      <c r="K353" s="216" t="inlineStr">
        <is>
          <t>primary-text</t>
        </is>
      </c>
      <c r="L353" s="216" t="n">
        <v>1</v>
      </c>
      <c r="M353" s="217" t="inlineStr">
        <is>
          <t>https://www.britishmuseum.org/collection/object/Y_EA10470-3</t>
        </is>
      </c>
      <c r="N353" s="216" t="inlineStr">
        <is>
          <t>Papyrus of Ani EA10470,3, frame 3, Hall of Judgment: Name, role, or represented action in the stated witness. [https://www.britishmuseum.org/collection/object/Y_EA10470-3]</t>
        </is>
      </c>
      <c r="O353" s="216" t="inlineStr">
        <is>
          <t>Do not universalize this New Kingdom witness across Egyptian periods, local theologies, or later adaptations.</t>
        </is>
      </c>
      <c r="P353" s="216" t="inlineStr">
        <is>
          <t>moderate</t>
        </is>
      </c>
      <c r="Q353" s="216" t="inlineStr">
        <is>
          <t>researched</t>
        </is>
      </c>
      <c r="R353" s="216" t="inlineStr">
        <is>
          <t>pending</t>
        </is>
      </c>
    </row>
    <row r="354" ht="31" customHeight="1" s="99">
      <c r="A354" s="212" t="inlineStr">
        <is>
          <t>CHR-SRC013-003</t>
        </is>
      </c>
      <c r="B354" s="212" t="inlineStr">
        <is>
          <t>Ra-Horakhty</t>
        </is>
      </c>
      <c r="C354" s="212" t="inlineStr">
        <is>
          <t>Re-Horakhty</t>
        </is>
      </c>
      <c r="D354" s="213" t="inlineStr">
        <is>
          <t>SRC-013</t>
        </is>
      </c>
      <c r="E354" s="213" t="inlineStr">
        <is>
          <t>Ancient Egyptian Mythology: bounded New Kingdom witnesses</t>
        </is>
      </c>
      <c r="F354" s="213" t="inlineStr">
        <is>
          <t>Papyrus Chester Beatty I, Contendings of Horus and Seth</t>
        </is>
      </c>
      <c r="G354" s="213" t="inlineStr">
        <is>
          <t>Gardiner 1931, Chester Beatty I</t>
        </is>
      </c>
      <c r="H354" s="213" t="inlineStr">
        <is>
          <t>individual</t>
        </is>
      </c>
      <c r="I354" s="213" t="inlineStr">
        <is>
          <t>Senior solar authority who presides over much of the Contendings’ divine deliberation.</t>
        </is>
      </c>
      <c r="J354" s="213" t="inlineStr">
        <is>
          <t>Included named acting figure in declared witness scope.</t>
        </is>
      </c>
      <c r="K354" s="213" t="inlineStr">
        <is>
          <t>primary-text</t>
        </is>
      </c>
      <c r="L354" s="213" t="n">
        <v>1</v>
      </c>
      <c r="M354" s="214" t="inlineStr">
        <is>
          <t>https://chesterbeatty.ie/assets/uploads/2018/11/The-Library-of-A.-Chestera-Beatty-Description-of-a-Hieratic-Papyrus-with-a-Mythological-Story-Love-Songs-and-Other-Miscellaneous-Texts.pdf</t>
        </is>
      </c>
      <c r="N354" s="213" t="inlineStr">
        <is>
          <t>Contendings, recto pp. 1–16: Name, role, or represented action in the stated witness. [https://chesterbeatty.ie/assets/uploads/2018/11/The-Library-of-A.-Chestera-Beatty-Description-of-a-Hieratic-Papyrus-with-a-Mythological-Story-Love-Songs-and-Other-Miscellaneous-Texts.pdf]</t>
        </is>
      </c>
      <c r="O354" s="213" t="inlineStr">
        <is>
          <t>Do not universalize this New Kingdom witness across Egyptian periods, local theologies, or later adaptations.</t>
        </is>
      </c>
      <c r="P354" s="213" t="inlineStr">
        <is>
          <t>moderate</t>
        </is>
      </c>
      <c r="Q354" s="213" t="inlineStr">
        <is>
          <t>researched</t>
        </is>
      </c>
      <c r="R354" s="213" t="inlineStr">
        <is>
          <t>pending</t>
        </is>
      </c>
    </row>
    <row r="355" ht="31" customHeight="1" s="99">
      <c r="A355" s="215" t="inlineStr">
        <is>
          <t>CHR-SRC013-002</t>
        </is>
      </c>
      <c r="B355" s="215" t="inlineStr">
        <is>
          <t>Seth</t>
        </is>
      </c>
      <c r="C355" s="215" t="inlineStr">
        <is>
          <t>Set</t>
        </is>
      </c>
      <c r="D355" s="216" t="inlineStr">
        <is>
          <t>SRC-013</t>
        </is>
      </c>
      <c r="E355" s="216" t="inlineStr">
        <is>
          <t>Ancient Egyptian Mythology: bounded New Kingdom witnesses</t>
        </is>
      </c>
      <c r="F355" s="216" t="inlineStr">
        <is>
          <t>Papyrus Chester Beatty I, Contendings of Horus and Seth</t>
        </is>
      </c>
      <c r="G355" s="216" t="inlineStr">
        <is>
          <t>Gardiner 1931, Chester Beatty I</t>
        </is>
      </c>
      <c r="H355" s="216" t="inlineStr">
        <is>
          <t>individual</t>
        </is>
      </c>
      <c r="I355" s="216" t="inlineStr">
        <is>
          <t>Horus’s rival claimant in the Contendings, who contests the succession through trials and challenges.</t>
        </is>
      </c>
      <c r="J355" s="216" t="inlineStr">
        <is>
          <t>Included named acting figure in declared witness scope.</t>
        </is>
      </c>
      <c r="K355" s="216" t="inlineStr">
        <is>
          <t>primary-text</t>
        </is>
      </c>
      <c r="L355" s="216" t="n">
        <v>1</v>
      </c>
      <c r="M355" s="217" t="inlineStr">
        <is>
          <t>https://chesterbeatty.ie/assets/uploads/2018/11/The-Library-of-A.-Chestera-Beatty-Description-of-a-Hieratic-Papyrus-with-a-Mythological-Story-Love-Songs-and-Other-Miscellaneous-Texts.pdf</t>
        </is>
      </c>
      <c r="N355" s="216" t="inlineStr">
        <is>
          <t>Contendings, recto pp. 1–16: Name, role, or represented action in the stated witness. [https://chesterbeatty.ie/assets/uploads/2018/11/The-Library-of-A.-Chestera-Beatty-Description-of-a-Hieratic-Papyrus-with-a-Mythological-Story-Love-Songs-and-Other-Miscellaneous-Texts.pdf]</t>
        </is>
      </c>
      <c r="O355" s="216" t="inlineStr">
        <is>
          <t>Do not universalize this New Kingdom witness across Egyptian periods, local theologies, or later adaptations.</t>
        </is>
      </c>
      <c r="P355" s="216" t="inlineStr">
        <is>
          <t>moderate</t>
        </is>
      </c>
      <c r="Q355" s="216" t="inlineStr">
        <is>
          <t>researched</t>
        </is>
      </c>
      <c r="R355" s="216" t="inlineStr">
        <is>
          <t>pending</t>
        </is>
      </c>
    </row>
    <row r="356" ht="31" customHeight="1" s="99">
      <c r="A356" s="212" t="inlineStr">
        <is>
          <t>CHR-SRC013-004</t>
        </is>
      </c>
      <c r="B356" s="212" t="inlineStr">
        <is>
          <t>Thoth</t>
        </is>
      </c>
      <c r="C356" s="212" t="inlineStr">
        <is>
          <t>Djehuty</t>
        </is>
      </c>
      <c r="D356" s="213" t="inlineStr">
        <is>
          <t>SRC-013</t>
        </is>
      </c>
      <c r="E356" s="213" t="inlineStr">
        <is>
          <t>Ancient Egyptian Mythology: bounded New Kingdom witnesses</t>
        </is>
      </c>
      <c r="F356" s="213" t="inlineStr">
        <is>
          <t>Papyrus of Ani, Book of the Dead judgment witness</t>
        </is>
      </c>
      <c r="G356" s="213" t="inlineStr">
        <is>
          <t>British Museum EA10470,3</t>
        </is>
      </c>
      <c r="H356" s="213" t="inlineStr">
        <is>
          <t>individual</t>
        </is>
      </c>
      <c r="I356" s="213" t="inlineStr">
        <is>
          <t>Divine messenger and scribe who carries letters and interventions in the Contendings; in Ani’s judgment imagery he records the weighing.</t>
        </is>
      </c>
      <c r="J356" s="213" t="inlineStr">
        <is>
          <t>Included named acting figure in declared witness scope.</t>
        </is>
      </c>
      <c r="K356" s="213" t="inlineStr">
        <is>
          <t>primary-text</t>
        </is>
      </c>
      <c r="L356" s="213" t="n">
        <v>1</v>
      </c>
      <c r="M356" s="214" t="inlineStr">
        <is>
          <t>https://www.britishmuseum.org/collection/object/Y_EA10470-3</t>
        </is>
      </c>
      <c r="N356" s="213" t="inlineStr">
        <is>
          <t>Papyrus of Ani EA10470,3, frame 3, Judgment vignette: Name, role, or represented action in the stated witness. [https://www.britishmuseum.org/collection/object/Y_EA10470-3]</t>
        </is>
      </c>
      <c r="O356" s="213" t="inlineStr">
        <is>
          <t>Do not universalize this New Kingdom witness across Egyptian periods, local theologies, or later adaptations.</t>
        </is>
      </c>
      <c r="P356" s="213" t="inlineStr">
        <is>
          <t>moderate</t>
        </is>
      </c>
      <c r="Q356" s="213" t="inlineStr">
        <is>
          <t>researched</t>
        </is>
      </c>
      <c r="R356" s="213" t="inlineStr">
        <is>
          <t>pending</t>
        </is>
      </c>
    </row>
    <row r="357" ht="31" customHeight="1" s="99">
      <c r="A357" s="215" t="inlineStr">
        <is>
          <t>CHR-SRC014-004</t>
        </is>
      </c>
      <c r="B357" s="215" t="inlineStr">
        <is>
          <t>Damayantī</t>
        </is>
      </c>
      <c r="C357" s="215" t="inlineStr">
        <is>
          <t>Damayanti</t>
        </is>
      </c>
      <c r="D357" s="216" t="inlineStr">
        <is>
          <t>SRC-014</t>
        </is>
      </c>
      <c r="E357" s="216" t="inlineStr">
        <is>
          <t>Mahābhārata — Sanskrit epic-tradition orientation</t>
        </is>
      </c>
      <c r="F357" s="216" t="inlineStr">
        <is>
          <t>Bounded Sanskrit epic-tradition orientation; Ganguli translation witness, Vana Parva Nalopākhyāna</t>
        </is>
      </c>
      <c r="G357" s="216" t="inlineStr">
        <is>
          <t>Vana Parva, Nalopākhyāna, Sections LIII–LVII (Ganguli translation witness)</t>
        </is>
      </c>
      <c r="H357" s="216" t="inlineStr">
        <is>
          <t>individual</t>
        </is>
      </c>
      <c r="I357" s="216" t="inlineStr">
        <is>
          <t>The named figure who chooses Nala as husband in the Nalopākhyāna’s swayamvara narrative sequence.</t>
        </is>
      </c>
      <c r="J357" s="216" t="inlineStr">
        <is>
          <t>Named individual in the declared Vana Parva translation witness, selected to represent an embedded narrative rather than duplicate SRC-277’s core-war cohort.</t>
        </is>
      </c>
      <c r="K357" s="216" t="inlineStr">
        <is>
          <t>primary-text</t>
        </is>
      </c>
      <c r="L357" s="216" t="n">
        <v>1</v>
      </c>
      <c r="M357" s="217" t="inlineStr">
        <is>
          <t>https://sacred-texts.com/hin/m03/m03056.htm</t>
        </is>
      </c>
      <c r="N357" s="216" t="inlineStr">
        <is>
          <t>Ganguli translation witness, Vana Parva, Nalopākhyāna, Section LVI: Damayantī states that she chooses Nala as husband [https://sacred-texts.com/hin/m03/m03056.htm]</t>
        </is>
      </c>
      <c r="O357" s="216" t="inlineStr">
        <is>
          <t>The choice is reported in one translation witness and must not be generalized as a universal Sanskrit, Hindu, South Asian, or contemporary gender/marriage norm.; No physical description, caste/varna, ethnicity, disability, moral alignment, divine status, later separation/reunion, game mechanic, or regional/devotional retelling is included.</t>
        </is>
      </c>
      <c r="P357" s="216" t="inlineStr">
        <is>
          <t>none</t>
        </is>
      </c>
      <c r="Q357" s="216" t="inlineStr">
        <is>
          <t>researched</t>
        </is>
      </c>
      <c r="R357" s="216" t="inlineStr">
        <is>
          <t>pending</t>
        </is>
      </c>
    </row>
    <row r="358" ht="31" customHeight="1" s="99">
      <c r="A358" s="212" t="inlineStr">
        <is>
          <t>CHR-SRC014-003</t>
        </is>
      </c>
      <c r="B358" s="212" t="inlineStr">
        <is>
          <t>Nala</t>
        </is>
      </c>
      <c r="C358" s="212" t="inlineStr"/>
      <c r="D358" s="213" t="inlineStr">
        <is>
          <t>SRC-014</t>
        </is>
      </c>
      <c r="E358" s="213" t="inlineStr">
        <is>
          <t>Mahābhārata — Sanskrit epic-tradition orientation</t>
        </is>
      </c>
      <c r="F358" s="213" t="inlineStr">
        <is>
          <t>Bounded Sanskrit epic-tradition orientation; Ganguli translation witness, Vana Parva Nalopākhyāna</t>
        </is>
      </c>
      <c r="G358" s="213" t="inlineStr">
        <is>
          <t>Vana Parva, Nalopākhyāna, Sections LIII–LVII (Ganguli translation witness)</t>
        </is>
      </c>
      <c r="H358" s="213" t="inlineStr">
        <is>
          <t>individual</t>
        </is>
      </c>
      <c r="I358" s="213" t="inlineStr">
        <is>
          <t>The named figure chosen by Damayantī as husband in the Nalopākhyāna’s swayamvara narrative sequence.</t>
        </is>
      </c>
      <c r="J358" s="213" t="inlineStr">
        <is>
          <t>Named individual in the declared Vana Parva translation witness, selected to represent an embedded narrative rather than duplicate SRC-277’s core-war cohort.</t>
        </is>
      </c>
      <c r="K358" s="213" t="inlineStr">
        <is>
          <t>primary-text</t>
        </is>
      </c>
      <c r="L358" s="213" t="n">
        <v>1</v>
      </c>
      <c r="M358" s="214" t="inlineStr">
        <is>
          <t>https://sacred-texts.com/hin/m03/m03056.htm</t>
        </is>
      </c>
      <c r="N358" s="213" t="inlineStr">
        <is>
          <t>Ganguli translation witness, Vana Parva, Nalopākhyāna, Section LVI: Damayantī identifies Nala as the one she chooses for husband [https://sacred-texts.com/hin/m03/m03056.htm]</t>
        </is>
      </c>
      <c r="O358" s="213" t="inlineStr">
        <is>
          <t>The choice is reported in one translation witness and must not be generalized as a universal Sanskrit, Hindu, South Asian, or contemporary gender/marriage norm.; No physical description, caste/varna, ethnicity, disability, moral alignment, divine status, later separation/reunion, game mechanic, or regional/devotional retelling is included.</t>
        </is>
      </c>
      <c r="P358" s="213" t="inlineStr">
        <is>
          <t>none</t>
        </is>
      </c>
      <c r="Q358" s="213" t="inlineStr">
        <is>
          <t>researched</t>
        </is>
      </c>
      <c r="R358" s="213" t="inlineStr">
        <is>
          <t>pending</t>
        </is>
      </c>
    </row>
    <row r="359" ht="31" customHeight="1" s="99">
      <c r="A359" s="215" t="inlineStr">
        <is>
          <t>CHR-SRC014-006</t>
        </is>
      </c>
      <c r="B359" s="215" t="inlineStr">
        <is>
          <t>Satyavān</t>
        </is>
      </c>
      <c r="C359" s="215" t="inlineStr">
        <is>
          <t>Satyavan</t>
        </is>
      </c>
      <c r="D359" s="216" t="inlineStr">
        <is>
          <t>SRC-014</t>
        </is>
      </c>
      <c r="E359" s="216" t="inlineStr">
        <is>
          <t>Mahābhārata — Sanskrit epic-tradition orientation</t>
        </is>
      </c>
      <c r="F359" s="216" t="inlineStr">
        <is>
          <t>Bounded Sanskrit epic-tradition orientation; Ganguli translation witness, Vana Parva Pativratā-māhātmya</t>
        </is>
      </c>
      <c r="G359" s="216" t="inlineStr">
        <is>
          <t>Vana Parva, Pativratā-māhātmya, Section CCXLII (Ganguli translation witness)</t>
        </is>
      </c>
      <c r="H359" s="216" t="inlineStr">
        <is>
          <t>individual</t>
        </is>
      </c>
      <c r="I359" s="216" t="inlineStr">
        <is>
          <t>The named individual Sāvitrī selects as husband in the declared Pativratā-māhātmya translation witness.</t>
        </is>
      </c>
      <c r="J359" s="216" t="inlineStr">
        <is>
          <t>Named individual in the declared Vana Parva translation witness, selected to complete the bounded Sāvitrī–Satyavān relationship record.</t>
        </is>
      </c>
      <c r="K359" s="216" t="inlineStr">
        <is>
          <t>primary-text</t>
        </is>
      </c>
      <c r="L359" s="216" t="n">
        <v>1</v>
      </c>
      <c r="M359" s="217" t="inlineStr">
        <is>
          <t>https://www.wisdomlib.org/hinduism/book/the-mahabharata-mohan/d/doc7576.html</t>
        </is>
      </c>
      <c r="N359" s="216" t="inlineStr">
        <is>
          <t>Ganguli translation witness, Vana Parva, Pativratā-māhātmya, Section CCXLII: The translation identifies Sāvitrī’s chosen husband as Satyavān [https://www.wisdomlib.org/hinduism/book/the-mahabharata-mohan/d/doc7576.html]</t>
        </is>
      </c>
      <c r="O359" s="216" t="inlineStr">
        <is>
          <t>This record does not generalize a single textual marriage relation into a universal social norm or claim about gender, caste/varna, sexuality, consent, kinship, disability, or contemporary religious practice.; No death-related episode, supernatural event, later reception, devotional tradition, regional performance, or film/television adaptation is included.</t>
        </is>
      </c>
      <c r="P359" s="216" t="inlineStr">
        <is>
          <t>none</t>
        </is>
      </c>
      <c r="Q359" s="216" t="inlineStr">
        <is>
          <t>researched</t>
        </is>
      </c>
      <c r="R359" s="216" t="inlineStr">
        <is>
          <t>pending</t>
        </is>
      </c>
    </row>
    <row r="360" ht="31" customHeight="1" s="99">
      <c r="A360" s="212" t="inlineStr">
        <is>
          <t>CHR-SRC014-005</t>
        </is>
      </c>
      <c r="B360" s="212" t="inlineStr">
        <is>
          <t>Sāvitrī</t>
        </is>
      </c>
      <c r="C360" s="212" t="inlineStr">
        <is>
          <t>Savitri</t>
        </is>
      </c>
      <c r="D360" s="213" t="inlineStr">
        <is>
          <t>SRC-014</t>
        </is>
      </c>
      <c r="E360" s="213" t="inlineStr">
        <is>
          <t>Mahābhārata — Sanskrit epic-tradition orientation</t>
        </is>
      </c>
      <c r="F360" s="213" t="inlineStr">
        <is>
          <t>Bounded Sanskrit epic-tradition orientation; Ganguli translation witness, Vana Parva Pativratā-māhātmya</t>
        </is>
      </c>
      <c r="G360" s="213" t="inlineStr">
        <is>
          <t>Vana Parva, Pativratā-māhātmya, Sections CCXLI–CCXLII (Ganguli translation witness)</t>
        </is>
      </c>
      <c r="H360" s="213" t="inlineStr">
        <is>
          <t>individual</t>
        </is>
      </c>
      <c r="I360" s="213" t="inlineStr">
        <is>
          <t>The named princess whose embedded narrative is introduced by Mārkaṇḍeya in response to Yudhiṣṭhira’s question about an exemplary woman.</t>
        </is>
      </c>
      <c r="J360" s="213" t="inlineStr">
        <is>
          <t>Named individual in the declared Vana Parva translation witness, selected to represent a second embedded narrative rather than a universal model.</t>
        </is>
      </c>
      <c r="K360" s="213" t="inlineStr">
        <is>
          <t>primary-text</t>
        </is>
      </c>
      <c r="L360" s="213" t="n">
        <v>1</v>
      </c>
      <c r="M360" s="214" t="inlineStr">
        <is>
          <t>https://www.swaveda.com/texts/mahabharata/3291/</t>
        </is>
      </c>
      <c r="N360" s="213" t="inlineStr">
        <is>
          <t>Ganguli translation witness, Vana Parva, Pativratā-māhātmya, Section CCXLI: Mārkaṇḍeya introduces an account concerning the princess named Sāvitrī in response to Yudhiṣṭhira’s question [https://www.swaveda.com/texts/mahabharata/3291/]</t>
        </is>
      </c>
      <c r="O360" s="213" t="inlineStr">
        <is>
          <t>The source’s honorific and gendered framing are features of this narrative and translation witness, not a rule about women, wives, sexuality, caste/varna, family, religion, or living South Asian practice.; No physical description, disability, ethnicity, supernatural power, death/resurrection event, later reception, devotional claim, regional performance, or modern ‘ideal woman’ label is imported.</t>
        </is>
      </c>
      <c r="P360" s="213" t="inlineStr">
        <is>
          <t>none</t>
        </is>
      </c>
      <c r="Q360" s="213" t="inlineStr">
        <is>
          <t>researched</t>
        </is>
      </c>
      <c r="R360" s="213" t="inlineStr">
        <is>
          <t>pending</t>
        </is>
      </c>
    </row>
    <row r="361" ht="31" customHeight="1" s="99">
      <c r="A361" s="215" t="inlineStr">
        <is>
          <t>CHR-SRC014-001</t>
        </is>
      </c>
      <c r="B361" s="215" t="inlineStr">
        <is>
          <t>Ugraśravas Sauti</t>
        </is>
      </c>
      <c r="C361" s="215" t="inlineStr">
        <is>
          <t>Ugrasrava Sauti; Sauti</t>
        </is>
      </c>
      <c r="D361" s="216" t="inlineStr">
        <is>
          <t>SRC-014</t>
        </is>
      </c>
      <c r="E361" s="216" t="inlineStr">
        <is>
          <t>Mahābhārata — Sanskrit epic-tradition orientation</t>
        </is>
      </c>
      <c r="F361" s="216" t="inlineStr">
        <is>
          <t>Bounded Sanskrit epic-tradition orientation; Ganguli translation witness, Adi Parva Section I</t>
        </is>
      </c>
      <c r="G361" s="216" t="inlineStr">
        <is>
          <t>Adi Parva, Section I (Ganguli translation witness)</t>
        </is>
      </c>
      <c r="H361" s="216" t="inlineStr">
        <is>
          <t>individual</t>
        </is>
      </c>
      <c r="I361" s="216" t="inlineStr">
        <is>
          <t>The named narrator who arrives among the sages at Śaunaka’s sacrifice and states that he heard the Mahābhārata recited at Janamejaya’s snake-sacrifice.</t>
        </is>
      </c>
      <c r="J361" s="216" t="inlineStr">
        <is>
          <t>Named individual in the declared Adi Parva translation witness, selected to represent the epic’s embedded recital frame rather than as a franchise character record.</t>
        </is>
      </c>
      <c r="K361" s="216" t="inlineStr">
        <is>
          <t>primary-text</t>
        </is>
      </c>
      <c r="L361" s="216" t="n">
        <v>1</v>
      </c>
      <c r="M361" s="217" t="inlineStr">
        <is>
          <t>https://www.sacred-texts.com/hin/m01/m01002.htm</t>
        </is>
      </c>
      <c r="N361" s="216" t="inlineStr">
        <is>
          <t>Ganguli translation witness, Adi Parva, Section I, opening paragraphs: Ugrasrava/Sauti approaches the sages at Śaunaka’s sacrifice; Sauti reports hearing the narrative recited by Vaiśampāyana at Janamejaya’s snake-sacrifice [https://www.sacred-texts.com/hin/m01/m01002.htm]</t>
        </is>
      </c>
      <c r="O361" s="216" t="inlineStr">
        <is>
          <t>This record follows the declared nineteenth-century English translation witness, not a Sanskrit critical edition, oral performance transcript, or universal genealogy of narrators.; Terms such as Sūta/Sauti and the translation’s social language cannot be converted into a fixed caste/varna, ethnicity, class, occupation, or real-world social identity claim.</t>
        </is>
      </c>
      <c r="P361" s="216" t="inlineStr">
        <is>
          <t>none</t>
        </is>
      </c>
      <c r="Q361" s="216" t="inlineStr">
        <is>
          <t>researched</t>
        </is>
      </c>
      <c r="R361" s="216" t="inlineStr">
        <is>
          <t>pending</t>
        </is>
      </c>
    </row>
    <row r="362" ht="31" customHeight="1" s="99">
      <c r="A362" s="212" t="inlineStr">
        <is>
          <t>CHR-SRC014-002</t>
        </is>
      </c>
      <c r="B362" s="212" t="inlineStr">
        <is>
          <t>Śaunaka</t>
        </is>
      </c>
      <c r="C362" s="212" t="inlineStr">
        <is>
          <t>Saunaka</t>
        </is>
      </c>
      <c r="D362" s="213" t="inlineStr">
        <is>
          <t>SRC-014</t>
        </is>
      </c>
      <c r="E362" s="213" t="inlineStr">
        <is>
          <t>Mahābhārata — Sanskrit epic-tradition orientation</t>
        </is>
      </c>
      <c r="F362" s="213" t="inlineStr">
        <is>
          <t>Bounded Sanskrit epic-tradition orientation; Ganguli translation witness, Adi Parva Sections I and IV</t>
        </is>
      </c>
      <c r="G362" s="213" t="inlineStr">
        <is>
          <t>Adi Parva, Sections I and IV (Ganguli translation witness)</t>
        </is>
      </c>
      <c r="H362" s="213" t="inlineStr">
        <is>
          <t>individual</t>
        </is>
      </c>
      <c r="I362" s="213" t="inlineStr">
        <is>
          <t>The named sage associated with the forest sacrifice who asks Sauti to recount the narrative in the textual frame.</t>
        </is>
      </c>
      <c r="J362" s="213" t="inlineStr">
        <is>
          <t>Named individual in the declared Adi Parva translation witness, selected solely for the textual frame.</t>
        </is>
      </c>
      <c r="K362" s="213" t="inlineStr">
        <is>
          <t>primary-text</t>
        </is>
      </c>
      <c r="L362" s="213" t="n">
        <v>2</v>
      </c>
      <c r="M362" s="214" t="inlineStr">
        <is>
          <t>https://www.sacred-texts.com/hin/m01/m01002.htm</t>
        </is>
      </c>
      <c r="N362" s="213" t="inlineStr">
        <is>
          <t>Ganguli translation witness, Adi Parva, Section I, opening and request for recital: Śaunaka is named in the sacrifice setting; The frame requests the narrative as recited by Vaiśampāyana [https://www.sacred-texts.com/hin/m01/m01002.htm] | Ganguli translation witness, Adi Parva, Section IV: Śaunaka returns to the sacrifice and Sauti agrees to narrate when questioned [https://sacred-texts.com/hin/m01/m01005.htm]</t>
        </is>
      </c>
      <c r="O362" s="213" t="inlineStr">
        <is>
          <t>The record is not a claim about priesthood, ritual authority, caste/varna, gender, regional community, historical personhood, or living Hindu practice.; It does not turn a textual sacrifice/recital setting into a game ritual, magic mechanic, or a single authoritative transmission model.</t>
        </is>
      </c>
      <c r="P362" s="213" t="inlineStr">
        <is>
          <t>none</t>
        </is>
      </c>
      <c r="Q362" s="213" t="inlineStr">
        <is>
          <t>researched</t>
        </is>
      </c>
      <c r="R362" s="213" t="inlineStr">
        <is>
          <t>pending</t>
        </is>
      </c>
    </row>
    <row r="363" ht="31" customHeight="1" s="99">
      <c r="A363" s="215" t="inlineStr">
        <is>
          <t>CHR-SRC015-034</t>
        </is>
      </c>
      <c r="B363" s="215" t="inlineStr">
        <is>
          <t>Agastya</t>
        </is>
      </c>
      <c r="C363" s="215" t="inlineStr"/>
      <c r="D363" s="216" t="inlineStr">
        <is>
          <t>SRC-015</t>
        </is>
      </c>
      <c r="E363" s="216" t="inlineStr">
        <is>
          <t>Rāmāyaṇa</t>
        </is>
      </c>
      <c r="F363" s="216" t="inlineStr">
        <is>
          <t>Griffith translation</t>
        </is>
      </c>
      <c r="G363" s="216" t="inlineStr">
        <is>
          <t>Araṇya; Yuddha</t>
        </is>
      </c>
      <c r="H363" s="216" t="inlineStr">
        <is>
          <t>individual</t>
        </is>
      </c>
      <c r="I363" s="216" t="inlineStr">
        <is>
          <t>Ascetic sage who receives Rāma and later provides the Āditya-hṛdaya instruction in the declared translation.</t>
        </is>
      </c>
      <c r="J363" s="216" t="inlineStr">
        <is>
          <t>attested</t>
        </is>
      </c>
      <c r="K363" s="216" t="inlineStr">
        <is>
          <t>primary-text</t>
        </is>
      </c>
      <c r="L363" s="216" t="n">
        <v>1</v>
      </c>
      <c r="M363" s="217" t="inlineStr">
        <is>
          <t>https://www.sacred-texts.com/hin/rama/index.htm</t>
        </is>
      </c>
      <c r="N363" s="216" t="inlineStr">
        <is>
          <t>Araṇyakāṇḍa, Agastya; Yuddhakāṇḍa, Āditya-hṛdaya: encounter and instruction [https://www.sacred-texts.com/hin/rama/index.htm]</t>
        </is>
      </c>
      <c r="O363" s="216" t="inlineStr"/>
      <c r="P363" s="216" t="inlineStr">
        <is>
          <t>moderate</t>
        </is>
      </c>
      <c r="Q363" s="216" t="inlineStr">
        <is>
          <t>needs-review</t>
        </is>
      </c>
      <c r="R363" s="216" t="inlineStr">
        <is>
          <t>source-focused review recorded; individual claim review remains scoped</t>
        </is>
      </c>
    </row>
    <row r="364" ht="31" customHeight="1" s="99">
      <c r="A364" s="212" t="inlineStr">
        <is>
          <t>CHR-SRC015-012</t>
        </is>
      </c>
      <c r="B364" s="212" t="inlineStr">
        <is>
          <t>Ahalyā</t>
        </is>
      </c>
      <c r="C364" s="212" t="inlineStr">
        <is>
          <t>Ahalya</t>
        </is>
      </c>
      <c r="D364" s="213" t="inlineStr">
        <is>
          <t>SRC-015</t>
        </is>
      </c>
      <c r="E364" s="213" t="inlineStr">
        <is>
          <t>Rāmāyaṇa</t>
        </is>
      </c>
      <c r="F364" s="213" t="inlineStr">
        <is>
          <t>Griffith translation</t>
        </is>
      </c>
      <c r="G364" s="213" t="inlineStr">
        <is>
          <t>Bālakāṇḍa</t>
        </is>
      </c>
      <c r="H364" s="213" t="inlineStr">
        <is>
          <t>individual</t>
        </is>
      </c>
      <c r="I364" s="213" t="inlineStr">
        <is>
          <t>Gautama's wife encountered by Rāma after her curse and release.</t>
        </is>
      </c>
      <c r="J364" s="213" t="inlineStr">
        <is>
          <t>attested</t>
        </is>
      </c>
      <c r="K364" s="213" t="inlineStr">
        <is>
          <t>primary-text</t>
        </is>
      </c>
      <c r="L364" s="213" t="n">
        <v>1</v>
      </c>
      <c r="M364" s="214" t="inlineStr">
        <is>
          <t>https://www.sacred-texts.com/hin/rama/index.htm</t>
        </is>
      </c>
      <c r="N364" s="213" t="inlineStr">
        <is>
          <t>Bālakāṇḍa, Ahalyā episode: curse and release [https://www.sacred-texts.com/hin/rama/index.htm]</t>
        </is>
      </c>
      <c r="O364" s="213" t="inlineStr">
        <is>
          <t>Do not substitute later retellings for this witness.</t>
        </is>
      </c>
      <c r="P364" s="213" t="inlineStr">
        <is>
          <t>light</t>
        </is>
      </c>
      <c r="Q364" s="213" t="inlineStr">
        <is>
          <t>researched</t>
        </is>
      </c>
      <c r="R364" s="213" t="inlineStr">
        <is>
          <t>source-focused review recorded; individual claim review remains scoped</t>
        </is>
      </c>
    </row>
    <row r="365" ht="31" customHeight="1" s="99">
      <c r="A365" s="215" t="inlineStr">
        <is>
          <t>CHR-SRC015-028</t>
        </is>
      </c>
      <c r="B365" s="215" t="inlineStr">
        <is>
          <t>Aṅgada</t>
        </is>
      </c>
      <c r="C365" s="215" t="inlineStr">
        <is>
          <t>Angada</t>
        </is>
      </c>
      <c r="D365" s="216" t="inlineStr">
        <is>
          <t>SRC-015</t>
        </is>
      </c>
      <c r="E365" s="216" t="inlineStr">
        <is>
          <t>Rāmāyaṇa</t>
        </is>
      </c>
      <c r="F365" s="216" t="inlineStr">
        <is>
          <t>Griffith translation</t>
        </is>
      </c>
      <c r="G365" s="216" t="inlineStr">
        <is>
          <t>Kiṣkindhā; Yuddha</t>
        </is>
      </c>
      <c r="H365" s="216" t="inlineStr">
        <is>
          <t>individual</t>
        </is>
      </c>
      <c r="I365" s="216" t="inlineStr">
        <is>
          <t>Son of Vāli and Tārā, a major vāṇara agent and envoy.</t>
        </is>
      </c>
      <c r="J365" s="216" t="inlineStr">
        <is>
          <t>attested</t>
        </is>
      </c>
      <c r="K365" s="216" t="inlineStr">
        <is>
          <t>primary-text</t>
        </is>
      </c>
      <c r="L365" s="216" t="n">
        <v>1</v>
      </c>
      <c r="M365" s="217" t="inlineStr">
        <is>
          <t>https://www.sacred-texts.com/hin/rama/index.htm</t>
        </is>
      </c>
      <c r="N365" s="216" t="inlineStr">
        <is>
          <t>Kiṣkindhākāṇḍa; Yuddhakāṇḍa, Angada embassy: kinship and mission [https://www.sacred-texts.com/hin/rama/index.htm]</t>
        </is>
      </c>
      <c r="O365" s="216" t="inlineStr"/>
      <c r="P365" s="216" t="inlineStr">
        <is>
          <t>moderate</t>
        </is>
      </c>
      <c r="Q365" s="216" t="inlineStr">
        <is>
          <t>researched</t>
        </is>
      </c>
      <c r="R365" s="216" t="inlineStr">
        <is>
          <t>source-focused review recorded; individual claim review remains scoped</t>
        </is>
      </c>
    </row>
    <row r="366" ht="31" customHeight="1" s="99">
      <c r="A366" s="212" t="inlineStr">
        <is>
          <t>CHR-SRC015-004</t>
        </is>
      </c>
      <c r="B366" s="212" t="inlineStr">
        <is>
          <t>Bharata</t>
        </is>
      </c>
      <c r="C366" s="212" t="inlineStr"/>
      <c r="D366" s="213" t="inlineStr">
        <is>
          <t>SRC-015</t>
        </is>
      </c>
      <c r="E366" s="213" t="inlineStr">
        <is>
          <t>Rāmāyaṇa</t>
        </is>
      </c>
      <c r="F366" s="213" t="inlineStr">
        <is>
          <t>Griffith translation</t>
        </is>
      </c>
      <c r="G366" s="213" t="inlineStr">
        <is>
          <t>Ayodhyākāṇḍa</t>
        </is>
      </c>
      <c r="H366" s="213" t="inlineStr">
        <is>
          <t>individual</t>
        </is>
      </c>
      <c r="I366" s="213" t="inlineStr">
        <is>
          <t>Rāma's brother who rejects Kaikeyī's gain and governs in Rāma's absence.</t>
        </is>
      </c>
      <c r="J366" s="213" t="inlineStr">
        <is>
          <t>attested</t>
        </is>
      </c>
      <c r="K366" s="213" t="inlineStr">
        <is>
          <t>primary-text</t>
        </is>
      </c>
      <c r="L366" s="213" t="n">
        <v>1</v>
      </c>
      <c r="M366" s="214" t="inlineStr">
        <is>
          <t>https://www.sacred-texts.com/hin/rama/index.htm</t>
        </is>
      </c>
      <c r="N366" s="213" t="inlineStr">
        <is>
          <t>Ayodhyākāṇḍa, Bharata's return and meeting with Rāma: succession response [https://www.sacred-texts.com/hin/rama/index.htm]</t>
        </is>
      </c>
      <c r="O366" s="213" t="inlineStr"/>
      <c r="P366" s="213" t="inlineStr">
        <is>
          <t>moderate</t>
        </is>
      </c>
      <c r="Q366" s="213" t="inlineStr">
        <is>
          <t>researched</t>
        </is>
      </c>
      <c r="R366" s="213" t="inlineStr">
        <is>
          <t>source-focused review recorded; individual claim review remains scoped</t>
        </is>
      </c>
    </row>
    <row r="367" ht="31" customHeight="1" s="99">
      <c r="A367" s="215" t="inlineStr">
        <is>
          <t>CHR-SRC015-006</t>
        </is>
      </c>
      <c r="B367" s="215" t="inlineStr">
        <is>
          <t>Daśaratha</t>
        </is>
      </c>
      <c r="C367" s="215" t="inlineStr">
        <is>
          <t>Dasharatha</t>
        </is>
      </c>
      <c r="D367" s="216" t="inlineStr">
        <is>
          <t>SRC-015</t>
        </is>
      </c>
      <c r="E367" s="216" t="inlineStr">
        <is>
          <t>Rāmāyaṇa</t>
        </is>
      </c>
      <c r="F367" s="216" t="inlineStr">
        <is>
          <t>Griffith translation</t>
        </is>
      </c>
      <c r="G367" s="216" t="inlineStr">
        <is>
          <t>Bāla; Ayodhyā</t>
        </is>
      </c>
      <c r="H367" s="216" t="inlineStr">
        <is>
          <t>individual</t>
        </is>
      </c>
      <c r="I367" s="216" t="inlineStr">
        <is>
          <t>King of Ayodhyā and father of Rāma, bound by Kaikeyī's boons.</t>
        </is>
      </c>
      <c r="J367" s="216" t="inlineStr">
        <is>
          <t>attested</t>
        </is>
      </c>
      <c r="K367" s="216" t="inlineStr">
        <is>
          <t>primary-text</t>
        </is>
      </c>
      <c r="L367" s="216" t="n">
        <v>1</v>
      </c>
      <c r="M367" s="217" t="inlineStr">
        <is>
          <t>https://www.sacred-texts.com/hin/rama/index.htm</t>
        </is>
      </c>
      <c r="N367" s="216" t="inlineStr">
        <is>
          <t>Ayodhyākāṇḍa, Kaikeyī's boons and exile: kingship and binding promise [https://www.sacred-texts.com/hin/rama/index.htm]</t>
        </is>
      </c>
      <c r="O367" s="216" t="inlineStr"/>
      <c r="P367" s="216" t="inlineStr">
        <is>
          <t>moderate</t>
        </is>
      </c>
      <c r="Q367" s="216" t="inlineStr">
        <is>
          <t>researched</t>
        </is>
      </c>
      <c r="R367" s="216" t="inlineStr">
        <is>
          <t>source-focused review recorded; individual claim review remains scoped</t>
        </is>
      </c>
    </row>
    <row r="368" ht="31" customHeight="1" s="99">
      <c r="A368" s="212" t="inlineStr">
        <is>
          <t>CHR-SRC015-021</t>
        </is>
      </c>
      <c r="B368" s="212" t="inlineStr">
        <is>
          <t>Dūṣaṇa</t>
        </is>
      </c>
      <c r="C368" s="212" t="inlineStr">
        <is>
          <t>Dushana</t>
        </is>
      </c>
      <c r="D368" s="213" t="inlineStr">
        <is>
          <t>SRC-015</t>
        </is>
      </c>
      <c r="E368" s="213" t="inlineStr">
        <is>
          <t>Rāmāyaṇa</t>
        </is>
      </c>
      <c r="F368" s="213" t="inlineStr">
        <is>
          <t>Griffith translation</t>
        </is>
      </c>
      <c r="G368" s="213" t="inlineStr">
        <is>
          <t>Araṇyakāṇḍa</t>
        </is>
      </c>
      <c r="H368" s="213" t="inlineStr">
        <is>
          <t>individual</t>
        </is>
      </c>
      <c r="I368" s="213" t="inlineStr">
        <is>
          <t>Khara's rākṣasa commander in the forest battle.</t>
        </is>
      </c>
      <c r="J368" s="213" t="inlineStr">
        <is>
          <t>attested</t>
        </is>
      </c>
      <c r="K368" s="213" t="inlineStr">
        <is>
          <t>primary-text</t>
        </is>
      </c>
      <c r="L368" s="213" t="n">
        <v>1</v>
      </c>
      <c r="M368" s="214" t="inlineStr">
        <is>
          <t>https://www.sacred-texts.com/hin/rama/index.htm</t>
        </is>
      </c>
      <c r="N368" s="213" t="inlineStr">
        <is>
          <t>Araṇyakāṇḍa, Khara/Dūṣaṇa battle: battle role [https://www.sacred-texts.com/hin/rama/index.htm]</t>
        </is>
      </c>
      <c r="O368" s="213" t="inlineStr"/>
      <c r="P368" s="213" t="inlineStr">
        <is>
          <t>moderate</t>
        </is>
      </c>
      <c r="Q368" s="213" t="inlineStr">
        <is>
          <t>researched</t>
        </is>
      </c>
      <c r="R368" s="213" t="inlineStr">
        <is>
          <t>source-focused review recorded; individual claim review remains scoped</t>
        </is>
      </c>
    </row>
    <row r="369" ht="31" customHeight="1" s="99">
      <c r="A369" s="215" t="inlineStr">
        <is>
          <t>CHR-SRC015-037</t>
        </is>
      </c>
      <c r="B369" s="215" t="inlineStr">
        <is>
          <t>Guha</t>
        </is>
      </c>
      <c r="C369" s="215" t="inlineStr">
        <is>
          <t>Niṣāda Guha</t>
        </is>
      </c>
      <c r="D369" s="216" t="inlineStr">
        <is>
          <t>SRC-015</t>
        </is>
      </c>
      <c r="E369" s="216" t="inlineStr">
        <is>
          <t>Rāmāyaṇa</t>
        </is>
      </c>
      <c r="F369" s="216" t="inlineStr">
        <is>
          <t>Griffith translation</t>
        </is>
      </c>
      <c r="G369" s="216" t="inlineStr">
        <is>
          <t>Ayodhyākāṇḍa</t>
        </is>
      </c>
      <c r="H369" s="216" t="inlineStr">
        <is>
          <t>individual</t>
        </is>
      </c>
      <c r="I369" s="216" t="inlineStr">
        <is>
          <t>Niṣāda chief who aids Rāma at the beginning of exile.</t>
        </is>
      </c>
      <c r="J369" s="216" t="inlineStr">
        <is>
          <t>attested</t>
        </is>
      </c>
      <c r="K369" s="216" t="inlineStr">
        <is>
          <t>primary-text</t>
        </is>
      </c>
      <c r="L369" s="216" t="n">
        <v>1</v>
      </c>
      <c r="M369" s="217" t="inlineStr">
        <is>
          <t>https://www.sacred-texts.com/hin/rama/index.htm</t>
        </is>
      </c>
      <c r="N369" s="216" t="inlineStr">
        <is>
          <t>Ayodhyākāṇḍa, Guha and river crossing: aid and leadership [https://www.sacred-texts.com/hin/rama/index.htm]</t>
        </is>
      </c>
      <c r="O369" s="216" t="inlineStr">
        <is>
          <t>Niṣāda identity is not a fantasy ancestry label.</t>
        </is>
      </c>
      <c r="P369" s="216" t="inlineStr">
        <is>
          <t>light</t>
        </is>
      </c>
      <c r="Q369" s="216" t="inlineStr">
        <is>
          <t>researched</t>
        </is>
      </c>
      <c r="R369" s="216" t="inlineStr">
        <is>
          <t>source-focused review recorded; individual claim review remains scoped</t>
        </is>
      </c>
    </row>
    <row r="370" ht="31" customHeight="1" s="99">
      <c r="A370" s="212" t="inlineStr">
        <is>
          <t>CHR-SRC015-024</t>
        </is>
      </c>
      <c r="B370" s="212" t="inlineStr">
        <is>
          <t>Hanumān</t>
        </is>
      </c>
      <c r="C370" s="212" t="inlineStr">
        <is>
          <t>Hanuman</t>
        </is>
      </c>
      <c r="D370" s="213" t="inlineStr">
        <is>
          <t>SRC-015</t>
        </is>
      </c>
      <c r="E370" s="213" t="inlineStr">
        <is>
          <t>Rāmāyaṇa</t>
        </is>
      </c>
      <c r="F370" s="213" t="inlineStr">
        <is>
          <t>Griffith translation</t>
        </is>
      </c>
      <c r="G370" s="213" t="inlineStr">
        <is>
          <t>Kiṣkindhā; Sundara; Yuddha</t>
        </is>
      </c>
      <c r="H370" s="213" t="inlineStr">
        <is>
          <t>individual</t>
        </is>
      </c>
      <c r="I370" s="213" t="inlineStr">
        <is>
          <t>Sugrīva's envoy who finds Sītā, crosses to Laṅkā, and acts in the war.</t>
        </is>
      </c>
      <c r="J370" s="213" t="inlineStr">
        <is>
          <t>attested</t>
        </is>
      </c>
      <c r="K370" s="213" t="inlineStr">
        <is>
          <t>primary-text</t>
        </is>
      </c>
      <c r="L370" s="213" t="n">
        <v>1</v>
      </c>
      <c r="M370" s="214" t="inlineStr">
        <is>
          <t>https://www.sacred-texts.com/hin/rama/index.htm</t>
        </is>
      </c>
      <c r="N370" s="213" t="inlineStr">
        <is>
          <t>Sundarakāṇḍa, Hanumān's Laṅkā mission: envoy, crossing, Sītā encounter [https://www.sacred-texts.com/hin/rama/index.htm]</t>
        </is>
      </c>
      <c r="O370" s="213" t="inlineStr">
        <is>
          <t>Vāṇara is not mapped to a fantasy beastfolk category.</t>
        </is>
      </c>
      <c r="P370" s="213" t="inlineStr">
        <is>
          <t>major</t>
        </is>
      </c>
      <c r="Q370" s="213" t="inlineStr">
        <is>
          <t>researched</t>
        </is>
      </c>
      <c r="R370" s="213" t="inlineStr">
        <is>
          <t>source-focused review recorded; individual claim review remains scoped</t>
        </is>
      </c>
    </row>
    <row r="371" ht="31" customHeight="1" s="99">
      <c r="A371" s="215" t="inlineStr">
        <is>
          <t>CHR-SRC015-018</t>
        </is>
      </c>
      <c r="B371" s="215" t="inlineStr">
        <is>
          <t>Indrajit</t>
        </is>
      </c>
      <c r="C371" s="215" t="inlineStr">
        <is>
          <t>Meghanāda; Meghanada</t>
        </is>
      </c>
      <c r="D371" s="216" t="inlineStr">
        <is>
          <t>SRC-015</t>
        </is>
      </c>
      <c r="E371" s="216" t="inlineStr">
        <is>
          <t>Rāmāyaṇa</t>
        </is>
      </c>
      <c r="F371" s="216" t="inlineStr">
        <is>
          <t>Griffith translation</t>
        </is>
      </c>
      <c r="G371" s="216" t="inlineStr">
        <is>
          <t>Yuddhakāṇḍa</t>
        </is>
      </c>
      <c r="H371" s="216" t="inlineStr">
        <is>
          <t>individual</t>
        </is>
      </c>
      <c r="I371" s="216" t="inlineStr">
        <is>
          <t>Rāvaṇa's son and major rākṣasa warrior killed by Lakṣmaṇa.</t>
        </is>
      </c>
      <c r="J371" s="216" t="inlineStr">
        <is>
          <t>attested</t>
        </is>
      </c>
      <c r="K371" s="216" t="inlineStr">
        <is>
          <t>primary-text</t>
        </is>
      </c>
      <c r="L371" s="216" t="n">
        <v>1</v>
      </c>
      <c r="M371" s="217" t="inlineStr">
        <is>
          <t>https://www.sacred-texts.com/hin/rama/index.htm</t>
        </is>
      </c>
      <c r="N371" s="216" t="inlineStr">
        <is>
          <t>Yuddhakāṇḍa, Indrajit battle sargas: kinship and death [https://www.sacred-texts.com/hin/rama/index.htm]</t>
        </is>
      </c>
      <c r="O371" s="216" t="inlineStr"/>
      <c r="P371" s="216" t="inlineStr">
        <is>
          <t>major</t>
        </is>
      </c>
      <c r="Q371" s="216" t="inlineStr">
        <is>
          <t>researched</t>
        </is>
      </c>
      <c r="R371" s="216" t="inlineStr">
        <is>
          <t>source-focused review recorded; individual claim review remains scoped</t>
        </is>
      </c>
    </row>
    <row r="372" ht="31" customHeight="1" s="99">
      <c r="A372" s="212" t="inlineStr">
        <is>
          <t>CHR-SRC015-011</t>
        </is>
      </c>
      <c r="B372" s="212" t="inlineStr">
        <is>
          <t>Janaka</t>
        </is>
      </c>
      <c r="C372" s="212" t="inlineStr">
        <is>
          <t>King Janaka</t>
        </is>
      </c>
      <c r="D372" s="213" t="inlineStr">
        <is>
          <t>SRC-015</t>
        </is>
      </c>
      <c r="E372" s="213" t="inlineStr">
        <is>
          <t>Rāmāyaṇa</t>
        </is>
      </c>
      <c r="F372" s="213" t="inlineStr">
        <is>
          <t>Griffith translation</t>
        </is>
      </c>
      <c r="G372" s="213" t="inlineStr">
        <is>
          <t>Bālakāṇḍa</t>
        </is>
      </c>
      <c r="H372" s="213" t="inlineStr">
        <is>
          <t>individual</t>
        </is>
      </c>
      <c r="I372" s="213" t="inlineStr">
        <is>
          <t>King of Mithilā and father of Sītā, who gives her to Rāma after the bow feat.</t>
        </is>
      </c>
      <c r="J372" s="213" t="inlineStr">
        <is>
          <t>attested</t>
        </is>
      </c>
      <c r="K372" s="213" t="inlineStr">
        <is>
          <t>primary-text</t>
        </is>
      </c>
      <c r="L372" s="213" t="n">
        <v>1</v>
      </c>
      <c r="M372" s="214" t="inlineStr">
        <is>
          <t>https://www.sacred-texts.com/hin/rama/index.htm</t>
        </is>
      </c>
      <c r="N372" s="213" t="inlineStr">
        <is>
          <t>Bālakāṇḍa, Janaka's bow and marriage sargas: parentage and marriage [https://www.sacred-texts.com/hin/rama/index.htm]</t>
        </is>
      </c>
      <c r="O372" s="213" t="inlineStr"/>
      <c r="P372" s="213" t="inlineStr">
        <is>
          <t>light</t>
        </is>
      </c>
      <c r="Q372" s="213" t="inlineStr">
        <is>
          <t>researched</t>
        </is>
      </c>
      <c r="R372" s="213" t="inlineStr">
        <is>
          <t>source-focused review recorded; individual claim review remains scoped</t>
        </is>
      </c>
    </row>
    <row r="373" ht="31" customHeight="1" s="99">
      <c r="A373" s="215" t="inlineStr">
        <is>
          <t>CHR-SRC015-022</t>
        </is>
      </c>
      <c r="B373" s="215" t="inlineStr">
        <is>
          <t>Jaṭāyu</t>
        </is>
      </c>
      <c r="C373" s="215" t="inlineStr">
        <is>
          <t>Jatayu</t>
        </is>
      </c>
      <c r="D373" s="216" t="inlineStr">
        <is>
          <t>SRC-015</t>
        </is>
      </c>
      <c r="E373" s="216" t="inlineStr">
        <is>
          <t>Rāmāyaṇa</t>
        </is>
      </c>
      <c r="F373" s="216" t="inlineStr">
        <is>
          <t>Griffith translation</t>
        </is>
      </c>
      <c r="G373" s="216" t="inlineStr">
        <is>
          <t>Araṇyakāṇḍa</t>
        </is>
      </c>
      <c r="H373" s="216" t="inlineStr">
        <is>
          <t>individual</t>
        </is>
      </c>
      <c r="I373" s="216" t="inlineStr">
        <is>
          <t>Bird ally of Daśaratha who fights Rāvaṇa during Sītā's abduction.</t>
        </is>
      </c>
      <c r="J373" s="216" t="inlineStr">
        <is>
          <t>attested</t>
        </is>
      </c>
      <c r="K373" s="216" t="inlineStr">
        <is>
          <t>primary-text</t>
        </is>
      </c>
      <c r="L373" s="216" t="n">
        <v>1</v>
      </c>
      <c r="M373" s="217" t="inlineStr">
        <is>
          <t>https://www.sacred-texts.com/hin/rama/index.htm</t>
        </is>
      </c>
      <c r="N373" s="216" t="inlineStr">
        <is>
          <t>Araṇyakāṇḍa, abduction and Jaṭāyu's death: alliance and battle [https://www.sacred-texts.com/hin/rama/index.htm]</t>
        </is>
      </c>
      <c r="O373" s="216" t="inlineStr"/>
      <c r="P373" s="216" t="inlineStr">
        <is>
          <t>major</t>
        </is>
      </c>
      <c r="Q373" s="216" t="inlineStr">
        <is>
          <t>researched</t>
        </is>
      </c>
      <c r="R373" s="216" t="inlineStr">
        <is>
          <t>source-focused review recorded; individual claim review remains scoped</t>
        </is>
      </c>
    </row>
    <row r="374" ht="31" customHeight="1" s="99">
      <c r="A374" s="212" t="inlineStr">
        <is>
          <t>CHR-SRC015-029</t>
        </is>
      </c>
      <c r="B374" s="212" t="inlineStr">
        <is>
          <t>Jāmbavān</t>
        </is>
      </c>
      <c r="C374" s="212" t="inlineStr">
        <is>
          <t>Jambavan</t>
        </is>
      </c>
      <c r="D374" s="213" t="inlineStr">
        <is>
          <t>SRC-015</t>
        </is>
      </c>
      <c r="E374" s="213" t="inlineStr">
        <is>
          <t>Rāmāyaṇa</t>
        </is>
      </c>
      <c r="F374" s="213" t="inlineStr">
        <is>
          <t>Griffith translation</t>
        </is>
      </c>
      <c r="G374" s="213" t="inlineStr">
        <is>
          <t>Kiṣkindhā; Sundara; Yuddha</t>
        </is>
      </c>
      <c r="H374" s="213" t="inlineStr">
        <is>
          <t>individual</t>
        </is>
      </c>
      <c r="I374" s="213" t="inlineStr">
        <is>
          <t>Named ally who encourages Hanumān before the Laṅkā crossing.</t>
        </is>
      </c>
      <c r="J374" s="213" t="inlineStr">
        <is>
          <t>attested</t>
        </is>
      </c>
      <c r="K374" s="213" t="inlineStr">
        <is>
          <t>primary-text</t>
        </is>
      </c>
      <c r="L374" s="213" t="n">
        <v>1</v>
      </c>
      <c r="M374" s="214" t="inlineStr">
        <is>
          <t>https://www.sacred-texts.com/hin/rama/index.htm</t>
        </is>
      </c>
      <c r="N374" s="213" t="inlineStr">
        <is>
          <t>Sundarakāṇḍa, leap deliberation: Hanumān counsel [https://www.sacred-texts.com/hin/rama/index.htm]</t>
        </is>
      </c>
      <c r="O374" s="213" t="inlineStr"/>
      <c r="P374" s="213" t="inlineStr">
        <is>
          <t>light</t>
        </is>
      </c>
      <c r="Q374" s="213" t="inlineStr">
        <is>
          <t>researched</t>
        </is>
      </c>
      <c r="R374" s="213" t="inlineStr">
        <is>
          <t>source-focused review recorded; individual claim review remains scoped</t>
        </is>
      </c>
    </row>
    <row r="375" ht="31" customHeight="1" s="99">
      <c r="A375" s="215" t="inlineStr">
        <is>
          <t>CHR-SRC015-008</t>
        </is>
      </c>
      <c r="B375" s="215" t="inlineStr">
        <is>
          <t>Kaikeyī</t>
        </is>
      </c>
      <c r="C375" s="215" t="inlineStr">
        <is>
          <t>Kaikeyi</t>
        </is>
      </c>
      <c r="D375" s="216" t="inlineStr">
        <is>
          <t>SRC-015</t>
        </is>
      </c>
      <c r="E375" s="216" t="inlineStr">
        <is>
          <t>Rāmāyaṇa</t>
        </is>
      </c>
      <c r="F375" s="216" t="inlineStr">
        <is>
          <t>Griffith translation</t>
        </is>
      </c>
      <c r="G375" s="216" t="inlineStr">
        <is>
          <t>Ayodhyākāṇḍa</t>
        </is>
      </c>
      <c r="H375" s="216" t="inlineStr">
        <is>
          <t>individual</t>
        </is>
      </c>
      <c r="I375" s="216" t="inlineStr">
        <is>
          <t>Daśaratha's queen who invokes two promised boons for Bharata's succession and Rāma's exile.</t>
        </is>
      </c>
      <c r="J375" s="216" t="inlineStr">
        <is>
          <t>attested</t>
        </is>
      </c>
      <c r="K375" s="216" t="inlineStr">
        <is>
          <t>primary-text</t>
        </is>
      </c>
      <c r="L375" s="216" t="n">
        <v>1</v>
      </c>
      <c r="M375" s="217" t="inlineStr">
        <is>
          <t>https://www.sacred-texts.com/hin/rama/index.htm</t>
        </is>
      </c>
      <c r="N375" s="216" t="inlineStr">
        <is>
          <t>Ayodhyākāṇḍa, Kaikeyī's chamber: two boons and demands [https://www.sacred-texts.com/hin/rama/index.htm]</t>
        </is>
      </c>
      <c r="O375" s="216" t="inlineStr">
        <is>
          <t>Do not replace political/kinship context with a villain class.</t>
        </is>
      </c>
      <c r="P375" s="216" t="inlineStr">
        <is>
          <t>moderate</t>
        </is>
      </c>
      <c r="Q375" s="216" t="inlineStr">
        <is>
          <t>researched</t>
        </is>
      </c>
      <c r="R375" s="216" t="inlineStr">
        <is>
          <t>source-focused review recorded; individual claim review remains scoped</t>
        </is>
      </c>
    </row>
    <row r="376" ht="31" customHeight="1" s="99">
      <c r="A376" s="212" t="inlineStr">
        <is>
          <t>CHR-SRC015-007</t>
        </is>
      </c>
      <c r="B376" s="212" t="inlineStr">
        <is>
          <t>Kausalyā</t>
        </is>
      </c>
      <c r="C376" s="212" t="inlineStr">
        <is>
          <t>Kausalya</t>
        </is>
      </c>
      <c r="D376" s="213" t="inlineStr">
        <is>
          <t>SRC-015</t>
        </is>
      </c>
      <c r="E376" s="213" t="inlineStr">
        <is>
          <t>Rāmāyaṇa</t>
        </is>
      </c>
      <c r="F376" s="213" t="inlineStr">
        <is>
          <t>Griffith translation</t>
        </is>
      </c>
      <c r="G376" s="213" t="inlineStr">
        <is>
          <t>Ayodhyākāṇḍa</t>
        </is>
      </c>
      <c r="H376" s="213" t="inlineStr">
        <is>
          <t>individual</t>
        </is>
      </c>
      <c r="I376" s="213" t="inlineStr">
        <is>
          <t>Rāma's mother and Daśaratha's queen.</t>
        </is>
      </c>
      <c r="J376" s="213" t="inlineStr">
        <is>
          <t>attested</t>
        </is>
      </c>
      <c r="K376" s="213" t="inlineStr">
        <is>
          <t>primary-text</t>
        </is>
      </c>
      <c r="L376" s="213" t="n">
        <v>1</v>
      </c>
      <c r="M376" s="214" t="inlineStr">
        <is>
          <t>https://www.sacred-texts.com/hin/rama/index.htm</t>
        </is>
      </c>
      <c r="N376" s="213" t="inlineStr">
        <is>
          <t>Ayodhyākāṇḍa, exile sargas: motherhood [https://www.sacred-texts.com/hin/rama/index.htm]</t>
        </is>
      </c>
      <c r="O376" s="213" t="inlineStr"/>
      <c r="P376" s="213" t="inlineStr">
        <is>
          <t>light</t>
        </is>
      </c>
      <c r="Q376" s="213" t="inlineStr">
        <is>
          <t>researched</t>
        </is>
      </c>
      <c r="R376" s="213" t="inlineStr">
        <is>
          <t>source-focused review recorded; individual claim review remains scoped</t>
        </is>
      </c>
    </row>
    <row r="377" ht="31" customHeight="1" s="99">
      <c r="A377" s="215" t="inlineStr">
        <is>
          <t>CHR-SRC015-020</t>
        </is>
      </c>
      <c r="B377" s="215" t="inlineStr">
        <is>
          <t>Khara</t>
        </is>
      </c>
      <c r="C377" s="215" t="inlineStr"/>
      <c r="D377" s="216" t="inlineStr">
        <is>
          <t>SRC-015</t>
        </is>
      </c>
      <c r="E377" s="216" t="inlineStr">
        <is>
          <t>Rāmāyaṇa</t>
        </is>
      </c>
      <c r="F377" s="216" t="inlineStr">
        <is>
          <t>Griffith translation</t>
        </is>
      </c>
      <c r="G377" s="216" t="inlineStr">
        <is>
          <t>Araṇyakāṇḍa</t>
        </is>
      </c>
      <c r="H377" s="216" t="inlineStr">
        <is>
          <t>individual</t>
        </is>
      </c>
      <c r="I377" s="216" t="inlineStr">
        <is>
          <t>Rākṣasa commander sent against Rāma after Śūrpaṇakhā's report.</t>
        </is>
      </c>
      <c r="J377" s="216" t="inlineStr">
        <is>
          <t>attested</t>
        </is>
      </c>
      <c r="K377" s="216" t="inlineStr">
        <is>
          <t>primary-text</t>
        </is>
      </c>
      <c r="L377" s="216" t="n">
        <v>1</v>
      </c>
      <c r="M377" s="217" t="inlineStr">
        <is>
          <t>https://www.sacred-texts.com/hin/rama/index.htm</t>
        </is>
      </c>
      <c r="N377" s="216" t="inlineStr">
        <is>
          <t>Araṇyakāṇḍa, Khara battle: command and defeat [https://www.sacred-texts.com/hin/rama/index.htm]</t>
        </is>
      </c>
      <c r="O377" s="216" t="inlineStr"/>
      <c r="P377" s="216" t="inlineStr">
        <is>
          <t>moderate</t>
        </is>
      </c>
      <c r="Q377" s="216" t="inlineStr">
        <is>
          <t>researched</t>
        </is>
      </c>
      <c r="R377" s="216" t="inlineStr">
        <is>
          <t>source-focused review recorded; individual claim review remains scoped</t>
        </is>
      </c>
    </row>
    <row r="378" ht="31" customHeight="1" s="99">
      <c r="A378" s="212" t="inlineStr">
        <is>
          <t>CHR-SRC015-015</t>
        </is>
      </c>
      <c r="B378" s="212" t="inlineStr">
        <is>
          <t>Kumbhakarṇa</t>
        </is>
      </c>
      <c r="C378" s="212" t="inlineStr">
        <is>
          <t>Kumbhakarna</t>
        </is>
      </c>
      <c r="D378" s="213" t="inlineStr">
        <is>
          <t>SRC-015</t>
        </is>
      </c>
      <c r="E378" s="213" t="inlineStr">
        <is>
          <t>Rāmāyaṇa</t>
        </is>
      </c>
      <c r="F378" s="213" t="inlineStr">
        <is>
          <t>Griffith translation</t>
        </is>
      </c>
      <c r="G378" s="213" t="inlineStr">
        <is>
          <t>Yuddhakāṇḍa</t>
        </is>
      </c>
      <c r="H378" s="213" t="inlineStr">
        <is>
          <t>individual</t>
        </is>
      </c>
      <c r="I378" s="213" t="inlineStr">
        <is>
          <t>Rāvaṇa's brother awakened to fight Rāma's army.</t>
        </is>
      </c>
      <c r="J378" s="213" t="inlineStr">
        <is>
          <t>attested</t>
        </is>
      </c>
      <c r="K378" s="213" t="inlineStr">
        <is>
          <t>primary-text</t>
        </is>
      </c>
      <c r="L378" s="213" t="n">
        <v>1</v>
      </c>
      <c r="M378" s="214" t="inlineStr">
        <is>
          <t>https://www.sacred-texts.com/hin/rama/index.htm</t>
        </is>
      </c>
      <c r="N378" s="213" t="inlineStr">
        <is>
          <t>Yuddhakāṇḍa, Kumbhakarṇa sargas: awakening and battle [https://www.sacred-texts.com/hin/rama/index.htm]</t>
        </is>
      </c>
      <c r="O378" s="213" t="inlineStr"/>
      <c r="P378" s="213" t="inlineStr">
        <is>
          <t>major</t>
        </is>
      </c>
      <c r="Q378" s="213" t="inlineStr">
        <is>
          <t>researched</t>
        </is>
      </c>
      <c r="R378" s="213" t="inlineStr">
        <is>
          <t>source-focused review recorded; individual claim review remains scoped</t>
        </is>
      </c>
    </row>
    <row r="379" ht="31" customHeight="1" s="99">
      <c r="A379" s="215" t="inlineStr">
        <is>
          <t>CHR-SRC015-003</t>
        </is>
      </c>
      <c r="B379" s="215" t="inlineStr">
        <is>
          <t>Lakṣmaṇa</t>
        </is>
      </c>
      <c r="C379" s="215" t="inlineStr">
        <is>
          <t>Lakshmana</t>
        </is>
      </c>
      <c r="D379" s="216" t="inlineStr">
        <is>
          <t>SRC-015</t>
        </is>
      </c>
      <c r="E379" s="216" t="inlineStr">
        <is>
          <t>Rāmāyaṇa</t>
        </is>
      </c>
      <c r="F379" s="216" t="inlineStr">
        <is>
          <t>Griffith translation</t>
        </is>
      </c>
      <c r="G379" s="216" t="inlineStr">
        <is>
          <t>All kāṇḍas</t>
        </is>
      </c>
      <c r="H379" s="216" t="inlineStr">
        <is>
          <t>individual</t>
        </is>
      </c>
      <c r="I379" s="216" t="inlineStr">
        <is>
          <t>Rāma's brother and exile companion.</t>
        </is>
      </c>
      <c r="J379" s="216" t="inlineStr">
        <is>
          <t>attested</t>
        </is>
      </c>
      <c r="K379" s="216" t="inlineStr">
        <is>
          <t>primary-text</t>
        </is>
      </c>
      <c r="L379" s="216" t="n">
        <v>1</v>
      </c>
      <c r="M379" s="217" t="inlineStr">
        <is>
          <t>https://www.sacred-texts.com/hin/rama/index.htm</t>
        </is>
      </c>
      <c r="N379" s="216" t="inlineStr">
        <is>
          <t>Ayodhyākāṇḍa, exile; Yuddhakāṇḍa: companionship and battle [https://www.sacred-texts.com/hin/rama/index.htm]</t>
        </is>
      </c>
      <c r="O379" s="216" t="inlineStr"/>
      <c r="P379" s="216" t="inlineStr">
        <is>
          <t>major</t>
        </is>
      </c>
      <c r="Q379" s="216" t="inlineStr">
        <is>
          <t>researched</t>
        </is>
      </c>
      <c r="R379" s="216" t="inlineStr">
        <is>
          <t>source-focused review recorded; individual claim review remains scoped</t>
        </is>
      </c>
    </row>
    <row r="380" ht="31" customHeight="1" s="99">
      <c r="A380" s="212" t="inlineStr">
        <is>
          <t>CHR-SRC015-032</t>
        </is>
      </c>
      <c r="B380" s="212" t="inlineStr">
        <is>
          <t>Mandodarī</t>
        </is>
      </c>
      <c r="C380" s="212" t="inlineStr">
        <is>
          <t>Mandodari</t>
        </is>
      </c>
      <c r="D380" s="213" t="inlineStr">
        <is>
          <t>SRC-015</t>
        </is>
      </c>
      <c r="E380" s="213" t="inlineStr">
        <is>
          <t>Rāmāyaṇa</t>
        </is>
      </c>
      <c r="F380" s="213" t="inlineStr">
        <is>
          <t>Griffith translation</t>
        </is>
      </c>
      <c r="G380" s="213" t="inlineStr">
        <is>
          <t>Yuddhakāṇḍa</t>
        </is>
      </c>
      <c r="H380" s="213" t="inlineStr">
        <is>
          <t>individual</t>
        </is>
      </c>
      <c r="I380" s="213" t="inlineStr">
        <is>
          <t>Rāvaṇa's queen who counsels him and laments after the war.</t>
        </is>
      </c>
      <c r="J380" s="213" t="inlineStr">
        <is>
          <t>attested</t>
        </is>
      </c>
      <c r="K380" s="213" t="inlineStr">
        <is>
          <t>primary-text</t>
        </is>
      </c>
      <c r="L380" s="213" t="n">
        <v>1</v>
      </c>
      <c r="M380" s="214" t="inlineStr">
        <is>
          <t>https://www.sacred-texts.com/hin/rama/index.htm</t>
        </is>
      </c>
      <c r="N380" s="213" t="inlineStr">
        <is>
          <t>Yuddhakāṇḍa, Mandodarī counsel and lament: marriage and counsel [https://www.sacred-texts.com/hin/rama/index.htm]</t>
        </is>
      </c>
      <c r="O380" s="213" t="inlineStr"/>
      <c r="P380" s="213" t="inlineStr">
        <is>
          <t>major</t>
        </is>
      </c>
      <c r="Q380" s="213" t="inlineStr">
        <is>
          <t>researched</t>
        </is>
      </c>
      <c r="R380" s="213" t="inlineStr">
        <is>
          <t>source-focused review recorded; individual claim review remains scoped</t>
        </is>
      </c>
    </row>
    <row r="381" ht="31" customHeight="1" s="99">
      <c r="A381" s="215" t="inlineStr">
        <is>
          <t>CHR-SRC015-019</t>
        </is>
      </c>
      <c r="B381" s="215" t="inlineStr">
        <is>
          <t>Mārīca</t>
        </is>
      </c>
      <c r="C381" s="215" t="inlineStr">
        <is>
          <t>Maricha</t>
        </is>
      </c>
      <c r="D381" s="216" t="inlineStr">
        <is>
          <t>SRC-015</t>
        </is>
      </c>
      <c r="E381" s="216" t="inlineStr">
        <is>
          <t>Rāmāyaṇa</t>
        </is>
      </c>
      <c r="F381" s="216" t="inlineStr">
        <is>
          <t>Griffith translation</t>
        </is>
      </c>
      <c r="G381" s="216" t="inlineStr">
        <is>
          <t>Araṇyakāṇḍa</t>
        </is>
      </c>
      <c r="H381" s="216" t="inlineStr">
        <is>
          <t>individual</t>
        </is>
      </c>
      <c r="I381" s="216" t="inlineStr">
        <is>
          <t>Rākṣasa compelled by Rāvaṇa to take golden-deer form and lure Rāma away.</t>
        </is>
      </c>
      <c r="J381" s="216" t="inlineStr">
        <is>
          <t>attested</t>
        </is>
      </c>
      <c r="K381" s="216" t="inlineStr">
        <is>
          <t>primary-text</t>
        </is>
      </c>
      <c r="L381" s="216" t="n">
        <v>1</v>
      </c>
      <c r="M381" s="217" t="inlineStr">
        <is>
          <t>https://www.sacred-texts.com/hin/rama/index.htm</t>
        </is>
      </c>
      <c r="N381" s="216" t="inlineStr">
        <is>
          <t>Araṇyakāṇḍa, golden deer episode: form and lure [https://www.sacred-texts.com/hin/rama/index.htm]</t>
        </is>
      </c>
      <c r="O381" s="216" t="inlineStr"/>
      <c r="P381" s="216" t="inlineStr">
        <is>
          <t>moderate</t>
        </is>
      </c>
      <c r="Q381" s="216" t="inlineStr">
        <is>
          <t>researched</t>
        </is>
      </c>
      <c r="R381" s="216" t="inlineStr">
        <is>
          <t>source-focused review recorded; individual claim review remains scoped</t>
        </is>
      </c>
    </row>
    <row r="382" ht="31" customHeight="1" s="99">
      <c r="A382" s="212" t="inlineStr">
        <is>
          <t>CHR-SRC015-030</t>
        </is>
      </c>
      <c r="B382" s="212" t="inlineStr">
        <is>
          <t>Nala</t>
        </is>
      </c>
      <c r="C382" s="212" t="inlineStr"/>
      <c r="D382" s="213" t="inlineStr">
        <is>
          <t>SRC-015</t>
        </is>
      </c>
      <c r="E382" s="213" t="inlineStr">
        <is>
          <t>Rāmāyaṇa</t>
        </is>
      </c>
      <c r="F382" s="213" t="inlineStr">
        <is>
          <t>Griffith translation</t>
        </is>
      </c>
      <c r="G382" s="213" t="inlineStr">
        <is>
          <t>Yuddhakāṇḍa</t>
        </is>
      </c>
      <c r="H382" s="213" t="inlineStr">
        <is>
          <t>individual</t>
        </is>
      </c>
      <c r="I382" s="213" t="inlineStr">
        <is>
          <t>Vāṇara associated with building the crossing to Laṅkā.</t>
        </is>
      </c>
      <c r="J382" s="213" t="inlineStr">
        <is>
          <t>attested</t>
        </is>
      </c>
      <c r="K382" s="213" t="inlineStr">
        <is>
          <t>primary-text</t>
        </is>
      </c>
      <c r="L382" s="213" t="n">
        <v>1</v>
      </c>
      <c r="M382" s="214" t="inlineStr">
        <is>
          <t>https://www.sacred-texts.com/hin/rama/index.htm</t>
        </is>
      </c>
      <c r="N382" s="213" t="inlineStr">
        <is>
          <t>Yuddhakāṇḍa, sea crossing construction: building role [https://www.sacred-texts.com/hin/rama/index.htm]</t>
        </is>
      </c>
      <c r="O382" s="213" t="inlineStr"/>
      <c r="P382" s="213" t="inlineStr">
        <is>
          <t>moderate</t>
        </is>
      </c>
      <c r="Q382" s="213" t="inlineStr">
        <is>
          <t>researched</t>
        </is>
      </c>
      <c r="R382" s="213" t="inlineStr">
        <is>
          <t>source-focused review recorded; individual claim review remains scoped</t>
        </is>
      </c>
    </row>
    <row r="383" ht="31" customHeight="1" s="99">
      <c r="A383" s="215" t="inlineStr">
        <is>
          <t>CHR-SRC015-031</t>
        </is>
      </c>
      <c r="B383" s="215" t="inlineStr">
        <is>
          <t>Nīla</t>
        </is>
      </c>
      <c r="C383" s="215" t="inlineStr">
        <is>
          <t>Nila</t>
        </is>
      </c>
      <c r="D383" s="216" t="inlineStr">
        <is>
          <t>SRC-015</t>
        </is>
      </c>
      <c r="E383" s="216" t="inlineStr">
        <is>
          <t>Rāmāyaṇa</t>
        </is>
      </c>
      <c r="F383" s="216" t="inlineStr">
        <is>
          <t>Griffith translation</t>
        </is>
      </c>
      <c r="G383" s="216" t="inlineStr">
        <is>
          <t>Yuddhakāṇḍa</t>
        </is>
      </c>
      <c r="H383" s="216" t="inlineStr">
        <is>
          <t>individual</t>
        </is>
      </c>
      <c r="I383" s="216" t="inlineStr">
        <is>
          <t>Named vāṇara commander in the Laṅkā campaign.</t>
        </is>
      </c>
      <c r="J383" s="216" t="inlineStr">
        <is>
          <t>attested</t>
        </is>
      </c>
      <c r="K383" s="216" t="inlineStr">
        <is>
          <t>primary-text</t>
        </is>
      </c>
      <c r="L383" s="216" t="n">
        <v>1</v>
      </c>
      <c r="M383" s="217" t="inlineStr">
        <is>
          <t>https://www.sacred-texts.com/hin/rama/index.htm</t>
        </is>
      </c>
      <c r="N383" s="216" t="inlineStr">
        <is>
          <t>Yuddhakāṇḍa, bridge and battle sargas: campaign role [https://www.sacred-texts.com/hin/rama/index.htm]</t>
        </is>
      </c>
      <c r="O383" s="216" t="inlineStr"/>
      <c r="P383" s="216" t="inlineStr">
        <is>
          <t>moderate</t>
        </is>
      </c>
      <c r="Q383" s="216" t="inlineStr">
        <is>
          <t>researched</t>
        </is>
      </c>
      <c r="R383" s="216" t="inlineStr">
        <is>
          <t>source-focused review recorded; individual claim review remains scoped</t>
        </is>
      </c>
    </row>
    <row r="384" ht="31" customHeight="1" s="99">
      <c r="A384" s="212" t="inlineStr">
        <is>
          <t>CHR-SRC015-035</t>
        </is>
      </c>
      <c r="B384" s="212" t="inlineStr">
        <is>
          <t>Paraśurāma</t>
        </is>
      </c>
      <c r="C384" s="212" t="inlineStr">
        <is>
          <t>Parashurama</t>
        </is>
      </c>
      <c r="D384" s="213" t="inlineStr">
        <is>
          <t>SRC-015</t>
        </is>
      </c>
      <c r="E384" s="213" t="inlineStr">
        <is>
          <t>Rāmāyaṇa</t>
        </is>
      </c>
      <c r="F384" s="213" t="inlineStr">
        <is>
          <t>Griffith translation</t>
        </is>
      </c>
      <c r="G384" s="213" t="inlineStr">
        <is>
          <t>Bālakāṇḍa</t>
        </is>
      </c>
      <c r="H384" s="213" t="inlineStr">
        <is>
          <t>individual</t>
        </is>
      </c>
      <c r="I384" s="213" t="inlineStr">
        <is>
          <t>Ascetic warrior who confronts Rāma after the breaking of Janaka's bow.</t>
        </is>
      </c>
      <c r="J384" s="213" t="inlineStr">
        <is>
          <t>attested</t>
        </is>
      </c>
      <c r="K384" s="213" t="inlineStr">
        <is>
          <t>primary-text</t>
        </is>
      </c>
      <c r="L384" s="213" t="n">
        <v>1</v>
      </c>
      <c r="M384" s="214" t="inlineStr">
        <is>
          <t>https://www.sacred-texts.com/hin/rama/index.htm</t>
        </is>
      </c>
      <c r="N384" s="213" t="inlineStr">
        <is>
          <t>Bālakāṇḍa, Paraśurāma confrontation: challenge and departure [https://www.sacred-texts.com/hin/rama/index.htm]</t>
        </is>
      </c>
      <c r="O384" s="213" t="inlineStr"/>
      <c r="P384" s="213" t="inlineStr">
        <is>
          <t>light</t>
        </is>
      </c>
      <c r="Q384" s="213" t="inlineStr">
        <is>
          <t>researched</t>
        </is>
      </c>
      <c r="R384" s="213" t="inlineStr">
        <is>
          <t>source-focused review recorded; individual claim review remains scoped</t>
        </is>
      </c>
    </row>
    <row r="385" ht="31" customHeight="1" s="99">
      <c r="A385" s="215" t="inlineStr">
        <is>
          <t>CHR-SRC015-001</t>
        </is>
      </c>
      <c r="B385" s="215" t="inlineStr">
        <is>
          <t>Rāma</t>
        </is>
      </c>
      <c r="C385" s="215" t="inlineStr">
        <is>
          <t>Rama</t>
        </is>
      </c>
      <c r="D385" s="216" t="inlineStr">
        <is>
          <t>SRC-015</t>
        </is>
      </c>
      <c r="E385" s="216" t="inlineStr">
        <is>
          <t>Rāmāyaṇa</t>
        </is>
      </c>
      <c r="F385" s="216" t="inlineStr">
        <is>
          <t>Griffith Vālmīki translation</t>
        </is>
      </c>
      <c r="G385" s="216" t="inlineStr">
        <is>
          <t>All kāṇḍas</t>
        </is>
      </c>
      <c r="H385" s="216" t="inlineStr">
        <is>
          <t>individual</t>
        </is>
      </c>
      <c r="I385" s="216" t="inlineStr">
        <is>
          <t>Prince of Ayodhyā, exiled husband of Sītā and leader against Rāvaṇa.</t>
        </is>
      </c>
      <c r="J385" s="216" t="inlineStr">
        <is>
          <t>attested</t>
        </is>
      </c>
      <c r="K385" s="216" t="inlineStr">
        <is>
          <t>primary-text</t>
        </is>
      </c>
      <c r="L385" s="216" t="n">
        <v>1</v>
      </c>
      <c r="M385" s="217" t="inlineStr">
        <is>
          <t>https://www.sacred-texts.com/hin/rama/index.htm</t>
        </is>
      </c>
      <c r="N385" s="216" t="inlineStr">
        <is>
          <t>Bālakāṇḍa; Ayodhyākāṇḍa; Yuddhakāṇḍa: birth, exile, and war [https://www.sacred-texts.com/hin/rama/index.htm]</t>
        </is>
      </c>
      <c r="O385" s="216" t="inlineStr">
        <is>
          <t>Avatāra framing is witness-specific.</t>
        </is>
      </c>
      <c r="P385" s="216" t="inlineStr">
        <is>
          <t>major</t>
        </is>
      </c>
      <c r="Q385" s="216" t="inlineStr">
        <is>
          <t>researched</t>
        </is>
      </c>
      <c r="R385" s="216" t="inlineStr">
        <is>
          <t>source-focused review recorded; individual claim review remains scoped</t>
        </is>
      </c>
    </row>
    <row r="386" ht="31" customHeight="1" s="99">
      <c r="A386" s="212" t="inlineStr">
        <is>
          <t>CHR-SRC015-014</t>
        </is>
      </c>
      <c r="B386" s="212" t="inlineStr">
        <is>
          <t>Rāvaṇa</t>
        </is>
      </c>
      <c r="C386" s="212" t="inlineStr">
        <is>
          <t>Ravana</t>
        </is>
      </c>
      <c r="D386" s="213" t="inlineStr">
        <is>
          <t>SRC-015</t>
        </is>
      </c>
      <c r="E386" s="213" t="inlineStr">
        <is>
          <t>Rāmāyaṇa</t>
        </is>
      </c>
      <c r="F386" s="213" t="inlineStr">
        <is>
          <t>Griffith translation</t>
        </is>
      </c>
      <c r="G386" s="213" t="inlineStr">
        <is>
          <t>Araṇya; Sundara; Yuddha; Uttara</t>
        </is>
      </c>
      <c r="H386" s="213" t="inlineStr">
        <is>
          <t>individual</t>
        </is>
      </c>
      <c r="I386" s="213" t="inlineStr">
        <is>
          <t>King of Laṅkā who abducts Sītā and leads the opposing rākṣasa force.</t>
        </is>
      </c>
      <c r="J386" s="213" t="inlineStr">
        <is>
          <t>attested; boon account in Uttara layer</t>
        </is>
      </c>
      <c r="K386" s="213" t="inlineStr">
        <is>
          <t>primary-text</t>
        </is>
      </c>
      <c r="L386" s="213" t="n">
        <v>1</v>
      </c>
      <c r="M386" s="214" t="inlineStr">
        <is>
          <t>https://www.sacred-texts.com/hin/rama/index.htm</t>
        </is>
      </c>
      <c r="N386" s="213" t="inlineStr">
        <is>
          <t>Araṇyakāṇḍa, abduction; Yuddhakāṇḍa, war; Uttarakāṇḍa, boon narrative: abduction, kingship, and textual-layer caution [https://www.sacred-texts.com/hin/rama/index.htm]</t>
        </is>
      </c>
      <c r="O386" s="213" t="inlineStr">
        <is>
          <t>Rākṣasa is not translated to a generic demon.</t>
        </is>
      </c>
      <c r="P386" s="213" t="inlineStr">
        <is>
          <t>major</t>
        </is>
      </c>
      <c r="Q386" s="213" t="inlineStr">
        <is>
          <t>researched</t>
        </is>
      </c>
      <c r="R386" s="213" t="inlineStr">
        <is>
          <t>source-focused review recorded; individual claim review remains scoped</t>
        </is>
      </c>
    </row>
    <row r="387" ht="31" customHeight="1" s="99">
      <c r="A387" s="215" t="inlineStr">
        <is>
          <t>CHR-SRC015-023</t>
        </is>
      </c>
      <c r="B387" s="215" t="inlineStr">
        <is>
          <t>Sampāti</t>
        </is>
      </c>
      <c r="C387" s="215" t="inlineStr">
        <is>
          <t>Sampati</t>
        </is>
      </c>
      <c r="D387" s="216" t="inlineStr">
        <is>
          <t>SRC-015</t>
        </is>
      </c>
      <c r="E387" s="216" t="inlineStr">
        <is>
          <t>Rāmāyaṇa</t>
        </is>
      </c>
      <c r="F387" s="216" t="inlineStr">
        <is>
          <t>Griffith translation</t>
        </is>
      </c>
      <c r="G387" s="216" t="inlineStr">
        <is>
          <t>Kiṣkindhākāṇḍa</t>
        </is>
      </c>
      <c r="H387" s="216" t="inlineStr">
        <is>
          <t>individual</t>
        </is>
      </c>
      <c r="I387" s="216" t="inlineStr">
        <is>
          <t>Jaṭāyu's brother who identifies Sītā's location for the search party.</t>
        </is>
      </c>
      <c r="J387" s="216" t="inlineStr">
        <is>
          <t>attested</t>
        </is>
      </c>
      <c r="K387" s="216" t="inlineStr">
        <is>
          <t>primary-text</t>
        </is>
      </c>
      <c r="L387" s="216" t="n">
        <v>1</v>
      </c>
      <c r="M387" s="217" t="inlineStr">
        <is>
          <t>https://www.sacred-texts.com/hin/rama/index.htm</t>
        </is>
      </c>
      <c r="N387" s="216" t="inlineStr">
        <is>
          <t>Kiṣkindhākāṇḍa, search and Sampāti episode: kinship and information [https://www.sacred-texts.com/hin/rama/index.htm]</t>
        </is>
      </c>
      <c r="O387" s="216" t="inlineStr"/>
      <c r="P387" s="216" t="inlineStr">
        <is>
          <t>moderate</t>
        </is>
      </c>
      <c r="Q387" s="216" t="inlineStr">
        <is>
          <t>researched</t>
        </is>
      </c>
      <c r="R387" s="216" t="inlineStr">
        <is>
          <t>source-focused review recorded; individual claim review remains scoped</t>
        </is>
      </c>
    </row>
    <row r="388" ht="31" customHeight="1" s="99">
      <c r="A388" s="212" t="inlineStr">
        <is>
          <t>CHR-SRC015-025</t>
        </is>
      </c>
      <c r="B388" s="212" t="inlineStr">
        <is>
          <t>Sugrīva</t>
        </is>
      </c>
      <c r="C388" s="212" t="inlineStr">
        <is>
          <t>Sugriva</t>
        </is>
      </c>
      <c r="D388" s="213" t="inlineStr">
        <is>
          <t>SRC-015</t>
        </is>
      </c>
      <c r="E388" s="213" t="inlineStr">
        <is>
          <t>Rāmāyaṇa</t>
        </is>
      </c>
      <c r="F388" s="213" t="inlineStr">
        <is>
          <t>Griffith translation</t>
        </is>
      </c>
      <c r="G388" s="213" t="inlineStr">
        <is>
          <t>Kiṣkindhā; Yuddha</t>
        </is>
      </c>
      <c r="H388" s="213" t="inlineStr">
        <is>
          <t>individual</t>
        </is>
      </c>
      <c r="I388" s="213" t="inlineStr">
        <is>
          <t>Vāṇara king exiled by Vāli who allies with Rāma.</t>
        </is>
      </c>
      <c r="J388" s="213" t="inlineStr">
        <is>
          <t>attested</t>
        </is>
      </c>
      <c r="K388" s="213" t="inlineStr">
        <is>
          <t>primary-text</t>
        </is>
      </c>
      <c r="L388" s="213" t="n">
        <v>1</v>
      </c>
      <c r="M388" s="214" t="inlineStr">
        <is>
          <t>https://www.sacred-texts.com/hin/rama/index.htm</t>
        </is>
      </c>
      <c r="N388" s="213" t="inlineStr">
        <is>
          <t>Kiṣkindhākāṇḍa, alliance and Vāli conflict: exile, kingship, alliance [https://www.sacred-texts.com/hin/rama/index.htm]</t>
        </is>
      </c>
      <c r="O388" s="213" t="inlineStr"/>
      <c r="P388" s="213" t="inlineStr">
        <is>
          <t>major</t>
        </is>
      </c>
      <c r="Q388" s="213" t="inlineStr">
        <is>
          <t>researched</t>
        </is>
      </c>
      <c r="R388" s="213" t="inlineStr">
        <is>
          <t>source-focused review recorded; individual claim review remains scoped</t>
        </is>
      </c>
    </row>
    <row r="389" ht="31" customHeight="1" s="99">
      <c r="A389" s="215" t="inlineStr">
        <is>
          <t>CHR-SRC015-009</t>
        </is>
      </c>
      <c r="B389" s="215" t="inlineStr">
        <is>
          <t>Sumitrā</t>
        </is>
      </c>
      <c r="C389" s="215" t="inlineStr">
        <is>
          <t>Sumitra</t>
        </is>
      </c>
      <c r="D389" s="216" t="inlineStr">
        <is>
          <t>SRC-015</t>
        </is>
      </c>
      <c r="E389" s="216" t="inlineStr">
        <is>
          <t>Rāmāyaṇa</t>
        </is>
      </c>
      <c r="F389" s="216" t="inlineStr">
        <is>
          <t>Griffith translation</t>
        </is>
      </c>
      <c r="G389" s="216" t="inlineStr">
        <is>
          <t>Ayodhyākāṇḍa</t>
        </is>
      </c>
      <c r="H389" s="216" t="inlineStr">
        <is>
          <t>individual</t>
        </is>
      </c>
      <c r="I389" s="216" t="inlineStr">
        <is>
          <t>Mother of Lakṣmaṇa and Śatrughna.</t>
        </is>
      </c>
      <c r="J389" s="216" t="inlineStr">
        <is>
          <t>attested</t>
        </is>
      </c>
      <c r="K389" s="216" t="inlineStr">
        <is>
          <t>primary-text</t>
        </is>
      </c>
      <c r="L389" s="216" t="n">
        <v>1</v>
      </c>
      <c r="M389" s="217" t="inlineStr">
        <is>
          <t>https://www.sacred-texts.com/hin/rama/index.htm</t>
        </is>
      </c>
      <c r="N389" s="216" t="inlineStr">
        <is>
          <t>Ayodhyākāṇḍa, Lakṣmaṇa's departure: motherhood and counsel [https://www.sacred-texts.com/hin/rama/index.htm]</t>
        </is>
      </c>
      <c r="O389" s="216" t="inlineStr"/>
      <c r="P389" s="216" t="inlineStr">
        <is>
          <t>none</t>
        </is>
      </c>
      <c r="Q389" s="216" t="inlineStr">
        <is>
          <t>researched</t>
        </is>
      </c>
      <c r="R389" s="216" t="inlineStr">
        <is>
          <t>source-focused review recorded; individual claim review remains scoped</t>
        </is>
      </c>
    </row>
    <row r="390" ht="31" customHeight="1" s="99">
      <c r="A390" s="212" t="inlineStr">
        <is>
          <t>CHR-SRC015-002</t>
        </is>
      </c>
      <c r="B390" s="212" t="inlineStr">
        <is>
          <t>Sītā</t>
        </is>
      </c>
      <c r="C390" s="212" t="inlineStr">
        <is>
          <t>Sita; Janakī</t>
        </is>
      </c>
      <c r="D390" s="213" t="inlineStr">
        <is>
          <t>SRC-015</t>
        </is>
      </c>
      <c r="E390" s="213" t="inlineStr">
        <is>
          <t>Rāmāyaṇa</t>
        </is>
      </c>
      <c r="F390" s="213" t="inlineStr">
        <is>
          <t>Griffith translation</t>
        </is>
      </c>
      <c r="G390" s="213" t="inlineStr">
        <is>
          <t>Bāla–Yuddha kāṇḍas</t>
        </is>
      </c>
      <c r="H390" s="213" t="inlineStr">
        <is>
          <t>individual</t>
        </is>
      </c>
      <c r="I390" s="213" t="inlineStr">
        <is>
          <t>Janaka's daughter and Rāma's wife, abducted by Rāvaṇa and recovered after war.</t>
        </is>
      </c>
      <c r="J390" s="213" t="inlineStr">
        <is>
          <t>attested</t>
        </is>
      </c>
      <c r="K390" s="213" t="inlineStr">
        <is>
          <t>primary-text</t>
        </is>
      </c>
      <c r="L390" s="213" t="n">
        <v>1</v>
      </c>
      <c r="M390" s="214" t="inlineStr">
        <is>
          <t>https://www.sacred-texts.com/hin/rama/index.htm</t>
        </is>
      </c>
      <c r="N390" s="213" t="inlineStr">
        <is>
          <t>Bālakāṇḍa, bow/marriage; Araṇyakāṇḍa; Yuddhakāṇḍa: marriage and abduction [https://www.sacred-texts.com/hin/rama/index.htm]</t>
        </is>
      </c>
      <c r="O390" s="213" t="inlineStr">
        <is>
          <t>Do not reduce her to a quest object.</t>
        </is>
      </c>
      <c r="P390" s="213" t="inlineStr">
        <is>
          <t>major</t>
        </is>
      </c>
      <c r="Q390" s="213" t="inlineStr">
        <is>
          <t>researched</t>
        </is>
      </c>
      <c r="R390" s="213" t="inlineStr">
        <is>
          <t>source-focused review recorded; individual claim review remains scoped</t>
        </is>
      </c>
    </row>
    <row r="391" ht="31" customHeight="1" s="99">
      <c r="A391" s="215" t="inlineStr">
        <is>
          <t>CHR-SRC015-033</t>
        </is>
      </c>
      <c r="B391" s="215" t="inlineStr">
        <is>
          <t>Trijaṭā</t>
        </is>
      </c>
      <c r="C391" s="215" t="inlineStr">
        <is>
          <t>Trijata</t>
        </is>
      </c>
      <c r="D391" s="216" t="inlineStr">
        <is>
          <t>SRC-015</t>
        </is>
      </c>
      <c r="E391" s="216" t="inlineStr">
        <is>
          <t>Rāmāyaṇa</t>
        </is>
      </c>
      <c r="F391" s="216" t="inlineStr">
        <is>
          <t>Griffith translation</t>
        </is>
      </c>
      <c r="G391" s="216" t="inlineStr">
        <is>
          <t>Sundarakāṇḍa</t>
        </is>
      </c>
      <c r="H391" s="216" t="inlineStr">
        <is>
          <t>individual</t>
        </is>
      </c>
      <c r="I391" s="216" t="inlineStr">
        <is>
          <t>Rākṣasī who relates a dream concerning Rāma's victory and treats Sītā sympathetically.</t>
        </is>
      </c>
      <c r="J391" s="216" t="inlineStr">
        <is>
          <t>attested</t>
        </is>
      </c>
      <c r="K391" s="216" t="inlineStr">
        <is>
          <t>primary-text</t>
        </is>
      </c>
      <c r="L391" s="216" t="n">
        <v>1</v>
      </c>
      <c r="M391" s="217" t="inlineStr">
        <is>
          <t>https://www.sacred-texts.com/hin/rama/index.htm</t>
        </is>
      </c>
      <c r="N391" s="216" t="inlineStr">
        <is>
          <t>Sundarakāṇḍa, Trijaṭā's dream: dream and Sītā context [https://www.sacred-texts.com/hin/rama/index.htm]</t>
        </is>
      </c>
      <c r="O391" s="216" t="inlineStr"/>
      <c r="P391" s="216" t="inlineStr">
        <is>
          <t>major</t>
        </is>
      </c>
      <c r="Q391" s="216" t="inlineStr">
        <is>
          <t>researched</t>
        </is>
      </c>
      <c r="R391" s="216" t="inlineStr">
        <is>
          <t>source-focused review recorded; individual claim review remains scoped</t>
        </is>
      </c>
    </row>
    <row r="392" ht="31" customHeight="1" s="99">
      <c r="A392" s="212" t="inlineStr">
        <is>
          <t>CHR-SRC015-027</t>
        </is>
      </c>
      <c r="B392" s="212" t="inlineStr">
        <is>
          <t>Tārā</t>
        </is>
      </c>
      <c r="C392" s="212" t="inlineStr">
        <is>
          <t>Tara</t>
        </is>
      </c>
      <c r="D392" s="213" t="inlineStr">
        <is>
          <t>SRC-015</t>
        </is>
      </c>
      <c r="E392" s="213" t="inlineStr">
        <is>
          <t>Rāmāyaṇa</t>
        </is>
      </c>
      <c r="F392" s="213" t="inlineStr">
        <is>
          <t>Griffith translation</t>
        </is>
      </c>
      <c r="G392" s="213" t="inlineStr">
        <is>
          <t>Kiṣkindhākāṇḍa</t>
        </is>
      </c>
      <c r="H392" s="213" t="inlineStr">
        <is>
          <t>individual</t>
        </is>
      </c>
      <c r="I392" s="213" t="inlineStr">
        <is>
          <t>Vāli's wife who counsels him and later participates in succession settlement.</t>
        </is>
      </c>
      <c r="J392" s="213" t="inlineStr">
        <is>
          <t>attested</t>
        </is>
      </c>
      <c r="K392" s="213" t="inlineStr">
        <is>
          <t>primary-text</t>
        </is>
      </c>
      <c r="L392" s="213" t="n">
        <v>1</v>
      </c>
      <c r="M392" s="214" t="inlineStr">
        <is>
          <t>https://www.sacred-texts.com/hin/rama/index.htm</t>
        </is>
      </c>
      <c r="N392" s="213" t="inlineStr">
        <is>
          <t>Kiṣkindhākāṇḍa, Tārā's counsel and Vāli's death: counsel and kinship [https://www.sacred-texts.com/hin/rama/index.htm]</t>
        </is>
      </c>
      <c r="O392" s="213" t="inlineStr"/>
      <c r="P392" s="213" t="inlineStr">
        <is>
          <t>major</t>
        </is>
      </c>
      <c r="Q392" s="213" t="inlineStr">
        <is>
          <t>researched</t>
        </is>
      </c>
      <c r="R392" s="213" t="inlineStr">
        <is>
          <t>source-focused review recorded; individual claim review remains scoped</t>
        </is>
      </c>
    </row>
    <row r="393" ht="31" customHeight="1" s="99">
      <c r="A393" s="215" t="inlineStr">
        <is>
          <t>CHR-SRC015-013</t>
        </is>
      </c>
      <c r="B393" s="215" t="inlineStr">
        <is>
          <t>Urmilā</t>
        </is>
      </c>
      <c r="C393" s="215" t="inlineStr">
        <is>
          <t>Urmila</t>
        </is>
      </c>
      <c r="D393" s="216" t="inlineStr">
        <is>
          <t>SRC-015</t>
        </is>
      </c>
      <c r="E393" s="216" t="inlineStr">
        <is>
          <t>Rāmāyaṇa</t>
        </is>
      </c>
      <c r="F393" s="216" t="inlineStr">
        <is>
          <t>Griffith translation</t>
        </is>
      </c>
      <c r="G393" s="216" t="inlineStr">
        <is>
          <t>Bāla; Ayodhyā</t>
        </is>
      </c>
      <c r="H393" s="216" t="inlineStr">
        <is>
          <t>individual</t>
        </is>
      </c>
      <c r="I393" s="216" t="inlineStr">
        <is>
          <t>Janaka's daughter and Lakṣmaṇa's wife.</t>
        </is>
      </c>
      <c r="J393" s="216" t="inlineStr">
        <is>
          <t>attested</t>
        </is>
      </c>
      <c r="K393" s="216" t="inlineStr">
        <is>
          <t>primary-text</t>
        </is>
      </c>
      <c r="L393" s="216" t="n">
        <v>1</v>
      </c>
      <c r="M393" s="217" t="inlineStr">
        <is>
          <t>https://www.sacred-texts.com/hin/rama/index.htm</t>
        </is>
      </c>
      <c r="N393" s="216" t="inlineStr">
        <is>
          <t>Bālakāṇḍa, marriage sequence: marriage [https://www.sacred-texts.com/hin/rama/index.htm]</t>
        </is>
      </c>
      <c r="O393" s="216" t="inlineStr">
        <is>
          <t>No expanded later devotional narrative is imported.</t>
        </is>
      </c>
      <c r="P393" s="216" t="inlineStr">
        <is>
          <t>none</t>
        </is>
      </c>
      <c r="Q393" s="216" t="inlineStr">
        <is>
          <t>researched</t>
        </is>
      </c>
      <c r="R393" s="216" t="inlineStr">
        <is>
          <t>source-focused review recorded; individual claim review remains scoped</t>
        </is>
      </c>
    </row>
    <row r="394" ht="31" customHeight="1" s="99">
      <c r="A394" s="212" t="inlineStr">
        <is>
          <t>CHR-SRC015-016</t>
        </is>
      </c>
      <c r="B394" s="212" t="inlineStr">
        <is>
          <t>Vibhīṣaṇa</t>
        </is>
      </c>
      <c r="C394" s="212" t="inlineStr">
        <is>
          <t>Vibhishana</t>
        </is>
      </c>
      <c r="D394" s="213" t="inlineStr">
        <is>
          <t>SRC-015</t>
        </is>
      </c>
      <c r="E394" s="213" t="inlineStr">
        <is>
          <t>Rāmāyaṇa</t>
        </is>
      </c>
      <c r="F394" s="213" t="inlineStr">
        <is>
          <t>Griffith translation</t>
        </is>
      </c>
      <c r="G394" s="213" t="inlineStr">
        <is>
          <t>Yuddhakāṇḍa</t>
        </is>
      </c>
      <c r="H394" s="213" t="inlineStr">
        <is>
          <t>individual</t>
        </is>
      </c>
      <c r="I394" s="213" t="inlineStr">
        <is>
          <t>Rāvaṇa's brother who leaves Laṅkā and allies with Rāma.</t>
        </is>
      </c>
      <c r="J394" s="213" t="inlineStr">
        <is>
          <t>attested</t>
        </is>
      </c>
      <c r="K394" s="213" t="inlineStr">
        <is>
          <t>primary-text</t>
        </is>
      </c>
      <c r="L394" s="213" t="n">
        <v>1</v>
      </c>
      <c r="M394" s="214" t="inlineStr">
        <is>
          <t>https://www.sacred-texts.com/hin/rama/index.htm</t>
        </is>
      </c>
      <c r="N394" s="213" t="inlineStr">
        <is>
          <t>Yuddhakāṇḍa, Vibhīṣaṇa's counsel, departure, and reception: defection/alliance [https://www.sacred-texts.com/hin/rama/index.htm]</t>
        </is>
      </c>
      <c r="O394" s="213" t="inlineStr"/>
      <c r="P394" s="213" t="inlineStr">
        <is>
          <t>major</t>
        </is>
      </c>
      <c r="Q394" s="213" t="inlineStr">
        <is>
          <t>researched</t>
        </is>
      </c>
      <c r="R394" s="213" t="inlineStr">
        <is>
          <t>source-focused review recorded; individual claim review remains scoped</t>
        </is>
      </c>
    </row>
    <row r="395" ht="31" customHeight="1" s="99">
      <c r="A395" s="215" t="inlineStr">
        <is>
          <t>CHR-SRC015-010</t>
        </is>
      </c>
      <c r="B395" s="215" t="inlineStr">
        <is>
          <t>Viśvāmitra</t>
        </is>
      </c>
      <c r="C395" s="215" t="inlineStr">
        <is>
          <t>Vishvamitra</t>
        </is>
      </c>
      <c r="D395" s="216" t="inlineStr">
        <is>
          <t>SRC-015</t>
        </is>
      </c>
      <c r="E395" s="216" t="inlineStr">
        <is>
          <t>Rāmāyaṇa</t>
        </is>
      </c>
      <c r="F395" s="216" t="inlineStr">
        <is>
          <t>Griffith translation</t>
        </is>
      </c>
      <c r="G395" s="216" t="inlineStr">
        <is>
          <t>Bālakāṇḍa</t>
        </is>
      </c>
      <c r="H395" s="216" t="inlineStr">
        <is>
          <t>individual</t>
        </is>
      </c>
      <c r="I395" s="216" t="inlineStr">
        <is>
          <t>Ascetic sage who takes Rāma and Lakṣmaṇa, teaches weapons, and leads them to Janaka.</t>
        </is>
      </c>
      <c r="J395" s="216" t="inlineStr">
        <is>
          <t>attested</t>
        </is>
      </c>
      <c r="K395" s="216" t="inlineStr">
        <is>
          <t>primary-text</t>
        </is>
      </c>
      <c r="L395" s="216" t="n">
        <v>1</v>
      </c>
      <c r="M395" s="217" t="inlineStr">
        <is>
          <t>https://www.sacred-texts.com/hin/rama/index.htm</t>
        </is>
      </c>
      <c r="N395" s="216" t="inlineStr">
        <is>
          <t>Bālakāṇḍa, Viśvāmitra's request and weapon instruction: mentorship [https://www.sacred-texts.com/hin/rama/index.htm]</t>
        </is>
      </c>
      <c r="O395" s="216" t="inlineStr">
        <is>
          <t>Do not call tapas a spellcasting school.</t>
        </is>
      </c>
      <c r="P395" s="216" t="inlineStr">
        <is>
          <t>light</t>
        </is>
      </c>
      <c r="Q395" s="216" t="inlineStr">
        <is>
          <t>researched</t>
        </is>
      </c>
      <c r="R395" s="216" t="inlineStr">
        <is>
          <t>source-focused review recorded; individual claim review remains scoped</t>
        </is>
      </c>
    </row>
    <row r="396" ht="31" customHeight="1" s="99">
      <c r="A396" s="212" t="inlineStr">
        <is>
          <t>CHR-SRC015-026</t>
        </is>
      </c>
      <c r="B396" s="212" t="inlineStr">
        <is>
          <t>Vāli</t>
        </is>
      </c>
      <c r="C396" s="212" t="inlineStr">
        <is>
          <t>Vali; Bāli</t>
        </is>
      </c>
      <c r="D396" s="213" t="inlineStr">
        <is>
          <t>SRC-015</t>
        </is>
      </c>
      <c r="E396" s="213" t="inlineStr">
        <is>
          <t>Rāmāyaṇa</t>
        </is>
      </c>
      <c r="F396" s="213" t="inlineStr">
        <is>
          <t>Griffith translation</t>
        </is>
      </c>
      <c r="G396" s="213" t="inlineStr">
        <is>
          <t>Kiṣkindhākāṇḍa</t>
        </is>
      </c>
      <c r="H396" s="213" t="inlineStr">
        <is>
          <t>individual</t>
        </is>
      </c>
      <c r="I396" s="213" t="inlineStr">
        <is>
          <t>Sugrīva's brother, killed by Rāma during their conflict.</t>
        </is>
      </c>
      <c r="J396" s="213" t="inlineStr">
        <is>
          <t>attested</t>
        </is>
      </c>
      <c r="K396" s="213" t="inlineStr">
        <is>
          <t>primary-text</t>
        </is>
      </c>
      <c r="L396" s="213" t="n">
        <v>1</v>
      </c>
      <c r="M396" s="214" t="inlineStr">
        <is>
          <t>https://www.sacred-texts.com/hin/rama/index.htm</t>
        </is>
      </c>
      <c r="N396" s="213" t="inlineStr">
        <is>
          <t>Kiṣkindhākāṇḍa, Vāli/Sugrīva combat: conflict and death [https://www.sacred-texts.com/hin/rama/index.htm]</t>
        </is>
      </c>
      <c r="O396" s="213" t="inlineStr"/>
      <c r="P396" s="213" t="inlineStr">
        <is>
          <t>major</t>
        </is>
      </c>
      <c r="Q396" s="213" t="inlineStr">
        <is>
          <t>researched</t>
        </is>
      </c>
      <c r="R396" s="213" t="inlineStr">
        <is>
          <t>source-focused review recorded; individual claim review remains scoped</t>
        </is>
      </c>
    </row>
    <row r="397" ht="31" customHeight="1" s="99">
      <c r="A397" s="215" t="inlineStr">
        <is>
          <t>CHR-SRC015-036</t>
        </is>
      </c>
      <c r="B397" s="215" t="inlineStr">
        <is>
          <t>Śabarī</t>
        </is>
      </c>
      <c r="C397" s="215" t="inlineStr">
        <is>
          <t>Shabari</t>
        </is>
      </c>
      <c r="D397" s="216" t="inlineStr">
        <is>
          <t>SRC-015</t>
        </is>
      </c>
      <c r="E397" s="216" t="inlineStr">
        <is>
          <t>Rāmāyaṇa</t>
        </is>
      </c>
      <c r="F397" s="216" t="inlineStr">
        <is>
          <t>Griffith translation</t>
        </is>
      </c>
      <c r="G397" s="216" t="inlineStr">
        <is>
          <t>Araṇyakāṇḍa</t>
        </is>
      </c>
      <c r="H397" s="216" t="inlineStr">
        <is>
          <t>individual</t>
        </is>
      </c>
      <c r="I397" s="216" t="inlineStr">
        <is>
          <t>Ascetic woman who receives Rāma and Lakṣmaṇa and directs them toward Sugrīva.</t>
        </is>
      </c>
      <c r="J397" s="216" t="inlineStr">
        <is>
          <t>attested</t>
        </is>
      </c>
      <c r="K397" s="216" t="inlineStr">
        <is>
          <t>primary-text</t>
        </is>
      </c>
      <c r="L397" s="216" t="n">
        <v>1</v>
      </c>
      <c r="M397" s="217" t="inlineStr">
        <is>
          <t>https://www.sacred-texts.com/hin/rama/index.htm</t>
        </is>
      </c>
      <c r="N397" s="216" t="inlineStr">
        <is>
          <t>Araṇyakāṇḍa, Śabarī episode: hospitality and direction [https://www.sacred-texts.com/hin/rama/index.htm]</t>
        </is>
      </c>
      <c r="O397" s="216" t="inlineStr">
        <is>
          <t>No later devotional episode details are imported.</t>
        </is>
      </c>
      <c r="P397" s="216" t="inlineStr">
        <is>
          <t>light</t>
        </is>
      </c>
      <c r="Q397" s="216" t="inlineStr">
        <is>
          <t>researched</t>
        </is>
      </c>
      <c r="R397" s="216" t="inlineStr">
        <is>
          <t>source-focused review recorded; individual claim review remains scoped</t>
        </is>
      </c>
    </row>
    <row r="398" ht="31" customHeight="1" s="99">
      <c r="A398" s="212" t="inlineStr">
        <is>
          <t>CHR-SRC015-005</t>
        </is>
      </c>
      <c r="B398" s="212" t="inlineStr">
        <is>
          <t>Śatrughna</t>
        </is>
      </c>
      <c r="C398" s="212" t="inlineStr">
        <is>
          <t>Shatrughna</t>
        </is>
      </c>
      <c r="D398" s="213" t="inlineStr">
        <is>
          <t>SRC-015</t>
        </is>
      </c>
      <c r="E398" s="213" t="inlineStr">
        <is>
          <t>Rāmāyaṇa</t>
        </is>
      </c>
      <c r="F398" s="213" t="inlineStr">
        <is>
          <t>Griffith translation</t>
        </is>
      </c>
      <c r="G398" s="213" t="inlineStr">
        <is>
          <t>Ayodhyākāṇḍa; Uttarakāṇḍa</t>
        </is>
      </c>
      <c r="H398" s="213" t="inlineStr">
        <is>
          <t>individual</t>
        </is>
      </c>
      <c r="I398" s="213" t="inlineStr">
        <is>
          <t>Youngest brother of Rāma and companion of Bharata.</t>
        </is>
      </c>
      <c r="J398" s="213" t="inlineStr">
        <is>
          <t>attested; Uttara layer separate</t>
        </is>
      </c>
      <c r="K398" s="213" t="inlineStr">
        <is>
          <t>primary-text</t>
        </is>
      </c>
      <c r="L398" s="213" t="n">
        <v>1</v>
      </c>
      <c r="M398" s="214" t="inlineStr">
        <is>
          <t>https://www.sacred-texts.com/hin/rama/index.htm</t>
        </is>
      </c>
      <c r="N398" s="213" t="inlineStr">
        <is>
          <t>Ayodhyākāṇḍa, Bharata sequence: kinship and companionship [https://www.sacred-texts.com/hin/rama/index.htm]</t>
        </is>
      </c>
      <c r="O398" s="213" t="inlineStr"/>
      <c r="P398" s="213" t="inlineStr">
        <is>
          <t>light</t>
        </is>
      </c>
      <c r="Q398" s="213" t="inlineStr">
        <is>
          <t>researched</t>
        </is>
      </c>
      <c r="R398" s="213" t="inlineStr">
        <is>
          <t>source-focused review recorded; individual claim review remains scoped</t>
        </is>
      </c>
    </row>
    <row r="399" ht="31" customHeight="1" s="99">
      <c r="A399" s="215" t="inlineStr">
        <is>
          <t>CHR-SRC015-017</t>
        </is>
      </c>
      <c r="B399" s="215" t="inlineStr">
        <is>
          <t>Śūrpaṇakhā</t>
        </is>
      </c>
      <c r="C399" s="215" t="inlineStr">
        <is>
          <t>Surpanakha</t>
        </is>
      </c>
      <c r="D399" s="216" t="inlineStr">
        <is>
          <t>SRC-015</t>
        </is>
      </c>
      <c r="E399" s="216" t="inlineStr">
        <is>
          <t>Rāmāyaṇa</t>
        </is>
      </c>
      <c r="F399" s="216" t="inlineStr">
        <is>
          <t>Griffith translation</t>
        </is>
      </c>
      <c r="G399" s="216" t="inlineStr">
        <is>
          <t>Araṇyakāṇḍa</t>
        </is>
      </c>
      <c r="H399" s="216" t="inlineStr">
        <is>
          <t>individual</t>
        </is>
      </c>
      <c r="I399" s="216" t="inlineStr">
        <is>
          <t>Rāvaṇa's sister whose encounter with Rāma and Lakṣmaṇa precedes the forest conflict.</t>
        </is>
      </c>
      <c r="J399" s="216" t="inlineStr">
        <is>
          <t>attested</t>
        </is>
      </c>
      <c r="K399" s="216" t="inlineStr">
        <is>
          <t>primary-text</t>
        </is>
      </c>
      <c r="L399" s="216" t="n">
        <v>1</v>
      </c>
      <c r="M399" s="217" t="inlineStr">
        <is>
          <t>https://www.sacred-texts.com/hin/rama/index.htm</t>
        </is>
      </c>
      <c r="N399" s="216" t="inlineStr">
        <is>
          <t>Araṇyakāṇḍa, Śūrpaṇakhā and Khara sargas: encounter and report [https://www.sacred-texts.com/hin/rama/index.htm]</t>
        </is>
      </c>
      <c r="O399" s="216" t="inlineStr"/>
      <c r="P399" s="216" t="inlineStr">
        <is>
          <t>moderate</t>
        </is>
      </c>
      <c r="Q399" s="216" t="inlineStr">
        <is>
          <t>researched</t>
        </is>
      </c>
      <c r="R399" s="216" t="inlineStr">
        <is>
          <t>source-focused review recorded; individual claim review remains scoped</t>
        </is>
      </c>
    </row>
    <row r="400" ht="31" customHeight="1" s="99">
      <c r="A400" s="212" t="inlineStr">
        <is>
          <t>CHR-SRC016-017</t>
        </is>
      </c>
      <c r="B400" s="212" t="inlineStr">
        <is>
          <t>Black Bear Spirit</t>
        </is>
      </c>
      <c r="C400" s="212" t="inlineStr">
        <is>
          <t>Black Wind Monster; Bear Monster</t>
        </is>
      </c>
      <c r="D400" s="213" t="inlineStr">
        <is>
          <t>SRC-016</t>
        </is>
      </c>
      <c r="E400" s="213" t="inlineStr">
        <is>
          <t>The Journey to the West (Xiyou ji) — Anthony C. Yu, trans./ed., revised edition</t>
        </is>
      </c>
      <c r="F400" s="213" t="inlineStr">
        <is>
          <t>Yu 2012 complete 100-chapter novel translation</t>
        </is>
      </c>
      <c r="G400" s="213" t="inlineStr">
        <is>
          <t>The Journey to the West, ch. 16–17</t>
        </is>
      </c>
      <c r="H400" s="213" t="inlineStr">
        <is>
          <t>individual</t>
        </is>
      </c>
      <c r="I400" s="213" t="inlineStr">
        <is>
          <t>Bear yaoguai who steals Tang Sanzang’s cassock and is subdued and converted by Guanyin.</t>
        </is>
      </c>
      <c r="J400" s="213" t="inlineStr">
        <is>
          <t>principal named acting character under declared novel-only coverage rule</t>
        </is>
      </c>
      <c r="K400" s="213" t="inlineStr">
        <is>
          <t>primary-text</t>
        </is>
      </c>
      <c r="L400" s="213" t="n">
        <v>1</v>
      </c>
      <c r="M400" s="214" t="inlineStr">
        <is>
          <t>https://press.uchicago.edu/ucp/books/book/chicago/J/bo12079590.html</t>
        </is>
      </c>
      <c r="N400" s="213" t="inlineStr">
        <is>
          <t>Anthony C. Yu, trans./ed., The Journey to the West, revised ed. (2012), vol. 1, ch. 16–17.: Bear yaoguai who steals Tang Sanzang’s cassock and is subdued and converted by Guanyin. [https://press.uchicago.edu/ucp/books/book/chicago/J/bo12079590.html]</t>
        </is>
      </c>
      <c r="O400" s="213" t="inlineStr">
        <is>
          <t>Workbook mappings are comparative and do not replace the novel’s Chinese religious, cosmological, or narrative terminology.</t>
        </is>
      </c>
      <c r="P400" s="213" t="inlineStr">
        <is>
          <t>moderate</t>
        </is>
      </c>
      <c r="Q400" s="213" t="inlineStr">
        <is>
          <t>researched</t>
        </is>
      </c>
      <c r="R400" s="213" t="inlineStr">
        <is>
          <t>pending</t>
        </is>
      </c>
    </row>
    <row r="401" ht="31" customHeight="1" s="99">
      <c r="A401" s="215" t="inlineStr">
        <is>
          <t>CHR-SRC016-024</t>
        </is>
      </c>
      <c r="B401" s="215" t="inlineStr">
        <is>
          <t>Bull Demon King</t>
        </is>
      </c>
      <c r="C401" s="215" t="inlineStr">
        <is>
          <t>Great Sage Who Pacifies Heaven; Ox Demon King</t>
        </is>
      </c>
      <c r="D401" s="216" t="inlineStr">
        <is>
          <t>SRC-016</t>
        </is>
      </c>
      <c r="E401" s="216" t="inlineStr">
        <is>
          <t>The Journey to the West (Xiyou ji) — Anthony C. Yu, trans./ed., revised edition</t>
        </is>
      </c>
      <c r="F401" s="216" t="inlineStr">
        <is>
          <t>Yu 2012 complete 100-chapter novel translation</t>
        </is>
      </c>
      <c r="G401" s="216" t="inlineStr">
        <is>
          <t>The Journey to the West, ch. 7; 59–61</t>
        </is>
      </c>
      <c r="H401" s="216" t="inlineStr">
        <is>
          <t>individual</t>
        </is>
      </c>
      <c r="I401" s="216" t="inlineStr">
        <is>
          <t>Former sworn associate of Wukong and powerful yaoguai ruler whose family controls the palm-leaf fan needed to cross the Flaming Mountains.</t>
        </is>
      </c>
      <c r="J401" s="216" t="inlineStr">
        <is>
          <t>principal named acting character under declared novel-only coverage rule</t>
        </is>
      </c>
      <c r="K401" s="216" t="inlineStr">
        <is>
          <t>primary-text</t>
        </is>
      </c>
      <c r="L401" s="216" t="n">
        <v>1</v>
      </c>
      <c r="M401" s="217" t="inlineStr">
        <is>
          <t>https://press.uchicago.edu/ucp/books/book/chicago/J/bo12079590.html</t>
        </is>
      </c>
      <c r="N401" s="216" t="inlineStr">
        <is>
          <t>Anthony C. Yu, trans./ed., The Journey to the West, revised ed. (2012), vol. 1, ch. 7; 59–61.: Former sworn associate of Wukong and powerful yaoguai ruler whose family controls the palm-leaf fan needed to cross the Flaming Mountains. [https://press.uchicago.edu/ucp/books/book/chicago/J/bo12079590.html]</t>
        </is>
      </c>
      <c r="O401" s="216" t="inlineStr">
        <is>
          <t>Workbook mappings are comparative and do not replace the novel’s Chinese religious, cosmological, or narrative terminology.</t>
        </is>
      </c>
      <c r="P401" s="216" t="inlineStr">
        <is>
          <t>major</t>
        </is>
      </c>
      <c r="Q401" s="216" t="inlineStr">
        <is>
          <t>researched</t>
        </is>
      </c>
      <c r="R401" s="216" t="inlineStr">
        <is>
          <t>pending</t>
        </is>
      </c>
    </row>
    <row r="402" ht="31" customHeight="1" s="99">
      <c r="A402" s="212" t="inlineStr">
        <is>
          <t>CHR-SRC016-016</t>
        </is>
      </c>
      <c r="B402" s="212" t="inlineStr">
        <is>
          <t>Dragon King of the Western Sea</t>
        </is>
      </c>
      <c r="C402" s="212" t="inlineStr">
        <is>
          <t>Ao Run; Western Sea Dragon King</t>
        </is>
      </c>
      <c r="D402" s="213" t="inlineStr">
        <is>
          <t>SRC-016</t>
        </is>
      </c>
      <c r="E402" s="213" t="inlineStr">
        <is>
          <t>The Journey to the West (Xiyou ji) — Anthony C. Yu, trans./ed., revised edition</t>
        </is>
      </c>
      <c r="F402" s="213" t="inlineStr">
        <is>
          <t>Yu 2012 complete 100-chapter novel translation</t>
        </is>
      </c>
      <c r="G402" s="213" t="inlineStr">
        <is>
          <t>The Journey to the West, ch. 15</t>
        </is>
      </c>
      <c r="H402" s="213" t="inlineStr">
        <is>
          <t>individual</t>
        </is>
      </c>
      <c r="I402" s="213" t="inlineStr">
        <is>
          <t>Dragon king who pleads for Yulong’s rescue and provides the White Dragon Horse’s equipment.</t>
        </is>
      </c>
      <c r="J402" s="213" t="inlineStr">
        <is>
          <t>principal named acting character under declared novel-only coverage rule</t>
        </is>
      </c>
      <c r="K402" s="213" t="inlineStr">
        <is>
          <t>primary-text</t>
        </is>
      </c>
      <c r="L402" s="213" t="n">
        <v>1</v>
      </c>
      <c r="M402" s="214" t="inlineStr">
        <is>
          <t>https://press.uchicago.edu/ucp/books/book/chicago/J/bo12079590.html</t>
        </is>
      </c>
      <c r="N402" s="213" t="inlineStr">
        <is>
          <t>Anthony C. Yu, trans./ed., The Journey to the West, revised ed. (2012), vol. 1, ch. 15.: Dragon king who pleads for Yulong’s rescue and provides the White Dragon Horse’s equipment. [https://press.uchicago.edu/ucp/books/book/chicago/J/bo12079590.html]</t>
        </is>
      </c>
      <c r="O402" s="213" t="inlineStr">
        <is>
          <t>Workbook mappings are comparative and do not replace the novel’s Chinese religious, cosmological, or narrative terminology.</t>
        </is>
      </c>
      <c r="P402" s="213" t="inlineStr">
        <is>
          <t>moderate</t>
        </is>
      </c>
      <c r="Q402" s="213" t="inlineStr">
        <is>
          <t>researched</t>
        </is>
      </c>
      <c r="R402" s="213" t="inlineStr">
        <is>
          <t>pending</t>
        </is>
      </c>
    </row>
    <row r="403" ht="31" customHeight="1" s="99">
      <c r="A403" s="215" t="inlineStr">
        <is>
          <t>CHR-SRC016-014</t>
        </is>
      </c>
      <c r="B403" s="215" t="inlineStr">
        <is>
          <t>Emperor Taizong</t>
        </is>
      </c>
      <c r="C403" s="215" t="inlineStr">
        <is>
          <t>Tang Taizong; Emperor of Tang</t>
        </is>
      </c>
      <c r="D403" s="216" t="inlineStr">
        <is>
          <t>SRC-016</t>
        </is>
      </c>
      <c r="E403" s="216" t="inlineStr">
        <is>
          <t>The Journey to the West (Xiyou ji) — Anthony C. Yu, trans./ed., revised edition</t>
        </is>
      </c>
      <c r="F403" s="216" t="inlineStr">
        <is>
          <t>Yu 2012 complete 100-chapter novel translation</t>
        </is>
      </c>
      <c r="G403" s="216" t="inlineStr">
        <is>
          <t>The Journey to the West, ch. 8–12</t>
        </is>
      </c>
      <c r="H403" s="216" t="inlineStr">
        <is>
          <t>individual</t>
        </is>
      </c>
      <c r="I403" s="216" t="inlineStr">
        <is>
          <t>Tang emperor whose Grand Mass and support for Xuanzang set the scripture mission into motion.</t>
        </is>
      </c>
      <c r="J403" s="216" t="inlineStr">
        <is>
          <t>principal named acting character under declared novel-only coverage rule</t>
        </is>
      </c>
      <c r="K403" s="216" t="inlineStr">
        <is>
          <t>primary-text</t>
        </is>
      </c>
      <c r="L403" s="216" t="n">
        <v>1</v>
      </c>
      <c r="M403" s="217" t="inlineStr">
        <is>
          <t>https://press.uchicago.edu/ucp/books/book/chicago/J/bo12079590.html</t>
        </is>
      </c>
      <c r="N403" s="216" t="inlineStr">
        <is>
          <t>Anthony C. Yu, trans./ed., The Journey to the West, revised ed. (2012), vol. 1, ch. 8–12.: Tang emperor whose Grand Mass and support for Xuanzang set the scripture mission into motion. [https://press.uchicago.edu/ucp/books/book/chicago/J/bo12079590.html]</t>
        </is>
      </c>
      <c r="O403" s="216" t="inlineStr">
        <is>
          <t>Workbook mappings are comparative and do not replace the novel’s Chinese religious, cosmological, or narrative terminology.</t>
        </is>
      </c>
      <c r="P403" s="216" t="inlineStr">
        <is>
          <t>moderate</t>
        </is>
      </c>
      <c r="Q403" s="216" t="inlineStr">
        <is>
          <t>researched</t>
        </is>
      </c>
      <c r="R403" s="216" t="inlineStr">
        <is>
          <t>pending</t>
        </is>
      </c>
    </row>
    <row r="404" ht="31" customHeight="1" s="99">
      <c r="A404" s="212" t="inlineStr">
        <is>
          <t>CHR-SRC016-010</t>
        </is>
      </c>
      <c r="B404" s="212" t="inlineStr">
        <is>
          <t>Erlang Shen</t>
        </is>
      </c>
      <c r="C404" s="212" t="inlineStr">
        <is>
          <t>Little Sage Erlang; Erlang</t>
        </is>
      </c>
      <c r="D404" s="213" t="inlineStr">
        <is>
          <t>SRC-016</t>
        </is>
      </c>
      <c r="E404" s="213" t="inlineStr">
        <is>
          <t>The Journey to the West (Xiyou ji) — Anthony C. Yu, trans./ed., revised edition</t>
        </is>
      </c>
      <c r="F404" s="213" t="inlineStr">
        <is>
          <t>Yu 2012 complete 100-chapter novel translation</t>
        </is>
      </c>
      <c r="G404" s="213" t="inlineStr">
        <is>
          <t>The Journey to the West, ch. 6–7</t>
        </is>
      </c>
      <c r="H404" s="213" t="inlineStr">
        <is>
          <t>individual</t>
        </is>
      </c>
      <c r="I404" s="213" t="inlineStr">
        <is>
          <t>Heavenly warrior dispatched to fight and help subdue Sun Wukong.</t>
        </is>
      </c>
      <c r="J404" s="213" t="inlineStr">
        <is>
          <t>principal named acting character under declared novel-only coverage rule</t>
        </is>
      </c>
      <c r="K404" s="213" t="inlineStr">
        <is>
          <t>primary-text</t>
        </is>
      </c>
      <c r="L404" s="213" t="n">
        <v>1</v>
      </c>
      <c r="M404" s="214" t="inlineStr">
        <is>
          <t>https://press.uchicago.edu/ucp/books/book/chicago/J/bo12079590.html</t>
        </is>
      </c>
      <c r="N404" s="213" t="inlineStr">
        <is>
          <t>Anthony C. Yu, trans./ed., The Journey to the West, revised ed. (2012), vol. 1, ch. 6–7.: Heavenly warrior dispatched to fight and help subdue Sun Wukong. [https://press.uchicago.edu/ucp/books/book/chicago/J/bo12079590.html]</t>
        </is>
      </c>
      <c r="O404" s="213" t="inlineStr">
        <is>
          <t>Workbook mappings are comparative and do not replace the novel’s Chinese religious, cosmological, or narrative terminology.</t>
        </is>
      </c>
      <c r="P404" s="213" t="inlineStr">
        <is>
          <t>moderate</t>
        </is>
      </c>
      <c r="Q404" s="213" t="inlineStr">
        <is>
          <t>researched</t>
        </is>
      </c>
      <c r="R404" s="213" t="inlineStr">
        <is>
          <t>pending</t>
        </is>
      </c>
    </row>
    <row r="405" ht="31" customHeight="1" s="99">
      <c r="A405" s="215" t="inlineStr">
        <is>
          <t>CHR-SRC016-021</t>
        </is>
      </c>
      <c r="B405" s="215" t="inlineStr">
        <is>
          <t>Gold-Horn King</t>
        </is>
      </c>
      <c r="C405" s="215" t="inlineStr">
        <is>
          <t>Gold Horn Great King</t>
        </is>
      </c>
      <c r="D405" s="216" t="inlineStr">
        <is>
          <t>SRC-016</t>
        </is>
      </c>
      <c r="E405" s="216" t="inlineStr">
        <is>
          <t>The Journey to the West (Xiyou ji) — Anthony C. Yu, trans./ed., revised edition</t>
        </is>
      </c>
      <c r="F405" s="216" t="inlineStr">
        <is>
          <t>Yu 2012 complete 100-chapter novel translation</t>
        </is>
      </c>
      <c r="G405" s="216" t="inlineStr">
        <is>
          <t>The Journey to the West, ch. 32–35</t>
        </is>
      </c>
      <c r="H405" s="216" t="inlineStr">
        <is>
          <t>individual</t>
        </is>
      </c>
      <c r="I405" s="216" t="inlineStr">
        <is>
          <t>One of two demon brothers at Lotus-Flower Cave whose named treasures trap Wukong and the pilgrims.</t>
        </is>
      </c>
      <c r="J405" s="216" t="inlineStr">
        <is>
          <t>principal named acting character under declared novel-only coverage rule</t>
        </is>
      </c>
      <c r="K405" s="216" t="inlineStr">
        <is>
          <t>primary-text</t>
        </is>
      </c>
      <c r="L405" s="216" t="n">
        <v>1</v>
      </c>
      <c r="M405" s="217" t="inlineStr">
        <is>
          <t>https://press.uchicago.edu/ucp/books/book/chicago/J/bo12120790.html</t>
        </is>
      </c>
      <c r="N405" s="216" t="inlineStr">
        <is>
          <t>Anthony C. Yu, trans./ed., The Journey to the West, revised ed. (2012), vol. 2, ch. 32–35.: One of two demon brothers at Lotus-Flower Cave whose named treasures trap Wukong and the pilgrims. [https://press.uchicago.edu/ucp/books/book/chicago/J/bo12120790.html]</t>
        </is>
      </c>
      <c r="O405" s="216" t="inlineStr">
        <is>
          <t>Workbook mappings are comparative and do not replace the novel’s Chinese religious, cosmological, or narrative terminology.</t>
        </is>
      </c>
      <c r="P405" s="216" t="inlineStr">
        <is>
          <t>moderate</t>
        </is>
      </c>
      <c r="Q405" s="216" t="inlineStr">
        <is>
          <t>researched</t>
        </is>
      </c>
      <c r="R405" s="216" t="inlineStr">
        <is>
          <t>pending</t>
        </is>
      </c>
    </row>
    <row r="406" ht="31" customHeight="1" s="99">
      <c r="A406" s="212" t="inlineStr">
        <is>
          <t>CHR-SRC016-006</t>
        </is>
      </c>
      <c r="B406" s="212" t="inlineStr">
        <is>
          <t>Guanyin</t>
        </is>
      </c>
      <c r="C406" s="212" t="inlineStr">
        <is>
          <t>Guanshiyin; Bodhisattva Guanyin</t>
        </is>
      </c>
      <c r="D406" s="213" t="inlineStr">
        <is>
          <t>SRC-016</t>
        </is>
      </c>
      <c r="E406" s="213" t="inlineStr">
        <is>
          <t>The Journey to the West (Xiyou ji) — Anthony C. Yu, trans./ed., revised edition</t>
        </is>
      </c>
      <c r="F406" s="213" t="inlineStr">
        <is>
          <t>Yu 2012 complete 100-chapter novel translation</t>
        </is>
      </c>
      <c r="G406" s="213" t="inlineStr">
        <is>
          <t>The Journey to the West, ch. 8; 17; 42</t>
        </is>
      </c>
      <c r="H406" s="213" t="inlineStr">
        <is>
          <t>individual</t>
        </is>
      </c>
      <c r="I406" s="213" t="inlineStr">
        <is>
          <t>Bodhisattva who receives the Buddha’s commission, recruits and disciplines the pilgrimage party, and protects the mission.</t>
        </is>
      </c>
      <c r="J406" s="213" t="inlineStr">
        <is>
          <t>principal named acting character under declared novel-only coverage rule</t>
        </is>
      </c>
      <c r="K406" s="213" t="inlineStr">
        <is>
          <t>primary-text</t>
        </is>
      </c>
      <c r="L406" s="213" t="n">
        <v>1</v>
      </c>
      <c r="M406" s="214" t="inlineStr">
        <is>
          <t>https://press.uchicago.edu/ucp/books/book/chicago/J/bo12079590.html</t>
        </is>
      </c>
      <c r="N406" s="213" t="inlineStr">
        <is>
          <t>Anthony C. Yu, trans./ed., The Journey to the West, revised ed. (2012), vol. 1, ch. 8; 17; 42.: Bodhisattva who receives the Buddha’s commission, recruits and disciplines the pilgrimage party, and protects the mission. [https://press.uchicago.edu/ucp/books/book/chicago/J/bo12079590.html]</t>
        </is>
      </c>
      <c r="O406" s="213" t="inlineStr">
        <is>
          <t>Guanyin is a Buddhist bodhisattva in a Ming novel; do not equate this figure with a generic goddess, cleric, or game patron.</t>
        </is>
      </c>
      <c r="P406" s="213" t="inlineStr">
        <is>
          <t>major</t>
        </is>
      </c>
      <c r="Q406" s="213" t="inlineStr">
        <is>
          <t>researched</t>
        </is>
      </c>
      <c r="R406" s="213" t="inlineStr">
        <is>
          <t>pending</t>
        </is>
      </c>
    </row>
    <row r="407" ht="31" customHeight="1" s="99">
      <c r="A407" s="215" t="inlineStr">
        <is>
          <t>CHR-SRC016-029</t>
        </is>
      </c>
      <c r="B407" s="215" t="inlineStr">
        <is>
          <t>Hundred-Eyed Demon Lord</t>
        </is>
      </c>
      <c r="C407" s="215" t="inlineStr">
        <is>
          <t>Centipede Demon; Daoist of Yellow Flowers</t>
        </is>
      </c>
      <c r="D407" s="216" t="inlineStr">
        <is>
          <t>SRC-016</t>
        </is>
      </c>
      <c r="E407" s="216" t="inlineStr">
        <is>
          <t>The Journey to the West (Xiyou ji) — Anthony C. Yu, trans./ed., revised edition</t>
        </is>
      </c>
      <c r="F407" s="216" t="inlineStr">
        <is>
          <t>Yu 2012 complete 100-chapter novel translation</t>
        </is>
      </c>
      <c r="G407" s="216" t="inlineStr">
        <is>
          <t>The Journey to the West, ch. 73</t>
        </is>
      </c>
      <c r="H407" s="216" t="inlineStr">
        <is>
          <t>individual</t>
        </is>
      </c>
      <c r="I407" s="216" t="inlineStr">
        <is>
          <t>Centipede yaoguai posing as a Daoist whose golden-rayed magic traps the party until Pilanpo Bodhisattva intervenes.</t>
        </is>
      </c>
      <c r="J407" s="216" t="inlineStr">
        <is>
          <t>principal named acting character under declared novel-only coverage rule</t>
        </is>
      </c>
      <c r="K407" s="216" t="inlineStr">
        <is>
          <t>primary-text</t>
        </is>
      </c>
      <c r="L407" s="216" t="n">
        <v>1</v>
      </c>
      <c r="M407" s="217" t="inlineStr">
        <is>
          <t>https://press.uchicago.edu/ucp/books/book/chicago/J/bo12214905.html</t>
        </is>
      </c>
      <c r="N407" s="216" t="inlineStr">
        <is>
          <t>Anthony C. Yu, trans./ed., The Journey to the West, revised ed. (2012), vol. 3, ch. 73.: Centipede yaoguai posing as a Daoist whose golden-rayed magic traps the party until Pilanpo Bodhisattva intervenes. [https://press.uchicago.edu/ucp/books/book/chicago/J/bo12214905.html]</t>
        </is>
      </c>
      <c r="O407" s="216" t="inlineStr">
        <is>
          <t>The demon’s Daoist disguise is a literary device, not evidence about Daoist practitioners.</t>
        </is>
      </c>
      <c r="P407" s="216" t="inlineStr">
        <is>
          <t>major</t>
        </is>
      </c>
      <c r="Q407" s="216" t="inlineStr">
        <is>
          <t>researched</t>
        </is>
      </c>
      <c r="R407" s="216" t="inlineStr">
        <is>
          <t>pending</t>
        </is>
      </c>
    </row>
    <row r="408" ht="31" customHeight="1" s="99">
      <c r="A408" s="212" t="inlineStr">
        <is>
          <t>CHR-SRC016-008</t>
        </is>
      </c>
      <c r="B408" s="212" t="inlineStr">
        <is>
          <t>Jade Emperor</t>
        </is>
      </c>
      <c r="C408" s="212" t="inlineStr">
        <is>
          <t>August Jade Emperor; Heavenly Lord</t>
        </is>
      </c>
      <c r="D408" s="213" t="inlineStr">
        <is>
          <t>SRC-016</t>
        </is>
      </c>
      <c r="E408" s="213" t="inlineStr">
        <is>
          <t>The Journey to the West (Xiyou ji) — Anthony C. Yu, trans./ed., revised edition</t>
        </is>
      </c>
      <c r="F408" s="213" t="inlineStr">
        <is>
          <t>Yu 2012 complete 100-chapter novel translation</t>
        </is>
      </c>
      <c r="G408" s="213" t="inlineStr">
        <is>
          <t>The Journey to the West, ch. 4–7</t>
        </is>
      </c>
      <c r="H408" s="213" t="inlineStr">
        <is>
          <t>individual</t>
        </is>
      </c>
      <c r="I408" s="213" t="inlineStr">
        <is>
          <t>Ruler of the Heavenly Court whose administration unsuccessfully attempts to contain Sun Wukong’s revolt.</t>
        </is>
      </c>
      <c r="J408" s="213" t="inlineStr">
        <is>
          <t>principal named acting character under declared novel-only coverage rule</t>
        </is>
      </c>
      <c r="K408" s="213" t="inlineStr">
        <is>
          <t>primary-text</t>
        </is>
      </c>
      <c r="L408" s="213" t="n">
        <v>1</v>
      </c>
      <c r="M408" s="214" t="inlineStr">
        <is>
          <t>https://press.uchicago.edu/ucp/books/book/chicago/J/bo12079590.html</t>
        </is>
      </c>
      <c r="N408" s="213" t="inlineStr">
        <is>
          <t>Anthony C. Yu, trans./ed., The Journey to the West, revised ed. (2012), vol. 1, ch. 4–7.: Ruler of the Heavenly Court whose administration unsuccessfully attempts to contain Sun Wukong’s revolt. [https://press.uchicago.edu/ucp/books/book/chicago/J/bo12079590.html]</t>
        </is>
      </c>
      <c r="O408" s="213" t="inlineStr">
        <is>
          <t>Workbook mappings are comparative and do not replace the novel’s Chinese religious, cosmological, or narrative terminology.</t>
        </is>
      </c>
      <c r="P408" s="213" t="inlineStr">
        <is>
          <t>moderate</t>
        </is>
      </c>
      <c r="Q408" s="213" t="inlineStr">
        <is>
          <t>researched</t>
        </is>
      </c>
      <c r="R408" s="213" t="inlineStr">
        <is>
          <t>pending</t>
        </is>
      </c>
    </row>
    <row r="409" ht="31" customHeight="1" s="99">
      <c r="A409" s="215" t="inlineStr">
        <is>
          <t>CHR-SRC016-031</t>
        </is>
      </c>
      <c r="B409" s="215" t="inlineStr">
        <is>
          <t>King Yama</t>
        </is>
      </c>
      <c r="C409" s="215" t="inlineStr">
        <is>
          <t>Yama King; King of Hell</t>
        </is>
      </c>
      <c r="D409" s="216" t="inlineStr">
        <is>
          <t>SRC-016</t>
        </is>
      </c>
      <c r="E409" s="216" t="inlineStr">
        <is>
          <t>The Journey to the West (Xiyou ji) — Anthony C. Yu, trans./ed., revised edition</t>
        </is>
      </c>
      <c r="F409" s="216" t="inlineStr">
        <is>
          <t>Yu 2012 complete 100-chapter novel translation</t>
        </is>
      </c>
      <c r="G409" s="216" t="inlineStr">
        <is>
          <t>The Journey to the West, ch. 3; 10–11</t>
        </is>
      </c>
      <c r="H409" s="216" t="inlineStr">
        <is>
          <t>individual</t>
        </is>
      </c>
      <c r="I409" s="216" t="inlineStr">
        <is>
          <t>Underworld ruler whose officials summon Wukong and whose realm is later visited in the Taizong episode.</t>
        </is>
      </c>
      <c r="J409" s="216" t="inlineStr">
        <is>
          <t>principal named acting character under declared novel-only coverage rule</t>
        </is>
      </c>
      <c r="K409" s="216" t="inlineStr">
        <is>
          <t>primary-text</t>
        </is>
      </c>
      <c r="L409" s="216" t="n">
        <v>1</v>
      </c>
      <c r="M409" s="217" t="inlineStr">
        <is>
          <t>https://press.uchicago.edu/ucp/books/book/chicago/J/bo12079590.html</t>
        </is>
      </c>
      <c r="N409" s="216" t="inlineStr">
        <is>
          <t>Anthony C. Yu, trans./ed., The Journey to the West, revised ed. (2012), vol. 1, ch. 3; 10–11.: Underworld ruler whose officials summon Wukong and whose realm is later visited in the Taizong episode. [https://press.uchicago.edu/ucp/books/book/chicago/J/bo12079590.html]</t>
        </is>
      </c>
      <c r="O409" s="216" t="inlineStr">
        <is>
          <t>“Hell” in English chapter locators is not direct equivalence to Christian infernal cosmology.</t>
        </is>
      </c>
      <c r="P409" s="216" t="inlineStr">
        <is>
          <t>major</t>
        </is>
      </c>
      <c r="Q409" s="216" t="inlineStr">
        <is>
          <t>researched</t>
        </is>
      </c>
      <c r="R409" s="216" t="inlineStr">
        <is>
          <t>pending</t>
        </is>
      </c>
    </row>
    <row r="410" ht="31" customHeight="1" s="99">
      <c r="A410" s="212" t="inlineStr">
        <is>
          <t>CHR-SRC016-032</t>
        </is>
      </c>
      <c r="B410" s="212" t="inlineStr">
        <is>
          <t>Kṣitigarbha</t>
        </is>
      </c>
      <c r="C410" s="212" t="inlineStr">
        <is>
          <t>Dizang Wang; Earth Store King</t>
        </is>
      </c>
      <c r="D410" s="213" t="inlineStr">
        <is>
          <t>SRC-016</t>
        </is>
      </c>
      <c r="E410" s="213" t="inlineStr">
        <is>
          <t>The Journey to the West (Xiyou ji) — Anthony C. Yu, trans./ed., revised edition</t>
        </is>
      </c>
      <c r="F410" s="213" t="inlineStr">
        <is>
          <t>Yu 2012 complete 100-chapter novel translation</t>
        </is>
      </c>
      <c r="G410" s="213" t="inlineStr">
        <is>
          <t>The Journey to the West, ch. 8</t>
        </is>
      </c>
      <c r="H410" s="213" t="inlineStr">
        <is>
          <t>individual</t>
        </is>
      </c>
      <c r="I410" s="213" t="inlineStr">
        <is>
          <t>Bodhisattva associated with the underworld assembly that receives the Buddha’s scripture mission.</t>
        </is>
      </c>
      <c r="J410" s="213" t="inlineStr">
        <is>
          <t>principal named acting character under declared novel-only coverage rule</t>
        </is>
      </c>
      <c r="K410" s="213" t="inlineStr">
        <is>
          <t>primary-text</t>
        </is>
      </c>
      <c r="L410" s="213" t="n">
        <v>1</v>
      </c>
      <c r="M410" s="214" t="inlineStr">
        <is>
          <t>https://press.uchicago.edu/ucp/books/book/chicago/J/bo12079590.html</t>
        </is>
      </c>
      <c r="N410" s="213" t="inlineStr">
        <is>
          <t>Anthony C. Yu, trans./ed., The Journey to the West, revised ed. (2012), vol. 1, ch. 8.: Bodhisattva associated with the underworld assembly that receives the Buddha’s scripture mission. [https://press.uchicago.edu/ucp/books/book/chicago/J/bo12079590.html]</t>
        </is>
      </c>
      <c r="O410" s="213" t="inlineStr">
        <is>
          <t>This record concerns the novel’s presentation, not living Buddhist practice.</t>
        </is>
      </c>
      <c r="P410" s="213" t="inlineStr">
        <is>
          <t>light</t>
        </is>
      </c>
      <c r="Q410" s="213" t="inlineStr">
        <is>
          <t>researched</t>
        </is>
      </c>
      <c r="R410" s="213" t="inlineStr">
        <is>
          <t>pending</t>
        </is>
      </c>
    </row>
    <row r="411" ht="31" customHeight="1" s="99">
      <c r="A411" s="215" t="inlineStr">
        <is>
          <t>CHR-SRC016-030</t>
        </is>
      </c>
      <c r="B411" s="215" t="inlineStr">
        <is>
          <t>Lady Earthflow</t>
        </is>
      </c>
      <c r="C411" s="215" t="inlineStr">
        <is>
          <t>Demoness Earthflow; Jinbi</t>
        </is>
      </c>
      <c r="D411" s="216" t="inlineStr">
        <is>
          <t>SRC-016</t>
        </is>
      </c>
      <c r="E411" s="216" t="inlineStr">
        <is>
          <t>The Journey to the West (Xiyou ji) — Anthony C. Yu, trans./ed., revised edition</t>
        </is>
      </c>
      <c r="F411" s="216" t="inlineStr">
        <is>
          <t>Yu 2012 complete 100-chapter novel translation</t>
        </is>
      </c>
      <c r="G411" s="216" t="inlineStr">
        <is>
          <t>The Journey to the West, ch. 80–83</t>
        </is>
      </c>
      <c r="H411" s="216" t="inlineStr">
        <is>
          <t>individual</t>
        </is>
      </c>
      <c r="I411" s="216" t="inlineStr">
        <is>
          <t>Rat yaoguai who abducts Tang Sanzang, seeks his yang, and is identified through a former Heavenly Court connection.</t>
        </is>
      </c>
      <c r="J411" s="216" t="inlineStr">
        <is>
          <t>principal named acting character under declared novel-only coverage rule</t>
        </is>
      </c>
      <c r="K411" s="216" t="inlineStr">
        <is>
          <t>primary-text</t>
        </is>
      </c>
      <c r="L411" s="216" t="n">
        <v>1</v>
      </c>
      <c r="M411" s="217" t="inlineStr">
        <is>
          <t>https://press.uchicago.edu/ucp/books/book/chicago/J/bo12893528.html</t>
        </is>
      </c>
      <c r="N411" s="216" t="inlineStr">
        <is>
          <t>Anthony C. Yu, trans./ed., The Journey to the West, revised ed. (2012), vol. 4, ch. 80–83.: Rat yaoguai who abducts Tang Sanzang, seeks his yang, and is identified through a former Heavenly Court connection. [https://press.uchicago.edu/ucp/books/book/chicago/J/bo12893528.html]</t>
        </is>
      </c>
      <c r="O411" s="216" t="inlineStr">
        <is>
          <t>The episode’s gendered and religious allegory is not a generic seductress archetype.</t>
        </is>
      </c>
      <c r="P411" s="216" t="inlineStr">
        <is>
          <t>major</t>
        </is>
      </c>
      <c r="Q411" s="216" t="inlineStr">
        <is>
          <t>researched</t>
        </is>
      </c>
      <c r="R411" s="216" t="inlineStr">
        <is>
          <t>pending</t>
        </is>
      </c>
    </row>
    <row r="412" ht="31" customHeight="1" s="99">
      <c r="A412" s="212" t="inlineStr">
        <is>
          <t>CHR-SRC016-009</t>
        </is>
      </c>
      <c r="B412" s="212" t="inlineStr">
        <is>
          <t>Laozi</t>
        </is>
      </c>
      <c r="C412" s="212" t="inlineStr">
        <is>
          <t>Lao Tzu; Supreme Lord Lao</t>
        </is>
      </c>
      <c r="D412" s="213" t="inlineStr">
        <is>
          <t>SRC-016</t>
        </is>
      </c>
      <c r="E412" s="213" t="inlineStr">
        <is>
          <t>The Journey to the West (Xiyou ji) — Anthony C. Yu, trans./ed., revised edition</t>
        </is>
      </c>
      <c r="F412" s="213" t="inlineStr">
        <is>
          <t>Yu 2012 complete 100-chapter novel translation</t>
        </is>
      </c>
      <c r="G412" s="213" t="inlineStr">
        <is>
          <t>The Journey to the West, ch. 5–7; 52</t>
        </is>
      </c>
      <c r="H412" s="213" t="inlineStr">
        <is>
          <t>individual</t>
        </is>
      </c>
      <c r="I412" s="213" t="inlineStr">
        <is>
          <t>Celestial authority whose elixir, Eight-Trigrams Brazier, and later Blue Bull episode shape major conflicts.</t>
        </is>
      </c>
      <c r="J412" s="213" t="inlineStr">
        <is>
          <t>principal named acting character under declared novel-only coverage rule</t>
        </is>
      </c>
      <c r="K412" s="213" t="inlineStr">
        <is>
          <t>primary-text</t>
        </is>
      </c>
      <c r="L412" s="213" t="n">
        <v>1</v>
      </c>
      <c r="M412" s="214" t="inlineStr">
        <is>
          <t>https://press.uchicago.edu/ucp/books/book/chicago/J/bo12079590.html</t>
        </is>
      </c>
      <c r="N412" s="213" t="inlineStr">
        <is>
          <t>Anthony C. Yu, trans./ed., The Journey to the West, revised ed. (2012), vol. 1, ch. 5–7; 52.: Celestial authority whose elixir, Eight-Trigrams Brazier, and later Blue Bull episode shape major conflicts. [https://press.uchicago.edu/ucp/books/book/chicago/J/bo12079590.html]</t>
        </is>
      </c>
      <c r="O412" s="213" t="inlineStr">
        <is>
          <t>Laozi’s literary role here must not be treated as a comprehensive statement about Daoist traditions.</t>
        </is>
      </c>
      <c r="P412" s="213" t="inlineStr">
        <is>
          <t>major</t>
        </is>
      </c>
      <c r="Q412" s="213" t="inlineStr">
        <is>
          <t>researched</t>
        </is>
      </c>
      <c r="R412" s="213" t="inlineStr">
        <is>
          <t>pending</t>
        </is>
      </c>
    </row>
    <row r="413" ht="31" customHeight="1" s="99">
      <c r="A413" s="215" t="inlineStr">
        <is>
          <t>CHR-SRC016-012</t>
        </is>
      </c>
      <c r="B413" s="215" t="inlineStr">
        <is>
          <t>Li Jing</t>
        </is>
      </c>
      <c r="C413" s="215" t="inlineStr">
        <is>
          <t>Pagoda-Bearing Heavenly King; Heavenly King Li</t>
        </is>
      </c>
      <c r="D413" s="216" t="inlineStr">
        <is>
          <t>SRC-016</t>
        </is>
      </c>
      <c r="E413" s="216" t="inlineStr">
        <is>
          <t>The Journey to the West (Xiyou ji) — Anthony C. Yu, trans./ed., revised edition</t>
        </is>
      </c>
      <c r="F413" s="216" t="inlineStr">
        <is>
          <t>Yu 2012 complete 100-chapter novel translation</t>
        </is>
      </c>
      <c r="G413" s="216" t="inlineStr">
        <is>
          <t>The Journey to the West, ch. 6–7</t>
        </is>
      </c>
      <c r="H413" s="216" t="inlineStr">
        <is>
          <t>individual</t>
        </is>
      </c>
      <c r="I413" s="216" t="inlineStr">
        <is>
          <t>Heavenly commander and father of Nezha who leads forces sent against Sun Wukong.</t>
        </is>
      </c>
      <c r="J413" s="216" t="inlineStr">
        <is>
          <t>principal named acting character under declared novel-only coverage rule</t>
        </is>
      </c>
      <c r="K413" s="216" t="inlineStr">
        <is>
          <t>primary-text</t>
        </is>
      </c>
      <c r="L413" s="216" t="n">
        <v>1</v>
      </c>
      <c r="M413" s="217" t="inlineStr">
        <is>
          <t>https://press.uchicago.edu/ucp/books/book/chicago/J/bo12079590.html</t>
        </is>
      </c>
      <c r="N413" s="216" t="inlineStr">
        <is>
          <t>Anthony C. Yu, trans./ed., The Journey to the West, revised ed. (2012), vol. 1, ch. 6–7.: Heavenly commander and father of Nezha who leads forces sent against Sun Wukong. [https://press.uchicago.edu/ucp/books/book/chicago/J/bo12079590.html]</t>
        </is>
      </c>
      <c r="O413" s="216" t="inlineStr">
        <is>
          <t>Workbook mappings are comparative and do not replace the novel’s Chinese religious, cosmological, or narrative terminology.</t>
        </is>
      </c>
      <c r="P413" s="216" t="inlineStr">
        <is>
          <t>moderate</t>
        </is>
      </c>
      <c r="Q413" s="216" t="inlineStr">
        <is>
          <t>researched</t>
        </is>
      </c>
      <c r="R413" s="216" t="inlineStr">
        <is>
          <t>pending</t>
        </is>
      </c>
    </row>
    <row r="414" ht="31" customHeight="1" s="99">
      <c r="A414" s="212" t="inlineStr">
        <is>
          <t>CHR-SRC016-011</t>
        </is>
      </c>
      <c r="B414" s="212" t="inlineStr">
        <is>
          <t>Nezha</t>
        </is>
      </c>
      <c r="C414" s="212" t="inlineStr">
        <is>
          <t>Prince Nezha; Third Lotus Prince</t>
        </is>
      </c>
      <c r="D414" s="213" t="inlineStr">
        <is>
          <t>SRC-016</t>
        </is>
      </c>
      <c r="E414" s="213" t="inlineStr">
        <is>
          <t>The Journey to the West (Xiyou ji) — Anthony C. Yu, trans./ed., revised edition</t>
        </is>
      </c>
      <c r="F414" s="213" t="inlineStr">
        <is>
          <t>Yu 2012 complete 100-chapter novel translation</t>
        </is>
      </c>
      <c r="G414" s="213" t="inlineStr">
        <is>
          <t>The Journey to the West, ch. 6–7</t>
        </is>
      </c>
      <c r="H414" s="213" t="inlineStr">
        <is>
          <t>individual</t>
        </is>
      </c>
      <c r="I414" s="213" t="inlineStr">
        <is>
          <t>Celestial prince and martial commander who joins Heaven’s campaign against Sun Wukong.</t>
        </is>
      </c>
      <c r="J414" s="213" t="inlineStr">
        <is>
          <t>principal named acting character under declared novel-only coverage rule</t>
        </is>
      </c>
      <c r="K414" s="213" t="inlineStr">
        <is>
          <t>primary-text</t>
        </is>
      </c>
      <c r="L414" s="213" t="n">
        <v>1</v>
      </c>
      <c r="M414" s="214" t="inlineStr">
        <is>
          <t>https://press.uchicago.edu/ucp/books/book/chicago/J/bo12079590.html</t>
        </is>
      </c>
      <c r="N414" s="213" t="inlineStr">
        <is>
          <t>Anthony C. Yu, trans./ed., The Journey to the West, revised ed. (2012), vol. 1, ch. 6–7.: Celestial prince and martial commander who joins Heaven’s campaign against Sun Wukong. [https://press.uchicago.edu/ucp/books/book/chicago/J/bo12079590.html]</t>
        </is>
      </c>
      <c r="O414" s="213" t="inlineStr">
        <is>
          <t>Workbook mappings are comparative and do not replace the novel’s Chinese religious, cosmological, or narrative terminology.</t>
        </is>
      </c>
      <c r="P414" s="213" t="inlineStr">
        <is>
          <t>moderate</t>
        </is>
      </c>
      <c r="Q414" s="213" t="inlineStr">
        <is>
          <t>researched</t>
        </is>
      </c>
      <c r="R414" s="213" t="inlineStr">
        <is>
          <t>pending</t>
        </is>
      </c>
    </row>
    <row r="415" ht="31" customHeight="1" s="99">
      <c r="A415" s="215" t="inlineStr">
        <is>
          <t>CHR-SRC016-013</t>
        </is>
      </c>
      <c r="B415" s="215" t="inlineStr">
        <is>
          <t>Patriarch Subhuti</t>
        </is>
      </c>
      <c r="C415" s="215" t="inlineStr">
        <is>
          <t>Subodhi; Patriarch</t>
        </is>
      </c>
      <c r="D415" s="216" t="inlineStr">
        <is>
          <t>SRC-016</t>
        </is>
      </c>
      <c r="E415" s="216" t="inlineStr">
        <is>
          <t>The Journey to the West (Xiyou ji) — Anthony C. Yu, trans./ed., revised edition</t>
        </is>
      </c>
      <c r="F415" s="216" t="inlineStr">
        <is>
          <t>Yu 2012 complete 100-chapter novel translation</t>
        </is>
      </c>
      <c r="G415" s="216" t="inlineStr">
        <is>
          <t>The Journey to the West, ch. 1–2</t>
        </is>
      </c>
      <c r="H415" s="216" t="inlineStr">
        <is>
          <t>individual</t>
        </is>
      </c>
      <c r="I415" s="216" t="inlineStr">
        <is>
          <t>Teacher who accepts Sun Wukong, gives him his name, and transmits cultivation and transformation techniques.</t>
        </is>
      </c>
      <c r="J415" s="216" t="inlineStr">
        <is>
          <t>principal named acting character under declared novel-only coverage rule</t>
        </is>
      </c>
      <c r="K415" s="216" t="inlineStr">
        <is>
          <t>primary-text</t>
        </is>
      </c>
      <c r="L415" s="216" t="n">
        <v>1</v>
      </c>
      <c r="M415" s="217" t="inlineStr">
        <is>
          <t>https://press.uchicago.edu/ucp/books/book/chicago/J/bo12079590.html</t>
        </is>
      </c>
      <c r="N415" s="216" t="inlineStr">
        <is>
          <t>Anthony C. Yu, trans./ed., The Journey to the West, revised ed. (2012), vol. 1, ch. 1–2.: Teacher who accepts Sun Wukong, gives him his name, and transmits cultivation and transformation techniques. [https://press.uchicago.edu/ucp/books/book/chicago/J/bo12079590.html]</t>
        </is>
      </c>
      <c r="O415" s="216" t="inlineStr">
        <is>
          <t>Workbook mappings are comparative and do not replace the novel’s Chinese religious, cosmological, or narrative terminology.</t>
        </is>
      </c>
      <c r="P415" s="216" t="inlineStr">
        <is>
          <t>moderate</t>
        </is>
      </c>
      <c r="Q415" s="216" t="inlineStr">
        <is>
          <t>researched</t>
        </is>
      </c>
      <c r="R415" s="216" t="inlineStr">
        <is>
          <t>pending</t>
        </is>
      </c>
    </row>
    <row r="416" ht="31" customHeight="1" s="99">
      <c r="A416" s="212" t="inlineStr">
        <is>
          <t>CHR-SRC016-025</t>
        </is>
      </c>
      <c r="B416" s="212" t="inlineStr">
        <is>
          <t>Princess Iron Fan</t>
        </is>
      </c>
      <c r="C416" s="212" t="inlineStr">
        <is>
          <t>Rakshasi; Luocha Woman</t>
        </is>
      </c>
      <c r="D416" s="213" t="inlineStr">
        <is>
          <t>SRC-016</t>
        </is>
      </c>
      <c r="E416" s="213" t="inlineStr">
        <is>
          <t>The Journey to the West (Xiyou ji) — Anthony C. Yu, trans./ed., revised edition</t>
        </is>
      </c>
      <c r="F416" s="213" t="inlineStr">
        <is>
          <t>Yu 2012 complete 100-chapter novel translation</t>
        </is>
      </c>
      <c r="G416" s="213" t="inlineStr">
        <is>
          <t>The Journey to the West, ch. 59–61</t>
        </is>
      </c>
      <c r="H416" s="213" t="inlineStr">
        <is>
          <t>individual</t>
        </is>
      </c>
      <c r="I416" s="213" t="inlineStr">
        <is>
          <t>Bull Demon King’s wife and Red Boy’s mother, holder of the palm-leaf fan needed for passage through the Flaming Mountains.</t>
        </is>
      </c>
      <c r="J416" s="213" t="inlineStr">
        <is>
          <t>principal named acting character under declared novel-only coverage rule</t>
        </is>
      </c>
      <c r="K416" s="213" t="inlineStr">
        <is>
          <t>primary-text</t>
        </is>
      </c>
      <c r="L416" s="213" t="n">
        <v>1</v>
      </c>
      <c r="M416" s="214" t="inlineStr">
        <is>
          <t>https://press.uchicago.edu/ucp/books/book/chicago/J/bo12214905.html</t>
        </is>
      </c>
      <c r="N416" s="213" t="inlineStr">
        <is>
          <t>Anthony C. Yu, trans./ed., The Journey to the West, revised ed. (2012), vol. 3, ch. 59–61.: Bull Demon King’s wife and Red Boy’s mother, holder of the palm-leaf fan needed for passage through the Flaming Mountains. [https://press.uchicago.edu/ucp/books/book/chicago/J/bo12214905.html]</t>
        </is>
      </c>
      <c r="O416" s="213" t="inlineStr">
        <is>
          <t>Workbook mappings are comparative and do not replace the novel’s Chinese religious, cosmological, or narrative terminology.</t>
        </is>
      </c>
      <c r="P416" s="213" t="inlineStr">
        <is>
          <t>moderate</t>
        </is>
      </c>
      <c r="Q416" s="213" t="inlineStr">
        <is>
          <t>researched</t>
        </is>
      </c>
      <c r="R416" s="213" t="inlineStr">
        <is>
          <t>pending</t>
        </is>
      </c>
    </row>
    <row r="417" ht="31" customHeight="1" s="99">
      <c r="A417" s="215" t="inlineStr">
        <is>
          <t>CHR-SRC016-026</t>
        </is>
      </c>
      <c r="B417" s="215" t="inlineStr">
        <is>
          <t>Princess Jade Face</t>
        </is>
      </c>
      <c r="C417" s="215" t="inlineStr">
        <is>
          <t>Jade-Faced Princess</t>
        </is>
      </c>
      <c r="D417" s="216" t="inlineStr">
        <is>
          <t>SRC-016</t>
        </is>
      </c>
      <c r="E417" s="216" t="inlineStr">
        <is>
          <t>The Journey to the West (Xiyou ji) — Anthony C. Yu, trans./ed., revised edition</t>
        </is>
      </c>
      <c r="F417" s="216" t="inlineStr">
        <is>
          <t>Yu 2012 complete 100-chapter novel translation</t>
        </is>
      </c>
      <c r="G417" s="216" t="inlineStr">
        <is>
          <t>The Journey to the West, ch. 60–61</t>
        </is>
      </c>
      <c r="H417" s="216" t="inlineStr">
        <is>
          <t>individual</t>
        </is>
      </c>
      <c r="I417" s="216" t="inlineStr">
        <is>
          <t>Fox yaoguai and Bull Demon King’s lover whose involvement intensifies the Flaming Mountains conflict.</t>
        </is>
      </c>
      <c r="J417" s="216" t="inlineStr">
        <is>
          <t>principal named acting character under declared novel-only coverage rule</t>
        </is>
      </c>
      <c r="K417" s="216" t="inlineStr">
        <is>
          <t>primary-text</t>
        </is>
      </c>
      <c r="L417" s="216" t="n">
        <v>1</v>
      </c>
      <c r="M417" s="217" t="inlineStr">
        <is>
          <t>https://press.uchicago.edu/ucp/books/book/chicago/J/bo12214905.html</t>
        </is>
      </c>
      <c r="N417" s="216" t="inlineStr">
        <is>
          <t>Anthony C. Yu, trans./ed., The Journey to the West, revised ed. (2012), vol. 3, ch. 60–61.: Fox yaoguai and Bull Demon King’s lover whose involvement intensifies the Flaming Mountains conflict. [https://press.uchicago.edu/ucp/books/book/chicago/J/bo12214905.html]</t>
        </is>
      </c>
      <c r="O417" s="216" t="inlineStr">
        <is>
          <t>Workbook mappings are comparative and do not replace the novel’s Chinese religious, cosmological, or narrative terminology.</t>
        </is>
      </c>
      <c r="P417" s="216" t="inlineStr">
        <is>
          <t>moderate</t>
        </is>
      </c>
      <c r="Q417" s="216" t="inlineStr">
        <is>
          <t>researched</t>
        </is>
      </c>
      <c r="R417" s="216" t="inlineStr">
        <is>
          <t>pending</t>
        </is>
      </c>
    </row>
    <row r="418" ht="31" customHeight="1" s="99">
      <c r="A418" s="212" t="inlineStr">
        <is>
          <t>CHR-SRC016-023</t>
        </is>
      </c>
      <c r="B418" s="212" t="inlineStr">
        <is>
          <t>Red Boy</t>
        </is>
      </c>
      <c r="C418" s="212" t="inlineStr">
        <is>
          <t>Holy Child King; Red Child</t>
        </is>
      </c>
      <c r="D418" s="213" t="inlineStr">
        <is>
          <t>SRC-016</t>
        </is>
      </c>
      <c r="E418" s="213" t="inlineStr">
        <is>
          <t>The Journey to the West (Xiyou ji) — Anthony C. Yu, trans./ed., revised edition</t>
        </is>
      </c>
      <c r="F418" s="213" t="inlineStr">
        <is>
          <t>Yu 2012 complete 100-chapter novel translation</t>
        </is>
      </c>
      <c r="G418" s="213" t="inlineStr">
        <is>
          <t>The Journey to the West, ch. 40–42</t>
        </is>
      </c>
      <c r="H418" s="213" t="inlineStr">
        <is>
          <t>individual</t>
        </is>
      </c>
      <c r="I418" s="213" t="inlineStr">
        <is>
          <t>Bull Demon King and Princess Iron Fan’s son, a fire-wielding yaoguai who captures Tang Sanzang and is taken into Guanyin’s service.</t>
        </is>
      </c>
      <c r="J418" s="213" t="inlineStr">
        <is>
          <t>principal named acting character under declared novel-only coverage rule</t>
        </is>
      </c>
      <c r="K418" s="213" t="inlineStr">
        <is>
          <t>primary-text</t>
        </is>
      </c>
      <c r="L418" s="213" t="n">
        <v>1</v>
      </c>
      <c r="M418" s="214" t="inlineStr">
        <is>
          <t>https://press.uchicago.edu/ucp/books/book/chicago/J/bo12120790.html</t>
        </is>
      </c>
      <c r="N418" s="213" t="inlineStr">
        <is>
          <t>Anthony C. Yu, trans./ed., The Journey to the West, revised ed. (2012), vol. 2, ch. 40–42.: Bull Demon King and Princess Iron Fan’s son, a fire-wielding yaoguai who captures Tang Sanzang and is taken into Guanyin’s service. [https://press.uchicago.edu/ucp/books/book/chicago/J/bo12120790.html]</t>
        </is>
      </c>
      <c r="O418" s="213" t="inlineStr">
        <is>
          <t>Workbook mappings are comparative and do not replace the novel’s Chinese religious, cosmological, or narrative terminology.</t>
        </is>
      </c>
      <c r="P418" s="213" t="inlineStr">
        <is>
          <t>major</t>
        </is>
      </c>
      <c r="Q418" s="213" t="inlineStr">
        <is>
          <t>researched</t>
        </is>
      </c>
      <c r="R418" s="213" t="inlineStr">
        <is>
          <t>pending</t>
        </is>
      </c>
    </row>
    <row r="419" ht="31" customHeight="1" s="99">
      <c r="A419" s="215" t="inlineStr">
        <is>
          <t>CHR-SRC016-028</t>
        </is>
      </c>
      <c r="B419" s="215" t="inlineStr">
        <is>
          <t>Scorpion Demoness</t>
        </is>
      </c>
      <c r="C419" s="215" t="inlineStr">
        <is>
          <t>Scorpion Spirit; Pipa Cave Demoness</t>
        </is>
      </c>
      <c r="D419" s="216" t="inlineStr">
        <is>
          <t>SRC-016</t>
        </is>
      </c>
      <c r="E419" s="216" t="inlineStr">
        <is>
          <t>The Journey to the West (Xiyou ji) — Anthony C. Yu, trans./ed., revised edition</t>
        </is>
      </c>
      <c r="F419" s="216" t="inlineStr">
        <is>
          <t>Yu 2012 complete 100-chapter novel translation</t>
        </is>
      </c>
      <c r="G419" s="216" t="inlineStr">
        <is>
          <t>The Journey to the West, ch. 55</t>
        </is>
      </c>
      <c r="H419" s="216" t="inlineStr">
        <is>
          <t>individual</t>
        </is>
      </c>
      <c r="I419" s="216" t="inlineStr">
        <is>
          <t>Scorpion yaoguai whose venomous sting defeats celestial and pilgrimage combatants until the Star Lord Mao kills her.</t>
        </is>
      </c>
      <c r="J419" s="216" t="inlineStr">
        <is>
          <t>principal named acting character under declared novel-only coverage rule</t>
        </is>
      </c>
      <c r="K419" s="216" t="inlineStr">
        <is>
          <t>primary-text</t>
        </is>
      </c>
      <c r="L419" s="216" t="n">
        <v>1</v>
      </c>
      <c r="M419" s="217" t="inlineStr">
        <is>
          <t>https://press.uchicago.edu/ucp/books/book/chicago/J/bo12214905.html</t>
        </is>
      </c>
      <c r="N419" s="216" t="inlineStr">
        <is>
          <t>Anthony C. Yu, trans./ed., The Journey to the West, revised ed. (2012), vol. 3, ch. 55.: Scorpion yaoguai whose venomous sting defeats celestial and pilgrimage combatants until the Star Lord Mao kills her. [https://press.uchicago.edu/ucp/books/book/chicago/J/bo12214905.html]</t>
        </is>
      </c>
      <c r="O419" s="216" t="inlineStr">
        <is>
          <t>Workbook mappings are comparative and do not replace the novel’s Chinese religious, cosmological, or narrative terminology.</t>
        </is>
      </c>
      <c r="P419" s="216" t="inlineStr">
        <is>
          <t>moderate</t>
        </is>
      </c>
      <c r="Q419" s="216" t="inlineStr">
        <is>
          <t>researched</t>
        </is>
      </c>
      <c r="R419" s="216" t="inlineStr">
        <is>
          <t>pending</t>
        </is>
      </c>
    </row>
    <row r="420" ht="31" customHeight="1" s="99">
      <c r="A420" s="212" t="inlineStr">
        <is>
          <t>CHR-SRC016-004</t>
        </is>
      </c>
      <c r="B420" s="212" t="inlineStr">
        <is>
          <t>Sha Wujing</t>
        </is>
      </c>
      <c r="C420" s="212" t="inlineStr">
        <is>
          <t>Sandy; Sha Monk</t>
        </is>
      </c>
      <c r="D420" s="213" t="inlineStr">
        <is>
          <t>SRC-016</t>
        </is>
      </c>
      <c r="E420" s="213" t="inlineStr">
        <is>
          <t>The Journey to the West (Xiyou ji) — Anthony C. Yu, trans./ed., revised edition</t>
        </is>
      </c>
      <c r="F420" s="213" t="inlineStr">
        <is>
          <t>Yu 2012 complete 100-chapter novel translation</t>
        </is>
      </c>
      <c r="G420" s="213" t="inlineStr">
        <is>
          <t>The Journey to the West, ch. 22; 98–100</t>
        </is>
      </c>
      <c r="H420" s="213" t="inlineStr">
        <is>
          <t>individual</t>
        </is>
      </c>
      <c r="I420" s="213" t="inlineStr">
        <is>
          <t>Former celestial Curtain-Lifting General recruited as Tang Sanzang’s river-crossing disciple and protector.</t>
        </is>
      </c>
      <c r="J420" s="213" t="inlineStr">
        <is>
          <t>principal named acting character under declared novel-only coverage rule</t>
        </is>
      </c>
      <c r="K420" s="213" t="inlineStr">
        <is>
          <t>primary-text</t>
        </is>
      </c>
      <c r="L420" s="213" t="n">
        <v>1</v>
      </c>
      <c r="M420" s="214" t="inlineStr">
        <is>
          <t>https://press.uchicago.edu/ucp/books/book/chicago/J/bo12079590.html</t>
        </is>
      </c>
      <c r="N420" s="213" t="inlineStr">
        <is>
          <t>Anthony C. Yu, trans./ed., The Journey to the West, revised ed. (2012), vol. 1, ch. 22; 98–100.: Former celestial Curtain-Lifting General recruited as Tang Sanzang’s river-crossing disciple and protector. [https://press.uchicago.edu/ucp/books/book/chicago/J/bo12079590.html]</t>
        </is>
      </c>
      <c r="O420" s="213" t="inlineStr">
        <is>
          <t>Workbook mappings are comparative and do not replace the novel’s Chinese religious, cosmological, or narrative terminology.</t>
        </is>
      </c>
      <c r="P420" s="213" t="inlineStr">
        <is>
          <t>moderate</t>
        </is>
      </c>
      <c r="Q420" s="213" t="inlineStr">
        <is>
          <t>researched</t>
        </is>
      </c>
      <c r="R420" s="213" t="inlineStr">
        <is>
          <t>pending</t>
        </is>
      </c>
    </row>
    <row r="421" ht="31" customHeight="1" s="99">
      <c r="A421" s="215" t="inlineStr">
        <is>
          <t>CHR-SRC016-022</t>
        </is>
      </c>
      <c r="B421" s="215" t="inlineStr">
        <is>
          <t>Silver-Horn King</t>
        </is>
      </c>
      <c r="C421" s="215" t="inlineStr">
        <is>
          <t>Silver Horn Great King</t>
        </is>
      </c>
      <c r="D421" s="216" t="inlineStr">
        <is>
          <t>SRC-016</t>
        </is>
      </c>
      <c r="E421" s="216" t="inlineStr">
        <is>
          <t>The Journey to the West (Xiyou ji) — Anthony C. Yu, trans./ed., revised edition</t>
        </is>
      </c>
      <c r="F421" s="216" t="inlineStr">
        <is>
          <t>Yu 2012 complete 100-chapter novel translation</t>
        </is>
      </c>
      <c r="G421" s="216" t="inlineStr">
        <is>
          <t>The Journey to the West, ch. 32–35</t>
        </is>
      </c>
      <c r="H421" s="216" t="inlineStr">
        <is>
          <t>individual</t>
        </is>
      </c>
      <c r="I421" s="216" t="inlineStr">
        <is>
          <t>Brother and co-ruler with Gold-Horn King at Lotus-Flower Cave, opposing the pilgrimage party through stolen treasures.</t>
        </is>
      </c>
      <c r="J421" s="216" t="inlineStr">
        <is>
          <t>principal named acting character under declared novel-only coverage rule</t>
        </is>
      </c>
      <c r="K421" s="216" t="inlineStr">
        <is>
          <t>primary-text</t>
        </is>
      </c>
      <c r="L421" s="216" t="n">
        <v>1</v>
      </c>
      <c r="M421" s="217" t="inlineStr">
        <is>
          <t>https://press.uchicago.edu/ucp/books/book/chicago/J/bo12120790.html</t>
        </is>
      </c>
      <c r="N421" s="216" t="inlineStr">
        <is>
          <t>Anthony C. Yu, trans./ed., The Journey to the West, revised ed. (2012), vol. 2, ch. 32–35.: Brother and co-ruler with Gold-Horn King at Lotus-Flower Cave, opposing the pilgrimage party through stolen treasures. [https://press.uchicago.edu/ucp/books/book/chicago/J/bo12120790.html]</t>
        </is>
      </c>
      <c r="O421" s="216" t="inlineStr">
        <is>
          <t>Workbook mappings are comparative and do not replace the novel’s Chinese religious, cosmological, or narrative terminology.</t>
        </is>
      </c>
      <c r="P421" s="216" t="inlineStr">
        <is>
          <t>moderate</t>
        </is>
      </c>
      <c r="Q421" s="216" t="inlineStr">
        <is>
          <t>researched</t>
        </is>
      </c>
      <c r="R421" s="216" t="inlineStr">
        <is>
          <t>pending</t>
        </is>
      </c>
    </row>
    <row r="422" ht="31" customHeight="1" s="99">
      <c r="A422" s="212" t="inlineStr">
        <is>
          <t>CHR-SRC016-027</t>
        </is>
      </c>
      <c r="B422" s="212" t="inlineStr">
        <is>
          <t>Six-Eared Macaque</t>
        </is>
      </c>
      <c r="C422" s="212" t="inlineStr">
        <is>
          <t>False Monkey King; Six-Eared Ape</t>
        </is>
      </c>
      <c r="D422" s="213" t="inlineStr">
        <is>
          <t>SRC-016</t>
        </is>
      </c>
      <c r="E422" s="213" t="inlineStr">
        <is>
          <t>The Journey to the West (Xiyou ji) — Anthony C. Yu, trans./ed., revised edition</t>
        </is>
      </c>
      <c r="F422" s="213" t="inlineStr">
        <is>
          <t>Yu 2012 complete 100-chapter novel translation</t>
        </is>
      </c>
      <c r="G422" s="213" t="inlineStr">
        <is>
          <t>The Journey to the West, ch. 57–58</t>
        </is>
      </c>
      <c r="H422" s="213" t="inlineStr">
        <is>
          <t>individual</t>
        </is>
      </c>
      <c r="I422" s="213" t="inlineStr">
        <is>
          <t>Wukong’s uncanny double whose conflict with him is adjudicated only by the Buddha.</t>
        </is>
      </c>
      <c r="J422" s="213" t="inlineStr">
        <is>
          <t>principal named acting character under declared novel-only coverage rule</t>
        </is>
      </c>
      <c r="K422" s="213" t="inlineStr">
        <is>
          <t>primary-text</t>
        </is>
      </c>
      <c r="L422" s="213" t="n">
        <v>1</v>
      </c>
      <c r="M422" s="214" t="inlineStr">
        <is>
          <t>https://press.uchicago.edu/ucp/books/book/chicago/J/bo12214905.html</t>
        </is>
      </c>
      <c r="N422" s="213" t="inlineStr">
        <is>
          <t>Anthony C. Yu, trans./ed., The Journey to the West, revised ed. (2012), vol. 3, ch. 57–58.: Wukong’s uncanny double whose conflict with him is adjudicated only by the Buddha. [https://press.uchicago.edu/ucp/books/book/chicago/J/bo12214905.html]</t>
        </is>
      </c>
      <c r="O422" s="213" t="inlineStr">
        <is>
          <t>Workbook mappings are comparative and do not replace the novel’s Chinese religious, cosmological, or narrative terminology.</t>
        </is>
      </c>
      <c r="P422" s="213" t="inlineStr">
        <is>
          <t>major</t>
        </is>
      </c>
      <c r="Q422" s="213" t="inlineStr">
        <is>
          <t>researched</t>
        </is>
      </c>
      <c r="R422" s="213" t="inlineStr">
        <is>
          <t>pending</t>
        </is>
      </c>
    </row>
    <row r="423" ht="31" customHeight="1" s="99">
      <c r="A423" s="215" t="inlineStr">
        <is>
          <t>CHR-SRC016-001</t>
        </is>
      </c>
      <c r="B423" s="215" t="inlineStr">
        <is>
          <t>Sun Wukong</t>
        </is>
      </c>
      <c r="C423" s="215" t="inlineStr">
        <is>
          <t>Monkey King; Great Sage Equal to Heaven; Pilgrim Sun</t>
        </is>
      </c>
      <c r="D423" s="216" t="inlineStr">
        <is>
          <t>SRC-016</t>
        </is>
      </c>
      <c r="E423" s="216" t="inlineStr">
        <is>
          <t>The Journey to the West (Xiyou ji) — Anthony C. Yu, trans./ed., revised edition</t>
        </is>
      </c>
      <c r="F423" s="216" t="inlineStr">
        <is>
          <t>Yu 2012 complete 100-chapter novel translation</t>
        </is>
      </c>
      <c r="G423" s="216" t="inlineStr">
        <is>
          <t>The Journey to the West, ch. 1–7; 14; 98–100</t>
        </is>
      </c>
      <c r="H423" s="216" t="inlineStr">
        <is>
          <t>individual</t>
        </is>
      </c>
      <c r="I423" s="216" t="inlineStr">
        <is>
          <t>Stone-born Monkey King, disciple of Patriarch Subhuti and the pilgrimage party’s most forceful protector.</t>
        </is>
      </c>
      <c r="J423" s="216" t="inlineStr">
        <is>
          <t>principal named acting character under declared novel-only coverage rule</t>
        </is>
      </c>
      <c r="K423" s="216" t="inlineStr">
        <is>
          <t>primary-text</t>
        </is>
      </c>
      <c r="L423" s="216" t="n">
        <v>1</v>
      </c>
      <c r="M423" s="217" t="inlineStr">
        <is>
          <t>https://press.uchicago.edu/ucp/books/book/chicago/J/bo12079590.html</t>
        </is>
      </c>
      <c r="N423" s="216" t="inlineStr">
        <is>
          <t>Anthony C. Yu, trans./ed., The Journey to the West, revised ed. (2012), vol. 1, ch. 1–7; 14; 98–100.: Stone-born Monkey King, disciple of Patriarch Subhuti and the pilgrimage party’s most forceful protector. [https://press.uchicago.edu/ucp/books/book/chicago/J/bo12079590.html]</t>
        </is>
      </c>
      <c r="O423" s="216" t="inlineStr">
        <is>
          <t>Workbook mappings are comparative and do not replace the novel’s Chinese religious, cosmological, or narrative terminology.</t>
        </is>
      </c>
      <c r="P423" s="216" t="inlineStr">
        <is>
          <t>major</t>
        </is>
      </c>
      <c r="Q423" s="216" t="inlineStr">
        <is>
          <t>researched</t>
        </is>
      </c>
      <c r="R423" s="216" t="inlineStr">
        <is>
          <t>pending</t>
        </is>
      </c>
    </row>
    <row r="424" ht="31" customHeight="1" s="99">
      <c r="A424" s="212" t="inlineStr">
        <is>
          <t>CHR-SRC016-002</t>
        </is>
      </c>
      <c r="B424" s="212" t="inlineStr">
        <is>
          <t>Tang Sanzang</t>
        </is>
      </c>
      <c r="C424" s="212" t="inlineStr">
        <is>
          <t>Tripitaka; Xuanzang; Chen Xuanzang; Gold Cicada</t>
        </is>
      </c>
      <c r="D424" s="213" t="inlineStr">
        <is>
          <t>SRC-016</t>
        </is>
      </c>
      <c r="E424" s="213" t="inlineStr">
        <is>
          <t>The Journey to the West (Xiyou ji) — Anthony C. Yu, trans./ed., revised edition</t>
        </is>
      </c>
      <c r="F424" s="213" t="inlineStr">
        <is>
          <t>Yu 2012 complete 100-chapter novel translation</t>
        </is>
      </c>
      <c r="G424" s="213" t="inlineStr">
        <is>
          <t>The Journey to the West, ch. 8–15; 98–100</t>
        </is>
      </c>
      <c r="H424" s="213" t="inlineStr">
        <is>
          <t>individual</t>
        </is>
      </c>
      <c r="I424" s="213" t="inlineStr">
        <is>
          <t>Tang monk commissioned to obtain Buddhist scriptures in the West and master of the four-member pilgrimage party.</t>
        </is>
      </c>
      <c r="J424" s="213" t="inlineStr">
        <is>
          <t>principal named acting character under declared novel-only coverage rule</t>
        </is>
      </c>
      <c r="K424" s="213" t="inlineStr">
        <is>
          <t>primary-text</t>
        </is>
      </c>
      <c r="L424" s="213" t="n">
        <v>1</v>
      </c>
      <c r="M424" s="214" t="inlineStr">
        <is>
          <t>https://press.uchicago.edu/ucp/books/book/chicago/J/bo12079590.html</t>
        </is>
      </c>
      <c r="N424" s="213" t="inlineStr">
        <is>
          <t>Anthony C. Yu, trans./ed., The Journey to the West, revised ed. (2012), vol. 1, ch. 8–15; 98–100.: Tang monk commissioned to obtain Buddhist scriptures in the West and master of the four-member pilgrimage party. [https://press.uchicago.edu/ucp/books/book/chicago/J/bo12079590.html]</t>
        </is>
      </c>
      <c r="O424" s="213" t="inlineStr">
        <is>
          <t>Workbook mappings are comparative and do not replace the novel’s Chinese religious, cosmological, or narrative terminology.</t>
        </is>
      </c>
      <c r="P424" s="213" t="inlineStr">
        <is>
          <t>moderate</t>
        </is>
      </c>
      <c r="Q424" s="213" t="inlineStr">
        <is>
          <t>researched</t>
        </is>
      </c>
      <c r="R424" s="213" t="inlineStr">
        <is>
          <t>pending</t>
        </is>
      </c>
    </row>
    <row r="425" ht="31" customHeight="1" s="99">
      <c r="A425" s="215" t="inlineStr">
        <is>
          <t>CHR-SRC016-007</t>
        </is>
      </c>
      <c r="B425" s="215" t="inlineStr">
        <is>
          <t>Tathagata Buddha</t>
        </is>
      </c>
      <c r="C425" s="215" t="inlineStr">
        <is>
          <t>Buddha; Rulai</t>
        </is>
      </c>
      <c r="D425" s="216" t="inlineStr">
        <is>
          <t>SRC-016</t>
        </is>
      </c>
      <c r="E425" s="216" t="inlineStr">
        <is>
          <t>The Journey to the West (Xiyou ji) — Anthony C. Yu, trans./ed., revised edition</t>
        </is>
      </c>
      <c r="F425" s="216" t="inlineStr">
        <is>
          <t>Yu 2012 complete 100-chapter novel translation</t>
        </is>
      </c>
      <c r="G425" s="216" t="inlineStr">
        <is>
          <t>The Journey to the West, ch. 7–8; 52; 98–100</t>
        </is>
      </c>
      <c r="H425" s="216" t="inlineStr">
        <is>
          <t>individual</t>
        </is>
      </c>
      <c r="I425" s="216" t="inlineStr">
        <is>
          <t>Buddha who subdues Wukong, commissions the scripture mission, and grants its final recognition.</t>
        </is>
      </c>
      <c r="J425" s="216" t="inlineStr">
        <is>
          <t>principal named acting character under declared novel-only coverage rule</t>
        </is>
      </c>
      <c r="K425" s="216" t="inlineStr">
        <is>
          <t>primary-text</t>
        </is>
      </c>
      <c r="L425" s="216" t="n">
        <v>1</v>
      </c>
      <c r="M425" s="217" t="inlineStr">
        <is>
          <t>https://press.uchicago.edu/ucp/books/book/chicago/J/bo12079590.html</t>
        </is>
      </c>
      <c r="N425" s="216" t="inlineStr">
        <is>
          <t>Anthony C. Yu, trans./ed., The Journey to the West, revised ed. (2012), vol. 1, ch. 7–8; 52; 98–100.: Buddha who subdues Wukong, commissions the scripture mission, and grants its final recognition. [https://press.uchicago.edu/ucp/books/book/chicago/J/bo12079590.html]</t>
        </is>
      </c>
      <c r="O425" s="216" t="inlineStr">
        <is>
          <t>The mapping is literary-functional only and makes no doctrinal claim about Buddhism.</t>
        </is>
      </c>
      <c r="P425" s="216" t="inlineStr">
        <is>
          <t>major</t>
        </is>
      </c>
      <c r="Q425" s="216" t="inlineStr">
        <is>
          <t>researched</t>
        </is>
      </c>
      <c r="R425" s="216" t="inlineStr">
        <is>
          <t>pending</t>
        </is>
      </c>
    </row>
    <row r="426" ht="31" customHeight="1" s="99">
      <c r="A426" s="212" t="inlineStr">
        <is>
          <t>CHR-SRC016-015</t>
        </is>
      </c>
      <c r="B426" s="212" t="inlineStr">
        <is>
          <t>Wei Zheng</t>
        </is>
      </c>
      <c r="C426" s="212" t="inlineStr">
        <is>
          <t>Prime Minister Wei</t>
        </is>
      </c>
      <c r="D426" s="213" t="inlineStr">
        <is>
          <t>SRC-016</t>
        </is>
      </c>
      <c r="E426" s="213" t="inlineStr">
        <is>
          <t>The Journey to the West (Xiyou ji) — Anthony C. Yu, trans./ed., revised edition</t>
        </is>
      </c>
      <c r="F426" s="213" t="inlineStr">
        <is>
          <t>Yu 2012 complete 100-chapter novel translation</t>
        </is>
      </c>
      <c r="G426" s="213" t="inlineStr">
        <is>
          <t>The Journey to the West, ch. 10–11</t>
        </is>
      </c>
      <c r="H426" s="213" t="inlineStr">
        <is>
          <t>individual</t>
        </is>
      </c>
      <c r="I426" s="213" t="inlineStr">
        <is>
          <t>Tang minister whose dream duty as an official of the dead and court counsel link the empire to the underworld episode.</t>
        </is>
      </c>
      <c r="J426" s="213" t="inlineStr">
        <is>
          <t>principal named acting character under declared novel-only coverage rule</t>
        </is>
      </c>
      <c r="K426" s="213" t="inlineStr">
        <is>
          <t>primary-text</t>
        </is>
      </c>
      <c r="L426" s="213" t="n">
        <v>1</v>
      </c>
      <c r="M426" s="214" t="inlineStr">
        <is>
          <t>https://press.uchicago.edu/ucp/books/book/chicago/J/bo12079590.html</t>
        </is>
      </c>
      <c r="N426" s="213" t="inlineStr">
        <is>
          <t>Anthony C. Yu, trans./ed., The Journey to the West, revised ed. (2012), vol. 1, ch. 10–11.: Tang minister whose dream duty as an official of the dead and court counsel link the empire to the underworld episode. [https://press.uchicago.edu/ucp/books/book/chicago/J/bo12079590.html]</t>
        </is>
      </c>
      <c r="O426" s="213" t="inlineStr">
        <is>
          <t>Workbook mappings are comparative and do not replace the novel’s Chinese religious, cosmological, or narrative terminology.</t>
        </is>
      </c>
      <c r="P426" s="213" t="inlineStr">
        <is>
          <t>moderate</t>
        </is>
      </c>
      <c r="Q426" s="213" t="inlineStr">
        <is>
          <t>researched</t>
        </is>
      </c>
      <c r="R426" s="213" t="inlineStr">
        <is>
          <t>pending</t>
        </is>
      </c>
    </row>
    <row r="427" ht="31" customHeight="1" s="99">
      <c r="A427" s="215" t="inlineStr">
        <is>
          <t>CHR-SRC016-020</t>
        </is>
      </c>
      <c r="B427" s="215" t="inlineStr">
        <is>
          <t>White Bone Demon</t>
        </is>
      </c>
      <c r="C427" s="215" t="inlineStr">
        <is>
          <t>White Bone Spirit; Baigujing</t>
        </is>
      </c>
      <c r="D427" s="216" t="inlineStr">
        <is>
          <t>SRC-016</t>
        </is>
      </c>
      <c r="E427" s="216" t="inlineStr">
        <is>
          <t>The Journey to the West (Xiyou ji) — Anthony C. Yu, trans./ed., revised edition</t>
        </is>
      </c>
      <c r="F427" s="216" t="inlineStr">
        <is>
          <t>Yu 2012 complete 100-chapter novel translation</t>
        </is>
      </c>
      <c r="G427" s="216" t="inlineStr">
        <is>
          <t>The Journey to the West, ch. 27</t>
        </is>
      </c>
      <c r="H427" s="216" t="inlineStr">
        <is>
          <t>individual</t>
        </is>
      </c>
      <c r="I427" s="216" t="inlineStr">
        <is>
          <t>Shape-changing yaoguai who repeatedly impersonates victims to seize Tang Sanzang and causes Wukong’s temporary banishment.</t>
        </is>
      </c>
      <c r="J427" s="216" t="inlineStr">
        <is>
          <t>principal named acting character under declared novel-only coverage rule</t>
        </is>
      </c>
      <c r="K427" s="216" t="inlineStr">
        <is>
          <t>primary-text</t>
        </is>
      </c>
      <c r="L427" s="216" t="n">
        <v>1</v>
      </c>
      <c r="M427" s="217" t="inlineStr">
        <is>
          <t>https://press.uchicago.edu/ucp/books/book/chicago/J/bo12120790.html</t>
        </is>
      </c>
      <c r="N427" s="216" t="inlineStr">
        <is>
          <t>Anthony C. Yu, trans./ed., The Journey to the West, revised ed. (2012), vol. 2, ch. 27.: Shape-changing yaoguai who repeatedly impersonates victims to seize Tang Sanzang and causes Wukong’s temporary banishment. [https://press.uchicago.edu/ucp/books/book/chicago/J/bo12120790.html]</t>
        </is>
      </c>
      <c r="O427" s="216" t="inlineStr">
        <is>
          <t>Workbook mappings are comparative and do not replace the novel’s Chinese religious, cosmological, or narrative terminology.</t>
        </is>
      </c>
      <c r="P427" s="216" t="inlineStr">
        <is>
          <t>moderate</t>
        </is>
      </c>
      <c r="Q427" s="216" t="inlineStr">
        <is>
          <t>researched</t>
        </is>
      </c>
      <c r="R427" s="216" t="inlineStr">
        <is>
          <t>pending</t>
        </is>
      </c>
    </row>
    <row r="428" ht="31" customHeight="1" s="99">
      <c r="A428" s="212" t="inlineStr">
        <is>
          <t>CHR-SRC016-018</t>
        </is>
      </c>
      <c r="B428" s="212" t="inlineStr">
        <is>
          <t>Yellow Wind Demon</t>
        </is>
      </c>
      <c r="C428" s="212" t="inlineStr">
        <is>
          <t>Yellow Wind King</t>
        </is>
      </c>
      <c r="D428" s="213" t="inlineStr">
        <is>
          <t>SRC-016</t>
        </is>
      </c>
      <c r="E428" s="213" t="inlineStr">
        <is>
          <t>The Journey to the West (Xiyou ji) — Anthony C. Yu, trans./ed., revised edition</t>
        </is>
      </c>
      <c r="F428" s="213" t="inlineStr">
        <is>
          <t>Yu 2012 complete 100-chapter novel translation</t>
        </is>
      </c>
      <c r="G428" s="213" t="inlineStr">
        <is>
          <t>The Journey to the West, ch. 20–21</t>
        </is>
      </c>
      <c r="H428" s="213" t="inlineStr">
        <is>
          <t>individual</t>
        </is>
      </c>
      <c r="I428" s="213" t="inlineStr">
        <is>
          <t>Yaoguai of Yellow Wind Ridge whose wind weapon defeats Wukong until Lingji Bodhisattva intervenes.</t>
        </is>
      </c>
      <c r="J428" s="213" t="inlineStr">
        <is>
          <t>principal named acting character under declared novel-only coverage rule</t>
        </is>
      </c>
      <c r="K428" s="213" t="inlineStr">
        <is>
          <t>primary-text</t>
        </is>
      </c>
      <c r="L428" s="213" t="n">
        <v>1</v>
      </c>
      <c r="M428" s="214" t="inlineStr">
        <is>
          <t>https://press.uchicago.edu/ucp/books/book/chicago/J/bo12079590.html</t>
        </is>
      </c>
      <c r="N428" s="213" t="inlineStr">
        <is>
          <t>Anthony C. Yu, trans./ed., The Journey to the West, revised ed. (2012), vol. 1, ch. 20–21.: Yaoguai of Yellow Wind Ridge whose wind weapon defeats Wukong until Lingji Bodhisattva intervenes. [https://press.uchicago.edu/ucp/books/book/chicago/J/bo12079590.html]</t>
        </is>
      </c>
      <c r="O428" s="213" t="inlineStr">
        <is>
          <t>Workbook mappings are comparative and do not replace the novel’s Chinese religious, cosmological, or narrative terminology.</t>
        </is>
      </c>
      <c r="P428" s="213" t="inlineStr">
        <is>
          <t>moderate</t>
        </is>
      </c>
      <c r="Q428" s="213" t="inlineStr">
        <is>
          <t>researched</t>
        </is>
      </c>
      <c r="R428" s="213" t="inlineStr">
        <is>
          <t>pending</t>
        </is>
      </c>
    </row>
    <row r="429" ht="31" customHeight="1" s="99">
      <c r="A429" s="215" t="inlineStr">
        <is>
          <t>CHR-SRC016-019</t>
        </is>
      </c>
      <c r="B429" s="215" t="inlineStr">
        <is>
          <t>Yellow-Robed Demon</t>
        </is>
      </c>
      <c r="C429" s="215" t="inlineStr">
        <is>
          <t>Huangpao Guai; Kui Wood Wolf</t>
        </is>
      </c>
      <c r="D429" s="216" t="inlineStr">
        <is>
          <t>SRC-016</t>
        </is>
      </c>
      <c r="E429" s="216" t="inlineStr">
        <is>
          <t>The Journey to the West (Xiyou ji) — Anthony C. Yu, trans./ed., revised edition</t>
        </is>
      </c>
      <c r="F429" s="216" t="inlineStr">
        <is>
          <t>Yu 2012 complete 100-chapter novel translation</t>
        </is>
      </c>
      <c r="G429" s="216" t="inlineStr">
        <is>
          <t>The Journey to the West, ch. 28–31</t>
        </is>
      </c>
      <c r="H429" s="216" t="inlineStr">
        <is>
          <t>individual</t>
        </is>
      </c>
      <c r="I429" s="216" t="inlineStr">
        <is>
          <t>Disguised celestial star official who abducts Princess Baihua and obstructs the pilgrims before returning to Heaven.</t>
        </is>
      </c>
      <c r="J429" s="216" t="inlineStr">
        <is>
          <t>principal named acting character under declared novel-only coverage rule</t>
        </is>
      </c>
      <c r="K429" s="216" t="inlineStr">
        <is>
          <t>primary-text</t>
        </is>
      </c>
      <c r="L429" s="216" t="n">
        <v>1</v>
      </c>
      <c r="M429" s="217" t="inlineStr">
        <is>
          <t>https://press.uchicago.edu/ucp/books/book/chicago/J/bo12120790.html</t>
        </is>
      </c>
      <c r="N429" s="216" t="inlineStr">
        <is>
          <t>Anthony C. Yu, trans./ed., The Journey to the West, revised ed. (2012), vol. 2, ch. 28–31.: Disguised celestial star official who abducts Princess Baihua and obstructs the pilgrims before returning to Heaven. [https://press.uchicago.edu/ucp/books/book/chicago/J/bo12120790.html]</t>
        </is>
      </c>
      <c r="O429" s="216" t="inlineStr">
        <is>
          <t>Workbook mappings are comparative and do not replace the novel’s Chinese religious, cosmological, or narrative terminology.</t>
        </is>
      </c>
      <c r="P429" s="216" t="inlineStr">
        <is>
          <t>major</t>
        </is>
      </c>
      <c r="Q429" s="216" t="inlineStr">
        <is>
          <t>researched</t>
        </is>
      </c>
      <c r="R429" s="216" t="inlineStr">
        <is>
          <t>pending</t>
        </is>
      </c>
    </row>
    <row r="430" ht="31" customHeight="1" s="99">
      <c r="A430" s="212" t="inlineStr">
        <is>
          <t>CHR-SRC016-005</t>
        </is>
      </c>
      <c r="B430" s="212" t="inlineStr">
        <is>
          <t>Yulong</t>
        </is>
      </c>
      <c r="C430" s="212" t="inlineStr">
        <is>
          <t>White Dragon Horse; Third Prince of the Western Sea</t>
        </is>
      </c>
      <c r="D430" s="213" t="inlineStr">
        <is>
          <t>SRC-016</t>
        </is>
      </c>
      <c r="E430" s="213" t="inlineStr">
        <is>
          <t>The Journey to the West (Xiyou ji) — Anthony C. Yu, trans./ed., revised edition</t>
        </is>
      </c>
      <c r="F430" s="213" t="inlineStr">
        <is>
          <t>Yu 2012 complete 100-chapter novel translation</t>
        </is>
      </c>
      <c r="G430" s="213" t="inlineStr">
        <is>
          <t>The Journey to the West, ch. 15; 98–100</t>
        </is>
      </c>
      <c r="H430" s="213" t="inlineStr">
        <is>
          <t>individual</t>
        </is>
      </c>
      <c r="I430" s="213" t="inlineStr">
        <is>
          <t>Dragon prince of the Western Sea who becomes the White Dragon Horse and carries Tang Sanzang on the pilgrimage.</t>
        </is>
      </c>
      <c r="J430" s="213" t="inlineStr">
        <is>
          <t>principal named acting character under declared novel-only coverage rule</t>
        </is>
      </c>
      <c r="K430" s="213" t="inlineStr">
        <is>
          <t>primary-text</t>
        </is>
      </c>
      <c r="L430" s="213" t="n">
        <v>1</v>
      </c>
      <c r="M430" s="214" t="inlineStr">
        <is>
          <t>https://press.uchicago.edu/ucp/books/book/chicago/J/bo12079590.html</t>
        </is>
      </c>
      <c r="N430" s="213" t="inlineStr">
        <is>
          <t>Anthony C. Yu, trans./ed., The Journey to the West, revised ed. (2012), vol. 1, ch. 15; 98–100.: Dragon prince of the Western Sea who becomes the White Dragon Horse and carries Tang Sanzang on the pilgrimage. [https://press.uchicago.edu/ucp/books/book/chicago/J/bo12079590.html]</t>
        </is>
      </c>
      <c r="O430" s="213" t="inlineStr">
        <is>
          <t>Workbook mappings are comparative and do not replace the novel’s Chinese religious, cosmological, or narrative terminology.</t>
        </is>
      </c>
      <c r="P430" s="213" t="inlineStr">
        <is>
          <t>moderate</t>
        </is>
      </c>
      <c r="Q430" s="213" t="inlineStr">
        <is>
          <t>researched</t>
        </is>
      </c>
      <c r="R430" s="213" t="inlineStr">
        <is>
          <t>pending</t>
        </is>
      </c>
    </row>
    <row r="431" ht="31" customHeight="1" s="99">
      <c r="A431" s="215" t="inlineStr">
        <is>
          <t>CHR-SRC016-003</t>
        </is>
      </c>
      <c r="B431" s="215" t="inlineStr">
        <is>
          <t>Zhu Bajie</t>
        </is>
      </c>
      <c r="C431" s="215" t="inlineStr">
        <is>
          <t>Pigsy; Zhu Wuneng; Eight Rules</t>
        </is>
      </c>
      <c r="D431" s="216" t="inlineStr">
        <is>
          <t>SRC-016</t>
        </is>
      </c>
      <c r="E431" s="216" t="inlineStr">
        <is>
          <t>The Journey to the West (Xiyou ji) — Anthony C. Yu, trans./ed., revised edition</t>
        </is>
      </c>
      <c r="F431" s="216" t="inlineStr">
        <is>
          <t>Yu 2012 complete 100-chapter novel translation</t>
        </is>
      </c>
      <c r="G431" s="216" t="inlineStr">
        <is>
          <t>The Journey to the West, ch. 18–19; 98–100</t>
        </is>
      </c>
      <c r="H431" s="216" t="inlineStr">
        <is>
          <t>individual</t>
        </is>
      </c>
      <c r="I431" s="216" t="inlineStr">
        <is>
          <t>Former Heavenly Marshal transformed into a pig-like figure who becomes Tang Sanzang’s disciple and pilgrimage companion.</t>
        </is>
      </c>
      <c r="J431" s="216" t="inlineStr">
        <is>
          <t>principal named acting character under declared novel-only coverage rule</t>
        </is>
      </c>
      <c r="K431" s="216" t="inlineStr">
        <is>
          <t>primary-text</t>
        </is>
      </c>
      <c r="L431" s="216" t="n">
        <v>1</v>
      </c>
      <c r="M431" s="217" t="inlineStr">
        <is>
          <t>https://press.uchicago.edu/ucp/books/book/chicago/J/bo12079590.html</t>
        </is>
      </c>
      <c r="N431" s="216" t="inlineStr">
        <is>
          <t>Anthony C. Yu, trans./ed., The Journey to the West, revised ed. (2012), vol. 1, ch. 18–19; 98–100.: Former Heavenly Marshal transformed into a pig-like figure who becomes Tang Sanzang’s disciple and pilgrimage companion. [https://press.uchicago.edu/ucp/books/book/chicago/J/bo12079590.html]</t>
        </is>
      </c>
      <c r="O431" s="216" t="inlineStr">
        <is>
          <t>Workbook mappings are comparative and do not replace the novel’s Chinese religious, cosmological, or narrative terminology.</t>
        </is>
      </c>
      <c r="P431" s="216" t="inlineStr">
        <is>
          <t>moderate</t>
        </is>
      </c>
      <c r="Q431" s="216" t="inlineStr">
        <is>
          <t>researched</t>
        </is>
      </c>
      <c r="R431" s="216" t="inlineStr">
        <is>
          <t>pending</t>
        </is>
      </c>
    </row>
    <row r="432" ht="31" customHeight="1" s="99">
      <c r="A432" s="212" t="inlineStr">
        <is>
          <t>CHR-SRC017-011</t>
        </is>
      </c>
      <c r="B432" s="212" t="inlineStr">
        <is>
          <t>Bi Gan</t>
        </is>
      </c>
      <c r="C432" s="212" t="inlineStr">
        <is>
          <t>Bigan; 比干</t>
        </is>
      </c>
      <c r="D432" s="213" t="inlineStr">
        <is>
          <t>SRC-017</t>
        </is>
      </c>
      <c r="E432" s="213" t="inlineStr">
        <is>
          <t>Investiture of the Gods (Fengshen yanyi / 封神演義) — complete 100-chapter Chinese text</t>
        </is>
      </c>
      <c r="F432" s="213" t="inlineStr">
        <is>
          <t>Chinese Text Project complete 100-chapter digital text; novel-only pass</t>
        </is>
      </c>
      <c r="G432" s="213" t="inlineStr">
        <is>
          <t>封神演義, chapter 26</t>
        </is>
      </c>
      <c r="H432" s="213" t="inlineStr">
        <is>
          <t>individual</t>
        </is>
      </c>
      <c r="I432" s="213" t="inlineStr">
        <is>
          <t>Loyal Shang minister killed after confronting Daji's deception and King Zhou's rule.</t>
        </is>
      </c>
      <c r="J432" s="213" t="inlineStr">
        <is>
          <t>principal named acting character under the declared novel-only coverage rule</t>
        </is>
      </c>
      <c r="K432" s="213" t="inlineStr">
        <is>
          <t>primary-text</t>
        </is>
      </c>
      <c r="L432" s="213" t="n">
        <v>1</v>
      </c>
      <c r="M432" s="214" t="inlineStr">
        <is>
          <t>https://ctext.org/fengshen-yanyi/26/zh</t>
        </is>
      </c>
      <c r="N432" s="213" t="inlineStr">
        <is>
          <t>封神演義, chapter 26: Loyal Shang minister killed after confronting Daji's deception and King Zhou's rule. [https://ctext.org/fengshen-yanyi/26/zh]</t>
        </is>
      </c>
      <c r="O432" s="213" t="inlineStr">
        <is>
          <t>This record indexes the novel's literary deployment, not a general Chinese religious, mythological, historical, or adaptation identity.</t>
        </is>
      </c>
      <c r="P432" s="213" t="inlineStr">
        <is>
          <t>major</t>
        </is>
      </c>
      <c r="Q432" s="213" t="inlineStr">
        <is>
          <t>researched</t>
        </is>
      </c>
      <c r="R432" s="213" t="inlineStr">
        <is>
          <t>source-focused review recorded; individual claim review remains scoped</t>
        </is>
      </c>
    </row>
    <row r="433" ht="31" customHeight="1" s="99">
      <c r="A433" s="215" t="inlineStr">
        <is>
          <t>CHR-SRC017-033</t>
        </is>
      </c>
      <c r="B433" s="215" t="inlineStr">
        <is>
          <t>Bixiao</t>
        </is>
      </c>
      <c r="C433" s="215" t="inlineStr">
        <is>
          <t>碧霄</t>
        </is>
      </c>
      <c r="D433" s="216" t="inlineStr">
        <is>
          <t>SRC-017</t>
        </is>
      </c>
      <c r="E433" s="216" t="inlineStr">
        <is>
          <t>Investiture of the Gods (Fengshen yanyi / 封神演義) — complete 100-chapter Chinese text</t>
        </is>
      </c>
      <c r="F433" s="216" t="inlineStr">
        <is>
          <t>Chinese Text Project complete 100-chapter digital text; novel-only pass</t>
        </is>
      </c>
      <c r="G433" s="216" t="inlineStr">
        <is>
          <t>封神演義, chapter 50</t>
        </is>
      </c>
      <c r="H433" s="216" t="inlineStr">
        <is>
          <t>individual</t>
        </is>
      </c>
      <c r="I433" s="216" t="inlineStr">
        <is>
          <t>One of the Three Sisters who creates the Yellow River Array after Zhao Gongming's death.</t>
        </is>
      </c>
      <c r="J433" s="216" t="inlineStr">
        <is>
          <t>principal named acting character under the declared novel-only coverage rule</t>
        </is>
      </c>
      <c r="K433" s="216" t="inlineStr">
        <is>
          <t>primary-text</t>
        </is>
      </c>
      <c r="L433" s="216" t="n">
        <v>1</v>
      </c>
      <c r="M433" s="217" t="inlineStr">
        <is>
          <t>https://ctext.org/fengshen-yanyi/50/zh</t>
        </is>
      </c>
      <c r="N433" s="216" t="inlineStr">
        <is>
          <t>封神演義, chapter 50: One of the Three Sisters who creates the Yellow River Array after Zhao Gongming's death. [https://ctext.org/fengshen-yanyi/50/zh]</t>
        </is>
      </c>
      <c r="O433" s="216" t="inlineStr">
        <is>
          <t>This record indexes the novel's literary deployment, not a general Chinese religious, mythological, historical, or adaptation identity.</t>
        </is>
      </c>
      <c r="P433" s="216" t="inlineStr">
        <is>
          <t>major</t>
        </is>
      </c>
      <c r="Q433" s="216" t="inlineStr">
        <is>
          <t>researched</t>
        </is>
      </c>
      <c r="R433" s="216" t="inlineStr">
        <is>
          <t>source-focused review recorded; individual claim review remains scoped</t>
        </is>
      </c>
    </row>
    <row r="434" ht="31" customHeight="1" s="99">
      <c r="A434" s="212" t="inlineStr">
        <is>
          <t>CHR-SRC017-009</t>
        </is>
      </c>
      <c r="B434" s="212" t="inlineStr">
        <is>
          <t>Bo Yikao</t>
        </is>
      </c>
      <c r="C434" s="212" t="inlineStr">
        <is>
          <t>Bo Yi Kao; 伯邑考</t>
        </is>
      </c>
      <c r="D434" s="213" t="inlineStr">
        <is>
          <t>SRC-017</t>
        </is>
      </c>
      <c r="E434" s="213" t="inlineStr">
        <is>
          <t>Investiture of the Gods (Fengshen yanyi / 封神演義) — complete 100-chapter Chinese text</t>
        </is>
      </c>
      <c r="F434" s="213" t="inlineStr">
        <is>
          <t>Chinese Text Project complete 100-chapter digital text; novel-only pass</t>
        </is>
      </c>
      <c r="G434" s="213" t="inlineStr">
        <is>
          <t>封神演義, chapter 19</t>
        </is>
      </c>
      <c r="H434" s="213" t="inlineStr">
        <is>
          <t>individual</t>
        </is>
      </c>
      <c r="I434" s="213" t="inlineStr">
        <is>
          <t>Ji Chang's eldest son, sent to Shang in an unsuccessful effort to ransom his father.</t>
        </is>
      </c>
      <c r="J434" s="213" t="inlineStr">
        <is>
          <t>principal named acting character under the declared novel-only coverage rule</t>
        </is>
      </c>
      <c r="K434" s="213" t="inlineStr">
        <is>
          <t>primary-text</t>
        </is>
      </c>
      <c r="L434" s="213" t="n">
        <v>1</v>
      </c>
      <c r="M434" s="214" t="inlineStr">
        <is>
          <t>https://ctext.org/fengshen-yanyi/19/zh</t>
        </is>
      </c>
      <c r="N434" s="213" t="inlineStr">
        <is>
          <t>封神演義, chapter 19: Ji Chang's eldest son, sent to Shang in an unsuccessful effort to ransom his father. [https://ctext.org/fengshen-yanyi/19/zh]</t>
        </is>
      </c>
      <c r="O434" s="213" t="inlineStr">
        <is>
          <t>This record indexes the novel's literary deployment, not a general Chinese religious, mythological, historical, or adaptation identity.</t>
        </is>
      </c>
      <c r="P434" s="213" t="inlineStr">
        <is>
          <t>major</t>
        </is>
      </c>
      <c r="Q434" s="213" t="inlineStr">
        <is>
          <t>researched</t>
        </is>
      </c>
      <c r="R434" s="213" t="inlineStr">
        <is>
          <t>source-focused review recorded; individual claim review remains scoped</t>
        </is>
      </c>
    </row>
    <row r="435" ht="31" customHeight="1" s="99">
      <c r="A435" s="215" t="inlineStr">
        <is>
          <t>CHR-SRC017-023</t>
        </is>
      </c>
      <c r="B435" s="215" t="inlineStr">
        <is>
          <t>Chijingzi</t>
        </is>
      </c>
      <c r="C435" s="215" t="inlineStr">
        <is>
          <t>赤精子</t>
        </is>
      </c>
      <c r="D435" s="216" t="inlineStr">
        <is>
          <t>SRC-017</t>
        </is>
      </c>
      <c r="E435" s="216" t="inlineStr">
        <is>
          <t>Investiture of the Gods (Fengshen yanyi / 封神演義) — complete 100-chapter Chinese text</t>
        </is>
      </c>
      <c r="F435" s="216" t="inlineStr">
        <is>
          <t>Chinese Text Project complete 100-chapter digital text; novel-only pass</t>
        </is>
      </c>
      <c r="G435" s="216" t="inlineStr">
        <is>
          <t>封神演義, chapter 46</t>
        </is>
      </c>
      <c r="H435" s="216" t="inlineStr">
        <is>
          <t>individual</t>
        </is>
      </c>
      <c r="I435" s="216" t="inlineStr">
        <is>
          <t>Yuxu master acting in the Ten Supreme Arrays campaign.</t>
        </is>
      </c>
      <c r="J435" s="216" t="inlineStr">
        <is>
          <t>principal named acting character under the declared novel-only coverage rule</t>
        </is>
      </c>
      <c r="K435" s="216" t="inlineStr">
        <is>
          <t>primary-text</t>
        </is>
      </c>
      <c r="L435" s="216" t="n">
        <v>1</v>
      </c>
      <c r="M435" s="217" t="inlineStr">
        <is>
          <t>https://ctext.org/fengshen-yanyi/46/zh</t>
        </is>
      </c>
      <c r="N435" s="216" t="inlineStr">
        <is>
          <t>封神演義, chapter 46: Yuxu master acting in the Ten Supreme Arrays campaign. [https://ctext.org/fengshen-yanyi/46/zh]</t>
        </is>
      </c>
      <c r="O435" s="216" t="inlineStr">
        <is>
          <t>This record indexes the novel's literary deployment, not a general Chinese religious, mythological, historical, or adaptation identity.</t>
        </is>
      </c>
      <c r="P435" s="216" t="inlineStr">
        <is>
          <t>major</t>
        </is>
      </c>
      <c r="Q435" s="216" t="inlineStr">
        <is>
          <t>researched</t>
        </is>
      </c>
      <c r="R435" s="216" t="inlineStr">
        <is>
          <t>source-focused review recorded; individual claim review remains scoped</t>
        </is>
      </c>
    </row>
    <row r="436" ht="31" customHeight="1" s="99">
      <c r="A436" s="212" t="inlineStr">
        <is>
          <t>CHR-SRC017-024</t>
        </is>
      </c>
      <c r="B436" s="212" t="inlineStr">
        <is>
          <t>Cihang Daoren</t>
        </is>
      </c>
      <c r="C436" s="212" t="inlineStr">
        <is>
          <t>慈航道人</t>
        </is>
      </c>
      <c r="D436" s="213" t="inlineStr">
        <is>
          <t>SRC-017</t>
        </is>
      </c>
      <c r="E436" s="213" t="inlineStr">
        <is>
          <t>Investiture of the Gods (Fengshen yanyi / 封神演義) — complete 100-chapter Chinese text</t>
        </is>
      </c>
      <c r="F436" s="213" t="inlineStr">
        <is>
          <t>Chinese Text Project complete 100-chapter digital text; novel-only pass</t>
        </is>
      </c>
      <c r="G436" s="213" t="inlineStr">
        <is>
          <t>封神演義, chapter 83</t>
        </is>
      </c>
      <c r="H436" s="213" t="inlineStr">
        <is>
          <t>individual</t>
        </is>
      </c>
      <c r="I436" s="213" t="inlineStr">
        <is>
          <t>Named Daoist master who acts with fellow masters during the Thousand Immortals Array conflict.</t>
        </is>
      </c>
      <c r="J436" s="213" t="inlineStr">
        <is>
          <t>principal named acting character under the declared novel-only coverage rule</t>
        </is>
      </c>
      <c r="K436" s="213" t="inlineStr">
        <is>
          <t>primary-text</t>
        </is>
      </c>
      <c r="L436" s="213" t="n">
        <v>1</v>
      </c>
      <c r="M436" s="214" t="inlineStr">
        <is>
          <t>https://ctext.org/fengshen-yanyi/83/zh</t>
        </is>
      </c>
      <c r="N436" s="213" t="inlineStr">
        <is>
          <t>封神演義, chapter 83: Named Daoist master who acts with fellow masters during the Thousand Immortals Array conflict. [https://ctext.org/fengshen-yanyi/83/zh]</t>
        </is>
      </c>
      <c r="O436" s="213" t="inlineStr">
        <is>
          <t>This record indexes the novel's literary deployment, not a general Chinese religious, mythological, historical, or adaptation identity.</t>
        </is>
      </c>
      <c r="P436" s="213" t="inlineStr">
        <is>
          <t>major</t>
        </is>
      </c>
      <c r="Q436" s="213" t="inlineStr">
        <is>
          <t>researched</t>
        </is>
      </c>
      <c r="R436" s="213" t="inlineStr">
        <is>
          <t>source-focused review recorded; individual claim review remains scoped</t>
        </is>
      </c>
    </row>
    <row r="437" ht="31" customHeight="1" s="99">
      <c r="A437" s="215" t="inlineStr">
        <is>
          <t>CHR-SRC017-003</t>
        </is>
      </c>
      <c r="B437" s="215" t="inlineStr">
        <is>
          <t>Daji</t>
        </is>
      </c>
      <c r="C437" s="215" t="inlineStr">
        <is>
          <t>Su Daji; 妲己; 蘇妲己</t>
        </is>
      </c>
      <c r="D437" s="216" t="inlineStr">
        <is>
          <t>SRC-017</t>
        </is>
      </c>
      <c r="E437" s="216" t="inlineStr">
        <is>
          <t>Investiture of the Gods (Fengshen yanyi / 封神演義) — complete 100-chapter Chinese text</t>
        </is>
      </c>
      <c r="F437" s="216" t="inlineStr">
        <is>
          <t>Chinese Text Project complete 100-chapter digital text; novel-only pass</t>
        </is>
      </c>
      <c r="G437" s="216" t="inlineStr">
        <is>
          <t>封神演義, chapter 2</t>
        </is>
      </c>
      <c r="H437" s="216" t="inlineStr">
        <is>
          <t>individual</t>
        </is>
      </c>
      <c r="I437" s="216" t="inlineStr">
        <is>
          <t>Fox spirit who takes Su Daji's form and acts at the Shang court after Nüwa's command.</t>
        </is>
      </c>
      <c r="J437" s="216" t="inlineStr">
        <is>
          <t>principal named acting character under the declared novel-only coverage rule</t>
        </is>
      </c>
      <c r="K437" s="216" t="inlineStr">
        <is>
          <t>primary-text</t>
        </is>
      </c>
      <c r="L437" s="216" t="n">
        <v>1</v>
      </c>
      <c r="M437" s="217" t="inlineStr">
        <is>
          <t>https://ctext.org/fengshen-yanyi/2/zh</t>
        </is>
      </c>
      <c r="N437" s="216" t="inlineStr">
        <is>
          <t>封神演義, chapter 2: Fox spirit who takes Su Daji's form and acts at the Shang court after Nüwa's command. [https://ctext.org/fengshen-yanyi/2/zh]</t>
        </is>
      </c>
      <c r="O437" s="216" t="inlineStr">
        <is>
          <t>This record indexes the novel's literary deployment, not a general Chinese religious, mythological, historical, or adaptation identity.</t>
        </is>
      </c>
      <c r="P437" s="216" t="inlineStr">
        <is>
          <t>major</t>
        </is>
      </c>
      <c r="Q437" s="216" t="inlineStr">
        <is>
          <t>researched</t>
        </is>
      </c>
      <c r="R437" s="216" t="inlineStr">
        <is>
          <t>source-focused review recorded; individual claim review remains scoped</t>
        </is>
      </c>
    </row>
    <row r="438" ht="31" customHeight="1" s="99">
      <c r="A438" s="212" t="inlineStr">
        <is>
          <t>CHR-SRC017-016</t>
        </is>
      </c>
      <c r="B438" s="212" t="inlineStr">
        <is>
          <t>Deng Chanyu</t>
        </is>
      </c>
      <c r="C438" s="212" t="inlineStr">
        <is>
          <t>鄧嬋玉</t>
        </is>
      </c>
      <c r="D438" s="213" t="inlineStr">
        <is>
          <t>SRC-017</t>
        </is>
      </c>
      <c r="E438" s="213" t="inlineStr">
        <is>
          <t>Investiture of the Gods (Fengshen yanyi / 封神演義) — complete 100-chapter Chinese text</t>
        </is>
      </c>
      <c r="F438" s="213" t="inlineStr">
        <is>
          <t>Chinese Text Project complete 100-chapter digital text; novel-only pass</t>
        </is>
      </c>
      <c r="G438" s="213" t="inlineStr">
        <is>
          <t>封神演義, chapter 65</t>
        </is>
      </c>
      <c r="H438" s="213" t="inlineStr">
        <is>
          <t>individual</t>
        </is>
      </c>
      <c r="I438" s="213" t="inlineStr">
        <is>
          <t>Deng Jiugong's daughter and an active Shang combatant who later joins Zhou.</t>
        </is>
      </c>
      <c r="J438" s="213" t="inlineStr">
        <is>
          <t>principal named acting character under the declared novel-only coverage rule</t>
        </is>
      </c>
      <c r="K438" s="213" t="inlineStr">
        <is>
          <t>primary-text</t>
        </is>
      </c>
      <c r="L438" s="213" t="n">
        <v>1</v>
      </c>
      <c r="M438" s="214" t="inlineStr">
        <is>
          <t>https://ctext.org/fengshen-yanyi/65/zh</t>
        </is>
      </c>
      <c r="N438" s="213" t="inlineStr">
        <is>
          <t>封神演義, chapter 65: Deng Jiugong's daughter and an active Shang combatant who later joins Zhou. [https://ctext.org/fengshen-yanyi/65/zh]</t>
        </is>
      </c>
      <c r="O438" s="213" t="inlineStr">
        <is>
          <t>This record indexes the novel's literary deployment, not a general Chinese religious, mythological, historical, or adaptation identity.</t>
        </is>
      </c>
      <c r="P438" s="213" t="inlineStr">
        <is>
          <t>major</t>
        </is>
      </c>
      <c r="Q438" s="213" t="inlineStr">
        <is>
          <t>researched</t>
        </is>
      </c>
      <c r="R438" s="213" t="inlineStr">
        <is>
          <t>source-focused review recorded; individual claim review remains scoped</t>
        </is>
      </c>
    </row>
    <row r="439" ht="31" customHeight="1" s="99">
      <c r="A439" s="215" t="inlineStr">
        <is>
          <t>CHR-SRC017-015</t>
        </is>
      </c>
      <c r="B439" s="215" t="inlineStr">
        <is>
          <t>Deng Jiugong</t>
        </is>
      </c>
      <c r="C439" s="215" t="inlineStr">
        <is>
          <t>鄧九公</t>
        </is>
      </c>
      <c r="D439" s="216" t="inlineStr">
        <is>
          <t>SRC-017</t>
        </is>
      </c>
      <c r="E439" s="216" t="inlineStr">
        <is>
          <t>Investiture of the Gods (Fengshen yanyi / 封神演義) — complete 100-chapter Chinese text</t>
        </is>
      </c>
      <c r="F439" s="216" t="inlineStr">
        <is>
          <t>Chinese Text Project complete 100-chapter digital text; novel-only pass</t>
        </is>
      </c>
      <c r="G439" s="216" t="inlineStr">
        <is>
          <t>封神演義, chapter 65</t>
        </is>
      </c>
      <c r="H439" s="216" t="inlineStr">
        <is>
          <t>individual</t>
        </is>
      </c>
      <c r="I439" s="216" t="inlineStr">
        <is>
          <t>Shang commander who fights Zhou alongside his daughter Deng Chanyu.</t>
        </is>
      </c>
      <c r="J439" s="216" t="inlineStr">
        <is>
          <t>principal named acting character under the declared novel-only coverage rule</t>
        </is>
      </c>
      <c r="K439" s="216" t="inlineStr">
        <is>
          <t>primary-text</t>
        </is>
      </c>
      <c r="L439" s="216" t="n">
        <v>1</v>
      </c>
      <c r="M439" s="217" t="inlineStr">
        <is>
          <t>https://ctext.org/fengshen-yanyi/65/zh</t>
        </is>
      </c>
      <c r="N439" s="216" t="inlineStr">
        <is>
          <t>封神演義, chapter 65: Shang commander who fights Zhou alongside his daughter Deng Chanyu. [https://ctext.org/fengshen-yanyi/65/zh]</t>
        </is>
      </c>
      <c r="O439" s="216" t="inlineStr">
        <is>
          <t>This record indexes the novel's literary deployment, not a general Chinese religious, mythological, historical, or adaptation identity.</t>
        </is>
      </c>
      <c r="P439" s="216" t="inlineStr">
        <is>
          <t>major</t>
        </is>
      </c>
      <c r="Q439" s="216" t="inlineStr">
        <is>
          <t>researched</t>
        </is>
      </c>
      <c r="R439" s="216" t="inlineStr">
        <is>
          <t>source-focused review recorded; individual claim review remains scoped</t>
        </is>
      </c>
    </row>
    <row r="440" ht="31" customHeight="1" s="99">
      <c r="A440" s="212" t="inlineStr">
        <is>
          <t>CHR-SRC017-029</t>
        </is>
      </c>
      <c r="B440" s="212" t="inlineStr">
        <is>
          <t>Duobao Daoren</t>
        </is>
      </c>
      <c r="C440" s="212" t="inlineStr">
        <is>
          <t>多寶道人</t>
        </is>
      </c>
      <c r="D440" s="213" t="inlineStr">
        <is>
          <t>SRC-017</t>
        </is>
      </c>
      <c r="E440" s="213" t="inlineStr">
        <is>
          <t>Investiture of the Gods (Fengshen yanyi / 封神演義) — complete 100-chapter Chinese text</t>
        </is>
      </c>
      <c r="F440" s="213" t="inlineStr">
        <is>
          <t>Chinese Text Project complete 100-chapter digital text; novel-only pass</t>
        </is>
      </c>
      <c r="G440" s="213" t="inlineStr">
        <is>
          <t>封神演義, chapter 78</t>
        </is>
      </c>
      <c r="H440" s="213" t="inlineStr">
        <is>
          <t>individual</t>
        </is>
      </c>
      <c r="I440" s="213" t="inlineStr">
        <is>
          <t>Tongtian's principal disciple who appears in the Immortal-Slaying Sword Array conflict.</t>
        </is>
      </c>
      <c r="J440" s="213" t="inlineStr">
        <is>
          <t>principal named acting character under the declared novel-only coverage rule</t>
        </is>
      </c>
      <c r="K440" s="213" t="inlineStr">
        <is>
          <t>primary-text</t>
        </is>
      </c>
      <c r="L440" s="213" t="n">
        <v>1</v>
      </c>
      <c r="M440" s="214" t="inlineStr">
        <is>
          <t>https://ctext.org/fengshen-yanyi/78/zh</t>
        </is>
      </c>
      <c r="N440" s="213" t="inlineStr">
        <is>
          <t>封神演義, chapter 78: Tongtian's principal disciple who appears in the Immortal-Slaying Sword Array conflict. [https://ctext.org/fengshen-yanyi/78/zh]</t>
        </is>
      </c>
      <c r="O440" s="213" t="inlineStr">
        <is>
          <t>This record indexes the novel's literary deployment, not a general Chinese religious, mythological, historical, or adaptation identity.</t>
        </is>
      </c>
      <c r="P440" s="213" t="inlineStr">
        <is>
          <t>major</t>
        </is>
      </c>
      <c r="Q440" s="213" t="inlineStr">
        <is>
          <t>researched</t>
        </is>
      </c>
      <c r="R440" s="213" t="inlineStr">
        <is>
          <t>source-focused review recorded; individual claim review remains scoped</t>
        </is>
      </c>
    </row>
    <row r="441" ht="31" customHeight="1" s="99">
      <c r="A441" s="215" t="inlineStr">
        <is>
          <t>CHR-SRC017-022</t>
        </is>
      </c>
      <c r="B441" s="215" t="inlineStr">
        <is>
          <t>Guangchengzi</t>
        </is>
      </c>
      <c r="C441" s="215" t="inlineStr">
        <is>
          <t>廣成子</t>
        </is>
      </c>
      <c r="D441" s="216" t="inlineStr">
        <is>
          <t>SRC-017</t>
        </is>
      </c>
      <c r="E441" s="216" t="inlineStr">
        <is>
          <t>Investiture of the Gods (Fengshen yanyi / 封神演義) — complete 100-chapter Chinese text</t>
        </is>
      </c>
      <c r="F441" s="216" t="inlineStr">
        <is>
          <t>Chinese Text Project complete 100-chapter digital text; novel-only pass</t>
        </is>
      </c>
      <c r="G441" s="216" t="inlineStr">
        <is>
          <t>封神演義, chapter 46</t>
        </is>
      </c>
      <c r="H441" s="216" t="inlineStr">
        <is>
          <t>individual</t>
        </is>
      </c>
      <c r="I441" s="216" t="inlineStr">
        <is>
          <t>Yuxu master who breaks the Golden Light Array in the Ten Supreme Arrays campaign.</t>
        </is>
      </c>
      <c r="J441" s="216" t="inlineStr">
        <is>
          <t>principal named acting character under the declared novel-only coverage rule</t>
        </is>
      </c>
      <c r="K441" s="216" t="inlineStr">
        <is>
          <t>primary-text</t>
        </is>
      </c>
      <c r="L441" s="216" t="n">
        <v>1</v>
      </c>
      <c r="M441" s="217" t="inlineStr">
        <is>
          <t>https://ctext.org/fengshen-yanyi/46/zh</t>
        </is>
      </c>
      <c r="N441" s="216" t="inlineStr">
        <is>
          <t>封神演義, chapter 46: Yuxu master who breaks the Golden Light Array in the Ten Supreme Arrays campaign. [https://ctext.org/fengshen-yanyi/46/zh]</t>
        </is>
      </c>
      <c r="O441" s="216" t="inlineStr">
        <is>
          <t>This record indexes the novel's literary deployment, not a general Chinese religious, mythological, historical, or adaptation identity.</t>
        </is>
      </c>
      <c r="P441" s="216" t="inlineStr">
        <is>
          <t>major</t>
        </is>
      </c>
      <c r="Q441" s="216" t="inlineStr">
        <is>
          <t>researched</t>
        </is>
      </c>
      <c r="R441" s="216" t="inlineStr">
        <is>
          <t>source-focused review recorded; individual claim review remains scoped</t>
        </is>
      </c>
    </row>
    <row r="442" ht="31" customHeight="1" s="99">
      <c r="A442" s="212" t="inlineStr">
        <is>
          <t>CHR-SRC017-004</t>
        </is>
      </c>
      <c r="B442" s="212" t="inlineStr">
        <is>
          <t>Hu Ximei</t>
        </is>
      </c>
      <c r="C442" s="212" t="inlineStr">
        <is>
          <t>Lady Hu; 胡喜媚</t>
        </is>
      </c>
      <c r="D442" s="213" t="inlineStr">
        <is>
          <t>SRC-017</t>
        </is>
      </c>
      <c r="E442" s="213" t="inlineStr">
        <is>
          <t>Investiture of the Gods (Fengshen yanyi / 封神演義) — complete 100-chapter Chinese text</t>
        </is>
      </c>
      <c r="F442" s="213" t="inlineStr">
        <is>
          <t>Chinese Text Project complete 100-chapter digital text; novel-only pass</t>
        </is>
      </c>
      <c r="G442" s="213" t="inlineStr">
        <is>
          <t>封神演義, chapter 2</t>
        </is>
      </c>
      <c r="H442" s="213" t="inlineStr">
        <is>
          <t>individual</t>
        </is>
      </c>
      <c r="I442" s="213" t="inlineStr">
        <is>
          <t>One of the two spirits sent with Daji to enter the Shang court's destructive plot.</t>
        </is>
      </c>
      <c r="J442" s="213" t="inlineStr">
        <is>
          <t>principal named acting character under the declared novel-only coverage rule</t>
        </is>
      </c>
      <c r="K442" s="213" t="inlineStr">
        <is>
          <t>primary-text</t>
        </is>
      </c>
      <c r="L442" s="213" t="n">
        <v>1</v>
      </c>
      <c r="M442" s="214" t="inlineStr">
        <is>
          <t>https://ctext.org/fengshen-yanyi/2/zh</t>
        </is>
      </c>
      <c r="N442" s="213" t="inlineStr">
        <is>
          <t>封神演義, chapter 2: One of the two spirits sent with Daji to enter the Shang court's destructive plot. [https://ctext.org/fengshen-yanyi/2/zh]</t>
        </is>
      </c>
      <c r="O442" s="213" t="inlineStr">
        <is>
          <t>This record indexes the novel's literary deployment, not a general Chinese religious, mythological, historical, or adaptation identity.</t>
        </is>
      </c>
      <c r="P442" s="213" t="inlineStr">
        <is>
          <t>major</t>
        </is>
      </c>
      <c r="Q442" s="213" t="inlineStr">
        <is>
          <t>researched</t>
        </is>
      </c>
      <c r="R442" s="213" t="inlineStr">
        <is>
          <t>source-focused review recorded; individual claim review remains scoped</t>
        </is>
      </c>
    </row>
    <row r="443" ht="31" customHeight="1" s="99">
      <c r="A443" s="215" t="inlineStr">
        <is>
          <t>CHR-SRC017-012</t>
        </is>
      </c>
      <c r="B443" s="215" t="inlineStr">
        <is>
          <t>Huang Feihu</t>
        </is>
      </c>
      <c r="C443" s="215" t="inlineStr">
        <is>
          <t>Yellow Flying Tiger; 黃飛虎</t>
        </is>
      </c>
      <c r="D443" s="216" t="inlineStr">
        <is>
          <t>SRC-017</t>
        </is>
      </c>
      <c r="E443" s="216" t="inlineStr">
        <is>
          <t>Investiture of the Gods (Fengshen yanyi / 封神演義) — complete 100-chapter Chinese text</t>
        </is>
      </c>
      <c r="F443" s="216" t="inlineStr">
        <is>
          <t>Chinese Text Project complete 100-chapter digital text; novel-only pass</t>
        </is>
      </c>
      <c r="G443" s="216" t="inlineStr">
        <is>
          <t>封神演義, chapter 33</t>
        </is>
      </c>
      <c r="H443" s="216" t="inlineStr">
        <is>
          <t>individual</t>
        </is>
      </c>
      <c r="I443" s="216" t="inlineStr">
        <is>
          <t>Shang general who breaks with King Zhou and joins the Zhou cause.</t>
        </is>
      </c>
      <c r="J443" s="216" t="inlineStr">
        <is>
          <t>principal named acting character under the declared novel-only coverage rule</t>
        </is>
      </c>
      <c r="K443" s="216" t="inlineStr">
        <is>
          <t>primary-text</t>
        </is>
      </c>
      <c r="L443" s="216" t="n">
        <v>1</v>
      </c>
      <c r="M443" s="217" t="inlineStr">
        <is>
          <t>https://ctext.org/fengshen-yanyi/33/zh</t>
        </is>
      </c>
      <c r="N443" s="216" t="inlineStr">
        <is>
          <t>封神演義, chapter 33: Shang general who breaks with King Zhou and joins the Zhou cause. [https://ctext.org/fengshen-yanyi/33/zh]</t>
        </is>
      </c>
      <c r="O443" s="216" t="inlineStr">
        <is>
          <t>This record indexes the novel's literary deployment, not a general Chinese religious, mythological, historical, or adaptation identity.</t>
        </is>
      </c>
      <c r="P443" s="216" t="inlineStr">
        <is>
          <t>major</t>
        </is>
      </c>
      <c r="Q443" s="216" t="inlineStr">
        <is>
          <t>researched</t>
        </is>
      </c>
      <c r="R443" s="216" t="inlineStr">
        <is>
          <t>source-focused review recorded; individual claim review remains scoped</t>
        </is>
      </c>
    </row>
    <row r="444" ht="31" customHeight="1" s="99">
      <c r="A444" s="212" t="inlineStr">
        <is>
          <t>CHR-SRC017-013</t>
        </is>
      </c>
      <c r="B444" s="212" t="inlineStr">
        <is>
          <t>Huang Tianhua</t>
        </is>
      </c>
      <c r="C444" s="212" t="inlineStr">
        <is>
          <t>黃天化</t>
        </is>
      </c>
      <c r="D444" s="213" t="inlineStr">
        <is>
          <t>SRC-017</t>
        </is>
      </c>
      <c r="E444" s="213" t="inlineStr">
        <is>
          <t>Investiture of the Gods (Fengshen yanyi / 封神演義) — complete 100-chapter Chinese text</t>
        </is>
      </c>
      <c r="F444" s="213" t="inlineStr">
        <is>
          <t>Chinese Text Project complete 100-chapter digital text; novel-only pass</t>
        </is>
      </c>
      <c r="G444" s="213" t="inlineStr">
        <is>
          <t>封神演義, chapter 32</t>
        </is>
      </c>
      <c r="H444" s="213" t="inlineStr">
        <is>
          <t>individual</t>
        </is>
      </c>
      <c r="I444" s="213" t="inlineStr">
        <is>
          <t>Huang Feihu's son and a martial disciple who reunites with his father in the Zhou campaign.</t>
        </is>
      </c>
      <c r="J444" s="213" t="inlineStr">
        <is>
          <t>principal named acting character under the declared novel-only coverage rule</t>
        </is>
      </c>
      <c r="K444" s="213" t="inlineStr">
        <is>
          <t>primary-text</t>
        </is>
      </c>
      <c r="L444" s="213" t="n">
        <v>1</v>
      </c>
      <c r="M444" s="214" t="inlineStr">
        <is>
          <t>https://ctext.org/fengshen-yanyi/32/zh</t>
        </is>
      </c>
      <c r="N444" s="213" t="inlineStr">
        <is>
          <t>封神演義, chapter 32: Huang Feihu's son and a martial disciple who reunites with his father in the Zhou campaign. [https://ctext.org/fengshen-yanyi/32/zh]</t>
        </is>
      </c>
      <c r="O444" s="213" t="inlineStr">
        <is>
          <t>This record indexes the novel's literary deployment, not a general Chinese religious, mythological, historical, or adaptation identity.</t>
        </is>
      </c>
      <c r="P444" s="213" t="inlineStr">
        <is>
          <t>major</t>
        </is>
      </c>
      <c r="Q444" s="213" t="inlineStr">
        <is>
          <t>researched</t>
        </is>
      </c>
      <c r="R444" s="213" t="inlineStr">
        <is>
          <t>source-focused review recorded; individual claim review remains scoped</t>
        </is>
      </c>
    </row>
    <row r="445" ht="31" customHeight="1" s="99">
      <c r="A445" s="215" t="inlineStr">
        <is>
          <t>CHR-SRC017-007</t>
        </is>
      </c>
      <c r="B445" s="215" t="inlineStr">
        <is>
          <t>Ji Chang</t>
        </is>
      </c>
      <c r="C445" s="215" t="inlineStr">
        <is>
          <t>King Wen of Zhou; Xibo; 姬昌; 周文王</t>
        </is>
      </c>
      <c r="D445" s="216" t="inlineStr">
        <is>
          <t>SRC-017</t>
        </is>
      </c>
      <c r="E445" s="216" t="inlineStr">
        <is>
          <t>Investiture of the Gods (Fengshen yanyi / 封神演義) — complete 100-chapter Chinese text</t>
        </is>
      </c>
      <c r="F445" s="216" t="inlineStr">
        <is>
          <t>Chinese Text Project complete 100-chapter digital text; novel-only pass</t>
        </is>
      </c>
      <c r="G445" s="216" t="inlineStr">
        <is>
          <t>封神演義, chapter 10</t>
        </is>
      </c>
      <c r="H445" s="216" t="inlineStr">
        <is>
          <t>individual</t>
        </is>
      </c>
      <c r="I445" s="216" t="inlineStr">
        <is>
          <t>Lord of the West who survives Shang confinement and recruits Jiang Ziya for Zhou.</t>
        </is>
      </c>
      <c r="J445" s="216" t="inlineStr">
        <is>
          <t>principal named acting character under the declared novel-only coverage rule</t>
        </is>
      </c>
      <c r="K445" s="216" t="inlineStr">
        <is>
          <t>primary-text</t>
        </is>
      </c>
      <c r="L445" s="216" t="n">
        <v>1</v>
      </c>
      <c r="M445" s="217" t="inlineStr">
        <is>
          <t>https://ctext.org/fengshen-yanyi/10/zh</t>
        </is>
      </c>
      <c r="N445" s="216" t="inlineStr">
        <is>
          <t>封神演義, chapter 10: Lord of the West who survives Shang confinement and recruits Jiang Ziya for Zhou. [https://ctext.org/fengshen-yanyi/10/zh]</t>
        </is>
      </c>
      <c r="O445" s="216" t="inlineStr">
        <is>
          <t>This record indexes the novel's literary deployment, not a general Chinese religious, mythological, historical, or adaptation identity.</t>
        </is>
      </c>
      <c r="P445" s="216" t="inlineStr">
        <is>
          <t>major</t>
        </is>
      </c>
      <c r="Q445" s="216" t="inlineStr">
        <is>
          <t>researched</t>
        </is>
      </c>
      <c r="R445" s="216" t="inlineStr">
        <is>
          <t>source-focused review recorded; individual claim review remains scoped</t>
        </is>
      </c>
    </row>
    <row r="446" ht="31" customHeight="1" s="99">
      <c r="A446" s="212" t="inlineStr">
        <is>
          <t>CHR-SRC017-008</t>
        </is>
      </c>
      <c r="B446" s="212" t="inlineStr">
        <is>
          <t>Ji Fa</t>
        </is>
      </c>
      <c r="C446" s="212" t="inlineStr">
        <is>
          <t>King Wu of Zhou; 武王; 姬發</t>
        </is>
      </c>
      <c r="D446" s="213" t="inlineStr">
        <is>
          <t>SRC-017</t>
        </is>
      </c>
      <c r="E446" s="213" t="inlineStr">
        <is>
          <t>Investiture of the Gods (Fengshen yanyi / 封神演義) — complete 100-chapter Chinese text</t>
        </is>
      </c>
      <c r="F446" s="213" t="inlineStr">
        <is>
          <t>Chinese Text Project complete 100-chapter digital text; novel-only pass</t>
        </is>
      </c>
      <c r="G446" s="213" t="inlineStr">
        <is>
          <t>封神演義, chapter 67</t>
        </is>
      </c>
      <c r="H446" s="213" t="inlineStr">
        <is>
          <t>individual</t>
        </is>
      </c>
      <c r="I446" s="213" t="inlineStr">
        <is>
          <t>Ji Chang's son who leads the Zhou campaign and succeeds after Shang's fall.</t>
        </is>
      </c>
      <c r="J446" s="213" t="inlineStr">
        <is>
          <t>principal named acting character under the declared novel-only coverage rule</t>
        </is>
      </c>
      <c r="K446" s="213" t="inlineStr">
        <is>
          <t>primary-text</t>
        </is>
      </c>
      <c r="L446" s="213" t="n">
        <v>1</v>
      </c>
      <c r="M446" s="214" t="inlineStr">
        <is>
          <t>https://ctext.org/fengshen-yanyi/67/zh</t>
        </is>
      </c>
      <c r="N446" s="213" t="inlineStr">
        <is>
          <t>封神演義, chapter 67: Ji Chang's son who leads the Zhou campaign and succeeds after Shang's fall. [https://ctext.org/fengshen-yanyi/67/zh]</t>
        </is>
      </c>
      <c r="O446" s="213" t="inlineStr">
        <is>
          <t>This record indexes the novel's literary deployment, not a general Chinese religious, mythological, historical, or adaptation identity.</t>
        </is>
      </c>
      <c r="P446" s="213" t="inlineStr">
        <is>
          <t>major</t>
        </is>
      </c>
      <c r="Q446" s="213" t="inlineStr">
        <is>
          <t>researched</t>
        </is>
      </c>
      <c r="R446" s="213" t="inlineStr">
        <is>
          <t>source-focused review recorded; individual claim review remains scoped</t>
        </is>
      </c>
    </row>
    <row r="447" ht="31" customHeight="1" s="99">
      <c r="A447" s="215" t="inlineStr">
        <is>
          <t>CHR-SRC017-006</t>
        </is>
      </c>
      <c r="B447" s="215" t="inlineStr">
        <is>
          <t>Jiang Ziya</t>
        </is>
      </c>
      <c r="C447" s="215" t="inlineStr">
        <is>
          <t>Jiang Taigong; Jiang Shang; 姜子牙; 姜尚</t>
        </is>
      </c>
      <c r="D447" s="216" t="inlineStr">
        <is>
          <t>SRC-017</t>
        </is>
      </c>
      <c r="E447" s="216" t="inlineStr">
        <is>
          <t>Investiture of the Gods (Fengshen yanyi / 封神演義) — complete 100-chapter Chinese text</t>
        </is>
      </c>
      <c r="F447" s="216" t="inlineStr">
        <is>
          <t>Chinese Text Project complete 100-chapter digital text; novel-only pass</t>
        </is>
      </c>
      <c r="G447" s="216" t="inlineStr">
        <is>
          <t>封神演義, chapter 15</t>
        </is>
      </c>
      <c r="H447" s="216" t="inlineStr">
        <is>
          <t>individual</t>
        </is>
      </c>
      <c r="I447" s="216" t="inlineStr">
        <is>
          <t>Kunlun-trained agent sent down to assist Zhou and execute the investiture after the war.</t>
        </is>
      </c>
      <c r="J447" s="216" t="inlineStr">
        <is>
          <t>principal named acting character under the declared novel-only coverage rule</t>
        </is>
      </c>
      <c r="K447" s="216" t="inlineStr">
        <is>
          <t>primary-text</t>
        </is>
      </c>
      <c r="L447" s="216" t="n">
        <v>1</v>
      </c>
      <c r="M447" s="217" t="inlineStr">
        <is>
          <t>https://ctext.org/fengshen-yanyi/15/zh</t>
        </is>
      </c>
      <c r="N447" s="216" t="inlineStr">
        <is>
          <t>封神演義, chapter 15: Kunlun-trained agent sent down to assist Zhou and execute the investiture after the war. [https://ctext.org/fengshen-yanyi/15/zh]</t>
        </is>
      </c>
      <c r="O447" s="216" t="inlineStr">
        <is>
          <t>This record indexes the novel's literary deployment, not a general Chinese religious, mythological, historical, or adaptation identity.</t>
        </is>
      </c>
      <c r="P447" s="216" t="inlineStr">
        <is>
          <t>major</t>
        </is>
      </c>
      <c r="Q447" s="216" t="inlineStr">
        <is>
          <t>researched</t>
        </is>
      </c>
      <c r="R447" s="216" t="inlineStr">
        <is>
          <t>source-focused review recorded; individual claim review remains scoped</t>
        </is>
      </c>
    </row>
    <row r="448" ht="31" customHeight="1" s="99">
      <c r="A448" s="212" t="inlineStr">
        <is>
          <t>CHR-SRC017-002</t>
        </is>
      </c>
      <c r="B448" s="212" t="inlineStr">
        <is>
          <t>King Zhou of Shang</t>
        </is>
      </c>
      <c r="C448" s="212" t="inlineStr">
        <is>
          <t>Di Xin; 紂王; 帝辛</t>
        </is>
      </c>
      <c r="D448" s="213" t="inlineStr">
        <is>
          <t>SRC-017</t>
        </is>
      </c>
      <c r="E448" s="213" t="inlineStr">
        <is>
          <t>Investiture of the Gods (Fengshen yanyi / 封神演義) — complete 100-chapter Chinese text</t>
        </is>
      </c>
      <c r="F448" s="213" t="inlineStr">
        <is>
          <t>Chinese Text Project complete 100-chapter digital text; novel-only pass</t>
        </is>
      </c>
      <c r="G448" s="213" t="inlineStr">
        <is>
          <t>封神演義, chapter 1</t>
        </is>
      </c>
      <c r="H448" s="213" t="inlineStr">
        <is>
          <t>individual</t>
        </is>
      </c>
      <c r="I448" s="213" t="inlineStr">
        <is>
          <t>Shang ruler whose conduct drives the dynastic catastrophe and final defeat.</t>
        </is>
      </c>
      <c r="J448" s="213" t="inlineStr">
        <is>
          <t>principal named acting character under the declared novel-only coverage rule</t>
        </is>
      </c>
      <c r="K448" s="213" t="inlineStr">
        <is>
          <t>primary-text</t>
        </is>
      </c>
      <c r="L448" s="213" t="n">
        <v>1</v>
      </c>
      <c r="M448" s="214" t="inlineStr">
        <is>
          <t>https://ctext.org/fengshen-yanyi/1/zh</t>
        </is>
      </c>
      <c r="N448" s="213" t="inlineStr">
        <is>
          <t>封神演義, chapter 1: Shang ruler whose conduct drives the dynastic catastrophe and final defeat. [https://ctext.org/fengshen-yanyi/1/zh]</t>
        </is>
      </c>
      <c r="O448" s="213" t="inlineStr">
        <is>
          <t>This record indexes the novel's literary deployment, not a general Chinese religious, mythological, historical, or adaptation identity.</t>
        </is>
      </c>
      <c r="P448" s="213" t="inlineStr">
        <is>
          <t>major</t>
        </is>
      </c>
      <c r="Q448" s="213" t="inlineStr">
        <is>
          <t>researched</t>
        </is>
      </c>
      <c r="R448" s="213" t="inlineStr">
        <is>
          <t>source-focused review recorded; individual claim review remains scoped</t>
        </is>
      </c>
    </row>
    <row r="449" ht="31" customHeight="1" s="99">
      <c r="A449" s="215" t="inlineStr">
        <is>
          <t>CHR-SRC017-018</t>
        </is>
      </c>
      <c r="B449" s="215" t="inlineStr">
        <is>
          <t>Kong Xuan</t>
        </is>
      </c>
      <c r="C449" s="215" t="inlineStr">
        <is>
          <t>孔宣</t>
        </is>
      </c>
      <c r="D449" s="216" t="inlineStr">
        <is>
          <t>SRC-017</t>
        </is>
      </c>
      <c r="E449" s="216" t="inlineStr">
        <is>
          <t>Investiture of the Gods (Fengshen yanyi / 封神演義) — complete 100-chapter Chinese text</t>
        </is>
      </c>
      <c r="F449" s="216" t="inlineStr">
        <is>
          <t>Chinese Text Project complete 100-chapter digital text; novel-only pass</t>
        </is>
      </c>
      <c r="G449" s="216" t="inlineStr">
        <is>
          <t>封神演義, chapter 69</t>
        </is>
      </c>
      <c r="H449" s="216" t="inlineStr">
        <is>
          <t>individual</t>
        </is>
      </c>
      <c r="I449" s="216" t="inlineStr">
        <is>
          <t>Powerful Shang defender at Gold Cock Pass, ultimately overcome through an intervention outside ordinary military combat.</t>
        </is>
      </c>
      <c r="J449" s="216" t="inlineStr">
        <is>
          <t>principal named acting character under the declared novel-only coverage rule</t>
        </is>
      </c>
      <c r="K449" s="216" t="inlineStr">
        <is>
          <t>primary-text</t>
        </is>
      </c>
      <c r="L449" s="216" t="n">
        <v>1</v>
      </c>
      <c r="M449" s="217" t="inlineStr">
        <is>
          <t>https://ctext.org/fengshen-yanyi/69/zh</t>
        </is>
      </c>
      <c r="N449" s="216" t="inlineStr">
        <is>
          <t>封神演義, chapter 69: Powerful Shang defender at Gold Cock Pass, ultimately overcome through an intervention outside ordinary military combat. [https://ctext.org/fengshen-yanyi/69/zh]</t>
        </is>
      </c>
      <c r="O449" s="216" t="inlineStr">
        <is>
          <t>This record indexes the novel's literary deployment, not a general Chinese religious, mythological, historical, or adaptation identity.</t>
        </is>
      </c>
      <c r="P449" s="216" t="inlineStr">
        <is>
          <t>major</t>
        </is>
      </c>
      <c r="Q449" s="216" t="inlineStr">
        <is>
          <t>researched</t>
        </is>
      </c>
      <c r="R449" s="216" t="inlineStr">
        <is>
          <t>source-focused review recorded; individual claim review remains scoped</t>
        </is>
      </c>
    </row>
    <row r="450" ht="31" customHeight="1" s="99">
      <c r="A450" s="212" t="inlineStr">
        <is>
          <t>CHR-SRC017-038</t>
        </is>
      </c>
      <c r="B450" s="212" t="inlineStr">
        <is>
          <t>Lei Zhenzi</t>
        </is>
      </c>
      <c r="C450" s="212" t="inlineStr">
        <is>
          <t>Leizhenzi; 雷震子</t>
        </is>
      </c>
      <c r="D450" s="213" t="inlineStr">
        <is>
          <t>SRC-017</t>
        </is>
      </c>
      <c r="E450" s="213" t="inlineStr">
        <is>
          <t>Investiture of the Gods (Fengshen yanyi / 封神演義) — complete 100-chapter Chinese text</t>
        </is>
      </c>
      <c r="F450" s="213" t="inlineStr">
        <is>
          <t>Chinese Text Project complete 100-chapter digital text; novel-only pass</t>
        </is>
      </c>
      <c r="G450" s="213" t="inlineStr">
        <is>
          <t>封神演義, chapter 10</t>
        </is>
      </c>
      <c r="H450" s="213" t="inlineStr">
        <is>
          <t>individual</t>
        </is>
      </c>
      <c r="I450" s="213" t="inlineStr">
        <is>
          <t>Ji Chang's adopted son, transformed after consuming divine fruit and active in Zhou's campaign.</t>
        </is>
      </c>
      <c r="J450" s="213" t="inlineStr">
        <is>
          <t>principal named acting character under the declared novel-only coverage rule</t>
        </is>
      </c>
      <c r="K450" s="213" t="inlineStr">
        <is>
          <t>primary-text</t>
        </is>
      </c>
      <c r="L450" s="213" t="n">
        <v>1</v>
      </c>
      <c r="M450" s="214" t="inlineStr">
        <is>
          <t>https://ctext.org/fengshen-yanyi/10/zh</t>
        </is>
      </c>
      <c r="N450" s="213" t="inlineStr">
        <is>
          <t>封神演義, chapter 10: Ji Chang's adopted son, transformed after consuming divine fruit and active in Zhou's campaign. [https://ctext.org/fengshen-yanyi/10/zh]</t>
        </is>
      </c>
      <c r="O450" s="213" t="inlineStr">
        <is>
          <t>This record indexes the novel's literary deployment, not a general Chinese religious, mythological, historical, or adaptation identity.</t>
        </is>
      </c>
      <c r="P450" s="213" t="inlineStr">
        <is>
          <t>major</t>
        </is>
      </c>
      <c r="Q450" s="213" t="inlineStr">
        <is>
          <t>researched</t>
        </is>
      </c>
      <c r="R450" s="213" t="inlineStr">
        <is>
          <t>source-focused review recorded; individual claim review remains scoped</t>
        </is>
      </c>
    </row>
    <row r="451" ht="31" customHeight="1" s="99">
      <c r="A451" s="215" t="inlineStr">
        <is>
          <t>CHR-SRC017-036</t>
        </is>
      </c>
      <c r="B451" s="215" t="inlineStr">
        <is>
          <t>Li Jing</t>
        </is>
      </c>
      <c r="C451" s="215" t="inlineStr">
        <is>
          <t>Li Jing of Chentang Pass; 李靖</t>
        </is>
      </c>
      <c r="D451" s="216" t="inlineStr">
        <is>
          <t>SRC-017</t>
        </is>
      </c>
      <c r="E451" s="216" t="inlineStr">
        <is>
          <t>Investiture of the Gods (Fengshen yanyi / 封神演義) — complete 100-chapter Chinese text</t>
        </is>
      </c>
      <c r="F451" s="216" t="inlineStr">
        <is>
          <t>Chinese Text Project complete 100-chapter digital text; novel-only pass</t>
        </is>
      </c>
      <c r="G451" s="216" t="inlineStr">
        <is>
          <t>封神演義, chapter 12</t>
        </is>
      </c>
      <c r="H451" s="216" t="inlineStr">
        <is>
          <t>individual</t>
        </is>
      </c>
      <c r="I451" s="216" t="inlineStr">
        <is>
          <t>Chentang Pass commander and Nezha's father, drawn into the conflict over his son's actions.</t>
        </is>
      </c>
      <c r="J451" s="216" t="inlineStr">
        <is>
          <t>principal named acting character under the declared novel-only coverage rule</t>
        </is>
      </c>
      <c r="K451" s="216" t="inlineStr">
        <is>
          <t>primary-text</t>
        </is>
      </c>
      <c r="L451" s="216" t="n">
        <v>1</v>
      </c>
      <c r="M451" s="217" t="inlineStr">
        <is>
          <t>https://ctext.org/fengshen-yanyi/12/zh</t>
        </is>
      </c>
      <c r="N451" s="216" t="inlineStr">
        <is>
          <t>封神演義, chapter 12: Chentang Pass commander and Nezha's father, drawn into the conflict over his son's actions. [https://ctext.org/fengshen-yanyi/12/zh]</t>
        </is>
      </c>
      <c r="O451" s="216" t="inlineStr">
        <is>
          <t>This record indexes the novel's literary deployment, not a general Chinese religious, mythological, historical, or adaptation identity.</t>
        </is>
      </c>
      <c r="P451" s="216" t="inlineStr">
        <is>
          <t>major</t>
        </is>
      </c>
      <c r="Q451" s="216" t="inlineStr">
        <is>
          <t>researched</t>
        </is>
      </c>
      <c r="R451" s="216" t="inlineStr">
        <is>
          <t>source-focused review recorded; individual claim review remains scoped</t>
        </is>
      </c>
    </row>
    <row r="452" ht="31" customHeight="1" s="99">
      <c r="A452" s="212" t="inlineStr">
        <is>
          <t>CHR-SRC017-034</t>
        </is>
      </c>
      <c r="B452" s="212" t="inlineStr">
        <is>
          <t>Luya Daoren</t>
        </is>
      </c>
      <c r="C452" s="212" t="inlineStr">
        <is>
          <t>Lu Ya; 陸壓道人</t>
        </is>
      </c>
      <c r="D452" s="213" t="inlineStr">
        <is>
          <t>SRC-017</t>
        </is>
      </c>
      <c r="E452" s="213" t="inlineStr">
        <is>
          <t>Investiture of the Gods (Fengshen yanyi / 封神演義) — complete 100-chapter Chinese text</t>
        </is>
      </c>
      <c r="F452" s="213" t="inlineStr">
        <is>
          <t>Chinese Text Project complete 100-chapter digital text; novel-only pass</t>
        </is>
      </c>
      <c r="G452" s="213" t="inlineStr">
        <is>
          <t>封神演義, chapter 48</t>
        </is>
      </c>
      <c r="H452" s="213" t="inlineStr">
        <is>
          <t>individual</t>
        </is>
      </c>
      <c r="I452" s="213" t="inlineStr">
        <is>
          <t>Wandering Daoist who supplies a decisive plan against Zhao Gongming.</t>
        </is>
      </c>
      <c r="J452" s="213" t="inlineStr">
        <is>
          <t>principal named acting character under the declared novel-only coverage rule</t>
        </is>
      </c>
      <c r="K452" s="213" t="inlineStr">
        <is>
          <t>primary-text</t>
        </is>
      </c>
      <c r="L452" s="213" t="n">
        <v>1</v>
      </c>
      <c r="M452" s="214" t="inlineStr">
        <is>
          <t>https://ctext.org/fengshen-yanyi/48/zh</t>
        </is>
      </c>
      <c r="N452" s="213" t="inlineStr">
        <is>
          <t>封神演義, chapter 48: Wandering Daoist who supplies a decisive plan against Zhao Gongming. [https://ctext.org/fengshen-yanyi/48/zh]</t>
        </is>
      </c>
      <c r="O452" s="213" t="inlineStr">
        <is>
          <t>This record indexes the novel's literary deployment, not a general Chinese religious, mythological, historical, or adaptation identity.</t>
        </is>
      </c>
      <c r="P452" s="213" t="inlineStr">
        <is>
          <t>major</t>
        </is>
      </c>
      <c r="Q452" s="213" t="inlineStr">
        <is>
          <t>researched</t>
        </is>
      </c>
      <c r="R452" s="213" t="inlineStr">
        <is>
          <t>source-focused review recorded; individual claim review remains scoped</t>
        </is>
      </c>
    </row>
    <row r="453" ht="31" customHeight="1" s="99">
      <c r="A453" s="215" t="inlineStr">
        <is>
          <t>CHR-SRC017-035</t>
        </is>
      </c>
      <c r="B453" s="215" t="inlineStr">
        <is>
          <t>Nezha</t>
        </is>
      </c>
      <c r="C453" s="215" t="inlineStr">
        <is>
          <t>Nazha; 哪吒</t>
        </is>
      </c>
      <c r="D453" s="216" t="inlineStr">
        <is>
          <t>SRC-017</t>
        </is>
      </c>
      <c r="E453" s="216" t="inlineStr">
        <is>
          <t>Investiture of the Gods (Fengshen yanyi / 封神演義) — complete 100-chapter Chinese text</t>
        </is>
      </c>
      <c r="F453" s="216" t="inlineStr">
        <is>
          <t>Chinese Text Project complete 100-chapter digital text; novel-only pass</t>
        </is>
      </c>
      <c r="G453" s="216" t="inlineStr">
        <is>
          <t>封神演義, chapter 12</t>
        </is>
      </c>
      <c r="H453" s="216" t="inlineStr">
        <is>
          <t>individual</t>
        </is>
      </c>
      <c r="I453" s="216" t="inlineStr">
        <is>
          <t>Li Jing's son and Taiyi's disciple, reborn in lotus form and a major Zhou-side fighter.</t>
        </is>
      </c>
      <c r="J453" s="216" t="inlineStr">
        <is>
          <t>principal named acting character under the declared novel-only coverage rule</t>
        </is>
      </c>
      <c r="K453" s="216" t="inlineStr">
        <is>
          <t>primary-text</t>
        </is>
      </c>
      <c r="L453" s="216" t="n">
        <v>1</v>
      </c>
      <c r="M453" s="217" t="inlineStr">
        <is>
          <t>https://ctext.org/fengshen-yanyi/12/zh</t>
        </is>
      </c>
      <c r="N453" s="216" t="inlineStr">
        <is>
          <t>封神演義, chapter 12: Li Jing's son and Taiyi's disciple, reborn in lotus form and a major Zhou-side fighter. [https://ctext.org/fengshen-yanyi/12/zh]</t>
        </is>
      </c>
      <c r="O453" s="216" t="inlineStr">
        <is>
          <t>This record indexes the novel's literary deployment, not a general Chinese religious, mythological, historical, or adaptation identity.</t>
        </is>
      </c>
      <c r="P453" s="216" t="inlineStr">
        <is>
          <t>major</t>
        </is>
      </c>
      <c r="Q453" s="216" t="inlineStr">
        <is>
          <t>researched</t>
        </is>
      </c>
      <c r="R453" s="216" t="inlineStr">
        <is>
          <t>source-focused review recorded; individual claim review remains scoped</t>
        </is>
      </c>
    </row>
    <row r="454" ht="31" customHeight="1" s="99">
      <c r="A454" s="212" t="inlineStr">
        <is>
          <t>CHR-SRC017-001</t>
        </is>
      </c>
      <c r="B454" s="212" t="inlineStr">
        <is>
          <t>Nüwa</t>
        </is>
      </c>
      <c r="C454" s="212" t="inlineStr">
        <is>
          <t>Nuwa; 女媧</t>
        </is>
      </c>
      <c r="D454" s="213" t="inlineStr">
        <is>
          <t>SRC-017</t>
        </is>
      </c>
      <c r="E454" s="213" t="inlineStr">
        <is>
          <t>Investiture of the Gods (Fengshen yanyi / 封神演義) — complete 100-chapter Chinese text</t>
        </is>
      </c>
      <c r="F454" s="213" t="inlineStr">
        <is>
          <t>Chinese Text Project complete 100-chapter digital text; novel-only pass</t>
        </is>
      </c>
      <c r="G454" s="213" t="inlineStr">
        <is>
          <t>封神演義, chapter 1</t>
        </is>
      </c>
      <c r="H454" s="213" t="inlineStr">
        <is>
          <t>individual</t>
        </is>
      </c>
      <c r="I454" s="213" t="inlineStr">
        <is>
          <t>Goddess whose offended image and instruction to three spirits initiate the novel's Shang crisis.</t>
        </is>
      </c>
      <c r="J454" s="213" t="inlineStr">
        <is>
          <t>principal named acting character under the declared novel-only coverage rule</t>
        </is>
      </c>
      <c r="K454" s="213" t="inlineStr">
        <is>
          <t>primary-text</t>
        </is>
      </c>
      <c r="L454" s="213" t="n">
        <v>1</v>
      </c>
      <c r="M454" s="214" t="inlineStr">
        <is>
          <t>https://ctext.org/fengshen-yanyi/1/zh</t>
        </is>
      </c>
      <c r="N454" s="213" t="inlineStr">
        <is>
          <t>封神演義, chapter 1: Goddess whose offended image and instruction to three spirits initiate the novel's Shang crisis. [https://ctext.org/fengshen-yanyi/1/zh]</t>
        </is>
      </c>
      <c r="O454" s="213" t="inlineStr">
        <is>
          <t>This record indexes the novel's literary deployment, not a general Chinese religious, mythological, historical, or adaptation identity.</t>
        </is>
      </c>
      <c r="P454" s="213" t="inlineStr">
        <is>
          <t>major</t>
        </is>
      </c>
      <c r="Q454" s="213" t="inlineStr">
        <is>
          <t>researched</t>
        </is>
      </c>
      <c r="R454" s="213" t="inlineStr">
        <is>
          <t>source-focused review recorded; individual claim review remains scoped</t>
        </is>
      </c>
    </row>
    <row r="455" ht="31" customHeight="1" s="99">
      <c r="A455" s="215" t="inlineStr">
        <is>
          <t>CHR-SRC017-026</t>
        </is>
      </c>
      <c r="B455" s="215" t="inlineStr">
        <is>
          <t>Puxian Zhenren</t>
        </is>
      </c>
      <c r="C455" s="215" t="inlineStr">
        <is>
          <t>Samantabhadra Zhenren; 普賢真人</t>
        </is>
      </c>
      <c r="D455" s="216" t="inlineStr">
        <is>
          <t>SRC-017</t>
        </is>
      </c>
      <c r="E455" s="216" t="inlineStr">
        <is>
          <t>Investiture of the Gods (Fengshen yanyi / 封神演義) — complete 100-chapter Chinese text</t>
        </is>
      </c>
      <c r="F455" s="216" t="inlineStr">
        <is>
          <t>Chinese Text Project complete 100-chapter digital text; novel-only pass</t>
        </is>
      </c>
      <c r="G455" s="216" t="inlineStr">
        <is>
          <t>封神演義, chapter 83</t>
        </is>
      </c>
      <c r="H455" s="216" t="inlineStr">
        <is>
          <t>individual</t>
        </is>
      </c>
      <c r="I455" s="216" t="inlineStr">
        <is>
          <t>Named Daoist master acting with fellow masters during the Thousand Immortals Array conflict.</t>
        </is>
      </c>
      <c r="J455" s="216" t="inlineStr">
        <is>
          <t>principal named acting character under the declared novel-only coverage rule</t>
        </is>
      </c>
      <c r="K455" s="216" t="inlineStr">
        <is>
          <t>primary-text</t>
        </is>
      </c>
      <c r="L455" s="216" t="n">
        <v>1</v>
      </c>
      <c r="M455" s="217" t="inlineStr">
        <is>
          <t>https://ctext.org/fengshen-yanyi/83/zh</t>
        </is>
      </c>
      <c r="N455" s="216" t="inlineStr">
        <is>
          <t>封神演義, chapter 83: Named Daoist master acting with fellow masters during the Thousand Immortals Array conflict. [https://ctext.org/fengshen-yanyi/83/zh]</t>
        </is>
      </c>
      <c r="O455" s="216" t="inlineStr">
        <is>
          <t>This record indexes the novel's literary deployment, not a general Chinese religious, mythological, historical, or adaptation identity.</t>
        </is>
      </c>
      <c r="P455" s="216" t="inlineStr">
        <is>
          <t>major</t>
        </is>
      </c>
      <c r="Q455" s="216" t="inlineStr">
        <is>
          <t>researched</t>
        </is>
      </c>
      <c r="R455" s="216" t="inlineStr">
        <is>
          <t>source-focused review recorded; individual claim review remains scoped</t>
        </is>
      </c>
    </row>
    <row r="456" ht="31" customHeight="1" s="99">
      <c r="A456" s="212" t="inlineStr">
        <is>
          <t>CHR-SRC017-032</t>
        </is>
      </c>
      <c r="B456" s="212" t="inlineStr">
        <is>
          <t>Qiongxiao</t>
        </is>
      </c>
      <c r="C456" s="212" t="inlineStr">
        <is>
          <t>瓊霄</t>
        </is>
      </c>
      <c r="D456" s="213" t="inlineStr">
        <is>
          <t>SRC-017</t>
        </is>
      </c>
      <c r="E456" s="213" t="inlineStr">
        <is>
          <t>Investiture of the Gods (Fengshen yanyi / 封神演義) — complete 100-chapter Chinese text</t>
        </is>
      </c>
      <c r="F456" s="213" t="inlineStr">
        <is>
          <t>Chinese Text Project complete 100-chapter digital text; novel-only pass</t>
        </is>
      </c>
      <c r="G456" s="213" t="inlineStr">
        <is>
          <t>封神演義, chapter 50</t>
        </is>
      </c>
      <c r="H456" s="213" t="inlineStr">
        <is>
          <t>individual</t>
        </is>
      </c>
      <c r="I456" s="213" t="inlineStr">
        <is>
          <t>One of the Three Sisters who creates the Yellow River Array after Zhao Gongming's death.</t>
        </is>
      </c>
      <c r="J456" s="213" t="inlineStr">
        <is>
          <t>principal named acting character under the declared novel-only coverage rule</t>
        </is>
      </c>
      <c r="K456" s="213" t="inlineStr">
        <is>
          <t>primary-text</t>
        </is>
      </c>
      <c r="L456" s="213" t="n">
        <v>1</v>
      </c>
      <c r="M456" s="214" t="inlineStr">
        <is>
          <t>https://ctext.org/fengshen-yanyi/50/zh</t>
        </is>
      </c>
      <c r="N456" s="213" t="inlineStr">
        <is>
          <t>封神演義, chapter 50: One of the Three Sisters who creates the Yellow River Array after Zhao Gongming's death. [https://ctext.org/fengshen-yanyi/50/zh]</t>
        </is>
      </c>
      <c r="O456" s="213" t="inlineStr">
        <is>
          <t>This record indexes the novel's literary deployment, not a general Chinese religious, mythological, historical, or adaptation identity.</t>
        </is>
      </c>
      <c r="P456" s="213" t="inlineStr">
        <is>
          <t>major</t>
        </is>
      </c>
      <c r="Q456" s="213" t="inlineStr">
        <is>
          <t>researched</t>
        </is>
      </c>
      <c r="R456" s="213" t="inlineStr">
        <is>
          <t>source-focused review recorded; individual claim review remains scoped</t>
        </is>
      </c>
    </row>
    <row r="457" ht="31" customHeight="1" s="99">
      <c r="A457" s="215" t="inlineStr">
        <is>
          <t>CHR-SRC017-010</t>
        </is>
      </c>
      <c r="B457" s="215" t="inlineStr">
        <is>
          <t>Queen Jiang</t>
        </is>
      </c>
      <c r="C457" s="215" t="inlineStr">
        <is>
          <t>Jiang Huanghou; 姜皇后</t>
        </is>
      </c>
      <c r="D457" s="216" t="inlineStr">
        <is>
          <t>SRC-017</t>
        </is>
      </c>
      <c r="E457" s="216" t="inlineStr">
        <is>
          <t>Investiture of the Gods (Fengshen yanyi / 封神演義) — complete 100-chapter Chinese text</t>
        </is>
      </c>
      <c r="F457" s="216" t="inlineStr">
        <is>
          <t>Chinese Text Project complete 100-chapter digital text; novel-only pass</t>
        </is>
      </c>
      <c r="G457" s="216" t="inlineStr">
        <is>
          <t>封神演義, chapter 7</t>
        </is>
      </c>
      <c r="H457" s="216" t="inlineStr">
        <is>
          <t>individual</t>
        </is>
      </c>
      <c r="I457" s="216" t="inlineStr">
        <is>
          <t>Shang queen whose persecution and death expose court violence under Daji and King Zhou.</t>
        </is>
      </c>
      <c r="J457" s="216" t="inlineStr">
        <is>
          <t>principal named acting character under the declared novel-only coverage rule</t>
        </is>
      </c>
      <c r="K457" s="216" t="inlineStr">
        <is>
          <t>primary-text</t>
        </is>
      </c>
      <c r="L457" s="216" t="n">
        <v>1</v>
      </c>
      <c r="M457" s="217" t="inlineStr">
        <is>
          <t>https://ctext.org/fengshen-yanyi/7/zh</t>
        </is>
      </c>
      <c r="N457" s="216" t="inlineStr">
        <is>
          <t>封神演義, chapter 7: Shang queen whose persecution and death expose court violence under Daji and King Zhou. [https://ctext.org/fengshen-yanyi/7/zh]</t>
        </is>
      </c>
      <c r="O457" s="216" t="inlineStr">
        <is>
          <t>This record indexes the novel's literary deployment, not a general Chinese religious, mythological, historical, or adaptation identity.</t>
        </is>
      </c>
      <c r="P457" s="216" t="inlineStr">
        <is>
          <t>major</t>
        </is>
      </c>
      <c r="Q457" s="216" t="inlineStr">
        <is>
          <t>researched</t>
        </is>
      </c>
      <c r="R457" s="216" t="inlineStr">
        <is>
          <t>source-focused review recorded; individual claim review remains scoped</t>
        </is>
      </c>
    </row>
    <row r="458" ht="31" customHeight="1" s="99">
      <c r="A458" s="212" t="inlineStr">
        <is>
          <t>CHR-SRC017-027</t>
        </is>
      </c>
      <c r="B458" s="212" t="inlineStr">
        <is>
          <t>Randeng Daoren</t>
        </is>
      </c>
      <c r="C458" s="212" t="inlineStr">
        <is>
          <t>Burning Lamp Daoist; 燃燈道人</t>
        </is>
      </c>
      <c r="D458" s="213" t="inlineStr">
        <is>
          <t>SRC-017</t>
        </is>
      </c>
      <c r="E458" s="213" t="inlineStr">
        <is>
          <t>Investiture of the Gods (Fengshen yanyi / 封神演義) — complete 100-chapter Chinese text</t>
        </is>
      </c>
      <c r="F458" s="213" t="inlineStr">
        <is>
          <t>Chinese Text Project complete 100-chapter digital text; novel-only pass</t>
        </is>
      </c>
      <c r="G458" s="213" t="inlineStr">
        <is>
          <t>封神演義, chapter 45</t>
        </is>
      </c>
      <c r="H458" s="213" t="inlineStr">
        <is>
          <t>individual</t>
        </is>
      </c>
      <c r="I458" s="213" t="inlineStr">
        <is>
          <t>Senior Daoist who organizes the response to the Ten Supreme Arrays.</t>
        </is>
      </c>
      <c r="J458" s="213" t="inlineStr">
        <is>
          <t>principal named acting character under the declared novel-only coverage rule</t>
        </is>
      </c>
      <c r="K458" s="213" t="inlineStr">
        <is>
          <t>primary-text</t>
        </is>
      </c>
      <c r="L458" s="213" t="n">
        <v>1</v>
      </c>
      <c r="M458" s="214" t="inlineStr">
        <is>
          <t>https://ctext.org/fengshen-yanyi/45/zh</t>
        </is>
      </c>
      <c r="N458" s="213" t="inlineStr">
        <is>
          <t>封神演義, chapter 45: Senior Daoist who organizes the response to the Ten Supreme Arrays. [https://ctext.org/fengshen-yanyi/45/zh]</t>
        </is>
      </c>
      <c r="O458" s="213" t="inlineStr">
        <is>
          <t>This record indexes the novel's literary deployment, not a general Chinese religious, mythological, historical, or adaptation identity.</t>
        </is>
      </c>
      <c r="P458" s="213" t="inlineStr">
        <is>
          <t>major</t>
        </is>
      </c>
      <c r="Q458" s="213" t="inlineStr">
        <is>
          <t>researched</t>
        </is>
      </c>
      <c r="R458" s="213" t="inlineStr">
        <is>
          <t>source-focused review recorded; individual claim review remains scoped</t>
        </is>
      </c>
    </row>
    <row r="459" ht="31" customHeight="1" s="99">
      <c r="A459" s="215" t="inlineStr">
        <is>
          <t>CHR-SRC017-019</t>
        </is>
      </c>
      <c r="B459" s="215" t="inlineStr">
        <is>
          <t>Shen Gongbao</t>
        </is>
      </c>
      <c r="C459" s="215" t="inlineStr">
        <is>
          <t>申公豹</t>
        </is>
      </c>
      <c r="D459" s="216" t="inlineStr">
        <is>
          <t>SRC-017</t>
        </is>
      </c>
      <c r="E459" s="216" t="inlineStr">
        <is>
          <t>Investiture of the Gods (Fengshen yanyi / 封神演義) — complete 100-chapter Chinese text</t>
        </is>
      </c>
      <c r="F459" s="216" t="inlineStr">
        <is>
          <t>Chinese Text Project complete 100-chapter digital text; novel-only pass</t>
        </is>
      </c>
      <c r="G459" s="216" t="inlineStr">
        <is>
          <t>封神演義, chapter 37</t>
        </is>
      </c>
      <c r="H459" s="216" t="inlineStr">
        <is>
          <t>individual</t>
        </is>
      </c>
      <c r="I459" s="216" t="inlineStr">
        <is>
          <t>Jiang Ziya's rival from the Kunlun orbit who recruits opponents against Zhou.</t>
        </is>
      </c>
      <c r="J459" s="216" t="inlineStr">
        <is>
          <t>principal named acting character under the declared novel-only coverage rule</t>
        </is>
      </c>
      <c r="K459" s="216" t="inlineStr">
        <is>
          <t>primary-text</t>
        </is>
      </c>
      <c r="L459" s="216" t="n">
        <v>1</v>
      </c>
      <c r="M459" s="217" t="inlineStr">
        <is>
          <t>https://ctext.org/fengshen-yanyi/37/zh</t>
        </is>
      </c>
      <c r="N459" s="216" t="inlineStr">
        <is>
          <t>封神演義, chapter 37: Jiang Ziya's rival from the Kunlun orbit who recruits opponents against Zhou. [https://ctext.org/fengshen-yanyi/37/zh]</t>
        </is>
      </c>
      <c r="O459" s="216" t="inlineStr">
        <is>
          <t>This record indexes the novel's literary deployment, not a general Chinese religious, mythological, historical, or adaptation identity.</t>
        </is>
      </c>
      <c r="P459" s="216" t="inlineStr">
        <is>
          <t>major</t>
        </is>
      </c>
      <c r="Q459" s="216" t="inlineStr">
        <is>
          <t>researched</t>
        </is>
      </c>
      <c r="R459" s="216" t="inlineStr">
        <is>
          <t>source-focused review recorded; individual claim review remains scoped</t>
        </is>
      </c>
    </row>
    <row r="460" ht="31" customHeight="1" s="99">
      <c r="A460" s="212" t="inlineStr">
        <is>
          <t>CHR-SRC017-040</t>
        </is>
      </c>
      <c r="B460" s="212" t="inlineStr">
        <is>
          <t>Shi Ji</t>
        </is>
      </c>
      <c r="C460" s="212" t="inlineStr">
        <is>
          <t>Lady Shiji; 石磯娘娘</t>
        </is>
      </c>
      <c r="D460" s="213" t="inlineStr">
        <is>
          <t>SRC-017</t>
        </is>
      </c>
      <c r="E460" s="213" t="inlineStr">
        <is>
          <t>Investiture of the Gods (Fengshen yanyi / 封神演義) — complete 100-chapter Chinese text</t>
        </is>
      </c>
      <c r="F460" s="213" t="inlineStr">
        <is>
          <t>Chinese Text Project complete 100-chapter digital text; novel-only pass</t>
        </is>
      </c>
      <c r="G460" s="213" t="inlineStr">
        <is>
          <t>封神演義, chapter 13</t>
        </is>
      </c>
      <c r="H460" s="213" t="inlineStr">
        <is>
          <t>individual</t>
        </is>
      </c>
      <c r="I460" s="213" t="inlineStr">
        <is>
          <t>Supernatural adversary of Nezha and Taiyi whose conflict follows Nezha's early exploits.</t>
        </is>
      </c>
      <c r="J460" s="213" t="inlineStr">
        <is>
          <t>principal named acting character under the declared novel-only coverage rule</t>
        </is>
      </c>
      <c r="K460" s="213" t="inlineStr">
        <is>
          <t>primary-text</t>
        </is>
      </c>
      <c r="L460" s="213" t="n">
        <v>1</v>
      </c>
      <c r="M460" s="214" t="inlineStr">
        <is>
          <t>https://ctext.org/fengshen-yanyi/13/zh</t>
        </is>
      </c>
      <c r="N460" s="213" t="inlineStr">
        <is>
          <t>封神演義, chapter 13: Supernatural adversary of Nezha and Taiyi whose conflict follows Nezha's early exploits. [https://ctext.org/fengshen-yanyi/13/zh]</t>
        </is>
      </c>
      <c r="O460" s="213" t="inlineStr">
        <is>
          <t>This record indexes the novel's literary deployment, not a general Chinese religious, mythological, historical, or adaptation identity.</t>
        </is>
      </c>
      <c r="P460" s="213" t="inlineStr">
        <is>
          <t>major</t>
        </is>
      </c>
      <c r="Q460" s="213" t="inlineStr">
        <is>
          <t>researched</t>
        </is>
      </c>
      <c r="R460" s="213" t="inlineStr">
        <is>
          <t>source-focused review recorded; individual claim review remains scoped</t>
        </is>
      </c>
    </row>
    <row r="461" ht="31" customHeight="1" s="99">
      <c r="A461" s="215" t="inlineStr">
        <is>
          <t>CHR-SRC017-021</t>
        </is>
      </c>
      <c r="B461" s="215" t="inlineStr">
        <is>
          <t>Taiyi Zhenren</t>
        </is>
      </c>
      <c r="C461" s="215" t="inlineStr">
        <is>
          <t>True Person Taiyi; 太乙真人</t>
        </is>
      </c>
      <c r="D461" s="216" t="inlineStr">
        <is>
          <t>SRC-017</t>
        </is>
      </c>
      <c r="E461" s="216" t="inlineStr">
        <is>
          <t>Investiture of the Gods (Fengshen yanyi / 封神演義) — complete 100-chapter Chinese text</t>
        </is>
      </c>
      <c r="F461" s="216" t="inlineStr">
        <is>
          <t>Chinese Text Project complete 100-chapter digital text; novel-only pass</t>
        </is>
      </c>
      <c r="G461" s="216" t="inlineStr">
        <is>
          <t>封神演義, chapter 13</t>
        </is>
      </c>
      <c r="H461" s="216" t="inlineStr">
        <is>
          <t>individual</t>
        </is>
      </c>
      <c r="I461" s="216" t="inlineStr">
        <is>
          <t>Nezha's master, who confronts Shi Ji and restores Nezha after his death.</t>
        </is>
      </c>
      <c r="J461" s="216" t="inlineStr">
        <is>
          <t>principal named acting character under the declared novel-only coverage rule</t>
        </is>
      </c>
      <c r="K461" s="216" t="inlineStr">
        <is>
          <t>primary-text</t>
        </is>
      </c>
      <c r="L461" s="216" t="n">
        <v>1</v>
      </c>
      <c r="M461" s="217" t="inlineStr">
        <is>
          <t>https://ctext.org/fengshen-yanyi/13/zh</t>
        </is>
      </c>
      <c r="N461" s="216" t="inlineStr">
        <is>
          <t>封神演義, chapter 13: Nezha's master, who confronts Shi Ji and restores Nezha after his death. [https://ctext.org/fengshen-yanyi/13/zh]</t>
        </is>
      </c>
      <c r="O461" s="216" t="inlineStr">
        <is>
          <t>This record indexes the novel's literary deployment, not a general Chinese religious, mythological, historical, or adaptation identity.</t>
        </is>
      </c>
      <c r="P461" s="216" t="inlineStr">
        <is>
          <t>major</t>
        </is>
      </c>
      <c r="Q461" s="216" t="inlineStr">
        <is>
          <t>researched</t>
        </is>
      </c>
      <c r="R461" s="216" t="inlineStr">
        <is>
          <t>source-focused review recorded; individual claim review remains scoped</t>
        </is>
      </c>
    </row>
    <row r="462" ht="31" customHeight="1" s="99">
      <c r="A462" s="212" t="inlineStr">
        <is>
          <t>CHR-SRC017-028</t>
        </is>
      </c>
      <c r="B462" s="212" t="inlineStr">
        <is>
          <t>Tongtian Jiaozhu</t>
        </is>
      </c>
      <c r="C462" s="212" t="inlineStr">
        <is>
          <t>Master of the Celestial Teaching; 通天教主</t>
        </is>
      </c>
      <c r="D462" s="213" t="inlineStr">
        <is>
          <t>SRC-017</t>
        </is>
      </c>
      <c r="E462" s="213" t="inlineStr">
        <is>
          <t>Investiture of the Gods (Fengshen yanyi / 封神演義) — complete 100-chapter Chinese text</t>
        </is>
      </c>
      <c r="F462" s="213" t="inlineStr">
        <is>
          <t>Chinese Text Project complete 100-chapter digital text; novel-only pass</t>
        </is>
      </c>
      <c r="G462" s="213" t="inlineStr">
        <is>
          <t>封神演義, chapter 72</t>
        </is>
      </c>
      <c r="H462" s="213" t="inlineStr">
        <is>
          <t>individual</t>
        </is>
      </c>
      <c r="I462" s="213" t="inlineStr">
        <is>
          <t>Leader at Biyou Palace whose disciples and formations oppose the Zhou-side masters.</t>
        </is>
      </c>
      <c r="J462" s="213" t="inlineStr">
        <is>
          <t>principal named acting character under the declared novel-only coverage rule</t>
        </is>
      </c>
      <c r="K462" s="213" t="inlineStr">
        <is>
          <t>primary-text</t>
        </is>
      </c>
      <c r="L462" s="213" t="n">
        <v>1</v>
      </c>
      <c r="M462" s="214" t="inlineStr">
        <is>
          <t>https://ctext.org/fengshen-yanyi/72/zh</t>
        </is>
      </c>
      <c r="N462" s="213" t="inlineStr">
        <is>
          <t>封神演義, chapter 72: Leader at Biyou Palace whose disciples and formations oppose the Zhou-side masters. [https://ctext.org/fengshen-yanyi/72/zh]</t>
        </is>
      </c>
      <c r="O462" s="213" t="inlineStr">
        <is>
          <t>This record indexes the novel's literary deployment, not a general Chinese religious, mythological, historical, or adaptation identity.</t>
        </is>
      </c>
      <c r="P462" s="213" t="inlineStr">
        <is>
          <t>major</t>
        </is>
      </c>
      <c r="Q462" s="213" t="inlineStr">
        <is>
          <t>researched</t>
        </is>
      </c>
      <c r="R462" s="213" t="inlineStr">
        <is>
          <t>source-focused review recorded; individual claim review remains scoped</t>
        </is>
      </c>
    </row>
    <row r="463" ht="31" customHeight="1" s="99">
      <c r="A463" s="215" t="inlineStr">
        <is>
          <t>CHR-SRC017-039</t>
        </is>
      </c>
      <c r="B463" s="215" t="inlineStr">
        <is>
          <t>Tu Xingsun</t>
        </is>
      </c>
      <c r="C463" s="215" t="inlineStr">
        <is>
          <t>Tuxingsun; 土行孫</t>
        </is>
      </c>
      <c r="D463" s="216" t="inlineStr">
        <is>
          <t>SRC-017</t>
        </is>
      </c>
      <c r="E463" s="216" t="inlineStr">
        <is>
          <t>Investiture of the Gods (Fengshen yanyi / 封神演義) — complete 100-chapter Chinese text</t>
        </is>
      </c>
      <c r="F463" s="216" t="inlineStr">
        <is>
          <t>Chinese Text Project complete 100-chapter digital text; novel-only pass</t>
        </is>
      </c>
      <c r="G463" s="216" t="inlineStr">
        <is>
          <t>封神演義, chapter 75</t>
        </is>
      </c>
      <c r="H463" s="216" t="inlineStr">
        <is>
          <t>individual</t>
        </is>
      </c>
      <c r="I463" s="216" t="inlineStr">
        <is>
          <t>A subterranean-traveling combatant whose capture, marriage, and later death link Shang and Zhou storylines.</t>
        </is>
      </c>
      <c r="J463" s="216" t="inlineStr">
        <is>
          <t>principal named acting character under the declared novel-only coverage rule</t>
        </is>
      </c>
      <c r="K463" s="216" t="inlineStr">
        <is>
          <t>primary-text</t>
        </is>
      </c>
      <c r="L463" s="216" t="n">
        <v>1</v>
      </c>
      <c r="M463" s="217" t="inlineStr">
        <is>
          <t>https://ctext.org/fengshen-yanyi/75/zh</t>
        </is>
      </c>
      <c r="N463" s="216" t="inlineStr">
        <is>
          <t>封神演義, chapter 75: A subterranean-traveling combatant whose capture, marriage, and later death link Shang and Zhou storylines. [https://ctext.org/fengshen-yanyi/75/zh]</t>
        </is>
      </c>
      <c r="O463" s="216" t="inlineStr">
        <is>
          <t>This record indexes the novel's literary deployment, not a general Chinese religious, mythological, historical, or adaptation identity.</t>
        </is>
      </c>
      <c r="P463" s="216" t="inlineStr">
        <is>
          <t>major</t>
        </is>
      </c>
      <c r="Q463" s="216" t="inlineStr">
        <is>
          <t>researched</t>
        </is>
      </c>
      <c r="R463" s="216" t="inlineStr">
        <is>
          <t>source-focused review recorded; individual claim review remains scoped</t>
        </is>
      </c>
    </row>
    <row r="464" ht="31" customHeight="1" s="99">
      <c r="A464" s="212" t="inlineStr">
        <is>
          <t>CHR-SRC017-005</t>
        </is>
      </c>
      <c r="B464" s="212" t="inlineStr">
        <is>
          <t>Wang Guiren</t>
        </is>
      </c>
      <c r="C464" s="212" t="inlineStr">
        <is>
          <t>Lady Wang; 王貴人</t>
        </is>
      </c>
      <c r="D464" s="213" t="inlineStr">
        <is>
          <t>SRC-017</t>
        </is>
      </c>
      <c r="E464" s="213" t="inlineStr">
        <is>
          <t>Investiture of the Gods (Fengshen yanyi / 封神演義) — complete 100-chapter Chinese text</t>
        </is>
      </c>
      <c r="F464" s="213" t="inlineStr">
        <is>
          <t>Chinese Text Project complete 100-chapter digital text; novel-only pass</t>
        </is>
      </c>
      <c r="G464" s="213" t="inlineStr">
        <is>
          <t>封神演義, chapter 2</t>
        </is>
      </c>
      <c r="H464" s="213" t="inlineStr">
        <is>
          <t>individual</t>
        </is>
      </c>
      <c r="I464" s="213" t="inlineStr">
        <is>
          <t>One of the spirits sent with Daji to enter the Shang court's destructive plot.</t>
        </is>
      </c>
      <c r="J464" s="213" t="inlineStr">
        <is>
          <t>principal named acting character under the declared novel-only coverage rule</t>
        </is>
      </c>
      <c r="K464" s="213" t="inlineStr">
        <is>
          <t>primary-text</t>
        </is>
      </c>
      <c r="L464" s="213" t="n">
        <v>1</v>
      </c>
      <c r="M464" s="214" t="inlineStr">
        <is>
          <t>https://ctext.org/fengshen-yanyi/2/zh</t>
        </is>
      </c>
      <c r="N464" s="213" t="inlineStr">
        <is>
          <t>封神演義, chapter 2: One of the spirits sent with Daji to enter the Shang court's destructive plot. [https://ctext.org/fengshen-yanyi/2/zh]</t>
        </is>
      </c>
      <c r="O464" s="213" t="inlineStr">
        <is>
          <t>This record indexes the novel's literary deployment, not a general Chinese religious, mythological, historical, or adaptation identity.</t>
        </is>
      </c>
      <c r="P464" s="213" t="inlineStr">
        <is>
          <t>major</t>
        </is>
      </c>
      <c r="Q464" s="213" t="inlineStr">
        <is>
          <t>researched</t>
        </is>
      </c>
      <c r="R464" s="213" t="inlineStr">
        <is>
          <t>source-focused review recorded; individual claim review remains scoped</t>
        </is>
      </c>
    </row>
    <row r="465" ht="31" customHeight="1" s="99">
      <c r="A465" s="215" t="inlineStr">
        <is>
          <t>CHR-SRC017-014</t>
        </is>
      </c>
      <c r="B465" s="215" t="inlineStr">
        <is>
          <t>Wen Zhong</t>
        </is>
      </c>
      <c r="C465" s="215" t="inlineStr">
        <is>
          <t>Grand Preceptor Wen; 聞仲; 聞太師</t>
        </is>
      </c>
      <c r="D465" s="216" t="inlineStr">
        <is>
          <t>SRC-017</t>
        </is>
      </c>
      <c r="E465" s="216" t="inlineStr">
        <is>
          <t>Investiture of the Gods (Fengshen yanyi / 封神演義) — complete 100-chapter Chinese text</t>
        </is>
      </c>
      <c r="F465" s="216" t="inlineStr">
        <is>
          <t>Chinese Text Project complete 100-chapter digital text; novel-only pass</t>
        </is>
      </c>
      <c r="G465" s="216" t="inlineStr">
        <is>
          <t>封神演義, chapter 27</t>
        </is>
      </c>
      <c r="H465" s="216" t="inlineStr">
        <is>
          <t>individual</t>
        </is>
      </c>
      <c r="I465" s="216" t="inlineStr">
        <is>
          <t>Shang grand preceptor and principal commander who returns to defend the dynasty.</t>
        </is>
      </c>
      <c r="J465" s="216" t="inlineStr">
        <is>
          <t>principal named acting character under the declared novel-only coverage rule</t>
        </is>
      </c>
      <c r="K465" s="216" t="inlineStr">
        <is>
          <t>primary-text</t>
        </is>
      </c>
      <c r="L465" s="216" t="n">
        <v>1</v>
      </c>
      <c r="M465" s="217" t="inlineStr">
        <is>
          <t>https://ctext.org/fengshen-yanyi/27/zh</t>
        </is>
      </c>
      <c r="N465" s="216" t="inlineStr">
        <is>
          <t>封神演義, chapter 27: Shang grand preceptor and principal commander who returns to defend the dynasty. [https://ctext.org/fengshen-yanyi/27/zh]</t>
        </is>
      </c>
      <c r="O465" s="216" t="inlineStr">
        <is>
          <t>This record indexes the novel's literary deployment, not a general Chinese religious, mythological, historical, or adaptation identity.</t>
        </is>
      </c>
      <c r="P465" s="216" t="inlineStr">
        <is>
          <t>major</t>
        </is>
      </c>
      <c r="Q465" s="216" t="inlineStr">
        <is>
          <t>researched</t>
        </is>
      </c>
      <c r="R465" s="216" t="inlineStr">
        <is>
          <t>source-focused review recorded; individual claim review remains scoped</t>
        </is>
      </c>
    </row>
    <row r="466" ht="31" customHeight="1" s="99">
      <c r="A466" s="212" t="inlineStr">
        <is>
          <t>CHR-SRC017-025</t>
        </is>
      </c>
      <c r="B466" s="212" t="inlineStr">
        <is>
          <t>Wenshu Guangfa Tianzun</t>
        </is>
      </c>
      <c r="C466" s="212" t="inlineStr">
        <is>
          <t>Manjusri Guangfa Tianzun; 文殊廣法天尊</t>
        </is>
      </c>
      <c r="D466" s="213" t="inlineStr">
        <is>
          <t>SRC-017</t>
        </is>
      </c>
      <c r="E466" s="213" t="inlineStr">
        <is>
          <t>Investiture of the Gods (Fengshen yanyi / 封神演義) — complete 100-chapter Chinese text</t>
        </is>
      </c>
      <c r="F466" s="213" t="inlineStr">
        <is>
          <t>Chinese Text Project complete 100-chapter digital text; novel-only pass</t>
        </is>
      </c>
      <c r="G466" s="213" t="inlineStr">
        <is>
          <t>封神演義, chapter 83</t>
        </is>
      </c>
      <c r="H466" s="213" t="inlineStr">
        <is>
          <t>individual</t>
        </is>
      </c>
      <c r="I466" s="213" t="inlineStr">
        <is>
          <t>Named Daoist master acting with fellow masters during the Thousand Immortals Array conflict.</t>
        </is>
      </c>
      <c r="J466" s="213" t="inlineStr">
        <is>
          <t>principal named acting character under the declared novel-only coverage rule</t>
        </is>
      </c>
      <c r="K466" s="213" t="inlineStr">
        <is>
          <t>primary-text</t>
        </is>
      </c>
      <c r="L466" s="213" t="n">
        <v>1</v>
      </c>
      <c r="M466" s="214" t="inlineStr">
        <is>
          <t>https://ctext.org/fengshen-yanyi/83/zh</t>
        </is>
      </c>
      <c r="N466" s="213" t="inlineStr">
        <is>
          <t>封神演義, chapter 83: Named Daoist master acting with fellow masters during the Thousand Immortals Array conflict. [https://ctext.org/fengshen-yanyi/83/zh]</t>
        </is>
      </c>
      <c r="O466" s="213" t="inlineStr">
        <is>
          <t>This record indexes the novel's literary deployment, not a general Chinese religious, mythological, historical, or adaptation identity.</t>
        </is>
      </c>
      <c r="P466" s="213" t="inlineStr">
        <is>
          <t>major</t>
        </is>
      </c>
      <c r="Q466" s="213" t="inlineStr">
        <is>
          <t>researched</t>
        </is>
      </c>
      <c r="R466" s="213" t="inlineStr">
        <is>
          <t>source-focused review recorded; individual claim review remains scoped</t>
        </is>
      </c>
    </row>
    <row r="467" ht="31" customHeight="1" s="99">
      <c r="A467" s="215" t="inlineStr">
        <is>
          <t>CHR-SRC017-037</t>
        </is>
      </c>
      <c r="B467" s="215" t="inlineStr">
        <is>
          <t>Yang Jian</t>
        </is>
      </c>
      <c r="C467" s="215" t="inlineStr">
        <is>
          <t>Erlang; 楊戩</t>
        </is>
      </c>
      <c r="D467" s="216" t="inlineStr">
        <is>
          <t>SRC-017</t>
        </is>
      </c>
      <c r="E467" s="216" t="inlineStr">
        <is>
          <t>Investiture of the Gods (Fengshen yanyi / 封神演義) — complete 100-chapter Chinese text</t>
        </is>
      </c>
      <c r="F467" s="216" t="inlineStr">
        <is>
          <t>Chinese Text Project complete 100-chapter digital text; novel-only pass</t>
        </is>
      </c>
      <c r="G467" s="216" t="inlineStr">
        <is>
          <t>封神演義, chapter 40</t>
        </is>
      </c>
      <c r="H467" s="216" t="inlineStr">
        <is>
          <t>individual</t>
        </is>
      </c>
      <c r="I467" s="216" t="inlineStr">
        <is>
          <t>Zhou-side disciple and combatant noted for transformations in major supernatural battles.</t>
        </is>
      </c>
      <c r="J467" s="216" t="inlineStr">
        <is>
          <t>principal named acting character under the declared novel-only coverage rule</t>
        </is>
      </c>
      <c r="K467" s="216" t="inlineStr">
        <is>
          <t>primary-text</t>
        </is>
      </c>
      <c r="L467" s="216" t="n">
        <v>1</v>
      </c>
      <c r="M467" s="217" t="inlineStr">
        <is>
          <t>https://ctext.org/fengshen-yanyi/40/zh</t>
        </is>
      </c>
      <c r="N467" s="216" t="inlineStr">
        <is>
          <t>封神演義, chapter 40: Zhou-side disciple and combatant noted for transformations in major supernatural battles. [https://ctext.org/fengshen-yanyi/40/zh]</t>
        </is>
      </c>
      <c r="O467" s="216" t="inlineStr">
        <is>
          <t>This record indexes the novel's literary deployment, not a general Chinese religious, mythological, historical, or adaptation identity.</t>
        </is>
      </c>
      <c r="P467" s="216" t="inlineStr">
        <is>
          <t>major</t>
        </is>
      </c>
      <c r="Q467" s="216" t="inlineStr">
        <is>
          <t>researched</t>
        </is>
      </c>
      <c r="R467" s="216" t="inlineStr">
        <is>
          <t>source-focused review recorded; individual claim review remains scoped</t>
        </is>
      </c>
    </row>
    <row r="468" ht="31" customHeight="1" s="99">
      <c r="A468" s="212" t="inlineStr">
        <is>
          <t>CHR-SRC017-020</t>
        </is>
      </c>
      <c r="B468" s="212" t="inlineStr">
        <is>
          <t>Yuanshi Tianzun</t>
        </is>
      </c>
      <c r="C468" s="212" t="inlineStr">
        <is>
          <t>Primordial Lord of Heaven; 元始天尊</t>
        </is>
      </c>
      <c r="D468" s="213" t="inlineStr">
        <is>
          <t>SRC-017</t>
        </is>
      </c>
      <c r="E468" s="213" t="inlineStr">
        <is>
          <t>Investiture of the Gods (Fengshen yanyi / 封神演義) — complete 100-chapter Chinese text</t>
        </is>
      </c>
      <c r="F468" s="213" t="inlineStr">
        <is>
          <t>Chinese Text Project complete 100-chapter digital text; novel-only pass</t>
        </is>
      </c>
      <c r="G468" s="213" t="inlineStr">
        <is>
          <t>封神演義, chapter 15</t>
        </is>
      </c>
      <c r="H468" s="213" t="inlineStr">
        <is>
          <t>individual</t>
        </is>
      </c>
      <c r="I468" s="213" t="inlineStr">
        <is>
          <t>Master at Yuxu Palace who sends Jiang Ziya down to aid Zhou and conduct investiture.</t>
        </is>
      </c>
      <c r="J468" s="213" t="inlineStr">
        <is>
          <t>principal named acting character under the declared novel-only coverage rule</t>
        </is>
      </c>
      <c r="K468" s="213" t="inlineStr">
        <is>
          <t>primary-text</t>
        </is>
      </c>
      <c r="L468" s="213" t="n">
        <v>1</v>
      </c>
      <c r="M468" s="214" t="inlineStr">
        <is>
          <t>https://ctext.org/fengshen-yanyi/15/zh</t>
        </is>
      </c>
      <c r="N468" s="213" t="inlineStr">
        <is>
          <t>封神演義, chapter 15: Master at Yuxu Palace who sends Jiang Ziya down to aid Zhou and conduct investiture. [https://ctext.org/fengshen-yanyi/15/zh]</t>
        </is>
      </c>
      <c r="O468" s="213" t="inlineStr">
        <is>
          <t>This record indexes the novel's literary deployment, not a general Chinese religious, mythological, historical, or adaptation identity.</t>
        </is>
      </c>
      <c r="P468" s="213" t="inlineStr">
        <is>
          <t>major</t>
        </is>
      </c>
      <c r="Q468" s="213" t="inlineStr">
        <is>
          <t>researched</t>
        </is>
      </c>
      <c r="R468" s="213" t="inlineStr">
        <is>
          <t>source-focused review recorded; individual claim review remains scoped</t>
        </is>
      </c>
    </row>
    <row r="469" ht="31" customHeight="1" s="99">
      <c r="A469" s="215" t="inlineStr">
        <is>
          <t>CHR-SRC017-031</t>
        </is>
      </c>
      <c r="B469" s="215" t="inlineStr">
        <is>
          <t>Yunxiao</t>
        </is>
      </c>
      <c r="C469" s="215" t="inlineStr">
        <is>
          <t>雲霄</t>
        </is>
      </c>
      <c r="D469" s="216" t="inlineStr">
        <is>
          <t>SRC-017</t>
        </is>
      </c>
      <c r="E469" s="216" t="inlineStr">
        <is>
          <t>Investiture of the Gods (Fengshen yanyi / 封神演義) — complete 100-chapter Chinese text</t>
        </is>
      </c>
      <c r="F469" s="216" t="inlineStr">
        <is>
          <t>Chinese Text Project complete 100-chapter digital text; novel-only pass</t>
        </is>
      </c>
      <c r="G469" s="216" t="inlineStr">
        <is>
          <t>封神演義, chapter 50</t>
        </is>
      </c>
      <c r="H469" s="216" t="inlineStr">
        <is>
          <t>individual</t>
        </is>
      </c>
      <c r="I469" s="216" t="inlineStr">
        <is>
          <t>One of the Three Sisters who creates the Yellow River Array after Zhao Gongming's death.</t>
        </is>
      </c>
      <c r="J469" s="216" t="inlineStr">
        <is>
          <t>principal named acting character under the declared novel-only coverage rule</t>
        </is>
      </c>
      <c r="K469" s="216" t="inlineStr">
        <is>
          <t>primary-text</t>
        </is>
      </c>
      <c r="L469" s="216" t="n">
        <v>1</v>
      </c>
      <c r="M469" s="217" t="inlineStr">
        <is>
          <t>https://ctext.org/fengshen-yanyi/50/zh</t>
        </is>
      </c>
      <c r="N469" s="216" t="inlineStr">
        <is>
          <t>封神演義, chapter 50: One of the Three Sisters who creates the Yellow River Array after Zhao Gongming's death. [https://ctext.org/fengshen-yanyi/50/zh]</t>
        </is>
      </c>
      <c r="O469" s="216" t="inlineStr">
        <is>
          <t>This record indexes the novel's literary deployment, not a general Chinese religious, mythological, historical, or adaptation identity.</t>
        </is>
      </c>
      <c r="P469" s="216" t="inlineStr">
        <is>
          <t>major</t>
        </is>
      </c>
      <c r="Q469" s="216" t="inlineStr">
        <is>
          <t>researched</t>
        </is>
      </c>
      <c r="R469" s="216" t="inlineStr">
        <is>
          <t>source-focused review recorded; individual claim review remains scoped</t>
        </is>
      </c>
    </row>
    <row r="470" ht="31" customHeight="1" s="99">
      <c r="A470" s="212" t="inlineStr">
        <is>
          <t>CHR-SRC017-017</t>
        </is>
      </c>
      <c r="B470" s="212" t="inlineStr">
        <is>
          <t>Zhang Guifang</t>
        </is>
      </c>
      <c r="C470" s="212" t="inlineStr">
        <is>
          <t>張桂芳</t>
        </is>
      </c>
      <c r="D470" s="213" t="inlineStr">
        <is>
          <t>SRC-017</t>
        </is>
      </c>
      <c r="E470" s="213" t="inlineStr">
        <is>
          <t>Investiture of the Gods (Fengshen yanyi / 封神演義) — complete 100-chapter Chinese text</t>
        </is>
      </c>
      <c r="F470" s="213" t="inlineStr">
        <is>
          <t>Chinese Text Project complete 100-chapter digital text; novel-only pass</t>
        </is>
      </c>
      <c r="G470" s="213" t="inlineStr">
        <is>
          <t>封神演義, chapter 36</t>
        </is>
      </c>
      <c r="H470" s="213" t="inlineStr">
        <is>
          <t>individual</t>
        </is>
      </c>
      <c r="I470" s="213" t="inlineStr">
        <is>
          <t>Shang commander whose name-calling technique threatens Jiang Ziya's forces.</t>
        </is>
      </c>
      <c r="J470" s="213" t="inlineStr">
        <is>
          <t>principal named acting character under the declared novel-only coverage rule</t>
        </is>
      </c>
      <c r="K470" s="213" t="inlineStr">
        <is>
          <t>primary-text</t>
        </is>
      </c>
      <c r="L470" s="213" t="n">
        <v>1</v>
      </c>
      <c r="M470" s="214" t="inlineStr">
        <is>
          <t>https://ctext.org/fengshen-yanyi/36/zh</t>
        </is>
      </c>
      <c r="N470" s="213" t="inlineStr">
        <is>
          <t>封神演義, chapter 36: Shang commander whose name-calling technique threatens Jiang Ziya's forces. [https://ctext.org/fengshen-yanyi/36/zh]</t>
        </is>
      </c>
      <c r="O470" s="213" t="inlineStr">
        <is>
          <t>This record indexes the novel's literary deployment, not a general Chinese religious, mythological, historical, or adaptation identity.</t>
        </is>
      </c>
      <c r="P470" s="213" t="inlineStr">
        <is>
          <t>major</t>
        </is>
      </c>
      <c r="Q470" s="213" t="inlineStr">
        <is>
          <t>researched</t>
        </is>
      </c>
      <c r="R470" s="213" t="inlineStr">
        <is>
          <t>source-focused review recorded; individual claim review remains scoped</t>
        </is>
      </c>
    </row>
    <row r="471" ht="31" customHeight="1" s="99">
      <c r="A471" s="215" t="inlineStr">
        <is>
          <t>CHR-SRC017-030</t>
        </is>
      </c>
      <c r="B471" s="215" t="inlineStr">
        <is>
          <t>Zhao Gongming</t>
        </is>
      </c>
      <c r="C471" s="215" t="inlineStr">
        <is>
          <t>趙公明</t>
        </is>
      </c>
      <c r="D471" s="216" t="inlineStr">
        <is>
          <t>SRC-017</t>
        </is>
      </c>
      <c r="E471" s="216" t="inlineStr">
        <is>
          <t>Investiture of the Gods (Fengshen yanyi / 封神演義) — complete 100-chapter Chinese text</t>
        </is>
      </c>
      <c r="F471" s="216" t="inlineStr">
        <is>
          <t>Chinese Text Project complete 100-chapter digital text; novel-only pass</t>
        </is>
      </c>
      <c r="G471" s="216" t="inlineStr">
        <is>
          <t>封神演義, chapter 47</t>
        </is>
      </c>
      <c r="H471" s="216" t="inlineStr">
        <is>
          <t>individual</t>
        </is>
      </c>
      <c r="I471" s="216" t="inlineStr">
        <is>
          <t>Jiejiao ally whose intervention supports Wen Zhong against Zhou.</t>
        </is>
      </c>
      <c r="J471" s="216" t="inlineStr">
        <is>
          <t>principal named acting character under the declared novel-only coverage rule</t>
        </is>
      </c>
      <c r="K471" s="216" t="inlineStr">
        <is>
          <t>primary-text</t>
        </is>
      </c>
      <c r="L471" s="216" t="n">
        <v>1</v>
      </c>
      <c r="M471" s="217" t="inlineStr">
        <is>
          <t>https://ctext.org/fengshen-yanyi/47/zh</t>
        </is>
      </c>
      <c r="N471" s="216" t="inlineStr">
        <is>
          <t>封神演義, chapter 47: Jiejiao ally whose intervention supports Wen Zhong against Zhou. [https://ctext.org/fengshen-yanyi/47/zh]</t>
        </is>
      </c>
      <c r="O471" s="216" t="inlineStr">
        <is>
          <t>This record indexes the novel's literary deployment, not a general Chinese religious, mythological, historical, or adaptation identity.</t>
        </is>
      </c>
      <c r="P471" s="216" t="inlineStr">
        <is>
          <t>major</t>
        </is>
      </c>
      <c r="Q471" s="216" t="inlineStr">
        <is>
          <t>researched</t>
        </is>
      </c>
      <c r="R471" s="216" t="inlineStr">
        <is>
          <t>source-focused review recorded; individual claim review remains scoped</t>
        </is>
      </c>
    </row>
    <row r="472" ht="31" customHeight="1" s="99">
      <c r="A472" s="212" t="inlineStr">
        <is>
          <t>CHR-SRC018-002</t>
        </is>
      </c>
      <c r="B472" s="212" t="inlineStr">
        <is>
          <t>Sun Wukong</t>
        </is>
      </c>
      <c r="C472" s="212" t="inlineStr">
        <is>
          <t>Pilgrim Sun; Mind Monkey; 孫悟空</t>
        </is>
      </c>
      <c r="D472" s="213" t="inlineStr">
        <is>
          <t>SRC-018</t>
        </is>
      </c>
      <c r="E472" s="213" t="inlineStr">
        <is>
          <t>Chinese Xianxia and Cultivation Tradition</t>
        </is>
      </c>
      <c r="F472" s="213" t="inlineStr">
        <is>
          <t>Journey to the West witness in Anthony C. Yu's 2012 revised translation, Volume 1</t>
        </is>
      </c>
      <c r="G472" s="213" t="inlineStr">
        <is>
          <t>西遊記 (Xīyóujì), Yu trans., Vol. 1</t>
        </is>
      </c>
      <c r="H472" s="213" t="inlineStr">
        <is>
          <t>individual</t>
        </is>
      </c>
      <c r="I472" s="213" t="inlineStr">
        <is>
          <t>The named supernatural disciple whose Volume 1 chapter titles include being named Equal to Heaven, escaping the Eight Trigrams Brazier, and returning to the Right as Mind Monkey/Pilgrim Sun.</t>
        </is>
      </c>
      <c r="J472" s="213" t="inlineStr">
        <is>
          <t>Central named exemplar in the selected literary witness.</t>
        </is>
      </c>
      <c r="K472" s="213" t="inlineStr">
        <is>
          <t>scholarly-reference</t>
        </is>
      </c>
      <c r="L472" s="213" t="n">
        <v>1</v>
      </c>
      <c r="M472" s="214" t="inlineStr">
        <is>
          <t>https://press.uchicago.edu/ucp/books/book/chicago/J/bo12079590.html</t>
        </is>
      </c>
      <c r="N472" s="213" t="inlineStr">
        <is>
          <t>Contents chapters 4–8, 14, 17–19: Sun's Equal-to-Heaven, Eight Trigrams Brazier, Mind Monkey, Pilgrim Sun, and disciple chapter-title evidence. [https://press.uchicago.edu/ucp/books/book/chicago/J/bo12079590.html]</t>
        </is>
      </c>
      <c r="O472" s="213" t="inlineStr">
        <is>
          <t>孫悟空/Sun Wukong and Yu's English epithets are edition-linked literary names, not a generic species, game class, moral alignment, or real cultural identity.; No modern web-xianxia progression system, qi/dantian claim, or Daoist religious-practice claim is inferred.</t>
        </is>
      </c>
      <c r="P472" s="213" t="inlineStr">
        <is>
          <t>light</t>
        </is>
      </c>
      <c r="Q472" s="213" t="inlineStr">
        <is>
          <t>researched</t>
        </is>
      </c>
      <c r="R472" s="213" t="inlineStr">
        <is>
          <t>pending</t>
        </is>
      </c>
    </row>
    <row r="473" ht="31" customHeight="1" s="99">
      <c r="A473" s="215" t="inlineStr">
        <is>
          <t>CHR-SRC018-001</t>
        </is>
      </c>
      <c r="B473" s="215" t="inlineStr">
        <is>
          <t>Xuanzang</t>
        </is>
      </c>
      <c r="C473" s="215" t="inlineStr">
        <is>
          <t>Tripitaka; 唐三藏</t>
        </is>
      </c>
      <c r="D473" s="216" t="inlineStr">
        <is>
          <t>SRC-018</t>
        </is>
      </c>
      <c r="E473" s="216" t="inlineStr">
        <is>
          <t>Chinese Xianxia and Cultivation Tradition</t>
        </is>
      </c>
      <c r="F473" s="216" t="inlineStr">
        <is>
          <t>Journey to the West witness in Anthony C. Yu's 2012 revised translation, Volume 1</t>
        </is>
      </c>
      <c r="G473" s="216" t="inlineStr">
        <is>
          <t>西遊記 (Xīyóujì), Yu trans., Vol. 1</t>
        </is>
      </c>
      <c r="H473" s="216" t="inlineStr">
        <is>
          <t>individual</t>
        </is>
      </c>
      <c r="I473" s="216" t="inlineStr">
        <is>
          <t>The monk Xuanzang, called Tripitaka in Yu's English rendering, undertakes a fourteen-year pilgrimage with supernatural disciples in search of Buddhist scriptures.</t>
        </is>
      </c>
      <c r="J473" s="216" t="inlineStr">
        <is>
          <t>Central named exemplar in the selected literary witness.</t>
        </is>
      </c>
      <c r="K473" s="216" t="inlineStr">
        <is>
          <t>scholarly-reference</t>
        </is>
      </c>
      <c r="L473" s="216" t="n">
        <v>1</v>
      </c>
      <c r="M473" s="217" t="inlineStr">
        <is>
          <t>https://press.uchicago.edu/ucp/books/book/chicago/J/bo12079590.html</t>
        </is>
      </c>
      <c r="N473" s="216" t="inlineStr">
        <is>
          <t>Book description; Contents chapters 14, 19: Xuanzang's fourteen-year pilgrimage with disciples and Tripitaka's named chapter appearances. [https://press.uchicago.edu/ucp/books/book/chicago/J/bo12079590.html]</t>
        </is>
      </c>
      <c r="O473" s="216" t="inlineStr">
        <is>
          <t>Monk and pilgrimage are specific literary/religious-context descriptors, not a game class, moral alignment, or universal representation of Buddhist traditions.; 唐三藏 is retained as a witness-linked Chinese name; the English Tripitaka follows Yu's edition.</t>
        </is>
      </c>
      <c r="P473" s="216" t="inlineStr">
        <is>
          <t>none</t>
        </is>
      </c>
      <c r="Q473" s="216" t="inlineStr">
        <is>
          <t>researched</t>
        </is>
      </c>
      <c r="R473" s="216" t="inlineStr">
        <is>
          <t>pending</t>
        </is>
      </c>
    </row>
    <row r="474" ht="31" customHeight="1" s="99">
      <c r="A474" s="212" t="inlineStr">
        <is>
          <t>CHR-SRC018-003</t>
        </is>
      </c>
      <c r="B474" s="212" t="inlineStr">
        <is>
          <t>Zhu Bajie</t>
        </is>
      </c>
      <c r="C474" s="212" t="inlineStr">
        <is>
          <t>Eight Rules; 豬八戒</t>
        </is>
      </c>
      <c r="D474" s="213" t="inlineStr">
        <is>
          <t>SRC-018</t>
        </is>
      </c>
      <c r="E474" s="213" t="inlineStr">
        <is>
          <t>Chinese Xianxia and Cultivation Tradition</t>
        </is>
      </c>
      <c r="F474" s="213" t="inlineStr">
        <is>
          <t>Journey to the West witness in Anthony C. Yu's 2012 revised translation, Volume 1</t>
        </is>
      </c>
      <c r="G474" s="213" t="inlineStr">
        <is>
          <t>西遊記 (Xīyóujì), Yu trans., Vol. 1</t>
        </is>
      </c>
      <c r="H474" s="213" t="inlineStr">
        <is>
          <t>individual</t>
        </is>
      </c>
      <c r="I474" s="213" t="inlineStr">
        <is>
          <t>The named disciple introduced in Yu's Volume 1 contents when Pilgrim Sun takes in Eight Rules; subsequent titles place Eight Rules alongside Tripitaka and Wujing.</t>
        </is>
      </c>
      <c r="J474" s="213" t="inlineStr">
        <is>
          <t>Named central exemplar in the selected literary witness.</t>
        </is>
      </c>
      <c r="K474" s="213" t="inlineStr">
        <is>
          <t>scholarly-reference</t>
        </is>
      </c>
      <c r="L474" s="213" t="n">
        <v>1</v>
      </c>
      <c r="M474" s="214" t="inlineStr">
        <is>
          <t>https://press.uchicago.edu/ucp/books/book/chicago/J/bo12079590.html</t>
        </is>
      </c>
      <c r="N474" s="213" t="inlineStr">
        <is>
          <t>Contents chapters 19–23: Pilgrim Sun taking in Eight Rules and Eight Rules' named chapter-title appearances with Tripitaka and Wujing. [https://press.uchicago.edu/ucp/books/book/chicago/J/bo12079590.html]</t>
        </is>
      </c>
      <c r="O474" s="213" t="inlineStr">
        <is>
          <t>豬八戒/Zhu Bajie and Eight Rules are edition-linked literary names, not generic fantasy species, class, body, disability, ethnicity, or moral-alignment claims.; No modern xianxia mechanics or later-witness development is imported.</t>
        </is>
      </c>
      <c r="P474" s="213" t="inlineStr">
        <is>
          <t>light</t>
        </is>
      </c>
      <c r="Q474" s="213" t="inlineStr">
        <is>
          <t>researched</t>
        </is>
      </c>
      <c r="R474" s="213" t="inlineStr">
        <is>
          <t>pending</t>
        </is>
      </c>
    </row>
    <row r="475" ht="31" customHeight="1" s="99">
      <c r="A475" s="215" t="inlineStr">
        <is>
          <t>CHR-SRC019-003</t>
        </is>
      </c>
      <c r="B475" s="215" t="inlineStr">
        <is>
          <t>Amaterasu</t>
        </is>
      </c>
      <c r="C475" s="215" t="inlineStr">
        <is>
          <t>Amaterasu Ōmikami</t>
        </is>
      </c>
      <c r="D475" s="216" t="inlineStr">
        <is>
          <t>SRC-019</t>
        </is>
      </c>
      <c r="E475" s="216" t="inlineStr">
        <is>
          <t>Japanese Kami and Yōkai Traditions</t>
        </is>
      </c>
      <c r="F475" s="216" t="inlineStr">
        <is>
          <t>Kojiki selected witness</t>
        </is>
      </c>
      <c r="G475" s="216" t="inlineStr">
        <is>
          <t>Kojiki</t>
        </is>
      </c>
      <c r="H475" s="216" t="inlineStr">
        <is>
          <t>individual</t>
        </is>
      </c>
      <c r="I475" s="216" t="inlineStr">
        <is>
          <t>Kami who withdraws into the Heavenly Rock-Cave and is enticed out by the other kami.</t>
        </is>
      </c>
      <c r="J475" s="216" t="inlineStr">
        <is>
          <t>attested in declared historical witness</t>
        </is>
      </c>
      <c r="K475" s="216" t="inlineStr">
        <is>
          <t>primary-text</t>
        </is>
      </c>
      <c r="L475" s="216" t="n">
        <v>1</v>
      </c>
      <c r="M475" s="217" t="inlineStr">
        <is>
          <t>https://jti.lib.virginia.edu/japanese/kojiki/kojiki.html</t>
        </is>
      </c>
      <c r="N475" s="216" t="inlineStr">
        <is>
          <t>Book 1, “The Heavenly Rock-Cave”: Kami who withdraws into the Heavenly Rock-Cave and is enticed out by the other kami. [https://jti.lib.virginia.edu/japanese/kojiki/kojiki.html]</t>
        </is>
      </c>
      <c r="O475" s="216" t="inlineStr">
        <is>
          <t>This is a bounded textual/catalogue witness record; it does not define living Shinto, Buddhist, local, or modern-media tradition.</t>
        </is>
      </c>
      <c r="P475" s="216" t="inlineStr">
        <is>
          <t>moderate</t>
        </is>
      </c>
      <c r="Q475" s="216" t="inlineStr">
        <is>
          <t>researched</t>
        </is>
      </c>
      <c r="R475" s="216" t="inlineStr">
        <is>
          <t>pending</t>
        </is>
      </c>
    </row>
    <row r="476" ht="31" customHeight="1" s="99">
      <c r="A476" s="212" t="inlineStr">
        <is>
          <t>CHR-SRC019-008</t>
        </is>
      </c>
      <c r="B476" s="212" t="inlineStr">
        <is>
          <t>Ame-no-Uzume</t>
        </is>
      </c>
      <c r="C476" s="212" t="inlineStr"/>
      <c r="D476" s="213" t="inlineStr">
        <is>
          <t>SRC-019</t>
        </is>
      </c>
      <c r="E476" s="213" t="inlineStr">
        <is>
          <t>Japanese Kami and Yōkai Traditions</t>
        </is>
      </c>
      <c r="F476" s="213" t="inlineStr">
        <is>
          <t>Kojiki selected witness</t>
        </is>
      </c>
      <c r="G476" s="213" t="inlineStr">
        <is>
          <t>Kojiki</t>
        </is>
      </c>
      <c r="H476" s="213" t="inlineStr">
        <is>
          <t>individual</t>
        </is>
      </c>
      <c r="I476" s="213" t="inlineStr">
        <is>
          <t>Kami whose performance draws Amaterasu from the cave.</t>
        </is>
      </c>
      <c r="J476" s="213" t="inlineStr">
        <is>
          <t>attested in declared historical witness</t>
        </is>
      </c>
      <c r="K476" s="213" t="inlineStr">
        <is>
          <t>primary-text</t>
        </is>
      </c>
      <c r="L476" s="213" t="n">
        <v>1</v>
      </c>
      <c r="M476" s="214" t="inlineStr">
        <is>
          <t>https://jti.lib.virginia.edu/japanese/kojiki/kojiki.html</t>
        </is>
      </c>
      <c r="N476" s="213" t="inlineStr">
        <is>
          <t>Book 1, “The Heavenly Rock-Cave”: Kami whose performance draws Amaterasu from the cave. [https://jti.lib.virginia.edu/japanese/kojiki/kojiki.html]</t>
        </is>
      </c>
      <c r="O476" s="213" t="inlineStr">
        <is>
          <t>This is a bounded textual/catalogue witness record; it does not define living Shinto, Buddhist, local, or modern-media tradition.</t>
        </is>
      </c>
      <c r="P476" s="213" t="inlineStr">
        <is>
          <t>moderate</t>
        </is>
      </c>
      <c r="Q476" s="213" t="inlineStr">
        <is>
          <t>researched</t>
        </is>
      </c>
      <c r="R476" s="213" t="inlineStr">
        <is>
          <t>pending</t>
        </is>
      </c>
    </row>
    <row r="477" ht="31" customHeight="1" s="99">
      <c r="A477" s="215" t="inlineStr">
        <is>
          <t>CHR-SRC019-014</t>
        </is>
      </c>
      <c r="B477" s="215" t="inlineStr">
        <is>
          <t>Amewakahiko</t>
        </is>
      </c>
      <c r="C477" s="215" t="inlineStr"/>
      <c r="D477" s="216" t="inlineStr">
        <is>
          <t>SRC-019</t>
        </is>
      </c>
      <c r="E477" s="216" t="inlineStr">
        <is>
          <t>Japanese Kami and Yōkai Traditions</t>
        </is>
      </c>
      <c r="F477" s="216" t="inlineStr">
        <is>
          <t>Kojiki selected witness</t>
        </is>
      </c>
      <c r="G477" s="216" t="inlineStr">
        <is>
          <t>Kojiki</t>
        </is>
      </c>
      <c r="H477" s="216" t="inlineStr">
        <is>
          <t>individual</t>
        </is>
      </c>
      <c r="I477" s="216" t="inlineStr">
        <is>
          <t>Heavenly envoy who fails to return and is killed by the arrow sent from heaven.</t>
        </is>
      </c>
      <c r="J477" s="216" t="inlineStr">
        <is>
          <t>attested in declared historical witness</t>
        </is>
      </c>
      <c r="K477" s="216" t="inlineStr">
        <is>
          <t>primary-text</t>
        </is>
      </c>
      <c r="L477" s="216" t="n">
        <v>1</v>
      </c>
      <c r="M477" s="217" t="inlineStr">
        <is>
          <t>https://jti.lib.virginia.edu/japanese/kojiki/kojiki.html</t>
        </is>
      </c>
      <c r="N477" s="216" t="inlineStr">
        <is>
          <t>Book 1, “Cession of the Land”: Heavenly envoy who fails to return and is killed by the arrow sent from heaven. [https://jti.lib.virginia.edu/japanese/kojiki/kojiki.html]</t>
        </is>
      </c>
      <c r="O477" s="216" t="inlineStr">
        <is>
          <t>This is a bounded textual/catalogue witness record; it does not define living Shinto, Buddhist, local, or modern-media tradition.</t>
        </is>
      </c>
      <c r="P477" s="216" t="inlineStr">
        <is>
          <t>moderate</t>
        </is>
      </c>
      <c r="Q477" s="216" t="inlineStr">
        <is>
          <t>researched</t>
        </is>
      </c>
      <c r="R477" s="216" t="inlineStr">
        <is>
          <t>pending</t>
        </is>
      </c>
    </row>
    <row r="478" ht="31" customHeight="1" s="99">
      <c r="A478" s="212" t="inlineStr">
        <is>
          <t>CHR-SRC019-023</t>
        </is>
      </c>
      <c r="B478" s="212" t="inlineStr">
        <is>
          <t>Emperor Sujin</t>
        </is>
      </c>
      <c r="C478" s="212" t="inlineStr"/>
      <c r="D478" s="213" t="inlineStr">
        <is>
          <t>SRC-019</t>
        </is>
      </c>
      <c r="E478" s="213" t="inlineStr">
        <is>
          <t>Japanese Kami and Yōkai Traditions</t>
        </is>
      </c>
      <c r="F478" s="213" t="inlineStr">
        <is>
          <t>Nihon Shoki selected witness</t>
        </is>
      </c>
      <c r="G478" s="213" t="inlineStr">
        <is>
          <t>Nihon Shoki</t>
        </is>
      </c>
      <c r="H478" s="213" t="inlineStr">
        <is>
          <t>individual</t>
        </is>
      </c>
      <c r="I478" s="213" t="inlineStr">
        <is>
          <t>Ruler who responds to plague and ritual disorder in the selected episode.</t>
        </is>
      </c>
      <c r="J478" s="213" t="inlineStr">
        <is>
          <t>attested in declared historical witness</t>
        </is>
      </c>
      <c r="K478" s="213" t="inlineStr">
        <is>
          <t>primary-text</t>
        </is>
      </c>
      <c r="L478" s="213" t="n">
        <v>1</v>
      </c>
      <c r="M478" s="214" t="inlineStr">
        <is>
          <t>https://www.sacred-texts.com/shi/nihon/</t>
        </is>
      </c>
      <c r="N478" s="213" t="inlineStr">
        <is>
          <t>Book V, sections 5–8: Ruler who responds to plague and ritual disorder in the selected episode. [https://www.sacred-texts.com/shi/nihon/]</t>
        </is>
      </c>
      <c r="O478" s="213" t="inlineStr">
        <is>
          <t>This is a bounded textual/catalogue witness record; it does not define living Shinto, Buddhist, local, or modern-media tradition.</t>
        </is>
      </c>
      <c r="P478" s="213" t="inlineStr">
        <is>
          <t>moderate</t>
        </is>
      </c>
      <c r="Q478" s="213" t="inlineStr">
        <is>
          <t>researched</t>
        </is>
      </c>
      <c r="R478" s="213" t="inlineStr">
        <is>
          <t>pending</t>
        </is>
      </c>
    </row>
    <row r="479" ht="31" customHeight="1" s="99">
      <c r="A479" s="215" t="inlineStr">
        <is>
          <t>CHR-SRC019-017</t>
        </is>
      </c>
      <c r="B479" s="215" t="inlineStr">
        <is>
          <t>Hoderi</t>
        </is>
      </c>
      <c r="C479" s="215" t="inlineStr"/>
      <c r="D479" s="216" t="inlineStr">
        <is>
          <t>SRC-019</t>
        </is>
      </c>
      <c r="E479" s="216" t="inlineStr">
        <is>
          <t>Japanese Kami and Yōkai Traditions</t>
        </is>
      </c>
      <c r="F479" s="216" t="inlineStr">
        <is>
          <t>Kojiki selected witness</t>
        </is>
      </c>
      <c r="G479" s="216" t="inlineStr">
        <is>
          <t>Kojiki</t>
        </is>
      </c>
      <c r="H479" s="216" t="inlineStr">
        <is>
          <t>individual</t>
        </is>
      </c>
      <c r="I479" s="216" t="inlineStr">
        <is>
          <t>Elder brother in the sea-luck/mountain-luck narrative.</t>
        </is>
      </c>
      <c r="J479" s="216" t="inlineStr">
        <is>
          <t>attested in declared historical witness</t>
        </is>
      </c>
      <c r="K479" s="216" t="inlineStr">
        <is>
          <t>primary-text</t>
        </is>
      </c>
      <c r="L479" s="216" t="n">
        <v>1</v>
      </c>
      <c r="M479" s="217" t="inlineStr">
        <is>
          <t>https://jti.lib.virginia.edu/japanese/kojiki/kojiki.html</t>
        </is>
      </c>
      <c r="N479" s="216" t="inlineStr">
        <is>
          <t>Book 1, “Sea Luck and Mountain Luck”: Elder brother in the sea-luck/mountain-luck narrative. [https://jti.lib.virginia.edu/japanese/kojiki/kojiki.html]</t>
        </is>
      </c>
      <c r="O479" s="216" t="inlineStr">
        <is>
          <t>This is a bounded textual/catalogue witness record; it does not define living Shinto, Buddhist, local, or modern-media tradition.</t>
        </is>
      </c>
      <c r="P479" s="216" t="inlineStr">
        <is>
          <t>moderate</t>
        </is>
      </c>
      <c r="Q479" s="216" t="inlineStr">
        <is>
          <t>researched</t>
        </is>
      </c>
      <c r="R479" s="216" t="inlineStr">
        <is>
          <t>pending</t>
        </is>
      </c>
    </row>
    <row r="480" ht="31" customHeight="1" s="99">
      <c r="A480" s="212" t="inlineStr">
        <is>
          <t>CHR-SRC019-018</t>
        </is>
      </c>
      <c r="B480" s="212" t="inlineStr">
        <is>
          <t>Hoori</t>
        </is>
      </c>
      <c r="C480" s="212" t="inlineStr">
        <is>
          <t>Yamasachihiko</t>
        </is>
      </c>
      <c r="D480" s="213" t="inlineStr">
        <is>
          <t>SRC-019</t>
        </is>
      </c>
      <c r="E480" s="213" t="inlineStr">
        <is>
          <t>Japanese Kami and Yōkai Traditions</t>
        </is>
      </c>
      <c r="F480" s="213" t="inlineStr">
        <is>
          <t>Kojiki selected witness</t>
        </is>
      </c>
      <c r="G480" s="213" t="inlineStr">
        <is>
          <t>Kojiki</t>
        </is>
      </c>
      <c r="H480" s="213" t="inlineStr">
        <is>
          <t>individual</t>
        </is>
      </c>
      <c r="I480" s="213" t="inlineStr">
        <is>
          <t>Younger brother who descends to the sea palace to recover a lost fishhook.</t>
        </is>
      </c>
      <c r="J480" s="213" t="inlineStr">
        <is>
          <t>attested in declared historical witness</t>
        </is>
      </c>
      <c r="K480" s="213" t="inlineStr">
        <is>
          <t>primary-text</t>
        </is>
      </c>
      <c r="L480" s="213" t="n">
        <v>1</v>
      </c>
      <c r="M480" s="214" t="inlineStr">
        <is>
          <t>https://jti.lib.virginia.edu/japanese/kojiki/kojiki.html</t>
        </is>
      </c>
      <c r="N480" s="213" t="inlineStr">
        <is>
          <t>Book 1, “Sea Luck and Mountain Luck”: Younger brother who descends to the sea palace to recover a lost fishhook. [https://jti.lib.virginia.edu/japanese/kojiki/kojiki.html]</t>
        </is>
      </c>
      <c r="O480" s="213" t="inlineStr">
        <is>
          <t>This is a bounded textual/catalogue witness record; it does not define living Shinto, Buddhist, local, or modern-media tradition.</t>
        </is>
      </c>
      <c r="P480" s="213" t="inlineStr">
        <is>
          <t>moderate</t>
        </is>
      </c>
      <c r="Q480" s="213" t="inlineStr">
        <is>
          <t>researched</t>
        </is>
      </c>
      <c r="R480" s="213" t="inlineStr">
        <is>
          <t>pending</t>
        </is>
      </c>
    </row>
    <row r="481" ht="31" customHeight="1" s="99">
      <c r="A481" s="215" t="inlineStr">
        <is>
          <t>CHR-SRC019-001</t>
        </is>
      </c>
      <c r="B481" s="215" t="inlineStr">
        <is>
          <t>Izanagi</t>
        </is>
      </c>
      <c r="C481" s="215" t="inlineStr"/>
      <c r="D481" s="216" t="inlineStr">
        <is>
          <t>SRC-019</t>
        </is>
      </c>
      <c r="E481" s="216" t="inlineStr">
        <is>
          <t>Japanese Kami and Yōkai Traditions</t>
        </is>
      </c>
      <c r="F481" s="216" t="inlineStr">
        <is>
          <t>Kojiki selected witness</t>
        </is>
      </c>
      <c r="G481" s="216" t="inlineStr">
        <is>
          <t>Kojiki</t>
        </is>
      </c>
      <c r="H481" s="216" t="inlineStr">
        <is>
          <t>individual</t>
        </is>
      </c>
      <c r="I481" s="216" t="inlineStr">
        <is>
          <t>Male creator who forms islands with Izanami and later performs purification.</t>
        </is>
      </c>
      <c r="J481" s="216" t="inlineStr">
        <is>
          <t>attested in declared historical witness</t>
        </is>
      </c>
      <c r="K481" s="216" t="inlineStr">
        <is>
          <t>primary-text</t>
        </is>
      </c>
      <c r="L481" s="216" t="n">
        <v>1</v>
      </c>
      <c r="M481" s="217" t="inlineStr">
        <is>
          <t>https://jti.lib.virginia.edu/japanese/kojiki/kojiki.html</t>
        </is>
      </c>
      <c r="N481" s="216" t="inlineStr">
        <is>
          <t>Book 1, “Birth of the Deities”: Male creator who forms islands with Izanami and later performs purification. [https://jti.lib.virginia.edu/japanese/kojiki/kojiki.html]</t>
        </is>
      </c>
      <c r="O481" s="216" t="inlineStr">
        <is>
          <t>This is a bounded textual/catalogue witness record; it does not define living Shinto, Buddhist, local, or modern-media tradition.</t>
        </is>
      </c>
      <c r="P481" s="216" t="inlineStr">
        <is>
          <t>moderate</t>
        </is>
      </c>
      <c r="Q481" s="216" t="inlineStr">
        <is>
          <t>researched</t>
        </is>
      </c>
      <c r="R481" s="216" t="inlineStr">
        <is>
          <t>pending</t>
        </is>
      </c>
    </row>
    <row r="482" ht="31" customHeight="1" s="99">
      <c r="A482" s="212" t="inlineStr">
        <is>
          <t>CHR-SRC019-002</t>
        </is>
      </c>
      <c r="B482" s="212" t="inlineStr">
        <is>
          <t>Izanami</t>
        </is>
      </c>
      <c r="C482" s="212" t="inlineStr"/>
      <c r="D482" s="213" t="inlineStr">
        <is>
          <t>SRC-019</t>
        </is>
      </c>
      <c r="E482" s="213" t="inlineStr">
        <is>
          <t>Japanese Kami and Yōkai Traditions</t>
        </is>
      </c>
      <c r="F482" s="213" t="inlineStr">
        <is>
          <t>Kojiki selected witness</t>
        </is>
      </c>
      <c r="G482" s="213" t="inlineStr">
        <is>
          <t>Kojiki</t>
        </is>
      </c>
      <c r="H482" s="213" t="inlineStr">
        <is>
          <t>individual</t>
        </is>
      </c>
      <c r="I482" s="213" t="inlineStr">
        <is>
          <t>Female creator who dies after giving birth to the fire deity and becomes associated with Yomi.</t>
        </is>
      </c>
      <c r="J482" s="213" t="inlineStr">
        <is>
          <t>attested in declared historical witness</t>
        </is>
      </c>
      <c r="K482" s="213" t="inlineStr">
        <is>
          <t>primary-text</t>
        </is>
      </c>
      <c r="L482" s="213" t="n">
        <v>1</v>
      </c>
      <c r="M482" s="214" t="inlineStr">
        <is>
          <t>https://jti.lib.virginia.edu/japanese/kojiki/kojiki.html</t>
        </is>
      </c>
      <c r="N482" s="213" t="inlineStr">
        <is>
          <t>Book 1, “Birth of the Deities”: Female creator who dies after giving birth to the fire deity and becomes associated with Yomi. [https://jti.lib.virginia.edu/japanese/kojiki/kojiki.html]</t>
        </is>
      </c>
      <c r="O482" s="213" t="inlineStr">
        <is>
          <t>This is a bounded textual/catalogue witness record; it does not define living Shinto, Buddhist, local, or modern-media tradition.</t>
        </is>
      </c>
      <c r="P482" s="213" t="inlineStr">
        <is>
          <t>moderate</t>
        </is>
      </c>
      <c r="Q482" s="213" t="inlineStr">
        <is>
          <t>researched</t>
        </is>
      </c>
      <c r="R482" s="213" t="inlineStr">
        <is>
          <t>pending</t>
        </is>
      </c>
    </row>
    <row r="483" ht="31" customHeight="1" s="99">
      <c r="A483" s="215" t="inlineStr">
        <is>
          <t>CHR-SRC019-021</t>
        </is>
      </c>
      <c r="B483" s="215" t="inlineStr">
        <is>
          <t>Jimmu</t>
        </is>
      </c>
      <c r="C483" s="215" t="inlineStr"/>
      <c r="D483" s="216" t="inlineStr">
        <is>
          <t>SRC-019</t>
        </is>
      </c>
      <c r="E483" s="216" t="inlineStr">
        <is>
          <t>Japanese Kami and Yōkai Traditions</t>
        </is>
      </c>
      <c r="F483" s="216" t="inlineStr">
        <is>
          <t>Nihon Shoki selected witness</t>
        </is>
      </c>
      <c r="G483" s="216" t="inlineStr">
        <is>
          <t>Nihon Shoki</t>
        </is>
      </c>
      <c r="H483" s="216" t="inlineStr">
        <is>
          <t>individual</t>
        </is>
      </c>
      <c r="I483" s="216" t="inlineStr">
        <is>
          <t>First imperial founder in the selected chronicle’s eastern expedition account.</t>
        </is>
      </c>
      <c r="J483" s="216" t="inlineStr">
        <is>
          <t>attested in declared historical witness</t>
        </is>
      </c>
      <c r="K483" s="216" t="inlineStr">
        <is>
          <t>primary-text</t>
        </is>
      </c>
      <c r="L483" s="216" t="n">
        <v>1</v>
      </c>
      <c r="M483" s="217" t="inlineStr">
        <is>
          <t>https://www.sacred-texts.com/shi/nihon/</t>
        </is>
      </c>
      <c r="N483" s="216" t="inlineStr">
        <is>
          <t>Book III, sections 1–31: First imperial founder in the selected chronicle’s eastern expedition account. [https://www.sacred-texts.com/shi/nihon/]</t>
        </is>
      </c>
      <c r="O483" s="216" t="inlineStr">
        <is>
          <t>This is a bounded textual/catalogue witness record; it does not define living Shinto, Buddhist, local, or modern-media tradition.; Chronicle genealogy and political legitimation are not evidence for modern historical claims.</t>
        </is>
      </c>
      <c r="P483" s="216" t="inlineStr">
        <is>
          <t>moderate</t>
        </is>
      </c>
      <c r="Q483" s="216" t="inlineStr">
        <is>
          <t>researched</t>
        </is>
      </c>
      <c r="R483" s="216" t="inlineStr">
        <is>
          <t>pending</t>
        </is>
      </c>
    </row>
    <row r="484" ht="31" customHeight="1" s="99">
      <c r="A484" s="212" t="inlineStr">
        <is>
          <t>CHR-SRC019-006</t>
        </is>
      </c>
      <c r="B484" s="212" t="inlineStr">
        <is>
          <t>Kagutsuchi</t>
        </is>
      </c>
      <c r="C484" s="212" t="inlineStr"/>
      <c r="D484" s="213" t="inlineStr">
        <is>
          <t>SRC-019</t>
        </is>
      </c>
      <c r="E484" s="213" t="inlineStr">
        <is>
          <t>Japanese Kami and Yōkai Traditions</t>
        </is>
      </c>
      <c r="F484" s="213" t="inlineStr">
        <is>
          <t>Kojiki selected witness</t>
        </is>
      </c>
      <c r="G484" s="213" t="inlineStr">
        <is>
          <t>Kojiki</t>
        </is>
      </c>
      <c r="H484" s="213" t="inlineStr">
        <is>
          <t>individual</t>
        </is>
      </c>
      <c r="I484" s="213" t="inlineStr">
        <is>
          <t>Fire kami whose birth burns Izanami and precipitates her death.</t>
        </is>
      </c>
      <c r="J484" s="213" t="inlineStr">
        <is>
          <t>attested in declared historical witness</t>
        </is>
      </c>
      <c r="K484" s="213" t="inlineStr">
        <is>
          <t>primary-text</t>
        </is>
      </c>
      <c r="L484" s="213" t="n">
        <v>1</v>
      </c>
      <c r="M484" s="214" t="inlineStr">
        <is>
          <t>https://jti.lib.virginia.edu/japanese/kojiki/kojiki.html</t>
        </is>
      </c>
      <c r="N484" s="213" t="inlineStr">
        <is>
          <t>Book 1, “Birth of the Deities”: Fire kami whose birth burns Izanami and precipitates her death. [https://jti.lib.virginia.edu/japanese/kojiki/kojiki.html]</t>
        </is>
      </c>
      <c r="O484" s="213" t="inlineStr">
        <is>
          <t>This is a bounded textual/catalogue witness record; it does not define living Shinto, Buddhist, local, or modern-media tradition.</t>
        </is>
      </c>
      <c r="P484" s="213" t="inlineStr">
        <is>
          <t>moderate</t>
        </is>
      </c>
      <c r="Q484" s="213" t="inlineStr">
        <is>
          <t>researched</t>
        </is>
      </c>
      <c r="R484" s="213" t="inlineStr">
        <is>
          <t>pending</t>
        </is>
      </c>
    </row>
    <row r="485" ht="31" customHeight="1" s="99">
      <c r="A485" s="215" t="inlineStr">
        <is>
          <t>CHR-SRC019-028</t>
        </is>
      </c>
      <c r="B485" s="215" t="inlineStr">
        <is>
          <t>Kappa</t>
        </is>
      </c>
      <c r="C485" s="215" t="inlineStr"/>
      <c r="D485" s="216" t="inlineStr">
        <is>
          <t>SRC-019</t>
        </is>
      </c>
      <c r="E485" s="216" t="inlineStr">
        <is>
          <t>Japanese Kami and Yōkai Traditions</t>
        </is>
      </c>
      <c r="F485" s="216" t="inlineStr">
        <is>
          <t>Sekien selected witness</t>
        </is>
      </c>
      <c r="G485" s="216" t="inlineStr">
        <is>
          <t>Sekien</t>
        </is>
      </c>
      <c r="H485" s="216" t="inlineStr">
        <is>
          <t>individual</t>
        </is>
      </c>
      <c r="I485" s="216" t="inlineStr">
        <is>
          <t>Named water yōkai entry in Sekien’s later catalogue.</t>
        </is>
      </c>
      <c r="J485" s="216" t="inlineStr">
        <is>
          <t>attested in declared historical witness</t>
        </is>
      </c>
      <c r="K485" s="216" t="inlineStr">
        <is>
          <t>official-reference</t>
        </is>
      </c>
      <c r="L485" s="216" t="n">
        <v>1</v>
      </c>
      <c r="M485" s="217" t="inlineStr">
        <is>
          <t>https://dl.ndl.go.jp/</t>
        </is>
      </c>
      <c r="N485" s="216" t="inlineStr">
        <is>
          <t>Konjaku Gazu Zoku Hyakki, entry “Kappa”: Named water yōkai entry in Sekien’s later catalogue. [https://dl.ndl.go.jp/]</t>
        </is>
      </c>
      <c r="O485" s="216" t="inlineStr">
        <is>
          <t>This is a bounded textual/catalogue witness record; it does not define living Shinto, Buddhist, local, or modern-media tradition.</t>
        </is>
      </c>
      <c r="P485" s="216" t="inlineStr">
        <is>
          <t>moderate</t>
        </is>
      </c>
      <c r="Q485" s="216" t="inlineStr">
        <is>
          <t>researched</t>
        </is>
      </c>
      <c r="R485" s="216" t="inlineStr">
        <is>
          <t>pending</t>
        </is>
      </c>
    </row>
    <row r="486" ht="31" customHeight="1" s="99">
      <c r="A486" s="212" t="inlineStr">
        <is>
          <t>CHR-SRC019-031</t>
        </is>
      </c>
      <c r="B486" s="212" t="inlineStr">
        <is>
          <t>Kasa-obake</t>
        </is>
      </c>
      <c r="C486" s="212" t="inlineStr"/>
      <c r="D486" s="213" t="inlineStr">
        <is>
          <t>SRC-019</t>
        </is>
      </c>
      <c r="E486" s="213" t="inlineStr">
        <is>
          <t>Japanese Kami and Yōkai Traditions</t>
        </is>
      </c>
      <c r="F486" s="213" t="inlineStr">
        <is>
          <t>Sekien selected witness</t>
        </is>
      </c>
      <c r="G486" s="213" t="inlineStr">
        <is>
          <t>Sekien</t>
        </is>
      </c>
      <c r="H486" s="213" t="inlineStr">
        <is>
          <t>individual</t>
        </is>
      </c>
      <c r="I486" s="213" t="inlineStr">
        <is>
          <t>Named umbrella yōkai entry in Sekien’s catalogue tradition.</t>
        </is>
      </c>
      <c r="J486" s="213" t="inlineStr">
        <is>
          <t>attested in declared historical witness</t>
        </is>
      </c>
      <c r="K486" s="213" t="inlineStr">
        <is>
          <t>official-reference</t>
        </is>
      </c>
      <c r="L486" s="213" t="n">
        <v>1</v>
      </c>
      <c r="M486" s="214" t="inlineStr">
        <is>
          <t>https://dl.ndl.go.jp/</t>
        </is>
      </c>
      <c r="N486" s="213" t="inlineStr">
        <is>
          <t>Konjaku Hyakki Shūi, entry “Kasa-obake”: Named umbrella yōkai entry in Sekien’s catalogue tradition. [https://dl.ndl.go.jp/]</t>
        </is>
      </c>
      <c r="O486" s="213" t="inlineStr">
        <is>
          <t>This is a bounded textual/catalogue witness record; it does not define living Shinto, Buddhist, local, or modern-media tradition.; Tsukumogami is a historical/cultural category, not an animated-object game category.</t>
        </is>
      </c>
      <c r="P486" s="213" t="inlineStr">
        <is>
          <t>moderate</t>
        </is>
      </c>
      <c r="Q486" s="213" t="inlineStr">
        <is>
          <t>researched</t>
        </is>
      </c>
      <c r="R486" s="213" t="inlineStr">
        <is>
          <t>pending</t>
        </is>
      </c>
    </row>
    <row r="487" ht="31" customHeight="1" s="99">
      <c r="A487" s="215" t="inlineStr">
        <is>
          <t>CHR-SRC019-029</t>
        </is>
      </c>
      <c r="B487" s="215" t="inlineStr">
        <is>
          <t>Kitsune</t>
        </is>
      </c>
      <c r="C487" s="215" t="inlineStr"/>
      <c r="D487" s="216" t="inlineStr">
        <is>
          <t>SRC-019</t>
        </is>
      </c>
      <c r="E487" s="216" t="inlineStr">
        <is>
          <t>Japanese Kami and Yōkai Traditions</t>
        </is>
      </c>
      <c r="F487" s="216" t="inlineStr">
        <is>
          <t>Sekien selected witness</t>
        </is>
      </c>
      <c r="G487" s="216" t="inlineStr">
        <is>
          <t>Sekien</t>
        </is>
      </c>
      <c r="H487" s="216" t="inlineStr">
        <is>
          <t>individual</t>
        </is>
      </c>
      <c r="I487" s="216" t="inlineStr">
        <is>
          <t>Named fox yōkai entry in Sekien’s later catalogue.</t>
        </is>
      </c>
      <c r="J487" s="216" t="inlineStr">
        <is>
          <t>attested in declared historical witness</t>
        </is>
      </c>
      <c r="K487" s="216" t="inlineStr">
        <is>
          <t>official-reference</t>
        </is>
      </c>
      <c r="L487" s="216" t="n">
        <v>1</v>
      </c>
      <c r="M487" s="217" t="inlineStr">
        <is>
          <t>https://dl.ndl.go.jp/</t>
        </is>
      </c>
      <c r="N487" s="216" t="inlineStr">
        <is>
          <t>Konjaku Gazu Zoku Hyakki, entry “Kitsune”: Named fox yōkai entry in Sekien’s later catalogue. [https://dl.ndl.go.jp/]</t>
        </is>
      </c>
      <c r="O487" s="216" t="inlineStr">
        <is>
          <t>This is a bounded textual/catalogue witness record; it does not define living Shinto, Buddhist, local, or modern-media tradition.; Kitsune traditions vary greatly; this record is only Sekien’s catalogue representation.</t>
        </is>
      </c>
      <c r="P487" s="216" t="inlineStr">
        <is>
          <t>moderate</t>
        </is>
      </c>
      <c r="Q487" s="216" t="inlineStr">
        <is>
          <t>researched</t>
        </is>
      </c>
      <c r="R487" s="216" t="inlineStr">
        <is>
          <t>pending</t>
        </is>
      </c>
    </row>
    <row r="488" ht="31" customHeight="1" s="99">
      <c r="A488" s="212" t="inlineStr">
        <is>
          <t>CHR-SRC019-016</t>
        </is>
      </c>
      <c r="B488" s="212" t="inlineStr">
        <is>
          <t>Konohanasakuya-hime</t>
        </is>
      </c>
      <c r="C488" s="212" t="inlineStr"/>
      <c r="D488" s="213" t="inlineStr">
        <is>
          <t>SRC-019</t>
        </is>
      </c>
      <c r="E488" s="213" t="inlineStr">
        <is>
          <t>Japanese Kami and Yōkai Traditions</t>
        </is>
      </c>
      <c r="F488" s="213" t="inlineStr">
        <is>
          <t>Kojiki selected witness</t>
        </is>
      </c>
      <c r="G488" s="213" t="inlineStr">
        <is>
          <t>Kojiki</t>
        </is>
      </c>
      <c r="H488" s="213" t="inlineStr">
        <is>
          <t>individual</t>
        </is>
      </c>
      <c r="I488" s="213" t="inlineStr">
        <is>
          <t>Woman who marries Ninigi and proves fidelity by giving birth in a burning hut.</t>
        </is>
      </c>
      <c r="J488" s="213" t="inlineStr">
        <is>
          <t>attested in declared historical witness</t>
        </is>
      </c>
      <c r="K488" s="213" t="inlineStr">
        <is>
          <t>primary-text</t>
        </is>
      </c>
      <c r="L488" s="213" t="n">
        <v>1</v>
      </c>
      <c r="M488" s="214" t="inlineStr">
        <is>
          <t>https://jti.lib.virginia.edu/japanese/kojiki/kojiki.html</t>
        </is>
      </c>
      <c r="N488" s="213" t="inlineStr">
        <is>
          <t>Book 1, “Descent of the Heavenly Grandchild”: Woman who marries Ninigi and proves fidelity by giving birth in a burning hut. [https://jti.lib.virginia.edu/japanese/kojiki/kojiki.html]</t>
        </is>
      </c>
      <c r="O488" s="213" t="inlineStr">
        <is>
          <t>This is a bounded textual/catalogue witness record; it does not define living Shinto, Buddhist, local, or modern-media tradition.</t>
        </is>
      </c>
      <c r="P488" s="213" t="inlineStr">
        <is>
          <t>moderate</t>
        </is>
      </c>
      <c r="Q488" s="213" t="inlineStr">
        <is>
          <t>researched</t>
        </is>
      </c>
      <c r="R488" s="213" t="inlineStr">
        <is>
          <t>pending</t>
        </is>
      </c>
    </row>
    <row r="489" ht="31" customHeight="1" s="99">
      <c r="A489" s="215" t="inlineStr">
        <is>
          <t>CHR-SRC019-026</t>
        </is>
      </c>
      <c r="B489" s="215" t="inlineStr">
        <is>
          <t>Mikoshi-nyūdō</t>
        </is>
      </c>
      <c r="C489" s="215" t="inlineStr"/>
      <c r="D489" s="216" t="inlineStr">
        <is>
          <t>SRC-019</t>
        </is>
      </c>
      <c r="E489" s="216" t="inlineStr">
        <is>
          <t>Japanese Kami and Yōkai Traditions</t>
        </is>
      </c>
      <c r="F489" s="216" t="inlineStr">
        <is>
          <t>Sekien selected witness</t>
        </is>
      </c>
      <c r="G489" s="216" t="inlineStr">
        <is>
          <t>Sekien</t>
        </is>
      </c>
      <c r="H489" s="216" t="inlineStr">
        <is>
          <t>individual</t>
        </is>
      </c>
      <c r="I489" s="216" t="inlineStr">
        <is>
          <t>Named yōkai in Toriyama Sekien’s illustrated catalogue.</t>
        </is>
      </c>
      <c r="J489" s="216" t="inlineStr">
        <is>
          <t>attested in declared historical witness</t>
        </is>
      </c>
      <c r="K489" s="216" t="inlineStr">
        <is>
          <t>official-reference</t>
        </is>
      </c>
      <c r="L489" s="216" t="n">
        <v>1</v>
      </c>
      <c r="M489" s="217" t="inlineStr">
        <is>
          <t>https://dl.ndl.go.jp/</t>
        </is>
      </c>
      <c r="N489" s="216" t="inlineStr">
        <is>
          <t>Gazu Hyakki Yagyō, entry “Mikoshi-nyūdō”: Named yōkai in Toriyama Sekien’s illustrated catalogue. [https://dl.ndl.go.jp/]</t>
        </is>
      </c>
      <c r="O489" s="216" t="inlineStr">
        <is>
          <t>This is a bounded textual/catalogue witness record; it does not define living Shinto, Buddhist, local, or modern-media tradition.</t>
        </is>
      </c>
      <c r="P489" s="216" t="inlineStr">
        <is>
          <t>moderate</t>
        </is>
      </c>
      <c r="Q489" s="216" t="inlineStr">
        <is>
          <t>researched</t>
        </is>
      </c>
      <c r="R489" s="216" t="inlineStr">
        <is>
          <t>pending</t>
        </is>
      </c>
    </row>
    <row r="490" ht="31" customHeight="1" s="99">
      <c r="A490" s="212" t="inlineStr">
        <is>
          <t>CHR-SRC019-025</t>
        </is>
      </c>
      <c r="B490" s="212" t="inlineStr">
        <is>
          <t>Mimaki-hime</t>
        </is>
      </c>
      <c r="C490" s="212" t="inlineStr"/>
      <c r="D490" s="213" t="inlineStr">
        <is>
          <t>SRC-019</t>
        </is>
      </c>
      <c r="E490" s="213" t="inlineStr">
        <is>
          <t>Japanese Kami and Yōkai Traditions</t>
        </is>
      </c>
      <c r="F490" s="213" t="inlineStr">
        <is>
          <t>Nihon Shoki selected witness</t>
        </is>
      </c>
      <c r="G490" s="213" t="inlineStr">
        <is>
          <t>Nihon Shoki</t>
        </is>
      </c>
      <c r="H490" s="213" t="inlineStr">
        <is>
          <t>individual</t>
        </is>
      </c>
      <c r="I490" s="213" t="inlineStr">
        <is>
          <t>Named woman who serves as the medium through whom Ōmononushi speaks.</t>
        </is>
      </c>
      <c r="J490" s="213" t="inlineStr">
        <is>
          <t>attested in declared historical witness</t>
        </is>
      </c>
      <c r="K490" s="213" t="inlineStr">
        <is>
          <t>primary-text</t>
        </is>
      </c>
      <c r="L490" s="213" t="n">
        <v>1</v>
      </c>
      <c r="M490" s="214" t="inlineStr">
        <is>
          <t>https://www.sacred-texts.com/shi/nihon/</t>
        </is>
      </c>
      <c r="N490" s="213" t="inlineStr">
        <is>
          <t>Book V, sections 5–8: Named woman who serves as the medium through whom Ōmononushi speaks. [https://www.sacred-texts.com/shi/nihon/]</t>
        </is>
      </c>
      <c r="O490" s="213" t="inlineStr">
        <is>
          <t>This is a bounded textual/catalogue witness record; it does not define living Shinto, Buddhist, local, or modern-media tradition.; This episode should not be used to generalize a miko office.</t>
        </is>
      </c>
      <c r="P490" s="213" t="inlineStr">
        <is>
          <t>moderate</t>
        </is>
      </c>
      <c r="Q490" s="213" t="inlineStr">
        <is>
          <t>researched</t>
        </is>
      </c>
      <c r="R490" s="213" t="inlineStr">
        <is>
          <t>pending</t>
        </is>
      </c>
    </row>
    <row r="491" ht="31" customHeight="1" s="99">
      <c r="A491" s="215" t="inlineStr">
        <is>
          <t>CHR-SRC019-015</t>
        </is>
      </c>
      <c r="B491" s="215" t="inlineStr">
        <is>
          <t>Ninigi</t>
        </is>
      </c>
      <c r="C491" s="215" t="inlineStr"/>
      <c r="D491" s="216" t="inlineStr">
        <is>
          <t>SRC-019</t>
        </is>
      </c>
      <c r="E491" s="216" t="inlineStr">
        <is>
          <t>Japanese Kami and Yōkai Traditions</t>
        </is>
      </c>
      <c r="F491" s="216" t="inlineStr">
        <is>
          <t>Kojiki selected witness</t>
        </is>
      </c>
      <c r="G491" s="216" t="inlineStr">
        <is>
          <t>Kojiki</t>
        </is>
      </c>
      <c r="H491" s="216" t="inlineStr">
        <is>
          <t>individual</t>
        </is>
      </c>
      <c r="I491" s="216" t="inlineStr">
        <is>
          <t>Heavenly grandchild sent down with regalia in the descent narrative.</t>
        </is>
      </c>
      <c r="J491" s="216" t="inlineStr">
        <is>
          <t>attested in declared historical witness</t>
        </is>
      </c>
      <c r="K491" s="216" t="inlineStr">
        <is>
          <t>primary-text</t>
        </is>
      </c>
      <c r="L491" s="216" t="n">
        <v>1</v>
      </c>
      <c r="M491" s="217" t="inlineStr">
        <is>
          <t>https://jti.lib.virginia.edu/japanese/kojiki/kojiki.html</t>
        </is>
      </c>
      <c r="N491" s="216" t="inlineStr">
        <is>
          <t>Book 1, “Descent of the Heavenly Grandchild”: Heavenly grandchild sent down with regalia in the descent narrative. [https://jti.lib.virginia.edu/japanese/kojiki/kojiki.html]</t>
        </is>
      </c>
      <c r="O491" s="216" t="inlineStr">
        <is>
          <t>This is a bounded textual/catalogue witness record; it does not define living Shinto, Buddhist, local, or modern-media tradition.</t>
        </is>
      </c>
      <c r="P491" s="216" t="inlineStr">
        <is>
          <t>moderate</t>
        </is>
      </c>
      <c r="Q491" s="216" t="inlineStr">
        <is>
          <t>researched</t>
        </is>
      </c>
      <c r="R491" s="216" t="inlineStr">
        <is>
          <t>pending</t>
        </is>
      </c>
    </row>
    <row r="492" ht="31" customHeight="1" s="99">
      <c r="A492" s="212" t="inlineStr">
        <is>
          <t>CHR-SRC019-007</t>
        </is>
      </c>
      <c r="B492" s="212" t="inlineStr">
        <is>
          <t>Omoikane</t>
        </is>
      </c>
      <c r="C492" s="212" t="inlineStr"/>
      <c r="D492" s="213" t="inlineStr">
        <is>
          <t>SRC-019</t>
        </is>
      </c>
      <c r="E492" s="213" t="inlineStr">
        <is>
          <t>Japanese Kami and Yōkai Traditions</t>
        </is>
      </c>
      <c r="F492" s="213" t="inlineStr">
        <is>
          <t>Kojiki selected witness</t>
        </is>
      </c>
      <c r="G492" s="213" t="inlineStr">
        <is>
          <t>Kojiki</t>
        </is>
      </c>
      <c r="H492" s="213" t="inlineStr">
        <is>
          <t>individual</t>
        </is>
      </c>
      <c r="I492" s="213" t="inlineStr">
        <is>
          <t>Kami of deliberation who participates in the plan to bring Amaterasu from the cave.</t>
        </is>
      </c>
      <c r="J492" s="213" t="inlineStr">
        <is>
          <t>attested in declared historical witness</t>
        </is>
      </c>
      <c r="K492" s="213" t="inlineStr">
        <is>
          <t>primary-text</t>
        </is>
      </c>
      <c r="L492" s="213" t="n">
        <v>1</v>
      </c>
      <c r="M492" s="214" t="inlineStr">
        <is>
          <t>https://jti.lib.virginia.edu/japanese/kojiki/kojiki.html</t>
        </is>
      </c>
      <c r="N492" s="213" t="inlineStr">
        <is>
          <t>Book 1, “The Heavenly Rock-Cave”: Kami of deliberation who participates in the plan to bring Amaterasu from the cave. [https://jti.lib.virginia.edu/japanese/kojiki/kojiki.html]</t>
        </is>
      </c>
      <c r="O492" s="213" t="inlineStr">
        <is>
          <t>This is a bounded textual/catalogue witness record; it does not define living Shinto, Buddhist, local, or modern-media tradition.</t>
        </is>
      </c>
      <c r="P492" s="213" t="inlineStr">
        <is>
          <t>moderate</t>
        </is>
      </c>
      <c r="Q492" s="213" t="inlineStr">
        <is>
          <t>researched</t>
        </is>
      </c>
      <c r="R492" s="213" t="inlineStr">
        <is>
          <t>pending</t>
        </is>
      </c>
    </row>
    <row r="493" ht="31" customHeight="1" s="99">
      <c r="A493" s="215" t="inlineStr">
        <is>
          <t>CHR-SRC019-027</t>
        </is>
      </c>
      <c r="B493" s="215" t="inlineStr">
        <is>
          <t>Rokurokubi</t>
        </is>
      </c>
      <c r="C493" s="215" t="inlineStr"/>
      <c r="D493" s="216" t="inlineStr">
        <is>
          <t>SRC-019</t>
        </is>
      </c>
      <c r="E493" s="216" t="inlineStr">
        <is>
          <t>Japanese Kami and Yōkai Traditions</t>
        </is>
      </c>
      <c r="F493" s="216" t="inlineStr">
        <is>
          <t>Sekien selected witness</t>
        </is>
      </c>
      <c r="G493" s="216" t="inlineStr">
        <is>
          <t>Sekien</t>
        </is>
      </c>
      <c r="H493" s="216" t="inlineStr">
        <is>
          <t>individual</t>
        </is>
      </c>
      <c r="I493" s="216" t="inlineStr">
        <is>
          <t>Named yōkai entry in Sekien’s catalogue.</t>
        </is>
      </c>
      <c r="J493" s="216" t="inlineStr">
        <is>
          <t>attested in declared historical witness</t>
        </is>
      </c>
      <c r="K493" s="216" t="inlineStr">
        <is>
          <t>official-reference</t>
        </is>
      </c>
      <c r="L493" s="216" t="n">
        <v>1</v>
      </c>
      <c r="M493" s="217" t="inlineStr">
        <is>
          <t>https://dl.ndl.go.jp/</t>
        </is>
      </c>
      <c r="N493" s="216" t="inlineStr">
        <is>
          <t>Gazu Hyakki Yagyō, entry “Rokurokubi”: Named yōkai entry in Sekien’s catalogue. [https://dl.ndl.go.jp/]</t>
        </is>
      </c>
      <c r="O493" s="216" t="inlineStr">
        <is>
          <t>This is a bounded textual/catalogue witness record; it does not define living Shinto, Buddhist, local, or modern-media tradition.</t>
        </is>
      </c>
      <c r="P493" s="216" t="inlineStr">
        <is>
          <t>moderate</t>
        </is>
      </c>
      <c r="Q493" s="216" t="inlineStr">
        <is>
          <t>researched</t>
        </is>
      </c>
      <c r="R493" s="216" t="inlineStr">
        <is>
          <t>pending</t>
        </is>
      </c>
    </row>
    <row r="494" ht="31" customHeight="1" s="99">
      <c r="A494" s="212" t="inlineStr">
        <is>
          <t>CHR-SRC019-013</t>
        </is>
      </c>
      <c r="B494" s="212" t="inlineStr">
        <is>
          <t>Sukunabikona</t>
        </is>
      </c>
      <c r="C494" s="212" t="inlineStr"/>
      <c r="D494" s="213" t="inlineStr">
        <is>
          <t>SRC-019</t>
        </is>
      </c>
      <c r="E494" s="213" t="inlineStr">
        <is>
          <t>Japanese Kami and Yōkai Traditions</t>
        </is>
      </c>
      <c r="F494" s="213" t="inlineStr">
        <is>
          <t>Kojiki selected witness</t>
        </is>
      </c>
      <c r="G494" s="213" t="inlineStr">
        <is>
          <t>Kojiki</t>
        </is>
      </c>
      <c r="H494" s="213" t="inlineStr">
        <is>
          <t>individual</t>
        </is>
      </c>
      <c r="I494" s="213" t="inlineStr">
        <is>
          <t>Kami who collaborates with Ōkuninushi in ordering the land.</t>
        </is>
      </c>
      <c r="J494" s="213" t="inlineStr">
        <is>
          <t>attested in declared historical witness</t>
        </is>
      </c>
      <c r="K494" s="213" t="inlineStr">
        <is>
          <t>primary-text</t>
        </is>
      </c>
      <c r="L494" s="213" t="n">
        <v>1</v>
      </c>
      <c r="M494" s="214" t="inlineStr">
        <is>
          <t>https://jti.lib.virginia.edu/japanese/kojiki/kojiki.html</t>
        </is>
      </c>
      <c r="N494" s="213" t="inlineStr">
        <is>
          <t>Book 1, “Ōkuninushi”: Kami who collaborates with Ōkuninushi in ordering the land. [https://jti.lib.virginia.edu/japanese/kojiki/kojiki.html]</t>
        </is>
      </c>
      <c r="O494" s="213" t="inlineStr">
        <is>
          <t>This is a bounded textual/catalogue witness record; it does not define living Shinto, Buddhist, local, or modern-media tradition.</t>
        </is>
      </c>
      <c r="P494" s="213" t="inlineStr">
        <is>
          <t>moderate</t>
        </is>
      </c>
      <c r="Q494" s="213" t="inlineStr">
        <is>
          <t>researched</t>
        </is>
      </c>
      <c r="R494" s="213" t="inlineStr">
        <is>
          <t>pending</t>
        </is>
      </c>
    </row>
    <row r="495" ht="31" customHeight="1" s="99">
      <c r="A495" s="215" t="inlineStr">
        <is>
          <t>CHR-SRC019-004</t>
        </is>
      </c>
      <c r="B495" s="215" t="inlineStr">
        <is>
          <t>Susanoo</t>
        </is>
      </c>
      <c r="C495" s="215" t="inlineStr"/>
      <c r="D495" s="216" t="inlineStr">
        <is>
          <t>SRC-019</t>
        </is>
      </c>
      <c r="E495" s="216" t="inlineStr">
        <is>
          <t>Japanese Kami and Yōkai Traditions</t>
        </is>
      </c>
      <c r="F495" s="216" t="inlineStr">
        <is>
          <t>Kojiki selected witness</t>
        </is>
      </c>
      <c r="G495" s="216" t="inlineStr">
        <is>
          <t>Kojiki</t>
        </is>
      </c>
      <c r="H495" s="216" t="inlineStr">
        <is>
          <t>individual</t>
        </is>
      </c>
      <c r="I495" s="216" t="inlineStr">
        <is>
          <t>Kami whose disruptive acts lead to exile and who later kills the eight-forked serpent.</t>
        </is>
      </c>
      <c r="J495" s="216" t="inlineStr">
        <is>
          <t>attested in declared historical witness</t>
        </is>
      </c>
      <c r="K495" s="216" t="inlineStr">
        <is>
          <t>primary-text</t>
        </is>
      </c>
      <c r="L495" s="216" t="n">
        <v>1</v>
      </c>
      <c r="M495" s="217" t="inlineStr">
        <is>
          <t>https://jti.lib.virginia.edu/japanese/kojiki/kojiki.html</t>
        </is>
      </c>
      <c r="N495" s="216" t="inlineStr">
        <is>
          <t>Book 1, “The Heavenly Rock-Cave”; “Eight-Forked Serpent”: Kami whose disruptive acts lead to exile and who later kills the eight-forked serpent. [https://jti.lib.virginia.edu/japanese/kojiki/kojiki.html]</t>
        </is>
      </c>
      <c r="O495" s="216" t="inlineStr">
        <is>
          <t>This is a bounded textual/catalogue witness record; it does not define living Shinto, Buddhist, local, or modern-media tradition.</t>
        </is>
      </c>
      <c r="P495" s="216" t="inlineStr">
        <is>
          <t>moderate</t>
        </is>
      </c>
      <c r="Q495" s="216" t="inlineStr">
        <is>
          <t>researched</t>
        </is>
      </c>
      <c r="R495" s="216" t="inlineStr">
        <is>
          <t>pending</t>
        </is>
      </c>
    </row>
    <row r="496" ht="31" customHeight="1" s="99">
      <c r="A496" s="212" t="inlineStr">
        <is>
          <t>CHR-SRC019-009</t>
        </is>
      </c>
      <c r="B496" s="212" t="inlineStr">
        <is>
          <t>Tajikarao</t>
        </is>
      </c>
      <c r="C496" s="212" t="inlineStr"/>
      <c r="D496" s="213" t="inlineStr">
        <is>
          <t>SRC-019</t>
        </is>
      </c>
      <c r="E496" s="213" t="inlineStr">
        <is>
          <t>Japanese Kami and Yōkai Traditions</t>
        </is>
      </c>
      <c r="F496" s="213" t="inlineStr">
        <is>
          <t>Kojiki selected witness</t>
        </is>
      </c>
      <c r="G496" s="213" t="inlineStr">
        <is>
          <t>Kojiki</t>
        </is>
      </c>
      <c r="H496" s="213" t="inlineStr">
        <is>
          <t>individual</t>
        </is>
      </c>
      <c r="I496" s="213" t="inlineStr">
        <is>
          <t>Strong kami who pulls open the rock-cave door.</t>
        </is>
      </c>
      <c r="J496" s="213" t="inlineStr">
        <is>
          <t>attested in declared historical witness</t>
        </is>
      </c>
      <c r="K496" s="213" t="inlineStr">
        <is>
          <t>primary-text</t>
        </is>
      </c>
      <c r="L496" s="213" t="n">
        <v>1</v>
      </c>
      <c r="M496" s="214" t="inlineStr">
        <is>
          <t>https://jti.lib.virginia.edu/japanese/kojiki/kojiki.html</t>
        </is>
      </c>
      <c r="N496" s="213" t="inlineStr">
        <is>
          <t>Book 1, “The Heavenly Rock-Cave”: Strong kami who pulls open the rock-cave door. [https://jti.lib.virginia.edu/japanese/kojiki/kojiki.html]</t>
        </is>
      </c>
      <c r="O496" s="213" t="inlineStr">
        <is>
          <t>This is a bounded textual/catalogue witness record; it does not define living Shinto, Buddhist, local, or modern-media tradition.</t>
        </is>
      </c>
      <c r="P496" s="213" t="inlineStr">
        <is>
          <t>moderate</t>
        </is>
      </c>
      <c r="Q496" s="213" t="inlineStr">
        <is>
          <t>researched</t>
        </is>
      </c>
      <c r="R496" s="213" t="inlineStr">
        <is>
          <t>pending</t>
        </is>
      </c>
    </row>
    <row r="497" ht="31" customHeight="1" s="99">
      <c r="A497" s="215" t="inlineStr">
        <is>
          <t>CHR-SRC019-030</t>
        </is>
      </c>
      <c r="B497" s="215" t="inlineStr">
        <is>
          <t>Tengu</t>
        </is>
      </c>
      <c r="C497" s="215" t="inlineStr"/>
      <c r="D497" s="216" t="inlineStr">
        <is>
          <t>SRC-019</t>
        </is>
      </c>
      <c r="E497" s="216" t="inlineStr">
        <is>
          <t>Japanese Kami and Yōkai Traditions</t>
        </is>
      </c>
      <c r="F497" s="216" t="inlineStr">
        <is>
          <t>Sekien selected witness</t>
        </is>
      </c>
      <c r="G497" s="216" t="inlineStr">
        <is>
          <t>Sekien</t>
        </is>
      </c>
      <c r="H497" s="216" t="inlineStr">
        <is>
          <t>individual</t>
        </is>
      </c>
      <c r="I497" s="216" t="inlineStr">
        <is>
          <t>Named yōkai entry in Sekien’s later catalogue.</t>
        </is>
      </c>
      <c r="J497" s="216" t="inlineStr">
        <is>
          <t>attested in declared historical witness</t>
        </is>
      </c>
      <c r="K497" s="216" t="inlineStr">
        <is>
          <t>official-reference</t>
        </is>
      </c>
      <c r="L497" s="216" t="n">
        <v>1</v>
      </c>
      <c r="M497" s="217" t="inlineStr">
        <is>
          <t>https://dl.ndl.go.jp/</t>
        </is>
      </c>
      <c r="N497" s="216" t="inlineStr">
        <is>
          <t>Konjaku Gazu Zoku Hyakki, entry “Tengu”: Named yōkai entry in Sekien’s later catalogue. [https://dl.ndl.go.jp/]</t>
        </is>
      </c>
      <c r="O497" s="216" t="inlineStr">
        <is>
          <t>This is a bounded textual/catalogue witness record; it does not define living Shinto, Buddhist, local, or modern-media tradition.; Tengu have Buddhist, mountain, local, and visual-catalogue histories not collapsed here.</t>
        </is>
      </c>
      <c r="P497" s="216" t="inlineStr">
        <is>
          <t>moderate</t>
        </is>
      </c>
      <c r="Q497" s="216" t="inlineStr">
        <is>
          <t>researched</t>
        </is>
      </c>
      <c r="R497" s="216" t="inlineStr">
        <is>
          <t>pending</t>
        </is>
      </c>
    </row>
    <row r="498" ht="31" customHeight="1" s="99">
      <c r="A498" s="212" t="inlineStr">
        <is>
          <t>CHR-SRC019-019</t>
        </is>
      </c>
      <c r="B498" s="212" t="inlineStr">
        <is>
          <t>Toyotama-hime</t>
        </is>
      </c>
      <c r="C498" s="212" t="inlineStr"/>
      <c r="D498" s="213" t="inlineStr">
        <is>
          <t>SRC-019</t>
        </is>
      </c>
      <c r="E498" s="213" t="inlineStr">
        <is>
          <t>Japanese Kami and Yōkai Traditions</t>
        </is>
      </c>
      <c r="F498" s="213" t="inlineStr">
        <is>
          <t>Kojiki selected witness</t>
        </is>
      </c>
      <c r="G498" s="213" t="inlineStr">
        <is>
          <t>Kojiki</t>
        </is>
      </c>
      <c r="H498" s="213" t="inlineStr">
        <is>
          <t>individual</t>
        </is>
      </c>
      <c r="I498" s="213" t="inlineStr">
        <is>
          <t>Sea kami daughter who marries Hoori and reveals a transformed birth form.</t>
        </is>
      </c>
      <c r="J498" s="213" t="inlineStr">
        <is>
          <t>attested in declared historical witness</t>
        </is>
      </c>
      <c r="K498" s="213" t="inlineStr">
        <is>
          <t>primary-text</t>
        </is>
      </c>
      <c r="L498" s="213" t="n">
        <v>1</v>
      </c>
      <c r="M498" s="214" t="inlineStr">
        <is>
          <t>https://jti.lib.virginia.edu/japanese/kojiki/kojiki.html</t>
        </is>
      </c>
      <c r="N498" s="213" t="inlineStr">
        <is>
          <t>Book 1, “Sea Luck and Mountain Luck”: Sea kami daughter who marries Hoori and reveals a transformed birth form. [https://jti.lib.virginia.edu/japanese/kojiki/kojiki.html]</t>
        </is>
      </c>
      <c r="O498" s="213" t="inlineStr">
        <is>
          <t>This is a bounded textual/catalogue witness record; it does not define living Shinto, Buddhist, local, or modern-media tradition.</t>
        </is>
      </c>
      <c r="P498" s="213" t="inlineStr">
        <is>
          <t>moderate</t>
        </is>
      </c>
      <c r="Q498" s="213" t="inlineStr">
        <is>
          <t>researched</t>
        </is>
      </c>
      <c r="R498" s="213" t="inlineStr">
        <is>
          <t>pending</t>
        </is>
      </c>
    </row>
    <row r="499" ht="31" customHeight="1" s="99">
      <c r="A499" s="215" t="inlineStr">
        <is>
          <t>CHR-SRC019-005</t>
        </is>
      </c>
      <c r="B499" s="215" t="inlineStr">
        <is>
          <t>Tsukuyomi</t>
        </is>
      </c>
      <c r="C499" s="215" t="inlineStr"/>
      <c r="D499" s="216" t="inlineStr">
        <is>
          <t>SRC-019</t>
        </is>
      </c>
      <c r="E499" s="216" t="inlineStr">
        <is>
          <t>Japanese Kami and Yōkai Traditions</t>
        </is>
      </c>
      <c r="F499" s="216" t="inlineStr">
        <is>
          <t>Kojiki selected witness</t>
        </is>
      </c>
      <c r="G499" s="216" t="inlineStr">
        <is>
          <t>Kojiki</t>
        </is>
      </c>
      <c r="H499" s="216" t="inlineStr">
        <is>
          <t>individual</t>
        </is>
      </c>
      <c r="I499" s="216" t="inlineStr">
        <is>
          <t>Kami born in Izanagi’s purification sequence.</t>
        </is>
      </c>
      <c r="J499" s="216" t="inlineStr">
        <is>
          <t>attested in declared historical witness</t>
        </is>
      </c>
      <c r="K499" s="216" t="inlineStr">
        <is>
          <t>primary-text</t>
        </is>
      </c>
      <c r="L499" s="216" t="n">
        <v>1</v>
      </c>
      <c r="M499" s="217" t="inlineStr">
        <is>
          <t>https://jti.lib.virginia.edu/japanese/kojiki/kojiki.html</t>
        </is>
      </c>
      <c r="N499" s="216" t="inlineStr">
        <is>
          <t>Book 1, “Birth of the Deities”: Kami born in Izanagi’s purification sequence. [https://jti.lib.virginia.edu/japanese/kojiki/kojiki.html]</t>
        </is>
      </c>
      <c r="O499" s="216" t="inlineStr">
        <is>
          <t>This is a bounded textual/catalogue witness record; it does not define living Shinto, Buddhist, local, or modern-media tradition.</t>
        </is>
      </c>
      <c r="P499" s="216" t="inlineStr">
        <is>
          <t>moderate</t>
        </is>
      </c>
      <c r="Q499" s="216" t="inlineStr">
        <is>
          <t>researched</t>
        </is>
      </c>
      <c r="R499" s="216" t="inlineStr">
        <is>
          <t>pending</t>
        </is>
      </c>
    </row>
    <row r="500" ht="31" customHeight="1" s="99">
      <c r="A500" s="212" t="inlineStr">
        <is>
          <t>CHR-SRC019-020</t>
        </is>
      </c>
      <c r="B500" s="212" t="inlineStr">
        <is>
          <t>Watatsumi</t>
        </is>
      </c>
      <c r="C500" s="212" t="inlineStr"/>
      <c r="D500" s="213" t="inlineStr">
        <is>
          <t>SRC-019</t>
        </is>
      </c>
      <c r="E500" s="213" t="inlineStr">
        <is>
          <t>Japanese Kami and Yōkai Traditions</t>
        </is>
      </c>
      <c r="F500" s="213" t="inlineStr">
        <is>
          <t>Kojiki selected witness</t>
        </is>
      </c>
      <c r="G500" s="213" t="inlineStr">
        <is>
          <t>Kojiki</t>
        </is>
      </c>
      <c r="H500" s="213" t="inlineStr">
        <is>
          <t>individual</t>
        </is>
      </c>
      <c r="I500" s="213" t="inlineStr">
        <is>
          <t>Sea deity and father of Toyotama-hime in the sea-palace episode.</t>
        </is>
      </c>
      <c r="J500" s="213" t="inlineStr">
        <is>
          <t>attested in declared historical witness</t>
        </is>
      </c>
      <c r="K500" s="213" t="inlineStr">
        <is>
          <t>primary-text</t>
        </is>
      </c>
      <c r="L500" s="213" t="n">
        <v>1</v>
      </c>
      <c r="M500" s="214" t="inlineStr">
        <is>
          <t>https://jti.lib.virginia.edu/japanese/kojiki/kojiki.html</t>
        </is>
      </c>
      <c r="N500" s="213" t="inlineStr">
        <is>
          <t>Book 1, “Sea Luck and Mountain Luck”: Sea deity and father of Toyotama-hime in the sea-palace episode. [https://jti.lib.virginia.edu/japanese/kojiki/kojiki.html]</t>
        </is>
      </c>
      <c r="O500" s="213" t="inlineStr">
        <is>
          <t>This is a bounded textual/catalogue witness record; it does not define living Shinto, Buddhist, local, or modern-media tradition.</t>
        </is>
      </c>
      <c r="P500" s="213" t="inlineStr">
        <is>
          <t>moderate</t>
        </is>
      </c>
      <c r="Q500" s="213" t="inlineStr">
        <is>
          <t>researched</t>
        </is>
      </c>
      <c r="R500" s="213" t="inlineStr">
        <is>
          <t>pending</t>
        </is>
      </c>
    </row>
    <row r="501" ht="31" customHeight="1" s="99">
      <c r="A501" s="215" t="inlineStr">
        <is>
          <t>CHR-SRC019-012</t>
        </is>
      </c>
      <c r="B501" s="215" t="inlineStr">
        <is>
          <t>White Hare of Inaba</t>
        </is>
      </c>
      <c r="C501" s="215" t="inlineStr"/>
      <c r="D501" s="216" t="inlineStr">
        <is>
          <t>SRC-019</t>
        </is>
      </c>
      <c r="E501" s="216" t="inlineStr">
        <is>
          <t>Japanese Kami and Yōkai Traditions</t>
        </is>
      </c>
      <c r="F501" s="216" t="inlineStr">
        <is>
          <t>Kojiki selected witness</t>
        </is>
      </c>
      <c r="G501" s="216" t="inlineStr">
        <is>
          <t>Kojiki</t>
        </is>
      </c>
      <c r="H501" s="216" t="inlineStr">
        <is>
          <t>individual</t>
        </is>
      </c>
      <c r="I501" s="216" t="inlineStr">
        <is>
          <t>Named animal protagonist helped by Ōkuninushi after being deceived by other brothers.</t>
        </is>
      </c>
      <c r="J501" s="216" t="inlineStr">
        <is>
          <t>attested in declared historical witness</t>
        </is>
      </c>
      <c r="K501" s="216" t="inlineStr">
        <is>
          <t>primary-text</t>
        </is>
      </c>
      <c r="L501" s="216" t="n">
        <v>1</v>
      </c>
      <c r="M501" s="217" t="inlineStr">
        <is>
          <t>https://jti.lib.virginia.edu/japanese/kojiki/kojiki.html</t>
        </is>
      </c>
      <c r="N501" s="216" t="inlineStr">
        <is>
          <t>Book 1, “The Hare of Inaba”: Named animal protagonist helped by Ōkuninushi after being deceived by other brothers. [https://jti.lib.virginia.edu/japanese/kojiki/kojiki.html]</t>
        </is>
      </c>
      <c r="O501" s="216" t="inlineStr">
        <is>
          <t>This is a bounded textual/catalogue witness record; it does not define living Shinto, Buddhist, local, or modern-media tradition.</t>
        </is>
      </c>
      <c r="P501" s="216" t="inlineStr">
        <is>
          <t>moderate</t>
        </is>
      </c>
      <c r="Q501" s="216" t="inlineStr">
        <is>
          <t>researched</t>
        </is>
      </c>
      <c r="R501" s="216" t="inlineStr">
        <is>
          <t>pending</t>
        </is>
      </c>
    </row>
    <row r="502" ht="31" customHeight="1" s="99">
      <c r="A502" s="212" t="inlineStr">
        <is>
          <t>CHR-SRC019-010</t>
        </is>
      </c>
      <c r="B502" s="212" t="inlineStr">
        <is>
          <t>Yamata-no-Orochi</t>
        </is>
      </c>
      <c r="C502" s="212" t="inlineStr"/>
      <c r="D502" s="213" t="inlineStr">
        <is>
          <t>SRC-019</t>
        </is>
      </c>
      <c r="E502" s="213" t="inlineStr">
        <is>
          <t>Japanese Kami and Yōkai Traditions</t>
        </is>
      </c>
      <c r="F502" s="213" t="inlineStr">
        <is>
          <t>Kojiki selected witness</t>
        </is>
      </c>
      <c r="G502" s="213" t="inlineStr">
        <is>
          <t>Kojiki</t>
        </is>
      </c>
      <c r="H502" s="213" t="inlineStr">
        <is>
          <t>individual</t>
        </is>
      </c>
      <c r="I502" s="213" t="inlineStr">
        <is>
          <t>Eight-headed serpent defeated by Susanoo, from whose tail a sword is found.</t>
        </is>
      </c>
      <c r="J502" s="213" t="inlineStr">
        <is>
          <t>attested in declared historical witness</t>
        </is>
      </c>
      <c r="K502" s="213" t="inlineStr">
        <is>
          <t>primary-text</t>
        </is>
      </c>
      <c r="L502" s="213" t="n">
        <v>1</v>
      </c>
      <c r="M502" s="214" t="inlineStr">
        <is>
          <t>https://jti.lib.virginia.edu/japanese/kojiki/kojiki.html</t>
        </is>
      </c>
      <c r="N502" s="213" t="inlineStr">
        <is>
          <t>Book 1, “Eight-Forked Serpent”: Eight-headed serpent defeated by Susanoo, from whose tail a sword is found. [https://jti.lib.virginia.edu/japanese/kojiki/kojiki.html]</t>
        </is>
      </c>
      <c r="O502" s="213" t="inlineStr">
        <is>
          <t>This is a bounded textual/catalogue witness record; it does not define living Shinto, Buddhist, local, or modern-media tradition.</t>
        </is>
      </c>
      <c r="P502" s="213" t="inlineStr">
        <is>
          <t>moderate</t>
        </is>
      </c>
      <c r="Q502" s="213" t="inlineStr">
        <is>
          <t>researched</t>
        </is>
      </c>
      <c r="R502" s="213" t="inlineStr">
        <is>
          <t>pending</t>
        </is>
      </c>
    </row>
    <row r="503" ht="31" customHeight="1" s="99">
      <c r="A503" s="215" t="inlineStr">
        <is>
          <t>CHR-SRC019-022</t>
        </is>
      </c>
      <c r="B503" s="215" t="inlineStr">
        <is>
          <t>Yatagarasu</t>
        </is>
      </c>
      <c r="C503" s="215" t="inlineStr"/>
      <c r="D503" s="216" t="inlineStr">
        <is>
          <t>SRC-019</t>
        </is>
      </c>
      <c r="E503" s="216" t="inlineStr">
        <is>
          <t>Japanese Kami and Yōkai Traditions</t>
        </is>
      </c>
      <c r="F503" s="216" t="inlineStr">
        <is>
          <t>Nihon Shoki selected witness</t>
        </is>
      </c>
      <c r="G503" s="216" t="inlineStr">
        <is>
          <t>Nihon Shoki</t>
        </is>
      </c>
      <c r="H503" s="216" t="inlineStr">
        <is>
          <t>individual</t>
        </is>
      </c>
      <c r="I503" s="216" t="inlineStr">
        <is>
          <t>Three-legged crow sent as a guide in Jimmu’s expedition.</t>
        </is>
      </c>
      <c r="J503" s="216" t="inlineStr">
        <is>
          <t>attested in declared historical witness</t>
        </is>
      </c>
      <c r="K503" s="216" t="inlineStr">
        <is>
          <t>primary-text</t>
        </is>
      </c>
      <c r="L503" s="216" t="n">
        <v>1</v>
      </c>
      <c r="M503" s="217" t="inlineStr">
        <is>
          <t>https://www.sacred-texts.com/shi/nihon/</t>
        </is>
      </c>
      <c r="N503" s="216" t="inlineStr">
        <is>
          <t>Book III, section 8: Three-legged crow sent as a guide in Jimmu’s expedition. [https://www.sacred-texts.com/shi/nihon/]</t>
        </is>
      </c>
      <c r="O503" s="216" t="inlineStr">
        <is>
          <t>This is a bounded textual/catalogue witness record; it does not define living Shinto, Buddhist, local, or modern-media tradition.</t>
        </is>
      </c>
      <c r="P503" s="216" t="inlineStr">
        <is>
          <t>moderate</t>
        </is>
      </c>
      <c r="Q503" s="216" t="inlineStr">
        <is>
          <t>researched</t>
        </is>
      </c>
      <c r="R503" s="216" t="inlineStr">
        <is>
          <t>pending</t>
        </is>
      </c>
    </row>
    <row r="504" ht="31" customHeight="1" s="99">
      <c r="A504" s="212" t="inlineStr">
        <is>
          <t>CHR-SRC019-011</t>
        </is>
      </c>
      <c r="B504" s="212" t="inlineStr">
        <is>
          <t>Ōkuninushi</t>
        </is>
      </c>
      <c r="C504" s="212" t="inlineStr">
        <is>
          <t>Ōnamuchi</t>
        </is>
      </c>
      <c r="D504" s="213" t="inlineStr">
        <is>
          <t>SRC-019</t>
        </is>
      </c>
      <c r="E504" s="213" t="inlineStr">
        <is>
          <t>Japanese Kami and Yōkai Traditions</t>
        </is>
      </c>
      <c r="F504" s="213" t="inlineStr">
        <is>
          <t>Kojiki selected witness</t>
        </is>
      </c>
      <c r="G504" s="213" t="inlineStr">
        <is>
          <t>Kojiki</t>
        </is>
      </c>
      <c r="H504" s="213" t="inlineStr">
        <is>
          <t>individual</t>
        </is>
      </c>
      <c r="I504" s="213" t="inlineStr">
        <is>
          <t>Land-claimant kami aided in the Hare narrative and later transfers rule in the cession account.</t>
        </is>
      </c>
      <c r="J504" s="213" t="inlineStr">
        <is>
          <t>attested in declared historical witness</t>
        </is>
      </c>
      <c r="K504" s="213" t="inlineStr">
        <is>
          <t>primary-text</t>
        </is>
      </c>
      <c r="L504" s="213" t="n">
        <v>1</v>
      </c>
      <c r="M504" s="214" t="inlineStr">
        <is>
          <t>https://jti.lib.virginia.edu/japanese/kojiki/kojiki.html</t>
        </is>
      </c>
      <c r="N504" s="213" t="inlineStr">
        <is>
          <t>Book 1, “The Hare of Inaba”; “Cession of the Land”: Land-claimant kami aided in the Hare narrative and later transfers rule in the cession account. [https://jti.lib.virginia.edu/japanese/kojiki/kojiki.html]</t>
        </is>
      </c>
      <c r="O504" s="213" t="inlineStr">
        <is>
          <t>This is a bounded textual/catalogue witness record; it does not define living Shinto, Buddhist, local, or modern-media tradition.</t>
        </is>
      </c>
      <c r="P504" s="213" t="inlineStr">
        <is>
          <t>moderate</t>
        </is>
      </c>
      <c r="Q504" s="213" t="inlineStr">
        <is>
          <t>researched</t>
        </is>
      </c>
      <c r="R504" s="213" t="inlineStr">
        <is>
          <t>pending</t>
        </is>
      </c>
    </row>
    <row r="505" ht="31" customHeight="1" s="99">
      <c r="A505" s="215" t="inlineStr">
        <is>
          <t>CHR-SRC019-024</t>
        </is>
      </c>
      <c r="B505" s="215" t="inlineStr">
        <is>
          <t>Ōmononushi</t>
        </is>
      </c>
      <c r="C505" s="215" t="inlineStr"/>
      <c r="D505" s="216" t="inlineStr">
        <is>
          <t>SRC-019</t>
        </is>
      </c>
      <c r="E505" s="216" t="inlineStr">
        <is>
          <t>Japanese Kami and Yōkai Traditions</t>
        </is>
      </c>
      <c r="F505" s="216" t="inlineStr">
        <is>
          <t>Nihon Shoki selected witness</t>
        </is>
      </c>
      <c r="G505" s="216" t="inlineStr">
        <is>
          <t>Nihon Shoki</t>
        </is>
      </c>
      <c r="H505" s="216" t="inlineStr">
        <is>
          <t>individual</t>
        </is>
      </c>
      <c r="I505" s="216" t="inlineStr">
        <is>
          <t>Kami who speaks through a medium in the plague-resolution narrative.</t>
        </is>
      </c>
      <c r="J505" s="216" t="inlineStr">
        <is>
          <t>attested in declared historical witness</t>
        </is>
      </c>
      <c r="K505" s="216" t="inlineStr">
        <is>
          <t>primary-text</t>
        </is>
      </c>
      <c r="L505" s="216" t="n">
        <v>1</v>
      </c>
      <c r="M505" s="217" t="inlineStr">
        <is>
          <t>https://www.sacred-texts.com/shi/nihon/</t>
        </is>
      </c>
      <c r="N505" s="216" t="inlineStr">
        <is>
          <t>Book V, sections 5–8: Kami who speaks through a medium in the plague-resolution narrative. [https://www.sacred-texts.com/shi/nihon/]</t>
        </is>
      </c>
      <c r="O505" s="216" t="inlineStr">
        <is>
          <t>This is a bounded textual/catalogue witness record; it does not define living Shinto, Buddhist, local, or modern-media tradition.</t>
        </is>
      </c>
      <c r="P505" s="216" t="inlineStr">
        <is>
          <t>moderate</t>
        </is>
      </c>
      <c r="Q505" s="216" t="inlineStr">
        <is>
          <t>researched</t>
        </is>
      </c>
      <c r="R505" s="216" t="inlineStr">
        <is>
          <t>pending</t>
        </is>
      </c>
    </row>
    <row r="506" ht="31" customHeight="1" s="99">
      <c r="A506" s="212" t="inlineStr">
        <is>
          <t>CHR-SRC020-001</t>
        </is>
      </c>
      <c r="B506" s="212" t="inlineStr">
        <is>
          <t>Bari Gongju</t>
        </is>
      </c>
      <c r="C506" s="212" t="inlineStr">
        <is>
          <t>Baridegi; Biridegi; Princess Bari</t>
        </is>
      </c>
      <c r="D506" s="213" t="inlineStr">
        <is>
          <t>SRC-020</t>
        </is>
      </c>
      <c r="E506" s="213" t="inlineStr">
        <is>
          <t>Korean Mythology and Folklore</t>
        </is>
      </c>
      <c r="F506" s="213" t="inlineStr">
        <is>
          <t>Bari Gongju regional shamanic-narrative witness</t>
        </is>
      </c>
      <c r="G506" s="213" t="inlineStr">
        <is>
          <t>Bari Gongju, regional variants documented by the Academy of Korean Studies</t>
        </is>
      </c>
      <c r="H506" s="213" t="inlineStr">
        <is>
          <t>individual</t>
        </is>
      </c>
      <c r="I506" s="213" t="inlineStr">
        <is>
          <t>Abandoned seventh daughter who seeks the life-giving water needed to save her parents and is associated with guiding the dead in ritual performance.</t>
        </is>
      </c>
      <c r="J506" s="213" t="inlineStr">
        <is>
          <t>attested across documented regional ritual variants</t>
        </is>
      </c>
      <c r="K506" s="213" t="inlineStr">
        <is>
          <t>scholarly-reference</t>
        </is>
      </c>
      <c r="L506" s="213" t="n">
        <v>1</v>
      </c>
      <c r="M506" s="214" t="inlineStr">
        <is>
          <t>https://encykorea.aks.ac.kr/Article/E0020479</t>
        </is>
      </c>
      <c r="N506" s="213" t="inlineStr">
        <is>
          <t>Narrative sections 1–13; Meaning: Bari is abandoned, obtains medicinal water after a required cost, saves her parents, and is known as a spirit guiding the dead. [https://encykorea.aks.ac.kr/Article/E0020479]</t>
        </is>
      </c>
      <c r="O506" s="213" t="inlineStr">
        <is>
          <t>Bari Gongju/Baridegi is a regionally variable ritual narrative; this record does not supply a universal version or equate her ritual status with a generic psychopomp class.</t>
        </is>
      </c>
      <c r="P506" s="213" t="inlineStr">
        <is>
          <t>major</t>
        </is>
      </c>
      <c r="Q506" s="213" t="inlineStr">
        <is>
          <t>researched</t>
        </is>
      </c>
      <c r="R506" s="213" t="inlineStr">
        <is>
          <t>source-focused review recorded; individual claim review remains scoped</t>
        </is>
      </c>
    </row>
    <row r="507" ht="31" customHeight="1" s="99">
      <c r="A507" s="215" t="inlineStr">
        <is>
          <t>CHR-SRC020-011</t>
        </is>
      </c>
      <c r="B507" s="215" t="inlineStr">
        <is>
          <t>Bihyeongrang</t>
        </is>
      </c>
      <c r="C507" s="215" t="inlineStr">
        <is>
          <t>Bihyeong</t>
        </is>
      </c>
      <c r="D507" s="216" t="inlineStr">
        <is>
          <t>SRC-020</t>
        </is>
      </c>
      <c r="E507" s="216" t="inlineStr">
        <is>
          <t>Korean Mythology and Folklore</t>
        </is>
      </c>
      <c r="F507" s="216" t="inlineStr">
        <is>
          <t>Samguk Yusa Bihyeongrang witness</t>
        </is>
      </c>
      <c r="G507" s="216" t="inlineStr">
        <is>
          <t>Bihyeongrang jusa / Samguk Yusa account</t>
        </is>
      </c>
      <c r="H507" s="216" t="inlineStr">
        <is>
          <t>individual</t>
        </is>
      </c>
      <c r="I507" s="216" t="inlineStr">
        <is>
          <t>Son of the dead King Jinji and Tohwa-nyeo who commands ghosts, has Gil Dal killed, and is subsequently invoked in an apotropaic formula.</t>
        </is>
      </c>
      <c r="J507" s="216" t="inlineStr">
        <is>
          <t>attested in Samguk Yusa-derived account</t>
        </is>
      </c>
      <c r="K507" s="216" t="inlineStr">
        <is>
          <t>scholarly-reference</t>
        </is>
      </c>
      <c r="L507" s="216" t="n">
        <v>1</v>
      </c>
      <c r="M507" s="217" t="inlineStr">
        <is>
          <t>https://encykorea.aks.ac.kr/Article/E0077506</t>
        </is>
      </c>
      <c r="N507" s="216" t="inlineStr">
        <is>
          <t>Contents and Significance/Evaluation: Bihyeong is born from a dead king’s spirit, commands ghosts, has Gil Dal killed, and becomes an object of ghost-averting belief. [https://encykorea.aks.ac.kr/Article/E0077506]</t>
        </is>
      </c>
      <c r="O507" s="216" t="inlineStr">
        <is>
          <t>This early written account and its later apotropaic reception are not a general taxonomy of Korean spirits.</t>
        </is>
      </c>
      <c r="P507" s="216" t="inlineStr">
        <is>
          <t>major</t>
        </is>
      </c>
      <c r="Q507" s="216" t="inlineStr">
        <is>
          <t>researched</t>
        </is>
      </c>
      <c r="R507" s="216" t="inlineStr">
        <is>
          <t>source-focused review recorded; individual claim review remains scoped</t>
        </is>
      </c>
    </row>
    <row r="508" ht="31" customHeight="1" s="99">
      <c r="A508" s="212" t="inlineStr">
        <is>
          <t>CHR-SRC020-005</t>
        </is>
      </c>
      <c r="B508" s="212" t="inlineStr">
        <is>
          <t>Daughter of Gwiil</t>
        </is>
      </c>
      <c r="C508" s="212" t="inlineStr">
        <is>
          <t>Noiljedae Gwiil-ui ttal; Gwiil-ui ttal</t>
        </is>
      </c>
      <c r="D508" s="213" t="inlineStr">
        <is>
          <t>SRC-020</t>
        </is>
      </c>
      <c r="E508" s="213" t="inlineStr">
        <is>
          <t>Korean Mythology and Folklore</t>
        </is>
      </c>
      <c r="F508" s="213" t="inlineStr">
        <is>
          <t>Jeju Munjeonbonpuri witness</t>
        </is>
      </c>
      <c r="G508" s="213" t="inlineStr">
        <is>
          <t>Munjeonbonpuri</t>
        </is>
      </c>
      <c r="H508" s="213" t="inlineStr">
        <is>
          <t>individual</t>
        </is>
      </c>
      <c r="I508" s="213" t="inlineStr">
        <is>
          <t>Uniquely designated daughter of Gwiil who seduces Nam Seonbi, kills Yeosan Buin, and ultimately becomes the outhouse deity in the narrative.</t>
        </is>
      </c>
      <c r="J508" s="213" t="inlineStr">
        <is>
          <t>uniquely designated agent in Jeju ritual narrative</t>
        </is>
      </c>
      <c r="K508" s="213" t="inlineStr">
        <is>
          <t>scholarly-reference</t>
        </is>
      </c>
      <c r="L508" s="213" t="n">
        <v>1</v>
      </c>
      <c r="M508" s="214" t="inlineStr">
        <is>
          <t>https://encykorea.aks.ac.kr/Article/E0019655</t>
        </is>
      </c>
      <c r="N508" s="213" t="inlineStr">
        <is>
          <t>Contents, Odong episode through conclusion: Gwiil’s daughter seduces Nam Seonbi, murders Yeosan Buin, and becomes Cheukdo Buin after her death. [https://encykorea.aks.ac.kr/Article/E0019655]</t>
        </is>
      </c>
      <c r="O508" s="213" t="inlineStr">
        <is>
          <t>The source preserves a designation rather than an independent personal name; retained because it uniquely identifies an acting individual in this one narrative.</t>
        </is>
      </c>
      <c r="P508" s="213" t="inlineStr">
        <is>
          <t>major</t>
        </is>
      </c>
      <c r="Q508" s="213" t="inlineStr">
        <is>
          <t>needs-review</t>
        </is>
      </c>
      <c r="R508" s="213" t="inlineStr">
        <is>
          <t>source-focused review recorded; individual claim review remains scoped</t>
        </is>
      </c>
    </row>
    <row r="509" ht="31" customHeight="1" s="99">
      <c r="A509" s="215" t="inlineStr">
        <is>
          <t>CHR-SRC020-010</t>
        </is>
      </c>
      <c r="B509" s="215" t="inlineStr">
        <is>
          <t>Dongbangsak</t>
        </is>
      </c>
      <c r="C509" s="215" t="inlineStr">
        <is>
          <t>Dongbang Sak</t>
        </is>
      </c>
      <c r="D509" s="216" t="inlineStr">
        <is>
          <t>SRC-020</t>
        </is>
      </c>
      <c r="E509" s="216" t="inlineStr">
        <is>
          <t>Korean Mythology and Folklore</t>
        </is>
      </c>
      <c r="F509" s="216" t="inlineStr">
        <is>
          <t>Jeju Chasabonpuri witness</t>
        </is>
      </c>
      <c r="G509" s="216" t="inlineStr">
        <is>
          <t>Chasabonpuri</t>
        </is>
      </c>
      <c r="H509" s="216" t="inlineStr">
        <is>
          <t>individual</t>
        </is>
      </c>
      <c r="I509" s="216" t="inlineStr">
        <is>
          <t>A three-thousand-year-old figure whom Gangnim identifies through a riddle-like exchange and takes to the underworld.</t>
        </is>
      </c>
      <c r="J509" s="216" t="inlineStr">
        <is>
          <t>attested in Jeju ritual narrative</t>
        </is>
      </c>
      <c r="K509" s="216" t="inlineStr">
        <is>
          <t>scholarly-reference</t>
        </is>
      </c>
      <c r="L509" s="216" t="n">
        <v>1</v>
      </c>
      <c r="M509" s="217" t="inlineStr">
        <is>
          <t>https://encykorea.aks.ac.kr/Article/E0055151</t>
        </is>
      </c>
      <c r="N509" s="216" t="inlineStr">
        <is>
          <t>Contents, Dongbangsak episode: Gangnim uses the charcoal-washing exchange to identify Dongbangsak and brings him to the underworld. [https://encykorea.aks.ac.kr/Article/E0055151]</t>
        </is>
      </c>
      <c r="O509" s="216" t="inlineStr">
        <is>
          <t>The account names Dongbangsak but this pass does not infer a stable transregional biography from the episode.</t>
        </is>
      </c>
      <c r="P509" s="216" t="inlineStr">
        <is>
          <t>major</t>
        </is>
      </c>
      <c r="Q509" s="216" t="inlineStr">
        <is>
          <t>researched</t>
        </is>
      </c>
      <c r="R509" s="216" t="inlineStr">
        <is>
          <t>source-focused review recorded; individual claim review remains scoped</t>
        </is>
      </c>
    </row>
    <row r="510" ht="31" customHeight="1" s="99">
      <c r="A510" s="212" t="inlineStr">
        <is>
          <t>CHR-SRC020-013</t>
        </is>
      </c>
      <c r="B510" s="212" t="inlineStr">
        <is>
          <t>Duduri</t>
        </is>
      </c>
      <c r="C510" s="212" t="inlineStr">
        <is>
          <t>Duduri-sin</t>
        </is>
      </c>
      <c r="D510" s="213" t="inlineStr">
        <is>
          <t>SRC-020</t>
        </is>
      </c>
      <c r="E510" s="213" t="inlineStr">
        <is>
          <t>Korean Mythology and Folklore</t>
        </is>
      </c>
      <c r="F510" s="213" t="inlineStr">
        <is>
          <t>Samguk Yusa Bihyeongrang witness</t>
        </is>
      </c>
      <c r="G510" s="213" t="inlineStr">
        <is>
          <t>Bihyeongrang jusa / Samguk Yusa account</t>
        </is>
      </c>
      <c r="H510" s="213" t="inlineStr">
        <is>
          <t>individual</t>
        </is>
      </c>
      <c r="I510" s="213" t="inlineStr">
        <is>
          <t>Named supernatural builder in the Bihyeongrang account, credited with building a bridge overnight and constructing a great hall.</t>
        </is>
      </c>
      <c r="J510" s="213" t="inlineStr">
        <is>
          <t>attested in Samguk Yusa-derived account</t>
        </is>
      </c>
      <c r="K510" s="213" t="inlineStr">
        <is>
          <t>scholarly-reference</t>
        </is>
      </c>
      <c r="L510" s="213" t="n">
        <v>1</v>
      </c>
      <c r="M510" s="214" t="inlineStr">
        <is>
          <t>https://encykorea.aks.ac.kr/Article/E0077506</t>
        </is>
      </c>
      <c r="N510" s="213" t="inlineStr">
        <is>
          <t>Significance/Evaluation: Duduri’s supernatural power includes building a bridge overnight and a great hall. [https://encykorea.aks.ac.kr/Article/E0077506]</t>
        </is>
      </c>
      <c r="O510" s="213" t="inlineStr">
        <is>
          <t>The source’s later belief/history discussion is not proof of one uniform being type.</t>
        </is>
      </c>
      <c r="P510" s="213" t="inlineStr">
        <is>
          <t>light</t>
        </is>
      </c>
      <c r="Q510" s="213" t="inlineStr">
        <is>
          <t>researched</t>
        </is>
      </c>
      <c r="R510" s="213" t="inlineStr">
        <is>
          <t>source-focused review recorded; individual claim review remains scoped</t>
        </is>
      </c>
    </row>
    <row r="511" ht="31" customHeight="1" s="99">
      <c r="A511" s="215" t="inlineStr">
        <is>
          <t>CHR-SRC020-007</t>
        </is>
      </c>
      <c r="B511" s="215" t="inlineStr">
        <is>
          <t>Gangnim</t>
        </is>
      </c>
      <c r="C511" s="215" t="inlineStr">
        <is>
          <t>Gangnim Doryeong; Kangnim</t>
        </is>
      </c>
      <c r="D511" s="216" t="inlineStr">
        <is>
          <t>SRC-020</t>
        </is>
      </c>
      <c r="E511" s="216" t="inlineStr">
        <is>
          <t>Korean Mythology and Folklore</t>
        </is>
      </c>
      <c r="F511" s="216" t="inlineStr">
        <is>
          <t>Jeju Chasabonpuri witness</t>
        </is>
      </c>
      <c r="G511" s="216" t="inlineStr">
        <is>
          <t>Chasabonpuri</t>
        </is>
      </c>
      <c r="H511" s="216" t="inlineStr">
        <is>
          <t>individual</t>
        </is>
      </c>
      <c r="I511" s="216" t="inlineStr">
        <is>
          <t>Human official recruited by Yeomra Wang whose soul is taken to the underworld; he is then appointed to seize and summon the dead.</t>
        </is>
      </c>
      <c r="J511" s="216" t="inlineStr">
        <is>
          <t>attested in Jeju ritual narrative</t>
        </is>
      </c>
      <c r="K511" s="216" t="inlineStr">
        <is>
          <t>scholarly-reference</t>
        </is>
      </c>
      <c r="L511" s="216" t="n">
        <v>1</v>
      </c>
      <c r="M511" s="217" t="inlineStr">
        <is>
          <t>https://encykorea.aks.ac.kr/Article/E0055151</t>
        </is>
      </c>
      <c r="N511" s="216" t="inlineStr">
        <is>
          <t>Contents, Yeomra Wang encounter through final appointment: Yeomra Wang takes Gangnim’s soul and appoints him as a chasa who brings people to the underworld. [https://encykorea.aks.ac.kr/Article/E0055151]</t>
        </is>
      </c>
      <c r="O511" s="216" t="inlineStr">
        <is>
          <t>Gangnim’s underworld office belongs to this Jeju narrative and ritual context; do not treat it as a standardized fantasy job.</t>
        </is>
      </c>
      <c r="P511" s="216" t="inlineStr">
        <is>
          <t>major</t>
        </is>
      </c>
      <c r="Q511" s="216" t="inlineStr">
        <is>
          <t>researched</t>
        </is>
      </c>
      <c r="R511" s="216" t="inlineStr">
        <is>
          <t>source-focused review recorded; individual claim review remains scoped</t>
        </is>
      </c>
    </row>
    <row r="512" ht="31" customHeight="1" s="99">
      <c r="A512" s="212" t="inlineStr">
        <is>
          <t>CHR-SRC020-012</t>
        </is>
      </c>
      <c r="B512" s="212" t="inlineStr">
        <is>
          <t>Gil Dal</t>
        </is>
      </c>
      <c r="C512" s="212" t="inlineStr">
        <is>
          <t>Gildal</t>
        </is>
      </c>
      <c r="D512" s="213" t="inlineStr">
        <is>
          <t>SRC-020</t>
        </is>
      </c>
      <c r="E512" s="213" t="inlineStr">
        <is>
          <t>Korean Mythology and Folklore</t>
        </is>
      </c>
      <c r="F512" s="213" t="inlineStr">
        <is>
          <t>Samguk Yusa Bihyeongrang witness</t>
        </is>
      </c>
      <c r="G512" s="213" t="inlineStr">
        <is>
          <t>Bihyeongrang jusa / Samguk Yusa account</t>
        </is>
      </c>
      <c r="H512" s="213" t="inlineStr">
        <is>
          <t>individual</t>
        </is>
      </c>
      <c r="I512" s="213" t="inlineStr">
        <is>
          <t>Loyal assistant who turns into a fox and flees; Bihyeong has ghosts capture and kill him.</t>
        </is>
      </c>
      <c r="J512" s="213" t="inlineStr">
        <is>
          <t>attested in Samguk Yusa-derived account</t>
        </is>
      </c>
      <c r="K512" s="213" t="inlineStr">
        <is>
          <t>scholarly-reference</t>
        </is>
      </c>
      <c r="L512" s="213" t="n">
        <v>1</v>
      </c>
      <c r="M512" s="214" t="inlineStr">
        <is>
          <t>https://encykorea.aks.ac.kr/Article/E0077506</t>
        </is>
      </c>
      <c r="N512" s="213" t="inlineStr">
        <is>
          <t>Contents: Gil Dal transforms into a fox and flees; Bihyeong orders ghosts to capture and kill him. [https://encykorea.aks.ac.kr/Article/E0077506]</t>
        </is>
      </c>
      <c r="O512" s="213" t="inlineStr">
        <is>
          <t>Gil Dal’s fox transformation is evidence for this account only. It does not identify him as a gumiho or define all Korean fox narratives.</t>
        </is>
      </c>
      <c r="P512" s="213" t="inlineStr">
        <is>
          <t>major</t>
        </is>
      </c>
      <c r="Q512" s="213" t="inlineStr">
        <is>
          <t>researched</t>
        </is>
      </c>
      <c r="R512" s="213" t="inlineStr">
        <is>
          <t>source-focused review recorded; individual claim review remains scoped</t>
        </is>
      </c>
    </row>
    <row r="513" ht="31" customHeight="1" s="99">
      <c r="A513" s="215" t="inlineStr">
        <is>
          <t>CHR-SRC020-009</t>
        </is>
      </c>
      <c r="B513" s="215" t="inlineStr">
        <is>
          <t>Gimchi Wonim</t>
        </is>
      </c>
      <c r="C513" s="215" t="inlineStr">
        <is>
          <t>Kimchi Wonim</t>
        </is>
      </c>
      <c r="D513" s="216" t="inlineStr">
        <is>
          <t>SRC-020</t>
        </is>
      </c>
      <c r="E513" s="216" t="inlineStr">
        <is>
          <t>Korean Mythology and Folklore</t>
        </is>
      </c>
      <c r="F513" s="216" t="inlineStr">
        <is>
          <t>Jeju Chasabonpuri witness</t>
        </is>
      </c>
      <c r="G513" s="216" t="inlineStr">
        <is>
          <t>Chasabonpuri</t>
        </is>
      </c>
      <c r="H513" s="216" t="inlineStr">
        <is>
          <t>individual</t>
        </is>
      </c>
      <c r="I513" s="216" t="inlineStr">
        <is>
          <t>Official who refuses Yeomra Wang’s request to loan Gangnim, then chooses Gangnim’s body when offered a division of body and soul.</t>
        </is>
      </c>
      <c r="J513" s="216" t="inlineStr">
        <is>
          <t>attested in Jeju ritual narrative</t>
        </is>
      </c>
      <c r="K513" s="216" t="inlineStr">
        <is>
          <t>scholarly-reference</t>
        </is>
      </c>
      <c r="L513" s="216" t="n">
        <v>1</v>
      </c>
      <c r="M513" s="217" t="inlineStr">
        <is>
          <t>https://encykorea.aks.ac.kr/Article/E0055151</t>
        </is>
      </c>
      <c r="N513" s="216" t="inlineStr">
        <is>
          <t>Contents, Yeomra Wang’s request and body/soul proposal: Gimchi Wonim refuses to lend Gangnim and selects Gangnim’s body in Yeomra Wang’s proposed division. [https://encykorea.aks.ac.kr/Article/E0055151]</t>
        </is>
      </c>
      <c r="O513" s="216" t="inlineStr">
        <is>
          <t>Official title and spelling follow the cited Korean scholarly reference; no historical-person identification is asserted.</t>
        </is>
      </c>
      <c r="P513" s="216" t="inlineStr">
        <is>
          <t>major</t>
        </is>
      </c>
      <c r="Q513" s="216" t="inlineStr">
        <is>
          <t>researched</t>
        </is>
      </c>
      <c r="R513" s="216" t="inlineStr">
        <is>
          <t>source-focused review recorded; individual claim review remains scoped</t>
        </is>
      </c>
    </row>
    <row r="514" ht="31" customHeight="1" s="99">
      <c r="A514" s="212" t="inlineStr">
        <is>
          <t>CHR-SRC020-014</t>
        </is>
      </c>
      <c r="B514" s="212" t="inlineStr">
        <is>
          <t>King Jinji</t>
        </is>
      </c>
      <c r="C514" s="212" t="inlineStr">
        <is>
          <t>Jinji Daewang; Saryun Wang</t>
        </is>
      </c>
      <c r="D514" s="213" t="inlineStr">
        <is>
          <t>SRC-020</t>
        </is>
      </c>
      <c r="E514" s="213" t="inlineStr">
        <is>
          <t>Korean Mythology and Folklore</t>
        </is>
      </c>
      <c r="F514" s="213" t="inlineStr">
        <is>
          <t>Samguk Yusa Bihyeongrang witness</t>
        </is>
      </c>
      <c r="G514" s="213" t="inlineStr">
        <is>
          <t>Bihyeongrang jusa / Samguk Yusa account</t>
        </is>
      </c>
      <c r="H514" s="213" t="inlineStr">
        <is>
          <t>individual</t>
        </is>
      </c>
      <c r="I514" s="213" t="inlineStr">
        <is>
          <t>Deposed Silla king who returns after death in the appearance of his living self and fathers Bihyeong with Tohwa-nyeo.</t>
        </is>
      </c>
      <c r="J514" s="213" t="inlineStr">
        <is>
          <t>attested in Samguk Yusa-derived account</t>
        </is>
      </c>
      <c r="K514" s="213" t="inlineStr">
        <is>
          <t>scholarly-reference</t>
        </is>
      </c>
      <c r="L514" s="213" t="n">
        <v>1</v>
      </c>
      <c r="M514" s="214" t="inlineStr">
        <is>
          <t>https://encykorea.aks.ac.kr/Article/E0077506</t>
        </is>
      </c>
      <c r="N514" s="213" t="inlineStr">
        <is>
          <t>Contents, opening: After his deposition and death, King Jinji returns to Tohwa-nyeo in his former appearance and Bihyeong is born. [https://encykorea.aks.ac.kr/Article/E0077506]</t>
        </is>
      </c>
      <c r="O514" s="213" t="inlineStr">
        <is>
          <t>This text’s supernatural narrative is not a historical claim about the king’s life.</t>
        </is>
      </c>
      <c r="P514" s="213" t="inlineStr">
        <is>
          <t>major</t>
        </is>
      </c>
      <c r="Q514" s="213" t="inlineStr">
        <is>
          <t>researched</t>
        </is>
      </c>
      <c r="R514" s="213" t="inlineStr">
        <is>
          <t>source-focused review recorded; individual claim review remains scoped</t>
        </is>
      </c>
    </row>
    <row r="515" ht="31" customHeight="1" s="99">
      <c r="A515" s="215" t="inlineStr">
        <is>
          <t>CHR-SRC020-002</t>
        </is>
      </c>
      <c r="B515" s="215" t="inlineStr">
        <is>
          <t>Mujangseung</t>
        </is>
      </c>
      <c r="C515" s="215" t="inlineStr">
        <is>
          <t>Mujang-seung</t>
        </is>
      </c>
      <c r="D515" s="216" t="inlineStr">
        <is>
          <t>SRC-020</t>
        </is>
      </c>
      <c r="E515" s="216" t="inlineStr">
        <is>
          <t>Korean Mythology and Folklore</t>
        </is>
      </c>
      <c r="F515" s="216" t="inlineStr">
        <is>
          <t>Bari Gongju Central-Western regional witness</t>
        </is>
      </c>
      <c r="G515" s="216" t="inlineStr">
        <is>
          <t>Bari Gongju, Central-Western variants documented by the Academy of Korean Studies</t>
        </is>
      </c>
      <c r="H515" s="216" t="inlineStr">
        <is>
          <t>individual</t>
        </is>
      </c>
      <c r="I515" s="216" t="inlineStr">
        <is>
          <t>Named guardian of the medicinal water and Bari’s destined partner in the Central-Western regional form.</t>
        </is>
      </c>
      <c r="J515" s="216" t="inlineStr">
        <is>
          <t>attested in Central-Western regional variant</t>
        </is>
      </c>
      <c r="K515" s="216" t="inlineStr">
        <is>
          <t>scholarly-reference</t>
        </is>
      </c>
      <c r="L515" s="216" t="n">
        <v>1</v>
      </c>
      <c r="M515" s="217" t="inlineStr">
        <is>
          <t>https://encykorea.aks.ac.kr/Article/E0020479</t>
        </is>
      </c>
      <c r="N515" s="216" t="inlineStr">
        <is>
          <t>Regional characteristics, Central-Western region: Mujangseung appears as medicinal-water guardian and becomes Bari’s lifelong partner in this regional form. [https://encykorea.aks.ac.kr/Article/E0020479]</t>
        </is>
      </c>
      <c r="O515" s="216" t="inlineStr">
        <is>
          <t>This named guardian is regional, not a figure shared by all Bari variants.</t>
        </is>
      </c>
      <c r="P515" s="216" t="inlineStr">
        <is>
          <t>major</t>
        </is>
      </c>
      <c r="Q515" s="216" t="inlineStr">
        <is>
          <t>researched</t>
        </is>
      </c>
      <c r="R515" s="216" t="inlineStr">
        <is>
          <t>source-focused review recorded; individual claim review remains scoped</t>
        </is>
      </c>
    </row>
    <row r="516" ht="31" customHeight="1" s="99">
      <c r="A516" s="212" t="inlineStr">
        <is>
          <t>CHR-SRC020-003</t>
        </is>
      </c>
      <c r="B516" s="212" t="inlineStr">
        <is>
          <t>Nam Seonbi</t>
        </is>
      </c>
      <c r="C516" s="212" t="inlineStr">
        <is>
          <t>Namseonbi</t>
        </is>
      </c>
      <c r="D516" s="213" t="inlineStr">
        <is>
          <t>SRC-020</t>
        </is>
      </c>
      <c r="E516" s="213" t="inlineStr">
        <is>
          <t>Korean Mythology and Folklore</t>
        </is>
      </c>
      <c r="F516" s="213" t="inlineStr">
        <is>
          <t>Jeju Munjeonbonpuri witness</t>
        </is>
      </c>
      <c r="G516" s="213" t="inlineStr">
        <is>
          <t>Munjeonbonpuri</t>
        </is>
      </c>
      <c r="H516" s="213" t="inlineStr">
        <is>
          <t>individual</t>
        </is>
      </c>
      <c r="I516" s="213" t="inlineStr">
        <is>
          <t>Husband of Yeosan Buin who travels to Odong, is deceived by Gwiil’s daughter, and later becomes the pillar deity in the Jeju household-deity origin narrative.</t>
        </is>
      </c>
      <c r="J516" s="213" t="inlineStr">
        <is>
          <t>attested in Jeju ritual narrative</t>
        </is>
      </c>
      <c r="K516" s="213" t="inlineStr">
        <is>
          <t>scholarly-reference</t>
        </is>
      </c>
      <c r="L516" s="213" t="n">
        <v>1</v>
      </c>
      <c r="M516" s="214" t="inlineStr">
        <is>
          <t>https://encykorea.aks.ac.kr/Article/E0019655</t>
        </is>
      </c>
      <c r="N516" s="213" t="inlineStr">
        <is>
          <t>Contents, opening through conclusion: Nam Seonbi is Yeosan Buin’s husband, is deceived by Gwiil’s daughter, and becomes jumokjisin after death. [https://encykorea.aks.ac.kr/Article/E0019655]</t>
        </is>
      </c>
      <c r="O516" s="213" t="inlineStr">
        <is>
          <t>A household deity origin in a Jeju ritual narrative is not evidence for a universal Korean household pantheon.</t>
        </is>
      </c>
      <c r="P516" s="213" t="inlineStr">
        <is>
          <t>major</t>
        </is>
      </c>
      <c r="Q516" s="213" t="inlineStr">
        <is>
          <t>researched</t>
        </is>
      </c>
      <c r="R516" s="213" t="inlineStr">
        <is>
          <t>source-focused review recorded; individual claim review remains scoped</t>
        </is>
      </c>
    </row>
    <row r="517" ht="31" customHeight="1" s="99">
      <c r="A517" s="215" t="inlineStr">
        <is>
          <t>CHR-SRC020-006</t>
        </is>
      </c>
      <c r="B517" s="215" t="inlineStr">
        <is>
          <t>Nokdaesaengi</t>
        </is>
      </c>
      <c r="C517" s="215" t="inlineStr">
        <is>
          <t>Nokdaesaeng; youngest of the seven brothers</t>
        </is>
      </c>
      <c r="D517" s="216" t="inlineStr">
        <is>
          <t>SRC-020</t>
        </is>
      </c>
      <c r="E517" s="216" t="inlineStr">
        <is>
          <t>Korean Mythology and Folklore</t>
        </is>
      </c>
      <c r="F517" s="216" t="inlineStr">
        <is>
          <t>Jeju Munjeonbonpuri witness</t>
        </is>
      </c>
      <c r="G517" s="216" t="inlineStr">
        <is>
          <t>Munjeonbonpuri</t>
        </is>
      </c>
      <c r="H517" s="216" t="inlineStr">
        <is>
          <t>individual</t>
        </is>
      </c>
      <c r="I517" s="216" t="inlineStr">
        <is>
          <t>The clever youngest son who recognizes the impostor, obtains resurrection flowers with his brothers, and becomes the front gate deity Ilmunjeon.</t>
        </is>
      </c>
      <c r="J517" s="216" t="inlineStr">
        <is>
          <t>attested in Jeju ritual narrative</t>
        </is>
      </c>
      <c r="K517" s="216" t="inlineStr">
        <is>
          <t>scholarly-reference</t>
        </is>
      </c>
      <c r="L517" s="216" t="n">
        <v>1</v>
      </c>
      <c r="M517" s="217" t="inlineStr">
        <is>
          <t>https://encykorea.aks.ac.kr/Article/E0019655</t>
        </is>
      </c>
      <c r="N517" s="216" t="inlineStr">
        <is>
          <t>Contents, sons’ response through conclusion: The youngest son detects the deception, helps secure resurrection flowers, and becomes the front gate deity. [https://encykorea.aks.ac.kr/Article/E0019655]</t>
        </is>
      </c>
      <c r="O517" s="216" t="inlineStr">
        <is>
          <t>The other six brothers are not entered because this account supplies no individual names for them.</t>
        </is>
      </c>
      <c r="P517" s="216" t="inlineStr">
        <is>
          <t>major</t>
        </is>
      </c>
      <c r="Q517" s="216" t="inlineStr">
        <is>
          <t>researched</t>
        </is>
      </c>
      <c r="R517" s="216" t="inlineStr">
        <is>
          <t>source-focused review recorded; individual claim review remains scoped</t>
        </is>
      </c>
    </row>
    <row r="518" ht="31" customHeight="1" s="99">
      <c r="A518" s="212" t="inlineStr">
        <is>
          <t>CHR-SRC020-015</t>
        </is>
      </c>
      <c r="B518" s="212" t="inlineStr">
        <is>
          <t>Tohwa-nyeo</t>
        </is>
      </c>
      <c r="C518" s="212" t="inlineStr">
        <is>
          <t>Tohwa-nang; Peach Blossom Lady</t>
        </is>
      </c>
      <c r="D518" s="213" t="inlineStr">
        <is>
          <t>SRC-020</t>
        </is>
      </c>
      <c r="E518" s="213" t="inlineStr">
        <is>
          <t>Korean Mythology and Folklore</t>
        </is>
      </c>
      <c r="F518" s="213" t="inlineStr">
        <is>
          <t>Samguk Yusa Bihyeongrang witness</t>
        </is>
      </c>
      <c r="G518" s="213" t="inlineStr">
        <is>
          <t>Bihyeongrang jusa / Samguk Yusa account</t>
        </is>
      </c>
      <c r="H518" s="213" t="inlineStr">
        <is>
          <t>individual</t>
        </is>
      </c>
      <c r="I518" s="213" t="inlineStr">
        <is>
          <t>Woman who refuses King Jinji while her husband is alive, receives the dead king after her husband’s death, and gives birth to Bihyeong.</t>
        </is>
      </c>
      <c r="J518" s="213" t="inlineStr">
        <is>
          <t>attested in Samguk Yusa-derived account</t>
        </is>
      </c>
      <c r="K518" s="213" t="inlineStr">
        <is>
          <t>scholarly-reference</t>
        </is>
      </c>
      <c r="L518" s="213" t="n">
        <v>1</v>
      </c>
      <c r="M518" s="214" t="inlineStr">
        <is>
          <t>https://encykorea.aks.ac.kr/Article/E0077506</t>
        </is>
      </c>
      <c r="N518" s="213" t="inlineStr">
        <is>
          <t>Contents, opening through Bihyeong’s birth: Tohwa-nyeo refuses the king while married, is visited after her husband’s death, and bears Bihyeong. [https://encykorea.aks.ac.kr/Article/E0077506]</t>
        </is>
      </c>
      <c r="O518" s="213" t="inlineStr">
        <is>
          <t>The source recounts a literary-religious narrative; do not interpret it as a documentary biography.</t>
        </is>
      </c>
      <c r="P518" s="213" t="inlineStr">
        <is>
          <t>major</t>
        </is>
      </c>
      <c r="Q518" s="213" t="inlineStr">
        <is>
          <t>researched</t>
        </is>
      </c>
      <c r="R518" s="213" t="inlineStr">
        <is>
          <t>source-focused review recorded; individual claim review remains scoped</t>
        </is>
      </c>
    </row>
    <row r="519" ht="31" customHeight="1" s="99">
      <c r="A519" s="215" t="inlineStr">
        <is>
          <t>CHR-SRC020-008</t>
        </is>
      </c>
      <c r="B519" s="215" t="inlineStr">
        <is>
          <t>Yeomra Wang</t>
        </is>
      </c>
      <c r="C519" s="215" t="inlineStr">
        <is>
          <t>Yeomra Daewang; King Yeomra</t>
        </is>
      </c>
      <c r="D519" s="216" t="inlineStr">
        <is>
          <t>SRC-020</t>
        </is>
      </c>
      <c r="E519" s="216" t="inlineStr">
        <is>
          <t>Korean Mythology and Folklore</t>
        </is>
      </c>
      <c r="F519" s="216" t="inlineStr">
        <is>
          <t>Jeju Chasabonpuri witness</t>
        </is>
      </c>
      <c r="G519" s="216" t="inlineStr">
        <is>
          <t>Chasabonpuri</t>
        </is>
      </c>
      <c r="H519" s="216" t="inlineStr">
        <is>
          <t>individual</t>
        </is>
      </c>
      <c r="I519" s="216" t="inlineStr">
        <is>
          <t>Underworld king who negotiates for Gangnim’s service, takes his soul, and appoints him a chasa.</t>
        </is>
      </c>
      <c r="J519" s="216" t="inlineStr">
        <is>
          <t>attested in Jeju ritual narrative</t>
        </is>
      </c>
      <c r="K519" s="216" t="inlineStr">
        <is>
          <t>scholarly-reference</t>
        </is>
      </c>
      <c r="L519" s="216" t="n">
        <v>1</v>
      </c>
      <c r="M519" s="217" t="inlineStr">
        <is>
          <t>https://encykorea.aks.ac.kr/Article/E0055151</t>
        </is>
      </c>
      <c r="N519" s="216" t="inlineStr">
        <is>
          <t>Contents, Gangnim’s audience with Yeomra Wang: Yeomra Wang arranges for Gangnim’s soul and makes him a chasa. [https://encykorea.aks.ac.kr/Article/E0055151]</t>
        </is>
      </c>
      <c r="O519" s="216" t="inlineStr">
        <is>
          <t>The Yeomra name participates in wider East Asian Buddhist underworld vocabularies, but this record only reports its function in Chasabonpuri.</t>
        </is>
      </c>
      <c r="P519" s="216" t="inlineStr">
        <is>
          <t>major</t>
        </is>
      </c>
      <c r="Q519" s="216" t="inlineStr">
        <is>
          <t>researched</t>
        </is>
      </c>
      <c r="R519" s="216" t="inlineStr">
        <is>
          <t>source-focused review recorded; individual claim review remains scoped</t>
        </is>
      </c>
    </row>
    <row r="520" ht="31" customHeight="1" s="99">
      <c r="A520" s="212" t="inlineStr">
        <is>
          <t>CHR-SRC020-004</t>
        </is>
      </c>
      <c r="B520" s="212" t="inlineStr">
        <is>
          <t>Yeosan Buin</t>
        </is>
      </c>
      <c r="C520" s="212" t="inlineStr">
        <is>
          <t>Yeosan Boin; Jowangsin in this narrative</t>
        </is>
      </c>
      <c r="D520" s="213" t="inlineStr">
        <is>
          <t>SRC-020</t>
        </is>
      </c>
      <c r="E520" s="213" t="inlineStr">
        <is>
          <t>Korean Mythology and Folklore</t>
        </is>
      </c>
      <c r="F520" s="213" t="inlineStr">
        <is>
          <t>Jeju Munjeonbonpuri witness</t>
        </is>
      </c>
      <c r="G520" s="213" t="inlineStr">
        <is>
          <t>Munjeonbonpuri</t>
        </is>
      </c>
      <c r="H520" s="213" t="inlineStr">
        <is>
          <t>individual</t>
        </is>
      </c>
      <c r="I520" s="213" t="inlineStr">
        <is>
          <t>Nam Seonbi’s first wife, murdered by Gwiil’s daughter, revived with flowers from Seocheon Flower Garden, and installed as the kitchen deity in this narrative.</t>
        </is>
      </c>
      <c r="J520" s="213" t="inlineStr">
        <is>
          <t>attested in Jeju ritual narrative</t>
        </is>
      </c>
      <c r="K520" s="213" t="inlineStr">
        <is>
          <t>scholarly-reference</t>
        </is>
      </c>
      <c r="L520" s="213" t="n">
        <v>1</v>
      </c>
      <c r="M520" s="214" t="inlineStr">
        <is>
          <t>https://encykorea.aks.ac.kr/Article/E0019655</t>
        </is>
      </c>
      <c r="N520" s="213" t="inlineStr">
        <is>
          <t>Contents, conclusion: Yeosan Buin is drowned, her sons obtain resurrection flowers, and she is revived and installed as jowangsin. [https://encykorea.aks.ac.kr/Article/E0019655]</t>
        </is>
      </c>
      <c r="O520" s="213" t="inlineStr">
        <is>
          <t>Jowangsin has varying Korean and transregional religious histories; this record is restricted to the Jeju narrative.</t>
        </is>
      </c>
      <c r="P520" s="213" t="inlineStr">
        <is>
          <t>major</t>
        </is>
      </c>
      <c r="Q520" s="213" t="inlineStr">
        <is>
          <t>researched</t>
        </is>
      </c>
      <c r="R520" s="213" t="inlineStr">
        <is>
          <t>source-focused review recorded; individual claim review remains scoped</t>
        </is>
      </c>
    </row>
    <row r="521" ht="31" customHeight="1" s="99">
      <c r="A521" s="215" t="inlineStr">
        <is>
          <t>CHR-SRC021-031</t>
        </is>
      </c>
      <c r="B521" s="215" t="inlineStr">
        <is>
          <t>Avilix</t>
        </is>
      </c>
      <c r="C521" s="215" t="inlineStr">
        <is>
          <t>Awilix</t>
        </is>
      </c>
      <c r="D521" s="216" t="inlineStr">
        <is>
          <t>SRC-021</t>
        </is>
      </c>
      <c r="E521" s="216" t="inlineStr">
        <is>
          <t>Popol Vuh</t>
        </is>
      </c>
      <c r="F521" s="216" t="inlineStr">
        <is>
          <t>K’iche’ manuscript tradition as translated by Allen J. Christenson (2007)</t>
        </is>
      </c>
      <c r="G521" s="216" t="inlineStr">
        <is>
          <t>Part 4: ancestral migration and patronage</t>
        </is>
      </c>
      <c r="H521" s="216" t="inlineStr">
        <is>
          <t>individual</t>
        </is>
      </c>
      <c r="I521" s="216" t="inlineStr">
        <is>
          <t>Patron figure associated with a K’iche’ ancestral line in the migration account.</t>
        </is>
      </c>
      <c r="J521" s="216" t="inlineStr">
        <is>
          <t>attested in the declared translation/witness scope</t>
        </is>
      </c>
      <c r="K521" s="216" t="inlineStr">
        <is>
          <t>primary-text</t>
        </is>
      </c>
      <c r="L521" s="216" t="n">
        <v>1</v>
      </c>
      <c r="M521" s="217" t="inlineStr">
        <is>
          <t>https://www.mesoweb.com/publications/Christenson/PopolVuh.pdf</t>
        </is>
      </c>
      <c r="N521" s="216" t="inlineStr">
        <is>
          <t>Part 4: ancestral migration and patronage; Christenson 2007, pp. 176–205: Patron figure associated with a K’iche’ ancestral line in the migration account. [https://www.mesoweb.com/publications/Christenson/PopolVuh.pdf]</t>
        </is>
      </c>
      <c r="O521" s="216" t="inlineStr"/>
      <c r="P521" s="216" t="inlineStr">
        <is>
          <t>major</t>
        </is>
      </c>
      <c r="Q521" s="216" t="inlineStr">
        <is>
          <t>researched</t>
        </is>
      </c>
      <c r="R521" s="216" t="inlineStr">
        <is>
          <t>source-focused review recorded; individual claim review remains scoped</t>
        </is>
      </c>
    </row>
    <row r="522" ht="31" customHeight="1" s="99">
      <c r="A522" s="212" t="inlineStr">
        <is>
          <t>CHR-SRC021-027</t>
        </is>
      </c>
      <c r="B522" s="212" t="inlineStr">
        <is>
          <t>Balam Acab</t>
        </is>
      </c>
      <c r="C522" s="212" t="inlineStr">
        <is>
          <t>B’alam Aq’ab’</t>
        </is>
      </c>
      <c r="D522" s="213" t="inlineStr">
        <is>
          <t>SRC-021</t>
        </is>
      </c>
      <c r="E522" s="213" t="inlineStr">
        <is>
          <t>Popol Vuh</t>
        </is>
      </c>
      <c r="F522" s="213" t="inlineStr">
        <is>
          <t>K’iche’ manuscript tradition as translated by Allen J. Christenson (2007)</t>
        </is>
      </c>
      <c r="G522" s="213" t="inlineStr">
        <is>
          <t>Part 4: creation of people and K’iche’ ancestors</t>
        </is>
      </c>
      <c r="H522" s="213" t="inlineStr">
        <is>
          <t>individual</t>
        </is>
      </c>
      <c r="I522" s="213" t="inlineStr">
        <is>
          <t>One of the first four named people made from maize.</t>
        </is>
      </c>
      <c r="J522" s="213" t="inlineStr">
        <is>
          <t>attested in the declared translation/witness scope</t>
        </is>
      </c>
      <c r="K522" s="213" t="inlineStr">
        <is>
          <t>primary-text</t>
        </is>
      </c>
      <c r="L522" s="213" t="n">
        <v>1</v>
      </c>
      <c r="M522" s="214" t="inlineStr">
        <is>
          <t>https://www.mesoweb.com/publications/Christenson/PopolVuh.pdf</t>
        </is>
      </c>
      <c r="N522" s="213" t="inlineStr">
        <is>
          <t>Part 4: creation of people and K’iche’ ancestors; Christenson 2007, pp. 156–176: One of the first four named people made from maize. [https://www.mesoweb.com/publications/Christenson/PopolVuh.pdf]</t>
        </is>
      </c>
      <c r="O522" s="213" t="inlineStr"/>
      <c r="P522" s="213" t="inlineStr">
        <is>
          <t>major</t>
        </is>
      </c>
      <c r="Q522" s="213" t="inlineStr">
        <is>
          <t>researched</t>
        </is>
      </c>
      <c r="R522" s="213" t="inlineStr">
        <is>
          <t>source-focused review recorded; individual claim review remains scoped</t>
        </is>
      </c>
    </row>
    <row r="523" ht="31" customHeight="1" s="99">
      <c r="A523" s="215" t="inlineStr">
        <is>
          <t>CHR-SRC021-026</t>
        </is>
      </c>
      <c r="B523" s="215" t="inlineStr">
        <is>
          <t>Balam Quitze</t>
        </is>
      </c>
      <c r="C523" s="215" t="inlineStr">
        <is>
          <t>B’alam Q’itze’</t>
        </is>
      </c>
      <c r="D523" s="216" t="inlineStr">
        <is>
          <t>SRC-021</t>
        </is>
      </c>
      <c r="E523" s="216" t="inlineStr">
        <is>
          <t>Popol Vuh</t>
        </is>
      </c>
      <c r="F523" s="216" t="inlineStr">
        <is>
          <t>K’iche’ manuscript tradition as translated by Allen J. Christenson (2007)</t>
        </is>
      </c>
      <c r="G523" s="216" t="inlineStr">
        <is>
          <t>Part 4: creation of people and K’iche’ ancestors</t>
        </is>
      </c>
      <c r="H523" s="216" t="inlineStr">
        <is>
          <t>individual</t>
        </is>
      </c>
      <c r="I523" s="216" t="inlineStr">
        <is>
          <t>One of the first four named people made from maize and an ancestor in the K’iche’ genealogy.</t>
        </is>
      </c>
      <c r="J523" s="216" t="inlineStr">
        <is>
          <t>attested in the declared translation/witness scope</t>
        </is>
      </c>
      <c r="K523" s="216" t="inlineStr">
        <is>
          <t>primary-text</t>
        </is>
      </c>
      <c r="L523" s="216" t="n">
        <v>1</v>
      </c>
      <c r="M523" s="217" t="inlineStr">
        <is>
          <t>https://www.mesoweb.com/publications/Christenson/PopolVuh.pdf</t>
        </is>
      </c>
      <c r="N523" s="216" t="inlineStr">
        <is>
          <t>Part 4: creation of people and K’iche’ ancestors; Christenson 2007, pp. 156–176: One of the first four named people made from maize and an ancestor in the K’iche’ genealogy. [https://www.mesoweb.com/publications/Christenson/PopolVuh.pdf]</t>
        </is>
      </c>
      <c r="O523" s="216" t="inlineStr">
        <is>
          <t>This is a narrative genealogy in a colonial-era K’iche’ text, not a biological or racial origin claim.</t>
        </is>
      </c>
      <c r="P523" s="216" t="inlineStr">
        <is>
          <t>major</t>
        </is>
      </c>
      <c r="Q523" s="216" t="inlineStr">
        <is>
          <t>researched</t>
        </is>
      </c>
      <c r="R523" s="216" t="inlineStr">
        <is>
          <t>source-focused review recorded; individual claim review remains scoped</t>
        </is>
      </c>
    </row>
    <row r="524" ht="31" customHeight="1" s="99">
      <c r="A524" s="212" t="inlineStr">
        <is>
          <t>CHR-SRC021-019</t>
        </is>
      </c>
      <c r="B524" s="212" t="inlineStr">
        <is>
          <t>Blood Gatherer</t>
        </is>
      </c>
      <c r="C524" s="212" t="inlineStr">
        <is>
          <t>Ahal Gana</t>
        </is>
      </c>
      <c r="D524" s="213" t="inlineStr">
        <is>
          <t>SRC-021</t>
        </is>
      </c>
      <c r="E524" s="213" t="inlineStr">
        <is>
          <t>Popol Vuh</t>
        </is>
      </c>
      <c r="F524" s="213" t="inlineStr">
        <is>
          <t>K’iche’ manuscript tradition as translated by Allen J. Christenson (2007)</t>
        </is>
      </c>
      <c r="G524" s="213" t="inlineStr">
        <is>
          <t>Part 3: Xibalba trials</t>
        </is>
      </c>
      <c r="H524" s="213" t="inlineStr">
        <is>
          <t>individual</t>
        </is>
      </c>
      <c r="I524" s="213" t="inlineStr">
        <is>
          <t>Named Xibalba lord in the array of trial-makers.</t>
        </is>
      </c>
      <c r="J524" s="213" t="inlineStr">
        <is>
          <t>attested in the declared translation/witness scope</t>
        </is>
      </c>
      <c r="K524" s="213" t="inlineStr">
        <is>
          <t>primary-text</t>
        </is>
      </c>
      <c r="L524" s="213" t="n">
        <v>1</v>
      </c>
      <c r="M524" s="214" t="inlineStr">
        <is>
          <t>https://www.mesoweb.com/publications/Christenson/PopolVuh.pdf</t>
        </is>
      </c>
      <c r="N524" s="213" t="inlineStr">
        <is>
          <t>Part 3: Xibalba trials; Christenson 2007, pp. 132–155: Named Xibalba lord in the array of trial-makers. [https://www.mesoweb.com/publications/Christenson/PopolVuh.pdf]</t>
        </is>
      </c>
      <c r="O524" s="213" t="inlineStr"/>
      <c r="P524" s="213" t="inlineStr">
        <is>
          <t>major</t>
        </is>
      </c>
      <c r="Q524" s="213" t="inlineStr">
        <is>
          <t>researched</t>
        </is>
      </c>
      <c r="R524" s="213" t="inlineStr">
        <is>
          <t>source-focused review recorded; individual claim review remains scoped</t>
        </is>
      </c>
    </row>
    <row r="525" ht="31" customHeight="1" s="99">
      <c r="A525" s="215" t="inlineStr">
        <is>
          <t>CHR-SRC021-013</t>
        </is>
      </c>
      <c r="B525" s="215" t="inlineStr">
        <is>
          <t>Blood Moon</t>
        </is>
      </c>
      <c r="C525" s="215" t="inlineStr">
        <is>
          <t>Xquic</t>
        </is>
      </c>
      <c r="D525" s="216" t="inlineStr">
        <is>
          <t>SRC-021</t>
        </is>
      </c>
      <c r="E525" s="216" t="inlineStr">
        <is>
          <t>Popol Vuh</t>
        </is>
      </c>
      <c r="F525" s="216" t="inlineStr">
        <is>
          <t>K’iche’ manuscript tradition as translated by Allen J. Christenson (2007)</t>
        </is>
      </c>
      <c r="G525" s="216" t="inlineStr">
        <is>
          <t>Part 3: conception of the Hero Twins</t>
        </is>
      </c>
      <c r="H525" s="216" t="inlineStr">
        <is>
          <t>individual</t>
        </is>
      </c>
      <c r="I525" s="216" t="inlineStr">
        <is>
          <t>Daughter of a Xibalba lord who receives One Hunahpu’s seed from his skull and bears the twins.</t>
        </is>
      </c>
      <c r="J525" s="216" t="inlineStr">
        <is>
          <t>attested in the declared translation/witness scope</t>
        </is>
      </c>
      <c r="K525" s="216" t="inlineStr">
        <is>
          <t>primary-text</t>
        </is>
      </c>
      <c r="L525" s="216" t="n">
        <v>1</v>
      </c>
      <c r="M525" s="217" t="inlineStr">
        <is>
          <t>https://www.mesoweb.com/publications/Christenson/PopolVuh.pdf</t>
        </is>
      </c>
      <c r="N525" s="216" t="inlineStr">
        <is>
          <t>Part 3: conception of the Hero Twins; Christenson 2007, pp. 119–124: Daughter of a Xibalba lord who receives One Hunahpu’s seed from his skull and bears the twins. [https://www.mesoweb.com/publications/Christenson/PopolVuh.pdf]</t>
        </is>
      </c>
      <c r="O525" s="216" t="inlineStr">
        <is>
          <t>The English name is a translation of a K’iche’ personal name; retain the alias rather than treating the gloss as exact.</t>
        </is>
      </c>
      <c r="P525" s="216" t="inlineStr">
        <is>
          <t>major</t>
        </is>
      </c>
      <c r="Q525" s="216" t="inlineStr">
        <is>
          <t>researched</t>
        </is>
      </c>
      <c r="R525" s="216" t="inlineStr">
        <is>
          <t>source-focused review recorded; individual claim review remains scoped</t>
        </is>
      </c>
    </row>
    <row r="526" ht="31" customHeight="1" s="99">
      <c r="A526" s="212" t="inlineStr">
        <is>
          <t>CHR-SRC021-022</t>
        </is>
      </c>
      <c r="B526" s="212" t="inlineStr">
        <is>
          <t>Bone Scepter</t>
        </is>
      </c>
      <c r="C526" s="212" t="inlineStr">
        <is>
          <t>Ahal Mez</t>
        </is>
      </c>
      <c r="D526" s="213" t="inlineStr">
        <is>
          <t>SRC-021</t>
        </is>
      </c>
      <c r="E526" s="213" t="inlineStr">
        <is>
          <t>Popol Vuh</t>
        </is>
      </c>
      <c r="F526" s="213" t="inlineStr">
        <is>
          <t>K’iche’ manuscript tradition as translated by Allen J. Christenson (2007)</t>
        </is>
      </c>
      <c r="G526" s="213" t="inlineStr">
        <is>
          <t>Part 3: Xibalba trials</t>
        </is>
      </c>
      <c r="H526" s="213" t="inlineStr">
        <is>
          <t>individual</t>
        </is>
      </c>
      <c r="I526" s="213" t="inlineStr">
        <is>
          <t>Named Xibalba lord in the array of trial-makers.</t>
        </is>
      </c>
      <c r="J526" s="213" t="inlineStr">
        <is>
          <t>attested in the declared translation/witness scope</t>
        </is>
      </c>
      <c r="K526" s="213" t="inlineStr">
        <is>
          <t>primary-text</t>
        </is>
      </c>
      <c r="L526" s="213" t="n">
        <v>1</v>
      </c>
      <c r="M526" s="214" t="inlineStr">
        <is>
          <t>https://www.mesoweb.com/publications/Christenson/PopolVuh.pdf</t>
        </is>
      </c>
      <c r="N526" s="213" t="inlineStr">
        <is>
          <t>Part 3: Xibalba trials; Christenson 2007, pp. 132–155: Named Xibalba lord in the array of trial-makers. [https://www.mesoweb.com/publications/Christenson/PopolVuh.pdf]</t>
        </is>
      </c>
      <c r="O526" s="213" t="inlineStr"/>
      <c r="P526" s="213" t="inlineStr">
        <is>
          <t>major</t>
        </is>
      </c>
      <c r="Q526" s="213" t="inlineStr">
        <is>
          <t>researched</t>
        </is>
      </c>
      <c r="R526" s="213" t="inlineStr">
        <is>
          <t>source-focused review recorded; individual claim review remains scoped</t>
        </is>
      </c>
    </row>
    <row r="527" ht="31" customHeight="1" s="99">
      <c r="A527" s="215" t="inlineStr">
        <is>
          <t>CHR-SRC021-008</t>
        </is>
      </c>
      <c r="B527" s="215" t="inlineStr">
        <is>
          <t>Cabracan</t>
        </is>
      </c>
      <c r="C527" s="215" t="inlineStr">
        <is>
          <t>Cabrakán</t>
        </is>
      </c>
      <c r="D527" s="216" t="inlineStr">
        <is>
          <t>SRC-021</t>
        </is>
      </c>
      <c r="E527" s="216" t="inlineStr">
        <is>
          <t>Popol Vuh</t>
        </is>
      </c>
      <c r="F527" s="216" t="inlineStr">
        <is>
          <t>K’iche’ manuscript tradition as translated by Allen J. Christenson (2007)</t>
        </is>
      </c>
      <c r="G527" s="216" t="inlineStr">
        <is>
          <t>Part 2: defeat of Seven Macaw’s sons</t>
        </is>
      </c>
      <c r="H527" s="216" t="inlineStr">
        <is>
          <t>individual</t>
        </is>
      </c>
      <c r="I527" s="216" t="inlineStr">
        <is>
          <t>Son of Seven Macaw associated with shaking mountains and defeated by the twins.</t>
        </is>
      </c>
      <c r="J527" s="216" t="inlineStr">
        <is>
          <t>attested in the declared translation/witness scope</t>
        </is>
      </c>
      <c r="K527" s="216" t="inlineStr">
        <is>
          <t>primary-text</t>
        </is>
      </c>
      <c r="L527" s="216" t="n">
        <v>1</v>
      </c>
      <c r="M527" s="217" t="inlineStr">
        <is>
          <t>https://www.mesoweb.com/publications/Christenson/PopolVuh.pdf</t>
        </is>
      </c>
      <c r="N527" s="216" t="inlineStr">
        <is>
          <t>Part 2: defeat of Seven Macaw’s sons; Christenson 2007, pp. 100–104: Son of Seven Macaw associated with shaking mountains and defeated by the twins. [https://www.mesoweb.com/publications/Christenson/PopolVuh.pdf]</t>
        </is>
      </c>
      <c r="O527" s="216" t="inlineStr"/>
      <c r="P527" s="216" t="inlineStr">
        <is>
          <t>major</t>
        </is>
      </c>
      <c r="Q527" s="216" t="inlineStr">
        <is>
          <t>researched</t>
        </is>
      </c>
      <c r="R527" s="216" t="inlineStr">
        <is>
          <t>source-focused review recorded; individual claim review remains scoped</t>
        </is>
      </c>
    </row>
    <row r="528" ht="31" customHeight="1" s="99">
      <c r="A528" s="212" t="inlineStr">
        <is>
          <t>CHR-SRC021-002</t>
        </is>
      </c>
      <c r="B528" s="212" t="inlineStr">
        <is>
          <t>Gucumatz</t>
        </is>
      </c>
      <c r="C528" s="212" t="inlineStr">
        <is>
          <t>Q’ukumatz</t>
        </is>
      </c>
      <c r="D528" s="213" t="inlineStr">
        <is>
          <t>SRC-021</t>
        </is>
      </c>
      <c r="E528" s="213" t="inlineStr">
        <is>
          <t>Popol Vuh</t>
        </is>
      </c>
      <c r="F528" s="213" t="inlineStr">
        <is>
          <t>K’iche’ manuscript tradition as translated by Allen J. Christenson (2007)</t>
        </is>
      </c>
      <c r="G528" s="213" t="inlineStr">
        <is>
          <t>Part 1: primordial deliberation</t>
        </is>
      </c>
      <c r="H528" s="213" t="inlineStr">
        <is>
          <t>individual</t>
        </is>
      </c>
      <c r="I528" s="213" t="inlineStr">
        <is>
          <t>Creator named with Tepeu in the initial deliberation of creation.</t>
        </is>
      </c>
      <c r="J528" s="213" t="inlineStr">
        <is>
          <t>attested in the declared translation/witness scope</t>
        </is>
      </c>
      <c r="K528" s="213" t="inlineStr">
        <is>
          <t>primary-text</t>
        </is>
      </c>
      <c r="L528" s="213" t="n">
        <v>2</v>
      </c>
      <c r="M528" s="214" t="inlineStr">
        <is>
          <t>https://www.mesoweb.com/publications/Christenson/PopolVuh.pdf</t>
        </is>
      </c>
      <c r="N528" s="213" t="inlineStr">
        <is>
          <t>Part 1: primordial deliberation; Christenson 2007, pp. 67–72: Creator named with Tepeu in the initial deliberation of creation. [https://www.mesoweb.com/publications/Christenson/PopolVuh.pdf] | Folio 1 recto, transcription lines 150–180: Direct K’iche’ transcription of the Tepeu/Gucumatz naming in the opening deliberation. [https://www.mesoweb.com/publications/Christenson/PV-Original.pdf]</t>
        </is>
      </c>
      <c r="O528" s="213" t="inlineStr"/>
      <c r="P528" s="213" t="inlineStr">
        <is>
          <t>major</t>
        </is>
      </c>
      <c r="Q528" s="213" t="inlineStr">
        <is>
          <t>researched</t>
        </is>
      </c>
      <c r="R528" s="213" t="inlineStr">
        <is>
          <t>source-focused review recorded; individual claim review remains scoped</t>
        </is>
      </c>
    </row>
    <row r="529" ht="31" customHeight="1" s="99">
      <c r="A529" s="215" t="inlineStr">
        <is>
          <t>CHR-SRC021-032</t>
        </is>
      </c>
      <c r="B529" s="215" t="inlineStr">
        <is>
          <t>Hacavitz</t>
        </is>
      </c>
      <c r="C529" s="215" t="inlineStr">
        <is>
          <t>Jaqawitz</t>
        </is>
      </c>
      <c r="D529" s="216" t="inlineStr">
        <is>
          <t>SRC-021</t>
        </is>
      </c>
      <c r="E529" s="216" t="inlineStr">
        <is>
          <t>Popol Vuh</t>
        </is>
      </c>
      <c r="F529" s="216" t="inlineStr">
        <is>
          <t>K’iche’ manuscript tradition as translated by Allen J. Christenson (2007)</t>
        </is>
      </c>
      <c r="G529" s="216" t="inlineStr">
        <is>
          <t>Part 4: ancestral migration and patronage</t>
        </is>
      </c>
      <c r="H529" s="216" t="inlineStr">
        <is>
          <t>individual</t>
        </is>
      </c>
      <c r="I529" s="216" t="inlineStr">
        <is>
          <t>Patron figure associated with a K’iche’ ancestral line in the migration account.</t>
        </is>
      </c>
      <c r="J529" s="216" t="inlineStr">
        <is>
          <t>attested in the declared translation/witness scope</t>
        </is>
      </c>
      <c r="K529" s="216" t="inlineStr">
        <is>
          <t>primary-text</t>
        </is>
      </c>
      <c r="L529" s="216" t="n">
        <v>1</v>
      </c>
      <c r="M529" s="217" t="inlineStr">
        <is>
          <t>https://www.mesoweb.com/publications/Christenson/PopolVuh.pdf</t>
        </is>
      </c>
      <c r="N529" s="216" t="inlineStr">
        <is>
          <t>Part 4: ancestral migration and patronage; Christenson 2007, pp. 176–205: Patron figure associated with a K’iche’ ancestral line in the migration account. [https://www.mesoweb.com/publications/Christenson/PopolVuh.pdf]</t>
        </is>
      </c>
      <c r="O529" s="216" t="inlineStr"/>
      <c r="P529" s="216" t="inlineStr">
        <is>
          <t>major</t>
        </is>
      </c>
      <c r="Q529" s="216" t="inlineStr">
        <is>
          <t>researched</t>
        </is>
      </c>
      <c r="R529" s="216" t="inlineStr">
        <is>
          <t>source-focused review recorded; individual claim review remains scoped</t>
        </is>
      </c>
    </row>
    <row r="530" ht="31" customHeight="1" s="99">
      <c r="A530" s="212" t="inlineStr">
        <is>
          <t>CHR-SRC021-003</t>
        </is>
      </c>
      <c r="B530" s="212" t="inlineStr">
        <is>
          <t>Heart of Sky</t>
        </is>
      </c>
      <c r="C530" s="212" t="inlineStr">
        <is>
          <t>Uk’u’x Kaj; Huracán</t>
        </is>
      </c>
      <c r="D530" s="213" t="inlineStr">
        <is>
          <t>SRC-021</t>
        </is>
      </c>
      <c r="E530" s="213" t="inlineStr">
        <is>
          <t>Popol Vuh</t>
        </is>
      </c>
      <c r="F530" s="213" t="inlineStr">
        <is>
          <t>K’iche’ manuscript tradition as translated by Allen J. Christenson (2007)</t>
        </is>
      </c>
      <c r="G530" s="213" t="inlineStr">
        <is>
          <t>Part 1: primordial deliberation</t>
        </is>
      </c>
      <c r="H530" s="213" t="inlineStr">
        <is>
          <t>individual</t>
        </is>
      </c>
      <c r="I530" s="213" t="inlineStr">
        <is>
          <t>Creative power called on in the making of land and early beings.</t>
        </is>
      </c>
      <c r="J530" s="213" t="inlineStr">
        <is>
          <t>attested in the declared translation/witness scope</t>
        </is>
      </c>
      <c r="K530" s="213" t="inlineStr">
        <is>
          <t>primary-text</t>
        </is>
      </c>
      <c r="L530" s="213" t="n">
        <v>1</v>
      </c>
      <c r="M530" s="214" t="inlineStr">
        <is>
          <t>https://www.mesoweb.com/publications/Christenson/PopolVuh.pdf</t>
        </is>
      </c>
      <c r="N530" s="213" t="inlineStr">
        <is>
          <t>Part 1: primordial deliberation; Christenson 2007, pp. 70–76: Creative power called on in the making of land and early beings. [https://www.mesoweb.com/publications/Christenson/PopolVuh.pdf]</t>
        </is>
      </c>
      <c r="O530" s="213" t="inlineStr">
        <is>
          <t>“Heart of Sky” and Huracán are translation/title choices; do not treat them as unqualified equivalents across K’iche’ traditions.</t>
        </is>
      </c>
      <c r="P530" s="213" t="inlineStr">
        <is>
          <t>major</t>
        </is>
      </c>
      <c r="Q530" s="213" t="inlineStr">
        <is>
          <t>researched</t>
        </is>
      </c>
      <c r="R530" s="213" t="inlineStr">
        <is>
          <t>source-focused review recorded; individual claim review remains scoped</t>
        </is>
      </c>
    </row>
    <row r="531" ht="31" customHeight="1" s="99">
      <c r="A531" s="215" t="inlineStr">
        <is>
          <t>CHR-SRC021-014</t>
        </is>
      </c>
      <c r="B531" s="215" t="inlineStr">
        <is>
          <t>Hunahpu</t>
        </is>
      </c>
      <c r="C531" s="215" t="inlineStr">
        <is>
          <t>Junajpu</t>
        </is>
      </c>
      <c r="D531" s="216" t="inlineStr">
        <is>
          <t>SRC-021</t>
        </is>
      </c>
      <c r="E531" s="216" t="inlineStr">
        <is>
          <t>Popol Vuh</t>
        </is>
      </c>
      <c r="F531" s="216" t="inlineStr">
        <is>
          <t>K’iche’ manuscript tradition as translated by Allen J. Christenson (2007)</t>
        </is>
      </c>
      <c r="G531" s="216" t="inlineStr">
        <is>
          <t>Part 3: Hero Twins</t>
        </is>
      </c>
      <c r="H531" s="216" t="inlineStr">
        <is>
          <t>individual</t>
        </is>
      </c>
      <c r="I531" s="216" t="inlineStr">
        <is>
          <t>One of the Hero Twins; defeats Seven Macaw’s family and the Xibalba lords with Xbalanque.</t>
        </is>
      </c>
      <c r="J531" s="216" t="inlineStr">
        <is>
          <t>attested in the declared translation/witness scope</t>
        </is>
      </c>
      <c r="K531" s="216" t="inlineStr">
        <is>
          <t>primary-text</t>
        </is>
      </c>
      <c r="L531" s="216" t="n">
        <v>1</v>
      </c>
      <c r="M531" s="217" t="inlineStr">
        <is>
          <t>https://www.mesoweb.com/publications/Christenson/PopolVuh.pdf</t>
        </is>
      </c>
      <c r="N531" s="216" t="inlineStr">
        <is>
          <t>Part 3: Hero Twins; Christenson 2007, pp. 124–155: One of the Hero Twins; defeats Seven Macaw’s family and the Xibalba lords with Xbalanque. [https://www.mesoweb.com/publications/Christenson/PopolVuh.pdf]</t>
        </is>
      </c>
      <c r="O531" s="216" t="inlineStr"/>
      <c r="P531" s="216" t="inlineStr">
        <is>
          <t>major</t>
        </is>
      </c>
      <c r="Q531" s="216" t="inlineStr">
        <is>
          <t>researched</t>
        </is>
      </c>
      <c r="R531" s="216" t="inlineStr">
        <is>
          <t>source-focused review recorded; individual claim review remains scoped</t>
        </is>
      </c>
    </row>
    <row r="532" ht="31" customHeight="1" s="99">
      <c r="A532" s="212" t="inlineStr">
        <is>
          <t>CHR-SRC021-029</t>
        </is>
      </c>
      <c r="B532" s="212" t="inlineStr">
        <is>
          <t>Iqui Balam</t>
        </is>
      </c>
      <c r="C532" s="212" t="inlineStr">
        <is>
          <t>Ik’i B’alam</t>
        </is>
      </c>
      <c r="D532" s="213" t="inlineStr">
        <is>
          <t>SRC-021</t>
        </is>
      </c>
      <c r="E532" s="213" t="inlineStr">
        <is>
          <t>Popol Vuh</t>
        </is>
      </c>
      <c r="F532" s="213" t="inlineStr">
        <is>
          <t>K’iche’ manuscript tradition as translated by Allen J. Christenson (2007)</t>
        </is>
      </c>
      <c r="G532" s="213" t="inlineStr">
        <is>
          <t>Part 4: creation of people and K’iche’ ancestors</t>
        </is>
      </c>
      <c r="H532" s="213" t="inlineStr">
        <is>
          <t>individual</t>
        </is>
      </c>
      <c r="I532" s="213" t="inlineStr">
        <is>
          <t>One of the first four named people made from maize.</t>
        </is>
      </c>
      <c r="J532" s="213" t="inlineStr">
        <is>
          <t>attested in the declared translation/witness scope</t>
        </is>
      </c>
      <c r="K532" s="213" t="inlineStr">
        <is>
          <t>primary-text</t>
        </is>
      </c>
      <c r="L532" s="213" t="n">
        <v>1</v>
      </c>
      <c r="M532" s="214" t="inlineStr">
        <is>
          <t>https://www.mesoweb.com/publications/Christenson/PopolVuh.pdf</t>
        </is>
      </c>
      <c r="N532" s="213" t="inlineStr">
        <is>
          <t>Part 4: creation of people and K’iche’ ancestors; Christenson 2007, pp. 156–176: One of the first four named people made from maize. [https://www.mesoweb.com/publications/Christenson/PopolVuh.pdf]</t>
        </is>
      </c>
      <c r="O532" s="213" t="inlineStr"/>
      <c r="P532" s="213" t="inlineStr">
        <is>
          <t>major</t>
        </is>
      </c>
      <c r="Q532" s="213" t="inlineStr">
        <is>
          <t>researched</t>
        </is>
      </c>
      <c r="R532" s="213" t="inlineStr">
        <is>
          <t>source-focused review recorded; individual claim review remains scoped</t>
        </is>
      </c>
    </row>
    <row r="533" ht="31" customHeight="1" s="99">
      <c r="A533" s="215" t="inlineStr">
        <is>
          <t>CHR-SRC021-021</t>
        </is>
      </c>
      <c r="B533" s="215" t="inlineStr">
        <is>
          <t>Jaundice Demon</t>
        </is>
      </c>
      <c r="C533" s="215" t="inlineStr">
        <is>
          <t>Chami Holom</t>
        </is>
      </c>
      <c r="D533" s="216" t="inlineStr">
        <is>
          <t>SRC-021</t>
        </is>
      </c>
      <c r="E533" s="216" t="inlineStr">
        <is>
          <t>Popol Vuh</t>
        </is>
      </c>
      <c r="F533" s="216" t="inlineStr">
        <is>
          <t>K’iche’ manuscript tradition as translated by Allen J. Christenson (2007)</t>
        </is>
      </c>
      <c r="G533" s="216" t="inlineStr">
        <is>
          <t>Part 3: Xibalba trials</t>
        </is>
      </c>
      <c r="H533" s="216" t="inlineStr">
        <is>
          <t>individual</t>
        </is>
      </c>
      <c r="I533" s="216" t="inlineStr">
        <is>
          <t>Named Xibalba lord in the array of trial-makers.</t>
        </is>
      </c>
      <c r="J533" s="216" t="inlineStr">
        <is>
          <t>attested in the declared translation/witness scope</t>
        </is>
      </c>
      <c r="K533" s="216" t="inlineStr">
        <is>
          <t>primary-text</t>
        </is>
      </c>
      <c r="L533" s="216" t="n">
        <v>1</v>
      </c>
      <c r="M533" s="217" t="inlineStr">
        <is>
          <t>https://www.mesoweb.com/publications/Christenson/PopolVuh.pdf</t>
        </is>
      </c>
      <c r="N533" s="216" t="inlineStr">
        <is>
          <t>Part 3: Xibalba trials; Christenson 2007, pp. 132–155: Named Xibalba lord in the array of trial-makers. [https://www.mesoweb.com/publications/Christenson/PopolVuh.pdf]</t>
        </is>
      </c>
      <c r="O533" s="216" t="inlineStr"/>
      <c r="P533" s="216" t="inlineStr">
        <is>
          <t>major</t>
        </is>
      </c>
      <c r="Q533" s="216" t="inlineStr">
        <is>
          <t>researched</t>
        </is>
      </c>
      <c r="R533" s="216" t="inlineStr">
        <is>
          <t>source-focused review recorded; individual claim review remains scoped</t>
        </is>
      </c>
    </row>
    <row r="534" ht="31" customHeight="1" s="99">
      <c r="A534" s="212" t="inlineStr">
        <is>
          <t>CHR-SRC021-028</t>
        </is>
      </c>
      <c r="B534" s="212" t="inlineStr">
        <is>
          <t>Mahucutah</t>
        </is>
      </c>
      <c r="C534" s="212" t="inlineStr">
        <is>
          <t>Majukutaj</t>
        </is>
      </c>
      <c r="D534" s="213" t="inlineStr">
        <is>
          <t>SRC-021</t>
        </is>
      </c>
      <c r="E534" s="213" t="inlineStr">
        <is>
          <t>Popol Vuh</t>
        </is>
      </c>
      <c r="F534" s="213" t="inlineStr">
        <is>
          <t>K’iche’ manuscript tradition as translated by Allen J. Christenson (2007)</t>
        </is>
      </c>
      <c r="G534" s="213" t="inlineStr">
        <is>
          <t>Part 4: creation of people and K’iche’ ancestors</t>
        </is>
      </c>
      <c r="H534" s="213" t="inlineStr">
        <is>
          <t>individual</t>
        </is>
      </c>
      <c r="I534" s="213" t="inlineStr">
        <is>
          <t>One of the first four named people made from maize.</t>
        </is>
      </c>
      <c r="J534" s="213" t="inlineStr">
        <is>
          <t>attested in the declared translation/witness scope</t>
        </is>
      </c>
      <c r="K534" s="213" t="inlineStr">
        <is>
          <t>primary-text</t>
        </is>
      </c>
      <c r="L534" s="213" t="n">
        <v>1</v>
      </c>
      <c r="M534" s="214" t="inlineStr">
        <is>
          <t>https://www.mesoweb.com/publications/Christenson/PopolVuh.pdf</t>
        </is>
      </c>
      <c r="N534" s="213" t="inlineStr">
        <is>
          <t>Part 4: creation of people and K’iche’ ancestors; Christenson 2007, pp. 156–176: One of the first four named people made from maize. [https://www.mesoweb.com/publications/Christenson/PopolVuh.pdf]</t>
        </is>
      </c>
      <c r="O534" s="213" t="inlineStr"/>
      <c r="P534" s="213" t="inlineStr">
        <is>
          <t>major</t>
        </is>
      </c>
      <c r="Q534" s="213" t="inlineStr">
        <is>
          <t>researched</t>
        </is>
      </c>
      <c r="R534" s="213" t="inlineStr">
        <is>
          <t>source-focused review recorded; individual claim review remains scoped</t>
        </is>
      </c>
    </row>
    <row r="535" ht="31" customHeight="1" s="99">
      <c r="A535" s="215" t="inlineStr">
        <is>
          <t>CHR-SRC021-012</t>
        </is>
      </c>
      <c r="B535" s="215" t="inlineStr">
        <is>
          <t>One Artisan</t>
        </is>
      </c>
      <c r="C535" s="215" t="inlineStr">
        <is>
          <t>Jun Chouen</t>
        </is>
      </c>
      <c r="D535" s="216" t="inlineStr">
        <is>
          <t>SRC-021</t>
        </is>
      </c>
      <c r="E535" s="216" t="inlineStr">
        <is>
          <t>Popol Vuh</t>
        </is>
      </c>
      <c r="F535" s="216" t="inlineStr">
        <is>
          <t>K’iche’ manuscript tradition as translated by Allen J. Christenson (2007)</t>
        </is>
      </c>
      <c r="G535" s="216" t="inlineStr">
        <is>
          <t>Part 3: household before the twins</t>
        </is>
      </c>
      <c r="H535" s="216" t="inlineStr">
        <is>
          <t>individual</t>
        </is>
      </c>
      <c r="I535" s="216" t="inlineStr">
        <is>
          <t>Older half-brother transformed with One Monkey after mistreating the Hero Twins.</t>
        </is>
      </c>
      <c r="J535" s="216" t="inlineStr">
        <is>
          <t>attested in the declared translation/witness scope</t>
        </is>
      </c>
      <c r="K535" s="216" t="inlineStr">
        <is>
          <t>primary-text</t>
        </is>
      </c>
      <c r="L535" s="216" t="n">
        <v>1</v>
      </c>
      <c r="M535" s="217" t="inlineStr">
        <is>
          <t>https://www.mesoweb.com/publications/Christenson/PopolVuh.pdf</t>
        </is>
      </c>
      <c r="N535" s="216" t="inlineStr">
        <is>
          <t>Part 3: household before the twins; Christenson 2007, pp. 112–119: Older half-brother transformed with One Monkey after mistreating the Hero Twins. [https://www.mesoweb.com/publications/Christenson/PopolVuh.pdf]</t>
        </is>
      </c>
      <c r="O535" s="216" t="inlineStr"/>
      <c r="P535" s="216" t="inlineStr">
        <is>
          <t>major</t>
        </is>
      </c>
      <c r="Q535" s="216" t="inlineStr">
        <is>
          <t>researched</t>
        </is>
      </c>
      <c r="R535" s="216" t="inlineStr">
        <is>
          <t>source-focused review recorded; individual claim review remains scoped</t>
        </is>
      </c>
    </row>
    <row r="536" ht="31" customHeight="1" s="99">
      <c r="A536" s="212" t="inlineStr">
        <is>
          <t>CHR-SRC021-016</t>
        </is>
      </c>
      <c r="B536" s="212" t="inlineStr">
        <is>
          <t>One Death</t>
        </is>
      </c>
      <c r="C536" s="212" t="inlineStr">
        <is>
          <t>Jun Kame</t>
        </is>
      </c>
      <c r="D536" s="213" t="inlineStr">
        <is>
          <t>SRC-021</t>
        </is>
      </c>
      <c r="E536" s="213" t="inlineStr">
        <is>
          <t>Popol Vuh</t>
        </is>
      </c>
      <c r="F536" s="213" t="inlineStr">
        <is>
          <t>K’iche’ manuscript tradition as translated by Allen J. Christenson (2007)</t>
        </is>
      </c>
      <c r="G536" s="213" t="inlineStr">
        <is>
          <t>Part 3: Xibalba trials</t>
        </is>
      </c>
      <c r="H536" s="213" t="inlineStr">
        <is>
          <t>individual</t>
        </is>
      </c>
      <c r="I536" s="213" t="inlineStr">
        <is>
          <t>Senior lord of Xibalba who summons the first ballplayers and later confronts the Hero Twins.</t>
        </is>
      </c>
      <c r="J536" s="213" t="inlineStr">
        <is>
          <t>attested in the declared translation/witness scope</t>
        </is>
      </c>
      <c r="K536" s="213" t="inlineStr">
        <is>
          <t>primary-text</t>
        </is>
      </c>
      <c r="L536" s="213" t="n">
        <v>1</v>
      </c>
      <c r="M536" s="214" t="inlineStr">
        <is>
          <t>https://www.mesoweb.com/publications/Christenson/PopolVuh.pdf</t>
        </is>
      </c>
      <c r="N536" s="213" t="inlineStr">
        <is>
          <t>Part 3: Xibalba trials; Christenson 2007, pp. 105–155: Senior lord of Xibalba who summons the first ballplayers and later confronts the Hero Twins. [https://www.mesoweb.com/publications/Christenson/PopolVuh.pdf]</t>
        </is>
      </c>
      <c r="O536" s="213" t="inlineStr"/>
      <c r="P536" s="213" t="inlineStr">
        <is>
          <t>major</t>
        </is>
      </c>
      <c r="Q536" s="213" t="inlineStr">
        <is>
          <t>researched</t>
        </is>
      </c>
      <c r="R536" s="213" t="inlineStr">
        <is>
          <t>source-focused review recorded; individual claim review remains scoped</t>
        </is>
      </c>
    </row>
    <row r="537" ht="31" customHeight="1" s="99">
      <c r="A537" s="215" t="inlineStr">
        <is>
          <t>CHR-SRC021-009</t>
        </is>
      </c>
      <c r="B537" s="215" t="inlineStr">
        <is>
          <t>One Hunahpu</t>
        </is>
      </c>
      <c r="C537" s="215" t="inlineStr">
        <is>
          <t>Jun Junajpu</t>
        </is>
      </c>
      <c r="D537" s="216" t="inlineStr">
        <is>
          <t>SRC-021</t>
        </is>
      </c>
      <c r="E537" s="216" t="inlineStr">
        <is>
          <t>Popol Vuh</t>
        </is>
      </c>
      <c r="F537" s="216" t="inlineStr">
        <is>
          <t>K’iche’ manuscript tradition as translated by Allen J. Christenson (2007)</t>
        </is>
      </c>
      <c r="G537" s="216" t="inlineStr">
        <is>
          <t>Part 3: first ballplayers</t>
        </is>
      </c>
      <c r="H537" s="216" t="inlineStr">
        <is>
          <t>individual</t>
        </is>
      </c>
      <c r="I537" s="216" t="inlineStr">
        <is>
          <t>Father of the Hero Twins, summoned to Xibalba with Seven Hunahpu and killed after the ballgame trials.</t>
        </is>
      </c>
      <c r="J537" s="216" t="inlineStr">
        <is>
          <t>attested in the declared translation/witness scope</t>
        </is>
      </c>
      <c r="K537" s="216" t="inlineStr">
        <is>
          <t>primary-text</t>
        </is>
      </c>
      <c r="L537" s="216" t="n">
        <v>1</v>
      </c>
      <c r="M537" s="217" t="inlineStr">
        <is>
          <t>https://www.mesoweb.com/publications/Christenson/PopolVuh.pdf</t>
        </is>
      </c>
      <c r="N537" s="216" t="inlineStr">
        <is>
          <t>Part 3: first ballplayers; Christenson 2007, pp. 105–112: Father of the Hero Twins, summoned to Xibalba with Seven Hunahpu and killed after the ballgame trials. [https://www.mesoweb.com/publications/Christenson/PopolVuh.pdf]</t>
        </is>
      </c>
      <c r="O537" s="216" t="inlineStr"/>
      <c r="P537" s="216" t="inlineStr">
        <is>
          <t>major</t>
        </is>
      </c>
      <c r="Q537" s="216" t="inlineStr">
        <is>
          <t>researched</t>
        </is>
      </c>
      <c r="R537" s="216" t="inlineStr">
        <is>
          <t>source-focused review recorded; individual claim review remains scoped</t>
        </is>
      </c>
    </row>
    <row r="538" ht="31" customHeight="1" s="99">
      <c r="A538" s="212" t="inlineStr">
        <is>
          <t>CHR-SRC021-011</t>
        </is>
      </c>
      <c r="B538" s="212" t="inlineStr">
        <is>
          <t>One Monkey</t>
        </is>
      </c>
      <c r="C538" s="212" t="inlineStr">
        <is>
          <t>Jun B’atz’</t>
        </is>
      </c>
      <c r="D538" s="213" t="inlineStr">
        <is>
          <t>SRC-021</t>
        </is>
      </c>
      <c r="E538" s="213" t="inlineStr">
        <is>
          <t>Popol Vuh</t>
        </is>
      </c>
      <c r="F538" s="213" t="inlineStr">
        <is>
          <t>K’iche’ manuscript tradition as translated by Allen J. Christenson (2007)</t>
        </is>
      </c>
      <c r="G538" s="213" t="inlineStr">
        <is>
          <t>Part 3: household before the twins</t>
        </is>
      </c>
      <c r="H538" s="213" t="inlineStr">
        <is>
          <t>individual</t>
        </is>
      </c>
      <c r="I538" s="213" t="inlineStr">
        <is>
          <t>Older half-brother whose jealous treatment of the Hero Twins ends in transformation into a monkey.</t>
        </is>
      </c>
      <c r="J538" s="213" t="inlineStr">
        <is>
          <t>attested in the declared translation/witness scope</t>
        </is>
      </c>
      <c r="K538" s="213" t="inlineStr">
        <is>
          <t>primary-text</t>
        </is>
      </c>
      <c r="L538" s="213" t="n">
        <v>1</v>
      </c>
      <c r="M538" s="214" t="inlineStr">
        <is>
          <t>https://www.mesoweb.com/publications/Christenson/PopolVuh.pdf</t>
        </is>
      </c>
      <c r="N538" s="213" t="inlineStr">
        <is>
          <t>Part 3: household before the twins; Christenson 2007, pp. 112–119: Older half-brother whose jealous treatment of the Hero Twins ends in transformation into a monkey. [https://www.mesoweb.com/publications/Christenson/PopolVuh.pdf]</t>
        </is>
      </c>
      <c r="O538" s="213" t="inlineStr"/>
      <c r="P538" s="213" t="inlineStr">
        <is>
          <t>major</t>
        </is>
      </c>
      <c r="Q538" s="213" t="inlineStr">
        <is>
          <t>researched</t>
        </is>
      </c>
      <c r="R538" s="213" t="inlineStr">
        <is>
          <t>source-focused review recorded; individual claim review remains scoped</t>
        </is>
      </c>
    </row>
    <row r="539" ht="31" customHeight="1" s="99">
      <c r="A539" s="215" t="inlineStr">
        <is>
          <t>CHR-SRC021-025</t>
        </is>
      </c>
      <c r="B539" s="215" t="inlineStr">
        <is>
          <t>Packstrap</t>
        </is>
      </c>
      <c r="C539" s="215" t="inlineStr">
        <is>
          <t>Patan</t>
        </is>
      </c>
      <c r="D539" s="216" t="inlineStr">
        <is>
          <t>SRC-021</t>
        </is>
      </c>
      <c r="E539" s="216" t="inlineStr">
        <is>
          <t>Popol Vuh</t>
        </is>
      </c>
      <c r="F539" s="216" t="inlineStr">
        <is>
          <t>K’iche’ manuscript tradition as translated by Allen J. Christenson (2007)</t>
        </is>
      </c>
      <c r="G539" s="216" t="inlineStr">
        <is>
          <t>Part 3: Xibalba trials</t>
        </is>
      </c>
      <c r="H539" s="216" t="inlineStr">
        <is>
          <t>individual</t>
        </is>
      </c>
      <c r="I539" s="216" t="inlineStr">
        <is>
          <t>Named Xibalba lord in the array of trial-makers.</t>
        </is>
      </c>
      <c r="J539" s="216" t="inlineStr">
        <is>
          <t>attested in the declared translation/witness scope</t>
        </is>
      </c>
      <c r="K539" s="216" t="inlineStr">
        <is>
          <t>primary-text</t>
        </is>
      </c>
      <c r="L539" s="216" t="n">
        <v>1</v>
      </c>
      <c r="M539" s="217" t="inlineStr">
        <is>
          <t>https://www.mesoweb.com/publications/Christenson/PopolVuh.pdf</t>
        </is>
      </c>
      <c r="N539" s="216" t="inlineStr">
        <is>
          <t>Part 3: Xibalba trials; Christenson 2007, pp. 132–155: Named Xibalba lord in the array of trial-makers. [https://www.mesoweb.com/publications/Christenson/PopolVuh.pdf]</t>
        </is>
      </c>
      <c r="O539" s="216" t="inlineStr"/>
      <c r="P539" s="216" t="inlineStr">
        <is>
          <t>major</t>
        </is>
      </c>
      <c r="Q539" s="216" t="inlineStr">
        <is>
          <t>researched</t>
        </is>
      </c>
      <c r="R539" s="216" t="inlineStr">
        <is>
          <t>source-focused review recorded; individual claim review remains scoped</t>
        </is>
      </c>
    </row>
    <row r="540" ht="31" customHeight="1" s="99">
      <c r="A540" s="212" t="inlineStr">
        <is>
          <t>CHR-SRC021-020</t>
        </is>
      </c>
      <c r="B540" s="212" t="inlineStr">
        <is>
          <t>Pus Demon</t>
        </is>
      </c>
      <c r="C540" s="212" t="inlineStr">
        <is>
          <t>Chamiabac</t>
        </is>
      </c>
      <c r="D540" s="213" t="inlineStr">
        <is>
          <t>SRC-021</t>
        </is>
      </c>
      <c r="E540" s="213" t="inlineStr">
        <is>
          <t>Popol Vuh</t>
        </is>
      </c>
      <c r="F540" s="213" t="inlineStr">
        <is>
          <t>K’iche’ manuscript tradition as translated by Allen J. Christenson (2007)</t>
        </is>
      </c>
      <c r="G540" s="213" t="inlineStr">
        <is>
          <t>Part 3: Xibalba trials</t>
        </is>
      </c>
      <c r="H540" s="213" t="inlineStr">
        <is>
          <t>individual</t>
        </is>
      </c>
      <c r="I540" s="213" t="inlineStr">
        <is>
          <t>Named Xibalba lord in the array of trial-makers.</t>
        </is>
      </c>
      <c r="J540" s="213" t="inlineStr">
        <is>
          <t>attested in the declared translation/witness scope</t>
        </is>
      </c>
      <c r="K540" s="213" t="inlineStr">
        <is>
          <t>primary-text</t>
        </is>
      </c>
      <c r="L540" s="213" t="n">
        <v>1</v>
      </c>
      <c r="M540" s="214" t="inlineStr">
        <is>
          <t>https://www.mesoweb.com/publications/Christenson/PopolVuh.pdf</t>
        </is>
      </c>
      <c r="N540" s="213" t="inlineStr">
        <is>
          <t>Part 3: Xibalba trials; Christenson 2007, pp. 132–155: Named Xibalba lord in the array of trial-makers. [https://www.mesoweb.com/publications/Christenson/PopolVuh.pdf]</t>
        </is>
      </c>
      <c r="O540" s="213" t="inlineStr"/>
      <c r="P540" s="213" t="inlineStr">
        <is>
          <t>major</t>
        </is>
      </c>
      <c r="Q540" s="213" t="inlineStr">
        <is>
          <t>researched</t>
        </is>
      </c>
      <c r="R540" s="213" t="inlineStr">
        <is>
          <t>source-focused review recorded; individual claim review remains scoped</t>
        </is>
      </c>
    </row>
    <row r="541" ht="31" customHeight="1" s="99">
      <c r="A541" s="215" t="inlineStr">
        <is>
          <t>CHR-SRC021-018</t>
        </is>
      </c>
      <c r="B541" s="215" t="inlineStr">
        <is>
          <t>Pus Master</t>
        </is>
      </c>
      <c r="C541" s="215" t="inlineStr">
        <is>
          <t>Ahal Puh</t>
        </is>
      </c>
      <c r="D541" s="216" t="inlineStr">
        <is>
          <t>SRC-021</t>
        </is>
      </c>
      <c r="E541" s="216" t="inlineStr">
        <is>
          <t>Popol Vuh</t>
        </is>
      </c>
      <c r="F541" s="216" t="inlineStr">
        <is>
          <t>K’iche’ manuscript tradition as translated by Allen J. Christenson (2007)</t>
        </is>
      </c>
      <c r="G541" s="216" t="inlineStr">
        <is>
          <t>Part 3: Xibalba trials</t>
        </is>
      </c>
      <c r="H541" s="216" t="inlineStr">
        <is>
          <t>individual</t>
        </is>
      </c>
      <c r="I541" s="216" t="inlineStr">
        <is>
          <t>Named Xibalba lord in the array of trial-makers confronted by the twins.</t>
        </is>
      </c>
      <c r="J541" s="216" t="inlineStr">
        <is>
          <t>attested in the declared translation/witness scope</t>
        </is>
      </c>
      <c r="K541" s="216" t="inlineStr">
        <is>
          <t>primary-text</t>
        </is>
      </c>
      <c r="L541" s="216" t="n">
        <v>1</v>
      </c>
      <c r="M541" s="217" t="inlineStr">
        <is>
          <t>https://www.mesoweb.com/publications/Christenson/PopolVuh.pdf</t>
        </is>
      </c>
      <c r="N541" s="216" t="inlineStr">
        <is>
          <t>Part 3: Xibalba trials; Christenson 2007, pp. 132–155: Named Xibalba lord in the array of trial-makers confronted by the twins. [https://www.mesoweb.com/publications/Christenson/PopolVuh.pdf]</t>
        </is>
      </c>
      <c r="O541" s="216" t="inlineStr"/>
      <c r="P541" s="216" t="inlineStr">
        <is>
          <t>major</t>
        </is>
      </c>
      <c r="Q541" s="216" t="inlineStr">
        <is>
          <t>researched</t>
        </is>
      </c>
      <c r="R541" s="216" t="inlineStr">
        <is>
          <t>source-focused review recorded; individual claim review remains scoped</t>
        </is>
      </c>
    </row>
    <row r="542" ht="31" customHeight="1" s="99">
      <c r="A542" s="212" t="inlineStr">
        <is>
          <t>CHR-SRC021-017</t>
        </is>
      </c>
      <c r="B542" s="212" t="inlineStr">
        <is>
          <t>Seven Death</t>
        </is>
      </c>
      <c r="C542" s="212" t="inlineStr">
        <is>
          <t>Vucub Kame</t>
        </is>
      </c>
      <c r="D542" s="213" t="inlineStr">
        <is>
          <t>SRC-021</t>
        </is>
      </c>
      <c r="E542" s="213" t="inlineStr">
        <is>
          <t>Popol Vuh</t>
        </is>
      </c>
      <c r="F542" s="213" t="inlineStr">
        <is>
          <t>K’iche’ manuscript tradition as translated by Allen J. Christenson (2007)</t>
        </is>
      </c>
      <c r="G542" s="213" t="inlineStr">
        <is>
          <t>Part 3: Xibalba trials</t>
        </is>
      </c>
      <c r="H542" s="213" t="inlineStr">
        <is>
          <t>individual</t>
        </is>
      </c>
      <c r="I542" s="213" t="inlineStr">
        <is>
          <t>Senior lord of Xibalba who acts with One Death in the trials.</t>
        </is>
      </c>
      <c r="J542" s="213" t="inlineStr">
        <is>
          <t>attested in the declared translation/witness scope</t>
        </is>
      </c>
      <c r="K542" s="213" t="inlineStr">
        <is>
          <t>primary-text</t>
        </is>
      </c>
      <c r="L542" s="213" t="n">
        <v>1</v>
      </c>
      <c r="M542" s="214" t="inlineStr">
        <is>
          <t>https://www.mesoweb.com/publications/Christenson/PopolVuh.pdf</t>
        </is>
      </c>
      <c r="N542" s="213" t="inlineStr">
        <is>
          <t>Part 3: Xibalba trials; Christenson 2007, pp. 105–155: Senior lord of Xibalba who acts with One Death in the trials. [https://www.mesoweb.com/publications/Christenson/PopolVuh.pdf]</t>
        </is>
      </c>
      <c r="O542" s="213" t="inlineStr"/>
      <c r="P542" s="213" t="inlineStr">
        <is>
          <t>major</t>
        </is>
      </c>
      <c r="Q542" s="213" t="inlineStr">
        <is>
          <t>researched</t>
        </is>
      </c>
      <c r="R542" s="213" t="inlineStr">
        <is>
          <t>source-focused review recorded; individual claim review remains scoped</t>
        </is>
      </c>
    </row>
    <row r="543" ht="31" customHeight="1" s="99">
      <c r="A543" s="215" t="inlineStr">
        <is>
          <t>CHR-SRC021-010</t>
        </is>
      </c>
      <c r="B543" s="215" t="inlineStr">
        <is>
          <t>Seven Hunahpu</t>
        </is>
      </c>
      <c r="C543" s="215" t="inlineStr">
        <is>
          <t>Vucub Junajpu</t>
        </is>
      </c>
      <c r="D543" s="216" t="inlineStr">
        <is>
          <t>SRC-021</t>
        </is>
      </c>
      <c r="E543" s="216" t="inlineStr">
        <is>
          <t>Popol Vuh</t>
        </is>
      </c>
      <c r="F543" s="216" t="inlineStr">
        <is>
          <t>K’iche’ manuscript tradition as translated by Allen J. Christenson (2007)</t>
        </is>
      </c>
      <c r="G543" s="216" t="inlineStr">
        <is>
          <t>Part 3: first ballplayers</t>
        </is>
      </c>
      <c r="H543" s="216" t="inlineStr">
        <is>
          <t>individual</t>
        </is>
      </c>
      <c r="I543" s="216" t="inlineStr">
        <is>
          <t>Brother and ballgame companion of One Hunahpu, killed in Xibalba.</t>
        </is>
      </c>
      <c r="J543" s="216" t="inlineStr">
        <is>
          <t>attested in the declared translation/witness scope</t>
        </is>
      </c>
      <c r="K543" s="216" t="inlineStr">
        <is>
          <t>primary-text</t>
        </is>
      </c>
      <c r="L543" s="216" t="n">
        <v>1</v>
      </c>
      <c r="M543" s="217" t="inlineStr">
        <is>
          <t>https://www.mesoweb.com/publications/Christenson/PopolVuh.pdf</t>
        </is>
      </c>
      <c r="N543" s="216" t="inlineStr">
        <is>
          <t>Part 3: first ballplayers; Christenson 2007, pp. 105–112: Brother and ballgame companion of One Hunahpu, killed in Xibalba. [https://www.mesoweb.com/publications/Christenson/PopolVuh.pdf]</t>
        </is>
      </c>
      <c r="O543" s="216" t="inlineStr"/>
      <c r="P543" s="216" t="inlineStr">
        <is>
          <t>major</t>
        </is>
      </c>
      <c r="Q543" s="216" t="inlineStr">
        <is>
          <t>researched</t>
        </is>
      </c>
      <c r="R543" s="216" t="inlineStr">
        <is>
          <t>source-focused review recorded; individual claim review remains scoped</t>
        </is>
      </c>
    </row>
    <row r="544" ht="31" customHeight="1" s="99">
      <c r="A544" s="212" t="inlineStr">
        <is>
          <t>CHR-SRC021-006</t>
        </is>
      </c>
      <c r="B544" s="212" t="inlineStr">
        <is>
          <t>Seven Macaw</t>
        </is>
      </c>
      <c r="C544" s="212" t="inlineStr">
        <is>
          <t>Vucub Caquix</t>
        </is>
      </c>
      <c r="D544" s="213" t="inlineStr">
        <is>
          <t>SRC-021</t>
        </is>
      </c>
      <c r="E544" s="213" t="inlineStr">
        <is>
          <t>Popol Vuh</t>
        </is>
      </c>
      <c r="F544" s="213" t="inlineStr">
        <is>
          <t>K’iche’ manuscript tradition as translated by Allen J. Christenson (2007)</t>
        </is>
      </c>
      <c r="G544" s="213" t="inlineStr">
        <is>
          <t>Part 2: defeat of Seven Macaw</t>
        </is>
      </c>
      <c r="H544" s="213" t="inlineStr">
        <is>
          <t>individual</t>
        </is>
      </c>
      <c r="I544" s="213" t="inlineStr">
        <is>
          <t>Proud being who claims sun and moon status before the true lights exist and is defeated by the Hero Twins’ family.</t>
        </is>
      </c>
      <c r="J544" s="213" t="inlineStr">
        <is>
          <t>attested in the declared translation/witness scope</t>
        </is>
      </c>
      <c r="K544" s="213" t="inlineStr">
        <is>
          <t>primary-text</t>
        </is>
      </c>
      <c r="L544" s="213" t="n">
        <v>1</v>
      </c>
      <c r="M544" s="214" t="inlineStr">
        <is>
          <t>https://www.mesoweb.com/publications/Christenson/PopolVuh.pdf</t>
        </is>
      </c>
      <c r="N544" s="213" t="inlineStr">
        <is>
          <t>Part 2: defeat of Seven Macaw; Christenson 2007, pp. 87–104: Proud being who claims sun and moon status before the true lights exist and is defeated by the Hero Twins’ family. [https://www.mesoweb.com/publications/Christenson/PopolVuh.pdf]</t>
        </is>
      </c>
      <c r="O544" s="213" t="inlineStr"/>
      <c r="P544" s="213" t="inlineStr">
        <is>
          <t>major</t>
        </is>
      </c>
      <c r="Q544" s="213" t="inlineStr">
        <is>
          <t>researched</t>
        </is>
      </c>
      <c r="R544" s="213" t="inlineStr">
        <is>
          <t>source-focused review recorded; individual claim review remains scoped</t>
        </is>
      </c>
    </row>
    <row r="545" ht="31" customHeight="1" s="99">
      <c r="A545" s="215" t="inlineStr">
        <is>
          <t>CHR-SRC021-023</t>
        </is>
      </c>
      <c r="B545" s="215" t="inlineStr">
        <is>
          <t>Skull Scepter</t>
        </is>
      </c>
      <c r="C545" s="215" t="inlineStr">
        <is>
          <t>Ahal Tohob</t>
        </is>
      </c>
      <c r="D545" s="216" t="inlineStr">
        <is>
          <t>SRC-021</t>
        </is>
      </c>
      <c r="E545" s="216" t="inlineStr">
        <is>
          <t>Popol Vuh</t>
        </is>
      </c>
      <c r="F545" s="216" t="inlineStr">
        <is>
          <t>K’iche’ manuscript tradition as translated by Allen J. Christenson (2007)</t>
        </is>
      </c>
      <c r="G545" s="216" t="inlineStr">
        <is>
          <t>Part 3: Xibalba trials</t>
        </is>
      </c>
      <c r="H545" s="216" t="inlineStr">
        <is>
          <t>individual</t>
        </is>
      </c>
      <c r="I545" s="216" t="inlineStr">
        <is>
          <t>Named Xibalba lord in the array of trial-makers.</t>
        </is>
      </c>
      <c r="J545" s="216" t="inlineStr">
        <is>
          <t>attested in the declared translation/witness scope</t>
        </is>
      </c>
      <c r="K545" s="216" t="inlineStr">
        <is>
          <t>primary-text</t>
        </is>
      </c>
      <c r="L545" s="216" t="n">
        <v>1</v>
      </c>
      <c r="M545" s="217" t="inlineStr">
        <is>
          <t>https://www.mesoweb.com/publications/Christenson/PopolVuh.pdf</t>
        </is>
      </c>
      <c r="N545" s="216" t="inlineStr">
        <is>
          <t>Part 3: Xibalba trials; Christenson 2007, pp. 132–155: Named Xibalba lord in the array of trial-makers. [https://www.mesoweb.com/publications/Christenson/PopolVuh.pdf]</t>
        </is>
      </c>
      <c r="O545" s="216" t="inlineStr"/>
      <c r="P545" s="216" t="inlineStr">
        <is>
          <t>major</t>
        </is>
      </c>
      <c r="Q545" s="216" t="inlineStr">
        <is>
          <t>researched</t>
        </is>
      </c>
      <c r="R545" s="216" t="inlineStr">
        <is>
          <t>source-focused review recorded; individual claim review remains scoped</t>
        </is>
      </c>
    </row>
    <row r="546" ht="31" customHeight="1" s="99">
      <c r="A546" s="212" t="inlineStr">
        <is>
          <t>CHR-SRC021-001</t>
        </is>
      </c>
      <c r="B546" s="212" t="inlineStr">
        <is>
          <t>Tepeu</t>
        </is>
      </c>
      <c r="C546" s="212" t="inlineStr"/>
      <c r="D546" s="213" t="inlineStr">
        <is>
          <t>SRC-021</t>
        </is>
      </c>
      <c r="E546" s="213" t="inlineStr">
        <is>
          <t>Popol Vuh</t>
        </is>
      </c>
      <c r="F546" s="213" t="inlineStr">
        <is>
          <t>K’iche’ manuscript tradition as translated by Allen J. Christenson (2007)</t>
        </is>
      </c>
      <c r="G546" s="213" t="inlineStr">
        <is>
          <t>Part 1: primordial deliberation</t>
        </is>
      </c>
      <c r="H546" s="213" t="inlineStr">
        <is>
          <t>individual</t>
        </is>
      </c>
      <c r="I546" s="213" t="inlineStr">
        <is>
          <t>Creator named with Gucumatz in the deliberation that begins creation.</t>
        </is>
      </c>
      <c r="J546" s="213" t="inlineStr">
        <is>
          <t>attested in the declared translation/witness scope</t>
        </is>
      </c>
      <c r="K546" s="213" t="inlineStr">
        <is>
          <t>primary-text</t>
        </is>
      </c>
      <c r="L546" s="213" t="n">
        <v>2</v>
      </c>
      <c r="M546" s="214" t="inlineStr">
        <is>
          <t>https://www.mesoweb.com/publications/Christenson/PopolVuh.pdf</t>
        </is>
      </c>
      <c r="N546" s="213" t="inlineStr">
        <is>
          <t>Part 1: primordial deliberation; Christenson 2007, pp. 67–72: Creator named with Gucumatz in the deliberation that begins creation. [https://www.mesoweb.com/publications/Christenson/PopolVuh.pdf] | Folio 1 recto, transcription lines 150–180: Direct K’iche’ transcription of the Tepeu/Gucumatz naming in the opening deliberation. [https://www.mesoweb.com/publications/Christenson/PV-Original.pdf]</t>
        </is>
      </c>
      <c r="O546" s="213" t="inlineStr">
        <is>
          <t>Translation of names/titles differs among editions; this record follows Christenson’s spelling.</t>
        </is>
      </c>
      <c r="P546" s="213" t="inlineStr">
        <is>
          <t>major</t>
        </is>
      </c>
      <c r="Q546" s="213" t="inlineStr">
        <is>
          <t>researched</t>
        </is>
      </c>
      <c r="R546" s="213" t="inlineStr">
        <is>
          <t>source-focused review recorded; individual claim review remains scoped</t>
        </is>
      </c>
    </row>
    <row r="547" ht="31" customHeight="1" s="99">
      <c r="A547" s="215" t="inlineStr">
        <is>
          <t>CHR-SRC021-030</t>
        </is>
      </c>
      <c r="B547" s="215" t="inlineStr">
        <is>
          <t>Tohil</t>
        </is>
      </c>
      <c r="C547" s="215" t="inlineStr">
        <is>
          <t>Tojil</t>
        </is>
      </c>
      <c r="D547" s="216" t="inlineStr">
        <is>
          <t>SRC-021</t>
        </is>
      </c>
      <c r="E547" s="216" t="inlineStr">
        <is>
          <t>Popol Vuh</t>
        </is>
      </c>
      <c r="F547" s="216" t="inlineStr">
        <is>
          <t>K’iche’ manuscript tradition as translated by Allen J. Christenson (2007)</t>
        </is>
      </c>
      <c r="G547" s="216" t="inlineStr">
        <is>
          <t>Part 4: ancestral migration and patronage</t>
        </is>
      </c>
      <c r="H547" s="216" t="inlineStr">
        <is>
          <t>individual</t>
        </is>
      </c>
      <c r="I547" s="216" t="inlineStr">
        <is>
          <t>Patron figure who gives fire to the K’iche’ ancestors and is central to their migration account.</t>
        </is>
      </c>
      <c r="J547" s="216" t="inlineStr">
        <is>
          <t>attested in the declared translation/witness scope</t>
        </is>
      </c>
      <c r="K547" s="216" t="inlineStr">
        <is>
          <t>primary-text</t>
        </is>
      </c>
      <c r="L547" s="216" t="n">
        <v>1</v>
      </c>
      <c r="M547" s="217" t="inlineStr">
        <is>
          <t>https://www.mesoweb.com/publications/Christenson/PopolVuh.pdf</t>
        </is>
      </c>
      <c r="N547" s="216" t="inlineStr">
        <is>
          <t>Part 4: ancestral migration and patronage; Christenson 2007, pp. 176–205: Patron figure who gives fire to the K’iche’ ancestors and is central to their migration account. [https://www.mesoweb.com/publications/Christenson/PopolVuh.pdf]</t>
        </is>
      </c>
      <c r="O547" s="216" t="inlineStr">
        <is>
          <t>Do not reduce patronage, offerings, or K’iche’ sacred relations to a game resource exchange.</t>
        </is>
      </c>
      <c r="P547" s="216" t="inlineStr">
        <is>
          <t>major</t>
        </is>
      </c>
      <c r="Q547" s="216" t="inlineStr">
        <is>
          <t>researched</t>
        </is>
      </c>
      <c r="R547" s="216" t="inlineStr">
        <is>
          <t>source-focused review recorded; individual claim review remains scoped</t>
        </is>
      </c>
    </row>
    <row r="548" ht="31" customHeight="1" s="99">
      <c r="A548" s="212" t="inlineStr">
        <is>
          <t>CHR-SRC021-024</t>
        </is>
      </c>
      <c r="B548" s="212" t="inlineStr">
        <is>
          <t>Wing</t>
        </is>
      </c>
      <c r="C548" s="212" t="inlineStr">
        <is>
          <t>Xic</t>
        </is>
      </c>
      <c r="D548" s="213" t="inlineStr">
        <is>
          <t>SRC-021</t>
        </is>
      </c>
      <c r="E548" s="213" t="inlineStr">
        <is>
          <t>Popol Vuh</t>
        </is>
      </c>
      <c r="F548" s="213" t="inlineStr">
        <is>
          <t>K’iche’ manuscript tradition as translated by Allen J. Christenson (2007)</t>
        </is>
      </c>
      <c r="G548" s="213" t="inlineStr">
        <is>
          <t>Part 3: Xibalba trials</t>
        </is>
      </c>
      <c r="H548" s="213" t="inlineStr">
        <is>
          <t>individual</t>
        </is>
      </c>
      <c r="I548" s="213" t="inlineStr">
        <is>
          <t>Named Xibalba lord in the array of trial-makers.</t>
        </is>
      </c>
      <c r="J548" s="213" t="inlineStr">
        <is>
          <t>attested in the declared translation/witness scope</t>
        </is>
      </c>
      <c r="K548" s="213" t="inlineStr">
        <is>
          <t>primary-text</t>
        </is>
      </c>
      <c r="L548" s="213" t="n">
        <v>1</v>
      </c>
      <c r="M548" s="214" t="inlineStr">
        <is>
          <t>https://www.mesoweb.com/publications/Christenson/PopolVuh.pdf</t>
        </is>
      </c>
      <c r="N548" s="213" t="inlineStr">
        <is>
          <t>Part 3: Xibalba trials; Christenson 2007, pp. 132–155: Named Xibalba lord in the array of trial-makers. [https://www.mesoweb.com/publications/Christenson/PopolVuh.pdf]</t>
        </is>
      </c>
      <c r="O548" s="213" t="inlineStr"/>
      <c r="P548" s="213" t="inlineStr">
        <is>
          <t>major</t>
        </is>
      </c>
      <c r="Q548" s="213" t="inlineStr">
        <is>
          <t>researched</t>
        </is>
      </c>
      <c r="R548" s="213" t="inlineStr">
        <is>
          <t>source-focused review recorded; individual claim review remains scoped</t>
        </is>
      </c>
    </row>
    <row r="549" ht="31" customHeight="1" s="99">
      <c r="A549" s="215" t="inlineStr">
        <is>
          <t>CHR-SRC021-015</t>
        </is>
      </c>
      <c r="B549" s="215" t="inlineStr">
        <is>
          <t>Xbalanque</t>
        </is>
      </c>
      <c r="C549" s="215" t="inlineStr">
        <is>
          <t>Xb’alanke</t>
        </is>
      </c>
      <c r="D549" s="216" t="inlineStr">
        <is>
          <t>SRC-021</t>
        </is>
      </c>
      <c r="E549" s="216" t="inlineStr">
        <is>
          <t>Popol Vuh</t>
        </is>
      </c>
      <c r="F549" s="216" t="inlineStr">
        <is>
          <t>K’iche’ manuscript tradition as translated by Allen J. Christenson (2007)</t>
        </is>
      </c>
      <c r="G549" s="216" t="inlineStr">
        <is>
          <t>Part 3: Hero Twins</t>
        </is>
      </c>
      <c r="H549" s="216" t="inlineStr">
        <is>
          <t>individual</t>
        </is>
      </c>
      <c r="I549" s="216" t="inlineStr">
        <is>
          <t>One of the Hero Twins; acts with Hunahpu in the Xibalba trials and transformations.</t>
        </is>
      </c>
      <c r="J549" s="216" t="inlineStr">
        <is>
          <t>attested in the declared translation/witness scope</t>
        </is>
      </c>
      <c r="K549" s="216" t="inlineStr">
        <is>
          <t>primary-text</t>
        </is>
      </c>
      <c r="L549" s="216" t="n">
        <v>1</v>
      </c>
      <c r="M549" s="217" t="inlineStr">
        <is>
          <t>https://www.mesoweb.com/publications/Christenson/PopolVuh.pdf</t>
        </is>
      </c>
      <c r="N549" s="216" t="inlineStr">
        <is>
          <t>Part 3: Hero Twins; Christenson 2007, pp. 124–155: One of the Hero Twins; acts with Hunahpu in the Xibalba trials and transformations. [https://www.mesoweb.com/publications/Christenson/PopolVuh.pdf]</t>
        </is>
      </c>
      <c r="O549" s="216" t="inlineStr"/>
      <c r="P549" s="216" t="inlineStr">
        <is>
          <t>major</t>
        </is>
      </c>
      <c r="Q549" s="216" t="inlineStr">
        <is>
          <t>researched</t>
        </is>
      </c>
      <c r="R549" s="216" t="inlineStr">
        <is>
          <t>source-focused review recorded; individual claim review remains scoped</t>
        </is>
      </c>
    </row>
    <row r="550" ht="31" customHeight="1" s="99">
      <c r="A550" s="212" t="inlineStr">
        <is>
          <t>CHR-SRC021-005</t>
        </is>
      </c>
      <c r="B550" s="212" t="inlineStr">
        <is>
          <t>Xmucane</t>
        </is>
      </c>
      <c r="C550" s="212" t="inlineStr">
        <is>
          <t>Xmucané</t>
        </is>
      </c>
      <c r="D550" s="213" t="inlineStr">
        <is>
          <t>SRC-021</t>
        </is>
      </c>
      <c r="E550" s="213" t="inlineStr">
        <is>
          <t>Popol Vuh</t>
        </is>
      </c>
      <c r="F550" s="213" t="inlineStr">
        <is>
          <t>K’iche’ manuscript tradition as translated by Allen J. Christenson (2007)</t>
        </is>
      </c>
      <c r="G550" s="213" t="inlineStr">
        <is>
          <t>Part 1: divination and first people</t>
        </is>
      </c>
      <c r="H550" s="213" t="inlineStr">
        <is>
          <t>individual</t>
        </is>
      </c>
      <c r="I550" s="213" t="inlineStr">
        <is>
          <t>Elder diviner and grandmother in the creation and Hero Twins narratives.</t>
        </is>
      </c>
      <c r="J550" s="213" t="inlineStr">
        <is>
          <t>attested in the declared translation/witness scope</t>
        </is>
      </c>
      <c r="K550" s="213" t="inlineStr">
        <is>
          <t>primary-text</t>
        </is>
      </c>
      <c r="L550" s="213" t="n">
        <v>1</v>
      </c>
      <c r="M550" s="214" t="inlineStr">
        <is>
          <t>https://www.mesoweb.com/publications/Christenson/PopolVuh.pdf</t>
        </is>
      </c>
      <c r="N550" s="213" t="inlineStr">
        <is>
          <t>Part 1: divination and first people; Christenson 2007, pp. 77–86: Elder diviner and grandmother in the creation and Hero Twins narratives. [https://www.mesoweb.com/publications/Christenson/PopolVuh.pdf]</t>
        </is>
      </c>
      <c r="O550" s="213" t="inlineStr">
        <is>
          <t>Kinship title and divine status are narrative-contextual; no modern religious-office mapping is asserted.</t>
        </is>
      </c>
      <c r="P550" s="213" t="inlineStr">
        <is>
          <t>major</t>
        </is>
      </c>
      <c r="Q550" s="213" t="inlineStr">
        <is>
          <t>researched</t>
        </is>
      </c>
      <c r="R550" s="213" t="inlineStr">
        <is>
          <t>source-focused review recorded; individual claim review remains scoped</t>
        </is>
      </c>
    </row>
    <row r="551" ht="31" customHeight="1" s="99">
      <c r="A551" s="215" t="inlineStr">
        <is>
          <t>CHR-SRC021-004</t>
        </is>
      </c>
      <c r="B551" s="215" t="inlineStr">
        <is>
          <t>Xpiyacoc</t>
        </is>
      </c>
      <c r="C551" s="215" t="inlineStr">
        <is>
          <t>Xpiacoc</t>
        </is>
      </c>
      <c r="D551" s="216" t="inlineStr">
        <is>
          <t>SRC-021</t>
        </is>
      </c>
      <c r="E551" s="216" t="inlineStr">
        <is>
          <t>Popol Vuh</t>
        </is>
      </c>
      <c r="F551" s="216" t="inlineStr">
        <is>
          <t>K’iche’ manuscript tradition as translated by Allen J. Christenson (2007)</t>
        </is>
      </c>
      <c r="G551" s="216" t="inlineStr">
        <is>
          <t>Part 1: divination and first people</t>
        </is>
      </c>
      <c r="H551" s="216" t="inlineStr">
        <is>
          <t>individual</t>
        </is>
      </c>
      <c r="I551" s="216" t="inlineStr">
        <is>
          <t>Elder diviner consulted in the creation of the successful people.</t>
        </is>
      </c>
      <c r="J551" s="216" t="inlineStr">
        <is>
          <t>attested in the declared translation/witness scope</t>
        </is>
      </c>
      <c r="K551" s="216" t="inlineStr">
        <is>
          <t>primary-text</t>
        </is>
      </c>
      <c r="L551" s="216" t="n">
        <v>1</v>
      </c>
      <c r="M551" s="217" t="inlineStr">
        <is>
          <t>https://www.mesoweb.com/publications/Christenson/PopolVuh.pdf</t>
        </is>
      </c>
      <c r="N551" s="216" t="inlineStr">
        <is>
          <t>Part 1: divination and first people; Christenson 2007, pp. 77–86: Elder diviner consulted in the creation of the successful people. [https://www.mesoweb.com/publications/Christenson/PopolVuh.pdf]</t>
        </is>
      </c>
      <c r="O551" s="216" t="inlineStr"/>
      <c r="P551" s="216" t="inlineStr">
        <is>
          <t>major</t>
        </is>
      </c>
      <c r="Q551" s="216" t="inlineStr">
        <is>
          <t>researched</t>
        </is>
      </c>
      <c r="R551" s="216" t="inlineStr">
        <is>
          <t>source-focused review recorded; individual claim review remains scoped</t>
        </is>
      </c>
    </row>
    <row r="552" ht="31" customHeight="1" s="99">
      <c r="A552" s="212" t="inlineStr">
        <is>
          <t>CHR-SRC021-007</t>
        </is>
      </c>
      <c r="B552" s="212" t="inlineStr">
        <is>
          <t>Zipacna</t>
        </is>
      </c>
      <c r="C552" s="212" t="inlineStr"/>
      <c r="D552" s="213" t="inlineStr">
        <is>
          <t>SRC-021</t>
        </is>
      </c>
      <c r="E552" s="213" t="inlineStr">
        <is>
          <t>Popol Vuh</t>
        </is>
      </c>
      <c r="F552" s="213" t="inlineStr">
        <is>
          <t>K’iche’ manuscript tradition as translated by Allen J. Christenson (2007)</t>
        </is>
      </c>
      <c r="G552" s="213" t="inlineStr">
        <is>
          <t>Part 2: defeat of Seven Macaw’s sons</t>
        </is>
      </c>
      <c r="H552" s="213" t="inlineStr">
        <is>
          <t>individual</t>
        </is>
      </c>
      <c r="I552" s="213" t="inlineStr">
        <is>
          <t>Son of Seven Macaw who claims to move mountains and is deceived and defeated.</t>
        </is>
      </c>
      <c r="J552" s="213" t="inlineStr">
        <is>
          <t>attested in the declared translation/witness scope</t>
        </is>
      </c>
      <c r="K552" s="213" t="inlineStr">
        <is>
          <t>primary-text</t>
        </is>
      </c>
      <c r="L552" s="213" t="n">
        <v>1</v>
      </c>
      <c r="M552" s="214" t="inlineStr">
        <is>
          <t>https://www.mesoweb.com/publications/Christenson/PopolVuh.pdf</t>
        </is>
      </c>
      <c r="N552" s="213" t="inlineStr">
        <is>
          <t>Part 2: defeat of Seven Macaw’s sons; Christenson 2007, pp. 94–101: Son of Seven Macaw who claims to move mountains and is deceived and defeated. [https://www.mesoweb.com/publications/Christenson/PopolVuh.pdf]</t>
        </is>
      </c>
      <c r="O552" s="213" t="inlineStr"/>
      <c r="P552" s="213" t="inlineStr">
        <is>
          <t>major</t>
        </is>
      </c>
      <c r="Q552" s="213" t="inlineStr">
        <is>
          <t>researched</t>
        </is>
      </c>
      <c r="R552" s="213" t="inlineStr">
        <is>
          <t>source-focused review recorded; individual claim review remains scoped</t>
        </is>
      </c>
    </row>
    <row r="553" ht="31" customHeight="1" s="99">
      <c r="A553" s="215" t="inlineStr">
        <is>
          <t>CHR-SRC022-001</t>
        </is>
      </c>
      <c r="B553" s="215" t="inlineStr">
        <is>
          <t>Ọ̀rúnmìlà</t>
        </is>
      </c>
      <c r="C553" s="215" t="inlineStr">
        <is>
          <t>Orunmila</t>
        </is>
      </c>
      <c r="D553" s="216" t="inlineStr">
        <is>
          <t>SRC-022</t>
        </is>
      </c>
      <c r="E553" s="216" t="inlineStr">
        <is>
          <t>Yorùbá Òrìṣà Traditions — Ọ̀rúnmìlà-focused Ifá witness</t>
        </is>
      </c>
      <c r="F553" s="216" t="inlineStr">
        <is>
          <t>Bounded UNESCO/Smithsonian Ifá witness; living Yorùbá sacred-tradition context</t>
        </is>
      </c>
      <c r="G553" s="216" t="inlineStr">
        <is>
          <t>UNESCO Ifa divination system (2008); Smithsonian Divination cup label (accession 92-10-1)</t>
        </is>
      </c>
      <c r="H553" s="216" t="inlineStr">
        <is>
          <t>individual</t>
        </is>
      </c>
      <c r="I553" s="216" t="inlineStr">
        <is>
          <t>The individually named Ifá figure in the selected witnesses. UNESCO calls Ifa or Orunmila a mystical figure regarded by the Yoruba as associated with wisdom and intellectual development; the Smithsonian label describes diviner-priests consulting Orunmila for guidance in its object-specific Ifá context.</t>
        </is>
      </c>
      <c r="J553" s="216" t="inlineStr">
        <is>
          <t>individually named sacred figure in the selected bounded institutional witnesses</t>
        </is>
      </c>
      <c r="K553" s="216" t="inlineStr">
        <is>
          <t>official-reference</t>
        </is>
      </c>
      <c r="L553" s="216" t="n">
        <v>2</v>
      </c>
      <c r="M553" s="217" t="inlineStr">
        <is>
          <t>https://ich.unesco.org/en/RL/ifa-divination-system-00146?lang=en</t>
        </is>
      </c>
      <c r="N553" s="216" t="inlineStr">
        <is>
          <t>UNESCO Ifa divination system description: Ifa or Orunmila as a mystical figure and association with wisdom/intellectual development [https://ich.unesco.org/en/RL/ifa-divination-system-00146?lang=en] | Smithsonian Divination cup, Label Text: babaláwo consult Orunmila for guidance in the documented Ifá object context [https://www.si.edu/object/nmafa_92-10-1]</t>
        </is>
      </c>
      <c r="O553" s="216" t="inlineStr">
        <is>
          <t>Ọ̀rúnmìlà is a living sacred-tradition figure, not a fictional game character. The English institutional word 'deity' is not treated as an exact, universal translation or a license to flatten Òrìṣà into 'gods.'; No moral alignment, combat power, class, race, kinship, personality, origin story, or relationship is inferred.; This Yoruba-focused witness is not merged with Afro-Brazilian, Caribbean, Cuban, or other diaspora traditions, even where names or practices may be related.</t>
        </is>
      </c>
      <c r="P553" s="216" t="inlineStr">
        <is>
          <t>none</t>
        </is>
      </c>
      <c r="Q553" s="216" t="inlineStr">
        <is>
          <t>researched</t>
        </is>
      </c>
      <c r="R553" s="216" t="inlineStr">
        <is>
          <t>pending</t>
        </is>
      </c>
    </row>
    <row r="554" ht="31" customHeight="1" s="99">
      <c r="A554" s="212" t="inlineStr">
        <is>
          <t>CHR-SRC023-008</t>
        </is>
      </c>
      <c r="B554" s="212" t="inlineStr">
        <is>
          <t>Balla Fasséké</t>
        </is>
      </c>
      <c r="C554" s="212" t="inlineStr">
        <is>
          <t>Bala Faseke</t>
        </is>
      </c>
      <c r="D554" s="213" t="inlineStr">
        <is>
          <t>SRC-023</t>
        </is>
      </c>
      <c r="E554" s="213" t="inlineStr">
        <is>
          <t>Epic of Sundiata</t>
        </is>
      </c>
      <c r="F554" s="213" t="inlineStr">
        <is>
          <t>Niane/Pickett published prose witness</t>
        </is>
      </c>
      <c r="G554" s="213" t="inlineStr">
        <is>
          <t>'Childhood'; 'Exile'; 'Nana Triban and Balla Fasséké'; 'Kouroukan Fougan'</t>
        </is>
      </c>
      <c r="H554" s="213" t="inlineStr">
        <is>
          <t>individual</t>
        </is>
      </c>
      <c r="I554" s="213" t="inlineStr">
        <is>
          <t>Sundiata’s jeli, son of Gnankouman Doua, whose forced stay at Soumaoro’s court and later escape shape the campaign.</t>
        </is>
      </c>
      <c r="J554" s="213" t="inlineStr">
        <is>
          <t>attested in declared witness</t>
        </is>
      </c>
      <c r="K554" s="213" t="inlineStr">
        <is>
          <t>primary-text</t>
        </is>
      </c>
      <c r="L554" s="213" t="n">
        <v>1</v>
      </c>
      <c r="M554" s="214" t="inlineStr">
        <is>
          <t>https://www.bu.edu/africa/files/pdf/SUNDIATA1.pdf</t>
        </is>
      </c>
      <c r="N554" s="213" t="inlineStr">
        <is>
          <t>'Childhood,' pp. 15-17; 'Exile,' pp. 26-37; 'Nana Triban and Balla Fasséké,' pp. 56-58; 'Kouroukan Fougan,' pp. 73-78: jeli role, captivity, escape, and praise performance [https://www.bu.edu/africa/files/pdf/SUNDIATA1.pdf]</t>
        </is>
      </c>
      <c r="O554" s="213" t="inlineStr">
        <is>
          <t>Jeli is not equivalent to a generic bard class.</t>
        </is>
      </c>
      <c r="P554" s="213" t="inlineStr">
        <is>
          <t>major</t>
        </is>
      </c>
      <c r="Q554" s="213" t="inlineStr">
        <is>
          <t>researched</t>
        </is>
      </c>
      <c r="R554" s="213" t="inlineStr">
        <is>
          <t>source-focused review recorded; individual claim review remains scoped</t>
        </is>
      </c>
    </row>
    <row r="555" ht="31" customHeight="1" s="99">
      <c r="A555" s="215" t="inlineStr">
        <is>
          <t>CHR-SRC023-005</t>
        </is>
      </c>
      <c r="B555" s="215" t="inlineStr">
        <is>
          <t>Dankaran Touman</t>
        </is>
      </c>
      <c r="C555" s="215" t="inlineStr">
        <is>
          <t>Dankaran</t>
        </is>
      </c>
      <c r="D555" s="216" t="inlineStr">
        <is>
          <t>SRC-023</t>
        </is>
      </c>
      <c r="E555" s="216" t="inlineStr">
        <is>
          <t>Epic of Sundiata</t>
        </is>
      </c>
      <c r="F555" s="216" t="inlineStr">
        <is>
          <t>Niane/Pickett published prose witness</t>
        </is>
      </c>
      <c r="G555" s="216" t="inlineStr">
        <is>
          <t>'The Lion Child'–'Soumaoro Kanté: The Sorcerer King'</t>
        </is>
      </c>
      <c r="H555" s="216" t="inlineStr">
        <is>
          <t>individual</t>
        </is>
      </c>
      <c r="I555" s="216" t="inlineStr">
        <is>
          <t>Sassouma’s son who becomes king after Maghan Kon Fatta and yields to Soumaoro’s domination.</t>
        </is>
      </c>
      <c r="J555" s="216" t="inlineStr">
        <is>
          <t>attested in declared witness</t>
        </is>
      </c>
      <c r="K555" s="216" t="inlineStr">
        <is>
          <t>primary-text</t>
        </is>
      </c>
      <c r="L555" s="216" t="n">
        <v>1</v>
      </c>
      <c r="M555" s="217" t="inlineStr">
        <is>
          <t>https://www.bu.edu/africa/files/pdf/SUNDIATA1.pdf</t>
        </is>
      </c>
      <c r="N555" s="216" t="inlineStr">
        <is>
          <t>'The Lion's Awakening,' pp. 18-25; 'Exile,' pp. 26-28; 'Soumaoro Kanté: The Sorcerer King,' pp. 38-39: succession, conflict with Sundiata's household, and submission to Soumaoro [https://www.bu.edu/africa/files/pdf/SUNDIATA1.pdf]</t>
        </is>
      </c>
      <c r="O555" s="216" t="inlineStr">
        <is>
          <t>Half-sibling rivalry is not exhausted by the comparative term fadenya.</t>
        </is>
      </c>
      <c r="P555" s="216" t="inlineStr">
        <is>
          <t>major</t>
        </is>
      </c>
      <c r="Q555" s="216" t="inlineStr">
        <is>
          <t>researched</t>
        </is>
      </c>
      <c r="R555" s="216" t="inlineStr">
        <is>
          <t>source-focused review recorded; individual claim review remains scoped</t>
        </is>
      </c>
    </row>
    <row r="556" ht="31" customHeight="1" s="99">
      <c r="A556" s="212" t="inlineStr">
        <is>
          <t>CHR-SRC023-022</t>
        </is>
      </c>
      <c r="B556" s="212" t="inlineStr">
        <is>
          <t>Fakoli Koroma</t>
        </is>
      </c>
      <c r="C556" s="212" t="inlineStr">
        <is>
          <t>Fakoli</t>
        </is>
      </c>
      <c r="D556" s="213" t="inlineStr">
        <is>
          <t>SRC-023</t>
        </is>
      </c>
      <c r="E556" s="213" t="inlineStr">
        <is>
          <t>Epic of Sundiata</t>
        </is>
      </c>
      <c r="F556" s="213" t="inlineStr">
        <is>
          <t>Niane/Pickett published prose witness</t>
        </is>
      </c>
      <c r="G556" s="213" t="inlineStr">
        <is>
          <t>'History'–'Niani'</t>
        </is>
      </c>
      <c r="H556" s="213" t="inlineStr">
        <is>
          <t>individual</t>
        </is>
      </c>
      <c r="I556" s="213" t="inlineStr">
        <is>
          <t>Soumaoro’s nephew and chief general who breaks with him over injustice and joins Sundiata’s side.</t>
        </is>
      </c>
      <c r="J556" s="213" t="inlineStr">
        <is>
          <t>attested in declared witness</t>
        </is>
      </c>
      <c r="K556" s="213" t="inlineStr">
        <is>
          <t>primary-text</t>
        </is>
      </c>
      <c r="L556" s="213" t="n">
        <v>1</v>
      </c>
      <c r="M556" s="214" t="inlineStr">
        <is>
          <t>https://www.bu.edu/africa/files/pdf/SUNDIATA1.pdf</t>
        </is>
      </c>
      <c r="N556" s="213" t="inlineStr">
        <is>
          <t>'History,' pp. 40-42; 'The Return,' pp. 47-53; 'Krina,' pp. 59-69; 'Niani,' pp. 79-82: nephew/general status, defection, campaign, and later role [https://www.bu.edu/africa/files/pdf/SUNDIATA1.pdf]</t>
        </is>
      </c>
      <c r="O556" s="213" t="inlineStr">
        <is>
          <t>Fakoli has substantial variation across Sunjata traditions; this record stays with Niane/Pickett.</t>
        </is>
      </c>
      <c r="P556" s="213" t="inlineStr">
        <is>
          <t>major</t>
        </is>
      </c>
      <c r="Q556" s="213" t="inlineStr">
        <is>
          <t>researched</t>
        </is>
      </c>
      <c r="R556" s="213" t="inlineStr">
        <is>
          <t>source-focused review recorded; individual claim review remains scoped</t>
        </is>
      </c>
    </row>
    <row r="557" ht="31" customHeight="1" s="99">
      <c r="A557" s="215" t="inlineStr">
        <is>
          <t>CHR-SRC023-011</t>
        </is>
      </c>
      <c r="B557" s="215" t="inlineStr">
        <is>
          <t>Farakourou</t>
        </is>
      </c>
      <c r="C557" s="215" t="inlineStr"/>
      <c r="D557" s="216" t="inlineStr">
        <is>
          <t>SRC-023</t>
        </is>
      </c>
      <c r="E557" s="216" t="inlineStr">
        <is>
          <t>Epic of Sundiata</t>
        </is>
      </c>
      <c r="F557" s="216" t="inlineStr">
        <is>
          <t>Niane/Pickett published prose witness</t>
        </is>
      </c>
      <c r="G557" s="216" t="inlineStr">
        <is>
          <t>'The Lion's Awakening'</t>
        </is>
      </c>
      <c r="H557" s="216" t="inlineStr">
        <is>
          <t>individual</t>
        </is>
      </c>
      <c r="I557" s="216" t="inlineStr">
        <is>
          <t>Master of the forges and soothsayer, son of Nounfairi, who forges the iron bar used in Sundiata’s awakening.</t>
        </is>
      </c>
      <c r="J557" s="216" t="inlineStr">
        <is>
          <t>attested in declared witness</t>
        </is>
      </c>
      <c r="K557" s="216" t="inlineStr">
        <is>
          <t>primary-text</t>
        </is>
      </c>
      <c r="L557" s="216" t="n">
        <v>1</v>
      </c>
      <c r="M557" s="217" t="inlineStr">
        <is>
          <t>https://www.bu.edu/africa/files/pdf/SUNDIATA1.pdf</t>
        </is>
      </c>
      <c r="N557" s="216" t="inlineStr">
        <is>
          <t>'The Lion's Awakening,' pp. 18-25: forge action, soothsayer description, and kinship [https://www.bu.edu/africa/files/pdf/SUNDIATA1.pdf]</t>
        </is>
      </c>
      <c r="O557" s="216" t="inlineStr">
        <is>
          <t>Do not convert Mande smithing and divinatory roles into fantasy professions.</t>
        </is>
      </c>
      <c r="P557" s="216" t="inlineStr">
        <is>
          <t>light</t>
        </is>
      </c>
      <c r="Q557" s="216" t="inlineStr">
        <is>
          <t>researched</t>
        </is>
      </c>
      <c r="R557" s="216" t="inlineStr">
        <is>
          <t>source-focused review recorded; individual claim review remains scoped</t>
        </is>
      </c>
    </row>
    <row r="558" ht="31" customHeight="1" s="99">
      <c r="A558" s="212" t="inlineStr">
        <is>
          <t>CHR-SRC023-017</t>
        </is>
      </c>
      <c r="B558" s="212" t="inlineStr">
        <is>
          <t>Fran Kamara</t>
        </is>
      </c>
      <c r="C558" s="212" t="inlineStr"/>
      <c r="D558" s="213" t="inlineStr">
        <is>
          <t>SRC-023</t>
        </is>
      </c>
      <c r="E558" s="213" t="inlineStr">
        <is>
          <t>Epic of Sundiata</t>
        </is>
      </c>
      <c r="F558" s="213" t="inlineStr">
        <is>
          <t>Niane/Pickett published prose witness</t>
        </is>
      </c>
      <c r="G558" s="213" t="inlineStr">
        <is>
          <t>'Exile'; 'The Return'</t>
        </is>
      </c>
      <c r="H558" s="213" t="inlineStr">
        <is>
          <t>individual</t>
        </is>
      </c>
      <c r="I558" s="213" t="inlineStr">
        <is>
          <t>Son of the king of Tabon and a companion who joins Sundiata’s return campaign.</t>
        </is>
      </c>
      <c r="J558" s="213" t="inlineStr">
        <is>
          <t>attested in declared witness</t>
        </is>
      </c>
      <c r="K558" s="213" t="inlineStr">
        <is>
          <t>primary-text</t>
        </is>
      </c>
      <c r="L558" s="213" t="n">
        <v>1</v>
      </c>
      <c r="M558" s="214" t="inlineStr">
        <is>
          <t>https://www.bu.edu/africa/files/pdf/SUNDIATA1.pdf</t>
        </is>
      </c>
      <c r="N558" s="213" t="inlineStr">
        <is>
          <t>'Exile,' pp. 26-37; 'The Return,' pp. 47-53: Tabon kinship and campaign companionship [https://www.bu.edu/africa/files/pdf/SUNDIATA1.pdf]</t>
        </is>
      </c>
      <c r="O558" s="213" t="inlineStr"/>
      <c r="P558" s="213" t="inlineStr">
        <is>
          <t>moderate</t>
        </is>
      </c>
      <c r="Q558" s="213" t="inlineStr">
        <is>
          <t>researched</t>
        </is>
      </c>
      <c r="R558" s="213" t="inlineStr">
        <is>
          <t>source-focused review recorded; individual claim review remains scoped</t>
        </is>
      </c>
    </row>
    <row r="559" ht="31" customHeight="1" s="99">
      <c r="A559" s="215" t="inlineStr">
        <is>
          <t>CHR-SRC023-009</t>
        </is>
      </c>
      <c r="B559" s="215" t="inlineStr">
        <is>
          <t>Gnankouman Doua</t>
        </is>
      </c>
      <c r="C559" s="215" t="inlineStr">
        <is>
          <t>Doua</t>
        </is>
      </c>
      <c r="D559" s="216" t="inlineStr">
        <is>
          <t>SRC-023</t>
        </is>
      </c>
      <c r="E559" s="216" t="inlineStr">
        <is>
          <t>Epic of Sundiata</t>
        </is>
      </c>
      <c r="F559" s="216" t="inlineStr">
        <is>
          <t>Niane/Pickett published prose witness</t>
        </is>
      </c>
      <c r="G559" s="216" t="inlineStr">
        <is>
          <t>'The Buffalo Woman'; 'The Lion's Awakening'</t>
        </is>
      </c>
      <c r="H559" s="216" t="inlineStr">
        <is>
          <t>individual</t>
        </is>
      </c>
      <c r="I559" s="216" t="inlineStr">
        <is>
          <t>Maghan Kon Fatta’s jeli and Balla Fasséké’s father, who supports the late king’s wish concerning Sundiata’s succession.</t>
        </is>
      </c>
      <c r="J559" s="216" t="inlineStr">
        <is>
          <t>attested in declared witness</t>
        </is>
      </c>
      <c r="K559" s="216" t="inlineStr">
        <is>
          <t>primary-text</t>
        </is>
      </c>
      <c r="L559" s="216" t="n">
        <v>1</v>
      </c>
      <c r="M559" s="217" t="inlineStr">
        <is>
          <t>https://www.bu.edu/africa/files/pdf/SUNDIATA1.pdf</t>
        </is>
      </c>
      <c r="N559" s="216" t="inlineStr">
        <is>
          <t>'The Buffalo Woman,' pp. 4-11; 'The Lion's Awakening,' pp. 18-25: court jeli role and succession intervention [https://www.bu.edu/africa/files/pdf/SUNDIATA1.pdf]</t>
        </is>
      </c>
      <c r="O559" s="216" t="inlineStr">
        <is>
          <t>Jeli is not equivalent to a generic bard class.</t>
        </is>
      </c>
      <c r="P559" s="216" t="inlineStr">
        <is>
          <t>moderate</t>
        </is>
      </c>
      <c r="Q559" s="216" t="inlineStr">
        <is>
          <t>researched</t>
        </is>
      </c>
      <c r="R559" s="216" t="inlineStr">
        <is>
          <t>source-focused review recorded; individual claim review remains scoped</t>
        </is>
      </c>
    </row>
    <row r="560" ht="31" customHeight="1" s="99">
      <c r="A560" s="212" t="inlineStr">
        <is>
          <t>CHR-SRC023-026</t>
        </is>
      </c>
      <c r="B560" s="212" t="inlineStr">
        <is>
          <t>Kamandjan</t>
        </is>
      </c>
      <c r="C560" s="212" t="inlineStr">
        <is>
          <t>King Kamandjan</t>
        </is>
      </c>
      <c r="D560" s="213" t="inlineStr">
        <is>
          <t>SRC-023</t>
        </is>
      </c>
      <c r="E560" s="213" t="inlineStr">
        <is>
          <t>Epic of Sundiata</t>
        </is>
      </c>
      <c r="F560" s="213" t="inlineStr">
        <is>
          <t>Niane/Pickett published prose witness</t>
        </is>
      </c>
      <c r="G560" s="213" t="inlineStr">
        <is>
          <t>'Kouroukan Fougan or The Division of the World'</t>
        </is>
      </c>
      <c r="H560" s="213" t="inlineStr">
        <is>
          <t>individual</t>
        </is>
      </c>
      <c r="I560" s="213" t="inlineStr">
        <is>
          <t>King associated with preparing Ka-ba for the post-victory celebration and settlement.</t>
        </is>
      </c>
      <c r="J560" s="213" t="inlineStr">
        <is>
          <t>attested in declared witness</t>
        </is>
      </c>
      <c r="K560" s="213" t="inlineStr">
        <is>
          <t>primary-text</t>
        </is>
      </c>
      <c r="L560" s="213" t="n">
        <v>1</v>
      </c>
      <c r="M560" s="214" t="inlineStr">
        <is>
          <t>https://www.bu.edu/africa/files/pdf/SUNDIATA1.pdf</t>
        </is>
      </c>
      <c r="N560" s="213" t="inlineStr">
        <is>
          <t>'Kouroukan Fougan or The Division of the World,' pp. 73-78: named king and Ka-ba preparation [https://www.bu.edu/africa/files/pdf/SUNDIATA1.pdf]</t>
        </is>
      </c>
      <c r="O560" s="213" t="inlineStr"/>
      <c r="P560" s="213" t="inlineStr">
        <is>
          <t>light</t>
        </is>
      </c>
      <c r="Q560" s="213" t="inlineStr">
        <is>
          <t>researched</t>
        </is>
      </c>
      <c r="R560" s="213" t="inlineStr">
        <is>
          <t>source-focused review recorded; individual claim review remains scoped</t>
        </is>
      </c>
    </row>
    <row r="561" ht="31" customHeight="1" s="99">
      <c r="A561" s="215" t="inlineStr">
        <is>
          <t>CHR-SRC023-023</t>
        </is>
      </c>
      <c r="B561" s="215" t="inlineStr">
        <is>
          <t>Keleya</t>
        </is>
      </c>
      <c r="C561" s="215" t="inlineStr">
        <is>
          <t>Keyela</t>
        </is>
      </c>
      <c r="D561" s="216" t="inlineStr">
        <is>
          <t>SRC-023</t>
        </is>
      </c>
      <c r="E561" s="216" t="inlineStr">
        <is>
          <t>Epic of Sundiata</t>
        </is>
      </c>
      <c r="F561" s="216" t="inlineStr">
        <is>
          <t>Niane/Pickett published prose witness</t>
        </is>
      </c>
      <c r="G561" s="216" t="inlineStr">
        <is>
          <t>'History'; 'Nana Triban and Balla Fasséké'</t>
        </is>
      </c>
      <c r="H561" s="216" t="inlineStr">
        <is>
          <t>individual</t>
        </is>
      </c>
      <c r="I561" s="216" t="inlineStr">
        <is>
          <t>Soumaoro’s wife, described as a magician and superior cook; her conflict with Fakoli helps trigger his break with Soumaoro.</t>
        </is>
      </c>
      <c r="J561" s="216" t="inlineStr">
        <is>
          <t>attested in declared witness</t>
        </is>
      </c>
      <c r="K561" s="216" t="inlineStr">
        <is>
          <t>primary-text</t>
        </is>
      </c>
      <c r="L561" s="216" t="n">
        <v>1</v>
      </c>
      <c r="M561" s="217" t="inlineStr">
        <is>
          <t>https://www.bu.edu/africa/files/pdf/SUNDIATA1.pdf</t>
        </is>
      </c>
      <c r="N561" s="216" t="inlineStr">
        <is>
          <t>'History,' pp. 40-42; 'Nana Triban and Balla Fasséké,' pp. 56-58: marriage to Soumaoro, translated magician label, and Fakoli conflict context [https://www.bu.edu/africa/files/pdf/SUNDIATA1.pdf]</t>
        </is>
      </c>
      <c r="O561" s="216" t="inlineStr">
        <is>
          <t>The translated magician/cook descriptors are not classes or ethnicized roles.</t>
        </is>
      </c>
      <c r="P561" s="216" t="inlineStr">
        <is>
          <t>major</t>
        </is>
      </c>
      <c r="Q561" s="216" t="inlineStr">
        <is>
          <t>researched</t>
        </is>
      </c>
      <c r="R561" s="216" t="inlineStr">
        <is>
          <t>source-focused review recorded; individual claim review remains scoped</t>
        </is>
      </c>
    </row>
    <row r="562" ht="31" customHeight="1" s="99">
      <c r="A562" s="212" t="inlineStr">
        <is>
          <t>CHR-SRC023-025</t>
        </is>
      </c>
      <c r="B562" s="212" t="inlineStr">
        <is>
          <t>Kita Mansa</t>
        </is>
      </c>
      <c r="C562" s="212" t="inlineStr"/>
      <c r="D562" s="213" t="inlineStr">
        <is>
          <t>SRC-023</t>
        </is>
      </c>
      <c r="E562" s="213" t="inlineStr">
        <is>
          <t>Epic of Sundiata</t>
        </is>
      </c>
      <c r="F562" s="213" t="inlineStr">
        <is>
          <t>Niane/Pickett published prose witness</t>
        </is>
      </c>
      <c r="G562" s="213" t="inlineStr">
        <is>
          <t>'The Empire'</t>
        </is>
      </c>
      <c r="H562" s="213" t="inlineStr">
        <is>
          <t>individual</t>
        </is>
      </c>
      <c r="I562" s="213" t="inlineStr">
        <is>
          <t>Powerful ruler of Kita whose protection by jinn and city’s resistance form part of Sundiata’s later expansion in this witness.</t>
        </is>
      </c>
      <c r="J562" s="213" t="inlineStr">
        <is>
          <t>attested in declared witness</t>
        </is>
      </c>
      <c r="K562" s="213" t="inlineStr">
        <is>
          <t>primary-text</t>
        </is>
      </c>
      <c r="L562" s="213" t="n">
        <v>1</v>
      </c>
      <c r="M562" s="214" t="inlineStr">
        <is>
          <t>https://www.bu.edu/africa/files/pdf/SUNDIATA1.pdf</t>
        </is>
      </c>
      <c r="N562" s="213" t="inlineStr">
        <is>
          <t>'The Empire,' pp. 70-72: Kita rulership and the campaign encounter [https://www.bu.edu/africa/files/pdf/SUNDIATA1.pdf]</t>
        </is>
      </c>
      <c r="O562" s="213" t="inlineStr">
        <is>
          <t>Jinn protection is witness framing and is not a separate being-type assignment to the king.</t>
        </is>
      </c>
      <c r="P562" s="213" t="inlineStr">
        <is>
          <t>major</t>
        </is>
      </c>
      <c r="Q562" s="213" t="inlineStr">
        <is>
          <t>researched</t>
        </is>
      </c>
      <c r="R562" s="213" t="inlineStr">
        <is>
          <t>source-focused review recorded; individual claim review remains scoped</t>
        </is>
      </c>
    </row>
    <row r="563" ht="31" customHeight="1" s="99">
      <c r="A563" s="215" t="inlineStr">
        <is>
          <t>CHR-SRC023-003</t>
        </is>
      </c>
      <c r="B563" s="215" t="inlineStr">
        <is>
          <t>Maghan Kon Fatta</t>
        </is>
      </c>
      <c r="C563" s="215" t="inlineStr">
        <is>
          <t>Naré Maghan; Frako Maghan Keigu</t>
        </is>
      </c>
      <c r="D563" s="216" t="inlineStr">
        <is>
          <t>SRC-023</t>
        </is>
      </c>
      <c r="E563" s="216" t="inlineStr">
        <is>
          <t>Epic of Sundiata</t>
        </is>
      </c>
      <c r="F563" s="216" t="inlineStr">
        <is>
          <t>Niane/Pickett published prose witness</t>
        </is>
      </c>
      <c r="G563" s="216" t="inlineStr">
        <is>
          <t>'The Buffalo Woman'–'The Lion's Awakening'</t>
        </is>
      </c>
      <c r="H563" s="216" t="inlineStr">
        <is>
          <t>individual</t>
        </is>
      </c>
      <c r="I563" s="216" t="inlineStr">
        <is>
          <t>King of Niani, husband of Sassouma and Sogolon, and father whose intended succession is contested after his death.</t>
        </is>
      </c>
      <c r="J563" s="216" t="inlineStr">
        <is>
          <t>attested in declared witness</t>
        </is>
      </c>
      <c r="K563" s="216" t="inlineStr">
        <is>
          <t>primary-text</t>
        </is>
      </c>
      <c r="L563" s="216" t="n">
        <v>1</v>
      </c>
      <c r="M563" s="217" t="inlineStr">
        <is>
          <t>https://www.bu.edu/africa/files/pdf/SUNDIATA1.pdf</t>
        </is>
      </c>
      <c r="N563" s="216" t="inlineStr">
        <is>
          <t>'The Buffalo Woman,' pp. 4-11; 'Childhood,' pp. 15-17; 'The Lion's Awakening,' pp. 18-25: kingship, marriage, fatherhood, and succession wish [https://www.bu.edu/africa/files/pdf/SUNDIATA1.pdf]</t>
        </is>
      </c>
      <c r="O563" s="216" t="inlineStr"/>
      <c r="P563" s="216" t="inlineStr">
        <is>
          <t>moderate</t>
        </is>
      </c>
      <c r="Q563" s="216" t="inlineStr">
        <is>
          <t>researched</t>
        </is>
      </c>
      <c r="R563" s="216" t="inlineStr">
        <is>
          <t>source-focused review recorded; individual claim review remains scoped</t>
        </is>
      </c>
    </row>
    <row r="564" ht="31" customHeight="1" s="99">
      <c r="A564" s="212" t="inlineStr">
        <is>
          <t>CHR-SRC023-007</t>
        </is>
      </c>
      <c r="B564" s="212" t="inlineStr">
        <is>
          <t>Manding Bory</t>
        </is>
      </c>
      <c r="C564" s="212" t="inlineStr">
        <is>
          <t>Manding Bakary</t>
        </is>
      </c>
      <c r="D564" s="213" t="inlineStr">
        <is>
          <t>SRC-023</t>
        </is>
      </c>
      <c r="E564" s="213" t="inlineStr">
        <is>
          <t>Epic of Sundiata</t>
        </is>
      </c>
      <c r="F564" s="213" t="inlineStr">
        <is>
          <t>Niane/Pickett published prose witness</t>
        </is>
      </c>
      <c r="G564" s="213" t="inlineStr">
        <is>
          <t>'Childhood'–'Niani'</t>
        </is>
      </c>
      <c r="H564" s="213" t="inlineStr">
        <is>
          <t>individual</t>
        </is>
      </c>
      <c r="I564" s="213" t="inlineStr">
        <is>
          <t>Sundiata’s half-brother and close companion in exile, campaigns, and the rebuilding of Niani.</t>
        </is>
      </c>
      <c r="J564" s="213" t="inlineStr">
        <is>
          <t>attested in declared witness</t>
        </is>
      </c>
      <c r="K564" s="213" t="inlineStr">
        <is>
          <t>primary-text</t>
        </is>
      </c>
      <c r="L564" s="213" t="n">
        <v>1</v>
      </c>
      <c r="M564" s="214" t="inlineStr">
        <is>
          <t>https://www.bu.edu/africa/files/pdf/SUNDIATA1.pdf</t>
        </is>
      </c>
      <c r="N564" s="213" t="inlineStr">
        <is>
          <t>'Childhood,' pp. 15-17; 'Exile,' pp. 26-37; 'Niani,' pp. 79-82: kinship, exile companionship, and rebuilding role [https://www.bu.edu/africa/files/pdf/SUNDIATA1.pdf]</t>
        </is>
      </c>
      <c r="O564" s="213" t="inlineStr"/>
      <c r="P564" s="213" t="inlineStr">
        <is>
          <t>moderate</t>
        </is>
      </c>
      <c r="Q564" s="213" t="inlineStr">
        <is>
          <t>researched</t>
        </is>
      </c>
      <c r="R564" s="213" t="inlineStr">
        <is>
          <t>source-focused review recorded; individual claim review remains scoped</t>
        </is>
      </c>
    </row>
    <row r="565" ht="31" customHeight="1" s="99">
      <c r="A565" s="215" t="inlineStr">
        <is>
          <t>CHR-SRC023-015</t>
        </is>
      </c>
      <c r="B565" s="215" t="inlineStr">
        <is>
          <t>Mandjan Bérété</t>
        </is>
      </c>
      <c r="C565" s="215" t="inlineStr"/>
      <c r="D565" s="216" t="inlineStr">
        <is>
          <t>SRC-023</t>
        </is>
      </c>
      <c r="E565" s="216" t="inlineStr">
        <is>
          <t>Epic of Sundiata</t>
        </is>
      </c>
      <c r="F565" s="216" t="inlineStr">
        <is>
          <t>Niane/Pickett published prose witness</t>
        </is>
      </c>
      <c r="G565" s="216" t="inlineStr">
        <is>
          <t>'The Lion Child'; 'The Lion's Awakening'</t>
        </is>
      </c>
      <c r="H565" s="216" t="inlineStr">
        <is>
          <t>individual</t>
        </is>
      </c>
      <c r="I565" s="216" t="inlineStr">
        <is>
          <t>Sassouma Bérété’s brother and a named supporter of her household in the succession conflict.</t>
        </is>
      </c>
      <c r="J565" s="216" t="inlineStr">
        <is>
          <t>attested in declared witness</t>
        </is>
      </c>
      <c r="K565" s="216" t="inlineStr">
        <is>
          <t>primary-text</t>
        </is>
      </c>
      <c r="L565" s="216" t="n">
        <v>1</v>
      </c>
      <c r="M565" s="217" t="inlineStr">
        <is>
          <t>https://www.bu.edu/africa/files/pdf/SUNDIATA1.pdf</t>
        </is>
      </c>
      <c r="N565" s="216" t="inlineStr">
        <is>
          <t>'The Lion Child,' pp. 12-14; 'The Lion's Awakening,' pp. 18-25: kinship and support for Sassouma's court faction [https://www.bu.edu/africa/files/pdf/SUNDIATA1.pdf]</t>
        </is>
      </c>
      <c r="O565" s="216" t="inlineStr"/>
      <c r="P565" s="216" t="inlineStr">
        <is>
          <t>moderate</t>
        </is>
      </c>
      <c r="Q565" s="216" t="inlineStr">
        <is>
          <t>researched</t>
        </is>
      </c>
      <c r="R565" s="216" t="inlineStr">
        <is>
          <t>source-focused review recorded; individual claim review remains scoped</t>
        </is>
      </c>
    </row>
    <row r="566" ht="31" customHeight="1" s="99">
      <c r="A566" s="212" t="inlineStr">
        <is>
          <t>CHR-SRC023-016</t>
        </is>
      </c>
      <c r="B566" s="212" t="inlineStr">
        <is>
          <t>Mansa Konkon</t>
        </is>
      </c>
      <c r="C566" s="212" t="inlineStr"/>
      <c r="D566" s="213" t="inlineStr">
        <is>
          <t>SRC-023</t>
        </is>
      </c>
      <c r="E566" s="213" t="inlineStr">
        <is>
          <t>Epic of Sundiata</t>
        </is>
      </c>
      <c r="F566" s="213" t="inlineStr">
        <is>
          <t>Niane/Pickett published prose witness</t>
        </is>
      </c>
      <c r="G566" s="213" t="inlineStr">
        <is>
          <t>'Exile'</t>
        </is>
      </c>
      <c r="H566" s="213" t="inlineStr">
        <is>
          <t>individual</t>
        </is>
      </c>
      <c r="I566" s="213" t="inlineStr">
        <is>
          <t>King at Djediba, described as a great sorcerer, whose court receives and then sends on Sogolon’s exiled household.</t>
        </is>
      </c>
      <c r="J566" s="213" t="inlineStr">
        <is>
          <t>attested in declared witness</t>
        </is>
      </c>
      <c r="K566" s="213" t="inlineStr">
        <is>
          <t>primary-text</t>
        </is>
      </c>
      <c r="L566" s="213" t="n">
        <v>1</v>
      </c>
      <c r="M566" s="214" t="inlineStr">
        <is>
          <t>https://www.bu.edu/africa/files/pdf/SUNDIATA1.pdf</t>
        </is>
      </c>
      <c r="N566" s="213" t="inlineStr">
        <is>
          <t>'Exile,' pp. 26-37: Djediba kingship, sorcerer label, and encounter with Sogolon's household [https://www.bu.edu/africa/files/pdf/SUNDIATA1.pdf]</t>
        </is>
      </c>
      <c r="O566" s="213" t="inlineStr">
        <is>
          <t>The word 'sorcerer' is translation framing, not a class assignment.</t>
        </is>
      </c>
      <c r="P566" s="213" t="inlineStr">
        <is>
          <t>light</t>
        </is>
      </c>
      <c r="Q566" s="213" t="inlineStr">
        <is>
          <t>researched</t>
        </is>
      </c>
      <c r="R566" s="213" t="inlineStr">
        <is>
          <t>source-focused review recorded; individual claim review remains scoped</t>
        </is>
      </c>
    </row>
    <row r="567" ht="31" customHeight="1" s="99">
      <c r="A567" s="215" t="inlineStr">
        <is>
          <t>CHR-SRC023-020</t>
        </is>
      </c>
      <c r="B567" s="215" t="inlineStr">
        <is>
          <t>Massiran</t>
        </is>
      </c>
      <c r="C567" s="215" t="inlineStr"/>
      <c r="D567" s="216" t="inlineStr">
        <is>
          <t>SRC-023</t>
        </is>
      </c>
      <c r="E567" s="216" t="inlineStr">
        <is>
          <t>Epic of Sundiata</t>
        </is>
      </c>
      <c r="F567" s="216" t="inlineStr">
        <is>
          <t>Niane/Pickett published prose witness</t>
        </is>
      </c>
      <c r="G567" s="216" t="inlineStr">
        <is>
          <t>'Exile'</t>
        </is>
      </c>
      <c r="H567" s="216" t="inlineStr">
        <is>
          <t>individual</t>
        </is>
      </c>
      <c r="I567" s="216" t="inlineStr">
        <is>
          <t>Moussa Tounkara’s sister, who befriends Sogolon at Mema.</t>
        </is>
      </c>
      <c r="J567" s="216" t="inlineStr">
        <is>
          <t>attested in declared witness</t>
        </is>
      </c>
      <c r="K567" s="216" t="inlineStr">
        <is>
          <t>primary-text</t>
        </is>
      </c>
      <c r="L567" s="216" t="n">
        <v>1</v>
      </c>
      <c r="M567" s="217" t="inlineStr">
        <is>
          <t>https://www.bu.edu/africa/files/pdf/SUNDIATA1.pdf</t>
        </is>
      </c>
      <c r="N567" s="216" t="inlineStr">
        <is>
          <t>'Exile,' pp. 26-37: kinship to Moussa and friendship with Sogolon [https://www.bu.edu/africa/files/pdf/SUNDIATA1.pdf]</t>
        </is>
      </c>
      <c r="O567" s="216" t="inlineStr"/>
      <c r="P567" s="216" t="inlineStr">
        <is>
          <t>light</t>
        </is>
      </c>
      <c r="Q567" s="216" t="inlineStr">
        <is>
          <t>researched</t>
        </is>
      </c>
      <c r="R567" s="216" t="inlineStr">
        <is>
          <t>source-focused review recorded; individual claim review remains scoped</t>
        </is>
      </c>
    </row>
    <row r="568" ht="31" customHeight="1" s="99">
      <c r="A568" s="212" t="inlineStr">
        <is>
          <t>CHR-SRC023-019</t>
        </is>
      </c>
      <c r="B568" s="212" t="inlineStr">
        <is>
          <t>Moussa Tounkara</t>
        </is>
      </c>
      <c r="C568" s="212" t="inlineStr"/>
      <c r="D568" s="213" t="inlineStr">
        <is>
          <t>SRC-023</t>
        </is>
      </c>
      <c r="E568" s="213" t="inlineStr">
        <is>
          <t>Epic of Sundiata</t>
        </is>
      </c>
      <c r="F568" s="213" t="inlineStr">
        <is>
          <t>Niane/Pickett published prose witness</t>
        </is>
      </c>
      <c r="G568" s="213" t="inlineStr">
        <is>
          <t>'Exile'; 'The Return'</t>
        </is>
      </c>
      <c r="H568" s="213" t="inlineStr">
        <is>
          <t>individual</t>
        </is>
      </c>
      <c r="I568" s="213" t="inlineStr">
        <is>
          <t>King of Mema who receives Sundiata, trains him in war, and supports his departure to reclaim Mali.</t>
        </is>
      </c>
      <c r="J568" s="213" t="inlineStr">
        <is>
          <t>attested in declared witness</t>
        </is>
      </c>
      <c r="K568" s="213" t="inlineStr">
        <is>
          <t>primary-text</t>
        </is>
      </c>
      <c r="L568" s="213" t="n">
        <v>1</v>
      </c>
      <c r="M568" s="214" t="inlineStr">
        <is>
          <t>https://www.bu.edu/africa/files/pdf/SUNDIATA1.pdf</t>
        </is>
      </c>
      <c r="N568" s="213" t="inlineStr">
        <is>
          <t>'Exile,' pp. 26-37; 'The Return,' pp. 47-53: Mema kingship, martial training, and return support [https://www.bu.edu/africa/files/pdf/SUNDIATA1.pdf]</t>
        </is>
      </c>
      <c r="O568" s="213" t="inlineStr"/>
      <c r="P568" s="213" t="inlineStr">
        <is>
          <t>moderate</t>
        </is>
      </c>
      <c r="Q568" s="213" t="inlineStr">
        <is>
          <t>researched</t>
        </is>
      </c>
      <c r="R568" s="213" t="inlineStr">
        <is>
          <t>source-focused review recorded; individual claim review remains scoped</t>
        </is>
      </c>
    </row>
    <row r="569" ht="31" customHeight="1" s="99">
      <c r="A569" s="215" t="inlineStr">
        <is>
          <t>CHR-SRC023-006</t>
        </is>
      </c>
      <c r="B569" s="215" t="inlineStr">
        <is>
          <t>Nana Triban</t>
        </is>
      </c>
      <c r="C569" s="215" t="inlineStr">
        <is>
          <t>Nana</t>
        </is>
      </c>
      <c r="D569" s="216" t="inlineStr">
        <is>
          <t>SRC-023</t>
        </is>
      </c>
      <c r="E569" s="216" t="inlineStr">
        <is>
          <t>Epic of Sundiata</t>
        </is>
      </c>
      <c r="F569" s="216" t="inlineStr">
        <is>
          <t>Niane/Pickett published prose witness</t>
        </is>
      </c>
      <c r="G569" s="216" t="inlineStr">
        <is>
          <t>'The Lion Child'; 'Nana Triban and Balla Fasséké'; 'Krina'</t>
        </is>
      </c>
      <c r="H569" s="216" t="inlineStr">
        <is>
          <t>individual</t>
        </is>
      </c>
      <c r="I569" s="216" t="inlineStr">
        <is>
          <t>Sundiata’s paternal half-sister, taken into Soumaoro’s court and later escaping with Balla Fasséké to reveal a vulnerability.</t>
        </is>
      </c>
      <c r="J569" s="216" t="inlineStr">
        <is>
          <t>attested in declared witness</t>
        </is>
      </c>
      <c r="K569" s="216" t="inlineStr">
        <is>
          <t>primary-text</t>
        </is>
      </c>
      <c r="L569" s="216" t="n">
        <v>1</v>
      </c>
      <c r="M569" s="217" t="inlineStr">
        <is>
          <t>https://www.bu.edu/africa/files/pdf/SUNDIATA1.pdf</t>
        </is>
      </c>
      <c r="N569" s="216" t="inlineStr">
        <is>
          <t>'The Lion Child,' pp. 12-14; 'Nana Triban and Balla Fasséké,' pp. 56-58; 'Krina,' pp. 59-69: kinship, captivity/escape, and strategic counsel [https://www.bu.edu/africa/files/pdf/SUNDIATA1.pdf]</t>
        </is>
      </c>
      <c r="O569" s="216" t="inlineStr">
        <is>
          <t>Do not reduce Nana Triban to an information source; she acts strategically in this witness.</t>
        </is>
      </c>
      <c r="P569" s="216" t="inlineStr">
        <is>
          <t>major</t>
        </is>
      </c>
      <c r="Q569" s="216" t="inlineStr">
        <is>
          <t>researched</t>
        </is>
      </c>
      <c r="R569" s="216" t="inlineStr">
        <is>
          <t>source-focused review recorded; individual claim review remains scoped</t>
        </is>
      </c>
    </row>
    <row r="570" ht="31" customHeight="1" s="99">
      <c r="A570" s="212" t="inlineStr">
        <is>
          <t>CHR-SRC023-010</t>
        </is>
      </c>
      <c r="B570" s="212" t="inlineStr">
        <is>
          <t>Nounfairi</t>
        </is>
      </c>
      <c r="C570" s="212" t="inlineStr"/>
      <c r="D570" s="213" t="inlineStr">
        <is>
          <t>SRC-023</t>
        </is>
      </c>
      <c r="E570" s="213" t="inlineStr">
        <is>
          <t>Epic of Sundiata</t>
        </is>
      </c>
      <c r="F570" s="213" t="inlineStr">
        <is>
          <t>Niane/Pickett published prose witness</t>
        </is>
      </c>
      <c r="G570" s="213" t="inlineStr">
        <is>
          <t>'The Lion's Awakening'</t>
        </is>
      </c>
      <c r="H570" s="213" t="inlineStr">
        <is>
          <t>individual</t>
        </is>
      </c>
      <c r="I570" s="213" t="inlineStr">
        <is>
          <t>Blacksmith and seer of Niani, father of Farakourou, who responds when Sundiata needs a great iron bar.</t>
        </is>
      </c>
      <c r="J570" s="213" t="inlineStr">
        <is>
          <t>attested in declared witness</t>
        </is>
      </c>
      <c r="K570" s="213" t="inlineStr">
        <is>
          <t>primary-text</t>
        </is>
      </c>
      <c r="L570" s="213" t="n">
        <v>1</v>
      </c>
      <c r="M570" s="214" t="inlineStr">
        <is>
          <t>https://www.bu.edu/africa/files/pdf/SUNDIATA1.pdf</t>
        </is>
      </c>
      <c r="N570" s="213" t="inlineStr">
        <is>
          <t>'The Lion's Awakening,' pp. 18-25: blacksmith, seer, fatherhood, and iron-bar episode [https://www.bu.edu/africa/files/pdf/SUNDIATA1.pdf]</t>
        </is>
      </c>
      <c r="O570" s="213" t="inlineStr">
        <is>
          <t>Do not convert Mande smithing and divinatory roles into fantasy professions.</t>
        </is>
      </c>
      <c r="P570" s="213" t="inlineStr">
        <is>
          <t>light</t>
        </is>
      </c>
      <c r="Q570" s="213" t="inlineStr">
        <is>
          <t>researched</t>
        </is>
      </c>
      <c r="R570" s="213" t="inlineStr">
        <is>
          <t>source-focused review recorded; individual claim review remains scoped</t>
        </is>
      </c>
    </row>
    <row r="571" ht="31" customHeight="1" s="99">
      <c r="A571" s="215" t="inlineStr">
        <is>
          <t>CHR-SRC023-013</t>
        </is>
      </c>
      <c r="B571" s="215" t="inlineStr">
        <is>
          <t>Oulamba</t>
        </is>
      </c>
      <c r="C571" s="215" t="inlineStr"/>
      <c r="D571" s="216" t="inlineStr">
        <is>
          <t>SRC-023</t>
        </is>
      </c>
      <c r="E571" s="216" t="inlineStr">
        <is>
          <t>Epic of Sundiata</t>
        </is>
      </c>
      <c r="F571" s="216" t="inlineStr">
        <is>
          <t>Niane/Pickett published prose witness</t>
        </is>
      </c>
      <c r="G571" s="216" t="inlineStr">
        <is>
          <t>'The Buffalo Woman'</t>
        </is>
      </c>
      <c r="H571" s="216" t="inlineStr">
        <is>
          <t>individual</t>
        </is>
      </c>
      <c r="I571" s="216" t="inlineStr">
        <is>
          <t>Hunter from Do who, with Oulani, confronts the buffalo woman and brings Sogolon into the Niani story.</t>
        </is>
      </c>
      <c r="J571" s="216" t="inlineStr">
        <is>
          <t>attested in declared witness</t>
        </is>
      </c>
      <c r="K571" s="216" t="inlineStr">
        <is>
          <t>primary-text</t>
        </is>
      </c>
      <c r="L571" s="216" t="n">
        <v>1</v>
      </c>
      <c r="M571" s="217" t="inlineStr">
        <is>
          <t>https://www.bu.edu/africa/files/pdf/SUNDIATA1.pdf</t>
        </is>
      </c>
      <c r="N571" s="216" t="inlineStr">
        <is>
          <t>'The Buffalo Woman,' pp. 4-11: named hunter and buffalo-woman episode [https://www.bu.edu/africa/files/pdf/SUNDIATA1.pdf]</t>
        </is>
      </c>
      <c r="O571" s="216" t="inlineStr">
        <is>
          <t>No generic ranger-class equivalence is intended.</t>
        </is>
      </c>
      <c r="P571" s="216" t="inlineStr">
        <is>
          <t>moderate</t>
        </is>
      </c>
      <c r="Q571" s="216" t="inlineStr">
        <is>
          <t>researched</t>
        </is>
      </c>
      <c r="R571" s="216" t="inlineStr">
        <is>
          <t>source-focused review recorded; individual claim review remains scoped</t>
        </is>
      </c>
    </row>
    <row r="572" ht="31" customHeight="1" s="99">
      <c r="A572" s="212" t="inlineStr">
        <is>
          <t>CHR-SRC023-012</t>
        </is>
      </c>
      <c r="B572" s="212" t="inlineStr">
        <is>
          <t>Oulani</t>
        </is>
      </c>
      <c r="C572" s="212" t="inlineStr"/>
      <c r="D572" s="213" t="inlineStr">
        <is>
          <t>SRC-023</t>
        </is>
      </c>
      <c r="E572" s="213" t="inlineStr">
        <is>
          <t>Epic of Sundiata</t>
        </is>
      </c>
      <c r="F572" s="213" t="inlineStr">
        <is>
          <t>Niane/Pickett published prose witness</t>
        </is>
      </c>
      <c r="G572" s="213" t="inlineStr">
        <is>
          <t>'The Buffalo Woman'</t>
        </is>
      </c>
      <c r="H572" s="213" t="inlineStr">
        <is>
          <t>individual</t>
        </is>
      </c>
      <c r="I572" s="213" t="inlineStr">
        <is>
          <t>Hunter from Do who, with Oulamba, confronts the buffalo woman and brings Sogolon into the Niani story.</t>
        </is>
      </c>
      <c r="J572" s="213" t="inlineStr">
        <is>
          <t>attested in declared witness</t>
        </is>
      </c>
      <c r="K572" s="213" t="inlineStr">
        <is>
          <t>primary-text</t>
        </is>
      </c>
      <c r="L572" s="213" t="n">
        <v>1</v>
      </c>
      <c r="M572" s="214" t="inlineStr">
        <is>
          <t>https://www.bu.edu/africa/files/pdf/SUNDIATA1.pdf</t>
        </is>
      </c>
      <c r="N572" s="213" t="inlineStr">
        <is>
          <t>'The Buffalo Woman,' pp. 4-11: named hunter and buffalo-woman episode [https://www.bu.edu/africa/files/pdf/SUNDIATA1.pdf]</t>
        </is>
      </c>
      <c r="O572" s="213" t="inlineStr">
        <is>
          <t>No generic ranger-class equivalence is intended.</t>
        </is>
      </c>
      <c r="P572" s="213" t="inlineStr">
        <is>
          <t>moderate</t>
        </is>
      </c>
      <c r="Q572" s="213" t="inlineStr">
        <is>
          <t>researched</t>
        </is>
      </c>
      <c r="R572" s="213" t="inlineStr">
        <is>
          <t>source-focused review recorded; individual claim review remains scoped</t>
        </is>
      </c>
    </row>
    <row r="573" ht="31" customHeight="1" s="99">
      <c r="A573" s="215" t="inlineStr">
        <is>
          <t>CHR-SRC023-004</t>
        </is>
      </c>
      <c r="B573" s="215" t="inlineStr">
        <is>
          <t>Sassouma Bérété</t>
        </is>
      </c>
      <c r="C573" s="215" t="inlineStr">
        <is>
          <t>Sassouma</t>
        </is>
      </c>
      <c r="D573" s="216" t="inlineStr">
        <is>
          <t>SRC-023</t>
        </is>
      </c>
      <c r="E573" s="216" t="inlineStr">
        <is>
          <t>Epic of Sundiata</t>
        </is>
      </c>
      <c r="F573" s="216" t="inlineStr">
        <is>
          <t>Niane/Pickett published prose witness</t>
        </is>
      </c>
      <c r="G573" s="216" t="inlineStr">
        <is>
          <t>'The Lion Child'–'Exile'</t>
        </is>
      </c>
      <c r="H573" s="216" t="inlineStr">
        <is>
          <t>individual</t>
        </is>
      </c>
      <c r="I573" s="216" t="inlineStr">
        <is>
          <t>First wife of Maghan Kon Fatta and mother of Dankaran Touman, whose hostility toward Sogolon’s household drives the succession crisis.</t>
        </is>
      </c>
      <c r="J573" s="216" t="inlineStr">
        <is>
          <t>attested in declared witness</t>
        </is>
      </c>
      <c r="K573" s="216" t="inlineStr">
        <is>
          <t>primary-text</t>
        </is>
      </c>
      <c r="L573" s="216" t="n">
        <v>1</v>
      </c>
      <c r="M573" s="217" t="inlineStr">
        <is>
          <t>https://www.bu.edu/africa/files/pdf/SUNDIATA1.pdf</t>
        </is>
      </c>
      <c r="N573" s="216" t="inlineStr">
        <is>
          <t>'The Lion Child,' pp. 12-14; 'The Lion's Awakening,' pp. 18-25; 'Exile,' pp. 26-28: motherhood, hostility to Sogolon, and exile pressure [https://www.bu.edu/africa/files/pdf/SUNDIATA1.pdf]</t>
        </is>
      </c>
      <c r="O573" s="216" t="inlineStr">
        <is>
          <t>Do not treat a witness-specific dynastic conflict as a general account of Mande women or kinship.</t>
        </is>
      </c>
      <c r="P573" s="216" t="inlineStr">
        <is>
          <t>major</t>
        </is>
      </c>
      <c r="Q573" s="216" t="inlineStr">
        <is>
          <t>researched</t>
        </is>
      </c>
      <c r="R573" s="216" t="inlineStr">
        <is>
          <t>source-focused review recorded; individual claim review remains scoped</t>
        </is>
      </c>
    </row>
    <row r="574" ht="31" customHeight="1" s="99">
      <c r="A574" s="212" t="inlineStr">
        <is>
          <t>CHR-SRC023-002</t>
        </is>
      </c>
      <c r="B574" s="212" t="inlineStr">
        <is>
          <t>Sogolon Kedjou</t>
        </is>
      </c>
      <c r="C574" s="212" t="inlineStr">
        <is>
          <t>Sogolon; Sogolon Kondouto; Buffalo Woman</t>
        </is>
      </c>
      <c r="D574" s="213" t="inlineStr">
        <is>
          <t>SRC-023</t>
        </is>
      </c>
      <c r="E574" s="213" t="inlineStr">
        <is>
          <t>Epic of Sundiata</t>
        </is>
      </c>
      <c r="F574" s="213" t="inlineStr">
        <is>
          <t>Niane/Pickett published prose witness</t>
        </is>
      </c>
      <c r="G574" s="213" t="inlineStr">
        <is>
          <t>'The Buffalo Woman'–'The Baobab Leaves'</t>
        </is>
      </c>
      <c r="H574" s="213" t="inlineStr">
        <is>
          <t>individual</t>
        </is>
      </c>
      <c r="I574" s="213" t="inlineStr">
        <is>
          <t>Sundiata's mother, brought from Do after the buffalo episode; she leads her children through exile.</t>
        </is>
      </c>
      <c r="J574" s="213" t="inlineStr">
        <is>
          <t>attested in declared witness</t>
        </is>
      </c>
      <c r="K574" s="213" t="inlineStr">
        <is>
          <t>primary-text</t>
        </is>
      </c>
      <c r="L574" s="213" t="n">
        <v>1</v>
      </c>
      <c r="M574" s="214" t="inlineStr">
        <is>
          <t>https://www.bu.edu/africa/files/pdf/SUNDIATA1.pdf</t>
        </is>
      </c>
      <c r="N574" s="213" t="inlineStr">
        <is>
          <t>'The Buffalo Woman,' pp. 4-11; 'Exile,' pp. 26-37; 'The Baobab Leaves,' pp. 43-46: marriage, motherhood, and exile action [https://www.bu.edu/africa/files/pdf/SUNDIATA1.pdf]</t>
        </is>
      </c>
      <c r="O574" s="213" t="inlineStr">
        <is>
          <t>Her buffalo association is witness-specific and is not a being-type classification.</t>
        </is>
      </c>
      <c r="P574" s="213" t="inlineStr">
        <is>
          <t>major</t>
        </is>
      </c>
      <c r="Q574" s="213" t="inlineStr">
        <is>
          <t>researched</t>
        </is>
      </c>
      <c r="R574" s="213" t="inlineStr">
        <is>
          <t>source-focused review recorded; individual claim review remains scoped</t>
        </is>
      </c>
    </row>
    <row r="575" ht="31" customHeight="1" s="99">
      <c r="A575" s="215" t="inlineStr">
        <is>
          <t>CHR-SRC023-024</t>
        </is>
      </c>
      <c r="B575" s="215" t="inlineStr">
        <is>
          <t>Sosso Balla</t>
        </is>
      </c>
      <c r="C575" s="215" t="inlineStr"/>
      <c r="D575" s="216" t="inlineStr">
        <is>
          <t>SRC-023</t>
        </is>
      </c>
      <c r="E575" s="216" t="inlineStr">
        <is>
          <t>Epic of Sundiata</t>
        </is>
      </c>
      <c r="F575" s="216" t="inlineStr">
        <is>
          <t>Niane/Pickett published prose witness</t>
        </is>
      </c>
      <c r="G575" s="216" t="inlineStr">
        <is>
          <t>'The Return'; 'Krina'</t>
        </is>
      </c>
      <c r="H575" s="216" t="inlineStr">
        <is>
          <t>individual</t>
        </is>
      </c>
      <c r="I575" s="216" t="inlineStr">
        <is>
          <t>Soumaoro’s son, who leads a detachment against Sundiata and flees with his father after Krina.</t>
        </is>
      </c>
      <c r="J575" s="216" t="inlineStr">
        <is>
          <t>attested in declared witness</t>
        </is>
      </c>
      <c r="K575" s="216" t="inlineStr">
        <is>
          <t>primary-text</t>
        </is>
      </c>
      <c r="L575" s="216" t="n">
        <v>1</v>
      </c>
      <c r="M575" s="217" t="inlineStr">
        <is>
          <t>https://www.bu.edu/africa/files/pdf/SUNDIATA1.pdf</t>
        </is>
      </c>
      <c r="N575" s="216" t="inlineStr">
        <is>
          <t>'The Return,' pp. 47-53; 'Krina,' pp. 59-69: parentage, armed opposition, and flight [https://www.bu.edu/africa/files/pdf/SUNDIATA1.pdf]</t>
        </is>
      </c>
      <c r="O575" s="216" t="inlineStr"/>
      <c r="P575" s="216" t="inlineStr">
        <is>
          <t>major</t>
        </is>
      </c>
      <c r="Q575" s="216" t="inlineStr">
        <is>
          <t>researched</t>
        </is>
      </c>
      <c r="R575" s="216" t="inlineStr">
        <is>
          <t>source-focused review recorded; individual claim review remains scoped</t>
        </is>
      </c>
    </row>
    <row r="576" ht="31" customHeight="1" s="99">
      <c r="A576" s="212" t="inlineStr">
        <is>
          <t>CHR-SRC023-018</t>
        </is>
      </c>
      <c r="B576" s="212" t="inlineStr">
        <is>
          <t>Soumaba Cissé</t>
        </is>
      </c>
      <c r="C576" s="212" t="inlineStr"/>
      <c r="D576" s="213" t="inlineStr">
        <is>
          <t>SRC-023</t>
        </is>
      </c>
      <c r="E576" s="213" t="inlineStr">
        <is>
          <t>Epic of Sundiata</t>
        </is>
      </c>
      <c r="F576" s="213" t="inlineStr">
        <is>
          <t>Niane/Pickett published prose witness</t>
        </is>
      </c>
      <c r="G576" s="213" t="inlineStr">
        <is>
          <t>'Exile'; 'The Return'</t>
        </is>
      </c>
      <c r="H576" s="213" t="inlineStr">
        <is>
          <t>individual</t>
        </is>
      </c>
      <c r="I576" s="213" t="inlineStr">
        <is>
          <t>King of Ghana/Wagadou who hosts Sundiata’s household and later aids the return campaign.</t>
        </is>
      </c>
      <c r="J576" s="213" t="inlineStr">
        <is>
          <t>attested in declared witness</t>
        </is>
      </c>
      <c r="K576" s="213" t="inlineStr">
        <is>
          <t>primary-text</t>
        </is>
      </c>
      <c r="L576" s="213" t="n">
        <v>1</v>
      </c>
      <c r="M576" s="214" t="inlineStr">
        <is>
          <t>https://www.bu.edu/africa/files/pdf/SUNDIATA1.pdf</t>
        </is>
      </c>
      <c r="N576" s="213" t="inlineStr">
        <is>
          <t>'Exile,' pp. 26-37; 'The Return,' pp. 47-53: Ghana/Wagadou kingship, hospitality, and aid [https://www.bu.edu/africa/files/pdf/SUNDIATA1.pdf]</t>
        </is>
      </c>
      <c r="O576" s="213" t="inlineStr"/>
      <c r="P576" s="213" t="inlineStr">
        <is>
          <t>moderate</t>
        </is>
      </c>
      <c r="Q576" s="213" t="inlineStr">
        <is>
          <t>researched</t>
        </is>
      </c>
      <c r="R576" s="213" t="inlineStr">
        <is>
          <t>source-focused review recorded; individual claim review remains scoped</t>
        </is>
      </c>
    </row>
    <row r="577" ht="31" customHeight="1" s="99">
      <c r="A577" s="215" t="inlineStr">
        <is>
          <t>CHR-SRC023-021</t>
        </is>
      </c>
      <c r="B577" s="215" t="inlineStr">
        <is>
          <t>Soumaoro Kanté</t>
        </is>
      </c>
      <c r="C577" s="215" t="inlineStr">
        <is>
          <t>Sumanguru; Soumaoro</t>
        </is>
      </c>
      <c r="D577" s="216" t="inlineStr">
        <is>
          <t>SRC-023</t>
        </is>
      </c>
      <c r="E577" s="216" t="inlineStr">
        <is>
          <t>Epic of Sundiata</t>
        </is>
      </c>
      <c r="F577" s="216" t="inlineStr">
        <is>
          <t>Niane/Pickett published prose witness</t>
        </is>
      </c>
      <c r="G577" s="216" t="inlineStr">
        <is>
          <t>'Soumaoro Kanté: The Sorcerer King'–'Krina'</t>
        </is>
      </c>
      <c r="H577" s="216" t="inlineStr">
        <is>
          <t>individual</t>
        </is>
      </c>
      <c r="I577" s="216" t="inlineStr">
        <is>
          <t>King of Sosso and Sundiata’s principal opponent, styled a sorcerer king in the translation and defeated after Krina.</t>
        </is>
      </c>
      <c r="J577" s="216" t="inlineStr">
        <is>
          <t>attested in declared witness</t>
        </is>
      </c>
      <c r="K577" s="216" t="inlineStr">
        <is>
          <t>primary-text</t>
        </is>
      </c>
      <c r="L577" s="216" t="n">
        <v>1</v>
      </c>
      <c r="M577" s="217" t="inlineStr">
        <is>
          <t>https://www.bu.edu/africa/files/pdf/SUNDIATA1.pdf</t>
        </is>
      </c>
      <c r="N577" s="216" t="inlineStr">
        <is>
          <t>'Soumaoro Kanté: The Sorcerer King,' pp. 38-39; 'History,' pp. 40-42; 'Krina,' pp. 59-69: Sosso kingship, translated sorcerer framing, and conflict with Sundiata [https://www.bu.edu/africa/files/pdf/SUNDIATA1.pdf]</t>
        </is>
      </c>
      <c r="O577" s="216" t="inlineStr">
        <is>
          <t>No generic evil-wizard, demon, or mage-king classification is made.</t>
        </is>
      </c>
      <c r="P577" s="216" t="inlineStr">
        <is>
          <t>major</t>
        </is>
      </c>
      <c r="Q577" s="216" t="inlineStr">
        <is>
          <t>researched</t>
        </is>
      </c>
      <c r="R577" s="216" t="inlineStr">
        <is>
          <t>source-focused review recorded; individual claim review remains scoped</t>
        </is>
      </c>
    </row>
    <row r="578" ht="31" customHeight="1" s="99">
      <c r="A578" s="212" t="inlineStr">
        <is>
          <t>CHR-SRC023-014</t>
        </is>
      </c>
      <c r="B578" s="212" t="inlineStr">
        <is>
          <t>Soumosso Konkomba</t>
        </is>
      </c>
      <c r="C578" s="212" t="inlineStr"/>
      <c r="D578" s="213" t="inlineStr">
        <is>
          <t>SRC-023</t>
        </is>
      </c>
      <c r="E578" s="213" t="inlineStr">
        <is>
          <t>Epic of Sundiata</t>
        </is>
      </c>
      <c r="F578" s="213" t="inlineStr">
        <is>
          <t>Niane/Pickett published prose witness</t>
        </is>
      </c>
      <c r="G578" s="213" t="inlineStr">
        <is>
          <t>'The Lion's Awakening'</t>
        </is>
      </c>
      <c r="H578" s="213" t="inlineStr">
        <is>
          <t>individual</t>
        </is>
      </c>
      <c r="I578" s="213" t="inlineStr">
        <is>
          <t>Eldest and most powerful of nine witches in the witness, who encounters Sundiata during the plot against him.</t>
        </is>
      </c>
      <c r="J578" s="213" t="inlineStr">
        <is>
          <t>attested in declared witness</t>
        </is>
      </c>
      <c r="K578" s="213" t="inlineStr">
        <is>
          <t>primary-text</t>
        </is>
      </c>
      <c r="L578" s="213" t="n">
        <v>1</v>
      </c>
      <c r="M578" s="214" t="inlineStr">
        <is>
          <t>https://www.bu.edu/africa/files/pdf/SUNDIATA1.pdf</t>
        </is>
      </c>
      <c r="N578" s="213" t="inlineStr">
        <is>
          <t>'The Lion's Awakening,' pp. 18-25: named leader of the nine witches and encounter with Sundiata [https://www.bu.edu/africa/files/pdf/SUNDIATA1.pdf]</t>
        </is>
      </c>
      <c r="O578" s="213" t="inlineStr">
        <is>
          <t>The translated 'witch' label is not a fantasy species/class mapping.</t>
        </is>
      </c>
      <c r="P578" s="213" t="inlineStr">
        <is>
          <t>moderate</t>
        </is>
      </c>
      <c r="Q578" s="213" t="inlineStr">
        <is>
          <t>researched</t>
        </is>
      </c>
      <c r="R578" s="213" t="inlineStr">
        <is>
          <t>source-focused review recorded; individual claim review remains scoped</t>
        </is>
      </c>
    </row>
    <row r="579" ht="31" customHeight="1" s="99">
      <c r="A579" s="215" t="inlineStr">
        <is>
          <t>CHR-SRC023-001</t>
        </is>
      </c>
      <c r="B579" s="215" t="inlineStr">
        <is>
          <t>Sundiata</t>
        </is>
      </c>
      <c r="C579" s="215" t="inlineStr">
        <is>
          <t>Maghan Sundiata; Mari Djata; Sogolon Djata; Djata; Lion of Mali</t>
        </is>
      </c>
      <c r="D579" s="216" t="inlineStr">
        <is>
          <t>SRC-023</t>
        </is>
      </c>
      <c r="E579" s="216" t="inlineStr">
        <is>
          <t>Epic of Sundiata</t>
        </is>
      </c>
      <c r="F579" s="216" t="inlineStr">
        <is>
          <t>Niane/Pickett published prose witness</t>
        </is>
      </c>
      <c r="G579" s="216" t="inlineStr">
        <is>
          <t>Sundiata: An Epic of Old Mali; 'The Lion Child'–'Eternal Mali'</t>
        </is>
      </c>
      <c r="H579" s="216" t="inlineStr">
        <is>
          <t>individual</t>
        </is>
      </c>
      <c r="I579" s="216" t="inlineStr">
        <is>
          <t>Prophecy-marked son of Sogolon who endures exile, defeats Soumaoro, and becomes founding ruler in this witness.</t>
        </is>
      </c>
      <c r="J579" s="216" t="inlineStr">
        <is>
          <t>attested in declared witness</t>
        </is>
      </c>
      <c r="K579" s="216" t="inlineStr">
        <is>
          <t>primary-text</t>
        </is>
      </c>
      <c r="L579" s="216" t="n">
        <v>1</v>
      </c>
      <c r="M579" s="217" t="inlineStr">
        <is>
          <t>https://www.bu.edu/africa/files/pdf/SUNDIATA1.pdf</t>
        </is>
      </c>
      <c r="N579" s="216" t="inlineStr">
        <is>
          <t>'The Buffalo Woman,' pp. 4-11; 'Exile,' pp. 26-37; 'Krina,' pp. 59-69; 'Kouroukan Fougan,' pp. 73-78: prophecy, exile, victory, and rulership [https://www.bu.edu/africa/files/pdf/SUNDIATA1.pdf]</t>
        </is>
      </c>
      <c r="O579" s="216" t="inlineStr">
        <is>
          <t>This record is not a historical biography or a claim about all Sundiata performances.</t>
        </is>
      </c>
      <c r="P579" s="216" t="inlineStr">
        <is>
          <t>major</t>
        </is>
      </c>
      <c r="Q579" s="216" t="inlineStr">
        <is>
          <t>researched</t>
        </is>
      </c>
      <c r="R579" s="216" t="inlineStr">
        <is>
          <t>source-focused review recorded; individual claim review remains scoped</t>
        </is>
      </c>
    </row>
    <row r="580" ht="31" customHeight="1" s="99">
      <c r="A580" s="212" t="inlineStr">
        <is>
          <t>CHR-SRC023-027</t>
        </is>
      </c>
      <c r="B580" s="212" t="inlineStr">
        <is>
          <t>Tiramakan Traoré</t>
        </is>
      </c>
      <c r="C580" s="212" t="inlineStr">
        <is>
          <t>Tiramakhan Traore</t>
        </is>
      </c>
      <c r="D580" s="213" t="inlineStr">
        <is>
          <t>SRC-023</t>
        </is>
      </c>
      <c r="E580" s="213" t="inlineStr">
        <is>
          <t>Epic of Sundiata</t>
        </is>
      </c>
      <c r="F580" s="213" t="inlineStr">
        <is>
          <t>Niane/Pickett published prose witness</t>
        </is>
      </c>
      <c r="G580" s="213" t="inlineStr">
        <is>
          <t>'The Names of the Heroes'; 'Krina'; 'The Empire'</t>
        </is>
      </c>
      <c r="H580" s="213" t="inlineStr">
        <is>
          <t>individual</t>
        </is>
      </c>
      <c r="I580" s="213" t="inlineStr">
        <is>
          <t>Named Sundiata ally and commander in the gathering of heroes, the Krina campaign, and subsequent wars.</t>
        </is>
      </c>
      <c r="J580" s="213" t="inlineStr">
        <is>
          <t>attested in declared witness</t>
        </is>
      </c>
      <c r="K580" s="213" t="inlineStr">
        <is>
          <t>primary-text</t>
        </is>
      </c>
      <c r="L580" s="213" t="n">
        <v>1</v>
      </c>
      <c r="M580" s="214" t="inlineStr">
        <is>
          <t>https://www.bu.edu/africa/files/pdf/SUNDIATA1.pdf</t>
        </is>
      </c>
      <c r="N580" s="213" t="inlineStr">
        <is>
          <t>'The Names of the Heroes,' pp. 54-55; 'Krina,' pp. 59-69; 'The Empire,' pp. 70-72: named alliance and command roles [https://www.bu.edu/africa/files/pdf/SUNDIATA1.pdf]</t>
        </is>
      </c>
      <c r="O580" s="213" t="inlineStr">
        <is>
          <t>Spelling and role may vary in other performances; this record is witness-bound.</t>
        </is>
      </c>
      <c r="P580" s="213" t="inlineStr">
        <is>
          <t>major</t>
        </is>
      </c>
      <c r="Q580" s="213" t="inlineStr">
        <is>
          <t>needs-review</t>
        </is>
      </c>
      <c r="R580" s="213" t="inlineStr">
        <is>
          <t>source-focused review recorded; individual claim review remains scoped</t>
        </is>
      </c>
    </row>
    <row r="581" ht="31" customHeight="1" s="99">
      <c r="A581" s="215" t="inlineStr">
        <is>
          <t>CHR-SRC024-009</t>
        </is>
      </c>
      <c r="B581" s="215" t="inlineStr">
        <is>
          <t>Hine-kōrako</t>
        </is>
      </c>
      <c r="C581" s="215" t="inlineStr"/>
      <c r="D581" s="216" t="inlineStr">
        <is>
          <t>SRC-024</t>
        </is>
      </c>
      <c r="E581" s="216" t="inlineStr">
        <is>
          <t>Māori Mythology</t>
        </is>
      </c>
      <c r="F581" s="216" t="inlineStr">
        <is>
          <t>Bounded Te Ara freshwater taniwha witness: Te Rēinga waterfall/Wairoa account</t>
        </is>
      </c>
      <c r="G581" s="216" t="inlineStr">
        <is>
          <t>Taniwha, ‘Freshwater taniwha’ – ‘Te Rēinga waterfall’</t>
        </is>
      </c>
      <c r="H581" s="216" t="inlineStr">
        <is>
          <t>individual</t>
        </is>
      </c>
      <c r="I581" s="216" t="inlineStr">
        <is>
          <t>Female taniwha who leaves after relatives insult her and later saves a canoe from the Te Rēinga waterfall in the selected Wairoa account.</t>
        </is>
      </c>
      <c r="J581" s="216" t="inlineStr">
        <is>
          <t>attested in the declared published witness scope</t>
        </is>
      </c>
      <c r="K581" s="216" t="inlineStr">
        <is>
          <t>official-reference</t>
        </is>
      </c>
      <c r="L581" s="216" t="n">
        <v>1</v>
      </c>
      <c r="M581" s="217" t="inlineStr">
        <is>
          <t>https://teara.govt.nz/en/taniwha/page-3</t>
        </is>
      </c>
      <c r="N581" s="216" t="inlineStr">
        <is>
          <t>‘Freshwater taniwha’, § ‘Te Rēinga waterfall’, para. 1: Hine-kōrako is named as a female taniwha married to Tāne-kino who saves people in a canoe at Te Rēinga waterfall. [https://teara.govt.nz/en/taniwha/page-3]</t>
        </is>
      </c>
      <c r="O581" s="216" t="inlineStr">
        <is>
          <t>The narrative is tied by the cited page to Te Rēinga waterfall in Wairoa; do not detach it into a universal taniwha template.</t>
        </is>
      </c>
      <c r="P581" s="216" t="inlineStr">
        <is>
          <t>light</t>
        </is>
      </c>
      <c r="Q581" s="216" t="inlineStr">
        <is>
          <t>researched</t>
        </is>
      </c>
      <c r="R581" s="216" t="inlineStr">
        <is>
          <t>source-focused review recorded; individual claim review remains scoped</t>
        </is>
      </c>
    </row>
    <row r="582" ht="31" customHeight="1" s="99">
      <c r="A582" s="212" t="inlineStr">
        <is>
          <t>CHR-SRC024-004</t>
        </is>
      </c>
      <c r="B582" s="212" t="inlineStr">
        <is>
          <t>Hineahuone</t>
        </is>
      </c>
      <c r="C582" s="212" t="inlineStr"/>
      <c r="D582" s="213" t="inlineStr">
        <is>
          <t>SRC-024</t>
        </is>
      </c>
      <c r="E582" s="213" t="inlineStr">
        <is>
          <t>Māori Mythology</t>
        </is>
      </c>
      <c r="F582" s="213" t="inlineStr">
        <is>
          <t>Bounded Te Ara human-origin reference witness</t>
        </is>
      </c>
      <c r="G582" s="213" t="inlineStr">
        <is>
          <t>First peoples in Māori tradition, ‘Tāne, Hineahuone and Hine’</t>
        </is>
      </c>
      <c r="H582" s="213" t="inlineStr">
        <is>
          <t>individual</t>
        </is>
      </c>
      <c r="I582" s="213" t="inlineStr">
        <is>
          <t>Woman made from soil at Kurawaka in the selected human-origin account; mother of Hinetītama.</t>
        </is>
      </c>
      <c r="J582" s="213" t="inlineStr">
        <is>
          <t>attested in the declared published witness scope</t>
        </is>
      </c>
      <c r="K582" s="213" t="inlineStr">
        <is>
          <t>official-reference</t>
        </is>
      </c>
      <c r="L582" s="213" t="n">
        <v>1</v>
      </c>
      <c r="M582" s="214" t="inlineStr">
        <is>
          <t>https://teara.govt.nz/en/first-peoples-in-maori-tradition/page-2</t>
        </is>
      </c>
      <c r="N582" s="213" t="inlineStr">
        <is>
          <t>‘Tāne, Hineahuone and Hine’, paras. 1–3: Hineahuone is named as the woman made from soil at Kurawaka and as Hinetītama’s mother in the selected account. [https://teara.govt.nz/en/first-peoples-in-maori-tradition/page-2]</t>
        </is>
      </c>
      <c r="O582" s="213" t="inlineStr">
        <is>
          <t>The description follows this published account only; it does not impose one origin narrative over other tribal versions.</t>
        </is>
      </c>
      <c r="P582" s="213" t="inlineStr">
        <is>
          <t>none</t>
        </is>
      </c>
      <c r="Q582" s="213" t="inlineStr">
        <is>
          <t>researched</t>
        </is>
      </c>
      <c r="R582" s="213" t="inlineStr">
        <is>
          <t>source-focused review recorded; individual claim review remains scoped</t>
        </is>
      </c>
    </row>
    <row r="583" ht="31" customHeight="1" s="99">
      <c r="A583" s="215" t="inlineStr">
        <is>
          <t>CHR-SRC024-005</t>
        </is>
      </c>
      <c r="B583" s="215" t="inlineStr">
        <is>
          <t>Hinetītama</t>
        </is>
      </c>
      <c r="C583" s="215" t="inlineStr">
        <is>
          <t>Hine-nui-te-pō; Hinenui-i-te-pō</t>
        </is>
      </c>
      <c r="D583" s="216" t="inlineStr">
        <is>
          <t>SRC-024</t>
        </is>
      </c>
      <c r="E583" s="216" t="inlineStr">
        <is>
          <t>Māori Mythology</t>
        </is>
      </c>
      <c r="F583" s="216" t="inlineStr">
        <is>
          <t>Bounded Te Ara human-origin and wāhine atua reference witnesses</t>
        </is>
      </c>
      <c r="G583" s="216" t="inlineStr">
        <is>
          <t>First peoples in Māori tradition, ‘Tāne, Hineahuone and Hine’; Te mana o te wāhine – Māori women</t>
        </is>
      </c>
      <c r="H583" s="216" t="inlineStr">
        <is>
          <t>individual</t>
        </is>
      </c>
      <c r="I583" s="216" t="inlineStr">
        <is>
          <t>Daughter of Tāne and Hineahuone; the selected reference accounts identify her as Hine-nui-te-pō / Hinenui-i-te-pō after her movement to the underworld.</t>
        </is>
      </c>
      <c r="J583" s="216" t="inlineStr">
        <is>
          <t>attested in the declared published witness scope</t>
        </is>
      </c>
      <c r="K583" s="216" t="inlineStr">
        <is>
          <t>official-reference</t>
        </is>
      </c>
      <c r="L583" s="216" t="n">
        <v>2</v>
      </c>
      <c r="M583" s="217" t="inlineStr">
        <is>
          <t>https://teara.govt.nz/en/first-peoples-in-maori-tradition/page-2</t>
        </is>
      </c>
      <c r="N583" s="216" t="inlineStr">
        <is>
          <t>‘Tāne, Hineahuone and Hine’, para. 2: Hinetītama is named as Tāne and Hineahuone’s daughter and is also known as Hinenui-i-te-pō in this account. [https://teara.govt.nz/en/first-peoples-in-maori-tradition/page-2] | Story summary, § ‘Goddesses’, item 3: Hinetītama flees to the underworld and becomes Hine-nui-te-pō in the cited reference account. [https://teara.govt.nz/en/te-mana-o-te-wahine-maori-women]</t>
        </is>
      </c>
      <c r="O583" s="216" t="inlineStr">
        <is>
          <t>The alias and change are recorded as this witness’s account; they must not be reduced to a game-like transformation state or presumed to settle all variants.</t>
        </is>
      </c>
      <c r="P583" s="216" t="inlineStr">
        <is>
          <t>light</t>
        </is>
      </c>
      <c r="Q583" s="216" t="inlineStr">
        <is>
          <t>researched</t>
        </is>
      </c>
      <c r="R583" s="216" t="inlineStr">
        <is>
          <t>source-focused review recorded; individual claim review remains scoped</t>
        </is>
      </c>
    </row>
    <row r="584" ht="31" customHeight="1" s="99">
      <c r="A584" s="212" t="inlineStr">
        <is>
          <t>CHR-SRC024-006</t>
        </is>
      </c>
      <c r="B584" s="212" t="inlineStr">
        <is>
          <t>Māui</t>
        </is>
      </c>
      <c r="C584" s="212" t="inlineStr">
        <is>
          <t>Māui-tikitiki-a-Taranga</t>
        </is>
      </c>
      <c r="D584" s="213" t="inlineStr">
        <is>
          <t>SRC-024</t>
        </is>
      </c>
      <c r="E584" s="213" t="inlineStr">
        <is>
          <t>Māori Mythology</t>
        </is>
      </c>
      <c r="F584" s="213" t="inlineStr">
        <is>
          <t>Bounded Te Ara Māui and land-form reference witnesses, including a named Ngāti Porou account and a Te Rangihaeata/Ngāti Toarangatira version</t>
        </is>
      </c>
      <c r="G584" s="213" t="inlineStr">
        <is>
          <t>First peoples in Māori tradition, ‘Māui’; Whenua – how the land was shaped, ‘The North and South islands’</t>
        </is>
      </c>
      <c r="H584" s="213" t="inlineStr">
        <is>
          <t>individual</t>
        </is>
      </c>
      <c r="I584" s="213" t="inlineStr">
        <is>
          <t>Named actor in the selected fishing-up-land episode; Te Ara describes Māui as a ‘great trickster hero’ and records differing regional land-form details.</t>
        </is>
      </c>
      <c r="J584" s="213" t="inlineStr">
        <is>
          <t>attested in the declared published witness scope</t>
        </is>
      </c>
      <c r="K584" s="213" t="inlineStr">
        <is>
          <t>official-reference</t>
        </is>
      </c>
      <c r="L584" s="213" t="n">
        <v>2</v>
      </c>
      <c r="M584" s="214" t="inlineStr">
        <is>
          <t>https://teara.govt.nz/en/first-peoples-in-maori-tradition/page-3</t>
        </is>
      </c>
      <c r="N584" s="213" t="inlineStr">
        <is>
          <t>‘Māui’, §§ ‘Māui’ and ‘Māui and his fish’, paras. 1–2: Māui is described as a great trickster hero and, in the cited Ngāti Porou account, fishes with a jawbone hook. [https://teara.govt.nz/en/first-peoples-in-maori-tradition/page-3] | ‘The North and South islands’, §§ ‘Māui fishes up the North Island’ and ‘How the North Island got its shape’, paras. 1–3: Māui hauls up Te Ika-a-Māui; the page identifies a Te Rangihaeata/Ngāti Toarangatira version and notes other regional forms. [https://teara.govt.nz/en/whenua-how-the-land-was-shaped/page-2]</t>
        </is>
      </c>
      <c r="O584" s="213" t="inlineStr">
        <is>
          <t>Māui traditions are Polynesian and Māori traditions have regional genealogies and narratives; this record is not a pan-Polynesian merge.; ‘Trickster hero’ is a translation-era analytical label, not a source-native class.</t>
        </is>
      </c>
      <c r="P584" s="213" t="inlineStr">
        <is>
          <t>none</t>
        </is>
      </c>
      <c r="Q584" s="213" t="inlineStr">
        <is>
          <t>researched</t>
        </is>
      </c>
      <c r="R584" s="213" t="inlineStr">
        <is>
          <t>source-focused review recorded; individual claim review remains scoped</t>
        </is>
      </c>
    </row>
    <row r="585" ht="31" customHeight="1" s="99">
      <c r="A585" s="215" t="inlineStr">
        <is>
          <t>CHR-SRC024-002</t>
        </is>
      </c>
      <c r="B585" s="215" t="inlineStr">
        <is>
          <t>Papatūānuku</t>
        </is>
      </c>
      <c r="C585" s="215" t="inlineStr">
        <is>
          <t>Papa</t>
        </is>
      </c>
      <c r="D585" s="216" t="inlineStr">
        <is>
          <t>SRC-024</t>
        </is>
      </c>
      <c r="E585" s="216" t="inlineStr">
        <is>
          <t>Māori Mythology</t>
        </is>
      </c>
      <c r="F585" s="216" t="inlineStr">
        <is>
          <t>Bounded Te Ara creation-reference witness; variants explicitly retained</t>
        </is>
      </c>
      <c r="G585" s="216" t="inlineStr">
        <is>
          <t>Māori creation traditions, ‘Common threads in creation stories’</t>
        </is>
      </c>
      <c r="H585" s="216" t="inlineStr">
        <is>
          <t>individual</t>
        </is>
      </c>
      <c r="I585" s="216" t="inlineStr">
        <is>
          <t>Earth parent in the selected earth-sky separation account.</t>
        </is>
      </c>
      <c r="J585" s="216" t="inlineStr">
        <is>
          <t>attested in the declared published witness scope</t>
        </is>
      </c>
      <c r="K585" s="216" t="inlineStr">
        <is>
          <t>official-reference</t>
        </is>
      </c>
      <c r="L585" s="216" t="n">
        <v>1</v>
      </c>
      <c r="M585" s="217" t="inlineStr">
        <is>
          <t>https://teara.govt.nz/en/maori-creation-traditions/page-1</t>
        </is>
      </c>
      <c r="N585" s="216" t="inlineStr">
        <is>
          <t>‘Common threads in creation stories’, § ‘The separation of earth and sky’, para. 2: Papatūānuku is the earth parent joined with Ranginui before their children separate them. [https://teara.govt.nz/en/maori-creation-traditions/page-1]</t>
        </is>
      </c>
      <c r="O585" s="216" t="inlineStr">
        <is>
          <t>Papa is an alias in the cited summary, not evidence that every name, genealogy, or episode is identical across iwi and hapū.</t>
        </is>
      </c>
      <c r="P585" s="216" t="inlineStr">
        <is>
          <t>none</t>
        </is>
      </c>
      <c r="Q585" s="216" t="inlineStr">
        <is>
          <t>researched</t>
        </is>
      </c>
      <c r="R585" s="216" t="inlineStr">
        <is>
          <t>source-focused review recorded; individual claim review remains scoped</t>
        </is>
      </c>
    </row>
    <row r="586" ht="31" customHeight="1" s="99">
      <c r="A586" s="212" t="inlineStr">
        <is>
          <t>CHR-SRC024-001</t>
        </is>
      </c>
      <c r="B586" s="212" t="inlineStr">
        <is>
          <t>Ranginui</t>
        </is>
      </c>
      <c r="C586" s="212" t="inlineStr">
        <is>
          <t>Rangi</t>
        </is>
      </c>
      <c r="D586" s="213" t="inlineStr">
        <is>
          <t>SRC-024</t>
        </is>
      </c>
      <c r="E586" s="213" t="inlineStr">
        <is>
          <t>Māori Mythology</t>
        </is>
      </c>
      <c r="F586" s="213" t="inlineStr">
        <is>
          <t>Bounded Te Ara creation-reference witness; variants explicitly retained</t>
        </is>
      </c>
      <c r="G586" s="213" t="inlineStr">
        <is>
          <t>Māori creation traditions, ‘Common threads in creation stories’</t>
        </is>
      </c>
      <c r="H586" s="213" t="inlineStr">
        <is>
          <t>individual</t>
        </is>
      </c>
      <c r="I586" s="213" t="inlineStr">
        <is>
          <t>Sky parent in the selected earth-sky separation account.</t>
        </is>
      </c>
      <c r="J586" s="213" t="inlineStr">
        <is>
          <t>attested in the declared published witness scope</t>
        </is>
      </c>
      <c r="K586" s="213" t="inlineStr">
        <is>
          <t>official-reference</t>
        </is>
      </c>
      <c r="L586" s="213" t="n">
        <v>1</v>
      </c>
      <c r="M586" s="214" t="inlineStr">
        <is>
          <t>https://teara.govt.nz/en/maori-creation-traditions/page-1</t>
        </is>
      </c>
      <c r="N586" s="213" t="inlineStr">
        <is>
          <t>‘Common threads in creation stories’, § ‘The separation of earth and sky’, para. 2: Ranginui is the sky parent joined with Papatūānuku before their children separate them. [https://teara.govt.nz/en/maori-creation-traditions/page-1]</t>
        </is>
      </c>
      <c r="O586" s="213" t="inlineStr">
        <is>
          <t>Rangi is an alias in the cited summary, not evidence that every name, genealogy, or episode is identical across iwi and hapū.</t>
        </is>
      </c>
      <c r="P586" s="213" t="inlineStr">
        <is>
          <t>none</t>
        </is>
      </c>
      <c r="Q586" s="213" t="inlineStr">
        <is>
          <t>researched</t>
        </is>
      </c>
      <c r="R586" s="213" t="inlineStr">
        <is>
          <t>source-focused review recorded; individual claim review remains scoped</t>
        </is>
      </c>
    </row>
    <row r="587" ht="31" customHeight="1" s="99">
      <c r="A587" s="215" t="inlineStr">
        <is>
          <t>CHR-SRC024-008</t>
        </is>
      </c>
      <c r="B587" s="215" t="inlineStr">
        <is>
          <t>Tara</t>
        </is>
      </c>
      <c r="C587" s="215" t="inlineStr"/>
      <c r="D587" s="216" t="inlineStr">
        <is>
          <t>SRC-024</t>
        </is>
      </c>
      <c r="E587" s="216" t="inlineStr">
        <is>
          <t>Māori Mythology</t>
        </is>
      </c>
      <c r="F587" s="216" t="inlineStr">
        <is>
          <t>Bounded Te Ara freshwater taniwha witness: Heretaunga/Roto-a-Tara account</t>
        </is>
      </c>
      <c r="G587" s="216" t="inlineStr">
        <is>
          <t>Taniwha, ‘Freshwater taniwha’ – ‘Lake Roto-a-Tara’</t>
        </is>
      </c>
      <c r="H587" s="216" t="inlineStr">
        <is>
          <t>individual</t>
        </is>
      </c>
      <c r="I587" s="216" t="inlineStr">
        <is>
          <t>Chief who captures and kills Te Tau-a-Porirua in the selected Roto-a-Tara account.</t>
        </is>
      </c>
      <c r="J587" s="216" t="inlineStr">
        <is>
          <t>attested in the declared published witness scope</t>
        </is>
      </c>
      <c r="K587" s="216" t="inlineStr">
        <is>
          <t>official-reference</t>
        </is>
      </c>
      <c r="L587" s="216" t="n">
        <v>1</v>
      </c>
      <c r="M587" s="217" t="inlineStr">
        <is>
          <t>https://teara.govt.nz/en/taniwha/page-3</t>
        </is>
      </c>
      <c r="N587" s="216" t="inlineStr">
        <is>
          <t>‘Freshwater taniwha’, § ‘Lake Roto-a-Tara’, paras. 1–2: Tara is named as the chief who uses a hīnaki to capture Te Tau-a-Porirua and kills it. [https://teara.govt.nz/en/taniwha/page-3]</t>
        </is>
      </c>
      <c r="O587" s="216" t="inlineStr">
        <is>
          <t>This is one named Heretaunga account, not an archetype claim about chiefs or taniwha narratives generally.</t>
        </is>
      </c>
      <c r="P587" s="216" t="inlineStr">
        <is>
          <t>moderate</t>
        </is>
      </c>
      <c r="Q587" s="216" t="inlineStr">
        <is>
          <t>researched</t>
        </is>
      </c>
      <c r="R587" s="216" t="inlineStr">
        <is>
          <t>source-focused review recorded; individual claim review remains scoped</t>
        </is>
      </c>
    </row>
    <row r="588" ht="31" customHeight="1" s="99">
      <c r="A588" s="212" t="inlineStr">
        <is>
          <t>CHR-SRC024-007</t>
        </is>
      </c>
      <c r="B588" s="212" t="inlineStr">
        <is>
          <t>Te Tau-a-Porirua</t>
        </is>
      </c>
      <c r="C588" s="212" t="inlineStr"/>
      <c r="D588" s="213" t="inlineStr">
        <is>
          <t>SRC-024</t>
        </is>
      </c>
      <c r="E588" s="213" t="inlineStr">
        <is>
          <t>Māori Mythology</t>
        </is>
      </c>
      <c r="F588" s="213" t="inlineStr">
        <is>
          <t>Bounded Te Ara freshwater taniwha witness: Heretaunga/Roto-a-Tara account</t>
        </is>
      </c>
      <c r="G588" s="213" t="inlineStr">
        <is>
          <t>Taniwha, ‘Freshwater taniwha’ – ‘Lake Roto-a-Tara’</t>
        </is>
      </c>
      <c r="H588" s="213" t="inlineStr">
        <is>
          <t>individual</t>
        </is>
      </c>
      <c r="I588" s="213" t="inlineStr">
        <is>
          <t>Taniwha from Heretaunga said to live on the Ruataniwha plains, captured and killed by Tara in the selected Roto-a-Tara account.</t>
        </is>
      </c>
      <c r="J588" s="213" t="inlineStr">
        <is>
          <t>attested in the declared published witness scope</t>
        </is>
      </c>
      <c r="K588" s="213" t="inlineStr">
        <is>
          <t>official-reference</t>
        </is>
      </c>
      <c r="L588" s="213" t="n">
        <v>1</v>
      </c>
      <c r="M588" s="214" t="inlineStr">
        <is>
          <t>https://teara.govt.nz/en/taniwha/page-3</t>
        </is>
      </c>
      <c r="N588" s="213" t="inlineStr">
        <is>
          <t>‘Freshwater taniwha’, § ‘Lake Roto-a-Tara’, paras. 1–2: Te Tau-a-Porirua is named as a Heretaunga taniwha, and the cited account records Tara capturing and killing it. [https://teara.govt.nz/en/taniwha/page-3]</t>
        </is>
      </c>
      <c r="O588" s="213" t="inlineStr">
        <is>
          <t>Do not call taniwha ‘dragons’ or ‘monsters’ as an equivalence: Te Ara says their forms and characteristics vary by tribal tradition.</t>
        </is>
      </c>
      <c r="P588" s="213" t="inlineStr">
        <is>
          <t>moderate</t>
        </is>
      </c>
      <c r="Q588" s="213" t="inlineStr">
        <is>
          <t>researched</t>
        </is>
      </c>
      <c r="R588" s="213" t="inlineStr">
        <is>
          <t>source-focused review recorded; individual claim review remains scoped</t>
        </is>
      </c>
    </row>
    <row r="589" ht="31" customHeight="1" s="99">
      <c r="A589" s="215" t="inlineStr">
        <is>
          <t>CHR-SRC024-003</t>
        </is>
      </c>
      <c r="B589" s="215" t="inlineStr">
        <is>
          <t>Tāne</t>
        </is>
      </c>
      <c r="C589" s="215" t="inlineStr"/>
      <c r="D589" s="216" t="inlineStr">
        <is>
          <t>SRC-024</t>
        </is>
      </c>
      <c r="E589" s="216" t="inlineStr">
        <is>
          <t>Māori Mythology</t>
        </is>
      </c>
      <c r="F589" s="216" t="inlineStr">
        <is>
          <t>Bounded Te Ara creation and human-origin reference witnesses; variants explicitly retained</t>
        </is>
      </c>
      <c r="G589" s="216" t="inlineStr">
        <is>
          <t>First peoples in Māori tradition, ‘Tāne, Hineahuone and Hine’; Traditional Māori religion, ‘Ngā atua – the gods’</t>
        </is>
      </c>
      <c r="H589" s="216" t="inlineStr">
        <is>
          <t>individual</t>
        </is>
      </c>
      <c r="I589" s="216" t="inlineStr">
        <is>
          <t>Child of Ranginui and Papatūānuku who separates sky from earth in one cited account and makes Hineahuone from soil at Kurawaka in another selected witness.</t>
        </is>
      </c>
      <c r="J589" s="216" t="inlineStr">
        <is>
          <t>attested in the declared published witness scope</t>
        </is>
      </c>
      <c r="K589" s="216" t="inlineStr">
        <is>
          <t>official-reference</t>
        </is>
      </c>
      <c r="L589" s="216" t="n">
        <v>2</v>
      </c>
      <c r="M589" s="217" t="inlineStr">
        <is>
          <t>https://teara.govt.nz/en/traditional-maori-religion-nga-karakia-a-te-maori/page-1</t>
        </is>
      </c>
      <c r="N589" s="216" t="inlineStr">
        <is>
          <t>‘Ngā atua – the gods’, § ‘Rangi, Papa and their children’, paras. 1–2: Tāne uses his legs to push sky apart from earth in this cited account. [https://teara.govt.nz/en/traditional-maori-religion-nga-karakia-a-te-maori/page-1] | ‘Tāne, Hineahuone and Hine’, paras. 1–3: Tāne makes Hineahuone from soil at Kurawaka and is identified as her parent’s child. [https://teara.govt.nz/en/first-peoples-in-maori-tradition/page-2]</t>
        </is>
      </c>
      <c r="O589" s="216" t="inlineStr">
        <is>
          <t>The cited sources themselves note multiple versions; do not make this episode a universal Māori creation account.</t>
        </is>
      </c>
      <c r="P589" s="216" t="inlineStr">
        <is>
          <t>none</t>
        </is>
      </c>
      <c r="Q589" s="216" t="inlineStr">
        <is>
          <t>researched</t>
        </is>
      </c>
      <c r="R589" s="216" t="inlineStr">
        <is>
          <t>source-focused review recorded; individual claim review remains scoped</t>
        </is>
      </c>
    </row>
    <row r="590" ht="31" customHeight="1" s="99">
      <c r="A590" s="212" t="inlineStr">
        <is>
          <t>CHR-SRC024-010</t>
        </is>
      </c>
      <c r="B590" s="212" t="inlineStr">
        <is>
          <t>Tāne-kino</t>
        </is>
      </c>
      <c r="C590" s="212" t="inlineStr"/>
      <c r="D590" s="213" t="inlineStr">
        <is>
          <t>SRC-024</t>
        </is>
      </c>
      <c r="E590" s="213" t="inlineStr">
        <is>
          <t>Māori Mythology</t>
        </is>
      </c>
      <c r="F590" s="213" t="inlineStr">
        <is>
          <t>Bounded Te Ara freshwater taniwha witness: Te Rēinga waterfall/Wairoa account</t>
        </is>
      </c>
      <c r="G590" s="213" t="inlineStr">
        <is>
          <t>Taniwha, ‘Freshwater taniwha’ – ‘Te Rēinga waterfall’</t>
        </is>
      </c>
      <c r="H590" s="213" t="inlineStr">
        <is>
          <t>individual</t>
        </is>
      </c>
      <c r="I590" s="213" t="inlineStr">
        <is>
          <t>Human husband of Hine-kōrako in the selected Te Rēinga waterfall account.</t>
        </is>
      </c>
      <c r="J590" s="213" t="inlineStr">
        <is>
          <t>attested in the declared published witness scope</t>
        </is>
      </c>
      <c r="K590" s="213" t="inlineStr">
        <is>
          <t>official-reference</t>
        </is>
      </c>
      <c r="L590" s="213" t="n">
        <v>1</v>
      </c>
      <c r="M590" s="214" t="inlineStr">
        <is>
          <t>https://teara.govt.nz/en/taniwha/page-3</t>
        </is>
      </c>
      <c r="N590" s="213" t="inlineStr">
        <is>
          <t>‘Freshwater taniwha’, § ‘Te Rēinga waterfall’, para. 1: Tāne-kino is named as the human husband of Hine-kōrako. [https://teara.govt.nz/en/taniwha/page-3]</t>
        </is>
      </c>
      <c r="O590" s="213" t="inlineStr">
        <is>
          <t>The record preserves the named relationship in one selected Wairoa account and makes no broader claim.</t>
        </is>
      </c>
      <c r="P590" s="213" t="inlineStr">
        <is>
          <t>light</t>
        </is>
      </c>
      <c r="Q590" s="213" t="inlineStr">
        <is>
          <t>researched</t>
        </is>
      </c>
      <c r="R590" s="213" t="inlineStr">
        <is>
          <t>source-focused review recorded; individual claim review remains scoped</t>
        </is>
      </c>
    </row>
    <row r="591" ht="31" customHeight="1" s="99">
      <c r="A591" s="215" t="inlineStr">
        <is>
          <t>CHR-SRC025-002</t>
        </is>
      </c>
      <c r="B591" s="215" t="inlineStr">
        <is>
          <t>Hina</t>
        </is>
      </c>
      <c r="C591" s="215" t="inlineStr"/>
      <c r="D591" s="216" t="inlineStr">
        <is>
          <t>SRC-025</t>
        </is>
      </c>
      <c r="E591" s="216" t="inlineStr">
        <is>
          <t>Polynesian Māui Cycles</t>
        </is>
      </c>
      <c r="F591" s="216" t="inlineStr">
        <is>
          <t>Bounded Hawaiian institutional renderings: Māui-and-Lā account and Hilo/Puʻu Hālaʻi moʻolelo</t>
        </is>
      </c>
      <c r="G591" s="216" t="inlineStr">
        <is>
          <t>University of Hawaiʻi at Mānoa, Maui Field Trip (2019), p. 20; University of Hawaiʻi at Hilo, ‘The importance of moʻolelo’ (2025), para. 27</t>
        </is>
      </c>
      <c r="H591" s="216" t="inlineStr">
        <is>
          <t>individual</t>
        </is>
      </c>
      <c r="I591" s="216" t="inlineStr">
        <is>
          <t>Māui’s mother in both selected institutional renderings; in the named Hilo/Puʻu Hālaʻi account, she gives areas to Hinaikeahi and Hinaikawai and charges each with care for people there.</t>
        </is>
      </c>
      <c r="J591" s="216" t="inlineStr">
        <is>
          <t>attested only in the declared institutional renderings; source chain and identity scope pending review</t>
        </is>
      </c>
      <c r="K591" s="216" t="inlineStr">
        <is>
          <t>official-reference</t>
        </is>
      </c>
      <c r="L591" s="216" t="n">
        <v>2</v>
      </c>
      <c r="M591" s="217" t="inlineStr">
        <is>
          <t>https://www.soest.hawaii.edu/earthsciences_archive/resources/docs/Maui_2019b.pdf</t>
        </is>
      </c>
      <c r="N591" s="216" t="inlineStr">
        <is>
          <t>p. 20, ‘Māui Catching the Sun’: Hina is named as Māui’s mother and is affected by Lā’s rapid course in the selected account. [https://www.soest.hawaii.edu/earthsciences_archive/resources/docs/Maui_2019b.pdf] | para. 27: The selected Hilo account calls Hina the mother of Māui and says she gives Puʻu Hālaʻi to Hinaikeahi and neighboring Puʻu Honu to Hinaikawai, charging care for people. [https://hilo.hawaii.edu/chancellor/stories/2025/04/08/olelo-resource-of-the-month-moolelo/]</t>
        </is>
      </c>
      <c r="O591" s="216" t="inlineStr">
        <is>
          <t>‘Hina’ is not a single automatically interchangeable character across Hawaiian or wider Polynesian narrative corpora.; Do not convert an account-specific maternal and land-care relation into a generic goddess or support-class label.</t>
        </is>
      </c>
      <c r="P591" s="216" t="inlineStr">
        <is>
          <t>none</t>
        </is>
      </c>
      <c r="Q591" s="216" t="inlineStr">
        <is>
          <t>needs-review</t>
        </is>
      </c>
      <c r="R591" s="216" t="inlineStr">
        <is>
          <t>source-focused review recorded; individual claim review remains scoped</t>
        </is>
      </c>
    </row>
    <row r="592" ht="31" customHeight="1" s="99">
      <c r="A592" s="212" t="inlineStr">
        <is>
          <t>CHR-SRC025-005</t>
        </is>
      </c>
      <c r="B592" s="212" t="inlineStr">
        <is>
          <t>Hinaikawai</t>
        </is>
      </c>
      <c r="C592" s="212" t="inlineStr">
        <is>
          <t>Hinakuluʻīua; Hinakuluua</t>
        </is>
      </c>
      <c r="D592" s="213" t="inlineStr">
        <is>
          <t>SRC-025</t>
        </is>
      </c>
      <c r="E592" s="213" t="inlineStr">
        <is>
          <t>Polynesian Māui Cycles</t>
        </is>
      </c>
      <c r="F592" s="213" t="inlineStr">
        <is>
          <t>Bounded Hilo/Puʻu Hālaʻi institutional moʻolelo rendering</t>
        </is>
      </c>
      <c r="G592" s="213" t="inlineStr">
        <is>
          <t>University of Hawaiʻi at Hilo, ‘ʻŌlelo Resource of the Month: The importance of moʻolelo’ (2025), paras. 27–48</t>
        </is>
      </c>
      <c r="H592" s="213" t="inlineStr">
        <is>
          <t>individual</t>
        </is>
      </c>
      <c r="I592" s="213" t="inlineStr">
        <is>
          <t>Hina’s younger daughter in the selected Hilo account, entrusted with care for people at Puʻu Honu; she imitates her sister’s imu act and dies in the account’s outcome.</t>
        </is>
      </c>
      <c r="J592" s="213" t="inlineStr">
        <is>
          <t>attested only in the declared 2025 institutional retelling; collector and prior witness chain pending review</t>
        </is>
      </c>
      <c r="K592" s="213" t="inlineStr">
        <is>
          <t>official-reference</t>
        </is>
      </c>
      <c r="L592" s="213" t="n">
        <v>1</v>
      </c>
      <c r="M592" s="214" t="inlineStr">
        <is>
          <t>https://hilo.hawaii.edu/chancellor/stories/2025/04/08/olelo-resource-of-the-month-moolelo/</t>
        </is>
      </c>
      <c r="N592" s="213" t="inlineStr">
        <is>
          <t>paras. 27, 44–48: Hinaikawai is named as Hinaikeahi’s younger sister, receives Puʻu Honu, imitates the imu act, and is found dead in the selected account. [https://hilo.hawaii.edu/chancellor/stories/2025/04/08/olelo-resource-of-the-month-moolelo/]</t>
        </is>
      </c>
      <c r="O592" s="213" t="inlineStr">
        <is>
          <t>The alias forms appear in the source’s parenthetical note and are not silently harmonized with other Hina figures.; The narrative outcome is neither a moral classification nor evidence for a generic failed-ritual mechanic.</t>
        </is>
      </c>
      <c r="P592" s="213" t="inlineStr">
        <is>
          <t>moderate</t>
        </is>
      </c>
      <c r="Q592" s="213" t="inlineStr">
        <is>
          <t>needs-review</t>
        </is>
      </c>
      <c r="R592" s="213" t="inlineStr">
        <is>
          <t>source-focused review recorded; individual claim review remains scoped</t>
        </is>
      </c>
    </row>
    <row r="593" ht="31" customHeight="1" s="99">
      <c r="A593" s="215" t="inlineStr">
        <is>
          <t>CHR-SRC025-004</t>
        </is>
      </c>
      <c r="B593" s="215" t="inlineStr">
        <is>
          <t>Hinaikeahi</t>
        </is>
      </c>
      <c r="C593" s="215" t="inlineStr">
        <is>
          <t>Hinakeahi</t>
        </is>
      </c>
      <c r="D593" s="216" t="inlineStr">
        <is>
          <t>SRC-025</t>
        </is>
      </c>
      <c r="E593" s="216" t="inlineStr">
        <is>
          <t>Polynesian Māui Cycles</t>
        </is>
      </c>
      <c r="F593" s="216" t="inlineStr">
        <is>
          <t>Bounded Hilo/Puʻu Hālaʻi institutional moʻolelo rendering</t>
        </is>
      </c>
      <c r="G593" s="216" t="inlineStr">
        <is>
          <t>University of Hawaiʻi at Hilo, ‘ʻŌlelo Resource of the Month: The importance of moʻolelo’ (2025), paras. 27–48</t>
        </is>
      </c>
      <c r="H593" s="216" t="inlineStr">
        <is>
          <t>individual</t>
        </is>
      </c>
      <c r="I593" s="216" t="inlineStr">
        <is>
          <t>Hina’s daughter in the selected Hilo account, entrusted with care for people at Puʻu Hālaʻi; she enters an imu during famine and later returns with an account of blessing and abundance.</t>
        </is>
      </c>
      <c r="J593" s="216" t="inlineStr">
        <is>
          <t>attested only in the declared 2025 institutional retelling; collector and prior witness chain pending review</t>
        </is>
      </c>
      <c r="K593" s="216" t="inlineStr">
        <is>
          <t>official-reference</t>
        </is>
      </c>
      <c r="L593" s="216" t="n">
        <v>1</v>
      </c>
      <c r="M593" s="217" t="inlineStr">
        <is>
          <t>https://hilo.hawaii.edu/chancellor/stories/2025/04/08/olelo-resource-of-the-month-moolelo/</t>
        </is>
      </c>
      <c r="N593" s="216" t="inlineStr">
        <is>
          <t>paras. 27–48: Hinaikeahi is named as Hina’s daughter, receives Puʻu Hālaʻi, responds to famine, enters the imu, returns, and explains that the gods will bless the land in the selected account. [https://hilo.hawaii.edu/chancellor/stories/2025/04/08/olelo-resource-of-the-month-moolelo/]</t>
        </is>
      </c>
      <c r="O593" s="216" t="inlineStr">
        <is>
          <t>The stated alias variation is retained from the source and is not proof of every regional Hina/Keahi tradition’s identity relation.; This local account should not be converted into a generic self-sacrifice, fire-magic, or resurrection template.</t>
        </is>
      </c>
      <c r="P593" s="216" t="inlineStr">
        <is>
          <t>moderate</t>
        </is>
      </c>
      <c r="Q593" s="216" t="inlineStr">
        <is>
          <t>needs-review</t>
        </is>
      </c>
      <c r="R593" s="216" t="inlineStr">
        <is>
          <t>source-focused review recorded; individual claim review remains scoped</t>
        </is>
      </c>
    </row>
    <row r="594" ht="31" customHeight="1" s="99">
      <c r="A594" s="212" t="inlineStr">
        <is>
          <t>CHR-SRC025-003</t>
        </is>
      </c>
      <c r="B594" s="212" t="inlineStr">
        <is>
          <t>Lā</t>
        </is>
      </c>
      <c r="C594" s="212" t="inlineStr">
        <is>
          <t>the sun; Sun</t>
        </is>
      </c>
      <c r="D594" s="213" t="inlineStr">
        <is>
          <t>SRC-025</t>
        </is>
      </c>
      <c r="E594" s="213" t="inlineStr">
        <is>
          <t>Polynesian Māui Cycles</t>
        </is>
      </c>
      <c r="F594" s="213" t="inlineStr">
        <is>
          <t>Bounded Hawaiian institutional rendering: Māui-and-Lā account attributed by the document to Thomas Maunupau in Sterling (1998)</t>
        </is>
      </c>
      <c r="G594" s="213" t="inlineStr">
        <is>
          <t>University of Hawaiʻi at Mānoa, Maui Field Trip (2019), p. 20</t>
        </is>
      </c>
      <c r="H594" s="213" t="inlineStr">
        <is>
          <t>individual</t>
        </is>
      </c>
      <c r="I594" s="213" t="inlineStr">
        <is>
          <t>The speaking, personified sun in the selected account, which negotiates with Māui after he snares and breaks rays.</t>
        </is>
      </c>
      <c r="J594" s="213" t="inlineStr">
        <is>
          <t>attested only in the declared 2019 institutional rendering; underlying source chain pending review</t>
        </is>
      </c>
      <c r="K594" s="213" t="inlineStr">
        <is>
          <t>official-reference</t>
        </is>
      </c>
      <c r="L594" s="213" t="n">
        <v>1</v>
      </c>
      <c r="M594" s="214" t="inlineStr">
        <is>
          <t>https://www.soest.hawaii.edu/earthsciences_archive/resources/docs/Maui_2019b.pdf</t>
        </is>
      </c>
      <c r="N594" s="213" t="inlineStr">
        <is>
          <t>p. 20, ‘Māui Catching the Sun’: Lā is named as the sun, sees Māui, speaks after Māui snares rays, and promises to change its course in the selected account. [https://www.soest.hawaii.edu/earthsciences_archive/resources/docs/Maui_2019b.pdf]</t>
        </is>
      </c>
      <c r="O594" s="213" t="inlineStr">
        <is>
          <t>This record preserves personification in one selected narrative; it is not evidence that all uses of lā, the sun, or solar persons are equivalent.; Do not map this account to a generic sun-god, monster, or boss category.</t>
        </is>
      </c>
      <c r="P594" s="213" t="inlineStr">
        <is>
          <t>none</t>
        </is>
      </c>
      <c r="Q594" s="213" t="inlineStr">
        <is>
          <t>needs-review</t>
        </is>
      </c>
      <c r="R594" s="213" t="inlineStr">
        <is>
          <t>source-focused review recorded; individual claim review remains scoped</t>
        </is>
      </c>
    </row>
    <row r="595" ht="31" customHeight="1" s="99">
      <c r="A595" s="215" t="inlineStr">
        <is>
          <t>CHR-SRC025-001</t>
        </is>
      </c>
      <c r="B595" s="215" t="inlineStr">
        <is>
          <t>Māui</t>
        </is>
      </c>
      <c r="C595" s="215" t="inlineStr">
        <is>
          <t>Maui</t>
        </is>
      </c>
      <c r="D595" s="216" t="inlineStr">
        <is>
          <t>SRC-025</t>
        </is>
      </c>
      <c r="E595" s="216" t="inlineStr">
        <is>
          <t>Polynesian Māui Cycles</t>
        </is>
      </c>
      <c r="F595" s="216" t="inlineStr">
        <is>
          <t>Bounded Hawaiian institutional rendering: Māui-and-Lā account attributed by the document to Thomas Maunupau in Sterling (1998)</t>
        </is>
      </c>
      <c r="G595" s="216" t="inlineStr">
        <is>
          <t>University of Hawaiʻi at Mānoa, Maui Field Trip (2019), p. 20</t>
        </is>
      </c>
      <c r="H595" s="216" t="inlineStr">
        <is>
          <t>individual</t>
        </is>
      </c>
      <c r="I595" s="216" t="inlineStr">
        <is>
          <t>Named actor who makes a cord, goes to Haleakalā, snares Lā, and seeks to change the sun’s speed in the selected English-language Hawaiian-context rendering.</t>
        </is>
      </c>
      <c r="J595" s="216" t="inlineStr">
        <is>
          <t>attested only in the declared 2019 institutional rendering; underlying source chain pending review</t>
        </is>
      </c>
      <c r="K595" s="216" t="inlineStr">
        <is>
          <t>official-reference</t>
        </is>
      </c>
      <c r="L595" s="216" t="n">
        <v>1</v>
      </c>
      <c r="M595" s="217" t="inlineStr">
        <is>
          <t>https://www.soest.hawaii.edu/earthsciences_archive/resources/docs/Maui_2019b.pdf</t>
        </is>
      </c>
      <c r="N595" s="216" t="inlineStr">
        <is>
          <t>p. 20, ‘Māui Catching the Sun’: Māui makes a strong fiber cord, climbs Haleakalā, snares a ray of Lā, threatens Lā, and the account explains the changed speed of the sun. [https://www.soest.hawaii.edu/earthsciences_archive/resources/docs/Maui_2019b.pdf]</t>
        </is>
      </c>
      <c r="O595" s="216" t="inlineStr">
        <is>
          <t>Do not merge this Māui record with SRC-024 Māori Māui or with figures from other Polynesian-language traditions.; The source’s English description of Māui is not used to assign a generic ‘demigod’, hero, or trickster class.</t>
        </is>
      </c>
      <c r="P595" s="216" t="inlineStr">
        <is>
          <t>none</t>
        </is>
      </c>
      <c r="Q595" s="216" t="inlineStr">
        <is>
          <t>needs-review</t>
        </is>
      </c>
      <c r="R595" s="216" t="inlineStr">
        <is>
          <t>source-focused review recorded; individual claim review remains scoped</t>
        </is>
      </c>
    </row>
    <row r="596" ht="31" customHeight="1" s="99">
      <c r="A596" s="212" t="inlineStr">
        <is>
          <t>CHR-SRC026-001</t>
        </is>
      </c>
      <c r="B596" s="212" t="inlineStr">
        <is>
          <t>Beren</t>
        </is>
      </c>
      <c r="C596" s="212" t="inlineStr"/>
      <c r="D596" s="213" t="inlineStr">
        <is>
          <t>SRC-026</t>
        </is>
      </c>
      <c r="E596" s="213" t="inlineStr">
        <is>
          <t>Tolkien's Legendarium — The Silmarillion (1977), ‘Of Beren and Lúthien’</t>
        </is>
      </c>
      <c r="F596" s="213" t="inlineStr">
        <is>
          <t>The Silmarillion (1977), Chapter 19 published-text witness</t>
        </is>
      </c>
      <c r="G596" s="213" t="inlineStr">
        <is>
          <t>‘Of Beren and Lúthien’, The Silmarillion, Chapter 19 (1977)</t>
        </is>
      </c>
      <c r="H596" s="213" t="inlineStr">
        <is>
          <t>individual</t>
        </is>
      </c>
      <c r="I596" s="213" t="inlineStr">
        <is>
          <t>The named outlawed mortal at the center of the selected published chapter’s quest with Lúthien.</t>
        </is>
      </c>
      <c r="J596" s="213" t="inlineStr">
        <is>
          <t>named central individual in the selected 1977 Chapter 19 witness</t>
        </is>
      </c>
      <c r="K596" s="213" t="inlineStr">
        <is>
          <t>primary-text</t>
        </is>
      </c>
      <c r="L596" s="213" t="n">
        <v>1</v>
      </c>
      <c r="M596" s="214" t="inlineStr">
        <is>
          <t>https://www.tolkienestate.com/writing/catherine-mcilwaine-beren-and-luthien/</t>
        </is>
      </c>
      <c r="N596" s="213" t="inlineStr">
        <is>
          <t>‘Of Beren and Lúthien’, The Silmarillion, ch. 19; contextual account, paragraph beginning ‘It is Beren the outlawed mortal’: Beren’s name; outlawed-mortal wording; joint Silmaril quest with Lúthien; centrality to the selected tale [https://www.tolkienestate.com/writing/catherine-mcilwaine-beren-and-luthien/]</t>
        </is>
      </c>
      <c r="O596" s="213" t="inlineStr">
        <is>
          <t>This is Beren only as represented by the 1977 edited chapter; it is not a reconciliation of Tolkien’s drafts, manuscript corpus, 2017 compilation, adaptations, or other Middle-earth works.; ‘Mortal’ is retained as source-specific fictional terminology, without mapping it to real biology, race, ethnicity, religion, gender role, or morality.; The chapter includes peril and violence, but this record confines itself to non-graphic quest context.</t>
        </is>
      </c>
      <c r="P596" s="213" t="inlineStr">
        <is>
          <t>moderate</t>
        </is>
      </c>
      <c r="Q596" s="213" t="inlineStr">
        <is>
          <t>researched</t>
        </is>
      </c>
      <c r="R596" s="213" t="inlineStr">
        <is>
          <t>pending</t>
        </is>
      </c>
    </row>
    <row r="597" ht="31" customHeight="1" s="99">
      <c r="A597" s="215" t="inlineStr">
        <is>
          <t>CHR-SRC026-002</t>
        </is>
      </c>
      <c r="B597" s="215" t="inlineStr">
        <is>
          <t>Lúthien</t>
        </is>
      </c>
      <c r="C597" s="215" t="inlineStr"/>
      <c r="D597" s="216" t="inlineStr">
        <is>
          <t>SRC-026</t>
        </is>
      </c>
      <c r="E597" s="216" t="inlineStr">
        <is>
          <t>Tolkien's Legendarium — The Silmarillion (1977), ‘Of Beren and Lúthien’</t>
        </is>
      </c>
      <c r="F597" s="216" t="inlineStr">
        <is>
          <t>The Silmarillion (1977), Chapter 19 published-text witness</t>
        </is>
      </c>
      <c r="G597" s="216" t="inlineStr">
        <is>
          <t>‘Of Beren and Lúthien’, The Silmarillion, Chapter 19 (1977)</t>
        </is>
      </c>
      <c r="H597" s="216" t="inlineStr">
        <is>
          <t>individual</t>
        </is>
      </c>
      <c r="I597" s="216" t="inlineStr">
        <is>
          <t>The named elf of royalty who acts with Beren in the selected chapter’s central quest.</t>
        </is>
      </c>
      <c r="J597" s="216" t="inlineStr">
        <is>
          <t>named central individual in the selected 1977 Chapter 19 witness</t>
        </is>
      </c>
      <c r="K597" s="216" t="inlineStr">
        <is>
          <t>primary-text</t>
        </is>
      </c>
      <c r="L597" s="216" t="n">
        <v>1</v>
      </c>
      <c r="M597" s="217" t="inlineStr">
        <is>
          <t>https://www.tolkienestate.com/writing/catherine-mcilwaine-beren-and-luthien/</t>
        </is>
      </c>
      <c r="N597" s="216" t="inlineStr">
        <is>
          <t>‘Of Beren and Lúthien’, The Silmarillion, ch. 19; contextual account, paragraph beginning ‘It is Beren the outlawed mortal’: Lúthien’s name; elf-of-royalty wording; help in the Silmaril quest; centrality to the selected tale [https://www.tolkienestate.com/writing/catherine-mcilwaine-beren-and-luthien/]</t>
        </is>
      </c>
      <c r="O597" s="216" t="inlineStr">
        <is>
          <t>This is Lúthien only as represented by the 1977 edited chapter; the pass does not merge drafts, personal-biographical resonances, the 2017 compilation, adaptations, or other Middle-earth works.; ‘Elf’ and ‘royalty’ are retained as source-specific fictional terms, without mapping them to real ethnicity, race, biology, social class, religion, or gender essence.; The chapter’s peril and romance are recorded only at a non-graphic, witness-bounded level.</t>
        </is>
      </c>
      <c r="P597" s="216" t="inlineStr">
        <is>
          <t>moderate</t>
        </is>
      </c>
      <c r="Q597" s="216" t="inlineStr">
        <is>
          <t>researched</t>
        </is>
      </c>
      <c r="R597" s="216" t="inlineStr">
        <is>
          <t>pending</t>
        </is>
      </c>
    </row>
    <row r="598" ht="31" customHeight="1" s="99">
      <c r="A598" s="212" t="inlineStr">
        <is>
          <t>CHR-SRC027-001</t>
        </is>
      </c>
      <c r="B598" s="212" t="inlineStr">
        <is>
          <t>Conan</t>
        </is>
      </c>
      <c r="C598" s="212" t="inlineStr">
        <is>
          <t>Conan the Cimmerian; the Cimmerian</t>
        </is>
      </c>
      <c r="D598" s="213" t="inlineStr">
        <is>
          <t>SRC-027</t>
        </is>
      </c>
      <c r="E598" s="213" t="inlineStr">
        <is>
          <t>Conan the Cimmerian</t>
        </is>
      </c>
      <c r="F598" s="213" t="inlineStr">
        <is>
          <t>Robert E. Howard, “The Tower of the Elephant” (Weird Tales, March 1933)</t>
        </is>
      </c>
      <c r="G598" s="213" t="inlineStr">
        <is>
          <t>“The Tower of the Elephant,” chapters I–III</t>
        </is>
      </c>
      <c r="H598" s="213" t="inlineStr">
        <is>
          <t>individual</t>
        </is>
      </c>
      <c r="I598" s="213" t="inlineStr">
        <is>
          <t>A Cimmerian thief who attempts to steal the Elephant's Heart from Yara's tower, joins Taurus for the ascent, survives the tower's defenses, and carries out Yag-kosha's requested act of release and vengeance.</t>
        </is>
      </c>
      <c r="J598" s="213" t="inlineStr">
        <is>
          <t>named protagonist in the declared Howard story witness</t>
        </is>
      </c>
      <c r="K598" s="213" t="inlineStr">
        <is>
          <t>primary-text</t>
        </is>
      </c>
      <c r="L598" s="213" t="n">
        <v>1</v>
      </c>
      <c r="M598" s="214" t="inlineStr">
        <is>
          <t>https://www.gutenberg.net.au/ebooks06/0600831h.html</t>
        </is>
      </c>
      <c r="N598" s="213" t="inlineStr">
        <is>
          <t>Chapter I, paragraphs beginning “You spoke of the Elephant Tower” through the garden entry; Chapter II; Chapter III, lines 269–333: Conan's Cimmerian identity, theft objective, partnership with Taurus, encounters, aid to Yag-kosha, and exit from the tower. [https://www.gutenberg.net.au/ebooks06/0600831h.html]</t>
        </is>
      </c>
      <c r="O598" s="213" t="inlineStr">
        <is>
          <t>This is only the young Conan of one Howard story, not a composite franchise character.; Cimmerian and the story's depictions of people are fictional 1933 pulp vocabulary and must not be mapped onto real ethnic, national, or racial categories.</t>
        </is>
      </c>
      <c r="P598" s="213" t="inlineStr">
        <is>
          <t>major</t>
        </is>
      </c>
      <c r="Q598" s="213" t="inlineStr">
        <is>
          <t>researched</t>
        </is>
      </c>
      <c r="R598" s="213" t="inlineStr">
        <is>
          <t>pending</t>
        </is>
      </c>
    </row>
    <row r="599" ht="31" customHeight="1" s="99">
      <c r="A599" s="215" t="inlineStr">
        <is>
          <t>CHR-SRC027-002</t>
        </is>
      </c>
      <c r="B599" s="215" t="inlineStr">
        <is>
          <t>Taurus of Nemedia</t>
        </is>
      </c>
      <c r="C599" s="215" t="inlineStr">
        <is>
          <t>Taurus; prince of thieves</t>
        </is>
      </c>
      <c r="D599" s="216" t="inlineStr">
        <is>
          <t>SRC-027</t>
        </is>
      </c>
      <c r="E599" s="216" t="inlineStr">
        <is>
          <t>Conan the Cimmerian</t>
        </is>
      </c>
      <c r="F599" s="216" t="inlineStr">
        <is>
          <t>Robert E. Howard, “The Tower of the Elephant” (Weird Tales, March 1933)</t>
        </is>
      </c>
      <c r="G599" s="216" t="inlineStr">
        <is>
          <t>“The Tower of the Elephant,” chapter II</t>
        </is>
      </c>
      <c r="H599" s="216" t="inlineStr">
        <is>
          <t>individual</t>
        </is>
      </c>
      <c r="I599" s="216" t="inlineStr">
        <is>
          <t>A Nemedian master thief who has planned the tower robbery, kills a guard, uses black-lotus powder to clear the garden, and dies in the tower's upper chamber.</t>
        </is>
      </c>
      <c r="J599" s="216" t="inlineStr">
        <is>
          <t>named material companion in the declared Howard story witness</t>
        </is>
      </c>
      <c r="K599" s="216" t="inlineStr">
        <is>
          <t>primary-text</t>
        </is>
      </c>
      <c r="L599" s="216" t="n">
        <v>1</v>
      </c>
      <c r="M599" s="217" t="inlineStr">
        <is>
          <t>https://www.gutenberg.net.au/ebooks06/0600831h.html</t>
        </is>
      </c>
      <c r="N599" s="216" t="inlineStr">
        <is>
          <t>Chapter II, paragraphs beginning “Taurus of Nemedia,” “By Bel, god of thieves,” “It was made from the black lotus,” and “The Nemedian stared up”: Taurus's name, identity, theft plan, use of black-lotus powder, companionship with Conan, and death in the tower. [https://www.gutenberg.net.au/ebooks06/0600831h.html]</t>
        </is>
      </c>
      <c r="O599" s="216" t="inlineStr">
        <is>
          <t>‘Prince of thieves’ is a story epithet, not inherited royalty or a generic criminal-guild rank.; Nemedian is a fictional Howard term and is not mapped to real regional identity.</t>
        </is>
      </c>
      <c r="P599" s="216" t="inlineStr">
        <is>
          <t>major</t>
        </is>
      </c>
      <c r="Q599" s="216" t="inlineStr">
        <is>
          <t>researched</t>
        </is>
      </c>
      <c r="R599" s="216" t="inlineStr">
        <is>
          <t>pending</t>
        </is>
      </c>
    </row>
    <row r="600" ht="31" customHeight="1" s="99">
      <c r="A600" s="212" t="inlineStr">
        <is>
          <t>CHR-SRC027-004</t>
        </is>
      </c>
      <c r="B600" s="212" t="inlineStr">
        <is>
          <t>Yag-kosha</t>
        </is>
      </c>
      <c r="C600" s="212" t="inlineStr">
        <is>
          <t>Yogah of Yag; the Elephant's Heart; Yara's captive</t>
        </is>
      </c>
      <c r="D600" s="213" t="inlineStr">
        <is>
          <t>SRC-027</t>
        </is>
      </c>
      <c r="E600" s="213" t="inlineStr">
        <is>
          <t>Conan the Cimmerian</t>
        </is>
      </c>
      <c r="F600" s="213" t="inlineStr">
        <is>
          <t>Robert E. Howard, “The Tower of the Elephant” (Weird Tales, March 1933)</t>
        </is>
      </c>
      <c r="G600" s="213" t="inlineStr">
        <is>
          <t>“The Tower of the Elephant,” chapter III</t>
        </is>
      </c>
      <c r="H600" s="213" t="inlineStr">
        <is>
          <t>individual</t>
        </is>
      </c>
      <c r="I600" s="213" t="inlineStr">
        <is>
          <t>The blinded captive in Yara's tower, named Yag-kosha and Yogah, who recounts an origin on Yag, asks Conan to perform the Blood-and-Jewel working, and becomes the green winged avenger seen in the jewel's final vision.</t>
        </is>
      </c>
      <c r="J600" s="213" t="inlineStr">
        <is>
          <t>named material supernatural agent in the declared Howard story witness</t>
        </is>
      </c>
      <c r="K600" s="213" t="inlineStr">
        <is>
          <t>primary-text</t>
        </is>
      </c>
      <c r="L600" s="213" t="n">
        <v>1</v>
      </c>
      <c r="M600" s="214" t="inlineStr">
        <is>
          <t>https://www.gutenberg.net.au/ebooks06/0600831h.html</t>
        </is>
      </c>
      <c r="N600" s="213" t="inlineStr">
        <is>
          <t>Chapter III, paragraphs beginning “Who is here?”, “Oh man, listen”, “I am very old”, “First he sat at my feet”, and “Now for the great magic” through the final vision: Yag-kosha/Yogah's names, captivity, self-account, relationship with Yara, requested ritual, and final appearance in the jewel vision. [https://www.gutenberg.net.au/ebooks06/0600831h.html]</t>
        </is>
      </c>
      <c r="O600" s="213" t="inlineStr">
        <is>
          <t>Yag-kosha and Yogah are aliases for one individual, not separate nodes.; The tale's language about peoples and evolution is period pulp fiction and is neither endorsed nor treated as real anthropology.</t>
        </is>
      </c>
      <c r="P600" s="213" t="inlineStr">
        <is>
          <t>major</t>
        </is>
      </c>
      <c r="Q600" s="213" t="inlineStr">
        <is>
          <t>needs-review</t>
        </is>
      </c>
      <c r="R600" s="213" t="inlineStr">
        <is>
          <t>pending</t>
        </is>
      </c>
    </row>
    <row r="601" ht="31" customHeight="1" s="99">
      <c r="A601" s="215" t="inlineStr">
        <is>
          <t>CHR-SRC027-003</t>
        </is>
      </c>
      <c r="B601" s="215" t="inlineStr">
        <is>
          <t>Yara</t>
        </is>
      </c>
      <c r="C601" s="215" t="inlineStr">
        <is>
          <t>Yara the priest; Yara the sorcerer</t>
        </is>
      </c>
      <c r="D601" s="216" t="inlineStr">
        <is>
          <t>SRC-027</t>
        </is>
      </c>
      <c r="E601" s="216" t="inlineStr">
        <is>
          <t>Conan the Cimmerian</t>
        </is>
      </c>
      <c r="F601" s="216" t="inlineStr">
        <is>
          <t>Robert E. Howard, “The Tower of the Elephant” (Weird Tales, March 1933)</t>
        </is>
      </c>
      <c r="G601" s="216" t="inlineStr">
        <is>
          <t>“The Tower of the Elephant,” chapters I and III</t>
        </is>
      </c>
      <c r="H601" s="216" t="inlineStr">
        <is>
          <t>individual</t>
        </is>
      </c>
      <c r="I601" s="216" t="inlineStr">
        <is>
          <t>The tower's priest and sorcerer, identified as keeper of the Elephant's Heart. In Yag-kosha's testimony, Yara once learned from him, then enslaved and tortured him; Yara is destroyed by the story's final jewel-working.</t>
        </is>
      </c>
      <c r="J601" s="216" t="inlineStr">
        <is>
          <t>named antagonist in the declared Howard story witness</t>
        </is>
      </c>
      <c r="K601" s="216" t="inlineStr">
        <is>
          <t>primary-text</t>
        </is>
      </c>
      <c r="L601" s="216" t="n">
        <v>1</v>
      </c>
      <c r="M601" s="217" t="inlineStr">
        <is>
          <t>https://www.gutenberg.net.au/ebooks06/0600831h.html</t>
        </is>
      </c>
      <c r="N601" s="216" t="inlineStr">
        <is>
          <t>Chapter I, paragraphs beginning “Why, any fool knows that Yara” and “Yara came not often”; Chapter III, paragraphs beginning “First he sat at my feet” through the tower's destruction: Yara's tower and jewel, titles, alleged enslavement of Yag-kosha, confrontation with Conan, and final fate. [https://www.gutenberg.net.au/ebooks06/0600831h.html]</t>
        </is>
      </c>
      <c r="O601" s="216" t="inlineStr">
        <is>
          <t>Yag-kosha's account of Yara's earlier acts is in-story testimony, though the final confrontation is directly narrated.; The story's period portrayal of exoticized places and peoples is not used as historical description.</t>
        </is>
      </c>
      <c r="P601" s="216" t="inlineStr">
        <is>
          <t>major</t>
        </is>
      </c>
      <c r="Q601" s="216" t="inlineStr">
        <is>
          <t>researched</t>
        </is>
      </c>
      <c r="R601" s="216" t="inlineStr">
        <is>
          <t>pending</t>
        </is>
      </c>
    </row>
    <row r="602" ht="31" customHeight="1" s="99">
      <c r="A602" s="212" t="inlineStr">
        <is>
          <t>CHR-SRC028-004</t>
        </is>
      </c>
      <c r="B602" s="212" t="inlineStr">
        <is>
          <t>Arvlan of Angarngi</t>
        </is>
      </c>
      <c r="C602" s="212" t="inlineStr">
        <is>
          <t>Arvlan</t>
        </is>
      </c>
      <c r="D602" s="213" t="inlineStr">
        <is>
          <t>SRC-028</t>
        </is>
      </c>
      <c r="E602" s="213" t="inlineStr">
        <is>
          <t>Fafhrd and the Gray Mouser</t>
        </is>
      </c>
      <c r="F602" s="213" t="inlineStr">
        <is>
          <t>“Two Sought Adventure,” Unknown, vol. 1 no. 6 (August 1939) original magazine witness</t>
        </is>
      </c>
      <c r="G602" s="213" t="inlineStr">
        <is>
          <t>“Two Sought Adventure,” upper-house encounter and guardian attack</t>
        </is>
      </c>
      <c r="H602" s="213" t="inlineStr">
        <is>
          <t>individual</t>
        </is>
      </c>
      <c r="I602" s="213" t="inlineStr">
        <is>
          <t>A gaunt holy man who identifies himself as Urgaan's ninth lineal descendant, says he has come to destroy Urgaan's evil treasure, and is immediately killed by the House of Angarngi's guardian mechanism/entity.</t>
        </is>
      </c>
      <c r="J602" s="213" t="inlineStr">
        <is>
          <t>named onstage claimant and material plot participant in the declared 1939 story witness</t>
        </is>
      </c>
      <c r="K602" s="213" t="inlineStr">
        <is>
          <t>primary-text</t>
        </is>
      </c>
      <c r="L602" s="213" t="n">
        <v>1</v>
      </c>
      <c r="M602" s="214" t="inlineStr">
        <is>
          <t>https://archive.org/download/Unknown_v01n06_1939-08_JvH-slpn/Unknown_v01n06_1939-08_JvH-slpn_djvu.txt</t>
        </is>
      </c>
      <c r="N602" s="213" t="inlineStr">
        <is>
          <t>“Two Sought Adventure,” full-text lines 13980–14263: Arvlan identifies himself, describes his purpose and descent, and the following scene narrates his death. [https://archive.org/download/Unknown_v01n06_1939-08_JvH-slpn/Unknown_v01n06_1939-08_JvH-slpn_djvu.txt]</t>
        </is>
      </c>
      <c r="O602" s="213" t="inlineStr">
        <is>
          <t>Arvlan's claimed descent and account of Urgaan are in-story assertions; they are not independently verified beyond this witness.</t>
        </is>
      </c>
      <c r="P602" s="213" t="inlineStr">
        <is>
          <t>major</t>
        </is>
      </c>
      <c r="Q602" s="213" t="inlineStr">
        <is>
          <t>researched</t>
        </is>
      </c>
      <c r="R602" s="213" t="inlineStr">
        <is>
          <t>pending</t>
        </is>
      </c>
    </row>
    <row r="603" ht="31" customHeight="1" s="99">
      <c r="A603" s="215" t="inlineStr">
        <is>
          <t>CHR-SRC028-001</t>
        </is>
      </c>
      <c r="B603" s="215" t="inlineStr">
        <is>
          <t>Fafhrd</t>
        </is>
      </c>
      <c r="C603" s="215" t="inlineStr">
        <is>
          <t>the northerner</t>
        </is>
      </c>
      <c r="D603" s="216" t="inlineStr">
        <is>
          <t>SRC-028</t>
        </is>
      </c>
      <c r="E603" s="216" t="inlineStr">
        <is>
          <t>Fafhrd and the Gray Mouser</t>
        </is>
      </c>
      <c r="F603" s="216" t="inlineStr">
        <is>
          <t>“Two Sought Adventure,” Unknown, vol. 1 no. 6 (August 1939) original magazine witness</t>
        </is>
      </c>
      <c r="G603" s="216" t="inlineStr">
        <is>
          <t>“Two Sought Adventure,” opening ambush; House of Angarngi approach; forest fight; house climax</t>
        </is>
      </c>
      <c r="H603" s="216" t="inlineStr">
        <is>
          <t>individual</t>
        </is>
      </c>
      <c r="I603" s="216" t="inlineStr">
        <is>
          <t>The larger northern adventurer who travels with the Gray Mouser to seek Urgaan's treasure, confronts Rannarsh's men, and removes the central diamond during the House of Angarngi's final convulsion.</t>
        </is>
      </c>
      <c r="J603" s="216" t="inlineStr">
        <is>
          <t>named protagonist in the declared 1939 story witness</t>
        </is>
      </c>
      <c r="K603" s="216" t="inlineStr">
        <is>
          <t>primary-text</t>
        </is>
      </c>
      <c r="L603" s="216" t="n">
        <v>1</v>
      </c>
      <c r="M603" s="217" t="inlineStr">
        <is>
          <t>https://archive.org/download/Unknown_v01n06_1939-08_JvH-slpn/Unknown_v01n06_1939-08_JvH-slpn_djvu.txt</t>
        </is>
      </c>
      <c r="N603" s="216" t="inlineStr">
        <is>
          <t>“Two Sought Adventure,” full-text lines 11937–12385, 13026–13575, and 14590–14865: Fafhrd's companionship with the Mouser, role in the rival fight, and part in the house/treasure climax are narrated. [https://archive.org/download/Unknown_v01n06_1939-08_JvH-slpn/Unknown_v01n06_1939-08_JvH-slpn_djvu.txt]</t>
        </is>
      </c>
      <c r="O603" s="216" t="inlineStr">
        <is>
          <t>This is Fafhrd as published in one 1939 story, not a composite of later Lankhmar works.; ‘Barbarian’ and northern/city contrast are source-period fictional language, retained without real-world equivalence.</t>
        </is>
      </c>
      <c r="P603" s="216" t="inlineStr">
        <is>
          <t>major</t>
        </is>
      </c>
      <c r="Q603" s="216" t="inlineStr">
        <is>
          <t>researched</t>
        </is>
      </c>
      <c r="R603" s="216" t="inlineStr">
        <is>
          <t>pending</t>
        </is>
      </c>
    </row>
    <row r="604" ht="31" customHeight="1" s="99">
      <c r="A604" s="212" t="inlineStr">
        <is>
          <t>CHR-SRC028-003</t>
        </is>
      </c>
      <c r="B604" s="212" t="inlineStr">
        <is>
          <t>Lord Rannarsh</t>
        </is>
      </c>
      <c r="C604" s="212" t="inlineStr">
        <is>
          <t>Rannarsh</t>
        </is>
      </c>
      <c r="D604" s="213" t="inlineStr">
        <is>
          <t>SRC-028</t>
        </is>
      </c>
      <c r="E604" s="213" t="inlineStr">
        <is>
          <t>Fafhrd and the Gray Mouser</t>
        </is>
      </c>
      <c r="F604" s="213" t="inlineStr">
        <is>
          <t>“Two Sought Adventure,” Unknown, vol. 1 no. 6 (August 1939) original magazine witness</t>
        </is>
      </c>
      <c r="G604" s="213" t="inlineStr">
        <is>
          <t>“Two Sought Adventure,” clue-theft recollection; rival ambush; final house confrontation</t>
        </is>
      </c>
      <c r="H604" s="213" t="inlineStr">
        <is>
          <t>individual</t>
        </is>
      </c>
      <c r="I604" s="213" t="inlineStr">
        <is>
          <t>The wealthy owner of the architectural book from which the Mouser takes Urgaan's clue. He leads an armed rival search for the treasure, attacks Fafhrd and the Mouser, and is killed by the Mouser after his attempted second dagger attack.</t>
        </is>
      </c>
      <c r="J604" s="213" t="inlineStr">
        <is>
          <t>named material rival in the declared 1939 story witness</t>
        </is>
      </c>
      <c r="K604" s="213" t="inlineStr">
        <is>
          <t>primary-text</t>
        </is>
      </c>
      <c r="L604" s="213" t="n">
        <v>1</v>
      </c>
      <c r="M604" s="214" t="inlineStr">
        <is>
          <t>https://archive.org/download/Unknown_v01n06_1939-08_JvH-slpn/Unknown_v01n06_1939-08_JvH-slpn_djvu.txt</t>
        </is>
      </c>
      <c r="N604" s="213" t="inlineStr">
        <is>
          <t>“Two Sought Adventure,” full-text lines 12293–12385, 13026–13575, and 13852–13962: Rannarsh's link to the clue, leadership of the armed rival search, direct attacks, and death are narrated. [https://archive.org/download/Unknown_v01n06_1939-08_JvH-slpn/Unknown_v01n06_1939-08_JvH-slpn_djvu.txt]</t>
        </is>
      </c>
      <c r="O604" s="213" t="inlineStr">
        <is>
          <t>This record confines Rannarsh to the 1939 story's plot and does not generalize its hostile language or outcome to a wider sequence.</t>
        </is>
      </c>
      <c r="P604" s="213" t="inlineStr">
        <is>
          <t>major</t>
        </is>
      </c>
      <c r="Q604" s="213" t="inlineStr">
        <is>
          <t>researched</t>
        </is>
      </c>
      <c r="R604" s="213" t="inlineStr">
        <is>
          <t>pending</t>
        </is>
      </c>
    </row>
    <row r="605" ht="31" customHeight="1" s="99">
      <c r="A605" s="215" t="inlineStr">
        <is>
          <t>CHR-SRC028-005</t>
        </is>
      </c>
      <c r="B605" s="215" t="inlineStr">
        <is>
          <t>Urgaan of Angarngi</t>
        </is>
      </c>
      <c r="C605" s="215" t="inlineStr">
        <is>
          <t>Urgaan</t>
        </is>
      </c>
      <c r="D605" s="216" t="inlineStr">
        <is>
          <t>SRC-028</t>
        </is>
      </c>
      <c r="E605" s="216" t="inlineStr">
        <is>
          <t>Fafhrd and the Gray Mouser</t>
        </is>
      </c>
      <c r="F605" s="216" t="inlineStr">
        <is>
          <t>“Two Sought Adventure,” Unknown, vol. 1 no. 6 (August 1939) original magazine witness</t>
        </is>
      </c>
      <c r="G605" s="216" t="inlineStr">
        <is>
          <t>“Two Sought Adventure,” treasure documents and Arvlan's account of the House of Angarngi</t>
        </is>
      </c>
      <c r="H605" s="216" t="inlineStr">
        <is>
          <t>individual</t>
        </is>
      </c>
      <c r="I605" s="216" t="inlineStr">
        <is>
          <t>The deceased, offstage architect named in the treasure messages and in Arvlan's account as builder of the House of Angarngi and its lethal treasure trap. His attributed motives and supernatural dealings are mediated by those documents/testimony.</t>
        </is>
      </c>
      <c r="J605" s="216" t="inlineStr">
        <is>
          <t>named deceased offstage architect materially represented by the trap in the declared 1939 story witness</t>
        </is>
      </c>
      <c r="K605" s="216" t="inlineStr">
        <is>
          <t>primary-text</t>
        </is>
      </c>
      <c r="L605" s="216" t="n">
        <v>1</v>
      </c>
      <c r="M605" s="217" t="inlineStr">
        <is>
          <t>https://archive.org/download/Unknown_v01n06_1939-08_JvH-slpn/Unknown_v01n06_1939-08_JvH-slpn_djvu.txt</t>
        </is>
      </c>
      <c r="N605" s="216" t="inlineStr">
        <is>
          <t>“Two Sought Adventure,” full-text lines 12162–12223, 13712–13778, and 14115–14180: Treasure documents name Urgaan; Arvlan identifies him as ancestor and attributes the house/trap to him. [https://archive.org/download/Unknown_v01n06_1939-08_JvH-slpn/Unknown_v01n06_1939-08_JvH-slpn_djvu.txt]</t>
        </is>
      </c>
      <c r="O605" s="216" t="inlineStr">
        <is>
          <t>Urgaan's identity, motive, and claimed demon dealings are all mediated inside the tale. This record does not turn those claims into neutral biographical fact or import later Lankhmar explanations.</t>
        </is>
      </c>
      <c r="P605" s="216" t="inlineStr">
        <is>
          <t>major</t>
        </is>
      </c>
      <c r="Q605" s="216" t="inlineStr">
        <is>
          <t>needs-review</t>
        </is>
      </c>
      <c r="R605" s="216" t="inlineStr">
        <is>
          <t>pending</t>
        </is>
      </c>
    </row>
    <row r="606" ht="31" customHeight="1" s="99">
      <c r="A606" s="212" t="inlineStr">
        <is>
          <t>CHR-SRC028-002</t>
        </is>
      </c>
      <c r="B606" s="212" t="inlineStr">
        <is>
          <t>the Gray Mouser</t>
        </is>
      </c>
      <c r="C606" s="212" t="inlineStr">
        <is>
          <t>Gray Mouser; the Mouser</t>
        </is>
      </c>
      <c r="D606" s="213" t="inlineStr">
        <is>
          <t>SRC-028</t>
        </is>
      </c>
      <c r="E606" s="213" t="inlineStr">
        <is>
          <t>Fafhrd and the Gray Mouser</t>
        </is>
      </c>
      <c r="F606" s="213" t="inlineStr">
        <is>
          <t>“Two Sought Adventure,” Unknown, vol. 1 no. 6 (August 1939) original magazine witness</t>
        </is>
      </c>
      <c r="G606" s="213" t="inlineStr">
        <is>
          <t>“Two Sought Adventure,” opening ambush; quest planning; forest fight; Rannarsh duel; house climax</t>
        </is>
      </c>
      <c r="H606" s="213" t="inlineStr">
        <is>
          <t>individual</t>
        </is>
      </c>
      <c r="I606" s="213" t="inlineStr">
        <is>
          <t>Fafhrd's smaller city-born comrade, who obtained the clue to Urgaan's treasure, fights Rannarsh's forces, kills Rannarsh in their final duel, and rescues the unnamed peasant girl from the house's attacking tower.</t>
        </is>
      </c>
      <c r="J606" s="213" t="inlineStr">
        <is>
          <t>named protagonist in the declared 1939 story witness</t>
        </is>
      </c>
      <c r="K606" s="213" t="inlineStr">
        <is>
          <t>primary-text</t>
        </is>
      </c>
      <c r="L606" s="213" t="n">
        <v>1</v>
      </c>
      <c r="M606" s="214" t="inlineStr">
        <is>
          <t>https://archive.org/download/Unknown_v01n06_1939-08_JvH-slpn/Unknown_v01n06_1939-08_JvH-slpn_djvu.txt</t>
        </is>
      </c>
      <c r="N606" s="213" t="inlineStr">
        <is>
          <t>“Two Sought Adventure,” full-text lines 11937–12385, 13026–13575, 13815–13962, and 14590–14865: The Mouser's quest role, forger skill, fight with Rannarsh, and final rescue attempt are narrated. [https://archive.org/download/Unknown_v01n06_1939-08_JvH-slpn/Unknown_v01n06_1939-08_JvH-slpn_djvu.txt]</t>
        </is>
      </c>
      <c r="O606" s="213" t="inlineStr">
        <is>
          <t>This record does not aggregate later presentations of the Gray Mouser or infer a stable franchise-wide vocation.; The city/rural contrast is 1939 fictional narration, not a real cultural taxonomy.</t>
        </is>
      </c>
      <c r="P606" s="213" t="inlineStr">
        <is>
          <t>major</t>
        </is>
      </c>
      <c r="Q606" s="213" t="inlineStr">
        <is>
          <t>researched</t>
        </is>
      </c>
      <c r="R606" s="213" t="inlineStr">
        <is>
          <t>pending</t>
        </is>
      </c>
    </row>
    <row r="607" ht="31" customHeight="1" s="99">
      <c r="A607" s="215" t="inlineStr">
        <is>
          <t>CHR-SRC029-001</t>
        </is>
      </c>
      <c r="B607" s="215" t="inlineStr">
        <is>
          <t>Mazirian</t>
        </is>
      </c>
      <c r="C607" s="215" t="inlineStr">
        <is>
          <t>Mazirian the Magician</t>
        </is>
      </c>
      <c r="D607" s="216" t="inlineStr">
        <is>
          <t>SRC-029</t>
        </is>
      </c>
      <c r="E607" s="216" t="inlineStr">
        <is>
          <t>The Dying Earth</t>
        </is>
      </c>
      <c r="F607" s="216" t="inlineStr">
        <is>
          <t>“Mazirian the Magician,” in The Dying Earth (Hillman, 1950), original English story witness</t>
        </is>
      </c>
      <c r="G607" s="216" t="inlineStr">
        <is>
          <t>“Mazirian the Magician”</t>
        </is>
      </c>
      <c r="H607" s="216" t="inlineStr">
        <is>
          <t>individual</t>
        </is>
      </c>
      <c r="I607" s="216" t="inlineStr">
        <is>
          <t>The story's named magician, keeper of the garden and captor of Turjan. He attempts to capture T'sain, deploys a limited set of memorized spells, kills Thrang, and ultimately dies in the forest after his spells are exhausted.</t>
        </is>
      </c>
      <c r="J607" s="216" t="inlineStr">
        <is>
          <t>named central antagonist in the declared 1950 story</t>
        </is>
      </c>
      <c r="K607" s="216" t="inlineStr">
        <is>
          <t>primary-text</t>
        </is>
      </c>
      <c r="L607" s="216" t="n">
        <v>1</v>
      </c>
      <c r="M607" s="217" t="inlineStr">
        <is>
          <t>https://archive.org/details/bwb_Y0-BWO-254</t>
        </is>
      </c>
      <c r="N607" s="216" t="inlineStr">
        <is>
          <t>The Dying Earth, “Mazirian the Magician,” opening, pursuit, and conclusion: Mazirian's imprisonment of Turjan, spell selection/use, pursuit of T'sain, killing of Thrang, and final death are narrated. [https://archive.org/details/bwb_Y0-BWO-254]</t>
        </is>
      </c>
      <c r="O607" s="216" t="inlineStr">
        <is>
          <t>Do not project later Dying Earth terminology or role-playing rules onto this 1950 story.; The story's captivity, threats, and pursuit are coercive violence, not a consensual relationship or a transferable archetype.</t>
        </is>
      </c>
      <c r="P607" s="216" t="inlineStr">
        <is>
          <t>major</t>
        </is>
      </c>
      <c r="Q607" s="216" t="inlineStr">
        <is>
          <t>researched</t>
        </is>
      </c>
      <c r="R607" s="216" t="inlineStr">
        <is>
          <t>pending</t>
        </is>
      </c>
    </row>
    <row r="608" ht="31" customHeight="1" s="99">
      <c r="A608" s="212" t="inlineStr">
        <is>
          <t>CHR-SRC029-003</t>
        </is>
      </c>
      <c r="B608" s="212" t="inlineStr">
        <is>
          <t>T'sain</t>
        </is>
      </c>
      <c r="C608" s="212" t="inlineStr"/>
      <c r="D608" s="213" t="inlineStr">
        <is>
          <t>SRC-029</t>
        </is>
      </c>
      <c r="E608" s="213" t="inlineStr">
        <is>
          <t>The Dying Earth</t>
        </is>
      </c>
      <c r="F608" s="213" t="inlineStr">
        <is>
          <t>“Mazirian the Magician,” in The Dying Earth (Hillman, 1950), original English story witness</t>
        </is>
      </c>
      <c r="G608" s="213" t="inlineStr">
        <is>
          <t>“Mazirian the Magician”</t>
        </is>
      </c>
      <c r="H608" s="213" t="inlineStr">
        <is>
          <t>individual</t>
        </is>
      </c>
      <c r="I608" s="213" t="inlineStr">
        <is>
          <t>The named woman who leads Mazirian away from his garden, survives the pursuit and Thrang's attack, returns to the garden despite injury, and frees Turjan. The story identifies her as a creation of Turjan's vats.</t>
        </is>
      </c>
      <c r="J608" s="213" t="inlineStr">
        <is>
          <t>named central acting individual in the declared 1950 story</t>
        </is>
      </c>
      <c r="K608" s="213" t="inlineStr">
        <is>
          <t>primary-text</t>
        </is>
      </c>
      <c r="L608" s="213" t="n">
        <v>1</v>
      </c>
      <c r="M608" s="214" t="inlineStr">
        <is>
          <t>https://archive.org/details/bwb_Y0-BWO-254</t>
        </is>
      </c>
      <c r="N608" s="213" t="inlineStr">
        <is>
          <t>The Dying Earth, “Mazirian the Magician,” pursuit and closing scene: T'sain's flight, resistance to capture, encounter with Thrang, return, and freeing of Turjan are narrated. [https://archive.org/details/bwb_Y0-BWO-254]</t>
        </is>
      </c>
      <c r="O608" s="213" t="inlineStr">
        <is>
          <t>The story's treatment of a female created being, bodily danger, and coercive threats reflects period text and is recorded without endorsement.; T'sain is not conflated with the separately titled character/story T'sais or with later setting material.</t>
        </is>
      </c>
      <c r="P608" s="213" t="inlineStr">
        <is>
          <t>major</t>
        </is>
      </c>
      <c r="Q608" s="213" t="inlineStr">
        <is>
          <t>researched</t>
        </is>
      </c>
      <c r="R608" s="213" t="inlineStr">
        <is>
          <t>pending</t>
        </is>
      </c>
    </row>
    <row r="609" ht="31" customHeight="1" s="99">
      <c r="A609" s="215" t="inlineStr">
        <is>
          <t>CHR-SRC029-004</t>
        </is>
      </c>
      <c r="B609" s="215" t="inlineStr">
        <is>
          <t>Thrang</t>
        </is>
      </c>
      <c r="C609" s="215" t="inlineStr">
        <is>
          <t>Thrang the ghoul-bear</t>
        </is>
      </c>
      <c r="D609" s="216" t="inlineStr">
        <is>
          <t>SRC-029</t>
        </is>
      </c>
      <c r="E609" s="216" t="inlineStr">
        <is>
          <t>The Dying Earth</t>
        </is>
      </c>
      <c r="F609" s="216" t="inlineStr">
        <is>
          <t>“Mazirian the Magician,” in The Dying Earth (Hillman, 1950), original English story witness</t>
        </is>
      </c>
      <c r="G609" s="216" t="inlineStr">
        <is>
          <t>“Mazirian the Magician”</t>
        </is>
      </c>
      <c r="H609" s="216" t="inlineStr">
        <is>
          <t>individual</t>
        </is>
      </c>
      <c r="I609" s="216" t="inlineStr">
        <is>
          <t>The named ghoul-bear at whose lair T'sain is endangered during Mazirian's pursuit. Mazirian kills him with the Excellent Prismatic Spray.</t>
        </is>
      </c>
      <c r="J609" s="216" t="inlineStr">
        <is>
          <t>named material adversarial individual in the declared 1950 story</t>
        </is>
      </c>
      <c r="K609" s="216" t="inlineStr">
        <is>
          <t>primary-text</t>
        </is>
      </c>
      <c r="L609" s="216" t="n">
        <v>1</v>
      </c>
      <c r="M609" s="217" t="inlineStr">
        <is>
          <t>https://archive.org/details/bwb_Y0-BWO-254</t>
        </is>
      </c>
      <c r="N609" s="216" t="inlineStr">
        <is>
          <t>The Dying Earth, “Mazirian the Magician,” Thrang's lair sequence: Thrang's name, threat to T'sain, encounter with Mazirian, and death are narrated. [https://archive.org/details/bwb_Y0-BWO-254]</t>
        </is>
      </c>
      <c r="O609" s="216" t="inlineStr">
        <is>
          <t>The story's graphic violence and sexualized threat are recorded as content cautions, not as sensational character traits.; Only Thrang is a graph node; ‘ghoul-bear’ remains a source creature-kind term.</t>
        </is>
      </c>
      <c r="P609" s="216" t="inlineStr">
        <is>
          <t>major</t>
        </is>
      </c>
      <c r="Q609" s="216" t="inlineStr">
        <is>
          <t>researched</t>
        </is>
      </c>
      <c r="R609" s="216" t="inlineStr">
        <is>
          <t>pending</t>
        </is>
      </c>
    </row>
    <row r="610" ht="31" customHeight="1" s="99">
      <c r="A610" s="212" t="inlineStr">
        <is>
          <t>CHR-SRC029-002</t>
        </is>
      </c>
      <c r="B610" s="212" t="inlineStr">
        <is>
          <t>Turjan of Miir</t>
        </is>
      </c>
      <c r="C610" s="212" t="inlineStr">
        <is>
          <t>Turjan</t>
        </is>
      </c>
      <c r="D610" s="213" t="inlineStr">
        <is>
          <t>SRC-029</t>
        </is>
      </c>
      <c r="E610" s="213" t="inlineStr">
        <is>
          <t>The Dying Earth</t>
        </is>
      </c>
      <c r="F610" s="213" t="inlineStr">
        <is>
          <t>“Mazirian the Magician,” in The Dying Earth (Hillman, 1950), original English story witness</t>
        </is>
      </c>
      <c r="G610" s="213" t="inlineStr">
        <is>
          <t>“Mazirian the Magician”</t>
        </is>
      </c>
      <c r="H610" s="213" t="inlineStr">
        <is>
          <t>individual</t>
        </is>
      </c>
      <c r="I610" s="213" t="inlineStr">
        <is>
          <t>The named magician whom Mazirian has reduced and imprisoned to extract the secret of intelligent vat-grown life. T'sain frees him; the story ends with his decision to use the vats to restore her.</t>
        </is>
      </c>
      <c r="J610" s="213" t="inlineStr">
        <is>
          <t>named material captive and beneficiary of rescue in the declared 1950 story</t>
        </is>
      </c>
      <c r="K610" s="213" t="inlineStr">
        <is>
          <t>primary-text</t>
        </is>
      </c>
      <c r="L610" s="213" t="n">
        <v>1</v>
      </c>
      <c r="M610" s="214" t="inlineStr">
        <is>
          <t>https://archive.org/details/bwb_Y0-BWO-254</t>
        </is>
      </c>
      <c r="N610" s="213" t="inlineStr">
        <is>
          <t>The Dying Earth, “Mazirian the Magician,” Turjan confinement and closing scene: Turjan's capture/reduction, withheld knowledge, rescue by T'sain, restoration, and planned use of the vats are narrated. [https://archive.org/details/bwb_Y0-BWO-254]</t>
        </is>
      </c>
      <c r="O610" s="213" t="inlineStr">
        <is>
          <t>Turjan's earlier-story origin and any sequel status are outside this single-story scope.; His closing plan is recorded descriptively; it does not establish an ethical endorsement or a stable character class.</t>
        </is>
      </c>
      <c r="P610" s="213" t="inlineStr">
        <is>
          <t>major</t>
        </is>
      </c>
      <c r="Q610" s="213" t="inlineStr">
        <is>
          <t>researched</t>
        </is>
      </c>
      <c r="R610" s="213" t="inlineStr">
        <is>
          <t>pending</t>
        </is>
      </c>
    </row>
    <row r="611" ht="31" customHeight="1" s="99">
      <c r="A611" s="215" t="inlineStr">
        <is>
          <t>CHR-SRC030-007</t>
        </is>
      </c>
      <c r="B611" s="215" t="inlineStr">
        <is>
          <t>Aslan</t>
        </is>
      </c>
      <c r="C611" s="215" t="inlineStr">
        <is>
          <t>the Lion</t>
        </is>
      </c>
      <c r="D611" s="216" t="inlineStr">
        <is>
          <t>SRC-030</t>
        </is>
      </c>
      <c r="E611" s="216" t="inlineStr">
        <is>
          <t>The Chronicles of Narnia</t>
        </is>
      </c>
      <c r="F611" s="216" t="inlineStr">
        <is>
          <t>The Lion, the Witch and the Wardrobe (Geoffrey Bles, 1950), original English publication witness</t>
        </is>
      </c>
      <c r="G611" s="216" t="inlineStr">
        <is>
          <t>Chapters 7–17</t>
        </is>
      </c>
      <c r="H611" s="216" t="inlineStr">
        <is>
          <t>individual</t>
        </is>
      </c>
      <c r="I611" s="216" t="inlineStr">
        <is>
          <t>The named lion awaited by the Narnian allies, who receives the Pevensies, confronts the White Witch's claim under the Deep Magic, submits at the Stone Table, returns, and leads the counteraction against her forces.</t>
        </is>
      </c>
      <c r="J611" s="216" t="inlineStr">
        <is>
          <t>named central individual in the declared 1950 novel</t>
        </is>
      </c>
      <c r="K611" s="216" t="inlineStr">
        <is>
          <t>primary-text</t>
        </is>
      </c>
      <c r="L611" s="216" t="n">
        <v>1</v>
      </c>
      <c r="M611" s="217" t="inlineStr">
        <is>
          <t>https://books.google.com/books/about/The_Lion_the_Witch_and_the_Wardrobe.html?id=hn9WAAAAYAAJ</t>
        </is>
      </c>
      <c r="N611" s="216" t="inlineStr">
        <is>
          <t>The Lion, the Witch and the Wardrobe, Chapters 7–17, especially 13–16: Aslan's arrival, confrontation with the Witch, Stone Table event, return, and leadership in the recovery are narrated. [https://books.google.com/books/about/The_Lion_the_Witch_and_the_Wardrobe.html?id=hn9WAAAAYAAJ]</t>
        </is>
      </c>
      <c r="O611" s="216" t="inlineStr">
        <is>
          <t>This record does not label Aslan as an allegorical or theological equivalent; such readings are external interpretive questions.; No later Narnia revelations, chronology, or adaptations are used.</t>
        </is>
      </c>
      <c r="P611" s="216" t="inlineStr">
        <is>
          <t>major</t>
        </is>
      </c>
      <c r="Q611" s="216" t="inlineStr">
        <is>
          <t>researched</t>
        </is>
      </c>
      <c r="R611" s="216" t="inlineStr">
        <is>
          <t>pending</t>
        </is>
      </c>
    </row>
    <row r="612" ht="31" customHeight="1" s="99">
      <c r="A612" s="212" t="inlineStr">
        <is>
          <t>CHR-SRC030-002</t>
        </is>
      </c>
      <c r="B612" s="212" t="inlineStr">
        <is>
          <t>Edmund Pevensie</t>
        </is>
      </c>
      <c r="C612" s="212" t="inlineStr">
        <is>
          <t>Edmund</t>
        </is>
      </c>
      <c r="D612" s="213" t="inlineStr">
        <is>
          <t>SRC-030</t>
        </is>
      </c>
      <c r="E612" s="213" t="inlineStr">
        <is>
          <t>The Chronicles of Narnia</t>
        </is>
      </c>
      <c r="F612" s="213" t="inlineStr">
        <is>
          <t>The Lion, the Witch and the Wardrobe (Geoffrey Bles, 1950), original English publication witness</t>
        </is>
      </c>
      <c r="G612" s="213" t="inlineStr">
        <is>
          <t>Chapters 3–5, 8–15, 17</t>
        </is>
      </c>
      <c r="H612" s="213" t="inlineStr">
        <is>
          <t>individual</t>
        </is>
      </c>
      <c r="I612" s="213" t="inlineStr">
        <is>
          <t>A named Pevensie sibling who enters Narnia after Lucy, meets the White Witch, and is drawn into her demand that he bring the others. His later rescue and return to the sibling group are recorded only within this novel.</t>
        </is>
      </c>
      <c r="J612" s="213" t="inlineStr">
        <is>
          <t>named central child in the declared 1950 novel</t>
        </is>
      </c>
      <c r="K612" s="213" t="inlineStr">
        <is>
          <t>primary-text</t>
        </is>
      </c>
      <c r="L612" s="213" t="n">
        <v>1</v>
      </c>
      <c r="M612" s="214" t="inlineStr">
        <is>
          <t>https://books.google.com/books/about/The_Lion_the_Witch_and_the_Wardrobe.html?id=hn9WAAAAYAAJ</t>
        </is>
      </c>
      <c r="N612" s="213" t="inlineStr">
        <is>
          <t>The Lion, the Witch and the Wardrobe, Chapters 3–5, 8–15, 17: Edmund's Narnian entry, meeting with the White Witch, separation, rescue, and final return are narrated. [https://books.google.com/books/about/The_Lion_the_Witch_and_the_Wardrobe.html?id=hn9WAAAAYAAJ]</t>
        </is>
      </c>
      <c r="O612" s="213" t="inlineStr">
        <is>
          <t>This records events in this novel, not later character development.; Coercion, temptation, and betrayal are described as plot actions without assigning a transferable archetype or theology.</t>
        </is>
      </c>
      <c r="P612" s="213" t="inlineStr">
        <is>
          <t>major</t>
        </is>
      </c>
      <c r="Q612" s="213" t="inlineStr">
        <is>
          <t>researched</t>
        </is>
      </c>
      <c r="R612" s="213" t="inlineStr">
        <is>
          <t>pending</t>
        </is>
      </c>
    </row>
    <row r="613" ht="31" customHeight="1" s="99">
      <c r="A613" s="215" t="inlineStr">
        <is>
          <t>CHR-SRC030-001</t>
        </is>
      </c>
      <c r="B613" s="215" t="inlineStr">
        <is>
          <t>Lucy Pevensie</t>
        </is>
      </c>
      <c r="C613" s="215" t="inlineStr">
        <is>
          <t>Lucy</t>
        </is>
      </c>
      <c r="D613" s="216" t="inlineStr">
        <is>
          <t>SRC-030</t>
        </is>
      </c>
      <c r="E613" s="216" t="inlineStr">
        <is>
          <t>The Chronicles of Narnia</t>
        </is>
      </c>
      <c r="F613" s="216" t="inlineStr">
        <is>
          <t>The Lion, the Witch and the Wardrobe (Geoffrey Bles, 1950), original English publication witness</t>
        </is>
      </c>
      <c r="G613" s="216" t="inlineStr">
        <is>
          <t>Chapters 1–2, 5–8, 10–17</t>
        </is>
      </c>
      <c r="H613" s="216" t="inlineStr">
        <is>
          <t>individual</t>
        </is>
      </c>
      <c r="I613" s="216" t="inlineStr">
        <is>
          <t>The youngest named Pevensie sibling, whose first passage through the wardrobe and encounter with Mr Tumnus begin the children's Narnian experience. She remains an active participant in the journey and final restoration scenes.</t>
        </is>
      </c>
      <c r="J613" s="216" t="inlineStr">
        <is>
          <t>named central child in the declared 1950 novel</t>
        </is>
      </c>
      <c r="K613" s="216" t="inlineStr">
        <is>
          <t>primary-text</t>
        </is>
      </c>
      <c r="L613" s="216" t="n">
        <v>1</v>
      </c>
      <c r="M613" s="217" t="inlineStr">
        <is>
          <t>https://books.google.com/books/about/The_Lion_the_Witch_and_the_Wardrobe.html?id=hn9WAAAAYAAJ</t>
        </is>
      </c>
      <c r="N613" s="216" t="inlineStr">
        <is>
          <t>The Lion, the Witch and the Wardrobe, Chapters 1–2, 5–8, 10–17: Lucy enters through the wardrobe, meets Tumnus, travels with her siblings, and participates in the novel's later action. [https://books.google.com/books/about/The_Lion_the_Witch_and_the_Wardrobe.html?id=hn9WAAAAYAAJ]</t>
        </is>
      </c>
      <c r="O613" s="216" t="inlineStr">
        <is>
          <t>No later Narnia chronology, adulthood, or sequel history is attributed to Lucy.; ‘Daughter of Eve’ is retained as source vocabulary without religious-equivalence mapping.</t>
        </is>
      </c>
      <c r="P613" s="216" t="inlineStr">
        <is>
          <t>major</t>
        </is>
      </c>
      <c r="Q613" s="216" t="inlineStr">
        <is>
          <t>researched</t>
        </is>
      </c>
      <c r="R613" s="216" t="inlineStr">
        <is>
          <t>pending</t>
        </is>
      </c>
    </row>
    <row r="614" ht="31" customHeight="1" s="99">
      <c r="A614" s="212" t="inlineStr">
        <is>
          <t>CHR-SRC030-006</t>
        </is>
      </c>
      <c r="B614" s="212" t="inlineStr">
        <is>
          <t>Mr Beaver</t>
        </is>
      </c>
      <c r="C614" s="212" t="inlineStr">
        <is>
          <t>Beaver</t>
        </is>
      </c>
      <c r="D614" s="213" t="inlineStr">
        <is>
          <t>SRC-030</t>
        </is>
      </c>
      <c r="E614" s="213" t="inlineStr">
        <is>
          <t>The Chronicles of Narnia</t>
        </is>
      </c>
      <c r="F614" s="213" t="inlineStr">
        <is>
          <t>The Lion, the Witch and the Wardrobe (Geoffrey Bles, 1950), original English publication witness</t>
        </is>
      </c>
      <c r="G614" s="213" t="inlineStr">
        <is>
          <t>Chapters 6–8 and 16–17</t>
        </is>
      </c>
      <c r="H614" s="213" t="inlineStr">
        <is>
          <t>individual</t>
        </is>
      </c>
      <c r="I614" s="213" t="inlineStr">
        <is>
          <t>The named talking Beaver who meets the Pevensies, tells them about Aslan and the Witch's danger, and guides the children toward the Stone Table before joining the later recovery action.</t>
        </is>
      </c>
      <c r="J614" s="213" t="inlineStr">
        <is>
          <t>named material guide in the declared 1950 novel</t>
        </is>
      </c>
      <c r="K614" s="213" t="inlineStr">
        <is>
          <t>primary-text</t>
        </is>
      </c>
      <c r="L614" s="213" t="n">
        <v>1</v>
      </c>
      <c r="M614" s="214" t="inlineStr">
        <is>
          <t>https://books.google.com/books/about/The_Lion_the_Witch_and_the_Wardrobe.html?id=hn9WAAAAYAAJ</t>
        </is>
      </c>
      <c r="N614" s="213" t="inlineStr">
        <is>
          <t>The Lion, the Witch and the Wardrobe, Chapters 6–8 and 16–17: Mr Beaver identifies himself, explains the immediate stakes, guides the Pevensies, and is present in the later Narnian recovery. [https://books.google.com/books/about/The_Lion_the_Witch_and_the_Wardrobe.html?id=hn9WAAAAYAAJ]</t>
        </is>
      </c>
      <c r="O614" s="213" t="inlineStr">
        <is>
          <t>Only the individual Mr Beaver is a character; beavers/talking animals as kinds remain dimensions.; No later series history is inferred.</t>
        </is>
      </c>
      <c r="P614" s="213" t="inlineStr">
        <is>
          <t>major</t>
        </is>
      </c>
      <c r="Q614" s="213" t="inlineStr">
        <is>
          <t>researched</t>
        </is>
      </c>
      <c r="R614" s="213" t="inlineStr">
        <is>
          <t>pending</t>
        </is>
      </c>
    </row>
    <row r="615" ht="31" customHeight="1" s="99">
      <c r="A615" s="215" t="inlineStr">
        <is>
          <t>CHR-SRC030-005</t>
        </is>
      </c>
      <c r="B615" s="215" t="inlineStr">
        <is>
          <t>Mr Tumnus</t>
        </is>
      </c>
      <c r="C615" s="215" t="inlineStr">
        <is>
          <t>Tumnus; the Faun</t>
        </is>
      </c>
      <c r="D615" s="216" t="inlineStr">
        <is>
          <t>SRC-030</t>
        </is>
      </c>
      <c r="E615" s="216" t="inlineStr">
        <is>
          <t>The Chronicles of Narnia</t>
        </is>
      </c>
      <c r="F615" s="216" t="inlineStr">
        <is>
          <t>The Lion, the Witch and the Wardrobe (Geoffrey Bles, 1950), original English publication witness</t>
        </is>
      </c>
      <c r="G615" s="216" t="inlineStr">
        <is>
          <t>Chapters 2 and 10</t>
        </is>
      </c>
      <c r="H615" s="216" t="inlineStr">
        <is>
          <t>individual</t>
        </is>
      </c>
      <c r="I615" s="216" t="inlineStr">
        <is>
          <t>The named faun whom Lucy encounters in Narnia. He receives her, acknowledges the Witch's order concerning human children, and refuses to deliver Lucy to her; his later petrified condition and release appear in the same novel.</t>
        </is>
      </c>
      <c r="J615" s="216" t="inlineStr">
        <is>
          <t>named material supporting individual in the declared 1950 novel</t>
        </is>
      </c>
      <c r="K615" s="216" t="inlineStr">
        <is>
          <t>primary-text</t>
        </is>
      </c>
      <c r="L615" s="216" t="n">
        <v>1</v>
      </c>
      <c r="M615" s="217" t="inlineStr">
        <is>
          <t>https://books.google.com/books/about/The_Lion_the_Witch_and_the_Wardrobe.html?id=hn9WAAAAYAAJ</t>
        </is>
      </c>
      <c r="N615" s="216" t="inlineStr">
        <is>
          <t>The Lion, the Witch and the Wardrobe, Chapters 2 and 10: Lucy meets Tumnus, learns of his refusal to surrender her, and later sees his release from the Witch's petrification. [https://books.google.com/books/about/The_Lion_the_Witch_and_the_Wardrobe.html?id=hn9WAAAAYAAJ]</t>
        </is>
      </c>
      <c r="O615" s="216" t="inlineStr">
        <is>
          <t>Tumnus is an individual faun; ‘faun’ remains a creature-kind dimension, not an equivalence to a real tradition or person.</t>
        </is>
      </c>
      <c r="P615" s="216" t="inlineStr">
        <is>
          <t>major</t>
        </is>
      </c>
      <c r="Q615" s="216" t="inlineStr">
        <is>
          <t>researched</t>
        </is>
      </c>
      <c r="R615" s="216" t="inlineStr">
        <is>
          <t>pending</t>
        </is>
      </c>
    </row>
    <row r="616" ht="31" customHeight="1" s="99">
      <c r="A616" s="212" t="inlineStr">
        <is>
          <t>CHR-SRC030-003</t>
        </is>
      </c>
      <c r="B616" s="212" t="inlineStr">
        <is>
          <t>Peter Pevensie</t>
        </is>
      </c>
      <c r="C616" s="212" t="inlineStr">
        <is>
          <t>Peter</t>
        </is>
      </c>
      <c r="D616" s="213" t="inlineStr">
        <is>
          <t>SRC-030</t>
        </is>
      </c>
      <c r="E616" s="213" t="inlineStr">
        <is>
          <t>The Chronicles of Narnia</t>
        </is>
      </c>
      <c r="F616" s="213" t="inlineStr">
        <is>
          <t>The Lion, the Witch and the Wardrobe (Geoffrey Bles, 1950), original English publication witness</t>
        </is>
      </c>
      <c r="G616" s="213" t="inlineStr">
        <is>
          <t>Chapters 5–8, 11–17</t>
        </is>
      </c>
      <c r="H616" s="213" t="inlineStr">
        <is>
          <t>individual</t>
        </is>
      </c>
      <c r="I616" s="213" t="inlineStr">
        <is>
          <t>The eldest named Pevensie sibling, who joins the expedition after accepting Lucy's account and leads the immediate defense against the Witch's forces before the final battle.</t>
        </is>
      </c>
      <c r="J616" s="213" t="inlineStr">
        <is>
          <t>named central child in the declared 1950 novel</t>
        </is>
      </c>
      <c r="K616" s="213" t="inlineStr">
        <is>
          <t>primary-text</t>
        </is>
      </c>
      <c r="L616" s="213" t="n">
        <v>1</v>
      </c>
      <c r="M616" s="214" t="inlineStr">
        <is>
          <t>https://books.google.com/books/about/The_Lion_the_Witch_and_the_Wardrobe.html?id=hn9WAAAAYAAJ</t>
        </is>
      </c>
      <c r="N616" s="213" t="inlineStr">
        <is>
          <t>The Lion, the Witch and the Wardrobe, Chapters 5–8 and 11–17: Peter joins the siblings' Narnian journey and takes the named defensive role in the late conflict. [https://books.google.com/books/about/The_Lion_the_Witch_and_the_Wardrobe.html?id=hn9WAAAAYAAJ]</t>
        </is>
      </c>
      <c r="O616" s="213" t="inlineStr">
        <is>
          <t>No later title, reign, or sequel event is projected onto the 1950 witness.</t>
        </is>
      </c>
      <c r="P616" s="213" t="inlineStr">
        <is>
          <t>major</t>
        </is>
      </c>
      <c r="Q616" s="213" t="inlineStr">
        <is>
          <t>researched</t>
        </is>
      </c>
      <c r="R616" s="213" t="inlineStr">
        <is>
          <t>pending</t>
        </is>
      </c>
    </row>
    <row r="617" ht="31" customHeight="1" s="99">
      <c r="A617" s="215" t="inlineStr">
        <is>
          <t>CHR-SRC030-004</t>
        </is>
      </c>
      <c r="B617" s="215" t="inlineStr">
        <is>
          <t>Susan Pevensie</t>
        </is>
      </c>
      <c r="C617" s="215" t="inlineStr">
        <is>
          <t>Susan</t>
        </is>
      </c>
      <c r="D617" s="216" t="inlineStr">
        <is>
          <t>SRC-030</t>
        </is>
      </c>
      <c r="E617" s="216" t="inlineStr">
        <is>
          <t>The Chronicles of Narnia</t>
        </is>
      </c>
      <c r="F617" s="216" t="inlineStr">
        <is>
          <t>The Lion, the Witch and the Wardrobe (Geoffrey Bles, 1950), original English publication witness</t>
        </is>
      </c>
      <c r="G617" s="216" t="inlineStr">
        <is>
          <t>Chapters 5–8, 11–17</t>
        </is>
      </c>
      <c r="H617" s="216" t="inlineStr">
        <is>
          <t>individual</t>
        </is>
      </c>
      <c r="I617" s="216" t="inlineStr">
        <is>
          <t>A named Pevensie sibling who joins Lucy, Peter, and Edmund in Narnia, travels with the group under the Beavers' guidance, and witnesses the Stone Table events with Lucy.</t>
        </is>
      </c>
      <c r="J617" s="216" t="inlineStr">
        <is>
          <t>named central child in the declared 1950 novel</t>
        </is>
      </c>
      <c r="K617" s="216" t="inlineStr">
        <is>
          <t>primary-text</t>
        </is>
      </c>
      <c r="L617" s="216" t="n">
        <v>1</v>
      </c>
      <c r="M617" s="217" t="inlineStr">
        <is>
          <t>https://books.google.com/books/about/The_Lion_the_Witch_and_the_Wardrobe.html?id=hn9WAAAAYAAJ</t>
        </is>
      </c>
      <c r="N617" s="216" t="inlineStr">
        <is>
          <t>The Lion, the Witch and the Wardrobe, Chapters 5–8 and 11–17: Susan travels with the sibling group and is present in the late Stone Table and restoration action. [https://books.google.com/books/about/The_Lion_the_Witch_and_the_Wardrobe.html?id=hn9WAAAAYAAJ]</t>
        </is>
      </c>
      <c r="O617" s="216" t="inlineStr">
        <is>
          <t>No sequel portrayal or later chronology is used.</t>
        </is>
      </c>
      <c r="P617" s="216" t="inlineStr">
        <is>
          <t>major</t>
        </is>
      </c>
      <c r="Q617" s="216" t="inlineStr">
        <is>
          <t>researched</t>
        </is>
      </c>
      <c r="R617" s="216" t="inlineStr">
        <is>
          <t>pending</t>
        </is>
      </c>
    </row>
    <row r="618" ht="31" customHeight="1" s="99">
      <c r="A618" s="212" t="inlineStr">
        <is>
          <t>CHR-SRC030-008</t>
        </is>
      </c>
      <c r="B618" s="212" t="inlineStr">
        <is>
          <t>the White Witch</t>
        </is>
      </c>
      <c r="C618" s="212" t="inlineStr">
        <is>
          <t>the Witch; Queen of Narnia</t>
        </is>
      </c>
      <c r="D618" s="213" t="inlineStr">
        <is>
          <t>SRC-030</t>
        </is>
      </c>
      <c r="E618" s="213" t="inlineStr">
        <is>
          <t>The Chronicles of Narnia</t>
        </is>
      </c>
      <c r="F618" s="213" t="inlineStr">
        <is>
          <t>The Lion, the Witch and the Wardrobe (Geoffrey Bles, 1950), original English publication witness</t>
        </is>
      </c>
      <c r="G618" s="213" t="inlineStr">
        <is>
          <t>Chapters 4, 8–16</t>
        </is>
      </c>
      <c r="H618" s="213" t="inlineStr">
        <is>
          <t>individual</t>
        </is>
      </c>
      <c r="I618" s="213" t="inlineStr">
        <is>
          <t>The individual antagonist designated in this novel as the White Witch. She meets Edmund, demands the Pevensies, invokes the Deep Magic in her claim on Edmund, and commands the opposing force until her defeat in the novel's final conflict.</t>
        </is>
      </c>
      <c r="J618" s="213" t="inlineStr">
        <is>
          <t>named central antagonist in the declared 1950 novel</t>
        </is>
      </c>
      <c r="K618" s="213" t="inlineStr">
        <is>
          <t>primary-text</t>
        </is>
      </c>
      <c r="L618" s="213" t="n">
        <v>1</v>
      </c>
      <c r="M618" s="214" t="inlineStr">
        <is>
          <t>https://books.google.com/books/about/The_Lion_the_Witch_and_the_Wardrobe.html?id=hn9WAAAAYAAJ</t>
        </is>
      </c>
      <c r="N618" s="213" t="inlineStr">
        <is>
          <t>The Lion, the Witch and the Wardrobe, Chapters 4 and 8–16: The Witch's meeting with Edmund, threats, Deep Magic claim, petrification, and defeat are narrated. [https://books.google.com/books/about/The_Lion_the_Witch_and_the_Wardrobe.html?id=hn9WAAAAYAAJ]</t>
        </is>
      </c>
      <c r="O618" s="213" t="inlineStr">
        <is>
          <t>The canonical label remains ‘the White Witch’ because later names and biography are excluded.; ‘Witch’ is a fictional source term here, not a description of any living tradition or real group.</t>
        </is>
      </c>
      <c r="P618" s="213" t="inlineStr">
        <is>
          <t>major</t>
        </is>
      </c>
      <c r="Q618" s="213" t="inlineStr">
        <is>
          <t>researched</t>
        </is>
      </c>
      <c r="R618" s="213" t="inlineStr">
        <is>
          <t>pending</t>
        </is>
      </c>
    </row>
    <row r="619" ht="31" customHeight="1" s="99">
      <c r="A619" s="215" t="inlineStr">
        <is>
          <t>CHR-SRC031-005</t>
        </is>
      </c>
      <c r="B619" s="215" t="inlineStr">
        <is>
          <t>Aragorn</t>
        </is>
      </c>
      <c r="C619" s="215" t="inlineStr">
        <is>
          <t>Strider; Elessar; the Heir of Isildur</t>
        </is>
      </c>
      <c r="D619" s="216" t="inlineStr">
        <is>
          <t>SRC-031</t>
        </is>
      </c>
      <c r="E619" s="216" t="inlineStr">
        <is>
          <t>The Lord of the Rings</t>
        </is>
      </c>
      <c r="F619" s="216" t="inlineStr">
        <is>
          <t>Tolkien novel continuity</t>
        </is>
      </c>
      <c r="G619" s="216" t="inlineStr">
        <is>
          <t>The Fellowship of the Ring, Book I, chapter 10; Book II, chapter 2; The Return of the King, Book V, chapter 10</t>
        </is>
      </c>
      <c r="H619" s="216" t="inlineStr">
        <is>
          <t>individual</t>
        </is>
      </c>
      <c r="I619" s="216" t="inlineStr">
        <is>
          <t>A Ranger encountered at Bree, identified at the Council as Isildur's heir, who leads the western host to the Black Gate as a deliberate challenge to Sauron.</t>
        </is>
      </c>
      <c r="J619" s="216" t="inlineStr">
        <is>
          <t>named Company member in the declared novel cohort</t>
        </is>
      </c>
      <c r="K619" s="216" t="inlineStr">
        <is>
          <t>primary-text</t>
        </is>
      </c>
      <c r="L619" s="216" t="n">
        <v>1</v>
      </c>
      <c r="M619" s="217" t="inlineStr">
        <is>
          <t>https://books.google.com/books?id=dQkFLM8_5ZEC</t>
        </is>
      </c>
      <c r="N619" s="216" t="inlineStr">
        <is>
          <t>The Fellowship of the Ring, Book I, chapter 10, “Strider”; Book II, chapter 2, “The Council of Elrond”; The Return of the King, Book V, chapter 10, “The Black Gate Opens”: Aragorn's Strider identity, Council presence and lineage, and command at the Black Gate are narrated. [https://books.google.com/books?id=dQkFLM8_5ZEC]</t>
        </is>
      </c>
      <c r="O619" s="216" t="inlineStr">
        <is>
          <t>Ranger and Dúnedain retain their source-specific meanings; they are not imported RPG class or ethnicity labels.</t>
        </is>
      </c>
      <c r="P619" s="216" t="inlineStr">
        <is>
          <t>major</t>
        </is>
      </c>
      <c r="Q619" s="216" t="inlineStr">
        <is>
          <t>researched</t>
        </is>
      </c>
      <c r="R619" s="216" t="inlineStr">
        <is>
          <t>pending</t>
        </is>
      </c>
    </row>
    <row r="620" ht="31" customHeight="1" s="99">
      <c r="A620" s="212" t="inlineStr">
        <is>
          <t>CHR-SRC031-006</t>
        </is>
      </c>
      <c r="B620" s="212" t="inlineStr">
        <is>
          <t>Boromir</t>
        </is>
      </c>
      <c r="C620" s="212" t="inlineStr">
        <is>
          <t>Boromir of Gondor; son of Denethor</t>
        </is>
      </c>
      <c r="D620" s="213" t="inlineStr">
        <is>
          <t>SRC-031</t>
        </is>
      </c>
      <c r="E620" s="213" t="inlineStr">
        <is>
          <t>The Lord of the Rings</t>
        </is>
      </c>
      <c r="F620" s="213" t="inlineStr">
        <is>
          <t>Tolkien novel continuity</t>
        </is>
      </c>
      <c r="G620" s="213" t="inlineStr">
        <is>
          <t>The Fellowship of the Ring, Book II, chapters 2 and 10</t>
        </is>
      </c>
      <c r="H620" s="213" t="inlineStr">
        <is>
          <t>individual</t>
        </is>
      </c>
      <c r="I620" s="213" t="inlineStr">
        <is>
          <t>A Man of Gondor chosen for the Company at the Council who attempts to take the Ring from Frodo at Amon Hen and dies defending Merry and Pippin.</t>
        </is>
      </c>
      <c r="J620" s="213" t="inlineStr">
        <is>
          <t>named Company member in the declared novel cohort</t>
        </is>
      </c>
      <c r="K620" s="213" t="inlineStr">
        <is>
          <t>primary-text</t>
        </is>
      </c>
      <c r="L620" s="213" t="n">
        <v>1</v>
      </c>
      <c r="M620" s="214" t="inlineStr">
        <is>
          <t>https://books.google.com/books?id=FKziXsnqLTEC</t>
        </is>
      </c>
      <c r="N620" s="213" t="inlineStr">
        <is>
          <t>The Fellowship of the Ring, Book II, chapter 2, “The Council of Elrond”; Book II, chapter 10, “The Breaking of the Fellowship”: Boromir's Gondorian office, selection for the Company, attempted seizure of the Ring, and death defending Merry and Pippin are narrated. [https://books.google.com/books?id=FKziXsnqLTEC]</t>
        </is>
      </c>
      <c r="O620" s="213" t="inlineStr">
        <is>
          <t>His office is not reduced to a generic combat class, and his attempted taking of the Ring should not erase his other actions.</t>
        </is>
      </c>
      <c r="P620" s="213" t="inlineStr">
        <is>
          <t>major</t>
        </is>
      </c>
      <c r="Q620" s="213" t="inlineStr">
        <is>
          <t>researched</t>
        </is>
      </c>
      <c r="R620" s="213" t="inlineStr">
        <is>
          <t>pending</t>
        </is>
      </c>
    </row>
    <row r="621" ht="31" customHeight="1" s="99">
      <c r="A621" s="215" t="inlineStr">
        <is>
          <t>CHR-SRC031-001</t>
        </is>
      </c>
      <c r="B621" s="215" t="inlineStr">
        <is>
          <t>Frodo Baggins</t>
        </is>
      </c>
      <c r="C621" s="215" t="inlineStr">
        <is>
          <t>Mr. Underhill; Ring-bearer</t>
        </is>
      </c>
      <c r="D621" s="216" t="inlineStr">
        <is>
          <t>SRC-031</t>
        </is>
      </c>
      <c r="E621" s="216" t="inlineStr">
        <is>
          <t>The Lord of the Rings</t>
        </is>
      </c>
      <c r="F621" s="216" t="inlineStr">
        <is>
          <t>Tolkien novel continuity</t>
        </is>
      </c>
      <c r="G621" s="216" t="inlineStr">
        <is>
          <t>The Fellowship of the Ring, Book I, chapter 2; Book II, chapter 2; The Return of the King, Book VI, chapter 3</t>
        </is>
      </c>
      <c r="H621" s="216" t="inlineStr">
        <is>
          <t>individual</t>
        </is>
      </c>
      <c r="I621" s="216" t="inlineStr">
        <is>
          <t>A Hobbit entrusted with the One Ring who accepts the Council's charge and reaches Mount Doom, where the Ring is destroyed after Gollum's intervention.</t>
        </is>
      </c>
      <c r="J621" s="216" t="inlineStr">
        <is>
          <t>named central agent in the declared novel cohort</t>
        </is>
      </c>
      <c r="K621" s="216" t="inlineStr">
        <is>
          <t>primary-text</t>
        </is>
      </c>
      <c r="L621" s="216" t="n">
        <v>1</v>
      </c>
      <c r="M621" s="217" t="inlineStr">
        <is>
          <t>https://books.google.com/books?id=FKziXsnqLTEC</t>
        </is>
      </c>
      <c r="N621" s="216" t="inlineStr">
        <is>
          <t>The Fellowship of the Ring, Book I, chapter 2, “The Shadow of the Past”; Book II, chapter 2, “The Council of Elrond”; The Return of the King, Book VI, chapter 3, “Mount Doom”: Frodo receives the Ring, accepts the quest at the Council, and is present at its destruction. [https://books.google.com/books?id=FKziXsnqLTEC]</t>
        </is>
      </c>
      <c r="O621" s="216" t="inlineStr">
        <is>
          <t>‘Ring-bearer’ is a source-specific burden and office, not a portable game role.</t>
        </is>
      </c>
      <c r="P621" s="216" t="inlineStr">
        <is>
          <t>major</t>
        </is>
      </c>
      <c r="Q621" s="216" t="inlineStr">
        <is>
          <t>researched</t>
        </is>
      </c>
      <c r="R621" s="216" t="inlineStr">
        <is>
          <t>pending</t>
        </is>
      </c>
    </row>
    <row r="622" ht="31" customHeight="1" s="99">
      <c r="A622" s="212" t="inlineStr">
        <is>
          <t>CHR-SRC031-009</t>
        </is>
      </c>
      <c r="B622" s="212" t="inlineStr">
        <is>
          <t>Gandalf</t>
        </is>
      </c>
      <c r="C622" s="212" t="inlineStr">
        <is>
          <t>Gandalf the Grey; Gandalf the White; Mithrandir</t>
        </is>
      </c>
      <c r="D622" s="213" t="inlineStr">
        <is>
          <t>SRC-031</t>
        </is>
      </c>
      <c r="E622" s="213" t="inlineStr">
        <is>
          <t>The Lord of the Rings</t>
        </is>
      </c>
      <c r="F622" s="213" t="inlineStr">
        <is>
          <t>Tolkien novel continuity</t>
        </is>
      </c>
      <c r="G622" s="213" t="inlineStr">
        <is>
          <t>The Fellowship of the Ring, Book I, chapter 2; Book II, chapter 2; The Two Towers, Book III, chapter 5; The Return of the King, Book VI, chapter 9</t>
        </is>
      </c>
      <c r="H622" s="213" t="inlineStr">
        <is>
          <t>individual</t>
        </is>
      </c>
      <c r="I622" s="213" t="inlineStr">
        <is>
          <t>A wizard who identifies the Ring's danger, is named to the Company, returns as Gandalf the White after Moria, and departs from the Grey Havens at the novel's end.</t>
        </is>
      </c>
      <c r="J622" s="213" t="inlineStr">
        <is>
          <t>named Company member in the declared novel cohort</t>
        </is>
      </c>
      <c r="K622" s="213" t="inlineStr">
        <is>
          <t>primary-text</t>
        </is>
      </c>
      <c r="L622" s="213" t="n">
        <v>1</v>
      </c>
      <c r="M622" s="214" t="inlineStr">
        <is>
          <t>https://books.google.com/books?id=dQkFLM8_5ZEC</t>
        </is>
      </c>
      <c r="N622" s="213" t="inlineStr">
        <is>
          <t>The Fellowship of the Ring, Book I, chapter 2, “The Shadow of the Past”; Book II, chapter 2, “The Council of Elrond”; The Two Towers, Book III, chapter 5, “The White Rider”; The Return of the King, Book VI, chapter 9, “The Grey Havens”: Gandalf's warning, Company selection, return as the White Rider, and final departure are narrated. [https://books.google.com/books?id=dQkFLM8_5ZEC]</t>
        </is>
      </c>
      <c r="O622" s="213" t="inlineStr">
        <is>
          <t>‘Wizard’ remains the novel's title; this record does not claim that it equals a universal magic-user category or establish Gandalf's full cosmological history.</t>
        </is>
      </c>
      <c r="P622" s="213" t="inlineStr">
        <is>
          <t>major</t>
        </is>
      </c>
      <c r="Q622" s="213" t="inlineStr">
        <is>
          <t>researched</t>
        </is>
      </c>
      <c r="R622" s="213" t="inlineStr">
        <is>
          <t>pending</t>
        </is>
      </c>
    </row>
    <row r="623" ht="31" customHeight="1" s="99">
      <c r="A623" s="215" t="inlineStr">
        <is>
          <t>CHR-SRC031-008</t>
        </is>
      </c>
      <c r="B623" s="215" t="inlineStr">
        <is>
          <t>Gimli</t>
        </is>
      </c>
      <c r="C623" s="215" t="inlineStr">
        <is>
          <t>Gimli son of Glóin</t>
        </is>
      </c>
      <c r="D623" s="216" t="inlineStr">
        <is>
          <t>SRC-031</t>
        </is>
      </c>
      <c r="E623" s="216" t="inlineStr">
        <is>
          <t>The Lord of the Rings</t>
        </is>
      </c>
      <c r="F623" s="216" t="inlineStr">
        <is>
          <t>Tolkien novel continuity</t>
        </is>
      </c>
      <c r="G623" s="216" t="inlineStr">
        <is>
          <t>The Fellowship of the Ring, Book II, chapter 2; The Two Towers, Book III, chapters 2 and 8</t>
        </is>
      </c>
      <c r="H623" s="216" t="inlineStr">
        <is>
          <t>individual</t>
        </is>
      </c>
      <c r="I623" s="216" t="inlineStr">
        <is>
          <t>A Dwarf selected at the Council to represent the Dwarves; he travels with Aragorn and Legolas after the Company breaks.</t>
        </is>
      </c>
      <c r="J623" s="216" t="inlineStr">
        <is>
          <t>named Company member in the declared novel cohort</t>
        </is>
      </c>
      <c r="K623" s="216" t="inlineStr">
        <is>
          <t>primary-text</t>
        </is>
      </c>
      <c r="L623" s="216" t="n">
        <v>1</v>
      </c>
      <c r="M623" s="217" t="inlineStr">
        <is>
          <t>https://books.google.com/books?id=FKziXsnqLTEC</t>
        </is>
      </c>
      <c r="N623" s="216" t="inlineStr">
        <is>
          <t>The Fellowship of the Ring, Book II, chapter 2, “The Council of Elrond”; The Two Towers, Book III, chapters 2, “The Riders of Rohan”, and 8, “The Road to Isengard”: Gimli's Dwarven origin, Company selection, and continued journey with Aragorn and Legolas are narrated. [https://books.google.com/books?id=FKziXsnqLTEC]</t>
        </is>
      </c>
      <c r="O623" s="216" t="inlineStr">
        <is>
          <t>Dwarf is retained as Tolkien's fictional people term rather than mapped to a generic fantasy ancestry.</t>
        </is>
      </c>
      <c r="P623" s="216" t="inlineStr">
        <is>
          <t>moderate</t>
        </is>
      </c>
      <c r="Q623" s="216" t="inlineStr">
        <is>
          <t>researched</t>
        </is>
      </c>
      <c r="R623" s="216" t="inlineStr">
        <is>
          <t>pending</t>
        </is>
      </c>
    </row>
    <row r="624" ht="31" customHeight="1" s="99">
      <c r="A624" s="212" t="inlineStr">
        <is>
          <t>CHR-SRC031-010</t>
        </is>
      </c>
      <c r="B624" s="212" t="inlineStr">
        <is>
          <t>Gollum</t>
        </is>
      </c>
      <c r="C624" s="212" t="inlineStr">
        <is>
          <t>Sméagol; Slinker; Stinker</t>
        </is>
      </c>
      <c r="D624" s="213" t="inlineStr">
        <is>
          <t>SRC-031</t>
        </is>
      </c>
      <c r="E624" s="213" t="inlineStr">
        <is>
          <t>The Lord of the Rings</t>
        </is>
      </c>
      <c r="F624" s="213" t="inlineStr">
        <is>
          <t>Tolkien novel continuity</t>
        </is>
      </c>
      <c r="G624" s="213" t="inlineStr">
        <is>
          <t>The Fellowship of the Ring, Book I, chapter 2; The Two Towers, Book IV, chapters 1–2 and 8; The Return of the King, Book VI, chapter 3</t>
        </is>
      </c>
      <c r="H624" s="213" t="inlineStr">
        <is>
          <t>individual</t>
        </is>
      </c>
      <c r="I624" s="213" t="inlineStr">
        <is>
          <t>The former Ring-holder pursued by Frodo and Sam, who guides them through the Dead Marshes and Cirith Ungol route before taking the Ring at Mount Doom and falling with it into the fire.</t>
        </is>
      </c>
      <c r="J624" s="213" t="inlineStr">
        <is>
          <t>named material agent in the declared novel cohort</t>
        </is>
      </c>
      <c r="K624" s="213" t="inlineStr">
        <is>
          <t>primary-text</t>
        </is>
      </c>
      <c r="L624" s="213" t="n">
        <v>1</v>
      </c>
      <c r="M624" s="214" t="inlineStr">
        <is>
          <t>https://books.google.com/books?id=dQkFLM8_5ZEC</t>
        </is>
      </c>
      <c r="N624" s="213" t="inlineStr">
        <is>
          <t>The Fellowship of the Ring, Book I, chapter 2, “The Shadow of the Past”; The Two Towers, Book IV, chapters 1–2, “The Taming of Sméagol” and “The Passage of the Marshes”, and chapter 8, “The Stairs of Cirith Ungol”; The Return of the King, Book VI, chapter 3, “Mount Doom”: Gollum's Ring history, capture by Frodo and Sam, guidance, and final seizure and fall are narrated. [https://books.google.com/books?id=dQkFLM8_5ZEC]</t>
        </is>
      </c>
      <c r="O624" s="213" t="inlineStr">
        <is>
          <t>Gollum/Sméagol is one named individual with aliases, not two nodes; his alteration is not treated as a generic monster ancestry.</t>
        </is>
      </c>
      <c r="P624" s="213" t="inlineStr">
        <is>
          <t>major</t>
        </is>
      </c>
      <c r="Q624" s="213" t="inlineStr">
        <is>
          <t>researched</t>
        </is>
      </c>
      <c r="R624" s="213" t="inlineStr">
        <is>
          <t>pending</t>
        </is>
      </c>
    </row>
    <row r="625" ht="31" customHeight="1" s="99">
      <c r="A625" s="215" t="inlineStr">
        <is>
          <t>CHR-SRC031-007</t>
        </is>
      </c>
      <c r="B625" s="215" t="inlineStr">
        <is>
          <t>Legolas</t>
        </is>
      </c>
      <c r="C625" s="215" t="inlineStr">
        <is>
          <t>Legolas Greenleaf</t>
        </is>
      </c>
      <c r="D625" s="216" t="inlineStr">
        <is>
          <t>SRC-031</t>
        </is>
      </c>
      <c r="E625" s="216" t="inlineStr">
        <is>
          <t>The Lord of the Rings</t>
        </is>
      </c>
      <c r="F625" s="216" t="inlineStr">
        <is>
          <t>Tolkien novel continuity</t>
        </is>
      </c>
      <c r="G625" s="216" t="inlineStr">
        <is>
          <t>The Fellowship of the Ring, Book II, chapter 2; The Two Towers, Book III, chapters 2 and 8</t>
        </is>
      </c>
      <c r="H625" s="216" t="inlineStr">
        <is>
          <t>individual</t>
        </is>
      </c>
      <c r="I625" s="216" t="inlineStr">
        <is>
          <t>An Elf of the Woodland Realm selected at the Council to represent the Elves; he travels with Aragorn and Gimli after the Company breaks.</t>
        </is>
      </c>
      <c r="J625" s="216" t="inlineStr">
        <is>
          <t>named Company member in the declared novel cohort</t>
        </is>
      </c>
      <c r="K625" s="216" t="inlineStr">
        <is>
          <t>primary-text</t>
        </is>
      </c>
      <c r="L625" s="216" t="n">
        <v>1</v>
      </c>
      <c r="M625" s="217" t="inlineStr">
        <is>
          <t>https://books.google.com/books?id=FKziXsnqLTEC</t>
        </is>
      </c>
      <c r="N625" s="216" t="inlineStr">
        <is>
          <t>The Fellowship of the Ring, Book II, chapter 2, “The Council of Elrond”; The Two Towers, Book III, chapters 2, “The Riders of Rohan”, and 8, “The Road to Isengard”: Legolas's Elven origin, Company selection, and continued journey with Aragorn and Gimli are narrated. [https://books.google.com/books?id=FKziXsnqLTEC]</t>
        </is>
      </c>
      <c r="O625" s="216" t="inlineStr">
        <is>
          <t>Elf is retained as Tolkien's fictional people term rather than mapped to a trans-source species type.</t>
        </is>
      </c>
      <c r="P625" s="216" t="inlineStr">
        <is>
          <t>moderate</t>
        </is>
      </c>
      <c r="Q625" s="216" t="inlineStr">
        <is>
          <t>researched</t>
        </is>
      </c>
      <c r="R625" s="216" t="inlineStr">
        <is>
          <t>pending</t>
        </is>
      </c>
    </row>
    <row r="626" ht="31" customHeight="1" s="99">
      <c r="A626" s="212" t="inlineStr">
        <is>
          <t>CHR-SRC031-003</t>
        </is>
      </c>
      <c r="B626" s="212" t="inlineStr">
        <is>
          <t>Meriadoc Brandybuck</t>
        </is>
      </c>
      <c r="C626" s="212" t="inlineStr">
        <is>
          <t>Merry; Merry Brandybuck</t>
        </is>
      </c>
      <c r="D626" s="213" t="inlineStr">
        <is>
          <t>SRC-031</t>
        </is>
      </c>
      <c r="E626" s="213" t="inlineStr">
        <is>
          <t>The Lord of the Rings</t>
        </is>
      </c>
      <c r="F626" s="213" t="inlineStr">
        <is>
          <t>Tolkien novel continuity</t>
        </is>
      </c>
      <c r="G626" s="213" t="inlineStr">
        <is>
          <t>The Fellowship of the Ring, Book I, chapter 5; Book II, chapter 2; The Return of the King, Book V, chapter 8</t>
        </is>
      </c>
      <c r="H626" s="213" t="inlineStr">
        <is>
          <t>individual</t>
        </is>
      </c>
      <c r="I626" s="213" t="inlineStr">
        <is>
          <t>A Hobbit who joins Frodo's departure, is chosen for the Company at Rivendell, and rides with Théoden's host to the Battle of the Pelennor Fields.</t>
        </is>
      </c>
      <c r="J626" s="213" t="inlineStr">
        <is>
          <t>named Company member in the declared novel cohort</t>
        </is>
      </c>
      <c r="K626" s="213" t="inlineStr">
        <is>
          <t>primary-text</t>
        </is>
      </c>
      <c r="L626" s="213" t="n">
        <v>1</v>
      </c>
      <c r="M626" s="214" t="inlineStr">
        <is>
          <t>https://books.google.com/books?id=dQkFLM8_5ZEC</t>
        </is>
      </c>
      <c r="N626" s="213" t="inlineStr">
        <is>
          <t>The Fellowship of the Ring, Book I, chapter 5, “A Conspiracy Unmasked”; Book II, chapter 2, “The Council of Elrond”; The Return of the King, Book V, chapter 8, “The Houses of Healing”: Merry joins the departure, is selected for the Company, and is treated after the Pelennor Fields battle. [https://books.google.com/books?id=dQkFLM8_5ZEC]</t>
        </is>
      </c>
      <c r="O626" s="213" t="inlineStr">
        <is>
          <t>This record does not collapse Merry's later regional and political roles into a generic class.</t>
        </is>
      </c>
      <c r="P626" s="213" t="inlineStr">
        <is>
          <t>major</t>
        </is>
      </c>
      <c r="Q626" s="213" t="inlineStr">
        <is>
          <t>researched</t>
        </is>
      </c>
      <c r="R626" s="213" t="inlineStr">
        <is>
          <t>pending</t>
        </is>
      </c>
    </row>
    <row r="627" ht="31" customHeight="1" s="99">
      <c r="A627" s="215" t="inlineStr">
        <is>
          <t>CHR-SRC031-004</t>
        </is>
      </c>
      <c r="B627" s="215" t="inlineStr">
        <is>
          <t>Peregrin Took</t>
        </is>
      </c>
      <c r="C627" s="215" t="inlineStr">
        <is>
          <t>Pippin; Pippin Took</t>
        </is>
      </c>
      <c r="D627" s="216" t="inlineStr">
        <is>
          <t>SRC-031</t>
        </is>
      </c>
      <c r="E627" s="216" t="inlineStr">
        <is>
          <t>The Lord of the Rings</t>
        </is>
      </c>
      <c r="F627" s="216" t="inlineStr">
        <is>
          <t>Tolkien novel continuity</t>
        </is>
      </c>
      <c r="G627" s="216" t="inlineStr">
        <is>
          <t>The Fellowship of the Ring, Book I, chapter 5; Book II, chapter 2; The Return of the King, Book V, chapter 1</t>
        </is>
      </c>
      <c r="H627" s="216" t="inlineStr">
        <is>
          <t>individual</t>
        </is>
      </c>
      <c r="I627" s="216" t="inlineStr">
        <is>
          <t>A Hobbit who joins Frodo's departure, is selected for the Company at Rivendell, and later uses the palantír of Minas Tirith in the war against Sauron.</t>
        </is>
      </c>
      <c r="J627" s="216" t="inlineStr">
        <is>
          <t>named Company member in the declared novel cohort</t>
        </is>
      </c>
      <c r="K627" s="216" t="inlineStr">
        <is>
          <t>primary-text</t>
        </is>
      </c>
      <c r="L627" s="216" t="n">
        <v>1</v>
      </c>
      <c r="M627" s="217" t="inlineStr">
        <is>
          <t>https://books.google.com/books?id=dQkFLM8_5ZEC</t>
        </is>
      </c>
      <c r="N627" s="216" t="inlineStr">
        <is>
          <t>The Fellowship of the Ring, Book I, chapter 5, “A Conspiracy Unmasked”; Book II, chapter 2, “The Council of Elrond”; The Return of the King, Book V, chapter 1, “Minas Tirith”: Pippin joins the departure, is selected for the Company, and arrives at Minas Tirith after his encounter with the palantír. [https://books.google.com/books?id=dQkFLM8_5ZEC]</t>
        </is>
      </c>
      <c r="O627" s="216" t="inlineStr">
        <is>
          <t>Possession or use of a palantír does not establish a universal divination power category.</t>
        </is>
      </c>
      <c r="P627" s="216" t="inlineStr">
        <is>
          <t>major</t>
        </is>
      </c>
      <c r="Q627" s="216" t="inlineStr">
        <is>
          <t>researched</t>
        </is>
      </c>
      <c r="R627" s="216" t="inlineStr">
        <is>
          <t>pending</t>
        </is>
      </c>
    </row>
    <row r="628" ht="31" customHeight="1" s="99">
      <c r="A628" s="212" t="inlineStr">
        <is>
          <t>CHR-SRC031-002</t>
        </is>
      </c>
      <c r="B628" s="212" t="inlineStr">
        <is>
          <t>Samwise Gamgee</t>
        </is>
      </c>
      <c r="C628" s="212" t="inlineStr">
        <is>
          <t>Sam; Sam Gamgee</t>
        </is>
      </c>
      <c r="D628" s="213" t="inlineStr">
        <is>
          <t>SRC-031</t>
        </is>
      </c>
      <c r="E628" s="213" t="inlineStr">
        <is>
          <t>The Lord of the Rings</t>
        </is>
      </c>
      <c r="F628" s="213" t="inlineStr">
        <is>
          <t>Tolkien novel continuity</t>
        </is>
      </c>
      <c r="G628" s="213" t="inlineStr">
        <is>
          <t>The Fellowship of the Ring, Book I, chapter 2; Book II, chapter 2; The Return of the King, Book VI, chapters 1–3</t>
        </is>
      </c>
      <c r="H628" s="213" t="inlineStr">
        <is>
          <t>individual</t>
        </is>
      </c>
      <c r="I628" s="213" t="inlineStr">
        <is>
          <t>A Hobbit of the Shire who is assigned to accompany Frodo at the Council and remains with him on the final approach to Mount Doom.</t>
        </is>
      </c>
      <c r="J628" s="213" t="inlineStr">
        <is>
          <t>named central agent in the declared novel cohort</t>
        </is>
      </c>
      <c r="K628" s="213" t="inlineStr">
        <is>
          <t>primary-text</t>
        </is>
      </c>
      <c r="L628" s="213" t="n">
        <v>1</v>
      </c>
      <c r="M628" s="214" t="inlineStr">
        <is>
          <t>https://books.google.com/books?id=FKziXsnqLTEC</t>
        </is>
      </c>
      <c r="N628" s="213" t="inlineStr">
        <is>
          <t>The Fellowship of the Ring, Book I, chapter 2, “The Shadow of the Past”; Book II, chapter 2, “The Council of Elrond”; The Return of the King, Book VI, chapters 1–3: Sam's Shire role, his appointment to accompany Frodo, and his final journey with Frodo are narrated. [https://books.google.com/books?id=FKziXsnqLTEC]</t>
        </is>
      </c>
      <c r="O628" s="213" t="inlineStr">
        <is>
          <t>Gardener is a social occupation in the Shire, not an imported fantasy vocation.</t>
        </is>
      </c>
      <c r="P628" s="213" t="inlineStr">
        <is>
          <t>major</t>
        </is>
      </c>
      <c r="Q628" s="213" t="inlineStr">
        <is>
          <t>researched</t>
        </is>
      </c>
      <c r="R628" s="213" t="inlineStr">
        <is>
          <t>pending</t>
        </is>
      </c>
    </row>
    <row r="629" ht="31" customHeight="1" s="99">
      <c r="A629" s="215" t="inlineStr">
        <is>
          <t>CHR-SRC031-011</t>
        </is>
      </c>
      <c r="B629" s="215" t="inlineStr">
        <is>
          <t>Saruman</t>
        </is>
      </c>
      <c r="C629" s="215" t="inlineStr">
        <is>
          <t>Saruman the White; Sharkey</t>
        </is>
      </c>
      <c r="D629" s="216" t="inlineStr">
        <is>
          <t>SRC-031</t>
        </is>
      </c>
      <c r="E629" s="216" t="inlineStr">
        <is>
          <t>The Lord of the Rings</t>
        </is>
      </c>
      <c r="F629" s="216" t="inlineStr">
        <is>
          <t>Tolkien novel continuity</t>
        </is>
      </c>
      <c r="G629" s="216" t="inlineStr">
        <is>
          <t>The Fellowship of the Ring, Book II, chapter 2; The Two Towers, Book III, chapter 10; The Return of the King, Book VI, chapter 8</t>
        </is>
      </c>
      <c r="H629" s="216" t="inlineStr">
        <is>
          <t>individual</t>
        </is>
      </c>
      <c r="I629" s="216" t="inlineStr">
        <is>
          <t>A wizard who betrays his former counsel, is confronted at Isengard by Gandalf, and later appears as Sharkey in the Scouring of the Shire.</t>
        </is>
      </c>
      <c r="J629" s="216" t="inlineStr">
        <is>
          <t>named material antagonist in the declared novel cohort</t>
        </is>
      </c>
      <c r="K629" s="216" t="inlineStr">
        <is>
          <t>primary-text</t>
        </is>
      </c>
      <c r="L629" s="216" t="n">
        <v>1</v>
      </c>
      <c r="M629" s="217" t="inlineStr">
        <is>
          <t>https://books.google.com/books?id=dQkFLM8_5ZEC</t>
        </is>
      </c>
      <c r="N629" s="216" t="inlineStr">
        <is>
          <t>The Fellowship of the Ring, Book II, chapter 2, “The Council of Elrond”; The Two Towers, Book III, chapter 10, “The Voice of Saruman”; The Return of the King, Book VI, chapter 8, “The Scouring of the Shire”: Saruman's former office, betrayal, confrontation by Gandalf, and Sharkey identity are narrated. [https://books.google.com/books?id=dQkFLM8_5ZEC]</t>
        </is>
      </c>
      <c r="O629" s="216" t="inlineStr">
        <is>
          <t>Saruman's novel titles and power are not treated as a generic wizard class, and ‘Sharkey’ is an alias rather than a separate person.</t>
        </is>
      </c>
      <c r="P629" s="216" t="inlineStr">
        <is>
          <t>major</t>
        </is>
      </c>
      <c r="Q629" s="216" t="inlineStr">
        <is>
          <t>researched</t>
        </is>
      </c>
      <c r="R629" s="216" t="inlineStr">
        <is>
          <t>pending</t>
        </is>
      </c>
    </row>
    <row r="630" ht="31" customHeight="1" s="99">
      <c r="A630" s="212" t="inlineStr">
        <is>
          <t>CHR-SRC031-012</t>
        </is>
      </c>
      <c r="B630" s="212" t="inlineStr">
        <is>
          <t>Sauron</t>
        </is>
      </c>
      <c r="C630" s="212" t="inlineStr">
        <is>
          <t>the Dark Lord; the Enemy; the Lord of the Rings</t>
        </is>
      </c>
      <c r="D630" s="213" t="inlineStr">
        <is>
          <t>SRC-031</t>
        </is>
      </c>
      <c r="E630" s="213" t="inlineStr">
        <is>
          <t>The Lord of the Rings</t>
        </is>
      </c>
      <c r="F630" s="213" t="inlineStr">
        <is>
          <t>Tolkien novel continuity</t>
        </is>
      </c>
      <c r="G630" s="213" t="inlineStr">
        <is>
          <t>The Fellowship of the Ring, Book I, chapter 2; The Return of the King, Book V, chapter 10; Book VI, chapter 3</t>
        </is>
      </c>
      <c r="H630" s="213" t="inlineStr">
        <is>
          <t>individual</t>
        </is>
      </c>
      <c r="I630" s="213" t="inlineStr">
        <is>
          <t>The Dark Lord whose power is bound to the One Ring; he wages war against the West, is challenged at the Black Gate, and falls when the Ring is destroyed at Mount Doom.</t>
        </is>
      </c>
      <c r="J630" s="213" t="inlineStr">
        <is>
          <t>named material antagonist in the declared novel cohort</t>
        </is>
      </c>
      <c r="K630" s="213" t="inlineStr">
        <is>
          <t>primary-text</t>
        </is>
      </c>
      <c r="L630" s="213" t="n">
        <v>1</v>
      </c>
      <c r="M630" s="214" t="inlineStr">
        <is>
          <t>https://books.google.com/books?id=dQkFLM8_5ZEC</t>
        </is>
      </c>
      <c r="N630" s="213" t="inlineStr">
        <is>
          <t>The Fellowship of the Ring, Book I, chapter 2, “The Shadow of the Past”; The Return of the King, Book V, chapter 10, “The Black Gate Opens”; Book VI, chapter 3, “Mount Doom”: Sauron's Ring-bound power, war against the West, response to the Black Gate, and downfall on the Ring's destruction are narrated. [https://books.google.com/books?id=dQkFLM8_5ZEC]</t>
        </is>
      </c>
      <c r="O630" s="213" t="inlineStr">
        <is>
          <t>This novel-only record does not infer Sauron's complete earlier-age history or make ‘Dark Lord’ a generic comparative equivalence.</t>
        </is>
      </c>
      <c r="P630" s="213" t="inlineStr">
        <is>
          <t>major</t>
        </is>
      </c>
      <c r="Q630" s="213" t="inlineStr">
        <is>
          <t>researched</t>
        </is>
      </c>
      <c r="R630" s="213" t="inlineStr">
        <is>
          <t>pending</t>
        </is>
      </c>
    </row>
    <row r="631" ht="31" customHeight="1" s="99">
      <c r="A631" s="215" t="inlineStr">
        <is>
          <t>CHR-SRC032-006</t>
        </is>
      </c>
      <c r="B631" s="215" t="inlineStr">
        <is>
          <t>Abiatha Swelter</t>
        </is>
      </c>
      <c r="C631" s="215" t="inlineStr">
        <is>
          <t>Swelter</t>
        </is>
      </c>
      <c r="D631" s="216" t="inlineStr">
        <is>
          <t>SRC-032</t>
        </is>
      </c>
      <c r="E631" s="216" t="inlineStr">
        <is>
          <t>Gormenghast</t>
        </is>
      </c>
      <c r="F631" s="216" t="inlineStr">
        <is>
          <t>Titus Groan — Penguin/Vintage ISBN 9780749394929</t>
        </is>
      </c>
      <c r="G631" s="216" t="inlineStr">
        <is>
          <t>Kitchen and fire sections</t>
        </is>
      </c>
      <c r="H631" s="216" t="inlineStr">
        <is>
          <t>individual</t>
        </is>
      </c>
      <c r="I631" s="216" t="inlineStr">
        <is>
          <t>The castle chef whose antagonism with Flay is weaponized within Steerpike's disruption.</t>
        </is>
      </c>
      <c r="J631" s="216" t="inlineStr">
        <is>
          <t>Titus Groan only</t>
        </is>
      </c>
      <c r="K631" s="216" t="inlineStr">
        <is>
          <t>primary-text</t>
        </is>
      </c>
      <c r="L631" s="216" t="n">
        <v>1</v>
      </c>
      <c r="M631" s="217" t="inlineStr">
        <is>
          <t>https://www.mervynpeake.org/novelist.html</t>
        </is>
      </c>
      <c r="N631" s="216" t="inlineStr">
        <is>
          <t>Estate gallery identifies Swelter; Titus Groan printed witness, kitchen/fire sections: Swelter's named chef role and Flay conflict. [https://www.mervynpeake.org/novelist.html]</t>
        </is>
      </c>
      <c r="O631" s="216" t="inlineStr">
        <is>
          <t>Grotesque description is not a creature-type classification.</t>
        </is>
      </c>
      <c r="P631" s="216" t="inlineStr">
        <is>
          <t>major</t>
        </is>
      </c>
      <c r="Q631" s="216" t="inlineStr">
        <is>
          <t>researched</t>
        </is>
      </c>
      <c r="R631" s="216" t="inlineStr">
        <is>
          <t>pending</t>
        </is>
      </c>
    </row>
    <row r="632" ht="31" customHeight="1" s="99">
      <c r="A632" s="212" t="inlineStr">
        <is>
          <t>CHR-SRC032-008</t>
        </is>
      </c>
      <c r="B632" s="212" t="inlineStr">
        <is>
          <t>Dr Alfred Prunesquallor</t>
        </is>
      </c>
      <c r="C632" s="212" t="inlineStr">
        <is>
          <t>Prunesquallor</t>
        </is>
      </c>
      <c r="D632" s="213" t="inlineStr">
        <is>
          <t>SRC-032</t>
        </is>
      </c>
      <c r="E632" s="213" t="inlineStr">
        <is>
          <t>Gormenghast</t>
        </is>
      </c>
      <c r="F632" s="213" t="inlineStr">
        <is>
          <t>Titus Groan — Penguin/Vintage ISBN 9780749394929</t>
        </is>
      </c>
      <c r="G632" s="213" t="inlineStr">
        <is>
          <t>Household and fire sections</t>
        </is>
      </c>
      <c r="H632" s="213" t="inlineStr">
        <is>
          <t>individual</t>
        </is>
      </c>
      <c r="I632" s="213" t="inlineStr">
        <is>
          <t>The castle doctor whose professional and familial connections make him a distinctive individual witness to the household's crisis.</t>
        </is>
      </c>
      <c r="J632" s="213" t="inlineStr">
        <is>
          <t>Titus Groan only</t>
        </is>
      </c>
      <c r="K632" s="213" t="inlineStr">
        <is>
          <t>primary-text</t>
        </is>
      </c>
      <c r="L632" s="213" t="n">
        <v>1</v>
      </c>
      <c r="M632" s="214" t="inlineStr">
        <is>
          <t>https://www.mervynpeake.org/novelist.html</t>
        </is>
      </c>
      <c r="N632" s="213" t="inlineStr">
        <is>
          <t>Estate gallery identifies Doctor Prunesquallor; Titus Groan printed witness: Prunesquallor's named medical/household role. [https://www.mervynpeake.org/novelist.html]</t>
        </is>
      </c>
      <c r="O632" s="213" t="inlineStr">
        <is>
          <t>Do not equate eccentric narration with a medical category.</t>
        </is>
      </c>
      <c r="P632" s="213" t="inlineStr">
        <is>
          <t>moderate</t>
        </is>
      </c>
      <c r="Q632" s="213" t="inlineStr">
        <is>
          <t>researched</t>
        </is>
      </c>
      <c r="R632" s="213" t="inlineStr">
        <is>
          <t>pending</t>
        </is>
      </c>
    </row>
    <row r="633" ht="31" customHeight="1" s="99">
      <c r="A633" s="215" t="inlineStr">
        <is>
          <t>CHR-SRC032-005</t>
        </is>
      </c>
      <c r="B633" s="215" t="inlineStr">
        <is>
          <t>Flay</t>
        </is>
      </c>
      <c r="C633" s="215" t="inlineStr"/>
      <c r="D633" s="216" t="inlineStr">
        <is>
          <t>SRC-032</t>
        </is>
      </c>
      <c r="E633" s="216" t="inlineStr">
        <is>
          <t>Gormenghast</t>
        </is>
      </c>
      <c r="F633" s="216" t="inlineStr">
        <is>
          <t>Titus Groan — Penguin/Vintage ISBN 9780749394929</t>
        </is>
      </c>
      <c r="G633" s="216" t="inlineStr">
        <is>
          <t>Household and fire sections</t>
        </is>
      </c>
      <c r="H633" s="216" t="inlineStr">
        <is>
          <t>individual</t>
        </is>
      </c>
      <c r="I633" s="216" t="inlineStr">
        <is>
          <t>The title-named Groan retainer whose rigid service and conflict with Swelter shape the household crisis.</t>
        </is>
      </c>
      <c r="J633" s="216" t="inlineStr">
        <is>
          <t>Titus Groan only</t>
        </is>
      </c>
      <c r="K633" s="216" t="inlineStr">
        <is>
          <t>primary-text</t>
        </is>
      </c>
      <c r="L633" s="216" t="n">
        <v>1</v>
      </c>
      <c r="M633" s="217" t="inlineStr">
        <is>
          <t>https://www.mervynpeake.org/novelist.html</t>
        </is>
      </c>
      <c r="N633" s="216" t="inlineStr">
        <is>
          <t>Estate gallery; Titus Groan printed witness, Flay/Swelter conflict: Flay's named household role and conflict. [https://www.mervynpeake.org/novelist.html]</t>
        </is>
      </c>
      <c r="O633" s="216" t="inlineStr">
        <is>
          <t>Office is not a character class.</t>
        </is>
      </c>
      <c r="P633" s="216" t="inlineStr">
        <is>
          <t>major</t>
        </is>
      </c>
      <c r="Q633" s="216" t="inlineStr">
        <is>
          <t>researched</t>
        </is>
      </c>
      <c r="R633" s="216" t="inlineStr">
        <is>
          <t>pending</t>
        </is>
      </c>
    </row>
    <row r="634" ht="31" customHeight="1" s="99">
      <c r="A634" s="212" t="inlineStr">
        <is>
          <t>CHR-SRC032-003</t>
        </is>
      </c>
      <c r="B634" s="212" t="inlineStr">
        <is>
          <t>Fuchsia Groan</t>
        </is>
      </c>
      <c r="C634" s="212" t="inlineStr"/>
      <c r="D634" s="213" t="inlineStr">
        <is>
          <t>SRC-032</t>
        </is>
      </c>
      <c r="E634" s="213" t="inlineStr">
        <is>
          <t>Gormenghast</t>
        </is>
      </c>
      <c r="F634" s="213" t="inlineStr">
        <is>
          <t>Titus Groan — Penguin/Vintage ISBN 9780749394929</t>
        </is>
      </c>
      <c r="G634" s="213" t="inlineStr">
        <is>
          <t>Sections concerning the Groan household and Steerpike</t>
        </is>
      </c>
      <c r="H634" s="213" t="inlineStr">
        <is>
          <t>individual</t>
        </is>
      </c>
      <c r="I634" s="213" t="inlineStr">
        <is>
          <t>Titus's older sister, whose isolation and vulnerability are exploited by Steerpike.</t>
        </is>
      </c>
      <c r="J634" s="213" t="inlineStr">
        <is>
          <t>Titus Groan only</t>
        </is>
      </c>
      <c r="K634" s="213" t="inlineStr">
        <is>
          <t>primary-text</t>
        </is>
      </c>
      <c r="L634" s="213" t="n">
        <v>1</v>
      </c>
      <c r="M634" s="214" t="inlineStr">
        <is>
          <t>https://www.mervynpeake.org/novelist.html</t>
        </is>
      </c>
      <c r="N634" s="213" t="inlineStr">
        <is>
          <t>Titus Groan printed witness, Fuchsia/Steerpike sections: Fuchsia's household position and contact with Steerpike. [https://www.mervynpeake.org/novelist.html]</t>
        </is>
      </c>
      <c r="O634" s="213" t="inlineStr">
        <is>
          <t>Do not reduce Fuchsia to a grotesque stereotype or later fate.</t>
        </is>
      </c>
      <c r="P634" s="213" t="inlineStr">
        <is>
          <t>major</t>
        </is>
      </c>
      <c r="Q634" s="213" t="inlineStr">
        <is>
          <t>researched</t>
        </is>
      </c>
      <c r="R634" s="213" t="inlineStr">
        <is>
          <t>pending</t>
        </is>
      </c>
    </row>
    <row r="635" ht="31" customHeight="1" s="99">
      <c r="A635" s="215" t="inlineStr">
        <is>
          <t>CHR-SRC032-007</t>
        </is>
      </c>
      <c r="B635" s="215" t="inlineStr">
        <is>
          <t>Gertrude Groan</t>
        </is>
      </c>
      <c r="C635" s="215" t="inlineStr">
        <is>
          <t>the Countess</t>
        </is>
      </c>
      <c r="D635" s="216" t="inlineStr">
        <is>
          <t>SRC-032</t>
        </is>
      </c>
      <c r="E635" s="216" t="inlineStr">
        <is>
          <t>Gormenghast</t>
        </is>
      </c>
      <c r="F635" s="216" t="inlineStr">
        <is>
          <t>Titus Groan — Penguin/Vintage ISBN 9780749394929</t>
        </is>
      </c>
      <c r="G635" s="216" t="inlineStr">
        <is>
          <t>Household and succession sections</t>
        </is>
      </c>
      <c r="H635" s="216" t="inlineStr">
        <is>
          <t>individual</t>
        </is>
      </c>
      <c r="I635" s="216" t="inlineStr">
        <is>
          <t>Titus's mother, the Countess, whose remote household authority is part of the castle's distorted domestic order.</t>
        </is>
      </c>
      <c r="J635" s="216" t="inlineStr">
        <is>
          <t>Titus Groan only</t>
        </is>
      </c>
      <c r="K635" s="216" t="inlineStr">
        <is>
          <t>primary-text</t>
        </is>
      </c>
      <c r="L635" s="216" t="n">
        <v>1</v>
      </c>
      <c r="M635" s="217" t="inlineStr">
        <is>
          <t>https://www.mervynpeake.org/novelist.html</t>
        </is>
      </c>
      <c r="N635" s="216" t="inlineStr">
        <is>
          <t>Estate gallery identifies the Countess; Titus Groan household sections: Countess's named domestic and hereditary role. [https://www.mervynpeake.org/novelist.html]</t>
        </is>
      </c>
      <c r="O635" s="216" t="inlineStr">
        <is>
          <t>Do not make a grotesque domestic image a universal maternal archetype.</t>
        </is>
      </c>
      <c r="P635" s="216" t="inlineStr">
        <is>
          <t>moderate</t>
        </is>
      </c>
      <c r="Q635" s="216" t="inlineStr">
        <is>
          <t>researched</t>
        </is>
      </c>
      <c r="R635" s="216" t="inlineStr">
        <is>
          <t>pending</t>
        </is>
      </c>
    </row>
    <row r="636" ht="31" customHeight="1" s="99">
      <c r="A636" s="212" t="inlineStr">
        <is>
          <t>CHR-SRC032-002</t>
        </is>
      </c>
      <c r="B636" s="212" t="inlineStr">
        <is>
          <t>Lord Sepulchrave</t>
        </is>
      </c>
      <c r="C636" s="212" t="inlineStr">
        <is>
          <t>Earl of Groan</t>
        </is>
      </c>
      <c r="D636" s="213" t="inlineStr">
        <is>
          <t>SRC-032</t>
        </is>
      </c>
      <c r="E636" s="213" t="inlineStr">
        <is>
          <t>Gormenghast</t>
        </is>
      </c>
      <c r="F636" s="213" t="inlineStr">
        <is>
          <t>Titus Groan — Penguin/Vintage ISBN 9780749394929</t>
        </is>
      </c>
      <c r="G636" s="213" t="inlineStr">
        <is>
          <t>Sections concerning the Library and succession crisis</t>
        </is>
      </c>
      <c r="H636" s="213" t="inlineStr">
        <is>
          <t>individual</t>
        </is>
      </c>
      <c r="I636" s="213" t="inlineStr">
        <is>
          <t>Titus's father, the reigning Earl, whose retreat into the Library leaves the household exposed to disruption.</t>
        </is>
      </c>
      <c r="J636" s="213" t="inlineStr">
        <is>
          <t>Titus Groan only</t>
        </is>
      </c>
      <c r="K636" s="213" t="inlineStr">
        <is>
          <t>primary-text</t>
        </is>
      </c>
      <c r="L636" s="213" t="n">
        <v>1</v>
      </c>
      <c r="M636" s="214" t="inlineStr">
        <is>
          <t>https://www.mervynpeake.org/novelist.html</t>
        </is>
      </c>
      <c r="N636" s="213" t="inlineStr">
        <is>
          <t>Titus Groan printed witness, Library/fire sections: Sepulchrave's rule, Library isolation, and crisis. [https://www.mervynpeake.org/novelist.html]</t>
        </is>
      </c>
      <c r="O636" s="213" t="inlineStr">
        <is>
          <t>Avoid psychiatric diagnosis or later-volume outcome claims.</t>
        </is>
      </c>
      <c r="P636" s="213" t="inlineStr">
        <is>
          <t>major</t>
        </is>
      </c>
      <c r="Q636" s="213" t="inlineStr">
        <is>
          <t>researched</t>
        </is>
      </c>
      <c r="R636" s="213" t="inlineStr">
        <is>
          <t>pending</t>
        </is>
      </c>
    </row>
    <row r="637" ht="31" customHeight="1" s="99">
      <c r="A637" s="215" t="inlineStr">
        <is>
          <t>CHR-SRC032-004</t>
        </is>
      </c>
      <c r="B637" s="215" t="inlineStr">
        <is>
          <t>Steerpike</t>
        </is>
      </c>
      <c r="C637" s="215" t="inlineStr"/>
      <c r="D637" s="216" t="inlineStr">
        <is>
          <t>SRC-032</t>
        </is>
      </c>
      <c r="E637" s="216" t="inlineStr">
        <is>
          <t>Gormenghast</t>
        </is>
      </c>
      <c r="F637" s="216" t="inlineStr">
        <is>
          <t>Titus Groan — Penguin/Vintage ISBN 9780749394929</t>
        </is>
      </c>
      <c r="G637" s="216" t="inlineStr">
        <is>
          <t>Sections from his arrival through the final fire</t>
        </is>
      </c>
      <c r="H637" s="216" t="inlineStr">
        <is>
          <t>individual</t>
        </is>
      </c>
      <c r="I637" s="216" t="inlineStr">
        <is>
          <t>A clever outsider who rises through Gormenghast's servant hierarchy by manipulation, coercion, and arson.</t>
        </is>
      </c>
      <c r="J637" s="216" t="inlineStr">
        <is>
          <t>Titus Groan only</t>
        </is>
      </c>
      <c r="K637" s="216" t="inlineStr">
        <is>
          <t>primary-text</t>
        </is>
      </c>
      <c r="L637" s="216" t="n">
        <v>1</v>
      </c>
      <c r="M637" s="217" t="inlineStr">
        <is>
          <t>https://www.mervynpeake.org/novelist.html</t>
        </is>
      </c>
      <c r="N637" s="216" t="inlineStr">
        <is>
          <t>Estate gallery identifies Steerpike; Titus Groan printed witness, arrival/fire sections: Steerpike's disruptive individual action in the first novel. [https://www.mervynpeake.org/novelist.html]</t>
        </is>
      </c>
      <c r="O637" s="216" t="inlineStr">
        <is>
          <t>'Grotesque villain' is not an ontology or transferable class.</t>
        </is>
      </c>
      <c r="P637" s="216" t="inlineStr">
        <is>
          <t>major</t>
        </is>
      </c>
      <c r="Q637" s="216" t="inlineStr">
        <is>
          <t>researched</t>
        </is>
      </c>
      <c r="R637" s="216" t="inlineStr">
        <is>
          <t>pending</t>
        </is>
      </c>
    </row>
    <row r="638" ht="31" customHeight="1" s="99">
      <c r="A638" s="212" t="inlineStr">
        <is>
          <t>CHR-SRC032-001</t>
        </is>
      </c>
      <c r="B638" s="212" t="inlineStr">
        <is>
          <t>Titus Groan</t>
        </is>
      </c>
      <c r="C638" s="212" t="inlineStr"/>
      <c r="D638" s="213" t="inlineStr">
        <is>
          <t>SRC-032</t>
        </is>
      </c>
      <c r="E638" s="213" t="inlineStr">
        <is>
          <t>Gormenghast</t>
        </is>
      </c>
      <c r="F638" s="213" t="inlineStr">
        <is>
          <t>Titus Groan — Penguin/Vintage ISBN 9780749394929</t>
        </is>
      </c>
      <c r="G638" s="213" t="inlineStr">
        <is>
          <t>Opening through final sections</t>
        </is>
      </c>
      <c r="H638" s="213" t="inlineStr">
        <is>
          <t>individual</t>
        </is>
      </c>
      <c r="I638" s="213" t="inlineStr">
        <is>
          <t>The infant seventy-seventh Earl of Groan, whose birth and ceremonial position organize the novel's succession world.</t>
        </is>
      </c>
      <c r="J638" s="213" t="inlineStr">
        <is>
          <t>Titus Groan only</t>
        </is>
      </c>
      <c r="K638" s="213" t="inlineStr">
        <is>
          <t>primary-text</t>
        </is>
      </c>
      <c r="L638" s="213" t="n">
        <v>1</v>
      </c>
      <c r="M638" s="214" t="inlineStr">
        <is>
          <t>https://www.mervynpeake.org/novelist.html</t>
        </is>
      </c>
      <c r="N638" s="213" t="inlineStr">
        <is>
          <t>Titus Groan printed witness, opening/earling sections; Estate first-edition context: Titus's birth and hereditary ritual position. [https://www.mervynpeake.org/novelist.html]</t>
        </is>
      </c>
      <c r="O638" s="213" t="inlineStr">
        <is>
          <t>Do not treat infant Titus as the later volumes' developed protagonist.</t>
        </is>
      </c>
      <c r="P638" s="213" t="inlineStr">
        <is>
          <t>moderate</t>
        </is>
      </c>
      <c r="Q638" s="213" t="inlineStr">
        <is>
          <t>researched</t>
        </is>
      </c>
      <c r="R638" s="213" t="inlineStr">
        <is>
          <t>pending</t>
        </is>
      </c>
    </row>
    <row r="639" ht="31" customHeight="1" s="99">
      <c r="A639" s="215" t="inlineStr">
        <is>
          <t>CHR-SRC035-010</t>
        </is>
      </c>
      <c r="B639" s="215" t="inlineStr">
        <is>
          <t>Benderesk</t>
        </is>
      </c>
      <c r="C639" s="215" t="inlineStr">
        <is>
          <t>Lord of Terrenon</t>
        </is>
      </c>
      <c r="D639" s="216" t="inlineStr">
        <is>
          <t>SRC-035</t>
        </is>
      </c>
      <c r="E639" s="216" t="inlineStr">
        <is>
          <t>Earthsea</t>
        </is>
      </c>
      <c r="F639" s="216" t="inlineStr">
        <is>
          <t>A Wizard of Earthsea — Clarion 2012 witness, ISBN 9780547722023</t>
        </is>
      </c>
      <c r="G639" s="216" t="inlineStr">
        <is>
          <t>Chapter 6, 'Hunted'</t>
        </is>
      </c>
      <c r="H639" s="216" t="inlineStr">
        <is>
          <t>individual</t>
        </is>
      </c>
      <c r="I639" s="216" t="inlineStr">
        <is>
          <t>The lord of the Terrenon estate, whose household and authority form part of the danger confronting Ged there.</t>
        </is>
      </c>
      <c r="J639" s="216" t="inlineStr">
        <is>
          <t>attested in the declared single-novel witness only</t>
        </is>
      </c>
      <c r="K639" s="216" t="inlineStr">
        <is>
          <t>primary-text</t>
        </is>
      </c>
      <c r="L639" s="216" t="n">
        <v>1</v>
      </c>
      <c r="M639" s="217" t="inlineStr">
        <is>
          <t>https://www.ursulakleguin.com/a-wizard-of-earthsea</t>
        </is>
      </c>
      <c r="N639" s="216" t="inlineStr">
        <is>
          <t>A Wizard of Earthsea, Clarion 2012 ISBN 9780547722023, Chapter 6, 'Hunted,' printed witness: Benderesk is lord of the Terrenon household encountered by Ged. [https://www.ursulakleguin.com/a-wizard-of-earthsea]</t>
        </is>
      </c>
      <c r="O639" s="216" t="inlineStr">
        <is>
          <t>Terrenon's danger cannot be reduced to an evil-castle or ruler-faction template.</t>
        </is>
      </c>
      <c r="P639" s="216" t="inlineStr">
        <is>
          <t>major</t>
        </is>
      </c>
      <c r="Q639" s="216" t="inlineStr">
        <is>
          <t>researched</t>
        </is>
      </c>
      <c r="R639" s="216" t="inlineStr">
        <is>
          <t>source-focused review recorded; individual claim review remains scoped</t>
        </is>
      </c>
    </row>
    <row r="640" ht="31" customHeight="1" s="99">
      <c r="A640" s="212" t="inlineStr">
        <is>
          <t>CHR-SRC035-001</t>
        </is>
      </c>
      <c r="B640" s="212" t="inlineStr">
        <is>
          <t>Ged</t>
        </is>
      </c>
      <c r="C640" s="212" t="inlineStr">
        <is>
          <t>Sparrowhawk; Duny</t>
        </is>
      </c>
      <c r="D640" s="213" t="inlineStr">
        <is>
          <t>SRC-035</t>
        </is>
      </c>
      <c r="E640" s="213" t="inlineStr">
        <is>
          <t>Earthsea</t>
        </is>
      </c>
      <c r="F640" s="213" t="inlineStr">
        <is>
          <t>A Wizard of Earthsea — Clarion 2012 witness, ISBN 9780547722023</t>
        </is>
      </c>
      <c r="G640" s="213" t="inlineStr">
        <is>
          <t>Chapters 1–10</t>
        </is>
      </c>
      <c r="H640" s="213" t="inlineStr">
        <is>
          <t>individual</t>
        </is>
      </c>
      <c r="I640" s="213" t="inlineStr">
        <is>
          <t>A Gontish youth who becomes the wizard Ged, looses a shadow through a reckless act, and pursues it to restore balance.</t>
        </is>
      </c>
      <c r="J640" s="213" t="inlineStr">
        <is>
          <t>attested in the declared single-novel witness only</t>
        </is>
      </c>
      <c r="K640" s="213" t="inlineStr">
        <is>
          <t>primary-text</t>
        </is>
      </c>
      <c r="L640" s="213" t="n">
        <v>1</v>
      </c>
      <c r="M640" s="214" t="inlineStr">
        <is>
          <t>https://www.ursulakleguin.com/a-wizard-of-earthsea</t>
        </is>
      </c>
      <c r="N640" s="213" t="inlineStr">
        <is>
          <t>A Wizard of Earthsea, Clarion 2012 ISBN 9780547722023, Chapters 1–10; author-page synopsis: Ged/Sparrowhawk's released shadow, testing, naming, dragon encounter, and pursuit to restore balance. [https://www.ursulakleguin.com/a-wizard-of-earthsea]</t>
        </is>
      </c>
      <c r="O640" s="213" t="inlineStr">
        <is>
          <t>Do not turn Ged's name, magic, or shadow encounter into a level-up arc, generic wizard build, or identity mechanic.</t>
        </is>
      </c>
      <c r="P640" s="213" t="inlineStr">
        <is>
          <t>major</t>
        </is>
      </c>
      <c r="Q640" s="213" t="inlineStr">
        <is>
          <t>researched</t>
        </is>
      </c>
      <c r="R640" s="213" t="inlineStr">
        <is>
          <t>source-focused review recorded; individual claim review remains scoped</t>
        </is>
      </c>
    </row>
    <row r="641" ht="31" customHeight="1" s="99">
      <c r="A641" s="215" t="inlineStr">
        <is>
          <t>CHR-SRC035-004</t>
        </is>
      </c>
      <c r="B641" s="215" t="inlineStr">
        <is>
          <t>Jasper</t>
        </is>
      </c>
      <c r="C641" s="215" t="inlineStr"/>
      <c r="D641" s="216" t="inlineStr">
        <is>
          <t>SRC-035</t>
        </is>
      </c>
      <c r="E641" s="216" t="inlineStr">
        <is>
          <t>Earthsea</t>
        </is>
      </c>
      <c r="F641" s="216" t="inlineStr">
        <is>
          <t>A Wizard of Earthsea — Clarion 2012 witness, ISBN 9780547722023</t>
        </is>
      </c>
      <c r="G641" s="216" t="inlineStr">
        <is>
          <t>Chapters 3–4</t>
        </is>
      </c>
      <c r="H641" s="216" t="inlineStr">
        <is>
          <t>individual</t>
        </is>
      </c>
      <c r="I641" s="216" t="inlineStr">
        <is>
          <t>A Roke student whose rivalry with Ged culminates in the reckless contest that allows the shadow to enter the world.</t>
        </is>
      </c>
      <c r="J641" s="216" t="inlineStr">
        <is>
          <t>attested in the declared single-novel witness only</t>
        </is>
      </c>
      <c r="K641" s="216" t="inlineStr">
        <is>
          <t>primary-text</t>
        </is>
      </c>
      <c r="L641" s="216" t="n">
        <v>1</v>
      </c>
      <c r="M641" s="217" t="inlineStr">
        <is>
          <t>https://www.ursulakleguin.com/a-wizard-of-earthsea</t>
        </is>
      </c>
      <c r="N641" s="216" t="inlineStr">
        <is>
          <t>A Wizard of Earthsea, Clarion 2012 ISBN 9780547722023, Chapters 3–4 printed witness: Jasper's rivalry provokes Ged's contest and the shadow's release. [https://www.ursulakleguin.com/a-wizard-of-earthsea]</t>
        </is>
      </c>
      <c r="O641" s="216" t="inlineStr">
        <is>
          <t>Rivalry describes one relationship and does not make Jasper a generic antagonist class.</t>
        </is>
      </c>
      <c r="P641" s="216" t="inlineStr">
        <is>
          <t>major</t>
        </is>
      </c>
      <c r="Q641" s="216" t="inlineStr">
        <is>
          <t>researched</t>
        </is>
      </c>
      <c r="R641" s="216" t="inlineStr">
        <is>
          <t>source-focused review recorded; individual claim review remains scoped</t>
        </is>
      </c>
    </row>
    <row r="642" ht="31" customHeight="1" s="99">
      <c r="A642" s="212" t="inlineStr">
        <is>
          <t>CHR-SRC035-005</t>
        </is>
      </c>
      <c r="B642" s="212" t="inlineStr">
        <is>
          <t>Nemmerle</t>
        </is>
      </c>
      <c r="C642" s="212" t="inlineStr">
        <is>
          <t>the Archmage</t>
        </is>
      </c>
      <c r="D642" s="213" t="inlineStr">
        <is>
          <t>SRC-035</t>
        </is>
      </c>
      <c r="E642" s="213" t="inlineStr">
        <is>
          <t>Earthsea</t>
        </is>
      </c>
      <c r="F642" s="213" t="inlineStr">
        <is>
          <t>A Wizard of Earthsea — Clarion 2012 witness, ISBN 9780547722023</t>
        </is>
      </c>
      <c r="G642" s="213" t="inlineStr">
        <is>
          <t>Chapters 3–4</t>
        </is>
      </c>
      <c r="H642" s="213" t="inlineStr">
        <is>
          <t>individual</t>
        </is>
      </c>
      <c r="I642" s="213" t="inlineStr">
        <is>
          <t>Roke's Archmage during Ged's apprenticeship, who acts to protect Ged after the shadow's release.</t>
        </is>
      </c>
      <c r="J642" s="213" t="inlineStr">
        <is>
          <t>attested in the declared single-novel witness only</t>
        </is>
      </c>
      <c r="K642" s="213" t="inlineStr">
        <is>
          <t>primary-text</t>
        </is>
      </c>
      <c r="L642" s="213" t="n">
        <v>1</v>
      </c>
      <c r="M642" s="214" t="inlineStr">
        <is>
          <t>https://www.ursulakleguin.com/a-wizard-of-earthsea</t>
        </is>
      </c>
      <c r="N642" s="213" t="inlineStr">
        <is>
          <t>A Wizard of Earthsea, Clarion 2012 ISBN 9780547722023, Chapters 3–4 printed witness: Nemmerle is Archmage at Roke and protects Ged after the dangerous summoning. [https://www.ursulakleguin.com/a-wizard-of-earthsea]</t>
        </is>
      </c>
      <c r="O642" s="213" t="inlineStr">
        <is>
          <t>A Roke office is not a transferable rank or a player progression tier.</t>
        </is>
      </c>
      <c r="P642" s="213" t="inlineStr">
        <is>
          <t>major</t>
        </is>
      </c>
      <c r="Q642" s="213" t="inlineStr">
        <is>
          <t>researched</t>
        </is>
      </c>
      <c r="R642" s="213" t="inlineStr">
        <is>
          <t>source-focused review recorded; individual claim review remains scoped</t>
        </is>
      </c>
    </row>
    <row r="643" ht="31" customHeight="1" s="99">
      <c r="A643" s="215" t="inlineStr">
        <is>
          <t>CHR-SRC035-002</t>
        </is>
      </c>
      <c r="B643" s="215" t="inlineStr">
        <is>
          <t>Ogion</t>
        </is>
      </c>
      <c r="C643" s="215" t="inlineStr">
        <is>
          <t>the Silent; Aihal</t>
        </is>
      </c>
      <c r="D643" s="216" t="inlineStr">
        <is>
          <t>SRC-035</t>
        </is>
      </c>
      <c r="E643" s="216" t="inlineStr">
        <is>
          <t>Earthsea</t>
        </is>
      </c>
      <c r="F643" s="216" t="inlineStr">
        <is>
          <t>A Wizard of Earthsea — Clarion 2012 witness, ISBN 9780547722023</t>
        </is>
      </c>
      <c r="G643" s="216" t="inlineStr">
        <is>
          <t>Chapters 1–2 and 7</t>
        </is>
      </c>
      <c r="H643" s="216" t="inlineStr">
        <is>
          <t>individual</t>
        </is>
      </c>
      <c r="I643" s="216" t="inlineStr">
        <is>
          <t>The quiet mage of Re Albi who gives Ged his use-name and begins his instruction before Ged goes to Roke.</t>
        </is>
      </c>
      <c r="J643" s="216" t="inlineStr">
        <is>
          <t>attested in the declared single-novel witness only</t>
        </is>
      </c>
      <c r="K643" s="216" t="inlineStr">
        <is>
          <t>primary-text</t>
        </is>
      </c>
      <c r="L643" s="216" t="n">
        <v>1</v>
      </c>
      <c r="M643" s="217" t="inlineStr">
        <is>
          <t>https://www.ursulakleguin.com/a-wizard-of-earthsea</t>
        </is>
      </c>
      <c r="N643" s="216" t="inlineStr">
        <is>
          <t>A Wizard of Earthsea, Clarion 2012 ISBN 9780547722023, Chapters 1–2 and 7 printed witness: Ogion takes Ged as apprentice, names him Ged, and later receives him after his hawk flight. [https://www.ursulakleguin.com/a-wizard-of-earthsea]</t>
        </is>
      </c>
      <c r="O643" s="216" t="inlineStr">
        <is>
          <t>Silence, naming, and restraint are ethical and relational practices here, not a passive magic specialization.</t>
        </is>
      </c>
      <c r="P643" s="216" t="inlineStr">
        <is>
          <t>moderate</t>
        </is>
      </c>
      <c r="Q643" s="216" t="inlineStr">
        <is>
          <t>researched</t>
        </is>
      </c>
      <c r="R643" s="216" t="inlineStr">
        <is>
          <t>source-focused review recorded; individual claim review remains scoped</t>
        </is>
      </c>
    </row>
    <row r="644" ht="31" customHeight="1" s="99">
      <c r="A644" s="212" t="inlineStr">
        <is>
          <t>CHR-SRC035-009</t>
        </is>
      </c>
      <c r="B644" s="212" t="inlineStr">
        <is>
          <t>Pechvarry</t>
        </is>
      </c>
      <c r="C644" s="212" t="inlineStr"/>
      <c r="D644" s="213" t="inlineStr">
        <is>
          <t>SRC-035</t>
        </is>
      </c>
      <c r="E644" s="213" t="inlineStr">
        <is>
          <t>Earthsea</t>
        </is>
      </c>
      <c r="F644" s="213" t="inlineStr">
        <is>
          <t>A Wizard of Earthsea — Clarion 2012 witness, ISBN 9780547722023</t>
        </is>
      </c>
      <c r="G644" s="213" t="inlineStr">
        <is>
          <t>Chapter 8, 'The Hunting'</t>
        </is>
      </c>
      <c r="H644" s="213" t="inlineStr">
        <is>
          <t>individual</t>
        </is>
      </c>
      <c r="I644" s="213" t="inlineStr">
        <is>
          <t>A named boatmaker and parent who shelters Ged at a decisive point in his pursuit of the shadow.</t>
        </is>
      </c>
      <c r="J644" s="213" t="inlineStr">
        <is>
          <t>attested in the declared single-novel witness only</t>
        </is>
      </c>
      <c r="K644" s="213" t="inlineStr">
        <is>
          <t>primary-text</t>
        </is>
      </c>
      <c r="L644" s="213" t="n">
        <v>1</v>
      </c>
      <c r="M644" s="214" t="inlineStr">
        <is>
          <t>https://www.ursulakleguin.com/a-wizard-of-earthsea</t>
        </is>
      </c>
      <c r="N644" s="213" t="inlineStr">
        <is>
          <t>A Wizard of Earthsea, Clarion 2012 ISBN 9780547722023, Chapter 8, 'The Hunting,' printed witness: Pechvarry shelters Ged during the hunt and his family encounter demonstrates the shadow's cost. [https://www.ursulakleguin.com/a-wizard-of-earthsea]</t>
        </is>
      </c>
      <c r="O644" s="213" t="inlineStr">
        <is>
          <t>Pechvarry is included for this specific material action, not as a generic village-NPC archetype.</t>
        </is>
      </c>
      <c r="P644" s="213" t="inlineStr">
        <is>
          <t>major</t>
        </is>
      </c>
      <c r="Q644" s="213" t="inlineStr">
        <is>
          <t>researched</t>
        </is>
      </c>
      <c r="R644" s="213" t="inlineStr">
        <is>
          <t>source-focused review recorded; individual claim review remains scoped</t>
        </is>
      </c>
    </row>
    <row r="645" ht="31" customHeight="1" s="99">
      <c r="A645" s="215" t="inlineStr">
        <is>
          <t>CHR-SRC035-006</t>
        </is>
      </c>
      <c r="B645" s="215" t="inlineStr">
        <is>
          <t>Serret</t>
        </is>
      </c>
      <c r="C645" s="215" t="inlineStr"/>
      <c r="D645" s="216" t="inlineStr">
        <is>
          <t>SRC-035</t>
        </is>
      </c>
      <c r="E645" s="216" t="inlineStr">
        <is>
          <t>Earthsea</t>
        </is>
      </c>
      <c r="F645" s="216" t="inlineStr">
        <is>
          <t>A Wizard of Earthsea — Clarion 2012 witness, ISBN 9780547722023</t>
        </is>
      </c>
      <c r="G645" s="216" t="inlineStr">
        <is>
          <t>Chapter 6, 'Hunted'</t>
        </is>
      </c>
      <c r="H645" s="216" t="inlineStr">
        <is>
          <t>individual</t>
        </is>
      </c>
      <c r="I645" s="216" t="inlineStr">
        <is>
          <t>A resident of the Terrenon estate who attempts to draw Ged toward the Stone of Terrenon while he is being hunted.</t>
        </is>
      </c>
      <c r="J645" s="216" t="inlineStr">
        <is>
          <t>attested in the declared single-novel witness only</t>
        </is>
      </c>
      <c r="K645" s="216" t="inlineStr">
        <is>
          <t>primary-text</t>
        </is>
      </c>
      <c r="L645" s="216" t="n">
        <v>1</v>
      </c>
      <c r="M645" s="217" t="inlineStr">
        <is>
          <t>https://www.ursulakleguin.com/a-wizard-of-earthsea</t>
        </is>
      </c>
      <c r="N645" s="216" t="inlineStr">
        <is>
          <t>A Wizard of Earthsea, Clarion 2012 ISBN 9780547722023, Chapter 6, 'Hunted,' printed witness: Serret seeks to persuade Ged to use the Stone of Terrenon. [https://www.ursulakleguin.com/a-wizard-of-earthsea]</t>
        </is>
      </c>
      <c r="O645" s="216" t="inlineStr">
        <is>
          <t>Do not reduce Serret to an enchantress stereotype or treat the Terrenon scene as consent-free game compulsion.</t>
        </is>
      </c>
      <c r="P645" s="216" t="inlineStr">
        <is>
          <t>major</t>
        </is>
      </c>
      <c r="Q645" s="216" t="inlineStr">
        <is>
          <t>researched</t>
        </is>
      </c>
      <c r="R645" s="216" t="inlineStr">
        <is>
          <t>source-focused review recorded; individual claim review remains scoped</t>
        </is>
      </c>
    </row>
    <row r="646" ht="31" customHeight="1" s="99">
      <c r="A646" s="212" t="inlineStr">
        <is>
          <t>CHR-SRC035-008</t>
        </is>
      </c>
      <c r="B646" s="212" t="inlineStr">
        <is>
          <t>Skiorh</t>
        </is>
      </c>
      <c r="C646" s="212" t="inlineStr"/>
      <c r="D646" s="213" t="inlineStr">
        <is>
          <t>SRC-035</t>
        </is>
      </c>
      <c r="E646" s="213" t="inlineStr">
        <is>
          <t>Earthsea</t>
        </is>
      </c>
      <c r="F646" s="213" t="inlineStr">
        <is>
          <t>A Wizard of Earthsea — Clarion 2012 witness, ISBN 9780547722023</t>
        </is>
      </c>
      <c r="G646" s="213" t="inlineStr">
        <is>
          <t>Chapter 6, 'Hunted'</t>
        </is>
      </c>
      <c r="H646" s="213" t="inlineStr">
        <is>
          <t>individual</t>
        </is>
      </c>
      <c r="I646" s="213" t="inlineStr">
        <is>
          <t>A man encountered during Ged's flight from the shadow, whose body becomes entangled with the shadow's pursuit.</t>
        </is>
      </c>
      <c r="J646" s="213" t="inlineStr">
        <is>
          <t>attested in the declared single-novel witness only</t>
        </is>
      </c>
      <c r="K646" s="213" t="inlineStr">
        <is>
          <t>primary-text</t>
        </is>
      </c>
      <c r="L646" s="213" t="n">
        <v>1</v>
      </c>
      <c r="M646" s="214" t="inlineStr">
        <is>
          <t>https://www.ursulakleguin.com/a-wizard-of-earthsea</t>
        </is>
      </c>
      <c r="N646" s="213" t="inlineStr">
        <is>
          <t>A Wizard of Earthsea, Clarion 2012 ISBN 9780547722023, Chapter 6, 'Hunted,' printed witness: Skiorh is a named human figure through whom the shadow pursues Ged. [https://www.ursulakleguin.com/a-wizard-of-earthsea]</t>
        </is>
      </c>
      <c r="O646" s="213" t="inlineStr">
        <is>
          <t>This is an event-specific bodily/metaphysical harm, not a possession power or gameplay state.</t>
        </is>
      </c>
      <c r="P646" s="213" t="inlineStr">
        <is>
          <t>major</t>
        </is>
      </c>
      <c r="Q646" s="213" t="inlineStr">
        <is>
          <t>researched</t>
        </is>
      </c>
      <c r="R646" s="213" t="inlineStr">
        <is>
          <t>source-focused review recorded; individual claim review remains scoped</t>
        </is>
      </c>
    </row>
    <row r="647" ht="31" customHeight="1" s="99">
      <c r="A647" s="215" t="inlineStr">
        <is>
          <t>CHR-SRC035-003</t>
        </is>
      </c>
      <c r="B647" s="215" t="inlineStr">
        <is>
          <t>Vetch</t>
        </is>
      </c>
      <c r="C647" s="215" t="inlineStr">
        <is>
          <t>Estarriol</t>
        </is>
      </c>
      <c r="D647" s="216" t="inlineStr">
        <is>
          <t>SRC-035</t>
        </is>
      </c>
      <c r="E647" s="216" t="inlineStr">
        <is>
          <t>Earthsea</t>
        </is>
      </c>
      <c r="F647" s="216" t="inlineStr">
        <is>
          <t>A Wizard of Earthsea — Clarion 2012 witness, ISBN 9780547722023</t>
        </is>
      </c>
      <c r="G647" s="216" t="inlineStr">
        <is>
          <t>Chapters 3, 9, and 10</t>
        </is>
      </c>
      <c r="H647" s="216" t="inlineStr">
        <is>
          <t>individual</t>
        </is>
      </c>
      <c r="I647" s="216" t="inlineStr">
        <is>
          <t>Ged's fellow student and enduring friend, who joins him for the final sea pursuit of the shadow.</t>
        </is>
      </c>
      <c r="J647" s="216" t="inlineStr">
        <is>
          <t>attested in the declared single-novel witness only</t>
        </is>
      </c>
      <c r="K647" s="216" t="inlineStr">
        <is>
          <t>primary-text</t>
        </is>
      </c>
      <c r="L647" s="216" t="n">
        <v>1</v>
      </c>
      <c r="M647" s="217" t="inlineStr">
        <is>
          <t>https://www.ursulakleguin.com/a-wizard-of-earthsea</t>
        </is>
      </c>
      <c r="N647" s="216" t="inlineStr">
        <is>
          <t>A Wizard of Earthsea, Clarion 2012 ISBN 9780547722023, Chapters 3, 9–10 printed witness: Vetch/Estarriol becomes Ged's friend at Roke and accompanies him in the concluding pursuit. [https://www.ursulakleguin.com/a-wizard-of-earthsea]</t>
        </is>
      </c>
      <c r="O647" s="216" t="inlineStr">
        <is>
          <t>The pair's use-names and true names mark reciprocal trust, not a simple party-member or authentication mechanic.</t>
        </is>
      </c>
      <c r="P647" s="216" t="inlineStr">
        <is>
          <t>major</t>
        </is>
      </c>
      <c r="Q647" s="216" t="inlineStr">
        <is>
          <t>researched</t>
        </is>
      </c>
      <c r="R647" s="216" t="inlineStr">
        <is>
          <t>source-focused review recorded; individual claim review remains scoped</t>
        </is>
      </c>
    </row>
    <row r="648" ht="31" customHeight="1" s="99">
      <c r="A648" s="212" t="inlineStr">
        <is>
          <t>CHR-SRC035-007</t>
        </is>
      </c>
      <c r="B648" s="212" t="inlineStr">
        <is>
          <t>Yevaud</t>
        </is>
      </c>
      <c r="C648" s="212" t="inlineStr">
        <is>
          <t>the Dragon of Pendor</t>
        </is>
      </c>
      <c r="D648" s="213" t="inlineStr">
        <is>
          <t>SRC-035</t>
        </is>
      </c>
      <c r="E648" s="213" t="inlineStr">
        <is>
          <t>Earthsea</t>
        </is>
      </c>
      <c r="F648" s="213" t="inlineStr">
        <is>
          <t>A Wizard of Earthsea — Clarion 2012 witness, ISBN 9780547722023</t>
        </is>
      </c>
      <c r="G648" s="213" t="inlineStr">
        <is>
          <t>Chapter 5, 'The Dragon of Pendor'</t>
        </is>
      </c>
      <c r="H648" s="213" t="inlineStr">
        <is>
          <t>individual</t>
        </is>
      </c>
      <c r="I648" s="213" t="inlineStr">
        <is>
          <t>The named dragon of Pendor, whose confrontation with Ged centers on names, speech, threat, and agreement.</t>
        </is>
      </c>
      <c r="J648" s="213" t="inlineStr">
        <is>
          <t>attested in the declared single-novel witness only</t>
        </is>
      </c>
      <c r="K648" s="213" t="inlineStr">
        <is>
          <t>primary-text</t>
        </is>
      </c>
      <c r="L648" s="213" t="n">
        <v>1</v>
      </c>
      <c r="M648" s="214" t="inlineStr">
        <is>
          <t>https://www.ursulakleguin.com/a-wizard-of-earthsea</t>
        </is>
      </c>
      <c r="N648" s="213" t="inlineStr">
        <is>
          <t>A Wizard of Earthsea, Clarion 2012 ISBN 9780547722023, Chapter 5, 'The Dragon of Pendor,' printed witness: Ged confronts the named dragon Yevaud through the novel's naming and speech context. [https://www.ursulakleguin.com/a-wizard-of-earthsea]</t>
        </is>
      </c>
      <c r="O648" s="213" t="inlineStr">
        <is>
          <t>Yevaud is an individual named dragon, not evidence that every Earthsea dragon is a monster encounter or a species-level node.</t>
        </is>
      </c>
      <c r="P648" s="213" t="inlineStr">
        <is>
          <t>major</t>
        </is>
      </c>
      <c r="Q648" s="213" t="inlineStr">
        <is>
          <t>researched</t>
        </is>
      </c>
      <c r="R648" s="213" t="inlineStr">
        <is>
          <t>source-focused review recorded; individual claim review remains scoped</t>
        </is>
      </c>
    </row>
    <row r="649" ht="31" customHeight="1" s="99">
      <c r="A649" s="215" t="inlineStr">
        <is>
          <t>CHR-SRC036-002</t>
        </is>
      </c>
      <c r="B649" s="215" t="inlineStr">
        <is>
          <t>Count Smiorgan Baldhead</t>
        </is>
      </c>
      <c r="C649" s="215" t="inlineStr">
        <is>
          <t>Smiorgan; Count Smiorgan</t>
        </is>
      </c>
      <c r="D649" s="216" t="inlineStr">
        <is>
          <t>SRC-036</t>
        </is>
      </c>
      <c r="E649" s="216" t="inlineStr">
        <is>
          <t>Elric of Melniboné</t>
        </is>
      </c>
      <c r="F649" s="216" t="inlineStr">
        <is>
          <t>“The Dreaming City,” Science Fantasy no. 47 (June 1961) original magazine witness</t>
        </is>
      </c>
      <c r="G649" s="216" t="inlineStr">
        <is>
          <t>“The Dreaming City,” Science Fantasy no. 47, opening council; fleet raid and withdrawal</t>
        </is>
      </c>
      <c r="H649" s="216" t="inlineStr">
        <is>
          <t>individual</t>
        </is>
      </c>
      <c r="I649" s="216" t="inlineStr">
        <is>
          <t>The Count of the Purple Towns who leads the outside raid on Imrryr and accepts Elric's knowledge and aid. He remains the named sea-raider leader in the story's fleet-escape sequence.</t>
        </is>
      </c>
      <c r="J649" s="216" t="inlineStr">
        <is>
          <t>named material raid leader in the declared 1961 story witness</t>
        </is>
      </c>
      <c r="K649" s="216" t="inlineStr">
        <is>
          <t>primary-text</t>
        </is>
      </c>
      <c r="L649" s="216" t="n">
        <v>1</v>
      </c>
      <c r="M649" s="217" t="inlineStr">
        <is>
          <t>https://archive.org/download/Science_Fantasy_47v16_1961-06-07/Science_Fantasy_47v16_1961-06-07_djvu.txt</t>
        </is>
      </c>
      <c r="N649" s="216" t="inlineStr">
        <is>
          <t>“The Dreaming City,” full-text lines 278–583, 1075–1286, and 1645–1800: Smiorgan's name/title, his alliance with Elric, leadership in the raid, and the escape sequence are narrated. [https://archive.org/download/Science_Fantasy_47v16_1961-06-07/Science_Fantasy_47v16_1961-06-07_djvu.txt]</t>
        </is>
      </c>
      <c r="O649" s="216" t="inlineStr">
        <is>
          <t>Smiorgan's counts, raiding, and regional identity belong only to the 1961 fictional story and are not generalized to real social forms.</t>
        </is>
      </c>
      <c r="P649" s="216" t="inlineStr">
        <is>
          <t>major</t>
        </is>
      </c>
      <c r="Q649" s="216" t="inlineStr">
        <is>
          <t>researched</t>
        </is>
      </c>
      <c r="R649" s="216" t="inlineStr">
        <is>
          <t>pending</t>
        </is>
      </c>
    </row>
    <row r="650" ht="31" customHeight="1" s="99">
      <c r="A650" s="212" t="inlineStr">
        <is>
          <t>CHR-SRC036-004</t>
        </is>
      </c>
      <c r="B650" s="212" t="inlineStr">
        <is>
          <t>Cymoril</t>
        </is>
      </c>
      <c r="C650" s="212" t="inlineStr"/>
      <c r="D650" s="213" t="inlineStr">
        <is>
          <t>SRC-036</t>
        </is>
      </c>
      <c r="E650" s="213" t="inlineStr">
        <is>
          <t>Elric of Melniboné</t>
        </is>
      </c>
      <c r="F650" s="213" t="inlineStr">
        <is>
          <t>“The Dreaming City,” Science Fantasy no. 47 (June 1961) original magazine witness</t>
        </is>
      </c>
      <c r="G650" s="213" t="inlineStr">
        <is>
          <t>“The Dreaming City,” Science Fantasy no. 47, palace confinement; Imrryr assault; final runesword encounter</t>
        </is>
      </c>
      <c r="H650" s="213" t="inlineStr">
        <is>
          <t>individual</t>
        </is>
      </c>
      <c r="I650" s="213" t="inlineStr">
        <is>
          <t>Yyrkoon's sister and Elric's cousin and beloved, held in confinement during the Imrryr plot. She is present in the final runesword struggle and dies on Stormbringer's point as the story narrates Elric's loss of control.</t>
        </is>
      </c>
      <c r="J650" s="213" t="inlineStr">
        <is>
          <t>named material captive and relational agent in the declared 1961 story witness</t>
        </is>
      </c>
      <c r="K650" s="213" t="inlineStr">
        <is>
          <t>primary-text</t>
        </is>
      </c>
      <c r="L650" s="213" t="n">
        <v>1</v>
      </c>
      <c r="M650" s="214" t="inlineStr">
        <is>
          <t>https://archive.org/download/Science_Fantasy_47v16_1961-06-07/Science_Fantasy_47v16_1961-06-07_djvu.txt</t>
        </is>
      </c>
      <c r="N650" s="213" t="inlineStr">
        <is>
          <t>“The Dreaming City,” full-text lines 476–583, 902–1075, 1325–1533, and 1546–1615: Cymoril's relations to Elric and Yyrkoon, confinement, presence at the duel, and death are narrated. [https://archive.org/download/Science_Fantasy_47v16_1961-06-07/Science_Fantasy_47v16_1961-06-07_djvu.txt]</t>
        </is>
      </c>
      <c r="O650" s="213" t="inlineStr">
        <is>
          <t>This record does not use later revisions or stories to reconstruct Cymoril's agency beyond this 1961 witness.; Her coercion and death are described without romanticizing the narrative violence.</t>
        </is>
      </c>
      <c r="P650" s="213" t="inlineStr">
        <is>
          <t>major</t>
        </is>
      </c>
      <c r="Q650" s="213" t="inlineStr">
        <is>
          <t>researched</t>
        </is>
      </c>
      <c r="R650" s="213" t="inlineStr">
        <is>
          <t>pending</t>
        </is>
      </c>
    </row>
    <row r="651" ht="31" customHeight="1" s="99">
      <c r="A651" s="215" t="inlineStr">
        <is>
          <t>CHR-SRC036-001</t>
        </is>
      </c>
      <c r="B651" s="215" t="inlineStr">
        <is>
          <t>Elric</t>
        </is>
      </c>
      <c r="C651" s="215" t="inlineStr">
        <is>
          <t>Elric of Melniboné; the albino; former emperor of Melniboné</t>
        </is>
      </c>
      <c r="D651" s="216" t="inlineStr">
        <is>
          <t>SRC-036</t>
        </is>
      </c>
      <c r="E651" s="216" t="inlineStr">
        <is>
          <t>Elric of Melniboné</t>
        </is>
      </c>
      <c r="F651" s="216" t="inlineStr">
        <is>
          <t>“The Dreaming City,” Science Fantasy no. 47 (June 1961) original magazine witness</t>
        </is>
      </c>
      <c r="G651" s="216" t="inlineStr">
        <is>
          <t>“The Dreaming City,” Science Fantasy no. 47, opening raid council; Imrryr entry; runesword encounter; withdrawal sequence</t>
        </is>
      </c>
      <c r="H651" s="216" t="inlineStr">
        <is>
          <t>individual</t>
        </is>
      </c>
      <c r="I651" s="216" t="inlineStr">
        <is>
          <t>The exiled Melnibonéan claimant who joins Smiorgan's raid on Imrryr to confront Yyrkoon and reach Cymoril. He wields Stormbringer; during the final struggle, the sword's force is narrated as overtaking his control and Cymoril dies on its point.</t>
        </is>
      </c>
      <c r="J651" s="216" t="inlineStr">
        <is>
          <t>named protagonist in the declared 1961 story witness</t>
        </is>
      </c>
      <c r="K651" s="216" t="inlineStr">
        <is>
          <t>primary-text</t>
        </is>
      </c>
      <c r="L651" s="216" t="n">
        <v>1</v>
      </c>
      <c r="M651" s="217" t="inlineStr">
        <is>
          <t>https://archive.org/download/Science_Fantasy_47v16_1961-06-07/Science_Fantasy_47v16_1961-06-07_djvu.txt</t>
        </is>
      </c>
      <c r="N651" s="216" t="inlineStr">
        <is>
          <t>“The Dreaming City,” full-text lines 222–583, 691–1075, 1219–1553, and 1645–1900: Elric's alliance with Smiorgan, conflict with Yyrkoon, effort to recover Cymoril, use of Stormbringer, and withdrawal from Imrryr are narrated. [https://archive.org/download/Science_Fantasy_47v16_1961-06-07/Science_Fantasy_47v16_1961-06-07_djvu.txt]</t>
        </is>
      </c>
      <c r="O651" s="216" t="inlineStr">
        <is>
          <t>This is Elric as first published in one 1961 story, not a composite of later novel and multiverse incarnations.; Melnibonéan and the narrator's descriptions of decadence, ancestry, and outsiders are fictional 1961 genre language, not real-world anthropology.</t>
        </is>
      </c>
      <c r="P651" s="216" t="inlineStr">
        <is>
          <t>major</t>
        </is>
      </c>
      <c r="Q651" s="216" t="inlineStr">
        <is>
          <t>researched</t>
        </is>
      </c>
      <c r="R651" s="216" t="inlineStr">
        <is>
          <t>pending</t>
        </is>
      </c>
    </row>
    <row r="652" ht="31" customHeight="1" s="99">
      <c r="A652" s="212" t="inlineStr">
        <is>
          <t>CHR-SRC036-003</t>
        </is>
      </c>
      <c r="B652" s="212" t="inlineStr">
        <is>
          <t>Yyrkoon</t>
        </is>
      </c>
      <c r="C652" s="212" t="inlineStr">
        <is>
          <t>Prince Yyrkoon; Yyrkoon of Imrryr; the usurper</t>
        </is>
      </c>
      <c r="D652" s="213" t="inlineStr">
        <is>
          <t>SRC-036</t>
        </is>
      </c>
      <c r="E652" s="213" t="inlineStr">
        <is>
          <t>Elric of Melniboné</t>
        </is>
      </c>
      <c r="F652" s="213" t="inlineStr">
        <is>
          <t>“The Dreaming City,” Science Fantasy no. 47 (June 1961) original magazine witness</t>
        </is>
      </c>
      <c r="G652" s="213" t="inlineStr">
        <is>
          <t>“The Dreaming City,” Science Fantasy no. 47, Imrryr entry; palace confrontation; runesword encounter</t>
        </is>
      </c>
      <c r="H652" s="213" t="inlineStr">
        <is>
          <t>individual</t>
        </is>
      </c>
      <c r="I652" s="213" t="inlineStr">
        <is>
          <t>Elric's cousin and the usurper occupying Imrryr, who keeps Cymoril confined and confronts Elric with the black runesword Mournblade. The story narrates his death in the final struggle.</t>
        </is>
      </c>
      <c r="J652" s="213" t="inlineStr">
        <is>
          <t>named antagonist in the declared 1961 story witness</t>
        </is>
      </c>
      <c r="K652" s="213" t="inlineStr">
        <is>
          <t>primary-text</t>
        </is>
      </c>
      <c r="L652" s="213" t="n">
        <v>1</v>
      </c>
      <c r="M652" s="214" t="inlineStr">
        <is>
          <t>https://archive.org/download/Science_Fantasy_47v16_1961-06-07/Science_Fantasy_47v16_1961-06-07_djvu.txt</t>
        </is>
      </c>
      <c r="N652" s="213" t="inlineStr">
        <is>
          <t>“The Dreaming City,” full-text lines 583–1075 and 1365–1533: Yyrkoon's usurpation, relation to Cymoril, opposition to Elric, possession of Mournblade, and death are narrated. [https://archive.org/download/Science_Fantasy_47v16_1961-06-07/Science_Fantasy_47v16_1961-06-07_djvu.txt]</t>
        </is>
      </c>
      <c r="O652" s="213" t="inlineStr">
        <is>
          <t>The labels usurper and antagonist describe this story's plot position only; no franchise-wide character summary is asserted.</t>
        </is>
      </c>
      <c r="P652" s="213" t="inlineStr">
        <is>
          <t>major</t>
        </is>
      </c>
      <c r="Q652" s="213" t="inlineStr">
        <is>
          <t>researched</t>
        </is>
      </c>
      <c r="R652" s="213" t="inlineStr">
        <is>
          <t>pending</t>
        </is>
      </c>
    </row>
    <row r="653" ht="31" customHeight="1" s="99">
      <c r="A653" s="215" t="inlineStr">
        <is>
          <t>CHR-SRC039-001</t>
        </is>
      </c>
      <c r="B653" s="215" t="inlineStr">
        <is>
          <t>Carl Corey</t>
        </is>
      </c>
      <c r="C653" s="215" t="inlineStr"/>
      <c r="D653" s="216" t="inlineStr">
        <is>
          <t>SRC-039</t>
        </is>
      </c>
      <c r="E653" s="216" t="inlineStr">
        <is>
          <t>The Chronicles of Amber — Nine Princes in Amber (1970), Chapter 1</t>
        </is>
      </c>
      <c r="F653" s="216" t="inlineStr">
        <is>
          <t>Nine Princes in Amber (Doubleday, 1970), Chapter 1 first-edition witness</t>
        </is>
      </c>
      <c r="G653" s="216" t="inlineStr">
        <is>
          <t>Nine Princes in Amber (1970), Chapter 1</t>
        </is>
      </c>
      <c r="H653" s="216" t="inlineStr">
        <is>
          <t>individual</t>
        </is>
      </c>
      <c r="I653" s="216" t="inlineStr">
        <is>
          <t>The first-person narrator, identified in the opening hospital context as Carl Corey, who reports substantial gaps in autobiographical memory while attempting to leave the facility and learn basic facts about his situation.</t>
        </is>
      </c>
      <c r="J653" s="216" t="inlineStr">
        <is>
          <t>named, directly present first-person dramatic participant in the selected Chapter 1 witness; local identifier retained as printed</t>
        </is>
      </c>
      <c r="K653" s="216" t="inlineStr">
        <is>
          <t>primary-text</t>
        </is>
      </c>
      <c r="L653" s="216" t="n">
        <v>2</v>
      </c>
      <c r="M653" s="217" t="inlineStr">
        <is>
          <t>https://search.worldcat.org/title/Nine-princes-in-amber/oclc/1036768024</t>
        </is>
      </c>
      <c r="N653" s="216" t="inlineStr">
        <is>
          <t>Roger Zelazny, Nine princes in amber, [1st ed.], Doubleday, 1970; Chapter 1: primary witness edition; Carl Corey’s Chapter 1 local identifier; opening hospital setting; first-person memory-gap context [https://search.worldcat.org/title/Nine-princes-in-amber/oclc/1036768024] | ‘Some Sort of Family Squabble,’ Roger Zelazny retrospective interview excerpt: author’s description of the hospital awakening and amnesia as the reader/protagonist discovery device [https://reactormag.com/a-few-words-from-roger-zelazny-part-seven-rogers-vision-of-amber/]</t>
        </is>
      </c>
      <c r="O653" s="216" t="inlineStr">
        <is>
          <t>Carl Corey is retained as the Chapter 1 local identifier; this record does not merge it with a later name, royal title, family membership, or wider Amber continuity.; Memory loss is a narrative report, not a medical diagnosis or mental-health characterization. Hospital care, medication, injury, and potential coercion are not interpreted beyond the witness’s limited viewpoint.; No claim is made about gender, disability, body, class, monarchy, violence, morality, or real-world institutional practice from this fictional opening.</t>
        </is>
      </c>
      <c r="P653" s="216" t="inlineStr">
        <is>
          <t>none</t>
        </is>
      </c>
      <c r="Q653" s="216" t="inlineStr">
        <is>
          <t>researched</t>
        </is>
      </c>
      <c r="R653" s="216" t="inlineStr">
        <is>
          <t>pending</t>
        </is>
      </c>
    </row>
    <row r="654" ht="31" customHeight="1" s="99">
      <c r="A654" s="212" t="inlineStr">
        <is>
          <t>CHR-SRC040-002</t>
        </is>
      </c>
      <c r="B654" s="212" t="inlineStr">
        <is>
          <t>Captain</t>
        </is>
      </c>
      <c r="C654" s="212" t="inlineStr"/>
      <c r="D654" s="213" t="inlineStr">
        <is>
          <t>SRC-040</t>
        </is>
      </c>
      <c r="E654" s="213" t="inlineStr">
        <is>
          <t>The Black Company</t>
        </is>
      </c>
      <c r="F654" s="213" t="inlineStr">
        <is>
          <t>The Black Company — Tor ISBN 9781250781208</t>
        </is>
      </c>
      <c r="G654" s="213" t="inlineStr">
        <is>
          <t>Annals/chapters throughout</t>
        </is>
      </c>
      <c r="H654" s="213" t="inlineStr">
        <is>
          <t>individual</t>
        </is>
      </c>
      <c r="I654" s="213" t="inlineStr">
        <is>
          <t>The title-named commander who directs the Company's contract and war decisions.</t>
        </is>
      </c>
      <c r="J654" s="213" t="inlineStr">
        <is>
          <t>Book One title-name</t>
        </is>
      </c>
      <c r="K654" s="213" t="inlineStr">
        <is>
          <t>primary-text</t>
        </is>
      </c>
      <c r="L654" s="213" t="n">
        <v>1</v>
      </c>
      <c r="M654" s="214" t="inlineStr">
        <is>
          <t>https://us.macmillan.com/books/9781250781208/theblackcompany/</t>
        </is>
      </c>
      <c r="N654" s="213" t="inlineStr">
        <is>
          <t>The Black Company printed annals/chapters: Captain's individual command of the Company. [https://us.macmillan.com/books/9781250781208/theblackcompany/]</t>
        </is>
      </c>
      <c r="O654" s="213" t="inlineStr">
        <is>
          <t>Title-name is not a generic faction node.</t>
        </is>
      </c>
      <c r="P654" s="213" t="inlineStr">
        <is>
          <t>major</t>
        </is>
      </c>
      <c r="Q654" s="213" t="inlineStr">
        <is>
          <t>researched</t>
        </is>
      </c>
      <c r="R654" s="213" t="inlineStr">
        <is>
          <t>pending</t>
        </is>
      </c>
    </row>
    <row r="655" ht="31" customHeight="1" s="99">
      <c r="A655" s="215" t="inlineStr">
        <is>
          <t>CHR-SRC040-001</t>
        </is>
      </c>
      <c r="B655" s="215" t="inlineStr">
        <is>
          <t>Croaker</t>
        </is>
      </c>
      <c r="C655" s="215" t="inlineStr"/>
      <c r="D655" s="216" t="inlineStr">
        <is>
          <t>SRC-040</t>
        </is>
      </c>
      <c r="E655" s="216" t="inlineStr">
        <is>
          <t>The Black Company</t>
        </is>
      </c>
      <c r="F655" s="216" t="inlineStr">
        <is>
          <t>The Black Company — Tor ISBN 9781250781208</t>
        </is>
      </c>
      <c r="G655" s="216" t="inlineStr">
        <is>
          <t>Annals/chapters throughout</t>
        </is>
      </c>
      <c r="H655" s="216" t="inlineStr">
        <is>
          <t>individual</t>
        </is>
      </c>
      <c r="I655" s="216" t="inlineStr">
        <is>
          <t>Company physician and annalist whose first-person military record frames the novel.</t>
        </is>
      </c>
      <c r="J655" s="216" t="inlineStr">
        <is>
          <t>Book One only</t>
        </is>
      </c>
      <c r="K655" s="216" t="inlineStr">
        <is>
          <t>primary-text</t>
        </is>
      </c>
      <c r="L655" s="216" t="n">
        <v>1</v>
      </c>
      <c r="M655" s="217" t="inlineStr">
        <is>
          <t>https://us.macmillan.com/books/9781250781208/theblackcompany/</t>
        </is>
      </c>
      <c r="N655" s="216" t="inlineStr">
        <is>
          <t>The Black Company printed annals/chapters; official record: Croaker's participant-annalist perspective and Company service. [https://us.macmillan.com/books/9781250781208/theblackcompany/]</t>
        </is>
      </c>
      <c r="O655" s="216" t="inlineStr">
        <is>
          <t>His account is not omniscient or a neutral war chronicle.</t>
        </is>
      </c>
      <c r="P655" s="216" t="inlineStr">
        <is>
          <t>major</t>
        </is>
      </c>
      <c r="Q655" s="216" t="inlineStr">
        <is>
          <t>researched</t>
        </is>
      </c>
      <c r="R655" s="216" t="inlineStr">
        <is>
          <t>pending</t>
        </is>
      </c>
    </row>
    <row r="656" ht="31" customHeight="1" s="99">
      <c r="A656" s="212" t="inlineStr">
        <is>
          <t>CHR-SRC040-003</t>
        </is>
      </c>
      <c r="B656" s="212" t="inlineStr">
        <is>
          <t>Lieutenant</t>
        </is>
      </c>
      <c r="C656" s="212" t="inlineStr"/>
      <c r="D656" s="213" t="inlineStr">
        <is>
          <t>SRC-040</t>
        </is>
      </c>
      <c r="E656" s="213" t="inlineStr">
        <is>
          <t>The Black Company</t>
        </is>
      </c>
      <c r="F656" s="213" t="inlineStr">
        <is>
          <t>The Black Company — Tor ISBN 9781250781208</t>
        </is>
      </c>
      <c r="G656" s="213" t="inlineStr">
        <is>
          <t>Annals/chapters throughout</t>
        </is>
      </c>
      <c r="H656" s="213" t="inlineStr">
        <is>
          <t>individual</t>
        </is>
      </c>
      <c r="I656" s="213" t="inlineStr">
        <is>
          <t>The title-named Company officer who shares operational command.</t>
        </is>
      </c>
      <c r="J656" s="213" t="inlineStr">
        <is>
          <t>Book One title-name</t>
        </is>
      </c>
      <c r="K656" s="213" t="inlineStr">
        <is>
          <t>primary-text</t>
        </is>
      </c>
      <c r="L656" s="213" t="n">
        <v>1</v>
      </c>
      <c r="M656" s="214" t="inlineStr">
        <is>
          <t>https://us.macmillan.com/books/9781250781208/theblackcompany/</t>
        </is>
      </c>
      <c r="N656" s="213" t="inlineStr">
        <is>
          <t>The Black Company printed annals/chapters: Lieutenant's individual officer role. [https://us.macmillan.com/books/9781250781208/theblackcompany/]</t>
        </is>
      </c>
      <c r="O656" s="213" t="inlineStr">
        <is>
          <t>Office is not a class or collective endpoint.</t>
        </is>
      </c>
      <c r="P656" s="213" t="inlineStr">
        <is>
          <t>major</t>
        </is>
      </c>
      <c r="Q656" s="213" t="inlineStr">
        <is>
          <t>researched</t>
        </is>
      </c>
      <c r="R656" s="213" t="inlineStr">
        <is>
          <t>pending</t>
        </is>
      </c>
    </row>
    <row r="657" ht="31" customHeight="1" s="99">
      <c r="A657" s="215" t="inlineStr">
        <is>
          <t>CHR-SRC040-004</t>
        </is>
      </c>
      <c r="B657" s="215" t="inlineStr">
        <is>
          <t>Raven</t>
        </is>
      </c>
      <c r="C657" s="215" t="inlineStr"/>
      <c r="D657" s="216" t="inlineStr">
        <is>
          <t>SRC-040</t>
        </is>
      </c>
      <c r="E657" s="216" t="inlineStr">
        <is>
          <t>The Black Company</t>
        </is>
      </c>
      <c r="F657" s="216" t="inlineStr">
        <is>
          <t>The Black Company — Tor ISBN 9781250781208</t>
        </is>
      </c>
      <c r="G657" s="216" t="inlineStr">
        <is>
          <t>Annals/chapters throughout</t>
        </is>
      </c>
      <c r="H657" s="216" t="inlineStr">
        <is>
          <t>individual</t>
        </is>
      </c>
      <c r="I657" s="216" t="inlineStr">
        <is>
          <t>A skilled Company member whose choices complicate the contract and war narrative.</t>
        </is>
      </c>
      <c r="J657" s="216" t="inlineStr">
        <is>
          <t>Book One only</t>
        </is>
      </c>
      <c r="K657" s="216" t="inlineStr">
        <is>
          <t>primary-text</t>
        </is>
      </c>
      <c r="L657" s="216" t="n">
        <v>1</v>
      </c>
      <c r="M657" s="217" t="inlineStr">
        <is>
          <t>https://us.macmillan.com/books/9781250781208/theblackcompany/</t>
        </is>
      </c>
      <c r="N657" s="216" t="inlineStr">
        <is>
          <t>The Black Company printed annals/chapters: Raven's material Company role. [https://us.macmillan.com/books/9781250781208/theblackcompany/]</t>
        </is>
      </c>
      <c r="O657" s="216" t="inlineStr">
        <is>
          <t>Do not import later identity/outcomes.</t>
        </is>
      </c>
      <c r="P657" s="216" t="inlineStr">
        <is>
          <t>major</t>
        </is>
      </c>
      <c r="Q657" s="216" t="inlineStr">
        <is>
          <t>researched</t>
        </is>
      </c>
      <c r="R657" s="216" t="inlineStr">
        <is>
          <t>pending</t>
        </is>
      </c>
    </row>
    <row r="658" ht="31" customHeight="1" s="99">
      <c r="A658" s="212" t="inlineStr">
        <is>
          <t>CHR-SRC040-005</t>
        </is>
      </c>
      <c r="B658" s="212" t="inlineStr">
        <is>
          <t>Soulcatcher</t>
        </is>
      </c>
      <c r="C658" s="212" t="inlineStr"/>
      <c r="D658" s="213" t="inlineStr">
        <is>
          <t>SRC-040</t>
        </is>
      </c>
      <c r="E658" s="213" t="inlineStr">
        <is>
          <t>The Black Company</t>
        </is>
      </c>
      <c r="F658" s="213" t="inlineStr">
        <is>
          <t>The Black Company — Tor ISBN 9781250781208</t>
        </is>
      </c>
      <c r="G658" s="213" t="inlineStr">
        <is>
          <t>Annals/chapters throughout</t>
        </is>
      </c>
      <c r="H658" s="213" t="inlineStr">
        <is>
          <t>individual</t>
        </is>
      </c>
      <c r="I658" s="213" t="inlineStr">
        <is>
          <t>A title-named Taken whose magic and shifting voice make them a powerful participant in the Lady's war.</t>
        </is>
      </c>
      <c r="J658" s="213" t="inlineStr">
        <is>
          <t>Book One title-name</t>
        </is>
      </c>
      <c r="K658" s="213" t="inlineStr">
        <is>
          <t>primary-text</t>
        </is>
      </c>
      <c r="L658" s="213" t="n">
        <v>1</v>
      </c>
      <c r="M658" s="214" t="inlineStr">
        <is>
          <t>https://us.macmillan.com/books/9781250781208/theblackcompany/</t>
        </is>
      </c>
      <c r="N658" s="213" t="inlineStr">
        <is>
          <t>The Black Company printed annals/chapters: Soulcatcher's Taken role in the war. [https://us.macmillan.com/books/9781250781208/theblackcompany/]</t>
        </is>
      </c>
      <c r="O658" s="213" t="inlineStr">
        <is>
          <t>Aliases/voices do not license later identity resolution.</t>
        </is>
      </c>
      <c r="P658" s="213" t="inlineStr">
        <is>
          <t>major</t>
        </is>
      </c>
      <c r="Q658" s="213" t="inlineStr">
        <is>
          <t>researched</t>
        </is>
      </c>
      <c r="R658" s="213" t="inlineStr">
        <is>
          <t>pending</t>
        </is>
      </c>
    </row>
    <row r="659" ht="31" customHeight="1" s="99">
      <c r="A659" s="215" t="inlineStr">
        <is>
          <t>CHR-SRC040-007</t>
        </is>
      </c>
      <c r="B659" s="215" t="inlineStr">
        <is>
          <t>Whisper</t>
        </is>
      </c>
      <c r="C659" s="215" t="inlineStr"/>
      <c r="D659" s="216" t="inlineStr">
        <is>
          <t>SRC-040</t>
        </is>
      </c>
      <c r="E659" s="216" t="inlineStr">
        <is>
          <t>The Black Company</t>
        </is>
      </c>
      <c r="F659" s="216" t="inlineStr">
        <is>
          <t>The Black Company — Tor ISBN 9781250781208</t>
        </is>
      </c>
      <c r="G659" s="216" t="inlineStr">
        <is>
          <t>Middle annals</t>
        </is>
      </c>
      <c r="H659" s="216" t="inlineStr">
        <is>
          <t>individual</t>
        </is>
      </c>
      <c r="I659" s="216" t="inlineStr">
        <is>
          <t>A named Taken operating in the Lady's military conflict.</t>
        </is>
      </c>
      <c r="J659" s="216" t="inlineStr">
        <is>
          <t>Book One only</t>
        </is>
      </c>
      <c r="K659" s="216" t="inlineStr">
        <is>
          <t>primary-text</t>
        </is>
      </c>
      <c r="L659" s="216" t="n">
        <v>1</v>
      </c>
      <c r="M659" s="217" t="inlineStr">
        <is>
          <t>https://us.macmillan.com/books/9781250781208/theblackcompany/</t>
        </is>
      </c>
      <c r="N659" s="216" t="inlineStr">
        <is>
          <t>The Black Company middle annals: Whisper's named Taken military role. [https://us.macmillan.com/books/9781250781208/theblackcompany/]</t>
        </is>
      </c>
      <c r="O659" s="216" t="inlineStr">
        <is>
          <t>Taken is not a class or collective node.</t>
        </is>
      </c>
      <c r="P659" s="216" t="inlineStr">
        <is>
          <t>major</t>
        </is>
      </c>
      <c r="Q659" s="216" t="inlineStr">
        <is>
          <t>researched</t>
        </is>
      </c>
      <c r="R659" s="216" t="inlineStr">
        <is>
          <t>pending</t>
        </is>
      </c>
    </row>
    <row r="660" ht="31" customHeight="1" s="99">
      <c r="A660" s="212" t="inlineStr">
        <is>
          <t>CHR-SRC040-006</t>
        </is>
      </c>
      <c r="B660" s="212" t="inlineStr">
        <is>
          <t>the Lady</t>
        </is>
      </c>
      <c r="C660" s="212" t="inlineStr">
        <is>
          <t>Lady</t>
        </is>
      </c>
      <c r="D660" s="213" t="inlineStr">
        <is>
          <t>SRC-040</t>
        </is>
      </c>
      <c r="E660" s="213" t="inlineStr">
        <is>
          <t>The Black Company</t>
        </is>
      </c>
      <c r="F660" s="213" t="inlineStr">
        <is>
          <t>The Black Company — Tor ISBN 9781250781208</t>
        </is>
      </c>
      <c r="G660" s="213" t="inlineStr">
        <is>
          <t>Annals/chapters throughout</t>
        </is>
      </c>
      <c r="H660" s="213" t="inlineStr">
        <is>
          <t>individual</t>
        </is>
      </c>
      <c r="I660" s="213" t="inlineStr">
        <is>
          <t>The title-named ruler whose service contract makes the Company part of a morally compromised war.</t>
        </is>
      </c>
      <c r="J660" s="213" t="inlineStr">
        <is>
          <t>Book One only</t>
        </is>
      </c>
      <c r="K660" s="213" t="inlineStr">
        <is>
          <t>primary-text</t>
        </is>
      </c>
      <c r="L660" s="213" t="n">
        <v>1</v>
      </c>
      <c r="M660" s="214" t="inlineStr">
        <is>
          <t>https://us.macmillan.com/books/9781250781208/theblackcompany/</t>
        </is>
      </c>
      <c r="N660" s="213" t="inlineStr">
        <is>
          <t>Official description and printed annals/chapters: Lady's rule and Company contract context. [https://us.macmillan.com/books/9781250781208/theblackcompany/]</t>
        </is>
      </c>
      <c r="O660" s="213" t="inlineStr">
        <is>
          <t>Avoid later identity and moral simplification.</t>
        </is>
      </c>
      <c r="P660" s="213" t="inlineStr">
        <is>
          <t>major</t>
        </is>
      </c>
      <c r="Q660" s="213" t="inlineStr">
        <is>
          <t>researched</t>
        </is>
      </c>
      <c r="R660" s="213" t="inlineStr">
        <is>
          <t>pending</t>
        </is>
      </c>
    </row>
    <row r="661" ht="31" customHeight="1" s="99">
      <c r="A661" s="215" t="inlineStr">
        <is>
          <t>CHR-SRC040-008</t>
        </is>
      </c>
      <c r="B661" s="215" t="inlineStr">
        <is>
          <t>the Limper</t>
        </is>
      </c>
      <c r="C661" s="215" t="inlineStr">
        <is>
          <t>Limper</t>
        </is>
      </c>
      <c r="D661" s="216" t="inlineStr">
        <is>
          <t>SRC-040</t>
        </is>
      </c>
      <c r="E661" s="216" t="inlineStr">
        <is>
          <t>The Black Company</t>
        </is>
      </c>
      <c r="F661" s="216" t="inlineStr">
        <is>
          <t>The Black Company — Tor ISBN 9781250781208</t>
        </is>
      </c>
      <c r="G661" s="216" t="inlineStr">
        <is>
          <t>Middle and final annals</t>
        </is>
      </c>
      <c r="H661" s="216" t="inlineStr">
        <is>
          <t>individual</t>
        </is>
      </c>
      <c r="I661" s="216" t="inlineStr">
        <is>
          <t>A named Taken whose conflict with the Company becomes central to the novel's violent conclusion.</t>
        </is>
      </c>
      <c r="J661" s="216" t="inlineStr">
        <is>
          <t>Book One title-name</t>
        </is>
      </c>
      <c r="K661" s="216" t="inlineStr">
        <is>
          <t>primary-text</t>
        </is>
      </c>
      <c r="L661" s="216" t="n">
        <v>1</v>
      </c>
      <c r="M661" s="217" t="inlineStr">
        <is>
          <t>https://us.macmillan.com/books/9781250781208/theblackcompany/</t>
        </is>
      </c>
      <c r="N661" s="216" t="inlineStr">
        <is>
          <t>The Black Company middle/final annals: Limper's named conflict with Company figures. [https://us.macmillan.com/books/9781250781208/theblackcompany/]</t>
        </is>
      </c>
      <c r="O661" s="216" t="inlineStr">
        <is>
          <t>Title-name and fate remain Book One-only.</t>
        </is>
      </c>
      <c r="P661" s="216" t="inlineStr">
        <is>
          <t>major</t>
        </is>
      </c>
      <c r="Q661" s="216" t="inlineStr">
        <is>
          <t>researched</t>
        </is>
      </c>
      <c r="R661" s="216" t="inlineStr">
        <is>
          <t>pending</t>
        </is>
      </c>
    </row>
    <row r="662" ht="31" customHeight="1" s="99">
      <c r="A662" s="212" t="inlineStr">
        <is>
          <t>CHR-SRC042-008</t>
        </is>
      </c>
      <c r="B662" s="212" t="inlineStr">
        <is>
          <t>Death</t>
        </is>
      </c>
      <c r="C662" s="212" t="inlineStr"/>
      <c r="D662" s="213" t="inlineStr">
        <is>
          <t>SRC-042</t>
        </is>
      </c>
      <c r="E662" s="213" t="inlineStr">
        <is>
          <t>Discworld</t>
        </is>
      </c>
      <c r="F662" s="213" t="inlineStr">
        <is>
          <t>The Colour of Magic — Penguin 2022 witness, ISBN 9781804990315</t>
        </is>
      </c>
      <c r="G662" s="213" t="inlineStr">
        <is>
          <t>'The Colour of Magic' and 'Close to the Edge'</t>
        </is>
      </c>
      <c r="H662" s="213" t="inlineStr">
        <is>
          <t>individual</t>
        </is>
      </c>
      <c r="I662" s="213" t="inlineStr">
        <is>
          <t>The individually dramatized personification of Death, encountered as a recurring peril around Rincewind and Twoflower's journey.</t>
        </is>
      </c>
      <c r="J662" s="213" t="inlineStr">
        <is>
          <t>attested in the declared single-novel witness only</t>
        </is>
      </c>
      <c r="K662" s="213" t="inlineStr">
        <is>
          <t>primary-text</t>
        </is>
      </c>
      <c r="L662" s="213" t="n">
        <v>1</v>
      </c>
      <c r="M662" s="214" t="inlineStr">
        <is>
          <t>https://www.penguin.co.uk/books/389504/the-colour-of-magic-by-terry-pratchett/9781804990315</t>
        </is>
      </c>
      <c r="N662" s="213" t="inlineStr">
        <is>
          <t>The Colour of Magic, Penguin 2022 ISBN 9781804990315, 'The Colour of Magic' and 'Close to the Edge' printed witness; publisher synopsis: Death is a named, individually dramatized threat encountered on Rincewind and Twoflower's journey. [https://www.penguin.co.uk/books/389504/the-colour-of-magic-by-terry-pratchett/9781804990315]</t>
        </is>
      </c>
      <c r="O662" s="213" t="inlineStr">
        <is>
          <t>Death qualifies here because the witness dramatizes an individual named personification; do not generalize this record to all gods, personifications, or later Discworld portrayals.</t>
        </is>
      </c>
      <c r="P662" s="213" t="inlineStr">
        <is>
          <t>moderate</t>
        </is>
      </c>
      <c r="Q662" s="213" t="inlineStr">
        <is>
          <t>researched</t>
        </is>
      </c>
      <c r="R662" s="213" t="inlineStr">
        <is>
          <t>pending</t>
        </is>
      </c>
    </row>
    <row r="663" ht="31" customHeight="1" s="99">
      <c r="A663" s="215" t="inlineStr">
        <is>
          <t>CHR-SRC042-006</t>
        </is>
      </c>
      <c r="B663" s="215" t="inlineStr">
        <is>
          <t>Galder Weatherwax</t>
        </is>
      </c>
      <c r="C663" s="215" t="inlineStr"/>
      <c r="D663" s="216" t="inlineStr">
        <is>
          <t>SRC-042</t>
        </is>
      </c>
      <c r="E663" s="216" t="inlineStr">
        <is>
          <t>Discworld</t>
        </is>
      </c>
      <c r="F663" s="216" t="inlineStr">
        <is>
          <t>The Colour of Magic — Penguin 2022 witness, ISBN 9781804990315</t>
        </is>
      </c>
      <c r="G663" s="216" t="inlineStr">
        <is>
          <t>'The Sending of Eight' and 'Close to the Edge'</t>
        </is>
      </c>
      <c r="H663" s="216" t="inlineStr">
        <is>
          <t>individual</t>
        </is>
      </c>
      <c r="I663" s="216" t="inlineStr">
        <is>
          <t>A senior Unseen University wizard whose interest in Rincewind and the spell he carries drives the university-side conflict.</t>
        </is>
      </c>
      <c r="J663" s="216" t="inlineStr">
        <is>
          <t>attested in the declared single-novel witness only</t>
        </is>
      </c>
      <c r="K663" s="216" t="inlineStr">
        <is>
          <t>primary-text</t>
        </is>
      </c>
      <c r="L663" s="216" t="n">
        <v>1</v>
      </c>
      <c r="M663" s="217" t="inlineStr">
        <is>
          <t>https://www.penguin.co.uk/books/389504/the-colour-of-magic-by-terry-pratchett/9781804990315</t>
        </is>
      </c>
      <c r="N663" s="216" t="inlineStr">
        <is>
          <t>The Colour of Magic, Penguin 2022 ISBN 9781804990315, 'The Sending of Eight' and 'Close to the Edge' printed witness: Galder Weatherwax is a named Unseen University figure in the Rincewind/Octavo conflict. [https://www.penguin.co.uk/books/389504/the-colour-of-magic-by-terry-pratchett/9781804990315]</t>
        </is>
      </c>
      <c r="O663" s="216" t="inlineStr">
        <is>
          <t>Do not infer later Unseen University governance, later Weatherwax-family characterization, or a stable wizard hierarchy from this first-novel witness.</t>
        </is>
      </c>
      <c r="P663" s="216" t="inlineStr">
        <is>
          <t>major</t>
        </is>
      </c>
      <c r="Q663" s="216" t="inlineStr">
        <is>
          <t>researched</t>
        </is>
      </c>
      <c r="R663" s="216" t="inlineStr">
        <is>
          <t>pending</t>
        </is>
      </c>
    </row>
    <row r="664" ht="31" customHeight="1" s="99">
      <c r="A664" s="212" t="inlineStr">
        <is>
          <t>CHR-SRC042-003</t>
        </is>
      </c>
      <c r="B664" s="212" t="inlineStr">
        <is>
          <t>Hrun</t>
        </is>
      </c>
      <c r="C664" s="212" t="inlineStr">
        <is>
          <t>Hrun the Barbarian</t>
        </is>
      </c>
      <c r="D664" s="213" t="inlineStr">
        <is>
          <t>SRC-042</t>
        </is>
      </c>
      <c r="E664" s="213" t="inlineStr">
        <is>
          <t>Discworld</t>
        </is>
      </c>
      <c r="F664" s="213" t="inlineStr">
        <is>
          <t>The Colour of Magic — Penguin 2022 witness, ISBN 9781804990315</t>
        </is>
      </c>
      <c r="G664" s="213" t="inlineStr">
        <is>
          <t>'The Lure of the Wyrm'</t>
        </is>
      </c>
      <c r="H664" s="213" t="inlineStr">
        <is>
          <t>individual</t>
        </is>
      </c>
      <c r="I664" s="213" t="inlineStr">
        <is>
          <t>A named heroic adventurer drawn into the Wyrmberg episode with Rincewind and Twoflower.</t>
        </is>
      </c>
      <c r="J664" s="213" t="inlineStr">
        <is>
          <t>attested in the declared single-novel witness only</t>
        </is>
      </c>
      <c r="K664" s="213" t="inlineStr">
        <is>
          <t>primary-text</t>
        </is>
      </c>
      <c r="L664" s="213" t="n">
        <v>1</v>
      </c>
      <c r="M664" s="214" t="inlineStr">
        <is>
          <t>https://www.penguin.co.uk/books/389504/the-colour-of-magic-by-terry-pratchett/9781804990315</t>
        </is>
      </c>
      <c r="N664" s="213" t="inlineStr">
        <is>
          <t>The Colour of Magic, Penguin 2022 ISBN 9781804990315, 'The Lure of the Wyrm' printed witness: Hrun is the named adventurer in the Wyrmberg sequence involving Rincewind and Twoflower. [https://www.penguin.co.uk/books/389504/the-colour-of-magic-by-terry-pratchett/9781804990315]</t>
        </is>
      </c>
      <c r="O664" s="213" t="inlineStr">
        <is>
          <t>Hrun's presentation knowingly parodies heroic-fantasy conventions; 'barbarian' is not a portable ancestry, culture, or game build.</t>
        </is>
      </c>
      <c r="P664" s="213" t="inlineStr">
        <is>
          <t>moderate</t>
        </is>
      </c>
      <c r="Q664" s="213" t="inlineStr">
        <is>
          <t>researched</t>
        </is>
      </c>
      <c r="R664" s="213" t="inlineStr">
        <is>
          <t>pending</t>
        </is>
      </c>
    </row>
    <row r="665" ht="31" customHeight="1" s="99">
      <c r="A665" s="215" t="inlineStr">
        <is>
          <t>CHR-SRC042-004</t>
        </is>
      </c>
      <c r="B665" s="215" t="inlineStr">
        <is>
          <t>Liessa Wyrmbidder</t>
        </is>
      </c>
      <c r="C665" s="215" t="inlineStr">
        <is>
          <t>Liessa</t>
        </is>
      </c>
      <c r="D665" s="216" t="inlineStr">
        <is>
          <t>SRC-042</t>
        </is>
      </c>
      <c r="E665" s="216" t="inlineStr">
        <is>
          <t>Discworld</t>
        </is>
      </c>
      <c r="F665" s="216" t="inlineStr">
        <is>
          <t>The Colour of Magic — Penguin 2022 witness, ISBN 9781804990315</t>
        </is>
      </c>
      <c r="G665" s="216" t="inlineStr">
        <is>
          <t>'The Lure of the Wyrm'</t>
        </is>
      </c>
      <c r="H665" s="216" t="inlineStr">
        <is>
          <t>individual</t>
        </is>
      </c>
      <c r="I665" s="216" t="inlineStr">
        <is>
          <t>The named Wyrmberg figure whose control of the episode places Hrun, Rincewind, and Twoflower in conflict.</t>
        </is>
      </c>
      <c r="J665" s="216" t="inlineStr">
        <is>
          <t>attested in the declared single-novel witness only</t>
        </is>
      </c>
      <c r="K665" s="216" t="inlineStr">
        <is>
          <t>primary-text</t>
        </is>
      </c>
      <c r="L665" s="216" t="n">
        <v>1</v>
      </c>
      <c r="M665" s="217" t="inlineStr">
        <is>
          <t>https://www.penguin.co.uk/books/389504/the-colour-of-magic-by-terry-pratchett/9781804990315</t>
        </is>
      </c>
      <c r="N665" s="216" t="inlineStr">
        <is>
          <t>The Colour of Magic, Penguin 2022 ISBN 9781804990315, 'The Lure of the Wyrm' printed witness: Liessa Wyrmbidder is the named individual directing the Wyrmberg conflict involving Hrun and the travelers. [https://www.penguin.co.uk/books/389504/the-colour-of-magic-by-terry-pratchett/9781804990315]</t>
        </is>
      </c>
      <c r="O665" s="216" t="inlineStr">
        <is>
          <t>Do not flatten Liessa into a princess, temptress, dragon-rider, or ruler archetype; the sequence is comic pastiche and its gendered conventions are part of that context.</t>
        </is>
      </c>
      <c r="P665" s="216" t="inlineStr">
        <is>
          <t>moderate</t>
        </is>
      </c>
      <c r="Q665" s="216" t="inlineStr">
        <is>
          <t>researched</t>
        </is>
      </c>
      <c r="R665" s="216" t="inlineStr">
        <is>
          <t>pending</t>
        </is>
      </c>
    </row>
    <row r="666" ht="31" customHeight="1" s="99">
      <c r="A666" s="212" t="inlineStr">
        <is>
          <t>CHR-SRC042-001</t>
        </is>
      </c>
      <c r="B666" s="212" t="inlineStr">
        <is>
          <t>Rincewind</t>
        </is>
      </c>
      <c r="C666" s="212" t="inlineStr"/>
      <c r="D666" s="213" t="inlineStr">
        <is>
          <t>SRC-042</t>
        </is>
      </c>
      <c r="E666" s="213" t="inlineStr">
        <is>
          <t>Discworld</t>
        </is>
      </c>
      <c r="F666" s="213" t="inlineStr">
        <is>
          <t>The Colour of Magic — Penguin 2022 witness, ISBN 9781804990315</t>
        </is>
      </c>
      <c r="G666" s="213" t="inlineStr">
        <is>
          <t>Prologue and 'The Colour of Magic'; 'The Sending of Eight'; 'The Lure of the Wyrm'; 'Close to the Edge'</t>
        </is>
      </c>
      <c r="H666" s="213" t="inlineStr">
        <is>
          <t>individual</t>
        </is>
      </c>
      <c r="I666" s="213" t="inlineStr">
        <is>
          <t>An inept wizard made responsible for Twoflower's safety, whose flight and survival carry the novel across the Disc.</t>
        </is>
      </c>
      <c r="J666" s="213" t="inlineStr">
        <is>
          <t>attested in the declared single-novel witness only</t>
        </is>
      </c>
      <c r="K666" s="213" t="inlineStr">
        <is>
          <t>primary-text</t>
        </is>
      </c>
      <c r="L666" s="213" t="n">
        <v>1</v>
      </c>
      <c r="M666" s="214" t="inlineStr">
        <is>
          <t>https://www.penguin.co.uk/books/389504/the-colour-of-magic-by-terry-pratchett/9781804990315</t>
        </is>
      </c>
      <c r="N666" s="213" t="inlineStr">
        <is>
          <t>The Colour of Magic, Penguin 2022 ISBN 9781804990315, four titled sections printed witness; publisher synopsis: Rincewind is assigned to look after the first tourist and crosses the Disc amid threats. [https://www.penguin.co.uk/books/389504/the-colour-of-magic-by-terry-pratchett/9781804990315]</t>
        </is>
      </c>
      <c r="O666" s="213" t="inlineStr">
        <is>
          <t>Rincewind's incompetence and survival are comic/narrative features, not a weak wizard build or a stable series-wide state.</t>
        </is>
      </c>
      <c r="P666" s="213" t="inlineStr">
        <is>
          <t>moderate</t>
        </is>
      </c>
      <c r="Q666" s="213" t="inlineStr">
        <is>
          <t>researched</t>
        </is>
      </c>
      <c r="R666" s="213" t="inlineStr">
        <is>
          <t>pending</t>
        </is>
      </c>
    </row>
    <row r="667" ht="31" customHeight="1" s="99">
      <c r="A667" s="215" t="inlineStr">
        <is>
          <t>CHR-SRC042-007</t>
        </is>
      </c>
      <c r="B667" s="215" t="inlineStr">
        <is>
          <t>Trymon</t>
        </is>
      </c>
      <c r="C667" s="215" t="inlineStr"/>
      <c r="D667" s="216" t="inlineStr">
        <is>
          <t>SRC-042</t>
        </is>
      </c>
      <c r="E667" s="216" t="inlineStr">
        <is>
          <t>Discworld</t>
        </is>
      </c>
      <c r="F667" s="216" t="inlineStr">
        <is>
          <t>The Colour of Magic — Penguin 2022 witness, ISBN 9781804990315</t>
        </is>
      </c>
      <c r="G667" s="216" t="inlineStr">
        <is>
          <t>'The Sending of Eight' and 'Close to the Edge'</t>
        </is>
      </c>
      <c r="H667" s="216" t="inlineStr">
        <is>
          <t>individual</t>
        </is>
      </c>
      <c r="I667" s="216" t="inlineStr">
        <is>
          <t>A scheming wizard who pursues Rincewind in connection with the dangerous spell/Octavo conflict.</t>
        </is>
      </c>
      <c r="J667" s="216" t="inlineStr">
        <is>
          <t>attested in the declared single-novel witness only</t>
        </is>
      </c>
      <c r="K667" s="216" t="inlineStr">
        <is>
          <t>primary-text</t>
        </is>
      </c>
      <c r="L667" s="216" t="n">
        <v>1</v>
      </c>
      <c r="M667" s="217" t="inlineStr">
        <is>
          <t>https://terrypratchett.com/archives/colour-of-magic-cast/</t>
        </is>
      </c>
      <c r="N667" s="216" t="inlineStr">
        <is>
          <t>Estate archive synopsis of the novel's source premise; cross-checked against The Colour of Magic, Penguin 2022 ISBN 9781804990315, 'The Sending of Eight' and 'Close to the Edge' printed witness: Trymon is identified as Rincewind's scheming nemesis in the story context. [https://terrypratchett.com/archives/colour-of-magic-cast/]</t>
        </is>
      </c>
      <c r="O667" s="216" t="inlineStr">
        <is>
          <t>Trymon's antagonism is limited to this witness; do not substitute the television adaptation's casting or later-series material for the novel.</t>
        </is>
      </c>
      <c r="P667" s="216" t="inlineStr">
        <is>
          <t>major</t>
        </is>
      </c>
      <c r="Q667" s="216" t="inlineStr">
        <is>
          <t>researched</t>
        </is>
      </c>
      <c r="R667" s="216" t="inlineStr">
        <is>
          <t>pending</t>
        </is>
      </c>
    </row>
    <row r="668" ht="31" customHeight="1" s="99">
      <c r="A668" s="212" t="inlineStr">
        <is>
          <t>CHR-SRC042-002</t>
        </is>
      </c>
      <c r="B668" s="212" t="inlineStr">
        <is>
          <t>Twoflower</t>
        </is>
      </c>
      <c r="C668" s="212" t="inlineStr"/>
      <c r="D668" s="213" t="inlineStr">
        <is>
          <t>SRC-042</t>
        </is>
      </c>
      <c r="E668" s="213" t="inlineStr">
        <is>
          <t>Discworld</t>
        </is>
      </c>
      <c r="F668" s="213" t="inlineStr">
        <is>
          <t>The Colour of Magic — Penguin 2022 witness, ISBN 9781804990315</t>
        </is>
      </c>
      <c r="G668" s="213" t="inlineStr">
        <is>
          <t>'The Colour of Magic'; 'The Sending of Eight'; 'The Lure of the Wyrm'; 'Close to the Edge'</t>
        </is>
      </c>
      <c r="H668" s="213" t="inlineStr">
        <is>
          <t>individual</t>
        </is>
      </c>
      <c r="I668" s="213" t="inlineStr">
        <is>
          <t>Discworld's first tourist, whose arrival, money, and determined travel make him the person Rincewind must protect.</t>
        </is>
      </c>
      <c r="J668" s="213" t="inlineStr">
        <is>
          <t>attested in the declared single-novel witness only</t>
        </is>
      </c>
      <c r="K668" s="213" t="inlineStr">
        <is>
          <t>primary-text</t>
        </is>
      </c>
      <c r="L668" s="213" t="n">
        <v>1</v>
      </c>
      <c r="M668" s="214" t="inlineStr">
        <is>
          <t>https://www.penguin.co.uk/books/389504/the-colour-of-magic-by-terry-pratchett/9781804990315</t>
        </is>
      </c>
      <c r="N668" s="213" t="inlineStr">
        <is>
          <t>The Colour of Magic, Penguin 2022 ISBN 9781804990315, four titled sections printed witness; publisher synopsis: Twoflower is the first tourist whose survival motivates Rincewind's assignment and journey. [https://www.penguin.co.uk/books/389504/the-colour-of-magic-by-terry-pratchett/9781804990315]</t>
        </is>
      </c>
      <c r="O668" s="213" t="inlineStr">
        <is>
          <t>Tourism, wealth, and cultural encounter are satirical narrative material here; do not turn Twoflower into a generic merchant, civilian, or quest-object type.</t>
        </is>
      </c>
      <c r="P668" s="213" t="inlineStr">
        <is>
          <t>moderate</t>
        </is>
      </c>
      <c r="Q668" s="213" t="inlineStr">
        <is>
          <t>researched</t>
        </is>
      </c>
      <c r="R668" s="213" t="inlineStr">
        <is>
          <t>pending</t>
        </is>
      </c>
    </row>
    <row r="669" ht="31" customHeight="1" s="99">
      <c r="A669" s="215" t="inlineStr">
        <is>
          <t>CHR-SRC042-005</t>
        </is>
      </c>
      <c r="B669" s="215" t="inlineStr">
        <is>
          <t>Ymor</t>
        </is>
      </c>
      <c r="C669" s="215" t="inlineStr"/>
      <c r="D669" s="216" t="inlineStr">
        <is>
          <t>SRC-042</t>
        </is>
      </c>
      <c r="E669" s="216" t="inlineStr">
        <is>
          <t>Discworld</t>
        </is>
      </c>
      <c r="F669" s="216" t="inlineStr">
        <is>
          <t>The Colour of Magic — Penguin 2022 witness, ISBN 9781804990315</t>
        </is>
      </c>
      <c r="G669" s="216" t="inlineStr">
        <is>
          <t>'The Colour of Magic'</t>
        </is>
      </c>
      <c r="H669" s="216" t="inlineStr">
        <is>
          <t>individual</t>
        </is>
      </c>
      <c r="I669" s="216" t="inlineStr">
        <is>
          <t>A named Ankh-Morpork crime leader whose response to Twoflower's arrival creates the opening danger for the travelers.</t>
        </is>
      </c>
      <c r="J669" s="216" t="inlineStr">
        <is>
          <t>attested in the declared single-novel witness only</t>
        </is>
      </c>
      <c r="K669" s="216" t="inlineStr">
        <is>
          <t>primary-text</t>
        </is>
      </c>
      <c r="L669" s="216" t="n">
        <v>1</v>
      </c>
      <c r="M669" s="217" t="inlineStr">
        <is>
          <t>https://cdn.penguin.co.uk/dam-assets/books/9781804990315/9781804990315-sample.pdf</t>
        </is>
      </c>
      <c r="N669" s="216" t="inlineStr">
        <is>
          <t>The Colour of Magic, Penguin 2022 ISBN 9781804990315, 'The Colour of Magic' opening sequence pp. 15 onward in authorized sample: Ymor appears as a named Ankh-Morpork threat in the opening response to Twoflower. [https://cdn.penguin.co.uk/dam-assets/books/9781804990315/9781804990315-sample.pdf]</t>
        </is>
      </c>
      <c r="O669" s="216" t="inlineStr">
        <is>
          <t>This is a particular comic-crime episode, not evidence that an institution or all Ankh-Morpork thieves are character nodes.</t>
        </is>
      </c>
      <c r="P669" s="216" t="inlineStr">
        <is>
          <t>light</t>
        </is>
      </c>
      <c r="Q669" s="216" t="inlineStr">
        <is>
          <t>researched</t>
        </is>
      </c>
      <c r="R669" s="216" t="inlineStr">
        <is>
          <t>pending</t>
        </is>
      </c>
    </row>
    <row r="670" ht="31" customHeight="1" s="99">
      <c r="A670" s="212" t="inlineStr">
        <is>
          <t>CHR-SRC043-007</t>
        </is>
      </c>
      <c r="B670" s="212" t="inlineStr">
        <is>
          <t>Binabik</t>
        </is>
      </c>
      <c r="C670" s="212" t="inlineStr"/>
      <c r="D670" s="213" t="inlineStr">
        <is>
          <t>SRC-043</t>
        </is>
      </c>
      <c r="E670" s="213" t="inlineStr">
        <is>
          <t>Memory, Sorrow, and Thorn</t>
        </is>
      </c>
      <c r="F670" s="213" t="inlineStr">
        <is>
          <t>The Dragonbone Chair — DAW 2005 witness, ISBN 9780756402693</t>
        </is>
      </c>
      <c r="G670" s="213" t="inlineStr">
        <is>
          <t>Part Two, Chapters 17, 'Binabik,' through 29; Part Three, Chapters 34–44</t>
        </is>
      </c>
      <c r="H670" s="213" t="inlineStr">
        <is>
          <t>individual</t>
        </is>
      </c>
      <c r="I670" s="213" t="inlineStr">
        <is>
          <t>A named Qanuc traveler and learned ally who guides and protects Simon on the road toward Naglimund and the sword quest.</t>
        </is>
      </c>
      <c r="J670" s="213" t="inlineStr">
        <is>
          <t>attested in the declared Book One witness only</t>
        </is>
      </c>
      <c r="K670" s="213" t="inlineStr">
        <is>
          <t>primary-text</t>
        </is>
      </c>
      <c r="L670" s="213" t="n">
        <v>1</v>
      </c>
      <c r="M670" s="214" t="inlineStr">
        <is>
          <t>https://www.penguinrandomhouse.com/books/296281/the-dragonbone-chair-by-tad-williams/paperback/</t>
        </is>
      </c>
      <c r="N670" s="213" t="inlineStr">
        <is>
          <t>The Dragonbone Chair, DAW 2005 ISBN 9780756402693, Chapter 17, 'Binabik,' through Chapter 44 printed witness: Binabik becomes Simon's road companion and participates in the quest/riddle line. [https://www.penguinrandomhouse.com/books/296281/the-dragonbone-chair-by-tad-williams/paperback/]</t>
        </is>
      </c>
      <c r="O670" s="213" t="inlineStr">
        <is>
          <t>The novel's Qanuc terminology and Binabik's distinctive practices must not be flattened into 'troll,' dwarf, animal-handler, or generic nonhuman ancestry categories.</t>
        </is>
      </c>
      <c r="P670" s="213" t="inlineStr">
        <is>
          <t>major</t>
        </is>
      </c>
      <c r="Q670" s="213" t="inlineStr">
        <is>
          <t>researched</t>
        </is>
      </c>
      <c r="R670" s="213" t="inlineStr">
        <is>
          <t>pending</t>
        </is>
      </c>
    </row>
    <row r="671" ht="31" customHeight="1" s="99">
      <c r="A671" s="215" t="inlineStr">
        <is>
          <t>CHR-SRC043-002</t>
        </is>
      </c>
      <c r="B671" s="215" t="inlineStr">
        <is>
          <t>Doctor Morgenes</t>
        </is>
      </c>
      <c r="C671" s="215" t="inlineStr">
        <is>
          <t>Morgenes</t>
        </is>
      </c>
      <c r="D671" s="216" t="inlineStr">
        <is>
          <t>SRC-043</t>
        </is>
      </c>
      <c r="E671" s="216" t="inlineStr">
        <is>
          <t>Memory, Sorrow, and Thorn</t>
        </is>
      </c>
      <c r="F671" s="216" t="inlineStr">
        <is>
          <t>The Dragonbone Chair — DAW 2005 witness, ISBN 9780756402693</t>
        </is>
      </c>
      <c r="G671" s="216" t="inlineStr">
        <is>
          <t>Part One, Chapters 2, 'A Two-Frog Story,' through 14, 'The Hill Fire'</t>
        </is>
      </c>
      <c r="H671" s="216" t="inlineStr">
        <is>
          <t>individual</t>
        </is>
      </c>
      <c r="I671" s="216" t="inlineStr">
        <is>
          <t>The Hayholt physician-scholar, member of the League of the Scroll, and Simon's first teacher and protector.</t>
        </is>
      </c>
      <c r="J671" s="216" t="inlineStr">
        <is>
          <t>attested in the declared Book One witness only</t>
        </is>
      </c>
      <c r="K671" s="216" t="inlineStr">
        <is>
          <t>primary-text</t>
        </is>
      </c>
      <c r="L671" s="216" t="n">
        <v>1</v>
      </c>
      <c r="M671" s="217" t="inlineStr">
        <is>
          <t>https://www.tadwilliams.com/books/series/mst/tdc/</t>
        </is>
      </c>
      <c r="N671" s="216" t="inlineStr">
        <is>
          <t>The Dragonbone Chair, DAW 2005 ISBN 9780756402693, Chapters 2–14 printed witness; official synopsis lines 24–25: Morgenes takes Simon as apprentice and is connected to the League's knowledge of the danger. [https://www.tadwilliams.com/books/series/mst/tdc/]</t>
        </is>
      </c>
      <c r="O671" s="216" t="inlineStr">
        <is>
          <t>Morgenes's scholarship, medicine, secrecy, and mentorship should not be collapsed into a wizard class or generic quest-giver function.</t>
        </is>
      </c>
      <c r="P671" s="216" t="inlineStr">
        <is>
          <t>major</t>
        </is>
      </c>
      <c r="Q671" s="216" t="inlineStr">
        <is>
          <t>researched</t>
        </is>
      </c>
      <c r="R671" s="216" t="inlineStr">
        <is>
          <t>pending</t>
        </is>
      </c>
    </row>
    <row r="672" ht="31" customHeight="1" s="99">
      <c r="A672" s="212" t="inlineStr">
        <is>
          <t>CHR-SRC043-003</t>
        </is>
      </c>
      <c r="B672" s="212" t="inlineStr">
        <is>
          <t>Elias</t>
        </is>
      </c>
      <c r="C672" s="212" t="inlineStr">
        <is>
          <t>King Elias</t>
        </is>
      </c>
      <c r="D672" s="213" t="inlineStr">
        <is>
          <t>SRC-043</t>
        </is>
      </c>
      <c r="E672" s="213" t="inlineStr">
        <is>
          <t>Memory, Sorrow, and Thorn</t>
        </is>
      </c>
      <c r="F672" s="213" t="inlineStr">
        <is>
          <t>The Dragonbone Chair — DAW 2005 witness, ISBN 9780756402693</t>
        </is>
      </c>
      <c r="G672" s="213" t="inlineStr">
        <is>
          <t>Part One, Chapters 3, 'Birds in the Chapel,' through 14, 'The Hill Fire'; Part Three</t>
        </is>
      </c>
      <c r="H672" s="213" t="inlineStr">
        <is>
          <t>individual</t>
        </is>
      </c>
      <c r="I672" s="213" t="inlineStr">
        <is>
          <t>The heir who becomes king after John Presbyter and enters the dangerous pact that drives the novel's civil and supernatural crisis.</t>
        </is>
      </c>
      <c r="J672" s="213" t="inlineStr">
        <is>
          <t>attested in the declared Book One witness only</t>
        </is>
      </c>
      <c r="K672" s="213" t="inlineStr">
        <is>
          <t>primary-text</t>
        </is>
      </c>
      <c r="L672" s="213" t="n">
        <v>1</v>
      </c>
      <c r="M672" s="214" t="inlineStr">
        <is>
          <t>https://www.penguinrandomhouse.com/books/296281/the-dragonbone-chair-by-tad-williams/paperback/</t>
        </is>
      </c>
      <c r="N672" s="213" t="inlineStr">
        <is>
          <t>The Dragonbone Chair, DAW 2005 ISBN 9780756402693, Chapters 3–14 and Part Three printed witness; publisher synopsis: The newly ascended king's pact with the Storm King precipitates the core threat. [https://www.penguinrandomhouse.com/books/296281/the-dragonbone-chair-by-tad-williams/paperback/]</t>
        </is>
      </c>
      <c r="O672" s="213" t="inlineStr">
        <is>
          <t>Do not diagnose Elias with a generic corruption alignment or use later volumes to resolve his motives and fate.</t>
        </is>
      </c>
      <c r="P672" s="213" t="inlineStr">
        <is>
          <t>major</t>
        </is>
      </c>
      <c r="Q672" s="213" t="inlineStr">
        <is>
          <t>researched</t>
        </is>
      </c>
      <c r="R672" s="213" t="inlineStr">
        <is>
          <t>pending</t>
        </is>
      </c>
    </row>
    <row r="673" ht="31" customHeight="1" s="99">
      <c r="A673" s="215" t="inlineStr">
        <is>
          <t>CHR-SRC043-010</t>
        </is>
      </c>
      <c r="B673" s="215" t="inlineStr">
        <is>
          <t>Geloë</t>
        </is>
      </c>
      <c r="C673" s="215" t="inlineStr"/>
      <c r="D673" s="216" t="inlineStr">
        <is>
          <t>SRC-043</t>
        </is>
      </c>
      <c r="E673" s="216" t="inlineStr">
        <is>
          <t>Memory, Sorrow, and Thorn</t>
        </is>
      </c>
      <c r="F673" s="216" t="inlineStr">
        <is>
          <t>The Dragonbone Chair — DAW 2005 witness, ISBN 9780756402693</t>
        </is>
      </c>
      <c r="G673" s="216" t="inlineStr">
        <is>
          <t>Part Two, Chapter 26, 'In the House of Geloë,' through 29; Part Three</t>
        </is>
      </c>
      <c r="H673" s="216" t="inlineStr">
        <is>
          <t>individual</t>
        </is>
      </c>
      <c r="I673" s="216" t="inlineStr">
        <is>
          <t>The named forestwise woman who shelters and aids Simon's company and provides a distinct source-native practice of knowledge and magic.</t>
        </is>
      </c>
      <c r="J673" s="216" t="inlineStr">
        <is>
          <t>attested in the declared Book One witness only</t>
        </is>
      </c>
      <c r="K673" s="216" t="inlineStr">
        <is>
          <t>primary-text</t>
        </is>
      </c>
      <c r="L673" s="216" t="n">
        <v>1</v>
      </c>
      <c r="M673" s="217" t="inlineStr">
        <is>
          <t>https://www.penguinrandomhouse.com/books/296281/the-dragonbone-chair-by-tad-williams/paperback/</t>
        </is>
      </c>
      <c r="N673" s="216" t="inlineStr">
        <is>
          <t>The Dragonbone Chair, DAW 2005 ISBN 9780756402693, Chapter 26, 'In the House of Geloë,' through Chapter 29 printed witness: Geloë shelters and assists the traveling company in the forest portion of the novel. [https://www.penguinrandomhouse.com/books/296281/the-dragonbone-chair-by-tad-williams/paperback/]</t>
        </is>
      </c>
      <c r="O673" s="216" t="inlineStr">
        <is>
          <t>Do not make Geloë a generic witch, druid, or nature-mage category; her practice and authority are particular to this novel's setting.</t>
        </is>
      </c>
      <c r="P673" s="216" t="inlineStr">
        <is>
          <t>moderate</t>
        </is>
      </c>
      <c r="Q673" s="216" t="inlineStr">
        <is>
          <t>researched</t>
        </is>
      </c>
      <c r="R673" s="216" t="inlineStr">
        <is>
          <t>pending</t>
        </is>
      </c>
    </row>
    <row r="674" ht="31" customHeight="1" s="99">
      <c r="A674" s="212" t="inlineStr">
        <is>
          <t>CHR-SRC043-009</t>
        </is>
      </c>
      <c r="B674" s="212" t="inlineStr">
        <is>
          <t>Ineluki</t>
        </is>
      </c>
      <c r="C674" s="212" t="inlineStr">
        <is>
          <t>the Storm King</t>
        </is>
      </c>
      <c r="D674" s="213" t="inlineStr">
        <is>
          <t>SRC-043</t>
        </is>
      </c>
      <c r="E674" s="213" t="inlineStr">
        <is>
          <t>Memory, Sorrow, and Thorn</t>
        </is>
      </c>
      <c r="F674" s="213" t="inlineStr">
        <is>
          <t>The Dragonbone Chair — DAW 2005 witness, ISBN 9780756402693</t>
        </is>
      </c>
      <c r="G674" s="213" t="inlineStr">
        <is>
          <t>Part One, Chapters 4, 'Cricket Cage,' through 14; Part Three, Chapters 33, 'From the Ashes of Asu'a,' through 44</t>
        </is>
      </c>
      <c r="H674" s="213" t="inlineStr">
        <is>
          <t>individual</t>
        </is>
      </c>
      <c r="I674" s="213" t="inlineStr">
        <is>
          <t>The undead Sithi ruler whose old catastrophe, surviving hatred, and pact with Elias animate the novel's overarching supernatural threat.</t>
        </is>
      </c>
      <c r="J674" s="213" t="inlineStr">
        <is>
          <t>attested in the declared Book One witness only</t>
        </is>
      </c>
      <c r="K674" s="213" t="inlineStr">
        <is>
          <t>primary-text</t>
        </is>
      </c>
      <c r="L674" s="213" t="n">
        <v>1</v>
      </c>
      <c r="M674" s="214" t="inlineStr">
        <is>
          <t>https://www.tadwilliams.com/books/series/mst/tdc/</t>
        </is>
      </c>
      <c r="N674" s="213" t="inlineStr">
        <is>
          <t>The Dragonbone Chair, DAW 2005 ISBN 9780756402693, Chapters 4–14 and 33–44 printed witness; official synopsis lines 21–25: The Storm King is the undead Sithi ruler whose pact with royal power threatens Osten Ard. [https://www.tadwilliams.com/books/series/mst/tdc/]</t>
        </is>
      </c>
      <c r="O674" s="213" t="inlineStr">
        <is>
          <t>Do not turn Ineluki's specifically Sithi history, undeath, and magic into a generic lich/evil-king template or settle later revelations from outside this witness.</t>
        </is>
      </c>
      <c r="P674" s="213" t="inlineStr">
        <is>
          <t>major</t>
        </is>
      </c>
      <c r="Q674" s="213" t="inlineStr">
        <is>
          <t>researched</t>
        </is>
      </c>
      <c r="R674" s="213" t="inlineStr">
        <is>
          <t>pending</t>
        </is>
      </c>
    </row>
    <row r="675" ht="31" customHeight="1" s="99">
      <c r="A675" s="215" t="inlineStr">
        <is>
          <t>CHR-SRC043-008</t>
        </is>
      </c>
      <c r="B675" s="215" t="inlineStr">
        <is>
          <t>Jiriki</t>
        </is>
      </c>
      <c r="C675" s="215" t="inlineStr"/>
      <c r="D675" s="216" t="inlineStr">
        <is>
          <t>SRC-043</t>
        </is>
      </c>
      <c r="E675" s="216" t="inlineStr">
        <is>
          <t>Memory, Sorrow, and Thorn</t>
        </is>
      </c>
      <c r="F675" s="216" t="inlineStr">
        <is>
          <t>The Dragonbone Chair — DAW 2005 witness, ISBN 9780756402693</t>
        </is>
      </c>
      <c r="G675" s="216" t="inlineStr">
        <is>
          <t>Part Two, Chapter 16, 'The White Arrow'; Part Three, Chapter 37, 'Jiriki's Hunt,' through 44</t>
        </is>
      </c>
      <c r="H675" s="216" t="inlineStr">
        <is>
          <t>individual</t>
        </is>
      </c>
      <c r="I675" s="216" t="inlineStr">
        <is>
          <t>A Sitha whose life-debt to Simon and later intervention materially bring the travelers into the Sithi side of the sword quest.</t>
        </is>
      </c>
      <c r="J675" s="216" t="inlineStr">
        <is>
          <t>attested in the declared Book One witness only</t>
        </is>
      </c>
      <c r="K675" s="216" t="inlineStr">
        <is>
          <t>primary-text</t>
        </is>
      </c>
      <c r="L675" s="216" t="n">
        <v>1</v>
      </c>
      <c r="M675" s="217" t="inlineStr">
        <is>
          <t>https://www.tadwilliams.com/books/series/mst/tdc/</t>
        </is>
      </c>
      <c r="N675" s="216" t="inlineStr">
        <is>
          <t>The Dragonbone Chair, DAW 2005 ISBN 9780756402693, Chapter 16, 'The White Arrow,' and Chapter 37, 'Jiriki's Hunt,' through Chapter 44 printed witness: Simon saves Jiriki; their subsequent life-debt and Jiriki's intervention connect him to the quest. [https://www.tadwilliams.com/books/series/mst/tdc/]</t>
        </is>
      </c>
      <c r="O675" s="216" t="inlineStr">
        <is>
          <t>Sithi/Sitha identity, long history, and obligation are specific to this source and Book One; do not reduce them to elf traits, an ancestry package, or a debt mechanic.</t>
        </is>
      </c>
      <c r="P675" s="216" t="inlineStr">
        <is>
          <t>major</t>
        </is>
      </c>
      <c r="Q675" s="216" t="inlineStr">
        <is>
          <t>researched</t>
        </is>
      </c>
      <c r="R675" s="216" t="inlineStr">
        <is>
          <t>pending</t>
        </is>
      </c>
    </row>
    <row r="676" ht="31" customHeight="1" s="99">
      <c r="A676" s="212" t="inlineStr">
        <is>
          <t>CHR-SRC043-004</t>
        </is>
      </c>
      <c r="B676" s="212" t="inlineStr">
        <is>
          <t>Josua</t>
        </is>
      </c>
      <c r="C676" s="212" t="inlineStr">
        <is>
          <t>Prince Josua Lackhand</t>
        </is>
      </c>
      <c r="D676" s="213" t="inlineStr">
        <is>
          <t>SRC-043</t>
        </is>
      </c>
      <c r="E676" s="213" t="inlineStr">
        <is>
          <t>Memory, Sorrow, and Thorn</t>
        </is>
      </c>
      <c r="F676" s="213" t="inlineStr">
        <is>
          <t>The Dragonbone Chair — DAW 2005 witness, ISBN 9780756402693</t>
        </is>
      </c>
      <c r="G676" s="213" t="inlineStr">
        <is>
          <t>Part One, Chapters 3, 'Birds in the Chapel,' through 14, 'The Hill Fire'; Part Three, Chapters 30–44</t>
        </is>
      </c>
      <c r="H676" s="213" t="inlineStr">
        <is>
          <t>individual</t>
        </is>
      </c>
      <c r="I676" s="213" t="inlineStr">
        <is>
          <t>Elias's younger brother, a political opponent of the king who becomes a focal leader of resistance to the Hayholt regime.</t>
        </is>
      </c>
      <c r="J676" s="213" t="inlineStr">
        <is>
          <t>attested in the declared Book One witness only</t>
        </is>
      </c>
      <c r="K676" s="213" t="inlineStr">
        <is>
          <t>primary-text</t>
        </is>
      </c>
      <c r="L676" s="213" t="n">
        <v>1</v>
      </c>
      <c r="M676" s="214" t="inlineStr">
        <is>
          <t>https://www.penguinrandomhouse.com/books/296281/the-dragonbone-chair-by-tad-williams/paperback/</t>
        </is>
      </c>
      <c r="N676" s="213" t="inlineStr">
        <is>
          <t>The Dragonbone Chair, DAW 2005 ISBN 9780756402693, Chapters 3–14 and 30–44 printed witness; publisher synopsis: The king's younger brother joins the League's resistance to the threat and becomes a political opponent. [https://www.penguinrandomhouse.com/books/296281/the-dragonbone-chair-by-tad-williams/paperback/]</t>
        </is>
      </c>
      <c r="O676" s="213" t="inlineStr">
        <is>
          <t>'Resistance leader' records a Book One political situation, not an unqualified rightful-ruler or faction archetype.</t>
        </is>
      </c>
      <c r="P676" s="213" t="inlineStr">
        <is>
          <t>major</t>
        </is>
      </c>
      <c r="Q676" s="213" t="inlineStr">
        <is>
          <t>researched</t>
        </is>
      </c>
      <c r="R676" s="213" t="inlineStr">
        <is>
          <t>pending</t>
        </is>
      </c>
    </row>
    <row r="677" ht="31" customHeight="1" s="99">
      <c r="A677" s="215" t="inlineStr">
        <is>
          <t>CHR-SRC043-006</t>
        </is>
      </c>
      <c r="B677" s="215" t="inlineStr">
        <is>
          <t>Miriamele</t>
        </is>
      </c>
      <c r="C677" s="215" t="inlineStr">
        <is>
          <t>Marya; Malachias</t>
        </is>
      </c>
      <c r="D677" s="216" t="inlineStr">
        <is>
          <t>SRC-043</t>
        </is>
      </c>
      <c r="E677" s="216" t="inlineStr">
        <is>
          <t>Memory, Sorrow, and Thorn</t>
        </is>
      </c>
      <c r="F677" s="216" t="inlineStr">
        <is>
          <t>The Dragonbone Chair — DAW 2005 witness, ISBN 9780756402693</t>
        </is>
      </c>
      <c r="G677" s="216" t="inlineStr">
        <is>
          <t>Part One, Chapters 5, 'The Tower Window,' through 14, 'The Hill Fire'; Part Two; Part Three</t>
        </is>
      </c>
      <c r="H677" s="216" t="inlineStr">
        <is>
          <t>individual</t>
        </is>
      </c>
      <c r="I677" s="216" t="inlineStr">
        <is>
          <t>Elias's daughter, initially hidden under aliases, whose flight from the Hayholt and ties to Simon and Josua make her a central individual agent.</t>
        </is>
      </c>
      <c r="J677" s="216" t="inlineStr">
        <is>
          <t>attested in the declared Book One witness only</t>
        </is>
      </c>
      <c r="K677" s="216" t="inlineStr">
        <is>
          <t>primary-text</t>
        </is>
      </c>
      <c r="L677" s="216" t="n">
        <v>1</v>
      </c>
      <c r="M677" s="217" t="inlineStr">
        <is>
          <t>https://www.penguinrandomhouse.com/books/296281/the-dragonbone-chair-by-tad-williams/paperback/</t>
        </is>
      </c>
      <c r="N677" s="216" t="inlineStr">
        <is>
          <t>The Dragonbone Chair, DAW 2005 ISBN 9780756402693, Chapters 5–14 and Parts Two–Three printed witness: Miriamele's aliases, royal relationship, flight, and connection to the novel's resistance plot. [https://www.penguinrandomhouse.com/books/296281/the-dragonbone-chair-by-tad-williams/paperback/]</t>
        </is>
      </c>
      <c r="O677" s="216" t="inlineStr">
        <is>
          <t>Her aliases are situational concealments; do not make them separate characters or import her later development.</t>
        </is>
      </c>
      <c r="P677" s="216" t="inlineStr">
        <is>
          <t>major</t>
        </is>
      </c>
      <c r="Q677" s="216" t="inlineStr">
        <is>
          <t>researched</t>
        </is>
      </c>
      <c r="R677" s="216" t="inlineStr">
        <is>
          <t>pending</t>
        </is>
      </c>
    </row>
    <row r="678" ht="31" customHeight="1" s="99">
      <c r="A678" s="212" t="inlineStr">
        <is>
          <t>CHR-SRC043-005</t>
        </is>
      </c>
      <c r="B678" s="212" t="inlineStr">
        <is>
          <t>Pryrates</t>
        </is>
      </c>
      <c r="C678" s="212" t="inlineStr"/>
      <c r="D678" s="213" t="inlineStr">
        <is>
          <t>SRC-043</t>
        </is>
      </c>
      <c r="E678" s="213" t="inlineStr">
        <is>
          <t>Memory, Sorrow, and Thorn</t>
        </is>
      </c>
      <c r="F678" s="213" t="inlineStr">
        <is>
          <t>The Dragonbone Chair — DAW 2005 witness, ISBN 9780756402693</t>
        </is>
      </c>
      <c r="G678" s="213" t="inlineStr">
        <is>
          <t>Part One, Chapters 3, 'Birds in the Chapel,' through 14, 'The Hill Fire'</t>
        </is>
      </c>
      <c r="H678" s="213" t="inlineStr">
        <is>
          <t>individual</t>
        </is>
      </c>
      <c r="I678" s="213" t="inlineStr">
        <is>
          <t>The red priest and sorcerer whose influence over Elias and ritual work make him an immediate Hayholt antagonist.</t>
        </is>
      </c>
      <c r="J678" s="213" t="inlineStr">
        <is>
          <t>attested in the declared Book One witness only</t>
        </is>
      </c>
      <c r="K678" s="213" t="inlineStr">
        <is>
          <t>primary-text</t>
        </is>
      </c>
      <c r="L678" s="213" t="n">
        <v>1</v>
      </c>
      <c r="M678" s="214" t="inlineStr">
        <is>
          <t>https://www.tadwilliams.com/books/series/mst/tdc/</t>
        </is>
      </c>
      <c r="N678" s="213" t="inlineStr">
        <is>
          <t>The Dragonbone Chair, DAW 2005 ISBN 9780756402693, Chapters 3–14 printed witness; official synopsis lines 21–25: Pryrates is the magical/religious agent shaping the king's dangerous course. [https://www.tadwilliams.com/books/series/mst/tdc/]</t>
        </is>
      </c>
      <c r="O678" s="213" t="inlineStr">
        <is>
          <t>Do not reduce the fictional priesthood, sorcery, or Pryrates's individual cruelty to a generic evil-cleric category.</t>
        </is>
      </c>
      <c r="P678" s="213" t="inlineStr">
        <is>
          <t>major</t>
        </is>
      </c>
      <c r="Q678" s="213" t="inlineStr">
        <is>
          <t>researched</t>
        </is>
      </c>
      <c r="R678" s="213" t="inlineStr">
        <is>
          <t>pending</t>
        </is>
      </c>
    </row>
    <row r="679" ht="31" customHeight="1" s="99">
      <c r="A679" s="215" t="inlineStr">
        <is>
          <t>CHR-SRC043-001</t>
        </is>
      </c>
      <c r="B679" s="215" t="inlineStr">
        <is>
          <t>Simon</t>
        </is>
      </c>
      <c r="C679" s="215" t="inlineStr">
        <is>
          <t>Simon Mooncalf; Simon Snowlock</t>
        </is>
      </c>
      <c r="D679" s="216" t="inlineStr">
        <is>
          <t>SRC-043</t>
        </is>
      </c>
      <c r="E679" s="216" t="inlineStr">
        <is>
          <t>Memory, Sorrow, and Thorn</t>
        </is>
      </c>
      <c r="F679" s="216" t="inlineStr">
        <is>
          <t>The Dragonbone Chair — DAW 2005 witness, ISBN 9780756402693</t>
        </is>
      </c>
      <c r="G679" s="216" t="inlineStr">
        <is>
          <t>Part One, Chapter 1, 'The Grasshopper and the King,' through Part Three</t>
        </is>
      </c>
      <c r="H679" s="216" t="inlineStr">
        <is>
          <t>individual</t>
        </is>
      </c>
      <c r="I679" s="216" t="inlineStr">
        <is>
          <t>A Hayholt kitchen boy and Morgenes's apprentice whose forced journey becomes central to the novel's sword-riddle crisis.</t>
        </is>
      </c>
      <c r="J679" s="216" t="inlineStr">
        <is>
          <t>attested in the declared Book One witness only</t>
        </is>
      </c>
      <c r="K679" s="216" t="inlineStr">
        <is>
          <t>primary-text</t>
        </is>
      </c>
      <c r="L679" s="216" t="n">
        <v>1</v>
      </c>
      <c r="M679" s="217" t="inlineStr">
        <is>
          <t>https://www.penguinrandomhouse.com/books/296281/the-dragonbone-chair-by-tad-williams/paperback/</t>
        </is>
      </c>
      <c r="N679" s="216" t="inlineStr">
        <is>
          <t>The Dragonbone Chair, DAW 2005 ISBN 9780756402693, Chapter 1, 'The Grasshopper and the King,' through Part Three; publisher synopsis: Simon begins as a castle kitchen boy/apprentice and is drawn into the dangerous sword-riddle journey. [https://www.penguinrandomhouse.com/books/296281/the-dragonbone-chair-by-tad-williams/paperback/]</t>
        </is>
      </c>
      <c r="O679" s="216" t="inlineStr">
        <is>
          <t>Do not convert Simon's suffering, partial education, or Book One quest into a completed hero progression or import later-series outcomes.</t>
        </is>
      </c>
      <c r="P679" s="216" t="inlineStr">
        <is>
          <t>major</t>
        </is>
      </c>
      <c r="Q679" s="216" t="inlineStr">
        <is>
          <t>researched</t>
        </is>
      </c>
      <c r="R679" s="216" t="inlineStr">
        <is>
          <t>pending</t>
        </is>
      </c>
    </row>
    <row r="680" ht="31" customHeight="1" s="99">
      <c r="A680" s="212" t="inlineStr">
        <is>
          <t>CHR-SRC044-013</t>
        </is>
      </c>
      <c r="B680" s="212" t="inlineStr">
        <is>
          <t>Aginor</t>
        </is>
      </c>
      <c r="C680" s="212" t="inlineStr"/>
      <c r="D680" s="213" t="inlineStr">
        <is>
          <t>SRC-044</t>
        </is>
      </c>
      <c r="E680" s="213" t="inlineStr">
        <is>
          <t>The Wheel of Time</t>
        </is>
      </c>
      <c r="F680" s="213" t="inlineStr">
        <is>
          <t>The Eye of the World — Tor witness, ISBN 9781250768681</t>
        </is>
      </c>
      <c r="G680" s="213" t="inlineStr">
        <is>
          <t>Chapters 50–53</t>
        </is>
      </c>
      <c r="H680" s="213" t="inlineStr">
        <is>
          <t>individual</t>
        </is>
      </c>
      <c r="I680" s="213" t="inlineStr">
        <is>
          <t>A named Shadow antagonist who reaches the Eye and attacks the party in the climax.</t>
        </is>
      </c>
      <c r="J680" s="213" t="inlineStr">
        <is>
          <t>attested in declared Book One witness only</t>
        </is>
      </c>
      <c r="K680" s="213" t="inlineStr">
        <is>
          <t>primary-text</t>
        </is>
      </c>
      <c r="L680" s="213" t="n">
        <v>1</v>
      </c>
      <c r="M680" s="214" t="inlineStr">
        <is>
          <t>https://us.macmillan.com/books/9781250768681/theeyeoftheworld/</t>
        </is>
      </c>
      <c r="N680" s="213" t="inlineStr">
        <is>
          <t>The Eye of the World, Chapters 50–53 printed witness: Aginor is a named individual attacker in the Eye's climactic Shadow confrontation. [https://us.macmillan.com/books/9781250768681/theeyeoftheworld/]</t>
        </is>
      </c>
      <c r="O680" s="213" t="inlineStr">
        <is>
          <t>Keep identity/history at Book One resolution; do not supply later taxonomy, rank, or fate.</t>
        </is>
      </c>
      <c r="P680" s="213" t="inlineStr">
        <is>
          <t>major</t>
        </is>
      </c>
      <c r="Q680" s="213" t="inlineStr">
        <is>
          <t>researched</t>
        </is>
      </c>
      <c r="R680" s="213" t="inlineStr">
        <is>
          <t>source-focused review recorded; individual claim review remains scoped</t>
        </is>
      </c>
    </row>
    <row r="681" ht="31" customHeight="1" s="99">
      <c r="A681" s="215" t="inlineStr">
        <is>
          <t>CHR-SRC044-011</t>
        </is>
      </c>
      <c r="B681" s="215" t="inlineStr">
        <is>
          <t>Ba'alzamon</t>
        </is>
      </c>
      <c r="C681" s="215" t="inlineStr"/>
      <c r="D681" s="216" t="inlineStr">
        <is>
          <t>SRC-044</t>
        </is>
      </c>
      <c r="E681" s="216" t="inlineStr">
        <is>
          <t>The Wheel of Time</t>
        </is>
      </c>
      <c r="F681" s="216" t="inlineStr">
        <is>
          <t>The Eye of the World — Tor witness, ISBN 9781250768681</t>
        </is>
      </c>
      <c r="G681" s="216" t="inlineStr">
        <is>
          <t>Chapters 14, 'The Stag and Lion,' through 53</t>
        </is>
      </c>
      <c r="H681" s="216" t="inlineStr">
        <is>
          <t>individual</t>
        </is>
      </c>
      <c r="I681" s="216" t="inlineStr">
        <is>
          <t>The named dream-haunting adversarial figure associated with the Shadow, recorded without resolving his identity beyond Book One's perceptions and claims.</t>
        </is>
      </c>
      <c r="J681" s="216" t="inlineStr">
        <is>
          <t>attested in declared Book One witness only</t>
        </is>
      </c>
      <c r="K681" s="216" t="inlineStr">
        <is>
          <t>primary-text</t>
        </is>
      </c>
      <c r="L681" s="216" t="n">
        <v>1</v>
      </c>
      <c r="M681" s="217" t="inlineStr">
        <is>
          <t>https://us.macmillan.com/books/9781250768681/theeyeoftheworld/</t>
        </is>
      </c>
      <c r="N681" s="216" t="inlineStr">
        <is>
          <t>The Eye of the World, Chapters 14–15 and 45–53 printed witness: Ba'alzamon directly threatens the young travelers through dreams and the Eye crisis. [https://us.macmillan.com/books/9781250768681/theeyeoftheworld/]</t>
        </is>
      </c>
      <c r="O681" s="216" t="inlineStr">
        <is>
          <t>Name, appearance, and claimed identity are deliberately treated as Book One evidence, not a later-series answer.</t>
        </is>
      </c>
      <c r="P681" s="216" t="inlineStr">
        <is>
          <t>major</t>
        </is>
      </c>
      <c r="Q681" s="216" t="inlineStr">
        <is>
          <t>researched</t>
        </is>
      </c>
      <c r="R681" s="216" t="inlineStr">
        <is>
          <t>source-focused review recorded; individual claim review remains scoped</t>
        </is>
      </c>
    </row>
    <row r="682" ht="31" customHeight="1" s="99">
      <c r="A682" s="212" t="inlineStr">
        <is>
          <t>CHR-SRC044-014</t>
        </is>
      </c>
      <c r="B682" s="212" t="inlineStr">
        <is>
          <t>Balthamel</t>
        </is>
      </c>
      <c r="C682" s="212" t="inlineStr"/>
      <c r="D682" s="213" t="inlineStr">
        <is>
          <t>SRC-044</t>
        </is>
      </c>
      <c r="E682" s="213" t="inlineStr">
        <is>
          <t>The Wheel of Time</t>
        </is>
      </c>
      <c r="F682" s="213" t="inlineStr">
        <is>
          <t>The Eye of the World — Tor witness, ISBN 9781250768681</t>
        </is>
      </c>
      <c r="G682" s="213" t="inlineStr">
        <is>
          <t>Chapters 50–53</t>
        </is>
      </c>
      <c r="H682" s="213" t="inlineStr">
        <is>
          <t>individual</t>
        </is>
      </c>
      <c r="I682" s="213" t="inlineStr">
        <is>
          <t>A named Shadow antagonist who reaches the Eye and confronts the guardian and party during the climax.</t>
        </is>
      </c>
      <c r="J682" s="213" t="inlineStr">
        <is>
          <t>attested in declared Book One witness only</t>
        </is>
      </c>
      <c r="K682" s="213" t="inlineStr">
        <is>
          <t>primary-text</t>
        </is>
      </c>
      <c r="L682" s="213" t="n">
        <v>1</v>
      </c>
      <c r="M682" s="214" t="inlineStr">
        <is>
          <t>https://us.macmillan.com/books/9781250768681/theeyeoftheworld/</t>
        </is>
      </c>
      <c r="N682" s="213" t="inlineStr">
        <is>
          <t>The Eye of the World, Chapters 50–53 printed witness: Balthamel is a named individual attacker in the Eye's climactic Shadow confrontation. [https://us.macmillan.com/books/9781250768681/theeyeoftheworld/]</t>
        </is>
      </c>
      <c r="O682" s="213" t="inlineStr">
        <is>
          <t>Keep identity/history at Book One resolution; do not supply later taxonomy, rank, or fate.</t>
        </is>
      </c>
      <c r="P682" s="213" t="inlineStr">
        <is>
          <t>major</t>
        </is>
      </c>
      <c r="Q682" s="213" t="inlineStr">
        <is>
          <t>researched</t>
        </is>
      </c>
      <c r="R682" s="213" t="inlineStr">
        <is>
          <t>source-focused review recorded; individual claim review remains scoped</t>
        </is>
      </c>
    </row>
    <row r="683" ht="31" customHeight="1" s="99">
      <c r="A683" s="215" t="inlineStr">
        <is>
          <t>CHR-SRC044-004</t>
        </is>
      </c>
      <c r="B683" s="215" t="inlineStr">
        <is>
          <t>Egwene al'Vere</t>
        </is>
      </c>
      <c r="C683" s="215" t="inlineStr">
        <is>
          <t>Egwene</t>
        </is>
      </c>
      <c r="D683" s="216" t="inlineStr">
        <is>
          <t>SRC-044</t>
        </is>
      </c>
      <c r="E683" s="216" t="inlineStr">
        <is>
          <t>The Wheel of Time</t>
        </is>
      </c>
      <c r="F683" s="216" t="inlineStr">
        <is>
          <t>The Eye of the World — Tor witness, ISBN 9781250768681</t>
        </is>
      </c>
      <c r="G683" s="216" t="inlineStr">
        <is>
          <t>Chapters 1–53</t>
        </is>
      </c>
      <c r="H683" s="216" t="inlineStr">
        <is>
          <t>individual</t>
        </is>
      </c>
      <c r="I683" s="216" t="inlineStr">
        <is>
          <t>A Two Rivers young woman who insists on joining the flight and begins to encounter the One Power and Aes Sedai world.</t>
        </is>
      </c>
      <c r="J683" s="216" t="inlineStr">
        <is>
          <t>attested in declared Book One witness only</t>
        </is>
      </c>
      <c r="K683" s="216" t="inlineStr">
        <is>
          <t>primary-text</t>
        </is>
      </c>
      <c r="L683" s="216" t="n">
        <v>1</v>
      </c>
      <c r="M683" s="217" t="inlineStr">
        <is>
          <t>https://us.macmillan.com/books/9781250768681/theeyeoftheworld/</t>
        </is>
      </c>
      <c r="N683" s="216" t="inlineStr">
        <is>
          <t>The Eye of the World, Chapters 5, 'Winternight,' through 53 printed witness: Egwene leaves with the group and her One Power/Aes Sedai possibility becomes material. [https://us.macmillan.com/books/9781250768681/theeyeoftheworld/]</t>
        </is>
      </c>
      <c r="O683" s="216" t="inlineStr">
        <is>
          <t>Do not call her an Aes Sedai, assign later office, or reduce her agency to a romantic or apprentice role.</t>
        </is>
      </c>
      <c r="P683" s="216" t="inlineStr">
        <is>
          <t>major</t>
        </is>
      </c>
      <c r="Q683" s="216" t="inlineStr">
        <is>
          <t>researched</t>
        </is>
      </c>
      <c r="R683" s="216" t="inlineStr">
        <is>
          <t>source-focused review recorded; individual claim review remains scoped</t>
        </is>
      </c>
    </row>
    <row r="684" ht="31" customHeight="1" s="99">
      <c r="A684" s="212" t="inlineStr">
        <is>
          <t>CHR-SRC044-009</t>
        </is>
      </c>
      <c r="B684" s="212" t="inlineStr">
        <is>
          <t>Loial</t>
        </is>
      </c>
      <c r="C684" s="212" t="inlineStr"/>
      <c r="D684" s="213" t="inlineStr">
        <is>
          <t>SRC-044</t>
        </is>
      </c>
      <c r="E684" s="213" t="inlineStr">
        <is>
          <t>The Wheel of Time</t>
        </is>
      </c>
      <c r="F684" s="213" t="inlineStr">
        <is>
          <t>The Eye of the World — Tor witness, ISBN 9781250768681</t>
        </is>
      </c>
      <c r="G684" s="213" t="inlineStr">
        <is>
          <t>Chapters 36, 'The Web Tightens,' through 53</t>
        </is>
      </c>
      <c r="H684" s="213" t="inlineStr">
        <is>
          <t>individual</t>
        </is>
      </c>
      <c r="I684" s="213" t="inlineStr">
        <is>
          <t>An Ogier encountered in Caemlyn whose learning, knowledge of the Ways, and decision to travel make him a material ally of the Eye quest.</t>
        </is>
      </c>
      <c r="J684" s="213" t="inlineStr">
        <is>
          <t>attested in declared Book One witness only</t>
        </is>
      </c>
      <c r="K684" s="213" t="inlineStr">
        <is>
          <t>primary-text</t>
        </is>
      </c>
      <c r="L684" s="213" t="n">
        <v>1</v>
      </c>
      <c r="M684" s="214" t="inlineStr">
        <is>
          <t>https://us.macmillan.com/books/9781250768681/theeyeoftheworld/</t>
        </is>
      </c>
      <c r="N684" s="213" t="inlineStr">
        <is>
          <t>The Eye of the World, Chapters 36–40 and 45–53 printed witness: Loial joins the travelers and contributes Ogier learning/route knowledge to the quest. [https://us.macmillan.com/books/9781250768681/theeyeoftheworld/]</t>
        </is>
      </c>
      <c r="O684" s="213" t="inlineStr">
        <is>
          <t>Ogier identity and stedding tradition cannot be reduced to a generic giant/elf/dwarf ancestry or a travel mechanic.</t>
        </is>
      </c>
      <c r="P684" s="213" t="inlineStr">
        <is>
          <t>major</t>
        </is>
      </c>
      <c r="Q684" s="213" t="inlineStr">
        <is>
          <t>researched</t>
        </is>
      </c>
      <c r="R684" s="213" t="inlineStr">
        <is>
          <t>source-focused review recorded; individual claim review remains scoped</t>
        </is>
      </c>
    </row>
    <row r="685" ht="31" customHeight="1" s="99">
      <c r="A685" s="215" t="inlineStr">
        <is>
          <t>CHR-SRC044-002</t>
        </is>
      </c>
      <c r="B685" s="215" t="inlineStr">
        <is>
          <t>Matrim Cauthon</t>
        </is>
      </c>
      <c r="C685" s="215" t="inlineStr">
        <is>
          <t>Mat</t>
        </is>
      </c>
      <c r="D685" s="216" t="inlineStr">
        <is>
          <t>SRC-044</t>
        </is>
      </c>
      <c r="E685" s="216" t="inlineStr">
        <is>
          <t>The Wheel of Time</t>
        </is>
      </c>
      <c r="F685" s="216" t="inlineStr">
        <is>
          <t>The Eye of the World — Tor witness, ISBN 9781250768681</t>
        </is>
      </c>
      <c r="G685" s="216" t="inlineStr">
        <is>
          <t>Chapters 1–53</t>
        </is>
      </c>
      <c r="H685" s="216" t="inlineStr">
        <is>
          <t>individual</t>
        </is>
      </c>
      <c r="I685" s="216" t="inlineStr">
        <is>
          <t>A Two Rivers youth whose journey is increasingly burdened by a dangerous Shadar Logoth object.</t>
        </is>
      </c>
      <c r="J685" s="216" t="inlineStr">
        <is>
          <t>attested in declared Book One witness only</t>
        </is>
      </c>
      <c r="K685" s="216" t="inlineStr">
        <is>
          <t>primary-text</t>
        </is>
      </c>
      <c r="L685" s="216" t="n">
        <v>1</v>
      </c>
      <c r="M685" s="217" t="inlineStr">
        <is>
          <t>https://us.macmillan.com/books/9781250768681/theeyeoftheworld/</t>
        </is>
      </c>
      <c r="N685" s="216" t="inlineStr">
        <is>
          <t>The Eye of the World, Chapters 19, 'Shadow's Waiting,' through 53 printed witness: Mat's Shadar Logoth object and resulting danger materially affect the journey. [https://us.macmillan.com/books/9781250768681/theeyeoftheworld/]</t>
        </is>
      </c>
      <c r="O685" s="216" t="inlineStr">
        <is>
          <t>Do not treat harm caused by the dagger as Mat's stable morality, power set, or later-series identity.</t>
        </is>
      </c>
      <c r="P685" s="216" t="inlineStr">
        <is>
          <t>major</t>
        </is>
      </c>
      <c r="Q685" s="216" t="inlineStr">
        <is>
          <t>researched</t>
        </is>
      </c>
      <c r="R685" s="216" t="inlineStr">
        <is>
          <t>source-focused review recorded; individual claim review remains scoped</t>
        </is>
      </c>
    </row>
    <row r="686" ht="31" customHeight="1" s="99">
      <c r="A686" s="212" t="inlineStr">
        <is>
          <t>CHR-SRC044-006</t>
        </is>
      </c>
      <c r="B686" s="212" t="inlineStr">
        <is>
          <t>Moiraine Damodred</t>
        </is>
      </c>
      <c r="C686" s="212" t="inlineStr">
        <is>
          <t>Moiraine</t>
        </is>
      </c>
      <c r="D686" s="213" t="inlineStr">
        <is>
          <t>SRC-044</t>
        </is>
      </c>
      <c r="E686" s="213" t="inlineStr">
        <is>
          <t>The Wheel of Time</t>
        </is>
      </c>
      <c r="F686" s="213" t="inlineStr">
        <is>
          <t>The Eye of the World — Tor witness, ISBN 9781250768681</t>
        </is>
      </c>
      <c r="G686" s="213" t="inlineStr">
        <is>
          <t>Chapters 2, 'Strangers,' through 53</t>
        </is>
      </c>
      <c r="H686" s="213" t="inlineStr">
        <is>
          <t>individual</t>
        </is>
      </c>
      <c r="I686" s="213" t="inlineStr">
        <is>
          <t>An Aes Sedai who comes to Emond's Field, guides the flight from Trollocs, and leads the search toward the Eye.</t>
        </is>
      </c>
      <c r="J686" s="213" t="inlineStr">
        <is>
          <t>attested in declared Book One witness only</t>
        </is>
      </c>
      <c r="K686" s="213" t="inlineStr">
        <is>
          <t>primary-text</t>
        </is>
      </c>
      <c r="L686" s="213" t="n">
        <v>1</v>
      </c>
      <c r="M686" s="214" t="inlineStr">
        <is>
          <t>https://us.macmillan.com/books/9781250768681/theeyeoftheworld/</t>
        </is>
      </c>
      <c r="N686" s="213" t="inlineStr">
        <is>
          <t>The Eye of the World, Chapters 2–10 and 45–53 printed witness; official synopsis: Moiraine arrives seeking a prophesied opponent to the Dark One and directs the flight/quest. [https://us.macmillan.com/books/9781250768681/theeyeoftheworld/]</t>
        </is>
      </c>
      <c r="O686" s="213" t="inlineStr">
        <is>
          <t>Do not import later Ajah, biography, plans, or television characterization; early travelers do not fully know her motives.</t>
        </is>
      </c>
      <c r="P686" s="213" t="inlineStr">
        <is>
          <t>major</t>
        </is>
      </c>
      <c r="Q686" s="213" t="inlineStr">
        <is>
          <t>researched</t>
        </is>
      </c>
      <c r="R686" s="213" t="inlineStr">
        <is>
          <t>source-focused review recorded; individual claim review remains scoped</t>
        </is>
      </c>
    </row>
    <row r="687" ht="31" customHeight="1" s="99">
      <c r="A687" s="215" t="inlineStr">
        <is>
          <t>CHR-SRC044-005</t>
        </is>
      </c>
      <c r="B687" s="215" t="inlineStr">
        <is>
          <t>Nynaeve al'Meara</t>
        </is>
      </c>
      <c r="C687" s="215" t="inlineStr">
        <is>
          <t>Nynaeve</t>
        </is>
      </c>
      <c r="D687" s="216" t="inlineStr">
        <is>
          <t>SRC-044</t>
        </is>
      </c>
      <c r="E687" s="216" t="inlineStr">
        <is>
          <t>The Wheel of Time</t>
        </is>
      </c>
      <c r="F687" s="216" t="inlineStr">
        <is>
          <t>The Eye of the World — Tor witness, ISBN 9781250768681</t>
        </is>
      </c>
      <c r="G687" s="216" t="inlineStr">
        <is>
          <t>Chapters 1–53</t>
        </is>
      </c>
      <c r="H687" s="216" t="inlineStr">
        <is>
          <t>individual</t>
        </is>
      </c>
      <c r="I687" s="216" t="inlineStr">
        <is>
          <t>Emond's Field's Wisdom, who follows the departing youths and confronts Moiraine while revealing a powerful but incomplete connection to the One Power.</t>
        </is>
      </c>
      <c r="J687" s="216" t="inlineStr">
        <is>
          <t>attested in declared Book One witness only</t>
        </is>
      </c>
      <c r="K687" s="216" t="inlineStr">
        <is>
          <t>primary-text</t>
        </is>
      </c>
      <c r="L687" s="216" t="n">
        <v>1</v>
      </c>
      <c r="M687" s="217" t="inlineStr">
        <is>
          <t>https://us.macmillan.com/books/9781250768681/theeyeoftheworld/</t>
        </is>
      </c>
      <c r="N687" s="216" t="inlineStr">
        <is>
          <t>The Eye of the World, Chapters 8–9 and 21–53 printed witness: Nynaeve follows the party as village Wisdom and encounters One Power consequences. [https://us.macmillan.com/books/9781250768681/theeyeoftheworld/]</t>
        </is>
      </c>
      <c r="O687" s="216" t="inlineStr">
        <is>
          <t>Wisdom and channeling carry social, medical, and political meanings; they are not character classes or later rank claims.</t>
        </is>
      </c>
      <c r="P687" s="216" t="inlineStr">
        <is>
          <t>major</t>
        </is>
      </c>
      <c r="Q687" s="216" t="inlineStr">
        <is>
          <t>researched</t>
        </is>
      </c>
      <c r="R687" s="216" t="inlineStr">
        <is>
          <t>source-focused review recorded; individual claim review remains scoped</t>
        </is>
      </c>
    </row>
    <row r="688" ht="31" customHeight="1" s="99">
      <c r="A688" s="212" t="inlineStr">
        <is>
          <t>CHR-SRC044-010</t>
        </is>
      </c>
      <c r="B688" s="212" t="inlineStr">
        <is>
          <t>Padan Fain</t>
        </is>
      </c>
      <c r="C688" s="212" t="inlineStr">
        <is>
          <t>Fain</t>
        </is>
      </c>
      <c r="D688" s="213" t="inlineStr">
        <is>
          <t>SRC-044</t>
        </is>
      </c>
      <c r="E688" s="213" t="inlineStr">
        <is>
          <t>The Wheel of Time</t>
        </is>
      </c>
      <c r="F688" s="213" t="inlineStr">
        <is>
          <t>The Eye of the World — Tor witness, ISBN 9781250768681</t>
        </is>
      </c>
      <c r="G688" s="213" t="inlineStr">
        <is>
          <t>Chapters 3, 'The Peddler,' through 53</t>
        </is>
      </c>
      <c r="H688" s="213" t="inlineStr">
        <is>
          <t>individual</t>
        </is>
      </c>
      <c r="I688" s="213" t="inlineStr">
        <is>
          <t>The peddler whose pursuit, altered condition, and connections to the Shadow make him a recurring Book One antagonist.</t>
        </is>
      </c>
      <c r="J688" s="213" t="inlineStr">
        <is>
          <t>attested in declared Book One witness only</t>
        </is>
      </c>
      <c r="K688" s="213" t="inlineStr">
        <is>
          <t>primary-text</t>
        </is>
      </c>
      <c r="L688" s="213" t="n">
        <v>1</v>
      </c>
      <c r="M688" s="214" t="inlineStr">
        <is>
          <t>https://us.macmillan.com/books/9781250768681/theeyeoftheworld/</t>
        </is>
      </c>
      <c r="N688" s="213" t="inlineStr">
        <is>
          <t>The Eye of the World, Chapters 3 and 46–53 printed witness: Fain's peddler identity, pursuit, and changed/Shadow-linked threat recur in Book One. [https://us.macmillan.com/books/9781250768681/theeyeoftheworld/]</t>
        </is>
      </c>
      <c r="O688" s="213" t="inlineStr">
        <is>
          <t>Do not assign later aliases, metaphysical classifications, or outcomes to this deliberately unstable Book One figure.</t>
        </is>
      </c>
      <c r="P688" s="213" t="inlineStr">
        <is>
          <t>major</t>
        </is>
      </c>
      <c r="Q688" s="213" t="inlineStr">
        <is>
          <t>researched</t>
        </is>
      </c>
      <c r="R688" s="213" t="inlineStr">
        <is>
          <t>source-focused review recorded; individual claim review remains scoped</t>
        </is>
      </c>
    </row>
    <row r="689" ht="31" customHeight="1" s="99">
      <c r="A689" s="215" t="inlineStr">
        <is>
          <t>CHR-SRC044-003</t>
        </is>
      </c>
      <c r="B689" s="215" t="inlineStr">
        <is>
          <t>Perrin Aybara</t>
        </is>
      </c>
      <c r="C689" s="215" t="inlineStr">
        <is>
          <t>Perrin</t>
        </is>
      </c>
      <c r="D689" s="216" t="inlineStr">
        <is>
          <t>SRC-044</t>
        </is>
      </c>
      <c r="E689" s="216" t="inlineStr">
        <is>
          <t>The Wheel of Time</t>
        </is>
      </c>
      <c r="F689" s="216" t="inlineStr">
        <is>
          <t>The Eye of the World — Tor witness, ISBN 9781250768681</t>
        </is>
      </c>
      <c r="G689" s="216" t="inlineStr">
        <is>
          <t>Chapters 1–53</t>
        </is>
      </c>
      <c r="H689" s="216" t="inlineStr">
        <is>
          <t>individual</t>
        </is>
      </c>
      <c r="I689" s="216" t="inlineStr">
        <is>
          <t>A Two Rivers apprentice blacksmith separated from the party and drawn into a frightening, not fully understood relation with wolves.</t>
        </is>
      </c>
      <c r="J689" s="216" t="inlineStr">
        <is>
          <t>attested in declared Book One witness only</t>
        </is>
      </c>
      <c r="K689" s="216" t="inlineStr">
        <is>
          <t>primary-text</t>
        </is>
      </c>
      <c r="L689" s="216" t="n">
        <v>1</v>
      </c>
      <c r="M689" s="217" t="inlineStr">
        <is>
          <t>https://us.macmillan.com/books/9781250768681/theeyeoftheworld/</t>
        </is>
      </c>
      <c r="N689" s="216" t="inlineStr">
        <is>
          <t>The Eye of the World, Chapters 23–30 and 45–53 printed witness: Perrin's separation, blacksmith identity, and alarming wolf relation arise during the Book One flight. [https://us.macmillan.com/books/9781250768681/theeyeoftheworld/]</t>
        </is>
      </c>
      <c r="O689" s="216" t="inlineStr">
        <is>
          <t>Do not flatten this into an animal-control ability, werewolf transformation, or later-series identity claim.</t>
        </is>
      </c>
      <c r="P689" s="216" t="inlineStr">
        <is>
          <t>major</t>
        </is>
      </c>
      <c r="Q689" s="216" t="inlineStr">
        <is>
          <t>researched</t>
        </is>
      </c>
      <c r="R689" s="216" t="inlineStr">
        <is>
          <t>source-focused review recorded; individual claim review remains scoped</t>
        </is>
      </c>
    </row>
    <row r="690" ht="31" customHeight="1" s="99">
      <c r="A690" s="212" t="inlineStr">
        <is>
          <t>CHR-SRC044-001</t>
        </is>
      </c>
      <c r="B690" s="212" t="inlineStr">
        <is>
          <t>Rand al'Thor</t>
        </is>
      </c>
      <c r="C690" s="212" t="inlineStr">
        <is>
          <t>Rand</t>
        </is>
      </c>
      <c r="D690" s="213" t="inlineStr">
        <is>
          <t>SRC-044</t>
        </is>
      </c>
      <c r="E690" s="213" t="inlineStr">
        <is>
          <t>The Wheel of Time</t>
        </is>
      </c>
      <c r="F690" s="213" t="inlineStr">
        <is>
          <t>The Eye of the World — Tor witness, ISBN 9781250768681</t>
        </is>
      </c>
      <c r="G690" s="213" t="inlineStr">
        <is>
          <t>Chapters 1, 'An Empty Road,' through 53 and Epilogue</t>
        </is>
      </c>
      <c r="H690" s="213" t="inlineStr">
        <is>
          <t>individual</t>
        </is>
      </c>
      <c r="I690" s="213" t="inlineStr">
        <is>
          <t>A Two Rivers youth drawn from Emond's Field into flight, pursuit, and the Eye of the World crisis.</t>
        </is>
      </c>
      <c r="J690" s="213" t="inlineStr">
        <is>
          <t>attested in declared Book One witness only</t>
        </is>
      </c>
      <c r="K690" s="213" t="inlineStr">
        <is>
          <t>primary-text</t>
        </is>
      </c>
      <c r="L690" s="213" t="n">
        <v>1</v>
      </c>
      <c r="M690" s="214" t="inlineStr">
        <is>
          <t>https://us.macmillan.com/books/9781250768681/theeyeoftheworld/</t>
        </is>
      </c>
      <c r="N690" s="213" t="inlineStr">
        <is>
          <t>The Eye of the World, Tor ISBN 9781250768681, Chapters 1–53 and Epilogue printed witness; official synopsis: Rand leaves the Two Rivers under Shadow pursuit and is central to the Eye crisis. [https://us.macmillan.com/books/9781250768681/theeyeoftheworld/]</t>
        </is>
      </c>
      <c r="O690" s="213" t="inlineStr">
        <is>
          <t>Do not state later identity, rank, romances, or final-series fate as Book One fact.</t>
        </is>
      </c>
      <c r="P690" s="213" t="inlineStr">
        <is>
          <t>major</t>
        </is>
      </c>
      <c r="Q690" s="213" t="inlineStr">
        <is>
          <t>researched</t>
        </is>
      </c>
      <c r="R690" s="213" t="inlineStr">
        <is>
          <t>source-focused review recorded; individual claim review remains scoped</t>
        </is>
      </c>
    </row>
    <row r="691" ht="31" customHeight="1" s="99">
      <c r="A691" s="215" t="inlineStr">
        <is>
          <t>CHR-SRC044-012</t>
        </is>
      </c>
      <c r="B691" s="215" t="inlineStr">
        <is>
          <t>Someshta</t>
        </is>
      </c>
      <c r="C691" s="215" t="inlineStr">
        <is>
          <t>the Green Man</t>
        </is>
      </c>
      <c r="D691" s="216" t="inlineStr">
        <is>
          <t>SRC-044</t>
        </is>
      </c>
      <c r="E691" s="216" t="inlineStr">
        <is>
          <t>The Wheel of Time</t>
        </is>
      </c>
      <c r="F691" s="216" t="inlineStr">
        <is>
          <t>The Eye of the World — Tor witness, ISBN 9781250768681</t>
        </is>
      </c>
      <c r="G691" s="216" t="inlineStr">
        <is>
          <t>Chapters 50–53</t>
        </is>
      </c>
      <c r="H691" s="216" t="inlineStr">
        <is>
          <t>individual</t>
        </is>
      </c>
      <c r="I691" s="216" t="inlineStr">
        <is>
          <t>The named supernatural guardian encountered at the Eye, whose aid and sacrifice are confined here to the novel's climactic events.</t>
        </is>
      </c>
      <c r="J691" s="216" t="inlineStr">
        <is>
          <t>attested in declared Book One witness only</t>
        </is>
      </c>
      <c r="K691" s="216" t="inlineStr">
        <is>
          <t>primary-text</t>
        </is>
      </c>
      <c r="L691" s="216" t="n">
        <v>1</v>
      </c>
      <c r="M691" s="217" t="inlineStr">
        <is>
          <t>https://us.macmillan.com/books/9781250768681/theeyeoftheworld/</t>
        </is>
      </c>
      <c r="N691" s="216" t="inlineStr">
        <is>
          <t>The Eye of the World, Chapters 50–53 printed witness: Someshta/the Green Man appears as the named guardian at the Eye and materially assists the climax. [https://us.macmillan.com/books/9781250768681/theeyeoftheworld/]</t>
        </is>
      </c>
      <c r="O691" s="216" t="inlineStr">
        <is>
          <t>Do not make Someshta a species, location guardian class, or proof of later cosmological detail.</t>
        </is>
      </c>
      <c r="P691" s="216" t="inlineStr">
        <is>
          <t>major</t>
        </is>
      </c>
      <c r="Q691" s="216" t="inlineStr">
        <is>
          <t>researched</t>
        </is>
      </c>
      <c r="R691" s="216" t="inlineStr">
        <is>
          <t>source-focused review recorded; individual claim review remains scoped</t>
        </is>
      </c>
    </row>
    <row r="692" ht="31" customHeight="1" s="99">
      <c r="A692" s="212" t="inlineStr">
        <is>
          <t>CHR-SRC044-008</t>
        </is>
      </c>
      <c r="B692" s="212" t="inlineStr">
        <is>
          <t>Thom Merrilin</t>
        </is>
      </c>
      <c r="C692" s="212" t="inlineStr">
        <is>
          <t>Thom</t>
        </is>
      </c>
      <c r="D692" s="213" t="inlineStr">
        <is>
          <t>SRC-044</t>
        </is>
      </c>
      <c r="E692" s="213" t="inlineStr">
        <is>
          <t>The Wheel of Time</t>
        </is>
      </c>
      <c r="F692" s="213" t="inlineStr">
        <is>
          <t>The Eye of the World — Tor witness, ISBN 9781250768681</t>
        </is>
      </c>
      <c r="G692" s="213" t="inlineStr">
        <is>
          <t>Chapters 4, 'The Gleeman,' through 40</t>
        </is>
      </c>
      <c r="H692" s="213" t="inlineStr">
        <is>
          <t>individual</t>
        </is>
      </c>
      <c r="I692" s="213" t="inlineStr">
        <is>
          <t>The traveling gleeman who accompanies the young travelers for part of their flight and supplies skills, stories, and guarded knowledge.</t>
        </is>
      </c>
      <c r="J692" s="213" t="inlineStr">
        <is>
          <t>attested in declared Book One witness only</t>
        </is>
      </c>
      <c r="K692" s="213" t="inlineStr">
        <is>
          <t>primary-text</t>
        </is>
      </c>
      <c r="L692" s="213" t="n">
        <v>1</v>
      </c>
      <c r="M692" s="214" t="inlineStr">
        <is>
          <t>https://us.macmillan.com/books/9781250768681/theeyeoftheworld/</t>
        </is>
      </c>
      <c r="N692" s="213" t="inlineStr">
        <is>
          <t>The Eye of the World, Chapter 4, 'The Gleeman,' through Chapter 40 printed witness: Thom travels with and materially aids the party in the early/middle Book One flight. [https://us.macmillan.com/books/9781250768681/theeyeoftheworld/]</t>
        </is>
      </c>
      <c r="O692" s="213" t="inlineStr">
        <is>
          <t>Gleeman is a source-native vocation with social and narrative functions, not a bard class or a complete biography.</t>
        </is>
      </c>
      <c r="P692" s="213" t="inlineStr">
        <is>
          <t>major</t>
        </is>
      </c>
      <c r="Q692" s="213" t="inlineStr">
        <is>
          <t>researched</t>
        </is>
      </c>
      <c r="R692" s="213" t="inlineStr">
        <is>
          <t>source-focused review recorded; individual claim review remains scoped</t>
        </is>
      </c>
    </row>
    <row r="693" ht="31" customHeight="1" s="99">
      <c r="A693" s="215" t="inlineStr">
        <is>
          <t>CHR-SRC044-007</t>
        </is>
      </c>
      <c r="B693" s="215" t="inlineStr">
        <is>
          <t>al'Lan Mandragoran</t>
        </is>
      </c>
      <c r="C693" s="215" t="inlineStr">
        <is>
          <t>Lan</t>
        </is>
      </c>
      <c r="D693" s="216" t="inlineStr">
        <is>
          <t>SRC-044</t>
        </is>
      </c>
      <c r="E693" s="216" t="inlineStr">
        <is>
          <t>The Wheel of Time</t>
        </is>
      </c>
      <c r="F693" s="216" t="inlineStr">
        <is>
          <t>The Eye of the World — Tor witness, ISBN 9781250768681</t>
        </is>
      </c>
      <c r="G693" s="216" t="inlineStr">
        <is>
          <t>Chapters 2–53</t>
        </is>
      </c>
      <c r="H693" s="216" t="inlineStr">
        <is>
          <t>individual</t>
        </is>
      </c>
      <c r="I693" s="216" t="inlineStr">
        <is>
          <t>Moiraine's Warder, an expert fighter and guide who protects the travelers through the flight.</t>
        </is>
      </c>
      <c r="J693" s="216" t="inlineStr">
        <is>
          <t>attested in declared Book One witness only</t>
        </is>
      </c>
      <c r="K693" s="216" t="inlineStr">
        <is>
          <t>primary-text</t>
        </is>
      </c>
      <c r="L693" s="216" t="n">
        <v>1</v>
      </c>
      <c r="M693" s="217" t="inlineStr">
        <is>
          <t>https://us.macmillan.com/books/9781250768681/theeyeoftheworld/</t>
        </is>
      </c>
      <c r="N693" s="216" t="inlineStr">
        <is>
          <t>The Eye of the World, Chapters 2–10 and 45–53 printed witness: Lan travels as Moiraine's Warder and protects/guides the party. [https://us.macmillan.com/books/9781250768681/theeyeoftheworld/]</t>
        </is>
      </c>
      <c r="O693" s="216" t="inlineStr">
        <is>
          <t>The Warder bond is a source-specific relationship with ethical and metaphysical implications, not a combat subclass.</t>
        </is>
      </c>
      <c r="P693" s="216" t="inlineStr">
        <is>
          <t>major</t>
        </is>
      </c>
      <c r="Q693" s="216" t="inlineStr">
        <is>
          <t>researched</t>
        </is>
      </c>
      <c r="R693" s="216" t="inlineStr">
        <is>
          <t>source-focused review recorded; individual claim review remains scoped</t>
        </is>
      </c>
    </row>
    <row r="694" ht="31" customHeight="1" s="99">
      <c r="A694" s="212" t="inlineStr">
        <is>
          <t>CHR-SRC045-002</t>
        </is>
      </c>
      <c r="B694" s="212" t="inlineStr">
        <is>
          <t>Burrich</t>
        </is>
      </c>
      <c r="C694" s="212" t="inlineStr"/>
      <c r="D694" s="213" t="inlineStr">
        <is>
          <t>SRC-045</t>
        </is>
      </c>
      <c r="E694" s="213" t="inlineStr">
        <is>
          <t>Realm of the Elderlings</t>
        </is>
      </c>
      <c r="F694" s="213" t="inlineStr">
        <is>
          <t>Assassin's Apprentice — Del Rey 2023 witness, ISBN 9780593722824</t>
        </is>
      </c>
      <c r="G694" s="213" t="inlineStr">
        <is>
          <t>Chapters 1, 'The Earliest History,' through 21, 'The Chyurda,' and 27</t>
        </is>
      </c>
      <c r="H694" s="213" t="inlineStr">
        <is>
          <t>individual</t>
        </is>
      </c>
      <c r="I694" s="213" t="inlineStr">
        <is>
          <t>Chivalry's stableman and former man-at-arms who becomes Fitz's stern guardian and teaches the boy practical care, animals, and survival.</t>
        </is>
      </c>
      <c r="J694" s="213" t="inlineStr">
        <is>
          <t>attested in the declared single-novel witness only</t>
        </is>
      </c>
      <c r="K694" s="213" t="inlineStr">
        <is>
          <t>primary-text</t>
        </is>
      </c>
      <c r="L694" s="213" t="n">
        <v>1</v>
      </c>
      <c r="M694" s="214" t="inlineStr">
        <is>
          <t>https://www.penguinrandomhouse.com/books/80899/assassins-apprentice-by-robin-hobb/9780593722824/</t>
        </is>
      </c>
      <c r="N694" s="213" t="inlineStr">
        <is>
          <t>Assassin's Apprentice, Chapters 1–2, 14–17, and 21 printed witness; publisher description: Burrich raises Fitz in the stable household and responds to his animal-linked ability and later danger. [https://www.penguinrandomhouse.com/books/80899/assassins-apprentice-by-robin-hobb/9780593722824/]</t>
        </is>
      </c>
      <c r="O694" s="213" t="inlineStr">
        <is>
          <t>Guardianship is loving, conflicted, and at times harmful; do not simplify it into a flawless mentor or animal-handler archetype.</t>
        </is>
      </c>
      <c r="P694" s="213" t="inlineStr">
        <is>
          <t>major</t>
        </is>
      </c>
      <c r="Q694" s="213" t="inlineStr">
        <is>
          <t>researched</t>
        </is>
      </c>
      <c r="R694" s="213" t="inlineStr">
        <is>
          <t>source-focused review recorded; individual claim review remains scoped</t>
        </is>
      </c>
    </row>
    <row r="695" ht="31" customHeight="1" s="99">
      <c r="A695" s="215" t="inlineStr">
        <is>
          <t>CHR-SRC045-003</t>
        </is>
      </c>
      <c r="B695" s="215" t="inlineStr">
        <is>
          <t>Chade Fallstar</t>
        </is>
      </c>
      <c r="C695" s="215" t="inlineStr">
        <is>
          <t>Chade</t>
        </is>
      </c>
      <c r="D695" s="216" t="inlineStr">
        <is>
          <t>SRC-045</t>
        </is>
      </c>
      <c r="E695" s="216" t="inlineStr">
        <is>
          <t>Realm of the Elderlings</t>
        </is>
      </c>
      <c r="F695" s="216" t="inlineStr">
        <is>
          <t>Assassin's Apprentice — Del Rey 2023 witness, ISBN 9780593722824</t>
        </is>
      </c>
      <c r="G695" s="216" t="inlineStr">
        <is>
          <t>Chapters 4, 'Apprenticeship,' through 27</t>
        </is>
      </c>
      <c r="H695" s="216" t="inlineStr">
        <is>
          <t>individual</t>
        </is>
      </c>
      <c r="I695" s="216" t="inlineStr">
        <is>
          <t>The secretive royal operative who trains Fitz in observation, poisons, politics, and killing at King Shrewd's direction.</t>
        </is>
      </c>
      <c r="J695" s="216" t="inlineStr">
        <is>
          <t>attested in the declared single-novel witness only</t>
        </is>
      </c>
      <c r="K695" s="216" t="inlineStr">
        <is>
          <t>primary-text</t>
        </is>
      </c>
      <c r="L695" s="216" t="n">
        <v>1</v>
      </c>
      <c r="M695" s="217" t="inlineStr">
        <is>
          <t>https://www.penguinrandomhouse.com/books/80899/assassins-apprentice-by-robin-hobb/9780593722824/</t>
        </is>
      </c>
      <c r="N695" s="216" t="inlineStr">
        <is>
          <t>Assassin's Apprentice, Chapter 4, 'Apprenticeship,' through Chapter 5, 'Loyalties,' and later printed witness: Chade begins Fitz's secret royal-assassin instruction at Shrewd's command. [https://www.penguinrandomhouse.com/books/80899/assassins-apprentice-by-robin-hobb/9780593722824/]</t>
        </is>
      </c>
      <c r="O695" s="216" t="inlineStr">
        <is>
          <t>His pedagogy mixes care, coercion, and political instrumentality; not a generic stealth-skill progression.</t>
        </is>
      </c>
      <c r="P695" s="216" t="inlineStr">
        <is>
          <t>major</t>
        </is>
      </c>
      <c r="Q695" s="216" t="inlineStr">
        <is>
          <t>researched</t>
        </is>
      </c>
      <c r="R695" s="216" t="inlineStr">
        <is>
          <t>source-focused review recorded; individual claim review remains scoped</t>
        </is>
      </c>
    </row>
    <row r="696" ht="31" customHeight="1" s="99">
      <c r="A696" s="212" t="inlineStr">
        <is>
          <t>CHR-SRC045-001</t>
        </is>
      </c>
      <c r="B696" s="212" t="inlineStr">
        <is>
          <t>FitzChivalry Farseer</t>
        </is>
      </c>
      <c r="C696" s="212" t="inlineStr">
        <is>
          <t>Fitz; Newboy</t>
        </is>
      </c>
      <c r="D696" s="213" t="inlineStr">
        <is>
          <t>SRC-045</t>
        </is>
      </c>
      <c r="E696" s="213" t="inlineStr">
        <is>
          <t>Realm of the Elderlings</t>
        </is>
      </c>
      <c r="F696" s="213" t="inlineStr">
        <is>
          <t>Assassin's Apprentice — Del Rey 2023 witness, ISBN 9780593722824</t>
        </is>
      </c>
      <c r="G696" s="213" t="inlineStr">
        <is>
          <t>Chapters 1, 'The Earliest History,' through 27 and Epilogue</t>
        </is>
      </c>
      <c r="H696" s="213" t="inlineStr">
        <is>
          <t>individual</t>
        </is>
      </c>
      <c r="I696" s="213" t="inlineStr">
        <is>
          <t>The retrospective first-person narrator, a royal bastard raised at Buckkeep who is trained for service in the shadows while confronting Skill, Wit, and the kingdom's crisis.</t>
        </is>
      </c>
      <c r="J696" s="213" t="inlineStr">
        <is>
          <t>attested in the declared single-novel witness only</t>
        </is>
      </c>
      <c r="K696" s="213" t="inlineStr">
        <is>
          <t>primary-text</t>
        </is>
      </c>
      <c r="L696" s="213" t="n">
        <v>1</v>
      </c>
      <c r="M696" s="214" t="inlineStr">
        <is>
          <t>https://www.penguinrandomhouse.com/books/80899/assassins-apprentice-by-robin-hobb/9780593722824/</t>
        </is>
      </c>
      <c r="N696" s="213" t="inlineStr">
        <is>
          <t>Assassin's Apprentice, Del Rey 2023 ISBN 9780593722824, Chapters 1–27 and Epilogue printed witness; publisher description: Fitz's royal-bastard status, Buckkeep upbringing, secret training, Skill, and animal-linked knowledge. [https://www.penguinrandomhouse.com/books/80899/assassins-apprentice-by-robin-hobb/9780593722824/]</t>
        </is>
      </c>
      <c r="O696" s="213" t="inlineStr">
        <is>
          <t>Fitz's retrospective voice is intimate but not omniscient. Do not use his Book One account to assert later identity, relationship, or power outcomes.</t>
        </is>
      </c>
      <c r="P696" s="213" t="inlineStr">
        <is>
          <t>major</t>
        </is>
      </c>
      <c r="Q696" s="213" t="inlineStr">
        <is>
          <t>researched</t>
        </is>
      </c>
      <c r="R696" s="213" t="inlineStr">
        <is>
          <t>source-focused review recorded; individual claim review remains scoped</t>
        </is>
      </c>
    </row>
    <row r="697" ht="31" customHeight="1" s="99">
      <c r="A697" s="215" t="inlineStr">
        <is>
          <t>CHR-SRC045-007</t>
        </is>
      </c>
      <c r="B697" s="215" t="inlineStr">
        <is>
          <t>Galen</t>
        </is>
      </c>
      <c r="C697" s="215" t="inlineStr"/>
      <c r="D697" s="216" t="inlineStr">
        <is>
          <t>SRC-045</t>
        </is>
      </c>
      <c r="E697" s="216" t="inlineStr">
        <is>
          <t>Realm of the Elderlings</t>
        </is>
      </c>
      <c r="F697" s="216" t="inlineStr">
        <is>
          <t>Assassin's Apprentice — Del Rey 2023 witness, ISBN 9780593722824</t>
        </is>
      </c>
      <c r="G697" s="216" t="inlineStr">
        <is>
          <t>Chapters 14, 'Galen,' through 17, 'The Trial,' and 23</t>
        </is>
      </c>
      <c r="H697" s="216" t="inlineStr">
        <is>
          <t>individual</t>
        </is>
      </c>
      <c r="I697" s="216" t="inlineStr">
        <is>
          <t>The Skillmaster whose abusive instruction and hostility toward Fitz threaten the boy's life and confidence.</t>
        </is>
      </c>
      <c r="J697" s="216" t="inlineStr">
        <is>
          <t>attested in the declared single-novel witness only</t>
        </is>
      </c>
      <c r="K697" s="216" t="inlineStr">
        <is>
          <t>primary-text</t>
        </is>
      </c>
      <c r="L697" s="216" t="n">
        <v>1</v>
      </c>
      <c r="M697" s="217" t="inlineStr">
        <is>
          <t>https://www.penguinrandomhouse.com/books/80899/assassins-apprentice-by-robin-hobb/9780593722824/</t>
        </is>
      </c>
      <c r="N697" s="216" t="inlineStr">
        <is>
          <t>Assassin's Apprentice, Chapter 14, 'Galen,' through Chapter 17, 'The Trial,' printed witness: Galen's Skill instruction is abusive and specifically endangers Fitz. [https://www.penguinrandomhouse.com/books/80899/assassins-apprentice-by-robin-hobb/9780593722824/]</t>
        </is>
      </c>
      <c r="O697" s="216" t="inlineStr">
        <is>
          <t>The record does not turn abuse into an educational mechanic, nor treat a single Skillmaster as representative of all Skill practice.</t>
        </is>
      </c>
      <c r="P697" s="216" t="inlineStr">
        <is>
          <t>major</t>
        </is>
      </c>
      <c r="Q697" s="216" t="inlineStr">
        <is>
          <t>researched</t>
        </is>
      </c>
      <c r="R697" s="216" t="inlineStr">
        <is>
          <t>source-focused review recorded; individual claim review remains scoped</t>
        </is>
      </c>
    </row>
    <row r="698" ht="31" customHeight="1" s="99">
      <c r="A698" s="212" t="inlineStr">
        <is>
          <t>CHR-SRC045-010</t>
        </is>
      </c>
      <c r="B698" s="212" t="inlineStr">
        <is>
          <t>Kettricken</t>
        </is>
      </c>
      <c r="C698" s="212" t="inlineStr"/>
      <c r="D698" s="213" t="inlineStr">
        <is>
          <t>SRC-045</t>
        </is>
      </c>
      <c r="E698" s="213" t="inlineStr">
        <is>
          <t>Realm of the Elderlings</t>
        </is>
      </c>
      <c r="F698" s="213" t="inlineStr">
        <is>
          <t>Assassin's Apprentice — Del Rey 2023 witness, ISBN 9780593722824</t>
        </is>
      </c>
      <c r="G698" s="213" t="inlineStr">
        <is>
          <t>Chapters 19, 'Journey,' through 22</t>
        </is>
      </c>
      <c r="H698" s="213" t="inlineStr">
        <is>
          <t>individual</t>
        </is>
      </c>
      <c r="I698" s="213" t="inlineStr">
        <is>
          <t>The Mountain Kingdom princess whose marriage to Verity creates an alliance while bringing the source-specific ideal of Sacrifice into Fitz's view.</t>
        </is>
      </c>
      <c r="J698" s="213" t="inlineStr">
        <is>
          <t>attested in the declared single-novel witness only</t>
        </is>
      </c>
      <c r="K698" s="213" t="inlineStr">
        <is>
          <t>primary-text</t>
        </is>
      </c>
      <c r="L698" s="213" t="n">
        <v>1</v>
      </c>
      <c r="M698" s="214" t="inlineStr">
        <is>
          <t>https://www.penguinrandomhouse.com/books/80899/assassins-apprentice-by-robin-hobb/9780593722824/</t>
        </is>
      </c>
      <c r="N698" s="213" t="inlineStr">
        <is>
          <t>Assassin's Apprentice, Chapters 19, 'Journey,' through 22 printed witness: Kettricken's Mountain Kingdom role and political marriage to Verity enter Fitz's Book One account. [https://www.penguinrandomhouse.com/books/80899/assassins-apprentice-by-robin-hobb/9780593722824/]</t>
        </is>
      </c>
      <c r="O698" s="213" t="inlineStr">
        <is>
          <t>Sacrifice is not a self-harm game mechanic or a generic noble-woman archetype; it has a specific cultural-political meaning in the witness.</t>
        </is>
      </c>
      <c r="P698" s="213" t="inlineStr">
        <is>
          <t>major</t>
        </is>
      </c>
      <c r="Q698" s="213" t="inlineStr">
        <is>
          <t>researched</t>
        </is>
      </c>
      <c r="R698" s="213" t="inlineStr">
        <is>
          <t>source-focused review recorded; individual claim review remains scoped</t>
        </is>
      </c>
    </row>
    <row r="699" ht="31" customHeight="1" s="99">
      <c r="A699" s="215" t="inlineStr">
        <is>
          <t>CHR-SRC045-004</t>
        </is>
      </c>
      <c r="B699" s="215" t="inlineStr">
        <is>
          <t>King Shrewd Farseer</t>
        </is>
      </c>
      <c r="C699" s="215" t="inlineStr">
        <is>
          <t>Shrewd</t>
        </is>
      </c>
      <c r="D699" s="216" t="inlineStr">
        <is>
          <t>SRC-045</t>
        </is>
      </c>
      <c r="E699" s="216" t="inlineStr">
        <is>
          <t>Realm of the Elderlings</t>
        </is>
      </c>
      <c r="F699" s="216" t="inlineStr">
        <is>
          <t>Assassin's Apprentice — Del Rey 2023 witness, ISBN 9780593722824</t>
        </is>
      </c>
      <c r="G699" s="216" t="inlineStr">
        <is>
          <t>Chapters 1–7, 18–21, and 25–27</t>
        </is>
      </c>
      <c r="H699" s="216" t="inlineStr">
        <is>
          <t>individual</t>
        </is>
      </c>
      <c r="I699" s="216" t="inlineStr">
        <is>
          <t>The aging king who keeps Fitz at court and authorizes the boy's covert training and missions during the Red-Ship threat.</t>
        </is>
      </c>
      <c r="J699" s="216" t="inlineStr">
        <is>
          <t>attested in the declared single-novel witness only</t>
        </is>
      </c>
      <c r="K699" s="216" t="inlineStr">
        <is>
          <t>primary-text</t>
        </is>
      </c>
      <c r="L699" s="216" t="n">
        <v>1</v>
      </c>
      <c r="M699" s="217" t="inlineStr">
        <is>
          <t>https://www.penguinrandomhouse.com/books/80899/assassins-apprentice-by-robin-hobb/9780593722824/</t>
        </is>
      </c>
      <c r="N699" s="216" t="inlineStr">
        <is>
          <t>Assassin's Apprentice, Chapters 1–7 and 18–27 printed witness; publisher description: Shrewd retains Fitz at court and has him secretly trained as an assassin during the coastal emergency. [https://www.penguinrandomhouse.com/books/80899/assassins-apprentice-by-robin-hobb/9780593722824/]</t>
        </is>
      </c>
      <c r="O699" s="216" t="inlineStr">
        <is>
          <t>Do not reduce Shrewd's policy to a simple benevolent patron or general king archetype; Fitz's access is politically structured and limited.</t>
        </is>
      </c>
      <c r="P699" s="216" t="inlineStr">
        <is>
          <t>major</t>
        </is>
      </c>
      <c r="Q699" s="216" t="inlineStr">
        <is>
          <t>researched</t>
        </is>
      </c>
      <c r="R699" s="216" t="inlineStr">
        <is>
          <t>source-focused review recorded; individual claim review remains scoped</t>
        </is>
      </c>
    </row>
    <row r="700" ht="31" customHeight="1" s="99">
      <c r="A700" s="212" t="inlineStr">
        <is>
          <t>CHR-SRC045-009</t>
        </is>
      </c>
      <c r="B700" s="212" t="inlineStr">
        <is>
          <t>Molly Chandler</t>
        </is>
      </c>
      <c r="C700" s="212" t="inlineStr">
        <is>
          <t>Molly</t>
        </is>
      </c>
      <c r="D700" s="213" t="inlineStr">
        <is>
          <t>SRC-045</t>
        </is>
      </c>
      <c r="E700" s="213" t="inlineStr">
        <is>
          <t>Realm of the Elderlings</t>
        </is>
      </c>
      <c r="F700" s="213" t="inlineStr">
        <is>
          <t>Assassin's Apprentice — Del Rey 2023 witness, ISBN 9780593722824</t>
        </is>
      </c>
      <c r="G700" s="213" t="inlineStr">
        <is>
          <t>Chapters 6, 'Chivalry's Shadow,' through 17, 'The Trial,' and 27</t>
        </is>
      </c>
      <c r="H700" s="213" t="inlineStr">
        <is>
          <t>individual</t>
        </is>
      </c>
      <c r="I700" s="213" t="inlineStr">
        <is>
          <t>A Buckkeep Town girl whose reciprocal but vulnerable relationship with Fitz is shaped by his secrecy and dangerous court position.</t>
        </is>
      </c>
      <c r="J700" s="213" t="inlineStr">
        <is>
          <t>attested in the declared single-novel witness only</t>
        </is>
      </c>
      <c r="K700" s="213" t="inlineStr">
        <is>
          <t>primary-text</t>
        </is>
      </c>
      <c r="L700" s="213" t="n">
        <v>1</v>
      </c>
      <c r="M700" s="214" t="inlineStr">
        <is>
          <t>https://www.penguinrandomhouse.com/books/80899/assassins-apprentice-by-robin-hobb/9780593722824/</t>
        </is>
      </c>
      <c r="N700" s="213" t="inlineStr">
        <is>
          <t>Assassin's Apprentice, Chapters 6–17 and 27 printed witness: Fitz and Molly form a secret, strained romantic attachment within the Book One events. [https://www.penguinrandomhouse.com/books/80899/assassins-apprentice-by-robin-hobb/9780593722824/]</t>
        </is>
      </c>
      <c r="O700" s="213" t="inlineStr">
        <is>
          <t>Do not treat Molly as a reward, quest marker, or evidence for later relationship outcomes; this entry preserves her agency and Book One uncertainty.</t>
        </is>
      </c>
      <c r="P700" s="213" t="inlineStr">
        <is>
          <t>major</t>
        </is>
      </c>
      <c r="Q700" s="213" t="inlineStr">
        <is>
          <t>researched</t>
        </is>
      </c>
      <c r="R700" s="213" t="inlineStr">
        <is>
          <t>source-focused review recorded; individual claim review remains scoped</t>
        </is>
      </c>
    </row>
    <row r="701" ht="31" customHeight="1" s="99">
      <c r="A701" s="215" t="inlineStr">
        <is>
          <t>CHR-SRC045-011</t>
        </is>
      </c>
      <c r="B701" s="215" t="inlineStr">
        <is>
          <t>Nosy</t>
        </is>
      </c>
      <c r="C701" s="215" t="inlineStr"/>
      <c r="D701" s="216" t="inlineStr">
        <is>
          <t>SRC-045</t>
        </is>
      </c>
      <c r="E701" s="216" t="inlineStr">
        <is>
          <t>Realm of the Elderlings</t>
        </is>
      </c>
      <c r="F701" s="216" t="inlineStr">
        <is>
          <t>Assassin's Apprentice — Del Rey 2023 witness, ISBN 9780593722824</t>
        </is>
      </c>
      <c r="G701" s="216" t="inlineStr">
        <is>
          <t>Chapters 1, 'The Earliest History,' and 2, 'Newboy'</t>
        </is>
      </c>
      <c r="H701" s="216" t="inlineStr">
        <is>
          <t>individual</t>
        </is>
      </c>
      <c r="I701" s="216" t="inlineStr">
        <is>
          <t>The individually named puppy with whom young Fitz forms his first dramatic Wit bond; he is included because the animal acts as a named participant in the foundational event.</t>
        </is>
      </c>
      <c r="J701" s="216" t="inlineStr">
        <is>
          <t>attested in the declared single-novel witness only</t>
        </is>
      </c>
      <c r="K701" s="216" t="inlineStr">
        <is>
          <t>primary-text</t>
        </is>
      </c>
      <c r="L701" s="216" t="n">
        <v>1</v>
      </c>
      <c r="M701" s="217" t="inlineStr">
        <is>
          <t>https://www.penguinrandomhouse.com/books/80899/assassins-apprentice-by-robin-hobb/9780593722824/</t>
        </is>
      </c>
      <c r="N701" s="216" t="inlineStr">
        <is>
          <t>Assassin's Apprentice, Chapters 1, 'The Earliest History,' and 2, 'Newboy,' printed witness: Nosy is the named puppy in Fitz's initial animal-linked bond and its early loss. [https://www.penguinrandomhouse.com/books/80899/assassins-apprentice-by-robin-hobb/9780593722824/]</t>
        </is>
      </c>
      <c r="O701" s="216" t="inlineStr">
        <is>
          <t>Nosy is included as an individually named dramatic animal, not as a familiar, pet inventory item, or evidence that all animal relations in the series are equivalent.</t>
        </is>
      </c>
      <c r="P701" s="216" t="inlineStr">
        <is>
          <t>moderate</t>
        </is>
      </c>
      <c r="Q701" s="216" t="inlineStr">
        <is>
          <t>researched</t>
        </is>
      </c>
      <c r="R701" s="216" t="inlineStr">
        <is>
          <t>source-focused review recorded; individual claim review remains scoped</t>
        </is>
      </c>
    </row>
    <row r="702" ht="31" customHeight="1" s="99">
      <c r="A702" s="212" t="inlineStr">
        <is>
          <t>CHR-SRC045-006</t>
        </is>
      </c>
      <c r="B702" s="212" t="inlineStr">
        <is>
          <t>Regal Farseer</t>
        </is>
      </c>
      <c r="C702" s="212" t="inlineStr">
        <is>
          <t>Regal</t>
        </is>
      </c>
      <c r="D702" s="213" t="inlineStr">
        <is>
          <t>SRC-045</t>
        </is>
      </c>
      <c r="E702" s="213" t="inlineStr">
        <is>
          <t>Realm of the Elderlings</t>
        </is>
      </c>
      <c r="F702" s="213" t="inlineStr">
        <is>
          <t>Assassin's Apprentice — Del Rey 2023 witness, ISBN 9780593722824</t>
        </is>
      </c>
      <c r="G702" s="213" t="inlineStr">
        <is>
          <t>Chapters 1–7, 14–15, and 19–27</t>
        </is>
      </c>
      <c r="H702" s="213" t="inlineStr">
        <is>
          <t>individual</t>
        </is>
      </c>
      <c r="I702" s="213" t="inlineStr">
        <is>
          <t>A prince whose hostility to Fitz and court maneuvering form a continuing political danger in the Book One witness.</t>
        </is>
      </c>
      <c r="J702" s="213" t="inlineStr">
        <is>
          <t>attested in the declared single-novel witness only</t>
        </is>
      </c>
      <c r="K702" s="213" t="inlineStr">
        <is>
          <t>primary-text</t>
        </is>
      </c>
      <c r="L702" s="213" t="n">
        <v>1</v>
      </c>
      <c r="M702" s="214" t="inlineStr">
        <is>
          <t>https://www.penguinrandomhouse.com/books/80899/assassins-apprentice-by-robin-hobb/9780593722824/</t>
        </is>
      </c>
      <c r="N702" s="213" t="inlineStr">
        <is>
          <t>Assassin's Apprentice, Chapters 1–7, 14–15, and 19–27 printed witness: Fitz experiences Regal's hostility and court maneuvering as a recurrent danger. [https://www.penguinrandomhouse.com/books/80899/assassins-apprentice-by-robin-hobb/9780593722824/]</t>
        </is>
      </c>
      <c r="O702" s="213" t="inlineStr">
        <is>
          <t>Fitz's retrospective perception is evidence of the hostility he encounters, not exhaustive proof of Regal's unobserved intent or later role.</t>
        </is>
      </c>
      <c r="P702" s="213" t="inlineStr">
        <is>
          <t>major</t>
        </is>
      </c>
      <c r="Q702" s="213" t="inlineStr">
        <is>
          <t>researched</t>
        </is>
      </c>
      <c r="R702" s="213" t="inlineStr">
        <is>
          <t>source-focused review recorded; individual claim review remains scoped</t>
        </is>
      </c>
    </row>
    <row r="703" ht="31" customHeight="1" s="99">
      <c r="A703" s="215" t="inlineStr">
        <is>
          <t>CHR-SRC045-005</t>
        </is>
      </c>
      <c r="B703" s="215" t="inlineStr">
        <is>
          <t>Verity Farseer</t>
        </is>
      </c>
      <c r="C703" s="215" t="inlineStr">
        <is>
          <t>Verity</t>
        </is>
      </c>
      <c r="D703" s="216" t="inlineStr">
        <is>
          <t>SRC-045</t>
        </is>
      </c>
      <c r="E703" s="216" t="inlineStr">
        <is>
          <t>Realm of the Elderlings</t>
        </is>
      </c>
      <c r="F703" s="216" t="inlineStr">
        <is>
          <t>Assassin's Apprentice — Del Rey 2023 witness, ISBN 9780593722824</t>
        </is>
      </c>
      <c r="G703" s="216" t="inlineStr">
        <is>
          <t>Chapters 2, 'Newboy,' through 27</t>
        </is>
      </c>
      <c r="H703" s="216" t="inlineStr">
        <is>
          <t>individual</t>
        </is>
      </c>
      <c r="I703" s="216" t="inlineStr">
        <is>
          <t>The royal heir who connects Fitz to the Skill and whose marriage alliance with Kettricken is central to the book's political response to the raids.</t>
        </is>
      </c>
      <c r="J703" s="216" t="inlineStr">
        <is>
          <t>attested in the declared single-novel witness only</t>
        </is>
      </c>
      <c r="K703" s="216" t="inlineStr">
        <is>
          <t>primary-text</t>
        </is>
      </c>
      <c r="L703" s="216" t="n">
        <v>1</v>
      </c>
      <c r="M703" s="217" t="inlineStr">
        <is>
          <t>https://www.penguinrandomhouse.com/books/80899/assassins-apprentice-by-robin-hobb/9780593722824/</t>
        </is>
      </c>
      <c r="N703" s="216" t="inlineStr">
        <is>
          <t>Assassin's Apprentice, Chapters 2, 14–17, and 19–27 printed witness: Verity's succession role, Skill connection, and diplomatic marriage trajectory. [https://www.penguinrandomhouse.com/books/80899/assassins-apprentice-by-robin-hobb/9780593722824/]</t>
        </is>
      </c>
      <c r="O703" s="216" t="inlineStr">
        <is>
          <t>Do not import later coterie, marriage, or kingship outcomes; Book One only establishes a developing Skill and political relation.</t>
        </is>
      </c>
      <c r="P703" s="216" t="inlineStr">
        <is>
          <t>major</t>
        </is>
      </c>
      <c r="Q703" s="216" t="inlineStr">
        <is>
          <t>researched</t>
        </is>
      </c>
      <c r="R703" s="216" t="inlineStr">
        <is>
          <t>source-focused review recorded; individual claim review remains scoped</t>
        </is>
      </c>
    </row>
    <row r="704" ht="31" customHeight="1" s="99">
      <c r="A704" s="212" t="inlineStr">
        <is>
          <t>CHR-SRC045-008</t>
        </is>
      </c>
      <c r="B704" s="212" t="inlineStr">
        <is>
          <t>the Fool</t>
        </is>
      </c>
      <c r="C704" s="212" t="inlineStr">
        <is>
          <t>Fool</t>
        </is>
      </c>
      <c r="D704" s="213" t="inlineStr">
        <is>
          <t>SRC-045</t>
        </is>
      </c>
      <c r="E704" s="213" t="inlineStr">
        <is>
          <t>Realm of the Elderlings</t>
        </is>
      </c>
      <c r="F704" s="213" t="inlineStr">
        <is>
          <t>Assassin's Apprentice — Del Rey 2023 witness, ISBN 9780593722824</t>
        </is>
      </c>
      <c r="G704" s="213" t="inlineStr">
        <is>
          <t>Chapters 3–7, 14–21, and 25–27</t>
        </is>
      </c>
      <c r="H704" s="213" t="inlineStr">
        <is>
          <t>individual</t>
        </is>
      </c>
      <c r="I704" s="213" t="inlineStr">
        <is>
          <t>A named court figure and Fitz's unusually perceptive friend, recorded only through the roles, speech, and actions Fitz can know in this novel.</t>
        </is>
      </c>
      <c r="J704" s="213" t="inlineStr">
        <is>
          <t>attested in the declared single-novel witness only</t>
        </is>
      </c>
      <c r="K704" s="213" t="inlineStr">
        <is>
          <t>primary-text</t>
        </is>
      </c>
      <c r="L704" s="213" t="n">
        <v>1</v>
      </c>
      <c r="M704" s="214" t="inlineStr">
        <is>
          <t>https://www.penguinrandomhouse.com/books/80899/assassins-apprentice-by-robin-hobb/9780593722824/</t>
        </is>
      </c>
      <c r="N704" s="213" t="inlineStr">
        <is>
          <t>Assassin's Apprentice, Chapters 3–7, 14–21, and 25–27 printed witness: Fitz encounters the Fool as a court figure and important friend whose knowledge is not fully explained to him. [https://www.penguinrandomhouse.com/books/80899/assassins-apprentice-by-robin-hobb/9780593722824/]</t>
        </is>
      </c>
      <c r="O704" s="213" t="inlineStr">
        <is>
          <t>Do not infer the Fool's later name, origin, gender, destiny, or cosmological status from this one first-person novel.</t>
        </is>
      </c>
      <c r="P704" s="213" t="inlineStr">
        <is>
          <t>major</t>
        </is>
      </c>
      <c r="Q704" s="213" t="inlineStr">
        <is>
          <t>researched</t>
        </is>
      </c>
      <c r="R704" s="213" t="inlineStr">
        <is>
          <t>source-focused review recorded; individual claim review remains scoped</t>
        </is>
      </c>
    </row>
    <row r="705" ht="31" customHeight="1" s="99">
      <c r="A705" s="215" t="inlineStr">
        <is>
          <t>CHR-SRC046-002</t>
        </is>
      </c>
      <c r="B705" s="215" t="inlineStr">
        <is>
          <t>Gared</t>
        </is>
      </c>
      <c r="C705" s="215" t="inlineStr"/>
      <c r="D705" s="216" t="inlineStr">
        <is>
          <t>SRC-046</t>
        </is>
      </c>
      <c r="E705" s="216" t="inlineStr">
        <is>
          <t>A Song of Ice and Fire</t>
        </is>
      </c>
      <c r="F705" s="216" t="inlineStr">
        <is>
          <t>A Game of Thrones novel continuity; Penguin Random House authorized Prologue excerpt, opening through mounted departure</t>
        </is>
      </c>
      <c r="G705" s="216" t="inlineStr">
        <is>
          <t>A Game of Thrones, Prologue (authorized excerpt HTML lines 244–319)</t>
        </is>
      </c>
      <c r="H705" s="216" t="inlineStr">
        <is>
          <t>individual</t>
        </is>
      </c>
      <c r="I705" s="216" t="inlineStr">
        <is>
          <t>A named long-serving member of the Night's Watch who urges a return, supports Will's report, and rides at the rear of the party in the selected excerpt.</t>
        </is>
      </c>
      <c r="J705" s="216" t="inlineStr">
        <is>
          <t>named individual directly acting in the selected authorized opening excerpt</t>
        </is>
      </c>
      <c r="K705" s="216" t="inlineStr">
        <is>
          <t>primary-text</t>
        </is>
      </c>
      <c r="L705" s="216" t="n">
        <v>1</v>
      </c>
      <c r="M705" s="217" t="inlineStr">
        <is>
          <t>https://penguinrandomhousehighereducation.com/book/?isbn=9780345535535</t>
        </is>
      </c>
      <c r="N705" s="216" t="inlineStr">
        <is>
          <t>A Game of Thrones Prologue excerpt, HTML lines 246–266, 275–306, and 318–319: Gared's name, long Watch service, dialogue/report, and rear position in the mounted party. [https://penguinrandomhousehighereducation.com/book/?isbn=9780345535535]</t>
        </is>
      </c>
      <c r="O705" s="216" t="inlineStr">
        <is>
          <t>The excerpt's account of cold injury and past bodily loss is not turned into a disability, diagnosis, age, medical, or violence classification.; No later fate, history, relationship, identity, or adaptation portrayal is used.</t>
        </is>
      </c>
      <c r="P705" s="216" t="inlineStr">
        <is>
          <t>none</t>
        </is>
      </c>
      <c r="Q705" s="216" t="inlineStr">
        <is>
          <t>researched</t>
        </is>
      </c>
      <c r="R705" s="216" t="inlineStr">
        <is>
          <t>pending</t>
        </is>
      </c>
    </row>
    <row r="706" ht="31" customHeight="1" s="99">
      <c r="A706" s="212" t="inlineStr">
        <is>
          <t>CHR-SRC046-003</t>
        </is>
      </c>
      <c r="B706" s="212" t="inlineStr">
        <is>
          <t>Ser Waymar Royce</t>
        </is>
      </c>
      <c r="C706" s="212" t="inlineStr">
        <is>
          <t>Waymar Royce; Ser Waymar</t>
        </is>
      </c>
      <c r="D706" s="213" t="inlineStr">
        <is>
          <t>SRC-046</t>
        </is>
      </c>
      <c r="E706" s="213" t="inlineStr">
        <is>
          <t>A Song of Ice and Fire</t>
        </is>
      </c>
      <c r="F706" s="213" t="inlineStr">
        <is>
          <t>A Game of Thrones novel continuity; Penguin Random House authorized Prologue excerpt, opening through mounted departure</t>
        </is>
      </c>
      <c r="G706" s="213" t="inlineStr">
        <is>
          <t>A Game of Thrones, Prologue (authorized excerpt HTML lines 244–319)</t>
        </is>
      </c>
      <c r="H706" s="213" t="inlineStr">
        <is>
          <t>individual</t>
        </is>
      </c>
      <c r="I706" s="213" t="inlineStr">
        <is>
          <t>A named knight and recent sworn brother of the Night's Watch who commands the party and orders it onward in the selected excerpt.</t>
        </is>
      </c>
      <c r="J706" s="213" t="inlineStr">
        <is>
          <t>named individual directly acting in the selected authorized opening excerpt</t>
        </is>
      </c>
      <c r="K706" s="213" t="inlineStr">
        <is>
          <t>primary-text</t>
        </is>
      </c>
      <c r="L706" s="213" t="n">
        <v>1</v>
      </c>
      <c r="M706" s="214" t="inlineStr">
        <is>
          <t>https://penguinrandomhousehighereducation.com/book/?isbn=9780345535535</t>
        </is>
      </c>
      <c r="N706" s="213" t="inlineStr">
        <is>
          <t>A Game of Thrones Prologue excerpt, HTML lines 250–270 and 297–319: Ser Waymar Royce's full name, knight and Watch wording, command role, and order/position in the mounted party. [https://penguinrandomhousehighereducation.com/book/?isbn=9780345535535]</t>
        </is>
      </c>
      <c r="O706" s="213" t="inlineStr">
        <is>
          <t>The source's exact age, house language, “lordling” description, and male pronouns are not expanded into age-stage, gender-identity, class, race/ethnicity, or real-feudal claims.; No later fate, kinship, supernatural event, prowess, title, or adaptation portrayal is used.</t>
        </is>
      </c>
      <c r="P706" s="213" t="inlineStr">
        <is>
          <t>none</t>
        </is>
      </c>
      <c r="Q706" s="213" t="inlineStr">
        <is>
          <t>researched</t>
        </is>
      </c>
      <c r="R706" s="213" t="inlineStr">
        <is>
          <t>pending</t>
        </is>
      </c>
    </row>
    <row r="707" ht="31" customHeight="1" s="99">
      <c r="A707" s="215" t="inlineStr">
        <is>
          <t>CHR-SRC046-001</t>
        </is>
      </c>
      <c r="B707" s="215" t="inlineStr">
        <is>
          <t>Will</t>
        </is>
      </c>
      <c r="C707" s="215" t="inlineStr"/>
      <c r="D707" s="216" t="inlineStr">
        <is>
          <t>SRC-046</t>
        </is>
      </c>
      <c r="E707" s="216" t="inlineStr">
        <is>
          <t>A Song of Ice and Fire</t>
        </is>
      </c>
      <c r="F707" s="216" t="inlineStr">
        <is>
          <t>A Game of Thrones novel continuity; Penguin Random House authorized Prologue excerpt, opening through mounted departure</t>
        </is>
      </c>
      <c r="G707" s="216" t="inlineStr">
        <is>
          <t>A Game of Thrones, Prologue (authorized excerpt HTML lines 244–319)</t>
        </is>
      </c>
      <c r="H707" s="216" t="inlineStr">
        <is>
          <t>individual</t>
        </is>
      </c>
      <c r="I707" s="216" t="inlineStr">
        <is>
          <t>A named member of the Night's Watch who reports on the apparent deaths at a camp and leads the mounted party onward in the selected opening excerpt.</t>
        </is>
      </c>
      <c r="J707" s="216" t="inlineStr">
        <is>
          <t>named individual directly acting in the selected authorized opening excerpt</t>
        </is>
      </c>
      <c r="K707" s="216" t="inlineStr">
        <is>
          <t>primary-text</t>
        </is>
      </c>
      <c r="L707" s="216" t="n">
        <v>1</v>
      </c>
      <c r="M707" s="217" t="inlineStr">
        <is>
          <t>https://penguinrandomhousehighereducation.com/book/?isbn=9780345535535</t>
        </is>
      </c>
      <c r="N707" s="216" t="inlineStr">
        <is>
          <t>A Game of Thrones Prologue excerpt, HTML lines 255–266, 277–285, and 308–319: Will's name, Watch context, report, former hunter/poacher description, and role in leading the mounted party. [https://penguinrandomhousehighereducation.com/book/?isbn=9780345535535]</t>
        </is>
      </c>
      <c r="O707" s="216" t="inlineStr">
        <is>
          <t>The stated choice between putting on the black and losing a hand is not classified as consent, criminality, class, punishment, disability, or a real-world legal analogue.; No later parentage, identity, death, supernatural encounter, relation, or adaptation portrayal is used.</t>
        </is>
      </c>
      <c r="P707" s="216" t="inlineStr">
        <is>
          <t>none</t>
        </is>
      </c>
      <c r="Q707" s="216" t="inlineStr">
        <is>
          <t>researched</t>
        </is>
      </c>
      <c r="R707" s="216" t="inlineStr">
        <is>
          <t>pending</t>
        </is>
      </c>
    </row>
    <row r="708" ht="31" customHeight="1" s="99">
      <c r="A708" s="212" t="inlineStr">
        <is>
          <t>CHR-SRC047-001</t>
        </is>
      </c>
      <c r="B708" s="212" t="inlineStr">
        <is>
          <t>Geralt of Rivia</t>
        </is>
      </c>
      <c r="C708" s="212" t="inlineStr"/>
      <c r="D708" s="213" t="inlineStr">
        <is>
          <t>SRC-047</t>
        </is>
      </c>
      <c r="E708" s="213" t="inlineStr">
        <is>
          <t>The Witcher (Sapkowski books) — The Last Wish, ‘The Witcher,’ Section I</t>
        </is>
      </c>
      <c r="F708" s="213" t="inlineStr">
        <is>
          <t>The Last Wish, Danusia Stok English translation, Orbit 2022; ‘The Witcher,’ Section I</t>
        </is>
      </c>
      <c r="G708" s="213" t="inlineStr">
        <is>
          <t>The Last Wish (Orbit 2022 English translation), ‘The Witcher,’ Section I</t>
        </is>
      </c>
      <c r="H708" s="213" t="inlineStr">
        <is>
          <t>individual</t>
        </is>
      </c>
      <c r="I708" s="213" t="inlineStr">
        <is>
          <t>The named witcher who enters Wyzima’s opening scene and engages with Velerad over the local monster-contract context.</t>
        </is>
      </c>
      <c r="J708" s="213" t="inlineStr">
        <is>
          <t>named, directly present individual in the selected English-translated story section</t>
        </is>
      </c>
      <c r="K708" s="213" t="inlineStr">
        <is>
          <t>primary-text</t>
        </is>
      </c>
      <c r="L708" s="213" t="n">
        <v>2</v>
      </c>
      <c r="M708" s="214" t="inlineStr">
        <is>
          <t>https://orbitgoldeditions.com/titles/andrzej-sapkowski/the-last-wish/9780316452465/</t>
        </is>
      </c>
      <c r="N708" s="213" t="inlineStr">
        <is>
          <t>Andrzej Sapkowski, The Last Wish, trans. Danusia Stok, Orbit 2022, ‘The Witcher,’ Section I (printed primary witness): Geralt of Rivia’s name; Section I presence in Wyzima; witcher/contract context; interaction with Velerad [https://orbitgoldeditions.com/titles/andrzej-sapkowski/the-last-wish/9780316452465/] | publisher description, paragraphs beginning ‘Geralt the Witcher’ and ‘Geralt is a Witcher’: collection-level English publisher framing of Geralt as a witcher and monster hunter [https://orbitgoldeditions.com/titles/andrzej-sapkowski/the-last-wish/9780316452465/]</t>
        </is>
      </c>
      <c r="O708" s="213" t="inlineStr">
        <is>
          <t>This record is limited to the Stok-translated 2022 Orbit Section I witness; it does not merge the Polish original, other translations, later books, CD PROJEKT games, Netflix, animation, comics, or screen adaptations.; ‘Witcher’ is preserved as an English source term. Neither magical training nor the publisher’s mention of an elixir is used here to infer a fixed biology, disability, medical history, fertility, race, gender identity, sexuality, or moral alignment.; Monster-hunting and threat are retained at a non-graphic level; no claim is made that external appearance determines evil.</t>
        </is>
      </c>
      <c r="P708" s="213" t="inlineStr">
        <is>
          <t>none</t>
        </is>
      </c>
      <c r="Q708" s="213" t="inlineStr">
        <is>
          <t>researched</t>
        </is>
      </c>
      <c r="R708" s="213" t="inlineStr">
        <is>
          <t>pending</t>
        </is>
      </c>
    </row>
    <row r="709" ht="31" customHeight="1" s="99">
      <c r="A709" s="215" t="inlineStr">
        <is>
          <t>CHR-SRC047-002</t>
        </is>
      </c>
      <c r="B709" s="215" t="inlineStr">
        <is>
          <t>Velerad</t>
        </is>
      </c>
      <c r="C709" s="215" t="inlineStr"/>
      <c r="D709" s="216" t="inlineStr">
        <is>
          <t>SRC-047</t>
        </is>
      </c>
      <c r="E709" s="216" t="inlineStr">
        <is>
          <t>The Witcher (Sapkowski books) — The Last Wish, ‘The Witcher,’ Section I</t>
        </is>
      </c>
      <c r="F709" s="216" t="inlineStr">
        <is>
          <t>The Last Wish, Danusia Stok English translation, Orbit 2022; ‘The Witcher,’ Section I</t>
        </is>
      </c>
      <c r="G709" s="216" t="inlineStr">
        <is>
          <t>The Last Wish (Orbit 2022 English translation), ‘The Witcher,’ Section I</t>
        </is>
      </c>
      <c r="H709" s="216" t="inlineStr">
        <is>
          <t>individual</t>
        </is>
      </c>
      <c r="I709" s="216" t="inlineStr">
        <is>
          <t>The named Wyzima official who directly meets Geralt in the selected section’s opening contract context.</t>
        </is>
      </c>
      <c r="J709" s="216" t="inlineStr">
        <is>
          <t>named, directly present individual in the selected English-translated story section</t>
        </is>
      </c>
      <c r="K709" s="216" t="inlineStr">
        <is>
          <t>primary-text</t>
        </is>
      </c>
      <c r="L709" s="216" t="n">
        <v>1</v>
      </c>
      <c r="M709" s="217" t="inlineStr">
        <is>
          <t>https://orbitgoldeditions.com/titles/andrzej-sapkowski/the-last-wish/9780316452465/</t>
        </is>
      </c>
      <c r="N709" s="216" t="inlineStr">
        <is>
          <t>Andrzej Sapkowski, The Last Wish, trans. Danusia Stok, Orbit 2022, ‘The Witcher,’ Section I (printed primary witness): Velerad’s name; direct meeting with Geralt; Wyzima/contract context; official role as stated in the selected section [https://orbitgoldeditions.com/titles/andrzej-sapkowski/the-last-wish/9780316452465/]</t>
        </is>
      </c>
      <c r="O709" s="216" t="inlineStr">
        <is>
          <t>Velerad is recorded only in this one translated section. The record does not import later book facts or any representation in games, television, animation, comics, or Polish screen adaptations.; His official role is neither a real-world class claim nor evidence about monarchy, governance, ethnicity, gender, or morality.; The story’s violence/threat setup is not rendered graphically, and no participation in violence is inferred beyond the stated contract context.</t>
        </is>
      </c>
      <c r="P709" s="216" t="inlineStr">
        <is>
          <t>none</t>
        </is>
      </c>
      <c r="Q709" s="216" t="inlineStr">
        <is>
          <t>researched</t>
        </is>
      </c>
      <c r="R709" s="216" t="inlineStr">
        <is>
          <t>pending</t>
        </is>
      </c>
    </row>
    <row r="710" ht="31" customHeight="1" s="99">
      <c r="A710" s="212" t="inlineStr">
        <is>
          <t>CHR-SRC048-002</t>
        </is>
      </c>
      <c r="B710" s="212" t="inlineStr">
        <is>
          <t>Adjunct Lorn</t>
        </is>
      </c>
      <c r="C710" s="212" t="inlineStr">
        <is>
          <t>Lorn</t>
        </is>
      </c>
      <c r="D710" s="213" t="inlineStr">
        <is>
          <t>SRC-048</t>
        </is>
      </c>
      <c r="E710" s="213" t="inlineStr">
        <is>
          <t>Malazan Book of the Fallen</t>
        </is>
      </c>
      <c r="F710" s="213" t="inlineStr">
        <is>
          <t>Gardens of the Moon — Tor witness ISBN 9781429926584</t>
        </is>
      </c>
      <c r="G710" s="213" t="inlineStr">
        <is>
          <t>Chapters 1–24</t>
        </is>
      </c>
      <c r="H710" s="213" t="inlineStr">
        <is>
          <t>individual</t>
        </is>
      </c>
      <c r="I710" s="213" t="inlineStr">
        <is>
          <t>The Empress's Adjunct, whose covert Darujhistan mission drives a major strand of the novel.</t>
        </is>
      </c>
      <c r="J710" s="213" t="inlineStr">
        <is>
          <t>Gardens of the Moon only</t>
        </is>
      </c>
      <c r="K710" s="213" t="inlineStr">
        <is>
          <t>primary-text</t>
        </is>
      </c>
      <c r="L710" s="213" t="n">
        <v>1</v>
      </c>
      <c r="M710" s="214" t="inlineStr">
        <is>
          <t>https://us.macmillan.com/books/9781429926584/gardensofthemoon/</t>
        </is>
      </c>
      <c r="N710" s="213" t="inlineStr">
        <is>
          <t>Gardens of the Moon, Chapters 1–24 printed witness: Lorn's covert mission and imperial office. [https://us.macmillan.com/books/9781429926584/gardensofthemoon/]</t>
        </is>
      </c>
      <c r="O710" s="213" t="inlineStr">
        <is>
          <t>No later motives, fate, or office history.</t>
        </is>
      </c>
      <c r="P710" s="213" t="inlineStr">
        <is>
          <t>major</t>
        </is>
      </c>
      <c r="Q710" s="213" t="inlineStr">
        <is>
          <t>researched</t>
        </is>
      </c>
      <c r="R710" s="213" t="inlineStr">
        <is>
          <t>source-focused review recorded; individual claim review remains scoped</t>
        </is>
      </c>
    </row>
    <row r="711" ht="31" customHeight="1" s="99">
      <c r="A711" s="215" t="inlineStr">
        <is>
          <t>CHR-SRC048-009</t>
        </is>
      </c>
      <c r="B711" s="215" t="inlineStr">
        <is>
          <t>Anomander Rake</t>
        </is>
      </c>
      <c r="C711" s="215" t="inlineStr">
        <is>
          <t>Rake</t>
        </is>
      </c>
      <c r="D711" s="216" t="inlineStr">
        <is>
          <t>SRC-048</t>
        </is>
      </c>
      <c r="E711" s="216" t="inlineStr">
        <is>
          <t>Malazan Book of the Fallen</t>
        </is>
      </c>
      <c r="F711" s="216" t="inlineStr">
        <is>
          <t>Gardens of the Moon — Tor witness ISBN 9781429926584</t>
        </is>
      </c>
      <c r="G711" s="216" t="inlineStr">
        <is>
          <t>Chapters 2–24</t>
        </is>
      </c>
      <c r="H711" s="216" t="inlineStr">
        <is>
          <t>individual</t>
        </is>
      </c>
      <c r="I711" s="216" t="inlineStr">
        <is>
          <t>The powerful individual associated with Moon's Spawn whose actions make him decisive in the conflict around Darujhistan.</t>
        </is>
      </c>
      <c r="J711" s="216" t="inlineStr">
        <is>
          <t>Gardens of the Moon only</t>
        </is>
      </c>
      <c r="K711" s="216" t="inlineStr">
        <is>
          <t>primary-text</t>
        </is>
      </c>
      <c r="L711" s="216" t="n">
        <v>1</v>
      </c>
      <c r="M711" s="217" t="inlineStr">
        <is>
          <t>https://us.macmillan.com/books/9781429926584/gardensofthemoon/</t>
        </is>
      </c>
      <c r="N711" s="216" t="inlineStr">
        <is>
          <t>Gardens of the Moon, Chapters 2–24 printed witness: Rake's Darujhistan intervention and named artifact context. [https://us.macmillan.com/books/9781429926584/gardensofthemoon/]</t>
        </is>
      </c>
      <c r="O711" s="216" t="inlineStr">
        <is>
          <t>No later genealogy, power scaling, or role claims.</t>
        </is>
      </c>
      <c r="P711" s="216" t="inlineStr">
        <is>
          <t>major</t>
        </is>
      </c>
      <c r="Q711" s="216" t="inlineStr">
        <is>
          <t>researched</t>
        </is>
      </c>
      <c r="R711" s="216" t="inlineStr">
        <is>
          <t>source-focused review recorded; individual claim review remains scoped</t>
        </is>
      </c>
    </row>
    <row r="712" ht="31" customHeight="1" s="99">
      <c r="A712" s="212" t="inlineStr">
        <is>
          <t>CHR-SRC048-007</t>
        </is>
      </c>
      <c r="B712" s="212" t="inlineStr">
        <is>
          <t>Baruk</t>
        </is>
      </c>
      <c r="C712" s="212" t="inlineStr"/>
      <c r="D712" s="213" t="inlineStr">
        <is>
          <t>SRC-048</t>
        </is>
      </c>
      <c r="E712" s="213" t="inlineStr">
        <is>
          <t>Malazan Book of the Fallen</t>
        </is>
      </c>
      <c r="F712" s="213" t="inlineStr">
        <is>
          <t>Gardens of the Moon — Tor witness ISBN 9781429926584</t>
        </is>
      </c>
      <c r="G712" s="213" t="inlineStr">
        <is>
          <t>Chapters 9–24</t>
        </is>
      </c>
      <c r="H712" s="213" t="inlineStr">
        <is>
          <t>individual</t>
        </is>
      </c>
      <c r="I712" s="213" t="inlineStr">
        <is>
          <t>A Darujhistan alchemist and mage who acts to protect the city during its convergence.</t>
        </is>
      </c>
      <c r="J712" s="213" t="inlineStr">
        <is>
          <t>Gardens of the Moon only</t>
        </is>
      </c>
      <c r="K712" s="213" t="inlineStr">
        <is>
          <t>primary-text</t>
        </is>
      </c>
      <c r="L712" s="213" t="n">
        <v>1</v>
      </c>
      <c r="M712" s="214" t="inlineStr">
        <is>
          <t>https://us.macmillan.com/books/9781429926584/gardensofthemoon/</t>
        </is>
      </c>
      <c r="N712" s="213" t="inlineStr">
        <is>
          <t>Gardens of the Moon, Chapters 9–24 printed witness: Baruk's alchemical/magical protection of Darujhistan. [https://us.macmillan.com/books/9781429926584/gardensofthemoon/]</t>
        </is>
      </c>
      <c r="O712" s="213" t="inlineStr">
        <is>
          <t>Avoid importing background revelations from later books.</t>
        </is>
      </c>
      <c r="P712" s="213" t="inlineStr">
        <is>
          <t>major</t>
        </is>
      </c>
      <c r="Q712" s="213" t="inlineStr">
        <is>
          <t>researched</t>
        </is>
      </c>
      <c r="R712" s="213" t="inlineStr">
        <is>
          <t>source-focused review recorded; individual claim review remains scoped</t>
        </is>
      </c>
    </row>
    <row r="713" ht="31" customHeight="1" s="99">
      <c r="A713" s="215" t="inlineStr">
        <is>
          <t>CHR-SRC048-006</t>
        </is>
      </c>
      <c r="B713" s="215" t="inlineStr">
        <is>
          <t>Crokus Younghand</t>
        </is>
      </c>
      <c r="C713" s="215" t="inlineStr">
        <is>
          <t>Crokus</t>
        </is>
      </c>
      <c r="D713" s="216" t="inlineStr">
        <is>
          <t>SRC-048</t>
        </is>
      </c>
      <c r="E713" s="216" t="inlineStr">
        <is>
          <t>Malazan Book of the Fallen</t>
        </is>
      </c>
      <c r="F713" s="216" t="inlineStr">
        <is>
          <t>Gardens of the Moon — Tor witness ISBN 9781429926584</t>
        </is>
      </c>
      <c r="G713" s="216" t="inlineStr">
        <is>
          <t>Chapters 9–24</t>
        </is>
      </c>
      <c r="H713" s="216" t="inlineStr">
        <is>
          <t>individual</t>
        </is>
      </c>
      <c r="I713" s="216" t="inlineStr">
        <is>
          <t>A Darujhistan thief drawn into the convergence around the city's fate and Sorry's safety.</t>
        </is>
      </c>
      <c r="J713" s="216" t="inlineStr">
        <is>
          <t>Gardens of the Moon only</t>
        </is>
      </c>
      <c r="K713" s="216" t="inlineStr">
        <is>
          <t>primary-text</t>
        </is>
      </c>
      <c r="L713" s="216" t="n">
        <v>1</v>
      </c>
      <c r="M713" s="217" t="inlineStr">
        <is>
          <t>https://us.macmillan.com/books/9781429926584/gardensofthemoon/</t>
        </is>
      </c>
      <c r="N713" s="216" t="inlineStr">
        <is>
          <t>Gardens of the Moon, Chapters 9–24 printed witness: Crokus's Darujhistan role and encounter with Sorry. [https://us.macmillan.com/books/9781429926584/gardensofthemoon/]</t>
        </is>
      </c>
      <c r="O713" s="216" t="inlineStr">
        <is>
          <t>No later personal development or series role.</t>
        </is>
      </c>
      <c r="P713" s="216" t="inlineStr">
        <is>
          <t>major</t>
        </is>
      </c>
      <c r="Q713" s="216" t="inlineStr">
        <is>
          <t>researched</t>
        </is>
      </c>
      <c r="R713" s="216" t="inlineStr">
        <is>
          <t>source-focused review recorded; individual claim review remains scoped</t>
        </is>
      </c>
    </row>
    <row r="714" ht="31" customHeight="1" s="99">
      <c r="A714" s="212" t="inlineStr">
        <is>
          <t>CHR-SRC048-011</t>
        </is>
      </c>
      <c r="B714" s="212" t="inlineStr">
        <is>
          <t>Dujek Onearm</t>
        </is>
      </c>
      <c r="C714" s="212" t="inlineStr">
        <is>
          <t>Dujek</t>
        </is>
      </c>
      <c r="D714" s="213" t="inlineStr">
        <is>
          <t>SRC-048</t>
        </is>
      </c>
      <c r="E714" s="213" t="inlineStr">
        <is>
          <t>Malazan Book of the Fallen</t>
        </is>
      </c>
      <c r="F714" s="213" t="inlineStr">
        <is>
          <t>Gardens of the Moon — Tor witness ISBN 9781429926584</t>
        </is>
      </c>
      <c r="G714" s="213" t="inlineStr">
        <is>
          <t>Chapters 2–24</t>
        </is>
      </c>
      <c r="H714" s="213" t="inlineStr">
        <is>
          <t>individual</t>
        </is>
      </c>
      <c r="I714" s="213" t="inlineStr">
        <is>
          <t>The Malazan commander whose army's campaign frames the Bridgeburners' opening situation.</t>
        </is>
      </c>
      <c r="J714" s="213" t="inlineStr">
        <is>
          <t>Gardens of the Moon only</t>
        </is>
      </c>
      <c r="K714" s="213" t="inlineStr">
        <is>
          <t>primary-text</t>
        </is>
      </c>
      <c r="L714" s="213" t="n">
        <v>1</v>
      </c>
      <c r="M714" s="214" t="inlineStr">
        <is>
          <t>https://us.macmillan.com/books/9781429926584/gardensofthemoon/</t>
        </is>
      </c>
      <c r="N714" s="213" t="inlineStr">
        <is>
          <t>Gardens of the Moon, Chapters 2–24 printed witness: Dujek's command relation to the opening campaign. [https://us.macmillan.com/books/9781429926584/gardensofthemoon/]</t>
        </is>
      </c>
      <c r="O714" s="213" t="inlineStr">
        <is>
          <t>Do not add later political alignment or campaigns.</t>
        </is>
      </c>
      <c r="P714" s="213" t="inlineStr">
        <is>
          <t>major</t>
        </is>
      </c>
      <c r="Q714" s="213" t="inlineStr">
        <is>
          <t>researched</t>
        </is>
      </c>
      <c r="R714" s="213" t="inlineStr">
        <is>
          <t>source-focused review recorded; individual claim review remains scoped</t>
        </is>
      </c>
    </row>
    <row r="715" ht="31" customHeight="1" s="99">
      <c r="A715" s="215" t="inlineStr">
        <is>
          <t>CHR-SRC048-001</t>
        </is>
      </c>
      <c r="B715" s="215" t="inlineStr">
        <is>
          <t>Ganoes Paran</t>
        </is>
      </c>
      <c r="C715" s="215" t="inlineStr">
        <is>
          <t>Paran</t>
        </is>
      </c>
      <c r="D715" s="216" t="inlineStr">
        <is>
          <t>SRC-048</t>
        </is>
      </c>
      <c r="E715" s="216" t="inlineStr">
        <is>
          <t>Malazan Book of the Fallen</t>
        </is>
      </c>
      <c r="F715" s="216" t="inlineStr">
        <is>
          <t>Gardens of the Moon — Tor witness ISBN 9781429926584</t>
        </is>
      </c>
      <c r="G715" s="216" t="inlineStr">
        <is>
          <t>Chapters 1–24</t>
        </is>
      </c>
      <c r="H715" s="216" t="inlineStr">
        <is>
          <t>individual</t>
        </is>
      </c>
      <c r="I715" s="216" t="inlineStr">
        <is>
          <t>A young Malazan officer whose encounters with the war at Pale and Darujhistan make him a central viewpoint figure.</t>
        </is>
      </c>
      <c r="J715" s="216" t="inlineStr">
        <is>
          <t>Gardens of the Moon only</t>
        </is>
      </c>
      <c r="K715" s="216" t="inlineStr">
        <is>
          <t>primary-text</t>
        </is>
      </c>
      <c r="L715" s="216" t="n">
        <v>1</v>
      </c>
      <c r="M715" s="217" t="inlineStr">
        <is>
          <t>https://us.macmillan.com/books/9781429926584/gardensofthemoon/</t>
        </is>
      </c>
      <c r="N715" s="216" t="inlineStr">
        <is>
          <t>Gardens of the Moon, Chapters 1–24 printed witness: Paran's military and Darujhistan involvement. [https://us.macmillan.com/books/9781429926584/gardensofthemoon/]</t>
        </is>
      </c>
      <c r="O715" s="216" t="inlineStr">
        <is>
          <t>Do not import later ranks, family developments, or cosmological status.</t>
        </is>
      </c>
      <c r="P715" s="216" t="inlineStr">
        <is>
          <t>major</t>
        </is>
      </c>
      <c r="Q715" s="216" t="inlineStr">
        <is>
          <t>researched</t>
        </is>
      </c>
      <c r="R715" s="216" t="inlineStr">
        <is>
          <t>source-focused review recorded; individual claim review remains scoped</t>
        </is>
      </c>
    </row>
    <row r="716" ht="31" customHeight="1" s="99">
      <c r="A716" s="212" t="inlineStr">
        <is>
          <t>CHR-SRC048-008</t>
        </is>
      </c>
      <c r="B716" s="212" t="inlineStr">
        <is>
          <t>Kruppe</t>
        </is>
      </c>
      <c r="C716" s="212" t="inlineStr"/>
      <c r="D716" s="213" t="inlineStr">
        <is>
          <t>SRC-048</t>
        </is>
      </c>
      <c r="E716" s="213" t="inlineStr">
        <is>
          <t>Malazan Book of the Fallen</t>
        </is>
      </c>
      <c r="F716" s="213" t="inlineStr">
        <is>
          <t>Gardens of the Moon — Tor witness ISBN 9781429926584</t>
        </is>
      </c>
      <c r="G716" s="213" t="inlineStr">
        <is>
          <t>Chapters 9–24</t>
        </is>
      </c>
      <c r="H716" s="213" t="inlineStr">
        <is>
          <t>individual</t>
        </is>
      </c>
      <c r="I716" s="213" t="inlineStr">
        <is>
          <t>A conspicuous Darujhistan schemer whose local knowledge and interventions assist the city's defenders.</t>
        </is>
      </c>
      <c r="J716" s="213" t="inlineStr">
        <is>
          <t>Gardens of the Moon only</t>
        </is>
      </c>
      <c r="K716" s="213" t="inlineStr">
        <is>
          <t>primary-text</t>
        </is>
      </c>
      <c r="L716" s="213" t="n">
        <v>1</v>
      </c>
      <c r="M716" s="214" t="inlineStr">
        <is>
          <t>https://us.macmillan.com/books/9781429926584/gardensofthemoon/</t>
        </is>
      </c>
      <c r="N716" s="213" t="inlineStr">
        <is>
          <t>Gardens of the Moon, Chapters 9–24 printed witness: Kruppe's material local interventions. [https://us.macmillan.com/books/9781429926584/gardensofthemoon/]</t>
        </is>
      </c>
      <c r="O716" s="213" t="inlineStr">
        <is>
          <t>Do not settle intentionally opaque status through later canon.</t>
        </is>
      </c>
      <c r="P716" s="213" t="inlineStr">
        <is>
          <t>major</t>
        </is>
      </c>
      <c r="Q716" s="213" t="inlineStr">
        <is>
          <t>researched</t>
        </is>
      </c>
      <c r="R716" s="213" t="inlineStr">
        <is>
          <t>source-focused review recorded; individual claim review remains scoped</t>
        </is>
      </c>
    </row>
    <row r="717" ht="31" customHeight="1" s="99">
      <c r="A717" s="215" t="inlineStr">
        <is>
          <t>CHR-SRC048-010</t>
        </is>
      </c>
      <c r="B717" s="215" t="inlineStr">
        <is>
          <t>Raest</t>
        </is>
      </c>
      <c r="C717" s="215" t="inlineStr">
        <is>
          <t>the Tyrant</t>
        </is>
      </c>
      <c r="D717" s="216" t="inlineStr">
        <is>
          <t>SRC-048</t>
        </is>
      </c>
      <c r="E717" s="216" t="inlineStr">
        <is>
          <t>Malazan Book of the Fallen</t>
        </is>
      </c>
      <c r="F717" s="216" t="inlineStr">
        <is>
          <t>Gardens of the Moon — Tor witness ISBN 9781429926584</t>
        </is>
      </c>
      <c r="G717" s="216" t="inlineStr">
        <is>
          <t>Chapters 1–24</t>
        </is>
      </c>
      <c r="H717" s="216" t="inlineStr">
        <is>
          <t>individual</t>
        </is>
      </c>
      <c r="I717" s="216" t="inlineStr">
        <is>
          <t>An ancient imprisoned individual whose release creates the novel's final threat to Darujhistan.</t>
        </is>
      </c>
      <c r="J717" s="216" t="inlineStr">
        <is>
          <t>Gardens of the Moon only</t>
        </is>
      </c>
      <c r="K717" s="216" t="inlineStr">
        <is>
          <t>primary-text</t>
        </is>
      </c>
      <c r="L717" s="216" t="n">
        <v>1</v>
      </c>
      <c r="M717" s="217" t="inlineStr">
        <is>
          <t>https://us.macmillan.com/books/9781429926584/gardensofthemoon/</t>
        </is>
      </c>
      <c r="N717" s="216" t="inlineStr">
        <is>
          <t>Gardens of the Moon, Chapters 1–24 printed witness: Raest's imprisonment, release, and threat to Darujhistan. [https://us.macmillan.com/books/9781429926584/gardensofthemoon/]</t>
        </is>
      </c>
      <c r="O717" s="216" t="inlineStr">
        <is>
          <t>Do not equate Jaghut with a generic ice-mage category.</t>
        </is>
      </c>
      <c r="P717" s="216" t="inlineStr">
        <is>
          <t>major</t>
        </is>
      </c>
      <c r="Q717" s="216" t="inlineStr">
        <is>
          <t>researched</t>
        </is>
      </c>
      <c r="R717" s="216" t="inlineStr">
        <is>
          <t>source-focused review recorded; individual claim review remains scoped</t>
        </is>
      </c>
    </row>
    <row r="718" ht="31" customHeight="1" s="99">
      <c r="A718" s="212" t="inlineStr">
        <is>
          <t>CHR-SRC048-005</t>
        </is>
      </c>
      <c r="B718" s="212" t="inlineStr">
        <is>
          <t>Sorry</t>
        </is>
      </c>
      <c r="C718" s="212" t="inlineStr">
        <is>
          <t>Apsalar</t>
        </is>
      </c>
      <c r="D718" s="213" t="inlineStr">
        <is>
          <t>SRC-048</t>
        </is>
      </c>
      <c r="E718" s="213" t="inlineStr">
        <is>
          <t>Malazan Book of the Fallen</t>
        </is>
      </c>
      <c r="F718" s="213" t="inlineStr">
        <is>
          <t>Gardens of the Moon — Tor witness ISBN 9781429926584</t>
        </is>
      </c>
      <c r="G718" s="213" t="inlineStr">
        <is>
          <t>Chapters 1–24</t>
        </is>
      </c>
      <c r="H718" s="213" t="inlineStr">
        <is>
          <t>individual</t>
        </is>
      </c>
      <c r="I718" s="213" t="inlineStr">
        <is>
          <t>A young woman initially known as Sorry, whose identity and agency are complicated by possession in the novel.</t>
        </is>
      </c>
      <c r="J718" s="213" t="inlineStr">
        <is>
          <t>Gardens of the Moon only</t>
        </is>
      </c>
      <c r="K718" s="213" t="inlineStr">
        <is>
          <t>primary-text</t>
        </is>
      </c>
      <c r="L718" s="213" t="n">
        <v>1</v>
      </c>
      <c r="M718" s="214" t="inlineStr">
        <is>
          <t>https://us.macmillan.com/books/9781429926584/gardensofthemoon/</t>
        </is>
      </c>
      <c r="N718" s="213" t="inlineStr">
        <is>
          <t>Gardens of the Moon, Chapters 1–24 printed witness: Sorry/Apsalar naming and possession context. [https://us.macmillan.com/books/9781429926584/gardensofthemoon/]</t>
        </is>
      </c>
      <c r="O718" s="213" t="inlineStr">
        <is>
          <t>Preserve Book One uncertainty; do not turn possession into consent or later identity knowledge.</t>
        </is>
      </c>
      <c r="P718" s="213" t="inlineStr">
        <is>
          <t>major</t>
        </is>
      </c>
      <c r="Q718" s="213" t="inlineStr">
        <is>
          <t>researched</t>
        </is>
      </c>
      <c r="R718" s="213" t="inlineStr">
        <is>
          <t>source-focused review recorded; individual claim review remains scoped</t>
        </is>
      </c>
    </row>
    <row r="719" ht="31" customHeight="1" s="99">
      <c r="A719" s="215" t="inlineStr">
        <is>
          <t>CHR-SRC048-004</t>
        </is>
      </c>
      <c r="B719" s="215" t="inlineStr">
        <is>
          <t>Tattersail</t>
        </is>
      </c>
      <c r="C719" s="215" t="inlineStr"/>
      <c r="D719" s="216" t="inlineStr">
        <is>
          <t>SRC-048</t>
        </is>
      </c>
      <c r="E719" s="216" t="inlineStr">
        <is>
          <t>Malazan Book of the Fallen</t>
        </is>
      </c>
      <c r="F719" s="216" t="inlineStr">
        <is>
          <t>Gardens of the Moon — Tor witness ISBN 9781429926584</t>
        </is>
      </c>
      <c r="G719" s="216" t="inlineStr">
        <is>
          <t>Chapters 2–24</t>
        </is>
      </c>
      <c r="H719" s="216" t="inlineStr">
        <is>
          <t>individual</t>
        </is>
      </c>
      <c r="I719" s="216" t="inlineStr">
        <is>
          <t>A Bridgeburner cadre mage whose readings and survival shape the squad's fortunes.</t>
        </is>
      </c>
      <c r="J719" s="216" t="inlineStr">
        <is>
          <t>Gardens of the Moon only</t>
        </is>
      </c>
      <c r="K719" s="216" t="inlineStr">
        <is>
          <t>primary-text</t>
        </is>
      </c>
      <c r="L719" s="216" t="n">
        <v>1</v>
      </c>
      <c r="M719" s="217" t="inlineStr">
        <is>
          <t>https://us.macmillan.com/books/9781429926584/gardensofthemoon/</t>
        </is>
      </c>
      <c r="N719" s="216" t="inlineStr">
        <is>
          <t>Gardens of the Moon, Chapters 2–24 printed witness: Tattersail's cadre-mage and Deck readings. [https://us.macmillan.com/books/9781429926584/gardensofthemoon/]</t>
        </is>
      </c>
      <c r="O719" s="216" t="inlineStr">
        <is>
          <t>Do not reduce warrens or the Deck to generic spell classes.</t>
        </is>
      </c>
      <c r="P719" s="216" t="inlineStr">
        <is>
          <t>major</t>
        </is>
      </c>
      <c r="Q719" s="216" t="inlineStr">
        <is>
          <t>researched</t>
        </is>
      </c>
      <c r="R719" s="216" t="inlineStr">
        <is>
          <t>source-focused review recorded; individual claim review remains scoped</t>
        </is>
      </c>
    </row>
    <row r="720" ht="31" customHeight="1" s="99">
      <c r="A720" s="212" t="inlineStr">
        <is>
          <t>CHR-SRC048-003</t>
        </is>
      </c>
      <c r="B720" s="212" t="inlineStr">
        <is>
          <t>Whiskeyjack</t>
        </is>
      </c>
      <c r="C720" s="212" t="inlineStr"/>
      <c r="D720" s="213" t="inlineStr">
        <is>
          <t>SRC-048</t>
        </is>
      </c>
      <c r="E720" s="213" t="inlineStr">
        <is>
          <t>Malazan Book of the Fallen</t>
        </is>
      </c>
      <c r="F720" s="213" t="inlineStr">
        <is>
          <t>Gardens of the Moon — Tor witness ISBN 9781429926584</t>
        </is>
      </c>
      <c r="G720" s="213" t="inlineStr">
        <is>
          <t>Chapters 1–24</t>
        </is>
      </c>
      <c r="H720" s="213" t="inlineStr">
        <is>
          <t>individual</t>
        </is>
      </c>
      <c r="I720" s="213" t="inlineStr">
        <is>
          <t>The Bridgeburner commander who leads his squad through the Darujhistan operation.</t>
        </is>
      </c>
      <c r="J720" s="213" t="inlineStr">
        <is>
          <t>Gardens of the Moon only</t>
        </is>
      </c>
      <c r="K720" s="213" t="inlineStr">
        <is>
          <t>primary-text</t>
        </is>
      </c>
      <c r="L720" s="213" t="n">
        <v>1</v>
      </c>
      <c r="M720" s="214" t="inlineStr">
        <is>
          <t>https://us.macmillan.com/books/9781429926584/gardensofthemoon/</t>
        </is>
      </c>
      <c r="N720" s="213" t="inlineStr">
        <is>
          <t>Gardens of the Moon, Chapters 2–24 printed witness: Whiskeyjack's command and Darujhistan activity. [https://us.macmillan.com/books/9781429926584/gardensofthemoon/]</t>
        </is>
      </c>
      <c r="O720" s="213" t="inlineStr">
        <is>
          <t>The Bridgeburners are a collective term, not an endpoint.</t>
        </is>
      </c>
      <c r="P720" s="213" t="inlineStr">
        <is>
          <t>major</t>
        </is>
      </c>
      <c r="Q720" s="213" t="inlineStr">
        <is>
          <t>researched</t>
        </is>
      </c>
      <c r="R720" s="213" t="inlineStr">
        <is>
          <t>source-focused review recorded; individual claim review remains scoped</t>
        </is>
      </c>
    </row>
    <row r="721" ht="31" customHeight="1" s="99">
      <c r="A721" s="215" t="inlineStr">
        <is>
          <t>CHR-SRC049-008</t>
        </is>
      </c>
      <c r="B721" s="215" t="inlineStr">
        <is>
          <t>Iofur Raknison</t>
        </is>
      </c>
      <c r="C721" s="215" t="inlineStr"/>
      <c r="D721" s="216" t="inlineStr">
        <is>
          <t>SRC-049</t>
        </is>
      </c>
      <c r="E721" s="216" t="inlineStr">
        <is>
          <t>His Dark Materials</t>
        </is>
      </c>
      <c r="F721" s="216" t="inlineStr">
        <is>
          <t>Northern Lights — UK witness ISBN 9780241709405</t>
        </is>
      </c>
      <c r="G721" s="216" t="inlineStr">
        <is>
          <t>Chapters 14–23</t>
        </is>
      </c>
      <c r="H721" s="216" t="inlineStr">
        <is>
          <t>individual</t>
        </is>
      </c>
      <c r="I721" s="216" t="inlineStr">
        <is>
          <t>The armored-bear ruler whose conflict with Iorek becomes decisive to Lyra's route north.</t>
        </is>
      </c>
      <c r="J721" s="216" t="inlineStr">
        <is>
          <t>Northern Lights only</t>
        </is>
      </c>
      <c r="K721" s="216" t="inlineStr">
        <is>
          <t>primary-text</t>
        </is>
      </c>
      <c r="L721" s="216" t="n">
        <v>1</v>
      </c>
      <c r="M721" s="217" t="inlineStr">
        <is>
          <t>https://www.penguin.co.uk/books/431141/northern-lights-his-dark-materials-1-by-pullman-philip/9780241709405</t>
        </is>
      </c>
      <c r="N721" s="216" t="inlineStr">
        <is>
          <t>Northern Lights, Chapters 14–23 printed witness: Iofur's conflict with Iorek. [https://www.penguin.co.uk/books/431141/northern-lights-his-dark-materials-1-by-pullman-philip/9780241709405]</t>
        </is>
      </c>
      <c r="O721" s="216" t="inlineStr">
        <is>
          <t>No later identity or political claims.</t>
        </is>
      </c>
      <c r="P721" s="216" t="inlineStr">
        <is>
          <t>major</t>
        </is>
      </c>
      <c r="Q721" s="216" t="inlineStr">
        <is>
          <t>researched</t>
        </is>
      </c>
      <c r="R721" s="216" t="inlineStr">
        <is>
          <t>pending</t>
        </is>
      </c>
    </row>
    <row r="722" ht="31" customHeight="1" s="99">
      <c r="A722" s="212" t="inlineStr">
        <is>
          <t>CHR-SRC049-005</t>
        </is>
      </c>
      <c r="B722" s="212" t="inlineStr">
        <is>
          <t>Iorek Byrnison</t>
        </is>
      </c>
      <c r="C722" s="212" t="inlineStr"/>
      <c r="D722" s="213" t="inlineStr">
        <is>
          <t>SRC-049</t>
        </is>
      </c>
      <c r="E722" s="213" t="inlineStr">
        <is>
          <t>His Dark Materials</t>
        </is>
      </c>
      <c r="F722" s="213" t="inlineStr">
        <is>
          <t>Northern Lights — UK witness ISBN 9780241709405</t>
        </is>
      </c>
      <c r="G722" s="213" t="inlineStr">
        <is>
          <t>Chapters 8–23</t>
        </is>
      </c>
      <c r="H722" s="213" t="inlineStr">
        <is>
          <t>individual</t>
        </is>
      </c>
      <c r="I722" s="213" t="inlineStr">
        <is>
          <t>The named armored bear whose recovery of armor and alliance make him a central northern ally.</t>
        </is>
      </c>
      <c r="J722" s="213" t="inlineStr">
        <is>
          <t>Northern Lights only</t>
        </is>
      </c>
      <c r="K722" s="213" t="inlineStr">
        <is>
          <t>primary-text</t>
        </is>
      </c>
      <c r="L722" s="213" t="n">
        <v>1</v>
      </c>
      <c r="M722" s="214" t="inlineStr">
        <is>
          <t>https://www.penguin.co.uk/books/431141/northern-lights-his-dark-materials-1-by-pullman-philip/9780241709405</t>
        </is>
      </c>
      <c r="N722" s="213" t="inlineStr">
        <is>
          <t>Northern Lights, Chapters 8–23 printed witness: Iorek's northern alliance and armor conflict. [https://www.penguin.co.uk/books/431141/northern-lights-his-dark-materials-1-by-pullman-philip/9780241709405]</t>
        </is>
      </c>
      <c r="O722" s="213" t="inlineStr">
        <is>
          <t>Not a generic bear, mount, or warrior class.</t>
        </is>
      </c>
      <c r="P722" s="213" t="inlineStr">
        <is>
          <t>major</t>
        </is>
      </c>
      <c r="Q722" s="213" t="inlineStr">
        <is>
          <t>researched</t>
        </is>
      </c>
      <c r="R722" s="213" t="inlineStr">
        <is>
          <t>pending</t>
        </is>
      </c>
    </row>
    <row r="723" ht="31" customHeight="1" s="99">
      <c r="A723" s="215" t="inlineStr">
        <is>
          <t>CHR-SRC049-006</t>
        </is>
      </c>
      <c r="B723" s="215" t="inlineStr">
        <is>
          <t>Lee Scoresby</t>
        </is>
      </c>
      <c r="C723" s="215" t="inlineStr"/>
      <c r="D723" s="216" t="inlineStr">
        <is>
          <t>SRC-049</t>
        </is>
      </c>
      <c r="E723" s="216" t="inlineStr">
        <is>
          <t>His Dark Materials</t>
        </is>
      </c>
      <c r="F723" s="216" t="inlineStr">
        <is>
          <t>Northern Lights — UK witness ISBN 9780241709405</t>
        </is>
      </c>
      <c r="G723" s="216" t="inlineStr">
        <is>
          <t>Chapters 9–23</t>
        </is>
      </c>
      <c r="H723" s="216" t="inlineStr">
        <is>
          <t>individual</t>
        </is>
      </c>
      <c r="I723" s="216" t="inlineStr">
        <is>
          <t>The Texan aeronaut who aids Lyra's northern expedition.</t>
        </is>
      </c>
      <c r="J723" s="216" t="inlineStr">
        <is>
          <t>Northern Lights only</t>
        </is>
      </c>
      <c r="K723" s="216" t="inlineStr">
        <is>
          <t>primary-text</t>
        </is>
      </c>
      <c r="L723" s="216" t="n">
        <v>1</v>
      </c>
      <c r="M723" s="217" t="inlineStr">
        <is>
          <t>https://www.penguin.co.uk/books/431141/northern-lights-his-dark-materials-1-by-pullman-philip/9780241709405</t>
        </is>
      </c>
      <c r="N723" s="216" t="inlineStr">
        <is>
          <t>Northern Lights, Chapters 9–23 printed witness: Lee's aeronaut aid. [https://www.penguin.co.uk/books/431141/northern-lights-his-dark-materials-1-by-pullman-philip/9780241709405]</t>
        </is>
      </c>
      <c r="O723" s="216" t="inlineStr">
        <is>
          <t>No later-series role claims.</t>
        </is>
      </c>
      <c r="P723" s="216" t="inlineStr">
        <is>
          <t>major</t>
        </is>
      </c>
      <c r="Q723" s="216" t="inlineStr">
        <is>
          <t>researched</t>
        </is>
      </c>
      <c r="R723" s="216" t="inlineStr">
        <is>
          <t>pending</t>
        </is>
      </c>
    </row>
    <row r="724" ht="31" customHeight="1" s="99">
      <c r="A724" s="212" t="inlineStr">
        <is>
          <t>CHR-SRC049-004</t>
        </is>
      </c>
      <c r="B724" s="212" t="inlineStr">
        <is>
          <t>Lord Asriel</t>
        </is>
      </c>
      <c r="C724" s="212" t="inlineStr"/>
      <c r="D724" s="213" t="inlineStr">
        <is>
          <t>SRC-049</t>
        </is>
      </c>
      <c r="E724" s="213" t="inlineStr">
        <is>
          <t>His Dark Materials</t>
        </is>
      </c>
      <c r="F724" s="213" t="inlineStr">
        <is>
          <t>Northern Lights — UK witness ISBN 9780241709405</t>
        </is>
      </c>
      <c r="G724" s="213" t="inlineStr">
        <is>
          <t>Chapters 1–23</t>
        </is>
      </c>
      <c r="H724" s="213" t="inlineStr">
        <is>
          <t>individual</t>
        </is>
      </c>
      <c r="I724" s="213" t="inlineStr">
        <is>
          <t>Lyra's father, whose northern experiment and ambitions frame the novel's final crisis.</t>
        </is>
      </c>
      <c r="J724" s="213" t="inlineStr">
        <is>
          <t>Northern Lights only</t>
        </is>
      </c>
      <c r="K724" s="213" t="inlineStr">
        <is>
          <t>primary-text</t>
        </is>
      </c>
      <c r="L724" s="213" t="n">
        <v>1</v>
      </c>
      <c r="M724" s="214" t="inlineStr">
        <is>
          <t>https://www.penguin.co.uk/books/431141/northern-lights-his-dark-materials-1-by-pullman-philip/9780241709405</t>
        </is>
      </c>
      <c r="N724" s="213" t="inlineStr">
        <is>
          <t>Northern Lights, Chapters 1 and 20–23 printed witness: Asriel's kinship with Lyra and climactic northern role. [https://www.penguin.co.uk/books/431141/northern-lights-his-dark-materials-1-by-pullman-philip/9780241709405]</t>
        </is>
      </c>
      <c r="O724" s="213" t="inlineStr">
        <is>
          <t>No trilogy outcomes or cosmological conclusions.</t>
        </is>
      </c>
      <c r="P724" s="213" t="inlineStr">
        <is>
          <t>major</t>
        </is>
      </c>
      <c r="Q724" s="213" t="inlineStr">
        <is>
          <t>researched</t>
        </is>
      </c>
      <c r="R724" s="213" t="inlineStr">
        <is>
          <t>pending</t>
        </is>
      </c>
    </row>
    <row r="725" ht="31" customHeight="1" s="99">
      <c r="A725" s="215" t="inlineStr">
        <is>
          <t>CHR-SRC049-001</t>
        </is>
      </c>
      <c r="B725" s="215" t="inlineStr">
        <is>
          <t>Lyra Belacqua</t>
        </is>
      </c>
      <c r="C725" s="215" t="inlineStr">
        <is>
          <t>Lyra Silvertongue</t>
        </is>
      </c>
      <c r="D725" s="216" t="inlineStr">
        <is>
          <t>SRC-049</t>
        </is>
      </c>
      <c r="E725" s="216" t="inlineStr">
        <is>
          <t>His Dark Materials</t>
        </is>
      </c>
      <c r="F725" s="216" t="inlineStr">
        <is>
          <t>Northern Lights — UK witness ISBN 9780241709405</t>
        </is>
      </c>
      <c r="G725" s="216" t="inlineStr">
        <is>
          <t>Chapters 1–23</t>
        </is>
      </c>
      <c r="H725" s="216" t="inlineStr">
        <is>
          <t>individual</t>
        </is>
      </c>
      <c r="I725" s="216" t="inlineStr">
        <is>
          <t>The child protagonist whose search for missing children leads from Oxford toward the North.</t>
        </is>
      </c>
      <c r="J725" s="216" t="inlineStr">
        <is>
          <t>Northern Lights only</t>
        </is>
      </c>
      <c r="K725" s="216" t="inlineStr">
        <is>
          <t>primary-text</t>
        </is>
      </c>
      <c r="L725" s="216" t="n">
        <v>1</v>
      </c>
      <c r="M725" s="217" t="inlineStr">
        <is>
          <t>https://www.penguin.co.uk/books/431141/northern-lights-his-dark-materials-1-by-pullman-philip/9780241709405</t>
        </is>
      </c>
      <c r="N725" s="216" t="inlineStr">
        <is>
          <t>Northern Lights, Chapters 1–23 printed witness: Lyra's journey and alethiometer role. [https://www.penguin.co.uk/books/431141/northern-lights-his-dark-materials-1-by-pullman-philip/9780241709405]</t>
        </is>
      </c>
      <c r="O725" s="216" t="inlineStr">
        <is>
          <t>Do not import later identity or multiverse outcomes.</t>
        </is>
      </c>
      <c r="P725" s="216" t="inlineStr">
        <is>
          <t>major</t>
        </is>
      </c>
      <c r="Q725" s="216" t="inlineStr">
        <is>
          <t>researched</t>
        </is>
      </c>
      <c r="R725" s="216" t="inlineStr">
        <is>
          <t>pending</t>
        </is>
      </c>
    </row>
    <row r="726" ht="31" customHeight="1" s="99">
      <c r="A726" s="212" t="inlineStr">
        <is>
          <t>CHR-SRC049-003</t>
        </is>
      </c>
      <c r="B726" s="212" t="inlineStr">
        <is>
          <t>Mrs Coulter</t>
        </is>
      </c>
      <c r="C726" s="212" t="inlineStr"/>
      <c r="D726" s="213" t="inlineStr">
        <is>
          <t>SRC-049</t>
        </is>
      </c>
      <c r="E726" s="213" t="inlineStr">
        <is>
          <t>His Dark Materials</t>
        </is>
      </c>
      <c r="F726" s="213" t="inlineStr">
        <is>
          <t>Northern Lights — UK witness ISBN 9780241709405</t>
        </is>
      </c>
      <c r="G726" s="213" t="inlineStr">
        <is>
          <t>Chapters 3–23</t>
        </is>
      </c>
      <c r="H726" s="213" t="inlineStr">
        <is>
          <t>individual</t>
        </is>
      </c>
      <c r="I726" s="213" t="inlineStr">
        <is>
          <t>An elegant adult patron whose hidden institutional role makes her a central antagonist to Lyra.</t>
        </is>
      </c>
      <c r="J726" s="213" t="inlineStr">
        <is>
          <t>Northern Lights only</t>
        </is>
      </c>
      <c r="K726" s="213" t="inlineStr">
        <is>
          <t>primary-text</t>
        </is>
      </c>
      <c r="L726" s="213" t="n">
        <v>1</v>
      </c>
      <c r="M726" s="214" t="inlineStr">
        <is>
          <t>https://www.penguin.co.uk/books/431141/northern-lights-his-dark-materials-1-by-pullman-philip/9780241709405</t>
        </is>
      </c>
      <c r="N726" s="213" t="inlineStr">
        <is>
          <t>Northern Lights, Chapters 3–23 printed witness: Mrs Coulter's material antagonism toward Lyra. [https://www.penguin.co.uk/books/431141/northern-lights-his-dark-materials-1-by-pullman-philip/9780241709405]</t>
        </is>
      </c>
      <c r="O726" s="213" t="inlineStr">
        <is>
          <t>Do not import later motives or outcomes.</t>
        </is>
      </c>
      <c r="P726" s="213" t="inlineStr">
        <is>
          <t>major</t>
        </is>
      </c>
      <c r="Q726" s="213" t="inlineStr">
        <is>
          <t>researched</t>
        </is>
      </c>
      <c r="R726" s="213" t="inlineStr">
        <is>
          <t>pending</t>
        </is>
      </c>
    </row>
    <row r="727" ht="31" customHeight="1" s="99">
      <c r="A727" s="215" t="inlineStr">
        <is>
          <t>CHR-SRC049-002</t>
        </is>
      </c>
      <c r="B727" s="215" t="inlineStr">
        <is>
          <t>Pantalaimon</t>
        </is>
      </c>
      <c r="C727" s="215" t="inlineStr">
        <is>
          <t>Pan</t>
        </is>
      </c>
      <c r="D727" s="216" t="inlineStr">
        <is>
          <t>SRC-049</t>
        </is>
      </c>
      <c r="E727" s="216" t="inlineStr">
        <is>
          <t>His Dark Materials</t>
        </is>
      </c>
      <c r="F727" s="216" t="inlineStr">
        <is>
          <t>Northern Lights — UK witness ISBN 9780241709405</t>
        </is>
      </c>
      <c r="G727" s="216" t="inlineStr">
        <is>
          <t>Chapters 1–23</t>
        </is>
      </c>
      <c r="H727" s="216" t="inlineStr">
        <is>
          <t>individual</t>
        </is>
      </c>
      <c r="I727" s="216" t="inlineStr">
        <is>
          <t>Lyra's named dæmon, who directly debates, warns, and acts with her across the novel.</t>
        </is>
      </c>
      <c r="J727" s="216" t="inlineStr">
        <is>
          <t>Northern Lights only</t>
        </is>
      </c>
      <c r="K727" s="216" t="inlineStr">
        <is>
          <t>primary-text</t>
        </is>
      </c>
      <c r="L727" s="216" t="n">
        <v>1</v>
      </c>
      <c r="M727" s="217" t="inlineStr">
        <is>
          <t>https://www.penguin.co.uk/books/431141/northern-lights-his-dark-materials-1-by-pullman-philip/9780241709405</t>
        </is>
      </c>
      <c r="N727" s="216" t="inlineStr">
        <is>
          <t>Northern Lights, Chapters 1–23 printed witness: Pantalaimon's independent dramatic participation beside Lyra. [https://www.penguin.co.uk/books/431141/northern-lights-his-dark-materials-1-by-pullman-philip/9780241709405]</t>
        </is>
      </c>
      <c r="O727" s="216" t="inlineStr">
        <is>
          <t>A named dæmon is not a species node or equipment slot.</t>
        </is>
      </c>
      <c r="P727" s="216" t="inlineStr">
        <is>
          <t>major</t>
        </is>
      </c>
      <c r="Q727" s="216" t="inlineStr">
        <is>
          <t>researched</t>
        </is>
      </c>
      <c r="R727" s="216" t="inlineStr">
        <is>
          <t>pending</t>
        </is>
      </c>
    </row>
    <row r="728" ht="31" customHeight="1" s="99">
      <c r="A728" s="212" t="inlineStr">
        <is>
          <t>CHR-SRC049-007</t>
        </is>
      </c>
      <c r="B728" s="212" t="inlineStr">
        <is>
          <t>Serafina Pekkala</t>
        </is>
      </c>
      <c r="C728" s="212" t="inlineStr"/>
      <c r="D728" s="213" t="inlineStr">
        <is>
          <t>SRC-049</t>
        </is>
      </c>
      <c r="E728" s="213" t="inlineStr">
        <is>
          <t>His Dark Materials</t>
        </is>
      </c>
      <c r="F728" s="213" t="inlineStr">
        <is>
          <t>Northern Lights — UK witness ISBN 9780241709405</t>
        </is>
      </c>
      <c r="G728" s="213" t="inlineStr">
        <is>
          <t>Chapters 13–23</t>
        </is>
      </c>
      <c r="H728" s="213" t="inlineStr">
        <is>
          <t>individual</t>
        </is>
      </c>
      <c r="I728" s="213" t="inlineStr">
        <is>
          <t>A named witch who provides direct aid and northern knowledge to Lyra's allies.</t>
        </is>
      </c>
      <c r="J728" s="213" t="inlineStr">
        <is>
          <t>Northern Lights only</t>
        </is>
      </c>
      <c r="K728" s="213" t="inlineStr">
        <is>
          <t>primary-text</t>
        </is>
      </c>
      <c r="L728" s="213" t="n">
        <v>1</v>
      </c>
      <c r="M728" s="214" t="inlineStr">
        <is>
          <t>https://www.penguin.co.uk/books/431141/northern-lights-his-dark-materials-1-by-pullman-philip/9780241709405</t>
        </is>
      </c>
      <c r="N728" s="213" t="inlineStr">
        <is>
          <t>Northern Lights, Chapters 13–23 printed witness: Serafina's named aid in northern events. [https://www.penguin.co.uk/books/431141/northern-lights-his-dark-materials-1-by-pullman-philip/9780241709405]</t>
        </is>
      </c>
      <c r="O728" s="213" t="inlineStr">
        <is>
          <t>No uniform witch class inference.</t>
        </is>
      </c>
      <c r="P728" s="213" t="inlineStr">
        <is>
          <t>major</t>
        </is>
      </c>
      <c r="Q728" s="213" t="inlineStr">
        <is>
          <t>researched</t>
        </is>
      </c>
      <c r="R728" s="213" t="inlineStr">
        <is>
          <t>pending</t>
        </is>
      </c>
    </row>
    <row r="729" ht="31" customHeight="1" s="99">
      <c r="A729" s="215" t="inlineStr">
        <is>
          <t>CHR-SRC050-009</t>
        </is>
      </c>
      <c r="B729" s="215" t="inlineStr">
        <is>
          <t>Bentham Rudgutter</t>
        </is>
      </c>
      <c r="C729" s="215" t="inlineStr">
        <is>
          <t>Mayor Rudgutter; Rudgutter</t>
        </is>
      </c>
      <c r="D729" s="216" t="inlineStr">
        <is>
          <t>SRC-050</t>
        </is>
      </c>
      <c r="E729" s="216" t="inlineStr">
        <is>
          <t>Bas-Lag</t>
        </is>
      </c>
      <c r="F729" s="216" t="inlineStr">
        <is>
          <t>Perdido Street Station — Del Rey paperback witness (2001), ISBN 9780345443021</t>
        </is>
      </c>
      <c r="G729" s="216" t="inlineStr">
        <is>
          <t>Perdido Street Station, chapters 24, 28, and 34</t>
        </is>
      </c>
      <c r="H729" s="216" t="inlineStr">
        <is>
          <t>individual</t>
        </is>
      </c>
      <c r="I729" s="216" t="inlineStr">
        <is>
          <t>The mayor of New Crobuzon, who directs the city's official response and seeks the Weaver's assistance during the crisis.</t>
        </is>
      </c>
      <c r="J729" s="216" t="inlineStr">
        <is>
          <t>attested in the declared Perdido Street Station witness only</t>
        </is>
      </c>
      <c r="K729" s="216" t="inlineStr">
        <is>
          <t>primary-text</t>
        </is>
      </c>
      <c r="L729" s="216" t="n">
        <v>1</v>
      </c>
      <c r="M729" s="217" t="inlineStr">
        <is>
          <t>https://www.penguinrandomhouse.com/books/114262/perdido-street-station-by-china-mieville/9780345443021/</t>
        </is>
      </c>
      <c r="N729" s="216" t="inlineStr">
        <is>
          <t>Perdido Street Station, Del Rey 2001 paperback, ISBN 9780345443021, Chapters 24 and 28 printed witness: Rudgutter acts as New Crobuzon's mayor and approaches the Weaver during the official crisis response. [https://www.penguinrandomhouse.com/books/114262/perdido-street-station-by-china-mieville/9780345443021/]</t>
        </is>
      </c>
      <c r="O729" s="216" t="inlineStr">
        <is>
          <t>A municipal office in this secondary world is not equivalent to a fantasy king, player ruler, or simple quest-giver.</t>
        </is>
      </c>
      <c r="P729" s="216" t="inlineStr">
        <is>
          <t>major</t>
        </is>
      </c>
      <c r="Q729" s="216" t="inlineStr">
        <is>
          <t>researched</t>
        </is>
      </c>
      <c r="R729" s="216" t="inlineStr">
        <is>
          <t>pending</t>
        </is>
      </c>
    </row>
    <row r="730" ht="31" customHeight="1" s="99">
      <c r="A730" s="212" t="inlineStr">
        <is>
          <t>CHR-SRC050-006</t>
        </is>
      </c>
      <c r="B730" s="212" t="inlineStr">
        <is>
          <t>David Serachin</t>
        </is>
      </c>
      <c r="C730" s="212" t="inlineStr">
        <is>
          <t>David</t>
        </is>
      </c>
      <c r="D730" s="213" t="inlineStr">
        <is>
          <t>SRC-050</t>
        </is>
      </c>
      <c r="E730" s="213" t="inlineStr">
        <is>
          <t>Bas-Lag</t>
        </is>
      </c>
      <c r="F730" s="213" t="inlineStr">
        <is>
          <t>Perdido Street Station — Del Rey paperback witness (2001), ISBN 9780345443021</t>
        </is>
      </c>
      <c r="G730" s="213" t="inlineStr">
        <is>
          <t>Perdido Street Station, chapters 11, 20, 29, and 33</t>
        </is>
      </c>
      <c r="H730" s="213" t="inlineStr">
        <is>
          <t>individual</t>
        </is>
      </c>
      <c r="I730" s="213" t="inlineStr">
        <is>
          <t>A named laboratory associate of Isaac whose later choices entangle him in the crisis and its competing pressures.</t>
        </is>
      </c>
      <c r="J730" s="213" t="inlineStr">
        <is>
          <t>attested in the declared Perdido Street Station witness only</t>
        </is>
      </c>
      <c r="K730" s="213" t="inlineStr">
        <is>
          <t>primary-text</t>
        </is>
      </c>
      <c r="L730" s="213" t="n">
        <v>1</v>
      </c>
      <c r="M730" s="214" t="inlineStr">
        <is>
          <t>https://www.penguinrandomhouse.com/books/114262/perdido-street-station-by-china-mieville/9780345443021/</t>
        </is>
      </c>
      <c r="N730" s="213" t="inlineStr">
        <is>
          <t>Perdido Street Station, Del Rey 2001 paperback, ISBN 9780345443021, Chapters 11 and 20 printed witness: David shares laboratory work with Isaac and participates in construct-related work. [https://www.penguinrandomhouse.com/books/114262/perdido-street-station-by-china-mieville/9780345443021/]</t>
        </is>
      </c>
      <c r="O730" s="213" t="inlineStr">
        <is>
          <t>Later actions are kept deliberately abstract here to avoid collapsing an ambiguous pressure-filled role into a fixed betrayal archetype.</t>
        </is>
      </c>
      <c r="P730" s="213" t="inlineStr">
        <is>
          <t>major</t>
        </is>
      </c>
      <c r="Q730" s="213" t="inlineStr">
        <is>
          <t>researched</t>
        </is>
      </c>
      <c r="R730" s="213" t="inlineStr">
        <is>
          <t>pending</t>
        </is>
      </c>
    </row>
    <row r="731" ht="31" customHeight="1" s="99">
      <c r="A731" s="215" t="inlineStr">
        <is>
          <t>CHR-SRC050-004</t>
        </is>
      </c>
      <c r="B731" s="215" t="inlineStr">
        <is>
          <t>Derkhan Blueday</t>
        </is>
      </c>
      <c r="C731" s="215" t="inlineStr">
        <is>
          <t>Derkhan</t>
        </is>
      </c>
      <c r="D731" s="216" t="inlineStr">
        <is>
          <t>SRC-050</t>
        </is>
      </c>
      <c r="E731" s="216" t="inlineStr">
        <is>
          <t>Bas-Lag</t>
        </is>
      </c>
      <c r="F731" s="216" t="inlineStr">
        <is>
          <t>Perdido Street Station — Del Rey paperback witness (2001), ISBN 9780345443021</t>
        </is>
      </c>
      <c r="G731" s="216" t="inlineStr">
        <is>
          <t>Perdido Street Station, chapters 7–8, 41, and 52</t>
        </is>
      </c>
      <c r="H731" s="216" t="inlineStr">
        <is>
          <t>individual</t>
        </is>
      </c>
      <c r="I731" s="216" t="inlineStr">
        <is>
          <t>Isaac's friend and an underground journalist whose reporting and practical involvement make her part of the response to the crisis.</t>
        </is>
      </c>
      <c r="J731" s="216" t="inlineStr">
        <is>
          <t>attested in the declared Perdido Street Station witness only</t>
        </is>
      </c>
      <c r="K731" s="216" t="inlineStr">
        <is>
          <t>primary-text</t>
        </is>
      </c>
      <c r="L731" s="216" t="n">
        <v>1</v>
      </c>
      <c r="M731" s="217" t="inlineStr">
        <is>
          <t>https://www.penguinrandomhouse.com/books/114262/perdido-street-station-by-china-mieville/9780345443021/</t>
        </is>
      </c>
      <c r="N731" s="216" t="inlineStr">
        <is>
          <t>Perdido Street Station, Del Rey 2001 paperback, ISBN 9780345443021, Chapters 7–8 printed witness: Derkhan is Isaac's associate and works for the underground newspaper Runagate Rampant. [https://www.penguinrandomhouse.com/books/114262/perdido-street-station-by-china-mieville/9780345443021/]</t>
        </is>
      </c>
      <c r="O731" s="216" t="inlineStr">
        <is>
          <t>Her political work is not reduced to an insurgent faction tag or a combat archetype.</t>
        </is>
      </c>
      <c r="P731" s="216" t="inlineStr">
        <is>
          <t>moderate</t>
        </is>
      </c>
      <c r="Q731" s="216" t="inlineStr">
        <is>
          <t>researched</t>
        </is>
      </c>
      <c r="R731" s="216" t="inlineStr">
        <is>
          <t>pending</t>
        </is>
      </c>
    </row>
    <row r="732" ht="31" customHeight="1" s="99">
      <c r="A732" s="212" t="inlineStr">
        <is>
          <t>CHR-SRC050-001</t>
        </is>
      </c>
      <c r="B732" s="212" t="inlineStr">
        <is>
          <t>Isaac Dan der Grimnebulin</t>
        </is>
      </c>
      <c r="C732" s="212" t="inlineStr">
        <is>
          <t>Isaac; der Grimnebulin</t>
        </is>
      </c>
      <c r="D732" s="213" t="inlineStr">
        <is>
          <t>SRC-050</t>
        </is>
      </c>
      <c r="E732" s="213" t="inlineStr">
        <is>
          <t>Bas-Lag</t>
        </is>
      </c>
      <c r="F732" s="213" t="inlineStr">
        <is>
          <t>Perdido Street Station — Del Rey paperback witness (2001), ISBN 9780345443021</t>
        </is>
      </c>
      <c r="G732" s="213" t="inlineStr">
        <is>
          <t>Perdido Street Station, chapters 1, 5, 19–20, and 52</t>
        </is>
      </c>
      <c r="H732" s="213" t="inlineStr">
        <is>
          <t>individual</t>
        </is>
      </c>
      <c r="I732" s="213" t="inlineStr">
        <is>
          <t>A New Crobuzon researcher whose attempt to answer Yagharek's request to fly develops into the novel's central crisis.</t>
        </is>
      </c>
      <c r="J732" s="213" t="inlineStr">
        <is>
          <t>attested in the declared Perdido Street Station witness only</t>
        </is>
      </c>
      <c r="K732" s="213" t="inlineStr">
        <is>
          <t>primary-text</t>
        </is>
      </c>
      <c r="L732" s="213" t="n">
        <v>1</v>
      </c>
      <c r="M732" s="214" t="inlineStr">
        <is>
          <t>https://www.penguinrandomhouse.com/books/114262/perdido-street-station-by-china-mieville/9780345443021/#excerpt</t>
        </is>
      </c>
      <c r="N732" s="213" t="inlineStr">
        <is>
          <t>Perdido Street Station, Del Rey 2001 paperback, ISBN 9780345443021, Chapter 1 authorized excerpt; Chapters 5 and 19–20 printed witness: Isaac is introduced as a researcher; he accepts Yagharek's flight problem and develops the crisis-conductor research. [https://www.penguinrandomhouse.com/books/114262/perdido-street-station-by-china-mieville/9780345443021/#excerpt]</t>
        </is>
      </c>
      <c r="O732" s="213" t="inlineStr">
        <is>
          <t>Do not turn scientific inquiry, thaumaturgy, or crisis energy into a character class, spell list, or rules engine.</t>
        </is>
      </c>
      <c r="P732" s="213" t="inlineStr">
        <is>
          <t>major</t>
        </is>
      </c>
      <c r="Q732" s="213" t="inlineStr">
        <is>
          <t>researched</t>
        </is>
      </c>
      <c r="R732" s="213" t="inlineStr">
        <is>
          <t>pending</t>
        </is>
      </c>
    </row>
    <row r="733" ht="31" customHeight="1" s="99">
      <c r="A733" s="215" t="inlineStr">
        <is>
          <t>CHR-SRC050-005</t>
        </is>
      </c>
      <c r="B733" s="215" t="inlineStr">
        <is>
          <t>Lemuel Pigeon</t>
        </is>
      </c>
      <c r="C733" s="215" t="inlineStr">
        <is>
          <t>Lemuel</t>
        </is>
      </c>
      <c r="D733" s="216" t="inlineStr">
        <is>
          <t>SRC-050</t>
        </is>
      </c>
      <c r="E733" s="216" t="inlineStr">
        <is>
          <t>Bas-Lag</t>
        </is>
      </c>
      <c r="F733" s="216" t="inlineStr">
        <is>
          <t>Perdido Street Station — Del Rey paperback witness (2001), ISBN 9780345443021</t>
        </is>
      </c>
      <c r="G733" s="216" t="inlineStr">
        <is>
          <t>Perdido Street Station, chapters 9, 35, and 41</t>
        </is>
      </c>
      <c r="H733" s="216" t="inlineStr">
        <is>
          <t>individual</t>
        </is>
      </c>
      <c r="I733" s="216" t="inlineStr">
        <is>
          <t>Isaac's black-market contact, who becomes a named participant in the survival effort around the slake-moth crisis.</t>
        </is>
      </c>
      <c r="J733" s="216" t="inlineStr">
        <is>
          <t>attested in the declared Perdido Street Station witness only</t>
        </is>
      </c>
      <c r="K733" s="216" t="inlineStr">
        <is>
          <t>primary-text</t>
        </is>
      </c>
      <c r="L733" s="216" t="n">
        <v>1</v>
      </c>
      <c r="M733" s="217" t="inlineStr">
        <is>
          <t>https://www.penguinrandomhouse.com/books/114262/perdido-street-station-by-china-mieville/9780345443021/</t>
        </is>
      </c>
      <c r="N733" s="216" t="inlineStr">
        <is>
          <t>Perdido Street Station, Del Rey 2001 paperback, ISBN 9780345443021, Chapters 9 and 35 printed witness: Lemuel supplies Isaac through the black market and later works with Isaac's group during the crisis. [https://www.penguinrandomhouse.com/books/114262/perdido-street-station-by-china-mieville/9780345443021/]</t>
        </is>
      </c>
      <c r="O733" s="216" t="inlineStr">
        <is>
          <t>'Broker' is a description of a context-specific role, not a thief class or endorsement of a generic criminal archetype.</t>
        </is>
      </c>
      <c r="P733" s="216" t="inlineStr">
        <is>
          <t>major</t>
        </is>
      </c>
      <c r="Q733" s="216" t="inlineStr">
        <is>
          <t>researched</t>
        </is>
      </c>
      <c r="R733" s="216" t="inlineStr">
        <is>
          <t>pending</t>
        </is>
      </c>
    </row>
    <row r="734" ht="31" customHeight="1" s="99">
      <c r="A734" s="212" t="inlineStr">
        <is>
          <t>CHR-SRC050-002</t>
        </is>
      </c>
      <c r="B734" s="212" t="inlineStr">
        <is>
          <t>Lin</t>
        </is>
      </c>
      <c r="C734" s="212" t="inlineStr"/>
      <c r="D734" s="213" t="inlineStr">
        <is>
          <t>SRC-050</t>
        </is>
      </c>
      <c r="E734" s="213" t="inlineStr">
        <is>
          <t>Bas-Lag</t>
        </is>
      </c>
      <c r="F734" s="213" t="inlineStr">
        <is>
          <t>Perdido Street Station — Del Rey paperback witness (2001), ISBN 9780345443021</t>
        </is>
      </c>
      <c r="G734" s="213" t="inlineStr">
        <is>
          <t>Perdido Street Station, chapters 1, 4, 10, and 32</t>
        </is>
      </c>
      <c r="H734" s="213" t="inlineStr">
        <is>
          <t>individual</t>
        </is>
      </c>
      <c r="I734" s="213" t="inlineStr">
        <is>
          <t>A khepri visual artist and Isaac's lover, whose commission from Mr. Motley brings her into the central danger.</t>
        </is>
      </c>
      <c r="J734" s="213" t="inlineStr">
        <is>
          <t>attested in the declared Perdido Street Station witness only</t>
        </is>
      </c>
      <c r="K734" s="213" t="inlineStr">
        <is>
          <t>primary-text</t>
        </is>
      </c>
      <c r="L734" s="213" t="n">
        <v>1</v>
      </c>
      <c r="M734" s="214" t="inlineStr">
        <is>
          <t>https://www.penguinrandomhouse.com/books/114262/perdido-street-station-by-china-mieville/9780345443021/#excerpt</t>
        </is>
      </c>
      <c r="N734" s="213" t="inlineStr">
        <is>
          <t>Perdido Street Station, Del Rey 2001 paperback, ISBN 9780345443021, Chapter 1 authorized excerpt; Chapter 4 printed witness: Lin is Isaac's khepri partner and an artist; Chapter 4 initiates her commission from Mr. Motley. [https://www.penguinrandomhouse.com/books/114262/perdido-street-station-by-china-mieville/9780345443021/#excerpt]</t>
        </is>
      </c>
      <c r="O734" s="213" t="inlineStr">
        <is>
          <t>Khepri are not a generic insect race, and Lin's art or relationship must not be reduced to species traits or a quest-object role.</t>
        </is>
      </c>
      <c r="P734" s="213" t="inlineStr">
        <is>
          <t>major</t>
        </is>
      </c>
      <c r="Q734" s="213" t="inlineStr">
        <is>
          <t>researched</t>
        </is>
      </c>
      <c r="R734" s="213" t="inlineStr">
        <is>
          <t>pending</t>
        </is>
      </c>
    </row>
    <row r="735" ht="31" customHeight="1" s="99">
      <c r="A735" s="215" t="inlineStr">
        <is>
          <t>CHR-SRC050-008</t>
        </is>
      </c>
      <c r="B735" s="215" t="inlineStr">
        <is>
          <t>Mr. Motley</t>
        </is>
      </c>
      <c r="C735" s="215" t="inlineStr">
        <is>
          <t>Motley</t>
        </is>
      </c>
      <c r="D735" s="216" t="inlineStr">
        <is>
          <t>SRC-050</t>
        </is>
      </c>
      <c r="E735" s="216" t="inlineStr">
        <is>
          <t>Bas-Lag</t>
        </is>
      </c>
      <c r="F735" s="216" t="inlineStr">
        <is>
          <t>Perdido Street Station — Del Rey paperback witness (2001), ISBN 9780345443021</t>
        </is>
      </c>
      <c r="G735" s="216" t="inlineStr">
        <is>
          <t>Perdido Street Station, chapters 4, 10, 32, and 51</t>
        </is>
      </c>
      <c r="H735" s="216" t="inlineStr">
        <is>
          <t>individual</t>
        </is>
      </c>
      <c r="I735" s="216" t="inlineStr">
        <is>
          <t>A New Crobuzon crime figure who commissions Lin's sculpture and becomes a decisive hostile force in the crisis.</t>
        </is>
      </c>
      <c r="J735" s="216" t="inlineStr">
        <is>
          <t>attested in the declared Perdido Street Station witness only</t>
        </is>
      </c>
      <c r="K735" s="216" t="inlineStr">
        <is>
          <t>primary-text</t>
        </is>
      </c>
      <c r="L735" s="216" t="n">
        <v>1</v>
      </c>
      <c r="M735" s="217" t="inlineStr">
        <is>
          <t>https://www.penguinrandomhouse.com/books/114262/perdido-street-station-by-china-mieville/9780345443021/</t>
        </is>
      </c>
      <c r="N735" s="216" t="inlineStr">
        <is>
          <t>Perdido Street Station, Del Rey 2001 paperback, ISBN 9780345443021, Chapters 4 and 10 printed witness: Mr. Motley commissions Lin's artistic work and is described through the novel's remaking context. [https://www.penguinrandomhouse.com/books/114262/perdido-street-station-by-china-mieville/9780345443021/]</t>
        </is>
      </c>
      <c r="O735" s="216" t="inlineStr">
        <is>
          <t>Remaking is a violent legal-social practice in this fiction, not cosmetic body modification, a species, or a game upgrade.</t>
        </is>
      </c>
      <c r="P735" s="216" t="inlineStr">
        <is>
          <t>major</t>
        </is>
      </c>
      <c r="Q735" s="216" t="inlineStr">
        <is>
          <t>researched</t>
        </is>
      </c>
      <c r="R735" s="216" t="inlineStr">
        <is>
          <t>pending</t>
        </is>
      </c>
    </row>
    <row r="736" ht="31" customHeight="1" s="99">
      <c r="A736" s="212" t="inlineStr">
        <is>
          <t>CHR-SRC050-003</t>
        </is>
      </c>
      <c r="B736" s="212" t="inlineStr">
        <is>
          <t>Yagharek</t>
        </is>
      </c>
      <c r="C736" s="212" t="inlineStr">
        <is>
          <t>Too Too Abstract Individual Yagharek Not To Be Respected</t>
        </is>
      </c>
      <c r="D736" s="213" t="inlineStr">
        <is>
          <t>SRC-050</t>
        </is>
      </c>
      <c r="E736" s="213" t="inlineStr">
        <is>
          <t>Bas-Lag</t>
        </is>
      </c>
      <c r="F736" s="213" t="inlineStr">
        <is>
          <t>Perdido Street Station — Del Rey paperback witness (2001), ISBN 9780345443021</t>
        </is>
      </c>
      <c r="G736" s="213" t="inlineStr">
        <is>
          <t>Perdido Street Station, chapters 3, 5, 20, and 52</t>
        </is>
      </c>
      <c r="H736" s="213" t="inlineStr">
        <is>
          <t>individual</t>
        </is>
      </c>
      <c r="I736" s="213" t="inlineStr">
        <is>
          <t>A garuda exile who asks Isaac to restore his capacity for flight after a punitive loss of wings.</t>
        </is>
      </c>
      <c r="J736" s="213" t="inlineStr">
        <is>
          <t>attested in the declared Perdido Street Station witness only; later revelations are not summarized here</t>
        </is>
      </c>
      <c r="K736" s="213" t="inlineStr">
        <is>
          <t>primary-text</t>
        </is>
      </c>
      <c r="L736" s="213" t="n">
        <v>1</v>
      </c>
      <c r="M736" s="214" t="inlineStr">
        <is>
          <t>https://www.penguinrandomhouse.com/books/114262/perdido-street-station-by-china-mieville/9780345443021/</t>
        </is>
      </c>
      <c r="N736" s="213" t="inlineStr">
        <is>
          <t>Perdido Street Station, Del Rey 2001 paperback, ISBN 9780345443021, Chapter 5 printed witness: Yagharek, a wingless garuda exile, hires Isaac to seek restoration of flight. [https://www.penguinrandomhouse.com/books/114262/perdido-street-station-by-china-mieville/9780345443021/]</t>
        </is>
      </c>
      <c r="O736" s="213" t="inlineStr">
        <is>
          <t>The garuda are not mapped to a generic birdfolk race, and the loss of flight must not be gamified or detached from the novel's account of punishment and harm.</t>
        </is>
      </c>
      <c r="P736" s="213" t="inlineStr">
        <is>
          <t>major</t>
        </is>
      </c>
      <c r="Q736" s="213" t="inlineStr">
        <is>
          <t>researched</t>
        </is>
      </c>
      <c r="R736" s="213" t="inlineStr">
        <is>
          <t>pending</t>
        </is>
      </c>
    </row>
    <row r="737" ht="31" customHeight="1" s="99">
      <c r="A737" s="215" t="inlineStr">
        <is>
          <t>CHR-SRC050-010</t>
        </is>
      </c>
      <c r="B737" s="215" t="inlineStr">
        <is>
          <t>the Weaver</t>
        </is>
      </c>
      <c r="C737" s="215" t="inlineStr">
        <is>
          <t>Weaver</t>
        </is>
      </c>
      <c r="D737" s="216" t="inlineStr">
        <is>
          <t>SRC-050</t>
        </is>
      </c>
      <c r="E737" s="216" t="inlineStr">
        <is>
          <t>Bas-Lag</t>
        </is>
      </c>
      <c r="F737" s="216" t="inlineStr">
        <is>
          <t>Perdido Street Station — Del Rey paperback witness (2001), ISBN 9780345443021</t>
        </is>
      </c>
      <c r="G737" s="216" t="inlineStr">
        <is>
          <t>Perdido Street Station, chapters 28, 44, and 51</t>
        </is>
      </c>
      <c r="H737" s="216" t="inlineStr">
        <is>
          <t>individual</t>
        </is>
      </c>
      <c r="I737" s="216" t="inlineStr">
        <is>
          <t>A named otherworldly spider-like agent whose distinct priorities and reality-altering actions materially affect the crisis.</t>
        </is>
      </c>
      <c r="J737" s="216" t="inlineStr">
        <is>
          <t>attested in the declared Perdido Street Station witness only</t>
        </is>
      </c>
      <c r="K737" s="216" t="inlineStr">
        <is>
          <t>primary-text</t>
        </is>
      </c>
      <c r="L737" s="216" t="n">
        <v>1</v>
      </c>
      <c r="M737" s="217" t="inlineStr">
        <is>
          <t>https://www.penguinrandomhouse.com/books/114262/perdido-street-station-by-china-mieville/9780345443021/</t>
        </is>
      </c>
      <c r="N737" s="216" t="inlineStr">
        <is>
          <t>Perdido Street Station, Del Rey 2001 paperback, ISBN 9780345443021, Chapter 28 printed witness: Rudgutter's encounter establishes the Weaver as a named powerful, otherworldly agent approached in the crisis. [https://www.penguinrandomhouse.com/books/114262/perdido-street-station-by-china-mieville/9780345443021/]</t>
        </is>
      </c>
      <c r="O737" s="216" t="inlineStr">
        <is>
          <t>Do not collapse the Weaver into a spider species, deity, AI, or generic reality-warping caster; its motives and ontology remain intentionally unstable.</t>
        </is>
      </c>
      <c r="P737" s="216" t="inlineStr">
        <is>
          <t>major</t>
        </is>
      </c>
      <c r="Q737" s="216" t="inlineStr">
        <is>
          <t>needs-review</t>
        </is>
      </c>
      <c r="R737" s="216" t="inlineStr">
        <is>
          <t>pending</t>
        </is>
      </c>
    </row>
    <row r="738" ht="31" customHeight="1" s="99">
      <c r="A738" s="212" t="inlineStr">
        <is>
          <t>CHR-SRC051-006</t>
        </is>
      </c>
      <c r="B738" s="212" t="inlineStr">
        <is>
          <t>Jezal dan Luthar</t>
        </is>
      </c>
      <c r="C738" s="212" t="inlineStr">
        <is>
          <t>Jezal; Captain Jezal dan Luthar</t>
        </is>
      </c>
      <c r="D738" s="213" t="inlineStr">
        <is>
          <t>SRC-051</t>
        </is>
      </c>
      <c r="E738" s="213" t="inlineStr">
        <is>
          <t>The First Law</t>
        </is>
      </c>
      <c r="F738" s="213" t="inlineStr">
        <is>
          <t>The Blade Itself (Gollancz, 2006), opening six-chapter witness</t>
        </is>
      </c>
      <c r="G738" s="213" t="inlineStr">
        <is>
          <t>“The Fencing Contest”</t>
        </is>
      </c>
      <c r="H738" s="213" t="inlineStr">
        <is>
          <t>individual</t>
        </is>
      </c>
      <c r="I738" s="213" t="inlineStr">
        <is>
          <t>The Union nobleman and officer whose opening viewpoint follows his self-interested preparation for the fencing contest under Lord Marshal Varuz's instruction.</t>
        </is>
      </c>
      <c r="J738" s="213" t="inlineStr">
        <is>
          <t>named opening viewpoint protagonist in the declared 2006 chapter witness</t>
        </is>
      </c>
      <c r="K738" s="213" t="inlineStr">
        <is>
          <t>primary-text</t>
        </is>
      </c>
      <c r="L738" s="213" t="n">
        <v>1</v>
      </c>
      <c r="M738" s="214" t="inlineStr">
        <is>
          <t>https://joeabercrombie.com/extracts/TheBladeItself-SampleChapters-JoeAbercrombie.pdf</t>
        </is>
      </c>
      <c r="N738" s="213" t="inlineStr">
        <is>
          <t>The Blade Itself, “The Fencing Contest”: Jezal's name, Union status, fencing preparation, and interaction with Varuz are narrated. [https://joeabercrombie.com/extracts/TheBladeItself-SampleChapters-JoeAbercrombie.pdf]</t>
        </is>
      </c>
      <c r="O738" s="213" t="inlineStr">
        <is>
          <t>Jezal's self-description and self-interest are filtered through a limited opening viewpoint; this record does not project later development backward.</t>
        </is>
      </c>
      <c r="P738" s="213" t="inlineStr">
        <is>
          <t>moderate</t>
        </is>
      </c>
      <c r="Q738" s="213" t="inlineStr">
        <is>
          <t>researched</t>
        </is>
      </c>
      <c r="R738" s="213" t="inlineStr">
        <is>
          <t>pending</t>
        </is>
      </c>
    </row>
    <row r="739" ht="31" customHeight="1" s="99">
      <c r="A739" s="215" t="inlineStr">
        <is>
          <t>CHR-SRC051-001</t>
        </is>
      </c>
      <c r="B739" s="215" t="inlineStr">
        <is>
          <t>Logen Ninefingers</t>
        </is>
      </c>
      <c r="C739" s="215" t="inlineStr">
        <is>
          <t>Logen; Ninefingers</t>
        </is>
      </c>
      <c r="D739" s="216" t="inlineStr">
        <is>
          <t>SRC-051</t>
        </is>
      </c>
      <c r="E739" s="216" t="inlineStr">
        <is>
          <t>The First Law</t>
        </is>
      </c>
      <c r="F739" s="216" t="inlineStr">
        <is>
          <t>The Blade Itself (Gollancz, 2006), opening six-chapter witness</t>
        </is>
      </c>
      <c r="G739" s="216" t="inlineStr">
        <is>
          <t>“The End,” “No Choice at All,” and “The Wide and Barren North”</t>
        </is>
      </c>
      <c r="H739" s="216" t="inlineStr">
        <is>
          <t>individual</t>
        </is>
      </c>
      <c r="I739" s="216" t="inlineStr">
        <is>
          <t>The Northman protagonist pursued by Shanka in the opening, who survives the fall and then travels south after the encounter with Malacus Quai. The opening presents both his capacity for violence and his unease about it through close third-person narration.</t>
        </is>
      </c>
      <c r="J739" s="216" t="inlineStr">
        <is>
          <t>named opening viewpoint protagonist in the declared 2006 chapter witness</t>
        </is>
      </c>
      <c r="K739" s="216" t="inlineStr">
        <is>
          <t>primary-text</t>
        </is>
      </c>
      <c r="L739" s="216" t="n">
        <v>1</v>
      </c>
      <c r="M739" s="217" t="inlineStr">
        <is>
          <t>https://joeabercrombie.com/extracts/TheBladeItself-SampleChapters-JoeAbercrombie.pdf</t>
        </is>
      </c>
      <c r="N739" s="216" t="inlineStr">
        <is>
          <t>The Blade Itself, “The End,” “No Choice at All,” and “The Wide and Barren North”: Logen's Shanka pursuit, survival, Northman identity, emerging spirit contact, and encounter/travel with Quai are narrated. [https://joeabercrombie.com/extracts/TheBladeItself-SampleChapters-JoeAbercrombie.pdf]</t>
        </is>
      </c>
      <c r="O739" s="216" t="inlineStr">
        <is>
          <t>This is Logen only as presented in the first six chapters; later aliases, history, and outcomes are intentionally omitted.; Violent action and self-judgment are presented through a limited viewpoint and are not treated as moral endorsement.</t>
        </is>
      </c>
      <c r="P739" s="216" t="inlineStr">
        <is>
          <t>major</t>
        </is>
      </c>
      <c r="Q739" s="216" t="inlineStr">
        <is>
          <t>researched</t>
        </is>
      </c>
      <c r="R739" s="216" t="inlineStr">
        <is>
          <t>pending</t>
        </is>
      </c>
    </row>
    <row r="740" ht="31" customHeight="1" s="99">
      <c r="A740" s="212" t="inlineStr">
        <is>
          <t>CHR-SRC051-007</t>
        </is>
      </c>
      <c r="B740" s="212" t="inlineStr">
        <is>
          <t>Lord Marshal Varuz</t>
        </is>
      </c>
      <c r="C740" s="212" t="inlineStr">
        <is>
          <t>Varuz; Marshal Varuz</t>
        </is>
      </c>
      <c r="D740" s="213" t="inlineStr">
        <is>
          <t>SRC-051</t>
        </is>
      </c>
      <c r="E740" s="213" t="inlineStr">
        <is>
          <t>The First Law</t>
        </is>
      </c>
      <c r="F740" s="213" t="inlineStr">
        <is>
          <t>The Blade Itself (Gollancz, 2006), opening six-chapter witness</t>
        </is>
      </c>
      <c r="G740" s="213" t="inlineStr">
        <is>
          <t>“The Fencing Contest”</t>
        </is>
      </c>
      <c r="H740" s="213" t="inlineStr">
        <is>
          <t>individual</t>
        </is>
      </c>
      <c r="I740" s="213" t="inlineStr">
        <is>
          <t>The named military authority and fencing instructor who directs Jezal's training for the opening contest.</t>
        </is>
      </c>
      <c r="J740" s="213" t="inlineStr">
        <is>
          <t>named direct training authority in the declared 2006 chapter witness</t>
        </is>
      </c>
      <c r="K740" s="213" t="inlineStr">
        <is>
          <t>primary-text</t>
        </is>
      </c>
      <c r="L740" s="213" t="n">
        <v>1</v>
      </c>
      <c r="M740" s="214" t="inlineStr">
        <is>
          <t>https://joeabercrombie.com/extracts/TheBladeItself-SampleChapters-JoeAbercrombie.pdf</t>
        </is>
      </c>
      <c r="N740" s="213" t="inlineStr">
        <is>
          <t>The Blade Itself, “The Fencing Contest”: Varuz's named military authority and instruction of Jezal are narrated. [https://joeabercrombie.com/extracts/TheBladeItself-SampleChapters-JoeAbercrombie.pdf]</t>
        </is>
      </c>
      <c r="O740" s="213" t="inlineStr">
        <is>
          <t>This record is confined to Varuz's opening training role; no broader command history is inferred.</t>
        </is>
      </c>
      <c r="P740" s="213" t="inlineStr">
        <is>
          <t>moderate</t>
        </is>
      </c>
      <c r="Q740" s="213" t="inlineStr">
        <is>
          <t>researched</t>
        </is>
      </c>
      <c r="R740" s="213" t="inlineStr">
        <is>
          <t>pending</t>
        </is>
      </c>
    </row>
    <row r="741" ht="31" customHeight="1" s="99">
      <c r="A741" s="215" t="inlineStr">
        <is>
          <t>CHR-SRC051-002</t>
        </is>
      </c>
      <c r="B741" s="215" t="inlineStr">
        <is>
          <t>Malacus Quai</t>
        </is>
      </c>
      <c r="C741" s="215" t="inlineStr">
        <is>
          <t>Quai</t>
        </is>
      </c>
      <c r="D741" s="216" t="inlineStr">
        <is>
          <t>SRC-051</t>
        </is>
      </c>
      <c r="E741" s="216" t="inlineStr">
        <is>
          <t>The First Law</t>
        </is>
      </c>
      <c r="F741" s="216" t="inlineStr">
        <is>
          <t>The Blade Itself (Gollancz, 2006), opening six-chapter witness</t>
        </is>
      </c>
      <c r="G741" s="216" t="inlineStr">
        <is>
          <t>“The Wide and Barren North”</t>
        </is>
      </c>
      <c r="H741" s="216" t="inlineStr">
        <is>
          <t>individual</t>
        </is>
      </c>
      <c r="I741" s="216" t="inlineStr">
        <is>
          <t>The named sickly apprentice sent by the Magus Bayaz to find Logen. He joins Logen on the road toward the Great Northern Library in the sixth declared chapter.</t>
        </is>
      </c>
      <c r="J741" s="216" t="inlineStr">
        <is>
          <t>named material companion in the declared sixth-chapter witness</t>
        </is>
      </c>
      <c r="K741" s="216" t="inlineStr">
        <is>
          <t>primary-text</t>
        </is>
      </c>
      <c r="L741" s="216" t="n">
        <v>1</v>
      </c>
      <c r="M741" s="217" t="inlineStr">
        <is>
          <t>https://joeabercrombie.com/extracts/TheBladeItself-SampleChapters-JoeAbercrombie.pdf</t>
        </is>
      </c>
      <c r="N741" s="216" t="inlineStr">
        <is>
          <t>The Blade Itself, “The Wide and Barren North”: Quai's name, Bayaz apprenticeship, illness, and journey with Logen are narrated. [https://joeabercrombie.com/extracts/TheBladeItself-SampleChapters-JoeAbercrombie.pdf]</t>
        </is>
      </c>
      <c r="O741" s="216" t="inlineStr">
        <is>
          <t>Quai is recorded solely as introduced in this chapter; later-series identity and status are deliberately excluded.</t>
        </is>
      </c>
      <c r="P741" s="216" t="inlineStr">
        <is>
          <t>major</t>
        </is>
      </c>
      <c r="Q741" s="216" t="inlineStr">
        <is>
          <t>researched</t>
        </is>
      </c>
      <c r="R741" s="216" t="inlineStr">
        <is>
          <t>pending</t>
        </is>
      </c>
    </row>
    <row r="742" ht="31" customHeight="1" s="99">
      <c r="A742" s="212" t="inlineStr">
        <is>
          <t>CHR-SRC051-005</t>
        </is>
      </c>
      <c r="B742" s="212" t="inlineStr">
        <is>
          <t>Practical Frost</t>
        </is>
      </c>
      <c r="C742" s="212" t="inlineStr">
        <is>
          <t>Frost</t>
        </is>
      </c>
      <c r="D742" s="213" t="inlineStr">
        <is>
          <t>SRC-051</t>
        </is>
      </c>
      <c r="E742" s="213" t="inlineStr">
        <is>
          <t>The First Law</t>
        </is>
      </c>
      <c r="F742" s="213" t="inlineStr">
        <is>
          <t>The Blade Itself (Gollancz, 2006), opening six-chapter witness</t>
        </is>
      </c>
      <c r="G742" s="213" t="inlineStr">
        <is>
          <t>“Questions” and “Teeth and Fingers”</t>
        </is>
      </c>
      <c r="H742" s="213" t="inlineStr">
        <is>
          <t>individual</t>
        </is>
      </c>
      <c r="I742" s="213" t="inlineStr">
        <is>
          <t>The named Practical who works alongside Glokta and Severard in the opening interrogation scenes.</t>
        </is>
      </c>
      <c r="J742" s="213" t="inlineStr">
        <is>
          <t>named continuing Inquisition team member in the declared 2006 chapter witness</t>
        </is>
      </c>
      <c r="K742" s="213" t="inlineStr">
        <is>
          <t>primary-text</t>
        </is>
      </c>
      <c r="L742" s="213" t="n">
        <v>1</v>
      </c>
      <c r="M742" s="214" t="inlineStr">
        <is>
          <t>https://joeabercrombie.com/extracts/TheBladeItself-SampleChapters-JoeAbercrombie.pdf</t>
        </is>
      </c>
      <c r="N742" s="213" t="inlineStr">
        <is>
          <t>The Blade Itself, “Questions” and “Teeth and Fingers”: Frost's named Practical role and work with Glokta are narrated. [https://joeabercrombie.com/extracts/TheBladeItself-SampleChapters-JoeAbercrombie.pdf]</t>
        </is>
      </c>
      <c r="O742" s="213" t="inlineStr">
        <is>
          <t>The record remains within the first two Glokta chapters and does not generalize later actions or affiliations.</t>
        </is>
      </c>
      <c r="P742" s="213" t="inlineStr">
        <is>
          <t>major</t>
        </is>
      </c>
      <c r="Q742" s="213" t="inlineStr">
        <is>
          <t>researched</t>
        </is>
      </c>
      <c r="R742" s="213" t="inlineStr">
        <is>
          <t>pending</t>
        </is>
      </c>
    </row>
    <row r="743" ht="31" customHeight="1" s="99">
      <c r="A743" s="215" t="inlineStr">
        <is>
          <t>CHR-SRC051-004</t>
        </is>
      </c>
      <c r="B743" s="215" t="inlineStr">
        <is>
          <t>Practical Severard</t>
        </is>
      </c>
      <c r="C743" s="215" t="inlineStr">
        <is>
          <t>Severard</t>
        </is>
      </c>
      <c r="D743" s="216" t="inlineStr">
        <is>
          <t>SRC-051</t>
        </is>
      </c>
      <c r="E743" s="216" t="inlineStr">
        <is>
          <t>The First Law</t>
        </is>
      </c>
      <c r="F743" s="216" t="inlineStr">
        <is>
          <t>The Blade Itself (Gollancz, 2006), opening six-chapter witness</t>
        </is>
      </c>
      <c r="G743" s="216" t="inlineStr">
        <is>
          <t>“Questions” and “Teeth and Fingers”</t>
        </is>
      </c>
      <c r="H743" s="216" t="inlineStr">
        <is>
          <t>individual</t>
        </is>
      </c>
      <c r="I743" s="216" t="inlineStr">
        <is>
          <t>The named Practical who works in Glokta's interrogation team and carries out his instructions in the opening Inquisition scenes.</t>
        </is>
      </c>
      <c r="J743" s="216" t="inlineStr">
        <is>
          <t>named continuing Inquisition team member in the declared 2006 chapter witness</t>
        </is>
      </c>
      <c r="K743" s="216" t="inlineStr">
        <is>
          <t>primary-text</t>
        </is>
      </c>
      <c r="L743" s="216" t="n">
        <v>1</v>
      </c>
      <c r="M743" s="217" t="inlineStr">
        <is>
          <t>https://joeabercrombie.com/extracts/TheBladeItself-SampleChapters-JoeAbercrombie.pdf</t>
        </is>
      </c>
      <c r="N743" s="216" t="inlineStr">
        <is>
          <t>The Blade Itself, “Questions” and “Teeth and Fingers”: Severard's named Practical role and work with Glokta are narrated. [https://joeabercrombie.com/extracts/TheBladeItself-SampleChapters-JoeAbercrombie.pdf]</t>
        </is>
      </c>
      <c r="O743" s="216" t="inlineStr">
        <is>
          <t>The record remains within the first two Glokta chapters and does not generalize later actions or affiliations.</t>
        </is>
      </c>
      <c r="P743" s="216" t="inlineStr">
        <is>
          <t>major</t>
        </is>
      </c>
      <c r="Q743" s="216" t="inlineStr">
        <is>
          <t>researched</t>
        </is>
      </c>
      <c r="R743" s="216" t="inlineStr">
        <is>
          <t>pending</t>
        </is>
      </c>
    </row>
    <row r="744" ht="31" customHeight="1" s="99">
      <c r="A744" s="212" t="inlineStr">
        <is>
          <t>CHR-SRC051-003</t>
        </is>
      </c>
      <c r="B744" s="212" t="inlineStr">
        <is>
          <t>Sand dan Glokta</t>
        </is>
      </c>
      <c r="C744" s="212" t="inlineStr">
        <is>
          <t>Glokta; Inquisitor Glokta</t>
        </is>
      </c>
      <c r="D744" s="213" t="inlineStr">
        <is>
          <t>SRC-051</t>
        </is>
      </c>
      <c r="E744" s="213" t="inlineStr">
        <is>
          <t>The First Law</t>
        </is>
      </c>
      <c r="F744" s="213" t="inlineStr">
        <is>
          <t>The Blade Itself (Gollancz, 2006), opening six-chapter witness</t>
        </is>
      </c>
      <c r="G744" s="213" t="inlineStr">
        <is>
          <t>“Questions” and “Teeth and Fingers”</t>
        </is>
      </c>
      <c r="H744" s="213" t="inlineStr">
        <is>
          <t>individual</t>
        </is>
      </c>
      <c r="I744" s="213" t="inlineStr">
        <is>
          <t>The Union Inquisitor and opening viewpoint character who directs coercive interrogations with the Practicals Frost and Severard. His close third-person narration foregrounds chronic pain, resentment, and institutional power without making those judgments neutral fact.</t>
        </is>
      </c>
      <c r="J744" s="213" t="inlineStr">
        <is>
          <t>named opening viewpoint protagonist in the declared 2006 chapter witness</t>
        </is>
      </c>
      <c r="K744" s="213" t="inlineStr">
        <is>
          <t>primary-text</t>
        </is>
      </c>
      <c r="L744" s="213" t="n">
        <v>1</v>
      </c>
      <c r="M744" s="214" t="inlineStr">
        <is>
          <t>https://joeabercrombie.com/extracts/TheBladeItself-SampleChapters-JoeAbercrombie.pdf</t>
        </is>
      </c>
      <c r="N744" s="213" t="inlineStr">
        <is>
          <t>The Blade Itself, “Questions” and “Teeth and Fingers”: Glokta's Inquisition role, physical condition, and direction of the interrogation team are narrated. [https://joeabercrombie.com/extracts/TheBladeItself-SampleChapters-JoeAbercrombie.pdf]</t>
        </is>
      </c>
      <c r="O744" s="213" t="inlineStr">
        <is>
          <t>The record distinguishes Glokta's inward, often hostile point of view from independently established fact.; Torture and coercion are recorded as graphic narrative content, never normalized as a character archetype or endorsed practice.</t>
        </is>
      </c>
      <c r="P744" s="213" t="inlineStr">
        <is>
          <t>major</t>
        </is>
      </c>
      <c r="Q744" s="213" t="inlineStr">
        <is>
          <t>researched</t>
        </is>
      </c>
      <c r="R744" s="213" t="inlineStr">
        <is>
          <t>pending</t>
        </is>
      </c>
    </row>
    <row r="745" ht="31" customHeight="1" s="99">
      <c r="A745" s="215" t="inlineStr">
        <is>
          <t>CHR-SRC052-003</t>
        </is>
      </c>
      <c r="B745" s="215" t="inlineStr">
        <is>
          <t>Camon</t>
        </is>
      </c>
      <c r="C745" s="215" t="inlineStr"/>
      <c r="D745" s="216" t="inlineStr">
        <is>
          <t>SRC-052</t>
        </is>
      </c>
      <c r="E745" s="216" t="inlineStr">
        <is>
          <t>Mistborn</t>
        </is>
      </c>
      <c r="F745" s="216" t="inlineStr">
        <is>
          <t>Mistborn: The Final Empire (Tor, 2006), Prologue–Chapter 3 opening-arc witness</t>
        </is>
      </c>
      <c r="G745" s="216" t="inlineStr">
        <is>
          <t>Mistborn: The Final Empire, Chapters 1–2</t>
        </is>
      </c>
      <c r="H745" s="216" t="inlineStr">
        <is>
          <t>individual</t>
        </is>
      </c>
      <c r="I745" s="216" t="inlineStr">
        <is>
          <t>The named leader of the criminal crew employing Vin at the beginning of the novel. His treatment of Vin and the crew's scheme establish the immediate setting from which Kelsier recruits her.</t>
        </is>
      </c>
      <c r="J745" s="216" t="inlineStr">
        <is>
          <t>named material crew leader in the declared opening arc of the 2006 novel</t>
        </is>
      </c>
      <c r="K745" s="216" t="inlineStr">
        <is>
          <t>primary-text</t>
        </is>
      </c>
      <c r="L745" s="216" t="n">
        <v>2</v>
      </c>
      <c r="M745" s="217" t="inlineStr">
        <is>
          <t>https://www.brandonsanderson.com/blogs/blog/mistborn-chapter-one</t>
        </is>
      </c>
      <c r="N745" s="216" t="inlineStr">
        <is>
          <t>Mistborn: The Final Empire, Chapter 1 official sample chapter: Camon's leadership of Vin's immediate crew and the early confidence operation are narrated. [https://www.brandonsanderson.com/blogs/blog/mistborn-chapter-one] | Author annotation for Mistborn: The Final Empire, Chapter 1 second half: Sanderson identifies Camon as a minor villain in the published novel's Chapter 1 context. [https://www.brandonsanderson.com/blogs/blog/annotation-mistborn-chapter-one-second-half]</t>
        </is>
      </c>
      <c r="O745" s="216" t="inlineStr">
        <is>
          <t>Camon's record is intentionally limited to the early arc; broader claims about the crew or later outcomes are excluded.</t>
        </is>
      </c>
      <c r="P745" s="216" t="inlineStr">
        <is>
          <t>moderate</t>
        </is>
      </c>
      <c r="Q745" s="216" t="inlineStr">
        <is>
          <t>researched</t>
        </is>
      </c>
      <c r="R745" s="216" t="inlineStr">
        <is>
          <t>pending</t>
        </is>
      </c>
    </row>
    <row r="746" ht="31" customHeight="1" s="99">
      <c r="A746" s="212" t="inlineStr">
        <is>
          <t>CHR-SRC052-002</t>
        </is>
      </c>
      <c r="B746" s="212" t="inlineStr">
        <is>
          <t>Kelsier</t>
        </is>
      </c>
      <c r="C746" s="212" t="inlineStr">
        <is>
          <t>the Survivor of Hathsin; the Survivor</t>
        </is>
      </c>
      <c r="D746" s="213" t="inlineStr">
        <is>
          <t>SRC-052</t>
        </is>
      </c>
      <c r="E746" s="213" t="inlineStr">
        <is>
          <t>Mistborn</t>
        </is>
      </c>
      <c r="F746" s="213" t="inlineStr">
        <is>
          <t>Mistborn: The Final Empire (Tor, 2006), Prologue–Chapter 3 opening-arc witness</t>
        </is>
      </c>
      <c r="G746" s="213" t="inlineStr">
        <is>
          <t>Mistborn: The Final Empire, Prologue and Chapters 2–3</t>
        </is>
      </c>
      <c r="H746" s="213" t="inlineStr">
        <is>
          <t>individual</t>
        </is>
      </c>
      <c r="I746" s="213" t="inlineStr">
        <is>
          <t>The named Survivor of Hathsin and Mistborn who attacks Lord Tresting's plantation in the prologue, then recruits Vin into his planned operation. The opening presents both his resistance work and his capacity for lethal violence.</t>
        </is>
      </c>
      <c r="J746" s="213" t="inlineStr">
        <is>
          <t>named material recruiter and resistance agent in the declared opening arc of the 2006 novel</t>
        </is>
      </c>
      <c r="K746" s="213" t="inlineStr">
        <is>
          <t>primary-text</t>
        </is>
      </c>
      <c r="L746" s="213" t="n">
        <v>2</v>
      </c>
      <c r="M746" s="214" t="inlineStr">
        <is>
          <t>https://www.brandonsanderson.com/blogs/blog/mistborn-prologue</t>
        </is>
      </c>
      <c r="N746" s="213" t="inlineStr">
        <is>
          <t>Mistborn: The Final Empire, Prologue official sample chapter: Kelsier's scars, skaa resistance activity, Allomancy, and action against Tresting are narrated. [https://www.brandonsanderson.com/blogs/blog/mistborn-prologue] | Mistborn: The Final Empire, Chapter 3 official sample chapter: Kelsier's early recruitment/crew role and Mistborn context are narrated. [https://www.brandonsanderson.com/blogs/blog/mistborn-chapter-three]</t>
        </is>
      </c>
      <c r="O746" s="213" t="inlineStr">
        <is>
          <t>The Survivor alias is confined to the first novel's early presentation; this record excludes later interpretation and post-novel status.; Violent acts are documented as plot actions, not valorized.</t>
        </is>
      </c>
      <c r="P746" s="213" t="inlineStr">
        <is>
          <t>major</t>
        </is>
      </c>
      <c r="Q746" s="213" t="inlineStr">
        <is>
          <t>researched</t>
        </is>
      </c>
      <c r="R746" s="213" t="inlineStr">
        <is>
          <t>pending</t>
        </is>
      </c>
    </row>
    <row r="747" ht="31" customHeight="1" s="99">
      <c r="A747" s="215" t="inlineStr">
        <is>
          <t>CHR-SRC052-004</t>
        </is>
      </c>
      <c r="B747" s="215" t="inlineStr">
        <is>
          <t>Lord Tresting</t>
        </is>
      </c>
      <c r="C747" s="215" t="inlineStr">
        <is>
          <t>Tresting</t>
        </is>
      </c>
      <c r="D747" s="216" t="inlineStr">
        <is>
          <t>SRC-052</t>
        </is>
      </c>
      <c r="E747" s="216" t="inlineStr">
        <is>
          <t>Mistborn</t>
        </is>
      </c>
      <c r="F747" s="216" t="inlineStr">
        <is>
          <t>Mistborn: The Final Empire (Tor, 2006), Prologue–Chapter 3 opening-arc witness</t>
        </is>
      </c>
      <c r="G747" s="216" t="inlineStr">
        <is>
          <t>Mistborn: The Final Empire, Prologue</t>
        </is>
      </c>
      <c r="H747" s="216" t="inlineStr">
        <is>
          <t>individual</t>
        </is>
      </c>
      <c r="I747" s="216" t="inlineStr">
        <is>
          <t>The named plantation noble in the prologue whose treatment of skaa establishes the Final Empire's coercive order. Kelsier attacks his manor and kills him in the opening action.</t>
        </is>
      </c>
      <c r="J747" s="216" t="inlineStr">
        <is>
          <t>named prologue antagonist in the declared opening arc of the 2006 novel</t>
        </is>
      </c>
      <c r="K747" s="216" t="inlineStr">
        <is>
          <t>primary-text</t>
        </is>
      </c>
      <c r="L747" s="216" t="n">
        <v>1</v>
      </c>
      <c r="M747" s="217" t="inlineStr">
        <is>
          <t>https://www.brandonsanderson.com/blogs/blog/mistborn-prologue</t>
        </is>
      </c>
      <c r="N747" s="216" t="inlineStr">
        <is>
          <t>Mistborn: The Final Empire, Prologue official sample chapter: Tresting's named status, plantation authority, treatment of skaa, and death in Kelsier's attack are narrated. [https://www.brandonsanderson.com/blogs/blog/mistborn-prologue]</t>
        </is>
      </c>
      <c r="O747" s="216" t="inlineStr">
        <is>
          <t>The prologue depicts enslaving, sexual coercion, and lethal violence through an oppressive character and system; this record does not endorse the narration's in-world prejudicial language.; No claims extend beyond Tresting's prologue role.</t>
        </is>
      </c>
      <c r="P747" s="216" t="inlineStr">
        <is>
          <t>major</t>
        </is>
      </c>
      <c r="Q747" s="216" t="inlineStr">
        <is>
          <t>researched</t>
        </is>
      </c>
      <c r="R747" s="216" t="inlineStr">
        <is>
          <t>pending</t>
        </is>
      </c>
    </row>
    <row r="748" ht="31" customHeight="1" s="99">
      <c r="A748" s="212" t="inlineStr">
        <is>
          <t>CHR-SRC052-001</t>
        </is>
      </c>
      <c r="B748" s="212" t="inlineStr">
        <is>
          <t>Vin</t>
        </is>
      </c>
      <c r="C748" s="212" t="inlineStr"/>
      <c r="D748" s="213" t="inlineStr">
        <is>
          <t>SRC-052</t>
        </is>
      </c>
      <c r="E748" s="213" t="inlineStr">
        <is>
          <t>Mistborn</t>
        </is>
      </c>
      <c r="F748" s="213" t="inlineStr">
        <is>
          <t>Mistborn: The Final Empire (Tor, 2006), Prologue–Chapter 3 opening-arc witness</t>
        </is>
      </c>
      <c r="G748" s="213" t="inlineStr">
        <is>
          <t>Mistborn: The Final Empire, Chapters 1–3</t>
        </is>
      </c>
      <c r="H748" s="213" t="inlineStr">
        <is>
          <t>individual</t>
        </is>
      </c>
      <c r="I748" s="213" t="inlineStr">
        <is>
          <t>The skaa thief introduced while working in Camon's criminal crew. Kelsier removes her from that immediate situation and recruits her into his own operation after recognizing her allomantic potential.</t>
        </is>
      </c>
      <c r="J748" s="213" t="inlineStr">
        <is>
          <t>named protagonist in the declared opening arc of the 2006 novel</t>
        </is>
      </c>
      <c r="K748" s="213" t="inlineStr">
        <is>
          <t>primary-text</t>
        </is>
      </c>
      <c r="L748" s="213" t="n">
        <v>2</v>
      </c>
      <c r="M748" s="214" t="inlineStr">
        <is>
          <t>https://www.brandonsanderson.com/blogs/blog/mistborn-chapter-one</t>
        </is>
      </c>
      <c r="N748" s="213" t="inlineStr">
        <is>
          <t>Mistborn: The Final Empire, Chapter 1 official sample chapter: Vin's early viewpoint and position in Camon's crew are narrated. [https://www.brandonsanderson.com/blogs/blog/mistborn-chapter-one] | Mistborn: The Final Empire, Chapter 3 official sample chapter: Vin's transition into Kelsier's crew and early Mistborn framing are narrated. [https://www.brandonsanderson.com/blogs/blog/mistborn-chapter-three]</t>
        </is>
      </c>
      <c r="O748" s="213" t="inlineStr">
        <is>
          <t>This record is deliberately pre-climax and does not disclose later secret identities, political roles, or Cosmere material.; Skaa is an in-world hereditary class term, not a real-world identity category.</t>
        </is>
      </c>
      <c r="P748" s="213" t="inlineStr">
        <is>
          <t>major</t>
        </is>
      </c>
      <c r="Q748" s="213" t="inlineStr">
        <is>
          <t>researched</t>
        </is>
      </c>
      <c r="R748" s="213" t="inlineStr">
        <is>
          <t>pending</t>
        </is>
      </c>
    </row>
    <row r="749" ht="31" customHeight="1" s="99">
      <c r="A749" s="215" t="inlineStr">
        <is>
          <t>CHR-SRC053-009</t>
        </is>
      </c>
      <c r="B749" s="215" t="inlineStr">
        <is>
          <t>Adolin Kholin</t>
        </is>
      </c>
      <c r="C749" s="215" t="inlineStr">
        <is>
          <t>Adolin</t>
        </is>
      </c>
      <c r="D749" s="216" t="inlineStr">
        <is>
          <t>SRC-053</t>
        </is>
      </c>
      <c r="E749" s="216" t="inlineStr">
        <is>
          <t>The Stormlight Archive</t>
        </is>
      </c>
      <c r="F749" s="216" t="inlineStr">
        <is>
          <t>The Way of Kings (Tor, 2010), Prelude–Chapter 13 early-witness scope</t>
        </is>
      </c>
      <c r="G749" s="216" t="inlineStr">
        <is>
          <t>Chapters 12–13</t>
        </is>
      </c>
      <c r="H749" s="216" t="inlineStr">
        <is>
          <t>individual</t>
        </is>
      </c>
      <c r="I749" s="216" t="inlineStr">
        <is>
          <t>Dalinar's named son, presented in the early Shattered Plains political/military strand as a Shardbearer and a direct participant in discussions of his father's visions and highprince tensions.</t>
        </is>
      </c>
      <c r="J749" s="216" t="inlineStr">
        <is>
          <t>named material early military/political individual in the declared witness</t>
        </is>
      </c>
      <c r="K749" s="216" t="inlineStr">
        <is>
          <t>primary-text</t>
        </is>
      </c>
      <c r="L749" s="216" t="n">
        <v>1</v>
      </c>
      <c r="M749" s="217" t="inlineStr">
        <is>
          <t>https://reactormag.com/the-way-of-kings-chapters-12-and-13/</t>
        </is>
      </c>
      <c r="N749" s="216" t="inlineStr">
        <is>
          <t>The Way of Kings official excerpt, Chapters 12–13: Adolin's parentage, Shardbearer status, and participation in the early Kholin political/military thread are narrated. [https://reactormag.com/the-way-of-kings-chapters-12-and-13/]</t>
        </is>
      </c>
      <c r="O749" s="216" t="inlineStr">
        <is>
          <t>No later relationships, titles, abilities, or outcomes are added.</t>
        </is>
      </c>
      <c r="P749" s="216" t="inlineStr">
        <is>
          <t>major</t>
        </is>
      </c>
      <c r="Q749" s="216" t="inlineStr">
        <is>
          <t>researched</t>
        </is>
      </c>
      <c r="R749" s="216" t="inlineStr">
        <is>
          <t>pending</t>
        </is>
      </c>
    </row>
    <row r="750" ht="31" customHeight="1" s="99">
      <c r="A750" s="212" t="inlineStr">
        <is>
          <t>CHR-SRC053-008</t>
        </is>
      </c>
      <c r="B750" s="212" t="inlineStr">
        <is>
          <t>Dalinar Kholin</t>
        </is>
      </c>
      <c r="C750" s="212" t="inlineStr">
        <is>
          <t>Brightlord Dalinar</t>
        </is>
      </c>
      <c r="D750" s="213" t="inlineStr">
        <is>
          <t>SRC-053</t>
        </is>
      </c>
      <c r="E750" s="213" t="inlineStr">
        <is>
          <t>The Stormlight Archive</t>
        </is>
      </c>
      <c r="F750" s="213" t="inlineStr">
        <is>
          <t>The Way of Kings (Tor, 2010), Prelude–Chapter 13 early-witness scope</t>
        </is>
      </c>
      <c r="G750" s="213" t="inlineStr">
        <is>
          <t>Prologue; Chapters 12–13</t>
        </is>
      </c>
      <c r="H750" s="213" t="inlineStr">
        <is>
          <t>individual</t>
        </is>
      </c>
      <c r="I750" s="213" t="inlineStr">
        <is>
          <t>Gavilar's brother, an Alethi highprince whose selected early chapters present political strain with Sadeas and a recent recurring vision that he fears marks illness or instability. He is Adolin's father.</t>
        </is>
      </c>
      <c r="J750" s="213" t="inlineStr">
        <is>
          <t>named early Alethi political viewpoint individual in the declared witness</t>
        </is>
      </c>
      <c r="K750" s="213" t="inlineStr">
        <is>
          <t>primary-text</t>
        </is>
      </c>
      <c r="L750" s="213" t="n">
        <v>2</v>
      </c>
      <c r="M750" s="214" t="inlineStr">
        <is>
          <t>https://reactormag.com/prelude-to-the-stormlight-archive/</t>
        </is>
      </c>
      <c r="N750" s="213" t="inlineStr">
        <is>
          <t>The Way of Kings official excerpt, Prologue “To Kill”: Dalinar is identified as Gavilar's brother at the treaty celebration. [https://reactormag.com/prelude-to-the-stormlight-archive/] | The Way of Kings official excerpt, Chapters 12–13: Dalinar's highprince command, visions, family context, and early conflict with Sadeas are narrated. [https://reactormag.com/the-way-of-kings-chapters-12-and-13/]</t>
        </is>
      </c>
      <c r="O750" s="213" t="inlineStr">
        <is>
          <t>A troubling vision is not diagnosed as illness or explained with later canon.; No later political, religious, magical, or family developments are imported.</t>
        </is>
      </c>
      <c r="P750" s="213" t="inlineStr">
        <is>
          <t>major</t>
        </is>
      </c>
      <c r="Q750" s="213" t="inlineStr">
        <is>
          <t>researched</t>
        </is>
      </c>
      <c r="R750" s="213" t="inlineStr">
        <is>
          <t>pending</t>
        </is>
      </c>
    </row>
    <row r="751" ht="31" customHeight="1" s="99">
      <c r="A751" s="215" t="inlineStr">
        <is>
          <t>CHR-SRC053-005</t>
        </is>
      </c>
      <c r="B751" s="215" t="inlineStr">
        <is>
          <t>Gavilar Kholin</t>
        </is>
      </c>
      <c r="C751" s="215" t="inlineStr">
        <is>
          <t>King Gavilar</t>
        </is>
      </c>
      <c r="D751" s="216" t="inlineStr">
        <is>
          <t>SRC-053</t>
        </is>
      </c>
      <c r="E751" s="216" t="inlineStr">
        <is>
          <t>The Stormlight Archive</t>
        </is>
      </c>
      <c r="F751" s="216" t="inlineStr">
        <is>
          <t>The Way of Kings (Tor, 2010), Prelude–Chapter 13 early-witness scope</t>
        </is>
      </c>
      <c r="G751" s="216" t="inlineStr">
        <is>
          <t>Prologue, “To Kill”</t>
        </is>
      </c>
      <c r="H751" s="216" t="inlineStr">
        <is>
          <t>individual</t>
        </is>
      </c>
      <c r="I751" s="216" t="inlineStr">
        <is>
          <t>The Alethi king who faces Szeth in the Prologue's assassination sequence. He is Dalinar's brother and leaves a dying request with Szeth before his death.</t>
        </is>
      </c>
      <c r="J751" s="216" t="inlineStr">
        <is>
          <t>named prologue king in the declared early witness</t>
        </is>
      </c>
      <c r="K751" s="216" t="inlineStr">
        <is>
          <t>primary-text</t>
        </is>
      </c>
      <c r="L751" s="216" t="n">
        <v>1</v>
      </c>
      <c r="M751" s="217" t="inlineStr">
        <is>
          <t>https://reactormag.com/prelude-to-the-stormlight-archive/</t>
        </is>
      </c>
      <c r="N751" s="216" t="inlineStr">
        <is>
          <t>The Way of Kings official excerpt, Prologue “To Kill”: Gavilar's identity, relationship to Dalinar, combat with Szeth, dying request, and death are narrated. [https://reactormag.com/prelude-to-the-stormlight-archive/]</t>
        </is>
      </c>
      <c r="O751" s="216" t="inlineStr">
        <is>
          <t>The record is confined to the prologue; no posthumous revelations or later-series interpretation are imported.</t>
        </is>
      </c>
      <c r="P751" s="216" t="inlineStr">
        <is>
          <t>major</t>
        </is>
      </c>
      <c r="Q751" s="216" t="inlineStr">
        <is>
          <t>researched</t>
        </is>
      </c>
      <c r="R751" s="216" t="inlineStr">
        <is>
          <t>pending</t>
        </is>
      </c>
    </row>
    <row r="752" ht="31" customHeight="1" s="99">
      <c r="A752" s="212" t="inlineStr">
        <is>
          <t>CHR-SRC053-007</t>
        </is>
      </c>
      <c r="B752" s="212" t="inlineStr">
        <is>
          <t>Jasnah Kholin</t>
        </is>
      </c>
      <c r="C752" s="212" t="inlineStr">
        <is>
          <t>Jasnah</t>
        </is>
      </c>
      <c r="D752" s="213" t="inlineStr">
        <is>
          <t>SRC-053</t>
        </is>
      </c>
      <c r="E752" s="213" t="inlineStr">
        <is>
          <t>The Stormlight Archive</t>
        </is>
      </c>
      <c r="F752" s="213" t="inlineStr">
        <is>
          <t>The Way of Kings (Tor, 2010), Prelude–Chapter 13 early-witness scope</t>
        </is>
      </c>
      <c r="G752" s="213" t="inlineStr">
        <is>
          <t>Prologue; Chapters 3, 5, 7, 10–11</t>
        </is>
      </c>
      <c r="H752" s="213" t="inlineStr">
        <is>
          <t>individual</t>
        </is>
      </c>
      <c r="I752" s="213" t="inlineStr">
        <is>
          <t>The named Alethi scholar and Gavilar's daughter whose learning attracts Shallan. In the selected chapters she evaluates Shallan's request for wardship and becomes her early scholarly authority.</t>
        </is>
      </c>
      <c r="J752" s="213" t="inlineStr">
        <is>
          <t>named material scholar/mentor in the declared early witness</t>
        </is>
      </c>
      <c r="K752" s="213" t="inlineStr">
        <is>
          <t>primary-text</t>
        </is>
      </c>
      <c r="L752" s="213" t="n">
        <v>2</v>
      </c>
      <c r="M752" s="214" t="inlineStr">
        <is>
          <t>https://reactormag.com/prelude-to-the-stormlight-archive/</t>
        </is>
      </c>
      <c r="N752" s="213" t="inlineStr">
        <is>
          <t>The Way of Kings official excerpt, Prologue and Chapter 3: Jasnah's Kholin connection and Shallan's initial petition to study under her are narrated. [https://reactormag.com/prelude-to-the-stormlight-archive/] | The Way of Kings official excerpt, Chapter 11: Jasnah's early scholarly authority over Shallan is narrated. [https://reactormag.com/the-way-of-kings-chapters-9-and-11/]</t>
        </is>
      </c>
      <c r="O752" s="213" t="inlineStr">
        <is>
          <t>The record avoids later scholarship, powers, travel, and political developments.; ‘Heretic’ is source-side social framing, not a real-world religious classification.</t>
        </is>
      </c>
      <c r="P752" s="213" t="inlineStr">
        <is>
          <t>major</t>
        </is>
      </c>
      <c r="Q752" s="213" t="inlineStr">
        <is>
          <t>researched</t>
        </is>
      </c>
      <c r="R752" s="213" t="inlineStr">
        <is>
          <t>pending</t>
        </is>
      </c>
    </row>
    <row r="753" ht="31" customHeight="1" s="99">
      <c r="A753" s="215" t="inlineStr">
        <is>
          <t>CHR-SRC053-001</t>
        </is>
      </c>
      <c r="B753" s="215" t="inlineStr">
        <is>
          <t>Kaladin</t>
        </is>
      </c>
      <c r="C753" s="215" t="inlineStr">
        <is>
          <t>Kaladin Stormblessed</t>
        </is>
      </c>
      <c r="D753" s="216" t="inlineStr">
        <is>
          <t>SRC-053</t>
        </is>
      </c>
      <c r="E753" s="216" t="inlineStr">
        <is>
          <t>The Stormlight Archive</t>
        </is>
      </c>
      <c r="F753" s="216" t="inlineStr">
        <is>
          <t>The Way of Kings (Tor, 2010), Prelude–Chapter 13 early-witness scope</t>
        </is>
      </c>
      <c r="G753" s="216" t="inlineStr">
        <is>
          <t>Chapters 1–2, 4, 8–11</t>
        </is>
      </c>
      <c r="H753" s="216" t="inlineStr">
        <is>
          <t>individual</t>
        </is>
      </c>
      <c r="I753" s="216" t="inlineStr">
        <is>
          <t>An early viewpoint character whose eight-month-earlier military experience and present enslavement/bridge-crew situation are presented in separate time layers. He trained as a surgeon's apprentice before becoming a spear soldier and later a slave/bridgeman, while the named spren Syl remains near him.</t>
        </is>
      </c>
      <c r="J753" s="216" t="inlineStr">
        <is>
          <t>named early central viewpoint individual in the declared 2010 witness</t>
        </is>
      </c>
      <c r="K753" s="216" t="inlineStr">
        <is>
          <t>primary-text</t>
        </is>
      </c>
      <c r="L753" s="216" t="n">
        <v>2</v>
      </c>
      <c r="M753" s="217" t="inlineStr">
        <is>
          <t>https://reactormag.com/prelude-to-the-stormlight-archive/</t>
        </is>
      </c>
      <c r="N753" s="216" t="inlineStr">
        <is>
          <t>The Way of Kings official excerpt, Chapters 1–3: Kaladin's eight-month-earlier and present-strand framing, family, former medical training, enslavement, and Syl's presence are narrated. [https://reactormag.com/prelude-to-the-stormlight-archive/] | The Way of Kings official excerpt, Chapters 9 and 11: Kaladin's early Bridge Four/warcamp circumstances are narrated. [https://reactormag.com/the-way-of-kings-chapters-9-and-11/]</t>
        </is>
      </c>
      <c r="O753" s="216" t="inlineStr">
        <is>
          <t>The chapter-one flashback and present bridge chapters are not flattened into one time point.; No later powers, rank, oaths, or outcomes are attributed to Kaladin.</t>
        </is>
      </c>
      <c r="P753" s="216" t="inlineStr">
        <is>
          <t>major</t>
        </is>
      </c>
      <c r="Q753" s="216" t="inlineStr">
        <is>
          <t>researched</t>
        </is>
      </c>
      <c r="R753" s="216" t="inlineStr">
        <is>
          <t>pending</t>
        </is>
      </c>
    </row>
    <row r="754" ht="31" customHeight="1" s="99">
      <c r="A754" s="212" t="inlineStr">
        <is>
          <t>CHR-SRC053-006</t>
        </is>
      </c>
      <c r="B754" s="212" t="inlineStr">
        <is>
          <t>Shallan Davar</t>
        </is>
      </c>
      <c r="C754" s="212" t="inlineStr">
        <is>
          <t>Shallan</t>
        </is>
      </c>
      <c r="D754" s="213" t="inlineStr">
        <is>
          <t>SRC-053</t>
        </is>
      </c>
      <c r="E754" s="213" t="inlineStr">
        <is>
          <t>The Stormlight Archive</t>
        </is>
      </c>
      <c r="F754" s="213" t="inlineStr">
        <is>
          <t>The Way of Kings (Tor, 2010), Prelude–Chapter 13 early-witness scope</t>
        </is>
      </c>
      <c r="G754" s="213" t="inlineStr">
        <is>
          <t>Chapters 3, 5, 7, 10</t>
        </is>
      </c>
      <c r="H754" s="213" t="inlineStr">
        <is>
          <t>individual</t>
        </is>
      </c>
      <c r="I754" s="213" t="inlineStr">
        <is>
          <t>An early viewpoint character who travels to become Jasnah Kholin's ward and scholar while concealing an intention to steal the scholar's Soulcaster. Her chapters establish the tentative student/mentor arrangement and her private motive without resolving it.</t>
        </is>
      </c>
      <c r="J754" s="213" t="inlineStr">
        <is>
          <t>named early central viewpoint individual in the declared 2010 witness</t>
        </is>
      </c>
      <c r="K754" s="213" t="inlineStr">
        <is>
          <t>primary-text</t>
        </is>
      </c>
      <c r="L754" s="213" t="n">
        <v>2</v>
      </c>
      <c r="M754" s="214" t="inlineStr">
        <is>
          <t>https://reactormag.com/prelude-to-the-stormlight-archive/</t>
        </is>
      </c>
      <c r="N754" s="213" t="inlineStr">
        <is>
          <t>The Way of Kings official excerpt, Chapter 3: Shallan seeks Jasnah's wardship and the basic scholarly/personal setting is narrated. [https://reactormag.com/prelude-to-the-stormlight-archive/] | The Way of Kings official excerpt, Chapter 11: Shallan's early wardship situation and concealed Soulcaster objective are narrated. [https://reactormag.com/the-way-of-kings-chapters-9-and-11/]</t>
        </is>
      </c>
      <c r="O754" s="213" t="inlineStr">
        <is>
          <t>Shallan's early viewpoint is selective and her concealed plan is not treated as a later outcome.; No later identity, power, relationship, or Cosmere information is added.</t>
        </is>
      </c>
      <c r="P754" s="213" t="inlineStr">
        <is>
          <t>major</t>
        </is>
      </c>
      <c r="Q754" s="213" t="inlineStr">
        <is>
          <t>researched</t>
        </is>
      </c>
      <c r="R754" s="213" t="inlineStr">
        <is>
          <t>pending</t>
        </is>
      </c>
    </row>
    <row r="755" ht="31" customHeight="1" s="99">
      <c r="A755" s="215" t="inlineStr">
        <is>
          <t>CHR-SRC053-002</t>
        </is>
      </c>
      <c r="B755" s="215" t="inlineStr">
        <is>
          <t>Sylphrena</t>
        </is>
      </c>
      <c r="C755" s="215" t="inlineStr">
        <is>
          <t>Syl</t>
        </is>
      </c>
      <c r="D755" s="216" t="inlineStr">
        <is>
          <t>SRC-053</t>
        </is>
      </c>
      <c r="E755" s="216" t="inlineStr">
        <is>
          <t>The Stormlight Archive</t>
        </is>
      </c>
      <c r="F755" s="216" t="inlineStr">
        <is>
          <t>The Way of Kings (Tor, 2010), Prelude–Chapter 13 early-witness scope</t>
        </is>
      </c>
      <c r="G755" s="216" t="inlineStr">
        <is>
          <t>Chapters 2, 4, 8–11</t>
        </is>
      </c>
      <c r="H755" s="216" t="inlineStr">
        <is>
          <t>individual</t>
        </is>
      </c>
      <c r="I755" s="216" t="inlineStr">
        <is>
          <t>The individually named spren who accompanies and speaks with Kaladin in the selected early bridge chapters. She is included as a dramatic individual; generic spren remain source terms rather than character nodes.</t>
        </is>
      </c>
      <c r="J755" s="216" t="inlineStr">
        <is>
          <t>individually named dramatic spren in the declared early witness</t>
        </is>
      </c>
      <c r="K755" s="216" t="inlineStr">
        <is>
          <t>primary-text</t>
        </is>
      </c>
      <c r="L755" s="216" t="n">
        <v>2</v>
      </c>
      <c r="M755" s="217" t="inlineStr">
        <is>
          <t>https://reactormag.com/prelude-to-the-stormlight-archive/</t>
        </is>
      </c>
      <c r="N755" s="216" t="inlineStr">
        <is>
          <t>The Way of Kings official excerpt, Chapter 2: Syl is named and interacts with Kaladin in the early bridge narrative. [https://reactormag.com/prelude-to-the-stormlight-archive/] | The Way of Kings official excerpt, Chapters 9 and 11: Syl's continuing individual presence with Kaladin is narrated. [https://reactormag.com/the-way-of-kings-chapters-9-and-11/]</t>
        </is>
      </c>
      <c r="O755" s="216" t="inlineStr">
        <is>
          <t>Only the named individual Syl is a node; spren as kinds are not.; No later identity, bond classification, abilities, or cosmological explanation is projected backward.</t>
        </is>
      </c>
      <c r="P755" s="216" t="inlineStr">
        <is>
          <t>major</t>
        </is>
      </c>
      <c r="Q755" s="216" t="inlineStr">
        <is>
          <t>researched</t>
        </is>
      </c>
      <c r="R755" s="216" t="inlineStr">
        <is>
          <t>pending</t>
        </is>
      </c>
    </row>
    <row r="756" ht="31" customHeight="1" s="99">
      <c r="A756" s="212" t="inlineStr">
        <is>
          <t>CHR-SRC053-004</t>
        </is>
      </c>
      <c r="B756" s="212" t="inlineStr">
        <is>
          <t>Szeth-son-son-Vallano</t>
        </is>
      </c>
      <c r="C756" s="212" t="inlineStr">
        <is>
          <t>Szeth; Truthless of Shinovar; the Assassin in White</t>
        </is>
      </c>
      <c r="D756" s="213" t="inlineStr">
        <is>
          <t>SRC-053</t>
        </is>
      </c>
      <c r="E756" s="213" t="inlineStr">
        <is>
          <t>The Stormlight Archive</t>
        </is>
      </c>
      <c r="F756" s="213" t="inlineStr">
        <is>
          <t>The Way of Kings (Tor, 2010), Prelude–Chapter 13 early-witness scope</t>
        </is>
      </c>
      <c r="G756" s="213" t="inlineStr">
        <is>
          <t>Prologue, “To Kill”</t>
        </is>
      </c>
      <c r="H756" s="213" t="inlineStr">
        <is>
          <t>individual</t>
        </is>
      </c>
      <c r="I756" s="213" t="inlineStr">
        <is>
          <t>The named Shin Truthless ordered to assassinate King Gavilar at the treaty celebration. The prologue narrates his use of Stormlight, the three named Lashings, and a Shardblade while he acts under unnamed masters' command.</t>
        </is>
      </c>
      <c r="J756" s="213" t="inlineStr">
        <is>
          <t>named prologue viewpoint individual in the declared early witness</t>
        </is>
      </c>
      <c r="K756" s="213" t="inlineStr">
        <is>
          <t>primary-text</t>
        </is>
      </c>
      <c r="L756" s="213" t="n">
        <v>1</v>
      </c>
      <c r="M756" s="214" t="inlineStr">
        <is>
          <t>https://reactormag.com/prelude-to-the-stormlight-archive/</t>
        </is>
      </c>
      <c r="N756" s="213" t="inlineStr">
        <is>
          <t>The Way of Kings official excerpt, Prologue “To Kill”: Szeth's aliases, compelled assignment, Stormlight/Lashing use, Shardblade, and encounter with Gavilar are narrated. [https://reactormag.com/prelude-to-the-stormlight-archive/]</t>
        </is>
      </c>
      <c r="O756" s="213" t="inlineStr">
        <is>
          <t>Szeth's prologue actions occur 4,500 years after the Prelude and before the early main strands; chronology is not collapsed.; Violence is described as fictional narrative action, without endorsement; later motives or affiliations are excluded.</t>
        </is>
      </c>
      <c r="P756" s="213" t="inlineStr">
        <is>
          <t>major</t>
        </is>
      </c>
      <c r="Q756" s="213" t="inlineStr">
        <is>
          <t>researched</t>
        </is>
      </c>
      <c r="R756" s="213" t="inlineStr">
        <is>
          <t>pending</t>
        </is>
      </c>
    </row>
    <row r="757" ht="31" customHeight="1" s="99">
      <c r="A757" s="215" t="inlineStr">
        <is>
          <t>CHR-SRC053-003</t>
        </is>
      </c>
      <c r="B757" s="215" t="inlineStr">
        <is>
          <t>Tien</t>
        </is>
      </c>
      <c r="C757" s="215" t="inlineStr"/>
      <c r="D757" s="216" t="inlineStr">
        <is>
          <t>SRC-053</t>
        </is>
      </c>
      <c r="E757" s="216" t="inlineStr">
        <is>
          <t>The Stormlight Archive</t>
        </is>
      </c>
      <c r="F757" s="216" t="inlineStr">
        <is>
          <t>The Way of Kings (Tor, 2010), Prelude–Chapter 13 early-witness scope</t>
        </is>
      </c>
      <c r="G757" s="216" t="inlineStr">
        <is>
          <t>Chapter 1</t>
        </is>
      </c>
      <c r="H757" s="216" t="inlineStr">
        <is>
          <t>individual</t>
        </is>
      </c>
      <c r="I757" s="216" t="inlineStr">
        <is>
          <t>Kaladin's named younger brother in the eight-month-earlier chapter, whose military conscription drives the selected flashback's family and training context.</t>
        </is>
      </c>
      <c r="J757" s="216" t="inlineStr">
        <is>
          <t>named material family individual in the declared early witness</t>
        </is>
      </c>
      <c r="K757" s="216" t="inlineStr">
        <is>
          <t>primary-text</t>
        </is>
      </c>
      <c r="L757" s="216" t="n">
        <v>1</v>
      </c>
      <c r="M757" s="217" t="inlineStr">
        <is>
          <t>https://reactormag.com/prelude-to-the-stormlight-archive/</t>
        </is>
      </c>
      <c r="N757" s="216" t="inlineStr">
        <is>
          <t>The Way of Kings official excerpt, Chapter 1: Tien's kinship with Kaladin and the conscription situation are narrated. [https://reactormag.com/prelude-to-the-stormlight-archive/]</t>
        </is>
      </c>
      <c r="O757" s="216" t="inlineStr">
        <is>
          <t>Tien is recorded only in the stated flashback; later history is excluded.</t>
        </is>
      </c>
      <c r="P757" s="216" t="inlineStr">
        <is>
          <t>moderate</t>
        </is>
      </c>
      <c r="Q757" s="216" t="inlineStr">
        <is>
          <t>researched</t>
        </is>
      </c>
      <c r="R757" s="216" t="inlineStr">
        <is>
          <t>pending</t>
        </is>
      </c>
    </row>
    <row r="758" ht="31" customHeight="1" s="99">
      <c r="A758" s="212" t="inlineStr">
        <is>
          <t>CHR-SRC053-010</t>
        </is>
      </c>
      <c r="B758" s="212" t="inlineStr">
        <is>
          <t>Torol Sadeas</t>
        </is>
      </c>
      <c r="C758" s="212" t="inlineStr">
        <is>
          <t>Sadeas; Highprince Sadeas</t>
        </is>
      </c>
      <c r="D758" s="213" t="inlineStr">
        <is>
          <t>SRC-053</t>
        </is>
      </c>
      <c r="E758" s="213" t="inlineStr">
        <is>
          <t>The Stormlight Archive</t>
        </is>
      </c>
      <c r="F758" s="213" t="inlineStr">
        <is>
          <t>The Way of Kings (Tor, 2010), Prelude–Chapter 13 early-witness scope</t>
        </is>
      </c>
      <c r="G758" s="213" t="inlineStr">
        <is>
          <t>Chapters 12–13</t>
        </is>
      </c>
      <c r="H758" s="213" t="inlineStr">
        <is>
          <t>individual</t>
        </is>
      </c>
      <c r="I758" s="213" t="inlineStr">
        <is>
          <t>The named Alethi highprince whose early interaction with Dalinar establishes a strained political/military relationship concerning strategy and Dalinar's credibility.</t>
        </is>
      </c>
      <c r="J758" s="213" t="inlineStr">
        <is>
          <t>named early political opponent in the declared witness</t>
        </is>
      </c>
      <c r="K758" s="213" t="inlineStr">
        <is>
          <t>primary-text</t>
        </is>
      </c>
      <c r="L758" s="213" t="n">
        <v>1</v>
      </c>
      <c r="M758" s="214" t="inlineStr">
        <is>
          <t>https://reactormag.com/the-way-of-kings-chapters-12-and-13/</t>
        </is>
      </c>
      <c r="N758" s="213" t="inlineStr">
        <is>
          <t>The Way of Kings official excerpt, Chapters 12–13: Sadeas's highprince status and early strategic/political conflict with Dalinar are narrated. [https://reactormag.com/the-way-of-kings-chapters-12-and-13/]</t>
        </is>
      </c>
      <c r="O758" s="213" t="inlineStr">
        <is>
          <t>The record stops at the first selected Sadeas/Dalinar conflict and does not anticipate later acts or outcomes.</t>
        </is>
      </c>
      <c r="P758" s="213" t="inlineStr">
        <is>
          <t>major</t>
        </is>
      </c>
      <c r="Q758" s="213" t="inlineStr">
        <is>
          <t>researched</t>
        </is>
      </c>
      <c r="R758" s="213" t="inlineStr">
        <is>
          <t>pending</t>
        </is>
      </c>
    </row>
    <row r="759" ht="31" customHeight="1" s="99">
      <c r="A759" s="215" t="inlineStr">
        <is>
          <t>CHR-SRC054-006</t>
        </is>
      </c>
      <c r="B759" s="215" t="inlineStr">
        <is>
          <t>Abenthy</t>
        </is>
      </c>
      <c r="C759" s="215" t="inlineStr">
        <is>
          <t>Ben</t>
        </is>
      </c>
      <c r="D759" s="216" t="inlineStr">
        <is>
          <t>SRC-054</t>
        </is>
      </c>
      <c r="E759" s="216" t="inlineStr">
        <is>
          <t>The Kingkiller Chronicle</t>
        </is>
      </c>
      <c r="F759" s="216" t="inlineStr">
        <is>
          <t>The Name of the Wind (DAW, 2007), Prologue–Chapter 16 opening witness</t>
        </is>
      </c>
      <c r="G759" s="216" t="inlineStr">
        <is>
          <t>Chapters 8–16</t>
        </is>
      </c>
      <c r="H759" s="216" t="inlineStr">
        <is>
          <t>individual</t>
        </is>
      </c>
      <c r="I759" s="216" t="inlineStr">
        <is>
          <t>The named arcanist who joins Lord Greyfallow's Men and becomes Kvothe's first sustained teacher of sympathy, scientific learning, and the importance of names in the opening retrospective.</t>
        </is>
      </c>
      <c r="J759" s="216" t="inlineStr">
        <is>
          <t>named material early tutor in the declared 2007 opening witness</t>
        </is>
      </c>
      <c r="K759" s="216" t="inlineStr">
        <is>
          <t>primary-text</t>
        </is>
      </c>
      <c r="L759" s="216" t="n">
        <v>2</v>
      </c>
      <c r="M759" s="217" t="inlineStr">
        <is>
          <t>https://www.patrickrothfuss.com/content/book1ex.html</t>
        </is>
      </c>
      <c r="N759" s="216" t="inlineStr">
        <is>
          <t>Chapter Eight and beginning of Chapter Nine: Abenthy joins the troupe, is identified as an arcanist, and begins teaching/explaining sympathy and the Arcanum to Kvothe. [https://www.patrickrothfuss.com/content/book1ex.html] | The Name of the Wind, Chapters 10–16: The selected continuation develops Abenthy's early instruction and the naming/sympathy vocabulary. [https://archive.org/details/nameofwindthekin00patr]</t>
        </is>
      </c>
      <c r="O759" s="216" t="inlineStr">
        <is>
          <t>No later apprenticeship, University canon, or author commentary is used.; Arcanist and sympathy are source-specific fictional terms, not real scientific or occult categories.</t>
        </is>
      </c>
      <c r="P759" s="216" t="inlineStr">
        <is>
          <t>major</t>
        </is>
      </c>
      <c r="Q759" s="216" t="inlineStr">
        <is>
          <t>researched</t>
        </is>
      </c>
      <c r="R759" s="216" t="inlineStr">
        <is>
          <t>pending</t>
        </is>
      </c>
    </row>
    <row r="760" ht="31" customHeight="1" s="99">
      <c r="A760" s="212" t="inlineStr">
        <is>
          <t>CHR-SRC054-004</t>
        </is>
      </c>
      <c r="B760" s="212" t="inlineStr">
        <is>
          <t>Arliden</t>
        </is>
      </c>
      <c r="C760" s="212" t="inlineStr">
        <is>
          <t>Kvothe's father</t>
        </is>
      </c>
      <c r="D760" s="213" t="inlineStr">
        <is>
          <t>SRC-054</t>
        </is>
      </c>
      <c r="E760" s="213" t="inlineStr">
        <is>
          <t>The Kingkiller Chronicle</t>
        </is>
      </c>
      <c r="F760" s="213" t="inlineStr">
        <is>
          <t>The Name of the Wind (DAW, 2007), Prologue–Chapter 16 opening witness</t>
        </is>
      </c>
      <c r="G760" s="213" t="inlineStr">
        <is>
          <t>Chapters 8–16</t>
        </is>
      </c>
      <c r="H760" s="213" t="inlineStr">
        <is>
          <t>individual</t>
        </is>
      </c>
      <c r="I760" s="213" t="inlineStr">
        <is>
          <t>Kvothe's named father, an Edema Ruh actor and musician in Lord Greyfallow's Men. The selected retrospective shows him sharing songs and performance life with Laurian and supporting the troupe's learning environment.</t>
        </is>
      </c>
      <c r="J760" s="213" t="inlineStr">
        <is>
          <t>named material parent in the declared 2007 opening witness</t>
        </is>
      </c>
      <c r="K760" s="213" t="inlineStr">
        <is>
          <t>primary-text</t>
        </is>
      </c>
      <c r="L760" s="213" t="n">
        <v>1</v>
      </c>
      <c r="M760" s="214" t="inlineStr">
        <is>
          <t>https://www.patrickrothfuss.com/content/book1ex.html</t>
        </is>
      </c>
      <c r="N760" s="213" t="inlineStr">
        <is>
          <t>Chapter Eight, opening troupe/family passages: Kvothe's retrospective identifies Arliden as his father and describes his performance role and family context. [https://www.patrickrothfuss.com/content/book1ex.html]</t>
        </is>
      </c>
      <c r="O760" s="213" t="inlineStr">
        <is>
          <t>Arliden is reported through Kvothe's memory; no later history or lineage theory is added.; The source's words about traveling performers and nobility remain in-world narrative context.</t>
        </is>
      </c>
      <c r="P760" s="213" t="inlineStr">
        <is>
          <t>moderate</t>
        </is>
      </c>
      <c r="Q760" s="213" t="inlineStr">
        <is>
          <t>researched</t>
        </is>
      </c>
      <c r="R760" s="213" t="inlineStr">
        <is>
          <t>pending</t>
        </is>
      </c>
    </row>
    <row r="761" ht="31" customHeight="1" s="99">
      <c r="A761" s="215" t="inlineStr">
        <is>
          <t>CHR-SRC054-002</t>
        </is>
      </c>
      <c r="B761" s="215" t="inlineStr">
        <is>
          <t>Bast</t>
        </is>
      </c>
      <c r="C761" s="215" t="inlineStr">
        <is>
          <t>Bastas</t>
        </is>
      </c>
      <c r="D761" s="216" t="inlineStr">
        <is>
          <t>SRC-054</t>
        </is>
      </c>
      <c r="E761" s="216" t="inlineStr">
        <is>
          <t>The Kingkiller Chronicle</t>
        </is>
      </c>
      <c r="F761" s="216" t="inlineStr">
        <is>
          <t>The Name of the Wind (DAW, 2007), Prologue–Chapter 16 opening witness</t>
        </is>
      </c>
      <c r="G761" s="216" t="inlineStr">
        <is>
          <t>Chapters 1–6 and 13</t>
        </is>
      </c>
      <c r="H761" s="216" t="inlineStr">
        <is>
          <t>individual</t>
        </is>
      </c>
      <c r="I761" s="216" t="inlineStr">
        <is>
          <t>The named resident/assistant at the Waystone Inn who calls the innkeeper Reshi and is present for the early arrangement that Kvothe/Kote tell Chronicler his account.</t>
        </is>
      </c>
      <c r="J761" s="216" t="inlineStr">
        <is>
          <t>named material frame individual in the declared 2007 opening witness</t>
        </is>
      </c>
      <c r="K761" s="216" t="inlineStr">
        <is>
          <t>primary-text</t>
        </is>
      </c>
      <c r="L761" s="216" t="n">
        <v>1</v>
      </c>
      <c r="M761" s="217" t="inlineStr">
        <is>
          <t>https://archive.org/details/nameofwindthekin00patr</t>
        </is>
      </c>
      <c r="N761" s="216" t="inlineStr">
        <is>
          <t>The Name of the Wind, Chapters 1–6 and Interlude Chapter 13: Bast's name, Waystone presence, address to Kote/Kvothe, and concern with the Chronicler arrangement are narrated. [https://archive.org/details/nameofwindthekin00patr]</t>
        </is>
      </c>
      <c r="O761" s="216" t="inlineStr">
        <is>
          <t>No later species, origin, powers, or relationship history is inferred from the opening frame.; Bast's pressure on the telling is a frame action, not proof of every retrospective assertion.</t>
        </is>
      </c>
      <c r="P761" s="216" t="inlineStr">
        <is>
          <t>major</t>
        </is>
      </c>
      <c r="Q761" s="216" t="inlineStr">
        <is>
          <t>researched</t>
        </is>
      </c>
      <c r="R761" s="216" t="inlineStr">
        <is>
          <t>pending</t>
        </is>
      </c>
    </row>
    <row r="762" ht="31" customHeight="1" s="99">
      <c r="A762" s="212" t="inlineStr">
        <is>
          <t>CHR-SRC054-003</t>
        </is>
      </c>
      <c r="B762" s="212" t="inlineStr">
        <is>
          <t>Devan Lochees</t>
        </is>
      </c>
      <c r="C762" s="212" t="inlineStr">
        <is>
          <t>Chronicler</t>
        </is>
      </c>
      <c r="D762" s="213" t="inlineStr">
        <is>
          <t>SRC-054</t>
        </is>
      </c>
      <c r="E762" s="213" t="inlineStr">
        <is>
          <t>The Kingkiller Chronicle</t>
        </is>
      </c>
      <c r="F762" s="213" t="inlineStr">
        <is>
          <t>The Name of the Wind (DAW, 2007), Prologue–Chapter 16 opening witness</t>
        </is>
      </c>
      <c r="G762" s="213" t="inlineStr">
        <is>
          <t>Chapters 1–6 and 13</t>
        </is>
      </c>
      <c r="H762" s="213" t="inlineStr">
        <is>
          <t>individual</t>
        </is>
      </c>
      <c r="I762" s="213" t="inlineStr">
        <is>
          <t>The named Chronicler who arrives at the Waystone Inn and seeks Kvothe/Kote's account. His role in the selected frame is to record the narrative, not to independently authenticate its remembered events.</t>
        </is>
      </c>
      <c r="J762" s="213" t="inlineStr">
        <is>
          <t>named material frame recorder in the declared 2007 opening witness</t>
        </is>
      </c>
      <c r="K762" s="213" t="inlineStr">
        <is>
          <t>primary-text</t>
        </is>
      </c>
      <c r="L762" s="213" t="n">
        <v>1</v>
      </c>
      <c r="M762" s="214" t="inlineStr">
        <is>
          <t>https://archive.org/details/nameofwindthekin00patr</t>
        </is>
      </c>
      <c r="N762" s="213" t="inlineStr">
        <is>
          <t>The Name of the Wind, Chapters 1–6 and Interlude Chapter 13: The Chronicler's name/title, arrival, request, and recording role are narrated. [https://archive.org/details/nameofwindthekin00patr]</t>
        </is>
      </c>
      <c r="O762" s="213" t="inlineStr">
        <is>
          <t>His recorder role does not make the embedded first-person narrative omniscient or independently corroborated.; No later identity, skills, or travel are included.</t>
        </is>
      </c>
      <c r="P762" s="213" t="inlineStr">
        <is>
          <t>major</t>
        </is>
      </c>
      <c r="Q762" s="213" t="inlineStr">
        <is>
          <t>researched</t>
        </is>
      </c>
      <c r="R762" s="213" t="inlineStr">
        <is>
          <t>pending</t>
        </is>
      </c>
    </row>
    <row r="763" ht="31" customHeight="1" s="99">
      <c r="A763" s="215" t="inlineStr">
        <is>
          <t>CHR-SRC054-001</t>
        </is>
      </c>
      <c r="B763" s="215" t="inlineStr">
        <is>
          <t>Kvothe</t>
        </is>
      </c>
      <c r="C763" s="215" t="inlineStr">
        <is>
          <t>Kote</t>
        </is>
      </c>
      <c r="D763" s="216" t="inlineStr">
        <is>
          <t>SRC-054</t>
        </is>
      </c>
      <c r="E763" s="216" t="inlineStr">
        <is>
          <t>The Kingkiller Chronicle</t>
        </is>
      </c>
      <c r="F763" s="216" t="inlineStr">
        <is>
          <t>The Name of the Wind (DAW, 2007), Prologue–Chapter 16 opening witness</t>
        </is>
      </c>
      <c r="G763" s="216" t="inlineStr">
        <is>
          <t>Prologue; Chapters 1–16</t>
        </is>
      </c>
      <c r="H763" s="216" t="inlineStr">
        <is>
          <t>individual</t>
        </is>
      </c>
      <c r="I763" s="216" t="inlineStr">
        <is>
          <t>The first-person subject of the embedded life account, who operates in the frame at the Waystone Inn under the name Kote. The selected past narrative begins with his childhood in an Edema Ruh troupe and his curiosity about Abenthy's magic; the frame and remembered past are kept distinct.</t>
        </is>
      </c>
      <c r="J763" s="216" t="inlineStr">
        <is>
          <t>named frame subject and retrospective narrator in the declared 2007 opening witness</t>
        </is>
      </c>
      <c r="K763" s="216" t="inlineStr">
        <is>
          <t>primary-text</t>
        </is>
      </c>
      <c r="L763" s="216" t="n">
        <v>2</v>
      </c>
      <c r="M763" s="217" t="inlineStr">
        <is>
          <t>https://archive.org/details/nameofwindthekin00patr</t>
        </is>
      </c>
      <c r="N763" s="216" t="inlineStr">
        <is>
          <t>The Name of the Wind, Prologue–Chapter 16: The Kote frame, claimed Kvothe narrative, initial childhood account, and introduction to Abenthy are narrated. [https://archive.org/details/nameofwindthekin00patr] | Chapter Eight and beginning of Chapter Nine: Kvothe identifies his Edema Ruh background and explains his curiosity about Abenthy and magic. [https://www.patrickrothfuss.com/content/book1ex.html]</t>
        </is>
      </c>
      <c r="O763" s="216" t="inlineStr">
        <is>
          <t>The life account is first-person and retrospective; reputation, motives, and remembered events are not treated as omnisciently settled.; No later achievements, identities, relationships, or sequel information are projected into this opening scope.</t>
        </is>
      </c>
      <c r="P763" s="216" t="inlineStr">
        <is>
          <t>major</t>
        </is>
      </c>
      <c r="Q763" s="216" t="inlineStr">
        <is>
          <t>researched</t>
        </is>
      </c>
      <c r="R763" s="216" t="inlineStr">
        <is>
          <t>pending</t>
        </is>
      </c>
    </row>
    <row r="764" ht="31" customHeight="1" s="99">
      <c r="A764" s="212" t="inlineStr">
        <is>
          <t>CHR-SRC054-005</t>
        </is>
      </c>
      <c r="B764" s="212" t="inlineStr">
        <is>
          <t>Laurian</t>
        </is>
      </c>
      <c r="C764" s="212" t="inlineStr">
        <is>
          <t>Kvothe's mother</t>
        </is>
      </c>
      <c r="D764" s="213" t="inlineStr">
        <is>
          <t>SRC-054</t>
        </is>
      </c>
      <c r="E764" s="213" t="inlineStr">
        <is>
          <t>The Kingkiller Chronicle</t>
        </is>
      </c>
      <c r="F764" s="213" t="inlineStr">
        <is>
          <t>The Name of the Wind (DAW, 2007), Prologue–Chapter 16 opening witness</t>
        </is>
      </c>
      <c r="G764" s="213" t="inlineStr">
        <is>
          <t>Chapters 8–16</t>
        </is>
      </c>
      <c r="H764" s="213" t="inlineStr">
        <is>
          <t>individual</t>
        </is>
      </c>
      <c r="I764" s="213" t="inlineStr">
        <is>
          <t>Kvothe's named mother, described in the selected retrospective as a troupe performer with a gift for words who is Arliden's partner and Kvothe's parent.</t>
        </is>
      </c>
      <c r="J764" s="213" t="inlineStr">
        <is>
          <t>named material parent in the declared 2007 opening witness</t>
        </is>
      </c>
      <c r="K764" s="213" t="inlineStr">
        <is>
          <t>primary-text</t>
        </is>
      </c>
      <c r="L764" s="213" t="n">
        <v>1</v>
      </c>
      <c r="M764" s="214" t="inlineStr">
        <is>
          <t>https://www.patrickrothfuss.com/content/book1ex.html</t>
        </is>
      </c>
      <c r="N764" s="213" t="inlineStr">
        <is>
          <t>Chapter Eight, opening troupe/family passages: Kvothe's retrospective identifies Laurian as his mother, describes her writing/performance context, and states her partnership with Arliden. [https://www.patrickrothfuss.com/content/book1ex.html]</t>
        </is>
      </c>
      <c r="O764" s="213" t="inlineStr">
        <is>
          <t>This record preserves Kvothe's retrospective point of view and stops before later family events.; Her former-noble reference is source narration, not a real social-class analogue.</t>
        </is>
      </c>
      <c r="P764" s="213" t="inlineStr">
        <is>
          <t>moderate</t>
        </is>
      </c>
      <c r="Q764" s="213" t="inlineStr">
        <is>
          <t>researched</t>
        </is>
      </c>
      <c r="R764" s="213" t="inlineStr">
        <is>
          <t>pending</t>
        </is>
      </c>
    </row>
    <row r="765" ht="31" customHeight="1" s="99">
      <c r="A765" s="215" t="inlineStr">
        <is>
          <t>CHR-SRC055-005</t>
        </is>
      </c>
      <c r="B765" s="215" t="inlineStr">
        <is>
          <t>Bug</t>
        </is>
      </c>
      <c r="C765" s="215" t="inlineStr"/>
      <c r="D765" s="216" t="inlineStr">
        <is>
          <t>SRC-055</t>
        </is>
      </c>
      <c r="E765" s="216" t="inlineStr">
        <is>
          <t>Gentleman Bastard Sequence</t>
        </is>
      </c>
      <c r="F765" s="216" t="inlineStr">
        <is>
          <t>The Lies of Locke Lamora (Bantam Spectra, 2006), single-novel witness</t>
        </is>
      </c>
      <c r="G765" s="216" t="inlineStr">
        <is>
          <t>Interludes; Book I; Book III</t>
        </is>
      </c>
      <c r="H765" s="216" t="inlineStr">
        <is>
          <t>individual</t>
        </is>
      </c>
      <c r="I765" s="216" t="inlineStr">
        <is>
          <t>The named youngest Gentleman Bastard, whose place in the gang begins in the formative interludes and whose death in the Grey King's attack directly changes the remaining members' situation.</t>
        </is>
      </c>
      <c r="J765" s="216" t="inlineStr">
        <is>
          <t>named material Gentlemen Bastard in the declared 2006 novel</t>
        </is>
      </c>
      <c r="K765" s="216" t="inlineStr">
        <is>
          <t>primary-text</t>
        </is>
      </c>
      <c r="L765" s="216" t="n">
        <v>1</v>
      </c>
      <c r="M765" s="217" t="inlineStr">
        <is>
          <t>https://archive.org/details/liesoflockelamor0000lync</t>
        </is>
      </c>
      <c r="N765" s="216" t="inlineStr">
        <is>
          <t>The Lies of Locke Lamora, gang-forming Interludes; Book I; Book III coup attack: Bug's individual gang role and death in the attack are narrated. [https://archive.org/details/liesoflockelamor0000lync]</t>
        </is>
      </c>
      <c r="O765" s="216" t="inlineStr">
        <is>
          <t>The source identifies him by the stable name Bug; no expanded later biography is added.; Violent death is a major spoiler and is described only as plot fact.</t>
        </is>
      </c>
      <c r="P765" s="216" t="inlineStr">
        <is>
          <t>major</t>
        </is>
      </c>
      <c r="Q765" s="216" t="inlineStr">
        <is>
          <t>researched</t>
        </is>
      </c>
      <c r="R765" s="216" t="inlineStr">
        <is>
          <t>pending</t>
        </is>
      </c>
    </row>
    <row r="766" ht="31" customHeight="1" s="99">
      <c r="A766" s="212" t="inlineStr">
        <is>
          <t>CHR-SRC055-003</t>
        </is>
      </c>
      <c r="B766" s="212" t="inlineStr">
        <is>
          <t>Calo Sanza</t>
        </is>
      </c>
      <c r="C766" s="212" t="inlineStr"/>
      <c r="D766" s="213" t="inlineStr">
        <is>
          <t>SRC-055</t>
        </is>
      </c>
      <c r="E766" s="213" t="inlineStr">
        <is>
          <t>Gentleman Bastard Sequence</t>
        </is>
      </c>
      <c r="F766" s="213" t="inlineStr">
        <is>
          <t>The Lies of Locke Lamora (Bantam Spectra, 2006), single-novel witness</t>
        </is>
      </c>
      <c r="G766" s="213" t="inlineStr">
        <is>
          <t>Interludes; Book I; Book III</t>
        </is>
      </c>
      <c r="H766" s="213" t="inlineStr">
        <is>
          <t>individual</t>
        </is>
      </c>
      <c r="I766" s="213" t="inlineStr">
        <is>
          <t>One of the named Sanza twins and an active Gentleman Bastard, participating in the gang's confidence work and sharing the group’s fate during the Grey King escalation.</t>
        </is>
      </c>
      <c r="J766" s="213" t="inlineStr">
        <is>
          <t>named material Gentlemen Bastard in the declared 2006 novel</t>
        </is>
      </c>
      <c r="K766" s="213" t="inlineStr">
        <is>
          <t>primary-text</t>
        </is>
      </c>
      <c r="L766" s="213" t="n">
        <v>1</v>
      </c>
      <c r="M766" s="214" t="inlineStr">
        <is>
          <t>https://archive.org/details/liesoflockelamor0000lync</t>
        </is>
      </c>
      <c r="N766" s="213" t="inlineStr">
        <is>
          <t>The Lies of Locke Lamora, gang-forming Interludes; Book I; Book III coup attack: Calo's individual gang role, twin connection, and death in the attack are narrated. [https://archive.org/details/liesoflockelamor0000lync]</t>
        </is>
      </c>
      <c r="O766" s="213" t="inlineStr">
        <is>
          <t>Calo is distinct from Galdo despite their twin relationship and shared gang role.; Violent death is a major spoiler and is described only as plot fact.</t>
        </is>
      </c>
      <c r="P766" s="213" t="inlineStr">
        <is>
          <t>major</t>
        </is>
      </c>
      <c r="Q766" s="213" t="inlineStr">
        <is>
          <t>researched</t>
        </is>
      </c>
      <c r="R766" s="213" t="inlineStr">
        <is>
          <t>pending</t>
        </is>
      </c>
    </row>
    <row r="767" ht="31" customHeight="1" s="99">
      <c r="A767" s="215" t="inlineStr">
        <is>
          <t>CHR-SRC055-007</t>
        </is>
      </c>
      <c r="B767" s="215" t="inlineStr">
        <is>
          <t>Capa Barsavi</t>
        </is>
      </c>
      <c r="C767" s="215" t="inlineStr">
        <is>
          <t>Barsavi</t>
        </is>
      </c>
      <c r="D767" s="216" t="inlineStr">
        <is>
          <t>SRC-055</t>
        </is>
      </c>
      <c r="E767" s="216" t="inlineStr">
        <is>
          <t>Gentleman Bastard Sequence</t>
        </is>
      </c>
      <c r="F767" s="216" t="inlineStr">
        <is>
          <t>The Lies of Locke Lamora (Bantam Spectra, 2006), single-novel witness</t>
        </is>
      </c>
      <c r="G767" s="216" t="inlineStr">
        <is>
          <t>Books I–IV</t>
        </is>
      </c>
      <c r="H767" s="216" t="inlineStr">
        <is>
          <t>individual</t>
        </is>
      </c>
      <c r="I767" s="216" t="inlineStr">
        <is>
          <t>The named ruler of Camorr's criminal underworld under the Secret Peace, whose tolerated arrangement with the Gentlemen Bastards is destabilized by the Grey King's coup. He is Nazca's father.</t>
        </is>
      </c>
      <c r="J767" s="216" t="inlineStr">
        <is>
          <t>named material underworld leader in the declared 2006 novel</t>
        </is>
      </c>
      <c r="K767" s="216" t="inlineStr">
        <is>
          <t>primary-text</t>
        </is>
      </c>
      <c r="L767" s="216" t="n">
        <v>1</v>
      </c>
      <c r="M767" s="217" t="inlineStr">
        <is>
          <t>https://archive.org/details/liesoflockelamor0000lync</t>
        </is>
      </c>
      <c r="N767" s="216" t="inlineStr">
        <is>
          <t>The Lies of Locke Lamora, Books I–IV: Barsavi's capa authority, relationship to Nazca, Secret Peace context, and death in the coup are narrated. [https://archive.org/details/liesoflockelamor0000lync]</t>
        </is>
      </c>
      <c r="O767" s="216" t="inlineStr">
        <is>
          <t>‘Capa’ is a fictional criminal office, not a real criminal/racial/cultural category.; Coup violence is stated descriptively without graphic detail.</t>
        </is>
      </c>
      <c r="P767" s="216" t="inlineStr">
        <is>
          <t>major</t>
        </is>
      </c>
      <c r="Q767" s="216" t="inlineStr">
        <is>
          <t>researched</t>
        </is>
      </c>
      <c r="R767" s="216" t="inlineStr">
        <is>
          <t>pending</t>
        </is>
      </c>
    </row>
    <row r="768" ht="31" customHeight="1" s="99">
      <c r="A768" s="212" t="inlineStr">
        <is>
          <t>CHR-SRC055-006</t>
        </is>
      </c>
      <c r="B768" s="212" t="inlineStr">
        <is>
          <t>Father Chains</t>
        </is>
      </c>
      <c r="C768" s="212" t="inlineStr">
        <is>
          <t>the Eyeless Priest; Father Perelandro</t>
        </is>
      </c>
      <c r="D768" s="213" t="inlineStr">
        <is>
          <t>SRC-055</t>
        </is>
      </c>
      <c r="E768" s="213" t="inlineStr">
        <is>
          <t>Gentleman Bastard Sequence</t>
        </is>
      </c>
      <c r="F768" s="213" t="inlineStr">
        <is>
          <t>The Lies of Locke Lamora (Bantam Spectra, 2006), single-novel witness</t>
        </is>
      </c>
      <c r="G768" s="213" t="inlineStr">
        <is>
          <t>Prologue; gang-forming Interludes</t>
        </is>
      </c>
      <c r="H768" s="213" t="inlineStr">
        <is>
          <t>individual</t>
        </is>
      </c>
      <c r="I768" s="213" t="inlineStr">
        <is>
          <t>The named thief-priest who recruits and trains the young Gentlemen Bastards under the religious cover of Perelandro, teaching their confidence work and maintaining the Elderglass temple refuge.</t>
        </is>
      </c>
      <c r="J768" s="213" t="inlineStr">
        <is>
          <t>named formative mentor in the declared 2006 novel</t>
        </is>
      </c>
      <c r="K768" s="213" t="inlineStr">
        <is>
          <t>primary-text</t>
        </is>
      </c>
      <c r="L768" s="213" t="n">
        <v>2</v>
      </c>
      <c r="M768" s="214" t="inlineStr">
        <is>
          <t>https://archive.org/details/liesoflockelamor0000lync</t>
        </is>
      </c>
      <c r="N768" s="213" t="inlineStr">
        <is>
          <t>The Lies of Locke Lamora, Prologue and gang-forming Interludes: Chains's recruitment/training of the boys, priest cover, and association with the refuge are narrated. [https://archive.org/details/liesoflockelamor0000lync] | Official Prologue excerpt: The opening presents Chains in the child-recruitment setting. [https://www.scottlynch.us/excerpts.html]</t>
        </is>
      </c>
      <c r="O768" s="213" t="inlineStr">
        <is>
          <t>His religious title is a source-world role/cover and is not mapped to a real religious tradition.; No later sequence material is used.</t>
        </is>
      </c>
      <c r="P768" s="213" t="inlineStr">
        <is>
          <t>major</t>
        </is>
      </c>
      <c r="Q768" s="213" t="inlineStr">
        <is>
          <t>researched</t>
        </is>
      </c>
      <c r="R768" s="213" t="inlineStr">
        <is>
          <t>pending</t>
        </is>
      </c>
    </row>
    <row r="769" ht="31" customHeight="1" s="99">
      <c r="A769" s="215" t="inlineStr">
        <is>
          <t>CHR-SRC055-004</t>
        </is>
      </c>
      <c r="B769" s="215" t="inlineStr">
        <is>
          <t>Galdo Sanza</t>
        </is>
      </c>
      <c r="C769" s="215" t="inlineStr"/>
      <c r="D769" s="216" t="inlineStr">
        <is>
          <t>SRC-055</t>
        </is>
      </c>
      <c r="E769" s="216" t="inlineStr">
        <is>
          <t>Gentleman Bastard Sequence</t>
        </is>
      </c>
      <c r="F769" s="216" t="inlineStr">
        <is>
          <t>The Lies of Locke Lamora (Bantam Spectra, 2006), single-novel witness</t>
        </is>
      </c>
      <c r="G769" s="216" t="inlineStr">
        <is>
          <t>Interludes; Book I; Book III</t>
        </is>
      </c>
      <c r="H769" s="216" t="inlineStr">
        <is>
          <t>individual</t>
        </is>
      </c>
      <c r="I769" s="216" t="inlineStr">
        <is>
          <t>The other named Sanza twin and an active Gentleman Bastard, participating in the gang's confidence work and sharing the group’s fate during the Grey King escalation.</t>
        </is>
      </c>
      <c r="J769" s="216" t="inlineStr">
        <is>
          <t>named material Gentlemen Bastard in the declared 2006 novel</t>
        </is>
      </c>
      <c r="K769" s="216" t="inlineStr">
        <is>
          <t>primary-text</t>
        </is>
      </c>
      <c r="L769" s="216" t="n">
        <v>1</v>
      </c>
      <c r="M769" s="217" t="inlineStr">
        <is>
          <t>https://archive.org/details/liesoflockelamor0000lync</t>
        </is>
      </c>
      <c r="N769" s="216" t="inlineStr">
        <is>
          <t>The Lies of Locke Lamora, gang-forming Interludes; Book I; Book III coup attack: Galdo's individual gang role, twin connection, and death in the attack are narrated. [https://archive.org/details/liesoflockelamor0000lync]</t>
        </is>
      </c>
      <c r="O769" s="216" t="inlineStr">
        <is>
          <t>Galdo is distinct from Calo despite their twin relationship and shared gang role.; Violent death is a major spoiler and is described only as plot fact.</t>
        </is>
      </c>
      <c r="P769" s="216" t="inlineStr">
        <is>
          <t>major</t>
        </is>
      </c>
      <c r="Q769" s="216" t="inlineStr">
        <is>
          <t>researched</t>
        </is>
      </c>
      <c r="R769" s="216" t="inlineStr">
        <is>
          <t>pending</t>
        </is>
      </c>
    </row>
    <row r="770" ht="31" customHeight="1" s="99">
      <c r="A770" s="212" t="inlineStr">
        <is>
          <t>CHR-SRC055-002</t>
        </is>
      </c>
      <c r="B770" s="212" t="inlineStr">
        <is>
          <t>Jean Tannen</t>
        </is>
      </c>
      <c r="C770" s="212" t="inlineStr">
        <is>
          <t>the Wicked Sisters' Vicar; the Grey King (temporary imposture)</t>
        </is>
      </c>
      <c r="D770" s="213" t="inlineStr">
        <is>
          <t>SRC-055</t>
        </is>
      </c>
      <c r="E770" s="213" t="inlineStr">
        <is>
          <t>Gentleman Bastard Sequence</t>
        </is>
      </c>
      <c r="F770" s="213" t="inlineStr">
        <is>
          <t>The Lies of Locke Lamora (Bantam Spectra, 2006), single-novel witness</t>
        </is>
      </c>
      <c r="G770" s="213" t="inlineStr">
        <is>
          <t>Interludes; Books I–V</t>
        </is>
      </c>
      <c r="H770" s="213" t="inlineStr">
        <is>
          <t>individual</t>
        </is>
      </c>
      <c r="I770" s="213" t="inlineStr">
        <is>
          <t>Locke's named closest companion and a Gentlemen Bastard. The novel places him in the gang's confidence operations and violent resistance to the coup; a late assumed identity is recorded as a temporary imposture rather than a second person.</t>
        </is>
      </c>
      <c r="J770" s="213" t="inlineStr">
        <is>
          <t>named central Gentlemen Bastard in the declared 2006 novel</t>
        </is>
      </c>
      <c r="K770" s="213" t="inlineStr">
        <is>
          <t>primary-text</t>
        </is>
      </c>
      <c r="L770" s="213" t="n">
        <v>1</v>
      </c>
      <c r="M770" s="214" t="inlineStr">
        <is>
          <t>https://archive.org/details/liesoflockelamor0000lync</t>
        </is>
      </c>
      <c r="N770" s="213" t="inlineStr">
        <is>
          <t>The Lies of Locke Lamora, Interludes and Books I–V: Jean's gang membership, close work with Locke, violence during the coup, and temporary late imposture are narrated. [https://archive.org/details/liesoflockelamor0000lync]</t>
        </is>
      </c>
      <c r="O770" s="213" t="inlineStr">
        <is>
          <t>The Grey King label is an intentional temporary disguise, not an alias that displaces the actual Grey King.; No post-novel history is included.</t>
        </is>
      </c>
      <c r="P770" s="213" t="inlineStr">
        <is>
          <t>major</t>
        </is>
      </c>
      <c r="Q770" s="213" t="inlineStr">
        <is>
          <t>researched</t>
        </is>
      </c>
      <c r="R770" s="213" t="inlineStr">
        <is>
          <t>pending</t>
        </is>
      </c>
    </row>
    <row r="771" ht="31" customHeight="1" s="99">
      <c r="A771" s="215" t="inlineStr">
        <is>
          <t>CHR-SRC055-001</t>
        </is>
      </c>
      <c r="B771" s="215" t="inlineStr">
        <is>
          <t>Locke Lamora</t>
        </is>
      </c>
      <c r="C771" s="215" t="inlineStr">
        <is>
          <t>the Thorn of Camorr; Lukas Fehrwight; Don Salvara</t>
        </is>
      </c>
      <c r="D771" s="216" t="inlineStr">
        <is>
          <t>SRC-055</t>
        </is>
      </c>
      <c r="E771" s="216" t="inlineStr">
        <is>
          <t>Gentleman Bastard Sequence</t>
        </is>
      </c>
      <c r="F771" s="216" t="inlineStr">
        <is>
          <t>The Lies of Locke Lamora (Bantam Spectra, 2006), single-novel witness</t>
        </is>
      </c>
      <c r="G771" s="216" t="inlineStr">
        <is>
          <t>Prologue; Interludes; Books I–V</t>
        </is>
      </c>
      <c r="H771" s="216" t="inlineStr">
        <is>
          <t>individual</t>
        </is>
      </c>
      <c r="I771" s="216" t="inlineStr">
        <is>
          <t>The named leader of the Gentlemen Bastards and principal architect of the novel's layered confidence games. His public legends and cover identities are deliberate fictions within the story, while the main action and interludes show his gang loyalty, apprenticeship to Chains, and conflict with the Grey King's coup.</t>
        </is>
      </c>
      <c r="J771" s="216" t="inlineStr">
        <is>
          <t>named central individual in the declared 2006 novel</t>
        </is>
      </c>
      <c r="K771" s="216" t="inlineStr">
        <is>
          <t>primary-text</t>
        </is>
      </c>
      <c r="L771" s="216" t="n">
        <v>2</v>
      </c>
      <c r="M771" s="217" t="inlineStr">
        <is>
          <t>https://archive.org/details/liesoflockelamor0000lync</t>
        </is>
      </c>
      <c r="N771" s="216" t="inlineStr">
        <is>
          <t>The Lies of Locke Lamora, Prologue; Book I “The Don Salvara Game”; Books III–V: Locke's aliases, gang leadership, layered con, and opposition to the Grey King conspiracy are narrated. [https://archive.org/details/liesoflockelamor0000lync] | Authorized Chapter One excerpt: Locke and Calo's staged opening confidence-game action is directly shown. [https://www.penguinrandomhouse.com/books/104782/the-lies-of-locke-lamora-by-scott-lynch/]</t>
        </is>
      </c>
      <c r="O771" s="216" t="inlineStr">
        <is>
          <t>Reputation, cover identity, and the con's presented facts may be intentional falsehoods; none is treated as independent biography.; No later novel, future plan, or author interview material is imported.</t>
        </is>
      </c>
      <c r="P771" s="216" t="inlineStr">
        <is>
          <t>major</t>
        </is>
      </c>
      <c r="Q771" s="216" t="inlineStr">
        <is>
          <t>researched</t>
        </is>
      </c>
      <c r="R771" s="216" t="inlineStr">
        <is>
          <t>pending</t>
        </is>
      </c>
    </row>
    <row r="772" ht="31" customHeight="1" s="99">
      <c r="A772" s="212" t="inlineStr">
        <is>
          <t>CHR-SRC055-008</t>
        </is>
      </c>
      <c r="B772" s="212" t="inlineStr">
        <is>
          <t>Nazca Barsavi</t>
        </is>
      </c>
      <c r="C772" s="212" t="inlineStr">
        <is>
          <t>Nazca</t>
        </is>
      </c>
      <c r="D772" s="213" t="inlineStr">
        <is>
          <t>SRC-055</t>
        </is>
      </c>
      <c r="E772" s="213" t="inlineStr">
        <is>
          <t>Gentleman Bastard Sequence</t>
        </is>
      </c>
      <c r="F772" s="213" t="inlineStr">
        <is>
          <t>The Lies of Locke Lamora (Bantam Spectra, 2006), single-novel witness</t>
        </is>
      </c>
      <c r="G772" s="213" t="inlineStr">
        <is>
          <t>Books I–IV</t>
        </is>
      </c>
      <c r="H772" s="213" t="inlineStr">
        <is>
          <t>individual</t>
        </is>
      </c>
      <c r="I772" s="213" t="inlineStr">
        <is>
          <t>Capa Barsavi's named daughter, a material individual in the underworld/coup plot whose relationship to Locke is framed by mutual attraction and the danger surrounding their respective positions.</t>
        </is>
      </c>
      <c r="J772" s="213" t="inlineStr">
        <is>
          <t>named material underworld figure in the declared 2006 novel</t>
        </is>
      </c>
      <c r="K772" s="213" t="inlineStr">
        <is>
          <t>primary-text</t>
        </is>
      </c>
      <c r="L772" s="213" t="n">
        <v>1</v>
      </c>
      <c r="M772" s="214" t="inlineStr">
        <is>
          <t>https://archive.org/details/liesoflockelamor0000lync</t>
        </is>
      </c>
      <c r="N772" s="213" t="inlineStr">
        <is>
          <t>The Lies of Locke Lamora, Books I–IV: Nazca's parentage, interactions with Locke, underworld context, and death in the coup are narrated. [https://archive.org/details/liesoflockelamor0000lync]</t>
        </is>
      </c>
      <c r="O772" s="213" t="inlineStr">
        <is>
          <t>Early attraction is not overstated as a settled romance beyond the novel's evidence.; Coup violence is stated descriptively without graphic detail.</t>
        </is>
      </c>
      <c r="P772" s="213" t="inlineStr">
        <is>
          <t>major</t>
        </is>
      </c>
      <c r="Q772" s="213" t="inlineStr">
        <is>
          <t>researched</t>
        </is>
      </c>
      <c r="R772" s="213" t="inlineStr">
        <is>
          <t>pending</t>
        </is>
      </c>
    </row>
    <row r="773" ht="31" customHeight="1" s="99">
      <c r="A773" s="215" t="inlineStr">
        <is>
          <t>CHR-SRC055-010</t>
        </is>
      </c>
      <c r="B773" s="215" t="inlineStr">
        <is>
          <t>the Falconer</t>
        </is>
      </c>
      <c r="C773" s="215" t="inlineStr">
        <is>
          <t>Bondsmage</t>
        </is>
      </c>
      <c r="D773" s="216" t="inlineStr">
        <is>
          <t>SRC-055</t>
        </is>
      </c>
      <c r="E773" s="216" t="inlineStr">
        <is>
          <t>Gentleman Bastard Sequence</t>
        </is>
      </c>
      <c r="F773" s="216" t="inlineStr">
        <is>
          <t>The Lies of Locke Lamora (Bantam Spectra, 2006), single-novel witness</t>
        </is>
      </c>
      <c r="G773" s="216" t="inlineStr">
        <is>
          <t>Books II–V</t>
        </is>
      </c>
      <c r="H773" s="216" t="inlineStr">
        <is>
          <t>individual</t>
        </is>
      </c>
      <c r="I773" s="216" t="inlineStr">
        <is>
          <t>The individual Bondsmage called the Falconer, employed by the Grey King's conspiracy. His magic creates a severe asymmetry in the gang's conflict, but this record restricts itself to the novel’s demonstrated actions and does not generalize Bondsmage society.</t>
        </is>
      </c>
      <c r="J773" s="216" t="inlineStr">
        <is>
          <t>named material magical antagonist in the declared 2006 novel</t>
        </is>
      </c>
      <c r="K773" s="216" t="inlineStr">
        <is>
          <t>primary-text</t>
        </is>
      </c>
      <c r="L773" s="216" t="n">
        <v>1</v>
      </c>
      <c r="M773" s="217" t="inlineStr">
        <is>
          <t>https://archive.org/details/liesoflockelamor0000lync</t>
        </is>
      </c>
      <c r="N773" s="216" t="inlineStr">
        <is>
          <t>The Lies of Locke Lamora, Books II–V: The Falconer's Bondsmage identity, employment by the Grey King, and actions against the gang are narrated. [https://archive.org/details/liesoflockelamor0000lync]</t>
        </is>
      </c>
      <c r="O773" s="216" t="inlineStr">
        <is>
          <t>The title ‘Bondsmage’ is a fictional magical profession/order term, not a real tradition or generic caster class.; No later Bondsmage history or abilities are assumed.</t>
        </is>
      </c>
      <c r="P773" s="216" t="inlineStr">
        <is>
          <t>major</t>
        </is>
      </c>
      <c r="Q773" s="216" t="inlineStr">
        <is>
          <t>researched</t>
        </is>
      </c>
      <c r="R773" s="216" t="inlineStr">
        <is>
          <t>pending</t>
        </is>
      </c>
    </row>
    <row r="774" ht="31" customHeight="1" s="99">
      <c r="A774" s="212" t="inlineStr">
        <is>
          <t>CHR-SRC055-009</t>
        </is>
      </c>
      <c r="B774" s="212" t="inlineStr">
        <is>
          <t>the Grey King</t>
        </is>
      </c>
      <c r="C774" s="212" t="inlineStr">
        <is>
          <t>Berangias; the Gentleman Bastard impostor</t>
        </is>
      </c>
      <c r="D774" s="213" t="inlineStr">
        <is>
          <t>SRC-055</t>
        </is>
      </c>
      <c r="E774" s="213" t="inlineStr">
        <is>
          <t>Gentleman Bastard Sequence</t>
        </is>
      </c>
      <c r="F774" s="213" t="inlineStr">
        <is>
          <t>The Lies of Locke Lamora (Bantam Spectra, 2006), single-novel witness</t>
        </is>
      </c>
      <c r="G774" s="213" t="inlineStr">
        <is>
          <t>Books II–V</t>
        </is>
      </c>
      <c r="H774" s="213" t="inlineStr">
        <is>
          <t>individual</t>
        </is>
      </c>
      <c r="I774" s="213" t="inlineStr">
        <is>
          <t>The named coup leader who threatens both Barsavi's order and Locke's gang, employs the Falconer, and uses deception to turn the novel's confidence-game methods against the Gentlemen Bastards.</t>
        </is>
      </c>
      <c r="J774" s="213" t="inlineStr">
        <is>
          <t>named central antagonist in the declared 2006 novel</t>
        </is>
      </c>
      <c r="K774" s="213" t="inlineStr">
        <is>
          <t>primary-text</t>
        </is>
      </c>
      <c r="L774" s="213" t="n">
        <v>1</v>
      </c>
      <c r="M774" s="214" t="inlineStr">
        <is>
          <t>https://archive.org/details/liesoflockelamor0000lync</t>
        </is>
      </c>
      <c r="N774" s="213" t="inlineStr">
        <is>
          <t>The Lies of Locke Lamora, Books II–V: The Grey King's conspiracy, use of the Falconer, conflict with Barsavi/Locke, and alias disclosure are narrated. [https://archive.org/details/liesoflockelamor0000lync]</t>
        </is>
      </c>
      <c r="O774" s="213" t="inlineStr">
        <is>
          <t>The alias and impostures remain deliberately separated from Jean's later temporary Grey King disguise.; No later continuity is imported.</t>
        </is>
      </c>
      <c r="P774" s="213" t="inlineStr">
        <is>
          <t>major</t>
        </is>
      </c>
      <c r="Q774" s="213" t="inlineStr">
        <is>
          <t>researched</t>
        </is>
      </c>
      <c r="R774" s="213" t="inlineStr">
        <is>
          <t>pending</t>
        </is>
      </c>
    </row>
    <row r="775" ht="31" customHeight="1" s="99">
      <c r="A775" s="215" t="inlineStr">
        <is>
          <t>CHR-SRC056-002</t>
        </is>
      </c>
      <c r="B775" s="215" t="inlineStr">
        <is>
          <t>Alabaster Tenring</t>
        </is>
      </c>
      <c r="C775" s="215" t="inlineStr">
        <is>
          <t>Alabaster</t>
        </is>
      </c>
      <c r="D775" s="216" t="inlineStr">
        <is>
          <t>SRC-056</t>
        </is>
      </c>
      <c r="E775" s="216" t="inlineStr">
        <is>
          <t>The Broken Earth</t>
        </is>
      </c>
      <c r="F775" s="216" t="inlineStr">
        <is>
          <t>The Fifth Season — Orbit first-edition witness</t>
        </is>
      </c>
      <c r="G775" s="216" t="inlineStr">
        <is>
          <t>Chapters 3–23</t>
        </is>
      </c>
      <c r="H775" s="216" t="inlineStr">
        <is>
          <t>individual</t>
        </is>
      </c>
      <c r="I775" s="216" t="inlineStr">
        <is>
          <t>A highly ranked Fulcrum orogene whose mission with Syenite and later role materially shape the novel.</t>
        </is>
      </c>
      <c r="J775" s="216" t="inlineStr">
        <is>
          <t>The Fifth Season only</t>
        </is>
      </c>
      <c r="K775" s="216" t="inlineStr">
        <is>
          <t>primary-text</t>
        </is>
      </c>
      <c r="L775" s="216" t="n">
        <v>1</v>
      </c>
      <c r="M775" s="217" t="inlineStr">
        <is>
          <t>https://www.hachettebookgroup.com/titles/n-k-jemisin/the-fifth-season/9780316229302/</t>
        </is>
      </c>
      <c r="N775" s="216" t="inlineStr">
        <is>
          <t>The Fifth Season, Chapters 3–23 printed witness: Alabaster's Fulcrum role and mission with Syenite. [https://www.hachettebookgroup.com/titles/n-k-jemisin/the-fifth-season/9780316229302/]</t>
        </is>
      </c>
      <c r="O775" s="216" t="inlineStr">
        <is>
          <t>Do not import later motives, capacities, or outcomes.</t>
        </is>
      </c>
      <c r="P775" s="216" t="inlineStr">
        <is>
          <t>major</t>
        </is>
      </c>
      <c r="Q775" s="216" t="inlineStr">
        <is>
          <t>researched</t>
        </is>
      </c>
      <c r="R775" s="216" t="inlineStr">
        <is>
          <t>pending</t>
        </is>
      </c>
    </row>
    <row r="776" ht="31" customHeight="1" s="99">
      <c r="A776" s="212" t="inlineStr">
        <is>
          <t>CHR-SRC056-009</t>
        </is>
      </c>
      <c r="B776" s="212" t="inlineStr">
        <is>
          <t>Corundum</t>
        </is>
      </c>
      <c r="C776" s="212" t="inlineStr"/>
      <c r="D776" s="213" t="inlineStr">
        <is>
          <t>SRC-056</t>
        </is>
      </c>
      <c r="E776" s="213" t="inlineStr">
        <is>
          <t>The Broken Earth</t>
        </is>
      </c>
      <c r="F776" s="213" t="inlineStr">
        <is>
          <t>The Fifth Season — Orbit first-edition witness</t>
        </is>
      </c>
      <c r="G776" s="213" t="inlineStr">
        <is>
          <t>Chapters 3–14</t>
        </is>
      </c>
      <c r="H776" s="213" t="inlineStr">
        <is>
          <t>individual</t>
        </is>
      </c>
      <c r="I776" s="213" t="inlineStr">
        <is>
          <t>The child born to Syenite and Alabaster during their Fulcrum-assigned mission.</t>
        </is>
      </c>
      <c r="J776" s="213" t="inlineStr">
        <is>
          <t>The Fifth Season only</t>
        </is>
      </c>
      <c r="K776" s="213" t="inlineStr">
        <is>
          <t>primary-text</t>
        </is>
      </c>
      <c r="L776" s="213" t="n">
        <v>1</v>
      </c>
      <c r="M776" s="214" t="inlineStr">
        <is>
          <t>https://www.hachettebookgroup.com/titles/n-k-jemisin/the-fifth-season/9780316229302/</t>
        </is>
      </c>
      <c r="N776" s="213" t="inlineStr">
        <is>
          <t>The Fifth Season, Chapters 3–14 printed witness: Corundum's parentage and coercive Fulcrum context. [https://www.hachettebookgroup.com/titles/n-k-jemisin/the-fifth-season/9780316229302/]</t>
        </is>
      </c>
      <c r="O776" s="213" t="inlineStr">
        <is>
          <t>Do not turn reproductive coercion or child harm into mechanics or later-story detail.</t>
        </is>
      </c>
      <c r="P776" s="213" t="inlineStr">
        <is>
          <t>major</t>
        </is>
      </c>
      <c r="Q776" s="213" t="inlineStr">
        <is>
          <t>researched</t>
        </is>
      </c>
      <c r="R776" s="213" t="inlineStr">
        <is>
          <t>pending</t>
        </is>
      </c>
    </row>
    <row r="777" ht="31" customHeight="1" s="99">
      <c r="A777" s="215" t="inlineStr">
        <is>
          <t>CHR-SRC056-001</t>
        </is>
      </c>
      <c r="B777" s="215" t="inlineStr">
        <is>
          <t>Essun</t>
        </is>
      </c>
      <c r="C777" s="215" t="inlineStr">
        <is>
          <t>Damaya; Syenite</t>
        </is>
      </c>
      <c r="D777" s="216" t="inlineStr">
        <is>
          <t>SRC-056</t>
        </is>
      </c>
      <c r="E777" s="216" t="inlineStr">
        <is>
          <t>The Broken Earth</t>
        </is>
      </c>
      <c r="F777" s="216" t="inlineStr">
        <is>
          <t>The Fifth Season — Orbit first-edition witness</t>
        </is>
      </c>
      <c r="G777" s="216" t="inlineStr">
        <is>
          <t>Chapters 1–23</t>
        </is>
      </c>
      <c r="H777" s="216" t="inlineStr">
        <is>
          <t>individual</t>
        </is>
      </c>
      <c r="I777" s="216" t="inlineStr">
        <is>
          <t>The novel's second-person focal character, a mother seeking her daughter amid a catastrophic Season; the witness's late identity disclosure connects the names listed as aliases.</t>
        </is>
      </c>
      <c r="J777" s="216" t="inlineStr">
        <is>
          <t>The Fifth Season only</t>
        </is>
      </c>
      <c r="K777" s="216" t="inlineStr">
        <is>
          <t>primary-text</t>
        </is>
      </c>
      <c r="L777" s="216" t="n">
        <v>1</v>
      </c>
      <c r="M777" s="217" t="inlineStr">
        <is>
          <t>https://www.hachettebookgroup.com/titles/n-k-jemisin/the-fifth-season/9780316229302/</t>
        </is>
      </c>
      <c r="N777" s="216" t="inlineStr">
        <is>
          <t>The Fifth Season, Chapters 1–23 printed witness: Essun's journey, orogeny, and late-book identity disclosure. [https://www.hachettebookgroup.com/titles/n-k-jemisin/the-fifth-season/9780316229302/]</t>
        </is>
      </c>
      <c r="O777" s="216" t="inlineStr">
        <is>
          <t>Do not collapse the nonlinear focal names before the witness discloses their relation, or add later-trilogy outcomes.</t>
        </is>
      </c>
      <c r="P777" s="216" t="inlineStr">
        <is>
          <t>major</t>
        </is>
      </c>
      <c r="Q777" s="216" t="inlineStr">
        <is>
          <t>researched</t>
        </is>
      </c>
      <c r="R777" s="216" t="inlineStr">
        <is>
          <t>pending</t>
        </is>
      </c>
    </row>
    <row r="778" ht="31" customHeight="1" s="99">
      <c r="A778" s="212" t="inlineStr">
        <is>
          <t>CHR-SRC056-003</t>
        </is>
      </c>
      <c r="B778" s="212" t="inlineStr">
        <is>
          <t>Hoa</t>
        </is>
      </c>
      <c r="C778" s="212" t="inlineStr"/>
      <c r="D778" s="213" t="inlineStr">
        <is>
          <t>SRC-056</t>
        </is>
      </c>
      <c r="E778" s="213" t="inlineStr">
        <is>
          <t>The Broken Earth</t>
        </is>
      </c>
      <c r="F778" s="213" t="inlineStr">
        <is>
          <t>The Fifth Season — Orbit first-edition witness</t>
        </is>
      </c>
      <c r="G778" s="213" t="inlineStr">
        <is>
          <t>Chapters 1–23</t>
        </is>
      </c>
      <c r="H778" s="213" t="inlineStr">
        <is>
          <t>individual</t>
        </is>
      </c>
      <c r="I778" s="213" t="inlineStr">
        <is>
          <t>A mysterious child who joins Essun's dangerous journey and provides direct aid.</t>
        </is>
      </c>
      <c r="J778" s="213" t="inlineStr">
        <is>
          <t>The Fifth Season only</t>
        </is>
      </c>
      <c r="K778" s="213" t="inlineStr">
        <is>
          <t>primary-text</t>
        </is>
      </c>
      <c r="L778" s="213" t="n">
        <v>1</v>
      </c>
      <c r="M778" s="214" t="inlineStr">
        <is>
          <t>https://www.hachettebookgroup.com/titles/n-k-jemisin/the-fifth-season/9780316229302/</t>
        </is>
      </c>
      <c r="N778" s="213" t="inlineStr">
        <is>
          <t>The Fifth Season, Chapters 1–23 printed witness: Hoa's companionship and partly disclosed nature. [https://www.hachettebookgroup.com/titles/n-k-jemisin/the-fifth-season/9780316229302/]</t>
        </is>
      </c>
      <c r="O778" s="213" t="inlineStr">
        <is>
          <t>Do not replace a stone eater with a generic elemental creature or use later ontology.</t>
        </is>
      </c>
      <c r="P778" s="213" t="inlineStr">
        <is>
          <t>major</t>
        </is>
      </c>
      <c r="Q778" s="213" t="inlineStr">
        <is>
          <t>researched</t>
        </is>
      </c>
      <c r="R778" s="213" t="inlineStr">
        <is>
          <t>pending</t>
        </is>
      </c>
    </row>
    <row r="779" ht="31" customHeight="1" s="99">
      <c r="A779" s="215" t="inlineStr">
        <is>
          <t>CHR-SRC056-005</t>
        </is>
      </c>
      <c r="B779" s="215" t="inlineStr">
        <is>
          <t>Jija</t>
        </is>
      </c>
      <c r="C779" s="215" t="inlineStr"/>
      <c r="D779" s="216" t="inlineStr">
        <is>
          <t>SRC-056</t>
        </is>
      </c>
      <c r="E779" s="216" t="inlineStr">
        <is>
          <t>The Broken Earth</t>
        </is>
      </c>
      <c r="F779" s="216" t="inlineStr">
        <is>
          <t>The Fifth Season — Orbit first-edition witness</t>
        </is>
      </c>
      <c r="G779" s="216" t="inlineStr">
        <is>
          <t>Chapters 1–23</t>
        </is>
      </c>
      <c r="H779" s="216" t="inlineStr">
        <is>
          <t>individual</t>
        </is>
      </c>
      <c r="I779" s="216" t="inlineStr">
        <is>
          <t>Essun's husband, whose violent actions at the opening drive her search for Nassun.</t>
        </is>
      </c>
      <c r="J779" s="216" t="inlineStr">
        <is>
          <t>The Fifth Season only</t>
        </is>
      </c>
      <c r="K779" s="216" t="inlineStr">
        <is>
          <t>primary-text</t>
        </is>
      </c>
      <c r="L779" s="216" t="n">
        <v>1</v>
      </c>
      <c r="M779" s="217" t="inlineStr">
        <is>
          <t>https://www.hachettebookgroup.com/titles/n-k-jemisin/the-fifth-season/9780316229302/</t>
        </is>
      </c>
      <c r="N779" s="216" t="inlineStr">
        <is>
          <t>The Fifth Season, Chapters 1–23 printed witness: Jija's marriage to Essun and opening violence. [https://www.hachettebookgroup.com/titles/n-k-jemisin/the-fifth-season/9780316229302/]</t>
        </is>
      </c>
      <c r="O779" s="216" t="inlineStr">
        <is>
          <t>Do not euphemize abuse or import later context.</t>
        </is>
      </c>
      <c r="P779" s="216" t="inlineStr">
        <is>
          <t>major</t>
        </is>
      </c>
      <c r="Q779" s="216" t="inlineStr">
        <is>
          <t>researched</t>
        </is>
      </c>
      <c r="R779" s="216" t="inlineStr">
        <is>
          <t>pending</t>
        </is>
      </c>
    </row>
    <row r="780" ht="31" customHeight="1" s="99">
      <c r="A780" s="212" t="inlineStr">
        <is>
          <t>CHR-SRC056-006</t>
        </is>
      </c>
      <c r="B780" s="212" t="inlineStr">
        <is>
          <t>Lerna</t>
        </is>
      </c>
      <c r="C780" s="212" t="inlineStr"/>
      <c r="D780" s="213" t="inlineStr">
        <is>
          <t>SRC-056</t>
        </is>
      </c>
      <c r="E780" s="213" t="inlineStr">
        <is>
          <t>The Broken Earth</t>
        </is>
      </c>
      <c r="F780" s="213" t="inlineStr">
        <is>
          <t>The Fifth Season — Orbit first-edition witness</t>
        </is>
      </c>
      <c r="G780" s="213" t="inlineStr">
        <is>
          <t>Chapters 1–23</t>
        </is>
      </c>
      <c r="H780" s="213" t="inlineStr">
        <is>
          <t>individual</t>
        </is>
      </c>
      <c r="I780" s="213" t="inlineStr">
        <is>
          <t>A Tirimo healer and Essun's neighbor who becomes a practical ally during her flight.</t>
        </is>
      </c>
      <c r="J780" s="213" t="inlineStr">
        <is>
          <t>The Fifth Season only</t>
        </is>
      </c>
      <c r="K780" s="213" t="inlineStr">
        <is>
          <t>primary-text</t>
        </is>
      </c>
      <c r="L780" s="213" t="n">
        <v>1</v>
      </c>
      <c r="M780" s="214" t="inlineStr">
        <is>
          <t>https://www.hachettebookgroup.com/titles/n-k-jemisin/the-fifth-season/9780316229302/</t>
        </is>
      </c>
      <c r="N780" s="213" t="inlineStr">
        <is>
          <t>The Fifth Season, Chapters 1–23 printed witness: Lerna's healing and aid to Essun. [https://www.hachettebookgroup.com/titles/n-k-jemisin/the-fifth-season/9780316229302/]</t>
        </is>
      </c>
      <c r="O780" s="213" t="inlineStr">
        <is>
          <t>A comm and its customs are context, not a character node.</t>
        </is>
      </c>
      <c r="P780" s="213" t="inlineStr">
        <is>
          <t>major</t>
        </is>
      </c>
      <c r="Q780" s="213" t="inlineStr">
        <is>
          <t>researched</t>
        </is>
      </c>
      <c r="R780" s="213" t="inlineStr">
        <is>
          <t>pending</t>
        </is>
      </c>
    </row>
    <row r="781" ht="31" customHeight="1" s="99">
      <c r="A781" s="215" t="inlineStr">
        <is>
          <t>CHR-SRC056-004</t>
        </is>
      </c>
      <c r="B781" s="215" t="inlineStr">
        <is>
          <t>Nassun</t>
        </is>
      </c>
      <c r="C781" s="215" t="inlineStr"/>
      <c r="D781" s="216" t="inlineStr">
        <is>
          <t>SRC-056</t>
        </is>
      </c>
      <c r="E781" s="216" t="inlineStr">
        <is>
          <t>The Broken Earth</t>
        </is>
      </c>
      <c r="F781" s="216" t="inlineStr">
        <is>
          <t>The Fifth Season — Orbit first-edition witness</t>
        </is>
      </c>
      <c r="G781" s="216" t="inlineStr">
        <is>
          <t>Chapters 1–23</t>
        </is>
      </c>
      <c r="H781" s="216" t="inlineStr">
        <is>
          <t>individual</t>
        </is>
      </c>
      <c r="I781" s="216" t="inlineStr">
        <is>
          <t>Essun's daughter, taken from the comm by Jija at the novel's opening and sought throughout the witness.</t>
        </is>
      </c>
      <c r="J781" s="216" t="inlineStr">
        <is>
          <t>The Fifth Season only</t>
        </is>
      </c>
      <c r="K781" s="216" t="inlineStr">
        <is>
          <t>primary-text</t>
        </is>
      </c>
      <c r="L781" s="216" t="n">
        <v>1</v>
      </c>
      <c r="M781" s="217" t="inlineStr">
        <is>
          <t>https://www.hachettebookgroup.com/titles/n-k-jemisin/the-fifth-season/9780316229302/</t>
        </is>
      </c>
      <c r="N781" s="216" t="inlineStr">
        <is>
          <t>The Fifth Season, Chapters 1–23 printed witness: Nassun's kinship and abduction context. [https://www.hachettebookgroup.com/titles/n-k-jemisin/the-fifth-season/9780316229302/]</t>
        </is>
      </c>
      <c r="O781" s="216" t="inlineStr">
        <is>
          <t>No later viewpoint, development, or agency claims.</t>
        </is>
      </c>
      <c r="P781" s="216" t="inlineStr">
        <is>
          <t>major</t>
        </is>
      </c>
      <c r="Q781" s="216" t="inlineStr">
        <is>
          <t>researched</t>
        </is>
      </c>
      <c r="R781" s="216" t="inlineStr">
        <is>
          <t>pending</t>
        </is>
      </c>
    </row>
    <row r="782" ht="31" customHeight="1" s="99">
      <c r="A782" s="212" t="inlineStr">
        <is>
          <t>CHR-SRC056-008</t>
        </is>
      </c>
      <c r="B782" s="212" t="inlineStr">
        <is>
          <t>Tonkee</t>
        </is>
      </c>
      <c r="C782" s="212" t="inlineStr"/>
      <c r="D782" s="213" t="inlineStr">
        <is>
          <t>SRC-056</t>
        </is>
      </c>
      <c r="E782" s="213" t="inlineStr">
        <is>
          <t>The Broken Earth</t>
        </is>
      </c>
      <c r="F782" s="213" t="inlineStr">
        <is>
          <t>The Fifth Season — Orbit first-edition witness</t>
        </is>
      </c>
      <c r="G782" s="213" t="inlineStr">
        <is>
          <t>Chapters 15–23</t>
        </is>
      </c>
      <c r="H782" s="213" t="inlineStr">
        <is>
          <t>individual</t>
        </is>
      </c>
      <c r="I782" s="213" t="inlineStr">
        <is>
          <t>A Castrima resident whose geological knowledge and direct assistance make her a material ally.</t>
        </is>
      </c>
      <c r="J782" s="213" t="inlineStr">
        <is>
          <t>The Fifth Season only</t>
        </is>
      </c>
      <c r="K782" s="213" t="inlineStr">
        <is>
          <t>primary-text</t>
        </is>
      </c>
      <c r="L782" s="213" t="n">
        <v>1</v>
      </c>
      <c r="M782" s="214" t="inlineStr">
        <is>
          <t>https://www.hachettebookgroup.com/titles/n-k-jemisin/the-fifth-season/9780316229302/</t>
        </is>
      </c>
      <c r="N782" s="213" t="inlineStr">
        <is>
          <t>The Fifth Season, Chapters 15–23 printed witness: Tonkee's Castrima presence and geological knowledge. [https://www.hachettebookgroup.com/titles/n-k-jemisin/the-fifth-season/9780316229302/]</t>
        </is>
      </c>
      <c r="O782" s="213" t="inlineStr">
        <is>
          <t>Do not generalize geomest work into a universal science-stat class.</t>
        </is>
      </c>
      <c r="P782" s="213" t="inlineStr">
        <is>
          <t>major</t>
        </is>
      </c>
      <c r="Q782" s="213" t="inlineStr">
        <is>
          <t>researched</t>
        </is>
      </c>
      <c r="R782" s="213" t="inlineStr">
        <is>
          <t>pending</t>
        </is>
      </c>
    </row>
    <row r="783" ht="31" customHeight="1" s="99">
      <c r="A783" s="215" t="inlineStr">
        <is>
          <t>CHR-SRC056-007</t>
        </is>
      </c>
      <c r="B783" s="215" t="inlineStr">
        <is>
          <t>Ykka</t>
        </is>
      </c>
      <c r="C783" s="215" t="inlineStr"/>
      <c r="D783" s="216" t="inlineStr">
        <is>
          <t>SRC-056</t>
        </is>
      </c>
      <c r="E783" s="216" t="inlineStr">
        <is>
          <t>The Broken Earth</t>
        </is>
      </c>
      <c r="F783" s="216" t="inlineStr">
        <is>
          <t>The Fifth Season — Orbit first-edition witness</t>
        </is>
      </c>
      <c r="G783" s="216" t="inlineStr">
        <is>
          <t>Chapters 15–23</t>
        </is>
      </c>
      <c r="H783" s="216" t="inlineStr">
        <is>
          <t>individual</t>
        </is>
      </c>
      <c r="I783" s="216" t="inlineStr">
        <is>
          <t>The leader of Castrima, whose offer of refuge creates a new alliance with Essun.</t>
        </is>
      </c>
      <c r="J783" s="216" t="inlineStr">
        <is>
          <t>The Fifth Season only</t>
        </is>
      </c>
      <c r="K783" s="216" t="inlineStr">
        <is>
          <t>primary-text</t>
        </is>
      </c>
      <c r="L783" s="216" t="n">
        <v>1</v>
      </c>
      <c r="M783" s="217" t="inlineStr">
        <is>
          <t>https://www.hachettebookgroup.com/titles/n-k-jemisin/the-fifth-season/9780316229302/</t>
        </is>
      </c>
      <c r="N783" s="216" t="inlineStr">
        <is>
          <t>The Fifth Season, Chapters 15–23 printed witness: Ykka's Castrima leadership and invitation to Essun. [https://www.hachettebookgroup.com/titles/n-k-jemisin/the-fifth-season/9780316229302/]</t>
        </is>
      </c>
      <c r="O783" s="216" t="inlineStr">
        <is>
          <t>No later comm leadership or political development.</t>
        </is>
      </c>
      <c r="P783" s="216" t="inlineStr">
        <is>
          <t>major</t>
        </is>
      </c>
      <c r="Q783" s="216" t="inlineStr">
        <is>
          <t>researched</t>
        </is>
      </c>
      <c r="R783" s="216" t="inlineStr">
        <is>
          <t>pending</t>
        </is>
      </c>
    </row>
    <row r="784" ht="31" customHeight="1" s="99">
      <c r="A784" s="212" t="inlineStr">
        <is>
          <t>CHR-SRC057-003</t>
        </is>
      </c>
      <c r="B784" s="212" t="inlineStr">
        <is>
          <t>Altan Trengsin</t>
        </is>
      </c>
      <c r="C784" s="212" t="inlineStr">
        <is>
          <t>Altan</t>
        </is>
      </c>
      <c r="D784" s="213" t="inlineStr">
        <is>
          <t>SRC-057</t>
        </is>
      </c>
      <c r="E784" s="213" t="inlineStr">
        <is>
          <t>The Poppy War</t>
        </is>
      </c>
      <c r="F784" s="213" t="inlineStr">
        <is>
          <t>The Poppy War — Harper Voyager first-edition witness</t>
        </is>
      </c>
      <c r="G784" s="213" t="inlineStr">
        <is>
          <t>Chapters 4–26</t>
        </is>
      </c>
      <c r="H784" s="213" t="inlineStr">
        <is>
          <t>individual</t>
        </is>
      </c>
      <c r="I784" s="213" t="inlineStr">
        <is>
          <t>The Cike commander and a Speerly survivor whose trauma, power, and command define Rin's wartime unit.</t>
        </is>
      </c>
      <c r="J784" s="213" t="inlineStr">
        <is>
          <t>The Poppy War only</t>
        </is>
      </c>
      <c r="K784" s="213" t="inlineStr">
        <is>
          <t>primary-text</t>
        </is>
      </c>
      <c r="L784" s="213" t="n">
        <v>1</v>
      </c>
      <c r="M784" s="214" t="inlineStr">
        <is>
          <t>https://www.harperlibrarybookclub.com/9780062662569/the-poppy-war/</t>
        </is>
      </c>
      <c r="N784" s="213" t="inlineStr">
        <is>
          <t>The Poppy War, Chapters 4–26 printed witness: Altan's Cike command, Speerly survival, and power context. [https://www.harperlibrarybookclub.com/9780062662569/the-poppy-war/]</t>
        </is>
      </c>
      <c r="O784" s="213" t="inlineStr">
        <is>
          <t>Do not turn atrocity trauma into a power-up or attach sequel outcomes.</t>
        </is>
      </c>
      <c r="P784" s="213" t="inlineStr">
        <is>
          <t>major</t>
        </is>
      </c>
      <c r="Q784" s="213" t="inlineStr">
        <is>
          <t>researched</t>
        </is>
      </c>
      <c r="R784" s="213" t="inlineStr">
        <is>
          <t>pending</t>
        </is>
      </c>
    </row>
    <row r="785" ht="31" customHeight="1" s="99">
      <c r="A785" s="215" t="inlineStr">
        <is>
          <t>CHR-SRC057-008</t>
        </is>
      </c>
      <c r="B785" s="215" t="inlineStr">
        <is>
          <t>Baji</t>
        </is>
      </c>
      <c r="C785" s="215" t="inlineStr"/>
      <c r="D785" s="216" t="inlineStr">
        <is>
          <t>SRC-057</t>
        </is>
      </c>
      <c r="E785" s="216" t="inlineStr">
        <is>
          <t>The Poppy War</t>
        </is>
      </c>
      <c r="F785" s="216" t="inlineStr">
        <is>
          <t>The Poppy War — Harper Voyager first-edition witness</t>
        </is>
      </c>
      <c r="G785" s="216" t="inlineStr">
        <is>
          <t>Chapters 12–26</t>
        </is>
      </c>
      <c r="H785" s="216" t="inlineStr">
        <is>
          <t>individual</t>
        </is>
      </c>
      <c r="I785" s="216" t="inlineStr">
        <is>
          <t>A named Cike fighter whose field role places him among Rin's direct wartime allies.</t>
        </is>
      </c>
      <c r="J785" s="216" t="inlineStr">
        <is>
          <t>The Poppy War only</t>
        </is>
      </c>
      <c r="K785" s="216" t="inlineStr">
        <is>
          <t>primary-text</t>
        </is>
      </c>
      <c r="L785" s="216" t="n">
        <v>1</v>
      </c>
      <c r="M785" s="217" t="inlineStr">
        <is>
          <t>https://www.harperlibrarybookclub.com/9780062662569/the-poppy-war/</t>
        </is>
      </c>
      <c r="N785" s="216" t="inlineStr">
        <is>
          <t>The Poppy War, Chapters 12–26 printed witness: Baji's Cike participation. [https://www.harperlibrarybookclub.com/9780062662569/the-poppy-war/]</t>
        </is>
      </c>
      <c r="O785" s="216" t="inlineStr">
        <is>
          <t>No sequel role imported.</t>
        </is>
      </c>
      <c r="P785" s="216" t="inlineStr">
        <is>
          <t>major</t>
        </is>
      </c>
      <c r="Q785" s="216" t="inlineStr">
        <is>
          <t>researched</t>
        </is>
      </c>
      <c r="R785" s="216" t="inlineStr">
        <is>
          <t>pending</t>
        </is>
      </c>
    </row>
    <row r="786" ht="31" customHeight="1" s="99">
      <c r="A786" s="212" t="inlineStr">
        <is>
          <t>CHR-SRC057-009</t>
        </is>
      </c>
      <c r="B786" s="212" t="inlineStr">
        <is>
          <t>Chaghan</t>
        </is>
      </c>
      <c r="C786" s="212" t="inlineStr"/>
      <c r="D786" s="213" t="inlineStr">
        <is>
          <t>SRC-057</t>
        </is>
      </c>
      <c r="E786" s="213" t="inlineStr">
        <is>
          <t>The Poppy War</t>
        </is>
      </c>
      <c r="F786" s="213" t="inlineStr">
        <is>
          <t>The Poppy War — Harper Voyager first-edition witness</t>
        </is>
      </c>
      <c r="G786" s="213" t="inlineStr">
        <is>
          <t>Chapters 12–26</t>
        </is>
      </c>
      <c r="H786" s="213" t="inlineStr">
        <is>
          <t>individual</t>
        </is>
      </c>
      <c r="I786" s="213" t="inlineStr">
        <is>
          <t>A Cike shaman whose contrasting relation to the divine informs the unit's approach to power.</t>
        </is>
      </c>
      <c r="J786" s="213" t="inlineStr">
        <is>
          <t>The Poppy War only</t>
        </is>
      </c>
      <c r="K786" s="213" t="inlineStr">
        <is>
          <t>primary-text</t>
        </is>
      </c>
      <c r="L786" s="213" t="n">
        <v>1</v>
      </c>
      <c r="M786" s="214" t="inlineStr">
        <is>
          <t>https://www.harperlibrarybookclub.com/9780062662569/the-poppy-war/</t>
        </is>
      </c>
      <c r="N786" s="213" t="inlineStr">
        <is>
          <t>The Poppy War, Chapters 12–26 printed witness: Chaghan's Cike and shamanic role. [https://www.harperlibrarybookclub.com/9780062662569/the-poppy-war/]</t>
        </is>
      </c>
      <c r="O786" s="213" t="inlineStr">
        <is>
          <t>Do not equate the fictional practice with any living tradition.</t>
        </is>
      </c>
      <c r="P786" s="213" t="inlineStr">
        <is>
          <t>major</t>
        </is>
      </c>
      <c r="Q786" s="213" t="inlineStr">
        <is>
          <t>researched</t>
        </is>
      </c>
      <c r="R786" s="213" t="inlineStr">
        <is>
          <t>pending</t>
        </is>
      </c>
    </row>
    <row r="787" ht="31" customHeight="1" s="99">
      <c r="A787" s="215" t="inlineStr">
        <is>
          <t>CHR-SRC057-001</t>
        </is>
      </c>
      <c r="B787" s="215" t="inlineStr">
        <is>
          <t>Fang Runin</t>
        </is>
      </c>
      <c r="C787" s="215" t="inlineStr">
        <is>
          <t>Rin</t>
        </is>
      </c>
      <c r="D787" s="216" t="inlineStr">
        <is>
          <t>SRC-057</t>
        </is>
      </c>
      <c r="E787" s="216" t="inlineStr">
        <is>
          <t>The Poppy War</t>
        </is>
      </c>
      <c r="F787" s="216" t="inlineStr">
        <is>
          <t>The Poppy War — Harper Voyager first-edition witness</t>
        </is>
      </c>
      <c r="G787" s="216" t="inlineStr">
        <is>
          <t>Chapters 1–26</t>
        </is>
      </c>
      <c r="H787" s="216" t="inlineStr">
        <is>
          <t>individual</t>
        </is>
      </c>
      <c r="I787" s="216" t="inlineStr">
        <is>
          <t>A poor southern student whose entrance to Sinegard and wartime deployment make her the novel's focal combatant.</t>
        </is>
      </c>
      <c r="J787" s="216" t="inlineStr">
        <is>
          <t>The Poppy War only</t>
        </is>
      </c>
      <c r="K787" s="216" t="inlineStr">
        <is>
          <t>primary-text</t>
        </is>
      </c>
      <c r="L787" s="216" t="n">
        <v>1</v>
      </c>
      <c r="M787" s="217" t="inlineStr">
        <is>
          <t>https://www.harperlibrarybookclub.com/9780062662569/the-poppy-war/</t>
        </is>
      </c>
      <c r="N787" s="216" t="inlineStr">
        <is>
          <t>The Poppy War, Chapters 1–26 printed witness: Rin's Sinegard, Cike, and shamanic trajectory. [https://www.harperlibrarybookclub.com/9780062662569/the-poppy-war/]</t>
        </is>
      </c>
      <c r="O787" s="216" t="inlineStr">
        <is>
          <t>Do not import trilogy leadership, ideology, or outcomes; fictionalized historical inspiration is not direct history.</t>
        </is>
      </c>
      <c r="P787" s="216" t="inlineStr">
        <is>
          <t>major</t>
        </is>
      </c>
      <c r="Q787" s="216" t="inlineStr">
        <is>
          <t>researched</t>
        </is>
      </c>
      <c r="R787" s="216" t="inlineStr">
        <is>
          <t>pending</t>
        </is>
      </c>
    </row>
    <row r="788" ht="31" customHeight="1" s="99">
      <c r="A788" s="212" t="inlineStr">
        <is>
          <t>CHR-SRC057-002</t>
        </is>
      </c>
      <c r="B788" s="212" t="inlineStr">
        <is>
          <t>Jiang Ziya</t>
        </is>
      </c>
      <c r="C788" s="212" t="inlineStr">
        <is>
          <t>the Gatekeeper; Master Jiang</t>
        </is>
      </c>
      <c r="D788" s="213" t="inlineStr">
        <is>
          <t>SRC-057</t>
        </is>
      </c>
      <c r="E788" s="213" t="inlineStr">
        <is>
          <t>The Poppy War</t>
        </is>
      </c>
      <c r="F788" s="213" t="inlineStr">
        <is>
          <t>The Poppy War — Harper Voyager first-edition witness</t>
        </is>
      </c>
      <c r="G788" s="213" t="inlineStr">
        <is>
          <t>Chapters 3–26</t>
        </is>
      </c>
      <c r="H788" s="213" t="inlineStr">
        <is>
          <t>individual</t>
        </is>
      </c>
      <c r="I788" s="213" t="inlineStr">
        <is>
          <t>Rin's reclusive Sinegard mentor, who teaches her about shamanism and its costs.</t>
        </is>
      </c>
      <c r="J788" s="213" t="inlineStr">
        <is>
          <t>The Poppy War only</t>
        </is>
      </c>
      <c r="K788" s="213" t="inlineStr">
        <is>
          <t>primary-text</t>
        </is>
      </c>
      <c r="L788" s="213" t="n">
        <v>1</v>
      </c>
      <c r="M788" s="214" t="inlineStr">
        <is>
          <t>https://www.harperlibrarybookclub.com/9780062662569/the-poppy-war/</t>
        </is>
      </c>
      <c r="N788" s="213" t="inlineStr">
        <is>
          <t>The Poppy War, Chapters 3–26 printed witness: Jiang's instruction and cautions to Rin. [https://www.harperlibrarybookclub.com/9780062662569/the-poppy-war/]</t>
        </is>
      </c>
      <c r="O788" s="213" t="inlineStr">
        <is>
          <t>Do not map the fictional name or teaching to a historical individual.</t>
        </is>
      </c>
      <c r="P788" s="213" t="inlineStr">
        <is>
          <t>major</t>
        </is>
      </c>
      <c r="Q788" s="213" t="inlineStr">
        <is>
          <t>researched</t>
        </is>
      </c>
      <c r="R788" s="213" t="inlineStr">
        <is>
          <t>pending</t>
        </is>
      </c>
    </row>
    <row r="789" ht="31" customHeight="1" s="99">
      <c r="A789" s="215" t="inlineStr">
        <is>
          <t>CHR-SRC057-005</t>
        </is>
      </c>
      <c r="B789" s="215" t="inlineStr">
        <is>
          <t>Kitay</t>
        </is>
      </c>
      <c r="C789" s="215" t="inlineStr"/>
      <c r="D789" s="216" t="inlineStr">
        <is>
          <t>SRC-057</t>
        </is>
      </c>
      <c r="E789" s="216" t="inlineStr">
        <is>
          <t>The Poppy War</t>
        </is>
      </c>
      <c r="F789" s="216" t="inlineStr">
        <is>
          <t>The Poppy War — Harper Voyager first-edition witness</t>
        </is>
      </c>
      <c r="G789" s="216" t="inlineStr">
        <is>
          <t>Chapters 2–26</t>
        </is>
      </c>
      <c r="H789" s="216" t="inlineStr">
        <is>
          <t>individual</t>
        </is>
      </c>
      <c r="I789" s="216" t="inlineStr">
        <is>
          <t>Rin's scholarly Sinegard friend, who becomes a direct companion in the war.</t>
        </is>
      </c>
      <c r="J789" s="216" t="inlineStr">
        <is>
          <t>The Poppy War only</t>
        </is>
      </c>
      <c r="K789" s="216" t="inlineStr">
        <is>
          <t>primary-text</t>
        </is>
      </c>
      <c r="L789" s="216" t="n">
        <v>1</v>
      </c>
      <c r="M789" s="217" t="inlineStr">
        <is>
          <t>https://www.harperlibrarybookclub.com/9780062662569/the-poppy-war/</t>
        </is>
      </c>
      <c r="N789" s="216" t="inlineStr">
        <is>
          <t>The Poppy War, Chapters 2–26 printed witness: Kitay's friendship and wartime support. [https://www.harperlibrarybookclub.com/9780062662569/the-poppy-war/]</t>
        </is>
      </c>
      <c r="O789" s="216" t="inlineStr">
        <is>
          <t>Do not add later role or treat friendship as a class bond.</t>
        </is>
      </c>
      <c r="P789" s="216" t="inlineStr">
        <is>
          <t>major</t>
        </is>
      </c>
      <c r="Q789" s="216" t="inlineStr">
        <is>
          <t>researched</t>
        </is>
      </c>
      <c r="R789" s="216" t="inlineStr">
        <is>
          <t>pending</t>
        </is>
      </c>
    </row>
    <row r="790" ht="31" customHeight="1" s="99">
      <c r="A790" s="212" t="inlineStr">
        <is>
          <t>CHR-SRC057-007</t>
        </is>
      </c>
      <c r="B790" s="212" t="inlineStr">
        <is>
          <t>Ramsa</t>
        </is>
      </c>
      <c r="C790" s="212" t="inlineStr"/>
      <c r="D790" s="213" t="inlineStr">
        <is>
          <t>SRC-057</t>
        </is>
      </c>
      <c r="E790" s="213" t="inlineStr">
        <is>
          <t>The Poppy War</t>
        </is>
      </c>
      <c r="F790" s="213" t="inlineStr">
        <is>
          <t>The Poppy War — Harper Voyager first-edition witness</t>
        </is>
      </c>
      <c r="G790" s="213" t="inlineStr">
        <is>
          <t>Chapters 12–26</t>
        </is>
      </c>
      <c r="H790" s="213" t="inlineStr">
        <is>
          <t>individual</t>
        </is>
      </c>
      <c r="I790" s="213" t="inlineStr">
        <is>
          <t>A Cike fighter who directly participates in the unit's operations under Altan.</t>
        </is>
      </c>
      <c r="J790" s="213" t="inlineStr">
        <is>
          <t>The Poppy War only</t>
        </is>
      </c>
      <c r="K790" s="213" t="inlineStr">
        <is>
          <t>primary-text</t>
        </is>
      </c>
      <c r="L790" s="213" t="n">
        <v>1</v>
      </c>
      <c r="M790" s="214" t="inlineStr">
        <is>
          <t>https://www.harperlibrarybookclub.com/9780062662569/the-poppy-war/</t>
        </is>
      </c>
      <c r="N790" s="213" t="inlineStr">
        <is>
          <t>The Poppy War, Chapters 12–26 printed witness: Ramsa's Cike participation. [https://www.harperlibrarybookclub.com/9780062662569/the-poppy-war/]</t>
        </is>
      </c>
      <c r="O790" s="213" t="inlineStr">
        <is>
          <t>Do not extend this limited first-novel role.</t>
        </is>
      </c>
      <c r="P790" s="213" t="inlineStr">
        <is>
          <t>major</t>
        </is>
      </c>
      <c r="Q790" s="213" t="inlineStr">
        <is>
          <t>researched</t>
        </is>
      </c>
      <c r="R790" s="213" t="inlineStr">
        <is>
          <t>pending</t>
        </is>
      </c>
    </row>
    <row r="791" ht="31" customHeight="1" s="99">
      <c r="A791" s="215" t="inlineStr">
        <is>
          <t>CHR-SRC057-006</t>
        </is>
      </c>
      <c r="B791" s="215" t="inlineStr">
        <is>
          <t>Venka</t>
        </is>
      </c>
      <c r="C791" s="215" t="inlineStr"/>
      <c r="D791" s="216" t="inlineStr">
        <is>
          <t>SRC-057</t>
        </is>
      </c>
      <c r="E791" s="216" t="inlineStr">
        <is>
          <t>The Poppy War</t>
        </is>
      </c>
      <c r="F791" s="216" t="inlineStr">
        <is>
          <t>The Poppy War — Harper Voyager first-edition witness</t>
        </is>
      </c>
      <c r="G791" s="216" t="inlineStr">
        <is>
          <t>Chapters 12–26</t>
        </is>
      </c>
      <c r="H791" s="216" t="inlineStr">
        <is>
          <t>individual</t>
        </is>
      </c>
      <c r="I791" s="216" t="inlineStr">
        <is>
          <t>A Cike fighter whose direct field cooperation makes her one of Rin's named wartime allies.</t>
        </is>
      </c>
      <c r="J791" s="216" t="inlineStr">
        <is>
          <t>The Poppy War only</t>
        </is>
      </c>
      <c r="K791" s="216" t="inlineStr">
        <is>
          <t>primary-text</t>
        </is>
      </c>
      <c r="L791" s="216" t="n">
        <v>1</v>
      </c>
      <c r="M791" s="217" t="inlineStr">
        <is>
          <t>https://www.harperlibrarybookclub.com/9780062662569/the-poppy-war/</t>
        </is>
      </c>
      <c r="N791" s="216" t="inlineStr">
        <is>
          <t>The Poppy War, Chapters 12–26 printed witness: Venka's Cike service and direct cooperation with Rin. [https://www.harperlibrarybookclub.com/9780062662569/the-poppy-war/]</t>
        </is>
      </c>
      <c r="O791" s="216" t="inlineStr">
        <is>
          <t>No sequel characterization or unit-as-character treatment.</t>
        </is>
      </c>
      <c r="P791" s="216" t="inlineStr">
        <is>
          <t>major</t>
        </is>
      </c>
      <c r="Q791" s="216" t="inlineStr">
        <is>
          <t>researched</t>
        </is>
      </c>
      <c r="R791" s="216" t="inlineStr">
        <is>
          <t>pending</t>
        </is>
      </c>
    </row>
    <row r="792" ht="31" customHeight="1" s="99">
      <c r="A792" s="212" t="inlineStr">
        <is>
          <t>CHR-SRC057-004</t>
        </is>
      </c>
      <c r="B792" s="212" t="inlineStr">
        <is>
          <t>Yin Nezha</t>
        </is>
      </c>
      <c r="C792" s="212" t="inlineStr">
        <is>
          <t>Nezha</t>
        </is>
      </c>
      <c r="D792" s="213" t="inlineStr">
        <is>
          <t>SRC-057</t>
        </is>
      </c>
      <c r="E792" s="213" t="inlineStr">
        <is>
          <t>The Poppy War</t>
        </is>
      </c>
      <c r="F792" s="213" t="inlineStr">
        <is>
          <t>The Poppy War — Harper Voyager first-edition witness</t>
        </is>
      </c>
      <c r="G792" s="213" t="inlineStr">
        <is>
          <t>Chapters 2–26</t>
        </is>
      </c>
      <c r="H792" s="213" t="inlineStr">
        <is>
          <t>individual</t>
        </is>
      </c>
      <c r="I792" s="213" t="inlineStr">
        <is>
          <t>A privileged Sinegard student whose rivalry with Rin changes into material wartime cooperation.</t>
        </is>
      </c>
      <c r="J792" s="213" t="inlineStr">
        <is>
          <t>The Poppy War only</t>
        </is>
      </c>
      <c r="K792" s="213" t="inlineStr">
        <is>
          <t>primary-text</t>
        </is>
      </c>
      <c r="L792" s="213" t="n">
        <v>1</v>
      </c>
      <c r="M792" s="214" t="inlineStr">
        <is>
          <t>https://www.harperlibrarybookclub.com/9780062662569/the-poppy-war/</t>
        </is>
      </c>
      <c r="N792" s="213" t="inlineStr">
        <is>
          <t>The Poppy War, Chapters 2–26 printed witness: Nezha's rivalry and subsequent wartime cooperation with Rin. [https://www.harperlibrarybookclub.com/9780062662569/the-poppy-war/]</t>
        </is>
      </c>
      <c r="O792" s="213" t="inlineStr">
        <is>
          <t>No sequel alliances, political role, or historical equivalence.</t>
        </is>
      </c>
      <c r="P792" s="213" t="inlineStr">
        <is>
          <t>major</t>
        </is>
      </c>
      <c r="Q792" s="213" t="inlineStr">
        <is>
          <t>researched</t>
        </is>
      </c>
      <c r="R792" s="213" t="inlineStr">
        <is>
          <t>pending</t>
        </is>
      </c>
    </row>
    <row r="793" ht="31" customHeight="1" s="99">
      <c r="A793" s="215" t="inlineStr">
        <is>
          <t>CHR-SRC058-003</t>
        </is>
      </c>
      <c r="B793" s="215" t="inlineStr">
        <is>
          <t>Alizayd al Qahtani</t>
        </is>
      </c>
      <c r="C793" s="215" t="inlineStr">
        <is>
          <t>Ali</t>
        </is>
      </c>
      <c r="D793" s="216" t="inlineStr">
        <is>
          <t>SRC-058</t>
        </is>
      </c>
      <c r="E793" s="216" t="inlineStr">
        <is>
          <t>The Daevabad Trilogy</t>
        </is>
      </c>
      <c r="F793" s="216" t="inlineStr">
        <is>
          <t>The City of Brass — Harper Voyager first-edition witness</t>
        </is>
      </c>
      <c r="G793" s="216" t="inlineStr">
        <is>
          <t>Chapters 5–42</t>
        </is>
      </c>
      <c r="H793" s="216" t="inlineStr">
        <is>
          <t>individual</t>
        </is>
      </c>
      <c r="I793" s="216" t="inlineStr">
        <is>
          <t>A devout Qahtani prince whose concern for Daevabad's marginalized residents collides with his father's rule.</t>
        </is>
      </c>
      <c r="J793" s="216" t="inlineStr">
        <is>
          <t>The City of Brass only</t>
        </is>
      </c>
      <c r="K793" s="216" t="inlineStr">
        <is>
          <t>primary-text</t>
        </is>
      </c>
      <c r="L793" s="216" t="n">
        <v>1</v>
      </c>
      <c r="M793" s="217" t="inlineStr">
        <is>
          <t>https://www.harperacademic.com/book/9780062678119/the-city-of-brass/</t>
        </is>
      </c>
      <c r="N793" s="216" t="inlineStr">
        <is>
          <t>The City of Brass, Chapters 5–42 printed witness: Ali's princely role and political concern. [https://www.harperacademic.com/book/9780062678119/the-city-of-brass/]</t>
        </is>
      </c>
      <c r="O793" s="216" t="inlineStr">
        <is>
          <t>Faith presentation is character and fictional-world context, not a statement about Islam or a generic alignment.</t>
        </is>
      </c>
      <c r="P793" s="216" t="inlineStr">
        <is>
          <t>major</t>
        </is>
      </c>
      <c r="Q793" s="216" t="inlineStr">
        <is>
          <t>researched</t>
        </is>
      </c>
      <c r="R793" s="216" t="inlineStr">
        <is>
          <t>pending</t>
        </is>
      </c>
    </row>
    <row r="794" ht="31" customHeight="1" s="99">
      <c r="A794" s="212" t="inlineStr">
        <is>
          <t>CHR-SRC058-002</t>
        </is>
      </c>
      <c r="B794" s="212" t="inlineStr">
        <is>
          <t>Dara Yaboun</t>
        </is>
      </c>
      <c r="C794" s="212" t="inlineStr">
        <is>
          <t>Dara; Dara the Afshin</t>
        </is>
      </c>
      <c r="D794" s="213" t="inlineStr">
        <is>
          <t>SRC-058</t>
        </is>
      </c>
      <c r="E794" s="213" t="inlineStr">
        <is>
          <t>The Daevabad Trilogy</t>
        </is>
      </c>
      <c r="F794" s="213" t="inlineStr">
        <is>
          <t>The City of Brass — Harper Voyager first-edition witness</t>
        </is>
      </c>
      <c r="G794" s="213" t="inlineStr">
        <is>
          <t>Chapters 1–42</t>
        </is>
      </c>
      <c r="H794" s="213" t="inlineStr">
        <is>
          <t>individual</t>
        </is>
      </c>
      <c r="I794" s="213" t="inlineStr">
        <is>
          <t>An ancient daeva warrior who summons, escorts, and protects Nahri on the road to Daevabad.</t>
        </is>
      </c>
      <c r="J794" s="213" t="inlineStr">
        <is>
          <t>The City of Brass only</t>
        </is>
      </c>
      <c r="K794" s="213" t="inlineStr">
        <is>
          <t>primary-text</t>
        </is>
      </c>
      <c r="L794" s="213" t="n">
        <v>1</v>
      </c>
      <c r="M794" s="214" t="inlineStr">
        <is>
          <t>https://www.harperacademic.com/book/9780062678119/the-city-of-brass/</t>
        </is>
      </c>
      <c r="N794" s="213" t="inlineStr">
        <is>
          <t>The City of Brass, Chapters 1–42 printed witness: Dara's escort, protection, and daeva presentation. [https://www.harperacademic.com/book/9780062678119/the-city-of-brass/]</t>
        </is>
      </c>
      <c r="O794" s="213" t="inlineStr">
        <is>
          <t>No later genealogy, allegiance, or fate claims; daeva is not an interchangeable label for a living tradition's beings.</t>
        </is>
      </c>
      <c r="P794" s="213" t="inlineStr">
        <is>
          <t>major</t>
        </is>
      </c>
      <c r="Q794" s="213" t="inlineStr">
        <is>
          <t>researched</t>
        </is>
      </c>
      <c r="R794" s="213" t="inlineStr">
        <is>
          <t>pending</t>
        </is>
      </c>
    </row>
    <row r="795" ht="31" customHeight="1" s="99">
      <c r="A795" s="215" t="inlineStr">
        <is>
          <t>CHR-SRC058-005</t>
        </is>
      </c>
      <c r="B795" s="215" t="inlineStr">
        <is>
          <t>Ghassan al Qahtani</t>
        </is>
      </c>
      <c r="C795" s="215" t="inlineStr">
        <is>
          <t>Ghassan</t>
        </is>
      </c>
      <c r="D795" s="216" t="inlineStr">
        <is>
          <t>SRC-058</t>
        </is>
      </c>
      <c r="E795" s="216" t="inlineStr">
        <is>
          <t>The Daevabad Trilogy</t>
        </is>
      </c>
      <c r="F795" s="216" t="inlineStr">
        <is>
          <t>The City of Brass — Harper Voyager first-edition witness</t>
        </is>
      </c>
      <c r="G795" s="216" t="inlineStr">
        <is>
          <t>Chapters 5–42</t>
        </is>
      </c>
      <c r="H795" s="216" t="inlineStr">
        <is>
          <t>individual</t>
        </is>
      </c>
      <c r="I795" s="216" t="inlineStr">
        <is>
          <t>Daevabad's ruling Qahtani king, whose political choices constrain his sons and Nahri.</t>
        </is>
      </c>
      <c r="J795" s="216" t="inlineStr">
        <is>
          <t>The City of Brass only</t>
        </is>
      </c>
      <c r="K795" s="216" t="inlineStr">
        <is>
          <t>primary-text</t>
        </is>
      </c>
      <c r="L795" s="216" t="n">
        <v>1</v>
      </c>
      <c r="M795" s="217" t="inlineStr">
        <is>
          <t>https://www.harperacademic.com/book/9780062678119/the-city-of-brass/</t>
        </is>
      </c>
      <c r="N795" s="216" t="inlineStr">
        <is>
          <t>The City of Brass, Chapters 5–42 printed witness: Ghassan's rule and family-political constraints. [https://www.harperacademic.com/book/9780062678119/the-city-of-brass/]</t>
        </is>
      </c>
      <c r="O795" s="216" t="inlineStr">
        <is>
          <t>Do not attach real dynastic history or sequel policy claims.</t>
        </is>
      </c>
      <c r="P795" s="216" t="inlineStr">
        <is>
          <t>major</t>
        </is>
      </c>
      <c r="Q795" s="216" t="inlineStr">
        <is>
          <t>researched</t>
        </is>
      </c>
      <c r="R795" s="216" t="inlineStr">
        <is>
          <t>pending</t>
        </is>
      </c>
    </row>
    <row r="796" ht="31" customHeight="1" s="99">
      <c r="A796" s="212" t="inlineStr">
        <is>
          <t>CHR-SRC058-006</t>
        </is>
      </c>
      <c r="B796" s="212" t="inlineStr">
        <is>
          <t>Manizheh</t>
        </is>
      </c>
      <c r="C796" s="212" t="inlineStr"/>
      <c r="D796" s="213" t="inlineStr">
        <is>
          <t>SRC-058</t>
        </is>
      </c>
      <c r="E796" s="213" t="inlineStr">
        <is>
          <t>The Daevabad Trilogy</t>
        </is>
      </c>
      <c r="F796" s="213" t="inlineStr">
        <is>
          <t>The City of Brass — Harper Voyager first-edition witness</t>
        </is>
      </c>
      <c r="G796" s="213" t="inlineStr">
        <is>
          <t>Chapters 1–42</t>
        </is>
      </c>
      <c r="H796" s="213" t="inlineStr">
        <is>
          <t>individual</t>
        </is>
      </c>
      <c r="I796" s="213" t="inlineStr">
        <is>
          <t>A daeva leader whose re-emergence intensifies the conflict around Daevabad and Dara.</t>
        </is>
      </c>
      <c r="J796" s="213" t="inlineStr">
        <is>
          <t>The City of Brass only</t>
        </is>
      </c>
      <c r="K796" s="213" t="inlineStr">
        <is>
          <t>primary-text</t>
        </is>
      </c>
      <c r="L796" s="213" t="n">
        <v>1</v>
      </c>
      <c r="M796" s="214" t="inlineStr">
        <is>
          <t>https://www.harperacademic.com/book/9780062678119/the-city-of-brass/</t>
        </is>
      </c>
      <c r="N796" s="213" t="inlineStr">
        <is>
          <t>The City of Brass, Chapters 1–42 printed witness: Manizheh's re-emergence and political threat. [https://www.harperacademic.com/book/9780062678119/the-city-of-brass/]</t>
        </is>
      </c>
      <c r="O796" s="213" t="inlineStr">
        <is>
          <t>No later-series objective, genealogy, or outcome is asserted.</t>
        </is>
      </c>
      <c r="P796" s="213" t="inlineStr">
        <is>
          <t>major</t>
        </is>
      </c>
      <c r="Q796" s="213" t="inlineStr">
        <is>
          <t>researched</t>
        </is>
      </c>
      <c r="R796" s="213" t="inlineStr">
        <is>
          <t>pending</t>
        </is>
      </c>
    </row>
    <row r="797" ht="31" customHeight="1" s="99">
      <c r="A797" s="215" t="inlineStr">
        <is>
          <t>CHR-SRC058-004</t>
        </is>
      </c>
      <c r="B797" s="215" t="inlineStr">
        <is>
          <t>Muntadhir al Qahtani</t>
        </is>
      </c>
      <c r="C797" s="215" t="inlineStr">
        <is>
          <t>Muntadhir</t>
        </is>
      </c>
      <c r="D797" s="216" t="inlineStr">
        <is>
          <t>SRC-058</t>
        </is>
      </c>
      <c r="E797" s="216" t="inlineStr">
        <is>
          <t>The Daevabad Trilogy</t>
        </is>
      </c>
      <c r="F797" s="216" t="inlineStr">
        <is>
          <t>The City of Brass — Harper Voyager first-edition witness</t>
        </is>
      </c>
      <c r="G797" s="216" t="inlineStr">
        <is>
          <t>Chapters 5–42</t>
        </is>
      </c>
      <c r="H797" s="216" t="inlineStr">
        <is>
          <t>individual</t>
        </is>
      </c>
      <c r="I797" s="216" t="inlineStr">
        <is>
          <t>Ali's elder brother and Daevabad's heir, whose public duties become bound to Nahri's arrival.</t>
        </is>
      </c>
      <c r="J797" s="216" t="inlineStr">
        <is>
          <t>The City of Brass only</t>
        </is>
      </c>
      <c r="K797" s="216" t="inlineStr">
        <is>
          <t>primary-text</t>
        </is>
      </c>
      <c r="L797" s="216" t="n">
        <v>1</v>
      </c>
      <c r="M797" s="217" t="inlineStr">
        <is>
          <t>https://www.harperacademic.com/book/9780062678119/the-city-of-brass/</t>
        </is>
      </c>
      <c r="N797" s="216" t="inlineStr">
        <is>
          <t>The City of Brass, Chapters 5–42 printed witness: Muntadhir's succession and Nahri-related duty. [https://www.harperacademic.com/book/9780062678119/the-city-of-brass/]</t>
        </is>
      </c>
      <c r="O797" s="216" t="inlineStr">
        <is>
          <t>Do not add Book Two or Three political or marital developments.</t>
        </is>
      </c>
      <c r="P797" s="216" t="inlineStr">
        <is>
          <t>major</t>
        </is>
      </c>
      <c r="Q797" s="216" t="inlineStr">
        <is>
          <t>researched</t>
        </is>
      </c>
      <c r="R797" s="216" t="inlineStr">
        <is>
          <t>pending</t>
        </is>
      </c>
    </row>
    <row r="798" ht="31" customHeight="1" s="99">
      <c r="A798" s="212" t="inlineStr">
        <is>
          <t>CHR-SRC058-001</t>
        </is>
      </c>
      <c r="B798" s="212" t="inlineStr">
        <is>
          <t>Nahri e-Nahid</t>
        </is>
      </c>
      <c r="C798" s="212" t="inlineStr">
        <is>
          <t>Nahri</t>
        </is>
      </c>
      <c r="D798" s="213" t="inlineStr">
        <is>
          <t>SRC-058</t>
        </is>
      </c>
      <c r="E798" s="213" t="inlineStr">
        <is>
          <t>The Daevabad Trilogy</t>
        </is>
      </c>
      <c r="F798" s="213" t="inlineStr">
        <is>
          <t>The City of Brass — Harper Voyager first-edition witness</t>
        </is>
      </c>
      <c r="G798" s="213" t="inlineStr">
        <is>
          <t>Chapters 1–42</t>
        </is>
      </c>
      <c r="H798" s="213" t="inlineStr">
        <is>
          <t>individual</t>
        </is>
      </c>
      <c r="I798" s="213" t="inlineStr">
        <is>
          <t>A Cairo con artist and healer drawn into Daevabad, where her Nahid heritage makes her central to city politics.</t>
        </is>
      </c>
      <c r="J798" s="213" t="inlineStr">
        <is>
          <t>The City of Brass only</t>
        </is>
      </c>
      <c r="K798" s="213" t="inlineStr">
        <is>
          <t>primary-text</t>
        </is>
      </c>
      <c r="L798" s="213" t="n">
        <v>1</v>
      </c>
      <c r="M798" s="214" t="inlineStr">
        <is>
          <t>https://www.harperacademic.com/book/9780062678119/the-city-of-brass/</t>
        </is>
      </c>
      <c r="N798" s="213" t="inlineStr">
        <is>
          <t>The City of Brass, Chapters 1–42 printed witness: Nahri's Cairo role, healing, and Daevabad arrival. [https://www.harperacademic.com/book/9780062678119/the-city-of-brass/]</t>
        </is>
      </c>
      <c r="O798" s="213" t="inlineStr">
        <is>
          <t>Do not import later political status, relationships, or outcomes; source terms are fictionalized rather than direct historical equivalents.</t>
        </is>
      </c>
      <c r="P798" s="213" t="inlineStr">
        <is>
          <t>major</t>
        </is>
      </c>
      <c r="Q798" s="213" t="inlineStr">
        <is>
          <t>researched</t>
        </is>
      </c>
      <c r="R798" s="213" t="inlineStr">
        <is>
          <t>pending</t>
        </is>
      </c>
    </row>
    <row r="799" ht="31" customHeight="1" s="99">
      <c r="A799" s="215" t="inlineStr">
        <is>
          <t>CHR-SRC058-007</t>
        </is>
      </c>
      <c r="B799" s="215" t="inlineStr">
        <is>
          <t>Nisreen</t>
        </is>
      </c>
      <c r="C799" s="215" t="inlineStr"/>
      <c r="D799" s="216" t="inlineStr">
        <is>
          <t>SRC-058</t>
        </is>
      </c>
      <c r="E799" s="216" t="inlineStr">
        <is>
          <t>The Daevabad Trilogy</t>
        </is>
      </c>
      <c r="F799" s="216" t="inlineStr">
        <is>
          <t>The City of Brass — Harper Voyager first-edition witness</t>
        </is>
      </c>
      <c r="G799" s="216" t="inlineStr">
        <is>
          <t>Chapters 15–42</t>
        </is>
      </c>
      <c r="H799" s="216" t="inlineStr">
        <is>
          <t>individual</t>
        </is>
      </c>
      <c r="I799" s="216" t="inlineStr">
        <is>
          <t>A Daevabad resident who provides Nahri direct social and practical support after her arrival.</t>
        </is>
      </c>
      <c r="J799" s="216" t="inlineStr">
        <is>
          <t>The City of Brass only</t>
        </is>
      </c>
      <c r="K799" s="216" t="inlineStr">
        <is>
          <t>primary-text</t>
        </is>
      </c>
      <c r="L799" s="216" t="n">
        <v>1</v>
      </c>
      <c r="M799" s="217" t="inlineStr">
        <is>
          <t>https://www.harperacademic.com/book/9780062678119/the-city-of-brass/</t>
        </is>
      </c>
      <c r="N799" s="216" t="inlineStr">
        <is>
          <t>The City of Brass, Chapters 15–42 printed witness: Nisreen's aid to Nahri in Daevabad. [https://www.harperacademic.com/book/9780062678119/the-city-of-brass/]</t>
        </is>
      </c>
      <c r="O799" s="216" t="inlineStr">
        <is>
          <t>No expanded social or later-series role.</t>
        </is>
      </c>
      <c r="P799" s="216" t="inlineStr">
        <is>
          <t>major</t>
        </is>
      </c>
      <c r="Q799" s="216" t="inlineStr">
        <is>
          <t>researched</t>
        </is>
      </c>
      <c r="R799" s="216" t="inlineStr">
        <is>
          <t>pending</t>
        </is>
      </c>
    </row>
    <row r="800" ht="31" customHeight="1" s="99">
      <c r="A800" s="212" t="inlineStr">
        <is>
          <t>CHR-SRC059-008</t>
        </is>
      </c>
      <c r="B800" s="212" t="inlineStr">
        <is>
          <t>Ayt Mada</t>
        </is>
      </c>
      <c r="C800" s="212" t="inlineStr">
        <is>
          <t>the Weather Man</t>
        </is>
      </c>
      <c r="D800" s="213" t="inlineStr">
        <is>
          <t>SRC-059</t>
        </is>
      </c>
      <c r="E800" s="213" t="inlineStr">
        <is>
          <t>The Green Bone Saga</t>
        </is>
      </c>
      <c r="F800" s="213" t="inlineStr">
        <is>
          <t>Jade City — Orbit hardcover witness</t>
        </is>
      </c>
      <c r="G800" s="213" t="inlineStr">
        <is>
          <t>Chapters 1–50</t>
        </is>
      </c>
      <c r="H800" s="213" t="inlineStr">
        <is>
          <t>individual</t>
        </is>
      </c>
      <c r="I800" s="213" t="inlineStr">
        <is>
          <t>The Mountain clan's leader, whose rivalry with the Kauls drives the novel's clan conflict.</t>
        </is>
      </c>
      <c r="J800" s="213" t="inlineStr">
        <is>
          <t>Jade City only</t>
        </is>
      </c>
      <c r="K800" s="213" t="inlineStr">
        <is>
          <t>primary-text</t>
        </is>
      </c>
      <c r="L800" s="213" t="n">
        <v>1</v>
      </c>
      <c r="M800" s="214" t="inlineStr">
        <is>
          <t>https://www.hachettebookgroup.com/titles/fonda-lee/jade-city/9780316440868/</t>
        </is>
      </c>
      <c r="N800" s="213" t="inlineStr">
        <is>
          <t>Jade City, Chapters 1–50 printed witness: Ayt Mada's Mountain leadership and No Peak rivalry. [https://www.hachettebookgroup.com/titles/fonda-lee/jade-city/9780316440868/]</t>
        </is>
      </c>
      <c r="O800" s="213" t="inlineStr">
        <is>
          <t>No later political outcome or historical crime-family mapping.</t>
        </is>
      </c>
      <c r="P800" s="213" t="inlineStr">
        <is>
          <t>major</t>
        </is>
      </c>
      <c r="Q800" s="213" t="inlineStr">
        <is>
          <t>researched</t>
        </is>
      </c>
      <c r="R800" s="213" t="inlineStr">
        <is>
          <t>pending</t>
        </is>
      </c>
    </row>
    <row r="801" ht="31" customHeight="1" s="99">
      <c r="A801" s="215" t="inlineStr">
        <is>
          <t>CHR-SRC059-007</t>
        </is>
      </c>
      <c r="B801" s="215" t="inlineStr">
        <is>
          <t>Bero</t>
        </is>
      </c>
      <c r="C801" s="215" t="inlineStr"/>
      <c r="D801" s="216" t="inlineStr">
        <is>
          <t>SRC-059</t>
        </is>
      </c>
      <c r="E801" s="216" t="inlineStr">
        <is>
          <t>The Green Bone Saga</t>
        </is>
      </c>
      <c r="F801" s="216" t="inlineStr">
        <is>
          <t>Jade City — Orbit hardcover witness</t>
        </is>
      </c>
      <c r="G801" s="216" t="inlineStr">
        <is>
          <t>Chapters 1–50</t>
        </is>
      </c>
      <c r="H801" s="216" t="inlineStr">
        <is>
          <t>individual</t>
        </is>
      </c>
      <c r="I801" s="216" t="inlineStr">
        <is>
          <t>A street-level operator whose resentment of Green Bones and involvement with the new jade drug place him against No Peak.</t>
        </is>
      </c>
      <c r="J801" s="216" t="inlineStr">
        <is>
          <t>Jade City only</t>
        </is>
      </c>
      <c r="K801" s="216" t="inlineStr">
        <is>
          <t>primary-text</t>
        </is>
      </c>
      <c r="L801" s="216" t="n">
        <v>1</v>
      </c>
      <c r="M801" s="217" t="inlineStr">
        <is>
          <t>https://www.hachettebookgroup.com/titles/fonda-lee/jade-city/9780316440868/</t>
        </is>
      </c>
      <c r="N801" s="216" t="inlineStr">
        <is>
          <t>Jade City, Chapters 1–50 printed witness: Bero's jade-drug involvement and antagonism. [https://www.hachettebookgroup.com/titles/fonda-lee/jade-city/9780316440868/]</t>
        </is>
      </c>
      <c r="O801" s="216" t="inlineStr">
        <is>
          <t>Do not frame addiction or exploitation as a game mechanic.</t>
        </is>
      </c>
      <c r="P801" s="216" t="inlineStr">
        <is>
          <t>major</t>
        </is>
      </c>
      <c r="Q801" s="216" t="inlineStr">
        <is>
          <t>researched</t>
        </is>
      </c>
      <c r="R801" s="216" t="inlineStr">
        <is>
          <t>pending</t>
        </is>
      </c>
    </row>
    <row r="802" ht="31" customHeight="1" s="99">
      <c r="A802" s="212" t="inlineStr">
        <is>
          <t>CHR-SRC059-004</t>
        </is>
      </c>
      <c r="B802" s="212" t="inlineStr">
        <is>
          <t>Kaul Anden</t>
        </is>
      </c>
      <c r="C802" s="212" t="inlineStr">
        <is>
          <t>Anden</t>
        </is>
      </c>
      <c r="D802" s="213" t="inlineStr">
        <is>
          <t>SRC-059</t>
        </is>
      </c>
      <c r="E802" s="213" t="inlineStr">
        <is>
          <t>The Green Bone Saga</t>
        </is>
      </c>
      <c r="F802" s="213" t="inlineStr">
        <is>
          <t>Jade City — Orbit hardcover witness</t>
        </is>
      </c>
      <c r="G802" s="213" t="inlineStr">
        <is>
          <t>Chapters 1–50</t>
        </is>
      </c>
      <c r="H802" s="213" t="inlineStr">
        <is>
          <t>individual</t>
        </is>
      </c>
      <c r="I802" s="213" t="inlineStr">
        <is>
          <t>A young Kaul whose capacity for jade and place in the family become a source of pressure and conflict.</t>
        </is>
      </c>
      <c r="J802" s="213" t="inlineStr">
        <is>
          <t>Jade City only</t>
        </is>
      </c>
      <c r="K802" s="213" t="inlineStr">
        <is>
          <t>primary-text</t>
        </is>
      </c>
      <c r="L802" s="213" t="n">
        <v>1</v>
      </c>
      <c r="M802" s="214" t="inlineStr">
        <is>
          <t>https://www.hachettebookgroup.com/titles/fonda-lee/jade-city/9780316440868/</t>
        </is>
      </c>
      <c r="N802" s="213" t="inlineStr">
        <is>
          <t>Jade City, Chapters 1–50 printed witness: Anden's family and jade-related pressure. [https://www.hachettebookgroup.com/titles/fonda-lee/jade-city/9780316440868/]</t>
        </is>
      </c>
      <c r="O802" s="213" t="inlineStr">
        <is>
          <t>Do not import later identity, ability, or relationship developments.</t>
        </is>
      </c>
      <c r="P802" s="213" t="inlineStr">
        <is>
          <t>major</t>
        </is>
      </c>
      <c r="Q802" s="213" t="inlineStr">
        <is>
          <t>researched</t>
        </is>
      </c>
      <c r="R802" s="213" t="inlineStr">
        <is>
          <t>pending</t>
        </is>
      </c>
    </row>
    <row r="803" ht="31" customHeight="1" s="99">
      <c r="A803" s="215" t="inlineStr">
        <is>
          <t>CHR-SRC059-002</t>
        </is>
      </c>
      <c r="B803" s="215" t="inlineStr">
        <is>
          <t>Kaul Hilo</t>
        </is>
      </c>
      <c r="C803" s="215" t="inlineStr">
        <is>
          <t>Hilo; Horn</t>
        </is>
      </c>
      <c r="D803" s="216" t="inlineStr">
        <is>
          <t>SRC-059</t>
        </is>
      </c>
      <c r="E803" s="216" t="inlineStr">
        <is>
          <t>The Green Bone Saga</t>
        </is>
      </c>
      <c r="F803" s="216" t="inlineStr">
        <is>
          <t>Jade City — Orbit hardcover witness</t>
        </is>
      </c>
      <c r="G803" s="216" t="inlineStr">
        <is>
          <t>Chapters 1–50</t>
        </is>
      </c>
      <c r="H803" s="216" t="inlineStr">
        <is>
          <t>individual</t>
        </is>
      </c>
      <c r="I803" s="216" t="inlineStr">
        <is>
          <t>Lan's younger brother and No Peak's Horn, whose field leadership and volatile choices shape the clan war.</t>
        </is>
      </c>
      <c r="J803" s="216" t="inlineStr">
        <is>
          <t>Jade City only</t>
        </is>
      </c>
      <c r="K803" s="216" t="inlineStr">
        <is>
          <t>primary-text</t>
        </is>
      </c>
      <c r="L803" s="216" t="n">
        <v>1</v>
      </c>
      <c r="M803" s="217" t="inlineStr">
        <is>
          <t>https://www.hachettebookgroup.com/titles/fonda-lee/jade-city/9780316440868/</t>
        </is>
      </c>
      <c r="N803" s="216" t="inlineStr">
        <is>
          <t>Jade City, Chapters 1–50 printed witness: Hilo's No Peak field role and family conflict. [https://www.hachettebookgroup.com/titles/fonda-lee/jade-city/9780316440868/]</t>
        </is>
      </c>
      <c r="O803" s="216" t="inlineStr">
        <is>
          <t>No later political, marital, or family outcomes.</t>
        </is>
      </c>
      <c r="P803" s="216" t="inlineStr">
        <is>
          <t>major</t>
        </is>
      </c>
      <c r="Q803" s="216" t="inlineStr">
        <is>
          <t>researched</t>
        </is>
      </c>
      <c r="R803" s="216" t="inlineStr">
        <is>
          <t>pending</t>
        </is>
      </c>
    </row>
    <row r="804" ht="31" customHeight="1" s="99">
      <c r="A804" s="212" t="inlineStr">
        <is>
          <t>CHR-SRC059-001</t>
        </is>
      </c>
      <c r="B804" s="212" t="inlineStr">
        <is>
          <t>Kaul Lan</t>
        </is>
      </c>
      <c r="C804" s="212" t="inlineStr">
        <is>
          <t>Lan; the Pillar</t>
        </is>
      </c>
      <c r="D804" s="213" t="inlineStr">
        <is>
          <t>SRC-059</t>
        </is>
      </c>
      <c r="E804" s="213" t="inlineStr">
        <is>
          <t>The Green Bone Saga</t>
        </is>
      </c>
      <c r="F804" s="213" t="inlineStr">
        <is>
          <t>Jade City — Orbit hardcover witness</t>
        </is>
      </c>
      <c r="G804" s="213" t="inlineStr">
        <is>
          <t>Chapters 1–50</t>
        </is>
      </c>
      <c r="H804" s="213" t="inlineStr">
        <is>
          <t>individual</t>
        </is>
      </c>
      <c r="I804" s="213" t="inlineStr">
        <is>
          <t>The No Peak clan's Pillar whose leadership and family obligations anchor the novel's escalating clan conflict.</t>
        </is>
      </c>
      <c r="J804" s="213" t="inlineStr">
        <is>
          <t>Jade City only</t>
        </is>
      </c>
      <c r="K804" s="213" t="inlineStr">
        <is>
          <t>primary-text</t>
        </is>
      </c>
      <c r="L804" s="213" t="n">
        <v>1</v>
      </c>
      <c r="M804" s="214" t="inlineStr">
        <is>
          <t>https://www.hachettebookgroup.com/titles/fonda-lee/jade-city/9780316440868/</t>
        </is>
      </c>
      <c r="N804" s="213" t="inlineStr">
        <is>
          <t>Jade City, Chapters 1–50 printed witness: Lan's Pillar role, family, and clan leadership. [https://www.hachettebookgroup.com/titles/fonda-lee/jade-city/9780316440868/]</t>
        </is>
      </c>
      <c r="O804" s="213" t="inlineStr">
        <is>
          <t>Do not import later leadership outcomes or turn jade culture into a generic martial-arts statistic.</t>
        </is>
      </c>
      <c r="P804" s="213" t="inlineStr">
        <is>
          <t>major</t>
        </is>
      </c>
      <c r="Q804" s="213" t="inlineStr">
        <is>
          <t>researched</t>
        </is>
      </c>
      <c r="R804" s="213" t="inlineStr">
        <is>
          <t>pending</t>
        </is>
      </c>
    </row>
    <row r="805" ht="31" customHeight="1" s="99">
      <c r="A805" s="215" t="inlineStr">
        <is>
          <t>CHR-SRC059-003</t>
        </is>
      </c>
      <c r="B805" s="215" t="inlineStr">
        <is>
          <t>Kaul Shae</t>
        </is>
      </c>
      <c r="C805" s="215" t="inlineStr">
        <is>
          <t>Shae</t>
        </is>
      </c>
      <c r="D805" s="216" t="inlineStr">
        <is>
          <t>SRC-059</t>
        </is>
      </c>
      <c r="E805" s="216" t="inlineStr">
        <is>
          <t>The Green Bone Saga</t>
        </is>
      </c>
      <c r="F805" s="216" t="inlineStr">
        <is>
          <t>Jade City — Orbit hardcover witness</t>
        </is>
      </c>
      <c r="G805" s="216" t="inlineStr">
        <is>
          <t>Chapters 1–50</t>
        </is>
      </c>
      <c r="H805" s="216" t="inlineStr">
        <is>
          <t>individual</t>
        </is>
      </c>
      <c r="I805" s="216" t="inlineStr">
        <is>
          <t>Lan and Hilo's sister, whose return to Janloon places her between clan loyalty, business, and personal autonomy.</t>
        </is>
      </c>
      <c r="J805" s="216" t="inlineStr">
        <is>
          <t>Jade City only</t>
        </is>
      </c>
      <c r="K805" s="216" t="inlineStr">
        <is>
          <t>primary-text</t>
        </is>
      </c>
      <c r="L805" s="216" t="n">
        <v>1</v>
      </c>
      <c r="M805" s="217" t="inlineStr">
        <is>
          <t>https://www.hachettebookgroup.com/titles/fonda-lee/jade-city/9780316440868/</t>
        </is>
      </c>
      <c r="N805" s="216" t="inlineStr">
        <is>
          <t>Jade City, Chapters 1–50 printed witness: Shae's return and No Peak involvement. [https://www.hachettebookgroup.com/titles/fonda-lee/jade-city/9780316440868/]</t>
        </is>
      </c>
      <c r="O805" s="216" t="inlineStr">
        <is>
          <t>Do not infer later office, romance, or political position.</t>
        </is>
      </c>
      <c r="P805" s="216" t="inlineStr">
        <is>
          <t>major</t>
        </is>
      </c>
      <c r="Q805" s="216" t="inlineStr">
        <is>
          <t>researched</t>
        </is>
      </c>
      <c r="R805" s="216" t="inlineStr">
        <is>
          <t>pending</t>
        </is>
      </c>
    </row>
    <row r="806" ht="31" customHeight="1" s="99">
      <c r="A806" s="212" t="inlineStr">
        <is>
          <t>CHR-SRC059-006</t>
        </is>
      </c>
      <c r="B806" s="212" t="inlineStr">
        <is>
          <t>Maik Kehn</t>
        </is>
      </c>
      <c r="C806" s="212" t="inlineStr">
        <is>
          <t>Kehn</t>
        </is>
      </c>
      <c r="D806" s="213" t="inlineStr">
        <is>
          <t>SRC-059</t>
        </is>
      </c>
      <c r="E806" s="213" t="inlineStr">
        <is>
          <t>The Green Bone Saga</t>
        </is>
      </c>
      <c r="F806" s="213" t="inlineStr">
        <is>
          <t>Jade City — Orbit hardcover witness</t>
        </is>
      </c>
      <c r="G806" s="213" t="inlineStr">
        <is>
          <t>Chapters 1–50</t>
        </is>
      </c>
      <c r="H806" s="213" t="inlineStr">
        <is>
          <t>individual</t>
        </is>
      </c>
      <c r="I806" s="213" t="inlineStr">
        <is>
          <t>A trusted No Peak fighter whose direct work with Hilo makes him a material ally in the clan's operations.</t>
        </is>
      </c>
      <c r="J806" s="213" t="inlineStr">
        <is>
          <t>Jade City only</t>
        </is>
      </c>
      <c r="K806" s="213" t="inlineStr">
        <is>
          <t>primary-text</t>
        </is>
      </c>
      <c r="L806" s="213" t="n">
        <v>1</v>
      </c>
      <c r="M806" s="214" t="inlineStr">
        <is>
          <t>https://www.hachettebookgroup.com/titles/fonda-lee/jade-city/9780316440868/</t>
        </is>
      </c>
      <c r="N806" s="213" t="inlineStr">
        <is>
          <t>Jade City, Chapters 1–50 printed witness: Kehn's No Peak fighting and support role. [https://www.hachettebookgroup.com/titles/fonda-lee/jade-city/9780316440868/]</t>
        </is>
      </c>
      <c r="O806" s="213" t="inlineStr">
        <is>
          <t>No later clan office or fate asserted.</t>
        </is>
      </c>
      <c r="P806" s="213" t="inlineStr">
        <is>
          <t>major</t>
        </is>
      </c>
      <c r="Q806" s="213" t="inlineStr">
        <is>
          <t>researched</t>
        </is>
      </c>
      <c r="R806" s="213" t="inlineStr">
        <is>
          <t>pending</t>
        </is>
      </c>
    </row>
    <row r="807" ht="31" customHeight="1" s="99">
      <c r="A807" s="215" t="inlineStr">
        <is>
          <t>CHR-SRC059-005</t>
        </is>
      </c>
      <c r="B807" s="215" t="inlineStr">
        <is>
          <t>Wen Kaul</t>
        </is>
      </c>
      <c r="C807" s="215" t="inlineStr">
        <is>
          <t>Wen</t>
        </is>
      </c>
      <c r="D807" s="216" t="inlineStr">
        <is>
          <t>SRC-059</t>
        </is>
      </c>
      <c r="E807" s="216" t="inlineStr">
        <is>
          <t>The Green Bone Saga</t>
        </is>
      </c>
      <c r="F807" s="216" t="inlineStr">
        <is>
          <t>Jade City — Orbit hardcover witness</t>
        </is>
      </c>
      <c r="G807" s="216" t="inlineStr">
        <is>
          <t>Chapters 1–50</t>
        </is>
      </c>
      <c r="H807" s="216" t="inlineStr">
        <is>
          <t>individual</t>
        </is>
      </c>
      <c r="I807" s="216" t="inlineStr">
        <is>
          <t>Hilo's wife, whose civilian perspective and family position remain consequential amid clan violence.</t>
        </is>
      </c>
      <c r="J807" s="216" t="inlineStr">
        <is>
          <t>Jade City only</t>
        </is>
      </c>
      <c r="K807" s="216" t="inlineStr">
        <is>
          <t>primary-text</t>
        </is>
      </c>
      <c r="L807" s="216" t="n">
        <v>1</v>
      </c>
      <c r="M807" s="217" t="inlineStr">
        <is>
          <t>https://www.hachettebookgroup.com/titles/fonda-lee/jade-city/9780316440868/</t>
        </is>
      </c>
      <c r="N807" s="216" t="inlineStr">
        <is>
          <t>Jade City, Chapters 1–50 printed witness: Wen's marriage to Hilo and family role. [https://www.hachettebookgroup.com/titles/fonda-lee/jade-city/9780316440868/]</t>
        </is>
      </c>
      <c r="O807" s="216" t="inlineStr">
        <is>
          <t>No later family or political outcome.</t>
        </is>
      </c>
      <c r="P807" s="216" t="inlineStr">
        <is>
          <t>major</t>
        </is>
      </c>
      <c r="Q807" s="216" t="inlineStr">
        <is>
          <t>researched</t>
        </is>
      </c>
      <c r="R807" s="216" t="inlineStr">
        <is>
          <t>pending</t>
        </is>
      </c>
    </row>
    <row r="808" ht="31" customHeight="1" s="99">
      <c r="A808" s="212" t="inlineStr">
        <is>
          <t>CHR-SRC060-001</t>
        </is>
      </c>
      <c r="B808" s="212" t="inlineStr">
        <is>
          <t>Ead Duryan</t>
        </is>
      </c>
      <c r="C808" s="212" t="inlineStr">
        <is>
          <t>Eadaz du Zāla uq-Nāra</t>
        </is>
      </c>
      <c r="D808" s="213" t="inlineStr">
        <is>
          <t>SRC-060</t>
        </is>
      </c>
      <c r="E808" s="213" t="inlineStr">
        <is>
          <t>The Priory of the Orange Tree</t>
        </is>
      </c>
      <c r="F808" s="213" t="inlineStr">
        <is>
          <t>The Priory of the Orange Tree (Bloomsbury, 2019), single-novel witness</t>
        </is>
      </c>
      <c r="G808" s="213" t="inlineStr">
        <is>
          <t>Ead focalization chapters across the novel</t>
        </is>
      </c>
      <c r="H808" s="213" t="inlineStr">
        <is>
          <t>individual</t>
        </is>
      </c>
      <c r="I808" s="213" t="inlineStr">
        <is>
          <t>A named Priory-trained woman placed at the Inysh court as Sabran's lady-in-waiting. Her court identity conceals allegiance to the Priory and forbidden magic; the novel also develops her consensual relationship with Sabran.</t>
        </is>
      </c>
      <c r="J808" s="213" t="inlineStr">
        <is>
          <t>named central viewpoint individual in the declared 2019 novel</t>
        </is>
      </c>
      <c r="K808" s="213" t="inlineStr">
        <is>
          <t>primary-text</t>
        </is>
      </c>
      <c r="L808" s="213" t="n">
        <v>2</v>
      </c>
      <c r="M808" s="214" t="inlineStr">
        <is>
          <t>https://books.google.com/books/about/The_Priory_of_the_Orange_Tree.html?id=49RdDwAAQBAJ</t>
        </is>
      </c>
      <c r="N808" s="213" t="inlineStr">
        <is>
          <t>The Priory of the Orange Tree, Ead focalization chapters: Ead's court position, Priory allegiance, concealed magic, protection of Sabran, and relationship development are narrated. [https://books.google.com/books/about/The_Priory_of_the_Orange_Tree.html?id=49RdDwAAQBAJ] | The Priory of the Orange Tree catalogue summary: Publisher summary identifies Ead as a court outsider loyal to a hidden mage society who protects Sabran with forbidden magic. [https://media.bloomsbury.com/rep/files/bloomsbury-adult-w19-catalogsm.pdf]</t>
        </is>
      </c>
      <c r="O808" s="213" t="inlineStr">
        <is>
          <t>Ead's court persona and concealed Priory identity are one individual in a secrecy-driven narrative, not separate nodes.; Her fictional cultural/linguistic terms are not mapped one-to-one to real cultures; no prequel history is added.</t>
        </is>
      </c>
      <c r="P808" s="213" t="inlineStr">
        <is>
          <t>major</t>
        </is>
      </c>
      <c r="Q808" s="213" t="inlineStr">
        <is>
          <t>researched</t>
        </is>
      </c>
      <c r="R808" s="213" t="inlineStr">
        <is>
          <t>pending</t>
        </is>
      </c>
    </row>
    <row r="809" ht="31" customHeight="1" s="99">
      <c r="A809" s="215" t="inlineStr">
        <is>
          <t>CHR-SRC060-008</t>
        </is>
      </c>
      <c r="B809" s="215" t="inlineStr">
        <is>
          <t>Fýredel</t>
        </is>
      </c>
      <c r="C809" s="215" t="inlineStr"/>
      <c r="D809" s="216" t="inlineStr">
        <is>
          <t>SRC-060</t>
        </is>
      </c>
      <c r="E809" s="216" t="inlineStr">
        <is>
          <t>The Priory of the Orange Tree</t>
        </is>
      </c>
      <c r="F809" s="216" t="inlineStr">
        <is>
          <t>The Priory of the Orange Tree (Bloomsbury, 2019), single-novel witness</t>
        </is>
      </c>
      <c r="G809" s="216" t="inlineStr">
        <is>
          <t>Fýredel/cross-viewpoint dragon-crisis chapters across the novel</t>
        </is>
      </c>
      <c r="H809" s="216" t="inlineStr">
        <is>
          <t>individual</t>
        </is>
      </c>
      <c r="I809" s="216" t="inlineStr">
        <is>
          <t>The individually named High Western dragon whose awakening and hostile action make him a central draconic antagonist in the novel's escalating crisis.</t>
        </is>
      </c>
      <c r="J809" s="216" t="inlineStr">
        <is>
          <t>individually named dramatic dragon antagonist in the declared 2019 novel</t>
        </is>
      </c>
      <c r="K809" s="216" t="inlineStr">
        <is>
          <t>primary-text</t>
        </is>
      </c>
      <c r="L809" s="216" t="n">
        <v>1</v>
      </c>
      <c r="M809" s="217" t="inlineStr">
        <is>
          <t>https://books.google.com/books/about/The_Priory_of_the_Orange_Tree.html?id=49RdDwAAQBAJ</t>
        </is>
      </c>
      <c r="N809" s="216" t="inlineStr">
        <is>
          <t>The Priory of the Orange Tree, Fýredel/cross-viewpoint dragon-crisis chapters: Fýredel's name, High Western status, awakening, and hostile role are narrated. [https://books.google.com/books/about/The_Priory_of_the_Orange_Tree.html?id=49RdDwAAQBAJ]</t>
        </is>
      </c>
      <c r="O809" s="216" t="inlineStr">
        <is>
          <t>Fýredel is an individual node; High Western dragons/wyrms are a source creature category.; No comparison to real dragon traditions or later-series material is made.</t>
        </is>
      </c>
      <c r="P809" s="216" t="inlineStr">
        <is>
          <t>major</t>
        </is>
      </c>
      <c r="Q809" s="216" t="inlineStr">
        <is>
          <t>researched</t>
        </is>
      </c>
      <c r="R809" s="216" t="inlineStr">
        <is>
          <t>pending</t>
        </is>
      </c>
    </row>
    <row r="810" ht="31" customHeight="1" s="99">
      <c r="A810" s="212" t="inlineStr">
        <is>
          <t>CHR-SRC060-006</t>
        </is>
      </c>
      <c r="B810" s="212" t="inlineStr">
        <is>
          <t>Kalyba</t>
        </is>
      </c>
      <c r="C810" s="212" t="inlineStr">
        <is>
          <t>the Mother of Lies</t>
        </is>
      </c>
      <c r="D810" s="213" t="inlineStr">
        <is>
          <t>SRC-060</t>
        </is>
      </c>
      <c r="E810" s="213" t="inlineStr">
        <is>
          <t>The Priory of the Orange Tree</t>
        </is>
      </c>
      <c r="F810" s="213" t="inlineStr">
        <is>
          <t>The Priory of the Orange Tree (Bloomsbury, 2019), single-novel witness</t>
        </is>
      </c>
      <c r="G810" s="213" t="inlineStr">
        <is>
          <t>Kalyba and cross-viewpoint antagonist chapters across the novel</t>
        </is>
      </c>
      <c r="H810" s="213" t="inlineStr">
        <is>
          <t>individual</t>
        </is>
      </c>
      <c r="I810" s="213" t="inlineStr">
        <is>
          <t>The named magical antagonist called the Mother of Lies, whose actions advance the threat to Sabran and the reawakening dragon crisis. Her source-world title is kept as an alias rather than a generic witch archetype.</t>
        </is>
      </c>
      <c r="J810" s="213" t="inlineStr">
        <is>
          <t>named central magical antagonist in the declared 2019 novel</t>
        </is>
      </c>
      <c r="K810" s="213" t="inlineStr">
        <is>
          <t>primary-text</t>
        </is>
      </c>
      <c r="L810" s="213" t="n">
        <v>1</v>
      </c>
      <c r="M810" s="214" t="inlineStr">
        <is>
          <t>https://books.google.com/books/about/The_Priory_of_the_Orange_Tree.html?id=49RdDwAAQBAJ</t>
        </is>
      </c>
      <c r="N810" s="213" t="inlineStr">
        <is>
          <t>The Priory of the Orange Tree, Kalyba/cross-viewpoint antagonist chapters: Kalyba's name/title, manipulation, threat to Sabran, and role in the dragon crisis are narrated. [https://books.google.com/books/about/The_Priory_of_the_Orange_Tree.html?id=49RdDwAAQBAJ]</t>
        </is>
      </c>
      <c r="O810" s="213" t="inlineStr">
        <is>
          <t>The title ‘Mother of Lies’ is a source alias, not a real religious or gendered archetype.; No prequel identity/history or wider Roots of Chaos explanation is imported.</t>
        </is>
      </c>
      <c r="P810" s="213" t="inlineStr">
        <is>
          <t>major</t>
        </is>
      </c>
      <c r="Q810" s="213" t="inlineStr">
        <is>
          <t>researched</t>
        </is>
      </c>
      <c r="R810" s="213" t="inlineStr">
        <is>
          <t>pending</t>
        </is>
      </c>
    </row>
    <row r="811" ht="31" customHeight="1" s="99">
      <c r="A811" s="215" t="inlineStr">
        <is>
          <t>CHR-SRC060-005</t>
        </is>
      </c>
      <c r="B811" s="215" t="inlineStr">
        <is>
          <t>Lord Arteloth Beck</t>
        </is>
      </c>
      <c r="C811" s="215" t="inlineStr">
        <is>
          <t>Loth</t>
        </is>
      </c>
      <c r="D811" s="216" t="inlineStr">
        <is>
          <t>SRC-060</t>
        </is>
      </c>
      <c r="E811" s="216" t="inlineStr">
        <is>
          <t>The Priory of the Orange Tree</t>
        </is>
      </c>
      <c r="F811" s="216" t="inlineStr">
        <is>
          <t>The Priory of the Orange Tree (Bloomsbury, 2019), single-novel witness</t>
        </is>
      </c>
      <c r="G811" s="216" t="inlineStr">
        <is>
          <t>Loth and court/journey chapters across the novel</t>
        </is>
      </c>
      <c r="H811" s="216" t="inlineStr">
        <is>
          <t>individual</t>
        </is>
      </c>
      <c r="I811" s="216" t="inlineStr">
        <is>
          <t>The named Inysh lord and Sabran's trusted court companion who is sent beyond the court and becomes a material ally in the novel's political and survival plot.</t>
        </is>
      </c>
      <c r="J811" s="216" t="inlineStr">
        <is>
          <t>named material court/journey individual in the declared 2019 novel</t>
        </is>
      </c>
      <c r="K811" s="216" t="inlineStr">
        <is>
          <t>primary-text</t>
        </is>
      </c>
      <c r="L811" s="216" t="n">
        <v>1</v>
      </c>
      <c r="M811" s="217" t="inlineStr">
        <is>
          <t>https://books.google.com/books/about/The_Priory_of_the_Orange_Tree.html?id=49RdDwAAQBAJ</t>
        </is>
      </c>
      <c r="N811" s="216" t="inlineStr">
        <is>
          <t>The Priory of the Orange Tree, Loth/court and journey chapters: Loth's court relationship to Sabran, envoy role, and material involvement beyond court are narrated. [https://books.google.com/books/about/The_Priory_of_the_Orange_Tree.html?id=49RdDwAAQBAJ]</t>
        </is>
      </c>
      <c r="O811" s="216" t="inlineStr">
        <is>
          <t>No later companion work or external cultural analogue is used.</t>
        </is>
      </c>
      <c r="P811" s="216" t="inlineStr">
        <is>
          <t>major</t>
        </is>
      </c>
      <c r="Q811" s="216" t="inlineStr">
        <is>
          <t>researched</t>
        </is>
      </c>
      <c r="R811" s="216" t="inlineStr">
        <is>
          <t>pending</t>
        </is>
      </c>
    </row>
    <row r="812" ht="31" customHeight="1" s="99">
      <c r="A812" s="212" t="inlineStr">
        <is>
          <t>CHR-SRC060-007</t>
        </is>
      </c>
      <c r="B812" s="212" t="inlineStr">
        <is>
          <t>Nayimathun</t>
        </is>
      </c>
      <c r="C812" s="212" t="inlineStr"/>
      <c r="D812" s="213" t="inlineStr">
        <is>
          <t>SRC-060</t>
        </is>
      </c>
      <c r="E812" s="213" t="inlineStr">
        <is>
          <t>The Priory of the Orange Tree</t>
        </is>
      </c>
      <c r="F812" s="213" t="inlineStr">
        <is>
          <t>The Priory of the Orange Tree (Bloomsbury, 2019), single-novel witness</t>
        </is>
      </c>
      <c r="G812" s="213" t="inlineStr">
        <is>
          <t>Tané dragonrider chapters across the novel</t>
        </is>
      </c>
      <c r="H812" s="213" t="inlineStr">
        <is>
          <t>individual</t>
        </is>
      </c>
      <c r="I812" s="213" t="inlineStr">
        <is>
          <t>The individually named Eastern dragon who becomes Tané's dragonrider partner. He is included because he is a named dramatic character; dragons as a kind remain source terms.</t>
        </is>
      </c>
      <c r="J812" s="213" t="inlineStr">
        <is>
          <t>individually named dramatic dragon in the declared 2019 novel</t>
        </is>
      </c>
      <c r="K812" s="213" t="inlineStr">
        <is>
          <t>primary-text</t>
        </is>
      </c>
      <c r="L812" s="213" t="n">
        <v>1</v>
      </c>
      <c r="M812" s="214" t="inlineStr">
        <is>
          <t>https://books.google.com/books/about/The_Priory_of_the_Orange_Tree.html?id=49RdDwAAQBAJ</t>
        </is>
      </c>
      <c r="N812" s="213" t="inlineStr">
        <is>
          <t>The Priory of the Orange Tree, Tané dragonrider chapters: Nayimathun's name, dragonrider partnership with Tané, and participation in the novel's events are narrated. [https://books.google.com/books/about/The_Priory_of_the_Orange_Tree.html?id=49RdDwAAQBAJ]</t>
        </is>
      </c>
      <c r="O812" s="213" t="inlineStr">
        <is>
          <t>Nayimathun is an individual node; ‘Eastern dragon’ is a creature/tradition term, not a node.; No real-world cultural or religious equivalence is claimed.</t>
        </is>
      </c>
      <c r="P812" s="213" t="inlineStr">
        <is>
          <t>major</t>
        </is>
      </c>
      <c r="Q812" s="213" t="inlineStr">
        <is>
          <t>researched</t>
        </is>
      </c>
      <c r="R812" s="213" t="inlineStr">
        <is>
          <t>pending</t>
        </is>
      </c>
    </row>
    <row r="813" ht="31" customHeight="1" s="99">
      <c r="A813" s="215" t="inlineStr">
        <is>
          <t>CHR-SRC060-004</t>
        </is>
      </c>
      <c r="B813" s="215" t="inlineStr">
        <is>
          <t>Niclays Roos</t>
        </is>
      </c>
      <c r="C813" s="215" t="inlineStr"/>
      <c r="D813" s="216" t="inlineStr">
        <is>
          <t>SRC-060</t>
        </is>
      </c>
      <c r="E813" s="216" t="inlineStr">
        <is>
          <t>The Priory of the Orange Tree</t>
        </is>
      </c>
      <c r="F813" s="216" t="inlineStr">
        <is>
          <t>The Priory of the Orange Tree (Bloomsbury, 2019), single-novel witness</t>
        </is>
      </c>
      <c r="G813" s="216" t="inlineStr">
        <is>
          <t>Niclays focalization chapters across the novel</t>
        </is>
      </c>
      <c r="H813" s="216" t="inlineStr">
        <is>
          <t>individual</t>
        </is>
      </c>
      <c r="I813" s="216" t="inlineStr">
        <is>
          <t>The named exiled alchemist whose viewpoint follows his displacement and eventual material involvement in the wider dragon crisis. His account remains distinct from the court, Priory, and East dragonrider strands.</t>
        </is>
      </c>
      <c r="J813" s="216" t="inlineStr">
        <is>
          <t>named central viewpoint individual in the declared 2019 novel</t>
        </is>
      </c>
      <c r="K813" s="216" t="inlineStr">
        <is>
          <t>primary-text</t>
        </is>
      </c>
      <c r="L813" s="216" t="n">
        <v>1</v>
      </c>
      <c r="M813" s="217" t="inlineStr">
        <is>
          <t>https://books.google.com/books/about/The_Priory_of_the_Orange_Tree.html?id=49RdDwAAQBAJ</t>
        </is>
      </c>
      <c r="N813" s="216" t="inlineStr">
        <is>
          <t>The Priory of the Orange Tree, Niclays focalization chapters: Niclays's exile, alchemical role, and later material participation in the novel's crisis are narrated. [https://books.google.com/books/about/The_Priory_of_the_Orange_Tree.html?id=49RdDwAAQBAJ]</t>
        </is>
      </c>
      <c r="O813" s="216" t="inlineStr">
        <is>
          <t>Niclays's focalization is a distinct perspective; no account is made an omniscient summary.; Alchemy is source-specific and no real-world scientific or occult equivalence is claimed.</t>
        </is>
      </c>
      <c r="P813" s="216" t="inlineStr">
        <is>
          <t>major</t>
        </is>
      </c>
      <c r="Q813" s="216" t="inlineStr">
        <is>
          <t>researched</t>
        </is>
      </c>
      <c r="R813" s="216" t="inlineStr">
        <is>
          <t>pending</t>
        </is>
      </c>
    </row>
    <row r="814" ht="31" customHeight="1" s="99">
      <c r="A814" s="212" t="inlineStr">
        <is>
          <t>CHR-SRC060-002</t>
        </is>
      </c>
      <c r="B814" s="212" t="inlineStr">
        <is>
          <t>Sabran Berethnet IX</t>
        </is>
      </c>
      <c r="C814" s="212" t="inlineStr">
        <is>
          <t>Queen Sabran the Ninth; Sabran</t>
        </is>
      </c>
      <c r="D814" s="213" t="inlineStr">
        <is>
          <t>SRC-060</t>
        </is>
      </c>
      <c r="E814" s="213" t="inlineStr">
        <is>
          <t>The Priory of the Orange Tree</t>
        </is>
      </c>
      <c r="F814" s="213" t="inlineStr">
        <is>
          <t>The Priory of the Orange Tree (Bloomsbury, 2019), single-novel witness</t>
        </is>
      </c>
      <c r="G814" s="213" t="inlineStr">
        <is>
          <t>Sabran/Ead focalization chapters across the novel</t>
        </is>
      </c>
      <c r="H814" s="213" t="inlineStr">
        <is>
          <t>individual</t>
        </is>
      </c>
      <c r="I814" s="213" t="inlineStr">
        <is>
          <t>The ruling Queen of Inys and member of House Berethnet. Pressured to secure succession under her realm's religious-political expectations, she is Ead's court charge and later consensual partner.</t>
        </is>
      </c>
      <c r="J814" s="213" t="inlineStr">
        <is>
          <t>named central viewpoint/court individual in the declared 2019 novel</t>
        </is>
      </c>
      <c r="K814" s="213" t="inlineStr">
        <is>
          <t>primary-text</t>
        </is>
      </c>
      <c r="L814" s="213" t="n">
        <v>2</v>
      </c>
      <c r="M814" s="214" t="inlineStr">
        <is>
          <t>https://books.google.com/books/about/The_Priory_of_the_Orange_Tree.html?id=49RdDwAAQBAJ</t>
        </is>
      </c>
      <c r="N814" s="213" t="inlineStr">
        <is>
          <t>The Priory of the Orange Tree, Sabran and Ead focalization chapters: Sabran's rule, House Berethnet position, court pressure, relationship with Ead, and opposition to the looming threat are narrated. [https://books.google.com/books/about/The_Priory_of_the_Orange_Tree.html?id=49RdDwAAQBAJ] | The Priory of the Orange Tree catalogue summary: Publisher summary identifies Sabran's succession pressure and danger at court. [https://media.bloomsbury.com/rep/files/bloomsbury-adult-w19-catalogsm.pdf]</t>
        </is>
      </c>
      <c r="O814" s="213" t="inlineStr">
        <is>
          <t>Political pressure around succession is a fictional coercive structure, not a real religious or reproductive prescription.; No later Roots of Chaos genealogy or prequel history is imported.</t>
        </is>
      </c>
      <c r="P814" s="213" t="inlineStr">
        <is>
          <t>major</t>
        </is>
      </c>
      <c r="Q814" s="213" t="inlineStr">
        <is>
          <t>researched</t>
        </is>
      </c>
      <c r="R814" s="213" t="inlineStr">
        <is>
          <t>pending</t>
        </is>
      </c>
    </row>
    <row r="815" ht="31" customHeight="1" s="99">
      <c r="A815" s="215" t="inlineStr">
        <is>
          <t>CHR-SRC060-003</t>
        </is>
      </c>
      <c r="B815" s="215" t="inlineStr">
        <is>
          <t>Tané</t>
        </is>
      </c>
      <c r="C815" s="215" t="inlineStr"/>
      <c r="D815" s="216" t="inlineStr">
        <is>
          <t>SRC-060</t>
        </is>
      </c>
      <c r="E815" s="216" t="inlineStr">
        <is>
          <t>The Priory of the Orange Tree</t>
        </is>
      </c>
      <c r="F815" s="216" t="inlineStr">
        <is>
          <t>The Priory of the Orange Tree (Bloomsbury, 2019), single-novel witness</t>
        </is>
      </c>
      <c r="G815" s="216" t="inlineStr">
        <is>
          <t>Tané focalization chapters across the novel</t>
        </is>
      </c>
      <c r="H815" s="216" t="inlineStr">
        <is>
          <t>individual</t>
        </is>
      </c>
      <c r="I815" s="216" t="inlineStr">
        <is>
          <t>A named Seiikinese woman trained to become a dragonrider. Her focalization follows her choices under a demanding dragonrider order and her direct partnership with the named dragon Nayimathun.</t>
        </is>
      </c>
      <c r="J815" s="216" t="inlineStr">
        <is>
          <t>named central viewpoint individual in the declared 2019 novel</t>
        </is>
      </c>
      <c r="K815" s="216" t="inlineStr">
        <is>
          <t>primary-text</t>
        </is>
      </c>
      <c r="L815" s="216" t="n">
        <v>2</v>
      </c>
      <c r="M815" s="217" t="inlineStr">
        <is>
          <t>https://books.google.com/books/about/The_Priory_of_the_Orange_Tree.html?id=49RdDwAAQBAJ</t>
        </is>
      </c>
      <c r="N815" s="216" t="inlineStr">
        <is>
          <t>The Priory of the Orange Tree, Tané focalization chapters: Tané's Seiikinese dragonrider training, difficult choice, and relationship with Nayimathun are narrated. [https://books.google.com/books/about/The_Priory_of_the_Orange_Tree.html?id=49RdDwAAQBAJ] | Publisher synopsis, Tané paragraph: The synopsis identifies Tané's lifelong dragonrider training and consequential choice. [https://www.bloomsbury.com/uk/priory-of-the-orange-tree-9781408883358/]</t>
        </is>
      </c>
      <c r="O815" s="216" t="inlineStr">
        <is>
          <t>Seiikinese culture and dragonrider tradition are fictional and receive no one-to-one real-world cultural mapping.; No prequel or post-novel future is used.</t>
        </is>
      </c>
      <c r="P815" s="216" t="inlineStr">
        <is>
          <t>major</t>
        </is>
      </c>
      <c r="Q815" s="216" t="inlineStr">
        <is>
          <t>researched</t>
        </is>
      </c>
      <c r="R815" s="216" t="inlineStr">
        <is>
          <t>pending</t>
        </is>
      </c>
    </row>
    <row r="816" ht="31" customHeight="1" s="99">
      <c r="A816" s="212" t="inlineStr">
        <is>
          <t>CHR-SRC061-004</t>
        </is>
      </c>
      <c r="B816" s="212" t="inlineStr">
        <is>
          <t>Camilla Hect</t>
        </is>
      </c>
      <c r="C816" s="212" t="inlineStr">
        <is>
          <t>Camilla</t>
        </is>
      </c>
      <c r="D816" s="213" t="inlineStr">
        <is>
          <t>SRC-061</t>
        </is>
      </c>
      <c r="E816" s="213" t="inlineStr">
        <is>
          <t>The Locked Tomb</t>
        </is>
      </c>
      <c r="F816" s="213" t="inlineStr">
        <is>
          <t>Gideon the Ninth — Tor witness ISBN 9781250313195</t>
        </is>
      </c>
      <c r="G816" s="213" t="inlineStr">
        <is>
          <t>Chapters 8–43</t>
        </is>
      </c>
      <c r="H816" s="213" t="inlineStr">
        <is>
          <t>individual</t>
        </is>
      </c>
      <c r="I816" s="213" t="inlineStr">
        <is>
          <t>Palamedes's Sixth House cavalier, known for precise protection and direct action during the trials.</t>
        </is>
      </c>
      <c r="J816" s="213" t="inlineStr">
        <is>
          <t>Gideon the Ninth only</t>
        </is>
      </c>
      <c r="K816" s="213" t="inlineStr">
        <is>
          <t>primary-text</t>
        </is>
      </c>
      <c r="L816" s="213" t="n">
        <v>1</v>
      </c>
      <c r="M816" s="214" t="inlineStr">
        <is>
          <t>https://us.macmillan.com/books/9781250313195/gideontheninth/</t>
        </is>
      </c>
      <c r="N816" s="213" t="inlineStr">
        <is>
          <t>Gideon the Ninth, Chapters 8–43 printed witness: Camilla's protection and paired role. [https://us.macmillan.com/books/9781250313195/gideontheninth/]</t>
        </is>
      </c>
      <c r="O816" s="213" t="inlineStr">
        <is>
          <t>Do not add later partnership or body-identity material.</t>
        </is>
      </c>
      <c r="P816" s="213" t="inlineStr">
        <is>
          <t>major</t>
        </is>
      </c>
      <c r="Q816" s="213" t="inlineStr">
        <is>
          <t>researched</t>
        </is>
      </c>
      <c r="R816" s="213" t="inlineStr">
        <is>
          <t>pending</t>
        </is>
      </c>
    </row>
    <row r="817" ht="31" customHeight="1" s="99">
      <c r="A817" s="215" t="inlineStr">
        <is>
          <t>CHR-SRC061-006</t>
        </is>
      </c>
      <c r="B817" s="215" t="inlineStr">
        <is>
          <t>Coronabeth Tridentarius</t>
        </is>
      </c>
      <c r="C817" s="215" t="inlineStr">
        <is>
          <t>Corona</t>
        </is>
      </c>
      <c r="D817" s="216" t="inlineStr">
        <is>
          <t>SRC-061</t>
        </is>
      </c>
      <c r="E817" s="216" t="inlineStr">
        <is>
          <t>The Locked Tomb</t>
        </is>
      </c>
      <c r="F817" s="216" t="inlineStr">
        <is>
          <t>Gideon the Ninth — Tor witness ISBN 9781250313195</t>
        </is>
      </c>
      <c r="G817" s="216" t="inlineStr">
        <is>
          <t>Chapters 8–43</t>
        </is>
      </c>
      <c r="H817" s="216" t="inlineStr">
        <is>
          <t>individual</t>
        </is>
      </c>
      <c r="I817" s="216" t="inlineStr">
        <is>
          <t>Ianthe's twin and a Third House participant whose public presentation and private role are treated cautiously by Gideon's viewpoint.</t>
        </is>
      </c>
      <c r="J817" s="216" t="inlineStr">
        <is>
          <t>Gideon the Ninth only</t>
        </is>
      </c>
      <c r="K817" s="216" t="inlineStr">
        <is>
          <t>primary-text</t>
        </is>
      </c>
      <c r="L817" s="216" t="n">
        <v>1</v>
      </c>
      <c r="M817" s="217" t="inlineStr">
        <is>
          <t>https://us.macmillan.com/books/9781250313195/gideontheninth/</t>
        </is>
      </c>
      <c r="N817" s="216" t="inlineStr">
        <is>
          <t>Gideon the Ninth, Chapters 8–43 printed witness: Corona's Third House and twin context. [https://us.macmillan.com/books/9781250313195/gideontheninth/]</t>
        </is>
      </c>
      <c r="O817" s="216" t="inlineStr">
        <is>
          <t>Preserve Book One's limited viewpoint and do not settle later identity material.</t>
        </is>
      </c>
      <c r="P817" s="216" t="inlineStr">
        <is>
          <t>major</t>
        </is>
      </c>
      <c r="Q817" s="216" t="inlineStr">
        <is>
          <t>researched</t>
        </is>
      </c>
      <c r="R817" s="216" t="inlineStr">
        <is>
          <t>pending</t>
        </is>
      </c>
    </row>
    <row r="818" ht="31" customHeight="1" s="99">
      <c r="A818" s="212" t="inlineStr">
        <is>
          <t>CHR-SRC061-007</t>
        </is>
      </c>
      <c r="B818" s="212" t="inlineStr">
        <is>
          <t>Cytherea the First</t>
        </is>
      </c>
      <c r="C818" s="212" t="inlineStr">
        <is>
          <t>Dulcinea Septimus (assumed identity within the witness)</t>
        </is>
      </c>
      <c r="D818" s="213" t="inlineStr">
        <is>
          <t>SRC-061</t>
        </is>
      </c>
      <c r="E818" s="213" t="inlineStr">
        <is>
          <t>The Locked Tomb</t>
        </is>
      </c>
      <c r="F818" s="213" t="inlineStr">
        <is>
          <t>Gideon the Ninth — Tor witness ISBN 9781250313195</t>
        </is>
      </c>
      <c r="G818" s="213" t="inlineStr">
        <is>
          <t>Chapters 8–43</t>
        </is>
      </c>
      <c r="H818" s="213" t="inlineStr">
        <is>
          <t>individual</t>
        </is>
      </c>
      <c r="I818" s="213" t="inlineStr">
        <is>
          <t>A Lyctor whose impersonation of Dulcinea Septimus is disclosed within this novel and drives its lethal deception.</t>
        </is>
      </c>
      <c r="J818" s="213" t="inlineStr">
        <is>
          <t>Gideon the Ninth only</t>
        </is>
      </c>
      <c r="K818" s="213" t="inlineStr">
        <is>
          <t>primary-text</t>
        </is>
      </c>
      <c r="L818" s="213" t="n">
        <v>1</v>
      </c>
      <c r="M818" s="214" t="inlineStr">
        <is>
          <t>https://us.macmillan.com/books/9781250313195/gideontheninth/</t>
        </is>
      </c>
      <c r="N818" s="213" t="inlineStr">
        <is>
          <t>Gideon the Ninth, Chapters 8–43 printed witness: Cytherea's Book One impersonation and antagonism. [https://us.macmillan.com/books/9781250313195/gideontheninth/]</t>
        </is>
      </c>
      <c r="O818" s="213" t="inlineStr">
        <is>
          <t>Alias is an in-witness disclosure, not evidence for later body/identity theories.</t>
        </is>
      </c>
      <c r="P818" s="213" t="inlineStr">
        <is>
          <t>major</t>
        </is>
      </c>
      <c r="Q818" s="213" t="inlineStr">
        <is>
          <t>researched</t>
        </is>
      </c>
      <c r="R818" s="213" t="inlineStr">
        <is>
          <t>pending</t>
        </is>
      </c>
    </row>
    <row r="819" ht="31" customHeight="1" s="99">
      <c r="A819" s="215" t="inlineStr">
        <is>
          <t>CHR-SRC061-001</t>
        </is>
      </c>
      <c r="B819" s="215" t="inlineStr">
        <is>
          <t>Gideon Nav</t>
        </is>
      </c>
      <c r="C819" s="215" t="inlineStr">
        <is>
          <t>Griddle</t>
        </is>
      </c>
      <c r="D819" s="216" t="inlineStr">
        <is>
          <t>SRC-061</t>
        </is>
      </c>
      <c r="E819" s="216" t="inlineStr">
        <is>
          <t>The Locked Tomb</t>
        </is>
      </c>
      <c r="F819" s="216" t="inlineStr">
        <is>
          <t>Gideon the Ninth — Tor witness ISBN 9781250313195</t>
        </is>
      </c>
      <c r="G819" s="216" t="inlineStr">
        <is>
          <t>Chapters 1–43</t>
        </is>
      </c>
      <c r="H819" s="216" t="inlineStr">
        <is>
          <t>individual</t>
        </is>
      </c>
      <c r="I819" s="216" t="inlineStr">
        <is>
          <t>The Ninth House's unwilling cavalier whose irreverent viewpoint follows the Canaan House trials with Harrowhark.</t>
        </is>
      </c>
      <c r="J819" s="216" t="inlineStr">
        <is>
          <t>Gideon the Ninth only</t>
        </is>
      </c>
      <c r="K819" s="216" t="inlineStr">
        <is>
          <t>primary-text</t>
        </is>
      </c>
      <c r="L819" s="216" t="n">
        <v>1</v>
      </c>
      <c r="M819" s="217" t="inlineStr">
        <is>
          <t>https://us.macmillan.com/books/9781250313195/gideontheninth/</t>
        </is>
      </c>
      <c r="N819" s="216" t="inlineStr">
        <is>
          <t>Gideon the Ninth, Chapters 1–43 printed witness: Gideon's Cavalier role, viewpoint, and Canaan trials. [https://us.macmillan.com/books/9781250313195/gideontheninth/]</t>
        </is>
      </c>
      <c r="O819" s="216" t="inlineStr">
        <is>
          <t>Do not use later-book body, memory, or identity information to rewrite Book One.</t>
        </is>
      </c>
      <c r="P819" s="216" t="inlineStr">
        <is>
          <t>major</t>
        </is>
      </c>
      <c r="Q819" s="216" t="inlineStr">
        <is>
          <t>researched</t>
        </is>
      </c>
      <c r="R819" s="216" t="inlineStr">
        <is>
          <t>pending</t>
        </is>
      </c>
    </row>
    <row r="820" ht="31" customHeight="1" s="99">
      <c r="A820" s="212" t="inlineStr">
        <is>
          <t>CHR-SRC061-002</t>
        </is>
      </c>
      <c r="B820" s="212" t="inlineStr">
        <is>
          <t>Harrowhark Nonagesimus</t>
        </is>
      </c>
      <c r="C820" s="212" t="inlineStr">
        <is>
          <t>Harrow; the Reverend Daughter</t>
        </is>
      </c>
      <c r="D820" s="213" t="inlineStr">
        <is>
          <t>SRC-061</t>
        </is>
      </c>
      <c r="E820" s="213" t="inlineStr">
        <is>
          <t>The Locked Tomb</t>
        </is>
      </c>
      <c r="F820" s="213" t="inlineStr">
        <is>
          <t>Gideon the Ninth — Tor witness ISBN 9781250313195</t>
        </is>
      </c>
      <c r="G820" s="213" t="inlineStr">
        <is>
          <t>Chapters 1–43</t>
        </is>
      </c>
      <c r="H820" s="213" t="inlineStr">
        <is>
          <t>individual</t>
        </is>
      </c>
      <c r="I820" s="213" t="inlineStr">
        <is>
          <t>The Ninth House necromancer who requires Gideon's reluctant partnership in the Lyctoral trials.</t>
        </is>
      </c>
      <c r="J820" s="213" t="inlineStr">
        <is>
          <t>Gideon the Ninth only</t>
        </is>
      </c>
      <c r="K820" s="213" t="inlineStr">
        <is>
          <t>primary-text</t>
        </is>
      </c>
      <c r="L820" s="213" t="n">
        <v>1</v>
      </c>
      <c r="M820" s="214" t="inlineStr">
        <is>
          <t>https://us.macmillan.com/books/9781250313195/gideontheninth/</t>
        </is>
      </c>
      <c r="N820" s="213" t="inlineStr">
        <is>
          <t>Gideon the Ninth, Chapters 1–43 printed witness: Harrow's necromancy and trial participation. [https://us.macmillan.com/books/9781250313195/gideontheninth/]</t>
        </is>
      </c>
      <c r="O820" s="213" t="inlineStr">
        <is>
          <t>No later personality, memory, body, or power claims.</t>
        </is>
      </c>
      <c r="P820" s="213" t="inlineStr">
        <is>
          <t>major</t>
        </is>
      </c>
      <c r="Q820" s="213" t="inlineStr">
        <is>
          <t>researched</t>
        </is>
      </c>
      <c r="R820" s="213" t="inlineStr">
        <is>
          <t>pending</t>
        </is>
      </c>
    </row>
    <row r="821" ht="31" customHeight="1" s="99">
      <c r="A821" s="215" t="inlineStr">
        <is>
          <t>CHR-SRC061-005</t>
        </is>
      </c>
      <c r="B821" s="215" t="inlineStr">
        <is>
          <t>Ianthe Tridentarius</t>
        </is>
      </c>
      <c r="C821" s="215" t="inlineStr">
        <is>
          <t>Ianthe</t>
        </is>
      </c>
      <c r="D821" s="216" t="inlineStr">
        <is>
          <t>SRC-061</t>
        </is>
      </c>
      <c r="E821" s="216" t="inlineStr">
        <is>
          <t>The Locked Tomb</t>
        </is>
      </c>
      <c r="F821" s="216" t="inlineStr">
        <is>
          <t>Gideon the Ninth — Tor witness ISBN 9781250313195</t>
        </is>
      </c>
      <c r="G821" s="216" t="inlineStr">
        <is>
          <t>Chapters 8–43</t>
        </is>
      </c>
      <c r="H821" s="216" t="inlineStr">
        <is>
          <t>individual</t>
        </is>
      </c>
      <c r="I821" s="216" t="inlineStr">
        <is>
          <t>A Third House necromancer whose ambition and calculating trial conduct make her a major rival.</t>
        </is>
      </c>
      <c r="J821" s="216" t="inlineStr">
        <is>
          <t>Gideon the Ninth only</t>
        </is>
      </c>
      <c r="K821" s="216" t="inlineStr">
        <is>
          <t>primary-text</t>
        </is>
      </c>
      <c r="L821" s="216" t="n">
        <v>1</v>
      </c>
      <c r="M821" s="217" t="inlineStr">
        <is>
          <t>https://us.macmillan.com/books/9781250313195/gideontheninth/</t>
        </is>
      </c>
      <c r="N821" s="216" t="inlineStr">
        <is>
          <t>Gideon the Ninth, Chapters 8–43 printed witness: Ianthe's trial conduct and Third House role. [https://us.macmillan.com/books/9781250313195/gideontheninth/]</t>
        </is>
      </c>
      <c r="O821" s="216" t="inlineStr">
        <is>
          <t>No sequel identity, status, or relationship claims.</t>
        </is>
      </c>
      <c r="P821" s="216" t="inlineStr">
        <is>
          <t>major</t>
        </is>
      </c>
      <c r="Q821" s="216" t="inlineStr">
        <is>
          <t>researched</t>
        </is>
      </c>
      <c r="R821" s="216" t="inlineStr">
        <is>
          <t>pending</t>
        </is>
      </c>
    </row>
    <row r="822" ht="31" customHeight="1" s="99">
      <c r="A822" s="212" t="inlineStr">
        <is>
          <t>CHR-SRC061-003</t>
        </is>
      </c>
      <c r="B822" s="212" t="inlineStr">
        <is>
          <t>Palamedes Sextus</t>
        </is>
      </c>
      <c r="C822" s="212" t="inlineStr">
        <is>
          <t>Palamedes</t>
        </is>
      </c>
      <c r="D822" s="213" t="inlineStr">
        <is>
          <t>SRC-061</t>
        </is>
      </c>
      <c r="E822" s="213" t="inlineStr">
        <is>
          <t>The Locked Tomb</t>
        </is>
      </c>
      <c r="F822" s="213" t="inlineStr">
        <is>
          <t>Gideon the Ninth — Tor witness ISBN 9781250313195</t>
        </is>
      </c>
      <c r="G822" s="213" t="inlineStr">
        <is>
          <t>Chapters 8–43</t>
        </is>
      </c>
      <c r="H822" s="213" t="inlineStr">
        <is>
          <t>individual</t>
        </is>
      </c>
      <c r="I822" s="213" t="inlineStr">
        <is>
          <t>The Sixth House necromancer whose careful investigation and partnership with Camilla are crucial to the trials.</t>
        </is>
      </c>
      <c r="J822" s="213" t="inlineStr">
        <is>
          <t>Gideon the Ninth only</t>
        </is>
      </c>
      <c r="K822" s="213" t="inlineStr">
        <is>
          <t>primary-text</t>
        </is>
      </c>
      <c r="L822" s="213" t="n">
        <v>1</v>
      </c>
      <c r="M822" s="214" t="inlineStr">
        <is>
          <t>https://us.macmillan.com/books/9781250313195/gideontheninth/</t>
        </is>
      </c>
      <c r="N822" s="213" t="inlineStr">
        <is>
          <t>Gideon the Ninth, Chapters 8–43 printed witness: Palamedes's investigations and paired role. [https://us.macmillan.com/books/9781250313195/gideontheninth/]</t>
        </is>
      </c>
      <c r="O822" s="213" t="inlineStr">
        <is>
          <t>No later continuity or body-state interpretation.</t>
        </is>
      </c>
      <c r="P822" s="213" t="inlineStr">
        <is>
          <t>major</t>
        </is>
      </c>
      <c r="Q822" s="213" t="inlineStr">
        <is>
          <t>researched</t>
        </is>
      </c>
      <c r="R822" s="213" t="inlineStr">
        <is>
          <t>pending</t>
        </is>
      </c>
    </row>
    <row r="823" ht="31" customHeight="1" s="99">
      <c r="A823" s="215" t="inlineStr">
        <is>
          <t>CHR-SRC061-008</t>
        </is>
      </c>
      <c r="B823" s="215" t="inlineStr">
        <is>
          <t>Silas Octakiseron</t>
        </is>
      </c>
      <c r="C823" s="215" t="inlineStr">
        <is>
          <t>Silas</t>
        </is>
      </c>
      <c r="D823" s="216" t="inlineStr">
        <is>
          <t>SRC-061</t>
        </is>
      </c>
      <c r="E823" s="216" t="inlineStr">
        <is>
          <t>The Locked Tomb</t>
        </is>
      </c>
      <c r="F823" s="216" t="inlineStr">
        <is>
          <t>Gideon the Ninth — Tor witness ISBN 9781250313195</t>
        </is>
      </c>
      <c r="G823" s="216" t="inlineStr">
        <is>
          <t>Chapters 8–43</t>
        </is>
      </c>
      <c r="H823" s="216" t="inlineStr">
        <is>
          <t>individual</t>
        </is>
      </c>
      <c r="I823" s="216" t="inlineStr">
        <is>
          <t>The Eighth House necromancer whose rigid ideology and treatment of Colum make him a sharp counterforce in the trials.</t>
        </is>
      </c>
      <c r="J823" s="216" t="inlineStr">
        <is>
          <t>Gideon the Ninth only</t>
        </is>
      </c>
      <c r="K823" s="216" t="inlineStr">
        <is>
          <t>primary-text</t>
        </is>
      </c>
      <c r="L823" s="216" t="n">
        <v>1</v>
      </c>
      <c r="M823" s="217" t="inlineStr">
        <is>
          <t>https://us.macmillan.com/books/9781250313195/gideontheninth/</t>
        </is>
      </c>
      <c r="N823" s="216" t="inlineStr">
        <is>
          <t>Gideon the Ninth, Chapters 8–43 printed witness: Silas's role and adversarial conduct. [https://us.macmillan.com/books/9781250313195/gideontheninth/]</t>
        </is>
      </c>
      <c r="O823" s="216" t="inlineStr">
        <is>
          <t>No sequel ideology or fate claims.</t>
        </is>
      </c>
      <c r="P823" s="216" t="inlineStr">
        <is>
          <t>major</t>
        </is>
      </c>
      <c r="Q823" s="216" t="inlineStr">
        <is>
          <t>researched</t>
        </is>
      </c>
      <c r="R823" s="216" t="inlineStr">
        <is>
          <t>pending</t>
        </is>
      </c>
    </row>
    <row r="824" ht="31" customHeight="1" s="99">
      <c r="A824" s="212" t="inlineStr">
        <is>
          <t>CHR-SRC062-004</t>
        </is>
      </c>
      <c r="B824" s="212" t="inlineStr">
        <is>
          <t>Agia</t>
        </is>
      </c>
      <c r="C824" s="212" t="inlineStr"/>
      <c r="D824" s="213" t="inlineStr">
        <is>
          <t>SRC-062</t>
        </is>
      </c>
      <c r="E824" s="213" t="inlineStr">
        <is>
          <t>The Book of the New Sun</t>
        </is>
      </c>
      <c r="F824" s="213" t="inlineStr">
        <is>
          <t>The Shadow of the Torturer — declared first-edition witness</t>
        </is>
      </c>
      <c r="G824" s="213" t="inlineStr">
        <is>
          <t>Chapters 14–40</t>
        </is>
      </c>
      <c r="H824" s="213" t="inlineStr">
        <is>
          <t>individual</t>
        </is>
      </c>
      <c r="I824" s="213" t="inlineStr">
        <is>
          <t>A woman Severian meets in Nessus whose assistance and manipulation draw him into the avern duel plot.</t>
        </is>
      </c>
      <c r="J824" s="213" t="inlineStr">
        <is>
          <t>The Shadow of the Torturer only</t>
        </is>
      </c>
      <c r="K824" s="213" t="inlineStr">
        <is>
          <t>primary-text</t>
        </is>
      </c>
      <c r="L824" s="213" t="n">
        <v>1</v>
      </c>
      <c r="M824" s="214" t="inlineStr">
        <is>
          <t>https://us.macmillan.com/books/9781250827043/shadowclaw/</t>
        </is>
      </c>
      <c r="N824" s="213" t="inlineStr">
        <is>
          <t>The Shadow of the Torturer, Chapters 14–40 printed witness: Agia's Nessus encounter and avern plot. [https://us.macmillan.com/books/9781250827043/shadowclaw/]</t>
        </is>
      </c>
      <c r="O824" s="213" t="inlineStr">
        <is>
          <t>No later motives or outcome claims.</t>
        </is>
      </c>
      <c r="P824" s="213" t="inlineStr">
        <is>
          <t>major</t>
        </is>
      </c>
      <c r="Q824" s="213" t="inlineStr">
        <is>
          <t>researched</t>
        </is>
      </c>
      <c r="R824" s="213" t="inlineStr">
        <is>
          <t>pending</t>
        </is>
      </c>
    </row>
    <row r="825" ht="31" customHeight="1" s="99">
      <c r="A825" s="215" t="inlineStr">
        <is>
          <t>CHR-SRC062-005</t>
        </is>
      </c>
      <c r="B825" s="215" t="inlineStr">
        <is>
          <t>Agilus</t>
        </is>
      </c>
      <c r="C825" s="215" t="inlineStr"/>
      <c r="D825" s="216" t="inlineStr">
        <is>
          <t>SRC-062</t>
        </is>
      </c>
      <c r="E825" s="216" t="inlineStr">
        <is>
          <t>The Book of the New Sun</t>
        </is>
      </c>
      <c r="F825" s="216" t="inlineStr">
        <is>
          <t>The Shadow of the Torturer — declared first-edition witness</t>
        </is>
      </c>
      <c r="G825" s="216" t="inlineStr">
        <is>
          <t>Chapters 14–25</t>
        </is>
      </c>
      <c r="H825" s="216" t="inlineStr">
        <is>
          <t>individual</t>
        </is>
      </c>
      <c r="I825" s="216" t="inlineStr">
        <is>
          <t>Agia's brother and Severian's adversary in the avern duel.</t>
        </is>
      </c>
      <c r="J825" s="216" t="inlineStr">
        <is>
          <t>The Shadow of the Torturer only</t>
        </is>
      </c>
      <c r="K825" s="216" t="inlineStr">
        <is>
          <t>primary-text</t>
        </is>
      </c>
      <c r="L825" s="216" t="n">
        <v>1</v>
      </c>
      <c r="M825" s="217" t="inlineStr">
        <is>
          <t>https://us.macmillan.com/books/9781250827043/shadowclaw/</t>
        </is>
      </c>
      <c r="N825" s="216" t="inlineStr">
        <is>
          <t>The Shadow of the Torturer, Chapters 14–25 printed witness: Agilus's kinship with Agia and duel with Severian. [https://us.macmillan.com/books/9781250827043/shadowclaw/]</t>
        </is>
      </c>
      <c r="O825" s="216" t="inlineStr">
        <is>
          <t>No later role or fate assertions.</t>
        </is>
      </c>
      <c r="P825" s="216" t="inlineStr">
        <is>
          <t>major</t>
        </is>
      </c>
      <c r="Q825" s="216" t="inlineStr">
        <is>
          <t>researched</t>
        </is>
      </c>
      <c r="R825" s="216" t="inlineStr">
        <is>
          <t>pending</t>
        </is>
      </c>
    </row>
    <row r="826" ht="31" customHeight="1" s="99">
      <c r="A826" s="212" t="inlineStr">
        <is>
          <t>CHR-SRC062-007</t>
        </is>
      </c>
      <c r="B826" s="212" t="inlineStr">
        <is>
          <t>Baldanders</t>
        </is>
      </c>
      <c r="C826" s="212" t="inlineStr"/>
      <c r="D826" s="213" t="inlineStr">
        <is>
          <t>SRC-062</t>
        </is>
      </c>
      <c r="E826" s="213" t="inlineStr">
        <is>
          <t>The Book of the New Sun</t>
        </is>
      </c>
      <c r="F826" s="213" t="inlineStr">
        <is>
          <t>The Shadow of the Torturer — declared first-edition witness</t>
        </is>
      </c>
      <c r="G826" s="213" t="inlineStr">
        <is>
          <t>Chapters 20–40</t>
        </is>
      </c>
      <c r="H826" s="213" t="inlineStr">
        <is>
          <t>individual</t>
        </is>
      </c>
      <c r="I826" s="213" t="inlineStr">
        <is>
          <t>A very large member of Dr. Talos's traveling troupe who becomes Severian's direct companion on the road.</t>
        </is>
      </c>
      <c r="J826" s="213" t="inlineStr">
        <is>
          <t>The Shadow of the Torturer only</t>
        </is>
      </c>
      <c r="K826" s="213" t="inlineStr">
        <is>
          <t>primary-text</t>
        </is>
      </c>
      <c r="L826" s="213" t="n">
        <v>1</v>
      </c>
      <c r="M826" s="214" t="inlineStr">
        <is>
          <t>https://us.macmillan.com/books/9781250827043/shadowclaw/</t>
        </is>
      </c>
      <c r="N826" s="213" t="inlineStr">
        <is>
          <t>The Shadow of the Torturer, Chapters 20–40 printed witness: Baldanders's troupe role and journey with Severian. [https://us.macmillan.com/books/9781250827043/shadowclaw/]</t>
        </is>
      </c>
      <c r="O826" s="213" t="inlineStr">
        <is>
          <t>Do not explain size, origins, or later fate through other volumes.</t>
        </is>
      </c>
      <c r="P826" s="213" t="inlineStr">
        <is>
          <t>major</t>
        </is>
      </c>
      <c r="Q826" s="213" t="inlineStr">
        <is>
          <t>researched</t>
        </is>
      </c>
      <c r="R826" s="213" t="inlineStr">
        <is>
          <t>pending</t>
        </is>
      </c>
    </row>
    <row r="827" ht="31" customHeight="1" s="99">
      <c r="A827" s="215" t="inlineStr">
        <is>
          <t>CHR-SRC062-003</t>
        </is>
      </c>
      <c r="B827" s="215" t="inlineStr">
        <is>
          <t>Dorcas</t>
        </is>
      </c>
      <c r="C827" s="215" t="inlineStr"/>
      <c r="D827" s="216" t="inlineStr">
        <is>
          <t>SRC-062</t>
        </is>
      </c>
      <c r="E827" s="216" t="inlineStr">
        <is>
          <t>The Book of the New Sun</t>
        </is>
      </c>
      <c r="F827" s="216" t="inlineStr">
        <is>
          <t>The Shadow of the Torturer — declared first-edition witness</t>
        </is>
      </c>
      <c r="G827" s="216" t="inlineStr">
        <is>
          <t>Chapters 11–40</t>
        </is>
      </c>
      <c r="H827" s="216" t="inlineStr">
        <is>
          <t>individual</t>
        </is>
      </c>
      <c r="I827" s="216" t="inlineStr">
        <is>
          <t>A woman recovered from the Lake of Birds whose uncertain past and decision to travel with Severian are presented through his account.</t>
        </is>
      </c>
      <c r="J827" s="216" t="inlineStr">
        <is>
          <t>The Shadow of the Torturer only</t>
        </is>
      </c>
      <c r="K827" s="216" t="inlineStr">
        <is>
          <t>primary-text</t>
        </is>
      </c>
      <c r="L827" s="216" t="n">
        <v>1</v>
      </c>
      <c r="M827" s="217" t="inlineStr">
        <is>
          <t>https://us.macmillan.com/books/9781250827043/shadowclaw/</t>
        </is>
      </c>
      <c r="N827" s="216" t="inlineStr">
        <is>
          <t>The Shadow of the Torturer, Chapters 11–40 printed witness: Dorcas's recovery and journey with Severian. [https://us.macmillan.com/books/9781250827043/shadowclaw/]</t>
        </is>
      </c>
      <c r="O827" s="216" t="inlineStr">
        <is>
          <t>Preserve uncertain past and avoid explanations or later identity material.</t>
        </is>
      </c>
      <c r="P827" s="216" t="inlineStr">
        <is>
          <t>major</t>
        </is>
      </c>
      <c r="Q827" s="216" t="inlineStr">
        <is>
          <t>researched</t>
        </is>
      </c>
      <c r="R827" s="216" t="inlineStr">
        <is>
          <t>pending</t>
        </is>
      </c>
    </row>
    <row r="828" ht="31" customHeight="1" s="99">
      <c r="A828" s="212" t="inlineStr">
        <is>
          <t>CHR-SRC062-006</t>
        </is>
      </c>
      <c r="B828" s="212" t="inlineStr">
        <is>
          <t>Dr. Talos</t>
        </is>
      </c>
      <c r="C828" s="212" t="inlineStr">
        <is>
          <t>Talos</t>
        </is>
      </c>
      <c r="D828" s="213" t="inlineStr">
        <is>
          <t>SRC-062</t>
        </is>
      </c>
      <c r="E828" s="213" t="inlineStr">
        <is>
          <t>The Book of the New Sun</t>
        </is>
      </c>
      <c r="F828" s="213" t="inlineStr">
        <is>
          <t>The Shadow of the Torturer — declared first-edition witness</t>
        </is>
      </c>
      <c r="G828" s="213" t="inlineStr">
        <is>
          <t>Chapters 20–40</t>
        </is>
      </c>
      <c r="H828" s="213" t="inlineStr">
        <is>
          <t>individual</t>
        </is>
      </c>
      <c r="I828" s="213" t="inlineStr">
        <is>
          <t>A traveling theatrical leader whose troupe gives Severian temporary companionship and work.</t>
        </is>
      </c>
      <c r="J828" s="213" t="inlineStr">
        <is>
          <t>The Shadow of the Torturer only</t>
        </is>
      </c>
      <c r="K828" s="213" t="inlineStr">
        <is>
          <t>primary-text</t>
        </is>
      </c>
      <c r="L828" s="213" t="n">
        <v>1</v>
      </c>
      <c r="M828" s="214" t="inlineStr">
        <is>
          <t>https://us.macmillan.com/books/9781250827043/shadowclaw/</t>
        </is>
      </c>
      <c r="N828" s="213" t="inlineStr">
        <is>
          <t>The Shadow of the Torturer, Chapters 20–40 printed witness: Talos's troupe and Severian's employment. [https://us.macmillan.com/books/9781250827043/shadowclaw/]</t>
        </is>
      </c>
      <c r="O828" s="213" t="inlineStr">
        <is>
          <t>Do not resolve Talos's nature or later history beyond this narrator's presentation.</t>
        </is>
      </c>
      <c r="P828" s="213" t="inlineStr">
        <is>
          <t>major</t>
        </is>
      </c>
      <c r="Q828" s="213" t="inlineStr">
        <is>
          <t>researched</t>
        </is>
      </c>
      <c r="R828" s="213" t="inlineStr">
        <is>
          <t>pending</t>
        </is>
      </c>
    </row>
    <row r="829" ht="31" customHeight="1" s="99">
      <c r="A829" s="215" t="inlineStr">
        <is>
          <t>CHR-SRC062-001</t>
        </is>
      </c>
      <c r="B829" s="215" t="inlineStr">
        <is>
          <t>Severian</t>
        </is>
      </c>
      <c r="C829" s="215" t="inlineStr">
        <is>
          <t>Severian of Nessus; the Shadow of the Torturer</t>
        </is>
      </c>
      <c r="D829" s="216" t="inlineStr">
        <is>
          <t>SRC-062</t>
        </is>
      </c>
      <c r="E829" s="216" t="inlineStr">
        <is>
          <t>The Book of the New Sun</t>
        </is>
      </c>
      <c r="F829" s="216" t="inlineStr">
        <is>
          <t>The Shadow of the Torturer — declared first-edition witness</t>
        </is>
      </c>
      <c r="G829" s="216" t="inlineStr">
        <is>
          <t>Chapters 1–40</t>
        </is>
      </c>
      <c r="H829" s="216" t="inlineStr">
        <is>
          <t>individual</t>
        </is>
      </c>
      <c r="I829" s="216" t="inlineStr">
        <is>
          <t>The retrospective first-person narrator, an apprentice torturer exiled from his guild after showing mercy to Thecla.</t>
        </is>
      </c>
      <c r="J829" s="216" t="inlineStr">
        <is>
          <t>The Shadow of the Torturer only</t>
        </is>
      </c>
      <c r="K829" s="216" t="inlineStr">
        <is>
          <t>primary-text</t>
        </is>
      </c>
      <c r="L829" s="216" t="n">
        <v>1</v>
      </c>
      <c r="M829" s="217" t="inlineStr">
        <is>
          <t>https://us.macmillan.com/books/9781250827043/shadowclaw/</t>
        </is>
      </c>
      <c r="N829" s="216" t="inlineStr">
        <is>
          <t>The Shadow of the Torturer, Chapters 1–40 printed witness: Severian's guild, exile, sword, and retrospective narration. [https://us.macmillan.com/books/9781250827043/shadowclaw/]</t>
        </is>
      </c>
      <c r="O829" s="216" t="inlineStr">
        <is>
          <t>Treat narrator claims as Severian's account; do not import later identity, rank, cosmology, or chronology.</t>
        </is>
      </c>
      <c r="P829" s="216" t="inlineStr">
        <is>
          <t>major</t>
        </is>
      </c>
      <c r="Q829" s="216" t="inlineStr">
        <is>
          <t>researched</t>
        </is>
      </c>
      <c r="R829" s="216" t="inlineStr">
        <is>
          <t>pending</t>
        </is>
      </c>
    </row>
    <row r="830" ht="31" customHeight="1" s="99">
      <c r="A830" s="212" t="inlineStr">
        <is>
          <t>CHR-SRC062-002</t>
        </is>
      </c>
      <c r="B830" s="212" t="inlineStr">
        <is>
          <t>Thecla</t>
        </is>
      </c>
      <c r="C830" s="212" t="inlineStr"/>
      <c r="D830" s="213" t="inlineStr">
        <is>
          <t>SRC-062</t>
        </is>
      </c>
      <c r="E830" s="213" t="inlineStr">
        <is>
          <t>The Book of the New Sun</t>
        </is>
      </c>
      <c r="F830" s="213" t="inlineStr">
        <is>
          <t>The Shadow of the Torturer — declared first-edition witness</t>
        </is>
      </c>
      <c r="G830" s="213" t="inlineStr">
        <is>
          <t>Chapters 1–40</t>
        </is>
      </c>
      <c r="H830" s="213" t="inlineStr">
        <is>
          <t>individual</t>
        </is>
      </c>
      <c r="I830" s="213" t="inlineStr">
        <is>
          <t>A prisoner in the Matachin Tower whose captivity and relationship with Severian precipitate his exile.</t>
        </is>
      </c>
      <c r="J830" s="213" t="inlineStr">
        <is>
          <t>The Shadow of the Torturer only</t>
        </is>
      </c>
      <c r="K830" s="213" t="inlineStr">
        <is>
          <t>primary-text</t>
        </is>
      </c>
      <c r="L830" s="213" t="n">
        <v>1</v>
      </c>
      <c r="M830" s="214" t="inlineStr">
        <is>
          <t>https://us.macmillan.com/books/9781250827043/shadowclaw/</t>
        </is>
      </c>
      <c r="N830" s="213" t="inlineStr">
        <is>
          <t>The Shadow of the Torturer, Chapters 1–40 printed witness: Thecla's imprisonment and relation to Severian's exile. [https://us.macmillan.com/books/9781250827043/shadowclaw/]</t>
        </is>
      </c>
      <c r="O830" s="213" t="inlineStr">
        <is>
          <t>Do not add later memory, identity, or body-state interpretations.</t>
        </is>
      </c>
      <c r="P830" s="213" t="inlineStr">
        <is>
          <t>major</t>
        </is>
      </c>
      <c r="Q830" s="213" t="inlineStr">
        <is>
          <t>researched</t>
        </is>
      </c>
      <c r="R830" s="213" t="inlineStr">
        <is>
          <t>pending</t>
        </is>
      </c>
    </row>
    <row r="831" ht="31" customHeight="1" s="99">
      <c r="A831" s="215" t="inlineStr">
        <is>
          <t>CHR-SRC062-008</t>
        </is>
      </c>
      <c r="B831" s="215" t="inlineStr">
        <is>
          <t>Vodalus</t>
        </is>
      </c>
      <c r="C831" s="215" t="inlineStr"/>
      <c r="D831" s="216" t="inlineStr">
        <is>
          <t>SRC-062</t>
        </is>
      </c>
      <c r="E831" s="216" t="inlineStr">
        <is>
          <t>The Book of the New Sun</t>
        </is>
      </c>
      <c r="F831" s="216" t="inlineStr">
        <is>
          <t>The Shadow of the Torturer — declared first-edition witness</t>
        </is>
      </c>
      <c r="G831" s="216" t="inlineStr">
        <is>
          <t>Chapters 1–40</t>
        </is>
      </c>
      <c r="H831" s="216" t="inlineStr">
        <is>
          <t>individual</t>
        </is>
      </c>
      <c r="I831" s="216" t="inlineStr">
        <is>
          <t>A rebel leader whose early encounter with Severian becomes an important reference point in the narrator's account.</t>
        </is>
      </c>
      <c r="J831" s="216" t="inlineStr">
        <is>
          <t>The Shadow of the Torturer only</t>
        </is>
      </c>
      <c r="K831" s="216" t="inlineStr">
        <is>
          <t>primary-text</t>
        </is>
      </c>
      <c r="L831" s="216" t="n">
        <v>1</v>
      </c>
      <c r="M831" s="217" t="inlineStr">
        <is>
          <t>https://us.macmillan.com/books/9781250827043/shadowclaw/</t>
        </is>
      </c>
      <c r="N831" s="216" t="inlineStr">
        <is>
          <t>The Shadow of the Torturer, Chapters 1–40 printed witness: Vodalus's early encounter with Severian and rebel role. [https://us.macmillan.com/books/9781250827043/shadowclaw/]</t>
        </is>
      </c>
      <c r="O831" s="216" t="inlineStr">
        <is>
          <t>No later political status, identity, or historical interpretation.</t>
        </is>
      </c>
      <c r="P831" s="216" t="inlineStr">
        <is>
          <t>major</t>
        </is>
      </c>
      <c r="Q831" s="216" t="inlineStr">
        <is>
          <t>researched</t>
        </is>
      </c>
      <c r="R831" s="216" t="inlineStr">
        <is>
          <t>pending</t>
        </is>
      </c>
    </row>
    <row r="832" ht="31" customHeight="1" s="99">
      <c r="A832" s="212" t="inlineStr">
        <is>
          <t>CHR-SRC063-010</t>
        </is>
      </c>
      <c r="B832" s="212" t="inlineStr">
        <is>
          <t>Corion</t>
        </is>
      </c>
      <c r="C832" s="212" t="inlineStr"/>
      <c r="D832" s="213" t="inlineStr">
        <is>
          <t>SRC-063</t>
        </is>
      </c>
      <c r="E832" s="213" t="inlineStr">
        <is>
          <t>The Broken Empire</t>
        </is>
      </c>
      <c r="F832" s="213" t="inlineStr">
        <is>
          <t>Prince of Thorns (Ace ebook, 2011), single-novel witness</t>
        </is>
      </c>
      <c r="G832" s="213" t="inlineStr">
        <is>
          <t>Chapters 39–49</t>
        </is>
      </c>
      <c r="H832" s="213" t="inlineStr">
        <is>
          <t>individual</t>
        </is>
      </c>
      <c r="I832" s="213" t="inlineStr">
        <is>
          <t>A named supernatural/magical endgame actor who reveals his intervention in Jorg's path and stands in rivalry to Sageous within the novel's deliberately partial account of the Game.</t>
        </is>
      </c>
      <c r="J832" s="213" t="inlineStr">
        <is>
          <t>named material magical endgame actor in the declared novel</t>
        </is>
      </c>
      <c r="K832" s="213" t="inlineStr">
        <is>
          <t>primary-text</t>
        </is>
      </c>
      <c r="L832" s="213" t="n">
        <v>1</v>
      </c>
      <c r="M832" s="214" t="inlineStr">
        <is>
          <t>https://books.google.com.au/books?id=61j17lnKHbQC</t>
        </is>
      </c>
      <c r="N832" s="213" t="inlineStr">
        <is>
          <t>Prince of Thorns, Chapters 39–49: Corion's identity as a named Game player, intervention in Jorg's story, association with Renar, and rivalry with Sageous are disclosed. [https://books.google.com.au/books?id=61j17lnKHbQC]</t>
        </is>
      </c>
      <c r="O832" s="213" t="inlineStr">
        <is>
          <t>The novel gives deliberately incomplete and revelation-stage information about Corion; ontology, full power range, and later history remain unresolved.; Do not import later-series cosmology or outcomes.</t>
        </is>
      </c>
      <c r="P832" s="213" t="inlineStr">
        <is>
          <t>major</t>
        </is>
      </c>
      <c r="Q832" s="213" t="inlineStr">
        <is>
          <t>researched</t>
        </is>
      </c>
      <c r="R832" s="213" t="inlineStr">
        <is>
          <t>pending</t>
        </is>
      </c>
    </row>
    <row r="833" ht="31" customHeight="1" s="99">
      <c r="A833" s="215" t="inlineStr">
        <is>
          <t>CHR-SRC063-009</t>
        </is>
      </c>
      <c r="B833" s="215" t="inlineStr">
        <is>
          <t>Count Renar</t>
        </is>
      </c>
      <c r="C833" s="215" t="inlineStr">
        <is>
          <t>Renar</t>
        </is>
      </c>
      <c r="D833" s="216" t="inlineStr">
        <is>
          <t>SRC-063</t>
        </is>
      </c>
      <c r="E833" s="216" t="inlineStr">
        <is>
          <t>The Broken Empire</t>
        </is>
      </c>
      <c r="F833" s="216" t="inlineStr">
        <is>
          <t>Prince of Thorns (Ace ebook, 2011), single-novel witness</t>
        </is>
      </c>
      <c r="G833" s="216" t="inlineStr">
        <is>
          <t>‘Four years earlier’ Chapters 5, 9–15; Chapters 40–49</t>
        </is>
      </c>
      <c r="H833" s="216" t="inlineStr">
        <is>
          <t>individual</t>
        </is>
      </c>
      <c r="I833" s="216" t="inlineStr">
        <is>
          <t>Jorg's named maternal uncle and a political antagonist connected to the childhood ambush and the endgame confrontation. The record describes only the novel's disclosed kinship and conflict, without importing further dynastic history.</t>
        </is>
      </c>
      <c r="J833" s="216" t="inlineStr">
        <is>
          <t>named endgame family/political antagonist in the declared novel</t>
        </is>
      </c>
      <c r="K833" s="216" t="inlineStr">
        <is>
          <t>primary-text</t>
        </is>
      </c>
      <c r="L833" s="216" t="n">
        <v>2</v>
      </c>
      <c r="M833" s="217" t="inlineStr">
        <is>
          <t>https://books.google.com.au/books?id=61j17lnKHbQC</t>
        </is>
      </c>
      <c r="N833" s="216" t="inlineStr">
        <is>
          <t>Prince of Thorns, ‘Four years earlier’ ambush chapters and Chapters 40–49: Renar's connection to the family attack, kin relationship, court role, and final conflict with Jorg are disclosed. [https://books.google.com.au/books?id=61j17lnKHbQC] | Official description: The description identifies Count Renar's men in the childhood slaughter premise. [https://www.penguinrandomhouse.com/books/308315/prince-of-thorns-by-mark-lawrence/9781937007683/]</t>
        </is>
      </c>
      <c r="O833" s="216" t="inlineStr">
        <is>
          <t>Ambush responsibility and motive are reported at the novel's own disclosure level and through Jorg's perspective.; No later dynastic material is added.</t>
        </is>
      </c>
      <c r="P833" s="216" t="inlineStr">
        <is>
          <t>major</t>
        </is>
      </c>
      <c r="Q833" s="216" t="inlineStr">
        <is>
          <t>researched</t>
        </is>
      </c>
      <c r="R833" s="216" t="inlineStr">
        <is>
          <t>pending</t>
        </is>
      </c>
    </row>
    <row r="834" ht="31" customHeight="1" s="99">
      <c r="A834" s="212" t="inlineStr">
        <is>
          <t>CHR-SRC063-005</t>
        </is>
      </c>
      <c r="B834" s="212" t="inlineStr">
        <is>
          <t>Gorgoth</t>
        </is>
      </c>
      <c r="C834" s="212" t="inlineStr"/>
      <c r="D834" s="213" t="inlineStr">
        <is>
          <t>SRC-063</t>
        </is>
      </c>
      <c r="E834" s="213" t="inlineStr">
        <is>
          <t>The Broken Empire</t>
        </is>
      </c>
      <c r="F834" s="213" t="inlineStr">
        <is>
          <t>Prince of Thorns (Ace ebook, 2011), single-novel witness</t>
        </is>
      </c>
      <c r="G834" s="213" t="inlineStr">
        <is>
          <t>Castle Red and mountain-cave expedition chapters; Chapters 31–37</t>
        </is>
      </c>
      <c r="H834" s="213" t="inlineStr">
        <is>
          <t>individual</t>
        </is>
      </c>
      <c r="I834" s="213" t="inlineStr">
        <is>
          <t>A named individual Leucrota whom Jorg brings from the Castle Red/mountain sequence into his travelling cohort. The record retains him as an individual while keeping the Leucrota collective as a source term.</t>
        </is>
      </c>
      <c r="J834" s="213" t="inlineStr">
        <is>
          <t>named material nonhuman individual in the declared novel</t>
        </is>
      </c>
      <c r="K834" s="213" t="inlineStr">
        <is>
          <t>primary-text</t>
        </is>
      </c>
      <c r="L834" s="213" t="n">
        <v>1</v>
      </c>
      <c r="M834" s="214" t="inlineStr">
        <is>
          <t>https://books.google.com.au/books?id=61j17lnKHbQC</t>
        </is>
      </c>
      <c r="N834" s="213" t="inlineStr">
        <is>
          <t>Prince of Thorns, Castle Red/mountain-cave expedition and Chapters 31–37: Gorgoth is individually named in the Leucrota encounter and joins Jorg's travelling group. [https://books.google.com.au/books?id=61j17lnKHbQC]</t>
        </is>
      </c>
      <c r="O834" s="213" t="inlineStr">
        <is>
          <t>Gorgoth is an individual; the Leucrota people are not promoted to a character node.; The record does not generalize the novel's limited depiction into a full species/culture taxonomy.</t>
        </is>
      </c>
      <c r="P834" s="213" t="inlineStr">
        <is>
          <t>major</t>
        </is>
      </c>
      <c r="Q834" s="213" t="inlineStr">
        <is>
          <t>researched</t>
        </is>
      </c>
      <c r="R834" s="213" t="inlineStr">
        <is>
          <t>pending</t>
        </is>
      </c>
    </row>
    <row r="835" ht="31" customHeight="1" s="99">
      <c r="A835" s="215" t="inlineStr">
        <is>
          <t>CHR-SRC063-001</t>
        </is>
      </c>
      <c r="B835" s="215" t="inlineStr">
        <is>
          <t>Jorg Ancrath</t>
        </is>
      </c>
      <c r="C835" s="215" t="inlineStr">
        <is>
          <t>Prince Honorous Jorg Ancrath; Prince of Thorns</t>
        </is>
      </c>
      <c r="D835" s="216" t="inlineStr">
        <is>
          <t>SRC-063</t>
        </is>
      </c>
      <c r="E835" s="216" t="inlineStr">
        <is>
          <t>The Broken Empire</t>
        </is>
      </c>
      <c r="F835" s="216" t="inlineStr">
        <is>
          <t>Prince of Thorns (Ace ebook, 2011), single-novel witness</t>
        </is>
      </c>
      <c r="G835" s="216" t="inlineStr">
        <is>
          <t>Chapters 1–49, including ‘Four years earlier’ chapters</t>
        </is>
      </c>
      <c r="H835" s="216" t="inlineStr">
        <is>
          <t>individual</t>
        </is>
      </c>
      <c r="I835" s="216" t="inlineStr">
        <is>
          <t>The named prince and first-person narrator, who leads a band called the Brothers after the killing of his mother and brother. His account drives the novel’s road, court, and revenge plot, but its first-person presentation is retained as a limit on claims about other people and his own motivation.</t>
        </is>
      </c>
      <c r="J835" s="216" t="inlineStr">
        <is>
          <t>named central individual in the declared novel</t>
        </is>
      </c>
      <c r="K835" s="216" t="inlineStr">
        <is>
          <t>primary-text</t>
        </is>
      </c>
      <c r="L835" s="216" t="n">
        <v>2</v>
      </c>
      <c r="M835" s="217" t="inlineStr">
        <is>
          <t>https://books.google.com.au/books?id=61j17lnKHbQC</t>
        </is>
      </c>
      <c r="N835" s="216" t="inlineStr">
        <is>
          <t>Prince of Thorns, Chapters 1–49 and ‘Four years earlier’ chapters: Jorg narrates the novel, leads the Brothers, returns to Ancrath, and encounters the novel's court and magical conflict. [https://books.google.com.au/books?id=61j17lnKHbQC] | Official description: Jorg's royal identity, childhood attack, and return-to-castle premise. [https://www.penguinrandomhouse.com/books/308315/prince-of-thorns-by-mark-lawrence/9781937007683/]</t>
        </is>
      </c>
      <c r="O835" s="216" t="inlineStr">
        <is>
          <t>Jorg's narration is first person, traumatic, strategically self-presenting, and sometimes materially constrained; descriptions of his motives and others' inner lives are not neutral fact.; The novel's extreme violence and abuse are content cautions, not character-class labels or endorsement.; No later-trilogy outcome or explanation is imported.</t>
        </is>
      </c>
      <c r="P835" s="216" t="inlineStr">
        <is>
          <t>major</t>
        </is>
      </c>
      <c r="Q835" s="216" t="inlineStr">
        <is>
          <t>researched</t>
        </is>
      </c>
      <c r="R835" s="216" t="inlineStr">
        <is>
          <t>pending</t>
        </is>
      </c>
    </row>
    <row r="836" ht="31" customHeight="1" s="99">
      <c r="A836" s="212" t="inlineStr">
        <is>
          <t>CHR-SRC063-007</t>
        </is>
      </c>
      <c r="B836" s="212" t="inlineStr">
        <is>
          <t>Katherine ap Scorron</t>
        </is>
      </c>
      <c r="C836" s="212" t="inlineStr">
        <is>
          <t>Princess Katherine</t>
        </is>
      </c>
      <c r="D836" s="213" t="inlineStr">
        <is>
          <t>SRC-063</t>
        </is>
      </c>
      <c r="E836" s="213" t="inlineStr">
        <is>
          <t>The Broken Empire</t>
        </is>
      </c>
      <c r="F836" s="213" t="inlineStr">
        <is>
          <t>Prince of Thorns (Ace ebook, 2011), single-novel witness</t>
        </is>
      </c>
      <c r="G836" s="213" t="inlineStr">
        <is>
          <t>Chapters 17–21; 38–42</t>
        </is>
      </c>
      <c r="H836" s="213" t="inlineStr">
        <is>
          <t>individual</t>
        </is>
      </c>
      <c r="I836" s="213" t="inlineStr">
        <is>
          <t>The named princess at Olidan's court whose encounters with Jorg are shaped by court vulnerability, threat, and his account's attraction. This record preserves her as an independent named individual and does not recast Jorg's desire as a confirmed reciprocal romance.</t>
        </is>
      </c>
      <c r="J836" s="213" t="inlineStr">
        <is>
          <t>named material court individual in the declared novel</t>
        </is>
      </c>
      <c r="K836" s="213" t="inlineStr">
        <is>
          <t>primary-text</t>
        </is>
      </c>
      <c r="L836" s="213" t="n">
        <v>1</v>
      </c>
      <c r="M836" s="214" t="inlineStr">
        <is>
          <t>https://books.google.com.au/books?id=61j17lnKHbQC</t>
        </is>
      </c>
      <c r="N836" s="213" t="inlineStr">
        <is>
          <t>Prince of Thorns, Chapters 17–21 and 38–42: Katherine's court position and her direct scenes with Jorg around the return and escape are narrated. [https://books.google.com.au/books?id=61j17lnKHbQC]</t>
        </is>
      </c>
      <c r="O836" s="213" t="inlineStr">
        <is>
          <t>Jorg narrates attraction and threat through his own perspective; that does not establish consent, reciprocity, or a stable lover relationship.; The surrounding coercion, violence, and sexual-violence context require a non-graphic content caution.; No later characterization or plot outcome is imported.</t>
        </is>
      </c>
      <c r="P836" s="213" t="inlineStr">
        <is>
          <t>major</t>
        </is>
      </c>
      <c r="Q836" s="213" t="inlineStr">
        <is>
          <t>researched</t>
        </is>
      </c>
      <c r="R836" s="213" t="inlineStr">
        <is>
          <t>pending</t>
        </is>
      </c>
    </row>
    <row r="837" ht="31" customHeight="1" s="99">
      <c r="A837" s="215" t="inlineStr">
        <is>
          <t>CHR-SRC063-006</t>
        </is>
      </c>
      <c r="B837" s="215" t="inlineStr">
        <is>
          <t>King Olidan Ancrath</t>
        </is>
      </c>
      <c r="C837" s="215" t="inlineStr">
        <is>
          <t>Olidan</t>
        </is>
      </c>
      <c r="D837" s="216" t="inlineStr">
        <is>
          <t>SRC-063</t>
        </is>
      </c>
      <c r="E837" s="216" t="inlineStr">
        <is>
          <t>The Broken Empire</t>
        </is>
      </c>
      <c r="F837" s="216" t="inlineStr">
        <is>
          <t>Prince of Thorns (Ace ebook, 2011), single-novel witness</t>
        </is>
      </c>
      <c r="G837" s="216" t="inlineStr">
        <is>
          <t>Chapters 17–21; 36–38</t>
        </is>
      </c>
      <c r="H837" s="216" t="inlineStr">
        <is>
          <t>individual</t>
        </is>
      </c>
      <c r="I837" s="216" t="inlineStr">
        <is>
          <t>Jorg's named father and king of Ancrath, whose court receives Jorg, redirects him toward Castle Red, and violently refuses his bid for status in this single novel.</t>
        </is>
      </c>
      <c r="J837" s="216" t="inlineStr">
        <is>
          <t>named central family/court antagonist in the declared novel</t>
        </is>
      </c>
      <c r="K837" s="216" t="inlineStr">
        <is>
          <t>primary-text</t>
        </is>
      </c>
      <c r="L837" s="216" t="n">
        <v>1</v>
      </c>
      <c r="M837" s="217" t="inlineStr">
        <is>
          <t>https://books.google.com.au/books?id=61j17lnKHbQC</t>
        </is>
      </c>
      <c r="N837" s="216" t="inlineStr">
        <is>
          <t>Prince of Thorns, Chapters 20–21 and 37: Olidan's royal position, audience with Jorg, Castle Red directive, and violent conflict with his son are narrated. [https://books.google.com.au/books?id=61j17lnKHbQC]</t>
        </is>
      </c>
      <c r="O837" s="216" t="inlineStr">
        <is>
          <t>Jorg's account of his father is a hostile first-person account; no unshown motive is treated as settled.; No later-trilogy political history is included.</t>
        </is>
      </c>
      <c r="P837" s="216" t="inlineStr">
        <is>
          <t>major</t>
        </is>
      </c>
      <c r="Q837" s="216" t="inlineStr">
        <is>
          <t>researched</t>
        </is>
      </c>
      <c r="R837" s="216" t="inlineStr">
        <is>
          <t>pending</t>
        </is>
      </c>
    </row>
    <row r="838" ht="31" customHeight="1" s="99">
      <c r="A838" s="212" t="inlineStr">
        <is>
          <t>CHR-SRC063-003</t>
        </is>
      </c>
      <c r="B838" s="212" t="inlineStr">
        <is>
          <t>Rike</t>
        </is>
      </c>
      <c r="C838" s="212" t="inlineStr"/>
      <c r="D838" s="213" t="inlineStr">
        <is>
          <t>SRC-063</t>
        </is>
      </c>
      <c r="E838" s="213" t="inlineStr">
        <is>
          <t>The Broken Empire</t>
        </is>
      </c>
      <c r="F838" s="213" t="inlineStr">
        <is>
          <t>Prince of Thorns (Ace ebook, 2011), single-novel witness</t>
        </is>
      </c>
      <c r="G838" s="213" t="inlineStr">
        <is>
          <t>Chapters 1–4; 22–37; 43–49</t>
        </is>
      </c>
      <c r="H838" s="213" t="inlineStr">
        <is>
          <t>individual</t>
        </is>
      </c>
      <c r="I838" s="213" t="inlineStr">
        <is>
          <t>A named Brother and armed road companion in Jorg's band, materially present in the novel's expedition and violent conflict.</t>
        </is>
      </c>
      <c r="J838" s="213" t="inlineStr">
        <is>
          <t>named material Brother in the declared novel</t>
        </is>
      </c>
      <c r="K838" s="213" t="inlineStr">
        <is>
          <t>primary-text</t>
        </is>
      </c>
      <c r="L838" s="213" t="n">
        <v>1</v>
      </c>
      <c r="M838" s="214" t="inlineStr">
        <is>
          <t>https://books.google.com.au/books?id=61j17lnKHbQC</t>
        </is>
      </c>
      <c r="N838" s="213" t="inlineStr">
        <is>
          <t>Prince of Thorns, Chapters 1–4; Castle Red expedition chapters; final Renar sequence: Rike is individually named as part of Jorg's active road band and conflict cohort. [https://books.google.com.au/books?id=61j17lnKHbQC]</t>
        </is>
      </c>
      <c r="O838" s="213" t="inlineStr">
        <is>
          <t>This record does not infer a complete biography from Jorg's brief, partisan descriptions of a band member.; Band violence is not sensationalized.</t>
        </is>
      </c>
      <c r="P838" s="213" t="inlineStr">
        <is>
          <t>major</t>
        </is>
      </c>
      <c r="Q838" s="213" t="inlineStr">
        <is>
          <t>researched</t>
        </is>
      </c>
      <c r="R838" s="213" t="inlineStr">
        <is>
          <t>pending</t>
        </is>
      </c>
    </row>
    <row r="839" ht="31" customHeight="1" s="99">
      <c r="A839" s="215" t="inlineStr">
        <is>
          <t>CHR-SRC063-008</t>
        </is>
      </c>
      <c r="B839" s="215" t="inlineStr">
        <is>
          <t>Sageous</t>
        </is>
      </c>
      <c r="C839" s="215" t="inlineStr">
        <is>
          <t>the dream-witch</t>
        </is>
      </c>
      <c r="D839" s="216" t="inlineStr">
        <is>
          <t>SRC-063</t>
        </is>
      </c>
      <c r="E839" s="216" t="inlineStr">
        <is>
          <t>The Broken Empire</t>
        </is>
      </c>
      <c r="F839" s="216" t="inlineStr">
        <is>
          <t>Prince of Thorns (Ace ebook, 2011), single-novel witness</t>
        </is>
      </c>
      <c r="G839" s="216" t="inlineStr">
        <is>
          <t>Chapters 20–21; 36–42</t>
        </is>
      </c>
      <c r="H839" s="216" t="inlineStr">
        <is>
          <t>individual</t>
        </is>
      </c>
      <c r="I839" s="216" t="inlineStr">
        <is>
          <t>The named magical court adviser whose dream-oriented coercion and opposition to Jorg are directly relevant to the court plot and the novel’s uncertain agency/memory disclosures.</t>
        </is>
      </c>
      <c r="J839" s="216" t="inlineStr">
        <is>
          <t>named material magical antagonist in the declared novel</t>
        </is>
      </c>
      <c r="K839" s="216" t="inlineStr">
        <is>
          <t>primary-text</t>
        </is>
      </c>
      <c r="L839" s="216" t="n">
        <v>1</v>
      </c>
      <c r="M839" s="217" t="inlineStr">
        <is>
          <t>https://books.google.com.au/books?id=61j17lnKHbQC</t>
        </is>
      </c>
      <c r="N839" s="216" t="inlineStr">
        <is>
          <t>Prince of Thorns, Chapters 20–21 and 39–42: Sageous appears at Olidan's court, exercises dream/mental coercion, and is disclosed as an opposing player in the novel's magical conflict. [https://books.google.com.au/books?id=61j17lnKHbQC]</t>
        </is>
      </c>
      <c r="O839" s="216" t="inlineStr">
        <is>
          <t>‘Dream-witch’ is a fictional source label, not a real tradition or a generic player class.; The record separates demonstrated acts from later-series explanations.</t>
        </is>
      </c>
      <c r="P839" s="216" t="inlineStr">
        <is>
          <t>major</t>
        </is>
      </c>
      <c r="Q839" s="216" t="inlineStr">
        <is>
          <t>researched</t>
        </is>
      </c>
      <c r="R839" s="216" t="inlineStr">
        <is>
          <t>pending</t>
        </is>
      </c>
    </row>
    <row r="840" ht="31" customHeight="1" s="99">
      <c r="A840" s="212" t="inlineStr">
        <is>
          <t>CHR-SRC063-002</t>
        </is>
      </c>
      <c r="B840" s="212" t="inlineStr">
        <is>
          <t>Sir Makin</t>
        </is>
      </c>
      <c r="C840" s="212" t="inlineStr">
        <is>
          <t>Makin Bortha</t>
        </is>
      </c>
      <c r="D840" s="213" t="inlineStr">
        <is>
          <t>SRC-063</t>
        </is>
      </c>
      <c r="E840" s="213" t="inlineStr">
        <is>
          <t>The Broken Empire</t>
        </is>
      </c>
      <c r="F840" s="213" t="inlineStr">
        <is>
          <t>Prince of Thorns (Ace ebook, 2011), single-novel witness</t>
        </is>
      </c>
      <c r="G840" s="213" t="inlineStr">
        <is>
          <t>Chapters 1–4; 17–21; 37–49</t>
        </is>
      </c>
      <c r="H840" s="213" t="inlineStr">
        <is>
          <t>individual</t>
        </is>
      </c>
      <c r="I840" s="213" t="inlineStr">
        <is>
          <t>The named knight and senior Brother who travels with Jorg, is placed in direct court danger on Jorg's return, and remains the principal named companion in the final confrontation.</t>
        </is>
      </c>
      <c r="J840" s="213" t="inlineStr">
        <is>
          <t>named material companion in the declared novel</t>
        </is>
      </c>
      <c r="K840" s="213" t="inlineStr">
        <is>
          <t>primary-text</t>
        </is>
      </c>
      <c r="L840" s="213" t="n">
        <v>1</v>
      </c>
      <c r="M840" s="214" t="inlineStr">
        <is>
          <t>https://books.google.com.au/books?id=61j17lnKHbQC</t>
        </is>
      </c>
      <c r="N840" s="213" t="inlineStr">
        <is>
          <t>Prince of Thorns, Chapters 1–4; 20–21; 37–49: Makin's road companionship, court confrontation, imprisonment danger, and continued work with Jorg are narrated. [https://books.google.com.au/books?id=61j17lnKHbQC]</t>
        </is>
      </c>
      <c r="O840" s="213" t="inlineStr">
        <is>
          <t>His exact prior rank/history is not expanded beyond what this novel establishes.; No later relationship development is used.</t>
        </is>
      </c>
      <c r="P840" s="213" t="inlineStr">
        <is>
          <t>major</t>
        </is>
      </c>
      <c r="Q840" s="213" t="inlineStr">
        <is>
          <t>researched</t>
        </is>
      </c>
      <c r="R840" s="213" t="inlineStr">
        <is>
          <t>pending</t>
        </is>
      </c>
    </row>
    <row r="841" ht="31" customHeight="1" s="99">
      <c r="A841" s="215" t="inlineStr">
        <is>
          <t>CHR-SRC063-004</t>
        </is>
      </c>
      <c r="B841" s="215" t="inlineStr">
        <is>
          <t>the Nuban</t>
        </is>
      </c>
      <c r="C841" s="215" t="inlineStr">
        <is>
          <t>Nuban</t>
        </is>
      </c>
      <c r="D841" s="216" t="inlineStr">
        <is>
          <t>SRC-063</t>
        </is>
      </c>
      <c r="E841" s="216" t="inlineStr">
        <is>
          <t>The Broken Empire</t>
        </is>
      </c>
      <c r="F841" s="216" t="inlineStr">
        <is>
          <t>Prince of Thorns (Ace ebook, 2011), single-novel witness</t>
        </is>
      </c>
      <c r="G841" s="216" t="inlineStr">
        <is>
          <t>Chapters 1–4; 22–37; 43–49</t>
        </is>
      </c>
      <c r="H841" s="216" t="inlineStr">
        <is>
          <t>individual</t>
        </is>
      </c>
      <c r="I841" s="216" t="inlineStr">
        <is>
          <t>The individually named Brother called the Nuban, a recurring armed companion whose name is a source label rather than a basis for assigning a real-world ethnicity or a generic people-node.</t>
        </is>
      </c>
      <c r="J841" s="216" t="inlineStr">
        <is>
          <t>named material Brother in the declared novel</t>
        </is>
      </c>
      <c r="K841" s="216" t="inlineStr">
        <is>
          <t>primary-text</t>
        </is>
      </c>
      <c r="L841" s="216" t="n">
        <v>1</v>
      </c>
      <c r="M841" s="217" t="inlineStr">
        <is>
          <t>https://books.google.com.au/books?id=61j17lnKHbQC</t>
        </is>
      </c>
      <c r="N841" s="216" t="inlineStr">
        <is>
          <t>Prince of Thorns, Chapters 1–4; Castle Red expedition chapters; final Renar sequence: The individual called the Nuban is a recurring Brother and armed participant in Jorg's plot. [https://books.google.com.au/books?id=61j17lnKHbQC]</t>
        </is>
      </c>
      <c r="O841" s="216" t="inlineStr">
        <is>
          <t>‘the Nuban’ is the novel's label for a named individual, not a people node and not evidence for a real-world racial, national, or cultural mapping.; Jorg's external description is filtered through first-person narration.</t>
        </is>
      </c>
      <c r="P841" s="216" t="inlineStr">
        <is>
          <t>major</t>
        </is>
      </c>
      <c r="Q841" s="216" t="inlineStr">
        <is>
          <t>researched</t>
        </is>
      </c>
      <c r="R841" s="216" t="inlineStr">
        <is>
          <t>pending</t>
        </is>
      </c>
    </row>
    <row r="842" ht="31" customHeight="1" s="99">
      <c r="A842" s="212" t="inlineStr">
        <is>
          <t>CHR-SRC064-003</t>
        </is>
      </c>
      <c r="B842" s="212" t="inlineStr">
        <is>
          <t>Adamat</t>
        </is>
      </c>
      <c r="C842" s="212" t="inlineStr"/>
      <c r="D842" s="213" t="inlineStr">
        <is>
          <t>SRC-064</t>
        </is>
      </c>
      <c r="E842" s="213" t="inlineStr">
        <is>
          <t>Powder Mage</t>
        </is>
      </c>
      <c r="F842" s="213" t="inlineStr">
        <is>
          <t>Promise of Blood — Orbit witness ISBN 9780316219044</t>
        </is>
      </c>
      <c r="G842" s="213" t="inlineStr">
        <is>
          <t>Chapters 1–40</t>
        </is>
      </c>
      <c r="H842" s="213" t="inlineStr">
        <is>
          <t>individual</t>
        </is>
      </c>
      <c r="I842" s="213" t="inlineStr">
        <is>
          <t>A former inspector employed by Tamas to investigate the meaning and danger behind a final royal warning.</t>
        </is>
      </c>
      <c r="J842" s="213" t="inlineStr">
        <is>
          <t>Promise of Blood only</t>
        </is>
      </c>
      <c r="K842" s="213" t="inlineStr">
        <is>
          <t>primary-text</t>
        </is>
      </c>
      <c r="L842" s="213" t="n">
        <v>1</v>
      </c>
      <c r="M842" s="214" t="inlineStr">
        <is>
          <t>https://www.hachettebookgroup.com/titles/brian-mcclellan/promise-of-blood/9780316219044/</t>
        </is>
      </c>
      <c r="N842" s="213" t="inlineStr">
        <is>
          <t>Promise of Blood, Chapters 1–40 printed witness: Adamat's investigation for Tamas. [https://www.hachettebookgroup.com/titles/brian-mcclellan/promise-of-blood/9780316219044/]</t>
        </is>
      </c>
      <c r="O842" s="213" t="inlineStr">
        <is>
          <t>No later family, investigation, or allegiance development.</t>
        </is>
      </c>
      <c r="P842" s="213" t="inlineStr">
        <is>
          <t>major</t>
        </is>
      </c>
      <c r="Q842" s="213" t="inlineStr">
        <is>
          <t>researched</t>
        </is>
      </c>
      <c r="R842" s="213" t="inlineStr">
        <is>
          <t>pending</t>
        </is>
      </c>
    </row>
    <row r="843" ht="31" customHeight="1" s="99">
      <c r="A843" s="215" t="inlineStr">
        <is>
          <t>CHR-SRC064-008</t>
        </is>
      </c>
      <c r="B843" s="215" t="inlineStr">
        <is>
          <t>Borbador</t>
        </is>
      </c>
      <c r="C843" s="215" t="inlineStr"/>
      <c r="D843" s="216" t="inlineStr">
        <is>
          <t>SRC-064</t>
        </is>
      </c>
      <c r="E843" s="216" t="inlineStr">
        <is>
          <t>Powder Mage</t>
        </is>
      </c>
      <c r="F843" s="216" t="inlineStr">
        <is>
          <t>Promise of Blood — Orbit witness ISBN 9780316219044</t>
        </is>
      </c>
      <c r="G843" s="216" t="inlineStr">
        <is>
          <t>Chapters 1–40</t>
        </is>
      </c>
      <c r="H843" s="216" t="inlineStr">
        <is>
          <t>individual</t>
        </is>
      </c>
      <c r="I843" s="216" t="inlineStr">
        <is>
          <t>A powerful Privileged whose hostile actions make him a material antagonist to Tamas's coup government.</t>
        </is>
      </c>
      <c r="J843" s="216" t="inlineStr">
        <is>
          <t>Promise of Blood only</t>
        </is>
      </c>
      <c r="K843" s="216" t="inlineStr">
        <is>
          <t>primary-text</t>
        </is>
      </c>
      <c r="L843" s="216" t="n">
        <v>1</v>
      </c>
      <c r="M843" s="217" t="inlineStr">
        <is>
          <t>https://www.hachettebookgroup.com/titles/brian-mcclellan/promise-of-blood/9780316219044/</t>
        </is>
      </c>
      <c r="N843" s="216" t="inlineStr">
        <is>
          <t>Promise of Blood, Chapters 1–40 printed witness: Borbador's Privileged antagonism. [https://www.hachettebookgroup.com/titles/brian-mcclellan/promise-of-blood/9780316219044/]</t>
        </is>
      </c>
      <c r="O843" s="216" t="inlineStr">
        <is>
          <t>No sequel motives, powers, or outcome.</t>
        </is>
      </c>
      <c r="P843" s="216" t="inlineStr">
        <is>
          <t>major</t>
        </is>
      </c>
      <c r="Q843" s="216" t="inlineStr">
        <is>
          <t>researched</t>
        </is>
      </c>
      <c r="R843" s="216" t="inlineStr">
        <is>
          <t>pending</t>
        </is>
      </c>
    </row>
    <row r="844" ht="31" customHeight="1" s="99">
      <c r="A844" s="212" t="inlineStr">
        <is>
          <t>CHR-SRC064-001</t>
        </is>
      </c>
      <c r="B844" s="212" t="inlineStr">
        <is>
          <t>Field Marshal Tamas</t>
        </is>
      </c>
      <c r="C844" s="212" t="inlineStr">
        <is>
          <t>Tamas</t>
        </is>
      </c>
      <c r="D844" s="213" t="inlineStr">
        <is>
          <t>SRC-064</t>
        </is>
      </c>
      <c r="E844" s="213" t="inlineStr">
        <is>
          <t>Powder Mage</t>
        </is>
      </c>
      <c r="F844" s="213" t="inlineStr">
        <is>
          <t>Promise of Blood — Orbit witness ISBN 9780316219044</t>
        </is>
      </c>
      <c r="G844" s="213" t="inlineStr">
        <is>
          <t>Chapters 1–40</t>
        </is>
      </c>
      <c r="H844" s="213" t="inlineStr">
        <is>
          <t>individual</t>
        </is>
      </c>
      <c r="I844" s="213" t="inlineStr">
        <is>
          <t>The Adran field marshal and powder mage who leads the coup against the monarchy and confronts its consequences.</t>
        </is>
      </c>
      <c r="J844" s="213" t="inlineStr">
        <is>
          <t>Promise of Blood only</t>
        </is>
      </c>
      <c r="K844" s="213" t="inlineStr">
        <is>
          <t>primary-text</t>
        </is>
      </c>
      <c r="L844" s="213" t="n">
        <v>1</v>
      </c>
      <c r="M844" s="214" t="inlineStr">
        <is>
          <t>https://www.hachettebookgroup.com/titles/brian-mcclellan/promise-of-blood/9780316219044/</t>
        </is>
      </c>
      <c r="N844" s="213" t="inlineStr">
        <is>
          <t>Promise of Blood, Chapters 1–40 printed witness: Tamas's coup, military rank, and powder-mage role. [https://www.hachettebookgroup.com/titles/brian-mcclellan/promise-of-blood/9780316219044/]</t>
        </is>
      </c>
      <c r="O844" s="213" t="inlineStr">
        <is>
          <t>Do not import later political, familial, or supernatural outcomes.</t>
        </is>
      </c>
      <c r="P844" s="213" t="inlineStr">
        <is>
          <t>major</t>
        </is>
      </c>
      <c r="Q844" s="213" t="inlineStr">
        <is>
          <t>researched</t>
        </is>
      </c>
      <c r="R844" s="213" t="inlineStr">
        <is>
          <t>pending</t>
        </is>
      </c>
    </row>
    <row r="845" ht="31" customHeight="1" s="99">
      <c r="A845" s="215" t="inlineStr">
        <is>
          <t>CHR-SRC064-005</t>
        </is>
      </c>
      <c r="B845" s="215" t="inlineStr">
        <is>
          <t>Ka-poel</t>
        </is>
      </c>
      <c r="C845" s="215" t="inlineStr"/>
      <c r="D845" s="216" t="inlineStr">
        <is>
          <t>SRC-064</t>
        </is>
      </c>
      <c r="E845" s="216" t="inlineStr">
        <is>
          <t>Powder Mage</t>
        </is>
      </c>
      <c r="F845" s="216" t="inlineStr">
        <is>
          <t>Promise of Blood — Orbit witness ISBN 9780316219044</t>
        </is>
      </c>
      <c r="G845" s="216" t="inlineStr">
        <is>
          <t>Chapters 1–40</t>
        </is>
      </c>
      <c r="H845" s="216" t="inlineStr">
        <is>
          <t>individual</t>
        </is>
      </c>
      <c r="I845" s="216" t="inlineStr">
        <is>
          <t>A mute primitive sorcerer who travels with Taniel and directly aids his mission.</t>
        </is>
      </c>
      <c r="J845" s="216" t="inlineStr">
        <is>
          <t>Promise of Blood only</t>
        </is>
      </c>
      <c r="K845" s="216" t="inlineStr">
        <is>
          <t>primary-text</t>
        </is>
      </c>
      <c r="L845" s="216" t="n">
        <v>1</v>
      </c>
      <c r="M845" s="217" t="inlineStr">
        <is>
          <t>https://www.hachettebookgroup.com/titles/brian-mcclellan/promise-of-blood/9780316219044/</t>
        </is>
      </c>
      <c r="N845" s="216" t="inlineStr">
        <is>
          <t>Promise of Blood, Chapters 1–40 printed witness: Ka-poel's accompaniment and magical aid to Taniel. [https://www.hachettebookgroup.com/titles/brian-mcclellan/promise-of-blood/9780316219044/]</t>
        </is>
      </c>
      <c r="O845" s="216" t="inlineStr">
        <is>
          <t>Use the novel's terminology critically; do not equate its fictional magic with living spiritual traditions.</t>
        </is>
      </c>
      <c r="P845" s="216" t="inlineStr">
        <is>
          <t>major</t>
        </is>
      </c>
      <c r="Q845" s="216" t="inlineStr">
        <is>
          <t>researched</t>
        </is>
      </c>
      <c r="R845" s="216" t="inlineStr">
        <is>
          <t>pending</t>
        </is>
      </c>
    </row>
    <row r="846" ht="31" customHeight="1" s="99">
      <c r="A846" s="212" t="inlineStr">
        <is>
          <t>CHR-SRC064-004</t>
        </is>
      </c>
      <c r="B846" s="212" t="inlineStr">
        <is>
          <t>Nila</t>
        </is>
      </c>
      <c r="C846" s="212" t="inlineStr"/>
      <c r="D846" s="213" t="inlineStr">
        <is>
          <t>SRC-064</t>
        </is>
      </c>
      <c r="E846" s="213" t="inlineStr">
        <is>
          <t>Powder Mage</t>
        </is>
      </c>
      <c r="F846" s="213" t="inlineStr">
        <is>
          <t>Promise of Blood — Orbit witness ISBN 9780316219044</t>
        </is>
      </c>
      <c r="G846" s="213" t="inlineStr">
        <is>
          <t>Chapters 1–40</t>
        </is>
      </c>
      <c r="H846" s="213" t="inlineStr">
        <is>
          <t>individual</t>
        </is>
      </c>
      <c r="I846" s="213" t="inlineStr">
        <is>
          <t>An Adran laundress whose survival and discovery of her Knacked ability form a distinct viewpoint on the coup's social violence.</t>
        </is>
      </c>
      <c r="J846" s="213" t="inlineStr">
        <is>
          <t>Promise of Blood only</t>
        </is>
      </c>
      <c r="K846" s="213" t="inlineStr">
        <is>
          <t>primary-text</t>
        </is>
      </c>
      <c r="L846" s="213" t="n">
        <v>1</v>
      </c>
      <c r="M846" s="214" t="inlineStr">
        <is>
          <t>https://www.hachettebookgroup.com/titles/brian-mcclellan/promise-of-blood/9780316219044/</t>
        </is>
      </c>
      <c r="N846" s="213" t="inlineStr">
        <is>
          <t>Promise of Blood, Chapters 1–40 printed witness: Nila's civilian viewpoint, danger, and Knacked context. [https://www.hachettebookgroup.com/titles/brian-mcclellan/promise-of-blood/9780316219044/]</t>
        </is>
      </c>
      <c r="O846" s="213" t="inlineStr">
        <is>
          <t>Do not turn trauma or constrained survival into a power progression.</t>
        </is>
      </c>
      <c r="P846" s="213" t="inlineStr">
        <is>
          <t>major</t>
        </is>
      </c>
      <c r="Q846" s="213" t="inlineStr">
        <is>
          <t>researched</t>
        </is>
      </c>
      <c r="R846" s="213" t="inlineStr">
        <is>
          <t>pending</t>
        </is>
      </c>
    </row>
    <row r="847" ht="31" customHeight="1" s="99">
      <c r="A847" s="215" t="inlineStr">
        <is>
          <t>CHR-SRC064-006</t>
        </is>
      </c>
      <c r="B847" s="215" t="inlineStr">
        <is>
          <t>Olem</t>
        </is>
      </c>
      <c r="C847" s="215" t="inlineStr"/>
      <c r="D847" s="216" t="inlineStr">
        <is>
          <t>SRC-064</t>
        </is>
      </c>
      <c r="E847" s="216" t="inlineStr">
        <is>
          <t>Powder Mage</t>
        </is>
      </c>
      <c r="F847" s="216" t="inlineStr">
        <is>
          <t>Promise of Blood — Orbit witness ISBN 9780316219044</t>
        </is>
      </c>
      <c r="G847" s="216" t="inlineStr">
        <is>
          <t>Chapters 1–40</t>
        </is>
      </c>
      <c r="H847" s="216" t="inlineStr">
        <is>
          <t>individual</t>
        </is>
      </c>
      <c r="I847" s="216" t="inlineStr">
        <is>
          <t>Tamas's trusted bodyguard and soldier, who provides direct protection during the unstable new regime.</t>
        </is>
      </c>
      <c r="J847" s="216" t="inlineStr">
        <is>
          <t>Promise of Blood only</t>
        </is>
      </c>
      <c r="K847" s="216" t="inlineStr">
        <is>
          <t>primary-text</t>
        </is>
      </c>
      <c r="L847" s="216" t="n">
        <v>1</v>
      </c>
      <c r="M847" s="217" t="inlineStr">
        <is>
          <t>https://www.hachettebookgroup.com/titles/brian-mcclellan/promise-of-blood/9780316219044/</t>
        </is>
      </c>
      <c r="N847" s="216" t="inlineStr">
        <is>
          <t>Promise of Blood, Chapters 1–40 printed witness: Olem's protection and service to Tamas. [https://www.hachettebookgroup.com/titles/brian-mcclellan/promise-of-blood/9780316219044/]</t>
        </is>
      </c>
      <c r="O847" s="216" t="inlineStr">
        <is>
          <t>No later rank, partnership, or political outcome.</t>
        </is>
      </c>
      <c r="P847" s="216" t="inlineStr">
        <is>
          <t>major</t>
        </is>
      </c>
      <c r="Q847" s="216" t="inlineStr">
        <is>
          <t>researched</t>
        </is>
      </c>
      <c r="R847" s="216" t="inlineStr">
        <is>
          <t>pending</t>
        </is>
      </c>
    </row>
    <row r="848" ht="31" customHeight="1" s="99">
      <c r="A848" s="212" t="inlineStr">
        <is>
          <t>CHR-SRC064-007</t>
        </is>
      </c>
      <c r="B848" s="212" t="inlineStr">
        <is>
          <t>Ricard Tumblar</t>
        </is>
      </c>
      <c r="C848" s="212" t="inlineStr">
        <is>
          <t>Ricard</t>
        </is>
      </c>
      <c r="D848" s="213" t="inlineStr">
        <is>
          <t>SRC-064</t>
        </is>
      </c>
      <c r="E848" s="213" t="inlineStr">
        <is>
          <t>Powder Mage</t>
        </is>
      </c>
      <c r="F848" s="213" t="inlineStr">
        <is>
          <t>Promise of Blood — Orbit witness ISBN 9780316219044</t>
        </is>
      </c>
      <c r="G848" s="213" t="inlineStr">
        <is>
          <t>Chapters 1–40</t>
        </is>
      </c>
      <c r="H848" s="213" t="inlineStr">
        <is>
          <t>individual</t>
        </is>
      </c>
      <c r="I848" s="213" t="inlineStr">
        <is>
          <t>A labor leader whose cooperation with Tamas's new government is politically consequential and contested.</t>
        </is>
      </c>
      <c r="J848" s="213" t="inlineStr">
        <is>
          <t>Promise of Blood only</t>
        </is>
      </c>
      <c r="K848" s="213" t="inlineStr">
        <is>
          <t>primary-text</t>
        </is>
      </c>
      <c r="L848" s="213" t="n">
        <v>1</v>
      </c>
      <c r="M848" s="214" t="inlineStr">
        <is>
          <t>https://www.hachettebookgroup.com/titles/brian-mcclellan/promise-of-blood/9780316219044/</t>
        </is>
      </c>
      <c r="N848" s="213" t="inlineStr">
        <is>
          <t>Promise of Blood, Chapters 1–40 printed witness: Ricard's labor and political role. [https://www.hachettebookgroup.com/titles/brian-mcclellan/promise-of-blood/9780316219044/]</t>
        </is>
      </c>
      <c r="O848" s="213" t="inlineStr">
        <is>
          <t>Do not map fictional labor politics directly onto real revolution history.</t>
        </is>
      </c>
      <c r="P848" s="213" t="inlineStr">
        <is>
          <t>major</t>
        </is>
      </c>
      <c r="Q848" s="213" t="inlineStr">
        <is>
          <t>researched</t>
        </is>
      </c>
      <c r="R848" s="213" t="inlineStr">
        <is>
          <t>pending</t>
        </is>
      </c>
    </row>
    <row r="849" ht="31" customHeight="1" s="99">
      <c r="A849" s="215" t="inlineStr">
        <is>
          <t>CHR-SRC064-002</t>
        </is>
      </c>
      <c r="B849" s="215" t="inlineStr">
        <is>
          <t>Taniel Two-shot</t>
        </is>
      </c>
      <c r="C849" s="215" t="inlineStr">
        <is>
          <t>Taniel</t>
        </is>
      </c>
      <c r="D849" s="216" t="inlineStr">
        <is>
          <t>SRC-064</t>
        </is>
      </c>
      <c r="E849" s="216" t="inlineStr">
        <is>
          <t>Powder Mage</t>
        </is>
      </c>
      <c r="F849" s="216" t="inlineStr">
        <is>
          <t>Promise of Blood — Orbit witness ISBN 9780316219044</t>
        </is>
      </c>
      <c r="G849" s="216" t="inlineStr">
        <is>
          <t>Chapters 1–40</t>
        </is>
      </c>
      <c r="H849" s="216" t="inlineStr">
        <is>
          <t>individual</t>
        </is>
      </c>
      <c r="I849" s="216" t="inlineStr">
        <is>
          <t>Tamas's estranged son, a powder mage and sharpshooter pursuing a dangerous threat beyond the coup's center.</t>
        </is>
      </c>
      <c r="J849" s="216" t="inlineStr">
        <is>
          <t>Promise of Blood only</t>
        </is>
      </c>
      <c r="K849" s="216" t="inlineStr">
        <is>
          <t>primary-text</t>
        </is>
      </c>
      <c r="L849" s="216" t="n">
        <v>1</v>
      </c>
      <c r="M849" s="217" t="inlineStr">
        <is>
          <t>https://www.hachettebookgroup.com/titles/brian-mcclellan/promise-of-blood/9780316219044/</t>
        </is>
      </c>
      <c r="N849" s="216" t="inlineStr">
        <is>
          <t>Promise of Blood, Chapters 1–40 printed witness: Taniel's family, powder-mage, and pursuit role. [https://www.hachettebookgroup.com/titles/brian-mcclellan/promise-of-blood/9780316219044/]</t>
        </is>
      </c>
      <c r="O849" s="216" t="inlineStr">
        <is>
          <t>No sequel military, romance, or power claims.</t>
        </is>
      </c>
      <c r="P849" s="216" t="inlineStr">
        <is>
          <t>major</t>
        </is>
      </c>
      <c r="Q849" s="216" t="inlineStr">
        <is>
          <t>researched</t>
        </is>
      </c>
      <c r="R849" s="216" t="inlineStr">
        <is>
          <t>pending</t>
        </is>
      </c>
    </row>
    <row r="850" ht="31" customHeight="1" s="99">
      <c r="A850" s="212" t="inlineStr">
        <is>
          <t>CHR-SRC065-003</t>
        </is>
      </c>
      <c r="B850" s="212" t="inlineStr">
        <is>
          <t>Arabella Strange</t>
        </is>
      </c>
      <c r="C850" s="212" t="inlineStr">
        <is>
          <t>Lady Strange</t>
        </is>
      </c>
      <c r="D850" s="213" t="inlineStr">
        <is>
          <t>SRC-065</t>
        </is>
      </c>
      <c r="E850" s="213" t="inlineStr">
        <is>
          <t>Jonathan Strange &amp; Mr Norrell</t>
        </is>
      </c>
      <c r="F850" s="213" t="inlineStr">
        <is>
          <t>Jonathan Strange &amp; Mr Norrell — Bloomsbury Modern Classics witness</t>
        </is>
      </c>
      <c r="G850" s="213" t="inlineStr">
        <is>
          <t>Volumes I–III, Chapters 1–69</t>
        </is>
      </c>
      <c r="H850" s="213" t="inlineStr">
        <is>
          <t>individual</t>
        </is>
      </c>
      <c r="I850" s="213" t="inlineStr">
        <is>
          <t>Jonathan Strange's wife, whose disappearance and return expose the personal costs of fairy interference.</t>
        </is>
      </c>
      <c r="J850" s="213" t="inlineStr">
        <is>
          <t>This novel only</t>
        </is>
      </c>
      <c r="K850" s="213" t="inlineStr">
        <is>
          <t>primary-text</t>
        </is>
      </c>
      <c r="L850" s="213" t="n">
        <v>1</v>
      </c>
      <c r="M850" s="214" t="inlineStr">
        <is>
          <t>https://www.bloomsbury.com/uk/jonathan-strange-and-mr-norrell-9781408891469/</t>
        </is>
      </c>
      <c r="N850" s="213" t="inlineStr">
        <is>
          <t>Jonathan Strange &amp; Mr Norrell, Volumes II–III, Chapters 35–69 printed witness: Arabella's marriage and fairy-imposed disappearance. [https://www.bloomsbury.com/uk/jonathan-strange-and-mr-norrell-9781408891469/]</t>
        </is>
      </c>
      <c r="O850" s="213" t="inlineStr">
        <is>
          <t>Do not replace trauma with romance or import adaptation details.</t>
        </is>
      </c>
      <c r="P850" s="213" t="inlineStr">
        <is>
          <t>major</t>
        </is>
      </c>
      <c r="Q850" s="213" t="inlineStr">
        <is>
          <t>researched</t>
        </is>
      </c>
      <c r="R850" s="213" t="inlineStr">
        <is>
          <t>pending</t>
        </is>
      </c>
    </row>
    <row r="851" ht="31" customHeight="1" s="99">
      <c r="A851" s="215" t="inlineStr">
        <is>
          <t>CHR-SRC065-001</t>
        </is>
      </c>
      <c r="B851" s="215" t="inlineStr">
        <is>
          <t>Gilbert Norrell</t>
        </is>
      </c>
      <c r="C851" s="215" t="inlineStr">
        <is>
          <t>Mr Norrell</t>
        </is>
      </c>
      <c r="D851" s="216" t="inlineStr">
        <is>
          <t>SRC-065</t>
        </is>
      </c>
      <c r="E851" s="216" t="inlineStr">
        <is>
          <t>Jonathan Strange &amp; Mr Norrell</t>
        </is>
      </c>
      <c r="F851" s="216" t="inlineStr">
        <is>
          <t>Jonathan Strange &amp; Mr Norrell — Bloomsbury Modern Classics witness</t>
        </is>
      </c>
      <c r="G851" s="216" t="inlineStr">
        <is>
          <t>Volumes I–III, Chapters 1–69</t>
        </is>
      </c>
      <c r="H851" s="216" t="inlineStr">
        <is>
          <t>individual</t>
        </is>
      </c>
      <c r="I851" s="216" t="inlineStr">
        <is>
          <t>A reclusive practical magician whose recovery and control of English magic begins the novel's central conflict.</t>
        </is>
      </c>
      <c r="J851" s="216" t="inlineStr">
        <is>
          <t>This novel only</t>
        </is>
      </c>
      <c r="K851" s="216" t="inlineStr">
        <is>
          <t>primary-text</t>
        </is>
      </c>
      <c r="L851" s="216" t="n">
        <v>1</v>
      </c>
      <c r="M851" s="217" t="inlineStr">
        <is>
          <t>https://www.bloomsbury.com/uk/jonathan-strange-and-mr-norrell-9781408891469/</t>
        </is>
      </c>
      <c r="N851" s="216" t="inlineStr">
        <is>
          <t>Jonathan Strange &amp; Mr Norrell, Volumes I–III, Chapters 1–69 printed witness: Norrell's practical magic, book collection, and rivalry. [https://www.bloomsbury.com/uk/jonathan-strange-and-mr-norrell-9781408891469/]</t>
        </is>
      </c>
      <c r="O851" s="216" t="inlineStr">
        <is>
          <t>Fictional English magic and alternate history are not real scholarly history; no adaptation or story-sequel additions.</t>
        </is>
      </c>
      <c r="P851" s="216" t="inlineStr">
        <is>
          <t>major</t>
        </is>
      </c>
      <c r="Q851" s="216" t="inlineStr">
        <is>
          <t>researched</t>
        </is>
      </c>
      <c r="R851" s="216" t="inlineStr">
        <is>
          <t>pending</t>
        </is>
      </c>
    </row>
    <row r="852" ht="31" customHeight="1" s="99">
      <c r="A852" s="212" t="inlineStr">
        <is>
          <t>CHR-SRC065-006</t>
        </is>
      </c>
      <c r="B852" s="212" t="inlineStr">
        <is>
          <t>John Childermass</t>
        </is>
      </c>
      <c r="C852" s="212" t="inlineStr">
        <is>
          <t>Childermass</t>
        </is>
      </c>
      <c r="D852" s="213" t="inlineStr">
        <is>
          <t>SRC-065</t>
        </is>
      </c>
      <c r="E852" s="213" t="inlineStr">
        <is>
          <t>Jonathan Strange &amp; Mr Norrell</t>
        </is>
      </c>
      <c r="F852" s="213" t="inlineStr">
        <is>
          <t>Jonathan Strange &amp; Mr Norrell — Bloomsbury Modern Classics witness</t>
        </is>
      </c>
      <c r="G852" s="213" t="inlineStr">
        <is>
          <t>Volumes I–III, Chapters 1–69</t>
        </is>
      </c>
      <c r="H852" s="213" t="inlineStr">
        <is>
          <t>individual</t>
        </is>
      </c>
      <c r="I852" s="213" t="inlineStr">
        <is>
          <t>Norrell's practical assistant and a magician whose loyalties and independent judgment complicate his service.</t>
        </is>
      </c>
      <c r="J852" s="213" t="inlineStr">
        <is>
          <t>This novel only</t>
        </is>
      </c>
      <c r="K852" s="213" t="inlineStr">
        <is>
          <t>primary-text</t>
        </is>
      </c>
      <c r="L852" s="213" t="n">
        <v>1</v>
      </c>
      <c r="M852" s="214" t="inlineStr">
        <is>
          <t>https://www.bloomsbury.com/uk/jonathan-strange-and-mr-norrell-9781408891469/</t>
        </is>
      </c>
      <c r="N852" s="213" t="inlineStr">
        <is>
          <t>Jonathan Strange &amp; Mr Norrell, Volumes I–III, Chapters 1–69 printed witness: Childermass's service and magic. [https://www.bloomsbury.com/uk/jonathan-strange-and-mr-norrell-9781408891469/]</t>
        </is>
      </c>
      <c r="O852" s="213" t="inlineStr">
        <is>
          <t>No adaptation-specific portrayal or supplemental-story material.</t>
        </is>
      </c>
      <c r="P852" s="213" t="inlineStr">
        <is>
          <t>major</t>
        </is>
      </c>
      <c r="Q852" s="213" t="inlineStr">
        <is>
          <t>researched</t>
        </is>
      </c>
      <c r="R852" s="213" t="inlineStr">
        <is>
          <t>pending</t>
        </is>
      </c>
    </row>
    <row r="853" ht="31" customHeight="1" s="99">
      <c r="A853" s="215" t="inlineStr">
        <is>
          <t>CHR-SRC065-002</t>
        </is>
      </c>
      <c r="B853" s="215" t="inlineStr">
        <is>
          <t>Jonathan Strange</t>
        </is>
      </c>
      <c r="C853" s="215" t="inlineStr">
        <is>
          <t>Mr Strange</t>
        </is>
      </c>
      <c r="D853" s="216" t="inlineStr">
        <is>
          <t>SRC-065</t>
        </is>
      </c>
      <c r="E853" s="216" t="inlineStr">
        <is>
          <t>Jonathan Strange &amp; Mr Norrell</t>
        </is>
      </c>
      <c r="F853" s="216" t="inlineStr">
        <is>
          <t>Jonathan Strange &amp; Mr Norrell — Bloomsbury Modern Classics witness</t>
        </is>
      </c>
      <c r="G853" s="216" t="inlineStr">
        <is>
          <t>Volumes I–III, Chapters 1–69</t>
        </is>
      </c>
      <c r="H853" s="216" t="inlineStr">
        <is>
          <t>individual</t>
        </is>
      </c>
      <c r="I853" s="216" t="inlineStr">
        <is>
          <t>Norrell's gifted pupil and eventual rival, whose expanding practice challenges his teacher's restrictive approach to magic.</t>
        </is>
      </c>
      <c r="J853" s="216" t="inlineStr">
        <is>
          <t>This novel only</t>
        </is>
      </c>
      <c r="K853" s="216" t="inlineStr">
        <is>
          <t>primary-text</t>
        </is>
      </c>
      <c r="L853" s="216" t="n">
        <v>1</v>
      </c>
      <c r="M853" s="217" t="inlineStr">
        <is>
          <t>https://www.bloomsbury.com/uk/jonathan-strange-and-mr-norrell-9781408891469/</t>
        </is>
      </c>
      <c r="N853" s="216" t="inlineStr">
        <is>
          <t>Jonathan Strange &amp; Mr Norrell, Volumes I–III, Chapters 1–69 printed witness: Strange's apprenticeship, marriage, and rivalry. [https://www.bloomsbury.com/uk/jonathan-strange-and-mr-norrell-9781408891469/]</t>
        </is>
      </c>
      <c r="O853" s="216" t="inlineStr">
        <is>
          <t>Do not infer real historical agency from this alternate history or use adaptation portrayal.</t>
        </is>
      </c>
      <c r="P853" s="216" t="inlineStr">
        <is>
          <t>major</t>
        </is>
      </c>
      <c r="Q853" s="216" t="inlineStr">
        <is>
          <t>researched</t>
        </is>
      </c>
      <c r="R853" s="216" t="inlineStr">
        <is>
          <t>pending</t>
        </is>
      </c>
    </row>
    <row r="854" ht="31" customHeight="1" s="99">
      <c r="A854" s="212" t="inlineStr">
        <is>
          <t>CHR-SRC065-004</t>
        </is>
      </c>
      <c r="B854" s="212" t="inlineStr">
        <is>
          <t>Lady Emma Pole</t>
        </is>
      </c>
      <c r="C854" s="212" t="inlineStr">
        <is>
          <t>Lady Pole</t>
        </is>
      </c>
      <c r="D854" s="213" t="inlineStr">
        <is>
          <t>SRC-065</t>
        </is>
      </c>
      <c r="E854" s="213" t="inlineStr">
        <is>
          <t>Jonathan Strange &amp; Mr Norrell</t>
        </is>
      </c>
      <c r="F854" s="213" t="inlineStr">
        <is>
          <t>Jonathan Strange &amp; Mr Norrell — Bloomsbury Modern Classics witness</t>
        </is>
      </c>
      <c r="G854" s="213" t="inlineStr">
        <is>
          <t>Volumes I–III, Chapters 1–69</t>
        </is>
      </c>
      <c r="H854" s="213" t="inlineStr">
        <is>
          <t>individual</t>
        </is>
      </c>
      <c r="I854" s="213" t="inlineStr">
        <is>
          <t>A woman restored by Norrell's bargain whose recurring fairy enchantment isolates and harms her.</t>
        </is>
      </c>
      <c r="J854" s="213" t="inlineStr">
        <is>
          <t>This novel only</t>
        </is>
      </c>
      <c r="K854" s="213" t="inlineStr">
        <is>
          <t>primary-text</t>
        </is>
      </c>
      <c r="L854" s="213" t="n">
        <v>1</v>
      </c>
      <c r="M854" s="214" t="inlineStr">
        <is>
          <t>https://www.bloomsbury.com/uk/jonathan-strange-and-mr-norrell-9781408891469/</t>
        </is>
      </c>
      <c r="N854" s="213" t="inlineStr">
        <is>
          <t>Jonathan Strange &amp; Mr Norrell, Volumes I–III, Chapters 1–69 printed witness: Norrell's bargain and Lady Pole's enchantment. [https://www.bloomsbury.com/uk/jonathan-strange-and-mr-norrell-9781408891469/]</t>
        </is>
      </c>
      <c r="O854" s="213" t="inlineStr">
        <is>
          <t>Mental-health interpretations must not erase coercive magic or impose modern diagnosis.</t>
        </is>
      </c>
      <c r="P854" s="213" t="inlineStr">
        <is>
          <t>major</t>
        </is>
      </c>
      <c r="Q854" s="213" t="inlineStr">
        <is>
          <t>researched</t>
        </is>
      </c>
      <c r="R854" s="213" t="inlineStr">
        <is>
          <t>pending</t>
        </is>
      </c>
    </row>
    <row r="855" ht="31" customHeight="1" s="99">
      <c r="A855" s="215" t="inlineStr">
        <is>
          <t>CHR-SRC065-005</t>
        </is>
      </c>
      <c r="B855" s="215" t="inlineStr">
        <is>
          <t>Stephen Black</t>
        </is>
      </c>
      <c r="C855" s="215" t="inlineStr">
        <is>
          <t>Stephen</t>
        </is>
      </c>
      <c r="D855" s="216" t="inlineStr">
        <is>
          <t>SRC-065</t>
        </is>
      </c>
      <c r="E855" s="216" t="inlineStr">
        <is>
          <t>Jonathan Strange &amp; Mr Norrell</t>
        </is>
      </c>
      <c r="F855" s="216" t="inlineStr">
        <is>
          <t>Jonathan Strange &amp; Mr Norrell — Bloomsbury Modern Classics witness</t>
        </is>
      </c>
      <c r="G855" s="216" t="inlineStr">
        <is>
          <t>Volumes I–III, Chapters 1–69</t>
        </is>
      </c>
      <c r="H855" s="216" t="inlineStr">
        <is>
          <t>individual</t>
        </is>
      </c>
      <c r="I855" s="216" t="inlineStr">
        <is>
          <t>Sir Walter Pole's Black butler, whose enslavement, dignity, and forced entanglement with the fairy are central to the novel.</t>
        </is>
      </c>
      <c r="J855" s="216" t="inlineStr">
        <is>
          <t>This novel only</t>
        </is>
      </c>
      <c r="K855" s="216" t="inlineStr">
        <is>
          <t>primary-text</t>
        </is>
      </c>
      <c r="L855" s="216" t="n">
        <v>1</v>
      </c>
      <c r="M855" s="217" t="inlineStr">
        <is>
          <t>https://www.bloomsbury.com/uk/jonathan-strange-and-mr-norrell-9781408891469/</t>
        </is>
      </c>
      <c r="N855" s="216" t="inlineStr">
        <is>
          <t>Jonathan Strange &amp; Mr Norrell, Volumes I–III, Chapters 1–69 printed witness: Stephen's enslavement and fairy-imposed predicament. [https://www.bloomsbury.com/uk/jonathan-strange-and-mr-norrell-9781408891469/]</t>
        </is>
      </c>
      <c r="O855" s="216" t="inlineStr">
        <is>
          <t>Do not reduce slavery, race, or compulsion to a magical quest role.</t>
        </is>
      </c>
      <c r="P855" s="216" t="inlineStr">
        <is>
          <t>major</t>
        </is>
      </c>
      <c r="Q855" s="216" t="inlineStr">
        <is>
          <t>researched</t>
        </is>
      </c>
      <c r="R855" s="216" t="inlineStr">
        <is>
          <t>pending</t>
        </is>
      </c>
    </row>
    <row r="856" ht="31" customHeight="1" s="99">
      <c r="A856" s="212" t="inlineStr">
        <is>
          <t>CHR-SRC065-007</t>
        </is>
      </c>
      <c r="B856" s="212" t="inlineStr">
        <is>
          <t>the gentleman with the thistle-down hair</t>
        </is>
      </c>
      <c r="C856" s="212" t="inlineStr">
        <is>
          <t>the gentleman with the thistledown hair</t>
        </is>
      </c>
      <c r="D856" s="213" t="inlineStr">
        <is>
          <t>SRC-065</t>
        </is>
      </c>
      <c r="E856" s="213" t="inlineStr">
        <is>
          <t>Jonathan Strange &amp; Mr Norrell</t>
        </is>
      </c>
      <c r="F856" s="213" t="inlineStr">
        <is>
          <t>Jonathan Strange &amp; Mr Norrell — Bloomsbury Modern Classics witness</t>
        </is>
      </c>
      <c r="G856" s="213" t="inlineStr">
        <is>
          <t>Volumes I–III, Chapters 1–69</t>
        </is>
      </c>
      <c r="H856" s="213" t="inlineStr">
        <is>
          <t>individual</t>
        </is>
      </c>
      <c r="I856" s="213" t="inlineStr">
        <is>
          <t>An individual fairy identified by a descriptive title whose bargains and compulsions endanger several human characters.</t>
        </is>
      </c>
      <c r="J856" s="213" t="inlineStr">
        <is>
          <t>This novel only</t>
        </is>
      </c>
      <c r="K856" s="213" t="inlineStr">
        <is>
          <t>primary-text</t>
        </is>
      </c>
      <c r="L856" s="213" t="n">
        <v>1</v>
      </c>
      <c r="M856" s="214" t="inlineStr">
        <is>
          <t>https://www.bloomsbury.com/uk/jonathan-strange-and-mr-norrell-9781408891469/</t>
        </is>
      </c>
      <c r="N856" s="213" t="inlineStr">
        <is>
          <t>Jonathan Strange &amp; Mr Norrell, Volumes I–III, Chapters 1–69 printed witness: The titled fairy's bargains and harm. [https://www.bloomsbury.com/uk/jonathan-strange-and-mr-norrell-9781408891469/]</t>
        </is>
      </c>
      <c r="O856" s="213" t="inlineStr">
        <is>
          <t>The descriptive title is the witness's identifier; do not merge with folklore or adaptation interpretations.</t>
        </is>
      </c>
      <c r="P856" s="213" t="inlineStr">
        <is>
          <t>major</t>
        </is>
      </c>
      <c r="Q856" s="213" t="inlineStr">
        <is>
          <t>researched</t>
        </is>
      </c>
      <c r="R856" s="213" t="inlineStr">
        <is>
          <t>pending</t>
        </is>
      </c>
    </row>
    <row r="857" ht="31" customHeight="1" s="99">
      <c r="A857" s="215" t="inlineStr">
        <is>
          <t>CHR-SRC066-003</t>
        </is>
      </c>
      <c r="B857" s="215" t="inlineStr">
        <is>
          <t>Alcuin nó Delaunay</t>
        </is>
      </c>
      <c r="C857" s="215" t="inlineStr">
        <is>
          <t>Alcuin</t>
        </is>
      </c>
      <c r="D857" s="216" t="inlineStr">
        <is>
          <t>SRC-066</t>
        </is>
      </c>
      <c r="E857" s="216" t="inlineStr">
        <is>
          <t>Kushiel's Legacy</t>
        </is>
      </c>
      <c r="F857" s="216" t="inlineStr">
        <is>
          <t>Kushiel's Dart (Tor/Macmillan, 2002), single-novel witness</t>
        </is>
      </c>
      <c r="G857" s="216" t="inlineStr">
        <is>
          <t>Chapters 5–35</t>
        </is>
      </c>
      <c r="H857" s="216" t="inlineStr">
        <is>
          <t>individual</t>
        </is>
      </c>
      <c r="I857" s="216" t="inlineStr">
        <is>
          <t>Phèdre's named fellow Delaunay pupil and household member, who shares the education and dangerous intelligence work that exposes the political conspiracy.</t>
        </is>
      </c>
      <c r="J857" s="216" t="inlineStr">
        <is>
          <t>named material Delaunay household individual in the declared novel</t>
        </is>
      </c>
      <c r="K857" s="216" t="inlineStr">
        <is>
          <t>primary-text</t>
        </is>
      </c>
      <c r="L857" s="216" t="n">
        <v>1</v>
      </c>
      <c r="M857" s="217" t="inlineStr">
        <is>
          <t>https://books.google.com/books/about/Kushiel_s_Dart.html?id=1QKLk_2o8zAC</t>
        </is>
      </c>
      <c r="N857" s="216" t="inlineStr">
        <is>
          <t>Chapters 5–35, Delaunay household and conspiracy sequence: Alcuin's shared training, service, investigation, and role in the conspiracy are narrated. [https://books.google.com/books/about/Kushiel_s_Dart.html?id=1QKLk_2o8zAC]</t>
        </is>
      </c>
      <c r="O857" s="216" t="inlineStr">
        <is>
          <t>He is a distinct individual from Phèdre despite their shared household/name.; Sexual/sacred vocabulary is fictional and consent remains contextual; no label is generalized beyond the text.</t>
        </is>
      </c>
      <c r="P857" s="216" t="inlineStr">
        <is>
          <t>major</t>
        </is>
      </c>
      <c r="Q857" s="216" t="inlineStr">
        <is>
          <t>researched</t>
        </is>
      </c>
      <c r="R857" s="216" t="inlineStr">
        <is>
          <t>pending</t>
        </is>
      </c>
    </row>
    <row r="858" ht="31" customHeight="1" s="99">
      <c r="A858" s="212" t="inlineStr">
        <is>
          <t>CHR-SRC066-002</t>
        </is>
      </c>
      <c r="B858" s="212" t="inlineStr">
        <is>
          <t>Anafiel Delaunay</t>
        </is>
      </c>
      <c r="C858" s="212" t="inlineStr">
        <is>
          <t>Delaunay</t>
        </is>
      </c>
      <c r="D858" s="213" t="inlineStr">
        <is>
          <t>SRC-066</t>
        </is>
      </c>
      <c r="E858" s="213" t="inlineStr">
        <is>
          <t>Kushiel's Legacy</t>
        </is>
      </c>
      <c r="F858" s="213" t="inlineStr">
        <is>
          <t>Kushiel's Dart (Tor/Macmillan, 2002), single-novel witness</t>
        </is>
      </c>
      <c r="G858" s="213" t="inlineStr">
        <is>
          <t>Chapters 5–35</t>
        </is>
      </c>
      <c r="H858" s="213" t="inlineStr">
        <is>
          <t>individual</t>
        </is>
      </c>
      <c r="I858" s="213" t="inlineStr">
        <is>
          <t>The named noble who purchases Phèdre's and Alcuin's bonds, gives them his name, educates them, and uses their access to pursue political intelligence. His care and the unequal dependency of that training are both retained.</t>
        </is>
      </c>
      <c r="J858" s="213" t="inlineStr">
        <is>
          <t>named formative mentor and plot-driving court individual in the declared novel</t>
        </is>
      </c>
      <c r="K858" s="213" t="inlineStr">
        <is>
          <t>primary-text</t>
        </is>
      </c>
      <c r="L858" s="213" t="n">
        <v>2</v>
      </c>
      <c r="M858" s="214" t="inlineStr">
        <is>
          <t>https://books.google.com/books/about/Kushiel_s_Dart.html?id=1QKLk_2o8zAC</t>
        </is>
      </c>
      <c r="N858" s="213" t="inlineStr">
        <is>
          <t>Chapters 5–35, Delaunay household and court-investigation sequence: Delaunay purchases the bonds, trains Phèdre/Alcuin, and directs intelligence work. [https://books.google.com/books/about/Kushiel_s_Dart.html?id=1QKLk_2o8zAC] | Reader's Guide p. 2, questions 1–3: Publisher guide identifies his household care, use of Naamah service for intelligence, and unequal loyalty context. [https://images.macmillan.com/folio-assets/readers-guides/9780765342980RG.pdf]</t>
        </is>
      </c>
      <c r="O858" s="213" t="inlineStr">
        <is>
          <t>Mentorship and patronage occur amid an unequal bond/household relation; this record does not idealize it.; His intimacy with Alcuin and later fate are treated as novel spoilers without detail.</t>
        </is>
      </c>
      <c r="P858" s="213" t="inlineStr">
        <is>
          <t>major</t>
        </is>
      </c>
      <c r="Q858" s="213" t="inlineStr">
        <is>
          <t>researched</t>
        </is>
      </c>
      <c r="R858" s="213" t="inlineStr">
        <is>
          <t>pending</t>
        </is>
      </c>
    </row>
    <row r="859" ht="31" customHeight="1" s="99">
      <c r="A859" s="215" t="inlineStr">
        <is>
          <t>CHR-SRC066-008</t>
        </is>
      </c>
      <c r="B859" s="215" t="inlineStr">
        <is>
          <t>Barquiel L'Envers</t>
        </is>
      </c>
      <c r="C859" s="215" t="inlineStr">
        <is>
          <t>Duc L'Envers; Barquiel</t>
        </is>
      </c>
      <c r="D859" s="216" t="inlineStr">
        <is>
          <t>SRC-066</t>
        </is>
      </c>
      <c r="E859" s="216" t="inlineStr">
        <is>
          <t>Kushiel's Legacy</t>
        </is>
      </c>
      <c r="F859" s="216" t="inlineStr">
        <is>
          <t>Kushiel's Dart (Tor/Macmillan, 2002), single-novel witness</t>
        </is>
      </c>
      <c r="G859" s="216" t="inlineStr">
        <is>
          <t>Chapters 27–32; 58–100</t>
        </is>
      </c>
      <c r="H859" s="216" t="inlineStr">
        <is>
          <t>individual</t>
        </is>
      </c>
      <c r="I859" s="216" t="inlineStr">
        <is>
          <t>The named D'Angeline duke and initially distrustful court power whose agreement with Delaunay and later defense of the royal cause make him a material political ally in this novel.</t>
        </is>
      </c>
      <c r="J859" s="216" t="inlineStr">
        <is>
          <t>named material court ally in the declared novel</t>
        </is>
      </c>
      <c r="K859" s="216" t="inlineStr">
        <is>
          <t>primary-text</t>
        </is>
      </c>
      <c r="L859" s="216" t="n">
        <v>1</v>
      </c>
      <c r="M859" s="217" t="inlineStr">
        <is>
          <t>https://books.google.com/books/about/Kushiel_s_Dart.html?id=1QKLk_2o8zAC</t>
        </is>
      </c>
      <c r="N859" s="216" t="inlineStr">
        <is>
          <t>Chapters 27–32 and 58–100: Barquiel's dealings with Delaunay, political role, and support for the royal cause are narrated. [https://books.google.com/books/about/Kushiel_s_Dart.html?id=1QKLk_2o8zAC]</t>
        </is>
      </c>
      <c r="O859" s="216" t="inlineStr">
        <is>
          <t>Early hostility and later alliance are time-specific; neither is treated as a total personality claim.; No later office or family material is used.</t>
        </is>
      </c>
      <c r="P859" s="216" t="inlineStr">
        <is>
          <t>major</t>
        </is>
      </c>
      <c r="Q859" s="216" t="inlineStr">
        <is>
          <t>researched</t>
        </is>
      </c>
      <c r="R859" s="216" t="inlineStr">
        <is>
          <t>pending</t>
        </is>
      </c>
    </row>
    <row r="860" ht="31" customHeight="1" s="99">
      <c r="A860" s="212" t="inlineStr">
        <is>
          <t>CHR-SRC066-010</t>
        </is>
      </c>
      <c r="B860" s="212" t="inlineStr">
        <is>
          <t>Drustan mab Necthana</t>
        </is>
      </c>
      <c r="C860" s="212" t="inlineStr">
        <is>
          <t>Cruarch Drustan</t>
        </is>
      </c>
      <c r="D860" s="213" t="inlineStr">
        <is>
          <t>SRC-066</t>
        </is>
      </c>
      <c r="E860" s="213" t="inlineStr">
        <is>
          <t>Kushiel's Legacy</t>
        </is>
      </c>
      <c r="F860" s="213" t="inlineStr">
        <is>
          <t>Kushiel's Dart (Tor/Macmillan, 2002), single-novel witness</t>
        </is>
      </c>
      <c r="G860" s="213" t="inlineStr">
        <is>
          <t>Chapters 59–100</t>
        </is>
      </c>
      <c r="H860" s="213" t="inlineStr">
        <is>
          <t>individual</t>
        </is>
      </c>
      <c r="I860" s="213" t="inlineStr">
        <is>
          <t>The named Alban ruler and Ysandre's chosen political/romantic partner, whose support Phèdre seeks to confront the Skaldi threat and resolve the novel's cross-straits crisis.</t>
        </is>
      </c>
      <c r="J860" s="213" t="inlineStr">
        <is>
          <t>named material Alban political ally in the declared novel</t>
        </is>
      </c>
      <c r="K860" s="213" t="inlineStr">
        <is>
          <t>primary-text</t>
        </is>
      </c>
      <c r="L860" s="213" t="n">
        <v>1</v>
      </c>
      <c r="M860" s="214" t="inlineStr">
        <is>
          <t>https://books.google.com/books/about/Kushiel_s_Dart.html?id=1QKLk_2o8zAC</t>
        </is>
      </c>
      <c r="N860" s="213" t="inlineStr">
        <is>
          <t>Chapters 59–100, Alba mission and return: Drustan's relationship to Ysandre, rule in Alba, and role in the anti-Skaldi effort are narrated. [https://books.google.com/books/about/Kushiel_s_Dart.html?id=1QKLk_2o8zAC]</t>
        </is>
      </c>
      <c r="O860" s="213" t="inlineStr">
        <is>
          <t>Alba and its title are fictional constructs, not a direct historical/national mapping.; No later marriage or political development is imported beyond the novel's own resolution.</t>
        </is>
      </c>
      <c r="P860" s="213" t="inlineStr">
        <is>
          <t>major</t>
        </is>
      </c>
      <c r="Q860" s="213" t="inlineStr">
        <is>
          <t>researched</t>
        </is>
      </c>
      <c r="R860" s="213" t="inlineStr">
        <is>
          <t>pending</t>
        </is>
      </c>
    </row>
    <row r="861" ht="31" customHeight="1" s="99">
      <c r="A861" s="215" t="inlineStr">
        <is>
          <t>CHR-SRC066-005</t>
        </is>
      </c>
      <c r="B861" s="215" t="inlineStr">
        <is>
          <t>Hyacinthe</t>
        </is>
      </c>
      <c r="C861" s="215" t="inlineStr"/>
      <c r="D861" s="216" t="inlineStr">
        <is>
          <t>SRC-066</t>
        </is>
      </c>
      <c r="E861" s="216" t="inlineStr">
        <is>
          <t>Kushiel's Legacy</t>
        </is>
      </c>
      <c r="F861" s="216" t="inlineStr">
        <is>
          <t>Kushiel's Dart (Tor/Macmillan, 2002), single-novel witness</t>
        </is>
      </c>
      <c r="G861" s="216" t="inlineStr">
        <is>
          <t>Chapters 10–100</t>
        </is>
      </c>
      <c r="H861" s="216" t="inlineStr">
        <is>
          <t>individual</t>
        </is>
      </c>
      <c r="I861" s="216" t="inlineStr">
        <is>
          <t>Phèdre's named Tsingani friend and travelling companion, whose practical skills, friendship, and later sacrifice are central to the journey and the novel's limited resolution.</t>
        </is>
      </c>
      <c r="J861" s="216" t="inlineStr">
        <is>
          <t>named central companion in the declared novel</t>
        </is>
      </c>
      <c r="K861" s="216" t="inlineStr">
        <is>
          <t>primary-text</t>
        </is>
      </c>
      <c r="L861" s="216" t="n">
        <v>1</v>
      </c>
      <c r="M861" s="217" t="inlineStr">
        <is>
          <t>https://books.google.com/books/about/Kushiel_s_Dart.html?id=1QKLk_2o8zAC</t>
        </is>
      </c>
      <c r="N861" s="216" t="inlineStr">
        <is>
          <t>Chapters 10–100, friendship/journey and Straits sequences: Hyacinthe's friendship, skills, travel with Phèdre, and final bargain are narrated. [https://books.google.com/books/about/Kushiel_s_Dart.html?id=1QKLk_2o8zAC]</t>
        </is>
      </c>
      <c r="O861" s="216" t="inlineStr">
        <is>
          <t>Tsingani is a fictional source term and is not mapped to any real people.; The relationship is recorded as friendship/companionship, not presumed romance from Phèdre's narration.</t>
        </is>
      </c>
      <c r="P861" s="216" t="inlineStr">
        <is>
          <t>major</t>
        </is>
      </c>
      <c r="Q861" s="216" t="inlineStr">
        <is>
          <t>researched</t>
        </is>
      </c>
      <c r="R861" s="216" t="inlineStr">
        <is>
          <t>pending</t>
        </is>
      </c>
    </row>
    <row r="862" ht="31" customHeight="1" s="99">
      <c r="A862" s="212" t="inlineStr">
        <is>
          <t>CHR-SRC066-004</t>
        </is>
      </c>
      <c r="B862" s="212" t="inlineStr">
        <is>
          <t>Joscelin Verreuil</t>
        </is>
      </c>
      <c r="C862" s="212" t="inlineStr">
        <is>
          <t>Brother Joscelin</t>
        </is>
      </c>
      <c r="D862" s="213" t="inlineStr">
        <is>
          <t>SRC-066</t>
        </is>
      </c>
      <c r="E862" s="213" t="inlineStr">
        <is>
          <t>Kushiel's Legacy</t>
        </is>
      </c>
      <c r="F862" s="213" t="inlineStr">
        <is>
          <t>Kushiel's Dart (Tor/Macmillan, 2002), single-novel witness</t>
        </is>
      </c>
      <c r="G862" s="213" t="inlineStr">
        <is>
          <t>Chapters 27–100</t>
        </is>
      </c>
      <c r="H862" s="213" t="inlineStr">
        <is>
          <t>individual</t>
        </is>
      </c>
      <c r="I862" s="213" t="inlineStr">
        <is>
          <t>The named Cassiline warrior-priest appointed to guard Phèdre, whose initially difficult professional relationship becomes a travelling alliance and an adult romantic relationship shaped by distinct religious commitments and danger.</t>
        </is>
      </c>
      <c r="J862" s="213" t="inlineStr">
        <is>
          <t>named central companion in the declared novel</t>
        </is>
      </c>
      <c r="K862" s="213" t="inlineStr">
        <is>
          <t>primary-text</t>
        </is>
      </c>
      <c r="L862" s="213" t="n">
        <v>2</v>
      </c>
      <c r="M862" s="214" t="inlineStr">
        <is>
          <t>https://books.google.com/books/about/Kushiel_s_Dart.html?id=1QKLk_2o8zAC</t>
        </is>
      </c>
      <c r="N862" s="213" t="inlineStr">
        <is>
          <t>Chapters 27–100: Joscelin's appointment, guard duty, captivity, escape journey, and relationship with Phèdre are narrated. [https://books.google.com/books/about/Kushiel_s_Dart.html?id=1QKLk_2o8zAC] | Reader's Guide pp. 2–3, questions 7–8: Publisher guide identifies the Cassiline/Phèdre relationship and religious-duty tension. [https://images.macmillan.com/folio-assets/readers-guides/9780765342980RG.pdf]</t>
        </is>
      </c>
      <c r="O862" s="213" t="inlineStr">
        <is>
          <t>His later adult intimacy with Phèdre is not used to erase their earlier professional power difference or the separate forced-captivity context.; Cassiline language is fictional sacred vocabulary, not a real clerical or martial order.</t>
        </is>
      </c>
      <c r="P862" s="213" t="inlineStr">
        <is>
          <t>major</t>
        </is>
      </c>
      <c r="Q862" s="213" t="inlineStr">
        <is>
          <t>researched</t>
        </is>
      </c>
      <c r="R862" s="213" t="inlineStr">
        <is>
          <t>pending</t>
        </is>
      </c>
    </row>
    <row r="863" ht="31" customHeight="1" s="99">
      <c r="A863" s="215" t="inlineStr">
        <is>
          <t>CHR-SRC066-006</t>
        </is>
      </c>
      <c r="B863" s="215" t="inlineStr">
        <is>
          <t>Melisande Shahrizai</t>
        </is>
      </c>
      <c r="C863" s="215" t="inlineStr">
        <is>
          <t>Melisande</t>
        </is>
      </c>
      <c r="D863" s="216" t="inlineStr">
        <is>
          <t>SRC-066</t>
        </is>
      </c>
      <c r="E863" s="216" t="inlineStr">
        <is>
          <t>Kushiel's Legacy</t>
        </is>
      </c>
      <c r="F863" s="216" t="inlineStr">
        <is>
          <t>Kushiel's Dart (Tor/Macmillan, 2002), single-novel witness</t>
        </is>
      </c>
      <c r="G863" s="216" t="inlineStr">
        <is>
          <t>Chapters 18–100</t>
        </is>
      </c>
      <c r="H863" s="216" t="inlineStr">
        <is>
          <t>individual</t>
        </is>
      </c>
      <c r="I863" s="216" t="inlineStr">
        <is>
          <t>The named court conspirator and central antagonist whose intelligence, sexual/political manipulation, and alliance-building threaten Terre d'Ange. Her attraction and agreements with Phèdre remain distinct from the coercive plot surrounding them.</t>
        </is>
      </c>
      <c r="J863" s="216" t="inlineStr">
        <is>
          <t>named central antagonist in the declared novel</t>
        </is>
      </c>
      <c r="K863" s="216" t="inlineStr">
        <is>
          <t>primary-text</t>
        </is>
      </c>
      <c r="L863" s="216" t="n">
        <v>2</v>
      </c>
      <c r="M863" s="217" t="inlineStr">
        <is>
          <t>https://books.google.com/books/about/Kushiel_s_Dart.html?id=1QKLk_2o8zAC</t>
        </is>
      </c>
      <c r="N863" s="216" t="inlineStr">
        <is>
          <t>Chapters 18–100, court conspiracy and endgame: Melisande's political/sexual access, conspiracy, and opposition to Phèdre/Ysandre are narrated. [https://books.google.com/books/about/Kushiel_s_Dart.html?id=1QKLk_2o8zAC] | Reader's Guide p. 2, question 4: Publisher guide identifies her danger to Delaunay, Alcuin, Phèdre, and Terre d'Ange. [https://images.macmillan.com/folio-assets/readers-guides/9780765342980RG.pdf]</t>
        </is>
      </c>
      <c r="O863" s="216" t="inlineStr">
        <is>
          <t>Attraction, consent, deception, and political pressure change by scene; no single sexual label explains all interactions.; No later-series motive, parenthood, or fate is added.</t>
        </is>
      </c>
      <c r="P863" s="216" t="inlineStr">
        <is>
          <t>major</t>
        </is>
      </c>
      <c r="Q863" s="216" t="inlineStr">
        <is>
          <t>researched</t>
        </is>
      </c>
      <c r="R863" s="216" t="inlineStr">
        <is>
          <t>pending</t>
        </is>
      </c>
    </row>
    <row r="864" ht="31" customHeight="1" s="99">
      <c r="A864" s="212" t="inlineStr">
        <is>
          <t>CHR-SRC066-001</t>
        </is>
      </c>
      <c r="B864" s="212" t="inlineStr">
        <is>
          <t>Phèdre nó Delaunay</t>
        </is>
      </c>
      <c r="C864" s="212" t="inlineStr">
        <is>
          <t>Phèdre; Kushiel's Dart; anguissette</t>
        </is>
      </c>
      <c r="D864" s="213" t="inlineStr">
        <is>
          <t>SRC-066</t>
        </is>
      </c>
      <c r="E864" s="213" t="inlineStr">
        <is>
          <t>Kushiel's Legacy</t>
        </is>
      </c>
      <c r="F864" s="213" t="inlineStr">
        <is>
          <t>Kushiel's Dart (Tor/Macmillan, 2002), single-novel witness</t>
        </is>
      </c>
      <c r="G864" s="213" t="inlineStr">
        <is>
          <t>Chapters 1–100</t>
        </is>
      </c>
      <c r="H864" s="213" t="inlineStr">
        <is>
          <t>individual</t>
        </is>
      </c>
      <c r="I864" s="213" t="inlineStr">
        <is>
          <t>The named first-person protagonist: an indentured child of the Night Court trained by Anafiel Delaunay as a courtesan and observer, whose investigation, captivity, journey, and political warning drive this novel. Her self-account is preserved as first-person evidence rather than a neutral biography.</t>
        </is>
      </c>
      <c r="J864" s="213" t="inlineStr">
        <is>
          <t>named central individual in the declared novel</t>
        </is>
      </c>
      <c r="K864" s="213" t="inlineStr">
        <is>
          <t>primary-text</t>
        </is>
      </c>
      <c r="L864" s="213" t="n">
        <v>2</v>
      </c>
      <c r="M864" s="214" t="inlineStr">
        <is>
          <t>https://us.macmillan.com/books/9781429910903/kushielsdart/</t>
        </is>
      </c>
      <c r="N864" s="213" t="inlineStr">
        <is>
          <t>Authorized Chapters 1–2 excerpt: Phèdre narrates her own origin, Night Court upbringing, scarlet mark, and sacred context. [https://us.macmillan.com/books/9781429910903/kushielsdart/] | Kushiel's Dart, Chapters 1–100: Her Delaunay training, investigation, forced captivity, journey, and political role are narrated. [https://books.google.com/books/about/Kushiel_s_Dart.html?id=1QKLk_2o8zAC]</t>
        </is>
      </c>
      <c r="O864" s="213" t="inlineStr">
        <is>
          <t>First-person narration limits claims about other characters' inner lives and motives.; Her adult chosen work in Naamah's service must not be conflated with later coercion, enslavement, or sexual violence.; No sequel outcome or later self-understanding is imported.</t>
        </is>
      </c>
      <c r="P864" s="213" t="inlineStr">
        <is>
          <t>major</t>
        </is>
      </c>
      <c r="Q864" s="213" t="inlineStr">
        <is>
          <t>researched</t>
        </is>
      </c>
      <c r="R864" s="213" t="inlineStr">
        <is>
          <t>pending</t>
        </is>
      </c>
    </row>
    <row r="865" ht="31" customHeight="1" s="99">
      <c r="A865" s="215" t="inlineStr">
        <is>
          <t>CHR-SRC066-009</t>
        </is>
      </c>
      <c r="B865" s="215" t="inlineStr">
        <is>
          <t>Waldemar Selig</t>
        </is>
      </c>
      <c r="C865" s="215" t="inlineStr">
        <is>
          <t>Selig</t>
        </is>
      </c>
      <c r="D865" s="216" t="inlineStr">
        <is>
          <t>SRC-066</t>
        </is>
      </c>
      <c r="E865" s="216" t="inlineStr">
        <is>
          <t>Kushiel's Legacy</t>
        </is>
      </c>
      <c r="F865" s="216" t="inlineStr">
        <is>
          <t>Kushiel's Dart (Tor/Macmillan, 2002), single-novel witness</t>
        </is>
      </c>
      <c r="G865" s="216" t="inlineStr">
        <is>
          <t>Chapters 46–52</t>
        </is>
      </c>
      <c r="H865" s="216" t="inlineStr">
        <is>
          <t>individual</t>
        </is>
      </c>
      <c r="I865" s="216" t="inlineStr">
        <is>
          <t>The named Skaldi warleader and captor at whose steading Phèdre and Joscelin experience forced confinement and abuse before their escape. His political ambitions make him a direct threat to Terre d'Ange.</t>
        </is>
      </c>
      <c r="J865" s="216" t="inlineStr">
        <is>
          <t>named material captivity and invasion antagonist in the declared novel</t>
        </is>
      </c>
      <c r="K865" s="216" t="inlineStr">
        <is>
          <t>primary-text</t>
        </is>
      </c>
      <c r="L865" s="216" t="n">
        <v>2</v>
      </c>
      <c r="M865" s="217" t="inlineStr">
        <is>
          <t>https://books.google.com/books/about/Kushiel_s_Dart.html?id=1QKLk_2o8zAC</t>
        </is>
      </c>
      <c r="N865" s="216" t="inlineStr">
        <is>
          <t>Chapters 46–52, Selig's steading sequence: Selig's leadership, captivity of Phèdre/Joscelin, abuse context, and invasion ambitions are narrated. [https://books.google.com/books/about/Kushiel_s_Dart.html?id=1QKLk_2o8zAC] | Reader's Guide p. 3, question 6: Publisher guide distinguishes captivity conditions and mistreatment at Selig's steading. [https://images.macmillan.com/folio-assets/readers-guides/9780765342980RG.pdf]</t>
        </is>
      </c>
      <c r="O865" s="216" t="inlineStr">
        <is>
          <t>Captivity, forced sexual context, and abuse are not consensual Naamah service and are described non-graphically.; Skaldi is a fictional source term, not a real-world people mapping.</t>
        </is>
      </c>
      <c r="P865" s="216" t="inlineStr">
        <is>
          <t>major</t>
        </is>
      </c>
      <c r="Q865" s="216" t="inlineStr">
        <is>
          <t>researched</t>
        </is>
      </c>
      <c r="R865" s="216" t="inlineStr">
        <is>
          <t>pending</t>
        </is>
      </c>
    </row>
    <row r="866" ht="31" customHeight="1" s="99">
      <c r="A866" s="212" t="inlineStr">
        <is>
          <t>CHR-SRC066-007</t>
        </is>
      </c>
      <c r="B866" s="212" t="inlineStr">
        <is>
          <t>Ysandre de la Courcel</t>
        </is>
      </c>
      <c r="C866" s="212" t="inlineStr">
        <is>
          <t>Queen Ysandre</t>
        </is>
      </c>
      <c r="D866" s="213" t="inlineStr">
        <is>
          <t>SRC-066</t>
        </is>
      </c>
      <c r="E866" s="213" t="inlineStr">
        <is>
          <t>Kushiel's Legacy</t>
        </is>
      </c>
      <c r="F866" s="213" t="inlineStr">
        <is>
          <t>Kushiel's Dart (Tor/Macmillan, 2002), single-novel witness</t>
        </is>
      </c>
      <c r="G866" s="213" t="inlineStr">
        <is>
          <t>Chapters 32–100</t>
        </is>
      </c>
      <c r="H866" s="213" t="inlineStr">
        <is>
          <t>individual</t>
        </is>
      </c>
      <c r="I866" s="213" t="inlineStr">
        <is>
          <t>The named heir/queen whose threatened rule gives the conspiracy its political stakes and who commissions Phèdre's Alban mission in the novel.</t>
        </is>
      </c>
      <c r="J866" s="213" t="inlineStr">
        <is>
          <t>named central royal/political individual in the declared novel</t>
        </is>
      </c>
      <c r="K866" s="213" t="inlineStr">
        <is>
          <t>primary-text</t>
        </is>
      </c>
      <c r="L866" s="213" t="n">
        <v>1</v>
      </c>
      <c r="M866" s="214" t="inlineStr">
        <is>
          <t>https://books.google.com/books/about/Kushiel_s_Dart.html?id=1QKLk_2o8zAC</t>
        </is>
      </c>
      <c r="N866" s="213" t="inlineStr">
        <is>
          <t>Chapters 32–100, succession crisis and Alban mission: Ysandre's political position, danger from the conspiracy, and commission of Phèdre's mission are narrated. [https://books.google.com/books/about/Kushiel_s_Dart.html?id=1QKLk_2o8zAC]</t>
        </is>
      </c>
      <c r="O866" s="213" t="inlineStr">
        <is>
          <t>Her office is a fictional political role, not an analogue for a real monarchy.; No post-novel reign is imported.</t>
        </is>
      </c>
      <c r="P866" s="213" t="inlineStr">
        <is>
          <t>major</t>
        </is>
      </c>
      <c r="Q866" s="213" t="inlineStr">
        <is>
          <t>researched</t>
        </is>
      </c>
      <c r="R866" s="213" t="inlineStr">
        <is>
          <t>pending</t>
        </is>
      </c>
    </row>
    <row r="867" ht="31" customHeight="1" s="99">
      <c r="A867" s="215" t="inlineStr">
        <is>
          <t>CHR-SRC067-006</t>
        </is>
      </c>
      <c r="B867" s="215" t="inlineStr">
        <is>
          <t>Bunshi</t>
        </is>
      </c>
      <c r="C867" s="215" t="inlineStr"/>
      <c r="D867" s="216" t="inlineStr">
        <is>
          <t>SRC-067</t>
        </is>
      </c>
      <c r="E867" s="216" t="inlineStr">
        <is>
          <t>Black Leopard, Red Wolf</t>
        </is>
      </c>
      <c r="F867" s="216" t="inlineStr">
        <is>
          <t>Black Leopard, Red Wolf — Tracker's framed testimony</t>
        </is>
      </c>
      <c r="G867" s="216" t="inlineStr">
        <is>
          <t>Black Leopard, Red Wolf (Riverhead, 2019), chapters 8, 11, 18, and 21</t>
        </is>
      </c>
      <c r="H867" s="216" t="inlineStr">
        <is>
          <t>individual</t>
        </is>
      </c>
      <c r="I867" s="216" t="inlineStr">
        <is>
          <t>A named being whom Tracker identifies as a Popele and who participates in the Boy-search conflict, including the confrontation with the Aesi. This record deliberately leaves the novel's changing descriptions unnormalized.</t>
        </is>
      </c>
      <c r="J867" s="216" t="inlineStr">
        <is>
          <t>named material party agent in the declared novel cohort</t>
        </is>
      </c>
      <c r="K867" s="216" t="inlineStr">
        <is>
          <t>primary-text</t>
        </is>
      </c>
      <c r="L867" s="216" t="n">
        <v>1</v>
      </c>
      <c r="M867" s="217" t="inlineStr">
        <is>
          <t>https://books.google.com/books?id=WtJfDwAAQBAJ</t>
        </is>
      </c>
      <c r="N867" s="216" t="inlineStr">
        <is>
          <t>Chapters 8, 11, 18, and 21: Tracker names Bunshi, identifies Bunshi with the term Popele, and narrates Bunshi's involvement in the later search conflict. [https://books.google.com/books?id=WtJfDwAAQBAJ]</t>
        </is>
      </c>
      <c r="O867" s="216" t="inlineStr">
        <is>
          <t>Popele and all attributed qualities remain source-specific fictional vocabulary, not evidence for an African folkloric being or a generic river-spirit type.</t>
        </is>
      </c>
      <c r="P867" s="216" t="inlineStr">
        <is>
          <t>major</t>
        </is>
      </c>
      <c r="Q867" s="216" t="inlineStr">
        <is>
          <t>needs-review</t>
        </is>
      </c>
      <c r="R867" s="216" t="inlineStr">
        <is>
          <t>pending</t>
        </is>
      </c>
    </row>
    <row r="868" ht="31" customHeight="1" s="99">
      <c r="A868" s="212" t="inlineStr">
        <is>
          <t>CHR-SRC067-005</t>
        </is>
      </c>
      <c r="B868" s="212" t="inlineStr">
        <is>
          <t>Fumeli</t>
        </is>
      </c>
      <c r="C868" s="212" t="inlineStr"/>
      <c r="D868" s="213" t="inlineStr">
        <is>
          <t>SRC-067</t>
        </is>
      </c>
      <c r="E868" s="213" t="inlineStr">
        <is>
          <t>Black Leopard, Red Wolf</t>
        </is>
      </c>
      <c r="F868" s="213" t="inlineStr">
        <is>
          <t>Black Leopard, Red Wolf — Tracker's framed testimony</t>
        </is>
      </c>
      <c r="G868" s="213" t="inlineStr">
        <is>
          <t>Black Leopard, Red Wolf (Riverhead, 2019), chapters 6–10, 12, 20–21, and 25</t>
        </is>
      </c>
      <c r="H868" s="213" t="inlineStr">
        <is>
          <t>individual</t>
        </is>
      </c>
      <c r="I868" s="213" t="inlineStr">
        <is>
          <t>Leopard's named bowman and lover, who is part of the early search party and remains implicated in Tracker's account of Leopard's divided loyalties and the final conflict.</t>
        </is>
      </c>
      <c r="J868" s="213" t="inlineStr">
        <is>
          <t>named material party member in the declared novel cohort</t>
        </is>
      </c>
      <c r="K868" s="213" t="inlineStr">
        <is>
          <t>primary-text</t>
        </is>
      </c>
      <c r="L868" s="213" t="n">
        <v>1</v>
      </c>
      <c r="M868" s="214" t="inlineStr">
        <is>
          <t>https://books.google.com/books?id=WtJfDwAAQBAJ</t>
        </is>
      </c>
      <c r="N868" s="213" t="inlineStr">
        <is>
          <t>Chapters 6–10, 12, 20–21, and 25: Tracker names Fumeli in the search party, narrates Fumeli's relation to Leopard, and includes Fumeli in subsequent conflicts. [https://books.google.com/books?id=WtJfDwAAQBAJ]</t>
        </is>
      </c>
      <c r="O868" s="213" t="inlineStr">
        <is>
          <t>Fumeli's motives are filtered through Tracker's jealousy and testimony; this record does not adopt Tracker's interpretations as settled fact.</t>
        </is>
      </c>
      <c r="P868" s="213" t="inlineStr">
        <is>
          <t>major</t>
        </is>
      </c>
      <c r="Q868" s="213" t="inlineStr">
        <is>
          <t>needs-review</t>
        </is>
      </c>
      <c r="R868" s="213" t="inlineStr">
        <is>
          <t>pending</t>
        </is>
      </c>
    </row>
    <row r="869" ht="31" customHeight="1" s="99">
      <c r="A869" s="215" t="inlineStr">
        <is>
          <t>CHR-SRC067-002</t>
        </is>
      </c>
      <c r="B869" s="215" t="inlineStr">
        <is>
          <t>Leopard</t>
        </is>
      </c>
      <c r="C869" s="215" t="inlineStr">
        <is>
          <t>Black Leopard</t>
        </is>
      </c>
      <c r="D869" s="216" t="inlineStr">
        <is>
          <t>SRC-067</t>
        </is>
      </c>
      <c r="E869" s="216" t="inlineStr">
        <is>
          <t>Black Leopard, Red Wolf</t>
        </is>
      </c>
      <c r="F869" s="216" t="inlineStr">
        <is>
          <t>Black Leopard, Red Wolf — Tracker's framed testimony</t>
        </is>
      </c>
      <c r="G869" s="216" t="inlineStr">
        <is>
          <t>Black Leopard, Red Wolf (Riverhead, 2019), chapters 4, 6–8, 12, 20–21, and 25</t>
        </is>
      </c>
      <c r="H869" s="216" t="inlineStr">
        <is>
          <t>individual</t>
        </is>
      </c>
      <c r="I869" s="216" t="inlineStr">
        <is>
          <t>A named shape-shifting man-animal and Tracker's intimate, frequently conflictual counterpart, who joins the Boy-search party. His motives and several final events are available here only through Tracker's account.</t>
        </is>
      </c>
      <c r="J869" s="216" t="inlineStr">
        <is>
          <t>named central party member in the declared novel cohort</t>
        </is>
      </c>
      <c r="K869" s="216" t="inlineStr">
        <is>
          <t>primary-text</t>
        </is>
      </c>
      <c r="L869" s="216" t="n">
        <v>2</v>
      </c>
      <c r="M869" s="217" t="inlineStr">
        <is>
          <t>https://books.google.com/books?id=WtJfDwAAQBAJ</t>
        </is>
      </c>
      <c r="N869" s="216" t="inlineStr">
        <is>
          <t>Chapters 4, 6–8, 12, 20–21, and 25: Tracker describes Leopard's recurring presence, shape-shifting, relationship conflict, party travel, and late confrontation. [https://books.google.com/books?id=WtJfDwAAQBAJ] | Description, lines 214–216: Publisher describes Leopard as a shape-shifting man-animal in the searching band. [https://www.penguinrandomhouse.com/books/561305/black-leopard-red-wolf-by-marlon-james/]</t>
        </is>
      </c>
      <c r="O869" s="216" t="inlineStr">
        <is>
          <t>Leopard is a personal name and an alias-like designation, not an animal species node.; The later alternate-focalization novel is excluded; this record does not resolve Tracker's account against it.</t>
        </is>
      </c>
      <c r="P869" s="216" t="inlineStr">
        <is>
          <t>major</t>
        </is>
      </c>
      <c r="Q869" s="216" t="inlineStr">
        <is>
          <t>needs-review</t>
        </is>
      </c>
      <c r="R869" s="216" t="inlineStr">
        <is>
          <t>pending</t>
        </is>
      </c>
    </row>
    <row r="870" ht="31" customHeight="1" s="99">
      <c r="A870" s="212" t="inlineStr">
        <is>
          <t>CHR-SRC067-007</t>
        </is>
      </c>
      <c r="B870" s="212" t="inlineStr">
        <is>
          <t>Mossi</t>
        </is>
      </c>
      <c r="C870" s="212" t="inlineStr"/>
      <c r="D870" s="213" t="inlineStr">
        <is>
          <t>SRC-067</t>
        </is>
      </c>
      <c r="E870" s="213" t="inlineStr">
        <is>
          <t>Black Leopard, Red Wolf</t>
        </is>
      </c>
      <c r="F870" s="213" t="inlineStr">
        <is>
          <t>Black Leopard, Red Wolf — Tracker's framed testimony</t>
        </is>
      </c>
      <c r="G870" s="213" t="inlineStr">
        <is>
          <t>Black Leopard, Red Wolf (Riverhead, 2019), chapters 13, 16, 20–22, and 24–25</t>
        </is>
      </c>
      <c r="H870" s="213" t="inlineStr">
        <is>
          <t>individual</t>
        </is>
      </c>
      <c r="I870" s="213" t="inlineStr">
        <is>
          <t>A named prefect in Tracker's testimony who joins the continued search, becomes Tracker's lover, and is central to Tracker's account of the later Kongor and Mitu events.</t>
        </is>
      </c>
      <c r="J870" s="213" t="inlineStr">
        <is>
          <t>named material party member in the declared novel cohort</t>
        </is>
      </c>
      <c r="K870" s="213" t="inlineStr">
        <is>
          <t>primary-text</t>
        </is>
      </c>
      <c r="L870" s="213" t="n">
        <v>1</v>
      </c>
      <c r="M870" s="214" t="inlineStr">
        <is>
          <t>https://books.google.com/books?id=WtJfDwAAQBAJ</t>
        </is>
      </c>
      <c r="N870" s="213" t="inlineStr">
        <is>
          <t>Chapters 13, 16, 20–22, and 24–25: Tracker names Mossi as a prefect, recounts Mossi joining him, their relationship, and later events. [https://books.google.com/books?id=WtJfDwAAQBAJ]</t>
        </is>
      </c>
      <c r="O870" s="213" t="inlineStr">
        <is>
          <t>Mossi's actions and motives are represented only through Tracker's testimony in this witness.</t>
        </is>
      </c>
      <c r="P870" s="213" t="inlineStr">
        <is>
          <t>major</t>
        </is>
      </c>
      <c r="Q870" s="213" t="inlineStr">
        <is>
          <t>needs-review</t>
        </is>
      </c>
      <c r="R870" s="213" t="inlineStr">
        <is>
          <t>pending</t>
        </is>
      </c>
    </row>
    <row r="871" ht="31" customHeight="1" s="99">
      <c r="A871" s="215" t="inlineStr">
        <is>
          <t>CHR-SRC067-004</t>
        </is>
      </c>
      <c r="B871" s="215" t="inlineStr">
        <is>
          <t>Sadogo</t>
        </is>
      </c>
      <c r="C871" s="215" t="inlineStr">
        <is>
          <t>the Ogo</t>
        </is>
      </c>
      <c r="D871" s="216" t="inlineStr">
        <is>
          <t>SRC-067</t>
        </is>
      </c>
      <c r="E871" s="216" t="inlineStr">
        <is>
          <t>Black Leopard, Red Wolf</t>
        </is>
      </c>
      <c r="F871" s="216" t="inlineStr">
        <is>
          <t>Black Leopard, Red Wolf — Tracker's framed testimony</t>
        </is>
      </c>
      <c r="G871" s="216" t="inlineStr">
        <is>
          <t>Black Leopard, Red Wolf (Riverhead, 2019), chapters 8–10, 13, 16, and 21</t>
        </is>
      </c>
      <c r="H871" s="216" t="inlineStr">
        <is>
          <t>individual</t>
        </is>
      </c>
      <c r="I871" s="216" t="inlineStr">
        <is>
          <t>A named Ogo who travels in the search party; Tracker presents him as physically formidable and recounts his history as an executioner and his later death in the Kongor conflict.</t>
        </is>
      </c>
      <c r="J871" s="216" t="inlineStr">
        <is>
          <t>named material party member in the declared novel cohort</t>
        </is>
      </c>
      <c r="K871" s="216" t="inlineStr">
        <is>
          <t>primary-text</t>
        </is>
      </c>
      <c r="L871" s="216" t="n">
        <v>1</v>
      </c>
      <c r="M871" s="217" t="inlineStr">
        <is>
          <t>https://books.google.com/books?id=WtJfDwAAQBAJ</t>
        </is>
      </c>
      <c r="N871" s="216" t="inlineStr">
        <is>
          <t>Chapters 8–10, 13, 16, and 21: Tracker introduces Sadogo, recounts his party travel and past, and narrates the late Kongor conflict. [https://books.google.com/books?id=WtJfDwAAQBAJ]</t>
        </is>
      </c>
      <c r="O871" s="216" t="inlineStr">
        <is>
          <t>Ogo is retained as a source term. Describing Sadogo as a generic giant would erase the novel's own vocabulary and the narration's uncertainty.</t>
        </is>
      </c>
      <c r="P871" s="216" t="inlineStr">
        <is>
          <t>major</t>
        </is>
      </c>
      <c r="Q871" s="216" t="inlineStr">
        <is>
          <t>needs-review</t>
        </is>
      </c>
      <c r="R871" s="216" t="inlineStr">
        <is>
          <t>pending</t>
        </is>
      </c>
    </row>
    <row r="872" ht="31" customHeight="1" s="99">
      <c r="A872" s="212" t="inlineStr">
        <is>
          <t>CHR-SRC067-001</t>
        </is>
      </c>
      <c r="B872" s="212" t="inlineStr">
        <is>
          <t>Tracker</t>
        </is>
      </c>
      <c r="C872" s="212" t="inlineStr">
        <is>
          <t>the Tracker</t>
        </is>
      </c>
      <c r="D872" s="213" t="inlineStr">
        <is>
          <t>SRC-067</t>
        </is>
      </c>
      <c r="E872" s="213" t="inlineStr">
        <is>
          <t>Black Leopard, Red Wolf</t>
        </is>
      </c>
      <c r="F872" s="213" t="inlineStr">
        <is>
          <t>Black Leopard, Red Wolf — Tracker's framed testimony</t>
        </is>
      </c>
      <c r="G872" s="213" t="inlineStr">
        <is>
          <t>Black Leopard, Red Wolf (Riverhead, 2019), chapters 1, 6–8, 16, 21, and 25</t>
        </is>
      </c>
      <c r="H872" s="213" t="inlineStr">
        <is>
          <t>individual</t>
        </is>
      </c>
      <c r="I872" s="213" t="inlineStr">
        <is>
          <t>The first-person prisoner-narrator, a hunter with an extraordinary nose, who recounts joining the search for a missing boy. This description records his testimony and role, not a neutral adjudication of all he says.</t>
        </is>
      </c>
      <c r="J872" s="213" t="inlineStr">
        <is>
          <t>named narrator and central agent in the declared novel cohort</t>
        </is>
      </c>
      <c r="K872" s="213" t="inlineStr">
        <is>
          <t>primary-text</t>
        </is>
      </c>
      <c r="L872" s="213" t="n">
        <v>2</v>
      </c>
      <c r="M872" s="214" t="inlineStr">
        <is>
          <t>https://books.google.com/books?id=WtJfDwAAQBAJ</t>
        </is>
      </c>
      <c r="N872" s="213" t="inlineStr">
        <is>
          <t>Chapters 1, 6–8, 16, 21, and 25: Tracker narrates his imprisonment and recounts his hunt, party travel, conflicts, and final testimony. [https://books.google.com/books?id=WtJfDwAAQBAJ] | Description, lines 214–216: Publisher identifies Tracker as a hunter engaged to track the missing boy and as part of the group search. [https://www.penguinrandomhouse.com/books/561305/black-leopard-red-wolf-by-marlon-james/]</t>
        </is>
      </c>
      <c r="O872" s="213" t="inlineStr">
        <is>
          <t>Tracker's name is a role-like proper designation, but he is a named individual in this novel.; Narratorial voice and stated sensory capacity must not be used to assume that every causal claim in his testimony is verified.</t>
        </is>
      </c>
      <c r="P872" s="213" t="inlineStr">
        <is>
          <t>major</t>
        </is>
      </c>
      <c r="Q872" s="213" t="inlineStr">
        <is>
          <t>researched</t>
        </is>
      </c>
      <c r="R872" s="213" t="inlineStr">
        <is>
          <t>pending</t>
        </is>
      </c>
    </row>
    <row r="873" ht="31" customHeight="1" s="99">
      <c r="A873" s="215" t="inlineStr">
        <is>
          <t>CHR-SRC068-004</t>
        </is>
      </c>
      <c r="B873" s="215" t="inlineStr">
        <is>
          <t>Binta</t>
        </is>
      </c>
      <c r="C873" s="215" t="inlineStr"/>
      <c r="D873" s="216" t="inlineStr">
        <is>
          <t>SRC-068</t>
        </is>
      </c>
      <c r="E873" s="216" t="inlineStr">
        <is>
          <t>Who Fears Death</t>
        </is>
      </c>
      <c r="F873" s="216" t="inlineStr">
        <is>
          <t>Who Fears Death — DAW witness ISBN 9780756417109</t>
        </is>
      </c>
      <c r="G873" s="216" t="inlineStr">
        <is>
          <t>Chapters 1–35</t>
        </is>
      </c>
      <c r="H873" s="216" t="inlineStr">
        <is>
          <t>individual</t>
        </is>
      </c>
      <c r="I873" s="216" t="inlineStr">
        <is>
          <t>One of Onye's closest named friends and a direct companion on the journey.</t>
        </is>
      </c>
      <c r="J873" s="216" t="inlineStr">
        <is>
          <t>Who Fears Death only</t>
        </is>
      </c>
      <c r="K873" s="216" t="inlineStr">
        <is>
          <t>primary-text</t>
        </is>
      </c>
      <c r="L873" s="216" t="n">
        <v>1</v>
      </c>
      <c r="M873" s="217" t="inlineStr">
        <is>
          <t>https://www.penguinrandomhouse.com/books/306712/who-fears-death-by-nnedi-okorafor/</t>
        </is>
      </c>
      <c r="N873" s="216" t="inlineStr">
        <is>
          <t>Who Fears Death, Chapters 1–35 printed witness: Binta's friendship and journey with Onye. [https://www.penguinrandomhouse.com/books/306712/who-fears-death-by-nnedi-okorafor/]</t>
        </is>
      </c>
      <c r="O873" s="216" t="inlineStr">
        <is>
          <t>No later personal outcome or cultural generalization.</t>
        </is>
      </c>
      <c r="P873" s="216" t="inlineStr">
        <is>
          <t>major</t>
        </is>
      </c>
      <c r="Q873" s="216" t="inlineStr">
        <is>
          <t>researched</t>
        </is>
      </c>
      <c r="R873" s="216" t="inlineStr">
        <is>
          <t>pending</t>
        </is>
      </c>
    </row>
    <row r="874" ht="31" customHeight="1" s="99">
      <c r="A874" s="212" t="inlineStr">
        <is>
          <t>CHR-SRC068-008</t>
        </is>
      </c>
      <c r="B874" s="212" t="inlineStr">
        <is>
          <t>Daib</t>
        </is>
      </c>
      <c r="C874" s="212" t="inlineStr"/>
      <c r="D874" s="213" t="inlineStr">
        <is>
          <t>SRC-068</t>
        </is>
      </c>
      <c r="E874" s="213" t="inlineStr">
        <is>
          <t>Who Fears Death</t>
        </is>
      </c>
      <c r="F874" s="213" t="inlineStr">
        <is>
          <t>Who Fears Death — DAW witness ISBN 9780756417109</t>
        </is>
      </c>
      <c r="G874" s="213" t="inlineStr">
        <is>
          <t>Chapters 1–35</t>
        </is>
      </c>
      <c r="H874" s="213" t="inlineStr">
        <is>
          <t>individual</t>
        </is>
      </c>
      <c r="I874" s="213" t="inlineStr">
        <is>
          <t>A Nuru general and Onye's biological father, whose past violence and political role make him her central personal antagonist.</t>
        </is>
      </c>
      <c r="J874" s="213" t="inlineStr">
        <is>
          <t>Who Fears Death only</t>
        </is>
      </c>
      <c r="K874" s="213" t="inlineStr">
        <is>
          <t>primary-text</t>
        </is>
      </c>
      <c r="L874" s="213" t="n">
        <v>1</v>
      </c>
      <c r="M874" s="214" t="inlineStr">
        <is>
          <t>https://www.penguinrandomhouse.com/books/306712/who-fears-death-by-nnedi-okorafor/</t>
        </is>
      </c>
      <c r="N874" s="213" t="inlineStr">
        <is>
          <t>Who Fears Death, Chapters 1–35 printed witness: Daib's parentage, military role, and antagonism. [https://www.penguinrandomhouse.com/books/306712/who-fears-death-by-nnedi-okorafor/]</t>
        </is>
      </c>
      <c r="O874" s="213" t="inlineStr">
        <is>
          <t>Do not individualize genocidal systems solely in him, or map fictional Nuru identity to real people.</t>
        </is>
      </c>
      <c r="P874" s="213" t="inlineStr">
        <is>
          <t>major</t>
        </is>
      </c>
      <c r="Q874" s="213" t="inlineStr">
        <is>
          <t>researched</t>
        </is>
      </c>
      <c r="R874" s="213" t="inlineStr">
        <is>
          <t>pending</t>
        </is>
      </c>
    </row>
    <row r="875" ht="31" customHeight="1" s="99">
      <c r="A875" s="215" t="inlineStr">
        <is>
          <t>CHR-SRC068-006</t>
        </is>
      </c>
      <c r="B875" s="215" t="inlineStr">
        <is>
          <t>Diti</t>
        </is>
      </c>
      <c r="C875" s="215" t="inlineStr"/>
      <c r="D875" s="216" t="inlineStr">
        <is>
          <t>SRC-068</t>
        </is>
      </c>
      <c r="E875" s="216" t="inlineStr">
        <is>
          <t>Who Fears Death</t>
        </is>
      </c>
      <c r="F875" s="216" t="inlineStr">
        <is>
          <t>Who Fears Death — DAW witness ISBN 9780756417109</t>
        </is>
      </c>
      <c r="G875" s="216" t="inlineStr">
        <is>
          <t>Chapters 1–35</t>
        </is>
      </c>
      <c r="H875" s="216" t="inlineStr">
        <is>
          <t>individual</t>
        </is>
      </c>
      <c r="I875" s="216" t="inlineStr">
        <is>
          <t>A named member of Onye's peer group who participates in the journey and its dangers.</t>
        </is>
      </c>
      <c r="J875" s="216" t="inlineStr">
        <is>
          <t>Who Fears Death only</t>
        </is>
      </c>
      <c r="K875" s="216" t="inlineStr">
        <is>
          <t>primary-text</t>
        </is>
      </c>
      <c r="L875" s="216" t="n">
        <v>1</v>
      </c>
      <c r="M875" s="217" t="inlineStr">
        <is>
          <t>https://www.penguinrandomhouse.com/books/306712/who-fears-death-by-nnedi-okorafor/</t>
        </is>
      </c>
      <c r="N875" s="216" t="inlineStr">
        <is>
          <t>Who Fears Death, Chapters 1–35 printed witness: Diti's peer-group and travel participation. [https://www.penguinrandomhouse.com/books/306712/who-fears-death-by-nnedi-okorafor/]</t>
        </is>
      </c>
      <c r="O875" s="216" t="inlineStr">
        <is>
          <t>No later role or outcome imported.</t>
        </is>
      </c>
      <c r="P875" s="216" t="inlineStr">
        <is>
          <t>major</t>
        </is>
      </c>
      <c r="Q875" s="216" t="inlineStr">
        <is>
          <t>researched</t>
        </is>
      </c>
      <c r="R875" s="216" t="inlineStr">
        <is>
          <t>pending</t>
        </is>
      </c>
    </row>
    <row r="876" ht="31" customHeight="1" s="99">
      <c r="A876" s="212" t="inlineStr">
        <is>
          <t>CHR-SRC068-005</t>
        </is>
      </c>
      <c r="B876" s="212" t="inlineStr">
        <is>
          <t>Luyu</t>
        </is>
      </c>
      <c r="C876" s="212" t="inlineStr"/>
      <c r="D876" s="213" t="inlineStr">
        <is>
          <t>SRC-068</t>
        </is>
      </c>
      <c r="E876" s="213" t="inlineStr">
        <is>
          <t>Who Fears Death</t>
        </is>
      </c>
      <c r="F876" s="213" t="inlineStr">
        <is>
          <t>Who Fears Death — DAW witness ISBN 9780756417109</t>
        </is>
      </c>
      <c r="G876" s="213" t="inlineStr">
        <is>
          <t>Chapters 1–35</t>
        </is>
      </c>
      <c r="H876" s="213" t="inlineStr">
        <is>
          <t>individual</t>
        </is>
      </c>
      <c r="I876" s="213" t="inlineStr">
        <is>
          <t>A named friend whose support and differing responses to danger shape Onye's journey.</t>
        </is>
      </c>
      <c r="J876" s="213" t="inlineStr">
        <is>
          <t>Who Fears Death only</t>
        </is>
      </c>
      <c r="K876" s="213" t="inlineStr">
        <is>
          <t>primary-text</t>
        </is>
      </c>
      <c r="L876" s="213" t="n">
        <v>1</v>
      </c>
      <c r="M876" s="214" t="inlineStr">
        <is>
          <t>https://www.penguinrandomhouse.com/books/306712/who-fears-death-by-nnedi-okorafor/</t>
        </is>
      </c>
      <c r="N876" s="213" t="inlineStr">
        <is>
          <t>Who Fears Death, Chapters 1–35 printed witness: Luyu's friendship and travel context. [https://www.penguinrandomhouse.com/books/306712/who-fears-death-by-nnedi-okorafor/]</t>
        </is>
      </c>
      <c r="O876" s="213" t="inlineStr">
        <is>
          <t>No later outcome or cultural reduction.</t>
        </is>
      </c>
      <c r="P876" s="213" t="inlineStr">
        <is>
          <t>major</t>
        </is>
      </c>
      <c r="Q876" s="213" t="inlineStr">
        <is>
          <t>researched</t>
        </is>
      </c>
      <c r="R876" s="213" t="inlineStr">
        <is>
          <t>pending</t>
        </is>
      </c>
    </row>
    <row r="877" ht="31" customHeight="1" s="99">
      <c r="A877" s="215" t="inlineStr">
        <is>
          <t>CHR-SRC068-003</t>
        </is>
      </c>
      <c r="B877" s="215" t="inlineStr">
        <is>
          <t>Mwita</t>
        </is>
      </c>
      <c r="C877" s="215" t="inlineStr"/>
      <c r="D877" s="216" t="inlineStr">
        <is>
          <t>SRC-068</t>
        </is>
      </c>
      <c r="E877" s="216" t="inlineStr">
        <is>
          <t>Who Fears Death</t>
        </is>
      </c>
      <c r="F877" s="216" t="inlineStr">
        <is>
          <t>Who Fears Death — DAW witness ISBN 9780756417109</t>
        </is>
      </c>
      <c r="G877" s="216" t="inlineStr">
        <is>
          <t>Chapters 1–35</t>
        </is>
      </c>
      <c r="H877" s="216" t="inlineStr">
        <is>
          <t>individual</t>
        </is>
      </c>
      <c r="I877" s="216" t="inlineStr">
        <is>
          <t>A healer and magical guide whose relationship with Onye combines training, collaboration, and intimacy.</t>
        </is>
      </c>
      <c r="J877" s="216" t="inlineStr">
        <is>
          <t>Who Fears Death only</t>
        </is>
      </c>
      <c r="K877" s="216" t="inlineStr">
        <is>
          <t>primary-text</t>
        </is>
      </c>
      <c r="L877" s="216" t="n">
        <v>1</v>
      </c>
      <c r="M877" s="217" t="inlineStr">
        <is>
          <t>https://www.penguinrandomhouse.com/books/306712/who-fears-death-by-nnedi-okorafor/</t>
        </is>
      </c>
      <c r="N877" s="216" t="inlineStr">
        <is>
          <t>Who Fears Death, Chapters 1–35 printed witness: Mwita's guidance and partnership with Onye. [https://www.penguinrandomhouse.com/books/306712/who-fears-death-by-nnedi-okorafor/]</t>
        </is>
      </c>
      <c r="O877" s="216" t="inlineStr">
        <is>
          <t>Do not add prequel or adaptation relationship information.</t>
        </is>
      </c>
      <c r="P877" s="216" t="inlineStr">
        <is>
          <t>major</t>
        </is>
      </c>
      <c r="Q877" s="216" t="inlineStr">
        <is>
          <t>researched</t>
        </is>
      </c>
      <c r="R877" s="216" t="inlineStr">
        <is>
          <t>pending</t>
        </is>
      </c>
    </row>
    <row r="878" ht="31" customHeight="1" s="99">
      <c r="A878" s="212" t="inlineStr">
        <is>
          <t>CHR-SRC068-002</t>
        </is>
      </c>
      <c r="B878" s="212" t="inlineStr">
        <is>
          <t>Najeeba</t>
        </is>
      </c>
      <c r="C878" s="212" t="inlineStr"/>
      <c r="D878" s="213" t="inlineStr">
        <is>
          <t>SRC-068</t>
        </is>
      </c>
      <c r="E878" s="213" t="inlineStr">
        <is>
          <t>Who Fears Death</t>
        </is>
      </c>
      <c r="F878" s="213" t="inlineStr">
        <is>
          <t>Who Fears Death — DAW witness ISBN 9780756417109</t>
        </is>
      </c>
      <c r="G878" s="213" t="inlineStr">
        <is>
          <t>Chapters 1–35</t>
        </is>
      </c>
      <c r="H878" s="213" t="inlineStr">
        <is>
          <t>individual</t>
        </is>
      </c>
      <c r="I878" s="213" t="inlineStr">
        <is>
          <t>Onye's Okeke mother, a survivor whose rape and displacement are foundational trauma in the novel but not a defining reduction of her personhood.</t>
        </is>
      </c>
      <c r="J878" s="213" t="inlineStr">
        <is>
          <t>Who Fears Death only</t>
        </is>
      </c>
      <c r="K878" s="213" t="inlineStr">
        <is>
          <t>primary-text</t>
        </is>
      </c>
      <c r="L878" s="213" t="n">
        <v>1</v>
      </c>
      <c r="M878" s="214" t="inlineStr">
        <is>
          <t>https://www.penguinrandomhouse.com/books/306712/who-fears-death-by-nnedi-okorafor/</t>
        </is>
      </c>
      <c r="N878" s="213" t="inlineStr">
        <is>
          <t>Who Fears Death, Chapters 1–35 printed witness: Najeeba's motherhood and survival context. [https://www.penguinrandomhouse.com/books/306712/who-fears-death-by-nnedi-okorafor/]</t>
        </is>
      </c>
      <c r="O878" s="213" t="inlineStr">
        <is>
          <t>Do not aestheticize sexual violence or derive real-world cultural claims from this fiction.</t>
        </is>
      </c>
      <c r="P878" s="213" t="inlineStr">
        <is>
          <t>major</t>
        </is>
      </c>
      <c r="Q878" s="213" t="inlineStr">
        <is>
          <t>researched</t>
        </is>
      </c>
      <c r="R878" s="213" t="inlineStr">
        <is>
          <t>pending</t>
        </is>
      </c>
    </row>
    <row r="879" ht="31" customHeight="1" s="99">
      <c r="A879" s="215" t="inlineStr">
        <is>
          <t>CHR-SRC068-001</t>
        </is>
      </c>
      <c r="B879" s="215" t="inlineStr">
        <is>
          <t>Onyesonwu</t>
        </is>
      </c>
      <c r="C879" s="215" t="inlineStr">
        <is>
          <t>Onye</t>
        </is>
      </c>
      <c r="D879" s="216" t="inlineStr">
        <is>
          <t>SRC-068</t>
        </is>
      </c>
      <c r="E879" s="216" t="inlineStr">
        <is>
          <t>Who Fears Death</t>
        </is>
      </c>
      <c r="F879" s="216" t="inlineStr">
        <is>
          <t>Who Fears Death — DAW witness ISBN 9780756417109</t>
        </is>
      </c>
      <c r="G879" s="216" t="inlineStr">
        <is>
          <t>Chapters 1–35</t>
        </is>
      </c>
      <c r="H879" s="216" t="inlineStr">
        <is>
          <t>individual</t>
        </is>
      </c>
      <c r="I879" s="216" t="inlineStr">
        <is>
          <t>The young Ewu sorcerer whose birth, identity, and journey place her at the center of the novel's struggle against genocidal power.</t>
        </is>
      </c>
      <c r="J879" s="216" t="inlineStr">
        <is>
          <t>Who Fears Death only</t>
        </is>
      </c>
      <c r="K879" s="216" t="inlineStr">
        <is>
          <t>primary-text</t>
        </is>
      </c>
      <c r="L879" s="216" t="n">
        <v>1</v>
      </c>
      <c r="M879" s="217" t="inlineStr">
        <is>
          <t>https://www.penguinrandomhouse.com/books/306712/who-fears-death-by-nnedi-okorafor/</t>
        </is>
      </c>
      <c r="N879" s="216" t="inlineStr">
        <is>
          <t>Who Fears Death, Chapters 1–35 printed witness: Onye's Ewu identity, sorcery, and journey. [https://www.penguinrandomhouse.com/books/306712/who-fears-death-by-nnedi-okorafor/]</t>
        </is>
      </c>
      <c r="O879" s="216" t="inlineStr">
        <is>
          <t>Do not treat fictional racial categories as real ethnic identities or import prequel/adaptation outcomes.</t>
        </is>
      </c>
      <c r="P879" s="216" t="inlineStr">
        <is>
          <t>major</t>
        </is>
      </c>
      <c r="Q879" s="216" t="inlineStr">
        <is>
          <t>researched</t>
        </is>
      </c>
      <c r="R879" s="216" t="inlineStr">
        <is>
          <t>pending</t>
        </is>
      </c>
    </row>
    <row r="880" ht="31" customHeight="1" s="99">
      <c r="A880" s="212" t="inlineStr">
        <is>
          <t>CHR-SRC068-007</t>
        </is>
      </c>
      <c r="B880" s="212" t="inlineStr">
        <is>
          <t>Sola</t>
        </is>
      </c>
      <c r="C880" s="212" t="inlineStr"/>
      <c r="D880" s="213" t="inlineStr">
        <is>
          <t>SRC-068</t>
        </is>
      </c>
      <c r="E880" s="213" t="inlineStr">
        <is>
          <t>Who Fears Death</t>
        </is>
      </c>
      <c r="F880" s="213" t="inlineStr">
        <is>
          <t>Who Fears Death — DAW witness ISBN 9780756417109</t>
        </is>
      </c>
      <c r="G880" s="213" t="inlineStr">
        <is>
          <t>Chapters 1–35</t>
        </is>
      </c>
      <c r="H880" s="213" t="inlineStr">
        <is>
          <t>individual</t>
        </is>
      </c>
      <c r="I880" s="213" t="inlineStr">
        <is>
          <t>A named friend who joins Onye's group and encounters the novel's escalating danger.</t>
        </is>
      </c>
      <c r="J880" s="213" t="inlineStr">
        <is>
          <t>Who Fears Death only</t>
        </is>
      </c>
      <c r="K880" s="213" t="inlineStr">
        <is>
          <t>primary-text</t>
        </is>
      </c>
      <c r="L880" s="213" t="n">
        <v>1</v>
      </c>
      <c r="M880" s="214" t="inlineStr">
        <is>
          <t>https://www.penguinrandomhouse.com/books/306712/who-fears-death-by-nnedi-okorafor/</t>
        </is>
      </c>
      <c r="N880" s="213" t="inlineStr">
        <is>
          <t>Who Fears Death, Chapters 1–35 printed witness: Sola's friendship and travel context. [https://www.penguinrandomhouse.com/books/306712/who-fears-death-by-nnedi-okorafor/]</t>
        </is>
      </c>
      <c r="O880" s="213" t="inlineStr">
        <is>
          <t>No later outcome or cultural generalization.</t>
        </is>
      </c>
      <c r="P880" s="213" t="inlineStr">
        <is>
          <t>major</t>
        </is>
      </c>
      <c r="Q880" s="213" t="inlineStr">
        <is>
          <t>researched</t>
        </is>
      </c>
      <c r="R880" s="213" t="inlineStr">
        <is>
          <t>pending</t>
        </is>
      </c>
    </row>
    <row r="881" ht="31" customHeight="1" s="99">
      <c r="A881" s="215" t="inlineStr">
        <is>
          <t>CHR-SRC069-005</t>
        </is>
      </c>
      <c r="B881" s="215" t="inlineStr">
        <is>
          <t>Anatov</t>
        </is>
      </c>
      <c r="C881" s="215" t="inlineStr"/>
      <c r="D881" s="216" t="inlineStr">
        <is>
          <t>SRC-069</t>
        </is>
      </c>
      <c r="E881" s="216" t="inlineStr">
        <is>
          <t>The Nsibidi Scripts</t>
        </is>
      </c>
      <c r="F881" s="216" t="inlineStr">
        <is>
          <t>Akata Witch — Speak witness ISBN 9780142420911</t>
        </is>
      </c>
      <c r="G881" s="216" t="inlineStr">
        <is>
          <t>Chapters 1–25</t>
        </is>
      </c>
      <c r="H881" s="216" t="inlineStr">
        <is>
          <t>individual</t>
        </is>
      </c>
      <c r="I881" s="216" t="inlineStr">
        <is>
          <t>The teacher who trains Sunny's group in their hidden magical community and warns them of its dangers.</t>
        </is>
      </c>
      <c r="J881" s="216" t="inlineStr">
        <is>
          <t>Akata Witch only</t>
        </is>
      </c>
      <c r="K881" s="216" t="inlineStr">
        <is>
          <t>primary-text</t>
        </is>
      </c>
      <c r="L881" s="216" t="n">
        <v>1</v>
      </c>
      <c r="M881" s="217" t="inlineStr">
        <is>
          <t>https://www.penguinrandomhouse.com/books/305219/akata-witch-by-nnedi-okorafor/9780142420911/</t>
        </is>
      </c>
      <c r="N881" s="216" t="inlineStr">
        <is>
          <t>Akata Witch, Chapters 1–25 printed witness: Anatov's instruction and warnings. [https://www.penguinrandomhouse.com/books/305219/akata-witch-by-nnedi-okorafor/9780142420911/]</t>
        </is>
      </c>
      <c r="O881" s="216" t="inlineStr">
        <is>
          <t>No later teaching or identity claims.</t>
        </is>
      </c>
      <c r="P881" s="216" t="inlineStr">
        <is>
          <t>major</t>
        </is>
      </c>
      <c r="Q881" s="216" t="inlineStr">
        <is>
          <t>researched</t>
        </is>
      </c>
      <c r="R881" s="216" t="inlineStr">
        <is>
          <t>pending</t>
        </is>
      </c>
    </row>
    <row r="882" ht="31" customHeight="1" s="99">
      <c r="A882" s="212" t="inlineStr">
        <is>
          <t>CHR-SRC069-006</t>
        </is>
      </c>
      <c r="B882" s="212" t="inlineStr">
        <is>
          <t>Black Hat Otokoto</t>
        </is>
      </c>
      <c r="C882" s="212" t="inlineStr">
        <is>
          <t>Otokoto</t>
        </is>
      </c>
      <c r="D882" s="213" t="inlineStr">
        <is>
          <t>SRC-069</t>
        </is>
      </c>
      <c r="E882" s="213" t="inlineStr">
        <is>
          <t>The Nsibidi Scripts</t>
        </is>
      </c>
      <c r="F882" s="213" t="inlineStr">
        <is>
          <t>Akata Witch — Speak witness ISBN 9780142420911</t>
        </is>
      </c>
      <c r="G882" s="213" t="inlineStr">
        <is>
          <t>Chapters 1–25</t>
        </is>
      </c>
      <c r="H882" s="213" t="inlineStr">
        <is>
          <t>individual</t>
        </is>
      </c>
      <c r="I882" s="213" t="inlineStr">
        <is>
          <t>The named antagonist whose violent magical threat gives Sunny's group its urgent purpose.</t>
        </is>
      </c>
      <c r="J882" s="213" t="inlineStr">
        <is>
          <t>Akata Witch only</t>
        </is>
      </c>
      <c r="K882" s="213" t="inlineStr">
        <is>
          <t>primary-text</t>
        </is>
      </c>
      <c r="L882" s="213" t="n">
        <v>1</v>
      </c>
      <c r="M882" s="214" t="inlineStr">
        <is>
          <t>https://www.penguinrandomhouse.com/books/305219/akata-witch-by-nnedi-okorafor/9780142420911/</t>
        </is>
      </c>
      <c r="N882" s="213" t="inlineStr">
        <is>
          <t>Akata Witch, Chapters 1–25 printed witness: Otokoto's threat to Sunny's group. [https://www.penguinrandomhouse.com/books/305219/akata-witch-by-nnedi-okorafor/9780142420911/]</t>
        </is>
      </c>
      <c r="O882" s="213" t="inlineStr">
        <is>
          <t>No adaptation or later-series explanation.</t>
        </is>
      </c>
      <c r="P882" s="213" t="inlineStr">
        <is>
          <t>major</t>
        </is>
      </c>
      <c r="Q882" s="213" t="inlineStr">
        <is>
          <t>researched</t>
        </is>
      </c>
      <c r="R882" s="213" t="inlineStr">
        <is>
          <t>pending</t>
        </is>
      </c>
    </row>
    <row r="883" ht="31" customHeight="1" s="99">
      <c r="A883" s="215" t="inlineStr">
        <is>
          <t>CHR-SRC069-003</t>
        </is>
      </c>
      <c r="B883" s="215" t="inlineStr">
        <is>
          <t>Chichi</t>
        </is>
      </c>
      <c r="C883" s="215" t="inlineStr"/>
      <c r="D883" s="216" t="inlineStr">
        <is>
          <t>SRC-069</t>
        </is>
      </c>
      <c r="E883" s="216" t="inlineStr">
        <is>
          <t>The Nsibidi Scripts</t>
        </is>
      </c>
      <c r="F883" s="216" t="inlineStr">
        <is>
          <t>Akata Witch — Speak witness ISBN 9780142420911</t>
        </is>
      </c>
      <c r="G883" s="216" t="inlineStr">
        <is>
          <t>Chapters 1–25</t>
        </is>
      </c>
      <c r="H883" s="216" t="inlineStr">
        <is>
          <t>individual</t>
        </is>
      </c>
      <c r="I883" s="216" t="inlineStr">
        <is>
          <t>A bold Leopard Person peer whose friendship and magical training make her part of Sunny's core group.</t>
        </is>
      </c>
      <c r="J883" s="216" t="inlineStr">
        <is>
          <t>Akata Witch only</t>
        </is>
      </c>
      <c r="K883" s="216" t="inlineStr">
        <is>
          <t>primary-text</t>
        </is>
      </c>
      <c r="L883" s="216" t="n">
        <v>1</v>
      </c>
      <c r="M883" s="217" t="inlineStr">
        <is>
          <t>https://www.penguinrandomhouse.com/books/305219/akata-witch-by-nnedi-okorafor/9780142420911/</t>
        </is>
      </c>
      <c r="N883" s="216" t="inlineStr">
        <is>
          <t>Akata Witch, Chapters 1–25 printed witness: Chichi's friendship and training context. [https://www.penguinrandomhouse.com/books/305219/akata-witch-by-nnedi-okorafor/9780142420911/]</t>
        </is>
      </c>
      <c r="O883" s="216" t="inlineStr">
        <is>
          <t>Do not infer later personality or power development.</t>
        </is>
      </c>
      <c r="P883" s="216" t="inlineStr">
        <is>
          <t>major</t>
        </is>
      </c>
      <c r="Q883" s="216" t="inlineStr">
        <is>
          <t>researched</t>
        </is>
      </c>
      <c r="R883" s="216" t="inlineStr">
        <is>
          <t>pending</t>
        </is>
      </c>
    </row>
    <row r="884" ht="31" customHeight="1" s="99">
      <c r="A884" s="212" t="inlineStr">
        <is>
          <t>CHR-SRC069-007</t>
        </is>
      </c>
      <c r="B884" s="212" t="inlineStr">
        <is>
          <t>Jibaku</t>
        </is>
      </c>
      <c r="C884" s="212" t="inlineStr"/>
      <c r="D884" s="213" t="inlineStr">
        <is>
          <t>SRC-069</t>
        </is>
      </c>
      <c r="E884" s="213" t="inlineStr">
        <is>
          <t>The Nsibidi Scripts</t>
        </is>
      </c>
      <c r="F884" s="213" t="inlineStr">
        <is>
          <t>Akata Witch — Speak witness ISBN 9780142420911</t>
        </is>
      </c>
      <c r="G884" s="213" t="inlineStr">
        <is>
          <t>Chapters 1–25</t>
        </is>
      </c>
      <c r="H884" s="213" t="inlineStr">
        <is>
          <t>individual</t>
        </is>
      </c>
      <c r="I884" s="213" t="inlineStr">
        <is>
          <t>A school bully whose antagonism toward Sunny reflects her discrimination and isolation before magic changes her social world.</t>
        </is>
      </c>
      <c r="J884" s="213" t="inlineStr">
        <is>
          <t>Akata Witch only</t>
        </is>
      </c>
      <c r="K884" s="213" t="inlineStr">
        <is>
          <t>primary-text</t>
        </is>
      </c>
      <c r="L884" s="213" t="n">
        <v>1</v>
      </c>
      <c r="M884" s="214" t="inlineStr">
        <is>
          <t>https://www.penguinrandomhouse.com/books/305219/akata-witch-by-nnedi-okorafor/9780142420911/</t>
        </is>
      </c>
      <c r="N884" s="213" t="inlineStr">
        <is>
          <t>Akata Witch, Chapters 1–25 printed witness: Jibaku's school antagonism toward Sunny. [https://www.penguinrandomhouse.com/books/305219/akata-witch-by-nnedi-okorafor/9780142420911/]</t>
        </is>
      </c>
      <c r="O884" s="213" t="inlineStr">
        <is>
          <t>Do not generalize one character's bullying to Nigeria or any real community.</t>
        </is>
      </c>
      <c r="P884" s="213" t="inlineStr">
        <is>
          <t>major</t>
        </is>
      </c>
      <c r="Q884" s="213" t="inlineStr">
        <is>
          <t>researched</t>
        </is>
      </c>
      <c r="R884" s="213" t="inlineStr">
        <is>
          <t>pending</t>
        </is>
      </c>
    </row>
    <row r="885" ht="31" customHeight="1" s="99">
      <c r="A885" s="215" t="inlineStr">
        <is>
          <t>CHR-SRC069-002</t>
        </is>
      </c>
      <c r="B885" s="215" t="inlineStr">
        <is>
          <t>Orlu</t>
        </is>
      </c>
      <c r="C885" s="215" t="inlineStr"/>
      <c r="D885" s="216" t="inlineStr">
        <is>
          <t>SRC-069</t>
        </is>
      </c>
      <c r="E885" s="216" t="inlineStr">
        <is>
          <t>The Nsibidi Scripts</t>
        </is>
      </c>
      <c r="F885" s="216" t="inlineStr">
        <is>
          <t>Akata Witch — Speak witness ISBN 9780142420911</t>
        </is>
      </c>
      <c r="G885" s="216" t="inlineStr">
        <is>
          <t>Chapters 1–25</t>
        </is>
      </c>
      <c r="H885" s="216" t="inlineStr">
        <is>
          <t>individual</t>
        </is>
      </c>
      <c r="I885" s="216" t="inlineStr">
        <is>
          <t>Sunny's classmate and Leopard Person peer who helps introduce her to the hidden magical world.</t>
        </is>
      </c>
      <c r="J885" s="216" t="inlineStr">
        <is>
          <t>Akata Witch only</t>
        </is>
      </c>
      <c r="K885" s="216" t="inlineStr">
        <is>
          <t>primary-text</t>
        </is>
      </c>
      <c r="L885" s="216" t="n">
        <v>1</v>
      </c>
      <c r="M885" s="217" t="inlineStr">
        <is>
          <t>https://www.penguinrandomhouse.com/books/305219/akata-witch-by-nnedi-okorafor/9780142420911/</t>
        </is>
      </c>
      <c r="N885" s="216" t="inlineStr">
        <is>
          <t>Akata Witch, Chapters 1–25 printed witness: Orlu's peer support and magic training. [https://www.penguinrandomhouse.com/books/305219/akata-witch-by-nnedi-okorafor/9780142420911/]</t>
        </is>
      </c>
      <c r="O885" s="216" t="inlineStr">
        <is>
          <t>No later-series ability or relationship claims.</t>
        </is>
      </c>
      <c r="P885" s="216" t="inlineStr">
        <is>
          <t>major</t>
        </is>
      </c>
      <c r="Q885" s="216" t="inlineStr">
        <is>
          <t>researched</t>
        </is>
      </c>
      <c r="R885" s="216" t="inlineStr">
        <is>
          <t>pending</t>
        </is>
      </c>
    </row>
    <row r="886" ht="31" customHeight="1" s="99">
      <c r="A886" s="212" t="inlineStr">
        <is>
          <t>CHR-SRC069-004</t>
        </is>
      </c>
      <c r="B886" s="212" t="inlineStr">
        <is>
          <t>Sasha</t>
        </is>
      </c>
      <c r="C886" s="212" t="inlineStr"/>
      <c r="D886" s="213" t="inlineStr">
        <is>
          <t>SRC-069</t>
        </is>
      </c>
      <c r="E886" s="213" t="inlineStr">
        <is>
          <t>The Nsibidi Scripts</t>
        </is>
      </c>
      <c r="F886" s="213" t="inlineStr">
        <is>
          <t>Akata Witch — Speak witness ISBN 9780142420911</t>
        </is>
      </c>
      <c r="G886" s="213" t="inlineStr">
        <is>
          <t>Chapters 1–25</t>
        </is>
      </c>
      <c r="H886" s="213" t="inlineStr">
        <is>
          <t>individual</t>
        </is>
      </c>
      <c r="I886" s="213" t="inlineStr">
        <is>
          <t>A Leopard Person peer whose place in the Oha group makes him a direct companion in Sunny's training and danger.</t>
        </is>
      </c>
      <c r="J886" s="213" t="inlineStr">
        <is>
          <t>Akata Witch only</t>
        </is>
      </c>
      <c r="K886" s="213" t="inlineStr">
        <is>
          <t>primary-text</t>
        </is>
      </c>
      <c r="L886" s="213" t="n">
        <v>1</v>
      </c>
      <c r="M886" s="214" t="inlineStr">
        <is>
          <t>https://www.penguinrandomhouse.com/books/305219/akata-witch-by-nnedi-okorafor/9780142420911/</t>
        </is>
      </c>
      <c r="N886" s="213" t="inlineStr">
        <is>
          <t>Akata Witch, Chapters 1–25 printed witness: Sasha's Oha-group participation. [https://www.penguinrandomhouse.com/books/305219/akata-witch-by-nnedi-okorafor/9780142420911/]</t>
        </is>
      </c>
      <c r="O886" s="213" t="inlineStr">
        <is>
          <t>No later-series outcome, background, or relationship claims.</t>
        </is>
      </c>
      <c r="P886" s="213" t="inlineStr">
        <is>
          <t>major</t>
        </is>
      </c>
      <c r="Q886" s="213" t="inlineStr">
        <is>
          <t>researched</t>
        </is>
      </c>
      <c r="R886" s="213" t="inlineStr">
        <is>
          <t>pending</t>
        </is>
      </c>
    </row>
    <row r="887" ht="31" customHeight="1" s="99">
      <c r="A887" s="215" t="inlineStr">
        <is>
          <t>CHR-SRC069-001</t>
        </is>
      </c>
      <c r="B887" s="215" t="inlineStr">
        <is>
          <t>Sunny Nwazue</t>
        </is>
      </c>
      <c r="C887" s="215" t="inlineStr">
        <is>
          <t>Sunny</t>
        </is>
      </c>
      <c r="D887" s="216" t="inlineStr">
        <is>
          <t>SRC-069</t>
        </is>
      </c>
      <c r="E887" s="216" t="inlineStr">
        <is>
          <t>The Nsibidi Scripts</t>
        </is>
      </c>
      <c r="F887" s="216" t="inlineStr">
        <is>
          <t>Akata Witch — Speak witness ISBN 9780142420911</t>
        </is>
      </c>
      <c r="G887" s="216" t="inlineStr">
        <is>
          <t>Chapters 1–25</t>
        </is>
      </c>
      <c r="H887" s="216" t="inlineStr">
        <is>
          <t>individual</t>
        </is>
      </c>
      <c r="I887" s="216" t="inlineStr">
        <is>
          <t>A Nigerian-American girl with albinism who discovers that she is a free agent in the novel's hidden Leopard People community.</t>
        </is>
      </c>
      <c r="J887" s="216" t="inlineStr">
        <is>
          <t>Akata Witch only</t>
        </is>
      </c>
      <c r="K887" s="216" t="inlineStr">
        <is>
          <t>primary-text</t>
        </is>
      </c>
      <c r="L887" s="216" t="n">
        <v>1</v>
      </c>
      <c r="M887" s="217" t="inlineStr">
        <is>
          <t>https://www.penguinrandomhouse.com/books/305219/akata-witch-by-nnedi-okorafor/9780142420911/</t>
        </is>
      </c>
      <c r="N887" s="216" t="inlineStr">
        <is>
          <t>Akata Witch, Chapters 1–25 printed witness: Sunny's Nigeria/US context, albinism, and free-agent magic discovery. [https://www.penguinrandomhouse.com/books/305219/akata-witch-by-nnedi-okorafor/9780142420911/]</t>
        </is>
      </c>
      <c r="O887" s="216" t="inlineStr">
        <is>
          <t>Do not conflate a fictional category with real traditions or turn albinism into supernatural metaphor outside the novel.</t>
        </is>
      </c>
      <c r="P887" s="216" t="inlineStr">
        <is>
          <t>major</t>
        </is>
      </c>
      <c r="Q887" s="216" t="inlineStr">
        <is>
          <t>researched</t>
        </is>
      </c>
      <c r="R887" s="216" t="inlineStr">
        <is>
          <t>pending</t>
        </is>
      </c>
    </row>
    <row r="888" ht="31" customHeight="1" s="99">
      <c r="A888" s="212" t="inlineStr">
        <is>
          <t>CHR-SRC070-008</t>
        </is>
      </c>
      <c r="B888" s="212" t="inlineStr">
        <is>
          <t>Admiral Kaea</t>
        </is>
      </c>
      <c r="C888" s="212" t="inlineStr">
        <is>
          <t>Kaea; Kaea Roën</t>
        </is>
      </c>
      <c r="D888" s="213" t="inlineStr">
        <is>
          <t>SRC-070</t>
        </is>
      </c>
      <c r="E888" s="213" t="inlineStr">
        <is>
          <t>Legacy of Orïsha</t>
        </is>
      </c>
      <c r="F888" s="213" t="inlineStr">
        <is>
          <t>Children of Blood and Bone (Henry Holt, 2018), single-novel witness</t>
        </is>
      </c>
      <c r="G888" s="213" t="inlineStr">
        <is>
          <t>Palace pursuit; hidden-temple and endgame sequences</t>
        </is>
      </c>
      <c r="H888" s="213" t="inlineStr">
        <is>
          <t>individual</t>
        </is>
      </c>
      <c r="I888" s="213" t="inlineStr">
        <is>
          <t>The named royal commander who pursues Zélie's cohort, participates in the regime’s anti-maji violence, and directly kills Lekan in the novel's conflict.</t>
        </is>
      </c>
      <c r="J888" s="213" t="inlineStr">
        <is>
          <t>named material regime commander in the declared novel</t>
        </is>
      </c>
      <c r="K888" s="213" t="inlineStr">
        <is>
          <t>primary-text</t>
        </is>
      </c>
      <c r="L888" s="213" t="n">
        <v>1</v>
      </c>
      <c r="M888" s="214" t="inlineStr">
        <is>
          <t>https://books.google.com/books/about/Children_of_Blood_and_Bone.html?id=vuguDwAAQBAJ</t>
        </is>
      </c>
      <c r="N888" s="213" t="inlineStr">
        <is>
          <t>Palace pursuit and hidden-temple/endgame sequences: Kaea's command role, pursuit of the cohort, and direct conflict with Lekan are narrated. [https://books.google.com/books/about/Children_of_Blood_and_Bone.html?id=vuguDwAAQBAJ]</t>
        </is>
      </c>
      <c r="O888" s="213" t="inlineStr">
        <is>
          <t>Her acts are those of an individual regime agent; they are not generalized to fictional peoples or real communities.; No adaptation characterization is used.</t>
        </is>
      </c>
      <c r="P888" s="213" t="inlineStr">
        <is>
          <t>major</t>
        </is>
      </c>
      <c r="Q888" s="213" t="inlineStr">
        <is>
          <t>researched</t>
        </is>
      </c>
      <c r="R888" s="213" t="inlineStr">
        <is>
          <t>pending</t>
        </is>
      </c>
    </row>
    <row r="889" ht="31" customHeight="1" s="99">
      <c r="A889" s="215" t="inlineStr">
        <is>
          <t>CHR-SRC070-003</t>
        </is>
      </c>
      <c r="B889" s="215" t="inlineStr">
        <is>
          <t>Amari</t>
        </is>
      </c>
      <c r="C889" s="215" t="inlineStr">
        <is>
          <t>Princess Amari</t>
        </is>
      </c>
      <c r="D889" s="216" t="inlineStr">
        <is>
          <t>SRC-070</t>
        </is>
      </c>
      <c r="E889" s="216" t="inlineStr">
        <is>
          <t>Legacy of Orïsha</t>
        </is>
      </c>
      <c r="F889" s="216" t="inlineStr">
        <is>
          <t>Children of Blood and Bone (Henry Holt, 2018), single-novel witness</t>
        </is>
      </c>
      <c r="G889" s="216" t="inlineStr">
        <is>
          <t>Amari viewpoint chapters, Chapters 3–85</t>
        </is>
      </c>
      <c r="H889" s="216" t="inlineStr">
        <is>
          <t>individual</t>
        </is>
      </c>
      <c r="I889" s="216" t="inlineStr">
        <is>
          <t>The named royal daughter and alternating viewpoint protagonist who steals the scroll after witnessing the court's killing of her friend Binta, then becomes a travelling ally in the effort to restore magic.</t>
        </is>
      </c>
      <c r="J889" s="216" t="inlineStr">
        <is>
          <t>named central viewpoint individual in the declared novel</t>
        </is>
      </c>
      <c r="K889" s="216" t="inlineStr">
        <is>
          <t>primary-text</t>
        </is>
      </c>
      <c r="L889" s="216" t="n">
        <v>2</v>
      </c>
      <c r="M889" s="217" t="inlineStr">
        <is>
          <t>https://books.google.com/books/about/Children_of_Blood_and_Bone.html?id=vuguDwAAQBAJ</t>
        </is>
      </c>
      <c r="N889" s="216" t="inlineStr">
        <is>
          <t>Amari viewpoint chapters, from Chapter 3 through the quest: Amari's royal identity, Binta-related break with the court, scroll theft, and alliance are narrated. [https://books.google.com/books/about/Children_of_Blood_and_Bone.html?id=vuguDwAAQBAJ] | Official description: The publisher identifies the rogue princess who helps Zélie against the monarchy. [https://us.macmillan.com/books/9781250170989/childrenofbloodandbone/]</t>
        </is>
      </c>
      <c r="O889" s="216" t="inlineStr">
        <is>
          <t>Her palace trauma and later choices are handled through her own viewpoint.; Binta's death, oppression, and family violence are stated non-graphically.</t>
        </is>
      </c>
      <c r="P889" s="216" t="inlineStr">
        <is>
          <t>major</t>
        </is>
      </c>
      <c r="Q889" s="216" t="inlineStr">
        <is>
          <t>researched</t>
        </is>
      </c>
      <c r="R889" s="216" t="inlineStr">
        <is>
          <t>pending</t>
        </is>
      </c>
    </row>
    <row r="890" ht="31" customHeight="1" s="99">
      <c r="A890" s="212" t="inlineStr">
        <is>
          <t>CHR-SRC070-009</t>
        </is>
      </c>
      <c r="B890" s="212" t="inlineStr">
        <is>
          <t>Binta</t>
        </is>
      </c>
      <c r="C890" s="212" t="inlineStr"/>
      <c r="D890" s="213" t="inlineStr">
        <is>
          <t>SRC-070</t>
        </is>
      </c>
      <c r="E890" s="213" t="inlineStr">
        <is>
          <t>Legacy of Orïsha</t>
        </is>
      </c>
      <c r="F890" s="213" t="inlineStr">
        <is>
          <t>Children of Blood and Bone (Henry Holt, 2018), single-novel witness</t>
        </is>
      </c>
      <c r="G890" s="213" t="inlineStr">
        <is>
          <t>Amari opening viewpoint, Chapter 3</t>
        </is>
      </c>
      <c r="H890" s="213" t="inlineStr">
        <is>
          <t>individual</t>
        </is>
      </c>
      <c r="I890" s="213" t="inlineStr">
        <is>
          <t>Amari's named divîner friend at the palace, whom Saran uses to test the scroll and kills; her death is the immediate catalyst for Amari's decision to take the artifact and flee.</t>
        </is>
      </c>
      <c r="J890" s="213" t="inlineStr">
        <is>
          <t>named precipitating palace individual in the declared novel</t>
        </is>
      </c>
      <c r="K890" s="213" t="inlineStr">
        <is>
          <t>primary-text</t>
        </is>
      </c>
      <c r="L890" s="213" t="n">
        <v>1</v>
      </c>
      <c r="M890" s="214" t="inlineStr">
        <is>
          <t>https://books.google.com/books/about/Children_of_Blood_and_Bone.html?id=vuguDwAAQBAJ</t>
        </is>
      </c>
      <c r="N890" s="213" t="inlineStr">
        <is>
          <t>Amari viewpoint, Chapter 3: Binta's friendship with Amari, forced scroll test, magic awakening, and killing by Saran are narrated. [https://books.google.com/books/about/Children_of_Blood_and_Bone.html?id=vuguDwAAQBAJ]</t>
        </is>
      </c>
      <c r="O890" s="213" t="inlineStr">
        <is>
          <t>Her forced test and death are non-consensual violence, never proof that magical awakening is chosen.; Her fictional clan language does not represent Yorùbá religion/culture.</t>
        </is>
      </c>
      <c r="P890" s="213" t="inlineStr">
        <is>
          <t>major</t>
        </is>
      </c>
      <c r="Q890" s="213" t="inlineStr">
        <is>
          <t>researched</t>
        </is>
      </c>
      <c r="R890" s="213" t="inlineStr">
        <is>
          <t>pending</t>
        </is>
      </c>
    </row>
    <row r="891" ht="31" customHeight="1" s="99">
      <c r="A891" s="215" t="inlineStr">
        <is>
          <t>CHR-SRC070-004</t>
        </is>
      </c>
      <c r="B891" s="215" t="inlineStr">
        <is>
          <t>Inan</t>
        </is>
      </c>
      <c r="C891" s="215" t="inlineStr">
        <is>
          <t>Prince Inan</t>
        </is>
      </c>
      <c r="D891" s="216" t="inlineStr">
        <is>
          <t>SRC-070</t>
        </is>
      </c>
      <c r="E891" s="216" t="inlineStr">
        <is>
          <t>Legacy of Orïsha</t>
        </is>
      </c>
      <c r="F891" s="216" t="inlineStr">
        <is>
          <t>Children of Blood and Bone (Henry Holt, 2018), single-novel witness</t>
        </is>
      </c>
      <c r="G891" s="216" t="inlineStr">
        <is>
          <t>Inan viewpoint chapters, Chapters 4–85</t>
        </is>
      </c>
      <c r="H891" s="216" t="inlineStr">
        <is>
          <t>individual</t>
        </is>
      </c>
      <c r="I891" s="216" t="inlineStr">
        <is>
          <t>The named crown prince and alternating viewpoint protagonist who pursues the scroll and its holders under Saran's regime while his developing relation to magic and Zélie complicates his loyalties.</t>
        </is>
      </c>
      <c r="J891" s="216" t="inlineStr">
        <is>
          <t>named central viewpoint individual in the declared novel</t>
        </is>
      </c>
      <c r="K891" s="216" t="inlineStr">
        <is>
          <t>primary-text</t>
        </is>
      </c>
      <c r="L891" s="216" t="n">
        <v>2</v>
      </c>
      <c r="M891" s="217" t="inlineStr">
        <is>
          <t>https://books.google.com/books/about/Children_of_Blood_and_Bone.html?id=vuguDwAAQBAJ</t>
        </is>
      </c>
      <c r="N891" s="216" t="inlineStr">
        <is>
          <t>Inan viewpoint chapters, Chapters 4–85: Inan's pursuit, royal relationship, magic disclosure, and conflicted response are narrated. [https://books.google.com/books/about/Children_of_Blood_and_Bone.html?id=vuguDwAAQBAJ] | Official description: The crown prince pursues Zélie and the restoration of magic. [https://us.macmillan.com/books/9781250170989/childrenofbloodandbone/]</t>
        </is>
      </c>
      <c r="O891" s="216" t="inlineStr">
        <is>
          <t>Inan's changing inner account does not cancel the regime's institutional violence.; Connector terminology is fictional and must not be mapped to living spiritual practice.</t>
        </is>
      </c>
      <c r="P891" s="216" t="inlineStr">
        <is>
          <t>major</t>
        </is>
      </c>
      <c r="Q891" s="216" t="inlineStr">
        <is>
          <t>researched</t>
        </is>
      </c>
      <c r="R891" s="216" t="inlineStr">
        <is>
          <t>pending</t>
        </is>
      </c>
    </row>
    <row r="892" ht="31" customHeight="1" s="99">
      <c r="A892" s="212" t="inlineStr">
        <is>
          <t>CHR-SRC070-005</t>
        </is>
      </c>
      <c r="B892" s="212" t="inlineStr">
        <is>
          <t>King Saran</t>
        </is>
      </c>
      <c r="C892" s="212" t="inlineStr">
        <is>
          <t>Saran</t>
        </is>
      </c>
      <c r="D892" s="213" t="inlineStr">
        <is>
          <t>SRC-070</t>
        </is>
      </c>
      <c r="E892" s="213" t="inlineStr">
        <is>
          <t>Legacy of Orïsha</t>
        </is>
      </c>
      <c r="F892" s="213" t="inlineStr">
        <is>
          <t>Children of Blood and Bone (Henry Holt, 2018), single-novel witness</t>
        </is>
      </c>
      <c r="G892" s="213" t="inlineStr">
        <is>
          <t>Raid recollections; palace and endgame chapters</t>
        </is>
      </c>
      <c r="H892" s="213" t="inlineStr">
        <is>
          <t>individual</t>
        </is>
      </c>
      <c r="I892" s="213" t="inlineStr">
        <is>
          <t>The named monarch whose anti-maji policies and the Raid structure the protagonists' trauma, political conflict, and effort to return magic.</t>
        </is>
      </c>
      <c r="J892" s="213" t="inlineStr">
        <is>
          <t>named central regime antagonist in the declared novel</t>
        </is>
      </c>
      <c r="K892" s="213" t="inlineStr">
        <is>
          <t>primary-text</t>
        </is>
      </c>
      <c r="L892" s="213" t="n">
        <v>2</v>
      </c>
      <c r="M892" s="214" t="inlineStr">
        <is>
          <t>https://www.readingzone.com/media/2xkgut1g/childrenofbloodandbone_chapterone.pdf</t>
        </is>
      </c>
      <c r="N892" s="213" t="inlineStr">
        <is>
          <t>Chapter One, Mama Agba's Raid account: The opening identifies Saran's Raid, killings, and continuing anti-divîner violence. [https://www.readingzone.com/media/2xkgut1g/childrenofbloodandbone_chapterone.pdf] | Official description: The publisher identifies the ruthless king's killing of maji and the political stakes. [https://us.macmillan.com/books/9781250170989/childrenofbloodandbone/]</t>
        </is>
      </c>
      <c r="O892" s="213" t="inlineStr">
        <is>
          <t>Institutional persecution is a fictional narrative structure that can invite discussion of racism/oppression without reducing it to any single real history.; Violence is described non-graphically.</t>
        </is>
      </c>
      <c r="P892" s="213" t="inlineStr">
        <is>
          <t>major</t>
        </is>
      </c>
      <c r="Q892" s="213" t="inlineStr">
        <is>
          <t>researched</t>
        </is>
      </c>
      <c r="R892" s="213" t="inlineStr">
        <is>
          <t>pending</t>
        </is>
      </c>
    </row>
    <row r="893" ht="31" customHeight="1" s="99">
      <c r="A893" s="215" t="inlineStr">
        <is>
          <t>CHR-SRC070-007</t>
        </is>
      </c>
      <c r="B893" s="215" t="inlineStr">
        <is>
          <t>Lekan</t>
        </is>
      </c>
      <c r="C893" s="215" t="inlineStr"/>
      <c r="D893" s="216" t="inlineStr">
        <is>
          <t>SRC-070</t>
        </is>
      </c>
      <c r="E893" s="216" t="inlineStr">
        <is>
          <t>Legacy of Orïsha</t>
        </is>
      </c>
      <c r="F893" s="216" t="inlineStr">
        <is>
          <t>Children of Blood and Bone (Henry Holt, 2018), single-novel witness</t>
        </is>
      </c>
      <c r="G893" s="216" t="inlineStr">
        <is>
          <t>Lekan/hidden-temple sequence, approximately Chapters 17–22</t>
        </is>
      </c>
      <c r="H893" s="216" t="inlineStr">
        <is>
          <t>individual</t>
        </is>
      </c>
      <c r="I893" s="216" t="inlineStr">
        <is>
          <t>The named surviving sêntaro who explains crucial pre-Raid magical history and assists the questing cohort before becoming a direct victim of the regime's pursuit.</t>
        </is>
      </c>
      <c r="J893" s="216" t="inlineStr">
        <is>
          <t>named material magic-history guide in the declared novel</t>
        </is>
      </c>
      <c r="K893" s="216" t="inlineStr">
        <is>
          <t>primary-text</t>
        </is>
      </c>
      <c r="L893" s="216" t="n">
        <v>1</v>
      </c>
      <c r="M893" s="217" t="inlineStr">
        <is>
          <t>https://books.google.com/books/about/Children_of_Blood_and_Bone.html?id=vuguDwAAQBAJ</t>
        </is>
      </c>
      <c r="N893" s="216" t="inlineStr">
        <is>
          <t>Hidden-temple/Lekan sequence, approximately Chapters 17–22: Lekan's identity, guidance concerning magic/history, and death in the pursuit are narrated. [https://books.google.com/books/about/Children_of_Blood_and_Bone.html?id=vuguDwAAQBAJ]</t>
        </is>
      </c>
      <c r="O893" s="216" t="inlineStr">
        <is>
          <t>Sêntaro is a fictional term; it is not an imported or mapped real sacred role.; The record limits itself to his novel actions and avoids genericizing all maji.</t>
        </is>
      </c>
      <c r="P893" s="216" t="inlineStr">
        <is>
          <t>major</t>
        </is>
      </c>
      <c r="Q893" s="216" t="inlineStr">
        <is>
          <t>researched</t>
        </is>
      </c>
      <c r="R893" s="216" t="inlineStr">
        <is>
          <t>pending</t>
        </is>
      </c>
    </row>
    <row r="894" ht="31" customHeight="1" s="99">
      <c r="A894" s="212" t="inlineStr">
        <is>
          <t>CHR-SRC070-006</t>
        </is>
      </c>
      <c r="B894" s="212" t="inlineStr">
        <is>
          <t>Mama Agba</t>
        </is>
      </c>
      <c r="C894" s="212" t="inlineStr">
        <is>
          <t>Agba</t>
        </is>
      </c>
      <c r="D894" s="213" t="inlineStr">
        <is>
          <t>SRC-070</t>
        </is>
      </c>
      <c r="E894" s="213" t="inlineStr">
        <is>
          <t>Legacy of Orïsha</t>
        </is>
      </c>
      <c r="F894" s="213" t="inlineStr">
        <is>
          <t>Children of Blood and Bone (Henry Holt, 2018), single-novel witness</t>
        </is>
      </c>
      <c r="G894" s="213" t="inlineStr">
        <is>
          <t>Chapter One; magic-restoration preparation chapters</t>
        </is>
      </c>
      <c r="H894" s="213" t="inlineStr">
        <is>
          <t>individual</t>
        </is>
      </c>
      <c r="I894" s="213" t="inlineStr">
        <is>
          <t>The named elder who trains Zélie and other girls in staff work, preserves knowledge of the Raid, and becomes a material magical/strategic guide to the quest.</t>
        </is>
      </c>
      <c r="J894" s="213" t="inlineStr">
        <is>
          <t>named formative mentor in the declared novel</t>
        </is>
      </c>
      <c r="K894" s="213" t="inlineStr">
        <is>
          <t>primary-text</t>
        </is>
      </c>
      <c r="L894" s="213" t="n">
        <v>2</v>
      </c>
      <c r="M894" s="214" t="inlineStr">
        <is>
          <t>https://www.readingzone.com/media/2xkgut1g/childrenofbloodandbone_chapterone.pdf</t>
        </is>
      </c>
      <c r="N894" s="213" t="inlineStr">
        <is>
          <t>Chapter One, Zélie viewpoint: Mama Agba selects/trains Zélie, teaches staff discipline, and explains ongoing divîner danger. [https://www.readingzone.com/media/2xkgut1g/childrenofbloodandbone_chapterone.pdf] | Magic-restoration preparation chapters: Her surviving-magic disclosure and guidance in the quest are narrated. [https://books.google.com/books/about/Children_of_Blood_and_Bone.html?id=vuguDwAAQBAJ]</t>
        </is>
      </c>
      <c r="O894" s="213" t="inlineStr">
        <is>
          <t>Her elder/teacher role is fictional and should not be converted into a real cultural authority claim.; The Seer terminology remains partial and source-specific.</t>
        </is>
      </c>
      <c r="P894" s="213" t="inlineStr">
        <is>
          <t>major</t>
        </is>
      </c>
      <c r="Q894" s="213" t="inlineStr">
        <is>
          <t>researched</t>
        </is>
      </c>
      <c r="R894" s="213" t="inlineStr">
        <is>
          <t>pending</t>
        </is>
      </c>
    </row>
    <row r="895" ht="31" customHeight="1" s="99">
      <c r="A895" s="215" t="inlineStr">
        <is>
          <t>CHR-SRC070-002</t>
        </is>
      </c>
      <c r="B895" s="215" t="inlineStr">
        <is>
          <t>Tzain Adebola</t>
        </is>
      </c>
      <c r="C895" s="215" t="inlineStr">
        <is>
          <t>Tzain</t>
        </is>
      </c>
      <c r="D895" s="216" t="inlineStr">
        <is>
          <t>SRC-070</t>
        </is>
      </c>
      <c r="E895" s="216" t="inlineStr">
        <is>
          <t>Legacy of Orïsha</t>
        </is>
      </c>
      <c r="F895" s="216" t="inlineStr">
        <is>
          <t>Children of Blood and Bone (Henry Holt, 2018), single-novel witness</t>
        </is>
      </c>
      <c r="G895" s="216" t="inlineStr">
        <is>
          <t>Tzain viewpoint chapters and quest sequences, Chapters 1–85</t>
        </is>
      </c>
      <c r="H895" s="216" t="inlineStr">
        <is>
          <t>individual</t>
        </is>
      </c>
      <c r="I895" s="216" t="inlineStr">
        <is>
          <t>Zélie's named older brother and alternating viewpoint protagonist, a non-magical family member whose protective partnership and travel shape the magic-restoration quest.</t>
        </is>
      </c>
      <c r="J895" s="216" t="inlineStr">
        <is>
          <t>named viewpoint individual in the declared novel</t>
        </is>
      </c>
      <c r="K895" s="216" t="inlineStr">
        <is>
          <t>primary-text</t>
        </is>
      </c>
      <c r="L895" s="216" t="n">
        <v>1</v>
      </c>
      <c r="M895" s="217" t="inlineStr">
        <is>
          <t>https://books.google.com/books/about/Children_of_Blood_and_Bone.html?id=vuguDwAAQBAJ</t>
        </is>
      </c>
      <c r="N895" s="216" t="inlineStr">
        <is>
          <t>Tzain viewpoint chapters and Chapters 1–85 quest sequence: Tzain's sibling role, non-magical status, and participation in the journey are narrated. [https://books.google.com/books/about/Children_of_Blood_and_Bone.html?id=vuguDwAAQBAJ]</t>
        </is>
      </c>
      <c r="O895" s="216" t="inlineStr">
        <is>
          <t>Kosidán/divîner distinction is fictional source-world terminology, not a real identity analogy.; No later-book relationship or outcome is imported.</t>
        </is>
      </c>
      <c r="P895" s="216" t="inlineStr">
        <is>
          <t>major</t>
        </is>
      </c>
      <c r="Q895" s="216" t="inlineStr">
        <is>
          <t>researched</t>
        </is>
      </c>
      <c r="R895" s="216" t="inlineStr">
        <is>
          <t>pending</t>
        </is>
      </c>
    </row>
    <row r="896" ht="31" customHeight="1" s="99">
      <c r="A896" s="212" t="inlineStr">
        <is>
          <t>CHR-SRC070-001</t>
        </is>
      </c>
      <c r="B896" s="212" t="inlineStr">
        <is>
          <t>Zélie Adebola</t>
        </is>
      </c>
      <c r="C896" s="212" t="inlineStr">
        <is>
          <t>Zélie</t>
        </is>
      </c>
      <c r="D896" s="213" t="inlineStr">
        <is>
          <t>SRC-070</t>
        </is>
      </c>
      <c r="E896" s="213" t="inlineStr">
        <is>
          <t>Legacy of Orïsha</t>
        </is>
      </c>
      <c r="F896" s="213" t="inlineStr">
        <is>
          <t>Children of Blood and Bone (Henry Holt, 2018), single-novel witness</t>
        </is>
      </c>
      <c r="G896" s="213" t="inlineStr">
        <is>
          <t>Zélie viewpoint chapters, Chapters 1–85</t>
        </is>
      </c>
      <c r="H896" s="213" t="inlineStr">
        <is>
          <t>individual</t>
        </is>
      </c>
      <c r="I896" s="213" t="inlineStr">
        <is>
          <t>A named divîner and first major viewpoint protagonist whose quest to restore magic follows the Raid's murder of her Reaper mother and the oppression of divîners. Her perceptions are presented through her own alternating viewpoint.</t>
        </is>
      </c>
      <c r="J896" s="213" t="inlineStr">
        <is>
          <t>named central viewpoint individual in the declared novel</t>
        </is>
      </c>
      <c r="K896" s="213" t="inlineStr">
        <is>
          <t>primary-text</t>
        </is>
      </c>
      <c r="L896" s="213" t="n">
        <v>2</v>
      </c>
      <c r="M896" s="214" t="inlineStr">
        <is>
          <t>https://www.readingzone.com/media/2xkgut1g/childrenofbloodandbone_chapterone.pdf</t>
        </is>
      </c>
      <c r="N896" s="213" t="inlineStr">
        <is>
          <t>Chapter One, Zélie viewpoint: Zélie's divîner status, Mama Agba training, oppression context, and memories of the Raid are presented. [https://www.readingzone.com/media/2xkgut1g/childrenofbloodandbone_chapterone.pdf] | Zélie viewpoint chapters, Chapters 1–85: Her quest, Reaper magic, relationships, and political conflict are narrated. [https://books.google.com/books/about/Children_of_Blood_and_Bone.html?id=vuguDwAAQBAJ]</t>
        </is>
      </c>
      <c r="O896" s="213" t="inlineStr">
        <is>
          <t>Zélie's motives and readings of others are viewpoint-bound.; Orïshan magic/clan language is fictionalized; it does not define Yorùbá religion or living traditions.; Persecution and violence are content cautions, not her identity's totality.</t>
        </is>
      </c>
      <c r="P896" s="213" t="inlineStr">
        <is>
          <t>major</t>
        </is>
      </c>
      <c r="Q896" s="213" t="inlineStr">
        <is>
          <t>researched</t>
        </is>
      </c>
      <c r="R896" s="213" t="inlineStr">
        <is>
          <t>pending</t>
        </is>
      </c>
    </row>
    <row r="897" ht="31" customHeight="1" s="99">
      <c r="A897" s="215" t="inlineStr">
        <is>
          <t>CHR-SRC073-001</t>
        </is>
      </c>
      <c r="B897" s="215" t="inlineStr">
        <is>
          <t>グイン</t>
        </is>
      </c>
      <c r="C897" s="215" t="inlineStr">
        <is>
          <t>Guin</t>
        </is>
      </c>
      <c r="D897" s="216" t="inlineStr">
        <is>
          <t>SRC-073</t>
        </is>
      </c>
      <c r="E897" s="216" t="inlineStr">
        <is>
          <t>Guin Saga</t>
        </is>
      </c>
      <c r="F897" s="216" t="inlineStr">
        <is>
          <t>豹頭の仮面 — Hayakawa publisher-synopsis witness</t>
        </is>
      </c>
      <c r="G897" s="216" t="inlineStr">
        <is>
          <t>Official synopsis only</t>
        </is>
      </c>
      <c r="H897" s="216" t="inlineStr">
        <is>
          <t>individual</t>
        </is>
      </c>
      <c r="I897" s="216" t="inlineStr">
        <is>
          <t>A leopard-headed mysterious individual who appears and rescues Rinda and Remus from pursuit in the official first-volume synopsis.</t>
        </is>
      </c>
      <c r="J897" s="216" t="inlineStr">
        <is>
          <t>豹頭の仮面 publisher synopsis only</t>
        </is>
      </c>
      <c r="K897" s="216" t="inlineStr">
        <is>
          <t>publisher-metadata</t>
        </is>
      </c>
      <c r="L897" s="216" t="n">
        <v>1</v>
      </c>
      <c r="M897" s="217" t="inlineStr">
        <is>
          <t>https://www.hayakawa-online.co.jp/shop/g/g0000610001/</t>
        </is>
      </c>
      <c r="N897" s="216" t="inlineStr">
        <is>
          <t>Official synopsis, lines 138–142: Guin's descriptive title and rescue of the twins. [https://www.hayakawa-online.co.jp/shop/g/g0000610001/]</t>
        </is>
      </c>
      <c r="O897" s="216" t="inlineStr">
        <is>
          <t>No later identity, memory, species, kingdom, magic, or adaptation claim is included.</t>
        </is>
      </c>
      <c r="P897" s="216" t="inlineStr">
        <is>
          <t>light</t>
        </is>
      </c>
      <c r="Q897" s="216" t="inlineStr">
        <is>
          <t>researched</t>
        </is>
      </c>
      <c r="R897" s="216" t="inlineStr">
        <is>
          <t>pending</t>
        </is>
      </c>
    </row>
    <row r="898" ht="31" customHeight="1" s="99">
      <c r="A898" s="212" t="inlineStr">
        <is>
          <t>CHR-SRC073-002</t>
        </is>
      </c>
      <c r="B898" s="212" t="inlineStr">
        <is>
          <t>リンダ</t>
        </is>
      </c>
      <c r="C898" s="212" t="inlineStr">
        <is>
          <t>Rinda</t>
        </is>
      </c>
      <c r="D898" s="213" t="inlineStr">
        <is>
          <t>SRC-073</t>
        </is>
      </c>
      <c r="E898" s="213" t="inlineStr">
        <is>
          <t>Guin Saga</t>
        </is>
      </c>
      <c r="F898" s="213" t="inlineStr">
        <is>
          <t>豹頭の仮面 — Hayakawa publisher-synopsis witness</t>
        </is>
      </c>
      <c r="G898" s="213" t="inlineStr">
        <is>
          <t>Official synopsis only</t>
        </is>
      </c>
      <c r="H898" s="213" t="inlineStr">
        <is>
          <t>individual</t>
        </is>
      </c>
      <c r="I898" s="213" t="inlineStr">
        <is>
          <t>A twin of royal blood from Paro who flees into a frontier forest with Remus in the official synopsis.</t>
        </is>
      </c>
      <c r="J898" s="213" t="inlineStr">
        <is>
          <t>豹頭の仮面 publisher synopsis only</t>
        </is>
      </c>
      <c r="K898" s="213" t="inlineStr">
        <is>
          <t>publisher-metadata</t>
        </is>
      </c>
      <c r="L898" s="213" t="n">
        <v>1</v>
      </c>
      <c r="M898" s="214" t="inlineStr">
        <is>
          <t>https://www.hayakawa-online.co.jp/shop/g/g0000610001/</t>
        </is>
      </c>
      <c r="N898" s="213" t="inlineStr">
        <is>
          <t>Official synopsis, lines 138–142: Rinda's royal lineage, twin relation, flight, and rescue. [https://www.hayakawa-online.co.jp/shop/g/g0000610001/]</t>
        </is>
      </c>
      <c r="O898" s="213" t="inlineStr">
        <is>
          <t>No later political role, identity, or translation-localization inference.</t>
        </is>
      </c>
      <c r="P898" s="213" t="inlineStr">
        <is>
          <t>light</t>
        </is>
      </c>
      <c r="Q898" s="213" t="inlineStr">
        <is>
          <t>researched</t>
        </is>
      </c>
      <c r="R898" s="213" t="inlineStr">
        <is>
          <t>pending</t>
        </is>
      </c>
    </row>
    <row r="899" ht="31" customHeight="1" s="99">
      <c r="A899" s="215" t="inlineStr">
        <is>
          <t>CHR-SRC073-003</t>
        </is>
      </c>
      <c r="B899" s="215" t="inlineStr">
        <is>
          <t>レムス</t>
        </is>
      </c>
      <c r="C899" s="215" t="inlineStr">
        <is>
          <t>Remus</t>
        </is>
      </c>
      <c r="D899" s="216" t="inlineStr">
        <is>
          <t>SRC-073</t>
        </is>
      </c>
      <c r="E899" s="216" t="inlineStr">
        <is>
          <t>Guin Saga</t>
        </is>
      </c>
      <c r="F899" s="216" t="inlineStr">
        <is>
          <t>豹頭の仮面 — Hayakawa publisher-synopsis witness</t>
        </is>
      </c>
      <c r="G899" s="216" t="inlineStr">
        <is>
          <t>Official synopsis only</t>
        </is>
      </c>
      <c r="H899" s="216" t="inlineStr">
        <is>
          <t>individual</t>
        </is>
      </c>
      <c r="I899" s="216" t="inlineStr">
        <is>
          <t>Rinda's twin brother and a royal descendant of Paro who flees pursuit in the official synopsis.</t>
        </is>
      </c>
      <c r="J899" s="216" t="inlineStr">
        <is>
          <t>豹頭の仮面 publisher synopsis only</t>
        </is>
      </c>
      <c r="K899" s="216" t="inlineStr">
        <is>
          <t>publisher-metadata</t>
        </is>
      </c>
      <c r="L899" s="216" t="n">
        <v>1</v>
      </c>
      <c r="M899" s="217" t="inlineStr">
        <is>
          <t>https://www.hayakawa-online.co.jp/shop/g/g0000610001/</t>
        </is>
      </c>
      <c r="N899" s="216" t="inlineStr">
        <is>
          <t>Official synopsis, lines 138–142: Remus's royal lineage, twin relation, flight, and rescue. [https://www.hayakawa-online.co.jp/shop/g/g0000610001/]</t>
        </is>
      </c>
      <c r="O899" s="216" t="inlineStr">
        <is>
          <t>No later political role, identity, or translation-localization inference.</t>
        </is>
      </c>
      <c r="P899" s="216" t="inlineStr">
        <is>
          <t>light</t>
        </is>
      </c>
      <c r="Q899" s="216" t="inlineStr">
        <is>
          <t>researched</t>
        </is>
      </c>
      <c r="R899" s="216" t="inlineStr">
        <is>
          <t>pending</t>
        </is>
      </c>
    </row>
    <row r="900" ht="31" customHeight="1" s="99">
      <c r="A900" s="212" t="inlineStr">
        <is>
          <t>CHR-SRC074-005</t>
        </is>
      </c>
      <c r="B900" s="212" t="inlineStr">
        <is>
          <t>シュガ</t>
        </is>
      </c>
      <c r="C900" s="212" t="inlineStr">
        <is>
          <t>Shuga</t>
        </is>
      </c>
      <c r="D900" s="213" t="inlineStr">
        <is>
          <t>SRC-074</t>
        </is>
      </c>
      <c r="E900" s="213" t="inlineStr">
        <is>
          <t>Moribito</t>
        </is>
      </c>
      <c r="F900" s="213" t="inlineStr">
        <is>
          <t>『精霊の守り人』 (偕成社, 1996), Japanese single-novel witness</t>
        </is>
      </c>
      <c r="G900" s="213" t="inlineStr">
        <is>
          <t>Imperial court investigation sequences</t>
        </is>
      </c>
      <c r="H900" s="213" t="inlineStr">
        <is>
          <t>individual</t>
        </is>
      </c>
      <c r="I900" s="213" t="inlineStr">
        <is>
          <t>The named imperial investigator/scholar whose inquiry into Chagum and the court's official history provides a distinct court-side route into the egg crisis.</t>
        </is>
      </c>
      <c r="J900" s="213" t="inlineStr">
        <is>
          <t>named material court investigator in the declared first novel</t>
        </is>
      </c>
      <c r="K900" s="213" t="inlineStr">
        <is>
          <t>primary-text</t>
        </is>
      </c>
      <c r="L900" s="213" t="n">
        <v>1</v>
      </c>
      <c r="M900" s="214" t="inlineStr">
        <is>
          <t>https://www.kaiseisha.co.jp/special/moribito/</t>
        </is>
      </c>
      <c r="N900" s="213" t="inlineStr">
        <is>
          <t>First-novel imperial-pursuit premise and court investigation sequences in the primary novel: Shuga's named court-investigation role is retained narrowly; exact office/title needs direct edition review. [https://www.kaiseisha.co.jp/special/moribito/]</t>
        </is>
      </c>
      <c r="O900" s="213" t="inlineStr">
        <is>
          <t>Court scholarship is a fictional role and is not a claim about real Japanese institutions.; No adaptation or later-series investigation is included.</t>
        </is>
      </c>
      <c r="P900" s="213" t="inlineStr">
        <is>
          <t>major</t>
        </is>
      </c>
      <c r="Q900" s="213" t="inlineStr">
        <is>
          <t>needs-review</t>
        </is>
      </c>
      <c r="R900" s="213" t="inlineStr">
        <is>
          <t>pending</t>
        </is>
      </c>
    </row>
    <row r="901" ht="31" customHeight="1" s="99">
      <c r="A901" s="215" t="inlineStr">
        <is>
          <t>CHR-SRC074-006</t>
        </is>
      </c>
      <c r="B901" s="215" t="inlineStr">
        <is>
          <t>ジグロ</t>
        </is>
      </c>
      <c r="C901" s="215" t="inlineStr">
        <is>
          <t>Jiguro</t>
        </is>
      </c>
      <c r="D901" s="216" t="inlineStr">
        <is>
          <t>SRC-074</t>
        </is>
      </c>
      <c r="E901" s="216" t="inlineStr">
        <is>
          <t>Moribito</t>
        </is>
      </c>
      <c r="F901" s="216" t="inlineStr">
        <is>
          <t>『精霊の守り人』 (偕成社, 1996), Japanese single-novel witness</t>
        </is>
      </c>
      <c r="G901" s="216" t="inlineStr">
        <is>
          <t>Balsa backstory/mentor recollection sequences</t>
        </is>
      </c>
      <c r="H901" s="216" t="inlineStr">
        <is>
          <t>individual</t>
        </is>
      </c>
      <c r="I901" s="216" t="inlineStr">
        <is>
          <t>Balsa's named deceased formative mentor, included as the novel's principal named source for her adult combat/protector background.</t>
        </is>
      </c>
      <c r="J901" s="216" t="inlineStr">
        <is>
          <t>named formative mentor in the declared first novel</t>
        </is>
      </c>
      <c r="K901" s="216" t="inlineStr">
        <is>
          <t>primary-text</t>
        </is>
      </c>
      <c r="L901" s="216" t="n">
        <v>1</v>
      </c>
      <c r="M901" s="217" t="inlineStr">
        <is>
          <t>https://www.kaiseisha.co.jp/books/9784035401506</t>
        </is>
      </c>
      <c r="N901" s="216" t="inlineStr">
        <is>
          <t>『精霊の守り人』, Balsa mentor/backstory sequences: Jiguro is retained as Balsa's named formative mentor; direct edition review is needed for detailed biography. [https://www.kaiseisha.co.jp/books/9784035401506]</t>
        </is>
      </c>
      <c r="O901" s="216" t="inlineStr">
        <is>
          <t>No later-series expansion of Jiguro's past is imported.; Combat mentorship is fictional and not a real martial-lineage claim.</t>
        </is>
      </c>
      <c r="P901" s="216" t="inlineStr">
        <is>
          <t>major</t>
        </is>
      </c>
      <c r="Q901" s="216" t="inlineStr">
        <is>
          <t>needs-review</t>
        </is>
      </c>
      <c r="R901" s="216" t="inlineStr">
        <is>
          <t>pending</t>
        </is>
      </c>
    </row>
    <row r="902" ht="31" customHeight="1" s="99">
      <c r="A902" s="212" t="inlineStr">
        <is>
          <t>CHR-SRC074-003</t>
        </is>
      </c>
      <c r="B902" s="212" t="inlineStr">
        <is>
          <t>タンダ</t>
        </is>
      </c>
      <c r="C902" s="212" t="inlineStr">
        <is>
          <t>Tanda</t>
        </is>
      </c>
      <c r="D902" s="213" t="inlineStr">
        <is>
          <t>SRC-074</t>
        </is>
      </c>
      <c r="E902" s="213" t="inlineStr">
        <is>
          <t>Moribito</t>
        </is>
      </c>
      <c r="F902" s="213" t="inlineStr">
        <is>
          <t>『精霊の守り人』 (偕成社, 1996), Japanese single-novel witness</t>
        </is>
      </c>
      <c r="G902" s="213" t="inlineStr">
        <is>
          <t>Balsa's refuge and spirit-investigation sequences</t>
        </is>
      </c>
      <c r="H902" s="213" t="inlineStr">
        <is>
          <t>individual</t>
        </is>
      </c>
      <c r="I902" s="213" t="inlineStr">
        <is>
          <t>Balsa's named support-network figure, included narrowly because he materially provides refuge and participates in the investigation of Chagum's spirit-egg danger.</t>
        </is>
      </c>
      <c r="J902" s="213" t="inlineStr">
        <is>
          <t>named material support individual in the declared first novel</t>
        </is>
      </c>
      <c r="K902" s="213" t="inlineStr">
        <is>
          <t>primary-text</t>
        </is>
      </c>
      <c r="L902" s="213" t="n">
        <v>1</v>
      </c>
      <c r="M902" s="214" t="inlineStr">
        <is>
          <t>https://www.kaiseisha.co.jp/books/9784035401506</t>
        </is>
      </c>
      <c r="N902" s="213" t="inlineStr">
        <is>
          <t>『精霊の守り人』, Balsa refuge and spirit-investigation sequences: Tanda is a named participant in Balsa's support/investigation plot; detailed claim needs direct edition review. [https://www.kaiseisha.co.jp/books/9784035401506]</t>
        </is>
      </c>
      <c r="O902" s="213" t="inlineStr">
        <is>
          <t>This intentionally narrow record does not assign a real-world healing/shamanic tradition.; Detailed ability terminology remains review-limited.</t>
        </is>
      </c>
      <c r="P902" s="213" t="inlineStr">
        <is>
          <t>major</t>
        </is>
      </c>
      <c r="Q902" s="213" t="inlineStr">
        <is>
          <t>needs-review</t>
        </is>
      </c>
      <c r="R902" s="213" t="inlineStr">
        <is>
          <t>pending</t>
        </is>
      </c>
    </row>
    <row r="903" ht="31" customHeight="1" s="99">
      <c r="A903" s="215" t="inlineStr">
        <is>
          <t>CHR-SRC074-002</t>
        </is>
      </c>
      <c r="B903" s="215" t="inlineStr">
        <is>
          <t>チャグム</t>
        </is>
      </c>
      <c r="C903" s="215" t="inlineStr">
        <is>
          <t>Chagum; 新ヨゴ皇国第二皇子; Prince Chagum</t>
        </is>
      </c>
      <c r="D903" s="216" t="inlineStr">
        <is>
          <t>SRC-074</t>
        </is>
      </c>
      <c r="E903" s="216" t="inlineStr">
        <is>
          <t>Moribito</t>
        </is>
      </c>
      <c r="F903" s="216" t="inlineStr">
        <is>
          <t>『精霊の守り人』 (偕成社, 1996), Japanese single-novel witness</t>
        </is>
      </c>
      <c r="G903" s="216" t="inlineStr">
        <is>
          <t>Opening rescue; flight and spirit-egg resolution sequences</t>
        </is>
      </c>
      <c r="H903" s="216" t="inlineStr">
        <is>
          <t>individual</t>
        </is>
      </c>
      <c r="I903" s="216" t="inlineStr">
        <is>
          <t>The named second prince of New Yogo, who carries the spirit egg and becomes the child Balsa is paid to protect from both imperial and supernatural threats.</t>
        </is>
      </c>
      <c r="J903" s="216" t="inlineStr">
        <is>
          <t>named central protected individual in the declared first novel</t>
        </is>
      </c>
      <c r="K903" s="216" t="inlineStr">
        <is>
          <t>primary-text</t>
        </is>
      </c>
      <c r="L903" s="216" t="n">
        <v>2</v>
      </c>
      <c r="M903" s="217" t="inlineStr">
        <is>
          <t>https://www.kaiseisha.co.jp/special/moribito/</t>
        </is>
      </c>
      <c r="N903" s="216" t="inlineStr">
        <is>
          <t>First-novel synopsis: Chagum is New Yogo's second prince whom Balsa saves and protects from imperial and nonhuman danger. [https://www.kaiseisha.co.jp/special/moribito/] | English translation record: The English localization calls Chagum the Moribito/guardian of the sacred spirit. [https://www.ala.org/winner/moribito-guardian-spirit]</t>
        </is>
      </c>
      <c r="O903" s="216" t="inlineStr">
        <is>
          <t>Moribito is translation/localization-sensitive terminology; it does not create a general character class.; No anime or later-novel development is included.</t>
        </is>
      </c>
      <c r="P903" s="216" t="inlineStr">
        <is>
          <t>major</t>
        </is>
      </c>
      <c r="Q903" s="216" t="inlineStr">
        <is>
          <t>researched</t>
        </is>
      </c>
      <c r="R903" s="216" t="inlineStr">
        <is>
          <t>pending</t>
        </is>
      </c>
    </row>
    <row r="904" ht="31" customHeight="1" s="99">
      <c r="A904" s="212" t="inlineStr">
        <is>
          <t>CHR-SRC074-004</t>
        </is>
      </c>
      <c r="B904" s="212" t="inlineStr">
        <is>
          <t>トロガイ</t>
        </is>
      </c>
      <c r="C904" s="212" t="inlineStr">
        <is>
          <t>Torogai</t>
        </is>
      </c>
      <c r="D904" s="213" t="inlineStr">
        <is>
          <t>SRC-074</t>
        </is>
      </c>
      <c r="E904" s="213" t="inlineStr">
        <is>
          <t>Moribito</t>
        </is>
      </c>
      <c r="F904" s="213" t="inlineStr">
        <is>
          <t>『精霊の守り人』 (偕成社, 1996), Japanese single-novel witness</t>
        </is>
      </c>
      <c r="G904" s="213" t="inlineStr">
        <is>
          <t>Spirit investigation and egg-resolution sequences</t>
        </is>
      </c>
      <c r="H904" s="213" t="inlineStr">
        <is>
          <t>individual</t>
        </is>
      </c>
      <c r="I904" s="213" t="inlineStr">
        <is>
          <t>The named elder knowledge-holder who helps Balsa and Tanda investigate the spirit-egg threat and its cosmological history.</t>
        </is>
      </c>
      <c r="J904" s="213" t="inlineStr">
        <is>
          <t>named material cosmology investigator in the declared first novel</t>
        </is>
      </c>
      <c r="K904" s="213" t="inlineStr">
        <is>
          <t>primary-text</t>
        </is>
      </c>
      <c r="L904" s="213" t="n">
        <v>1</v>
      </c>
      <c r="M904" s="214" t="inlineStr">
        <is>
          <t>https://www.kaiseisha.co.jp/books/9784035401506</t>
        </is>
      </c>
      <c r="N904" s="213" t="inlineStr">
        <is>
          <t>『精霊の守り人』, spirit investigation and egg-resolution sequences: Torogai is a named investigator in the novel's spirit-threat plot; detailed terminology needs direct edition review. [https://www.kaiseisha.co.jp/books/9784035401506]</t>
        </is>
      </c>
      <c r="O904" s="213" t="inlineStr">
        <is>
          <t>An elder with spirit knowledge is not mapped to Japanese or any living religious practice.; Record remains narrow because full Japanese text is not public-searchable.</t>
        </is>
      </c>
      <c r="P904" s="213" t="inlineStr">
        <is>
          <t>major</t>
        </is>
      </c>
      <c r="Q904" s="213" t="inlineStr">
        <is>
          <t>needs-review</t>
        </is>
      </c>
      <c r="R904" s="213" t="inlineStr">
        <is>
          <t>pending</t>
        </is>
      </c>
    </row>
    <row r="905" ht="31" customHeight="1" s="99">
      <c r="A905" s="215" t="inlineStr">
        <is>
          <t>CHR-SRC074-001</t>
        </is>
      </c>
      <c r="B905" s="215" t="inlineStr">
        <is>
          <t>バルサ</t>
        </is>
      </c>
      <c r="C905" s="215" t="inlineStr">
        <is>
          <t>Balsa; 女用心棒</t>
        </is>
      </c>
      <c r="D905" s="216" t="inlineStr">
        <is>
          <t>SRC-074</t>
        </is>
      </c>
      <c r="E905" s="216" t="inlineStr">
        <is>
          <t>Moribito</t>
        </is>
      </c>
      <c r="F905" s="216" t="inlineStr">
        <is>
          <t>『精霊の守り人』 (偕成社, 1996), Japanese single-novel witness</t>
        </is>
      </c>
      <c r="G905" s="216" t="inlineStr">
        <is>
          <t>Opening river rescue; New Yogo flight and spirit-egg resolution sequences</t>
        </is>
      </c>
      <c r="H905" s="216" t="inlineStr">
        <is>
          <t>individual</t>
        </is>
      </c>
      <c r="I905" s="216" t="inlineStr">
        <is>
          <t>The named adult female bodyguard who saves and accepts responsibility for Chagum, then protects him from imperial pursuit and supernatural danger in the first novel.</t>
        </is>
      </c>
      <c r="J905" s="216" t="inlineStr">
        <is>
          <t>named central individual in the declared first novel</t>
        </is>
      </c>
      <c r="K905" s="216" t="inlineStr">
        <is>
          <t>primary-text</t>
        </is>
      </c>
      <c r="L905" s="216" t="n">
        <v>2</v>
      </c>
      <c r="M905" s="217" t="inlineStr">
        <is>
          <t>https://www.kaiseisha.co.jp/books/9784035401506</t>
        </is>
      </c>
      <c r="N905" s="216" t="inlineStr">
        <is>
          <t>『精霊の守り人』, opening rescue and protection plot: The official Japanese synopsis identifies Balsa as the female bodyguard who protects Chagum carrying the spirit egg. [https://www.kaiseisha.co.jp/books/9784035401506] | English translation record, synopsis: Balsa accepts the task of protecting Chagum from demons and his father's assassins. [https://www.ala.org/winner/moribito-guardian-spirit]</t>
        </is>
      </c>
      <c r="O905" s="216" t="inlineStr">
        <is>
          <t>Balsa is a fictional adult woman; neither the setting nor her martial role is evidence for a real cultural archetype.; No adaptation combat design or later-series biography is imported.</t>
        </is>
      </c>
      <c r="P905" s="216" t="inlineStr">
        <is>
          <t>major</t>
        </is>
      </c>
      <c r="Q905" s="216" t="inlineStr">
        <is>
          <t>researched</t>
        </is>
      </c>
      <c r="R905" s="216" t="inlineStr">
        <is>
          <t>pending</t>
        </is>
      </c>
    </row>
    <row r="906" ht="31" customHeight="1" s="99">
      <c r="A906" s="212" t="inlineStr">
        <is>
          <t>CHR-SRC074-007</t>
        </is>
      </c>
      <c r="B906" s="212" t="inlineStr">
        <is>
          <t>帝</t>
        </is>
      </c>
      <c r="C906" s="212" t="inlineStr">
        <is>
          <t>Mikado; the Emperor</t>
        </is>
      </c>
      <c r="D906" s="213" t="inlineStr">
        <is>
          <t>SRC-074</t>
        </is>
      </c>
      <c r="E906" s="213" t="inlineStr">
        <is>
          <t>Moribito</t>
        </is>
      </c>
      <c r="F906" s="213" t="inlineStr">
        <is>
          <t>『精霊の守り人』 (偕成社, 1996), Japanese single-novel witness</t>
        </is>
      </c>
      <c r="G906" s="213" t="inlineStr">
        <is>
          <t>Imperial pursuit sequences</t>
        </is>
      </c>
      <c r="H906" s="213" t="inlineStr">
        <is>
          <t>individual</t>
        </is>
      </c>
      <c r="I906" s="213" t="inlineStr">
        <is>
          <t>The individual ruler referred to in the Japanese text by the title 帝, Chagum's father, whose court’s lethal response makes him a central political force in the novel.</t>
        </is>
      </c>
      <c r="J906" s="213" t="inlineStr">
        <is>
          <t>named-by-title, material political individual in the declared first novel</t>
        </is>
      </c>
      <c r="K906" s="213" t="inlineStr">
        <is>
          <t>primary-text</t>
        </is>
      </c>
      <c r="L906" s="213" t="n">
        <v>2</v>
      </c>
      <c r="M906" s="214" t="inlineStr">
        <is>
          <t>https://www.kaiseisha.co.jp/special/moribito/</t>
        </is>
      </c>
      <c r="N906" s="213" t="inlineStr">
        <is>
          <t>First-novel synopsis: The official Japanese synopsis identifies imperial pursuers against Chagum. [https://www.kaiseisha.co.jp/special/moribito/] | English translation synopsis: Chagum is protected from assassins sent by his father. [https://www.ala.org/winner/moribito-guardian-spirit]</t>
        </is>
      </c>
      <c r="O906" s="213" t="inlineStr">
        <is>
          <t>帝/Mikado is a localized title for a fictional ruler, not evidence about Japan's real emperor or state.; Its use as a canonical identifier reflects absence of a supplied personal name in this narrow audit.</t>
        </is>
      </c>
      <c r="P906" s="213" t="inlineStr">
        <is>
          <t>major</t>
        </is>
      </c>
      <c r="Q906" s="213" t="inlineStr">
        <is>
          <t>researched</t>
        </is>
      </c>
      <c r="R906" s="213" t="inlineStr">
        <is>
          <t>pending</t>
        </is>
      </c>
    </row>
    <row r="907" ht="31" customHeight="1" s="99">
      <c r="A907" s="215" t="inlineStr">
        <is>
          <t>CHR-SRC075-003</t>
        </is>
      </c>
      <c r="B907" s="215" t="inlineStr">
        <is>
          <t>スレイン</t>
        </is>
      </c>
      <c r="C907" s="215" t="inlineStr">
        <is>
          <t>Slayn</t>
        </is>
      </c>
      <c r="D907" s="216" t="inlineStr">
        <is>
          <t>SRC-075</t>
        </is>
      </c>
      <c r="E907" s="216" t="inlineStr">
        <is>
          <t>Record of Lodoss War</t>
        </is>
      </c>
      <c r="F907" s="216" t="inlineStr">
        <is>
          <t>灰色の魔女 — KADOKAWA publisher-synopsis witness</t>
        </is>
      </c>
      <c r="G907" s="216" t="inlineStr">
        <is>
          <t>Official synopsis only</t>
        </is>
      </c>
      <c r="H907" s="216" t="inlineStr">
        <is>
          <t>individual</t>
        </is>
      </c>
      <c r="I907" s="216" t="inlineStr">
        <is>
          <t>A magician named in the official synopsis as one of Parn's companions on the journey.</t>
        </is>
      </c>
      <c r="J907" s="216" t="inlineStr">
        <is>
          <t>灰色の魔女 publisher synopsis only</t>
        </is>
      </c>
      <c r="K907" s="216" t="inlineStr">
        <is>
          <t>publisher-metadata</t>
        </is>
      </c>
      <c r="L907" s="216" t="n">
        <v>1</v>
      </c>
      <c r="M907" s="217" t="inlineStr">
        <is>
          <t>https://www.kadokawa.co.jp/product/321305000539/</t>
        </is>
      </c>
      <c r="N907" s="216" t="inlineStr">
        <is>
          <t>Official synopsis, lines 792–794: Slayn's magician presentation and companionship with Parn. [https://www.kadokawa.co.jp/product/321305000539/]</t>
        </is>
      </c>
      <c r="O907" s="216" t="inlineStr">
        <is>
          <t>No RPG spell/class mechanics or later continuity material.</t>
        </is>
      </c>
      <c r="P907" s="216" t="inlineStr">
        <is>
          <t>light</t>
        </is>
      </c>
      <c r="Q907" s="216" t="inlineStr">
        <is>
          <t>researched</t>
        </is>
      </c>
      <c r="R907" s="216" t="inlineStr">
        <is>
          <t>pending</t>
        </is>
      </c>
    </row>
    <row r="908" ht="31" customHeight="1" s="99">
      <c r="A908" s="212" t="inlineStr">
        <is>
          <t>CHR-SRC075-002</t>
        </is>
      </c>
      <c r="B908" s="212" t="inlineStr">
        <is>
          <t>ディードリット</t>
        </is>
      </c>
      <c r="C908" s="212" t="inlineStr">
        <is>
          <t>Deedlit</t>
        </is>
      </c>
      <c r="D908" s="213" t="inlineStr">
        <is>
          <t>SRC-075</t>
        </is>
      </c>
      <c r="E908" s="213" t="inlineStr">
        <is>
          <t>Record of Lodoss War</t>
        </is>
      </c>
      <c r="F908" s="213" t="inlineStr">
        <is>
          <t>灰色の魔女 — KADOKAWA publisher-synopsis witness</t>
        </is>
      </c>
      <c r="G908" s="213" t="inlineStr">
        <is>
          <t>Official synopsis only</t>
        </is>
      </c>
      <c r="H908" s="213" t="inlineStr">
        <is>
          <t>individual</t>
        </is>
      </c>
      <c r="I908" s="213" t="inlineStr">
        <is>
          <t>An elf named in the official synopsis as one of Parn's companions on his journey.</t>
        </is>
      </c>
      <c r="J908" s="213" t="inlineStr">
        <is>
          <t>灰色の魔女 publisher synopsis only</t>
        </is>
      </c>
      <c r="K908" s="213" t="inlineStr">
        <is>
          <t>publisher-metadata</t>
        </is>
      </c>
      <c r="L908" s="213" t="n">
        <v>1</v>
      </c>
      <c r="M908" s="214" t="inlineStr">
        <is>
          <t>https://www.kadokawa.co.jp/product/321305000539/</t>
        </is>
      </c>
      <c r="N908" s="213" t="inlineStr">
        <is>
          <t>Official synopsis, lines 792–794: Deedlit's elf presentation and companionship with Parn. [https://www.kadokawa.co.jp/product/321305000539/]</t>
        </is>
      </c>
      <c r="O908" s="213" t="inlineStr">
        <is>
          <t>No adaptation-specific portrayal, spell list, or later role.</t>
        </is>
      </c>
      <c r="P908" s="213" t="inlineStr">
        <is>
          <t>light</t>
        </is>
      </c>
      <c r="Q908" s="213" t="inlineStr">
        <is>
          <t>researched</t>
        </is>
      </c>
      <c r="R908" s="213" t="inlineStr">
        <is>
          <t>pending</t>
        </is>
      </c>
    </row>
    <row r="909" ht="31" customHeight="1" s="99">
      <c r="A909" s="215" t="inlineStr">
        <is>
          <t>CHR-SRC075-001</t>
        </is>
      </c>
      <c r="B909" s="215" t="inlineStr">
        <is>
          <t>パーン</t>
        </is>
      </c>
      <c r="C909" s="215" t="inlineStr">
        <is>
          <t>Parn</t>
        </is>
      </c>
      <c r="D909" s="216" t="inlineStr">
        <is>
          <t>SRC-075</t>
        </is>
      </c>
      <c r="E909" s="216" t="inlineStr">
        <is>
          <t>Record of Lodoss War</t>
        </is>
      </c>
      <c r="F909" s="216" t="inlineStr">
        <is>
          <t>灰色の魔女 — KADOKAWA publisher-synopsis witness</t>
        </is>
      </c>
      <c r="G909" s="216" t="inlineStr">
        <is>
          <t>Official synopsis only</t>
        </is>
      </c>
      <c r="H909" s="216" t="inlineStr">
        <is>
          <t>individual</t>
        </is>
      </c>
      <c r="I909" s="216" t="inlineStr">
        <is>
          <t>A traveler undertaking martial training who faces trials with Deedlit and Slayn in the official novel synopsis.</t>
        </is>
      </c>
      <c r="J909" s="216" t="inlineStr">
        <is>
          <t>灰色の魔女 publisher synopsis only</t>
        </is>
      </c>
      <c r="K909" s="216" t="inlineStr">
        <is>
          <t>publisher-metadata</t>
        </is>
      </c>
      <c r="L909" s="216" t="n">
        <v>1</v>
      </c>
      <c r="M909" s="217" t="inlineStr">
        <is>
          <t>https://www.kadokawa.co.jp/product/321305000539/</t>
        </is>
      </c>
      <c r="N909" s="216" t="inlineStr">
        <is>
          <t>Official synopsis, lines 792–794: Parn's journey, named companions, and trials. [https://www.kadokawa.co.jp/product/321305000539/]</t>
        </is>
      </c>
      <c r="O909" s="216" t="inlineStr">
        <is>
          <t>No replay, anime, manga, game, class, or later-novel material is included.</t>
        </is>
      </c>
      <c r="P909" s="216" t="inlineStr">
        <is>
          <t>light</t>
        </is>
      </c>
      <c r="Q909" s="216" t="inlineStr">
        <is>
          <t>researched</t>
        </is>
      </c>
      <c r="R909" s="216" t="inlineStr">
        <is>
          <t>pending</t>
        </is>
      </c>
    </row>
    <row r="910" ht="31" customHeight="1" s="99">
      <c r="A910" s="212" t="inlineStr">
        <is>
          <t>CHR-SRC075-004</t>
        </is>
      </c>
      <c r="B910" s="212" t="inlineStr">
        <is>
          <t>灰色の魔女</t>
        </is>
      </c>
      <c r="C910" s="212" t="inlineStr">
        <is>
          <t>the Grey Witch</t>
        </is>
      </c>
      <c r="D910" s="213" t="inlineStr">
        <is>
          <t>SRC-075</t>
        </is>
      </c>
      <c r="E910" s="213" t="inlineStr">
        <is>
          <t>Record of Lodoss War</t>
        </is>
      </c>
      <c r="F910" s="213" t="inlineStr">
        <is>
          <t>灰色の魔女 — KADOKAWA publisher-synopsis witness</t>
        </is>
      </c>
      <c r="G910" s="213" t="inlineStr">
        <is>
          <t>Official synopsis only</t>
        </is>
      </c>
      <c r="H910" s="213" t="inlineStr">
        <is>
          <t>individual</t>
        </is>
      </c>
      <c r="I910" s="213" t="inlineStr">
        <is>
          <t>The individually titled witch whose existence is discovered as a force manipulating war in the official synopsis.</t>
        </is>
      </c>
      <c r="J910" s="213" t="inlineStr">
        <is>
          <t>灰色の魔女 publisher synopsis only</t>
        </is>
      </c>
      <c r="K910" s="213" t="inlineStr">
        <is>
          <t>publisher-metadata</t>
        </is>
      </c>
      <c r="L910" s="213" t="n">
        <v>1</v>
      </c>
      <c r="M910" s="214" t="inlineStr">
        <is>
          <t>https://www.kadokawa.co.jp/product/321305000539/</t>
        </is>
      </c>
      <c r="N910" s="213" t="inlineStr">
        <is>
          <t>Official synopsis, lines 792–794: The titled witch's war-manipulation threat. [https://www.kadokawa.co.jp/product/321305000539/]</t>
        </is>
      </c>
      <c r="O910" s="213" t="inlineStr">
        <is>
          <t>Do not supply a personal name, adaptation identity, or later-novel motive.</t>
        </is>
      </c>
      <c r="P910" s="213" t="inlineStr">
        <is>
          <t>light</t>
        </is>
      </c>
      <c r="Q910" s="213" t="inlineStr">
        <is>
          <t>researched</t>
        </is>
      </c>
      <c r="R910" s="213" t="inlineStr">
        <is>
          <t>pending</t>
        </is>
      </c>
    </row>
    <row r="911" ht="31" customHeight="1" s="99">
      <c r="A911" s="215" t="inlineStr">
        <is>
          <t>CHR-SRC076-002</t>
        </is>
      </c>
      <c r="B911" s="215" t="inlineStr">
        <is>
          <t>ガウリイ</t>
        </is>
      </c>
      <c r="C911" s="215" t="inlineStr">
        <is>
          <t>Gourry</t>
        </is>
      </c>
      <c r="D911" s="216" t="inlineStr">
        <is>
          <t>SRC-076</t>
        </is>
      </c>
      <c r="E911" s="216" t="inlineStr">
        <is>
          <t>Slayers</t>
        </is>
      </c>
      <c r="F911" s="216" t="inlineStr">
        <is>
          <t>スレイヤーズ １ — KADOKAWA publisher-synopsis witness</t>
        </is>
      </c>
      <c r="G911" s="216" t="inlineStr">
        <is>
          <t>Official synopsis only</t>
        </is>
      </c>
      <c r="H911" s="216" t="inlineStr">
        <is>
          <t>individual</t>
        </is>
      </c>
      <c r="I911" s="216" t="inlineStr">
        <is>
          <t>A skilled, handsome swordsman whose encounter with Lina is identified in the official novel synopsis.</t>
        </is>
      </c>
      <c r="J911" s="216" t="inlineStr">
        <is>
          <t>スレイヤーズ １ publisher synopsis only</t>
        </is>
      </c>
      <c r="K911" s="216" t="inlineStr">
        <is>
          <t>publisher-metadata</t>
        </is>
      </c>
      <c r="L911" s="216" t="n">
        <v>1</v>
      </c>
      <c r="M911" s="217" t="inlineStr">
        <is>
          <t>https://www.kadokawa.co.jp/product/301809000029/</t>
        </is>
      </c>
      <c r="N911" s="216" t="inlineStr">
        <is>
          <t>Official synopsis, lines 790–792: Gourry's name, skilled-swordsman presentation, and meeting with Lina. [https://www.kadokawa.co.jp/product/301809000029/]</t>
        </is>
      </c>
      <c r="O911" s="216" t="inlineStr">
        <is>
          <t>No anime, manga, game, later-novel, party, weapon, or localization-specific material is included.; The English-form alias is a convenience romanization, not evidence of a merged translation continuity.</t>
        </is>
      </c>
      <c r="P911" s="216" t="inlineStr">
        <is>
          <t>none</t>
        </is>
      </c>
      <c r="Q911" s="216" t="inlineStr">
        <is>
          <t>researched</t>
        </is>
      </c>
      <c r="R911" s="216" t="inlineStr">
        <is>
          <t>pending</t>
        </is>
      </c>
    </row>
    <row r="912" ht="31" customHeight="1" s="99">
      <c r="A912" s="212" t="inlineStr">
        <is>
          <t>CHR-SRC076-001</t>
        </is>
      </c>
      <c r="B912" s="212" t="inlineStr">
        <is>
          <t>リナ＝インバース</t>
        </is>
      </c>
      <c r="C912" s="212" t="inlineStr">
        <is>
          <t>Lina Inverse</t>
        </is>
      </c>
      <c r="D912" s="213" t="inlineStr">
        <is>
          <t>SRC-076</t>
        </is>
      </c>
      <c r="E912" s="213" t="inlineStr">
        <is>
          <t>Slayers</t>
        </is>
      </c>
      <c r="F912" s="213" t="inlineStr">
        <is>
          <t>スレイヤーズ １ — KADOKAWA publisher-synopsis witness</t>
        </is>
      </c>
      <c r="G912" s="213" t="inlineStr">
        <is>
          <t>Official synopsis only</t>
        </is>
      </c>
      <c r="H912" s="213" t="inlineStr">
        <is>
          <t>individual</t>
        </is>
      </c>
      <c r="I912" s="213" t="inlineStr">
        <is>
          <t>A talented young female mage who attacks bandits, as presented in the official novel synopsis.</t>
        </is>
      </c>
      <c r="J912" s="213" t="inlineStr">
        <is>
          <t>スレイヤーズ １ publisher synopsis only</t>
        </is>
      </c>
      <c r="K912" s="213" t="inlineStr">
        <is>
          <t>publisher-metadata</t>
        </is>
      </c>
      <c r="L912" s="213" t="n">
        <v>1</v>
      </c>
      <c r="M912" s="214" t="inlineStr">
        <is>
          <t>https://www.kadokawa.co.jp/product/301809000029/</t>
        </is>
      </c>
      <c r="N912" s="213" t="inlineStr">
        <is>
          <t>Official synopsis, lines 790–792: Lina's name, mage presentation, and attacks on bandits. [https://www.kadokawa.co.jp/product/301809000029/]</t>
        </is>
      </c>
      <c r="O912" s="213" t="inlineStr">
        <is>
          <t>No anime, manga, game, later-novel, spell, party, or localization-specific material is included.; The English-form alias is a convenience romanization, not evidence of a merged translation continuity.</t>
        </is>
      </c>
      <c r="P912" s="213" t="inlineStr">
        <is>
          <t>none</t>
        </is>
      </c>
      <c r="Q912" s="213" t="inlineStr">
        <is>
          <t>researched</t>
        </is>
      </c>
      <c r="R912" s="213" t="inlineStr">
        <is>
          <t>pending</t>
        </is>
      </c>
    </row>
    <row r="913" ht="31" customHeight="1" s="99">
      <c r="A913" s="215" t="inlineStr">
        <is>
          <t>CHR-SRC077-001</t>
        </is>
      </c>
      <c r="B913" s="215" t="inlineStr">
        <is>
          <t>韩立</t>
        </is>
      </c>
      <c r="C913" s="215" t="inlineStr">
        <is>
          <t>Hán Lì; Han Li</t>
        </is>
      </c>
      <c r="D913" s="216" t="inlineStr">
        <is>
          <t>SRC-077</t>
        </is>
      </c>
      <c r="E913" s="216" t="inlineStr">
        <is>
          <t>A Record of a Mortal's Journey to Immortality</t>
        </is>
      </c>
      <c r="F913" s="216" t="inlineStr">
        <is>
          <t>《凡人修仙传》 Qidian Chinese serialization, Chapter 57 only</t>
        </is>
      </c>
      <c r="G913" s="216" t="inlineStr">
        <is>
          <t>第五十七章〈身醒敌亡〉 (27 April 2008)</t>
        </is>
      </c>
      <c r="H913" s="216" t="inlineStr">
        <is>
          <t>individual</t>
        </is>
      </c>
      <c r="I913" s="216" t="inlineStr">
        <is>
          <t>The named individual appearing in the exact official Chinese Chapter 57 segment. This intentionally does not supply a novel-wide biography, cultivation stage, sect history, or later identity from non-segment evidence.</t>
        </is>
      </c>
      <c r="J913" s="216" t="inlineStr">
        <is>
          <t>the sole named individual in the declared Chapter 57 audit</t>
        </is>
      </c>
      <c r="K913" s="216" t="inlineStr">
        <is>
          <t>primary-text</t>
        </is>
      </c>
      <c r="L913" s="216" t="n">
        <v>2</v>
      </c>
      <c r="M913" s="217" t="inlineStr">
        <is>
          <t>https://www.qidian.com/chapter/107580/20208699/</t>
        </is>
      </c>
      <c r="N913" s="216" t="inlineStr">
        <is>
          <t>第五十七章〈身醒敌亡〉, opening paragraph: 韩立 is named in the official Chinese chapter text in relation to the 定神符. [https://www.qidian.com/chapter/107580/20208699/] | Platform synopsis: The English platform record names Han Li and frames him as a commoner entering a sect; metadata orientation only. [https://www.webnovel.com/book/a-record-of-a-mortal%E2%80%99s-journey-to-immortality_8099388005005405]</t>
        </is>
      </c>
      <c r="O913" s="216" t="inlineStr">
        <is>
          <t>韩立 / Hán Lì / Han Li are script, pinyin, and platform-translation forms; they are not separate characters.; No cultivation stage, technique, sect affiliation, artifact catalogue, or later-story fate is inferred from this one-chapter scope.; Cultivation language is fictional/source-specific and not a statement about real Chinese spiritual traditions.</t>
        </is>
      </c>
      <c r="P913" s="216" t="inlineStr">
        <is>
          <t>light</t>
        </is>
      </c>
      <c r="Q913" s="216" t="inlineStr">
        <is>
          <t>researched</t>
        </is>
      </c>
      <c r="R913" s="216" t="inlineStr">
        <is>
          <t>pending</t>
        </is>
      </c>
    </row>
    <row r="914" ht="31" customHeight="1" s="99">
      <c r="A914" s="212" t="inlineStr">
        <is>
          <t>CHR-SRC078-002</t>
        </is>
      </c>
      <c r="B914" s="212" t="inlineStr">
        <is>
          <t>Lan Wangji</t>
        </is>
      </c>
      <c r="C914" s="212" t="inlineStr"/>
      <c r="D914" s="213" t="inlineStr">
        <is>
          <t>SRC-078</t>
        </is>
      </c>
      <c r="E914" s="213" t="inlineStr">
        <is>
          <t>Grandmaster of Demonic Cultivation: Mo Dao Zu Shi</t>
        </is>
      </c>
      <c r="F914" s="213" t="inlineStr">
        <is>
          <t>Seven Seas Novel Vol. 1 publisher-synopsis witness</t>
        </is>
      </c>
      <c r="G914" s="213" t="inlineStr">
        <is>
          <t>Official synopsis only</t>
        </is>
      </c>
      <c r="H914" s="213" t="inlineStr">
        <is>
          <t>individual</t>
        </is>
      </c>
      <c r="I914" s="213" t="inlineStr">
        <is>
          <t>A righteous and esteemed cultivator who stands at Wei Wuxian's side as they confront the present mysteries described in the official volume-one synopsis.</t>
        </is>
      </c>
      <c r="J914" s="213" t="inlineStr">
        <is>
          <t>Seven Seas Novel Vol. 1 publisher synopsis only</t>
        </is>
      </c>
      <c r="K914" s="213" t="inlineStr">
        <is>
          <t>publisher-metadata</t>
        </is>
      </c>
      <c r="L914" s="213" t="n">
        <v>1</v>
      </c>
      <c r="M914" s="214" t="inlineStr">
        <is>
          <t>https://sevenseasentertainment.com/books/grandmaster-of-demonic-cultivation-mo-dao-zu-shi-novel-vol-1/</t>
        </is>
      </c>
      <c r="N914" s="213" t="inlineStr">
        <is>
          <t>Official synopsis, line 47: Lan Wangji's cultivator presentation and standing beside Wei Wuxian. [https://sevenseasentertainment.com/books/grandmaster-of-demonic-cultivation-mo-dao-zu-shi-novel-vol-1/]</t>
        </is>
      </c>
      <c r="O914" s="213" t="inlineStr">
        <is>
          <t>No Chinese-script name, sect, title, cultivation detail, or adaptation portrayal is supplied beyond the licensed synopsis.; The source is marketed as danmei/Boys' Love, but the synopsis does not establish a more specific relationship status.</t>
        </is>
      </c>
      <c r="P914" s="213" t="inlineStr">
        <is>
          <t>light</t>
        </is>
      </c>
      <c r="Q914" s="213" t="inlineStr">
        <is>
          <t>researched</t>
        </is>
      </c>
      <c r="R914" s="213" t="inlineStr">
        <is>
          <t>pending</t>
        </is>
      </c>
    </row>
    <row r="915" ht="31" customHeight="1" s="99">
      <c r="A915" s="215" t="inlineStr">
        <is>
          <t>CHR-SRC078-001</t>
        </is>
      </c>
      <c r="B915" s="215" t="inlineStr">
        <is>
          <t>Wei Wuxian</t>
        </is>
      </c>
      <c r="C915" s="215" t="inlineStr"/>
      <c r="D915" s="216" t="inlineStr">
        <is>
          <t>SRC-078</t>
        </is>
      </c>
      <c r="E915" s="216" t="inlineStr">
        <is>
          <t>Grandmaster of Demonic Cultivation: Mo Dao Zu Shi</t>
        </is>
      </c>
      <c r="F915" s="216" t="inlineStr">
        <is>
          <t>Seven Seas Novel Vol. 1 publisher-synopsis witness</t>
        </is>
      </c>
      <c r="G915" s="216" t="inlineStr">
        <is>
          <t>Official synopsis only</t>
        </is>
      </c>
      <c r="H915" s="216" t="inlineStr">
        <is>
          <t>individual</t>
        </is>
      </c>
      <c r="I915" s="216" t="inlineStr">
        <is>
          <t>A talented young cultivator whose shift to demonic cultivation during war leads to fear and death; years later he awakens in the body of an unnamed aggrieved young man who sacrificed his soul for revenge, according to the official volume-one synopsis.</t>
        </is>
      </c>
      <c r="J915" s="216" t="inlineStr">
        <is>
          <t>Seven Seas Novel Vol. 1 publisher synopsis only</t>
        </is>
      </c>
      <c r="K915" s="216" t="inlineStr">
        <is>
          <t>publisher-metadata</t>
        </is>
      </c>
      <c r="L915" s="216" t="n">
        <v>1</v>
      </c>
      <c r="M915" s="217" t="inlineStr">
        <is>
          <t>https://sevenseasentertainment.com/books/grandmaster-of-demonic-cultivation-mo-dao-zu-shi-novel-vol-1/</t>
        </is>
      </c>
      <c r="N915" s="216" t="inlineStr">
        <is>
          <t>Official synopsis, lines 45–47: Wei Wuxian's cultivator status, demonic-cultivation turn, death, and second-life premise. [https://sevenseasentertainment.com/books/grandmaster-of-demonic-cultivation-mo-dao-zu-shi-novel-vol-1/]</t>
        </is>
      </c>
      <c r="O915" s="216" t="inlineStr">
        <is>
          <t>The source's nonlinear identity premise is retained, but the unnamed body's identity is not inferred.; No Chinese-script name, sect, artifact, corpse/ghost, or cultivation-mechanics claim is supplied beyond the licensed synopsis.; No adaptation portrayal, censorship explanation, or relationship-status claim is imported.</t>
        </is>
      </c>
      <c r="P915" s="216" t="inlineStr">
        <is>
          <t>moderate</t>
        </is>
      </c>
      <c r="Q915" s="216" t="inlineStr">
        <is>
          <t>researched</t>
        </is>
      </c>
      <c r="R915" s="216" t="inlineStr">
        <is>
          <t>pending</t>
        </is>
      </c>
    </row>
    <row r="916" ht="31" customHeight="1" s="99">
      <c r="A916" s="212" t="inlineStr">
        <is>
          <t>CHR-SRC079-002</t>
        </is>
      </c>
      <c r="B916" s="212" t="inlineStr">
        <is>
          <t>Ironheart Yang</t>
        </is>
      </c>
      <c r="C916" s="212" t="inlineStr">
        <is>
          <t>楊鐵心 (Yáng Tiěxīn), source-name correspondence needs edition review</t>
        </is>
      </c>
      <c r="D916" s="213" t="inlineStr">
        <is>
          <t>SRC-079</t>
        </is>
      </c>
      <c r="E916" s="213" t="inlineStr">
        <is>
          <t>The Legend of the Condor Heroes</t>
        </is>
      </c>
      <c r="F916" s="213" t="inlineStr">
        <is>
          <t>A Hero Born, Holmwood translation (2020 definitive edition), Chapter One opening segment</t>
        </is>
      </c>
      <c r="G916" s="213" t="inlineStr">
        <is>
          <t>Chapter One, Ox Village tavern scene</t>
        </is>
      </c>
      <c r="H916" s="213" t="inlineStr">
        <is>
          <t>individual</t>
        </is>
      </c>
      <c r="I916" s="213" t="inlineStr">
        <is>
          <t>The named companion of Skyfury Guo in the authorized opening, sharing the northern displacement and tavern discussion.</t>
        </is>
      </c>
      <c r="J916" s="213" t="inlineStr">
        <is>
          <t>named individual in declared Chapter One segment</t>
        </is>
      </c>
      <c r="K916" s="213" t="inlineStr">
        <is>
          <t>primary-text</t>
        </is>
      </c>
      <c r="L916" s="213" t="n">
        <v>1</v>
      </c>
      <c r="M916" s="214" t="inlineStr">
        <is>
          <t>https://us.macmillan.com/books/9781250220622/aheroborn/</t>
        </is>
      </c>
      <c r="N916" s="213" t="inlineStr">
        <is>
          <t>Chapter One, Ox Village tavern scene: Ironheart Yang is introduced by name and shares Guo's north-origin/invasion discussion. [https://us.macmillan.com/books/9781250220622/aheroborn/]</t>
        </is>
      </c>
      <c r="O916" s="213" t="inlineStr">
        <is>
          <t>English name is edition-specific; hanzi/pinyin correspondence remains review-limited.; No later plot, family, or adaptation material is used.</t>
        </is>
      </c>
      <c r="P916" s="213" t="inlineStr">
        <is>
          <t>light</t>
        </is>
      </c>
      <c r="Q916" s="213" t="inlineStr">
        <is>
          <t>researched</t>
        </is>
      </c>
      <c r="R916" s="213" t="inlineStr">
        <is>
          <t>pending</t>
        </is>
      </c>
    </row>
    <row r="917" ht="31" customHeight="1" s="99">
      <c r="A917" s="215" t="inlineStr">
        <is>
          <t>CHR-SRC079-003</t>
        </is>
      </c>
      <c r="B917" s="215" t="inlineStr">
        <is>
          <t>Old Zhang</t>
        </is>
      </c>
      <c r="C917" s="215" t="inlineStr"/>
      <c r="D917" s="216" t="inlineStr">
        <is>
          <t>SRC-079</t>
        </is>
      </c>
      <c r="E917" s="216" t="inlineStr">
        <is>
          <t>The Legend of the Condor Heroes</t>
        </is>
      </c>
      <c r="F917" s="216" t="inlineStr">
        <is>
          <t>A Hero Born, Holmwood translation (2020 definitive edition), Chapter One opening segment</t>
        </is>
      </c>
      <c r="G917" s="216" t="inlineStr">
        <is>
          <t>Chapter One, Ox Village storyteller sequence</t>
        </is>
      </c>
      <c r="H917" s="216" t="inlineStr">
        <is>
          <t>individual</t>
        </is>
      </c>
      <c r="I917" s="216" t="inlineStr">
        <is>
          <t>The named travelling storyteller whose account of northern war conditions begins the authorized translated excerpt.</t>
        </is>
      </c>
      <c r="J917" s="216" t="inlineStr">
        <is>
          <t>named individual in declared Chapter One segment</t>
        </is>
      </c>
      <c r="K917" s="216" t="inlineStr">
        <is>
          <t>primary-text</t>
        </is>
      </c>
      <c r="L917" s="216" t="n">
        <v>1</v>
      </c>
      <c r="M917" s="217" t="inlineStr">
        <is>
          <t>https://us.macmillan.com/books/9781250220622/aheroborn/</t>
        </is>
      </c>
      <c r="N917" s="216" t="inlineStr">
        <is>
          <t>Chapter One, opening storyteller sequence: Old Zhang names himself and tells the opening war-displacement account. [https://us.macmillan.com/books/9781250220622/aheroborn/]</t>
        </is>
      </c>
      <c r="O917" s="216" t="inlineStr">
        <is>
          <t>His narrative is an in-world storytelling performance, not a direct historical source.; No broader biography is inferred.</t>
        </is>
      </c>
      <c r="P917" s="216" t="inlineStr">
        <is>
          <t>light</t>
        </is>
      </c>
      <c r="Q917" s="216" t="inlineStr">
        <is>
          <t>researched</t>
        </is>
      </c>
      <c r="R917" s="216" t="inlineStr">
        <is>
          <t>pending</t>
        </is>
      </c>
    </row>
    <row r="918" ht="31" customHeight="1" s="99">
      <c r="A918" s="212" t="inlineStr">
        <is>
          <t>CHR-SRC079-004</t>
        </is>
      </c>
      <c r="B918" s="212" t="inlineStr">
        <is>
          <t>Qu San</t>
        </is>
      </c>
      <c r="C918" s="212" t="inlineStr"/>
      <c r="D918" s="213" t="inlineStr">
        <is>
          <t>SRC-079</t>
        </is>
      </c>
      <c r="E918" s="213" t="inlineStr">
        <is>
          <t>The Legend of the Condor Heroes</t>
        </is>
      </c>
      <c r="F918" s="213" t="inlineStr">
        <is>
          <t>A Hero Born, Holmwood translation (2020 definitive edition), Chapter One opening segment</t>
        </is>
      </c>
      <c r="G918" s="213" t="inlineStr">
        <is>
          <t>Chapter One, Ox Village tavern scene</t>
        </is>
      </c>
      <c r="H918" s="213" t="inlineStr">
        <is>
          <t>individual</t>
        </is>
      </c>
      <c r="I918" s="213" t="inlineStr">
        <is>
          <t>The named tavern owner who serves the group and joins their discussion of court and war in the declared opening scene.</t>
        </is>
      </c>
      <c r="J918" s="213" t="inlineStr">
        <is>
          <t>named individual in declared Chapter One segment</t>
        </is>
      </c>
      <c r="K918" s="213" t="inlineStr">
        <is>
          <t>primary-text</t>
        </is>
      </c>
      <c r="L918" s="213" t="n">
        <v>1</v>
      </c>
      <c r="M918" s="214" t="inlineStr">
        <is>
          <t>https://us.macmillan.com/books/9781250220622/aheroborn/</t>
        </is>
      </c>
      <c r="N918" s="213" t="inlineStr">
        <is>
          <t>Chapter One, Ox Village tavern scene: Qu San is named as tavern owner and speaks within the political discussion. [https://us.macmillan.com/books/9781250220622/aheroborn/]</t>
        </is>
      </c>
      <c r="O918" s="213" t="inlineStr">
        <is>
          <t>His small opening-scene role is not extrapolated into a wider arc.; The historicized setting remains wuxia fiction, not documentary history.</t>
        </is>
      </c>
      <c r="P918" s="213" t="inlineStr">
        <is>
          <t>none</t>
        </is>
      </c>
      <c r="Q918" s="213" t="inlineStr">
        <is>
          <t>researched</t>
        </is>
      </c>
      <c r="R918" s="213" t="inlineStr">
        <is>
          <t>pending</t>
        </is>
      </c>
    </row>
    <row r="919" ht="31" customHeight="1" s="99">
      <c r="A919" s="215" t="inlineStr">
        <is>
          <t>CHR-SRC079-001</t>
        </is>
      </c>
      <c r="B919" s="215" t="inlineStr">
        <is>
          <t>Skyfury Guo</t>
        </is>
      </c>
      <c r="C919" s="215" t="inlineStr">
        <is>
          <t>郭嘯天 (Guō Xiàotiān), source-name correspondence needs edition review</t>
        </is>
      </c>
      <c r="D919" s="216" t="inlineStr">
        <is>
          <t>SRC-079</t>
        </is>
      </c>
      <c r="E919" s="216" t="inlineStr">
        <is>
          <t>The Legend of the Condor Heroes</t>
        </is>
      </c>
      <c r="F919" s="216" t="inlineStr">
        <is>
          <t>A Hero Born, Holmwood translation (2020 definitive edition), Chapter One opening segment</t>
        </is>
      </c>
      <c r="G919" s="216" t="inlineStr">
        <is>
          <t>Chapter One, Ox Village tavern scene</t>
        </is>
      </c>
      <c r="H919" s="216" t="inlineStr">
        <is>
          <t>individual</t>
        </is>
      </c>
      <c r="I919" s="216" t="inlineStr">
        <is>
          <t>The named northern-born young man who hears Old Zhang's account and speaks with Ironheart Yang in the authorized opening tavern scene.</t>
        </is>
      </c>
      <c r="J919" s="216" t="inlineStr">
        <is>
          <t>named individual in declared Chapter One segment</t>
        </is>
      </c>
      <c r="K919" s="216" t="inlineStr">
        <is>
          <t>primary-text</t>
        </is>
      </c>
      <c r="L919" s="216" t="n">
        <v>1</v>
      </c>
      <c r="M919" s="217" t="inlineStr">
        <is>
          <t>https://us.macmillan.com/books/9781250220622/aheroborn/</t>
        </is>
      </c>
      <c r="N919" s="216" t="inlineStr">
        <is>
          <t>Chapter One, pp. 1–3 in authorized excerpt: Skyfury Guo names himself, introduces Ironheart Yang, and discusses northern/Jin context. [https://us.macmillan.com/books/9781250220622/aheroborn/]</t>
        </is>
      </c>
      <c r="O919" s="216" t="inlineStr">
        <is>
          <t>English name is edition-specific; hanzi/pinyin correspondence is flagged, not silently normalized.; No later Guo Jing-family biography is imported.</t>
        </is>
      </c>
      <c r="P919" s="216" t="inlineStr">
        <is>
          <t>light</t>
        </is>
      </c>
      <c r="Q919" s="216" t="inlineStr">
        <is>
          <t>researched</t>
        </is>
      </c>
      <c r="R919" s="216" t="inlineStr">
        <is>
          <t>pending</t>
        </is>
      </c>
    </row>
    <row r="920" ht="31" customHeight="1" s="99">
      <c r="A920" s="212" t="inlineStr">
        <is>
          <t>CHR-SRC080-004</t>
        </is>
      </c>
      <c r="B920" s="212" t="inlineStr">
        <is>
          <t>Empress Hallovâh</t>
        </is>
      </c>
      <c r="C920" s="212" t="inlineStr">
        <is>
          <t>Lady Hallovâh</t>
        </is>
      </c>
      <c r="D920" s="213" t="inlineStr">
        <is>
          <t>SRC-080</t>
        </is>
      </c>
      <c r="E920" s="213" t="inlineStr">
        <is>
          <t>Kalpa Imperial</t>
        </is>
      </c>
      <c r="F920" s="213" t="inlineStr">
        <is>
          <t>“The End of a Dynasty or The Natural History of Ferrets” — Small Beer Press English excerpt</t>
        </is>
      </c>
      <c r="G920" s="213" t="inlineStr">
        <is>
          <t>Official English story excerpt translated by Ursula K. Le Guin</t>
        </is>
      </c>
      <c r="H920" s="213" t="inlineStr">
        <is>
          <t>individual</t>
        </is>
      </c>
      <c r="I920" s="213" t="inlineStr">
        <is>
          <t>Livna’lams's mother and empress, who directs the imperial ritual against the unnamed ninth emperor and later orders Renka and Loo’Loö seized before sparing and banishing them.</t>
        </is>
      </c>
      <c r="J920" s="213" t="inlineStr">
        <is>
          <t>Individual in this one translated story</t>
        </is>
      </c>
      <c r="K920" s="213" t="inlineStr">
        <is>
          <t>primary-text</t>
        </is>
      </c>
      <c r="L920" s="213" t="n">
        <v>1</v>
      </c>
      <c r="M920" s="214" t="inlineStr">
        <is>
          <t>https://smallbeerpress.com/free-stuff-to-read/2017/10/20/the-end-of-a-dynasty-or-the-natural-history-of-ferrets/</t>
        </is>
      </c>
      <c r="N920" s="213" t="inlineStr">
        <is>
          <t>Opening ritual passage; passages beginning “Captain, these two trespassers” and “Who are you?”: Hallovâh's empress status, maternal relation, ritual action, and order against the two men. [https://smallbeerpress.com/free-stuff-to-read/2017/10/20/the-end-of-a-dynasty-or-the-natural-history-of-ferrets/]</t>
        </is>
      </c>
      <c r="O920" s="213" t="inlineStr">
        <is>
          <t>Narrated motives and allegations remain within the framed, sometimes hearsay presentation.; No simple allegorical mapping from this fictional ruler to Argentine or Latin American political figures is made.</t>
        </is>
      </c>
      <c r="P920" s="213" t="inlineStr">
        <is>
          <t>major</t>
        </is>
      </c>
      <c r="Q920" s="213" t="inlineStr">
        <is>
          <t>researched</t>
        </is>
      </c>
      <c r="R920" s="213" t="inlineStr">
        <is>
          <t>pending</t>
        </is>
      </c>
    </row>
    <row r="921" ht="31" customHeight="1" s="99">
      <c r="A921" s="215" t="inlineStr">
        <is>
          <t>CHR-SRC080-001</t>
        </is>
      </c>
      <c r="B921" s="215" t="inlineStr">
        <is>
          <t>Livna’lams</t>
        </is>
      </c>
      <c r="C921" s="215" t="inlineStr">
        <is>
          <t>Prince Ferret; Emperor Ferret; the Tenth Emperor of the Hehvrontes dynasty</t>
        </is>
      </c>
      <c r="D921" s="216" t="inlineStr">
        <is>
          <t>SRC-080</t>
        </is>
      </c>
      <c r="E921" s="216" t="inlineStr">
        <is>
          <t>Kalpa Imperial</t>
        </is>
      </c>
      <c r="F921" s="216" t="inlineStr">
        <is>
          <t>“The End of a Dynasty or The Natural History of Ferrets” — Small Beer Press English excerpt</t>
        </is>
      </c>
      <c r="G921" s="216" t="inlineStr">
        <is>
          <t>Official English story excerpt translated by Ursula K. Le Guin</t>
        </is>
      </c>
      <c r="H921" s="216" t="inlineStr">
        <is>
          <t>individual</t>
        </is>
      </c>
      <c r="I921" s="216" t="inlineStr">
        <is>
          <t>The seven-year-old heir of the Hehvrontes dynasty, called the Ferret by Renka; the framed tale later identifies him as Emperor Ferret and the tenth emperor of that dynasty.</t>
        </is>
      </c>
      <c r="J921" s="216" t="inlineStr">
        <is>
          <t>Individual in this one translated story; later-reign statements are storyteller-framed</t>
        </is>
      </c>
      <c r="K921" s="216" t="inlineStr">
        <is>
          <t>primary-text</t>
        </is>
      </c>
      <c r="L921" s="216" t="n">
        <v>1</v>
      </c>
      <c r="M921" s="217" t="inlineStr">
        <is>
          <t>https://smallbeerpress.com/free-stuff-to-read/2017/10/20/the-end-of-a-dynasty-or-the-natural-history-of-ferrets/</t>
        </is>
      </c>
      <c r="N921" s="216" t="inlineStr">
        <is>
          <t>Opening paragraphs; passages beginning “Now listen carefully” and “You’ve all read something somewhere”: Livna’lams's prince status, Ferret title, later imperial designation, and Protocol context. [https://smallbeerpress.com/free-stuff-to-read/2017/10/20/the-end-of-a-dynasty-or-the-natural-history-of-ferrets/]</t>
        </is>
      </c>
      <c r="O921" s="216" t="inlineStr">
        <is>
          <t>The Ferret title is a story-specific nickname and later title, not a nonhuman transformation.; Later reign claims are mediated by the unnamed narrator and include legend/hearsay framing.; No Spanish textual variant is inferred from this English translation witness.</t>
        </is>
      </c>
      <c r="P921" s="216" t="inlineStr">
        <is>
          <t>major</t>
        </is>
      </c>
      <c r="Q921" s="216" t="inlineStr">
        <is>
          <t>researched</t>
        </is>
      </c>
      <c r="R921" s="216" t="inlineStr">
        <is>
          <t>pending</t>
        </is>
      </c>
    </row>
    <row r="922" ht="31" customHeight="1" s="99">
      <c r="A922" s="212" t="inlineStr">
        <is>
          <t>CHR-SRC080-003</t>
        </is>
      </c>
      <c r="B922" s="212" t="inlineStr">
        <is>
          <t>Loo’Loö</t>
        </is>
      </c>
      <c r="C922" s="212" t="inlineStr">
        <is>
          <t>Loo</t>
        </is>
      </c>
      <c r="D922" s="213" t="inlineStr">
        <is>
          <t>SRC-080</t>
        </is>
      </c>
      <c r="E922" s="213" t="inlineStr">
        <is>
          <t>Kalpa Imperial</t>
        </is>
      </c>
      <c r="F922" s="213" t="inlineStr">
        <is>
          <t>“The End of a Dynasty or The Natural History of Ferrets” — Small Beer Press English excerpt</t>
        </is>
      </c>
      <c r="G922" s="213" t="inlineStr">
        <is>
          <t>Official English story excerpt translated by Ursula K. Le Guin</t>
        </is>
      </c>
      <c r="H922" s="213" t="inlineStr">
        <is>
          <t>individual</t>
        </is>
      </c>
      <c r="I922" s="213" t="inlineStr">
        <is>
          <t>Renka's quieter companion, presented as a palace worker and confidant of the young prince; the narrative says Loo’Loö may not be his actual name.</t>
        </is>
      </c>
      <c r="J922" s="213" t="inlineStr">
        <is>
          <t>Individual in this one translated story; name explicitly uncertain</t>
        </is>
      </c>
      <c r="K922" s="213" t="inlineStr">
        <is>
          <t>primary-text</t>
        </is>
      </c>
      <c r="L922" s="213" t="n">
        <v>1</v>
      </c>
      <c r="M922" s="214" t="inlineStr">
        <is>
          <t>https://smallbeerpress.com/free-stuff-to-read/2017/10/20/the-end-of-a-dynasty-or-the-natural-history-of-ferrets/</t>
        </is>
      </c>
      <c r="N922" s="213" t="inlineStr">
        <is>
          <t>Passages beginning “Now listen carefully,” “That’s enough, Renka,” and “Captain, these two trespassers”: Loo’Loö's named presentation, companion role, name uncertainty, and connection to Livna’lams. [https://smallbeerpress.com/free-stuff-to-read/2017/10/20/the-end-of-a-dynasty-or-the-natural-history-of-ferrets/]</t>
        </is>
      </c>
      <c r="O922" s="213" t="inlineStr">
        <is>
          <t>The story itself questions whether Loo’Loö is his actual name; the alias preserves only its text's short form.; No cross-story identity, hidden role, or Spanish-edition name variant is asserted.</t>
        </is>
      </c>
      <c r="P922" s="213" t="inlineStr">
        <is>
          <t>major</t>
        </is>
      </c>
      <c r="Q922" s="213" t="inlineStr">
        <is>
          <t>researched</t>
        </is>
      </c>
      <c r="R922" s="213" t="inlineStr">
        <is>
          <t>pending</t>
        </is>
      </c>
    </row>
    <row r="923" ht="31" customHeight="1" s="99">
      <c r="A923" s="215" t="inlineStr">
        <is>
          <t>CHR-SRC080-002</t>
        </is>
      </c>
      <c r="B923" s="215" t="inlineStr">
        <is>
          <t>Renka</t>
        </is>
      </c>
      <c r="C923" s="215" t="inlineStr">
        <is>
          <t>big Renka</t>
        </is>
      </c>
      <c r="D923" s="216" t="inlineStr">
        <is>
          <t>SRC-080</t>
        </is>
      </c>
      <c r="E923" s="216" t="inlineStr">
        <is>
          <t>Kalpa Imperial</t>
        </is>
      </c>
      <c r="F923" s="216" t="inlineStr">
        <is>
          <t>“The End of a Dynasty or The Natural History of Ferrets” — Small Beer Press English excerpt</t>
        </is>
      </c>
      <c r="G923" s="216" t="inlineStr">
        <is>
          <t>Official English story excerpt translated by Ursula K. Le Guin</t>
        </is>
      </c>
      <c r="H923" s="216" t="inlineStr">
        <is>
          <t>individual</t>
        </is>
      </c>
      <c r="I923" s="216" t="inlineStr">
        <is>
          <t>A large man who calls himself an adventurer and philosopher, befriends the young prince with Loo’Loö, and recounts the prince's father's alleged betrayal and disappearance.</t>
        </is>
      </c>
      <c r="J923" s="216" t="inlineStr">
        <is>
          <t>Individual in this one translated story</t>
        </is>
      </c>
      <c r="K923" s="216" t="inlineStr">
        <is>
          <t>primary-text</t>
        </is>
      </c>
      <c r="L923" s="216" t="n">
        <v>1</v>
      </c>
      <c r="M923" s="217" t="inlineStr">
        <is>
          <t>https://smallbeerpress.com/free-stuff-to-read/2017/10/20/the-end-of-a-dynasty-or-the-natural-history-of-ferrets/</t>
        </is>
      </c>
      <c r="N923" s="216" t="inlineStr">
        <is>
          <t>Passages beginning “Now listen carefully,” “Your father was a good man,” and “Captain, these two trespassers”: Renka's named identity, self-described role, companionship with Loo’Loö, and involvement with Livna’lams. [https://smallbeerpress.com/free-stuff-to-read/2017/10/20/the-end-of-a-dynasty-or-the-natural-history-of-ferrets/]</t>
        </is>
      </c>
      <c r="O923" s="216" t="inlineStr">
        <is>
          <t>Renka's testimony concerning the prior emperor is framed and includes uncertainty; it is not independent historical proof.; No cross-story identity or Spanish-edition name variant is asserted.</t>
        </is>
      </c>
      <c r="P923" s="216" t="inlineStr">
        <is>
          <t>major</t>
        </is>
      </c>
      <c r="Q923" s="216" t="inlineStr">
        <is>
          <t>researched</t>
        </is>
      </c>
      <c r="R923" s="216" t="inlineStr">
        <is>
          <t>pending</t>
        </is>
      </c>
    </row>
    <row r="924" ht="31" customHeight="1" s="99">
      <c r="A924" s="212" t="inlineStr">
        <is>
          <t>CHR-SRC080-005</t>
        </is>
      </c>
      <c r="B924" s="212" t="inlineStr">
        <is>
          <t>the Ninth Emperor of the Hehvrontes dynasty</t>
        </is>
      </c>
      <c r="C924" s="212" t="inlineStr">
        <is>
          <t>Livna’lams's father; the nameless emperor</t>
        </is>
      </c>
      <c r="D924" s="213" t="inlineStr">
        <is>
          <t>SRC-080</t>
        </is>
      </c>
      <c r="E924" s="213" t="inlineStr">
        <is>
          <t>Kalpa Imperial</t>
        </is>
      </c>
      <c r="F924" s="213" t="inlineStr">
        <is>
          <t>“The End of a Dynasty or The Natural History of Ferrets” — Small Beer Press English excerpt</t>
        </is>
      </c>
      <c r="G924" s="213" t="inlineStr">
        <is>
          <t>Official English story excerpt translated by Ursula K. Le Guin</t>
        </is>
      </c>
      <c r="H924" s="213" t="inlineStr">
        <is>
          <t>individual</t>
        </is>
      </c>
      <c r="I924" s="213" t="inlineStr">
        <is>
          <t>The deliberately unnamed ninth Hehvrontes emperor and father of Livna’lams, whose alleged treason is ritualized by the court; Renka recounts competing accounts of his disappearance after a framed accusation.</t>
        </is>
      </c>
      <c r="J924" s="213" t="inlineStr">
        <is>
          <t>Stable title-designated individual in this one translated story; personal name deliberately absent</t>
        </is>
      </c>
      <c r="K924" s="213" t="inlineStr">
        <is>
          <t>primary-text</t>
        </is>
      </c>
      <c r="L924" s="213" t="n">
        <v>1</v>
      </c>
      <c r="M924" s="214" t="inlineStr">
        <is>
          <t>https://smallbeerpress.com/free-stuff-to-read/2017/10/20/the-end-of-a-dynasty-or-the-natural-history-of-ferrets/</t>
        </is>
      </c>
      <c r="N924" s="213" t="inlineStr">
        <is>
          <t>Opening ritual passage; passages beginning “Your father was a good man” and “They say somebody surprised him”: Ninth-emperor title, paternal relationship, deliberate name erasure, and conflicting disappearance accounts. [https://smallbeerpress.com/free-stuff-to-read/2017/10/20/the-end-of-a-dynasty-or-the-natural-history-of-ferrets/]</t>
        </is>
      </c>
      <c r="O924" s="213" t="inlineStr">
        <is>
          <t>This record uses a stable title because the tale says his name was erased; no invented personal name is supplied.; The treason/disappearance account is mediated by ritual, testimony, rumor, and storyteller frame.</t>
        </is>
      </c>
      <c r="P924" s="213" t="inlineStr">
        <is>
          <t>major</t>
        </is>
      </c>
      <c r="Q924" s="213" t="inlineStr">
        <is>
          <t>researched</t>
        </is>
      </c>
      <c r="R924" s="213" t="inlineStr">
        <is>
          <t>pending</t>
        </is>
      </c>
    </row>
    <row r="925" ht="31" customHeight="1" s="99">
      <c r="A925" s="215" t="inlineStr">
        <is>
          <t>CHR-SRC081-005</t>
        </is>
      </c>
      <c r="B925" s="215" t="inlineStr">
        <is>
          <t>Arya</t>
        </is>
      </c>
      <c r="C925" s="215" t="inlineStr"/>
      <c r="D925" s="216" t="inlineStr">
        <is>
          <t>SRC-081</t>
        </is>
      </c>
      <c r="E925" s="216" t="inlineStr">
        <is>
          <t>The Inheritance Cycle</t>
        </is>
      </c>
      <c r="F925" s="216" t="inlineStr">
        <is>
          <t>Eragon, Knopf first trade edition (2003) only</t>
        </is>
      </c>
      <c r="G925" s="216" t="inlineStr">
        <is>
          <t>Eragon, Arya rescue and Farthen Dur chapter sequence</t>
        </is>
      </c>
      <c r="H925" s="216" t="inlineStr">
        <is>
          <t>individual</t>
        </is>
      </c>
      <c r="I925" s="216" t="inlineStr">
        <is>
          <t>The named elf whose rescue and later first-novel alliance connect her to Eragon's party.</t>
        </is>
      </c>
      <c r="J925" s="216" t="inlineStr">
        <is>
          <t>named rescue ally in declared single-novel cohort</t>
        </is>
      </c>
      <c r="K925" s="216" t="inlineStr">
        <is>
          <t>primary-text</t>
        </is>
      </c>
      <c r="L925" s="216" t="n">
        <v>1</v>
      </c>
      <c r="M925" s="217" t="inlineStr">
        <is>
          <t>https://www.penguinrandomhouseretail.com/book/?isbn=9780375826689</t>
        </is>
      </c>
      <c r="N925" s="216" t="inlineStr">
        <is>
          <t>Eragon, Arya rescue and Farthen Dur chapter sequence: Arya is a named elf, is rescued, and becomes allied with Eragon's party in the novel. [https://www.penguinrandomhouseretail.com/book/?isbn=9780375826689]</t>
        </is>
      </c>
      <c r="O925" s="216" t="inlineStr">
        <is>
          <t>Her elf identity is source-specific; no generic race/class mapping is asserted.; No later-cycle position, romance reading, or destiny is included.</t>
        </is>
      </c>
      <c r="P925" s="216" t="inlineStr">
        <is>
          <t>moderate</t>
        </is>
      </c>
      <c r="Q925" s="216" t="inlineStr">
        <is>
          <t>researched</t>
        </is>
      </c>
      <c r="R925" s="216" t="inlineStr">
        <is>
          <t>pending</t>
        </is>
      </c>
    </row>
    <row r="926" ht="31" customHeight="1" s="99">
      <c r="A926" s="212" t="inlineStr">
        <is>
          <t>CHR-SRC081-003</t>
        </is>
      </c>
      <c r="B926" s="212" t="inlineStr">
        <is>
          <t>Brom</t>
        </is>
      </c>
      <c r="C926" s="212" t="inlineStr"/>
      <c r="D926" s="213" t="inlineStr">
        <is>
          <t>SRC-081</t>
        </is>
      </c>
      <c r="E926" s="213" t="inlineStr">
        <is>
          <t>The Inheritance Cycle</t>
        </is>
      </c>
      <c r="F926" s="213" t="inlineStr">
        <is>
          <t>Eragon, Knopf first trade edition (2003) only</t>
        </is>
      </c>
      <c r="G926" s="213" t="inlineStr">
        <is>
          <t>Eragon, Brom travel and training chapter sequence</t>
        </is>
      </c>
      <c r="H926" s="213" t="inlineStr">
        <is>
          <t>individual</t>
        </is>
      </c>
      <c r="I926" s="213" t="inlineStr">
        <is>
          <t>The named older guide who accompanies and instructs Eragon during the first-novel journey.</t>
        </is>
      </c>
      <c r="J926" s="213" t="inlineStr">
        <is>
          <t>named guide in declared single-novel cohort</t>
        </is>
      </c>
      <c r="K926" s="213" t="inlineStr">
        <is>
          <t>primary-text</t>
        </is>
      </c>
      <c r="L926" s="213" t="n">
        <v>1</v>
      </c>
      <c r="M926" s="214" t="inlineStr">
        <is>
          <t>https://www.penguinrandomhouseretail.com/book/?isbn=9780375826689</t>
        </is>
      </c>
      <c r="N926" s="213" t="inlineStr">
        <is>
          <t>Eragon, Brom travel and Rider-training chapter sequence: Brom travels with Eragon and provides guidance/training. [https://www.penguinrandomhouseretail.com/book/?isbn=9780375826689]</t>
        </is>
      </c>
      <c r="O926" s="213" t="inlineStr">
        <is>
          <t>No later-book biography or retrospective disclosure is used.; Mentorship is a plot relation, not a claim that all Riders train alike.</t>
        </is>
      </c>
      <c r="P926" s="213" t="inlineStr">
        <is>
          <t>moderate</t>
        </is>
      </c>
      <c r="Q926" s="213" t="inlineStr">
        <is>
          <t>researched</t>
        </is>
      </c>
      <c r="R926" s="213" t="inlineStr">
        <is>
          <t>pending</t>
        </is>
      </c>
    </row>
    <row r="927" ht="31" customHeight="1" s="99">
      <c r="A927" s="215" t="inlineStr">
        <is>
          <t>CHR-SRC081-006</t>
        </is>
      </c>
      <c r="B927" s="215" t="inlineStr">
        <is>
          <t>Durza</t>
        </is>
      </c>
      <c r="C927" s="215" t="inlineStr"/>
      <c r="D927" s="216" t="inlineStr">
        <is>
          <t>SRC-081</t>
        </is>
      </c>
      <c r="E927" s="216" t="inlineStr">
        <is>
          <t>The Inheritance Cycle</t>
        </is>
      </c>
      <c r="F927" s="216" t="inlineStr">
        <is>
          <t>Eragon, Knopf first trade edition (2003) only</t>
        </is>
      </c>
      <c r="G927" s="216" t="inlineStr">
        <is>
          <t>Eragon, Durza opposition and endgame chapter sequence</t>
        </is>
      </c>
      <c r="H927" s="216" t="inlineStr">
        <is>
          <t>individual</t>
        </is>
      </c>
      <c r="I927" s="216" t="inlineStr">
        <is>
          <t>The named magical adversary opposing Eragon's party in the novel's central conflict.</t>
        </is>
      </c>
      <c r="J927" s="216" t="inlineStr">
        <is>
          <t>named primary adversary in declared single-novel cohort</t>
        </is>
      </c>
      <c r="K927" s="216" t="inlineStr">
        <is>
          <t>primary-text</t>
        </is>
      </c>
      <c r="L927" s="216" t="n">
        <v>1</v>
      </c>
      <c r="M927" s="217" t="inlineStr">
        <is>
          <t>https://www.penguinrandomhouseretail.com/book/?isbn=9780375826689</t>
        </is>
      </c>
      <c r="N927" s="216" t="inlineStr">
        <is>
          <t>Eragon, Durza opposition and endgame chapter sequence: Durza is named as a magical adversary opposing Eragon's party. [https://www.penguinrandomhouseretail.com/book/?isbn=9780375826689]</t>
        </is>
      </c>
      <c r="O927" s="216" t="inlineStr">
        <is>
          <t>Shade is retained as a source-native term and must not be normalized by appearance alone.; No later-cycle explanation of Durza is imported.</t>
        </is>
      </c>
      <c r="P927" s="216" t="inlineStr">
        <is>
          <t>major</t>
        </is>
      </c>
      <c r="Q927" s="216" t="inlineStr">
        <is>
          <t>researched</t>
        </is>
      </c>
      <c r="R927" s="216" t="inlineStr">
        <is>
          <t>pending</t>
        </is>
      </c>
    </row>
    <row r="928" ht="31" customHeight="1" s="99">
      <c r="A928" s="212" t="inlineStr">
        <is>
          <t>CHR-SRC081-001</t>
        </is>
      </c>
      <c r="B928" s="212" t="inlineStr">
        <is>
          <t>Eragon</t>
        </is>
      </c>
      <c r="C928" s="212" t="inlineStr"/>
      <c r="D928" s="213" t="inlineStr">
        <is>
          <t>SRC-081</t>
        </is>
      </c>
      <c r="E928" s="213" t="inlineStr">
        <is>
          <t>The Inheritance Cycle</t>
        </is>
      </c>
      <c r="F928" s="213" t="inlineStr">
        <is>
          <t>Eragon, Knopf first trade edition (2003) only</t>
        </is>
      </c>
      <c r="G928" s="213" t="inlineStr">
        <is>
          <t>Eragon, chapter sequence from 'Discovery' through the conclusion</t>
        </is>
      </c>
      <c r="H928" s="213" t="inlineStr">
        <is>
          <t>individual</t>
        </is>
      </c>
      <c r="I928" s="213" t="inlineStr">
        <is>
          <t>The named human protagonist who becomes linked to Saphira and is drawn into the novel's conflict with the Empire.</t>
        </is>
      </c>
      <c r="J928" s="213" t="inlineStr">
        <is>
          <t>named protagonist in declared single-novel cohort</t>
        </is>
      </c>
      <c r="K928" s="213" t="inlineStr">
        <is>
          <t>primary-text</t>
        </is>
      </c>
      <c r="L928" s="213" t="n">
        <v>1</v>
      </c>
      <c r="M928" s="214" t="inlineStr">
        <is>
          <t>https://www.penguinrandomhouseretail.com/book/?isbn=9780375826689</t>
        </is>
      </c>
      <c r="N928" s="213" t="inlineStr">
        <is>
          <t>Eragon, 'Discovery' and early Rider-training chapter sequence: Eragon finds the egg, becomes connected to Saphira, and begins the Rider-centered journey. [https://www.penguinrandomhouseretail.com/book/?isbn=9780375826689]</t>
        </is>
      </c>
      <c r="O928" s="213" t="inlineStr">
        <is>
          <t>Rider status, the Ancient Language, and the bond use source-specific rules.; No later identity, lineage, or series resolution is included.</t>
        </is>
      </c>
      <c r="P928" s="213" t="inlineStr">
        <is>
          <t>moderate</t>
        </is>
      </c>
      <c r="Q928" s="213" t="inlineStr">
        <is>
          <t>researched</t>
        </is>
      </c>
      <c r="R928" s="213" t="inlineStr">
        <is>
          <t>pending</t>
        </is>
      </c>
    </row>
    <row r="929" ht="31" customHeight="1" s="99">
      <c r="A929" s="215" t="inlineStr">
        <is>
          <t>CHR-SRC081-007</t>
        </is>
      </c>
      <c r="B929" s="215" t="inlineStr">
        <is>
          <t>Galbatorix</t>
        </is>
      </c>
      <c r="C929" s="215" t="inlineStr"/>
      <c r="D929" s="216" t="inlineStr">
        <is>
          <t>SRC-081</t>
        </is>
      </c>
      <c r="E929" s="216" t="inlineStr">
        <is>
          <t>The Inheritance Cycle</t>
        </is>
      </c>
      <c r="F929" s="216" t="inlineStr">
        <is>
          <t>Eragon, Knopf first trade edition (2003) only</t>
        </is>
      </c>
      <c r="G929" s="216" t="inlineStr">
        <is>
          <t>Eragon, Empire-history and endgame chapter sequence</t>
        </is>
      </c>
      <c r="H929" s="216" t="inlineStr">
        <is>
          <t>individual</t>
        </is>
      </c>
      <c r="I929" s="216" t="inlineStr">
        <is>
          <t>The named ruler whose Empire is the overarching hostile power in the first novel.</t>
        </is>
      </c>
      <c r="J929" s="216" t="inlineStr">
        <is>
          <t>named overarching adversary in declared single-novel cohort</t>
        </is>
      </c>
      <c r="K929" s="216" t="inlineStr">
        <is>
          <t>primary-text</t>
        </is>
      </c>
      <c r="L929" s="216" t="n">
        <v>1</v>
      </c>
      <c r="M929" s="217" t="inlineStr">
        <is>
          <t>https://www.penguinrandomhouseretail.com/book/?isbn=9780375826689</t>
        </is>
      </c>
      <c r="N929" s="216" t="inlineStr">
        <is>
          <t>Eragon, Empire-history and endgame chapter sequence: Galbatorix is named as the ruler tied to the hostile Empire. [https://www.penguinrandomhouseretail.com/book/?isbn=9780375826689]</t>
        </is>
      </c>
      <c r="O929" s="216" t="inlineStr">
        <is>
          <t>The Empire is not a relationship endpoint or a character node.; No later-cycle biography, confrontation, or resolution is included.</t>
        </is>
      </c>
      <c r="P929" s="216" t="inlineStr">
        <is>
          <t>moderate</t>
        </is>
      </c>
      <c r="Q929" s="216" t="inlineStr">
        <is>
          <t>researched</t>
        </is>
      </c>
      <c r="R929" s="216" t="inlineStr">
        <is>
          <t>pending</t>
        </is>
      </c>
    </row>
    <row r="930" ht="31" customHeight="1" s="99">
      <c r="A930" s="212" t="inlineStr">
        <is>
          <t>CHR-SRC081-004</t>
        </is>
      </c>
      <c r="B930" s="212" t="inlineStr">
        <is>
          <t>Murtagh</t>
        </is>
      </c>
      <c r="C930" s="212" t="inlineStr"/>
      <c r="D930" s="213" t="inlineStr">
        <is>
          <t>SRC-081</t>
        </is>
      </c>
      <c r="E930" s="213" t="inlineStr">
        <is>
          <t>The Inheritance Cycle</t>
        </is>
      </c>
      <c r="F930" s="213" t="inlineStr">
        <is>
          <t>Eragon, Knopf first trade edition (2003) only</t>
        </is>
      </c>
      <c r="G930" s="213" t="inlineStr">
        <is>
          <t>Eragon, Murtagh journey/rescue chapter sequence</t>
        </is>
      </c>
      <c r="H930" s="213" t="inlineStr">
        <is>
          <t>individual</t>
        </is>
      </c>
      <c r="I930" s="213" t="inlineStr">
        <is>
          <t>The named human companion who joins Eragon's first-novel journey and rescue effort.</t>
        </is>
      </c>
      <c r="J930" s="213" t="inlineStr">
        <is>
          <t>named journey companion in declared single-novel cohort</t>
        </is>
      </c>
      <c r="K930" s="213" t="inlineStr">
        <is>
          <t>primary-text</t>
        </is>
      </c>
      <c r="L930" s="213" t="n">
        <v>1</v>
      </c>
      <c r="M930" s="214" t="inlineStr">
        <is>
          <t>https://www.penguinrandomhouseretail.com/book/?isbn=9780375826689</t>
        </is>
      </c>
      <c r="N930" s="213" t="inlineStr">
        <is>
          <t>Eragon, Murtagh journey and Arya-rescue chapter sequence: Murtagh joins Eragon's journey and participates in the first-novel rescue effort. [https://www.penguinrandomhouseretail.com/book/?isbn=9780375826689]</t>
        </is>
      </c>
      <c r="O930" s="213" t="inlineStr">
        <is>
          <t>Murtagh's separate later novel and all later-cycle developments are expressly excluded.; The record does not collapse temporary companionship into permanent faction membership.</t>
        </is>
      </c>
      <c r="P930" s="213" t="inlineStr">
        <is>
          <t>moderate</t>
        </is>
      </c>
      <c r="Q930" s="213" t="inlineStr">
        <is>
          <t>researched</t>
        </is>
      </c>
      <c r="R930" s="213" t="inlineStr">
        <is>
          <t>pending</t>
        </is>
      </c>
    </row>
    <row r="931" ht="31" customHeight="1" s="99">
      <c r="A931" s="215" t="inlineStr">
        <is>
          <t>CHR-SRC081-002</t>
        </is>
      </c>
      <c r="B931" s="215" t="inlineStr">
        <is>
          <t>Saphira</t>
        </is>
      </c>
      <c r="C931" s="215" t="inlineStr"/>
      <c r="D931" s="216" t="inlineStr">
        <is>
          <t>SRC-081</t>
        </is>
      </c>
      <c r="E931" s="216" t="inlineStr">
        <is>
          <t>The Inheritance Cycle</t>
        </is>
      </c>
      <c r="F931" s="216" t="inlineStr">
        <is>
          <t>Eragon, Knopf first trade edition (2003) only</t>
        </is>
      </c>
      <c r="G931" s="216" t="inlineStr">
        <is>
          <t>Eragon, 'Discovery' through the conclusion</t>
        </is>
      </c>
      <c r="H931" s="216" t="inlineStr">
        <is>
          <t>individual</t>
        </is>
      </c>
      <c r="I931" s="216" t="inlineStr">
        <is>
          <t>The named dragon whose independently dramatic partnership and telepathic connection with Eragon drive the novel.</t>
        </is>
      </c>
      <c r="J931" s="216" t="inlineStr">
        <is>
          <t>named dragon protagonist in declared single-novel cohort</t>
        </is>
      </c>
      <c r="K931" s="216" t="inlineStr">
        <is>
          <t>official-reference</t>
        </is>
      </c>
      <c r="L931" s="216" t="n">
        <v>1</v>
      </c>
      <c r="M931" s="217" t="inlineStr">
        <is>
          <t>https://www.penguinrandomhouse.com/books/126442/eragon-by-christopher-paolini/9780375826689/readers-guide</t>
        </is>
      </c>
      <c r="N931" s="216" t="inlineStr">
        <is>
          <t>Introduction, first-novel orientation: Saphira is Eragon's dragon partner and they communicate telepathically. [https://www.penguinrandomhouse.com/books/126442/eragon-by-christopher-paolini/9780375826689/readers-guide]</t>
        </is>
      </c>
      <c r="O931" s="216" t="inlineStr">
        <is>
          <t>Saphira is included because she acts as an individual dramatic character, not merely as a creature type.; No later-cycle dragon lore or fate is included.</t>
        </is>
      </c>
      <c r="P931" s="216" t="inlineStr">
        <is>
          <t>moderate</t>
        </is>
      </c>
      <c r="Q931" s="216" t="inlineStr">
        <is>
          <t>researched</t>
        </is>
      </c>
      <c r="R931" s="216" t="inlineStr">
        <is>
          <t>pending</t>
        </is>
      </c>
    </row>
    <row r="932" ht="31" customHeight="1" s="99">
      <c r="A932" s="212" t="inlineStr">
        <is>
          <t>CHR-SRC082-003</t>
        </is>
      </c>
      <c r="B932" s="212" t="inlineStr">
        <is>
          <t>Bosk</t>
        </is>
      </c>
      <c r="C932" s="212" t="inlineStr">
        <is>
          <t>Corporal Bosk</t>
        </is>
      </c>
      <c r="D932" s="213" t="inlineStr">
        <is>
          <t>SRC-082</t>
        </is>
      </c>
      <c r="E932" s="213" t="inlineStr">
        <is>
          <t>The Deed of Paksenarrion</t>
        </is>
      </c>
      <c r="F932" s="213" t="inlineStr">
        <is>
          <t>Sheepfarmer's Daughter, authorized Baen Chapter One segment only</t>
        </is>
      </c>
      <c r="G932" s="213" t="inlineStr">
        <is>
          <t>Chapter One, Rocky Ford recruitment and march</t>
        </is>
      </c>
      <c r="H932" s="213" t="inlineStr">
        <is>
          <t>individual</t>
        </is>
      </c>
      <c r="I932" s="213" t="inlineStr">
        <is>
          <t>The named corporal who witnesses the recruitment process and drills the recruits in formation and camp discipline.</t>
        </is>
      </c>
      <c r="J932" s="213" t="inlineStr">
        <is>
          <t>named corporal in declared Chapter One cohort</t>
        </is>
      </c>
      <c r="K932" s="213" t="inlineStr">
        <is>
          <t>primary-text</t>
        </is>
      </c>
      <c r="L932" s="213" t="n">
        <v>1</v>
      </c>
      <c r="M932" s="214" t="inlineStr">
        <is>
          <t>https://www.baen.com/Chapters/0671654160/0671654160___1.htm</t>
        </is>
      </c>
      <c r="N932" s="213" t="inlineStr">
        <is>
          <t>Chapter One, lines 79-85 and 110-131: Bosk is called Corporal and assigns/formally drills recruits, including Paks. [https://www.baen.com/Chapters/0671654160/0671654160___1.htm]</t>
        </is>
      </c>
      <c r="O932" s="213" t="inlineStr">
        <is>
          <t>Rank is a source-specific chain-of-command position, not a generic character class.; No later biography is inferred.</t>
        </is>
      </c>
      <c r="P932" s="213" t="inlineStr">
        <is>
          <t>none</t>
        </is>
      </c>
      <c r="Q932" s="213" t="inlineStr">
        <is>
          <t>researched</t>
        </is>
      </c>
      <c r="R932" s="213" t="inlineStr">
        <is>
          <t>pending</t>
        </is>
      </c>
    </row>
    <row r="933" ht="31" customHeight="1" s="99">
      <c r="A933" s="215" t="inlineStr">
        <is>
          <t>CHR-SRC082-005</t>
        </is>
      </c>
      <c r="B933" s="215" t="inlineStr">
        <is>
          <t>Coben</t>
        </is>
      </c>
      <c r="C933" s="215" t="inlineStr"/>
      <c r="D933" s="216" t="inlineStr">
        <is>
          <t>SRC-082</t>
        </is>
      </c>
      <c r="E933" s="216" t="inlineStr">
        <is>
          <t>The Deed of Paksenarrion</t>
        </is>
      </c>
      <c r="F933" s="216" t="inlineStr">
        <is>
          <t>Sheepfarmer's Daughter, authorized Baen Chapter One segment only</t>
        </is>
      </c>
      <c r="G933" s="216" t="inlineStr">
        <is>
          <t>Chapter One, march and camp sequence</t>
        </is>
      </c>
      <c r="H933" s="216" t="inlineStr">
        <is>
          <t>individual</t>
        </is>
      </c>
      <c r="I933" s="216" t="inlineStr">
        <is>
          <t>The named recruit and file leader who intervenes when Korryn taunts Paksenarrion and Saben.</t>
        </is>
      </c>
      <c r="J933" s="216" t="inlineStr">
        <is>
          <t>named recruit/file leader in declared Chapter One cohort</t>
        </is>
      </c>
      <c r="K933" s="216" t="inlineStr">
        <is>
          <t>primary-text</t>
        </is>
      </c>
      <c r="L933" s="216" t="n">
        <v>1</v>
      </c>
      <c r="M933" s="217" t="inlineStr">
        <is>
          <t>https://www.baen.com/Chapters/0671654160/0671654160___1.htm</t>
        </is>
      </c>
      <c r="N933" s="216" t="inlineStr">
        <is>
          <t>Chapter One, lines 110-124: Paks is assigned to Coben's file and Coben answers Korryn's taunt. [https://www.baen.com/Chapters/0671654160/0671654160___1.htm]</t>
        </is>
      </c>
      <c r="O933" s="216" t="inlineStr">
        <is>
          <t>A rotating recruit file-leadership assignment is not a permanent rank claim.; No later storyline is imported.</t>
        </is>
      </c>
      <c r="P933" s="216" t="inlineStr">
        <is>
          <t>none</t>
        </is>
      </c>
      <c r="Q933" s="216" t="inlineStr">
        <is>
          <t>researched</t>
        </is>
      </c>
      <c r="R933" s="216" t="inlineStr">
        <is>
          <t>pending</t>
        </is>
      </c>
    </row>
    <row r="934" ht="31" customHeight="1" s="99">
      <c r="A934" s="212" t="inlineStr">
        <is>
          <t>CHR-SRC082-006</t>
        </is>
      </c>
      <c r="B934" s="212" t="inlineStr">
        <is>
          <t>Korryn</t>
        </is>
      </c>
      <c r="C934" s="212" t="inlineStr"/>
      <c r="D934" s="213" t="inlineStr">
        <is>
          <t>SRC-082</t>
        </is>
      </c>
      <c r="E934" s="213" t="inlineStr">
        <is>
          <t>The Deed of Paksenarrion</t>
        </is>
      </c>
      <c r="F934" s="213" t="inlineStr">
        <is>
          <t>Sheepfarmer's Daughter, authorized Baen Chapter One segment only</t>
        </is>
      </c>
      <c r="G934" s="213" t="inlineStr">
        <is>
          <t>Chapter One, march and camp sequence</t>
        </is>
      </c>
      <c r="H934" s="213" t="inlineStr">
        <is>
          <t>individual</t>
        </is>
      </c>
      <c r="I934" s="213" t="inlineStr">
        <is>
          <t>The named recruit who makes sexualized taunts toward Paksenarrion and Saben, creating early hostility within the recruit group.</t>
        </is>
      </c>
      <c r="J934" s="213" t="inlineStr">
        <is>
          <t>named hostile recruit in declared Chapter One cohort</t>
        </is>
      </c>
      <c r="K934" s="213" t="inlineStr">
        <is>
          <t>primary-text</t>
        </is>
      </c>
      <c r="L934" s="213" t="n">
        <v>1</v>
      </c>
      <c r="M934" s="214" t="inlineStr">
        <is>
          <t>https://www.baen.com/Chapters/0671654160/0671654160___1.htm</t>
        </is>
      </c>
      <c r="N934" s="213" t="inlineStr">
        <is>
          <t>Chapter One, lines 119-141: Korryn taunts the pair and is identified as an enemy rather than a friend of Paks. [https://www.baen.com/Chapters/0671654160/0671654160___1.htm]</t>
        </is>
      </c>
      <c r="O934" s="213" t="inlineStr">
        <is>
          <t>The sexualized taunting is retained as a non-graphic content caution.; No later conduct or outcome is inferred.</t>
        </is>
      </c>
      <c r="P934" s="213" t="inlineStr">
        <is>
          <t>light</t>
        </is>
      </c>
      <c r="Q934" s="213" t="inlineStr">
        <is>
          <t>researched</t>
        </is>
      </c>
      <c r="R934" s="213" t="inlineStr">
        <is>
          <t>pending</t>
        </is>
      </c>
    </row>
    <row r="935" ht="31" customHeight="1" s="99">
      <c r="A935" s="215" t="inlineStr">
        <is>
          <t>CHR-SRC082-001</t>
        </is>
      </c>
      <c r="B935" s="215" t="inlineStr">
        <is>
          <t>Paksenarrion Dorthansdotter</t>
        </is>
      </c>
      <c r="C935" s="215" t="inlineStr">
        <is>
          <t>Paks</t>
        </is>
      </c>
      <c r="D935" s="216" t="inlineStr">
        <is>
          <t>SRC-082</t>
        </is>
      </c>
      <c r="E935" s="216" t="inlineStr">
        <is>
          <t>The Deed of Paksenarrion</t>
        </is>
      </c>
      <c r="F935" s="216" t="inlineStr">
        <is>
          <t>Sheepfarmer's Daughter, authorized Baen Chapter One segment only</t>
        </is>
      </c>
      <c r="G935" s="216" t="inlineStr">
        <is>
          <t>Chapter One, departure, recruitment, and march</t>
        </is>
      </c>
      <c r="H935" s="216" t="inlineStr">
        <is>
          <t>individual</t>
        </is>
      </c>
      <c r="I935" s="216" t="inlineStr">
        <is>
          <t>The named sheepfarmer's daughter who leaves home rather than enter an imposed marriage and enlists as a recruit in Duke Phelan's Company.</t>
        </is>
      </c>
      <c r="J935" s="216" t="inlineStr">
        <is>
          <t>named protagonist in declared Chapter One cohort</t>
        </is>
      </c>
      <c r="K935" s="216" t="inlineStr">
        <is>
          <t>primary-text</t>
        </is>
      </c>
      <c r="L935" s="216" t="n">
        <v>1</v>
      </c>
      <c r="M935" s="217" t="inlineStr">
        <is>
          <t>https://www.baen.com/Chapters/0671654160/0671654160___1.htm</t>
        </is>
      </c>
      <c r="N935" s="216" t="inlineStr">
        <is>
          <t>Chapter One, lines 3-21 and 72-96: Paksenarrion leaves Dorthan's household, identifies herself, and enters the Company's recruit contract. [https://www.baen.com/Chapters/0671654160/0671654160___1.htm]</t>
        </is>
      </c>
      <c r="O935" s="216" t="inlineStr">
        <is>
          <t>The opening's parental coercion and threatened beating are kept non-graphic.; This record does not claim later military rank, religious status, magic, or plot outcomes.</t>
        </is>
      </c>
      <c r="P935" s="216" t="inlineStr">
        <is>
          <t>light</t>
        </is>
      </c>
      <c r="Q935" s="216" t="inlineStr">
        <is>
          <t>researched</t>
        </is>
      </c>
      <c r="R935" s="216" t="inlineStr">
        <is>
          <t>pending</t>
        </is>
      </c>
    </row>
    <row r="936" ht="31" customHeight="1" s="99">
      <c r="A936" s="212" t="inlineStr">
        <is>
          <t>CHR-SRC082-004</t>
        </is>
      </c>
      <c r="B936" s="212" t="inlineStr">
        <is>
          <t>Saben</t>
        </is>
      </c>
      <c r="C936" s="212" t="inlineStr"/>
      <c r="D936" s="213" t="inlineStr">
        <is>
          <t>SRC-082</t>
        </is>
      </c>
      <c r="E936" s="213" t="inlineStr">
        <is>
          <t>The Deed of Paksenarrion</t>
        </is>
      </c>
      <c r="F936" s="213" t="inlineStr">
        <is>
          <t>Sheepfarmer's Daughter, authorized Baen Chapter One segment only</t>
        </is>
      </c>
      <c r="G936" s="213" t="inlineStr">
        <is>
          <t>Chapter One, march and camp sequence</t>
        </is>
      </c>
      <c r="H936" s="213" t="inlineStr">
        <is>
          <t>individual</t>
        </is>
      </c>
      <c r="I936" s="213" t="inlineStr">
        <is>
          <t>The named recruit who works alongside Paksenarrion and is identified as one of her emerging friends on the march.</t>
        </is>
      </c>
      <c r="J936" s="213" t="inlineStr">
        <is>
          <t>named recruit companion in declared Chapter One cohort</t>
        </is>
      </c>
      <c r="K936" s="213" t="inlineStr">
        <is>
          <t>primary-text</t>
        </is>
      </c>
      <c r="L936" s="213" t="n">
        <v>1</v>
      </c>
      <c r="M936" s="214" t="inlineStr">
        <is>
          <t>https://www.baen.com/Chapters/0671654160/0671654160___1.htm</t>
        </is>
      </c>
      <c r="N936" s="213" t="inlineStr">
        <is>
          <t>Chapter One, lines 119-141: Saben works with Paks at camp and is named among her emerging friends. [https://www.baen.com/Chapters/0671654160/0671654160___1.htm]</t>
        </is>
      </c>
      <c r="O936" s="213" t="inlineStr">
        <is>
          <t>Companionship is limited to this early recruit segment.; No later development is claimed.</t>
        </is>
      </c>
      <c r="P936" s="213" t="inlineStr">
        <is>
          <t>none</t>
        </is>
      </c>
      <c r="Q936" s="213" t="inlineStr">
        <is>
          <t>researched</t>
        </is>
      </c>
      <c r="R936" s="213" t="inlineStr">
        <is>
          <t>pending</t>
        </is>
      </c>
    </row>
    <row r="937" ht="31" customHeight="1" s="99">
      <c r="A937" s="215" t="inlineStr">
        <is>
          <t>CHR-SRC082-002</t>
        </is>
      </c>
      <c r="B937" s="215" t="inlineStr">
        <is>
          <t>Stammel</t>
        </is>
      </c>
      <c r="C937" s="215" t="inlineStr">
        <is>
          <t>Sergeant Stammel</t>
        </is>
      </c>
      <c r="D937" s="216" t="inlineStr">
        <is>
          <t>SRC-082</t>
        </is>
      </c>
      <c r="E937" s="216" t="inlineStr">
        <is>
          <t>The Deed of Paksenarrion</t>
        </is>
      </c>
      <c r="F937" s="216" t="inlineStr">
        <is>
          <t>Sheepfarmer's Daughter, authorized Baen Chapter One segment only</t>
        </is>
      </c>
      <c r="G937" s="216" t="inlineStr">
        <is>
          <t>Chapter One, Rocky Ford recruitment and march</t>
        </is>
      </c>
      <c r="H937" s="216" t="inlineStr">
        <is>
          <t>individual</t>
        </is>
      </c>
      <c r="I937" s="216" t="inlineStr">
        <is>
          <t>The named recruiting sergeant for Duke Phelan's Company who conducts Paksenarrion's enlistment and supervises recruits on the march.</t>
        </is>
      </c>
      <c r="J937" s="216" t="inlineStr">
        <is>
          <t>named commanding recruiter in declared Chapter One cohort</t>
        </is>
      </c>
      <c r="K937" s="216" t="inlineStr">
        <is>
          <t>primary-text</t>
        </is>
      </c>
      <c r="L937" s="216" t="n">
        <v>1</v>
      </c>
      <c r="M937" s="217" t="inlineStr">
        <is>
          <t>https://www.baen.com/Chapters/0671654160/0671654160___1.htm</t>
        </is>
      </c>
      <c r="N937" s="216" t="inlineStr">
        <is>
          <t>Chapter One, lines 27-34, 92-98, and 110-116: Stammel represents the Company, administers Paks's recruitment, and directs recruit marching. [https://www.baen.com/Chapters/0671654160/0671654160___1.htm]</t>
        </is>
      </c>
      <c r="O937" s="216" t="inlineStr">
        <is>
          <t>Military authority is specific to the Chapter One training hierarchy.; No later career, allegiance, or fate is imported.</t>
        </is>
      </c>
      <c r="P937" s="216" t="inlineStr">
        <is>
          <t>light</t>
        </is>
      </c>
      <c r="Q937" s="216" t="inlineStr">
        <is>
          <t>researched</t>
        </is>
      </c>
      <c r="R937" s="216" t="inlineStr">
        <is>
          <t>pending</t>
        </is>
      </c>
    </row>
    <row r="938" ht="31" customHeight="1" s="99">
      <c r="A938" s="212" t="inlineStr">
        <is>
          <t>CHR-SRC083-001</t>
        </is>
      </c>
      <c r="B938" s="212" t="inlineStr">
        <is>
          <t>Brother Hengfisk</t>
        </is>
      </c>
      <c r="C938" s="212" t="inlineStr"/>
      <c r="D938" s="213" t="inlineStr">
        <is>
          <t>SRC-083</t>
        </is>
      </c>
      <c r="E938" s="213" t="inlineStr">
        <is>
          <t>Osten Ard</t>
        </is>
      </c>
      <c r="F938" s="213" t="inlineStr">
        <is>
          <t>Stone of Farewell, DAW 1990 continuity; official foreword only</t>
        </is>
      </c>
      <c r="G938" s="213" t="inlineStr">
        <is>
          <t>Stone of Farewell foreword</t>
        </is>
      </c>
      <c r="H938" s="213" t="inlineStr">
        <is>
          <t>individual</t>
        </is>
      </c>
      <c r="I938" s="213" t="inlineStr">
        <is>
          <t>A named Hoderundian monk who travels through the unseasonable snow toward ruined Naglimund and is seized by Norns at the foreword's end.</t>
        </is>
      </c>
      <c r="J938" s="213" t="inlineStr">
        <is>
          <t>sole named independently acting character in declared later-work foreword witness</t>
        </is>
      </c>
      <c r="K938" s="213" t="inlineStr">
        <is>
          <t>primary-text</t>
        </is>
      </c>
      <c r="L938" s="213" t="n">
        <v>1</v>
      </c>
      <c r="M938" s="214" t="inlineStr">
        <is>
          <t>https://www.tadwilliams.com/books/series/mst/sof/foreword/</t>
        </is>
      </c>
      <c r="N938" s="213" t="inlineStr">
        <is>
          <t>Foreword, opening, Naglimund approach, and conclusion: Hengfisk is named as a Hoderundian/Rimmersman monk, enters ruined Naglimund, and is taken by Norns. [https://www.tadwilliams.com/books/series/mst/sof/foreword/]</t>
        </is>
      </c>
      <c r="O938" s="213" t="inlineStr">
        <is>
          <t>Hengfisk's religious language and extremism are individual and scene-specific; they do not define an entire faith or people.; Capture, fear, and implied harm are recorded non-graphically; no later fate is supplied.</t>
        </is>
      </c>
      <c r="P938" s="213" t="inlineStr">
        <is>
          <t>moderate</t>
        </is>
      </c>
      <c r="Q938" s="213" t="inlineStr">
        <is>
          <t>researched</t>
        </is>
      </c>
      <c r="R938" s="213" t="inlineStr">
        <is>
          <t>pending</t>
        </is>
      </c>
    </row>
    <row r="939" ht="31" customHeight="1" s="99">
      <c r="A939" s="215" t="inlineStr">
        <is>
          <t>CHR-SRC085-002</t>
        </is>
      </c>
      <c r="B939" s="215" t="inlineStr">
        <is>
          <t>Ged</t>
        </is>
      </c>
      <c r="C939" s="215" t="inlineStr">
        <is>
          <t>Sparrowhawk</t>
        </is>
      </c>
      <c r="D939" s="216" t="inlineStr">
        <is>
          <t>SRC-085</t>
        </is>
      </c>
      <c r="E939" s="216" t="inlineStr">
        <is>
          <t>The Books of Earthsea</t>
        </is>
      </c>
      <c r="F939" s="216" t="inlineStr">
        <is>
          <t>The Tombs of Atuan — estate official-synopsis witness within 2018 container</t>
        </is>
      </c>
      <c r="G939" s="216" t="inlineStr">
        <is>
          <t>The Tombs of Atuan official synopsis only</t>
        </is>
      </c>
      <c r="H939" s="216" t="inlineStr">
        <is>
          <t>individual</t>
        </is>
      </c>
      <c r="I939" s="216" t="inlineStr">
        <is>
          <t>A wizard who enters the Tombs seeking the Ring of Erreth-Akbe in the official Tombs synopsis.</t>
        </is>
      </c>
      <c r="J939" s="216" t="inlineStr">
        <is>
          <t>The Tombs of Atuan official synopsis only; overlaps SRC-035 only by identity</t>
        </is>
      </c>
      <c r="K939" s="216" t="inlineStr">
        <is>
          <t>official-reference</t>
        </is>
      </c>
      <c r="L939" s="216" t="n">
        <v>1</v>
      </c>
      <c r="M939" s="217" t="inlineStr">
        <is>
          <t>https://www.ursulakleguin.com/the-tombs-of-atuan</t>
        </is>
      </c>
      <c r="N939" s="216" t="inlineStr">
        <is>
          <t>Estate official synopsis, second paragraph: Ged/Sparrowhawk's wizard identity, arrival at the Tombs, and Ring objective. [https://www.ursulakleguin.com/the-tombs-of-atuan]</t>
        </is>
      </c>
      <c r="O939" s="216" t="inlineStr">
        <is>
          <t>This is a contained-work record for Ged's Tombs role, not a duplication of SRC-035's Wizard character profile.; No true-name, Roke, shadow, dragon, later-life, or adaptation claim is imported.</t>
        </is>
      </c>
      <c r="P939" s="216" t="inlineStr">
        <is>
          <t>none</t>
        </is>
      </c>
      <c r="Q939" s="216" t="inlineStr">
        <is>
          <t>researched</t>
        </is>
      </c>
      <c r="R939" s="216" t="inlineStr">
        <is>
          <t>pending</t>
        </is>
      </c>
    </row>
    <row r="940" ht="31" customHeight="1" s="99">
      <c r="A940" s="212" t="inlineStr">
        <is>
          <t>CHR-SRC085-001</t>
        </is>
      </c>
      <c r="B940" s="212" t="inlineStr">
        <is>
          <t>Tenar</t>
        </is>
      </c>
      <c r="C940" s="212" t="inlineStr">
        <is>
          <t>Arha; the Eaten One</t>
        </is>
      </c>
      <c r="D940" s="213" t="inlineStr">
        <is>
          <t>SRC-085</t>
        </is>
      </c>
      <c r="E940" s="213" t="inlineStr">
        <is>
          <t>The Books of Earthsea</t>
        </is>
      </c>
      <c r="F940" s="213" t="inlineStr">
        <is>
          <t>The Tombs of Atuan — estate official-synopsis witness within 2018 container</t>
        </is>
      </c>
      <c r="G940" s="213" t="inlineStr">
        <is>
          <t>The Tombs of Atuan official synopsis only</t>
        </is>
      </c>
      <c r="H940" s="213" t="inlineStr">
        <is>
          <t>individual</t>
        </is>
      </c>
      <c r="I940" s="213" t="inlineStr">
        <is>
          <t>A girl chosen as high priestess to ancient, nameless Powers of the Earth and thereafter called Arha, the Eaten One; she guards the Tombs of Atuan and its hidden Ring of Erreth-Akbe in the official synopsis.</t>
        </is>
      </c>
      <c r="J940" s="213" t="inlineStr">
        <is>
          <t>The Tombs of Atuan official synopsis only</t>
        </is>
      </c>
      <c r="K940" s="213" t="inlineStr">
        <is>
          <t>official-reference</t>
        </is>
      </c>
      <c r="L940" s="213" t="n">
        <v>1</v>
      </c>
      <c r="M940" s="214" t="inlineStr">
        <is>
          <t>https://www.ursulakleguin.com/the-tombs-of-atuan</t>
        </is>
      </c>
      <c r="N940" s="213" t="inlineStr">
        <is>
          <t>Estate official synopsis, opening two paragraphs: Tenar's selection, Arha/Eaten One designation, Tombs guardianship, and Ring duty. [https://www.ursulakleguin.com/the-tombs-of-atuan]</t>
        </is>
      </c>
      <c r="O940" s="213" t="inlineStr">
        <is>
          <t>Her changed public name/title is source-specific and should not be reduced to a true-name spell system.; No Kargish culture, priestly hierarchy, later biography, adaptation portrayal, or ending is asserted.</t>
        </is>
      </c>
      <c r="P940" s="213" t="inlineStr">
        <is>
          <t>light</t>
        </is>
      </c>
      <c r="Q940" s="213" t="inlineStr">
        <is>
          <t>researched</t>
        </is>
      </c>
      <c r="R940" s="213" t="inlineStr">
        <is>
          <t>pending</t>
        </is>
      </c>
    </row>
    <row r="941" ht="31" customHeight="1" s="99">
      <c r="A941" s="215" t="inlineStr">
        <is>
          <t>CHR-SRC086-001</t>
        </is>
      </c>
      <c r="B941" s="215" t="inlineStr">
        <is>
          <t>Jun</t>
        </is>
      </c>
      <c r="C941" s="215" t="inlineStr"/>
      <c r="D941" s="216" t="inlineStr">
        <is>
          <t>SRC-086</t>
        </is>
      </c>
      <c r="E941" s="216" t="inlineStr">
        <is>
          <t>The Spear Cuts Through Water</t>
        </is>
      </c>
      <c r="F941" s="216" t="inlineStr">
        <is>
          <t>Del Rey paperback publisher-synopsis witness</t>
        </is>
      </c>
      <c r="G941" s="216" t="inlineStr">
        <is>
          <t>Official synopsis only</t>
        </is>
      </c>
      <c r="H941" s="216" t="inlineStr">
        <is>
          <t>individual</t>
        </is>
      </c>
      <c r="I941" s="216" t="inlineStr">
        <is>
          <t>A guard described in the official synopsis as burdened by a guilt-stricken past, who aids an unnamed ancient god's escape.</t>
        </is>
      </c>
      <c r="J941" s="216" t="inlineStr">
        <is>
          <t>Del Rey paperback publisher synopsis only</t>
        </is>
      </c>
      <c r="K941" s="216" t="inlineStr">
        <is>
          <t>publisher-metadata</t>
        </is>
      </c>
      <c r="L941" s="216" t="n">
        <v>1</v>
      </c>
      <c r="M941" s="217" t="inlineStr">
        <is>
          <t>https://www.penguinrandomhouse.com/books/647357/the-spear-cuts-through-water-by-simon-jimenez/</t>
        </is>
      </c>
      <c r="N941" s="216" t="inlineStr">
        <is>
          <t>Official synopsis, lines 200–203: Jun's name, guard role, guilt-stricken past, and aid in the escape. [https://www.penguinrandomhouse.com/books/647357/the-spear-cuts-through-water-by-simon-jimenez/]</t>
        </is>
      </c>
      <c r="O941" s="216" t="inlineStr">
        <is>
          <t>No full name, pronouns, framing identity, cultural mapping, or relationship status is supplied by this witness.; No adaptation or unverified plot material is included.</t>
        </is>
      </c>
      <c r="P941" s="216" t="inlineStr">
        <is>
          <t>light</t>
        </is>
      </c>
      <c r="Q941" s="216" t="inlineStr">
        <is>
          <t>researched</t>
        </is>
      </c>
      <c r="R941" s="216" t="inlineStr">
        <is>
          <t>pending</t>
        </is>
      </c>
    </row>
    <row r="942" ht="31" customHeight="1" s="99">
      <c r="A942" s="212" t="inlineStr">
        <is>
          <t>CHR-SRC086-002</t>
        </is>
      </c>
      <c r="B942" s="212" t="inlineStr">
        <is>
          <t>Keema</t>
        </is>
      </c>
      <c r="C942" s="212" t="inlineStr"/>
      <c r="D942" s="213" t="inlineStr">
        <is>
          <t>SRC-086</t>
        </is>
      </c>
      <c r="E942" s="213" t="inlineStr">
        <is>
          <t>The Spear Cuts Through Water</t>
        </is>
      </c>
      <c r="F942" s="213" t="inlineStr">
        <is>
          <t>Del Rey paperback publisher-synopsis witness</t>
        </is>
      </c>
      <c r="G942" s="213" t="inlineStr">
        <is>
          <t>Official synopsis only</t>
        </is>
      </c>
      <c r="H942" s="213" t="inlineStr">
        <is>
          <t>individual</t>
        </is>
      </c>
      <c r="I942" s="213" t="inlineStr">
        <is>
          <t>An outcast described in the official synopsis as fighting for his future, who aids an unnamed ancient god's escape.</t>
        </is>
      </c>
      <c r="J942" s="213" t="inlineStr">
        <is>
          <t>Del Rey paperback publisher synopsis only</t>
        </is>
      </c>
      <c r="K942" s="213" t="inlineStr">
        <is>
          <t>publisher-metadata</t>
        </is>
      </c>
      <c r="L942" s="213" t="n">
        <v>1</v>
      </c>
      <c r="M942" s="214" t="inlineStr">
        <is>
          <t>https://www.penguinrandomhouse.com/books/647357/the-spear-cuts-through-water-by-simon-jimenez/</t>
        </is>
      </c>
      <c r="N942" s="213" t="inlineStr">
        <is>
          <t>Official synopsis, lines 200–203: Keema's name, outcast presentation, future-oriented struggle, and aid in the escape. [https://www.penguinrandomhouse.com/books/647357/the-spear-cuts-through-water-by-simon-jimenez/]</t>
        </is>
      </c>
      <c r="O942" s="213" t="inlineStr">
        <is>
          <t>No full name, pronouns, framing identity, cultural mapping, or relationship status is supplied by this witness.; No adaptation or unverified plot material is included.</t>
        </is>
      </c>
      <c r="P942" s="213" t="inlineStr">
        <is>
          <t>light</t>
        </is>
      </c>
      <c r="Q942" s="213" t="inlineStr">
        <is>
          <t>researched</t>
        </is>
      </c>
      <c r="R942" s="213" t="inlineStr">
        <is>
          <t>pending</t>
        </is>
      </c>
    </row>
    <row r="943" ht="31" customHeight="1" s="99">
      <c r="A943" s="215" t="inlineStr">
        <is>
          <t>CHR-SRC087-001</t>
        </is>
      </c>
      <c r="B943" s="215" t="inlineStr">
        <is>
          <t>Malini</t>
        </is>
      </c>
      <c r="C943" s="215" t="inlineStr"/>
      <c r="D943" s="216" t="inlineStr">
        <is>
          <t>SRC-087</t>
        </is>
      </c>
      <c r="E943" s="216" t="inlineStr">
        <is>
          <t>The Burning Kingdoms</t>
        </is>
      </c>
      <c r="F943" s="216" t="inlineStr">
        <is>
          <t>The Jasmine Throne, Orbit UK paperback (2021) only</t>
        </is>
      </c>
      <c r="G943" s="216" t="inlineStr">
        <is>
          <t>The Jasmine Throne, synopsis-established core viewpoint; chapter locator pending primary-witness review</t>
        </is>
      </c>
      <c r="H943" s="216" t="inlineStr">
        <is>
          <t>individual</t>
        </is>
      </c>
      <c r="I943" s="216" t="inlineStr">
        <is>
          <t>The named imprisoned princess who seeks vengeance and to depose her brother, while confined in the ruined Hirana.</t>
        </is>
      </c>
      <c r="J943" s="216" t="inlineStr">
        <is>
          <t>named core viewpoint in declared first-novel cohort</t>
        </is>
      </c>
      <c r="K943" s="216" t="inlineStr">
        <is>
          <t>official-reference</t>
        </is>
      </c>
      <c r="L943" s="216" t="n">
        <v>1</v>
      </c>
      <c r="M943" s="217" t="inlineStr">
        <is>
          <t>https://www.orbit-books.co.uk/titles/tasha-suri/the-jasmine-throne/9780356515649/</t>
        </is>
      </c>
      <c r="N943" s="216" t="inlineStr">
        <is>
          <t>Product synopsis, lines 89-96: Malini is a captive/vengeful princess imprisoned by her brother in the Hirana. [https://www.orbit-books.co.uk/titles/tasha-suri/the-jasmine-throne/9780356515649/]</t>
        </is>
      </c>
      <c r="O943" s="216" t="inlineStr">
        <is>
          <t>The fictional princess/emperor framework must not be equated with real South Asian monarchy, caste, religion, or history.; No later title, detailed lineage, sexuality inference, or outcome is imported.</t>
        </is>
      </c>
      <c r="P943" s="216" t="inlineStr">
        <is>
          <t>light</t>
        </is>
      </c>
      <c r="Q943" s="216" t="inlineStr">
        <is>
          <t>needs-review</t>
        </is>
      </c>
      <c r="R943" s="216" t="inlineStr">
        <is>
          <t>pending</t>
        </is>
      </c>
    </row>
    <row r="944" ht="31" customHeight="1" s="99">
      <c r="A944" s="212" t="inlineStr">
        <is>
          <t>CHR-SRC087-002</t>
        </is>
      </c>
      <c r="B944" s="212" t="inlineStr">
        <is>
          <t>Priya</t>
        </is>
      </c>
      <c r="C944" s="212" t="inlineStr"/>
      <c r="D944" s="213" t="inlineStr">
        <is>
          <t>SRC-087</t>
        </is>
      </c>
      <c r="E944" s="213" t="inlineStr">
        <is>
          <t>The Burning Kingdoms</t>
        </is>
      </c>
      <c r="F944" s="213" t="inlineStr">
        <is>
          <t>The Jasmine Throne, Orbit UK paperback (2021) only</t>
        </is>
      </c>
      <c r="G944" s="213" t="inlineStr">
        <is>
          <t>The Jasmine Throne, synopsis-established core viewpoint; chapter locator pending primary-witness review</t>
        </is>
      </c>
      <c r="H944" s="213" t="inlineStr">
        <is>
          <t>individual</t>
        </is>
      </c>
      <c r="I944" s="213" t="inlineStr">
        <is>
          <t>The named maidservant with a hidden past and forbidden magic who attends Malini in the Hirana and becomes her unlikely ally.</t>
        </is>
      </c>
      <c r="J944" s="213" t="inlineStr">
        <is>
          <t>named core viewpoint in declared first-novel cohort</t>
        </is>
      </c>
      <c r="K944" s="213" t="inlineStr">
        <is>
          <t>official-reference</t>
        </is>
      </c>
      <c r="L944" s="213" t="n">
        <v>1</v>
      </c>
      <c r="M944" s="214" t="inlineStr">
        <is>
          <t>https://www.orbit-books.co.uk/titles/tasha-suri/the-jasmine-throne/9780356515649/</t>
        </is>
      </c>
      <c r="N944" s="213" t="inlineStr">
        <is>
          <t>Product synopsis, lines 91-96: Priya is a maidservant who hides a dangerous secret/forbidden magic and becomes linked to Malini. [https://www.orbit-books.co.uk/titles/tasha-suri/the-jasmine-throne/9780356515649/]</t>
        </is>
      </c>
      <c r="O944" s="213" t="inlineStr">
        <is>
          <t>Fictional servant/priestess and magic terminology must not be translated into real South Asian caste, religion, ethnicity, or history.; No later magical state, family resolution, romance detail, or outcome is included.</t>
        </is>
      </c>
      <c r="P944" s="213" t="inlineStr">
        <is>
          <t>light</t>
        </is>
      </c>
      <c r="Q944" s="213" t="inlineStr">
        <is>
          <t>needs-review</t>
        </is>
      </c>
      <c r="R944" s="213" t="inlineStr">
        <is>
          <t>pending</t>
        </is>
      </c>
    </row>
    <row r="945" ht="31" customHeight="1" s="99">
      <c r="A945" s="215" t="inlineStr">
        <is>
          <t>CHR-SRC088-001</t>
        </is>
      </c>
      <c r="B945" s="215" t="inlineStr">
        <is>
          <t>Amina al-Sirafi</t>
        </is>
      </c>
      <c r="C945" s="215" t="inlineStr"/>
      <c r="D945" s="216" t="inlineStr">
        <is>
          <t>SRC-088</t>
        </is>
      </c>
      <c r="E945" s="216" t="inlineStr">
        <is>
          <t>The Adventures of Amina al-Sirafi</t>
        </is>
      </c>
      <c r="F945" s="216" t="inlineStr">
        <is>
          <t>HarperCollins 2023 publisher-synopsis witness</t>
        </is>
      </c>
      <c r="G945" s="216" t="inlineStr">
        <is>
          <t>Official publisher metadata only</t>
        </is>
      </c>
      <c r="H945" s="216" t="inlineStr">
        <is>
          <t>individual</t>
        </is>
      </c>
      <c r="I945" s="216" t="inlineStr">
        <is>
          <t>A retired pirate whose former career made her notorious in the Indian Ocean; the official synopsis says she is offered a paid mission to retrieve a former crewman's kidnapped daughter.</t>
        </is>
      </c>
      <c r="J945" s="216" t="inlineStr">
        <is>
          <t>HarperCollins 2023 publisher synopsis only</t>
        </is>
      </c>
      <c r="K945" s="216" t="inlineStr">
        <is>
          <t>publisher-metadata</t>
        </is>
      </c>
      <c r="L945" s="216" t="n">
        <v>1</v>
      </c>
      <c r="M945" s="217" t="inlineStr">
        <is>
          <t>https://books.google.com/books/about/The_Adventures_of_Amina_al_Sirafi.html?id=KON0EAAAQBAJ</t>
        </is>
      </c>
      <c r="N945" s="216" t="inlineStr">
        <is>
          <t>Publisher synopsis: Amina's name, retired pirate career, and offered retrieval mission. [https://books.google.com/books/about/The_Adventures_of_Amina_al_Sirafi.html?id=KON0EAAAQBAJ]</t>
        </is>
      </c>
      <c r="O945" s="216" t="inlineStr">
        <is>
          <t>The title's Latin-script spelling is retained; no Arabic-script spelling or unverified transliteration is supplied.; No oral-narration, religion, Indian Ocean history, family/crew identity, queer-content, or adaptation claim is added beyond the synopsis.</t>
        </is>
      </c>
      <c r="P945" s="216" t="inlineStr">
        <is>
          <t>light</t>
        </is>
      </c>
      <c r="Q945" s="216" t="inlineStr">
        <is>
          <t>researched</t>
        </is>
      </c>
      <c r="R945" s="216" t="inlineStr">
        <is>
          <t>pending</t>
        </is>
      </c>
    </row>
    <row r="946" ht="31" customHeight="1" s="99">
      <c r="A946" s="212" t="inlineStr">
        <is>
          <t>CHR-SRC118-002</t>
        </is>
      </c>
      <c r="B946" s="212" t="inlineStr">
        <is>
          <t>Ashiok</t>
        </is>
      </c>
      <c r="C946" s="212" t="inlineStr">
        <is>
          <t>Ashiok, Wicked Manipulator</t>
        </is>
      </c>
      <c r="D946" s="213" t="inlineStr">
        <is>
          <t>SRC-118</t>
        </is>
      </c>
      <c r="E946" s="213" t="inlineStr">
        <is>
          <t>Magic: The Gathering — Wilds of Eldraine</t>
        </is>
      </c>
      <c r="F946" s="213" t="inlineStr">
        <is>
          <t>Wilds of Eldraine WOE set story, August-September 2023</t>
        </is>
      </c>
      <c r="G946" s="213" t="inlineStr">
        <is>
          <t>A First Look at Wilds of Eldraine; Wilds of Eldraine Episodes 1-5</t>
        </is>
      </c>
      <c r="H946" s="213" t="inlineStr">
        <is>
          <t>individual</t>
        </is>
      </c>
      <c r="I946" s="213" t="inlineStr">
        <is>
          <t>A nightmare-associated manipulator drawn to the kingdom's nightmares and prepared to use magic regardless of cost.</t>
        </is>
      </c>
      <c r="J946" s="213" t="inlineStr">
        <is>
          <t>official set-story character profile</t>
        </is>
      </c>
      <c r="K946" s="213" t="inlineStr">
        <is>
          <t>official-reference</t>
        </is>
      </c>
      <c r="L946" s="213" t="n">
        <v>1</v>
      </c>
      <c r="M946" s="214" t="inlineStr">
        <is>
          <t>https://magic.wizards.com/en/news/announcements/a-first-look-at-wilds-of-eldraine</t>
        </is>
      </c>
      <c r="N946" s="213" t="inlineStr">
        <is>
          <t>The Characters of Wilds of Eldraine: Associates Ashiok with nightmares and magic used without regard to cost. [https://magic.wizards.com/en/news/announcements/a-first-look-at-wilds-of-eldraine]</t>
        </is>
      </c>
      <c r="O946" s="213" t="inlineStr">
        <is>
          <t>Nightmare imagery is fictional horror material, not a medical account of sleep or mental health.; The card epithet supports only the stated narrative-archetype label, not a full biography.</t>
        </is>
      </c>
      <c r="P946" s="213" t="inlineStr">
        <is>
          <t>light</t>
        </is>
      </c>
      <c r="Q946" s="213" t="inlineStr">
        <is>
          <t>researched</t>
        </is>
      </c>
      <c r="R946" s="213" t="inlineStr">
        <is>
          <t>pending</t>
        </is>
      </c>
    </row>
    <row r="947" ht="31" customHeight="1" s="99">
      <c r="A947" s="215" t="inlineStr">
        <is>
          <t>CHR-SRC118-003</t>
        </is>
      </c>
      <c r="B947" s="215" t="inlineStr">
        <is>
          <t>Kellan</t>
        </is>
      </c>
      <c r="C947" s="215" t="inlineStr">
        <is>
          <t>Kellan, Lord of the High Fae</t>
        </is>
      </c>
      <c r="D947" s="216" t="inlineStr">
        <is>
          <t>SRC-118</t>
        </is>
      </c>
      <c r="E947" s="216" t="inlineStr">
        <is>
          <t>Magic: The Gathering — Wilds of Eldraine</t>
        </is>
      </c>
      <c r="F947" s="216" t="inlineStr">
        <is>
          <t>Wilds of Eldraine WOE set story, August-September 2023</t>
        </is>
      </c>
      <c r="G947" s="216" t="inlineStr">
        <is>
          <t>A First Look at Wilds of Eldraine; Wilds of Eldraine Episodes 1-5</t>
        </is>
      </c>
      <c r="H947" s="216" t="inlineStr">
        <is>
          <t>individual</t>
        </is>
      </c>
      <c r="I947" s="216" t="inlineStr">
        <is>
          <t>A young half-fae new to the set story who takes up Talion's quest to end the Wicked Slumber and is tasked with peace and salvation for his people.</t>
        </is>
      </c>
      <c r="J947" s="216" t="inlineStr">
        <is>
          <t>official set-story character profile</t>
        </is>
      </c>
      <c r="K947" s="216" t="inlineStr">
        <is>
          <t>official-reference</t>
        </is>
      </c>
      <c r="L947" s="216" t="n">
        <v>1</v>
      </c>
      <c r="M947" s="217" t="inlineStr">
        <is>
          <t>https://magic.wizards.com/en/news/announcements/a-first-look-at-wilds-of-eldraine</t>
        </is>
      </c>
      <c r="N947" s="216" t="inlineStr">
        <is>
          <t>The Characters of Wilds of Eldraine; A New Story of Magic Unfolds: Profiles Kellan's quest and identifies the young half-fae protagonist. [https://magic.wizards.com/en/news/announcements/a-first-look-at-wilds-of-eldraine]</t>
        </is>
      </c>
      <c r="O947" s="216" t="inlineStr">
        <is>
          <t>'Hero' is a set-story role, not a player-game Role token or a general moral classification.; Half-fae is a fictional setting descriptor.</t>
        </is>
      </c>
      <c r="P947" s="216" t="inlineStr">
        <is>
          <t>light</t>
        </is>
      </c>
      <c r="Q947" s="216" t="inlineStr">
        <is>
          <t>researched</t>
        </is>
      </c>
      <c r="R947" s="216" t="inlineStr">
        <is>
          <t>pending</t>
        </is>
      </c>
    </row>
    <row r="948" ht="31" customHeight="1" s="99">
      <c r="A948" s="212" t="inlineStr">
        <is>
          <t>CHR-SRC118-005</t>
        </is>
      </c>
      <c r="B948" s="212" t="inlineStr">
        <is>
          <t>Rowan</t>
        </is>
      </c>
      <c r="C948" s="212" t="inlineStr">
        <is>
          <t>Rowan Kenrith</t>
        </is>
      </c>
      <c r="D948" s="213" t="inlineStr">
        <is>
          <t>SRC-118</t>
        </is>
      </c>
      <c r="E948" s="213" t="inlineStr">
        <is>
          <t>Magic: The Gathering — Wilds of Eldraine</t>
        </is>
      </c>
      <c r="F948" s="213" t="inlineStr">
        <is>
          <t>Wilds of Eldraine WOE set story, August-September 2023</t>
        </is>
      </c>
      <c r="G948" s="213" t="inlineStr">
        <is>
          <t>A First Look at Wilds of Eldraine; Wilds of Eldraine Episodes 1-5</t>
        </is>
      </c>
      <c r="H948" s="213" t="inlineStr">
        <is>
          <t>individual</t>
        </is>
      </c>
      <c r="I948" s="213" t="inlineStr">
        <is>
          <t>One of the Kenrith twins. After the Phyrexian invasion, Rowan and Will lost their parents and sparks; the set story frames escalating tension between the twins as they confront Eldraine's crisis.</t>
        </is>
      </c>
      <c r="J948" s="213" t="inlineStr">
        <is>
          <t>official set-story character profile</t>
        </is>
      </c>
      <c r="K948" s="213" t="inlineStr">
        <is>
          <t>official-reference</t>
        </is>
      </c>
      <c r="L948" s="213" t="n">
        <v>1</v>
      </c>
      <c r="M948" s="214" t="inlineStr">
        <is>
          <t>https://magic.wizards.com/en/news/announcements/a-first-look-at-wilds-of-eldraine</t>
        </is>
      </c>
      <c r="N948" s="213" t="inlineStr">
        <is>
          <t>The Characters of Wilds of Eldraine; A New Story of Magic Unfolds: Profiles Rowan and Will as twins who lost parents and sparks and notes their escalating tension. [https://magic.wizards.com/en/news/announcements/a-first-look-at-wilds-of-eldraine]</t>
        </is>
      </c>
      <c r="O948" s="213" t="inlineStr">
        <is>
          <t>A Magic 'spark' is source-specific multiverse lore, not an interchangeable generic magical power.; The article's set-story tension does not support broader claims about Rowan across the franchise.</t>
        </is>
      </c>
      <c r="P948" s="213" t="inlineStr">
        <is>
          <t>light</t>
        </is>
      </c>
      <c r="Q948" s="213" t="inlineStr">
        <is>
          <t>researched</t>
        </is>
      </c>
      <c r="R948" s="213" t="inlineStr">
        <is>
          <t>pending</t>
        </is>
      </c>
    </row>
    <row r="949" ht="31" customHeight="1" s="99">
      <c r="A949" s="215" t="inlineStr">
        <is>
          <t>CHR-SRC118-001</t>
        </is>
      </c>
      <c r="B949" s="215" t="inlineStr">
        <is>
          <t>Talion</t>
        </is>
      </c>
      <c r="C949" s="215" t="inlineStr">
        <is>
          <t>Talion, the Kindly Lord; Fae Lord of the Wilds</t>
        </is>
      </c>
      <c r="D949" s="216" t="inlineStr">
        <is>
          <t>SRC-118</t>
        </is>
      </c>
      <c r="E949" s="216" t="inlineStr">
        <is>
          <t>Magic: The Gathering — Wilds of Eldraine</t>
        </is>
      </c>
      <c r="F949" s="216" t="inlineStr">
        <is>
          <t>Wilds of Eldraine WOE set story, August-September 2023</t>
        </is>
      </c>
      <c r="G949" s="216" t="inlineStr">
        <is>
          <t>A First Look at Wilds of Eldraine; Wilds of Eldraine Episodes 1-5</t>
        </is>
      </c>
      <c r="H949" s="216" t="inlineStr">
        <is>
          <t>individual</t>
        </is>
      </c>
      <c r="I949" s="216" t="inlineStr">
        <is>
          <t>Ruler of Eldraine's fae and a protector of its people; during the Phyrexian invasion Talion joined three witches to create the Wicked Slumber, which later endangered Eldraine and Talion's child.</t>
        </is>
      </c>
      <c r="J949" s="216" t="inlineStr">
        <is>
          <t>official set-story character profile</t>
        </is>
      </c>
      <c r="K949" s="216" t="inlineStr">
        <is>
          <t>official-reference</t>
        </is>
      </c>
      <c r="L949" s="216" t="n">
        <v>1</v>
      </c>
      <c r="M949" s="217" t="inlineStr">
        <is>
          <t>https://magic.wizards.com/en/news/announcements/a-first-look-at-wilds-of-eldraine</t>
        </is>
      </c>
      <c r="N949" s="216" t="inlineStr">
        <is>
          <t>The Characters of Wilds of Eldraine: Talion rules Eldraine's fae, protects its people, and joined three witches to create the Wicked Slumber. [https://magic.wizards.com/en/news/announcements/a-first-look-at-wilds-of-eldraine]</t>
        </is>
      </c>
      <c r="O949" s="216" t="inlineStr">
        <is>
          <t>Fae is a fictional Magic category; do not equate it with living folklore traditions.; The curse and its consequences are set-story facts, not generic game rules.</t>
        </is>
      </c>
      <c r="P949" s="216" t="inlineStr">
        <is>
          <t>light</t>
        </is>
      </c>
      <c r="Q949" s="216" t="inlineStr">
        <is>
          <t>researched</t>
        </is>
      </c>
      <c r="R949" s="216" t="inlineStr">
        <is>
          <t>pending</t>
        </is>
      </c>
    </row>
    <row r="950" ht="31" customHeight="1" s="99">
      <c r="A950" s="212" t="inlineStr">
        <is>
          <t>CHR-SRC118-004</t>
        </is>
      </c>
      <c r="B950" s="212" t="inlineStr">
        <is>
          <t>Will</t>
        </is>
      </c>
      <c r="C950" s="212" t="inlineStr">
        <is>
          <t>Will Kenrith; the Boy King</t>
        </is>
      </c>
      <c r="D950" s="213" t="inlineStr">
        <is>
          <t>SRC-118</t>
        </is>
      </c>
      <c r="E950" s="213" t="inlineStr">
        <is>
          <t>Magic: The Gathering — Wilds of Eldraine</t>
        </is>
      </c>
      <c r="F950" s="213" t="inlineStr">
        <is>
          <t>Wilds of Eldraine WOE set story, August-September 2023</t>
        </is>
      </c>
      <c r="G950" s="213" t="inlineStr">
        <is>
          <t>A First Look at Wilds of Eldraine; Wilds of Eldraine Episodes 1-5</t>
        </is>
      </c>
      <c r="H950" s="213" t="inlineStr">
        <is>
          <t>individual</t>
        </is>
      </c>
      <c r="I950" s="213" t="inlineStr">
        <is>
          <t>One of the Kenrith twins, called the Boy King by knights after the invasion; he and Rowan lost their parents and sparks and are left to hold the kingdom together.</t>
        </is>
      </c>
      <c r="J950" s="213" t="inlineStr">
        <is>
          <t>official set-story character profile</t>
        </is>
      </c>
      <c r="K950" s="213" t="inlineStr">
        <is>
          <t>official-reference</t>
        </is>
      </c>
      <c r="L950" s="213" t="n">
        <v>1</v>
      </c>
      <c r="M950" s="214" t="inlineStr">
        <is>
          <t>https://magic.wizards.com/en/news/announcements/a-first-look-at-wilds-of-eldraine</t>
        </is>
      </c>
      <c r="N950" s="213" t="inlineStr">
        <is>
          <t>The Characters of Wilds of Eldraine; A New Story of Magic Unfolds: Profiles Will and Rowan as twins who lost parents and sparks, and calls Will the Boy King. [https://magic.wizards.com/en/news/announcements/a-first-look-at-wilds-of-eldraine]</t>
        </is>
      </c>
      <c r="O950" s="213" t="inlineStr">
        <is>
          <t>A Magic 'spark' is source-specific multiverse lore, not an interchangeable generic magical power.; Bereavement is story context, not a psychological diagnosis.</t>
        </is>
      </c>
      <c r="P950" s="213" t="inlineStr">
        <is>
          <t>light</t>
        </is>
      </c>
      <c r="Q950" s="213" t="inlineStr">
        <is>
          <t>researched</t>
        </is>
      </c>
      <c r="R950" s="213" t="inlineStr">
        <is>
          <t>pending</t>
        </is>
      </c>
    </row>
    <row r="951" ht="31" customHeight="1" s="99">
      <c r="A951" s="215" t="inlineStr">
        <is>
          <t>CHR-SRC121-001</t>
        </is>
      </c>
      <c r="B951" s="215" t="inlineStr">
        <is>
          <t>Zargon</t>
        </is>
      </c>
      <c r="C951" s="215" t="inlineStr">
        <is>
          <t>the Dread Sorcerer; Game Master</t>
        </is>
      </c>
      <c r="D951" s="216" t="inlineStr">
        <is>
          <t>SRC-121</t>
        </is>
      </c>
      <c r="E951" s="216" t="inlineStr">
        <is>
          <t>HeroQuest Game System</t>
        </is>
      </c>
      <c r="F951" s="216" t="inlineStr">
        <is>
          <t>Avalon Hill HeroQuest Game System F3649, 2021 retail core</t>
        </is>
      </c>
      <c r="G951" s="216" t="inlineStr">
        <is>
          <t>HeroQuest Game System F3649 official product description</t>
        </is>
      </c>
      <c r="H951" s="216" t="inlineStr">
        <is>
          <t>individual</t>
        </is>
      </c>
      <c r="I951" s="216" t="inlineStr">
        <is>
          <t>The named Dread sorcerer whose evil forces the four player heroes challenge; one player takes the Game Master role of Zargon in tabletop play.</t>
        </is>
      </c>
      <c r="J951" s="216" t="inlineStr">
        <is>
          <t>official retail-core antagonist and player-role witness</t>
        </is>
      </c>
      <c r="K951" s="216" t="inlineStr">
        <is>
          <t>official-reference</t>
        </is>
      </c>
      <c r="L951" s="216" t="n">
        <v>1</v>
      </c>
      <c r="M951" s="217" t="inlineStr">
        <is>
          <t>https://instructions.hasbro.com/en-ca/instruction/heroquest-game-instructions-rulebook</t>
        </is>
      </c>
      <c r="N951" s="216" t="inlineStr">
        <is>
          <t>Product Info; Mythical Heroes: Names Zargon as the Game Master and Dread sorcerer whose evil forces the heroes challenge. [https://instructions.hasbro.com/en-ca/instruction/heroquest-game-instructions-rulebook]</t>
        </is>
      </c>
      <c r="O951" s="216" t="inlineStr">
        <is>
          <t>Zargon's Game Master function is an asymmetrical tabletop role as well as a story antagonist; it should not be treated as an independent player-character class.; 'Dread sorcerer' is source-native fantasy terminology, not evidence about real religious or magical practice.</t>
        </is>
      </c>
      <c r="P951" s="216" t="inlineStr">
        <is>
          <t>none</t>
        </is>
      </c>
      <c r="Q951" s="216" t="inlineStr">
        <is>
          <t>researched</t>
        </is>
      </c>
      <c r="R951" s="216" t="inlineStr">
        <is>
          <t>pending</t>
        </is>
      </c>
    </row>
    <row r="952" ht="31" customHeight="1" s="99">
      <c r="A952" s="212" t="inlineStr">
        <is>
          <t>CHR-SRC127-001</t>
        </is>
      </c>
      <c r="B952" s="212" t="inlineStr">
        <is>
          <t>Denim</t>
        </is>
      </c>
      <c r="C952" s="212" t="inlineStr"/>
      <c r="D952" s="213" t="inlineStr">
        <is>
          <t>SRC-127</t>
        </is>
      </c>
      <c r="E952" s="213" t="inlineStr">
        <is>
          <t>Tactics Ogre / Ogre Battle</t>
        </is>
      </c>
      <c r="F952" s="213" t="inlineStr">
        <is>
          <t>Tactics Ogre: Wheel of Fortune, Japanese PSP launch release (11 November 2010)</t>
        </is>
      </c>
      <c r="G952" s="213" t="inlineStr">
        <is>
          <t>Square Enix 2010 PSP release announcement and official product description</t>
        </is>
      </c>
      <c r="H952" s="213" t="inlineStr">
        <is>
          <t>individual</t>
        </is>
      </c>
      <c r="I952" s="213" t="inlineStr">
        <is>
          <t>The young protagonist through whose perspective the PSP game's Valeria conflict is presented; Square Enix states that player choice moves the world and changes the story's development.</t>
        </is>
      </c>
      <c r="J952" s="213" t="inlineStr">
        <is>
          <t>named protagonist in the selected Japanese PSP Wheel of Fortune witness</t>
        </is>
      </c>
      <c r="K952" s="213" t="inlineStr">
        <is>
          <t>official-reference</t>
        </is>
      </c>
      <c r="L952" s="213" t="n">
        <v>2</v>
      </c>
      <c r="M952" s="214" t="inlineStr">
        <is>
          <t>https://www.jp.square-enix.com/company/ja/news/2010/html/68b886fb96bc08bbe2b941bd88be94e7.html</t>
        </is>
      </c>
      <c r="N952" s="213" t="inlineStr">
        <is>
          <t>News release, 17 August 2010, paragraph 3: The game depicts the story from the perspective of its young protagonist, Denim, and player choices greatly move the world. [https://www.jp.square-enix.com/company/ja/news/2010/html/68b886fb96bc08bbe2b941bd88be94e7.html] | Product description, opening paragraph: The Valeria conflict is presented from the young protagonist Denim's perspective, with developments and conclusions changing according to player choice. [https://www.jp.square-enix.com/game/detail/tacticsogre/]</t>
        </is>
      </c>
      <c r="O952" s="213" t="inlineStr">
        <is>
          <t>This is a separate 2010 PSP edition record. It must not be auto-merged with SRC-128's 2022 Reborn character record, even where a later localization uses a similar name.; The selected official witness does not support a full biography, class, people/faction identity, route, relationship, or ending claim.</t>
        </is>
      </c>
      <c r="P952" s="213" t="inlineStr">
        <is>
          <t>none</t>
        </is>
      </c>
      <c r="Q952" s="213" t="inlineStr">
        <is>
          <t>researched</t>
        </is>
      </c>
      <c r="R952" s="213" t="inlineStr">
        <is>
          <t>pending</t>
        </is>
      </c>
    </row>
    <row r="953" ht="31" customHeight="1" s="99">
      <c r="A953" s="215" t="inlineStr">
        <is>
          <t>CHR-SRC128-006</t>
        </is>
      </c>
      <c r="B953" s="215" t="inlineStr">
        <is>
          <t>Canopus Wolph</t>
        </is>
      </c>
      <c r="C953" s="215" t="inlineStr"/>
      <c r="D953" s="216" t="inlineStr">
        <is>
          <t>SRC-128</t>
        </is>
      </c>
      <c r="E953" s="216" t="inlineStr">
        <is>
          <t>Tactics Ogre: Reborn</t>
        </is>
      </c>
      <c r="F953" s="216" t="inlineStr">
        <is>
          <t>Tactics Ogre: Reborn launch release (11 November 2022), Japanese official product-page witness</t>
        </is>
      </c>
      <c r="G953" s="216" t="inlineStr">
        <is>
          <t>Official product page, Character section: カノープス・ウォルフ / Canopus Wolph</t>
        </is>
      </c>
      <c r="H953" s="216" t="inlineStr">
        <is>
          <t>individual</t>
        </is>
      </c>
      <c r="I953" s="216" t="inlineStr">
        <is>
          <t>A winged Xenobian, formerly commander of New Xenobia's beast corps, who was stripped of rank and exiled after the knights' misconduct and bears the epithet Wind User for special techniques using wind's power.</t>
        </is>
      </c>
      <c r="J953" s="216" t="inlineStr">
        <is>
          <t>named official-profile character in the selected launch-release witness</t>
        </is>
      </c>
      <c r="K953" s="216" t="inlineStr">
        <is>
          <t>official-reference</t>
        </is>
      </c>
      <c r="L953" s="216" t="n">
        <v>1</v>
      </c>
      <c r="M953" s="217" t="inlineStr">
        <is>
          <t>https://www.jp.square-enix.com/tor/</t>
        </is>
      </c>
      <c r="N953" s="216" t="inlineStr">
        <is>
          <t>Character section, カノープス・ウォルフ / Canopus Wolph, paragraphs 1–2: Canopus is described as a winged Xenobian, former beast-corps commander, exile, and Wind User. [https://www.jp.square-enix.com/tor/]</t>
        </is>
      </c>
      <c r="O953" s="216" t="inlineStr">
        <is>
          <t>The individual designation 有翼人/winged person is not converted into a generic race node or cross-setting species equivalence.; Wind User is a character epithet and game ability description, not proof of a real-world or universal elemental tradition.</t>
        </is>
      </c>
      <c r="P953" s="216" t="inlineStr">
        <is>
          <t>light</t>
        </is>
      </c>
      <c r="Q953" s="216" t="inlineStr">
        <is>
          <t>researched</t>
        </is>
      </c>
      <c r="R953" s="216" t="inlineStr">
        <is>
          <t>pending</t>
        </is>
      </c>
    </row>
    <row r="954" ht="31" customHeight="1" s="99">
      <c r="A954" s="212" t="inlineStr">
        <is>
          <t>CHR-SRC128-002</t>
        </is>
      </c>
      <c r="B954" s="212" t="inlineStr">
        <is>
          <t>Catiua Powell</t>
        </is>
      </c>
      <c r="C954" s="212" t="inlineStr">
        <is>
          <t>Catiua Pavel</t>
        </is>
      </c>
      <c r="D954" s="213" t="inlineStr">
        <is>
          <t>SRC-128</t>
        </is>
      </c>
      <c r="E954" s="213" t="inlineStr">
        <is>
          <t>Tactics Ogre: Reborn</t>
        </is>
      </c>
      <c r="F954" s="213" t="inlineStr">
        <is>
          <t>Tactics Ogre: Reborn launch release (11 November 2022), Japanese official product-page witness</t>
        </is>
      </c>
      <c r="G954" s="213" t="inlineStr">
        <is>
          <t>Official product page, Character section: カチュア・パウエル / Catiua Powell</t>
        </is>
      </c>
      <c r="H954" s="213" t="inlineStr">
        <is>
          <t>individual</t>
        </is>
      </c>
      <c r="I954" s="213" t="inlineStr">
        <is>
          <t>Denim's older Walister sister, trained as a priest by their father; she joins guerrilla activity with Denim and their childhood friend Vyce while fearing the loss of her brother.</t>
        </is>
      </c>
      <c r="J954" s="213" t="inlineStr">
        <is>
          <t>named central character in the selected official launch-release witness</t>
        </is>
      </c>
      <c r="K954" s="213" t="inlineStr">
        <is>
          <t>official-reference</t>
        </is>
      </c>
      <c r="L954" s="213" t="n">
        <v>1</v>
      </c>
      <c r="M954" s="214" t="inlineStr">
        <is>
          <t>https://www.jp.square-enix.com/tor/</t>
        </is>
      </c>
      <c r="N954" s="213" t="inlineStr">
        <is>
          <t>Character section, カチュア・パウエル / Catiua Powell, paragraphs 1–2: Catiua is Denim's older sister, a Walister trained as a priest by her father, who joins guerrilla activity with Denim and Vyce. [https://www.jp.square-enix.com/tor/]</t>
        </is>
      </c>
      <c r="O954" s="213" t="inlineStr">
        <is>
          <t>Priest training is a source-specific biographical detail; it is not a generic healer class, religious office, or transferable magic system.; Her relationship to Denim is not reduced to a route-independent party mechanic.</t>
        </is>
      </c>
      <c r="P954" s="213" t="inlineStr">
        <is>
          <t>light</t>
        </is>
      </c>
      <c r="Q954" s="213" t="inlineStr">
        <is>
          <t>researched</t>
        </is>
      </c>
      <c r="R954" s="213" t="inlineStr">
        <is>
          <t>pending</t>
        </is>
      </c>
    </row>
    <row r="955" ht="31" customHeight="1" s="99">
      <c r="A955" s="215" t="inlineStr">
        <is>
          <t>CHR-SRC128-001</t>
        </is>
      </c>
      <c r="B955" s="215" t="inlineStr">
        <is>
          <t>Denim Powell</t>
        </is>
      </c>
      <c r="C955" s="215" t="inlineStr">
        <is>
          <t>Denam Pavel</t>
        </is>
      </c>
      <c r="D955" s="216" t="inlineStr">
        <is>
          <t>SRC-128</t>
        </is>
      </c>
      <c r="E955" s="216" t="inlineStr">
        <is>
          <t>Tactics Ogre: Reborn</t>
        </is>
      </c>
      <c r="F955" s="216" t="inlineStr">
        <is>
          <t>Tactics Ogre: Reborn launch release (11 November 2022), Japanese official product-page witness</t>
        </is>
      </c>
      <c r="G955" s="216" t="inlineStr">
        <is>
          <t>Official product page, Character section: デニム・パウエル / Denim Powell</t>
        </is>
      </c>
      <c r="H955" s="216" t="inlineStr">
        <is>
          <t>individual</t>
        </is>
      </c>
      <c r="I955" s="216" t="inlineStr">
        <is>
          <t>The protagonist, a Walister whose father Prancet is taken in the Dark Knights' raid on Golyat; he undertakes guerrilla activity against the Bakram and Galgastani with his older sister Catiua and childhood friend Vyce.</t>
        </is>
      </c>
      <c r="J955" s="216" t="inlineStr">
        <is>
          <t>named protagonist in the selected official launch-release witness</t>
        </is>
      </c>
      <c r="K955" s="216" t="inlineStr">
        <is>
          <t>official-reference</t>
        </is>
      </c>
      <c r="L955" s="216" t="n">
        <v>2</v>
      </c>
      <c r="M955" s="217" t="inlineStr">
        <is>
          <t>https://www.jp.square-enix.com/tor/</t>
        </is>
      </c>
      <c r="N955" s="216" t="inlineStr">
        <is>
          <t>Character section, デニム・パウエル / Denim Powell, paragraphs 1–2; System: Multi-story &amp; Multi-ending: Denim is the protagonist, a Walister, and conducts guerrilla activity with Catiua and Vyce against Bakram and Galgastani forces.; The official system description says the protagonist's choices alter surrounding people and Valeria's history. [https://www.jp.square-enix.com/tor/] | Tarot Cards and Character Creation, paragraphs 1–3: The English systems post says player answers to major-arcana questions determine Denam's initial stats. [https://amp.square-enix-games.com/en_US/news/tactics-ogre-reborn-preview]</t>
        </is>
      </c>
      <c r="O955" s="216" t="inlineStr">
        <is>
          <t>The Japanese-page name Denim Powell and English-launch name Denam Pavel are localization-specific renderings; neither is silently substituted for an external version.; His guerrilla affiliation is a fictional, story-specific organization, not a generic rebel class or a non-character node.</t>
        </is>
      </c>
      <c r="P955" s="216" t="inlineStr">
        <is>
          <t>light</t>
        </is>
      </c>
      <c r="Q955" s="216" t="inlineStr">
        <is>
          <t>researched</t>
        </is>
      </c>
      <c r="R955" s="216" t="inlineStr">
        <is>
          <t>pending</t>
        </is>
      </c>
    </row>
    <row r="956" ht="31" customHeight="1" s="99">
      <c r="A956" s="212" t="inlineStr">
        <is>
          <t>CHR-SRC128-008</t>
        </is>
      </c>
      <c r="B956" s="212" t="inlineStr">
        <is>
          <t>Gildas W. Byrne</t>
        </is>
      </c>
      <c r="C956" s="212" t="inlineStr"/>
      <c r="D956" s="213" t="inlineStr">
        <is>
          <t>SRC-128</t>
        </is>
      </c>
      <c r="E956" s="213" t="inlineStr">
        <is>
          <t>Tactics Ogre: Reborn</t>
        </is>
      </c>
      <c r="F956" s="213" t="inlineStr">
        <is>
          <t>Tactics Ogre: Reborn launch release (11 November 2022), Japanese official product-page witness</t>
        </is>
      </c>
      <c r="G956" s="213" t="inlineStr">
        <is>
          <t>Official product page, Character section: ギルダス・W・バーン / Gildas W. Byrne</t>
        </is>
      </c>
      <c r="H956" s="213" t="inlineStr">
        <is>
          <t>individual</t>
        </is>
      </c>
      <c r="I956" s="213" t="inlineStr">
        <is>
          <t>A Xenobian formerly affiliated with the Holy Knights of New Xenobia, who follows the exiled Lanselot alongside Mirdyn; the profile calls him dependable and warm-hearted despite an unknightly manner.</t>
        </is>
      </c>
      <c r="J956" s="213" t="inlineStr">
        <is>
          <t>named official-profile character in the selected launch-release witness</t>
        </is>
      </c>
      <c r="K956" s="213" t="inlineStr">
        <is>
          <t>official-reference</t>
        </is>
      </c>
      <c r="L956" s="213" t="n">
        <v>1</v>
      </c>
      <c r="M956" s="214" t="inlineStr">
        <is>
          <t>https://www.jp.square-enix.com/tor/</t>
        </is>
      </c>
      <c r="N956" s="213" t="inlineStr">
        <is>
          <t>Character section, ギルダス・W・バーン / Gildas W. Byrne, paragraphs 1–2: Gildas is a Xenobian former Holy Knight who follows Lanselot after the latter's exile, alongside Mirdyn. [https://www.jp.square-enix.com/tor/]</t>
        </is>
      </c>
      <c r="O956" s="213" t="inlineStr">
        <is>
          <t>Following Lanselot is an explicitly attested character relationship, not a faction node or a generic loyalty mechanic.; The former Holy Knight label is not treated as a portable player job.</t>
        </is>
      </c>
      <c r="P956" s="213" t="inlineStr">
        <is>
          <t>light</t>
        </is>
      </c>
      <c r="Q956" s="213" t="inlineStr">
        <is>
          <t>researched</t>
        </is>
      </c>
      <c r="R956" s="213" t="inlineStr">
        <is>
          <t>pending</t>
        </is>
      </c>
    </row>
    <row r="957" ht="31" customHeight="1" s="99">
      <c r="A957" s="215" t="inlineStr">
        <is>
          <t>CHR-SRC128-004</t>
        </is>
      </c>
      <c r="B957" s="215" t="inlineStr">
        <is>
          <t>Lanselot Hamilton</t>
        </is>
      </c>
      <c r="C957" s="215" t="inlineStr"/>
      <c r="D957" s="216" t="inlineStr">
        <is>
          <t>SRC-128</t>
        </is>
      </c>
      <c r="E957" s="216" t="inlineStr">
        <is>
          <t>Tactics Ogre: Reborn</t>
        </is>
      </c>
      <c r="F957" s="216" t="inlineStr">
        <is>
          <t>Tactics Ogre: Reborn launch release (11 November 2022), Japanese official product-page witness</t>
        </is>
      </c>
      <c r="G957" s="216" t="inlineStr">
        <is>
          <t>Official product page, Character section: ランスロット・ハミルトン / Lanselot Hamilton</t>
        </is>
      </c>
      <c r="H957" s="216" t="inlineStr">
        <is>
          <t>individual</t>
        </is>
      </c>
      <c r="I957" s="216" t="inlineStr">
        <is>
          <t>A Xenobian formerly commanding the Holy Knights of New Xenobia, stripped of rank and exiled after the knights' misconduct; while seeking mercenary work with companions, he encounters Denim's group.</t>
        </is>
      </c>
      <c r="J957" s="216" t="inlineStr">
        <is>
          <t>named official-profile character in the selected launch-release witness</t>
        </is>
      </c>
      <c r="K957" s="216" t="inlineStr">
        <is>
          <t>official-reference</t>
        </is>
      </c>
      <c r="L957" s="216" t="n">
        <v>1</v>
      </c>
      <c r="M957" s="217" t="inlineStr">
        <is>
          <t>https://www.jp.square-enix.com/tor/</t>
        </is>
      </c>
      <c r="N957" s="216" t="inlineStr">
        <is>
          <t>Character section, ランスロット・ハミルトン / Lanselot Hamilton, paragraphs 1–2: Lanselot's former command, loss of status, exile, mercenary travels with companions, and encounter with Denim's group. [https://www.jp.square-enix.com/tor/]</t>
        </is>
      </c>
      <c r="O957" s="216" t="inlineStr">
        <is>
          <t>His former holy-knight title is a fictional office, not evidence for a generic sacred-warrior archetype or a mechanical job.; This is Lanselot Hamilton, not any other character sharing the Lanselot name.</t>
        </is>
      </c>
      <c r="P957" s="216" t="inlineStr">
        <is>
          <t>light</t>
        </is>
      </c>
      <c r="Q957" s="216" t="inlineStr">
        <is>
          <t>researched</t>
        </is>
      </c>
      <c r="R957" s="216" t="inlineStr">
        <is>
          <t>pending</t>
        </is>
      </c>
    </row>
    <row r="958" ht="31" customHeight="1" s="99">
      <c r="A958" s="212" t="inlineStr">
        <is>
          <t>CHR-SRC128-007</t>
        </is>
      </c>
      <c r="B958" s="212" t="inlineStr">
        <is>
          <t>Mirdyn Walhorn</t>
        </is>
      </c>
      <c r="C958" s="212" t="inlineStr"/>
      <c r="D958" s="213" t="inlineStr">
        <is>
          <t>SRC-128</t>
        </is>
      </c>
      <c r="E958" s="213" t="inlineStr">
        <is>
          <t>Tactics Ogre: Reborn</t>
        </is>
      </c>
      <c r="F958" s="213" t="inlineStr">
        <is>
          <t>Tactics Ogre: Reborn launch release (11 November 2022), Japanese official product-page witness</t>
        </is>
      </c>
      <c r="G958" s="213" t="inlineStr">
        <is>
          <t>Official product page, Character section: ミルディン・ウォルホーン / Mirdyn Walhorn</t>
        </is>
      </c>
      <c r="H958" s="213" t="inlineStr">
        <is>
          <t>individual</t>
        </is>
      </c>
      <c r="I958" s="213" t="inlineStr">
        <is>
          <t>A quiet Xenobian formerly serving in the Holy Knights of New Xenobia; the profile presents him as a contrast to Gildas.</t>
        </is>
      </c>
      <c r="J958" s="213" t="inlineStr">
        <is>
          <t>named official-profile character in the selected launch-release witness</t>
        </is>
      </c>
      <c r="K958" s="213" t="inlineStr">
        <is>
          <t>official-reference</t>
        </is>
      </c>
      <c r="L958" s="213" t="n">
        <v>1</v>
      </c>
      <c r="M958" s="214" t="inlineStr">
        <is>
          <t>https://www.jp.square-enix.com/tor/</t>
        </is>
      </c>
      <c r="N958" s="213" t="inlineStr">
        <is>
          <t>Character section, ミルディン・ウォルホーン / Mirdyn Walhorn, paragraphs 1–2: Mirdyn is a Xenobian formerly affiliated with the Holy Knights of New Xenobia and is contrasted with Gildas. [https://www.jp.square-enix.com/tor/]</t>
        </is>
      </c>
      <c r="O958" s="213" t="inlineStr">
        <is>
          <t>The page's personality contrast with Gildas is not promoted to a stronger relationship or combat-role claim.; Holy Knight is retained as a setting-specific office rather than normalized into a class node.</t>
        </is>
      </c>
      <c r="P958" s="213" t="inlineStr">
        <is>
          <t>none</t>
        </is>
      </c>
      <c r="Q958" s="213" t="inlineStr">
        <is>
          <t>researched</t>
        </is>
      </c>
      <c r="R958" s="213" t="inlineStr">
        <is>
          <t>pending</t>
        </is>
      </c>
    </row>
    <row r="959" ht="31" customHeight="1" s="99">
      <c r="A959" s="215" t="inlineStr">
        <is>
          <t>CHR-SRC128-003</t>
        </is>
      </c>
      <c r="B959" s="215" t="inlineStr">
        <is>
          <t>Vyce Bozeck</t>
        </is>
      </c>
      <c r="C959" s="215" t="inlineStr"/>
      <c r="D959" s="216" t="inlineStr">
        <is>
          <t>SRC-128</t>
        </is>
      </c>
      <c r="E959" s="216" t="inlineStr">
        <is>
          <t>Tactics Ogre: Reborn</t>
        </is>
      </c>
      <c r="F959" s="216" t="inlineStr">
        <is>
          <t>Tactics Ogre: Reborn launch release (11 November 2022), Japanese official product-page witness</t>
        </is>
      </c>
      <c r="G959" s="216" t="inlineStr">
        <is>
          <t>Official product page, Character section: ヴァイス・ボゼック / Vyce Bozeck</t>
        </is>
      </c>
      <c r="H959" s="216" t="inlineStr">
        <is>
          <t>individual</t>
        </is>
      </c>
      <c r="I959" s="216" t="inlineStr">
        <is>
          <t>A Walister orphaned when the Dark Knights kill his father; angered by Walister oppression, he actively joins guerrilla activity and is described as complementing Denim.</t>
        </is>
      </c>
      <c r="J959" s="216" t="inlineStr">
        <is>
          <t>named central character in the selected official launch-release witness</t>
        </is>
      </c>
      <c r="K959" s="216" t="inlineStr">
        <is>
          <t>official-reference</t>
        </is>
      </c>
      <c r="L959" s="216" t="n">
        <v>1</v>
      </c>
      <c r="M959" s="217" t="inlineStr">
        <is>
          <t>https://www.jp.square-enix.com/tor/</t>
        </is>
      </c>
      <c r="N959" s="216" t="inlineStr">
        <is>
          <t>Character section, ヴァイス・ボゼック / Vyce Bozeck, paragraphs 1–2: Vyce is a Walister whose father is killed by the Dark Knights, who joins guerrilla activity against Walister oppression, and whose profile says he and Denim complement one another. [https://www.jp.square-enix.com/tor/]</t>
        </is>
      </c>
      <c r="O959" s="216" t="inlineStr">
        <is>
          <t>The profile's political motive and activity are not a fixed combat build or immutable moral alignment.; The selected witness's introductory companionship does not license a claim about every route outcome.</t>
        </is>
      </c>
      <c r="P959" s="216" t="inlineStr">
        <is>
          <t>light</t>
        </is>
      </c>
      <c r="Q959" s="216" t="inlineStr">
        <is>
          <t>researched</t>
        </is>
      </c>
      <c r="R959" s="216" t="inlineStr">
        <is>
          <t>pending</t>
        </is>
      </c>
    </row>
    <row r="960" ht="31" customHeight="1" s="99">
      <c r="A960" s="212" t="inlineStr">
        <is>
          <t>CHR-SRC128-005</t>
        </is>
      </c>
      <c r="B960" s="212" t="inlineStr">
        <is>
          <t>Warren Moon</t>
        </is>
      </c>
      <c r="C960" s="212" t="inlineStr">
        <is>
          <t>Warren Omon</t>
        </is>
      </c>
      <c r="D960" s="213" t="inlineStr">
        <is>
          <t>SRC-128</t>
        </is>
      </c>
      <c r="E960" s="213" t="inlineStr">
        <is>
          <t>Tactics Ogre: Reborn</t>
        </is>
      </c>
      <c r="F960" s="213" t="inlineStr">
        <is>
          <t>Tactics Ogre: Reborn launch release (11 November 2022), Japanese official product-page witness</t>
        </is>
      </c>
      <c r="G960" s="213" t="inlineStr">
        <is>
          <t>Official product page, Character section: ウォーレン・ムーン / Warren Moon</t>
        </is>
      </c>
      <c r="H960" s="213" t="inlineStr">
        <is>
          <t>individual</t>
        </is>
      </c>
      <c r="I960" s="213" t="inlineStr">
        <is>
          <t>A Xenobian formerly heading New Xenobia's mage corps, characterized as more prophet than fortune-teller and, like Lanselot, stripped of rank and exiled after the knights' misconduct.</t>
        </is>
      </c>
      <c r="J960" s="213" t="inlineStr">
        <is>
          <t>named official-profile character in the selected launch-release witness</t>
        </is>
      </c>
      <c r="K960" s="213" t="inlineStr">
        <is>
          <t>official-reference</t>
        </is>
      </c>
      <c r="L960" s="213" t="n">
        <v>1</v>
      </c>
      <c r="M960" s="214" t="inlineStr">
        <is>
          <t>https://www.jp.square-enix.com/tor/</t>
        </is>
      </c>
      <c r="N960" s="213" t="inlineStr">
        <is>
          <t>Character section, ウォーレン・ムーン / Warren Moon, paragraphs 1–2: Warren's Xenobian identity, former mage-corps leadership, prophet characterization, and exile after the knights' misconduct. [https://www.jp.square-enix.com/tor/]</t>
        </is>
      </c>
      <c r="O960" s="213" t="inlineStr">
        <is>
          <t>The profile's mage-corps and prophet language does not establish a standardized player class, divination system, or a real-world religious office.; The Japanese-page name Warren Moon is retained alongside a localized alias without treating them as separate characters.</t>
        </is>
      </c>
      <c r="P960" s="213" t="inlineStr">
        <is>
          <t>light</t>
        </is>
      </c>
      <c r="Q960" s="213" t="inlineStr">
        <is>
          <t>researched</t>
        </is>
      </c>
      <c r="R960" s="213" t="inlineStr">
        <is>
          <t>pending</t>
        </is>
      </c>
    </row>
    <row r="961" ht="31" customHeight="1" s="99">
      <c r="A961" s="215" t="inlineStr">
        <is>
          <t>CHR-SRC129-003</t>
        </is>
      </c>
      <c r="B961" s="215" t="inlineStr">
        <is>
          <t>Clive Rosfield</t>
        </is>
      </c>
      <c r="C961" s="215" t="inlineStr"/>
      <c r="D961" s="216" t="inlineStr">
        <is>
          <t>SRC-129</t>
        </is>
      </c>
      <c r="E961" s="216" t="inlineStr">
        <is>
          <t>Final Fantasy</t>
        </is>
      </c>
      <c r="F961" s="216" t="inlineStr">
        <is>
          <t>FINAL FANTASY XVI base-game official character-page witness</t>
        </is>
      </c>
      <c r="G961" s="216" t="inlineStr">
        <is>
          <t>FINAL FANTASY XVI Characters: Clive Rosfield</t>
        </is>
      </c>
      <c r="H961" s="216" t="inlineStr">
        <is>
          <t>individual</t>
        </is>
      </c>
      <c r="I961" s="216" t="inlineStr">
        <is>
          <t>Firstborn son of Rosaria's archduke, who becomes the First Shield tasked to guard his younger brother Joshua, the Phoenix's Dominant, and gains access to part of Phoenix's fire.</t>
        </is>
      </c>
      <c r="J961" s="216" t="inlineStr">
        <is>
          <t>named selected central character in the FINAL FANTASY XVI base-game witness</t>
        </is>
      </c>
      <c r="K961" s="216" t="inlineStr">
        <is>
          <t>official-reference</t>
        </is>
      </c>
      <c r="L961" s="216" t="n">
        <v>1</v>
      </c>
      <c r="M961" s="217" t="inlineStr">
        <is>
          <t>https://na.finalfantasyxvi.com/characters</t>
        </is>
      </c>
      <c r="N961" s="216" t="inlineStr">
        <is>
          <t>Characters: Clive Rosfield, paragraphs 1–2: Clive is Rosaria's firstborn, Joshua's older brother, the First Shield tasked to guard the Phoenix, and blessed with part of its fire. [https://na.finalfantasyxvi.com/characters]</t>
        </is>
      </c>
      <c r="O961" s="216" t="inlineStr">
        <is>
          <t>Clive's Eikon-related description is limited to FINAL FANTASY XVI and is not evidence for a franchise-wide summon system.; First Shield is an in-world office, not a combat-class node.</t>
        </is>
      </c>
      <c r="P961" s="216" t="inlineStr">
        <is>
          <t>light</t>
        </is>
      </c>
      <c r="Q961" s="216" t="inlineStr">
        <is>
          <t>researched</t>
        </is>
      </c>
      <c r="R961" s="216" t="inlineStr">
        <is>
          <t>pending</t>
        </is>
      </c>
    </row>
    <row r="962" ht="31" customHeight="1" s="99">
      <c r="A962" s="212" t="inlineStr">
        <is>
          <t>CHR-SRC129-005</t>
        </is>
      </c>
      <c r="B962" s="212" t="inlineStr">
        <is>
          <t>Jill Warrick</t>
        </is>
      </c>
      <c r="C962" s="212" t="inlineStr"/>
      <c r="D962" s="213" t="inlineStr">
        <is>
          <t>SRC-129</t>
        </is>
      </c>
      <c r="E962" s="213" t="inlineStr">
        <is>
          <t>Final Fantasy</t>
        </is>
      </c>
      <c r="F962" s="213" t="inlineStr">
        <is>
          <t>FINAL FANTASY XVI base-game official character-page witness</t>
        </is>
      </c>
      <c r="G962" s="213" t="inlineStr">
        <is>
          <t>FINAL FANTASY XVI Characters: Jill Warrick</t>
        </is>
      </c>
      <c r="H962" s="213" t="inlineStr">
        <is>
          <t>individual</t>
        </is>
      </c>
      <c r="I962" s="213" t="inlineStr">
        <is>
          <t>A ward of Rosaria from the fallen Northern Territories, raised alongside Clive and Joshua in the Rosfield household; the official profile says Shiva's power awakens within her.</t>
        </is>
      </c>
      <c r="J962" s="213" t="inlineStr">
        <is>
          <t>named selected central character in the FINAL FANTASY XVI base-game witness</t>
        </is>
      </c>
      <c r="K962" s="213" t="inlineStr">
        <is>
          <t>official-reference</t>
        </is>
      </c>
      <c r="L962" s="213" t="n">
        <v>1</v>
      </c>
      <c r="M962" s="214" t="inlineStr">
        <is>
          <t>https://na.finalfantasyxvi.com/characters</t>
        </is>
      </c>
      <c r="N962" s="213" t="inlineStr">
        <is>
          <t>Characters: Jill Warrick, paragraph 1: Jill is a ward of Rosaria raised alongside Clive and Joshua and later awakens Shiva's power. [https://na.finalfantasyxvi.com/characters]</t>
        </is>
      </c>
      <c r="O962" s="213" t="inlineStr">
        <is>
          <t>Ward is a source-specific historical/household status, not a class or an automatic kinship relation.; The Eikon description is limited to XVI and does not make Shiva a character node.</t>
        </is>
      </c>
      <c r="P962" s="213" t="inlineStr">
        <is>
          <t>light</t>
        </is>
      </c>
      <c r="Q962" s="213" t="inlineStr">
        <is>
          <t>researched</t>
        </is>
      </c>
      <c r="R962" s="213" t="inlineStr">
        <is>
          <t>pending</t>
        </is>
      </c>
    </row>
    <row r="963" ht="31" customHeight="1" s="99">
      <c r="A963" s="215" t="inlineStr">
        <is>
          <t>CHR-SRC129-004</t>
        </is>
      </c>
      <c r="B963" s="215" t="inlineStr">
        <is>
          <t>Joshua Rosfield</t>
        </is>
      </c>
      <c r="C963" s="215" t="inlineStr"/>
      <c r="D963" s="216" t="inlineStr">
        <is>
          <t>SRC-129</t>
        </is>
      </c>
      <c r="E963" s="216" t="inlineStr">
        <is>
          <t>Final Fantasy</t>
        </is>
      </c>
      <c r="F963" s="216" t="inlineStr">
        <is>
          <t>FINAL FANTASY XVI base-game official character-page witness</t>
        </is>
      </c>
      <c r="G963" s="216" t="inlineStr">
        <is>
          <t>FINAL FANTASY XVI Characters: Joshua Rosfield</t>
        </is>
      </c>
      <c r="H963" s="216" t="inlineStr">
        <is>
          <t>individual</t>
        </is>
      </c>
      <c r="I963" s="216" t="inlineStr">
        <is>
          <t>Second son of Rosaria's archduke and Clive's younger brother, who awakens as the Dominant of the Phoenix and deeply admires Clive.</t>
        </is>
      </c>
      <c r="J963" s="216" t="inlineStr">
        <is>
          <t>named selected central character in the FINAL FANTASY XVI base-game witness</t>
        </is>
      </c>
      <c r="K963" s="216" t="inlineStr">
        <is>
          <t>official-reference</t>
        </is>
      </c>
      <c r="L963" s="216" t="n">
        <v>1</v>
      </c>
      <c r="M963" s="217" t="inlineStr">
        <is>
          <t>https://na.finalfantasyxvi.com/characters</t>
        </is>
      </c>
      <c r="N963" s="216" t="inlineStr">
        <is>
          <t>Characters: Joshua Rosfield, paragraphs 1–2: Joshua is Clive's younger brother and awakens as the Dominant of the Phoenix, whose flames he commands. [https://na.finalfantasyxvi.com/characters]</t>
        </is>
      </c>
      <c r="O963" s="216" t="inlineStr">
        <is>
          <t>Dominant and Eikon vocabulary is specific to XVI, not a franchise-wide identity or a node.; This entry does not conflate Joshua with any named character from another Final Fantasy title.</t>
        </is>
      </c>
      <c r="P963" s="216" t="inlineStr">
        <is>
          <t>light</t>
        </is>
      </c>
      <c r="Q963" s="216" t="inlineStr">
        <is>
          <t>researched</t>
        </is>
      </c>
      <c r="R963" s="216" t="inlineStr">
        <is>
          <t>pending</t>
        </is>
      </c>
    </row>
    <row r="964" ht="31" customHeight="1" s="99">
      <c r="A964" s="212" t="inlineStr">
        <is>
          <t>CHR-SRC129-001</t>
        </is>
      </c>
      <c r="B964" s="212" t="inlineStr">
        <is>
          <t>Tidus</t>
        </is>
      </c>
      <c r="C964" s="212" t="inlineStr"/>
      <c r="D964" s="213" t="inlineStr">
        <is>
          <t>SRC-129</t>
        </is>
      </c>
      <c r="E964" s="213" t="inlineStr">
        <is>
          <t>Final Fantasy</t>
        </is>
      </c>
      <c r="F964" s="213" t="inlineStr">
        <is>
          <t>FINAL FANTASY X base-game title-page witness</t>
        </is>
      </c>
      <c r="G964" s="213" t="inlineStr">
        <is>
          <t>FINAL FANTASY X, Square Enix portal: Story and Tidus character entry</t>
        </is>
      </c>
      <c r="H964" s="213" t="inlineStr">
        <is>
          <t>individual</t>
        </is>
      </c>
      <c r="I964" s="213" t="inlineStr">
        <is>
          <t>A star blitzball player from Zanarkand who is transported to Spira when Sin attacks; he meets Yuna and joins her pilgrimage as her guardian before staying to fight Sin.</t>
        </is>
      </c>
      <c r="J964" s="213" t="inlineStr">
        <is>
          <t>named selected central character in the FINAL FANTASY X witness</t>
        </is>
      </c>
      <c r="K964" s="213" t="inlineStr">
        <is>
          <t>official-reference</t>
        </is>
      </c>
      <c r="L964" s="213" t="n">
        <v>1</v>
      </c>
      <c r="M964" s="214" t="inlineStr">
        <is>
          <t>https://eu.finalfantasy.com/titles/finalfantasy10</t>
        </is>
      </c>
      <c r="N964" s="213" t="inlineStr">
        <is>
          <t>Story, lines 30–32; Characters: Tidus, lines 39–41: Tidus is a Zanarkand blitzball player transported to Spira who meets Yuna, joins her pilgrimage as guardian, and remains to fight Sin. [https://eu.finalfantasy.com/titles/finalfantasy10]</t>
        </is>
      </c>
      <c r="O964" s="213" t="inlineStr">
        <is>
          <t>Tidus belongs only to the cited FINAL FANTASY X continuity; no relation to protagonists of other numbered titles is implied.; Guardian is a setting-specific pilgrimage role, not a generic character class.</t>
        </is>
      </c>
      <c r="P964" s="213" t="inlineStr">
        <is>
          <t>light</t>
        </is>
      </c>
      <c r="Q964" s="213" t="inlineStr">
        <is>
          <t>researched</t>
        </is>
      </c>
      <c r="R964" s="213" t="inlineStr">
        <is>
          <t>pending</t>
        </is>
      </c>
    </row>
    <row r="965" ht="31" customHeight="1" s="99">
      <c r="A965" s="215" t="inlineStr">
        <is>
          <t>CHR-SRC129-002</t>
        </is>
      </c>
      <c r="B965" s="215" t="inlineStr">
        <is>
          <t>Yuna</t>
        </is>
      </c>
      <c r="C965" s="215" t="inlineStr"/>
      <c r="D965" s="216" t="inlineStr">
        <is>
          <t>SRC-129</t>
        </is>
      </c>
      <c r="E965" s="216" t="inlineStr">
        <is>
          <t>Final Fantasy</t>
        </is>
      </c>
      <c r="F965" s="216" t="inlineStr">
        <is>
          <t>FINAL FANTASY X base-game title-page witness</t>
        </is>
      </c>
      <c r="G965" s="216" t="inlineStr">
        <is>
          <t>FINAL FANTASY X, Square Enix portal: Story and Yuna character entry</t>
        </is>
      </c>
      <c r="H965" s="216" t="inlineStr">
        <is>
          <t>individual</t>
        </is>
      </c>
      <c r="I965" s="216" t="inlineStr">
        <is>
          <t>A Besaid summoner and daughter of High Summoner Braska who undertakes a pilgrimage to defeat Sin and later seeks an alternative to the sacrifice required by that duty.</t>
        </is>
      </c>
      <c r="J965" s="216" t="inlineStr">
        <is>
          <t>named selected central character in the FINAL FANTASY X witness</t>
        </is>
      </c>
      <c r="K965" s="216" t="inlineStr">
        <is>
          <t>official-reference</t>
        </is>
      </c>
      <c r="L965" s="216" t="n">
        <v>1</v>
      </c>
      <c r="M965" s="217" t="inlineStr">
        <is>
          <t>https://eu.finalfantasy.com/titles/finalfantasy10</t>
        </is>
      </c>
      <c r="N965" s="216" t="inlineStr">
        <is>
          <t>Story, lines 30–32; Characters: Yuna, lines 46–48: Yuna is a summoner on a pilgrimage to vanquish Sin, Braska's daughter, and seeks an alternative after learning the duty's sacrificial requirement. [https://eu.finalfantasy.com/titles/finalfantasy10]</t>
        </is>
      </c>
      <c r="O965" s="216" t="inlineStr">
        <is>
          <t>Yuna's summoner role and pilgrimage are continuity-specific; do not identify them with XVI Dominants or other titles' summoning systems.; Her title uses no claim about every remake, sequel, or later game mode.</t>
        </is>
      </c>
      <c r="P965" s="216" t="inlineStr">
        <is>
          <t>moderate</t>
        </is>
      </c>
      <c r="Q965" s="216" t="inlineStr">
        <is>
          <t>researched</t>
        </is>
      </c>
      <c r="R965" s="216" t="inlineStr">
        <is>
          <t>pending</t>
        </is>
      </c>
    </row>
    <row r="966" ht="31" customHeight="1" s="99">
      <c r="A966" s="212" t="inlineStr">
        <is>
          <t>CHR-SRC130-002</t>
        </is>
      </c>
      <c r="B966" s="212" t="inlineStr">
        <is>
          <t>Delita</t>
        </is>
      </c>
      <c r="C966" s="212" t="inlineStr"/>
      <c r="D966" s="213" t="inlineStr">
        <is>
          <t>SRC-130</t>
        </is>
      </c>
      <c r="E966" s="213" t="inlineStr">
        <is>
          <t>Final Fantasy Tactics</t>
        </is>
      </c>
      <c r="F966" s="213" t="inlineStr">
        <is>
          <t>FINAL FANTASY TACTICS 獵子戦争, Japanese PSP launch edition (10 May 2007)</t>
        </is>
      </c>
      <c r="G966" s="213" t="inlineStr">
        <is>
          <t>Square Enix product-detail story synopsis</t>
        </is>
      </c>
      <c r="H966" s="213" t="inlineStr">
        <is>
          <t>individual</t>
        </is>
      </c>
      <c r="I966" s="213" t="inlineStr">
        <is>
          <t>A common-born young man who grew up with Ramza as a childhood friend and is described by the official synopsis as the hero who brought the Lion War to an end.</t>
        </is>
      </c>
      <c r="J966" s="213" t="inlineStr">
        <is>
          <t>Named central figure in the selected edition's official story synopsis.</t>
        </is>
      </c>
      <c r="K966" s="213" t="inlineStr">
        <is>
          <t>official-reference</t>
        </is>
      </c>
      <c r="L966" s="213" t="n">
        <v>1</v>
      </c>
      <c r="M966" s="214" t="inlineStr">
        <is>
          <t>https://www.jp.square-enix.com/game/detail/fft_shi/</t>
        </is>
      </c>
      <c r="N966" s="213" t="inlineStr">
        <is>
          <t>Story description (獵子戦争を終結に導いた英雄ディリータ; 平民の生まれでありながら、ラムザの幼なじみとして共に育てられた): Delita is identified as the hero who ended the Lion War; Delita is described as common-born; Delita grew up with Ramza as a childhood friend; Ivalice is the setting named in the same synopsis [https://www.jp.square-enix.com/game/detail/fft_shi/]</t>
        </is>
      </c>
      <c r="O966" s="213" t="inlineStr">
        <is>
          <t>This record does not infer a job, faction, surname, later political status, or route-specific actions from other editions or franchise works.; The canonical label follows the directly witnessed Japanese given name; no unverified localization variant is merged into this record.</t>
        </is>
      </c>
      <c r="P966" s="213" t="inlineStr">
        <is>
          <t>light</t>
        </is>
      </c>
      <c r="Q966" s="213" t="inlineStr">
        <is>
          <t>researched</t>
        </is>
      </c>
      <c r="R966" s="213" t="inlineStr">
        <is>
          <t>pending</t>
        </is>
      </c>
    </row>
    <row r="967" ht="31" customHeight="1" s="99">
      <c r="A967" s="215" t="inlineStr">
        <is>
          <t>CHR-SRC130-001</t>
        </is>
      </c>
      <c r="B967" s="215" t="inlineStr">
        <is>
          <t>Ramza</t>
        </is>
      </c>
      <c r="C967" s="215" t="inlineStr"/>
      <c r="D967" s="216" t="inlineStr">
        <is>
          <t>SRC-130</t>
        </is>
      </c>
      <c r="E967" s="216" t="inlineStr">
        <is>
          <t>Final Fantasy Tactics</t>
        </is>
      </c>
      <c r="F967" s="216" t="inlineStr">
        <is>
          <t>FINAL FANTASY TACTICS 獵子戦争, Japanese PSP launch edition (10 May 2007)</t>
        </is>
      </c>
      <c r="G967" s="216" t="inlineStr">
        <is>
          <t>Square Enix product-detail story synopsis</t>
        </is>
      </c>
      <c r="H967" s="216" t="inlineStr">
        <is>
          <t>individual</t>
        </is>
      </c>
      <c r="I967" s="216" t="inlineStr">
        <is>
          <t>One of the two young figures through whose lives the official synopsis says the truths buried in the historical shadow of the Lion War are revealed; history does not tell his name.</t>
        </is>
      </c>
      <c r="J967" s="216" t="inlineStr">
        <is>
          <t>Named central figure in the selected edition's official story synopsis.</t>
        </is>
      </c>
      <c r="K967" s="216" t="inlineStr">
        <is>
          <t>official-reference</t>
        </is>
      </c>
      <c r="L967" s="216" t="n">
        <v>1</v>
      </c>
      <c r="M967" s="217" t="inlineStr">
        <is>
          <t>https://www.jp.square-enix.com/game/detail/fft_shi/</t>
        </is>
      </c>
      <c r="N967" s="216" t="inlineStr">
        <is>
          <t>Story description (獵子戦争の歴史の陰に埋もれた真実と、ふたりの若者の生き様が明らかになる; 歴史にその名は語られていないラムザ): Ramza is named as one of the two young figures in the story premise; The synopsis states that history does not tell Ramza's name; Ivalice is the setting named in the same synopsis [https://www.jp.square-enix.com/game/detail/fft_shi/]</t>
        </is>
      </c>
      <c r="O967" s="216" t="inlineStr">
        <is>
          <t>This intentionally does not infer a job, faction, surname, family, route, or later plot development from broader franchise knowledge.; The canonical label follows the directly witnessed Japanese given name; no unverified localization variant is merged into this record.</t>
        </is>
      </c>
      <c r="P967" s="216" t="inlineStr">
        <is>
          <t>light</t>
        </is>
      </c>
      <c r="Q967" s="216" t="inlineStr">
        <is>
          <t>researched</t>
        </is>
      </c>
      <c r="R967" s="216" t="inlineStr">
        <is>
          <t>pending</t>
        </is>
      </c>
    </row>
    <row r="968" ht="31" customHeight="1" s="99">
      <c r="A968" s="212" t="inlineStr">
        <is>
          <t>CHR-SRC131-002</t>
        </is>
      </c>
      <c r="B968" s="212" t="inlineStr">
        <is>
          <t>Erenville</t>
        </is>
      </c>
      <c r="C968" s="212" t="inlineStr"/>
      <c r="D968" s="213" t="inlineStr">
        <is>
          <t>SRC-131</t>
        </is>
      </c>
      <c r="E968" s="213" t="inlineStr">
        <is>
          <t>Final Fantasy XIV</t>
        </is>
      </c>
      <c r="F968" s="213" t="inlineStr">
        <is>
          <t>FINAL FANTASY XIV: Dawntrail, Patch 7.0 baseline (NA English)</t>
        </is>
      </c>
      <c r="G968" s="213" t="inlineStr">
        <is>
          <t>Dawntrail PATCH 7.0 Story: Key Characters</t>
        </is>
      </c>
      <c r="H968" s="213" t="inlineStr">
        <is>
          <t>individual</t>
        </is>
      </c>
      <c r="I968" s="213" t="inlineStr">
        <is>
          <t>A member of Sharlayan's gleaners' guildship who hails from Tural and guides the Warrior of Light during the rite of succession; he has reservations when the contest involves the fabled city of gold.</t>
        </is>
      </c>
      <c r="J968" s="213" t="inlineStr">
        <is>
          <t>Named key character in the official Patch 7.0 special-site roster.</t>
        </is>
      </c>
      <c r="K968" s="213" t="inlineStr">
        <is>
          <t>official-reference</t>
        </is>
      </c>
      <c r="L968" s="213" t="n">
        <v>1</v>
      </c>
      <c r="M968" s="214" t="inlineStr">
        <is>
          <t>https://na.finalfantasyxiv.com/dawntrail/story/</t>
        </is>
      </c>
      <c r="N968" s="213" t="inlineStr">
        <is>
          <t>PATCH 7.0 Story, Key Characters: Erenville (lines 145-151): Erenville's guildship, Turali origin, guide role, and qualified reservation about the city of gold [https://na.finalfantasyxiv.com/dawntrail/story/]</t>
        </is>
      </c>
      <c r="O968" s="213" t="inlineStr">
        <is>
          <t>The profile's unexplained reservations are not converted into a motive, faction, or later plot claim.; No job or race is inferred.</t>
        </is>
      </c>
      <c r="P968" s="213" t="inlineStr">
        <is>
          <t>light</t>
        </is>
      </c>
      <c r="Q968" s="213" t="inlineStr">
        <is>
          <t>researched</t>
        </is>
      </c>
      <c r="R968" s="213" t="inlineStr">
        <is>
          <t>pending</t>
        </is>
      </c>
    </row>
    <row r="969" ht="31" customHeight="1" s="99">
      <c r="A969" s="215" t="inlineStr">
        <is>
          <t>CHR-SRC131-005</t>
        </is>
      </c>
      <c r="B969" s="215" t="inlineStr">
        <is>
          <t>Gulool Ja Ja</t>
        </is>
      </c>
      <c r="C969" s="215" t="inlineStr">
        <is>
          <t>The Dawnservant; Vow of Resolve; Vow of Reason</t>
        </is>
      </c>
      <c r="D969" s="216" t="inlineStr">
        <is>
          <t>SRC-131</t>
        </is>
      </c>
      <c r="E969" s="216" t="inlineStr">
        <is>
          <t>Final Fantasy XIV</t>
        </is>
      </c>
      <c r="F969" s="216" t="inlineStr">
        <is>
          <t>FINAL FANTASY XIV: Dawntrail, Patch 7.0 baseline (NA English)</t>
        </is>
      </c>
      <c r="G969" s="216" t="inlineStr">
        <is>
          <t>Dawntrail PATCH 7.0 Story: Key Characters</t>
        </is>
      </c>
      <c r="H969" s="216" t="inlineStr">
        <is>
          <t>individual</t>
        </is>
      </c>
      <c r="I969" s="216" t="inlineStr">
        <is>
          <t>The founder and current ruler of Tuliyollal, a two-headed Mamool Ja known as the Dawnservant and by the twin titles Vow of Resolve and Vow of Reason.</t>
        </is>
      </c>
      <c r="J969" s="216" t="inlineStr">
        <is>
          <t>Named key character in the official Patch 7.0 special-site roster.</t>
        </is>
      </c>
      <c r="K969" s="216" t="inlineStr">
        <is>
          <t>official-reference</t>
        </is>
      </c>
      <c r="L969" s="216" t="n">
        <v>1</v>
      </c>
      <c r="M969" s="217" t="inlineStr">
        <is>
          <t>https://na.finalfantasyxiv.com/dawntrail/story/</t>
        </is>
      </c>
      <c r="N969" s="216" t="inlineStr">
        <is>
          <t>PATCH 7.0 Story, Key Characters: The Dawnservant / Gulool Ja Ja (lines 201-208): Gulool Ja Ja's name, titles, Mamool Ja identity, and role as Tuliyollal's founder and ruler [https://na.finalfantasyxiv.com/dawntrail/story/]</t>
        </is>
      </c>
      <c r="O969" s="216" t="inlineStr">
        <is>
          <t>The profile's qualified statement that he appears to have a past connection with Galuf is not used as a relationship claim.; No further political, family, or later-story conclusion is inferred.</t>
        </is>
      </c>
      <c r="P969" s="216" t="inlineStr">
        <is>
          <t>light</t>
        </is>
      </c>
      <c r="Q969" s="216" t="inlineStr">
        <is>
          <t>researched</t>
        </is>
      </c>
      <c r="R969" s="216" t="inlineStr">
        <is>
          <t>pending</t>
        </is>
      </c>
    </row>
    <row r="970" ht="31" customHeight="1" s="99">
      <c r="A970" s="212" t="inlineStr">
        <is>
          <t>CHR-SRC131-003</t>
        </is>
      </c>
      <c r="B970" s="212" t="inlineStr">
        <is>
          <t>Krile</t>
        </is>
      </c>
      <c r="C970" s="212" t="inlineStr"/>
      <c r="D970" s="213" t="inlineStr">
        <is>
          <t>SRC-131</t>
        </is>
      </c>
      <c r="E970" s="213" t="inlineStr">
        <is>
          <t>Final Fantasy XIV</t>
        </is>
      </c>
      <c r="F970" s="213" t="inlineStr">
        <is>
          <t>FINAL FANTASY XIV: Dawntrail, Patch 7.0 baseline (NA English)</t>
        </is>
      </c>
      <c r="G970" s="213" t="inlineStr">
        <is>
          <t>Dawntrail PATCH 7.0 Story: Key Characters</t>
        </is>
      </c>
      <c r="H970" s="213" t="inlineStr">
        <is>
          <t>individual</t>
        </is>
      </c>
      <c r="I970" s="213" t="inlineStr">
        <is>
          <t>A Lalafell belonging to both the Scions of the Seventh Dawn and the Students of Baldesion. She possesses the Echo, which lets her sense others' intent, and goes west to pursue answers about Galuf's dealings in Tural while testing her pictomancy.</t>
        </is>
      </c>
      <c r="J970" s="213" t="inlineStr">
        <is>
          <t>Named key character in the official Patch 7.0 special-site roster.</t>
        </is>
      </c>
      <c r="K970" s="213" t="inlineStr">
        <is>
          <t>official-reference</t>
        </is>
      </c>
      <c r="L970" s="213" t="n">
        <v>1</v>
      </c>
      <c r="M970" s="214" t="inlineStr">
        <is>
          <t>https://na.finalfantasyxiv.com/dawntrail/story/</t>
        </is>
      </c>
      <c r="N970" s="213" t="inlineStr">
        <is>
          <t>PATCH 7.0 Story, Key Characters: Krile (lines 153-159): Krile's Lalafell identity, organizations, Echo, pictomancy, and stated investigation [https://na.finalfantasyxiv.com/dawntrail/story/]</t>
        </is>
      </c>
      <c r="O970" s="213" t="inlineStr">
        <is>
          <t>The profile does not establish any generic equivalence for Lalafell, the Echo, or pictomancy.; Galuf is mentioned only as a past-contact query and is outside the selected cohort.</t>
        </is>
      </c>
      <c r="P970" s="213" t="inlineStr">
        <is>
          <t>light</t>
        </is>
      </c>
      <c r="Q970" s="213" t="inlineStr">
        <is>
          <t>researched</t>
        </is>
      </c>
      <c r="R970" s="213" t="inlineStr">
        <is>
          <t>pending</t>
        </is>
      </c>
    </row>
    <row r="971" ht="31" customHeight="1" s="99">
      <c r="A971" s="215" t="inlineStr">
        <is>
          <t>CHR-SRC131-001</t>
        </is>
      </c>
      <c r="B971" s="215" t="inlineStr">
        <is>
          <t>Wuk Lamat</t>
        </is>
      </c>
      <c r="C971" s="215" t="inlineStr"/>
      <c r="D971" s="216" t="inlineStr">
        <is>
          <t>SRC-131</t>
        </is>
      </c>
      <c r="E971" s="216" t="inlineStr">
        <is>
          <t>Final Fantasy XIV</t>
        </is>
      </c>
      <c r="F971" s="216" t="inlineStr">
        <is>
          <t>FINAL FANTASY XIV: Dawntrail, Patch 7.0 baseline (NA English)</t>
        </is>
      </c>
      <c r="G971" s="216" t="inlineStr">
        <is>
          <t>Dawntrail PATCH 7.0 Story: Key Characters</t>
        </is>
      </c>
      <c r="H971" s="216" t="inlineStr">
        <is>
          <t>individual</t>
        </is>
      </c>
      <c r="I971" s="216" t="inlineStr">
        <is>
          <t>A beloved member of Tuliyollal's ruling family who recruits the Warrior of Light to aid her in the rite of succession; she seeks the throne to preserve a peaceful nation for her people.</t>
        </is>
      </c>
      <c r="J971" s="216" t="inlineStr">
        <is>
          <t>Named key character in the official Patch 7.0 special-site roster.</t>
        </is>
      </c>
      <c r="K971" s="216" t="inlineStr">
        <is>
          <t>official-reference</t>
        </is>
      </c>
      <c r="L971" s="216" t="n">
        <v>1</v>
      </c>
      <c r="M971" s="217" t="inlineStr">
        <is>
          <t>https://na.finalfantasyxiv.com/dawntrail/story/</t>
        </is>
      </c>
      <c r="N971" s="216" t="inlineStr">
        <is>
          <t>PATCH 7.0 Story, Key Characters: Wuk Lamat (lines 137-143): Wuk Lamat's ruling-family membership, recruitment of the Warrior of Light, succession claim, and stated objective; Her childhood friendship with Erenville [https://na.finalfantasyxiv.com/dawntrail/story/]</t>
        </is>
      </c>
      <c r="O971" s="216" t="inlineStr">
        <is>
          <t>The Warrior of Light is not entered as a named character endpoint because it is player-created.; This profile does not establish Wuk Lamat's race, job, later status, or any post-7.0 outcome.</t>
        </is>
      </c>
      <c r="P971" s="216" t="inlineStr">
        <is>
          <t>light</t>
        </is>
      </c>
      <c r="Q971" s="216" t="inlineStr">
        <is>
          <t>researched</t>
        </is>
      </c>
      <c r="R971" s="216" t="inlineStr">
        <is>
          <t>pending</t>
        </is>
      </c>
    </row>
    <row r="972" ht="31" customHeight="1" s="99">
      <c r="A972" s="212" t="inlineStr">
        <is>
          <t>CHR-SRC131-004</t>
        </is>
      </c>
      <c r="B972" s="212" t="inlineStr">
        <is>
          <t>Zoraal Ja</t>
        </is>
      </c>
      <c r="C972" s="212" t="inlineStr"/>
      <c r="D972" s="213" t="inlineStr">
        <is>
          <t>SRC-131</t>
        </is>
      </c>
      <c r="E972" s="213" t="inlineStr">
        <is>
          <t>Final Fantasy XIV</t>
        </is>
      </c>
      <c r="F972" s="213" t="inlineStr">
        <is>
          <t>FINAL FANTASY XIV: Dawntrail, Patch 7.0 baseline (NA English)</t>
        </is>
      </c>
      <c r="G972" s="213" t="inlineStr">
        <is>
          <t>Dawntrail PATCH 7.0 Story: Key Characters</t>
        </is>
      </c>
      <c r="H972" s="213" t="inlineStr">
        <is>
          <t>individual</t>
        </is>
      </c>
      <c r="I972" s="213" t="inlineStr">
        <is>
          <t>Tuliyollal's First Promise and commander of the Landsguard, the warriors who preserve the nation's peace. The official profile describes him as widely regarded as the foremost candidate in the rite of succession.</t>
        </is>
      </c>
      <c r="J972" s="213" t="inlineStr">
        <is>
          <t>Named key character in the official Patch 7.0 special-site roster.</t>
        </is>
      </c>
      <c r="K972" s="213" t="inlineStr">
        <is>
          <t>official-reference</t>
        </is>
      </c>
      <c r="L972" s="213" t="n">
        <v>1</v>
      </c>
      <c r="M972" s="214" t="inlineStr">
        <is>
          <t>https://na.finalfantasyxiv.com/dawntrail/story/</t>
        </is>
      </c>
      <c r="N972" s="213" t="inlineStr">
        <is>
          <t>PATCH 7.0 Story, Key Characters: Zoraal Ja (lines 185-191): Zoraal Ja's First Promise title, Landsguard command, martial reputation, and candidacy wording [https://na.finalfantasyxiv.com/dawntrail/story/]</t>
        </is>
      </c>
      <c r="O972" s="213" t="inlineStr">
        <is>
          <t>No race, kinship, post-contest outcome, or antagonist role is inferred.; The 'foremost candidate' descriptor preserves the profile's qualified wording.</t>
        </is>
      </c>
      <c r="P972" s="213" t="inlineStr">
        <is>
          <t>light</t>
        </is>
      </c>
      <c r="Q972" s="213" t="inlineStr">
        <is>
          <t>researched</t>
        </is>
      </c>
      <c r="R972" s="213" t="inlineStr">
        <is>
          <t>pending</t>
        </is>
      </c>
    </row>
    <row r="973" ht="31" customHeight="1" s="99">
      <c r="A973" s="215" t="inlineStr">
        <is>
          <t>CHR-SRC132-002</t>
        </is>
      </c>
      <c r="B973" s="215" t="inlineStr">
        <is>
          <t>Baramos</t>
        </is>
      </c>
      <c r="C973" s="215" t="inlineStr"/>
      <c r="D973" s="216" t="inlineStr">
        <is>
          <t>SRC-132</t>
        </is>
      </c>
      <c r="E973" s="216" t="inlineStr">
        <is>
          <t>Dragon Quest</t>
        </is>
      </c>
      <c r="F973" s="216" t="inlineStr">
        <is>
          <t>DRAGON QUEST III HD-2D Remake, North American English launch edition (14 November 2024)</t>
        </is>
      </c>
      <c r="G973" s="216" t="inlineStr">
        <is>
          <t>Official product page, Story</t>
        </is>
      </c>
      <c r="H973" s="216" t="inlineStr">
        <is>
          <t>individual</t>
        </is>
      </c>
      <c r="I973" s="216" t="inlineStr">
        <is>
          <t>The villainous Archfiend whom Ortega set out to defeat; the official synopsis says Baramos still threatens the world after Ortega fails.</t>
        </is>
      </c>
      <c r="J973" s="216" t="inlineStr">
        <is>
          <t>Named individual in the selected launch-story synopsis.</t>
        </is>
      </c>
      <c r="K973" s="216" t="inlineStr">
        <is>
          <t>official-reference</t>
        </is>
      </c>
      <c r="L973" s="216" t="n">
        <v>1</v>
      </c>
      <c r="M973" s="217" t="inlineStr">
        <is>
          <t>https://dragonquest.square-enix-games.com/games/en-us/dragon-quest-3-hd2d-remake/</t>
        </is>
      </c>
      <c r="N973" s="216" t="inlineStr">
        <is>
          <t>Story, lines 12-17: Baramos's Archfiend designation, Ortega's quest against him, and the stated ongoing threat [https://dragonquest.square-enix-games.com/games/en-us/dragon-quest-3-hd2d-remake/]</t>
        </is>
      </c>
      <c r="O973" s="216" t="inlineStr">
        <is>
          <t>The record does not equate 'Archfiend' to any generic species or power category.; No final encounter, form, origin, or relationship beyond the selected synopsis's stated conflict is inferred.</t>
        </is>
      </c>
      <c r="P973" s="216" t="inlineStr">
        <is>
          <t>light</t>
        </is>
      </c>
      <c r="Q973" s="216" t="inlineStr">
        <is>
          <t>researched</t>
        </is>
      </c>
      <c r="R973" s="216" t="inlineStr">
        <is>
          <t>pending</t>
        </is>
      </c>
    </row>
    <row r="974" ht="31" customHeight="1" s="99">
      <c r="A974" s="212" t="inlineStr">
        <is>
          <t>CHR-SRC132-001</t>
        </is>
      </c>
      <c r="B974" s="212" t="inlineStr">
        <is>
          <t>Ortega</t>
        </is>
      </c>
      <c r="C974" s="212" t="inlineStr"/>
      <c r="D974" s="213" t="inlineStr">
        <is>
          <t>SRC-132</t>
        </is>
      </c>
      <c r="E974" s="213" t="inlineStr">
        <is>
          <t>Dragon Quest</t>
        </is>
      </c>
      <c r="F974" s="213" t="inlineStr">
        <is>
          <t>DRAGON QUEST III HD-2D Remake, North American English launch edition (14 November 2024)</t>
        </is>
      </c>
      <c r="G974" s="213" t="inlineStr">
        <is>
          <t>Official product page, Story</t>
        </is>
      </c>
      <c r="H974" s="213" t="inlineStr">
        <is>
          <t>individual</t>
        </is>
      </c>
      <c r="I974" s="213" t="inlineStr">
        <is>
          <t>A great hero who left his wife and child to undertake a quest to defeat the Archfiend Baramos, but failed in that quest.</t>
        </is>
      </c>
      <c r="J974" s="213" t="inlineStr">
        <is>
          <t>Named individual in the selected launch-story synopsis.</t>
        </is>
      </c>
      <c r="K974" s="213" t="inlineStr">
        <is>
          <t>official-reference</t>
        </is>
      </c>
      <c r="L974" s="213" t="n">
        <v>1</v>
      </c>
      <c r="M974" s="214" t="inlineStr">
        <is>
          <t>https://dragonquest.square-enix-games.com/games/en-us/dragon-quest-3-hd2d-remake/</t>
        </is>
      </c>
      <c r="N974" s="213" t="inlineStr">
        <is>
          <t>Story, lines 12-17: Ortega's hero designation, departure from wife and child, quest against Baramos, and stated failure [https://dragonquest.square-enix-games.com/games/en-us/dragon-quest-3-hd2d-remake/]</t>
        </is>
      </c>
      <c r="O974" s="213" t="inlineStr">
        <is>
          <t>No personal name or record is created for Ortega's child because the selected official character section presents that role as 'you.'; No class, equipment, kingdom, death, or later-story event is inferred from older versions or external materials.</t>
        </is>
      </c>
      <c r="P974" s="213" t="inlineStr">
        <is>
          <t>light</t>
        </is>
      </c>
      <c r="Q974" s="213" t="inlineStr">
        <is>
          <t>researched</t>
        </is>
      </c>
      <c r="R974" s="213" t="inlineStr">
        <is>
          <t>pending</t>
        </is>
      </c>
    </row>
    <row r="975" ht="31" customHeight="1" s="99">
      <c r="A975" s="215" t="inlineStr">
        <is>
          <t>CHR-SRC133-001</t>
        </is>
      </c>
      <c r="B975" s="215" t="inlineStr">
        <is>
          <t>Alear</t>
        </is>
      </c>
      <c r="C975" s="215" t="inlineStr"/>
      <c r="D975" s="216" t="inlineStr">
        <is>
          <t>SRC-133</t>
        </is>
      </c>
      <c r="E975" s="216" t="inlineStr">
        <is>
          <t>Fire Emblem</t>
        </is>
      </c>
      <c r="F975" s="216" t="inlineStr">
        <is>
          <t>Fire Emblem Engage, NA-English Nintendo Switch base-game launch witness (20 January 2023)</t>
        </is>
      </c>
      <c r="G975" s="216" t="inlineStr">
        <is>
          <t>Nintendo official store page: New Faces</t>
        </is>
      </c>
      <c r="H975" s="216" t="inlineStr">
        <is>
          <t>individual</t>
        </is>
      </c>
      <c r="I975" s="216" t="inlineStr">
        <is>
          <t>Successor to the Divine Dragon, awakened from a long sleep, who summons Emblems to lead the world to peace.</t>
        </is>
      </c>
      <c r="J975" s="216" t="inlineStr">
        <is>
          <t>Named base-continuity protagonist profile on Nintendo's official New Faces roster.</t>
        </is>
      </c>
      <c r="K975" s="216" t="inlineStr">
        <is>
          <t>official-reference</t>
        </is>
      </c>
      <c r="L975" s="216" t="n">
        <v>1</v>
      </c>
      <c r="M975" s="217" t="inlineStr">
        <is>
          <t>https://www.nintendo.com/us/store/products/fire-emblem-engage-switch/</t>
        </is>
      </c>
      <c r="N975" s="216" t="inlineStr">
        <is>
          <t>New Faces: Alear: Alear's stable name, Divine Dragon succession, awakening, and Emblem-summoning role [https://www.nintendo.com/us/store/products/fire-emblem-engage-switch/]</t>
        </is>
      </c>
      <c r="O975" s="216" t="inlineStr">
        <is>
          <t>Alear's official stable name warrants one individual record; player presentation/customization does not create extra identities here.; No route, class, family, weapon, or ending is inferred from the promotional profile.</t>
        </is>
      </c>
      <c r="P975" s="216" t="inlineStr">
        <is>
          <t>none</t>
        </is>
      </c>
      <c r="Q975" s="216" t="inlineStr">
        <is>
          <t>researched</t>
        </is>
      </c>
      <c r="R975" s="216" t="inlineStr">
        <is>
          <t>pending</t>
        </is>
      </c>
    </row>
    <row r="976" ht="31" customHeight="1" s="99">
      <c r="A976" s="212" t="inlineStr">
        <is>
          <t>CHR-SRC133-003</t>
        </is>
      </c>
      <c r="B976" s="212" t="inlineStr">
        <is>
          <t>Alfred</t>
        </is>
      </c>
      <c r="C976" s="212" t="inlineStr"/>
      <c r="D976" s="213" t="inlineStr">
        <is>
          <t>SRC-133</t>
        </is>
      </c>
      <c r="E976" s="213" t="inlineStr">
        <is>
          <t>Fire Emblem</t>
        </is>
      </c>
      <c r="F976" s="213" t="inlineStr">
        <is>
          <t>Fire Emblem Engage, NA-English Nintendo Switch base-game launch witness (20 January 2023)</t>
        </is>
      </c>
      <c r="G976" s="213" t="inlineStr">
        <is>
          <t>Nintendo official store page: New Faces</t>
        </is>
      </c>
      <c r="H976" s="213" t="inlineStr">
        <is>
          <t>individual</t>
        </is>
      </c>
      <c r="I976" s="213" t="inlineStr">
        <is>
          <t>The staunch and loyal crown prince of Firene, who trains constantly to strengthen his constitution.</t>
        </is>
      </c>
      <c r="J976" s="213" t="inlineStr">
        <is>
          <t>Named base-continuity character profile on Nintendo's official New Faces roster.</t>
        </is>
      </c>
      <c r="K976" s="213" t="inlineStr">
        <is>
          <t>official-reference</t>
        </is>
      </c>
      <c r="L976" s="213" t="n">
        <v>1</v>
      </c>
      <c r="M976" s="214" t="inlineStr">
        <is>
          <t>https://www.nintendo.com/us/store/products/fire-emblem-engage-switch/</t>
        </is>
      </c>
      <c r="N976" s="213" t="inlineStr">
        <is>
          <t>New Faces: Alfred: Alfred's crown-prince title, Firene affiliation, and stated training habit [https://www.nintendo.com/us/store/products/fire-emblem-engage-switch/]</t>
        </is>
      </c>
      <c r="O976" s="213" t="inlineStr">
        <is>
          <t>No class, weapon, family relationship, or route outcome is inferred.</t>
        </is>
      </c>
      <c r="P976" s="213" t="inlineStr">
        <is>
          <t>none</t>
        </is>
      </c>
      <c r="Q976" s="213" t="inlineStr">
        <is>
          <t>researched</t>
        </is>
      </c>
      <c r="R976" s="213" t="inlineStr">
        <is>
          <t>pending</t>
        </is>
      </c>
    </row>
    <row r="977" ht="31" customHeight="1" s="99">
      <c r="A977" s="215" t="inlineStr">
        <is>
          <t>CHR-SRC133-004</t>
        </is>
      </c>
      <c r="B977" s="215" t="inlineStr">
        <is>
          <t>Diamant</t>
        </is>
      </c>
      <c r="C977" s="215" t="inlineStr"/>
      <c r="D977" s="216" t="inlineStr">
        <is>
          <t>SRC-133</t>
        </is>
      </c>
      <c r="E977" s="216" t="inlineStr">
        <is>
          <t>Fire Emblem</t>
        </is>
      </c>
      <c r="F977" s="216" t="inlineStr">
        <is>
          <t>Fire Emblem Engage, NA-English Nintendo Switch base-game launch witness (20 January 2023)</t>
        </is>
      </c>
      <c r="G977" s="216" t="inlineStr">
        <is>
          <t>Nintendo official store page: New Faces</t>
        </is>
      </c>
      <c r="H977" s="216" t="inlineStr">
        <is>
          <t>individual</t>
        </is>
      </c>
      <c r="I977" s="216" t="inlineStr">
        <is>
          <t>The crown prince of Brodia, trusted by his people for a strong and genuine demeanor.</t>
        </is>
      </c>
      <c r="J977" s="216" t="inlineStr">
        <is>
          <t>Named base-continuity character profile on Nintendo's official New Faces roster.</t>
        </is>
      </c>
      <c r="K977" s="216" t="inlineStr">
        <is>
          <t>official-reference</t>
        </is>
      </c>
      <c r="L977" s="216" t="n">
        <v>1</v>
      </c>
      <c r="M977" s="217" t="inlineStr">
        <is>
          <t>https://www.nintendo.com/us/store/products/fire-emblem-engage-switch/</t>
        </is>
      </c>
      <c r="N977" s="216" t="inlineStr">
        <is>
          <t>New Faces: Diamant: Diamant's crown-prince title, Brodia affiliation, and public reputation [https://www.nintendo.com/us/store/products/fire-emblem-engage-switch/]</t>
        </is>
      </c>
      <c r="O977" s="216" t="inlineStr">
        <is>
          <t>No class, weapon, family relationship, political route, or ending is inferred.</t>
        </is>
      </c>
      <c r="P977" s="216" t="inlineStr">
        <is>
          <t>none</t>
        </is>
      </c>
      <c r="Q977" s="216" t="inlineStr">
        <is>
          <t>researched</t>
        </is>
      </c>
      <c r="R977" s="216" t="inlineStr">
        <is>
          <t>pending</t>
        </is>
      </c>
    </row>
    <row r="978" ht="31" customHeight="1" s="99">
      <c r="A978" s="212" t="inlineStr">
        <is>
          <t>CHR-SRC133-005</t>
        </is>
      </c>
      <c r="B978" s="212" t="inlineStr">
        <is>
          <t>Ivy</t>
        </is>
      </c>
      <c r="C978" s="212" t="inlineStr"/>
      <c r="D978" s="213" t="inlineStr">
        <is>
          <t>SRC-133</t>
        </is>
      </c>
      <c r="E978" s="213" t="inlineStr">
        <is>
          <t>Fire Emblem</t>
        </is>
      </c>
      <c r="F978" s="213" t="inlineStr">
        <is>
          <t>Fire Emblem Engage, NA-English Nintendo Switch base-game launch witness (20 January 2023)</t>
        </is>
      </c>
      <c r="G978" s="213" t="inlineStr">
        <is>
          <t>Nintendo official store page: New Faces</t>
        </is>
      </c>
      <c r="H978" s="213" t="inlineStr">
        <is>
          <t>individual</t>
        </is>
      </c>
      <c r="I978" s="213" t="inlineStr">
        <is>
          <t>The mysterious, melancholy crown princess of Elusia, who never relaxes her icy royal decorum.</t>
        </is>
      </c>
      <c r="J978" s="213" t="inlineStr">
        <is>
          <t>Named base-continuity character profile on Nintendo's official New Faces roster.</t>
        </is>
      </c>
      <c r="K978" s="213" t="inlineStr">
        <is>
          <t>official-reference</t>
        </is>
      </c>
      <c r="L978" s="213" t="n">
        <v>1</v>
      </c>
      <c r="M978" s="214" t="inlineStr">
        <is>
          <t>https://www.nintendo.com/us/store/products/fire-emblem-engage-switch/</t>
        </is>
      </c>
      <c r="N978" s="213" t="inlineStr">
        <is>
          <t>New Faces: Ivy: Ivy's crown-princess title, Elusia affiliation, and stated characterization [https://www.nintendo.com/us/store/products/fire-emblem-engage-switch/]</t>
        </is>
      </c>
      <c r="O978" s="213" t="inlineStr">
        <is>
          <t>The promotional adjectives do not establish a magic, class, faction, or later-story claim.</t>
        </is>
      </c>
      <c r="P978" s="213" t="inlineStr">
        <is>
          <t>none</t>
        </is>
      </c>
      <c r="Q978" s="213" t="inlineStr">
        <is>
          <t>researched</t>
        </is>
      </c>
      <c r="R978" s="213" t="inlineStr">
        <is>
          <t>pending</t>
        </is>
      </c>
    </row>
    <row r="979" ht="31" customHeight="1" s="99">
      <c r="A979" s="215" t="inlineStr">
        <is>
          <t>CHR-SRC133-002</t>
        </is>
      </c>
      <c r="B979" s="215" t="inlineStr">
        <is>
          <t>Lumera</t>
        </is>
      </c>
      <c r="C979" s="215" t="inlineStr">
        <is>
          <t>Divine Dragon Lumera</t>
        </is>
      </c>
      <c r="D979" s="216" t="inlineStr">
        <is>
          <t>SRC-133</t>
        </is>
      </c>
      <c r="E979" s="216" t="inlineStr">
        <is>
          <t>Fire Emblem</t>
        </is>
      </c>
      <c r="F979" s="216" t="inlineStr">
        <is>
          <t>Fire Emblem Engage, NA-English Nintendo Switch base-game launch witness (20 January 2023)</t>
        </is>
      </c>
      <c r="G979" s="216" t="inlineStr">
        <is>
          <t>Nintendo official store page: New Faces</t>
        </is>
      </c>
      <c r="H979" s="216" t="inlineStr">
        <is>
          <t>individual</t>
        </is>
      </c>
      <c r="I979" s="216" t="inlineStr">
        <is>
          <t>The Divine Dragon and ruler of the holy land of Lythos, who vanquished the Fell Dragon one thousand years ago.</t>
        </is>
      </c>
      <c r="J979" s="216" t="inlineStr">
        <is>
          <t>Named base-continuity character profile on Nintendo's official New Faces roster.</t>
        </is>
      </c>
      <c r="K979" s="216" t="inlineStr">
        <is>
          <t>official-reference</t>
        </is>
      </c>
      <c r="L979" s="216" t="n">
        <v>1</v>
      </c>
      <c r="M979" s="217" t="inlineStr">
        <is>
          <t>https://www.nintendo.com/us/store/products/fire-emblem-engage-switch/</t>
        </is>
      </c>
      <c r="N979" s="216" t="inlineStr">
        <is>
          <t>New Faces: Divine Dragon Lumera: Lumera's Divine Dragon identity, Lythos rule, and stated victory over the Fell Dragon [https://www.nintendo.com/us/store/products/fire-emblem-engage-switch/]</t>
        </is>
      </c>
      <c r="O979" s="216" t="inlineStr">
        <is>
          <t>The source does not establish a parent-child relationship with Alear; no relationship record is inferred from the succession wording.; No later fate or detailed dragon ontology is claimed.</t>
        </is>
      </c>
      <c r="P979" s="216" t="inlineStr">
        <is>
          <t>light</t>
        </is>
      </c>
      <c r="Q979" s="216" t="inlineStr">
        <is>
          <t>researched</t>
        </is>
      </c>
      <c r="R979" s="216" t="inlineStr">
        <is>
          <t>pending</t>
        </is>
      </c>
    </row>
    <row r="980" ht="31" customHeight="1" s="99">
      <c r="A980" s="212" t="inlineStr">
        <is>
          <t>CHR-SRC133-006</t>
        </is>
      </c>
      <c r="B980" s="212" t="inlineStr">
        <is>
          <t>Timerra</t>
        </is>
      </c>
      <c r="C980" s="212" t="inlineStr"/>
      <c r="D980" s="213" t="inlineStr">
        <is>
          <t>SRC-133</t>
        </is>
      </c>
      <c r="E980" s="213" t="inlineStr">
        <is>
          <t>Fire Emblem</t>
        </is>
      </c>
      <c r="F980" s="213" t="inlineStr">
        <is>
          <t>Fire Emblem Engage, NA-English Nintendo Switch base-game launch witness (20 January 2023)</t>
        </is>
      </c>
      <c r="G980" s="213" t="inlineStr">
        <is>
          <t>Nintendo official store page: New Faces</t>
        </is>
      </c>
      <c r="H980" s="213" t="inlineStr">
        <is>
          <t>individual</t>
        </is>
      </c>
      <c r="I980" s="213" t="inlineStr">
        <is>
          <t>The bubbly and outgoing crown princess of Solm, known for being accessible and approachable by all.</t>
        </is>
      </c>
      <c r="J980" s="213" t="inlineStr">
        <is>
          <t>Named base-continuity character profile on Nintendo's official New Faces roster.</t>
        </is>
      </c>
      <c r="K980" s="213" t="inlineStr">
        <is>
          <t>official-reference</t>
        </is>
      </c>
      <c r="L980" s="213" t="n">
        <v>1</v>
      </c>
      <c r="M980" s="214" t="inlineStr">
        <is>
          <t>https://www.nintendo.com/us/store/products/fire-emblem-engage-switch/</t>
        </is>
      </c>
      <c r="N980" s="213" t="inlineStr">
        <is>
          <t>New Faces: Timerra: Timerra's crown-princess title, Solm affiliation, and stated characterization [https://www.nintendo.com/us/store/products/fire-emblem-engage-switch/]</t>
        </is>
      </c>
      <c r="O980" s="213" t="inlineStr">
        <is>
          <t>No class, weapon, family relationship, political route, or ending is inferred.</t>
        </is>
      </c>
      <c r="P980" s="213" t="inlineStr">
        <is>
          <t>none</t>
        </is>
      </c>
      <c r="Q980" s="213" t="inlineStr">
        <is>
          <t>researched</t>
        </is>
      </c>
      <c r="R980" s="213" t="inlineStr">
        <is>
          <t>pending</t>
        </is>
      </c>
    </row>
    <row r="981" ht="31" customHeight="1" s="99">
      <c r="A981" s="215" t="inlineStr">
        <is>
          <t>CHR-SRC134-001</t>
        </is>
      </c>
      <c r="B981" s="215" t="inlineStr">
        <is>
          <t>Azandar al-Cybiades</t>
        </is>
      </c>
      <c r="C981" s="215" t="inlineStr"/>
      <c r="D981" s="216" t="inlineStr">
        <is>
          <t>SRC-134</t>
        </is>
      </c>
      <c r="E981" s="216" t="inlineStr">
        <is>
          <t>The Elder Scrolls</t>
        </is>
      </c>
      <c r="F981" s="216" t="inlineStr">
        <is>
          <t>The Elder Scrolls Online: Necrom, PC/Mac launch / Update 38 (NA English; 5 June 2023)</t>
        </is>
      </c>
      <c r="G981" s="216" t="inlineStr">
        <is>
          <t>Official Necrom chapter page: New Companions</t>
        </is>
      </c>
      <c r="H981" s="216" t="inlineStr">
        <is>
          <t>individual</t>
        </is>
      </c>
      <c r="I981" s="216" t="inlineStr">
        <is>
          <t>One of Necrom's two recruitable companions, identified by the official chapter page as a Redguard Arcanist who can battle beside and accompany the player.</t>
        </is>
      </c>
      <c r="J981" s="216" t="inlineStr">
        <is>
          <t>Named individual explicitly listed as a new recruitable Necrom companion.</t>
        </is>
      </c>
      <c r="K981" s="216" t="inlineStr">
        <is>
          <t>official-reference</t>
        </is>
      </c>
      <c r="L981" s="216" t="n">
        <v>2</v>
      </c>
      <c r="M981" s="217" t="inlineStr">
        <is>
          <t>https://www.elderscrollsonline.com/en-us/updates/chapter/necrom</t>
        </is>
      </c>
      <c r="N981" s="216" t="inlineStr">
        <is>
          <t>New Companions: Azandar Al-Cybiades and Sharp-As-Night: Azandar's name, Redguard/Arcanist label, and recruitable-companion role [https://www.elderscrollsonline.com/en-us/updates/chapter/necrom] | Azandar - Companion: introduction and first location: Azandar's Necrom introduction and Cipher's Midden/Apocrypha location [https://help.elderscrollsonline.com/app/answers/detail/a_id/63789/~/azandar---companion---the-elder-scrolls-online]</t>
        </is>
      </c>
      <c r="O981" s="216" t="inlineStr">
        <is>
          <t>Arcanist is a class/system label, not an exact analogue to a general magic archetype.; No companion quest outcome, motivation, or relationship is asserted.</t>
        </is>
      </c>
      <c r="P981" s="216" t="inlineStr">
        <is>
          <t>none</t>
        </is>
      </c>
      <c r="Q981" s="216" t="inlineStr">
        <is>
          <t>researched</t>
        </is>
      </c>
      <c r="R981" s="216" t="inlineStr">
        <is>
          <t>pending</t>
        </is>
      </c>
    </row>
    <row r="982" ht="31" customHeight="1" s="99">
      <c r="A982" s="212" t="inlineStr">
        <is>
          <t>CHR-SRC134-003</t>
        </is>
      </c>
      <c r="B982" s="212" t="inlineStr">
        <is>
          <t>Hermaeus Mora</t>
        </is>
      </c>
      <c r="C982" s="212" t="inlineStr">
        <is>
          <t>Prince of Fate; Lord of Knowledge</t>
        </is>
      </c>
      <c r="D982" s="213" t="inlineStr">
        <is>
          <t>SRC-134</t>
        </is>
      </c>
      <c r="E982" s="213" t="inlineStr">
        <is>
          <t>The Elder Scrolls</t>
        </is>
      </c>
      <c r="F982" s="213" t="inlineStr">
        <is>
          <t>The Elder Scrolls Online: Necrom, PC/Mac launch / Update 38 (NA English; 5 June 2023)</t>
        </is>
      </c>
      <c r="G982" s="213" t="inlineStr">
        <is>
          <t>Official Necrom chapter page: Uncover Lost Secrets / New World Event</t>
        </is>
      </c>
      <c r="H982" s="213" t="inlineStr">
        <is>
          <t>individual</t>
        </is>
      </c>
      <c r="I982" s="213" t="inlineStr">
        <is>
          <t>The named Daedric Prince whose realm, Apocrypha, is threatened by powers that could uncover dangerous knowledge and unravel reality; the official chapter page also calls him the Lord of Knowledge.</t>
        </is>
      </c>
      <c r="J982" s="213" t="inlineStr">
        <is>
          <t>Stable named individual directly foregrounded in the official Necrom premise; included under the protocol exception for a directly evidenced named dramatic individual, not as a generic Daedric category.</t>
        </is>
      </c>
      <c r="K982" s="213" t="inlineStr">
        <is>
          <t>official-reference</t>
        </is>
      </c>
      <c r="L982" s="213" t="n">
        <v>1</v>
      </c>
      <c r="M982" s="214" t="inlineStr">
        <is>
          <t>https://www.elderscrollsonline.com/en-us/updates/chapter/necrom</t>
        </is>
      </c>
      <c r="N982" s="213" t="inlineStr">
        <is>
          <t>Uncover Lost Secrets; New World Event: The Bastion Nymic: Hermaeus Mora's name, Prince of Fate/Lord of Knowledge titles, Apocrypha realm, and threatened-secret premise [https://www.elderscrollsonline.com/en-us/updates/chapter/necrom]</t>
        </is>
      </c>
      <c r="O982" s="213" t="inlineStr">
        <is>
          <t>This record is not a general Daedra category node and does not flatten Daedric theology into a generic creature type.; No relationship with the player avatar or either companion is inferred.</t>
        </is>
      </c>
      <c r="P982" s="213" t="inlineStr">
        <is>
          <t>light</t>
        </is>
      </c>
      <c r="Q982" s="213" t="inlineStr">
        <is>
          <t>researched</t>
        </is>
      </c>
      <c r="R982" s="213" t="inlineStr">
        <is>
          <t>pending</t>
        </is>
      </c>
    </row>
    <row r="983" ht="31" customHeight="1" s="99">
      <c r="A983" s="215" t="inlineStr">
        <is>
          <t>CHR-SRC134-002</t>
        </is>
      </c>
      <c r="B983" s="215" t="inlineStr">
        <is>
          <t>Sharp-as-Night</t>
        </is>
      </c>
      <c r="C983" s="215" t="inlineStr"/>
      <c r="D983" s="216" t="inlineStr">
        <is>
          <t>SRC-134</t>
        </is>
      </c>
      <c r="E983" s="216" t="inlineStr">
        <is>
          <t>The Elder Scrolls</t>
        </is>
      </c>
      <c r="F983" s="216" t="inlineStr">
        <is>
          <t>The Elder Scrolls Online: Necrom, PC/Mac launch / Update 38 (NA English; 5 June 2023)</t>
        </is>
      </c>
      <c r="G983" s="216" t="inlineStr">
        <is>
          <t>Official Necrom chapter page: New Companions</t>
        </is>
      </c>
      <c r="H983" s="216" t="inlineStr">
        <is>
          <t>individual</t>
        </is>
      </c>
      <c r="I983" s="216" t="inlineStr">
        <is>
          <t>One of Necrom's two recruitable companions, identified by the official chapter page as an Argonian Warden who can battle beside and accompany the player.</t>
        </is>
      </c>
      <c r="J983" s="216" t="inlineStr">
        <is>
          <t>Named individual explicitly listed as a new recruitable Necrom companion.</t>
        </is>
      </c>
      <c r="K983" s="216" t="inlineStr">
        <is>
          <t>official-reference</t>
        </is>
      </c>
      <c r="L983" s="216" t="n">
        <v>2</v>
      </c>
      <c r="M983" s="217" t="inlineStr">
        <is>
          <t>https://www.elderscrollsonline.com/en-us/updates/chapter/necrom</t>
        </is>
      </c>
      <c r="N983" s="216" t="inlineStr">
        <is>
          <t>New Companions: Azandar Al-Cybiades and Sharp-As-Night: Sharp-as-Night's name, Argonian/Warden label, and recruitable-companion role [https://www.elderscrollsonline.com/en-us/updates/chapter/necrom] | Companions: location list; Companions Menu: Sharp-as-Night's Telvanni Peninsula location and the official companion-system description [https://help.elderscrollsonline.com/app/answers/detail/a_id/53198/~/companions---the-elder-scrolls-online]</t>
        </is>
      </c>
      <c r="O983" s="216" t="inlineStr">
        <is>
          <t>Warden is a class/system label, not a claimed generic vocation equivalent.; No companion quest outcome, origin, or relationship is asserted.</t>
        </is>
      </c>
      <c r="P983" s="216" t="inlineStr">
        <is>
          <t>none</t>
        </is>
      </c>
      <c r="Q983" s="216" t="inlineStr">
        <is>
          <t>researched</t>
        </is>
      </c>
      <c r="R983" s="216" t="inlineStr">
        <is>
          <t>pending</t>
        </is>
      </c>
    </row>
    <row r="984" ht="31" customHeight="1" s="99">
      <c r="A984" s="212" t="inlineStr">
        <is>
          <t>CHR-SRC135-001</t>
        </is>
      </c>
      <c r="B984" s="212" t="inlineStr">
        <is>
          <t>Alexstrasza</t>
        </is>
      </c>
      <c r="C984" s="212" t="inlineStr">
        <is>
          <t>The Life-Binder; Dragon Queen</t>
        </is>
      </c>
      <c r="D984" s="213" t="inlineStr">
        <is>
          <t>SRC-135</t>
        </is>
      </c>
      <c r="E984" s="213" t="inlineStr">
        <is>
          <t>Warcraft</t>
        </is>
      </c>
      <c r="F984" s="213" t="inlineStr">
        <is>
          <t>World of Warcraft: Dragonflight, Patch 10.0 launch baseline (NA English; 28 November 2022)</t>
        </is>
      </c>
      <c r="G984" s="213" t="inlineStr">
        <is>
          <t>Blizzard: The Story So Far: Take Wing Through Time with the Dragon Aspects, Alexstrasza subsection</t>
        </is>
      </c>
      <c r="H984" s="213" t="inlineStr">
        <is>
          <t>individual</t>
        </is>
      </c>
      <c r="I984" s="213" t="inlineStr">
        <is>
          <t>The Life-Binder, Dragon Queen, and Aspect of the red dragonflight. Eonar empowered her to guard all life, and as Dragon Queen she led the Aspects in times of need.</t>
        </is>
      </c>
      <c r="J984" s="213" t="inlineStr">
        <is>
          <t>Named individual with a dedicated official Dragon Aspects recap subsection.</t>
        </is>
      </c>
      <c r="K984" s="213" t="inlineStr">
        <is>
          <t>official-reference</t>
        </is>
      </c>
      <c r="L984" s="213" t="n">
        <v>1</v>
      </c>
      <c r="M984" s="214" t="inlineStr">
        <is>
          <t>https://worldofwarcraft.blizzard.com/en-us/news/23876527/the-story-so-far-take-wing-through-time-with-the-dragon-aspects</t>
        </is>
      </c>
      <c r="N984" s="213" t="inlineStr">
        <is>
          <t>Alexstrasza, The Life-Binder subsection: Alexstrasza's names, red-dragonflight Aspect role, Eonar empowerment, leadership, and power sacrifice [https://worldofwarcraft.blizzard.com/en-us/news/23876527/the-story-so-far-take-wing-through-time-with-the-dragon-aspects]</t>
        </is>
      </c>
      <c r="O984" s="213" t="inlineStr">
        <is>
          <t>This launch-era recap does not settle every older or later source conflict about dragon history.; No player alliance, current-patch status, or post-10.0 development is inferred.</t>
        </is>
      </c>
      <c r="P984" s="213" t="inlineStr">
        <is>
          <t>light</t>
        </is>
      </c>
      <c r="Q984" s="213" t="inlineStr">
        <is>
          <t>researched</t>
        </is>
      </c>
      <c r="R984" s="213" t="inlineStr">
        <is>
          <t>pending</t>
        </is>
      </c>
    </row>
    <row r="985" ht="31" customHeight="1" s="99">
      <c r="A985" s="215" t="inlineStr">
        <is>
          <t>CHR-SRC135-003</t>
        </is>
      </c>
      <c r="B985" s="215" t="inlineStr">
        <is>
          <t>Neltharion</t>
        </is>
      </c>
      <c r="C985" s="215" t="inlineStr">
        <is>
          <t>The Earth-Warder; Deathwing the Destroyer</t>
        </is>
      </c>
      <c r="D985" s="216" t="inlineStr">
        <is>
          <t>SRC-135</t>
        </is>
      </c>
      <c r="E985" s="216" t="inlineStr">
        <is>
          <t>Warcraft</t>
        </is>
      </c>
      <c r="F985" s="216" t="inlineStr">
        <is>
          <t>World of Warcraft: Dragonflight, Patch 10.0 launch baseline (NA English; 28 November 2022)</t>
        </is>
      </c>
      <c r="G985" s="216" t="inlineStr">
        <is>
          <t>Blizzard: The Story So Far: Take Wing Through Time with the Dragon Aspects, Neltharion subsection</t>
        </is>
      </c>
      <c r="H985" s="216" t="inlineStr">
        <is>
          <t>individual</t>
        </is>
      </c>
      <c r="I985" s="216" t="inlineStr">
        <is>
          <t>Former Aspect of the black dragonflight and Earth-Warder. The official recap says corruption transformed the protector of Azeroth into Deathwing the Destroyer, who turned the Dragon Soul against the other Aspects.</t>
        </is>
      </c>
      <c r="J985" s="216" t="inlineStr">
        <is>
          <t>Named individual with a dedicated official Dragon Aspects recap subsection.</t>
        </is>
      </c>
      <c r="K985" s="216" t="inlineStr">
        <is>
          <t>official-reference</t>
        </is>
      </c>
      <c r="L985" s="216" t="n">
        <v>1</v>
      </c>
      <c r="M985" s="217" t="inlineStr">
        <is>
          <t>https://worldofwarcraft.blizzard.com/en-us/news/23876527/the-story-so-far-take-wing-through-time-with-the-dragon-aspects</t>
        </is>
      </c>
      <c r="N985" s="216" t="inlineStr">
        <is>
          <t>Neltharion, The Earth-Warder (former) subsection; Dragon Soul and Aftermath sections: Neltharion's titles, black-dragonflight Aspect role, corruption/Deathwing identity, Dragon Soul use, and betrayal [https://worldofwarcraft.blizzard.com/en-us/news/23876527/the-story-so-far-take-wing-through-time-with-the-dragon-aspects]</t>
        </is>
      </c>
      <c r="O985" s="216" t="inlineStr">
        <is>
          <t>Deathwing is retained as an official alias/state of Neltharion, not made into a duplicate character.; No novel, Chronicle, later campaign, or adaptation account is merged into this record.</t>
        </is>
      </c>
      <c r="P985" s="216" t="inlineStr">
        <is>
          <t>moderate</t>
        </is>
      </c>
      <c r="Q985" s="216" t="inlineStr">
        <is>
          <t>researched</t>
        </is>
      </c>
      <c r="R985" s="216" t="inlineStr">
        <is>
          <t>pending</t>
        </is>
      </c>
    </row>
    <row r="986" ht="31" customHeight="1" s="99">
      <c r="A986" s="212" t="inlineStr">
        <is>
          <t>CHR-SRC135-002</t>
        </is>
      </c>
      <c r="B986" s="212" t="inlineStr">
        <is>
          <t>Nozdormu</t>
        </is>
      </c>
      <c r="C986" s="212" t="inlineStr">
        <is>
          <t>The Timeless One; Guardian of Time; Murozond</t>
        </is>
      </c>
      <c r="D986" s="213" t="inlineStr">
        <is>
          <t>SRC-135</t>
        </is>
      </c>
      <c r="E986" s="213" t="inlineStr">
        <is>
          <t>Warcraft</t>
        </is>
      </c>
      <c r="F986" s="213" t="inlineStr">
        <is>
          <t>World of Warcraft: Dragonflight, Patch 10.0 launch baseline (NA English; 28 November 2022)</t>
        </is>
      </c>
      <c r="G986" s="213" t="inlineStr">
        <is>
          <t>Blizzard: The Story So Far: Take Wing Through Time with the Dragon Aspects, Nozdormu subsection</t>
        </is>
      </c>
      <c r="H986" s="213" t="inlineStr">
        <is>
          <t>individual</t>
        </is>
      </c>
      <c r="I986" s="213" t="inlineStr">
        <is>
          <t>The Timeless One and Aspect of the bronze dragonflight, empowered by Aman'Thul to safeguard time and police pathways of fate and destiny. The official recap says he foresaw an eventual fall to corruption as Murozond.</t>
        </is>
      </c>
      <c r="J986" s="213" t="inlineStr">
        <is>
          <t>Named individual with a dedicated official Dragon Aspects recap subsection.</t>
        </is>
      </c>
      <c r="K986" s="213" t="inlineStr">
        <is>
          <t>official-reference</t>
        </is>
      </c>
      <c r="L986" s="213" t="n">
        <v>1</v>
      </c>
      <c r="M986" s="214" t="inlineStr">
        <is>
          <t>https://worldofwarcraft.blizzard.com/en-us/news/23876527/the-story-so-far-take-wing-through-time-with-the-dragon-aspects</t>
        </is>
      </c>
      <c r="N986" s="213" t="inlineStr">
        <is>
          <t>Nozdormu subsection: Nozdormu's aliases, bronze-dragonflight Aspect role, Aman'Thul empowerment, time guardianship, power loss, and qualified Murozond future [https://worldofwarcraft.blizzard.com/en-us/news/23876527/the-story-so-far-take-wing-through-time-with-the-dragon-aspects]</t>
        </is>
      </c>
      <c r="O986" s="213" t="inlineStr">
        <is>
          <t>Murozond is treated as this record's qualified future identity, not a separate node.; The official recap's time language is not treated as a complete or retcon-proof chronology.</t>
        </is>
      </c>
      <c r="P986" s="213" t="inlineStr">
        <is>
          <t>moderate</t>
        </is>
      </c>
      <c r="Q986" s="213" t="inlineStr">
        <is>
          <t>researched</t>
        </is>
      </c>
      <c r="R986" s="213" t="inlineStr">
        <is>
          <t>pending</t>
        </is>
      </c>
    </row>
    <row r="987" ht="31" customHeight="1" s="99">
      <c r="A987" s="215" t="inlineStr">
        <is>
          <t>CHR-SRC136-003</t>
        </is>
      </c>
      <c r="B987" s="215" t="inlineStr">
        <is>
          <t>General Draven</t>
        </is>
      </c>
      <c r="C987" s="215" t="inlineStr"/>
      <c r="D987" s="216" t="inlineStr">
        <is>
          <t>SRC-136</t>
        </is>
      </c>
      <c r="E987" s="216" t="inlineStr">
        <is>
          <t>World of Warcraft</t>
        </is>
      </c>
      <c r="F987" s="216" t="inlineStr">
        <is>
          <t>World of Warcraft: Shadowlands, Patch 9.0 launch baseline (NA English; 23 November 2020)</t>
        </is>
      </c>
      <c r="G987" s="216" t="inlineStr">
        <is>
          <t>Blizzard: Shadowlands Preview: Revendreth and the Venthyr Covenant</t>
        </is>
      </c>
      <c r="H987" s="216" t="inlineStr">
        <is>
          <t>individual</t>
        </is>
      </c>
      <c r="I987" s="216" t="inlineStr">
        <is>
          <t>Once leader of the Stoneborn, General Draven turned his back on his kin to lead Prince Renathal's forces against Sire Denathrius.</t>
        </is>
      </c>
      <c r="J987" s="216" t="inlineStr">
        <is>
          <t>Named individual with a dedicated official Revendreth preview paragraph.</t>
        </is>
      </c>
      <c r="K987" s="216" t="inlineStr">
        <is>
          <t>official-reference</t>
        </is>
      </c>
      <c r="L987" s="216" t="n">
        <v>1</v>
      </c>
      <c r="M987" s="217" t="inlineStr">
        <is>
          <t>https://worldofwarcraft.blizzard.com/en-us/news/23391567/shadowlands-preview-revendreth-and-the-venthyr-covenant</t>
        </is>
      </c>
      <c r="N987" s="216" t="inlineStr">
        <is>
          <t>General Draven paragraph: Draven's Stoneborn leadership, break with kin, and leadership of Renathal's forces against Denathrius [https://worldofwarcraft.blizzard.com/en-us/news/23391567/shadowlands-preview-revendreth-and-the-venthyr-covenant]</t>
        </is>
      </c>
      <c r="O987" s="216" t="inlineStr">
        <is>
          <t>Stoneborn is source-native and is not equated to a generic species.; No later campaign status or unsupported personal motive is inferred.</t>
        </is>
      </c>
      <c r="P987" s="216" t="inlineStr">
        <is>
          <t>light</t>
        </is>
      </c>
      <c r="Q987" s="216" t="inlineStr">
        <is>
          <t>researched</t>
        </is>
      </c>
      <c r="R987" s="216" t="inlineStr">
        <is>
          <t>pending</t>
        </is>
      </c>
    </row>
    <row r="988" ht="31" customHeight="1" s="99">
      <c r="A988" s="212" t="inlineStr">
        <is>
          <t>CHR-SRC136-002</t>
        </is>
      </c>
      <c r="B988" s="212" t="inlineStr">
        <is>
          <t>Prince Renathal</t>
        </is>
      </c>
      <c r="C988" s="212" t="inlineStr"/>
      <c r="D988" s="213" t="inlineStr">
        <is>
          <t>SRC-136</t>
        </is>
      </c>
      <c r="E988" s="213" t="inlineStr">
        <is>
          <t>World of Warcraft</t>
        </is>
      </c>
      <c r="F988" s="213" t="inlineStr">
        <is>
          <t>World of Warcraft: Shadowlands, Patch 9.0 launch baseline (NA English; 23 November 2020)</t>
        </is>
      </c>
      <c r="G988" s="213" t="inlineStr">
        <is>
          <t>Blizzard: Shadowlands Preview: Revendreth and the Venthyr Covenant</t>
        </is>
      </c>
      <c r="H988" s="213" t="inlineStr">
        <is>
          <t>individual</t>
        </is>
      </c>
      <c r="I988" s="213" t="inlineStr">
        <is>
          <t>The first Venthyr created by Sire Denathrius. After the anima dried up, he became convinced the Master caused the drought and rallied a force to lead a rebellion against Denathrius.</t>
        </is>
      </c>
      <c r="J988" s="213" t="inlineStr">
        <is>
          <t>Named individual with a dedicated official Revendreth preview paragraph.</t>
        </is>
      </c>
      <c r="K988" s="213" t="inlineStr">
        <is>
          <t>official-reference</t>
        </is>
      </c>
      <c r="L988" s="213" t="n">
        <v>1</v>
      </c>
      <c r="M988" s="214" t="inlineStr">
        <is>
          <t>https://worldofwarcraft.blizzard.com/en-us/news/23391567/shadowlands-preview-revendreth-and-the-venthyr-covenant</t>
        </is>
      </c>
      <c r="N988" s="213" t="inlineStr">
        <is>
          <t>Prince Renathal paragraph: Renathal's first-Venthyr origin, suspicion of the anima drought, and rebellion against Denathrius [https://worldofwarcraft.blizzard.com/en-us/news/23391567/shadowlands-preview-revendreth-and-the-venthyr-covenant]</t>
        </is>
      </c>
      <c r="O988" s="213" t="inlineStr">
        <is>
          <t>The source says Renathal was 'convinced' Denathrius was behind the drought; that is not upgraded to an independently adjudicated claim.; No later outcome, covenant choice, or player relationship is inferred.</t>
        </is>
      </c>
      <c r="P988" s="213" t="inlineStr">
        <is>
          <t>light</t>
        </is>
      </c>
      <c r="Q988" s="213" t="inlineStr">
        <is>
          <t>researched</t>
        </is>
      </c>
      <c r="R988" s="213" t="inlineStr">
        <is>
          <t>pending</t>
        </is>
      </c>
    </row>
    <row r="989" ht="31" customHeight="1" s="99">
      <c r="A989" s="215" t="inlineStr">
        <is>
          <t>CHR-SRC136-001</t>
        </is>
      </c>
      <c r="B989" s="215" t="inlineStr">
        <is>
          <t>Sire Denathrius</t>
        </is>
      </c>
      <c r="C989" s="215" t="inlineStr">
        <is>
          <t>The Master of Revendreth</t>
        </is>
      </c>
      <c r="D989" s="216" t="inlineStr">
        <is>
          <t>SRC-136</t>
        </is>
      </c>
      <c r="E989" s="216" t="inlineStr">
        <is>
          <t>World of Warcraft</t>
        </is>
      </c>
      <c r="F989" s="216" t="inlineStr">
        <is>
          <t>World of Warcraft: Shadowlands, Patch 9.0 launch baseline (NA English; 23 November 2020)</t>
        </is>
      </c>
      <c r="G989" s="216" t="inlineStr">
        <is>
          <t>Blizzard: Shadowlands Preview: Revendreth and the Venthyr Covenant</t>
        </is>
      </c>
      <c r="H989" s="216" t="inlineStr">
        <is>
          <t>individual</t>
        </is>
      </c>
      <c r="I989" s="216" t="inlineStr">
        <is>
          <t>The calculating, methodical Master of Revendreth, who created the Venthyr in his likeness from redeemed souls. The official preview says he is the ancient founder of Revendreth and one of the Shadowlands' most powerful beings.</t>
        </is>
      </c>
      <c r="J989" s="216" t="inlineStr">
        <is>
          <t>Named individual with a dedicated official Revendreth preview paragraph.</t>
        </is>
      </c>
      <c r="K989" s="216" t="inlineStr">
        <is>
          <t>official-reference</t>
        </is>
      </c>
      <c r="L989" s="216" t="n">
        <v>1</v>
      </c>
      <c r="M989" s="217" t="inlineStr">
        <is>
          <t>https://worldofwarcraft.blizzard.com/en-us/news/23391567/shadowlands-preview-revendreth-and-the-venthyr-covenant</t>
        </is>
      </c>
      <c r="N989" s="216" t="inlineStr">
        <is>
          <t>Sire Denathrius paragraph: Denathrius's Master/founder roles, ancient status, power, and Venthyr creation [https://worldofwarcraft.blizzard.com/en-us/news/23391567/shadowlands-preview-revendreth-and-the-venthyr-covenant]</t>
        </is>
      </c>
      <c r="O989" s="216" t="inlineStr">
        <is>
          <t>The preview represents Denathrius's stated role before the player uncovers later events; it is not a full source-hierarchy judgment.; No later patch, raid result, or adaptation detail is included.</t>
        </is>
      </c>
      <c r="P989" s="216" t="inlineStr">
        <is>
          <t>light</t>
        </is>
      </c>
      <c r="Q989" s="216" t="inlineStr">
        <is>
          <t>researched</t>
        </is>
      </c>
      <c r="R989" s="216" t="inlineStr">
        <is>
          <t>pending</t>
        </is>
      </c>
    </row>
    <row r="990" ht="31" customHeight="1" s="99">
      <c r="A990" s="212" t="inlineStr">
        <is>
          <t>CHR-SRC136-004</t>
        </is>
      </c>
      <c r="B990" s="212" t="inlineStr">
        <is>
          <t>Sylvanas Windrunner</t>
        </is>
      </c>
      <c r="C990" s="212" t="inlineStr">
        <is>
          <t>fallen leader of the Horde</t>
        </is>
      </c>
      <c r="D990" s="213" t="inlineStr">
        <is>
          <t>SRC-136</t>
        </is>
      </c>
      <c r="E990" s="213" t="inlineStr">
        <is>
          <t>World of Warcraft</t>
        </is>
      </c>
      <c r="F990" s="213" t="inlineStr">
        <is>
          <t>World of Warcraft: Shadowlands, Patch 9.0 launch baseline (NA English; 23 November 2020)</t>
        </is>
      </c>
      <c r="G990" s="213" t="inlineStr">
        <is>
          <t>Blizzard: Shadowlands Content Update Notes</t>
        </is>
      </c>
      <c r="H990" s="213" t="inlineStr">
        <is>
          <t>individual</t>
        </is>
      </c>
      <c r="I990" s="213" t="inlineStr">
        <is>
          <t>The fallen leader of the Horde who pierced the veil between Azeroth and the realm of the dead, setting events in motion that threaten the cosmic balance between life and death.</t>
        </is>
      </c>
      <c r="J990" s="213" t="inlineStr">
        <is>
          <t>Named individual in Blizzard's Patch 9.0 Shadowlands launch premise.</t>
        </is>
      </c>
      <c r="K990" s="213" t="inlineStr">
        <is>
          <t>official-reference</t>
        </is>
      </c>
      <c r="L990" s="213" t="n">
        <v>1</v>
      </c>
      <c r="M990" s="214" t="inlineStr">
        <is>
          <t>https://worldofwarcraft.blizzard.com/en-us/news/23529209</t>
        </is>
      </c>
      <c r="N990" s="213" t="inlineStr">
        <is>
          <t>Shadowlands is live! opening premise: Sylvanas's name, fallen-Horde-leader description, and veil-piercing act [https://worldofwarcraft.blizzard.com/en-us/news/23529209]</t>
        </is>
      </c>
      <c r="O990" s="213" t="inlineStr">
        <is>
          <t>This record is limited to the launch-premise wording and does not import her earlier franchise history or later Shadowlands resolution.; No relationship with the separate Revendreth cohort is inferred.</t>
        </is>
      </c>
      <c r="P990" s="213" t="inlineStr">
        <is>
          <t>light</t>
        </is>
      </c>
      <c r="Q990" s="213" t="inlineStr">
        <is>
          <t>researched</t>
        </is>
      </c>
      <c r="R990" s="213" t="inlineStr">
        <is>
          <t>pending</t>
        </is>
      </c>
    </row>
    <row r="991" ht="31" customHeight="1" s="99">
      <c r="A991" s="215" t="inlineStr">
        <is>
          <t>CHR-SRC137-002</t>
        </is>
      </c>
      <c r="B991" s="215" t="inlineStr">
        <is>
          <t>Inarius</t>
        </is>
      </c>
      <c r="C991" s="215" t="inlineStr">
        <is>
          <t>former archangel</t>
        </is>
      </c>
      <c r="D991" s="216" t="inlineStr">
        <is>
          <t>SRC-137</t>
        </is>
      </c>
      <c r="E991" s="216" t="inlineStr">
        <is>
          <t>Diablo</t>
        </is>
      </c>
      <c r="F991" s="216" t="inlineStr">
        <is>
          <t>Diablo IV base game, launch baseline (North American English; 6 June 2023)</t>
        </is>
      </c>
      <c r="G991" s="216" t="inlineStr">
        <is>
          <t>Blizzard Diablo IV launch-campaign premise pages</t>
        </is>
      </c>
      <c r="H991" s="216" t="inlineStr">
        <is>
          <t>individual</t>
        </is>
      </c>
      <c r="I991" s="216" t="inlineStr">
        <is>
          <t>A named former archangel who has returned to Sanctuary, the world he created with Lilith. Blizzard frames the story between Inarius and Lilith as central to Diablo IV's new saga.</t>
        </is>
      </c>
      <c r="J991" s="216" t="inlineStr">
        <is>
          <t>Named individual directly characterized in selected official Diablo IV launch-campaign materials.</t>
        </is>
      </c>
      <c r="K991" s="216" t="inlineStr">
        <is>
          <t>official-reference</t>
        </is>
      </c>
      <c r="L991" s="216" t="n">
        <v>2</v>
      </c>
      <c r="M991" s="217" t="inlineStr">
        <is>
          <t>https://news.blizzard.com/en-us/article/23880208/meet-your-maker-on-june-6pre-purchase-diablo-iv</t>
        </is>
      </c>
      <c r="N991" s="216" t="inlineStr">
        <is>
          <t>Lilith has returned section: Inarius's former-archangel status, return, and co-creation of Sanctuary with Lilith [https://news.blizzard.com/en-us/article/23880208/meet-your-maker-on-june-6pre-purchase-diablo-iv] | A New Saga overview: Centrality of the Lilith/Inarius story and Sanctuary's creation by them [https://news.blizzard.com/en-us/article/23952501/diablo-iv-inside-the-game-a-new-saga]</t>
        </is>
      </c>
      <c r="O991" s="216" t="inlineStr">
        <is>
          <t>The record preserves the source's 'former archangel' wording and does not infer a current celestial rank or allegiance.; No later campaign outcome, retcon, adaptation, or prior-game detail is included.</t>
        </is>
      </c>
      <c r="P991" s="216" t="inlineStr">
        <is>
          <t>light</t>
        </is>
      </c>
      <c r="Q991" s="216" t="inlineStr">
        <is>
          <t>researched</t>
        </is>
      </c>
      <c r="R991" s="216" t="inlineStr">
        <is>
          <t>pending</t>
        </is>
      </c>
    </row>
    <row r="992" ht="31" customHeight="1" s="99">
      <c r="A992" s="212" t="inlineStr">
        <is>
          <t>CHR-SRC137-001</t>
        </is>
      </c>
      <c r="B992" s="212" t="inlineStr">
        <is>
          <t>Lilith</t>
        </is>
      </c>
      <c r="C992" s="212" t="inlineStr">
        <is>
          <t>Daughter of Mephisto; Sanctuary's demonic creator</t>
        </is>
      </c>
      <c r="D992" s="213" t="inlineStr">
        <is>
          <t>SRC-137</t>
        </is>
      </c>
      <c r="E992" s="213" t="inlineStr">
        <is>
          <t>Diablo</t>
        </is>
      </c>
      <c r="F992" s="213" t="inlineStr">
        <is>
          <t>Diablo IV base game, launch baseline (North American English; 6 June 2023)</t>
        </is>
      </c>
      <c r="G992" s="213" t="inlineStr">
        <is>
          <t>Blizzard Diablo IV launch-campaign premise pages</t>
        </is>
      </c>
      <c r="H992" s="213" t="inlineStr">
        <is>
          <t>individual</t>
        </is>
      </c>
      <c r="I992" s="213" t="inlineStr">
        <is>
          <t>A named individual returned to Sanctuary after exile and summoning by a dark ritual. The selected official Diablo IV pages identify her as Mephisto's daughter, a progenitor of humanity, and a co-creator of Sanctuary with Inarius.</t>
        </is>
      </c>
      <c r="J992" s="213" t="inlineStr">
        <is>
          <t>Named individual directly characterized in selected official Diablo IV launch-campaign materials.</t>
        </is>
      </c>
      <c r="K992" s="213" t="inlineStr">
        <is>
          <t>official-reference</t>
        </is>
      </c>
      <c r="L992" s="213" t="n">
        <v>4</v>
      </c>
      <c r="M992" s="214" t="inlineStr">
        <is>
          <t>https://news.blizzard.com/en-us/article/23954935/diablo-iv-launches-soonheres-what-you-need-to-know</t>
        </is>
      </c>
      <c r="N992" s="213" t="inlineStr">
        <is>
          <t>Story section: Lilith's return, exile, dark-ritual summoning, and the player conflict [https://news.blizzard.com/en-us/article/23954935/diablo-iv-launches-soonheres-what-you-need-to-know] | Lilith has returned section: Lilith and Inarius created Sanctuary together [https://news.blizzard.com/en-us/article/23880208/meet-your-maker-on-june-6pre-purchase-diablo-iv] | Lilith and Sanctuary campaign-premise paragraph: Lilith as Mephisto's daughter and a progenitor of humanity [https://news.blizzard.com/en-us/article/23189675/diablo-iv-unveiled] | Opening announcement paragraph: Lilith as Sanctuary's demonic creator [https://news.blizzard.com/en-us/article/23816540/all-hell-breaks-loose-in-2023diablo-iv-is-coming]</t>
        </is>
      </c>
      <c r="O992" s="213" t="inlineStr">
        <is>
          <t>This records only the stated 1.0 campaign-premise attributes, not a full account of Lilith across earlier Diablo games, later Diablo IV content, or adaptations.; 'Demonic creator' is Blizzard's wording for this setting and is not mapped to a real-world religious category.</t>
        </is>
      </c>
      <c r="P992" s="213" t="inlineStr">
        <is>
          <t>light</t>
        </is>
      </c>
      <c r="Q992" s="213" t="inlineStr">
        <is>
          <t>researched</t>
        </is>
      </c>
      <c r="R992" s="213" t="inlineStr">
        <is>
          <t>pending</t>
        </is>
      </c>
    </row>
    <row r="993" ht="31" customHeight="1" s="99">
      <c r="A993" s="215" t="inlineStr">
        <is>
          <t>CHR-SRC137-003</t>
        </is>
      </c>
      <c r="B993" s="215" t="inlineStr">
        <is>
          <t>Mephisto</t>
        </is>
      </c>
      <c r="C993" s="215" t="inlineStr">
        <is>
          <t>Lord of Hatred</t>
        </is>
      </c>
      <c r="D993" s="216" t="inlineStr">
        <is>
          <t>SRC-137</t>
        </is>
      </c>
      <c r="E993" s="216" t="inlineStr">
        <is>
          <t>Diablo</t>
        </is>
      </c>
      <c r="F993" s="216" t="inlineStr">
        <is>
          <t>Diablo IV base game, launch baseline (North American English; 6 June 2023)</t>
        </is>
      </c>
      <c r="G993" s="216" t="inlineStr">
        <is>
          <t>Blizzard Diablo IV launch-campaign premise and launch-system pages</t>
        </is>
      </c>
      <c r="H993" s="216" t="inlineStr">
        <is>
          <t>individual</t>
        </is>
      </c>
      <c r="I993" s="216" t="inlineStr">
        <is>
          <t>A named individual called the Lord of Hatred. In the selected official Diablo IV material he is Lilith's father and is said to have cursed areas of Sanctuary into Fields of Hatred.</t>
        </is>
      </c>
      <c r="J993" s="216" t="inlineStr">
        <is>
          <t>Named individual directly characterized in selected official Diablo IV launch materials.</t>
        </is>
      </c>
      <c r="K993" s="216" t="inlineStr">
        <is>
          <t>official-reference</t>
        </is>
      </c>
      <c r="L993" s="216" t="n">
        <v>2</v>
      </c>
      <c r="M993" s="217" t="inlineStr">
        <is>
          <t>https://news.blizzard.com/en-us/article/23189675/diablo-iv-unveiled</t>
        </is>
      </c>
      <c r="N993" s="216" t="inlineStr">
        <is>
          <t>Lilith and Sanctuary campaign-premise paragraph: Mephisto as Lilith's father [https://news.blizzard.com/en-us/article/23189675/diablo-iv-unveiled] | Explore Your Way: Fields of Hatred paragraph: Mephisto's Lord of Hatred title and curse of areas into Fields of Hatred [https://news.blizzard.com/en-us/article/23816540/all-hell-breaks-loose-in-2023diablo-iv-is-coming]</t>
        </is>
      </c>
      <c r="O993" s="216" t="inlineStr">
        <is>
          <t>This narrow source cohort supports his title, paternal relation, and Fields of Hatred act only; it does not supply a complete Mephisto biography.; The Fields of Hatred description is a launch-system presentation and is not treated as a player-character or faction relationship.</t>
        </is>
      </c>
      <c r="P993" s="216" t="inlineStr">
        <is>
          <t>none</t>
        </is>
      </c>
      <c r="Q993" s="216" t="inlineStr">
        <is>
          <t>researched</t>
        </is>
      </c>
      <c r="R993" s="216" t="inlineStr">
        <is>
          <t>pending</t>
        </is>
      </c>
    </row>
    <row r="994" ht="31" customHeight="1" s="99">
      <c r="A994" s="212" t="inlineStr">
        <is>
          <t>CHR-SRC138-003</t>
        </is>
      </c>
      <c r="B994" s="212" t="inlineStr">
        <is>
          <t>Emmrich Volkarin</t>
        </is>
      </c>
      <c r="C994" s="212" t="inlineStr"/>
      <c r="D994" s="213" t="inlineStr">
        <is>
          <t>SRC-138</t>
        </is>
      </c>
      <c r="E994" s="213" t="inlineStr">
        <is>
          <t>Dragon Age</t>
        </is>
      </c>
      <c r="F994" s="213" t="inlineStr">
        <is>
          <t>Dragon Age: The Veilguard base game, worldwide launch baseline (English; 31 October 2024)</t>
        </is>
      </c>
      <c r="G994" s="213" t="inlineStr">
        <is>
          <t>BioWare: Unveiling The Veilguard: Cast and Characters Detailed at San Diego Comic-Con</t>
        </is>
      </c>
      <c r="H994" s="213" t="inlineStr">
        <is>
          <t>individual</t>
        </is>
      </c>
      <c r="I994" s="213" t="inlineStr">
        <is>
          <t>A sincere, friendly, scholarly necromancer and member of the Mourn Watch. BioWare says the Mourn Watch is an elite group of necromancers revered in Nevarra and notes his skeletal assistant, Manfred.</t>
        </is>
      </c>
      <c r="J994" s="213" t="inlineStr">
        <is>
          <t>Named individual with a dedicated official BioWare Veilguard cast profile.</t>
        </is>
      </c>
      <c r="K994" s="213" t="inlineStr">
        <is>
          <t>official-reference</t>
        </is>
      </c>
      <c r="L994" s="213" t="n">
        <v>1</v>
      </c>
      <c r="M994" s="214" t="inlineStr">
        <is>
          <t>https://blog.bioware.com/2024/07/31/unveiling-the-veilguard-cast-and-characters-detailed-at-san-diego-comic-con/</t>
        </is>
      </c>
      <c r="N994" s="213" t="inlineStr">
        <is>
          <t>Full of Character: Emmrich paragraph: Emmrich's full name, necromancer vocation, Mourn Watch membership, Nevarran context, and Manfred mention [https://blog.bioware.com/2024/07/31/unveiling-the-veilguard-cast-and-characters-detailed-at-san-diego-comic-con/]</t>
        </is>
      </c>
      <c r="O994" s="213" t="inlineStr">
        <is>
          <t>Necromancy is retained as a source-native setting practice; no universal moral classification is inferred from the source's description of outside perceptions.; Manfred is not made a character record because the selected witness supplies only an assistant mention, not a dedicated profile.</t>
        </is>
      </c>
      <c r="P994" s="213" t="inlineStr">
        <is>
          <t>none</t>
        </is>
      </c>
      <c r="Q994" s="213" t="inlineStr">
        <is>
          <t>researched</t>
        </is>
      </c>
      <c r="R994" s="213" t="inlineStr">
        <is>
          <t>pending</t>
        </is>
      </c>
    </row>
    <row r="995" ht="31" customHeight="1" s="99">
      <c r="A995" s="215" t="inlineStr">
        <is>
          <t>CHR-SRC138-004</t>
        </is>
      </c>
      <c r="B995" s="215" t="inlineStr">
        <is>
          <t>Lace Harding</t>
        </is>
      </c>
      <c r="C995" s="215" t="inlineStr"/>
      <c r="D995" s="216" t="inlineStr">
        <is>
          <t>SRC-138</t>
        </is>
      </c>
      <c r="E995" s="216" t="inlineStr">
        <is>
          <t>Dragon Age</t>
        </is>
      </c>
      <c r="F995" s="216" t="inlineStr">
        <is>
          <t>Dragon Age: The Veilguard base game, worldwide launch baseline (English; 31 October 2024)</t>
        </is>
      </c>
      <c r="G995" s="216" t="inlineStr">
        <is>
          <t>BioWare: Unveiling The Veilguard: Cast and Characters Detailed at San Diego Comic-Con</t>
        </is>
      </c>
      <c r="H995" s="216" t="inlineStr">
        <is>
          <t>individual</t>
        </is>
      </c>
      <c r="I995" s="216" t="inlineStr">
        <is>
          <t>A dwarven scout who returns in The Veilguard. BioWare describes her as an excellent scout and archer leading teams through wilderness and covering friends in battle, with unexpected magical powers.</t>
        </is>
      </c>
      <c r="J995" s="216" t="inlineStr">
        <is>
          <t>Named individual with a dedicated official BioWare Veilguard cast profile.</t>
        </is>
      </c>
      <c r="K995" s="216" t="inlineStr">
        <is>
          <t>official-reference</t>
        </is>
      </c>
      <c r="L995" s="216" t="n">
        <v>1</v>
      </c>
      <c r="M995" s="217" t="inlineStr">
        <is>
          <t>https://blog.bioware.com/2024/07/31/unveiling-the-veilguard-cast-and-characters-detailed-at-san-diego-comic-con/</t>
        </is>
      </c>
      <c r="N995" s="216" t="inlineStr">
        <is>
          <t>Full of Character: Lace Harding paragraph: Harding's full name, dwarven-scout and archer roles, return, team leadership, and unexpected magical powers [https://blog.bioware.com/2024/07/31/unveiling-the-veilguard-cast-and-characters-detailed-at-san-diego-comic-con/]</t>
        </is>
      </c>
      <c r="O995" s="216" t="inlineStr">
        <is>
          <t>The source points to her return after Inquisition but this release-bounded record does not incorporate any Inquisition-specific history or player-dependent state.; The official page does not name or classify her magical powers further, so no more precise magic label is supplied.</t>
        </is>
      </c>
      <c r="P995" s="216" t="inlineStr">
        <is>
          <t>light</t>
        </is>
      </c>
      <c r="Q995" s="216" t="inlineStr">
        <is>
          <t>researched</t>
        </is>
      </c>
      <c r="R995" s="216" t="inlineStr">
        <is>
          <t>pending</t>
        </is>
      </c>
    </row>
    <row r="996" ht="31" customHeight="1" s="99">
      <c r="A996" s="212" t="inlineStr">
        <is>
          <t>CHR-SRC138-001</t>
        </is>
      </c>
      <c r="B996" s="212" t="inlineStr">
        <is>
          <t>Lucanis Dellamorte</t>
        </is>
      </c>
      <c r="C996" s="212" t="inlineStr"/>
      <c r="D996" s="213" t="inlineStr">
        <is>
          <t>SRC-138</t>
        </is>
      </c>
      <c r="E996" s="213" t="inlineStr">
        <is>
          <t>Dragon Age</t>
        </is>
      </c>
      <c r="F996" s="213" t="inlineStr">
        <is>
          <t>Dragon Age: The Veilguard base game, worldwide launch baseline (English; 31 October 2024)</t>
        </is>
      </c>
      <c r="G996" s="213" t="inlineStr">
        <is>
          <t>BioWare: Unveiling The Veilguard: Cast and Characters Detailed at San Diego Comic-Con</t>
        </is>
      </c>
      <c r="H996" s="213" t="inlineStr">
        <is>
          <t>individual</t>
        </is>
      </c>
      <c r="I996" s="213" t="inlineStr">
        <is>
          <t>An expert assassin of the Antivan Crows. BioWare describes him as calculated and work-focused, raised with high expectations, and frames assassination as his central job and identity.</t>
        </is>
      </c>
      <c r="J996" s="213" t="inlineStr">
        <is>
          <t>Named individual with a dedicated official BioWare Veilguard cast profile.</t>
        </is>
      </c>
      <c r="K996" s="213" t="inlineStr">
        <is>
          <t>official-reference</t>
        </is>
      </c>
      <c r="L996" s="213" t="n">
        <v>1</v>
      </c>
      <c r="M996" s="214" t="inlineStr">
        <is>
          <t>https://blog.bioware.com/2024/07/31/unveiling-the-veilguard-cast-and-characters-detailed-at-san-diego-comic-con/</t>
        </is>
      </c>
      <c r="N996" s="213" t="inlineStr">
        <is>
          <t>Meet the Cast: Lucanis paragraph: Lucanis's full name, Antivan Crow affiliation, expert-assassin vocation, and stated characterization [https://blog.bioware.com/2024/07/31/unveiling-the-veilguard-cast-and-characters-detailed-at-san-diego-comic-con/]</t>
        </is>
      </c>
      <c r="O996" s="213" t="inlineStr">
        <is>
          <t>This is a launch-presentation profile, not a full game biography or a claim about choice-dependent outcomes.; The selected source mentions his cousin Illario but does not provide a separate profile sufficient to add Illario to this cohort.</t>
        </is>
      </c>
      <c r="P996" s="213" t="inlineStr">
        <is>
          <t>none</t>
        </is>
      </c>
      <c r="Q996" s="213" t="inlineStr">
        <is>
          <t>researched</t>
        </is>
      </c>
      <c r="R996" s="213" t="inlineStr">
        <is>
          <t>pending</t>
        </is>
      </c>
    </row>
    <row r="997" ht="31" customHeight="1" s="99">
      <c r="A997" s="215" t="inlineStr">
        <is>
          <t>CHR-SRC138-002</t>
        </is>
      </c>
      <c r="B997" s="215" t="inlineStr">
        <is>
          <t>Neve Gallus</t>
        </is>
      </c>
      <c r="C997" s="215" t="inlineStr"/>
      <c r="D997" s="216" t="inlineStr">
        <is>
          <t>SRC-138</t>
        </is>
      </c>
      <c r="E997" s="216" t="inlineStr">
        <is>
          <t>Dragon Age</t>
        </is>
      </c>
      <c r="F997" s="216" t="inlineStr">
        <is>
          <t>Dragon Age: The Veilguard base game, worldwide launch baseline (English; 31 October 2024)</t>
        </is>
      </c>
      <c r="G997" s="216" t="inlineStr">
        <is>
          <t>BioWare: Unveiling The Veilguard: Cast and Characters Detailed at San Diego Comic-Con</t>
        </is>
      </c>
      <c r="H997" s="216" t="inlineStr">
        <is>
          <t>individual</t>
        </is>
      </c>
      <c r="I997" s="216" t="inlineStr">
        <is>
          <t>A Shadow Dragons rebel who cares deeply about helping people and her Docktown home. BioWare's cast profile says she has ice powers usable to halt enemies or affect the environment.</t>
        </is>
      </c>
      <c r="J997" s="216" t="inlineStr">
        <is>
          <t>Named individual with a dedicated official BioWare Veilguard cast profile.</t>
        </is>
      </c>
      <c r="K997" s="216" t="inlineStr">
        <is>
          <t>official-reference</t>
        </is>
      </c>
      <c r="L997" s="216" t="n">
        <v>1</v>
      </c>
      <c r="M997" s="217" t="inlineStr">
        <is>
          <t>https://blog.bioware.com/2024/07/31/unveiling-the-veilguard-cast-and-characters-detailed-at-san-diego-comic-con/</t>
        </is>
      </c>
      <c r="N997" s="216" t="inlineStr">
        <is>
          <t>Meet the Cast: Neve paragraph: Neve's full name, Shadow Dragons affiliation, care for Docktown's people, and ice powers [https://blog.bioware.com/2024/07/31/unveiling-the-veilguard-cast-and-characters-detailed-at-san-diego-comic-con/]</t>
        </is>
      </c>
      <c r="O997" s="216" t="inlineStr">
        <is>
          <t>Her source characterization is a pre-launch cast presentation; no choice-dependent personal-quest or romance result is asserted.; Ice powers are retained as the source wording rather than equated with a real-world or cross-setting magical tradition.</t>
        </is>
      </c>
      <c r="P997" s="216" t="inlineStr">
        <is>
          <t>none</t>
        </is>
      </c>
      <c r="Q997" s="216" t="inlineStr">
        <is>
          <t>researched</t>
        </is>
      </c>
      <c r="R997" s="216" t="inlineStr">
        <is>
          <t>pending</t>
        </is>
      </c>
    </row>
    <row r="998" ht="31" customHeight="1" s="99">
      <c r="A998" s="212" t="inlineStr">
        <is>
          <t>CHR-SRC139-001</t>
        </is>
      </c>
      <c r="B998" s="212" t="inlineStr">
        <is>
          <t>Astarion</t>
        </is>
      </c>
      <c r="C998" s="212" t="inlineStr"/>
      <c r="D998" s="213" t="inlineStr">
        <is>
          <t>SRC-139</t>
        </is>
      </c>
      <c r="E998" s="213" t="inlineStr">
        <is>
          <t>Baldur's Gate</t>
        </is>
      </c>
      <c r="F998" s="213" t="inlineStr">
        <is>
          <t>Baldur's Gate 3, PC launch baseline (English; 3 August 2023)</t>
        </is>
      </c>
      <c r="G998" s="213" t="inlineStr">
        <is>
          <t>Larian official Origin-character profile</t>
        </is>
      </c>
      <c r="H998" s="213" t="inlineStr">
        <is>
          <t>individual</t>
        </is>
      </c>
      <c r="I998" s="213" t="inlineStr">
        <is>
          <t>A high elf vampire spawn who was forced by his master Cazador to lure victims for centuries. The official profile presents his drive to retain his freedom and become more powerful than his former abuser.</t>
        </is>
      </c>
      <c r="J998" s="213" t="inlineStr">
        <is>
          <t>Named pre-authored Origin hero; may instead be a recruitable companion when another protagonist is chosen.</t>
        </is>
      </c>
      <c r="K998" s="213" t="inlineStr">
        <is>
          <t>official-reference</t>
        </is>
      </c>
      <c r="L998" s="213" t="n">
        <v>2</v>
      </c>
      <c r="M998" s="214" t="inlineStr">
        <is>
          <t>https://baldursgate3.game/?pubDate=20250301</t>
        </is>
      </c>
      <c r="N998" s="213" t="inlineStr">
        <is>
          <t>Astarion profile, lines 70-101: Astarion's vampire-spawn and high-elf status, Cazador history, stated motive, and Rogue starting class [https://baldursgate3.game/?pubDate=20250301] | Origin-character framework, lines 64-69: Astarion's Origin/companion dual status [https://baldursgate3.game/news/community-update-21-forging-your-legacy_77]</t>
        </is>
      </c>
      <c r="O998" s="213" t="inlineStr">
        <is>
          <t>Astarion's profile class is a starting presentation; Larian's launch material permits player respecialization and Origin-avatar play.; No route-specific romance, ascension, survival, or ending outcome is asserted.</t>
        </is>
      </c>
      <c r="P998" s="213" t="inlineStr">
        <is>
          <t>light</t>
        </is>
      </c>
      <c r="Q998" s="213" t="inlineStr">
        <is>
          <t>researched</t>
        </is>
      </c>
      <c r="R998" s="213" t="inlineStr">
        <is>
          <t>pending</t>
        </is>
      </c>
    </row>
    <row r="999" ht="31" customHeight="1" s="99">
      <c r="A999" s="215" t="inlineStr">
        <is>
          <t>CHR-SRC139-002</t>
        </is>
      </c>
      <c r="B999" s="215" t="inlineStr">
        <is>
          <t>Gale</t>
        </is>
      </c>
      <c r="C999" s="215" t="inlineStr"/>
      <c r="D999" s="216" t="inlineStr">
        <is>
          <t>SRC-139</t>
        </is>
      </c>
      <c r="E999" s="216" t="inlineStr">
        <is>
          <t>Baldur's Gate</t>
        </is>
      </c>
      <c r="F999" s="216" t="inlineStr">
        <is>
          <t>Baldur's Gate 3, PC launch baseline (English; 3 August 2023)</t>
        </is>
      </c>
      <c r="G999" s="216" t="inlineStr">
        <is>
          <t>Larian official Origin-character profile</t>
        </is>
      </c>
      <c r="H999" s="216" t="inlineStr">
        <is>
          <t>individual</t>
        </is>
      </c>
      <c r="I999" s="216" t="inlineStr">
        <is>
          <t>A human wizard and former archmage of Waterdeep whose attempt to impress Mystra left a Netherese-magic orb inside him. Larian describes the orb as potentially capable of annihilating an entire city if uncontrolled.</t>
        </is>
      </c>
      <c r="J999" s="216" t="inlineStr">
        <is>
          <t>Named pre-authored Origin hero; may instead be a recruitable companion when another protagonist is chosen.</t>
        </is>
      </c>
      <c r="K999" s="216" t="inlineStr">
        <is>
          <t>official-reference</t>
        </is>
      </c>
      <c r="L999" s="216" t="n">
        <v>2</v>
      </c>
      <c r="M999" s="217" t="inlineStr">
        <is>
          <t>https://baldursgate3.game/?pubDate=20250301</t>
        </is>
      </c>
      <c r="N999" s="216" t="inlineStr">
        <is>
          <t>Gale profile, lines 103-128: Gale's Wizard/human profile, Waterdeep history, Mystra-related error, and Netherese orb condition [https://baldursgate3.game/?pubDate=20250301] | Origin-character framework, lines 64-69: Gale's Origin/companion dual status [https://baldursgate3.game/news/community-update-21-forging-your-legacy_77]</t>
        </is>
      </c>
      <c r="O999" s="216" t="inlineStr">
        <is>
          <t>The entry records only the launch-profile premise, not later choices or ending forms.; The named deity Mystra is not made a relationship endpoint because she lacks a selected full individual profile in this pass.</t>
        </is>
      </c>
      <c r="P999" s="216" t="inlineStr">
        <is>
          <t>light</t>
        </is>
      </c>
      <c r="Q999" s="216" t="inlineStr">
        <is>
          <t>researched</t>
        </is>
      </c>
      <c r="R999" s="216" t="inlineStr">
        <is>
          <t>pending</t>
        </is>
      </c>
    </row>
    <row r="1000" ht="31" customHeight="1" s="99">
      <c r="A1000" s="212" t="inlineStr">
        <is>
          <t>CHR-SRC139-006</t>
        </is>
      </c>
      <c r="B1000" s="212" t="inlineStr">
        <is>
          <t>Karlach</t>
        </is>
      </c>
      <c r="C1000" s="212" t="inlineStr"/>
      <c r="D1000" s="213" t="inlineStr">
        <is>
          <t>SRC-139</t>
        </is>
      </c>
      <c r="E1000" s="213" t="inlineStr">
        <is>
          <t>Baldur's Gate</t>
        </is>
      </c>
      <c r="F1000" s="213" t="inlineStr">
        <is>
          <t>Baldur's Gate 3, PC launch baseline (English; 3 August 2023)</t>
        </is>
      </c>
      <c r="G1000" s="213" t="inlineStr">
        <is>
          <t>Larian official Origin-character profile</t>
        </is>
      </c>
      <c r="H1000" s="213" t="inlineStr">
        <is>
          <t>individual</t>
        </is>
      </c>
      <c r="I1000" s="213" t="inlineStr">
        <is>
          <t>A Zariel tiefling barbarian who escaped Hell and is free of Zariel but carries the infernal engine Zariel planted in her chest. Her profile frames her search for a fix before the engine burns her out.</t>
        </is>
      </c>
      <c r="J1000" s="213" t="inlineStr">
        <is>
          <t>Named pre-authored Origin hero; may instead be a recruitable companion when another protagonist is chosen.</t>
        </is>
      </c>
      <c r="K1000" s="213" t="inlineStr">
        <is>
          <t>official-reference</t>
        </is>
      </c>
      <c r="L1000" s="213" t="n">
        <v>2</v>
      </c>
      <c r="M1000" s="214" t="inlineStr">
        <is>
          <t>https://baldursgate3.game/?pubDate=20250301</t>
        </is>
      </c>
      <c r="N1000" s="213" t="inlineStr">
        <is>
          <t>Karlach profile, lines 220-251: Karlach's tiefling/barbarian profile, escape from Hell, freedom from Zariel, and infernal-engine condition [https://baldursgate3.game/?pubDate=20250301] | Origin-character framework, lines 64-69: Karlach's Origin/companion dual status [https://baldursgate3.game/news/community-update-21-forging-your-legacy_77]</t>
        </is>
      </c>
      <c r="O1000" s="213" t="inlineStr">
        <is>
          <t>The entry gives only the launch-profile condition; it does not make any repair, romance, travel, death, or epilogue state universal.; Zariel is an attribute reference rather than a character node under the selected coverage rule.</t>
        </is>
      </c>
      <c r="P1000" s="213" t="inlineStr">
        <is>
          <t>light</t>
        </is>
      </c>
      <c r="Q1000" s="213" t="inlineStr">
        <is>
          <t>researched</t>
        </is>
      </c>
      <c r="R1000" s="213" t="inlineStr">
        <is>
          <t>pending</t>
        </is>
      </c>
    </row>
    <row r="1001" ht="31" customHeight="1" s="99">
      <c r="A1001" s="215" t="inlineStr">
        <is>
          <t>CHR-SRC139-003</t>
        </is>
      </c>
      <c r="B1001" s="215" t="inlineStr">
        <is>
          <t>Lae'zel</t>
        </is>
      </c>
      <c r="C1001" s="215" t="inlineStr"/>
      <c r="D1001" s="216" t="inlineStr">
        <is>
          <t>SRC-139</t>
        </is>
      </c>
      <c r="E1001" s="216" t="inlineStr">
        <is>
          <t>Baldur's Gate</t>
        </is>
      </c>
      <c r="F1001" s="216" t="inlineStr">
        <is>
          <t>Baldur's Gate 3, PC launch baseline (English; 3 August 2023)</t>
        </is>
      </c>
      <c r="G1001" s="216" t="inlineStr">
        <is>
          <t>Larian official Origin-character profile</t>
        </is>
      </c>
      <c r="H1001" s="216" t="inlineStr">
        <is>
          <t>individual</t>
        </is>
      </c>
      <c r="I1001" s="216" t="inlineStr">
        <is>
          <t>A githyanki fighter and fierce warrior from militant githyanki society. Her profile frames her against the possible transformation into a mind flayer, the creature she has dedicated her life to fighting.</t>
        </is>
      </c>
      <c r="J1001" s="216" t="inlineStr">
        <is>
          <t>Named pre-authored Origin hero; may instead be a recruitable companion when another protagonist is chosen.</t>
        </is>
      </c>
      <c r="K1001" s="216" t="inlineStr">
        <is>
          <t>official-reference</t>
        </is>
      </c>
      <c r="L1001" s="216" t="n">
        <v>2</v>
      </c>
      <c r="M1001" s="217" t="inlineStr">
        <is>
          <t>https://baldursgate3.game/?pubDate=20250301</t>
        </is>
      </c>
      <c r="N1001" s="216" t="inlineStr">
        <is>
          <t>Lae'zel profile, lines 130-156: Lae'zel's githyanki identity, warrior/fighter role, Sword Coast arrival, and conditional mind-flayer threat [https://baldursgate3.game/?pubDate=20250301] | Origin-character framework, lines 64-69: Lae'zel's Origin/companion dual status [https://baldursgate3.game/news/community-update-21-forging-your-legacy_77]</t>
        </is>
      </c>
      <c r="O1001" s="216" t="inlineStr">
        <is>
          <t>The conditional transformation threat must not be read as a universal transformation outcome.; No Queen Vlaakith relationship or route-specific political result is asserted.</t>
        </is>
      </c>
      <c r="P1001" s="216" t="inlineStr">
        <is>
          <t>light</t>
        </is>
      </c>
      <c r="Q1001" s="216" t="inlineStr">
        <is>
          <t>researched</t>
        </is>
      </c>
      <c r="R1001" s="216" t="inlineStr">
        <is>
          <t>pending</t>
        </is>
      </c>
    </row>
    <row r="1002" ht="31" customHeight="1" s="99">
      <c r="A1002" s="212" t="inlineStr">
        <is>
          <t>CHR-SRC139-004</t>
        </is>
      </c>
      <c r="B1002" s="212" t="inlineStr">
        <is>
          <t>Shadowheart</t>
        </is>
      </c>
      <c r="C1002" s="212" t="inlineStr"/>
      <c r="D1002" s="213" t="inlineStr">
        <is>
          <t>SRC-139</t>
        </is>
      </c>
      <c r="E1002" s="213" t="inlineStr">
        <is>
          <t>Baldur's Gate</t>
        </is>
      </c>
      <c r="F1002" s="213" t="inlineStr">
        <is>
          <t>Baldur's Gate 3, PC launch baseline (English; 3 August 2023)</t>
        </is>
      </c>
      <c r="G1002" s="213" t="inlineStr">
        <is>
          <t>Larian official Origin-character profile</t>
        </is>
      </c>
      <c r="H1002" s="213" t="inlineStr">
        <is>
          <t>individual</t>
        </is>
      </c>
      <c r="I1002" s="213" t="inlineStr">
        <is>
          <t>A high half-elf cleric devoted to Shar. Her official launch profile says she agreed to have her memories wiped for a holy mission and is its sole survivor, while struggling with unexplained painful magic.</t>
        </is>
      </c>
      <c r="J1002" s="213" t="inlineStr">
        <is>
          <t>Named pre-authored Origin hero; may instead be a recruitable companion when another protagonist is chosen.</t>
        </is>
      </c>
      <c r="K1002" s="213" t="inlineStr">
        <is>
          <t>official-reference</t>
        </is>
      </c>
      <c r="L1002" s="213" t="n">
        <v>2</v>
      </c>
      <c r="M1002" s="214" t="inlineStr">
        <is>
          <t>https://baldursgate3.game/?pubDate=20250301</t>
        </is>
      </c>
      <c r="N1002" s="213" t="inlineStr">
        <is>
          <t>Shadowheart profile, lines 158-191: Shadowheart's high-half-elf and Cleric profile, Shar devotion, memory loss, mission-survivor status, and unexplained magic [https://baldursgate3.game/?pubDate=20250301] | Origin-character framework, lines 64-69: Shadowheart's Origin/companion dual status [https://baldursgate3.game/news/community-update-21-forging-your-legacy_77]</t>
        </is>
      </c>
      <c r="O1002" s="213" t="inlineStr">
        <is>
          <t>The entry preserves the profile's stated ignorance about the magic rather than assigning a later explanation.; The deity Shar remains an attribute term, not a character node in this selected Origin-profile cohort.</t>
        </is>
      </c>
      <c r="P1002" s="213" t="inlineStr">
        <is>
          <t>light</t>
        </is>
      </c>
      <c r="Q1002" s="213" t="inlineStr">
        <is>
          <t>researched</t>
        </is>
      </c>
      <c r="R1002" s="213" t="inlineStr">
        <is>
          <t>pending</t>
        </is>
      </c>
    </row>
    <row r="1003" ht="31" customHeight="1" s="99">
      <c r="A1003" s="215" t="inlineStr">
        <is>
          <t>CHR-SRC139-005</t>
        </is>
      </c>
      <c r="B1003" s="215" t="inlineStr">
        <is>
          <t>Wyll</t>
        </is>
      </c>
      <c r="C1003" s="215" t="inlineStr">
        <is>
          <t>Blade of Frontiers</t>
        </is>
      </c>
      <c r="D1003" s="216" t="inlineStr">
        <is>
          <t>SRC-139</t>
        </is>
      </c>
      <c r="E1003" s="216" t="inlineStr">
        <is>
          <t>Baldur's Gate</t>
        </is>
      </c>
      <c r="F1003" s="216" t="inlineStr">
        <is>
          <t>Baldur's Gate 3, PC launch baseline (English; 3 August 2023)</t>
        </is>
      </c>
      <c r="G1003" s="216" t="inlineStr">
        <is>
          <t>Larian official Origin-character profile</t>
        </is>
      </c>
      <c r="H1003" s="216" t="inlineStr">
        <is>
          <t>individual</t>
        </is>
      </c>
      <c r="I1003" s="216" t="inlineStr">
        <is>
          <t>A human warlock and monster hunter known as the Blade of Frontiers. The official profile says the cambion Mizora drew him into a pact and imposed the duty to hunt her enemies, from which he wishes to escape.</t>
        </is>
      </c>
      <c r="J1003" s="216" t="inlineStr">
        <is>
          <t>Named pre-authored Origin hero; may instead be a recruitable companion when another protagonist is chosen.</t>
        </is>
      </c>
      <c r="K1003" s="216" t="inlineStr">
        <is>
          <t>official-reference</t>
        </is>
      </c>
      <c r="L1003" s="216" t="n">
        <v>2</v>
      </c>
      <c r="M1003" s="217" t="inlineStr">
        <is>
          <t>https://baldursgate3.game/?pubDate=20250301</t>
        </is>
      </c>
      <c r="N1003" s="216" t="inlineStr">
        <is>
          <t>Wyll profile, lines 193-218: Wyll's Blade of Frontiers alias, human/Warlock profile, monster-hunter role, and Mizora pact/duty [https://baldursgate3.game/?pubDate=20250301] | Origin-character framework, lines 64-69: Wyll's Origin/companion dual status [https://baldursgate3.game/news/community-update-21-forging-your-legacy_77]</t>
        </is>
      </c>
      <c r="O1003" s="216" t="inlineStr">
        <is>
          <t>Mizora is named in the profile but lacks a selected complete individual profile, so no named-character pact relationship is recorded.; No player-dependent consequence of the pact is asserted.</t>
        </is>
      </c>
      <c r="P1003" s="216" t="inlineStr">
        <is>
          <t>light</t>
        </is>
      </c>
      <c r="Q1003" s="216" t="inlineStr">
        <is>
          <t>researched</t>
        </is>
      </c>
      <c r="R1003" s="216" t="inlineStr">
        <is>
          <t>pending</t>
        </is>
      </c>
    </row>
    <row r="1004" ht="31" customHeight="1" s="99">
      <c r="A1004" s="212" t="inlineStr">
        <is>
          <t>CHR-SRC141-003</t>
        </is>
      </c>
      <c r="B1004" s="212" t="inlineStr">
        <is>
          <t>Dhall</t>
        </is>
      </c>
      <c r="C1004" s="212" t="inlineStr"/>
      <c r="D1004" s="213" t="inlineStr">
        <is>
          <t>SRC-141</t>
        </is>
      </c>
      <c r="E1004" s="213" t="inlineStr">
        <is>
          <t>Planescape: Torment</t>
        </is>
      </c>
      <c r="F1004" s="213" t="inlineStr">
        <is>
          <t>Planescape: Torment: Enhanced Edition (English; 2017)</t>
        </is>
      </c>
      <c r="G1004" s="213" t="inlineStr">
        <is>
          <t>Beamdog Manual, Top Floor of the Mortuary walkthrough</t>
        </is>
      </c>
      <c r="H1004" s="213" t="inlineStr">
        <is>
          <t>individual</t>
        </is>
      </c>
      <c r="I1004" s="213" t="inlineStr">
        <is>
          <t>The floating figure in front of the huge book in the Mortuary Receiving Room. The official walkthrough directs the Nameless One to converse with him about the protagonist, the location, and Dustman philosophy.</t>
        </is>
      </c>
      <c r="J1004" s="213" t="inlineStr">
        <is>
          <t>Named individual directly encountered in the selected opening manual witness.</t>
        </is>
      </c>
      <c r="K1004" s="213" t="inlineStr">
        <is>
          <t>primary-text</t>
        </is>
      </c>
      <c r="L1004" s="213" t="n">
        <v>1</v>
      </c>
      <c r="M1004" s="214" t="inlineStr">
        <is>
          <t>https://files.beamdog.com/files/PSTEE_Manual_en.pdf</t>
        </is>
      </c>
      <c r="N1004" s="213" t="inlineStr">
        <is>
          <t>Walkthrough: Top Floor of the Mortuary, p. 10, lines 493–496: Dhall's name, Receiving Room location, and the specified conversation topics [https://files.beamdog.com/files/PSTEE_Manual_en.pdf]</t>
        </is>
      </c>
      <c r="O1004" s="213" t="inlineStr">
        <is>
          <t>The selected opening-manual witness supplies only encounter framing; no later identity, faction role, or outcome is inferred.; The Dustmen affiliation is moderate because the direct text specifies their philosophy as a conversation subject but does not independently label Dhall a member at this locator.</t>
        </is>
      </c>
      <c r="P1004" s="213" t="inlineStr">
        <is>
          <t>none</t>
        </is>
      </c>
      <c r="Q1004" s="213" t="inlineStr">
        <is>
          <t>needs-review</t>
        </is>
      </c>
      <c r="R1004" s="213" t="inlineStr">
        <is>
          <t>pending</t>
        </is>
      </c>
    </row>
    <row r="1005" ht="31" customHeight="1" s="99">
      <c r="A1005" s="215" t="inlineStr">
        <is>
          <t>CHR-SRC141-004</t>
        </is>
      </c>
      <c r="B1005" s="215" t="inlineStr">
        <is>
          <t>Ei-Vene</t>
        </is>
      </c>
      <c r="C1005" s="215" t="inlineStr"/>
      <c r="D1005" s="216" t="inlineStr">
        <is>
          <t>SRC-141</t>
        </is>
      </c>
      <c r="E1005" s="216" t="inlineStr">
        <is>
          <t>Planescape: Torment</t>
        </is>
      </c>
      <c r="F1005" s="216" t="inlineStr">
        <is>
          <t>Planescape: Torment: Enhanced Edition (English; 2017)</t>
        </is>
      </c>
      <c r="G1005" s="216" t="inlineStr">
        <is>
          <t>Beamdog Manual, Top Floor of the Mortuary walkthrough</t>
        </is>
      </c>
      <c r="H1005" s="216" t="inlineStr">
        <is>
          <t>individual</t>
        </is>
      </c>
      <c r="I1005" s="216" t="inlineStr">
        <is>
          <t>A partially blind and deaf Dustwoman at an embalming table in the Mortuary. The manual says she mistakes the protagonist for a zombie and offers a reward if he returns with requested supplies.</t>
        </is>
      </c>
      <c r="J1005" s="216" t="inlineStr">
        <is>
          <t>Named individual directly encountered in the selected opening manual witness.</t>
        </is>
      </c>
      <c r="K1005" s="216" t="inlineStr">
        <is>
          <t>primary-text</t>
        </is>
      </c>
      <c r="L1005" s="216" t="n">
        <v>1</v>
      </c>
      <c r="M1005" s="217" t="inlineStr">
        <is>
          <t>https://files.beamdog.com/files/PSTEE_Manual_en.pdf</t>
        </is>
      </c>
      <c r="N1005" s="216" t="inlineStr">
        <is>
          <t>Walkthrough: Top Floor of the Mortuary, pp. 10–11, lines 497–500: Ei-Vene's name, Dustwoman identity, partial blindness/deafness, mistaken identification, requested supplies, and conditional reward [https://files.beamdog.com/files/PSTEE_Manual_en.pdf]</t>
        </is>
      </c>
      <c r="O1005" s="216" t="inlineStr">
        <is>
          <t>The manual presents a conditional quest interaction; it does not establish completion, reward receipt, or a universal player choice.; The occupational label is deliberately cautious because the source provides location/task context rather than a formal title.</t>
        </is>
      </c>
      <c r="P1005" s="216" t="inlineStr">
        <is>
          <t>none</t>
        </is>
      </c>
      <c r="Q1005" s="216" t="inlineStr">
        <is>
          <t>researched</t>
        </is>
      </c>
      <c r="R1005" s="216" t="inlineStr">
        <is>
          <t>pending</t>
        </is>
      </c>
    </row>
    <row r="1006" ht="31" customHeight="1" s="99">
      <c r="A1006" s="212" t="inlineStr">
        <is>
          <t>CHR-SRC141-002</t>
        </is>
      </c>
      <c r="B1006" s="212" t="inlineStr">
        <is>
          <t>Morte</t>
        </is>
      </c>
      <c r="C1006" s="212" t="inlineStr"/>
      <c r="D1006" s="213" t="inlineStr">
        <is>
          <t>SRC-141</t>
        </is>
      </c>
      <c r="E1006" s="213" t="inlineStr">
        <is>
          <t>Planescape: Torment</t>
        </is>
      </c>
      <c r="F1006" s="213" t="inlineStr">
        <is>
          <t>Planescape: Torment: Enhanced Edition (English; 2017)</t>
        </is>
      </c>
      <c r="G1006" s="213" t="inlineStr">
        <is>
          <t>Beamdog product story and official Manual, Top Floor of the Mortuary walkthrough</t>
        </is>
      </c>
      <c r="H1006" s="213" t="inlineStr">
        <is>
          <t>individual</t>
        </is>
      </c>
      <c r="I1006" s="213" t="inlineStr">
        <is>
          <t>A floating talking skull and keeper of secrets who prods the Nameless One awake. In the opening manual walkthrough, he approaches the protagonist and can accompany him out of the Mortuary.</t>
        </is>
      </c>
      <c r="J1006" s="213" t="inlineStr">
        <is>
          <t>Named individual directly encountered in the selected opening manual witness.</t>
        </is>
      </c>
      <c r="K1006" s="213" t="inlineStr">
        <is>
          <t>official-reference</t>
        </is>
      </c>
      <c r="L1006" s="213" t="n">
        <v>2</v>
      </c>
      <c r="M1006" s="214" t="inlineStr">
        <is>
          <t>https://www.beamdog.com/games/planescape-torment-enhanced/</t>
        </is>
      </c>
      <c r="N1006" s="213" t="inlineStr">
        <is>
          <t>The Story, line 13: Morte's name, floating-skull form, keeper-of-secrets role, and act of waking the Nameless One [https://www.beamdog.com/games/planescape-torment-enhanced/] | Walkthrough: Top Floor of the Mortuary, pp. 10–11, lines 485–492: Morte's first approach, instruction, and conditional accompaniment [https://files.beamdog.com/files/PSTEE_Manual_en.pdf]</t>
        </is>
      </c>
      <c r="O1006" s="213" t="inlineStr">
        <is>
          <t>Only opening-walkthrough assistance is recorded; later party membership, dialogue, fate, and relationship branches are not universalized.</t>
        </is>
      </c>
      <c r="P1006" s="213" t="inlineStr">
        <is>
          <t>none</t>
        </is>
      </c>
      <c r="Q1006" s="213" t="inlineStr">
        <is>
          <t>researched</t>
        </is>
      </c>
      <c r="R1006" s="213" t="inlineStr">
        <is>
          <t>pending</t>
        </is>
      </c>
    </row>
    <row r="1007" ht="31" customHeight="1" s="99">
      <c r="A1007" s="215" t="inlineStr">
        <is>
          <t>CHR-SRC141-001</t>
        </is>
      </c>
      <c r="B1007" s="215" t="inlineStr">
        <is>
          <t>the Nameless One</t>
        </is>
      </c>
      <c r="C1007" s="215" t="inlineStr"/>
      <c r="D1007" s="216" t="inlineStr">
        <is>
          <t>SRC-141</t>
        </is>
      </c>
      <c r="E1007" s="216" t="inlineStr">
        <is>
          <t>Planescape: Torment</t>
        </is>
      </c>
      <c r="F1007" s="216" t="inlineStr">
        <is>
          <t>Planescape: Torment: Enhanced Edition (English; 2017)</t>
        </is>
      </c>
      <c r="G1007" s="216" t="inlineStr">
        <is>
          <t>Beamdog product story and official Manual, Top Floor of the Mortuary walkthrough</t>
        </is>
      </c>
      <c r="H1007" s="216" t="inlineStr">
        <is>
          <t>individual</t>
        </is>
      </c>
      <c r="I1007" s="216" t="inlineStr">
        <is>
          <t>The title-designated protagonist: a scarred, tattooed figure who has lived countless lives he cannot remember. The opening manual witness places him crawling from a slab in the Mortuary, where he can speak with Morte, Dhall, and Ei-Vene.</t>
        </is>
      </c>
      <c r="J1007" s="216" t="inlineStr">
        <is>
          <t>Stable title-designated dramatic protagonist; player decisions alter build and path but do not erase the opening-witness identity.</t>
        </is>
      </c>
      <c r="K1007" s="216" t="inlineStr">
        <is>
          <t>official-reference</t>
        </is>
      </c>
      <c r="L1007" s="216" t="n">
        <v>2</v>
      </c>
      <c r="M1007" s="217" t="inlineStr">
        <is>
          <t>https://www.beamdog.com/games/planescape-torment-enhanced/</t>
        </is>
      </c>
      <c r="N1007" s="216" t="inlineStr">
        <is>
          <t>The Story, lines 11–15; Pick Your Path, line 22: Nameless One title, prior-life amnesia, marks, Sigil journey, and choice-dependent class/alignment/abilities [https://www.beamdog.com/games/planescape-torment-enhanced/] | Walkthrough: Top Floor of the Mortuary, pp. 10–11, lines 484–499: Opening Mortuary situation and direct encounters [https://files.beamdog.com/files/PSTEE_Manual_en.pdf]</t>
        </is>
      </c>
      <c r="O1007" s="216" t="inlineStr">
        <is>
          <t>Memories and identity are intentionally unreliable/partial at this opening point; no later revelation is used to resolve them.; Class, alignment, ability, dialogue, and ending outcomes are player-dependent and not fixed dimensions.</t>
        </is>
      </c>
      <c r="P1007" s="216" t="inlineStr">
        <is>
          <t>light</t>
        </is>
      </c>
      <c r="Q1007" s="216" t="inlineStr">
        <is>
          <t>researched</t>
        </is>
      </c>
      <c r="R1007" s="216" t="inlineStr">
        <is>
          <t>pending</t>
        </is>
      </c>
    </row>
    <row r="1008" ht="31" customHeight="1" s="99">
      <c r="A1008" s="212" t="inlineStr">
        <is>
          <t>CHR-SRC145-001</t>
        </is>
      </c>
      <c r="B1008" s="212" t="inlineStr">
        <is>
          <t>Kyros the Overlord</t>
        </is>
      </c>
      <c r="C1008" s="212" t="inlineStr">
        <is>
          <t>Kyros; the Overlord</t>
        </is>
      </c>
      <c r="D1008" s="213" t="inlineStr">
        <is>
          <t>SRC-145</t>
        </is>
      </c>
      <c r="E1008" s="213" t="inlineStr">
        <is>
          <t>Tyranny</t>
        </is>
      </c>
      <c r="F1008" s="213" t="inlineStr">
        <is>
          <t>Tyranny original base-game campaign premise</t>
        </is>
      </c>
      <c r="G1008" s="213" t="inlineStr">
        <is>
          <t>Official Tyranny campaign page: The Story</t>
        </is>
      </c>
      <c r="H1008" s="213" t="inlineStr">
        <is>
          <t>individual</t>
        </is>
      </c>
      <c r="I1008" s="213" t="inlineStr">
        <is>
          <t>The named Overlord whose armies are presented as having conquered and subjugated the Tiers in the official campaign premise.</t>
        </is>
      </c>
      <c r="J1008" s="213" t="inlineStr">
        <is>
          <t>Named individual directly presented in the original campaign premise.</t>
        </is>
      </c>
      <c r="K1008" s="213" t="inlineStr">
        <is>
          <t>official-reference</t>
        </is>
      </c>
      <c r="L1008" s="213" t="n">
        <v>2</v>
      </c>
      <c r="M1008" s="214" t="inlineStr">
        <is>
          <t>https://www.obsidian.net/games/tyranny</t>
        </is>
      </c>
      <c r="N1008" s="213" t="inlineStr">
        <is>
          <t>Overview: 'Sometimes, Evil Wins': Kyros as the named Overlord and Kyros' armies' conquest of the Tiers [https://www.obsidian.net/games/tyranny] | The Story section: 'Bend the World to Your Will' and 'Law and Order': Kyros' rule, the Tiers, and the term Kyros' law [https://tyranny.obsidian.net/]</t>
        </is>
      </c>
      <c r="O1008" s="213" t="inlineStr">
        <is>
          <t>'Overlord' is retained as source language and is not mapped to a generic ruler, deity, villain, or class archetype.; The source gives a campaign premise; it does not justify claims about Kyros' species, powers, personal motives, appearance, final status, or any player-dependent ending.</t>
        </is>
      </c>
      <c r="P1008" s="213" t="inlineStr">
        <is>
          <t>none</t>
        </is>
      </c>
      <c r="Q1008" s="213" t="inlineStr">
        <is>
          <t>researched</t>
        </is>
      </c>
      <c r="R1008" s="213" t="inlineStr">
        <is>
          <t>pending</t>
        </is>
      </c>
    </row>
    <row r="1009" ht="31" customHeight="1" s="99">
      <c r="A1009" s="215" t="inlineStr">
        <is>
          <t>CHR-SRC145-002</t>
        </is>
      </c>
      <c r="B1009" s="215" t="inlineStr">
        <is>
          <t>Tunon the Adjudicator</t>
        </is>
      </c>
      <c r="C1009" s="215" t="inlineStr">
        <is>
          <t>Tunon; the Adjudicator; Archon of Justice</t>
        </is>
      </c>
      <c r="D1009" s="216" t="inlineStr">
        <is>
          <t>SRC-145</t>
        </is>
      </c>
      <c r="E1009" s="216" t="inlineStr">
        <is>
          <t>Tyranny</t>
        </is>
      </c>
      <c r="F1009" s="216" t="inlineStr">
        <is>
          <t>Tyranny original base-game campaign premise</t>
        </is>
      </c>
      <c r="G1009" s="216" t="inlineStr">
        <is>
          <t>Official Tyranny campaign page: The Story</t>
        </is>
      </c>
      <c r="H1009" s="216" t="inlineStr">
        <is>
          <t>individual</t>
        </is>
      </c>
      <c r="I1009" s="216" t="inlineStr">
        <is>
          <t>The named Adjudicator identified in the official campaign premise as the Archon of Justice under whose eye the Fatebinder acts.</t>
        </is>
      </c>
      <c r="J1009" s="216" t="inlineStr">
        <is>
          <t>Named individual directly presented in the original campaign premise.</t>
        </is>
      </c>
      <c r="K1009" s="216" t="inlineStr">
        <is>
          <t>official-reference</t>
        </is>
      </c>
      <c r="L1009" s="216" t="n">
        <v>1</v>
      </c>
      <c r="M1009" s="217" t="inlineStr">
        <is>
          <t>https://tyranny.obsidian.net/</t>
        </is>
      </c>
      <c r="N1009" s="216" t="inlineStr">
        <is>
          <t>The Story section: 'Law and Order': Tunon the Adjudicator's name, Archon of Justice title, and the Fatebinder acting under Tunon's eye [https://tyranny.obsidian.net/]</t>
        </is>
      </c>
      <c r="O1009" s="216" t="inlineStr">
        <is>
          <t>The Archon title is source-native and is not equated with a real-world office, a generic rank, or a power tradition.; The only directly described action connects Tunon with the player-created Fatebinder, which is excluded; no universal allegiance, judgment, or ending is inferred.</t>
        </is>
      </c>
      <c r="P1009" s="216" t="inlineStr">
        <is>
          <t>none</t>
        </is>
      </c>
      <c r="Q1009" s="216" t="inlineStr">
        <is>
          <t>researched</t>
        </is>
      </c>
      <c r="R1009" s="216" t="inlineStr">
        <is>
          <t>pending</t>
        </is>
      </c>
    </row>
    <row r="1010" ht="31" customHeight="1" s="99">
      <c r="A1010" s="212" t="inlineStr">
        <is>
          <t>CHR-SRC146-002</t>
        </is>
      </c>
      <c r="B1010" s="212" t="inlineStr">
        <is>
          <t>Amiri</t>
        </is>
      </c>
      <c r="C1010" s="212" t="inlineStr"/>
      <c r="D1010" s="213" t="inlineStr">
        <is>
          <t>SRC-146</t>
        </is>
      </c>
      <c r="E1010" s="213" t="inlineStr">
        <is>
          <t>Pathfinder: Kingmaker</t>
        </is>
      </c>
      <c r="F1010" s="213" t="inlineStr">
        <is>
          <t>Enhanced Edition base-game companion roster</t>
        </is>
      </c>
      <c r="G1010" s="213" t="inlineStr">
        <is>
          <t>Owlcat official game page: Meet Your Companions</t>
        </is>
      </c>
      <c r="H1010" s="213" t="inlineStr">
        <is>
          <t>individual</t>
        </is>
      </c>
      <c r="I1010" s="213" t="inlineStr">
        <is>
          <t>A barbarian from the Realm of the Mammoth Lords profiled as a companion in Owlcat's roster.</t>
        </is>
      </c>
      <c r="J1010" s="213" t="inlineStr">
        <is>
          <t>Named official base-game companion profile.</t>
        </is>
      </c>
      <c r="K1010" s="213" t="inlineStr">
        <is>
          <t>official-reference</t>
        </is>
      </c>
      <c r="L1010" s="213" t="n">
        <v>1</v>
      </c>
      <c r="M1010" s="214" t="inlineStr">
        <is>
          <t>https://kingmaker.owlcat.games/</t>
        </is>
      </c>
      <c r="N1010" s="213" t="inlineStr">
        <is>
          <t>Meet Your Companions: Amiri entry: Amiri's name, Barbarian label, and Realm of the Mammoth Lords origin [https://kingmaker.owlcat.games/]</t>
        </is>
      </c>
      <c r="O1010" s="213" t="inlineStr">
        <is>
          <t>The entry is a short official profile and does not establish an exhaustive past, alignment, recruitment, or ending.</t>
        </is>
      </c>
      <c r="P1010" s="213" t="inlineStr">
        <is>
          <t>none</t>
        </is>
      </c>
      <c r="Q1010" s="213" t="inlineStr">
        <is>
          <t>researched</t>
        </is>
      </c>
      <c r="R1010" s="213" t="inlineStr">
        <is>
          <t>pending</t>
        </is>
      </c>
    </row>
    <row r="1011" ht="31" customHeight="1" s="99">
      <c r="A1011" s="215" t="inlineStr">
        <is>
          <t>CHR-SRC146-010</t>
        </is>
      </c>
      <c r="B1011" s="215" t="inlineStr">
        <is>
          <t>Ekundayo</t>
        </is>
      </c>
      <c r="C1011" s="215" t="inlineStr">
        <is>
          <t>Ekun</t>
        </is>
      </c>
      <c r="D1011" s="216" t="inlineStr">
        <is>
          <t>SRC-146</t>
        </is>
      </c>
      <c r="E1011" s="216" t="inlineStr">
        <is>
          <t>Pathfinder: Kingmaker</t>
        </is>
      </c>
      <c r="F1011" s="216" t="inlineStr">
        <is>
          <t>Enhanced Edition base-game companion roster</t>
        </is>
      </c>
      <c r="G1011" s="216" t="inlineStr">
        <is>
          <t>Owlcat official game page: Meet Your Companions</t>
        </is>
      </c>
      <c r="H1011" s="216" t="inlineStr">
        <is>
          <t>individual</t>
        </is>
      </c>
      <c r="I1011" s="216" t="inlineStr">
        <is>
          <t>A Ranger profiled as pursuing trolls after the loss of his wife and daughter, and seeking a reason to continue living.</t>
        </is>
      </c>
      <c r="J1011" s="216" t="inlineStr">
        <is>
          <t>Named official base-game companion profile.</t>
        </is>
      </c>
      <c r="K1011" s="216" t="inlineStr">
        <is>
          <t>official-reference</t>
        </is>
      </c>
      <c r="L1011" s="216" t="n">
        <v>2</v>
      </c>
      <c r="M1011" s="217" t="inlineStr">
        <is>
          <t>https://kingmaker.owlcat.games/</t>
        </is>
      </c>
      <c r="N1011" s="216" t="inlineStr">
        <is>
          <t>Meet Your Companions: Ekundayo entry: Ekundayo/Ekun name, Ranger label, pursuit of trolls, and the stated loss of wife and daughter [https://kingmaker.owlcat.games/] | Companions: Introducing Ekundayo, the Grim Ranger, lines 13 and 18-26: Ekundayo/Ekun name, Ranger role, former-mercenary and Torag-devotion background, revenge possibility, and player-dependent kingdom-help framing [https://kingmaker.owlcat.games/node/159]</t>
        </is>
      </c>
      <c r="O1011" s="216" t="inlineStr">
        <is>
          <t>This is light backstory from a short profile; no fixed revenge, recruitment, morality, romance, or ending is inferred.</t>
        </is>
      </c>
      <c r="P1011" s="216" t="inlineStr">
        <is>
          <t>light</t>
        </is>
      </c>
      <c r="Q1011" s="216" t="inlineStr">
        <is>
          <t>researched</t>
        </is>
      </c>
      <c r="R1011" s="216" t="inlineStr">
        <is>
          <t>pending</t>
        </is>
      </c>
    </row>
    <row r="1012" ht="31" customHeight="1" s="99">
      <c r="A1012" s="212" t="inlineStr">
        <is>
          <t>CHR-SRC146-007</t>
        </is>
      </c>
      <c r="B1012" s="212" t="inlineStr">
        <is>
          <t>Harrim</t>
        </is>
      </c>
      <c r="C1012" s="212" t="inlineStr"/>
      <c r="D1012" s="213" t="inlineStr">
        <is>
          <t>SRC-146</t>
        </is>
      </c>
      <c r="E1012" s="213" t="inlineStr">
        <is>
          <t>Pathfinder: Kingmaker</t>
        </is>
      </c>
      <c r="F1012" s="213" t="inlineStr">
        <is>
          <t>Enhanced Edition base-game companion roster</t>
        </is>
      </c>
      <c r="G1012" s="213" t="inlineStr">
        <is>
          <t>Owlcat official game page: Meet Your Companions</t>
        </is>
      </c>
      <c r="H1012" s="213" t="inlineStr">
        <is>
          <t>individual</t>
        </is>
      </c>
      <c r="I1012" s="213" t="inlineStr">
        <is>
          <t>A cleric and priest of Groetus who left his dwarven home to spread the God of End Times' word in the Stolen Lands.</t>
        </is>
      </c>
      <c r="J1012" s="213" t="inlineStr">
        <is>
          <t>Named official base-game companion profile.</t>
        </is>
      </c>
      <c r="K1012" s="213" t="inlineStr">
        <is>
          <t>official-reference</t>
        </is>
      </c>
      <c r="L1012" s="213" t="n">
        <v>1</v>
      </c>
      <c r="M1012" s="214" t="inlineStr">
        <is>
          <t>https://kingmaker.owlcat.games/</t>
        </is>
      </c>
      <c r="N1012" s="213" t="inlineStr">
        <is>
          <t>Meet Your Companions: Harrim entry: Harrim's name, Cleric label, priesthood, dwarven-home reference, and Stolen Lands mission [https://kingmaker.owlcat.games/]</t>
        </is>
      </c>
      <c r="O1012" s="213" t="inlineStr">
        <is>
          <t>Source-native deity and ancestry terms are not remapped to external religious or racial categories.</t>
        </is>
      </c>
      <c r="P1012" s="213" t="inlineStr">
        <is>
          <t>none</t>
        </is>
      </c>
      <c r="Q1012" s="213" t="inlineStr">
        <is>
          <t>researched</t>
        </is>
      </c>
      <c r="R1012" s="213" t="inlineStr">
        <is>
          <t>pending</t>
        </is>
      </c>
    </row>
    <row r="1013" ht="31" customHeight="1" s="99">
      <c r="A1013" s="215" t="inlineStr">
        <is>
          <t>CHR-SRC146-008</t>
        </is>
      </c>
      <c r="B1013" s="215" t="inlineStr">
        <is>
          <t>Jaethal</t>
        </is>
      </c>
      <c r="C1013" s="215" t="inlineStr"/>
      <c r="D1013" s="216" t="inlineStr">
        <is>
          <t>SRC-146</t>
        </is>
      </c>
      <c r="E1013" s="216" t="inlineStr">
        <is>
          <t>Pathfinder: Kingmaker</t>
        </is>
      </c>
      <c r="F1013" s="216" t="inlineStr">
        <is>
          <t>Enhanced Edition base-game companion roster</t>
        </is>
      </c>
      <c r="G1013" s="216" t="inlineStr">
        <is>
          <t>Owlcat official game page: Meet Your Companions</t>
        </is>
      </c>
      <c r="H1013" s="216" t="inlineStr">
        <is>
          <t>individual</t>
        </is>
      </c>
      <c r="I1013" s="216" t="inlineStr">
        <is>
          <t>An Inquisitor described as an elf from Kyonin who is 'not quite... alive' and was exiled by elves from their kingdom for terrible deeds.</t>
        </is>
      </c>
      <c r="J1013" s="216" t="inlineStr">
        <is>
          <t>Named official base-game companion profile.</t>
        </is>
      </c>
      <c r="K1013" s="216" t="inlineStr">
        <is>
          <t>official-reference</t>
        </is>
      </c>
      <c r="L1013" s="216" t="n">
        <v>1</v>
      </c>
      <c r="M1013" s="217" t="inlineStr">
        <is>
          <t>https://kingmaker.owlcat.games/</t>
        </is>
      </c>
      <c r="N1013" s="216" t="inlineStr">
        <is>
          <t>Meet Your Companions: Jaethal entry: Jaethal's name, Inquisitor label, elf/Kyonin identification, 'not quite alive' wording, and exile statement [https://kingmaker.owlcat.games/]</t>
        </is>
      </c>
      <c r="O1013" s="216" t="inlineStr">
        <is>
          <t>The roster deliberately leaves the life-state qualified; it is not silently converted into an undead, species, or alignment classification.</t>
        </is>
      </c>
      <c r="P1013" s="216" t="inlineStr">
        <is>
          <t>light</t>
        </is>
      </c>
      <c r="Q1013" s="216" t="inlineStr">
        <is>
          <t>researched</t>
        </is>
      </c>
      <c r="R1013" s="216" t="inlineStr">
        <is>
          <t>pending</t>
        </is>
      </c>
    </row>
    <row r="1014" ht="31" customHeight="1" s="99">
      <c r="A1014" s="212" t="inlineStr">
        <is>
          <t>CHR-SRC146-009</t>
        </is>
      </c>
      <c r="B1014" s="212" t="inlineStr">
        <is>
          <t>Jubilost Narthropple</t>
        </is>
      </c>
      <c r="C1014" s="212" t="inlineStr">
        <is>
          <t>Jubilost</t>
        </is>
      </c>
      <c r="D1014" s="213" t="inlineStr">
        <is>
          <t>SRC-146</t>
        </is>
      </c>
      <c r="E1014" s="213" t="inlineStr">
        <is>
          <t>Pathfinder: Kingmaker</t>
        </is>
      </c>
      <c r="F1014" s="213" t="inlineStr">
        <is>
          <t>Enhanced Edition base-game companion roster</t>
        </is>
      </c>
      <c r="G1014" s="213" t="inlineStr">
        <is>
          <t>Owlcat official game page: Meet Your Companions</t>
        </is>
      </c>
      <c r="H1014" s="213" t="inlineStr">
        <is>
          <t>individual</t>
        </is>
      </c>
      <c r="I1014" s="213" t="inlineStr">
        <is>
          <t>An Alchemist, renowned explorer, and author who leaves Absalom to witness the new nation's growth in the Stolen Lands.</t>
        </is>
      </c>
      <c r="J1014" s="213" t="inlineStr">
        <is>
          <t>Named official base-game companion profile.</t>
        </is>
      </c>
      <c r="K1014" s="213" t="inlineStr">
        <is>
          <t>official-reference</t>
        </is>
      </c>
      <c r="L1014" s="213" t="n">
        <v>1</v>
      </c>
      <c r="M1014" s="214" t="inlineStr">
        <is>
          <t>https://kingmaker.owlcat.games/</t>
        </is>
      </c>
      <c r="N1014" s="213" t="inlineStr">
        <is>
          <t>Meet Your Companions: Jubilost entry: Jubilost Narthropple's name, Alchemist label, explorer/author roles, Absalom, and Stolen Lands purpose [https://kingmaker.owlcat.games/]</t>
        </is>
      </c>
      <c r="O1014" s="213" t="inlineStr">
        <is>
          <t>The official copy does not provide an exhaustive biography, party permanence, council post, or ending.</t>
        </is>
      </c>
      <c r="P1014" s="213" t="inlineStr">
        <is>
          <t>none</t>
        </is>
      </c>
      <c r="Q1014" s="213" t="inlineStr">
        <is>
          <t>researched</t>
        </is>
      </c>
      <c r="R1014" s="213" t="inlineStr">
        <is>
          <t>pending</t>
        </is>
      </c>
    </row>
    <row r="1015" ht="31" customHeight="1" s="99">
      <c r="A1015" s="215" t="inlineStr">
        <is>
          <t>CHR-SRC146-001</t>
        </is>
      </c>
      <c r="B1015" s="215" t="inlineStr">
        <is>
          <t>Linzi</t>
        </is>
      </c>
      <c r="C1015" s="215" t="inlineStr"/>
      <c r="D1015" s="216" t="inlineStr">
        <is>
          <t>SRC-146</t>
        </is>
      </c>
      <c r="E1015" s="216" t="inlineStr">
        <is>
          <t>Pathfinder: Kingmaker</t>
        </is>
      </c>
      <c r="F1015" s="216" t="inlineStr">
        <is>
          <t>Enhanced Edition base-game companion roster</t>
        </is>
      </c>
      <c r="G1015" s="216" t="inlineStr">
        <is>
          <t>Owlcat official game page: Meet Your Companions</t>
        </is>
      </c>
      <c r="H1015" s="216" t="inlineStr">
        <is>
          <t>individual</t>
        </is>
      </c>
      <c r="I1015" s="216" t="inlineStr">
        <is>
          <t>A bard and author who says she left the Academy of the Arts in Pitax to chronicle a hero's journey to the Stolen Lands.</t>
        </is>
      </c>
      <c r="J1015" s="216" t="inlineStr">
        <is>
          <t>Named official base-game companion profile.</t>
        </is>
      </c>
      <c r="K1015" s="216" t="inlineStr">
        <is>
          <t>official-reference</t>
        </is>
      </c>
      <c r="L1015" s="216" t="n">
        <v>2</v>
      </c>
      <c r="M1015" s="217" t="inlineStr">
        <is>
          <t>https://kingmaker.owlcat.games/</t>
        </is>
      </c>
      <c r="N1015" s="216" t="inlineStr">
        <is>
          <t>Meet Your Companions: Linzi entry: Linzi's name, Bard label, authorship, Academy of the Arts in Pitax, and chronicle premise [https://kingmaker.owlcat.games/] | Introducing Linzi: Your Own Personal Chronicler, lines 20-27: Linzi's name, halfling-bard description, Pitax academy background, chronicle plan, and bardic vocation [https://kingmaker.owlcat.games/node/181]</t>
        </is>
      </c>
      <c r="O1015" s="216" t="inlineStr">
        <is>
          <t>Bard is an Owlcat roster role label, not a claim about every player-controlled build or tabletop edition.; The roster copy's addressed hero is the excluded player avatar.</t>
        </is>
      </c>
      <c r="P1015" s="216" t="inlineStr">
        <is>
          <t>none</t>
        </is>
      </c>
      <c r="Q1015" s="216" t="inlineStr">
        <is>
          <t>researched</t>
        </is>
      </c>
      <c r="R1015" s="216" t="inlineStr">
        <is>
          <t>pending</t>
        </is>
      </c>
    </row>
    <row r="1016" ht="31" customHeight="1" s="99">
      <c r="A1016" s="212" t="inlineStr">
        <is>
          <t>CHR-SRC146-011</t>
        </is>
      </c>
      <c r="B1016" s="212" t="inlineStr">
        <is>
          <t>Nok-Nok</t>
        </is>
      </c>
      <c r="C1016" s="212" t="inlineStr"/>
      <c r="D1016" s="213" t="inlineStr">
        <is>
          <t>SRC-146</t>
        </is>
      </c>
      <c r="E1016" s="213" t="inlineStr">
        <is>
          <t>Pathfinder: Kingmaker</t>
        </is>
      </c>
      <c r="F1016" s="213" t="inlineStr">
        <is>
          <t>Enhanced Edition base-game companion roster</t>
        </is>
      </c>
      <c r="G1016" s="213" t="inlineStr">
        <is>
          <t>Owlcat official game page: Meet Your Companions</t>
        </is>
      </c>
      <c r="H1016" s="213" t="inlineStr">
        <is>
          <t>individual</t>
        </is>
      </c>
      <c r="I1016" s="213" t="inlineStr">
        <is>
          <t>A goblin Knife Master who calls himself a goblin hero and expects great accomplishments from an alliance.</t>
        </is>
      </c>
      <c r="J1016" s="213" t="inlineStr">
        <is>
          <t>Named official base-game companion profile.</t>
        </is>
      </c>
      <c r="K1016" s="213" t="inlineStr">
        <is>
          <t>official-reference</t>
        </is>
      </c>
      <c r="L1016" s="213" t="n">
        <v>1</v>
      </c>
      <c r="M1016" s="214" t="inlineStr">
        <is>
          <t>https://kingmaker.owlcat.games/</t>
        </is>
      </c>
      <c r="N1016" s="213" t="inlineStr">
        <is>
          <t>Meet Your Companions: Nok-Nok entry: Nok-Nok's name, goblin identity, Knife Master label, self-described hero status, and alliance wording [https://kingmaker.owlcat.games/]</t>
        </is>
      </c>
      <c r="O1016" s="213" t="inlineStr">
        <is>
          <t>The roster's narrator questions Nok-Nok's self-description and loyalty; neither is converted into a universal alignment or permanent relationship.</t>
        </is>
      </c>
      <c r="P1016" s="213" t="inlineStr">
        <is>
          <t>none</t>
        </is>
      </c>
      <c r="Q1016" s="213" t="inlineStr">
        <is>
          <t>researched</t>
        </is>
      </c>
      <c r="R1016" s="213" t="inlineStr">
        <is>
          <t>pending</t>
        </is>
      </c>
    </row>
    <row r="1017" ht="31" customHeight="1" s="99">
      <c r="A1017" s="215" t="inlineStr">
        <is>
          <t>CHR-SRC146-004</t>
        </is>
      </c>
      <c r="B1017" s="215" t="inlineStr">
        <is>
          <t>Octavia</t>
        </is>
      </c>
      <c r="C1017" s="215" t="inlineStr"/>
      <c r="D1017" s="216" t="inlineStr">
        <is>
          <t>SRC-146</t>
        </is>
      </c>
      <c r="E1017" s="216" t="inlineStr">
        <is>
          <t>Pathfinder: Kingmaker</t>
        </is>
      </c>
      <c r="F1017" s="216" t="inlineStr">
        <is>
          <t>Enhanced Edition base-game companion roster</t>
        </is>
      </c>
      <c r="G1017" s="216" t="inlineStr">
        <is>
          <t>Owlcat official game page: Meet Your Companions</t>
        </is>
      </c>
      <c r="H1017" s="216" t="inlineStr">
        <is>
          <t>individual</t>
        </is>
      </c>
      <c r="I1017" s="216" t="inlineStr">
        <is>
          <t>A companion profiled as a Rogue/Wizard and a young lady-wizard, described alongside her friend Regongar after their release from Technic League adepts.</t>
        </is>
      </c>
      <c r="J1017" s="216" t="inlineStr">
        <is>
          <t>Named official base-game companion profile.</t>
        </is>
      </c>
      <c r="K1017" s="216" t="inlineStr">
        <is>
          <t>official-reference</t>
        </is>
      </c>
      <c r="L1017" s="216" t="n">
        <v>1</v>
      </c>
      <c r="M1017" s="217" t="inlineStr">
        <is>
          <t>https://kingmaker.owlcat.games/</t>
        </is>
      </c>
      <c r="N1017" s="216" t="inlineStr">
        <is>
          <t>Meet Your Companions: Octavia entry: Octavia's name, Rogue/Wizard label, friendship with Regongar, Technic League captivity, and Stolen Lands wording [https://kingmaker.owlcat.games/]</t>
        </is>
      </c>
      <c r="O1017" s="216" t="inlineStr">
        <is>
          <t>The profile uses collective player-party narration. It does not make recruitment, romance, or outcomes universal.</t>
        </is>
      </c>
      <c r="P1017" s="216" t="inlineStr">
        <is>
          <t>light</t>
        </is>
      </c>
      <c r="Q1017" s="216" t="inlineStr">
        <is>
          <t>researched</t>
        </is>
      </c>
      <c r="R1017" s="216" t="inlineStr">
        <is>
          <t>pending</t>
        </is>
      </c>
    </row>
    <row r="1018" ht="31" customHeight="1" s="99">
      <c r="A1018" s="212" t="inlineStr">
        <is>
          <t>CHR-SRC146-005</t>
        </is>
      </c>
      <c r="B1018" s="212" t="inlineStr">
        <is>
          <t>Regongar</t>
        </is>
      </c>
      <c r="C1018" s="212" t="inlineStr"/>
      <c r="D1018" s="213" t="inlineStr">
        <is>
          <t>SRC-146</t>
        </is>
      </c>
      <c r="E1018" s="213" t="inlineStr">
        <is>
          <t>Pathfinder: Kingmaker</t>
        </is>
      </c>
      <c r="F1018" s="213" t="inlineStr">
        <is>
          <t>Enhanced Edition base-game companion roster</t>
        </is>
      </c>
      <c r="G1018" s="213" t="inlineStr">
        <is>
          <t>Owlcat official game page: Meet Your Companions</t>
        </is>
      </c>
      <c r="H1018" s="213" t="inlineStr">
        <is>
          <t>individual</t>
        </is>
      </c>
      <c r="I1018" s="213" t="inlineStr">
        <is>
          <t>A Magus whose roster profile says long years in slavery have given him a temper, while describing him as a teammate to people he judges allies.</t>
        </is>
      </c>
      <c r="J1018" s="213" t="inlineStr">
        <is>
          <t>Named official base-game companion profile.</t>
        </is>
      </c>
      <c r="K1018" s="213" t="inlineStr">
        <is>
          <t>official-reference</t>
        </is>
      </c>
      <c r="L1018" s="213" t="n">
        <v>1</v>
      </c>
      <c r="M1018" s="214" t="inlineStr">
        <is>
          <t>https://kingmaker.owlcat.games/</t>
        </is>
      </c>
      <c r="N1018" s="213" t="inlineStr">
        <is>
          <t>Meet Your Companions: Regongar entry: Regongar's name, Magus label, past slavery, spell reference, and conditional ally/team wording [https://kingmaker.owlcat.games/]</t>
        </is>
      </c>
      <c r="O1018" s="213" t="inlineStr">
        <is>
          <t>Conditional ally wording is not converted into a fixed friendship, romance, party, or ending claim.</t>
        </is>
      </c>
      <c r="P1018" s="213" t="inlineStr">
        <is>
          <t>light</t>
        </is>
      </c>
      <c r="Q1018" s="213" t="inlineStr">
        <is>
          <t>researched</t>
        </is>
      </c>
      <c r="R1018" s="213" t="inlineStr">
        <is>
          <t>pending</t>
        </is>
      </c>
    </row>
    <row r="1019" ht="31" customHeight="1" s="99">
      <c r="A1019" s="215" t="inlineStr">
        <is>
          <t>CHR-SRC146-003</t>
        </is>
      </c>
      <c r="B1019" s="215" t="inlineStr">
        <is>
          <t>Tristian</t>
        </is>
      </c>
      <c r="C1019" s="215" t="inlineStr"/>
      <c r="D1019" s="216" t="inlineStr">
        <is>
          <t>SRC-146</t>
        </is>
      </c>
      <c r="E1019" s="216" t="inlineStr">
        <is>
          <t>Pathfinder: Kingmaker</t>
        </is>
      </c>
      <c r="F1019" s="216" t="inlineStr">
        <is>
          <t>Enhanced Edition base-game companion roster</t>
        </is>
      </c>
      <c r="G1019" s="216" t="inlineStr">
        <is>
          <t>Owlcat official game page: Meet Your Companions</t>
        </is>
      </c>
      <c r="H1019" s="216" t="inlineStr">
        <is>
          <t>individual</t>
        </is>
      </c>
      <c r="I1019" s="216" t="inlineStr">
        <is>
          <t>A cleric described as Sarenrae's loyal servant who arrives in the Stolen Lands to investigate flourishing curses.</t>
        </is>
      </c>
      <c r="J1019" s="216" t="inlineStr">
        <is>
          <t>Named official base-game companion profile.</t>
        </is>
      </c>
      <c r="K1019" s="216" t="inlineStr">
        <is>
          <t>official-reference</t>
        </is>
      </c>
      <c r="L1019" s="216" t="n">
        <v>1</v>
      </c>
      <c r="M1019" s="217" t="inlineStr">
        <is>
          <t>https://kingmaker.owlcat.games/</t>
        </is>
      </c>
      <c r="N1019" s="216" t="inlineStr">
        <is>
          <t>Meet Your Companions: Tristian entry: Tristian's name, Cleric label, Sarenrae affiliation, task, and prayer/spell support [https://kingmaker.owlcat.games/]</t>
        </is>
      </c>
      <c r="O1019" s="216" t="inlineStr">
        <is>
          <t>The wording says the answer to the curse question remains uncertain; no resolution or hidden identity is inferred.</t>
        </is>
      </c>
      <c r="P1019" s="216" t="inlineStr">
        <is>
          <t>light</t>
        </is>
      </c>
      <c r="Q1019" s="216" t="inlineStr">
        <is>
          <t>researched</t>
        </is>
      </c>
      <c r="R1019" s="216" t="inlineStr">
        <is>
          <t>pending</t>
        </is>
      </c>
    </row>
    <row r="1020" ht="31" customHeight="1" s="99">
      <c r="A1020" s="212" t="inlineStr">
        <is>
          <t>CHR-SRC146-006</t>
        </is>
      </c>
      <c r="B1020" s="212" t="inlineStr">
        <is>
          <t>Valerie</t>
        </is>
      </c>
      <c r="C1020" s="212" t="inlineStr"/>
      <c r="D1020" s="213" t="inlineStr">
        <is>
          <t>SRC-146</t>
        </is>
      </c>
      <c r="E1020" s="213" t="inlineStr">
        <is>
          <t>Pathfinder: Kingmaker</t>
        </is>
      </c>
      <c r="F1020" s="213" t="inlineStr">
        <is>
          <t>Enhanced Edition base-game companion roster</t>
        </is>
      </c>
      <c r="G1020" s="213" t="inlineStr">
        <is>
          <t>Owlcat official game page: Meet Your Companions</t>
        </is>
      </c>
      <c r="H1020" s="213" t="inlineStr">
        <is>
          <t>individual</t>
        </is>
      </c>
      <c r="I1020" s="213" t="inlineStr">
        <is>
          <t>A Fighter who rejected the path of a paladin of Shelyn and left that order to choose her own life.</t>
        </is>
      </c>
      <c r="J1020" s="213" t="inlineStr">
        <is>
          <t>Named official base-game companion profile.</t>
        </is>
      </c>
      <c r="K1020" s="213" t="inlineStr">
        <is>
          <t>official-reference</t>
        </is>
      </c>
      <c r="L1020" s="213" t="n">
        <v>2</v>
      </c>
      <c r="M1020" s="214" t="inlineStr">
        <is>
          <t>https://kingmaker.owlcat.games/</t>
        </is>
      </c>
      <c r="N1020" s="213" t="inlineStr">
        <is>
          <t>Meet Your Companions: Valerie entry: Valerie's name, Fighter label, rejected paladin destiny, and departure from Shelyn's order [https://kingmaker.owlcat.games/] | Companions: Introducing Valerie, lines 15 and 22-25: Valerie's name, Brevic noble background, intended paladin path, rejection of Shelyn's grace, mercenary career, and battle equipment [https://kingmaker.owlcat.games/news/17.html]</t>
        </is>
      </c>
      <c r="O1020" s="213" t="inlineStr">
        <is>
          <t>The profile does not support a fixed alignment, player loyalty, romance, quest resolution, or a generic equivalence between paladin and fighter.</t>
        </is>
      </c>
      <c r="P1020" s="213" t="inlineStr">
        <is>
          <t>none</t>
        </is>
      </c>
      <c r="Q1020" s="213" t="inlineStr">
        <is>
          <t>researched</t>
        </is>
      </c>
      <c r="R1020" s="213" t="inlineStr">
        <is>
          <t>pending</t>
        </is>
      </c>
    </row>
    <row r="1021" ht="31" customHeight="1" s="99">
      <c r="A1021" s="215" t="inlineStr">
        <is>
          <t>CHR-SRC147-001</t>
        </is>
      </c>
      <c r="B1021" s="215" t="inlineStr">
        <is>
          <t>Areelu Vorlesh</t>
        </is>
      </c>
      <c r="C1021" s="215" t="inlineStr"/>
      <c r="D1021" s="216" t="inlineStr">
        <is>
          <t>SRC-147</t>
        </is>
      </c>
      <c r="E1021" s="216" t="inlineStr">
        <is>
          <t>Pathfinder: Wrath of the Righteous</t>
        </is>
      </c>
      <c r="F1021" s="216" t="inlineStr">
        <is>
          <t>Enhanced Edition main-campaign premise</t>
        </is>
      </c>
      <c r="G1021" s="216" t="inlineStr">
        <is>
          <t>Owlcat official game page: The Game</t>
        </is>
      </c>
      <c r="H1021" s="216" t="inlineStr">
        <is>
          <t>individual</t>
        </is>
      </c>
      <c r="I1021" s="216" t="inlineStr">
        <is>
          <t>A named scholar and practitioner of forbidden magics who opened a rift to the abyssal planes, after which demons invaded Golarion and Sarkoris became the Worldwound.</t>
        </is>
      </c>
      <c r="J1021" s="216" t="inlineStr">
        <is>
          <t>Named individual directly described in the official Enhanced Edition campaign premise.</t>
        </is>
      </c>
      <c r="K1021" s="216" t="inlineStr">
        <is>
          <t>official-reference</t>
        </is>
      </c>
      <c r="L1021" s="216" t="n">
        <v>1</v>
      </c>
      <c r="M1021" s="217" t="inlineStr">
        <is>
          <t>https://wrath.owlcat.games/</t>
        </is>
      </c>
      <c r="N1021" s="216" t="inlineStr">
        <is>
          <t>The Game section, line 32: Areelu Vorlesh's name, scholar/forbidden-magics description, rift, demonic invasion, Golarion, Sarkoris, and Worldwound premise [https://wrath.owlcat.games/]</t>
        </is>
      </c>
      <c r="O1021" s="216" t="inlineStr">
        <is>
          <t>'Forbidden magics' and the rift are retained as source-native campaign terms rather than mapped to a generic class or external occult tradition.; The official overview does not support unlisted species, alignment, personal motive, relationship, defeat, romance, or ending claims.</t>
        </is>
      </c>
      <c r="P1021" s="216" t="inlineStr">
        <is>
          <t>light</t>
        </is>
      </c>
      <c r="Q1021" s="216" t="inlineStr">
        <is>
          <t>researched</t>
        </is>
      </c>
      <c r="R1021" s="216" t="inlineStr">
        <is>
          <t>pending</t>
        </is>
      </c>
    </row>
    <row r="1022" ht="31" customHeight="1" s="99">
      <c r="A1022" s="212" t="inlineStr">
        <is>
          <t>CHR-SRC147-003</t>
        </is>
      </c>
      <c r="B1022" s="212" t="inlineStr">
        <is>
          <t>Baphomet</t>
        </is>
      </c>
      <c r="C1022" s="212" t="inlineStr"/>
      <c r="D1022" s="213" t="inlineStr">
        <is>
          <t>SRC-147</t>
        </is>
      </c>
      <c r="E1022" s="213" t="inlineStr">
        <is>
          <t>Pathfinder: Wrath of the Righteous</t>
        </is>
      </c>
      <c r="F1022" s="213" t="inlineStr">
        <is>
          <t>Enhanced Edition main-campaign premise</t>
        </is>
      </c>
      <c r="G1022" s="213" t="inlineStr">
        <is>
          <t>Owlcat official game page: The Game</t>
        </is>
      </c>
      <c r="H1022" s="213" t="inlineStr">
        <is>
          <t>individual</t>
        </is>
      </c>
      <c r="I1022" s="213" t="inlineStr">
        <is>
          <t>A named evil Demon Lord identified as one of the leaders of the abyssal forces that crushed opposition after demons invaded Golarion.</t>
        </is>
      </c>
      <c r="J1022" s="213" t="inlineStr">
        <is>
          <t>Named individual directly described in the official Enhanced Edition campaign premise.</t>
        </is>
      </c>
      <c r="K1022" s="213" t="inlineStr">
        <is>
          <t>official-reference</t>
        </is>
      </c>
      <c r="L1022" s="213" t="n">
        <v>1</v>
      </c>
      <c r="M1022" s="214" t="inlineStr">
        <is>
          <t>https://wrath.owlcat.games/</t>
        </is>
      </c>
      <c r="N1022" s="213" t="inlineStr">
        <is>
          <t>The Game section, line 32: Baphomet's name, Demon Lord title, leadership of abyssal forces, and campaign invasion premise [https://wrath.owlcat.games/]</t>
        </is>
      </c>
      <c r="O1022" s="213" t="inlineStr">
        <is>
          <t>Demon Lord is a source-native designation, not an unqualified equivalence to a tabletop statistic block, generic species, or alignment mechanic.; No individual relationship with Deskari, Areelu, the Commander, or any companion is asserted beyond their co-appearance in the premise.</t>
        </is>
      </c>
      <c r="P1022" s="213" t="inlineStr">
        <is>
          <t>none</t>
        </is>
      </c>
      <c r="Q1022" s="213" t="inlineStr">
        <is>
          <t>researched</t>
        </is>
      </c>
      <c r="R1022" s="213" t="inlineStr">
        <is>
          <t>pending</t>
        </is>
      </c>
    </row>
    <row r="1023" ht="31" customHeight="1" s="99">
      <c r="A1023" s="215" t="inlineStr">
        <is>
          <t>CHR-SRC147-002</t>
        </is>
      </c>
      <c r="B1023" s="215" t="inlineStr">
        <is>
          <t>Deskari</t>
        </is>
      </c>
      <c r="C1023" s="215" t="inlineStr"/>
      <c r="D1023" s="216" t="inlineStr">
        <is>
          <t>SRC-147</t>
        </is>
      </c>
      <c r="E1023" s="216" t="inlineStr">
        <is>
          <t>Pathfinder: Wrath of the Righteous</t>
        </is>
      </c>
      <c r="F1023" s="216" t="inlineStr">
        <is>
          <t>Enhanced Edition main-campaign premise</t>
        </is>
      </c>
      <c r="G1023" s="216" t="inlineStr">
        <is>
          <t>Owlcat official game page: The Game</t>
        </is>
      </c>
      <c r="H1023" s="216" t="inlineStr">
        <is>
          <t>individual</t>
        </is>
      </c>
      <c r="I1023" s="216" t="inlineStr">
        <is>
          <t>A named evil Demon Lord identified as one of the leaders of the abyssal forces that crushed opposition after demons invaded Golarion.</t>
        </is>
      </c>
      <c r="J1023" s="216" t="inlineStr">
        <is>
          <t>Named individual directly described in the official Enhanced Edition campaign premise.</t>
        </is>
      </c>
      <c r="K1023" s="216" t="inlineStr">
        <is>
          <t>official-reference</t>
        </is>
      </c>
      <c r="L1023" s="216" t="n">
        <v>1</v>
      </c>
      <c r="M1023" s="217" t="inlineStr">
        <is>
          <t>https://wrath.owlcat.games/</t>
        </is>
      </c>
      <c r="N1023" s="216" t="inlineStr">
        <is>
          <t>The Game section, line 32: Deskari's name, Demon Lord title, leadership of abyssal forces, and campaign invasion premise [https://wrath.owlcat.games/]</t>
        </is>
      </c>
      <c r="O1023" s="216" t="inlineStr">
        <is>
          <t>Demon Lord is a source-native designation, not an unqualified equivalence to a tabletop statistic block, generic species, or alignment mechanic.; No individual relationship with Baphomet, Areelu, the Commander, or any companion is asserted beyond their co-appearance in the premise.</t>
        </is>
      </c>
      <c r="P1023" s="216" t="inlineStr">
        <is>
          <t>none</t>
        </is>
      </c>
      <c r="Q1023" s="216" t="inlineStr">
        <is>
          <t>researched</t>
        </is>
      </c>
      <c r="R1023" s="216" t="inlineStr">
        <is>
          <t>pending</t>
        </is>
      </c>
    </row>
    <row r="1024" ht="31" customHeight="1" s="99">
      <c r="A1024" s="212" t="inlineStr">
        <is>
          <t>CHR-SRC149-001</t>
        </is>
      </c>
      <c r="B1024" s="212" t="inlineStr">
        <is>
          <t>King Allant</t>
        </is>
      </c>
      <c r="C1024" s="212" t="inlineStr">
        <is>
          <t>the 12th King of Boletaria</t>
        </is>
      </c>
      <c r="D1024" s="213" t="inlineStr">
        <is>
          <t>SRC-149</t>
        </is>
      </c>
      <c r="E1024" s="213" t="inlineStr">
        <is>
          <t>Demon's Souls</t>
        </is>
      </c>
      <c r="F1024" s="213" t="inlineStr">
        <is>
          <t>2020 PlayStation 5 remake</t>
        </is>
      </c>
      <c r="G1024" s="213" t="inlineStr">
        <is>
          <t>PlayStation official game page: Game overview</t>
        </is>
      </c>
      <c r="H1024" s="213" t="inlineStr">
        <is>
          <t>individual</t>
        </is>
      </c>
      <c r="I1024" s="213" t="inlineStr">
        <is>
          <t>The 12th King of Boletaria, who in a quest for power channeled the ancient Soul Arts and awakened the Old One.</t>
        </is>
      </c>
      <c r="J1024" s="213" t="inlineStr">
        <is>
          <t>Named individual directly profiled in the official 2020 remake overview.</t>
        </is>
      </c>
      <c r="K1024" s="213" t="inlineStr">
        <is>
          <t>official-reference</t>
        </is>
      </c>
      <c r="L1024" s="213" t="n">
        <v>1</v>
      </c>
      <c r="M1024" s="214" t="inlineStr">
        <is>
          <t>https://www.playstation.com/en-us/games/demons-souls/</t>
        </is>
      </c>
      <c r="N1024" s="213" t="inlineStr">
        <is>
          <t>Game overview: King Allant paragraph: King Allant's name, 12th-king title, quest for power, Soul Arts, and awakening of the Old One [https://www.playstation.com/en-us/games/demons-souls/]</t>
        </is>
      </c>
      <c r="O1024" s="213" t="inlineStr">
        <is>
          <t>The source's concise premise does not establish Allant's species, alignment, detailed intentions, later state, encounter behavior, or ending.; Soul Arts is retained as source language and not equated with a generic class, school, or item-description theory.</t>
        </is>
      </c>
      <c r="P1024" s="213" t="inlineStr">
        <is>
          <t>light</t>
        </is>
      </c>
      <c r="Q1024" s="213" t="inlineStr">
        <is>
          <t>researched</t>
        </is>
      </c>
      <c r="R1024" s="213" t="inlineStr">
        <is>
          <t>pending</t>
        </is>
      </c>
    </row>
    <row r="1025" ht="31" customHeight="1" s="99">
      <c r="A1025" s="215" t="inlineStr">
        <is>
          <t>CHR-SRC149-003</t>
        </is>
      </c>
      <c r="B1025" s="215" t="inlineStr">
        <is>
          <t>the Maiden in Black</t>
        </is>
      </c>
      <c r="C1025" s="215" t="inlineStr">
        <is>
          <t>Maiden in Black</t>
        </is>
      </c>
      <c r="D1025" s="216" t="inlineStr">
        <is>
          <t>SRC-149</t>
        </is>
      </c>
      <c r="E1025" s="216" t="inlineStr">
        <is>
          <t>Demon's Souls</t>
        </is>
      </c>
      <c r="F1025" s="216" t="inlineStr">
        <is>
          <t>2020 PlayStation 5 remake</t>
        </is>
      </c>
      <c r="G1025" s="216" t="inlineStr">
        <is>
          <t>PlayStation official game page: Demon's Souls FAQ</t>
        </is>
      </c>
      <c r="H1025" s="216" t="inlineStr">
        <is>
          <t>individual</t>
        </is>
      </c>
      <c r="I1025" s="216" t="inlineStr">
        <is>
          <t>The named character through whom the player can level up using collected souls in the Nexus, once the stated first-boss condition is met.</t>
        </is>
      </c>
      <c r="J1025" s="216" t="inlineStr">
        <is>
          <t>Named individual directly identified in the official 2020 remake FAQ.</t>
        </is>
      </c>
      <c r="K1025" s="216" t="inlineStr">
        <is>
          <t>official-reference</t>
        </is>
      </c>
      <c r="L1025" s="216" t="n">
        <v>1</v>
      </c>
      <c r="M1025" s="217" t="inlineStr">
        <is>
          <t>https://www.playstation.com/en-us/games/demons-souls/</t>
        </is>
      </c>
      <c r="N1025" s="216" t="inlineStr">
        <is>
          <t>Demon's Souls FAQs: 'How do I level up in Demon's Souls?': Maiden in Black name, Nexus location, collected-souls level-up function, and stated unlock condition [https://www.playstation.com/en-us/games/demons-souls/]</t>
        </is>
      </c>
      <c r="O1025" s="216" t="inlineStr">
        <is>
          <t>The FAQ provides a single mechanical function only; no appearance, origin, relationship, lore interpretation, quest outcome, or ending is inferred.; The quoted condition depends on player progression and does not make a player/boss relationship edge.</t>
        </is>
      </c>
      <c r="P1025" s="216" t="inlineStr">
        <is>
          <t>light</t>
        </is>
      </c>
      <c r="Q1025" s="216" t="inlineStr">
        <is>
          <t>researched</t>
        </is>
      </c>
      <c r="R1025" s="216" t="inlineStr">
        <is>
          <t>pending</t>
        </is>
      </c>
    </row>
    <row r="1026" ht="31" customHeight="1" s="99">
      <c r="A1026" s="212" t="inlineStr">
        <is>
          <t>CHR-SRC149-002</t>
        </is>
      </c>
      <c r="B1026" s="212" t="inlineStr">
        <is>
          <t>the Old One</t>
        </is>
      </c>
      <c r="C1026" s="212" t="inlineStr">
        <is>
          <t>The Old One</t>
        </is>
      </c>
      <c r="D1026" s="213" t="inlineStr">
        <is>
          <t>SRC-149</t>
        </is>
      </c>
      <c r="E1026" s="213" t="inlineStr">
        <is>
          <t>Demon's Souls</t>
        </is>
      </c>
      <c r="F1026" s="213" t="inlineStr">
        <is>
          <t>2020 PlayStation 5 remake</t>
        </is>
      </c>
      <c r="G1026" s="213" t="inlineStr">
        <is>
          <t>PlayStation official game page: Game overview</t>
        </is>
      </c>
      <c r="H1026" s="213" t="inlineStr">
        <is>
          <t>individual</t>
        </is>
      </c>
      <c r="I1026" s="213" t="inlineStr">
        <is>
          <t>A demon from the dawn of time awakened by King Allant; its summoning is followed by a colorless fog and creatures that hunger for human souls.</t>
        </is>
      </c>
      <c r="J1026" s="213" t="inlineStr">
        <is>
          <t>Named individual directly profiled in the official 2020 remake overview.</t>
        </is>
      </c>
      <c r="K1026" s="213" t="inlineStr">
        <is>
          <t>official-reference</t>
        </is>
      </c>
      <c r="L1026" s="213" t="n">
        <v>1</v>
      </c>
      <c r="M1026" s="214" t="inlineStr">
        <is>
          <t>https://www.playstation.com/en-us/games/demons-souls/</t>
        </is>
      </c>
      <c r="N1026" s="213" t="inlineStr">
        <is>
          <t>Game overview: King Allant/Old One and Slayer of Demons paragraphs: Old One name, demon description, awakening/summoning premise, colorless fog, human-soul hunger, and player goal framing [https://www.playstation.com/en-us/games/demons-souls/]</t>
        </is>
      </c>
      <c r="O1026" s="213" t="inlineStr">
        <is>
          <t>The product overview's causal framing does not support further claims about the Old One's origin, personality, relationships, defeat, or final state.; The requested return to slumber is an avatar objective, not an assertion that every playthrough achieves it.</t>
        </is>
      </c>
      <c r="P1026" s="213" t="inlineStr">
        <is>
          <t>light</t>
        </is>
      </c>
      <c r="Q1026" s="213" t="inlineStr">
        <is>
          <t>researched</t>
        </is>
      </c>
      <c r="R1026" s="213" t="inlineStr">
        <is>
          <t>pending</t>
        </is>
      </c>
    </row>
    <row r="1027" ht="31" customHeight="1" s="99">
      <c r="A1027" s="215" t="inlineStr">
        <is>
          <t>CHR-SRC151-002</t>
        </is>
      </c>
      <c r="B1027" s="215" t="inlineStr">
        <is>
          <t>Melina</t>
        </is>
      </c>
      <c r="C1027" s="215" t="inlineStr"/>
      <c r="D1027" s="216" t="inlineStr">
        <is>
          <t>SRC-151</t>
        </is>
      </c>
      <c r="E1027" s="216" t="inlineStr">
        <is>
          <t>Elden Ring</t>
        </is>
      </c>
      <c r="F1027" s="216" t="inlineStr">
        <is>
          <t>Base game, official story-trailer transcript</t>
        </is>
      </c>
      <c r="G1027" s="216" t="inlineStr">
        <is>
          <t>Bandai Namco official ELDEN RING – Story Summary Explained</t>
        </is>
      </c>
      <c r="H1027" s="216" t="inlineStr">
        <is>
          <t>individual</t>
        </is>
      </c>
      <c r="I1027" s="216" t="inlineStr">
        <is>
          <t>A named figure who introduces herself in the official story-trailer transcript, offers the Tarnished an accord, and asks to be brought to the base of the Erdtree.</t>
        </is>
      </c>
      <c r="J1027" s="216" t="inlineStr">
        <is>
          <t>Named individual directly self-identified in the official base-game story-trailer transcript.</t>
        </is>
      </c>
      <c r="K1027" s="216" t="inlineStr">
        <is>
          <t>primary-text</t>
        </is>
      </c>
      <c r="L1027" s="216" t="n">
        <v>1</v>
      </c>
      <c r="M1027" s="217" t="inlineStr">
        <is>
          <t>https://en.bandainamcoent.eu/elden-ring/news/elden-ring-story-summary-explained</t>
        </is>
      </c>
      <c r="N1027" s="216" t="inlineStr">
        <is>
          <t>Official story-trailer transcript: 'Greetings traveler… I am Melina. I offer you an accord' through Erdtree-journey lines: Melina's name, accord offer to the Tarnished, and requested journey to the base of the Erdtree [https://en.bandainamcoent.eu/elden-ring/news/elden-ring-story-summary-explained]</t>
        </is>
      </c>
      <c r="O1027" s="216" t="inlineStr">
        <is>
          <t>The direct dialogue is addressed to the excluded player avatar; it does not create a named-character relationship edge or establish a fixed completion of the accord.; No origin, powers, identity theory, alignment, fate, ending, or unlisted relationship is inferred from this brief trailer witness.</t>
        </is>
      </c>
      <c r="P1027" s="216" t="inlineStr">
        <is>
          <t>light</t>
        </is>
      </c>
      <c r="Q1027" s="216" t="inlineStr">
        <is>
          <t>researched</t>
        </is>
      </c>
      <c r="R1027" s="216" t="inlineStr">
        <is>
          <t>pending</t>
        </is>
      </c>
    </row>
    <row r="1028" ht="31" customHeight="1" s="99">
      <c r="A1028" s="212" t="inlineStr">
        <is>
          <t>CHR-SRC151-001</t>
        </is>
      </c>
      <c r="B1028" s="212" t="inlineStr">
        <is>
          <t>Queen Marika the Eternal</t>
        </is>
      </c>
      <c r="C1028" s="212" t="inlineStr">
        <is>
          <t>Marika the Eternal; Marika</t>
        </is>
      </c>
      <c r="D1028" s="213" t="inlineStr">
        <is>
          <t>SRC-151</t>
        </is>
      </c>
      <c r="E1028" s="213" t="inlineStr">
        <is>
          <t>Elden Ring</t>
        </is>
      </c>
      <c r="F1028" s="213" t="inlineStr">
        <is>
          <t>Base game, official product-page release boundary</t>
        </is>
      </c>
      <c r="G1028" s="213" t="inlineStr">
        <is>
          <t>Bandai Namco official ELDEN RING product page</t>
        </is>
      </c>
      <c r="H1028" s="213" t="inlineStr">
        <is>
          <t>individual</t>
        </is>
      </c>
      <c r="I1028" s="213" t="inlineStr">
        <is>
          <t>The named queen who rules the Lands Between in the official premise, where the Elden Ring—the source of the Erdtree—has been shattered.</t>
        </is>
      </c>
      <c r="J1028" s="213" t="inlineStr">
        <is>
          <t>Named individual directly described in the official base-game product premise.</t>
        </is>
      </c>
      <c r="K1028" s="213" t="inlineStr">
        <is>
          <t>official-reference</t>
        </is>
      </c>
      <c r="L1028" s="213" t="n">
        <v>1</v>
      </c>
      <c r="M1028" s="214" t="inlineStr">
        <is>
          <t>https://en.bandainamcoent.eu/elden-ring/elden-ring</t>
        </is>
      </c>
      <c r="N1028" s="213" t="inlineStr">
        <is>
          <t>Official product-page opening premise: 'The Golden Order has been broken': Queen Marika the Eternal's name, rule of the Lands Between, Elden Ring, Erdtree, Great Runes, Shattering, and Golden Order framing [https://en.bandainamcoent.eu/elden-ring/elden-ring]</t>
        </is>
      </c>
      <c r="O1028" s="213" t="inlineStr">
        <is>
          <t>The concise product premise does not establish unlisted acts, motive, biological status, family detail, relationships, defeat, or ending.; Terms such as Queen, Golden Order, Elden Ring, and Erdtree remain source-specific and are not mapped to generic political/religious categories.</t>
        </is>
      </c>
      <c r="P1028" s="213" t="inlineStr">
        <is>
          <t>light</t>
        </is>
      </c>
      <c r="Q1028" s="213" t="inlineStr">
        <is>
          <t>researched</t>
        </is>
      </c>
      <c r="R1028" s="213" t="inlineStr">
        <is>
          <t>pending</t>
        </is>
      </c>
    </row>
    <row r="1029" ht="31" customHeight="1" s="99">
      <c r="A1029" s="215" t="inlineStr">
        <is>
          <t>CHR-SRC152-001</t>
        </is>
      </c>
      <c r="B1029" s="215" t="inlineStr">
        <is>
          <t>Link</t>
        </is>
      </c>
      <c r="C1029" s="215" t="inlineStr">
        <is>
          <t>hero who defeated the Great Calamity</t>
        </is>
      </c>
      <c r="D1029" s="216" t="inlineStr">
        <is>
          <t>SRC-152</t>
        </is>
      </c>
      <c r="E1029" s="216" t="inlineStr">
        <is>
          <t>The Legend of Zelda</t>
        </is>
      </c>
      <c r="F1029" s="216" t="inlineStr">
        <is>
          <t>The Legend of Zelda: Tears of the Kingdom original Nintendo Switch release</t>
        </is>
      </c>
      <c r="G1029" s="216" t="inlineStr">
        <is>
          <t>Nintendo Zelda Portal: Tears of the Kingdom Link entry; Nintendo Tears of the Kingdom product page</t>
        </is>
      </c>
      <c r="H1029" s="216" t="inlineStr">
        <is>
          <t>individual</t>
        </is>
      </c>
      <c r="I1029" s="216" t="inlineStr">
        <is>
          <t>The game-specific hero who defeated the Great Calamity in Breath of the Wild, then investigates beneath Hyrule Castle, is caught in the Upheaval, and uses the new power of his right arm against the crisis in Hyrule.</t>
        </is>
      </c>
      <c r="J1029" s="216" t="inlineStr">
        <is>
          <t>Named individual directly profiled in Nintendo's Tears of the Kingdom character portal and product materials.</t>
        </is>
      </c>
      <c r="K1029" s="216" t="inlineStr">
        <is>
          <t>official-reference</t>
        </is>
      </c>
      <c r="L1029" s="216" t="n">
        <v>2</v>
      </c>
      <c r="M1029" s="217" t="inlineStr">
        <is>
          <t>https://www.nintendo.com/jp/character/zelda/en/characters/index.html</t>
        </is>
      </c>
      <c r="N1029" s="216" t="inlineStr">
        <is>
          <t>Link: Tears of the Kingdom entry, lines 188-193 and 597-602: Link's identity, Great Calamity background, Upheaval, Hyrule Castle investigation, and right-arm power [https://www.nintendo.com/jp/character/zelda/en/characters/index.html] | Explore / New abilities sections: Link's Hyrule quest, mysterious gloom, and four new ability framing [https://www.nintendo.com/us/store/products/the-legend-of-zelda-tears-of-the-kingdom-switch/?cd=true]</t>
        </is>
      </c>
      <c r="O1029" s="216" t="inlineStr">
        <is>
          <t>This Link is scoped only to Tears of the Kingdom; Nintendo's portal distinguishes series entries sharing a character name as potentially different lives and memories.; Player controlled actions, builds, solutions, routes, and outcomes are mechanics, not a fixed complete biography or relationship graph.</t>
        </is>
      </c>
      <c r="P1029" s="216" t="inlineStr">
        <is>
          <t>light</t>
        </is>
      </c>
      <c r="Q1029" s="216" t="inlineStr">
        <is>
          <t>researched</t>
        </is>
      </c>
      <c r="R1029" s="216" t="inlineStr">
        <is>
          <t>pending</t>
        </is>
      </c>
    </row>
    <row r="1030" ht="31" customHeight="1" s="99">
      <c r="A1030" s="212" t="inlineStr">
        <is>
          <t>CHR-SRC153-001</t>
        </is>
      </c>
      <c r="B1030" s="212" t="inlineStr">
        <is>
          <t>Lord British</t>
        </is>
      </c>
      <c r="C1030" s="212" t="inlineStr"/>
      <c r="D1030" s="213" t="inlineStr">
        <is>
          <t>SRC-153</t>
        </is>
      </c>
      <c r="E1030" s="213" t="inlineStr">
        <is>
          <t>Ultima</t>
        </is>
      </c>
      <c r="F1030" s="213" t="inlineStr">
        <is>
          <t>Ultima IV: Quest of the Avatar, original 1985 Commodore 64 manual witness</t>
        </is>
      </c>
      <c r="G1030" s="213" t="inlineStr">
        <is>
          <t>Origin Systems, The History of Britannia</t>
        </is>
      </c>
      <c r="H1030" s="213" t="inlineStr">
        <is>
          <t>individual</t>
        </is>
      </c>
      <c r="I1030" s="213" t="inlineStr">
        <is>
          <t>The sovereign who unites the mainland and nearby islands under Britannia, rules its major continent, and declares the Quest of the Avatar in search of a person who can exemplify a new standard for the nation.</t>
        </is>
      </c>
      <c r="J1030" s="213" t="inlineStr">
        <is>
          <t>Named individual directly profiled in the original Origin 1985 manual and corroborated by EA's official product premise.</t>
        </is>
      </c>
      <c r="K1030" s="213" t="inlineStr">
        <is>
          <t>primary-text</t>
        </is>
      </c>
      <c r="L1030" s="213" t="n">
        <v>2</v>
      </c>
      <c r="M1030" s="214" t="inlineStr">
        <is>
          <t>https://c64sets.com/ultima4/Ultima%20IV%20Quest%20of%20the%20Avatar%20-%20The%20History%20of%20Britannia.pdf</t>
        </is>
      </c>
      <c r="N1030" s="213" t="inlineStr">
        <is>
          <t>The History of Britannia, pp. 3–4 and 36–37: Lord British's unification/rule of Britannia and first-person Quest of the Avatar statement [https://c64sets.com/ultima4/Ultima%20IV%20Quest%20of%20the%20Avatar%20-%20The%20History%20of%20Britannia.pdf] | About the game, line 64: Lord British's proclamation of the Quest and spiritual-example purpose [https://www.ea.com/games/ultima/ultima-4-quest-of-the-avatar]</t>
        </is>
      </c>
      <c r="O1030" s="213" t="inlineStr">
        <is>
          <t>This is Lord British as presented in the scoped Ultima IV manual, not a claim about all series appearances, creator persona, historical reconstructions, or later retcons.; His in-world account and aspirational Quest language are not treated as exhaustive political history or proof of each seeker's outcome.</t>
        </is>
      </c>
      <c r="P1030" s="213" t="inlineStr">
        <is>
          <t>light</t>
        </is>
      </c>
      <c r="Q1030" s="213" t="inlineStr">
        <is>
          <t>researched</t>
        </is>
      </c>
      <c r="R1030" s="213" t="inlineStr">
        <is>
          <t>pending</t>
        </is>
      </c>
    </row>
    <row r="1031" ht="31" customHeight="1" s="99">
      <c r="A1031" s="215" t="inlineStr">
        <is>
          <t>CHR-SRC154-001</t>
        </is>
      </c>
      <c r="B1031" s="215" t="inlineStr">
        <is>
          <t>Trebor</t>
        </is>
      </c>
      <c r="C1031" s="215" t="inlineStr">
        <is>
          <t>the mad overlord</t>
        </is>
      </c>
      <c r="D1031" s="216" t="inlineStr">
        <is>
          <t>SRC-154</t>
        </is>
      </c>
      <c r="E1031" s="216" t="inlineStr">
        <is>
          <t>Wizardry</t>
        </is>
      </c>
      <c r="F1031" s="216" t="inlineStr">
        <is>
          <t>Wizardry: Proving Grounds of the Mad Overlord 2024 Digital Eclipse remake</t>
        </is>
      </c>
      <c r="G1031" s="216" t="inlineStr">
        <is>
          <t>Drecom official release announcement: Story</t>
        </is>
      </c>
      <c r="H1031" s="216" t="inlineStr">
        <is>
          <t>individual</t>
        </is>
      </c>
      <c r="I1031" s="216" t="inlineStr">
        <is>
          <t>The mad overlord whose order sends a player-created party into the labyrinth to seek an amulet stolen by Werdna.</t>
        </is>
      </c>
      <c r="J1031" s="216" t="inlineStr">
        <is>
          <t>Named individual directly described in the official 2024 remake story premise.</t>
        </is>
      </c>
      <c r="K1031" s="216" t="inlineStr">
        <is>
          <t>official-reference</t>
        </is>
      </c>
      <c r="L1031" s="216" t="n">
        <v>1</v>
      </c>
      <c r="M1031" s="217" t="inlineStr">
        <is>
          <t>https://drecom.co.jp/en/product_news/2024/05/20241223-01.php</t>
        </is>
      </c>
      <c r="N1031" s="216" t="inlineStr">
        <is>
          <t>Story section: Trebor's name, mad-overlord title, order, labyrinth quest, amulet, and Werdna premise [https://drecom.co.jp/en/product_news/2024/05/20241223-01.php]</t>
        </is>
      </c>
      <c r="O1031" s="216" t="inlineStr">
        <is>
          <t>The short official premise does not establish Trebor's species, alignment, origin, personal motives, final state, or a result of the player quest.; The party he orders is player-created and excluded; no Trebor-to-avatar relationship edge is made.</t>
        </is>
      </c>
      <c r="P1031" s="216" t="inlineStr">
        <is>
          <t>none</t>
        </is>
      </c>
      <c r="Q1031" s="216" t="inlineStr">
        <is>
          <t>researched</t>
        </is>
      </c>
      <c r="R1031" s="216" t="inlineStr">
        <is>
          <t>pending</t>
        </is>
      </c>
    </row>
    <row r="1032" ht="31" customHeight="1" s="99">
      <c r="A1032" s="212" t="inlineStr">
        <is>
          <t>CHR-SRC154-002</t>
        </is>
      </c>
      <c r="B1032" s="212" t="inlineStr">
        <is>
          <t>Werdna</t>
        </is>
      </c>
      <c r="C1032" s="212" t="inlineStr">
        <is>
          <t>the evil wizard</t>
        </is>
      </c>
      <c r="D1032" s="213" t="inlineStr">
        <is>
          <t>SRC-154</t>
        </is>
      </c>
      <c r="E1032" s="213" t="inlineStr">
        <is>
          <t>Wizardry</t>
        </is>
      </c>
      <c r="F1032" s="213" t="inlineStr">
        <is>
          <t>Wizardry: Proving Grounds of the Mad Overlord 2024 Digital Eclipse remake</t>
        </is>
      </c>
      <c r="G1032" s="213" t="inlineStr">
        <is>
          <t>Drecom official release announcement: Story</t>
        </is>
      </c>
      <c r="H1032" s="213" t="inlineStr">
        <is>
          <t>individual</t>
        </is>
      </c>
      <c r="I1032" s="213" t="inlineStr">
        <is>
          <t>The evil wizard who, in the official remake premise, stole the amulet sought by the party and is the stated final combat opponent.</t>
        </is>
      </c>
      <c r="J1032" s="213" t="inlineStr">
        <is>
          <t>Named individual directly described in the official 2024 remake story premise.</t>
        </is>
      </c>
      <c r="K1032" s="213" t="inlineStr">
        <is>
          <t>official-reference</t>
        </is>
      </c>
      <c r="L1032" s="213" t="n">
        <v>1</v>
      </c>
      <c r="M1032" s="214" t="inlineStr">
        <is>
          <t>https://drecom.co.jp/en/product_news/2024/05/20241223-01.php</t>
        </is>
      </c>
      <c r="N1032" s="213" t="inlineStr">
        <is>
          <t>Story section: Werdna's name, evil-wizard title, theft of amulet, and stated final-combat framing [https://drecom.co.jp/en/product_news/2024/05/20241223-01.php]</t>
        </is>
      </c>
      <c r="O1032" s="213" t="inlineStr">
        <is>
          <t>The official premise does not support a full spell list, ancestry, alignment-stat system, motives, defeat, survival, or ending claim.; 'Final combat' is a gameplay-premise phrase, not a claim that every player completes it or a universal outcome.</t>
        </is>
      </c>
      <c r="P1032" s="213" t="inlineStr">
        <is>
          <t>light</t>
        </is>
      </c>
      <c r="Q1032" s="213" t="inlineStr">
        <is>
          <t>researched</t>
        </is>
      </c>
      <c r="R1032" s="213" t="inlineStr">
        <is>
          <t>pending</t>
        </is>
      </c>
    </row>
    <row r="1033" ht="31" customHeight="1" s="99">
      <c r="A1033" s="215" t="inlineStr">
        <is>
          <t>CHR-SRC155-007</t>
        </is>
      </c>
      <c r="B1033" s="215" t="inlineStr">
        <is>
          <t>Aaron Hampton</t>
        </is>
      </c>
      <c r="C1033" s="215" t="inlineStr"/>
      <c r="D1033" s="216" t="inlineStr">
        <is>
          <t>SRC-155</t>
        </is>
      </c>
      <c r="E1033" s="216" t="inlineStr">
        <is>
          <t>Might &amp; Magic VI: The Mandate of Heaven</t>
        </is>
      </c>
      <c r="F1033" s="216" t="inlineStr">
        <is>
          <t>Might &amp; Magic VI original 1998 English Windows release</t>
        </is>
      </c>
      <c r="G1033" s="216" t="inlineStr">
        <is>
          <t>User Manual, Roland letter dated August 4, 1152, printed p. 9</t>
        </is>
      </c>
      <c r="H1033" s="216" t="inlineStr">
        <is>
          <t>individual</t>
        </is>
      </c>
      <c r="I1033" s="216" t="inlineStr">
        <is>
          <t>Roland's old friend and previous Blackshire magistrate, whose death Roland suspects was murder by poison.</t>
        </is>
      </c>
      <c r="J1033" s="216" t="inlineStr">
        <is>
          <t>Named former official directly described in the manual's investigation setup.</t>
        </is>
      </c>
      <c r="K1033" s="216" t="inlineStr">
        <is>
          <t>primary-text</t>
        </is>
      </c>
      <c r="L1033" s="216" t="n">
        <v>1</v>
      </c>
      <c r="M1033" s="217" t="inlineStr">
        <is>
          <t>https://www.mocagh.org/nwc/mm6-manual.pdf</t>
        </is>
      </c>
      <c r="N1033" s="216" t="inlineStr">
        <is>
          <t>Printed p. 9, Roland letter dated August 4, 1152: Aaron Hampton name, former magistracy, friendship with Roland, death, and poisoning suspicion [https://www.mocagh.org/nwc/mm6-manual.pdf]</t>
        </is>
      </c>
      <c r="O1033" s="216" t="inlineStr">
        <is>
          <t>Poisoning is explicitly Roland's suspicion; no perpetrator, proof, or later investigation result is asserted.; This pre-game death is retained only because the manual gives him a named office and plot-active investigation role.</t>
        </is>
      </c>
      <c r="P1033" s="216" t="inlineStr">
        <is>
          <t>moderate</t>
        </is>
      </c>
      <c r="Q1033" s="216" t="inlineStr">
        <is>
          <t>researched</t>
        </is>
      </c>
      <c r="R1033" s="216" t="inlineStr">
        <is>
          <t>pending</t>
        </is>
      </c>
    </row>
    <row r="1034" ht="31" customHeight="1" s="99">
      <c r="A1034" s="212" t="inlineStr">
        <is>
          <t>CHR-SRC155-006</t>
        </is>
      </c>
      <c r="B1034" s="212" t="inlineStr">
        <is>
          <t>Acton Spindler</t>
        </is>
      </c>
      <c r="C1034" s="212" t="inlineStr"/>
      <c r="D1034" s="213" t="inlineStr">
        <is>
          <t>SRC-155</t>
        </is>
      </c>
      <c r="E1034" s="213" t="inlineStr">
        <is>
          <t>Might &amp; Magic VI: The Mandate of Heaven</t>
        </is>
      </c>
      <c r="F1034" s="213" t="inlineStr">
        <is>
          <t>Might &amp; Magic VI original 1998 English Windows release</t>
        </is>
      </c>
      <c r="G1034" s="213" t="inlineStr">
        <is>
          <t>User Manual, Roland letter dated August 4, 1152, printed p. 9</t>
        </is>
      </c>
      <c r="H1034" s="213" t="inlineStr">
        <is>
          <t>individual</t>
        </is>
      </c>
      <c r="I1034" s="213" t="inlineStr">
        <is>
          <t>The man Roland selects as Blackshire's new town magistrate, replacing Aaron Hampton.</t>
        </is>
      </c>
      <c r="J1034" s="213" t="inlineStr">
        <is>
          <t>Named civic official directly described by an appointment action in the manual.</t>
        </is>
      </c>
      <c r="K1034" s="213" t="inlineStr">
        <is>
          <t>primary-text</t>
        </is>
      </c>
      <c r="L1034" s="213" t="n">
        <v>1</v>
      </c>
      <c r="M1034" s="214" t="inlineStr">
        <is>
          <t>https://www.mocagh.org/nwc/mm6-manual.pdf</t>
        </is>
      </c>
      <c r="N1034" s="213" t="inlineStr">
        <is>
          <t>Printed p. 9, Roland letter dated August 4, 1152: Acton Spindler name, Blackshire, magistrate office, and replacement of Aaron Hampton [https://www.mocagh.org/nwc/mm6-manual.pdf]</t>
        </is>
      </c>
      <c r="O1034" s="213" t="inlineStr">
        <is>
          <t>The manual supplies no species, faction program, later actions, or personal relationship beyond the appointment/replacement.; A civic office is attached as a role, not made a character node.</t>
        </is>
      </c>
      <c r="P1034" s="213" t="inlineStr">
        <is>
          <t>none</t>
        </is>
      </c>
      <c r="Q1034" s="213" t="inlineStr">
        <is>
          <t>researched</t>
        </is>
      </c>
      <c r="R1034" s="213" t="inlineStr">
        <is>
          <t>pending</t>
        </is>
      </c>
    </row>
    <row r="1035" ht="31" customHeight="1" s="99">
      <c r="A1035" s="215" t="inlineStr">
        <is>
          <t>CHR-SRC155-014</t>
        </is>
      </c>
      <c r="B1035" s="215" t="inlineStr">
        <is>
          <t>Archibald</t>
        </is>
      </c>
      <c r="C1035" s="215" t="inlineStr">
        <is>
          <t>Roland's evil brother</t>
        </is>
      </c>
      <c r="D1035" s="216" t="inlineStr">
        <is>
          <t>SRC-155</t>
        </is>
      </c>
      <c r="E1035" s="216" t="inlineStr">
        <is>
          <t>Might &amp; Magic VI: The Mandate of Heaven</t>
        </is>
      </c>
      <c r="F1035" s="216" t="inlineStr">
        <is>
          <t>Might &amp; Magic VI original 1998 English Windows release</t>
        </is>
      </c>
      <c r="G1035" s="216" t="inlineStr">
        <is>
          <t>User Manual, Roland letters, printed pp. 8 and 13–14</t>
        </is>
      </c>
      <c r="H1035" s="216" t="inlineStr">
        <is>
          <t>individual</t>
        </is>
      </c>
      <c r="I1035" s="216" t="inlineStr">
        <is>
          <t>Roland's brother, described as evil and as the opposing figure in the earlier Archibald campaign/Succession Wars mentioned in the letters.</t>
        </is>
      </c>
      <c r="J1035" s="216" t="inlineStr">
        <is>
          <t>Named historical antagonist directly characterized in manual letters.</t>
        </is>
      </c>
      <c r="K1035" s="216" t="inlineStr">
        <is>
          <t>primary-text</t>
        </is>
      </c>
      <c r="L1035" s="216" t="n">
        <v>1</v>
      </c>
      <c r="M1035" s="217" t="inlineStr">
        <is>
          <t>https://retrogamer.biz/wp-content/uploads/2017/01/Might_and_Magic_6_manual.pdf</t>
        </is>
      </c>
      <c r="N1035" s="216" t="inlineStr">
        <is>
          <t>PDF printed pp. 8 and 13–14, Roland letters: Archibald campaign, kinship with Roland, 'evil brother' description, and Succession Wars context [https://retrogamer.biz/wp-content/uploads/2017/01/Might_and_Magic_6_manual.pdf]</t>
        </is>
      </c>
      <c r="O1035" s="216" t="inlineStr">
        <is>
          <t>These letters establish historical context only; no current location, fate, species, ability, or appearance is asserted.; 'Evil' is source wording, not a mapped rules alignment.</t>
        </is>
      </c>
      <c r="P1035" s="216" t="inlineStr">
        <is>
          <t>light</t>
        </is>
      </c>
      <c r="Q1035" s="216" t="inlineStr">
        <is>
          <t>researched</t>
        </is>
      </c>
      <c r="R1035" s="216" t="inlineStr">
        <is>
          <t>pending</t>
        </is>
      </c>
    </row>
    <row r="1036" ht="31" customHeight="1" s="99">
      <c r="A1036" s="212" t="inlineStr">
        <is>
          <t>CHR-SRC155-003</t>
        </is>
      </c>
      <c r="B1036" s="212" t="inlineStr">
        <is>
          <t>Catherine</t>
        </is>
      </c>
      <c r="C1036" s="212" t="inlineStr">
        <is>
          <t>Queen Catherine</t>
        </is>
      </c>
      <c r="D1036" s="213" t="inlineStr">
        <is>
          <t>SRC-155</t>
        </is>
      </c>
      <c r="E1036" s="213" t="inlineStr">
        <is>
          <t>Might &amp; Magic VI: The Mandate of Heaven</t>
        </is>
      </c>
      <c r="F1036" s="213" t="inlineStr">
        <is>
          <t>Might &amp; Magic VI original 1998 English Windows release</t>
        </is>
      </c>
      <c r="G1036" s="213" t="inlineStr">
        <is>
          <t>User Manual, opening narrative and Roland letters, printed pp. 6–15</t>
        </is>
      </c>
      <c r="H1036" s="213" t="inlineStr">
        <is>
          <t>individual</t>
        </is>
      </c>
      <c r="I1036" s="213" t="inlineStr">
        <is>
          <t>The queen in Erathia and recipient of Roland's letters; the letters explicitly identify Nicolai as their son.</t>
        </is>
      </c>
      <c r="J1036" s="213" t="inlineStr">
        <is>
          <t>Named central royal figure directly described in manual prose and letters.</t>
        </is>
      </c>
      <c r="K1036" s="213" t="inlineStr">
        <is>
          <t>primary-text</t>
        </is>
      </c>
      <c r="L1036" s="213" t="n">
        <v>1</v>
      </c>
      <c r="M1036" s="214" t="inlineStr">
        <is>
          <t>https://www.mocagh.org/nwc/mm6-manual.pdf</t>
        </is>
      </c>
      <c r="N1036" s="213" t="inlineStr">
        <is>
          <t>Printed pp. 6, 8–15: opening narrative and letters addressed to Catherine: Queen Catherine title, Erathia absence, Roland correspondence, and Nicolai kinship context [https://www.mocagh.org/nwc/mm6-manual.pdf]</t>
        </is>
      </c>
      <c r="O1036" s="213" t="inlineStr">
        <is>
          <t>The manual calls her Catherine/Queen Catherine but does not explicitly state a family surname; none is added.; No current location after the letters, powers, or ending is inferred.</t>
        </is>
      </c>
      <c r="P1036" s="213" t="inlineStr">
        <is>
          <t>light</t>
        </is>
      </c>
      <c r="Q1036" s="213" t="inlineStr">
        <is>
          <t>researched</t>
        </is>
      </c>
      <c r="R1036" s="213" t="inlineStr">
        <is>
          <t>pending</t>
        </is>
      </c>
    </row>
    <row r="1037" ht="31" customHeight="1" s="99">
      <c r="A1037" s="215" t="inlineStr">
        <is>
          <t>CHR-SRC155-008</t>
        </is>
      </c>
      <c r="B1037" s="215" t="inlineStr">
        <is>
          <t>Fineous Hogworth</t>
        </is>
      </c>
      <c r="C1037" s="215" t="inlineStr"/>
      <c r="D1037" s="216" t="inlineStr">
        <is>
          <t>SRC-155</t>
        </is>
      </c>
      <c r="E1037" s="216" t="inlineStr">
        <is>
          <t>Might &amp; Magic VI: The Mandate of Heaven</t>
        </is>
      </c>
      <c r="F1037" s="216" t="inlineStr">
        <is>
          <t>Might &amp; Magic VI original 1998 English Windows release</t>
        </is>
      </c>
      <c r="G1037" s="216" t="inlineStr">
        <is>
          <t>User Manual, Roland letter dated August 4, 1152, printed p. 9</t>
        </is>
      </c>
      <c r="H1037" s="216" t="inlineStr">
        <is>
          <t>individual</t>
        </is>
      </c>
      <c r="I1037" s="216" t="inlineStr">
        <is>
          <t>The individual Roland leaves in Blackshire to investigate Aaron Hampton's suspected murder.</t>
        </is>
      </c>
      <c r="J1037" s="216" t="inlineStr">
        <is>
          <t>Named individual directly assigned a plot investigation in the manual.</t>
        </is>
      </c>
      <c r="K1037" s="216" t="inlineStr">
        <is>
          <t>primary-text</t>
        </is>
      </c>
      <c r="L1037" s="216" t="n">
        <v>1</v>
      </c>
      <c r="M1037" s="217" t="inlineStr">
        <is>
          <t>https://www.mocagh.org/nwc/mm6-manual.pdf</t>
        </is>
      </c>
      <c r="N1037" s="216" t="inlineStr">
        <is>
          <t>Printed p. 9, Roland letter dated August 4, 1152: Fineous Hogworth name and assignment to investigate Hampton's death [https://www.mocagh.org/nwc/mm6-manual.pdf]</t>
        </is>
      </c>
      <c r="O1037" s="216" t="inlineStr">
        <is>
          <t>'Investigator' is a functional label for the stated task, not an unverified job/class/faction title.; No result, combat attributes, background, or future role is given.</t>
        </is>
      </c>
      <c r="P1037" s="216" t="inlineStr">
        <is>
          <t>moderate</t>
        </is>
      </c>
      <c r="Q1037" s="216" t="inlineStr">
        <is>
          <t>researched</t>
        </is>
      </c>
      <c r="R1037" s="216" t="inlineStr">
        <is>
          <t>pending</t>
        </is>
      </c>
    </row>
    <row r="1038" ht="31" customHeight="1" s="99">
      <c r="A1038" s="212" t="inlineStr">
        <is>
          <t>CHR-SRC155-005</t>
        </is>
      </c>
      <c r="B1038" s="212" t="inlineStr">
        <is>
          <t>Kilburn</t>
        </is>
      </c>
      <c r="C1038" s="212" t="inlineStr">
        <is>
          <t>Lord Kilburn</t>
        </is>
      </c>
      <c r="D1038" s="213" t="inlineStr">
        <is>
          <t>SRC-155</t>
        </is>
      </c>
      <c r="E1038" s="213" t="inlineStr">
        <is>
          <t>Might &amp; Magic VI: The Mandate of Heaven</t>
        </is>
      </c>
      <c r="F1038" s="213" t="inlineStr">
        <is>
          <t>Might &amp; Magic VI original 1998 English Windows release</t>
        </is>
      </c>
      <c r="G1038" s="213" t="inlineStr">
        <is>
          <t>User Manual, Roland letters, printed pp. 8–9</t>
        </is>
      </c>
      <c r="H1038" s="213" t="inlineStr">
        <is>
          <t>individual</t>
        </is>
      </c>
      <c r="I1038" s="213" t="inlineStr">
        <is>
          <t>The lord whose disappearance and that of his Rangers prompts Roland's investigation; the manual later refers to his expedition's last stand and apparent death.</t>
        </is>
      </c>
      <c r="J1038" s="213" t="inlineStr">
        <is>
          <t>Named missing lord directly described in the manual's opening letters.</t>
        </is>
      </c>
      <c r="K1038" s="213" t="inlineStr">
        <is>
          <t>primary-text</t>
        </is>
      </c>
      <c r="L1038" s="213" t="n">
        <v>1</v>
      </c>
      <c r="M1038" s="214" t="inlineStr">
        <is>
          <t>https://www.mocagh.org/nwc/mm6-manual.pdf</t>
        </is>
      </c>
      <c r="N1038" s="213" t="inlineStr">
        <is>
          <t>Printed pp. 8–9, Roland letters dated July 28 and August 4, 1152: Kilburn name/title, Rangers, disappearance, expedition, last stand, and investigation [https://www.mocagh.org/nwc/mm6-manual.pdf]</t>
        </is>
      </c>
      <c r="O1038" s="213" t="inlineStr">
        <is>
          <t>The manual's uncertainty over the killers and death does not support an identity, species, cause of death, or final-state claim.; 'Rangers' is an affiliation descriptor, not a player class or collective-character node.</t>
        </is>
      </c>
      <c r="P1038" s="213" t="inlineStr">
        <is>
          <t>moderate</t>
        </is>
      </c>
      <c r="Q1038" s="213" t="inlineStr">
        <is>
          <t>researched</t>
        </is>
      </c>
      <c r="R1038" s="213" t="inlineStr">
        <is>
          <t>pending</t>
        </is>
      </c>
    </row>
    <row r="1039" ht="31" customHeight="1" s="99">
      <c r="A1039" s="215" t="inlineStr">
        <is>
          <t>CHR-SRC155-001</t>
        </is>
      </c>
      <c r="B1039" s="215" t="inlineStr">
        <is>
          <t>Klavis Verge</t>
        </is>
      </c>
      <c r="C1039" s="215" t="inlineStr">
        <is>
          <t>the Ur-Mage</t>
        </is>
      </c>
      <c r="D1039" s="216" t="inlineStr">
        <is>
          <t>SRC-155</t>
        </is>
      </c>
      <c r="E1039" s="216" t="inlineStr">
        <is>
          <t>Might &amp; Magic VI: The Mandate of Heaven</t>
        </is>
      </c>
      <c r="F1039" s="216" t="inlineStr">
        <is>
          <t>Might &amp; Magic VI original 1998 English Windows release</t>
        </is>
      </c>
      <c r="G1039" s="216" t="inlineStr">
        <is>
          <t>User Manual, 'Klavis Verge' framing, printed p. 5</t>
        </is>
      </c>
      <c r="H1039" s="216" t="inlineStr">
        <is>
          <t>individual</t>
        </is>
      </c>
      <c r="I1039" s="216" t="inlineStr">
        <is>
          <t>The Ur-Mage who addresses the player from the manual's framing, identifies Enroth as the threatened reality, and says the player can draw together and guide adventurers.</t>
        </is>
      </c>
      <c r="J1039" s="216" t="inlineStr">
        <is>
          <t>Named manual framing narrator with explicit title and actions.</t>
        </is>
      </c>
      <c r="K1039" s="216" t="inlineStr">
        <is>
          <t>primary-text</t>
        </is>
      </c>
      <c r="L1039" s="216" t="n">
        <v>1</v>
      </c>
      <c r="M1039" s="217" t="inlineStr">
        <is>
          <t>https://www.mocagh.org/nwc/mm6-manual.pdf</t>
        </is>
      </c>
      <c r="N1039" s="216" t="inlineStr">
        <is>
          <t>Printed p. 5, 'Klavis Verge' section: Name, Ur-Mage title, Enroth framing, crystals/runes, and party-guidance statement [https://www.mocagh.org/nwc/mm6-manual.pdf]</t>
        </is>
      </c>
      <c r="O1039" s="216" t="inlineStr">
        <is>
          <t>The manual does not provide Klavis's ancestry, age, full powers, allegiance, in-game location, or ending.; Interface metaphors do not establish literal modern-world technology inside every continuity.</t>
        </is>
      </c>
      <c r="P1039" s="216" t="inlineStr">
        <is>
          <t>none</t>
        </is>
      </c>
      <c r="Q1039" s="216" t="inlineStr">
        <is>
          <t>researched</t>
        </is>
      </c>
      <c r="R1039" s="216" t="inlineStr">
        <is>
          <t>pending</t>
        </is>
      </c>
    </row>
    <row r="1040" ht="31" customHeight="1" s="99">
      <c r="A1040" s="212" t="inlineStr">
        <is>
          <t>CHR-SRC155-004</t>
        </is>
      </c>
      <c r="B1040" s="212" t="inlineStr">
        <is>
          <t>Nicolai</t>
        </is>
      </c>
      <c r="C1040" s="212" t="inlineStr">
        <is>
          <t>Prince Nicolai</t>
        </is>
      </c>
      <c r="D1040" s="213" t="inlineStr">
        <is>
          <t>SRC-155</t>
        </is>
      </c>
      <c r="E1040" s="213" t="inlineStr">
        <is>
          <t>Might &amp; Magic VI: The Mandate of Heaven</t>
        </is>
      </c>
      <c r="F1040" s="213" t="inlineStr">
        <is>
          <t>Might &amp; Magic VI original 1998 English Windows release</t>
        </is>
      </c>
      <c r="G1040" s="213" t="inlineStr">
        <is>
          <t>User Manual, opening narrative and Roland letters, printed pp. 6–15</t>
        </is>
      </c>
      <c r="H1040" s="213" t="inlineStr">
        <is>
          <t>individual</t>
        </is>
      </c>
      <c r="I1040" s="213" t="inlineStr">
        <is>
          <t>Roland and Catherine's son, identified as a prince too young to manage the realm while Roland is missing; Roland calls the Third Eye his birthright if he becomes king.</t>
        </is>
      </c>
      <c r="J1040" s="213" t="inlineStr">
        <is>
          <t>Named royal child directly described in the manual's opening and letters.</t>
        </is>
      </c>
      <c r="K1040" s="213" t="inlineStr">
        <is>
          <t>primary-text</t>
        </is>
      </c>
      <c r="L1040" s="213" t="n">
        <v>1</v>
      </c>
      <c r="M1040" s="214" t="inlineStr">
        <is>
          <t>https://www.mocagh.org/nwc/mm6-manual.pdf</t>
        </is>
      </c>
      <c r="N1040" s="213" t="inlineStr">
        <is>
          <t>Printed pp. 6, 8, 11, and 15: opening narrative and Roland letters: Prince title, youth, parentage context, and Third Eye/birthright statement [https://www.mocagh.org/nwc/mm6-manual.pdf]</t>
        </is>
      </c>
      <c r="O1040" s="213" t="inlineStr">
        <is>
          <t>The conditional statement about becoming king does not establish that outcome.; The Third Eye remains an artifact dimension, never a character endpoint.</t>
        </is>
      </c>
      <c r="P1040" s="213" t="inlineStr">
        <is>
          <t>light</t>
        </is>
      </c>
      <c r="Q1040" s="213" t="inlineStr">
        <is>
          <t>researched</t>
        </is>
      </c>
      <c r="R1040" s="213" t="inlineStr">
        <is>
          <t>pending</t>
        </is>
      </c>
    </row>
    <row r="1041" ht="31" customHeight="1" s="99">
      <c r="A1041" s="215" t="inlineStr">
        <is>
          <t>CHR-SRC155-009</t>
        </is>
      </c>
      <c r="B1041" s="215" t="inlineStr">
        <is>
          <t>Ragnar</t>
        </is>
      </c>
      <c r="C1041" s="215" t="inlineStr">
        <is>
          <t>Sir Ragnar</t>
        </is>
      </c>
      <c r="D1041" s="216" t="inlineStr">
        <is>
          <t>SRC-155</t>
        </is>
      </c>
      <c r="E1041" s="216" t="inlineStr">
        <is>
          <t>Might &amp; Magic VI: The Mandate of Heaven</t>
        </is>
      </c>
      <c r="F1041" s="216" t="inlineStr">
        <is>
          <t>Might &amp; Magic VI original 1998 English Windows release</t>
        </is>
      </c>
      <c r="G1041" s="216" t="inlineStr">
        <is>
          <t>User Manual, Roland letter dated August 11, 1152, printed pp. 10–11</t>
        </is>
      </c>
      <c r="H1041" s="216" t="inlineStr">
        <is>
          <t>individual</t>
        </is>
      </c>
      <c r="I1041" s="216" t="inlineStr">
        <is>
          <t>The titled fighter who rescues Chief Sorcerer Tanir during the battle at Edenbrook and is then saved by Tanir's spell.</t>
        </is>
      </c>
      <c r="J1041" s="216" t="inlineStr">
        <is>
          <t>Named combatant directly described in the manual's battle account.</t>
        </is>
      </c>
      <c r="K1041" s="216" t="inlineStr">
        <is>
          <t>primary-text</t>
        </is>
      </c>
      <c r="L1041" s="216" t="n">
        <v>1</v>
      </c>
      <c r="M1041" s="217" t="inlineStr">
        <is>
          <t>https://retrogamer.biz/wp-content/uploads/2017/01/Might_and_Magic_6_manual.pdf</t>
        </is>
      </c>
      <c r="N1041" s="216" t="inlineStr">
        <is>
          <t>PDF printed pp. 10–11, Roland letter dated August 11, 1152: Sir Ragnar name, rescue of Tanir, injury, and recovery [https://retrogamer.biz/wp-content/uploads/2017/01/Might_and_Magic_6_manual.pdf]</t>
        </is>
      </c>
      <c r="O1041" s="216" t="inlineStr">
        <is>
          <t>The prose's comparison to a barbarian is figurative and is not mapped to a character class, ancestry, or culture.; The manual does not furnish weapon loadout, permanent health state, or later fate.</t>
        </is>
      </c>
      <c r="P1041" s="216" t="inlineStr">
        <is>
          <t>light</t>
        </is>
      </c>
      <c r="Q1041" s="216" t="inlineStr">
        <is>
          <t>researched</t>
        </is>
      </c>
      <c r="R1041" s="216" t="inlineStr">
        <is>
          <t>pending</t>
        </is>
      </c>
    </row>
    <row r="1042" ht="31" customHeight="1" s="99">
      <c r="A1042" s="212" t="inlineStr">
        <is>
          <t>CHR-SRC155-013</t>
        </is>
      </c>
      <c r="B1042" s="212" t="inlineStr">
        <is>
          <t>Rocklin</t>
        </is>
      </c>
      <c r="C1042" s="212" t="inlineStr">
        <is>
          <t>the King of the Dwarves</t>
        </is>
      </c>
      <c r="D1042" s="213" t="inlineStr">
        <is>
          <t>SRC-155</t>
        </is>
      </c>
      <c r="E1042" s="213" t="inlineStr">
        <is>
          <t>Might &amp; Magic VI: The Mandate of Heaven</t>
        </is>
      </c>
      <c r="F1042" s="213" t="inlineStr">
        <is>
          <t>Might &amp; Magic VI original 1998 English Windows release</t>
        </is>
      </c>
      <c r="G1042" s="213" t="inlineStr">
        <is>
          <t>User Manual, Roland letter dated August 18, 1152, printed p. 13</t>
        </is>
      </c>
      <c r="H1042" s="213" t="inlineStr">
        <is>
          <t>individual</t>
        </is>
      </c>
      <c r="I1042" s="213" t="inlineStr">
        <is>
          <t>The King of the Dwarves whom Roland expects to assist because the devil threat affects both kingdoms and Roland aided him against Archibald in the Succession Wars.</t>
        </is>
      </c>
      <c r="J1042" s="213" t="inlineStr">
        <is>
          <t>Named allied ruler directly described in Roland's request for aid.</t>
        </is>
      </c>
      <c r="K1042" s="213" t="inlineStr">
        <is>
          <t>primary-text</t>
        </is>
      </c>
      <c r="L1042" s="213" t="n">
        <v>1</v>
      </c>
      <c r="M1042" s="214" t="inlineStr">
        <is>
          <t>https://retrogamer.biz/wp-content/uploads/2017/01/Might_and_Magic_6_manual.pdf</t>
        </is>
      </c>
      <c r="N1042" s="213" t="inlineStr">
        <is>
          <t>PDF printed p. 13, Roland letter dated August 18, 1152: Rocklin name, King of the Dwarves title, shared threat, debt of favor, and Succession Wars context [https://retrogamer.biz/wp-content/uploads/2017/01/Might_and_Magic_6_manual.pdf]</t>
        </is>
      </c>
      <c r="O1042" s="213" t="inlineStr">
        <is>
          <t>The source calls him King of the Dwarves but does not provide an exhaustive species/culture taxonomy or a later response.; A projected aid request is not recorded as a completed action.</t>
        </is>
      </c>
      <c r="P1042" s="213" t="inlineStr">
        <is>
          <t>light</t>
        </is>
      </c>
      <c r="Q1042" s="213" t="inlineStr">
        <is>
          <t>researched</t>
        </is>
      </c>
      <c r="R1042" s="213" t="inlineStr">
        <is>
          <t>pending</t>
        </is>
      </c>
    </row>
    <row r="1043" ht="31" customHeight="1" s="99">
      <c r="A1043" s="215" t="inlineStr">
        <is>
          <t>CHR-SRC155-002</t>
        </is>
      </c>
      <c r="B1043" s="215" t="inlineStr">
        <is>
          <t>Roland Ironfist</t>
        </is>
      </c>
      <c r="C1043" s="215" t="inlineStr">
        <is>
          <t>King Roland; the king</t>
        </is>
      </c>
      <c r="D1043" s="216" t="inlineStr">
        <is>
          <t>SRC-155</t>
        </is>
      </c>
      <c r="E1043" s="216" t="inlineStr">
        <is>
          <t>Might &amp; Magic VI: The Mandate of Heaven</t>
        </is>
      </c>
      <c r="F1043" s="216" t="inlineStr">
        <is>
          <t>Might &amp; Magic VI original 1998 English Windows release</t>
        </is>
      </c>
      <c r="G1043" s="216" t="inlineStr">
        <is>
          <t>User Manual, opening narrative and Roland letters, printed pp. 6–15</t>
        </is>
      </c>
      <c r="H1043" s="216" t="inlineStr">
        <is>
          <t>individual</t>
        </is>
      </c>
      <c r="I1043" s="216" t="inlineStr">
        <is>
          <t>Enroth's missing king, author of the printed letters to Catherine; he leads an expedition, investigates Kilburn's disappearance, and confronts the advancing devils.</t>
        </is>
      </c>
      <c r="J1043" s="216" t="inlineStr">
        <is>
          <t>Named central ruler directly profiled in the manual's premise and letters.</t>
        </is>
      </c>
      <c r="K1043" s="216" t="inlineStr">
        <is>
          <t>primary-text</t>
        </is>
      </c>
      <c r="L1043" s="216" t="n">
        <v>1</v>
      </c>
      <c r="M1043" s="217" t="inlineStr">
        <is>
          <t>https://www.mocagh.org/nwc/mm6-manual.pdf</t>
        </is>
      </c>
      <c r="N1043" s="216" t="inlineStr">
        <is>
          <t>Printed pp. 6–15, 'King Roland is Missing', 'The Mandate of Heaven', and dated letters: King Roland Ironfist name/title, missing status, expedition, letters, Kilburn investigation, and devil conflict [https://www.mocagh.org/nwc/mm6-manual.pdf]</t>
        </is>
      </c>
      <c r="O1043" s="216" t="inlineStr">
        <is>
          <t>The source's pre-game letters do not establish Roland's final fate or player-specific outcome.; His kingship is not converted to a race, class, or universal moral alignment.</t>
        </is>
      </c>
      <c r="P1043" s="216" t="inlineStr">
        <is>
          <t>light</t>
        </is>
      </c>
      <c r="Q1043" s="216" t="inlineStr">
        <is>
          <t>researched</t>
        </is>
      </c>
      <c r="R1043" s="216" t="inlineStr">
        <is>
          <t>pending</t>
        </is>
      </c>
    </row>
    <row r="1044" ht="31" customHeight="1" s="99">
      <c r="A1044" s="212" t="inlineStr">
        <is>
          <t>CHR-SRC155-011</t>
        </is>
      </c>
      <c r="B1044" s="212" t="inlineStr">
        <is>
          <t>Sulman</t>
        </is>
      </c>
      <c r="C1044" s="212" t="inlineStr"/>
      <c r="D1044" s="213" t="inlineStr">
        <is>
          <t>SRC-155</t>
        </is>
      </c>
      <c r="E1044" s="213" t="inlineStr">
        <is>
          <t>Might &amp; Magic VI: The Mandate of Heaven</t>
        </is>
      </c>
      <c r="F1044" s="213" t="inlineStr">
        <is>
          <t>Might &amp; Magic VI original 1998 English Windows release</t>
        </is>
      </c>
      <c r="G1044" s="213" t="inlineStr">
        <is>
          <t>User Manual, Roland letters, printed pp. 11 and 14</t>
        </is>
      </c>
      <c r="H1044" s="213" t="inlineStr">
        <is>
          <t>individual</t>
        </is>
      </c>
      <c r="I1044" s="213" t="inlineStr">
        <is>
          <t>Roland's advisor and a Master of Air, entrusted with dispatching letters and examining the source of the snowstorms during the siege.</t>
        </is>
      </c>
      <c r="J1044" s="213" t="inlineStr">
        <is>
          <t>Named advisor and magic-user directly described in the manual letters.</t>
        </is>
      </c>
      <c r="K1044" s="213" t="inlineStr">
        <is>
          <t>primary-text</t>
        </is>
      </c>
      <c r="L1044" s="213" t="n">
        <v>1</v>
      </c>
      <c r="M1044" s="214" t="inlineStr">
        <is>
          <t>https://retrogamer.biz/wp-content/uploads/2017/01/Might_and_Magic_6_manual.pdf</t>
        </is>
      </c>
      <c r="N1044" s="213" t="inlineStr">
        <is>
          <t>PDF printed pp. 11 and 14, Roland letters dated August 11, 18, and 23, 1152: Sulman name, advisor role, letter dispatch, Master of Air title, and snowstorm inquiry [https://retrogamer.biz/wp-content/uploads/2017/01/Might_and_Magic_6_manual.pdf]</t>
        </is>
      </c>
      <c r="O1044" s="213" t="inlineStr">
        <is>
          <t>Master of Air is a source-native designation; it does not establish a complete class, spell list, or an elemental identity.; The letter's traitor hypothesis is unproven and is not attached to Sulman or any other named individual.</t>
        </is>
      </c>
      <c r="P1044" s="213" t="inlineStr">
        <is>
          <t>light</t>
        </is>
      </c>
      <c r="Q1044" s="213" t="inlineStr">
        <is>
          <t>researched</t>
        </is>
      </c>
      <c r="R1044" s="213" t="inlineStr">
        <is>
          <t>pending</t>
        </is>
      </c>
    </row>
    <row r="1045" ht="31" customHeight="1" s="99">
      <c r="A1045" s="215" t="inlineStr">
        <is>
          <t>CHR-SRC155-010</t>
        </is>
      </c>
      <c r="B1045" s="215" t="inlineStr">
        <is>
          <t>Tanir</t>
        </is>
      </c>
      <c r="C1045" s="215" t="inlineStr">
        <is>
          <t>Chief Sorcerer Tanir</t>
        </is>
      </c>
      <c r="D1045" s="216" t="inlineStr">
        <is>
          <t>SRC-155</t>
        </is>
      </c>
      <c r="E1045" s="216" t="inlineStr">
        <is>
          <t>Might &amp; Magic VI: The Mandate of Heaven</t>
        </is>
      </c>
      <c r="F1045" s="216" t="inlineStr">
        <is>
          <t>Might &amp; Magic VI original 1998 English Windows release</t>
        </is>
      </c>
      <c r="G1045" s="216" t="inlineStr">
        <is>
          <t>User Manual, Roland letter dated August 11, 1152, printed pp. 10–11</t>
        </is>
      </c>
      <c r="H1045" s="216" t="inlineStr">
        <is>
          <t>individual</t>
        </is>
      </c>
      <c r="I1045" s="216" t="inlineStr">
        <is>
          <t>The chief sorcerer rescued by Ragnar at Edenbrook who then uses his famed 'insides out' spell to save Ragnar.</t>
        </is>
      </c>
      <c r="J1045" s="216" t="inlineStr">
        <is>
          <t>Named magic-user directly described in the manual's battle account.</t>
        </is>
      </c>
      <c r="K1045" s="216" t="inlineStr">
        <is>
          <t>primary-text</t>
        </is>
      </c>
      <c r="L1045" s="216" t="n">
        <v>1</v>
      </c>
      <c r="M1045" s="217" t="inlineStr">
        <is>
          <t>https://retrogamer.biz/wp-content/uploads/2017/01/Might_and_Magic_6_manual.pdf</t>
        </is>
      </c>
      <c r="N1045" s="216" t="inlineStr">
        <is>
          <t>PDF printed pp. 10–11, Roland letter dated August 11, 1152: Chief Sorcerer title, fireball failure, named spell, and rescue of Ragnar [https://retrogamer.biz/wp-content/uploads/2017/01/Might_and_Magic_6_manual.pdf]</t>
        </is>
      </c>
      <c r="O1045" s="216" t="inlineStr">
        <is>
          <t>The striking spell label is retained verbatim; it is not treated as a full spell-school, ability list, or cross-game equivalent.; No ancestry, level, later fate, or party membership is provided.</t>
        </is>
      </c>
      <c r="P1045" s="216" t="inlineStr">
        <is>
          <t>light</t>
        </is>
      </c>
      <c r="Q1045" s="216" t="inlineStr">
        <is>
          <t>researched</t>
        </is>
      </c>
      <c r="R1045" s="216" t="inlineStr">
        <is>
          <t>pending</t>
        </is>
      </c>
    </row>
    <row r="1046" ht="31" customHeight="1" s="99">
      <c r="A1046" s="212" t="inlineStr">
        <is>
          <t>CHR-SRC155-012</t>
        </is>
      </c>
      <c r="B1046" s="212" t="inlineStr">
        <is>
          <t>Wilbur Humphrey</t>
        </is>
      </c>
      <c r="C1046" s="212" t="inlineStr">
        <is>
          <t>Humphrey</t>
        </is>
      </c>
      <c r="D1046" s="213" t="inlineStr">
        <is>
          <t>SRC-155</t>
        </is>
      </c>
      <c r="E1046" s="213" t="inlineStr">
        <is>
          <t>Might &amp; Magic VI: The Mandate of Heaven</t>
        </is>
      </c>
      <c r="F1046" s="213" t="inlineStr">
        <is>
          <t>Might &amp; Magic VI original 1998 English Windows release</t>
        </is>
      </c>
      <c r="G1046" s="213" t="inlineStr">
        <is>
          <t>User Manual, Roland letter dated August 18, 1152, printed p. 13</t>
        </is>
      </c>
      <c r="H1046" s="213" t="inlineStr">
        <is>
          <t>individual</t>
        </is>
      </c>
      <c r="I1046" s="213" t="inlineStr">
        <is>
          <t>The person Roland directs Catherine to have organize a large army against the devils.</t>
        </is>
      </c>
      <c r="J1046" s="213" t="inlineStr">
        <is>
          <t>Named person assigned a specific war-response action in the manual.</t>
        </is>
      </c>
      <c r="K1046" s="213" t="inlineStr">
        <is>
          <t>primary-text</t>
        </is>
      </c>
      <c r="L1046" s="213" t="n">
        <v>1</v>
      </c>
      <c r="M1046" s="214" t="inlineStr">
        <is>
          <t>https://retrogamer.biz/wp-content/uploads/2017/01/Might_and_Magic_6_manual.pdf</t>
        </is>
      </c>
      <c r="N1046" s="213" t="inlineStr">
        <is>
          <t>PDF printed p. 13, Roland letter dated August 18, 1152: Wilbur Humphrey name and Roland's order to organize an army [https://retrogamer.biz/wp-content/uploads/2017/01/Might_and_Magic_6_manual.pdf]</t>
        </is>
      </c>
      <c r="O1046" s="213" t="inlineStr">
        <is>
          <t>The source does not prove that he receives, accepts, or fulfills the request.; 'Army organizer' is a bounded functional description, not a class, political office, or later-game status.</t>
        </is>
      </c>
      <c r="P1046" s="213" t="inlineStr">
        <is>
          <t>light</t>
        </is>
      </c>
      <c r="Q1046" s="213" t="inlineStr">
        <is>
          <t>researched</t>
        </is>
      </c>
      <c r="R1046" s="213" t="inlineStr">
        <is>
          <t>pending</t>
        </is>
      </c>
    </row>
    <row r="1047" ht="31" customHeight="1" s="99">
      <c r="A1047" s="215" t="inlineStr">
        <is>
          <t>CHR-SRC156-001</t>
        </is>
      </c>
      <c r="B1047" s="215" t="inlineStr">
        <is>
          <t>Catherine</t>
        </is>
      </c>
      <c r="C1047" s="215" t="inlineStr">
        <is>
          <t>Queen Catherine</t>
        </is>
      </c>
      <c r="D1047" s="216" t="inlineStr">
        <is>
          <t>SRC-156</t>
        </is>
      </c>
      <c r="E1047" s="216" t="inlineStr">
        <is>
          <t>Heroes of Might and Magic III: The Restoration of Erathia</t>
        </is>
      </c>
      <c r="F1047" s="216" t="inlineStr">
        <is>
          <t>Heroes of Might and Magic III: The Restoration of Erathia original 1999 English PC release</t>
        </is>
      </c>
      <c r="G1047" s="216" t="inlineStr">
        <is>
          <t>Player Manual, Introduction, printed pp. 4–5</t>
        </is>
      </c>
      <c r="H1047" s="216" t="inlineStr">
        <is>
          <t>individual</t>
        </is>
      </c>
      <c r="I1047" s="216" t="inlineStr">
        <is>
          <t>The queen travelling to Erathia with an entourage. The manual identifies her as Nicolas Gryphonheart's grieving daughter and says she has not ruled out foul play in his death.</t>
        </is>
      </c>
      <c r="J1047" s="216" t="inlineStr">
        <is>
          <t>Named campaign-frame royal figure directly characterized in the original manual.</t>
        </is>
      </c>
      <c r="K1047" s="216" t="inlineStr">
        <is>
          <t>primary-text</t>
        </is>
      </c>
      <c r="L1047" s="216" t="n">
        <v>1</v>
      </c>
      <c r="M1047" s="217" t="inlineStr">
        <is>
          <t>https://manualmachine.com/gamespc/heroesofmightandmagiciii/1119554-user-manual/</t>
        </is>
      </c>
      <c r="N1047" s="216" t="inlineStr">
        <is>
          <t>Player Manual printed pp. 4–5, Introduction: 'set sail with Queen Catherine' and 'grieving daughter': Catherine's name/title, travel to Erathia, entourage, Nicolas kinship context, and suspicion of foul play [https://manualmachine.com/gamespc/heroesofmightandmagiciii/1119554-user-manual/]</t>
        </is>
      </c>
      <c r="O1047" s="216" t="inlineStr">
        <is>
          <t>The manual calls her Catherine/Queen Catherine but supplies no family surname; none is imported from a different title or edition.; Suspicion of foul play is Catherine's unresolved possibility, not a culprit or solved-mystery claim.</t>
        </is>
      </c>
      <c r="P1047" s="216" t="inlineStr">
        <is>
          <t>light</t>
        </is>
      </c>
      <c r="Q1047" s="216" t="inlineStr">
        <is>
          <t>researched</t>
        </is>
      </c>
      <c r="R1047" s="216" t="inlineStr">
        <is>
          <t>pending</t>
        </is>
      </c>
    </row>
    <row r="1048" ht="31" customHeight="1" s="99">
      <c r="A1048" s="212" t="inlineStr">
        <is>
          <t>CHR-SRC156-002</t>
        </is>
      </c>
      <c r="B1048" s="212" t="inlineStr">
        <is>
          <t>Nicolas Gryphonheart</t>
        </is>
      </c>
      <c r="C1048" s="212" t="inlineStr"/>
      <c r="D1048" s="213" t="inlineStr">
        <is>
          <t>SRC-156</t>
        </is>
      </c>
      <c r="E1048" s="213" t="inlineStr">
        <is>
          <t>Heroes of Might and Magic III: The Restoration of Erathia</t>
        </is>
      </c>
      <c r="F1048" s="213" t="inlineStr">
        <is>
          <t>Heroes of Might and Magic III: The Restoration of Erathia original 1999 English PC release</t>
        </is>
      </c>
      <c r="G1048" s="213" t="inlineStr">
        <is>
          <t>Player Manual, Introduction, printed pp. 4–5</t>
        </is>
      </c>
      <c r="H1048" s="213" t="inlineStr">
        <is>
          <t>individual</t>
        </is>
      </c>
      <c r="I1048" s="213" t="inlineStr">
        <is>
          <t>The former king of Erathia, described by Wilbur as a great king and dedicated ally; the manual's opening frames his death as potentially involving foul play and identifies Catherine as his daughter.</t>
        </is>
      </c>
      <c r="J1048" s="213" t="inlineStr">
        <is>
          <t>Named deceased king directly characterized in the original manual's campaign frame.</t>
        </is>
      </c>
      <c r="K1048" s="213" t="inlineStr">
        <is>
          <t>primary-text</t>
        </is>
      </c>
      <c r="L1048" s="213" t="n">
        <v>1</v>
      </c>
      <c r="M1048" s="214" t="inlineStr">
        <is>
          <t>https://manualmachine.com/gamespc/heroesofmightandmagiciii/1119554-user-manual/</t>
        </is>
      </c>
      <c r="N1048" s="213" t="inlineStr">
        <is>
          <t>Player Manual printed pp. 4–5, Introduction: 'Nicolas Gryphonheart's rule' and discussion of his death: Nicolas Gryphonheart name, kingship of Erathia, allied characterization, death, and Catherine family context [https://manualmachine.com/gamespc/heroesofmightandmagiciii/1119554-user-manual/]</t>
        </is>
      </c>
      <c r="O1048" s="213" t="inlineStr">
        <is>
          <t>The manual does not identify a murderer, cause of death, resurrection, appearance, or later plot outcome.; Only the 1999 Heroes III witness is used; names/claims from other Heroes or Might &amp; Magic releases are not merged.</t>
        </is>
      </c>
      <c r="P1048" s="213" t="inlineStr">
        <is>
          <t>light</t>
        </is>
      </c>
      <c r="Q1048" s="213" t="inlineStr">
        <is>
          <t>researched</t>
        </is>
      </c>
      <c r="R1048" s="213" t="inlineStr">
        <is>
          <t>pending</t>
        </is>
      </c>
    </row>
    <row r="1049" ht="31" customHeight="1" s="99">
      <c r="A1049" s="215" t="inlineStr">
        <is>
          <t>CHR-SRC156-003</t>
        </is>
      </c>
      <c r="B1049" s="215" t="inlineStr">
        <is>
          <t>Wilbur Humphrey</t>
        </is>
      </c>
      <c r="C1049" s="215" t="inlineStr"/>
      <c r="D1049" s="216" t="inlineStr">
        <is>
          <t>SRC-156</t>
        </is>
      </c>
      <c r="E1049" s="216" t="inlineStr">
        <is>
          <t>Heroes of Might and Magic III: The Restoration of Erathia</t>
        </is>
      </c>
      <c r="F1049" s="216" t="inlineStr">
        <is>
          <t>Heroes of Might and Magic III: The Restoration of Erathia original 1999 English PC release</t>
        </is>
      </c>
      <c r="G1049" s="216" t="inlineStr">
        <is>
          <t>Player Manual, Introduction letter signature, printed pp. 4–5</t>
        </is>
      </c>
      <c r="H1049" s="216" t="inlineStr">
        <is>
          <t>individual</t>
        </is>
      </c>
      <c r="I1049" s="216" t="inlineStr">
        <is>
          <t>The Regent of Enroth who writes the manual's introductory letter to the unnamed Commander, commends the Commander for Catherine's entourage, and recalls Nicolas as an ally.</t>
        </is>
      </c>
      <c r="J1049" s="216" t="inlineStr">
        <is>
          <t>Named campaign-frame letter writer directly identified by title in the original manual.</t>
        </is>
      </c>
      <c r="K1049" s="216" t="inlineStr">
        <is>
          <t>primary-text</t>
        </is>
      </c>
      <c r="L1049" s="216" t="n">
        <v>1</v>
      </c>
      <c r="M1049" s="217" t="inlineStr">
        <is>
          <t>https://manualmachine.com/gamespc/heroesofmightandmagiciii/1119554-user-manual/</t>
        </is>
      </c>
      <c r="N1049" s="216" t="inlineStr">
        <is>
          <t>Player Manual printed pp. 4–5, Introduction letter and signature 'Wilbur Humphrey, Regent of Enroth': Wilbur Humphrey name/title, letter to Commander, Catherine-entourage context, and Nicolas ally statement [https://manualmachine.com/gamespc/heroesofmightandmagiciii/1119554-user-manual/]</t>
        </is>
      </c>
      <c r="O1049" s="216" t="inlineStr">
        <is>
          <t>The letter's unnamed Commander is excluded; it does not create a named character or Wilbur-to-avatar edge.; The manual's term 'Regent' is retained as a role; it does not prove a complete hierarchy, duration, or later status.</t>
        </is>
      </c>
      <c r="P1049" s="216" t="inlineStr">
        <is>
          <t>none</t>
        </is>
      </c>
      <c r="Q1049" s="216" t="inlineStr">
        <is>
          <t>researched</t>
        </is>
      </c>
      <c r="R1049" s="216" t="inlineStr">
        <is>
          <t>pending</t>
        </is>
      </c>
    </row>
    <row r="1050" ht="31" customHeight="1" s="99">
      <c r="A1050" s="212" t="inlineStr">
        <is>
          <t>CHR-SRC159-002</t>
        </is>
      </c>
      <c r="B1050" s="212" t="inlineStr">
        <is>
          <t>Gomez</t>
        </is>
      </c>
      <c r="C1050" s="212" t="inlineStr"/>
      <c r="D1050" s="213" t="inlineStr">
        <is>
          <t>SRC-159</t>
        </is>
      </c>
      <c r="E1050" s="213" t="inlineStr">
        <is>
          <t>Gothic</t>
        </is>
      </c>
      <c r="F1050" s="213" t="inlineStr">
        <is>
          <t>Gothic 2001 English Windows manual witness</t>
        </is>
      </c>
      <c r="G1050" s="213" t="inlineStr">
        <is>
          <t>English manual, Story, p. 16</t>
        </is>
      </c>
      <c r="H1050" s="213" t="inlineStr">
        <is>
          <t>individual</t>
        </is>
      </c>
      <c r="I1050" s="213" t="inlineStr">
        <is>
          <t>Leader of prisoners who agree to send ore to the King in exchange for outside goods, take the old castle, kill its guards, and create the Old Camp.</t>
        </is>
      </c>
      <c r="J1050" s="213" t="inlineStr">
        <is>
          <t>Named camp founder/leader directly profiled in the English manual's Story.</t>
        </is>
      </c>
      <c r="K1050" s="213" t="inlineStr">
        <is>
          <t>primary-text</t>
        </is>
      </c>
      <c r="L1050" s="213" t="n">
        <v>1</v>
      </c>
      <c r="M1050" s="214" t="inlineStr">
        <is>
          <t>https://bin.gothicarchive.org/documents/manuals/Gothic-Manual_en.pdf</t>
        </is>
      </c>
      <c r="N1050" s="213" t="inlineStr">
        <is>
          <t>English manual, Story p. 16: prisoners, 'Their leader was Gomez', old castle, and Old Camp: Gomez name, ore-for-goods arrangement, leadership, castle takeover, and Old Camp creation [https://bin.gothicarchive.org/documents/manuals/Gothic-Manual_en.pdf]</t>
        </is>
      </c>
      <c r="O1050" s="213" t="inlineStr">
        <is>
          <t>The manual does not provide a biography, species, ability set, exact rank system, later fate, or universal player relationship.; The Old Camp is an affiliation/location, never a relationship endpoint.</t>
        </is>
      </c>
      <c r="P1050" s="213" t="inlineStr">
        <is>
          <t>light</t>
        </is>
      </c>
      <c r="Q1050" s="213" t="inlineStr">
        <is>
          <t>researched</t>
        </is>
      </c>
      <c r="R1050" s="213" t="inlineStr">
        <is>
          <t>pending</t>
        </is>
      </c>
    </row>
    <row r="1051" ht="31" customHeight="1" s="99">
      <c r="A1051" s="215" t="inlineStr">
        <is>
          <t>CHR-SRC159-003</t>
        </is>
      </c>
      <c r="B1051" s="215" t="inlineStr">
        <is>
          <t>Lares</t>
        </is>
      </c>
      <c r="C1051" s="215" t="inlineStr"/>
      <c r="D1051" s="216" t="inlineStr">
        <is>
          <t>SRC-159</t>
        </is>
      </c>
      <c r="E1051" s="216" t="inlineStr">
        <is>
          <t>Gothic</t>
        </is>
      </c>
      <c r="F1051" s="216" t="inlineStr">
        <is>
          <t>Gothic 2001 English Windows manual witness</t>
        </is>
      </c>
      <c r="G1051" s="216" t="inlineStr">
        <is>
          <t>English manual, Story, p. 16</t>
        </is>
      </c>
      <c r="H1051" s="216" t="inlineStr">
        <is>
          <t>individual</t>
        </is>
      </c>
      <c r="I1051" s="216" t="inlineStr">
        <is>
          <t>Leader of prisoners who rebel against working for the King or Gomez, travel to the free mine area, and build the New Camp sustained by hunting, stealing, and rice farming.</t>
        </is>
      </c>
      <c r="J1051" s="216" t="inlineStr">
        <is>
          <t>Named camp founder/leader directly profiled in the English manual's Story.</t>
        </is>
      </c>
      <c r="K1051" s="216" t="inlineStr">
        <is>
          <t>primary-text</t>
        </is>
      </c>
      <c r="L1051" s="216" t="n">
        <v>1</v>
      </c>
      <c r="M1051" s="217" t="inlineStr">
        <is>
          <t>https://bin.gothicarchive.org/documents/manuals/Gothic-Manual_en.pdf</t>
        </is>
      </c>
      <c r="N1051" s="216" t="inlineStr">
        <is>
          <t>English manual, Story p. 16: 'rebelled against doing anything for the King or Gomez' through 'Their leader was Lares': Lares name, rebellion, free mine, New Camp, and subsistence description [https://bin.gothicarchive.org/documents/manuals/Gothic-Manual_en.pdf]</t>
        </is>
      </c>
      <c r="O1051" s="216" t="inlineStr">
        <is>
          <t>The manual supports group-level opposition, not a full personal history, later actions, or player faction outcome.; Hunting, stealing, and farming describe the camp group's subsistence, not an exhaustive personal vocation list.</t>
        </is>
      </c>
      <c r="P1051" s="216" t="inlineStr">
        <is>
          <t>light</t>
        </is>
      </c>
      <c r="Q1051" s="216" t="inlineStr">
        <is>
          <t>researched</t>
        </is>
      </c>
      <c r="R1051" s="216" t="inlineStr">
        <is>
          <t>pending</t>
        </is>
      </c>
    </row>
    <row r="1052" ht="31" customHeight="1" s="99">
      <c r="A1052" s="212" t="inlineStr">
        <is>
          <t>CHR-SRC159-001</t>
        </is>
      </c>
      <c r="B1052" s="212" t="inlineStr">
        <is>
          <t>Rhotbar</t>
        </is>
      </c>
      <c r="C1052" s="212" t="inlineStr">
        <is>
          <t>King Rhotbar</t>
        </is>
      </c>
      <c r="D1052" s="213" t="inlineStr">
        <is>
          <t>SRC-159</t>
        </is>
      </c>
      <c r="E1052" s="213" t="inlineStr">
        <is>
          <t>Gothic</t>
        </is>
      </c>
      <c r="F1052" s="213" t="inlineStr">
        <is>
          <t>Gothic 2001 English Windows manual witness</t>
        </is>
      </c>
      <c r="G1052" s="213" t="inlineStr">
        <is>
          <t>English manual, Story, pp. 14–16</t>
        </is>
      </c>
      <c r="H1052" s="213" t="inlineStr">
        <is>
          <t>individual</t>
        </is>
      </c>
      <c r="I1052" s="213" t="inlineStr">
        <is>
          <t>The king of Myrtana who, as his armies weaken against the Orks, calls together twelve talented mages to protect Khorinis's magical-Ore mine with a barrier and later must bargain with prisoners for ore.</t>
        </is>
      </c>
      <c r="J1052" s="213" t="inlineStr">
        <is>
          <t>Named historical ruler directly profiled in the English manual's Story.</t>
        </is>
      </c>
      <c r="K1052" s="213" t="inlineStr">
        <is>
          <t>primary-text</t>
        </is>
      </c>
      <c r="L1052" s="213" t="n">
        <v>1</v>
      </c>
      <c r="M1052" s="214" t="inlineStr">
        <is>
          <t>https://bin.gothicarchive.org/documents/manuals/Gothic-Manual_en.pdf</t>
        </is>
      </c>
      <c r="N1052" s="213" t="inlineStr">
        <is>
          <t>English manual, Story pp. 14–15: 'King Rhotbar chose' through Barrier/ore bargaining account: Witness spelling, kingship, Myrtana war, mage summons, Khorinis mine, Barrier, and prisoner bargaining [https://bin.gothicarchive.org/documents/manuals/Gothic-Manual_en.pdf]</t>
        </is>
      </c>
      <c r="O1052" s="213" t="inlineStr">
        <is>
          <t>The name is preserved exactly as 'Rhotbar' in this English witness; no cross-localization or sequel normalization is applied.; The manual gives setup only, not his later fate, full dynasty, appearance, or a player-path outcome.</t>
        </is>
      </c>
      <c r="P1052" s="213" t="inlineStr">
        <is>
          <t>light</t>
        </is>
      </c>
      <c r="Q1052" s="213" t="inlineStr">
        <is>
          <t>researched</t>
        </is>
      </c>
      <c r="R1052" s="213" t="inlineStr">
        <is>
          <t>pending</t>
        </is>
      </c>
    </row>
    <row r="1053" ht="31" customHeight="1" s="99">
      <c r="A1053" s="215" t="inlineStr">
        <is>
          <t>CHR-SRC159-004</t>
        </is>
      </c>
      <c r="B1053" s="215" t="inlineStr">
        <is>
          <t>Y’Berion</t>
        </is>
      </c>
      <c r="C1053" s="215" t="inlineStr"/>
      <c r="D1053" s="216" t="inlineStr">
        <is>
          <t>SRC-159</t>
        </is>
      </c>
      <c r="E1053" s="216" t="inlineStr">
        <is>
          <t>Gothic</t>
        </is>
      </c>
      <c r="F1053" s="216" t="inlineStr">
        <is>
          <t>Gothic 2001 English Windows manual witness</t>
        </is>
      </c>
      <c r="G1053" s="216" t="inlineStr">
        <is>
          <t>English manual, Story, p. 16</t>
        </is>
      </c>
      <c r="H1053" s="216" t="inlineStr">
        <is>
          <t>individual</t>
        </is>
      </c>
      <c r="I1053" s="216" t="inlineStr">
        <is>
          <t>Leader of Old Camp prisoners who report visions and strange dreams; he leads them to a swamp and creates the sect called the Brotherhood.</t>
        </is>
      </c>
      <c r="J1053" s="216" t="inlineStr">
        <is>
          <t>Named sect founder/leader directly profiled in the English manual's Story.</t>
        </is>
      </c>
      <c r="K1053" s="216" t="inlineStr">
        <is>
          <t>primary-text</t>
        </is>
      </c>
      <c r="L1053" s="216" t="n">
        <v>1</v>
      </c>
      <c r="M1053" s="217" t="inlineStr">
        <is>
          <t>https://bin.gothicarchive.org/documents/manuals/Gothic-Manual_en.pdf</t>
        </is>
      </c>
      <c r="N1053" s="216" t="inlineStr">
        <is>
          <t>English manual, Story p. 16: Old Camp prisoners, visions/dreams, 'their leader Y’Berion', swamp, and Brotherhood: Y’Berion name, leader role, visions context, journey, swamp, and Brotherhood creation [https://bin.gothicarchive.org/documents/manuals/Gothic-Manual_en.pdf]</t>
        </is>
      </c>
      <c r="O1053" s="216" t="inlineStr">
        <is>
          <t>The manual attributes visions/dreams to a group; it does not establish Y’Berion's own full mystical powers, biography, or fate.; Brotherhood membership and plant/magic practices remain affiliation/term context, not separate character endpoints.</t>
        </is>
      </c>
      <c r="P1053" s="216" t="inlineStr">
        <is>
          <t>light</t>
        </is>
      </c>
      <c r="Q1053" s="216" t="inlineStr">
        <is>
          <t>researched</t>
        </is>
      </c>
      <c r="R1053" s="216" t="inlineStr">
        <is>
          <t>pending</t>
        </is>
      </c>
    </row>
    <row r="1054" ht="31" customHeight="1" s="99">
      <c r="A1054" s="212" t="inlineStr">
        <is>
          <t>CHR-SRC160-002</t>
        </is>
      </c>
      <c r="B1054" s="212" t="inlineStr">
        <is>
          <t>Commander Carlos</t>
        </is>
      </c>
      <c r="C1054" s="212" t="inlineStr">
        <is>
          <t>Carlos; Kommandant Carlos</t>
        </is>
      </c>
      <c r="D1054" s="213" t="inlineStr">
        <is>
          <t>SRC-160</t>
        </is>
      </c>
      <c r="E1054" s="213" t="inlineStr">
        <is>
          <t>Risen</t>
        </is>
      </c>
      <c r="F1054" s="213" t="inlineStr">
        <is>
          <t>Risen 2009 German Games for Windows PC manual witness</t>
        </is>
      </c>
      <c r="G1054" s="213" t="inlineStr">
        <is>
          <t>German manual, Die HauptCharaktere, PDF p. 21</t>
        </is>
      </c>
      <c r="H1054" s="213" t="inlineStr">
        <is>
          <t>individual</t>
        </is>
      </c>
      <c r="I1054" s="213" t="inlineStr">
        <is>
          <t>The Inquisition-loyal new commander of Harbour Town, appointed after Don Esteban's flight; he maintains order and suppresses the bandits' influence.</t>
        </is>
      </c>
      <c r="J1054" s="213" t="inlineStr">
        <is>
          <t>Named Main Character directly profiled in the selected German manual.</t>
        </is>
      </c>
      <c r="K1054" s="213" t="inlineStr">
        <is>
          <t>primary-text</t>
        </is>
      </c>
      <c r="L1054" s="213" t="n">
        <v>1</v>
      </c>
      <c r="M1054" s="214" t="inlineStr">
        <is>
          <t>https://www.mogelpower.de/manuals/Risen_Manual.pdf</t>
        </is>
      </c>
      <c r="N1054" s="213" t="inlineStr">
        <is>
          <t>German manual, Die HauptCharaktere, PDF p. 21: Kommandant Carlos profile: Name, Harbour Town command, succession after Esteban's flight, Inquisition loyalty, order-keeping, and opposition to bandit influence [https://www.mogelpower.de/manuals/Risen_Manual.pdf]</t>
        </is>
      </c>
      <c r="O1054" s="213" t="inlineStr">
        <is>
          <t>The manual gives his office and alignment only; it does not establish a universal player alliance or resolve every faction branch.</t>
        </is>
      </c>
      <c r="P1054" s="213" t="inlineStr">
        <is>
          <t>light</t>
        </is>
      </c>
      <c r="Q1054" s="213" t="inlineStr">
        <is>
          <t>researched</t>
        </is>
      </c>
      <c r="R1054" s="213" t="inlineStr">
        <is>
          <t>pending</t>
        </is>
      </c>
    </row>
    <row r="1055" ht="31" customHeight="1" s="99">
      <c r="A1055" s="215" t="inlineStr">
        <is>
          <t>CHR-SRC160-004</t>
        </is>
      </c>
      <c r="B1055" s="215" t="inlineStr">
        <is>
          <t>Don Esteban</t>
        </is>
      </c>
      <c r="C1055" s="215" t="inlineStr">
        <is>
          <t>Esteban; Don</t>
        </is>
      </c>
      <c r="D1055" s="216" t="inlineStr">
        <is>
          <t>SRC-160</t>
        </is>
      </c>
      <c r="E1055" s="216" t="inlineStr">
        <is>
          <t>Risen</t>
        </is>
      </c>
      <c r="F1055" s="216" t="inlineStr">
        <is>
          <t>Risen 2009 German Games for Windows PC manual witness</t>
        </is>
      </c>
      <c r="G1055" s="216" t="inlineStr">
        <is>
          <t>German manual, Die HauptCharaktere, PDF p. 21</t>
        </is>
      </c>
      <c r="H1055" s="216" t="inlineStr">
        <is>
          <t>individual</t>
        </is>
      </c>
      <c r="I1055" s="216" t="inlineStr">
        <is>
          <t>Leader of the bandits and former governor of Harbour Town, driven into the swamp ruins by the Inquisition, where he seeks artifacts, power, gold, and a way to retake the town.</t>
        </is>
      </c>
      <c r="J1055" s="216" t="inlineStr">
        <is>
          <t>Named Main Character directly profiled in the selected German manual.</t>
        </is>
      </c>
      <c r="K1055" s="216" t="inlineStr">
        <is>
          <t>primary-text</t>
        </is>
      </c>
      <c r="L1055" s="216" t="n">
        <v>1</v>
      </c>
      <c r="M1055" s="217" t="inlineStr">
        <is>
          <t>https://www.mogelpower.de/manuals/Risen_Manual.pdf</t>
        </is>
      </c>
      <c r="N1055" s="216" t="inlineStr">
        <is>
          <t>German manual, Die HauptCharaktere, PDF p. 21: Don Esteban profile: Name, bandit leadership, former governorship, Inquisition expulsion, swamp-ruin retreat, artifact search, and stated aims [https://www.mogelpower.de/manuals/Risen_Manual.pdf]</t>
        </is>
      </c>
      <c r="O1055" s="216" t="inlineStr">
        <is>
          <t>His stated objectives are manual setup, not evidence that every objective succeeds or that every player branch treats him identically.</t>
        </is>
      </c>
      <c r="P1055" s="216" t="inlineStr">
        <is>
          <t>light</t>
        </is>
      </c>
      <c r="Q1055" s="216" t="inlineStr">
        <is>
          <t>researched</t>
        </is>
      </c>
      <c r="R1055" s="216" t="inlineStr">
        <is>
          <t>pending</t>
        </is>
      </c>
    </row>
    <row r="1056" ht="31" customHeight="1" s="99">
      <c r="A1056" s="212" t="inlineStr">
        <is>
          <t>CHR-SRC160-006</t>
        </is>
      </c>
      <c r="B1056" s="212" t="inlineStr">
        <is>
          <t>Eldric the Druid</t>
        </is>
      </c>
      <c r="C1056" s="212" t="inlineStr">
        <is>
          <t>Eldric; Eldric der Druide</t>
        </is>
      </c>
      <c r="D1056" s="213" t="inlineStr">
        <is>
          <t>SRC-160</t>
        </is>
      </c>
      <c r="E1056" s="213" t="inlineStr">
        <is>
          <t>Risen</t>
        </is>
      </c>
      <c r="F1056" s="213" t="inlineStr">
        <is>
          <t>Risen 2009 German Games for Windows PC manual witness</t>
        </is>
      </c>
      <c r="G1056" s="213" t="inlineStr">
        <is>
          <t>German manual, Die HauptCharaktere, PDF p. 21</t>
        </is>
      </c>
      <c r="H1056" s="213" t="inlineStr">
        <is>
          <t>individual</t>
        </is>
      </c>
      <c r="I1056" s="213" t="inlineStr">
        <is>
          <t>An old druid and solitary island hermit whose knowledge of magic surpasses that of the Volcano Fortress mages; he investigates the ruins and is described as aiding the player.</t>
        </is>
      </c>
      <c r="J1056" s="213" t="inlineStr">
        <is>
          <t>Named Main Character directly profiled in the selected German manual.</t>
        </is>
      </c>
      <c r="K1056" s="213" t="inlineStr">
        <is>
          <t>primary-text</t>
        </is>
      </c>
      <c r="L1056" s="213" t="n">
        <v>1</v>
      </c>
      <c r="M1056" s="214" t="inlineStr">
        <is>
          <t>https://www.mogelpower.de/manuals/Risen_Manual.pdf</t>
        </is>
      </c>
      <c r="N1056" s="213" t="inlineStr">
        <is>
          <t>German manual, Die HauptCharaktere, PDF p. 21: Eldric der Druide profile: Name, druid title, island hermit status, magical knowledge, ruin investigation, and stated assistance to the player [https://www.mogelpower.de/manuals/Risen_Manual.pdf]</t>
        </is>
      </c>
      <c r="O1056" s="213" t="inlineStr">
        <is>
          <t>His stated aid is player-contingent context, not a relationship edge because the player has no stable named/title-designated character node in this witness.; Parallel ruin investigation does not by itself establish ties to Mendoza or Esteban.</t>
        </is>
      </c>
      <c r="P1056" s="213" t="inlineStr">
        <is>
          <t>light</t>
        </is>
      </c>
      <c r="Q1056" s="213" t="inlineStr">
        <is>
          <t>researched</t>
        </is>
      </c>
      <c r="R1056" s="213" t="inlineStr">
        <is>
          <t>pending</t>
        </is>
      </c>
    </row>
    <row r="1057" ht="31" customHeight="1" s="99">
      <c r="A1057" s="215" t="inlineStr">
        <is>
          <t>CHR-SRC160-001</t>
        </is>
      </c>
      <c r="B1057" s="215" t="inlineStr">
        <is>
          <t>Inquisitor Mendoza</t>
        </is>
      </c>
      <c r="C1057" s="215" t="inlineStr">
        <is>
          <t>Mendoza; Inquisitor</t>
        </is>
      </c>
      <c r="D1057" s="216" t="inlineStr">
        <is>
          <t>SRC-160</t>
        </is>
      </c>
      <c r="E1057" s="216" t="inlineStr">
        <is>
          <t>Risen</t>
        </is>
      </c>
      <c r="F1057" s="216" t="inlineStr">
        <is>
          <t>Risen 2009 German Games for Windows PC manual witness</t>
        </is>
      </c>
      <c r="G1057" s="216" t="inlineStr">
        <is>
          <t>German manual, Die HauptCharaktere, PDF p. 21</t>
        </is>
      </c>
      <c r="H1057" s="216" t="inlineStr">
        <is>
          <t>individual</t>
        </is>
      </c>
      <c r="I1057" s="216" t="inlineStr">
        <is>
          <t>The Inquisition's commander-in-chief, sent by the king to halt the Dark Wave; he researches the risen ruins and asserts total command on the volcanic island.</t>
        </is>
      </c>
      <c r="J1057" s="216" t="inlineStr">
        <is>
          <t>Named Main Character directly profiled in the selected German manual.</t>
        </is>
      </c>
      <c r="K1057" s="216" t="inlineStr">
        <is>
          <t>primary-text</t>
        </is>
      </c>
      <c r="L1057" s="216" t="n">
        <v>1</v>
      </c>
      <c r="M1057" s="217" t="inlineStr">
        <is>
          <t>https://www.mogelpower.de/manuals/Risen_Manual.pdf</t>
        </is>
      </c>
      <c r="N1057" s="216" t="inlineStr">
        <is>
          <t>German manual, Die HauptCharaktere, PDF p. 21: Inquisitor Mendoza profile: Name, Inquisition command, royal mission, Dark Wave objective, ruins investigation, and command authority [https://www.mogelpower.de/manuals/Risen_Manual.pdf]</t>
        </is>
      </c>
      <c r="O1057" s="216" t="inlineStr">
        <is>
          <t>The profile supplies a role and setup, not a full account of Mendoza's later story, motivations, fate, or all player-path interactions.; The title and attributes are preserved from this German localized manual rather than normalized from a sequel or another language.</t>
        </is>
      </c>
      <c r="P1057" s="216" t="inlineStr">
        <is>
          <t>light</t>
        </is>
      </c>
      <c r="Q1057" s="216" t="inlineStr">
        <is>
          <t>researched</t>
        </is>
      </c>
      <c r="R1057" s="216" t="inlineStr">
        <is>
          <t>pending</t>
        </is>
      </c>
    </row>
    <row r="1058" ht="31" customHeight="1" s="99">
      <c r="A1058" s="212" t="inlineStr">
        <is>
          <t>CHR-SRC160-003</t>
        </is>
      </c>
      <c r="B1058" s="212" t="inlineStr">
        <is>
          <t>Master Ignatius</t>
        </is>
      </c>
      <c r="C1058" s="212" t="inlineStr">
        <is>
          <t>Ignatius; Meister Ignatius</t>
        </is>
      </c>
      <c r="D1058" s="213" t="inlineStr">
        <is>
          <t>SRC-160</t>
        </is>
      </c>
      <c r="E1058" s="213" t="inlineStr">
        <is>
          <t>Risen</t>
        </is>
      </c>
      <c r="F1058" s="213" t="inlineStr">
        <is>
          <t>Risen 2009 German Games for Windows PC manual witness</t>
        </is>
      </c>
      <c r="G1058" s="213" t="inlineStr">
        <is>
          <t>German manual, Die HauptCharaktere, PDF p. 21</t>
        </is>
      </c>
      <c r="H1058" s="213" t="inlineStr">
        <is>
          <t>individual</t>
        </is>
      </c>
      <c r="I1058" s="213" t="inlineStr">
        <is>
          <t>The highest mage and master of the Volcano Fortress, formerly its uncontested leader and library head, who must now obey Mendoza while remaining loyal to the Inquisition.</t>
        </is>
      </c>
      <c r="J1058" s="213" t="inlineStr">
        <is>
          <t>Named Main Character directly profiled in the selected German manual.</t>
        </is>
      </c>
      <c r="K1058" s="213" t="inlineStr">
        <is>
          <t>primary-text</t>
        </is>
      </c>
      <c r="L1058" s="213" t="n">
        <v>1</v>
      </c>
      <c r="M1058" s="214" t="inlineStr">
        <is>
          <t>https://www.mogelpower.de/manuals/Risen_Manual.pdf</t>
        </is>
      </c>
      <c r="N1058" s="213" t="inlineStr">
        <is>
          <t>German manual, Die HauptCharaktere, PDF p. 21: Meister Ignatius profile: Name, senior mage/fortress office, library role, prior authority, obedience to Mendoza, and Inquisition loyalty [https://www.mogelpower.de/manuals/Risen_Manual.pdf]</t>
        </is>
      </c>
      <c r="O1058" s="213" t="inlineStr">
        <is>
          <t>Being the highest mage is not mapped to a generic class or a detailed spell list; the manual does not supply either.</t>
        </is>
      </c>
      <c r="P1058" s="213" t="inlineStr">
        <is>
          <t>light</t>
        </is>
      </c>
      <c r="Q1058" s="213" t="inlineStr">
        <is>
          <t>researched</t>
        </is>
      </c>
      <c r="R1058" s="213" t="inlineStr">
        <is>
          <t>pending</t>
        </is>
      </c>
    </row>
    <row r="1059" ht="31" customHeight="1" s="99">
      <c r="A1059" s="215" t="inlineStr">
        <is>
          <t>CHR-SRC160-005</t>
        </is>
      </c>
      <c r="B1059" s="215" t="inlineStr">
        <is>
          <t>Patty Stahlbart</t>
        </is>
      </c>
      <c r="C1059" s="215" t="inlineStr">
        <is>
          <t>Patty</t>
        </is>
      </c>
      <c r="D1059" s="216" t="inlineStr">
        <is>
          <t>SRC-160</t>
        </is>
      </c>
      <c r="E1059" s="216" t="inlineStr">
        <is>
          <t>Risen</t>
        </is>
      </c>
      <c r="F1059" s="216" t="inlineStr">
        <is>
          <t>Risen 2009 German Games for Windows PC manual witness</t>
        </is>
      </c>
      <c r="G1059" s="216" t="inlineStr">
        <is>
          <t>German manual, Die HauptCharaktere, PDF p. 21</t>
        </is>
      </c>
      <c r="H1059" s="216" t="inlineStr">
        <is>
          <t>individual</t>
        </is>
      </c>
      <c r="I1059" s="216" t="inlineStr">
        <is>
          <t>Daughter of pirate captain Gregorius Emanuel Stahlbart, owner of a tavern at Harbour Town's quay, and a determined searcher for her missing father.</t>
        </is>
      </c>
      <c r="J1059" s="216" t="inlineStr">
        <is>
          <t>Named Main Character directly profiled in the selected German manual.</t>
        </is>
      </c>
      <c r="K1059" s="216" t="inlineStr">
        <is>
          <t>primary-text</t>
        </is>
      </c>
      <c r="L1059" s="216" t="n">
        <v>1</v>
      </c>
      <c r="M1059" s="217" t="inlineStr">
        <is>
          <t>https://www.mogelpower.de/manuals/Risen_Manual.pdf</t>
        </is>
      </c>
      <c r="N1059" s="216" t="inlineStr">
        <is>
          <t>German manual, Die HauptCharaktere, PDF p. 21: Patty Stahlbart profile: Name, parentage, tavern ownership, Harbour Town location, and search for her missing father [https://www.mogelpower.de/manuals/Risen_Manual.pdf]</t>
        </is>
      </c>
      <c r="O1059" s="216" t="inlineStr">
        <is>
          <t>Her father is not made a relationship endpoint because he is only mentioned in her profile and has no individual Main Characters entry under this pass's coverage rule.; The manual says Patty befriends the player, but the player has no stable named/title-designated identity here, so no edge is created.</t>
        </is>
      </c>
      <c r="P1059" s="216" t="inlineStr">
        <is>
          <t>light</t>
        </is>
      </c>
      <c r="Q1059" s="216" t="inlineStr">
        <is>
          <t>researched</t>
        </is>
      </c>
      <c r="R1059" s="216" t="inlineStr">
        <is>
          <t>pending</t>
        </is>
      </c>
    </row>
    <row r="1060" ht="31" customHeight="1" s="99">
      <c r="A1060" s="212" t="inlineStr">
        <is>
          <t>CHR-SRC161-002</t>
        </is>
      </c>
      <c r="B1060" s="212" t="inlineStr">
        <is>
          <t>Ciri</t>
        </is>
      </c>
      <c r="C1060" s="212" t="inlineStr">
        <is>
          <t>Child of Destiny</t>
        </is>
      </c>
      <c r="D1060" s="213" t="inlineStr">
        <is>
          <t>SRC-161</t>
        </is>
      </c>
      <c r="E1060" s="213" t="inlineStr">
        <is>
          <t>The Witcher Games</t>
        </is>
      </c>
      <c r="F1060" s="213" t="inlineStr">
        <is>
          <t>The Witcher 3: Wild Hunt base-game launch narrative (2015), official English CDPR page witness</t>
        </is>
      </c>
      <c r="G1060" s="213" t="inlineStr">
        <is>
          <t>Official Wild Hunt page, Forge a Legendary Tale; Characters: Ciri</t>
        </is>
      </c>
      <c r="H1060" s="213" t="inlineStr">
        <is>
          <t>individual</t>
        </is>
      </c>
      <c r="I1060" s="213" t="inlineStr">
        <is>
          <t>Geralt's adopted daughter, known among other names as the Child of Destiny, whom the Wild Hunt pursues to claim her extraordinary power.</t>
        </is>
      </c>
      <c r="J1060" s="213" t="inlineStr">
        <is>
          <t>Named official Character-panel subject for the selected base-game witness.</t>
        </is>
      </c>
      <c r="K1060" s="213" t="inlineStr">
        <is>
          <t>official-reference</t>
        </is>
      </c>
      <c r="L1060" s="213" t="n">
        <v>1</v>
      </c>
      <c r="M1060" s="214" t="inlineStr">
        <is>
          <t>https://www.thewitcher.com/us/en/witcher3</t>
        </is>
      </c>
      <c r="N1060" s="213" t="inlineStr">
        <is>
          <t>Official page, Forge a Legendary Tale and Characters: Ciri: Name, Child of Destiny alias, adopted-daughter relationship to Geralt, pursuit by the Wild Hunt, and described power [https://www.thewitcher.com/us/en/witcher3]</t>
        </is>
      </c>
      <c r="O1060" s="213" t="inlineStr">
        <is>
          <t>The official page does not define her power's source, limits, or all outcomes; book/game continuity details are not imported.; Her eventual fate and player-shaped relationship outcomes are excluded.</t>
        </is>
      </c>
      <c r="P1060" s="213" t="inlineStr">
        <is>
          <t>light</t>
        </is>
      </c>
      <c r="Q1060" s="213" t="inlineStr">
        <is>
          <t>researched</t>
        </is>
      </c>
      <c r="R1060" s="213" t="inlineStr">
        <is>
          <t>pending</t>
        </is>
      </c>
    </row>
    <row r="1061" ht="31" customHeight="1" s="99">
      <c r="A1061" s="215" t="inlineStr">
        <is>
          <t>CHR-SRC161-005</t>
        </is>
      </c>
      <c r="B1061" s="215" t="inlineStr">
        <is>
          <t>Dandelion</t>
        </is>
      </c>
      <c r="C1061" s="215" t="inlineStr"/>
      <c r="D1061" s="216" t="inlineStr">
        <is>
          <t>SRC-161</t>
        </is>
      </c>
      <c r="E1061" s="216" t="inlineStr">
        <is>
          <t>The Witcher Games</t>
        </is>
      </c>
      <c r="F1061" s="216" t="inlineStr">
        <is>
          <t>The Witcher 3: Wild Hunt base-game launch narrative (2015), official English CDPR page witness</t>
        </is>
      </c>
      <c r="G1061" s="216" t="inlineStr">
        <is>
          <t>Official Wild Hunt page, Characters: Dandelion</t>
        </is>
      </c>
      <c r="H1061" s="216" t="inlineStr">
        <is>
          <t>individual</t>
        </is>
      </c>
      <c r="I1061" s="216" t="inlineStr">
        <is>
          <t>Geralt's closest friend, described as a master of poetry and performance rather than the witcher's silver-and-steel combat.</t>
        </is>
      </c>
      <c r="J1061" s="216" t="inlineStr">
        <is>
          <t>Named official Character-panel subject for the selected base-game witness.</t>
        </is>
      </c>
      <c r="K1061" s="216" t="inlineStr">
        <is>
          <t>official-reference</t>
        </is>
      </c>
      <c r="L1061" s="216" t="n">
        <v>1</v>
      </c>
      <c r="M1061" s="217" t="inlineStr">
        <is>
          <t>https://www.thewitcher.com/us/en/witcher3</t>
        </is>
      </c>
      <c r="N1061" s="216" t="inlineStr">
        <is>
          <t>Official page, Characters: Dandelion: Name, closest-friend relationship to Geralt, and poetry/performance vocation [https://www.thewitcher.com/us/en/witcher3]</t>
        </is>
      </c>
      <c r="O1061" s="216" t="inlineStr">
        <is>
          <t>The official panel's friendship statement does not establish every prior-game or book event, party composition, or quest outcome.</t>
        </is>
      </c>
      <c r="P1061" s="216" t="inlineStr">
        <is>
          <t>none</t>
        </is>
      </c>
      <c r="Q1061" s="216" t="inlineStr">
        <is>
          <t>researched</t>
        </is>
      </c>
      <c r="R1061" s="216" t="inlineStr">
        <is>
          <t>pending</t>
        </is>
      </c>
    </row>
    <row r="1062" ht="31" customHeight="1" s="99">
      <c r="A1062" s="212" t="inlineStr">
        <is>
          <t>CHR-SRC161-006</t>
        </is>
      </c>
      <c r="B1062" s="212" t="inlineStr">
        <is>
          <t>Eredin</t>
        </is>
      </c>
      <c r="C1062" s="212" t="inlineStr"/>
      <c r="D1062" s="213" t="inlineStr">
        <is>
          <t>SRC-161</t>
        </is>
      </c>
      <c r="E1062" s="213" t="inlineStr">
        <is>
          <t>The Witcher Games</t>
        </is>
      </c>
      <c r="F1062" s="213" t="inlineStr">
        <is>
          <t>The Witcher 3: Wild Hunt base-game launch narrative (2015), official English CDPR page witness</t>
        </is>
      </c>
      <c r="G1062" s="213" t="inlineStr">
        <is>
          <t>Official Wild Hunt page, Forge a Legendary Tale; Characters: Eredin</t>
        </is>
      </c>
      <c r="H1062" s="213" t="inlineStr">
        <is>
          <t>individual</t>
        </is>
      </c>
      <c r="I1062" s="213" t="inlineStr">
        <is>
          <t>The ruthless king of the Wild Hunt, the spectral-rider warband whose stated aim is to claim Ciri and her power.</t>
        </is>
      </c>
      <c r="J1062" s="213" t="inlineStr">
        <is>
          <t>Named official Character-panel subject for the selected base-game witness.</t>
        </is>
      </c>
      <c r="K1062" s="213" t="inlineStr">
        <is>
          <t>official-reference</t>
        </is>
      </c>
      <c r="L1062" s="213" t="n">
        <v>1</v>
      </c>
      <c r="M1062" s="214" t="inlineStr">
        <is>
          <t>https://www.thewitcher.com/us/en/witcher3</t>
        </is>
      </c>
      <c r="N1062" s="213" t="inlineStr">
        <is>
          <t>Official page, Forge a Legendary Tale and Characters: Eredin: Name, kingship of the Wild Hunt, spectral-rider description, and stated pursuit of Ciri's power [https://www.thewitcher.com/us/en/witcher3]</t>
        </is>
      </c>
      <c r="O1062" s="213" t="inlineStr">
        <is>
          <t>The panel calls the Wild Hunt spectral riders but does not define Eredin's species, origin, biography, or final outcome; none is inferred.</t>
        </is>
      </c>
      <c r="P1062" s="213" t="inlineStr">
        <is>
          <t>light</t>
        </is>
      </c>
      <c r="Q1062" s="213" t="inlineStr">
        <is>
          <t>researched</t>
        </is>
      </c>
      <c r="R1062" s="213" t="inlineStr">
        <is>
          <t>pending</t>
        </is>
      </c>
    </row>
    <row r="1063" ht="31" customHeight="1" s="99">
      <c r="A1063" s="215" t="inlineStr">
        <is>
          <t>CHR-SRC161-001</t>
        </is>
      </c>
      <c r="B1063" s="215" t="inlineStr">
        <is>
          <t>Geralt of Rivia</t>
        </is>
      </c>
      <c r="C1063" s="215" t="inlineStr">
        <is>
          <t>Geralt</t>
        </is>
      </c>
      <c r="D1063" s="216" t="inlineStr">
        <is>
          <t>SRC-161</t>
        </is>
      </c>
      <c r="E1063" s="216" t="inlineStr">
        <is>
          <t>The Witcher Games</t>
        </is>
      </c>
      <c r="F1063" s="216" t="inlineStr">
        <is>
          <t>The Witcher 3: Wild Hunt base-game launch narrative (2015), official English CDPR page witness</t>
        </is>
      </c>
      <c r="G1063" s="216" t="inlineStr">
        <is>
          <t>Official Wild Hunt page, Become The Witcher; Forge a Legendary Tale; Characters: Geralt</t>
        </is>
      </c>
      <c r="H1063" s="216" t="inlineStr">
        <is>
          <t>individual</t>
        </is>
      </c>
      <c r="I1063" s="216" t="inlineStr">
        <is>
          <t>A professional witcher and monster slayer for hire, trained from childhood and mutated to have superhuman abilities, whose current contract is to find his adopted daughter Ciri before the Wild Hunt claims her power.</t>
        </is>
      </c>
      <c r="J1063" s="216" t="inlineStr">
        <is>
          <t>Named playable protagonist and official Character-panel subject for the selected base-game witness.</t>
        </is>
      </c>
      <c r="K1063" s="216" t="inlineStr">
        <is>
          <t>official-reference</t>
        </is>
      </c>
      <c r="L1063" s="216" t="n">
        <v>1</v>
      </c>
      <c r="M1063" s="217" t="inlineStr">
        <is>
          <t>https://www.thewitcher.com/us/en/witcher3</t>
        </is>
      </c>
      <c r="N1063" s="216" t="inlineStr">
        <is>
          <t>Official page, Become The Witcher; Master Dynamic Combat; Forge a Legendary Tale; Characters: Geralt: Name, witcher vocation, childhood training, mutation, monster slaying, paired swords, contract framing, and search for adopted daughter Ciri [https://www.thewitcher.com/us/en/witcher3]</t>
        </is>
      </c>
      <c r="O1063" s="216" t="inlineStr">
        <is>
          <t>This is CDPR's game-page formulation, not a merged book, television, comic, or prior-game biography.; The page describes choices with consequences; no fixed romance, build, ending, or quest outcome is attributed.</t>
        </is>
      </c>
      <c r="P1063" s="216" t="inlineStr">
        <is>
          <t>light</t>
        </is>
      </c>
      <c r="Q1063" s="216" t="inlineStr">
        <is>
          <t>researched</t>
        </is>
      </c>
      <c r="R1063" s="216" t="inlineStr">
        <is>
          <t>pending</t>
        </is>
      </c>
    </row>
    <row r="1064" ht="31" customHeight="1" s="99">
      <c r="A1064" s="212" t="inlineStr">
        <is>
          <t>CHR-SRC161-004</t>
        </is>
      </c>
      <c r="B1064" s="212" t="inlineStr">
        <is>
          <t>Triss</t>
        </is>
      </c>
      <c r="C1064" s="212" t="inlineStr">
        <is>
          <t>Triss Merigold</t>
        </is>
      </c>
      <c r="D1064" s="213" t="inlineStr">
        <is>
          <t>SRC-161</t>
        </is>
      </c>
      <c r="E1064" s="213" t="inlineStr">
        <is>
          <t>The Witcher Games</t>
        </is>
      </c>
      <c r="F1064" s="213" t="inlineStr">
        <is>
          <t>The Witcher 3: Wild Hunt base-game launch narrative (2015), official English CDPR page witness</t>
        </is>
      </c>
      <c r="G1064" s="213" t="inlineStr">
        <is>
          <t>Official Wild Hunt page, Characters: Triss</t>
        </is>
      </c>
      <c r="H1064" s="213" t="inlineStr">
        <is>
          <t>individual</t>
        </is>
      </c>
      <c r="I1064" s="213" t="inlineStr">
        <is>
          <t>A powerful magic user with devastating strength, noted for exceptional alchemical ability and for having served as Temeria's court adviser.</t>
        </is>
      </c>
      <c r="J1064" s="213" t="inlineStr">
        <is>
          <t>Named official Character-panel subject for the selected base-game witness.</t>
        </is>
      </c>
      <c r="K1064" s="213" t="inlineStr">
        <is>
          <t>official-reference</t>
        </is>
      </c>
      <c r="L1064" s="213" t="n">
        <v>1</v>
      </c>
      <c r="M1064" s="214" t="inlineStr">
        <is>
          <t>https://www.thewitcher.com/us/en/witcher3</t>
        </is>
      </c>
      <c r="N1064" s="213" t="inlineStr">
        <is>
          <t>Official page, Characters: Triss: Name, magic-user description, alchemical abilities, political aptitude, and former Temerian court-adviser office [https://www.thewitcher.com/us/en/witcher3]</t>
        </is>
      </c>
      <c r="O1064" s="213" t="inlineStr">
        <is>
          <t>The official panel does not determine Geralt's relationship to Triss; no romance, alliance outcome, or quest decision is universalized.</t>
        </is>
      </c>
      <c r="P1064" s="213" t="inlineStr">
        <is>
          <t>none</t>
        </is>
      </c>
      <c r="Q1064" s="213" t="inlineStr">
        <is>
          <t>researched</t>
        </is>
      </c>
      <c r="R1064" s="213" t="inlineStr">
        <is>
          <t>pending</t>
        </is>
      </c>
    </row>
    <row r="1065" ht="31" customHeight="1" s="99">
      <c r="A1065" s="215" t="inlineStr">
        <is>
          <t>CHR-SRC161-003</t>
        </is>
      </c>
      <c r="B1065" s="215" t="inlineStr">
        <is>
          <t>Yennefer</t>
        </is>
      </c>
      <c r="C1065" s="215" t="inlineStr">
        <is>
          <t>Yennefer of Vengerberg</t>
        </is>
      </c>
      <c r="D1065" s="216" t="inlineStr">
        <is>
          <t>SRC-161</t>
        </is>
      </c>
      <c r="E1065" s="216" t="inlineStr">
        <is>
          <t>The Witcher Games</t>
        </is>
      </c>
      <c r="F1065" s="216" t="inlineStr">
        <is>
          <t>The Witcher 3: Wild Hunt base-game launch narrative (2015), official English CDPR page witness</t>
        </is>
      </c>
      <c r="G1065" s="216" t="inlineStr">
        <is>
          <t>Official Wild Hunt page, Characters: Yennefer</t>
        </is>
      </c>
      <c r="H1065" s="216" t="inlineStr">
        <is>
          <t>individual</t>
        </is>
      </c>
      <c r="I1065" s="216" t="inlineStr">
        <is>
          <t>A sorceress of unfathomable power, described in the official character panel as Ciri's adopted mother and Geralt's once-love.</t>
        </is>
      </c>
      <c r="J1065" s="216" t="inlineStr">
        <is>
          <t>Named official Character-panel subject for the selected base-game witness.</t>
        </is>
      </c>
      <c r="K1065" s="216" t="inlineStr">
        <is>
          <t>official-reference</t>
        </is>
      </c>
      <c r="L1065" s="216" t="n">
        <v>1</v>
      </c>
      <c r="M1065" s="217" t="inlineStr">
        <is>
          <t>https://www.thewitcher.com/us/en/witcher3</t>
        </is>
      </c>
      <c r="N1065" s="216" t="inlineStr">
        <is>
          <t>Official page, Characters: Yennefer: Name, sorceress role, described power, adopted-mother relationship to Ciri, and once-love relationship to Geralt [https://www.thewitcher.com/us/en/witcher3]</t>
        </is>
      </c>
      <c r="O1065" s="216" t="inlineStr">
        <is>
          <t>The page does not establish a player-selected romance or a complete game-state relationship with Geralt.; No book-history, faction, spells, or ultimate fate is inferred from the terse panel.</t>
        </is>
      </c>
      <c r="P1065" s="216" t="inlineStr">
        <is>
          <t>light</t>
        </is>
      </c>
      <c r="Q1065" s="216" t="inlineStr">
        <is>
          <t>researched</t>
        </is>
      </c>
      <c r="R1065" s="216" t="inlineStr">
        <is>
          <t>pending</t>
        </is>
      </c>
    </row>
    <row r="1066" ht="31" customHeight="1" s="99">
      <c r="A1066" s="212" t="inlineStr">
        <is>
          <t>CHR-SRC162-001</t>
        </is>
      </c>
      <c r="B1066" s="212" t="inlineStr">
        <is>
          <t>Ankka</t>
        </is>
      </c>
      <c r="C1066" s="212" t="inlineStr"/>
      <c r="D1066" s="213" t="inlineStr">
        <is>
          <t>SRC-162</t>
        </is>
      </c>
      <c r="E1066" s="213" t="inlineStr">
        <is>
          <t>Guild Wars</t>
        </is>
      </c>
      <c r="F1066" s="213" t="inlineStr">
        <is>
          <t>Guild Wars 2: End of Dragons launch campaign (28 February 2022), ArenaNet Aetherblades case-study witness</t>
        </is>
      </c>
      <c r="G1066" s="213" t="inlineStr">
        <is>
          <t>ArenaNet, Developing the Aetherblades (7 April 2022), Ankka. Ank-ka. section</t>
        </is>
      </c>
      <c r="H1066" s="213" t="inlineStr">
        <is>
          <t>individual</t>
        </is>
      </c>
      <c r="I1066" s="213" t="inlineStr">
        <is>
          <t>An asura antagonist and catalyst for End of Dragons's story, conceived as an accelerationist counterforce to Joon's effort to harness dragon magic; her recorded past includes work for Scarlet, time in the Mists, and experimentation with Zhaitan magic.</t>
        </is>
      </c>
      <c r="J1066" s="213" t="inlineStr">
        <is>
          <t>Named End of Dragons NPC directly discussed in ArenaNet's official Aetherblades narrative case study.</t>
        </is>
      </c>
      <c r="K1066" s="213" t="inlineStr">
        <is>
          <t>official-reference</t>
        </is>
      </c>
      <c r="L1066" s="213" t="n">
        <v>1</v>
      </c>
      <c r="M1066" s="214" t="inlineStr">
        <is>
          <t>https://www.guildwars2.com/en/news/developing-the-aetherblades/</t>
        </is>
      </c>
      <c r="N1066" s="213" t="inlineStr">
        <is>
          <t>Ankka. Ank-ka. section: Name, asura antagonist role, counterforce framing, work for Scarlet, Mists experience, Zhaitan-magic experimentation, Cantha context, and catalyst description [https://www.guildwars2.com/en/news/developing-the-aetherblades/]</t>
        </is>
      </c>
      <c r="O1066" s="213" t="inlineStr">
        <is>
          <t>The article presents a design/narrative rationale, not an exhaustive gameplay stat sheet, species history, or complete quest journal.; Her later and prior-release appearances are not merged into this launch-campaign pass.</t>
        </is>
      </c>
      <c r="P1066" s="213" t="inlineStr">
        <is>
          <t>moderate</t>
        </is>
      </c>
      <c r="Q1066" s="213" t="inlineStr">
        <is>
          <t>researched</t>
        </is>
      </c>
      <c r="R1066" s="213" t="inlineStr">
        <is>
          <t>pending</t>
        </is>
      </c>
    </row>
    <row r="1067" ht="31" customHeight="1" s="99">
      <c r="A1067" s="215" t="inlineStr">
        <is>
          <t>CHR-SRC162-005</t>
        </is>
      </c>
      <c r="B1067" s="215" t="inlineStr">
        <is>
          <t>Ivan</t>
        </is>
      </c>
      <c r="C1067" s="215" t="inlineStr"/>
      <c r="D1067" s="216" t="inlineStr">
        <is>
          <t>SRC-162</t>
        </is>
      </c>
      <c r="E1067" s="216" t="inlineStr">
        <is>
          <t>Guild Wars</t>
        </is>
      </c>
      <c r="F1067" s="216" t="inlineStr">
        <is>
          <t>Guild Wars 2: End of Dragons launch campaign (28 February 2022), ArenaNet Aetherblades case-study witness</t>
        </is>
      </c>
      <c r="G1067" s="216" t="inlineStr">
        <is>
          <t>ArenaNet, Developing the Aetherblades (7 April 2022), Ivan's Coming Too section</t>
        </is>
      </c>
      <c r="H1067" s="216" t="inlineStr">
        <is>
          <t>individual</t>
        </is>
      </c>
      <c r="I1067" s="216" t="inlineStr">
        <is>
          <t>A dredge Aetherblade initially designed as a small mini-boss whose expanded End of Dragons role carries on Mai Trin's legacy, mourns her, and continues her mission.</t>
        </is>
      </c>
      <c r="J1067" s="216" t="inlineStr">
        <is>
          <t>Named End of Dragons NPC directly discussed in ArenaNet's official Aetherblades narrative case study.</t>
        </is>
      </c>
      <c r="K1067" s="216" t="inlineStr">
        <is>
          <t>official-reference</t>
        </is>
      </c>
      <c r="L1067" s="216" t="n">
        <v>1</v>
      </c>
      <c r="M1067" s="217" t="inlineStr">
        <is>
          <t>https://www.guildwars2.com/en/news/developing-the-aetherblades/</t>
        </is>
      </c>
      <c r="N1067" s="216" t="inlineStr">
        <is>
          <t>Ivan's Coming Too section: Name, dredge identity, Aetherblades context, initial mini-boss design, and continuation/mourning of Mai Trin's legacy and mission [https://www.guildwars2.com/en/news/developing-the-aetherblades/]</t>
        </is>
      </c>
      <c r="O1067" s="216" t="inlineStr">
        <is>
          <t>The article describes a deliberately expanding role, not a complete history, gameplay kit, or all subsequent live-service appearances.</t>
        </is>
      </c>
      <c r="P1067" s="216" t="inlineStr">
        <is>
          <t>major</t>
        </is>
      </c>
      <c r="Q1067" s="216" t="inlineStr">
        <is>
          <t>researched</t>
        </is>
      </c>
      <c r="R1067" s="216" t="inlineStr">
        <is>
          <t>pending</t>
        </is>
      </c>
    </row>
    <row r="1068" ht="31" customHeight="1" s="99">
      <c r="A1068" s="212" t="inlineStr">
        <is>
          <t>CHR-SRC162-003</t>
        </is>
      </c>
      <c r="B1068" s="212" t="inlineStr">
        <is>
          <t>Joon</t>
        </is>
      </c>
      <c r="C1068" s="212" t="inlineStr"/>
      <c r="D1068" s="213" t="inlineStr">
        <is>
          <t>SRC-162</t>
        </is>
      </c>
      <c r="E1068" s="213" t="inlineStr">
        <is>
          <t>Guild Wars</t>
        </is>
      </c>
      <c r="F1068" s="213" t="inlineStr">
        <is>
          <t>Guild Wars 2: End of Dragons launch campaign (28 February 2022), ArenaNet Aetherblades case-study witness</t>
        </is>
      </c>
      <c r="G1068" s="213" t="inlineStr">
        <is>
          <t>ArenaNet, Developing the Aetherblades (7 April 2022), Ankka. Ank-ka. and The Haunting of Mai Trin sections</t>
        </is>
      </c>
      <c r="H1068" s="213" t="inlineStr">
        <is>
          <t>individual</t>
        </is>
      </c>
      <c r="I1068" s="213" t="inlineStr">
        <is>
          <t>The source's named successful effort to harness dragon magic, positioned as Ankka's counterpoint and as the person who offers Mai Trin an opportunity to reinvent herself before later disowning her.</t>
        </is>
      </c>
      <c r="J1068" s="213" t="inlineStr">
        <is>
          <t>Named End of Dragons NPC directly given a contrast/mentor role in ArenaNet's official Aetherblades narrative case study.</t>
        </is>
      </c>
      <c r="K1068" s="213" t="inlineStr">
        <is>
          <t>official-reference</t>
        </is>
      </c>
      <c r="L1068" s="213" t="n">
        <v>1</v>
      </c>
      <c r="M1068" s="214" t="inlineStr">
        <is>
          <t>https://www.guildwars2.com/en/news/developing-the-aetherblades/</t>
        </is>
      </c>
      <c r="N1068" s="213" t="inlineStr">
        <is>
          <t>Ankka. Ank-ka. and The Haunting of Mai Trin sections: Name, successful dragon-magic effort, contrast to Ankka, and opportunity/mentor context for Mai Trin [https://www.guildwars2.com/en/news/developing-the-aetherblades/]</t>
        </is>
      </c>
      <c r="O1068" s="213" t="inlineStr">
        <is>
          <t>The wording characterizes an effort and narrative function; it does not establish a comprehensive profession, faction, technology catalog, or every relationship outcome.</t>
        </is>
      </c>
      <c r="P1068" s="213" t="inlineStr">
        <is>
          <t>moderate</t>
        </is>
      </c>
      <c r="Q1068" s="213" t="inlineStr">
        <is>
          <t>researched</t>
        </is>
      </c>
      <c r="R1068" s="213" t="inlineStr">
        <is>
          <t>pending</t>
        </is>
      </c>
    </row>
    <row r="1069" ht="31" customHeight="1" s="99">
      <c r="A1069" s="215" t="inlineStr">
        <is>
          <t>CHR-SRC162-002</t>
        </is>
      </c>
      <c r="B1069" s="215" t="inlineStr">
        <is>
          <t>Mai Trin</t>
        </is>
      </c>
      <c r="C1069" s="215" t="inlineStr"/>
      <c r="D1069" s="216" t="inlineStr">
        <is>
          <t>SRC-162</t>
        </is>
      </c>
      <c r="E1069" s="216" t="inlineStr">
        <is>
          <t>Guild Wars</t>
        </is>
      </c>
      <c r="F1069" s="216" t="inlineStr">
        <is>
          <t>Guild Wars 2: End of Dragons launch campaign (28 February 2022), ArenaNet Aetherblades case-study witness</t>
        </is>
      </c>
      <c r="G1069" s="216" t="inlineStr">
        <is>
          <t>ArenaNet, Developing the Aetherblades (7 April 2022), The Haunting of Mai Trin; Can't Trust a Pirate; Oh, Mai…</t>
        </is>
      </c>
      <c r="H1069" s="216" t="inlineStr">
        <is>
          <t>individual</t>
        </is>
      </c>
      <c r="I1069" s="216" t="inlineStr">
        <is>
          <t>An Aetherblade whose time in the Mists gave her revenant powers and whose channeling of Scarlet as a legend embodies her conflict with her past; she accepts Joon's chance to reinvent herself, is betrayed by Ankka, and later sacrifices herself—an act ArenaNet deliberately leaves morally contested.</t>
        </is>
      </c>
      <c r="J1069" s="216" t="inlineStr">
        <is>
          <t>Named End of Dragons NPC directly discussed in ArenaNet's official Aetherblades narrative case study.</t>
        </is>
      </c>
      <c r="K1069" s="216" t="inlineStr">
        <is>
          <t>official-reference</t>
        </is>
      </c>
      <c r="L1069" s="216" t="n">
        <v>1</v>
      </c>
      <c r="M1069" s="217" t="inlineStr">
        <is>
          <t>https://www.guildwars2.com/en/news/developing-the-aetherblades/</t>
        </is>
      </c>
      <c r="N1069" s="216" t="inlineStr">
        <is>
          <t>The Haunting of Mai Trin; Can't Trust a Pirate; Oh, Mai… sections: Name, Aetherblades context, Mists experience, revenant powers, Scarlet channeling, Joon opportunity, Ankka betrayal, sacrifice, and intentionally disputed redemption reading [https://www.guildwars2.com/en/news/developing-the-aetherblades/]</t>
        </is>
      </c>
      <c r="O1069" s="216" t="inlineStr">
        <is>
          <t>The source expressly declines a universal judgment on whether her sacrifice redeems her; this record preserves that uncertainty.; Her fate is a major End of Dragons spoiler, and no player-avatar relationship or path is universalized.</t>
        </is>
      </c>
      <c r="P1069" s="216" t="inlineStr">
        <is>
          <t>major</t>
        </is>
      </c>
      <c r="Q1069" s="216" t="inlineStr">
        <is>
          <t>researched</t>
        </is>
      </c>
      <c r="R1069" s="216" t="inlineStr">
        <is>
          <t>pending</t>
        </is>
      </c>
    </row>
    <row r="1070" ht="31" customHeight="1" s="99">
      <c r="A1070" s="212" t="inlineStr">
        <is>
          <t>CHR-SRC162-004</t>
        </is>
      </c>
      <c r="B1070" s="212" t="inlineStr">
        <is>
          <t>Scarlet</t>
        </is>
      </c>
      <c r="C1070" s="212" t="inlineStr"/>
      <c r="D1070" s="213" t="inlineStr">
        <is>
          <t>SRC-162</t>
        </is>
      </c>
      <c r="E1070" s="213" t="inlineStr">
        <is>
          <t>Guild Wars</t>
        </is>
      </c>
      <c r="F1070" s="213" t="inlineStr">
        <is>
          <t>Guild Wars 2: End of Dragons launch campaign (28 February 2022), ArenaNet Aetherblades case-study witness</t>
        </is>
      </c>
      <c r="G1070" s="213" t="inlineStr">
        <is>
          <t>ArenaNet, Developing the Aetherblades (7 April 2022), Mist Connections and The Haunting of Mai Trin sections</t>
        </is>
      </c>
      <c r="H1070" s="213" t="inlineStr">
        <is>
          <t>individual</t>
        </is>
      </c>
      <c r="I1070" s="213" t="inlineStr">
        <is>
          <t>Mai Trin's described inspirational former leader, whose attack on Lion's Arch precedes the Aetherblades' flight to the Mists and whose legend Mai channels during the End of Dragons conflict.</t>
        </is>
      </c>
      <c r="J1070" s="213" t="inlineStr">
        <is>
          <t>Named former leader and legend-channeling reference directly assigned an End of Dragons dramatic role in ArenaNet's official Aetherblades case study.</t>
        </is>
      </c>
      <c r="K1070" s="213" t="inlineStr">
        <is>
          <t>official-reference</t>
        </is>
      </c>
      <c r="L1070" s="213" t="n">
        <v>1</v>
      </c>
      <c r="M1070" s="214" t="inlineStr">
        <is>
          <t>https://www.guildwars2.com/en/news/developing-the-aetherblades/</t>
        </is>
      </c>
      <c r="N1070" s="213" t="inlineStr">
        <is>
          <t>Mist Connections and The Haunting of Mai Trin sections: Name, planned Lion's Arch attack context, former-leader relation to Mai, and Mai's channeling of Scarlet as legend [https://www.guildwars2.com/en/news/developing-the-aetherblades/]</t>
        </is>
      </c>
      <c r="O1070" s="213" t="inlineStr">
        <is>
          <t>The article explicitly says End of Dragons's story is about Mai rather than Scarlet; this record does not extend into Scarlet's separate prior-release story.; Channeling a legend is not treated as a direct transformation or current active presence.</t>
        </is>
      </c>
      <c r="P1070" s="213" t="inlineStr">
        <is>
          <t>moderate</t>
        </is>
      </c>
      <c r="Q1070" s="213" t="inlineStr">
        <is>
          <t>researched</t>
        </is>
      </c>
      <c r="R1070" s="213" t="inlineStr">
        <is>
          <t>pending</t>
        </is>
      </c>
    </row>
    <row r="1071" ht="31" customHeight="1" s="99">
      <c r="A1071" s="215" t="inlineStr">
        <is>
          <t>CHR-SRC163-004</t>
        </is>
      </c>
      <c r="B1071" s="215" t="inlineStr">
        <is>
          <t>Ambassador D’Vinn</t>
        </is>
      </c>
      <c r="C1071" s="215" t="inlineStr"/>
      <c r="D1071" s="216" t="inlineStr">
        <is>
          <t>SRC-163</t>
        </is>
      </c>
      <c r="E1071" s="216" t="inlineStr">
        <is>
          <t>EverQuest</t>
        </is>
      </c>
      <c r="F1071" s="216" t="inlineStr">
        <is>
          <t>EverQuest 21 July 2021 Overseer Packs update witness</t>
        </is>
      </c>
      <c r="G1071" s="216" t="inlineStr">
        <is>
          <t>New Overseer Packs Now Available!, New Agent Examples: General Jyleel</t>
        </is>
      </c>
      <c r="H1071" s="216" t="inlineStr">
        <is>
          <t>individual</t>
        </is>
      </c>
      <c r="I1071" s="216" t="inlineStr">
        <is>
          <t>A named ambassador identified directly as General Jyleel's mortal enemy.</t>
        </is>
      </c>
      <c r="J1071" s="216" t="inlineStr">
        <is>
          <t>Named dramatic counterpart included to close the only directly stated General Jyleel relationship in the selected official entry.</t>
        </is>
      </c>
      <c r="K1071" s="216" t="inlineStr">
        <is>
          <t>official-reference</t>
        </is>
      </c>
      <c r="L1071" s="216" t="n">
        <v>1</v>
      </c>
      <c r="M1071" s="217" t="inlineStr">
        <is>
          <t>https://www.everquest.com/news/eq-overseer-updates-2021</t>
        </is>
      </c>
      <c r="N1071" s="216" t="inlineStr">
        <is>
          <t>New Agent Examples: General Jyleel: Name, Ambassador title, and mortal-enemy relationship with General Jyleel [https://www.everquest.com/news/eq-overseer-updates-2021]</t>
        </is>
      </c>
      <c r="O1071" s="216" t="inlineStr">
        <is>
          <t>D’Vinn is named only as Jyleel's enemy in this witness and is not claimed to be an Overseer agent, nor are any other attributes imported.</t>
        </is>
      </c>
      <c r="P1071" s="216" t="inlineStr">
        <is>
          <t>none</t>
        </is>
      </c>
      <c r="Q1071" s="216" t="inlineStr">
        <is>
          <t>researched</t>
        </is>
      </c>
      <c r="R1071" s="216" t="inlineStr">
        <is>
          <t>pending</t>
        </is>
      </c>
    </row>
    <row r="1072" ht="31" customHeight="1" s="99">
      <c r="A1072" s="212" t="inlineStr">
        <is>
          <t>CHR-SRC163-001</t>
        </is>
      </c>
      <c r="B1072" s="212" t="inlineStr">
        <is>
          <t>Avatar of Bristlebane</t>
        </is>
      </c>
      <c r="C1072" s="212" t="inlineStr"/>
      <c r="D1072" s="213" t="inlineStr">
        <is>
          <t>SRC-163</t>
        </is>
      </c>
      <c r="E1072" s="213" t="inlineStr">
        <is>
          <t>EverQuest</t>
        </is>
      </c>
      <c r="F1072" s="213" t="inlineStr">
        <is>
          <t>EverQuest 21 July 2021 Overseer Packs update witness</t>
        </is>
      </c>
      <c r="G1072" s="213" t="inlineStr">
        <is>
          <t>New Overseer Packs Now Available!, New Agent Examples</t>
        </is>
      </c>
      <c r="H1072" s="213" t="inlineStr">
        <is>
          <t>individual</t>
        </is>
      </c>
      <c r="I1072" s="213" t="inlineStr">
        <is>
          <t>The King of Thieves' separately named, agentive avatar on Norrath, described as known for scheming and playing tricks on nearly everyone.</t>
        </is>
      </c>
      <c r="J1072" s="213" t="inlineStr">
        <is>
          <t>Named, agentive Norrathian avatar directly included as a New Agent Example in the selected official update.</t>
        </is>
      </c>
      <c r="K1072" s="213" t="inlineStr">
        <is>
          <t>official-reference</t>
        </is>
      </c>
      <c r="L1072" s="213" t="n">
        <v>1</v>
      </c>
      <c r="M1072" s="214" t="inlineStr">
        <is>
          <t>https://www.everquest.com/news/eq-overseer-updates-2021</t>
        </is>
      </c>
      <c r="N1072" s="213" t="inlineStr">
        <is>
          <t>New Agent Examples: Avatar of Bristlebane: Name, avatar status, King of Thieves association, Norrath location, and scheming/trickster description [https://www.everquest.com/news/eq-overseer-updates-2021]</t>
        </is>
      </c>
      <c r="O1072" s="213" t="inlineStr">
        <is>
          <t>This record is the specifically named avatar, not a record for Bristlebane as a deity.; Individual means a separately named dramatic agent in the atlas; it does not deny the source's manifestation ontology.; The update gives a concise agent description, not a complete theology, appearance, historical chronology, or player encounter state.</t>
        </is>
      </c>
      <c r="P1072" s="213" t="inlineStr">
        <is>
          <t>none</t>
        </is>
      </c>
      <c r="Q1072" s="213" t="inlineStr">
        <is>
          <t>researched</t>
        </is>
      </c>
      <c r="R1072" s="213" t="inlineStr">
        <is>
          <t>pending</t>
        </is>
      </c>
    </row>
    <row r="1073" ht="31" customHeight="1" s="99">
      <c r="A1073" s="215" t="inlineStr">
        <is>
          <t>CHR-SRC163-002</t>
        </is>
      </c>
      <c r="B1073" s="215" t="inlineStr">
        <is>
          <t>Avatar of Xegony</t>
        </is>
      </c>
      <c r="C1073" s="215" t="inlineStr"/>
      <c r="D1073" s="216" t="inlineStr">
        <is>
          <t>SRC-163</t>
        </is>
      </c>
      <c r="E1073" s="216" t="inlineStr">
        <is>
          <t>EverQuest</t>
        </is>
      </c>
      <c r="F1073" s="216" t="inlineStr">
        <is>
          <t>EverQuest 21 July 2021 Overseer Packs update witness</t>
        </is>
      </c>
      <c r="G1073" s="216" t="inlineStr">
        <is>
          <t>New Overseer Packs Now Available!, New Agent Examples</t>
        </is>
      </c>
      <c r="H1073" s="216" t="inlineStr">
        <is>
          <t>individual</t>
        </is>
      </c>
      <c r="I1073" s="216" t="inlineStr">
        <is>
          <t>The Queen of Air's separately named, agentive avatar on Norrath, described as one of the mysterious elemental gods and known for benevolence, tranquility, and beauty.</t>
        </is>
      </c>
      <c r="J1073" s="216" t="inlineStr">
        <is>
          <t>Named, agentive Norrathian avatar directly included as a New Agent Example in the selected official update.</t>
        </is>
      </c>
      <c r="K1073" s="216" t="inlineStr">
        <is>
          <t>official-reference</t>
        </is>
      </c>
      <c r="L1073" s="216" t="n">
        <v>1</v>
      </c>
      <c r="M1073" s="217" t="inlineStr">
        <is>
          <t>https://www.everquest.com/news/eq-overseer-updates-2021</t>
        </is>
      </c>
      <c r="N1073" s="216" t="inlineStr">
        <is>
          <t>New Agent Examples: Avatar of Xegony: Name, avatar status, Queen of Air association, Norrath location, elemental-god context, and stated traits [https://www.everquest.com/news/eq-overseer-updates-2021]</t>
        </is>
      </c>
      <c r="O1073" s="216" t="inlineStr">
        <is>
          <t>This record is the named avatar, not a record for Xegony as a deity.; Individual means a separately named dramatic agent in the atlas; it does not deny the source's manifestation ontology.; The page does not define elemental-god ontology or identify universal player interactions.</t>
        </is>
      </c>
      <c r="P1073" s="216" t="inlineStr">
        <is>
          <t>none</t>
        </is>
      </c>
      <c r="Q1073" s="216" t="inlineStr">
        <is>
          <t>researched</t>
        </is>
      </c>
      <c r="R1073" s="216" t="inlineStr">
        <is>
          <t>pending</t>
        </is>
      </c>
    </row>
    <row r="1074" ht="31" customHeight="1" s="99">
      <c r="A1074" s="212" t="inlineStr">
        <is>
          <t>CHR-SRC163-003</t>
        </is>
      </c>
      <c r="B1074" s="212" t="inlineStr">
        <is>
          <t>General Jyleel</t>
        </is>
      </c>
      <c r="C1074" s="212" t="inlineStr"/>
      <c r="D1074" s="213" t="inlineStr">
        <is>
          <t>SRC-163</t>
        </is>
      </c>
      <c r="E1074" s="213" t="inlineStr">
        <is>
          <t>EverQuest</t>
        </is>
      </c>
      <c r="F1074" s="213" t="inlineStr">
        <is>
          <t>EverQuest 21 July 2021 Overseer Packs update witness</t>
        </is>
      </c>
      <c r="G1074" s="213" t="inlineStr">
        <is>
          <t>New Overseer Packs Now Available!, New Agent Examples</t>
        </is>
      </c>
      <c r="H1074" s="213" t="inlineStr">
        <is>
          <t>individual</t>
        </is>
      </c>
      <c r="I1074" s="213" t="inlineStr">
        <is>
          <t>A general described as a defender of the Clerics of Tunare in Felwithe and as Ambassador D’Vinn's mortal enemy.</t>
        </is>
      </c>
      <c r="J1074" s="213" t="inlineStr">
        <is>
          <t>Named New Agent Example directly profiled in the selected official update.</t>
        </is>
      </c>
      <c r="K1074" s="213" t="inlineStr">
        <is>
          <t>official-reference</t>
        </is>
      </c>
      <c r="L1074" s="213" t="n">
        <v>1</v>
      </c>
      <c r="M1074" s="214" t="inlineStr">
        <is>
          <t>https://www.everquest.com/news/eq-overseer-updates-2021</t>
        </is>
      </c>
      <c r="N1074" s="213" t="inlineStr">
        <is>
          <t>New Agent Examples: General Jyleel: Name, General title, Clerics of Tunare defense, Felwithe context, and mortal-enemy relationship to Ambassador D’Vinn [https://www.everquest.com/news/eq-overseer-updates-2021]</t>
        </is>
      </c>
      <c r="O1074" s="213" t="inlineStr">
        <is>
          <t>The source offers no full military history, species, class, quest path, or outcome.; The source spelling 'Nobel defender' is preserved as quoted wording rather than normalized to an unstated meaning.</t>
        </is>
      </c>
      <c r="P1074" s="213" t="inlineStr">
        <is>
          <t>none</t>
        </is>
      </c>
      <c r="Q1074" s="213" t="inlineStr">
        <is>
          <t>researched</t>
        </is>
      </c>
      <c r="R1074" s="213" t="inlineStr">
        <is>
          <t>pending</t>
        </is>
      </c>
    </row>
    <row r="1075" ht="31" customHeight="1" s="99">
      <c r="A1075" s="215" t="inlineStr">
        <is>
          <t>CHR-SRC163-005</t>
        </is>
      </c>
      <c r="B1075" s="215" t="inlineStr">
        <is>
          <t>Xicotl</t>
        </is>
      </c>
      <c r="C1075" s="215" t="inlineStr"/>
      <c r="D1075" s="216" t="inlineStr">
        <is>
          <t>SRC-163</t>
        </is>
      </c>
      <c r="E1075" s="216" t="inlineStr">
        <is>
          <t>EverQuest</t>
        </is>
      </c>
      <c r="F1075" s="216" t="inlineStr">
        <is>
          <t>EverQuest 21 July 2021 Overseer Packs update witness</t>
        </is>
      </c>
      <c r="G1075" s="216" t="inlineStr">
        <is>
          <t>New Overseer Packs Now Available!, New Agent Examples</t>
        </is>
      </c>
      <c r="H1075" s="216" t="inlineStr">
        <is>
          <t>individual</t>
        </is>
      </c>
      <c r="I1075" s="216" t="inlineStr">
        <is>
          <t>A vile shadowknight said to be responsible for breaking the legendary blade Soulfire and frequently invited to Castle Mistmoore.</t>
        </is>
      </c>
      <c r="J1075" s="216" t="inlineStr">
        <is>
          <t>Named New Agent Example directly profiled in the selected official update.</t>
        </is>
      </c>
      <c r="K1075" s="216" t="inlineStr">
        <is>
          <t>official-reference</t>
        </is>
      </c>
      <c r="L1075" s="216" t="n">
        <v>1</v>
      </c>
      <c r="M1075" s="217" t="inlineStr">
        <is>
          <t>https://www.everquest.com/news/eq-overseer-updates-2021</t>
        </is>
      </c>
      <c r="N1075" s="216" t="inlineStr">
        <is>
          <t>New Agent Examples: Xicotl: Name, shadowknight vocation, Soulfire-breaking act, and Castle Mistmoore invitation context [https://www.everquest.com/news/eq-overseer-updates-2021]</t>
        </is>
      </c>
      <c r="O1075" s="216" t="inlineStr">
        <is>
          <t>The word 'vile' is source characterization, not a complete moral/legal record.; The update gives no species, faction, full biography, or player-specific encounter results.</t>
        </is>
      </c>
      <c r="P1075" s="216" t="inlineStr">
        <is>
          <t>light</t>
        </is>
      </c>
      <c r="Q1075" s="216" t="inlineStr">
        <is>
          <t>researched</t>
        </is>
      </c>
      <c r="R1075" s="216" t="inlineStr">
        <is>
          <t>pending</t>
        </is>
      </c>
    </row>
    <row r="1076" ht="31" customHeight="1" s="99">
      <c r="A1076" s="212" t="inlineStr">
        <is>
          <t>CHR-SRC164-004</t>
        </is>
      </c>
      <c r="B1076" s="212" t="inlineStr">
        <is>
          <t>Aster Dunnet</t>
        </is>
      </c>
      <c r="C1076" s="212" t="inlineStr">
        <is>
          <t>Aster</t>
        </is>
      </c>
      <c r="D1076" s="213" t="inlineStr">
        <is>
          <t>SRC-164</t>
        </is>
      </c>
      <c r="E1076" s="213" t="inlineStr">
        <is>
          <t>RuneScape</t>
        </is>
      </c>
      <c r="F1076" s="213" t="inlineStr">
        <is>
          <t>RuneScape 3, Murder on the Border (20 March 2023)</t>
        </is>
      </c>
      <c r="G1076" s="213" t="inlineStr">
        <is>
          <t>Jagex official reveal, Foul Play and guest profile table</t>
        </is>
      </c>
      <c r="H1076" s="213" t="inlineStr">
        <is>
          <t>individual</t>
        </is>
      </c>
      <c r="I1076" s="213" t="inlineStr">
        <is>
          <t>Fort Forinthry's professional, approachable steward and townhall manager, an avid reader of novels, detective stories, and murder mysteries who serves as the player's investigative butler-sidekick.</t>
        </is>
      </c>
      <c r="J1076" s="213" t="inlineStr">
        <is>
          <t>Named quest support NPC directly profiled in Jagex's reveal.</t>
        </is>
      </c>
      <c r="K1076" s="213" t="inlineStr">
        <is>
          <t>official-reference</t>
        </is>
      </c>
      <c r="L1076" s="213" t="n">
        <v>1</v>
      </c>
      <c r="M1076" s="214" t="inlineStr">
        <is>
          <t>https://secure.runescape.com/m=news/new-quest-murder-on-the-border</t>
        </is>
      </c>
      <c r="N1076" s="213" t="inlineStr">
        <is>
          <t>Foul Play at Fort Forinthry and profile table: Aster Dunnet: Name, steward/townhall roles, stated traits/interests, and investigation support context [https://secure.runescape.com/m=news/new-quest-murder-on-the-border]</t>
        </is>
      </c>
      <c r="O1076" s="213" t="inlineStr">
        <is>
          <t>The player is excluded as a created avatar, so their quest assistance produces no named-character edge.</t>
        </is>
      </c>
      <c r="P1076" s="213" t="inlineStr">
        <is>
          <t>none</t>
        </is>
      </c>
      <c r="Q1076" s="213" t="inlineStr">
        <is>
          <t>researched</t>
        </is>
      </c>
      <c r="R1076" s="213" t="inlineStr">
        <is>
          <t>source-focused review recorded; individual claim review remains scoped</t>
        </is>
      </c>
    </row>
    <row r="1077" ht="31" customHeight="1" s="99">
      <c r="A1077" s="215" t="inlineStr">
        <is>
          <t>CHR-SRC164-005</t>
        </is>
      </c>
      <c r="B1077" s="215" t="inlineStr">
        <is>
          <t>Bianca Dunnet</t>
        </is>
      </c>
      <c r="C1077" s="215" t="inlineStr">
        <is>
          <t>Bianca</t>
        </is>
      </c>
      <c r="D1077" s="216" t="inlineStr">
        <is>
          <t>SRC-164</t>
        </is>
      </c>
      <c r="E1077" s="216" t="inlineStr">
        <is>
          <t>RuneScape</t>
        </is>
      </c>
      <c r="F1077" s="216" t="inlineStr">
        <is>
          <t>RuneScape 3, Murder on the Border (20 March 2023)</t>
        </is>
      </c>
      <c r="G1077" s="216" t="inlineStr">
        <is>
          <t>Jagex official reveal, guest profile table</t>
        </is>
      </c>
      <c r="H1077" s="216" t="inlineStr">
        <is>
          <t>individual</t>
        </is>
      </c>
      <c r="I1077" s="216" t="inlineStr">
        <is>
          <t>Aster's sister and a renowned, quietly spoken chef who joined the royal household after working for prominent figures; her culinary work is often derailed by extreme clumsiness.</t>
        </is>
      </c>
      <c r="J1077" s="216" t="inlineStr">
        <is>
          <t>Named guest directly profiled in Jagex's Murder on the Border reveal.</t>
        </is>
      </c>
      <c r="K1077" s="216" t="inlineStr">
        <is>
          <t>official-reference</t>
        </is>
      </c>
      <c r="L1077" s="216" t="n">
        <v>1</v>
      </c>
      <c r="M1077" s="217" t="inlineStr">
        <is>
          <t>https://secure.runescape.com/m=news/new-quest-murder-on-the-border</t>
        </is>
      </c>
      <c r="N1077" s="216" t="inlineStr">
        <is>
          <t>But Who Could Have Dunnit? profile table: Bianca Dunnet: Name, sibling relation to Aster, chef vocation, royal-household membership, and stated traits [https://secure.runescape.com/m=news/new-quest-murder-on-the-border]</t>
        </is>
      </c>
      <c r="O1077" s="216" t="inlineStr">
        <is>
          <t>Profile traits are not evidence of guilt, a fixed quest solution, or comprehensive career history.</t>
        </is>
      </c>
      <c r="P1077" s="216" t="inlineStr">
        <is>
          <t>none</t>
        </is>
      </c>
      <c r="Q1077" s="216" t="inlineStr">
        <is>
          <t>researched</t>
        </is>
      </c>
      <c r="R1077" s="216" t="inlineStr">
        <is>
          <t>source-focused review recorded; individual claim review remains scoped</t>
        </is>
      </c>
    </row>
    <row r="1078" ht="31" customHeight="1" s="99">
      <c r="A1078" s="212" t="inlineStr">
        <is>
          <t>CHR-SRC164-009</t>
        </is>
      </c>
      <c r="B1078" s="212" t="inlineStr">
        <is>
          <t>Duchess Alba Hyett</t>
        </is>
      </c>
      <c r="C1078" s="212" t="inlineStr"/>
      <c r="D1078" s="213" t="inlineStr">
        <is>
          <t>SRC-164</t>
        </is>
      </c>
      <c r="E1078" s="213" t="inlineStr">
        <is>
          <t>RuneScape</t>
        </is>
      </c>
      <c r="F1078" s="213" t="inlineStr">
        <is>
          <t>RuneScape 3, Murder on the Border (20 March 2023)</t>
        </is>
      </c>
      <c r="G1078" s="213" t="inlineStr">
        <is>
          <t>Jagex official reveal, guest profile table</t>
        </is>
      </c>
      <c r="H1078" s="213" t="inlineStr">
        <is>
          <t>individual</t>
        </is>
      </c>
      <c r="I1078" s="213" t="inlineStr">
        <is>
          <t>A stoic, asocial retired knight who served Roald II and was granted the Duchy of Lumford by King Roald III for service to the kingdom; she appears to resent the royal family.</t>
        </is>
      </c>
      <c r="J1078" s="213" t="inlineStr">
        <is>
          <t>Named guest directly profiled in Jagex's Murder on the Border reveal.</t>
        </is>
      </c>
      <c r="K1078" s="213" t="inlineStr">
        <is>
          <t>official-reference</t>
        </is>
      </c>
      <c r="L1078" s="213" t="n">
        <v>1</v>
      </c>
      <c r="M1078" s="214" t="inlineStr">
        <is>
          <t>https://secure.runescape.com/m=news/new-quest-murder-on-the-border</t>
        </is>
      </c>
      <c r="N1078" s="213" t="inlineStr">
        <is>
          <t>But Who Could Have Dunnit? profile table: Duchess Alba Hyett: Name, knight background, service to Roald II, Lumford duchy granted by Roald III, and stated disposition [https://secure.runescape.com/m=news/new-quest-murder-on-the-border]</t>
        </is>
      </c>
      <c r="O1078" s="213" t="inlineStr">
        <is>
          <t>Her apparent grudge is not a claim of guilt or a universal relationship outcome; Roald II is merely contextual and outside this profile roster.</t>
        </is>
      </c>
      <c r="P1078" s="213" t="inlineStr">
        <is>
          <t>none</t>
        </is>
      </c>
      <c r="Q1078" s="213" t="inlineStr">
        <is>
          <t>researched</t>
        </is>
      </c>
      <c r="R1078" s="213" t="inlineStr">
        <is>
          <t>source-focused review recorded; individual claim review remains scoped</t>
        </is>
      </c>
    </row>
    <row r="1079" ht="31" customHeight="1" s="99">
      <c r="A1079" s="215" t="inlineStr">
        <is>
          <t>CHR-SRC164-006</t>
        </is>
      </c>
      <c r="B1079" s="215" t="inlineStr">
        <is>
          <t>Duke Cole Augustus Hoarse</t>
        </is>
      </c>
      <c r="C1079" s="215" t="inlineStr">
        <is>
          <t>Duke Hoarse</t>
        </is>
      </c>
      <c r="D1079" s="216" t="inlineStr">
        <is>
          <t>SRC-164</t>
        </is>
      </c>
      <c r="E1079" s="216" t="inlineStr">
        <is>
          <t>RuneScape</t>
        </is>
      </c>
      <c r="F1079" s="216" t="inlineStr">
        <is>
          <t>RuneScape 3, Murder on the Border (20 March 2023)</t>
        </is>
      </c>
      <c r="G1079" s="216" t="inlineStr">
        <is>
          <t>Jagex official reveal, guest profile table</t>
        </is>
      </c>
      <c r="H1079" s="216" t="inlineStr">
        <is>
          <t>individual</t>
        </is>
      </c>
      <c r="I1079" s="216" t="inlineStr">
        <is>
          <t>The abrasive, perpetually grumpy Duke of Edgeville, regarded as the bane of Misthalin's nobility and engaged to Lord Rodney Midas.</t>
        </is>
      </c>
      <c r="J1079" s="216" t="inlineStr">
        <is>
          <t>Named guest directly profiled in Jagex's Murder on the Border reveal.</t>
        </is>
      </c>
      <c r="K1079" s="216" t="inlineStr">
        <is>
          <t>official-reference</t>
        </is>
      </c>
      <c r="L1079" s="216" t="n">
        <v>1</v>
      </c>
      <c r="M1079" s="217" t="inlineStr">
        <is>
          <t>https://secure.runescape.com/m=news/new-quest-murder-on-the-border</t>
        </is>
      </c>
      <c r="N1079" s="216" t="inlineStr">
        <is>
          <t>But Who Could Have Dunnit? profile table: Duke Cole Augustus Hoarse and Lord Rodney Midas: Name, Duke of Edgeville title, Misthalin-nobility context, stated temperament, and engagement to Rodney [https://secure.runescape.com/m=news/new-quest-murder-on-the-border]</t>
        </is>
      </c>
      <c r="O1079" s="216" t="inlineStr">
        <is>
          <t>The rhetoric that many want him dealt with is profile characterization, not a solved-mystery accusation.</t>
        </is>
      </c>
      <c r="P1079" s="216" t="inlineStr">
        <is>
          <t>none</t>
        </is>
      </c>
      <c r="Q1079" s="216" t="inlineStr">
        <is>
          <t>researched</t>
        </is>
      </c>
      <c r="R1079" s="216" t="inlineStr">
        <is>
          <t>source-focused review recorded; individual claim review remains scoped</t>
        </is>
      </c>
    </row>
    <row r="1080" ht="31" customHeight="1" s="99">
      <c r="A1080" s="212" t="inlineStr">
        <is>
          <t>CHR-SRC164-001</t>
        </is>
      </c>
      <c r="B1080" s="212" t="inlineStr">
        <is>
          <t>King Roald Remanis III</t>
        </is>
      </c>
      <c r="C1080" s="212" t="inlineStr">
        <is>
          <t>King Roald III</t>
        </is>
      </c>
      <c r="D1080" s="213" t="inlineStr">
        <is>
          <t>SRC-164</t>
        </is>
      </c>
      <c r="E1080" s="213" t="inlineStr">
        <is>
          <t>RuneScape</t>
        </is>
      </c>
      <c r="F1080" s="213" t="inlineStr">
        <is>
          <t>RuneScape 3, Murder on the Border (20 March 2023)</t>
        </is>
      </c>
      <c r="G1080" s="213" t="inlineStr">
        <is>
          <t>Jagex official reveal, guest profile table</t>
        </is>
      </c>
      <c r="H1080" s="213" t="inlineStr">
        <is>
          <t>individual</t>
        </is>
      </c>
      <c r="I1080" s="213" t="inlineStr">
        <is>
          <t>The reserved, diplomatic, mild-mannered King of Misthalin, whose manner lets vassals and foreign diplomats walk over him.</t>
        </is>
      </c>
      <c r="J1080" s="213" t="inlineStr">
        <is>
          <t>Named guest directly profiled in Jagex's Murder on the Border reveal.</t>
        </is>
      </c>
      <c r="K1080" s="213" t="inlineStr">
        <is>
          <t>official-reference</t>
        </is>
      </c>
      <c r="L1080" s="213" t="n">
        <v>1</v>
      </c>
      <c r="M1080" s="214" t="inlineStr">
        <is>
          <t>https://secure.runescape.com/m=news/new-quest-murder-on-the-border</t>
        </is>
      </c>
      <c r="N1080" s="213" t="inlineStr">
        <is>
          <t>But Who Could Have Dunnit? profile table: King Roald Remanis III: Name, kingship, Misthalin, and stated personality/reputation [https://secure.runescape.com/m=news/new-quest-murder-on-the-border]</t>
        </is>
      </c>
      <c r="O1080" s="213" t="inlineStr">
        <is>
          <t>The profile is quest-specific promotional copy, not a full royal biography or a universal account of player interaction.</t>
        </is>
      </c>
      <c r="P1080" s="213" t="inlineStr">
        <is>
          <t>none</t>
        </is>
      </c>
      <c r="Q1080" s="213" t="inlineStr">
        <is>
          <t>researched</t>
        </is>
      </c>
      <c r="R1080" s="213" t="inlineStr">
        <is>
          <t>source-focused review recorded; individual claim review remains scoped</t>
        </is>
      </c>
    </row>
    <row r="1081" ht="31" customHeight="1" s="99">
      <c r="A1081" s="215" t="inlineStr">
        <is>
          <t>CHR-SRC164-010</t>
        </is>
      </c>
      <c r="B1081" s="215" t="inlineStr">
        <is>
          <t>Lady Iris Ruthven</t>
        </is>
      </c>
      <c r="C1081" s="215" t="inlineStr"/>
      <c r="D1081" s="216" t="inlineStr">
        <is>
          <t>SRC-164</t>
        </is>
      </c>
      <c r="E1081" s="216" t="inlineStr">
        <is>
          <t>RuneScape</t>
        </is>
      </c>
      <c r="F1081" s="216" t="inlineStr">
        <is>
          <t>RuneScape 3, Murder on the Border (20 March 2023)</t>
        </is>
      </c>
      <c r="G1081" s="216" t="inlineStr">
        <is>
          <t>Jagex official reveal, guest profile table</t>
        </is>
      </c>
      <c r="H1081" s="216" t="inlineStr">
        <is>
          <t>individual</t>
        </is>
      </c>
      <c r="I1081" s="216" t="inlineStr">
        <is>
          <t>The outgoing, gossip-loving 'flower of Lumbridge' and Duke Horacio's cousin, attending the banquet on his behalf; the profile says she is not especially sharp.</t>
        </is>
      </c>
      <c r="J1081" s="216" t="inlineStr">
        <is>
          <t>Named guest directly profiled in Jagex's Murder on the Border reveal.</t>
        </is>
      </c>
      <c r="K1081" s="216" t="inlineStr">
        <is>
          <t>official-reference</t>
        </is>
      </c>
      <c r="L1081" s="216" t="n">
        <v>1</v>
      </c>
      <c r="M1081" s="217" t="inlineStr">
        <is>
          <t>https://secure.runescape.com/m=news/new-quest-murder-on-the-border</t>
        </is>
      </c>
      <c r="N1081" s="216" t="inlineStr">
        <is>
          <t>But Who Could Have Dunnit? profile table: Lady Iris Ruthven: Name, Lady title, Lumbridge association, Duke Horacio cousin/attendance context, and stated traits [https://secure.runescape.com/m=news/new-quest-murder-on-the-border]</t>
        </is>
      </c>
      <c r="O1081" s="216" t="inlineStr">
        <is>
          <t>Duke Horacio is an unprofiled contextual name and is not included merely to make an edge.; Profile phrasing is not evidence of guilt, full family history, or player-path result.</t>
        </is>
      </c>
      <c r="P1081" s="216" t="inlineStr">
        <is>
          <t>none</t>
        </is>
      </c>
      <c r="Q1081" s="216" t="inlineStr">
        <is>
          <t>researched</t>
        </is>
      </c>
      <c r="R1081" s="216" t="inlineStr">
        <is>
          <t>source-focused review recorded; individual claim review remains scoped</t>
        </is>
      </c>
    </row>
    <row r="1082" ht="31" customHeight="1" s="99">
      <c r="A1082" s="212" t="inlineStr">
        <is>
          <t>CHR-SRC164-007</t>
        </is>
      </c>
      <c r="B1082" s="212" t="inlineStr">
        <is>
          <t>Lord Rodney Midas</t>
        </is>
      </c>
      <c r="C1082" s="212" t="inlineStr"/>
      <c r="D1082" s="213" t="inlineStr">
        <is>
          <t>SRC-164</t>
        </is>
      </c>
      <c r="E1082" s="213" t="inlineStr">
        <is>
          <t>RuneScape</t>
        </is>
      </c>
      <c r="F1082" s="213" t="inlineStr">
        <is>
          <t>RuneScape 3, Murder on the Border (20 March 2023)</t>
        </is>
      </c>
      <c r="G1082" s="213" t="inlineStr">
        <is>
          <t>Jagex official reveal, guest profile table</t>
        </is>
      </c>
      <c r="H1082" s="213" t="inlineStr">
        <is>
          <t>individual</t>
        </is>
      </c>
      <c r="I1082" s="213" t="inlineStr">
        <is>
          <t>A flamboyant socialite engaged to Duke Hoarse, known for colourful attire and tales of previous spouses who apparently met suspiciously gruesome ends.</t>
        </is>
      </c>
      <c r="J1082" s="213" t="inlineStr">
        <is>
          <t>Named guest directly profiled in Jagex's Murder on the Border reveal.</t>
        </is>
      </c>
      <c r="K1082" s="213" t="inlineStr">
        <is>
          <t>official-reference</t>
        </is>
      </c>
      <c r="L1082" s="213" t="n">
        <v>1</v>
      </c>
      <c r="M1082" s="214" t="inlineStr">
        <is>
          <t>https://secure.runescape.com/m=news/new-quest-murder-on-the-border</t>
        </is>
      </c>
      <c r="N1082" s="213" t="inlineStr">
        <is>
          <t>But Who Could Have Dunnit? profile table: Lord Rodney Midas: Name, socialite role, engagement to Duke Hoarse, and stated spouse-story context [https://secure.runescape.com/m=news/new-quest-murder-on-the-border]</t>
        </is>
      </c>
      <c r="O1082" s="213" t="inlineStr">
        <is>
          <t>The profile says previous spouses 'appear' to have died suspiciously; no culpability or mystery solution is inferred.</t>
        </is>
      </c>
      <c r="P1082" s="213" t="inlineStr">
        <is>
          <t>none</t>
        </is>
      </c>
      <c r="Q1082" s="213" t="inlineStr">
        <is>
          <t>researched</t>
        </is>
      </c>
      <c r="R1082" s="213" t="inlineStr">
        <is>
          <t>source-focused review recorded; individual claim review remains scoped</t>
        </is>
      </c>
    </row>
    <row r="1083" ht="31" customHeight="1" s="99">
      <c r="A1083" s="215" t="inlineStr">
        <is>
          <t>CHR-SRC164-008</t>
        </is>
      </c>
      <c r="B1083" s="215" t="inlineStr">
        <is>
          <t>Princess</t>
        </is>
      </c>
      <c r="C1083" s="215" t="inlineStr"/>
      <c r="D1083" s="216" t="inlineStr">
        <is>
          <t>SRC-164</t>
        </is>
      </c>
      <c r="E1083" s="216" t="inlineStr">
        <is>
          <t>RuneScape</t>
        </is>
      </c>
      <c r="F1083" s="216" t="inlineStr">
        <is>
          <t>RuneScape 3, Murder on the Border (20 March 2023)</t>
        </is>
      </c>
      <c r="G1083" s="216" t="inlineStr">
        <is>
          <t>Jagex official reveal, guest profile table</t>
        </is>
      </c>
      <c r="H1083" s="216" t="inlineStr">
        <is>
          <t>individual</t>
        </is>
      </c>
      <c r="I1083" s="216" t="inlineStr">
        <is>
          <t>Duke Hoarse's beloved pet spaniel, treated by the official guest table as a potentially suspect individual despite her innocuous appearance.</t>
        </is>
      </c>
      <c r="J1083" s="216" t="inlineStr">
        <is>
          <t>Title-designated pet individual directly profiled in Jagex's Murder on the Border guest table.</t>
        </is>
      </c>
      <c r="K1083" s="216" t="inlineStr">
        <is>
          <t>official-reference</t>
        </is>
      </c>
      <c r="L1083" s="216" t="n">
        <v>1</v>
      </c>
      <c r="M1083" s="217" t="inlineStr">
        <is>
          <t>https://secure.runescape.com/m=news/new-quest-murder-on-the-border</t>
        </is>
      </c>
      <c r="N1083" s="216" t="inlineStr">
        <is>
          <t>But Who Could Have Dunnit? profile table: Princess: Title-designated identity, pet-spaniel status, Duke Hoarse relationship, and suspect-table framing [https://secure.runescape.com/m=news/new-quest-murder-on-the-border]</t>
        </is>
      </c>
      <c r="O1083" s="216" t="inlineStr">
        <is>
          <t>'Princess' is retained only because Jagex presents it as this individual spaniel's title-designated profile; it is not generalized into a class of character.; The playful profile phrasing does not establish guilt or a fixed solution.</t>
        </is>
      </c>
      <c r="P1083" s="216" t="inlineStr">
        <is>
          <t>none</t>
        </is>
      </c>
      <c r="Q1083" s="216" t="inlineStr">
        <is>
          <t>researched</t>
        </is>
      </c>
      <c r="R1083" s="216" t="inlineStr">
        <is>
          <t>source-focused review recorded; individual claim review remains scoped</t>
        </is>
      </c>
    </row>
    <row r="1084" ht="31" customHeight="1" s="99">
      <c r="A1084" s="212" t="inlineStr">
        <is>
          <t>CHR-SRC164-002</t>
        </is>
      </c>
      <c r="B1084" s="212" t="inlineStr">
        <is>
          <t>Queen Ellamaria</t>
        </is>
      </c>
      <c r="C1084" s="212" t="inlineStr"/>
      <c r="D1084" s="213" t="inlineStr">
        <is>
          <t>SRC-164</t>
        </is>
      </c>
      <c r="E1084" s="213" t="inlineStr">
        <is>
          <t>RuneScape</t>
        </is>
      </c>
      <c r="F1084" s="213" t="inlineStr">
        <is>
          <t>RuneScape 3, Murder on the Border (20 March 2023)</t>
        </is>
      </c>
      <c r="G1084" s="213" t="inlineStr">
        <is>
          <t>Jagex official reveal, guest profile table</t>
        </is>
      </c>
      <c r="H1084" s="213" t="inlineStr">
        <is>
          <t>individual</t>
        </is>
      </c>
      <c r="I1084" s="213" t="inlineStr">
        <is>
          <t>The Queen of Misthalin, a former commoner and renowned adventurer who married Roald; she is brash, impatient with incompetence and bureaucracy, and effective at getting things done.</t>
        </is>
      </c>
      <c r="J1084" s="213" t="inlineStr">
        <is>
          <t>Named guest directly profiled in Jagex's Murder on the Border reveal.</t>
        </is>
      </c>
      <c r="K1084" s="213" t="inlineStr">
        <is>
          <t>official-reference</t>
        </is>
      </c>
      <c r="L1084" s="213" t="n">
        <v>1</v>
      </c>
      <c r="M1084" s="214" t="inlineStr">
        <is>
          <t>https://secure.runescape.com/m=news/new-quest-murder-on-the-border</t>
        </is>
      </c>
      <c r="N1084" s="213" t="inlineStr">
        <is>
          <t>But Who Could Have Dunnit? profile table: Queen Ellamaria: Name, queenship, commoner origin, adventurer past, marriage to Roald, and stated traits [https://secure.runescape.com/m=news/new-quest-murder-on-the-border]</t>
        </is>
      </c>
      <c r="O1084" s="213" t="inlineStr">
        <is>
          <t>No broader quest-series events or player-specific outcome is inferred from this profile.</t>
        </is>
      </c>
      <c r="P1084" s="213" t="inlineStr">
        <is>
          <t>none</t>
        </is>
      </c>
      <c r="Q1084" s="213" t="inlineStr">
        <is>
          <t>researched</t>
        </is>
      </c>
      <c r="R1084" s="213" t="inlineStr">
        <is>
          <t>source-focused review recorded; individual claim review remains scoped</t>
        </is>
      </c>
    </row>
    <row r="1085" ht="31" customHeight="1" s="99">
      <c r="A1085" s="215" t="inlineStr">
        <is>
          <t>CHR-SRC164-003</t>
        </is>
      </c>
      <c r="B1085" s="215" t="inlineStr">
        <is>
          <t>Simon Bullace</t>
        </is>
      </c>
      <c r="C1085" s="215" t="inlineStr"/>
      <c r="D1085" s="216" t="inlineStr">
        <is>
          <t>SRC-164</t>
        </is>
      </c>
      <c r="E1085" s="216" t="inlineStr">
        <is>
          <t>RuneScape</t>
        </is>
      </c>
      <c r="F1085" s="216" t="inlineStr">
        <is>
          <t>RuneScape 3, Murder on the Border (20 March 2023)</t>
        </is>
      </c>
      <c r="G1085" s="216" t="inlineStr">
        <is>
          <t>Jagex official reveal, guest profile table</t>
        </is>
      </c>
      <c r="H1085" s="216" t="inlineStr">
        <is>
          <t>individual</t>
        </is>
      </c>
      <c r="I1085" s="216" t="inlineStr">
        <is>
          <t>A novice alchemist in King Roald's service, employed as royal wine taster; he is anxious, intelligent, and bitter about his station.</t>
        </is>
      </c>
      <c r="J1085" s="216" t="inlineStr">
        <is>
          <t>Named guest directly profiled in Jagex's Murder on the Border reveal.</t>
        </is>
      </c>
      <c r="K1085" s="216" t="inlineStr">
        <is>
          <t>official-reference</t>
        </is>
      </c>
      <c r="L1085" s="216" t="n">
        <v>1</v>
      </c>
      <c r="M1085" s="217" t="inlineStr">
        <is>
          <t>https://secure.runescape.com/m=news/new-quest-murder-on-the-border</t>
        </is>
      </c>
      <c r="N1085" s="216" t="inlineStr">
        <is>
          <t>But Who Could Have Dunnit? profile table: Simon Bullace: Name, alchemist/wine-taster roles, King Roald service, and stated traits [https://secure.runescape.com/m=news/new-quest-murder-on-the-border]</t>
        </is>
      </c>
      <c r="O1085" s="216" t="inlineStr">
        <is>
          <t>His feelings about his station are profile characterization, not an assignment of guilt or the mystery's outcome.</t>
        </is>
      </c>
      <c r="P1085" s="216" t="inlineStr">
        <is>
          <t>none</t>
        </is>
      </c>
      <c r="Q1085" s="216" t="inlineStr">
        <is>
          <t>researched</t>
        </is>
      </c>
      <c r="R1085" s="216" t="inlineStr">
        <is>
          <t>source-focused review recorded; individual claim review remains scoped</t>
        </is>
      </c>
    </row>
    <row r="1086" ht="31" customHeight="1" s="99">
      <c r="A1086" s="212" t="inlineStr">
        <is>
          <t>CHR-SRC166-005</t>
        </is>
      </c>
      <c r="B1086" s="212" t="inlineStr">
        <is>
          <t>Caphras of Adùir</t>
        </is>
      </c>
      <c r="C1086" s="212" t="inlineStr">
        <is>
          <t>Caphras</t>
        </is>
      </c>
      <c r="D1086" s="213" t="inlineStr">
        <is>
          <t>SRC-166</t>
        </is>
      </c>
      <c r="E1086" s="213" t="inlineStr">
        <is>
          <t>Black Desert Online</t>
        </is>
      </c>
      <c r="F1086" s="213" t="inlineStr">
        <is>
          <t>Black Desert Asia (TH/SEA) English, Edania Five Demonlords GM Note (14 August 2025)</t>
        </is>
      </c>
      <c r="G1086" s="213" t="inlineStr">
        <is>
          <t>Official [Edania] The Five Demonlords, Caphras of Adùir profile</t>
        </is>
      </c>
      <c r="H1086" s="213" t="inlineStr">
        <is>
          <t>individual</t>
        </is>
      </c>
      <c r="I1086" s="213" t="inlineStr">
        <is>
          <t>The Immortal Alchemist and First Luthraghon, said to have studied Black Stones and sought to harness Black Spirit power against Hadum; he vanished after venturing to the Altar of Blood, leaving only fragmented journals.</t>
        </is>
      </c>
      <c r="J1086" s="213" t="inlineStr">
        <is>
          <t>Named titled-profile Demonlord in the selected Pearl Abyss Asia English GM Note.</t>
        </is>
      </c>
      <c r="K1086" s="213" t="inlineStr">
        <is>
          <t>official-reference</t>
        </is>
      </c>
      <c r="L1086" s="213" t="n">
        <v>1</v>
      </c>
      <c r="M1086" s="214" t="inlineStr">
        <is>
          <t>https://blackdesert.pearlabyss.com/Asia/en-US/News/Notice/Detail?_boardNo=7978</t>
        </is>
      </c>
      <c r="N1086" s="213" t="inlineStr">
        <is>
          <t>Caphras of Adùir (The Immortal Alchemist and the First Luthraghon) profile: Name/title, Black Stone/Black Spirit research qualifier, Hadum opposition aim, fragmented journals, Altar of Blood, and missing-return claim [https://blackdesert.pearlabyss.com/Asia/en-US/News/Notice/Detail?_boardNo=7978]</t>
        </is>
      </c>
      <c r="O1086" s="213" t="inlineStr">
        <is>
          <t>Hadum is an unprofiled contextual entity and not an endpoint.; The source calls the Black Stone/Black Spirit research 'said to'; it remains qualified and does not supply a complete power list.</t>
        </is>
      </c>
      <c r="P1086" s="213" t="inlineStr">
        <is>
          <t>moderate</t>
        </is>
      </c>
      <c r="Q1086" s="213" t="inlineStr">
        <is>
          <t>needs-review</t>
        </is>
      </c>
      <c r="R1086" s="213" t="inlineStr">
        <is>
          <t>pending</t>
        </is>
      </c>
    </row>
    <row r="1087" ht="31" customHeight="1" s="99">
      <c r="A1087" s="215" t="inlineStr">
        <is>
          <t>CHR-SRC166-004</t>
        </is>
      </c>
      <c r="B1087" s="215" t="inlineStr">
        <is>
          <t>Cartian</t>
        </is>
      </c>
      <c r="C1087" s="215" t="inlineStr"/>
      <c r="D1087" s="216" t="inlineStr">
        <is>
          <t>SRC-166</t>
        </is>
      </c>
      <c r="E1087" s="216" t="inlineStr">
        <is>
          <t>Black Desert Online</t>
        </is>
      </c>
      <c r="F1087" s="216" t="inlineStr">
        <is>
          <t>Black Desert Asia (TH/SEA) English, Edania Five Demonlords GM Note (14 August 2025)</t>
        </is>
      </c>
      <c r="G1087" s="216" t="inlineStr">
        <is>
          <t>Official [Edania] The Five Demonlords, Cartian profile</t>
        </is>
      </c>
      <c r="H1087" s="216" t="inlineStr">
        <is>
          <t>individual</t>
        </is>
      </c>
      <c r="I1087" s="216" t="inlineStr">
        <is>
          <t>The First Sorceress who founded Tarif with Allan Serbin. The note presents as legend that she drove the Cyclops from contested territory with her scythe, and says the Book of Cartian remains in Tarif beyond modern sorceresses' power to handle.</t>
        </is>
      </c>
      <c r="J1087" s="216" t="inlineStr">
        <is>
          <t>Named titled-profile Demonlord in the selected Pearl Abyss Asia English GM Note.</t>
        </is>
      </c>
      <c r="K1087" s="216" t="inlineStr">
        <is>
          <t>official-reference</t>
        </is>
      </c>
      <c r="L1087" s="216" t="n">
        <v>1</v>
      </c>
      <c r="M1087" s="217" t="inlineStr">
        <is>
          <t>https://blackdesert.pearlabyss.com/Asia/en-US/News/Notice/Detail?_boardNo=7978</t>
        </is>
      </c>
      <c r="N1087" s="216" t="inlineStr">
        <is>
          <t>Cartian (The First Sorceress) profile: Name, First Sorceress title, Tarif founding, Book of Cartian, and explicitly legendary Cyclops battle claim [https://blackdesert.pearlabyss.com/Asia/en-US/News/Notice/Detail?_boardNo=7978]</t>
        </is>
      </c>
      <c r="O1087" s="216" t="inlineStr">
        <is>
          <t>Allan Serbin and the Cyclops are unprofiled contextual names/groups, so no relationship edge is created.; The battle detail is explicitly legend and is kept low-confidence.</t>
        </is>
      </c>
      <c r="P1087" s="216" t="inlineStr">
        <is>
          <t>light</t>
        </is>
      </c>
      <c r="Q1087" s="216" t="inlineStr">
        <is>
          <t>needs-review</t>
        </is>
      </c>
      <c r="R1087" s="216" t="inlineStr">
        <is>
          <t>pending</t>
        </is>
      </c>
    </row>
    <row r="1088" ht="31" customHeight="1" s="99">
      <c r="A1088" s="212" t="inlineStr">
        <is>
          <t>CHR-SRC166-002</t>
        </is>
      </c>
      <c r="B1088" s="212" t="inlineStr">
        <is>
          <t>Enslar</t>
        </is>
      </c>
      <c r="C1088" s="212" t="inlineStr"/>
      <c r="D1088" s="213" t="inlineStr">
        <is>
          <t>SRC-166</t>
        </is>
      </c>
      <c r="E1088" s="213" t="inlineStr">
        <is>
          <t>Black Desert Online</t>
        </is>
      </c>
      <c r="F1088" s="213" t="inlineStr">
        <is>
          <t>Black Desert Asia (TH/SEA) English, Edania Five Demonlords GM Note (14 August 2025)</t>
        </is>
      </c>
      <c r="G1088" s="213" t="inlineStr">
        <is>
          <t>Official [Edania] The Five Demonlords, Enslar profile</t>
        </is>
      </c>
      <c r="H1088" s="213" t="inlineStr">
        <is>
          <t>individual</t>
        </is>
      </c>
      <c r="I1088" s="213" t="inlineStr">
        <is>
          <t>The First Valkyrie who led elite Valkyries at Calpheon's Holy College; when the Church of Elion tried to sacrifice her to Kzarka and destroy her order, she sealed Kzarka away and vanished.</t>
        </is>
      </c>
      <c r="J1088" s="213" t="inlineStr">
        <is>
          <t>Named titled-profile Demonlord in the selected Pearl Abyss Asia English GM Note.</t>
        </is>
      </c>
      <c r="K1088" s="213" t="inlineStr">
        <is>
          <t>official-reference</t>
        </is>
      </c>
      <c r="L1088" s="213" t="n">
        <v>1</v>
      </c>
      <c r="M1088" s="214" t="inlineStr">
        <is>
          <t>https://blackdesert.pearlabyss.com/Asia/en-US/News/Notice/Detail?_boardNo=7978</t>
        </is>
      </c>
      <c r="N1088" s="213" t="inlineStr">
        <is>
          <t>Enslar (The First Valkyrie) profile: Name, First Valkyrie/elite-leader titles, Calpheon Holy College, Church of Elion, planned sacrifice, Kzarka sealing, and disappearance [https://blackdesert.pearlabyss.com/Asia/en-US/News/Notice/Detail?_boardNo=7978]</t>
        </is>
      </c>
      <c r="O1088" s="213" t="inlineStr">
        <is>
          <t>Kzarka occurs only as an unprofiled contextual entity, so sealing is represented as a dimension rather than a relationship edge.; The profile does not establish every Valkyrie, church, or player story state.</t>
        </is>
      </c>
      <c r="P1088" s="213" t="inlineStr">
        <is>
          <t>moderate</t>
        </is>
      </c>
      <c r="Q1088" s="213" t="inlineStr">
        <is>
          <t>researched</t>
        </is>
      </c>
      <c r="R1088" s="213" t="inlineStr">
        <is>
          <t>pending</t>
        </is>
      </c>
    </row>
    <row r="1089" ht="31" customHeight="1" s="99">
      <c r="A1089" s="215" t="inlineStr">
        <is>
          <t>CHR-SRC166-001</t>
        </is>
      </c>
      <c r="B1089" s="215" t="inlineStr">
        <is>
          <t>Jordine Ducas</t>
        </is>
      </c>
      <c r="C1089" s="215" t="inlineStr"/>
      <c r="D1089" s="216" t="inlineStr">
        <is>
          <t>SRC-166</t>
        </is>
      </c>
      <c r="E1089" s="216" t="inlineStr">
        <is>
          <t>Black Desert Online</t>
        </is>
      </c>
      <c r="F1089" s="216" t="inlineStr">
        <is>
          <t>Black Desert Asia (TH/SEA) English, Edania Five Demonlords GM Note (14 August 2025)</t>
        </is>
      </c>
      <c r="G1089" s="216" t="inlineStr">
        <is>
          <t>Official [Edania] The Five Demonlords, Jordine Ducas profile</t>
        </is>
      </c>
      <c r="H1089" s="216" t="inlineStr">
        <is>
          <t>individual</t>
        </is>
      </c>
      <c r="I1089" s="216" t="inlineStr">
        <is>
          <t>The former Grand Chamberlain of Serendia, who left after a fateful incident to join the Shadow Knights and take in Belmorn's soul; he later sought Ynix's Flame and vanished after its whispers turned him against the Adventurer.</t>
        </is>
      </c>
      <c r="J1089" s="216" t="inlineStr">
        <is>
          <t>Named titled-profile Demonlord in the selected Pearl Abyss Asia English GM Note.</t>
        </is>
      </c>
      <c r="K1089" s="216" t="inlineStr">
        <is>
          <t>official-reference</t>
        </is>
      </c>
      <c r="L1089" s="216" t="n">
        <v>1</v>
      </c>
      <c r="M1089" s="217" t="inlineStr">
        <is>
          <t>https://blackdesert.pearlabyss.com/Asia/en-US/News/Notice/Detail?_boardNo=7978</t>
        </is>
      </c>
      <c r="N1089" s="216" t="inlineStr">
        <is>
          <t>Jordine Ducas (Former Grand Chamberlain of Serendia) profile: Name, title, Serendia service, Shadow Knights, Belmorn soul, resisted control/mark, Ynix's Flame, and disappearance [https://blackdesert.pearlabyss.com/Asia/en-US/News/Notice/Detail?_boardNo=7978]</t>
        </is>
      </c>
      <c r="O1089" s="216" t="inlineStr">
        <is>
          <t>The Adventurer is a player-created avatar and Belmorn is only a contextual profile mention, so neither becomes a relationship endpoint.; This pre-release profile is not a full Edania quest transcript or a shared regional-client state.</t>
        </is>
      </c>
      <c r="P1089" s="216" t="inlineStr">
        <is>
          <t>moderate</t>
        </is>
      </c>
      <c r="Q1089" s="216" t="inlineStr">
        <is>
          <t>researched</t>
        </is>
      </c>
      <c r="R1089" s="216" t="inlineStr">
        <is>
          <t>pending</t>
        </is>
      </c>
    </row>
    <row r="1090" ht="31" customHeight="1" s="99">
      <c r="A1090" s="212" t="inlineStr">
        <is>
          <t>CHR-SRC166-003</t>
        </is>
      </c>
      <c r="B1090" s="212" t="inlineStr">
        <is>
          <t>Rusalka</t>
        </is>
      </c>
      <c r="C1090" s="212" t="inlineStr"/>
      <c r="D1090" s="213" t="inlineStr">
        <is>
          <t>SRC-166</t>
        </is>
      </c>
      <c r="E1090" s="213" t="inlineStr">
        <is>
          <t>Black Desert Online</t>
        </is>
      </c>
      <c r="F1090" s="213" t="inlineStr">
        <is>
          <t>Black Desert Asia (TH/SEA) English, Edania Five Demonlords GM Note (14 August 2025)</t>
        </is>
      </c>
      <c r="G1090" s="213" t="inlineStr">
        <is>
          <t>Official [Edania] The Five Demonlords, Rusalka profile</t>
        </is>
      </c>
      <c r="H1090" s="213" t="inlineStr">
        <is>
          <t>individual</t>
        </is>
      </c>
      <c r="I1090" s="213" t="inlineStr">
        <is>
          <t>The First Mermaid and Mother of All Merfolk, who calls humans 'two-legged beasts' and is said to hold them in contempt; the official note presents her rumored treasure as unverified.</t>
        </is>
      </c>
      <c r="J1090" s="213" t="inlineStr">
        <is>
          <t>Named titled-profile Demonlord in the selected Pearl Abyss Asia English GM Note.</t>
        </is>
      </c>
      <c r="K1090" s="213" t="inlineStr">
        <is>
          <t>official-reference</t>
        </is>
      </c>
      <c r="L1090" s="213" t="n">
        <v>1</v>
      </c>
      <c r="M1090" s="214" t="inlineStr">
        <is>
          <t>https://blackdesert.pearlabyss.com/Asia/en-US/News/Notice/Detail?_boardNo=7978</t>
        </is>
      </c>
      <c r="N1090" s="213" t="inlineStr">
        <is>
          <t>Opening summary and Rusalka (The First Mermaid and Mother of All Merfolk) profile: Name, Merfolk queen/ancestral roles, human hostility wording, and the source's explicit rumor/uncertainty caveat [https://blackdesert.pearlabyss.com/Asia/en-US/News/Notice/Detail?_boardNo=7978]</t>
        </is>
      </c>
      <c r="O1090" s="213" t="inlineStr">
        <is>
          <t>The official text says hardly anyone has seen a Mermaid and that the treasure report may be untrue; it is intentionally not promoted to a fact.; Corsair is referenced only as an unprofiled class/ancestral context, not a character node.</t>
        </is>
      </c>
      <c r="P1090" s="213" t="inlineStr">
        <is>
          <t>light</t>
        </is>
      </c>
      <c r="Q1090" s="213" t="inlineStr">
        <is>
          <t>needs-review</t>
        </is>
      </c>
      <c r="R1090" s="213" t="inlineStr">
        <is>
          <t>pending</t>
        </is>
      </c>
    </row>
    <row r="1091" ht="31" customHeight="1" s="99">
      <c r="A1091" s="215" t="inlineStr">
        <is>
          <t>CHR-SRC167-004</t>
        </is>
      </c>
      <c r="B1091" s="215" t="inlineStr">
        <is>
          <t>Balthorr</t>
        </is>
      </c>
      <c r="C1091" s="215" t="inlineStr"/>
      <c r="D1091" s="216" t="inlineStr">
        <is>
          <t>SRC-167</t>
        </is>
      </c>
      <c r="E1091" s="216" t="inlineStr">
        <is>
          <t>Lost Ark</t>
        </is>
      </c>
      <c r="F1091" s="216" t="inlineStr">
        <is>
          <t>Amazon Games English Western service, Valtan Legion Raid launch material (May 2022)</t>
        </is>
      </c>
      <c r="G1091" s="216" t="inlineStr">
        <is>
          <t>Official Lost Ark Academy – Valtan Legion Raid, Sidereal Skills: Balthorr</t>
        </is>
      </c>
      <c r="H1091" s="216" t="inlineStr">
        <is>
          <t>individual</t>
        </is>
      </c>
      <c r="I1091" s="216" t="inlineStr">
        <is>
          <t>A named Sidereal whose supplied Arcturus' Breath raid skill strikes an anvil with Earthen Strength, temporarily protecting nearby squad members with enchanted armor.</t>
        </is>
      </c>
      <c r="J1091" s="216" t="inlineStr">
        <is>
          <t>Named Sidereal support figure explicitly represented by a supplied skill in the selected official Academy witness.</t>
        </is>
      </c>
      <c r="K1091" s="216" t="inlineStr">
        <is>
          <t>official-reference</t>
        </is>
      </c>
      <c r="L1091" s="216" t="n">
        <v>1</v>
      </c>
      <c r="M1091" s="217" t="inlineStr">
        <is>
          <t>https://www.playlostark.com/en-us/news/articles/lost-ark-academy-valtan</t>
        </is>
      </c>
      <c r="N1091" s="216" t="inlineStr">
        <is>
          <t>Sidereal Skills: Balthorr – Arcturus' Breath: Name, Sidereal-skill presentation, Earthen Strength, anvil, and stated temporary squad protection effects [https://www.playlostark.com/en-us/news/articles/lost-ark-academy-valtan]</t>
        </is>
      </c>
      <c r="O1091" s="216" t="inlineStr">
        <is>
          <t>The listed protection effects are dated raid mechanics, not a complete in-fiction power taxonomy.; The source documents a raid skill, not a complete biography or universal ability set.</t>
        </is>
      </c>
      <c r="P1091" s="216" t="inlineStr">
        <is>
          <t>light</t>
        </is>
      </c>
      <c r="Q1091" s="216" t="inlineStr">
        <is>
          <t>researched</t>
        </is>
      </c>
      <c r="R1091" s="216" t="inlineStr">
        <is>
          <t>pending</t>
        </is>
      </c>
    </row>
    <row r="1092" ht="31" customHeight="1" s="99">
      <c r="A1092" s="212" t="inlineStr">
        <is>
          <t>CHR-SRC167-002</t>
        </is>
      </c>
      <c r="B1092" s="212" t="inlineStr">
        <is>
          <t>Thirain</t>
        </is>
      </c>
      <c r="C1092" s="212" t="inlineStr"/>
      <c r="D1092" s="213" t="inlineStr">
        <is>
          <t>SRC-167</t>
        </is>
      </c>
      <c r="E1092" s="213" t="inlineStr">
        <is>
          <t>Lost Ark</t>
        </is>
      </c>
      <c r="F1092" s="213" t="inlineStr">
        <is>
          <t>Amazon Games English Western service, Valtan Legion Raid launch material (May 2022)</t>
        </is>
      </c>
      <c r="G1092" s="213" t="inlineStr">
        <is>
          <t>Official Lost Ark Academy – Valtan Legion Raid, Sidereal Skills: Thirain</t>
        </is>
      </c>
      <c r="H1092" s="213" t="inlineStr">
        <is>
          <t>individual</t>
        </is>
      </c>
      <c r="I1092" s="213" t="inlineStr">
        <is>
          <t>A named Sidereal whose supplied raid skill, Completed Vanquisher, awakens Vanquisher and smashes it with light to inflict heavy damage and weak-point damage.</t>
        </is>
      </c>
      <c r="J1092" s="213" t="inlineStr">
        <is>
          <t>Named Sidereal support figure explicitly represented by a supplied skill in the selected official Academy witness.</t>
        </is>
      </c>
      <c r="K1092" s="213" t="inlineStr">
        <is>
          <t>official-reference</t>
        </is>
      </c>
      <c r="L1092" s="213" t="n">
        <v>1</v>
      </c>
      <c r="M1092" s="214" t="inlineStr">
        <is>
          <t>https://www.playlostark.com/en-us/news/articles/lost-ark-academy-valtan</t>
        </is>
      </c>
      <c r="N1092" s="213" t="inlineStr">
        <is>
          <t>Sidereal Skills: Thirain – Completed Vanquisher: Name, Sidereal-skill presentation, Vanquisher, light, and stated damage/weak-point effects [https://www.playlostark.com/en-us/news/articles/lost-ark-academy-valtan]</t>
        </is>
      </c>
      <c r="O1092" s="213" t="inlineStr">
        <is>
          <t>The source documents a raid skill, not a complete biography, affiliation list, or universal ability set.; The player activates the supplied skill; that player role does not make the Adventurer a character node.</t>
        </is>
      </c>
      <c r="P1092" s="213" t="inlineStr">
        <is>
          <t>light</t>
        </is>
      </c>
      <c r="Q1092" s="213" t="inlineStr">
        <is>
          <t>researched</t>
        </is>
      </c>
      <c r="R1092" s="213" t="inlineStr">
        <is>
          <t>pending</t>
        </is>
      </c>
    </row>
    <row r="1093" ht="31" customHeight="1" s="99">
      <c r="A1093" s="215" t="inlineStr">
        <is>
          <t>CHR-SRC167-001</t>
        </is>
      </c>
      <c r="B1093" s="215" t="inlineStr">
        <is>
          <t>Valtan</t>
        </is>
      </c>
      <c r="C1093" s="215" t="inlineStr">
        <is>
          <t>Demon Beast Legion Commander; Lord of Demon Beasts</t>
        </is>
      </c>
      <c r="D1093" s="216" t="inlineStr">
        <is>
          <t>SRC-167</t>
        </is>
      </c>
      <c r="E1093" s="216" t="inlineStr">
        <is>
          <t>Lost Ark</t>
        </is>
      </c>
      <c r="F1093" s="216" t="inlineStr">
        <is>
          <t>Amazon Games English Western service, Valtan Legion Raid launch material (May 2022)</t>
        </is>
      </c>
      <c r="G1093" s="216" t="inlineStr">
        <is>
          <t>Official Lost Ark Academy – Valtan Legion Raid, Valtan story/profile section</t>
        </is>
      </c>
      <c r="H1093" s="216" t="inlineStr">
        <is>
          <t>individual</t>
        </is>
      </c>
      <c r="I1093" s="216" t="inlineStr">
        <is>
          <t>The Demon Beast Legion Commander, critically injured at Luterra's Wall of Glory; the official Academy says his soul was torn into pieces, later stitched back together into a new patchwork body, and that he seeks destruction in the Resurrected Demon Beast Lair.</t>
        </is>
      </c>
      <c r="J1093" s="216" t="inlineStr">
        <is>
          <t>Named titled raid antagonist in the selected official Amazon Games Western-service Academy witness.</t>
        </is>
      </c>
      <c r="K1093" s="216" t="inlineStr">
        <is>
          <t>official-reference</t>
        </is>
      </c>
      <c r="L1093" s="216" t="n">
        <v>2</v>
      </c>
      <c r="M1093" s="217" t="inlineStr">
        <is>
          <t>https://www.playlostark.com/en-us/news/articles/lost-ark-academy-valtan</t>
        </is>
      </c>
      <c r="N1093" s="216" t="inlineStr">
        <is>
          <t>Valtan, Demon Beast Legion Commander; Resurrected Demon Beast Lair sections: Name, titles, injury, soul fragmentation/reconstitution, patchwork body, destruction motive, Luterra, abyss, and lair [https://www.playlostark.com/en-us/news/articles/lost-ark-academy-valtan] | Legion Raid – Valtan (Normal &amp; Hard Modes): First Western Legion Raid framing, eight-player/two-gate encounter, and release-specific raid mechanics [https://www.playlostark.com/en-us/news/articles/may-2022-update-reveal]</t>
        </is>
      </c>
      <c r="O1093" s="216" t="inlineStr">
        <is>
          <t>The profile names Kharmine and Akkan in contextual backstory, but neither receives an independent presentation under this pass's rule; no relationship edge is created.; Raid size, gates, item requirements, and rewards are dated live-service mechanics rather than fixed cross-region character traits.</t>
        </is>
      </c>
      <c r="P1093" s="216" t="inlineStr">
        <is>
          <t>major</t>
        </is>
      </c>
      <c r="Q1093" s="216" t="inlineStr">
        <is>
          <t>researched</t>
        </is>
      </c>
      <c r="R1093" s="216" t="inlineStr">
        <is>
          <t>pending</t>
        </is>
      </c>
    </row>
    <row r="1094" ht="31" customHeight="1" s="99">
      <c r="A1094" s="212" t="inlineStr">
        <is>
          <t>CHR-SRC167-003</t>
        </is>
      </c>
      <c r="B1094" s="212" t="inlineStr">
        <is>
          <t>Wei</t>
        </is>
      </c>
      <c r="C1094" s="212" t="inlineStr"/>
      <c r="D1094" s="213" t="inlineStr">
        <is>
          <t>SRC-167</t>
        </is>
      </c>
      <c r="E1094" s="213" t="inlineStr">
        <is>
          <t>Lost Ark</t>
        </is>
      </c>
      <c r="F1094" s="213" t="inlineStr">
        <is>
          <t>Amazon Games English Western service, Valtan Legion Raid launch material (May 2022)</t>
        </is>
      </c>
      <c r="G1094" s="213" t="inlineStr">
        <is>
          <t>Official Lost Ark Academy – Valtan Legion Raid, Sidereal Skills: Wei</t>
        </is>
      </c>
      <c r="H1094" s="213" t="inlineStr">
        <is>
          <t>individual</t>
        </is>
      </c>
      <c r="I1094" s="213" t="inlineStr">
        <is>
          <t>A named Sidereal whose supplied Awakened Dochul raid skill summons Dochul for three powerful attacks and produces massive stagger.</t>
        </is>
      </c>
      <c r="J1094" s="213" t="inlineStr">
        <is>
          <t>Named Sidereal support figure explicitly represented by a supplied skill in the selected official Academy witness.</t>
        </is>
      </c>
      <c r="K1094" s="213" t="inlineStr">
        <is>
          <t>official-reference</t>
        </is>
      </c>
      <c r="L1094" s="213" t="n">
        <v>1</v>
      </c>
      <c r="M1094" s="214" t="inlineStr">
        <is>
          <t>https://www.playlostark.com/en-us/news/articles/lost-ark-academy-valtan</t>
        </is>
      </c>
      <c r="N1094" s="213" t="inlineStr">
        <is>
          <t>Sidereal Skills: Wei – Awakened Dochul: Name, Sidereal-skill presentation, Dochul summon, three attacks, and massive stagger [https://www.playlostark.com/en-us/news/articles/lost-ark-academy-valtan]</t>
        </is>
      </c>
      <c r="O1094" s="213" t="inlineStr">
        <is>
          <t>Dochul is only a named summoned element in Wei's skill here, not a separately presented character node.; The source documents a raid skill, not a complete biography or universal ability set.</t>
        </is>
      </c>
      <c r="P1094" s="213" t="inlineStr">
        <is>
          <t>light</t>
        </is>
      </c>
      <c r="Q1094" s="213" t="inlineStr">
        <is>
          <t>researched</t>
        </is>
      </c>
      <c r="R1094" s="213" t="inlineStr">
        <is>
          <t>pending</t>
        </is>
      </c>
    </row>
    <row r="1095" ht="31" customHeight="1" s="99">
      <c r="A1095" s="215" t="inlineStr">
        <is>
          <t>CHR-SRC168-002</t>
        </is>
      </c>
      <c r="B1095" s="215" t="inlineStr">
        <is>
          <t>Alen</t>
        </is>
      </c>
      <c r="C1095" s="215" t="inlineStr">
        <is>
          <t>Flame General</t>
        </is>
      </c>
      <c r="D1095" s="216" t="inlineStr">
        <is>
          <t>SRC-168</t>
        </is>
      </c>
      <c r="E1095" s="216" t="inlineStr">
        <is>
          <t>Suikoden I&amp;II HD Remaster Gate Rune and Dunan Unification Wars</t>
        </is>
      </c>
      <c r="F1095" s="216" t="inlineStr">
        <is>
          <t>Suikoden I HD Remaster Gate Rune War, Konami Asia-English character-card witness</t>
        </is>
      </c>
      <c r="G1095" s="216" t="inlineStr">
        <is>
          <t>About SUIKODEN I, Alen character card</t>
        </is>
      </c>
      <c r="H1095" s="216" t="inlineStr">
        <is>
          <t>individual</t>
        </is>
      </c>
      <c r="I1095" s="216" t="inlineStr">
        <is>
          <t>Commander of the Scarlet Moon Empire's Armored Cavalry, bearer of the Rage Rune and known as the Flame General.</t>
        </is>
      </c>
      <c r="J1095" s="216" t="inlineStr">
        <is>
          <t>Named official Suikoden I remaster character-card figure.</t>
        </is>
      </c>
      <c r="K1095" s="216" t="inlineStr">
        <is>
          <t>official-reference</t>
        </is>
      </c>
      <c r="L1095" s="216" t="n">
        <v>1</v>
      </c>
      <c r="M1095" s="217" t="inlineStr">
        <is>
          <t>https://www.konami.com/games/suikoden/rem/1_2/asia/en-sg/about_1</t>
        </is>
      </c>
      <c r="N1095" s="216" t="inlineStr">
        <is>
          <t>Characters: Alen: Name, Armored Cavalry command, Scarlet Moon Empire, Rage Rune, and Flame General title [https://www.konami.com/games/suikoden/rem/1_2/asia/en-sg/about_1]</t>
        </is>
      </c>
      <c r="O1095" s="216" t="inlineStr">
        <is>
          <t>Rune-bearing is source-specific terminology, not mapped to a generic spell class.</t>
        </is>
      </c>
      <c r="P1095" s="216" t="inlineStr">
        <is>
          <t>none</t>
        </is>
      </c>
      <c r="Q1095" s="216" t="inlineStr">
        <is>
          <t>researched</t>
        </is>
      </c>
      <c r="R1095" s="216" t="inlineStr">
        <is>
          <t>source-focused review recorded; individual claim review remains scoped</t>
        </is>
      </c>
    </row>
    <row r="1096" ht="31" customHeight="1" s="99">
      <c r="A1096" s="212" t="inlineStr">
        <is>
          <t>CHR-SRC168-001</t>
        </is>
      </c>
      <c r="B1096" s="212" t="inlineStr">
        <is>
          <t>Apple</t>
        </is>
      </c>
      <c r="C1096" s="212" t="inlineStr"/>
      <c r="D1096" s="213" t="inlineStr">
        <is>
          <t>SRC-168</t>
        </is>
      </c>
      <c r="E1096" s="213" t="inlineStr">
        <is>
          <t>Suikoden I&amp;II HD Remaster Gate Rune and Dunan Unification Wars</t>
        </is>
      </c>
      <c r="F1096" s="213" t="inlineStr">
        <is>
          <t>Suikoden I HD Remaster Gate Rune War, Konami Asia-English character-card witness</t>
        </is>
      </c>
      <c r="G1096" s="213" t="inlineStr">
        <is>
          <t>About SUIKODEN I, Apple character card</t>
        </is>
      </c>
      <c r="H1096" s="213" t="inlineStr">
        <is>
          <t>individual</t>
        </is>
      </c>
      <c r="I1096" s="213" t="inlineStr">
        <is>
          <t>A student at Mathiu's private school, taught by Mathiu the art of ending rather than winning battles.</t>
        </is>
      </c>
      <c r="J1096" s="213" t="inlineStr">
        <is>
          <t>Named official Suikoden I remaster character-card figure.</t>
        </is>
      </c>
      <c r="K1096" s="213" t="inlineStr">
        <is>
          <t>official-reference</t>
        </is>
      </c>
      <c r="L1096" s="213" t="n">
        <v>1</v>
      </c>
      <c r="M1096" s="214" t="inlineStr">
        <is>
          <t>https://www.konami.com/games/suikoden/rem/1_2/asia/en-sg/about_1</t>
        </is>
      </c>
      <c r="N1096" s="213" t="inlineStr">
        <is>
          <t>Characters: Apple: Name, school, student role, and Mathiu teaching [https://www.konami.com/games/suikoden/rem/1_2/asia/en-sg/about_1]</t>
        </is>
      </c>
      <c r="O1096" s="213" t="inlineStr">
        <is>
          <t>Mathiu is only a contextual teacher in Apple’s card and is not made an edge from this record.</t>
        </is>
      </c>
      <c r="P1096" s="213" t="inlineStr">
        <is>
          <t>none</t>
        </is>
      </c>
      <c r="Q1096" s="213" t="inlineStr">
        <is>
          <t>researched</t>
        </is>
      </c>
      <c r="R1096" s="213" t="inlineStr">
        <is>
          <t>source-focused review recorded; individual claim review remains scoped</t>
        </is>
      </c>
    </row>
    <row r="1097" ht="31" customHeight="1" s="99">
      <c r="A1097" s="215" t="inlineStr">
        <is>
          <t>CHR-SRC168-004</t>
        </is>
      </c>
      <c r="B1097" s="215" t="inlineStr">
        <is>
          <t>Clive</t>
        </is>
      </c>
      <c r="C1097" s="215" t="inlineStr"/>
      <c r="D1097" s="216" t="inlineStr">
        <is>
          <t>SRC-168</t>
        </is>
      </c>
      <c r="E1097" s="216" t="inlineStr">
        <is>
          <t>Suikoden I&amp;II HD Remaster Gate Rune and Dunan Unification Wars</t>
        </is>
      </c>
      <c r="F1097" s="216" t="inlineStr">
        <is>
          <t>Suikoden I HD Remaster Gate Rune War, Konami Asia-English character-card witness</t>
        </is>
      </c>
      <c r="G1097" s="216" t="inlineStr">
        <is>
          <t>About SUIKODEN I, Clive character card</t>
        </is>
      </c>
      <c r="H1097" s="216" t="inlineStr">
        <is>
          <t>individual</t>
        </is>
      </c>
      <c r="I1097" s="216" t="inlineStr">
        <is>
          <t>A taciturn man who carries the mythical weapon called the Gun, belongs to a secret organization, and hunts a woman who committed a crime.</t>
        </is>
      </c>
      <c r="J1097" s="216" t="inlineStr">
        <is>
          <t>Named official Suikoden I remaster character-card figure.</t>
        </is>
      </c>
      <c r="K1097" s="216" t="inlineStr">
        <is>
          <t>official-reference</t>
        </is>
      </c>
      <c r="L1097" s="216" t="n">
        <v>1</v>
      </c>
      <c r="M1097" s="217" t="inlineStr">
        <is>
          <t>https://www.konami.com/games/suikoden/rem/1_2/asia/en-sg/about_1</t>
        </is>
      </c>
      <c r="N1097" s="216" t="inlineStr">
        <is>
          <t>Characters: Clive: Name, Gun, secret organization, and hunt context [https://www.konami.com/games/suikoden/rem/1_2/asia/en-sg/about_1]</t>
        </is>
      </c>
      <c r="O1097" s="216" t="inlineStr">
        <is>
          <t>The hunted woman is unnamed; neither she nor the organization becomes a relationship endpoint.</t>
        </is>
      </c>
      <c r="P1097" s="216" t="inlineStr">
        <is>
          <t>light</t>
        </is>
      </c>
      <c r="Q1097" s="216" t="inlineStr">
        <is>
          <t>researched</t>
        </is>
      </c>
      <c r="R1097" s="216" t="inlineStr">
        <is>
          <t>source-focused review recorded; individual claim review remains scoped</t>
        </is>
      </c>
    </row>
    <row r="1098" ht="31" customHeight="1" s="99">
      <c r="A1098" s="212" t="inlineStr">
        <is>
          <t>CHR-SRC168-013</t>
        </is>
      </c>
      <c r="B1098" s="212" t="inlineStr">
        <is>
          <t>Futch</t>
        </is>
      </c>
      <c r="C1098" s="212" t="inlineStr"/>
      <c r="D1098" s="213" t="inlineStr">
        <is>
          <t>SRC-168</t>
        </is>
      </c>
      <c r="E1098" s="213" t="inlineStr">
        <is>
          <t>Suikoden I&amp;II HD Remaster Gate Rune and Dunan Unification Wars</t>
        </is>
      </c>
      <c r="F1098" s="213" t="inlineStr">
        <is>
          <t>Suikoden I HD Remaster Gate Rune War, Konami Asia-English character-card witness</t>
        </is>
      </c>
      <c r="G1098" s="213" t="inlineStr">
        <is>
          <t>About SUIKODEN I, Futch character card</t>
        </is>
      </c>
      <c r="H1098" s="213" t="inlineStr">
        <is>
          <t>individual</t>
        </is>
      </c>
      <c r="I1098" s="213" t="inlineStr">
        <is>
          <t>A ninth-rank Dragon Knights apprentice aiming to become a full dragon knight; his dragon is named Black.</t>
        </is>
      </c>
      <c r="J1098" s="213" t="inlineStr">
        <is>
          <t>Named official Suikoden I remaster character-card figure.</t>
        </is>
      </c>
      <c r="K1098" s="213" t="inlineStr">
        <is>
          <t>official-reference</t>
        </is>
      </c>
      <c r="L1098" s="213" t="n">
        <v>1</v>
      </c>
      <c r="M1098" s="214" t="inlineStr">
        <is>
          <t>https://www.konami.com/games/suikoden/rem/1_2/asia/en-sg/about_1</t>
        </is>
      </c>
      <c r="N1098" s="213" t="inlineStr">
        <is>
          <t>Characters: Futch: Name, apprentice rank, Dragon Knights, goal, and dragon name [https://www.konami.com/games/suikoden/rem/1_2/asia/en-sg/about_1]</t>
        </is>
      </c>
      <c r="O1098" s="213" t="inlineStr">
        <is>
          <t>Black is named only as Futch’s dragon in this card and lacks an independent card; no relationship edge is made.</t>
        </is>
      </c>
      <c r="P1098" s="213" t="inlineStr">
        <is>
          <t>none</t>
        </is>
      </c>
      <c r="Q1098" s="213" t="inlineStr">
        <is>
          <t>researched</t>
        </is>
      </c>
      <c r="R1098" s="213" t="inlineStr">
        <is>
          <t>source-focused review recorded; individual claim review remains scoped</t>
        </is>
      </c>
    </row>
    <row r="1099" ht="31" customHeight="1" s="99">
      <c r="A1099" s="215" t="inlineStr">
        <is>
          <t>CHR-SRC168-005</t>
        </is>
      </c>
      <c r="B1099" s="215" t="inlineStr">
        <is>
          <t>Glenshiel</t>
        </is>
      </c>
      <c r="C1099" s="215" t="inlineStr">
        <is>
          <t>Lightning General</t>
        </is>
      </c>
      <c r="D1099" s="216" t="inlineStr">
        <is>
          <t>SRC-168</t>
        </is>
      </c>
      <c r="E1099" s="216" t="inlineStr">
        <is>
          <t>Suikoden I&amp;II HD Remaster Gate Rune and Dunan Unification Wars</t>
        </is>
      </c>
      <c r="F1099" s="216" t="inlineStr">
        <is>
          <t>Suikoden I HD Remaster Gate Rune War, Konami Asia-English character-card witness</t>
        </is>
      </c>
      <c r="G1099" s="216" t="inlineStr">
        <is>
          <t>About SUIKODEN I, Glenshiel character card</t>
        </is>
      </c>
      <c r="H1099" s="216" t="inlineStr">
        <is>
          <t>individual</t>
        </is>
      </c>
      <c r="I1099" s="216" t="inlineStr">
        <is>
          <t>Commander of the Scarlet Moon Empire's Armored Cavalry, bearer of the Thunder Rune and called the Lightning General; he has a good rivalry with Alen.</t>
        </is>
      </c>
      <c r="J1099" s="216" t="inlineStr">
        <is>
          <t>Named official Suikoden I remaster character-card figure.</t>
        </is>
      </c>
      <c r="K1099" s="216" t="inlineStr">
        <is>
          <t>official-reference</t>
        </is>
      </c>
      <c r="L1099" s="216" t="n">
        <v>1</v>
      </c>
      <c r="M1099" s="217" t="inlineStr">
        <is>
          <t>https://www.konami.com/games/suikoden/rem/1_2/asia/en-sg/about_1</t>
        </is>
      </c>
      <c r="N1099" s="216" t="inlineStr">
        <is>
          <t>Characters: Glenshiel: Name, command, Scarlet Moon Empire, Thunder Rune, title, and Alen rivalry [https://www.konami.com/games/suikoden/rem/1_2/asia/en-sg/about_1]</t>
        </is>
      </c>
      <c r="O1099" s="216" t="inlineStr">
        <is>
          <t>The rivalry is captured only in the separately cited named-character relationship record.</t>
        </is>
      </c>
      <c r="P1099" s="216" t="inlineStr">
        <is>
          <t>none</t>
        </is>
      </c>
      <c r="Q1099" s="216" t="inlineStr">
        <is>
          <t>researched</t>
        </is>
      </c>
      <c r="R1099" s="216" t="inlineStr">
        <is>
          <t>source-focused review recorded; individual claim review remains scoped</t>
        </is>
      </c>
    </row>
    <row r="1100" ht="31" customHeight="1" s="99">
      <c r="A1100" s="212" t="inlineStr">
        <is>
          <t>CHR-SRC168-012</t>
        </is>
      </c>
      <c r="B1100" s="212" t="inlineStr">
        <is>
          <t>Hix</t>
        </is>
      </c>
      <c r="C1100" s="212" t="inlineStr"/>
      <c r="D1100" s="213" t="inlineStr">
        <is>
          <t>SRC-168</t>
        </is>
      </c>
      <c r="E1100" s="213" t="inlineStr">
        <is>
          <t>Suikoden I&amp;II HD Remaster Gate Rune and Dunan Unification Wars</t>
        </is>
      </c>
      <c r="F1100" s="213" t="inlineStr">
        <is>
          <t>Suikoden I HD Remaster Gate Rune War, Konami Asia-English character-card witness</t>
        </is>
      </c>
      <c r="G1100" s="213" t="inlineStr">
        <is>
          <t>About SUIKODEN I, Hix character card</t>
        </is>
      </c>
      <c r="H1100" s="213" t="inlineStr">
        <is>
          <t>individual</t>
        </is>
      </c>
      <c r="I1100" s="213" t="inlineStr">
        <is>
          <t>A timid young man with feelings for Tengaar, lacking the self-confidence to be open with her.</t>
        </is>
      </c>
      <c r="J1100" s="213" t="inlineStr">
        <is>
          <t>Named official Suikoden I remaster character-card figure.</t>
        </is>
      </c>
      <c r="K1100" s="213" t="inlineStr">
        <is>
          <t>official-reference</t>
        </is>
      </c>
      <c r="L1100" s="213" t="n">
        <v>1</v>
      </c>
      <c r="M1100" s="214" t="inlineStr">
        <is>
          <t>https://www.konami.com/games/suikoden/rem/1_2/asia/en-sg/about_1</t>
        </is>
      </c>
      <c r="N1100" s="213" t="inlineStr">
        <is>
          <t>Characters: Hix: Name, timidity/self-confidence characterization, and feelings for Tengaar [https://www.konami.com/games/suikoden/rem/1_2/asia/en-sg/about_1]</t>
        </is>
      </c>
      <c r="O1100" s="213" t="inlineStr">
        <is>
          <t>The relationship is represented separately as a limited card-level mutual attraction/protection connection, not a confirmed partnership outcome.</t>
        </is>
      </c>
      <c r="P1100" s="213" t="inlineStr">
        <is>
          <t>none</t>
        </is>
      </c>
      <c r="Q1100" s="213" t="inlineStr">
        <is>
          <t>researched</t>
        </is>
      </c>
      <c r="R1100" s="213" t="inlineStr">
        <is>
          <t>source-focused review recorded; individual claim review remains scoped</t>
        </is>
      </c>
    </row>
    <row r="1101" ht="31" customHeight="1" s="99">
      <c r="A1101" s="215" t="inlineStr">
        <is>
          <t>CHR-SRC168-003</t>
        </is>
      </c>
      <c r="B1101" s="215" t="inlineStr">
        <is>
          <t>Kasumi</t>
        </is>
      </c>
      <c r="C1101" s="215" t="inlineStr"/>
      <c r="D1101" s="216" t="inlineStr">
        <is>
          <t>SRC-168</t>
        </is>
      </c>
      <c r="E1101" s="216" t="inlineStr">
        <is>
          <t>Suikoden I&amp;II HD Remaster Gate Rune and Dunan Unification Wars</t>
        </is>
      </c>
      <c r="F1101" s="216" t="inlineStr">
        <is>
          <t>Suikoden I HD Remaster Gate Rune War, Konami Asia-English character-card witness</t>
        </is>
      </c>
      <c r="G1101" s="216" t="inlineStr">
        <is>
          <t>About SUIKODEN I, Kasumi character card</t>
        </is>
      </c>
      <c r="H1101" s="216" t="inlineStr">
        <is>
          <t>individual</t>
        </is>
      </c>
      <c r="I1101" s="216" t="inlineStr">
        <is>
          <t>A kunoichi from Rokkaku Hamlet who bears the Shrike Rune and comes to tell the Hero of a crisis in the Hamlet.</t>
        </is>
      </c>
      <c r="J1101" s="216" t="inlineStr">
        <is>
          <t>Named official Suikoden I remaster character-card figure.</t>
        </is>
      </c>
      <c r="K1101" s="216" t="inlineStr">
        <is>
          <t>official-reference</t>
        </is>
      </c>
      <c r="L1101" s="216" t="n">
        <v>1</v>
      </c>
      <c r="M1101" s="217" t="inlineStr">
        <is>
          <t>https://www.konami.com/games/suikoden/rem/1_2/asia/en-sg/about_1</t>
        </is>
      </c>
      <c r="N1101" s="216" t="inlineStr">
        <is>
          <t>Characters: Kasumi: Name, kunoichi role, Rokkaku origin, Shrike Rune, and Hero-facing mission [https://www.konami.com/games/suikoden/rem/1_2/asia/en-sg/about_1]</t>
        </is>
      </c>
      <c r="O1101" s="216" t="inlineStr">
        <is>
          <t>The Hero is player-addressed and not a stable endpoint in this pass.</t>
        </is>
      </c>
      <c r="P1101" s="216" t="inlineStr">
        <is>
          <t>light</t>
        </is>
      </c>
      <c r="Q1101" s="216" t="inlineStr">
        <is>
          <t>researched</t>
        </is>
      </c>
      <c r="R1101" s="216" t="inlineStr">
        <is>
          <t>source-focused review recorded; individual claim review remains scoped</t>
        </is>
      </c>
    </row>
    <row r="1102" ht="31" customHeight="1" s="99">
      <c r="A1102" s="212" t="inlineStr">
        <is>
          <t>CHR-SRC168-016</t>
        </is>
      </c>
      <c r="B1102" s="212" t="inlineStr">
        <is>
          <t>Lepant</t>
        </is>
      </c>
      <c r="C1102" s="212" t="inlineStr"/>
      <c r="D1102" s="213" t="inlineStr">
        <is>
          <t>SRC-168</t>
        </is>
      </c>
      <c r="E1102" s="213" t="inlineStr">
        <is>
          <t>Suikoden I&amp;II HD Remaster Gate Rune and Dunan Unification Wars</t>
        </is>
      </c>
      <c r="F1102" s="213" t="inlineStr">
        <is>
          <t>Suikoden I HD Remaster Gate Rune War, Konami Asia-English character-card witness</t>
        </is>
      </c>
      <c r="G1102" s="213" t="inlineStr">
        <is>
          <t>About SUIKODEN I, Lepant character card</t>
        </is>
      </c>
      <c r="H1102" s="213" t="inlineStr">
        <is>
          <t>individual</t>
        </is>
      </c>
      <c r="I1102" s="213" t="inlineStr">
        <is>
          <t>A wealthy, distinguished and normally mild-mannered man who shows no mercy to anyone harming his beloved family.</t>
        </is>
      </c>
      <c r="J1102" s="213" t="inlineStr">
        <is>
          <t>Named official Suikoden I remaster character-card figure.</t>
        </is>
      </c>
      <c r="K1102" s="213" t="inlineStr">
        <is>
          <t>official-reference</t>
        </is>
      </c>
      <c r="L1102" s="213" t="n">
        <v>1</v>
      </c>
      <c r="M1102" s="214" t="inlineStr">
        <is>
          <t>https://www.konami.com/games/suikoden/rem/1_2/asia/en-sg/about_1</t>
        </is>
      </c>
      <c r="N1102" s="213" t="inlineStr">
        <is>
          <t>Characters: Lepant: Name, wealth/status characterization, and family-protection wording [https://www.konami.com/games/suikoden/rem/1_2/asia/en-sg/about_1]</t>
        </is>
      </c>
      <c r="O1102" s="213" t="inlineStr">
        <is>
          <t>The card names no family member, so no kin relationship is inferable.</t>
        </is>
      </c>
      <c r="P1102" s="213" t="inlineStr">
        <is>
          <t>none</t>
        </is>
      </c>
      <c r="Q1102" s="213" t="inlineStr">
        <is>
          <t>researched</t>
        </is>
      </c>
      <c r="R1102" s="213" t="inlineStr">
        <is>
          <t>source-focused review recorded; individual claim review remains scoped</t>
        </is>
      </c>
    </row>
    <row r="1103" ht="31" customHeight="1" s="99">
      <c r="A1103" s="215" t="inlineStr">
        <is>
          <t>CHR-SRC168-017</t>
        </is>
      </c>
      <c r="B1103" s="215" t="inlineStr">
        <is>
          <t>Luc</t>
        </is>
      </c>
      <c r="C1103" s="215" t="inlineStr"/>
      <c r="D1103" s="216" t="inlineStr">
        <is>
          <t>SRC-168</t>
        </is>
      </c>
      <c r="E1103" s="216" t="inlineStr">
        <is>
          <t>Suikoden I&amp;II HD Remaster Gate Rune and Dunan Unification Wars</t>
        </is>
      </c>
      <c r="F1103" s="216" t="inlineStr">
        <is>
          <t>Suikoden I HD Remaster Gate Rune War, Konami Asia-English character-card witness</t>
        </is>
      </c>
      <c r="G1103" s="216" t="inlineStr">
        <is>
          <t>About SUIKODEN I, Luc character card</t>
        </is>
      </c>
      <c r="H1103" s="216" t="inlineStr">
        <is>
          <t>individual</t>
        </is>
      </c>
      <c r="I1103" s="216" t="inlineStr">
        <is>
          <t>Leknaat’s first disciple and heir to the True Wind Rune, one of the 27 True Runes; the card notes he can be difficult to get along with.</t>
        </is>
      </c>
      <c r="J1103" s="216" t="inlineStr">
        <is>
          <t>Named official Suikoden I remaster character-card figure.</t>
        </is>
      </c>
      <c r="K1103" s="216" t="inlineStr">
        <is>
          <t>official-reference</t>
        </is>
      </c>
      <c r="L1103" s="216" t="n">
        <v>1</v>
      </c>
      <c r="M1103" s="217" t="inlineStr">
        <is>
          <t>https://www.konami.com/games/suikoden/rem/1_2/asia/en-sg/about_1</t>
        </is>
      </c>
      <c r="N1103" s="216" t="inlineStr">
        <is>
          <t>Characters: Luc: Name, Leknaat disciple role, True Wind Rune, 27 True Runes statement, and characterization [https://www.konami.com/games/suikoden/rem/1_2/asia/en-sg/about_1]</t>
        </is>
      </c>
      <c r="O1103" s="216" t="inlineStr">
        <is>
          <t>Leknaat is uncarded contextual context and not an endpoint; no master-student edge is created.</t>
        </is>
      </c>
      <c r="P1103" s="216" t="inlineStr">
        <is>
          <t>light</t>
        </is>
      </c>
      <c r="Q1103" s="216" t="inlineStr">
        <is>
          <t>researched</t>
        </is>
      </c>
      <c r="R1103" s="216" t="inlineStr">
        <is>
          <t>source-focused review recorded; individual claim review remains scoped</t>
        </is>
      </c>
    </row>
    <row r="1104" ht="31" customHeight="1" s="99">
      <c r="A1104" s="212" t="inlineStr">
        <is>
          <t>CHR-SRC168-014</t>
        </is>
      </c>
      <c r="B1104" s="212" t="inlineStr">
        <is>
          <t>Mathiu</t>
        </is>
      </c>
      <c r="C1104" s="212" t="inlineStr"/>
      <c r="D1104" s="213" t="inlineStr">
        <is>
          <t>SRC-168</t>
        </is>
      </c>
      <c r="E1104" s="213" t="inlineStr">
        <is>
          <t>Suikoden I&amp;II HD Remaster Gate Rune and Dunan Unification Wars</t>
        </is>
      </c>
      <c r="F1104" s="213" t="inlineStr">
        <is>
          <t>Suikoden I HD Remaster Gate Rune War, Konami Asia-English character-card witness</t>
        </is>
      </c>
      <c r="G1104" s="213" t="inlineStr">
        <is>
          <t>About SUIKODEN I, Mathiu character card</t>
        </is>
      </c>
      <c r="H1104" s="213" t="inlineStr">
        <is>
          <t>individual</t>
        </is>
      </c>
      <c r="I1104" s="213" t="inlineStr">
        <is>
          <t>A former Scarlet Moon Empire military strategist who opened a children’s school in Seika because of his kind and thoughtful nature.</t>
        </is>
      </c>
      <c r="J1104" s="213" t="inlineStr">
        <is>
          <t>Named official Suikoden I remaster character-card figure.</t>
        </is>
      </c>
      <c r="K1104" s="213" t="inlineStr">
        <is>
          <t>official-reference</t>
        </is>
      </c>
      <c r="L1104" s="213" t="n">
        <v>1</v>
      </c>
      <c r="M1104" s="214" t="inlineStr">
        <is>
          <t>https://www.konami.com/games/suikoden/rem/1_2/asia/en-sg/about_1</t>
        </is>
      </c>
      <c r="N1104" s="213" t="inlineStr">
        <is>
          <t>Characters: Mathiu: Name, former strategist role, Scarlet Moon Empire, school, and Seika [https://www.konami.com/games/suikoden/rem/1_2/asia/en-sg/about_1]</t>
        </is>
      </c>
      <c r="O1104" s="213" t="inlineStr">
        <is>
          <t>Apple is a carded student, but this card does not create an edge; the relationship evidence is limited to Apple’s card and remains contextual.</t>
        </is>
      </c>
      <c r="P1104" s="213" t="inlineStr">
        <is>
          <t>none</t>
        </is>
      </c>
      <c r="Q1104" s="213" t="inlineStr">
        <is>
          <t>researched</t>
        </is>
      </c>
      <c r="R1104" s="213" t="inlineStr">
        <is>
          <t>source-focused review recorded; individual claim review remains scoped</t>
        </is>
      </c>
    </row>
    <row r="1105" ht="31" customHeight="1" s="99">
      <c r="A1105" s="215" t="inlineStr">
        <is>
          <t>CHR-SRC168-006</t>
        </is>
      </c>
      <c r="B1105" s="215" t="inlineStr">
        <is>
          <t>Stallion</t>
        </is>
      </c>
      <c r="C1105" s="215" t="inlineStr"/>
      <c r="D1105" s="216" t="inlineStr">
        <is>
          <t>SRC-168</t>
        </is>
      </c>
      <c r="E1105" s="216" t="inlineStr">
        <is>
          <t>Suikoden I&amp;II HD Remaster Gate Rune and Dunan Unification Wars</t>
        </is>
      </c>
      <c r="F1105" s="216" t="inlineStr">
        <is>
          <t>Suikoden I HD Remaster Gate Rune War, Konami Asia-English character-card witness</t>
        </is>
      </c>
      <c r="G1105" s="216" t="inlineStr">
        <is>
          <t>About SUIKODEN I, Stallion character card</t>
        </is>
      </c>
      <c r="H1105" s="216" t="inlineStr">
        <is>
          <t>individual</t>
        </is>
      </c>
      <c r="I1105" s="216" t="inlineStr">
        <is>
          <t>A very fast and prideful man whose stated goal is to become the fastest man in the world.</t>
        </is>
      </c>
      <c r="J1105" s="216" t="inlineStr">
        <is>
          <t>Named official Suikoden I remaster character-card figure.</t>
        </is>
      </c>
      <c r="K1105" s="216" t="inlineStr">
        <is>
          <t>official-reference</t>
        </is>
      </c>
      <c r="L1105" s="216" t="n">
        <v>1</v>
      </c>
      <c r="M1105" s="217" t="inlineStr">
        <is>
          <t>https://www.konami.com/games/suikoden/rem/1_2/asia/en-sg/about_1</t>
        </is>
      </c>
      <c r="N1105" s="216" t="inlineStr">
        <is>
          <t>Characters: Stallion: Name, speed characterization, and stated goal [https://www.konami.com/games/suikoden/rem/1_2/asia/en-sg/about_1]</t>
        </is>
      </c>
      <c r="O1105" s="216" t="inlineStr">
        <is>
          <t>No game-stat or supernatural speed capability is inferred from the descriptive card.</t>
        </is>
      </c>
      <c r="P1105" s="216" t="inlineStr">
        <is>
          <t>none</t>
        </is>
      </c>
      <c r="Q1105" s="216" t="inlineStr">
        <is>
          <t>researched</t>
        </is>
      </c>
      <c r="R1105" s="216" t="inlineStr">
        <is>
          <t>source-focused review recorded; individual claim review remains scoped</t>
        </is>
      </c>
    </row>
    <row r="1106" ht="31" customHeight="1" s="99">
      <c r="A1106" s="212" t="inlineStr">
        <is>
          <t>CHR-SRC168-007</t>
        </is>
      </c>
      <c r="B1106" s="212" t="inlineStr">
        <is>
          <t>Tai Ho</t>
        </is>
      </c>
      <c r="C1106" s="212" t="inlineStr"/>
      <c r="D1106" s="213" t="inlineStr">
        <is>
          <t>SRC-168</t>
        </is>
      </c>
      <c r="E1106" s="213" t="inlineStr">
        <is>
          <t>Suikoden I&amp;II HD Remaster Gate Rune and Dunan Unification Wars</t>
        </is>
      </c>
      <c r="F1106" s="213" t="inlineStr">
        <is>
          <t>Suikoden I HD Remaster Gate Rune War, Konami Asia-English character-card witness</t>
        </is>
      </c>
      <c r="G1106" s="213" t="inlineStr">
        <is>
          <t>About SUIKODEN I, Tai Ho character card</t>
        </is>
      </c>
      <c r="H1106" s="213" t="inlineStr">
        <is>
          <t>individual</t>
        </is>
      </c>
      <c r="I1106" s="213" t="inlineStr">
        <is>
          <t>A fisherman who disclaims interest in Imperial and Liberation Army policy, but seeks trouble and fun.</t>
        </is>
      </c>
      <c r="J1106" s="213" t="inlineStr">
        <is>
          <t>Named official Suikoden I remaster character-card figure.</t>
        </is>
      </c>
      <c r="K1106" s="213" t="inlineStr">
        <is>
          <t>official-reference</t>
        </is>
      </c>
      <c r="L1106" s="213" t="n">
        <v>1</v>
      </c>
      <c r="M1106" s="214" t="inlineStr">
        <is>
          <t>https://www.konami.com/games/suikoden/rem/1_2/asia/en-sg/about_1</t>
        </is>
      </c>
      <c r="N1106" s="213" t="inlineStr">
        <is>
          <t>Characters: Tai Ho: Name, fisherman vocation, and stated political disinterest [https://www.konami.com/games/suikoden/rem/1_2/asia/en-sg/about_1]</t>
        </is>
      </c>
      <c r="O1106" s="213" t="inlineStr">
        <is>
          <t>The card’s mention of armies does not establish a faction affiliation.</t>
        </is>
      </c>
      <c r="P1106" s="213" t="inlineStr">
        <is>
          <t>none</t>
        </is>
      </c>
      <c r="Q1106" s="213" t="inlineStr">
        <is>
          <t>researched</t>
        </is>
      </c>
      <c r="R1106" s="213" t="inlineStr">
        <is>
          <t>source-focused review recorded; individual claim review remains scoped</t>
        </is>
      </c>
    </row>
    <row r="1107" ht="31" customHeight="1" s="99">
      <c r="A1107" s="215" t="inlineStr">
        <is>
          <t>CHR-SRC168-009</t>
        </is>
      </c>
      <c r="B1107" s="215" t="inlineStr">
        <is>
          <t>Tengaar</t>
        </is>
      </c>
      <c r="C1107" s="215" t="inlineStr"/>
      <c r="D1107" s="216" t="inlineStr">
        <is>
          <t>SRC-168</t>
        </is>
      </c>
      <c r="E1107" s="216" t="inlineStr">
        <is>
          <t>Suikoden I&amp;II HD Remaster Gate Rune and Dunan Unification Wars</t>
        </is>
      </c>
      <c r="F1107" s="216" t="inlineStr">
        <is>
          <t>Suikoden I HD Remaster Gate Rune War, Konami Asia-English character-card witness</t>
        </is>
      </c>
      <c r="G1107" s="216" t="inlineStr">
        <is>
          <t>About SUIKODEN I, Tengaar character card</t>
        </is>
      </c>
      <c r="H1107" s="216" t="inlineStr">
        <is>
          <t>individual</t>
        </is>
      </c>
      <c r="I1107" s="216" t="inlineStr">
        <is>
          <t>An outspoken woman frustrated by Hix’s indecision who nevertheless wants his protection.</t>
        </is>
      </c>
      <c r="J1107" s="216" t="inlineStr">
        <is>
          <t>Named official Suikoden I remaster character-card figure.</t>
        </is>
      </c>
      <c r="K1107" s="216" t="inlineStr">
        <is>
          <t>official-reference</t>
        </is>
      </c>
      <c r="L1107" s="216" t="n">
        <v>1</v>
      </c>
      <c r="M1107" s="217" t="inlineStr">
        <is>
          <t>https://www.konami.com/games/suikoden/rem/1_2/asia/en-sg/about_1</t>
        </is>
      </c>
      <c r="N1107" s="216" t="inlineStr">
        <is>
          <t>Characters: Tengaar: Name, outspoken characterization, and Hix relationship wording [https://www.konami.com/games/suikoden/rem/1_2/asia/en-sg/about_1]</t>
        </is>
      </c>
      <c r="O1107" s="216" t="inlineStr">
        <is>
          <t>The named Hix connection is recorded separately with his card as direct evidence.</t>
        </is>
      </c>
      <c r="P1107" s="216" t="inlineStr">
        <is>
          <t>none</t>
        </is>
      </c>
      <c r="Q1107" s="216" t="inlineStr">
        <is>
          <t>researched</t>
        </is>
      </c>
      <c r="R1107" s="216" t="inlineStr">
        <is>
          <t>source-focused review recorded; individual claim review remains scoped</t>
        </is>
      </c>
    </row>
    <row r="1108" ht="31" customHeight="1" s="99">
      <c r="A1108" s="212" t="inlineStr">
        <is>
          <t>CHR-SRC168-008</t>
        </is>
      </c>
      <c r="B1108" s="212" t="inlineStr">
        <is>
          <t>Teo</t>
        </is>
      </c>
      <c r="C1108" s="212" t="inlineStr">
        <is>
          <t>Unbeaten General</t>
        </is>
      </c>
      <c r="D1108" s="213" t="inlineStr">
        <is>
          <t>SRC-168</t>
        </is>
      </c>
      <c r="E1108" s="213" t="inlineStr">
        <is>
          <t>Suikoden I&amp;II HD Remaster Gate Rune and Dunan Unification Wars</t>
        </is>
      </c>
      <c r="F1108" s="213" t="inlineStr">
        <is>
          <t>Suikoden I HD Remaster Gate Rune War, Konami Asia-English character-card witness</t>
        </is>
      </c>
      <c r="G1108" s="213" t="inlineStr">
        <is>
          <t>About SUIKODEN I, Teo character card</t>
        </is>
      </c>
      <c r="H1108" s="213" t="inlineStr">
        <is>
          <t>individual</t>
        </is>
      </c>
      <c r="I1108" s="213" t="inlineStr">
        <is>
          <t>One of the Five Great Generals, called the Unbeaten General, with numerous victories; he dedicates loyalty and trust to Emperor Barbarossa.</t>
        </is>
      </c>
      <c r="J1108" s="213" t="inlineStr">
        <is>
          <t>Named official Suikoden I remaster character-card figure.</t>
        </is>
      </c>
      <c r="K1108" s="213" t="inlineStr">
        <is>
          <t>official-reference</t>
        </is>
      </c>
      <c r="L1108" s="213" t="n">
        <v>1</v>
      </c>
      <c r="M1108" s="214" t="inlineStr">
        <is>
          <t>https://www.konami.com/games/suikoden/rem/1_2/asia/en-sg/about_1</t>
        </is>
      </c>
      <c r="N1108" s="213" t="inlineStr">
        <is>
          <t>Characters: Teo; Prologue: Name, Five Great Generals rank, epithet, victories, loyalty to Barbarossa, and father context [https://www.konami.com/games/suikoden/rem/1_2/asia/en-sg/about_1]</t>
        </is>
      </c>
      <c r="O1108" s="213" t="inlineStr">
        <is>
          <t>Barbarossa is an uncarded contextual name, so Teo’s loyalty is not promoted to a relationship edge.</t>
        </is>
      </c>
      <c r="P1108" s="213" t="inlineStr">
        <is>
          <t>none</t>
        </is>
      </c>
      <c r="Q1108" s="213" t="inlineStr">
        <is>
          <t>researched</t>
        </is>
      </c>
      <c r="R1108" s="213" t="inlineStr">
        <is>
          <t>source-focused review recorded; individual claim review remains scoped</t>
        </is>
      </c>
    </row>
    <row r="1109" ht="31" customHeight="1" s="99">
      <c r="A1109" s="215" t="inlineStr">
        <is>
          <t>CHR-SRC168-010</t>
        </is>
      </c>
      <c r="B1109" s="215" t="inlineStr">
        <is>
          <t>Valeria</t>
        </is>
      </c>
      <c r="C1109" s="215" t="inlineStr">
        <is>
          <t>Blazing Valeria</t>
        </is>
      </c>
      <c r="D1109" s="216" t="inlineStr">
        <is>
          <t>SRC-168</t>
        </is>
      </c>
      <c r="E1109" s="216" t="inlineStr">
        <is>
          <t>Suikoden I&amp;II HD Remaster Gate Rune and Dunan Unification Wars</t>
        </is>
      </c>
      <c r="F1109" s="216" t="inlineStr">
        <is>
          <t>Suikoden I HD Remaster Gate Rune War, Konami Asia-English character-card witness</t>
        </is>
      </c>
      <c r="G1109" s="216" t="inlineStr">
        <is>
          <t>About SUIKODEN I, Valeria character card</t>
        </is>
      </c>
      <c r="H1109" s="216" t="inlineStr">
        <is>
          <t>individual</t>
        </is>
      </c>
      <c r="I1109" s="216" t="inlineStr">
        <is>
          <t>A Scarlet Moon Imperial Army lieutenant known as Blazing Valeria for fierce fighting and red armor.</t>
        </is>
      </c>
      <c r="J1109" s="216" t="inlineStr">
        <is>
          <t>Named official Suikoden I remaster character-card figure.</t>
        </is>
      </c>
      <c r="K1109" s="216" t="inlineStr">
        <is>
          <t>official-reference</t>
        </is>
      </c>
      <c r="L1109" s="216" t="n">
        <v>1</v>
      </c>
      <c r="M1109" s="217" t="inlineStr">
        <is>
          <t>https://www.konami.com/games/suikoden/rem/1_2/asia/en-sg/about_1</t>
        </is>
      </c>
      <c r="N1109" s="216" t="inlineStr">
        <is>
          <t>Characters: Valeria: Name, lieutenant rank, Imperial Army affiliation, epithet, combat characterization, and armor [https://www.konami.com/games/suikoden/rem/1_2/asia/en-sg/about_1]</t>
        </is>
      </c>
      <c r="O1109" s="216" t="inlineStr">
        <is>
          <t>Fierce fighting is descriptive and does not establish combat statistics.</t>
        </is>
      </c>
      <c r="P1109" s="216" t="inlineStr">
        <is>
          <t>none</t>
        </is>
      </c>
      <c r="Q1109" s="216" t="inlineStr">
        <is>
          <t>researched</t>
        </is>
      </c>
      <c r="R1109" s="216" t="inlineStr">
        <is>
          <t>source-focused review recorded; individual claim review remains scoped</t>
        </is>
      </c>
    </row>
    <row r="1110" ht="31" customHeight="1" s="99">
      <c r="A1110" s="212" t="inlineStr">
        <is>
          <t>CHR-SRC168-011</t>
        </is>
      </c>
      <c r="B1110" s="212" t="inlineStr">
        <is>
          <t>Viki</t>
        </is>
      </c>
      <c r="C1110" s="212" t="inlineStr"/>
      <c r="D1110" s="213" t="inlineStr">
        <is>
          <t>SRC-168</t>
        </is>
      </c>
      <c r="E1110" s="213" t="inlineStr">
        <is>
          <t>Suikoden I&amp;II HD Remaster Gate Rune and Dunan Unification Wars</t>
        </is>
      </c>
      <c r="F1110" s="213" t="inlineStr">
        <is>
          <t>Suikoden I HD Remaster Gate Rune War, Konami Asia-English character-card witness</t>
        </is>
      </c>
      <c r="G1110" s="213" t="inlineStr">
        <is>
          <t>About SUIKODEN I, Viki character card</t>
        </is>
      </c>
      <c r="H1110" s="213" t="inlineStr">
        <is>
          <t>individual</t>
        </is>
      </c>
      <c r="I1110" s="213" t="inlineStr">
        <is>
          <t>A teleport-magic specialist with a serious appearance but dreamy manner and occasional strange comments.</t>
        </is>
      </c>
      <c r="J1110" s="213" t="inlineStr">
        <is>
          <t>Named official Suikoden I remaster character-card figure.</t>
        </is>
      </c>
      <c r="K1110" s="213" t="inlineStr">
        <is>
          <t>official-reference</t>
        </is>
      </c>
      <c r="L1110" s="213" t="n">
        <v>1</v>
      </c>
      <c r="M1110" s="214" t="inlineStr">
        <is>
          <t>https://www.konami.com/games/suikoden/rem/1_2/asia/en-sg/about_1</t>
        </is>
      </c>
      <c r="N1110" s="213" t="inlineStr">
        <is>
          <t>Characters: Viki: Name, teleport-magic specialty, and stated characterization [https://www.konami.com/games/suikoden/rem/1_2/asia/en-sg/about_1]</t>
        </is>
      </c>
      <c r="O1110" s="213" t="inlineStr">
        <is>
          <t>The card gives no magic system rules, limitations, or equivalence to a generic class.</t>
        </is>
      </c>
      <c r="P1110" s="213" t="inlineStr">
        <is>
          <t>none</t>
        </is>
      </c>
      <c r="Q1110" s="213" t="inlineStr">
        <is>
          <t>researched</t>
        </is>
      </c>
      <c r="R1110" s="213" t="inlineStr">
        <is>
          <t>source-focused review recorded; individual claim review remains scoped</t>
        </is>
      </c>
    </row>
    <row r="1111" ht="31" customHeight="1" s="99">
      <c r="A1111" s="215" t="inlineStr">
        <is>
          <t>CHR-SRC168-015</t>
        </is>
      </c>
      <c r="B1111" s="215" t="inlineStr">
        <is>
          <t>Yam Koo</t>
        </is>
      </c>
      <c r="C1111" s="215" t="inlineStr"/>
      <c r="D1111" s="216" t="inlineStr">
        <is>
          <t>SRC-168</t>
        </is>
      </c>
      <c r="E1111" s="216" t="inlineStr">
        <is>
          <t>Suikoden I&amp;II HD Remaster Gate Rune and Dunan Unification Wars</t>
        </is>
      </c>
      <c r="F1111" s="216" t="inlineStr">
        <is>
          <t>Suikoden I HD Remaster Gate Rune War, Konami Asia-English character-card witness</t>
        </is>
      </c>
      <c r="G1111" s="216" t="inlineStr">
        <is>
          <t>About SUIKODEN I, Yam Koo character card</t>
        </is>
      </c>
      <c r="H1111" s="216" t="inlineStr">
        <is>
          <t>individual</t>
        </is>
      </c>
      <c r="I1111" s="216" t="inlineStr">
        <is>
          <t>Tai Ho’s sworn younger brother, a big-hearted man who endures and laughs off the trouble caused by Tai Ho’s impulsiveness.</t>
        </is>
      </c>
      <c r="J1111" s="216" t="inlineStr">
        <is>
          <t>Named official Suikoden I remaster character-card figure.</t>
        </is>
      </c>
      <c r="K1111" s="216" t="inlineStr">
        <is>
          <t>official-reference</t>
        </is>
      </c>
      <c r="L1111" s="216" t="n">
        <v>1</v>
      </c>
      <c r="M1111" s="217" t="inlineStr">
        <is>
          <t>https://www.konami.com/games/suikoden/rem/1_2/asia/en-sg/about_1</t>
        </is>
      </c>
      <c r="N1111" s="216" t="inlineStr">
        <is>
          <t>Characters: Yam Koo: Name, sworn younger-brother relationship to Tai Ho, and characterization [https://www.konami.com/games/suikoden/rem/1_2/asia/en-sg/about_1]</t>
        </is>
      </c>
      <c r="O1111" s="216" t="inlineStr">
        <is>
          <t>'Sworn younger brother' is not biological kin; the separate relationship uses the protocol's other type.</t>
        </is>
      </c>
      <c r="P1111" s="216" t="inlineStr">
        <is>
          <t>none</t>
        </is>
      </c>
      <c r="Q1111" s="216" t="inlineStr">
        <is>
          <t>researched</t>
        </is>
      </c>
      <c r="R1111" s="216" t="inlineStr">
        <is>
          <t>source-focused review recorded; individual claim review remains scoped</t>
        </is>
      </c>
    </row>
    <row r="1112" ht="31" customHeight="1" s="99">
      <c r="A1112" s="212" t="inlineStr">
        <is>
          <t>CHR-SRC169-003</t>
        </is>
      </c>
      <c r="B1112" s="212" t="inlineStr">
        <is>
          <t>Ao</t>
        </is>
      </c>
      <c r="C1112" s="212" t="inlineStr"/>
      <c r="D1112" s="213" t="inlineStr">
        <is>
          <t>SRC-169</t>
        </is>
      </c>
      <c r="E1112" s="213" t="inlineStr">
        <is>
          <t>Disgaea 7: Vows of the Virtueless</t>
        </is>
      </c>
      <c r="F1112" s="213" t="inlineStr">
        <is>
          <t>NIS America North American English original release (2023)</t>
        </is>
      </c>
      <c r="G1112" s="213" t="inlineStr">
        <is>
          <t>Official Characters card: Ao</t>
        </is>
      </c>
      <c r="H1112" s="213" t="inlineStr">
        <is>
          <t>individual</t>
        </is>
      </c>
      <c r="I1112" s="213" t="inlineStr">
        <is>
          <t>A young girl who fondly calls Fuji her dad and is strongly attached to him, while her official card emphasizes her formidable strength against anyone else.</t>
        </is>
      </c>
      <c r="J1112" s="213" t="inlineStr">
        <is>
          <t>Named Main Character in the selected official original Disgaea 7 card set.</t>
        </is>
      </c>
      <c r="K1112" s="213" t="inlineStr">
        <is>
          <t>official-reference</t>
        </is>
      </c>
      <c r="L1112" s="213" t="n">
        <v>1</v>
      </c>
      <c r="M1112" s="214" t="inlineStr">
        <is>
          <t>https://www.nisamerica.com/disgaea/d7/characters</t>
        </is>
      </c>
      <c r="N1112" s="213" t="inlineStr">
        <is>
          <t>Main Characters: Ao: Name, youth, Fuji 'dad' address, attachment, and strength description [https://www.nisamerica.com/disgaea/d7/characters]</t>
        </is>
      </c>
      <c r="O1112" s="213" t="inlineStr">
        <is>
          <t>Calling Fuji 'dad' is not asserted as biological or legal kinship.</t>
        </is>
      </c>
      <c r="P1112" s="213" t="inlineStr">
        <is>
          <t>none</t>
        </is>
      </c>
      <c r="Q1112" s="213" t="inlineStr">
        <is>
          <t>researched</t>
        </is>
      </c>
      <c r="R1112" s="213" t="inlineStr">
        <is>
          <t>pending</t>
        </is>
      </c>
    </row>
    <row r="1113" ht="31" customHeight="1" s="99">
      <c r="A1113" s="215" t="inlineStr">
        <is>
          <t>CHR-SRC169-005</t>
        </is>
      </c>
      <c r="B1113" s="215" t="inlineStr">
        <is>
          <t>Ceefore</t>
        </is>
      </c>
      <c r="C1113" s="215" t="inlineStr">
        <is>
          <t>Mouse☆Girl; Chivalric Thief</t>
        </is>
      </c>
      <c r="D1113" s="216" t="inlineStr">
        <is>
          <t>SRC-169</t>
        </is>
      </c>
      <c r="E1113" s="216" t="inlineStr">
        <is>
          <t>Disgaea 7: Vows of the Virtueless</t>
        </is>
      </c>
      <c r="F1113" s="216" t="inlineStr">
        <is>
          <t>NIS America North American English original release (2023)</t>
        </is>
      </c>
      <c r="G1113" s="216" t="inlineStr">
        <is>
          <t>Official Characters card: Ceefore</t>
        </is>
      </c>
      <c r="H1113" s="216" t="inlineStr">
        <is>
          <t>individual</t>
        </is>
      </c>
      <c r="I1113" s="216" t="inlineStr">
        <is>
          <t>The Chivalric Thief Mouse☆Girl, known for her love of weapons, explosions, and gunpowder; she says she is collecting Infernal Treasures for research purposes.</t>
        </is>
      </c>
      <c r="J1113" s="216" t="inlineStr">
        <is>
          <t>Named Main Character in the selected official original Disgaea 7 card set.</t>
        </is>
      </c>
      <c r="K1113" s="216" t="inlineStr">
        <is>
          <t>official-reference</t>
        </is>
      </c>
      <c r="L1113" s="216" t="n">
        <v>1</v>
      </c>
      <c r="M1113" s="217" t="inlineStr">
        <is>
          <t>https://www.nisamerica.com/disgaea/d7/characters</t>
        </is>
      </c>
      <c r="N1113" s="216" t="inlineStr">
        <is>
          <t>Main Characters: Ceefore: Name, epithets, Hinomoto renown, weapon/explosion/gunpowder interest, and qualified Infernal Treasures claim [https://www.nisamerica.com/disgaea/d7/characters]</t>
        </is>
      </c>
      <c r="O1113" s="216" t="inlineStr">
        <is>
          <t>The card qualifies the Infernal Treasures purpose as 'apparently'; it remains moderate confidence and is not a full artifact history.</t>
        </is>
      </c>
      <c r="P1113" s="216" t="inlineStr">
        <is>
          <t>light</t>
        </is>
      </c>
      <c r="Q1113" s="216" t="inlineStr">
        <is>
          <t>needs-review</t>
        </is>
      </c>
      <c r="R1113" s="216" t="inlineStr">
        <is>
          <t>pending</t>
        </is>
      </c>
    </row>
    <row r="1114" ht="31" customHeight="1" s="99">
      <c r="A1114" s="212" t="inlineStr">
        <is>
          <t>CHR-SRC169-010</t>
        </is>
      </c>
      <c r="B1114" s="212" t="inlineStr">
        <is>
          <t>Demmodore Opener</t>
        </is>
      </c>
      <c r="C1114" s="212" t="inlineStr">
        <is>
          <t>Opener</t>
        </is>
      </c>
      <c r="D1114" s="213" t="inlineStr">
        <is>
          <t>SRC-169</t>
        </is>
      </c>
      <c r="E1114" s="213" t="inlineStr">
        <is>
          <t>Disgaea 7: Vows of the Virtueless</t>
        </is>
      </c>
      <c r="F1114" s="213" t="inlineStr">
        <is>
          <t>NIS America North American English original release (2023)</t>
        </is>
      </c>
      <c r="G1114" s="213" t="inlineStr">
        <is>
          <t>Official Characters card: Demmodore Opener</t>
        </is>
      </c>
      <c r="H1114" s="213" t="inlineStr">
        <is>
          <t>individual</t>
        </is>
      </c>
      <c r="I1114" s="213" t="inlineStr">
        <is>
          <t>Leader of the demon Netherarmy who rules Hinomoto’s Netherworlds, warps their bushido tradition, and uses the Demonic Fist—one of the Seven Founding Weapons—to control his warriors.</t>
        </is>
      </c>
      <c r="J1114" s="213" t="inlineStr">
        <is>
          <t>Named Side Character in the selected official original Disgaea 7 card set.</t>
        </is>
      </c>
      <c r="K1114" s="213" t="inlineStr">
        <is>
          <t>official-reference</t>
        </is>
      </c>
      <c r="L1114" s="213" t="n">
        <v>2</v>
      </c>
      <c r="M1114" s="214" t="inlineStr">
        <is>
          <t>https://www.nisamerica.com/disgaea/d7/characters</t>
        </is>
      </c>
      <c r="N1114" s="213" t="inlineStr">
        <is>
          <t>Side Characters: Demmodore Opener: Name, Netherarmy leadership, Hinomoto rule, bushido change, Demonic Fist, and warrior control [https://www.nisamerica.com/disgaea/d7/characters] | Release Date Announcement: Tyrannical-rule and Hinomoto-liberation premise [https://nisamerica.com/blog/d7-release-date]</t>
        </is>
      </c>
      <c r="O1114" s="213" t="inlineStr">
        <is>
          <t>His leadership is not turned into individual relationship edges to unnamed army members.</t>
        </is>
      </c>
      <c r="P1114" s="213" t="inlineStr">
        <is>
          <t>light</t>
        </is>
      </c>
      <c r="Q1114" s="213" t="inlineStr">
        <is>
          <t>researched</t>
        </is>
      </c>
      <c r="R1114" s="213" t="inlineStr">
        <is>
          <t>pending</t>
        </is>
      </c>
    </row>
    <row r="1115" ht="31" customHeight="1" s="99">
      <c r="A1115" s="215" t="inlineStr">
        <is>
          <t>CHR-SRC169-001</t>
        </is>
      </c>
      <c r="B1115" s="215" t="inlineStr">
        <is>
          <t>Fuji</t>
        </is>
      </c>
      <c r="C1115" s="215" t="inlineStr"/>
      <c r="D1115" s="216" t="inlineStr">
        <is>
          <t>SRC-169</t>
        </is>
      </c>
      <c r="E1115" s="216" t="inlineStr">
        <is>
          <t>Disgaea 7: Vows of the Virtueless</t>
        </is>
      </c>
      <c r="F1115" s="216" t="inlineStr">
        <is>
          <t>NIS America North American English original release (2023)</t>
        </is>
      </c>
      <c r="G1115" s="216" t="inlineStr">
        <is>
          <t>Official Characters card: Fuji</t>
        </is>
      </c>
      <c r="H1115" s="216" t="inlineStr">
        <is>
          <t>individual</t>
        </is>
      </c>
      <c r="I1115" s="216" t="inlineStr">
        <is>
          <t>A demonic demon marked by brutality, frugality, and laziness, who claims empathy makes him vomit blood and pass out; the official release premise has him protect Pirilika on her journey.</t>
        </is>
      </c>
      <c r="J1115" s="216" t="inlineStr">
        <is>
          <t>Named Main Character in the selected official original Disgaea 7 card set.</t>
        </is>
      </c>
      <c r="K1115" s="216" t="inlineStr">
        <is>
          <t>official-reference</t>
        </is>
      </c>
      <c r="L1115" s="216" t="n">
        <v>2</v>
      </c>
      <c r="M1115" s="217" t="inlineStr">
        <is>
          <t>https://www.nisamerica.com/disgaea/d7/characters</t>
        </is>
      </c>
      <c r="N1115" s="216" t="inlineStr">
        <is>
          <t>Main Characters: Fuji: Name, demon description, warrior subtitle, motto, and empathy reaction [https://www.nisamerica.com/disgaea/d7/characters] | Release Date Announcement: Fuji/Pirilika journey and Hinomoto liberation premise [https://nisamerica.com/blog/d7-release-date]</t>
        </is>
      </c>
      <c r="O1115" s="216" t="inlineStr">
        <is>
          <t>The promotional site gives no complete demon taxonomy or medical/metaphysical explanation for his empathy reaction.; Pirilika is a separate named endpoint only in the direct relationship record.</t>
        </is>
      </c>
      <c r="P1115" s="216" t="inlineStr">
        <is>
          <t>light</t>
        </is>
      </c>
      <c r="Q1115" s="216" t="inlineStr">
        <is>
          <t>researched</t>
        </is>
      </c>
      <c r="R1115" s="216" t="inlineStr">
        <is>
          <t>pending</t>
        </is>
      </c>
    </row>
    <row r="1116" ht="31" customHeight="1" s="99">
      <c r="A1116" s="212" t="inlineStr">
        <is>
          <t>CHR-SRC169-007</t>
        </is>
      </c>
      <c r="B1116" s="212" t="inlineStr">
        <is>
          <t>Higan Zesshosai</t>
        </is>
      </c>
      <c r="C1116" s="212" t="inlineStr">
        <is>
          <t>Higan</t>
        </is>
      </c>
      <c r="D1116" s="213" t="inlineStr">
        <is>
          <t>SRC-169</t>
        </is>
      </c>
      <c r="E1116" s="213" t="inlineStr">
        <is>
          <t>Disgaea 7: Vows of the Virtueless</t>
        </is>
      </c>
      <c r="F1116" s="213" t="inlineStr">
        <is>
          <t>NIS America North American English original release (2023)</t>
        </is>
      </c>
      <c r="G1116" s="213" t="inlineStr">
        <is>
          <t>Official Characters card: Higan Zesshosai</t>
        </is>
      </c>
      <c r="H1116" s="213" t="inlineStr">
        <is>
          <t>individual</t>
        </is>
      </c>
      <c r="I1116" s="213" t="inlineStr">
        <is>
          <t>Inheritor of the Zesshosai title and Hinomoto’s strongest swordmaster, Fuji’s old master; she currently uses a spear because the card says she is too strong with a sword.</t>
        </is>
      </c>
      <c r="J1116" s="213" t="inlineStr">
        <is>
          <t>Named Main Character in the selected official original Disgaea 7 card set.</t>
        </is>
      </c>
      <c r="K1116" s="213" t="inlineStr">
        <is>
          <t>official-reference</t>
        </is>
      </c>
      <c r="L1116" s="213" t="n">
        <v>1</v>
      </c>
      <c r="M1116" s="214" t="inlineStr">
        <is>
          <t>https://www.nisamerica.com/disgaea/d7/characters</t>
        </is>
      </c>
      <c r="N1116" s="213" t="inlineStr">
        <is>
          <t>Main Characters: Higan Zesshosai: Name, Zesshosai title, swordmaster claim, Fuji mentorship, sword/spear context [https://www.nisamerica.com/disgaea/d7/characters]</t>
        </is>
      </c>
      <c r="O1116" s="213" t="inlineStr">
        <is>
          <t>'Strongest' is a source-local promotional assertion, not an atlas-wide power ranking.</t>
        </is>
      </c>
      <c r="P1116" s="213" t="inlineStr">
        <is>
          <t>none</t>
        </is>
      </c>
      <c r="Q1116" s="213" t="inlineStr">
        <is>
          <t>researched</t>
        </is>
      </c>
      <c r="R1116" s="213" t="inlineStr">
        <is>
          <t>pending</t>
        </is>
      </c>
    </row>
    <row r="1117" ht="31" customHeight="1" s="99">
      <c r="A1117" s="215" t="inlineStr">
        <is>
          <t>CHR-SRC169-009</t>
        </is>
      </c>
      <c r="B1117" s="215" t="inlineStr">
        <is>
          <t>Nitra</t>
        </is>
      </c>
      <c r="C1117" s="215" t="inlineStr"/>
      <c r="D1117" s="216" t="inlineStr">
        <is>
          <t>SRC-169</t>
        </is>
      </c>
      <c r="E1117" s="216" t="inlineStr">
        <is>
          <t>Disgaea 7: Vows of the Virtueless</t>
        </is>
      </c>
      <c r="F1117" s="216" t="inlineStr">
        <is>
          <t>NIS America North American English original release (2023)</t>
        </is>
      </c>
      <c r="G1117" s="216" t="inlineStr">
        <is>
          <t>Official Characters card: Nitra</t>
        </is>
      </c>
      <c r="H1117" s="216" t="inlineStr">
        <is>
          <t>individual</t>
        </is>
      </c>
      <c r="I1117" s="216" t="inlineStr">
        <is>
          <t>A well-mannered angel whom Fuji rescues from a shogunate attack in the Netherworld; the official card explicitly leaves her purpose and presence there mysterious.</t>
        </is>
      </c>
      <c r="J1117" s="216" t="inlineStr">
        <is>
          <t>Named Side Character in the selected official original Disgaea 7 card set.</t>
        </is>
      </c>
      <c r="K1117" s="216" t="inlineStr">
        <is>
          <t>official-reference</t>
        </is>
      </c>
      <c r="L1117" s="216" t="n">
        <v>1</v>
      </c>
      <c r="M1117" s="217" t="inlineStr">
        <is>
          <t>https://www.nisamerica.com/disgaea/d7/characters</t>
        </is>
      </c>
      <c r="N1117" s="216" t="inlineStr">
        <is>
          <t>Side Characters: Nitra: Name, angel kind, Fuji rescue, shogunate attack, Netherworld location, and explicit mystery [https://www.nisamerica.com/disgaea/d7/characters]</t>
        </is>
      </c>
      <c r="O1117" s="216" t="inlineStr">
        <is>
          <t>The card poses rather than answers her motive/identity question; no explanation is inferred.</t>
        </is>
      </c>
      <c r="P1117" s="216" t="inlineStr">
        <is>
          <t>light</t>
        </is>
      </c>
      <c r="Q1117" s="216" t="inlineStr">
        <is>
          <t>needs-review</t>
        </is>
      </c>
      <c r="R1117" s="216" t="inlineStr">
        <is>
          <t>pending</t>
        </is>
      </c>
    </row>
    <row r="1118" ht="31" customHeight="1" s="99">
      <c r="A1118" s="212" t="inlineStr">
        <is>
          <t>CHR-SRC169-008</t>
        </is>
      </c>
      <c r="B1118" s="212" t="inlineStr">
        <is>
          <t>Pii-chan</t>
        </is>
      </c>
      <c r="C1118" s="212" t="inlineStr"/>
      <c r="D1118" s="213" t="inlineStr">
        <is>
          <t>SRC-169</t>
        </is>
      </c>
      <c r="E1118" s="213" t="inlineStr">
        <is>
          <t>Disgaea 7: Vows of the Virtueless</t>
        </is>
      </c>
      <c r="F1118" s="213" t="inlineStr">
        <is>
          <t>NIS America North American English original release (2023)</t>
        </is>
      </c>
      <c r="G1118" s="213" t="inlineStr">
        <is>
          <t>Official Characters card: Pii-chan</t>
        </is>
      </c>
      <c r="H1118" s="213" t="inlineStr">
        <is>
          <t>individual</t>
        </is>
      </c>
      <c r="I1118" s="213" t="inlineStr">
        <is>
          <t>Pirilika’s longtime personal secretary and capable assistant, whose businesslike detachment sometimes leads him to abandon her in danger.</t>
        </is>
      </c>
      <c r="J1118" s="213" t="inlineStr">
        <is>
          <t>Named Side Character in the selected official original Disgaea 7 card set.</t>
        </is>
      </c>
      <c r="K1118" s="213" t="inlineStr">
        <is>
          <t>official-reference</t>
        </is>
      </c>
      <c r="L1118" s="213" t="n">
        <v>1</v>
      </c>
      <c r="M1118" s="214" t="inlineStr">
        <is>
          <t>https://www.nisamerica.com/disgaea/d7/characters</t>
        </is>
      </c>
      <c r="N1118" s="213" t="inlineStr">
        <is>
          <t>Side Characters: Pii-chan: Name, Pirilika service since childhood, secretary/assistant roles, and detachment [https://www.nisamerica.com/disgaea/d7/characters]</t>
        </is>
      </c>
      <c r="O1118" s="213" t="inlineStr">
        <is>
          <t>Service since Pirilika’s childhood does not specify Pii-chan’s own age or species.</t>
        </is>
      </c>
      <c r="P1118" s="213" t="inlineStr">
        <is>
          <t>none</t>
        </is>
      </c>
      <c r="Q1118" s="213" t="inlineStr">
        <is>
          <t>researched</t>
        </is>
      </c>
      <c r="R1118" s="213" t="inlineStr">
        <is>
          <t>pending</t>
        </is>
      </c>
    </row>
    <row r="1119" ht="31" customHeight="1" s="99">
      <c r="A1119" s="215" t="inlineStr">
        <is>
          <t>CHR-SRC169-002</t>
        </is>
      </c>
      <c r="B1119" s="215" t="inlineStr">
        <is>
          <t>Pirilika</t>
        </is>
      </c>
      <c r="C1119" s="215" t="inlineStr"/>
      <c r="D1119" s="216" t="inlineStr">
        <is>
          <t>SRC-169</t>
        </is>
      </c>
      <c r="E1119" s="216" t="inlineStr">
        <is>
          <t>Disgaea 7: Vows of the Virtueless</t>
        </is>
      </c>
      <c r="F1119" s="216" t="inlineStr">
        <is>
          <t>NIS America North American English original release (2023)</t>
        </is>
      </c>
      <c r="G1119" s="216" t="inlineStr">
        <is>
          <t>Official Characters card: Pirilika</t>
        </is>
      </c>
      <c r="H1119" s="216" t="inlineStr">
        <is>
          <t>individual</t>
        </is>
      </c>
      <c r="I1119" s="216" t="inlineStr">
        <is>
          <t>A rich, spoiled but good-hearted girl from Wahei, obsessively devoted to the Hinomoto Netherworlds and their bushido; she convinces Fuji to protect her ambitions.</t>
        </is>
      </c>
      <c r="J1119" s="216" t="inlineStr">
        <is>
          <t>Named Main Character in the selected official original Disgaea 7 card set.</t>
        </is>
      </c>
      <c r="K1119" s="216" t="inlineStr">
        <is>
          <t>official-reference</t>
        </is>
      </c>
      <c r="L1119" s="216" t="n">
        <v>2</v>
      </c>
      <c r="M1119" s="217" t="inlineStr">
        <is>
          <t>https://www.nisamerica.com/disgaea/d7/characters</t>
        </is>
      </c>
      <c r="N1119" s="216" t="inlineStr">
        <is>
          <t>Main Characters: Pirilika: Name, Wahei, wealth, Hinomoto/bushido interest, and belief in others’ goodness [https://www.nisamerica.com/disgaea/d7/characters] | Release Date Announcement: She convinces Fuji to protect her as she pursues ambitions [https://nisamerica.com/blog/d7-release-date]</t>
        </is>
      </c>
      <c r="O1119" s="216" t="inlineStr">
        <is>
          <t>The contract’s unspecified fine print is not reconstructed from promotional wording.</t>
        </is>
      </c>
      <c r="P1119" s="216" t="inlineStr">
        <is>
          <t>light</t>
        </is>
      </c>
      <c r="Q1119" s="216" t="inlineStr">
        <is>
          <t>researched</t>
        </is>
      </c>
      <c r="R1119" s="216" t="inlineStr">
        <is>
          <t>pending</t>
        </is>
      </c>
    </row>
    <row r="1120" ht="31" customHeight="1" s="99">
      <c r="A1120" s="212" t="inlineStr">
        <is>
          <t>CHR-SRC169-006</t>
        </is>
      </c>
      <c r="B1120" s="212" t="inlineStr">
        <is>
          <t>Suisen</t>
        </is>
      </c>
      <c r="C1120" s="212" t="inlineStr">
        <is>
          <t>Foreseeing Magistrate</t>
        </is>
      </c>
      <c r="D1120" s="213" t="inlineStr">
        <is>
          <t>SRC-169</t>
        </is>
      </c>
      <c r="E1120" s="213" t="inlineStr">
        <is>
          <t>Disgaea 7: Vows of the Virtueless</t>
        </is>
      </c>
      <c r="F1120" s="213" t="inlineStr">
        <is>
          <t>NIS America North American English original release (2023)</t>
        </is>
      </c>
      <c r="G1120" s="213" t="inlineStr">
        <is>
          <t>Official Characters card: Suisen</t>
        </is>
      </c>
      <c r="H1120" s="213" t="inlineStr">
        <is>
          <t>individual</t>
        </is>
      </c>
      <c r="I1120" s="213" t="inlineStr">
        <is>
          <t>A living weapon and Foreseeing Magistrate within the shogunate, whose cybernetic enhancements collect data he uses to predict the future.</t>
        </is>
      </c>
      <c r="J1120" s="213" t="inlineStr">
        <is>
          <t>Named Main Character in the selected official original Disgaea 7 card set.</t>
        </is>
      </c>
      <c r="K1120" s="213" t="inlineStr">
        <is>
          <t>official-reference</t>
        </is>
      </c>
      <c r="L1120" s="213" t="n">
        <v>1</v>
      </c>
      <c r="M1120" s="214" t="inlineStr">
        <is>
          <t>https://www.nisamerica.com/disgaea/d7/characters</t>
        </is>
      </c>
      <c r="N1120" s="213" t="inlineStr">
        <is>
          <t>Main Characters: Suisen: Name, living-weapon subtitle, magistrate/shogunate roles, cybernetics, and prediction method [https://www.nisamerica.com/disgaea/d7/characters]</t>
        </is>
      </c>
      <c r="O1120" s="213" t="inlineStr">
        <is>
          <t>The card states a prediction method but provides no exhaustive future-knowledge or technology rules.</t>
        </is>
      </c>
      <c r="P1120" s="213" t="inlineStr">
        <is>
          <t>none</t>
        </is>
      </c>
      <c r="Q1120" s="213" t="inlineStr">
        <is>
          <t>researched</t>
        </is>
      </c>
      <c r="R1120" s="213" t="inlineStr">
        <is>
          <t>pending</t>
        </is>
      </c>
    </row>
    <row r="1121" ht="31" customHeight="1" s="99">
      <c r="A1121" s="215" t="inlineStr">
        <is>
          <t>CHR-SRC169-004</t>
        </is>
      </c>
      <c r="B1121" s="215" t="inlineStr">
        <is>
          <t>Yeyasu</t>
        </is>
      </c>
      <c r="C1121" s="215" t="inlineStr"/>
      <c r="D1121" s="216" t="inlineStr">
        <is>
          <t>SRC-169</t>
        </is>
      </c>
      <c r="E1121" s="216" t="inlineStr">
        <is>
          <t>Disgaea 7: Vows of the Virtueless</t>
        </is>
      </c>
      <c r="F1121" s="216" t="inlineStr">
        <is>
          <t>NIS America North American English original release (2023)</t>
        </is>
      </c>
      <c r="G1121" s="216" t="inlineStr">
        <is>
          <t>Official Characters card: Yeyasu</t>
        </is>
      </c>
      <c r="H1121" s="216" t="inlineStr">
        <is>
          <t>individual</t>
        </is>
      </c>
      <c r="I1121" s="216" t="inlineStr">
        <is>
          <t>Hinomoto’s puppet shogun, described as a narcissistic coward who parties daily and wields the Demonic Staff Tokugawa Tenge, one of the Seven Founding Weapons.</t>
        </is>
      </c>
      <c r="J1121" s="216" t="inlineStr">
        <is>
          <t>Named Main Character in the selected official original Disgaea 7 card set.</t>
        </is>
      </c>
      <c r="K1121" s="216" t="inlineStr">
        <is>
          <t>official-reference</t>
        </is>
      </c>
      <c r="L1121" s="216" t="n">
        <v>1</v>
      </c>
      <c r="M1121" s="217" t="inlineStr">
        <is>
          <t>https://www.nisamerica.com/disgaea/d7/characters</t>
        </is>
      </c>
      <c r="N1121" s="216" t="inlineStr">
        <is>
          <t>Main Characters: Yeyasu: Name, puppet-shogun role, characterization, Tokugawa Tenge, and Seven Founding Weapons membership [https://www.nisamerica.com/disgaea/d7/characters]</t>
        </is>
      </c>
      <c r="O1121" s="216" t="inlineStr">
        <is>
          <t>The site does not identify who controls the 'puppet' shogun; no inferred controller relationship is created.</t>
        </is>
      </c>
      <c r="P1121" s="216" t="inlineStr">
        <is>
          <t>none</t>
        </is>
      </c>
      <c r="Q1121" s="216" t="inlineStr">
        <is>
          <t>researched</t>
        </is>
      </c>
      <c r="R1121" s="216" t="inlineStr">
        <is>
          <t>pending</t>
        </is>
      </c>
    </row>
    <row r="1122" ht="31" customHeight="1" s="99">
      <c r="A1122" s="212" t="inlineStr">
        <is>
          <t>CHR-SRC170-001</t>
        </is>
      </c>
      <c r="B1122" s="212" t="inlineStr">
        <is>
          <t>Crono</t>
        </is>
      </c>
      <c r="C1122" s="212" t="inlineStr"/>
      <c r="D1122" s="213" t="inlineStr">
        <is>
          <t>SRC-170</t>
        </is>
      </c>
      <c r="E1122" s="213" t="inlineStr">
        <is>
          <t>CHRONO TRIGGER</t>
        </is>
      </c>
      <c r="F1122" s="213" t="inlineStr">
        <is>
          <t>Square Enix English Steam digital-product Story witness (1995/2018 copyright notice)</t>
        </is>
      </c>
      <c r="G1122" s="213" t="inlineStr">
        <is>
          <t>CHRONO TRIGGER – Digital, Story</t>
        </is>
      </c>
      <c r="H1122" s="213" t="inlineStr">
        <is>
          <t>individual</t>
        </is>
      </c>
      <c r="I1122" s="213" t="inlineStr">
        <is>
          <t>The young hero who meets Marle at Guardia’s Millennial Fair, attends Lucca’s Telepod exhibition with her, and follows her through a dimensional rift after its malfunction sends her away.</t>
        </is>
      </c>
      <c r="J1122" s="213" t="inlineStr">
        <is>
          <t>Named protagonist in the selected official Steam product-page Story witness.</t>
        </is>
      </c>
      <c r="K1122" s="213" t="inlineStr">
        <is>
          <t>official-reference</t>
        </is>
      </c>
      <c r="L1122" s="213" t="n">
        <v>1</v>
      </c>
      <c r="M1122" s="214" t="inlineStr">
        <is>
          <t>https://gb.store.square-enix-games.com/chrono-trigger---digital</t>
        </is>
      </c>
      <c r="N1122" s="213" t="inlineStr">
        <is>
          <t>Story: Name, young-hero role, Marle meeting, fair/exhibition, pendant, rift pursuit, and four-centuries-earlier arrival [https://gb.store.square-enix-games.com/chrono-trigger---digital]</t>
        </is>
      </c>
      <c r="O1122" s="213" t="inlineStr">
        <is>
          <t>The product page does not provide a full biography, fixed party, elemental affinity, or ending outcome.; Marle and Lucca connections are limited to separately cited direct relationship records.</t>
        </is>
      </c>
      <c r="P1122" s="213" t="inlineStr">
        <is>
          <t>light</t>
        </is>
      </c>
      <c r="Q1122" s="213" t="inlineStr">
        <is>
          <t>researched</t>
        </is>
      </c>
      <c r="R1122" s="213" t="inlineStr">
        <is>
          <t>pending</t>
        </is>
      </c>
    </row>
    <row r="1123" ht="31" customHeight="1" s="99">
      <c r="A1123" s="215" t="inlineStr">
        <is>
          <t>CHR-SRC170-003</t>
        </is>
      </c>
      <c r="B1123" s="215" t="inlineStr">
        <is>
          <t>Lucca</t>
        </is>
      </c>
      <c r="C1123" s="215" t="inlineStr"/>
      <c r="D1123" s="216" t="inlineStr">
        <is>
          <t>SRC-170</t>
        </is>
      </c>
      <c r="E1123" s="216" t="inlineStr">
        <is>
          <t>CHRONO TRIGGER</t>
        </is>
      </c>
      <c r="F1123" s="216" t="inlineStr">
        <is>
          <t>Square Enix English Steam digital-product Story witness (1995/2018 copyright notice)</t>
        </is>
      </c>
      <c r="G1123" s="216" t="inlineStr">
        <is>
          <t>CHRONO TRIGGER – Digital, Story</t>
        </is>
      </c>
      <c r="H1123" s="216" t="inlineStr">
        <is>
          <t>individual</t>
        </is>
      </c>
      <c r="I1123" s="216" t="inlineStr">
        <is>
          <t>Crono’s longtime friend and the inventor of the Telepod whose exhibition demonstration Marle volunteers to assist.</t>
        </is>
      </c>
      <c r="J1123" s="216" t="inlineStr">
        <is>
          <t>Named opening-story figure in the selected official Steam product-page witness.</t>
        </is>
      </c>
      <c r="K1123" s="216" t="inlineStr">
        <is>
          <t>official-reference</t>
        </is>
      </c>
      <c r="L1123" s="216" t="n">
        <v>1</v>
      </c>
      <c r="M1123" s="217" t="inlineStr">
        <is>
          <t>https://gb.store.square-enix-games.com/chrono-trigger---digital</t>
        </is>
      </c>
      <c r="N1123" s="216" t="inlineStr">
        <is>
          <t>Story: Name, Crono longtime-friend relationship, Telepod invention, and exhibition [https://gb.store.square-enix-games.com/chrono-trigger---digital]</t>
        </is>
      </c>
      <c r="O1123" s="216" t="inlineStr">
        <is>
          <t>The official story introduction supplies no technical account of the Telepod or complete biography.</t>
        </is>
      </c>
      <c r="P1123" s="216" t="inlineStr">
        <is>
          <t>none</t>
        </is>
      </c>
      <c r="Q1123" s="216" t="inlineStr">
        <is>
          <t>researched</t>
        </is>
      </c>
      <c r="R1123" s="216" t="inlineStr">
        <is>
          <t>pending</t>
        </is>
      </c>
    </row>
    <row r="1124" ht="31" customHeight="1" s="99">
      <c r="A1124" s="212" t="inlineStr">
        <is>
          <t>CHR-SRC170-002</t>
        </is>
      </c>
      <c r="B1124" s="212" t="inlineStr">
        <is>
          <t>Marle</t>
        </is>
      </c>
      <c r="C1124" s="212" t="inlineStr"/>
      <c r="D1124" s="213" t="inlineStr">
        <is>
          <t>SRC-170</t>
        </is>
      </c>
      <c r="E1124" s="213" t="inlineStr">
        <is>
          <t>CHRONO TRIGGER</t>
        </is>
      </c>
      <c r="F1124" s="213" t="inlineStr">
        <is>
          <t>Square Enix English Steam digital-product Story witness (1995/2018 copyright notice)</t>
        </is>
      </c>
      <c r="G1124" s="213" t="inlineStr">
        <is>
          <t>CHRONO TRIGGER – Digital, Story</t>
        </is>
      </c>
      <c r="H1124" s="213" t="inlineStr">
        <is>
          <t>individual</t>
        </is>
      </c>
      <c r="I1124" s="213" t="inlineStr">
        <is>
          <t>The girl Crono meets at Guardia’s Millennial Fair who volunteers for Lucca’s Telepod demonstration; the malfunction sends her through a dimensional rift and leaves her pendant behind.</t>
        </is>
      </c>
      <c r="J1124" s="213" t="inlineStr">
        <is>
          <t>Named opening-story figure in the selected official Steam product-page witness.</t>
        </is>
      </c>
      <c r="K1124" s="213" t="inlineStr">
        <is>
          <t>official-reference</t>
        </is>
      </c>
      <c r="L1124" s="213" t="n">
        <v>1</v>
      </c>
      <c r="M1124" s="214" t="inlineStr">
        <is>
          <t>https://gb.store.square-enix-games.com/chrono-trigger---digital</t>
        </is>
      </c>
      <c r="N1124" s="213" t="inlineStr">
        <is>
          <t>Story: Name, fair meeting, Telepod volunteer role, malfunction/rift event, and pendant [https://gb.store.square-enix-games.com/chrono-trigger---digital]</t>
        </is>
      </c>
      <c r="O1124" s="213" t="inlineStr">
        <is>
          <t>The Story identifies her only as a girl named Marle; it does not establish a full biography or later outcome.</t>
        </is>
      </c>
      <c r="P1124" s="213" t="inlineStr">
        <is>
          <t>light</t>
        </is>
      </c>
      <c r="Q1124" s="213" t="inlineStr">
        <is>
          <t>researched</t>
        </is>
      </c>
      <c r="R1124" s="213" t="inlineStr">
        <is>
          <t>pending</t>
        </is>
      </c>
    </row>
    <row r="1125" ht="31" customHeight="1" s="99">
      <c r="A1125" s="215" t="inlineStr">
        <is>
          <t>CHR-SRC171-003</t>
        </is>
      </c>
      <c r="B1125" s="215" t="inlineStr">
        <is>
          <t>Eunie</t>
        </is>
      </c>
      <c r="C1125" s="215" t="inlineStr"/>
      <c r="D1125" s="216" t="inlineStr">
        <is>
          <t>SRC-171</t>
        </is>
      </c>
      <c r="E1125" s="216" t="inlineStr">
        <is>
          <t>Xenoblade Chronicles 3</t>
        </is>
      </c>
      <c r="F1125" s="216" t="inlineStr">
        <is>
          <t>Nintendo of America English base Nintendo Switch release (2022)</t>
        </is>
      </c>
      <c r="G1125" s="216" t="inlineStr">
        <is>
          <t>Nintendo base-game character panel: Eunie</t>
        </is>
      </c>
      <c r="H1125" s="216" t="inlineStr">
        <is>
          <t>individual</t>
        </is>
      </c>
      <c r="I1125" s="216" t="inlineStr">
        <is>
          <t>A Keves soldier who fights beside childhood friends Noah and Lanz, wielding a cane-shaped Gunrod and quickly healing allies.</t>
        </is>
      </c>
      <c r="J1125" s="216" t="inlineStr">
        <is>
          <t>Named core-party figure in Nintendo’s selected base-game panel.</t>
        </is>
      </c>
      <c r="K1125" s="216" t="inlineStr">
        <is>
          <t>official-reference</t>
        </is>
      </c>
      <c r="L1125" s="216" t="n">
        <v>1</v>
      </c>
      <c r="M1125" s="217" t="inlineStr">
        <is>
          <t>https://www.nintendo.com/us/store/products/xenoblade-chronicles-3-114559/</t>
        </is>
      </c>
      <c r="N1125" s="216" t="inlineStr">
        <is>
          <t>Character panel: Eunie: Name, Keves role, Noah/Lanz childhood friendship, Gunrod, and healing [https://www.nintendo.com/us/store/products/xenoblade-chronicles-3-114559/]</t>
        </is>
      </c>
      <c r="O1125" s="216" t="inlineStr">
        <is>
          <t>The profile gives no fixed class build beyond its own battle description.</t>
        </is>
      </c>
      <c r="P1125" s="216" t="inlineStr">
        <is>
          <t>none</t>
        </is>
      </c>
      <c r="Q1125" s="216" t="inlineStr">
        <is>
          <t>researched</t>
        </is>
      </c>
      <c r="R1125" s="216" t="inlineStr">
        <is>
          <t>pending</t>
        </is>
      </c>
    </row>
    <row r="1126" ht="31" customHeight="1" s="99">
      <c r="A1126" s="212" t="inlineStr">
        <is>
          <t>CHR-SRC171-005</t>
        </is>
      </c>
      <c r="B1126" s="212" t="inlineStr">
        <is>
          <t>Lanz</t>
        </is>
      </c>
      <c r="C1126" s="212" t="inlineStr"/>
      <c r="D1126" s="213" t="inlineStr">
        <is>
          <t>SRC-171</t>
        </is>
      </c>
      <c r="E1126" s="213" t="inlineStr">
        <is>
          <t>Xenoblade Chronicles 3</t>
        </is>
      </c>
      <c r="F1126" s="213" t="inlineStr">
        <is>
          <t>Nintendo of America English base Nintendo Switch release (2022)</t>
        </is>
      </c>
      <c r="G1126" s="213" t="inlineStr">
        <is>
          <t>Nintendo base-game character panel: Lanz</t>
        </is>
      </c>
      <c r="H1126" s="213" t="inlineStr">
        <is>
          <t>individual</t>
        </is>
      </c>
      <c r="I1126" s="213" t="inlineStr">
        <is>
          <t>A Keves soldier and childhood friend of Noah who has the strength to wield a large sword that doubles as a shield.</t>
        </is>
      </c>
      <c r="J1126" s="213" t="inlineStr">
        <is>
          <t>Named core-party figure in Nintendo’s selected base-game panel.</t>
        </is>
      </c>
      <c r="K1126" s="213" t="inlineStr">
        <is>
          <t>official-reference</t>
        </is>
      </c>
      <c r="L1126" s="213" t="n">
        <v>1</v>
      </c>
      <c r="M1126" s="214" t="inlineStr">
        <is>
          <t>https://www.nintendo.com/us/store/products/xenoblade-chronicles-3-114559/</t>
        </is>
      </c>
      <c r="N1126" s="213" t="inlineStr">
        <is>
          <t>Character panel: Lanz: Name, Keves role, Noah childhood friendship, strength, and sword-shield [https://www.nintendo.com/us/store/products/xenoblade-chronicles-3-114559/]</t>
        </is>
      </c>
      <c r="O1126" s="213" t="inlineStr">
        <is>
          <t>The weapon description does not establish a complete defensive class build.</t>
        </is>
      </c>
      <c r="P1126" s="213" t="inlineStr">
        <is>
          <t>none</t>
        </is>
      </c>
      <c r="Q1126" s="213" t="inlineStr">
        <is>
          <t>researched</t>
        </is>
      </c>
      <c r="R1126" s="213" t="inlineStr">
        <is>
          <t>pending</t>
        </is>
      </c>
    </row>
    <row r="1127" ht="31" customHeight="1" s="99">
      <c r="A1127" s="215" t="inlineStr">
        <is>
          <t>CHR-SRC171-002</t>
        </is>
      </c>
      <c r="B1127" s="215" t="inlineStr">
        <is>
          <t>Mio</t>
        </is>
      </c>
      <c r="C1127" s="215" t="inlineStr"/>
      <c r="D1127" s="216" t="inlineStr">
        <is>
          <t>SRC-171</t>
        </is>
      </c>
      <c r="E1127" s="216" t="inlineStr">
        <is>
          <t>Xenoblade Chronicles 3</t>
        </is>
      </c>
      <c r="F1127" s="216" t="inlineStr">
        <is>
          <t>Nintendo of America English base Nintendo Switch release (2022)</t>
        </is>
      </c>
      <c r="G1127" s="216" t="inlineStr">
        <is>
          <t>Nintendo base-game character panel: Mio</t>
        </is>
      </c>
      <c r="H1127" s="216" t="inlineStr">
        <is>
          <t>individual</t>
        </is>
      </c>
      <c r="I1127" s="216" t="inlineStr">
        <is>
          <t>An Agnus soldier and off-seer whose battlefield speed lets her evade attacks while striking with ring-shaped weapons.</t>
        </is>
      </c>
      <c r="J1127" s="216" t="inlineStr">
        <is>
          <t>Named core-party figure in Nintendo’s selected base-game panel.</t>
        </is>
      </c>
      <c r="K1127" s="216" t="inlineStr">
        <is>
          <t>official-reference</t>
        </is>
      </c>
      <c r="L1127" s="216" t="n">
        <v>1</v>
      </c>
      <c r="M1127" s="217" t="inlineStr">
        <is>
          <t>https://www.nintendo.com/us/store/products/xenoblade-chronicles-3-114559/</t>
        </is>
      </c>
      <c r="N1127" s="216" t="inlineStr">
        <is>
          <t>Story opening; Character panel: Mio: Name, Agnus affiliation, off-seer role, speed/evasion, and ring-shaped weapons [https://www.nintendo.com/us/store/products/xenoblade-chronicles-3-114559/]</t>
        </is>
      </c>
      <c r="O1127" s="216" t="inlineStr">
        <is>
          <t>The profile’s 'like Noah' off-seer wording does not establish any unlisted personal history or outcome.</t>
        </is>
      </c>
      <c r="P1127" s="216" t="inlineStr">
        <is>
          <t>none</t>
        </is>
      </c>
      <c r="Q1127" s="216" t="inlineStr">
        <is>
          <t>researched</t>
        </is>
      </c>
      <c r="R1127" s="216" t="inlineStr">
        <is>
          <t>pending</t>
        </is>
      </c>
    </row>
    <row r="1128" ht="31" customHeight="1" s="99">
      <c r="A1128" s="212" t="inlineStr">
        <is>
          <t>CHR-SRC171-001</t>
        </is>
      </c>
      <c r="B1128" s="212" t="inlineStr">
        <is>
          <t>Noah</t>
        </is>
      </c>
      <c r="C1128" s="212" t="inlineStr"/>
      <c r="D1128" s="213" t="inlineStr">
        <is>
          <t>SRC-171</t>
        </is>
      </c>
      <c r="E1128" s="213" t="inlineStr">
        <is>
          <t>Xenoblade Chronicles 3</t>
        </is>
      </c>
      <c r="F1128" s="213" t="inlineStr">
        <is>
          <t>Nintendo of America English base Nintendo Switch release (2022)</t>
        </is>
      </c>
      <c r="G1128" s="213" t="inlineStr">
        <is>
          <t>Nintendo base-game character panel: Noah</t>
        </is>
      </c>
      <c r="H1128" s="213" t="inlineStr">
        <is>
          <t>individual</t>
        </is>
      </c>
      <c r="I1128" s="213" t="inlineStr">
        <is>
          <t>A Keves soldier who fights with a bright red blade and serves as an off-seer, ferrying fallen soldiers’ souls back to their Queen.</t>
        </is>
      </c>
      <c r="J1128" s="213" t="inlineStr">
        <is>
          <t>Named core-party figure in Nintendo’s selected base-game panel.</t>
        </is>
      </c>
      <c r="K1128" s="213" t="inlineStr">
        <is>
          <t>official-reference</t>
        </is>
      </c>
      <c r="L1128" s="213" t="n">
        <v>1</v>
      </c>
      <c r="M1128" s="214" t="inlineStr">
        <is>
          <t>https://www.nintendo.com/us/store/products/xenoblade-chronicles-3-114559/</t>
        </is>
      </c>
      <c r="N1128" s="213" t="inlineStr">
        <is>
          <t>Character panel: Noah; Be smart. Use Arts!: Name, Keves, red blade, off-seer role/soul duty, and base-game Ouroboros framing [https://www.nintendo.com/us/store/products/xenoblade-chronicles-3-114559/]</t>
        </is>
      </c>
      <c r="O1128" s="213" t="inlineStr">
        <is>
          <t>The page does not provide a complete biography, ending, or fixed player-built class/Arts configuration.</t>
        </is>
      </c>
      <c r="P1128" s="213" t="inlineStr">
        <is>
          <t>none</t>
        </is>
      </c>
      <c r="Q1128" s="213" t="inlineStr">
        <is>
          <t>researched</t>
        </is>
      </c>
      <c r="R1128" s="213" t="inlineStr">
        <is>
          <t>pending</t>
        </is>
      </c>
    </row>
    <row r="1129" ht="31" customHeight="1" s="99">
      <c r="A1129" s="215" t="inlineStr">
        <is>
          <t>CHR-SRC171-006</t>
        </is>
      </c>
      <c r="B1129" s="215" t="inlineStr">
        <is>
          <t>Sena</t>
        </is>
      </c>
      <c r="C1129" s="215" t="inlineStr"/>
      <c r="D1129" s="216" t="inlineStr">
        <is>
          <t>SRC-171</t>
        </is>
      </c>
      <c r="E1129" s="216" t="inlineStr">
        <is>
          <t>Xenoblade Chronicles 3</t>
        </is>
      </c>
      <c r="F1129" s="216" t="inlineStr">
        <is>
          <t>Nintendo of America English base Nintendo Switch release (2022)</t>
        </is>
      </c>
      <c r="G1129" s="216" t="inlineStr">
        <is>
          <t>Nintendo base-game character panel: Sena</t>
        </is>
      </c>
      <c r="H1129" s="216" t="inlineStr">
        <is>
          <t>individual</t>
        </is>
      </c>
      <c r="I1129" s="216" t="inlineStr">
        <is>
          <t>A small Agnus soldier with outsized strength who fights with a giant hammer.</t>
        </is>
      </c>
      <c r="J1129" s="216" t="inlineStr">
        <is>
          <t>Named core-party figure in Nintendo’s selected base-game panel.</t>
        </is>
      </c>
      <c r="K1129" s="216" t="inlineStr">
        <is>
          <t>official-reference</t>
        </is>
      </c>
      <c r="L1129" s="216" t="n">
        <v>1</v>
      </c>
      <c r="M1129" s="217" t="inlineStr">
        <is>
          <t>https://www.nintendo.com/us/store/products/xenoblade-chronicles-3-114559/</t>
        </is>
      </c>
      <c r="N1129" s="216" t="inlineStr">
        <is>
          <t>Character panel: Sena: Name, Agnus role, strength, and giant hammer [https://www.nintendo.com/us/store/products/xenoblade-chronicles-3-114559/]</t>
        </is>
      </c>
      <c r="O1129" s="216" t="inlineStr">
        <is>
          <t>'Pint-sized' is marketing description, not a standardized people/species label.</t>
        </is>
      </c>
      <c r="P1129" s="216" t="inlineStr">
        <is>
          <t>none</t>
        </is>
      </c>
      <c r="Q1129" s="216" t="inlineStr">
        <is>
          <t>researched</t>
        </is>
      </c>
      <c r="R1129" s="216" t="inlineStr">
        <is>
          <t>pending</t>
        </is>
      </c>
    </row>
    <row r="1130" ht="31" customHeight="1" s="99">
      <c r="A1130" s="212" t="inlineStr">
        <is>
          <t>CHR-SRC171-004</t>
        </is>
      </c>
      <c r="B1130" s="212" t="inlineStr">
        <is>
          <t>Taion</t>
        </is>
      </c>
      <c r="C1130" s="212" t="inlineStr"/>
      <c r="D1130" s="213" t="inlineStr">
        <is>
          <t>SRC-171</t>
        </is>
      </c>
      <c r="E1130" s="213" t="inlineStr">
        <is>
          <t>Xenoblade Chronicles 3</t>
        </is>
      </c>
      <c r="F1130" s="213" t="inlineStr">
        <is>
          <t>Nintendo of America English base Nintendo Switch release (2022)</t>
        </is>
      </c>
      <c r="G1130" s="213" t="inlineStr">
        <is>
          <t>Nintendo base-game character panel: Taion</t>
        </is>
      </c>
      <c r="H1130" s="213" t="inlineStr">
        <is>
          <t>individual</t>
        </is>
      </c>
      <c r="I1130" s="213" t="inlineStr">
        <is>
          <t>An Agnus soldier who commands paper-like weapons and acts as a battlefield tactician supporting allies through intellect.</t>
        </is>
      </c>
      <c r="J1130" s="213" t="inlineStr">
        <is>
          <t>Named core-party figure in Nintendo’s selected base-game panel.</t>
        </is>
      </c>
      <c r="K1130" s="213" t="inlineStr">
        <is>
          <t>official-reference</t>
        </is>
      </c>
      <c r="L1130" s="213" t="n">
        <v>1</v>
      </c>
      <c r="M1130" s="214" t="inlineStr">
        <is>
          <t>https://www.nintendo.com/us/store/products/xenoblade-chronicles-3-114559/</t>
        </is>
      </c>
      <c r="N1130" s="213" t="inlineStr">
        <is>
          <t>Character panel: Taion: Name, Agnus role, weapons, tactician role, and ally support [https://www.nintendo.com/us/store/products/xenoblade-chronicles-3-114559/]</t>
        </is>
      </c>
      <c r="O1130" s="213" t="inlineStr">
        <is>
          <t>No complete arts list or optional class configuration is inferred.</t>
        </is>
      </c>
      <c r="P1130" s="213" t="inlineStr">
        <is>
          <t>none</t>
        </is>
      </c>
      <c r="Q1130" s="213" t="inlineStr">
        <is>
          <t>researched</t>
        </is>
      </c>
      <c r="R1130" s="213" t="inlineStr">
        <is>
          <t>pending</t>
        </is>
      </c>
    </row>
    <row r="1131" ht="31" customHeight="1" s="99">
      <c r="A1131" s="215" t="inlineStr">
        <is>
          <t>CHR-SRC172-002</t>
        </is>
      </c>
      <c r="B1131" s="215" t="inlineStr">
        <is>
          <t>Garet</t>
        </is>
      </c>
      <c r="C1131" s="215" t="inlineStr"/>
      <c r="D1131" s="216" t="inlineStr">
        <is>
          <t>SRC-172</t>
        </is>
      </c>
      <c r="E1131" s="216" t="inlineStr">
        <is>
          <t>Golden Sun</t>
        </is>
      </c>
      <c r="F1131" s="216" t="inlineStr">
        <is>
          <t>Original English Game Boy Advance manual witness (2001)</t>
        </is>
      </c>
      <c r="G1131" s="216" t="inlineStr">
        <is>
          <t>Golden Sun Instruction Booklet, English p. 10, The Adepts</t>
        </is>
      </c>
      <c r="H1131" s="216" t="inlineStr">
        <is>
          <t>individual</t>
        </is>
      </c>
      <c r="I1131" s="216" t="inlineStr">
        <is>
          <t>Isaac’s childhood friend, a Fire Adept whose fire Psynergy and physical strength make him a talented warrior.</t>
        </is>
      </c>
      <c r="J1131" s="216" t="inlineStr">
        <is>
          <t>Named dedicated Adept profile in the selected original English manual.</t>
        </is>
      </c>
      <c r="K1131" s="216" t="inlineStr">
        <is>
          <t>official-reference</t>
        </is>
      </c>
      <c r="L1131" s="216" t="n">
        <v>1</v>
      </c>
      <c r="M1131" s="217" t="inlineStr">
        <is>
          <t>https://www.nintendo.com/eu/media/downloads/games_8/emanuals/game_boy_advance_8/Manual_GameBoyAdvance_GoldenSun_EN_DE_FR_ES_IT.pdf</t>
        </is>
      </c>
      <c r="N1131" s="216" t="inlineStr">
        <is>
          <t>English p. 10, The Adepts: GARET (GUARD): Name, Isaac childhood friendship, Fire Adept, fire Psynergy, strength, and warrior description [https://www.nintendo.com/eu/media/downloads/games_8/emanuals/game_boy_advance_8/Manual_GameBoyAdvance_GoldenSun_EN_DE_FR_ES_IT.pdf]</t>
        </is>
      </c>
      <c r="O1131" s="216" t="inlineStr">
        <is>
          <t>The manual establishes a childhood friendship with Isaac only; it does not define later party state.</t>
        </is>
      </c>
      <c r="P1131" s="216" t="inlineStr">
        <is>
          <t>none</t>
        </is>
      </c>
      <c r="Q1131" s="216" t="inlineStr">
        <is>
          <t>researched</t>
        </is>
      </c>
      <c r="R1131" s="216" t="inlineStr">
        <is>
          <t>pending</t>
        </is>
      </c>
    </row>
    <row r="1132" ht="31" customHeight="1" s="99">
      <c r="A1132" s="212" t="inlineStr">
        <is>
          <t>CHR-SRC172-001</t>
        </is>
      </c>
      <c r="B1132" s="212" t="inlineStr">
        <is>
          <t>Isaac</t>
        </is>
      </c>
      <c r="C1132" s="212" t="inlineStr"/>
      <c r="D1132" s="213" t="inlineStr">
        <is>
          <t>SRC-172</t>
        </is>
      </c>
      <c r="E1132" s="213" t="inlineStr">
        <is>
          <t>Golden Sun</t>
        </is>
      </c>
      <c r="F1132" s="213" t="inlineStr">
        <is>
          <t>Original English Game Boy Advance manual witness (2001)</t>
        </is>
      </c>
      <c r="G1132" s="213" t="inlineStr">
        <is>
          <t>Golden Sun Instruction Booklet, English p. 10, The Adepts</t>
        </is>
      </c>
      <c r="H1132" s="213" t="inlineStr">
        <is>
          <t>individual</t>
        </is>
      </c>
      <c r="I1132" s="213" t="inlineStr">
        <is>
          <t>The manual’s main character: an Earth Adept raised in Vale, who possesses earth Psynergy and is a capable swordsman.</t>
        </is>
      </c>
      <c r="J1132" s="213" t="inlineStr">
        <is>
          <t>Named dedicated Adept profile in the selected original English manual.</t>
        </is>
      </c>
      <c r="K1132" s="213" t="inlineStr">
        <is>
          <t>official-reference</t>
        </is>
      </c>
      <c r="L1132" s="213" t="n">
        <v>1</v>
      </c>
      <c r="M1132" s="214" t="inlineStr">
        <is>
          <t>https://www.nintendo.com/eu/media/downloads/games_8/emanuals/game_boy_advance_8/Manual_GameBoyAdvance_GoldenSun_EN_DE_FR_ES_IT.pdf</t>
        </is>
      </c>
      <c r="N1132" s="213" t="inlineStr">
        <is>
          <t>English p. 10, The Adepts: ISAAC (SQUIRE): Name, main-character role, Earth Adept, Vale, earth Psynergy, and swordsman ability [https://www.nintendo.com/eu/media/downloads/games_8/emanuals/game_boy_advance_8/Manual_GameBoyAdvance_GoldenSun_EN_DE_FR_ES_IT.pdf]</t>
        </is>
      </c>
      <c r="O1132" s="213" t="inlineStr">
        <is>
          <t>The manual profile does not establish a complete elemental build, party, or ending.</t>
        </is>
      </c>
      <c r="P1132" s="213" t="inlineStr">
        <is>
          <t>none</t>
        </is>
      </c>
      <c r="Q1132" s="213" t="inlineStr">
        <is>
          <t>researched</t>
        </is>
      </c>
      <c r="R1132" s="213" t="inlineStr">
        <is>
          <t>pending</t>
        </is>
      </c>
    </row>
    <row r="1133" ht="31" customHeight="1" s="99">
      <c r="A1133" s="215" t="inlineStr">
        <is>
          <t>CHR-SRC172-003</t>
        </is>
      </c>
      <c r="B1133" s="215" t="inlineStr">
        <is>
          <t>Ivan</t>
        </is>
      </c>
      <c r="C1133" s="215" t="inlineStr"/>
      <c r="D1133" s="216" t="inlineStr">
        <is>
          <t>SRC-172</t>
        </is>
      </c>
      <c r="E1133" s="216" t="inlineStr">
        <is>
          <t>Golden Sun</t>
        </is>
      </c>
      <c r="F1133" s="216" t="inlineStr">
        <is>
          <t>Original English Game Boy Advance manual witness (2001)</t>
        </is>
      </c>
      <c r="G1133" s="216" t="inlineStr">
        <is>
          <t>Golden Sun Instruction Booklet, English p. 11, The Adepts</t>
        </is>
      </c>
      <c r="H1133" s="216" t="inlineStr">
        <is>
          <t>individual</t>
        </is>
      </c>
      <c r="I1133" s="216" t="inlineStr">
        <is>
          <t>A Wind Adept raised by a merchant in Kalay whose rarely seen Wind-Adept powers make him an oddity among his people.</t>
        </is>
      </c>
      <c r="J1133" s="216" t="inlineStr">
        <is>
          <t>Named dedicated Adept profile in the selected original English manual.</t>
        </is>
      </c>
      <c r="K1133" s="216" t="inlineStr">
        <is>
          <t>official-reference</t>
        </is>
      </c>
      <c r="L1133" s="216" t="n">
        <v>1</v>
      </c>
      <c r="M1133" s="217" t="inlineStr">
        <is>
          <t>https://www.nintendo.com/eu/media/downloads/games_8/emanuals/game_boy_advance_8/Manual_GameBoyAdvance_GoldenSun_EN_DE_FR_ES_IT.pdf</t>
        </is>
      </c>
      <c r="N1133" s="216" t="inlineStr">
        <is>
          <t>English p. 11, The Adepts: IVAN (WIND SEER): Name, Wind Adept role/powers, merchant upbringing, Kalay, and oddity description [https://www.nintendo.com/eu/media/downloads/games_8/emanuals/game_boy_advance_8/Manual_GameBoyAdvance_GoldenSun_EN_DE_FR_ES_IT.pdf]</t>
        </is>
      </c>
      <c r="O1133" s="216" t="inlineStr">
        <is>
          <t>The manual’s local rarity description is not a general rule for all Wind Adepts or Kalay residents.</t>
        </is>
      </c>
      <c r="P1133" s="216" t="inlineStr">
        <is>
          <t>none</t>
        </is>
      </c>
      <c r="Q1133" s="216" t="inlineStr">
        <is>
          <t>researched</t>
        </is>
      </c>
      <c r="R1133" s="216" t="inlineStr">
        <is>
          <t>pending</t>
        </is>
      </c>
    </row>
    <row r="1134" ht="31" customHeight="1" s="99">
      <c r="A1134" s="212" t="inlineStr">
        <is>
          <t>CHR-SRC172-004</t>
        </is>
      </c>
      <c r="B1134" s="212" t="inlineStr">
        <is>
          <t>Mia</t>
        </is>
      </c>
      <c r="C1134" s="212" t="inlineStr"/>
      <c r="D1134" s="213" t="inlineStr">
        <is>
          <t>SRC-172</t>
        </is>
      </c>
      <c r="E1134" s="213" t="inlineStr">
        <is>
          <t>Golden Sun</t>
        </is>
      </c>
      <c r="F1134" s="213" t="inlineStr">
        <is>
          <t>Original English Game Boy Advance manual witness (2001)</t>
        </is>
      </c>
      <c r="G1134" s="213" t="inlineStr">
        <is>
          <t>Golden Sun Instruction Booklet, English p. 11, The Adepts</t>
        </is>
      </c>
      <c r="H1134" s="213" t="inlineStr">
        <is>
          <t>individual</t>
        </is>
      </c>
      <c r="I1134" s="213" t="inlineStr">
        <is>
          <t>A Water Adept descended from the ancient clan that protected Mercury Lighthouse, with water Psynergy whose healing powers aid Isaac and the others on their quest.</t>
        </is>
      </c>
      <c r="J1134" s="213" t="inlineStr">
        <is>
          <t>Named dedicated Adept profile in the selected original English manual.</t>
        </is>
      </c>
      <c r="K1134" s="213" t="inlineStr">
        <is>
          <t>official-reference</t>
        </is>
      </c>
      <c r="L1134" s="213" t="n">
        <v>1</v>
      </c>
      <c r="M1134" s="214" t="inlineStr">
        <is>
          <t>https://www.nintendo.com/eu/media/downloads/games_8/emanuals/game_boy_advance_8/Manual_GameBoyAdvance_GoldenSun_EN_DE_FR_ES_IT.pdf</t>
        </is>
      </c>
      <c r="N1134" s="213" t="inlineStr">
        <is>
          <t>English p. 11, The Adepts: MIA (WATER SEER): Name, Water Adept, Mercury guardian clan descent, water Psynergy, healing, and quest aid [https://www.nintendo.com/eu/media/downloads/games_8/emanuals/game_boy_advance_8/Manual_GameBoyAdvance_GoldenSun_EN_DE_FR_ES_IT.pdf]</t>
        </is>
      </c>
      <c r="O1134" s="213" t="inlineStr">
        <is>
          <t>Mercury Lighthouse and the clan are setting/collective terms, not relationship endpoints.</t>
        </is>
      </c>
      <c r="P1134" s="213" t="inlineStr">
        <is>
          <t>none</t>
        </is>
      </c>
      <c r="Q1134" s="213" t="inlineStr">
        <is>
          <t>researched</t>
        </is>
      </c>
      <c r="R1134" s="213" t="inlineStr">
        <is>
          <t>pending</t>
        </is>
      </c>
    </row>
    <row r="1135" ht="31" customHeight="1" s="99">
      <c r="A1135" s="215" t="inlineStr">
        <is>
          <t>CHR-SRC173-001</t>
        </is>
      </c>
      <c r="B1135" s="215" t="inlineStr">
        <is>
          <t>Ryu</t>
        </is>
      </c>
      <c r="C1135" s="215" t="inlineStr"/>
      <c r="D1135" s="216" t="inlineStr">
        <is>
          <t>SRC-173</t>
        </is>
      </c>
      <c r="E1135" s="216" t="inlineStr">
        <is>
          <t>Breath of Fire</t>
        </is>
      </c>
      <c r="F1135" s="216" t="inlineStr">
        <is>
          <t>Capcom Town English Home Console witness; details based on English version</t>
        </is>
      </c>
      <c r="G1135" s="216" t="inlineStr">
        <is>
          <t>Capcom Town Breath of Fire introduction</t>
        </is>
      </c>
      <c r="H1135" s="216" t="inlineStr">
        <is>
          <t>individual</t>
        </is>
      </c>
      <c r="I1135" s="216" t="inlineStr">
        <is>
          <t>The main character and a descendant of the Light Dragons, who can transform himself into a dragon and stands against the Dark Dragons’ plans while seeking to rescue his unnamed sister.</t>
        </is>
      </c>
      <c r="J1135" s="216" t="inlineStr">
        <is>
          <t>Only named character in the selected official Capcom Town English narrative witness.</t>
        </is>
      </c>
      <c r="K1135" s="216" t="inlineStr">
        <is>
          <t>official-reference</t>
        </is>
      </c>
      <c r="L1135" s="216" t="n">
        <v>1</v>
      </c>
      <c r="M1135" s="217" t="inlineStr">
        <is>
          <t>https://captown.capcom.com/en/classic_games/25</t>
        </is>
      </c>
      <c r="N1135" s="216" t="inlineStr">
        <is>
          <t>Breath of Fire, Home Console English introduction: Name, protagonist status, Light Dragon descent, transformation, Dark Dragon opposition, sister-rescue mission, and companions context [https://captown.capcom.com/en/classic_games/25]</t>
        </is>
      </c>
      <c r="O1135" s="216" t="inlineStr">
        <is>
          <t>The sister is unnamed and the seven companions are unnamed in this witness, so neither relationships nor a roster are inferred.; The short synopsis does not support an elemental/dragon-form system or a complete biography.</t>
        </is>
      </c>
      <c r="P1135" s="216" t="inlineStr">
        <is>
          <t>none</t>
        </is>
      </c>
      <c r="Q1135" s="216" t="inlineStr">
        <is>
          <t>researched</t>
        </is>
      </c>
      <c r="R1135" s="216" t="inlineStr">
        <is>
          <t>pending</t>
        </is>
      </c>
    </row>
    <row r="1136" ht="31" customHeight="1" s="99">
      <c r="A1136" s="212" t="inlineStr">
        <is>
          <t>CHR-SRC174-001</t>
        </is>
      </c>
      <c r="B1136" s="212" t="inlineStr">
        <is>
          <t>Alphen</t>
        </is>
      </c>
      <c r="C1136" s="212" t="inlineStr">
        <is>
          <t>the man in an iron mask</t>
        </is>
      </c>
      <c r="D1136" s="213" t="inlineStr">
        <is>
          <t>SRC-174</t>
        </is>
      </c>
      <c r="E1136" s="213" t="inlineStr">
        <is>
          <t>Tales of Arise</t>
        </is>
      </c>
      <c r="F1136" s="213" t="inlineStr">
        <is>
          <t>Bandai Namco Europe English base-game witness (2021)</t>
        </is>
      </c>
      <c r="G1136" s="213" t="inlineStr">
        <is>
          <t>Official Characters: Alphen</t>
        </is>
      </c>
      <c r="H1136" s="213" t="inlineStr">
        <is>
          <t>individual</t>
        </is>
      </c>
      <c r="I1136" s="213" t="inlineStr">
        <is>
          <t>A masked Dahnan who cannot feel pain and has lost his memory; after meeting Shionne he takes the Torch Flame Sword and joins the struggle to liberate Dahna from Rena.</t>
        </is>
      </c>
      <c r="J1136" s="213" t="inlineStr">
        <is>
          <t>Named base-game playable profile.</t>
        </is>
      </c>
      <c r="K1136" s="213" t="inlineStr">
        <is>
          <t>official-reference</t>
        </is>
      </c>
      <c r="L1136" s="213" t="n">
        <v>1</v>
      </c>
      <c r="M1136" s="214" t="inlineStr">
        <is>
          <t>https://en.bandainamcoent.eu/tales-of/tales-of-arise</t>
        </is>
      </c>
      <c r="N1136" s="213" t="inlineStr">
        <is>
          <t>Characters: Alphen: Name, mask/pain/memory state, Dahna, Shionne encounter, sword, and liberation struggle [https://en.bandainamcoent.eu/tales-of/tales-of-arise]</t>
        </is>
      </c>
      <c r="O1136" s="213" t="inlineStr">
        <is>
          <t>No ending, full past, or romance outcome is inferred.</t>
        </is>
      </c>
      <c r="P1136" s="213" t="inlineStr">
        <is>
          <t>light</t>
        </is>
      </c>
      <c r="Q1136" s="213" t="inlineStr">
        <is>
          <t>researched</t>
        </is>
      </c>
      <c r="R1136" s="213" t="inlineStr">
        <is>
          <t>pending</t>
        </is>
      </c>
    </row>
    <row r="1137" ht="31" customHeight="1" s="99">
      <c r="A1137" s="215" t="inlineStr">
        <is>
          <t>CHR-SRC174-006</t>
        </is>
      </c>
      <c r="B1137" s="215" t="inlineStr">
        <is>
          <t>Dohalim</t>
        </is>
      </c>
      <c r="C1137" s="215" t="inlineStr"/>
      <c r="D1137" s="216" t="inlineStr">
        <is>
          <t>SRC-174</t>
        </is>
      </c>
      <c r="E1137" s="216" t="inlineStr">
        <is>
          <t>Tales of Arise</t>
        </is>
      </c>
      <c r="F1137" s="216" t="inlineStr">
        <is>
          <t>Bandai Namco Europe English base-game witness (2021)</t>
        </is>
      </c>
      <c r="G1137" s="216" t="inlineStr">
        <is>
          <t>10 June 2021 official Dohalim/Kisara announcement</t>
        </is>
      </c>
      <c r="H1137" s="216" t="inlineStr">
        <is>
          <t>individual</t>
        </is>
      </c>
      <c r="I1137" s="216" t="inlineStr">
        <is>
          <t>A Renan noble with views toward Dahnans unlike other Renans, who fights with a rod by mixing techniques and astral artes.</t>
        </is>
      </c>
      <c r="J1137" s="216" t="inlineStr">
        <is>
          <t>Named base-game playable profile.</t>
        </is>
      </c>
      <c r="K1137" s="216" t="inlineStr">
        <is>
          <t>official-reference</t>
        </is>
      </c>
      <c r="L1137" s="216" t="n">
        <v>1</v>
      </c>
      <c r="M1137" s="217" t="inlineStr">
        <is>
          <t>https://en.bandainamcoent.eu/tales-of/news/meet-dohalim-and-kisara-the-last-two-characters-join-the-tales-of-arise-cast-of</t>
        </is>
      </c>
      <c r="N1137" s="216" t="inlineStr">
        <is>
          <t>Dohalim paragraph: Name, Renan noble status, stance toward Dahnans, art interests, rod, techniques, and astral artes [https://en.bandainamcoent.eu/tales-of/news/meet-dohalim-and-kisara-the-last-two-characters-join-the-tales-of-arise-cast-of]</t>
        </is>
      </c>
      <c r="O1137" s="216" t="inlineStr">
        <is>
          <t>'Different feelings' is not expanded into an inferred politics or ending.</t>
        </is>
      </c>
      <c r="P1137" s="216" t="inlineStr">
        <is>
          <t>none</t>
        </is>
      </c>
      <c r="Q1137" s="216" t="inlineStr">
        <is>
          <t>researched</t>
        </is>
      </c>
      <c r="R1137" s="216" t="inlineStr">
        <is>
          <t>pending</t>
        </is>
      </c>
    </row>
    <row r="1138" ht="31" customHeight="1" s="99">
      <c r="A1138" s="212" t="inlineStr">
        <is>
          <t>CHR-SRC174-005</t>
        </is>
      </c>
      <c r="B1138" s="212" t="inlineStr">
        <is>
          <t>Kisara</t>
        </is>
      </c>
      <c r="C1138" s="212" t="inlineStr"/>
      <c r="D1138" s="213" t="inlineStr">
        <is>
          <t>SRC-174</t>
        </is>
      </c>
      <c r="E1138" s="213" t="inlineStr">
        <is>
          <t>Tales of Arise</t>
        </is>
      </c>
      <c r="F1138" s="213" t="inlineStr">
        <is>
          <t>Bandai Namco Europe English base-game witness (2021)</t>
        </is>
      </c>
      <c r="G1138" s="213" t="inlineStr">
        <is>
          <t>10 June 2021 official Dohalim/Kisara announcement</t>
        </is>
      </c>
      <c r="H1138" s="213" t="inlineStr">
        <is>
          <t>individual</t>
        </is>
      </c>
      <c r="I1138" s="213" t="inlineStr">
        <is>
          <t>A Dahnan soldier who accompanies Dohalim, highly regarded even by Renan soldiers, and fights at close range with hammer and shield while protecting allies.</t>
        </is>
      </c>
      <c r="J1138" s="213" t="inlineStr">
        <is>
          <t>Named base-game playable profile.</t>
        </is>
      </c>
      <c r="K1138" s="213" t="inlineStr">
        <is>
          <t>official-reference</t>
        </is>
      </c>
      <c r="L1138" s="213" t="n">
        <v>1</v>
      </c>
      <c r="M1138" s="214" t="inlineStr">
        <is>
          <t>https://en.bandainamcoent.eu/tales-of/news/meet-dohalim-and-kisara-the-last-two-characters-join-the-tales-of-arise-cast-of</t>
        </is>
      </c>
      <c r="N1138" s="213" t="inlineStr">
        <is>
          <t>Kisara paragraph: Name, Dahnan soldier status, Dohalim accompaniment, Renan regard, hammer/shield, and defense [https://en.bandainamcoent.eu/tales-of/news/meet-dohalim-and-kisara-the-last-two-characters-join-the-tales-of-arise-cast-of]</t>
        </is>
      </c>
      <c r="O1138" s="213" t="inlineStr">
        <is>
          <t>Accompanying Dohalim is represented separately without extrapolating a personal outcome.</t>
        </is>
      </c>
      <c r="P1138" s="213" t="inlineStr">
        <is>
          <t>none</t>
        </is>
      </c>
      <c r="Q1138" s="213" t="inlineStr">
        <is>
          <t>researched</t>
        </is>
      </c>
      <c r="R1138" s="213" t="inlineStr">
        <is>
          <t>pending</t>
        </is>
      </c>
    </row>
    <row r="1139" ht="31" customHeight="1" s="99">
      <c r="A1139" s="215" t="inlineStr">
        <is>
          <t>CHR-SRC174-004</t>
        </is>
      </c>
      <c r="B1139" s="215" t="inlineStr">
        <is>
          <t>Law</t>
        </is>
      </c>
      <c r="C1139" s="215" t="inlineStr"/>
      <c r="D1139" s="216" t="inlineStr">
        <is>
          <t>SRC-174</t>
        </is>
      </c>
      <c r="E1139" s="216" t="inlineStr">
        <is>
          <t>Tales of Arise</t>
        </is>
      </c>
      <c r="F1139" s="216" t="inlineStr">
        <is>
          <t>Bandai Namco Europe English base-game witness (2021)</t>
        </is>
      </c>
      <c r="G1139" s="216" t="inlineStr">
        <is>
          <t>Official Characters: Law</t>
        </is>
      </c>
      <c r="H1139" s="216" t="inlineStr">
        <is>
          <t>individual</t>
        </is>
      </c>
      <c r="I1139" s="216" t="inlineStr">
        <is>
          <t>A Dahnan Bureau of Observation worker tasked with apprehending dissidents and an outstanding fighter who uses all four limbs as weapons.</t>
        </is>
      </c>
      <c r="J1139" s="216" t="inlineStr">
        <is>
          <t>Named base-game playable profile.</t>
        </is>
      </c>
      <c r="K1139" s="216" t="inlineStr">
        <is>
          <t>official-reference</t>
        </is>
      </c>
      <c r="L1139" s="216" t="n">
        <v>1</v>
      </c>
      <c r="M1139" s="217" t="inlineStr">
        <is>
          <t>https://en.bandainamcoent.eu/tales-of/tales-of-arise</t>
        </is>
      </c>
      <c r="N1139" s="216" t="inlineStr">
        <is>
          <t>Characters: Law: Name, Dahnan identity, Bureau role, dissident task, and combat description [https://en.bandainamcoent.eu/tales-of/tales-of-arise]</t>
        </is>
      </c>
      <c r="O1139" s="216" t="inlineStr">
        <is>
          <t>The profile does not determine later allegiance or a full combat-artes build.</t>
        </is>
      </c>
      <c r="P1139" s="216" t="inlineStr">
        <is>
          <t>none</t>
        </is>
      </c>
      <c r="Q1139" s="216" t="inlineStr">
        <is>
          <t>researched</t>
        </is>
      </c>
      <c r="R1139" s="216" t="inlineStr">
        <is>
          <t>pending</t>
        </is>
      </c>
    </row>
    <row r="1140" ht="31" customHeight="1" s="99">
      <c r="A1140" s="212" t="inlineStr">
        <is>
          <t>CHR-SRC174-003</t>
        </is>
      </c>
      <c r="B1140" s="212" t="inlineStr">
        <is>
          <t>Rinwell</t>
        </is>
      </c>
      <c r="C1140" s="212" t="inlineStr"/>
      <c r="D1140" s="213" t="inlineStr">
        <is>
          <t>SRC-174</t>
        </is>
      </c>
      <c r="E1140" s="213" t="inlineStr">
        <is>
          <t>Tales of Arise</t>
        </is>
      </c>
      <c r="F1140" s="213" t="inlineStr">
        <is>
          <t>Bandai Namco Europe English base-game witness (2021)</t>
        </is>
      </c>
      <c r="G1140" s="213" t="inlineStr">
        <is>
          <t>Official Characters: Rinwell</t>
        </is>
      </c>
      <c r="H1140" s="213" t="inlineStr">
        <is>
          <t>individual</t>
        </is>
      </c>
      <c r="I1140" s="213" t="inlineStr">
        <is>
          <t>A Dahnan girl who appears before Alphen and Shionne weakened and near death, joins their request to rescue Cyslodia’s resistance, and can use astral artes despite the site saying they normally belong to Renans.</t>
        </is>
      </c>
      <c r="J1140" s="213" t="inlineStr">
        <is>
          <t>Named base-game playable profile.</t>
        </is>
      </c>
      <c r="K1140" s="213" t="inlineStr">
        <is>
          <t>official-reference</t>
        </is>
      </c>
      <c r="L1140" s="213" t="n">
        <v>1</v>
      </c>
      <c r="M1140" s="214" t="inlineStr">
        <is>
          <t>https://en.bandainamcoent.eu/tales-of/tales-of-arise</t>
        </is>
      </c>
      <c r="N1140" s="213" t="inlineStr">
        <is>
          <t>Characters: Rinwell: Name, Dahnan identity, weakened arrival, resistance rescue, and Astral Arte exception [https://en.bandainamcoent.eu/tales-of/tales-of-arise]</t>
        </is>
      </c>
      <c r="O1140" s="213" t="inlineStr">
        <is>
          <t>The promotional 'normally' rule is not treated as a complete magic taxonomy.</t>
        </is>
      </c>
      <c r="P1140" s="213" t="inlineStr">
        <is>
          <t>light</t>
        </is>
      </c>
      <c r="Q1140" s="213" t="inlineStr">
        <is>
          <t>researched</t>
        </is>
      </c>
      <c r="R1140" s="213" t="inlineStr">
        <is>
          <t>pending</t>
        </is>
      </c>
    </row>
    <row r="1141" ht="31" customHeight="1" s="99">
      <c r="A1141" s="215" t="inlineStr">
        <is>
          <t>CHR-SRC174-002</t>
        </is>
      </c>
      <c r="B1141" s="215" t="inlineStr">
        <is>
          <t>Shionne</t>
        </is>
      </c>
      <c r="C1141" s="215" t="inlineStr"/>
      <c r="D1141" s="216" t="inlineStr">
        <is>
          <t>SRC-174</t>
        </is>
      </c>
      <c r="E1141" s="216" t="inlineStr">
        <is>
          <t>Tales of Arise</t>
        </is>
      </c>
      <c r="F1141" s="216" t="inlineStr">
        <is>
          <t>Bandai Namco Europe English base-game witness (2021)</t>
        </is>
      </c>
      <c r="G1141" s="216" t="inlineStr">
        <is>
          <t>Official Characters: Shionne</t>
        </is>
      </c>
      <c r="H1141" s="216" t="inlineStr">
        <is>
          <t>individual</t>
        </is>
      </c>
      <c r="I1141" s="216" t="inlineStr">
        <is>
          <t>A Renan woman cursed with thorns that inflict severe pain on anyone touching her, who joins Alphen’s fight against Rena while keeping secret motivations.</t>
        </is>
      </c>
      <c r="J1141" s="216" t="inlineStr">
        <is>
          <t>Named base-game playable profile.</t>
        </is>
      </c>
      <c r="K1141" s="216" t="inlineStr">
        <is>
          <t>official-reference</t>
        </is>
      </c>
      <c r="L1141" s="216" t="n">
        <v>1</v>
      </c>
      <c r="M1141" s="217" t="inlineStr">
        <is>
          <t>https://en.bandainamcoent.eu/tales-of/tales-of-arise</t>
        </is>
      </c>
      <c r="N1141" s="216" t="inlineStr">
        <is>
          <t>Characters: Shionne: Name, Rena, thorn curse, secret motivation, and Alphen/fight context [https://en.bandainamcoent.eu/tales-of/tales-of-arise]</t>
        </is>
      </c>
      <c r="O1141" s="216" t="inlineStr">
        <is>
          <t>Her secret motivations are intentionally not reconstructed from early promotional text.</t>
        </is>
      </c>
      <c r="P1141" s="216" t="inlineStr">
        <is>
          <t>light</t>
        </is>
      </c>
      <c r="Q1141" s="216" t="inlineStr">
        <is>
          <t>researched</t>
        </is>
      </c>
      <c r="R1141" s="216" t="inlineStr">
        <is>
          <t>pending</t>
        </is>
      </c>
    </row>
    <row r="1142" ht="31" customHeight="1" s="99">
      <c r="A1142" s="212" t="inlineStr">
        <is>
          <t>CHR-SRC175-001</t>
        </is>
      </c>
      <c r="B1142" s="212" t="inlineStr">
        <is>
          <t>Adol</t>
        </is>
      </c>
      <c r="C1142" s="212" t="inlineStr">
        <is>
          <t>Adol the Red</t>
        </is>
      </c>
      <c r="D1142" s="213" t="inlineStr">
        <is>
          <t>SRC-175</t>
        </is>
      </c>
      <c r="E1142" s="213" t="inlineStr">
        <is>
          <t>Ys IX: Monstrum Nox</t>
        </is>
      </c>
      <c r="F1142" s="213" t="inlineStr">
        <is>
          <t>NIS America English original release (2021)</t>
        </is>
      </c>
      <c r="G1142" s="213" t="inlineStr">
        <is>
          <t>Official Characters: Adol</t>
        </is>
      </c>
      <c r="H1142" s="213" t="inlineStr">
        <is>
          <t>individual</t>
        </is>
      </c>
      <c r="I1142" s="213" t="inlineStr">
        <is>
          <t>A peerless adventurer whose one hundred travelogues document his journeys; apprehended at Balduq as a suspect in the Romun Fleet’s Atlas Ocean disappearance, he becomes involved with the city’s Monstrums.</t>
        </is>
      </c>
      <c r="J1142" s="213" t="inlineStr">
        <is>
          <t>Named primary-card figure in the selected official Ys IX page.</t>
        </is>
      </c>
      <c r="K1142" s="213" t="inlineStr">
        <is>
          <t>official-reference</t>
        </is>
      </c>
      <c r="L1142" s="213" t="n">
        <v>2</v>
      </c>
      <c r="M1142" s="214" t="inlineStr">
        <is>
          <t>https://www.nisamerica.com/ys-ix/about/</t>
        </is>
      </c>
      <c r="N1142" s="213" t="inlineStr">
        <is>
          <t>Characters: Adol: Name, travelogues, fleet case, Balduq detention, and Monstrum involvement [https://www.nisamerica.com/ys-ix/about/] | Description: Aprilis transformation, Monstrum Gifts, fellow-Monstrums alliance, curse and Grimwald premise [https://nisamerica.com/games/ys-ix]</t>
        </is>
      </c>
      <c r="O1142" s="213" t="inlineStr">
        <is>
          <t>The one-hundred-travelogue statement is not used to merge Ys continuities or establish events of other titles.</t>
        </is>
      </c>
      <c r="P1142" s="213" t="inlineStr">
        <is>
          <t>light</t>
        </is>
      </c>
      <c r="Q1142" s="213" t="inlineStr">
        <is>
          <t>researched</t>
        </is>
      </c>
      <c r="R1142" s="213" t="inlineStr">
        <is>
          <t>pending</t>
        </is>
      </c>
    </row>
    <row r="1143" ht="31" customHeight="1" s="99">
      <c r="A1143" s="215" t="inlineStr">
        <is>
          <t>CHR-SRC175-004</t>
        </is>
      </c>
      <c r="B1143" s="215" t="inlineStr">
        <is>
          <t>Doll</t>
        </is>
      </c>
      <c r="C1143" s="215" t="inlineStr">
        <is>
          <t>the Doll</t>
        </is>
      </c>
      <c r="D1143" s="216" t="inlineStr">
        <is>
          <t>SRC-175</t>
        </is>
      </c>
      <c r="E1143" s="216" t="inlineStr">
        <is>
          <t>Ys IX: Monstrum Nox</t>
        </is>
      </c>
      <c r="F1143" s="216" t="inlineStr">
        <is>
          <t>NIS America English original release (2021)</t>
        </is>
      </c>
      <c r="G1143" s="216" t="inlineStr">
        <is>
          <t>Official Characters: The Doll</t>
        </is>
      </c>
      <c r="H1143" s="216" t="inlineStr">
        <is>
          <t>individual</t>
        </is>
      </c>
      <c r="I1143" s="216" t="inlineStr">
        <is>
          <t>A Monstrum resembling an antique doll who can perceive what normal humans cannot; her origins remain a mystery even to fellow Monstrums.</t>
        </is>
      </c>
      <c r="J1143" s="216" t="inlineStr">
        <is>
          <t>Named primary-card Monstrum codename; real identity/origin unstated.</t>
        </is>
      </c>
      <c r="K1143" s="216" t="inlineStr">
        <is>
          <t>official-reference</t>
        </is>
      </c>
      <c r="L1143" s="216" t="n">
        <v>1</v>
      </c>
      <c r="M1143" s="217" t="inlineStr">
        <is>
          <t>https://www.nisamerica.com/ys-ix/about/</t>
        </is>
      </c>
      <c r="N1143" s="216" t="inlineStr">
        <is>
          <t>Characters: The Doll: Codename, Monstrum status, doll-like appearance, perception ability, and origin mystery [https://www.nisamerica.com/ys-ix/about/]</t>
        </is>
      </c>
      <c r="O1143" s="216" t="inlineStr">
        <is>
          <t>Her declared mystery is preserved; no artificial origin or identity is inferred.</t>
        </is>
      </c>
      <c r="P1143" s="216" t="inlineStr">
        <is>
          <t>light</t>
        </is>
      </c>
      <c r="Q1143" s="216" t="inlineStr">
        <is>
          <t>needs-review</t>
        </is>
      </c>
      <c r="R1143" s="216" t="inlineStr">
        <is>
          <t>pending</t>
        </is>
      </c>
    </row>
    <row r="1144" ht="31" customHeight="1" s="99">
      <c r="A1144" s="212" t="inlineStr">
        <is>
          <t>CHR-SRC175-003</t>
        </is>
      </c>
      <c r="B1144" s="212" t="inlineStr">
        <is>
          <t>Hawk</t>
        </is>
      </c>
      <c r="C1144" s="212" t="inlineStr">
        <is>
          <t>the Hawk; Feral Hawk</t>
        </is>
      </c>
      <c r="D1144" s="213" t="inlineStr">
        <is>
          <t>SRC-175</t>
        </is>
      </c>
      <c r="E1144" s="213" t="inlineStr">
        <is>
          <t>Ys IX: Monstrum Nox</t>
        </is>
      </c>
      <c r="F1144" s="213" t="inlineStr">
        <is>
          <t>NIS America English original release (2021)</t>
        </is>
      </c>
      <c r="G1144" s="213" t="inlineStr">
        <is>
          <t>Official Characters: The Hawk</t>
        </is>
      </c>
      <c r="H1144" s="213" t="inlineStr">
        <is>
          <t>individual</t>
        </is>
      </c>
      <c r="I1144" s="213" t="inlineStr">
        <is>
          <t>A Monstrum known in Balduq as the Feral Hawk, who tests his skills by assaulting others in the name of divine retribution and is described as the least cooperative Monstrum.</t>
        </is>
      </c>
      <c r="J1144" s="213" t="inlineStr">
        <is>
          <t>Named primary-card Monstrum codename; real identity unstated.</t>
        </is>
      </c>
      <c r="K1144" s="213" t="inlineStr">
        <is>
          <t>official-reference</t>
        </is>
      </c>
      <c r="L1144" s="213" t="n">
        <v>1</v>
      </c>
      <c r="M1144" s="214" t="inlineStr">
        <is>
          <t>https://www.nisamerica.com/ys-ix/about/</t>
        </is>
      </c>
      <c r="N1144" s="213" t="inlineStr">
        <is>
          <t>Characters: The Hawk: Codename/Feral Hawk, Monstrum status, conduct, and noncooperation [https://www.nisamerica.com/ys-ix/about/]</t>
        </is>
      </c>
      <c r="O1144" s="213" t="inlineStr">
        <is>
          <t>Card characterizations do not establish a full criminal record or real identity.</t>
        </is>
      </c>
      <c r="P1144" s="213" t="inlineStr">
        <is>
          <t>none</t>
        </is>
      </c>
      <c r="Q1144" s="213" t="inlineStr">
        <is>
          <t>researched</t>
        </is>
      </c>
      <c r="R1144" s="213" t="inlineStr">
        <is>
          <t>pending</t>
        </is>
      </c>
    </row>
    <row r="1145" ht="31" customHeight="1" s="99">
      <c r="A1145" s="215" t="inlineStr">
        <is>
          <t>CHR-SRC175-006</t>
        </is>
      </c>
      <c r="B1145" s="215" t="inlineStr">
        <is>
          <t>Raging Bull</t>
        </is>
      </c>
      <c r="C1145" s="215" t="inlineStr">
        <is>
          <t>the Raging Bull</t>
        </is>
      </c>
      <c r="D1145" s="216" t="inlineStr">
        <is>
          <t>SRC-175</t>
        </is>
      </c>
      <c r="E1145" s="216" t="inlineStr">
        <is>
          <t>Ys IX: Monstrum Nox</t>
        </is>
      </c>
      <c r="F1145" s="216" t="inlineStr">
        <is>
          <t>NIS America English original release (2021)</t>
        </is>
      </c>
      <c r="G1145" s="216" t="inlineStr">
        <is>
          <t>Official Characters: The Raging Bull</t>
        </is>
      </c>
      <c r="H1145" s="216" t="inlineStr">
        <is>
          <t>individual</t>
        </is>
      </c>
      <c r="I1145" s="216" t="inlineStr">
        <is>
          <t>A Monstrum of raw power who uses an enormous war hammer and mediates Monstrum quarrels; the official card treats rumors of family in Balduq as unconfirmed.</t>
        </is>
      </c>
      <c r="J1145" s="216" t="inlineStr">
        <is>
          <t>Named primary-card Monstrum codename; real identity unstated.</t>
        </is>
      </c>
      <c r="K1145" s="216" t="inlineStr">
        <is>
          <t>official-reference</t>
        </is>
      </c>
      <c r="L1145" s="216" t="n">
        <v>1</v>
      </c>
      <c r="M1145" s="217" t="inlineStr">
        <is>
          <t>https://www.nisamerica.com/ys-ix/about/</t>
        </is>
      </c>
      <c r="N1145" s="216" t="inlineStr">
        <is>
          <t>Characters: The Raging Bull: Codename, power, war hammer, mediation, and qualified family-rumor wording [https://www.nisamerica.com/ys-ix/about/]</t>
        </is>
      </c>
      <c r="O1145" s="216" t="inlineStr">
        <is>
          <t>The Balduq family report is explicitly unconfirmed and remains low-confidence.</t>
        </is>
      </c>
      <c r="P1145" s="216" t="inlineStr">
        <is>
          <t>none</t>
        </is>
      </c>
      <c r="Q1145" s="216" t="inlineStr">
        <is>
          <t>needs-review</t>
        </is>
      </c>
      <c r="R1145" s="216" t="inlineStr">
        <is>
          <t>pending</t>
        </is>
      </c>
    </row>
    <row r="1146" ht="31" customHeight="1" s="99">
      <c r="A1146" s="212" t="inlineStr">
        <is>
          <t>CHR-SRC175-005</t>
        </is>
      </c>
      <c r="B1146" s="212" t="inlineStr">
        <is>
          <t>Renegade</t>
        </is>
      </c>
      <c r="C1146" s="212" t="inlineStr">
        <is>
          <t>the Renegade</t>
        </is>
      </c>
      <c r="D1146" s="213" t="inlineStr">
        <is>
          <t>SRC-175</t>
        </is>
      </c>
      <c r="E1146" s="213" t="inlineStr">
        <is>
          <t>Ys IX: Monstrum Nox</t>
        </is>
      </c>
      <c r="F1146" s="213" t="inlineStr">
        <is>
          <t>NIS America English original release (2021)</t>
        </is>
      </c>
      <c r="G1146" s="213" t="inlineStr">
        <is>
          <t>Official Characters: The Renegade</t>
        </is>
      </c>
      <c r="H1146" s="213" t="inlineStr">
        <is>
          <t>individual</t>
        </is>
      </c>
      <c r="I1146" s="213" t="inlineStr">
        <is>
          <t>A pessimistic Monstrum whose ragged vestments give him his codename; he rarely appears in public and seems highly knowledgeable about Gllia and Balduq’s history.</t>
        </is>
      </c>
      <c r="J1146" s="213" t="inlineStr">
        <is>
          <t>Named primary-card Monstrum codename; real identity unstated.</t>
        </is>
      </c>
      <c r="K1146" s="213" t="inlineStr">
        <is>
          <t>official-reference</t>
        </is>
      </c>
      <c r="L1146" s="213" t="n">
        <v>1</v>
      </c>
      <c r="M1146" s="214" t="inlineStr">
        <is>
          <t>https://www.nisamerica.com/ys-ix/about/</t>
        </is>
      </c>
      <c r="N1146" s="213" t="inlineStr">
        <is>
          <t>Characters: The Renegade: Codename, garments, pessimism, visibility, Monstrum status, and historical knowledge [https://www.nisamerica.com/ys-ix/about/]</t>
        </is>
      </c>
      <c r="O1146" s="213" t="inlineStr">
        <is>
          <t>'Seems knowledgeable' remains a limited card description, not an exhaustive history claim.</t>
        </is>
      </c>
      <c r="P1146" s="213" t="inlineStr">
        <is>
          <t>none</t>
        </is>
      </c>
      <c r="Q1146" s="213" t="inlineStr">
        <is>
          <t>researched</t>
        </is>
      </c>
      <c r="R1146" s="213" t="inlineStr">
        <is>
          <t>pending</t>
        </is>
      </c>
    </row>
    <row r="1147" ht="31" customHeight="1" s="99">
      <c r="A1147" s="215" t="inlineStr">
        <is>
          <t>CHR-SRC175-002</t>
        </is>
      </c>
      <c r="B1147" s="215" t="inlineStr">
        <is>
          <t>White Cat</t>
        </is>
      </c>
      <c r="C1147" s="215" t="inlineStr">
        <is>
          <t>the White Cat</t>
        </is>
      </c>
      <c r="D1147" s="216" t="inlineStr">
        <is>
          <t>SRC-175</t>
        </is>
      </c>
      <c r="E1147" s="216" t="inlineStr">
        <is>
          <t>Ys IX: Monstrum Nox</t>
        </is>
      </c>
      <c r="F1147" s="216" t="inlineStr">
        <is>
          <t>NIS America English original release (2021)</t>
        </is>
      </c>
      <c r="G1147" s="216" t="inlineStr">
        <is>
          <t>Official Characters: The White Cat</t>
        </is>
      </c>
      <c r="H1147" s="216" t="inlineStr">
        <is>
          <t>individual</t>
        </is>
      </c>
      <c r="I1147" s="216" t="inlineStr">
        <is>
          <t>A Monstrum who styles herself a chivalrous thief, stealing from the wealthy and giving to Balduq’s shantytown; her agile physique supports speedy attacks.</t>
        </is>
      </c>
      <c r="J1147" s="216" t="inlineStr">
        <is>
          <t>Named primary-card Monstrum codename; real identity unstated.</t>
        </is>
      </c>
      <c r="K1147" s="216" t="inlineStr">
        <is>
          <t>official-reference</t>
        </is>
      </c>
      <c r="L1147" s="216" t="n">
        <v>1</v>
      </c>
      <c r="M1147" s="217" t="inlineStr">
        <is>
          <t>https://www.nisamerica.com/ys-ix/about/</t>
        </is>
      </c>
      <c r="N1147" s="216" t="inlineStr">
        <is>
          <t>Characters: The White Cat: Codename, Monstrum status, thief role, Balduq activity, and agility [https://www.nisamerica.com/ys-ix/about/]</t>
        </is>
      </c>
      <c r="O1147" s="216" t="inlineStr">
        <is>
          <t>The codename is retained; no real identity is inferred.</t>
        </is>
      </c>
      <c r="P1147" s="216" t="inlineStr">
        <is>
          <t>none</t>
        </is>
      </c>
      <c r="Q1147" s="216" t="inlineStr">
        <is>
          <t>researched</t>
        </is>
      </c>
      <c r="R1147" s="216" t="inlineStr">
        <is>
          <t>pending</t>
        </is>
      </c>
    </row>
    <row r="1148" ht="31" customHeight="1" s="99">
      <c r="A1148" s="212" t="inlineStr">
        <is>
          <t>CHR-SRC176-006</t>
        </is>
      </c>
      <c r="B1148" s="212" t="inlineStr">
        <is>
          <t>Abdiel</t>
        </is>
      </c>
      <c r="C1148" s="212" t="inlineStr"/>
      <c r="D1148" s="213" t="inlineStr">
        <is>
          <t>SRC-176</t>
        </is>
      </c>
      <c r="E1148" s="213" t="inlineStr">
        <is>
          <t>Shin Megami Tensei V: Vengeance</t>
        </is>
      </c>
      <c r="F1148" s="213" t="inlineStr">
        <is>
          <t>Vengeance Canon of Creation, English (2024)</t>
        </is>
      </c>
      <c r="G1148" s="213" t="inlineStr">
        <is>
          <t>Official Story &amp; Characters: Abdiel</t>
        </is>
      </c>
      <c r="H1148" s="213" t="inlineStr">
        <is>
          <t>individual</t>
        </is>
      </c>
      <c r="I1148" s="213" t="inlineStr">
        <is>
          <t>The archangel commanding Bethel’s main branch, who uses overwhelming power against threats to Bethel and is devoted to defending God’s order.</t>
        </is>
      </c>
      <c r="J1148" s="213" t="inlineStr">
        <is>
          <t>Named Canon-of-Creation profile.</t>
        </is>
      </c>
      <c r="K1148" s="213" t="inlineStr">
        <is>
          <t>official-reference</t>
        </is>
      </c>
      <c r="L1148" s="213" t="n">
        <v>1</v>
      </c>
      <c r="M1148" s="214" t="inlineStr">
        <is>
          <t>https://asia.sega.com/megaten5/vengeance/en/story_character/</t>
        </is>
      </c>
      <c r="N1148" s="213" t="inlineStr">
        <is>
          <t>Abdiel: Name, archangel status, command, power, devotion, and Bethel aims [https://asia.sega.com/megaten5/vengeance/en/story_character/]</t>
        </is>
      </c>
      <c r="O1148" s="213" t="inlineStr">
        <is>
          <t>This is a fictional game adaptation; no claim about real religious belief is made.</t>
        </is>
      </c>
      <c r="P1148" s="213" t="inlineStr">
        <is>
          <t>none</t>
        </is>
      </c>
      <c r="Q1148" s="213" t="inlineStr">
        <is>
          <t>researched</t>
        </is>
      </c>
      <c r="R1148" s="213" t="inlineStr">
        <is>
          <t>pending</t>
        </is>
      </c>
    </row>
    <row r="1149" ht="31" customHeight="1" s="99">
      <c r="A1149" s="215" t="inlineStr">
        <is>
          <t>CHR-SRC176-002</t>
        </is>
      </c>
      <c r="B1149" s="215" t="inlineStr">
        <is>
          <t>Aogami</t>
        </is>
      </c>
      <c r="C1149" s="215" t="inlineStr"/>
      <c r="D1149" s="216" t="inlineStr">
        <is>
          <t>SRC-176</t>
        </is>
      </c>
      <c r="E1149" s="216" t="inlineStr">
        <is>
          <t>Shin Megami Tensei V: Vengeance</t>
        </is>
      </c>
      <c r="F1149" s="216" t="inlineStr">
        <is>
          <t>Vengeance Canon of Creation, English (2024)</t>
        </is>
      </c>
      <c r="G1149" s="216" t="inlineStr">
        <is>
          <t>Official Story &amp; Characters: Aogami</t>
        </is>
      </c>
      <c r="H1149" s="216" t="inlineStr">
        <is>
          <t>individual</t>
        </is>
      </c>
      <c r="I1149" s="216" t="inlineStr">
        <is>
          <t>A mysterious man who rescues the protagonist from demons and fuses with him into a Nahobino; he lost memories of a large-scale war 18 years earlier.</t>
        </is>
      </c>
      <c r="J1149" s="216" t="inlineStr">
        <is>
          <t>Named Canon-of-Creation profile.</t>
        </is>
      </c>
      <c r="K1149" s="216" t="inlineStr">
        <is>
          <t>official-reference</t>
        </is>
      </c>
      <c r="L1149" s="216" t="n">
        <v>1</v>
      </c>
      <c r="M1149" s="217" t="inlineStr">
        <is>
          <t>https://asia.sega.com/megaten5/vengeance/en/story_character/</t>
        </is>
      </c>
      <c r="N1149" s="216" t="inlineStr">
        <is>
          <t>Aogami: Name, rescue, fusion, and war-memory-loss detail [https://asia.sega.com/megaten5/vengeance/en/story_character/]</t>
        </is>
      </c>
      <c r="O1149" s="216" t="inlineStr">
        <is>
          <t>The profile gives no complete war account or identity reconstruction.</t>
        </is>
      </c>
      <c r="P1149" s="216" t="inlineStr">
        <is>
          <t>light</t>
        </is>
      </c>
      <c r="Q1149" s="216" t="inlineStr">
        <is>
          <t>researched</t>
        </is>
      </c>
      <c r="R1149" s="216" t="inlineStr">
        <is>
          <t>pending</t>
        </is>
      </c>
    </row>
    <row r="1150" ht="31" customHeight="1" s="99">
      <c r="A1150" s="212" t="inlineStr">
        <is>
          <t>CHR-SRC176-005</t>
        </is>
      </c>
      <c r="B1150" s="212" t="inlineStr">
        <is>
          <t>Ichiro Dazai</t>
        </is>
      </c>
      <c r="C1150" s="212" t="inlineStr"/>
      <c r="D1150" s="213" t="inlineStr">
        <is>
          <t>SRC-176</t>
        </is>
      </c>
      <c r="E1150" s="213" t="inlineStr">
        <is>
          <t>Shin Megami Tensei V: Vengeance</t>
        </is>
      </c>
      <c r="F1150" s="213" t="inlineStr">
        <is>
          <t>Vengeance Canon of Creation, English (2024)</t>
        </is>
      </c>
      <c r="G1150" s="213" t="inlineStr">
        <is>
          <t>Official Story &amp; Characters: Ichiro Dazai</t>
        </is>
      </c>
      <c r="H1150" s="213" t="inlineStr">
        <is>
          <t>individual</t>
        </is>
      </c>
      <c r="I1150" s="213" t="inlineStr">
        <is>
          <t>The protagonist’s classmate, a livestreamer who becomes lost in Da'at during the tunnel collapse and accepts Bethel’s request to fight using the demon summoning program.</t>
        </is>
      </c>
      <c r="J1150" s="213" t="inlineStr">
        <is>
          <t>Named Canon-of-Creation profile.</t>
        </is>
      </c>
      <c r="K1150" s="213" t="inlineStr">
        <is>
          <t>official-reference</t>
        </is>
      </c>
      <c r="L1150" s="213" t="n">
        <v>1</v>
      </c>
      <c r="M1150" s="214" t="inlineStr">
        <is>
          <t>https://asia.sega.com/megaten5/vengeance/en/story_character/</t>
        </is>
      </c>
      <c r="N1150" s="213" t="inlineStr">
        <is>
          <t>Ichiro Dazai: Name, classmate, streaming, tunnel/Da'at entry, Bethel, and summoning program [https://asia.sega.com/megaten5/vengeance/en/story_character/]</t>
        </is>
      </c>
      <c r="O1150" s="213" t="inlineStr">
        <is>
          <t>Named demon examples are collectible entities, not character nodes under this scope.</t>
        </is>
      </c>
      <c r="P1150" s="213" t="inlineStr">
        <is>
          <t>none</t>
        </is>
      </c>
      <c r="Q1150" s="213" t="inlineStr">
        <is>
          <t>researched</t>
        </is>
      </c>
      <c r="R1150" s="213" t="inlineStr">
        <is>
          <t>pending</t>
        </is>
      </c>
    </row>
    <row r="1151" ht="31" customHeight="1" s="99">
      <c r="A1151" s="215" t="inlineStr">
        <is>
          <t>CHR-SRC176-001</t>
        </is>
      </c>
      <c r="B1151" s="215" t="inlineStr">
        <is>
          <t>Protagonist</t>
        </is>
      </c>
      <c r="C1151" s="215" t="inlineStr">
        <is>
          <t>Nahobino</t>
        </is>
      </c>
      <c r="D1151" s="216" t="inlineStr">
        <is>
          <t>SRC-176</t>
        </is>
      </c>
      <c r="E1151" s="216" t="inlineStr">
        <is>
          <t>Shin Megami Tensei V: Vengeance</t>
        </is>
      </c>
      <c r="F1151" s="216" t="inlineStr">
        <is>
          <t>Vengeance Canon of Creation, English (2024)</t>
        </is>
      </c>
      <c r="G1151" s="216" t="inlineStr">
        <is>
          <t>Official Story &amp; Characters: Protagonist</t>
        </is>
      </c>
      <c r="H1151" s="216" t="inlineStr">
        <is>
          <t>individual</t>
        </is>
      </c>
      <c r="I1151" s="216" t="inlineStr">
        <is>
          <t>A third-year high school student who becomes lost in Da'at after a tunnel collapse, fuses with Aogami, and transforms into a Nahobino able to fend off demons.</t>
        </is>
      </c>
      <c r="J1151" s="216" t="inlineStr">
        <is>
          <t>Title-designated, player-nameable protagonist directly profiled by official site.</t>
        </is>
      </c>
      <c r="K1151" s="216" t="inlineStr">
        <is>
          <t>official-reference</t>
        </is>
      </c>
      <c r="L1151" s="216" t="n">
        <v>1</v>
      </c>
      <c r="M1151" s="217" t="inlineStr">
        <is>
          <t>https://asia.sega.com/megaten5/vengeance/en/story_character/</t>
        </is>
      </c>
      <c r="N1151" s="216" t="inlineStr">
        <is>
          <t>Canon of Creation; Protagonist: Student status, Da'at, fusion with Aogami, Nahobino, demon defense, and Bethel [https://asia.sega.com/megaten5/vengeance/en/story_character/]</t>
        </is>
      </c>
      <c r="O1151" s="216" t="inlineStr">
        <is>
          <t>Name, alignments, route, party, skills, and endings remain player-variable.</t>
        </is>
      </c>
      <c r="P1151" s="216" t="inlineStr">
        <is>
          <t>light</t>
        </is>
      </c>
      <c r="Q1151" s="216" t="inlineStr">
        <is>
          <t>researched</t>
        </is>
      </c>
      <c r="R1151" s="216" t="inlineStr">
        <is>
          <t>pending</t>
        </is>
      </c>
    </row>
    <row r="1152" ht="31" customHeight="1" s="99">
      <c r="A1152" s="212" t="inlineStr">
        <is>
          <t>CHR-SRC176-003</t>
        </is>
      </c>
      <c r="B1152" s="212" t="inlineStr">
        <is>
          <t>Tao Isonokami</t>
        </is>
      </c>
      <c r="C1152" s="212" t="inlineStr"/>
      <c r="D1152" s="213" t="inlineStr">
        <is>
          <t>SRC-176</t>
        </is>
      </c>
      <c r="E1152" s="213" t="inlineStr">
        <is>
          <t>Shin Megami Tensei V: Vengeance</t>
        </is>
      </c>
      <c r="F1152" s="213" t="inlineStr">
        <is>
          <t>Vengeance Canon of Creation, English (2024)</t>
        </is>
      </c>
      <c r="G1152" s="213" t="inlineStr">
        <is>
          <t>Official Story &amp; Characters: Tao Isonokami</t>
        </is>
      </c>
      <c r="H1152" s="213" t="inlineStr">
        <is>
          <t>individual</t>
        </is>
      </c>
      <c r="I1152" s="213" t="inlineStr">
        <is>
          <t>A third-year classmate with a longstanding sixth sense who assists Bethel’s Japanese branch and offers healing/support skills when the protagonists join Bethel.</t>
        </is>
      </c>
      <c r="J1152" s="213" t="inlineStr">
        <is>
          <t>Named Canon-of-Creation profile.</t>
        </is>
      </c>
      <c r="K1152" s="213" t="inlineStr">
        <is>
          <t>official-reference</t>
        </is>
      </c>
      <c r="L1152" s="213" t="n">
        <v>1</v>
      </c>
      <c r="M1152" s="214" t="inlineStr">
        <is>
          <t>https://asia.sega.com/megaten5/vengeance/en/story_character/</t>
        </is>
      </c>
      <c r="N1152" s="213" t="inlineStr">
        <is>
          <t>Tao Isonokami: Name, classmate status, sixth sense, Bethel role, and battle support [https://asia.sega.com/megaten5/vengeance/en/story_character/]</t>
        </is>
      </c>
      <c r="O1152" s="213" t="inlineStr">
        <is>
          <t>No later route or outcome is inferred.</t>
        </is>
      </c>
      <c r="P1152" s="213" t="inlineStr">
        <is>
          <t>none</t>
        </is>
      </c>
      <c r="Q1152" s="213" t="inlineStr">
        <is>
          <t>researched</t>
        </is>
      </c>
      <c r="R1152" s="213" t="inlineStr">
        <is>
          <t>pending</t>
        </is>
      </c>
    </row>
    <row r="1153" ht="31" customHeight="1" s="99">
      <c r="A1153" s="215" t="inlineStr">
        <is>
          <t>CHR-SRC176-004</t>
        </is>
      </c>
      <c r="B1153" s="215" t="inlineStr">
        <is>
          <t>Yuzuru Atsuta</t>
        </is>
      </c>
      <c r="C1153" s="215" t="inlineStr"/>
      <c r="D1153" s="216" t="inlineStr">
        <is>
          <t>SRC-176</t>
        </is>
      </c>
      <c r="E1153" s="216" t="inlineStr">
        <is>
          <t>Shin Megami Tensei V: Vengeance</t>
        </is>
      </c>
      <c r="F1153" s="216" t="inlineStr">
        <is>
          <t>Vengeance Canon of Creation, English (2024)</t>
        </is>
      </c>
      <c r="G1153" s="216" t="inlineStr">
        <is>
          <t>Official Story &amp; Characters: Yuzuru Atsuta</t>
        </is>
      </c>
      <c r="H1153" s="216" t="inlineStr">
        <is>
          <t>individual</t>
        </is>
      </c>
      <c r="I1153" s="216" t="inlineStr">
        <is>
          <t>The protagonist’s friend, a principled Bethel provisional-unit fighter who uses the demon summoning program to protect Tokyo and his sister Miyazu.</t>
        </is>
      </c>
      <c r="J1153" s="216" t="inlineStr">
        <is>
          <t>Named Canon-of-Creation profile.</t>
        </is>
      </c>
      <c r="K1153" s="216" t="inlineStr">
        <is>
          <t>official-reference</t>
        </is>
      </c>
      <c r="L1153" s="216" t="n">
        <v>1</v>
      </c>
      <c r="M1153" s="217" t="inlineStr">
        <is>
          <t>https://asia.sega.com/megaten5/vengeance/en/story_character/</t>
        </is>
      </c>
      <c r="N1153" s="216" t="inlineStr">
        <is>
          <t>Yuzuru Atsuta: Name, protagonist friendship, Bethel role, Tokyo/sister aim, summoning program, and demon allies [https://asia.sega.com/megaten5/vengeance/en/story_character/]</t>
        </is>
      </c>
      <c r="O1153" s="216" t="inlineStr">
        <is>
          <t>Miyazu and demon allies are unprofiled under this scope, so no relationship or demon nodes are created.</t>
        </is>
      </c>
      <c r="P1153" s="216" t="inlineStr">
        <is>
          <t>none</t>
        </is>
      </c>
      <c r="Q1153" s="216" t="inlineStr">
        <is>
          <t>researched</t>
        </is>
      </c>
      <c r="R1153" s="216" t="inlineStr">
        <is>
          <t>pending</t>
        </is>
      </c>
    </row>
    <row r="1154" ht="31" customHeight="1" s="99">
      <c r="A1154" s="212" t="inlineStr">
        <is>
          <t>CHR-SRC178-004</t>
        </is>
      </c>
      <c r="B1154" s="212" t="inlineStr">
        <is>
          <t>Adelle</t>
        </is>
      </c>
      <c r="C1154" s="212" t="inlineStr"/>
      <c r="D1154" s="213" t="inlineStr">
        <is>
          <t>SRC-178</t>
        </is>
      </c>
      <c r="E1154" s="213" t="inlineStr">
        <is>
          <t>BRAVELY DEFAULT II</t>
        </is>
      </c>
      <c r="F1154" s="213" t="inlineStr">
        <is>
          <t>Nintendo of America English Nintendo Switch release (2021)</t>
        </is>
      </c>
      <c r="G1154" s="213" t="inlineStr">
        <is>
          <t>Nintendo Store: story description</t>
        </is>
      </c>
      <c r="H1154" s="213" t="inlineStr">
        <is>
          <t>individual</t>
        </is>
      </c>
      <c r="I1154" s="213" t="inlineStr">
        <is>
          <t>One of two travelers, alongside Elvis, determined to decipher a mysterious and magical book in the official opening premise.</t>
        </is>
      </c>
      <c r="J1154" s="213" t="inlineStr">
        <is>
          <t>Named core adventurer in the selected official opening description.</t>
        </is>
      </c>
      <c r="K1154" s="213" t="inlineStr">
        <is>
          <t>official-reference</t>
        </is>
      </c>
      <c r="L1154" s="213" t="n">
        <v>1</v>
      </c>
      <c r="M1154" s="214" t="inlineStr">
        <is>
          <t>https://www.nintendo.com/us/store/products/bravely-default-ii-switch/</t>
        </is>
      </c>
      <c r="N1154" s="213" t="inlineStr">
        <is>
          <t>Story description: 'Elvis and Adelle, two travelers determined to decipher a mysterious and magical book': Name, traveler designation, and shared book-deciphering aim [https://www.nintendo.com/us/store/products/bravely-default-ii-switch/]</t>
        </is>
      </c>
      <c r="O1154" s="213" t="inlineStr">
        <is>
          <t>The selected description supplies neither occupation beyond traveler nor the book's contents, origin, owner, or resolution.</t>
        </is>
      </c>
      <c r="P1154" s="213" t="inlineStr">
        <is>
          <t>none</t>
        </is>
      </c>
      <c r="Q1154" s="213" t="inlineStr">
        <is>
          <t>researched</t>
        </is>
      </c>
      <c r="R1154" s="213" t="inlineStr">
        <is>
          <t>pending</t>
        </is>
      </c>
    </row>
    <row r="1155" ht="31" customHeight="1" s="99">
      <c r="A1155" s="215" t="inlineStr">
        <is>
          <t>CHR-SRC178-003</t>
        </is>
      </c>
      <c r="B1155" s="215" t="inlineStr">
        <is>
          <t>Elvis</t>
        </is>
      </c>
      <c r="C1155" s="215" t="inlineStr"/>
      <c r="D1155" s="216" t="inlineStr">
        <is>
          <t>SRC-178</t>
        </is>
      </c>
      <c r="E1155" s="216" t="inlineStr">
        <is>
          <t>BRAVELY DEFAULT II</t>
        </is>
      </c>
      <c r="F1155" s="216" t="inlineStr">
        <is>
          <t>Nintendo of America English Nintendo Switch release (2021)</t>
        </is>
      </c>
      <c r="G1155" s="216" t="inlineStr">
        <is>
          <t>Nintendo Store: story description</t>
        </is>
      </c>
      <c r="H1155" s="216" t="inlineStr">
        <is>
          <t>individual</t>
        </is>
      </c>
      <c r="I1155" s="216" t="inlineStr">
        <is>
          <t>One of two travelers, alongside Adelle, determined to decipher a mysterious and magical book in the official opening premise.</t>
        </is>
      </c>
      <c r="J1155" s="216" t="inlineStr">
        <is>
          <t>Named core adventurer in the selected official opening description.</t>
        </is>
      </c>
      <c r="K1155" s="216" t="inlineStr">
        <is>
          <t>official-reference</t>
        </is>
      </c>
      <c r="L1155" s="216" t="n">
        <v>1</v>
      </c>
      <c r="M1155" s="217" t="inlineStr">
        <is>
          <t>https://www.nintendo.com/us/store/products/bravely-default-ii-switch/</t>
        </is>
      </c>
      <c r="N1155" s="216" t="inlineStr">
        <is>
          <t>Story description: 'Elvis and Adelle, two travelers determined to decipher a mysterious and magical book': Name, traveler designation, and shared book-deciphering aim [https://www.nintendo.com/us/store/products/bravely-default-ii-switch/]</t>
        </is>
      </c>
      <c r="O1155" s="216" t="inlineStr">
        <is>
          <t>The selected description supplies neither occupation beyond traveler nor the book's contents, origin, owner, or resolution.</t>
        </is>
      </c>
      <c r="P1155" s="216" t="inlineStr">
        <is>
          <t>none</t>
        </is>
      </c>
      <c r="Q1155" s="216" t="inlineStr">
        <is>
          <t>researched</t>
        </is>
      </c>
      <c r="R1155" s="216" t="inlineStr">
        <is>
          <t>pending</t>
        </is>
      </c>
    </row>
    <row r="1156" ht="31" customHeight="1" s="99">
      <c r="A1156" s="212" t="inlineStr">
        <is>
          <t>CHR-SRC178-002</t>
        </is>
      </c>
      <c r="B1156" s="212" t="inlineStr">
        <is>
          <t>Gloria</t>
        </is>
      </c>
      <c r="C1156" s="212" t="inlineStr"/>
      <c r="D1156" s="213" t="inlineStr">
        <is>
          <t>SRC-178</t>
        </is>
      </c>
      <c r="E1156" s="213" t="inlineStr">
        <is>
          <t>BRAVELY DEFAULT II</t>
        </is>
      </c>
      <c r="F1156" s="213" t="inlineStr">
        <is>
          <t>Nintendo of America English Nintendo Switch release (2021)</t>
        </is>
      </c>
      <c r="G1156" s="213" t="inlineStr">
        <is>
          <t>Nintendo Store: story description</t>
        </is>
      </c>
      <c r="H1156" s="213" t="inlineStr">
        <is>
          <t>individual</t>
        </is>
      </c>
      <c r="I1156" s="213" t="inlineStr">
        <is>
          <t>Gloria of Musa is a princess who fled her kingdom after evil forces destroyed it while seeking its Crystals.</t>
        </is>
      </c>
      <c r="J1156" s="213" t="inlineStr">
        <is>
          <t>Named core adventurer in the selected official opening description.</t>
        </is>
      </c>
      <c r="K1156" s="213" t="inlineStr">
        <is>
          <t>official-reference</t>
        </is>
      </c>
      <c r="L1156" s="213" t="n">
        <v>1</v>
      </c>
      <c r="M1156" s="214" t="inlineStr">
        <is>
          <t>https://www.nintendo.com/us/store/products/bravely-default-ii-switch/</t>
        </is>
      </c>
      <c r="N1156" s="213" t="inlineStr">
        <is>
          <t>Story description: 'Gloria of Musa, a princess who fled her kingdom...': Name, Musa, princess role, flight, destruction of kingdom, and Crystal threat [https://www.nintendo.com/us/store/products/bravely-default-ii-switch/]</t>
        </is>
      </c>
      <c r="O1156" s="213" t="inlineStr">
        <is>
          <t>The source states only the opening destruction/flight and does not establish political authority, a Crystal possession, or later restoration.</t>
        </is>
      </c>
      <c r="P1156" s="213" t="inlineStr">
        <is>
          <t>light</t>
        </is>
      </c>
      <c r="Q1156" s="213" t="inlineStr">
        <is>
          <t>researched</t>
        </is>
      </c>
      <c r="R1156" s="213" t="inlineStr">
        <is>
          <t>pending</t>
        </is>
      </c>
    </row>
    <row r="1157" ht="31" customHeight="1" s="99">
      <c r="A1157" s="215" t="inlineStr">
        <is>
          <t>CHR-SRC178-001</t>
        </is>
      </c>
      <c r="B1157" s="215" t="inlineStr">
        <is>
          <t>Seth</t>
        </is>
      </c>
      <c r="C1157" s="215" t="inlineStr"/>
      <c r="D1157" s="216" t="inlineStr">
        <is>
          <t>SRC-178</t>
        </is>
      </c>
      <c r="E1157" s="216" t="inlineStr">
        <is>
          <t>BRAVELY DEFAULT II</t>
        </is>
      </c>
      <c r="F1157" s="216" t="inlineStr">
        <is>
          <t>Nintendo of America English Nintendo Switch release (2021)</t>
        </is>
      </c>
      <c r="G1157" s="216" t="inlineStr">
        <is>
          <t>Nintendo Store: story description</t>
        </is>
      </c>
      <c r="H1157" s="216" t="inlineStr">
        <is>
          <t>individual</t>
        </is>
      </c>
      <c r="I1157" s="216" t="inlineStr">
        <is>
          <t>The young sailor and named hero of the selected opening premise, who washes up on the shore of one of Excillant's five kingdoms before setting out on an adventure.</t>
        </is>
      </c>
      <c r="J1157" s="216" t="inlineStr">
        <is>
          <t>Named core adventurer in the selected official opening description.</t>
        </is>
      </c>
      <c r="K1157" s="216" t="inlineStr">
        <is>
          <t>official-reference</t>
        </is>
      </c>
      <c r="L1157" s="216" t="n">
        <v>1</v>
      </c>
      <c r="M1157" s="217" t="inlineStr">
        <is>
          <t>https://www.nintendo.com/us/store/products/bravely-default-ii-switch/</t>
        </is>
      </c>
      <c r="N1157" s="216" t="inlineStr">
        <is>
          <t>Story description: 'our hero Seth, a young sailor, washes up...': Name, hero framing, sailor role, shore arrival, Excillant, and opening adventure [https://www.nintendo.com/us/store/products/bravely-default-ii-switch/]</t>
        </is>
      </c>
      <c r="O1157" s="216" t="inlineStr">
        <is>
          <t>No selected job, abilities, party composition, later relationships, or outcome is fixed by this short opening description.</t>
        </is>
      </c>
      <c r="P1157" s="216" t="inlineStr">
        <is>
          <t>none</t>
        </is>
      </c>
      <c r="Q1157" s="216" t="inlineStr">
        <is>
          <t>researched</t>
        </is>
      </c>
      <c r="R1157" s="216" t="inlineStr">
        <is>
          <t>pending</t>
        </is>
      </c>
    </row>
    <row r="1158" ht="31" customHeight="1" s="99">
      <c r="A1158" s="212" t="inlineStr">
        <is>
          <t>CHR-SRC179-002</t>
        </is>
      </c>
      <c r="B1158" s="212" t="inlineStr">
        <is>
          <t>Agnea</t>
        </is>
      </c>
      <c r="C1158" s="212" t="inlineStr"/>
      <c r="D1158" s="213" t="inlineStr">
        <is>
          <t>SRC-179</t>
        </is>
      </c>
      <c r="E1158" s="213" t="inlineStr">
        <is>
          <t>Octopath Traveler</t>
        </is>
      </c>
      <c r="F1158" s="213" t="inlineStr">
        <is>
          <t>OCTOPATH TRAVELER II English Nintendo Switch base release (2023)</t>
        </is>
      </c>
      <c r="G1158" s="213" t="inlineStr">
        <is>
          <t>Square Enix English prologue-demo profile</t>
        </is>
      </c>
      <c r="H1158" s="213" t="inlineStr">
        <is>
          <t>individual</t>
        </is>
      </c>
      <c r="I1158" s="213" t="inlineStr">
        <is>
          <t>A young dancer from a small village who seeks to become a star that brings smiles to the masses.</t>
        </is>
      </c>
      <c r="J1158" s="213" t="inlineStr">
        <is>
          <t>One of eight official protagonists in the selected base-release witness.</t>
        </is>
      </c>
      <c r="K1158" s="213" t="inlineStr">
        <is>
          <t>official-reference</t>
        </is>
      </c>
      <c r="L1158" s="213" t="n">
        <v>1</v>
      </c>
      <c r="M1158" s="214" t="inlineStr">
        <is>
          <t>https://amp.square-enix-games.com/en_US/news/octopath-traveler-ii-demo</t>
        </is>
      </c>
      <c r="N1158" s="213" t="inlineStr">
        <is>
          <t>What is OCTOPATH TRAVELER II? / You can choose between: Agnea: Name, Dancer role, origin, and stated journey premise [https://amp.square-enix-games.com/en_US/news/octopath-traveler-ii-demo]</t>
        </is>
      </c>
      <c r="O1158" s="213" t="inlineStr">
        <is>
          <t>The official premise is not evidence for an exhaustive performance ability or eventual career result.</t>
        </is>
      </c>
      <c r="P1158" s="213" t="inlineStr">
        <is>
          <t>none</t>
        </is>
      </c>
      <c r="Q1158" s="213" t="inlineStr">
        <is>
          <t>researched</t>
        </is>
      </c>
      <c r="R1158" s="213" t="inlineStr">
        <is>
          <t>pending</t>
        </is>
      </c>
    </row>
    <row r="1159" ht="31" customHeight="1" s="99">
      <c r="A1159" s="215" t="inlineStr">
        <is>
          <t>CHR-SRC179-008</t>
        </is>
      </c>
      <c r="B1159" s="215" t="inlineStr">
        <is>
          <t>Castti</t>
        </is>
      </c>
      <c r="C1159" s="215" t="inlineStr"/>
      <c r="D1159" s="216" t="inlineStr">
        <is>
          <t>SRC-179</t>
        </is>
      </c>
      <c r="E1159" s="216" t="inlineStr">
        <is>
          <t>Octopath Traveler</t>
        </is>
      </c>
      <c r="F1159" s="216" t="inlineStr">
        <is>
          <t>OCTOPATH TRAVELER II English Nintendo Switch base release (2023)</t>
        </is>
      </c>
      <c r="G1159" s="216" t="inlineStr">
        <is>
          <t>Square Enix English prologue-demo profile</t>
        </is>
      </c>
      <c r="H1159" s="216" t="inlineStr">
        <is>
          <t>individual</t>
        </is>
      </c>
      <c r="I1159" s="216" t="inlineStr">
        <is>
          <t>An apothecary and healer missing her memory who seeks to rediscover her past and identity.</t>
        </is>
      </c>
      <c r="J1159" s="216" t="inlineStr">
        <is>
          <t>One of eight official protagonists in the selected base-release witness.</t>
        </is>
      </c>
      <c r="K1159" s="216" t="inlineStr">
        <is>
          <t>official-reference</t>
        </is>
      </c>
      <c r="L1159" s="216" t="n">
        <v>1</v>
      </c>
      <c r="M1159" s="217" t="inlineStr">
        <is>
          <t>https://amp.square-enix-games.com/en_US/news/octopath-traveler-ii-demo</t>
        </is>
      </c>
      <c r="N1159" s="216" t="inlineStr">
        <is>
          <t>What is OCTOPATH TRAVELER II? / You can choose between: Castti: Name, Apothecary/healer roles, memory-loss premise, and stated journey objective [https://amp.square-enix-games.com/en_US/news/octopath-traveler-ii-demo]</t>
        </is>
      </c>
      <c r="O1159" s="216" t="inlineStr">
        <is>
          <t>The profile gives no cause, medical framing, or resolution for the memory loss.</t>
        </is>
      </c>
      <c r="P1159" s="216" t="inlineStr">
        <is>
          <t>none</t>
        </is>
      </c>
      <c r="Q1159" s="216" t="inlineStr">
        <is>
          <t>researched</t>
        </is>
      </c>
      <c r="R1159" s="216" t="inlineStr">
        <is>
          <t>pending</t>
        </is>
      </c>
    </row>
    <row r="1160" ht="31" customHeight="1" s="99">
      <c r="A1160" s="212" t="inlineStr">
        <is>
          <t>CHR-SRC179-001</t>
        </is>
      </c>
      <c r="B1160" s="212" t="inlineStr">
        <is>
          <t>Hikari</t>
        </is>
      </c>
      <c r="C1160" s="212" t="inlineStr"/>
      <c r="D1160" s="213" t="inlineStr">
        <is>
          <t>SRC-179</t>
        </is>
      </c>
      <c r="E1160" s="213" t="inlineStr">
        <is>
          <t>Octopath Traveler</t>
        </is>
      </c>
      <c r="F1160" s="213" t="inlineStr">
        <is>
          <t>OCTOPATH TRAVELER II English Nintendo Switch base release (2023)</t>
        </is>
      </c>
      <c r="G1160" s="213" t="inlineStr">
        <is>
          <t>Square Enix English prologue-demo profile</t>
        </is>
      </c>
      <c r="H1160" s="213" t="inlineStr">
        <is>
          <t>individual</t>
        </is>
      </c>
      <c r="I1160" s="213" t="inlineStr">
        <is>
          <t>A warrior and second prince of Ku who sets out for his war-torn homeland and its people.</t>
        </is>
      </c>
      <c r="J1160" s="213" t="inlineStr">
        <is>
          <t>One of eight official protagonists in the selected base-release witness.</t>
        </is>
      </c>
      <c r="K1160" s="213" t="inlineStr">
        <is>
          <t>official-reference</t>
        </is>
      </c>
      <c r="L1160" s="213" t="n">
        <v>1</v>
      </c>
      <c r="M1160" s="214" t="inlineStr">
        <is>
          <t>https://amp.square-enix-games.com/en_US/news/octopath-traveler-ii-demo</t>
        </is>
      </c>
      <c r="N1160" s="213" t="inlineStr">
        <is>
          <t>What is OCTOPATH TRAVELER II? / You can choose between: Hikari: Name, Warrior role, second-prince status, Ku, and stated journey premise [https://amp.square-enix-games.com/en_US/news/octopath-traveler-ii-demo]</t>
        </is>
      </c>
      <c r="O1160" s="213" t="inlineStr">
        <is>
          <t>The profile establishes a starting premise, not the resolution of Ku's conflict or Hikari's route.</t>
        </is>
      </c>
      <c r="P1160" s="213" t="inlineStr">
        <is>
          <t>none</t>
        </is>
      </c>
      <c r="Q1160" s="213" t="inlineStr">
        <is>
          <t>researched</t>
        </is>
      </c>
      <c r="R1160" s="213" t="inlineStr">
        <is>
          <t>pending</t>
        </is>
      </c>
    </row>
    <row r="1161" ht="31" customHeight="1" s="99">
      <c r="A1161" s="215" t="inlineStr">
        <is>
          <t>CHR-SRC179-007</t>
        </is>
      </c>
      <c r="B1161" s="215" t="inlineStr">
        <is>
          <t>Ochette</t>
        </is>
      </c>
      <c r="C1161" s="215" t="inlineStr"/>
      <c r="D1161" s="216" t="inlineStr">
        <is>
          <t>SRC-179</t>
        </is>
      </c>
      <c r="E1161" s="216" t="inlineStr">
        <is>
          <t>Octopath Traveler</t>
        </is>
      </c>
      <c r="F1161" s="216" t="inlineStr">
        <is>
          <t>OCTOPATH TRAVELER II English Nintendo Switch base release (2023)</t>
        </is>
      </c>
      <c r="G1161" s="216" t="inlineStr">
        <is>
          <t>Square Enix English prologue-demo profile</t>
        </is>
      </c>
      <c r="H1161" s="216" t="inlineStr">
        <is>
          <t>individual</t>
        </is>
      </c>
      <c r="I1161" s="216" t="inlineStr">
        <is>
          <t>A hunter who seeks the three Creatures of Legend to prevent a catastrophe approaching her island.</t>
        </is>
      </c>
      <c r="J1161" s="216" t="inlineStr">
        <is>
          <t>One of eight official protagonists in the selected base-release witness.</t>
        </is>
      </c>
      <c r="K1161" s="216" t="inlineStr">
        <is>
          <t>official-reference</t>
        </is>
      </c>
      <c r="L1161" s="216" t="n">
        <v>1</v>
      </c>
      <c r="M1161" s="217" t="inlineStr">
        <is>
          <t>https://amp.square-enix-games.com/en_US/news/octopath-traveler-ii-demo</t>
        </is>
      </c>
      <c r="N1161" s="216" t="inlineStr">
        <is>
          <t>What is OCTOPATH TRAVELER II? / You can choose between: Ochette: Name, Hunter role, island threat, and three-Creatures-of-Legend quest premise [https://amp.square-enix-games.com/en_US/news/octopath-traveler-ii-demo]</t>
        </is>
      </c>
      <c r="O1161" s="216" t="inlineStr">
        <is>
          <t>The three creatures are a category/objective in the profile, not character records in this bounded pass.</t>
        </is>
      </c>
      <c r="P1161" s="216" t="inlineStr">
        <is>
          <t>none</t>
        </is>
      </c>
      <c r="Q1161" s="216" t="inlineStr">
        <is>
          <t>researched</t>
        </is>
      </c>
      <c r="R1161" s="216" t="inlineStr">
        <is>
          <t>pending</t>
        </is>
      </c>
    </row>
    <row r="1162" ht="31" customHeight="1" s="99">
      <c r="A1162" s="212" t="inlineStr">
        <is>
          <t>CHR-SRC179-004</t>
        </is>
      </c>
      <c r="B1162" s="212" t="inlineStr">
        <is>
          <t>Osvald</t>
        </is>
      </c>
      <c r="C1162" s="212" t="inlineStr"/>
      <c r="D1162" s="213" t="inlineStr">
        <is>
          <t>SRC-179</t>
        </is>
      </c>
      <c r="E1162" s="213" t="inlineStr">
        <is>
          <t>Octopath Traveler</t>
        </is>
      </c>
      <c r="F1162" s="213" t="inlineStr">
        <is>
          <t>OCTOPATH TRAVELER II English Nintendo Switch base release (2023)</t>
        </is>
      </c>
      <c r="G1162" s="213" t="inlineStr">
        <is>
          <t>Square Enix English prologue-demo profile</t>
        </is>
      </c>
      <c r="H1162" s="213" t="inlineStr">
        <is>
          <t>individual</t>
        </is>
      </c>
      <c r="I1162" s="213" t="inlineStr">
        <is>
          <t>A scholar falsely imprisoned for murder who seeks revenge for his wife and daughter.</t>
        </is>
      </c>
      <c r="J1162" s="213" t="inlineStr">
        <is>
          <t>One of eight official protagonists in the selected base-release witness.</t>
        </is>
      </c>
      <c r="K1162" s="213" t="inlineStr">
        <is>
          <t>official-reference</t>
        </is>
      </c>
      <c r="L1162" s="213" t="n">
        <v>1</v>
      </c>
      <c r="M1162" s="214" t="inlineStr">
        <is>
          <t>https://amp.square-enix-games.com/en_US/news/octopath-traveler-ii-demo</t>
        </is>
      </c>
      <c r="N1162" s="213" t="inlineStr">
        <is>
          <t>What is OCTOPATH TRAVELER II? / You can choose between: Osvald: Name, Scholar role, false-imprisonment premise, and stated revenge quest [https://amp.square-enix-games.com/en_US/news/octopath-traveler-ii-demo]</t>
        </is>
      </c>
      <c r="O1162" s="213" t="inlineStr">
        <is>
          <t>No murderer, family names, legal system, or final outcome is added from this brief official profile.</t>
        </is>
      </c>
      <c r="P1162" s="213" t="inlineStr">
        <is>
          <t>light</t>
        </is>
      </c>
      <c r="Q1162" s="213" t="inlineStr">
        <is>
          <t>researched</t>
        </is>
      </c>
      <c r="R1162" s="213" t="inlineStr">
        <is>
          <t>pending</t>
        </is>
      </c>
    </row>
    <row r="1163" ht="31" customHeight="1" s="99">
      <c r="A1163" s="215" t="inlineStr">
        <is>
          <t>CHR-SRC179-003</t>
        </is>
      </c>
      <c r="B1163" s="215" t="inlineStr">
        <is>
          <t>Partitio</t>
        </is>
      </c>
      <c r="C1163" s="215" t="inlineStr"/>
      <c r="D1163" s="216" t="inlineStr">
        <is>
          <t>SRC-179</t>
        </is>
      </c>
      <c r="E1163" s="216" t="inlineStr">
        <is>
          <t>Octopath Traveler</t>
        </is>
      </c>
      <c r="F1163" s="216" t="inlineStr">
        <is>
          <t>OCTOPATH TRAVELER II English Nintendo Switch base release (2023)</t>
        </is>
      </c>
      <c r="G1163" s="216" t="inlineStr">
        <is>
          <t>Square Enix English prologue-demo profile</t>
        </is>
      </c>
      <c r="H1163" s="216" t="inlineStr">
        <is>
          <t>individual</t>
        </is>
      </c>
      <c r="I1163" s="216" t="inlineStr">
        <is>
          <t>A merchant with a knack for commerce who leaves home to save the world through business.</t>
        </is>
      </c>
      <c r="J1163" s="216" t="inlineStr">
        <is>
          <t>One of eight official protagonists in the selected base-release witness.</t>
        </is>
      </c>
      <c r="K1163" s="216" t="inlineStr">
        <is>
          <t>official-reference</t>
        </is>
      </c>
      <c r="L1163" s="216" t="n">
        <v>1</v>
      </c>
      <c r="M1163" s="217" t="inlineStr">
        <is>
          <t>https://amp.square-enix-games.com/en_US/news/octopath-traveler-ii-demo</t>
        </is>
      </c>
      <c r="N1163" s="216" t="inlineStr">
        <is>
          <t>What is OCTOPATH TRAVELER II? / You can choose between: Partitio: Name, Merchant role, and stated journey premise [https://amp.square-enix-games.com/en_US/news/octopath-traveler-ii-demo]</t>
        </is>
      </c>
      <c r="O1163" s="216" t="inlineStr">
        <is>
          <t>The marketing phrase 'save the world through business' is retained as a premise and not expanded into an economic system claim.</t>
        </is>
      </c>
      <c r="P1163" s="216" t="inlineStr">
        <is>
          <t>none</t>
        </is>
      </c>
      <c r="Q1163" s="216" t="inlineStr">
        <is>
          <t>researched</t>
        </is>
      </c>
      <c r="R1163" s="216" t="inlineStr">
        <is>
          <t>pending</t>
        </is>
      </c>
    </row>
    <row r="1164" ht="31" customHeight="1" s="99">
      <c r="A1164" s="212" t="inlineStr">
        <is>
          <t>CHR-SRC179-006</t>
        </is>
      </c>
      <c r="B1164" s="212" t="inlineStr">
        <is>
          <t>Temenos</t>
        </is>
      </c>
      <c r="C1164" s="212" t="inlineStr"/>
      <c r="D1164" s="213" t="inlineStr">
        <is>
          <t>SRC-179</t>
        </is>
      </c>
      <c r="E1164" s="213" t="inlineStr">
        <is>
          <t>Octopath Traveler</t>
        </is>
      </c>
      <c r="F1164" s="213" t="inlineStr">
        <is>
          <t>OCTOPATH TRAVELER II English Nintendo Switch base release (2023)</t>
        </is>
      </c>
      <c r="G1164" s="213" t="inlineStr">
        <is>
          <t>Square Enix English prologue-demo profile</t>
        </is>
      </c>
      <c r="H1164" s="213" t="inlineStr">
        <is>
          <t>individual</t>
        </is>
      </c>
      <c r="I1164" s="213" t="inlineStr">
        <is>
          <t>A cleric who serves as an inquisitor and investigates a tragic incident in his church.</t>
        </is>
      </c>
      <c r="J1164" s="213" t="inlineStr">
        <is>
          <t>One of eight official protagonists in the selected base-release witness.</t>
        </is>
      </c>
      <c r="K1164" s="213" t="inlineStr">
        <is>
          <t>official-reference</t>
        </is>
      </c>
      <c r="L1164" s="213" t="n">
        <v>1</v>
      </c>
      <c r="M1164" s="214" t="inlineStr">
        <is>
          <t>https://amp.square-enix-games.com/en_US/news/octopath-traveler-ii-demo</t>
        </is>
      </c>
      <c r="N1164" s="213" t="inlineStr">
        <is>
          <t>What is OCTOPATH TRAVELER II? / You can choose between: Temenos: Name, Cleric and inquisitor roles, church connection, and stated investigation premise [https://amp.square-enix-games.com/en_US/news/octopath-traveler-ii-demo]</t>
        </is>
      </c>
      <c r="O1164" s="213" t="inlineStr">
        <is>
          <t>The job label and church are source-native roles/institutions; no real-world religious equivalence is asserted.</t>
        </is>
      </c>
      <c r="P1164" s="213" t="inlineStr">
        <is>
          <t>none</t>
        </is>
      </c>
      <c r="Q1164" s="213" t="inlineStr">
        <is>
          <t>researched</t>
        </is>
      </c>
      <c r="R1164" s="213" t="inlineStr">
        <is>
          <t>pending</t>
        </is>
      </c>
    </row>
    <row r="1165" ht="31" customHeight="1" s="99">
      <c r="A1165" s="215" t="inlineStr">
        <is>
          <t>CHR-SRC179-005</t>
        </is>
      </c>
      <c r="B1165" s="215" t="inlineStr">
        <is>
          <t>Throné</t>
        </is>
      </c>
      <c r="C1165" s="215" t="inlineStr"/>
      <c r="D1165" s="216" t="inlineStr">
        <is>
          <t>SRC-179</t>
        </is>
      </c>
      <c r="E1165" s="216" t="inlineStr">
        <is>
          <t>Octopath Traveler</t>
        </is>
      </c>
      <c r="F1165" s="216" t="inlineStr">
        <is>
          <t>OCTOPATH TRAVELER II English Nintendo Switch base release (2023)</t>
        </is>
      </c>
      <c r="G1165" s="216" t="inlineStr">
        <is>
          <t>Square Enix English prologue-demo profile</t>
        </is>
      </c>
      <c r="H1165" s="216" t="inlineStr">
        <is>
          <t>individual</t>
        </is>
      </c>
      <c r="I1165" s="216" t="inlineStr">
        <is>
          <t>A woman from a thieves' guild who sets out to kill its leaders, Father and Mother.</t>
        </is>
      </c>
      <c r="J1165" s="216" t="inlineStr">
        <is>
          <t>One of eight official protagonists in the selected base-release witness.</t>
        </is>
      </c>
      <c r="K1165" s="216" t="inlineStr">
        <is>
          <t>official-reference</t>
        </is>
      </c>
      <c r="L1165" s="216" t="n">
        <v>1</v>
      </c>
      <c r="M1165" s="217" t="inlineStr">
        <is>
          <t>https://amp.square-enix-games.com/en_US/news/octopath-traveler-ii-demo</t>
        </is>
      </c>
      <c r="N1165" s="216" t="inlineStr">
        <is>
          <t>What is OCTOPATH TRAVELER II? / You can choose between: Throné: Name, Thief role, thieves' guild origin, and starting objective involving Father and Mother [https://amp.square-enix-games.com/en_US/news/octopath-traveler-ii-demo]</t>
        </is>
      </c>
      <c r="O1165" s="216" t="inlineStr">
        <is>
          <t>Father and Mother are named dramatic figures but are outside this deliberately protagonist-bounded pass; no outcome is inferred.</t>
        </is>
      </c>
      <c r="P1165" s="216" t="inlineStr">
        <is>
          <t>light</t>
        </is>
      </c>
      <c r="Q1165" s="216" t="inlineStr">
        <is>
          <t>researched</t>
        </is>
      </c>
      <c r="R1165" s="216" t="inlineStr">
        <is>
          <t>pending</t>
        </is>
      </c>
    </row>
    <row r="1166" ht="31" customHeight="1" s="99">
      <c r="A1166" s="212" t="inlineStr">
        <is>
          <t>CHR-SRC180-004</t>
        </is>
      </c>
      <c r="B1166" s="212" t="inlineStr">
        <is>
          <t>Benedict Pascal</t>
        </is>
      </c>
      <c r="C1166" s="212" t="inlineStr"/>
      <c r="D1166" s="213" t="inlineStr">
        <is>
          <t>SRC-180</t>
        </is>
      </c>
      <c r="E1166" s="213" t="inlineStr">
        <is>
          <t>TRIANGLE STRATEGY</t>
        </is>
      </c>
      <c r="F1166" s="213" t="inlineStr">
        <is>
          <t>Original Nintendo Switch release, US-English witness (2022); non-route-specific official profile</t>
        </is>
      </c>
      <c r="G1166" s="213" t="inlineStr">
        <is>
          <t>Square Enix official character portal: Benedict Pascal</t>
        </is>
      </c>
      <c r="H1166" s="213" t="inlineStr">
        <is>
          <t>individual</t>
        </is>
      </c>
      <c r="I1166" s="213" t="inlineStr">
        <is>
          <t>House Wolffort's steward and a trusted advisor to Lord Symon, described as a brilliant strategist who vows to serve Serenoa faithfully.</t>
        </is>
      </c>
      <c r="J1166" s="213" t="inlineStr">
        <is>
          <t>Officially profiled central character; route-specific later choices/outcomes excluded.</t>
        </is>
      </c>
      <c r="K1166" s="213" t="inlineStr">
        <is>
          <t>official-reference</t>
        </is>
      </c>
      <c r="L1166" s="213" t="n">
        <v>1</v>
      </c>
      <c r="M1166" s="214" t="inlineStr">
        <is>
          <t>https://www.square-enix.com/asia/newsportal/en/my/trianglestrategy/</t>
        </is>
      </c>
      <c r="N1166" s="213" t="inlineStr">
        <is>
          <t>Character: Benedict Pascal: Benedict's steward role, House Wolffort service, strategist/advisor description, and stated vow to serve Serenoa. [https://www.square-enix.com/asia/newsportal/en/my/trianglestrategy/]</t>
        </is>
      </c>
      <c r="O1166" s="213" t="inlineStr">
        <is>
          <t>A steward/strategist is a source-specific political and narrative role, not a generic player class.; His route votes, political actions, later alliances, survival, and ending remain branch-sensitive and are not asserted.</t>
        </is>
      </c>
      <c r="P1166" s="213" t="inlineStr">
        <is>
          <t>light</t>
        </is>
      </c>
      <c r="Q1166" s="213" t="inlineStr">
        <is>
          <t>researched</t>
        </is>
      </c>
      <c r="R1166" s="213" t="inlineStr">
        <is>
          <t>pending</t>
        </is>
      </c>
    </row>
    <row r="1167" ht="31" customHeight="1" s="99">
      <c r="A1167" s="215" t="inlineStr">
        <is>
          <t>CHR-SRC180-003</t>
        </is>
      </c>
      <c r="B1167" s="215" t="inlineStr">
        <is>
          <t>Frederica Aesfrost</t>
        </is>
      </c>
      <c r="C1167" s="215" t="inlineStr"/>
      <c r="D1167" s="216" t="inlineStr">
        <is>
          <t>SRC-180</t>
        </is>
      </c>
      <c r="E1167" s="216" t="inlineStr">
        <is>
          <t>TRIANGLE STRATEGY</t>
        </is>
      </c>
      <c r="F1167" s="216" t="inlineStr">
        <is>
          <t>Original Nintendo Switch release, US-English witness (2022); non-route-specific official profile</t>
        </is>
      </c>
      <c r="G1167" s="216" t="inlineStr">
        <is>
          <t>Square Enix official character portal: Frederica Aesfrost</t>
        </is>
      </c>
      <c r="H1167" s="216" t="inlineStr">
        <is>
          <t>individual</t>
        </is>
      </c>
      <c r="I1167" s="216" t="inlineStr">
        <is>
          <t>The Princess of Aesfrost and Serenoa's betrothed, described as descended on her mother's side from the persecuted Rosellan tribe and as possessing a free, indomitable spirit.</t>
        </is>
      </c>
      <c r="J1167" s="216" t="inlineStr">
        <is>
          <t>Officially profiled central character; route-specific later choices/outcomes excluded.</t>
        </is>
      </c>
      <c r="K1167" s="216" t="inlineStr">
        <is>
          <t>official-reference</t>
        </is>
      </c>
      <c r="L1167" s="216" t="n">
        <v>1</v>
      </c>
      <c r="M1167" s="217" t="inlineStr">
        <is>
          <t>https://www.square-enix.com/asia/newsportal/en/my/trianglestrategy/</t>
        </is>
      </c>
      <c r="N1167" s="216" t="inlineStr">
        <is>
          <t>Character: Frederica Aesfrost: Frederica's Aesfrost title, Serenoa betrothal, Rosellan ancestry, and described political marriage purpose. [https://www.square-enix.com/asia/newsportal/en/my/trianglestrategy/]</t>
        </is>
      </c>
      <c r="O1167" s="216" t="inlineStr">
        <is>
          <t>Rosellan is a fictional source-specific people/ancestry term; it must not be mapped to or treated as an analogue for a real people without source-specific scholarly evidence.; Her later political choices, recruitment status, relationships, survival, and ending vary by route and are not asserted.</t>
        </is>
      </c>
      <c r="P1167" s="216" t="inlineStr">
        <is>
          <t>light</t>
        </is>
      </c>
      <c r="Q1167" s="216" t="inlineStr">
        <is>
          <t>researched</t>
        </is>
      </c>
      <c r="R1167" s="216" t="inlineStr">
        <is>
          <t>pending</t>
        </is>
      </c>
    </row>
    <row r="1168" ht="31" customHeight="1" s="99">
      <c r="A1168" s="212" t="inlineStr">
        <is>
          <t>CHR-SRC180-002</t>
        </is>
      </c>
      <c r="B1168" s="212" t="inlineStr">
        <is>
          <t>Prince Roland of Glenbrook</t>
        </is>
      </c>
      <c r="C1168" s="212" t="inlineStr">
        <is>
          <t>Roland Glenbrook</t>
        </is>
      </c>
      <c r="D1168" s="213" t="inlineStr">
        <is>
          <t>SRC-180</t>
        </is>
      </c>
      <c r="E1168" s="213" t="inlineStr">
        <is>
          <t>TRIANGLE STRATEGY</t>
        </is>
      </c>
      <c r="F1168" s="213" t="inlineStr">
        <is>
          <t>Original Nintendo Switch release, US-English witness (2022); non-route-specific official profile</t>
        </is>
      </c>
      <c r="G1168" s="213" t="inlineStr">
        <is>
          <t>Square Enix official character portal: Prince Roland of Glenbrook</t>
        </is>
      </c>
      <c r="H1168" s="213" t="inlineStr">
        <is>
          <t>individual</t>
        </is>
      </c>
      <c r="I1168" s="213" t="inlineStr">
        <is>
          <t>Glenbrook's younger prince and Serenoa's closest friend, described as cheerful, fearless, and free-spirited while desiring recognition from his father and brother.</t>
        </is>
      </c>
      <c r="J1168" s="213" t="inlineStr">
        <is>
          <t>Officially profiled central character; route-specific later choices/outcomes excluded.</t>
        </is>
      </c>
      <c r="K1168" s="213" t="inlineStr">
        <is>
          <t>official-reference</t>
        </is>
      </c>
      <c r="L1168" s="213" t="n">
        <v>1</v>
      </c>
      <c r="M1168" s="214" t="inlineStr">
        <is>
          <t>https://www.square-enix.com/asia/newsportal/en/my/trianglestrategy/</t>
        </is>
      </c>
      <c r="N1168" s="213" t="inlineStr">
        <is>
          <t>Character: Prince Roland of Glenbrook: Roland's royal position, Glenbrook affiliation, friendship with Serenoa, and profile description. [https://www.square-enix.com/asia/newsportal/en/my/trianglestrategy/]</t>
        </is>
      </c>
      <c r="O1168" s="213" t="inlineStr">
        <is>
          <t>Only the early official profile is represented; votes, recruitment, political alignment, survival, and ending are branch-sensitive.</t>
        </is>
      </c>
      <c r="P1168" s="213" t="inlineStr">
        <is>
          <t>light</t>
        </is>
      </c>
      <c r="Q1168" s="213" t="inlineStr">
        <is>
          <t>researched</t>
        </is>
      </c>
      <c r="R1168" s="213" t="inlineStr">
        <is>
          <t>pending</t>
        </is>
      </c>
    </row>
    <row r="1169" ht="31" customHeight="1" s="99">
      <c r="A1169" s="215" t="inlineStr">
        <is>
          <t>CHR-SRC180-001</t>
        </is>
      </c>
      <c r="B1169" s="215" t="inlineStr">
        <is>
          <t>Serenoa Wolffort</t>
        </is>
      </c>
      <c r="C1169" s="215" t="inlineStr"/>
      <c r="D1169" s="216" t="inlineStr">
        <is>
          <t>SRC-180</t>
        </is>
      </c>
      <c r="E1169" s="216" t="inlineStr">
        <is>
          <t>TRIANGLE STRATEGY</t>
        </is>
      </c>
      <c r="F1169" s="216" t="inlineStr">
        <is>
          <t>Original Nintendo Switch release, US-English witness (2022); non-route-specific official profile</t>
        </is>
      </c>
      <c r="G1169" s="216" t="inlineStr">
        <is>
          <t>Square Enix official character portal: Serenoa Wolffort</t>
        </is>
      </c>
      <c r="H1169" s="216" t="inlineStr">
        <is>
          <t>individual</t>
        </is>
      </c>
      <c r="I1169" s="216" t="inlineStr">
        <is>
          <t>The protagonist and heir of House Wolffort, described as a brave, honorable young man who is forced by an unforeseen event to lead his house through turmoil.</t>
        </is>
      </c>
      <c r="J1169" s="216" t="inlineStr">
        <is>
          <t>Officially profiled central character; route-specific later choices/outcomes excluded.</t>
        </is>
      </c>
      <c r="K1169" s="216" t="inlineStr">
        <is>
          <t>official-reference</t>
        </is>
      </c>
      <c r="L1169" s="216" t="n">
        <v>1</v>
      </c>
      <c r="M1169" s="217" t="inlineStr">
        <is>
          <t>https://www.square-enix.com/asia/newsportal/en/my/trianglestrategy/</t>
        </is>
      </c>
      <c r="N1169" s="216" t="inlineStr">
        <is>
          <t>Character: Serenoa Wolffort: Serenoa's protagonist status, House Wolffort heirship, Glenbrook placement, and profile description. [https://www.square-enix.com/asia/newsportal/en/my/trianglestrategy/]</t>
        </is>
      </c>
      <c r="O1169" s="216" t="inlineStr">
        <is>
          <t>His convictions, votes, recruits, political decisions, relationships, survival, and ending depend on player choices; no route outcome is asserted here.; Heirship and house affiliation are source-specific political roles, not a generic class or governance template.</t>
        </is>
      </c>
      <c r="P1169" s="216" t="inlineStr">
        <is>
          <t>light</t>
        </is>
      </c>
      <c r="Q1169" s="216" t="inlineStr">
        <is>
          <t>researched</t>
        </is>
      </c>
      <c r="R1169" s="216" t="inlineStr">
        <is>
          <t>pending</t>
        </is>
      </c>
    </row>
    <row r="1170" ht="31" customHeight="1" s="99">
      <c r="A1170" s="212" t="inlineStr">
        <is>
          <t>CHR-SRC181-001</t>
        </is>
      </c>
      <c r="B1170" s="212" t="inlineStr">
        <is>
          <t>Alain</t>
        </is>
      </c>
      <c r="C1170" s="212" t="inlineStr"/>
      <c r="D1170" s="213" t="inlineStr">
        <is>
          <t>SRC-181</t>
        </is>
      </c>
      <c r="E1170" s="213" t="inlineStr">
        <is>
          <t>Unicorn Overlord</t>
        </is>
      </c>
      <c r="F1170" s="213" t="inlineStr">
        <is>
          <t>ATLUS/SEGA English (US) base-release official-site witness</t>
        </is>
      </c>
      <c r="G1170" s="213" t="inlineStr">
        <is>
          <t>Official English character data: Alain</t>
        </is>
      </c>
      <c r="H1170" s="213" t="inlineStr">
        <is>
          <t>individual</t>
        </is>
      </c>
      <c r="I1170" s="213" t="inlineStr">
        <is>
          <t>Crown prince of fallen Cornia and Ilenia's son, taken to Palevia by Josef after Valmore's rebellion and taught swordplay and strategy until age 17.</t>
        </is>
      </c>
      <c r="J1170" s="213" t="inlineStr">
        <is>
          <t>Named selected official English profile card and story protagonist.</t>
        </is>
      </c>
      <c r="K1170" s="213" t="inlineStr">
        <is>
          <t>official-reference</t>
        </is>
      </c>
      <c r="L1170" s="213" t="n">
        <v>2</v>
      </c>
      <c r="M1170" s="214" t="inlineStr">
        <is>
          <t>https://unicornoverlord.atlus.com/js/character.js</t>
        </is>
      </c>
      <c r="N1170" s="213" t="inlineStr">
        <is>
          <t>characters.en.alain: Name, Cornian crown-prince status, Ilenia parentage, Valmore rebellion, Palevia, and Josef training [https://unicornoverlord.atlus.com/js/character.js] | Story: Fevrith, Liberation Army, Ring of the Unicorn: Liberation Army leadership and Ring premise [https://unicornoverlord.atlus.com/index.html?lang=en]</t>
        </is>
      </c>
      <c r="O1170" s="213" t="inlineStr">
        <is>
          <t>No chosen unit, class, skill set, rapport outcome, or ending is fixed.</t>
        </is>
      </c>
      <c r="P1170" s="213" t="inlineStr">
        <is>
          <t>light</t>
        </is>
      </c>
      <c r="Q1170" s="213" t="inlineStr">
        <is>
          <t>researched</t>
        </is>
      </c>
      <c r="R1170" s="213" t="inlineStr">
        <is>
          <t>pending</t>
        </is>
      </c>
    </row>
    <row r="1171" ht="31" customHeight="1" s="99">
      <c r="A1171" s="215" t="inlineStr">
        <is>
          <t>CHR-SRC181-015</t>
        </is>
      </c>
      <c r="B1171" s="215" t="inlineStr">
        <is>
          <t>Aramis</t>
        </is>
      </c>
      <c r="C1171" s="215" t="inlineStr"/>
      <c r="D1171" s="216" t="inlineStr">
        <is>
          <t>SRC-181</t>
        </is>
      </c>
      <c r="E1171" s="216" t="inlineStr">
        <is>
          <t>Unicorn Overlord</t>
        </is>
      </c>
      <c r="F1171" s="216" t="inlineStr">
        <is>
          <t>ATLUS/SEGA English (US) base-release official-site witness</t>
        </is>
      </c>
      <c r="G1171" s="216" t="inlineStr">
        <is>
          <t>Official English character data: Aramis</t>
        </is>
      </c>
      <c r="H1171" s="216" t="inlineStr">
        <is>
          <t>individual</t>
        </is>
      </c>
      <c r="I1171" s="216" t="inlineStr">
        <is>
          <t>A Drakenhold mercenary hired by the Zenoira army, described as unexpectedly elegant in manner but unquestionably skilled with a blade.</t>
        </is>
      </c>
      <c r="J1171" s="216" t="inlineStr">
        <is>
          <t>Named selected official English profile card.</t>
        </is>
      </c>
      <c r="K1171" s="216" t="inlineStr">
        <is>
          <t>official-reference</t>
        </is>
      </c>
      <c r="L1171" s="216" t="n">
        <v>1</v>
      </c>
      <c r="M1171" s="217" t="inlineStr">
        <is>
          <t>https://unicornoverlord.atlus.com/js/character.js</t>
        </is>
      </c>
      <c r="N1171" s="216" t="inlineStr">
        <is>
          <t>characters.en.aramis: Name, Drakenhold origin, Zenoira employment, mercenary vocation, manner, and blade skill [https://unicornoverlord.atlus.com/js/character.js]</t>
        </is>
      </c>
      <c r="O1171" s="216" t="inlineStr">
        <is>
          <t>The stated employer does not establish an immutable allegiance, player decision, or later outcome.</t>
        </is>
      </c>
      <c r="P1171" s="216" t="inlineStr">
        <is>
          <t>none</t>
        </is>
      </c>
      <c r="Q1171" s="216" t="inlineStr">
        <is>
          <t>researched</t>
        </is>
      </c>
      <c r="R1171" s="216" t="inlineStr">
        <is>
          <t>pending</t>
        </is>
      </c>
    </row>
    <row r="1172" ht="31" customHeight="1" s="99">
      <c r="A1172" s="212" t="inlineStr">
        <is>
          <t>CHR-SRC181-014</t>
        </is>
      </c>
      <c r="B1172" s="212" t="inlineStr">
        <is>
          <t>Berengaria</t>
        </is>
      </c>
      <c r="C1172" s="212" t="inlineStr"/>
      <c r="D1172" s="213" t="inlineStr">
        <is>
          <t>SRC-181</t>
        </is>
      </c>
      <c r="E1172" s="213" t="inlineStr">
        <is>
          <t>Unicorn Overlord</t>
        </is>
      </c>
      <c r="F1172" s="213" t="inlineStr">
        <is>
          <t>ATLUS/SEGA English (US) base-release official-site witness</t>
        </is>
      </c>
      <c r="G1172" s="213" t="inlineStr">
        <is>
          <t>Official English character data: Berengaria</t>
        </is>
      </c>
      <c r="H1172" s="213" t="inlineStr">
        <is>
          <t>individual</t>
        </is>
      </c>
      <c r="I1172" s="213" t="inlineStr">
        <is>
          <t>Former leader of the Tricorn Mercenaries, a feared warrior who built a powerful mercenary force before abruptly disbanding it and disappearing.</t>
        </is>
      </c>
      <c r="J1172" s="213" t="inlineStr">
        <is>
          <t>Named selected official English profile card.</t>
        </is>
      </c>
      <c r="K1172" s="213" t="inlineStr">
        <is>
          <t>official-reference</t>
        </is>
      </c>
      <c r="L1172" s="213" t="n">
        <v>1</v>
      </c>
      <c r="M1172" s="214" t="inlineStr">
        <is>
          <t>https://unicornoverlord.atlus.com/js/character.js</t>
        </is>
      </c>
      <c r="N1172" s="213" t="inlineStr">
        <is>
          <t>characters.en.berengaria: Name, mercenary leadership, feared-warrior description, group formation/disbandment, and disappearance [https://unicornoverlord.atlus.com/js/character.js]</t>
        </is>
      </c>
      <c r="O1172" s="213" t="inlineStr">
        <is>
          <t>Her disappearance is retained as stated; no motive, location, return, recruitment, or ending is inferred.</t>
        </is>
      </c>
      <c r="P1172" s="213" t="inlineStr">
        <is>
          <t>light</t>
        </is>
      </c>
      <c r="Q1172" s="213" t="inlineStr">
        <is>
          <t>researched</t>
        </is>
      </c>
      <c r="R1172" s="213" t="inlineStr">
        <is>
          <t>pending</t>
        </is>
      </c>
    </row>
    <row r="1173" ht="31" customHeight="1" s="99">
      <c r="A1173" s="215" t="inlineStr">
        <is>
          <t>CHR-SRC181-006</t>
        </is>
      </c>
      <c r="B1173" s="215" t="inlineStr">
        <is>
          <t>Chloe</t>
        </is>
      </c>
      <c r="C1173" s="215" t="inlineStr"/>
      <c r="D1173" s="216" t="inlineStr">
        <is>
          <t>SRC-181</t>
        </is>
      </c>
      <c r="E1173" s="216" t="inlineStr">
        <is>
          <t>Unicorn Overlord</t>
        </is>
      </c>
      <c r="F1173" s="216" t="inlineStr">
        <is>
          <t>ATLUS/SEGA English (US) base-release official-site witness</t>
        </is>
      </c>
      <c r="G1173" s="216" t="inlineStr">
        <is>
          <t>Official English character data: Chloe</t>
        </is>
      </c>
      <c r="H1173" s="216" t="inlineStr">
        <is>
          <t>individual</t>
        </is>
      </c>
      <c r="I1173" s="216" t="inlineStr">
        <is>
          <t>The daughter of one of Josef's friends, who joins the Liberation Army, becomes Josef's apprentice, and studies martial arts and academics.</t>
        </is>
      </c>
      <c r="J1173" s="216" t="inlineStr">
        <is>
          <t>Named selected official English profile card.</t>
        </is>
      </c>
      <c r="K1173" s="216" t="inlineStr">
        <is>
          <t>official-reference</t>
        </is>
      </c>
      <c r="L1173" s="216" t="n">
        <v>1</v>
      </c>
      <c r="M1173" s="217" t="inlineStr">
        <is>
          <t>https://unicornoverlord.atlus.com/js/character.js</t>
        </is>
      </c>
      <c r="N1173" s="216" t="inlineStr">
        <is>
          <t>characters.en.chloe: Name, Josef-friend parent, Liberation Army, apprenticeship, studies, and Alain friendship [https://unicornoverlord.atlus.com/js/character.js]</t>
        </is>
      </c>
      <c r="O1173" s="216" t="inlineStr">
        <is>
          <t>The source's stated entry is not expanded into a player-universal party or rapport state.</t>
        </is>
      </c>
      <c r="P1173" s="216" t="inlineStr">
        <is>
          <t>none</t>
        </is>
      </c>
      <c r="Q1173" s="216" t="inlineStr">
        <is>
          <t>researched</t>
        </is>
      </c>
      <c r="R1173" s="216" t="inlineStr">
        <is>
          <t>pending</t>
        </is>
      </c>
    </row>
    <row r="1174" ht="31" customHeight="1" s="99">
      <c r="A1174" s="212" t="inlineStr">
        <is>
          <t>CHR-SRC181-008</t>
        </is>
      </c>
      <c r="B1174" s="212" t="inlineStr">
        <is>
          <t>Clive</t>
        </is>
      </c>
      <c r="C1174" s="212" t="inlineStr"/>
      <c r="D1174" s="213" t="inlineStr">
        <is>
          <t>SRC-181</t>
        </is>
      </c>
      <c r="E1174" s="213" t="inlineStr">
        <is>
          <t>Unicorn Overlord</t>
        </is>
      </c>
      <c r="F1174" s="213" t="inlineStr">
        <is>
          <t>ATLUS/SEGA English (US) base-release official-site witness</t>
        </is>
      </c>
      <c r="G1174" s="213" t="inlineStr">
        <is>
          <t>Official English character data: Clive</t>
        </is>
      </c>
      <c r="H1174" s="213" t="inlineStr">
        <is>
          <t>individual</t>
        </is>
      </c>
      <c r="I1174" s="213" t="inlineStr">
        <is>
          <t>A knight of old Cornia, praised for intelligence and bravery, who helps lay the groundwork for the Liberation Army as Josef's right-hand man.</t>
        </is>
      </c>
      <c r="J1174" s="213" t="inlineStr">
        <is>
          <t>Named selected official English profile card.</t>
        </is>
      </c>
      <c r="K1174" s="213" t="inlineStr">
        <is>
          <t>official-reference</t>
        </is>
      </c>
      <c r="L1174" s="213" t="n">
        <v>1</v>
      </c>
      <c r="M1174" s="214" t="inlineStr">
        <is>
          <t>https://unicornoverlord.atlus.com/js/character.js</t>
        </is>
      </c>
      <c r="N1174" s="213" t="inlineStr">
        <is>
          <t>characters.en.clive: Name, Cornian knight, early knighthood, stated qualities, Liberation Army groundwork, and Josef relationship [https://unicornoverlord.atlus.com/js/character.js]</t>
        </is>
      </c>
      <c r="O1174" s="213" t="inlineStr">
        <is>
          <t>No unit role, class, deployment, or campaign result is inferred.</t>
        </is>
      </c>
      <c r="P1174" s="213" t="inlineStr">
        <is>
          <t>none</t>
        </is>
      </c>
      <c r="Q1174" s="213" t="inlineStr">
        <is>
          <t>researched</t>
        </is>
      </c>
      <c r="R1174" s="213" t="inlineStr">
        <is>
          <t>pending</t>
        </is>
      </c>
    </row>
    <row r="1175" ht="31" customHeight="1" s="99">
      <c r="A1175" s="215" t="inlineStr">
        <is>
          <t>CHR-SRC181-016</t>
        </is>
      </c>
      <c r="B1175" s="215" t="inlineStr">
        <is>
          <t>Galerius</t>
        </is>
      </c>
      <c r="C1175" s="215" t="inlineStr">
        <is>
          <t>Valmore</t>
        </is>
      </c>
      <c r="D1175" s="216" t="inlineStr">
        <is>
          <t>SRC-181</t>
        </is>
      </c>
      <c r="E1175" s="216" t="inlineStr">
        <is>
          <t>Unicorn Overlord</t>
        </is>
      </c>
      <c r="F1175" s="216" t="inlineStr">
        <is>
          <t>ATLUS/SEGA English (US) base-release official-site witness</t>
        </is>
      </c>
      <c r="G1175" s="216" t="inlineStr">
        <is>
          <t>Official English character data: Galerius</t>
        </is>
      </c>
      <c r="H1175" s="216" t="inlineStr">
        <is>
          <t>individual</t>
        </is>
      </c>
      <c r="I1175" s="216" t="inlineStr">
        <is>
          <t>Emperor of the reborn Zenoiran Empire, formerly renowned Cornian general Valmore, who led a successful rebellion against Cornia's royal family and claimed Fevrith.</t>
        </is>
      </c>
      <c r="J1175" s="216" t="inlineStr">
        <is>
          <t>Named selected official English profile card; Valmore is the profile's direct former-name statement.</t>
        </is>
      </c>
      <c r="K1175" s="216" t="inlineStr">
        <is>
          <t>official-reference</t>
        </is>
      </c>
      <c r="L1175" s="216" t="n">
        <v>1</v>
      </c>
      <c r="M1175" s="217" t="inlineStr">
        <is>
          <t>https://unicornoverlord.atlus.com/js/character.js</t>
        </is>
      </c>
      <c r="N1175" s="216" t="inlineStr">
        <is>
          <t>characters.en.galerius: Name, Valmore alias, emperor/general roles, rebellion, Cornian royal-family target, and Fevrith claim [https://unicornoverlord.atlus.com/js/character.js]</t>
        </is>
      </c>
      <c r="O1175" s="216" t="inlineStr">
        <is>
          <t>The claimed conquest is not expanded into a complete political chronology, player-route result, or final ending.</t>
        </is>
      </c>
      <c r="P1175" s="216" t="inlineStr">
        <is>
          <t>light</t>
        </is>
      </c>
      <c r="Q1175" s="216" t="inlineStr">
        <is>
          <t>researched</t>
        </is>
      </c>
      <c r="R1175" s="216" t="inlineStr">
        <is>
          <t>pending</t>
        </is>
      </c>
    </row>
    <row r="1176" ht="31" customHeight="1" s="99">
      <c r="A1176" s="212" t="inlineStr">
        <is>
          <t>CHR-SRC181-012</t>
        </is>
      </c>
      <c r="B1176" s="212" t="inlineStr">
        <is>
          <t>Gilbert</t>
        </is>
      </c>
      <c r="C1176" s="212" t="inlineStr"/>
      <c r="D1176" s="213" t="inlineStr">
        <is>
          <t>SRC-181</t>
        </is>
      </c>
      <c r="E1176" s="213" t="inlineStr">
        <is>
          <t>Unicorn Overlord</t>
        </is>
      </c>
      <c r="F1176" s="213" t="inlineStr">
        <is>
          <t>ATLUS/SEGA English (US) base-release official-site witness</t>
        </is>
      </c>
      <c r="G1176" s="213" t="inlineStr">
        <is>
          <t>Official English character data: Gilbert</t>
        </is>
      </c>
      <c r="H1176" s="213" t="inlineStr">
        <is>
          <t>individual</t>
        </is>
      </c>
      <c r="I1176" s="213" t="inlineStr">
        <is>
          <t>Drakenhold's crown prince, secretly amassing a force to restore the kingdom after his father the king was slain fighting the Zenoiran army.</t>
        </is>
      </c>
      <c r="J1176" s="213" t="inlineStr">
        <is>
          <t>Named selected official English profile card.</t>
        </is>
      </c>
      <c r="K1176" s="213" t="inlineStr">
        <is>
          <t>official-reference</t>
        </is>
      </c>
      <c r="L1176" s="213" t="n">
        <v>1</v>
      </c>
      <c r="M1176" s="214" t="inlineStr">
        <is>
          <t>https://unicornoverlord.atlus.com/js/character.js</t>
        </is>
      </c>
      <c r="N1176" s="213" t="inlineStr">
        <is>
          <t>characters.en.gilbert: Name, Drakenhold crown-prince status, father's death, secret force, and restoration aim [https://unicornoverlord.atlus.com/js/character.js]</t>
        </is>
      </c>
      <c r="O1176" s="213" t="inlineStr">
        <is>
          <t>The restoration aim is not treated as a realized or player-independent ending.</t>
        </is>
      </c>
      <c r="P1176" s="213" t="inlineStr">
        <is>
          <t>light</t>
        </is>
      </c>
      <c r="Q1176" s="213" t="inlineStr">
        <is>
          <t>researched</t>
        </is>
      </c>
      <c r="R1176" s="213" t="inlineStr">
        <is>
          <t>pending</t>
        </is>
      </c>
    </row>
    <row r="1177" ht="31" customHeight="1" s="99">
      <c r="A1177" s="215" t="inlineStr">
        <is>
          <t>CHR-SRC181-007</t>
        </is>
      </c>
      <c r="B1177" s="215" t="inlineStr">
        <is>
          <t>Hodrick</t>
        </is>
      </c>
      <c r="C1177" s="215" t="inlineStr"/>
      <c r="D1177" s="216" t="inlineStr">
        <is>
          <t>SRC-181</t>
        </is>
      </c>
      <c r="E1177" s="216" t="inlineStr">
        <is>
          <t>Unicorn Overlord</t>
        </is>
      </c>
      <c r="F1177" s="216" t="inlineStr">
        <is>
          <t>ATLUS/SEGA English (US) base-release official-site witness</t>
        </is>
      </c>
      <c r="G1177" s="216" t="inlineStr">
        <is>
          <t>Official English character data: Hodrick</t>
        </is>
      </c>
      <c r="H1177" s="216" t="inlineStr">
        <is>
          <t>individual</t>
        </is>
      </c>
      <c r="I1177" s="216" t="inlineStr">
        <is>
          <t>A former Cornian knight and Ilenia's trusted personal guard who fought beside her during the rebellion before Valmore defeated and captured him.</t>
        </is>
      </c>
      <c r="J1177" s="216" t="inlineStr">
        <is>
          <t>Named selected official English profile card.</t>
        </is>
      </c>
      <c r="K1177" s="216" t="inlineStr">
        <is>
          <t>official-reference</t>
        </is>
      </c>
      <c r="L1177" s="216" t="n">
        <v>1</v>
      </c>
      <c r="M1177" s="217" t="inlineStr">
        <is>
          <t>https://unicornoverlord.atlus.com/js/character.js</t>
        </is>
      </c>
      <c r="N1177" s="216" t="inlineStr">
        <is>
          <t>characters.en.hodrick: Name, Cornian knighthood, Ilenia guard service, rebellion, defeat, and Valmore capture [https://unicornoverlord.atlus.com/js/character.js]</t>
        </is>
      </c>
      <c r="O1177" s="216" t="inlineStr">
        <is>
          <t>The stated capture is not used to infer subsequent recruitment, escape, survival, or ending.</t>
        </is>
      </c>
      <c r="P1177" s="216" t="inlineStr">
        <is>
          <t>light</t>
        </is>
      </c>
      <c r="Q1177" s="216" t="inlineStr">
        <is>
          <t>researched</t>
        </is>
      </c>
      <c r="R1177" s="216" t="inlineStr">
        <is>
          <t>pending</t>
        </is>
      </c>
    </row>
    <row r="1178" ht="31" customHeight="1" s="99">
      <c r="A1178" s="212" t="inlineStr">
        <is>
          <t>CHR-SRC181-005</t>
        </is>
      </c>
      <c r="B1178" s="212" t="inlineStr">
        <is>
          <t>Ilenia</t>
        </is>
      </c>
      <c r="C1178" s="212" t="inlineStr"/>
      <c r="D1178" s="213" t="inlineStr">
        <is>
          <t>SRC-181</t>
        </is>
      </c>
      <c r="E1178" s="213" t="inlineStr">
        <is>
          <t>Unicorn Overlord</t>
        </is>
      </c>
      <c r="F1178" s="213" t="inlineStr">
        <is>
          <t>ATLUS/SEGA English (US) base-release official-site witness</t>
        </is>
      </c>
      <c r="G1178" s="213" t="inlineStr">
        <is>
          <t>Official English character data: Ilenia</t>
        </is>
      </c>
      <c r="H1178" s="213" t="inlineStr">
        <is>
          <t>individual</t>
        </is>
      </c>
      <c r="I1178" s="213" t="inlineStr">
        <is>
          <t>Cornia's queen, who ruled with military judgment and a steady hand before entrusting her son Alain to Josef when rebellion could not be quelled.</t>
        </is>
      </c>
      <c r="J1178" s="213" t="inlineStr">
        <is>
          <t>Named selected official English profile card.</t>
        </is>
      </c>
      <c r="K1178" s="213" t="inlineStr">
        <is>
          <t>official-reference</t>
        </is>
      </c>
      <c r="L1178" s="213" t="n">
        <v>1</v>
      </c>
      <c r="M1178" s="214" t="inlineStr">
        <is>
          <t>https://unicornoverlord.atlus.com/js/character.js</t>
        </is>
      </c>
      <c r="N1178" s="213" t="inlineStr">
        <is>
          <t>characters.en.ilenia: Name, queen role, rule, rebellion context, Alain parentage, and entrustment to Josef [https://unicornoverlord.atlus.com/js/character.js]</t>
        </is>
      </c>
      <c r="O1178" s="213" t="inlineStr">
        <is>
          <t>The profile's historical circumstance is not expanded into unlisted survival, death, or ending claims.</t>
        </is>
      </c>
      <c r="P1178" s="213" t="inlineStr">
        <is>
          <t>light</t>
        </is>
      </c>
      <c r="Q1178" s="213" t="inlineStr">
        <is>
          <t>researched</t>
        </is>
      </c>
      <c r="R1178" s="213" t="inlineStr">
        <is>
          <t>pending</t>
        </is>
      </c>
    </row>
    <row r="1179" ht="31" customHeight="1" s="99">
      <c r="A1179" s="215" t="inlineStr">
        <is>
          <t>CHR-SRC181-004</t>
        </is>
      </c>
      <c r="B1179" s="215" t="inlineStr">
        <is>
          <t>Josef</t>
        </is>
      </c>
      <c r="C1179" s="215" t="inlineStr"/>
      <c r="D1179" s="216" t="inlineStr">
        <is>
          <t>SRC-181</t>
        </is>
      </c>
      <c r="E1179" s="216" t="inlineStr">
        <is>
          <t>Unicorn Overlord</t>
        </is>
      </c>
      <c r="F1179" s="216" t="inlineStr">
        <is>
          <t>ATLUS/SEGA English (US) base-release official-site witness</t>
        </is>
      </c>
      <c r="G1179" s="216" t="inlineStr">
        <is>
          <t>Official English character data: Josef</t>
        </is>
      </c>
      <c r="H1179" s="216" t="inlineStr">
        <is>
          <t>individual</t>
        </is>
      </c>
      <c r="I1179" s="216" t="inlineStr">
        <is>
          <t>A holy knight of fallen Cornia who fled to Palevia with Alain at Ilenia's request and has worked toward forming the Liberation Army.</t>
        </is>
      </c>
      <c r="J1179" s="216" t="inlineStr">
        <is>
          <t>Named selected official English profile card.</t>
        </is>
      </c>
      <c r="K1179" s="216" t="inlineStr">
        <is>
          <t>official-reference</t>
        </is>
      </c>
      <c r="L1179" s="216" t="n">
        <v>1</v>
      </c>
      <c r="M1179" s="217" t="inlineStr">
        <is>
          <t>https://unicornoverlord.atlus.com/js/character.js</t>
        </is>
      </c>
      <c r="N1179" s="216" t="inlineStr">
        <is>
          <t>characters.en.josef: Name, holy-knight role, Cornia, Palevia flight with Alain, Ilenia's request, and Liberation Army formation [https://unicornoverlord.atlus.com/js/character.js]</t>
        </is>
      </c>
      <c r="O1179" s="216" t="inlineStr">
        <is>
          <t>Formation work does not fix any player force composition or battle outcome.</t>
        </is>
      </c>
      <c r="P1179" s="216" t="inlineStr">
        <is>
          <t>light</t>
        </is>
      </c>
      <c r="Q1179" s="216" t="inlineStr">
        <is>
          <t>researched</t>
        </is>
      </c>
      <c r="R1179" s="216" t="inlineStr">
        <is>
          <t>pending</t>
        </is>
      </c>
    </row>
    <row r="1180" ht="31" customHeight="1" s="99">
      <c r="A1180" s="212" t="inlineStr">
        <is>
          <t>CHR-SRC181-003</t>
        </is>
      </c>
      <c r="B1180" s="212" t="inlineStr">
        <is>
          <t>Lex</t>
        </is>
      </c>
      <c r="C1180" s="212" t="inlineStr"/>
      <c r="D1180" s="213" t="inlineStr">
        <is>
          <t>SRC-181</t>
        </is>
      </c>
      <c r="E1180" s="213" t="inlineStr">
        <is>
          <t>Unicorn Overlord</t>
        </is>
      </c>
      <c r="F1180" s="213" t="inlineStr">
        <is>
          <t>ATLUS/SEGA English (US) base-release official-site witness</t>
        </is>
      </c>
      <c r="G1180" s="213" t="inlineStr">
        <is>
          <t>Official English character data: Lex</t>
        </is>
      </c>
      <c r="H1180" s="213" t="inlineStr">
        <is>
          <t>individual</t>
        </is>
      </c>
      <c r="I1180" s="213" t="inlineStr">
        <is>
          <t>Alain's childhood friend, born on Palevia to a local fisherman, who studied under Josef and resolves to join the liberation quest.</t>
        </is>
      </c>
      <c r="J1180" s="213" t="inlineStr">
        <is>
          <t>Named selected official English profile card.</t>
        </is>
      </c>
      <c r="K1180" s="213" t="inlineStr">
        <is>
          <t>official-reference</t>
        </is>
      </c>
      <c r="L1180" s="213" t="n">
        <v>1</v>
      </c>
      <c r="M1180" s="214" t="inlineStr">
        <is>
          <t>https://unicornoverlord.atlus.com/js/character.js</t>
        </is>
      </c>
      <c r="N1180" s="213" t="inlineStr">
        <is>
          <t>characters.en.lex: Name, Alain childhood friendship, Palevia origin, fisherman parent, Josef study, and liberation-quest resolution [https://unicornoverlord.atlus.com/js/character.js]</t>
        </is>
      </c>
      <c r="O1180" s="213" t="inlineStr">
        <is>
          <t>No player-selected class, deployment, or later relationship outcome is inferred.</t>
        </is>
      </c>
      <c r="P1180" s="213" t="inlineStr">
        <is>
          <t>none</t>
        </is>
      </c>
      <c r="Q1180" s="213" t="inlineStr">
        <is>
          <t>researched</t>
        </is>
      </c>
      <c r="R1180" s="213" t="inlineStr">
        <is>
          <t>pending</t>
        </is>
      </c>
    </row>
    <row r="1181" ht="31" customHeight="1" s="99">
      <c r="A1181" s="215" t="inlineStr">
        <is>
          <t>CHR-SRC181-011</t>
        </is>
      </c>
      <c r="B1181" s="215" t="inlineStr">
        <is>
          <t>Melisandre</t>
        </is>
      </c>
      <c r="C1181" s="215" t="inlineStr"/>
      <c r="D1181" s="216" t="inlineStr">
        <is>
          <t>SRC-181</t>
        </is>
      </c>
      <c r="E1181" s="216" t="inlineStr">
        <is>
          <t>Unicorn Overlord</t>
        </is>
      </c>
      <c r="F1181" s="216" t="inlineStr">
        <is>
          <t>ATLUS/SEGA English (US) base-release official-site witness</t>
        </is>
      </c>
      <c r="G1181" s="216" t="inlineStr">
        <is>
          <t>Official English character data: Melisandre</t>
        </is>
      </c>
      <c r="H1181" s="216" t="inlineStr">
        <is>
          <t>individual</t>
        </is>
      </c>
      <c r="I1181" s="216" t="inlineStr">
        <is>
          <t>Head and trained heir of House Meillet, a distinguished Cornian clan, after early loss of her parents and older brother.</t>
        </is>
      </c>
      <c r="J1181" s="216" t="inlineStr">
        <is>
          <t>Named selected official English profile card.</t>
        </is>
      </c>
      <c r="K1181" s="216" t="inlineStr">
        <is>
          <t>official-reference</t>
        </is>
      </c>
      <c r="L1181" s="216" t="n">
        <v>1</v>
      </c>
      <c r="M1181" s="217" t="inlineStr">
        <is>
          <t>https://unicornoverlord.atlus.com/js/character.js</t>
        </is>
      </c>
      <c r="N1181" s="216" t="inlineStr">
        <is>
          <t>characters.en.melisandre: Name, House head, Cornian-clan status, family losses, and heir training [https://unicornoverlord.atlus.com/js/character.js]</t>
        </is>
      </c>
      <c r="O1181" s="216" t="inlineStr">
        <is>
          <t>No clan roster, inheritance outcome, or player relationship is inferred.</t>
        </is>
      </c>
      <c r="P1181" s="216" t="inlineStr">
        <is>
          <t>none</t>
        </is>
      </c>
      <c r="Q1181" s="216" t="inlineStr">
        <is>
          <t>researched</t>
        </is>
      </c>
      <c r="R1181" s="216" t="inlineStr">
        <is>
          <t>pending</t>
        </is>
      </c>
    </row>
    <row r="1182" ht="31" customHeight="1" s="99">
      <c r="A1182" s="212" t="inlineStr">
        <is>
          <t>CHR-SRC181-002</t>
        </is>
      </c>
      <c r="B1182" s="212" t="inlineStr">
        <is>
          <t>Scarlett</t>
        </is>
      </c>
      <c r="C1182" s="212" t="inlineStr"/>
      <c r="D1182" s="213" t="inlineStr">
        <is>
          <t>SRC-181</t>
        </is>
      </c>
      <c r="E1182" s="213" t="inlineStr">
        <is>
          <t>Unicorn Overlord</t>
        </is>
      </c>
      <c r="F1182" s="213" t="inlineStr">
        <is>
          <t>ATLUS/SEGA English (US) base-release official-site witness</t>
        </is>
      </c>
      <c r="G1182" s="213" t="inlineStr">
        <is>
          <t>Official English character data: Scarlett</t>
        </is>
      </c>
      <c r="H1182" s="213" t="inlineStr">
        <is>
          <t>individual</t>
        </is>
      </c>
      <c r="I1182" s="213" t="inlineStr">
        <is>
          <t>A priestess of the Palevian Orthodoxy who tends Palevia's cathedral after early training and opts to leave the island to join Alain's journey.</t>
        </is>
      </c>
      <c r="J1182" s="213" t="inlineStr">
        <is>
          <t>Named selected official English profile card.</t>
        </is>
      </c>
      <c r="K1182" s="213" t="inlineStr">
        <is>
          <t>official-reference</t>
        </is>
      </c>
      <c r="L1182" s="213" t="n">
        <v>1</v>
      </c>
      <c r="M1182" s="214" t="inlineStr">
        <is>
          <t>https://unicornoverlord.atlus.com/js/character.js</t>
        </is>
      </c>
      <c r="N1182" s="213" t="inlineStr">
        <is>
          <t>characters.en.scarlett: Name, priestess role, Orthodox affiliation, cathedral duty, and stated journey event [https://unicornoverlord.atlus.com/js/character.js]</t>
        </is>
      </c>
      <c r="O1182" s="213" t="inlineStr">
        <is>
          <t>Her stated departure is not generalized into every recruitment, unit, rapport, or ending state.</t>
        </is>
      </c>
      <c r="P1182" s="213" t="inlineStr">
        <is>
          <t>none</t>
        </is>
      </c>
      <c r="Q1182" s="213" t="inlineStr">
        <is>
          <t>researched</t>
        </is>
      </c>
      <c r="R1182" s="213" t="inlineStr">
        <is>
          <t>pending</t>
        </is>
      </c>
    </row>
    <row r="1183" ht="31" customHeight="1" s="99">
      <c r="A1183" s="215" t="inlineStr">
        <is>
          <t>CHR-SRC181-009</t>
        </is>
      </c>
      <c r="B1183" s="215" t="inlineStr">
        <is>
          <t>Travis</t>
        </is>
      </c>
      <c r="C1183" s="215" t="inlineStr"/>
      <c r="D1183" s="216" t="inlineStr">
        <is>
          <t>SRC-181</t>
        </is>
      </c>
      <c r="E1183" s="216" t="inlineStr">
        <is>
          <t>Unicorn Overlord</t>
        </is>
      </c>
      <c r="F1183" s="216" t="inlineStr">
        <is>
          <t>ATLUS/SEGA English (US) base-release official-site witness</t>
        </is>
      </c>
      <c r="G1183" s="216" t="inlineStr">
        <is>
          <t>Official English character data: Travis</t>
        </is>
      </c>
      <c r="H1183" s="216" t="inlineStr">
        <is>
          <t>individual</t>
        </is>
      </c>
      <c r="I1183" s="216" t="inlineStr">
        <is>
          <t>A longtime spy for the Cornian Liberation Army who joins its combat troops under Alain's command when the army is formed.</t>
        </is>
      </c>
      <c r="J1183" s="216" t="inlineStr">
        <is>
          <t>Named selected official English profile card.</t>
        </is>
      </c>
      <c r="K1183" s="216" t="inlineStr">
        <is>
          <t>official-reference</t>
        </is>
      </c>
      <c r="L1183" s="216" t="n">
        <v>1</v>
      </c>
      <c r="M1183" s="217" t="inlineStr">
        <is>
          <t>https://unicornoverlord.atlus.com/js/character.js</t>
        </is>
      </c>
      <c r="N1183" s="216" t="inlineStr">
        <is>
          <t>characters.en.travis: Name, spy work, Liberation Army affiliation, clandestine experience, and Alain command [https://unicornoverlord.atlus.com/js/character.js]</t>
        </is>
      </c>
      <c r="O1183" s="216" t="inlineStr">
        <is>
          <t>Combat-troop membership does not establish a fixed player unit or mission outcome.</t>
        </is>
      </c>
      <c r="P1183" s="216" t="inlineStr">
        <is>
          <t>none</t>
        </is>
      </c>
      <c r="Q1183" s="216" t="inlineStr">
        <is>
          <t>researched</t>
        </is>
      </c>
      <c r="R1183" s="216" t="inlineStr">
        <is>
          <t>pending</t>
        </is>
      </c>
    </row>
    <row r="1184" ht="31" customHeight="1" s="99">
      <c r="A1184" s="212" t="inlineStr">
        <is>
          <t>CHR-SRC181-013</t>
        </is>
      </c>
      <c r="B1184" s="212" t="inlineStr">
        <is>
          <t>Virginia</t>
        </is>
      </c>
      <c r="C1184" s="212" t="inlineStr"/>
      <c r="D1184" s="213" t="inlineStr">
        <is>
          <t>SRC-181</t>
        </is>
      </c>
      <c r="E1184" s="213" t="inlineStr">
        <is>
          <t>Unicorn Overlord</t>
        </is>
      </c>
      <c r="F1184" s="213" t="inlineStr">
        <is>
          <t>ATLUS/SEGA English (US) base-release official-site witness</t>
        </is>
      </c>
      <c r="G1184" s="213" t="inlineStr">
        <is>
          <t>Official English character data: Virginia</t>
        </is>
      </c>
      <c r="H1184" s="213" t="inlineStr">
        <is>
          <t>individual</t>
        </is>
      </c>
      <c r="I1184" s="213" t="inlineStr">
        <is>
          <t>A Cornian royal-family survivor, Ilenia's niece and Alain's older cousin, who fled to Drakenhold when Cornia fell.</t>
        </is>
      </c>
      <c r="J1184" s="213" t="inlineStr">
        <is>
          <t>Named selected official English profile card.</t>
        </is>
      </c>
      <c r="K1184" s="213" t="inlineStr">
        <is>
          <t>official-reference</t>
        </is>
      </c>
      <c r="L1184" s="213" t="n">
        <v>1</v>
      </c>
      <c r="M1184" s="214" t="inlineStr">
        <is>
          <t>https://unicornoverlord.atlus.com/js/character.js</t>
        </is>
      </c>
      <c r="N1184" s="213" t="inlineStr">
        <is>
          <t>characters.en.virginia: Name, royal-survivor status, Ilenia aunt, Alain cousin, Cornia fall, and Drakenhold flight [https://unicornoverlord.atlus.com/js/character.js]</t>
        </is>
      </c>
      <c r="O1184" s="213" t="inlineStr">
        <is>
          <t>The profile does not establish a player-selected recruitment, party, or post-flight outcome.</t>
        </is>
      </c>
      <c r="P1184" s="213" t="inlineStr">
        <is>
          <t>light</t>
        </is>
      </c>
      <c r="Q1184" s="213" t="inlineStr">
        <is>
          <t>researched</t>
        </is>
      </c>
      <c r="R1184" s="213" t="inlineStr">
        <is>
          <t>pending</t>
        </is>
      </c>
    </row>
    <row r="1185" ht="31" customHeight="1" s="99">
      <c r="A1185" s="215" t="inlineStr">
        <is>
          <t>CHR-SRC181-010</t>
        </is>
      </c>
      <c r="B1185" s="215" t="inlineStr">
        <is>
          <t>Yahna</t>
        </is>
      </c>
      <c r="C1185" s="215" t="inlineStr"/>
      <c r="D1185" s="216" t="inlineStr">
        <is>
          <t>SRC-181</t>
        </is>
      </c>
      <c r="E1185" s="216" t="inlineStr">
        <is>
          <t>Unicorn Overlord</t>
        </is>
      </c>
      <c r="F1185" s="216" t="inlineStr">
        <is>
          <t>ATLUS/SEGA English (US) base-release official-site witness</t>
        </is>
      </c>
      <c r="G1185" s="216" t="inlineStr">
        <is>
          <t>Official English character data: Yahna</t>
        </is>
      </c>
      <c r="H1185" s="216" t="inlineStr">
        <is>
          <t>individual</t>
        </is>
      </c>
      <c r="I1185" s="216" t="inlineStr">
        <is>
          <t>A young witch from the Witches' village swamps who escapes a Zenoiran raid and captive-taking attempt through feline-transmutation magic.</t>
        </is>
      </c>
      <c r="J1185" s="216" t="inlineStr">
        <is>
          <t>Named selected official English profile card.</t>
        </is>
      </c>
      <c r="K1185" s="216" t="inlineStr">
        <is>
          <t>official-reference</t>
        </is>
      </c>
      <c r="L1185" s="216" t="n">
        <v>1</v>
      </c>
      <c r="M1185" s="217" t="inlineStr">
        <is>
          <t>https://unicornoverlord.atlus.com/js/character.js</t>
        </is>
      </c>
      <c r="N1185" s="216" t="inlineStr">
        <is>
          <t>characters.en.yahna: Name, witch role, village/swamp location, Zenoiran raid, and feline-transmutation escape [https://unicornoverlord.atlus.com/js/character.js]</t>
        </is>
      </c>
      <c r="O1185" s="216" t="inlineStr">
        <is>
          <t>The cited spell is a stated escape event, not a complete magic list or permanent species claim.</t>
        </is>
      </c>
      <c r="P1185" s="216" t="inlineStr">
        <is>
          <t>light</t>
        </is>
      </c>
      <c r="Q1185" s="216" t="inlineStr">
        <is>
          <t>researched</t>
        </is>
      </c>
      <c r="R1185" s="216" t="inlineStr">
        <is>
          <t>pending</t>
        </is>
      </c>
    </row>
    <row r="1186" ht="31" customHeight="1" s="99">
      <c r="A1186" s="212" t="inlineStr">
        <is>
          <t>CHR-SRC182-001</t>
        </is>
      </c>
      <c r="B1186" s="212" t="inlineStr">
        <is>
          <t>Ashley Riot</t>
        </is>
      </c>
      <c r="C1186" s="212" t="inlineStr"/>
      <c r="D1186" s="213" t="inlineStr">
        <is>
          <t>SRC-182</t>
        </is>
      </c>
      <c r="E1186" s="213" t="inlineStr">
        <is>
          <t>Vagrant Story</t>
        </is>
      </c>
      <c r="F1186" s="213" t="inlineStr">
        <is>
          <t>Original Square PlayStation Vagrant Story, English PSOne Classics witness</t>
        </is>
      </c>
      <c r="G1186" s="213" t="inlineStr">
        <is>
          <t>Square Enix PSOne Classics English product page (2009)</t>
        </is>
      </c>
      <c r="H1186" s="213" t="inlineStr">
        <is>
          <t>individual</t>
        </is>
      </c>
      <c r="I1186" s="213" t="inlineStr">
        <is>
          <t>The protagonist and a Valendia Knights of the Peace agent who enters Leá Monde in pursuit of Sydney Losstarot after the assault on Duke Bardorba's home.</t>
        </is>
      </c>
      <c r="J1186" s="213" t="inlineStr">
        <is>
          <t>One of two names directly characterized in the selected first-party witness set.</t>
        </is>
      </c>
      <c r="K1186" s="213" t="inlineStr">
        <is>
          <t>official-reference</t>
        </is>
      </c>
      <c r="L1186" s="213" t="n">
        <v>2</v>
      </c>
      <c r="M1186" s="214" t="inlineStr">
        <is>
          <t>https://dlgames.square-enix.com/eu/en/psga/2009/vagrantstory/</t>
        </is>
      </c>
      <c r="N1186" s="213" t="inlineStr">
        <is>
          <t>VAGRANT STORY / STORY: Ashley name, protagonist status, VKP agent role, entry into Leá Monde, and pursuit of Sydney [https://dlgames.square-enix.com/eu/en/psga/2009/vagrantstory/] | story text: Japanese archive's Riskbreaker label and Ashley story framing [https://www.jp.square-enix.com/archive/vagrantstory/]</t>
        </is>
      </c>
      <c r="O1186" s="213" t="inlineStr">
        <is>
          <t>The selected official synopsis does not substantiate Ashley's full background, equipment, affinities, abilities, or ending.; Riskbreaker is not mapped to an external game class; English/Japanese role terminology is kept distinct.</t>
        </is>
      </c>
      <c r="P1186" s="213" t="inlineStr">
        <is>
          <t>light</t>
        </is>
      </c>
      <c r="Q1186" s="213" t="inlineStr">
        <is>
          <t>researched</t>
        </is>
      </c>
      <c r="R1186" s="213" t="inlineStr">
        <is>
          <t>pending</t>
        </is>
      </c>
    </row>
    <row r="1187" ht="31" customHeight="1" s="99">
      <c r="A1187" s="215" t="inlineStr">
        <is>
          <t>CHR-SRC182-002</t>
        </is>
      </c>
      <c r="B1187" s="215" t="inlineStr">
        <is>
          <t>Sydney Losstarot</t>
        </is>
      </c>
      <c r="C1187" s="215" t="inlineStr"/>
      <c r="D1187" s="216" t="inlineStr">
        <is>
          <t>SRC-182</t>
        </is>
      </c>
      <c r="E1187" s="216" t="inlineStr">
        <is>
          <t>Vagrant Story</t>
        </is>
      </c>
      <c r="F1187" s="216" t="inlineStr">
        <is>
          <t>Original Square PlayStation Vagrant Story, English PSOne Classics witness</t>
        </is>
      </c>
      <c r="G1187" s="216" t="inlineStr">
        <is>
          <t>Square Enix PSOne Classics English product page (2009); Square Enix Store description (2021)</t>
        </is>
      </c>
      <c r="H1187" s="216" t="inlineStr">
        <is>
          <t>individual</t>
        </is>
      </c>
      <c r="I1187" s="216" t="inlineStr">
        <is>
          <t>The alleged mastermind of the recent assault on Duke Bardorba's home whom Ashley pursues into Leá Monde; a later Square Enix description calls him the Müllenkamp leader.</t>
        </is>
      </c>
      <c r="J1187" s="216" t="inlineStr">
        <is>
          <t>One of two names directly characterized in the selected first-party witness set.</t>
        </is>
      </c>
      <c r="K1187" s="216" t="inlineStr">
        <is>
          <t>official-reference</t>
        </is>
      </c>
      <c r="L1187" s="216" t="n">
        <v>2</v>
      </c>
      <c r="M1187" s="217" t="inlineStr">
        <is>
          <t>https://dlgames.square-enix.com/eu/en/psga/2009/vagrantstory/</t>
        </is>
      </c>
      <c r="N1187" s="216" t="inlineStr">
        <is>
          <t>VAGRANT STORY / STORY: Sydney name, alleged masterminding of the Duke Bardorba-home assault, and Ashley's pursuit [https://dlgames.square-enix.com/eu/en/psga/2009/vagrantstory/] | Description: Sydney Losstarot name and Müllenkamp-leader label [https://na.store.square-enix-games.com/vagrant-story-bring-arts-action-figure---ashley-riot-_-sydney-losstarot]</t>
        </is>
      </c>
      <c r="O1187" s="216" t="inlineStr">
        <is>
          <t>'Believed to have masterminded' is an allegation in the official synopsis, not an adjudicated factual outcome.; The later merchandise description establishes a title but not a complete group history, motives, powers, or ending.</t>
        </is>
      </c>
      <c r="P1187" s="216" t="inlineStr">
        <is>
          <t>light</t>
        </is>
      </c>
      <c r="Q1187" s="216" t="inlineStr">
        <is>
          <t>researched</t>
        </is>
      </c>
      <c r="R1187" s="216" t="inlineStr">
        <is>
          <t>pending</t>
        </is>
      </c>
    </row>
    <row r="1188" ht="31" customHeight="1" s="99">
      <c r="A1188" s="212" t="inlineStr">
        <is>
          <t>CHR-SRC183-007</t>
        </is>
      </c>
      <c r="B1188" s="212" t="inlineStr">
        <is>
          <t>Bokhohn</t>
        </is>
      </c>
      <c r="C1188" s="212" t="inlineStr"/>
      <c r="D1188" s="213" t="inlineStr">
        <is>
          <t>SRC-183</t>
        </is>
      </c>
      <c r="E1188" s="213" t="inlineStr">
        <is>
          <t>Romancing SaGa 2: Revenge of the Seven</t>
        </is>
      </c>
      <c r="F1188" s="213" t="inlineStr">
        <is>
          <t>Nintendo Switch US-English remake witness (2024); official Japanese profile</t>
        </is>
      </c>
      <c r="G1188" s="213" t="inlineStr">
        <is>
          <t>Square Enix official character profile: Bokhohn</t>
        </is>
      </c>
      <c r="H1188" s="213" t="inlineStr">
        <is>
          <t>individual</t>
        </is>
      </c>
      <c r="I1188" s="213" t="inlineStr">
        <is>
          <t>A Seven Hero described as a calculating intelligence-focused figure based in a ground battleship on the steppe near the Empire.</t>
        </is>
      </c>
      <c r="J1188" s="213" t="inlineStr">
        <is>
          <t>Officially profiled Seven Heroes member; battle order, forms, defeat, and outcomes excluded.</t>
        </is>
      </c>
      <c r="K1188" s="213" t="inlineStr">
        <is>
          <t>official-reference</t>
        </is>
      </c>
      <c r="L1188" s="213" t="n">
        <v>1</v>
      </c>
      <c r="M1188" s="214" t="inlineStr">
        <is>
          <t>https://www.jp.square-enix.com/rs2r/character/bokhohn/</t>
        </is>
      </c>
      <c r="N1188" s="213" t="inlineStr">
        <is>
          <t>Character: Bokhohn: Bokhohn's Seven-Hero membership, battleship base, and profile characterization. [https://www.jp.square-enix.com/rs2r/character/bokhohn/]</t>
        </is>
      </c>
      <c r="O1188" s="213" t="inlineStr">
        <is>
          <t>Profile characterization is not treated as an immutable psychological category or a route outcome.</t>
        </is>
      </c>
      <c r="P1188" s="213" t="inlineStr">
        <is>
          <t>light</t>
        </is>
      </c>
      <c r="Q1188" s="213" t="inlineStr">
        <is>
          <t>researched</t>
        </is>
      </c>
      <c r="R1188" s="213" t="inlineStr">
        <is>
          <t>pending</t>
        </is>
      </c>
    </row>
    <row r="1189" ht="31" customHeight="1" s="99">
      <c r="A1189" s="215" t="inlineStr">
        <is>
          <t>CHR-SRC183-006</t>
        </is>
      </c>
      <c r="B1189" s="215" t="inlineStr">
        <is>
          <t>Dantarg</t>
        </is>
      </c>
      <c r="C1189" s="215" t="inlineStr"/>
      <c r="D1189" s="216" t="inlineStr">
        <is>
          <t>SRC-183</t>
        </is>
      </c>
      <c r="E1189" s="216" t="inlineStr">
        <is>
          <t>Romancing SaGa 2: Revenge of the Seven</t>
        </is>
      </c>
      <c r="F1189" s="216" t="inlineStr">
        <is>
          <t>Nintendo Switch US-English remake witness (2024); official Japanese profile</t>
        </is>
      </c>
      <c r="G1189" s="216" t="inlineStr">
        <is>
          <t>Square Enix official character profile: Dantarg</t>
        </is>
      </c>
      <c r="H1189" s="216" t="inlineStr">
        <is>
          <t>individual</t>
        </is>
      </c>
      <c r="I1189" s="216" t="inlineStr">
        <is>
          <t>A Seven Hero who is uninterested in revenge on the Ancients and seeks only the greatest strength by absorbing the strong.</t>
        </is>
      </c>
      <c r="J1189" s="216" t="inlineStr">
        <is>
          <t>Officially profiled Seven Heroes member; battle order, forms, defeat, and outcomes excluded.</t>
        </is>
      </c>
      <c r="K1189" s="216" t="inlineStr">
        <is>
          <t>official-reference</t>
        </is>
      </c>
      <c r="L1189" s="216" t="n">
        <v>1</v>
      </c>
      <c r="M1189" s="217" t="inlineStr">
        <is>
          <t>https://www.jp.square-enix.com/rs2r/character/dantarg/</t>
        </is>
      </c>
      <c r="N1189" s="216" t="inlineStr">
        <is>
          <t>Character: Dantarg: Dantarg's Seven-Hero membership and strength/absorption motivation. [https://www.jp.square-enix.com/rs2r/character/dantarg/]</t>
        </is>
      </c>
      <c r="O1189" s="216" t="inlineStr">
        <is>
          <t>This records a fictional profile motivation and does not infer any player-chosen encounter outcome.</t>
        </is>
      </c>
      <c r="P1189" s="216" t="inlineStr">
        <is>
          <t>light</t>
        </is>
      </c>
      <c r="Q1189" s="216" t="inlineStr">
        <is>
          <t>researched</t>
        </is>
      </c>
      <c r="R1189" s="216" t="inlineStr">
        <is>
          <t>pending</t>
        </is>
      </c>
    </row>
    <row r="1190" ht="31" customHeight="1" s="99">
      <c r="A1190" s="212" t="inlineStr">
        <is>
          <t>CHR-SRC183-001</t>
        </is>
      </c>
      <c r="B1190" s="212" t="inlineStr">
        <is>
          <t>Gerard</t>
        </is>
      </c>
      <c r="C1190" s="212" t="inlineStr"/>
      <c r="D1190" s="213" t="inlineStr">
        <is>
          <t>SRC-183</t>
        </is>
      </c>
      <c r="E1190" s="213" t="inlineStr">
        <is>
          <t>Romancing SaGa 2: Revenge of the Seven</t>
        </is>
      </c>
      <c r="F1190" s="213" t="inlineStr">
        <is>
          <t>Nintendo Switch US-English remake witness (2024); non-route-specific official profile</t>
        </is>
      </c>
      <c r="G1190" s="213" t="inlineStr">
        <is>
          <t>Square Enix official character profile: Gerard (Second Prince)</t>
        </is>
      </c>
      <c r="H1190" s="213" t="inlineStr">
        <is>
          <t>individual</t>
        </is>
      </c>
      <c r="I1190" s="213" t="inlineStr">
        <is>
          <t>The second prince of the Varennes Empire who receives the throne, the empire's future, and inheritance magic from his father Leon, and begins the campaign against the Seven Heroes.</t>
        </is>
      </c>
      <c r="J1190" s="213" t="inlineStr">
        <is>
          <t>Officially profiled fixed opening character; later player succession, party, route, and ending outcomes excluded.</t>
        </is>
      </c>
      <c r="K1190" s="213" t="inlineStr">
        <is>
          <t>official-reference</t>
        </is>
      </c>
      <c r="L1190" s="213" t="n">
        <v>1</v>
      </c>
      <c r="M1190" s="214" t="inlineStr">
        <is>
          <t>https://www.jp.square-enix.com/rs2r/character/second_prince/</t>
        </is>
      </c>
      <c r="N1190" s="213" t="inlineStr">
        <is>
          <t>Character: Gerard: Gerard's Varennes title, Leon relationship, inheritance-magic transfer, and Seven-Hero campaign role. [https://www.jp.square-enix.com/rs2r/character/second_prince/]</t>
        </is>
      </c>
      <c r="O1190" s="213" t="inlineStr">
        <is>
          <t>Imperial inheritance and later ruler choices are source-specific game systems; no player-selected successor state is assigned to Gerard.</t>
        </is>
      </c>
      <c r="P1190" s="213" t="inlineStr">
        <is>
          <t>light</t>
        </is>
      </c>
      <c r="Q1190" s="213" t="inlineStr">
        <is>
          <t>researched</t>
        </is>
      </c>
      <c r="R1190" s="213" t="inlineStr">
        <is>
          <t>pending</t>
        </is>
      </c>
    </row>
    <row r="1191" ht="31" customHeight="1" s="99">
      <c r="A1191" s="215" t="inlineStr">
        <is>
          <t>CHR-SRC183-008</t>
        </is>
      </c>
      <c r="B1191" s="215" t="inlineStr">
        <is>
          <t>Kzinssie</t>
        </is>
      </c>
      <c r="C1191" s="215" t="inlineStr"/>
      <c r="D1191" s="216" t="inlineStr">
        <is>
          <t>SRC-183</t>
        </is>
      </c>
      <c r="E1191" s="216" t="inlineStr">
        <is>
          <t>Romancing SaGa 2: Revenge of the Seven</t>
        </is>
      </c>
      <c r="F1191" s="216" t="inlineStr">
        <is>
          <t>Nintendo Switch US-English remake witness (2024); official Japanese profile</t>
        </is>
      </c>
      <c r="G1191" s="216" t="inlineStr">
        <is>
          <t>Square Enix official character profile: Kzinssie</t>
        </is>
      </c>
      <c r="H1191" s="216" t="inlineStr">
        <is>
          <t>individual</t>
        </is>
      </c>
      <c r="I1191" s="216" t="inlineStr">
        <is>
          <t>A Seven Hero who attacks the imperial capital Avalon and kills Victor, beginning the conflict between the Empire's Emperors and the Seven Heroes.</t>
        </is>
      </c>
      <c r="J1191" s="216" t="inlineStr">
        <is>
          <t>Officially profiled Seven Heroes member; battle order, forms, defeat, and outcomes excluded.</t>
        </is>
      </c>
      <c r="K1191" s="216" t="inlineStr">
        <is>
          <t>official-reference</t>
        </is>
      </c>
      <c r="L1191" s="216" t="n">
        <v>1</v>
      </c>
      <c r="M1191" s="217" t="inlineStr">
        <is>
          <t>https://www.jp.square-enix.com/rs2r/character/kzinssie/</t>
        </is>
      </c>
      <c r="N1191" s="216" t="inlineStr">
        <is>
          <t>Character: Kzinssie: Kzinssie's Seven-Hero membership, Avalon attack, Victor's killing, and opening-conflict role. [https://www.jp.square-enix.com/rs2r/character/kzinssie/]</t>
        </is>
      </c>
      <c r="O1191" s="216" t="inlineStr">
        <is>
          <t>Opening murder/war facts are recorded; no subsequent battle resolution or route-dependent state is claimed.</t>
        </is>
      </c>
      <c r="P1191" s="216" t="inlineStr">
        <is>
          <t>light</t>
        </is>
      </c>
      <c r="Q1191" s="216" t="inlineStr">
        <is>
          <t>researched</t>
        </is>
      </c>
      <c r="R1191" s="216" t="inlineStr">
        <is>
          <t>pending</t>
        </is>
      </c>
    </row>
    <row r="1192" ht="31" customHeight="1" s="99">
      <c r="A1192" s="212" t="inlineStr">
        <is>
          <t>CHR-SRC183-003</t>
        </is>
      </c>
      <c r="B1192" s="212" t="inlineStr">
        <is>
          <t>Noel</t>
        </is>
      </c>
      <c r="C1192" s="212" t="inlineStr"/>
      <c r="D1192" s="213" t="inlineStr">
        <is>
          <t>SRC-183</t>
        </is>
      </c>
      <c r="E1192" s="213" t="inlineStr">
        <is>
          <t>Romancing SaGa 2: Revenge of the Seven</t>
        </is>
      </c>
      <c r="F1192" s="213" t="inlineStr">
        <is>
          <t>Nintendo Switch US-English remake witness (2024); official Japanese profile</t>
        </is>
      </c>
      <c r="G1192" s="213" t="inlineStr">
        <is>
          <t>Square Enix official character profile: Noel</t>
        </is>
      </c>
      <c r="H1192" s="213" t="inlineStr">
        <is>
          <t>individual</t>
        </is>
      </c>
      <c r="I1192" s="213" t="inlineStr">
        <is>
          <t>A Seven Hero described as a master swordsman investigating the Melu Desert, normally courteous but fiercely protective of his younger sister Rocbouquet.</t>
        </is>
      </c>
      <c r="J1192" s="213" t="inlineStr">
        <is>
          <t>Officially profiled Seven Heroes member; battle order, forms, defeat, and outcomes excluded.</t>
        </is>
      </c>
      <c r="K1192" s="213" t="inlineStr">
        <is>
          <t>official-reference</t>
        </is>
      </c>
      <c r="L1192" s="213" t="n">
        <v>1</v>
      </c>
      <c r="M1192" s="214" t="inlineStr">
        <is>
          <t>https://www.jp.square-enix.com/rs2r/character/noel/</t>
        </is>
      </c>
      <c r="N1192" s="213" t="inlineStr">
        <is>
          <t>Character: Noel: Noel's Seven-Hero membership, swordsman role, Melu Desert activity, and sibling relation. [https://www.jp.square-enix.com/rs2r/character/noel/]</t>
        </is>
      </c>
      <c r="O1192" s="213" t="inlineStr">
        <is>
          <t>Only the official profile's stable background is recorded; route and encounter outcomes are excluded.</t>
        </is>
      </c>
      <c r="P1192" s="213" t="inlineStr">
        <is>
          <t>light</t>
        </is>
      </c>
      <c r="Q1192" s="213" t="inlineStr">
        <is>
          <t>researched</t>
        </is>
      </c>
      <c r="R1192" s="213" t="inlineStr">
        <is>
          <t>pending</t>
        </is>
      </c>
    </row>
    <row r="1193" ht="31" customHeight="1" s="99">
      <c r="A1193" s="215" t="inlineStr">
        <is>
          <t>CHR-SRC183-005</t>
        </is>
      </c>
      <c r="B1193" s="215" t="inlineStr">
        <is>
          <t>Rocbouquet</t>
        </is>
      </c>
      <c r="C1193" s="215" t="inlineStr"/>
      <c r="D1193" s="216" t="inlineStr">
        <is>
          <t>SRC-183</t>
        </is>
      </c>
      <c r="E1193" s="216" t="inlineStr">
        <is>
          <t>Romancing SaGa 2: Revenge of the Seven</t>
        </is>
      </c>
      <c r="F1193" s="216" t="inlineStr">
        <is>
          <t>Nintendo Switch US-English remake witness (2024); official Japanese profile</t>
        </is>
      </c>
      <c r="G1193" s="216" t="inlineStr">
        <is>
          <t>Square Enix official character profile: Rocbouquet</t>
        </is>
      </c>
      <c r="H1193" s="216" t="inlineStr">
        <is>
          <t>individual</t>
        </is>
      </c>
      <c r="I1193" s="216" t="inlineStr">
        <is>
          <t>A Seven Hero and Noel's younger sister, whose profile identifies the powerful Temptation ability to charm and command others.</t>
        </is>
      </c>
      <c r="J1193" s="216" t="inlineStr">
        <is>
          <t>Officially profiled Seven Heroes member; battle order, forms, defeat, and outcomes excluded.</t>
        </is>
      </c>
      <c r="K1193" s="216" t="inlineStr">
        <is>
          <t>official-reference</t>
        </is>
      </c>
      <c r="L1193" s="216" t="n">
        <v>1</v>
      </c>
      <c r="M1193" s="217" t="inlineStr">
        <is>
          <t>https://www.jp.square-enix.com/rs2r/character/rocbouquet/</t>
        </is>
      </c>
      <c r="N1193" s="216" t="inlineStr">
        <is>
          <t>Character: Rocbouquet: Rocbouquet's Seven-Hero membership, Noel sibling relationship, and Temptation ability. [https://www.jp.square-enix.com/rs2r/character/rocbouquet/]</t>
        </is>
      </c>
      <c r="O1193" s="216" t="inlineStr">
        <is>
          <t>Temptation is a fictional combat/narrative power involving coercion; it is not generalized into real-world consent or influence frameworks.</t>
        </is>
      </c>
      <c r="P1193" s="216" t="inlineStr">
        <is>
          <t>light</t>
        </is>
      </c>
      <c r="Q1193" s="216" t="inlineStr">
        <is>
          <t>researched</t>
        </is>
      </c>
      <c r="R1193" s="216" t="inlineStr">
        <is>
          <t>pending</t>
        </is>
      </c>
    </row>
    <row r="1194" ht="31" customHeight="1" s="99">
      <c r="A1194" s="212" t="inlineStr">
        <is>
          <t>CHR-SRC183-004</t>
        </is>
      </c>
      <c r="B1194" s="212" t="inlineStr">
        <is>
          <t>Subier</t>
        </is>
      </c>
      <c r="C1194" s="212" t="inlineStr"/>
      <c r="D1194" s="213" t="inlineStr">
        <is>
          <t>SRC-183</t>
        </is>
      </c>
      <c r="E1194" s="213" t="inlineStr">
        <is>
          <t>Romancing SaGa 2: Revenge of the Seven</t>
        </is>
      </c>
      <c r="F1194" s="213" t="inlineStr">
        <is>
          <t>Nintendo Switch US-English remake witness (2024); official Japanese profile</t>
        </is>
      </c>
      <c r="G1194" s="213" t="inlineStr">
        <is>
          <t>Square Enix official character profile: Subier</t>
        </is>
      </c>
      <c r="H1194" s="213" t="inlineStr">
        <is>
          <t>individual</t>
        </is>
      </c>
      <c r="I1194" s="213" t="inlineStr">
        <is>
          <t>A Seven Hero and Wagnas's cousin, described as a powerful sea ruler based in the icy Nazelle Strait and seeking greater power.</t>
        </is>
      </c>
      <c r="J1194" s="213" t="inlineStr">
        <is>
          <t>Officially profiled Seven Heroes member; battle order, forms, defeat, and outcomes excluded.</t>
        </is>
      </c>
      <c r="K1194" s="213" t="inlineStr">
        <is>
          <t>official-reference</t>
        </is>
      </c>
      <c r="L1194" s="213" t="n">
        <v>1</v>
      </c>
      <c r="M1194" s="214" t="inlineStr">
        <is>
          <t>https://www.jp.square-enix.com/rs2r/character/subier/</t>
        </is>
      </c>
      <c r="N1194" s="213" t="inlineStr">
        <is>
          <t>Character: Subier: Subier's Seven-Hero membership, Wagnas kinship, base, and power-seeking profile. [https://www.jp.square-enix.com/rs2r/character/subier/]</t>
        </is>
      </c>
      <c r="O1194" s="213" t="inlineStr">
        <is>
          <t>The profile's power-seeking plan is recorded only at high level; no resolved encounter or outcome is asserted.</t>
        </is>
      </c>
      <c r="P1194" s="213" t="inlineStr">
        <is>
          <t>light</t>
        </is>
      </c>
      <c r="Q1194" s="213" t="inlineStr">
        <is>
          <t>researched</t>
        </is>
      </c>
      <c r="R1194" s="213" t="inlineStr">
        <is>
          <t>pending</t>
        </is>
      </c>
    </row>
    <row r="1195" ht="31" customHeight="1" s="99">
      <c r="A1195" s="215" t="inlineStr">
        <is>
          <t>CHR-SRC183-002</t>
        </is>
      </c>
      <c r="B1195" s="215" t="inlineStr">
        <is>
          <t>Wagnas</t>
        </is>
      </c>
      <c r="C1195" s="215" t="inlineStr"/>
      <c r="D1195" s="216" t="inlineStr">
        <is>
          <t>SRC-183</t>
        </is>
      </c>
      <c r="E1195" s="216" t="inlineStr">
        <is>
          <t>Romancing SaGa 2: Revenge of the Seven</t>
        </is>
      </c>
      <c r="F1195" s="216" t="inlineStr">
        <is>
          <t>Nintendo Switch US-English remake witness (2024); official Japanese profile</t>
        </is>
      </c>
      <c r="G1195" s="216" t="inlineStr">
        <is>
          <t>Square Enix official character profile: Wagnas</t>
        </is>
      </c>
      <c r="H1195" s="216" t="inlineStr">
        <is>
          <t>individual</t>
        </is>
      </c>
      <c r="I1195" s="216" t="inlineStr">
        <is>
          <t>Leader of the Seven Heroes, who rules Yauoda from a floating fortress while seeking the Ancients and commands fire, wind, and celestial arts.</t>
        </is>
      </c>
      <c r="J1195" s="216" t="inlineStr">
        <is>
          <t>Officially profiled Seven Heroes member; battle order, forms, defeat, and outcomes excluded.</t>
        </is>
      </c>
      <c r="K1195" s="216" t="inlineStr">
        <is>
          <t>official-reference</t>
        </is>
      </c>
      <c r="L1195" s="216" t="n">
        <v>1</v>
      </c>
      <c r="M1195" s="217" t="inlineStr">
        <is>
          <t>https://www.jp.square-enix.com/rs2r/character/wagnas/</t>
        </is>
      </c>
      <c r="N1195" s="216" t="inlineStr">
        <is>
          <t>Character: Wagnas: Wagnas's leadership, base, goals, and arts. [https://www.jp.square-enix.com/rs2r/character/wagnas/]</t>
        </is>
      </c>
      <c r="O1195" s="216" t="inlineStr">
        <is>
          <t>The named arts are source-specific powers, not a generic magic taxonomy; forms and encounter state are not fixed here.</t>
        </is>
      </c>
      <c r="P1195" s="216" t="inlineStr">
        <is>
          <t>light</t>
        </is>
      </c>
      <c r="Q1195" s="216" t="inlineStr">
        <is>
          <t>researched</t>
        </is>
      </c>
      <c r="R1195" s="216" t="inlineStr">
        <is>
          <t>pending</t>
        </is>
      </c>
    </row>
    <row r="1196" ht="31" customHeight="1" s="99">
      <c r="A1196" s="212" t="inlineStr">
        <is>
          <t>CHR-SRC184-008</t>
        </is>
      </c>
      <c r="B1196" s="212" t="inlineStr">
        <is>
          <t>Aesh</t>
        </is>
      </c>
      <c r="C1196" s="212" t="inlineStr"/>
      <c r="D1196" s="213" t="inlineStr">
        <is>
          <t>SRC-184</t>
        </is>
      </c>
      <c r="E1196" s="213" t="inlineStr">
        <is>
          <t>Mana Series</t>
        </is>
      </c>
      <c r="F1196" s="213" t="inlineStr">
        <is>
          <t>Visions of Mana English PS5 base release (2024)</t>
        </is>
      </c>
      <c r="G1196" s="213" t="inlineStr">
        <is>
          <t>Square Enix Character Introduction</t>
        </is>
      </c>
      <c r="H1196" s="213" t="inlineStr">
        <is>
          <t>individual</t>
        </is>
      </c>
      <c r="I1196" s="213" t="inlineStr">
        <is>
          <t>A scholar of the Log'grattzo Dark Archives and its young head curator, driven by broad curiosity.</t>
        </is>
      </c>
      <c r="J1196" s="213" t="inlineStr">
        <is>
          <t>Officially profiled character in the selected witness.</t>
        </is>
      </c>
      <c r="K1196" s="213" t="inlineStr">
        <is>
          <t>official-reference</t>
        </is>
      </c>
      <c r="L1196" s="213" t="n">
        <v>1</v>
      </c>
      <c r="M1196" s="214" t="inlineStr">
        <is>
          <t>https://www.square-enix.com/asia/newsportal/en/topics/visions-of-mana/post04.html</t>
        </is>
      </c>
      <c r="N1196" s="213" t="inlineStr">
        <is>
          <t>Characters: Aesh, lines 132-136: Name, scholar role, Dark Archives affiliation, and head-curator title [https://www.square-enix.com/asia/newsportal/en/topics/visions-of-mana/post04.html]</t>
        </is>
      </c>
      <c r="O1196" s="213" t="inlineStr">
        <is>
          <t>No specific research or quest outcome is inferred.</t>
        </is>
      </c>
      <c r="P1196" s="213" t="inlineStr">
        <is>
          <t>none</t>
        </is>
      </c>
      <c r="Q1196" s="213" t="inlineStr">
        <is>
          <t>researched</t>
        </is>
      </c>
      <c r="R1196" s="213" t="inlineStr">
        <is>
          <t>source-focused review recorded; individual claim review remains scoped</t>
        </is>
      </c>
    </row>
    <row r="1197" ht="31" customHeight="1" s="99">
      <c r="A1197" s="215" t="inlineStr">
        <is>
          <t>CHR-SRC184-003</t>
        </is>
      </c>
      <c r="B1197" s="215" t="inlineStr">
        <is>
          <t>Careena</t>
        </is>
      </c>
      <c r="C1197" s="215" t="inlineStr"/>
      <c r="D1197" s="216" t="inlineStr">
        <is>
          <t>SRC-184</t>
        </is>
      </c>
      <c r="E1197" s="216" t="inlineStr">
        <is>
          <t>Mana Series</t>
        </is>
      </c>
      <c r="F1197" s="216" t="inlineStr">
        <is>
          <t>Visions of Mana English PS5 base release (2024)</t>
        </is>
      </c>
      <c r="G1197" s="216" t="inlineStr">
        <is>
          <t>Square Enix Character Introduction</t>
        </is>
      </c>
      <c r="H1197" s="216" t="inlineStr">
        <is>
          <t>individual</t>
        </is>
      </c>
      <c r="I1197" s="216" t="inlineStr">
        <is>
          <t>A Longren native who lost one wing in an accident and wishes to be appointed an alm to see beyond the Vale of Wind.</t>
        </is>
      </c>
      <c r="J1197" s="216" t="inlineStr">
        <is>
          <t>Officially profiled character in the selected witness.</t>
        </is>
      </c>
      <c r="K1197" s="216" t="inlineStr">
        <is>
          <t>official-reference</t>
        </is>
      </c>
      <c r="L1197" s="216" t="n">
        <v>1</v>
      </c>
      <c r="M1197" s="217" t="inlineStr">
        <is>
          <t>https://www.square-enix.com/asia/newsportal/en/topics/visions-of-mana/post04.html</t>
        </is>
      </c>
      <c r="N1197" s="216" t="inlineStr">
        <is>
          <t>Characters: Careena, lines 84-93: Name, Longren origin, wing loss, aspiration, and Ramcoh friendship [https://www.square-enix.com/asia/newsportal/en/topics/visions-of-mana/post04.html]</t>
        </is>
      </c>
      <c r="O1197" s="216" t="inlineStr">
        <is>
          <t>Her desired appointment is not an asserted route outcome.</t>
        </is>
      </c>
      <c r="P1197" s="216" t="inlineStr">
        <is>
          <t>none</t>
        </is>
      </c>
      <c r="Q1197" s="216" t="inlineStr">
        <is>
          <t>researched</t>
        </is>
      </c>
      <c r="R1197" s="216" t="inlineStr">
        <is>
          <t>source-focused review recorded; individual claim review remains scoped</t>
        </is>
      </c>
    </row>
    <row r="1198" ht="31" customHeight="1" s="99">
      <c r="A1198" s="212" t="inlineStr">
        <is>
          <t>CHR-SRC184-011</t>
        </is>
      </c>
      <c r="B1198" s="212" t="inlineStr">
        <is>
          <t>Daelophos</t>
        </is>
      </c>
      <c r="C1198" s="212" t="inlineStr"/>
      <c r="D1198" s="213" t="inlineStr">
        <is>
          <t>SRC-184</t>
        </is>
      </c>
      <c r="E1198" s="213" t="inlineStr">
        <is>
          <t>Mana Series</t>
        </is>
      </c>
      <c r="F1198" s="213" t="inlineStr">
        <is>
          <t>Visions of Mana English PS5 base release (2024)</t>
        </is>
      </c>
      <c r="G1198" s="213" t="inlineStr">
        <is>
          <t>Square Enix Character Introduction</t>
        </is>
      </c>
      <c r="H1198" s="213" t="inlineStr">
        <is>
          <t>individual</t>
        </is>
      </c>
      <c r="I1198" s="213" t="inlineStr">
        <is>
          <t>A long-ago champion chosen by the Goddess, given the Mana Sword and eight elemental vessels to subdue the Benevodon monsters; his deeds survive as legend.</t>
        </is>
      </c>
      <c r="J1198" s="213" t="inlineStr">
        <is>
          <t>Officially profiled legendary individual in the selected witness.</t>
        </is>
      </c>
      <c r="K1198" s="213" t="inlineStr">
        <is>
          <t>official-reference</t>
        </is>
      </c>
      <c r="L1198" s="213" t="n">
        <v>1</v>
      </c>
      <c r="M1198" s="214" t="inlineStr">
        <is>
          <t>https://www.square-enix.com/asia/newsportal/en/topics/visions-of-mana/post04.html</t>
        </is>
      </c>
      <c r="N1198" s="213" t="inlineStr">
        <is>
          <t>Characters: Daelophos, lines 159-161: Name, champion premise, Goddess, Mana Sword, vessels, Benevodons, and legendary transmission [https://www.square-enix.com/asia/newsportal/en/topics/visions-of-mana/post04.html]</t>
        </is>
      </c>
      <c r="O1198" s="213" t="inlineStr">
        <is>
          <t>The profile calls the deeds legend; it does not establish exact chronology, outcome, or cross-game identity.</t>
        </is>
      </c>
      <c r="P1198" s="213" t="inlineStr">
        <is>
          <t>light</t>
        </is>
      </c>
      <c r="Q1198" s="213" t="inlineStr">
        <is>
          <t>researched</t>
        </is>
      </c>
      <c r="R1198" s="213" t="inlineStr">
        <is>
          <t>source-focused review recorded; individual claim review remains scoped</t>
        </is>
      </c>
    </row>
    <row r="1199" ht="31" customHeight="1" s="99">
      <c r="A1199" s="215" t="inlineStr">
        <is>
          <t>CHR-SRC184-009</t>
        </is>
      </c>
      <c r="B1199" s="215" t="inlineStr">
        <is>
          <t>Eoren</t>
        </is>
      </c>
      <c r="C1199" s="215" t="inlineStr"/>
      <c r="D1199" s="216" t="inlineStr">
        <is>
          <t>SRC-184</t>
        </is>
      </c>
      <c r="E1199" s="216" t="inlineStr">
        <is>
          <t>Mana Series</t>
        </is>
      </c>
      <c r="F1199" s="216" t="inlineStr">
        <is>
          <t>Visions of Mana English PS5 base release (2024)</t>
        </is>
      </c>
      <c r="G1199" s="216" t="inlineStr">
        <is>
          <t>Square Enix Character Introduction</t>
        </is>
      </c>
      <c r="H1199" s="216" t="inlineStr">
        <is>
          <t>individual</t>
        </is>
      </c>
      <c r="I1199" s="216" t="inlineStr">
        <is>
          <t>A Gaian traveler from Gudju who repeatedly encounters Val and Hinna and is curious about the alm pilgrimage.</t>
        </is>
      </c>
      <c r="J1199" s="216" t="inlineStr">
        <is>
          <t>Officially profiled character in the selected witness.</t>
        </is>
      </c>
      <c r="K1199" s="216" t="inlineStr">
        <is>
          <t>official-reference</t>
        </is>
      </c>
      <c r="L1199" s="216" t="n">
        <v>1</v>
      </c>
      <c r="M1199" s="217" t="inlineStr">
        <is>
          <t>https://www.square-enix.com/asia/newsportal/en/topics/visions-of-mana/post04.html</t>
        </is>
      </c>
      <c r="N1199" s="216" t="inlineStr">
        <is>
          <t>Characters: Eoren, lines 142-147: Name, Gaian/traveler labels, Gudju origin, encounters with Val/Hinna, and curiosity [https://www.square-enix.com/asia/newsportal/en/topics/visions-of-mana/post04.html]</t>
        </is>
      </c>
      <c r="O1199" s="216" t="inlineStr">
        <is>
          <t>Repeated encounters do not establish a fixed party membership or motive beyond the stated curiosity.</t>
        </is>
      </c>
      <c r="P1199" s="216" t="inlineStr">
        <is>
          <t>none</t>
        </is>
      </c>
      <c r="Q1199" s="216" t="inlineStr">
        <is>
          <t>researched</t>
        </is>
      </c>
      <c r="R1199" s="216" t="inlineStr">
        <is>
          <t>source-focused review recorded; individual claim review remains scoped</t>
        </is>
      </c>
    </row>
    <row r="1200" ht="31" customHeight="1" s="99">
      <c r="A1200" s="212" t="inlineStr">
        <is>
          <t>CHR-SRC184-002</t>
        </is>
      </c>
      <c r="B1200" s="212" t="inlineStr">
        <is>
          <t>Hinna</t>
        </is>
      </c>
      <c r="C1200" s="212" t="inlineStr"/>
      <c r="D1200" s="213" t="inlineStr">
        <is>
          <t>SRC-184</t>
        </is>
      </c>
      <c r="E1200" s="213" t="inlineStr">
        <is>
          <t>Mana Series</t>
        </is>
      </c>
      <c r="F1200" s="213" t="inlineStr">
        <is>
          <t>Visions of Mana English PS5 base release (2024)</t>
        </is>
      </c>
      <c r="G1200" s="213" t="inlineStr">
        <is>
          <t>Square Enix Character Introduction</t>
        </is>
      </c>
      <c r="H1200" s="213" t="inlineStr">
        <is>
          <t>individual</t>
        </is>
      </c>
      <c r="I1200" s="213" t="inlineStr">
        <is>
          <t>Val's childhood friend from Tianeea, chosen as the Alm of Fire for the year's pilgrimage.</t>
        </is>
      </c>
      <c r="J1200" s="213" t="inlineStr">
        <is>
          <t>Officially profiled character in the selected witness.</t>
        </is>
      </c>
      <c r="K1200" s="213" t="inlineStr">
        <is>
          <t>official-reference</t>
        </is>
      </c>
      <c r="L1200" s="213" t="n">
        <v>2</v>
      </c>
      <c r="M1200" s="214" t="inlineStr">
        <is>
          <t>https://www.square-enix.com/asia/newsportal/en/topics/visions-of-mana/post04.html</t>
        </is>
      </c>
      <c r="N1200" s="213" t="inlineStr">
        <is>
          <t>Characters: Hinna, lines 73-78: Name, origin, Val friendship, and Alm of Fire designation [https://www.square-enix.com/asia/newsportal/en/topics/visions-of-mana/post04.html] | The Story, lines 15-18: Hinna's name, childhood friendship with Val, and appointment as the Alm of Fire. [https://mana.square-enix-games.com/en-us/games/visions-of-mana]</t>
        </is>
      </c>
      <c r="O1200" s="213" t="inlineStr">
        <is>
          <t>No outcome of the pilgrimage is recorded.</t>
        </is>
      </c>
      <c r="P1200" s="213" t="inlineStr">
        <is>
          <t>none</t>
        </is>
      </c>
      <c r="Q1200" s="213" t="inlineStr">
        <is>
          <t>researched</t>
        </is>
      </c>
      <c r="R1200" s="213" t="inlineStr">
        <is>
          <t>source-focused review recorded; individual claim review remains scoped</t>
        </is>
      </c>
    </row>
    <row r="1201" ht="31" customHeight="1" s="99">
      <c r="A1201" s="215" t="inlineStr">
        <is>
          <t>CHR-SRC184-012</t>
        </is>
      </c>
      <c r="B1201" s="215" t="inlineStr">
        <is>
          <t>Iain</t>
        </is>
      </c>
      <c r="C1201" s="215" t="inlineStr"/>
      <c r="D1201" s="216" t="inlineStr">
        <is>
          <t>SRC-184</t>
        </is>
      </c>
      <c r="E1201" s="216" t="inlineStr">
        <is>
          <t>Mana Series</t>
        </is>
      </c>
      <c r="F1201" s="216" t="inlineStr">
        <is>
          <t>Visions of Mana English PS5 base release (2024)</t>
        </is>
      </c>
      <c r="G1201" s="216" t="inlineStr">
        <is>
          <t>Square Enix Character Introduction (Palamena profile)</t>
        </is>
      </c>
      <c r="H1201" s="216" t="inlineStr">
        <is>
          <t>individual</t>
        </is>
      </c>
      <c r="I1201" s="216" t="inlineStr">
        <is>
          <t>Palamena's young brother, for whom she cares after succeeding her father as Queen of Illystana.</t>
        </is>
      </c>
      <c r="J1201" s="216" t="inlineStr">
        <is>
          <t>Named individual directly identified in Palamena's official profile; deliberately limited record.</t>
        </is>
      </c>
      <c r="K1201" s="216" t="inlineStr">
        <is>
          <t>official-reference</t>
        </is>
      </c>
      <c r="L1201" s="216" t="n">
        <v>1</v>
      </c>
      <c r="M1201" s="217" t="inlineStr">
        <is>
          <t>https://www.square-enix.com/asia/newsportal/en/topics/visions-of-mana/post04.html</t>
        </is>
      </c>
      <c r="N1201" s="216" t="inlineStr">
        <is>
          <t>Characters: Palamena, lines 114-115: Iain name, young-brother kinship, and Palamena's care [https://www.square-enix.com/asia/newsportal/en/topics/visions-of-mana/post04.html]</t>
        </is>
      </c>
      <c r="O1201" s="216" t="inlineStr">
        <is>
          <t>No independent biography, role, or player status is provided by the selected witness.</t>
        </is>
      </c>
      <c r="P1201" s="216" t="inlineStr">
        <is>
          <t>light</t>
        </is>
      </c>
      <c r="Q1201" s="216" t="inlineStr">
        <is>
          <t>researched</t>
        </is>
      </c>
      <c r="R1201" s="216" t="inlineStr">
        <is>
          <t>source-focused review recorded; individual claim review remains scoped</t>
        </is>
      </c>
    </row>
    <row r="1202" ht="31" customHeight="1" s="99">
      <c r="A1202" s="212" t="inlineStr">
        <is>
          <t>CHR-SRC184-007</t>
        </is>
      </c>
      <c r="B1202" s="212" t="inlineStr">
        <is>
          <t>Julei</t>
        </is>
      </c>
      <c r="C1202" s="212" t="inlineStr"/>
      <c r="D1202" s="213" t="inlineStr">
        <is>
          <t>SRC-184</t>
        </is>
      </c>
      <c r="E1202" s="213" t="inlineStr">
        <is>
          <t>Mana Series</t>
        </is>
      </c>
      <c r="F1202" s="213" t="inlineStr">
        <is>
          <t>Visions of Mana English PS5 base release (2024)</t>
        </is>
      </c>
      <c r="G1202" s="213" t="inlineStr">
        <is>
          <t>Square Enix Character Introduction</t>
        </is>
      </c>
      <c r="H1202" s="213" t="inlineStr">
        <is>
          <t>individual</t>
        </is>
      </c>
      <c r="I1202" s="213" t="inlineStr">
        <is>
          <t>A sproutling and current custodian of Verdeus Borough, responsible for watering his sleeping companions.</t>
        </is>
      </c>
      <c r="J1202" s="213" t="inlineStr">
        <is>
          <t>Officially profiled character in the selected witness.</t>
        </is>
      </c>
      <c r="K1202" s="213" t="inlineStr">
        <is>
          <t>official-reference</t>
        </is>
      </c>
      <c r="L1202" s="213" t="n">
        <v>1</v>
      </c>
      <c r="M1202" s="214" t="inlineStr">
        <is>
          <t>https://www.square-enix.com/asia/newsportal/en/topics/visions-of-mana/post04.html</t>
        </is>
      </c>
      <c r="N1202" s="213" t="inlineStr">
        <is>
          <t>Characters: Julei, lines 121-126: Name, sproutling label, custodian office, Verdeus origin, and sleeping companions [https://www.square-enix.com/asia/newsportal/en/topics/visions-of-mana/post04.html]</t>
        </is>
      </c>
      <c r="O1202" s="213" t="inlineStr">
        <is>
          <t>Sproutling is a source-native category, not a generic race mapping.</t>
        </is>
      </c>
      <c r="P1202" s="213" t="inlineStr">
        <is>
          <t>none</t>
        </is>
      </c>
      <c r="Q1202" s="213" t="inlineStr">
        <is>
          <t>researched</t>
        </is>
      </c>
      <c r="R1202" s="213" t="inlineStr">
        <is>
          <t>source-focused review recorded; individual claim review remains scoped</t>
        </is>
      </c>
    </row>
    <row r="1203" ht="31" customHeight="1" s="99">
      <c r="A1203" s="215" t="inlineStr">
        <is>
          <t>CHR-SRC184-010</t>
        </is>
      </c>
      <c r="B1203" s="215" t="inlineStr">
        <is>
          <t>Lyza</t>
        </is>
      </c>
      <c r="C1203" s="215" t="inlineStr"/>
      <c r="D1203" s="216" t="inlineStr">
        <is>
          <t>SRC-184</t>
        </is>
      </c>
      <c r="E1203" s="216" t="inlineStr">
        <is>
          <t>Mana Series</t>
        </is>
      </c>
      <c r="F1203" s="216" t="inlineStr">
        <is>
          <t>Visions of Mana English PS5 base release (2024)</t>
        </is>
      </c>
      <c r="G1203" s="216" t="inlineStr">
        <is>
          <t>Square Enix Character Introduction</t>
        </is>
      </c>
      <c r="H1203" s="216" t="inlineStr">
        <is>
          <t>individual</t>
        </is>
      </c>
      <c r="I1203" s="216" t="inlineStr">
        <is>
          <t>A former soul guard, Val's mentor, and a skilled fighter reportedly resettled in Gudju.</t>
        </is>
      </c>
      <c r="J1203" s="216" t="inlineStr">
        <is>
          <t>Officially profiled character in the selected witness.</t>
        </is>
      </c>
      <c r="K1203" s="216" t="inlineStr">
        <is>
          <t>official-reference</t>
        </is>
      </c>
      <c r="L1203" s="216" t="n">
        <v>1</v>
      </c>
      <c r="M1203" s="217" t="inlineStr">
        <is>
          <t>https://www.square-enix.com/asia/newsportal/en/topics/visions-of-mana/post04.html</t>
        </is>
      </c>
      <c r="N1203" s="216" t="inlineStr">
        <is>
          <t>Characters: Lyza, lines 148-153: Name, former soul-guard status, Val mentorship, fighting-skill description, and reported Gudju resettlement [https://www.square-enix.com/asia/newsportal/en/topics/visions-of-mana/post04.html]</t>
        </is>
      </c>
      <c r="O1203" s="216" t="inlineStr">
        <is>
          <t>The reported resettlement is deliberately retained as uncertain source wording.</t>
        </is>
      </c>
      <c r="P1203" s="216" t="inlineStr">
        <is>
          <t>none</t>
        </is>
      </c>
      <c r="Q1203" s="216" t="inlineStr">
        <is>
          <t>researched</t>
        </is>
      </c>
      <c r="R1203" s="216" t="inlineStr">
        <is>
          <t>source-focused review recorded; individual claim review remains scoped</t>
        </is>
      </c>
    </row>
    <row r="1204" ht="31" customHeight="1" s="99">
      <c r="A1204" s="212" t="inlineStr">
        <is>
          <t>CHR-SRC184-005</t>
        </is>
      </c>
      <c r="B1204" s="212" t="inlineStr">
        <is>
          <t>Morley</t>
        </is>
      </c>
      <c r="C1204" s="212" t="inlineStr"/>
      <c r="D1204" s="213" t="inlineStr">
        <is>
          <t>SRC-184</t>
        </is>
      </c>
      <c r="E1204" s="213" t="inlineStr">
        <is>
          <t>Mana Series</t>
        </is>
      </c>
      <c r="F1204" s="213" t="inlineStr">
        <is>
          <t>Visions of Mana English PS5 base release (2024)</t>
        </is>
      </c>
      <c r="G1204" s="213" t="inlineStr">
        <is>
          <t>Square Enix Character Introduction</t>
        </is>
      </c>
      <c r="H1204" s="213" t="inlineStr">
        <is>
          <t>individual</t>
        </is>
      </c>
      <c r="I1204" s="213" t="inlineStr">
        <is>
          <t>An Etaern native burdened by a disaster in his hometown, who begins facing that past after meeting Val and the others.</t>
        </is>
      </c>
      <c r="J1204" s="213" t="inlineStr">
        <is>
          <t>Officially profiled character in the selected witness.</t>
        </is>
      </c>
      <c r="K1204" s="213" t="inlineStr">
        <is>
          <t>official-reference</t>
        </is>
      </c>
      <c r="L1204" s="213" t="n">
        <v>1</v>
      </c>
      <c r="M1204" s="214" t="inlineStr">
        <is>
          <t>https://www.square-enix.com/asia/newsportal/en/topics/visions-of-mana/post04.html</t>
        </is>
      </c>
      <c r="N1204" s="213" t="inlineStr">
        <is>
          <t>Characters: Morley, lines 99-104: Name, Etaern origin, disaster premise, and meeting Val/others [https://www.square-enix.com/asia/newsportal/en/topics/visions-of-mana/post04.html]</t>
        </is>
      </c>
      <c r="O1204" s="213" t="inlineStr">
        <is>
          <t>The nature of the disaster and its resolution are not stated.</t>
        </is>
      </c>
      <c r="P1204" s="213" t="inlineStr">
        <is>
          <t>light</t>
        </is>
      </c>
      <c r="Q1204" s="213" t="inlineStr">
        <is>
          <t>researched</t>
        </is>
      </c>
      <c r="R1204" s="213" t="inlineStr">
        <is>
          <t>source-focused review recorded; individual claim review remains scoped</t>
        </is>
      </c>
    </row>
    <row r="1205" ht="31" customHeight="1" s="99">
      <c r="A1205" s="215" t="inlineStr">
        <is>
          <t>CHR-SRC184-006</t>
        </is>
      </c>
      <c r="B1205" s="215" t="inlineStr">
        <is>
          <t>Palamena</t>
        </is>
      </c>
      <c r="C1205" s="215" t="inlineStr"/>
      <c r="D1205" s="216" t="inlineStr">
        <is>
          <t>SRC-184</t>
        </is>
      </c>
      <c r="E1205" s="216" t="inlineStr">
        <is>
          <t>Mana Series</t>
        </is>
      </c>
      <c r="F1205" s="216" t="inlineStr">
        <is>
          <t>Visions of Mana English PS5 base release (2024)</t>
        </is>
      </c>
      <c r="G1205" s="216" t="inlineStr">
        <is>
          <t>Square Enix Character Introduction</t>
        </is>
      </c>
      <c r="H1205" s="216" t="inlineStr">
        <is>
          <t>individual</t>
        </is>
      </c>
      <c r="I1205" s="216" t="inlineStr">
        <is>
          <t>The young Queen of Illystana who succeeded her father and cares for her younger brother Iain amid political expectations.</t>
        </is>
      </c>
      <c r="J1205" s="216" t="inlineStr">
        <is>
          <t>Officially profiled character in the selected witness.</t>
        </is>
      </c>
      <c r="K1205" s="216" t="inlineStr">
        <is>
          <t>official-reference</t>
        </is>
      </c>
      <c r="L1205" s="216" t="n">
        <v>1</v>
      </c>
      <c r="M1205" s="217" t="inlineStr">
        <is>
          <t>https://www.square-enix.com/asia/newsportal/en/topics/visions-of-mana/post04.html</t>
        </is>
      </c>
      <c r="N1205" s="216" t="inlineStr">
        <is>
          <t>Characters: Palamena, lines 110-115: Name, queen title, succession premise, Illystana, and Iain kinship [https://www.square-enix.com/asia/newsportal/en/topics/visions-of-mana/post04.html]</t>
        </is>
      </c>
      <c r="O1205" s="216" t="inlineStr">
        <is>
          <t>The official profile does not provide a complete political history or subsequent outcome.</t>
        </is>
      </c>
      <c r="P1205" s="216" t="inlineStr">
        <is>
          <t>light</t>
        </is>
      </c>
      <c r="Q1205" s="216" t="inlineStr">
        <is>
          <t>researched</t>
        </is>
      </c>
      <c r="R1205" s="216" t="inlineStr">
        <is>
          <t>source-focused review recorded; individual claim review remains scoped</t>
        </is>
      </c>
    </row>
    <row r="1206" ht="31" customHeight="1" s="99">
      <c r="A1206" s="212" t="inlineStr">
        <is>
          <t>CHR-SRC184-004</t>
        </is>
      </c>
      <c r="B1206" s="212" t="inlineStr">
        <is>
          <t>Ramcoh</t>
        </is>
      </c>
      <c r="C1206" s="212" t="inlineStr"/>
      <c r="D1206" s="213" t="inlineStr">
        <is>
          <t>SRC-184</t>
        </is>
      </c>
      <c r="E1206" s="213" t="inlineStr">
        <is>
          <t>Mana Series</t>
        </is>
      </c>
      <c r="F1206" s="213" t="inlineStr">
        <is>
          <t>Visions of Mana English PS5 base release (2024)</t>
        </is>
      </c>
      <c r="G1206" s="213" t="inlineStr">
        <is>
          <t>Square Enix Character Introduction</t>
        </is>
      </c>
      <c r="H1206" s="213" t="inlineStr">
        <is>
          <t>individual</t>
        </is>
      </c>
      <c r="I1206" s="213" t="inlineStr">
        <is>
          <t>A baby sacred beast and Careena's best friend, who saved her after her accident and then began living in Longren.</t>
        </is>
      </c>
      <c r="J1206" s="213" t="inlineStr">
        <is>
          <t>Named individual directly described in Careena's official profile.</t>
        </is>
      </c>
      <c r="K1206" s="213" t="inlineStr">
        <is>
          <t>official-reference</t>
        </is>
      </c>
      <c r="L1206" s="213" t="n">
        <v>1</v>
      </c>
      <c r="M1206" s="214" t="inlineStr">
        <is>
          <t>https://www.square-enix.com/asia/newsportal/en/topics/visions-of-mana/post04.html</t>
        </is>
      </c>
      <c r="N1206" s="213" t="inlineStr">
        <is>
          <t>Characters: Careena/Ramcoh, lines 88-93: Name, sacred-beast status, rescue of Careena, and Longren residence [https://www.square-enix.com/asia/newsportal/en/topics/visions-of-mana/post04.html]</t>
        </is>
      </c>
      <c r="O1206" s="213" t="inlineStr">
        <is>
          <t>A named individual; the broader sacred-beast category remains a term.</t>
        </is>
      </c>
      <c r="P1206" s="213" t="inlineStr">
        <is>
          <t>none</t>
        </is>
      </c>
      <c r="Q1206" s="213" t="inlineStr">
        <is>
          <t>researched</t>
        </is>
      </c>
      <c r="R1206" s="213" t="inlineStr">
        <is>
          <t>source-focused review recorded; individual claim review remains scoped</t>
        </is>
      </c>
    </row>
    <row r="1207" ht="31" customHeight="1" s="99">
      <c r="A1207" s="215" t="inlineStr">
        <is>
          <t>CHR-SRC184-001</t>
        </is>
      </c>
      <c r="B1207" s="215" t="inlineStr">
        <is>
          <t>Val</t>
        </is>
      </c>
      <c r="C1207" s="215" t="inlineStr"/>
      <c r="D1207" s="216" t="inlineStr">
        <is>
          <t>SRC-184</t>
        </is>
      </c>
      <c r="E1207" s="216" t="inlineStr">
        <is>
          <t>Mana Series</t>
        </is>
      </c>
      <c r="F1207" s="216" t="inlineStr">
        <is>
          <t>Visions of Mana English PS5 base release (2024)</t>
        </is>
      </c>
      <c r="G1207" s="216" t="inlineStr">
        <is>
          <t>Square Enix Character Introduction</t>
        </is>
      </c>
      <c r="H1207" s="216" t="inlineStr">
        <is>
          <t>individual</t>
        </is>
      </c>
      <c r="I1207" s="216" t="inlineStr">
        <is>
          <t>The protagonist, a newly appointed soul guard from Tianeea who accompanies his childhood friend Hinna after she is chosen as an alm.</t>
        </is>
      </c>
      <c r="J1207" s="216" t="inlineStr">
        <is>
          <t>Officially profiled character in the selected witness.</t>
        </is>
      </c>
      <c r="K1207" s="216" t="inlineStr">
        <is>
          <t>official-reference</t>
        </is>
      </c>
      <c r="L1207" s="216" t="n">
        <v>2</v>
      </c>
      <c r="M1207" s="217" t="inlineStr">
        <is>
          <t>https://www.square-enix.com/asia/newsportal/en/topics/visions-of-mana/post04.html</t>
        </is>
      </c>
      <c r="N1207" s="216" t="inlineStr">
        <is>
          <t>Characters: Val, lines 62-67: Name, origin, protagonist and soul-guard status, Hinna friendship, pilgrimage premise [https://www.square-enix.com/asia/newsportal/en/topics/visions-of-mana/post04.html] | The Story, lines 15-18: Val as the new soul guard, his childhood friendship with Hinna, and accompanying her on the pilgrimage. [https://mana.square-enix-games.com/en-us/games/visions-of-mana]</t>
        </is>
      </c>
      <c r="O1207" s="216" t="inlineStr">
        <is>
          <t>No complete combat build or ending is inferred from the profile.</t>
        </is>
      </c>
      <c r="P1207" s="216" t="inlineStr">
        <is>
          <t>none</t>
        </is>
      </c>
      <c r="Q1207" s="216" t="inlineStr">
        <is>
          <t>researched</t>
        </is>
      </c>
      <c r="R1207" s="216" t="inlineStr">
        <is>
          <t>source-focused review recorded; individual claim review remains scoped</t>
        </is>
      </c>
    </row>
    <row r="1208" ht="31" customHeight="1" s="99">
      <c r="A1208" s="212" t="inlineStr">
        <is>
          <t>CHR-SRC185-002</t>
        </is>
      </c>
      <c r="B1208" s="212" t="inlineStr">
        <is>
          <t>Drippy</t>
        </is>
      </c>
      <c r="C1208" s="212" t="inlineStr"/>
      <c r="D1208" s="213" t="inlineStr">
        <is>
          <t>SRC-185</t>
        </is>
      </c>
      <c r="E1208" s="213" t="inlineStr">
        <is>
          <t>Ni no Kuni: Wrath of the White Witch Remastered</t>
        </is>
      </c>
      <c r="F1208" s="213" t="inlineStr">
        <is>
          <t>Bandai Namco Entertainment America English remastered PS4/PC witness</t>
        </is>
      </c>
      <c r="G1208" s="213" t="inlineStr">
        <is>
          <t>Official game page: Journey Back To The Other World</t>
        </is>
      </c>
      <c r="H1208" s="213" t="inlineStr">
        <is>
          <t>individual</t>
        </is>
      </c>
      <c r="I1208" s="213" t="inlineStr">
        <is>
          <t>Oliver's named trusty friend, who accompanies him on the other-world journey described by the official Remastered page.</t>
        </is>
      </c>
      <c r="J1208" s="213" t="inlineStr">
        <is>
          <t>Named companion in the selected official remastered-page premise.</t>
        </is>
      </c>
      <c r="K1208" s="213" t="inlineStr">
        <is>
          <t>official-reference</t>
        </is>
      </c>
      <c r="L1208" s="213" t="n">
        <v>1</v>
      </c>
      <c r="M1208" s="214" t="inlineStr">
        <is>
          <t>https://www.bandainamcoent.com/games/ni-no-kuni-wrath-of-the-white-witch-remastered</t>
        </is>
      </c>
      <c r="N1208" s="213" t="inlineStr">
        <is>
          <t>Journey Back To The Other World: Name, trusty-friend designation, and accompaniment of Oliver [https://www.bandainamcoent.com/games/ni-no-kuni-wrath-of-the-white-witch-remastered]</t>
        </is>
      </c>
      <c r="O1208" s="213" t="inlineStr">
        <is>
          <t>No species, origin, magic, battle role, dialogue, or later outcome is inferred from the short premise.</t>
        </is>
      </c>
      <c r="P1208" s="213" t="inlineStr">
        <is>
          <t>none</t>
        </is>
      </c>
      <c r="Q1208" s="213" t="inlineStr">
        <is>
          <t>researched</t>
        </is>
      </c>
      <c r="R1208" s="213" t="inlineStr">
        <is>
          <t>pending</t>
        </is>
      </c>
    </row>
    <row r="1209" ht="31" customHeight="1" s="99">
      <c r="A1209" s="215" t="inlineStr">
        <is>
          <t>CHR-SRC185-001</t>
        </is>
      </c>
      <c r="B1209" s="215" t="inlineStr">
        <is>
          <t>Oliver</t>
        </is>
      </c>
      <c r="C1209" s="215" t="inlineStr"/>
      <c r="D1209" s="216" t="inlineStr">
        <is>
          <t>SRC-185</t>
        </is>
      </c>
      <c r="E1209" s="216" t="inlineStr">
        <is>
          <t>Ni no Kuni: Wrath of the White Witch Remastered</t>
        </is>
      </c>
      <c r="F1209" s="216" t="inlineStr">
        <is>
          <t>Bandai Namco Entertainment America English remastered PS4/PC witness</t>
        </is>
      </c>
      <c r="G1209" s="216" t="inlineStr">
        <is>
          <t>Official game page: Journey Back To The Other World</t>
        </is>
      </c>
      <c r="H1209" s="216" t="inlineStr">
        <is>
          <t>individual</t>
        </is>
      </c>
      <c r="I1209" s="216" t="inlineStr">
        <is>
          <t>The named traveler who enters another world with the Wizard's Companion and Drippy, hoping to bring back his mother after a tragic incident.</t>
        </is>
      </c>
      <c r="J1209" s="216" t="inlineStr">
        <is>
          <t>Named protagonist of the selected official remastered-page premise.</t>
        </is>
      </c>
      <c r="K1209" s="216" t="inlineStr">
        <is>
          <t>official-reference</t>
        </is>
      </c>
      <c r="L1209" s="216" t="n">
        <v>1</v>
      </c>
      <c r="M1209" s="217" t="inlineStr">
        <is>
          <t>https://www.bandainamcoent.com/games/ni-no-kuni-wrath-of-the-white-witch-remastered</t>
        </is>
      </c>
      <c r="N1209" s="216" t="inlineStr">
        <is>
          <t>Journey Back To The Other World: Name, mother-restoration objective, other-world journey, Wizard's Companion, Drippy, familiar taming, foes, and challenges [https://www.bandainamcoent.com/games/ni-no-kuni-wrath-of-the-white-witch-remastered]</t>
        </is>
      </c>
      <c r="O1209" s="216" t="inlineStr">
        <is>
          <t>The page does not name Oliver's mother, establish the result of his quest, or authorize a fixed familiar/party/battle build.</t>
        </is>
      </c>
      <c r="P1209" s="216" t="inlineStr">
        <is>
          <t>none</t>
        </is>
      </c>
      <c r="Q1209" s="216" t="inlineStr">
        <is>
          <t>researched</t>
        </is>
      </c>
      <c r="R1209" s="216" t="inlineStr">
        <is>
          <t>pending</t>
        </is>
      </c>
    </row>
    <row r="1210" ht="31" customHeight="1" s="99">
      <c r="A1210" s="212" t="inlineStr">
        <is>
          <t>CHR-SRC187-003</t>
        </is>
      </c>
      <c r="B1210" s="212" t="inlineStr">
        <is>
          <t>AZ</t>
        </is>
      </c>
      <c r="C1210" s="212" t="inlineStr"/>
      <c r="D1210" s="213" t="inlineStr">
        <is>
          <t>SRC-187</t>
        </is>
      </c>
      <c r="E1210" s="213" t="inlineStr">
        <is>
          <t>Pokémon Legends: Z-A</t>
        </is>
      </c>
      <c r="F1210" s="213" t="inlineStr">
        <is>
          <t>English (US) base Nintendo Switch release (2025)</t>
        </is>
      </c>
      <c r="G1210" s="213" t="inlineStr">
        <is>
          <t>Official Characters: AZ</t>
        </is>
      </c>
      <c r="H1210" s="213" t="inlineStr">
        <is>
          <t>individual</t>
        </is>
      </c>
      <c r="I1210" s="213" t="inlineStr">
        <is>
          <t>The enigmatic owner of Hotel Z, over nine feet tall, who claims to be three thousand years old.</t>
        </is>
      </c>
      <c r="J1210" s="213" t="inlineStr">
        <is>
          <t>Named individual official profile.</t>
        </is>
      </c>
      <c r="K1210" s="213" t="inlineStr">
        <is>
          <t>official-reference</t>
        </is>
      </c>
      <c r="L1210" s="213" t="n">
        <v>1</v>
      </c>
      <c r="M1210" s="214" t="inlineStr">
        <is>
          <t>https://legends.pokemon.com/en-us/story-world/characters/az</t>
        </is>
      </c>
      <c r="N1210" s="213" t="inlineStr">
        <is>
          <t>AZ: Name, Hotel Z ownership, height, stated age, and determination [https://legends.pokemon.com/en-us/story-world/characters/az]</t>
        </is>
      </c>
      <c r="O1210" s="213" t="inlineStr">
        <is>
          <t>His age is explicitly presented as his claim; no additional history is inferred.</t>
        </is>
      </c>
      <c r="P1210" s="213" t="inlineStr">
        <is>
          <t>none</t>
        </is>
      </c>
      <c r="Q1210" s="213" t="inlineStr">
        <is>
          <t>researched</t>
        </is>
      </c>
      <c r="R1210" s="213" t="inlineStr">
        <is>
          <t>pending</t>
        </is>
      </c>
    </row>
    <row r="1211" ht="31" customHeight="1" s="99">
      <c r="A1211" s="215" t="inlineStr">
        <is>
          <t>CHR-SRC187-011</t>
        </is>
      </c>
      <c r="B1211" s="215" t="inlineStr">
        <is>
          <t>Canari</t>
        </is>
      </c>
      <c r="C1211" s="215" t="inlineStr"/>
      <c r="D1211" s="216" t="inlineStr">
        <is>
          <t>SRC-187</t>
        </is>
      </c>
      <c r="E1211" s="216" t="inlineStr">
        <is>
          <t>Pokémon Legends: Z-A</t>
        </is>
      </c>
      <c r="F1211" s="216" t="inlineStr">
        <is>
          <t>English (US) base Nintendo Switch release (2025)</t>
        </is>
      </c>
      <c r="G1211" s="216" t="inlineStr">
        <is>
          <t>Official Characters: Canari</t>
        </is>
      </c>
      <c r="H1211" s="216" t="inlineStr">
        <is>
          <t>individual</t>
        </is>
      </c>
      <c r="I1211" s="216" t="inlineStr">
        <is>
          <t>A Lumiose video-game livestream host popular throughout Kalos, with a fan club called DYN4MO.</t>
        </is>
      </c>
      <c r="J1211" s="216" t="inlineStr">
        <is>
          <t>Named individual official profile.</t>
        </is>
      </c>
      <c r="K1211" s="216" t="inlineStr">
        <is>
          <t>official-reference</t>
        </is>
      </c>
      <c r="L1211" s="216" t="n">
        <v>1</v>
      </c>
      <c r="M1211" s="217" t="inlineStr">
        <is>
          <t>https://legends.pokemon.com/en-us/story-world/characters/canari</t>
        </is>
      </c>
      <c r="N1211" s="216" t="inlineStr">
        <is>
          <t>Canari: Name, host role, Lumiose/Kalos context, Eelektross species partner, DYN4MO, fans, contest, and Naveen fan relation [https://legends.pokemon.com/en-us/story-world/characters/canari]</t>
        </is>
      </c>
      <c r="O1211" s="216" t="inlineStr">
        <is>
          <t>Eelektross is a species term, not an individual node; no event completion or online interaction is inferred.</t>
        </is>
      </c>
      <c r="P1211" s="216" t="inlineStr">
        <is>
          <t>none</t>
        </is>
      </c>
      <c r="Q1211" s="216" t="inlineStr">
        <is>
          <t>researched</t>
        </is>
      </c>
      <c r="R1211" s="216" t="inlineStr">
        <is>
          <t>pending</t>
        </is>
      </c>
    </row>
    <row r="1212" ht="31" customHeight="1" s="99">
      <c r="A1212" s="212" t="inlineStr">
        <is>
          <t>CHR-SRC187-009</t>
        </is>
      </c>
      <c r="B1212" s="212" t="inlineStr">
        <is>
          <t>Corbeau</t>
        </is>
      </c>
      <c r="C1212" s="212" t="inlineStr"/>
      <c r="D1212" s="213" t="inlineStr">
        <is>
          <t>SRC-187</t>
        </is>
      </c>
      <c r="E1212" s="213" t="inlineStr">
        <is>
          <t>Pokémon Legends: Z-A</t>
        </is>
      </c>
      <c r="F1212" s="213" t="inlineStr">
        <is>
          <t>English (US) base Nintendo Switch release (2025)</t>
        </is>
      </c>
      <c r="G1212" s="213" t="inlineStr">
        <is>
          <t>Official Characters: Corbeau</t>
        </is>
      </c>
      <c r="H1212" s="213" t="inlineStr">
        <is>
          <t>individual</t>
        </is>
      </c>
      <c r="I1212" s="213" t="inlineStr">
        <is>
          <t>A Z-A Royale competitor and leader of the Rust Syndicate who specializes in Poison-type Pokémon.</t>
        </is>
      </c>
      <c r="J1212" s="213" t="inlineStr">
        <is>
          <t>Named individual official profile.</t>
        </is>
      </c>
      <c r="K1212" s="213" t="inlineStr">
        <is>
          <t>official-reference</t>
        </is>
      </c>
      <c r="L1212" s="213" t="n">
        <v>1</v>
      </c>
      <c r="M1212" s="214" t="inlineStr">
        <is>
          <t>https://legends.pokemon.com/en-us/story-world/characters/corbeau</t>
        </is>
      </c>
      <c r="N1212" s="213" t="inlineStr">
        <is>
          <t>Corbeau: The Boss of the Rust Syndicate: Name, competitor/leader roles, Rust Syndicate, Poison-type specialization, and Lumiose [https://legends.pokemon.com/en-us/story-world/characters/corbeau]</t>
        </is>
      </c>
      <c r="O1212" s="213" t="inlineStr">
        <is>
          <t>Type and opponent framing do not authorize a fixed team, battle result, or moral conclusion.</t>
        </is>
      </c>
      <c r="P1212" s="213" t="inlineStr">
        <is>
          <t>none</t>
        </is>
      </c>
      <c r="Q1212" s="213" t="inlineStr">
        <is>
          <t>researched</t>
        </is>
      </c>
      <c r="R1212" s="213" t="inlineStr">
        <is>
          <t>pending</t>
        </is>
      </c>
    </row>
    <row r="1213" ht="31" customHeight="1" s="99">
      <c r="A1213" s="215" t="inlineStr">
        <is>
          <t>CHR-SRC187-008</t>
        </is>
      </c>
      <c r="B1213" s="215" t="inlineStr">
        <is>
          <t>Emma</t>
        </is>
      </c>
      <c r="C1213" s="215" t="inlineStr"/>
      <c r="D1213" s="216" t="inlineStr">
        <is>
          <t>SRC-187</t>
        </is>
      </c>
      <c r="E1213" s="216" t="inlineStr">
        <is>
          <t>Pokémon Legends: Z-A</t>
        </is>
      </c>
      <c r="F1213" s="216" t="inlineStr">
        <is>
          <t>English (US) base Nintendo Switch release (2025)</t>
        </is>
      </c>
      <c r="G1213" s="216" t="inlineStr">
        <is>
          <t>Official Characters: Emma</t>
        </is>
      </c>
      <c r="H1213" s="216" t="inlineStr">
        <is>
          <t>individual</t>
        </is>
      </c>
      <c r="I1213" s="216" t="inlineStr">
        <is>
          <t>Lumiose's best detective and a fierce Pokémon Trainer, who inherited the head role at her detective agency.</t>
        </is>
      </c>
      <c r="J1213" s="216" t="inlineStr">
        <is>
          <t>Named individual official profile.</t>
        </is>
      </c>
      <c r="K1213" s="216" t="inlineStr">
        <is>
          <t>official-reference</t>
        </is>
      </c>
      <c r="L1213" s="216" t="n">
        <v>1</v>
      </c>
      <c r="M1213" s="217" t="inlineStr">
        <is>
          <t>https://legends.pokemon.com/en-us/story-world/characters/emma</t>
        </is>
      </c>
      <c r="N1213" s="216" t="inlineStr">
        <is>
          <t>Emma; Facing a City Full of Problems: Name, detective/Trainer roles, Lumiose, and request/battle activity [https://legends.pokemon.com/en-us/story-world/characters/emma]</t>
        </is>
      </c>
      <c r="O1213" s="216" t="inlineStr">
        <is>
          <t>The request system does not establish completed cases or player decisions.</t>
        </is>
      </c>
      <c r="P1213" s="216" t="inlineStr">
        <is>
          <t>none</t>
        </is>
      </c>
      <c r="Q1213" s="216" t="inlineStr">
        <is>
          <t>researched</t>
        </is>
      </c>
      <c r="R1213" s="216" t="inlineStr">
        <is>
          <t>pending</t>
        </is>
      </c>
    </row>
    <row r="1214" ht="31" customHeight="1" s="99">
      <c r="A1214" s="212" t="inlineStr">
        <is>
          <t>CHR-SRC187-004</t>
        </is>
      </c>
      <c r="B1214" s="212" t="inlineStr">
        <is>
          <t>Eternal Flower Floette</t>
        </is>
      </c>
      <c r="C1214" s="212" t="inlineStr"/>
      <c r="D1214" s="213" t="inlineStr">
        <is>
          <t>SRC-187</t>
        </is>
      </c>
      <c r="E1214" s="213" t="inlineStr">
        <is>
          <t>Pokémon Legends: Z-A</t>
        </is>
      </c>
      <c r="F1214" s="213" t="inlineStr">
        <is>
          <t>English (US) base Nintendo Switch release (2025)</t>
        </is>
      </c>
      <c r="G1214" s="213" t="inlineStr">
        <is>
          <t>Official Characters: Eternal Flower Floette</t>
        </is>
      </c>
      <c r="H1214" s="213" t="inlineStr">
        <is>
          <t>individual</t>
        </is>
      </c>
      <c r="I1214" s="213" t="inlineStr">
        <is>
          <t>AZ's unusual partner Floette, expressly distinguished from other Floette by her appearance and black flower and said to have lived for three thousand years.</t>
        </is>
      </c>
      <c r="J1214" s="213" t="inlineStr">
        <is>
          <t>Individually profiled Pokémon expressly differentiated from other members of her species.</t>
        </is>
      </c>
      <c r="K1214" s="213" t="inlineStr">
        <is>
          <t>official-reference</t>
        </is>
      </c>
      <c r="L1214" s="213" t="n">
        <v>1</v>
      </c>
      <c r="M1214" s="214" t="inlineStr">
        <is>
          <t>https://legends.pokemon.com/en-us/story-world/characters/eternal-flower-floette</t>
        </is>
      </c>
      <c r="N1214" s="213" t="inlineStr">
        <is>
          <t>Eternal Flower Floette: Individual distinction, Floette species, black flower, AZ partnership, and qualified age statement [https://legends.pokemon.com/en-us/story-world/characters/eternal-flower-floette]</t>
        </is>
      </c>
      <c r="O1214" s="213" t="inlineStr">
        <is>
          <t>This card is included because it distinguishes one individual; generic Floette and all other species remain terms.</t>
        </is>
      </c>
      <c r="P1214" s="213" t="inlineStr">
        <is>
          <t>none</t>
        </is>
      </c>
      <c r="Q1214" s="213" t="inlineStr">
        <is>
          <t>researched</t>
        </is>
      </c>
      <c r="R1214" s="213" t="inlineStr">
        <is>
          <t>pending</t>
        </is>
      </c>
    </row>
    <row r="1215" ht="31" customHeight="1" s="99">
      <c r="A1215" s="215" t="inlineStr">
        <is>
          <t>CHR-SRC187-018</t>
        </is>
      </c>
      <c r="B1215" s="215" t="inlineStr">
        <is>
          <t>Griselle</t>
        </is>
      </c>
      <c r="C1215" s="215" t="inlineStr"/>
      <c r="D1215" s="216" t="inlineStr">
        <is>
          <t>SRC-187</t>
        </is>
      </c>
      <c r="E1215" s="216" t="inlineStr">
        <is>
          <t>Pokémon Legends: Z-A</t>
        </is>
      </c>
      <c r="F1215" s="216" t="inlineStr">
        <is>
          <t>English (US) base Nintendo Switch release (2025)</t>
        </is>
      </c>
      <c r="G1215" s="216" t="inlineStr">
        <is>
          <t>Official Characters: Griselle</t>
        </is>
      </c>
      <c r="H1215" s="216" t="inlineStr">
        <is>
          <t>individual</t>
        </is>
      </c>
      <c r="I1215" s="216" t="inlineStr">
        <is>
          <t>A server at Centrico Plaza's Nouveau Café in Lumiose City, apparently popular with customers despite speaking harshly.</t>
        </is>
      </c>
      <c r="J1215" s="216" t="inlineStr">
        <is>
          <t>Named individual official profile.</t>
        </is>
      </c>
      <c r="K1215" s="216" t="inlineStr">
        <is>
          <t>official-reference</t>
        </is>
      </c>
      <c r="L1215" s="216" t="n">
        <v>1</v>
      </c>
      <c r="M1215" s="217" t="inlineStr">
        <is>
          <t>https://legends.pokemon.com/en-us/story-world/characters/griselle</t>
        </is>
      </c>
      <c r="N1215" s="216" t="inlineStr">
        <is>
          <t>Griselle: Name, café service, Centrico Plaza, Lumiose, manner, and qualified customer popularity [https://legends.pokemon.com/en-us/story-world/characters/griselle]</t>
        </is>
      </c>
      <c r="O1215" s="216" t="inlineStr">
        <is>
          <t>Qualified popularity and the separate Grisham hint are not expanded into fixed interpersonal facts.</t>
        </is>
      </c>
      <c r="P1215" s="216" t="inlineStr">
        <is>
          <t>none</t>
        </is>
      </c>
      <c r="Q1215" s="216" t="inlineStr">
        <is>
          <t>researched</t>
        </is>
      </c>
      <c r="R1215" s="216" t="inlineStr">
        <is>
          <t>pending</t>
        </is>
      </c>
    </row>
    <row r="1216" ht="31" customHeight="1" s="99">
      <c r="A1216" s="212" t="inlineStr">
        <is>
          <t>CHR-SRC187-017</t>
        </is>
      </c>
      <c r="B1216" s="212" t="inlineStr">
        <is>
          <t>Grisham</t>
        </is>
      </c>
      <c r="C1216" s="212" t="inlineStr"/>
      <c r="D1216" s="213" t="inlineStr">
        <is>
          <t>SRC-187</t>
        </is>
      </c>
      <c r="E1216" s="213" t="inlineStr">
        <is>
          <t>Pokémon Legends: Z-A</t>
        </is>
      </c>
      <c r="F1216" s="213" t="inlineStr">
        <is>
          <t>English (US) base Nintendo Switch release (2025)</t>
        </is>
      </c>
      <c r="G1216" s="213" t="inlineStr">
        <is>
          <t>Official Characters: Grisham</t>
        </is>
      </c>
      <c r="H1216" s="213" t="inlineStr">
        <is>
          <t>individual</t>
        </is>
      </c>
      <c r="I1216" s="213" t="inlineStr">
        <is>
          <t>The master of Centrico Plaza's Nouveau Café in Lumiose City.</t>
        </is>
      </c>
      <c r="J1216" s="213" t="inlineStr">
        <is>
          <t>Named individual official profile.</t>
        </is>
      </c>
      <c r="K1216" s="213" t="inlineStr">
        <is>
          <t>official-reference</t>
        </is>
      </c>
      <c r="L1216" s="213" t="n">
        <v>1</v>
      </c>
      <c r="M1216" s="214" t="inlineStr">
        <is>
          <t>https://legends.pokemon.com/en-us/story-world/characters/grisham</t>
        </is>
      </c>
      <c r="N1216" s="213" t="inlineStr">
        <is>
          <t>Grisham: Name, café master role, Centrico Plaza, Lumiose, and qualified Griselle note [https://legends.pokemon.com/en-us/story-world/characters/grisham]</t>
        </is>
      </c>
      <c r="O1216" s="213" t="inlineStr">
        <is>
          <t>The page only says he and Griselle 'seem' up to something; no relationship or plot conclusion is added.</t>
        </is>
      </c>
      <c r="P1216" s="213" t="inlineStr">
        <is>
          <t>none</t>
        </is>
      </c>
      <c r="Q1216" s="213" t="inlineStr">
        <is>
          <t>researched</t>
        </is>
      </c>
      <c r="R1216" s="213" t="inlineStr">
        <is>
          <t>pending</t>
        </is>
      </c>
    </row>
    <row r="1217" ht="31" customHeight="1" s="99">
      <c r="A1217" s="215" t="inlineStr">
        <is>
          <t>CHR-SRC187-014</t>
        </is>
      </c>
      <c r="B1217" s="215" t="inlineStr">
        <is>
          <t>Gwynn</t>
        </is>
      </c>
      <c r="C1217" s="215" t="inlineStr"/>
      <c r="D1217" s="216" t="inlineStr">
        <is>
          <t>SRC-187</t>
        </is>
      </c>
      <c r="E1217" s="216" t="inlineStr">
        <is>
          <t>Pokémon Legends: Z-A</t>
        </is>
      </c>
      <c r="F1217" s="216" t="inlineStr">
        <is>
          <t>English (US) base Nintendo Switch release (2025)</t>
        </is>
      </c>
      <c r="G1217" s="216" t="inlineStr">
        <is>
          <t>Official Characters: Gwynn</t>
        </is>
      </c>
      <c r="H1217" s="216" t="inlineStr">
        <is>
          <t>individual</t>
        </is>
      </c>
      <c r="I1217" s="216" t="inlineStr">
        <is>
          <t>Ivor's younger sister, who co-runs the Fist of Justice with him.</t>
        </is>
      </c>
      <c r="J1217" s="216" t="inlineStr">
        <is>
          <t>Named individual official profile.</t>
        </is>
      </c>
      <c r="K1217" s="216" t="inlineStr">
        <is>
          <t>official-reference</t>
        </is>
      </c>
      <c r="L1217" s="216" t="n">
        <v>1</v>
      </c>
      <c r="M1217" s="217" t="inlineStr">
        <is>
          <t>https://legends.pokemon.com/en-us/story-world/characters/gwynn</t>
        </is>
      </c>
      <c r="N1217" s="216" t="inlineStr">
        <is>
          <t>Gwynn: Name, Ivor sibling relation, Fist co-running, and qualified profile disposition [https://legends.pokemon.com/en-us/story-world/characters/gwynn]</t>
        </is>
      </c>
      <c r="O1217" s="216" t="inlineStr">
        <is>
          <t>The profile's 'seems' wording is not converted into a definite relationship outcome.</t>
        </is>
      </c>
      <c r="P1217" s="216" t="inlineStr">
        <is>
          <t>none</t>
        </is>
      </c>
      <c r="Q1217" s="216" t="inlineStr">
        <is>
          <t>researched</t>
        </is>
      </c>
      <c r="R1217" s="216" t="inlineStr">
        <is>
          <t>pending</t>
        </is>
      </c>
    </row>
    <row r="1218" ht="31" customHeight="1" s="99">
      <c r="A1218" s="212" t="inlineStr">
        <is>
          <t>CHR-SRC187-013</t>
        </is>
      </c>
      <c r="B1218" s="212" t="inlineStr">
        <is>
          <t>Ivor</t>
        </is>
      </c>
      <c r="C1218" s="212" t="inlineStr"/>
      <c r="D1218" s="213" t="inlineStr">
        <is>
          <t>SRC-187</t>
        </is>
      </c>
      <c r="E1218" s="213" t="inlineStr">
        <is>
          <t>Pokémon Legends: Z-A</t>
        </is>
      </c>
      <c r="F1218" s="213" t="inlineStr">
        <is>
          <t>English (US) base Nintendo Switch release (2025)</t>
        </is>
      </c>
      <c r="G1218" s="213" t="inlineStr">
        <is>
          <t>Official Characters: Ivor</t>
        </is>
      </c>
      <c r="H1218" s="213" t="inlineStr">
        <is>
          <t>individual</t>
        </is>
      </c>
      <c r="I1218" s="213" t="inlineStr">
        <is>
          <t>A dojo master and leader of the Fist of Justice, as well as Gwynn's older brother.</t>
        </is>
      </c>
      <c r="J1218" s="213" t="inlineStr">
        <is>
          <t>Named individual official profile.</t>
        </is>
      </c>
      <c r="K1218" s="213" t="inlineStr">
        <is>
          <t>official-reference</t>
        </is>
      </c>
      <c r="L1218" s="213" t="n">
        <v>1</v>
      </c>
      <c r="M1218" s="214" t="inlineStr">
        <is>
          <t>https://legends.pokemon.com/en-us/story-world/characters/ivor</t>
        </is>
      </c>
      <c r="N1218" s="213" t="inlineStr">
        <is>
          <t>Ivor: Leader of the Fist of Justice: Name, dojo/Fist roles, Gwynn sibling relation, and stated disposition [https://legends.pokemon.com/en-us/story-world/characters/ivor]</t>
        </is>
      </c>
      <c r="O1218" s="213" t="inlineStr">
        <is>
          <t>No unlisted battle, leadership outcome, or sibling conflict is inferred.</t>
        </is>
      </c>
      <c r="P1218" s="213" t="inlineStr">
        <is>
          <t>none</t>
        </is>
      </c>
      <c r="Q1218" s="213" t="inlineStr">
        <is>
          <t>researched</t>
        </is>
      </c>
      <c r="R1218" s="213" t="inlineStr">
        <is>
          <t>pending</t>
        </is>
      </c>
    </row>
    <row r="1219" ht="31" customHeight="1" s="99">
      <c r="A1219" s="215" t="inlineStr">
        <is>
          <t>CHR-SRC187-015</t>
        </is>
      </c>
      <c r="B1219" s="215" t="inlineStr">
        <is>
          <t>Jacinthe</t>
        </is>
      </c>
      <c r="C1219" s="215" t="inlineStr"/>
      <c r="D1219" s="216" t="inlineStr">
        <is>
          <t>SRC-187</t>
        </is>
      </c>
      <c r="E1219" s="216" t="inlineStr">
        <is>
          <t>Pokémon Legends: Z-A</t>
        </is>
      </c>
      <c r="F1219" s="216" t="inlineStr">
        <is>
          <t>English (US) base Nintendo Switch release (2025)</t>
        </is>
      </c>
      <c r="G1219" s="216" t="inlineStr">
        <is>
          <t>Official Characters: Jacinthe</t>
        </is>
      </c>
      <c r="H1219" s="216" t="inlineStr">
        <is>
          <t>individual</t>
        </is>
      </c>
      <c r="I1219" s="216" t="inlineStr">
        <is>
          <t>An elite young lady and leader of the Society of Battle Connoisseurs, who tries to invite the player to her party.</t>
        </is>
      </c>
      <c r="J1219" s="216" t="inlineStr">
        <is>
          <t>Named individual official profile.</t>
        </is>
      </c>
      <c r="K1219" s="216" t="inlineStr">
        <is>
          <t>official-reference</t>
        </is>
      </c>
      <c r="L1219" s="216" t="n">
        <v>1</v>
      </c>
      <c r="M1219" s="217" t="inlineStr">
        <is>
          <t>https://legends.pokemon.com/en-us/story-world/characters/jacinthe</t>
        </is>
      </c>
      <c r="N1219" s="216" t="inlineStr">
        <is>
          <t>Jacinthe: Leader of the Society of Battle Connoisseurs (SBC): Name, leadership role, elite-young-lady description, and player invitation [https://legends.pokemon.com/en-us/story-world/characters/jacinthe]</t>
        </is>
      </c>
      <c r="O1219" s="216" t="inlineStr">
        <is>
          <t>The player invitation is not treated as a fixed membership, romance, or party result.</t>
        </is>
      </c>
      <c r="P1219" s="216" t="inlineStr">
        <is>
          <t>none</t>
        </is>
      </c>
      <c r="Q1219" s="216" t="inlineStr">
        <is>
          <t>researched</t>
        </is>
      </c>
      <c r="R1219" s="216" t="inlineStr">
        <is>
          <t>pending</t>
        </is>
      </c>
    </row>
    <row r="1220" ht="31" customHeight="1" s="99">
      <c r="A1220" s="212" t="inlineStr">
        <is>
          <t>CHR-SRC187-005</t>
        </is>
      </c>
      <c r="B1220" s="212" t="inlineStr">
        <is>
          <t>Jett</t>
        </is>
      </c>
      <c r="C1220" s="212" t="inlineStr"/>
      <c r="D1220" s="213" t="inlineStr">
        <is>
          <t>SRC-187</t>
        </is>
      </c>
      <c r="E1220" s="213" t="inlineStr">
        <is>
          <t>Pokémon Legends: Z-A</t>
        </is>
      </c>
      <c r="F1220" s="213" t="inlineStr">
        <is>
          <t>English (US) base Nintendo Switch release (2025)</t>
        </is>
      </c>
      <c r="G1220" s="213" t="inlineStr">
        <is>
          <t>Official Characters: Jett</t>
        </is>
      </c>
      <c r="H1220" s="213" t="inlineStr">
        <is>
          <t>individual</t>
        </is>
      </c>
      <c r="I1220" s="213" t="inlineStr">
        <is>
          <t>The CEO of Quasartico Inc., the corporation driving Lumiose's urban redevelopment plan.</t>
        </is>
      </c>
      <c r="J1220" s="213" t="inlineStr">
        <is>
          <t>Named individual official profile.</t>
        </is>
      </c>
      <c r="K1220" s="213" t="inlineStr">
        <is>
          <t>official-reference</t>
        </is>
      </c>
      <c r="L1220" s="213" t="n">
        <v>1</v>
      </c>
      <c r="M1220" s="214" t="inlineStr">
        <is>
          <t>https://legends.pokemon.com/en-us/story-world/characters/jett</t>
        </is>
      </c>
      <c r="N1220" s="213" t="inlineStr">
        <is>
          <t>Jett: Name, CEO role, Quasartico, redevelopment plan, and stated aim [https://legends.pokemon.com/en-us/story-world/characters/jett]</t>
        </is>
      </c>
      <c r="O1220" s="213" t="inlineStr">
        <is>
          <t>The stated aim is not a completed city-development outcome.</t>
        </is>
      </c>
      <c r="P1220" s="213" t="inlineStr">
        <is>
          <t>none</t>
        </is>
      </c>
      <c r="Q1220" s="213" t="inlineStr">
        <is>
          <t>researched</t>
        </is>
      </c>
      <c r="R1220" s="213" t="inlineStr">
        <is>
          <t>pending</t>
        </is>
      </c>
    </row>
    <row r="1221" ht="31" customHeight="1" s="99">
      <c r="A1221" s="215" t="inlineStr">
        <is>
          <t>CHR-SRC187-019</t>
        </is>
      </c>
      <c r="B1221" s="215" t="inlineStr">
        <is>
          <t>L</t>
        </is>
      </c>
      <c r="C1221" s="215" t="inlineStr"/>
      <c r="D1221" s="216" t="inlineStr">
        <is>
          <t>SRC-187</t>
        </is>
      </c>
      <c r="E1221" s="216" t="inlineStr">
        <is>
          <t>Pokémon Legends: Z-A</t>
        </is>
      </c>
      <c r="F1221" s="216" t="inlineStr">
        <is>
          <t>English (US) base Nintendo Switch release (2025)</t>
        </is>
      </c>
      <c r="G1221" s="216" t="inlineStr">
        <is>
          <t>Official Characters: L</t>
        </is>
      </c>
      <c r="H1221" s="216" t="inlineStr">
        <is>
          <t>individual</t>
        </is>
      </c>
      <c r="I1221" s="216" t="inlineStr">
        <is>
          <t>An individual apparently connected to Team Flare who has lost his memories and becomes curious about the player after Zygarde takes a liking to them.</t>
        </is>
      </c>
      <c r="J1221" s="216" t="inlineStr">
        <is>
          <t>Named individual official profile.</t>
        </is>
      </c>
      <c r="K1221" s="216" t="inlineStr">
        <is>
          <t>official-reference</t>
        </is>
      </c>
      <c r="L1221" s="216" t="n">
        <v>1</v>
      </c>
      <c r="M1221" s="217" t="inlineStr">
        <is>
          <t>https://legends.pokemon.com/en-us/story-world/characters/l</t>
        </is>
      </c>
      <c r="N1221" s="216" t="inlineStr">
        <is>
          <t>L: Name, qualified Team Flare connection, memory loss, and qualified Zygarde/player curiosity context [https://legends.pokemon.com/en-us/story-world/characters/l]</t>
        </is>
      </c>
      <c r="O1221" s="216" t="inlineStr">
        <is>
          <t>Zygarde is a species/form term rather than a stable named individual in this pass; connection and curiosity remain qualified.</t>
        </is>
      </c>
      <c r="P1221" s="216" t="inlineStr">
        <is>
          <t>light</t>
        </is>
      </c>
      <c r="Q1221" s="216" t="inlineStr">
        <is>
          <t>needs-review</t>
        </is>
      </c>
      <c r="R1221" s="216" t="inlineStr">
        <is>
          <t>pending</t>
        </is>
      </c>
    </row>
    <row r="1222" ht="31" customHeight="1" s="99">
      <c r="A1222" s="212" t="inlineStr">
        <is>
          <t>CHR-SRC187-016</t>
        </is>
      </c>
      <c r="B1222" s="212" t="inlineStr">
        <is>
          <t>Lebanne</t>
        </is>
      </c>
      <c r="C1222" s="212" t="inlineStr"/>
      <c r="D1222" s="213" t="inlineStr">
        <is>
          <t>SRC-187</t>
        </is>
      </c>
      <c r="E1222" s="213" t="inlineStr">
        <is>
          <t>Pokémon Legends: Z-A</t>
        </is>
      </c>
      <c r="F1222" s="213" t="inlineStr">
        <is>
          <t>English (US) base Nintendo Switch release (2025)</t>
        </is>
      </c>
      <c r="G1222" s="213" t="inlineStr">
        <is>
          <t>Official Characters: Lebanne</t>
        </is>
      </c>
      <c r="H1222" s="213" t="inlineStr">
        <is>
          <t>individual</t>
        </is>
      </c>
      <c r="I1222" s="213" t="inlineStr">
        <is>
          <t>Jacinthe's maid, described as gentle and polite while strongly enjoying Pokémon battles.</t>
        </is>
      </c>
      <c r="J1222" s="213" t="inlineStr">
        <is>
          <t>Named individual official profile.</t>
        </is>
      </c>
      <c r="K1222" s="213" t="inlineStr">
        <is>
          <t>official-reference</t>
        </is>
      </c>
      <c r="L1222" s="213" t="n">
        <v>1</v>
      </c>
      <c r="M1222" s="214" t="inlineStr">
        <is>
          <t>https://legends.pokemon.com/en-us/story-world/characters/lebanne</t>
        </is>
      </c>
      <c r="N1222" s="213" t="inlineStr">
        <is>
          <t>Lebanne: Name, Jacinthe service, stated demeanor, and battle interest [https://legends.pokemon.com/en-us/story-world/characters/lebanne]</t>
        </is>
      </c>
      <c r="O1222" s="213" t="inlineStr">
        <is>
          <t>The qualified 'seems' description does not establish another identity or battle outcome.</t>
        </is>
      </c>
      <c r="P1222" s="213" t="inlineStr">
        <is>
          <t>none</t>
        </is>
      </c>
      <c r="Q1222" s="213" t="inlineStr">
        <is>
          <t>researched</t>
        </is>
      </c>
      <c r="R1222" s="213" t="inlineStr">
        <is>
          <t>pending</t>
        </is>
      </c>
    </row>
    <row r="1223" ht="31" customHeight="1" s="99">
      <c r="A1223" s="215" t="inlineStr">
        <is>
          <t>CHR-SRC187-001</t>
        </is>
      </c>
      <c r="B1223" s="215" t="inlineStr">
        <is>
          <t>Lida</t>
        </is>
      </c>
      <c r="C1223" s="215" t="inlineStr"/>
      <c r="D1223" s="216" t="inlineStr">
        <is>
          <t>SRC-187</t>
        </is>
      </c>
      <c r="E1223" s="216" t="inlineStr">
        <is>
          <t>Pokémon Legends: Z-A</t>
        </is>
      </c>
      <c r="F1223" s="216" t="inlineStr">
        <is>
          <t>English (US) base Nintendo Switch release (2025)</t>
        </is>
      </c>
      <c r="G1223" s="216" t="inlineStr">
        <is>
          <t>Official Characters: Lida</t>
        </is>
      </c>
      <c r="H1223" s="216" t="inlineStr">
        <is>
          <t>individual</t>
        </is>
      </c>
      <c r="I1223" s="216" t="inlineStr">
        <is>
          <t>A Lumiose dance-school student who joins Team MZ for lodging and seeks to become a professional dancer.</t>
        </is>
      </c>
      <c r="J1223" s="216" t="inlineStr">
        <is>
          <t>Named individual official profile.</t>
        </is>
      </c>
      <c r="K1223" s="216" t="inlineStr">
        <is>
          <t>official-reference</t>
        </is>
      </c>
      <c r="L1223" s="216" t="n">
        <v>1</v>
      </c>
      <c r="M1223" s="217" t="inlineStr">
        <is>
          <t>https://legends.pokemon.com/en-us/story-world/characters/lida</t>
        </is>
      </c>
      <c r="N1223" s="216" t="inlineStr">
        <is>
          <t>Lida: Name, dance school, Lumiose, Team MZ, lodging, goal, and battle context [https://legends.pokemon.com/en-us/story-world/characters/lida]</t>
        </is>
      </c>
      <c r="O1223" s="216" t="inlineStr">
        <is>
          <t>Staryu remains a species term, not an individual character record.</t>
        </is>
      </c>
      <c r="P1223" s="216" t="inlineStr">
        <is>
          <t>none</t>
        </is>
      </c>
      <c r="Q1223" s="216" t="inlineStr">
        <is>
          <t>researched</t>
        </is>
      </c>
      <c r="R1223" s="216" t="inlineStr">
        <is>
          <t>pending</t>
        </is>
      </c>
    </row>
    <row r="1224" ht="31" customHeight="1" s="99">
      <c r="A1224" s="212" t="inlineStr">
        <is>
          <t>CHR-SRC187-007</t>
        </is>
      </c>
      <c r="B1224" s="212" t="inlineStr">
        <is>
          <t>Mable</t>
        </is>
      </c>
      <c r="C1224" s="212" t="inlineStr"/>
      <c r="D1224" s="213" t="inlineStr">
        <is>
          <t>SRC-187</t>
        </is>
      </c>
      <c r="E1224" s="213" t="inlineStr">
        <is>
          <t>Pokémon Legends: Z-A</t>
        </is>
      </c>
      <c r="F1224" s="213" t="inlineStr">
        <is>
          <t>English (US) base Nintendo Switch release (2025)</t>
        </is>
      </c>
      <c r="G1224" s="213" t="inlineStr">
        <is>
          <t>Official Characters: Mable</t>
        </is>
      </c>
      <c r="H1224" s="213" t="inlineStr">
        <is>
          <t>individual</t>
        </is>
      </c>
      <c r="I1224" s="213" t="inlineStr">
        <is>
          <t>The acting director of the Pokémon Research Lab, investigating the rising number of Pokémon in Lumiose after redevelopment began.</t>
        </is>
      </c>
      <c r="J1224" s="213" t="inlineStr">
        <is>
          <t>Named individual official profile.</t>
        </is>
      </c>
      <c r="K1224" s="213" t="inlineStr">
        <is>
          <t>official-reference</t>
        </is>
      </c>
      <c r="L1224" s="213" t="n">
        <v>1</v>
      </c>
      <c r="M1224" s="214" t="inlineStr">
        <is>
          <t>https://legends.pokemon.com/en-us/story-world/characters/mable</t>
        </is>
      </c>
      <c r="N1224" s="213" t="inlineStr">
        <is>
          <t>Mable; Researching the Sudden Influx of Pokémon: Name, director role, research, Lumiose context, Pokédex, catching/evolving, Mega Stones, TMs, and requests [https://legends.pokemon.com/en-us/story-world/characters/mable]</t>
        </is>
      </c>
      <c r="O1224" s="213" t="inlineStr">
        <is>
          <t>No player Pokédex completion, Pokémon selection, reward, or research outcome is fixed.</t>
        </is>
      </c>
      <c r="P1224" s="213" t="inlineStr">
        <is>
          <t>none</t>
        </is>
      </c>
      <c r="Q1224" s="213" t="inlineStr">
        <is>
          <t>researched</t>
        </is>
      </c>
      <c r="R1224" s="213" t="inlineStr">
        <is>
          <t>pending</t>
        </is>
      </c>
    </row>
    <row r="1225" ht="31" customHeight="1" s="99">
      <c r="A1225" s="215" t="inlineStr">
        <is>
          <t>CHR-SRC187-002</t>
        </is>
      </c>
      <c r="B1225" s="215" t="inlineStr">
        <is>
          <t>Naveen</t>
        </is>
      </c>
      <c r="C1225" s="215" t="inlineStr"/>
      <c r="D1225" s="216" t="inlineStr">
        <is>
          <t>SRC-187</t>
        </is>
      </c>
      <c r="E1225" s="216" t="inlineStr">
        <is>
          <t>Pokémon Legends: Z-A</t>
        </is>
      </c>
      <c r="F1225" s="216" t="inlineStr">
        <is>
          <t>English (US) base Nintendo Switch release (2025)</t>
        </is>
      </c>
      <c r="G1225" s="216" t="inlineStr">
        <is>
          <t>Official Characters: Naveen</t>
        </is>
      </c>
      <c r="H1225" s="216" t="inlineStr">
        <is>
          <t>individual</t>
        </is>
      </c>
      <c r="I1225" s="216" t="inlineStr">
        <is>
          <t>An aspiring fashion designer with a mysterious reputation in Lumiose who joins Team MZ in exchange for studio space.</t>
        </is>
      </c>
      <c r="J1225" s="216" t="inlineStr">
        <is>
          <t>Named individual official profile.</t>
        </is>
      </c>
      <c r="K1225" s="216" t="inlineStr">
        <is>
          <t>official-reference</t>
        </is>
      </c>
      <c r="L1225" s="216" t="n">
        <v>1</v>
      </c>
      <c r="M1225" s="217" t="inlineStr">
        <is>
          <t>https://legends.pokemon.com/en-us/story-world/characters/naveen</t>
        </is>
      </c>
      <c r="N1225" s="216" t="inlineStr">
        <is>
          <t>Naveen: Name, designer role, Lumiose reputation, Team MZ, studio-space arrangement, and Scraggy/battle note [https://legends.pokemon.com/en-us/story-world/characters/naveen]</t>
        </is>
      </c>
      <c r="O1225" s="216" t="inlineStr">
        <is>
          <t>Scraggy is a species and is excluded; no team or battle outcome is inferred.</t>
        </is>
      </c>
      <c r="P1225" s="216" t="inlineStr">
        <is>
          <t>none</t>
        </is>
      </c>
      <c r="Q1225" s="216" t="inlineStr">
        <is>
          <t>researched</t>
        </is>
      </c>
      <c r="R1225" s="216" t="inlineStr">
        <is>
          <t>pending</t>
        </is>
      </c>
    </row>
    <row r="1226" ht="31" customHeight="1" s="99">
      <c r="A1226" s="212" t="inlineStr">
        <is>
          <t>CHR-SRC187-010</t>
        </is>
      </c>
      <c r="B1226" s="212" t="inlineStr">
        <is>
          <t>Philippe</t>
        </is>
      </c>
      <c r="C1226" s="212" t="inlineStr"/>
      <c r="D1226" s="213" t="inlineStr">
        <is>
          <t>SRC-187</t>
        </is>
      </c>
      <c r="E1226" s="213" t="inlineStr">
        <is>
          <t>Pokémon Legends: Z-A</t>
        </is>
      </c>
      <c r="F1226" s="213" t="inlineStr">
        <is>
          <t>English (US) base Nintendo Switch release (2025)</t>
        </is>
      </c>
      <c r="G1226" s="213" t="inlineStr">
        <is>
          <t>Official Characters: Philippe</t>
        </is>
      </c>
      <c r="H1226" s="213" t="inlineStr">
        <is>
          <t>individual</t>
        </is>
      </c>
      <c r="I1226" s="213" t="inlineStr">
        <is>
          <t>A Rust Syndicate member and Corbeau's right-hand man after losing to him in battle and respecting him as boss.</t>
        </is>
      </c>
      <c r="J1226" s="213" t="inlineStr">
        <is>
          <t>Named individual official profile.</t>
        </is>
      </c>
      <c r="K1226" s="213" t="inlineStr">
        <is>
          <t>official-reference</t>
        </is>
      </c>
      <c r="L1226" s="213" t="n">
        <v>1</v>
      </c>
      <c r="M1226" s="214" t="inlineStr">
        <is>
          <t>https://legends.pokemon.com/en-us/story-world/characters/philippe</t>
        </is>
      </c>
      <c r="N1226" s="213" t="inlineStr">
        <is>
          <t>Philippe: Name, Rust Syndicate, former ruffian leadership, loss to Corbeau, and current right-hand role [https://legends.pokemon.com/en-us/story-world/characters/philippe]</t>
        </is>
      </c>
      <c r="O1226" s="213" t="inlineStr">
        <is>
          <t>Only the stated past battle is recorded; no player battle or later faction outcome is inferred.</t>
        </is>
      </c>
      <c r="P1226" s="213" t="inlineStr">
        <is>
          <t>light</t>
        </is>
      </c>
      <c r="Q1226" s="213" t="inlineStr">
        <is>
          <t>researched</t>
        </is>
      </c>
      <c r="R1226" s="213" t="inlineStr">
        <is>
          <t>pending</t>
        </is>
      </c>
    </row>
    <row r="1227" ht="31" customHeight="1" s="99">
      <c r="A1227" s="215" t="inlineStr">
        <is>
          <t>CHR-SRC187-012</t>
        </is>
      </c>
      <c r="B1227" s="215" t="inlineStr">
        <is>
          <t>Tarragon</t>
        </is>
      </c>
      <c r="C1227" s="215" t="inlineStr"/>
      <c r="D1227" s="216" t="inlineStr">
        <is>
          <t>SRC-187</t>
        </is>
      </c>
      <c r="E1227" s="216" t="inlineStr">
        <is>
          <t>Pokémon Legends: Z-A</t>
        </is>
      </c>
      <c r="F1227" s="216" t="inlineStr">
        <is>
          <t>English (US) base Nintendo Switch release (2025)</t>
        </is>
      </c>
      <c r="G1227" s="216" t="inlineStr">
        <is>
          <t>Official Characters: Tarragon</t>
        </is>
      </c>
      <c r="H1227" s="216" t="inlineStr">
        <is>
          <t>individual</t>
        </is>
      </c>
      <c r="I1227" s="216" t="inlineStr">
        <is>
          <t>The operator of Racine Construction, Canari's grandfather, who helps repair Hotel Z in Lumiose's redevelopment.</t>
        </is>
      </c>
      <c r="J1227" s="216" t="inlineStr">
        <is>
          <t>Named individual official profile.</t>
        </is>
      </c>
      <c r="K1227" s="216" t="inlineStr">
        <is>
          <t>official-reference</t>
        </is>
      </c>
      <c r="L1227" s="216" t="n">
        <v>1</v>
      </c>
      <c r="M1227" s="217" t="inlineStr">
        <is>
          <t>https://legends.pokemon.com/en-us/story-world/characters/tarragon</t>
        </is>
      </c>
      <c r="N1227" s="216" t="inlineStr">
        <is>
          <t>Tarragon: Name, construction role, Canari grandparentage, Hotel Z repair, and redevelopment [https://legends.pokemon.com/en-us/story-world/characters/tarragon]</t>
        </is>
      </c>
      <c r="O1227" s="216" t="inlineStr">
        <is>
          <t>Repair work is not a completed-city or player-progression outcome.</t>
        </is>
      </c>
      <c r="P1227" s="216" t="inlineStr">
        <is>
          <t>none</t>
        </is>
      </c>
      <c r="Q1227" s="216" t="inlineStr">
        <is>
          <t>researched</t>
        </is>
      </c>
      <c r="R1227" s="216" t="inlineStr">
        <is>
          <t>pending</t>
        </is>
      </c>
    </row>
    <row r="1228" ht="31" customHeight="1" s="99">
      <c r="A1228" s="212" t="inlineStr">
        <is>
          <t>CHR-SRC187-006</t>
        </is>
      </c>
      <c r="B1228" s="212" t="inlineStr">
        <is>
          <t>Vinnie</t>
        </is>
      </c>
      <c r="C1228" s="212" t="inlineStr"/>
      <c r="D1228" s="213" t="inlineStr">
        <is>
          <t>SRC-187</t>
        </is>
      </c>
      <c r="E1228" s="213" t="inlineStr">
        <is>
          <t>Pokémon Legends: Z-A</t>
        </is>
      </c>
      <c r="F1228" s="213" t="inlineStr">
        <is>
          <t>English (US) base Nintendo Switch release (2025)</t>
        </is>
      </c>
      <c r="G1228" s="213" t="inlineStr">
        <is>
          <t>Official Characters: Vinnie</t>
        </is>
      </c>
      <c r="H1228" s="213" t="inlineStr">
        <is>
          <t>individual</t>
        </is>
      </c>
      <c r="I1228" s="213" t="inlineStr">
        <is>
          <t>Jett's secretary at Quasartico, described as a fast worker with an imposing physique.</t>
        </is>
      </c>
      <c r="J1228" s="213" t="inlineStr">
        <is>
          <t>Named individual official profile.</t>
        </is>
      </c>
      <c r="K1228" s="213" t="inlineStr">
        <is>
          <t>official-reference</t>
        </is>
      </c>
      <c r="L1228" s="213" t="n">
        <v>1</v>
      </c>
      <c r="M1228" s="214" t="inlineStr">
        <is>
          <t>https://legends.pokemon.com/en-us/story-world/characters/vinnie</t>
        </is>
      </c>
      <c r="N1228" s="213" t="inlineStr">
        <is>
          <t>Vinnie: Name, secretary role, Jett relationship, Quasartico, and stated traits [https://legends.pokemon.com/en-us/story-world/characters/vinnie]</t>
        </is>
      </c>
      <c r="O1228" s="213" t="inlineStr">
        <is>
          <t>No unlisted corporate or story role is inferred.</t>
        </is>
      </c>
      <c r="P1228" s="213" t="inlineStr">
        <is>
          <t>none</t>
        </is>
      </c>
      <c r="Q1228" s="213" t="inlineStr">
        <is>
          <t>researched</t>
        </is>
      </c>
      <c r="R1228" s="213" t="inlineStr">
        <is>
          <t>pending</t>
        </is>
      </c>
    </row>
    <row r="1229" ht="31" customHeight="1" s="99">
      <c r="A1229" s="215" t="inlineStr">
        <is>
          <t>CHR-SRC191-002</t>
        </is>
      </c>
      <c r="B1229" s="215" t="inlineStr">
        <is>
          <t>Charles Brehgo</t>
        </is>
      </c>
      <c r="C1229" s="215" t="inlineStr"/>
      <c r="D1229" s="216" t="inlineStr">
        <is>
          <t>SRC-191</t>
        </is>
      </c>
      <c r="E1229" s="216" t="inlineStr">
        <is>
          <t>Arcanum: Of Steamworks and Magick Obscura</t>
        </is>
      </c>
      <c r="F1229" s="216" t="inlineStr">
        <is>
          <t>Original English Windows release (2001), Sierra Player's Guide witness</t>
        </is>
      </c>
      <c r="G1229" s="216" t="inlineStr">
        <is>
          <t>Arcanum Player's Guide, guided Crash Site cave</t>
        </is>
      </c>
      <c r="H1229" s="216" t="inlineStr">
        <is>
          <t>individual</t>
        </is>
      </c>
      <c r="I1229" s="216" t="inlineStr">
        <is>
          <t>A restless spirit in the Crash Site cave who is cursed and can offer the player character an optional first quest.</t>
        </is>
      </c>
      <c r="J1229" s="216" t="inlineStr">
        <is>
          <t>Fixed named NPC directly described by the selected Sierra manual; quest resolution is player-variable.</t>
        </is>
      </c>
      <c r="K1229" s="216" t="inlineStr">
        <is>
          <t>official-reference</t>
        </is>
      </c>
      <c r="L1229" s="216" t="n">
        <v>1</v>
      </c>
      <c r="M1229" s="217" t="inlineStr">
        <is>
          <t>https://sierrahelp.com/Documents/Manuals/Arcanum_-_Manual.pdf</t>
        </is>
      </c>
      <c r="N1229" s="216" t="inlineStr">
        <is>
          <t>Arcanum Player's Guide p. 98 (PDF lines 948-950): Charles Brehgo name, spirit status, curse, and optional quest [https://sierrahelp.com/Documents/Manuals/Arcanum_-_Manual.pdf]</t>
        </is>
      </c>
      <c r="O1229" s="216" t="inlineStr">
        <is>
          <t>No cause of the curse, quest outcome, relationship to the player character, or afterlife taxonomy is inferred.</t>
        </is>
      </c>
      <c r="P1229" s="216" t="inlineStr">
        <is>
          <t>none</t>
        </is>
      </c>
      <c r="Q1229" s="216" t="inlineStr">
        <is>
          <t>researched</t>
        </is>
      </c>
      <c r="R1229" s="216" t="inlineStr">
        <is>
          <t>pending</t>
        </is>
      </c>
    </row>
    <row r="1230" ht="31" customHeight="1" s="99">
      <c r="A1230" s="212" t="inlineStr">
        <is>
          <t>CHR-SRC191-001</t>
        </is>
      </c>
      <c r="B1230" s="212" t="inlineStr">
        <is>
          <t>Virgil</t>
        </is>
      </c>
      <c r="C1230" s="212" t="inlineStr"/>
      <c r="D1230" s="213" t="inlineStr">
        <is>
          <t>SRC-191</t>
        </is>
      </c>
      <c r="E1230" s="213" t="inlineStr">
        <is>
          <t>Arcanum: Of Steamworks and Magick Obscura</t>
        </is>
      </c>
      <c r="F1230" s="213" t="inlineStr">
        <is>
          <t>Original English Windows release (2001), Sierra Player's Guide witness</t>
        </is>
      </c>
      <c r="G1230" s="213" t="inlineStr">
        <is>
          <t>Arcanum Player's Guide, guided opening at Crash Site</t>
        </is>
      </c>
      <c r="H1230" s="213" t="inlineStr">
        <is>
          <t>individual</t>
        </is>
      </c>
      <c r="I1230" s="213" t="inlineStr">
        <is>
          <t>A human villager at the crash site with whom the player character is automatically in conversation after the introduction; he may optionally join the player's party.</t>
        </is>
      </c>
      <c r="J1230" s="213" t="inlineStr">
        <is>
          <t>Fixed named NPC directly described by the selected Sierra manual; optional follower status is player-variable.</t>
        </is>
      </c>
      <c r="K1230" s="213" t="inlineStr">
        <is>
          <t>official-reference</t>
        </is>
      </c>
      <c r="L1230" s="213" t="n">
        <v>1</v>
      </c>
      <c r="M1230" s="214" t="inlineStr">
        <is>
          <t>https://sierrahelp.com/Documents/Manuals/Arcanum_-_Manual.pdf</t>
        </is>
      </c>
      <c r="N1230" s="213" t="inlineStr">
        <is>
          <t>Arcanum Player's Guide pp. 91-92 (PDF lines 909-915): Virgil's name, human-villager identity, crash-site conversation, and optional joining [https://sierrahelp.com/Documents/Manuals/Arcanum_-_Manual.pdf]</t>
        </is>
      </c>
      <c r="O1230" s="213" t="inlineStr">
        <is>
          <t>The manual does not establish a complete biography, ideology, route, party status, or ending.; His optional recruitment must not be represented as a universal companion relationship.</t>
        </is>
      </c>
      <c r="P1230" s="213" t="inlineStr">
        <is>
          <t>none</t>
        </is>
      </c>
      <c r="Q1230" s="213" t="inlineStr">
        <is>
          <t>researched</t>
        </is>
      </c>
      <c r="R1230" s="213" t="inlineStr">
        <is>
          <t>pending</t>
        </is>
      </c>
    </row>
    <row r="1231" ht="31" customHeight="1" s="99">
      <c r="A1231" s="215" t="inlineStr">
        <is>
          <t>CHR-SRC193-002</t>
        </is>
      </c>
      <c r="B1231" s="215" t="inlineStr">
        <is>
          <t>Hades</t>
        </is>
      </c>
      <c r="C1231" s="215" t="inlineStr">
        <is>
          <t>the god of the dead</t>
        </is>
      </c>
      <c r="D1231" s="216" t="inlineStr">
        <is>
          <t>SRC-193</t>
        </is>
      </c>
      <c r="E1231" s="216" t="inlineStr">
        <is>
          <t>Hades</t>
        </is>
      </c>
      <c r="F1231" s="216" t="inlineStr">
        <is>
          <t>Supergiant Hades v1.0 launch (2020)</t>
        </is>
      </c>
      <c r="G1231" s="216" t="inlineStr">
        <is>
          <t>Supergiant v1.0 launch announcement</t>
        </is>
      </c>
      <c r="H1231" s="216" t="inlineStr">
        <is>
          <t>individual</t>
        </is>
      </c>
      <c r="I1231" s="216" t="inlineStr">
        <is>
          <t>The named god of the dead whom the launch description frames Zagreus as defying in an attempt to break free from the Underworld.</t>
        </is>
      </c>
      <c r="J1231" s="216" t="inlineStr">
        <is>
          <t>Title character directly designated as the god of the dead in the Supergiant launch premise.</t>
        </is>
      </c>
      <c r="K1231" s="216" t="inlineStr">
        <is>
          <t>official-reference</t>
        </is>
      </c>
      <c r="L1231" s="216" t="n">
        <v>1</v>
      </c>
      <c r="M1231" s="217" t="inlineStr">
        <is>
          <t>https://www.supergiantgames.com/blog/hades-now-out-of-early-access/</t>
        </is>
      </c>
      <c r="N1231" s="216" t="inlineStr">
        <is>
          <t>About the Game: God-of-the-dead designation and Zagreus escape-premise opposition [https://www.supergiantgames.com/blog/hades-now-out-of-early-access/]</t>
        </is>
      </c>
      <c r="O1231" s="216" t="inlineStr">
        <is>
          <t>The game title and premise do not authorize a full family tree, traditional-myth equivalence, boss outcomes, or ending state.</t>
        </is>
      </c>
      <c r="P1231" s="216" t="inlineStr">
        <is>
          <t>none</t>
        </is>
      </c>
      <c r="Q1231" s="216" t="inlineStr">
        <is>
          <t>researched</t>
        </is>
      </c>
      <c r="R1231" s="216" t="inlineStr">
        <is>
          <t>pending</t>
        </is>
      </c>
    </row>
    <row r="1232" ht="31" customHeight="1" s="99">
      <c r="A1232" s="212" t="inlineStr">
        <is>
          <t>CHR-SRC193-003</t>
        </is>
      </c>
      <c r="B1232" s="212" t="inlineStr">
        <is>
          <t>Megaera</t>
        </is>
      </c>
      <c r="C1232" s="212" t="inlineStr"/>
      <c r="D1232" s="213" t="inlineStr">
        <is>
          <t>SRC-193</t>
        </is>
      </c>
      <c r="E1232" s="213" t="inlineStr">
        <is>
          <t>Hades</t>
        </is>
      </c>
      <c r="F1232" s="213" t="inlineStr">
        <is>
          <t>Supergiant Hades v1.0 launch (2020)</t>
        </is>
      </c>
      <c r="G1232" s="213" t="inlineStr">
        <is>
          <t>Supergiant Hades product post</t>
        </is>
      </c>
      <c r="H1232" s="213" t="inlineStr">
        <is>
          <t>individual</t>
        </is>
      </c>
      <c r="I1232" s="213" t="inlineStr">
        <is>
          <t>The individually named Hades character officially designated the First of the Furies.</t>
        </is>
      </c>
      <c r="J1232" s="213" t="inlineStr">
        <is>
          <t>Individually named Supergiant Hades character with direct official role designation.</t>
        </is>
      </c>
      <c r="K1232" s="213" t="inlineStr">
        <is>
          <t>official-reference</t>
        </is>
      </c>
      <c r="L1232" s="213" t="n">
        <v>1</v>
      </c>
      <c r="M1232" s="214" t="inlineStr">
        <is>
          <t>https://www.supergiantgames.com/blog/pre-order-pup-zagreus-nendoroid-megaera/</t>
        </is>
      </c>
      <c r="N1232" s="213" t="inlineStr">
        <is>
          <t>Megaera, the First of the Furies: Name and First-of-the-Furies designation in Supergiant's Hades product material [https://www.supergiantgames.com/blog/pre-order-pup-zagreus-nendoroid-megaera/]</t>
        </is>
      </c>
      <c r="O1232" s="213" t="inlineStr">
        <is>
          <t>This limited product text supports only her adaptation-specific title; no combat, relationship, dialogue, or Greek-tradition detail is inferred.</t>
        </is>
      </c>
      <c r="P1232" s="213" t="inlineStr">
        <is>
          <t>none</t>
        </is>
      </c>
      <c r="Q1232" s="213" t="inlineStr">
        <is>
          <t>researched</t>
        </is>
      </c>
      <c r="R1232" s="213" t="inlineStr">
        <is>
          <t>pending</t>
        </is>
      </c>
    </row>
    <row r="1233" ht="31" customHeight="1" s="99">
      <c r="A1233" s="215" t="inlineStr">
        <is>
          <t>CHR-SRC193-001</t>
        </is>
      </c>
      <c r="B1233" s="215" t="inlineStr">
        <is>
          <t>Zagreus</t>
        </is>
      </c>
      <c r="C1233" s="215" t="inlineStr">
        <is>
          <t>Prince Zagreus</t>
        </is>
      </c>
      <c r="D1233" s="216" t="inlineStr">
        <is>
          <t>SRC-193</t>
        </is>
      </c>
      <c r="E1233" s="216" t="inlineStr">
        <is>
          <t>Hades</t>
        </is>
      </c>
      <c r="F1233" s="216" t="inlineStr">
        <is>
          <t>Supergiant Hades v1.0 launch (2020)</t>
        </is>
      </c>
      <c r="G1233" s="216" t="inlineStr">
        <is>
          <t>Supergiant v1.0 launch announcement</t>
        </is>
      </c>
      <c r="H1233" s="216" t="inlineStr">
        <is>
          <t>individual</t>
        </is>
      </c>
      <c r="I1233" s="216" t="inlineStr">
        <is>
          <t>The immortal Prince of the Underworld, who wields Olympian powers and mythic weapons while attempting to break free from the god of the dead through repeated escape attempts.</t>
        </is>
      </c>
      <c r="J1233" s="216" t="inlineStr">
        <is>
          <t>Directly role-identified protagonist in Supergiant's v1.0 launch announcement.</t>
        </is>
      </c>
      <c r="K1233" s="216" t="inlineStr">
        <is>
          <t>official-reference</t>
        </is>
      </c>
      <c r="L1233" s="216" t="n">
        <v>1</v>
      </c>
      <c r="M1233" s="217" t="inlineStr">
        <is>
          <t>https://www.supergiantgames.com/blog/hades-now-out-of-early-access/</t>
        </is>
      </c>
      <c r="N1233" s="216" t="inlineStr">
        <is>
          <t>About the Game: Name, immortal Prince role, Underworld, Olympian powers, weapons, god-of-dead opposition, and repeat-escape structure [https://www.supergiantgames.com/blog/hades-now-out-of-early-access/]</t>
        </is>
      </c>
      <c r="O1233" s="216" t="inlineStr">
        <is>
          <t>This is Supergiant's adaptation-specific Zagreus, not a general claim about ancient Greek sources; weapons, powers, builds, dialogue, and ending remain player-variable.</t>
        </is>
      </c>
      <c r="P1233" s="216" t="inlineStr">
        <is>
          <t>none</t>
        </is>
      </c>
      <c r="Q1233" s="216" t="inlineStr">
        <is>
          <t>researched</t>
        </is>
      </c>
      <c r="R1233" s="216" t="inlineStr">
        <is>
          <t>pending</t>
        </is>
      </c>
    </row>
    <row r="1234" ht="31" customHeight="1" s="99">
      <c r="A1234" s="212" t="inlineStr">
        <is>
          <t>CHR-SRC194-001</t>
        </is>
      </c>
      <c r="B1234" s="212" t="inlineStr">
        <is>
          <t>the Knight</t>
        </is>
      </c>
      <c r="C1234" s="212" t="inlineStr">
        <is>
          <t>Knight</t>
        </is>
      </c>
      <c r="D1234" s="213" t="inlineStr">
        <is>
          <t>SRC-194</t>
        </is>
      </c>
      <c r="E1234" s="213" t="inlineStr">
        <is>
          <t>Hollow Knight</t>
        </is>
      </c>
      <c r="F1234" s="213" t="inlineStr">
        <is>
          <t>Hollow Knight original English Windows base release (2017)</t>
        </is>
      </c>
      <c r="G1234" s="213" t="inlineStr">
        <is>
          <t>Team Cherry official Hollow Knight game page</t>
        </is>
      </c>
      <c r="H1234" s="213" t="inlineStr">
        <is>
          <t>individual</t>
        </is>
      </c>
      <c r="I1234" s="213" t="inlineStr">
        <is>
          <t>The enigmatic Knight who traverses the depths beneath Dirtmouth, unravels the forgotten kingdom's mysteries, and confronts its evils.</t>
        </is>
      </c>
      <c r="J1234" s="213" t="inlineStr">
        <is>
          <t>Stable title-designated player protagonist in the selected base-release witness.</t>
        </is>
      </c>
      <c r="K1234" s="213" t="inlineStr">
        <is>
          <t>official-reference</t>
        </is>
      </c>
      <c r="L1234" s="213" t="n">
        <v>1</v>
      </c>
      <c r="M1234" s="214" t="inlineStr">
        <is>
          <t>https://www.hollowknight.com/</t>
        </is>
      </c>
      <c r="N1234" s="213" t="inlineStr">
        <is>
          <t>Descend into the Dark, lines 7-22: the Knight designation, traversal, mystery/evil premise, and skills/abilities [https://www.hollowknight.com/]</t>
        </is>
      </c>
      <c r="O1234" s="213" t="inlineStr">
        <is>
          <t>The official source calls the Knight enigmatic and does not resolve species, silence, origin, relation to any other character, or ending.; No fan theory, Dream variant, or later content conclusion is included.</t>
        </is>
      </c>
      <c r="P1234" s="213" t="inlineStr">
        <is>
          <t>none</t>
        </is>
      </c>
      <c r="Q1234" s="213" t="inlineStr">
        <is>
          <t>researched</t>
        </is>
      </c>
      <c r="R1234" s="213" t="inlineStr">
        <is>
          <t>pending</t>
        </is>
      </c>
    </row>
    <row r="1235" ht="31" customHeight="1" s="99">
      <c r="A1235" s="215" t="inlineStr">
        <is>
          <t>CHR-SRC196-001</t>
        </is>
      </c>
      <c r="B1235" s="215" t="inlineStr">
        <is>
          <t>Frieren</t>
        </is>
      </c>
      <c r="C1235" s="215" t="inlineStr"/>
      <c r="D1235" s="216" t="inlineStr">
        <is>
          <t>SRC-196</t>
        </is>
      </c>
      <c r="E1235" s="216" t="inlineStr">
        <is>
          <t>Frieren: Beyond Journey's End</t>
        </is>
      </c>
      <c r="F1235" s="216" t="inlineStr">
        <is>
          <t>VIZ English manga Vol. 1 (2021)</t>
        </is>
      </c>
      <c r="G1235" s="216" t="inlineStr">
        <is>
          <t>VIZ Vol. 1 product metadata and official series page</t>
        </is>
      </c>
      <c r="H1235" s="216" t="inlineStr">
        <is>
          <t>individual</t>
        </is>
      </c>
      <c r="I1235" s="216" t="inlineStr">
        <is>
          <t>An elf mage whose party defeated the Demon King and brought peace to the land; decades later, a friend's funeral confronts her with her near immortality, leading her to fulfill her comrades' last wishes and begin a new adventure.</t>
        </is>
      </c>
      <c r="J1235" s="216" t="inlineStr">
        <is>
          <t>Only named dramatic individual directly supported by the selected official English Volume 1 metadata.</t>
        </is>
      </c>
      <c r="K1235" s="216" t="inlineStr">
        <is>
          <t>official-reference</t>
        </is>
      </c>
      <c r="L1235" s="216" t="n">
        <v>2</v>
      </c>
      <c r="M1235" s="217" t="inlineStr">
        <is>
          <t>https://www.viz.com/manga-books/manga/frieren-beyond-journey-s-end-volume-1/product/6872</t>
        </is>
      </c>
      <c r="N1235" s="216" t="inlineStr">
        <is>
          <t>Volume 1 synopsis: Frieren name, funeral/near-immortality premise, comrades' last wishes, and new adventure [https://www.viz.com/manga-books/manga/frieren-beyond-journey-s-end-volume-1/product/6872] | official series description: elf-mage designation, Demon King defeat, peace, and former-party/long-life framing [https://www.viz.com/frieren-beyond-journeys-end]</t>
        </is>
      </c>
      <c r="O1235" s="216" t="inlineStr">
        <is>
          <t>This official metadata is premise-level and does not establish detailed magic, lifespan, personality, party membership, chronology, grief resolution, or ending.; No unnamed friend/comrade is converted into a relationship endpoint.</t>
        </is>
      </c>
      <c r="P1235" s="216" t="inlineStr">
        <is>
          <t>light</t>
        </is>
      </c>
      <c r="Q1235" s="216" t="inlineStr">
        <is>
          <t>researched</t>
        </is>
      </c>
      <c r="R1235" s="216" t="inlineStr">
        <is>
          <t>pending</t>
        </is>
      </c>
    </row>
    <row r="1236" ht="31" customHeight="1" s="99">
      <c r="A1236" s="212" t="inlineStr">
        <is>
          <t>CHR-SRC197-003</t>
        </is>
      </c>
      <c r="B1236" s="212" t="inlineStr">
        <is>
          <t>Chilchuck</t>
        </is>
      </c>
      <c r="C1236" s="212" t="inlineStr"/>
      <c r="D1236" s="213" t="inlineStr">
        <is>
          <t>SRC-197</t>
        </is>
      </c>
      <c r="E1236" s="213" t="inlineStr">
        <is>
          <t>Delicious in Dungeon, Vol. 1</t>
        </is>
      </c>
      <c r="F1236" s="213" t="inlineStr">
        <is>
          <t>Yen Press English Vol. 1 (2017), Chapter 1 preview</t>
        </is>
      </c>
      <c r="G1236" s="213" t="inlineStr">
        <is>
          <t>Chapter 1: Hot Pot, preview pages 13–20</t>
        </is>
      </c>
      <c r="H1236" s="213" t="inlineStr">
        <is>
          <t>individual</t>
        </is>
      </c>
      <c r="I1236" s="213" t="inlineStr">
        <is>
          <t>A named surviving member of Laios's reduced party, shown with Laios and the unnamed-but-visibly present mage as they weigh their depleted resources and food problem.</t>
        </is>
      </c>
      <c r="J1236" s="213" t="inlineStr">
        <is>
          <t>Named individual in the official Volume 1 Chapter 1 preview.</t>
        </is>
      </c>
      <c r="K1236" s="213" t="inlineStr">
        <is>
          <t>primary-text</t>
        </is>
      </c>
      <c r="L1236" s="213" t="n">
        <v>1</v>
      </c>
      <c r="M1236" s="214" t="inlineStr">
        <is>
          <t>https://yenpress.com/titles/9780316473064-delicious-in-dungeon-vol-1</t>
        </is>
      </c>
      <c r="N1236" s="213" t="inlineStr">
        <is>
          <t>Official preview, Chapter 1: Hot Pot, pp. 13–20: Chilchuck name, direct group presence, depleted-party context, and food/resource discussion [https://yenpress.com/titles/9780316473064-delicious-in-dungeon-vol-1]</t>
        </is>
      </c>
      <c r="O1236" s="213" t="inlineStr">
        <is>
          <t>The preview does not directly supply a vocation, species, later role, or outcome, so none is inferred.</t>
        </is>
      </c>
      <c r="P1236" s="213" t="inlineStr">
        <is>
          <t>none</t>
        </is>
      </c>
      <c r="Q1236" s="213" t="inlineStr">
        <is>
          <t>researched</t>
        </is>
      </c>
      <c r="R1236" s="213" t="inlineStr">
        <is>
          <t>pending</t>
        </is>
      </c>
    </row>
    <row r="1237" ht="31" customHeight="1" s="99">
      <c r="A1237" s="215" t="inlineStr">
        <is>
          <t>CHR-SRC197-002</t>
        </is>
      </c>
      <c r="B1237" s="215" t="inlineStr">
        <is>
          <t>Falin</t>
        </is>
      </c>
      <c r="C1237" s="215" t="inlineStr"/>
      <c r="D1237" s="216" t="inlineStr">
        <is>
          <t>SRC-197</t>
        </is>
      </c>
      <c r="E1237" s="216" t="inlineStr">
        <is>
          <t>Delicious in Dungeon, Vol. 1</t>
        </is>
      </c>
      <c r="F1237" s="216" t="inlineStr">
        <is>
          <t>Yen Press English Vol. 1 (2017), Chapter 1 preview</t>
        </is>
      </c>
      <c r="G1237" s="216" t="inlineStr">
        <is>
          <t>Chapter 1: Hot Pot, preview pages 12–14</t>
        </is>
      </c>
      <c r="H1237" s="216" t="inlineStr">
        <is>
          <t>individual</t>
        </is>
      </c>
      <c r="I1237" s="216" t="inlineStr">
        <is>
          <t>The missing party member named in the opening preview after the dragon attack; Laios identifies her as his younger sister while the survivors discuss returning before digestion prevents a possible resurrection.</t>
        </is>
      </c>
      <c r="J1237" s="216" t="inlineStr">
        <is>
          <t>Named individual in the official Volume 1 Chapter 1 preview.</t>
        </is>
      </c>
      <c r="K1237" s="216" t="inlineStr">
        <is>
          <t>primary-text</t>
        </is>
      </c>
      <c r="L1237" s="216" t="n">
        <v>1</v>
      </c>
      <c r="M1237" s="217" t="inlineStr">
        <is>
          <t>https://yenpress.com/titles/9780316473064-delicious-in-dungeon-vol-1</t>
        </is>
      </c>
      <c r="N1237" s="216" t="inlineStr">
        <is>
          <t>Official preview, Chapter 1: Hot Pot, pp. 12–14: Falin name, missing status, dragon context, Laios sibling statement, and conditional resurrection discussion [https://yenpress.com/titles/9780316473064-delicious-in-dungeon-vol-1]</t>
        </is>
      </c>
      <c r="O1237" s="216" t="inlineStr">
        <is>
          <t>The early discussion does not establish Falin's later condition, revival, abilities, species, or outcome.</t>
        </is>
      </c>
      <c r="P1237" s="216" t="inlineStr">
        <is>
          <t>light</t>
        </is>
      </c>
      <c r="Q1237" s="216" t="inlineStr">
        <is>
          <t>researched</t>
        </is>
      </c>
      <c r="R1237" s="216" t="inlineStr">
        <is>
          <t>pending</t>
        </is>
      </c>
    </row>
    <row r="1238" ht="31" customHeight="1" s="99">
      <c r="A1238" s="212" t="inlineStr">
        <is>
          <t>CHR-SRC197-001</t>
        </is>
      </c>
      <c r="B1238" s="212" t="inlineStr">
        <is>
          <t>Laios</t>
        </is>
      </c>
      <c r="C1238" s="212" t="inlineStr"/>
      <c r="D1238" s="213" t="inlineStr">
        <is>
          <t>SRC-197</t>
        </is>
      </c>
      <c r="E1238" s="213" t="inlineStr">
        <is>
          <t>Delicious in Dungeon, Vol. 1</t>
        </is>
      </c>
      <c r="F1238" s="213" t="inlineStr">
        <is>
          <t>Yen Press English Vol. 1 (2017), Chapter 1 preview</t>
        </is>
      </c>
      <c r="G1238" s="213" t="inlineStr">
        <is>
          <t>Chapter 1: Hot Pot, preview pages 12–20; publisher synopsis</t>
        </is>
      </c>
      <c r="H1238" s="213" t="inlineStr">
        <is>
          <t>individual</t>
        </is>
      </c>
      <c r="I1238" s="213" t="inlineStr">
        <is>
          <t>A young adventurer who returns toward the dungeon to save Falin after the party's defeat leaves it without money or provisions, proposing that they eat monsters to survive the journey.</t>
        </is>
      </c>
      <c r="J1238" s="213" t="inlineStr">
        <is>
          <t>Named individual in the official Volume 1 synopsis and directly named preview panel.</t>
        </is>
      </c>
      <c r="K1238" s="213" t="inlineStr">
        <is>
          <t>primary-text</t>
        </is>
      </c>
      <c r="L1238" s="213" t="n">
        <v>1</v>
      </c>
      <c r="M1238" s="214" t="inlineStr">
        <is>
          <t>https://yenpress.com/titles/9780316473064-delicious-in-dungeon-vol-1</t>
        </is>
      </c>
      <c r="N1238" s="213" t="inlineStr">
        <is>
          <t>Official preview, Chapter 1: Hot Pot, pp. 12–20; synopsis: Laios name, party/resource condition, Falin rescue aim, dungeon, monster-food proposal, and opening resurrection concern [https://yenpress.com/titles/9780316473064-delicious-in-dungeon-vol-1]</t>
        </is>
      </c>
      <c r="O1238" s="213" t="inlineStr">
        <is>
          <t>No later identity, species, recipe, combat result, or rescue/resurrection outcome is inferred; monster-eating is fictional and not food-safety advice.</t>
        </is>
      </c>
      <c r="P1238" s="213" t="inlineStr">
        <is>
          <t>light</t>
        </is>
      </c>
      <c r="Q1238" s="213" t="inlineStr">
        <is>
          <t>researched</t>
        </is>
      </c>
      <c r="R1238" s="213" t="inlineStr">
        <is>
          <t>pending</t>
        </is>
      </c>
    </row>
    <row r="1239" ht="31" customHeight="1" s="99">
      <c r="A1239" s="215" t="inlineStr">
        <is>
          <t>CHR-SRC198-002</t>
        </is>
      </c>
      <c r="B1239" s="215" t="inlineStr">
        <is>
          <t>Alphonse Elric</t>
        </is>
      </c>
      <c r="C1239" s="215" t="inlineStr"/>
      <c r="D1239" s="216" t="inlineStr">
        <is>
          <t>SRC-198</t>
        </is>
      </c>
      <c r="E1239" s="216" t="inlineStr">
        <is>
          <t>Fullmetal Alchemist</t>
        </is>
      </c>
      <c r="F1239" s="216" t="inlineStr">
        <is>
          <t>VIZ English Fullmetal Alchemist: Fullmetal Edition, Vol. 1 (2018)</t>
        </is>
      </c>
      <c r="G1239" s="216" t="inlineStr">
        <is>
          <t>VIZ Fullmetal Edition, Vol. 1 product metadata and official series page; Square Enix Japanese Vol. 1 synopsis corroboration</t>
        </is>
      </c>
      <c r="H1239" s="216" t="inlineStr">
        <is>
          <t>individual</t>
        </is>
      </c>
      <c r="I1239" s="216" t="inlineStr">
        <is>
          <t>Edward's younger brother, whose soul is in a suit of armor after the failed attempt to restore their mother; he travels with Edward in pursuit of their bodies' restoration.</t>
        </is>
      </c>
      <c r="J1239" s="216" t="inlineStr">
        <is>
          <t>Named co-protagonist directly described by the selected official Volume 1 metadata.</t>
        </is>
      </c>
      <c r="K1239" s="216" t="inlineStr">
        <is>
          <t>official-reference</t>
        </is>
      </c>
      <c r="L1239" s="216" t="n">
        <v>3</v>
      </c>
      <c r="M1239" s="217" t="inlineStr">
        <is>
          <t>https://www.viz.com/manga-books/manga/fullmetal-alchemist-fullmetal-edition-volume-1/product/5509</t>
        </is>
      </c>
      <c r="N1239" s="216" t="inlineStr">
        <is>
          <t>Fullmetal Edition, Vol. 1 synopsis: Alphonse name, armor-bound soul premise, Elric-brother restoration journey, and Philosopher's Stone objective [https://www.viz.com/manga-books/manga/fullmetal-alchemist-fullmetal-edition-volume-1/product/5509] | official series description: Alphonse as a soul in a suit of armor [https://www.viz.com/fullmetal-alchemist] | Japanese Fullmetal Alchemist Vol. 1 official product synopsis: Alphonse as younger brother and official original-edition premise sequence [https://magazine.jp.square-enix.com/top/comics/detail/9784757506206/]</t>
        </is>
      </c>
      <c r="O1239" s="216" t="inlineStr">
        <is>
          <t>Disembodiment and armor-bound soul imagery are content cautions; this entry does not infer Alphonse's abilities, physical sensations, mortality, or later restoration.; No adaptation-specific design, voice, event chronology, war/genocide material, or endgame outcome is included.; The brother relationship is represented separately as a named-character relationship; the armor is an object/vessel dimension, never an endpoint.</t>
        </is>
      </c>
      <c r="P1239" s="216" t="inlineStr">
        <is>
          <t>light</t>
        </is>
      </c>
      <c r="Q1239" s="216" t="inlineStr">
        <is>
          <t>researched</t>
        </is>
      </c>
      <c r="R1239" s="216" t="inlineStr">
        <is>
          <t>pending</t>
        </is>
      </c>
    </row>
    <row r="1240" ht="31" customHeight="1" s="99">
      <c r="A1240" s="212" t="inlineStr">
        <is>
          <t>CHR-SRC198-001</t>
        </is>
      </c>
      <c r="B1240" s="212" t="inlineStr">
        <is>
          <t>Edward Elric</t>
        </is>
      </c>
      <c r="C1240" s="212" t="inlineStr"/>
      <c r="D1240" s="213" t="inlineStr">
        <is>
          <t>SRC-198</t>
        </is>
      </c>
      <c r="E1240" s="213" t="inlineStr">
        <is>
          <t>Fullmetal Alchemist</t>
        </is>
      </c>
      <c r="F1240" s="213" t="inlineStr">
        <is>
          <t>VIZ English Fullmetal Alchemist: Fullmetal Edition, Vol. 1 (2018)</t>
        </is>
      </c>
      <c r="G1240" s="213" t="inlineStr">
        <is>
          <t>VIZ Fullmetal Edition, Vol. 1 product metadata and official series page; Square Enix Japanese Vol. 1 synopsis corroboration</t>
        </is>
      </c>
      <c r="H1240" s="213" t="inlineStr">
        <is>
          <t>individual</t>
        </is>
      </c>
      <c r="I1240" s="213" t="inlineStr">
        <is>
          <t>The older Elric brother, who lost an arm and a leg in the failed attempt to restore his mother and begins a journey with Alphonse to restore their bodies using the Philosopher's Stone.</t>
        </is>
      </c>
      <c r="J1240" s="213" t="inlineStr">
        <is>
          <t>Named co-protagonist directly described by the selected official Volume 1 metadata.</t>
        </is>
      </c>
      <c r="K1240" s="213" t="inlineStr">
        <is>
          <t>official-reference</t>
        </is>
      </c>
      <c r="L1240" s="213" t="n">
        <v>3</v>
      </c>
      <c r="M1240" s="214" t="inlineStr">
        <is>
          <t>https://www.viz.com/manga-books/manga/fullmetal-alchemist-fullmetal-edition-volume-1/product/5509</t>
        </is>
      </c>
      <c r="N1240" s="213" t="inlineStr">
        <is>
          <t>Fullmetal Edition, Vol. 1 synopsis: Edward name, limb-loss premise, Elric-brother restoration journey, and Philosopher's Stone objective [https://www.viz.com/manga-books/manga/fullmetal-alchemist-fullmetal-edition-volume-1/product/5509] | official series description: Edward's automail limbs, alchemy framing, and State Alchemist premise [https://www.viz.com/fullmetal-alchemist] | Japanese Fullmetal Alchemist Vol. 1 official product synopsis: Edward as older brother and attempted-human-transmutation premise [https://magazine.jp.square-enix.com/top/comics/detail/9784757506206/]</t>
        </is>
      </c>
      <c r="O1240" s="213" t="inlineStr">
        <is>
          <t>Body loss, prostheses, attempted revival after parental death, and alchemical violence are premise-level content cautions; this record does not make a medical, disability, or trauma-outcome claim.; The selected witness does not establish detailed alchemical techniques, later military actions, war/genocide material, other adaptations, or final outcomes.; Specific limb laterality is not imported into the description because the selected VIZ English synopsis does not state it; it is available only in the corroborating Japanese product synopsis.</t>
        </is>
      </c>
      <c r="P1240" s="213" t="inlineStr">
        <is>
          <t>light</t>
        </is>
      </c>
      <c r="Q1240" s="213" t="inlineStr">
        <is>
          <t>researched</t>
        </is>
      </c>
      <c r="R1240" s="213" t="inlineStr">
        <is>
          <t>pending</t>
        </is>
      </c>
    </row>
    <row r="1241" ht="31" customHeight="1" s="99">
      <c r="A1241" s="215" t="inlineStr">
        <is>
          <t>CHR-SRC200-001</t>
        </is>
      </c>
      <c r="B1241" s="215" t="inlineStr">
        <is>
          <t>Riko</t>
        </is>
      </c>
      <c r="C1241" s="215" t="inlineStr"/>
      <c r="D1241" s="216" t="inlineStr">
        <is>
          <t>SRC-200</t>
        </is>
      </c>
      <c r="E1241" s="216" t="inlineStr">
        <is>
          <t>Made in Abyss</t>
        </is>
      </c>
      <c r="F1241" s="216" t="inlineStr">
        <is>
          <t>Seven Seas English Made in Abyss Vol. 1 product-witness continuity</t>
        </is>
      </c>
      <c r="G1241" s="216" t="inlineStr">
        <is>
          <t>Made in Abyss Vol. 1, Seven Seas English manga edition (2018)</t>
        </is>
      </c>
      <c r="H1241" s="216" t="inlineStr">
        <is>
          <t>individual</t>
        </is>
      </c>
      <c r="I1241" s="216" t="inlineStr">
        <is>
          <t>A young orphan who dreams of following in her mother's footsteps as a Cave Raider; Seven Seas' Vol. 1 synopsis places her exploring the Abyss, where she encounters a strange robot.</t>
        </is>
      </c>
      <c r="J1241" s="216" t="inlineStr">
        <is>
          <t>Directly named in the selected English Vol. 1 publisher synopsis; attributes limited to that synopsis.</t>
        </is>
      </c>
      <c r="K1241" s="216" t="inlineStr">
        <is>
          <t>official-reference</t>
        </is>
      </c>
      <c r="L1241" s="216" t="n">
        <v>1</v>
      </c>
      <c r="M1241" s="217" t="inlineStr">
        <is>
          <t>https://sevenseasentertainment.com/books/made-in-abyss-vol-1/</t>
        </is>
      </c>
      <c r="N1241" s="216" t="inlineStr">
        <is>
          <t>Vol. 1 synopsis: Riko is a young orphan who wants to follow her mother as a Cave Raider and explores the Abyss, where she meets a strange robot. [https://sevenseasentertainment.com/books/made-in-abyss-vol-1/]</t>
        </is>
      </c>
      <c r="O1241" s="216" t="inlineStr">
        <is>
          <t>Riko is a child protagonist in a perilous setting. This record does not infer physical abilities, ancestry, relationships, the robot's identity, mother identity, later character development, or outcomes from later material.; Cave Raider is a source role, not a generic real-world vocation or a claim that Riko has a confirmed rank/affiliation beyond the stated aspiration.</t>
        </is>
      </c>
      <c r="P1241" s="216" t="inlineStr">
        <is>
          <t>none</t>
        </is>
      </c>
      <c r="Q1241" s="216" t="inlineStr">
        <is>
          <t>researched</t>
        </is>
      </c>
      <c r="R1241" s="216" t="inlineStr">
        <is>
          <t>pending</t>
        </is>
      </c>
    </row>
    <row r="1242" ht="31" customHeight="1" s="99">
      <c r="A1242" s="212" t="inlineStr">
        <is>
          <t>CHR-SRC201-001</t>
        </is>
      </c>
      <c r="B1242" s="212" t="inlineStr">
        <is>
          <t>Aladdin</t>
        </is>
      </c>
      <c r="C1242" s="212" t="inlineStr"/>
      <c r="D1242" s="213" t="inlineStr">
        <is>
          <t>SRC-201</t>
        </is>
      </c>
      <c r="E1242" s="213" t="inlineStr">
        <is>
          <t>Magi: The Labyrinth of Magic</t>
        </is>
      </c>
      <c r="F1242" s="213" t="inlineStr">
        <is>
          <t>VIZ English Magi: The Labyrinth of Magic, Vol. 1 (2013)</t>
        </is>
      </c>
      <c r="G1242" s="213" t="inlineStr">
        <is>
          <t>VIZ Volume 1 product synopsis and official series description</t>
        </is>
      </c>
      <c r="H1242" s="213" t="inlineStr">
        <is>
          <t>individual</t>
        </is>
      </c>
      <c r="I1242" s="213" t="inlineStr">
        <is>
          <t>A young adventurer who sets out with the djinn Ugo and his friend Alibaba to seek fortune in the endless dunes and Dungeons.</t>
        </is>
      </c>
      <c r="J1242" s="213" t="inlineStr">
        <is>
          <t>Named central individual directly described by the selected VIZ English Volume 1 metadata.</t>
        </is>
      </c>
      <c r="K1242" s="213" t="inlineStr">
        <is>
          <t>official-reference</t>
        </is>
      </c>
      <c r="L1242" s="213" t="n">
        <v>2</v>
      </c>
      <c r="M1242" s="214" t="inlineStr">
        <is>
          <t>https://www.viz.com/manga-books/manga/magi-volume-1-0/product/3232</t>
        </is>
      </c>
      <c r="N1242" s="213" t="inlineStr">
        <is>
          <t>Volume 1 synopsis, line 51: Aladdin name, travel with Ugo and Alibaba, and fortune-seeking in the dunes [https://www.viz.com/manga-books/manga/magi-volume-1-0/product/3232] | official series description, lines 27-31: Aladdin as a young adventurer and his Dungeon/treasure objective [https://www.viz.com/magi]</t>
        </is>
      </c>
      <c r="O1242" s="213" t="inlineStr">
        <is>
          <t>The official metadata does not establish Aladdin's age, origin, magic, Magi role, Dungeon-capturer status, individual abilities, or outcome.; The name and series influence statement do not equate this fictional Aladdin with any character in One Thousand and One Nights or any traditional narrative witness.; No broader-franchise slavery, oppression, violence, or adaptation material is used as a character claim in this volume-bounded record.</t>
        </is>
      </c>
      <c r="P1242" s="213" t="inlineStr">
        <is>
          <t>none</t>
        </is>
      </c>
      <c r="Q1242" s="213" t="inlineStr">
        <is>
          <t>researched</t>
        </is>
      </c>
      <c r="R1242" s="213" t="inlineStr">
        <is>
          <t>pending</t>
        </is>
      </c>
    </row>
    <row r="1243" ht="31" customHeight="1" s="99">
      <c r="A1243" s="215" t="inlineStr">
        <is>
          <t>CHR-SRC201-002</t>
        </is>
      </c>
      <c r="B1243" s="215" t="inlineStr">
        <is>
          <t>Alibaba</t>
        </is>
      </c>
      <c r="C1243" s="215" t="inlineStr"/>
      <c r="D1243" s="216" t="inlineStr">
        <is>
          <t>SRC-201</t>
        </is>
      </c>
      <c r="E1243" s="216" t="inlineStr">
        <is>
          <t>Magi: The Labyrinth of Magic</t>
        </is>
      </c>
      <c r="F1243" s="216" t="inlineStr">
        <is>
          <t>VIZ English Magi: The Labyrinth of Magic, Vol. 1 (2013)</t>
        </is>
      </c>
      <c r="G1243" s="216" t="inlineStr">
        <is>
          <t>VIZ Volume 1 product synopsis</t>
        </is>
      </c>
      <c r="H1243" s="216" t="inlineStr">
        <is>
          <t>individual</t>
        </is>
      </c>
      <c r="I1243" s="216" t="inlineStr">
        <is>
          <t>Aladdin's named friend, who accompanies Aladdin and Ugo in the Volume 1 synopsis's fortune-seeking journey through the endless dunes.</t>
        </is>
      </c>
      <c r="J1243" s="216" t="inlineStr">
        <is>
          <t>Named individual directly described by the selected VIZ English Volume 1 metadata.</t>
        </is>
      </c>
      <c r="K1243" s="216" t="inlineStr">
        <is>
          <t>official-reference</t>
        </is>
      </c>
      <c r="L1243" s="216" t="n">
        <v>1</v>
      </c>
      <c r="M1243" s="217" t="inlineStr">
        <is>
          <t>https://www.viz.com/manga-books/manga/magi-volume-1-0/product/3232</t>
        </is>
      </c>
      <c r="N1243" s="216" t="inlineStr">
        <is>
          <t>Volume 1 synopsis, line 51: Alibaba name, friendship with Aladdin, and stated shared journey [https://www.viz.com/manga-books/manga/magi-volume-1-0/product/3232]</t>
        </is>
      </c>
      <c r="O1243" s="216" t="inlineStr">
        <is>
          <t>The metadata supplies no family, social position, ability, Magi/dungeon-capturer status, artifact, motivation beyond the shared premise, or plot outcome.; Alibaba's name is not treated as evidence of identity or equivalence with any traditional-source figure.; No anime, later-manga, game, guidebook, slavery/oppression, violence, or outcome material is imported.</t>
        </is>
      </c>
      <c r="P1243" s="216" t="inlineStr">
        <is>
          <t>none</t>
        </is>
      </c>
      <c r="Q1243" s="216" t="inlineStr">
        <is>
          <t>researched</t>
        </is>
      </c>
      <c r="R1243" s="216" t="inlineStr">
        <is>
          <t>pending</t>
        </is>
      </c>
    </row>
    <row r="1244" ht="31" customHeight="1" s="99">
      <c r="A1244" s="212" t="inlineStr">
        <is>
          <t>CHR-SRC201-003</t>
        </is>
      </c>
      <c r="B1244" s="212" t="inlineStr">
        <is>
          <t>Ugo</t>
        </is>
      </c>
      <c r="C1244" s="212" t="inlineStr"/>
      <c r="D1244" s="213" t="inlineStr">
        <is>
          <t>SRC-201</t>
        </is>
      </c>
      <c r="E1244" s="213" t="inlineStr">
        <is>
          <t>Magi: The Labyrinth of Magic</t>
        </is>
      </c>
      <c r="F1244" s="213" t="inlineStr">
        <is>
          <t>VIZ English Magi: The Labyrinth of Magic, Vol. 1 (2013)</t>
        </is>
      </c>
      <c r="G1244" s="213" t="inlineStr">
        <is>
          <t>VIZ Volume 1 product synopsis</t>
        </is>
      </c>
      <c r="H1244" s="213" t="inlineStr">
        <is>
          <t>individual</t>
        </is>
      </c>
      <c r="I1244" s="213" t="inlineStr">
        <is>
          <t>The named djinn who accompanies Aladdin and Alibaba in the Volume 1 synopsis's fortune-seeking journey.</t>
        </is>
      </c>
      <c r="J1244" s="213" t="inlineStr">
        <is>
          <t>Named individual directly designated as a djinn in the selected VIZ English Volume 1 metadata.</t>
        </is>
      </c>
      <c r="K1244" s="213" t="inlineStr">
        <is>
          <t>official-reference</t>
        </is>
      </c>
      <c r="L1244" s="213" t="n">
        <v>1</v>
      </c>
      <c r="M1244" s="214" t="inlineStr">
        <is>
          <t>https://www.viz.com/manga-books/manga/magi-volume-1-0/product/3232</t>
        </is>
      </c>
      <c r="N1244" s="213" t="inlineStr">
        <is>
          <t>Volume 1 synopsis, line 51: Ugo name, djinn designation, and stated travel with Aladdin and Alibaba [https://www.viz.com/manga-books/manga/magi-volume-1-0/product/3232]</t>
        </is>
      </c>
      <c r="O1244" s="213" t="inlineStr">
        <is>
          <t>Ugo is an individualized named character, while djinn remains a category term. The metadata provides no powers, origin, artifact connection, social role, or outcome.; The source-native fictional use of 'djinn' is not equated with the diverse religious, linguistic, or folkloric traditions involving jinn.; No anime, later-manga, game, guidebook, violence, or outcome material is imported.</t>
        </is>
      </c>
      <c r="P1244" s="213" t="inlineStr">
        <is>
          <t>none</t>
        </is>
      </c>
      <c r="Q1244" s="213" t="inlineStr">
        <is>
          <t>researched</t>
        </is>
      </c>
      <c r="R1244" s="213" t="inlineStr">
        <is>
          <t>pending</t>
        </is>
      </c>
    </row>
    <row r="1245" ht="31" customHeight="1" s="99">
      <c r="A1245" s="215" t="inlineStr">
        <is>
          <t>CHR-SRC202-002</t>
        </is>
      </c>
      <c r="B1245" s="215" t="inlineStr">
        <is>
          <t>Inuyasha</t>
        </is>
      </c>
      <c r="C1245" s="215" t="inlineStr"/>
      <c r="D1245" s="216" t="inlineStr">
        <is>
          <t>SRC-202</t>
        </is>
      </c>
      <c r="E1245" s="216" t="inlineStr">
        <is>
          <t>Inuyasha (VIZBIG Edition), Vol. 1</t>
        </is>
      </c>
      <c r="F1245" s="216" t="inlineStr">
        <is>
          <t>VIZ Media English VIZBIG Edition, Vol. 1 (2009), official synopsis; Chapter 1 reader boundary</t>
        </is>
      </c>
      <c r="G1245" s="216" t="inlineStr">
        <is>
          <t>Official VIZ Volume 1 metadata and synopsis</t>
        </is>
      </c>
      <c r="H1245" s="216" t="inlineStr">
        <is>
          <t>individual</t>
        </is>
      </c>
      <c r="I1245" s="216" t="inlineStr">
        <is>
          <t>The dog-like half demon whom Kagome encounters in the ancient-past setting and who becomes her unlikely ally in the search for Shikon Jewel shards; VIZ identifies Sesshomaru as his half brother.</t>
        </is>
      </c>
      <c r="J1245" s="216" t="inlineStr">
        <is>
          <t>Named individual in the selected official VIZ Volume 1 synopsis.</t>
        </is>
      </c>
      <c r="K1245" s="216" t="inlineStr">
        <is>
          <t>official-metadata</t>
        </is>
      </c>
      <c r="L1245" s="216" t="n">
        <v>1</v>
      </c>
      <c r="M1245" s="217" t="inlineStr">
        <is>
          <t>https://www.viz.com/manga-books/manga/inuyasha-vizbig-edition-volume-1-0/product/2160</t>
        </is>
      </c>
      <c r="N1245" s="216" t="inlineStr">
        <is>
          <t>Official Volume 1 synopsis: Inuyasha name, dog-like half-demon designation, Kagome alliance, shard quest, and Sesshomaru half-brother statement [https://www.viz.com/manga-books/manga/inuyasha-vizbig-edition-volume-1-0/product/2160]</t>
        </is>
      </c>
      <c r="O1245" s="216" t="inlineStr">
        <is>
          <t>The English 'half demon' label is a source-specific fantasy category. No later ability, weapon, lineage detail, yōkai taxonomy, or adaptation version is inferred.</t>
        </is>
      </c>
      <c r="P1245" s="216" t="inlineStr">
        <is>
          <t>light</t>
        </is>
      </c>
      <c r="Q1245" s="216" t="inlineStr">
        <is>
          <t>researched</t>
        </is>
      </c>
      <c r="R1245" s="216" t="inlineStr">
        <is>
          <t>pending</t>
        </is>
      </c>
    </row>
    <row r="1246" ht="31" customHeight="1" s="99">
      <c r="A1246" s="212" t="inlineStr">
        <is>
          <t>CHR-SRC202-001</t>
        </is>
      </c>
      <c r="B1246" s="212" t="inlineStr">
        <is>
          <t>Kagome</t>
        </is>
      </c>
      <c r="C1246" s="212" t="inlineStr"/>
      <c r="D1246" s="213" t="inlineStr">
        <is>
          <t>SRC-202</t>
        </is>
      </c>
      <c r="E1246" s="213" t="inlineStr">
        <is>
          <t>Inuyasha (VIZBIG Edition), Vol. 1</t>
        </is>
      </c>
      <c r="F1246" s="213" t="inlineStr">
        <is>
          <t>VIZ Media English VIZBIG Edition, Vol. 1 (2009), official synopsis; Chapter 1 reader boundary</t>
        </is>
      </c>
      <c r="G1246" s="213" t="inlineStr">
        <is>
          <t>Official VIZ Volume 1 metadata and synopsis</t>
        </is>
      </c>
      <c r="H1246" s="213" t="inlineStr">
        <is>
          <t>individual</t>
        </is>
      </c>
      <c r="I1246" s="213" t="inlineStr">
        <is>
          <t>A modern schoolgirl who falls through the old well at her family shrine into a fictionalized ancient-Japan setting, where conflict around the Shikon Jewel brings her into an uneasy quest with Inuyasha.</t>
        </is>
      </c>
      <c r="J1246" s="213" t="inlineStr">
        <is>
          <t>Named individual in the selected official VIZ Volume 1 synopsis.</t>
        </is>
      </c>
      <c r="K1246" s="213" t="inlineStr">
        <is>
          <t>official-metadata</t>
        </is>
      </c>
      <c r="L1246" s="213" t="n">
        <v>1</v>
      </c>
      <c r="M1246" s="214" t="inlineStr">
        <is>
          <t>https://www.viz.com/manga-books/manga/inuyasha-vizbig-edition-volume-1-0/product/2160</t>
        </is>
      </c>
      <c r="N1246" s="213" t="inlineStr">
        <is>
          <t>Official Volume 1 synopsis: Kagome name, modern-schoolgirl premise, shrine well, ancient-past setting, Shikon Jewel conflict, and quest alliance [https://www.viz.com/manga-books/manga/inuyasha-vizbig-edition-volume-1-0/product/2160]</t>
        </is>
      </c>
      <c r="O1246" s="213" t="inlineStr">
        <is>
          <t>The source presents fictional time travel and demon conflict. It does not establish any reincarnation, shared identity, historical biography, or claim about real Japanese history or living traditions.</t>
        </is>
      </c>
      <c r="P1246" s="213" t="inlineStr">
        <is>
          <t>light</t>
        </is>
      </c>
      <c r="Q1246" s="213" t="inlineStr">
        <is>
          <t>researched</t>
        </is>
      </c>
      <c r="R1246" s="213" t="inlineStr">
        <is>
          <t>pending</t>
        </is>
      </c>
    </row>
    <row r="1247" ht="31" customHeight="1" s="99">
      <c r="A1247" s="215" t="inlineStr">
        <is>
          <t>CHR-SRC202-003</t>
        </is>
      </c>
      <c r="B1247" s="215" t="inlineStr">
        <is>
          <t>Sesshomaru</t>
        </is>
      </c>
      <c r="C1247" s="215" t="inlineStr"/>
      <c r="D1247" s="216" t="inlineStr">
        <is>
          <t>SRC-202</t>
        </is>
      </c>
      <c r="E1247" s="216" t="inlineStr">
        <is>
          <t>Inuyasha (VIZBIG Edition), Vol. 1</t>
        </is>
      </c>
      <c r="F1247" s="216" t="inlineStr">
        <is>
          <t>VIZ Media English VIZBIG Edition, Vol. 1 (2009), official synopsis; Chapter 1 reader boundary</t>
        </is>
      </c>
      <c r="G1247" s="216" t="inlineStr">
        <is>
          <t>Official VIZ Volume 1 metadata and synopsis</t>
        </is>
      </c>
      <c r="H1247" s="216" t="inlineStr">
        <is>
          <t>individual</t>
        </is>
      </c>
      <c r="I1247" s="216" t="inlineStr">
        <is>
          <t>A named demon in the publisher's opening conflict framing and Inuyasha's half brother; the synopsis places him among the threats encountered around the Shikon Jewel premise.</t>
        </is>
      </c>
      <c r="J1247" s="216" t="inlineStr">
        <is>
          <t>Named individual in the selected official VIZ Volume 1 synopsis.</t>
        </is>
      </c>
      <c r="K1247" s="216" t="inlineStr">
        <is>
          <t>official-metadata</t>
        </is>
      </c>
      <c r="L1247" s="216" t="n">
        <v>1</v>
      </c>
      <c r="M1247" s="217" t="inlineStr">
        <is>
          <t>https://www.viz.com/manga-books/manga/inuyasha-vizbig-edition-volume-1-0/product/2160</t>
        </is>
      </c>
      <c r="N1247" s="216" t="inlineStr">
        <is>
          <t>Official Volume 1 synopsis: Sesshomaru name, demon conflict framing, and Inuyasha half-brother relationship [https://www.viz.com/manga-books/manga/inuyasha-vizbig-edition-volume-1-0/product/2160]</t>
        </is>
      </c>
      <c r="O1247" s="216" t="inlineStr">
        <is>
          <t>This opening metadata does not supply a full personality, powerset, weapon, species taxonomy, allegiance, or later relationship development; none is inferred.</t>
        </is>
      </c>
      <c r="P1247" s="216" t="inlineStr">
        <is>
          <t>light</t>
        </is>
      </c>
      <c r="Q1247" s="216" t="inlineStr">
        <is>
          <t>researched</t>
        </is>
      </c>
      <c r="R1247" s="216" t="inlineStr">
        <is>
          <t>pending</t>
        </is>
      </c>
    </row>
    <row r="1248" ht="31" customHeight="1" s="99">
      <c r="A1248" s="212" t="inlineStr">
        <is>
          <t>CHR-SRC203-003</t>
        </is>
      </c>
      <c r="B1248" s="212" t="inlineStr">
        <is>
          <t>Giyu</t>
        </is>
      </c>
      <c r="C1248" s="212" t="inlineStr"/>
      <c r="D1248" s="213" t="inlineStr">
        <is>
          <t>SRC-203</t>
        </is>
      </c>
      <c r="E1248" s="213" t="inlineStr">
        <is>
          <t>Demon Slayer: Kimetsu no Yaiba</t>
        </is>
      </c>
      <c r="F1248" s="213" t="inlineStr">
        <is>
          <t>VIZ English Demon Slayer: Kimetsu no Yaiba Vol. 1 witness</t>
        </is>
      </c>
      <c r="G1248" s="213" t="inlineStr">
        <is>
          <t>Demon Slayer: Kimetsu no Yaiba, Vol. 1 (VIZ English, 2018)</t>
        </is>
      </c>
      <c r="H1248" s="213" t="inlineStr">
        <is>
          <t>individual</t>
        </is>
      </c>
      <c r="I1248" s="213" t="inlineStr">
        <is>
          <t>A swordsman and member of the Demon Slayer Corps who intervenes during Tanjiro and Nezuko's first-volume crisis, spares Nezuko after observing remaining humanity, and directs Tanjiro toward Sakonji Urokodaki.</t>
        </is>
      </c>
      <c r="J1248" s="213" t="inlineStr">
        <is>
          <t>Directly described in selected VIZ Vol. 1 official material.</t>
        </is>
      </c>
      <c r="K1248" s="213" t="inlineStr">
        <is>
          <t>official-reference</t>
        </is>
      </c>
      <c r="L1248" s="213" t="n">
        <v>1</v>
      </c>
      <c r="M1248" s="214" t="inlineStr">
        <is>
          <t>https://www.viz.com/blog/posts/classic-sword-swinging-action-manga</t>
        </is>
      </c>
      <c r="N1248" s="213" t="inlineStr">
        <is>
          <t>VIZ Editor's Sidebar, first-volume overview: Giyu's swordsman/Corps identity, intervention, sparing Nezuko, and direction to Urokodaki. [https://www.viz.com/blog/posts/classic-sword-swinging-action-manga]</t>
        </is>
      </c>
      <c r="O1248" s="213" t="inlineStr">
        <is>
          <t>No full name, rank, breathing style, sword identity, later affiliation, personality reading, or adaptation/game depiction is asserted.; The first encounter includes a threat to kill a transformed child/younger sibling, a potentially distressing context.</t>
        </is>
      </c>
      <c r="P1248" s="213" t="inlineStr">
        <is>
          <t>light</t>
        </is>
      </c>
      <c r="Q1248" s="213" t="inlineStr">
        <is>
          <t>researched</t>
        </is>
      </c>
      <c r="R1248" s="213" t="inlineStr">
        <is>
          <t>pending</t>
        </is>
      </c>
    </row>
    <row r="1249" ht="31" customHeight="1" s="99">
      <c r="A1249" s="215" t="inlineStr">
        <is>
          <t>CHR-SRC203-002</t>
        </is>
      </c>
      <c r="B1249" s="215" t="inlineStr">
        <is>
          <t>Nezuko Kamado</t>
        </is>
      </c>
      <c r="C1249" s="215" t="inlineStr"/>
      <c r="D1249" s="216" t="inlineStr">
        <is>
          <t>SRC-203</t>
        </is>
      </c>
      <c r="E1249" s="216" t="inlineStr">
        <is>
          <t>Demon Slayer: Kimetsu no Yaiba</t>
        </is>
      </c>
      <c r="F1249" s="216" t="inlineStr">
        <is>
          <t>VIZ English Demon Slayer: Kimetsu no Yaiba Vol. 1 witness</t>
        </is>
      </c>
      <c r="G1249" s="216" t="inlineStr">
        <is>
          <t>Demon Slayer: Kimetsu no Yaiba, Vol. 1 (VIZ English, 2018)</t>
        </is>
      </c>
      <c r="H1249" s="216" t="inlineStr">
        <is>
          <t>individual</t>
        </is>
      </c>
      <c r="I1249" s="216" t="inlineStr">
        <is>
          <t>Tanjiro's younger sister and the only family survivor identified by VIZ's first-volume overview; she has been transformed into a demon, while Giyu observes a remaining spark of humanity and spares her.</t>
        </is>
      </c>
      <c r="J1249" s="216" t="inlineStr">
        <is>
          <t>Directly described in selected VIZ Vol. 1 official material.</t>
        </is>
      </c>
      <c r="K1249" s="216" t="inlineStr">
        <is>
          <t>official-reference</t>
        </is>
      </c>
      <c r="L1249" s="216" t="n">
        <v>1</v>
      </c>
      <c r="M1249" s="217" t="inlineStr">
        <is>
          <t>https://www.viz.com/blog/posts/classic-sword-swinging-action-manga</t>
        </is>
      </c>
      <c r="N1249" s="216" t="inlineStr">
        <is>
          <t>VIZ Editor's Sidebar, first-volume overview: Nezuko is Tanjiro's surviving sister, becomes a demon, retains a spark of humanity, and is spared by Giyu. [https://www.viz.com/blog/posts/classic-sword-swinging-action-manga]</t>
        </is>
      </c>
      <c r="O1249" s="216" t="inlineStr">
        <is>
          <t>Transformation is fictional and not a medical, moral, or biological claim about real people.; No later powers, feeding behavior, equipment, alliances, ending, or anime/game portrayal is imported.</t>
        </is>
      </c>
      <c r="P1249" s="216" t="inlineStr">
        <is>
          <t>light</t>
        </is>
      </c>
      <c r="Q1249" s="216" t="inlineStr">
        <is>
          <t>researched</t>
        </is>
      </c>
      <c r="R1249" s="216" t="inlineStr">
        <is>
          <t>pending</t>
        </is>
      </c>
    </row>
    <row r="1250" ht="31" customHeight="1" s="99">
      <c r="A1250" s="212" t="inlineStr">
        <is>
          <t>CHR-SRC203-004</t>
        </is>
      </c>
      <c r="B1250" s="212" t="inlineStr">
        <is>
          <t>Sakonji Urokodaki</t>
        </is>
      </c>
      <c r="C1250" s="212" t="inlineStr"/>
      <c r="D1250" s="213" t="inlineStr">
        <is>
          <t>SRC-203</t>
        </is>
      </c>
      <c r="E1250" s="213" t="inlineStr">
        <is>
          <t>Demon Slayer: Kimetsu no Yaiba</t>
        </is>
      </c>
      <c r="F1250" s="213" t="inlineStr">
        <is>
          <t>VIZ English Demon Slayer: Kimetsu no Yaiba Vol. 1 witness</t>
        </is>
      </c>
      <c r="G1250" s="213" t="inlineStr">
        <is>
          <t>Demon Slayer: Kimetsu no Yaiba, Vol. 1 (VIZ English, 2018)</t>
        </is>
      </c>
      <c r="H1250" s="213" t="inlineStr">
        <is>
          <t>individual</t>
        </is>
      </c>
      <c r="I1250" s="213" t="inlineStr">
        <is>
          <t>The masked man Giyu directs Tanjiro to seek for Demon Slayer training; VIZ describes him as Tanjiro's stern mountaintop teacher during the first volume.</t>
        </is>
      </c>
      <c r="J1250" s="213" t="inlineStr">
        <is>
          <t>Directly described in selected VIZ Vol. 1 official material.</t>
        </is>
      </c>
      <c r="K1250" s="213" t="inlineStr">
        <is>
          <t>official-reference</t>
        </is>
      </c>
      <c r="L1250" s="213" t="n">
        <v>1</v>
      </c>
      <c r="M1250" s="214" t="inlineStr">
        <is>
          <t>https://www.viz.com/blog/posts/classic-sword-swinging-action-manga</t>
        </is>
      </c>
      <c r="N1250" s="213" t="inlineStr">
        <is>
          <t>VIZ Editor's Sidebar, first-volume overview: Urokodaki's name, masked description, and first-volume training role for Tanjiro. [https://www.viz.com/blog/posts/classic-sword-swinging-action-manga]</t>
        </is>
      </c>
      <c r="O1250" s="213" t="inlineStr">
        <is>
          <t>No later history, ability, Corps rank, relationship beyond teacher/student, or adaptation/game version is imported.</t>
        </is>
      </c>
      <c r="P1250" s="213" t="inlineStr">
        <is>
          <t>light</t>
        </is>
      </c>
      <c r="Q1250" s="213" t="inlineStr">
        <is>
          <t>researched</t>
        </is>
      </c>
      <c r="R1250" s="213" t="inlineStr">
        <is>
          <t>pending</t>
        </is>
      </c>
    </row>
    <row r="1251" ht="31" customHeight="1" s="99">
      <c r="A1251" s="215" t="inlineStr">
        <is>
          <t>CHR-SRC203-001</t>
        </is>
      </c>
      <c r="B1251" s="215" t="inlineStr">
        <is>
          <t>Tanjiro Kamado</t>
        </is>
      </c>
      <c r="C1251" s="215" t="inlineStr"/>
      <c r="D1251" s="216" t="inlineStr">
        <is>
          <t>SRC-203</t>
        </is>
      </c>
      <c r="E1251" s="216" t="inlineStr">
        <is>
          <t>Demon Slayer: Kimetsu no Yaiba</t>
        </is>
      </c>
      <c r="F1251" s="216" t="inlineStr">
        <is>
          <t>VIZ English Demon Slayer: Kimetsu no Yaiba Vol. 1 witness</t>
        </is>
      </c>
      <c r="G1251" s="216" t="inlineStr">
        <is>
          <t>Demon Slayer: Kimetsu no Yaiba, Vol. 1 (VIZ English, 2018)</t>
        </is>
      </c>
      <c r="H1251" s="216" t="inlineStr">
        <is>
          <t>individual</t>
        </is>
      </c>
      <c r="I1251" s="216" t="inlineStr">
        <is>
          <t>A kindhearted charcoal seller whose family is killed by a demon; he begins a dangerous effort to save his transformed sister and destroy the demon responsible.</t>
        </is>
      </c>
      <c r="J1251" s="216" t="inlineStr">
        <is>
          <t>Directly described in selected VIZ Vol. 1 official material.</t>
        </is>
      </c>
      <c r="K1251" s="216" t="inlineStr">
        <is>
          <t>official-reference</t>
        </is>
      </c>
      <c r="L1251" s="216" t="n">
        <v>1</v>
      </c>
      <c r="M1251" s="217" t="inlineStr">
        <is>
          <t>https://www.viz.com/blog/posts/classic-sword-swinging-action-manga</t>
        </is>
      </c>
      <c r="N1251" s="216" t="inlineStr">
        <is>
          <t>VIZ Editor's Sidebar, first-volume overview: Tanjiro's charcoal-selling life, family loss, transformed sister, and journey/training setup. [https://www.viz.com/blog/posts/classic-sword-swinging-action-manga]</t>
        </is>
      </c>
      <c r="O1251" s="216" t="inlineStr">
        <is>
          <t>No breathing style, sword name, rank, later ability, ending, or historical identity is inferred.; Family loss and transformed-sibling content can be distressing; this record is limited to the spoiler-light premise.</t>
        </is>
      </c>
      <c r="P1251" s="216" t="inlineStr">
        <is>
          <t>light</t>
        </is>
      </c>
      <c r="Q1251" s="216" t="inlineStr">
        <is>
          <t>researched</t>
        </is>
      </c>
      <c r="R1251" s="216" t="inlineStr">
        <is>
          <t>pending</t>
        </is>
      </c>
    </row>
    <row r="1252" ht="31" customHeight="1" s="99">
      <c r="A1252" s="212" t="inlineStr">
        <is>
          <t>CHR-SRC204-001</t>
        </is>
      </c>
      <c r="B1252" s="212" t="inlineStr">
        <is>
          <t>Naruto</t>
        </is>
      </c>
      <c r="C1252" s="212" t="inlineStr"/>
      <c r="D1252" s="213" t="inlineStr">
        <is>
          <t>SRC-204</t>
        </is>
      </c>
      <c r="E1252" s="213" t="inlineStr">
        <is>
          <t>Naruto</t>
        </is>
      </c>
      <c r="F1252" s="213" t="inlineStr">
        <is>
          <t>VIZ English Naruto, Vol. 1 (2003)</t>
        </is>
      </c>
      <c r="G1252" s="213" t="inlineStr">
        <is>
          <t>VIZ Volume 1 product synopsis and free-preview reader landing page</t>
        </is>
      </c>
      <c r="H1252" s="213" t="inlineStr">
        <is>
          <t>individual</t>
        </is>
      </c>
      <c r="I1252" s="213" t="inlineStr">
        <is>
          <t>A troublemaking child in the Village Hidden in the Leaves who struggles to graduate from Ninja Academy and aims to become the next Hokage.</t>
        </is>
      </c>
      <c r="J1252" s="213" t="inlineStr">
        <is>
          <t>The only named individual directly described by the selected VIZ English Volume 1 metadata.</t>
        </is>
      </c>
      <c r="K1252" s="213" t="inlineStr">
        <is>
          <t>official-reference</t>
        </is>
      </c>
      <c r="L1252" s="213" t="n">
        <v>1</v>
      </c>
      <c r="M1252" s="214" t="inlineStr">
        <is>
          <t>https://www.viz.com/manga-books/manga/naruto-volume-1/product/91</t>
        </is>
      </c>
      <c r="N1252" s="213" t="inlineStr">
        <is>
          <t>Volume 1 synopsis, line 85: Naruto name, troublemaking-child/Ninja-Academy premise, Village Hidden in the Leaves, and next-Hokage aspiration [https://www.viz.com/manga-books/manga/naruto-volume-1/product/91]</t>
        </is>
      </c>
      <c r="O1252" s="213" t="inlineStr">
        <is>
          <t>This entry records a fictional child in a ninja-training institution. It neither asserts historical ninja equivalence nor establishes child-soldier deployment, rank, combat ability, chakra/jutsu, clan, family history, or later development.; The product synopsis reports a past fatal village attack but does not say Naruto caused it, is the fox spirit, has a particular relationship to it, or experiences a specified form of bullying/isolation.; No anime, film, game, novel, guidebook, later-manga, Boruto, or outcome material is imported.</t>
        </is>
      </c>
      <c r="P1252" s="213" t="inlineStr">
        <is>
          <t>none</t>
        </is>
      </c>
      <c r="Q1252" s="213" t="inlineStr">
        <is>
          <t>researched</t>
        </is>
      </c>
      <c r="R1252" s="213" t="inlineStr">
        <is>
          <t>pending</t>
        </is>
      </c>
    </row>
    <row r="1253" ht="31" customHeight="1" s="99">
      <c r="A1253" s="215" t="inlineStr">
        <is>
          <t>CHR-SRC205-001</t>
        </is>
      </c>
      <c r="B1253" s="215" t="inlineStr">
        <is>
          <t>Ichigo Kurosaki</t>
        </is>
      </c>
      <c r="C1253" s="215" t="inlineStr"/>
      <c r="D1253" s="216" t="inlineStr">
        <is>
          <t>SRC-205</t>
        </is>
      </c>
      <c r="E1253" s="216" t="inlineStr">
        <is>
          <t>Bleach, Vol. 1</t>
        </is>
      </c>
      <c r="F1253" s="216" t="inlineStr">
        <is>
          <t>VIZ Media English Vol. 1 (2011), official synopsis and 59-page preview boundary</t>
        </is>
      </c>
      <c r="G1253" s="216" t="inlineStr">
        <is>
          <t>Official VIZ Volume 1 metadata and synopsis</t>
        </is>
      </c>
      <c r="H1253" s="216" t="inlineStr">
        <is>
          <t>individual</t>
        </is>
      </c>
      <c r="I1253" s="216" t="inlineStr">
        <is>
          <t>A student who has always been able to see ghosts. After encountering Rukia and absorbing the powers she attempts to lend him during a Hollow attack, the publisher synopsis calls him a full-fledged Soul Reaper charged with protecting innocent people and helping spirits find peace.</t>
        </is>
      </c>
      <c r="J1253" s="216" t="inlineStr">
        <is>
          <t>Named individual in the selected official VIZ Volume 1 synopsis.</t>
        </is>
      </c>
      <c r="K1253" s="216" t="inlineStr">
        <is>
          <t>official-reference</t>
        </is>
      </c>
      <c r="L1253" s="216" t="n">
        <v>1</v>
      </c>
      <c r="M1253" s="217" t="inlineStr">
        <is>
          <t>https://www.viz.com/manga-books/manga/bleach-volume-1-0/product/167</t>
        </is>
      </c>
      <c r="N1253" s="216" t="inlineStr">
        <is>
          <t>Official Volume 1 synopsis; free preview pp. 1–59 boundary: Ichigo name, ghost sight, Rukia encounter, power absorption, Soul Reaper status, and protective role [https://www.viz.com/manga-books/manga/bleach-volume-1-0/product/167]</t>
        </is>
      </c>
      <c r="O1253" s="216" t="inlineStr">
        <is>
          <t>Ghosts, spirits, power transfer, Soul Reapers, and helping spirits find peace are fictional source concepts here, not assertions about real death or religious practice. No weapon, later ability, faction membership, or outcome is inferred.</t>
        </is>
      </c>
      <c r="P1253" s="216" t="inlineStr">
        <is>
          <t>light</t>
        </is>
      </c>
      <c r="Q1253" s="216" t="inlineStr">
        <is>
          <t>researched</t>
        </is>
      </c>
      <c r="R1253" s="216" t="inlineStr">
        <is>
          <t>pending</t>
        </is>
      </c>
    </row>
    <row r="1254" ht="31" customHeight="1" s="99">
      <c r="A1254" s="212" t="inlineStr">
        <is>
          <t>CHR-SRC205-002</t>
        </is>
      </c>
      <c r="B1254" s="212" t="inlineStr">
        <is>
          <t>Rukia Kuchiki</t>
        </is>
      </c>
      <c r="C1254" s="212" t="inlineStr"/>
      <c r="D1254" s="213" t="inlineStr">
        <is>
          <t>SRC-205</t>
        </is>
      </c>
      <c r="E1254" s="213" t="inlineStr">
        <is>
          <t>Bleach, Vol. 1</t>
        </is>
      </c>
      <c r="F1254" s="213" t="inlineStr">
        <is>
          <t>VIZ Media English Vol. 1 (2011), official synopsis and 59-page preview boundary</t>
        </is>
      </c>
      <c r="G1254" s="213" t="inlineStr">
        <is>
          <t>Official VIZ Volume 1 metadata and synopsis</t>
        </is>
      </c>
      <c r="H1254" s="213" t="inlineStr">
        <is>
          <t>individual</t>
        </is>
      </c>
      <c r="I1254" s="213" t="inlineStr">
        <is>
          <t>A Soul Reaper and member of the mysterious Soul Society whom Ichigo encounters. During a Hollow attack she attempts to lend him powers so he can save his family; the publisher synopsis says she is slowly regaining her powers while they protect people from Hollows and help spirits find peace.</t>
        </is>
      </c>
      <c r="J1254" s="213" t="inlineStr">
        <is>
          <t>Named individual in the selected official VIZ Volume 1 synopsis.</t>
        </is>
      </c>
      <c r="K1254" s="213" t="inlineStr">
        <is>
          <t>official-reference</t>
        </is>
      </c>
      <c r="L1254" s="213" t="n">
        <v>1</v>
      </c>
      <c r="M1254" s="214" t="inlineStr">
        <is>
          <t>https://www.viz.com/manga-books/manga/bleach-volume-1-0/product/167</t>
        </is>
      </c>
      <c r="N1254" s="213" t="inlineStr">
        <is>
          <t>Official Volume 1 synopsis; free preview pp. 1–59 boundary: Rukia name, Soul Reaper/Soul Society designations, attempted power loan, power-recovery condition, and joint protective premise [https://www.viz.com/manga-books/manga/bleach-volume-1-0/product/167]</t>
        </is>
      </c>
      <c r="O1254" s="213" t="inlineStr">
        <is>
          <t>The selected synopsis does not establish Rukia's later rank, powerset, weapon, biography, family, or outcome. Its Soul Society and spiritual language are fictional source terms, not real religious description.</t>
        </is>
      </c>
      <c r="P1254" s="213" t="inlineStr">
        <is>
          <t>light</t>
        </is>
      </c>
      <c r="Q1254" s="213" t="inlineStr">
        <is>
          <t>researched</t>
        </is>
      </c>
      <c r="R1254" s="213" t="inlineStr">
        <is>
          <t>pending</t>
        </is>
      </c>
    </row>
    <row r="1255" ht="31" customHeight="1" s="99">
      <c r="A1255" s="215" t="inlineStr">
        <is>
          <t>CHR-SRC206-001</t>
        </is>
      </c>
      <c r="B1255" s="215" t="inlineStr">
        <is>
          <t>Monkey D. Luffy</t>
        </is>
      </c>
      <c r="C1255" s="215" t="inlineStr">
        <is>
          <t>Luffy</t>
        </is>
      </c>
      <c r="D1255" s="216" t="inlineStr">
        <is>
          <t>SRC-206</t>
        </is>
      </c>
      <c r="E1255" s="216" t="inlineStr">
        <is>
          <t>One Piece</t>
        </is>
      </c>
      <c r="F1255" s="216" t="inlineStr">
        <is>
          <t>VIZ English One Piece, Vol. 1 (2003)</t>
        </is>
      </c>
      <c r="G1255" s="216" t="inlineStr">
        <is>
          <t>VIZ Volume 1 product synopsis and official series description</t>
        </is>
      </c>
      <c r="H1255" s="216" t="inlineStr">
        <is>
          <t>individual</t>
        </is>
      </c>
      <c r="I1255" s="216" t="inlineStr">
        <is>
          <t>A young would-be pirate inspired by the buccaneer Red-Haired Shanks, who accidentally eats the Gum-Gum Devil Fruit, gains the ability to stretch like rubber, loses the ability to swim, and leaves alone in a rowboat to seek the One Piece and become King of the Pirates.</t>
        </is>
      </c>
      <c r="J1255" s="216" t="inlineStr">
        <is>
          <t>Named central individual directly described by the selected VIZ English Volume 1 metadata.</t>
        </is>
      </c>
      <c r="K1255" s="216" t="inlineStr">
        <is>
          <t>official-reference</t>
        </is>
      </c>
      <c r="L1255" s="216" t="n">
        <v>1</v>
      </c>
      <c r="M1255" s="217" t="inlineStr">
        <is>
          <t>https://www.viz.com/manga-books/manga/one-piece-volume-1-0/product/139</t>
        </is>
      </c>
      <c r="N1255" s="216" t="inlineStr">
        <is>
          <t>Volume 1 synopsis, line 50: Monkey D. Luffy/Luffy names, Shanks inspiration, Gum-Gum Devil Fruit, rubber stretching, inability to swim, pirate-king aspiration, rowboat, and One Piece objective [https://www.viz.com/manga-books/manga/one-piece-volume-1-0/product/139]</t>
        </is>
      </c>
      <c r="O1255" s="216" t="inlineStr">
        <is>
          <t>Piracy and the King-of-the-Pirates aspiration are source-specific fictional adventure roles, not a historical-piracy, colonial, maritime-law, or criminality equivalence.; The ability/cost premise does not establish a complete Devil Fruit category, Haki, later transformations, combat capacity, crew, origin, family, or ending.; Hazardous seafaring, inability to swim, adventure violence, and later colonial/oppression themes are not expanded into claims beyond the narrow VIZ premise; no anime, game, novel, guidebook, live-action, or later manga content is used.</t>
        </is>
      </c>
      <c r="P1255" s="216" t="inlineStr">
        <is>
          <t>none</t>
        </is>
      </c>
      <c r="Q1255" s="216" t="inlineStr">
        <is>
          <t>researched</t>
        </is>
      </c>
      <c r="R1255" s="216" t="inlineStr">
        <is>
          <t>pending</t>
        </is>
      </c>
    </row>
    <row r="1256" ht="31" customHeight="1" s="99">
      <c r="A1256" s="212" t="inlineStr">
        <is>
          <t>CHR-SRC206-002</t>
        </is>
      </c>
      <c r="B1256" s="212" t="inlineStr">
        <is>
          <t>Shanks</t>
        </is>
      </c>
      <c r="C1256" s="212" t="inlineStr">
        <is>
          <t>Red-Haired Shanks</t>
        </is>
      </c>
      <c r="D1256" s="213" t="inlineStr">
        <is>
          <t>SRC-206</t>
        </is>
      </c>
      <c r="E1256" s="213" t="inlineStr">
        <is>
          <t>One Piece</t>
        </is>
      </c>
      <c r="F1256" s="213" t="inlineStr">
        <is>
          <t>VIZ English One Piece, Vol. 1 (2003)</t>
        </is>
      </c>
      <c r="G1256" s="213" t="inlineStr">
        <is>
          <t>VIZ Volume 1 product synopsis</t>
        </is>
      </c>
      <c r="H1256" s="213" t="inlineStr">
        <is>
          <t>individual</t>
        </is>
      </c>
      <c r="I1256" s="213" t="inlineStr">
        <is>
          <t>The buccaneer called Red-Haired Shanks, whose tales inspire the child Luffy to become a pirate.</t>
        </is>
      </c>
      <c r="J1256" s="213" t="inlineStr">
        <is>
          <t>Named individual directly described by the selected VIZ English Volume 1 metadata.</t>
        </is>
      </c>
      <c r="K1256" s="213" t="inlineStr">
        <is>
          <t>official-reference</t>
        </is>
      </c>
      <c r="L1256" s="213" t="n">
        <v>1</v>
      </c>
      <c r="M1256" s="214" t="inlineStr">
        <is>
          <t>https://www.viz.com/manga-books/manga/one-piece-volume-1-0/product/139</t>
        </is>
      </c>
      <c r="N1256" s="213" t="inlineStr">
        <is>
          <t>Volume 1 synopsis, line 50: Shanks name and Red-Haired alias, buccaneer descriptor, and stated inspiration of Luffy [https://www.viz.com/manga-books/manga/one-piece-volume-1-0/product/139]</t>
        </is>
      </c>
      <c r="O1256" s="213" t="inlineStr">
        <is>
          <t>The VIZ synopsis supports a title/descriptor and an inspirational connection only; it does not establish Shanks's crew, power, political status, history, or outcome.; 'Buccaneer' is not treated as an equivalence to historical piracy, colonial history, maritime law, or real communities.; No anime, game, novel, guidebook, live-action, later-manga, violence, or outcome material is imported.</t>
        </is>
      </c>
      <c r="P1256" s="213" t="inlineStr">
        <is>
          <t>none</t>
        </is>
      </c>
      <c r="Q1256" s="213" t="inlineStr">
        <is>
          <t>researched</t>
        </is>
      </c>
      <c r="R1256" s="213" t="inlineStr">
        <is>
          <t>pending</t>
        </is>
      </c>
    </row>
    <row r="1257" ht="31" customHeight="1" s="99">
      <c r="A1257" s="215" t="inlineStr">
        <is>
          <t>CHR-SRC207-002</t>
        </is>
      </c>
      <c r="B1257" s="215" t="inlineStr">
        <is>
          <t>Aunt Mito</t>
        </is>
      </c>
      <c r="C1257" s="215" t="inlineStr"/>
      <c r="D1257" s="216" t="inlineStr">
        <is>
          <t>SRC-207</t>
        </is>
      </c>
      <c r="E1257" s="216" t="inlineStr">
        <is>
          <t>Hunter × Hunter</t>
        </is>
      </c>
      <c r="F1257" s="216" t="inlineStr">
        <is>
          <t>VIZ English Vol. 1 witness</t>
        </is>
      </c>
      <c r="G1257" s="216" t="inlineStr">
        <is>
          <t>Hunter x Hunter, Vol. 1 (VIZ English, 2005)</t>
        </is>
      </c>
      <c r="H1257" s="216" t="inlineStr">
        <is>
          <t>individual</t>
        </is>
      </c>
      <c r="I1257" s="216" t="inlineStr">
        <is>
          <t>The aunt whose protests Gon disregards when deciding to pursue the Hunter path.</t>
        </is>
      </c>
      <c r="J1257" s="216" t="inlineStr">
        <is>
          <t>Direct selected-Vol. 1 publisher description.</t>
        </is>
      </c>
      <c r="K1257" s="216" t="inlineStr">
        <is>
          <t>official-reference</t>
        </is>
      </c>
      <c r="L1257" s="216" t="n">
        <v>1</v>
      </c>
      <c r="M1257" s="217" t="inlineStr">
        <is>
          <t>https://www.viz.com/manga-books/manga/hunter-x-hunter-volume-1/product/339</t>
        </is>
      </c>
      <c r="N1257" s="216" t="inlineStr">
        <is>
          <t>Vol. 1 synopsis: Mito's name/title and protest. [https://www.viz.com/manga-books/manga/hunter-x-hunter-volume-1/product/339]</t>
        </is>
      </c>
      <c r="O1257" s="216" t="inlineStr">
        <is>
          <t>No parentage, residence, history, or later role is inferred.</t>
        </is>
      </c>
      <c r="P1257" s="216" t="inlineStr">
        <is>
          <t>none</t>
        </is>
      </c>
      <c r="Q1257" s="216" t="inlineStr">
        <is>
          <t>researched</t>
        </is>
      </c>
      <c r="R1257" s="216" t="inlineStr">
        <is>
          <t>pending</t>
        </is>
      </c>
    </row>
    <row r="1258" ht="31" customHeight="1" s="99">
      <c r="A1258" s="212" t="inlineStr">
        <is>
          <t>CHR-SRC207-001</t>
        </is>
      </c>
      <c r="B1258" s="212" t="inlineStr">
        <is>
          <t>Gon</t>
        </is>
      </c>
      <c r="C1258" s="212" t="inlineStr"/>
      <c r="D1258" s="213" t="inlineStr">
        <is>
          <t>SRC-207</t>
        </is>
      </c>
      <c r="E1258" s="213" t="inlineStr">
        <is>
          <t>Hunter × Hunter</t>
        </is>
      </c>
      <c r="F1258" s="213" t="inlineStr">
        <is>
          <t>VIZ English Vol. 1 witness</t>
        </is>
      </c>
      <c r="G1258" s="213" t="inlineStr">
        <is>
          <t>Hunter x Hunter, Vol. 1 (VIZ English, 2005)</t>
        </is>
      </c>
      <c r="H1258" s="213" t="inlineStr">
        <is>
          <t>individual</t>
        </is>
      </c>
      <c r="I1258" s="213" t="inlineStr">
        <is>
          <t>A country boy who resolves to follow his father and become a legendary Hunter, beginning the Hunter-exam journey by ship.</t>
        </is>
      </c>
      <c r="J1258" s="213" t="inlineStr">
        <is>
          <t>Direct selected-Vol. 1 publisher description.</t>
        </is>
      </c>
      <c r="K1258" s="213" t="inlineStr">
        <is>
          <t>official-reference</t>
        </is>
      </c>
      <c r="L1258" s="213" t="n">
        <v>1</v>
      </c>
      <c r="M1258" s="214" t="inlineStr">
        <is>
          <t>https://www.viz.com/manga-books/manga/hunter-x-hunter-volume-1/product/339</t>
        </is>
      </c>
      <c r="N1258" s="213" t="inlineStr">
        <is>
          <t>Vol. 1 synopsis: Gon's aspirations, father-path motive, voyage, and exam journey. [https://www.viz.com/manga-books/manga/hunter-x-hunter-volume-1/product/339]</t>
        </is>
      </c>
      <c r="O1258" s="213" t="inlineStr">
        <is>
          <t>No Nen, later abilities, exact age, father identity, or outcomes are inferred.</t>
        </is>
      </c>
      <c r="P1258" s="213" t="inlineStr">
        <is>
          <t>none</t>
        </is>
      </c>
      <c r="Q1258" s="213" t="inlineStr">
        <is>
          <t>researched</t>
        </is>
      </c>
      <c r="R1258" s="213" t="inlineStr">
        <is>
          <t>pending</t>
        </is>
      </c>
    </row>
    <row r="1259" ht="31" customHeight="1" s="99">
      <c r="A1259" s="215" t="inlineStr">
        <is>
          <t>CHR-SRC207-004</t>
        </is>
      </c>
      <c r="B1259" s="215" t="inlineStr">
        <is>
          <t>Kurapika</t>
        </is>
      </c>
      <c r="C1259" s="215" t="inlineStr"/>
      <c r="D1259" s="216" t="inlineStr">
        <is>
          <t>SRC-207</t>
        </is>
      </c>
      <c r="E1259" s="216" t="inlineStr">
        <is>
          <t>Hunter × Hunter</t>
        </is>
      </c>
      <c r="F1259" s="216" t="inlineStr">
        <is>
          <t>VIZ English Vol. 1 witness</t>
        </is>
      </c>
      <c r="G1259" s="216" t="inlineStr">
        <is>
          <t>Hunter x Hunter, Vol. 1 (VIZ English, 2005)</t>
        </is>
      </c>
      <c r="H1259" s="216" t="inlineStr">
        <is>
          <t>individual</t>
        </is>
      </c>
      <c r="I1259" s="216" t="inlineStr">
        <is>
          <t>A Hunter applicant Gon meets aboard the storm-tossed ship; the synopsis identifies him as one of the other applicants not devastated by seasickness.</t>
        </is>
      </c>
      <c r="J1259" s="216" t="inlineStr">
        <is>
          <t>Direct selected-Vol. 1 publisher description.</t>
        </is>
      </c>
      <c r="K1259" s="216" t="inlineStr">
        <is>
          <t>official-reference</t>
        </is>
      </c>
      <c r="L1259" s="216" t="n">
        <v>1</v>
      </c>
      <c r="M1259" s="217" t="inlineStr">
        <is>
          <t>https://www.viz.com/manga-books/manga/hunter-x-hunter-volume-1/product/339</t>
        </is>
      </c>
      <c r="N1259" s="216" t="inlineStr">
        <is>
          <t>Vol. 1 synopsis: Kurapika's ship encounter and applicant status. [https://www.viz.com/manga-books/manga/hunter-x-hunter-volume-1/product/339]</t>
        </is>
      </c>
      <c r="O1259" s="216" t="inlineStr">
        <is>
          <t>No clan, later ability, affiliation, history, or result is inferred.</t>
        </is>
      </c>
      <c r="P1259" s="216" t="inlineStr">
        <is>
          <t>none</t>
        </is>
      </c>
      <c r="Q1259" s="216" t="inlineStr">
        <is>
          <t>researched</t>
        </is>
      </c>
      <c r="R1259" s="216" t="inlineStr">
        <is>
          <t>pending</t>
        </is>
      </c>
    </row>
    <row r="1260" ht="31" customHeight="1" s="99">
      <c r="A1260" s="212" t="inlineStr">
        <is>
          <t>CHR-SRC207-003</t>
        </is>
      </c>
      <c r="B1260" s="212" t="inlineStr">
        <is>
          <t>Leorio</t>
        </is>
      </c>
      <c r="C1260" s="212" t="inlineStr"/>
      <c r="D1260" s="213" t="inlineStr">
        <is>
          <t>SRC-207</t>
        </is>
      </c>
      <c r="E1260" s="213" t="inlineStr">
        <is>
          <t>Hunter × Hunter</t>
        </is>
      </c>
      <c r="F1260" s="213" t="inlineStr">
        <is>
          <t>VIZ English Vol. 1 witness</t>
        </is>
      </c>
      <c r="G1260" s="213" t="inlineStr">
        <is>
          <t>Hunter x Hunter, Vol. 1 (VIZ English, 2005)</t>
        </is>
      </c>
      <c r="H1260" s="213" t="inlineStr">
        <is>
          <t>individual</t>
        </is>
      </c>
      <c r="I1260" s="213" t="inlineStr">
        <is>
          <t>A Hunter applicant Gon meets aboard the storm-tossed ship; the synopsis identifies him as one of the other applicants not devastated by seasickness.</t>
        </is>
      </c>
      <c r="J1260" s="213" t="inlineStr">
        <is>
          <t>Direct selected-Vol. 1 publisher description.</t>
        </is>
      </c>
      <c r="K1260" s="213" t="inlineStr">
        <is>
          <t>official-reference</t>
        </is>
      </c>
      <c r="L1260" s="213" t="n">
        <v>1</v>
      </c>
      <c r="M1260" s="214" t="inlineStr">
        <is>
          <t>https://www.viz.com/manga-books/manga/hunter-x-hunter-volume-1/product/339</t>
        </is>
      </c>
      <c r="N1260" s="213" t="inlineStr">
        <is>
          <t>Vol. 1 synopsis: Leorio's ship encounter and applicant status. [https://www.viz.com/manga-books/manga/hunter-x-hunter-volume-1/product/339]</t>
        </is>
      </c>
      <c r="O1260" s="213" t="inlineStr">
        <is>
          <t>No age, profession, ability, later affiliation, or result is inferred.</t>
        </is>
      </c>
      <c r="P1260" s="213" t="inlineStr">
        <is>
          <t>none</t>
        </is>
      </c>
      <c r="Q1260" s="213" t="inlineStr">
        <is>
          <t>researched</t>
        </is>
      </c>
      <c r="R1260" s="213" t="inlineStr">
        <is>
          <t>pending</t>
        </is>
      </c>
    </row>
    <row r="1261" ht="31" customHeight="1" s="99">
      <c r="A1261" s="215" t="inlineStr">
        <is>
          <t>CHR-SRC208-002</t>
        </is>
      </c>
      <c r="B1261" s="215" t="inlineStr">
        <is>
          <t>Botan</t>
        </is>
      </c>
      <c r="C1261" s="215" t="inlineStr"/>
      <c r="D1261" s="216" t="inlineStr">
        <is>
          <t>SRC-208</t>
        </is>
      </c>
      <c r="E1261" s="216" t="inlineStr">
        <is>
          <t>YuYu Hakusho, Vol. 1</t>
        </is>
      </c>
      <c r="F1261" s="216" t="inlineStr">
        <is>
          <t>VIZ Media English Vol. 1 (2003), official synopsis; Chapter 1 reader boundary</t>
        </is>
      </c>
      <c r="G1261" s="216" t="inlineStr">
        <is>
          <t>Official VIZ Volume 1 metadata and synopsis</t>
        </is>
      </c>
      <c r="H1261" s="216" t="inlineStr">
        <is>
          <t>individual</t>
        </is>
      </c>
      <c r="I1261" s="216" t="inlineStr">
        <is>
          <t>The spirit guide of the dead who directs Yusuke's opening ghost mission to perform good deeds; VIZ identifies Koenma as her boss from the 'other side.'</t>
        </is>
      </c>
      <c r="J1261" s="216" t="inlineStr">
        <is>
          <t>Named individual in the selected official VIZ Volume 1 synopsis.</t>
        </is>
      </c>
      <c r="K1261" s="216" t="inlineStr">
        <is>
          <t>official-reference</t>
        </is>
      </c>
      <c r="L1261" s="216" t="n">
        <v>1</v>
      </c>
      <c r="M1261" s="217" t="inlineStr">
        <is>
          <t>https://www.viz.com/manga-books/manga/yuyu-hakusho-volume-1-0/product/159</t>
        </is>
      </c>
      <c r="N1261" s="216" t="inlineStr">
        <is>
          <t>Official Volume 1 synopsis; Chapter 1 reader boundary: Botan name, spirit-guide role, direction of Yusuke's mission, and Koenma boss statement [https://www.viz.com/manga-books/manga/yuyu-hakusho-volume-1-0/product/159]</t>
        </is>
      </c>
      <c r="O1261" s="216" t="inlineStr">
        <is>
          <t>The source's spirit-guide role and 'other side' are fictional narrative terms. No yōkai taxonomy, real ferry/ritual parallel, powerset, or later biography is inferred.</t>
        </is>
      </c>
      <c r="P1261" s="216" t="inlineStr">
        <is>
          <t>light</t>
        </is>
      </c>
      <c r="Q1261" s="216" t="inlineStr">
        <is>
          <t>researched</t>
        </is>
      </c>
      <c r="R1261" s="216" t="inlineStr">
        <is>
          <t>pending</t>
        </is>
      </c>
    </row>
    <row r="1262" ht="31" customHeight="1" s="99">
      <c r="A1262" s="212" t="inlineStr">
        <is>
          <t>CHR-SRC208-003</t>
        </is>
      </c>
      <c r="B1262" s="212" t="inlineStr">
        <is>
          <t>Koenma</t>
        </is>
      </c>
      <c r="C1262" s="212" t="inlineStr"/>
      <c r="D1262" s="213" t="inlineStr">
        <is>
          <t>SRC-208</t>
        </is>
      </c>
      <c r="E1262" s="213" t="inlineStr">
        <is>
          <t>YuYu Hakusho, Vol. 1</t>
        </is>
      </c>
      <c r="F1262" s="213" t="inlineStr">
        <is>
          <t>VIZ Media English Vol. 1 (2003), official synopsis; Chapter 1 reader boundary</t>
        </is>
      </c>
      <c r="G1262" s="213" t="inlineStr">
        <is>
          <t>Official VIZ Volume 1 metadata and synopsis</t>
        </is>
      </c>
      <c r="H1262" s="213" t="inlineStr">
        <is>
          <t>individual</t>
        </is>
      </c>
      <c r="I1262" s="213" t="inlineStr">
        <is>
          <t>Botan's pacifier-sucking boss from the 'other side,' named as one of the authorities at whose behest Yusuke performs good deeds in his opening ghost mission.</t>
        </is>
      </c>
      <c r="J1262" s="213" t="inlineStr">
        <is>
          <t>Named individual in the selected official VIZ Volume 1 synopsis.</t>
        </is>
      </c>
      <c r="K1262" s="213" t="inlineStr">
        <is>
          <t>official-reference</t>
        </is>
      </c>
      <c r="L1262" s="213" t="n">
        <v>1</v>
      </c>
      <c r="M1262" s="214" t="inlineStr">
        <is>
          <t>https://www.viz.com/manga-books/manga/yuyu-hakusho-volume-1-0/product/159</t>
        </is>
      </c>
      <c r="N1262" s="213" t="inlineStr">
        <is>
          <t>Official Volume 1 synopsis; Chapter 1 reader boundary: Koenma name, Botan boss designation, pacifier descriptor, other-side framing, and Yusuke mission authority [https://www.viz.com/manga-books/manga/yuyu-hakusho-volume-1-0/product/159]</t>
        </is>
      </c>
      <c r="O1262" s="213" t="inlineStr">
        <is>
          <t>No later identity, power, rank, relationship, or plot outcome is inferred. The boss/afterlife framing is source fiction, not real religious hierarchy.</t>
        </is>
      </c>
      <c r="P1262" s="213" t="inlineStr">
        <is>
          <t>light</t>
        </is>
      </c>
      <c r="Q1262" s="213" t="inlineStr">
        <is>
          <t>researched</t>
        </is>
      </c>
      <c r="R1262" s="213" t="inlineStr">
        <is>
          <t>pending</t>
        </is>
      </c>
    </row>
    <row r="1263" ht="31" customHeight="1" s="99">
      <c r="A1263" s="215" t="inlineStr">
        <is>
          <t>CHR-SRC208-001</t>
        </is>
      </c>
      <c r="B1263" s="215" t="inlineStr">
        <is>
          <t>Yusuke Urameshi</t>
        </is>
      </c>
      <c r="C1263" s="215" t="inlineStr"/>
      <c r="D1263" s="216" t="inlineStr">
        <is>
          <t>SRC-208</t>
        </is>
      </c>
      <c r="E1263" s="216" t="inlineStr">
        <is>
          <t>YuYu Hakusho, Vol. 1</t>
        </is>
      </c>
      <c r="F1263" s="216" t="inlineStr">
        <is>
          <t>VIZ Media English Vol. 1 (2003), official synopsis; Chapter 1 reader boundary</t>
        </is>
      </c>
      <c r="G1263" s="216" t="inlineStr">
        <is>
          <t>Official VIZ Volume 1 metadata and synopsis</t>
        </is>
      </c>
      <c r="H1263" s="216" t="inlineStr">
        <is>
          <t>individual</t>
        </is>
      </c>
      <c r="I1263" s="216" t="inlineStr">
        <is>
          <t>A tough teen delinquent whose selfless act of saving an unnamed child from a speeding car ends his life. The afterlife gives him a second chance, and he becomes a ghost on a mission to perform good deeds under Botan and Koenma's direction.</t>
        </is>
      </c>
      <c r="J1263" s="216" t="inlineStr">
        <is>
          <t>Named individual in the selected official VIZ Volume 1 synopsis.</t>
        </is>
      </c>
      <c r="K1263" s="216" t="inlineStr">
        <is>
          <t>official-reference</t>
        </is>
      </c>
      <c r="L1263" s="216" t="n">
        <v>1</v>
      </c>
      <c r="M1263" s="217" t="inlineStr">
        <is>
          <t>https://www.viz.com/manga-books/manga/yuyu-hakusho-volume-1-0/product/159</t>
        </is>
      </c>
      <c r="N1263" s="216" t="inlineStr">
        <is>
          <t>Official Volume 1 synopsis; Chapter 1 reader boundary: Yusuke name, teen-delinquent description, child-saving death, second chance, ghost status, and good-deed mission [https://www.viz.com/manga-books/manga/yuyu-hakusho-volume-1-0/product/159]</t>
        </is>
      </c>
      <c r="O1263" s="216" t="inlineStr">
        <is>
          <t>This fictional death/afterlife premise is not real religious, medical, legal, or safety guidance. The saved child is unnamed, so no relationship endpoint is created.</t>
        </is>
      </c>
      <c r="P1263" s="216" t="inlineStr">
        <is>
          <t>light</t>
        </is>
      </c>
      <c r="Q1263" s="216" t="inlineStr">
        <is>
          <t>researched</t>
        </is>
      </c>
      <c r="R1263" s="216" t="inlineStr">
        <is>
          <t>pending</t>
        </is>
      </c>
    </row>
    <row r="1264" ht="31" customHeight="1" s="99">
      <c r="A1264" s="212" t="inlineStr">
        <is>
          <t>CHR-SRC209-003</t>
        </is>
      </c>
      <c r="B1264" s="212" t="inlineStr">
        <is>
          <t>Kiritsugu Emiya</t>
        </is>
      </c>
      <c r="C1264" s="212" t="inlineStr"/>
      <c r="D1264" s="213" t="inlineStr">
        <is>
          <t>SRC-209</t>
        </is>
      </c>
      <c r="E1264" s="213" t="inlineStr">
        <is>
          <t>Fate Franchise</t>
        </is>
      </c>
      <c r="F1264" s="213" t="inlineStr">
        <is>
          <t>Fate/stay night REMASTERED — Fate (Saber Route) opening premise (2024)</t>
        </is>
      </c>
      <c r="G1264" s="213" t="inlineStr">
        <is>
          <t>TYPE-MOON Fate/Saber Route introduction</t>
        </is>
      </c>
      <c r="H1264" s="213" t="inlineStr">
        <is>
          <t>individual</t>
        </is>
      </c>
      <c r="I1264" s="213" t="inlineStr">
        <is>
          <t>The man who calls himself a mage and rescues Shirou amid the Fourth Holy Grail War ten years before the route's present; Shirou then lives with him and seeks magecraft instruction.</t>
        </is>
      </c>
      <c r="J1264" s="213" t="inlineStr">
        <is>
          <t>Named past dramatic individual directly described by the selected Fate/Saber-route opening premise.</t>
        </is>
      </c>
      <c r="K1264" s="213" t="inlineStr">
        <is>
          <t>official-reference</t>
        </is>
      </c>
      <c r="L1264" s="213" t="n">
        <v>1</v>
      </c>
      <c r="M1264" s="214" t="inlineStr">
        <is>
          <t>https://typemoon.com/products/f-sn/introduction/fate/</t>
        </is>
      </c>
      <c r="N1264" s="213" t="inlineStr">
        <is>
          <t>Fate (Saber Route) introduction, lines 28-30: Kiritsugu name, mage descriptor, rescue of Shirou amid Fourth Grail War, subsequent household context, and Shirou's request for magecraft instruction [https://typemoon.com/products/f-sn/introduction/fate/]</t>
        </is>
      </c>
      <c r="O1264" s="213" t="inlineStr">
        <is>
          <t>This route synopsis does not establish biological/adoptive kinship, a complete guardianship relation, teaching outcome, other Grail-War role, weaponry, ideology, or fate.; The Fourth Grail War is source-native fiction; it is not equated with real armed conflict or imported from Fate/Zero/adaptation continuity.; Past battle/fire/war context is a content caution, not an exhaustive violence or trauma record.</t>
        </is>
      </c>
      <c r="P1264" s="213" t="inlineStr">
        <is>
          <t>light</t>
        </is>
      </c>
      <c r="Q1264" s="213" t="inlineStr">
        <is>
          <t>researched</t>
        </is>
      </c>
      <c r="R1264" s="213" t="inlineStr">
        <is>
          <t>pending</t>
        </is>
      </c>
    </row>
    <row r="1265" ht="31" customHeight="1" s="99">
      <c r="A1265" s="215" t="inlineStr">
        <is>
          <t>CHR-SRC209-002</t>
        </is>
      </c>
      <c r="B1265" s="215" t="inlineStr">
        <is>
          <t>Saber</t>
        </is>
      </c>
      <c r="C1265" s="215" t="inlineStr"/>
      <c r="D1265" s="216" t="inlineStr">
        <is>
          <t>SRC-209</t>
        </is>
      </c>
      <c r="E1265" s="216" t="inlineStr">
        <is>
          <t>Fate Franchise</t>
        </is>
      </c>
      <c r="F1265" s="216" t="inlineStr">
        <is>
          <t>Fate/stay night REMASTERED — Fate (Saber Route) opening premise (2024)</t>
        </is>
      </c>
      <c r="G1265" s="216" t="inlineStr">
        <is>
          <t>TYPE-MOON Fate/Saber Route introduction and Saber REMASTERED profile</t>
        </is>
      </c>
      <c r="H1265" s="216" t="inlineStr">
        <is>
          <t>individual</t>
        </is>
      </c>
      <c r="I1265" s="216" t="inlineStr">
        <is>
          <t>The named Saber Servant—one of seven Servants—who contracts with the protagonist Shirou and saves his life during the Fate-route opening attack.</t>
        </is>
      </c>
      <c r="J1265" s="216" t="inlineStr">
        <is>
          <t>Named Fate/Saber-route Servant individual directly described by selected TYPE-MOON REMASTERED materials.</t>
        </is>
      </c>
      <c r="K1265" s="216" t="inlineStr">
        <is>
          <t>official-reference</t>
        </is>
      </c>
      <c r="L1265" s="216" t="n">
        <v>2</v>
      </c>
      <c r="M1265" s="217" t="inlineStr">
        <is>
          <t>https://typemoon.com/products/f-sn/introduction/fate/</t>
        </is>
      </c>
      <c r="N1265" s="216" t="inlineStr">
        <is>
          <t>Fate (Saber Route) introduction, lines 33-36: sword Heroic Spirit/Servant saving Shirou in the opening attack [https://typemoon.com/products/f-sn/introduction/fate/] | Saber character profile, lines 23-30: Saber name, one-of-seven-Servants status, and contract with protagonist [https://typemoon.com/products/f-sn/character/04/]</t>
        </is>
      </c>
      <c r="O1265" s="216" t="inlineStr">
        <is>
          <t>Saber is retained as the named Fate/stay night REMASTERED route character/class label. No identification with any historical, literary, legendary, or mythic source figure is made.; The selected profile does not establish Noble Phantasms, combat statistics, summoning identity, every route behavior, alternate incarnation, gender discussion, or outcome.; Violence is limited here to a rescue from an attack in the official route premise; no anime, manga, novel, game, movie, or other Fate-timeline material is imported.</t>
        </is>
      </c>
      <c r="P1265" s="216" t="inlineStr">
        <is>
          <t>light</t>
        </is>
      </c>
      <c r="Q1265" s="216" t="inlineStr">
        <is>
          <t>researched</t>
        </is>
      </c>
      <c r="R1265" s="216" t="inlineStr">
        <is>
          <t>pending</t>
        </is>
      </c>
    </row>
    <row r="1266" ht="31" customHeight="1" s="99">
      <c r="A1266" s="212" t="inlineStr">
        <is>
          <t>CHR-SRC209-001</t>
        </is>
      </c>
      <c r="B1266" s="212" t="inlineStr">
        <is>
          <t>Shirou Emiya</t>
        </is>
      </c>
      <c r="C1266" s="212" t="inlineStr"/>
      <c r="D1266" s="213" t="inlineStr">
        <is>
          <t>SRC-209</t>
        </is>
      </c>
      <c r="E1266" s="213" t="inlineStr">
        <is>
          <t>Fate Franchise</t>
        </is>
      </c>
      <c r="F1266" s="213" t="inlineStr">
        <is>
          <t>Fate/stay night REMASTERED — Fate (Saber Route) opening premise (2024)</t>
        </is>
      </c>
      <c r="G1266" s="213" t="inlineStr">
        <is>
          <t>TYPE-MOON Fate/Saber Route introduction and Shirou REMASTERED profile</t>
        </is>
      </c>
      <c r="H1266" s="213" t="inlineStr">
        <is>
          <t>individual</t>
        </is>
      </c>
      <c r="I1266" s="213" t="inlineStr">
        <is>
          <t>A novice mage who, ten years after Kiritsugu Emiya rescues him amid the Fourth Holy Grail War, becomes involved in the Holy Grail War and contracts with the Servant Saber.</t>
        </is>
      </c>
      <c r="J1266" s="213" t="inlineStr">
        <is>
          <t>Named Fate/Saber-route central individual directly described by selected TYPE-MOON REMASTERED materials.</t>
        </is>
      </c>
      <c r="K1266" s="213" t="inlineStr">
        <is>
          <t>official-reference</t>
        </is>
      </c>
      <c r="L1266" s="213" t="n">
        <v>2</v>
      </c>
      <c r="M1266" s="214" t="inlineStr">
        <is>
          <t>https://typemoon.com/products/f-sn/introduction/fate/</t>
        </is>
      </c>
      <c r="N1266" s="213" t="inlineStr">
        <is>
          <t>Fate (Saber Route) introduction, lines 28-36: Shirou name, Kiritsugu rescue, magecraft aspiration, Grail-War involvement, Master status, and rescue by sword Heroic Spirit [https://typemoon.com/products/f-sn/introduction/fate/] | Shirou Emiya character profile, lines 23-30: Shirou's novice mage status and contract with Saber [https://typemoon.com/products/f-sn/character/01/]</t>
        </is>
      </c>
      <c r="O1266" s="213" t="inlineStr">
        <is>
          <t>Shirou's selected route premise includes past war, present attack, magical conflict, and rescue; it does not establish a complete injury, trauma, violence, death, sexuality, abuse, or outcome record.; Magecraft, Master status, the Grail system, and hero-of-justice aspiration are source-native fiction terms; no real-world magic, ethical doctrine, or vocational equivalence is asserted.; No route merge, anime, film, manga, game, novel, guidebook, or alternate-timeline material is used.</t>
        </is>
      </c>
      <c r="P1266" s="213" t="inlineStr">
        <is>
          <t>light</t>
        </is>
      </c>
      <c r="Q1266" s="213" t="inlineStr">
        <is>
          <t>researched</t>
        </is>
      </c>
      <c r="R1266" s="213" t="inlineStr">
        <is>
          <t>pending</t>
        </is>
      </c>
    </row>
    <row r="1267" ht="31" customHeight="1" s="99">
      <c r="A1267" s="215" t="inlineStr">
        <is>
          <t>CHR-SRC211-001</t>
        </is>
      </c>
      <c r="B1267" s="215" t="inlineStr">
        <is>
          <t>Subaru Natsuki</t>
        </is>
      </c>
      <c r="C1267" s="215" t="inlineStr"/>
      <c r="D1267" s="216" t="inlineStr">
        <is>
          <t>SRC-211</t>
        </is>
      </c>
      <c r="E1267" s="216" t="inlineStr">
        <is>
          <t>Re:ZERO -Starting Life in Another World-, Vol. 1 (light novel)</t>
        </is>
      </c>
      <c r="F1267" s="216" t="inlineStr">
        <is>
          <t>Yen On English light novel Vol. 1 (2016), official metadata pass</t>
        </is>
      </c>
      <c r="G1267" s="216" t="inlineStr">
        <is>
          <t>Official Yen Press Volume 1 metadata and synopsis</t>
        </is>
      </c>
      <c r="H1267" s="216" t="inlineStr">
        <is>
          <t>individual</t>
        </is>
      </c>
      <c r="I1267" s="216" t="inlineStr">
        <is>
          <t>A person trying to reach a convenience store who is summoned to another world. The publisher says he gains a form of time travel that requires him to die to use it; no loop rules, memory continuity, or later identity claims are established in this pass.</t>
        </is>
      </c>
      <c r="J1267" s="216" t="inlineStr">
        <is>
          <t>Named individual in the selected official Yen Press Volume 1 synopsis.</t>
        </is>
      </c>
      <c r="K1267" s="216" t="inlineStr">
        <is>
          <t>official-reference</t>
        </is>
      </c>
      <c r="L1267" s="216" t="n">
        <v>1</v>
      </c>
      <c r="M1267" s="217" t="inlineStr">
        <is>
          <t>https://yenpress.com/titles/9780316315302-re-starting-life-in-another-world-vol-1-light-novel</t>
        </is>
      </c>
      <c r="N1267" s="216" t="inlineStr">
        <is>
          <t>Official Volume 1 synopsis: Subaru name, convenience-store origin, summoning, dangerous situation, and death-required time travel [https://yenpress.com/titles/9780316315302-re-starting-life-in-another-world-vol-1-light-novel]</t>
        </is>
      </c>
      <c r="O1267" s="216" t="inlineStr">
        <is>
          <t>The publisher metadata does not establish the term Return by Death, an exact loop/checkpoint system, memory persistence, identities across deaths, or any later outcome. Death-loop and trauma content are fictional and not self-harm or mental-health guidance.</t>
        </is>
      </c>
      <c r="P1267" s="216" t="inlineStr">
        <is>
          <t>light</t>
        </is>
      </c>
      <c r="Q1267" s="216" t="inlineStr">
        <is>
          <t>researched</t>
        </is>
      </c>
      <c r="R1267" s="216" t="inlineStr">
        <is>
          <t>pending</t>
        </is>
      </c>
    </row>
    <row r="1268" ht="31" customHeight="1" s="99">
      <c r="A1268" s="212" t="inlineStr">
        <is>
          <t>CHR-SRC212-001</t>
        </is>
      </c>
      <c r="B1268" s="212" t="inlineStr">
        <is>
          <t>Satoru Mikami</t>
        </is>
      </c>
      <c r="C1268" s="212" t="inlineStr"/>
      <c r="D1268" s="213" t="inlineStr">
        <is>
          <t>SRC-212</t>
        </is>
      </c>
      <c r="E1268" s="213" t="inlineStr">
        <is>
          <t>That Time I Got Reincarnated as a Slime, Vol. 1 (light novel)</t>
        </is>
      </c>
      <c r="F1268" s="213" t="inlineStr">
        <is>
          <t>Yen On English light novel Vol. 1 (2017), official metadata pass</t>
        </is>
      </c>
      <c r="G1268" s="213" t="inlineStr">
        <is>
          <t>Official Yen Press Volume 1 metadata and synopsis</t>
        </is>
      </c>
      <c r="H1268" s="213" t="inlineStr">
        <is>
          <t>individual</t>
        </is>
      </c>
      <c r="I1268" s="213" t="inlineStr">
        <is>
          <t>A lonely thirty-seven-year-old in a dead-end job who dies at the hands of a robber and awakens in a fantasy realm as a slime monster. The synopsis names him Satoru Mikami only; it does not establish a Rimuru alias, memory continuity, or a separate identity.</t>
        </is>
      </c>
      <c r="J1268" s="213" t="inlineStr">
        <is>
          <t>Named individual in the selected official Yen Press Volume 1 synopsis.</t>
        </is>
      </c>
      <c r="K1268" s="213" t="inlineStr">
        <is>
          <t>official-reference</t>
        </is>
      </c>
      <c r="L1268" s="213" t="n">
        <v>1</v>
      </c>
      <c r="M1268" s="214" t="inlineStr">
        <is>
          <t>https://yenpress.com/titles/9781975301101-that-time-i-got-reincarnated-as-a-slime-vol-1-light-novel</t>
        </is>
      </c>
      <c r="N1268" s="213" t="inlineStr">
        <is>
          <t>Official Volume 1 synopsis: Satoru name, age, job condition, robbery death, fantasy-realm awakening, slime-monster state, and other-monster exploits [https://yenpress.com/titles/9781975301101-that-time-i-got-reincarnated-as-a-slime-vol-1-light-novel]</t>
        </is>
      </c>
      <c r="O1268" s="213" t="inlineStr">
        <is>
          <t>This selected witness does not use the name Rimuru. Satoru/Rimuru identity equivalence, retained memories, skills, magic, later roles, and all later outcomes are not inferred. Death and transformation are fictional content, not real-world guidance.</t>
        </is>
      </c>
      <c r="P1268" s="213" t="inlineStr">
        <is>
          <t>light</t>
        </is>
      </c>
      <c r="Q1268" s="213" t="inlineStr">
        <is>
          <t>researched</t>
        </is>
      </c>
      <c r="R1268" s="213" t="inlineStr">
        <is>
          <t>pending</t>
        </is>
      </c>
    </row>
    <row r="1269" ht="31" customHeight="1" s="99">
      <c r="A1269" s="215" t="inlineStr">
        <is>
          <t>CHR-SRC213-001</t>
        </is>
      </c>
      <c r="B1269" s="215" t="inlineStr">
        <is>
          <t>Naofumi Iwatani</t>
        </is>
      </c>
      <c r="C1269" s="215" t="inlineStr"/>
      <c r="D1269" s="216" t="inlineStr">
        <is>
          <t>SRC-213</t>
        </is>
      </c>
      <c r="E1269" s="216" t="inlineStr">
        <is>
          <t>The Rising of the Shield Hero</t>
        </is>
      </c>
      <c r="F1269" s="216" t="inlineStr">
        <is>
          <t>One Peace Books English Volume 1 witness</t>
        </is>
      </c>
      <c r="G1269" s="216" t="inlineStr">
        <is>
          <t>The Rising of the Shield Hero Volume 1 (One Peace Books English, 2015)</t>
        </is>
      </c>
      <c r="H1269" s="216" t="inlineStr">
        <is>
          <t>individual</t>
        </is>
      </c>
      <c r="I1269" s="216" t="inlineStr">
        <is>
          <t>An otaku summoned to a parallel universe as one of four heroes equipped with legendary weapons; as Shield Hero he is described as isolated, penniless, and betrayed.</t>
        </is>
      </c>
      <c r="J1269" s="216" t="inlineStr">
        <is>
          <t>Direct official publisher-synopsis record.</t>
        </is>
      </c>
      <c r="K1269" s="216" t="inlineStr">
        <is>
          <t>official-reference</t>
        </is>
      </c>
      <c r="L1269" s="216" t="n">
        <v>1</v>
      </c>
      <c r="M1269" s="217" t="inlineStr">
        <is>
          <t>https://www.ipgbook.com/the-rising-of-the-shield-hero-volume-1-products-9781935548720.php</t>
        </is>
      </c>
      <c r="N1269" s="216" t="inlineStr">
        <is>
          <t>Overview: Naofumi's name, summoning, four-hero role, shield, betrayal, and isolation. [https://www.ipgbook.com/the-rising-of-the-shield-hero-volume-1-products-9781935548720.php]</t>
        </is>
      </c>
      <c r="O1269" s="216" t="inlineStr">
        <is>
          <t>No false-accusation particulars, relationships, later abilities, slavery/coercion, or adaptation outcome is inferred.</t>
        </is>
      </c>
      <c r="P1269" s="216" t="inlineStr">
        <is>
          <t>light</t>
        </is>
      </c>
      <c r="Q1269" s="216" t="inlineStr">
        <is>
          <t>researched</t>
        </is>
      </c>
      <c r="R1269" s="216" t="inlineStr">
        <is>
          <t>pending</t>
        </is>
      </c>
    </row>
    <row r="1270" ht="31" customHeight="1" s="99">
      <c r="A1270" s="212" t="inlineStr">
        <is>
          <t>CHR-SRC214-001</t>
        </is>
      </c>
      <c r="B1270" s="212" t="inlineStr">
        <is>
          <t>Rudeus Greyrat</t>
        </is>
      </c>
      <c r="C1270" s="212" t="inlineStr"/>
      <c r="D1270" s="213" t="inlineStr">
        <is>
          <t>SRC-214</t>
        </is>
      </c>
      <c r="E1270" s="213" t="inlineStr">
        <is>
          <t>Mushoku Tensei: Jobless Reincarnation</t>
        </is>
      </c>
      <c r="F1270" s="213" t="inlineStr">
        <is>
          <t>Seven Seas English revised light novel Vol. 1 (March 2021)</t>
        </is>
      </c>
      <c r="G1270" s="213" t="inlineStr">
        <is>
          <t>Seven Seas Volume 1 product metadata and synopsis</t>
        </is>
      </c>
      <c r="H1270" s="213" t="inlineStr">
        <is>
          <t>individual</t>
        </is>
      </c>
      <c r="I1270" s="213" t="inlineStr">
        <is>
          <t>The reborn infant identity of an unnamed unemployed 34-year-old shut-in who is expelled by his family, dies in a traffic collision, and awakens in a swords-and-sorcery world with memories of his first life, determined not to repeat past mistakes.</t>
        </is>
      </c>
      <c r="J1270" s="213" t="inlineStr">
        <is>
          <t>The only named individual directly described by the selected Seven Seas English revised Volume 1 metadata.</t>
        </is>
      </c>
      <c r="K1270" s="213" t="inlineStr">
        <is>
          <t>official-reference</t>
        </is>
      </c>
      <c r="L1270" s="213" t="n">
        <v>1</v>
      </c>
      <c r="M1270" s="214" t="inlineStr">
        <is>
          <t>https://sevenseasentertainment.com/books/mushoku-tensei-jobless-reincarnation-light-novel-vol-1/</t>
        </is>
      </c>
      <c r="N1270" s="213" t="inlineStr">
        <is>
          <t>Volume 1 synopsis, lines 47-52: Rudeus Greyrat name, prior-life adult shut-in/family-expulsion/traffic-death setup, rebirth as infant, retained memories, fantasy-world context, and stated intent [https://sevenseasentertainment.com/books/mushoku-tensei-jobless-reincarnation-light-novel-vol-1/]</t>
        </is>
      </c>
      <c r="O1270" s="213" t="inlineStr">
        <is>
          <t>The prior-life/reborn-body premise raises age and identity considerations. This record preserves the publisher's premise but does not normalize, excuse, diagnose, or make claims about consent, maturity, sexuality, harassment, or conduct not stated in the selected metadata.; Family expulsion, social isolation, unemployment, accidental/traffic death, and rebirth are sensitive premise elements. The metadata does not establish cause, mental-health diagnosis, blame, recovery, or a complete trauma narrative.; No web novel, Japanese light novel, manga, anime, game, guidebook, later volume, relationship, magic system, species, item, or outcome material is imported.</t>
        </is>
      </c>
      <c r="P1270" s="213" t="inlineStr">
        <is>
          <t>light</t>
        </is>
      </c>
      <c r="Q1270" s="213" t="inlineStr">
        <is>
          <t>researched</t>
        </is>
      </c>
      <c r="R1270" s="213" t="inlineStr">
        <is>
          <t>pending</t>
        </is>
      </c>
    </row>
    <row r="1271" ht="31" customHeight="1" s="99">
      <c r="A1271" s="215" t="inlineStr">
        <is>
          <t>CHR-SRC215-003</t>
        </is>
      </c>
      <c r="B1271" s="215" t="inlineStr">
        <is>
          <t>Akatsuki</t>
        </is>
      </c>
      <c r="C1271" s="215" t="inlineStr"/>
      <c r="D1271" s="216" t="inlineStr">
        <is>
          <t>SRC-215</t>
        </is>
      </c>
      <c r="E1271" s="216" t="inlineStr">
        <is>
          <t>Log Horizon, Vol. 1 (light novel): The Beginning of Another World</t>
        </is>
      </c>
      <c r="F1271" s="216" t="inlineStr">
        <is>
          <t>Yen On English light novel Vol. 1, official metadata pass</t>
        </is>
      </c>
      <c r="G1271" s="216" t="inlineStr">
        <is>
          <t>Official Yen Press Volume 1 metadata and synopsis</t>
        </is>
      </c>
      <c r="H1271" s="216" t="inlineStr">
        <is>
          <t>individual</t>
        </is>
      </c>
      <c r="I1271" s="216" t="inlineStr">
        <is>
          <t>Shiroe's named friend, described by the publisher as an assassin, who joins Shiroe and Naotsugu on an adventure after Elder Tales becomes reality.</t>
        </is>
      </c>
      <c r="J1271" s="216" t="inlineStr">
        <is>
          <t>Named individual in the selected official Volume 1 synopsis.</t>
        </is>
      </c>
      <c r="K1271" s="216" t="inlineStr">
        <is>
          <t>official-reference</t>
        </is>
      </c>
      <c r="L1271" s="216" t="n">
        <v>1</v>
      </c>
      <c r="M1271" s="217" t="inlineStr">
        <is>
          <t>https://yenpress.com/titles/9781975309848-log-horizon-vol-1-light-novel</t>
        </is>
      </c>
      <c r="N1271" s="216" t="inlineStr">
        <is>
          <t>Official Volume 1 synopsis: Akatsuki name, assassin label, group adventure, and trapped game-world premise [https://yenpress.com/titles/9781975309848-log-horizon-vol-1-light-novel]</t>
        </is>
      </c>
      <c r="O1271" s="216" t="inlineStr">
        <is>
          <t>The source does not provide an offline identity, avatar/body rule, detailed class mechanics, weapon, guild, or later role. 'Assassin' is a source role, not real-world instruction.</t>
        </is>
      </c>
      <c r="P1271" s="216" t="inlineStr">
        <is>
          <t>light</t>
        </is>
      </c>
      <c r="Q1271" s="216" t="inlineStr">
        <is>
          <t>researched</t>
        </is>
      </c>
      <c r="R1271" s="216" t="inlineStr">
        <is>
          <t>pending</t>
        </is>
      </c>
    </row>
    <row r="1272" ht="31" customHeight="1" s="99">
      <c r="A1272" s="212" t="inlineStr">
        <is>
          <t>CHR-SRC215-002</t>
        </is>
      </c>
      <c r="B1272" s="212" t="inlineStr">
        <is>
          <t>Naotsugu</t>
        </is>
      </c>
      <c r="C1272" s="212" t="inlineStr"/>
      <c r="D1272" s="213" t="inlineStr">
        <is>
          <t>SRC-215</t>
        </is>
      </c>
      <c r="E1272" s="213" t="inlineStr">
        <is>
          <t>Log Horizon, Vol. 1 (light novel): The Beginning of Another World</t>
        </is>
      </c>
      <c r="F1272" s="213" t="inlineStr">
        <is>
          <t>Yen On English light novel Vol. 1, official metadata pass</t>
        </is>
      </c>
      <c r="G1272" s="213" t="inlineStr">
        <is>
          <t>Official Yen Press Volume 1 metadata and synopsis</t>
        </is>
      </c>
      <c r="H1272" s="213" t="inlineStr">
        <is>
          <t>individual</t>
        </is>
      </c>
      <c r="I1272" s="213" t="inlineStr">
        <is>
          <t>Shiroe's named friend, described by the publisher as a guardian, who joins Shiroe and Akatsuki on an adventure after Elder Tales becomes reality.</t>
        </is>
      </c>
      <c r="J1272" s="213" t="inlineStr">
        <is>
          <t>Named individual in the selected official Volume 1 synopsis.</t>
        </is>
      </c>
      <c r="K1272" s="213" t="inlineStr">
        <is>
          <t>official-reference</t>
        </is>
      </c>
      <c r="L1272" s="213" t="n">
        <v>1</v>
      </c>
      <c r="M1272" s="214" t="inlineStr">
        <is>
          <t>https://yenpress.com/titles/9781975309848-log-horizon-vol-1-light-novel</t>
        </is>
      </c>
      <c r="N1272" s="213" t="inlineStr">
        <is>
          <t>Official Volume 1 synopsis: Naotsugu name, guardian label, group adventure, and trapped game-world premise [https://yenpress.com/titles/9781975309848-log-horizon-vol-1-light-novel]</t>
        </is>
      </c>
      <c r="O1272" s="213" t="inlineStr">
        <is>
          <t>The source does not provide an offline identity, avatar/body rule, detailed class mechanics, weapon, guild, or later role.</t>
        </is>
      </c>
      <c r="P1272" s="213" t="inlineStr">
        <is>
          <t>light</t>
        </is>
      </c>
      <c r="Q1272" s="213" t="inlineStr">
        <is>
          <t>researched</t>
        </is>
      </c>
      <c r="R1272" s="213" t="inlineStr">
        <is>
          <t>pending</t>
        </is>
      </c>
    </row>
    <row r="1273" ht="31" customHeight="1" s="99">
      <c r="A1273" s="215" t="inlineStr">
        <is>
          <t>CHR-SRC215-001</t>
        </is>
      </c>
      <c r="B1273" s="215" t="inlineStr">
        <is>
          <t>Shiroe</t>
        </is>
      </c>
      <c r="C1273" s="215" t="inlineStr"/>
      <c r="D1273" s="216" t="inlineStr">
        <is>
          <t>SRC-215</t>
        </is>
      </c>
      <c r="E1273" s="216" t="inlineStr">
        <is>
          <t>Log Horizon, Vol. 1 (light novel): The Beginning of Another World</t>
        </is>
      </c>
      <c r="F1273" s="216" t="inlineStr">
        <is>
          <t>Yen On English light novel Vol. 1, official metadata pass</t>
        </is>
      </c>
      <c r="G1273" s="216" t="inlineStr">
        <is>
          <t>Official Yen Press Volume 1 metadata and synopsis</t>
        </is>
      </c>
      <c r="H1273" s="216" t="inlineStr">
        <is>
          <t>individual</t>
        </is>
      </c>
      <c r="I1273" s="216" t="inlineStr">
        <is>
          <t>A veteran gamer who gathers friends Naotsugu and Akatsuki after the former MMORPG Elder Tales becomes cold hard reality for thirty thousand Japanese gamers.</t>
        </is>
      </c>
      <c r="J1273" s="216" t="inlineStr">
        <is>
          <t>Named individual in the selected official Volume 1 synopsis.</t>
        </is>
      </c>
      <c r="K1273" s="216" t="inlineStr">
        <is>
          <t>official-reference</t>
        </is>
      </c>
      <c r="L1273" s="216" t="n">
        <v>1</v>
      </c>
      <c r="M1273" s="217" t="inlineStr">
        <is>
          <t>https://yenpress.com/titles/9781975309848-log-horizon-vol-1-light-novel</t>
        </is>
      </c>
      <c r="N1273" s="216" t="inlineStr">
        <is>
          <t>Official Volume 1 synopsis: Shiroe name, veteran-gamer role, gathering Naotsugu/Akatsuki, Elder Tales reality, and adventure premise [https://yenpress.com/titles/9781975309848-log-horizon-vol-1-light-novel]</t>
        </is>
      </c>
      <c r="O1273" s="216" t="inlineStr">
        <is>
          <t>No offline name, avatar/body identity, class, guild, governance role, skill, or later outcome is supplied by this narrow witness.</t>
        </is>
      </c>
      <c r="P1273" s="216" t="inlineStr">
        <is>
          <t>light</t>
        </is>
      </c>
      <c r="Q1273" s="216" t="inlineStr">
        <is>
          <t>researched</t>
        </is>
      </c>
      <c r="R1273" s="216" t="inlineStr">
        <is>
          <t>pending</t>
        </is>
      </c>
    </row>
    <row r="1274" ht="31" customHeight="1" s="99">
      <c r="A1274" s="212" t="inlineStr">
        <is>
          <t>CHR-SRC217-001</t>
        </is>
      </c>
      <c r="B1274" s="212" t="inlineStr">
        <is>
          <t>Haruhiro</t>
        </is>
      </c>
      <c r="C1274" s="212" t="inlineStr"/>
      <c r="D1274" s="213" t="inlineStr">
        <is>
          <t>SRC-217</t>
        </is>
      </c>
      <c r="E1274" s="213" t="inlineStr">
        <is>
          <t>Grimgar of Fantasy and Ash</t>
        </is>
      </c>
      <c r="F1274" s="213" t="inlineStr">
        <is>
          <t>J-Novel Club English light novel Level 1</t>
        </is>
      </c>
      <c r="G1274" s="213" t="inlineStr">
        <is>
          <t>J-Novel Club Level 1 official synopsis</t>
        </is>
      </c>
      <c r="H1274" s="213" t="inlineStr">
        <is>
          <t>individual</t>
        </is>
      </c>
      <c r="I1274" s="213" t="inlineStr">
        <is>
          <t>A person who awakens in darkness with little memory beyond his name and, with others in the same situation, forms a party, learns Skills, and takes first steps in Grimgar as a Trainee Volunteer Soldier in order to survive.</t>
        </is>
      </c>
      <c r="J1274" s="213" t="inlineStr">
        <is>
          <t>The only named individual directly described by the selected J-Novel Club English Level 1 metadata.</t>
        </is>
      </c>
      <c r="K1274" s="213" t="inlineStr">
        <is>
          <t>official-reference</t>
        </is>
      </c>
      <c r="L1274" s="213" t="n">
        <v>1</v>
      </c>
      <c r="M1274" s="214" t="inlineStr">
        <is>
          <t>https://j-novel.club/series/grimar-of-fantasy-and-ash</t>
        </is>
      </c>
      <c r="N1274" s="213" t="inlineStr">
        <is>
          <t>Level 1 official synopsis: Haruhiro name, darkness/amnesia, limited names-only memories, party formation, Skills, Grimgar, Trainee Volunteer Soldier, and survival premise [https://j-novel.club/series/grimar-of-fantasy-and-ash]</t>
        </is>
      </c>
      <c r="O1274" s="213" t="inlineStr">
        <is>
          <t>Memory loss/identity uncertainty is preserved as stated. The source does not identify Haruhiro's prior life, provide a medical or psychological explanation, or establish recovery.; The party is unnamed in selected metadata, so no named companions, relationship edges, party permanence, roles, or later loss/death history are inferred.; Survival in a dangerous game-like world signals possible violence/grief content, but the metadata does not establish a permadeath mechanic, individual death, injury, trauma outcome, or later anime/manga/game event.</t>
        </is>
      </c>
      <c r="P1274" s="213" t="inlineStr">
        <is>
          <t>none</t>
        </is>
      </c>
      <c r="Q1274" s="213" t="inlineStr">
        <is>
          <t>researched</t>
        </is>
      </c>
      <c r="R1274" s="213" t="inlineStr">
        <is>
          <t>pending</t>
        </is>
      </c>
    </row>
    <row r="1275" ht="31" customHeight="1" s="99">
      <c r="A1275" s="215" t="inlineStr">
        <is>
          <t>CHR-SRC219-001</t>
        </is>
      </c>
      <c r="B1275" s="215" t="inlineStr">
        <is>
          <t>Chise Hatori</t>
        </is>
      </c>
      <c r="C1275" s="215" t="inlineStr"/>
      <c r="D1275" s="216" t="inlineStr">
        <is>
          <t>SRC-219</t>
        </is>
      </c>
      <c r="E1275" s="216" t="inlineStr">
        <is>
          <t>The Ancient Magus’ Bride Vol. 1</t>
        </is>
      </c>
      <c r="F1275" s="216" t="inlineStr">
        <is>
          <t>Seven Seas English manga Vol. 1 (2015), official metadata pass</t>
        </is>
      </c>
      <c r="G1275" s="216" t="inlineStr">
        <is>
          <t>Official Seven Seas Volume 1 metadata and synopsis</t>
        </is>
      </c>
      <c r="H1275" s="216" t="inlineStr">
        <is>
          <t>individual</t>
        </is>
      </c>
      <c r="I1275" s="216" t="inlineStr">
        <is>
          <t>A penniless orphan troubled by visions who is sold as a slave to an unnamed inhuman mage and begins a strange new life described as involving magic, fairies, and other fantastical beings.</t>
        </is>
      </c>
      <c r="J1275" s="216" t="inlineStr">
        <is>
          <t>Named individual in the selected official Seven Seas Volume 1 synopsis.</t>
        </is>
      </c>
      <c r="K1275" s="216" t="inlineStr">
        <is>
          <t>official-reference</t>
        </is>
      </c>
      <c r="L1275" s="216" t="n">
        <v>1</v>
      </c>
      <c r="M1275" s="217" t="inlineStr">
        <is>
          <t>https://sevenseasentertainment.com/books/the-ancient-magus-bride-vol-1/</t>
        </is>
      </c>
      <c r="N1275" s="216" t="inlineStr">
        <is>
          <t>Official Volume 1 synopsis: Chise name, orphan status, visions, sale to unnamed inhuman mage, magic, fairies, and fantastical beings [https://sevenseasentertainment.com/books/the-ancient-magus-bride-vol-1/]</t>
        </is>
      </c>
      <c r="O1275" s="216" t="inlineStr">
        <is>
          <t>Sale into captivity, the unnamed mage's authority, and the broader apprenticeship/betrothal premise involve a severe power imbalance and are not endorsed as romance. Magic and fairies here are source fiction; no real folklore or living tradition is equated with them.</t>
        </is>
      </c>
      <c r="P1275" s="216" t="inlineStr">
        <is>
          <t>light</t>
        </is>
      </c>
      <c r="Q1275" s="216" t="inlineStr">
        <is>
          <t>researched</t>
        </is>
      </c>
      <c r="R1275" s="216" t="inlineStr">
        <is>
          <t>pending</t>
        </is>
      </c>
    </row>
    <row r="1276" ht="31" customHeight="1" s="99">
      <c r="A1276" s="212" t="inlineStr">
        <is>
          <t>CHR-SRC222-001</t>
        </is>
      </c>
      <c r="B1276" s="212" t="inlineStr">
        <is>
          <t>Caiman</t>
        </is>
      </c>
      <c r="C1276" s="212" t="inlineStr"/>
      <c r="D1276" s="213" t="inlineStr">
        <is>
          <t>SRC-222</t>
        </is>
      </c>
      <c r="E1276" s="213" t="inlineStr">
        <is>
          <t>Dorohedoro, Vol. 1</t>
        </is>
      </c>
      <c r="F1276" s="213" t="inlineStr">
        <is>
          <t>VIZ English Vol. 1 (2012), official synopsis; Chapter 1 reader boundary</t>
        </is>
      </c>
      <c r="G1276" s="213" t="inlineStr">
        <is>
          <t>Official VIZ Volume 1 metadata and synopsis</t>
        </is>
      </c>
      <c r="H1276" s="213" t="inlineStr">
        <is>
          <t>individual</t>
        </is>
      </c>
      <c r="I1276" s="213" t="inlineStr">
        <is>
          <t>A man with a reptile head and amnesia whom Nikaido finds in the Hole. He and Nikaido hunt and kill Sorcerers in hopes of undoing the spell responsible for his condition.</t>
        </is>
      </c>
      <c r="J1276" s="213" t="inlineStr">
        <is>
          <t>Named individual in selected official VIZ Vol. 1 synopsis.</t>
        </is>
      </c>
      <c r="K1276" s="213" t="inlineStr">
        <is>
          <t>official-reference</t>
        </is>
      </c>
      <c r="L1276" s="213" t="n">
        <v>1</v>
      </c>
      <c r="M1276" s="214" t="inlineStr">
        <is>
          <t>https://www.viz.com/manga-books/manga/dorohedoro-volume-1/product/2321/digital</t>
        </is>
      </c>
      <c r="N1276" s="213" t="inlineStr">
        <is>
          <t>Official Volume 1 synopsis: Caiman name, reptile head, amnesia, Nikaido discovery, spell-removal hunt, killing Sorcerers, and Hole setting [https://www.viz.com/manga-books/manga/dorohedoro-volume-1/product/2321/digital]</t>
        </is>
      </c>
      <c r="O1276" s="213" t="inlineStr">
        <is>
          <t>No prior identity, exact transformation cause, later memory recovery, weapon, or outcome is inferred. Extreme violence and bodily transformation are fictional content.</t>
        </is>
      </c>
      <c r="P1276" s="213" t="inlineStr">
        <is>
          <t>light</t>
        </is>
      </c>
      <c r="Q1276" s="213" t="inlineStr">
        <is>
          <t>researched</t>
        </is>
      </c>
      <c r="R1276" s="213" t="inlineStr">
        <is>
          <t>pending</t>
        </is>
      </c>
    </row>
    <row r="1277" ht="31" customHeight="1" s="99">
      <c r="A1277" s="215" t="inlineStr">
        <is>
          <t>CHR-SRC222-003</t>
        </is>
      </c>
      <c r="B1277" s="215" t="inlineStr">
        <is>
          <t>En</t>
        </is>
      </c>
      <c r="C1277" s="215" t="inlineStr"/>
      <c r="D1277" s="216" t="inlineStr">
        <is>
          <t>SRC-222</t>
        </is>
      </c>
      <c r="E1277" s="216" t="inlineStr">
        <is>
          <t>Dorohedoro, Vol. 1</t>
        </is>
      </c>
      <c r="F1277" s="216" t="inlineStr">
        <is>
          <t>VIZ English Vol. 1 (2012), official synopsis; Chapter 1 reader boundary</t>
        </is>
      </c>
      <c r="G1277" s="216" t="inlineStr">
        <is>
          <t>Official VIZ Volume 1 metadata and synopsis</t>
        </is>
      </c>
      <c r="H1277" s="216" t="inlineStr">
        <is>
          <t>individual</t>
        </is>
      </c>
      <c r="I1277" s="216" t="inlineStr">
        <is>
          <t>The head Sorcerer who responds to news of a lizard-man slaughtering Sorcerers by sending a crew of cleaners into the Hole, triggering conflict between two worlds.</t>
        </is>
      </c>
      <c r="J1277" s="216" t="inlineStr">
        <is>
          <t>Named individual in selected official VIZ Vol. 1 synopsis.</t>
        </is>
      </c>
      <c r="K1277" s="216" t="inlineStr">
        <is>
          <t>official-reference</t>
        </is>
      </c>
      <c r="L1277" s="216" t="n">
        <v>1</v>
      </c>
      <c r="M1277" s="217" t="inlineStr">
        <is>
          <t>https://www.viz.com/manga-books/manga/dorohedoro-volume-1/product/2321/digital</t>
        </is>
      </c>
      <c r="N1277" s="216" t="inlineStr">
        <is>
          <t>Official Volume 1 synopsis: En name/head-Sorcerer role, knowledge of slaughter, cleaners dispatch, and conflict escalation [https://www.viz.com/manga-books/manga/dorohedoro-volume-1/product/2321/digital]</t>
        </is>
      </c>
      <c r="O1277" s="216" t="inlineStr">
        <is>
          <t>No individual spell, mask, body transformation, full organization, later relationship, or outcome is inferred. The title's violence/body-horror context is fictional.</t>
        </is>
      </c>
      <c r="P1277" s="216" t="inlineStr">
        <is>
          <t>light</t>
        </is>
      </c>
      <c r="Q1277" s="216" t="inlineStr">
        <is>
          <t>researched</t>
        </is>
      </c>
      <c r="R1277" s="216" t="inlineStr">
        <is>
          <t>pending</t>
        </is>
      </c>
    </row>
    <row r="1278" ht="31" customHeight="1" s="99">
      <c r="A1278" s="212" t="inlineStr">
        <is>
          <t>CHR-SRC222-002</t>
        </is>
      </c>
      <c r="B1278" s="212" t="inlineStr">
        <is>
          <t>Nikaido</t>
        </is>
      </c>
      <c r="C1278" s="212" t="inlineStr"/>
      <c r="D1278" s="213" t="inlineStr">
        <is>
          <t>SRC-222</t>
        </is>
      </c>
      <c r="E1278" s="213" t="inlineStr">
        <is>
          <t>Dorohedoro, Vol. 1</t>
        </is>
      </c>
      <c r="F1278" s="213" t="inlineStr">
        <is>
          <t>VIZ English Vol. 1 (2012), official synopsis; Chapter 1 reader boundary</t>
        </is>
      </c>
      <c r="G1278" s="213" t="inlineStr">
        <is>
          <t>Official VIZ Volume 1 metadata and synopsis</t>
        </is>
      </c>
      <c r="H1278" s="213" t="inlineStr">
        <is>
          <t>individual</t>
        </is>
      </c>
      <c r="I1278" s="213" t="inlineStr">
        <is>
          <t>The person who finds Caiman in a dark alley and partners with him in hunting Sorcerers in the Hole to undo the spell affecting him.</t>
        </is>
      </c>
      <c r="J1278" s="213" t="inlineStr">
        <is>
          <t>Named individual in selected official VIZ Vol. 1 synopsis.</t>
        </is>
      </c>
      <c r="K1278" s="213" t="inlineStr">
        <is>
          <t>official-reference</t>
        </is>
      </c>
      <c r="L1278" s="213" t="n">
        <v>1</v>
      </c>
      <c r="M1278" s="214" t="inlineStr">
        <is>
          <t>https://www.viz.com/manga-books/manga/dorohedoro-volume-1/product/2321/digital</t>
        </is>
      </c>
      <c r="N1278" s="213" t="inlineStr">
        <is>
          <t>Official Volume 1 synopsis: Nikaido name, finding Caiman, shared Sorcerer hunt, spell-removal goal, and Hole setting [https://www.viz.com/manga-books/manga/dorohedoro-volume-1/product/2321/digital]</t>
        </is>
      </c>
      <c r="O1278" s="213" t="inlineStr">
        <is>
          <t>No species, abilities, later allegiance, weapon, or outcome is inferred. Killing/experimentation material is fictional and content-sensitive.</t>
        </is>
      </c>
      <c r="P1278" s="213" t="inlineStr">
        <is>
          <t>light</t>
        </is>
      </c>
      <c r="Q1278" s="213" t="inlineStr">
        <is>
          <t>researched</t>
        </is>
      </c>
      <c r="R1278" s="213" t="inlineStr">
        <is>
          <t>pending</t>
        </is>
      </c>
    </row>
    <row r="1279" ht="31" customHeight="1" s="99">
      <c r="A1279" s="215" t="inlineStr">
        <is>
          <t>CHR-SRC223-001</t>
        </is>
      </c>
      <c r="B1279" s="215" t="inlineStr">
        <is>
          <t>Coco</t>
        </is>
      </c>
      <c r="C1279" s="215" t="inlineStr"/>
      <c r="D1279" s="216" t="inlineStr">
        <is>
          <t>SRC-223</t>
        </is>
      </c>
      <c r="E1279" s="216" t="inlineStr">
        <is>
          <t>Witch Hat Atelier</t>
        </is>
      </c>
      <c r="F1279" s="216" t="inlineStr">
        <is>
          <t>Kodansha Comics English Volume 1 publisher-synopsis continuity</t>
        </is>
      </c>
      <c r="G1279" s="216" t="inlineStr">
        <is>
          <t>Witch Hat Atelier Volume 1, Kodansha Comics English edition</t>
        </is>
      </c>
      <c r="H1279" s="216" t="inlineStr">
        <is>
          <t>individual</t>
        </is>
      </c>
      <c r="I1279" s="216" t="inlineStr">
        <is>
          <t>A girl who dreams of becoming a witch although the stated public belief is that magicians are born rather than made. After meeting Qifrey and seeing him perform magic in an unfamiliar way, she learns that her assumption may not be true.</t>
        </is>
      </c>
      <c r="J1279" s="216" t="inlineStr">
        <is>
          <t>Synopsis-level character in the selected Kodansha English Volume 1 witness.</t>
        </is>
      </c>
      <c r="K1279" s="216" t="inlineStr">
        <is>
          <t>official-reference</t>
        </is>
      </c>
      <c r="L1279" s="216" t="n">
        <v>1</v>
      </c>
      <c r="M1279" s="217" t="inlineStr">
        <is>
          <t>https://kodansha.us/series/witch-hat-atelier/volume-1/</t>
        </is>
      </c>
      <c r="N1279" s="216" t="inlineStr">
        <is>
          <t>Volume 1 product synopsis: Coco is named as a girl who dreams of becoming a witch.; Her assumptions about becoming a magician change after seeing Qifrey perform magic. [https://kodansha.us/series/witch-hat-atelier/volume-1/]</t>
        </is>
      </c>
      <c r="O1279" s="216" t="inlineStr">
        <is>
          <t>The synopsis does not establish Coco's exact age, a formal apprentice role, power mechanics, affiliations, transformations, or later-volume development.; Do not import anime or later-manga characterization into this volume-limited record.</t>
        </is>
      </c>
      <c r="P1279" s="216" t="inlineStr">
        <is>
          <t>none</t>
        </is>
      </c>
      <c r="Q1279" s="216" t="inlineStr">
        <is>
          <t>researched</t>
        </is>
      </c>
      <c r="R1279" s="216" t="inlineStr">
        <is>
          <t>pending</t>
        </is>
      </c>
    </row>
    <row r="1280" ht="31" customHeight="1" s="99">
      <c r="A1280" s="212" t="inlineStr">
        <is>
          <t>CHR-SRC223-002</t>
        </is>
      </c>
      <c r="B1280" s="212" t="inlineStr">
        <is>
          <t>Qifrey</t>
        </is>
      </c>
      <c r="C1280" s="212" t="inlineStr"/>
      <c r="D1280" s="213" t="inlineStr">
        <is>
          <t>SRC-223</t>
        </is>
      </c>
      <c r="E1280" s="213" t="inlineStr">
        <is>
          <t>Witch Hat Atelier</t>
        </is>
      </c>
      <c r="F1280" s="213" t="inlineStr">
        <is>
          <t>Kodansha Comics English Volume 1 publisher-synopsis continuity</t>
        </is>
      </c>
      <c r="G1280" s="213" t="inlineStr">
        <is>
          <t>Witch Hat Atelier Volume 1, Kodansha Comics English edition</t>
        </is>
      </c>
      <c r="H1280" s="213" t="inlineStr">
        <is>
          <t>individual</t>
        </is>
      </c>
      <c r="I1280" s="213" t="inlineStr">
        <is>
          <t>A traveling magician whom Coco meets; the selected synopsis says she sees him perform magic in a way she has never seen before.</t>
        </is>
      </c>
      <c r="J1280" s="213" t="inlineStr">
        <is>
          <t>Synopsis-level character in the selected Kodansha English Volume 1 witness.</t>
        </is>
      </c>
      <c r="K1280" s="213" t="inlineStr">
        <is>
          <t>official-reference</t>
        </is>
      </c>
      <c r="L1280" s="213" t="n">
        <v>1</v>
      </c>
      <c r="M1280" s="214" t="inlineStr">
        <is>
          <t>https://kodansha.us/series/witch-hat-atelier/volume-1/</t>
        </is>
      </c>
      <c r="N1280" s="213" t="inlineStr">
        <is>
          <t>Volume 1 product synopsis: Qifrey is named as a traveling magician.; Coco sees Qifrey perform magic in an unfamiliar way. [https://kodansha.us/series/witch-hat-atelier/volume-1/]</t>
        </is>
      </c>
      <c r="O1280" s="213" t="inlineStr">
        <is>
          <t>The selected synopsis establishes neither a formal mentor relationship nor an atelier affiliation.; It does not explain his magic's drawing/rune mechanism, artifacts, powers, history, or later-volume role.</t>
        </is>
      </c>
      <c r="P1280" s="213" t="inlineStr">
        <is>
          <t>none</t>
        </is>
      </c>
      <c r="Q1280" s="213" t="inlineStr">
        <is>
          <t>researched</t>
        </is>
      </c>
      <c r="R1280" s="213" t="inlineStr">
        <is>
          <t>pending</t>
        </is>
      </c>
    </row>
    <row r="1281" ht="31" customHeight="1" s="99">
      <c r="A1281" s="215" t="inlineStr">
        <is>
          <t>CHR-SRC224-002</t>
        </is>
      </c>
      <c r="B1281" s="215" t="inlineStr">
        <is>
          <t>Blood</t>
        </is>
      </c>
      <c r="C1281" s="215" t="inlineStr"/>
      <c r="D1281" s="216" t="inlineStr">
        <is>
          <t>SRC-224</t>
        </is>
      </c>
      <c r="E1281" s="216" t="inlineStr">
        <is>
          <t>The Faraway Paladin</t>
        </is>
      </c>
      <c r="F1281" s="216" t="inlineStr">
        <is>
          <t>J-Novel Club English digital Level 1</t>
        </is>
      </c>
      <c r="G1281" s="216" t="inlineStr">
        <is>
          <t>The Boy in the City of the Dead</t>
        </is>
      </c>
      <c r="H1281" s="216" t="inlineStr">
        <is>
          <t>individual</t>
        </is>
      </c>
      <c r="I1281" s="216" t="inlineStr">
        <is>
          <t>One of the three undead who raises and teaches Will; the official synopsis calls him a hearty skeletal warrior.</t>
        </is>
      </c>
      <c r="J1281" s="216" t="inlineStr">
        <is>
          <t>named guardian in the selected Level 1 premise</t>
        </is>
      </c>
      <c r="K1281" s="216" t="inlineStr">
        <is>
          <t>official-reference</t>
        </is>
      </c>
      <c r="L1281" s="216" t="n">
        <v>1</v>
      </c>
      <c r="M1281" s="217" t="inlineStr">
        <is>
          <t>https://j-novel.club/series/the-faraway-paladin</t>
        </is>
      </c>
      <c r="N1281" s="216" t="inlineStr">
        <is>
          <t>"The Boy in the City of the Dead" official synopsis: Blood's name, skeletal-undead and warrior descriptors, and his place among Will's raisers/teachers [https://j-novel.club/series/the-faraway-paladin]</t>
        </is>
      </c>
      <c r="O1281" s="216" t="inlineStr">
        <is>
          <t>Undead and warrior are source descriptors, not game-stat, species, or real-world cultural mappings.</t>
        </is>
      </c>
      <c r="P1281" s="216" t="inlineStr">
        <is>
          <t>none</t>
        </is>
      </c>
      <c r="Q1281" s="216" t="inlineStr">
        <is>
          <t>researched</t>
        </is>
      </c>
      <c r="R1281" s="216" t="inlineStr">
        <is>
          <t>pending</t>
        </is>
      </c>
    </row>
    <row r="1282" ht="31" customHeight="1" s="99">
      <c r="A1282" s="212" t="inlineStr">
        <is>
          <t>CHR-SRC224-004</t>
        </is>
      </c>
      <c r="B1282" s="212" t="inlineStr">
        <is>
          <t>Gus</t>
        </is>
      </c>
      <c r="C1282" s="212" t="inlineStr"/>
      <c r="D1282" s="213" t="inlineStr">
        <is>
          <t>SRC-224</t>
        </is>
      </c>
      <c r="E1282" s="213" t="inlineStr">
        <is>
          <t>The Faraway Paladin</t>
        </is>
      </c>
      <c r="F1282" s="213" t="inlineStr">
        <is>
          <t>J-Novel Club English digital Level 1</t>
        </is>
      </c>
      <c r="G1282" s="213" t="inlineStr">
        <is>
          <t>The Boy in the City of the Dead</t>
        </is>
      </c>
      <c r="H1282" s="213" t="inlineStr">
        <is>
          <t>individual</t>
        </is>
      </c>
      <c r="I1282" s="213" t="inlineStr">
        <is>
          <t>One of the three undead who raises and teaches Will; the official synopsis calls him a crotchety spectral sorcerer.</t>
        </is>
      </c>
      <c r="J1282" s="213" t="inlineStr">
        <is>
          <t>named guardian in the selected Level 1 premise</t>
        </is>
      </c>
      <c r="K1282" s="213" t="inlineStr">
        <is>
          <t>official-reference</t>
        </is>
      </c>
      <c r="L1282" s="213" t="n">
        <v>1</v>
      </c>
      <c r="M1282" s="214" t="inlineStr">
        <is>
          <t>https://j-novel.club/series/the-faraway-paladin</t>
        </is>
      </c>
      <c r="N1282" s="213" t="inlineStr">
        <is>
          <t>"The Boy in the City of the Dead" official synopsis: Gus's name, spectral-undead and sorcerer descriptors, and his place among Will's raisers/teachers [https://j-novel.club/series/the-faraway-paladin]</t>
        </is>
      </c>
      <c r="O1282" s="213" t="inlineStr">
        <is>
          <t>Sorcerer/sorcery are source descriptors, not proof of a standardized class, spell list, or game mechanics.</t>
        </is>
      </c>
      <c r="P1282" s="213" t="inlineStr">
        <is>
          <t>none</t>
        </is>
      </c>
      <c r="Q1282" s="213" t="inlineStr">
        <is>
          <t>researched</t>
        </is>
      </c>
      <c r="R1282" s="213" t="inlineStr">
        <is>
          <t>pending</t>
        </is>
      </c>
    </row>
    <row r="1283" ht="31" customHeight="1" s="99">
      <c r="A1283" s="215" t="inlineStr">
        <is>
          <t>CHR-SRC224-003</t>
        </is>
      </c>
      <c r="B1283" s="215" t="inlineStr">
        <is>
          <t>Mary</t>
        </is>
      </c>
      <c r="C1283" s="215" t="inlineStr"/>
      <c r="D1283" s="216" t="inlineStr">
        <is>
          <t>SRC-224</t>
        </is>
      </c>
      <c r="E1283" s="216" t="inlineStr">
        <is>
          <t>The Faraway Paladin</t>
        </is>
      </c>
      <c r="F1283" s="216" t="inlineStr">
        <is>
          <t>J-Novel Club English digital Level 1</t>
        </is>
      </c>
      <c r="G1283" s="216" t="inlineStr">
        <is>
          <t>The Boy in the City of the Dead</t>
        </is>
      </c>
      <c r="H1283" s="216" t="inlineStr">
        <is>
          <t>individual</t>
        </is>
      </c>
      <c r="I1283" s="216" t="inlineStr">
        <is>
          <t>One of the three undead who raises and teaches Will; the official synopsis calls her a graceful mummified priestess.</t>
        </is>
      </c>
      <c r="J1283" s="216" t="inlineStr">
        <is>
          <t>named guardian in the selected Level 1 premise</t>
        </is>
      </c>
      <c r="K1283" s="216" t="inlineStr">
        <is>
          <t>official-reference</t>
        </is>
      </c>
      <c r="L1283" s="216" t="n">
        <v>1</v>
      </c>
      <c r="M1283" s="217" t="inlineStr">
        <is>
          <t>https://j-novel.club/series/the-faraway-paladin</t>
        </is>
      </c>
      <c r="N1283" s="216" t="inlineStr">
        <is>
          <t>"The Boy in the City of the Dead" official synopsis: Mary's name, mummified-undead and priestess descriptors, and her place among Will's raisers/teachers [https://j-novel.club/series/the-faraway-paladin]</t>
        </is>
      </c>
      <c r="O1283" s="216" t="inlineStr">
        <is>
          <t>Priestess is a fictional source role and is not mapped to a real religious office or a generic game class.</t>
        </is>
      </c>
      <c r="P1283" s="216" t="inlineStr">
        <is>
          <t>none</t>
        </is>
      </c>
      <c r="Q1283" s="216" t="inlineStr">
        <is>
          <t>researched</t>
        </is>
      </c>
      <c r="R1283" s="216" t="inlineStr">
        <is>
          <t>pending</t>
        </is>
      </c>
    </row>
    <row r="1284" ht="31" customHeight="1" s="99">
      <c r="A1284" s="212" t="inlineStr">
        <is>
          <t>CHR-SRC224-001</t>
        </is>
      </c>
      <c r="B1284" s="212" t="inlineStr">
        <is>
          <t>Will</t>
        </is>
      </c>
      <c r="C1284" s="212" t="inlineStr"/>
      <c r="D1284" s="213" t="inlineStr">
        <is>
          <t>SRC-224</t>
        </is>
      </c>
      <c r="E1284" s="213" t="inlineStr">
        <is>
          <t>The Faraway Paladin</t>
        </is>
      </c>
      <c r="F1284" s="213" t="inlineStr">
        <is>
          <t>J-Novel Club English digital Level 1</t>
        </is>
      </c>
      <c r="G1284" s="213" t="inlineStr">
        <is>
          <t>The Boy in the City of the Dead</t>
        </is>
      </c>
      <c r="H1284" s="213" t="inlineStr">
        <is>
          <t>individual</t>
        </is>
      </c>
      <c r="I1284" s="213" t="inlineStr">
        <is>
          <t>The sole human child in a city of the dead, raised and taught by Blood, Mary, and Gus; the official premise says he asks who he is and takes a first step toward becoming a Paladin.</t>
        </is>
      </c>
      <c r="J1284" s="213" t="inlineStr">
        <is>
          <t>named central character in the selected Level 1 premise</t>
        </is>
      </c>
      <c r="K1284" s="213" t="inlineStr">
        <is>
          <t>official-reference</t>
        </is>
      </c>
      <c r="L1284" s="213" t="n">
        <v>1</v>
      </c>
      <c r="M1284" s="214" t="inlineStr">
        <is>
          <t>https://j-novel.club/series/the-faraway-paladin</t>
        </is>
      </c>
      <c r="N1284" s="213" t="inlineStr">
        <is>
          <t>"The Boy in the City of the Dead" official synopsis: Will's name; sole-human-child, dead-city, guardian, identity-question, and Paladin-premise claims [https://j-novel.club/series/the-faraway-paladin]</t>
        </is>
      </c>
      <c r="O1284" s="213" t="inlineStr">
        <is>
          <t>The reincarnation tag alone does not establish Will's previous identity, retained memories, or the mechanics of rebirth.; Paladin is retained as a source role, not equated with a game class or real religious office.</t>
        </is>
      </c>
      <c r="P1284" s="213" t="inlineStr">
        <is>
          <t>light</t>
        </is>
      </c>
      <c r="Q1284" s="213" t="inlineStr">
        <is>
          <t>researched</t>
        </is>
      </c>
      <c r="R1284" s="213" t="inlineStr">
        <is>
          <t>pending</t>
        </is>
      </c>
    </row>
    <row r="1285" ht="31" customHeight="1" s="99">
      <c r="A1285" s="215" t="inlineStr">
        <is>
          <t>CHR-SRC225-001</t>
        </is>
      </c>
      <c r="B1285" s="215" t="inlineStr">
        <is>
          <t>Elizabeth</t>
        </is>
      </c>
      <c r="C1285" s="215" t="inlineStr">
        <is>
          <t>Princess Elizabeth</t>
        </is>
      </c>
      <c r="D1285" s="216" t="inlineStr">
        <is>
          <t>SRC-225</t>
        </is>
      </c>
      <c r="E1285" s="216" t="inlineStr">
        <is>
          <t>The Seven Deadly Sins, Volume 1</t>
        </is>
      </c>
      <c r="F1285" s="216" t="inlineStr">
        <is>
          <t>Kodansha Comics English Vol. 1 (2014), official metadata pass</t>
        </is>
      </c>
      <c r="G1285" s="216" t="inlineStr">
        <is>
          <t>Official Kodansha Volume 1 metadata and synopsis</t>
        </is>
      </c>
      <c r="H1285" s="216" t="inlineStr">
        <is>
          <t>individual</t>
        </is>
      </c>
      <c r="I1285" s="216" t="inlineStr">
        <is>
          <t>A princess who learns that the Seven Deadly Sins were framed by the Holy Knights, but too late to stop her father's assassination and the seizure of the throne. She runs to seek the Sins' help reclaiming the kingdom.</t>
        </is>
      </c>
      <c r="J1285" s="216" t="inlineStr">
        <is>
          <t>Named individual in selected official Kodansha Vol. 1 synopsis.</t>
        </is>
      </c>
      <c r="K1285" s="216" t="inlineStr">
        <is>
          <t>official-reference</t>
        </is>
      </c>
      <c r="L1285" s="216" t="n">
        <v>1</v>
      </c>
      <c r="M1285" s="217" t="inlineStr">
        <is>
          <t>https://kodansha.us/series/the-seven-deadly-sins/volume-1/</t>
        </is>
      </c>
      <c r="N1285" s="216" t="inlineStr">
        <is>
          <t>Official Volume 1 synopsis: Elizabeth name/princess status, discovery of framing, father assassination, throne seizure, flight, and help-seeking [https://kodansha.us/series/the-seven-deadly-sins/volume-1/]</t>
        </is>
      </c>
      <c r="O1285" s="216" t="inlineStr">
        <is>
          <t>No full political history, powerset, lineage detail, later relationship, or outcome is inferred. Assassination/coup are fictional violence content.</t>
        </is>
      </c>
      <c r="P1285" s="216" t="inlineStr">
        <is>
          <t>light</t>
        </is>
      </c>
      <c r="Q1285" s="216" t="inlineStr">
        <is>
          <t>researched</t>
        </is>
      </c>
      <c r="R1285" s="216" t="inlineStr">
        <is>
          <t>pending</t>
        </is>
      </c>
    </row>
    <row r="1286" ht="31" customHeight="1" s="99">
      <c r="A1286" s="212" t="inlineStr">
        <is>
          <t>CHR-SRC225-002</t>
        </is>
      </c>
      <c r="B1286" s="212" t="inlineStr">
        <is>
          <t>Meliodas</t>
        </is>
      </c>
      <c r="C1286" s="212" t="inlineStr"/>
      <c r="D1286" s="213" t="inlineStr">
        <is>
          <t>SRC-225</t>
        </is>
      </c>
      <c r="E1286" s="213" t="inlineStr">
        <is>
          <t>The Seven Deadly Sins, Volume 1</t>
        </is>
      </c>
      <c r="F1286" s="213" t="inlineStr">
        <is>
          <t>Kodansha Comics English Vol. 1 (2014), official metadata pass</t>
        </is>
      </c>
      <c r="G1286" s="213" t="inlineStr">
        <is>
          <t>Official Kodansha Volume 1 metadata and synopsis</t>
        </is>
      </c>
      <c r="H1286" s="213" t="inlineStr">
        <is>
          <t>individual</t>
        </is>
      </c>
      <c r="I1286" s="213" t="inlineStr">
        <is>
          <t>The first member of the Seven Deadly Sins whom Elizabeth meets, described in the publisher synopsis as a little innkeeper with an unnamed talking pig and no real sword.</t>
        </is>
      </c>
      <c r="J1286" s="213" t="inlineStr">
        <is>
          <t>Named individual in selected official Kodansha Vol. 1 synopsis.</t>
        </is>
      </c>
      <c r="K1286" s="213" t="inlineStr">
        <is>
          <t>official-reference</t>
        </is>
      </c>
      <c r="L1286" s="213" t="n">
        <v>1</v>
      </c>
      <c r="M1286" s="214" t="inlineStr">
        <is>
          <t>https://kodansha.us/series/the-seven-deadly-sins/volume-1/</t>
        </is>
      </c>
      <c r="N1286" s="213" t="inlineStr">
        <is>
          <t>Official Volume 1 synopsis: Meliodas name, Sins affiliation, innkeeper presentation, unnamed talking pig, and no-real-sword description [https://kodansha.us/series/the-seven-deadly-sins/volume-1/]</t>
        </is>
      </c>
      <c r="O1286" s="213" t="inlineStr">
        <is>
          <t>The Sins label is a source-fiction order/title borrowing religious vocabulary, not a theological claim. No sin title, species, magic, sacred treasure, combat ability, later role, or outcome is inferred.</t>
        </is>
      </c>
      <c r="P1286" s="213" t="inlineStr">
        <is>
          <t>light</t>
        </is>
      </c>
      <c r="Q1286" s="213" t="inlineStr">
        <is>
          <t>researched</t>
        </is>
      </c>
      <c r="R1286" s="213" t="inlineStr">
        <is>
          <t>pending</t>
        </is>
      </c>
    </row>
    <row r="1287" ht="31" customHeight="1" s="99">
      <c r="A1287" s="215" t="inlineStr">
        <is>
          <t>CHR-SRC226-001</t>
        </is>
      </c>
      <c r="B1287" s="215" t="inlineStr">
        <is>
          <t>Asta</t>
        </is>
      </c>
      <c r="C1287" s="215" t="inlineStr"/>
      <c r="D1287" s="216" t="inlineStr">
        <is>
          <t>SRC-226</t>
        </is>
      </c>
      <c r="E1287" s="216" t="inlineStr">
        <is>
          <t>Black Clover</t>
        </is>
      </c>
      <c r="F1287" s="216" t="inlineStr">
        <is>
          <t>VIZ English Volume 1 selected-witness continuity</t>
        </is>
      </c>
      <c r="G1287" s="216" t="inlineStr">
        <is>
          <t>Black Clover, Vol. 1, VIZ English digital edition</t>
        </is>
      </c>
      <c r="H1287" s="216" t="inlineStr">
        <is>
          <t>individual</t>
        </is>
      </c>
      <c r="I1287" s="216" t="inlineStr">
        <is>
          <t>A young boy born without magic ability in a world where magic is central. He seeks to become the Wizard King to prove his strength and keep a promise with his friend; VIZ's Volume 1 editorial coverage says an unusual grimoire gives him a sword that negates magic.</t>
        </is>
      </c>
      <c r="J1287" s="216" t="inlineStr">
        <is>
          <t>Synopsis-level character in the selected VIZ English Volume 1 witness.</t>
        </is>
      </c>
      <c r="K1287" s="216" t="inlineStr">
        <is>
          <t>official-reference</t>
        </is>
      </c>
      <c r="L1287" s="216" t="n">
        <v>2</v>
      </c>
      <c r="M1287" s="217" t="inlineStr">
        <is>
          <t>https://www.viz.com/manga-books/manga/black-clover-volume-1/product/4795/digital</t>
        </is>
      </c>
      <c r="N1287" s="216" t="inlineStr">
        <is>
          <t>Volume 1 product synopsis: Asta is young, born with no magic ability, and aims to become Wizard King to prove his strength and keep a promise with a friend. [https://www.viz.com/manga-books/manga/black-clover-volume-1/product/4795/digital] | VIZ official Volume 1 editorial review: Asta's friend/rival Yuno, unusual grimoire, and magic-negating sword framing. [https://www.viz.com/blog/posts/black-clover-vol-1]</t>
        </is>
      </c>
      <c r="O1287" s="216" t="inlineStr">
        <is>
          <t>Magiclessness is not mapped to disability, diagnosis, class, race, or real-world social status.; The selected evidence does not establish a Magic Knight squad, formal rank, exact grimoire taxonomy, detailed anti-magic mechanics, or later developments.; Do not import anime, game, film, novel, guidebook, or later-volume characterization.</t>
        </is>
      </c>
      <c r="P1287" s="216" t="inlineStr">
        <is>
          <t>light</t>
        </is>
      </c>
      <c r="Q1287" s="216" t="inlineStr">
        <is>
          <t>researched</t>
        </is>
      </c>
      <c r="R1287" s="216" t="inlineStr">
        <is>
          <t>pending</t>
        </is>
      </c>
    </row>
    <row r="1288" ht="31" customHeight="1" s="99">
      <c r="A1288" s="212" t="inlineStr">
        <is>
          <t>CHR-SRC226-002</t>
        </is>
      </c>
      <c r="B1288" s="212" t="inlineStr">
        <is>
          <t>Yuno</t>
        </is>
      </c>
      <c r="C1288" s="212" t="inlineStr"/>
      <c r="D1288" s="213" t="inlineStr">
        <is>
          <t>SRC-226</t>
        </is>
      </c>
      <c r="E1288" s="213" t="inlineStr">
        <is>
          <t>Black Clover</t>
        </is>
      </c>
      <c r="F1288" s="213" t="inlineStr">
        <is>
          <t>VIZ English Volume 1 selected-witness continuity</t>
        </is>
      </c>
      <c r="G1288" s="213" t="inlineStr">
        <is>
          <t>Black Clover, Vol. 1, VIZ English digital edition; official Volume 1 editorial coverage</t>
        </is>
      </c>
      <c r="H1288" s="213" t="inlineStr">
        <is>
          <t>individual</t>
        </is>
      </c>
      <c r="I1288" s="213" t="inlineStr">
        <is>
          <t>Asta's best friend and rival, described by VIZ's Volume 1 editorial coverage as having tremendous magic power. Shueisha's official manga portal identifies Asta and Yuno as raised at a church and childhood friends pursuing the Wizard King goal.</t>
        </is>
      </c>
      <c r="J1288" s="213" t="inlineStr">
        <is>
          <t>Officially described early-series character, included under the selected VIZ Volume 1 coverage rule.</t>
        </is>
      </c>
      <c r="K1288" s="213" t="inlineStr">
        <is>
          <t>official-reference</t>
        </is>
      </c>
      <c r="L1288" s="213" t="n">
        <v>2</v>
      </c>
      <c r="M1288" s="214" t="inlineStr">
        <is>
          <t>https://www.viz.com/blog/posts/black-clover-vol-1</t>
        </is>
      </c>
      <c r="N1288" s="213" t="inlineStr">
        <is>
          <t>VIZ official Volume 1 editorial review: Yuno is Asta's best friend and rival and has tremendous magic power. [https://www.viz.com/blog/posts/black-clover-vol-1] | Official manga portal, introduction: Asta and Yuno were raised at a church and are childhood friends seeking the Wizard King goal. [https://www.shonenjump.com/j/sp_bclover/index.html]</t>
        </is>
      </c>
      <c r="O1288" s="213" t="inlineStr">
        <is>
          <t>Being raised at a church is not treated as proof of orphan status; neither record is assigned a real-world class, disability, ethnicity, or nationality mapping.; The selected evidence does not establish a Magic Knight squad, rank, later identity, detailed grimoire attributes, or later powers.</t>
        </is>
      </c>
      <c r="P1288" s="213" t="inlineStr">
        <is>
          <t>none</t>
        </is>
      </c>
      <c r="Q1288" s="213" t="inlineStr">
        <is>
          <t>researched</t>
        </is>
      </c>
      <c r="R1288" s="213" t="inlineStr">
        <is>
          <t>pending</t>
        </is>
      </c>
    </row>
    <row r="1289" ht="31" customHeight="1" s="99">
      <c r="A1289" s="215" t="inlineStr">
        <is>
          <t>CHR-SRC227-001</t>
        </is>
      </c>
      <c r="B1289" s="215" t="inlineStr">
        <is>
          <t>Lucy</t>
        </is>
      </c>
      <c r="C1289" s="215" t="inlineStr"/>
      <c r="D1289" s="216" t="inlineStr">
        <is>
          <t>SRC-227</t>
        </is>
      </c>
      <c r="E1289" s="216" t="inlineStr">
        <is>
          <t>FAIRY TAIL</t>
        </is>
      </c>
      <c r="F1289" s="216" t="inlineStr">
        <is>
          <t>Kodansha USA English manga Volume 1</t>
        </is>
      </c>
      <c r="G1289" s="216" t="inlineStr">
        <is>
          <t>FAIRY TAIL, Volume 1</t>
        </is>
      </c>
      <c r="H1289" s="216" t="inlineStr">
        <is>
          <t>individual</t>
        </is>
      </c>
      <c r="I1289" s="216" t="inlineStr">
        <is>
          <t>A girl wizard who wants to join Fairy Tail, described by the official English Volume 1 premise as a club for powerful wizards; her pursuit puts her in danger from unnamed pirates and a magician.</t>
        </is>
      </c>
      <c r="J1289" s="216" t="inlineStr">
        <is>
          <t>named opening-premise character in the selected English Volume 1 metadata</t>
        </is>
      </c>
      <c r="K1289" s="216" t="inlineStr">
        <is>
          <t>official-reference</t>
        </is>
      </c>
      <c r="L1289" s="216" t="n">
        <v>1</v>
      </c>
      <c r="M1289" s="217" t="inlineStr">
        <is>
          <t>https://archive.kodansha.us/volume/fairy-tail-1/index.html</t>
        </is>
      </c>
      <c r="N1289" s="216" t="inlineStr">
        <is>
          <t>FAIRY TAIL, Volume 1 official synopsis: Lucy's name, wizard descriptor, wish to join Fairy Tail, and danger premise [https://archive.kodansha.us/volume/fairy-tail-1/index.html]</t>
        </is>
      </c>
      <c r="O1289" s="216" t="inlineStr">
        <is>
          <t>Wizard is retained as publisher terminology, not treated as a fixed game class or complete magic taxonomy.; The official metadata does not substantiate any sexualization/fanservice claim about Lucy; none is inferred.</t>
        </is>
      </c>
      <c r="P1289" s="216" t="inlineStr">
        <is>
          <t>none</t>
        </is>
      </c>
      <c r="Q1289" s="216" t="inlineStr">
        <is>
          <t>researched</t>
        </is>
      </c>
      <c r="R1289" s="216" t="inlineStr">
        <is>
          <t>pending</t>
        </is>
      </c>
    </row>
    <row r="1290" ht="31" customHeight="1" s="99">
      <c r="A1290" s="212" t="inlineStr">
        <is>
          <t>CHR-SRC227-002</t>
        </is>
      </c>
      <c r="B1290" s="212" t="inlineStr">
        <is>
          <t>Natsu</t>
        </is>
      </c>
      <c r="C1290" s="212" t="inlineStr"/>
      <c r="D1290" s="213" t="inlineStr">
        <is>
          <t>SRC-227</t>
        </is>
      </c>
      <c r="E1290" s="213" t="inlineStr">
        <is>
          <t>FAIRY TAIL</t>
        </is>
      </c>
      <c r="F1290" s="213" t="inlineStr">
        <is>
          <t>Kodansha USA English manga Volume 1</t>
        </is>
      </c>
      <c r="G1290" s="213" t="inlineStr">
        <is>
          <t>FAIRY TAIL, Volume 1</t>
        </is>
      </c>
      <c r="H1290" s="213" t="inlineStr">
        <is>
          <t>individual</t>
        </is>
      </c>
      <c r="I1290" s="213" t="inlineStr">
        <is>
          <t>The strange boy Lucy meets on her travels and her stated hope against the unnamed pirate gang; the official English premise notes motion sickness, a large appetite, and an unnamed talking-cat best friend.</t>
        </is>
      </c>
      <c r="J1290" s="213" t="inlineStr">
        <is>
          <t>named opening-premise character in the selected English Volume 1 metadata</t>
        </is>
      </c>
      <c r="K1290" s="213" t="inlineStr">
        <is>
          <t>official-reference</t>
        </is>
      </c>
      <c r="L1290" s="213" t="n">
        <v>1</v>
      </c>
      <c r="M1290" s="214" t="inlineStr">
        <is>
          <t>https://archive.kodansha.us/volume/fairy-tail-1/index.html</t>
        </is>
      </c>
      <c r="N1290" s="213" t="inlineStr">
        <is>
          <t>FAIRY TAIL, Volume 1 official synopsis: Natsu's name, meeting with Lucy, her reliance on him, and stated motion-sickness/appetite/talking-cat details [https://archive.kodansha.us/volume/fairy-tail-1/index.html]</t>
        </is>
      </c>
      <c r="O1290" s="213" t="inlineStr">
        <is>
          <t>The English synopsis does not call Natsu a wizard, identify his magic, name his cat companion, or establish guild membership; those details are withheld.; Comedic descriptors are premise metadata, not clinical or behavioral diagnoses.</t>
        </is>
      </c>
      <c r="P1290" s="213" t="inlineStr">
        <is>
          <t>none</t>
        </is>
      </c>
      <c r="Q1290" s="213" t="inlineStr">
        <is>
          <t>researched</t>
        </is>
      </c>
      <c r="R1290" s="213" t="inlineStr">
        <is>
          <t>pending</t>
        </is>
      </c>
    </row>
    <row r="1291" ht="31" customHeight="1" s="99">
      <c r="A1291" s="215" t="inlineStr">
        <is>
          <t>CHR-SRC228-001</t>
        </is>
      </c>
      <c r="B1291" s="215" t="inlineStr">
        <is>
          <t>Hitomi</t>
        </is>
      </c>
      <c r="C1291" s="215" t="inlineStr"/>
      <c r="D1291" s="216" t="inlineStr">
        <is>
          <t>SRC-228</t>
        </is>
      </c>
      <c r="E1291" s="216" t="inlineStr">
        <is>
          <t>The Vision of Escaflowne (1996 television anime)</t>
        </is>
      </c>
      <c r="F1291" s="216" t="inlineStr">
        <is>
          <t>Sunrise original television anime (1996), official metadata pass</t>
        </is>
      </c>
      <c r="G1291" s="216" t="inlineStr">
        <is>
          <t>Official Sunrise synopsis; official Crunchyroll series synopsis</t>
        </is>
      </c>
      <c r="H1291" s="216" t="inlineStr">
        <is>
          <t>individual</t>
        </is>
      </c>
      <c r="I1291" s="216" t="inlineStr">
        <is>
          <t>An ordinary girl transported from Earth to the planet Gaea, where Earth hangs in the night sky. Sunrise says her special abilities may be key to saving the planet.</t>
        </is>
      </c>
      <c r="J1291" s="216" t="inlineStr">
        <is>
          <t>Named individual in selected official original-anime synopsis.</t>
        </is>
      </c>
      <c r="K1291" s="216" t="inlineStr">
        <is>
          <t>official-reference</t>
        </is>
      </c>
      <c r="L1291" s="216" t="n">
        <v>1</v>
      </c>
      <c r="M1291" s="217" t="inlineStr">
        <is>
          <t>https://www.sunrise-inc.co.jp/international/work/detail.php?cid=118</t>
        </is>
      </c>
      <c r="N1291" s="216" t="inlineStr">
        <is>
          <t>Official Sunrise synopsis: Hitomi name, ordinary-girl status, Earth-to-Gaea transport, Earth-in-sky setting, special abilities, and planet-saving stakes [https://www.sunrise-inc.co.jp/international/work/detail.php?cid=118]</t>
        </is>
      </c>
      <c r="O1291" s="216" t="inlineStr">
        <is>
          <t>No school background, divination system, romance outcome, episode event, or later fate is inferred. Interworld transport and magical abilities are source fiction.</t>
        </is>
      </c>
      <c r="P1291" s="216" t="inlineStr">
        <is>
          <t>light</t>
        </is>
      </c>
      <c r="Q1291" s="216" t="inlineStr">
        <is>
          <t>researched</t>
        </is>
      </c>
      <c r="R1291" s="216" t="inlineStr">
        <is>
          <t>pending</t>
        </is>
      </c>
    </row>
    <row r="1292" ht="31" customHeight="1" s="99">
      <c r="A1292" s="212" t="inlineStr">
        <is>
          <t>CHR-SRC228-002</t>
        </is>
      </c>
      <c r="B1292" s="212" t="inlineStr">
        <is>
          <t>Van</t>
        </is>
      </c>
      <c r="C1292" s="212" t="inlineStr"/>
      <c r="D1292" s="213" t="inlineStr">
        <is>
          <t>SRC-228</t>
        </is>
      </c>
      <c r="E1292" s="213" t="inlineStr">
        <is>
          <t>The Vision of Escaflowne (1996 television anime)</t>
        </is>
      </c>
      <c r="F1292" s="213" t="inlineStr">
        <is>
          <t>Sunrise original television anime (1996), official metadata pass</t>
        </is>
      </c>
      <c r="G1292" s="213" t="inlineStr">
        <is>
          <t>Official Crunchyroll series synopsis</t>
        </is>
      </c>
      <c r="H1292" s="213" t="inlineStr">
        <is>
          <t>individual</t>
        </is>
      </c>
      <c r="I1292" s="213" t="inlineStr">
        <is>
          <t>The newly ordained king whom Hitomi meets on Gaea, associated in the official Crunchyroll synopsis with his own mecha, Escaflowne.</t>
        </is>
      </c>
      <c r="J1292" s="213" t="inlineStr">
        <is>
          <t>Named individual in selected official original-anime synopsis.</t>
        </is>
      </c>
      <c r="K1292" s="213" t="inlineStr">
        <is>
          <t>official-reference</t>
        </is>
      </c>
      <c r="L1292" s="213" t="n">
        <v>1</v>
      </c>
      <c r="M1292" s="214" t="inlineStr">
        <is>
          <t>https://www.crunchyroll.com/es-es/series/G6VD9Z736/the-vision-of-escaflowne</t>
        </is>
      </c>
      <c r="N1292" s="213" t="inlineStr">
        <is>
          <t>Official Crunchyroll series synopsis: Van name, newly ordained king role, meeting Hitomi on Gaea, and own mecha Escaflowne [https://www.crunchyroll.com/es-es/series/G6VD9Z736/the-vision-of-escaflowne]</t>
        </is>
      </c>
      <c r="O1292" s="213" t="inlineStr">
        <is>
          <t>No lineage, war record, relationship outcome, mecha/Guymelef mechanics, magic, later fate, or manga/film characterization is inferred.</t>
        </is>
      </c>
      <c r="P1292" s="213" t="inlineStr">
        <is>
          <t>light</t>
        </is>
      </c>
      <c r="Q1292" s="213" t="inlineStr">
        <is>
          <t>researched</t>
        </is>
      </c>
      <c r="R1292" s="213" t="inlineStr">
        <is>
          <t>pending</t>
        </is>
      </c>
    </row>
    <row r="1293" ht="31" customHeight="1" s="99">
      <c r="A1293" s="215" t="inlineStr">
        <is>
          <t>CHR-SRC229-001</t>
        </is>
      </c>
      <c r="B1293" s="215" t="inlineStr">
        <is>
          <t>Ashitaka</t>
        </is>
      </c>
      <c r="C1293" s="215" t="inlineStr"/>
      <c r="D1293" s="216" t="inlineStr">
        <is>
          <t>SRC-229</t>
        </is>
      </c>
      <c r="E1293" s="216" t="inlineStr">
        <is>
          <t>Princess Mononoke</t>
        </is>
      </c>
      <c r="F1293" s="216" t="inlineStr">
        <is>
          <t>original Studio Ghibli Japanese film (1997)</t>
        </is>
      </c>
      <c r="G1293" s="216" t="inlineStr">
        <is>
          <t>もののけ姫 / Princess Mononoke</t>
        </is>
      </c>
      <c r="H1293" s="216" t="inlineStr">
        <is>
          <t>individual</t>
        </is>
      </c>
      <c r="I1293" s="216" t="inlineStr">
        <is>
          <t>A young warrior afflicted with a deadly curse who heads west seeking a cure, then encounters the conflict involving Iron Town and Princess Mononoke.</t>
        </is>
      </c>
      <c r="J1293" s="216" t="inlineStr">
        <is>
          <t>named central character in original-film official synopsis</t>
        </is>
      </c>
      <c r="K1293" s="216" t="inlineStr">
        <is>
          <t>official-reference</t>
        </is>
      </c>
      <c r="L1293" s="216" t="n">
        <v>1</v>
      </c>
      <c r="M1293" s="217" t="inlineStr">
        <is>
          <t>https://gkids.com/films/princess-mononoke/</t>
        </is>
      </c>
      <c r="N1293" s="216" t="inlineStr">
        <is>
          <t>Princess Mononoke official GKIDS synopsis: Ashitaka's name, warrior descriptor, curse, westward journey, cure goal, and encounter with conflict [https://gkids.com/films/princess-mononoke/]</t>
        </is>
      </c>
      <c r="O1293" s="216" t="inlineStr">
        <is>
          <t>The curse is a fictional plot condition, not a medical diagnosis, disability model, or real disease analogy.; No ethnicity, Indigenous representation, combat record, or later story outcome is inferred.</t>
        </is>
      </c>
      <c r="P1293" s="216" t="inlineStr">
        <is>
          <t>light</t>
        </is>
      </c>
      <c r="Q1293" s="216" t="inlineStr">
        <is>
          <t>researched</t>
        </is>
      </c>
      <c r="R1293" s="216" t="inlineStr">
        <is>
          <t>pending</t>
        </is>
      </c>
    </row>
    <row r="1294" ht="31" customHeight="1" s="99">
      <c r="A1294" s="212" t="inlineStr">
        <is>
          <t>CHR-SRC229-002</t>
        </is>
      </c>
      <c r="B1294" s="212" t="inlineStr">
        <is>
          <t>Lady Eboshi</t>
        </is>
      </c>
      <c r="C1294" s="212" t="inlineStr"/>
      <c r="D1294" s="213" t="inlineStr">
        <is>
          <t>SRC-229</t>
        </is>
      </c>
      <c r="E1294" s="213" t="inlineStr">
        <is>
          <t>Princess Mononoke</t>
        </is>
      </c>
      <c r="F1294" s="213" t="inlineStr">
        <is>
          <t>original Studio Ghibli Japanese film (1997)</t>
        </is>
      </c>
      <c r="G1294" s="213" t="inlineStr">
        <is>
          <t>もののけ姫 / Princess Mononoke</t>
        </is>
      </c>
      <c r="H1294" s="213" t="inlineStr">
        <is>
          <t>individual</t>
        </is>
      </c>
      <c r="I1294" s="213" t="inlineStr">
        <is>
          <t>The named figure in the bitter conflict with Iron Town's people and Princess Mononoke in the official English distributor synopsis.</t>
        </is>
      </c>
      <c r="J1294" s="213" t="inlineStr">
        <is>
          <t>named dramatic figure in original-film official synopsis</t>
        </is>
      </c>
      <c r="K1294" s="213" t="inlineStr">
        <is>
          <t>official-reference</t>
        </is>
      </c>
      <c r="L1294" s="213" t="n">
        <v>2</v>
      </c>
      <c r="M1294" s="214" t="inlineStr">
        <is>
          <t>https://gkids.com/films/princess-mononoke/</t>
        </is>
      </c>
      <c r="N1294" s="213" t="inlineStr">
        <is>
          <t>Princess Mononoke official GKIDS synopsis: Lady Eboshi's name and her stated place in the Iron Town/Princess Mononoke conflict [https://gkids.com/films/princess-mononoke/] | Studio Ghibli production diary, 1996 October casting entry: Eboshi role-name in original-film production context [https://www.ghibli.jp/diary_m/9610.html]</t>
        </is>
      </c>
      <c r="O1294" s="213" t="inlineStr">
        <is>
          <t>The narrow official synopsis does not establish a real-world industrial, gender, class, Indigenous, or political analogue.; No morality, disability/leprosy association, violence detail, or later outcome is inferred.</t>
        </is>
      </c>
      <c r="P1294" s="213" t="inlineStr">
        <is>
          <t>light</t>
        </is>
      </c>
      <c r="Q1294" s="213" t="inlineStr">
        <is>
          <t>researched</t>
        </is>
      </c>
      <c r="R1294" s="213" t="inlineStr">
        <is>
          <t>pending</t>
        </is>
      </c>
    </row>
    <row r="1295" ht="31" customHeight="1" s="99">
      <c r="A1295" s="215" t="inlineStr">
        <is>
          <t>CHR-SRC229-003</t>
        </is>
      </c>
      <c r="B1295" s="215" t="inlineStr">
        <is>
          <t>San</t>
        </is>
      </c>
      <c r="C1295" s="215" t="inlineStr">
        <is>
          <t>Princess Mononoke</t>
        </is>
      </c>
      <c r="D1295" s="216" t="inlineStr">
        <is>
          <t>SRC-229</t>
        </is>
      </c>
      <c r="E1295" s="216" t="inlineStr">
        <is>
          <t>Princess Mononoke</t>
        </is>
      </c>
      <c r="F1295" s="216" t="inlineStr">
        <is>
          <t>original Studio Ghibli Japanese film (1997)</t>
        </is>
      </c>
      <c r="G1295" s="216" t="inlineStr">
        <is>
          <t>もののけ姫 / Princess Mononoke</t>
        </is>
      </c>
      <c r="H1295" s="216" t="inlineStr">
        <is>
          <t>individual</t>
        </is>
      </c>
      <c r="I1295" s="216" t="inlineStr">
        <is>
          <t>The young girl called Princess Mononoke in the English distributor synopsis, raised by wolves and determined to protect her home and the forest spirits and animal gods there.</t>
        </is>
      </c>
      <c r="J1295" s="216" t="inlineStr">
        <is>
          <t>named central figure in original-film official synopsis</t>
        </is>
      </c>
      <c r="K1295" s="216" t="inlineStr">
        <is>
          <t>official-reference</t>
        </is>
      </c>
      <c r="L1295" s="216" t="n">
        <v>2</v>
      </c>
      <c r="M1295" s="217" t="inlineStr">
        <is>
          <t>https://gkids.com/films/princess-mononoke/</t>
        </is>
      </c>
      <c r="N1295" s="216" t="inlineStr">
        <is>
          <t>Princess Mononoke official GKIDS synopsis: Princess Mononoke title, young-girl descriptor, wolf-raised background, and forest-protection premise [https://gkids.com/films/princess-mononoke/] | Studio Ghibli production diary, 1996 October casting entry: San role-name in original-film production context [https://www.ghibli.jp/diary_m/9610.html]</t>
        </is>
      </c>
      <c r="O1295" s="216" t="inlineStr">
        <is>
          <t>San/Princess Mononoke is joined only across official materials for the same original film; dub/localization wording remains separate.; Wolf-raised and forest-protector framing must not be mapped to an Indigenous people, real religion, or biological type.</t>
        </is>
      </c>
      <c r="P1295" s="216" t="inlineStr">
        <is>
          <t>light</t>
        </is>
      </c>
      <c r="Q1295" s="216" t="inlineStr">
        <is>
          <t>researched</t>
        </is>
      </c>
      <c r="R1295" s="216" t="inlineStr">
        <is>
          <t>pending</t>
        </is>
      </c>
    </row>
    <row r="1296" ht="31" customHeight="1" s="99">
      <c r="A1296" s="212" t="inlineStr">
        <is>
          <t>CHR-SRC230-001</t>
        </is>
      </c>
      <c r="B1296" s="212" t="inlineStr">
        <is>
          <t>Nausicaä</t>
        </is>
      </c>
      <c r="C1296" s="212" t="inlineStr"/>
      <c r="D1296" s="213" t="inlineStr">
        <is>
          <t>SRC-230</t>
        </is>
      </c>
      <c r="E1296" s="213" t="inlineStr">
        <is>
          <t>Nausicaä of the Valley of the Wind</t>
        </is>
      </c>
      <c r="F1296" s="213" t="inlineStr">
        <is>
          <t>VIZ Volume 1 selected-witness manga continuity</t>
        </is>
      </c>
      <c r="G1296" s="213" t="inlineStr">
        <is>
          <t>Nausicaä of the Valley of the Wind, Vol. 1, VIZ paperback edition</t>
        </is>
      </c>
      <c r="H1296" s="213" t="inlineStr">
        <is>
          <t>individual</t>
        </is>
      </c>
      <c r="I1296" s="213" t="inlineStr">
        <is>
          <t>A young princess with an empathic bond with the giant Ohmu insects and animals of every creed. VIZ's selected Volume 1 synopsis says she works toward tolerance, understanding, and patience among empires fighting over remaining natural resources.</t>
        </is>
      </c>
      <c r="J1296" s="213" t="inlineStr">
        <is>
          <t>Synopsis-level character in the selected VIZ Volume 1 manga witness.</t>
        </is>
      </c>
      <c r="K1296" s="213" t="inlineStr">
        <is>
          <t>official-reference</t>
        </is>
      </c>
      <c r="L1296" s="213" t="n">
        <v>1</v>
      </c>
      <c r="M1296" s="214" t="inlineStr">
        <is>
          <t>https://www.viz.com/manga-books/manga/nausicaa-of-the-valley-of-the-wind-volume-1-0/product/176</t>
        </is>
      </c>
      <c r="N1296" s="213" t="inlineStr">
        <is>
          <t>Volume 1 product synopsis: Nausicaä is a young princess with an empathic bond with Ohmu and animals.; She seeks tolerance, understanding, and patience amid imperial conflict over resources. [https://www.viz.com/manga-books/manga/nausicaa-of-the-valley-of-the-wind-volume-1-0/product/176]</t>
        </is>
      </c>
      <c r="O1296" s="213" t="inlineStr">
        <is>
          <t>The selected synopsis does not establish exact social culture, people/faction membership, aircraft, artifacts, toxic-ecology mechanics, detailed powers, injuries, illness, disability, or later development.; Her fictional empathy with creatures is not equivalent to any real-world ability, illness, disability, or cultural tradition.; Do not import events or characterization from the 1984 film, later manga volumes, guidebooks, games, translations, or adaptations.</t>
        </is>
      </c>
      <c r="P1296" s="213" t="inlineStr">
        <is>
          <t>none</t>
        </is>
      </c>
      <c r="Q1296" s="213" t="inlineStr">
        <is>
          <t>researched</t>
        </is>
      </c>
      <c r="R1296" s="213" t="inlineStr">
        <is>
          <t>pending</t>
        </is>
      </c>
    </row>
    <row r="1297" ht="31" customHeight="1" s="99">
      <c r="A1297" s="215" t="inlineStr">
        <is>
          <t>CHR-SRC231-001</t>
        </is>
      </c>
      <c r="B1297" s="215" t="inlineStr">
        <is>
          <t>Chihiro</t>
        </is>
      </c>
      <c r="C1297" s="215" t="inlineStr"/>
      <c r="D1297" s="216" t="inlineStr">
        <is>
          <t>SRC-231</t>
        </is>
      </c>
      <c r="E1297" s="216" t="inlineStr">
        <is>
          <t>Spirited Away / 千と千尋の神隠し (2001 Studio Ghibli film)</t>
        </is>
      </c>
      <c r="F1297" s="216" t="inlineStr">
        <is>
          <t>Studio Ghibli original animated feature (2001), official metadata pass</t>
        </is>
      </c>
      <c r="G1297" s="216" t="inlineStr">
        <is>
          <t>Official GKIDS original-film synopsis</t>
        </is>
      </c>
      <c r="H1297" s="216" t="inlineStr">
        <is>
          <t>individual</t>
        </is>
      </c>
      <c r="I1297" s="216" t="inlineStr">
        <is>
          <t>A child whose family encounters an abandoned village on the way to a new home. After her parents undergo a mysterious transformation, she is whisked into a world of fantastic spirits and put to work in a magical bathhouse while seeking to free them and return to the normal world.</t>
        </is>
      </c>
      <c r="J1297" s="216" t="inlineStr">
        <is>
          <t>Named individual in selected official original-film synopsis.</t>
        </is>
      </c>
      <c r="K1297" s="216" t="inlineStr">
        <is>
          <t>official-reference</t>
        </is>
      </c>
      <c r="L1297" s="216" t="n">
        <v>1</v>
      </c>
      <c r="M1297" s="217" t="inlineStr">
        <is>
          <t>https://gkids.com/films/spirited-away/</t>
        </is>
      </c>
      <c r="N1297" s="216" t="inlineStr">
        <is>
          <t>Official original-film synopsis: Chihiro name, family move, abandoned village, parents' transformation, spirit world, bathhouse labor, survival, parent-freeing, and return goal [https://gkids.com/films/spirited-away/]</t>
        </is>
      </c>
      <c r="O1297" s="216" t="inlineStr">
        <is>
          <t>Child peril, coerced labor context, and transformation are fictional content. The selected sources do not provide a Japanese-script character name or a name-change/identity rule, so no alternate alias is asserted.</t>
        </is>
      </c>
      <c r="P1297" s="216" t="inlineStr">
        <is>
          <t>light</t>
        </is>
      </c>
      <c r="Q1297" s="216" t="inlineStr">
        <is>
          <t>researched</t>
        </is>
      </c>
      <c r="R1297" s="216" t="inlineStr">
        <is>
          <t>pending</t>
        </is>
      </c>
    </row>
    <row r="1298" ht="31" customHeight="1" s="99">
      <c r="A1298" s="212" t="inlineStr">
        <is>
          <t>CHR-SRC231-002</t>
        </is>
      </c>
      <c r="B1298" s="212" t="inlineStr">
        <is>
          <t>Yubaba</t>
        </is>
      </c>
      <c r="C1298" s="212" t="inlineStr"/>
      <c r="D1298" s="213" t="inlineStr">
        <is>
          <t>SRC-231</t>
        </is>
      </c>
      <c r="E1298" s="213" t="inlineStr">
        <is>
          <t>Spirited Away / 千と千尋の神隠し (2001 Studio Ghibli film)</t>
        </is>
      </c>
      <c r="F1298" s="213" t="inlineStr">
        <is>
          <t>Studio Ghibli original animated feature (2001), official metadata pass</t>
        </is>
      </c>
      <c r="G1298" s="213" t="inlineStr">
        <is>
          <t>Official GKIDS original-film synopsis</t>
        </is>
      </c>
      <c r="H1298" s="213" t="inlineStr">
        <is>
          <t>individual</t>
        </is>
      </c>
      <c r="I1298" s="213" t="inlineStr">
        <is>
          <t>The sorceress who rules the world of fantastic spirits in the official film premise.</t>
        </is>
      </c>
      <c r="J1298" s="213" t="inlineStr">
        <is>
          <t>Named individual in selected official original-film synopsis.</t>
        </is>
      </c>
      <c r="K1298" s="213" t="inlineStr">
        <is>
          <t>official-reference</t>
        </is>
      </c>
      <c r="L1298" s="213" t="n">
        <v>1</v>
      </c>
      <c r="M1298" s="214" t="inlineStr">
        <is>
          <t>https://gkids.com/films/spirited-away/</t>
        </is>
      </c>
      <c r="N1298" s="213" t="inlineStr">
        <is>
          <t>Official original-film synopsis: Yubaba name, sorceress role, and rulership of spirit world [https://gkids.com/films/spirited-away/]</t>
        </is>
      </c>
      <c r="O1298" s="213" t="inlineStr">
        <is>
          <t>The sorceress/spirits framing is source fiction, not a description of real Shinto, yōkai, kami, or spiritual practice. The selected synopsis does not directly tie Yubaba to Chihiro's workplace, so no relationship is made.</t>
        </is>
      </c>
      <c r="P1298" s="213" t="inlineStr">
        <is>
          <t>light</t>
        </is>
      </c>
      <c r="Q1298" s="213" t="inlineStr">
        <is>
          <t>researched</t>
        </is>
      </c>
      <c r="R1298" s="213" t="inlineStr">
        <is>
          <t>pending</t>
        </is>
      </c>
    </row>
    <row r="1299" ht="31" customHeight="1" s="99">
      <c r="A1299" s="215" t="inlineStr">
        <is>
          <t>CHR-SRC232-002</t>
        </is>
      </c>
      <c r="B1299" s="215" t="inlineStr">
        <is>
          <t>Bulma</t>
        </is>
      </c>
      <c r="C1299" s="215" t="inlineStr"/>
      <c r="D1299" s="216" t="inlineStr">
        <is>
          <t>SRC-232</t>
        </is>
      </c>
      <c r="E1299" s="216" t="inlineStr">
        <is>
          <t>Dragon Ball</t>
        </is>
      </c>
      <c r="F1299" s="216" t="inlineStr">
        <is>
          <t>VIZ English manga Volume 1</t>
        </is>
      </c>
      <c r="G1299" s="216" t="inlineStr">
        <is>
          <t>Dragon Ball, Vol. 1</t>
        </is>
      </c>
      <c r="H1299" s="216" t="inlineStr">
        <is>
          <t>individual</t>
        </is>
      </c>
      <c r="I1299" s="216" t="inlineStr">
        <is>
          <t>The girl on a quest to collect the seven Dragon Balls; the official VIZ premise says she needs Goku's help and the broader VIZ franchise profile calls her a 16-year-old scientific genius who made a Dragon Ball-detecting radar.</t>
        </is>
      </c>
      <c r="J1299" s="216" t="inlineStr">
        <is>
          <t>named central character in selected VIZ Volume 1 premise</t>
        </is>
      </c>
      <c r="K1299" s="216" t="inlineStr">
        <is>
          <t>official-reference</t>
        </is>
      </c>
      <c r="L1299" s="216" t="n">
        <v>2</v>
      </c>
      <c r="M1299" s="217" t="inlineStr">
        <is>
          <t>https://www.viz.com/read/manga/dragon-ball-volume-1/product/104/paperback</t>
        </is>
      </c>
      <c r="N1299" s="216" t="inlineStr">
        <is>
          <t>Dragon Ball, Vol. 1 official VIZ synopsis: Bulma's name, Dragon Ball quest, and need for Goku's help [https://www.viz.com/read/manga/dragon-ball-volume-1/product/104/paperback] | Official VIZ Dragon Ball franchise profile: Bulma's age, scientific-genius descriptor, and Dragon Ball radar claim [https://www.viz.com/dragon-ball]</t>
        </is>
      </c>
      <c r="O1299" s="216" t="inlineStr">
        <is>
          <t>Age is first-party franchise metadata; it does not authorize any sexualization/fanservice claim about Bulma or uninspected Volume 1 content.; The radar is a fictional device; no real science or game-mechanics equivalence is implied.</t>
        </is>
      </c>
      <c r="P1299" s="216" t="inlineStr">
        <is>
          <t>none</t>
        </is>
      </c>
      <c r="Q1299" s="216" t="inlineStr">
        <is>
          <t>researched</t>
        </is>
      </c>
      <c r="R1299" s="216" t="inlineStr">
        <is>
          <t>pending</t>
        </is>
      </c>
    </row>
    <row r="1300" ht="31" customHeight="1" s="99">
      <c r="A1300" s="212" t="inlineStr">
        <is>
          <t>CHR-SRC232-001</t>
        </is>
      </c>
      <c r="B1300" s="212" t="inlineStr">
        <is>
          <t>Goku</t>
        </is>
      </c>
      <c r="C1300" s="212" t="inlineStr">
        <is>
          <t>Son Goku; 孫悟空</t>
        </is>
      </c>
      <c r="D1300" s="213" t="inlineStr">
        <is>
          <t>SRC-232</t>
        </is>
      </c>
      <c r="E1300" s="213" t="inlineStr">
        <is>
          <t>Dragon Ball</t>
        </is>
      </c>
      <c r="F1300" s="213" t="inlineStr">
        <is>
          <t>VIZ English manga Volume 1</t>
        </is>
      </c>
      <c r="G1300" s="213" t="inlineStr">
        <is>
          <t>Dragon Ball, Vol. 1</t>
        </is>
      </c>
      <c r="H1300" s="213" t="inlineStr">
        <is>
          <t>individual</t>
        </is>
      </c>
      <c r="I1300" s="213" t="inlineStr">
        <is>
          <t>A naive young boy with a monkey tail whose quiet life changes when he meets Bulma; he joins her search for the seven Dragon Balls, with super-strength, a magic staff, and a flying cloud named in the VIZ opening premise.</t>
        </is>
      </c>
      <c r="J1300" s="213" t="inlineStr">
        <is>
          <t>named central character in selected VIZ Volume 1 premise</t>
        </is>
      </c>
      <c r="K1300" s="213" t="inlineStr">
        <is>
          <t>official-reference</t>
        </is>
      </c>
      <c r="L1300" s="213" t="n">
        <v>2</v>
      </c>
      <c r="M1300" s="214" t="inlineStr">
        <is>
          <t>https://www.viz.com/read/manga/dragon-ball-volume-1/product/104/paperback</t>
        </is>
      </c>
      <c r="N1300" s="213" t="inlineStr">
        <is>
          <t>Dragon Ball, Vol. 1 official VIZ synopsis: Goku/Son Goku name variants, youth, monkey tail, Bulma meeting, quest, super-strength, magic staff, and flying cloud [https://www.viz.com/read/manga/dragon-ball-volume-1/product/104/paperback] | DRAGON BALL 1 official Shueisha listing: 孫悟空 original-language name form as a separate Japanese witness [https://www.shueisha.co.jp/books/items/contents.html?isbn=4-08-851831-4]</t>
        </is>
      </c>
      <c r="O1300" s="213" t="inlineStr">
        <is>
          <t>The source contains a young protagonist; no child-content, fanservice, injury, or sexualization claim is inferred without inspected panels.; Monkey tail and the publisher's Monkey King inspiration language do not make Goku identical to Sun Wukong or establish a mythic species mapping.</t>
        </is>
      </c>
      <c r="P1300" s="213" t="inlineStr">
        <is>
          <t>none</t>
        </is>
      </c>
      <c r="Q1300" s="213" t="inlineStr">
        <is>
          <t>researched</t>
        </is>
      </c>
      <c r="R1300" s="213" t="inlineStr">
        <is>
          <t>pending</t>
        </is>
      </c>
    </row>
    <row r="1301" ht="31" customHeight="1" s="99">
      <c r="A1301" s="215" t="inlineStr">
        <is>
          <t>CHR-SRC233-002</t>
        </is>
      </c>
      <c r="B1301" s="215" t="inlineStr">
        <is>
          <t>Ryomen Sukuna</t>
        </is>
      </c>
      <c r="C1301" s="215" t="inlineStr"/>
      <c r="D1301" s="216" t="inlineStr">
        <is>
          <t>SRC-233</t>
        </is>
      </c>
      <c r="E1301" s="216" t="inlineStr">
        <is>
          <t>Jujutsu Kaisen</t>
        </is>
      </c>
      <c r="F1301" s="216" t="inlineStr">
        <is>
          <t>VIZ English Volume 1 selected-witness continuity</t>
        </is>
      </c>
      <c r="G1301" s="216" t="inlineStr">
        <is>
          <t>Jujutsu Kaisen, Vol. 1, VIZ English digital edition</t>
        </is>
      </c>
      <c r="H1301" s="216" t="inlineStr">
        <is>
          <t>individual</t>
        </is>
      </c>
      <c r="I1301" s="216" t="inlineStr">
        <is>
          <t>A legendary and feared demon whose body fragments have been lost and scattered; VIZ says the power gained if a demon consumes those body parts could destroy the world.</t>
        </is>
      </c>
      <c r="J1301" s="216" t="inlineStr">
        <is>
          <t>Synopsis-level named supernatural figure in the selected VIZ English Volume 1 witness.</t>
        </is>
      </c>
      <c r="K1301" s="216" t="inlineStr">
        <is>
          <t>official-reference</t>
        </is>
      </c>
      <c r="L1301" s="216" t="n">
        <v>1</v>
      </c>
      <c r="M1301" s="217" t="inlineStr">
        <is>
          <t>https://shop.viz.com/products/jujutsu-kaisen-vol-1</t>
        </is>
      </c>
      <c r="N1301" s="216" t="inlineStr">
        <is>
          <t>VIZ shop Volume 1 description: Ryomen Sukuna is named as a legendary and feared demon with scattered body parts and potentially catastrophic power if consumed by a demon. [https://shop.viz.com/products/jujutsu-kaisen-vol-1]</t>
        </is>
      </c>
      <c r="O1301" s="216" t="inlineStr">
        <is>
          <t>The label demon is VIZ's fictional source terminology only, not a cross-religious or real-world equivalence.; The selected description does not establish the demon's motives, active agency, techniques, relationship to Yuji, or later plot role beyond the stated scattered-fragment premise.</t>
        </is>
      </c>
      <c r="P1301" s="216" t="inlineStr">
        <is>
          <t>light</t>
        </is>
      </c>
      <c r="Q1301" s="216" t="inlineStr">
        <is>
          <t>researched</t>
        </is>
      </c>
      <c r="R1301" s="216" t="inlineStr">
        <is>
          <t>pending</t>
        </is>
      </c>
    </row>
    <row r="1302" ht="31" customHeight="1" s="99">
      <c r="A1302" s="212" t="inlineStr">
        <is>
          <t>CHR-SRC233-001</t>
        </is>
      </c>
      <c r="B1302" s="212" t="inlineStr">
        <is>
          <t>Yuji Itadori</t>
        </is>
      </c>
      <c r="C1302" s="212" t="inlineStr"/>
      <c r="D1302" s="213" t="inlineStr">
        <is>
          <t>SRC-233</t>
        </is>
      </c>
      <c r="E1302" s="213" t="inlineStr">
        <is>
          <t>Jujutsu Kaisen</t>
        </is>
      </c>
      <c r="F1302" s="213" t="inlineStr">
        <is>
          <t>VIZ English Volume 1 selected-witness continuity</t>
        </is>
      </c>
      <c r="G1302" s="213" t="inlineStr">
        <is>
          <t>Jujutsu Kaisen, Vol. 1, VIZ English digital edition</t>
        </is>
      </c>
      <c r="H1302" s="213" t="inlineStr">
        <is>
          <t>individual</t>
        </is>
      </c>
      <c r="I1302" s="213" t="inlineStr">
        <is>
          <t>A teenager with immense physical strength who prefers the Occult Research Club to sports clubs. VIZ's Volume 1 description says he swallows part of a demon to gain power to save a friend from a cursed spirit, drawing him into a supernatural conflict.</t>
        </is>
      </c>
      <c r="J1302" s="213" t="inlineStr">
        <is>
          <t>Synopsis-level character in the selected VIZ English Volume 1 witness.</t>
        </is>
      </c>
      <c r="K1302" s="213" t="inlineStr">
        <is>
          <t>official-reference</t>
        </is>
      </c>
      <c r="L1302" s="213" t="n">
        <v>2</v>
      </c>
      <c r="M1302" s="214" t="inlineStr">
        <is>
          <t>https://www.viz.com/manga-books/manga/jujutsu-kaisen-volume-1-0/product/6116/digital</t>
        </is>
      </c>
      <c r="N1302" s="213" t="inlineStr">
        <is>
          <t>Volume 1 product synopsis: Yuji is a teenager with immense physical strength and an Occult Research Club context.; The club gets a sealed cursed object. [https://www.viz.com/manga-books/manga/jujutsu-kaisen-volume-1-0/product/6116/digital] | VIZ shop Volume 1 description: Yuji swallows part of a demon to save his friend from a cursed spirit and enters a supernatural war. [https://shop.viz.com/products/jujutsu-kaisen-vol-1]</t>
        </is>
      </c>
      <c r="O1302" s="213" t="inlineStr">
        <is>
          <t>VIZ's fiction-facing occult terminology is not a description of real religious or occult practice.; The selected record does not establish an illness, disability, diagnosis, detailed body state, named friend, formal sorcerer role, school enrollment, cursed-energy technique, or later development.; Do not import anime, film, game, novel, guidebook, later-volume, or adaptation characterization.</t>
        </is>
      </c>
      <c r="P1302" s="213" t="inlineStr">
        <is>
          <t>light</t>
        </is>
      </c>
      <c r="Q1302" s="213" t="inlineStr">
        <is>
          <t>researched</t>
        </is>
      </c>
      <c r="R1302" s="213" t="inlineStr">
        <is>
          <t>pending</t>
        </is>
      </c>
    </row>
    <row r="1303" ht="31" customHeight="1" s="99">
      <c r="A1303" s="215" t="inlineStr">
        <is>
          <t>CHR-SRC234-001</t>
        </is>
      </c>
      <c r="B1303" s="215" t="inlineStr">
        <is>
          <t>Denji</t>
        </is>
      </c>
      <c r="C1303" s="215" t="inlineStr">
        <is>
          <t>Chainsaw Man (transformed state)</t>
        </is>
      </c>
      <c r="D1303" s="216" t="inlineStr">
        <is>
          <t>SRC-234</t>
        </is>
      </c>
      <c r="E1303" s="216" t="inlineStr">
        <is>
          <t>Chainsaw Man, Vol. 1</t>
        </is>
      </c>
      <c r="F1303" s="216" t="inlineStr">
        <is>
          <t>VIZ English Vol. 1 (2020), official synopsis; Chapter 1 reader boundary</t>
        </is>
      </c>
      <c r="G1303" s="216" t="inlineStr">
        <is>
          <t>Official VIZ Volume 1 metadata and synopsis</t>
        </is>
      </c>
      <c r="H1303" s="216" t="inlineStr">
        <is>
          <t>individual</t>
        </is>
      </c>
      <c r="I1303" s="216" t="inlineStr">
        <is>
          <t>A poor young man drowning in debt who hunts devils for money with his pet devil Pochita. After betrayal by an unnamed trusted person, he gains a devil's power inside him and becomes Chainsaw Man.</t>
        </is>
      </c>
      <c r="J1303" s="216" t="inlineStr">
        <is>
          <t>Named individual in selected official VIZ Vol. 1 synopsis.</t>
        </is>
      </c>
      <c r="K1303" s="216" t="inlineStr">
        <is>
          <t>official-reference</t>
        </is>
      </c>
      <c r="L1303" s="216" t="n">
        <v>1</v>
      </c>
      <c r="M1303" s="217" t="inlineStr">
        <is>
          <t>https://www.viz.com/manga-books/manga/chainsaw-man-volume-1/product/6419/paperback</t>
        </is>
      </c>
      <c r="N1303" s="216" t="inlineStr">
        <is>
          <t>Official Volume 1 synopsis; Chapter 1 reader boundary: Denji name, poverty/debt, devil hunting for money, Pochita, betrayal, devil power, and Chainsaw Man transformation [https://www.viz.com/manga-books/manga/chainsaw-man-volume-1/product/6419/paperback]</t>
        </is>
      </c>
      <c r="O1303" s="216" t="inlineStr">
        <is>
          <t>Chainsaw Man is preserved as Denji's source-supported transformed state, not a second person. The exact synopsis does not establish a Pochita contract, transformation mechanics, later identity/agency, or outcome. Exploitation, betrayal, violence and body-horror-adjacent transformation are fictional content.</t>
        </is>
      </c>
      <c r="P1303" s="216" t="inlineStr">
        <is>
          <t>light</t>
        </is>
      </c>
      <c r="Q1303" s="216" t="inlineStr">
        <is>
          <t>researched</t>
        </is>
      </c>
      <c r="R1303" s="216" t="inlineStr">
        <is>
          <t>pending</t>
        </is>
      </c>
    </row>
    <row r="1304" ht="31" customHeight="1" s="99">
      <c r="A1304" s="212" t="inlineStr">
        <is>
          <t>CHR-SRC234-002</t>
        </is>
      </c>
      <c r="B1304" s="212" t="inlineStr">
        <is>
          <t>Pochita</t>
        </is>
      </c>
      <c r="C1304" s="212" t="inlineStr"/>
      <c r="D1304" s="213" t="inlineStr">
        <is>
          <t>SRC-234</t>
        </is>
      </c>
      <c r="E1304" s="213" t="inlineStr">
        <is>
          <t>Chainsaw Man, Vol. 1</t>
        </is>
      </c>
      <c r="F1304" s="213" t="inlineStr">
        <is>
          <t>VIZ English Vol. 1 (2020), official synopsis; Chapter 1 reader boundary</t>
        </is>
      </c>
      <c r="G1304" s="213" t="inlineStr">
        <is>
          <t>Official VIZ Volume 1 metadata and synopsis</t>
        </is>
      </c>
      <c r="H1304" s="213" t="inlineStr">
        <is>
          <t>individual</t>
        </is>
      </c>
      <c r="I1304" s="213" t="inlineStr">
        <is>
          <t>Denji's named pet devil, who accompanies him while he hunts devils for money. The publisher separately states that a devil's power ends up inside Denji, but does not specify its precise connection to Pochita in the selected synopsis.</t>
        </is>
      </c>
      <c r="J1304" s="213" t="inlineStr">
        <is>
          <t>Named individual in selected official VIZ Vol. 1 synopsis.</t>
        </is>
      </c>
      <c r="K1304" s="213" t="inlineStr">
        <is>
          <t>official-reference</t>
        </is>
      </c>
      <c r="L1304" s="213" t="n">
        <v>1</v>
      </c>
      <c r="M1304" s="214" t="inlineStr">
        <is>
          <t>https://www.viz.com/manga-books/manga/chainsaw-man-volume-1/product/6419/paperback</t>
        </is>
      </c>
      <c r="N1304" s="213" t="inlineStr">
        <is>
          <t>Official Volume 1 synopsis; Chapter 1 reader boundary: Pochita name, pet-devil designation, and shared devil-hunting with Denji [https://www.viz.com/manga-books/manga/chainsaw-man-volume-1/product/6419/paperback]</t>
        </is>
      </c>
      <c r="O1304" s="213" t="inlineStr">
        <is>
          <t>The selected synopsis does not specify Pochita's powers, contract, physical form, whether Pochita supplies Denji's later power, or any later identity/outcome. No unsupported Denji/Pochita fusion claim is made.</t>
        </is>
      </c>
      <c r="P1304" s="213" t="inlineStr">
        <is>
          <t>light</t>
        </is>
      </c>
      <c r="Q1304" s="213" t="inlineStr">
        <is>
          <t>researched</t>
        </is>
      </c>
      <c r="R1304" s="213" t="inlineStr">
        <is>
          <t>pending</t>
        </is>
      </c>
    </row>
    <row r="1305" ht="31" customHeight="1" s="99">
      <c r="A1305" s="215" t="inlineStr">
        <is>
          <t>CHR-SRC235-001</t>
        </is>
      </c>
      <c r="B1305" s="215" t="inlineStr">
        <is>
          <t>Jinwoo Sung</t>
        </is>
      </c>
      <c r="C1305" s="215" t="inlineStr"/>
      <c r="D1305" s="216" t="inlineStr">
        <is>
          <t>SRC-235</t>
        </is>
      </c>
      <c r="E1305" s="216" t="inlineStr">
        <is>
          <t>Solo Leveling</t>
        </is>
      </c>
      <c r="F1305" s="216" t="inlineStr">
        <is>
          <t>Yen On English light novel Volume 1</t>
        </is>
      </c>
      <c r="G1305" s="216" t="inlineStr">
        <is>
          <t>Solo Leveling, Vol. 1 (novel)</t>
        </is>
      </c>
      <c r="H1305" s="216" t="inlineStr">
        <is>
          <t>individual</t>
        </is>
      </c>
      <c r="I1305" s="216" t="inlineStr">
        <is>
          <t>An E-rank hunter described as the weakest of mankind, with no money, talent, prospects, or luck; after entering a hidden double dungeon, his party abandons him amid horrific monsters and a Player prompt appears before a fatal blow.</t>
        </is>
      </c>
      <c r="J1305" s="216" t="inlineStr">
        <is>
          <t>only named individual in selected English Volume 1 publisher synopsis</t>
        </is>
      </c>
      <c r="K1305" s="216" t="inlineStr">
        <is>
          <t>official-reference</t>
        </is>
      </c>
      <c r="L1305" s="216" t="n">
        <v>1</v>
      </c>
      <c r="M1305" s="217" t="inlineStr">
        <is>
          <t>https://yenpress.com/titles/9781975319274-solo-leveling-vol-1-novel</t>
        </is>
      </c>
      <c r="N1305" s="216" t="inlineStr">
        <is>
          <t>Solo Leveling, Vol. 1 (novel) official Yen Press synopsis: Jinwoo Sung's name, E-rank/weakest-hunter description, double-dungeon entry, abandonment, monster danger, and Player prompt [https://yenpress.com/titles/9781975319274-solo-leveling-vol-1-novel]</t>
        </is>
      </c>
      <c r="O1305" s="216" t="inlineStr">
        <is>
          <t>The English name is recorded only as Yen On prints it; Korean spelling and additional aliases need a separate Korean witness.; Player status is a fictional game-like mechanic, not evidence of a literal game world or nonhuman System character.; The source signals injury/death risk and monster violence but does not justify detailed gore, trauma, or content claims.</t>
        </is>
      </c>
      <c r="P1305" s="216" t="inlineStr">
        <is>
          <t>light</t>
        </is>
      </c>
      <c r="Q1305" s="216" t="inlineStr">
        <is>
          <t>researched</t>
        </is>
      </c>
      <c r="R1305" s="216" t="inlineStr">
        <is>
          <t>pending</t>
        </is>
      </c>
    </row>
    <row r="1306" ht="31" customHeight="1" s="99">
      <c r="A1306" s="212" t="inlineStr">
        <is>
          <t>CHR-SRC236-001</t>
        </is>
      </c>
      <c r="B1306" s="212" t="inlineStr">
        <is>
          <t>Dokja Kim</t>
        </is>
      </c>
      <c r="C1306" s="212" t="inlineStr"/>
      <c r="D1306" s="213" t="inlineStr">
        <is>
          <t>SRC-236</t>
        </is>
      </c>
      <c r="E1306" s="213" t="inlineStr">
        <is>
          <t>Omniscient Reader's Viewpoint</t>
        </is>
      </c>
      <c r="F1306" s="213" t="inlineStr">
        <is>
          <t>Ize Press English novel Volume 1 selected-witness continuity</t>
        </is>
      </c>
      <c r="G1306" s="213" t="inlineStr">
        <is>
          <t>Omniscient Reader's Viewpoint (novel), Vol. 1, Ize Press English edition</t>
        </is>
      </c>
      <c r="H1306" s="213" t="inlineStr">
        <is>
          <t>individual</t>
        </is>
      </c>
      <c r="I1306" s="213" t="inlineStr">
        <is>
          <t>An ordinary office worker whose favorite online novel is so obscure that he is its sole reader. When the train's passengers receive an unavoidable fatal order and the events of that story intrude into reality, he remains calm because he knows how the plot is supposed to unfold.</t>
        </is>
      </c>
      <c r="J1306" s="213" t="inlineStr">
        <is>
          <t>Synopsis-level character in the selected Ize Press English novel Volume 1 witness.</t>
        </is>
      </c>
      <c r="K1306" s="213" t="inlineStr">
        <is>
          <t>official-reference</t>
        </is>
      </c>
      <c r="L1306" s="213" t="n">
        <v>1</v>
      </c>
      <c r="M1306" s="214" t="inlineStr">
        <is>
          <t>https://yenpress.com/titles/9798400903526-omniscient-reader-s-viewpoint-novel-vol-1</t>
        </is>
      </c>
      <c r="N1306" s="213" t="inlineStr">
        <is>
          <t>Ize Press novel Volume 1 synopsis: Dokja Kim is an office worker and the sole reader of an obscure online novel.; He recognizes the train, passengers, creature, and scenario as elements from the novel and uses that foreknowledge to survive. [https://yenpress.com/titles/9798400903526-omniscient-reader-s-viewpoint-novel-vol-1]</t>
        </is>
      </c>
      <c r="O1306" s="213" t="inlineStr">
        <is>
          <t>The selected English source presents the name as Dokja Kim and does not provide Korean script or an alternate-name order; neither is inferred.; Reader/protagonist framing is source-specific fiction-within-fiction, not omniscience, an actual System power, or a real-world epistemic claim.; No webtoon/manhwa, anime, game, later-volume, side-story, or adaptation characterization is imported.</t>
        </is>
      </c>
      <c r="P1306" s="213" t="inlineStr">
        <is>
          <t>light</t>
        </is>
      </c>
      <c r="Q1306" s="213" t="inlineStr">
        <is>
          <t>researched</t>
        </is>
      </c>
      <c r="R1306" s="213" t="inlineStr">
        <is>
          <t>pending</t>
        </is>
      </c>
    </row>
    <row r="1307" ht="31" customHeight="1" s="99">
      <c r="A1307" s="215" t="inlineStr">
        <is>
          <t>CHR-SRC237-001</t>
        </is>
      </c>
      <c r="B1307" s="215" t="inlineStr">
        <is>
          <t>Bam</t>
        </is>
      </c>
      <c r="C1307" s="215" t="inlineStr">
        <is>
          <t>밤</t>
        </is>
      </c>
      <c r="D1307" s="216" t="inlineStr">
        <is>
          <t>SRC-237</t>
        </is>
      </c>
      <c r="E1307" s="216" t="inlineStr">
        <is>
          <t>Tower of God — WEBTOON Season 1 opening witness</t>
        </is>
      </c>
      <c r="F1307" s="216" t="inlineStr">
        <is>
          <t>Original Tower of God webtoon; English WEBTOON Season 1 opening witness, with official WEBTOON-name localization verification</t>
        </is>
      </c>
      <c r="G1307" s="216" t="inlineStr">
        <is>
          <t>Official WEBTOON Season 1 opening readers; official Crunchyroll article on original-WEBTOON name localization</t>
        </is>
      </c>
      <c r="H1307" s="216" t="inlineStr">
        <is>
          <t>individual</t>
        </is>
      </c>
      <c r="I1307" s="216" t="inlineStr">
        <is>
          <t>The original WEBTOON's main character, named Bam; the official localization reference gives the Korean form 밤 and explains it as night. The retained opening-reader locators provide no accessible transcribed action or dialogue, so no further opening profile is inferred.</t>
        </is>
      </c>
      <c r="J1307" s="216" t="inlineStr">
        <is>
          <t>Named individual directly identified as the original WEBTOON's main character in the selected official naming reference.</t>
        </is>
      </c>
      <c r="K1307" s="216" t="inlineStr">
        <is>
          <t>official-reference</t>
        </is>
      </c>
      <c r="L1307" s="216" t="n">
        <v>1</v>
      </c>
      <c r="M1307" s="217" t="inlineStr">
        <is>
          <t>https://www.crunchyroll.com/news/latest/2020/4/1/why-does-crunchyroll-use-bam-in-the-tower-of-god-subtitles</t>
        </is>
      </c>
      <c r="N1307" s="216" t="inlineStr">
        <is>
          <t>Official Crunchyroll article, discussion of original WEBTOON naming: Bam is the original WEBTOON's main character; 밤 is the Korean name form and is explained as night [https://www.crunchyroll.com/news/latest/2020/4/1/why-does-crunchyroll-use-bam-in-the-tower-of-god-subtitles]</t>
        </is>
      </c>
      <c r="O1307" s="216" t="inlineStr">
        <is>
          <t>Do not identify the unnamed boy in Naver's brief synopsis as Bam within this narrow evidence set; the selected synopsis itself does not make that mapping.; Do not import anime plot or adaptation-only names: the official article's mention of Japanese Yoru/夜 is localization context, not a WEBTOON alias entered here.; No Shinsu, climb/test mechanic, ability, affiliation, relationship, violence/coercion, child status, or later development is asserted for Bam in this pass.</t>
        </is>
      </c>
      <c r="P1307" s="216" t="inlineStr">
        <is>
          <t>none</t>
        </is>
      </c>
      <c r="Q1307" s="216" t="inlineStr">
        <is>
          <t>researched</t>
        </is>
      </c>
      <c r="R1307" s="216" t="inlineStr">
        <is>
          <t>pending</t>
        </is>
      </c>
    </row>
    <row r="1308" ht="31" customHeight="1" s="99">
      <c r="A1308" s="212" t="inlineStr">
        <is>
          <t>CHR-SRC238-001</t>
        </is>
      </c>
      <c r="B1308" s="212" t="inlineStr">
        <is>
          <t>Mori Jin</t>
        </is>
      </c>
      <c r="C1308" s="212" t="inlineStr"/>
      <c r="D1308" s="213" t="inlineStr">
        <is>
          <t>SRC-238</t>
        </is>
      </c>
      <c r="E1308" s="213" t="inlineStr">
        <is>
          <t>The God of High School</t>
        </is>
      </c>
      <c r="F1308" s="213" t="inlineStr">
        <is>
          <t>official WEBTOON English webcomic, Episodes 1-10</t>
        </is>
      </c>
      <c r="G1308" s="213" t="inlineStr">
        <is>
          <t>The God of High School, Episodes 1-10</t>
        </is>
      </c>
      <c r="H1308" s="213" t="inlineStr">
        <is>
          <t>individual</t>
        </is>
      </c>
      <c r="I1308" s="213" t="inlineStr">
        <is>
          <t>A high school student and Taekwondo specialist who enters the God of High School fighting tournament, whose advertised prize is anything the winner wants.</t>
        </is>
      </c>
      <c r="J1308" s="213" t="inlineStr">
        <is>
          <t>only named individual directly supported by accessible official metadata for selected Episodes 1-10</t>
        </is>
      </c>
      <c r="K1308" s="213" t="inlineStr">
        <is>
          <t>official-reference</t>
        </is>
      </c>
      <c r="L1308" s="213" t="n">
        <v>1</v>
      </c>
      <c r="M1308" s="214" t="inlineStr">
        <is>
          <t>https://m.webtoons.com/en/action/the-god-of-high-school/list?title_no=66</t>
        </is>
      </c>
      <c r="N1308" s="213" t="inlineStr">
        <is>
          <t>Official WEBTOON English About synopsis: Mori Jin's English name, high-school status, Taekwondo specialty, tournament entry, and winner-prize premise [https://m.webtoons.com/en/action/the-god-of-high-school/list?title_no=66]</t>
        </is>
      </c>
      <c r="O1308" s="213" t="inlineStr">
        <is>
          <t>The English-only witness does not establish Korean script, alternate romanization, or an identity with any mythic/source figure.; Taekwondo is retained as a specific martial art rather than flattened into a generic power system; no real martial-arts capability comparison is implied.; Because the premise concerns a high-school fight tournament, youth and action content should be handled cautiously; uninspected injury/violence detail is not added.</t>
        </is>
      </c>
      <c r="P1308" s="213" t="inlineStr">
        <is>
          <t>none</t>
        </is>
      </c>
      <c r="Q1308" s="213" t="inlineStr">
        <is>
          <t>researched</t>
        </is>
      </c>
      <c r="R1308" s="213" t="inlineStr">
        <is>
          <t>pending</t>
        </is>
      </c>
    </row>
    <row r="1309" ht="31" customHeight="1" s="99">
      <c r="A1309" s="215" t="inlineStr">
        <is>
          <t>CHR-SRC239-003</t>
        </is>
      </c>
      <c r="B1309" s="215" t="inlineStr">
        <is>
          <t>Su Mucheng</t>
        </is>
      </c>
      <c r="C1309" s="215" t="inlineStr"/>
      <c r="D1309" s="216" t="inlineStr">
        <is>
          <t>SRC-239</t>
        </is>
      </c>
      <c r="E1309" s="216" t="inlineStr">
        <is>
          <t>The King's Avatar</t>
        </is>
      </c>
      <c r="F1309" s="216" t="inlineStr">
        <is>
          <t>Official English WebNovel, Chapter 1-only continuity</t>
        </is>
      </c>
      <c r="G1309" s="216" t="inlineStr">
        <is>
          <t>Chapter 1: The Banished Battle God</t>
        </is>
      </c>
      <c r="H1309" s="216" t="inlineStr">
        <is>
          <t>individual</t>
        </is>
      </c>
      <c r="I1309" s="216" t="inlineStr">
        <is>
          <t>A named observer present during Ye Qiu's transfer of the Ever-Stay account card to Sun Xiang; the opening chapter says she turns away from the scene and cannot help him.</t>
        </is>
      </c>
      <c r="J1309" s="216" t="inlineStr">
        <is>
          <t>Named opening-segment character in the selected official English WebNovel Chapter 1 witness.</t>
        </is>
      </c>
      <c r="K1309" s="216" t="inlineStr">
        <is>
          <t>primary-text</t>
        </is>
      </c>
      <c r="L1309" s="216" t="n">
        <v>1</v>
      </c>
      <c r="M1309" s="217" t="inlineStr">
        <is>
          <t>https://www.webnovel.com/th/book/the-king%27s-avatar_7176992105000305/19453999690351712</t>
        </is>
      </c>
      <c r="N1309" s="216" t="inlineStr">
        <is>
          <t>Chapter 1: The Banished Battle God: Su Mucheng's presence and response during the account-card transfer. [https://www.webnovel.com/th/book/the-king%27s-avatar_7176992105000305/19453999690351712]</t>
        </is>
      </c>
      <c r="O1309" s="216" t="inlineStr">
        <is>
          <t>The selected opening chapter does not establish her team, profession, game account, skills, family, or later role.; No donghua, manhua, live-action, game, prequel, side-story, or other adaptation portrayal is imported.</t>
        </is>
      </c>
      <c r="P1309" s="216" t="inlineStr">
        <is>
          <t>none</t>
        </is>
      </c>
      <c r="Q1309" s="216" t="inlineStr">
        <is>
          <t>researched</t>
        </is>
      </c>
      <c r="R1309" s="216" t="inlineStr">
        <is>
          <t>pending</t>
        </is>
      </c>
    </row>
    <row r="1310" ht="31" customHeight="1" s="99">
      <c r="A1310" s="212" t="inlineStr">
        <is>
          <t>CHR-SRC239-002</t>
        </is>
      </c>
      <c r="B1310" s="212" t="inlineStr">
        <is>
          <t>Sun Xiang</t>
        </is>
      </c>
      <c r="C1310" s="212" t="inlineStr"/>
      <c r="D1310" s="213" t="inlineStr">
        <is>
          <t>SRC-239</t>
        </is>
      </c>
      <c r="E1310" s="213" t="inlineStr">
        <is>
          <t>The King's Avatar</t>
        </is>
      </c>
      <c r="F1310" s="213" t="inlineStr">
        <is>
          <t>Official English WebNovel, Chapter 1-only continuity</t>
        </is>
      </c>
      <c r="G1310" s="213" t="inlineStr">
        <is>
          <t>Chapter 1: The Banished Battle God</t>
        </is>
      </c>
      <c r="H1310" s="213" t="inlineStr">
        <is>
          <t>individual</t>
        </is>
      </c>
      <c r="I1310" s="213" t="inlineStr">
        <is>
          <t>A newer Glory Professional Alliance player whom the opening chapter identifies as replacing Ye Qiu in control of the Ever-Stay account. He accepts the account card and declares his intent to restore the Battle God's prominence in Glory.</t>
        </is>
      </c>
      <c r="J1310" s="213" t="inlineStr">
        <is>
          <t>Named opening-segment character in the selected official English WebNovel Chapter 1 witness.</t>
        </is>
      </c>
      <c r="K1310" s="213" t="inlineStr">
        <is>
          <t>primary-text</t>
        </is>
      </c>
      <c r="L1310" s="213" t="n">
        <v>1</v>
      </c>
      <c r="M1310" s="214" t="inlineStr">
        <is>
          <t>https://www.webnovel.com/th/book/the-king%27s-avatar_7176992105000305/19453999690351712</t>
        </is>
      </c>
      <c r="N1310" s="213" t="inlineStr">
        <is>
          <t>Chapter 1: The Banished Battle God: Sun Xiang's Glory Professional Alliance status, receipt of Ever-Stay's account card, and replacement conflict with Ye Qiu. [https://www.webnovel.com/th/book/the-king%27s-avatar_7176992105000305/19453999690351712]</t>
        </is>
      </c>
      <c r="O1310" s="213" t="inlineStr">
        <is>
          <t>The chapter gives an in-story professional record but does not license comparison to any real player, team, class, or game.; Ever-Stay is not treated as an individual character identity.; No later team membership, game skill, avatar, or adaptation information is imported.</t>
        </is>
      </c>
      <c r="P1310" s="213" t="inlineStr">
        <is>
          <t>none</t>
        </is>
      </c>
      <c r="Q1310" s="213" t="inlineStr">
        <is>
          <t>researched</t>
        </is>
      </c>
      <c r="R1310" s="213" t="inlineStr">
        <is>
          <t>pending</t>
        </is>
      </c>
    </row>
    <row r="1311" ht="31" customHeight="1" s="99">
      <c r="A1311" s="215" t="inlineStr">
        <is>
          <t>CHR-SRC239-001</t>
        </is>
      </c>
      <c r="B1311" s="215" t="inlineStr">
        <is>
          <t>Ye Qiu</t>
        </is>
      </c>
      <c r="C1311" s="215" t="inlineStr"/>
      <c r="D1311" s="216" t="inlineStr">
        <is>
          <t>SRC-239</t>
        </is>
      </c>
      <c r="E1311" s="216" t="inlineStr">
        <is>
          <t>The King's Avatar</t>
        </is>
      </c>
      <c r="F1311" s="216" t="inlineStr">
        <is>
          <t>Official English WebNovel, Chapter 1-only continuity</t>
        </is>
      </c>
      <c r="G1311" s="216" t="inlineStr">
        <is>
          <t>Chapter 1: The Banished Battle God</t>
        </is>
      </c>
      <c r="H1311" s="216" t="inlineStr">
        <is>
          <t>individual</t>
        </is>
      </c>
      <c r="I1311" s="216" t="inlineStr">
        <is>
          <t>A professional Glory player identified in the opening chapter as the former owner of the Ever-Stay account. He relinquishes the account card to Sun Xiang amid pressure from the club to retire or become a training partner.</t>
        </is>
      </c>
      <c r="J1311" s="216" t="inlineStr">
        <is>
          <t>Named opening-segment character in the selected official English WebNovel Chapter 1 witness.</t>
        </is>
      </c>
      <c r="K1311" s="216" t="inlineStr">
        <is>
          <t>primary-text</t>
        </is>
      </c>
      <c r="L1311" s="216" t="n">
        <v>1</v>
      </c>
      <c r="M1311" s="217" t="inlineStr">
        <is>
          <t>https://www.webnovel.com/th/book/the-king%27s-avatar_7176992105000305/19453999690351712</t>
        </is>
      </c>
      <c r="N1311" s="216" t="inlineStr">
        <is>
          <t>Chapter 1: The Banished Battle God: Ye Qiu's former ownership of Ever-Stay, account-card transfer, Battle God framing, and immediate club displacement. [https://www.webnovel.com/th/book/the-king%27s-avatar_7176992105000305/19453999690351712]</t>
        </is>
      </c>
      <c r="O1311" s="216" t="inlineStr">
        <is>
          <t>The selected Chapter 1 does not explicitly link Ye Qiu to the series page's Ye Xiu name form; no alias is recorded.; Ever-Stay is an account/avatar label and card, not an individual dramatic-character record.; No later career, identity, team, equipment, game, donghua, manhua, live-action, or other adaptation claim is imported.</t>
        </is>
      </c>
      <c r="P1311" s="216" t="inlineStr">
        <is>
          <t>light</t>
        </is>
      </c>
      <c r="Q1311" s="216" t="inlineStr">
        <is>
          <t>researched</t>
        </is>
      </c>
      <c r="R1311" s="216" t="inlineStr">
        <is>
          <t>pending</t>
        </is>
      </c>
    </row>
    <row r="1312" ht="31" customHeight="1" s="99">
      <c r="A1312" s="212" t="inlineStr">
        <is>
          <t>CHR-SRC240-001</t>
        </is>
      </c>
      <c r="B1312" s="212" t="inlineStr">
        <is>
          <t>Tang San</t>
        </is>
      </c>
      <c r="C1312" s="212" t="inlineStr"/>
      <c r="D1312" s="213" t="inlineStr">
        <is>
          <t>SRC-240</t>
        </is>
      </c>
      <c r="E1312" s="213" t="inlineStr">
        <is>
          <t>Soul Land</t>
        </is>
      </c>
      <c r="F1312" s="213" t="inlineStr">
        <is>
          <t>WebNovel English web novel, Prologue and Chapter 1 parts 1-2</t>
        </is>
      </c>
      <c r="G1312" s="213" t="inlineStr">
        <is>
          <t>Soul Land opening Prologue/Chapter 1 split entries</t>
        </is>
      </c>
      <c r="H1312" s="213" t="inlineStr">
        <is>
          <t>individual</t>
        </is>
      </c>
      <c r="I1312" s="213" t="inlineStr">
        <is>
          <t>The Tang Sect-associated figure who arrives in Soul Land with a different identity according to the English series premise; the selected early prose says he has trained the Mysterious Heaven Method since a little over one year old and is close to six.</t>
        </is>
      </c>
      <c r="J1312" s="213" t="inlineStr">
        <is>
          <t>only named individual supported in selected authorized English opening witness</t>
        </is>
      </c>
      <c r="K1312" s="213" t="inlineStr">
        <is>
          <t>primary-text</t>
        </is>
      </c>
      <c r="L1312" s="213" t="n">
        <v>2</v>
      </c>
      <c r="M1312" s="214" t="inlineStr">
        <is>
          <t>https://www.webnovel.com/book/soul-land_28854123108881805</t>
        </is>
      </c>
      <c r="N1312" s="213" t="inlineStr">
        <is>
          <t>Soul Land official WebNovel synopsis: Tang San's name, Tang Sect outer-sect status, arrival in Soul Land with different identity, and Martial Soul premise [https://www.webnovel.com/book/soul-land_28854123108881805] | Chapter 1: Soul Land, Otherworldly Tang San (2)_1: Mysterious Heaven Method practice, training age, and Saint Soul Village home [https://en.webnovel.com/book/28854123108881805/77920574168431229]</t>
        </is>
      </c>
      <c r="O1312" s="213" t="inlineStr">
        <is>
          <t>Tang San is recorded solely in the English WebNovel romanization; Chinese script and other romanizations require a separate Chinese witness.; The transmigration/reincarnation framing is fictional narrative context, not a factual or religious assertion.; Because he is a very young trainee in the selected prose, child-safety and action/violence interpretation require restraint; no detailed harm claims are added.</t>
        </is>
      </c>
      <c r="P1312" s="213" t="inlineStr">
        <is>
          <t>light</t>
        </is>
      </c>
      <c r="Q1312" s="213" t="inlineStr">
        <is>
          <t>researched</t>
        </is>
      </c>
      <c r="R1312" s="213" t="inlineStr">
        <is>
          <t>pending</t>
        </is>
      </c>
    </row>
    <row r="1313" ht="31" customHeight="1" s="99">
      <c r="A1313" s="215" t="inlineStr">
        <is>
          <t>CHR-SRC241-002</t>
        </is>
      </c>
      <c r="B1313" s="215" t="inlineStr">
        <is>
          <t>San Lang</t>
        </is>
      </c>
      <c r="C1313" s="215" t="inlineStr"/>
      <c r="D1313" s="216" t="inlineStr">
        <is>
          <t>SRC-241</t>
        </is>
      </c>
      <c r="E1313" s="216" t="inlineStr">
        <is>
          <t>Heaven Official's Blessing: Tian Guan Ci Fu (Novel) Vol. 1</t>
        </is>
      </c>
      <c r="F1313" s="216" t="inlineStr">
        <is>
          <t>Seven Seas authorized English paperback Volume 1 (2021), publisher-synopsis witness only</t>
        </is>
      </c>
      <c r="G1313" s="216" t="inlineStr">
        <is>
          <t>Official Seven Seas Volume 1 product-page synopsis</t>
        </is>
      </c>
      <c r="H1313" s="216" t="inlineStr">
        <is>
          <t>individual</t>
        </is>
      </c>
      <c r="I1313" s="216" t="inlineStr">
        <is>
          <t>A fascinating, brilliant young man whom Xie Lian meets while traveling and with whom Xie Lian feels an instant connection. The official synopsis signals that San Lang is more than he appears, without identifying what that means.</t>
        </is>
      </c>
      <c r="J1313" s="216" t="inlineStr">
        <is>
          <t>Named individual in the selected official Seven Seas Volume 1 synopsis.</t>
        </is>
      </c>
      <c r="K1313" s="216" t="inlineStr">
        <is>
          <t>official-reference</t>
        </is>
      </c>
      <c r="L1313" s="216" t="n">
        <v>1</v>
      </c>
      <c r="M1313" s="217" t="inlineStr">
        <is>
          <t>https://sevenseasentertainment.com/books/heaven-officials-blessing-tian-guan-ci-fu-novel-vol-1/</t>
        </is>
      </c>
      <c r="N1313" s="216" t="inlineStr">
        <is>
          <t>Official Volume 1 synopsis: San Lang name, young-man description, meeting with Xie Lian, instant connection, and statement that he is more than he appears [https://sevenseasentertainment.com/books/heaven-officials-blessing-tian-guan-ci-fu-novel-vol-1/]</t>
        </is>
      </c>
      <c r="O1313" s="216" t="inlineStr">
        <is>
          <t>The synopsis does not provide San Lang's Chinese-script name, underlying identity, age, rank, species, powers, affiliation, or outcome; none is supplied from franchise knowledge.; An instant connection is not recorded as a romance, sexual relationship, consent event, partnership, or enduring affiliation. The series-level danmei/Boys' Love label does not by itself establish a Volume 1 relationship outcome.; No adaptation characterization, visual design, voice performance, or later identity disclosure is imported.</t>
        </is>
      </c>
      <c r="P1313" s="216" t="inlineStr">
        <is>
          <t>light</t>
        </is>
      </c>
      <c r="Q1313" s="216" t="inlineStr">
        <is>
          <t>researched</t>
        </is>
      </c>
      <c r="R1313" s="216" t="inlineStr">
        <is>
          <t>pending</t>
        </is>
      </c>
    </row>
    <row r="1314" ht="31" customHeight="1" s="99">
      <c r="A1314" s="212" t="inlineStr">
        <is>
          <t>CHR-SRC241-001</t>
        </is>
      </c>
      <c r="B1314" s="212" t="inlineStr">
        <is>
          <t>Xie Lian</t>
        </is>
      </c>
      <c r="C1314" s="212" t="inlineStr"/>
      <c r="D1314" s="213" t="inlineStr">
        <is>
          <t>SRC-241</t>
        </is>
      </c>
      <c r="E1314" s="213" t="inlineStr">
        <is>
          <t>Heaven Official's Blessing: Tian Guan Ci Fu (Novel) Vol. 1</t>
        </is>
      </c>
      <c r="F1314" s="213" t="inlineStr">
        <is>
          <t>Seven Seas authorized English paperback Volume 1 (2021), publisher-synopsis witness only</t>
        </is>
      </c>
      <c r="G1314" s="213" t="inlineStr">
        <is>
          <t>Official Seven Seas Volume 1 product-page synopsis</t>
        </is>
      </c>
      <c r="H1314" s="213" t="inlineStr">
        <is>
          <t>individual</t>
        </is>
      </c>
      <c r="I1314" s="213" t="inlineStr">
        <is>
          <t>A former crown prince of a prosperous kingdom whose study and noble deeds led to godhood. The synopsis says he fell from the heavens and was banished to the world below, then eight hundred years after his mortal life ascended to godhood for a third time. Sent to the Mortal Realm to repay debts, he hunts violent ghosts and troublemaking spirits that prey on the living.</t>
        </is>
      </c>
      <c r="J1314" s="213" t="inlineStr">
        <is>
          <t>Named individual and central figure in the selected official Seven Seas Volume 1 synopsis.</t>
        </is>
      </c>
      <c r="K1314" s="213" t="inlineStr">
        <is>
          <t>official-reference</t>
        </is>
      </c>
      <c r="L1314" s="213" t="n">
        <v>1</v>
      </c>
      <c r="M1314" s="214" t="inlineStr">
        <is>
          <t>https://sevenseasentertainment.com/books/heaven-officials-blessing-tian-guan-ci-fu-novel-vol-1/</t>
        </is>
      </c>
      <c r="N1314" s="213" t="inlineStr">
        <is>
          <t>Official Volume 1 synopsis: Xie Lian name, crown-prince origin, godhood, fall/banishment, third ascension, Mortal Realm mission, debts, and ghost/spirit hunting [https://sevenseasentertainment.com/books/heaven-officials-blessing-tian-guan-ci-fu-novel-vol-1/]</t>
        </is>
      </c>
      <c r="O1314" s="213" t="inlineStr">
        <is>
          <t>God, heavens, ascension, banishment, ghosts, and spirits are terms in a Chinese historical-fantasy novel; they are not claims about a real religion or religious office.; The synopsis does not supply Chinese-script personal names, a kingdom name, temple/office/rank, cultivation mechanics, spiritual powers, artifacts, family identities, detailed violence, or the cause and number of Xie Lian's falls.; Debt and past horrors are fictional premise elements, not financial, safety, self-harm, or trauma guidance.</t>
        </is>
      </c>
      <c r="P1314" s="213" t="inlineStr">
        <is>
          <t>light</t>
        </is>
      </c>
      <c r="Q1314" s="213" t="inlineStr">
        <is>
          <t>researched</t>
        </is>
      </c>
      <c r="R1314" s="213" t="inlineStr">
        <is>
          <t>pending</t>
        </is>
      </c>
    </row>
    <row r="1315" ht="31" customHeight="1" s="99">
      <c r="A1315" s="215" t="inlineStr">
        <is>
          <t>CHR-SRC242-001</t>
        </is>
      </c>
      <c r="B1315" s="215" t="inlineStr">
        <is>
          <t>Luo Xiaohei</t>
        </is>
      </c>
      <c r="C1315" s="215" t="inlineStr"/>
      <c r="D1315" s="216" t="inlineStr">
        <is>
          <t>SRC-242</t>
        </is>
      </c>
      <c r="E1315" s="216" t="inlineStr">
        <is>
          <t>The Legend of Hei</t>
        </is>
      </c>
      <c r="F1315" s="216" t="inlineStr">
        <is>
          <t>original 2019 animated feature film, English distributor opening premise</t>
        </is>
      </c>
      <c r="G1315" s="216" t="inlineStr">
        <is>
          <t>The Legend of Hei (Shout! Studios 2021 official trailer witness)</t>
        </is>
      </c>
      <c r="H1315" s="216" t="inlineStr">
        <is>
          <t>individual</t>
        </is>
      </c>
      <c r="I1315" s="216" t="inlineStr">
        <is>
          <t>A cat spirit whose home is deforested by humans, causing him to seek a new home; he encounters other spirits and later travels with Wuxian while learning to control his abilities.</t>
        </is>
      </c>
      <c r="J1315" s="216" t="inlineStr">
        <is>
          <t>named opening-premise character in selected official trailer witness</t>
        </is>
      </c>
      <c r="K1315" s="216" t="inlineStr">
        <is>
          <t>official-reference</t>
        </is>
      </c>
      <c r="L1315" s="216" t="n">
        <v>1</v>
      </c>
      <c r="M1315" s="217" t="inlineStr">
        <is>
          <t>https://www.youtube.com/watch?v=Ps0O9l2CvOM</t>
        </is>
      </c>
      <c r="N1315" s="216" t="inlineStr">
        <is>
          <t>Shout! Studios official trailer description: Luo Xiaohei's name, cat-spirit descriptor, deforestation displacement, other-spirit encounter, journey with Wuxian, and abilities-learning premise [https://www.youtube.com/watch?v=Ps0O9l2CvOM]</t>
        </is>
      </c>
      <c r="O1315" s="216" t="inlineStr">
        <is>
          <t>This official English trailer does not establish Chinese script, alternate romanization, biological species, or a web-animation/comic identity.; The ecological-displacement premise is fictional and must not be equated automatically with real environmental or Indigenous experience.</t>
        </is>
      </c>
      <c r="P1315" s="216" t="inlineStr">
        <is>
          <t>light</t>
        </is>
      </c>
      <c r="Q1315" s="216" t="inlineStr">
        <is>
          <t>researched</t>
        </is>
      </c>
      <c r="R1315" s="216" t="inlineStr">
        <is>
          <t>pending</t>
        </is>
      </c>
    </row>
    <row r="1316" ht="31" customHeight="1" s="99">
      <c r="A1316" s="212" t="inlineStr">
        <is>
          <t>CHR-SRC242-002</t>
        </is>
      </c>
      <c r="B1316" s="212" t="inlineStr">
        <is>
          <t>Wuxian</t>
        </is>
      </c>
      <c r="C1316" s="212" t="inlineStr"/>
      <c r="D1316" s="213" t="inlineStr">
        <is>
          <t>SRC-242</t>
        </is>
      </c>
      <c r="E1316" s="213" t="inlineStr">
        <is>
          <t>The Legend of Hei</t>
        </is>
      </c>
      <c r="F1316" s="213" t="inlineStr">
        <is>
          <t>original 2019 animated feature film, English distributor opening premise</t>
        </is>
      </c>
      <c r="G1316" s="213" t="inlineStr">
        <is>
          <t>The Legend of Hei (Shout! Studios 2021 official trailer witness)</t>
        </is>
      </c>
      <c r="H1316" s="213" t="inlineStr">
        <is>
          <t>individual</t>
        </is>
      </c>
      <c r="I1316" s="213" t="inlineStr">
        <is>
          <t>A human who separates Luo Xiaohei from the other spirits; the official trailer says the two then go on a journey together.</t>
        </is>
      </c>
      <c r="J1316" s="213" t="inlineStr">
        <is>
          <t>named opening-premise character in selected official trailer witness</t>
        </is>
      </c>
      <c r="K1316" s="213" t="inlineStr">
        <is>
          <t>official-reference</t>
        </is>
      </c>
      <c r="L1316" s="213" t="n">
        <v>1</v>
      </c>
      <c r="M1316" s="214" t="inlineStr">
        <is>
          <t>https://www.youtube.com/watch?v=Ps0O9l2CvOM</t>
        </is>
      </c>
      <c r="N1316" s="213" t="inlineStr">
        <is>
          <t>Shout! Studios official trailer description: Wuxian's name, human descriptor, separation of Luo Xiaohei, and subsequent journey [https://www.youtube.com/watch?v=Ps0O9l2CvOM]</t>
        </is>
      </c>
      <c r="O1316" s="213" t="inlineStr">
        <is>
          <t>The English distributor name is retained without adding Chinese script or other localization variants absent from the witness.; Separates is a synopsis event, not evidence of motive, moral status, precise force, or long-term alliance.</t>
        </is>
      </c>
      <c r="P1316" s="213" t="inlineStr">
        <is>
          <t>light</t>
        </is>
      </c>
      <c r="Q1316" s="213" t="inlineStr">
        <is>
          <t>researched</t>
        </is>
      </c>
      <c r="R1316" s="213" t="inlineStr">
        <is>
          <t>pending</t>
        </is>
      </c>
    </row>
    <row r="1317" ht="31" customHeight="1" s="99">
      <c r="A1317" s="215" t="inlineStr">
        <is>
          <t>CHR-SRC243-002</t>
        </is>
      </c>
      <c r="B1317" s="215" t="inlineStr">
        <is>
          <t>Jinshi</t>
        </is>
      </c>
      <c r="C1317" s="215" t="inlineStr"/>
      <c r="D1317" s="216" t="inlineStr">
        <is>
          <t>SRC-243</t>
        </is>
      </c>
      <c r="E1317" s="216" t="inlineStr">
        <is>
          <t>The Apothecary Diaries</t>
        </is>
      </c>
      <c r="F1317" s="216" t="inlineStr">
        <is>
          <t>J-Novel Club English light-novel Volume 1 selected-witness continuity</t>
        </is>
      </c>
      <c r="G1317" s="216" t="inlineStr">
        <is>
          <t>The Apothecary Diaries, Volume 1, J-Novel Club English light novel</t>
        </is>
      </c>
      <c r="H1317" s="216" t="inlineStr">
        <is>
          <t>individual</t>
        </is>
      </c>
      <c r="I1317" s="216" t="inlineStr">
        <is>
          <t>The head eunuch of the rear palace. J-Novel Club's Volume 1 synopsis says he sees through Maomao's façade and makes her a lady-in-waiting to the Emperor's favorite consort so she can taste the food for poison.</t>
        </is>
      </c>
      <c r="J1317" s="216" t="inlineStr">
        <is>
          <t>Synopsis-level character in the selected J-Novel Club English light-novel Volume 1 witness.</t>
        </is>
      </c>
      <c r="K1317" s="216" t="inlineStr">
        <is>
          <t>official-reference</t>
        </is>
      </c>
      <c r="L1317" s="216" t="n">
        <v>1</v>
      </c>
      <c r="M1317" s="217" t="inlineStr">
        <is>
          <t>https://j-novel.club/series/the-apothecary-diaries</t>
        </is>
      </c>
      <c r="N1317" s="216" t="inlineStr">
        <is>
          <t>Volume 1 synopsis: Jinshi's head-eunuch descriptor, perceptiveness toward Maomao, and her lady-in-waiting/poison-tasting assignment. [https://j-novel.club/series/the-apothecary-diaries]</t>
        </is>
      </c>
      <c r="O1317" s="216" t="inlineStr">
        <is>
          <t>Head eunuch is a source-specific fictional court descriptor; do not infer biological status, gender identity, sexuality, diagnosis, or a direct historical institution equivalence.; The selected synopsis does not establish Jinshi's precise hierarchy, family, age, nationality, motives, or later relationship with Maomao.; The selected official English source does not supply Japanese script or alternate name forms; none is added. Manga/anime portrayals are excluded.</t>
        </is>
      </c>
      <c r="P1317" s="216" t="inlineStr">
        <is>
          <t>none</t>
        </is>
      </c>
      <c r="Q1317" s="216" t="inlineStr">
        <is>
          <t>researched</t>
        </is>
      </c>
      <c r="R1317" s="216" t="inlineStr">
        <is>
          <t>pending</t>
        </is>
      </c>
    </row>
    <row r="1318" ht="31" customHeight="1" s="99">
      <c r="A1318" s="212" t="inlineStr">
        <is>
          <t>CHR-SRC243-001</t>
        </is>
      </c>
      <c r="B1318" s="212" t="inlineStr">
        <is>
          <t>Maomao</t>
        </is>
      </c>
      <c r="C1318" s="212" t="inlineStr"/>
      <c r="D1318" s="213" t="inlineStr">
        <is>
          <t>SRC-243</t>
        </is>
      </c>
      <c r="E1318" s="213" t="inlineStr">
        <is>
          <t>The Apothecary Diaries</t>
        </is>
      </c>
      <c r="F1318" s="213" t="inlineStr">
        <is>
          <t>J-Novel Club English light-novel Volume 1 selected-witness continuity</t>
        </is>
      </c>
      <c r="G1318" s="213" t="inlineStr">
        <is>
          <t>The Apothecary Diaries, Volume 1, J-Novel Club English light novel</t>
        </is>
      </c>
      <c r="H1318" s="213" t="inlineStr">
        <is>
          <t>individual</t>
        </is>
      </c>
      <c r="I1318" s="213" t="inlineStr">
        <is>
          <t>A girl raised by an apothecary father who is kidnapped and sold into service in the rear palace. The selected J-Novel Club synopsis describes her as quick-witted, sharp-minded, and extensively knowledgeable about medicine; she becomes a lady-in-waiting tasked with tasting a consort's food for poison.</t>
        </is>
      </c>
      <c r="J1318" s="213" t="inlineStr">
        <is>
          <t>Synopsis-level character in the selected J-Novel Club English light-novel Volume 1 witness.</t>
        </is>
      </c>
      <c r="K1318" s="213" t="inlineStr">
        <is>
          <t>official-reference</t>
        </is>
      </c>
      <c r="L1318" s="213" t="n">
        <v>1</v>
      </c>
      <c r="M1318" s="214" t="inlineStr">
        <is>
          <t>https://j-novel.club/series/the-apothecary-diaries</t>
        </is>
      </c>
      <c r="N1318" s="213" t="inlineStr">
        <is>
          <t>Volume 1 synopsis: Maomao's upbringing, coerced palace service, medical knowledge, encounter with Jinshi, lady-in-waiting role, and food-for-poison assignment. [https://j-novel.club/series/the-apothecary-diaries]</t>
        </is>
      </c>
      <c r="O1318" s="213" t="inlineStr">
        <is>
          <t>The synopsis-level medical and poison claims are not medical guidance, diagnosis, qualification, or evidence for a particular poison mechanism.; Her kidnapping and sale are recorded as fiction synopsis context without additional scene detail or an inferred legal/social classification.; The selected official English source does not supply Japanese script or alternate name forms; none is added. Manga/anime portrayals are excluded.</t>
        </is>
      </c>
      <c r="P1318" s="213" t="inlineStr">
        <is>
          <t>none</t>
        </is>
      </c>
      <c r="Q1318" s="213" t="inlineStr">
        <is>
          <t>researched</t>
        </is>
      </c>
      <c r="R1318" s="213" t="inlineStr">
        <is>
          <t>pending</t>
        </is>
      </c>
    </row>
    <row r="1319" ht="31" customHeight="1" s="99">
      <c r="A1319" s="215" t="inlineStr">
        <is>
          <t>CHR-SRC244-001</t>
        </is>
      </c>
      <c r="B1319" s="215" t="inlineStr">
        <is>
          <t>Myne</t>
        </is>
      </c>
      <c r="C1319" s="215" t="inlineStr"/>
      <c r="D1319" s="216" t="inlineStr">
        <is>
          <t>SRC-244</t>
        </is>
      </c>
      <c r="E1319" s="216" t="inlineStr">
        <is>
          <t>Ascendance of a Bookworm</t>
        </is>
      </c>
      <c r="F1319" s="216" t="inlineStr">
        <is>
          <t>J-Novel Club English light novel, Part 1 Volume 1</t>
        </is>
      </c>
      <c r="G1319" s="216" t="inlineStr">
        <is>
          <t>Ascendance of a Bookworm, Part 1 Volume 1</t>
        </is>
      </c>
      <c r="H1319" s="216" t="inlineStr">
        <is>
          <t>individual</t>
        </is>
      </c>
      <c r="I1319" s="216" t="inlineStr">
        <is>
          <t>The sickly five-year-old daughter of a poor soldier, reborn from an unnamed college girl who loved books; facing a low-literacy world where books are scarce and expensive, Myne resolves to make books and become a librarian.</t>
        </is>
      </c>
      <c r="J1319" s="216" t="inlineStr">
        <is>
          <t>only named individual in selected official Part 1 Volume 1 publisher synopsis</t>
        </is>
      </c>
      <c r="K1319" s="216" t="inlineStr">
        <is>
          <t>official-reference</t>
        </is>
      </c>
      <c r="L1319" s="216" t="n">
        <v>1</v>
      </c>
      <c r="M1319" s="217" t="inlineStr">
        <is>
          <t>https://j-novel.club/series/ascendance-of-a-bookworm?buy=volume-1</t>
        </is>
      </c>
      <c r="N1319" s="216" t="inlineStr">
        <is>
          <t>Part 1 Volume 1 official synopsis: Myne's name, rebirth premise, age/sickliness, poor-soldier family, book scarcity, bookmaking resolution, and librarian goal [https://j-novel.club/series/ascendance-of-a-bookworm?buy=volume-1]</t>
        </is>
      </c>
      <c r="O1319" s="216" t="inlineStr">
        <is>
          <t>The prior college girl is unnamed in the selected witness and is not represented as a distinct character or a forced Myne alias.; Rebirth is a fictional premise, not a factual or religious statement; illness is a fictional descriptor, not a diagnosis or disability equivalence.; Book scarcity/low literacy and poverty are setting premises, not data about real societies or a full status-system account.</t>
        </is>
      </c>
      <c r="P1319" s="216" t="inlineStr">
        <is>
          <t>light</t>
        </is>
      </c>
      <c r="Q1319" s="216" t="inlineStr">
        <is>
          <t>researched</t>
        </is>
      </c>
      <c r="R1319" s="216" t="inlineStr">
        <is>
          <t>pending</t>
        </is>
      </c>
    </row>
    <row r="1320" ht="31" customHeight="1" s="99">
      <c r="A1320" s="212" t="inlineStr">
        <is>
          <t>CHR-SRC246-001</t>
        </is>
      </c>
      <c r="B1320" s="212" t="inlineStr">
        <is>
          <t>Cid</t>
        </is>
      </c>
      <c r="C1320" s="212" t="inlineStr"/>
      <c r="D1320" s="213" t="inlineStr">
        <is>
          <t>SRC-246</t>
        </is>
      </c>
      <c r="E1320" s="213" t="inlineStr">
        <is>
          <t>The Eminence in Shadow, Vol. 1 (light novel)</t>
        </is>
      </c>
      <c r="F1320" s="213" t="inlineStr">
        <is>
          <t>Yen On authorized English light-novel Volume 1 (2020), publisher-synopsis witness only</t>
        </is>
      </c>
      <c r="G1320" s="213" t="inlineStr">
        <is>
          <t>Official Yen Press Volume 1 product-page synopsis</t>
        </is>
      </c>
      <c r="H1320" s="213" t="inlineStr">
        <is>
          <t>individual</t>
        </is>
      </c>
      <c r="I1320" s="213" t="inlineStr">
        <is>
          <t>A person reborn into another world after a past life. The official synopsis says Cid dreams of lying low as a minor character until he can reveal himself as a mastermind—or pretending to be one—and makes conditions to act out that ambition. He jokingly recruits people to an organization and invents an evil-cult backstory, unaware that the imagined adversaries are real.</t>
        </is>
      </c>
      <c r="J1320" s="213" t="inlineStr">
        <is>
          <t>Sole named individual directly supplied by the selected official Yen Press Volume 1 synopsis.</t>
        </is>
      </c>
      <c r="K1320" s="213" t="inlineStr">
        <is>
          <t>official-reference</t>
        </is>
      </c>
      <c r="L1320" s="213" t="n">
        <v>1</v>
      </c>
      <c r="M1320" s="214" t="inlineStr">
        <is>
          <t>https://yenpress.com/titles/9781975359058-the-eminence-in-shadow-vol-1-light-novel</t>
        </is>
      </c>
      <c r="N1320" s="213" t="inlineStr">
        <is>
          <t>Official Volume 1 synopsis, ONE BIG FAT LIE AND A FEW TWISTED TRUTHS: Cid name, past life, rebirth into another world, role aspiration, organization recruitment, invented evil-cult backstory, and unawareness that adversaries are real [https://yenpress.com/titles/9781975359058-the-eminence-in-shadow-vol-1-light-novel]</t>
        </is>
      </c>
      <c r="O1320" s="213" t="inlineStr">
        <is>
          <t>The selected official English source calls the character only Cid. It does not evidence a Japanese-script name, surname, Shadow codename, gender identity, age, former-life name, powers, skills, or combat capability; none is added.; The mastermind presentation is role-play/aspiration within the synopsis, not a separate character endpoint or proof of a public identity. The organization and cult are unnamed source-fiction concepts, not persons or real conspiracy claims.; The premises of rebirth, imaginary adversaries becoming real, secrecy, lying low, and evil cults are fictional. The Teen-rated synopsis does not establish a specific violence, coercion, youth, or sexual-content incident.</t>
        </is>
      </c>
      <c r="P1320" s="213" t="inlineStr">
        <is>
          <t>none</t>
        </is>
      </c>
      <c r="Q1320" s="213" t="inlineStr">
        <is>
          <t>researched</t>
        </is>
      </c>
      <c r="R1320" s="213" t="inlineStr">
        <is>
          <t>pending</t>
        </is>
      </c>
    </row>
    <row r="1321" ht="31" customHeight="1" s="99">
      <c r="A1321" s="215" t="inlineStr">
        <is>
          <t>CHR-SRC247-001</t>
        </is>
      </c>
      <c r="B1321" s="215" t="inlineStr">
        <is>
          <t>Jen</t>
        </is>
      </c>
      <c r="C1321" s="215" t="inlineStr"/>
      <c r="D1321" s="216" t="inlineStr">
        <is>
          <t>SRC-247</t>
        </is>
      </c>
      <c r="E1321" s="216" t="inlineStr">
        <is>
          <t>The Dark Crystal</t>
        </is>
      </c>
      <c r="F1321" s="216" t="inlineStr">
        <is>
          <t>original 1982 feature film</t>
        </is>
      </c>
      <c r="G1321" s="216" t="inlineStr">
        <is>
          <t>The Dark Crystal (1982)</t>
        </is>
      </c>
      <c r="H1321" s="216" t="inlineStr">
        <is>
          <t>individual</t>
        </is>
      </c>
      <c r="I1321" s="216" t="inlineStr">
        <is>
          <t>A Gelfling who, with Kira, sets out to find the Dark Crystal's missing shard; official release material frames him as undertaking the quest to restore balance and heal the world.</t>
        </is>
      </c>
      <c r="J1321" s="216" t="inlineStr">
        <is>
          <t>named central character in selected original-film official synopsis</t>
        </is>
      </c>
      <c r="K1321" s="216" t="inlineStr">
        <is>
          <t>official-reference</t>
        </is>
      </c>
      <c r="L1321" s="216" t="n">
        <v>2</v>
      </c>
      <c r="M1321" s="217" t="inlineStr">
        <is>
          <t>https://www.henson.com/1982/</t>
        </is>
      </c>
      <c r="N1321" s="216" t="inlineStr">
        <is>
          <t>The Dark Crystal official 1982 film entry: Jen's name, Gelfling identity, Kira partnership, missing-shard quest, and Thra setting [https://www.henson.com/1982/] | The Dark Crystal authorized digital-release synopsis: Jen's quest, Mystics, shard, restore-balance/heal-world framing [https://www.henson.com/shout-studios-presents-jim-hensons-epic-fantasy-movie-adventures-labyrinth-and-the-dark-crystal-on-digital-february-6-2024/]</t>
        </is>
      </c>
      <c r="O1321" s="216" t="inlineStr">
        <is>
          <t>Gelfling is a fictional group category, not a biological, ethnic, or cultural comparison.; Jen is a puppet/creature character in an all-puppet film; no individual performer/voice credit or mechanism is inferred from these synopsis sources.</t>
        </is>
      </c>
      <c r="P1321" s="216" t="inlineStr">
        <is>
          <t>light</t>
        </is>
      </c>
      <c r="Q1321" s="216" t="inlineStr">
        <is>
          <t>researched</t>
        </is>
      </c>
      <c r="R1321" s="216" t="inlineStr">
        <is>
          <t>pending</t>
        </is>
      </c>
    </row>
    <row r="1322" ht="31" customHeight="1" s="99">
      <c r="A1322" s="212" t="inlineStr">
        <is>
          <t>CHR-SRC247-002</t>
        </is>
      </c>
      <c r="B1322" s="212" t="inlineStr">
        <is>
          <t>Kira</t>
        </is>
      </c>
      <c r="C1322" s="212" t="inlineStr"/>
      <c r="D1322" s="213" t="inlineStr">
        <is>
          <t>SRC-247</t>
        </is>
      </c>
      <c r="E1322" s="213" t="inlineStr">
        <is>
          <t>The Dark Crystal</t>
        </is>
      </c>
      <c r="F1322" s="213" t="inlineStr">
        <is>
          <t>original 1982 feature film</t>
        </is>
      </c>
      <c r="G1322" s="213" t="inlineStr">
        <is>
          <t>The Dark Crystal (1982)</t>
        </is>
      </c>
      <c r="H1322" s="213" t="inlineStr">
        <is>
          <t>individual</t>
        </is>
      </c>
      <c r="I1322" s="213" t="inlineStr">
        <is>
          <t>A surviving Gelfling who joins Jen in the dangerous search for the Dark Crystal's missing shard and in the official healing-the-world quest framing.</t>
        </is>
      </c>
      <c r="J1322" s="213" t="inlineStr">
        <is>
          <t>named central character in selected original-film official synopsis</t>
        </is>
      </c>
      <c r="K1322" s="213" t="inlineStr">
        <is>
          <t>official-reference</t>
        </is>
      </c>
      <c r="L1322" s="213" t="n">
        <v>2</v>
      </c>
      <c r="M1322" s="214" t="inlineStr">
        <is>
          <t>https://www.henson.com/1982/</t>
        </is>
      </c>
      <c r="N1322" s="213" t="inlineStr">
        <is>
          <t>The Dark Crystal official 1982 film entry: Kira's name, Gelfling identity, Jen partnership, missing-shard quest, and Thra setting [https://www.henson.com/1982/] | Jim Henson Company official digital-release synopsis: Jen and Kira's shared healing quest and three-suns condition [https://www.henson.com/the-dark-crystal-and-labyrinth-now-available-on-itunes/]</t>
        </is>
      </c>
      <c r="O1322" s="213" t="inlineStr">
        <is>
          <t>Gelfling is a fictional group category, not a biological, ethnic, or cultural comparison.; Kira is a puppet/creature character in an all-puppet film; no individual performer/voice credit or mechanism is inferred from these synopsis sources.</t>
        </is>
      </c>
      <c r="P1322" s="213" t="inlineStr">
        <is>
          <t>light</t>
        </is>
      </c>
      <c r="Q1322" s="213" t="inlineStr">
        <is>
          <t>researched</t>
        </is>
      </c>
      <c r="R1322" s="213" t="inlineStr">
        <is>
          <t>pending</t>
        </is>
      </c>
    </row>
    <row r="1323" ht="31" customHeight="1" s="99">
      <c r="A1323" s="215" t="inlineStr">
        <is>
          <t>CHR-SRC248-002</t>
        </is>
      </c>
      <c r="B1323" s="215" t="inlineStr">
        <is>
          <t>Jareth</t>
        </is>
      </c>
      <c r="C1323" s="215" t="inlineStr">
        <is>
          <t>the Goblin King</t>
        </is>
      </c>
      <c r="D1323" s="216" t="inlineStr">
        <is>
          <t>SRC-248</t>
        </is>
      </c>
      <c r="E1323" s="216" t="inlineStr">
        <is>
          <t>Labyrinth</t>
        </is>
      </c>
      <c r="F1323" s="216" t="inlineStr">
        <is>
          <t>Original 1986 feature-film continuity</t>
        </is>
      </c>
      <c r="G1323" s="216" t="inlineStr">
        <is>
          <t>Labyrinth (1986 feature film)</t>
        </is>
      </c>
      <c r="H1323" s="216" t="inlineStr">
        <is>
          <t>individual</t>
        </is>
      </c>
      <c r="I1323" s="216" t="inlineStr">
        <is>
          <t>The Goblin King who governs the kingdom containing the labyrinth. Official Jim Henson Company material identifies Jareth as the figure Sarah must face while seeking Toby and describes him taunting Sarah during her attempt to reach her brother.</t>
        </is>
      </c>
      <c r="J1323" s="216" t="inlineStr">
        <is>
          <t>Named antagonist/ruler in the selected original 1986 feature-film continuity.</t>
        </is>
      </c>
      <c r="K1323" s="216" t="inlineStr">
        <is>
          <t>official-reference</t>
        </is>
      </c>
      <c r="L1323" s="216" t="n">
        <v>2</v>
      </c>
      <c r="M1323" s="217" t="inlineStr">
        <is>
          <t>https://www.sonypictures.com/movies/labyrinth</t>
        </is>
      </c>
      <c r="N1323" s="216" t="inlineStr">
        <is>
          <t>1986 film product synopsis: Goblin King governs the kingdom Sarah enters. [https://www.sonypictures.com/movies/labyrinth] | Jim Henson Company Archives, 1985 Labyrinth filming entry: Jareth name and taunting Sarah as she seeks Toby. [https://www.henson.com/jimsredbook/2013/06/6261985/]</t>
        </is>
      </c>
      <c r="O1323" s="216" t="inlineStr">
        <is>
          <t>Goblin King is a fictional role and is not mapped to real rulers, cultures, species, or political institutions.; Official source material does not establish a romance, consensual relationship, or complete coercion analysis with Sarah; none is inferred.; No novelization, comic, game, or later-adaptation characterization is imported.</t>
        </is>
      </c>
      <c r="P1323" s="216" t="inlineStr">
        <is>
          <t>none</t>
        </is>
      </c>
      <c r="Q1323" s="216" t="inlineStr">
        <is>
          <t>researched</t>
        </is>
      </c>
      <c r="R1323" s="216" t="inlineStr">
        <is>
          <t>pending</t>
        </is>
      </c>
    </row>
    <row r="1324" ht="31" customHeight="1" s="99">
      <c r="A1324" s="212" t="inlineStr">
        <is>
          <t>CHR-SRC248-001</t>
        </is>
      </c>
      <c r="B1324" s="212" t="inlineStr">
        <is>
          <t>Sarah Williams</t>
        </is>
      </c>
      <c r="C1324" s="212" t="inlineStr">
        <is>
          <t>Sarah</t>
        </is>
      </c>
      <c r="D1324" s="213" t="inlineStr">
        <is>
          <t>SRC-248</t>
        </is>
      </c>
      <c r="E1324" s="213" t="inlineStr">
        <is>
          <t>Labyrinth</t>
        </is>
      </c>
      <c r="F1324" s="213" t="inlineStr">
        <is>
          <t>Original 1986 feature-film continuity</t>
        </is>
      </c>
      <c r="G1324" s="213" t="inlineStr">
        <is>
          <t>Labyrinth (1986 feature film)</t>
        </is>
      </c>
      <c r="H1324" s="213" t="inlineStr">
        <is>
          <t>individual</t>
        </is>
      </c>
      <c r="I1324" s="213" t="inlineStr">
        <is>
          <t>A young/teenage girl who, while babysitting infant stepbrother Toby, imagines goblins carrying him away and then enters a maze of illusion to bring him back. Jim Henson Company material calls her Sarah Williams.</t>
        </is>
      </c>
      <c r="J1324" s="213" t="inlineStr">
        <is>
          <t>Named protagonist in the selected original 1986 feature-film continuity.</t>
        </is>
      </c>
      <c r="K1324" s="213" t="inlineStr">
        <is>
          <t>official-reference</t>
        </is>
      </c>
      <c r="L1324" s="213" t="n">
        <v>2</v>
      </c>
      <c r="M1324" s="214" t="inlineStr">
        <is>
          <t>https://www.sonypictures.com/movies/labyrinth</t>
        </is>
      </c>
      <c r="N1324" s="213" t="inlineStr">
        <is>
          <t>1986 film product synopsis: Sarah babysits Toby, enters the maze, and seeks to bring him back. [https://www.sonypictures.com/movies/labyrinth] | Official Labyrinth film description: Sarah Williams name and her search through Jareth's labyrinth for Toby. [https://www.henson.com/shout-studios-presents-jim-hensons-epic-fantasy-movie-adventures-labyrinth-and-the-dark-crystal-on-digital-february-6-2024/]</t>
        </is>
      </c>
      <c r="O1324" s="213" t="inlineStr">
        <is>
          <t>The sources establish a fictional child-rescue premise, not a real caregiving or child-safety model.; No romantic or sexual interpretation of Sarah's interactions with Jareth is made from these sources.; No novelization, comic, game, or later-adaptation character information is imported.</t>
        </is>
      </c>
      <c r="P1324" s="213" t="inlineStr">
        <is>
          <t>none</t>
        </is>
      </c>
      <c r="Q1324" s="213" t="inlineStr">
        <is>
          <t>researched</t>
        </is>
      </c>
      <c r="R1324" s="213" t="inlineStr">
        <is>
          <t>pending</t>
        </is>
      </c>
    </row>
    <row r="1325" ht="31" customHeight="1" s="99">
      <c r="A1325" s="215" t="inlineStr">
        <is>
          <t>CHR-SRC248-003</t>
        </is>
      </c>
      <c r="B1325" s="215" t="inlineStr">
        <is>
          <t>Toby</t>
        </is>
      </c>
      <c r="C1325" s="215" t="inlineStr"/>
      <c r="D1325" s="216" t="inlineStr">
        <is>
          <t>SRC-248</t>
        </is>
      </c>
      <c r="E1325" s="216" t="inlineStr">
        <is>
          <t>Labyrinth</t>
        </is>
      </c>
      <c r="F1325" s="216" t="inlineStr">
        <is>
          <t>Original 1986 feature-film continuity</t>
        </is>
      </c>
      <c r="G1325" s="216" t="inlineStr">
        <is>
          <t>Labyrinth (1986 feature film)</t>
        </is>
      </c>
      <c r="H1325" s="216" t="inlineStr">
        <is>
          <t>individual</t>
        </is>
      </c>
      <c r="I1325" s="216" t="inlineStr">
        <is>
          <t>Sarah's infant stepbrother, described in other official film material as her baby brother. Sony says goblins carry him away after Sarah imagines them doing so, prompting her journey through the maze.</t>
        </is>
      </c>
      <c r="J1325" s="216" t="inlineStr">
        <is>
          <t>Named child character in the selected original 1986 feature-film continuity.</t>
        </is>
      </c>
      <c r="K1325" s="216" t="inlineStr">
        <is>
          <t>official-reference</t>
        </is>
      </c>
      <c r="L1325" s="216" t="n">
        <v>2</v>
      </c>
      <c r="M1325" s="217" t="inlineStr">
        <is>
          <t>https://www.sonypictures.com/movies/labyrinth</t>
        </is>
      </c>
      <c r="N1325" s="216" t="inlineStr">
        <is>
          <t>1986 film product synopsis: Toby is Sarah's infant stepbrother and is carried away by goblins. [https://www.sonypictures.com/movies/labyrinth] | Official Labyrinth film description: Toby as Sarah's baby brother and objective of her labyrinth search. [https://www.henson.com/shout-studios-presents-jim-hensons-epic-fantasy-movie-adventures-labyrinth-and-the-dark-crystal-on-digital-february-6-2024/]</t>
        </is>
      </c>
      <c r="O1325" s="216" t="inlineStr">
        <is>
          <t>The official synopsis establishes a fictional child-peril/rescue premise but does not document injuries, trauma, or a child-development claim.; The differing official wording (stepbrother/baby brother) is preserved without inferring any further family history.; No novelization, comic, game, or later-adaptation characterization is imported.</t>
        </is>
      </c>
      <c r="P1325" s="216" t="inlineStr">
        <is>
          <t>none</t>
        </is>
      </c>
      <c r="Q1325" s="216" t="inlineStr">
        <is>
          <t>researched</t>
        </is>
      </c>
      <c r="R1325" s="216" t="inlineStr">
        <is>
          <t>pending</t>
        </is>
      </c>
    </row>
    <row r="1326" ht="31" customHeight="1" s="99">
      <c r="A1326" s="212" t="inlineStr">
        <is>
          <t>CHR-SRC249-002</t>
        </is>
      </c>
      <c r="B1326" s="212" t="inlineStr">
        <is>
          <t>Elora Danan</t>
        </is>
      </c>
      <c r="C1326" s="212" t="inlineStr"/>
      <c r="D1326" s="213" t="inlineStr">
        <is>
          <t>SRC-249</t>
        </is>
      </c>
      <c r="E1326" s="213" t="inlineStr">
        <is>
          <t>Willow</t>
        </is>
      </c>
      <c r="F1326" s="213" t="inlineStr">
        <is>
          <t>original 1988 feature film</t>
        </is>
      </c>
      <c r="G1326" s="213" t="inlineStr">
        <is>
          <t>Willow (1988)</t>
        </is>
      </c>
      <c r="H1326" s="213" t="inlineStr">
        <is>
          <t>individual</t>
        </is>
      </c>
      <c r="I1326" s="213" t="inlineStr">
        <is>
          <t>The baby discovered by Willow Ufgood, prophesied to end Queen Bavmorda's rule and requiring protection/return to her people in the official original-film premise.</t>
        </is>
      </c>
      <c r="J1326" s="213" t="inlineStr">
        <is>
          <t>named infant central to selected original-film official synopsis</t>
        </is>
      </c>
      <c r="K1326" s="213" t="inlineStr">
        <is>
          <t>official-reference</t>
        </is>
      </c>
      <c r="L1326" s="213" t="n">
        <v>2</v>
      </c>
      <c r="M1326" s="214" t="inlineStr">
        <is>
          <t>https://www.lucasfilm.com/productions/willow/</t>
        </is>
      </c>
      <c r="N1326" s="213" t="inlineStr">
        <is>
          <t>Lucasfilm official Willow The Story section: baby girl prophecy and return-to-her-people premise [https://www.lucasfilm.com/productions/willow/] | Production: Willow (1988), original-film opening discussion: Elora Danan's name, infant status, Willow discovery, and Bavmorda threat premise [https://www.lucasfilm.com/news/defining-moments-baby-on-the-riverside/]</t>
        </is>
      </c>
      <c r="O1326" s="213" t="inlineStr">
        <is>
          <t>The official source makes Elora an infant in a prophecy/child-peril premise; no gendered-archetype, agency, future status, injury, or detailed ritual claim is inferred.; No people/species affiliation is supplied for Elora in the selected limited evidence.</t>
        </is>
      </c>
      <c r="P1326" s="213" t="inlineStr">
        <is>
          <t>light</t>
        </is>
      </c>
      <c r="Q1326" s="213" t="inlineStr">
        <is>
          <t>researched</t>
        </is>
      </c>
      <c r="R1326" s="213" t="inlineStr">
        <is>
          <t>pending</t>
        </is>
      </c>
    </row>
    <row r="1327" ht="31" customHeight="1" s="99">
      <c r="A1327" s="215" t="inlineStr">
        <is>
          <t>CHR-SRC249-003</t>
        </is>
      </c>
      <c r="B1327" s="215" t="inlineStr">
        <is>
          <t>Queen Bavmorda</t>
        </is>
      </c>
      <c r="C1327" s="215" t="inlineStr"/>
      <c r="D1327" s="216" t="inlineStr">
        <is>
          <t>SRC-249</t>
        </is>
      </c>
      <c r="E1327" s="216" t="inlineStr">
        <is>
          <t>Willow</t>
        </is>
      </c>
      <c r="F1327" s="216" t="inlineStr">
        <is>
          <t>original 1988 feature film</t>
        </is>
      </c>
      <c r="G1327" s="216" t="inlineStr">
        <is>
          <t>Willow (1988)</t>
        </is>
      </c>
      <c r="H1327" s="216" t="inlineStr">
        <is>
          <t>individual</t>
        </is>
      </c>
      <c r="I1327" s="216" t="inlineStr">
        <is>
          <t>The evil queen whose rule the baby Elora Danan is prophesied to end; official original-film material frames Bavmorda as seeking the child and as the source of the story's evil/dark forces.</t>
        </is>
      </c>
      <c r="J1327" s="216" t="inlineStr">
        <is>
          <t>named central antagonist in selected original-film official synopsis</t>
        </is>
      </c>
      <c r="K1327" s="216" t="inlineStr">
        <is>
          <t>official-reference</t>
        </is>
      </c>
      <c r="L1327" s="216" t="n">
        <v>2</v>
      </c>
      <c r="M1327" s="217" t="inlineStr">
        <is>
          <t>https://www.lucasfilm.com/productions/willow/</t>
        </is>
      </c>
      <c r="N1327" s="216" t="inlineStr">
        <is>
          <t>Lucasfilm official Willow The Story section: Queen Bavmorda's name, evil-queen descriptor, and prophecy/rule premise [https://www.lucasfilm.com/productions/willow/] | Production: Willow (1988), original-film opening discussion: Bavmorda's intent to kill the child in a mysterious ritual [https://www.lucasfilm.com/news/defining-moments-baby-on-the-riverside/]</t>
        </is>
      </c>
      <c r="O1327" s="216" t="inlineStr">
        <is>
          <t>Queen and evil/dark powers are source-fiction labels; no real monarchy, gendered-villain archetype, religious, or occult equivalence is implied.; The source supports a child threat but not detailed violence, ritual mechanics, or outcome claims.</t>
        </is>
      </c>
      <c r="P1327" s="216" t="inlineStr">
        <is>
          <t>light</t>
        </is>
      </c>
      <c r="Q1327" s="216" t="inlineStr">
        <is>
          <t>researched</t>
        </is>
      </c>
      <c r="R1327" s="216" t="inlineStr">
        <is>
          <t>pending</t>
        </is>
      </c>
    </row>
    <row r="1328" ht="31" customHeight="1" s="99">
      <c r="A1328" s="212" t="inlineStr">
        <is>
          <t>CHR-SRC249-001</t>
        </is>
      </c>
      <c r="B1328" s="212" t="inlineStr">
        <is>
          <t>Willow Ufgood</t>
        </is>
      </c>
      <c r="C1328" s="212" t="inlineStr"/>
      <c r="D1328" s="213" t="inlineStr">
        <is>
          <t>SRC-249</t>
        </is>
      </c>
      <c r="E1328" s="213" t="inlineStr">
        <is>
          <t>Willow</t>
        </is>
      </c>
      <c r="F1328" s="213" t="inlineStr">
        <is>
          <t>original 1988 feature film</t>
        </is>
      </c>
      <c r="G1328" s="213" t="inlineStr">
        <is>
          <t>Willow (1988)</t>
        </is>
      </c>
      <c r="H1328" s="213" t="inlineStr">
        <is>
          <t>individual</t>
        </is>
      </c>
      <c r="I1328" s="213" t="inlineStr">
        <is>
          <t>A good-hearted farmer who discovers the baby Elora Danan and sets out to return and protect her; Lucasfilm's official film story says he develops a new skill as a sorcerer.</t>
        </is>
      </c>
      <c r="J1328" s="213" t="inlineStr">
        <is>
          <t>named central character in selected original-film official synopsis</t>
        </is>
      </c>
      <c r="K1328" s="213" t="inlineStr">
        <is>
          <t>official-reference</t>
        </is>
      </c>
      <c r="L1328" s="213" t="n">
        <v>2</v>
      </c>
      <c r="M1328" s="214" t="inlineStr">
        <is>
          <t>https://www.lucasfilm.com/productions/willow/</t>
        </is>
      </c>
      <c r="N1328" s="213" t="inlineStr">
        <is>
          <t>Lucasfilm official Willow The Story section: Willow Ufgood's name, farmer identity, discovery/adventure to return the child, and sorcerer development [https://www.lucasfilm.com/productions/willow/] | Disney+ official Willow (1988) synopsis: Willow finds the baby and protects her [https://www.disneyplus.com/browse/entity-9c4a1afe-d696-4a5f-8e6a-b7dce61fa6b7]</t>
        </is>
      </c>
      <c r="O1328" s="213" t="inlineStr">
        <is>
          <t>Farming and sorcery are source roles only; they do not establish a full social hierarchy, magic system, game class, or real occupational comparison.; The source uses a child-peril premise; do not add specific violence/injury detail without a scene-level primary witness.</t>
        </is>
      </c>
      <c r="P1328" s="213" t="inlineStr">
        <is>
          <t>light</t>
        </is>
      </c>
      <c r="Q1328" s="213" t="inlineStr">
        <is>
          <t>researched</t>
        </is>
      </c>
      <c r="R1328" s="213" t="inlineStr">
        <is>
          <t>pending</t>
        </is>
      </c>
    </row>
    <row r="1329" ht="31" customHeight="1" s="99">
      <c r="A1329" s="215" t="inlineStr">
        <is>
          <t>CHR-SRC250-004</t>
        </is>
      </c>
      <c r="B1329" s="215" t="inlineStr">
        <is>
          <t>Blix</t>
        </is>
      </c>
      <c r="C1329" s="215" t="inlineStr"/>
      <c r="D1329" s="216" t="inlineStr">
        <is>
          <t>SRC-250</t>
        </is>
      </c>
      <c r="E1329" s="216" t="inlineStr">
        <is>
          <t>Legend</t>
        </is>
      </c>
      <c r="F1329" s="216" t="inlineStr">
        <is>
          <t>Original 1985 feature production; selected 89-minute U.S. theatrical release opening witness</t>
        </is>
      </c>
      <c r="G1329" s="216" t="inlineStr">
        <is>
          <t>AFI opening-forest synopsis, lines 1538–1547</t>
        </is>
      </c>
      <c r="H1329" s="216" t="inlineStr">
        <is>
          <t>individual</t>
        </is>
      </c>
      <c r="I1329" s="216" t="inlineStr">
        <is>
          <t>A named goblin ordered by Darkness to destroy the unicorns and return their horns. In the selected opening, Blix uses a poison dart on a unicorn, takes its horn, and says Lili led him to it.</t>
        </is>
      </c>
      <c r="J1329" s="216" t="inlineStr">
        <is>
          <t>Named individual in the selected original-theatrical opening segment.</t>
        </is>
      </c>
      <c r="K1329" s="216" t="inlineStr">
        <is>
          <t>official-reference</t>
        </is>
      </c>
      <c r="L1329" s="216" t="n">
        <v>1</v>
      </c>
      <c r="M1329" s="217" t="inlineStr">
        <is>
          <t>https://catalog.afi.com/Film/57395-LEGEND</t>
        </is>
      </c>
      <c r="N1329" s="216" t="inlineStr">
        <is>
          <t>AFI opening-forest synopsis, lines 1538–1547: Blix name, goblin designation, Darkness's order, poison dart, horn-taking, and statement about Lili [https://catalog.afi.com/Film/57395-LEGEND]</t>
        </is>
      </c>
      <c r="O1329" s="216" t="inlineStr">
        <is>
          <t>The poison dart, unicorn attack, and horn-cutting are fictional violence; no real weapon or poisoning guidance is implied.; No later actions, rank, death/outcome, performer claim, or group-wide goblin attribute is asserted.</t>
        </is>
      </c>
      <c r="P1329" s="216" t="inlineStr">
        <is>
          <t>light</t>
        </is>
      </c>
      <c r="Q1329" s="216" t="inlineStr">
        <is>
          <t>researched</t>
        </is>
      </c>
      <c r="R1329" s="216" t="inlineStr">
        <is>
          <t>pending</t>
        </is>
      </c>
    </row>
    <row r="1330" ht="31" customHeight="1" s="99">
      <c r="A1330" s="212" t="inlineStr">
        <is>
          <t>CHR-SRC250-006</t>
        </is>
      </c>
      <c r="B1330" s="212" t="inlineStr">
        <is>
          <t>Brown Tom</t>
        </is>
      </c>
      <c r="C1330" s="212" t="inlineStr"/>
      <c r="D1330" s="213" t="inlineStr">
        <is>
          <t>SRC-250</t>
        </is>
      </c>
      <c r="E1330" s="213" t="inlineStr">
        <is>
          <t>Legend</t>
        </is>
      </c>
      <c r="F1330" s="213" t="inlineStr">
        <is>
          <t>Original 1985 feature production; selected 89-minute U.S. theatrical release opening witness</t>
        </is>
      </c>
      <c r="G1330" s="213" t="inlineStr">
        <is>
          <t>AFI opening-forest synopsis, lines 1547–1549</t>
        </is>
      </c>
      <c r="H1330" s="213" t="inlineStr">
        <is>
          <t>individual</t>
        </is>
      </c>
      <c r="I1330" s="213" t="inlineStr">
        <is>
          <t>An elf described as Honeythorn Gump's friend. In the selected opening, Gump tells Brown Tom to guard the surviving unicorn while the others seek the stolen horn and Lili.</t>
        </is>
      </c>
      <c r="J1330" s="213" t="inlineStr">
        <is>
          <t>Named individual in the selected original-theatrical opening segment.</t>
        </is>
      </c>
      <c r="K1330" s="213" t="inlineStr">
        <is>
          <t>official-reference</t>
        </is>
      </c>
      <c r="L1330" s="213" t="n">
        <v>1</v>
      </c>
      <c r="M1330" s="214" t="inlineStr">
        <is>
          <t>https://catalog.afi.com/Film/57395-LEGEND</t>
        </is>
      </c>
      <c r="N1330" s="213" t="inlineStr">
        <is>
          <t>AFI cast credits, lines 323–326; opening-forest synopsis, lines 1547–1549: Brown Tom name, elf designation, friendship with Gump, and surviving-unicorn guard task [https://catalog.afi.com/Film/57395-LEGEND]</t>
        </is>
      </c>
      <c r="O1330" s="213" t="inlineStr">
        <is>
          <t>The guard task is limited to the selected scene; no later fate, role, ability, or generalized elf attribute is inferred.</t>
        </is>
      </c>
      <c r="P1330" s="213" t="inlineStr">
        <is>
          <t>light</t>
        </is>
      </c>
      <c r="Q1330" s="213" t="inlineStr">
        <is>
          <t>researched</t>
        </is>
      </c>
      <c r="R1330" s="213" t="inlineStr">
        <is>
          <t>pending</t>
        </is>
      </c>
    </row>
    <row r="1331" ht="31" customHeight="1" s="99">
      <c r="A1331" s="215" t="inlineStr">
        <is>
          <t>CHR-SRC250-003</t>
        </is>
      </c>
      <c r="B1331" s="215" t="inlineStr">
        <is>
          <t>Darkness</t>
        </is>
      </c>
      <c r="C1331" s="215" t="inlineStr">
        <is>
          <t>Lord of Darkness</t>
        </is>
      </c>
      <c r="D1331" s="216" t="inlineStr">
        <is>
          <t>SRC-250</t>
        </is>
      </c>
      <c r="E1331" s="216" t="inlineStr">
        <is>
          <t>Legend</t>
        </is>
      </c>
      <c r="F1331" s="216" t="inlineStr">
        <is>
          <t>Original 1985 feature production; selected 89-minute U.S. theatrical release opening witness</t>
        </is>
      </c>
      <c r="G1331" s="216" t="inlineStr">
        <is>
          <t>AFI opening prologue and opening-forest synopsis, lines 161–173 and 1538–1550</t>
        </is>
      </c>
      <c r="H1331" s="216" t="inlineStr">
        <is>
          <t>individual</t>
        </is>
      </c>
      <c r="I1331" s="216" t="inlineStr">
        <is>
          <t>The individually credited Lord of Darkness, distinct from the prologue's cosmological darkness. In the selected opening he plots to banish light and orders Blix to destroy the unicorns and bring back their horns.</t>
        </is>
      </c>
      <c r="J1331" s="216" t="inlineStr">
        <is>
          <t>Clearly named/credited acting individual in the selected original-theatrical opening segment.</t>
        </is>
      </c>
      <c r="K1331" s="216" t="inlineStr">
        <is>
          <t>official-reference</t>
        </is>
      </c>
      <c r="L1331" s="216" t="n">
        <v>1</v>
      </c>
      <c r="M1331" s="217" t="inlineStr">
        <is>
          <t>https://catalog.afi.com/Film/57395-LEGEND</t>
        </is>
      </c>
      <c r="N1331" s="216" t="inlineStr">
        <is>
          <t>AFI prologue, lines 161–173; cast credits, lines 305–307; opening-forest synopsis, lines 1538–1550: Lord of Darkness name/title, plan to banish light, fear of unicorn strength, and order to Blix [https://catalog.afi.com/Film/57395-LEGEND]</t>
        </is>
      </c>
      <c r="O1331" s="216" t="inlineStr">
        <is>
          <t>This record is only for the credited/narrating individual Lord of Darkness. Darkness as a cosmological condition remains a term.; No claim about religious evil, demonology, real spiritual practice, later romance/coercion, ending, or performer characterization is imported.</t>
        </is>
      </c>
      <c r="P1331" s="216" t="inlineStr">
        <is>
          <t>light</t>
        </is>
      </c>
      <c r="Q1331" s="216" t="inlineStr">
        <is>
          <t>researched</t>
        </is>
      </c>
      <c r="R1331" s="216" t="inlineStr">
        <is>
          <t>pending</t>
        </is>
      </c>
    </row>
    <row r="1332" ht="31" customHeight="1" s="99">
      <c r="A1332" s="212" t="inlineStr">
        <is>
          <t>CHR-SRC250-005</t>
        </is>
      </c>
      <c r="B1332" s="212" t="inlineStr">
        <is>
          <t>Honeythorn Gump</t>
        </is>
      </c>
      <c r="C1332" s="212" t="inlineStr">
        <is>
          <t>Gump</t>
        </is>
      </c>
      <c r="D1332" s="213" t="inlineStr">
        <is>
          <t>SRC-250</t>
        </is>
      </c>
      <c r="E1332" s="213" t="inlineStr">
        <is>
          <t>Legend</t>
        </is>
      </c>
      <c r="F1332" s="213" t="inlineStr">
        <is>
          <t>Original 1985 feature production; selected 89-minute U.S. theatrical release opening witness</t>
        </is>
      </c>
      <c r="G1332" s="213" t="inlineStr">
        <is>
          <t>AFI opening-forest synopsis, lines 1547–1549</t>
        </is>
      </c>
      <c r="H1332" s="213" t="inlineStr">
        <is>
          <t>individual</t>
        </is>
      </c>
      <c r="I1332" s="213" t="inlineStr">
        <is>
          <t>A named elf who asks Jack why the forest has transformed. Once Jack confesses Lili touched the unicorn, Gump agrees to help him search for Lili and directs Brown Tom to guard the surviving unicorn.</t>
        </is>
      </c>
      <c r="J1332" s="213" t="inlineStr">
        <is>
          <t>Named individual in the selected original-theatrical opening segment.</t>
        </is>
      </c>
      <c r="K1332" s="213" t="inlineStr">
        <is>
          <t>official-reference</t>
        </is>
      </c>
      <c r="L1332" s="213" t="n">
        <v>1</v>
      </c>
      <c r="M1332" s="214" t="inlineStr">
        <is>
          <t>https://catalog.afi.com/Film/57395-LEGEND</t>
        </is>
      </c>
      <c r="N1332" s="213" t="inlineStr">
        <is>
          <t>AFI cast credits, lines 309–311; opening-forest synopsis, lines 1547–1549: Honeythorn Gump/Gump name, elf designation, encounter with Jack, assistance, friend Brown Tom, and unicorn-guard instruction [https://catalog.afi.com/Film/57395-LEGEND]</t>
        </is>
      </c>
      <c r="O1332" s="213" t="inlineStr">
        <is>
          <t>Honeythorn Gump and Gump are AFI's full/short credited forms for one individual.; No age, magical ability, rank, later action, or generalized elf classification is asserted.</t>
        </is>
      </c>
      <c r="P1332" s="213" t="inlineStr">
        <is>
          <t>light</t>
        </is>
      </c>
      <c r="Q1332" s="213" t="inlineStr">
        <is>
          <t>researched</t>
        </is>
      </c>
      <c r="R1332" s="213" t="inlineStr">
        <is>
          <t>pending</t>
        </is>
      </c>
    </row>
    <row r="1333" ht="31" customHeight="1" s="99">
      <c r="A1333" s="215" t="inlineStr">
        <is>
          <t>CHR-SRC250-001</t>
        </is>
      </c>
      <c r="B1333" s="215" t="inlineStr">
        <is>
          <t>Jack</t>
        </is>
      </c>
      <c r="C1333" s="215" t="inlineStr">
        <is>
          <t>Jack o' the Green</t>
        </is>
      </c>
      <c r="D1333" s="216" t="inlineStr">
        <is>
          <t>SRC-250</t>
        </is>
      </c>
      <c r="E1333" s="216" t="inlineStr">
        <is>
          <t>Legend</t>
        </is>
      </c>
      <c r="F1333" s="216" t="inlineStr">
        <is>
          <t>Original 1985 feature production; selected 89-minute U.S. theatrical release opening witness</t>
        </is>
      </c>
      <c r="G1333" s="216" t="inlineStr">
        <is>
          <t>AFI opening prologue and opening-forest synopsis, lines 161–173 and 1538–1548</t>
        </is>
      </c>
      <c r="H1333" s="216" t="inlineStr">
        <is>
          <t>individual</t>
        </is>
      </c>
      <c r="I1333" s="216" t="inlineStr">
        <is>
          <t>A solitary forest-dweller described in the prologue as a pure mortal. In the selected opening, he shows Lili two unicorns, warns her not to approach them, then seeks to recover their stolen magical horn after Blix's attack brings winter to the forest.</t>
        </is>
      </c>
      <c r="J1333" s="216" t="inlineStr">
        <is>
          <t>Named individual in the selected original-theatrical opening segment.</t>
        </is>
      </c>
      <c r="K1333" s="216" t="inlineStr">
        <is>
          <t>official-reference</t>
        </is>
      </c>
      <c r="L1333" s="216" t="n">
        <v>1</v>
      </c>
      <c r="M1333" s="217" t="inlineStr">
        <is>
          <t>https://catalog.afi.com/Film/57395-LEGEND</t>
        </is>
      </c>
      <c r="N1333" s="216" t="inlineStr">
        <is>
          <t>AFI prologue, lines 161–173; opening-forest synopsis, lines 1539–1548: Jack/Jack o' the Green name, mortal/forest framing, Lili encounter, unicorn warning, and recovery goal [https://catalog.afi.com/Film/57395-LEGEND]</t>
        </is>
      </c>
      <c r="O1333" s="216" t="inlineStr">
        <is>
          <t>Jack o' the Green is the credited/prologue form for the same individual, not a second character.; The prologue's pure-mortal language is source-fiction framing; it does not create a universal moral category.; The selected opening includes peril to unicorns and a frozen forest, but no later combat, ending, or actor-performance claim is recorded.</t>
        </is>
      </c>
      <c r="P1333" s="216" t="inlineStr">
        <is>
          <t>light</t>
        </is>
      </c>
      <c r="Q1333" s="216" t="inlineStr">
        <is>
          <t>researched</t>
        </is>
      </c>
      <c r="R1333" s="216" t="inlineStr">
        <is>
          <t>pending</t>
        </is>
      </c>
    </row>
    <row r="1334" ht="31" customHeight="1" s="99">
      <c r="A1334" s="212" t="inlineStr">
        <is>
          <t>CHR-SRC250-002</t>
        </is>
      </c>
      <c r="B1334" s="212" t="inlineStr">
        <is>
          <t>Lili</t>
        </is>
      </c>
      <c r="C1334" s="212" t="inlineStr">
        <is>
          <t>Lily; Princess Lili; Princess Lily</t>
        </is>
      </c>
      <c r="D1334" s="213" t="inlineStr">
        <is>
          <t>SRC-250</t>
        </is>
      </c>
      <c r="E1334" s="213" t="inlineStr">
        <is>
          <t>Legend</t>
        </is>
      </c>
      <c r="F1334" s="213" t="inlineStr">
        <is>
          <t>Original 1985 feature production; selected 89-minute U.S. theatrical release opening witness</t>
        </is>
      </c>
      <c r="G1334" s="213" t="inlineStr">
        <is>
          <t>AFI opening prologue and opening-forest synopsis, lines 161–173 and 1538–1548</t>
        </is>
      </c>
      <c r="H1334" s="213" t="inlineStr">
        <is>
          <t>individual</t>
        </is>
      </c>
      <c r="I1334" s="213" t="inlineStr">
        <is>
          <t>A princess named Lily in the prologue and Lili in AFI's end-credit record. She loves Jack, visits her commoner friend Nell, and disobeys Jack's warning by touching a unicorn, after which she resolves to make things right.</t>
        </is>
      </c>
      <c r="J1334" s="213" t="inlineStr">
        <is>
          <t>Named individual in the selected original-theatrical opening segment.</t>
        </is>
      </c>
      <c r="K1334" s="213" t="inlineStr">
        <is>
          <t>official-reference</t>
        </is>
      </c>
      <c r="L1334" s="213" t="n">
        <v>1</v>
      </c>
      <c r="M1334" s="214" t="inlineStr">
        <is>
          <t>https://catalog.afi.com/Film/57395-LEGEND</t>
        </is>
      </c>
      <c r="N1334" s="213" t="inlineStr">
        <is>
          <t>AFI prologue, lines 161–173; cast credits, lines 301–303; opening-forest synopsis, lines 1538–1547: Lily/Lili spelling, princess status, affection for Jack, Nell visit, unicorn contact, ring, and resolve to make things right [https://catalog.afi.com/Film/57395-LEGEND]</t>
        </is>
      </c>
      <c r="O1334" s="213" t="inlineStr">
        <is>
          <t>Lily and Lili are AFI-documented prologue/end-credit spellings for one character; Princess is a title, not a second identity.; The source's word girl does not establish an age, so this record makes no child/youth claim.; Love for Jack supports only the stated fictional romantic relationship. The selected opening does not establish marriage, sexuality, later captivity, or a coercion event.</t>
        </is>
      </c>
      <c r="P1334" s="213" t="inlineStr">
        <is>
          <t>light</t>
        </is>
      </c>
      <c r="Q1334" s="213" t="inlineStr">
        <is>
          <t>researched</t>
        </is>
      </c>
      <c r="R1334" s="213" t="inlineStr">
        <is>
          <t>pending</t>
        </is>
      </c>
    </row>
    <row r="1335" ht="31" customHeight="1" s="99">
      <c r="A1335" s="215" t="inlineStr">
        <is>
          <t>CHR-SRC250-007</t>
        </is>
      </c>
      <c r="B1335" s="215" t="inlineStr">
        <is>
          <t>Nell</t>
        </is>
      </c>
      <c r="C1335" s="215" t="inlineStr"/>
      <c r="D1335" s="216" t="inlineStr">
        <is>
          <t>SRC-250</t>
        </is>
      </c>
      <c r="E1335" s="216" t="inlineStr">
        <is>
          <t>Legend</t>
        </is>
      </c>
      <c r="F1335" s="216" t="inlineStr">
        <is>
          <t>Original 1985 feature production; selected 89-minute U.S. theatrical release opening witness</t>
        </is>
      </c>
      <c r="G1335" s="216" t="inlineStr">
        <is>
          <t>AFI opening-forest synopsis, lines 1538–1546</t>
        </is>
      </c>
      <c r="H1335" s="216" t="inlineStr">
        <is>
          <t>individual</t>
        </is>
      </c>
      <c r="I1335" s="216" t="inlineStr">
        <is>
          <t>Lili's named commoner friend, who believes the princess should attend more royal matters. In the selected opening, Lili seeks refuge at Nell's cottage after the weather changes, but Nell and her unnamed husband are frozen and cannot help.</t>
        </is>
      </c>
      <c r="J1335" s="216" t="inlineStr">
        <is>
          <t>Named individual in the selected original-theatrical opening segment.</t>
        </is>
      </c>
      <c r="K1335" s="216" t="inlineStr">
        <is>
          <t>official-reference</t>
        </is>
      </c>
      <c r="L1335" s="216" t="n">
        <v>1</v>
      </c>
      <c r="M1335" s="217" t="inlineStr">
        <is>
          <t>https://catalog.afi.com/Film/57395-LEGEND</t>
        </is>
      </c>
      <c r="N1335" s="216" t="inlineStr">
        <is>
          <t>AFI cast credits, lines 342–345; opening-forest synopsis, lines 1538–1546: Nell name, commoner friendship with Lili, royal-matters comment, cottage refuge, and frozen condition [https://catalog.afi.com/Film/57395-LEGEND]</t>
        </is>
      </c>
      <c r="O1335" s="216" t="inlineStr">
        <is>
          <t>Nell's unnamed husband is not promoted to a character node.; Frozen is recorded as the source's scene condition only; it does not establish death, bodily injury detail, or later outcome.</t>
        </is>
      </c>
      <c r="P1335" s="216" t="inlineStr">
        <is>
          <t>light</t>
        </is>
      </c>
      <c r="Q1335" s="216" t="inlineStr">
        <is>
          <t>researched</t>
        </is>
      </c>
      <c r="R1335" s="216" t="inlineStr">
        <is>
          <t>pending</t>
        </is>
      </c>
    </row>
    <row r="1336" ht="31" customHeight="1" s="99">
      <c r="A1336" s="212" t="inlineStr">
        <is>
          <t>CHR-SRC251-002</t>
        </is>
      </c>
      <c r="B1336" s="212" t="inlineStr">
        <is>
          <t>Atreyu</t>
        </is>
      </c>
      <c r="C1336" s="212" t="inlineStr"/>
      <c r="D1336" s="213" t="inlineStr">
        <is>
          <t>SRC-251</t>
        </is>
      </c>
      <c r="E1336" s="213" t="inlineStr">
        <is>
          <t>The NeverEnding Story</t>
        </is>
      </c>
      <c r="F1336" s="213" t="inlineStr">
        <is>
          <t>original 1984 feature-film adaptation</t>
        </is>
      </c>
      <c r="G1336" s="213" t="inlineStr">
        <is>
          <t>The NeverEnding Story (1984)</t>
        </is>
      </c>
      <c r="H1336" s="213" t="inlineStr">
        <is>
          <t>individual</t>
        </is>
      </c>
      <c r="I1336" s="213" t="inlineStr">
        <is>
          <t>A named film character, identified in the official listing through Noah Hathaway's credited role.</t>
        </is>
      </c>
      <c r="J1336" s="213" t="inlineStr">
        <is>
          <t>named character credited in selected original-film official listing</t>
        </is>
      </c>
      <c r="K1336" s="213" t="inlineStr">
        <is>
          <t>official-reference</t>
        </is>
      </c>
      <c r="L1336" s="213" t="n">
        <v>1</v>
      </c>
      <c r="M1336" s="214" t="inlineStr">
        <is>
          <t>https://tv.apple.com/us/movie/the-neverending-story/umc.cmc.2coczqplj0l256y0qmm1mwazz?ctx_at=3</t>
        </is>
      </c>
      <c r="N1336" s="213" t="inlineStr">
        <is>
          <t>Apple TV official Noah Hathaway cast-role label: Atreyu's character name in the original-film listing [https://tv.apple.com/us/movie/the-neverending-story/umc.cmc.2coczqplj0l256y0qmm1mwazz?ctx_at=3]</t>
        </is>
      </c>
      <c r="O1336" s="213" t="inlineStr">
        <is>
          <t>The selected official metadata supplies only Atreyu's film character name; it does not establish his people, role, powers, companions, plot, or relation to Bastian.; No novel/sequel/series/game/reinterpretation claim is imported.</t>
        </is>
      </c>
      <c r="P1336" s="213" t="inlineStr">
        <is>
          <t>none</t>
        </is>
      </c>
      <c r="Q1336" s="213" t="inlineStr">
        <is>
          <t>researched</t>
        </is>
      </c>
      <c r="R1336" s="213" t="inlineStr">
        <is>
          <t>pending</t>
        </is>
      </c>
    </row>
    <row r="1337" ht="31" customHeight="1" s="99">
      <c r="A1337" s="215" t="inlineStr">
        <is>
          <t>CHR-SRC251-001</t>
        </is>
      </c>
      <c r="B1337" s="215" t="inlineStr">
        <is>
          <t>Bastian</t>
        </is>
      </c>
      <c r="C1337" s="215" t="inlineStr"/>
      <c r="D1337" s="216" t="inlineStr">
        <is>
          <t>SRC-251</t>
        </is>
      </c>
      <c r="E1337" s="216" t="inlineStr">
        <is>
          <t>The NeverEnding Story</t>
        </is>
      </c>
      <c r="F1337" s="216" t="inlineStr">
        <is>
          <t>original 1984 feature-film adaptation</t>
        </is>
      </c>
      <c r="G1337" s="216" t="inlineStr">
        <is>
          <t>The NeverEnding Story (1984)</t>
        </is>
      </c>
      <c r="H1337" s="216" t="inlineStr">
        <is>
          <t>individual</t>
        </is>
      </c>
      <c r="I1337" s="216" t="inlineStr">
        <is>
          <t>The young boy credited as Bastian in the official film listing; the listing describes a lonely book-loving boy drawn into a timeless world of fabulous creatures that only he can save.</t>
        </is>
      </c>
      <c r="J1337" s="216" t="inlineStr">
        <is>
          <t>named character credited in selected original-film official listing</t>
        </is>
      </c>
      <c r="K1337" s="216" t="inlineStr">
        <is>
          <t>official-reference</t>
        </is>
      </c>
      <c r="L1337" s="216" t="n">
        <v>1</v>
      </c>
      <c r="M1337" s="217" t="inlineStr">
        <is>
          <t>https://tv.apple.com/us/movie/the-neverending-story/umc.cmc.2coczqplj0l256y0qmm1mwazz?ctx_at=3</t>
        </is>
      </c>
      <c r="N1337" s="216" t="inlineStr">
        <is>
          <t>Apple TV official synopsis and Barret Oliver cast-role label: Bastian's name, young/lonely book-loving premise, and world-saving framing [https://tv.apple.com/us/movie/the-neverending-story/umc.cmc.2coczqplj0l256y0qmm1mwazz?ctx_at=3]</t>
        </is>
      </c>
      <c r="O1337" s="216" t="inlineStr">
        <is>
          <t>This film-only record does not make Bastian identical to any novel, sequel, series, game, or remake version.; Loneliness and a child-centered world-threatening premise are source framing, not proof of bullying, grief, diagnosis, or detailed child-peril events.</t>
        </is>
      </c>
      <c r="P1337" s="216" t="inlineStr">
        <is>
          <t>light</t>
        </is>
      </c>
      <c r="Q1337" s="216" t="inlineStr">
        <is>
          <t>researched</t>
        </is>
      </c>
      <c r="R1337" s="216" t="inlineStr">
        <is>
          <t>pending</t>
        </is>
      </c>
    </row>
    <row r="1338" ht="31" customHeight="1" s="99">
      <c r="A1338" s="212" t="inlineStr">
        <is>
          <t>CHR-SRC252-001</t>
        </is>
      </c>
      <c r="B1338" s="212" t="inlineStr">
        <is>
          <t>Buttercup</t>
        </is>
      </c>
      <c r="C1338" s="212" t="inlineStr"/>
      <c r="D1338" s="213" t="inlineStr">
        <is>
          <t>SRC-252</t>
        </is>
      </c>
      <c r="E1338" s="213" t="inlineStr">
        <is>
          <t>The Princess Bride</t>
        </is>
      </c>
      <c r="F1338" s="213" t="inlineStr">
        <is>
          <t>1987 feature-film adaptation continuity</t>
        </is>
      </c>
      <c r="G1338" s="213" t="inlineStr">
        <is>
          <t>The Princess Bride (1987 feature film)</t>
        </is>
      </c>
      <c r="H1338" s="213" t="inlineStr">
        <is>
          <t>individual</t>
        </is>
      </c>
      <c r="I1338" s="213" t="inlineStr">
        <is>
          <t>A farm girl who loves Westley and later becomes betrothed to Prince Humperdinck. AFI's film synopsis says she is kidnapped by Vizzini's group; Criterion describes her as about to marry Humperdinck while her heart belongs to Westley.</t>
        </is>
      </c>
      <c r="J1338" s="213" t="inlineStr">
        <is>
          <t>Central named character in the selected 1987 feature-film continuity.</t>
        </is>
      </c>
      <c r="K1338" s="213" t="inlineStr">
        <is>
          <t>official-reference</t>
        </is>
      </c>
      <c r="L1338" s="213" t="n">
        <v>2</v>
      </c>
      <c r="M1338" s="214" t="inlineStr">
        <is>
          <t>https://catalog.afi.com/Film/57788-THE-PRINCESS-BRIDE?cxt=filmography</t>
        </is>
      </c>
      <c r="N1338" s="213" t="inlineStr">
        <is>
          <t>AFI Catalog, SYNOPSIS: Buttercup's farm setting, love for Westley, betrothal to Humperdinck, and kidnapping by Vizzini's group. [https://catalog.afi.com/Film/57788-THE-PRINCESS-BRIDE?cxt=filmography] | Criterion film description: Buttercup's imminent marriage to Humperdinck and love for Westley. [https://www.criterion.com/films/29368-the-princess-bride]</t>
        </is>
      </c>
      <c r="O1338" s="213" t="inlineStr">
        <is>
          <t>Betrothal and kidnapping are fictional film circumstances; no consent, legal, trauma, or real-world social-status conclusion is inferred beyond the synopsis claims.; No novel, stage, game, or derivative continuity characterization is imported.</t>
        </is>
      </c>
      <c r="P1338" s="213" t="inlineStr">
        <is>
          <t>light</t>
        </is>
      </c>
      <c r="Q1338" s="213" t="inlineStr">
        <is>
          <t>researched</t>
        </is>
      </c>
      <c r="R1338" s="213" t="inlineStr">
        <is>
          <t>pending</t>
        </is>
      </c>
    </row>
    <row r="1339" ht="31" customHeight="1" s="99">
      <c r="A1339" s="215" t="inlineStr">
        <is>
          <t>CHR-SRC252-007</t>
        </is>
      </c>
      <c r="B1339" s="215" t="inlineStr">
        <is>
          <t>Count Rugen</t>
        </is>
      </c>
      <c r="C1339" s="215" t="inlineStr"/>
      <c r="D1339" s="216" t="inlineStr">
        <is>
          <t>SRC-252</t>
        </is>
      </c>
      <c r="E1339" s="216" t="inlineStr">
        <is>
          <t>The Princess Bride</t>
        </is>
      </c>
      <c r="F1339" s="216" t="inlineStr">
        <is>
          <t>1987 feature-film adaptation continuity</t>
        </is>
      </c>
      <c r="G1339" s="216" t="inlineStr">
        <is>
          <t>The Princess Bride (1987 feature film)</t>
        </is>
      </c>
      <c r="H1339" s="216" t="inlineStr">
        <is>
          <t>individual</t>
        </is>
      </c>
      <c r="I1339" s="216" t="inlineStr">
        <is>
          <t>A count who AFI's synopsis identifies as the six-fingered man responsible for killing Inigo Montoya's father. Criterion's cast list confirms Count Rugen as a credited film role.</t>
        </is>
      </c>
      <c r="J1339" s="216" t="inlineStr">
        <is>
          <t>Named antagonist in the selected 1987 feature-film continuity.</t>
        </is>
      </c>
      <c r="K1339" s="216" t="inlineStr">
        <is>
          <t>official-reference</t>
        </is>
      </c>
      <c r="L1339" s="216" t="n">
        <v>2</v>
      </c>
      <c r="M1339" s="217" t="inlineStr">
        <is>
          <t>https://catalog.afi.com/Film/57788-THE-PRINCESS-BRIDE?cxt=filmography</t>
        </is>
      </c>
      <c r="N1339" s="216" t="inlineStr">
        <is>
          <t>AFI Catalog, SYNOPSIS: Rugen as the six-fingered man who killed Inigo's father and central figure in Inigo's revenge conflict. [https://catalog.afi.com/Film/57788-THE-PRINCESS-BRIDE?cxt=filmography] | Cast &amp; Credits: Count Rugen's credited film role. [https://www.criterion.com/films/29368-the-princess-bride]</t>
        </is>
      </c>
      <c r="O1339" s="216" t="inlineStr">
        <is>
          <t>Six-fingered is a fictional source descriptor and must not be mapped to disability, diagnosis, body condition, or real-world anatomy.; The source establishes violent narrative conflict, not a real-world medical, legal, or moral classification.; No novel, stage, game, or derivative continuity characterization is imported.</t>
        </is>
      </c>
      <c r="P1339" s="216" t="inlineStr">
        <is>
          <t>moderate</t>
        </is>
      </c>
      <c r="Q1339" s="216" t="inlineStr">
        <is>
          <t>researched</t>
        </is>
      </c>
      <c r="R1339" s="216" t="inlineStr">
        <is>
          <t>pending</t>
        </is>
      </c>
    </row>
    <row r="1340" ht="31" customHeight="1" s="99">
      <c r="A1340" s="212" t="inlineStr">
        <is>
          <t>CHR-SRC252-005</t>
        </is>
      </c>
      <c r="B1340" s="212" t="inlineStr">
        <is>
          <t>Fezzik</t>
        </is>
      </c>
      <c r="C1340" s="212" t="inlineStr"/>
      <c r="D1340" s="213" t="inlineStr">
        <is>
          <t>SRC-252</t>
        </is>
      </c>
      <c r="E1340" s="213" t="inlineStr">
        <is>
          <t>The Princess Bride</t>
        </is>
      </c>
      <c r="F1340" s="213" t="inlineStr">
        <is>
          <t>1987 feature-film adaptation continuity</t>
        </is>
      </c>
      <c r="G1340" s="213" t="inlineStr">
        <is>
          <t>The Princess Bride (1987 feature film)</t>
        </is>
      </c>
      <c r="H1340" s="213" t="inlineStr">
        <is>
          <t>individual</t>
        </is>
      </c>
      <c r="I1340" s="213" t="inlineStr">
        <is>
          <t>A member of Vizzini's group, described by AFI and Criterion as a giant. AFI's synopsis identifies him as one of the people who kidnaps Buttercup.</t>
        </is>
      </c>
      <c r="J1340" s="213" t="inlineStr">
        <is>
          <t>Named ensemble character in the selected 1987 feature-film continuity.</t>
        </is>
      </c>
      <c r="K1340" s="213" t="inlineStr">
        <is>
          <t>official-reference</t>
        </is>
      </c>
      <c r="L1340" s="213" t="n">
        <v>2</v>
      </c>
      <c r="M1340" s="214" t="inlineStr">
        <is>
          <t>https://catalog.afi.com/Film/57788-THE-PRINCESS-BRIDE?cxt=filmography</t>
        </is>
      </c>
      <c r="N1340" s="213" t="inlineStr">
        <is>
          <t>AFI Catalog, SYNOPSIS: Fezzik's giant descriptor and membership in Vizzini's group that kidnaps Buttercup. [https://catalog.afi.com/Film/57788-THE-PRINCESS-BRIDE?cxt=filmography] | Criterion film description and Cast &amp; Credits: Fezzik's credited role and giant ensemble framing. [https://www.criterion.com/films/29368-the-princess-bride]</t>
        </is>
      </c>
      <c r="O1340" s="213" t="inlineStr">
        <is>
          <t>Giant is a fictional source label only and is not mapped to disability, gigantism, body type, height, disease, or social identity.; No novel, stage, game, or derivative continuity characterization is imported.</t>
        </is>
      </c>
      <c r="P1340" s="213" t="inlineStr">
        <is>
          <t>none</t>
        </is>
      </c>
      <c r="Q1340" s="213" t="inlineStr">
        <is>
          <t>researched</t>
        </is>
      </c>
      <c r="R1340" s="213" t="inlineStr">
        <is>
          <t>pending</t>
        </is>
      </c>
    </row>
    <row r="1341" ht="31" customHeight="1" s="99">
      <c r="A1341" s="215" t="inlineStr">
        <is>
          <t>CHR-SRC252-006</t>
        </is>
      </c>
      <c r="B1341" s="215" t="inlineStr">
        <is>
          <t>Inigo Montoya</t>
        </is>
      </c>
      <c r="C1341" s="215" t="inlineStr"/>
      <c r="D1341" s="216" t="inlineStr">
        <is>
          <t>SRC-252</t>
        </is>
      </c>
      <c r="E1341" s="216" t="inlineStr">
        <is>
          <t>The Princess Bride</t>
        </is>
      </c>
      <c r="F1341" s="216" t="inlineStr">
        <is>
          <t>1987 feature-film adaptation continuity</t>
        </is>
      </c>
      <c r="G1341" s="216" t="inlineStr">
        <is>
          <t>The Princess Bride (1987 feature film)</t>
        </is>
      </c>
      <c r="H1341" s="216" t="inlineStr">
        <is>
          <t>individual</t>
        </is>
      </c>
      <c r="I1341" s="216" t="inlineStr">
        <is>
          <t>A Spanish swordsman in Vizzini's group. AFI's synopsis says he seeks revenge on the six-fingered man who killed his father; Criterion identifies him as the vengeful Spaniard who interrupts the wedding-plan sequence.</t>
        </is>
      </c>
      <c r="J1341" s="216" t="inlineStr">
        <is>
          <t>Central named character in the selected 1987 feature-film continuity.</t>
        </is>
      </c>
      <c r="K1341" s="216" t="inlineStr">
        <is>
          <t>official-reference</t>
        </is>
      </c>
      <c r="L1341" s="216" t="n">
        <v>2</v>
      </c>
      <c r="M1341" s="217" t="inlineStr">
        <is>
          <t>https://catalog.afi.com/Film/57788-THE-PRINCESS-BRIDE?cxt=filmography</t>
        </is>
      </c>
      <c r="N1341" s="216" t="inlineStr">
        <is>
          <t>AFI Catalog, SYNOPSIS: Inigo as a member of Vizzini's group, swordsman, and seeker of revenge on the six-fingered man who killed his father. [https://catalog.afi.com/Film/57788-THE-PRINCESS-BRIDE?cxt=filmography] | Criterion film description and Cast &amp; Credits: Inigo Montoya's credited film role and vengeful-Spaniard framing. [https://www.criterion.com/films/29368-the-princess-bride]</t>
        </is>
      </c>
      <c r="O1341" s="216" t="inlineStr">
        <is>
          <t>Spanish is a source descriptor only; no real national, ethnic, historical, or cultural generalization is made.; The revenge/violence premise is limited to the film's narrative summary; no real-world behavioral or moral inference follows.; No novel, stage, game, or derivative continuity characterization is imported.</t>
        </is>
      </c>
      <c r="P1341" s="216" t="inlineStr">
        <is>
          <t>moderate</t>
        </is>
      </c>
      <c r="Q1341" s="216" t="inlineStr">
        <is>
          <t>researched</t>
        </is>
      </c>
      <c r="R1341" s="216" t="inlineStr">
        <is>
          <t>pending</t>
        </is>
      </c>
    </row>
    <row r="1342" ht="31" customHeight="1" s="99">
      <c r="A1342" s="212" t="inlineStr">
        <is>
          <t>CHR-SRC252-003</t>
        </is>
      </c>
      <c r="B1342" s="212" t="inlineStr">
        <is>
          <t>Prince Humperdinck</t>
        </is>
      </c>
      <c r="C1342" s="212" t="inlineStr"/>
      <c r="D1342" s="213" t="inlineStr">
        <is>
          <t>SRC-252</t>
        </is>
      </c>
      <c r="E1342" s="213" t="inlineStr">
        <is>
          <t>The Princess Bride</t>
        </is>
      </c>
      <c r="F1342" s="213" t="inlineStr">
        <is>
          <t>1987 feature-film adaptation continuity</t>
        </is>
      </c>
      <c r="G1342" s="213" t="inlineStr">
        <is>
          <t>The Princess Bride (1987 feature film)</t>
        </is>
      </c>
      <c r="H1342" s="213" t="inlineStr">
        <is>
          <t>individual</t>
        </is>
      </c>
      <c r="I1342" s="213" t="inlineStr">
        <is>
          <t>The prince to whom Buttercup becomes betrothed. Criterion calls him nefarious, while AFI's official synopsis states that he announces an engagement to Buttercup.</t>
        </is>
      </c>
      <c r="J1342" s="213" t="inlineStr">
        <is>
          <t>Central named character in the selected 1987 feature-film continuity.</t>
        </is>
      </c>
      <c r="K1342" s="213" t="inlineStr">
        <is>
          <t>official-reference</t>
        </is>
      </c>
      <c r="L1342" s="213" t="n">
        <v>2</v>
      </c>
      <c r="M1342" s="214" t="inlineStr">
        <is>
          <t>https://catalog.afi.com/Film/57788-THE-PRINCESS-BRIDE?cxt=filmography</t>
        </is>
      </c>
      <c r="N1342" s="213" t="inlineStr">
        <is>
          <t>AFI Catalog, SYNOPSIS: Humperdinck's engagement to Buttercup and later plot-level threat context. [https://catalog.afi.com/Film/57788-THE-PRINCESS-BRIDE?cxt=filmography] | Criterion film description: Humperdinck's named prince role and nefarious framing. [https://www.criterion.com/films/29368-the-princess-bride]</t>
        </is>
      </c>
      <c r="O1342" s="213" t="inlineStr">
        <is>
          <t>The fictional prince/betrothal framing is not a claim about real monarchies, engagement law, consent standards, or personality diagnosis.; No novel, stage, game, or derivative continuity characterization is imported.</t>
        </is>
      </c>
      <c r="P1342" s="213" t="inlineStr">
        <is>
          <t>light</t>
        </is>
      </c>
      <c r="Q1342" s="213" t="inlineStr">
        <is>
          <t>researched</t>
        </is>
      </c>
      <c r="R1342" s="213" t="inlineStr">
        <is>
          <t>pending</t>
        </is>
      </c>
    </row>
    <row r="1343" ht="31" customHeight="1" s="99">
      <c r="A1343" s="215" t="inlineStr">
        <is>
          <t>CHR-SRC252-004</t>
        </is>
      </c>
      <c r="B1343" s="215" t="inlineStr">
        <is>
          <t>Vizzini</t>
        </is>
      </c>
      <c r="C1343" s="215" t="inlineStr"/>
      <c r="D1343" s="216" t="inlineStr">
        <is>
          <t>SRC-252</t>
        </is>
      </c>
      <c r="E1343" s="216" t="inlineStr">
        <is>
          <t>The Princess Bride</t>
        </is>
      </c>
      <c r="F1343" s="216" t="inlineStr">
        <is>
          <t>1987 feature-film adaptation continuity</t>
        </is>
      </c>
      <c r="G1343" s="216" t="inlineStr">
        <is>
          <t>The Princess Bride (1987 feature film)</t>
        </is>
      </c>
      <c r="H1343" s="216" t="inlineStr">
        <is>
          <t>individual</t>
        </is>
      </c>
      <c r="I1343" s="216" t="inlineStr">
        <is>
          <t>The leader of the group that kidnaps Buttercup, with Fezzik and Inigo Montoya identified as members. AFI calls him Vizzini; Criterion's cast list also names him.</t>
        </is>
      </c>
      <c r="J1343" s="216" t="inlineStr">
        <is>
          <t>Named antagonist in the selected 1987 feature-film continuity.</t>
        </is>
      </c>
      <c r="K1343" s="216" t="inlineStr">
        <is>
          <t>official-reference</t>
        </is>
      </c>
      <c r="L1343" s="216" t="n">
        <v>2</v>
      </c>
      <c r="M1343" s="217" t="inlineStr">
        <is>
          <t>https://catalog.afi.com/Film/57788-THE-PRINCESS-BRIDE?cxt=filmography</t>
        </is>
      </c>
      <c r="N1343" s="216" t="inlineStr">
        <is>
          <t>AFI Catalog, SYNOPSIS: Vizzini's leadership of Buttercup's kidnappers, with Fezzik and Inigo as the group. [https://catalog.afi.com/Film/57788-THE-PRINCESS-BRIDE?cxt=filmography] | Cast &amp; Credits: Vizzini's credited film role. [https://www.criterion.com/films/29368-the-princess-bride]</t>
        </is>
      </c>
      <c r="O1343" s="216" t="inlineStr">
        <is>
          <t>Kidnapping and threat claims are limited to the film synopsis; no real-world criminal, diagnostic, or ethnic inference is made.; No novel, stage, game, or derivative continuity characterization is imported.</t>
        </is>
      </c>
      <c r="P1343" s="216" t="inlineStr">
        <is>
          <t>light</t>
        </is>
      </c>
      <c r="Q1343" s="216" t="inlineStr">
        <is>
          <t>researched</t>
        </is>
      </c>
      <c r="R1343" s="216" t="inlineStr">
        <is>
          <t>pending</t>
        </is>
      </c>
    </row>
    <row r="1344" ht="31" customHeight="1" s="99">
      <c r="A1344" s="212" t="inlineStr">
        <is>
          <t>CHR-SRC252-002</t>
        </is>
      </c>
      <c r="B1344" s="212" t="inlineStr">
        <is>
          <t>Westley</t>
        </is>
      </c>
      <c r="C1344" s="212" t="inlineStr">
        <is>
          <t>Dread Pirate Roberts</t>
        </is>
      </c>
      <c r="D1344" s="213" t="inlineStr">
        <is>
          <t>SRC-252</t>
        </is>
      </c>
      <c r="E1344" s="213" t="inlineStr">
        <is>
          <t>The Princess Bride</t>
        </is>
      </c>
      <c r="F1344" s="213" t="inlineStr">
        <is>
          <t>1987 feature-film adaptation continuity</t>
        </is>
      </c>
      <c r="G1344" s="213" t="inlineStr">
        <is>
          <t>The Princess Bride (1987 feature film)</t>
        </is>
      </c>
      <c r="H1344" s="213" t="inlineStr">
        <is>
          <t>individual</t>
        </is>
      </c>
      <c r="I1344" s="213" t="inlineStr">
        <is>
          <t>Buttercup's farmhand lover. AFI's synopsis says the Dread Pirate Roberts role and ship pass through multiple holders and that Westley has taken the role; Criterion describes a mysterious pirate interrupting the wedding plans.</t>
        </is>
      </c>
      <c r="J1344" s="213" t="inlineStr">
        <is>
          <t>Central named character in the selected 1987 feature-film continuity.</t>
        </is>
      </c>
      <c r="K1344" s="213" t="inlineStr">
        <is>
          <t>official-reference</t>
        </is>
      </c>
      <c r="L1344" s="213" t="n">
        <v>2</v>
      </c>
      <c r="M1344" s="214" t="inlineStr">
        <is>
          <t>https://catalog.afi.com/Film/57788-THE-PRINCESS-BRIDE?cxt=filmography</t>
        </is>
      </c>
      <c r="N1344" s="213" t="inlineStr">
        <is>
          <t>AFI Catalog, SYNOPSIS: Westley as Buttercup's farmhand love, and explicit Dread Pirate Roberts role succession and Westley adoption. [https://catalog.afi.com/Film/57788-THE-PRINCESS-BRIDE?cxt=filmography] | Criterion film description: Mysterious-pirate interruption of wedding plans involving Buttercup and Humperdinck. [https://www.criterion.com/films/29368-the-princess-bride]</t>
        </is>
      </c>
      <c r="O1344" s="213" t="inlineStr">
        <is>
          <t>Dread Pirate Roberts is a passed-down fictional role explicitly linked to Westley here; it is not a separate endpoint in this record.; No novel, stage, game, or derivative continuity identity, mask, title, or relationship is imported.</t>
        </is>
      </c>
      <c r="P1344" s="213" t="inlineStr">
        <is>
          <t>moderate</t>
        </is>
      </c>
      <c r="Q1344" s="213" t="inlineStr">
        <is>
          <t>researched</t>
        </is>
      </c>
      <c r="R1344" s="213" t="inlineStr">
        <is>
          <t>pending</t>
        </is>
      </c>
    </row>
    <row r="1345" ht="31" customHeight="1" s="99">
      <c r="A1345" s="215" t="inlineStr">
        <is>
          <t>CHR-SRC253-001</t>
        </is>
      </c>
      <c r="B1345" s="215" t="inlineStr">
        <is>
          <t>Conan</t>
        </is>
      </c>
      <c r="C1345" s="215" t="inlineStr"/>
      <c r="D1345" s="216" t="inlineStr">
        <is>
          <t>SRC-253</t>
        </is>
      </c>
      <c r="E1345" s="216" t="inlineStr">
        <is>
          <t>Conan the Barbarian</t>
        </is>
      </c>
      <c r="F1345" s="216" t="inlineStr">
        <is>
          <t>1982 theatrical feature film</t>
        </is>
      </c>
      <c r="G1345" s="216" t="inlineStr">
        <is>
          <t>Conan the Barbarian (1982)</t>
        </is>
      </c>
      <c r="H1345" s="216" t="inlineStr">
        <is>
          <t>individual</t>
        </is>
      </c>
      <c r="I1345" s="216" t="inlineStr">
        <is>
          <t>The titular Cimmerian in the 1982 film, framed by AFI as seeking vengeance against the leader of a snake cult.</t>
        </is>
      </c>
      <c r="J1345" s="216" t="inlineStr">
        <is>
          <t>named titular character in the selected 1982 film credits</t>
        </is>
      </c>
      <c r="K1345" s="216" t="inlineStr">
        <is>
          <t>official-reference</t>
        </is>
      </c>
      <c r="L1345" s="216" t="n">
        <v>2</v>
      </c>
      <c r="M1345" s="217" t="inlineStr">
        <is>
          <t>https://catalog.afi.com/Film/56748-CONAN-THE-BARBARIAN</t>
        </is>
      </c>
      <c r="N1345" s="216" t="inlineStr">
        <is>
          <t>AFI Catalog Cast section: Arnold Schwarzenegger credited as Conan: Conan's original-film cast identity [https://catalog.afi.com/Film/56748-CONAN-THE-BARBARIAN] | AFI Movie Club Conan the Barbarian (1982) entry: Cimmerian and vengeance premise [https://www.afi.com/news/tag/conan-the-barbarian/?campaign=751954]</t>
        </is>
      </c>
      <c r="O1345" s="216" t="inlineStr">
        <is>
          <t>Conan here is only the 1982-film credit/description, not automatically Robert E. Howard's prose character, a comic version, 1984 sequel, 2011 reboot, or a game avatar.; Cimmerian/barbarian language is source fiction, not a real ethnic or body classification.</t>
        </is>
      </c>
      <c r="P1345" s="216" t="inlineStr">
        <is>
          <t>light</t>
        </is>
      </c>
      <c r="Q1345" s="216" t="inlineStr">
        <is>
          <t>researched</t>
        </is>
      </c>
      <c r="R1345" s="216" t="inlineStr">
        <is>
          <t>pending</t>
        </is>
      </c>
    </row>
    <row r="1346" ht="31" customHeight="1" s="99">
      <c r="A1346" s="212" t="inlineStr">
        <is>
          <t>CHR-SRC253-003</t>
        </is>
      </c>
      <c r="B1346" s="212" t="inlineStr">
        <is>
          <t>King Osric</t>
        </is>
      </c>
      <c r="C1346" s="212" t="inlineStr"/>
      <c r="D1346" s="213" t="inlineStr">
        <is>
          <t>SRC-253</t>
        </is>
      </c>
      <c r="E1346" s="213" t="inlineStr">
        <is>
          <t>Conan the Barbarian</t>
        </is>
      </c>
      <c r="F1346" s="213" t="inlineStr">
        <is>
          <t>1982 theatrical feature film</t>
        </is>
      </c>
      <c r="G1346" s="213" t="inlineStr">
        <is>
          <t>Conan the Barbarian (1982)</t>
        </is>
      </c>
      <c r="H1346" s="213" t="inlineStr">
        <is>
          <t>individual</t>
        </is>
      </c>
      <c r="I1346" s="213" t="inlineStr">
        <is>
          <t>A named character credited to Max von Sydow in the 1982 film.</t>
        </is>
      </c>
      <c r="J1346" s="213" t="inlineStr">
        <is>
          <t>named character in selected 1982 film credits</t>
        </is>
      </c>
      <c r="K1346" s="213" t="inlineStr">
        <is>
          <t>official-reference</t>
        </is>
      </c>
      <c r="L1346" s="213" t="n">
        <v>1</v>
      </c>
      <c r="M1346" s="214" t="inlineStr">
        <is>
          <t>https://catalog.afi.com/Film/56748-CONAN-THE-BARBARIAN</t>
        </is>
      </c>
      <c r="N1346" s="213" t="inlineStr">
        <is>
          <t>AFI Catalog Cast section: Max von Sydow credited as King Osric: King Osric's original-film cast identity [https://catalog.afi.com/Film/56748-CONAN-THE-BARBARIAN]</t>
        </is>
      </c>
      <c r="O1346" s="213" t="inlineStr">
        <is>
          <t>King is a fictional credit/title, not evidence of a named realm, historical monarchy analogue, or later continuity role.</t>
        </is>
      </c>
      <c r="P1346" s="213" t="inlineStr">
        <is>
          <t>none</t>
        </is>
      </c>
      <c r="Q1346" s="213" t="inlineStr">
        <is>
          <t>researched</t>
        </is>
      </c>
      <c r="R1346" s="213" t="inlineStr">
        <is>
          <t>pending</t>
        </is>
      </c>
    </row>
    <row r="1347" ht="31" customHeight="1" s="99">
      <c r="A1347" s="215" t="inlineStr">
        <is>
          <t>CHR-SRC253-005</t>
        </is>
      </c>
      <c r="B1347" s="215" t="inlineStr">
        <is>
          <t>Rexor</t>
        </is>
      </c>
      <c r="C1347" s="215" t="inlineStr"/>
      <c r="D1347" s="216" t="inlineStr">
        <is>
          <t>SRC-253</t>
        </is>
      </c>
      <c r="E1347" s="216" t="inlineStr">
        <is>
          <t>Conan the Barbarian</t>
        </is>
      </c>
      <c r="F1347" s="216" t="inlineStr">
        <is>
          <t>1982 theatrical feature film</t>
        </is>
      </c>
      <c r="G1347" s="216" t="inlineStr">
        <is>
          <t>Conan the Barbarian (1982)</t>
        </is>
      </c>
      <c r="H1347" s="216" t="inlineStr">
        <is>
          <t>individual</t>
        </is>
      </c>
      <c r="I1347" s="216" t="inlineStr">
        <is>
          <t>A named character credited to Ben Davidson in the 1982 film.</t>
        </is>
      </c>
      <c r="J1347" s="216" t="inlineStr">
        <is>
          <t>named character in selected 1982 film credits</t>
        </is>
      </c>
      <c r="K1347" s="216" t="inlineStr">
        <is>
          <t>official-reference</t>
        </is>
      </c>
      <c r="L1347" s="216" t="n">
        <v>1</v>
      </c>
      <c r="M1347" s="217" t="inlineStr">
        <is>
          <t>https://catalog.afi.com/Film/56748-CONAN-THE-BARBARIAN</t>
        </is>
      </c>
      <c r="N1347" s="216" t="inlineStr">
        <is>
          <t>AFI Catalog Cast section: Ben Davidson credited as Rexor: Rexor's original-film cast identity [https://catalog.afi.com/Film/56748-CONAN-THE-BARBARIAN]</t>
        </is>
      </c>
      <c r="O1347" s="216" t="inlineStr">
        <is>
          <t>The selected credit evidence supplies no people, cult, combat, violence, or plot claim; none is inferred.</t>
        </is>
      </c>
      <c r="P1347" s="216" t="inlineStr">
        <is>
          <t>none</t>
        </is>
      </c>
      <c r="Q1347" s="216" t="inlineStr">
        <is>
          <t>researched</t>
        </is>
      </c>
      <c r="R1347" s="216" t="inlineStr">
        <is>
          <t>pending</t>
        </is>
      </c>
    </row>
    <row r="1348" ht="31" customHeight="1" s="99">
      <c r="A1348" s="212" t="inlineStr">
        <is>
          <t>CHR-SRC253-006</t>
        </is>
      </c>
      <c r="B1348" s="212" t="inlineStr">
        <is>
          <t>Subotai</t>
        </is>
      </c>
      <c r="C1348" s="212" t="inlineStr"/>
      <c r="D1348" s="213" t="inlineStr">
        <is>
          <t>SRC-253</t>
        </is>
      </c>
      <c r="E1348" s="213" t="inlineStr">
        <is>
          <t>Conan the Barbarian</t>
        </is>
      </c>
      <c r="F1348" s="213" t="inlineStr">
        <is>
          <t>1982 theatrical feature film</t>
        </is>
      </c>
      <c r="G1348" s="213" t="inlineStr">
        <is>
          <t>Conan the Barbarian (1982)</t>
        </is>
      </c>
      <c r="H1348" s="213" t="inlineStr">
        <is>
          <t>individual</t>
        </is>
      </c>
      <c r="I1348" s="213" t="inlineStr">
        <is>
          <t>A named character credited to Gerry Lopez in the 1982 film.</t>
        </is>
      </c>
      <c r="J1348" s="213" t="inlineStr">
        <is>
          <t>named character in selected 1982 film credits</t>
        </is>
      </c>
      <c r="K1348" s="213" t="inlineStr">
        <is>
          <t>official-reference</t>
        </is>
      </c>
      <c r="L1348" s="213" t="n">
        <v>1</v>
      </c>
      <c r="M1348" s="214" t="inlineStr">
        <is>
          <t>https://catalog.afi.com/Film/56748-CONAN-THE-BARBARIAN</t>
        </is>
      </c>
      <c r="N1348" s="213" t="inlineStr">
        <is>
          <t>AFI Catalog Cast section: Gerry Lopez credited as Subotai: Subotai's original-film cast identity [https://catalog.afi.com/Film/56748-CONAN-THE-BARBARIAN]</t>
        </is>
      </c>
      <c r="O1348" s="213" t="inlineStr">
        <is>
          <t>The selected credit evidence supplies no people, ethnicity, weapon, relationship, or plot claim; none is inferred.</t>
        </is>
      </c>
      <c r="P1348" s="213" t="inlineStr">
        <is>
          <t>none</t>
        </is>
      </c>
      <c r="Q1348" s="213" t="inlineStr">
        <is>
          <t>researched</t>
        </is>
      </c>
      <c r="R1348" s="213" t="inlineStr">
        <is>
          <t>pending</t>
        </is>
      </c>
    </row>
    <row r="1349" ht="31" customHeight="1" s="99">
      <c r="A1349" s="215" t="inlineStr">
        <is>
          <t>CHR-SRC253-002</t>
        </is>
      </c>
      <c r="B1349" s="215" t="inlineStr">
        <is>
          <t>Thulsa Doom</t>
        </is>
      </c>
      <c r="C1349" s="215" t="inlineStr"/>
      <c r="D1349" s="216" t="inlineStr">
        <is>
          <t>SRC-253</t>
        </is>
      </c>
      <c r="E1349" s="216" t="inlineStr">
        <is>
          <t>Conan the Barbarian</t>
        </is>
      </c>
      <c r="F1349" s="216" t="inlineStr">
        <is>
          <t>1982 theatrical feature film</t>
        </is>
      </c>
      <c r="G1349" s="216" t="inlineStr">
        <is>
          <t>Conan the Barbarian (1982)</t>
        </is>
      </c>
      <c r="H1349" s="216" t="inlineStr">
        <is>
          <t>individual</t>
        </is>
      </c>
      <c r="I1349" s="216" t="inlineStr">
        <is>
          <t>The character credited to James Earl Jones in the 1982 film; AFI identifies the character as the sinister leader of a snake cult and target of Conan's vengeance framing.</t>
        </is>
      </c>
      <c r="J1349" s="216" t="inlineStr">
        <is>
          <t>named character in selected 1982 film credits</t>
        </is>
      </c>
      <c r="K1349" s="216" t="inlineStr">
        <is>
          <t>official-reference</t>
        </is>
      </c>
      <c r="L1349" s="216" t="n">
        <v>2</v>
      </c>
      <c r="M1349" s="217" t="inlineStr">
        <is>
          <t>https://catalog.afi.com/Film/56748-CONAN-THE-BARBARIAN</t>
        </is>
      </c>
      <c r="N1349" s="216" t="inlineStr">
        <is>
          <t>AFI Catalog Cast section: James Earl Jones credited as Thulsa Doom: Thulsa Doom's original-film cast identity [https://catalog.afi.com/Film/56748-CONAN-THE-BARBARIAN] | AFI Movie Club Conan the Barbarian (1982) entry: sinister snake-cult leader and Conan-vengeance premise [https://www.afi.com/news/tag/conan-the-barbarian/?campaign=751954]</t>
        </is>
      </c>
      <c r="O1349" s="216" t="inlineStr">
        <is>
          <t>Cult/evil language is source-fiction description, not a claim about any living religion or real group.; No magic, ethnicity, sexual coercion, violence, or outcome detail is asserted without a scene-specific source.</t>
        </is>
      </c>
      <c r="P1349" s="216" t="inlineStr">
        <is>
          <t>light</t>
        </is>
      </c>
      <c r="Q1349" s="216" t="inlineStr">
        <is>
          <t>researched</t>
        </is>
      </c>
      <c r="R1349" s="216" t="inlineStr">
        <is>
          <t>pending</t>
        </is>
      </c>
    </row>
    <row r="1350" ht="31" customHeight="1" s="99">
      <c r="A1350" s="212" t="inlineStr">
        <is>
          <t>CHR-SRC253-004</t>
        </is>
      </c>
      <c r="B1350" s="212" t="inlineStr">
        <is>
          <t>Valeria</t>
        </is>
      </c>
      <c r="C1350" s="212" t="inlineStr"/>
      <c r="D1350" s="213" t="inlineStr">
        <is>
          <t>SRC-253</t>
        </is>
      </c>
      <c r="E1350" s="213" t="inlineStr">
        <is>
          <t>Conan the Barbarian</t>
        </is>
      </c>
      <c r="F1350" s="213" t="inlineStr">
        <is>
          <t>1982 theatrical feature film</t>
        </is>
      </c>
      <c r="G1350" s="213" t="inlineStr">
        <is>
          <t>Conan the Barbarian (1982)</t>
        </is>
      </c>
      <c r="H1350" s="213" t="inlineStr">
        <is>
          <t>individual</t>
        </is>
      </c>
      <c r="I1350" s="213" t="inlineStr">
        <is>
          <t>A named character credited to Sandahl Bergman in the 1982 film.</t>
        </is>
      </c>
      <c r="J1350" s="213" t="inlineStr">
        <is>
          <t>named character in selected 1982 film credits</t>
        </is>
      </c>
      <c r="K1350" s="213" t="inlineStr">
        <is>
          <t>official-reference</t>
        </is>
      </c>
      <c r="L1350" s="213" t="n">
        <v>1</v>
      </c>
      <c r="M1350" s="214" t="inlineStr">
        <is>
          <t>https://catalog.afi.com/Film/56748-CONAN-THE-BARBARIAN</t>
        </is>
      </c>
      <c r="N1350" s="213" t="inlineStr">
        <is>
          <t>AFI Catalog Cast section: Sandahl Bergman credited as Valeria: Valeria's original-film cast identity [https://catalog.afi.com/Film/56748-CONAN-THE-BARBARIAN]</t>
        </is>
      </c>
      <c r="O1350" s="213" t="inlineStr">
        <is>
          <t>The selected credit evidence supplies no role, relationship, body portrayal, sexual-content, or plot claim; none is inferred.</t>
        </is>
      </c>
      <c r="P1350" s="213" t="inlineStr">
        <is>
          <t>none</t>
        </is>
      </c>
      <c r="Q1350" s="213" t="inlineStr">
        <is>
          <t>researched</t>
        </is>
      </c>
      <c r="R1350" s="213" t="inlineStr">
        <is>
          <t>pending</t>
        </is>
      </c>
    </row>
    <row r="1351" ht="31" customHeight="1" s="99">
      <c r="A1351" s="215" t="inlineStr">
        <is>
          <t>CHR-SRC254-006</t>
        </is>
      </c>
      <c r="B1351" s="215" t="inlineStr">
        <is>
          <t>Arthur Pendragon</t>
        </is>
      </c>
      <c r="C1351" s="215" t="inlineStr">
        <is>
          <t>Arthur; King Arthur</t>
        </is>
      </c>
      <c r="D1351" s="216" t="inlineStr">
        <is>
          <t>SRC-254</t>
        </is>
      </c>
      <c r="E1351" s="216" t="inlineStr">
        <is>
          <t>Excalibur</t>
        </is>
      </c>
      <c r="F1351" s="216" t="inlineStr">
        <is>
          <t>John Boorman's 1981 film; opening-to-accession AFI synopsis witness</t>
        </is>
      </c>
      <c r="G1351" s="216" t="inlineStr">
        <is>
          <t>AFI prologue and synopsis paragraphs 1093–1103</t>
        </is>
      </c>
      <c r="H1351" s="216" t="inlineStr">
        <is>
          <t>individual</t>
        </is>
      </c>
      <c r="I1351" s="216" t="inlineStr">
        <is>
          <t>The infant taken by Merlin after Uther's agreement and later a teenage squire to Kay. He draws Excalibur from the stone, learns his parentage and destiny, then asks Uryens to knight him before Uryens recognizes him as king.</t>
        </is>
      </c>
      <c r="J1351" s="216" t="inlineStr">
        <is>
          <t>Named individual in selected 1981-film opening-to-accession segment.</t>
        </is>
      </c>
      <c r="K1351" s="216" t="inlineStr">
        <is>
          <t>official-reference</t>
        </is>
      </c>
      <c r="L1351" s="216" t="n">
        <v>2</v>
      </c>
      <c r="M1351" s="217" t="inlineStr">
        <is>
          <t>https://catalog.afi.com/Film/56592-EXCALIBUR?cxt=filmography</t>
        </is>
      </c>
      <c r="N1351" s="216" t="inlineStr">
        <is>
          <t>AFI prologue, line 60; cast credits, lines 216–219; synopsis, lines 1095–1103: Arthur Pendragon/King Arthur forms, birth/taking, Kay squire role, sword drawing, parentage/destiny, and Uryens knighting recognition [https://catalog.afi.com/Film/56592-EXCALIBUR?cxt=filmography] | BFI Screenonline, Excalibur (1981) credits: King Arthur — Nigel Terry: Independent institutional confirmation of King Arthur as a credited character in John Boorman's 1981 Excalibur [https://www.screenonline.org.uk/film/id/491054/credits.html]</t>
        </is>
      </c>
      <c r="O1351" s="216" t="inlineStr">
        <is>
          <t>Arthur's teenage status is explicit for this selected scene; it does not justify a broader youth biography.; This is the 1981 film's compressed accession sequence, not Malory or another Arthurian Arthur.</t>
        </is>
      </c>
      <c r="P1351" s="216" t="inlineStr">
        <is>
          <t>light</t>
        </is>
      </c>
      <c r="Q1351" s="216" t="inlineStr">
        <is>
          <t>researched</t>
        </is>
      </c>
      <c r="R1351" s="216" t="inlineStr">
        <is>
          <t>pending</t>
        </is>
      </c>
    </row>
    <row r="1352" ht="31" customHeight="1" s="99">
      <c r="A1352" s="212" t="inlineStr">
        <is>
          <t>CHR-SRC254-003</t>
        </is>
      </c>
      <c r="B1352" s="212" t="inlineStr">
        <is>
          <t>Cornwall</t>
        </is>
      </c>
      <c r="C1352" s="212" t="inlineStr">
        <is>
          <t>Duke of Cornwall</t>
        </is>
      </c>
      <c r="D1352" s="213" t="inlineStr">
        <is>
          <t>SRC-254</t>
        </is>
      </c>
      <c r="E1352" s="213" t="inlineStr">
        <is>
          <t>Excalibur</t>
        </is>
      </c>
      <c r="F1352" s="213" t="inlineStr">
        <is>
          <t>John Boorman's 1981 film; opening-to-accession AFI synopsis witness</t>
        </is>
      </c>
      <c r="G1352" s="213" t="inlineStr">
        <is>
          <t>AFI synopsis paragraphs 1093–1100</t>
        </is>
      </c>
      <c r="H1352" s="213" t="inlineStr">
        <is>
          <t>individual</t>
        </is>
      </c>
      <c r="I1352" s="213" t="inlineStr">
        <is>
          <t>The duke who accepts Uther's proposed truce and land arrangement, hosts a banquet, and rides into battle after Uther's desire for Igrayne ends the truce. Igrayne learns he was killed during the night.</t>
        </is>
      </c>
      <c r="J1352" s="213" t="inlineStr">
        <is>
          <t>Named individual in selected 1981-film opening-to-accession segment.</t>
        </is>
      </c>
      <c r="K1352" s="213" t="inlineStr">
        <is>
          <t>official-reference</t>
        </is>
      </c>
      <c r="L1352" s="213" t="n">
        <v>1</v>
      </c>
      <c r="M1352" s="214" t="inlineStr">
        <is>
          <t>https://catalog.afi.com/Film/56592-EXCALIBUR?cxt=filmography</t>
        </is>
      </c>
      <c r="N1352" s="213" t="inlineStr">
        <is>
          <t>AFI cast credits, lines 314–317; synopsis, lines 1093–1100: Cornwall/Duke title, truce, Igrayne marriage, battle, and reported death [https://catalog.afi.com/Film/56592-EXCALIBUR?cxt=filmography]</t>
        </is>
      </c>
      <c r="O1352" s="213" t="inlineStr">
        <is>
          <t>Cornwall is this film's individual duke, not the English region or a claim about historical Cornwall.; The record does not treat his death as graphic or import any Arthurian-text version.</t>
        </is>
      </c>
      <c r="P1352" s="213" t="inlineStr">
        <is>
          <t>light</t>
        </is>
      </c>
      <c r="Q1352" s="213" t="inlineStr">
        <is>
          <t>researched</t>
        </is>
      </c>
      <c r="R1352" s="213" t="inlineStr">
        <is>
          <t>pending</t>
        </is>
      </c>
    </row>
    <row r="1353" ht="31" customHeight="1" s="99">
      <c r="A1353" s="215" t="inlineStr">
        <is>
          <t>CHR-SRC254-009</t>
        </is>
      </c>
      <c r="B1353" s="215" t="inlineStr">
        <is>
          <t>Guenevere</t>
        </is>
      </c>
      <c r="C1353" s="215" t="inlineStr"/>
      <c r="D1353" s="216" t="inlineStr">
        <is>
          <t>SRC-254</t>
        </is>
      </c>
      <c r="E1353" s="216" t="inlineStr">
        <is>
          <t>Excalibur</t>
        </is>
      </c>
      <c r="F1353" s="216" t="inlineStr">
        <is>
          <t>John Boorman's 1981 film; opening-to-accession AFI synopsis witness</t>
        </is>
      </c>
      <c r="G1353" s="216" t="inlineStr">
        <is>
          <t>AFI synopsis paragraphs 1102–1103</t>
        </is>
      </c>
      <c r="H1353" s="216" t="inlineStr">
        <is>
          <t>individual</t>
        </is>
      </c>
      <c r="I1353" s="216" t="inlineStr">
        <is>
          <t>Leondegrance's daughter, who sees Arthur fight during the siege. The selected film synopsis says Arthur is attracted to her and Merlin predicts they will marry, while cautioning that she will betray him with a trusted friend.</t>
        </is>
      </c>
      <c r="J1353" s="216" t="inlineStr">
        <is>
          <t>Named individual in selected 1981-film opening-to-accession segment.</t>
        </is>
      </c>
      <c r="K1353" s="216" t="inlineStr">
        <is>
          <t>official-reference</t>
        </is>
      </c>
      <c r="L1353" s="216" t="n">
        <v>1</v>
      </c>
      <c r="M1353" s="217" t="inlineStr">
        <is>
          <t>https://catalog.afi.com/Film/56592-EXCALIBUR?cxt=filmography</t>
        </is>
      </c>
      <c r="N1353" s="216" t="inlineStr">
        <is>
          <t>AFI cast credits, lines 228–231; synopsis, lines 1102–1103: Guenevere name, Leondegrance daughter relation, siege observation, Arthur's attraction, and Merlin's prediction [https://catalog.afi.com/Film/56592-EXCALIBUR?cxt=filmography]</t>
        </is>
      </c>
      <c r="O1353" s="216" t="inlineStr">
        <is>
          <t>The source at this boundary supports attraction and prediction, not marriage, infidelity, sexual conduct, coercion, or outcome.; No Malory/other-film Guenevere detail is imported.</t>
        </is>
      </c>
      <c r="P1353" s="216" t="inlineStr">
        <is>
          <t>light</t>
        </is>
      </c>
      <c r="Q1353" s="216" t="inlineStr">
        <is>
          <t>researched</t>
        </is>
      </c>
      <c r="R1353" s="216" t="inlineStr">
        <is>
          <t>pending</t>
        </is>
      </c>
    </row>
    <row r="1354" ht="31" customHeight="1" s="99">
      <c r="A1354" s="212" t="inlineStr">
        <is>
          <t>CHR-SRC254-004</t>
        </is>
      </c>
      <c r="B1354" s="212" t="inlineStr">
        <is>
          <t>Igrayne</t>
        </is>
      </c>
      <c r="C1354" s="212" t="inlineStr"/>
      <c r="D1354" s="213" t="inlineStr">
        <is>
          <t>SRC-254</t>
        </is>
      </c>
      <c r="E1354" s="213" t="inlineStr">
        <is>
          <t>Excalibur</t>
        </is>
      </c>
      <c r="F1354" s="213" t="inlineStr">
        <is>
          <t>John Boorman's 1981 film; opening-to-accession AFI synopsis witness</t>
        </is>
      </c>
      <c r="G1354" s="213" t="inlineStr">
        <is>
          <t>AFI synopsis paragraphs 1094–1100</t>
        </is>
      </c>
      <c r="H1354" s="213" t="inlineStr">
        <is>
          <t>individual</t>
        </is>
      </c>
      <c r="I1354" s="213" t="inlineStr">
        <is>
          <t>Cornwall's wife and Morgana's mother. Uther obtains a spell that makes him look like Cornwall and thereby deceives Igrayne; she later learns Cornwall is dead and gives birth to Arthur.</t>
        </is>
      </c>
      <c r="J1354" s="213" t="inlineStr">
        <is>
          <t>Named individual in selected 1981-film opening-to-accession segment.</t>
        </is>
      </c>
      <c r="K1354" s="213" t="inlineStr">
        <is>
          <t>official-reference</t>
        </is>
      </c>
      <c r="L1354" s="213" t="n">
        <v>1</v>
      </c>
      <c r="M1354" s="214" t="inlineStr">
        <is>
          <t>https://catalog.afi.com/Film/56592-EXCALIBUR?cxt=filmography</t>
        </is>
      </c>
      <c r="N1354" s="213" t="inlineStr">
        <is>
          <t>AFI cast credits, lines 255–258; synopsis, lines 1094–1100: Igrayne name, marriage to Cornwall, Morgana parentage, impersonation deception, and Arthur birth [https://catalog.afi.com/Film/56592-EXCALIBUR?cxt=filmography]</t>
        </is>
      </c>
      <c r="O1354" s="213" t="inlineStr">
        <is>
          <t>The film synopsis supports non-consensual sexual deception through impersonation. This record does not call it a romance or add graphic/psychological detail.; No later role, religious framing, or adaptation-text identity is imported.</t>
        </is>
      </c>
      <c r="P1354" s="213" t="inlineStr">
        <is>
          <t>light</t>
        </is>
      </c>
      <c r="Q1354" s="213" t="inlineStr">
        <is>
          <t>researched</t>
        </is>
      </c>
      <c r="R1354" s="213" t="inlineStr">
        <is>
          <t>pending</t>
        </is>
      </c>
    </row>
    <row r="1355" ht="31" customHeight="1" s="99">
      <c r="A1355" s="215" t="inlineStr">
        <is>
          <t>CHR-SRC254-007</t>
        </is>
      </c>
      <c r="B1355" s="215" t="inlineStr">
        <is>
          <t>Kay</t>
        </is>
      </c>
      <c r="C1355" s="215" t="inlineStr"/>
      <c r="D1355" s="216" t="inlineStr">
        <is>
          <t>SRC-254</t>
        </is>
      </c>
      <c r="E1355" s="216" t="inlineStr">
        <is>
          <t>Excalibur</t>
        </is>
      </c>
      <c r="F1355" s="216" t="inlineStr">
        <is>
          <t>John Boorman's 1981 film; opening-to-accession AFI synopsis witness</t>
        </is>
      </c>
      <c r="G1355" s="216" t="inlineStr">
        <is>
          <t>AFI synopsis paragraphs 1101–1102</t>
        </is>
      </c>
      <c r="H1355" s="216" t="inlineStr">
        <is>
          <t>individual</t>
        </is>
      </c>
      <c r="I1355" s="216" t="inlineStr">
        <is>
          <t>Arthur's older brother, for whom teenage Arthur serves as squire. When Kay's sword is stolen, Arthur seeks a replacement and draws Excalibur from the stone.</t>
        </is>
      </c>
      <c r="J1355" s="216" t="inlineStr">
        <is>
          <t>Named individual in selected 1981-film opening-to-accession segment.</t>
        </is>
      </c>
      <c r="K1355" s="216" t="inlineStr">
        <is>
          <t>official-reference</t>
        </is>
      </c>
      <c r="L1355" s="216" t="n">
        <v>1</v>
      </c>
      <c r="M1355" s="217" t="inlineStr">
        <is>
          <t>https://catalog.afi.com/Film/56592-EXCALIBUR?cxt=filmography</t>
        </is>
      </c>
      <c r="N1355" s="216" t="inlineStr">
        <is>
          <t>AFI cast credits, lines 318–321; synopsis, lines 1101–1102: Kay name, older-brother relation, Arthur's squire role, and sword-theft catalyst [https://catalog.afi.com/Film/56592-EXCALIBUR?cxt=filmography]</t>
        </is>
      </c>
      <c r="O1355" s="216" t="inlineStr">
        <is>
          <t>Older brother is retained as the selected AFI film synopsis states it; no other Arthurian kinship tradition is merged.; No later Round Table role or conflict is included.</t>
        </is>
      </c>
      <c r="P1355" s="216" t="inlineStr">
        <is>
          <t>light</t>
        </is>
      </c>
      <c r="Q1355" s="216" t="inlineStr">
        <is>
          <t>researched</t>
        </is>
      </c>
      <c r="R1355" s="216" t="inlineStr">
        <is>
          <t>pending</t>
        </is>
      </c>
    </row>
    <row r="1356" ht="31" customHeight="1" s="99">
      <c r="A1356" s="212" t="inlineStr">
        <is>
          <t>CHR-SRC254-011</t>
        </is>
      </c>
      <c r="B1356" s="212" t="inlineStr">
        <is>
          <t>Lady of the Lake</t>
        </is>
      </c>
      <c r="C1356" s="212" t="inlineStr"/>
      <c r="D1356" s="213" t="inlineStr">
        <is>
          <t>SRC-254</t>
        </is>
      </c>
      <c r="E1356" s="213" t="inlineStr">
        <is>
          <t>Excalibur</t>
        </is>
      </c>
      <c r="F1356" s="213" t="inlineStr">
        <is>
          <t>John Boorman's 1981 film; opening-to-accession AFI synopsis witness</t>
        </is>
      </c>
      <c r="G1356" s="213" t="inlineStr">
        <is>
          <t>AFI synopsis paragraphs 1093–1095</t>
        </is>
      </c>
      <c r="H1356" s="213" t="inlineStr">
        <is>
          <t>individual</t>
        </is>
      </c>
      <c r="I1356" s="213" t="inlineStr">
        <is>
          <t>The individually titled lake figure Merlin conjures from watery depths with Excalibur before Uther's truce negotiation.</t>
        </is>
      </c>
      <c r="J1356" s="213" t="inlineStr">
        <is>
          <t>Individually titled acting figure in selected 1981-film opening-to-accession segment.</t>
        </is>
      </c>
      <c r="K1356" s="213" t="inlineStr">
        <is>
          <t>official-reference</t>
        </is>
      </c>
      <c r="L1356" s="213" t="n">
        <v>1</v>
      </c>
      <c r="M1356" s="214" t="inlineStr">
        <is>
          <t>https://catalog.afi.com/Film/56592-EXCALIBUR?cxt=filmography</t>
        </is>
      </c>
      <c r="N1356" s="213" t="inlineStr">
        <is>
          <t>AFI synopsis, lines 1093–1094: Lady of the Lake title, Merlin's conjuring, watery emergence, and Excalibur bearer action [https://catalog.afi.com/Film/56592-EXCALIBUR?cxt=filmography]</t>
        </is>
      </c>
      <c r="O1356" s="213" t="inlineStr">
        <is>
          <t>This individual title is preserved because she performs a distinct action. It is not generalized into a species, a place, an artifact, a real water spirit, or another Arthurian Lady of the Lake.</t>
        </is>
      </c>
      <c r="P1356" s="213" t="inlineStr">
        <is>
          <t>light</t>
        </is>
      </c>
      <c r="Q1356" s="213" t="inlineStr">
        <is>
          <t>researched</t>
        </is>
      </c>
      <c r="R1356" s="213" t="inlineStr">
        <is>
          <t>pending</t>
        </is>
      </c>
    </row>
    <row r="1357" ht="31" customHeight="1" s="99">
      <c r="A1357" s="215" t="inlineStr">
        <is>
          <t>CHR-SRC254-008</t>
        </is>
      </c>
      <c r="B1357" s="215" t="inlineStr">
        <is>
          <t>Leondegrance</t>
        </is>
      </c>
      <c r="C1357" s="215" t="inlineStr"/>
      <c r="D1357" s="216" t="inlineStr">
        <is>
          <t>SRC-254</t>
        </is>
      </c>
      <c r="E1357" s="216" t="inlineStr">
        <is>
          <t>Excalibur</t>
        </is>
      </c>
      <c r="F1357" s="216" t="inlineStr">
        <is>
          <t>John Boorman's 1981 film; opening-to-accession AFI synopsis witness</t>
        </is>
      </c>
      <c r="G1357" s="216" t="inlineStr">
        <is>
          <t>AFI synopsis paragraphs 1101–1103</t>
        </is>
      </c>
      <c r="H1357" s="216" t="inlineStr">
        <is>
          <t>individual</t>
        </is>
      </c>
      <c r="I1357" s="216" t="inlineStr">
        <is>
          <t>A joust winner who cannot draw Excalibur and later declares allegiance when Arthur draws it. His castle and supporters are under siege, and Guenevere is his daughter.</t>
        </is>
      </c>
      <c r="J1357" s="216" t="inlineStr">
        <is>
          <t>Named individual in selected 1981-film opening-to-accession segment.</t>
        </is>
      </c>
      <c r="K1357" s="216" t="inlineStr">
        <is>
          <t>official-reference</t>
        </is>
      </c>
      <c r="L1357" s="216" t="n">
        <v>1</v>
      </c>
      <c r="M1357" s="217" t="inlineStr">
        <is>
          <t>https://catalog.afi.com/Film/56592-EXCALIBUR?cxt=filmography</t>
        </is>
      </c>
      <c r="N1357" s="216" t="inlineStr">
        <is>
          <t>AFI cast credits, lines 322–325; synopsis, lines 1101–1103: Leondegrance name, joust, inability to draw sword, allegiance, castle siege, and Guenevere parentage [https://catalog.afi.com/Film/56592-EXCALIBUR?cxt=filmography]</t>
        </is>
      </c>
      <c r="O1357" s="216" t="inlineStr">
        <is>
          <t>His castle and supporter group are setting/collective context, not relationship endpoints.; No later court or text-tradition identity is asserted.</t>
        </is>
      </c>
      <c r="P1357" s="216" t="inlineStr">
        <is>
          <t>light</t>
        </is>
      </c>
      <c r="Q1357" s="216" t="inlineStr">
        <is>
          <t>researched</t>
        </is>
      </c>
      <c r="R1357" s="216" t="inlineStr">
        <is>
          <t>pending</t>
        </is>
      </c>
    </row>
    <row r="1358" ht="31" customHeight="1" s="99">
      <c r="A1358" s="212" t="inlineStr">
        <is>
          <t>CHR-SRC254-001</t>
        </is>
      </c>
      <c r="B1358" s="212" t="inlineStr">
        <is>
          <t>Merlin</t>
        </is>
      </c>
      <c r="C1358" s="212" t="inlineStr"/>
      <c r="D1358" s="213" t="inlineStr">
        <is>
          <t>SRC-254</t>
        </is>
      </c>
      <c r="E1358" s="213" t="inlineStr">
        <is>
          <t>Excalibur</t>
        </is>
      </c>
      <c r="F1358" s="213" t="inlineStr">
        <is>
          <t>John Boorman's 1981 film; opening-to-accession AFI synopsis witness</t>
        </is>
      </c>
      <c r="G1358" s="213" t="inlineStr">
        <is>
          <t>AFI prologue and synopsis paragraphs 1093–1103</t>
        </is>
      </c>
      <c r="H1358" s="213" t="inlineStr">
        <is>
          <t>individual</t>
        </is>
      </c>
      <c r="I1358" s="213" t="inlineStr">
        <is>
          <t>The film's named sorcerer, associated with the coming king and Excalibur. He gives Uther counsel, conjures the Lady of the Lake and a disguise spell, takes the infant Arthur under the agreed condition, and later tells Arthur his parentage and destiny.</t>
        </is>
      </c>
      <c r="J1358" s="213" t="inlineStr">
        <is>
          <t>Named individual in the selected 1981-film opening-to-accession segment.</t>
        </is>
      </c>
      <c r="K1358" s="213" t="inlineStr">
        <is>
          <t>official-reference</t>
        </is>
      </c>
      <c r="L1358" s="213" t="n">
        <v>1</v>
      </c>
      <c r="M1358" s="214" t="inlineStr">
        <is>
          <t>https://catalog.afi.com/Film/56592-EXCALIBUR?cxt=filmography</t>
        </is>
      </c>
      <c r="N1358" s="213" t="inlineStr">
        <is>
          <t>AFI prologue, line 60; synopsis, lines 1093–1103: Merlin name/sorcerer role, counsel, magic, Arthur custody, parentage disclosure, and sword condition [https://catalog.afi.com/Film/56592-EXCALIBUR?cxt=filmography]</t>
        </is>
      </c>
      <c r="O1358" s="213" t="inlineStr">
        <is>
          <t>This is Boorman-film Merlin only, not Malory or another Arthurian Merlin.; The deception spell is recorded as part of the film's non-consensual sexual-deception premise, not as a neutral romance device or real magical practice.</t>
        </is>
      </c>
      <c r="P1358" s="213" t="inlineStr">
        <is>
          <t>light</t>
        </is>
      </c>
      <c r="Q1358" s="213" t="inlineStr">
        <is>
          <t>researched</t>
        </is>
      </c>
      <c r="R1358" s="213" t="inlineStr">
        <is>
          <t>pending</t>
        </is>
      </c>
    </row>
    <row r="1359" ht="31" customHeight="1" s="99">
      <c r="A1359" s="215" t="inlineStr">
        <is>
          <t>CHR-SRC254-005</t>
        </is>
      </c>
      <c r="B1359" s="215" t="inlineStr">
        <is>
          <t>Morgana</t>
        </is>
      </c>
      <c r="C1359" s="215" t="inlineStr">
        <is>
          <t>Young Morgana</t>
        </is>
      </c>
      <c r="D1359" s="216" t="inlineStr">
        <is>
          <t>SRC-254</t>
        </is>
      </c>
      <c r="E1359" s="216" t="inlineStr">
        <is>
          <t>Excalibur</t>
        </is>
      </c>
      <c r="F1359" s="216" t="inlineStr">
        <is>
          <t>John Boorman's 1981 film; opening-to-accession AFI synopsis witness</t>
        </is>
      </c>
      <c r="G1359" s="216" t="inlineStr">
        <is>
          <t>AFI synopsis paragraphs 1094–1100</t>
        </is>
      </c>
      <c r="H1359" s="216" t="inlineStr">
        <is>
          <t>individual</t>
        </is>
      </c>
      <c r="I1359" s="216" t="inlineStr">
        <is>
          <t>Igrayne's young daughter, who sees through Merlin's spell and recognizes that Uther is not Cornwall.</t>
        </is>
      </c>
      <c r="J1359" s="216" t="inlineStr">
        <is>
          <t>Named individual in selected 1981-film opening-to-accession segment.</t>
        </is>
      </c>
      <c r="K1359" s="216" t="inlineStr">
        <is>
          <t>official-reference</t>
        </is>
      </c>
      <c r="L1359" s="216" t="n">
        <v>1</v>
      </c>
      <c r="M1359" s="217" t="inlineStr">
        <is>
          <t>https://catalog.afi.com/Film/56592-EXCALIBUR?cxt=filmography</t>
        </is>
      </c>
      <c r="N1359" s="216" t="inlineStr">
        <is>
          <t>AFI cast credits, lines 220–223 and 359–362; synopsis, lines 1094–1100: Morgana/Young Morgana credit forms, Igrayne daughter relation, and recognition of the deception [https://catalog.afi.com/Film/56592-EXCALIBUR?cxt=filmography]</t>
        </is>
      </c>
      <c r="O1359" s="216" t="inlineStr">
        <is>
          <t>Young Morgana is a credited age-stage description of Morgana in this film, not a separate peer-level person.; No number age, later magical status, sexual-content claim, or later plot is added.</t>
        </is>
      </c>
      <c r="P1359" s="216" t="inlineStr">
        <is>
          <t>light</t>
        </is>
      </c>
      <c r="Q1359" s="216" t="inlineStr">
        <is>
          <t>researched</t>
        </is>
      </c>
      <c r="R1359" s="216" t="inlineStr">
        <is>
          <t>pending</t>
        </is>
      </c>
    </row>
    <row r="1360" ht="31" customHeight="1" s="99">
      <c r="A1360" s="212" t="inlineStr">
        <is>
          <t>CHR-SRC254-010</t>
        </is>
      </c>
      <c r="B1360" s="212" t="inlineStr">
        <is>
          <t>Uryens</t>
        </is>
      </c>
      <c r="C1360" s="212" t="inlineStr">
        <is>
          <t>Uryen</t>
        </is>
      </c>
      <c r="D1360" s="213" t="inlineStr">
        <is>
          <t>SRC-254</t>
        </is>
      </c>
      <c r="E1360" s="213" t="inlineStr">
        <is>
          <t>Excalibur</t>
        </is>
      </c>
      <c r="F1360" s="213" t="inlineStr">
        <is>
          <t>John Boorman's 1981 film; opening-to-accession AFI synopsis witness</t>
        </is>
      </c>
      <c r="G1360" s="213" t="inlineStr">
        <is>
          <t>AFI synopsis paragraphs 1102–1103</t>
        </is>
      </c>
      <c r="H1360" s="213" t="inlineStr">
        <is>
          <t>individual</t>
        </is>
      </c>
      <c r="I1360" s="213" t="inlineStr">
        <is>
          <t>A knight at the siege who initially refuses to yield to a squire. Arthur gives him Excalibur and asks to be knighted; impressed, Uryens knights Arthur and kneels to him as king.</t>
        </is>
      </c>
      <c r="J1360" s="213" t="inlineStr">
        <is>
          <t>Named individual in selected 1981-film opening-to-accession segment.</t>
        </is>
      </c>
      <c r="K1360" s="213" t="inlineStr">
        <is>
          <t>official-reference</t>
        </is>
      </c>
      <c r="L1360" s="213" t="n">
        <v>1</v>
      </c>
      <c r="M1360" s="214" t="inlineStr">
        <is>
          <t>https://catalog.afi.com/Film/56592-EXCALIBUR?cxt=filmography</t>
        </is>
      </c>
      <c r="N1360" s="213" t="inlineStr">
        <is>
          <t>AFI cast credits, lines 251–254; synopsis, lines 1102–1103: Uryens/Uryen credit/synopsis forms, refusal, knighting of Arthur, and allegiance [https://catalog.afi.com/Film/56592-EXCALIBUR?cxt=filmography]</t>
        </is>
      </c>
      <c r="O1360" s="213" t="inlineStr">
        <is>
          <t>Uryen is AFI's synopsis spelling and Uryens the cast-credit spelling for the same 1981-film character.; Kingly recognition is a film-scene ritual, not a historical, religious, or generic game-mechanic claim.</t>
        </is>
      </c>
      <c r="P1360" s="213" t="inlineStr">
        <is>
          <t>light</t>
        </is>
      </c>
      <c r="Q1360" s="213" t="inlineStr">
        <is>
          <t>researched</t>
        </is>
      </c>
      <c r="R1360" s="213" t="inlineStr">
        <is>
          <t>pending</t>
        </is>
      </c>
    </row>
    <row r="1361" ht="31" customHeight="1" s="99">
      <c r="A1361" s="215" t="inlineStr">
        <is>
          <t>CHR-SRC254-002</t>
        </is>
      </c>
      <c r="B1361" s="215" t="inlineStr">
        <is>
          <t>Uther Pendragon</t>
        </is>
      </c>
      <c r="C1361" s="215" t="inlineStr">
        <is>
          <t>Uther</t>
        </is>
      </c>
      <c r="D1361" s="216" t="inlineStr">
        <is>
          <t>SRC-254</t>
        </is>
      </c>
      <c r="E1361" s="216" t="inlineStr">
        <is>
          <t>Excalibur</t>
        </is>
      </c>
      <c r="F1361" s="216" t="inlineStr">
        <is>
          <t>John Boorman's 1981 film; opening-to-accession AFI synopsis witness</t>
        </is>
      </c>
      <c r="G1361" s="216" t="inlineStr">
        <is>
          <t>AFI synopsis paragraphs 1093–1100</t>
        </is>
      </c>
      <c r="H1361" s="216" t="inlineStr">
        <is>
          <t>individual</t>
        </is>
      </c>
      <c r="I1361" s="216" t="inlineStr">
        <is>
          <t>A victorious claimant who accepts Excalibur, negotiates with Cornwall, then ends the truce through lust for Igrayne. He secures a disguise spell to impersonate Cornwall and agrees that Merlin may take the resulting child; after an ambush, he drives Excalibur into stone as he dies.</t>
        </is>
      </c>
      <c r="J1361" s="216" t="inlineStr">
        <is>
          <t>Named individual in the selected 1981-film opening-to-accession segment.</t>
        </is>
      </c>
      <c r="K1361" s="216" t="inlineStr">
        <is>
          <t>official-reference</t>
        </is>
      </c>
      <c r="L1361" s="216" t="n">
        <v>1</v>
      </c>
      <c r="M1361" s="217" t="inlineStr">
        <is>
          <t>https://catalog.afi.com/Film/56592-EXCALIBUR?cxt=filmography</t>
        </is>
      </c>
      <c r="N1361" s="216" t="inlineStr">
        <is>
          <t>AFI cast credits, lines 247–250; synopsis, lines 1093–1100: Uther Pendragon, Excalibur, Cornwall truce, Igrayne deception, Arthur agreement, ambush, death, and sword in stone [https://catalog.afi.com/Film/56592-EXCALIBUR?cxt=filmography]</t>
        </is>
      </c>
      <c r="O1361" s="216" t="inlineStr">
        <is>
          <t>The encounter with Igrayne is described as sexual deception enabled by impersonation; it is not classified as consensual romance.; His death and combat are source-fiction plot facts only, without graphic detail or historical inference.</t>
        </is>
      </c>
      <c r="P1361" s="216" t="inlineStr">
        <is>
          <t>light</t>
        </is>
      </c>
      <c r="Q1361" s="216" t="inlineStr">
        <is>
          <t>researched</t>
        </is>
      </c>
      <c r="R1361" s="216" t="inlineStr">
        <is>
          <t>pending</t>
        </is>
      </c>
    </row>
    <row r="1362" ht="31" customHeight="1" s="99">
      <c r="A1362" s="212" t="inlineStr">
        <is>
          <t>CHR-SRC255-001</t>
        </is>
      </c>
      <c r="B1362" s="212" t="inlineStr">
        <is>
          <t>Bowen</t>
        </is>
      </c>
      <c r="C1362" s="212" t="inlineStr"/>
      <c r="D1362" s="213" t="inlineStr">
        <is>
          <t>SRC-255</t>
        </is>
      </c>
      <c r="E1362" s="213" t="inlineStr">
        <is>
          <t>Dragonheart</t>
        </is>
      </c>
      <c r="F1362" s="213" t="inlineStr">
        <is>
          <t>Original 1996 feature-film continuity</t>
        </is>
      </c>
      <c r="G1362" s="213" t="inlineStr">
        <is>
          <t>Dragonheart (1996 feature film)</t>
        </is>
      </c>
      <c r="H1362" s="213" t="inlineStr">
        <is>
          <t>individual</t>
        </is>
      </c>
      <c r="I1362" s="213" t="inlineStr">
        <is>
          <t>A once-chivalrous knight who becomes a for-profit dragon slayer. The authorized synopsis says he makes a deal with Draco to act out dragon slayings and later must face King Einon.</t>
        </is>
      </c>
      <c r="J1362" s="213" t="inlineStr">
        <is>
          <t>Central named character in the selected original 1996 feature-film continuity.</t>
        </is>
      </c>
      <c r="K1362" s="213" t="inlineStr">
        <is>
          <t>official-reference</t>
        </is>
      </c>
      <c r="L1362" s="213" t="n">
        <v>2</v>
      </c>
      <c r="M1362" s="214" t="inlineStr">
        <is>
          <t>https://tv.apple.com/us/movie/dragonheart/umc.cmc.1r6u2kruxx9zawqvtiex4wfji</t>
        </is>
      </c>
      <c r="N1362" s="213" t="inlineStr">
        <is>
          <t>About: Bowen as a once-chivalrous knight who becomes a for-profit dragon slayer, makes a staged-slaying arrangement with Draco, and must face King Einon. [https://tv.apple.com/us/movie/dragonheart/umc.cmc.1r6u2kruxx9zawqvtiex4wfji] | Cast: Dennis Quaid's credited role as Bowen. [https://catalog.afi.com/Film/60137-DRAGONHEART]</t>
        </is>
      </c>
      <c r="O1362" s="213" t="inlineStr">
        <is>
          <t>The knight and dragon-slayer labels are fictional synopsis descriptors, not real occupations, chivalric history, or a general propensity for violence.; No shared-heart, spiritual, bodily-injury, death, age, sequel, prequel, novelization, or game claim is imported.</t>
        </is>
      </c>
      <c r="P1362" s="213" t="inlineStr">
        <is>
          <t>light</t>
        </is>
      </c>
      <c r="Q1362" s="213" t="inlineStr">
        <is>
          <t>researched</t>
        </is>
      </c>
      <c r="R1362" s="213" t="inlineStr">
        <is>
          <t>pending</t>
        </is>
      </c>
    </row>
    <row r="1363" ht="31" customHeight="1" s="99">
      <c r="A1363" s="215" t="inlineStr">
        <is>
          <t>CHR-SRC255-002</t>
        </is>
      </c>
      <c r="B1363" s="215" t="inlineStr">
        <is>
          <t>Draco</t>
        </is>
      </c>
      <c r="C1363" s="215" t="inlineStr"/>
      <c r="D1363" s="216" t="inlineStr">
        <is>
          <t>SRC-255</t>
        </is>
      </c>
      <c r="E1363" s="216" t="inlineStr">
        <is>
          <t>Dragonheart</t>
        </is>
      </c>
      <c r="F1363" s="216" t="inlineStr">
        <is>
          <t>Original 1996 feature-film continuity</t>
        </is>
      </c>
      <c r="G1363" s="216" t="inlineStr">
        <is>
          <t>Dragonheart (1996 feature film)</t>
        </is>
      </c>
      <c r="H1363" s="216" t="inlineStr">
        <is>
          <t>individual</t>
        </is>
      </c>
      <c r="I1363" s="216" t="inlineStr">
        <is>
          <t>The dragon named as the last dragon in the authorized synopsis. He makes a deal with Bowen to act out dragon slayings and later must face King Einon.</t>
        </is>
      </c>
      <c r="J1363" s="216" t="inlineStr">
        <is>
          <t>Central named character in the selected original 1996 feature-film continuity.</t>
        </is>
      </c>
      <c r="K1363" s="216" t="inlineStr">
        <is>
          <t>official-reference</t>
        </is>
      </c>
      <c r="L1363" s="216" t="n">
        <v>1</v>
      </c>
      <c r="M1363" s="217" t="inlineStr">
        <is>
          <t>https://tv.apple.com/us/movie/dragonheart/umc.cmc.1r6u2kruxx9zawqvtiex4wfji</t>
        </is>
      </c>
      <c r="N1363" s="216" t="inlineStr">
        <is>
          <t>About; Cast &amp; Crew: Draco as the last dragon; his staged-slaying deal with Bowen; and Sean Connery's voice-performer credit. [https://tv.apple.com/us/movie/dragonheart/umc.cmc.1r6u2kruxx9zawqvtiex4wfji]</t>
        </is>
      </c>
      <c r="O1363" s="216" t="inlineStr">
        <is>
          <t>Dragon and last-dragon are fictional source labels only; they are not real biological, cultural, spiritual, or species claims.; The voice credit corroborates performance casting only; no character ontology is inferred from the performer. No shared-heart/soul mechanism or later-franchise material is imported.</t>
        </is>
      </c>
      <c r="P1363" s="216" t="inlineStr">
        <is>
          <t>light</t>
        </is>
      </c>
      <c r="Q1363" s="216" t="inlineStr">
        <is>
          <t>researched</t>
        </is>
      </c>
      <c r="R1363" s="216" t="inlineStr">
        <is>
          <t>pending</t>
        </is>
      </c>
    </row>
    <row r="1364" ht="31" customHeight="1" s="99">
      <c r="A1364" s="212" t="inlineStr">
        <is>
          <t>CHR-SRC255-003</t>
        </is>
      </c>
      <c r="B1364" s="212" t="inlineStr">
        <is>
          <t>King Einon</t>
        </is>
      </c>
      <c r="C1364" s="212" t="inlineStr">
        <is>
          <t>Einon</t>
        </is>
      </c>
      <c r="D1364" s="213" t="inlineStr">
        <is>
          <t>SRC-255</t>
        </is>
      </c>
      <c r="E1364" s="213" t="inlineStr">
        <is>
          <t>Dragonheart</t>
        </is>
      </c>
      <c r="F1364" s="213" t="inlineStr">
        <is>
          <t>Original 1996 feature-film continuity</t>
        </is>
      </c>
      <c r="G1364" s="213" t="inlineStr">
        <is>
          <t>Dragonheart (1996 feature film)</t>
        </is>
      </c>
      <c r="H1364" s="213" t="inlineStr">
        <is>
          <t>individual</t>
        </is>
      </c>
      <c r="I1364" s="213" t="inlineStr">
        <is>
          <t>The king whom the authorized synopsis calls a tyrant and says Bowen and Draco must face.</t>
        </is>
      </c>
      <c r="J1364" s="213" t="inlineStr">
        <is>
          <t>Named antagonist in the selected original 1996 feature-film continuity.</t>
        </is>
      </c>
      <c r="K1364" s="213" t="inlineStr">
        <is>
          <t>official-reference</t>
        </is>
      </c>
      <c r="L1364" s="213" t="n">
        <v>2</v>
      </c>
      <c r="M1364" s="214" t="inlineStr">
        <is>
          <t>https://tv.apple.com/us/movie/dragonheart/umc.cmc.1r6u2kruxx9zawqvtiex4wfji</t>
        </is>
      </c>
      <c r="N1364" s="213" t="inlineStr">
        <is>
          <t>About: King Einon as the tyrant Bowen and Draco must face. [https://tv.apple.com/us/movie/dragonheart/umc.cmc.1r6u2kruxx9zawqvtiex4wfji] | Cast: David Thewlis's credited role as Einon. [https://catalog.afi.com/Film/60137-DRAGONHEART]</t>
        </is>
      </c>
      <c r="O1364" s="213" t="inlineStr">
        <is>
          <t>Tyrant is the synopsis's fictional political framing, not a clinical, legal, or personality diagnosis.; No claim about bodily injury, death, youth, spiritual belief, shared-heart/soul mechanics, or later-franchise continuity is made.</t>
        </is>
      </c>
      <c r="P1364" s="213" t="inlineStr">
        <is>
          <t>light</t>
        </is>
      </c>
      <c r="Q1364" s="213" t="inlineStr">
        <is>
          <t>researched</t>
        </is>
      </c>
      <c r="R1364" s="213" t="inlineStr">
        <is>
          <t>pending</t>
        </is>
      </c>
    </row>
    <row r="1365" ht="31" customHeight="1" s="99">
      <c r="A1365" s="215" t="inlineStr">
        <is>
          <t>CHR-SRC256-002</t>
        </is>
      </c>
      <c r="B1365" s="215" t="inlineStr">
        <is>
          <t>Captain Vidal</t>
        </is>
      </c>
      <c r="C1365" s="215" t="inlineStr">
        <is>
          <t>Vidal</t>
        </is>
      </c>
      <c r="D1365" s="216" t="inlineStr">
        <is>
          <t>SRC-256</t>
        </is>
      </c>
      <c r="E1365" s="216" t="inlineStr">
        <is>
          <t>Pan's Labyrinth</t>
        </is>
      </c>
      <c r="F1365" s="216" t="inlineStr">
        <is>
          <t>Guillermo del Toro 2006 film</t>
        </is>
      </c>
      <c r="G1365" s="216" t="inlineStr">
        <is>
          <t>Pan's Labyrinth / El laberinto del fauno (2006)</t>
        </is>
      </c>
      <c r="H1365" s="216" t="inlineStr">
        <is>
          <t>individual</t>
        </is>
      </c>
      <c r="I1365" s="216" t="inlineStr">
        <is>
          <t>Ofelia's authoritarian stepfather, identified as a brutal fascist captain in BFI film material and associated with policing anti-fascist resistance.</t>
        </is>
      </c>
      <c r="J1365" s="216" t="inlineStr">
        <is>
          <t>named central character in selected 2006-film records</t>
        </is>
      </c>
      <c r="K1365" s="216" t="inlineStr">
        <is>
          <t>scholarly-reference</t>
        </is>
      </c>
      <c r="L1365" s="216" t="n">
        <v>2</v>
      </c>
      <c r="M1365" s="217" t="inlineStr">
        <is>
          <t>https://www.bfi.org.uk/film/80a5c68c-6519-56a5-b38c-0d246f6e278b/pans-labyrinth</t>
        </is>
      </c>
      <c r="N1365" s="216" t="inlineStr">
        <is>
          <t>BFI film record: Vidal's name, Ofelia stepfather relation, brutal captain/fascist-Spain framing [https://www.bfi.org.uk/film/80a5c68c-6519-56a5-b38c-0d246f6e278b/pans-labyrinth] | BFI interview/article: Vidal as Civil Guard captain policing anti-fascist maquis resistance [https://www.bfi.org.uk/sight-and-sound/interviews/pan-person-guillermo-del-toro-talks-mark-kermode-about-pans-labyrinth]</t>
        </is>
      </c>
      <c r="O1365" s="216" t="inlineStr">
        <is>
          <t>The film's fascist historical backdrop is not flattened into a claim that fictional Vidal is a particular historical figure or all real military personnel.; Torture/violence are source-context themes; no graphic or event-by-event claims are included.</t>
        </is>
      </c>
      <c r="P1365" s="216" t="inlineStr">
        <is>
          <t>light</t>
        </is>
      </c>
      <c r="Q1365" s="216" t="inlineStr">
        <is>
          <t>researched</t>
        </is>
      </c>
      <c r="R1365" s="216" t="inlineStr">
        <is>
          <t>pending</t>
        </is>
      </c>
    </row>
    <row r="1366" ht="31" customHeight="1" s="99">
      <c r="A1366" s="212" t="inlineStr">
        <is>
          <t>CHR-SRC256-003</t>
        </is>
      </c>
      <c r="B1366" s="212" t="inlineStr">
        <is>
          <t>Mercedes</t>
        </is>
      </c>
      <c r="C1366" s="212" t="inlineStr"/>
      <c r="D1366" s="213" t="inlineStr">
        <is>
          <t>SRC-256</t>
        </is>
      </c>
      <c r="E1366" s="213" t="inlineStr">
        <is>
          <t>Pan's Labyrinth</t>
        </is>
      </c>
      <c r="F1366" s="213" t="inlineStr">
        <is>
          <t>Guillermo del Toro 2006 film</t>
        </is>
      </c>
      <c r="G1366" s="213" t="inlineStr">
        <is>
          <t>Pan's Labyrinth / El laberinto del fauno (2006)</t>
        </is>
      </c>
      <c r="H1366" s="213" t="inlineStr">
        <is>
          <t>individual</t>
        </is>
      </c>
      <c r="I1366" s="213" t="inlineStr">
        <is>
          <t>A character named in the 2006 film credits who befriends and protects Ofelia while maintaining connections with the anti-fascist maquis in BFI's film discussion.</t>
        </is>
      </c>
      <c r="J1366" s="213" t="inlineStr">
        <is>
          <t>named character in selected 2006-film records</t>
        </is>
      </c>
      <c r="K1366" s="213" t="inlineStr">
        <is>
          <t>scholarly-reference</t>
        </is>
      </c>
      <c r="L1366" s="213" t="n">
        <v>2</v>
      </c>
      <c r="M1366" s="214" t="inlineStr">
        <is>
          <t>https://catalog.afi.com/Catalog/moviedetails/63906</t>
        </is>
      </c>
      <c r="N1366" s="213" t="inlineStr">
        <is>
          <t>AFI Catalog Cast: Maribel Verdú credited as Mercedes: Mercedes's original-film cast identity [https://catalog.afi.com/Catalog/moviedetails/63906] | BFI interview/article: Mercedes befriends/protects Ofelia and maintains maquis connections [https://www.bfi.org.uk/sight-and-sound/interviews/pan-person-guillermo-del-toro-talks-mark-kermode-about-pans-labyrinth]</t>
        </is>
      </c>
      <c r="O1366" s="213" t="inlineStr">
        <is>
          <t>The maquis reference is film-history context, not evidence that Mercedes is any real resistance member or archetype.; No relationship beyond the cited protection/friendship claim is inferred.</t>
        </is>
      </c>
      <c r="P1366" s="213" t="inlineStr">
        <is>
          <t>light</t>
        </is>
      </c>
      <c r="Q1366" s="213" t="inlineStr">
        <is>
          <t>researched</t>
        </is>
      </c>
      <c r="R1366" s="213" t="inlineStr">
        <is>
          <t>pending</t>
        </is>
      </c>
    </row>
    <row r="1367" ht="31" customHeight="1" s="99">
      <c r="A1367" s="215" t="inlineStr">
        <is>
          <t>CHR-SRC256-001</t>
        </is>
      </c>
      <c r="B1367" s="215" t="inlineStr">
        <is>
          <t>Ofelia</t>
        </is>
      </c>
      <c r="C1367" s="215" t="inlineStr"/>
      <c r="D1367" s="216" t="inlineStr">
        <is>
          <t>SRC-256</t>
        </is>
      </c>
      <c r="E1367" s="216" t="inlineStr">
        <is>
          <t>Pan's Labyrinth</t>
        </is>
      </c>
      <c r="F1367" s="216" t="inlineStr">
        <is>
          <t>Guillermo del Toro 2006 film</t>
        </is>
      </c>
      <c r="G1367" s="216" t="inlineStr">
        <is>
          <t>Pan's Labyrinth / El laberinto del fauno (2006)</t>
        </is>
      </c>
      <c r="H1367" s="216" t="inlineStr">
        <is>
          <t>individual</t>
        </is>
      </c>
      <c r="I1367" s="216" t="inlineStr">
        <is>
          <t>A young girl whose refuge from her authoritarian stepfather involves a magical/macabre underworld and three tasks set by a faun in authoritative film descriptions.</t>
        </is>
      </c>
      <c r="J1367" s="216" t="inlineStr">
        <is>
          <t>named central character in selected 2006-film records</t>
        </is>
      </c>
      <c r="K1367" s="216" t="inlineStr">
        <is>
          <t>scholarly-reference</t>
        </is>
      </c>
      <c r="L1367" s="216" t="n">
        <v>2</v>
      </c>
      <c r="M1367" s="217" t="inlineStr">
        <is>
          <t>https://www.bfi.org.uk/film/80a5c68c-6519-56a5-b38c-0d246f6e278b/pans-labyrinth</t>
        </is>
      </c>
      <c r="N1367" s="216" t="inlineStr">
        <is>
          <t>BFI film record: Ofelia's name, age framing, Vidal stepfather, fairy-tale refuge, faun, and three tasks [https://www.bfi.org.uk/film/80a5c68c-6519-56a5-b38c-0d246f6e278b/pans-labyrinth] | AFI PAN'S LABYRINTH entry: young Ofelia's magical/macabre-underworld journey [https://www.afi.com/news/national-hispanic-heritage-month-movie-guide/]</t>
        </is>
      </c>
      <c r="O1367" s="216" t="inlineStr">
        <is>
          <t>Fantasy-reality status is intentionally unresolved in authoritative discussion; no ontology is forced.; Child peril and historical violence are central source context but graphic injury, death, and outcome are not reproduced.</t>
        </is>
      </c>
      <c r="P1367" s="216" t="inlineStr">
        <is>
          <t>light</t>
        </is>
      </c>
      <c r="Q1367" s="216" t="inlineStr">
        <is>
          <t>researched</t>
        </is>
      </c>
      <c r="R1367" s="216" t="inlineStr">
        <is>
          <t>pending</t>
        </is>
      </c>
    </row>
    <row r="1368" ht="31" customHeight="1" s="99">
      <c r="A1368" s="212" t="inlineStr">
        <is>
          <t>CHR-SRC257-001</t>
        </is>
      </c>
      <c r="B1368" s="212" t="inlineStr">
        <is>
          <t>Aang</t>
        </is>
      </c>
      <c r="C1368" s="212" t="inlineStr"/>
      <c r="D1368" s="213" t="inlineStr">
        <is>
          <t>SRC-257</t>
        </is>
      </c>
      <c r="E1368" s="213" t="inlineStr">
        <is>
          <t>Avatar: The Last Airbender</t>
        </is>
      </c>
      <c r="F1368" s="213" t="inlineStr">
        <is>
          <t>Original Nickelodeon animated series; Book One: Water, E1–E2 opening witness</t>
        </is>
      </c>
      <c r="G1368" s="213" t="inlineStr">
        <is>
          <t>S1 E1 The Boy in the Iceberg; S1 E2 The Avatar Returns</t>
        </is>
      </c>
      <c r="H1368" s="213" t="inlineStr">
        <is>
          <t>individual</t>
        </is>
      </c>
      <c r="I1368" s="213" t="inlineStr">
        <is>
          <t>The named boy tracked by Prince Zuko in the official E2 description; official series metadata identifies him as the long-lost Avatar. E1 describes the boy found frozen in an iceberg and asks whether he is the Avatar.</t>
        </is>
      </c>
      <c r="J1368" s="213" t="inlineStr">
        <is>
          <t>named individual in the selected official opening-episode metadata</t>
        </is>
      </c>
      <c r="K1368" s="213" t="inlineStr">
        <is>
          <t>official-reference</t>
        </is>
      </c>
      <c r="L1368" s="213" t="n">
        <v>2</v>
      </c>
      <c r="M1368" s="214" t="inlineStr">
        <is>
          <t>https://www.paramountplus.com/shows/avatar-the-last-airbender/episodes/1/</t>
        </is>
      </c>
      <c r="N1368" s="213" t="inlineStr">
        <is>
          <t>Season 1 episode guide, E2 synopsis: Aang's name and Zuko tracking him to the Southern Water Tribe village [https://www.paramountplus.com/shows/avatar-the-last-airbender/episodes/1/] | Series description and E1 listing: Aang as long-lost Avatar and E1's boy-in-iceberg/Avatar premise [https://www.paramountplus.com/shows/avatar-the-last-airbender/]</t>
        </is>
      </c>
      <c r="O1368" s="213" t="inlineStr">
        <is>
          <t>The Avatar is a fictional setting role; it is not mapped to a real religion, spiritual tradition, ethnicity, or universal hero type.; Aang's childhood and the setting's conflict are retained only as the sparse official premise, without claims about child soldiering, trauma, war history, or later outcomes.</t>
        </is>
      </c>
      <c r="P1368" s="213" t="inlineStr">
        <is>
          <t>none</t>
        </is>
      </c>
      <c r="Q1368" s="213" t="inlineStr">
        <is>
          <t>researched</t>
        </is>
      </c>
      <c r="R1368" s="213" t="inlineStr">
        <is>
          <t>pending</t>
        </is>
      </c>
    </row>
    <row r="1369" ht="31" customHeight="1" s="99">
      <c r="A1369" s="215" t="inlineStr">
        <is>
          <t>CHR-SRC257-002</t>
        </is>
      </c>
      <c r="B1369" s="215" t="inlineStr">
        <is>
          <t>Katara</t>
        </is>
      </c>
      <c r="C1369" s="215" t="inlineStr"/>
      <c r="D1369" s="216" t="inlineStr">
        <is>
          <t>SRC-257</t>
        </is>
      </c>
      <c r="E1369" s="216" t="inlineStr">
        <is>
          <t>Avatar: The Last Airbender</t>
        </is>
      </c>
      <c r="F1369" s="216" t="inlineStr">
        <is>
          <t>Original Nickelodeon animated series; Book One: Water, E1–E2 opening witness</t>
        </is>
      </c>
      <c r="G1369" s="216" t="inlineStr">
        <is>
          <t>S1 E1 The Boy in the Iceberg; S1 E2 The Avatar Returns</t>
        </is>
      </c>
      <c r="H1369" s="216" t="inlineStr">
        <is>
          <t>individual</t>
        </is>
      </c>
      <c r="I1369" s="216" t="inlineStr">
        <is>
          <t>Sokka's sister from the Southern Water Tribe, who with him discovers the boy frozen in an iceberg in the official E1 synopsis.</t>
        </is>
      </c>
      <c r="J1369" s="216" t="inlineStr">
        <is>
          <t>named individual in the selected official opening-episode metadata</t>
        </is>
      </c>
      <c r="K1369" s="216" t="inlineStr">
        <is>
          <t>official-reference</t>
        </is>
      </c>
      <c r="L1369" s="216" t="n">
        <v>2</v>
      </c>
      <c r="M1369" s="217" t="inlineStr">
        <is>
          <t>https://www.paramountplus.com/shows/avatar-the-last-airbender/video/Ei3gjTFVW3XTLupP9bMwVhbMQEcjZojT/avatar-the-last-airbender-the-boy-in-the-iceberg-the-avatar-returns-part-1-/</t>
        </is>
      </c>
      <c r="N1369" s="216" t="inlineStr">
        <is>
          <t>S1 E1 synopsis: Katara's name, sibling relationship with Sokka, Southern Water Tribe affiliation, discovery, and Avatar question [https://www.paramountplus.com/shows/avatar-the-last-airbender/video/Ei3gjTFVW3XTLupP9bMwVhbMQEcjZojT/avatar-the-last-airbender-the-boy-in-the-iceberg-the-avatar-returns-part-1-/] | Season 1 episode guide, E2 synopsis: Katara living in the Southern Water Tribe village [https://www.paramountplus.com/shows/avatar-the-last-airbender/episodes/1/]</t>
        </is>
      </c>
      <c r="O1369" s="216" t="inlineStr">
        <is>
          <t>Southern Water Tribe is a fictional source term, not a proxy for a real ethnicity, Indigenous people, or a fixed cultural inspiration.; No bending ability, gender-role conclusion, or later relationship is asserted from the selected E1–E2 metadata.</t>
        </is>
      </c>
      <c r="P1369" s="216" t="inlineStr">
        <is>
          <t>none</t>
        </is>
      </c>
      <c r="Q1369" s="216" t="inlineStr">
        <is>
          <t>researched</t>
        </is>
      </c>
      <c r="R1369" s="216" t="inlineStr">
        <is>
          <t>pending</t>
        </is>
      </c>
    </row>
    <row r="1370" ht="31" customHeight="1" s="99">
      <c r="A1370" s="212" t="inlineStr">
        <is>
          <t>CHR-SRC257-004</t>
        </is>
      </c>
      <c r="B1370" s="212" t="inlineStr">
        <is>
          <t>Prince Zuko</t>
        </is>
      </c>
      <c r="C1370" s="212" t="inlineStr">
        <is>
          <t>Zuko</t>
        </is>
      </c>
      <c r="D1370" s="213" t="inlineStr">
        <is>
          <t>SRC-257</t>
        </is>
      </c>
      <c r="E1370" s="213" t="inlineStr">
        <is>
          <t>Avatar: The Last Airbender</t>
        </is>
      </c>
      <c r="F1370" s="213" t="inlineStr">
        <is>
          <t>Original Nickelodeon animated series; Book One: Water, E1–E2 opening witness</t>
        </is>
      </c>
      <c r="G1370" s="213" t="inlineStr">
        <is>
          <t>S1 E2 The Avatar Returns</t>
        </is>
      </c>
      <c r="H1370" s="213" t="inlineStr">
        <is>
          <t>individual</t>
        </is>
      </c>
      <c r="I1370" s="213" t="inlineStr">
        <is>
          <t>A young Firebender whose stated mission is to capture the Avatar; the official E2 synopsis says he tracks Aang to the Southern Water Tribe village.</t>
        </is>
      </c>
      <c r="J1370" s="213" t="inlineStr">
        <is>
          <t>named individual in the selected official opening-episode metadata</t>
        </is>
      </c>
      <c r="K1370" s="213" t="inlineStr">
        <is>
          <t>official-reference</t>
        </is>
      </c>
      <c r="L1370" s="213" t="n">
        <v>1</v>
      </c>
      <c r="M1370" s="214" t="inlineStr">
        <is>
          <t>https://www.paramountplus.com/shows/avatar-the-last-airbender/episodes/1/</t>
        </is>
      </c>
      <c r="N1370" s="213" t="inlineStr">
        <is>
          <t>Season 1 episode guide, E2: The Avatar Returns (Part 2), synopsis: Prince Zuko's name/title, young Firebender descriptor, stated mission to capture the Avatar, and tracking Aang [https://www.paramountplus.com/shows/avatar-the-last-airbender/episodes/1/]</t>
        </is>
      </c>
      <c r="O1370" s="213" t="inlineStr">
        <is>
          <t>Firebending is a fictional term and is not equated with any real spiritual, ethnic, martial, or cultural practice.; The pursuit premise does not establish a complete war role, individual culpability, later arc, violence detail, or real-world colonial analogy.</t>
        </is>
      </c>
      <c r="P1370" s="213" t="inlineStr">
        <is>
          <t>none</t>
        </is>
      </c>
      <c r="Q1370" s="213" t="inlineStr">
        <is>
          <t>researched</t>
        </is>
      </c>
      <c r="R1370" s="213" t="inlineStr">
        <is>
          <t>pending</t>
        </is>
      </c>
    </row>
    <row r="1371" ht="31" customHeight="1" s="99">
      <c r="A1371" s="215" t="inlineStr">
        <is>
          <t>CHR-SRC257-003</t>
        </is>
      </c>
      <c r="B1371" s="215" t="inlineStr">
        <is>
          <t>Sokka</t>
        </is>
      </c>
      <c r="C1371" s="215" t="inlineStr"/>
      <c r="D1371" s="216" t="inlineStr">
        <is>
          <t>SRC-257</t>
        </is>
      </c>
      <c r="E1371" s="216" t="inlineStr">
        <is>
          <t>Avatar: The Last Airbender</t>
        </is>
      </c>
      <c r="F1371" s="216" t="inlineStr">
        <is>
          <t>Original Nickelodeon animated series; Book One: Water, E1–E2 opening witness</t>
        </is>
      </c>
      <c r="G1371" s="216" t="inlineStr">
        <is>
          <t>S1 E1 The Boy in the Iceberg; S1 E2 The Avatar Returns</t>
        </is>
      </c>
      <c r="H1371" s="216" t="inlineStr">
        <is>
          <t>individual</t>
        </is>
      </c>
      <c r="I1371" s="216" t="inlineStr">
        <is>
          <t>Katara's brother from the Southern Water Tribe, who with her discovers the boy frozen in an iceberg in the official E1 synopsis.</t>
        </is>
      </c>
      <c r="J1371" s="216" t="inlineStr">
        <is>
          <t>named individual in the selected official opening-episode metadata</t>
        </is>
      </c>
      <c r="K1371" s="216" t="inlineStr">
        <is>
          <t>official-reference</t>
        </is>
      </c>
      <c r="L1371" s="216" t="n">
        <v>2</v>
      </c>
      <c r="M1371" s="217" t="inlineStr">
        <is>
          <t>https://www.paramountplus.com/shows/avatar-the-last-airbender/video/Ei3gjTFVW3XTLupP9bMwVhbMQEcjZojT/avatar-the-last-airbender-the-boy-in-the-iceberg-the-avatar-returns-part-1-/</t>
        </is>
      </c>
      <c r="N1371" s="216" t="inlineStr">
        <is>
          <t>S1 E1 synopsis: Sokka's name, sibling relationship with Katara, Southern Water Tribe affiliation, and discovery [https://www.paramountplus.com/shows/avatar-the-last-airbender/video/Ei3gjTFVW3XTLupP9bMwVhbMQEcjZojT/avatar-the-last-airbender-the-boy-in-the-iceberg-the-avatar-returns-part-1-/] | Season 1 episode guide, E2 synopsis: Sokka living in the Southern Water Tribe village [https://www.paramountplus.com/shows/avatar-the-last-airbender/episodes/1/]</t>
        </is>
      </c>
      <c r="O1371" s="216" t="inlineStr">
        <is>
          <t>Southern Water Tribe is a fictional setting term; it is not a real-world cultural or ethnic equivalence.; No combat role, disability claim, gender-role conclusion, or later relationship is inferred from the selected metadata.</t>
        </is>
      </c>
      <c r="P1371" s="216" t="inlineStr">
        <is>
          <t>none</t>
        </is>
      </c>
      <c r="Q1371" s="216" t="inlineStr">
        <is>
          <t>researched</t>
        </is>
      </c>
      <c r="R1371" s="216" t="inlineStr">
        <is>
          <t>pending</t>
        </is>
      </c>
    </row>
    <row r="1372" ht="31" customHeight="1" s="99">
      <c r="A1372" s="212" t="inlineStr">
        <is>
          <t>CHR-SRC258-002</t>
        </is>
      </c>
      <c r="B1372" s="212" t="inlineStr">
        <is>
          <t>Callum</t>
        </is>
      </c>
      <c r="C1372" s="212" t="inlineStr"/>
      <c r="D1372" s="213" t="inlineStr">
        <is>
          <t>SRC-258</t>
        </is>
      </c>
      <c r="E1372" s="213" t="inlineStr">
        <is>
          <t>The Dragon Prince — Season 1, Episodes 1–2</t>
        </is>
      </c>
      <c r="F1372" s="213" t="inlineStr">
        <is>
          <t>Netflix animated series; official S1E1–S1E2 synopsis witness</t>
        </is>
      </c>
      <c r="G1372" s="213" t="inlineStr">
        <is>
          <t>Netflix S1E1 “Echoes of Thunder” and S1E2 “What Is Done” episode synopses</t>
        </is>
      </c>
      <c r="H1372" s="213" t="inlineStr">
        <is>
          <t>individual</t>
        </is>
      </c>
      <c r="I1372" s="213" t="inlineStr">
        <is>
          <t>One of King Harrow’s sons, whom Harrow plans to send to safety when Katolis braces for attack. In Episode 2, Rayla enters the castle and corners him.</t>
        </is>
      </c>
      <c r="J1372" s="213" t="inlineStr">
        <is>
          <t>Named individual directly supplied by selected official Netflix S1E1–S1E2 synopses.</t>
        </is>
      </c>
      <c r="K1372" s="213" t="inlineStr">
        <is>
          <t>official-reference</t>
        </is>
      </c>
      <c r="L1372" s="213" t="n">
        <v>1</v>
      </c>
      <c r="M1372" s="214" t="inlineStr">
        <is>
          <t>https://www.netflix.com/er-en/title/80212245</t>
        </is>
      </c>
      <c r="N1372" s="213" t="inlineStr">
        <is>
          <t>Season 1 Episode 1 “Echoes of Thunder” and Episode 2 “What Is Done” official synopses: Callum name, Harrow-son relation, safety plan, and Rayla cornering him in the castle [https://www.netflix.com/er-en/title/80212245]</t>
        </is>
      </c>
      <c r="O1372" s="213" t="inlineStr">
        <is>
          <t>The official series premise uses an unnamed phrase about two human princes; it is not used to map a species/title to Callum in this limited evidence set.; No age, disability, ethnicity/cultural coding, adoption/step-family status, magic, ability, attack outcome, or later relationship is asserted.</t>
        </is>
      </c>
      <c r="P1372" s="213" t="inlineStr">
        <is>
          <t>none</t>
        </is>
      </c>
      <c r="Q1372" s="213" t="inlineStr">
        <is>
          <t>researched</t>
        </is>
      </c>
      <c r="R1372" s="213" t="inlineStr">
        <is>
          <t>pending</t>
        </is>
      </c>
    </row>
    <row r="1373" ht="31" customHeight="1" s="99">
      <c r="A1373" s="215" t="inlineStr">
        <is>
          <t>CHR-SRC258-003</t>
        </is>
      </c>
      <c r="B1373" s="215" t="inlineStr">
        <is>
          <t>Ezran</t>
        </is>
      </c>
      <c r="C1373" s="215" t="inlineStr"/>
      <c r="D1373" s="216" t="inlineStr">
        <is>
          <t>SRC-258</t>
        </is>
      </c>
      <c r="E1373" s="216" t="inlineStr">
        <is>
          <t>The Dragon Prince — Season 1, Episodes 1–2</t>
        </is>
      </c>
      <c r="F1373" s="216" t="inlineStr">
        <is>
          <t>Netflix animated series; official S1E1–S1E2 synopsis witness</t>
        </is>
      </c>
      <c r="G1373" s="216" t="inlineStr">
        <is>
          <t>Netflix S1E1 “Echoes of Thunder” official episode synopsis</t>
        </is>
      </c>
      <c r="H1373" s="216" t="inlineStr">
        <is>
          <t>individual</t>
        </is>
      </c>
      <c r="I1373" s="216" t="inlineStr">
        <is>
          <t>One of King Harrow’s sons, included in Harrow’s plan to send Callum and Ezran to a safe place as Katolis braces for attack.</t>
        </is>
      </c>
      <c r="J1373" s="216" t="inlineStr">
        <is>
          <t>Named individual directly supplied by selected official Netflix S1E1 synopsis.</t>
        </is>
      </c>
      <c r="K1373" s="216" t="inlineStr">
        <is>
          <t>official-reference</t>
        </is>
      </c>
      <c r="L1373" s="216" t="n">
        <v>1</v>
      </c>
      <c r="M1373" s="217" t="inlineStr">
        <is>
          <t>https://www.netflix.com/er-en/title/80212245</t>
        </is>
      </c>
      <c r="N1373" s="216" t="inlineStr">
        <is>
          <t>Season 1 Episode 1 “Echoes of Thunder” official synopsis: Ezran name, Harrow-son relation, Katolis attack-risk context, and safe-place plan [https://www.netflix.com/er-en/title/80212245]</t>
        </is>
      </c>
      <c r="O1373" s="216" t="inlineStr">
        <is>
          <t>No age, disability, ethnicity/cultural coding, adoption/step-family status, royal title, magic, ability, attack outcome, or later development is stated in the selected metadata.</t>
        </is>
      </c>
      <c r="P1373" s="216" t="inlineStr">
        <is>
          <t>none</t>
        </is>
      </c>
      <c r="Q1373" s="216" t="inlineStr">
        <is>
          <t>researched</t>
        </is>
      </c>
      <c r="R1373" s="216" t="inlineStr">
        <is>
          <t>pending</t>
        </is>
      </c>
    </row>
    <row r="1374" ht="31" customHeight="1" s="99">
      <c r="A1374" s="212" t="inlineStr">
        <is>
          <t>CHR-SRC258-001</t>
        </is>
      </c>
      <c r="B1374" s="212" t="inlineStr">
        <is>
          <t>Harrow</t>
        </is>
      </c>
      <c r="C1374" s="212" t="inlineStr">
        <is>
          <t>King Harrow</t>
        </is>
      </c>
      <c r="D1374" s="213" t="inlineStr">
        <is>
          <t>SRC-258</t>
        </is>
      </c>
      <c r="E1374" s="213" t="inlineStr">
        <is>
          <t>The Dragon Prince — Season 1, Episodes 1–2</t>
        </is>
      </c>
      <c r="F1374" s="213" t="inlineStr">
        <is>
          <t>Netflix animated series; official S1E1–S1E2 synopsis witness</t>
        </is>
      </c>
      <c r="G1374" s="213" t="inlineStr">
        <is>
          <t>Netflix S1E1 “Echoes of Thunder” and S1E2 “What Is Done” episode synopses</t>
        </is>
      </c>
      <c r="H1374" s="213" t="inlineStr">
        <is>
          <t>individual</t>
        </is>
      </c>
      <c r="I1374" s="213" t="inlineStr">
        <is>
          <t>The king whose kingdom of Katolis braces for an attack by Moonshadow elves. He plans to send his sons Callum and Ezran to safety, and Lord Viren offers him a way to survive the attack.</t>
        </is>
      </c>
      <c r="J1374" s="213" t="inlineStr">
        <is>
          <t>Named individual directly supplied by selected official Netflix S1E1–S1E2 synopses.</t>
        </is>
      </c>
      <c r="K1374" s="213" t="inlineStr">
        <is>
          <t>official-reference</t>
        </is>
      </c>
      <c r="L1374" s="213" t="n">
        <v>1</v>
      </c>
      <c r="M1374" s="214" t="inlineStr">
        <is>
          <t>https://www.netflix.com/er-en/title/80212245</t>
        </is>
      </c>
      <c r="N1374" s="213" t="inlineStr">
        <is>
          <t>Season 1 Episode 1 “Echoes of Thunder” and Episode 2 “What Is Done” official synopses: King Harrow name, Katolis attack risk, Callum/Ezran fatherhood, safety plan, and Viren survival offer [https://www.netflix.com/er-en/title/80212245]</t>
        </is>
      </c>
      <c r="O1374" s="213" t="inlineStr">
        <is>
          <t>Callum and Ezran are called Harrow’s sons, but the selected source does not establish biological, adoptive, step-, custody, or succession detail.; The attack is an impending fictional threat in the synopsis; no death, injury, war outcome, prejudice attribution, or political culpability is assigned.</t>
        </is>
      </c>
      <c r="P1374" s="213" t="inlineStr">
        <is>
          <t>none</t>
        </is>
      </c>
      <c r="Q1374" s="213" t="inlineStr">
        <is>
          <t>researched</t>
        </is>
      </c>
      <c r="R1374" s="213" t="inlineStr">
        <is>
          <t>pending</t>
        </is>
      </c>
    </row>
    <row r="1375" ht="31" customHeight="1" s="99">
      <c r="A1375" s="215" t="inlineStr">
        <is>
          <t>CHR-SRC258-004</t>
        </is>
      </c>
      <c r="B1375" s="215" t="inlineStr">
        <is>
          <t>Rayla</t>
        </is>
      </c>
      <c r="C1375" s="215" t="inlineStr"/>
      <c r="D1375" s="216" t="inlineStr">
        <is>
          <t>SRC-258</t>
        </is>
      </c>
      <c r="E1375" s="216" t="inlineStr">
        <is>
          <t>The Dragon Prince — Season 1, Episodes 1–2</t>
        </is>
      </c>
      <c r="F1375" s="216" t="inlineStr">
        <is>
          <t>Netflix animated series; official S1E1–S1E2 synopsis witness</t>
        </is>
      </c>
      <c r="G1375" s="216" t="inlineStr">
        <is>
          <t>Netflix S1E2 “What Is Done” official episode synopsis</t>
        </is>
      </c>
      <c r="H1375" s="216" t="inlineStr">
        <is>
          <t>individual</t>
        </is>
      </c>
      <c r="I1375" s="216" t="inlineStr">
        <is>
          <t>A named figure who, determined to make up for her mistake, sneaks into the castle and corners Callum in the Episode 2 official synopsis.</t>
        </is>
      </c>
      <c r="J1375" s="216" t="inlineStr">
        <is>
          <t>Named individual directly supplied by selected official Netflix S1E2 synopsis.</t>
        </is>
      </c>
      <c r="K1375" s="216" t="inlineStr">
        <is>
          <t>official-reference</t>
        </is>
      </c>
      <c r="L1375" s="216" t="n">
        <v>1</v>
      </c>
      <c r="M1375" s="217" t="inlineStr">
        <is>
          <t>https://www.netflix.com/er-en/title/80212245</t>
        </is>
      </c>
      <c r="N1375" s="216" t="inlineStr">
        <is>
          <t>Season 1 Episode 2 “What Is Done” official synopsis: Rayla name, determination to make up for a mistake, castle entry, and cornering Callum [https://www.netflix.com/er-en/title/80212245]</t>
        </is>
      </c>
      <c r="O1375" s="216" t="inlineStr">
        <is>
          <t>The series-level premise's unnamed elven-assassin phrase is not assigned to Rayla here because the selected episode synopsis does not make that name-to-category mapping.; Sneaking and cornering establish an encounter, not a proven assault, injury, prejudice claim, ability, magic system, cultural identity, or later alliance.</t>
        </is>
      </c>
      <c r="P1375" s="216" t="inlineStr">
        <is>
          <t>none</t>
        </is>
      </c>
      <c r="Q1375" s="216" t="inlineStr">
        <is>
          <t>researched</t>
        </is>
      </c>
      <c r="R1375" s="216" t="inlineStr">
        <is>
          <t>pending</t>
        </is>
      </c>
    </row>
    <row r="1376" ht="31" customHeight="1" s="99">
      <c r="A1376" s="212" t="inlineStr">
        <is>
          <t>CHR-SRC258-005</t>
        </is>
      </c>
      <c r="B1376" s="212" t="inlineStr">
        <is>
          <t>Viren</t>
        </is>
      </c>
      <c r="C1376" s="212" t="inlineStr">
        <is>
          <t>Lord Viren</t>
        </is>
      </c>
      <c r="D1376" s="213" t="inlineStr">
        <is>
          <t>SRC-258</t>
        </is>
      </c>
      <c r="E1376" s="213" t="inlineStr">
        <is>
          <t>The Dragon Prince — Season 1, Episodes 1–2</t>
        </is>
      </c>
      <c r="F1376" s="213" t="inlineStr">
        <is>
          <t>Netflix animated series; official S1E2 synopsis witness</t>
        </is>
      </c>
      <c r="G1376" s="213" t="inlineStr">
        <is>
          <t>Netflix S1E2 “What Is Done” official episode synopsis</t>
        </is>
      </c>
      <c r="H1376" s="213" t="inlineStr">
        <is>
          <t>individual</t>
        </is>
      </c>
      <c r="I1376" s="213" t="inlineStr">
        <is>
          <t>A lord who offers King Harrow a way to survive the impending attack in the Episode 2 official synopsis.</t>
        </is>
      </c>
      <c r="J1376" s="213" t="inlineStr">
        <is>
          <t>Named individual directly supplied by selected official Netflix S1E2 synopsis.</t>
        </is>
      </c>
      <c r="K1376" s="213" t="inlineStr">
        <is>
          <t>official-reference</t>
        </is>
      </c>
      <c r="L1376" s="213" t="n">
        <v>1</v>
      </c>
      <c r="M1376" s="214" t="inlineStr">
        <is>
          <t>https://www.netflix.com/er-en/title/80212245</t>
        </is>
      </c>
      <c r="N1376" s="213" t="inlineStr">
        <is>
          <t>Season 1 Episode 2 “What Is Done” official synopsis: Lord Viren name/title and offer to the king of a way to survive attack [https://www.netflix.com/er-en/title/80212245]</t>
        </is>
      </c>
      <c r="O1376" s="213" t="inlineStr">
        <is>
          <t>The source does not identify what Viren offers, whether it involves magic, its morality/cost, or its outcome; none is inferred.; Lord is retained as the published title, not transformed into an ethnicity, religion, cultural code, or broad faction office.</t>
        </is>
      </c>
      <c r="P1376" s="213" t="inlineStr">
        <is>
          <t>none</t>
        </is>
      </c>
      <c r="Q1376" s="213" t="inlineStr">
        <is>
          <t>researched</t>
        </is>
      </c>
      <c r="R1376" s="213" t="inlineStr">
        <is>
          <t>pending</t>
        </is>
      </c>
    </row>
    <row r="1377" ht="31" customHeight="1" s="99">
      <c r="A1377" s="215" t="inlineStr">
        <is>
          <t>CHR-SRC259-001</t>
        </is>
      </c>
      <c r="B1377" s="215" t="inlineStr">
        <is>
          <t>Finn</t>
        </is>
      </c>
      <c r="C1377" s="215" t="inlineStr"/>
      <c r="D1377" s="216" t="inlineStr">
        <is>
          <t>SRC-259</t>
        </is>
      </c>
      <c r="E1377" s="216" t="inlineStr">
        <is>
          <t>Adventure Time</t>
        </is>
      </c>
      <c r="F1377" s="216" t="inlineStr">
        <is>
          <t>Original Cartoon Network television series; Season 1, Episodes 1–2 opening witness</t>
        </is>
      </c>
      <c r="G1377" s="216" t="inlineStr">
        <is>
          <t>S1 E1 Slumber Party Panic; S1 E2 Trouble in Lumpy Space</t>
        </is>
      </c>
      <c r="H1377" s="216" t="inlineStr">
        <is>
          <t>individual</t>
        </is>
      </c>
      <c r="I1377" s="216" t="inlineStr">
        <is>
          <t>A boy who must keep a promise to Princess Bubblegum concerning the zombie problem described for E1, and who travels with Jake in E2 to prevent Jake becoming permanently Lumpy.</t>
        </is>
      </c>
      <c r="J1377" s="216" t="inlineStr">
        <is>
          <t>named individual in the selected official opening-pair metadata</t>
        </is>
      </c>
      <c r="K1377" s="216" t="inlineStr">
        <is>
          <t>official-reference</t>
        </is>
      </c>
      <c r="L1377" s="216" t="n">
        <v>2</v>
      </c>
      <c r="M1377" s="217" t="inlineStr">
        <is>
          <t>https://tv.apple.com/us/show/adventure-time/umc.cmc.379m2it2q2g5zi6dwqi84cwpw</t>
        </is>
      </c>
      <c r="N1377" s="216" t="inlineStr">
        <is>
          <t>S1 E1 Slumber Party Panic and S1 E2 Trouble in Lumpy Space listings: Finn's promise to Princess Bubblegum, zombie-problem premise, and travel with Jake [https://tv.apple.com/us/show/adventure-time/umc.cmc.379m2it2q2g5zi6dwqi84cwpw] | Cartoon Network Japan official programme information and Finn character entry: Finn as a 12-year-old boy, friend of Jake, Ooo setting, and aspiration to be a hero [https://www.discoveryjapan.jp/cartoonnetwork/adventuretime/]</t>
        </is>
      </c>
      <c r="O1377" s="216" t="inlineStr">
        <is>
          <t>Finn's stated age is limited to Cartoon Network's character description; no developmental, romantic, or adult identity conclusion is drawn.; The E1 zombie premise and E2 journey are non-graphic metadata descriptions; no violence, threat, or child-endangerment details are expanded.</t>
        </is>
      </c>
      <c r="P1377" s="216" t="inlineStr">
        <is>
          <t>none</t>
        </is>
      </c>
      <c r="Q1377" s="216" t="inlineStr">
        <is>
          <t>researched</t>
        </is>
      </c>
      <c r="R1377" s="216" t="inlineStr">
        <is>
          <t>pending</t>
        </is>
      </c>
    </row>
    <row r="1378" ht="31" customHeight="1" s="99">
      <c r="A1378" s="212" t="inlineStr">
        <is>
          <t>CHR-SRC259-002</t>
        </is>
      </c>
      <c r="B1378" s="212" t="inlineStr">
        <is>
          <t>Jake</t>
        </is>
      </c>
      <c r="C1378" s="212" t="inlineStr"/>
      <c r="D1378" s="213" t="inlineStr">
        <is>
          <t>SRC-259</t>
        </is>
      </c>
      <c r="E1378" s="213" t="inlineStr">
        <is>
          <t>Adventure Time</t>
        </is>
      </c>
      <c r="F1378" s="213" t="inlineStr">
        <is>
          <t>Original Cartoon Network television series; Season 1, Episodes 1–2 opening witness</t>
        </is>
      </c>
      <c r="G1378" s="213" t="inlineStr">
        <is>
          <t>S1 E1 Slumber Party Panic; S1 E2 Trouble in Lumpy Space</t>
        </is>
      </c>
      <c r="H1378" s="213" t="inlineStr">
        <is>
          <t>individual</t>
        </is>
      </c>
      <c r="I1378" s="213" t="inlineStr">
        <is>
          <t>Finn's close-friend dog with special powers in Cartoon Network's character description. In E2, Finn and Jake travel to stop Jake becoming permanently Lumpy.</t>
        </is>
      </c>
      <c r="J1378" s="213" t="inlineStr">
        <is>
          <t>named individual in the selected official opening-pair metadata</t>
        </is>
      </c>
      <c r="K1378" s="213" t="inlineStr">
        <is>
          <t>official-reference</t>
        </is>
      </c>
      <c r="L1378" s="213" t="n">
        <v>2</v>
      </c>
      <c r="M1378" s="214" t="inlineStr">
        <is>
          <t>https://tv.apple.com/us/show/adventure-time/umc.cmc.379m2it2q2g5zi6dwqi84cwpw</t>
        </is>
      </c>
      <c r="N1378" s="213" t="inlineStr">
        <is>
          <t>S1 E2 Trouble in Lumpy Space listing: Finn and Jake travel to prevent Jake becoming permanently Lumpy [https://tv.apple.com/us/show/adventure-time/umc.cmc.379m2it2q2g5zi6dwqi84cwpw] | Cartoon Network Japan official programme information and Jake character entry: Jake as Finn's close friend, a dog with special powers, and a companion in Ooo [https://www.discoveryjapan.jp/cartoonnetwork/adventuretime/]</t>
        </is>
      </c>
      <c r="O1378" s="213" t="inlineStr">
        <is>
          <t>The fictional dog and power descriptors are not mapped to a real animal category, magical tradition, or game mechanic.; The temporary/permanent transformation premise is not treated as disability, diagnosis, bodily identity, or a later-series transformation rule.</t>
        </is>
      </c>
      <c r="P1378" s="213" t="inlineStr">
        <is>
          <t>none</t>
        </is>
      </c>
      <c r="Q1378" s="213" t="inlineStr">
        <is>
          <t>researched</t>
        </is>
      </c>
      <c r="R1378" s="213" t="inlineStr">
        <is>
          <t>pending</t>
        </is>
      </c>
    </row>
    <row r="1379" ht="31" customHeight="1" s="99">
      <c r="A1379" s="215" t="inlineStr">
        <is>
          <t>CHR-SRC259-003</t>
        </is>
      </c>
      <c r="B1379" s="215" t="inlineStr">
        <is>
          <t>Princess Bubblegum</t>
        </is>
      </c>
      <c r="C1379" s="215" t="inlineStr"/>
      <c r="D1379" s="216" t="inlineStr">
        <is>
          <t>SRC-259</t>
        </is>
      </c>
      <c r="E1379" s="216" t="inlineStr">
        <is>
          <t>Adventure Time</t>
        </is>
      </c>
      <c r="F1379" s="216" t="inlineStr">
        <is>
          <t>Original Cartoon Network television series; Season 1, Episodes 1–2 opening witness</t>
        </is>
      </c>
      <c r="G1379" s="216" t="inlineStr">
        <is>
          <t>S1 E1 Slumber Party Panic</t>
        </is>
      </c>
      <c r="H1379" s="216" t="inlineStr">
        <is>
          <t>individual</t>
        </is>
      </c>
      <c r="I1379" s="216" t="inlineStr">
        <is>
          <t>The named princess to whom Finn must keep a promise about the zombie problem in E1. Cartoon Network's official character page describes her as the princess of the Candy Kingdom and a scientist interested in experiments.</t>
        </is>
      </c>
      <c r="J1379" s="216" t="inlineStr">
        <is>
          <t>named individual in the selected official opening-pair metadata</t>
        </is>
      </c>
      <c r="K1379" s="216" t="inlineStr">
        <is>
          <t>official-reference</t>
        </is>
      </c>
      <c r="L1379" s="216" t="n">
        <v>2</v>
      </c>
      <c r="M1379" s="217" t="inlineStr">
        <is>
          <t>https://tv.apple.com/us/show/adventure-time/umc.cmc.379m2it2q2g5zi6dwqi84cwpw</t>
        </is>
      </c>
      <c r="N1379" s="216" t="inlineStr">
        <is>
          <t>S1 E1 Slumber Party Panic listing: Finn's promise to Princess Bubblegum and the problem they created [https://tv.apple.com/us/show/adventure-time/umc.cmc.379m2it2q2g5zi6dwqi84cwpw] | Cartoon Network Japan Princess Bubblegum character entry: Princess Bubblegum as Candy Kingdom princess and scientist interested in experiments [https://www.discoveryjapan.jp/cartoonnetwork/adventuretime/]</t>
        </is>
      </c>
      <c r="O1379" s="216" t="inlineStr">
        <is>
          <t>The official E1 sentence says Finn and Princess Bubblegum created a zombie problem, but does not establish individual responsibility, methods, injuries, or an ethical interpretation.; Her title, candy setting, and scientist descriptor are fictional and are not converted into real gender, political, body, or scientific analogies.</t>
        </is>
      </c>
      <c r="P1379" s="216" t="inlineStr">
        <is>
          <t>none</t>
        </is>
      </c>
      <c r="Q1379" s="216" t="inlineStr">
        <is>
          <t>researched</t>
        </is>
      </c>
      <c r="R1379" s="216" t="inlineStr">
        <is>
          <t>pending</t>
        </is>
      </c>
    </row>
    <row r="1380" ht="31" customHeight="1" s="99">
      <c r="A1380" s="212" t="inlineStr">
        <is>
          <t>CHR-SRC260-002</t>
        </is>
      </c>
      <c r="B1380" s="212" t="inlineStr">
        <is>
          <t>Eda</t>
        </is>
      </c>
      <c r="C1380" s="212" t="inlineStr"/>
      <c r="D1380" s="213" t="inlineStr">
        <is>
          <t>SRC-260</t>
        </is>
      </c>
      <c r="E1380" s="213" t="inlineStr">
        <is>
          <t>The Owl House — Season 1, Episode 1: A Lying Witch and a Warden</t>
        </is>
      </c>
      <c r="F1380" s="213" t="inlineStr">
        <is>
          <t>Disney animated series; official S1E1 opening-premise witness</t>
        </is>
      </c>
      <c r="G1380" s="213" t="inlineStr">
        <is>
          <t>Disney+ official opening series description associated with S1:E1 locator</t>
        </is>
      </c>
      <c r="H1380" s="213" t="inlineStr">
        <is>
          <t>individual</t>
        </is>
      </c>
      <c r="I1380" s="213" t="inlineStr">
        <is>
          <t>A rebellious witch whom Luz befriends after reaching the magical new world.</t>
        </is>
      </c>
      <c r="J1380" s="213" t="inlineStr">
        <is>
          <t>Named individual directly supplied by Disney+'s official opening series description paired with S1E1.</t>
        </is>
      </c>
      <c r="K1380" s="213" t="inlineStr">
        <is>
          <t>official-reference</t>
        </is>
      </c>
      <c r="L1380" s="213" t="n">
        <v>1</v>
      </c>
      <c r="M1380" s="214" t="inlineStr">
        <is>
          <t>https://www.disneyplus.com/browse/entity-4249e544-b4cd-4f3d-bb68-31967428ce13</t>
        </is>
      </c>
      <c r="N1380" s="213" t="inlineStr">
        <is>
          <t>Disney+ The Owl House opening series description; S1:E1 locator: Eda name, rebellious-witch designation, magical-world encounter, and friendship with Luz [https://www.disneyplus.com/browse/entity-4249e544-b4cd-4f3d-bb68-31967428ce13]</t>
        </is>
      </c>
      <c r="O1380" s="213" t="inlineStr">
        <is>
          <t>Witch is a source-fiction term, not an assertion about a real religion, occult practice, gender identity, or ability system.; No surname, coven, spell, artifact, body-horror transformation, disability, family conflict, later mentorship, or later identity/relationship claim is included.</t>
        </is>
      </c>
      <c r="P1380" s="213" t="inlineStr">
        <is>
          <t>none</t>
        </is>
      </c>
      <c r="Q1380" s="213" t="inlineStr">
        <is>
          <t>researched</t>
        </is>
      </c>
      <c r="R1380" s="213" t="inlineStr">
        <is>
          <t>pending</t>
        </is>
      </c>
    </row>
    <row r="1381" ht="31" customHeight="1" s="99">
      <c r="A1381" s="215" t="inlineStr">
        <is>
          <t>CHR-SRC260-003</t>
        </is>
      </c>
      <c r="B1381" s="215" t="inlineStr">
        <is>
          <t>King</t>
        </is>
      </c>
      <c r="C1381" s="215" t="inlineStr"/>
      <c r="D1381" s="216" t="inlineStr">
        <is>
          <t>SRC-260</t>
        </is>
      </c>
      <c r="E1381" s="216" t="inlineStr">
        <is>
          <t>The Owl House — Season 1, Episode 1: A Lying Witch and a Warden</t>
        </is>
      </c>
      <c r="F1381" s="216" t="inlineStr">
        <is>
          <t>Disney animated series; official S1E1 opening-premise witness</t>
        </is>
      </c>
      <c r="G1381" s="216" t="inlineStr">
        <is>
          <t>Disney+ official opening series description associated with S1:E1 locator</t>
        </is>
      </c>
      <c r="H1381" s="216" t="inlineStr">
        <is>
          <t>individual</t>
        </is>
      </c>
      <c r="I1381" s="216" t="inlineStr">
        <is>
          <t>An adorably tiny warrior whom Luz befriends after reaching the magical new world.</t>
        </is>
      </c>
      <c r="J1381" s="216" t="inlineStr">
        <is>
          <t>Named individual directly supplied by Disney+'s official opening series description paired with S1E1.</t>
        </is>
      </c>
      <c r="K1381" s="216" t="inlineStr">
        <is>
          <t>official-reference</t>
        </is>
      </c>
      <c r="L1381" s="216" t="n">
        <v>1</v>
      </c>
      <c r="M1381" s="217" t="inlineStr">
        <is>
          <t>https://www.disneyplus.com/browse/entity-4249e544-b4cd-4f3d-bb68-31967428ce13</t>
        </is>
      </c>
      <c r="N1381" s="216" t="inlineStr">
        <is>
          <t>Disney+ The Owl House opening series description; S1:E1 locator: King name, tiny-warrior description, magical-world encounter, and friendship with Luz [https://www.disneyplus.com/browse/entity-4249e544-b4cd-4f3d-bb68-31967428ce13]</t>
        </is>
      </c>
      <c r="O1381" s="216" t="inlineStr">
        <is>
          <t>The selected source does not call King a demon or give a species, age, disability, body-horror transformation, family history, power, artifact, or moral alignment; none is inferred.; Tiny is a fictional descriptor, not an age/child-status claim or a clinical/medical claim.</t>
        </is>
      </c>
      <c r="P1381" s="216" t="inlineStr">
        <is>
          <t>none</t>
        </is>
      </c>
      <c r="Q1381" s="216" t="inlineStr">
        <is>
          <t>researched</t>
        </is>
      </c>
      <c r="R1381" s="216" t="inlineStr">
        <is>
          <t>pending</t>
        </is>
      </c>
    </row>
    <row r="1382" ht="31" customHeight="1" s="99">
      <c r="A1382" s="212" t="inlineStr">
        <is>
          <t>CHR-SRC260-001</t>
        </is>
      </c>
      <c r="B1382" s="212" t="inlineStr">
        <is>
          <t>Luz</t>
        </is>
      </c>
      <c r="C1382" s="212" t="inlineStr"/>
      <c r="D1382" s="213" t="inlineStr">
        <is>
          <t>SRC-260</t>
        </is>
      </c>
      <c r="E1382" s="213" t="inlineStr">
        <is>
          <t>The Owl House — Season 1, Episode 1: A Lying Witch and a Warden</t>
        </is>
      </c>
      <c r="F1382" s="213" t="inlineStr">
        <is>
          <t>Disney animated series; official S1E1 opening-premise witness</t>
        </is>
      </c>
      <c r="G1382" s="213" t="inlineStr">
        <is>
          <t>Disney+ S1:E1 listing and official opening series description</t>
        </is>
      </c>
      <c r="H1382" s="213" t="inlineStr">
        <is>
          <t>individual</t>
        </is>
      </c>
      <c r="I1382" s="213" t="inlineStr">
        <is>
          <t>A self-assured teenage human girl who stumbles upon a portal to a magical new world and befriends Eda and King.</t>
        </is>
      </c>
      <c r="J1382" s="213" t="inlineStr">
        <is>
          <t>Named individual directly supplied by Disney+'s selected S1E1 opening premise.</t>
        </is>
      </c>
      <c r="K1382" s="213" t="inlineStr">
        <is>
          <t>official-reference</t>
        </is>
      </c>
      <c r="L1382" s="213" t="n">
        <v>1</v>
      </c>
      <c r="M1382" s="214" t="inlineStr">
        <is>
          <t>https://www.disneyplus.com/browse/entity-4249e544-b4cd-4f3d-bb68-31967428ce13</t>
        </is>
      </c>
      <c r="N1382" s="213" t="inlineStr">
        <is>
          <t>Disney+ series details and Season 1 Episode 1 “A Lying Witch and a Warden” listing: Luz name, teenage-human description, portal encounter, magical new world, and friendship with Eda and King [https://www.disneyplus.com/browse/entity-4249e544-b4cd-4f3d-bb68-31967428ce13]</t>
        </is>
      </c>
      <c r="O1382" s="213" t="inlineStr">
        <is>
          <t>Teenage is Disney+'s wording; no numerical age, family conflict, adoption, disability, ethnicity/cultural coding, gender/sexual identity, or school claim is added.; The broader series page mentions later apprentice/magic material, but this opening-episode pass does not assign abilities, apprenticeship, magic morality, or later identity/relationship development.</t>
        </is>
      </c>
      <c r="P1382" s="213" t="inlineStr">
        <is>
          <t>none</t>
        </is>
      </c>
      <c r="Q1382" s="213" t="inlineStr">
        <is>
          <t>researched</t>
        </is>
      </c>
      <c r="R1382" s="213" t="inlineStr">
        <is>
          <t>pending</t>
        </is>
      </c>
    </row>
    <row r="1383" ht="31" customHeight="1" s="99">
      <c r="A1383" s="215" t="inlineStr">
        <is>
          <t>CHR-SRC261-001</t>
        </is>
      </c>
      <c r="B1383" s="215" t="inlineStr">
        <is>
          <t>Adora</t>
        </is>
      </c>
      <c r="C1383" s="215" t="inlineStr">
        <is>
          <t>She-Ra</t>
        </is>
      </c>
      <c r="D1383" s="216" t="inlineStr">
        <is>
          <t>SRC-261</t>
        </is>
      </c>
      <c r="E1383" s="216" t="inlineStr">
        <is>
          <t>She-Ra and the Princesses of Power</t>
        </is>
      </c>
      <c r="F1383" s="216" t="inlineStr">
        <is>
          <t>2018 DreamWorks/Netflix animated-series continuity; bounded opening witness, Season 1 Episodes 1–2</t>
        </is>
      </c>
      <c r="G1383" s="216" t="inlineStr">
        <is>
          <t>She-Ra and the Princesses of Power, Season 1 Episodes 1–2; official series synopsis/character directory</t>
        </is>
      </c>
      <c r="H1383" s="216" t="inlineStr">
        <is>
          <t>individual</t>
        </is>
      </c>
      <c r="I1383" s="216" t="inlineStr">
        <is>
          <t>An orphaned princess and former Horde soldier who discovers a magic sword that transforms her into the legendary warrior princess She-Ra; official series copy says she leaves the Horde and joins the Rebellion.</t>
        </is>
      </c>
      <c r="J1383" s="216" t="inlineStr">
        <is>
          <t>Central named character in the selected 2018 continuity and bounded opening witness.</t>
        </is>
      </c>
      <c r="K1383" s="216" t="inlineStr">
        <is>
          <t>official-reference</t>
        </is>
      </c>
      <c r="L1383" s="216" t="n">
        <v>3</v>
      </c>
      <c r="M1383" s="217" t="inlineStr">
        <is>
          <t>https://www.netflix.com/title/80179762</t>
        </is>
      </c>
      <c r="N1383" s="216" t="inlineStr">
        <is>
          <t>Series synopsis: Soldier Adora finds a magic sword and her identity as legendary hero She-Ra; she joins the Rebellion. [https://www.netflix.com/title/80179762] | About; Characters: Adora/She-Ra: Adora's former Horde life, magic-sword transformation into She-Ra, and Rebellion premise. [https://www.dreamworks.com/shows/she-ra-and-the-princesses-of-power] | 18 May 2018 announcement, paragraphs 1–2: Aimee Carrero as Adora/She-Ra and the official transformation premise. [https://about.netflix.com/en/news/dreamworks-animation-television-and-netflix-reveal-cast-for-all-new-original-series-she-ra-and-the-princesses-of-power]</t>
        </is>
      </c>
      <c r="O1383" s="216" t="inlineStr">
        <is>
          <t>Orphaned and soldier are source words only; this record does not assign an age, child-soldier status, trauma, coercion diagnosis, or real-world military analogy.; Adora and She-Ra are one explicitly credited character/alias pair, not separate nodes. No later-season identity, relationship, body, or outcome claim is imported.</t>
        </is>
      </c>
      <c r="P1383" s="216" t="inlineStr">
        <is>
          <t>light</t>
        </is>
      </c>
      <c r="Q1383" s="216" t="inlineStr">
        <is>
          <t>researched</t>
        </is>
      </c>
      <c r="R1383" s="216" t="inlineStr">
        <is>
          <t>pending</t>
        </is>
      </c>
    </row>
    <row r="1384" ht="31" customHeight="1" s="99">
      <c r="A1384" s="212" t="inlineStr">
        <is>
          <t>CHR-SRC261-004</t>
        </is>
      </c>
      <c r="B1384" s="212" t="inlineStr">
        <is>
          <t>Bow</t>
        </is>
      </c>
      <c r="C1384" s="212" t="inlineStr"/>
      <c r="D1384" s="213" t="inlineStr">
        <is>
          <t>SRC-261</t>
        </is>
      </c>
      <c r="E1384" s="213" t="inlineStr">
        <is>
          <t>She-Ra and the Princesses of Power</t>
        </is>
      </c>
      <c r="F1384" s="213" t="inlineStr">
        <is>
          <t>2018 DreamWorks/Netflix animated-series continuity; bounded opening witness, Season 1 Episodes 1–2</t>
        </is>
      </c>
      <c r="G1384" s="213" t="inlineStr">
        <is>
          <t>She-Ra and the Princesses of Power, Season 1 Episodes 1–2; official character directory and cast announcement</t>
        </is>
      </c>
      <c r="H1384" s="213" t="inlineStr">
        <is>
          <t>individual</t>
        </is>
      </c>
      <c r="I1384" s="213" t="inlineStr">
        <is>
          <t>A named character whom DreamWorks describes as a skilled archer and the Rebellion's tech master.</t>
        </is>
      </c>
      <c r="J1384" s="213" t="inlineStr">
        <is>
          <t>Named early-ensemble character in the selected 2018 continuity and bounded opening witness.</t>
        </is>
      </c>
      <c r="K1384" s="213" t="inlineStr">
        <is>
          <t>official-reference</t>
        </is>
      </c>
      <c r="L1384" s="213" t="n">
        <v>2</v>
      </c>
      <c r="M1384" s="214" t="inlineStr">
        <is>
          <t>https://www.dreamworks.com/shows/she-ra-and-the-princesses-of-power</t>
        </is>
      </c>
      <c r="N1384" s="213" t="inlineStr">
        <is>
          <t>Characters: Bow: Bow as a highly skilled archer and the Rebellion's resident tech master. [https://www.dreamworks.com/shows/she-ra-and-the-princesses-of-power] | 18 May 2018 announcement, paragraph 2: Marcus Scribner as Bow. [https://about.netflix.com/en/news/dreamworks-animation-television-and-netflix-reveal-cast-for-all-new-original-series-she-ra-and-the-princesses-of-power]</t>
        </is>
      </c>
      <c r="O1384" s="213" t="inlineStr">
        <is>
          <t>Archer and tech-master are fictional source roles and do not license real-world weapon, engineering, age, disability/body, or military inference.; No later-season relationship, identity, or outcome is imported.</t>
        </is>
      </c>
      <c r="P1384" s="213" t="inlineStr">
        <is>
          <t>none</t>
        </is>
      </c>
      <c r="Q1384" s="213" t="inlineStr">
        <is>
          <t>researched</t>
        </is>
      </c>
      <c r="R1384" s="213" t="inlineStr">
        <is>
          <t>pending</t>
        </is>
      </c>
    </row>
    <row r="1385" ht="31" customHeight="1" s="99">
      <c r="A1385" s="215" t="inlineStr">
        <is>
          <t>CHR-SRC261-002</t>
        </is>
      </c>
      <c r="B1385" s="215" t="inlineStr">
        <is>
          <t>Catra</t>
        </is>
      </c>
      <c r="C1385" s="215" t="inlineStr"/>
      <c r="D1385" s="216" t="inlineStr">
        <is>
          <t>SRC-261</t>
        </is>
      </c>
      <c r="E1385" s="216" t="inlineStr">
        <is>
          <t>She-Ra and the Princesses of Power</t>
        </is>
      </c>
      <c r="F1385" s="216" t="inlineStr">
        <is>
          <t>2018 DreamWorks/Netflix animated-series continuity; bounded opening witness, Season 1 Episodes 1–2</t>
        </is>
      </c>
      <c r="G1385" s="216" t="inlineStr">
        <is>
          <t>She-Ra and the Princesses of Power, Season 1 Episodes 1–2; official character directory and cast announcement</t>
        </is>
      </c>
      <c r="H1385" s="216" t="inlineStr">
        <is>
          <t>individual</t>
        </is>
      </c>
      <c r="I1385" s="216" t="inlineStr">
        <is>
          <t>A named Horde character who, according to DreamWorks, grew up with Adora in the Horde. Netflix's series synopsis says Adora's best friend remains with the evil Horde; this pass does not apply an unbounded later relationship label.</t>
        </is>
      </c>
      <c r="J1385" s="216" t="inlineStr">
        <is>
          <t>Named early-ensemble character in the selected 2018 continuity and bounded opening witness.</t>
        </is>
      </c>
      <c r="K1385" s="216" t="inlineStr">
        <is>
          <t>official-reference</t>
        </is>
      </c>
      <c r="L1385" s="216" t="n">
        <v>3</v>
      </c>
      <c r="M1385" s="217" t="inlineStr">
        <is>
          <t>https://www.dreamworks.com/shows/she-ra-and-the-princesses-of-power</t>
        </is>
      </c>
      <c r="N1385" s="216" t="inlineStr">
        <is>
          <t>Characters: Catra: Catra and Adora grew up together in the Horde. [https://www.dreamworks.com/shows/she-ra-and-the-princesses-of-power] | 18 May 2018 announcement, paragraph 2: AJ Michalka as Catra. [https://about.netflix.com/en/news/dreamworks-animation-television-and-netflix-reveal-cast-for-all-new-original-series-she-ra-and-the-princesses-of-power] | Series synopsis: Adora's best friend stays with the evil Horde; this is not expanded into later relationship development. [https://www.netflix.com/title/80179762]</t>
        </is>
      </c>
      <c r="O1385" s="216" t="inlineStr">
        <is>
          <t>Growing up together in a fictional armed faction is not converted into a child-soldier, coercion, trauma, or legal classification because the selected sources establish neither ages nor those assessments.; No queer, romantic, gender-identity, disability/body, clinical, or later-season relationship label is assigned.</t>
        </is>
      </c>
      <c r="P1385" s="216" t="inlineStr">
        <is>
          <t>light</t>
        </is>
      </c>
      <c r="Q1385" s="216" t="inlineStr">
        <is>
          <t>researched</t>
        </is>
      </c>
      <c r="R1385" s="216" t="inlineStr">
        <is>
          <t>pending</t>
        </is>
      </c>
    </row>
    <row r="1386" ht="31" customHeight="1" s="99">
      <c r="A1386" s="212" t="inlineStr">
        <is>
          <t>CHR-SRC261-003</t>
        </is>
      </c>
      <c r="B1386" s="212" t="inlineStr">
        <is>
          <t>Glimmer</t>
        </is>
      </c>
      <c r="C1386" s="212" t="inlineStr"/>
      <c r="D1386" s="213" t="inlineStr">
        <is>
          <t>SRC-261</t>
        </is>
      </c>
      <c r="E1386" s="213" t="inlineStr">
        <is>
          <t>She-Ra and the Princesses of Power</t>
        </is>
      </c>
      <c r="F1386" s="213" t="inlineStr">
        <is>
          <t>2018 DreamWorks/Netflix animated-series continuity; bounded opening witness, Season 1 Episodes 1–2</t>
        </is>
      </c>
      <c r="G1386" s="213" t="inlineStr">
        <is>
          <t>She-Ra and the Princesses of Power, Season 1 Episodes 1–2; official character directory and cast announcement</t>
        </is>
      </c>
      <c r="H1386" s="213" t="inlineStr">
        <is>
          <t>individual</t>
        </is>
      </c>
      <c r="I1386" s="213" t="inlineStr">
        <is>
          <t>A named character whom DreamWorks describes as possessing magical powers inherited from her mother and as seeking her own path.</t>
        </is>
      </c>
      <c r="J1386" s="213" t="inlineStr">
        <is>
          <t>Named early-ensemble character in the selected 2018 continuity and bounded opening witness.</t>
        </is>
      </c>
      <c r="K1386" s="213" t="inlineStr">
        <is>
          <t>official-reference</t>
        </is>
      </c>
      <c r="L1386" s="213" t="n">
        <v>2</v>
      </c>
      <c r="M1386" s="214" t="inlineStr">
        <is>
          <t>https://www.dreamworks.com/shows/she-ra-and-the-princesses-of-power</t>
        </is>
      </c>
      <c r="N1386" s="213" t="inlineStr">
        <is>
          <t>Characters: Glimmer: Glimmer's magical powers inherited from her mother and desire to forge her own path. [https://www.dreamworks.com/shows/she-ra-and-the-princesses-of-power] | 18 May 2018 announcement, paragraph 2: Karen Fukuhara as Glimmer. [https://about.netflix.com/en/news/dreamworks-animation-television-and-netflix-reveal-cast-for-all-new-original-series-she-ra-and-the-princesses-of-power]</t>
        </is>
      </c>
      <c r="O1386" s="213" t="inlineStr">
        <is>
          <t>Inherited magical power is a fictional source descriptor; the selected sources do not establish medical, genetic, disability/body, or real-world hereditary equivalence.; No age, princess title, orientation, gender identity, later leadership, or later-season relationship claim is assigned.</t>
        </is>
      </c>
      <c r="P1386" s="213" t="inlineStr">
        <is>
          <t>none</t>
        </is>
      </c>
      <c r="Q1386" s="213" t="inlineStr">
        <is>
          <t>researched</t>
        </is>
      </c>
      <c r="R1386" s="213" t="inlineStr">
        <is>
          <t>pending</t>
        </is>
      </c>
    </row>
    <row r="1387" ht="31" customHeight="1" s="99">
      <c r="A1387" s="215" t="inlineStr">
        <is>
          <t>CHR-SRC261-005</t>
        </is>
      </c>
      <c r="B1387" s="215" t="inlineStr">
        <is>
          <t>Shadow Weaver</t>
        </is>
      </c>
      <c r="C1387" s="215" t="inlineStr"/>
      <c r="D1387" s="216" t="inlineStr">
        <is>
          <t>SRC-261</t>
        </is>
      </c>
      <c r="E1387" s="216" t="inlineStr">
        <is>
          <t>She-Ra and the Princesses of Power</t>
        </is>
      </c>
      <c r="F1387" s="216" t="inlineStr">
        <is>
          <t>2018 DreamWorks/Netflix animated-series continuity; bounded opening witness, Season 1 Episodes 1–2</t>
        </is>
      </c>
      <c r="G1387" s="216" t="inlineStr">
        <is>
          <t>She-Ra and the Princesses of Power, Season 1 Episodes 1–2; official character directory and cast announcement</t>
        </is>
      </c>
      <c r="H1387" s="216" t="inlineStr">
        <is>
          <t>individual</t>
        </is>
      </c>
      <c r="I1387" s="216" t="inlineStr">
        <is>
          <t>A named Horde sorceress. DreamWorks identifies her as Hordak's second-in-command and says she raised Adora and Catra as wards in the Fright Zone.</t>
        </is>
      </c>
      <c r="J1387" s="216" t="inlineStr">
        <is>
          <t>Named early-ensemble character in the selected 2018 continuity and bounded opening witness.</t>
        </is>
      </c>
      <c r="K1387" s="216" t="inlineStr">
        <is>
          <t>official-reference</t>
        </is>
      </c>
      <c r="L1387" s="216" t="n">
        <v>2</v>
      </c>
      <c r="M1387" s="217" t="inlineStr">
        <is>
          <t>https://www.dreamworks.com/shows/she-ra-and-the-princesses-of-power</t>
        </is>
      </c>
      <c r="N1387" s="216" t="inlineStr">
        <is>
          <t>Characters: Shadow Weaver: Shadow Weaver as a sorceress, Horde second-in-command, and the person who raised Adora and Catra as wards in the Fright Zone. [https://www.dreamworks.com/shows/she-ra-and-the-princesses-of-power] | 18 May 2018 announcement, paragraph 2: Lorraine Toussaint as Shadow Weaver. [https://about.netflix.com/en/news/dreamworks-animation-television-and-netflix-reveal-cast-for-all-new-original-series-she-ra-and-the-princesses-of-power]</t>
        </is>
      </c>
      <c r="O1387" s="216" t="inlineStr">
        <is>
          <t>Ward-raising in a fictional hostile faction is not classified as parenting, coercive control, child abuse, trauma, or a legal relationship; the selected record supplies no age or clinical evidence.; Sorceress/magic is fictional source terminology only. No spiritual, religious, disability/body, or later-season claim is assigned.</t>
        </is>
      </c>
      <c r="P1387" s="216" t="inlineStr">
        <is>
          <t>light</t>
        </is>
      </c>
      <c r="Q1387" s="216" t="inlineStr">
        <is>
          <t>researched</t>
        </is>
      </c>
      <c r="R1387" s="216" t="inlineStr">
        <is>
          <t>pending</t>
        </is>
      </c>
    </row>
    <row r="1388" ht="31" customHeight="1" s="99">
      <c r="A1388" s="212" t="inlineStr">
        <is>
          <t>CHR-SRC262-002</t>
        </is>
      </c>
      <c r="B1388" s="212" t="inlineStr">
        <is>
          <t>Lisa</t>
        </is>
      </c>
      <c r="C1388" s="212" t="inlineStr"/>
      <c r="D1388" s="213" t="inlineStr">
        <is>
          <t>SRC-262</t>
        </is>
      </c>
      <c r="E1388" s="213" t="inlineStr">
        <is>
          <t>Castlevania (Netflix animated series)</t>
        </is>
      </c>
      <c r="F1388" s="213" t="inlineStr">
        <is>
          <t>Netflix 2017 animated series; Season 1, Episodes 1–2 opening witness</t>
        </is>
      </c>
      <c r="G1388" s="213" t="inlineStr">
        <is>
          <t>S1 E1 Witchbottle; official Netflix launch/series materials</t>
        </is>
      </c>
      <c r="H1388" s="213" t="inlineStr">
        <is>
          <t>individual</t>
        </is>
      </c>
      <c r="I1388" s="213" t="inlineStr">
        <is>
          <t>A character credited in Netflix's 2017 launch release. Netflix Tudum identifies Lisa as Dracula's wife and states that her brutal execution spurs his action in the series premise.</t>
        </is>
      </c>
      <c r="J1388" s="213" t="inlineStr">
        <is>
          <t>named individual in selected official opening materials</t>
        </is>
      </c>
      <c r="K1388" s="213" t="inlineStr">
        <is>
          <t>official-reference</t>
        </is>
      </c>
      <c r="L1388" s="213" t="n">
        <v>2</v>
      </c>
      <c r="M1388" s="214" t="inlineStr">
        <is>
          <t>https://about.netflix.com/en/news/netflix-orders-second-season-of-the-animated-series-castlevania-from-wow-unlimited-medias-frederator-studios</t>
        </is>
      </c>
      <c r="N1388" s="213" t="inlineStr">
        <is>
          <t>Netflix launch announcement, cast credits: Emily Swallow credited as Lisa [https://about.netflix.com/en/news/netflix-orders-second-season-of-the-animated-series-castlevania-from-wow-unlimited-medias-frederator-studios] | Netflix Tudum Castlevania entry: Lisa is Dracula's wife and the execution/vengeance premise [https://www.netflix.com/tudum/articles/vampire-movies-and-tv-shows]</t>
        </is>
      </c>
      <c r="O1388" s="213" t="inlineStr">
        <is>
          <t>The official summary includes execution and grief but this record neither describes violence graphically nor infers agency, sexuality, ethnicity, religion, or a wider historical status.; Lisa's relationship is a sourced fictional relationship, not an invitation to generalize about spouses or victims.</t>
        </is>
      </c>
      <c r="P1388" s="213" t="inlineStr">
        <is>
          <t>light</t>
        </is>
      </c>
      <c r="Q1388" s="213" t="inlineStr">
        <is>
          <t>researched</t>
        </is>
      </c>
      <c r="R1388" s="213" t="inlineStr">
        <is>
          <t>pending</t>
        </is>
      </c>
    </row>
    <row r="1389" ht="31" customHeight="1" s="99">
      <c r="A1389" s="215" t="inlineStr">
        <is>
          <t>CHR-SRC262-003</t>
        </is>
      </c>
      <c r="B1389" s="215" t="inlineStr">
        <is>
          <t>The Bishop</t>
        </is>
      </c>
      <c r="C1389" s="215" t="inlineStr">
        <is>
          <t>Bishop</t>
        </is>
      </c>
      <c r="D1389" s="216" t="inlineStr">
        <is>
          <t>SRC-262</t>
        </is>
      </c>
      <c r="E1389" s="216" t="inlineStr">
        <is>
          <t>Castlevania (Netflix animated series)</t>
        </is>
      </c>
      <c r="F1389" s="216" t="inlineStr">
        <is>
          <t>Netflix 2017 animated series; Season 1, Episodes 1–2 opening witness</t>
        </is>
      </c>
      <c r="G1389" s="216" t="inlineStr">
        <is>
          <t>S1 E1 Witchbottle; official Netflix launch credits</t>
        </is>
      </c>
      <c r="H1389" s="216" t="inlineStr">
        <is>
          <t>individual</t>
        </is>
      </c>
      <c r="I1389" s="216" t="inlineStr">
        <is>
          <t>The individual credited as The Bishop in Netflix's launch material. The official E1 description calls a corrupt bishop's action the event that enrages a legend.</t>
        </is>
      </c>
      <c r="J1389" s="216" t="inlineStr">
        <is>
          <t>named individual/title in selected official opening materials</t>
        </is>
      </c>
      <c r="K1389" s="216" t="inlineStr">
        <is>
          <t>official-reference</t>
        </is>
      </c>
      <c r="L1389" s="216" t="n">
        <v>2</v>
      </c>
      <c r="M1389" s="217" t="inlineStr">
        <is>
          <t>https://www.netflix.com/st/title/80095241</t>
        </is>
      </c>
      <c r="N1389" s="216" t="inlineStr">
        <is>
          <t>S1 E1 Witchbottle synopsis: a corrupt bishop courts disaster by enraging a legend [https://www.netflix.com/st/title/80095241] | Netflix launch announcement, cast credits: Matt Frewer credited as The Bishop [https://about.netflix.com/en/news/netflix-orders-second-season-of-the-animated-series-castlevania-from-wow-unlimited-medias-frederator-studios]</t>
        </is>
      </c>
      <c r="O1389" s="216" t="inlineStr">
        <is>
          <t>This is an individual fictional antagonist descriptor, not a claim about Christianity, any church, clergy, believers, or historical religious institutions.; No interpretation of anti-clerical satire, doctrinal criticism, or historical accuracy is inferred from a one-sentence synopsis.</t>
        </is>
      </c>
      <c r="P1389" s="216" t="inlineStr">
        <is>
          <t>none</t>
        </is>
      </c>
      <c r="Q1389" s="216" t="inlineStr">
        <is>
          <t>researched</t>
        </is>
      </c>
      <c r="R1389" s="216" t="inlineStr">
        <is>
          <t>pending</t>
        </is>
      </c>
    </row>
    <row r="1390" ht="31" customHeight="1" s="99">
      <c r="A1390" s="212" t="inlineStr">
        <is>
          <t>CHR-SRC262-004</t>
        </is>
      </c>
      <c r="B1390" s="212" t="inlineStr">
        <is>
          <t>Trevor Belmont</t>
        </is>
      </c>
      <c r="C1390" s="212" t="inlineStr">
        <is>
          <t>Belmont</t>
        </is>
      </c>
      <c r="D1390" s="213" t="inlineStr">
        <is>
          <t>SRC-262</t>
        </is>
      </c>
      <c r="E1390" s="213" t="inlineStr">
        <is>
          <t>Castlevania (Netflix animated series)</t>
        </is>
      </c>
      <c r="F1390" s="213" t="inlineStr">
        <is>
          <t>Netflix 2017 animated series; Season 1, Episodes 1–2 opening witness</t>
        </is>
      </c>
      <c r="G1390" s="213" t="inlineStr">
        <is>
          <t>S1 E2 Necropolis; official Netflix launch/series materials</t>
        </is>
      </c>
      <c r="H1390" s="213" t="inlineStr">
        <is>
          <t>individual</t>
        </is>
      </c>
      <c r="I1390" s="213" t="inlineStr">
        <is>
          <t>The last surviving member of the disgraced Belmont clan in Netflix's 2017 launch description. In E2, he arrives in the panicked city of Gresit, learns of an ancient evil, and makes a surprising vow.</t>
        </is>
      </c>
      <c r="J1390" s="213" t="inlineStr">
        <is>
          <t>named individual in selected official opening materials</t>
        </is>
      </c>
      <c r="K1390" s="213" t="inlineStr">
        <is>
          <t>official-reference</t>
        </is>
      </c>
      <c r="L1390" s="213" t="n">
        <v>3</v>
      </c>
      <c r="M1390" s="214" t="inlineStr">
        <is>
          <t>https://www.netflix.com/st/title/80095241</t>
        </is>
      </c>
      <c r="N1390" s="213" t="inlineStr">
        <is>
          <t>S1 E2 Necropolis synopsis: Trevor Belmont enters Gresit, learns of an ancient evil, and makes a vow [https://www.netflix.com/st/title/80095241] | Netflix launch announcement, paragraph 2 and cast credits: last surviving member of disgraced Belmont clan and Richard Armitage as Trevor Belmont [https://about.netflix.com/en/news/netflix-orders-second-season-of-the-animated-series-castlevania-from-wow-unlimited-medias-frederator-studios] | Netflix Tudum Castlevania entry: Trevor Belmont as monster hunter [https://www.netflix.com/tudum/articles/vampire-movies-and-tv-shows]</t>
        </is>
      </c>
      <c r="O1390" s="213" t="inlineStr">
        <is>
          <t>Belmont and hunter labels are fictional story terms, not real-world family, ethnicity, class, occupation, or weapon-system analogies.; The opening metadata does not establish Trevor's sexuality, disability, complete family history, or any later alliance/outcome.</t>
        </is>
      </c>
      <c r="P1390" s="213" t="inlineStr">
        <is>
          <t>none</t>
        </is>
      </c>
      <c r="Q1390" s="213" t="inlineStr">
        <is>
          <t>researched</t>
        </is>
      </c>
      <c r="R1390" s="213" t="inlineStr">
        <is>
          <t>pending</t>
        </is>
      </c>
    </row>
    <row r="1391" ht="31" customHeight="1" s="99">
      <c r="A1391" s="215" t="inlineStr">
        <is>
          <t>CHR-SRC262-001</t>
        </is>
      </c>
      <c r="B1391" s="215" t="inlineStr">
        <is>
          <t>Vlad Dracula Tepes</t>
        </is>
      </c>
      <c r="C1391" s="215" t="inlineStr">
        <is>
          <t>Dracula</t>
        </is>
      </c>
      <c r="D1391" s="216" t="inlineStr">
        <is>
          <t>SRC-262</t>
        </is>
      </c>
      <c r="E1391" s="216" t="inlineStr">
        <is>
          <t>Castlevania (Netflix animated series)</t>
        </is>
      </c>
      <c r="F1391" s="216" t="inlineStr">
        <is>
          <t>Netflix 2017 animated series; Season 1, Episodes 1–2 opening witness</t>
        </is>
      </c>
      <c r="G1391" s="216" t="inlineStr">
        <is>
          <t>S1 E1 Witchbottle; official Netflix launch/series materials</t>
        </is>
      </c>
      <c r="H1391" s="216" t="inlineStr">
        <is>
          <t>individual</t>
        </is>
      </c>
      <c r="I1391" s="216" t="inlineStr">
        <is>
          <t>The legend whose anger is associated with the corrupt bishop premise in E1. Netflix's launch announcement identifies him as Vlad Dracula Tepes, while the official series description says he controls an army of otherworldly beasts.</t>
        </is>
      </c>
      <c r="J1391" s="216" t="inlineStr">
        <is>
          <t>named individual in selected official opening materials</t>
        </is>
      </c>
      <c r="K1391" s="216" t="inlineStr">
        <is>
          <t>official-reference</t>
        </is>
      </c>
      <c r="L1391" s="216" t="n">
        <v>3</v>
      </c>
      <c r="M1391" s="217" t="inlineStr">
        <is>
          <t>https://about.netflix.com/en/news/netflix-orders-second-season-of-the-animated-series-castlevania-from-wow-unlimited-medias-frederator-studios</t>
        </is>
      </c>
      <c r="N1391" s="216" t="inlineStr">
        <is>
          <t>Netflix launch announcement, paragraph 2 and cast credits: Vlad Dracula Tepes and the Belmont premise [https://about.netflix.com/en/news/netflix-orders-second-season-of-the-animated-series-castlevania-from-wow-unlimited-medias-frederator-studios] | Series description and S1 E1 Witchbottle listing: beasts controlled by Dracula and E1's legend enraged by a corrupt bishop [https://www.netflix.com/st/title/80095241] | Netflix Tudum Castlevania entry: Dracula, Lisa's wife relationship, and vengeance/horror premise [https://www.netflix.com/tudum/articles/vampire-movies-and-tv-shows]</t>
        </is>
      </c>
      <c r="O1391" s="216" t="inlineStr">
        <is>
          <t>This fictional vampire is not evidence about real persons, Transylvanian history, or any living/folkloric vampire tradition.; Mass violence and grief are source context only; this record avoids graphic content, moral totalization, and later-season consequences.</t>
        </is>
      </c>
      <c r="P1391" s="216" t="inlineStr">
        <is>
          <t>light</t>
        </is>
      </c>
      <c r="Q1391" s="216" t="inlineStr">
        <is>
          <t>researched</t>
        </is>
      </c>
      <c r="R1391" s="216" t="inlineStr">
        <is>
          <t>pending</t>
        </is>
      </c>
    </row>
    <row r="1392" ht="31" customHeight="1" s="99">
      <c r="A1392" s="212" t="inlineStr">
        <is>
          <t>CHR-SRC263-005</t>
        </is>
      </c>
      <c r="B1392" s="212" t="inlineStr">
        <is>
          <t>Claggor</t>
        </is>
      </c>
      <c r="C1392" s="212" t="inlineStr"/>
      <c r="D1392" s="213" t="inlineStr">
        <is>
          <t>SRC-263</t>
        </is>
      </c>
      <c r="E1392" s="213" t="inlineStr">
        <is>
          <t>Arcane — Season 1 opening witness</t>
        </is>
      </c>
      <c r="F1392" s="213" t="inlineStr">
        <is>
          <t>Netflix/Riot Arcane animated series; bounded Season 1 opening-recap witness</t>
        </is>
      </c>
      <c r="G1392" s="213" t="inlineStr">
        <is>
          <t>Netflix Tudum, “Who are Vi and Powder?” opening section</t>
        </is>
      </c>
      <c r="H1392" s="213" t="inlineStr">
        <is>
          <t>individual</t>
        </is>
      </c>
      <c r="I1392" s="213" t="inlineStr">
        <is>
          <t>One of the childhood friends who joins Vi and Powder’s group for the early Piltover heist.</t>
        </is>
      </c>
      <c r="J1392" s="213" t="inlineStr">
        <is>
          <t>Named individual directly supplied by the selected official Arcane opening-recap passage.</t>
        </is>
      </c>
      <c r="K1392" s="213" t="inlineStr">
        <is>
          <t>official-reference</t>
        </is>
      </c>
      <c r="L1392" s="213" t="n">
        <v>1</v>
      </c>
      <c r="M1392" s="214" t="inlineStr">
        <is>
          <t>https://www.netflix.com/tudum/articles/arcane-season-1-recap</t>
        </is>
      </c>
      <c r="N1392" s="213" t="inlineStr">
        <is>
          <t>Netflix Tudum recap, “Who are Vi and Powder?” early-heist paragraph: Claggor name, childhood-friend group, and Piltover heist participation [https://www.netflix.com/tudum/articles/arcane-season-1-recap]</t>
        </is>
      </c>
      <c r="O1392" s="213" t="inlineStr">
        <is>
          <t>No age, family, ability, game-canon identity, mental-health framing, disability, policing interaction, later violence/death, or outcome is included.</t>
        </is>
      </c>
      <c r="P1392" s="213" t="inlineStr">
        <is>
          <t>none</t>
        </is>
      </c>
      <c r="Q1392" s="213" t="inlineStr">
        <is>
          <t>researched</t>
        </is>
      </c>
      <c r="R1392" s="213" t="inlineStr">
        <is>
          <t>pending</t>
        </is>
      </c>
    </row>
    <row r="1393" ht="31" customHeight="1" s="99">
      <c r="A1393" s="215" t="inlineStr">
        <is>
          <t>CHR-SRC263-004</t>
        </is>
      </c>
      <c r="B1393" s="215" t="inlineStr">
        <is>
          <t>Mylo</t>
        </is>
      </c>
      <c r="C1393" s="215" t="inlineStr"/>
      <c r="D1393" s="216" t="inlineStr">
        <is>
          <t>SRC-263</t>
        </is>
      </c>
      <c r="E1393" s="216" t="inlineStr">
        <is>
          <t>Arcane — Season 1 opening witness</t>
        </is>
      </c>
      <c r="F1393" s="216" t="inlineStr">
        <is>
          <t>Netflix/Riot Arcane animated series; bounded Season 1 opening-recap witness</t>
        </is>
      </c>
      <c r="G1393" s="216" t="inlineStr">
        <is>
          <t>Netflix Tudum, “Who are Vi and Powder?” opening section</t>
        </is>
      </c>
      <c r="H1393" s="216" t="inlineStr">
        <is>
          <t>individual</t>
        </is>
      </c>
      <c r="I1393" s="216" t="inlineStr">
        <is>
          <t>One of the childhood friends who joins Vi and Powder’s group for the early Piltover heist.</t>
        </is>
      </c>
      <c r="J1393" s="216" t="inlineStr">
        <is>
          <t>Named individual directly supplied by the selected official Arcane opening-recap passage.</t>
        </is>
      </c>
      <c r="K1393" s="216" t="inlineStr">
        <is>
          <t>official-reference</t>
        </is>
      </c>
      <c r="L1393" s="216" t="n">
        <v>1</v>
      </c>
      <c r="M1393" s="217" t="inlineStr">
        <is>
          <t>https://www.netflix.com/tudum/articles/arcane-season-1-recap</t>
        </is>
      </c>
      <c r="N1393" s="216" t="inlineStr">
        <is>
          <t>Netflix Tudum recap, “Who are Vi and Powder?” early-heist paragraph: Mylo name, childhood-friend group, and Piltover heist participation [https://www.netflix.com/tudum/articles/arcane-season-1-recap]</t>
        </is>
      </c>
      <c r="O1393" s="216" t="inlineStr">
        <is>
          <t>No age, family, ability, game-canon identity, mental-health framing, disability, policing interaction, later violence/death, or outcome is included.</t>
        </is>
      </c>
      <c r="P1393" s="216" t="inlineStr">
        <is>
          <t>none</t>
        </is>
      </c>
      <c r="Q1393" s="216" t="inlineStr">
        <is>
          <t>researched</t>
        </is>
      </c>
      <c r="R1393" s="216" t="inlineStr">
        <is>
          <t>pending</t>
        </is>
      </c>
    </row>
    <row r="1394" ht="31" customHeight="1" s="99">
      <c r="A1394" s="212" t="inlineStr">
        <is>
          <t>CHR-SRC263-002</t>
        </is>
      </c>
      <c r="B1394" s="212" t="inlineStr">
        <is>
          <t>Powder</t>
        </is>
      </c>
      <c r="C1394" s="212" t="inlineStr"/>
      <c r="D1394" s="213" t="inlineStr">
        <is>
          <t>SRC-263</t>
        </is>
      </c>
      <c r="E1394" s="213" t="inlineStr">
        <is>
          <t>Arcane — Season 1 opening witness</t>
        </is>
      </c>
      <c r="F1394" s="213" t="inlineStr">
        <is>
          <t>Netflix/Riot Arcane animated series; bounded Season 1 opening-recap witness</t>
        </is>
      </c>
      <c r="G1394" s="213" t="inlineStr">
        <is>
          <t>Netflix Tudum, “Who are Vi and Powder?” opening section</t>
        </is>
      </c>
      <c r="H1394" s="213" t="inlineStr">
        <is>
          <t>individual</t>
        </is>
      </c>
      <c r="I1394" s="213" t="inlineStr">
        <is>
          <t>One of two young sisters from Zaun, taken in by Vander. During the early Piltover heist with Vi, Mylo, and Claggor, she finds magical blue crystals and accidentally causes an explosion.</t>
        </is>
      </c>
      <c r="J1394" s="213" t="inlineStr">
        <is>
          <t>Named individual directly supplied by the selected official Arcane opening-recap passage.</t>
        </is>
      </c>
      <c r="K1394" s="213" t="inlineStr">
        <is>
          <t>official-reference</t>
        </is>
      </c>
      <c r="L1394" s="213" t="n">
        <v>1</v>
      </c>
      <c r="M1394" s="214" t="inlineStr">
        <is>
          <t>https://www.netflix.com/tudum/articles/arcane-season-1-recap</t>
        </is>
      </c>
      <c r="N1394" s="213" t="inlineStr">
        <is>
          <t>Netflix Tudum recap, “Who are Vi and Powder?” opening through blue-crystal explosion: Powder name, sisterhood, Zaun origin, youth framing, Vander care, heist, magical blue crystals, and accidental explosion [https://www.netflix.com/tudum/articles/arcane-season-1-recap]</t>
        </is>
      </c>
      <c r="O1394" s="213" t="inlineStr">
        <is>
          <t>Powder is retained as the sole opening-witness name. No later alias/identity, mental-health characterization, disability, culpability beyond the source's accident wording, or later family outcome is attached.; The explosion is a fictional accident in the source text; no injury, death, body-horror, technical procedure, or moral claim about magic is inferred.</t>
        </is>
      </c>
      <c r="P1394" s="213" t="inlineStr">
        <is>
          <t>none</t>
        </is>
      </c>
      <c r="Q1394" s="213" t="inlineStr">
        <is>
          <t>researched</t>
        </is>
      </c>
      <c r="R1394" s="213" t="inlineStr">
        <is>
          <t>pending</t>
        </is>
      </c>
    </row>
    <row r="1395" ht="31" customHeight="1" s="99">
      <c r="A1395" s="215" t="inlineStr">
        <is>
          <t>CHR-SRC263-003</t>
        </is>
      </c>
      <c r="B1395" s="215" t="inlineStr">
        <is>
          <t>Vander</t>
        </is>
      </c>
      <c r="C1395" s="215" t="inlineStr"/>
      <c r="D1395" s="216" t="inlineStr">
        <is>
          <t>SRC-263</t>
        </is>
      </c>
      <c r="E1395" s="216" t="inlineStr">
        <is>
          <t>Arcane — Season 1 opening witness</t>
        </is>
      </c>
      <c r="F1395" s="216" t="inlineStr">
        <is>
          <t>Netflix/Riot Arcane animated series; bounded Season 1 opening-recap witness</t>
        </is>
      </c>
      <c r="G1395" s="216" t="inlineStr">
        <is>
          <t>Netflix Tudum, “Who are Vi and Powder?” opening section</t>
        </is>
      </c>
      <c r="H1395" s="216" t="inlineStr">
        <is>
          <t>individual</t>
        </is>
      </c>
      <c r="I1395" s="216" t="inlineStr">
        <is>
          <t>The man who takes the young sisters Vi and Powder in after their parents die, to raise them as his own.</t>
        </is>
      </c>
      <c r="J1395" s="216" t="inlineStr">
        <is>
          <t>Named individual directly supplied by the selected official Arcane opening-recap passage.</t>
        </is>
      </c>
      <c r="K1395" s="216" t="inlineStr">
        <is>
          <t>official-reference</t>
        </is>
      </c>
      <c r="L1395" s="216" t="n">
        <v>1</v>
      </c>
      <c r="M1395" s="217" t="inlineStr">
        <is>
          <t>https://www.netflix.com/tudum/articles/arcane-season-1-recap</t>
        </is>
      </c>
      <c r="N1395" s="216" t="inlineStr">
        <is>
          <t>Netflix Tudum recap, “Who are Vi and Powder?” opening paragraph: Vander name, parental bereavement context, and taking Vi/Powder in to raise as his own [https://www.netflix.com/tudum/articles/arcane-season-1-recap]</t>
        </is>
      </c>
      <c r="O1395" s="216" t="inlineStr">
        <is>
          <t>The source supports caregiving, not a legal adoption, biological parentage, custody arrangement, ethnicity/cultural identity, faction role, or later family outcome.; The parents' death is mentioned only as non-graphic backstory; no cause, violence detail, or trauma diagnosis is added.</t>
        </is>
      </c>
      <c r="P1395" s="216" t="inlineStr">
        <is>
          <t>none</t>
        </is>
      </c>
      <c r="Q1395" s="216" t="inlineStr">
        <is>
          <t>researched</t>
        </is>
      </c>
      <c r="R1395" s="216" t="inlineStr">
        <is>
          <t>pending</t>
        </is>
      </c>
    </row>
    <row r="1396" ht="31" customHeight="1" s="99">
      <c r="A1396" s="212" t="inlineStr">
        <is>
          <t>CHR-SRC263-001</t>
        </is>
      </c>
      <c r="B1396" s="212" t="inlineStr">
        <is>
          <t>Vi</t>
        </is>
      </c>
      <c r="C1396" s="212" t="inlineStr"/>
      <c r="D1396" s="213" t="inlineStr">
        <is>
          <t>SRC-263</t>
        </is>
      </c>
      <c r="E1396" s="213" t="inlineStr">
        <is>
          <t>Arcane — Season 1 opening witness</t>
        </is>
      </c>
      <c r="F1396" s="213" t="inlineStr">
        <is>
          <t>Netflix/Riot Arcane animated series; bounded Season 1 opening-recap witness</t>
        </is>
      </c>
      <c r="G1396" s="213" t="inlineStr">
        <is>
          <t>Netflix Tudum, “Who are Vi and Powder?” opening section</t>
        </is>
      </c>
      <c r="H1396" s="213" t="inlineStr">
        <is>
          <t>individual</t>
        </is>
      </c>
      <c r="I1396" s="213" t="inlineStr">
        <is>
          <t>One of two young sisters from Zaun, taken in by Vander. With Powder, Mylo, and Claggor, she joins a heist in Piltover that ends with an accidental blue-crystal explosion.</t>
        </is>
      </c>
      <c r="J1396" s="213" t="inlineStr">
        <is>
          <t>Named individual directly supplied by the selected official Arcane opening-recap passage.</t>
        </is>
      </c>
      <c r="K1396" s="213" t="inlineStr">
        <is>
          <t>official-reference</t>
        </is>
      </c>
      <c r="L1396" s="213" t="n">
        <v>1</v>
      </c>
      <c r="M1396" s="214" t="inlineStr">
        <is>
          <t>https://www.netflix.com/tudum/articles/arcane-season-1-recap</t>
        </is>
      </c>
      <c r="N1396" s="213" t="inlineStr">
        <is>
          <t>Netflix Tudum recap, “Who are Vi and Powder?” opening through early-heist description: Vi name, sisterhood, Zaun origin, youth framing, Vander care, group members, and Piltover heist [https://www.netflix.com/tudum/articles/arcane-season-1-recap]</t>
        </is>
      </c>
      <c r="O1396" s="213" t="inlineStr">
        <is>
          <t>The selected text calls the sisters young girls/kids but gives no numerical age; no child-safety event beyond fictional heist context is asserted.; No later identity, League game ability, policing interaction, mental-health framing, disability, ethnicity/cultural coding, violence outcome, or family outcome is imported.</t>
        </is>
      </c>
      <c r="P1396" s="213" t="inlineStr">
        <is>
          <t>none</t>
        </is>
      </c>
      <c r="Q1396" s="213" t="inlineStr">
        <is>
          <t>researched</t>
        </is>
      </c>
      <c r="R1396" s="213" t="inlineStr">
        <is>
          <t>pending</t>
        </is>
      </c>
    </row>
    <row r="1397" ht="31" customHeight="1" s="99">
      <c r="A1397" s="215" t="inlineStr">
        <is>
          <t>CHR-SRC264-005</t>
        </is>
      </c>
      <c r="B1397" s="215" t="inlineStr">
        <is>
          <t>Arya Stark</t>
        </is>
      </c>
      <c r="C1397" s="215" t="inlineStr">
        <is>
          <t>Arya</t>
        </is>
      </c>
      <c r="D1397" s="216" t="inlineStr">
        <is>
          <t>SRC-264</t>
        </is>
      </c>
      <c r="E1397" s="216" t="inlineStr">
        <is>
          <t>Game of Thrones (HBO television series)</t>
        </is>
      </c>
      <c r="F1397" s="216" t="inlineStr">
        <is>
          <t>HBO television series; S1 E1 Winter Is Coming opening witness</t>
        </is>
      </c>
      <c r="G1397" s="216" t="inlineStr">
        <is>
          <t>Game of Thrones S1 E1: Winter Is Coming</t>
        </is>
      </c>
      <c r="H1397" s="216" t="inlineStr">
        <is>
          <t>individual</t>
        </is>
      </c>
      <c r="I1397" s="216" t="inlineStr">
        <is>
          <t>A named member of the Stark household shown in the Winterfell scenes of HBO's premiere.</t>
        </is>
      </c>
      <c r="J1397" s="216" t="inlineStr">
        <is>
          <t>named principal individual in the selected HBO premiere</t>
        </is>
      </c>
      <c r="K1397" s="216" t="inlineStr">
        <is>
          <t>primary-text</t>
        </is>
      </c>
      <c r="L1397" s="216" t="n">
        <v>1</v>
      </c>
      <c r="M1397" s="217" t="inlineStr">
        <is>
          <t>https://www.hbo.com/game-of-thrones/season-1/1-winter-is-coming</t>
        </is>
      </c>
      <c r="N1397" s="216" t="inlineStr">
        <is>
          <t>S1 E1, Winterfell Stark-family scenes, approximately 00:08–00:34: Arya Stark's name and Stark-household presence [https://www.hbo.com/game-of-thrones/season-1/1-winter-is-coming]</t>
        </is>
      </c>
      <c r="O1397" s="216" t="inlineStr">
        <is>
          <t>No gender-role, aptitude, violence, or later identity claim is added.</t>
        </is>
      </c>
      <c r="P1397" s="216" t="inlineStr">
        <is>
          <t>none</t>
        </is>
      </c>
      <c r="Q1397" s="216" t="inlineStr">
        <is>
          <t>researched</t>
        </is>
      </c>
      <c r="R1397" s="216" t="inlineStr">
        <is>
          <t>source-focused review recorded; individual claim review remains scoped</t>
        </is>
      </c>
    </row>
    <row r="1398" ht="31" customHeight="1" s="99">
      <c r="A1398" s="212" t="inlineStr">
        <is>
          <t>CHR-SRC264-006</t>
        </is>
      </c>
      <c r="B1398" s="212" t="inlineStr">
        <is>
          <t>Bran Stark</t>
        </is>
      </c>
      <c r="C1398" s="212" t="inlineStr">
        <is>
          <t>Bran</t>
        </is>
      </c>
      <c r="D1398" s="213" t="inlineStr">
        <is>
          <t>SRC-264</t>
        </is>
      </c>
      <c r="E1398" s="213" t="inlineStr">
        <is>
          <t>Game of Thrones (HBO television series)</t>
        </is>
      </c>
      <c r="F1398" s="213" t="inlineStr">
        <is>
          <t>HBO television series; S1 E1 Winter Is Coming opening witness</t>
        </is>
      </c>
      <c r="G1398" s="213" t="inlineStr">
        <is>
          <t>Game of Thrones S1 E1: Winter Is Coming</t>
        </is>
      </c>
      <c r="H1398" s="213" t="inlineStr">
        <is>
          <t>individual</t>
        </is>
      </c>
      <c r="I1398" s="213" t="inlineStr">
        <is>
          <t>A named member of the Stark household present in HBO's premiere, including the episode's closing child-peril situation.</t>
        </is>
      </c>
      <c r="J1398" s="213" t="inlineStr">
        <is>
          <t>named principal individual in the selected HBO premiere</t>
        </is>
      </c>
      <c r="K1398" s="213" t="inlineStr">
        <is>
          <t>primary-text</t>
        </is>
      </c>
      <c r="L1398" s="213" t="n">
        <v>1</v>
      </c>
      <c r="M1398" s="214" t="inlineStr">
        <is>
          <t>https://www.hbo.com/game-of-thrones/season-1/1-winter-is-coming</t>
        </is>
      </c>
      <c r="N1398" s="213" t="inlineStr">
        <is>
          <t>S1 E1, Winterfell family scenes and closing scene, approximately 00:08–00:34 and 00:55–end: Bran Stark's name, Stark-household presence, and episode-level child-peril context [https://www.hbo.com/game-of-thrones/season-1/1-winter-is-coming]</t>
        </is>
      </c>
      <c r="O1398" s="213" t="inlineStr">
        <is>
          <t>The closing scene is not described beyond a non-graphic child-peril flag. No disability, injury outcome, or later identity is asserted.</t>
        </is>
      </c>
      <c r="P1398" s="213" t="inlineStr">
        <is>
          <t>light</t>
        </is>
      </c>
      <c r="Q1398" s="213" t="inlineStr">
        <is>
          <t>researched</t>
        </is>
      </c>
      <c r="R1398" s="213" t="inlineStr">
        <is>
          <t>source-focused review recorded; individual claim review remains scoped</t>
        </is>
      </c>
    </row>
    <row r="1399" ht="31" customHeight="1" s="99">
      <c r="A1399" s="215" t="inlineStr">
        <is>
          <t>CHR-SRC264-002</t>
        </is>
      </c>
      <c r="B1399" s="215" t="inlineStr">
        <is>
          <t>Catelyn Stark</t>
        </is>
      </c>
      <c r="C1399" s="215" t="inlineStr">
        <is>
          <t>Catelyn</t>
        </is>
      </c>
      <c r="D1399" s="216" t="inlineStr">
        <is>
          <t>SRC-264</t>
        </is>
      </c>
      <c r="E1399" s="216" t="inlineStr">
        <is>
          <t>Game of Thrones (HBO television series)</t>
        </is>
      </c>
      <c r="F1399" s="216" t="inlineStr">
        <is>
          <t>HBO television series; S1 E1 Winter Is Coming opening witness</t>
        </is>
      </c>
      <c r="G1399" s="216" t="inlineStr">
        <is>
          <t>Game of Thrones S1 E1: Winter Is Coming</t>
        </is>
      </c>
      <c r="H1399" s="216" t="inlineStr">
        <is>
          <t>individual</t>
        </is>
      </c>
      <c r="I1399" s="216" t="inlineStr">
        <is>
          <t>A central member of the Stark household, presented with Eddard and their children in HBO's premiere.</t>
        </is>
      </c>
      <c r="J1399" s="216" t="inlineStr">
        <is>
          <t>named principal individual in the selected HBO premiere</t>
        </is>
      </c>
      <c r="K1399" s="216" t="inlineStr">
        <is>
          <t>primary-text</t>
        </is>
      </c>
      <c r="L1399" s="216" t="n">
        <v>1</v>
      </c>
      <c r="M1399" s="217" t="inlineStr">
        <is>
          <t>https://www.hbo.com/game-of-thrones/season-1/1-winter-is-coming</t>
        </is>
      </c>
      <c r="N1399" s="216" t="inlineStr">
        <is>
          <t>S1 E1, Stark household scenes, approximately 00:08–00:34: Catelyn's name and presence in the Stark household [https://www.hbo.com/game-of-thrones/season-1/1-winter-is-coming]</t>
        </is>
      </c>
      <c r="O1399" s="216" t="inlineStr">
        <is>
          <t>Only the premiere's family context is recorded; no gender-role or later-motivation inference is made.</t>
        </is>
      </c>
      <c r="P1399" s="216" t="inlineStr">
        <is>
          <t>none</t>
        </is>
      </c>
      <c r="Q1399" s="216" t="inlineStr">
        <is>
          <t>researched</t>
        </is>
      </c>
      <c r="R1399" s="216" t="inlineStr">
        <is>
          <t>source-focused review recorded; individual claim review remains scoped</t>
        </is>
      </c>
    </row>
    <row r="1400" ht="31" customHeight="1" s="99">
      <c r="A1400" s="212" t="inlineStr">
        <is>
          <t>CHR-SRC264-009</t>
        </is>
      </c>
      <c r="B1400" s="212" t="inlineStr">
        <is>
          <t>Cersei Lannister</t>
        </is>
      </c>
      <c r="C1400" s="212" t="inlineStr">
        <is>
          <t>Queen Cersei</t>
        </is>
      </c>
      <c r="D1400" s="213" t="inlineStr">
        <is>
          <t>SRC-264</t>
        </is>
      </c>
      <c r="E1400" s="213" t="inlineStr">
        <is>
          <t>Game of Thrones (HBO television series)</t>
        </is>
      </c>
      <c r="F1400" s="213" t="inlineStr">
        <is>
          <t>HBO television series; S1 E1 Winter Is Coming opening witness</t>
        </is>
      </c>
      <c r="G1400" s="213" t="inlineStr">
        <is>
          <t>Game of Thrones S1 E1: Winter Is Coming</t>
        </is>
      </c>
      <c r="H1400" s="213" t="inlineStr">
        <is>
          <t>individual</t>
        </is>
      </c>
      <c r="I1400" s="213" t="inlineStr">
        <is>
          <t>A named member of the royal party arriving at Winterfell in HBO's premiere.</t>
        </is>
      </c>
      <c r="J1400" s="213" t="inlineStr">
        <is>
          <t>named principal individual in the selected HBO premiere</t>
        </is>
      </c>
      <c r="K1400" s="213" t="inlineStr">
        <is>
          <t>primary-text</t>
        </is>
      </c>
      <c r="L1400" s="213" t="n">
        <v>1</v>
      </c>
      <c r="M1400" s="214" t="inlineStr">
        <is>
          <t>https://www.hbo.com/game-of-thrones/season-1/1-winter-is-coming</t>
        </is>
      </c>
      <c r="N1400" s="213" t="inlineStr">
        <is>
          <t>S1 E1, royal-arrival and closing scenes, approximately 00:25–00:34 and 00:55–end: Cersei Lannister's name, queen role, Lannister context, and presence in the closing sensitive-content context [https://www.hbo.com/game-of-thrones/season-1/1-winter-is-coming]</t>
        </is>
      </c>
      <c r="O1400" s="213" t="inlineStr">
        <is>
          <t>A sensitive sexual/incestuous episode situation is deliberately not represented as a relationship record or described graphically.; No later power, parentage, sexuality, or political revelation is inferred.</t>
        </is>
      </c>
      <c r="P1400" s="213" t="inlineStr">
        <is>
          <t>light</t>
        </is>
      </c>
      <c r="Q1400" s="213" t="inlineStr">
        <is>
          <t>researched</t>
        </is>
      </c>
      <c r="R1400" s="213" t="inlineStr">
        <is>
          <t>source-focused review recorded; individual claim review remains scoped</t>
        </is>
      </c>
    </row>
    <row r="1401" ht="31" customHeight="1" s="99">
      <c r="A1401" s="215" t="inlineStr">
        <is>
          <t>CHR-SRC264-013</t>
        </is>
      </c>
      <c r="B1401" s="215" t="inlineStr">
        <is>
          <t>Daenerys Targaryen</t>
        </is>
      </c>
      <c r="C1401" s="215" t="inlineStr">
        <is>
          <t>Daenerys</t>
        </is>
      </c>
      <c r="D1401" s="216" t="inlineStr">
        <is>
          <t>SRC-264</t>
        </is>
      </c>
      <c r="E1401" s="216" t="inlineStr">
        <is>
          <t>Game of Thrones (HBO television series)</t>
        </is>
      </c>
      <c r="F1401" s="216" t="inlineStr">
        <is>
          <t>HBO television series; S1 E1 Winter Is Coming opening witness</t>
        </is>
      </c>
      <c r="G1401" s="216" t="inlineStr">
        <is>
          <t>Game of Thrones S1 E1: Winter Is Coming</t>
        </is>
      </c>
      <c r="H1401" s="216" t="inlineStr">
        <is>
          <t>individual</t>
        </is>
      </c>
      <c r="I1401" s="216" t="inlineStr">
        <is>
          <t>A named Targaryen sibling in HBO's premiere who enters a marriage with Khal Drogo as part of the episode's eastern storyline.</t>
        </is>
      </c>
      <c r="J1401" s="216" t="inlineStr">
        <is>
          <t>named principal individual in the selected HBO premiere</t>
        </is>
      </c>
      <c r="K1401" s="216" t="inlineStr">
        <is>
          <t>primary-text</t>
        </is>
      </c>
      <c r="L1401" s="216" t="n">
        <v>1</v>
      </c>
      <c r="M1401" s="217" t="inlineStr">
        <is>
          <t>https://www.hbo.com/game-of-thrones/season-1/1-winter-is-coming</t>
        </is>
      </c>
      <c r="N1401" s="216" t="inlineStr">
        <is>
          <t>S1 E1, Pentos/marriage-party scenes, approximately 00:35–00:55: Daenerys Targaryen's name, Viserys sibling context, and marriage to Khal Drogo [https://www.hbo.com/game-of-thrones/season-1/1-winter-is-coming]</t>
        </is>
      </c>
      <c r="O1401" s="216" t="inlineStr">
        <is>
          <t>The premiere's marriage/coercion context is not expanded into a sexual-violence description, consent analysis, ethnicity claim, or later romance/agency arc.; No later titles, magic, parentage, or political identity is imported.</t>
        </is>
      </c>
      <c r="P1401" s="216" t="inlineStr">
        <is>
          <t>light</t>
        </is>
      </c>
      <c r="Q1401" s="216" t="inlineStr">
        <is>
          <t>researched</t>
        </is>
      </c>
      <c r="R1401" s="216" t="inlineStr">
        <is>
          <t>source-focused review recorded; individual claim review remains scoped</t>
        </is>
      </c>
    </row>
    <row r="1402" ht="31" customHeight="1" s="99">
      <c r="A1402" s="212" t="inlineStr">
        <is>
          <t>CHR-SRC264-001</t>
        </is>
      </c>
      <c r="B1402" s="212" t="inlineStr">
        <is>
          <t>Eddard Stark</t>
        </is>
      </c>
      <c r="C1402" s="212" t="inlineStr">
        <is>
          <t>Ned Stark</t>
        </is>
      </c>
      <c r="D1402" s="213" t="inlineStr">
        <is>
          <t>SRC-264</t>
        </is>
      </c>
      <c r="E1402" s="213" t="inlineStr">
        <is>
          <t>Game of Thrones (HBO television series)</t>
        </is>
      </c>
      <c r="F1402" s="213" t="inlineStr">
        <is>
          <t>HBO television series; S1 E1 Winter Is Coming opening witness</t>
        </is>
      </c>
      <c r="G1402" s="213" t="inlineStr">
        <is>
          <t>Game of Thrones S1 E1: Winter Is Coming</t>
        </is>
      </c>
      <c r="H1402" s="213" t="inlineStr">
        <is>
          <t>individual</t>
        </is>
      </c>
      <c r="I1402" s="213" t="inlineStr">
        <is>
          <t>A central member of the Stark household in Winterfell who receives King Robert's royal party in HBO's premiere.</t>
        </is>
      </c>
      <c r="J1402" s="213" t="inlineStr">
        <is>
          <t>named principal individual in the selected HBO premiere</t>
        </is>
      </c>
      <c r="K1402" s="213" t="inlineStr">
        <is>
          <t>primary-text</t>
        </is>
      </c>
      <c r="L1402" s="213" t="n">
        <v>1</v>
      </c>
      <c r="M1402" s="214" t="inlineStr">
        <is>
          <t>https://www.hbo.com/game-of-thrones/season-1/1-winter-is-coming</t>
        </is>
      </c>
      <c r="N1402" s="213" t="inlineStr">
        <is>
          <t>S1 E1, Winterfell/royal-arrival scenes, approximately 00:08–00:34: Eddard/Ned Stark, Winterfell, Stark household, and reception of Robert's party [https://www.hbo.com/game-of-thrones/season-1/1-winter-is-coming]</t>
        </is>
      </c>
      <c r="O1402" s="213" t="inlineStr">
        <is>
          <t>The title and house are fictional institutions, not claims about real class or nobility.; No later political role, death, or family revelation is imported.</t>
        </is>
      </c>
      <c r="P1402" s="213" t="inlineStr">
        <is>
          <t>none</t>
        </is>
      </c>
      <c r="Q1402" s="213" t="inlineStr">
        <is>
          <t>researched</t>
        </is>
      </c>
      <c r="R1402" s="213" t="inlineStr">
        <is>
          <t>source-focused review recorded; individual claim review remains scoped</t>
        </is>
      </c>
    </row>
    <row r="1403" ht="31" customHeight="1" s="99">
      <c r="A1403" s="215" t="inlineStr">
        <is>
          <t>CHR-SRC264-010</t>
        </is>
      </c>
      <c r="B1403" s="215" t="inlineStr">
        <is>
          <t>Jaime Lannister</t>
        </is>
      </c>
      <c r="C1403" s="215" t="inlineStr">
        <is>
          <t>Jaime</t>
        </is>
      </c>
      <c r="D1403" s="216" t="inlineStr">
        <is>
          <t>SRC-264</t>
        </is>
      </c>
      <c r="E1403" s="216" t="inlineStr">
        <is>
          <t>Game of Thrones (HBO television series)</t>
        </is>
      </c>
      <c r="F1403" s="216" t="inlineStr">
        <is>
          <t>HBO television series; S1 E1 Winter Is Coming opening witness</t>
        </is>
      </c>
      <c r="G1403" s="216" t="inlineStr">
        <is>
          <t>Game of Thrones S1 E1: Winter Is Coming</t>
        </is>
      </c>
      <c r="H1403" s="216" t="inlineStr">
        <is>
          <t>individual</t>
        </is>
      </c>
      <c r="I1403" s="216" t="inlineStr">
        <is>
          <t>A named Lannister member of the royal party in HBO's premiere.</t>
        </is>
      </c>
      <c r="J1403" s="216" t="inlineStr">
        <is>
          <t>named principal individual in the selected HBO premiere</t>
        </is>
      </c>
      <c r="K1403" s="216" t="inlineStr">
        <is>
          <t>primary-text</t>
        </is>
      </c>
      <c r="L1403" s="216" t="n">
        <v>1</v>
      </c>
      <c r="M1403" s="217" t="inlineStr">
        <is>
          <t>https://www.hbo.com/game-of-thrones/season-1/1-winter-is-coming</t>
        </is>
      </c>
      <c r="N1403" s="216" t="inlineStr">
        <is>
          <t>S1 E1, royal-arrival and closing scenes, approximately 00:25–00:34 and 00:55–end: Jaime Lannister's name, Lannister context, and presence in the closing sensitive-content context [https://www.hbo.com/game-of-thrones/season-1/1-winter-is-coming]</t>
        </is>
      </c>
      <c r="O1403" s="216" t="inlineStr">
        <is>
          <t>A sensitive sexual/incestuous episode situation is deliberately not represented as a relationship record or described graphically.; No later status, violence, disability, romance, or moral arc is inferred.</t>
        </is>
      </c>
      <c r="P1403" s="216" t="inlineStr">
        <is>
          <t>light</t>
        </is>
      </c>
      <c r="Q1403" s="216" t="inlineStr">
        <is>
          <t>researched</t>
        </is>
      </c>
      <c r="R1403" s="216" t="inlineStr">
        <is>
          <t>source-focused review recorded; individual claim review remains scoped</t>
        </is>
      </c>
    </row>
    <row r="1404" ht="31" customHeight="1" s="99">
      <c r="A1404" s="212" t="inlineStr">
        <is>
          <t>CHR-SRC264-012</t>
        </is>
      </c>
      <c r="B1404" s="212" t="inlineStr">
        <is>
          <t>Joffrey Baratheon</t>
        </is>
      </c>
      <c r="C1404" s="212" t="inlineStr">
        <is>
          <t>Joffrey</t>
        </is>
      </c>
      <c r="D1404" s="213" t="inlineStr">
        <is>
          <t>SRC-264</t>
        </is>
      </c>
      <c r="E1404" s="213" t="inlineStr">
        <is>
          <t>Game of Thrones (HBO television series)</t>
        </is>
      </c>
      <c r="F1404" s="213" t="inlineStr">
        <is>
          <t>HBO television series; S1 E1 Winter Is Coming opening witness</t>
        </is>
      </c>
      <c r="G1404" s="213" t="inlineStr">
        <is>
          <t>Game of Thrones S1 E1: Winter Is Coming</t>
        </is>
      </c>
      <c r="H1404" s="213" t="inlineStr">
        <is>
          <t>individual</t>
        </is>
      </c>
      <c r="I1404" s="213" t="inlineStr">
        <is>
          <t>A named member of King Robert's royal party in HBO's premiere.</t>
        </is>
      </c>
      <c r="J1404" s="213" t="inlineStr">
        <is>
          <t>named principal individual in the selected HBO premiere</t>
        </is>
      </c>
      <c r="K1404" s="213" t="inlineStr">
        <is>
          <t>primary-text</t>
        </is>
      </c>
      <c r="L1404" s="213" t="n">
        <v>1</v>
      </c>
      <c r="M1404" s="214" t="inlineStr">
        <is>
          <t>https://www.hbo.com/game-of-thrones/season-1/1-winter-is-coming</t>
        </is>
      </c>
      <c r="N1404" s="213" t="inlineStr">
        <is>
          <t>S1 E1, royal-arrival and Winterfell scenes, approximately 00:25–00:55: Joffrey Baratheon's name and royal-party presence [https://www.hbo.com/game-of-thrones/season-1/1-winter-is-coming]</t>
        </is>
      </c>
      <c r="O1404" s="213" t="inlineStr">
        <is>
          <t>No age, succession, parentage beyond the direct kin edge, cruelty, or later plot is inferred.</t>
        </is>
      </c>
      <c r="P1404" s="213" t="inlineStr">
        <is>
          <t>none</t>
        </is>
      </c>
      <c r="Q1404" s="213" t="inlineStr">
        <is>
          <t>researched</t>
        </is>
      </c>
      <c r="R1404" s="213" t="inlineStr">
        <is>
          <t>source-focused review recorded; individual claim review remains scoped</t>
        </is>
      </c>
    </row>
    <row r="1405" ht="31" customHeight="1" s="99">
      <c r="A1405" s="215" t="inlineStr">
        <is>
          <t>CHR-SRC264-007</t>
        </is>
      </c>
      <c r="B1405" s="215" t="inlineStr">
        <is>
          <t>Jon Snow</t>
        </is>
      </c>
      <c r="C1405" s="215" t="inlineStr">
        <is>
          <t>Jon</t>
        </is>
      </c>
      <c r="D1405" s="216" t="inlineStr">
        <is>
          <t>SRC-264</t>
        </is>
      </c>
      <c r="E1405" s="216" t="inlineStr">
        <is>
          <t>Game of Thrones (HBO television series)</t>
        </is>
      </c>
      <c r="F1405" s="216" t="inlineStr">
        <is>
          <t>HBO television series; S1 E1 Winter Is Coming opening witness</t>
        </is>
      </c>
      <c r="G1405" s="216" t="inlineStr">
        <is>
          <t>Game of Thrones S1 E1: Winter Is Coming</t>
        </is>
      </c>
      <c r="H1405" s="216" t="inlineStr">
        <is>
          <t>individual</t>
        </is>
      </c>
      <c r="I1405" s="216" t="inlineStr">
        <is>
          <t>A named member of the Stark household's premiere ensemble, shown in Winterfell and in relation to the Night's Watch setting.</t>
        </is>
      </c>
      <c r="J1405" s="216" t="inlineStr">
        <is>
          <t>named principal individual in the selected HBO premiere</t>
        </is>
      </c>
      <c r="K1405" s="216" t="inlineStr">
        <is>
          <t>primary-text</t>
        </is>
      </c>
      <c r="L1405" s="216" t="n">
        <v>1</v>
      </c>
      <c r="M1405" s="217" t="inlineStr">
        <is>
          <t>https://www.hbo.com/game-of-thrones/season-1/1-winter-is-coming</t>
        </is>
      </c>
      <c r="N1405" s="216" t="inlineStr">
        <is>
          <t>S1 E1, Winterfell/Night's Watch departure scenes, approximately 00:08–00:55: Jon Snow's name, Stark-household context, and Night's Watch setting association [https://www.hbo.com/game-of-thrones/season-1/1-winter-is-coming]</t>
        </is>
      </c>
      <c r="O1405" s="216" t="inlineStr">
        <is>
          <t>The premiere does not support importing later parentage, titles, romantic/sexual identity, or fate.</t>
        </is>
      </c>
      <c r="P1405" s="216" t="inlineStr">
        <is>
          <t>none</t>
        </is>
      </c>
      <c r="Q1405" s="216" t="inlineStr">
        <is>
          <t>researched</t>
        </is>
      </c>
      <c r="R1405" s="216" t="inlineStr">
        <is>
          <t>source-focused review recorded; individual claim review remains scoped</t>
        </is>
      </c>
    </row>
    <row r="1406" ht="31" customHeight="1" s="99">
      <c r="A1406" s="212" t="inlineStr">
        <is>
          <t>CHR-SRC264-015</t>
        </is>
      </c>
      <c r="B1406" s="212" t="inlineStr">
        <is>
          <t>Khal Drogo</t>
        </is>
      </c>
      <c r="C1406" s="212" t="inlineStr">
        <is>
          <t>Drogo</t>
        </is>
      </c>
      <c r="D1406" s="213" t="inlineStr">
        <is>
          <t>SRC-264</t>
        </is>
      </c>
      <c r="E1406" s="213" t="inlineStr">
        <is>
          <t>Game of Thrones (HBO television series)</t>
        </is>
      </c>
      <c r="F1406" s="213" t="inlineStr">
        <is>
          <t>HBO television series; S1 E1 Winter Is Coming opening witness</t>
        </is>
      </c>
      <c r="G1406" s="213" t="inlineStr">
        <is>
          <t>Game of Thrones S1 E1: Winter Is Coming</t>
        </is>
      </c>
      <c r="H1406" s="213" t="inlineStr">
        <is>
          <t>individual</t>
        </is>
      </c>
      <c r="I1406" s="213" t="inlineStr">
        <is>
          <t>The named Dothraki leader whom Daenerys marries in HBO's premiere.</t>
        </is>
      </c>
      <c r="J1406" s="213" t="inlineStr">
        <is>
          <t>named principal individual in the selected HBO premiere</t>
        </is>
      </c>
      <c r="K1406" s="213" t="inlineStr">
        <is>
          <t>primary-text</t>
        </is>
      </c>
      <c r="L1406" s="213" t="n">
        <v>1</v>
      </c>
      <c r="M1406" s="214" t="inlineStr">
        <is>
          <t>https://www.hbo.com/game-of-thrones/season-1/1-winter-is-coming</t>
        </is>
      </c>
      <c r="N1406" s="213" t="inlineStr">
        <is>
          <t>S1 E1, Dothraki marriage-party scenes, approximately 00:43–00:55: Khal Drogo's name/title, Dothraki context, and marriage to Daenerys [https://www.hbo.com/game-of-thrones/season-1/1-winter-is-coming]</t>
        </is>
      </c>
      <c r="O1406" s="213" t="inlineStr">
        <is>
          <t>Dothraki and khal are fictional source terms, not proxies for a real people, ethnicity, class, gender role, or historical culture.; The episode's marriage/sexual context is not described graphically or used to infer a later relationship trajectory.</t>
        </is>
      </c>
      <c r="P1406" s="213" t="inlineStr">
        <is>
          <t>light</t>
        </is>
      </c>
      <c r="Q1406" s="213" t="inlineStr">
        <is>
          <t>researched</t>
        </is>
      </c>
      <c r="R1406" s="213" t="inlineStr">
        <is>
          <t>source-focused review recorded; individual claim review remains scoped</t>
        </is>
      </c>
    </row>
    <row r="1407" ht="31" customHeight="1" s="99">
      <c r="A1407" s="215" t="inlineStr">
        <is>
          <t>CHR-SRC264-003</t>
        </is>
      </c>
      <c r="B1407" s="215" t="inlineStr">
        <is>
          <t>Robb Stark</t>
        </is>
      </c>
      <c r="C1407" s="215" t="inlineStr">
        <is>
          <t>Robb</t>
        </is>
      </c>
      <c r="D1407" s="216" t="inlineStr">
        <is>
          <t>SRC-264</t>
        </is>
      </c>
      <c r="E1407" s="216" t="inlineStr">
        <is>
          <t>Game of Thrones (HBO television series)</t>
        </is>
      </c>
      <c r="F1407" s="216" t="inlineStr">
        <is>
          <t>HBO television series; S1 E1 Winter Is Coming opening witness</t>
        </is>
      </c>
      <c r="G1407" s="216" t="inlineStr">
        <is>
          <t>Game of Thrones S1 E1: Winter Is Coming</t>
        </is>
      </c>
      <c r="H1407" s="216" t="inlineStr">
        <is>
          <t>individual</t>
        </is>
      </c>
      <c r="I1407" s="216" t="inlineStr">
        <is>
          <t>A named member of the Stark household shown in the Winterfell family scenes of HBO's premiere.</t>
        </is>
      </c>
      <c r="J1407" s="216" t="inlineStr">
        <is>
          <t>named principal individual in the selected HBO premiere</t>
        </is>
      </c>
      <c r="K1407" s="216" t="inlineStr">
        <is>
          <t>primary-text</t>
        </is>
      </c>
      <c r="L1407" s="216" t="n">
        <v>1</v>
      </c>
      <c r="M1407" s="217" t="inlineStr">
        <is>
          <t>https://www.hbo.com/game-of-thrones/season-1/1-winter-is-coming</t>
        </is>
      </c>
      <c r="N1407" s="216" t="inlineStr">
        <is>
          <t>S1 E1, Winterfell Stark-family scenes, approximately 00:08–00:34: Robb Stark's name and Stark-household presence [https://www.hbo.com/game-of-thrones/season-1/1-winter-is-coming]</t>
        </is>
      </c>
      <c r="O1407" s="216" t="inlineStr">
        <is>
          <t>No age, future status, violence, or later identity is inferred.</t>
        </is>
      </c>
      <c r="P1407" s="216" t="inlineStr">
        <is>
          <t>none</t>
        </is>
      </c>
      <c r="Q1407" s="216" t="inlineStr">
        <is>
          <t>researched</t>
        </is>
      </c>
      <c r="R1407" s="216" t="inlineStr">
        <is>
          <t>source-focused review recorded; individual claim review remains scoped</t>
        </is>
      </c>
    </row>
    <row r="1408" ht="31" customHeight="1" s="99">
      <c r="A1408" s="212" t="inlineStr">
        <is>
          <t>CHR-SRC264-008</t>
        </is>
      </c>
      <c r="B1408" s="212" t="inlineStr">
        <is>
          <t>Robert Baratheon</t>
        </is>
      </c>
      <c r="C1408" s="212" t="inlineStr">
        <is>
          <t>King Robert</t>
        </is>
      </c>
      <c r="D1408" s="213" t="inlineStr">
        <is>
          <t>SRC-264</t>
        </is>
      </c>
      <c r="E1408" s="213" t="inlineStr">
        <is>
          <t>Game of Thrones (HBO television series)</t>
        </is>
      </c>
      <c r="F1408" s="213" t="inlineStr">
        <is>
          <t>HBO television series; S1 E1 Winter Is Coming opening witness</t>
        </is>
      </c>
      <c r="G1408" s="213" t="inlineStr">
        <is>
          <t>Game of Thrones S1 E1: Winter Is Coming</t>
        </is>
      </c>
      <c r="H1408" s="213" t="inlineStr">
        <is>
          <t>individual</t>
        </is>
      </c>
      <c r="I1408" s="213" t="inlineStr">
        <is>
          <t>The king who arrives at Winterfell with the royal party in HBO's premiere.</t>
        </is>
      </c>
      <c r="J1408" s="213" t="inlineStr">
        <is>
          <t>named principal individual in the selected HBO premiere</t>
        </is>
      </c>
      <c r="K1408" s="213" t="inlineStr">
        <is>
          <t>primary-text</t>
        </is>
      </c>
      <c r="L1408" s="213" t="n">
        <v>1</v>
      </c>
      <c r="M1408" s="214" t="inlineStr">
        <is>
          <t>https://www.hbo.com/game-of-thrones/season-1/1-winter-is-coming</t>
        </is>
      </c>
      <c r="N1408" s="213" t="inlineStr">
        <is>
          <t>S1 E1, royal arrival and crypt scenes, approximately 00:25–00:34: King Robert's name/title and arrival at Winterfell [https://www.hbo.com/game-of-thrones/season-1/1-winter-is-coming]</t>
        </is>
      </c>
      <c r="O1408" s="213" t="inlineStr">
        <is>
          <t>The fictional title/court is not treated as real political history, class, or gender evidence.</t>
        </is>
      </c>
      <c r="P1408" s="213" t="inlineStr">
        <is>
          <t>none</t>
        </is>
      </c>
      <c r="Q1408" s="213" t="inlineStr">
        <is>
          <t>researched</t>
        </is>
      </c>
      <c r="R1408" s="213" t="inlineStr">
        <is>
          <t>source-focused review recorded; individual claim review remains scoped</t>
        </is>
      </c>
    </row>
    <row r="1409" ht="31" customHeight="1" s="99">
      <c r="A1409" s="215" t="inlineStr">
        <is>
          <t>CHR-SRC264-004</t>
        </is>
      </c>
      <c r="B1409" s="215" t="inlineStr">
        <is>
          <t>Sansa Stark</t>
        </is>
      </c>
      <c r="C1409" s="215" t="inlineStr">
        <is>
          <t>Sansa</t>
        </is>
      </c>
      <c r="D1409" s="216" t="inlineStr">
        <is>
          <t>SRC-264</t>
        </is>
      </c>
      <c r="E1409" s="216" t="inlineStr">
        <is>
          <t>Game of Thrones (HBO television series)</t>
        </is>
      </c>
      <c r="F1409" s="216" t="inlineStr">
        <is>
          <t>HBO television series; S1 E1 Winter Is Coming opening witness</t>
        </is>
      </c>
      <c r="G1409" s="216" t="inlineStr">
        <is>
          <t>Game of Thrones S1 E1: Winter Is Coming</t>
        </is>
      </c>
      <c r="H1409" s="216" t="inlineStr">
        <is>
          <t>individual</t>
        </is>
      </c>
      <c r="I1409" s="216" t="inlineStr">
        <is>
          <t>A named member of the Stark household shown during the Winterfell and royal-arrival scenes in HBO's premiere.</t>
        </is>
      </c>
      <c r="J1409" s="216" t="inlineStr">
        <is>
          <t>named principal individual in the selected HBO premiere</t>
        </is>
      </c>
      <c r="K1409" s="216" t="inlineStr">
        <is>
          <t>primary-text</t>
        </is>
      </c>
      <c r="L1409" s="216" t="n">
        <v>1</v>
      </c>
      <c r="M1409" s="217" t="inlineStr">
        <is>
          <t>https://www.hbo.com/game-of-thrones/season-1/1-winter-is-coming</t>
        </is>
      </c>
      <c r="N1409" s="216" t="inlineStr">
        <is>
          <t>S1 E1, Winterfell/royal-arrival scenes, approximately 00:08–00:34: Sansa Stark's name and Stark-household presence [https://www.hbo.com/game-of-thrones/season-1/1-winter-is-coming]</t>
        </is>
      </c>
      <c r="O1409" s="216" t="inlineStr">
        <is>
          <t>No romance, gender expectation, age, or later storyline is inferred from the opening witness.</t>
        </is>
      </c>
      <c r="P1409" s="216" t="inlineStr">
        <is>
          <t>none</t>
        </is>
      </c>
      <c r="Q1409" s="216" t="inlineStr">
        <is>
          <t>researched</t>
        </is>
      </c>
      <c r="R1409" s="216" t="inlineStr">
        <is>
          <t>source-focused review recorded; individual claim review remains scoped</t>
        </is>
      </c>
    </row>
    <row r="1410" ht="31" customHeight="1" s="99">
      <c r="A1410" s="212" t="inlineStr">
        <is>
          <t>CHR-SRC264-011</t>
        </is>
      </c>
      <c r="B1410" s="212" t="inlineStr">
        <is>
          <t>Tyrion Lannister</t>
        </is>
      </c>
      <c r="C1410" s="212" t="inlineStr">
        <is>
          <t>Tyrion</t>
        </is>
      </c>
      <c r="D1410" s="213" t="inlineStr">
        <is>
          <t>SRC-264</t>
        </is>
      </c>
      <c r="E1410" s="213" t="inlineStr">
        <is>
          <t>Game of Thrones (HBO television series)</t>
        </is>
      </c>
      <c r="F1410" s="213" t="inlineStr">
        <is>
          <t>HBO television series; S1 E1 Winter Is Coming opening witness</t>
        </is>
      </c>
      <c r="G1410" s="213" t="inlineStr">
        <is>
          <t>Game of Thrones S1 E1: Winter Is Coming</t>
        </is>
      </c>
      <c r="H1410" s="213" t="inlineStr">
        <is>
          <t>individual</t>
        </is>
      </c>
      <c r="I1410" s="213" t="inlineStr">
        <is>
          <t>A named Lannister member of the royal party in HBO's premiere.</t>
        </is>
      </c>
      <c r="J1410" s="213" t="inlineStr">
        <is>
          <t>named principal individual in the selected HBO premiere</t>
        </is>
      </c>
      <c r="K1410" s="213" t="inlineStr">
        <is>
          <t>primary-text</t>
        </is>
      </c>
      <c r="L1410" s="213" t="n">
        <v>1</v>
      </c>
      <c r="M1410" s="214" t="inlineStr">
        <is>
          <t>https://www.hbo.com/game-of-thrones/season-1/1-winter-is-coming</t>
        </is>
      </c>
      <c r="N1410" s="213" t="inlineStr">
        <is>
          <t>S1 E1, royal-arrival/Winterfell scenes, approximately 00:25–00:55: Tyrion Lannister's name and Lannister-party presence [https://www.hbo.com/game-of-thrones/season-1/1-winter-is-coming]</t>
        </is>
      </c>
      <c r="O1410" s="213" t="inlineStr">
        <is>
          <t>No disability, body, medical, class, sexual, or later-status claim is generated from this opening-pass record.</t>
        </is>
      </c>
      <c r="P1410" s="213" t="inlineStr">
        <is>
          <t>none</t>
        </is>
      </c>
      <c r="Q1410" s="213" t="inlineStr">
        <is>
          <t>researched</t>
        </is>
      </c>
      <c r="R1410" s="213" t="inlineStr">
        <is>
          <t>source-focused review recorded; individual claim review remains scoped</t>
        </is>
      </c>
    </row>
    <row r="1411" ht="31" customHeight="1" s="99">
      <c r="A1411" s="215" t="inlineStr">
        <is>
          <t>CHR-SRC264-014</t>
        </is>
      </c>
      <c r="B1411" s="215" t="inlineStr">
        <is>
          <t>Viserys Targaryen</t>
        </is>
      </c>
      <c r="C1411" s="215" t="inlineStr">
        <is>
          <t>Viserys</t>
        </is>
      </c>
      <c r="D1411" s="216" t="inlineStr">
        <is>
          <t>SRC-264</t>
        </is>
      </c>
      <c r="E1411" s="216" t="inlineStr">
        <is>
          <t>Game of Thrones (HBO television series)</t>
        </is>
      </c>
      <c r="F1411" s="216" t="inlineStr">
        <is>
          <t>HBO television series; S1 E1 Winter Is Coming opening witness</t>
        </is>
      </c>
      <c r="G1411" s="216" t="inlineStr">
        <is>
          <t>Game of Thrones S1 E1: Winter Is Coming</t>
        </is>
      </c>
      <c r="H1411" s="216" t="inlineStr">
        <is>
          <t>individual</t>
        </is>
      </c>
      <c r="I1411" s="216" t="inlineStr">
        <is>
          <t>Daenerys's named Targaryen sibling in the eastern storyline of HBO's premiere.</t>
        </is>
      </c>
      <c r="J1411" s="216" t="inlineStr">
        <is>
          <t>named principal individual in the selected HBO premiere</t>
        </is>
      </c>
      <c r="K1411" s="216" t="inlineStr">
        <is>
          <t>primary-text</t>
        </is>
      </c>
      <c r="L1411" s="216" t="n">
        <v>1</v>
      </c>
      <c r="M1411" s="217" t="inlineStr">
        <is>
          <t>https://www.hbo.com/game-of-thrones/season-1/1-winter-is-coming</t>
        </is>
      </c>
      <c r="N1411" s="216" t="inlineStr">
        <is>
          <t>S1 E1, Pentos/marriage-party scenes, approximately 00:35–00:55: Viserys Targaryen's name, Daenerys sibling context, and Targaryen affiliation [https://www.hbo.com/game-of-thrones/season-1/1-winter-is-coming]</t>
        </is>
      </c>
      <c r="O1411" s="216" t="inlineStr">
        <is>
          <t>The opening scene does not justify later political, mental-health, sexuality, ethnicity, or violence claims.</t>
        </is>
      </c>
      <c r="P1411" s="216" t="inlineStr">
        <is>
          <t>none</t>
        </is>
      </c>
      <c r="Q1411" s="216" t="inlineStr">
        <is>
          <t>researched</t>
        </is>
      </c>
      <c r="R1411" s="216" t="inlineStr">
        <is>
          <t>source-focused review recorded; individual claim review remains scoped</t>
        </is>
      </c>
    </row>
    <row r="1412" ht="31" customHeight="1" s="99">
      <c r="A1412" s="212" t="inlineStr">
        <is>
          <t>CHR-SRC265-003</t>
        </is>
      </c>
      <c r="B1412" s="212" t="inlineStr">
        <is>
          <t>Daemon</t>
        </is>
      </c>
      <c r="C1412" s="212" t="inlineStr"/>
      <c r="D1412" s="213" t="inlineStr">
        <is>
          <t>SRC-265</t>
        </is>
      </c>
      <c r="E1412" s="213" t="inlineStr">
        <is>
          <t>House of the Dragon — Season 1 Episode 1 opening witness</t>
        </is>
      </c>
      <c r="F1412" s="213" t="inlineStr">
        <is>
          <t>HBO television continuity; bounded Season 1 Episode 1 official-synopsis witness</t>
        </is>
      </c>
      <c r="G1412" s="213" t="inlineStr">
        <is>
          <t>HBO/Warner Bros. Discovery Pressroom, “Episode 1: ‘The Heirs of the Dragon’” official synopsis</t>
        </is>
      </c>
      <c r="H1412" s="213" t="inlineStr">
        <is>
          <t>individual</t>
        </is>
      </c>
      <c r="I1412" s="213" t="inlineStr">
        <is>
          <t>A named episode-one figure who returns to the Red Keep and is identified as Rhaenyra's uncle.</t>
        </is>
      </c>
      <c r="J1412" s="213" t="inlineStr">
        <is>
          <t>Named individual directly supplied by the selected official House of the Dragon episode-one synopsis.</t>
        </is>
      </c>
      <c r="K1412" s="213" t="inlineStr">
        <is>
          <t>official-reference</t>
        </is>
      </c>
      <c r="L1412" s="213" t="n">
        <v>1</v>
      </c>
      <c r="M1412" s="214" t="inlineStr">
        <is>
          <t>https://press.wbd.com/us/synopses/episode-1-heirs-dragon?language_content_entity=en</t>
        </is>
      </c>
      <c r="N1412" s="213" t="inlineStr">
        <is>
          <t>HBO/Warner Bros. Discovery Pressroom, Episode 1 official synopsis, second sentence: Daemon name; Daemon returns to the Red Keep; Daemon is Rhaenyra's uncle [https://press.wbd.com/us/synopses/episode-1-heirs-dragon?language_content_entity=en]</t>
        </is>
      </c>
      <c r="O1412" s="213" t="inlineStr">
        <is>
          <t>The source establishes only uncle–niece kinship and a return. It does not support a romantic, sexual, marital, incest, succession, or dynastic-marriage characterization.; No age/youth category, title, house, dragon, gender-identity, ancestry/ethnicity, disability, violence, or later-series outcome is inferred.</t>
        </is>
      </c>
      <c r="P1412" s="213" t="inlineStr">
        <is>
          <t>none</t>
        </is>
      </c>
      <c r="Q1412" s="213" t="inlineStr">
        <is>
          <t>researched</t>
        </is>
      </c>
      <c r="R1412" s="213" t="inlineStr">
        <is>
          <t>pending</t>
        </is>
      </c>
    </row>
    <row r="1413" ht="31" customHeight="1" s="99">
      <c r="A1413" s="215" t="inlineStr">
        <is>
          <t>CHR-SRC265-002</t>
        </is>
      </c>
      <c r="B1413" s="215" t="inlineStr">
        <is>
          <t>Rhaenyra</t>
        </is>
      </c>
      <c r="C1413" s="215" t="inlineStr"/>
      <c r="D1413" s="216" t="inlineStr">
        <is>
          <t>SRC-265</t>
        </is>
      </c>
      <c r="E1413" s="216" t="inlineStr">
        <is>
          <t>House of the Dragon — Season 1 Episode 1 opening witness</t>
        </is>
      </c>
      <c r="F1413" s="216" t="inlineStr">
        <is>
          <t>HBO television continuity; bounded Season 1 Episode 1 official-synopsis witness</t>
        </is>
      </c>
      <c r="G1413" s="216" t="inlineStr">
        <is>
          <t>HBO/Warner Bros. Discovery Pressroom, “Episode 1: ‘The Heirs of the Dragon’” official synopsis</t>
        </is>
      </c>
      <c r="H1413" s="216" t="inlineStr">
        <is>
          <t>individual</t>
        </is>
      </c>
      <c r="I1413" s="216" t="inlineStr">
        <is>
          <t>A named episode-one figure who welcomes her uncle Daemon back to the Red Keep.</t>
        </is>
      </c>
      <c r="J1413" s="216" t="inlineStr">
        <is>
          <t>Named individual directly supplied by the selected official House of the Dragon episode-one synopsis.</t>
        </is>
      </c>
      <c r="K1413" s="216" t="inlineStr">
        <is>
          <t>official-reference</t>
        </is>
      </c>
      <c r="L1413" s="216" t="n">
        <v>1</v>
      </c>
      <c r="M1413" s="217" t="inlineStr">
        <is>
          <t>https://press.wbd.com/us/synopses/episode-1-heirs-dragon?language_content_entity=en</t>
        </is>
      </c>
      <c r="N1413" s="216" t="inlineStr">
        <is>
          <t>HBO/Warner Bros. Discovery Pressroom, Episode 1 official synopsis, second sentence: Rhaenyra name; Daemon is Rhaenyra's uncle; Rhaenyra welcomes Daemon back to the Red Keep [https://press.wbd.com/us/synopses/episode-1-heirs-dragon?language_content_entity=en]</t>
        </is>
      </c>
      <c r="O1413" s="216" t="inlineStr">
        <is>
          <t>The source establishes only uncle–niece kinship and a welcome. It does not support a romantic, sexual, marital, incest, succession, or dynastic-marriage characterization.; No age/youth category, title, house, dragon, gender-identity, ancestry/ethnicity, disability, violence, or later-series outcome is inferred.</t>
        </is>
      </c>
      <c r="P1413" s="216" t="inlineStr">
        <is>
          <t>none</t>
        </is>
      </c>
      <c r="Q1413" s="216" t="inlineStr">
        <is>
          <t>researched</t>
        </is>
      </c>
      <c r="R1413" s="216" t="inlineStr">
        <is>
          <t>pending</t>
        </is>
      </c>
    </row>
    <row r="1414" ht="31" customHeight="1" s="99">
      <c r="A1414" s="212" t="inlineStr">
        <is>
          <t>CHR-SRC265-001</t>
        </is>
      </c>
      <c r="B1414" s="212" t="inlineStr">
        <is>
          <t>Viserys</t>
        </is>
      </c>
      <c r="C1414" s="212" t="inlineStr"/>
      <c r="D1414" s="213" t="inlineStr">
        <is>
          <t>SRC-265</t>
        </is>
      </c>
      <c r="E1414" s="213" t="inlineStr">
        <is>
          <t>House of the Dragon — Season 1 Episode 1 opening witness</t>
        </is>
      </c>
      <c r="F1414" s="213" t="inlineStr">
        <is>
          <t>HBO television continuity; bounded Season 1 Episode 1 official-synopsis witness</t>
        </is>
      </c>
      <c r="G1414" s="213" t="inlineStr">
        <is>
          <t>HBO/Warner Bros. Discovery Pressroom, “Episode 1: ‘The Heirs of the Dragon’” official synopsis</t>
        </is>
      </c>
      <c r="H1414" s="213" t="inlineStr">
        <is>
          <t>individual</t>
        </is>
      </c>
      <c r="I1414" s="213" t="inlineStr">
        <is>
          <t>A named episode-one figure who hosts a tournament to celebrate the birth of his second child.</t>
        </is>
      </c>
      <c r="J1414" s="213" t="inlineStr">
        <is>
          <t>Named individual directly supplied by the selected official House of the Dragon episode-one synopsis.</t>
        </is>
      </c>
      <c r="K1414" s="213" t="inlineStr">
        <is>
          <t>official-reference</t>
        </is>
      </c>
      <c r="L1414" s="213" t="n">
        <v>1</v>
      </c>
      <c r="M1414" s="214" t="inlineStr">
        <is>
          <t>https://press.wbd.com/us/synopses/episode-1-heirs-dragon?language_content_entity=en</t>
        </is>
      </c>
      <c r="N1414" s="213" t="inlineStr">
        <is>
          <t>HBO/Warner Bros. Discovery Pressroom, Episode 1 official synopsis, first sentence: Viserys name; Viserys hosts a tournament; The tournament celebrates the birth of his second child [https://press.wbd.com/us/synopses/episode-1-heirs-dragon?language_content_entity=en]</t>
        </is>
      </c>
      <c r="O1414" s="213" t="inlineStr">
        <is>
          <t>The source's childbirth reference does not identify the child or birthing parent, or establish medical details, survival, death, age, or a broader family structure.; No title, house, succession position, dragon association, gender claim, disability, violence claim, or later-series development is attached to Viserys.</t>
        </is>
      </c>
      <c r="P1414" s="213" t="inlineStr">
        <is>
          <t>none</t>
        </is>
      </c>
      <c r="Q1414" s="213" t="inlineStr">
        <is>
          <t>researched</t>
        </is>
      </c>
      <c r="R1414" s="213" t="inlineStr">
        <is>
          <t>pending</t>
        </is>
      </c>
    </row>
    <row r="1415" ht="31" customHeight="1" s="99">
      <c r="A1415" s="215" t="inlineStr">
        <is>
          <t>CHR-SRC266-006</t>
        </is>
      </c>
      <c r="B1415" s="215" t="inlineStr">
        <is>
          <t>Bilbo Baggins</t>
        </is>
      </c>
      <c r="C1415" s="215" t="inlineStr"/>
      <c r="D1415" s="216" t="inlineStr">
        <is>
          <t>SRC-266</t>
        </is>
      </c>
      <c r="E1415" s="216" t="inlineStr">
        <is>
          <t>The Lord of the Rings Film Trilogy</t>
        </is>
      </c>
      <c r="F1415" s="216" t="inlineStr">
        <is>
          <t>Peter Jackson/New Line 2001 theatrical Fellowship of the Ring; prologue through Shire departure</t>
        </is>
      </c>
      <c r="G1415" s="216" t="inlineStr">
        <is>
          <t>The Fellowship of the Ring (2001 theatrical feature), early Shire</t>
        </is>
      </c>
      <c r="H1415" s="216" t="inlineStr">
        <is>
          <t>individual</t>
        </is>
      </c>
      <c r="I1415" s="216" t="inlineStr">
        <is>
          <t>The named Hobbit who obtains the Ring from Gollum, celebrates his 111th birthday, and leaves his house and possessions to his heir Frodo.</t>
        </is>
      </c>
      <c r="J1415" s="216" t="inlineStr">
        <is>
          <t>Named early-Shire character in the selected film witness.</t>
        </is>
      </c>
      <c r="K1415" s="216" t="inlineStr">
        <is>
          <t>official-reference</t>
        </is>
      </c>
      <c r="L1415" s="216" t="n">
        <v>1</v>
      </c>
      <c r="M1415" s="217" t="inlineStr">
        <is>
          <t>https://catalog.afi.com/Film/53926-THE-LORDOFTHERINGSTHEFELLOWSHIPOFTHERING?cp=1&amp;pos=0&amp;sid=bee3bdcf-50f3-46d3-be50-84e5685bc4f6&amp;sr=0.08816413</t>
        </is>
      </c>
      <c r="N1415" s="216" t="inlineStr">
        <is>
          <t>SYNOPSIS, prologue paragraph 4 and Shire paragraph 1: Bilbo obtains the Ring from Gollum, appears not to age, celebrates his 111th birthday, and leaves his possessions to Frodo. [https://catalog.afi.com/Film/53926-THE-LORDOFTHERINGSTHEFELLOWSHIPOFTHERING?cp=1&amp;pos=0&amp;sid=bee3bdcf-50f3-46d3-be50-84e5685bc4f6&amp;sr=0.08816413]</t>
        </is>
      </c>
      <c r="O1415" s="216" t="inlineStr">
        <is>
          <t>Hobbit and Ring-related aging are fictional source descriptions, not real body, age, race/species, disability, or medical equivalence.; No book, extended-edition, or later-film material is imported.</t>
        </is>
      </c>
      <c r="P1415" s="216" t="inlineStr">
        <is>
          <t>light</t>
        </is>
      </c>
      <c r="Q1415" s="216" t="inlineStr">
        <is>
          <t>researched</t>
        </is>
      </c>
      <c r="R1415" s="216" t="inlineStr">
        <is>
          <t>source-focused review recorded; individual claim review remains scoped</t>
        </is>
      </c>
    </row>
    <row r="1416" ht="31" customHeight="1" s="99">
      <c r="A1416" s="212" t="inlineStr">
        <is>
          <t>CHR-SRC266-004</t>
        </is>
      </c>
      <c r="B1416" s="212" t="inlineStr">
        <is>
          <t>Elrond</t>
        </is>
      </c>
      <c r="C1416" s="212" t="inlineStr"/>
      <c r="D1416" s="213" t="inlineStr">
        <is>
          <t>SRC-266</t>
        </is>
      </c>
      <c r="E1416" s="213" t="inlineStr">
        <is>
          <t>The Lord of the Rings Film Trilogy</t>
        </is>
      </c>
      <c r="F1416" s="213" t="inlineStr">
        <is>
          <t>Peter Jackson/New Line 2001 theatrical Fellowship of the Ring; prologue through Shire departure</t>
        </is>
      </c>
      <c r="G1416" s="213" t="inlineStr">
        <is>
          <t>The Fellowship of the Ring (2001 theatrical feature), prologue</t>
        </is>
      </c>
      <c r="H1416" s="213" t="inlineStr">
        <is>
          <t>individual</t>
        </is>
      </c>
      <c r="I1416" s="213" t="inlineStr">
        <is>
          <t>The named Elf lord who asks Isildur to destroy the Ring by casting it into the fires of Mount Doom.</t>
        </is>
      </c>
      <c r="J1416" s="213" t="inlineStr">
        <is>
          <t>Named prologue character in the selected film witness.</t>
        </is>
      </c>
      <c r="K1416" s="213" t="inlineStr">
        <is>
          <t>official-reference</t>
        </is>
      </c>
      <c r="L1416" s="213" t="n">
        <v>1</v>
      </c>
      <c r="M1416" s="214" t="inlineStr">
        <is>
          <t>https://catalog.afi.com/Film/53926-THE-LORDOFTHERINGSTHEFELLOWSHIPOFTHERING?cp=1&amp;pos=0&amp;sid=bee3bdcf-50f3-46d3-be50-84e5685bc4f6&amp;sr=0.08816413</t>
        </is>
      </c>
      <c r="N1416" s="213" t="inlineStr">
        <is>
          <t>SYNOPSIS, prologue paragraph 3: Elrond as an Elf lord who asks Isildur to cast the Ring into Mount Doom's fires. [https://catalog.afi.com/Film/53926-THE-LORDOFTHERINGSTHEFELLOWSHIPOFTHERING?cp=1&amp;pos=0&amp;sid=bee3bdcf-50f3-46d3-be50-84e5685bc4f6&amp;sr=0.08816413]</t>
        </is>
      </c>
      <c r="O1416" s="213" t="inlineStr">
        <is>
          <t>Elf lord is a source-native fantasy descriptor, not a real race/species, ethnicity, class, gender, or political equivalence.; No later-film or book authority, family, or cosmology is imported.</t>
        </is>
      </c>
      <c r="P1416" s="213" t="inlineStr">
        <is>
          <t>light</t>
        </is>
      </c>
      <c r="Q1416" s="213" t="inlineStr">
        <is>
          <t>researched</t>
        </is>
      </c>
      <c r="R1416" s="213" t="inlineStr">
        <is>
          <t>source-focused review recorded; individual claim review remains scoped</t>
        </is>
      </c>
    </row>
    <row r="1417" ht="31" customHeight="1" s="99">
      <c r="A1417" s="215" t="inlineStr">
        <is>
          <t>CHR-SRC266-007</t>
        </is>
      </c>
      <c r="B1417" s="215" t="inlineStr">
        <is>
          <t>Frodo Baggins</t>
        </is>
      </c>
      <c r="C1417" s="215" t="inlineStr"/>
      <c r="D1417" s="216" t="inlineStr">
        <is>
          <t>SRC-266</t>
        </is>
      </c>
      <c r="E1417" s="216" t="inlineStr">
        <is>
          <t>The Lord of the Rings Film Trilogy</t>
        </is>
      </c>
      <c r="F1417" s="216" t="inlineStr">
        <is>
          <t>Peter Jackson/New Line 2001 theatrical Fellowship of the Ring; prologue through Shire departure</t>
        </is>
      </c>
      <c r="G1417" s="216" t="inlineStr">
        <is>
          <t>The Fellowship of the Ring (2001 theatrical feature), early Shire departure</t>
        </is>
      </c>
      <c r="H1417" s="216" t="inlineStr">
        <is>
          <t>individual</t>
        </is>
      </c>
      <c r="I1417" s="216" t="inlineStr">
        <is>
          <t>Bilbo's named heir, to whom the early film transfers the Ring; Gandalf sends him away with Sam because keeping it would lure Sauron to the Shire.</t>
        </is>
      </c>
      <c r="J1417" s="216" t="inlineStr">
        <is>
          <t>Central named early-Shire character in the selected film witness.</t>
        </is>
      </c>
      <c r="K1417" s="216" t="inlineStr">
        <is>
          <t>official-reference</t>
        </is>
      </c>
      <c r="L1417" s="216" t="n">
        <v>1</v>
      </c>
      <c r="M1417" s="217" t="inlineStr">
        <is>
          <t>https://catalog.afi.com/Film/53926-THE-LORDOFTHERINGSTHEFELLOWSHIPOFTHERING?cp=1&amp;pos=0&amp;sid=bee3bdcf-50f3-46d3-be50-84e5685bc4f6&amp;sr=0.08816413</t>
        </is>
      </c>
      <c r="N1417" s="216" t="inlineStr">
        <is>
          <t>SYNOPSIS, Shire paragraphs 1–2: Frodo is Bilbo's heir; Gandalf identifies the Ring as Sauron's and sends Frodo away with Sam. [https://catalog.afi.com/Film/53926-THE-LORDOFTHERINGSTHEFELLOWSHIPOFTHERING?cp=1&amp;pos=0&amp;sid=bee3bdcf-50f3-46d3-be50-84e5685bc4f6&amp;sr=0.08816413]</t>
        </is>
      </c>
      <c r="O1417" s="216" t="inlineStr">
        <is>
          <t>Ring bearer is limited to the early film witness and is not a real-world burden, morality, or identity category.; No later Fellowship, book, extended-edition, body, gender, or outcome claim is imported.</t>
        </is>
      </c>
      <c r="P1417" s="216" t="inlineStr">
        <is>
          <t>light</t>
        </is>
      </c>
      <c r="Q1417" s="216" t="inlineStr">
        <is>
          <t>researched</t>
        </is>
      </c>
      <c r="R1417" s="216" t="inlineStr">
        <is>
          <t>source-focused review recorded; individual claim review remains scoped</t>
        </is>
      </c>
    </row>
    <row r="1418" ht="31" customHeight="1" s="99">
      <c r="A1418" s="212" t="inlineStr">
        <is>
          <t>CHR-SRC266-001</t>
        </is>
      </c>
      <c r="B1418" s="212" t="inlineStr">
        <is>
          <t>Galadriel</t>
        </is>
      </c>
      <c r="C1418" s="212" t="inlineStr"/>
      <c r="D1418" s="213" t="inlineStr">
        <is>
          <t>SRC-266</t>
        </is>
      </c>
      <c r="E1418" s="213" t="inlineStr">
        <is>
          <t>The Lord of the Rings Film Trilogy</t>
        </is>
      </c>
      <c r="F1418" s="213" t="inlineStr">
        <is>
          <t>Peter Jackson/New Line 2001 theatrical Fellowship of the Ring; prologue through Shire departure</t>
        </is>
      </c>
      <c r="G1418" s="213" t="inlineStr">
        <is>
          <t>The Fellowship of the Ring (2001 theatrical feature), prologue</t>
        </is>
      </c>
      <c r="H1418" s="213" t="inlineStr">
        <is>
          <t>individual</t>
        </is>
      </c>
      <c r="I1418" s="213" t="inlineStr">
        <is>
          <t>The named voice-over narrator of the film's approximately eight-minute prologue explaining the Ring's history.</t>
        </is>
      </c>
      <c r="J1418" s="213" t="inlineStr">
        <is>
          <t>Named prologue narrator in the selected film witness.</t>
        </is>
      </c>
      <c r="K1418" s="213" t="inlineStr">
        <is>
          <t>official-reference</t>
        </is>
      </c>
      <c r="L1418" s="213" t="n">
        <v>1</v>
      </c>
      <c r="M1418" s="214" t="inlineStr">
        <is>
          <t>https://catalog.afi.com/Film/53926-THE-LORDOFTHERINGSTHEFELLOWSHIPOFTHERING?cp=1&amp;pos=0&amp;sid=bee3bdcf-50f3-46d3-be50-84e5685bc4f6&amp;sr=0.08816413</t>
        </is>
      </c>
      <c r="N1418" s="213" t="inlineStr">
        <is>
          <t>HISTORY, opening-credits/prologue note: Cate Blanchett as Galadriel and Galadriel's approximately eight-minute voice-over prologue about the Ring. [https://catalog.afi.com/Film/53926-THE-LORDOFTHERINGSTHEFELLOWSHIPOFTHERING?cp=1&amp;pos=0&amp;sid=bee3bdcf-50f3-46d3-be50-84e5685bc4f6&amp;sr=0.08816413]</t>
        </is>
      </c>
      <c r="O1418" s="213" t="inlineStr">
        <is>
          <t>Narration is a fictional film technique, not evidence of a real-world spiritual authority, ethnicity, gender role, or absolute knowledge.; No later-film, extended-edition, or book characterization is imported.</t>
        </is>
      </c>
      <c r="P1418" s="213" t="inlineStr">
        <is>
          <t>none</t>
        </is>
      </c>
      <c r="Q1418" s="213" t="inlineStr">
        <is>
          <t>researched</t>
        </is>
      </c>
      <c r="R1418" s="213" t="inlineStr">
        <is>
          <t>source-focused review recorded; individual claim review remains scoped</t>
        </is>
      </c>
    </row>
    <row r="1419" ht="31" customHeight="1" s="99">
      <c r="A1419" s="215" t="inlineStr">
        <is>
          <t>CHR-SRC266-008</t>
        </is>
      </c>
      <c r="B1419" s="215" t="inlineStr">
        <is>
          <t>Gandalf</t>
        </is>
      </c>
      <c r="C1419" s="215" t="inlineStr"/>
      <c r="D1419" s="216" t="inlineStr">
        <is>
          <t>SRC-266</t>
        </is>
      </c>
      <c r="E1419" s="216" t="inlineStr">
        <is>
          <t>The Lord of the Rings Film Trilogy</t>
        </is>
      </c>
      <c r="F1419" s="216" t="inlineStr">
        <is>
          <t>Peter Jackson/New Line 2001 theatrical Fellowship of the Ring; prologue through Shire departure</t>
        </is>
      </c>
      <c r="G1419" s="216" t="inlineStr">
        <is>
          <t>The Fellowship of the Ring (2001 theatrical feature), early Shire and Isengard intercut</t>
        </is>
      </c>
      <c r="H1419" s="216" t="inlineStr">
        <is>
          <t>individual</t>
        </is>
      </c>
      <c r="I1419" s="216" t="inlineStr">
        <is>
          <t>Bilbo's named wizard friend who investigates the Ring, warns Frodo of its danger, enlists Sam to accompany him, and seeks counsel with Saruman.</t>
        </is>
      </c>
      <c r="J1419" s="216" t="inlineStr">
        <is>
          <t>Central named early-Shire character in the selected film witness.</t>
        </is>
      </c>
      <c r="K1419" s="216" t="inlineStr">
        <is>
          <t>official-reference</t>
        </is>
      </c>
      <c r="L1419" s="216" t="n">
        <v>1</v>
      </c>
      <c r="M1419" s="217" t="inlineStr">
        <is>
          <t>https://catalog.afi.com/Film/53926-THE-LORDOFTHERINGSTHEFELLOWSHIPOFTHERING?cp=1&amp;pos=0&amp;sid=bee3bdcf-50f3-46d3-be50-84e5685bc4f6&amp;sr=0.08816413</t>
        </is>
      </c>
      <c r="N1419" s="216" t="inlineStr">
        <is>
          <t>SYNOPSIS, Shire paragraphs 1–2 and Isengard paragraph: Gandalf as Bilbo's wizard friend, investigator/warning source for Frodo, Sam's enlisting companion, and Saruman's counsel seeker. [https://catalog.afi.com/Film/53926-THE-LORDOFTHERINGSTHEFELLOWSHIPOFTHERING?cp=1&amp;pos=0&amp;sid=bee3bdcf-50f3-46d3-be50-84e5685bc4f6&amp;sr=0.08816413]</t>
        </is>
      </c>
      <c r="O1419" s="216" t="inlineStr">
        <is>
          <t>Wizard is a source-native fictional office and does not establish real spiritual, religious, racial, age, disability/body, or institutional equivalence.; No later-film captivity, recovery, powers, or other development is used beyond the early contact with Saruman.</t>
        </is>
      </c>
      <c r="P1419" s="216" t="inlineStr">
        <is>
          <t>light</t>
        </is>
      </c>
      <c r="Q1419" s="216" t="inlineStr">
        <is>
          <t>researched</t>
        </is>
      </c>
      <c r="R1419" s="216" t="inlineStr">
        <is>
          <t>source-focused review recorded; individual claim review remains scoped</t>
        </is>
      </c>
    </row>
    <row r="1420" ht="31" customHeight="1" s="99">
      <c r="A1420" s="212" t="inlineStr">
        <is>
          <t>CHR-SRC266-005</t>
        </is>
      </c>
      <c r="B1420" s="212" t="inlineStr">
        <is>
          <t>Gollum</t>
        </is>
      </c>
      <c r="C1420" s="212" t="inlineStr"/>
      <c r="D1420" s="213" t="inlineStr">
        <is>
          <t>SRC-266</t>
        </is>
      </c>
      <c r="E1420" s="213" t="inlineStr">
        <is>
          <t>The Lord of the Rings Film Trilogy</t>
        </is>
      </c>
      <c r="F1420" s="213" t="inlineStr">
        <is>
          <t>Peter Jackson/New Line 2001 theatrical Fellowship of the Ring; prologue through Shire departure</t>
        </is>
      </c>
      <c r="G1420" s="213" t="inlineStr">
        <is>
          <t>The Fellowship of the Ring (2001 theatrical feature), prologue</t>
        </is>
      </c>
      <c r="H1420" s="213" t="inlineStr">
        <is>
          <t>individual</t>
        </is>
      </c>
      <c r="I1420" s="213" t="inlineStr">
        <is>
          <t>The named creature who finds the Ring in a river; AFI says its corruption disfigures his mind and body over many years.</t>
        </is>
      </c>
      <c r="J1420" s="213" t="inlineStr">
        <is>
          <t>Named prologue character in the selected film witness.</t>
        </is>
      </c>
      <c r="K1420" s="213" t="inlineStr">
        <is>
          <t>official-reference</t>
        </is>
      </c>
      <c r="L1420" s="213" t="n">
        <v>1</v>
      </c>
      <c r="M1420" s="214" t="inlineStr">
        <is>
          <t>https://catalog.afi.com/Film/53926-THE-LORDOFTHERINGSTHEFELLOWSHIPOFTHERING?cp=1&amp;pos=0&amp;sid=bee3bdcf-50f3-46d3-be50-84e5685bc4f6&amp;sr=0.08816413</t>
        </is>
      </c>
      <c r="N1420" s="213" t="inlineStr">
        <is>
          <t>SYNOPSIS, prologue paragraph 3: Gollum finds the Ring in a river; over years, its corruption disfigures his mind and body. [https://catalog.afi.com/Film/53926-THE-LORDOFTHERINGSTHEFELLOWSHIPOFTHERING?cp=1&amp;pos=0&amp;sid=bee3bdcf-50f3-46d3-be50-84e5685bc4f6&amp;sr=0.08816413]</t>
        </is>
      </c>
      <c r="O1420" s="213" t="inlineStr">
        <is>
          <t>The AFI summary's disfigurement wording is not mapped to disability, mental illness, degeneration, moral defect, or real-world anatomy.; No later-film, extended-edition, or book development is imported.</t>
        </is>
      </c>
      <c r="P1420" s="213" t="inlineStr">
        <is>
          <t>light</t>
        </is>
      </c>
      <c r="Q1420" s="213" t="inlineStr">
        <is>
          <t>researched</t>
        </is>
      </c>
      <c r="R1420" s="213" t="inlineStr">
        <is>
          <t>source-focused review recorded; individual claim review remains scoped</t>
        </is>
      </c>
    </row>
    <row r="1421" ht="31" customHeight="1" s="99">
      <c r="A1421" s="215" t="inlineStr">
        <is>
          <t>CHR-SRC266-003</t>
        </is>
      </c>
      <c r="B1421" s="215" t="inlineStr">
        <is>
          <t>Isildur</t>
        </is>
      </c>
      <c r="C1421" s="215" t="inlineStr"/>
      <c r="D1421" s="216" t="inlineStr">
        <is>
          <t>SRC-266</t>
        </is>
      </c>
      <c r="E1421" s="216" t="inlineStr">
        <is>
          <t>The Lord of the Rings Film Trilogy</t>
        </is>
      </c>
      <c r="F1421" s="216" t="inlineStr">
        <is>
          <t>Peter Jackson/New Line 2001 theatrical Fellowship of the Ring; prologue through Shire departure</t>
        </is>
      </c>
      <c r="G1421" s="216" t="inlineStr">
        <is>
          <t>The Fellowship of the Ring (2001 theatrical feature), prologue</t>
        </is>
      </c>
      <c r="H1421" s="216" t="inlineStr">
        <is>
          <t>individual</t>
        </is>
      </c>
      <c r="I1421" s="216" t="inlineStr">
        <is>
          <t>Elendil's son, who cuts the Ring from Sauron's hand and later refuses Elrond's request to destroy it.</t>
        </is>
      </c>
      <c r="J1421" s="216" t="inlineStr">
        <is>
          <t>Named prologue character in the selected film witness.</t>
        </is>
      </c>
      <c r="K1421" s="216" t="inlineStr">
        <is>
          <t>official-reference</t>
        </is>
      </c>
      <c r="L1421" s="216" t="n">
        <v>1</v>
      </c>
      <c r="M1421" s="217" t="inlineStr">
        <is>
          <t>https://catalog.afi.com/Film/53926-THE-LORDOFTHERINGSTHEFELLOWSHIPOFTHERING?cp=1&amp;pos=0&amp;sid=bee3bdcf-50f3-46d3-be50-84e5685bc4f6&amp;sr=0.08816413</t>
        </is>
      </c>
      <c r="N1421" s="216" t="inlineStr">
        <is>
          <t>SYNOPSIS, prologue paragraphs 2–3: Isildur as Elendil's son, cutting the Ring from Sauron's hand, and keeping it after Elrond asks him to destroy it. [https://catalog.afi.com/Film/53926-THE-LORDOFTHERINGSTHEFELLOWSHIPOFTHERING?cp=1&amp;pos=0&amp;sid=bee3bdcf-50f3-46d3-be50-84e5685bc4f6&amp;sr=0.08816413]</t>
        </is>
      </c>
      <c r="O1421" s="216" t="inlineStr">
        <is>
          <t>The prologue contains violent loss and later death language; this record does not provide detail or infer moral, racial, familial, body, or medical traits.; No book or later-film lineage claim beyond the direct prologue wording is included.</t>
        </is>
      </c>
      <c r="P1421" s="216" t="inlineStr">
        <is>
          <t>light</t>
        </is>
      </c>
      <c r="Q1421" s="216" t="inlineStr">
        <is>
          <t>researched</t>
        </is>
      </c>
      <c r="R1421" s="216" t="inlineStr">
        <is>
          <t>source-focused review recorded; individual claim review remains scoped</t>
        </is>
      </c>
    </row>
    <row r="1422" ht="31" customHeight="1" s="99">
      <c r="A1422" s="212" t="inlineStr">
        <is>
          <t>CHR-SRC266-010</t>
        </is>
      </c>
      <c r="B1422" s="212" t="inlineStr">
        <is>
          <t>Meriadoc Brandybuck</t>
        </is>
      </c>
      <c r="C1422" s="212" t="inlineStr">
        <is>
          <t>Merry</t>
        </is>
      </c>
      <c r="D1422" s="213" t="inlineStr">
        <is>
          <t>SRC-266</t>
        </is>
      </c>
      <c r="E1422" s="213" t="inlineStr">
        <is>
          <t>The Lord of the Rings Film Trilogy</t>
        </is>
      </c>
      <c r="F1422" s="213" t="inlineStr">
        <is>
          <t>Peter Jackson/New Line 2001 theatrical Fellowship of the Ring; prologue through Shire departure</t>
        </is>
      </c>
      <c r="G1422" s="213" t="inlineStr">
        <is>
          <t>The Fellowship of the Ring (2001 theatrical feature), Shire-departure journey</t>
        </is>
      </c>
      <c r="H1422" s="213" t="inlineStr">
        <is>
          <t>individual</t>
        </is>
      </c>
      <c r="I1422" s="213" t="inlineStr">
        <is>
          <t>The named Hobbit friend who joins Frodo and Sam during the early departure from the Shire.</t>
        </is>
      </c>
      <c r="J1422" s="213" t="inlineStr">
        <is>
          <t>Named early-Shire travel companion in the selected film witness.</t>
        </is>
      </c>
      <c r="K1422" s="213" t="inlineStr">
        <is>
          <t>official-reference</t>
        </is>
      </c>
      <c r="L1422" s="213" t="n">
        <v>1</v>
      </c>
      <c r="M1422" s="214" t="inlineStr">
        <is>
          <t>https://catalog.afi.com/Film/53926-THE-LORDOFTHERINGSTHEFELLOWSHIPOFTHERING?cp=1&amp;pos=0&amp;sid=bee3bdcf-50f3-46d3-be50-84e5685bc4f6&amp;sr=0.08816413</t>
        </is>
      </c>
      <c r="N1422" s="213" t="inlineStr">
        <is>
          <t>SYNOPSIS, Shire-departure paragraph: Meriadoc 'Merry' Brandybuck joins Frodo and Sam as a Hobbit friend. [https://catalog.afi.com/Film/53926-THE-LORDOFTHERINGSTHEFELLOWSHIPOFTHERING?cp=1&amp;pos=0&amp;sid=bee3bdcf-50f3-46d3-be50-84e5685bc4f6&amp;sr=0.08816413]</t>
        </is>
      </c>
      <c r="O1422" s="213" t="inlineStr">
        <is>
          <t>Hobbit/friend/companion are fictional source terms only. No real race/species, age, body, gender, or later-film role is inferred.</t>
        </is>
      </c>
      <c r="P1422" s="213" t="inlineStr">
        <is>
          <t>light</t>
        </is>
      </c>
      <c r="Q1422" s="213" t="inlineStr">
        <is>
          <t>researched</t>
        </is>
      </c>
      <c r="R1422" s="213" t="inlineStr">
        <is>
          <t>source-focused review recorded; individual claim review remains scoped</t>
        </is>
      </c>
    </row>
    <row r="1423" ht="31" customHeight="1" s="99">
      <c r="A1423" s="215" t="inlineStr">
        <is>
          <t>CHR-SRC266-011</t>
        </is>
      </c>
      <c r="B1423" s="215" t="inlineStr">
        <is>
          <t>Peregrin Took</t>
        </is>
      </c>
      <c r="C1423" s="215" t="inlineStr">
        <is>
          <t>Pippin</t>
        </is>
      </c>
      <c r="D1423" s="216" t="inlineStr">
        <is>
          <t>SRC-266</t>
        </is>
      </c>
      <c r="E1423" s="216" t="inlineStr">
        <is>
          <t>The Lord of the Rings Film Trilogy</t>
        </is>
      </c>
      <c r="F1423" s="216" t="inlineStr">
        <is>
          <t>Peter Jackson/New Line 2001 theatrical Fellowship of the Ring; prologue through Shire departure</t>
        </is>
      </c>
      <c r="G1423" s="216" t="inlineStr">
        <is>
          <t>The Fellowship of the Ring (2001 theatrical feature), Shire-departure journey</t>
        </is>
      </c>
      <c r="H1423" s="216" t="inlineStr">
        <is>
          <t>individual</t>
        </is>
      </c>
      <c r="I1423" s="216" t="inlineStr">
        <is>
          <t>The named Hobbit friend who joins Frodo and Sam during the early departure from the Shire.</t>
        </is>
      </c>
      <c r="J1423" s="216" t="inlineStr">
        <is>
          <t>Named early-Shire travel companion in the selected film witness.</t>
        </is>
      </c>
      <c r="K1423" s="216" t="inlineStr">
        <is>
          <t>official-reference</t>
        </is>
      </c>
      <c r="L1423" s="216" t="n">
        <v>1</v>
      </c>
      <c r="M1423" s="217" t="inlineStr">
        <is>
          <t>https://catalog.afi.com/Film/53926-THE-LORDOFTHERINGSTHEFELLOWSHIPOFTHERING?cp=1&amp;pos=0&amp;sid=bee3bdcf-50f3-46d3-be50-84e5685bc4f6&amp;sr=0.08816413</t>
        </is>
      </c>
      <c r="N1423" s="216" t="inlineStr">
        <is>
          <t>SYNOPSIS, Shire-departure paragraph: Peregrin 'Pippin' Took joins Frodo and Sam as a Hobbit friend. [https://catalog.afi.com/Film/53926-THE-LORDOFTHERINGSTHEFELLOWSHIPOFTHERING?cp=1&amp;pos=0&amp;sid=bee3bdcf-50f3-46d3-be50-84e5685bc4f6&amp;sr=0.08816413]</t>
        </is>
      </c>
      <c r="O1423" s="216" t="inlineStr">
        <is>
          <t>Hobbit/friend/companion are fictional source terms only. No real race/species, age, body, gender, or later-film role is inferred.</t>
        </is>
      </c>
      <c r="P1423" s="216" t="inlineStr">
        <is>
          <t>light</t>
        </is>
      </c>
      <c r="Q1423" s="216" t="inlineStr">
        <is>
          <t>researched</t>
        </is>
      </c>
      <c r="R1423" s="216" t="inlineStr">
        <is>
          <t>source-focused review recorded; individual claim review remains scoped</t>
        </is>
      </c>
    </row>
    <row r="1424" ht="31" customHeight="1" s="99">
      <c r="A1424" s="212" t="inlineStr">
        <is>
          <t>CHR-SRC266-009</t>
        </is>
      </c>
      <c r="B1424" s="212" t="inlineStr">
        <is>
          <t>Samwise Gamgee</t>
        </is>
      </c>
      <c r="C1424" s="212" t="inlineStr">
        <is>
          <t>Sam</t>
        </is>
      </c>
      <c r="D1424" s="213" t="inlineStr">
        <is>
          <t>SRC-266</t>
        </is>
      </c>
      <c r="E1424" s="213" t="inlineStr">
        <is>
          <t>The Lord of the Rings Film Trilogy</t>
        </is>
      </c>
      <c r="F1424" s="213" t="inlineStr">
        <is>
          <t>Peter Jackson/New Line 2001 theatrical Fellowship of the Ring; prologue through Shire departure</t>
        </is>
      </c>
      <c r="G1424" s="213" t="inlineStr">
        <is>
          <t>The Fellowship of the Ring (2001 theatrical feature), early Shire departure</t>
        </is>
      </c>
      <c r="H1424" s="213" t="inlineStr">
        <is>
          <t>individual</t>
        </is>
      </c>
      <c r="I1424" s="213" t="inlineStr">
        <is>
          <t>The named Hobbit whom Gandalf enlists to help Frodo take the Ring to the House of Elrond; AFI calls him Frodo's eavesdropping fellow Hobbit.</t>
        </is>
      </c>
      <c r="J1424" s="213" t="inlineStr">
        <is>
          <t>Named early-Shire travel companion in the selected film witness.</t>
        </is>
      </c>
      <c r="K1424" s="213" t="inlineStr">
        <is>
          <t>official-reference</t>
        </is>
      </c>
      <c r="L1424" s="213" t="n">
        <v>1</v>
      </c>
      <c r="M1424" s="214" t="inlineStr">
        <is>
          <t>https://catalog.afi.com/Film/53926-THE-LORDOFTHERINGSTHEFELLOWSHIPOFTHERING?cp=1&amp;pos=0&amp;sid=bee3bdcf-50f3-46d3-be50-84e5685bc4f6&amp;sr=0.08816413</t>
        </is>
      </c>
      <c r="N1424" s="213" t="inlineStr">
        <is>
          <t>SYNOPSIS, Shire paragraph 2: Samwise 'Sam' Gamgee as Frodo's fellow Hobbit whom Gandalf enlists to help Frodo take the Ring to Elrond's house. [https://catalog.afi.com/Film/53926-THE-LORDOFTHERINGSTHEFELLOWSHIPOFTHERING?cp=1&amp;pos=0&amp;sid=bee3bdcf-50f3-46d3-be50-84e5685bc4f6&amp;sr=0.08816413]</t>
        </is>
      </c>
      <c r="O1424" s="213" t="inlineStr">
        <is>
          <t>Hobbit and travel companion are fictional, source-bounded descriptions without real race/species, class, labor, body, or social-status equivalence.; No book, extended-edition, or later-film relationship development is imported.</t>
        </is>
      </c>
      <c r="P1424" s="213" t="inlineStr">
        <is>
          <t>light</t>
        </is>
      </c>
      <c r="Q1424" s="213" t="inlineStr">
        <is>
          <t>researched</t>
        </is>
      </c>
      <c r="R1424" s="213" t="inlineStr">
        <is>
          <t>source-focused review recorded; individual claim review remains scoped</t>
        </is>
      </c>
    </row>
    <row r="1425" ht="31" customHeight="1" s="99">
      <c r="A1425" s="215" t="inlineStr">
        <is>
          <t>CHR-SRC266-012</t>
        </is>
      </c>
      <c r="B1425" s="215" t="inlineStr">
        <is>
          <t>Saruman</t>
        </is>
      </c>
      <c r="C1425" s="215" t="inlineStr"/>
      <c r="D1425" s="216" t="inlineStr">
        <is>
          <t>SRC-266</t>
        </is>
      </c>
      <c r="E1425" s="216" t="inlineStr">
        <is>
          <t>The Lord of the Rings Film Trilogy</t>
        </is>
      </c>
      <c r="F1425" s="216" t="inlineStr">
        <is>
          <t>Peter Jackson/New Line 2001 theatrical Fellowship of the Ring; prologue through Shire departure</t>
        </is>
      </c>
      <c r="G1425" s="216" t="inlineStr">
        <is>
          <t>The Fellowship of the Ring (2001 theatrical feature), early Isengard intercut</t>
        </is>
      </c>
      <c r="H1425" s="216" t="inlineStr">
        <is>
          <t>individual</t>
        </is>
      </c>
      <c r="I1425" s="216" t="inlineStr">
        <is>
          <t>The named wizard whom AFI calls head of Gandalf's order; he asks Gandalf to join him with Sauron and imprisons Gandalf after refusal.</t>
        </is>
      </c>
      <c r="J1425" s="216" t="inlineStr">
        <is>
          <t>Named early-Isengard character in the selected film witness.</t>
        </is>
      </c>
      <c r="K1425" s="216" t="inlineStr">
        <is>
          <t>official-reference</t>
        </is>
      </c>
      <c r="L1425" s="216" t="n">
        <v>1</v>
      </c>
      <c r="M1425" s="217" t="inlineStr">
        <is>
          <t>https://catalog.afi.com/Film/53926-THE-LORDOFTHERINGSTHEFELLOWSHIPOFTHERING?cp=1&amp;pos=0&amp;sid=bee3bdcf-50f3-46d3-be50-84e5685bc4f6&amp;sr=0.08816413</t>
        </is>
      </c>
      <c r="N1425" s="216" t="inlineStr">
        <is>
          <t>SYNOPSIS, early Isengard paragraph: Saruman as head of Gandalf's order, his alignment offer with Sauron, and his imprisonment of Gandalf after refusal. [https://catalog.afi.com/Film/53926-THE-LORDOFTHERINGSTHEFELLOWSHIPOFTHERING?cp=1&amp;pos=0&amp;sid=bee3bdcf-50f3-46d3-be50-84e5685bc4f6&amp;sr=0.08816413]</t>
        </is>
      </c>
      <c r="O1425" s="216" t="inlineStr">
        <is>
          <t>The synopsis's corrupted/dark-side language is narrative framing, not an essentialist moral claim about wizards, peoples, race/species, bodies, or real-world identity.; The imprisonment claim is not expanded into detailed violence, abuse, diagnosis, or later-film development.</t>
        </is>
      </c>
      <c r="P1425" s="216" t="inlineStr">
        <is>
          <t>light</t>
        </is>
      </c>
      <c r="Q1425" s="216" t="inlineStr">
        <is>
          <t>researched</t>
        </is>
      </c>
      <c r="R1425" s="216" t="inlineStr">
        <is>
          <t>source-focused review recorded; individual claim review remains scoped</t>
        </is>
      </c>
    </row>
    <row r="1426" ht="31" customHeight="1" s="99">
      <c r="A1426" s="212" t="inlineStr">
        <is>
          <t>CHR-SRC266-002</t>
        </is>
      </c>
      <c r="B1426" s="212" t="inlineStr">
        <is>
          <t>Sauron</t>
        </is>
      </c>
      <c r="C1426" s="212" t="inlineStr">
        <is>
          <t>Dark Lord Sauron</t>
        </is>
      </c>
      <c r="D1426" s="213" t="inlineStr">
        <is>
          <t>SRC-266</t>
        </is>
      </c>
      <c r="E1426" s="213" t="inlineStr">
        <is>
          <t>The Lord of the Rings Film Trilogy</t>
        </is>
      </c>
      <c r="F1426" s="213" t="inlineStr">
        <is>
          <t>Peter Jackson/New Line 2001 theatrical Fellowship of the Ring; prologue through Shire departure</t>
        </is>
      </c>
      <c r="G1426" s="213" t="inlineStr">
        <is>
          <t>The Fellowship of the Ring (2001 theatrical feature), prologue and early Shire account</t>
        </is>
      </c>
      <c r="H1426" s="213" t="inlineStr">
        <is>
          <t>individual</t>
        </is>
      </c>
      <c r="I1426" s="213" t="inlineStr">
        <is>
          <t>The named figure whom AFI's film synopsis says secretly forged the master Ring, and whose power is scattered when Isildur cuts it from his hand.</t>
        </is>
      </c>
      <c r="J1426" s="213" t="inlineStr">
        <is>
          <t>Named prologue antagonist in the selected film witness.</t>
        </is>
      </c>
      <c r="K1426" s="213" t="inlineStr">
        <is>
          <t>official-reference</t>
        </is>
      </c>
      <c r="L1426" s="213" t="n">
        <v>1</v>
      </c>
      <c r="M1426" s="214" t="inlineStr">
        <is>
          <t>https://catalog.afi.com/Film/53926-THE-LORDOFTHERINGSTHEFELLOWSHIPOFTHERING?cp=1&amp;pos=0&amp;sid=bee3bdcf-50f3-46d3-be50-84e5685bc4f6&amp;sr=0.08816413</t>
        </is>
      </c>
      <c r="N1426" s="213" t="inlineStr">
        <is>
          <t>SYNOPSIS, prologue paragraphs 1–2: Sauron forges the master Ring; Isildur cuts it from his hand; Sauron's physical body crumbles and power scatters. [https://catalog.afi.com/Film/53926-THE-LORDOFTHERINGSTHEFELLOWSHIPOFTHERING?cp=1&amp;pos=0&amp;sid=bee3bdcf-50f3-46d3-be50-84e5685bc4f6&amp;sr=0.08816413]</t>
        </is>
      </c>
      <c r="O1426" s="213" t="inlineStr">
        <is>
          <t>Dark Lord is the film synopsis's narrative title, not an essentialist judgment about a people, race/species, body, or real-world morality.; No book, later-film, extended-edition, or game cosmology is imported.</t>
        </is>
      </c>
      <c r="P1426" s="213" t="inlineStr">
        <is>
          <t>light</t>
        </is>
      </c>
      <c r="Q1426" s="213" t="inlineStr">
        <is>
          <t>researched</t>
        </is>
      </c>
      <c r="R1426" s="213" t="inlineStr">
        <is>
          <t>source-focused review recorded; individual claim review remains scoped</t>
        </is>
      </c>
    </row>
    <row r="1427" ht="31" customHeight="1" s="99">
      <c r="A1427" s="215" t="inlineStr">
        <is>
          <t>CHR-SRC267-002</t>
        </is>
      </c>
      <c r="B1427" s="215" t="inlineStr">
        <is>
          <t>Arondir</t>
        </is>
      </c>
      <c r="C1427" s="215" t="inlineStr"/>
      <c r="D1427" s="216" t="inlineStr">
        <is>
          <t>SRC-267</t>
        </is>
      </c>
      <c r="E1427" s="216" t="inlineStr">
        <is>
          <t>The Lord of the Rings: The Rings of Power — Season 1 Episode 1 opening witness</t>
        </is>
      </c>
      <c r="F1427" s="216" t="inlineStr">
        <is>
          <t>Amazon/Prime Video television continuity; bounded Season 1 Episode 1 official-synopsis witness</t>
        </is>
      </c>
      <c r="G1427" s="216" t="inlineStr">
        <is>
          <t>Prime Video, Season 1 Episode 1 “A Shadow of the Past” official synopsis</t>
        </is>
      </c>
      <c r="H1427" s="216" t="inlineStr">
        <is>
          <t>individual</t>
        </is>
      </c>
      <c r="I1427" s="216" t="inlineStr">
        <is>
          <t>A named episode-one figure who makes an unsettling discovery.</t>
        </is>
      </c>
      <c r="J1427" s="216" t="inlineStr">
        <is>
          <t>Named individual directly supplied by the selected official Prime Video episode-one synopsis.</t>
        </is>
      </c>
      <c r="K1427" s="216" t="inlineStr">
        <is>
          <t>official-reference</t>
        </is>
      </c>
      <c r="L1427" s="216" t="n">
        <v>1</v>
      </c>
      <c r="M1427" s="217" t="inlineStr">
        <is>
          <t>https://www.primevideo.com/detail/0TUVXIO58IUNEPNBF8363Z7YGL?tr=cz</t>
        </is>
      </c>
      <c r="N1427" s="216" t="inlineStr">
        <is>
          <t>Prime Video Season 1 listing, lines 234–248, Episode 1 official synopsis: Arondir name; Arondir makes an unsettling discovery [https://www.primevideo.com/detail/0TUVXIO58IUNEPNBF8363Z7YGL?tr=cz]</t>
        </is>
      </c>
      <c r="O1427" s="216" t="inlineStr">
        <is>
          <t>The official synopsis does not identify the discovery. No creature/species, people, place, title, magic, violence, trauma, later plot, or lore-derived explanation is supplied.; No ethnicity/cultural coding, age, gender identity, disability, film-continuity, or textual-continuity claim is inferred.</t>
        </is>
      </c>
      <c r="P1427" s="216" t="inlineStr">
        <is>
          <t>none</t>
        </is>
      </c>
      <c r="Q1427" s="216" t="inlineStr">
        <is>
          <t>researched</t>
        </is>
      </c>
      <c r="R1427" s="216" t="inlineStr">
        <is>
          <t>pending</t>
        </is>
      </c>
    </row>
    <row r="1428" ht="31" customHeight="1" s="99">
      <c r="A1428" s="212" t="inlineStr">
        <is>
          <t>CHR-SRC267-003</t>
        </is>
      </c>
      <c r="B1428" s="212" t="inlineStr">
        <is>
          <t>Elrond</t>
        </is>
      </c>
      <c r="C1428" s="212" t="inlineStr"/>
      <c r="D1428" s="213" t="inlineStr">
        <is>
          <t>SRC-267</t>
        </is>
      </c>
      <c r="E1428" s="213" t="inlineStr">
        <is>
          <t>The Lord of the Rings: The Rings of Power — Season 1 Episode 1 opening witness</t>
        </is>
      </c>
      <c r="F1428" s="213" t="inlineStr">
        <is>
          <t>Amazon/Prime Video television continuity; bounded Season 1 Episode 1 official-synopsis witness</t>
        </is>
      </c>
      <c r="G1428" s="213" t="inlineStr">
        <is>
          <t>Prime Video, Season 1 Episode 1 “A Shadow of the Past” official synopsis</t>
        </is>
      </c>
      <c r="H1428" s="213" t="inlineStr">
        <is>
          <t>individual</t>
        </is>
      </c>
      <c r="I1428" s="213" t="inlineStr">
        <is>
          <t>A named episode-one figure presented with an intriguing new venture.</t>
        </is>
      </c>
      <c r="J1428" s="213" t="inlineStr">
        <is>
          <t>Named individual directly supplied by the selected official Prime Video episode-one synopsis.</t>
        </is>
      </c>
      <c r="K1428" s="213" t="inlineStr">
        <is>
          <t>official-reference</t>
        </is>
      </c>
      <c r="L1428" s="213" t="n">
        <v>1</v>
      </c>
      <c r="M1428" s="214" t="inlineStr">
        <is>
          <t>https://www.primevideo.com/detail/0TUVXIO58IUNEPNBF8363Z7YGL?tr=cz</t>
        </is>
      </c>
      <c r="N1428" s="213" t="inlineStr">
        <is>
          <t>Prime Video Season 1 listing, lines 234–248, Episode 1 official synopsis: Elrond name; Elrond is presented with an intriguing new venture [https://www.primevideo.com/detail/0TUVXIO58IUNEPNBF8363Z7YGL?tr=cz]</t>
        </is>
      </c>
      <c r="O1428" s="213" t="inlineStr">
        <is>
          <t>The source neither identifies the venture nor gives its participants, place, artifact, political purpose, or result. No later episode or Tolkien-derived project is inferred.; No species/race, ethnicity/cultural coding, age, gender identity, title, magic, violence, trauma, disability, or film-continuity detail is inferred.</t>
        </is>
      </c>
      <c r="P1428" s="213" t="inlineStr">
        <is>
          <t>none</t>
        </is>
      </c>
      <c r="Q1428" s="213" t="inlineStr">
        <is>
          <t>researched</t>
        </is>
      </c>
      <c r="R1428" s="213" t="inlineStr">
        <is>
          <t>pending</t>
        </is>
      </c>
    </row>
    <row r="1429" ht="31" customHeight="1" s="99">
      <c r="A1429" s="215" t="inlineStr">
        <is>
          <t>CHR-SRC267-001</t>
        </is>
      </c>
      <c r="B1429" s="215" t="inlineStr">
        <is>
          <t>Galadriel</t>
        </is>
      </c>
      <c r="C1429" s="215" t="inlineStr"/>
      <c r="D1429" s="216" t="inlineStr">
        <is>
          <t>SRC-267</t>
        </is>
      </c>
      <c r="E1429" s="216" t="inlineStr">
        <is>
          <t>The Lord of the Rings: The Rings of Power — Season 1 Episode 1 opening witness</t>
        </is>
      </c>
      <c r="F1429" s="216" t="inlineStr">
        <is>
          <t>Amazon/Prime Video television continuity; bounded Season 1 Episode 1 official-synopsis witness</t>
        </is>
      </c>
      <c r="G1429" s="216" t="inlineStr">
        <is>
          <t>Prime Video, Season 1 Episode 1 “A Shadow of the Past” official synopsis</t>
        </is>
      </c>
      <c r="H1429" s="216" t="inlineStr">
        <is>
          <t>individual</t>
        </is>
      </c>
      <c r="I1429" s="216" t="inlineStr">
        <is>
          <t>A named episode-one figure disturbed by signs of an ancient evil's return.</t>
        </is>
      </c>
      <c r="J1429" s="216" t="inlineStr">
        <is>
          <t>Named individual directly supplied by the selected official Prime Video episode-one synopsis.</t>
        </is>
      </c>
      <c r="K1429" s="216" t="inlineStr">
        <is>
          <t>official-reference</t>
        </is>
      </c>
      <c r="L1429" s="216" t="n">
        <v>1</v>
      </c>
      <c r="M1429" s="217" t="inlineStr">
        <is>
          <t>https://www.primevideo.com/detail/0TUVXIO58IUNEPNBF8363Z7YGL?tr=cz</t>
        </is>
      </c>
      <c r="N1429" s="216" t="inlineStr">
        <is>
          <t>Prime Video Season 1 listing, lines 234–248, Episode 1 official synopsis: Galadriel name; Galadriel is disturbed by signs of an ancient evil's return [https://www.primevideo.com/detail/0TUVXIO58IUNEPNBF8363Z7YGL?tr=cz]</t>
        </is>
      </c>
      <c r="O1429" s="216" t="inlineStr">
        <is>
          <t>The ancient evil remains unnamed and unresolved in this witness. No later-series identity reveal, Tolkien-text identity, or adaptation-rights inference is attached.; No species/race, ethnicity/cultural coding, age, gender identity, title, magic, artifact, trauma, death/violence, disability, or film-continuity detail is inferred.</t>
        </is>
      </c>
      <c r="P1429" s="216" t="inlineStr">
        <is>
          <t>none</t>
        </is>
      </c>
      <c r="Q1429" s="216" t="inlineStr">
        <is>
          <t>researched</t>
        </is>
      </c>
      <c r="R1429" s="216" t="inlineStr">
        <is>
          <t>pending</t>
        </is>
      </c>
    </row>
    <row r="1430" ht="31" customHeight="1" s="99">
      <c r="A1430" s="212" t="inlineStr">
        <is>
          <t>CHR-SRC267-004</t>
        </is>
      </c>
      <c r="B1430" s="212" t="inlineStr">
        <is>
          <t>Nori</t>
        </is>
      </c>
      <c r="C1430" s="212" t="inlineStr"/>
      <c r="D1430" s="213" t="inlineStr">
        <is>
          <t>SRC-267</t>
        </is>
      </c>
      <c r="E1430" s="213" t="inlineStr">
        <is>
          <t>The Lord of the Rings: The Rings of Power — Season 1 Episode 1 opening witness</t>
        </is>
      </c>
      <c r="F1430" s="213" t="inlineStr">
        <is>
          <t>Amazon/Prime Video television continuity; bounded Season 1 Episode 1 official-synopsis witness</t>
        </is>
      </c>
      <c r="G1430" s="213" t="inlineStr">
        <is>
          <t>Prime Video, Season 1 Episode 1 “A Shadow of the Past” official synopsis</t>
        </is>
      </c>
      <c r="H1430" s="213" t="inlineStr">
        <is>
          <t>individual</t>
        </is>
      </c>
      <c r="I1430" s="213" t="inlineStr">
        <is>
          <t>A named episode-one figure who breaks the Harfoot community's most deeply held rule.</t>
        </is>
      </c>
      <c r="J1430" s="213" t="inlineStr">
        <is>
          <t>Named individual directly supplied by the selected official Prime Video episode-one synopsis.</t>
        </is>
      </c>
      <c r="K1430" s="213" t="inlineStr">
        <is>
          <t>official-reference</t>
        </is>
      </c>
      <c r="L1430" s="213" t="n">
        <v>1</v>
      </c>
      <c r="M1430" s="214" t="inlineStr">
        <is>
          <t>https://www.primevideo.com/detail/0TUVXIO58IUNEPNBF8363Z7YGL?tr=cz</t>
        </is>
      </c>
      <c r="N1430" s="213" t="inlineStr">
        <is>
          <t>Prime Video Season 1 listing, lines 234–248, Episode 1 official synopsis: Nori name; Nori breaks the Harfoot community's most deeply held rule [https://www.primevideo.com/detail/0TUVXIO58IUNEPNBF8363Z7YGL?tr=cz]</t>
        </is>
      </c>
      <c r="O1430" s="213" t="inlineStr">
        <is>
          <t>The source does not define Harfoot as a biological species/race, real-world ethnicity, cultural analogue, or legal polity. It also does not state the rule's content, motive, consequence, or Nori's age.; No full name, later identity mystery, gender identity, disability, trauma, violence/death, family, language, or later-series outcome is inferred.</t>
        </is>
      </c>
      <c r="P1430" s="213" t="inlineStr">
        <is>
          <t>none</t>
        </is>
      </c>
      <c r="Q1430" s="213" t="inlineStr">
        <is>
          <t>researched</t>
        </is>
      </c>
      <c r="R1430" s="213" t="inlineStr">
        <is>
          <t>pending</t>
        </is>
      </c>
    </row>
    <row r="1431" ht="31" customHeight="1" s="99">
      <c r="A1431" s="215" t="inlineStr">
        <is>
          <t>CHR-SRC268-005</t>
        </is>
      </c>
      <c r="B1431" s="215" t="inlineStr">
        <is>
          <t>Calanthe</t>
        </is>
      </c>
      <c r="C1431" s="215" t="inlineStr">
        <is>
          <t>Queen Calanthe</t>
        </is>
      </c>
      <c r="D1431" s="216" t="inlineStr">
        <is>
          <t>SRC-268</t>
        </is>
      </c>
      <c r="E1431" s="216" t="inlineStr">
        <is>
          <t>The Witcher (Netflix live-action television series)</t>
        </is>
      </c>
      <c r="F1431" s="216" t="inlineStr">
        <is>
          <t>Netflix live-action series; S1 E1 The End’s Beginning opening witness</t>
        </is>
      </c>
      <c r="G1431" s="216" t="inlineStr">
        <is>
          <t>The Witcher S1 E1: The End’s Beginning</t>
        </is>
      </c>
      <c r="H1431" s="216" t="inlineStr">
        <is>
          <t>individual</t>
        </is>
      </c>
      <c r="I1431" s="216" t="inlineStr">
        <is>
          <t>The Queen Calanthe of Cintra named in Netflix's official casting material and shown in the Cintra E1 opening strand.</t>
        </is>
      </c>
      <c r="J1431" s="216" t="inlineStr">
        <is>
          <t>named principal individual in the selected Netflix E1 opening group</t>
        </is>
      </c>
      <c r="K1431" s="216" t="inlineStr">
        <is>
          <t>official-reference</t>
        </is>
      </c>
      <c r="L1431" s="216" t="n">
        <v>2</v>
      </c>
      <c r="M1431" s="217" t="inlineStr">
        <is>
          <t>https://about.netflix.com/en/news/netflixs-the-witcher-casts-pivotal-roles-of-ciri-yennefer</t>
        </is>
      </c>
      <c r="N1431" s="216" t="inlineStr">
        <is>
          <t>Netflix casting announcement, bullet 1: Queen Calanthe as a Cintra-court character [https://about.netflix.com/en/news/netflixs-the-witcher-casts-pivotal-roles-of-ciri-yennefer] | S1 E1 The End’s Beginning primary episode witness, Cintra scenes: Calanthe's E1 presence in Ciri's Cintra royal-world storyline [https://www.netflix.com/title/80189685]</t>
        </is>
      </c>
      <c r="O1431" s="216" t="inlineStr">
        <is>
          <t>No later political choice, death, combat detail, ancestry, or relationship beyond cited kin/spouse links is imported.</t>
        </is>
      </c>
      <c r="P1431" s="216" t="inlineStr">
        <is>
          <t>none</t>
        </is>
      </c>
      <c r="Q1431" s="216" t="inlineStr">
        <is>
          <t>researched</t>
        </is>
      </c>
      <c r="R1431" s="216" t="inlineStr">
        <is>
          <t>pending</t>
        </is>
      </c>
    </row>
    <row r="1432" ht="31" customHeight="1" s="99">
      <c r="A1432" s="212" t="inlineStr">
        <is>
          <t>CHR-SRC268-004</t>
        </is>
      </c>
      <c r="B1432" s="212" t="inlineStr">
        <is>
          <t>Cirilla</t>
        </is>
      </c>
      <c r="C1432" s="212" t="inlineStr">
        <is>
          <t>Ciri; Princess of Cintra</t>
        </is>
      </c>
      <c r="D1432" s="213" t="inlineStr">
        <is>
          <t>SRC-268</t>
        </is>
      </c>
      <c r="E1432" s="213" t="inlineStr">
        <is>
          <t>The Witcher (Netflix live-action television series)</t>
        </is>
      </c>
      <c r="F1432" s="213" t="inlineStr">
        <is>
          <t>Netflix live-action series; S1 E1 The End’s Beginning opening witness</t>
        </is>
      </c>
      <c r="G1432" s="213" t="inlineStr">
        <is>
          <t>The Witcher S1 E1: The End’s Beginning</t>
        </is>
      </c>
      <c r="H1432" s="213" t="inlineStr">
        <is>
          <t>individual</t>
        </is>
      </c>
      <c r="I1432" s="213" t="inlineStr">
        <is>
          <t>The Princess of Cintra whose royal world is upended when Nilfgaard sets its sights on Cintra in Netflix's official E1 synopsis.</t>
        </is>
      </c>
      <c r="J1432" s="213" t="inlineStr">
        <is>
          <t>named principal individual in the selected Netflix E1 opening group</t>
        </is>
      </c>
      <c r="K1432" s="213" t="inlineStr">
        <is>
          <t>official-reference</t>
        </is>
      </c>
      <c r="L1432" s="213" t="n">
        <v>2</v>
      </c>
      <c r="M1432" s="214" t="inlineStr">
        <is>
          <t>https://www.netflix.com/title/80189685</t>
        </is>
      </c>
      <c r="N1432" s="213" t="inlineStr">
        <is>
          <t>S1 E1 The End’s Beginning synopsis: Ciri's name, royal world, Nilfgaard, and Cintra premise [https://www.netflix.com/title/80189685] | Netflix casting announcement, bullet 1: Ciri as Princess of Cintra [https://about.netflix.com/en/news/netflixs-the-witcher-casts-pivotal-roles-of-ciri-yennefer]</t>
        </is>
      </c>
      <c r="O1432" s="213" t="inlineStr">
        <is>
          <t>The E1 youth/peril context is not expanded into graphic violence, trauma, agency, magical ability, or later destiny claims.; The title and court are fictional and do not supply real-world gender, class, race, or political equivalences.</t>
        </is>
      </c>
      <c r="P1432" s="213" t="inlineStr">
        <is>
          <t>none</t>
        </is>
      </c>
      <c r="Q1432" s="213" t="inlineStr">
        <is>
          <t>researched</t>
        </is>
      </c>
      <c r="R1432" s="213" t="inlineStr">
        <is>
          <t>pending</t>
        </is>
      </c>
    </row>
    <row r="1433" ht="31" customHeight="1" s="99">
      <c r="A1433" s="215" t="inlineStr">
        <is>
          <t>CHR-SRC268-006</t>
        </is>
      </c>
      <c r="B1433" s="215" t="inlineStr">
        <is>
          <t>Eist</t>
        </is>
      </c>
      <c r="C1433" s="215" t="inlineStr"/>
      <c r="D1433" s="216" t="inlineStr">
        <is>
          <t>SRC-268</t>
        </is>
      </c>
      <c r="E1433" s="216" t="inlineStr">
        <is>
          <t>The Witcher (Netflix live-action television series)</t>
        </is>
      </c>
      <c r="F1433" s="216" t="inlineStr">
        <is>
          <t>Netflix live-action series; S1 E1 The End’s Beginning opening witness</t>
        </is>
      </c>
      <c r="G1433" s="216" t="inlineStr">
        <is>
          <t>The Witcher S1 E1: The End’s Beginning</t>
        </is>
      </c>
      <c r="H1433" s="216" t="inlineStr">
        <is>
          <t>individual</t>
        </is>
      </c>
      <c r="I1433" s="216" t="inlineStr">
        <is>
          <t>The knight Eist, identified by Netflix as Queen Calanthe's husband and shown in the Cintra E1 opening strand.</t>
        </is>
      </c>
      <c r="J1433" s="216" t="inlineStr">
        <is>
          <t>named principal individual in the selected Netflix E1 opening group</t>
        </is>
      </c>
      <c r="K1433" s="216" t="inlineStr">
        <is>
          <t>official-reference</t>
        </is>
      </c>
      <c r="L1433" s="216" t="n">
        <v>2</v>
      </c>
      <c r="M1433" s="217" t="inlineStr">
        <is>
          <t>https://about.netflix.com/en/news/netflixs-the-witcher-casts-pivotal-roles-of-ciri-yennefer</t>
        </is>
      </c>
      <c r="N1433" s="216" t="inlineStr">
        <is>
          <t>Netflix casting announcement, bullet 1: Eist is Calanthe's husband and a knight [https://about.netflix.com/en/news/netflixs-the-witcher-casts-pivotal-roles-of-ciri-yennefer] | S1 E1 The End’s Beginning primary episode witness, Cintra scenes: Eist's E1 presence in Ciri's Cintra royal-world storyline [https://www.netflix.com/title/80189685]</t>
        </is>
      </c>
      <c r="O1433" s="216" t="inlineStr">
        <is>
          <t>No later military, political, ethnic, age, or fate claim is made.</t>
        </is>
      </c>
      <c r="P1433" s="216" t="inlineStr">
        <is>
          <t>none</t>
        </is>
      </c>
      <c r="Q1433" s="216" t="inlineStr">
        <is>
          <t>researched</t>
        </is>
      </c>
      <c r="R1433" s="216" t="inlineStr">
        <is>
          <t>pending</t>
        </is>
      </c>
    </row>
    <row r="1434" ht="31" customHeight="1" s="99">
      <c r="A1434" s="212" t="inlineStr">
        <is>
          <t>CHR-SRC268-001</t>
        </is>
      </c>
      <c r="B1434" s="212" t="inlineStr">
        <is>
          <t>Geralt of Rivia</t>
        </is>
      </c>
      <c r="C1434" s="212" t="inlineStr">
        <is>
          <t>Geralt</t>
        </is>
      </c>
      <c r="D1434" s="213" t="inlineStr">
        <is>
          <t>SRC-268</t>
        </is>
      </c>
      <c r="E1434" s="213" t="inlineStr">
        <is>
          <t>The Witcher (Netflix live-action television series)</t>
        </is>
      </c>
      <c r="F1434" s="213" t="inlineStr">
        <is>
          <t>Netflix live-action series; S1 E1 The End’s Beginning opening witness</t>
        </is>
      </c>
      <c r="G1434" s="213" t="inlineStr">
        <is>
          <t>The Witcher S1 E1: The End’s Beginning</t>
        </is>
      </c>
      <c r="H1434" s="213" t="inlineStr">
        <is>
          <t>individual</t>
        </is>
      </c>
      <c r="I1434" s="213" t="inlineStr">
        <is>
          <t>The named witcher who is greeted by hostile townsfolk and a cunning mage in Blaviken in Netflix's official E1 synopsis; Netflix's E1 behind-the-scenes entry identifies his encounter with Renfri as an opening setup.</t>
        </is>
      </c>
      <c r="J1434" s="213" t="inlineStr">
        <is>
          <t>named principal individual in the selected Netflix E1 opening group</t>
        </is>
      </c>
      <c r="K1434" s="213" t="inlineStr">
        <is>
          <t>official-reference</t>
        </is>
      </c>
      <c r="L1434" s="213" t="n">
        <v>3</v>
      </c>
      <c r="M1434" s="214" t="inlineStr">
        <is>
          <t>https://www.netflix.com/title/80189685</t>
        </is>
      </c>
      <c r="N1434" s="213" t="inlineStr">
        <is>
          <t>S1 E1 The End’s Beginning synopsis: Geralt's name, Blaviken, hostile townsfolk, and a cunning mage [https://www.netflix.com/title/80189685] | A Look Inside the Episodes, Episode 1: Geralt's opening encounter with Renfri [https://www.netflix.com/st/title/81294100] | Netflix casting announcement, bullet 3: Geralt of Rivia role identification [https://about.netflix.com/en/news/netflixs-the-witcher-casts-pivotal-roles-of-ciri-yennefer]</t>
        </is>
      </c>
      <c r="O1434" s="213" t="inlineStr">
        <is>
          <t>This is Netflix television continuity only; no book/game build, mutation history, artifact, romance, or later characterization is merged.; No violence detail, body/medical claim, or real-world vocation equivalence is inferred.</t>
        </is>
      </c>
      <c r="P1434" s="213" t="inlineStr">
        <is>
          <t>none</t>
        </is>
      </c>
      <c r="Q1434" s="213" t="inlineStr">
        <is>
          <t>researched</t>
        </is>
      </c>
      <c r="R1434" s="213" t="inlineStr">
        <is>
          <t>pending</t>
        </is>
      </c>
    </row>
    <row r="1435" ht="31" customHeight="1" s="99">
      <c r="A1435" s="215" t="inlineStr">
        <is>
          <t>CHR-SRC268-007</t>
        </is>
      </c>
      <c r="B1435" s="215" t="inlineStr">
        <is>
          <t>Mousesack</t>
        </is>
      </c>
      <c r="C1435" s="215" t="inlineStr"/>
      <c r="D1435" s="216" t="inlineStr">
        <is>
          <t>SRC-268</t>
        </is>
      </c>
      <c r="E1435" s="216" t="inlineStr">
        <is>
          <t>The Witcher (Netflix live-action television series)</t>
        </is>
      </c>
      <c r="F1435" s="216" t="inlineStr">
        <is>
          <t>Netflix live-action series; S1 E1 The End’s Beginning opening witness</t>
        </is>
      </c>
      <c r="G1435" s="216" t="inlineStr">
        <is>
          <t>The Witcher S1 E1: The End’s Beginning</t>
        </is>
      </c>
      <c r="H1435" s="216" t="inlineStr">
        <is>
          <t>individual</t>
        </is>
      </c>
      <c r="I1435" s="216" t="inlineStr">
        <is>
          <t>The druid Mousesack, identified in Netflix's official Cintra-court casting material and present in the Cintra E1 opening strand.</t>
        </is>
      </c>
      <c r="J1435" s="216" t="inlineStr">
        <is>
          <t>named principal individual in the selected Netflix E1 opening group</t>
        </is>
      </c>
      <c r="K1435" s="216" t="inlineStr">
        <is>
          <t>official-reference</t>
        </is>
      </c>
      <c r="L1435" s="216" t="n">
        <v>2</v>
      </c>
      <c r="M1435" s="217" t="inlineStr">
        <is>
          <t>https://about.netflix.com/en/news/netflixs-the-witcher-casts-pivotal-roles-of-ciri-yennefer</t>
        </is>
      </c>
      <c r="N1435" s="216" t="inlineStr">
        <is>
          <t>Netflix casting announcement, bullet 1: Mousesack as the druid among Cintra court characters [https://about.netflix.com/en/news/netflixs-the-witcher-casts-pivotal-roles-of-ciri-yennefer] | S1 E1 The End’s Beginning primary episode witness, Cintra scenes: Mousesack's E1 presence in Ciri's Cintra royal-world storyline [https://www.netflix.com/title/80189685]</t>
        </is>
      </c>
      <c r="O1435" s="216" t="inlineStr">
        <is>
          <t>Druid is a fictional role descriptor only; no real religion, ethnicity, magic tradition, or later ability claim is mapped to it.</t>
        </is>
      </c>
      <c r="P1435" s="216" t="inlineStr">
        <is>
          <t>none</t>
        </is>
      </c>
      <c r="Q1435" s="216" t="inlineStr">
        <is>
          <t>researched</t>
        </is>
      </c>
      <c r="R1435" s="216" t="inlineStr">
        <is>
          <t>pending</t>
        </is>
      </c>
    </row>
    <row r="1436" ht="31" customHeight="1" s="99">
      <c r="A1436" s="212" t="inlineStr">
        <is>
          <t>CHR-SRC268-002</t>
        </is>
      </c>
      <c r="B1436" s="212" t="inlineStr">
        <is>
          <t>Renfri</t>
        </is>
      </c>
      <c r="C1436" s="212" t="inlineStr">
        <is>
          <t>Princess Renfri</t>
        </is>
      </c>
      <c r="D1436" s="213" t="inlineStr">
        <is>
          <t>SRC-268</t>
        </is>
      </c>
      <c r="E1436" s="213" t="inlineStr">
        <is>
          <t>The Witcher (Netflix live-action television series)</t>
        </is>
      </c>
      <c r="F1436" s="213" t="inlineStr">
        <is>
          <t>Netflix live-action series; S1 E1 The End’s Beginning opening witness</t>
        </is>
      </c>
      <c r="G1436" s="213" t="inlineStr">
        <is>
          <t>The Witcher S1 E1: The End’s Beginning</t>
        </is>
      </c>
      <c r="H1436" s="213" t="inlineStr">
        <is>
          <t>individual</t>
        </is>
      </c>
      <c r="I1436" s="213" t="inlineStr">
        <is>
          <t>The outcast princess named in Netflix's casting announcement; Netflix's E1 behind-the-scenes entry identifies Geralt's encounter with Renfri as part of the opening setup.</t>
        </is>
      </c>
      <c r="J1436" s="213" t="inlineStr">
        <is>
          <t>named principal individual in the selected Netflix E1 opening group</t>
        </is>
      </c>
      <c r="K1436" s="213" t="inlineStr">
        <is>
          <t>official-reference</t>
        </is>
      </c>
      <c r="L1436" s="213" t="n">
        <v>2</v>
      </c>
      <c r="M1436" s="214" t="inlineStr">
        <is>
          <t>https://about.netflix.com/en/news/netflixs-the-witcher-casts-pivotal-roles-of-ciri-yennefer</t>
        </is>
      </c>
      <c r="N1436" s="213" t="inlineStr">
        <is>
          <t>Netflix casting announcement, bullet 2: Millie Brady as the outcast Princess Renfri [https://about.netflix.com/en/news/netflixs-the-witcher-casts-pivotal-roles-of-ciri-yennefer] | A Look Inside the Episodes, Episode 1: Geralt's encounter with Renfri sets up the season [https://www.netflix.com/st/title/81294100]</t>
        </is>
      </c>
      <c r="O1436" s="213" t="inlineStr">
        <is>
          <t>The selected evidence does not establish a full past, magical status, sexuality, violence detail, or later relationship arc.; Outcast and princess are source descriptors, not social, gender, class, or medical labels.</t>
        </is>
      </c>
      <c r="P1436" s="213" t="inlineStr">
        <is>
          <t>none</t>
        </is>
      </c>
      <c r="Q1436" s="213" t="inlineStr">
        <is>
          <t>researched</t>
        </is>
      </c>
      <c r="R1436" s="213" t="inlineStr">
        <is>
          <t>pending</t>
        </is>
      </c>
    </row>
    <row r="1437" ht="31" customHeight="1" s="99">
      <c r="A1437" s="215" t="inlineStr">
        <is>
          <t>CHR-SRC268-003</t>
        </is>
      </c>
      <c r="B1437" s="215" t="inlineStr">
        <is>
          <t>Stregobor</t>
        </is>
      </c>
      <c r="C1437" s="215" t="inlineStr"/>
      <c r="D1437" s="216" t="inlineStr">
        <is>
          <t>SRC-268</t>
        </is>
      </c>
      <c r="E1437" s="216" t="inlineStr">
        <is>
          <t>The Witcher (Netflix live-action television series)</t>
        </is>
      </c>
      <c r="F1437" s="216" t="inlineStr">
        <is>
          <t>Netflix live-action series; S1 E1 The End’s Beginning opening witness</t>
        </is>
      </c>
      <c r="G1437" s="216" t="inlineStr">
        <is>
          <t>The Witcher S1 E1: The End’s Beginning</t>
        </is>
      </c>
      <c r="H1437" s="216" t="inlineStr">
        <is>
          <t>individual</t>
        </is>
      </c>
      <c r="I1437" s="216" t="inlineStr">
        <is>
          <t>The named mage in Geralt's Blaviken opening strand, corresponding to the cunning mage identified by Netflix's official E1 synopsis.</t>
        </is>
      </c>
      <c r="J1437" s="216" t="inlineStr">
        <is>
          <t>named principal individual in the selected Netflix E1 opening group</t>
        </is>
      </c>
      <c r="K1437" s="216" t="inlineStr">
        <is>
          <t>primary-text</t>
        </is>
      </c>
      <c r="L1437" s="216" t="n">
        <v>1</v>
      </c>
      <c r="M1437" s="217" t="inlineStr">
        <is>
          <t>https://www.netflix.com/title/80189685</t>
        </is>
      </c>
      <c r="N1437" s="216" t="inlineStr">
        <is>
          <t>S1 E1 The End’s Beginning synopsis and primary episode witness, Blaviken scenes: a cunning mage greets Geralt in Blaviken and Stregobor is the named mage in that E1 strand [https://www.netflix.com/title/80189685]</t>
        </is>
      </c>
      <c r="O1437" s="216" t="inlineStr">
        <is>
          <t>Mage is a fictional vocation; no later magic, doctrine, ethnicity, age, or political affiliation claim is added.</t>
        </is>
      </c>
      <c r="P1437" s="216" t="inlineStr">
        <is>
          <t>none</t>
        </is>
      </c>
      <c r="Q1437" s="216" t="inlineStr">
        <is>
          <t>researched</t>
        </is>
      </c>
      <c r="R1437" s="216" t="inlineStr">
        <is>
          <t>pending</t>
        </is>
      </c>
    </row>
    <row r="1438" ht="31" customHeight="1" s="99">
      <c r="A1438" s="212" t="inlineStr">
        <is>
          <t>CHR-SRC269-004</t>
        </is>
      </c>
      <c r="B1438" s="212" t="inlineStr">
        <is>
          <t>Egwene al’Vere</t>
        </is>
      </c>
      <c r="C1438" s="212" t="inlineStr">
        <is>
          <t>Egwene</t>
        </is>
      </c>
      <c r="D1438" s="213" t="inlineStr">
        <is>
          <t>SRC-269</t>
        </is>
      </c>
      <c r="E1438" s="213" t="inlineStr">
        <is>
          <t>The Wheel of Time — Season 1 Episode 1 opening witness</t>
        </is>
      </c>
      <c r="F1438" s="213" t="inlineStr">
        <is>
          <t>Amazon/Prime Video television continuity; bounded Season 1 Episode 1 official-material witness</t>
        </is>
      </c>
      <c r="G1438" s="213" t="inlineStr">
        <is>
          <t>Prime Video “Leavetaking” premise and Amazon opening-series material</t>
        </is>
      </c>
      <c r="H1438" s="213" t="inlineStr">
        <is>
          <t>individual</t>
        </is>
      </c>
      <c r="I1438" s="213" t="inlineStr">
        <is>
          <t>One of the five named friends from the Two Rivers in the first-season opening journey with Moiraine.</t>
        </is>
      </c>
      <c r="J1438" s="213" t="inlineStr">
        <is>
          <t>Named individual directly identified by selected official Prime Video/Amazon television materials.</t>
        </is>
      </c>
      <c r="K1438" s="213" t="inlineStr">
        <is>
          <t>official-reference</t>
        </is>
      </c>
      <c r="L1438" s="213" t="n">
        <v>2</v>
      </c>
      <c r="M1438" s="214" t="inlineStr">
        <is>
          <t>https://www.aboutamazon.co.uk/news/entertainment/watch-the-wheel-of-time-season-two-prime-video</t>
        </is>
      </c>
      <c r="N1438" s="213" t="inlineStr">
        <is>
          <t>Amazon official series material, lines 14–16: Egwene al’Vere name; Egwene is one of the five named friends from the Two Rivers in the first-season journey [https://www.aboutamazon.co.uk/news/entertainment/watch-the-wheel-of-time-season-two-prime-video] | Prime Video Season 1 listing, lines 234–248, Episode 1 official synopsis: One of five youths is claimed to be a reincarnation of an ancient power; the synopsis does not name that person [https://www.primevideo.com/detail/0U3073DE9J38JXZ5WLZW5O8MH3]</t>
        </is>
      </c>
      <c r="O1438" s="213" t="inlineStr">
        <is>
          <t>Egwene is only one member of the unresolved five-person group in this pass. No channeling, Aes Sedai status, romance, book identity, or later reveal is assigned.; No age beyond collective youth wording, sexuality, gender identity, race/ethnicity/cultural coding, disability, trauma, violence/death, family, or adaptation-change claim is inferred.</t>
        </is>
      </c>
      <c r="P1438" s="213" t="inlineStr">
        <is>
          <t>none</t>
        </is>
      </c>
      <c r="Q1438" s="213" t="inlineStr">
        <is>
          <t>researched</t>
        </is>
      </c>
      <c r="R1438" s="213" t="inlineStr">
        <is>
          <t>pending</t>
        </is>
      </c>
    </row>
    <row r="1439" ht="31" customHeight="1" s="99">
      <c r="A1439" s="215" t="inlineStr">
        <is>
          <t>CHR-SRC269-007</t>
        </is>
      </c>
      <c r="B1439" s="215" t="inlineStr">
        <is>
          <t>Matrim Cauthon</t>
        </is>
      </c>
      <c r="C1439" s="215" t="inlineStr">
        <is>
          <t>Mat Cauthon; Mat</t>
        </is>
      </c>
      <c r="D1439" s="216" t="inlineStr">
        <is>
          <t>SRC-269</t>
        </is>
      </c>
      <c r="E1439" s="216" t="inlineStr">
        <is>
          <t>The Wheel of Time — Season 1 Episode 1 opening witness</t>
        </is>
      </c>
      <c r="F1439" s="216" t="inlineStr">
        <is>
          <t>Amazon/Prime Video television continuity; bounded Season 1 Episode 1 official-material witness</t>
        </is>
      </c>
      <c r="G1439" s="216" t="inlineStr">
        <is>
          <t>Prime Video “Leavetaking” premise and Amazon opening-series material</t>
        </is>
      </c>
      <c r="H1439" s="216" t="inlineStr">
        <is>
          <t>individual</t>
        </is>
      </c>
      <c r="I1439" s="216" t="inlineStr">
        <is>
          <t>One of the five named friends from the Two Rivers in the first-season opening journey with Moiraine.</t>
        </is>
      </c>
      <c r="J1439" s="216" t="inlineStr">
        <is>
          <t>Named individual directly identified by selected official Prime Video/Amazon television materials.</t>
        </is>
      </c>
      <c r="K1439" s="216" t="inlineStr">
        <is>
          <t>official-reference</t>
        </is>
      </c>
      <c r="L1439" s="216" t="n">
        <v>2</v>
      </c>
      <c r="M1439" s="217" t="inlineStr">
        <is>
          <t>https://www.aboutamazon.co.uk/news/entertainment/watch-the-wheel-of-time-season-two-prime-video</t>
        </is>
      </c>
      <c r="N1439" s="216" t="inlineStr">
        <is>
          <t>Amazon official series material, lines 14–16: Matrim Cauthon name; Matrim is one of the five named friends from the Two Rivers in the first-season journey [https://www.aboutamazon.co.uk/news/entertainment/watch-the-wheel-of-time-season-two-prime-video] | Prime Video Season 1 listing, lines 234–248, Episode 1 official synopsis: One of five youths is claimed to be a reincarnation of an ancient power; the synopsis does not name that person [https://www.primevideo.com/detail/0U3073DE9J38JXZ5WLZW5O8MH3]</t>
        </is>
      </c>
      <c r="O1439" s="216" t="inlineStr">
        <is>
          <t>Matrim is only one member of the unresolved five-person group in this pass. No artifact, corruption, family, book identity, or later reveal is assigned.; No age beyond collective youth wording, sexuality, gender identity, race/ethnicity/cultural coding, disability, trauma, violence/death, or adaptation-change claim is inferred.</t>
        </is>
      </c>
      <c r="P1439" s="216" t="inlineStr">
        <is>
          <t>none</t>
        </is>
      </c>
      <c r="Q1439" s="216" t="inlineStr">
        <is>
          <t>researched</t>
        </is>
      </c>
      <c r="R1439" s="216" t="inlineStr">
        <is>
          <t>pending</t>
        </is>
      </c>
    </row>
    <row r="1440" ht="31" customHeight="1" s="99">
      <c r="A1440" s="212" t="inlineStr">
        <is>
          <t>CHR-SRC269-001</t>
        </is>
      </c>
      <c r="B1440" s="212" t="inlineStr">
        <is>
          <t>Moiraine Damodred</t>
        </is>
      </c>
      <c r="C1440" s="212" t="inlineStr">
        <is>
          <t>Moiraine</t>
        </is>
      </c>
      <c r="D1440" s="213" t="inlineStr">
        <is>
          <t>SRC-269</t>
        </is>
      </c>
      <c r="E1440" s="213" t="inlineStr">
        <is>
          <t>The Wheel of Time — Season 1 Episode 1 opening witness</t>
        </is>
      </c>
      <c r="F1440" s="213" t="inlineStr">
        <is>
          <t>Amazon/Prime Video television continuity; bounded Season 1 Episode 1 official-material witness</t>
        </is>
      </c>
      <c r="G1440" s="213" t="inlineStr">
        <is>
          <t>Prime Video “Leavetaking” synopsis and Amazon opening-series material</t>
        </is>
      </c>
      <c r="H1440" s="213" t="inlineStr">
        <is>
          <t>individual</t>
        </is>
      </c>
      <c r="I1440" s="213" t="inlineStr">
        <is>
          <t>The named Aes Sedai whose opening journey is framed with five friends from the Two Rivers; the episode-one synopsis describes the arriving figure only as a strange noblewoman.</t>
        </is>
      </c>
      <c r="J1440" s="213" t="inlineStr">
        <is>
          <t>Named individual directly identified by selected official Prime Video/Amazon television materials.</t>
        </is>
      </c>
      <c r="K1440" s="213" t="inlineStr">
        <is>
          <t>official-reference</t>
        </is>
      </c>
      <c r="L1440" s="213" t="n">
        <v>2</v>
      </c>
      <c r="M1440" s="214" t="inlineStr">
        <is>
          <t>https://www.aboutamazon.co.uk/news/entertainment/watch-the-wheel-of-time-season-two-prime-video</t>
        </is>
      </c>
      <c r="N1440" s="213" t="inlineStr">
        <is>
          <t>Amazon official series material, lines 14–16: Moiraine name; First season follows Moiraine’s journey with five named friends from the Two Rivers [https://www.aboutamazon.co.uk/news/entertainment/watch-the-wheel-of-time-season-two-prime-video] | Amazon official series guide, lines 12–25: Moiraine is an Aes Sedai; Aes Sedai/One Power and Two Rivers framing [https://www.aboutamazon.com/news/entertainment/wheel-of-time-season-3-cast-characters]</t>
        </is>
      </c>
      <c r="O1440" s="213" t="inlineStr">
        <is>
          <t>The episode-one synopsis does not name the arriving noblewoman. This entry uses official series material for the opening cohort identification, not novel-derived identification or later plot claims.; No later ability loss/recovery, biography, title/rank detail, sexuality, race/ethnicity, disability, violence/death, trauma, or adaptation-comparison claim is included.</t>
        </is>
      </c>
      <c r="P1440" s="213" t="inlineStr">
        <is>
          <t>none</t>
        </is>
      </c>
      <c r="Q1440" s="213" t="inlineStr">
        <is>
          <t>researched</t>
        </is>
      </c>
      <c r="R1440" s="213" t="inlineStr">
        <is>
          <t>pending</t>
        </is>
      </c>
    </row>
    <row r="1441" ht="31" customHeight="1" s="99">
      <c r="A1441" s="215" t="inlineStr">
        <is>
          <t>CHR-SRC269-006</t>
        </is>
      </c>
      <c r="B1441" s="215" t="inlineStr">
        <is>
          <t>Nynaeve al’Meara</t>
        </is>
      </c>
      <c r="C1441" s="215" t="inlineStr">
        <is>
          <t>Nynaeve</t>
        </is>
      </c>
      <c r="D1441" s="216" t="inlineStr">
        <is>
          <t>SRC-269</t>
        </is>
      </c>
      <c r="E1441" s="216" t="inlineStr">
        <is>
          <t>The Wheel of Time — Season 1 Episode 1 opening witness</t>
        </is>
      </c>
      <c r="F1441" s="216" t="inlineStr">
        <is>
          <t>Amazon/Prime Video television continuity; bounded Season 1 Episode 1 official-material witness</t>
        </is>
      </c>
      <c r="G1441" s="216" t="inlineStr">
        <is>
          <t>Prime Video “Leavetaking” premise and Amazon opening-series material</t>
        </is>
      </c>
      <c r="H1441" s="216" t="inlineStr">
        <is>
          <t>individual</t>
        </is>
      </c>
      <c r="I1441" s="216" t="inlineStr">
        <is>
          <t>One of the five named friends from the Two Rivers in the first-season opening journey with Moiraine.</t>
        </is>
      </c>
      <c r="J1441" s="216" t="inlineStr">
        <is>
          <t>Named individual directly identified by selected official Prime Video/Amazon television materials.</t>
        </is>
      </c>
      <c r="K1441" s="216" t="inlineStr">
        <is>
          <t>official-reference</t>
        </is>
      </c>
      <c r="L1441" s="216" t="n">
        <v>2</v>
      </c>
      <c r="M1441" s="217" t="inlineStr">
        <is>
          <t>https://www.aboutamazon.co.uk/news/entertainment/watch-the-wheel-of-time-season-two-prime-video</t>
        </is>
      </c>
      <c r="N1441" s="216" t="inlineStr">
        <is>
          <t>Amazon official series material, lines 14–16: Nynaeve al’Meara name; Nynaeve is one of the five named friends from the Two Rivers in the first-season journey [https://www.aboutamazon.co.uk/news/entertainment/watch-the-wheel-of-time-season-two-prime-video] | Prime Video Season 1 listing, lines 234–248, Episode 1 official synopsis: One of five youths is claimed to be a reincarnation of an ancient power; the synopsis does not name that person [https://www.primevideo.com/detail/0U3073DE9J38JXZ5WLZW5O8MH3]</t>
        </is>
      </c>
      <c r="O1441" s="216" t="inlineStr">
        <is>
          <t>Nynaeve is only one member of the unresolved five-person group in this pass. No Wisdom role, healing, channeling, Aes Sedai status, book identity, or later reveal is assigned.; No age beyond collective youth wording, sexuality, gender identity, race/ethnicity/cultural coding, disability, trauma, violence/death, family, or adaptation-change claim is inferred.</t>
        </is>
      </c>
      <c r="P1441" s="216" t="inlineStr">
        <is>
          <t>none</t>
        </is>
      </c>
      <c r="Q1441" s="216" t="inlineStr">
        <is>
          <t>researched</t>
        </is>
      </c>
      <c r="R1441" s="216" t="inlineStr">
        <is>
          <t>pending</t>
        </is>
      </c>
    </row>
    <row r="1442" ht="31" customHeight="1" s="99">
      <c r="A1442" s="212" t="inlineStr">
        <is>
          <t>CHR-SRC269-005</t>
        </is>
      </c>
      <c r="B1442" s="212" t="inlineStr">
        <is>
          <t>Perrin Aybara</t>
        </is>
      </c>
      <c r="C1442" s="212" t="inlineStr">
        <is>
          <t>Perrin</t>
        </is>
      </c>
      <c r="D1442" s="213" t="inlineStr">
        <is>
          <t>SRC-269</t>
        </is>
      </c>
      <c r="E1442" s="213" t="inlineStr">
        <is>
          <t>The Wheel of Time — Season 1 Episode 1 opening witness</t>
        </is>
      </c>
      <c r="F1442" s="213" t="inlineStr">
        <is>
          <t>Amazon/Prime Video television continuity; bounded Season 1 Episode 1 official-material witness</t>
        </is>
      </c>
      <c r="G1442" s="213" t="inlineStr">
        <is>
          <t>Prime Video “Leavetaking” premise and Amazon opening-series material</t>
        </is>
      </c>
      <c r="H1442" s="213" t="inlineStr">
        <is>
          <t>individual</t>
        </is>
      </c>
      <c r="I1442" s="213" t="inlineStr">
        <is>
          <t>One of the five named friends from the Two Rivers in the first-season opening journey with Moiraine.</t>
        </is>
      </c>
      <c r="J1442" s="213" t="inlineStr">
        <is>
          <t>Named individual directly identified by selected official Prime Video/Amazon television materials.</t>
        </is>
      </c>
      <c r="K1442" s="213" t="inlineStr">
        <is>
          <t>official-reference</t>
        </is>
      </c>
      <c r="L1442" s="213" t="n">
        <v>2</v>
      </c>
      <c r="M1442" s="214" t="inlineStr">
        <is>
          <t>https://www.aboutamazon.co.uk/news/entertainment/watch-the-wheel-of-time-season-two-prime-video</t>
        </is>
      </c>
      <c r="N1442" s="213" t="inlineStr">
        <is>
          <t>Amazon official series material, lines 14–16: Perrin Aybara name; Perrin is one of the five named friends from the Two Rivers in the first-season journey [https://www.aboutamazon.co.uk/news/entertainment/watch-the-wheel-of-time-season-two-prime-video] | Prime Video Season 1 listing, lines 234–248, Episode 1 official synopsis: One of five youths is claimed to be a reincarnation of an ancient power; the synopsis does not name that person [https://www.primevideo.com/detail/0U3073DE9J38JXZ5WLZW5O8MH3]</t>
        </is>
      </c>
      <c r="O1442" s="213" t="inlineStr">
        <is>
          <t>Perrin is only one member of the unresolved five-person group in this pass. No vocation, family, violence/death, wolf-related identity, book identity, or later reveal is assigned.; No age beyond collective youth wording, sexuality, gender identity, race/ethnicity/cultural coding, disability, trauma, or adaptation-change claim is inferred.</t>
        </is>
      </c>
      <c r="P1442" s="213" t="inlineStr">
        <is>
          <t>none</t>
        </is>
      </c>
      <c r="Q1442" s="213" t="inlineStr">
        <is>
          <t>researched</t>
        </is>
      </c>
      <c r="R1442" s="213" t="inlineStr">
        <is>
          <t>pending</t>
        </is>
      </c>
    </row>
    <row r="1443" ht="31" customHeight="1" s="99">
      <c r="A1443" s="215" t="inlineStr">
        <is>
          <t>CHR-SRC269-003</t>
        </is>
      </c>
      <c r="B1443" s="215" t="inlineStr">
        <is>
          <t>Rand al’Thor</t>
        </is>
      </c>
      <c r="C1443" s="215" t="inlineStr">
        <is>
          <t>Rand</t>
        </is>
      </c>
      <c r="D1443" s="216" t="inlineStr">
        <is>
          <t>SRC-269</t>
        </is>
      </c>
      <c r="E1443" s="216" t="inlineStr">
        <is>
          <t>The Wheel of Time — Season 1 Episode 1 opening witness</t>
        </is>
      </c>
      <c r="F1443" s="216" t="inlineStr">
        <is>
          <t>Amazon/Prime Video television continuity; bounded Season 1 Episode 1 official-material witness</t>
        </is>
      </c>
      <c r="G1443" s="216" t="inlineStr">
        <is>
          <t>Prime Video “Leavetaking” premise and Amazon opening-series material</t>
        </is>
      </c>
      <c r="H1443" s="216" t="inlineStr">
        <is>
          <t>individual</t>
        </is>
      </c>
      <c r="I1443" s="216" t="inlineStr">
        <is>
          <t>One of the five named friends from the Two Rivers in the first-season opening journey with Moiraine.</t>
        </is>
      </c>
      <c r="J1443" s="216" t="inlineStr">
        <is>
          <t>Named individual directly identified by selected official Prime Video/Amazon television materials.</t>
        </is>
      </c>
      <c r="K1443" s="216" t="inlineStr">
        <is>
          <t>official-reference</t>
        </is>
      </c>
      <c r="L1443" s="216" t="n">
        <v>2</v>
      </c>
      <c r="M1443" s="217" t="inlineStr">
        <is>
          <t>https://www.aboutamazon.co.uk/news/entertainment/watch-the-wheel-of-time-season-two-prime-video</t>
        </is>
      </c>
      <c r="N1443" s="216" t="inlineStr">
        <is>
          <t>Amazon official series material, lines 14–16: Rand al’Thor name; Rand is one of the five named friends from the Two Rivers in the first-season journey [https://www.aboutamazon.co.uk/news/entertainment/watch-the-wheel-of-time-season-two-prime-video] | Prime Video Season 1 listing, lines 234–248, Episode 1 official synopsis: One of five youths is claimed to be a reincarnation of an ancient power; the synopsis does not name that person [https://www.primevideo.com/detail/0U3073DE9J38JXZ5WLZW5O8MH3]</t>
        </is>
      </c>
      <c r="O1443" s="216" t="inlineStr">
        <is>
          <t>Rand is only one member of the unresolved five-person group in this pass. No Dragon Reborn identity, channeling, destiny, book identity, or later reveal is assigned.; No age beyond collective youth wording, sexuality, gender identity, race/ethnicity/cultural coding, disability, trauma, violence/death, family, or adaptation-change claim is inferred.</t>
        </is>
      </c>
      <c r="P1443" s="216" t="inlineStr">
        <is>
          <t>none</t>
        </is>
      </c>
      <c r="Q1443" s="216" t="inlineStr">
        <is>
          <t>researched</t>
        </is>
      </c>
      <c r="R1443" s="216" t="inlineStr">
        <is>
          <t>pending</t>
        </is>
      </c>
    </row>
    <row r="1444" ht="31" customHeight="1" s="99">
      <c r="A1444" s="212" t="inlineStr">
        <is>
          <t>CHR-SRC269-002</t>
        </is>
      </c>
      <c r="B1444" s="212" t="inlineStr">
        <is>
          <t>al’Lan Mandragoran</t>
        </is>
      </c>
      <c r="C1444" s="212" t="inlineStr">
        <is>
          <t>Lan Mandragoran; Lan</t>
        </is>
      </c>
      <c r="D1444" s="213" t="inlineStr">
        <is>
          <t>SRC-269</t>
        </is>
      </c>
      <c r="E1444" s="213" t="inlineStr">
        <is>
          <t>The Wheel of Time — Season 1 Episode 1 opening witness</t>
        </is>
      </c>
      <c r="F1444" s="213" t="inlineStr">
        <is>
          <t>Amazon/Prime Video television continuity; bounded Season 1 Episode 1 official-material witness</t>
        </is>
      </c>
      <c r="G1444" s="213" t="inlineStr">
        <is>
          <t>Amazon official series material identifying Lan and the Warder relationship</t>
        </is>
      </c>
      <c r="H1444" s="213" t="inlineStr">
        <is>
          <t>individual</t>
        </is>
      </c>
      <c r="I1444" s="213" t="inlineStr">
        <is>
          <t>A named opening-cohort figure identified in official series material as Moiraine’s Warder.</t>
        </is>
      </c>
      <c r="J1444" s="213" t="inlineStr">
        <is>
          <t>Named individual directly identified by selected official Amazon television material.</t>
        </is>
      </c>
      <c r="K1444" s="213" t="inlineStr">
        <is>
          <t>official-reference</t>
        </is>
      </c>
      <c r="L1444" s="213" t="n">
        <v>1</v>
      </c>
      <c r="M1444" s="214" t="inlineStr">
        <is>
          <t>https://www.aboutamazon.com/news/entertainment/wheel-of-time-season-3-cast-characters</t>
        </is>
      </c>
      <c r="N1444" s="213" t="inlineStr">
        <is>
          <t>Amazon official series guide, lines 22–25: al’Lan Mandragoran name; Lan is Moiraine’s Warder; A Warder acts as an Aes Sedai companion and protector [https://www.aboutamazon.com/news/entertainment/wheel-of-time-season-3-cast-characters]</t>
        </is>
      </c>
      <c r="O1444" s="213" t="inlineStr">
        <is>
          <t>The official role description is used only to identify the source-native Warder relationship. No novel mechanics, later television bond event, sexuality, romance, past, or combat history is imported.; No age, race/ethnicity/cultural coding, gender identity, disability, trauma, violence/death, or later-series outcome is inferred.</t>
        </is>
      </c>
      <c r="P1444" s="213" t="inlineStr">
        <is>
          <t>none</t>
        </is>
      </c>
      <c r="Q1444" s="213" t="inlineStr">
        <is>
          <t>researched</t>
        </is>
      </c>
      <c r="R1444" s="213" t="inlineStr">
        <is>
          <t>pending</t>
        </is>
      </c>
    </row>
    <row r="1445" ht="31" customHeight="1" s="99">
      <c r="A1445" s="215" t="inlineStr">
        <is>
          <t>CHR-SRC270-003</t>
        </is>
      </c>
      <c r="B1445" s="215" t="inlineStr">
        <is>
          <t>Imogen Spurnrose</t>
        </is>
      </c>
      <c r="C1445" s="215" t="inlineStr"/>
      <c r="D1445" s="216" t="inlineStr">
        <is>
          <t>SRC-270</t>
        </is>
      </c>
      <c r="E1445" s="216" t="inlineStr">
        <is>
          <t>Carnival Row</t>
        </is>
      </c>
      <c r="F1445" s="216" t="inlineStr">
        <is>
          <t>Amazon television continuity; Season 1 Episode 1, "Some Dark God Wakes" only</t>
        </is>
      </c>
      <c r="G1445" s="216" t="inlineStr">
        <is>
          <t>Carnival Row, Season 1 Episode 1 official Prime Video synopsis</t>
        </is>
      </c>
      <c r="H1445" s="216" t="inlineStr">
        <is>
          <t>individual</t>
        </is>
      </c>
      <c r="I1445" s="216" t="inlineStr">
        <is>
          <t>The named character who meets her new neighbor in the Episode 1 official synopsis.</t>
        </is>
      </c>
      <c r="J1445" s="216" t="inlineStr">
        <is>
          <t>Named Episode 1 character in the selected Amazon television witness.</t>
        </is>
      </c>
      <c r="K1445" s="216" t="inlineStr">
        <is>
          <t>official-reference</t>
        </is>
      </c>
      <c r="L1445" s="216" t="n">
        <v>1</v>
      </c>
      <c r="M1445" s="217" t="inlineStr">
        <is>
          <t>https://www.primevideo.com/-/en/detail/0IV9CZO9F1W92MF3HB93GQOD1P</t>
        </is>
      </c>
      <c r="N1445" s="216" t="inlineStr">
        <is>
          <t>Season 1, Episode 1 — "Some Dark God Wakes" — synopsis: Imogen Spurnrose meets her new neighbor. [https://www.primevideo.com/-/en/detail/0IV9CZO9F1W92MF3HB93GQOD1P]</t>
        </is>
      </c>
      <c r="O1445" s="216" t="inlineStr">
        <is>
          <t>The new neighbor remains unnamed in the selected Episode 1 synopsis and is not added as a character node or relationship endpoint.; No class, ethnicity, race, sexuality, sex-work, disability/body, political, or later-episode claim is inferred.</t>
        </is>
      </c>
      <c r="P1445" s="216" t="inlineStr">
        <is>
          <t>none</t>
        </is>
      </c>
      <c r="Q1445" s="216" t="inlineStr">
        <is>
          <t>researched</t>
        </is>
      </c>
      <c r="R1445" s="216" t="inlineStr">
        <is>
          <t>pending</t>
        </is>
      </c>
    </row>
    <row r="1446" ht="31" customHeight="1" s="99">
      <c r="A1446" s="212" t="inlineStr">
        <is>
          <t>CHR-SRC270-001</t>
        </is>
      </c>
      <c r="B1446" s="212" t="inlineStr">
        <is>
          <t>Rycroft Philostrate</t>
        </is>
      </c>
      <c r="C1446" s="212" t="inlineStr">
        <is>
          <t>Philo</t>
        </is>
      </c>
      <c r="D1446" s="213" t="inlineStr">
        <is>
          <t>SRC-270</t>
        </is>
      </c>
      <c r="E1446" s="213" t="inlineStr">
        <is>
          <t>Carnival Row</t>
        </is>
      </c>
      <c r="F1446" s="213" t="inlineStr">
        <is>
          <t>Amazon television continuity; Season 1 Episode 1, "Some Dark God Wakes" only</t>
        </is>
      </c>
      <c r="G1446" s="213" t="inlineStr">
        <is>
          <t>Carnival Row, Season 1 Episode 1 official Prime Video synopsis</t>
        </is>
      </c>
      <c r="H1446" s="213" t="inlineStr">
        <is>
          <t>individual</t>
        </is>
      </c>
      <c r="I1446" s="213" t="inlineStr">
        <is>
          <t>The named investigator who investigates Unseelie Jack. Prime Video's series framing calls him a war-hardened investigator trying to stop murders and maintain a fragile peace.</t>
        </is>
      </c>
      <c r="J1446" s="213" t="inlineStr">
        <is>
          <t>Named Episode 1 investigator in the selected Amazon television witness.</t>
        </is>
      </c>
      <c r="K1446" s="213" t="inlineStr">
        <is>
          <t>official-reference</t>
        </is>
      </c>
      <c r="L1446" s="213" t="n">
        <v>1</v>
      </c>
      <c r="M1446" s="214" t="inlineStr">
        <is>
          <t>https://www.primevideo.com/-/en/detail/0IV9CZO9F1W92MF3HB93GQOD1P</t>
        </is>
      </c>
      <c r="N1446" s="213" t="inlineStr">
        <is>
          <t>Season 1, Episode 1 — "Some Dark God Wakes" — synopsis; series synopsis: Rycroft 'Philo' Philostrate investigates Unseelie Jack; series framing calls him a war-hardened investigator seeking to stop murders and preserve fragile peace. [https://www.primevideo.com/-/en/detail/0IV9CZO9F1W92MF3HB93GQOD1P]</t>
        </is>
      </c>
      <c r="O1446" s="213" t="inlineStr">
        <is>
          <t>Investigator and war-hardened are fictional synopsis descriptors only; no real policing, war trauma, criminal procedure, class, race, ethnicity, or moral judgment is inferred.; No individual sexuality, romance, sex-work, disability/body, refugee, citizenship, or later-reveal claim is assigned.</t>
        </is>
      </c>
      <c r="P1446" s="213" t="inlineStr">
        <is>
          <t>none</t>
        </is>
      </c>
      <c r="Q1446" s="213" t="inlineStr">
        <is>
          <t>researched</t>
        </is>
      </c>
      <c r="R1446" s="213" t="inlineStr">
        <is>
          <t>pending</t>
        </is>
      </c>
    </row>
    <row r="1447" ht="31" customHeight="1" s="99">
      <c r="A1447" s="215" t="inlineStr">
        <is>
          <t>CHR-SRC270-004</t>
        </is>
      </c>
      <c r="B1447" s="215" t="inlineStr">
        <is>
          <t>Unseelie Jack</t>
        </is>
      </c>
      <c r="C1447" s="215" t="inlineStr"/>
      <c r="D1447" s="216" t="inlineStr">
        <is>
          <t>SRC-270</t>
        </is>
      </c>
      <c r="E1447" s="216" t="inlineStr">
        <is>
          <t>Carnival Row</t>
        </is>
      </c>
      <c r="F1447" s="216" t="inlineStr">
        <is>
          <t>Amazon television continuity; Season 1 Episode 1, "Some Dark God Wakes" only</t>
        </is>
      </c>
      <c r="G1447" s="216" t="inlineStr">
        <is>
          <t>Carnival Row, Season 1 Episode 1 official Prime Video synopsis</t>
        </is>
      </c>
      <c r="H1447" s="216" t="inlineStr">
        <is>
          <t>individual</t>
        </is>
      </c>
      <c r="I1447" s="216" t="inlineStr">
        <is>
          <t>The named mysterious assailant whom Philo investigates; the Episode 1 synopsis says he has a grudge against the fae.</t>
        </is>
      </c>
      <c r="J1447" s="216" t="inlineStr">
        <is>
          <t>Named Episode 1 investigation subject in the selected Amazon television witness.</t>
        </is>
      </c>
      <c r="K1447" s="216" t="inlineStr">
        <is>
          <t>official-reference</t>
        </is>
      </c>
      <c r="L1447" s="216" t="n">
        <v>1</v>
      </c>
      <c r="M1447" s="217" t="inlineStr">
        <is>
          <t>https://www.primevideo.com/-/en/detail/0IV9CZO9F1W92MF3HB93GQOD1P</t>
        </is>
      </c>
      <c r="N1447" s="216" t="inlineStr">
        <is>
          <t>Season 1, Episode 1 — "Some Dark God Wakes" — synopsis: Unseelie Jack is a mysterious assailant with a grudge against the fae, investigated by Philo. [https://www.primevideo.com/-/en/detail/0IV9CZO9F1W92MF3HB93GQOD1P]</t>
        </is>
      </c>
      <c r="O1447" s="216" t="inlineStr">
        <is>
          <t>The synopsis supplies only a name, mysterious-assailant role, and stated grudge; it does not establish identity, body/species, motive beyond that wording, diagnosis, criminal liability, race, ethnicity, or later reveal.; No detailed violence, policing conclusion, or real-world hate-crime equivalence is inferred.</t>
        </is>
      </c>
      <c r="P1447" s="216" t="inlineStr">
        <is>
          <t>none</t>
        </is>
      </c>
      <c r="Q1447" s="216" t="inlineStr">
        <is>
          <t>researched</t>
        </is>
      </c>
      <c r="R1447" s="216" t="inlineStr">
        <is>
          <t>pending</t>
        </is>
      </c>
    </row>
    <row r="1448" ht="31" customHeight="1" s="99">
      <c r="A1448" s="212" t="inlineStr">
        <is>
          <t>CHR-SRC270-002</t>
        </is>
      </c>
      <c r="B1448" s="212" t="inlineStr">
        <is>
          <t>Vignette Stonemoss</t>
        </is>
      </c>
      <c r="C1448" s="212" t="inlineStr"/>
      <c r="D1448" s="213" t="inlineStr">
        <is>
          <t>SRC-270</t>
        </is>
      </c>
      <c r="E1448" s="213" t="inlineStr">
        <is>
          <t>Carnival Row</t>
        </is>
      </c>
      <c r="F1448" s="213" t="inlineStr">
        <is>
          <t>Amazon television continuity; Season 1 Episode 1, "Some Dark God Wakes" only</t>
        </is>
      </c>
      <c r="G1448" s="213" t="inlineStr">
        <is>
          <t>Carnival Row, Season 1 Episode 1 official Prime Video synopsis</t>
        </is>
      </c>
      <c r="H1448" s="213" t="inlineStr">
        <is>
          <t>individual</t>
        </is>
      </c>
      <c r="I1448" s="213" t="inlineStr">
        <is>
          <t>The named faerie refugee who barely escapes Tirnanoc with her life and arrives in the Burgue seeking a fresh start.</t>
        </is>
      </c>
      <c r="J1448" s="213" t="inlineStr">
        <is>
          <t>Named Episode 1 arrival character in the selected Amazon television witness.</t>
        </is>
      </c>
      <c r="K1448" s="213" t="inlineStr">
        <is>
          <t>official-reference</t>
        </is>
      </c>
      <c r="L1448" s="213" t="n">
        <v>1</v>
      </c>
      <c r="M1448" s="214" t="inlineStr">
        <is>
          <t>https://www.primevideo.com/-/en/detail/0IV9CZO9F1W92MF3HB93GQOD1P</t>
        </is>
      </c>
      <c r="N1448" s="213" t="inlineStr">
        <is>
          <t>Season 1, Episode 1 — "Some Dark God Wakes" — synopsis; series synopsis: Vignette barely escapes Tirnanoc with her life and arrives in the Burgue seeking a fresh start; Prime Video calls her a faerie refugee. [https://www.primevideo.com/-/en/detail/0IV9CZO9F1W92MF3HB93GQOD1P]</t>
        </is>
      </c>
      <c r="O1448" s="213" t="inlineStr">
        <is>
          <t>Fae/faerie and refugee are source-native fictional narrative terms in this record; they are not real race, ethnicity, nationality, citizenship, immigration, asylum, trauma, class, or body classifications.; The near-escape is not expanded into injury detail, diagnosis, sexuality, sex work, romance, disability, or later-series identity/reveal claims.</t>
        </is>
      </c>
      <c r="P1448" s="213" t="inlineStr">
        <is>
          <t>none</t>
        </is>
      </c>
      <c r="Q1448" s="213" t="inlineStr">
        <is>
          <t>researched</t>
        </is>
      </c>
      <c r="R1448" s="213" t="inlineStr">
        <is>
          <t>pending</t>
        </is>
      </c>
    </row>
    <row r="1449" ht="31" customHeight="1" s="99">
      <c r="A1449" s="215" t="inlineStr">
        <is>
          <t>CHR-SRC271-007</t>
        </is>
      </c>
      <c r="B1449" s="215" t="inlineStr">
        <is>
          <t>Grog Strongjaw</t>
        </is>
      </c>
      <c r="C1449" s="215" t="inlineStr">
        <is>
          <t>Grog</t>
        </is>
      </c>
      <c r="D1449" s="216" t="inlineStr">
        <is>
          <t>SRC-271</t>
        </is>
      </c>
      <c r="E1449" s="216" t="inlineStr">
        <is>
          <t>The Legend of Vox Machina</t>
        </is>
      </c>
      <c r="F1449" s="216" t="inlineStr">
        <is>
          <t>Amazon Prime Video animated series; S1 E1–E2 opening witness</t>
        </is>
      </c>
      <c r="G1449" s="216" t="inlineStr">
        <is>
          <t>The Terror of Tal'Dorei – Part 1 and Part 2</t>
        </is>
      </c>
      <c r="H1449" s="216" t="inlineStr">
        <is>
          <t>individual</t>
        </is>
      </c>
      <c r="I1449" s="216" t="inlineStr">
        <is>
          <t>A named member of the Vox Machina ensemble in the selected animated-series opening pair.</t>
        </is>
      </c>
      <c r="J1449" s="216" t="inlineStr">
        <is>
          <t>named principal ensemble individual in selected animated opening pair</t>
        </is>
      </c>
      <c r="K1449" s="216" t="inlineStr">
        <is>
          <t>official-reference</t>
        </is>
      </c>
      <c r="L1449" s="216" t="n">
        <v>2</v>
      </c>
      <c r="M1449" s="217" t="inlineStr">
        <is>
          <t>https://shop.critrole.com/products/the-legend-of-vox-machina-sticker-set</t>
        </is>
      </c>
      <c r="N1449" s="216" t="inlineStr">
        <is>
          <t>Official Season 1 sticker-set description: Grog Strongjaw's animated-series ensemble identity [https://shop.critrole.com/products/the-legend-of-vox-machina-sticker-set] | S1 E1–E2 primary episode witness: Grog's presence within the Vox Machina opening-episode ensemble [https://www.primevideo.com/-/tr/detail/0O1MH4HMS00EO6XP75LWG5TB89]</t>
        </is>
      </c>
      <c r="O1449" s="216" t="inlineStr">
        <is>
          <t>No campaign class, body/species, alcohol-use diagnosis, violence/gore detail, disability, or later animated characterization is imported.</t>
        </is>
      </c>
      <c r="P1449" s="216" t="inlineStr">
        <is>
          <t>none</t>
        </is>
      </c>
      <c r="Q1449" s="216" t="inlineStr">
        <is>
          <t>researched</t>
        </is>
      </c>
      <c r="R1449" s="216" t="inlineStr">
        <is>
          <t>pending</t>
        </is>
      </c>
    </row>
    <row r="1450" ht="31" customHeight="1" s="99">
      <c r="A1450" s="212" t="inlineStr">
        <is>
          <t>CHR-SRC271-003</t>
        </is>
      </c>
      <c r="B1450" s="212" t="inlineStr">
        <is>
          <t>Keyleth</t>
        </is>
      </c>
      <c r="C1450" s="212" t="inlineStr"/>
      <c r="D1450" s="213" t="inlineStr">
        <is>
          <t>SRC-271</t>
        </is>
      </c>
      <c r="E1450" s="213" t="inlineStr">
        <is>
          <t>The Legend of Vox Machina</t>
        </is>
      </c>
      <c r="F1450" s="213" t="inlineStr">
        <is>
          <t>Amazon Prime Video animated series; S1 E1–E2 opening witness</t>
        </is>
      </c>
      <c r="G1450" s="213" t="inlineStr">
        <is>
          <t>The Terror of Tal'Dorei – Part 1 and Part 2</t>
        </is>
      </c>
      <c r="H1450" s="213" t="inlineStr">
        <is>
          <t>individual</t>
        </is>
      </c>
      <c r="I1450" s="213" t="inlineStr">
        <is>
          <t>A named member of the Vox Machina ensemble in the selected animated-series opening pair.</t>
        </is>
      </c>
      <c r="J1450" s="213" t="inlineStr">
        <is>
          <t>named principal ensemble individual in selected animated opening pair</t>
        </is>
      </c>
      <c r="K1450" s="213" t="inlineStr">
        <is>
          <t>official-reference</t>
        </is>
      </c>
      <c r="L1450" s="213" t="n">
        <v>2</v>
      </c>
      <c r="M1450" s="214" t="inlineStr">
        <is>
          <t>https://shop.critrole.com/products/the-legend-of-vox-machina-sticker-set</t>
        </is>
      </c>
      <c r="N1450" s="213" t="inlineStr">
        <is>
          <t>Official Season 1 sticker-set description: Keyleth's animated-series ensemble identity [https://shop.critrole.com/products/the-legend-of-vox-machina-sticker-set] | S1 E1–E2 primary episode witness: Keyleth's presence within the Vox Machina opening-episode ensemble [https://www.primevideo.com/-/tr/detail/0O1MH4HMS00EO6XP75LWG5TB89]</t>
        </is>
      </c>
      <c r="O1450" s="213" t="inlineStr">
        <is>
          <t>No campaign race/class, magic system, body/species, history, or later animated characterization is imported.</t>
        </is>
      </c>
      <c r="P1450" s="213" t="inlineStr">
        <is>
          <t>none</t>
        </is>
      </c>
      <c r="Q1450" s="213" t="inlineStr">
        <is>
          <t>researched</t>
        </is>
      </c>
      <c r="R1450" s="213" t="inlineStr">
        <is>
          <t>pending</t>
        </is>
      </c>
    </row>
    <row r="1451" ht="31" customHeight="1" s="99">
      <c r="A1451" s="215" t="inlineStr">
        <is>
          <t>CHR-SRC271-004</t>
        </is>
      </c>
      <c r="B1451" s="215" t="inlineStr">
        <is>
          <t>Percival Fredrickstein Von Musel Klossowski de Rolo III</t>
        </is>
      </c>
      <c r="C1451" s="215" t="inlineStr">
        <is>
          <t>Percy; Percival de Rolo</t>
        </is>
      </c>
      <c r="D1451" s="216" t="inlineStr">
        <is>
          <t>SRC-271</t>
        </is>
      </c>
      <c r="E1451" s="216" t="inlineStr">
        <is>
          <t>The Legend of Vox Machina</t>
        </is>
      </c>
      <c r="F1451" s="216" t="inlineStr">
        <is>
          <t>Amazon Prime Video animated series; S1 E1–E2 opening witness</t>
        </is>
      </c>
      <c r="G1451" s="216" t="inlineStr">
        <is>
          <t>The Terror of Tal'Dorei – Part 1 and Part 2</t>
        </is>
      </c>
      <c r="H1451" s="216" t="inlineStr">
        <is>
          <t>individual</t>
        </is>
      </c>
      <c r="I1451" s="216" t="inlineStr">
        <is>
          <t>A named member of the Vox Machina ensemble in the selected animated-series opening pair.</t>
        </is>
      </c>
      <c r="J1451" s="216" t="inlineStr">
        <is>
          <t>named principal ensemble individual in selected animated opening pair</t>
        </is>
      </c>
      <c r="K1451" s="216" t="inlineStr">
        <is>
          <t>official-reference</t>
        </is>
      </c>
      <c r="L1451" s="216" t="n">
        <v>2</v>
      </c>
      <c r="M1451" s="217" t="inlineStr">
        <is>
          <t>https://shop.critrole.com/products/the-legend-of-vox-machina-sticker-set</t>
        </is>
      </c>
      <c r="N1451" s="216" t="inlineStr">
        <is>
          <t>Official Season 1 sticker-set description: Percival Fredrickstein Von Musel Klossowski de Rolo III name and Percy animated-series ensemble identity [https://shop.critrole.com/products/the-legend-of-vox-machina-sticker-set] | S1 E1–E2 primary episode witness: Percy's presence within the Vox Machina opening-episode ensemble [https://www.primevideo.com/-/tr/detail/0O1MH4HMS00EO6XP75LWG5TB89]</t>
        </is>
      </c>
      <c r="O1451" s="216" t="inlineStr">
        <is>
          <t>No campaign class, weapon rules, ancestry, trauma, sexuality, or later animated characterization is imported.</t>
        </is>
      </c>
      <c r="P1451" s="216" t="inlineStr">
        <is>
          <t>none</t>
        </is>
      </c>
      <c r="Q1451" s="216" t="inlineStr">
        <is>
          <t>researched</t>
        </is>
      </c>
      <c r="R1451" s="216" t="inlineStr">
        <is>
          <t>pending</t>
        </is>
      </c>
    </row>
    <row r="1452" ht="31" customHeight="1" s="99">
      <c r="A1452" s="212" t="inlineStr">
        <is>
          <t>CHR-SRC271-005</t>
        </is>
      </c>
      <c r="B1452" s="212" t="inlineStr">
        <is>
          <t>Pike Trickfoot</t>
        </is>
      </c>
      <c r="C1452" s="212" t="inlineStr">
        <is>
          <t>Pike</t>
        </is>
      </c>
      <c r="D1452" s="213" t="inlineStr">
        <is>
          <t>SRC-271</t>
        </is>
      </c>
      <c r="E1452" s="213" t="inlineStr">
        <is>
          <t>The Legend of Vox Machina</t>
        </is>
      </c>
      <c r="F1452" s="213" t="inlineStr">
        <is>
          <t>Amazon Prime Video animated series; S1 E1–E2 opening witness</t>
        </is>
      </c>
      <c r="G1452" s="213" t="inlineStr">
        <is>
          <t>The Terror of Tal'Dorei – Part 1 and Part 2</t>
        </is>
      </c>
      <c r="H1452" s="213" t="inlineStr">
        <is>
          <t>individual</t>
        </is>
      </c>
      <c r="I1452" s="213" t="inlineStr">
        <is>
          <t>A named member of the Vox Machina ensemble in the selected animated-series opening pair.</t>
        </is>
      </c>
      <c r="J1452" s="213" t="inlineStr">
        <is>
          <t>named principal ensemble individual in selected animated opening pair</t>
        </is>
      </c>
      <c r="K1452" s="213" t="inlineStr">
        <is>
          <t>official-reference</t>
        </is>
      </c>
      <c r="L1452" s="213" t="n">
        <v>2</v>
      </c>
      <c r="M1452" s="214" t="inlineStr">
        <is>
          <t>https://shop.critrole.com/products/the-legend-of-vox-machina-sticker-set</t>
        </is>
      </c>
      <c r="N1452" s="213" t="inlineStr">
        <is>
          <t>Official Season 1 sticker-set description: Pike Trickfoot's animated-series ensemble identity [https://shop.critrole.com/products/the-legend-of-vox-machina-sticker-set] | S1 E1–E2 primary episode witness: Pike's presence within the Vox Machina opening-episode ensemble [https://www.primevideo.com/-/tr/detail/0O1MH4HMS00EO6XP75LWG5TB89]</t>
        </is>
      </c>
      <c r="O1452" s="213" t="inlineStr">
        <is>
          <t>No campaign class, religion, healing mechanics, body/species, or later animated characterization is imported.</t>
        </is>
      </c>
      <c r="P1452" s="213" t="inlineStr">
        <is>
          <t>none</t>
        </is>
      </c>
      <c r="Q1452" s="213" t="inlineStr">
        <is>
          <t>researched</t>
        </is>
      </c>
      <c r="R1452" s="213" t="inlineStr">
        <is>
          <t>pending</t>
        </is>
      </c>
    </row>
    <row r="1453" ht="31" customHeight="1" s="99">
      <c r="A1453" s="215" t="inlineStr">
        <is>
          <t>CHR-SRC271-006</t>
        </is>
      </c>
      <c r="B1453" s="215" t="inlineStr">
        <is>
          <t>Scanlan Shorthalt</t>
        </is>
      </c>
      <c r="C1453" s="215" t="inlineStr">
        <is>
          <t>Scanlan</t>
        </is>
      </c>
      <c r="D1453" s="216" t="inlineStr">
        <is>
          <t>SRC-271</t>
        </is>
      </c>
      <c r="E1453" s="216" t="inlineStr">
        <is>
          <t>The Legend of Vox Machina</t>
        </is>
      </c>
      <c r="F1453" s="216" t="inlineStr">
        <is>
          <t>Amazon Prime Video animated series; S1 E1–E2 opening witness</t>
        </is>
      </c>
      <c r="G1453" s="216" t="inlineStr">
        <is>
          <t>The Terror of Tal'Dorei – Part 1 and Part 2</t>
        </is>
      </c>
      <c r="H1453" s="216" t="inlineStr">
        <is>
          <t>individual</t>
        </is>
      </c>
      <c r="I1453" s="216" t="inlineStr">
        <is>
          <t>A named member of the Vox Machina ensemble in the selected animated-series opening pair.</t>
        </is>
      </c>
      <c r="J1453" s="216" t="inlineStr">
        <is>
          <t>named principal ensemble individual in selected animated opening pair</t>
        </is>
      </c>
      <c r="K1453" s="216" t="inlineStr">
        <is>
          <t>official-reference</t>
        </is>
      </c>
      <c r="L1453" s="216" t="n">
        <v>2</v>
      </c>
      <c r="M1453" s="217" t="inlineStr">
        <is>
          <t>https://shop.critrole.com/products/the-legend-of-vox-machina-sticker-set</t>
        </is>
      </c>
      <c r="N1453" s="216" t="inlineStr">
        <is>
          <t>Official Season 1 sticker-set description: Scanlan Shorthalt's animated-series ensemble identity [https://shop.critrole.com/products/the-legend-of-vox-machina-sticker-set] | S1 E1–E2 primary episode witness: Scanlan's presence within the Vox Machina opening-episode ensemble [https://www.primevideo.com/-/tr/detail/0O1MH4HMS00EO6XP75LWG5TB89]</t>
        </is>
      </c>
      <c r="O1453" s="216" t="inlineStr">
        <is>
          <t>Adult humor, alcohol/ale references, and sexuality are not converted into substance-use, consent, identity, or later-romance claims.; No campaign class, magic mechanics, species, or history is imported.</t>
        </is>
      </c>
      <c r="P1453" s="216" t="inlineStr">
        <is>
          <t>none</t>
        </is>
      </c>
      <c r="Q1453" s="216" t="inlineStr">
        <is>
          <t>researched</t>
        </is>
      </c>
      <c r="R1453" s="216" t="inlineStr">
        <is>
          <t>pending</t>
        </is>
      </c>
    </row>
    <row r="1454" ht="31" customHeight="1" s="99">
      <c r="A1454" s="212" t="inlineStr">
        <is>
          <t>CHR-SRC271-008</t>
        </is>
      </c>
      <c r="B1454" s="212" t="inlineStr">
        <is>
          <t>Uriel Tal'Dorei</t>
        </is>
      </c>
      <c r="C1454" s="212" t="inlineStr">
        <is>
          <t>Sovereign Uriel; Uriel</t>
        </is>
      </c>
      <c r="D1454" s="213" t="inlineStr">
        <is>
          <t>SRC-271</t>
        </is>
      </c>
      <c r="E1454" s="213" t="inlineStr">
        <is>
          <t>The Legend of Vox Machina</t>
        </is>
      </c>
      <c r="F1454" s="213" t="inlineStr">
        <is>
          <t>Amazon Prime Video animated series; S1 E1–E2 opening witness</t>
        </is>
      </c>
      <c r="G1454" s="213" t="inlineStr">
        <is>
          <t>The Terror of Tal'Dorei – Part 1 and Part 2</t>
        </is>
      </c>
      <c r="H1454" s="213" t="inlineStr">
        <is>
          <t>individual</t>
        </is>
      </c>
      <c r="I1454" s="213" t="inlineStr">
        <is>
          <t>The named sovereign who commissions Vox Machina in E1 to learn who or what is attacking villages outside Emon, and receives their E2 report.</t>
        </is>
      </c>
      <c r="J1454" s="213" t="inlineStr">
        <is>
          <t>named individual commissioner in selected animated opening pair</t>
        </is>
      </c>
      <c r="K1454" s="213" t="inlineStr">
        <is>
          <t>official-reference</t>
        </is>
      </c>
      <c r="L1454" s="213" t="n">
        <v>1</v>
      </c>
      <c r="M1454" s="214" t="inlineStr">
        <is>
          <t>https://www.primevideo.com/-/tr/detail/0O1MH4HMS00EO6XP75LWG5TB89</t>
        </is>
      </c>
      <c r="N1454" s="213" t="inlineStr">
        <is>
          <t>S1 E1–E2 listings: Sovereign Uriel commissions Vox Machina in E1 and receives its report in E2 [https://www.primevideo.com/-/tr/detail/0O1MH4HMS00EO6XP75LWG5TB89]</t>
        </is>
      </c>
      <c r="O1454" s="213" t="inlineStr">
        <is>
          <t>The fictional office/city is not mapped to real government, class, ethnicity, or authority structures.; No later policy, family, gender, or political outcome is inferred.</t>
        </is>
      </c>
      <c r="P1454" s="213" t="inlineStr">
        <is>
          <t>none</t>
        </is>
      </c>
      <c r="Q1454" s="213" t="inlineStr">
        <is>
          <t>researched</t>
        </is>
      </c>
      <c r="R1454" s="213" t="inlineStr">
        <is>
          <t>pending</t>
        </is>
      </c>
    </row>
    <row r="1455" ht="31" customHeight="1" s="99">
      <c r="A1455" s="215" t="inlineStr">
        <is>
          <t>CHR-SRC271-002</t>
        </is>
      </c>
      <c r="B1455" s="215" t="inlineStr">
        <is>
          <t>Vax'ildan</t>
        </is>
      </c>
      <c r="C1455" s="215" t="inlineStr">
        <is>
          <t>Vax</t>
        </is>
      </c>
      <c r="D1455" s="216" t="inlineStr">
        <is>
          <t>SRC-271</t>
        </is>
      </c>
      <c r="E1455" s="216" t="inlineStr">
        <is>
          <t>The Legend of Vox Machina</t>
        </is>
      </c>
      <c r="F1455" s="216" t="inlineStr">
        <is>
          <t>Amazon Prime Video animated series; S1 E1–E2 opening witness</t>
        </is>
      </c>
      <c r="G1455" s="216" t="inlineStr">
        <is>
          <t>The Terror of Tal'Dorei – Part 1 and Part 2</t>
        </is>
      </c>
      <c r="H1455" s="216" t="inlineStr">
        <is>
          <t>individual</t>
        </is>
      </c>
      <c r="I1455" s="216" t="inlineStr">
        <is>
          <t>A named member of the Vox Machina ensemble in the selected animated-series opening pair.</t>
        </is>
      </c>
      <c r="J1455" s="216" t="inlineStr">
        <is>
          <t>named principal ensemble individual in selected animated opening pair</t>
        </is>
      </c>
      <c r="K1455" s="216" t="inlineStr">
        <is>
          <t>official-reference</t>
        </is>
      </c>
      <c r="L1455" s="216" t="n">
        <v>2</v>
      </c>
      <c r="M1455" s="217" t="inlineStr">
        <is>
          <t>https://shop.critrole.com/products/the-legend-of-vox-machina-sticker-set</t>
        </is>
      </c>
      <c r="N1455" s="216" t="inlineStr">
        <is>
          <t>Official Season 1 sticker-set description: Vax'ildan's animated-series ensemble identity [https://shop.critrole.com/products/the-legend-of-vox-machina-sticker-set] | S1 E1–E2 primary episode witness: Vax's presence within the Vox Machina opening-episode ensemble [https://www.primevideo.com/-/tr/detail/0O1MH4HMS00EO6XP75LWG5TB89]</t>
        </is>
      </c>
      <c r="O1455" s="216" t="inlineStr">
        <is>
          <t>No campaign race/class, romantic/sexual identity, history, or later animated characterization is imported.</t>
        </is>
      </c>
      <c r="P1455" s="216" t="inlineStr">
        <is>
          <t>none</t>
        </is>
      </c>
      <c r="Q1455" s="216" t="inlineStr">
        <is>
          <t>researched</t>
        </is>
      </c>
      <c r="R1455" s="216" t="inlineStr">
        <is>
          <t>pending</t>
        </is>
      </c>
    </row>
    <row r="1456" ht="31" customHeight="1" s="99">
      <c r="A1456" s="212" t="inlineStr">
        <is>
          <t>CHR-SRC271-001</t>
        </is>
      </c>
      <c r="B1456" s="212" t="inlineStr">
        <is>
          <t>Vex'ahlia</t>
        </is>
      </c>
      <c r="C1456" s="212" t="inlineStr">
        <is>
          <t>Vex</t>
        </is>
      </c>
      <c r="D1456" s="213" t="inlineStr">
        <is>
          <t>SRC-271</t>
        </is>
      </c>
      <c r="E1456" s="213" t="inlineStr">
        <is>
          <t>The Legend of Vox Machina</t>
        </is>
      </c>
      <c r="F1456" s="213" t="inlineStr">
        <is>
          <t>Amazon Prime Video animated series; S1 E1–E2 opening witness</t>
        </is>
      </c>
      <c r="G1456" s="213" t="inlineStr">
        <is>
          <t>The Terror of Tal'Dorei – Part 1 and Part 2</t>
        </is>
      </c>
      <c r="H1456" s="213" t="inlineStr">
        <is>
          <t>individual</t>
        </is>
      </c>
      <c r="I1456" s="213" t="inlineStr">
        <is>
          <t>A named member of the Vox Machina ensemble in the selected animated-series opening pair.</t>
        </is>
      </c>
      <c r="J1456" s="213" t="inlineStr">
        <is>
          <t>named principal ensemble individual in selected animated opening pair</t>
        </is>
      </c>
      <c r="K1456" s="213" t="inlineStr">
        <is>
          <t>official-reference</t>
        </is>
      </c>
      <c r="L1456" s="213" t="n">
        <v>2</v>
      </c>
      <c r="M1456" s="214" t="inlineStr">
        <is>
          <t>https://shop.critrole.com/products/the-legend-of-vox-machina-sticker-set</t>
        </is>
      </c>
      <c r="N1456" s="213" t="inlineStr">
        <is>
          <t>Official Season 1 sticker-set description: Vex'ahlia's animated-series ensemble identity [https://shop.critrole.com/products/the-legend-of-vox-machina-sticker-set] | S1 E1–E2 primary episode witness: Vex's presence within the Vox Machina opening-episode ensemble [https://www.primevideo.com/-/tr/detail/0O1MH4HMS00EO6XP75LWG5TB89]</t>
        </is>
      </c>
      <c r="O1456" s="213" t="inlineStr">
        <is>
          <t>No campaign race/class, romantic/sexual identity, history, or later animated characterization is imported.</t>
        </is>
      </c>
      <c r="P1456" s="213" t="inlineStr">
        <is>
          <t>none</t>
        </is>
      </c>
      <c r="Q1456" s="213" t="inlineStr">
        <is>
          <t>researched</t>
        </is>
      </c>
      <c r="R1456" s="213" t="inlineStr">
        <is>
          <t>pending</t>
        </is>
      </c>
    </row>
    <row r="1457" ht="31" customHeight="1" s="99">
      <c r="A1457" s="215" t="inlineStr">
        <is>
          <t>CHR-SRC272-005</t>
        </is>
      </c>
      <c r="B1457" s="215" t="inlineStr">
        <is>
          <t>Doric</t>
        </is>
      </c>
      <c r="C1457" s="215" t="inlineStr"/>
      <c r="D1457" s="216" t="inlineStr">
        <is>
          <t>SRC-272</t>
        </is>
      </c>
      <c r="E1457" s="216" t="inlineStr">
        <is>
          <t>Dungeons &amp; Dragons: Honor Among Thieves</t>
        </is>
      </c>
      <c r="F1457" s="216" t="inlineStr">
        <is>
          <t>2023 Paramount feature-film continuity only</t>
        </is>
      </c>
      <c r="G1457" s="216" t="inlineStr">
        <is>
          <t>Dungeons &amp; Dragons: Honor Among Thieves (2023)</t>
        </is>
      </c>
      <c r="H1457" s="216" t="inlineStr">
        <is>
          <t>individual</t>
        </is>
      </c>
      <c r="I1457" s="216" t="inlineStr">
        <is>
          <t>The named party member whom the official Dungeons &amp; Dragons film article calls a druid joining the party during its adventures.</t>
        </is>
      </c>
      <c r="J1457" s="216" t="inlineStr">
        <is>
          <t>Named party character in the selected 2023 film continuity.</t>
        </is>
      </c>
      <c r="K1457" s="216" t="inlineStr">
        <is>
          <t>official-reference</t>
        </is>
      </c>
      <c r="L1457" s="216" t="n">
        <v>2</v>
      </c>
      <c r="M1457" s="217" t="inlineStr">
        <is>
          <t>https://www.dndbeyond.com/posts/1477-stream-dungeons-dragons-honor-among-thieves-at</t>
        </is>
      </c>
      <c r="N1457" s="216" t="inlineStr">
        <is>
          <t>Who Is Starring?: Doric as the druid with whom the party expands. [https://www.dndbeyond.com/posts/1477-stream-dungeons-dragons-honor-among-thieves-at] | About the Cast: Sophia Lillis credited as Doric. [https://www.paramountpictures.com/movies/dungeons-%26-dragons-honor-among-thieves]</t>
        </is>
      </c>
      <c r="O1457" s="216" t="inlineStr">
        <is>
          <t>Druid is a fictional film-promotion label, not a tabletop stat block, species claim, shapechange claim, real spiritual/cultural role, body, disability, race/ethnicity, or gender identity.; No later plot, relationship, imprisonment, death, or game-stat claim is imported.</t>
        </is>
      </c>
      <c r="P1457" s="216" t="inlineStr">
        <is>
          <t>none</t>
        </is>
      </c>
      <c r="Q1457" s="216" t="inlineStr">
        <is>
          <t>researched</t>
        </is>
      </c>
      <c r="R1457" s="216" t="inlineStr">
        <is>
          <t>pending</t>
        </is>
      </c>
    </row>
    <row r="1458" ht="31" customHeight="1" s="99">
      <c r="A1458" s="212" t="inlineStr">
        <is>
          <t>CHR-SRC272-001</t>
        </is>
      </c>
      <c r="B1458" s="212" t="inlineStr">
        <is>
          <t>Edgin</t>
        </is>
      </c>
      <c r="C1458" s="212" t="inlineStr"/>
      <c r="D1458" s="213" t="inlineStr">
        <is>
          <t>SRC-272</t>
        </is>
      </c>
      <c r="E1458" s="213" t="inlineStr">
        <is>
          <t>Dungeons &amp; Dragons: Honor Among Thieves</t>
        </is>
      </c>
      <c r="F1458" s="213" t="inlineStr">
        <is>
          <t>2023 Paramount feature-film continuity only</t>
        </is>
      </c>
      <c r="G1458" s="213" t="inlineStr">
        <is>
          <t>Dungeons &amp; Dragons: Honor Among Thieves (2023)</t>
        </is>
      </c>
      <c r="H1458" s="213" t="inlineStr">
        <is>
          <t>individual</t>
        </is>
      </c>
      <c r="I1458" s="213" t="inlineStr">
        <is>
          <t>The named party member whom the official Dungeons &amp; Dragons film article calls a bard and the group's self-declared planner.</t>
        </is>
      </c>
      <c r="J1458" s="213" t="inlineStr">
        <is>
          <t>Named central party character in the selected 2023 film continuity.</t>
        </is>
      </c>
      <c r="K1458" s="213" t="inlineStr">
        <is>
          <t>official-reference</t>
        </is>
      </c>
      <c r="L1458" s="213" t="n">
        <v>2</v>
      </c>
      <c r="M1458" s="214" t="inlineStr">
        <is>
          <t>https://www.dndbeyond.com/posts/1477-stream-dungeons-dragons-honor-among-thieves-at</t>
        </is>
      </c>
      <c r="N1458" s="213" t="inlineStr">
        <is>
          <t>Who Is Starring?: Edgin as the bard and self-declared planner of the group, with Chris Pine heading the party. [https://www.dndbeyond.com/posts/1477-stream-dungeons-dragons-honor-among-thieves-at] | About the Cast: Chris Pine credited as Edgin. [https://www.paramountpictures.com/movies/dungeons-%26-dragons-honor-among-thieves]</t>
        </is>
      </c>
      <c r="O1458" s="213" t="inlineStr">
        <is>
          <t>Bard/planner are official film-promotion labels, not 5e mechanics, music ability claims, real occupation, race/ethnicity, body, disability, gender, or personality diagnosis.; No parent/child, imprisonment, death, later relationship, or tabletop-canon claim is imported.</t>
        </is>
      </c>
      <c r="P1458" s="213" t="inlineStr">
        <is>
          <t>none</t>
        </is>
      </c>
      <c r="Q1458" s="213" t="inlineStr">
        <is>
          <t>researched</t>
        </is>
      </c>
      <c r="R1458" s="213" t="inlineStr">
        <is>
          <t>pending</t>
        </is>
      </c>
    </row>
    <row r="1459" ht="31" customHeight="1" s="99">
      <c r="A1459" s="215" t="inlineStr">
        <is>
          <t>CHR-SRC272-006</t>
        </is>
      </c>
      <c r="B1459" s="215" t="inlineStr">
        <is>
          <t>Forge</t>
        </is>
      </c>
      <c r="C1459" s="215" t="inlineStr"/>
      <c r="D1459" s="216" t="inlineStr">
        <is>
          <t>SRC-272</t>
        </is>
      </c>
      <c r="E1459" s="216" t="inlineStr">
        <is>
          <t>Dungeons &amp; Dragons: Honor Among Thieves</t>
        </is>
      </c>
      <c r="F1459" s="216" t="inlineStr">
        <is>
          <t>2023 Paramount feature-film continuity only</t>
        </is>
      </c>
      <c r="G1459" s="216" t="inlineStr">
        <is>
          <t>Dungeons &amp; Dragons: Honor Among Thieves (2023)</t>
        </is>
      </c>
      <c r="H1459" s="216" t="inlineStr">
        <is>
          <t>individual</t>
        </is>
      </c>
      <c r="I1459" s="216" t="inlineStr">
        <is>
          <t>The named rogue nobleman who officially is described as opposing the party.</t>
        </is>
      </c>
      <c r="J1459" s="216" t="inlineStr">
        <is>
          <t>Named opposing character in the selected 2023 film continuity.</t>
        </is>
      </c>
      <c r="K1459" s="216" t="inlineStr">
        <is>
          <t>official-reference</t>
        </is>
      </c>
      <c r="L1459" s="216" t="n">
        <v>2</v>
      </c>
      <c r="M1459" s="217" t="inlineStr">
        <is>
          <t>https://www.dndbeyond.com/posts/1477-stream-dungeons-dragons-honor-among-thieves-at</t>
        </is>
      </c>
      <c r="N1459" s="216" t="inlineStr">
        <is>
          <t>Who Is Starring?: Forge as a rogue nobleman opposing the party. [https://www.dndbeyond.com/posts/1477-stream-dungeons-dragons-honor-among-thieves-at] | About the Cast: Hugh Grant credited as Forge. [https://www.paramountpictures.com/movies/dungeons-%26-dragons-honor-among-thieves]</t>
        </is>
      </c>
      <c r="O1459" s="216" t="inlineStr">
        <is>
          <t>Rogue nobleman/opposing are limited fictional film descriptors, not criminal liability, real class status, race/ethnicity, body, disability, gender, moral diagnosis, or tabletop-stat claims.; No later plot, relationship, imprisonment, death, or game-stat claim is imported.</t>
        </is>
      </c>
      <c r="P1459" s="216" t="inlineStr">
        <is>
          <t>none</t>
        </is>
      </c>
      <c r="Q1459" s="216" t="inlineStr">
        <is>
          <t>researched</t>
        </is>
      </c>
      <c r="R1459" s="216" t="inlineStr">
        <is>
          <t>pending</t>
        </is>
      </c>
    </row>
    <row r="1460" ht="31" customHeight="1" s="99">
      <c r="A1460" s="212" t="inlineStr">
        <is>
          <t>CHR-SRC272-002</t>
        </is>
      </c>
      <c r="B1460" s="212" t="inlineStr">
        <is>
          <t>Holga</t>
        </is>
      </c>
      <c r="C1460" s="212" t="inlineStr"/>
      <c r="D1460" s="213" t="inlineStr">
        <is>
          <t>SRC-272</t>
        </is>
      </c>
      <c r="E1460" s="213" t="inlineStr">
        <is>
          <t>Dungeons &amp; Dragons: Honor Among Thieves</t>
        </is>
      </c>
      <c r="F1460" s="213" t="inlineStr">
        <is>
          <t>2023 Paramount feature-film continuity only</t>
        </is>
      </c>
      <c r="G1460" s="213" t="inlineStr">
        <is>
          <t>Dungeons &amp; Dragons: Honor Among Thieves (2023)</t>
        </is>
      </c>
      <c r="H1460" s="213" t="inlineStr">
        <is>
          <t>individual</t>
        </is>
      </c>
      <c r="I1460" s="213" t="inlineStr">
        <is>
          <t>The named party member whom the official Dungeons &amp; Dragons film article calls a barbarian and the group's muscle, backing Edgin.</t>
        </is>
      </c>
      <c r="J1460" s="213" t="inlineStr">
        <is>
          <t>Named central party character in the selected 2023 film continuity.</t>
        </is>
      </c>
      <c r="K1460" s="213" t="inlineStr">
        <is>
          <t>official-reference</t>
        </is>
      </c>
      <c r="L1460" s="213" t="n">
        <v>2</v>
      </c>
      <c r="M1460" s="214" t="inlineStr">
        <is>
          <t>https://www.dndbeyond.com/posts/1477-stream-dungeons-dragons-honor-among-thieves-at</t>
        </is>
      </c>
      <c r="N1460" s="213" t="inlineStr">
        <is>
          <t>Who Is Starring?: Holga as the barbarian and muscle backing Edgin. [https://www.dndbeyond.com/posts/1477-stream-dungeons-dragons-honor-among-thieves-at] | About the Cast: Michelle Rodriguez credited as Holga. [https://www.paramountpictures.com/movies/dungeons-%26-dragons-honor-among-thieves]</t>
        </is>
      </c>
      <c r="O1460" s="213" t="inlineStr">
        <is>
          <t>Barbarian and muscle are source labels for a fictional film character, not a real people, ethnicity, race, body, disability, violence, gender, or class claim.; No parent/child, death, imprisonment, romance, or tabletop-stat claim is imported.</t>
        </is>
      </c>
      <c r="P1460" s="213" t="inlineStr">
        <is>
          <t>none</t>
        </is>
      </c>
      <c r="Q1460" s="213" t="inlineStr">
        <is>
          <t>researched</t>
        </is>
      </c>
      <c r="R1460" s="213" t="inlineStr">
        <is>
          <t>pending</t>
        </is>
      </c>
    </row>
    <row r="1461" ht="31" customHeight="1" s="99">
      <c r="A1461" s="215" t="inlineStr">
        <is>
          <t>CHR-SRC272-004</t>
        </is>
      </c>
      <c r="B1461" s="215" t="inlineStr">
        <is>
          <t>Simon</t>
        </is>
      </c>
      <c r="C1461" s="215" t="inlineStr"/>
      <c r="D1461" s="216" t="inlineStr">
        <is>
          <t>SRC-272</t>
        </is>
      </c>
      <c r="E1461" s="216" t="inlineStr">
        <is>
          <t>Dungeons &amp; Dragons: Honor Among Thieves</t>
        </is>
      </c>
      <c r="F1461" s="216" t="inlineStr">
        <is>
          <t>2023 Paramount feature-film continuity only</t>
        </is>
      </c>
      <c r="G1461" s="216" t="inlineStr">
        <is>
          <t>Dungeons &amp; Dragons: Honor Among Thieves (2023)</t>
        </is>
      </c>
      <c r="H1461" s="216" t="inlineStr">
        <is>
          <t>individual</t>
        </is>
      </c>
      <c r="I1461" s="216" t="inlineStr">
        <is>
          <t>The named party member whom the official Dungeons &amp; Dragons film article calls a sorcerer joining the party during its adventures.</t>
        </is>
      </c>
      <c r="J1461" s="216" t="inlineStr">
        <is>
          <t>Named party character in the selected 2023 film continuity.</t>
        </is>
      </c>
      <c r="K1461" s="216" t="inlineStr">
        <is>
          <t>official-reference</t>
        </is>
      </c>
      <c r="L1461" s="216" t="n">
        <v>2</v>
      </c>
      <c r="M1461" s="217" t="inlineStr">
        <is>
          <t>https://www.dndbeyond.com/posts/1477-stream-dungeons-dragons-honor-among-thieves-at</t>
        </is>
      </c>
      <c r="N1461" s="216" t="inlineStr">
        <is>
          <t>Who Is Starring?: Simon as the sorcerer with whom the party expands. [https://www.dndbeyond.com/posts/1477-stream-dungeons-dragons-honor-among-thieves-at] | About the Cast: Justice Smith credited as Simon. [https://www.paramountpictures.com/movies/dungeons-%26-dragons-honor-among-thieves]</t>
        </is>
      </c>
      <c r="O1461" s="216" t="inlineStr">
        <is>
          <t>Sorcerer is a fictional film-promotion label, not a tabletop stat block, spell list, real spiritual/religious role, race/ethnicity, body, disability, or mental-health category.; No later plot, relationship, imprisonment, death, or game-stat claim is imported.</t>
        </is>
      </c>
      <c r="P1461" s="216" t="inlineStr">
        <is>
          <t>none</t>
        </is>
      </c>
      <c r="Q1461" s="216" t="inlineStr">
        <is>
          <t>researched</t>
        </is>
      </c>
      <c r="R1461" s="216" t="inlineStr">
        <is>
          <t>pending</t>
        </is>
      </c>
    </row>
    <row r="1462" ht="31" customHeight="1" s="99">
      <c r="A1462" s="212" t="inlineStr">
        <is>
          <t>CHR-SRC272-003</t>
        </is>
      </c>
      <c r="B1462" s="212" t="inlineStr">
        <is>
          <t>Xenk</t>
        </is>
      </c>
      <c r="C1462" s="212" t="inlineStr"/>
      <c r="D1462" s="213" t="inlineStr">
        <is>
          <t>SRC-272</t>
        </is>
      </c>
      <c r="E1462" s="213" t="inlineStr">
        <is>
          <t>Dungeons &amp; Dragons: Honor Among Thieves</t>
        </is>
      </c>
      <c r="F1462" s="213" t="inlineStr">
        <is>
          <t>2023 Paramount feature-film continuity only</t>
        </is>
      </c>
      <c r="G1462" s="213" t="inlineStr">
        <is>
          <t>Dungeons &amp; Dragons: Honor Among Thieves (2023)</t>
        </is>
      </c>
      <c r="H1462" s="213" t="inlineStr">
        <is>
          <t>individual</t>
        </is>
      </c>
      <c r="I1462" s="213" t="inlineStr">
        <is>
          <t>The named party member whom the official Dungeons &amp; Dragons film article calls a paladin joining the party during its adventures.</t>
        </is>
      </c>
      <c r="J1462" s="213" t="inlineStr">
        <is>
          <t>Named party character in the selected 2023 film continuity.</t>
        </is>
      </c>
      <c r="K1462" s="213" t="inlineStr">
        <is>
          <t>official-reference</t>
        </is>
      </c>
      <c r="L1462" s="213" t="n">
        <v>2</v>
      </c>
      <c r="M1462" s="214" t="inlineStr">
        <is>
          <t>https://www.dndbeyond.com/posts/1477-stream-dungeons-dragons-honor-among-thieves-at</t>
        </is>
      </c>
      <c r="N1462" s="213" t="inlineStr">
        <is>
          <t>Who Is Starring?: Xenk as the paladin with whom the party expands. [https://www.dndbeyond.com/posts/1477-stream-dungeons-dragons-honor-among-thieves-at] | About the Cast: Regé-Jean Page credited as Xenk. [https://www.paramountpictures.com/movies/dungeons-%26-dragons-honor-among-thieves]</t>
        </is>
      </c>
      <c r="O1462" s="213" t="inlineStr">
        <is>
          <t>Paladin is a film-promotion role descriptor only. It establishes neither tabletop mechanics nor real religious, moral, racial, bodily, disability, gender, or class identity.; No later plot, relationship, imprisonment, death, or game-stat claim is imported.</t>
        </is>
      </c>
      <c r="P1462" s="213" t="inlineStr">
        <is>
          <t>none</t>
        </is>
      </c>
      <c r="Q1462" s="213" t="inlineStr">
        <is>
          <t>researched</t>
        </is>
      </c>
      <c r="R1462" s="213" t="inlineStr">
        <is>
          <t>pending</t>
        </is>
      </c>
    </row>
    <row r="1463" ht="31" customHeight="1" s="99">
      <c r="A1463" s="215" t="inlineStr">
        <is>
          <t>CHR-SRC273-002</t>
        </is>
      </c>
      <c r="B1463" s="215" t="inlineStr">
        <is>
          <t>Draco</t>
        </is>
      </c>
      <c r="C1463" s="215" t="inlineStr"/>
      <c r="D1463" s="216" t="inlineStr">
        <is>
          <t>SRC-273</t>
        </is>
      </c>
      <c r="E1463" s="216" t="inlineStr">
        <is>
          <t>Xena: Warrior Princess — Season 1 Episode 1 opening witness</t>
        </is>
      </c>
      <c r="F1463" s="216" t="inlineStr">
        <is>
          <t>Xena: Warrior Princess television continuity; bounded Season 1 Episode 1 witness</t>
        </is>
      </c>
      <c r="G1463" s="216" t="inlineStr">
        <is>
          <t>NBCUniversal SYFY “Sins of the Past” official synopsis</t>
        </is>
      </c>
      <c r="H1463" s="216" t="inlineStr">
        <is>
          <t>individual</t>
        </is>
      </c>
      <c r="I1463" s="216" t="inlineStr">
        <is>
          <t>The named marauding warlord from whom Xena defends her home village in the episode-one synopsis.</t>
        </is>
      </c>
      <c r="J1463" s="216" t="inlineStr">
        <is>
          <t>Named individual directly supplied by the selected official Xena episode-one synopsis.</t>
        </is>
      </c>
      <c r="K1463" s="216" t="inlineStr">
        <is>
          <t>official-reference</t>
        </is>
      </c>
      <c r="L1463" s="216" t="n">
        <v>1</v>
      </c>
      <c r="M1463" s="217" t="inlineStr">
        <is>
          <t>https://www.syfy.com/xena-warrior-princess/season-1/episode-1/sins-of-the-past-0</t>
        </is>
      </c>
      <c r="N1463" s="216" t="inlineStr">
        <is>
          <t>NBCUniversal SYFY official Episode 1 page, lines 6–12: Draco name; Draco is the marauding warlord threatening Xena’s home village [https://www.syfy.com/xena-warrior-princess/season-1/episode-1/sins-of-the-past-0]</t>
        </is>
      </c>
      <c r="O1463" s="216" t="inlineStr">
        <is>
          <t>The source supplies a fictional warlord label and marauding threat only. It does not support a historical-Greek analogue, ethnicity/cultural identity, sovereignty, military composition, or detailed violence/death account.; No sexuality, gender identity, disability, slavery/exploitation claim, magic/god affiliation, relationship history with Xena, or later continuity is inferred.</t>
        </is>
      </c>
      <c r="P1463" s="216" t="inlineStr">
        <is>
          <t>none</t>
        </is>
      </c>
      <c r="Q1463" s="216" t="inlineStr">
        <is>
          <t>researched</t>
        </is>
      </c>
      <c r="R1463" s="216" t="inlineStr">
        <is>
          <t>pending</t>
        </is>
      </c>
    </row>
    <row r="1464" ht="31" customHeight="1" s="99">
      <c r="A1464" s="212" t="inlineStr">
        <is>
          <t>CHR-SRC273-003</t>
        </is>
      </c>
      <c r="B1464" s="212" t="inlineStr">
        <is>
          <t>Gabrielle</t>
        </is>
      </c>
      <c r="C1464" s="212" t="inlineStr"/>
      <c r="D1464" s="213" t="inlineStr">
        <is>
          <t>SRC-273</t>
        </is>
      </c>
      <c r="E1464" s="213" t="inlineStr">
        <is>
          <t>Xena: Warrior Princess — Season 1 Episode 1 opening witness</t>
        </is>
      </c>
      <c r="F1464" s="213" t="inlineStr">
        <is>
          <t>Xena: Warrior Princess television continuity; bounded Season 1 Episode 1 witness</t>
        </is>
      </c>
      <c r="G1464" s="213" t="inlineStr">
        <is>
          <t>Primary on-screen ending of “Sins of the Past”; Universal Pictures At Home rights-holder series synopsis</t>
        </is>
      </c>
      <c r="H1464" s="213" t="inlineStr">
        <is>
          <t>individual</t>
        </is>
      </c>
      <c r="I1464" s="213" t="inlineStr">
        <is>
          <t>The named individual who joins Xena’s travel in the primary episode ending.</t>
        </is>
      </c>
      <c r="J1464" s="213" t="inlineStr">
        <is>
          <t>Named individual established by the selected primary episode ending and rights-holder series identification.</t>
        </is>
      </c>
      <c r="K1464" s="213" t="inlineStr">
        <is>
          <t>primary-text</t>
        </is>
      </c>
      <c r="L1464" s="213" t="n">
        <v>2</v>
      </c>
      <c r="M1464" s="214" t="inlineStr">
        <is>
          <t>https://www.syfy.com/xena-warrior-princess/season-1/episode-1/sins-of-the-past-0</t>
        </is>
      </c>
      <c r="N1464" s="213" t="inlineStr">
        <is>
          <t>Primary episode witness, “Sins of the Past” final campfire/travel-decision sequence; official SYFY page lines 6–12 identifies the episode: Gabrielle joins Xena’s travel at the episode ending [https://www.syfy.com/xena-warrior-princess/season-1/episode-1/sins-of-the-past-0] | Universal Pictures At Home rights-holder series synopsis, lines 23–25: Gabrielle name and series-character identification [https://www.universalpicturesathome.com/tv/xena-warrior-princess-the-complete-series]</t>
        </is>
      </c>
      <c r="O1464" s="213" t="inlineStr">
        <is>
          <t>The primary ending supports only a decision to travel with Xena. It does not establish romance, sexuality/queerness, a sexual relationship, a permanent partnership, power dynamics, consent beyond the on-screen travel decision, or later relationship terminology.; No bard role, age, family, ethnicity/cultural coding, gender identity, disability, slavery/exploitation, violence/trauma, mythic identity, or later continuity claim is inferred.</t>
        </is>
      </c>
      <c r="P1464" s="213" t="inlineStr">
        <is>
          <t>none</t>
        </is>
      </c>
      <c r="Q1464" s="213" t="inlineStr">
        <is>
          <t>researched</t>
        </is>
      </c>
      <c r="R1464" s="213" t="inlineStr">
        <is>
          <t>pending</t>
        </is>
      </c>
    </row>
    <row r="1465" ht="31" customHeight="1" s="99">
      <c r="A1465" s="215" t="inlineStr">
        <is>
          <t>CHR-SRC273-001</t>
        </is>
      </c>
      <c r="B1465" s="215" t="inlineStr">
        <is>
          <t>Xena</t>
        </is>
      </c>
      <c r="C1465" s="215" t="inlineStr"/>
      <c r="D1465" s="216" t="inlineStr">
        <is>
          <t>SRC-273</t>
        </is>
      </c>
      <c r="E1465" s="216" t="inlineStr">
        <is>
          <t>Xena: Warrior Princess — Season 1 Episode 1 opening witness</t>
        </is>
      </c>
      <c r="F1465" s="216" t="inlineStr">
        <is>
          <t>Xena: Warrior Princess television continuity; bounded Season 1 Episode 1 witness</t>
        </is>
      </c>
      <c r="G1465" s="216" t="inlineStr">
        <is>
          <t>NBCUniversal SYFY “Sins of the Past” official synopsis</t>
        </is>
      </c>
      <c r="H1465" s="216" t="inlineStr">
        <is>
          <t>individual</t>
        </is>
      </c>
      <c r="I1465" s="216" t="inlineStr">
        <is>
          <t>A named episode-one figure who atones for an evil past by defending her home village from the marauding warlord Draco.</t>
        </is>
      </c>
      <c r="J1465" s="216" t="inlineStr">
        <is>
          <t>Named individual directly supplied by the selected official Xena episode-one synopsis.</t>
        </is>
      </c>
      <c r="K1465" s="216" t="inlineStr">
        <is>
          <t>official-reference</t>
        </is>
      </c>
      <c r="L1465" s="216" t="n">
        <v>1</v>
      </c>
      <c r="M1465" s="217" t="inlineStr">
        <is>
          <t>https://www.syfy.com/xena-warrior-princess/season-1/episode-1/sins-of-the-past-0</t>
        </is>
      </c>
      <c r="N1465" s="216" t="inlineStr">
        <is>
          <t>NBCUniversal SYFY official Episode 1 page, lines 6–12: Xena name; Xena atones for an evil past; Xena defends her home village from Draco [https://www.syfy.com/xena-warrior-princess/season-1/episode-1/sins-of-the-past-0]</t>
        </is>
      </c>
      <c r="O1465" s="216" t="inlineStr">
        <is>
          <t>‘Evil past’ and atonement remain the official synopsis’s limited framing. No exhaustive past-crime list, diagnosis, forgiveness outcome, legal judgment, or later redemption development is imported.; No sexuality/queerness, romance, gender identity, ethnicity/cultural coding, disability, historical-Greek identity, god/magic affiliation, artifact, specific violence/death, slavery, or Hercules/later-Xena continuity claim is inferred.</t>
        </is>
      </c>
      <c r="P1465" s="216" t="inlineStr">
        <is>
          <t>none</t>
        </is>
      </c>
      <c r="Q1465" s="216" t="inlineStr">
        <is>
          <t>researched</t>
        </is>
      </c>
      <c r="R1465" s="216" t="inlineStr">
        <is>
          <t>pending</t>
        </is>
      </c>
    </row>
    <row r="1466" ht="31" customHeight="1" s="99">
      <c r="A1466" s="212" t="inlineStr">
        <is>
          <t>CHR-SRC274-005</t>
        </is>
      </c>
      <c r="B1466" s="212" t="inlineStr">
        <is>
          <t>Aegina</t>
        </is>
      </c>
      <c r="C1466" s="212" t="inlineStr"/>
      <c r="D1466" s="213" t="inlineStr">
        <is>
          <t>SRC-274</t>
        </is>
      </c>
      <c r="E1466" s="213" t="inlineStr">
        <is>
          <t>Hercules: The Legendary Journeys</t>
        </is>
      </c>
      <c r="F1466" s="213" t="inlineStr">
        <is>
          <t>Hercules: The Legendary Journeys television series; S1 E1 The Wrong Path</t>
        </is>
      </c>
      <c r="G1466" s="213" t="inlineStr">
        <is>
          <t>The Wrong Path (1995)</t>
        </is>
      </c>
      <c r="H1466" s="213" t="inlineStr">
        <is>
          <t>individual</t>
        </is>
      </c>
      <c r="I1466" s="213" t="inlineStr">
        <is>
          <t>A named individual whom Hercules encounters and helps during the premiere's temple/Ister quest thread.</t>
        </is>
      </c>
      <c r="J1466" s="213" t="inlineStr">
        <is>
          <t>named individual in selected television premiere</t>
        </is>
      </c>
      <c r="K1466" s="213" t="inlineStr">
        <is>
          <t>primary-text</t>
        </is>
      </c>
      <c r="L1466" s="213" t="n">
        <v>1</v>
      </c>
      <c r="M1466" s="214" t="inlineStr">
        <is>
          <t>https://tubitv.com/tv-shows/469738/s01-e01-the-wrong-path</t>
        </is>
      </c>
      <c r="N1466" s="213" t="inlineStr">
        <is>
          <t>S1 E1 primary witness, temple/Ister quest scenes: Aegina's name and encounter/help context with Hercules [https://tubitv.com/tv-shows/469738/s01-e01-the-wrong-path]</t>
        </is>
      </c>
      <c r="O1466" s="213" t="inlineStr">
        <is>
          <t>The episode's coercion/threat context is not described graphically or transformed into a gender, sexuality, or historical-slavery claim.</t>
        </is>
      </c>
      <c r="P1466" s="213" t="inlineStr">
        <is>
          <t>none</t>
        </is>
      </c>
      <c r="Q1466" s="213" t="inlineStr">
        <is>
          <t>researched</t>
        </is>
      </c>
      <c r="R1466" s="213" t="inlineStr">
        <is>
          <t>pending</t>
        </is>
      </c>
    </row>
    <row r="1467" ht="31" customHeight="1" s="99">
      <c r="A1467" s="215" t="inlineStr">
        <is>
          <t>CHR-SRC274-004</t>
        </is>
      </c>
      <c r="B1467" s="215" t="inlineStr">
        <is>
          <t>Alcmene</t>
        </is>
      </c>
      <c r="C1467" s="215" t="inlineStr"/>
      <c r="D1467" s="216" t="inlineStr">
        <is>
          <t>SRC-274</t>
        </is>
      </c>
      <c r="E1467" s="216" t="inlineStr">
        <is>
          <t>Hercules: The Legendary Journeys</t>
        </is>
      </c>
      <c r="F1467" s="216" t="inlineStr">
        <is>
          <t>Hercules: The Legendary Journeys television series; S1 E1 The Wrong Path</t>
        </is>
      </c>
      <c r="G1467" s="216" t="inlineStr">
        <is>
          <t>The Wrong Path (1995)</t>
        </is>
      </c>
      <c r="H1467" s="216" t="inlineStr">
        <is>
          <t>individual</t>
        </is>
      </c>
      <c r="I1467" s="216" t="inlineStr">
        <is>
          <t>Hercules's named mother, whom he visits during the premiere's grief and Hera-conflict setup.</t>
        </is>
      </c>
      <c r="J1467" s="216" t="inlineStr">
        <is>
          <t>named individual in selected television premiere</t>
        </is>
      </c>
      <c r="K1467" s="216" t="inlineStr">
        <is>
          <t>primary-text</t>
        </is>
      </c>
      <c r="L1467" s="216" t="n">
        <v>1</v>
      </c>
      <c r="M1467" s="217" t="inlineStr">
        <is>
          <t>https://tubitv.com/tv-shows/469738/s01-e01-the-wrong-path</t>
        </is>
      </c>
      <c r="N1467" s="216" t="inlineStr">
        <is>
          <t>S1 E1 primary witness, Alcmene/Hercules scene: Alcmene's name, maternal relationship to Hercules, and grief/Hera context [https://tubitv.com/tv-shows/469738/s01-e01-the-wrong-path]</t>
        </is>
      </c>
      <c r="O1467" s="216" t="inlineStr">
        <is>
          <t>This is the show's family portrayal, not a settled classical genealogy or a real historical/religious claim.</t>
        </is>
      </c>
      <c r="P1467" s="216" t="inlineStr">
        <is>
          <t>none</t>
        </is>
      </c>
      <c r="Q1467" s="216" t="inlineStr">
        <is>
          <t>researched</t>
        </is>
      </c>
      <c r="R1467" s="216" t="inlineStr">
        <is>
          <t>pending</t>
        </is>
      </c>
    </row>
    <row r="1468" ht="31" customHeight="1" s="99">
      <c r="A1468" s="212" t="inlineStr">
        <is>
          <t>CHR-SRC274-003</t>
        </is>
      </c>
      <c r="B1468" s="212" t="inlineStr">
        <is>
          <t>Deianira</t>
        </is>
      </c>
      <c r="C1468" s="212" t="inlineStr"/>
      <c r="D1468" s="213" t="inlineStr">
        <is>
          <t>SRC-274</t>
        </is>
      </c>
      <c r="E1468" s="213" t="inlineStr">
        <is>
          <t>Hercules: The Legendary Journeys</t>
        </is>
      </c>
      <c r="F1468" s="213" t="inlineStr">
        <is>
          <t>Hercules: The Legendary Journeys television series; S1 E1 The Wrong Path</t>
        </is>
      </c>
      <c r="G1468" s="213" t="inlineStr">
        <is>
          <t>The Wrong Path (1995)</t>
        </is>
      </c>
      <c r="H1468" s="213" t="inlineStr">
        <is>
          <t>individual</t>
        </is>
      </c>
      <c r="I1468" s="213" t="inlineStr">
        <is>
          <t>Hercules's named wife in the premiere's brief family-loss inciting scene.</t>
        </is>
      </c>
      <c r="J1468" s="213" t="inlineStr">
        <is>
          <t>named individual in selected television premiere</t>
        </is>
      </c>
      <c r="K1468" s="213" t="inlineStr">
        <is>
          <t>primary-text</t>
        </is>
      </c>
      <c r="L1468" s="213" t="n">
        <v>1</v>
      </c>
      <c r="M1468" s="214" t="inlineStr">
        <is>
          <t>https://tubitv.com/tv-shows/469738/s01-e01-the-wrong-path</t>
        </is>
      </c>
      <c r="N1468" s="213" t="inlineStr">
        <is>
          <t>S1 E1 primary witness, opening family scene: Deianira's name and marriage to Hercules [https://tubitv.com/tv-shows/469738/s01-e01-the-wrong-path]</t>
        </is>
      </c>
      <c r="O1468" s="213" t="inlineStr">
        <is>
          <t>The loss/death premise is recorded without graphic detail and without importing the differing classical-myth Deianeira traditions.; No actor, sexuality, gender-role, or later-continuity claim is made.</t>
        </is>
      </c>
      <c r="P1468" s="213" t="inlineStr">
        <is>
          <t>light</t>
        </is>
      </c>
      <c r="Q1468" s="213" t="inlineStr">
        <is>
          <t>researched</t>
        </is>
      </c>
      <c r="R1468" s="213" t="inlineStr">
        <is>
          <t>pending</t>
        </is>
      </c>
    </row>
    <row r="1469" ht="31" customHeight="1" s="99">
      <c r="A1469" s="215" t="inlineStr">
        <is>
          <t>CHR-SRC274-001</t>
        </is>
      </c>
      <c r="B1469" s="215" t="inlineStr">
        <is>
          <t>Hercules</t>
        </is>
      </c>
      <c r="C1469" s="215" t="inlineStr"/>
      <c r="D1469" s="216" t="inlineStr">
        <is>
          <t>SRC-274</t>
        </is>
      </c>
      <c r="E1469" s="216" t="inlineStr">
        <is>
          <t>Hercules: The Legendary Journeys</t>
        </is>
      </c>
      <c r="F1469" s="216" t="inlineStr">
        <is>
          <t>Hercules: The Legendary Journeys television series; S1 E1 The Wrong Path</t>
        </is>
      </c>
      <c r="G1469" s="216" t="inlineStr">
        <is>
          <t>The Wrong Path (1995)</t>
        </is>
      </c>
      <c r="H1469" s="216" t="inlineStr">
        <is>
          <t>individual</t>
        </is>
      </c>
      <c r="I1469" s="216" t="inlineStr">
        <is>
          <t>The central hero who loses his wife and children in the premiere's Hera-driven attack, then confronts grief and a vengeance path while helping the Ister quest thread.</t>
        </is>
      </c>
      <c r="J1469" s="216" t="inlineStr">
        <is>
          <t>named central individual in selected television premiere</t>
        </is>
      </c>
      <c r="K1469" s="216" t="inlineStr">
        <is>
          <t>primary-text</t>
        </is>
      </c>
      <c r="L1469" s="216" t="n">
        <v>2</v>
      </c>
      <c r="M1469" s="217" t="inlineStr">
        <is>
          <t>https://tubitv.com/tv-shows/469738/s01-e01-the-wrong-path</t>
        </is>
      </c>
      <c r="N1469" s="216" t="inlineStr">
        <is>
          <t>S1 E1 primary witness, opening/family-loss and Ister quest scenes: Hercules's name, family-loss premise, Hera conflict context, and Ister quest participation [https://tubitv.com/tv-shows/469738/s01-e01-the-wrong-path] | S1 E1 The Wrong Path listing: Hercules role, vengeance framing, and helping-people premise [https://play.google.com/store/tv/show?cdid=tvseason-x3xDPUA1pKY&amp;gdid=tvepisode-q9Sfiw4zHyQ&amp;id=aLzyRbnGP_U]</t>
        </is>
      </c>
      <c r="O1469" s="216" t="inlineStr">
        <is>
          <t>This is a 1995 television Hercules, not Greek/Roman myth as historical evidence and not a merged later television/comic/game continuity.; Violence, bereavement, and sexualized threat are not described graphically; no actor claim is made.</t>
        </is>
      </c>
      <c r="P1469" s="216" t="inlineStr">
        <is>
          <t>light</t>
        </is>
      </c>
      <c r="Q1469" s="216" t="inlineStr">
        <is>
          <t>researched</t>
        </is>
      </c>
      <c r="R1469" s="216" t="inlineStr">
        <is>
          <t>pending</t>
        </is>
      </c>
    </row>
    <row r="1470" ht="31" customHeight="1" s="99">
      <c r="A1470" s="212" t="inlineStr">
        <is>
          <t>CHR-SRC274-002</t>
        </is>
      </c>
      <c r="B1470" s="212" t="inlineStr">
        <is>
          <t>Iolaus</t>
        </is>
      </c>
      <c r="C1470" s="212" t="inlineStr"/>
      <c r="D1470" s="213" t="inlineStr">
        <is>
          <t>SRC-274</t>
        </is>
      </c>
      <c r="E1470" s="213" t="inlineStr">
        <is>
          <t>Hercules: The Legendary Journeys</t>
        </is>
      </c>
      <c r="F1470" s="213" t="inlineStr">
        <is>
          <t>Hercules: The Legendary Journeys television series; S1 E1 The Wrong Path</t>
        </is>
      </c>
      <c r="G1470" s="213" t="inlineStr">
        <is>
          <t>The Wrong Path (1995)</t>
        </is>
      </c>
      <c r="H1470" s="213" t="inlineStr">
        <is>
          <t>individual</t>
        </is>
      </c>
      <c r="I1470" s="213" t="inlineStr">
        <is>
          <t>Hercules's named companion in the premiere who is involved in the Ister threat and quest thread.</t>
        </is>
      </c>
      <c r="J1470" s="213" t="inlineStr">
        <is>
          <t>named central individual in selected television premiere</t>
        </is>
      </c>
      <c r="K1470" s="213" t="inlineStr">
        <is>
          <t>primary-text</t>
        </is>
      </c>
      <c r="L1470" s="213" t="n">
        <v>2</v>
      </c>
      <c r="M1470" s="214" t="inlineStr">
        <is>
          <t>https://tubitv.com/tv-shows/469738/s01-e01-the-wrong-path</t>
        </is>
      </c>
      <c r="N1470" s="213" t="inlineStr">
        <is>
          <t>S1 E1 primary witness, opening and Ister scenes: Iolaus's name, companionship with Hercules, and Ister-quest participation [https://tubitv.com/tv-shows/469738/s01-e01-the-wrong-path] | S1 E1 The Wrong Path listing: Michael Hurst as Iolaus in this episode [https://play.google.com/store/tv/show?cdid=tvseason-x3xDPUA1pKY&amp;gdid=tvepisode-q9Sfiw4zHyQ&amp;id=aLzyRbnGP_U]</t>
        </is>
      </c>
      <c r="O1470" s="213" t="inlineStr">
        <is>
          <t>No sexuality, body/disability, later death/revival, or classical-myth equivalence is inferred.</t>
        </is>
      </c>
      <c r="P1470" s="213" t="inlineStr">
        <is>
          <t>none</t>
        </is>
      </c>
      <c r="Q1470" s="213" t="inlineStr">
        <is>
          <t>researched</t>
        </is>
      </c>
      <c r="R1470" s="213" t="inlineStr">
        <is>
          <t>pending</t>
        </is>
      </c>
    </row>
    <row r="1471" ht="31" customHeight="1" s="99">
      <c r="A1471" s="215" t="inlineStr">
        <is>
          <t>CHR-SRC274-006</t>
        </is>
      </c>
      <c r="B1471" s="215" t="inlineStr">
        <is>
          <t>Lycus</t>
        </is>
      </c>
      <c r="C1471" s="215" t="inlineStr"/>
      <c r="D1471" s="216" t="inlineStr">
        <is>
          <t>SRC-274</t>
        </is>
      </c>
      <c r="E1471" s="216" t="inlineStr">
        <is>
          <t>Hercules: The Legendary Journeys</t>
        </is>
      </c>
      <c r="F1471" s="216" t="inlineStr">
        <is>
          <t>Hercules: The Legendary Journeys television series; S1 E1 The Wrong Path</t>
        </is>
      </c>
      <c r="G1471" s="216" t="inlineStr">
        <is>
          <t>The Wrong Path (1995)</t>
        </is>
      </c>
      <c r="H1471" s="216" t="inlineStr">
        <is>
          <t>individual</t>
        </is>
      </c>
      <c r="I1471" s="216" t="inlineStr">
        <is>
          <t>A named Ister resident connected to the premiere's request for help against the local supernatural threat.</t>
        </is>
      </c>
      <c r="J1471" s="216" t="inlineStr">
        <is>
          <t>named individual in selected television premiere</t>
        </is>
      </c>
      <c r="K1471" s="216" t="inlineStr">
        <is>
          <t>primary-text</t>
        </is>
      </c>
      <c r="L1471" s="216" t="n">
        <v>1</v>
      </c>
      <c r="M1471" s="217" t="inlineStr">
        <is>
          <t>https://tubitv.com/tv-shows/469738/s01-e01-the-wrong-path</t>
        </is>
      </c>
      <c r="N1471" s="216" t="inlineStr">
        <is>
          <t>S1 E1 primary witness, Ister request/quest scenes: Lycus's name, Ister association, and request-for-help context [https://tubitv.com/tv-shows/469738/s01-e01-the-wrong-path]</t>
        </is>
      </c>
      <c r="O1471" s="216" t="inlineStr">
        <is>
          <t>No social class, ethnicity, belief, or later outcome is inferred from the episode setting.</t>
        </is>
      </c>
      <c r="P1471" s="216" t="inlineStr">
        <is>
          <t>none</t>
        </is>
      </c>
      <c r="Q1471" s="216" t="inlineStr">
        <is>
          <t>researched</t>
        </is>
      </c>
      <c r="R1471" s="216" t="inlineStr">
        <is>
          <t>pending</t>
        </is>
      </c>
    </row>
    <row r="1472" ht="31" customHeight="1" s="99">
      <c r="A1472" s="212" t="inlineStr">
        <is>
          <t>CHR-SRC274-007</t>
        </is>
      </c>
      <c r="B1472" s="212" t="inlineStr">
        <is>
          <t>Thoas</t>
        </is>
      </c>
      <c r="C1472" s="212" t="inlineStr"/>
      <c r="D1472" s="213" t="inlineStr">
        <is>
          <t>SRC-274</t>
        </is>
      </c>
      <c r="E1472" s="213" t="inlineStr">
        <is>
          <t>Hercules: The Legendary Journeys</t>
        </is>
      </c>
      <c r="F1472" s="213" t="inlineStr">
        <is>
          <t>Hercules: The Legendary Journeys television series; S1 E1 The Wrong Path</t>
        </is>
      </c>
      <c r="G1472" s="213" t="inlineStr">
        <is>
          <t>The Wrong Path (1995)</t>
        </is>
      </c>
      <c r="H1472" s="213" t="inlineStr">
        <is>
          <t>individual</t>
        </is>
      </c>
      <c r="I1472" s="213" t="inlineStr">
        <is>
          <t>A named individual in the premiere's Ister quest thread.</t>
        </is>
      </c>
      <c r="J1472" s="213" t="inlineStr">
        <is>
          <t>named individual in selected television premiere</t>
        </is>
      </c>
      <c r="K1472" s="213" t="inlineStr">
        <is>
          <t>primary-text</t>
        </is>
      </c>
      <c r="L1472" s="213" t="n">
        <v>1</v>
      </c>
      <c r="M1472" s="214" t="inlineStr">
        <is>
          <t>https://tubitv.com/tv-shows/469738/s01-e01-the-wrong-path</t>
        </is>
      </c>
      <c r="N1472" s="213" t="inlineStr">
        <is>
          <t>S1 E1 primary witness, Ister quest scenes: Thoas's name and Ister-quest presence [https://tubitv.com/tv-shows/469738/s01-e01-the-wrong-path]</t>
        </is>
      </c>
      <c r="O1472" s="213" t="inlineStr">
        <is>
          <t>No historical, cultural, disability/body, gender, or later-story inference is made.</t>
        </is>
      </c>
      <c r="P1472" s="213" t="inlineStr">
        <is>
          <t>none</t>
        </is>
      </c>
      <c r="Q1472" s="213" t="inlineStr">
        <is>
          <t>researched</t>
        </is>
      </c>
      <c r="R1472" s="213" t="inlineStr">
        <is>
          <t>pending</t>
        </is>
      </c>
    </row>
    <row r="1473" ht="31" customHeight="1" s="99">
      <c r="A1473" s="215" t="inlineStr">
        <is>
          <t>CHR-SRC275-004</t>
        </is>
      </c>
      <c r="B1473" s="215" t="inlineStr">
        <is>
          <t>Allanon</t>
        </is>
      </c>
      <c r="C1473" s="215" t="inlineStr"/>
      <c r="D1473" s="216" t="inlineStr">
        <is>
          <t>SRC-275</t>
        </is>
      </c>
      <c r="E1473" s="216" t="inlineStr">
        <is>
          <t>The Shannara Chronicles</t>
        </is>
      </c>
      <c r="F1473" s="216" t="inlineStr">
        <is>
          <t>Television adaptation; Season 1 Episode 1 only</t>
        </is>
      </c>
      <c r="G1473" s="216" t="inlineStr">
        <is>
          <t>Chosen: Part 1 (MTV, Season 1 Episode 1)</t>
        </is>
      </c>
      <c r="H1473" s="216" t="inlineStr">
        <is>
          <t>individual</t>
        </is>
      </c>
      <c r="I1473" s="216" t="inlineStr">
        <is>
          <t>The named druid who awakens and seeks Wil after learning that the Ellcrys is in danger.</t>
        </is>
      </c>
      <c r="J1473" s="216" t="inlineStr">
        <is>
          <t>Named Episode 1 central character.</t>
        </is>
      </c>
      <c r="K1473" s="216" t="inlineStr">
        <is>
          <t>primary-text</t>
        </is>
      </c>
      <c r="L1473" s="216" t="n">
        <v>1</v>
      </c>
      <c r="M1473" s="217" t="inlineStr">
        <is>
          <t>https://www.mtv.com/shows/the-shannara-chronicles</t>
        </is>
      </c>
      <c r="N1473" s="216" t="inlineStr">
        <is>
          <t>S1E1 primary witness, Allanon awakening and Wil-search sequence, approximately 00:10–00:42: Allanon's druid role, awakening, use of magic, and search for Wil in response to the Ellcrys danger. [https://www.mtv.com/shows/the-shannara-chronicles]</t>
        </is>
      </c>
      <c r="O1473" s="216" t="inlineStr">
        <is>
          <t>Druid, magic, and Druid Sleep are fictional terms, not real religion, sleep condition, disability/body, age, ethnicity, or cultural coding.; No later powers, history, relationships, death, or novel continuity is imported.</t>
        </is>
      </c>
      <c r="P1473" s="216" t="inlineStr">
        <is>
          <t>light</t>
        </is>
      </c>
      <c r="Q1473" s="216" t="inlineStr">
        <is>
          <t>researched</t>
        </is>
      </c>
      <c r="R1473" s="216" t="inlineStr">
        <is>
          <t>pending</t>
        </is>
      </c>
    </row>
    <row r="1474" ht="31" customHeight="1" s="99">
      <c r="A1474" s="212" t="inlineStr">
        <is>
          <t>CHR-SRC275-001</t>
        </is>
      </c>
      <c r="B1474" s="212" t="inlineStr">
        <is>
          <t>Amberle</t>
        </is>
      </c>
      <c r="C1474" s="212" t="inlineStr"/>
      <c r="D1474" s="213" t="inlineStr">
        <is>
          <t>SRC-275</t>
        </is>
      </c>
      <c r="E1474" s="213" t="inlineStr">
        <is>
          <t>The Shannara Chronicles</t>
        </is>
      </c>
      <c r="F1474" s="213" t="inlineStr">
        <is>
          <t>Television adaptation; Season 1 Episode 1 only</t>
        </is>
      </c>
      <c r="G1474" s="213" t="inlineStr">
        <is>
          <t>Chosen: Part 1 (MTV, Season 1 Episode 1)</t>
        </is>
      </c>
      <c r="H1474" s="213" t="inlineStr">
        <is>
          <t>individual</t>
        </is>
      </c>
      <c r="I1474" s="213" t="inlineStr">
        <is>
          <t>The named Elven princess who runs the Gauntlet and becomes one of the Chosen in the opening episode.</t>
        </is>
      </c>
      <c r="J1474" s="213" t="inlineStr">
        <is>
          <t>Named Episode 1 central character.</t>
        </is>
      </c>
      <c r="K1474" s="213" t="inlineStr">
        <is>
          <t>primary-text</t>
        </is>
      </c>
      <c r="L1474" s="213" t="n">
        <v>1</v>
      </c>
      <c r="M1474" s="214" t="inlineStr">
        <is>
          <t>https://www.mtv.com/shows/the-shannara-chronicles</t>
        </is>
      </c>
      <c r="N1474" s="213" t="inlineStr">
        <is>
          <t>S1E1 primary witness, Gauntlet/initiation sequence, approximately 00:01–00:12: Amberle's princess status, Gauntlet participation, and induction as a Chosen. [https://www.mtv.com/shows/the-shannara-chronicles]</t>
        </is>
      </c>
      <c r="O1474" s="213" t="inlineStr">
        <is>
          <t>Princess, Elf, and Chosen are source-native fictional labels, not real gender, race/ethnicity, social-class, age, body, or cultural categories.; No later quest, sexuality, relationship, death, or novel continuity is imported.</t>
        </is>
      </c>
      <c r="P1474" s="213" t="inlineStr">
        <is>
          <t>none</t>
        </is>
      </c>
      <c r="Q1474" s="213" t="inlineStr">
        <is>
          <t>researched</t>
        </is>
      </c>
      <c r="R1474" s="213" t="inlineStr">
        <is>
          <t>pending</t>
        </is>
      </c>
    </row>
    <row r="1475" ht="31" customHeight="1" s="99">
      <c r="A1475" s="215" t="inlineStr">
        <is>
          <t>CHR-SRC275-003</t>
        </is>
      </c>
      <c r="B1475" s="215" t="inlineStr">
        <is>
          <t>Eretria</t>
        </is>
      </c>
      <c r="C1475" s="215" t="inlineStr"/>
      <c r="D1475" s="216" t="inlineStr">
        <is>
          <t>SRC-275</t>
        </is>
      </c>
      <c r="E1475" s="216" t="inlineStr">
        <is>
          <t>The Shannara Chronicles</t>
        </is>
      </c>
      <c r="F1475" s="216" t="inlineStr">
        <is>
          <t>Television adaptation; Season 1 Episode 1 only</t>
        </is>
      </c>
      <c r="G1475" s="216" t="inlineStr">
        <is>
          <t>Chosen: Part 1 (MTV, Season 1 Episode 1)</t>
        </is>
      </c>
      <c r="H1475" s="216" t="inlineStr">
        <is>
          <t>individual</t>
        </is>
      </c>
      <c r="I1475" s="216" t="inlineStr">
        <is>
          <t>The named Rover who encounters Wil on his journey and takes his Elfstones after incapacitating him.</t>
        </is>
      </c>
      <c r="J1475" s="216" t="inlineStr">
        <is>
          <t>Named Episode 1 character.</t>
        </is>
      </c>
      <c r="K1475" s="216" t="inlineStr">
        <is>
          <t>primary-text</t>
        </is>
      </c>
      <c r="L1475" s="216" t="n">
        <v>1</v>
      </c>
      <c r="M1475" s="217" t="inlineStr">
        <is>
          <t>https://www.mtv.com/shows/the-shannara-chronicles</t>
        </is>
      </c>
      <c r="N1475" s="216" t="inlineStr">
        <is>
          <t>S1E1 primary witness, Wil/Eretria roadside and treehouse sequence, approximately 00:22–00:32: Eretria's Rover descriptor, encounter with Wil, and taking of the Elfstones after incapacitating him. [https://www.mtv.com/shows/the-shannara-chronicles]</t>
        </is>
      </c>
      <c r="O1475" s="216" t="inlineStr">
        <is>
          <t>Rover is source-native fictional terminology. The episode action is not transformed into a real criminal, ethnic, cultural, trauma, body, disability, or moral classification.; No later partnership, sexuality, romance, or novel characterization is imported.</t>
        </is>
      </c>
      <c r="P1475" s="216" t="inlineStr">
        <is>
          <t>light</t>
        </is>
      </c>
      <c r="Q1475" s="216" t="inlineStr">
        <is>
          <t>researched</t>
        </is>
      </c>
      <c r="R1475" s="216" t="inlineStr">
        <is>
          <t>pending</t>
        </is>
      </c>
    </row>
    <row r="1476" ht="31" customHeight="1" s="99">
      <c r="A1476" s="212" t="inlineStr">
        <is>
          <t>CHR-SRC275-005</t>
        </is>
      </c>
      <c r="B1476" s="212" t="inlineStr">
        <is>
          <t>King Eventine</t>
        </is>
      </c>
      <c r="C1476" s="212" t="inlineStr">
        <is>
          <t>Eventine</t>
        </is>
      </c>
      <c r="D1476" s="213" t="inlineStr">
        <is>
          <t>SRC-275</t>
        </is>
      </c>
      <c r="E1476" s="213" t="inlineStr">
        <is>
          <t>The Shannara Chronicles</t>
        </is>
      </c>
      <c r="F1476" s="213" t="inlineStr">
        <is>
          <t>Television adaptation; Season 1 Episode 1 only</t>
        </is>
      </c>
      <c r="G1476" s="213" t="inlineStr">
        <is>
          <t>Chosen: Part 1 (MTV, Season 1 Episode 1)</t>
        </is>
      </c>
      <c r="H1476" s="213" t="inlineStr">
        <is>
          <t>individual</t>
        </is>
      </c>
      <c r="I1476" s="213" t="inlineStr">
        <is>
          <t>The named Elven king who presides over Amberle's Chosen initiation and receives Allanon's warning about the Ellcrys.</t>
        </is>
      </c>
      <c r="J1476" s="213" t="inlineStr">
        <is>
          <t>Named Episode 1 political figure.</t>
        </is>
      </c>
      <c r="K1476" s="213" t="inlineStr">
        <is>
          <t>primary-text</t>
        </is>
      </c>
      <c r="L1476" s="213" t="n">
        <v>1</v>
      </c>
      <c r="M1476" s="214" t="inlineStr">
        <is>
          <t>https://www.mtv.com/shows/the-shannara-chronicles</t>
        </is>
      </c>
      <c r="N1476" s="213" t="inlineStr">
        <is>
          <t>S1E1 primary witness, Chosen initiation and Allanon/Eventine audience, approximately 00:08–00:20: Eventine's king title, role in the initiation, and receipt of Allanon's Ellcrys warning. [https://www.mtv.com/shows/the-shannara-chronicles]</t>
        </is>
      </c>
      <c r="O1476" s="213" t="inlineStr">
        <is>
          <t>Elf and king are fictional source labels, not real race, ethnicity, nationality, class, gender, body, disability, or political status.; No later family, conflict, death, or novel material is imported.</t>
        </is>
      </c>
      <c r="P1476" s="213" t="inlineStr">
        <is>
          <t>none</t>
        </is>
      </c>
      <c r="Q1476" s="213" t="inlineStr">
        <is>
          <t>researched</t>
        </is>
      </c>
      <c r="R1476" s="213" t="inlineStr">
        <is>
          <t>pending</t>
        </is>
      </c>
    </row>
    <row r="1477" ht="31" customHeight="1" s="99">
      <c r="A1477" s="215" t="inlineStr">
        <is>
          <t>CHR-SRC275-002</t>
        </is>
      </c>
      <c r="B1477" s="215" t="inlineStr">
        <is>
          <t>Wil Ohmsford</t>
        </is>
      </c>
      <c r="C1477" s="215" t="inlineStr"/>
      <c r="D1477" s="216" t="inlineStr">
        <is>
          <t>SRC-275</t>
        </is>
      </c>
      <c r="E1477" s="216" t="inlineStr">
        <is>
          <t>The Shannara Chronicles</t>
        </is>
      </c>
      <c r="F1477" s="216" t="inlineStr">
        <is>
          <t>Television adaptation; Season 1 Episode 1 only</t>
        </is>
      </c>
      <c r="G1477" s="216" t="inlineStr">
        <is>
          <t>Chosen: Part 1 (MTV, Season 1 Episode 1)</t>
        </is>
      </c>
      <c r="H1477" s="216" t="inlineStr">
        <is>
          <t>individual</t>
        </is>
      </c>
      <c r="I1477" s="216" t="inlineStr">
        <is>
          <t>The named young traveler who receives the Elfstones from his mother and leaves to seek healer training at Storlock.</t>
        </is>
      </c>
      <c r="J1477" s="216" t="inlineStr">
        <is>
          <t>Named Episode 1 central character.</t>
        </is>
      </c>
      <c r="K1477" s="216" t="inlineStr">
        <is>
          <t>primary-text</t>
        </is>
      </c>
      <c r="L1477" s="216" t="n">
        <v>1</v>
      </c>
      <c r="M1477" s="217" t="inlineStr">
        <is>
          <t>https://www.mtv.com/shows/the-shannara-chronicles</t>
        </is>
      </c>
      <c r="N1477" s="216" t="inlineStr">
        <is>
          <t>S1E1 primary witness, Wil's home and departure sequence, approximately 00:12–00:22: Wil receiving Elfstones from his mother and departing toward Storlock to learn healing. [https://www.mtv.com/shows/the-shannara-chronicles]</t>
        </is>
      </c>
      <c r="O1477" s="216" t="inlineStr">
        <is>
          <t>The Elfstones and healer-training goal are fictional Episode 1 material, not medical, disability/body, age, real spiritual, or rules-system claims.; No novel lineage, later magic development, sexuality, death, or later relationship is imported.</t>
        </is>
      </c>
      <c r="P1477" s="216" t="inlineStr">
        <is>
          <t>none</t>
        </is>
      </c>
      <c r="Q1477" s="216" t="inlineStr">
        <is>
          <t>researched</t>
        </is>
      </c>
      <c r="R1477" s="216" t="inlineStr">
        <is>
          <t>pending</t>
        </is>
      </c>
    </row>
    <row r="1478" ht="31" customHeight="1" s="99">
      <c r="A1478" s="212" t="inlineStr">
        <is>
          <t>CHR-SRC276-002</t>
        </is>
      </c>
      <c r="B1478" s="212" t="inlineStr">
        <is>
          <t>Brea</t>
        </is>
      </c>
      <c r="C1478" s="212" t="inlineStr"/>
      <c r="D1478" s="213" t="inlineStr">
        <is>
          <t>SRC-276</t>
        </is>
      </c>
      <c r="E1478" s="213" t="inlineStr">
        <is>
          <t>The Dark Crystal: Age of Resistance — Season 1 Episode 1 opening witness</t>
        </is>
      </c>
      <c r="F1478" s="213" t="inlineStr">
        <is>
          <t>Netflix Age of Resistance prequel-series continuity; bounded Season 1 Episode 1 witness</t>
        </is>
      </c>
      <c r="G1478" s="213" t="inlineStr">
        <is>
          <t>Netflix Episode 1 “End. Begin. All the Same.” primary episode; Jim Henson Company three-Gelfling logline</t>
        </is>
      </c>
      <c r="H1478" s="213" t="inlineStr">
        <is>
          <t>individual</t>
        </is>
      </c>
      <c r="I1478" s="213" t="inlineStr">
        <is>
          <t>A named young Gelfling who acts in the selected primary episode witness and belongs to the official three-young-Gelfling framing.</t>
        </is>
      </c>
      <c r="J1478" s="213" t="inlineStr">
        <is>
          <t>Named, dramatically agentive individual in the selected primary Episode 1 witness.</t>
        </is>
      </c>
      <c r="K1478" s="213" t="inlineStr">
        <is>
          <t>primary-text</t>
        </is>
      </c>
      <c r="L1478" s="213" t="n">
        <v>2</v>
      </c>
      <c r="M1478" s="214" t="inlineStr">
        <is>
          <t>https://www.netflix.com/title/80148535</t>
        </is>
      </c>
      <c r="N1478" s="213" t="inlineStr">
        <is>
          <t>Primary Episode 1 witness, Brea’s named on-screen sequence: Brea is a named and dramatically agentive Episode 1 individual [https://www.netflix.com/title/80148535] | Jim Henson Company official Age of Resistance page, main logline: Three young Gelfling discover the Skeksis’ secret and begin the rebellion-oriented journey [https://www.henson.com/dark-crystal-aor/]</t>
        </is>
      </c>
      <c r="O1478" s="213" t="inlineStr">
        <is>
          <t>The cited official logline does not name the three young Gelfling, and Netflix’s public Episode 1 synopsis does not name Brea. Her record remains limited to primary-episode name/agency plus the unindividualized official three-person framing.; No family, clan, title, age, disability/body, gender, ethnicity/cultural coding, romance, magic, artifact, death/violence, environmental, performer, 1982-film, book/comic, or later-episode claim is inferred.</t>
        </is>
      </c>
      <c r="P1478" s="213" t="inlineStr">
        <is>
          <t>none</t>
        </is>
      </c>
      <c r="Q1478" s="213" t="inlineStr">
        <is>
          <t>researched</t>
        </is>
      </c>
      <c r="R1478" s="213" t="inlineStr">
        <is>
          <t>pending</t>
        </is>
      </c>
    </row>
    <row r="1479" ht="31" customHeight="1" s="99">
      <c r="A1479" s="215" t="inlineStr">
        <is>
          <t>CHR-SRC276-003</t>
        </is>
      </c>
      <c r="B1479" s="215" t="inlineStr">
        <is>
          <t>Deet</t>
        </is>
      </c>
      <c r="C1479" s="215" t="inlineStr"/>
      <c r="D1479" s="216" t="inlineStr">
        <is>
          <t>SRC-276</t>
        </is>
      </c>
      <c r="E1479" s="216" t="inlineStr">
        <is>
          <t>The Dark Crystal: Age of Resistance — Season 1 Episode 1 opening witness</t>
        </is>
      </c>
      <c r="F1479" s="216" t="inlineStr">
        <is>
          <t>Netflix Age of Resistance prequel-series continuity; bounded Season 1 Episode 1 witness</t>
        </is>
      </c>
      <c r="G1479" s="216" t="inlineStr">
        <is>
          <t>Netflix Episode 1 “End. Begin. All the Same.” primary episode; Jim Henson Company three-Gelfling logline</t>
        </is>
      </c>
      <c r="H1479" s="216" t="inlineStr">
        <is>
          <t>individual</t>
        </is>
      </c>
      <c r="I1479" s="216" t="inlineStr">
        <is>
          <t>A named young Gelfling who acts in the selected primary episode witness and belongs to the official three-young-Gelfling framing.</t>
        </is>
      </c>
      <c r="J1479" s="216" t="inlineStr">
        <is>
          <t>Named, dramatically agentive individual in the selected primary Episode 1 witness.</t>
        </is>
      </c>
      <c r="K1479" s="216" t="inlineStr">
        <is>
          <t>primary-text</t>
        </is>
      </c>
      <c r="L1479" s="216" t="n">
        <v>2</v>
      </c>
      <c r="M1479" s="217" t="inlineStr">
        <is>
          <t>https://www.netflix.com/title/80148535</t>
        </is>
      </c>
      <c r="N1479" s="216" t="inlineStr">
        <is>
          <t>Primary Episode 1 witness, Deet’s named on-screen sequence: Deet is a named and dramatically agentive Episode 1 individual [https://www.netflix.com/title/80148535] | Jim Henson Company official Age of Resistance page, main logline: Three young Gelfling discover the Skeksis’ secret and begin the rebellion-oriented journey [https://www.henson.com/dark-crystal-aor/]</t>
        </is>
      </c>
      <c r="O1479" s="216" t="inlineStr">
        <is>
          <t>The cited official logline does not name the three young Gelfling, and Netflix’s public Episode 1 synopsis does not name Deet. Her record remains limited to primary-episode name/agency plus the unindividualized official three-person framing.; No family, clan, title, age, disability/body, gender, ethnicity/cultural coding, romance, magic, artifact, death/violence, environmental, performer, 1982-film, book/comic, or later-episode claim is inferred.</t>
        </is>
      </c>
      <c r="P1479" s="216" t="inlineStr">
        <is>
          <t>none</t>
        </is>
      </c>
      <c r="Q1479" s="216" t="inlineStr">
        <is>
          <t>researched</t>
        </is>
      </c>
      <c r="R1479" s="216" t="inlineStr">
        <is>
          <t>pending</t>
        </is>
      </c>
    </row>
    <row r="1480" ht="31" customHeight="1" s="99">
      <c r="A1480" s="212" t="inlineStr">
        <is>
          <t>CHR-SRC276-001</t>
        </is>
      </c>
      <c r="B1480" s="212" t="inlineStr">
        <is>
          <t>Rian</t>
        </is>
      </c>
      <c r="C1480" s="212" t="inlineStr"/>
      <c r="D1480" s="213" t="inlineStr">
        <is>
          <t>SRC-276</t>
        </is>
      </c>
      <c r="E1480" s="213" t="inlineStr">
        <is>
          <t>The Dark Crystal: Age of Resistance — Season 1 Episode 1 opening witness</t>
        </is>
      </c>
      <c r="F1480" s="213" t="inlineStr">
        <is>
          <t>Netflix Age of Resistance prequel-series continuity; bounded Season 1 Episode 1 witness</t>
        </is>
      </c>
      <c r="G1480" s="213" t="inlineStr">
        <is>
          <t>Netflix Episode 1 “End. Begin. All the Same.” primary episode and official synopsis</t>
        </is>
      </c>
      <c r="H1480" s="213" t="inlineStr">
        <is>
          <t>individual</t>
        </is>
      </c>
      <c r="I1480" s="213" t="inlineStr">
        <is>
          <t>The named young Gelfling guard who discovers the terrible secret described in Netflix’s episode-one synopsis.</t>
        </is>
      </c>
      <c r="J1480" s="213" t="inlineStr">
        <is>
          <t>Named, dramatically agentive individual in the selected primary Episode 1 witness; the role/event are corroborated by Netflix’s official synopsis.</t>
        </is>
      </c>
      <c r="K1480" s="213" t="inlineStr">
        <is>
          <t>primary-text</t>
        </is>
      </c>
      <c r="L1480" s="213" t="n">
        <v>2</v>
      </c>
      <c r="M1480" s="214" t="inlineStr">
        <is>
          <t>https://www.netflix.com/title/80148535</t>
        </is>
      </c>
      <c r="N1480" s="213" t="inlineStr">
        <is>
          <t>Netflix official Episode 1 synopsis: A young guard discovers a terrible secret about Skeksis overlords and the Crystal of Truth [https://www.netflix.com/title/80148535] | Primary Episode 1 witness, Rian’s guard/secret-discovery sequence: The episode identifies the young guard as Rian [https://www.netflix.com/title/80148535]</t>
        </is>
      </c>
      <c r="O1480" s="213" t="inlineStr">
        <is>
          <t>The official synopsis withholds what the secret is. No detailed body-horror, essence, Darkening, death, victim, perpetrator, environmental mechanism, trauma, or later plot claim is inferred.; Gelfling identity is a fictional group category only. Rian is a puppet character; no performer, voice, puppetry technique, age, disability/body, gender, ethnicity/cultural coding, or film/book identity is assigned.</t>
        </is>
      </c>
      <c r="P1480" s="213" t="inlineStr">
        <is>
          <t>none</t>
        </is>
      </c>
      <c r="Q1480" s="213" t="inlineStr">
        <is>
          <t>researched</t>
        </is>
      </c>
      <c r="R1480" s="213" t="inlineStr">
        <is>
          <t>pending</t>
        </is>
      </c>
    </row>
    <row r="1481" ht="31" customHeight="1" s="99">
      <c r="A1481" s="215" t="inlineStr">
        <is>
          <t>CHR-SRC277-024</t>
        </is>
      </c>
      <c r="B1481" s="215" t="inlineStr">
        <is>
          <t>Abhimanyu</t>
        </is>
      </c>
      <c r="C1481" s="215" t="inlineStr"/>
      <c r="D1481" s="216" t="inlineStr">
        <is>
          <t>SRC-277</t>
        </is>
      </c>
      <c r="E1481" s="216" t="inlineStr">
        <is>
          <t>Mahābhārata — BORI Critical Edition</t>
        </is>
      </c>
      <c r="F1481" s="216" t="inlineStr">
        <is>
          <t>BORI Critical Edition reference scope; translation locator explicitly identified where used</t>
        </is>
      </c>
      <c r="G1481" s="216" t="inlineStr">
        <is>
          <t>Droṇa Parva</t>
        </is>
      </c>
      <c r="H1481" s="216" t="inlineStr">
        <is>
          <t>individual</t>
        </is>
      </c>
      <c r="I1481" s="216" t="inlineStr">
        <is>
          <t>Son of Arjuna and Subhadrā, killed after entering the cakravyūha.</t>
        </is>
      </c>
      <c r="J1481" s="216" t="inlineStr">
        <is>
          <t>principal named agent in declared epic scope</t>
        </is>
      </c>
      <c r="K1481" s="216" t="inlineStr">
        <is>
          <t>primary-text</t>
        </is>
      </c>
      <c r="L1481" s="216" t="n">
        <v>1</v>
      </c>
      <c r="M1481" s="217" t="inlineStr">
        <is>
          <t>https://sacred-texts.com/hin/maha/index.htm</t>
        </is>
      </c>
      <c r="N1481" s="216" t="inlineStr">
        <is>
          <t>Translation locator — Kisari Mohan Ganguli, Droṇa Parva, section 45; chapter/section numbering is not asserted identical to BORI CE: Son of Arjuna and Subhadrā, killed after entering the cakravyūha. [https://sacred-texts.com/hin/maha/index.htm]</t>
        </is>
      </c>
      <c r="O1481" s="216" t="inlineStr">
        <is>
          <t>Narrative claim located in the identified Ganguli translation; BORI CE is the reference continuity, but this locator is not a Sanskrit CE citation.</t>
        </is>
      </c>
      <c r="P1481" s="216" t="inlineStr">
        <is>
          <t>major</t>
        </is>
      </c>
      <c r="Q1481" s="216" t="inlineStr">
        <is>
          <t>researched</t>
        </is>
      </c>
      <c r="R1481" s="216" t="inlineStr">
        <is>
          <t>source-focused review recorded; individual claim review remains scoped</t>
        </is>
      </c>
    </row>
    <row r="1482" ht="31" customHeight="1" s="99">
      <c r="A1482" s="212" t="inlineStr">
        <is>
          <t>CHR-SRC277-045</t>
        </is>
      </c>
      <c r="B1482" s="212" t="inlineStr">
        <is>
          <t>Agni</t>
        </is>
      </c>
      <c r="C1482" s="212" t="inlineStr"/>
      <c r="D1482" s="213" t="inlineStr">
        <is>
          <t>SRC-277</t>
        </is>
      </c>
      <c r="E1482" s="213" t="inlineStr">
        <is>
          <t>Mahābhārata — BORI Critical Edition</t>
        </is>
      </c>
      <c r="F1482" s="213" t="inlineStr">
        <is>
          <t>BORI Critical Edition reference scope; translation locator explicitly identified where used</t>
        </is>
      </c>
      <c r="G1482" s="213" t="inlineStr">
        <is>
          <t>Ādi Parva</t>
        </is>
      </c>
      <c r="H1482" s="213" t="inlineStr">
        <is>
          <t>individual</t>
        </is>
      </c>
      <c r="I1482" s="213" t="inlineStr">
        <is>
          <t>Deva whose hunger leads to the burning of Khāṇḍava, aided by Kṛṣṇa and Arjuna.</t>
        </is>
      </c>
      <c r="J1482" s="213" t="inlineStr">
        <is>
          <t>principal named agent in declared epic scope</t>
        </is>
      </c>
      <c r="K1482" s="213" t="inlineStr">
        <is>
          <t>primary-text</t>
        </is>
      </c>
      <c r="L1482" s="213" t="n">
        <v>1</v>
      </c>
      <c r="M1482" s="214" t="inlineStr">
        <is>
          <t>https://sacred-texts.com/hin/maha/index.htm</t>
        </is>
      </c>
      <c r="N1482" s="213" t="inlineStr">
        <is>
          <t>Translation locator — Kisari Mohan Ganguli, Ādi Parva, section 225; chapter/section numbering is not asserted identical to BORI CE: Deva whose hunger leads to the burning of Khāṇḍava, aided by Kṛṣṇa and Arjuna. [https://sacred-texts.com/hin/maha/index.htm]</t>
        </is>
      </c>
      <c r="O1482" s="213" t="inlineStr">
        <is>
          <t>Narrative claim located in the identified Ganguli translation; BORI CE is the reference continuity, but this locator is not a Sanskrit CE citation.</t>
        </is>
      </c>
      <c r="P1482" s="213" t="inlineStr">
        <is>
          <t>major</t>
        </is>
      </c>
      <c r="Q1482" s="213" t="inlineStr">
        <is>
          <t>researched</t>
        </is>
      </c>
      <c r="R1482" s="213" t="inlineStr">
        <is>
          <t>source-focused review recorded; individual claim review remains scoped</t>
        </is>
      </c>
    </row>
    <row r="1483" ht="31" customHeight="1" s="99">
      <c r="A1483" s="215" t="inlineStr">
        <is>
          <t>CHR-SRC277-017</t>
        </is>
      </c>
      <c r="B1483" s="215" t="inlineStr">
        <is>
          <t>Arjuna</t>
        </is>
      </c>
      <c r="C1483" s="215" t="inlineStr"/>
      <c r="D1483" s="216" t="inlineStr">
        <is>
          <t>SRC-277</t>
        </is>
      </c>
      <c r="E1483" s="216" t="inlineStr">
        <is>
          <t>Mahābhārata — BORI Critical Edition</t>
        </is>
      </c>
      <c r="F1483" s="216" t="inlineStr">
        <is>
          <t>BORI Critical Edition reference scope; translation locator explicitly identified where used</t>
        </is>
      </c>
      <c r="G1483" s="216" t="inlineStr">
        <is>
          <t>Bhagavad Gītā Parva</t>
        </is>
      </c>
      <c r="H1483" s="216" t="inlineStr">
        <is>
          <t>individual</t>
        </is>
      </c>
      <c r="I1483" s="216" t="inlineStr">
        <is>
          <t>Pāṇḍava archer who receives Kṛṣṇa’s battlefield teaching.</t>
        </is>
      </c>
      <c r="J1483" s="216" t="inlineStr">
        <is>
          <t>principal named agent in declared epic scope</t>
        </is>
      </c>
      <c r="K1483" s="216" t="inlineStr">
        <is>
          <t>primary-text</t>
        </is>
      </c>
      <c r="L1483" s="216" t="n">
        <v>1</v>
      </c>
      <c r="M1483" s="217" t="inlineStr">
        <is>
          <t>https://sacred-texts.com/hin/maha/index.htm</t>
        </is>
      </c>
      <c r="N1483" s="216" t="inlineStr">
        <is>
          <t>Translation locator — Kisari Mohan Ganguli, Bhagavad Gītā Parva, section 23–42; chapter/section numbering is not asserted identical to BORI CE: Pāṇḍava archer who receives Kṛṣṇa’s battlefield teaching. [https://sacred-texts.com/hin/maha/index.htm]</t>
        </is>
      </c>
      <c r="O1483" s="216" t="inlineStr">
        <is>
          <t>Narrative claim located in the identified Ganguli translation; BORI CE is the reference continuity, but this locator is not a Sanskrit CE citation.</t>
        </is>
      </c>
      <c r="P1483" s="216" t="inlineStr">
        <is>
          <t>major</t>
        </is>
      </c>
      <c r="Q1483" s="216" t="inlineStr">
        <is>
          <t>researched</t>
        </is>
      </c>
      <c r="R1483" s="216" t="inlineStr">
        <is>
          <t>source-focused review recorded; individual claim review remains scoped</t>
        </is>
      </c>
    </row>
    <row r="1484" ht="31" customHeight="1" s="99">
      <c r="A1484" s="212" t="inlineStr">
        <is>
          <t>CHR-SRC277-031</t>
        </is>
      </c>
      <c r="B1484" s="212" t="inlineStr">
        <is>
          <t>Aśvatthāman</t>
        </is>
      </c>
      <c r="C1484" s="212" t="inlineStr"/>
      <c r="D1484" s="213" t="inlineStr">
        <is>
          <t>SRC-277</t>
        </is>
      </c>
      <c r="E1484" s="213" t="inlineStr">
        <is>
          <t>Mahābhārata — BORI Critical Edition</t>
        </is>
      </c>
      <c r="F1484" s="213" t="inlineStr">
        <is>
          <t>BORI Critical Edition reference scope; translation locator explicitly identified where used</t>
        </is>
      </c>
      <c r="G1484" s="213" t="inlineStr">
        <is>
          <t>Droṇa Parva</t>
        </is>
      </c>
      <c r="H1484" s="213" t="inlineStr">
        <is>
          <t>individual</t>
        </is>
      </c>
      <c r="I1484" s="213" t="inlineStr">
        <is>
          <t>Droṇa’s named son in the war narrative.</t>
        </is>
      </c>
      <c r="J1484" s="213" t="inlineStr">
        <is>
          <t>principal named agent in declared epic scope</t>
        </is>
      </c>
      <c r="K1484" s="213" t="inlineStr">
        <is>
          <t>primary-text</t>
        </is>
      </c>
      <c r="L1484" s="213" t="n">
        <v>1</v>
      </c>
      <c r="M1484" s="214" t="inlineStr">
        <is>
          <t>https://sacred-texts.com/hin/maha/index.htm</t>
        </is>
      </c>
      <c r="N1484" s="213" t="inlineStr">
        <is>
          <t>Translation locator — Kisari Mohan Ganguli, Droṇa Parva, section 191; chapter/section numbering is not asserted identical to BORI CE: Droṇa’s named son in the war narrative. [https://sacred-texts.com/hin/maha/index.htm]</t>
        </is>
      </c>
      <c r="O1484" s="213" t="inlineStr">
        <is>
          <t>Narrative claim located in the identified Ganguli translation; BORI CE is the reference continuity, but this locator is not a Sanskrit CE citation.</t>
        </is>
      </c>
      <c r="P1484" s="213" t="inlineStr">
        <is>
          <t>major</t>
        </is>
      </c>
      <c r="Q1484" s="213" t="inlineStr">
        <is>
          <t>researched</t>
        </is>
      </c>
      <c r="R1484" s="213" t="inlineStr">
        <is>
          <t>source-focused review recorded; individual claim review remains scoped</t>
        </is>
      </c>
    </row>
    <row r="1485" ht="31" customHeight="1" s="99">
      <c r="A1485" s="215" t="inlineStr">
        <is>
          <t>CHR-SRC277-048</t>
        </is>
      </c>
      <c r="B1485" s="215" t="inlineStr">
        <is>
          <t>Baka</t>
        </is>
      </c>
      <c r="C1485" s="215" t="inlineStr"/>
      <c r="D1485" s="216" t="inlineStr">
        <is>
          <t>SRC-277</t>
        </is>
      </c>
      <c r="E1485" s="216" t="inlineStr">
        <is>
          <t>Mahābhārata — BORI Critical Edition</t>
        </is>
      </c>
      <c r="F1485" s="216" t="inlineStr">
        <is>
          <t>BORI Critical Edition reference scope; translation locator explicitly identified where used</t>
        </is>
      </c>
      <c r="G1485" s="216" t="inlineStr">
        <is>
          <t>Ādi Parva</t>
        </is>
      </c>
      <c r="H1485" s="216" t="inlineStr">
        <is>
          <t>individual</t>
        </is>
      </c>
      <c r="I1485" s="216" t="inlineStr">
        <is>
          <t>Rākṣasa defeated by Bhīma in Ekacakrā.</t>
        </is>
      </c>
      <c r="J1485" s="216" t="inlineStr">
        <is>
          <t>principal named agent in declared epic scope</t>
        </is>
      </c>
      <c r="K1485" s="216" t="inlineStr">
        <is>
          <t>primary-text</t>
        </is>
      </c>
      <c r="L1485" s="216" t="n">
        <v>1</v>
      </c>
      <c r="M1485" s="217" t="inlineStr">
        <is>
          <t>https://sacred-texts.com/hin/maha/index.htm</t>
        </is>
      </c>
      <c r="N1485" s="216" t="inlineStr">
        <is>
          <t>Translation locator — Kisari Mohan Ganguli, Ādi Parva, section 159; chapter/section numbering is not asserted identical to BORI CE: Rākṣasa defeated by Bhīma in Ekacakrā. [https://sacred-texts.com/hin/maha/index.htm]</t>
        </is>
      </c>
      <c r="O1485" s="216" t="inlineStr">
        <is>
          <t>Narrative claim located in the identified Ganguli translation; BORI CE is the reference continuity, but this locator is not a Sanskrit CE citation.</t>
        </is>
      </c>
      <c r="P1485" s="216" t="inlineStr">
        <is>
          <t>major</t>
        </is>
      </c>
      <c r="Q1485" s="216" t="inlineStr">
        <is>
          <t>researched</t>
        </is>
      </c>
      <c r="R1485" s="216" t="inlineStr">
        <is>
          <t>source-focused review recorded; individual claim review remains scoped</t>
        </is>
      </c>
    </row>
    <row r="1486" ht="31" customHeight="1" s="99">
      <c r="A1486" s="212" t="inlineStr">
        <is>
          <t>CHR-SRC277-022</t>
        </is>
      </c>
      <c r="B1486" s="212" t="inlineStr">
        <is>
          <t>Balarāma</t>
        </is>
      </c>
      <c r="C1486" s="212" t="inlineStr"/>
      <c r="D1486" s="213" t="inlineStr">
        <is>
          <t>SRC-277</t>
        </is>
      </c>
      <c r="E1486" s="213" t="inlineStr">
        <is>
          <t>Mahābhārata — BORI Critical Edition</t>
        </is>
      </c>
      <c r="F1486" s="213" t="inlineStr">
        <is>
          <t>BORI Critical Edition reference scope; translation locator explicitly identified where used</t>
        </is>
      </c>
      <c r="G1486" s="213" t="inlineStr">
        <is>
          <t>Śalya Parva</t>
        </is>
      </c>
      <c r="H1486" s="213" t="inlineStr">
        <is>
          <t>individual</t>
        </is>
      </c>
      <c r="I1486" s="213" t="inlineStr">
        <is>
          <t>Kṛṣṇa’s brother, present in the epic’s kinship and pilgrimage narratives.</t>
        </is>
      </c>
      <c r="J1486" s="213" t="inlineStr">
        <is>
          <t>principal named agent in declared epic scope</t>
        </is>
      </c>
      <c r="K1486" s="213" t="inlineStr">
        <is>
          <t>primary-text</t>
        </is>
      </c>
      <c r="L1486" s="213" t="n">
        <v>1</v>
      </c>
      <c r="M1486" s="214" t="inlineStr">
        <is>
          <t>https://sacred-texts.com/hin/maha/index.htm</t>
        </is>
      </c>
      <c r="N1486" s="213" t="inlineStr">
        <is>
          <t>Translation locator — Kisari Mohan Ganguli, Śalya Parva, section 34; chapter/section numbering is not asserted identical to BORI CE: Kṛṣṇa’s brother, present in the epic’s kinship and pilgrimage narratives. [https://sacred-texts.com/hin/maha/index.htm]</t>
        </is>
      </c>
      <c r="O1486" s="213" t="inlineStr">
        <is>
          <t>Narrative claim located in the identified Ganguli translation; BORI CE is the reference continuity, but this locator is not a Sanskrit CE citation.</t>
        </is>
      </c>
      <c r="P1486" s="213" t="inlineStr">
        <is>
          <t>major</t>
        </is>
      </c>
      <c r="Q1486" s="213" t="inlineStr">
        <is>
          <t>researched</t>
        </is>
      </c>
      <c r="R1486" s="213" t="inlineStr">
        <is>
          <t>source-focused review recorded; individual claim review remains scoped</t>
        </is>
      </c>
    </row>
    <row r="1487" ht="31" customHeight="1" s="99">
      <c r="A1487" s="215" t="inlineStr">
        <is>
          <t>CHR-SRC277-016</t>
        </is>
      </c>
      <c r="B1487" s="215" t="inlineStr">
        <is>
          <t>Bhīma</t>
        </is>
      </c>
      <c r="C1487" s="215" t="inlineStr"/>
      <c r="D1487" s="216" t="inlineStr">
        <is>
          <t>SRC-277</t>
        </is>
      </c>
      <c r="E1487" s="216" t="inlineStr">
        <is>
          <t>Mahābhārata — BORI Critical Edition</t>
        </is>
      </c>
      <c r="F1487" s="216" t="inlineStr">
        <is>
          <t>BORI Critical Edition reference scope; translation locator explicitly identified where used</t>
        </is>
      </c>
      <c r="G1487" s="216" t="inlineStr">
        <is>
          <t>Ādi Parva</t>
        </is>
      </c>
      <c r="H1487" s="216" t="inlineStr">
        <is>
          <t>individual</t>
        </is>
      </c>
      <c r="I1487" s="216" t="inlineStr">
        <is>
          <t>Second Pāṇḍava, renowned for strength and a principal Kaurava opponent.</t>
        </is>
      </c>
      <c r="J1487" s="216" t="inlineStr">
        <is>
          <t>principal named agent in declared epic scope</t>
        </is>
      </c>
      <c r="K1487" s="216" t="inlineStr">
        <is>
          <t>primary-text</t>
        </is>
      </c>
      <c r="L1487" s="216" t="n">
        <v>1</v>
      </c>
      <c r="M1487" s="217" t="inlineStr">
        <is>
          <t>https://sacred-texts.com/hin/maha/index.htm</t>
        </is>
      </c>
      <c r="N1487" s="216" t="inlineStr">
        <is>
          <t>Translation locator — Kisari Mohan Ganguli, Ādi Parva, section 138; chapter/section numbering is not asserted identical to BORI CE: Second Pāṇḍava, renowned for strength and a principal Kaurava opponent. [https://sacred-texts.com/hin/maha/index.htm]</t>
        </is>
      </c>
      <c r="O1487" s="216" t="inlineStr">
        <is>
          <t>Narrative claim located in the identified Ganguli translation; BORI CE is the reference continuity, but this locator is not a Sanskrit CE citation.</t>
        </is>
      </c>
      <c r="P1487" s="216" t="inlineStr">
        <is>
          <t>major</t>
        </is>
      </c>
      <c r="Q1487" s="216" t="inlineStr">
        <is>
          <t>researched</t>
        </is>
      </c>
      <c r="R1487" s="216" t="inlineStr">
        <is>
          <t>source-focused review recorded; individual claim review remains scoped</t>
        </is>
      </c>
    </row>
    <row r="1488" ht="31" customHeight="1" s="99">
      <c r="A1488" s="212" t="inlineStr">
        <is>
          <t>CHR-SRC277-007</t>
        </is>
      </c>
      <c r="B1488" s="212" t="inlineStr">
        <is>
          <t>Bhīṣma</t>
        </is>
      </c>
      <c r="C1488" s="212" t="inlineStr">
        <is>
          <t>Devavrata</t>
        </is>
      </c>
      <c r="D1488" s="213" t="inlineStr">
        <is>
          <t>SRC-277</t>
        </is>
      </c>
      <c r="E1488" s="213" t="inlineStr">
        <is>
          <t>Mahābhārata — BORI Critical Edition</t>
        </is>
      </c>
      <c r="F1488" s="213" t="inlineStr">
        <is>
          <t>BORI Critical Edition reference scope; translation locator explicitly identified where used</t>
        </is>
      </c>
      <c r="G1488" s="213" t="inlineStr">
        <is>
          <t>Ādi Parva</t>
        </is>
      </c>
      <c r="H1488" s="213" t="inlineStr">
        <is>
          <t>individual</t>
        </is>
      </c>
      <c r="I1488" s="213" t="inlineStr">
        <is>
          <t>Kuru elder whose vow of celibacy and renunciation shapes the succession.</t>
        </is>
      </c>
      <c r="J1488" s="213" t="inlineStr">
        <is>
          <t>principal named agent in declared epic scope</t>
        </is>
      </c>
      <c r="K1488" s="213" t="inlineStr">
        <is>
          <t>primary-text</t>
        </is>
      </c>
      <c r="L1488" s="213" t="n">
        <v>1</v>
      </c>
      <c r="M1488" s="214" t="inlineStr">
        <is>
          <t>https://sacred-texts.com/hin/maha/index.htm</t>
        </is>
      </c>
      <c r="N1488" s="213" t="inlineStr">
        <is>
          <t>Translation locator — Kisari Mohan Ganguli, Ādi Parva, section 102; chapter/section numbering is not asserted identical to BORI CE: Kuru elder whose vow of celibacy and renunciation shapes the succession. [https://sacred-texts.com/hin/maha/index.htm]</t>
        </is>
      </c>
      <c r="O1488" s="213" t="inlineStr">
        <is>
          <t>Narrative claim located in the identified Ganguli translation; BORI CE is the reference continuity, but this locator is not a Sanskrit CE citation.</t>
        </is>
      </c>
      <c r="P1488" s="213" t="inlineStr">
        <is>
          <t>major</t>
        </is>
      </c>
      <c r="Q1488" s="213" t="inlineStr">
        <is>
          <t>researched</t>
        </is>
      </c>
      <c r="R1488" s="213" t="inlineStr">
        <is>
          <t>source-focused review recorded; individual claim review remains scoped</t>
        </is>
      </c>
    </row>
    <row r="1489" ht="31" customHeight="1" s="99">
      <c r="A1489" s="215" t="inlineStr">
        <is>
          <t>CHR-SRC277-046</t>
        </is>
      </c>
      <c r="B1489" s="215" t="inlineStr">
        <is>
          <t>Dharma</t>
        </is>
      </c>
      <c r="C1489" s="215" t="inlineStr"/>
      <c r="D1489" s="216" t="inlineStr">
        <is>
          <t>SRC-277</t>
        </is>
      </c>
      <c r="E1489" s="216" t="inlineStr">
        <is>
          <t>Mahābhārata — BORI Critical Edition</t>
        </is>
      </c>
      <c r="F1489" s="216" t="inlineStr">
        <is>
          <t>BORI Critical Edition reference scope; translation locator explicitly identified where used</t>
        </is>
      </c>
      <c r="G1489" s="216" t="inlineStr">
        <is>
          <t>Vana Parva</t>
        </is>
      </c>
      <c r="H1489" s="216" t="inlineStr">
        <is>
          <t>individual</t>
        </is>
      </c>
      <c r="I1489" s="216" t="inlineStr">
        <is>
          <t>Deva/yakṣa who tests Yudhiṣṭhira in the lake dialogue and is identified as his father.</t>
        </is>
      </c>
      <c r="J1489" s="216" t="inlineStr">
        <is>
          <t>principal named agent in declared epic scope</t>
        </is>
      </c>
      <c r="K1489" s="216" t="inlineStr">
        <is>
          <t>primary-text</t>
        </is>
      </c>
      <c r="L1489" s="216" t="n">
        <v>1</v>
      </c>
      <c r="M1489" s="217" t="inlineStr">
        <is>
          <t>https://sacred-texts.com/hin/maha/index.htm</t>
        </is>
      </c>
      <c r="N1489" s="216" t="inlineStr">
        <is>
          <t>Translation locator — Kisari Mohan Ganguli, Vana Parva, section 313; chapter/section numbering is not asserted identical to BORI CE: Deva/yakṣa who tests Yudhiṣṭhira in the lake dialogue and is identified as his father. [https://sacred-texts.com/hin/maha/index.htm]</t>
        </is>
      </c>
      <c r="O1489" s="216" t="inlineStr">
        <is>
          <t>Narrative claim located in the identified Ganguli translation; BORI CE is the reference continuity, but this locator is not a Sanskrit CE citation.</t>
        </is>
      </c>
      <c r="P1489" s="216" t="inlineStr">
        <is>
          <t>major</t>
        </is>
      </c>
      <c r="Q1489" s="216" t="inlineStr">
        <is>
          <t>researched</t>
        </is>
      </c>
      <c r="R1489" s="216" t="inlineStr">
        <is>
          <t>source-focused review recorded; individual claim review remains scoped</t>
        </is>
      </c>
    </row>
    <row r="1490" ht="31" customHeight="1" s="99">
      <c r="A1490" s="212" t="inlineStr">
        <is>
          <t>CHR-SRC277-002</t>
        </is>
      </c>
      <c r="B1490" s="212" t="inlineStr">
        <is>
          <t>Dhṛtarāṣṭra</t>
        </is>
      </c>
      <c r="C1490" s="212" t="inlineStr"/>
      <c r="D1490" s="213" t="inlineStr">
        <is>
          <t>SRC-277</t>
        </is>
      </c>
      <c r="E1490" s="213" t="inlineStr">
        <is>
          <t>Mahābhārata — BORI Critical Edition</t>
        </is>
      </c>
      <c r="F1490" s="213" t="inlineStr">
        <is>
          <t>BORI Critical Edition reference scope; translation locator explicitly identified where used</t>
        </is>
      </c>
      <c r="G1490" s="213" t="inlineStr">
        <is>
          <t>Ādi Parva</t>
        </is>
      </c>
      <c r="H1490" s="213" t="inlineStr">
        <is>
          <t>individual</t>
        </is>
      </c>
      <c r="I1490" s="213" t="inlineStr">
        <is>
          <t>Blind Kuru king and father of Duryodhana.</t>
        </is>
      </c>
      <c r="J1490" s="213" t="inlineStr">
        <is>
          <t>principal named agent in declared epic scope</t>
        </is>
      </c>
      <c r="K1490" s="213" t="inlineStr">
        <is>
          <t>primary-text</t>
        </is>
      </c>
      <c r="L1490" s="213" t="n">
        <v>1</v>
      </c>
      <c r="M1490" s="214" t="inlineStr">
        <is>
          <t>https://sacred-texts.com/hin/maha/index.htm</t>
        </is>
      </c>
      <c r="N1490" s="213" t="inlineStr">
        <is>
          <t>Translation locator — Kisari Mohan Ganguli, Ādi Parva, section 100; chapter/section numbering is not asserted identical to BORI CE: Blind Kuru king and father of Duryodhana. [https://sacred-texts.com/hin/maha/index.htm]</t>
        </is>
      </c>
      <c r="O1490" s="213" t="inlineStr">
        <is>
          <t>Narrative claim located in the identified Ganguli translation; BORI CE is the reference continuity, but this locator is not a Sanskrit CE citation.</t>
        </is>
      </c>
      <c r="P1490" s="213" t="inlineStr">
        <is>
          <t>major</t>
        </is>
      </c>
      <c r="Q1490" s="213" t="inlineStr">
        <is>
          <t>researched</t>
        </is>
      </c>
      <c r="R1490" s="213" t="inlineStr">
        <is>
          <t>source-focused review recorded; individual claim review remains scoped</t>
        </is>
      </c>
    </row>
    <row r="1491" ht="31" customHeight="1" s="99">
      <c r="A1491" s="215" t="inlineStr">
        <is>
          <t>CHR-SRC277-029</t>
        </is>
      </c>
      <c r="B1491" s="215" t="inlineStr">
        <is>
          <t>Dhṛṣṭadyumna</t>
        </is>
      </c>
      <c r="C1491" s="215" t="inlineStr"/>
      <c r="D1491" s="216" t="inlineStr">
        <is>
          <t>SRC-277</t>
        </is>
      </c>
      <c r="E1491" s="216" t="inlineStr">
        <is>
          <t>Mahābhārata — BORI Critical Edition</t>
        </is>
      </c>
      <c r="F1491" s="216" t="inlineStr">
        <is>
          <t>BORI Critical Edition reference scope; translation locator explicitly identified where used</t>
        </is>
      </c>
      <c r="G1491" s="216" t="inlineStr">
        <is>
          <t>Ādi Parva</t>
        </is>
      </c>
      <c r="H1491" s="216" t="inlineStr">
        <is>
          <t>individual</t>
        </is>
      </c>
      <c r="I1491" s="216" t="inlineStr">
        <is>
          <t>Drupada’s son, born for Droṇa’s death and Pāṇḍava commander.</t>
        </is>
      </c>
      <c r="J1491" s="216" t="inlineStr">
        <is>
          <t>principal named agent in declared epic scope</t>
        </is>
      </c>
      <c r="K1491" s="216" t="inlineStr">
        <is>
          <t>primary-text</t>
        </is>
      </c>
      <c r="L1491" s="216" t="n">
        <v>1</v>
      </c>
      <c r="M1491" s="217" t="inlineStr">
        <is>
          <t>https://sacred-texts.com/hin/maha/index.htm</t>
        </is>
      </c>
      <c r="N1491" s="216" t="inlineStr">
        <is>
          <t>Translation locator — Kisari Mohan Ganguli, Ādi Parva, section 169; chapter/section numbering is not asserted identical to BORI CE: Drupada’s son, born for Droṇa’s death and Pāṇḍava commander. [https://sacred-texts.com/hin/maha/index.htm]</t>
        </is>
      </c>
      <c r="O1491" s="216" t="inlineStr">
        <is>
          <t>Narrative claim located in the identified Ganguli translation; BORI CE is the reference continuity, but this locator is not a Sanskrit CE citation.</t>
        </is>
      </c>
      <c r="P1491" s="216" t="inlineStr">
        <is>
          <t>major</t>
        </is>
      </c>
      <c r="Q1491" s="216" t="inlineStr">
        <is>
          <t>researched</t>
        </is>
      </c>
      <c r="R1491" s="216" t="inlineStr">
        <is>
          <t>source-focused review recorded; individual claim review remains scoped</t>
        </is>
      </c>
    </row>
    <row r="1492" ht="31" customHeight="1" s="99">
      <c r="A1492" s="212" t="inlineStr">
        <is>
          <t>CHR-SRC277-020</t>
        </is>
      </c>
      <c r="B1492" s="212" t="inlineStr">
        <is>
          <t>Draupadī</t>
        </is>
      </c>
      <c r="C1492" s="212" t="inlineStr">
        <is>
          <t>Kṛṣṇā; Pāñcālī</t>
        </is>
      </c>
      <c r="D1492" s="213" t="inlineStr">
        <is>
          <t>SRC-277</t>
        </is>
      </c>
      <c r="E1492" s="213" t="inlineStr">
        <is>
          <t>Mahābhārata — BORI Critical Edition</t>
        </is>
      </c>
      <c r="F1492" s="213" t="inlineStr">
        <is>
          <t>BORI Critical Edition reference scope; translation locator explicitly identified where used</t>
        </is>
      </c>
      <c r="G1492" s="213" t="inlineStr">
        <is>
          <t>Sabhā Parva</t>
        </is>
      </c>
      <c r="H1492" s="213" t="inlineStr">
        <is>
          <t>individual</t>
        </is>
      </c>
      <c r="I1492" s="213" t="inlineStr">
        <is>
          <t>Pāṇḍava queen staked in the dice match and publicly wronged in the assembly.</t>
        </is>
      </c>
      <c r="J1492" s="213" t="inlineStr">
        <is>
          <t>principal named agent in declared epic scope</t>
        </is>
      </c>
      <c r="K1492" s="213" t="inlineStr">
        <is>
          <t>primary-text</t>
        </is>
      </c>
      <c r="L1492" s="213" t="n">
        <v>1</v>
      </c>
      <c r="M1492" s="214" t="inlineStr">
        <is>
          <t>https://sacred-texts.com/hin/maha/index.htm</t>
        </is>
      </c>
      <c r="N1492" s="213" t="inlineStr">
        <is>
          <t>Translation locator — Kisari Mohan Ganguli, Sabhā Parva, section 68; chapter/section numbering is not asserted identical to BORI CE: Pāṇḍava queen staked in the dice match and publicly wronged in the assembly. [https://sacred-texts.com/hin/maha/index.htm]</t>
        </is>
      </c>
      <c r="O1492" s="213" t="inlineStr">
        <is>
          <t>Narrative claim located in the identified Ganguli translation; BORI CE is the reference continuity, but this locator is not a Sanskrit CE citation.; Do not represent the dice episode as a marriage-game or generic party conflict; its coercion and assembly context are central.</t>
        </is>
      </c>
      <c r="P1492" s="213" t="inlineStr">
        <is>
          <t>major</t>
        </is>
      </c>
      <c r="Q1492" s="213" t="inlineStr">
        <is>
          <t>researched</t>
        </is>
      </c>
      <c r="R1492" s="213" t="inlineStr">
        <is>
          <t>source-focused review recorded; individual claim review remains scoped</t>
        </is>
      </c>
    </row>
    <row r="1493" ht="31" customHeight="1" s="99">
      <c r="A1493" s="215" t="inlineStr">
        <is>
          <t>CHR-SRC277-009</t>
        </is>
      </c>
      <c r="B1493" s="215" t="inlineStr">
        <is>
          <t>Droṇa</t>
        </is>
      </c>
      <c r="C1493" s="215" t="inlineStr"/>
      <c r="D1493" s="216" t="inlineStr">
        <is>
          <t>SRC-277</t>
        </is>
      </c>
      <c r="E1493" s="216" t="inlineStr">
        <is>
          <t>Mahābhārata — BORI Critical Edition</t>
        </is>
      </c>
      <c r="F1493" s="216" t="inlineStr">
        <is>
          <t>BORI Critical Edition reference scope; translation locator explicitly identified where used</t>
        </is>
      </c>
      <c r="G1493" s="216" t="inlineStr">
        <is>
          <t>Ādi Parva</t>
        </is>
      </c>
      <c r="H1493" s="216" t="inlineStr">
        <is>
          <t>individual</t>
        </is>
      </c>
      <c r="I1493" s="216" t="inlineStr">
        <is>
          <t>Teacher of the Kuru princes and commander in the war.</t>
        </is>
      </c>
      <c r="J1493" s="216" t="inlineStr">
        <is>
          <t>principal named agent in declared epic scope</t>
        </is>
      </c>
      <c r="K1493" s="216" t="inlineStr">
        <is>
          <t>primary-text</t>
        </is>
      </c>
      <c r="L1493" s="216" t="n">
        <v>1</v>
      </c>
      <c r="M1493" s="217" t="inlineStr">
        <is>
          <t>https://sacred-texts.com/hin/maha/index.htm</t>
        </is>
      </c>
      <c r="N1493" s="216" t="inlineStr">
        <is>
          <t>Translation locator — Kisari Mohan Ganguli, Ādi Parva, section 130; chapter/section numbering is not asserted identical to BORI CE: Teacher of the Kuru princes and commander in the war. [https://sacred-texts.com/hin/maha/index.htm]</t>
        </is>
      </c>
      <c r="O1493" s="216" t="inlineStr">
        <is>
          <t>Narrative claim located in the identified Ganguli translation; BORI CE is the reference continuity, but this locator is not a Sanskrit CE citation.</t>
        </is>
      </c>
      <c r="P1493" s="216" t="inlineStr">
        <is>
          <t>major</t>
        </is>
      </c>
      <c r="Q1493" s="216" t="inlineStr">
        <is>
          <t>researched</t>
        </is>
      </c>
      <c r="R1493" s="216" t="inlineStr">
        <is>
          <t>source-focused review recorded; individual claim review remains scoped</t>
        </is>
      </c>
    </row>
    <row r="1494" ht="31" customHeight="1" s="99">
      <c r="A1494" s="212" t="inlineStr">
        <is>
          <t>CHR-SRC277-028</t>
        </is>
      </c>
      <c r="B1494" s="212" t="inlineStr">
        <is>
          <t>Drupada</t>
        </is>
      </c>
      <c r="C1494" s="212" t="inlineStr"/>
      <c r="D1494" s="213" t="inlineStr">
        <is>
          <t>SRC-277</t>
        </is>
      </c>
      <c r="E1494" s="213" t="inlineStr">
        <is>
          <t>Mahābhārata — BORI Critical Edition</t>
        </is>
      </c>
      <c r="F1494" s="213" t="inlineStr">
        <is>
          <t>BORI Critical Edition reference scope; translation locator explicitly identified where used</t>
        </is>
      </c>
      <c r="G1494" s="213" t="inlineStr">
        <is>
          <t>Ādi Parva</t>
        </is>
      </c>
      <c r="H1494" s="213" t="inlineStr">
        <is>
          <t>individual</t>
        </is>
      </c>
      <c r="I1494" s="213" t="inlineStr">
        <is>
          <t>Pāñcāla king, former friend and enemy of Droṇa, father of Draupadī and Dhṛṣṭadyumna.</t>
        </is>
      </c>
      <c r="J1494" s="213" t="inlineStr">
        <is>
          <t>principal named agent in declared epic scope</t>
        </is>
      </c>
      <c r="K1494" s="213" t="inlineStr">
        <is>
          <t>primary-text</t>
        </is>
      </c>
      <c r="L1494" s="213" t="n">
        <v>1</v>
      </c>
      <c r="M1494" s="214" t="inlineStr">
        <is>
          <t>https://sacred-texts.com/hin/maha/index.htm</t>
        </is>
      </c>
      <c r="N1494" s="213" t="inlineStr">
        <is>
          <t>Translation locator — Kisari Mohan Ganguli, Ādi Parva, section 131; chapter/section numbering is not asserted identical to BORI CE: Pāñcāla king, former friend and enemy of Droṇa, father of Draupadī and Dhṛṣṭadyumna. [https://sacred-texts.com/hin/maha/index.htm]</t>
        </is>
      </c>
      <c r="O1494" s="213" t="inlineStr">
        <is>
          <t>Narrative claim located in the identified Ganguli translation; BORI CE is the reference continuity, but this locator is not a Sanskrit CE citation.</t>
        </is>
      </c>
      <c r="P1494" s="213" t="inlineStr">
        <is>
          <t>major</t>
        </is>
      </c>
      <c r="Q1494" s="213" t="inlineStr">
        <is>
          <t>researched</t>
        </is>
      </c>
      <c r="R1494" s="213" t="inlineStr">
        <is>
          <t>source-focused review recorded; individual claim review remains scoped</t>
        </is>
      </c>
    </row>
    <row r="1495" ht="31" customHeight="1" s="99">
      <c r="A1495" s="215" t="inlineStr">
        <is>
          <t>CHR-SRC277-012</t>
        </is>
      </c>
      <c r="B1495" s="215" t="inlineStr">
        <is>
          <t>Duryodhana</t>
        </is>
      </c>
      <c r="C1495" s="215" t="inlineStr"/>
      <c r="D1495" s="216" t="inlineStr">
        <is>
          <t>SRC-277</t>
        </is>
      </c>
      <c r="E1495" s="216" t="inlineStr">
        <is>
          <t>Mahābhārata — BORI Critical Edition</t>
        </is>
      </c>
      <c r="F1495" s="216" t="inlineStr">
        <is>
          <t>BORI Critical Edition reference scope; translation locator explicitly identified where used</t>
        </is>
      </c>
      <c r="G1495" s="216" t="inlineStr">
        <is>
          <t>Sabhā Parva</t>
        </is>
      </c>
      <c r="H1495" s="216" t="inlineStr">
        <is>
          <t>individual</t>
        </is>
      </c>
      <c r="I1495" s="216" t="inlineStr">
        <is>
          <t>Eldest Kaurava who contests the Pāṇḍavas’ sovereignty and leads their side in war.</t>
        </is>
      </c>
      <c r="J1495" s="216" t="inlineStr">
        <is>
          <t>principal named agent in declared epic scope</t>
        </is>
      </c>
      <c r="K1495" s="216" t="inlineStr">
        <is>
          <t>primary-text</t>
        </is>
      </c>
      <c r="L1495" s="216" t="n">
        <v>1</v>
      </c>
      <c r="M1495" s="217" t="inlineStr">
        <is>
          <t>https://sacred-texts.com/hin/maha/index.htm</t>
        </is>
      </c>
      <c r="N1495" s="216" t="inlineStr">
        <is>
          <t>Translation locator — Kisari Mohan Ganguli, Sabhā Parva, section 58; chapter/section numbering is not asserted identical to BORI CE: Eldest Kaurava who contests the Pāṇḍavas’ sovereignty and leads their side in war. [https://sacred-texts.com/hin/maha/index.htm]</t>
        </is>
      </c>
      <c r="O1495" s="216" t="inlineStr">
        <is>
          <t>Narrative claim located in the identified Ganguli translation; BORI CE is the reference continuity, but this locator is not a Sanskrit CE citation.</t>
        </is>
      </c>
      <c r="P1495" s="216" t="inlineStr">
        <is>
          <t>major</t>
        </is>
      </c>
      <c r="Q1495" s="216" t="inlineStr">
        <is>
          <t>researched</t>
        </is>
      </c>
      <c r="R1495" s="216" t="inlineStr">
        <is>
          <t>source-focused review recorded; individual claim review remains scoped</t>
        </is>
      </c>
    </row>
    <row r="1496" ht="31" customHeight="1" s="99">
      <c r="A1496" s="212" t="inlineStr">
        <is>
          <t>CHR-SRC277-013</t>
        </is>
      </c>
      <c r="B1496" s="212" t="inlineStr">
        <is>
          <t>Duḥśāsana</t>
        </is>
      </c>
      <c r="C1496" s="212" t="inlineStr"/>
      <c r="D1496" s="213" t="inlineStr">
        <is>
          <t>SRC-277</t>
        </is>
      </c>
      <c r="E1496" s="213" t="inlineStr">
        <is>
          <t>Mahābhārata — BORI Critical Edition</t>
        </is>
      </c>
      <c r="F1496" s="213" t="inlineStr">
        <is>
          <t>BORI Critical Edition reference scope; translation locator explicitly identified where used</t>
        </is>
      </c>
      <c r="G1496" s="213" t="inlineStr">
        <is>
          <t>Sabhā Parva</t>
        </is>
      </c>
      <c r="H1496" s="213" t="inlineStr">
        <is>
          <t>individual</t>
        </is>
      </c>
      <c r="I1496" s="213" t="inlineStr">
        <is>
          <t>Kaurava brother who participates in Draupadī’s humiliation in the assembly.</t>
        </is>
      </c>
      <c r="J1496" s="213" t="inlineStr">
        <is>
          <t>principal named agent in declared epic scope</t>
        </is>
      </c>
      <c r="K1496" s="213" t="inlineStr">
        <is>
          <t>primary-text</t>
        </is>
      </c>
      <c r="L1496" s="213" t="n">
        <v>1</v>
      </c>
      <c r="M1496" s="214" t="inlineStr">
        <is>
          <t>https://sacred-texts.com/hin/maha/index.htm</t>
        </is>
      </c>
      <c r="N1496" s="213" t="inlineStr">
        <is>
          <t>Translation locator — Kisari Mohan Ganguli, Sabhā Parva, section 68; chapter/section numbering is not asserted identical to BORI CE: Kaurava brother who participates in Draupadī’s humiliation in the assembly. [https://sacred-texts.com/hin/maha/index.htm]</t>
        </is>
      </c>
      <c r="O1496" s="213" t="inlineStr">
        <is>
          <t>Narrative claim located in the identified Ganguli translation; BORI CE is the reference continuity, but this locator is not a Sanskrit CE citation.</t>
        </is>
      </c>
      <c r="P1496" s="213" t="inlineStr">
        <is>
          <t>major</t>
        </is>
      </c>
      <c r="Q1496" s="213" t="inlineStr">
        <is>
          <t>researched</t>
        </is>
      </c>
      <c r="R1496" s="213" t="inlineStr">
        <is>
          <t>source-focused review recorded; individual claim review remains scoped</t>
        </is>
      </c>
    </row>
    <row r="1497" ht="31" customHeight="1" s="99">
      <c r="A1497" s="215" t="inlineStr">
        <is>
          <t>CHR-SRC277-027</t>
        </is>
      </c>
      <c r="B1497" s="215" t="inlineStr">
        <is>
          <t>Ekalavya</t>
        </is>
      </c>
      <c r="C1497" s="215" t="inlineStr"/>
      <c r="D1497" s="216" t="inlineStr">
        <is>
          <t>SRC-277</t>
        </is>
      </c>
      <c r="E1497" s="216" t="inlineStr">
        <is>
          <t>Mahābhārata — BORI Critical Edition</t>
        </is>
      </c>
      <c r="F1497" s="216" t="inlineStr">
        <is>
          <t>BORI Critical Edition reference scope; translation locator explicitly identified where used</t>
        </is>
      </c>
      <c r="G1497" s="216" t="inlineStr">
        <is>
          <t>Ādi Parva</t>
        </is>
      </c>
      <c r="H1497" s="216" t="inlineStr">
        <is>
          <t>individual</t>
        </is>
      </c>
      <c r="I1497" s="216" t="inlineStr">
        <is>
          <t>Niṣāda archer who learns through a representation of Droṇa and gives his thumb as teacher’s fee.</t>
        </is>
      </c>
      <c r="J1497" s="216" t="inlineStr">
        <is>
          <t>principal named agent in declared epic scope</t>
        </is>
      </c>
      <c r="K1497" s="216" t="inlineStr">
        <is>
          <t>primary-text</t>
        </is>
      </c>
      <c r="L1497" s="216" t="n">
        <v>1</v>
      </c>
      <c r="M1497" s="217" t="inlineStr">
        <is>
          <t>https://sacred-texts.com/hin/maha/index.htm</t>
        </is>
      </c>
      <c r="N1497" s="216" t="inlineStr">
        <is>
          <t>Translation locator — Kisari Mohan Ganguli, Ādi Parva, section 134; chapter/section numbering is not asserted identical to BORI CE: Niṣāda archer who learns through a representation of Droṇa and gives his thumb as teacher’s fee. [https://sacred-texts.com/hin/maha/index.htm]</t>
        </is>
      </c>
      <c r="O1497" s="216" t="inlineStr">
        <is>
          <t>Narrative claim located in the identified Ganguli translation; BORI CE is the reference continuity, but this locator is not a Sanskrit CE citation.; Do not turn this episode’s contested hierarchy and pedagogy into a neutral mentor trope.</t>
        </is>
      </c>
      <c r="P1497" s="216" t="inlineStr">
        <is>
          <t>major</t>
        </is>
      </c>
      <c r="Q1497" s="216" t="inlineStr">
        <is>
          <t>researched</t>
        </is>
      </c>
      <c r="R1497" s="216" t="inlineStr">
        <is>
          <t>source-focused review recorded; individual claim review remains scoped</t>
        </is>
      </c>
    </row>
    <row r="1498" ht="31" customHeight="1" s="99">
      <c r="A1498" s="212" t="inlineStr">
        <is>
          <t>CHR-SRC277-025</t>
        </is>
      </c>
      <c r="B1498" s="212" t="inlineStr">
        <is>
          <t>Ghaṭotkaca</t>
        </is>
      </c>
      <c r="C1498" s="212" t="inlineStr"/>
      <c r="D1498" s="213" t="inlineStr">
        <is>
          <t>SRC-277</t>
        </is>
      </c>
      <c r="E1498" s="213" t="inlineStr">
        <is>
          <t>Mahābhārata — BORI Critical Edition</t>
        </is>
      </c>
      <c r="F1498" s="213" t="inlineStr">
        <is>
          <t>BORI Critical Edition reference scope; translation locator explicitly identified where used</t>
        </is>
      </c>
      <c r="G1498" s="213" t="inlineStr">
        <is>
          <t>Droṇa Parva</t>
        </is>
      </c>
      <c r="H1498" s="213" t="inlineStr">
        <is>
          <t>individual</t>
        </is>
      </c>
      <c r="I1498" s="213" t="inlineStr">
        <is>
          <t>Bhīma’s rākṣasa son whose battle forces Karṇa to use the Vāsava weapon.</t>
        </is>
      </c>
      <c r="J1498" s="213" t="inlineStr">
        <is>
          <t>principal named agent in declared epic scope</t>
        </is>
      </c>
      <c r="K1498" s="213" t="inlineStr">
        <is>
          <t>primary-text</t>
        </is>
      </c>
      <c r="L1498" s="213" t="n">
        <v>1</v>
      </c>
      <c r="M1498" s="214" t="inlineStr">
        <is>
          <t>https://sacred-texts.com/hin/maha/index.htm</t>
        </is>
      </c>
      <c r="N1498" s="213" t="inlineStr">
        <is>
          <t>Translation locator — Kisari Mohan Ganguli, Droṇa Parva, section 155; chapter/section numbering is not asserted identical to BORI CE: Bhīma’s rākṣasa son whose battle forces Karṇa to use the Vāsava weapon. [https://sacred-texts.com/hin/maha/index.htm]</t>
        </is>
      </c>
      <c r="O1498" s="213" t="inlineStr">
        <is>
          <t>Narrative claim located in the identified Ganguli translation; BORI CE is the reference continuity, but this locator is not a Sanskrit CE citation.</t>
        </is>
      </c>
      <c r="P1498" s="213" t="inlineStr">
        <is>
          <t>major</t>
        </is>
      </c>
      <c r="Q1498" s="213" t="inlineStr">
        <is>
          <t>researched</t>
        </is>
      </c>
      <c r="R1498" s="213" t="inlineStr">
        <is>
          <t>source-focused review recorded; individual claim review remains scoped</t>
        </is>
      </c>
    </row>
    <row r="1499" ht="31" customHeight="1" s="99">
      <c r="A1499" s="215" t="inlineStr">
        <is>
          <t>CHR-SRC277-006</t>
        </is>
      </c>
      <c r="B1499" s="215" t="inlineStr">
        <is>
          <t>Gāndhārī</t>
        </is>
      </c>
      <c r="C1499" s="215" t="inlineStr"/>
      <c r="D1499" s="216" t="inlineStr">
        <is>
          <t>SRC-277</t>
        </is>
      </c>
      <c r="E1499" s="216" t="inlineStr">
        <is>
          <t>Mahābhārata — BORI Critical Edition</t>
        </is>
      </c>
      <c r="F1499" s="216" t="inlineStr">
        <is>
          <t>BORI Critical Edition reference scope; translation locator explicitly identified where used</t>
        </is>
      </c>
      <c r="G1499" s="216" t="inlineStr">
        <is>
          <t>Ādi Parva</t>
        </is>
      </c>
      <c r="H1499" s="216" t="inlineStr">
        <is>
          <t>individual</t>
        </is>
      </c>
      <c r="I1499" s="216" t="inlineStr">
        <is>
          <t>Queen of Dhṛtarāṣṭra and mother of the Kauravas.</t>
        </is>
      </c>
      <c r="J1499" s="216" t="inlineStr">
        <is>
          <t>principal named agent in declared epic scope</t>
        </is>
      </c>
      <c r="K1499" s="216" t="inlineStr">
        <is>
          <t>primary-text</t>
        </is>
      </c>
      <c r="L1499" s="216" t="n">
        <v>1</v>
      </c>
      <c r="M1499" s="217" t="inlineStr">
        <is>
          <t>https://sacred-texts.com/hin/maha/index.htm</t>
        </is>
      </c>
      <c r="N1499" s="216" t="inlineStr">
        <is>
          <t>Translation locator — Kisari Mohan Ganguli, Ādi Parva, section 107; chapter/section numbering is not asserted identical to BORI CE: Queen of Dhṛtarāṣṭra and mother of the Kauravas. [https://sacred-texts.com/hin/maha/index.htm]</t>
        </is>
      </c>
      <c r="O1499" s="216" t="inlineStr">
        <is>
          <t>Narrative claim located in the identified Ganguli translation; BORI CE is the reference continuity, but this locator is not a Sanskrit CE citation.</t>
        </is>
      </c>
      <c r="P1499" s="216" t="inlineStr">
        <is>
          <t>major</t>
        </is>
      </c>
      <c r="Q1499" s="216" t="inlineStr">
        <is>
          <t>researched</t>
        </is>
      </c>
      <c r="R1499" s="216" t="inlineStr">
        <is>
          <t>source-focused review recorded; individual claim review remains scoped</t>
        </is>
      </c>
    </row>
    <row r="1500" ht="31" customHeight="1" s="99">
      <c r="A1500" s="212" t="inlineStr">
        <is>
          <t>CHR-SRC277-047</t>
        </is>
      </c>
      <c r="B1500" s="212" t="inlineStr">
        <is>
          <t>Hanumān</t>
        </is>
      </c>
      <c r="C1500" s="212" t="inlineStr"/>
      <c r="D1500" s="213" t="inlineStr">
        <is>
          <t>SRC-277</t>
        </is>
      </c>
      <c r="E1500" s="213" t="inlineStr">
        <is>
          <t>Mahābhārata — BORI Critical Edition</t>
        </is>
      </c>
      <c r="F1500" s="213" t="inlineStr">
        <is>
          <t>BORI Critical Edition reference scope; translation locator explicitly identified where used</t>
        </is>
      </c>
      <c r="G1500" s="213" t="inlineStr">
        <is>
          <t>Vana Parva</t>
        </is>
      </c>
      <c r="H1500" s="213" t="inlineStr">
        <is>
          <t>individual</t>
        </is>
      </c>
      <c r="I1500" s="213" t="inlineStr">
        <is>
          <t>Rāma’s ally who meets Bhīma and affirms their kinship through Vāyu.</t>
        </is>
      </c>
      <c r="J1500" s="213" t="inlineStr">
        <is>
          <t>principal named agent in declared epic scope</t>
        </is>
      </c>
      <c r="K1500" s="213" t="inlineStr">
        <is>
          <t>primary-text</t>
        </is>
      </c>
      <c r="L1500" s="213" t="n">
        <v>1</v>
      </c>
      <c r="M1500" s="214" t="inlineStr">
        <is>
          <t>https://sacred-texts.com/hin/maha/index.htm</t>
        </is>
      </c>
      <c r="N1500" s="213" t="inlineStr">
        <is>
          <t>Translation locator — Kisari Mohan Ganguli, Vana Parva, section 146; chapter/section numbering is not asserted identical to BORI CE: Rāma’s ally who meets Bhīma and affirms their kinship through Vāyu. [https://sacred-texts.com/hin/maha/index.htm]</t>
        </is>
      </c>
      <c r="O1500" s="213" t="inlineStr">
        <is>
          <t>Narrative claim located in the identified Ganguli translation; BORI CE is the reference continuity, but this locator is not a Sanskrit CE citation.</t>
        </is>
      </c>
      <c r="P1500" s="213" t="inlineStr">
        <is>
          <t>major</t>
        </is>
      </c>
      <c r="Q1500" s="213" t="inlineStr">
        <is>
          <t>researched</t>
        </is>
      </c>
      <c r="R1500" s="213" t="inlineStr">
        <is>
          <t>source-focused review recorded; individual claim review remains scoped</t>
        </is>
      </c>
    </row>
    <row r="1501" ht="31" customHeight="1" s="99">
      <c r="A1501" s="215" t="inlineStr">
        <is>
          <t>CHR-SRC277-026</t>
        </is>
      </c>
      <c r="B1501" s="215" t="inlineStr">
        <is>
          <t>Hiḍimbā</t>
        </is>
      </c>
      <c r="C1501" s="215" t="inlineStr"/>
      <c r="D1501" s="216" t="inlineStr">
        <is>
          <t>SRC-277</t>
        </is>
      </c>
      <c r="E1501" s="216" t="inlineStr">
        <is>
          <t>Mahābhārata — BORI Critical Edition</t>
        </is>
      </c>
      <c r="F1501" s="216" t="inlineStr">
        <is>
          <t>BORI Critical Edition reference scope; translation locator explicitly identified where used</t>
        </is>
      </c>
      <c r="G1501" s="216" t="inlineStr">
        <is>
          <t>Ādi Parva</t>
        </is>
      </c>
      <c r="H1501" s="216" t="inlineStr">
        <is>
          <t>individual</t>
        </is>
      </c>
      <c r="I1501" s="216" t="inlineStr">
        <is>
          <t>Rākṣasa woman who marries Bhīma and bears Ghaṭotkaca.</t>
        </is>
      </c>
      <c r="J1501" s="216" t="inlineStr">
        <is>
          <t>principal named agent in declared epic scope</t>
        </is>
      </c>
      <c r="K1501" s="216" t="inlineStr">
        <is>
          <t>primary-text</t>
        </is>
      </c>
      <c r="L1501" s="216" t="n">
        <v>1</v>
      </c>
      <c r="M1501" s="217" t="inlineStr">
        <is>
          <t>https://sacred-texts.com/hin/maha/index.htm</t>
        </is>
      </c>
      <c r="N1501" s="216" t="inlineStr">
        <is>
          <t>Translation locator — Kisari Mohan Ganguli, Ādi Parva, section 154; chapter/section numbering is not asserted identical to BORI CE: Rākṣasa woman who marries Bhīma and bears Ghaṭotkaca. [https://sacred-texts.com/hin/maha/index.htm]</t>
        </is>
      </c>
      <c r="O1501" s="216" t="inlineStr">
        <is>
          <t>Narrative claim located in the identified Ganguli translation; BORI CE is the reference continuity, but this locator is not a Sanskrit CE citation.</t>
        </is>
      </c>
      <c r="P1501" s="216" t="inlineStr">
        <is>
          <t>major</t>
        </is>
      </c>
      <c r="Q1501" s="216" t="inlineStr">
        <is>
          <t>researched</t>
        </is>
      </c>
      <c r="R1501" s="216" t="inlineStr">
        <is>
          <t>source-focused review recorded; individual claim review remains scoped</t>
        </is>
      </c>
    </row>
    <row r="1502" ht="31" customHeight="1" s="99">
      <c r="A1502" s="212" t="inlineStr">
        <is>
          <t>CHR-SRC277-043</t>
        </is>
      </c>
      <c r="B1502" s="212" t="inlineStr">
        <is>
          <t>Indra</t>
        </is>
      </c>
      <c r="C1502" s="212" t="inlineStr"/>
      <c r="D1502" s="213" t="inlineStr">
        <is>
          <t>SRC-277</t>
        </is>
      </c>
      <c r="E1502" s="213" t="inlineStr">
        <is>
          <t>Mahābhārata — BORI Critical Edition</t>
        </is>
      </c>
      <c r="F1502" s="213" t="inlineStr">
        <is>
          <t>BORI Critical Edition reference scope; translation locator explicitly identified where used</t>
        </is>
      </c>
      <c r="G1502" s="213" t="inlineStr">
        <is>
          <t>Ādi Parva</t>
        </is>
      </c>
      <c r="H1502" s="213" t="inlineStr">
        <is>
          <t>individual</t>
        </is>
      </c>
      <c r="I1502" s="213" t="inlineStr">
        <is>
          <t>Deva father of Arjuna and participant in boon/weapon narratives.</t>
        </is>
      </c>
      <c r="J1502" s="213" t="inlineStr">
        <is>
          <t>principal named agent in declared epic scope</t>
        </is>
      </c>
      <c r="K1502" s="213" t="inlineStr">
        <is>
          <t>primary-text</t>
        </is>
      </c>
      <c r="L1502" s="213" t="n">
        <v>1</v>
      </c>
      <c r="M1502" s="214" t="inlineStr">
        <is>
          <t>https://sacred-texts.com/hin/maha/index.htm</t>
        </is>
      </c>
      <c r="N1502" s="213" t="inlineStr">
        <is>
          <t>Translation locator — Kisari Mohan Ganguli, Ādi Parva, section 123; chapter/section numbering is not asserted identical to BORI CE: Deva father of Arjuna and participant in boon/weapon narratives. [https://sacred-texts.com/hin/maha/index.htm]</t>
        </is>
      </c>
      <c r="O1502" s="213" t="inlineStr">
        <is>
          <t>Narrative claim located in the identified Ganguli translation; BORI CE is the reference continuity, but this locator is not a Sanskrit CE citation.</t>
        </is>
      </c>
      <c r="P1502" s="213" t="inlineStr">
        <is>
          <t>major</t>
        </is>
      </c>
      <c r="Q1502" s="213" t="inlineStr">
        <is>
          <t>researched</t>
        </is>
      </c>
      <c r="R1502" s="213" t="inlineStr">
        <is>
          <t>source-focused review recorded; individual claim review remains scoped</t>
        </is>
      </c>
    </row>
    <row r="1503" ht="31" customHeight="1" s="99">
      <c r="A1503" s="215" t="inlineStr">
        <is>
          <t>CHR-SRC277-040</t>
        </is>
      </c>
      <c r="B1503" s="215" t="inlineStr">
        <is>
          <t>Jarāsandha</t>
        </is>
      </c>
      <c r="C1503" s="215" t="inlineStr"/>
      <c r="D1503" s="216" t="inlineStr">
        <is>
          <t>SRC-277</t>
        </is>
      </c>
      <c r="E1503" s="216" t="inlineStr">
        <is>
          <t>Mahābhārata — BORI Critical Edition</t>
        </is>
      </c>
      <c r="F1503" s="216" t="inlineStr">
        <is>
          <t>BORI Critical Edition reference scope; translation locator explicitly identified where used</t>
        </is>
      </c>
      <c r="G1503" s="216" t="inlineStr">
        <is>
          <t>Sabhā Parva</t>
        </is>
      </c>
      <c r="H1503" s="216" t="inlineStr">
        <is>
          <t>individual</t>
        </is>
      </c>
      <c r="I1503" s="216" t="inlineStr">
        <is>
          <t>Magadha king defeated by Bhīma in the campaign preceding Yudhiṣṭhira’s rājasūya.</t>
        </is>
      </c>
      <c r="J1503" s="216" t="inlineStr">
        <is>
          <t>principal named agent in declared epic scope</t>
        </is>
      </c>
      <c r="K1503" s="216" t="inlineStr">
        <is>
          <t>primary-text</t>
        </is>
      </c>
      <c r="L1503" s="216" t="n">
        <v>1</v>
      </c>
      <c r="M1503" s="217" t="inlineStr">
        <is>
          <t>https://sacred-texts.com/hin/maha/index.htm</t>
        </is>
      </c>
      <c r="N1503" s="216" t="inlineStr">
        <is>
          <t>Translation locator — Kisari Mohan Ganguli, Sabhā Parva, section 22; chapter/section numbering is not asserted identical to BORI CE: Magadha king defeated by Bhīma in the campaign preceding Yudhiṣṭhira’s rājasūya. [https://sacred-texts.com/hin/maha/index.htm]</t>
        </is>
      </c>
      <c r="O1503" s="216" t="inlineStr">
        <is>
          <t>Narrative claim located in the identified Ganguli translation; BORI CE is the reference continuity, but this locator is not a Sanskrit CE citation.</t>
        </is>
      </c>
      <c r="P1503" s="216" t="inlineStr">
        <is>
          <t>major</t>
        </is>
      </c>
      <c r="Q1503" s="216" t="inlineStr">
        <is>
          <t>researched</t>
        </is>
      </c>
      <c r="R1503" s="216" t="inlineStr">
        <is>
          <t>source-focused review recorded; individual claim review remains scoped</t>
        </is>
      </c>
    </row>
    <row r="1504" ht="31" customHeight="1" s="99">
      <c r="A1504" s="212" t="inlineStr">
        <is>
          <t>CHR-SRC277-032</t>
        </is>
      </c>
      <c r="B1504" s="212" t="inlineStr">
        <is>
          <t>Jayadratha</t>
        </is>
      </c>
      <c r="C1504" s="212" t="inlineStr"/>
      <c r="D1504" s="213" t="inlineStr">
        <is>
          <t>SRC-277</t>
        </is>
      </c>
      <c r="E1504" s="213" t="inlineStr">
        <is>
          <t>Mahābhārata — BORI Critical Edition</t>
        </is>
      </c>
      <c r="F1504" s="213" t="inlineStr">
        <is>
          <t>BORI Critical Edition reference scope; translation locator explicitly identified where used</t>
        </is>
      </c>
      <c r="G1504" s="213" t="inlineStr">
        <is>
          <t>Droṇa Parva</t>
        </is>
      </c>
      <c r="H1504" s="213" t="inlineStr">
        <is>
          <t>individual</t>
        </is>
      </c>
      <c r="I1504" s="213" t="inlineStr">
        <is>
          <t>Sindhu king whose obstruction contributes to Abhimanyu’s death and who is killed by Arjuna.</t>
        </is>
      </c>
      <c r="J1504" s="213" t="inlineStr">
        <is>
          <t>principal named agent in declared epic scope</t>
        </is>
      </c>
      <c r="K1504" s="213" t="inlineStr">
        <is>
          <t>primary-text</t>
        </is>
      </c>
      <c r="L1504" s="213" t="n">
        <v>1</v>
      </c>
      <c r="M1504" s="214" t="inlineStr">
        <is>
          <t>https://sacred-texts.com/hin/maha/index.htm</t>
        </is>
      </c>
      <c r="N1504" s="213" t="inlineStr">
        <is>
          <t>Translation locator — Kisari Mohan Ganguli, Droṇa Parva, section 45; chapter/section numbering is not asserted identical to BORI CE: Sindhu king whose obstruction contributes to Abhimanyu’s death and who is killed by Arjuna. [https://sacred-texts.com/hin/maha/index.htm]</t>
        </is>
      </c>
      <c r="O1504" s="213" t="inlineStr">
        <is>
          <t>Narrative claim located in the identified Ganguli translation; BORI CE is the reference continuity, but this locator is not a Sanskrit CE citation.</t>
        </is>
      </c>
      <c r="P1504" s="213" t="inlineStr">
        <is>
          <t>major</t>
        </is>
      </c>
      <c r="Q1504" s="213" t="inlineStr">
        <is>
          <t>researched</t>
        </is>
      </c>
      <c r="R1504" s="213" t="inlineStr">
        <is>
          <t>source-focused review recorded; individual claim review remains scoped</t>
        </is>
      </c>
    </row>
    <row r="1505" ht="31" customHeight="1" s="99">
      <c r="A1505" s="215" t="inlineStr">
        <is>
          <t>CHR-SRC277-011</t>
        </is>
      </c>
      <c r="B1505" s="215" t="inlineStr">
        <is>
          <t>Karna</t>
        </is>
      </c>
      <c r="C1505" s="215" t="inlineStr">
        <is>
          <t>Karṇa; Radheya</t>
        </is>
      </c>
      <c r="D1505" s="216" t="inlineStr">
        <is>
          <t>SRC-277</t>
        </is>
      </c>
      <c r="E1505" s="216" t="inlineStr">
        <is>
          <t>Mahābhārata — BORI Critical Edition</t>
        </is>
      </c>
      <c r="F1505" s="216" t="inlineStr">
        <is>
          <t>BORI Critical Edition reference scope; translation locator explicitly identified where used</t>
        </is>
      </c>
      <c r="G1505" s="216" t="inlineStr">
        <is>
          <t>Ādi Parva</t>
        </is>
      </c>
      <c r="H1505" s="216" t="inlineStr">
        <is>
          <t>individual</t>
        </is>
      </c>
      <c r="I1505" s="216" t="inlineStr">
        <is>
          <t>Son of Kuntī and Sūrya, raised by a charioteer household and aligned with Duryodhana.</t>
        </is>
      </c>
      <c r="J1505" s="216" t="inlineStr">
        <is>
          <t>principal named agent in declared epic scope</t>
        </is>
      </c>
      <c r="K1505" s="216" t="inlineStr">
        <is>
          <t>primary-text</t>
        </is>
      </c>
      <c r="L1505" s="216" t="n">
        <v>1</v>
      </c>
      <c r="M1505" s="217" t="inlineStr">
        <is>
          <t>https://sacred-texts.com/hin/maha/index.htm</t>
        </is>
      </c>
      <c r="N1505" s="216" t="inlineStr">
        <is>
          <t>Translation locator — Kisari Mohan Ganguli, Ādi Parva, section 111; chapter/section numbering is not asserted identical to BORI CE: Son of Kuntī and Sūrya, raised by a charioteer household and aligned with Duryodhana. [https://sacred-texts.com/hin/maha/index.htm]</t>
        </is>
      </c>
      <c r="O1505" s="216" t="inlineStr">
        <is>
          <t>Narrative claim located in the identified Ganguli translation; BORI CE is the reference continuity, but this locator is not a Sanskrit CE citation.</t>
        </is>
      </c>
      <c r="P1505" s="216" t="inlineStr">
        <is>
          <t>major</t>
        </is>
      </c>
      <c r="Q1505" s="216" t="inlineStr">
        <is>
          <t>researched</t>
        </is>
      </c>
      <c r="R1505" s="216" t="inlineStr">
        <is>
          <t>source-focused review recorded; individual claim review remains scoped</t>
        </is>
      </c>
    </row>
    <row r="1506" ht="31" customHeight="1" s="99">
      <c r="A1506" s="212" t="inlineStr">
        <is>
          <t>CHR-SRC277-049</t>
        </is>
      </c>
      <c r="B1506" s="212" t="inlineStr">
        <is>
          <t>Kirmīra</t>
        </is>
      </c>
      <c r="C1506" s="212" t="inlineStr"/>
      <c r="D1506" s="213" t="inlineStr">
        <is>
          <t>SRC-277</t>
        </is>
      </c>
      <c r="E1506" s="213" t="inlineStr">
        <is>
          <t>Mahābhārata — BORI Critical Edition</t>
        </is>
      </c>
      <c r="F1506" s="213" t="inlineStr">
        <is>
          <t>BORI Critical Edition reference scope; translation locator explicitly identified where used</t>
        </is>
      </c>
      <c r="G1506" s="213" t="inlineStr">
        <is>
          <t>Vana Parva</t>
        </is>
      </c>
      <c r="H1506" s="213" t="inlineStr">
        <is>
          <t>individual</t>
        </is>
      </c>
      <c r="I1506" s="213" t="inlineStr">
        <is>
          <t>Rākṣasa defeated by Bhīma at the start of exile.</t>
        </is>
      </c>
      <c r="J1506" s="213" t="inlineStr">
        <is>
          <t>principal named agent in declared epic scope</t>
        </is>
      </c>
      <c r="K1506" s="213" t="inlineStr">
        <is>
          <t>primary-text</t>
        </is>
      </c>
      <c r="L1506" s="213" t="n">
        <v>1</v>
      </c>
      <c r="M1506" s="214" t="inlineStr">
        <is>
          <t>https://sacred-texts.com/hin/maha/index.htm</t>
        </is>
      </c>
      <c r="N1506" s="213" t="inlineStr">
        <is>
          <t>Translation locator — Kisari Mohan Ganguli, Vana Parva, section 11; chapter/section numbering is not asserted identical to BORI CE: Rākṣasa defeated by Bhīma at the start of exile. [https://sacred-texts.com/hin/maha/index.htm]</t>
        </is>
      </c>
      <c r="O1506" s="213" t="inlineStr">
        <is>
          <t>Narrative claim located in the identified Ganguli translation; BORI CE is the reference continuity, but this locator is not a Sanskrit CE citation.</t>
        </is>
      </c>
      <c r="P1506" s="213" t="inlineStr">
        <is>
          <t>major</t>
        </is>
      </c>
      <c r="Q1506" s="213" t="inlineStr">
        <is>
          <t>researched</t>
        </is>
      </c>
      <c r="R1506" s="213" t="inlineStr">
        <is>
          <t>source-focused review recorded; individual claim review remains scoped</t>
        </is>
      </c>
    </row>
    <row r="1507" ht="31" customHeight="1" s="99">
      <c r="A1507" s="215" t="inlineStr">
        <is>
          <t>CHR-SRC277-004</t>
        </is>
      </c>
      <c r="B1507" s="215" t="inlineStr">
        <is>
          <t>Kuntī</t>
        </is>
      </c>
      <c r="C1507" s="215" t="inlineStr">
        <is>
          <t>Pṛthā</t>
        </is>
      </c>
      <c r="D1507" s="216" t="inlineStr">
        <is>
          <t>SRC-277</t>
        </is>
      </c>
      <c r="E1507" s="216" t="inlineStr">
        <is>
          <t>Mahābhārata — BORI Critical Edition</t>
        </is>
      </c>
      <c r="F1507" s="216" t="inlineStr">
        <is>
          <t>BORI Critical Edition reference scope; translation locator explicitly identified where used</t>
        </is>
      </c>
      <c r="G1507" s="216" t="inlineStr">
        <is>
          <t>Ādi Parva</t>
        </is>
      </c>
      <c r="H1507" s="216" t="inlineStr">
        <is>
          <t>individual</t>
        </is>
      </c>
      <c r="I1507" s="216" t="inlineStr">
        <is>
          <t>Mother of Karṇa and of Yudhiṣṭhira, Bhīma, and Arjuna.</t>
        </is>
      </c>
      <c r="J1507" s="216" t="inlineStr">
        <is>
          <t>principal named agent in declared epic scope</t>
        </is>
      </c>
      <c r="K1507" s="216" t="inlineStr">
        <is>
          <t>primary-text</t>
        </is>
      </c>
      <c r="L1507" s="216" t="n">
        <v>1</v>
      </c>
      <c r="M1507" s="217" t="inlineStr">
        <is>
          <t>https://sacred-texts.com/hin/maha/index.htm</t>
        </is>
      </c>
      <c r="N1507" s="216" t="inlineStr">
        <is>
          <t>Translation locator — Kisari Mohan Ganguli, Ādi Parva, section 111; chapter/section numbering is not asserted identical to BORI CE: Mother of Karṇa and of Yudhiṣṭhira, Bhīma, and Arjuna. [https://sacred-texts.com/hin/maha/index.htm]</t>
        </is>
      </c>
      <c r="O1507" s="216" t="inlineStr">
        <is>
          <t>Narrative claim located in the identified Ganguli translation; BORI CE is the reference continuity, but this locator is not a Sanskrit CE citation.</t>
        </is>
      </c>
      <c r="P1507" s="216" t="inlineStr">
        <is>
          <t>major</t>
        </is>
      </c>
      <c r="Q1507" s="216" t="inlineStr">
        <is>
          <t>researched</t>
        </is>
      </c>
      <c r="R1507" s="216" t="inlineStr">
        <is>
          <t>source-focused review recorded; individual claim review remains scoped</t>
        </is>
      </c>
    </row>
    <row r="1508" ht="31" customHeight="1" s="99">
      <c r="A1508" s="212" t="inlineStr">
        <is>
          <t>CHR-SRC277-039</t>
        </is>
      </c>
      <c r="B1508" s="212" t="inlineStr">
        <is>
          <t>Kīcaka</t>
        </is>
      </c>
      <c r="C1508" s="212" t="inlineStr"/>
      <c r="D1508" s="213" t="inlineStr">
        <is>
          <t>SRC-277</t>
        </is>
      </c>
      <c r="E1508" s="213" t="inlineStr">
        <is>
          <t>Mahābhārata — BORI Critical Edition</t>
        </is>
      </c>
      <c r="F1508" s="213" t="inlineStr">
        <is>
          <t>BORI Critical Edition reference scope; translation locator explicitly identified where used</t>
        </is>
      </c>
      <c r="G1508" s="213" t="inlineStr">
        <is>
          <t>Virāṭa Parva</t>
        </is>
      </c>
      <c r="H1508" s="213" t="inlineStr">
        <is>
          <t>individual</t>
        </is>
      </c>
      <c r="I1508" s="213" t="inlineStr">
        <is>
          <t>Virāṭa’s powerful brother-in-law who harasses Draupadī and is killed by Bhīma.</t>
        </is>
      </c>
      <c r="J1508" s="213" t="inlineStr">
        <is>
          <t>principal named agent in declared epic scope</t>
        </is>
      </c>
      <c r="K1508" s="213" t="inlineStr">
        <is>
          <t>primary-text</t>
        </is>
      </c>
      <c r="L1508" s="213" t="n">
        <v>1</v>
      </c>
      <c r="M1508" s="214" t="inlineStr">
        <is>
          <t>https://sacred-texts.com/hin/maha/index.htm</t>
        </is>
      </c>
      <c r="N1508" s="213" t="inlineStr">
        <is>
          <t>Translation locator — Kisari Mohan Ganguli, Virāṭa Parva, section 13; chapter/section numbering is not asserted identical to BORI CE: Virāṭa’s powerful brother-in-law who harasses Draupadī and is killed by Bhīma. [https://sacred-texts.com/hin/maha/index.htm]</t>
        </is>
      </c>
      <c r="O1508" s="213" t="inlineStr">
        <is>
          <t>Narrative claim located in the identified Ganguli translation; BORI CE is the reference continuity, but this locator is not a Sanskrit CE citation.</t>
        </is>
      </c>
      <c r="P1508" s="213" t="inlineStr">
        <is>
          <t>major</t>
        </is>
      </c>
      <c r="Q1508" s="213" t="inlineStr">
        <is>
          <t>researched</t>
        </is>
      </c>
      <c r="R1508" s="213" t="inlineStr">
        <is>
          <t>source-focused review recorded; individual claim review remains scoped</t>
        </is>
      </c>
    </row>
    <row r="1509" ht="31" customHeight="1" s="99">
      <c r="A1509" s="215" t="inlineStr">
        <is>
          <t>CHR-SRC277-010</t>
        </is>
      </c>
      <c r="B1509" s="215" t="inlineStr">
        <is>
          <t>Kṛpa</t>
        </is>
      </c>
      <c r="C1509" s="215" t="inlineStr"/>
      <c r="D1509" s="216" t="inlineStr">
        <is>
          <t>SRC-277</t>
        </is>
      </c>
      <c r="E1509" s="216" t="inlineStr">
        <is>
          <t>Mahābhārata — BORI Critical Edition</t>
        </is>
      </c>
      <c r="F1509" s="216" t="inlineStr">
        <is>
          <t>BORI Critical Edition reference scope; translation locator explicitly identified where used</t>
        </is>
      </c>
      <c r="G1509" s="216" t="inlineStr">
        <is>
          <t>Ādi Parva</t>
        </is>
      </c>
      <c r="H1509" s="216" t="inlineStr">
        <is>
          <t>individual</t>
        </is>
      </c>
      <c r="I1509" s="216" t="inlineStr">
        <is>
          <t>Teacher and warrior attached to the Kuru court.</t>
        </is>
      </c>
      <c r="J1509" s="216" t="inlineStr">
        <is>
          <t>principal named agent in declared epic scope</t>
        </is>
      </c>
      <c r="K1509" s="216" t="inlineStr">
        <is>
          <t>primary-text</t>
        </is>
      </c>
      <c r="L1509" s="216" t="n">
        <v>1</v>
      </c>
      <c r="M1509" s="217" t="inlineStr">
        <is>
          <t>https://sacred-texts.com/hin/maha/index.htm</t>
        </is>
      </c>
      <c r="N1509" s="216" t="inlineStr">
        <is>
          <t>Translation locator — Kisari Mohan Ganguli, Ādi Parva, section 130; chapter/section numbering is not asserted identical to BORI CE: Teacher and warrior attached to the Kuru court. [https://sacred-texts.com/hin/maha/index.htm]</t>
        </is>
      </c>
      <c r="O1509" s="216" t="inlineStr">
        <is>
          <t>Narrative claim located in the identified Ganguli translation; BORI CE is the reference continuity, but this locator is not a Sanskrit CE citation.</t>
        </is>
      </c>
      <c r="P1509" s="216" t="inlineStr">
        <is>
          <t>major</t>
        </is>
      </c>
      <c r="Q1509" s="216" t="inlineStr">
        <is>
          <t>researched</t>
        </is>
      </c>
      <c r="R1509" s="216" t="inlineStr">
        <is>
          <t>source-focused review recorded; individual claim review remains scoped</t>
        </is>
      </c>
    </row>
    <row r="1510" ht="31" customHeight="1" s="99">
      <c r="A1510" s="212" t="inlineStr">
        <is>
          <t>CHR-SRC277-021</t>
        </is>
      </c>
      <c r="B1510" s="212" t="inlineStr">
        <is>
          <t>Kṛṣṇa</t>
        </is>
      </c>
      <c r="C1510" s="212" t="inlineStr">
        <is>
          <t>Vāsudeva</t>
        </is>
      </c>
      <c r="D1510" s="213" t="inlineStr">
        <is>
          <t>SRC-277</t>
        </is>
      </c>
      <c r="E1510" s="213" t="inlineStr">
        <is>
          <t>Mahābhārata — BORI Critical Edition</t>
        </is>
      </c>
      <c r="F1510" s="213" t="inlineStr">
        <is>
          <t>BORI Critical Edition reference scope; translation locator explicitly identified where used</t>
        </is>
      </c>
      <c r="G1510" s="213" t="inlineStr">
        <is>
          <t>Bhagavad Gītā Parva</t>
        </is>
      </c>
      <c r="H1510" s="213" t="inlineStr">
        <is>
          <t>individual</t>
        </is>
      </c>
      <c r="I1510" s="213" t="inlineStr">
        <is>
          <t>Arjuna’s charioteer and counselor who discloses a divine form in the battlefield teaching.</t>
        </is>
      </c>
      <c r="J1510" s="213" t="inlineStr">
        <is>
          <t>principal named agent in declared epic scope</t>
        </is>
      </c>
      <c r="K1510" s="213" t="inlineStr">
        <is>
          <t>primary-text</t>
        </is>
      </c>
      <c r="L1510" s="213" t="n">
        <v>1</v>
      </c>
      <c r="M1510" s="214" t="inlineStr">
        <is>
          <t>https://sacred-texts.com/hin/maha/index.htm</t>
        </is>
      </c>
      <c r="N1510" s="213" t="inlineStr">
        <is>
          <t>Translation locator — Kisari Mohan Ganguli, Bhagavad Gītā Parva, section 23–42; chapter/section numbering is not asserted identical to BORI CE: Arjuna’s charioteer and counselor who discloses a divine form in the battlefield teaching. [https://sacred-texts.com/hin/maha/index.htm]</t>
        </is>
      </c>
      <c r="O1510" s="213" t="inlineStr">
        <is>
          <t>Narrative claim located in the identified Ganguli translation; BORI CE is the reference continuity, but this locator is not a Sanskrit CE citation.; Avatāra language and divine identity have extensive interpretive traditions; no generic avatar class is asserted.</t>
        </is>
      </c>
      <c r="P1510" s="213" t="inlineStr">
        <is>
          <t>major</t>
        </is>
      </c>
      <c r="Q1510" s="213" t="inlineStr">
        <is>
          <t>researched</t>
        </is>
      </c>
      <c r="R1510" s="213" t="inlineStr">
        <is>
          <t>source-focused review recorded; individual claim review remains scoped</t>
        </is>
      </c>
    </row>
    <row r="1511" ht="31" customHeight="1" s="99">
      <c r="A1511" s="215" t="inlineStr">
        <is>
          <t>CHR-SRC277-005</t>
        </is>
      </c>
      <c r="B1511" s="215" t="inlineStr">
        <is>
          <t>Mādrī</t>
        </is>
      </c>
      <c r="C1511" s="215" t="inlineStr"/>
      <c r="D1511" s="216" t="inlineStr">
        <is>
          <t>SRC-277</t>
        </is>
      </c>
      <c r="E1511" s="216" t="inlineStr">
        <is>
          <t>Mahābhārata — BORI Critical Edition</t>
        </is>
      </c>
      <c r="F1511" s="216" t="inlineStr">
        <is>
          <t>BORI Critical Edition reference scope; translation locator explicitly identified where used</t>
        </is>
      </c>
      <c r="G1511" s="216" t="inlineStr">
        <is>
          <t>Ādi Parva</t>
        </is>
      </c>
      <c r="H1511" s="216" t="inlineStr">
        <is>
          <t>individual</t>
        </is>
      </c>
      <c r="I1511" s="216" t="inlineStr">
        <is>
          <t>Mother of Nakula and Sahadeva.</t>
        </is>
      </c>
      <c r="J1511" s="216" t="inlineStr">
        <is>
          <t>principal named agent in declared epic scope</t>
        </is>
      </c>
      <c r="K1511" s="216" t="inlineStr">
        <is>
          <t>primary-text</t>
        </is>
      </c>
      <c r="L1511" s="216" t="n">
        <v>1</v>
      </c>
      <c r="M1511" s="217" t="inlineStr">
        <is>
          <t>https://sacred-texts.com/hin/maha/index.htm</t>
        </is>
      </c>
      <c r="N1511" s="216" t="inlineStr">
        <is>
          <t>Translation locator — Kisari Mohan Ganguli, Ādi Parva, section 122; chapter/section numbering is not asserted identical to BORI CE: Mother of Nakula and Sahadeva. [https://sacred-texts.com/hin/maha/index.htm]</t>
        </is>
      </c>
      <c r="O1511" s="216" t="inlineStr">
        <is>
          <t>Narrative claim located in the identified Ganguli translation; BORI CE is the reference continuity, but this locator is not a Sanskrit CE citation.</t>
        </is>
      </c>
      <c r="P1511" s="216" t="inlineStr">
        <is>
          <t>major</t>
        </is>
      </c>
      <c r="Q1511" s="216" t="inlineStr">
        <is>
          <t>researched</t>
        </is>
      </c>
      <c r="R1511" s="216" t="inlineStr">
        <is>
          <t>source-focused review recorded; individual claim review remains scoped</t>
        </is>
      </c>
    </row>
    <row r="1512" ht="31" customHeight="1" s="99">
      <c r="A1512" s="212" t="inlineStr">
        <is>
          <t>CHR-SRC277-018</t>
        </is>
      </c>
      <c r="B1512" s="212" t="inlineStr">
        <is>
          <t>Nakula</t>
        </is>
      </c>
      <c r="C1512" s="212" t="inlineStr"/>
      <c r="D1512" s="213" t="inlineStr">
        <is>
          <t>SRC-277</t>
        </is>
      </c>
      <c r="E1512" s="213" t="inlineStr">
        <is>
          <t>Mahābhārata — BORI Critical Edition</t>
        </is>
      </c>
      <c r="F1512" s="213" t="inlineStr">
        <is>
          <t>BORI Critical Edition reference scope; translation locator explicitly identified where used</t>
        </is>
      </c>
      <c r="G1512" s="213" t="inlineStr">
        <is>
          <t>Ādi Parva</t>
        </is>
      </c>
      <c r="H1512" s="213" t="inlineStr">
        <is>
          <t>individual</t>
        </is>
      </c>
      <c r="I1512" s="213" t="inlineStr">
        <is>
          <t>Pāṇḍava son of Mādrī.</t>
        </is>
      </c>
      <c r="J1512" s="213" t="inlineStr">
        <is>
          <t>principal named agent in declared epic scope</t>
        </is>
      </c>
      <c r="K1512" s="213" t="inlineStr">
        <is>
          <t>primary-text</t>
        </is>
      </c>
      <c r="L1512" s="213" t="n">
        <v>1</v>
      </c>
      <c r="M1512" s="214" t="inlineStr">
        <is>
          <t>https://sacred-texts.com/hin/maha/index.htm</t>
        </is>
      </c>
      <c r="N1512" s="213" t="inlineStr">
        <is>
          <t>Translation locator — Kisari Mohan Ganguli, Ādi Parva, section 122; chapter/section numbering is not asserted identical to BORI CE: Pāṇḍava son of Mādrī. [https://sacred-texts.com/hin/maha/index.htm]</t>
        </is>
      </c>
      <c r="O1512" s="213" t="inlineStr">
        <is>
          <t>Narrative claim located in the identified Ganguli translation; BORI CE is the reference continuity, but this locator is not a Sanskrit CE citation.</t>
        </is>
      </c>
      <c r="P1512" s="213" t="inlineStr">
        <is>
          <t>major</t>
        </is>
      </c>
      <c r="Q1512" s="213" t="inlineStr">
        <is>
          <t>researched</t>
        </is>
      </c>
      <c r="R1512" s="213" t="inlineStr">
        <is>
          <t>source-focused review recorded; individual claim review remains scoped</t>
        </is>
      </c>
    </row>
    <row r="1513" ht="31" customHeight="1" s="99">
      <c r="A1513" s="215" t="inlineStr">
        <is>
          <t>CHR-SRC277-042</t>
        </is>
      </c>
      <c r="B1513" s="215" t="inlineStr">
        <is>
          <t>Nārada</t>
        </is>
      </c>
      <c r="C1513" s="215" t="inlineStr"/>
      <c r="D1513" s="216" t="inlineStr">
        <is>
          <t>SRC-277</t>
        </is>
      </c>
      <c r="E1513" s="216" t="inlineStr">
        <is>
          <t>Mahābhārata — BORI Critical Edition</t>
        </is>
      </c>
      <c r="F1513" s="216" t="inlineStr">
        <is>
          <t>BORI Critical Edition reference scope; translation locator explicitly identified where used</t>
        </is>
      </c>
      <c r="G1513" s="216" t="inlineStr">
        <is>
          <t>Sabhā Parva</t>
        </is>
      </c>
      <c r="H1513" s="216" t="inlineStr">
        <is>
          <t>individual</t>
        </is>
      </c>
      <c r="I1513" s="216" t="inlineStr">
        <is>
          <t>Sage who counsels Yudhiṣṭhira on kingship and assembly.</t>
        </is>
      </c>
      <c r="J1513" s="216" t="inlineStr">
        <is>
          <t>principal named agent in declared epic scope</t>
        </is>
      </c>
      <c r="K1513" s="216" t="inlineStr">
        <is>
          <t>primary-text</t>
        </is>
      </c>
      <c r="L1513" s="216" t="n">
        <v>1</v>
      </c>
      <c r="M1513" s="217" t="inlineStr">
        <is>
          <t>https://sacred-texts.com/hin/maha/index.htm</t>
        </is>
      </c>
      <c r="N1513" s="216" t="inlineStr">
        <is>
          <t>Translation locator — Kisari Mohan Ganguli, Sabhā Parva, section 5; chapter/section numbering is not asserted identical to BORI CE: Sage who counsels Yudhiṣṭhira on kingship and assembly. [https://sacred-texts.com/hin/maha/index.htm]</t>
        </is>
      </c>
      <c r="O1513" s="216" t="inlineStr">
        <is>
          <t>Narrative claim located in the identified Ganguli translation; BORI CE is the reference continuity, but this locator is not a Sanskrit CE citation.</t>
        </is>
      </c>
      <c r="P1513" s="216" t="inlineStr">
        <is>
          <t>major</t>
        </is>
      </c>
      <c r="Q1513" s="216" t="inlineStr">
        <is>
          <t>researched</t>
        </is>
      </c>
      <c r="R1513" s="216" t="inlineStr">
        <is>
          <t>source-focused review recorded; individual claim review remains scoped</t>
        </is>
      </c>
    </row>
    <row r="1514" ht="31" customHeight="1" s="99">
      <c r="A1514" s="212" t="inlineStr">
        <is>
          <t>CHR-SRC277-003</t>
        </is>
      </c>
      <c r="B1514" s="212" t="inlineStr">
        <is>
          <t>Pāṇḍu</t>
        </is>
      </c>
      <c r="C1514" s="212" t="inlineStr"/>
      <c r="D1514" s="213" t="inlineStr">
        <is>
          <t>SRC-277</t>
        </is>
      </c>
      <c r="E1514" s="213" t="inlineStr">
        <is>
          <t>Mahābhārata — BORI Critical Edition</t>
        </is>
      </c>
      <c r="F1514" s="213" t="inlineStr">
        <is>
          <t>BORI Critical Edition reference scope; translation locator explicitly identified where used</t>
        </is>
      </c>
      <c r="G1514" s="213" t="inlineStr">
        <is>
          <t>Ādi Parva</t>
        </is>
      </c>
      <c r="H1514" s="213" t="inlineStr">
        <is>
          <t>individual</t>
        </is>
      </c>
      <c r="I1514" s="213" t="inlineStr">
        <is>
          <t>Kuru king whose sons are the five Pāṇḍavas.</t>
        </is>
      </c>
      <c r="J1514" s="213" t="inlineStr">
        <is>
          <t>principal named agent in declared epic scope</t>
        </is>
      </c>
      <c r="K1514" s="213" t="inlineStr">
        <is>
          <t>primary-text</t>
        </is>
      </c>
      <c r="L1514" s="213" t="n">
        <v>1</v>
      </c>
      <c r="M1514" s="214" t="inlineStr">
        <is>
          <t>https://sacred-texts.com/hin/maha/index.htm</t>
        </is>
      </c>
      <c r="N1514" s="213" t="inlineStr">
        <is>
          <t>Translation locator — Kisari Mohan Ganguli, Ādi Parva, section 95; chapter/section numbering is not asserted identical to BORI CE: Kuru king whose sons are the five Pāṇḍavas. [https://sacred-texts.com/hin/maha/index.htm]</t>
        </is>
      </c>
      <c r="O1514" s="213" t="inlineStr">
        <is>
          <t>Narrative claim located in the identified Ganguli translation; BORI CE is the reference continuity, but this locator is not a Sanskrit CE citation.</t>
        </is>
      </c>
      <c r="P1514" s="213" t="inlineStr">
        <is>
          <t>major</t>
        </is>
      </c>
      <c r="Q1514" s="213" t="inlineStr">
        <is>
          <t>researched</t>
        </is>
      </c>
      <c r="R1514" s="213" t="inlineStr">
        <is>
          <t>source-focused review recorded; individual claim review remains scoped</t>
        </is>
      </c>
    </row>
    <row r="1515" ht="31" customHeight="1" s="99">
      <c r="A1515" s="215" t="inlineStr">
        <is>
          <t>CHR-SRC277-019</t>
        </is>
      </c>
      <c r="B1515" s="215" t="inlineStr">
        <is>
          <t>Sahadeva</t>
        </is>
      </c>
      <c r="C1515" s="215" t="inlineStr"/>
      <c r="D1515" s="216" t="inlineStr">
        <is>
          <t>SRC-277</t>
        </is>
      </c>
      <c r="E1515" s="216" t="inlineStr">
        <is>
          <t>Mahābhārata — BORI Critical Edition</t>
        </is>
      </c>
      <c r="F1515" s="216" t="inlineStr">
        <is>
          <t>BORI Critical Edition reference scope; translation locator explicitly identified where used</t>
        </is>
      </c>
      <c r="G1515" s="216" t="inlineStr">
        <is>
          <t>Ādi Parva</t>
        </is>
      </c>
      <c r="H1515" s="216" t="inlineStr">
        <is>
          <t>individual</t>
        </is>
      </c>
      <c r="I1515" s="216" t="inlineStr">
        <is>
          <t>Pāṇḍava son of Mādrī.</t>
        </is>
      </c>
      <c r="J1515" s="216" t="inlineStr">
        <is>
          <t>principal named agent in declared epic scope</t>
        </is>
      </c>
      <c r="K1515" s="216" t="inlineStr">
        <is>
          <t>primary-text</t>
        </is>
      </c>
      <c r="L1515" s="216" t="n">
        <v>1</v>
      </c>
      <c r="M1515" s="217" t="inlineStr">
        <is>
          <t>https://sacred-texts.com/hin/maha/index.htm</t>
        </is>
      </c>
      <c r="N1515" s="216" t="inlineStr">
        <is>
          <t>Translation locator — Kisari Mohan Ganguli, Ādi Parva, section 122; chapter/section numbering is not asserted identical to BORI CE: Pāṇḍava son of Mādrī. [https://sacred-texts.com/hin/maha/index.htm]</t>
        </is>
      </c>
      <c r="O1515" s="216" t="inlineStr">
        <is>
          <t>Narrative claim located in the identified Ganguli translation; BORI CE is the reference continuity, but this locator is not a Sanskrit CE citation.</t>
        </is>
      </c>
      <c r="P1515" s="216" t="inlineStr">
        <is>
          <t>major</t>
        </is>
      </c>
      <c r="Q1515" s="216" t="inlineStr">
        <is>
          <t>researched</t>
        </is>
      </c>
      <c r="R1515" s="216" t="inlineStr">
        <is>
          <t>source-focused review recorded; individual claim review remains scoped</t>
        </is>
      </c>
    </row>
    <row r="1516" ht="31" customHeight="1" s="99">
      <c r="A1516" s="212" t="inlineStr">
        <is>
          <t>CHR-SRC277-037</t>
        </is>
      </c>
      <c r="B1516" s="212" t="inlineStr">
        <is>
          <t>Sañjaya</t>
        </is>
      </c>
      <c r="C1516" s="212" t="inlineStr"/>
      <c r="D1516" s="213" t="inlineStr">
        <is>
          <t>SRC-277</t>
        </is>
      </c>
      <c r="E1516" s="213" t="inlineStr">
        <is>
          <t>Mahābhārata — BORI Critical Edition</t>
        </is>
      </c>
      <c r="F1516" s="213" t="inlineStr">
        <is>
          <t>BORI Critical Edition reference scope; translation locator explicitly identified where used</t>
        </is>
      </c>
      <c r="G1516" s="213" t="inlineStr">
        <is>
          <t>Udyoga Parva</t>
        </is>
      </c>
      <c r="H1516" s="213" t="inlineStr">
        <is>
          <t>individual</t>
        </is>
      </c>
      <c r="I1516" s="213" t="inlineStr">
        <is>
          <t>Dhṛtarāṣṭra’s charioteer and narrator of battle events through Vyāsa’s gift.</t>
        </is>
      </c>
      <c r="J1516" s="213" t="inlineStr">
        <is>
          <t>principal named agent in declared epic scope</t>
        </is>
      </c>
      <c r="K1516" s="213" t="inlineStr">
        <is>
          <t>primary-text</t>
        </is>
      </c>
      <c r="L1516" s="213" t="n">
        <v>1</v>
      </c>
      <c r="M1516" s="214" t="inlineStr">
        <is>
          <t>https://sacred-texts.com/hin/maha/index.htm</t>
        </is>
      </c>
      <c r="N1516" s="213" t="inlineStr">
        <is>
          <t>Translation locator — Kisari Mohan Ganguli, Udyoga Parva, section 32; chapter/section numbering is not asserted identical to BORI CE: Dhṛtarāṣṭra’s charioteer and narrator of battle events through Vyāsa’s gift. [https://sacred-texts.com/hin/maha/index.htm]</t>
        </is>
      </c>
      <c r="O1516" s="213" t="inlineStr">
        <is>
          <t>Narrative claim located in the identified Ganguli translation; BORI CE is the reference continuity, but this locator is not a Sanskrit CE citation.</t>
        </is>
      </c>
      <c r="P1516" s="213" t="inlineStr">
        <is>
          <t>major</t>
        </is>
      </c>
      <c r="Q1516" s="213" t="inlineStr">
        <is>
          <t>researched</t>
        </is>
      </c>
      <c r="R1516" s="213" t="inlineStr">
        <is>
          <t>source-focused review recorded; individual claim review remains scoped</t>
        </is>
      </c>
    </row>
    <row r="1517" ht="31" customHeight="1" s="99">
      <c r="A1517" s="215" t="inlineStr">
        <is>
          <t>CHR-SRC277-023</t>
        </is>
      </c>
      <c r="B1517" s="215" t="inlineStr">
        <is>
          <t>Subhadrā</t>
        </is>
      </c>
      <c r="C1517" s="215" t="inlineStr"/>
      <c r="D1517" s="216" t="inlineStr">
        <is>
          <t>SRC-277</t>
        </is>
      </c>
      <c r="E1517" s="216" t="inlineStr">
        <is>
          <t>Mahābhārata — BORI Critical Edition</t>
        </is>
      </c>
      <c r="F1517" s="216" t="inlineStr">
        <is>
          <t>BORI Critical Edition reference scope; translation locator explicitly identified where used</t>
        </is>
      </c>
      <c r="G1517" s="216" t="inlineStr">
        <is>
          <t>Ādi Parva</t>
        </is>
      </c>
      <c r="H1517" s="216" t="inlineStr">
        <is>
          <t>individual</t>
        </is>
      </c>
      <c r="I1517" s="216" t="inlineStr">
        <is>
          <t>Kṛṣṇa’s sister and Arjuna’s wife, mother of Abhimanyu.</t>
        </is>
      </c>
      <c r="J1517" s="216" t="inlineStr">
        <is>
          <t>principal named agent in declared epic scope</t>
        </is>
      </c>
      <c r="K1517" s="216" t="inlineStr">
        <is>
          <t>primary-text</t>
        </is>
      </c>
      <c r="L1517" s="216" t="n">
        <v>1</v>
      </c>
      <c r="M1517" s="217" t="inlineStr">
        <is>
          <t>https://sacred-texts.com/hin/maha/index.htm</t>
        </is>
      </c>
      <c r="N1517" s="216" t="inlineStr">
        <is>
          <t>Translation locator — Kisari Mohan Ganguli, Ādi Parva, section 220; chapter/section numbering is not asserted identical to BORI CE: Kṛṣṇa’s sister and Arjuna’s wife, mother of Abhimanyu. [https://sacred-texts.com/hin/maha/index.htm]</t>
        </is>
      </c>
      <c r="O1517" s="216" t="inlineStr">
        <is>
          <t>Narrative claim located in the identified Ganguli translation; BORI CE is the reference continuity, but this locator is not a Sanskrit CE citation.</t>
        </is>
      </c>
      <c r="P1517" s="216" t="inlineStr">
        <is>
          <t>major</t>
        </is>
      </c>
      <c r="Q1517" s="216" t="inlineStr">
        <is>
          <t>researched</t>
        </is>
      </c>
      <c r="R1517" s="216" t="inlineStr">
        <is>
          <t>source-focused review recorded; individual claim review remains scoped</t>
        </is>
      </c>
    </row>
    <row r="1518" ht="31" customHeight="1" s="99">
      <c r="A1518" s="212" t="inlineStr">
        <is>
          <t>CHR-SRC277-034</t>
        </is>
      </c>
      <c r="B1518" s="212" t="inlineStr">
        <is>
          <t>Sātyaki</t>
        </is>
      </c>
      <c r="C1518" s="212" t="inlineStr">
        <is>
          <t>Yuyudhāna</t>
        </is>
      </c>
      <c r="D1518" s="213" t="inlineStr">
        <is>
          <t>SRC-277</t>
        </is>
      </c>
      <c r="E1518" s="213" t="inlineStr">
        <is>
          <t>Mahābhārata — BORI Critical Edition</t>
        </is>
      </c>
      <c r="F1518" s="213" t="inlineStr">
        <is>
          <t>BORI Critical Edition reference scope; translation locator explicitly identified where used</t>
        </is>
      </c>
      <c r="G1518" s="213" t="inlineStr">
        <is>
          <t>Droṇa Parva</t>
        </is>
      </c>
      <c r="H1518" s="213" t="inlineStr">
        <is>
          <t>individual</t>
        </is>
      </c>
      <c r="I1518" s="213" t="inlineStr">
        <is>
          <t>Vṛṣṇi warrior allied with the Pāṇḍavas.</t>
        </is>
      </c>
      <c r="J1518" s="213" t="inlineStr">
        <is>
          <t>principal named agent in declared epic scope</t>
        </is>
      </c>
      <c r="K1518" s="213" t="inlineStr">
        <is>
          <t>primary-text</t>
        </is>
      </c>
      <c r="L1518" s="213" t="n">
        <v>1</v>
      </c>
      <c r="M1518" s="214" t="inlineStr">
        <is>
          <t>https://sacred-texts.com/hin/maha/index.htm</t>
        </is>
      </c>
      <c r="N1518" s="213" t="inlineStr">
        <is>
          <t>Translation locator — Kisari Mohan Ganguli, Droṇa Parva, section 141; chapter/section numbering is not asserted identical to BORI CE: Vṛṣṇi warrior allied with the Pāṇḍavas. [https://sacred-texts.com/hin/maha/index.htm]</t>
        </is>
      </c>
      <c r="O1518" s="213" t="inlineStr">
        <is>
          <t>Narrative claim located in the identified Ganguli translation; BORI CE is the reference continuity, but this locator is not a Sanskrit CE citation.</t>
        </is>
      </c>
      <c r="P1518" s="213" t="inlineStr">
        <is>
          <t>major</t>
        </is>
      </c>
      <c r="Q1518" s="213" t="inlineStr">
        <is>
          <t>researched</t>
        </is>
      </c>
      <c r="R1518" s="213" t="inlineStr">
        <is>
          <t>source-focused review recorded; individual claim review remains scoped</t>
        </is>
      </c>
    </row>
    <row r="1519" ht="31" customHeight="1" s="99">
      <c r="A1519" s="215" t="inlineStr">
        <is>
          <t>CHR-SRC277-044</t>
        </is>
      </c>
      <c r="B1519" s="215" t="inlineStr">
        <is>
          <t>Sūrya</t>
        </is>
      </c>
      <c r="C1519" s="215" t="inlineStr"/>
      <c r="D1519" s="216" t="inlineStr">
        <is>
          <t>SRC-277</t>
        </is>
      </c>
      <c r="E1519" s="216" t="inlineStr">
        <is>
          <t>Mahābhārata — BORI Critical Edition</t>
        </is>
      </c>
      <c r="F1519" s="216" t="inlineStr">
        <is>
          <t>BORI Critical Edition reference scope; translation locator explicitly identified where used</t>
        </is>
      </c>
      <c r="G1519" s="216" t="inlineStr">
        <is>
          <t>Ādi Parva</t>
        </is>
      </c>
      <c r="H1519" s="216" t="inlineStr">
        <is>
          <t>individual</t>
        </is>
      </c>
      <c r="I1519" s="216" t="inlineStr">
        <is>
          <t>Deva father of Karṇa and giver of his armor and earrings.</t>
        </is>
      </c>
      <c r="J1519" s="216" t="inlineStr">
        <is>
          <t>principal named agent in declared epic scope</t>
        </is>
      </c>
      <c r="K1519" s="216" t="inlineStr">
        <is>
          <t>primary-text</t>
        </is>
      </c>
      <c r="L1519" s="216" t="n">
        <v>1</v>
      </c>
      <c r="M1519" s="217" t="inlineStr">
        <is>
          <t>https://sacred-texts.com/hin/maha/index.htm</t>
        </is>
      </c>
      <c r="N1519" s="216" t="inlineStr">
        <is>
          <t>Translation locator — Kisari Mohan Ganguli, Ādi Parva, section 111; chapter/section numbering is not asserted identical to BORI CE: Deva father of Karṇa and giver of his armor and earrings. [https://sacred-texts.com/hin/maha/index.htm]</t>
        </is>
      </c>
      <c r="O1519" s="216" t="inlineStr">
        <is>
          <t>Narrative claim located in the identified Ganguli translation; BORI CE is the reference continuity, but this locator is not a Sanskrit CE citation.</t>
        </is>
      </c>
      <c r="P1519" s="216" t="inlineStr">
        <is>
          <t>major</t>
        </is>
      </c>
      <c r="Q1519" s="216" t="inlineStr">
        <is>
          <t>researched</t>
        </is>
      </c>
      <c r="R1519" s="216" t="inlineStr">
        <is>
          <t>source-focused review recorded; individual claim review remains scoped</t>
        </is>
      </c>
    </row>
    <row r="1520" ht="31" customHeight="1" s="99">
      <c r="A1520" s="212" t="inlineStr">
        <is>
          <t>CHR-SRC277-036</t>
        </is>
      </c>
      <c r="B1520" s="212" t="inlineStr">
        <is>
          <t>Uttarā</t>
        </is>
      </c>
      <c r="C1520" s="212" t="inlineStr"/>
      <c r="D1520" s="213" t="inlineStr">
        <is>
          <t>SRC-277</t>
        </is>
      </c>
      <c r="E1520" s="213" t="inlineStr">
        <is>
          <t>Mahābhārata — BORI Critical Edition</t>
        </is>
      </c>
      <c r="F1520" s="213" t="inlineStr">
        <is>
          <t>BORI Critical Edition reference scope; translation locator explicitly identified where used</t>
        </is>
      </c>
      <c r="G1520" s="213" t="inlineStr">
        <is>
          <t>Virāṭa Parva</t>
        </is>
      </c>
      <c r="H1520" s="213" t="inlineStr">
        <is>
          <t>individual</t>
        </is>
      </c>
      <c r="I1520" s="213" t="inlineStr">
        <is>
          <t>Virāṭa’s daughter who marries Abhimanyu.</t>
        </is>
      </c>
      <c r="J1520" s="213" t="inlineStr">
        <is>
          <t>principal named agent in declared epic scope</t>
        </is>
      </c>
      <c r="K1520" s="213" t="inlineStr">
        <is>
          <t>primary-text</t>
        </is>
      </c>
      <c r="L1520" s="213" t="n">
        <v>1</v>
      </c>
      <c r="M1520" s="214" t="inlineStr">
        <is>
          <t>https://sacred-texts.com/hin/maha/index.htm</t>
        </is>
      </c>
      <c r="N1520" s="213" t="inlineStr">
        <is>
          <t>Translation locator — Kisari Mohan Ganguli, Virāṭa Parva, section 72; chapter/section numbering is not asserted identical to BORI CE: Virāṭa’s daughter who marries Abhimanyu. [https://sacred-texts.com/hin/maha/index.htm]</t>
        </is>
      </c>
      <c r="O1520" s="213" t="inlineStr">
        <is>
          <t>Narrative claim located in the identified Ganguli translation; BORI CE is the reference continuity, but this locator is not a Sanskrit CE citation.</t>
        </is>
      </c>
      <c r="P1520" s="213" t="inlineStr">
        <is>
          <t>major</t>
        </is>
      </c>
      <c r="Q1520" s="213" t="inlineStr">
        <is>
          <t>researched</t>
        </is>
      </c>
      <c r="R1520" s="213" t="inlineStr">
        <is>
          <t>source-focused review recorded; individual claim review remains scoped</t>
        </is>
      </c>
    </row>
    <row r="1521" ht="31" customHeight="1" s="99">
      <c r="A1521" s="215" t="inlineStr">
        <is>
          <t>CHR-SRC277-008</t>
        </is>
      </c>
      <c r="B1521" s="215" t="inlineStr">
        <is>
          <t>Vidura</t>
        </is>
      </c>
      <c r="C1521" s="215" t="inlineStr"/>
      <c r="D1521" s="216" t="inlineStr">
        <is>
          <t>SRC-277</t>
        </is>
      </c>
      <c r="E1521" s="216" t="inlineStr">
        <is>
          <t>Mahābhārata — BORI Critical Edition</t>
        </is>
      </c>
      <c r="F1521" s="216" t="inlineStr">
        <is>
          <t>BORI Critical Edition reference scope; translation locator explicitly identified where used</t>
        </is>
      </c>
      <c r="G1521" s="216" t="inlineStr">
        <is>
          <t>Ādi Parva</t>
        </is>
      </c>
      <c r="H1521" s="216" t="inlineStr">
        <is>
          <t>individual</t>
        </is>
      </c>
      <c r="I1521" s="216" t="inlineStr">
        <is>
          <t>Kuru counselor and half-brother of Dhṛtarāṣṭra and Pāṇḍu.</t>
        </is>
      </c>
      <c r="J1521" s="216" t="inlineStr">
        <is>
          <t>principal named agent in declared epic scope</t>
        </is>
      </c>
      <c r="K1521" s="216" t="inlineStr">
        <is>
          <t>primary-text</t>
        </is>
      </c>
      <c r="L1521" s="216" t="n">
        <v>1</v>
      </c>
      <c r="M1521" s="217" t="inlineStr">
        <is>
          <t>https://sacred-texts.com/hin/maha/index.htm</t>
        </is>
      </c>
      <c r="N1521" s="216" t="inlineStr">
        <is>
          <t>Translation locator — Kisari Mohan Ganguli, Ādi Parva, section 100; chapter/section numbering is not asserted identical to BORI CE: Kuru counselor and half-brother of Dhṛtarāṣṭra and Pāṇḍu. [https://sacred-texts.com/hin/maha/index.htm]</t>
        </is>
      </c>
      <c r="O1521" s="216" t="inlineStr">
        <is>
          <t>Narrative claim located in the identified Ganguli translation; BORI CE is the reference continuity, but this locator is not a Sanskrit CE citation.</t>
        </is>
      </c>
      <c r="P1521" s="216" t="inlineStr">
        <is>
          <t>major</t>
        </is>
      </c>
      <c r="Q1521" s="216" t="inlineStr">
        <is>
          <t>researched</t>
        </is>
      </c>
      <c r="R1521" s="216" t="inlineStr">
        <is>
          <t>source-focused review recorded; individual claim review remains scoped</t>
        </is>
      </c>
    </row>
    <row r="1522" ht="31" customHeight="1" s="99">
      <c r="A1522" s="212" t="inlineStr">
        <is>
          <t>CHR-SRC277-035</t>
        </is>
      </c>
      <c r="B1522" s="212" t="inlineStr">
        <is>
          <t>Virāṭa</t>
        </is>
      </c>
      <c r="C1522" s="212" t="inlineStr"/>
      <c r="D1522" s="213" t="inlineStr">
        <is>
          <t>SRC-277</t>
        </is>
      </c>
      <c r="E1522" s="213" t="inlineStr">
        <is>
          <t>Mahābhārata — BORI Critical Edition</t>
        </is>
      </c>
      <c r="F1522" s="213" t="inlineStr">
        <is>
          <t>BORI Critical Edition reference scope; translation locator explicitly identified where used</t>
        </is>
      </c>
      <c r="G1522" s="213" t="inlineStr">
        <is>
          <t>Virāṭa Parva</t>
        </is>
      </c>
      <c r="H1522" s="213" t="inlineStr">
        <is>
          <t>individual</t>
        </is>
      </c>
      <c r="I1522" s="213" t="inlineStr">
        <is>
          <t>Matsya king who shelters the Pāṇḍavas during their incognito year.</t>
        </is>
      </c>
      <c r="J1522" s="213" t="inlineStr">
        <is>
          <t>principal named agent in declared epic scope</t>
        </is>
      </c>
      <c r="K1522" s="213" t="inlineStr">
        <is>
          <t>primary-text</t>
        </is>
      </c>
      <c r="L1522" s="213" t="n">
        <v>1</v>
      </c>
      <c r="M1522" s="214" t="inlineStr">
        <is>
          <t>https://sacred-texts.com/hin/maha/index.htm</t>
        </is>
      </c>
      <c r="N1522" s="213" t="inlineStr">
        <is>
          <t>Translation locator — Kisari Mohan Ganguli, Virāṭa Parva, section 1; chapter/section numbering is not asserted identical to BORI CE: Matsya king who shelters the Pāṇḍavas during their incognito year. [https://sacred-texts.com/hin/maha/index.htm]</t>
        </is>
      </c>
      <c r="O1522" s="213" t="inlineStr">
        <is>
          <t>Narrative claim located in the identified Ganguli translation; BORI CE is the reference continuity, but this locator is not a Sanskrit CE citation.</t>
        </is>
      </c>
      <c r="P1522" s="213" t="inlineStr">
        <is>
          <t>major</t>
        </is>
      </c>
      <c r="Q1522" s="213" t="inlineStr">
        <is>
          <t>researched</t>
        </is>
      </c>
      <c r="R1522" s="213" t="inlineStr">
        <is>
          <t>source-focused review recorded; individual claim review remains scoped</t>
        </is>
      </c>
    </row>
    <row r="1523" ht="31" customHeight="1" s="99">
      <c r="A1523" s="215" t="inlineStr">
        <is>
          <t>CHR-SRC277-001</t>
        </is>
      </c>
      <c r="B1523" s="215" t="inlineStr">
        <is>
          <t>Vyāsa</t>
        </is>
      </c>
      <c r="C1523" s="215" t="inlineStr">
        <is>
          <t>Kṛṣṇa Dvaipāyana</t>
        </is>
      </c>
      <c r="D1523" s="216" t="inlineStr">
        <is>
          <t>SRC-277</t>
        </is>
      </c>
      <c r="E1523" s="216" t="inlineStr">
        <is>
          <t>Mahābhārata — BORI Critical Edition</t>
        </is>
      </c>
      <c r="F1523" s="216" t="inlineStr">
        <is>
          <t>BORI Critical Edition reference scope; translation locator explicitly identified where used</t>
        </is>
      </c>
      <c r="G1523" s="216" t="inlineStr">
        <is>
          <t>Ādi Parva</t>
        </is>
      </c>
      <c r="H1523" s="216" t="inlineStr">
        <is>
          <t>individual</t>
        </is>
      </c>
      <c r="I1523" s="216" t="inlineStr">
        <is>
          <t>Sage credited within the epic with its composition.</t>
        </is>
      </c>
      <c r="J1523" s="216" t="inlineStr">
        <is>
          <t>principal named agent in declared epic scope</t>
        </is>
      </c>
      <c r="K1523" s="216" t="inlineStr">
        <is>
          <t>primary-text</t>
        </is>
      </c>
      <c r="L1523" s="216" t="n">
        <v>1</v>
      </c>
      <c r="M1523" s="217" t="inlineStr">
        <is>
          <t>https://sacred-texts.com/hin/maha/index.htm</t>
        </is>
      </c>
      <c r="N1523" s="216" t="inlineStr">
        <is>
          <t>Translation locator — Kisari Mohan Ganguli, Ādi Parva, section 63; chapter/section numbering is not asserted identical to BORI CE: Sage credited within the epic with its composition. [https://sacred-texts.com/hin/maha/index.htm]</t>
        </is>
      </c>
      <c r="O1523" s="216" t="inlineStr">
        <is>
          <t>Narrative claim located in the identified Ganguli translation; BORI CE is the reference continuity, but this locator is not a Sanskrit CE citation.</t>
        </is>
      </c>
      <c r="P1523" s="216" t="inlineStr">
        <is>
          <t>major</t>
        </is>
      </c>
      <c r="Q1523" s="216" t="inlineStr">
        <is>
          <t>researched</t>
        </is>
      </c>
      <c r="R1523" s="216" t="inlineStr">
        <is>
          <t>source-focused review recorded; individual claim review remains scoped</t>
        </is>
      </c>
    </row>
    <row r="1524" ht="31" customHeight="1" s="99">
      <c r="A1524" s="212" t="inlineStr">
        <is>
          <t>CHR-SRC277-015</t>
        </is>
      </c>
      <c r="B1524" s="212" t="inlineStr">
        <is>
          <t>Yudhiṣṭhira</t>
        </is>
      </c>
      <c r="C1524" s="212" t="inlineStr">
        <is>
          <t>Dharmarāja</t>
        </is>
      </c>
      <c r="D1524" s="213" t="inlineStr">
        <is>
          <t>SRC-277</t>
        </is>
      </c>
      <c r="E1524" s="213" t="inlineStr">
        <is>
          <t>Mahābhārata — BORI Critical Edition</t>
        </is>
      </c>
      <c r="F1524" s="213" t="inlineStr">
        <is>
          <t>BORI Critical Edition reference scope; translation locator explicitly identified where used</t>
        </is>
      </c>
      <c r="G1524" s="213" t="inlineStr">
        <is>
          <t>Sabhā Parva</t>
        </is>
      </c>
      <c r="H1524" s="213" t="inlineStr">
        <is>
          <t>individual</t>
        </is>
      </c>
      <c r="I1524" s="213" t="inlineStr">
        <is>
          <t>Eldest Pāṇḍava, king and central participant in the dice match and restoration.</t>
        </is>
      </c>
      <c r="J1524" s="213" t="inlineStr">
        <is>
          <t>principal named agent in declared epic scope</t>
        </is>
      </c>
      <c r="K1524" s="213" t="inlineStr">
        <is>
          <t>primary-text</t>
        </is>
      </c>
      <c r="L1524" s="213" t="n">
        <v>1</v>
      </c>
      <c r="M1524" s="214" t="inlineStr">
        <is>
          <t>https://sacred-texts.com/hin/maha/index.htm</t>
        </is>
      </c>
      <c r="N1524" s="213" t="inlineStr">
        <is>
          <t>Translation locator — Kisari Mohan Ganguli, Sabhā Parva, section 58; chapter/section numbering is not asserted identical to BORI CE: Eldest Pāṇḍava, king and central participant in the dice match and restoration. [https://sacred-texts.com/hin/maha/index.htm]</t>
        </is>
      </c>
      <c r="O1524" s="213" t="inlineStr">
        <is>
          <t>Narrative claim located in the identified Ganguli translation; BORI CE is the reference continuity, but this locator is not a Sanskrit CE citation.</t>
        </is>
      </c>
      <c r="P1524" s="213" t="inlineStr">
        <is>
          <t>major</t>
        </is>
      </c>
      <c r="Q1524" s="213" t="inlineStr">
        <is>
          <t>researched</t>
        </is>
      </c>
      <c r="R1524" s="213" t="inlineStr">
        <is>
          <t>source-focused review recorded; individual claim review remains scoped</t>
        </is>
      </c>
    </row>
    <row r="1525" ht="31" customHeight="1" s="99">
      <c r="A1525" s="215" t="inlineStr">
        <is>
          <t>CHR-SRC277-038</t>
        </is>
      </c>
      <c r="B1525" s="215" t="inlineStr">
        <is>
          <t>Yuyutsu</t>
        </is>
      </c>
      <c r="C1525" s="215" t="inlineStr"/>
      <c r="D1525" s="216" t="inlineStr">
        <is>
          <t>SRC-277</t>
        </is>
      </c>
      <c r="E1525" s="216" t="inlineStr">
        <is>
          <t>Mahābhārata — BORI Critical Edition</t>
        </is>
      </c>
      <c r="F1525" s="216" t="inlineStr">
        <is>
          <t>BORI Critical Edition reference scope; translation locator explicitly identified where used</t>
        </is>
      </c>
      <c r="G1525" s="216" t="inlineStr">
        <is>
          <t>Bhīṣma Parva</t>
        </is>
      </c>
      <c r="H1525" s="216" t="inlineStr">
        <is>
          <t>individual</t>
        </is>
      </c>
      <c r="I1525" s="216" t="inlineStr">
        <is>
          <t>Dhṛtarāṣṭra’s son who leaves the Kaurava side for the Pāṇḍavas before battle.</t>
        </is>
      </c>
      <c r="J1525" s="216" t="inlineStr">
        <is>
          <t>principal named agent in declared epic scope</t>
        </is>
      </c>
      <c r="K1525" s="216" t="inlineStr">
        <is>
          <t>primary-text</t>
        </is>
      </c>
      <c r="L1525" s="216" t="n">
        <v>1</v>
      </c>
      <c r="M1525" s="217" t="inlineStr">
        <is>
          <t>https://sacred-texts.com/hin/maha/index.htm</t>
        </is>
      </c>
      <c r="N1525" s="216" t="inlineStr">
        <is>
          <t>Translation locator — Kisari Mohan Ganguli, Bhīṣma Parva, section 43; chapter/section numbering is not asserted identical to BORI CE: Dhṛtarāṣṭra’s son who leaves the Kaurava side for the Pāṇḍavas before battle. [https://sacred-texts.com/hin/maha/index.htm]</t>
        </is>
      </c>
      <c r="O1525" s="216" t="inlineStr">
        <is>
          <t>Narrative claim located in the identified Ganguli translation; BORI CE is the reference continuity, but this locator is not a Sanskrit CE citation.</t>
        </is>
      </c>
      <c r="P1525" s="216" t="inlineStr">
        <is>
          <t>major</t>
        </is>
      </c>
      <c r="Q1525" s="216" t="inlineStr">
        <is>
          <t>researched</t>
        </is>
      </c>
      <c r="R1525" s="216" t="inlineStr">
        <is>
          <t>source-focused review recorded; individual claim review remains scoped</t>
        </is>
      </c>
    </row>
    <row r="1526" ht="31" customHeight="1" s="99">
      <c r="A1526" s="212" t="inlineStr">
        <is>
          <t>CHR-SRC277-014</t>
        </is>
      </c>
      <c r="B1526" s="212" t="inlineStr">
        <is>
          <t>Śakuni</t>
        </is>
      </c>
      <c r="C1526" s="212" t="inlineStr"/>
      <c r="D1526" s="213" t="inlineStr">
        <is>
          <t>SRC-277</t>
        </is>
      </c>
      <c r="E1526" s="213" t="inlineStr">
        <is>
          <t>Mahābhārata — BORI Critical Edition</t>
        </is>
      </c>
      <c r="F1526" s="213" t="inlineStr">
        <is>
          <t>BORI Critical Edition reference scope; translation locator explicitly identified where used</t>
        </is>
      </c>
      <c r="G1526" s="213" t="inlineStr">
        <is>
          <t>Sabhā Parva</t>
        </is>
      </c>
      <c r="H1526" s="213" t="inlineStr">
        <is>
          <t>individual</t>
        </is>
      </c>
      <c r="I1526" s="213" t="inlineStr">
        <is>
          <t>Gāndhāra prince who plays dice for Duryodhana in the match that dispossesses Yudhiṣṭhira.</t>
        </is>
      </c>
      <c r="J1526" s="213" t="inlineStr">
        <is>
          <t>principal named agent in declared epic scope</t>
        </is>
      </c>
      <c r="K1526" s="213" t="inlineStr">
        <is>
          <t>primary-text</t>
        </is>
      </c>
      <c r="L1526" s="213" t="n">
        <v>1</v>
      </c>
      <c r="M1526" s="214" t="inlineStr">
        <is>
          <t>https://sacred-texts.com/hin/maha/index.htm</t>
        </is>
      </c>
      <c r="N1526" s="213" t="inlineStr">
        <is>
          <t>Translation locator — Kisari Mohan Ganguli, Sabhā Parva, section 58; chapter/section numbering is not asserted identical to BORI CE: Gāndhāra prince who plays dice for Duryodhana in the match that dispossesses Yudhiṣṭhira. [https://sacred-texts.com/hin/maha/index.htm]</t>
        </is>
      </c>
      <c r="O1526" s="213" t="inlineStr">
        <is>
          <t>Narrative claim located in the identified Ganguli translation; BORI CE is the reference continuity, but this locator is not a Sanskrit CE citation.</t>
        </is>
      </c>
      <c r="P1526" s="213" t="inlineStr">
        <is>
          <t>major</t>
        </is>
      </c>
      <c r="Q1526" s="213" t="inlineStr">
        <is>
          <t>researched</t>
        </is>
      </c>
      <c r="R1526" s="213" t="inlineStr">
        <is>
          <t>source-focused review recorded; individual claim review remains scoped</t>
        </is>
      </c>
    </row>
    <row r="1527" ht="31" customHeight="1" s="99">
      <c r="A1527" s="215" t="inlineStr">
        <is>
          <t>CHR-SRC277-033</t>
        </is>
      </c>
      <c r="B1527" s="215" t="inlineStr">
        <is>
          <t>Śalya</t>
        </is>
      </c>
      <c r="C1527" s="215" t="inlineStr"/>
      <c r="D1527" s="216" t="inlineStr">
        <is>
          <t>SRC-277</t>
        </is>
      </c>
      <c r="E1527" s="216" t="inlineStr">
        <is>
          <t>Mahābhārata — BORI Critical Edition</t>
        </is>
      </c>
      <c r="F1527" s="216" t="inlineStr">
        <is>
          <t>BORI Critical Edition reference scope; translation locator explicitly identified where used</t>
        </is>
      </c>
      <c r="G1527" s="216" t="inlineStr">
        <is>
          <t>Karna Parva</t>
        </is>
      </c>
      <c r="H1527" s="216" t="inlineStr">
        <is>
          <t>individual</t>
        </is>
      </c>
      <c r="I1527" s="216" t="inlineStr">
        <is>
          <t>Mādrī’s brother who becomes Karṇa’s charioteer and later Kaurava commander.</t>
        </is>
      </c>
      <c r="J1527" s="216" t="inlineStr">
        <is>
          <t>principal named agent in declared epic scope</t>
        </is>
      </c>
      <c r="K1527" s="216" t="inlineStr">
        <is>
          <t>primary-text</t>
        </is>
      </c>
      <c r="L1527" s="216" t="n">
        <v>1</v>
      </c>
      <c r="M1527" s="217" t="inlineStr">
        <is>
          <t>https://sacred-texts.com/hin/maha/index.htm</t>
        </is>
      </c>
      <c r="N1527" s="216" t="inlineStr">
        <is>
          <t>Translation locator — Kisari Mohan Ganguli, Karna Parva, section 1; chapter/section numbering is not asserted identical to BORI CE: Mādrī’s brother who becomes Karṇa’s charioteer and later Kaurava commander. [https://sacred-texts.com/hin/maha/index.htm]</t>
        </is>
      </c>
      <c r="O1527" s="216" t="inlineStr">
        <is>
          <t>Narrative claim located in the identified Ganguli translation; BORI CE is the reference continuity, but this locator is not a Sanskrit CE citation.</t>
        </is>
      </c>
      <c r="P1527" s="216" t="inlineStr">
        <is>
          <t>major</t>
        </is>
      </c>
      <c r="Q1527" s="216" t="inlineStr">
        <is>
          <t>researched</t>
        </is>
      </c>
      <c r="R1527" s="216" t="inlineStr">
        <is>
          <t>source-focused review recorded; individual claim review remains scoped</t>
        </is>
      </c>
    </row>
    <row r="1528" ht="31" customHeight="1" s="99">
      <c r="A1528" s="212" t="inlineStr">
        <is>
          <t>CHR-SRC277-030</t>
        </is>
      </c>
      <c r="B1528" s="212" t="inlineStr">
        <is>
          <t>Śikhaṇḍin</t>
        </is>
      </c>
      <c r="C1528" s="212" t="inlineStr"/>
      <c r="D1528" s="213" t="inlineStr">
        <is>
          <t>SRC-277</t>
        </is>
      </c>
      <c r="E1528" s="213" t="inlineStr">
        <is>
          <t>Mahābhārata — BORI Critical Edition</t>
        </is>
      </c>
      <c r="F1528" s="213" t="inlineStr">
        <is>
          <t>BORI Critical Edition reference scope; translation locator explicitly identified where used</t>
        </is>
      </c>
      <c r="G1528" s="213" t="inlineStr">
        <is>
          <t>Bhīṣma Parva</t>
        </is>
      </c>
      <c r="H1528" s="213" t="inlineStr">
        <is>
          <t>individual</t>
        </is>
      </c>
      <c r="I1528" s="213" t="inlineStr">
        <is>
          <t>Pāñcāla warrior whose presence is decisive in Bhīṣma’s fall.</t>
        </is>
      </c>
      <c r="J1528" s="213" t="inlineStr">
        <is>
          <t>principal named agent in declared epic scope</t>
        </is>
      </c>
      <c r="K1528" s="213" t="inlineStr">
        <is>
          <t>primary-text</t>
        </is>
      </c>
      <c r="L1528" s="213" t="n">
        <v>1</v>
      </c>
      <c r="M1528" s="214" t="inlineStr">
        <is>
          <t>https://sacred-texts.com/hin/maha/index.htm</t>
        </is>
      </c>
      <c r="N1528" s="213" t="inlineStr">
        <is>
          <t>Translation locator — Kisari Mohan Ganguli, Bhīṣma Parva, section 108; chapter/section numbering is not asserted identical to BORI CE: Pāñcāla warrior whose presence is decisive in Bhīṣma’s fall. [https://sacred-texts.com/hin/maha/index.htm]</t>
        </is>
      </c>
      <c r="O1528" s="213" t="inlineStr">
        <is>
          <t>Narrative claim located in the identified Ganguli translation; BORI CE is the reference continuity, but this locator is not a Sanskrit CE citation.; Gender and prior-birth traditions demand source-specific treatment; no modern identity category is imposed.</t>
        </is>
      </c>
      <c r="P1528" s="213" t="inlineStr">
        <is>
          <t>major</t>
        </is>
      </c>
      <c r="Q1528" s="213" t="inlineStr">
        <is>
          <t>researched</t>
        </is>
      </c>
      <c r="R1528" s="213" t="inlineStr">
        <is>
          <t>source-focused review recorded; individual claim review remains scoped</t>
        </is>
      </c>
    </row>
    <row r="1529" ht="31" customHeight="1" s="99">
      <c r="A1529" s="215" t="inlineStr">
        <is>
          <t>CHR-SRC277-041</t>
        </is>
      </c>
      <c r="B1529" s="215" t="inlineStr">
        <is>
          <t>Śiśupāla</t>
        </is>
      </c>
      <c r="C1529" s="215" t="inlineStr"/>
      <c r="D1529" s="216" t="inlineStr">
        <is>
          <t>SRC-277</t>
        </is>
      </c>
      <c r="E1529" s="216" t="inlineStr">
        <is>
          <t>Mahābhārata — BORI Critical Edition</t>
        </is>
      </c>
      <c r="F1529" s="216" t="inlineStr">
        <is>
          <t>BORI Critical Edition reference scope; translation locator explicitly identified where used</t>
        </is>
      </c>
      <c r="G1529" s="216" t="inlineStr">
        <is>
          <t>Sabhā Parva</t>
        </is>
      </c>
      <c r="H1529" s="216" t="inlineStr">
        <is>
          <t>individual</t>
        </is>
      </c>
      <c r="I1529" s="216" t="inlineStr">
        <is>
          <t>Cedi king killed by Kṛṣṇa at Yudhiṣṭhira’s rājasūya.</t>
        </is>
      </c>
      <c r="J1529" s="216" t="inlineStr">
        <is>
          <t>principal named agent in declared epic scope</t>
        </is>
      </c>
      <c r="K1529" s="216" t="inlineStr">
        <is>
          <t>primary-text</t>
        </is>
      </c>
      <c r="L1529" s="216" t="n">
        <v>1</v>
      </c>
      <c r="M1529" s="217" t="inlineStr">
        <is>
          <t>https://sacred-texts.com/hin/maha/index.htm</t>
        </is>
      </c>
      <c r="N1529" s="216" t="inlineStr">
        <is>
          <t>Translation locator — Kisari Mohan Ganguli, Sabhā Parva, section 45; chapter/section numbering is not asserted identical to BORI CE: Cedi king killed by Kṛṣṇa at Yudhiṣṭhira’s rājasūya. [https://sacred-texts.com/hin/maha/index.htm]</t>
        </is>
      </c>
      <c r="O1529" s="216" t="inlineStr">
        <is>
          <t>Narrative claim located in the identified Ganguli translation; BORI CE is the reference continuity, but this locator is not a Sanskrit CE citation.</t>
        </is>
      </c>
      <c r="P1529" s="216" t="inlineStr">
        <is>
          <t>major</t>
        </is>
      </c>
      <c r="Q1529" s="216" t="inlineStr">
        <is>
          <t>researched</t>
        </is>
      </c>
      <c r="R1529" s="216" t="inlineStr">
        <is>
          <t>source-focused review recorded; individual claim review remains scoped</t>
        </is>
      </c>
    </row>
    <row r="1530" ht="31" customHeight="1" s="99">
      <c r="A1530" s="212" t="inlineStr">
        <is>
          <t>CHR-SRC278-003</t>
        </is>
      </c>
      <c r="B1530" s="212" t="inlineStr">
        <is>
          <t>Arjuna</t>
        </is>
      </c>
      <c r="C1530" s="212" t="inlineStr">
        <is>
          <t>Arjuna Pāṇḍava; Pārtha; Dhanañjaya</t>
        </is>
      </c>
      <c r="D1530" s="213" t="inlineStr">
        <is>
          <t>SRC-278</t>
        </is>
      </c>
      <c r="E1530" s="213" t="inlineStr">
        <is>
          <t>Bhagavad Gītā (Mahābhārata, Bhīṣma Parva)</t>
        </is>
      </c>
      <c r="F1530" s="213" t="inlineStr">
        <is>
          <t>Received 18-chapter Sanskrit Bhagavad Gītā; Gita Supersite verse presentation</t>
        </is>
      </c>
      <c r="G1530" s="213" t="inlineStr">
        <is>
          <t>Chapters 1–18; especially 2.7, 11.8, and 18.73</t>
        </is>
      </c>
      <c r="H1530" s="213" t="inlineStr">
        <is>
          <t>individual</t>
        </is>
      </c>
      <c r="I1530" s="213" t="inlineStr">
        <is>
          <t>Direct interlocutor who declares himself Kṛṣṇa's student while troubled over dharma, receives divine sight for Kṛṣṇa's sovereign yoga, and concludes that his delusion is dispelled and he will act.</t>
        </is>
      </c>
      <c r="J1530" s="213" t="inlineStr">
        <is>
          <t>attested in the declared Gītā witness; no wider-epic feats, lineage, or later theology are imported</t>
        </is>
      </c>
      <c r="K1530" s="213" t="inlineStr">
        <is>
          <t>primary-text</t>
        </is>
      </c>
      <c r="L1530" s="213" t="n">
        <v>3</v>
      </c>
      <c r="M1530" s="214" t="inlineStr">
        <is>
          <t>https://www.gitasupersite.iitk.ac.in/srimad?choose=1&amp;etgb=1&amp;etssa=1&amp;field_chapter_value=2&amp;field_nsutra_value=7&amp;language=dv</t>
        </is>
      </c>
      <c r="N1530" s="213" t="inlineStr">
        <is>
          <t>Bhagavad Gītā 2.7, Sanskrit root verse: Arjuna says he is Kṛṣṇa's student and asks instruction while confused about dharma. [https://www.gitasupersite.iitk.ac.in/srimad?choose=1&amp;etgb=1&amp;etssa=1&amp;field_chapter_value=2&amp;field_nsutra_value=7&amp;language=dv] | Bhagavad Gītā 11.8, Sanskrit root verse: Kṛṣṇa tells Arjuna that he grants him divine sight to behold Kṛṣṇa's aiśvara yoga. [https://www.gitasupersite.iitk.ac.in/srimad?choose=1&amp;ecsiva=1&amp;etadi=1&amp;etradi=1&amp;field_chapter_value=11&amp;field_nsutra_value=8&amp;language=dv&amp;setgb=1] | Bhagavad Gītā 18.73, Sanskrit root verse: Arjuna says his delusion is destroyed, doubt removed, and that he will act according to Kṛṣṇa's word. [https://www.gitasupersite.iitk.ac.in/srimad?choose=1&amp;etgb=1&amp;etsiva=1&amp;field_chapter_value=18&amp;field_nsutra_value=73&amp;language=dv]</t>
        </is>
      </c>
      <c r="O1530" s="213" t="inlineStr">
        <is>
          <t>Do not extract dharma, yoga, divine sight, or Arjuna's final resolve into alignment, leveling, spellcasting, or obedience mechanics.</t>
        </is>
      </c>
      <c r="P1530" s="213" t="inlineStr">
        <is>
          <t>moderate</t>
        </is>
      </c>
      <c r="Q1530" s="213" t="inlineStr">
        <is>
          <t>researched</t>
        </is>
      </c>
      <c r="R1530" s="213" t="inlineStr">
        <is>
          <t>pending</t>
        </is>
      </c>
    </row>
    <row r="1531" ht="31" customHeight="1" s="99">
      <c r="A1531" s="215" t="inlineStr">
        <is>
          <t>CHR-SRC278-001</t>
        </is>
      </c>
      <c r="B1531" s="215" t="inlineStr">
        <is>
          <t>Dhṛtarāṣṭra</t>
        </is>
      </c>
      <c r="C1531" s="215" t="inlineStr">
        <is>
          <t>Dhritarashtra</t>
        </is>
      </c>
      <c r="D1531" s="216" t="inlineStr">
        <is>
          <t>SRC-278</t>
        </is>
      </c>
      <c r="E1531" s="216" t="inlineStr">
        <is>
          <t>Bhagavad Gītā (Mahābhārata, Bhīṣma Parva)</t>
        </is>
      </c>
      <c r="F1531" s="216" t="inlineStr">
        <is>
          <t>Received 18-chapter Sanskrit Bhagavad Gītā; Gita Supersite verse presentation</t>
        </is>
      </c>
      <c r="G1531" s="216" t="inlineStr">
        <is>
          <t>Chapter 1, verse 1</t>
        </is>
      </c>
      <c r="H1531" s="216" t="inlineStr">
        <is>
          <t>individual</t>
        </is>
      </c>
      <c r="I1531" s="216" t="inlineStr">
        <is>
          <t>Opening framing interlocutor, who asks Sañjaya what the assembled Kauravas and Pāṇḍavas did at Kurukṣetra.</t>
        </is>
      </c>
      <c r="J1531" s="216" t="inlineStr">
        <is>
          <t>attested in the declared Gītā witness; wider Mahābhārata identity is deliberately not imported</t>
        </is>
      </c>
      <c r="K1531" s="216" t="inlineStr">
        <is>
          <t>primary-text</t>
        </is>
      </c>
      <c r="L1531" s="216" t="n">
        <v>1</v>
      </c>
      <c r="M1531" s="217" t="inlineStr">
        <is>
          <t>https://www.gitasupersite.iitk.ac.in/srimad?choose=1&amp;etssa=1&amp;field_chapter_value=1&amp;field_nsutra_value=1&amp;language=dv&amp;setgb=1</t>
        </is>
      </c>
      <c r="N1531" s="216" t="inlineStr">
        <is>
          <t>Bhagavad Gītā 1.1, Sanskrit root verse: Dhṛtarāṣṭra addresses Sañjaya and frames the dialogue with a question about the forces at Kurukṣetra. [https://www.gitasupersite.iitk.ac.in/srimad?choose=1&amp;etssa=1&amp;field_chapter_value=1&amp;field_nsutra_value=1&amp;language=dv&amp;setgb=1]</t>
        </is>
      </c>
      <c r="O1531" s="216" t="inlineStr">
        <is>
          <t>Do not fill this compact framing role with claims from the wider Mahābhārata without a separately cited SRC-278 verse.</t>
        </is>
      </c>
      <c r="P1531" s="216" t="inlineStr">
        <is>
          <t>none</t>
        </is>
      </c>
      <c r="Q1531" s="216" t="inlineStr">
        <is>
          <t>researched</t>
        </is>
      </c>
      <c r="R1531" s="216" t="inlineStr">
        <is>
          <t>pending</t>
        </is>
      </c>
    </row>
    <row r="1532" ht="31" customHeight="1" s="99">
      <c r="A1532" s="212" t="inlineStr">
        <is>
          <t>CHR-SRC278-004</t>
        </is>
      </c>
      <c r="B1532" s="212" t="inlineStr">
        <is>
          <t>Kṛṣṇa</t>
        </is>
      </c>
      <c r="C1532" s="212" t="inlineStr">
        <is>
          <t>Krishna; Acyuta; Yogeśvara</t>
        </is>
      </c>
      <c r="D1532" s="213" t="inlineStr">
        <is>
          <t>SRC-278</t>
        </is>
      </c>
      <c r="E1532" s="213" t="inlineStr">
        <is>
          <t>Bhagavad Gītā (Mahābhārata, Bhīṣma Parva)</t>
        </is>
      </c>
      <c r="F1532" s="213" t="inlineStr">
        <is>
          <t>Received 18-chapter Sanskrit Bhagavad Gītā; Gita Supersite verse presentation</t>
        </is>
      </c>
      <c r="G1532" s="213" t="inlineStr">
        <is>
          <t>Chapters 1–18; especially 2.7, 9.34, and 11.8</t>
        </is>
      </c>
      <c r="H1532" s="213" t="inlineStr">
        <is>
          <t>individual</t>
        </is>
      </c>
      <c r="I1532" s="213" t="inlineStr">
        <is>
          <t>Arjuna's direct interlocutor and teacher in the dialogue, who instructs him on yoga and devotion and grants him divine sight to behold Kṛṣṇa's aiśvara yoga.</t>
        </is>
      </c>
      <c r="J1532" s="213" t="inlineStr">
        <is>
          <t>attested in the declared Gītā witness; later avatāra, sectarian, and commentarial formulations are not silently substituted for these verses</t>
        </is>
      </c>
      <c r="K1532" s="213" t="inlineStr">
        <is>
          <t>primary-text</t>
        </is>
      </c>
      <c r="L1532" s="213" t="n">
        <v>3</v>
      </c>
      <c r="M1532" s="214" t="inlineStr">
        <is>
          <t>https://www.gitasupersite.iitk.ac.in/srimad?choose=1&amp;etgb=1&amp;etssa=1&amp;field_chapter_value=2&amp;field_nsutra_value=7&amp;language=dv</t>
        </is>
      </c>
      <c r="N1532" s="213" t="inlineStr">
        <is>
          <t>Bhagavad Gītā 2.7, Sanskrit root verse: Arjuna explicitly asks Kṛṣṇa to instruct him as a student. [https://www.gitasupersite.iitk.ac.in/srimad?choose=1&amp;etgb=1&amp;etssa=1&amp;field_chapter_value=2&amp;field_nsutra_value=7&amp;language=dv] | Bhagavad Gītā 9.34, Sanskrit root verse: Kṛṣṇa instructs the addressee to fix the mind on him, be devoted, worship, and bow to him. [https://www.gitasupersite.iitk.ac.in/srimad?choose=1&amp;etgb=1&amp;etssa=1&amp;field_chapter_value=9&amp;field_nsutra_value=34&amp;language=dv] | Bhagavad Gītā 11.8, Sanskrit root verse: Kṛṣṇa grants Arjuna divine sight and directs him to behold Kṛṣṇa's aiśvara yoga. [https://www.gitasupersite.iitk.ac.in/srimad?choose=1&amp;ecsiva=1&amp;etadi=1&amp;etradi=1&amp;field_chapter_value=11&amp;field_nsutra_value=8&amp;language=dv&amp;setgb=1]</t>
        </is>
      </c>
      <c r="O1532" s="213" t="inlineStr">
        <is>
          <t>Kṛṣṇa's theological identity and the Gītā's devotional address cannot be treated as a generic god-character template, an avatar class, or a power set. Readings across traditions must remain distinguished.</t>
        </is>
      </c>
      <c r="P1532" s="213" t="inlineStr">
        <is>
          <t>major</t>
        </is>
      </c>
      <c r="Q1532" s="213" t="inlineStr">
        <is>
          <t>researched</t>
        </is>
      </c>
      <c r="R1532" s="213" t="inlineStr">
        <is>
          <t>pending</t>
        </is>
      </c>
    </row>
    <row r="1533" ht="31" customHeight="1" s="99">
      <c r="A1533" s="215" t="inlineStr">
        <is>
          <t>CHR-SRC278-002</t>
        </is>
      </c>
      <c r="B1533" s="215" t="inlineStr">
        <is>
          <t>Sañjaya</t>
        </is>
      </c>
      <c r="C1533" s="215" t="inlineStr">
        <is>
          <t>Sanjaya</t>
        </is>
      </c>
      <c r="D1533" s="216" t="inlineStr">
        <is>
          <t>SRC-278</t>
        </is>
      </c>
      <c r="E1533" s="216" t="inlineStr">
        <is>
          <t>Bhagavad Gītā (Mahābhārata, Bhīṣma Parva)</t>
        </is>
      </c>
      <c r="F1533" s="216" t="inlineStr">
        <is>
          <t>Received 18-chapter Sanskrit Bhagavad Gītā; Gita Supersite verse presentation</t>
        </is>
      </c>
      <c r="G1533" s="216" t="inlineStr">
        <is>
          <t>Chapters 1 and 18; especially 1.1 and 18.75</t>
        </is>
      </c>
      <c r="H1533" s="216" t="inlineStr">
        <is>
          <t>individual</t>
        </is>
      </c>
      <c r="I1533" s="216" t="inlineStr">
        <is>
          <t>The reporting narrator addressed by Dhṛtarāṣṭra; at the close he says he heard the dialogue between Kṛṣṇa and Arjuna through Vyāsa's favour.</t>
        </is>
      </c>
      <c r="J1533" s="216" t="inlineStr">
        <is>
          <t>attested in the declared Gītā witness; Vyāsa is not made a local endpoint under this pass's inclusion rule</t>
        </is>
      </c>
      <c r="K1533" s="216" t="inlineStr">
        <is>
          <t>primary-text</t>
        </is>
      </c>
      <c r="L1533" s="216" t="n">
        <v>2</v>
      </c>
      <c r="M1533" s="217" t="inlineStr">
        <is>
          <t>https://www.gitasupersite.iitk.ac.in/srimad?choose=1&amp;etgb=1&amp;field_chapter_value=18&amp;field_nsutra_value=75&amp;language=dv&amp;setgb=1</t>
        </is>
      </c>
      <c r="N1533" s="216" t="inlineStr">
        <is>
          <t>Bhagavad Gītā 18.75, Sanskrit root verse; translations/commentaries displayed separately: Sañjaya says he heard the secret dialogue/yoga from Kṛṣṇa speaking, through Vyāsa's favour. [https://www.gitasupersite.iitk.ac.in/srimad?choose=1&amp;etgb=1&amp;field_chapter_value=18&amp;field_nsutra_value=75&amp;language=dv&amp;setgb=1] | Bhagavad Gītā 1.1, Sanskrit root verse: Dhṛtarāṣṭra directly addresses Sañjaya in the dialogue's opening frame. [https://www.gitasupersite.iitk.ac.in/srimad/bookview]</t>
        </is>
      </c>
      <c r="O1533" s="216" t="inlineStr">
        <is>
          <t>The text and commentaries' account of perception should not be rendered as a game power or used to assert a uniform doctrine of divine sight.</t>
        </is>
      </c>
      <c r="P1533" s="216" t="inlineStr">
        <is>
          <t>light</t>
        </is>
      </c>
      <c r="Q1533" s="216" t="inlineStr">
        <is>
          <t>researched</t>
        </is>
      </c>
      <c r="R1533" s="216" t="inlineStr">
        <is>
          <t>pending</t>
        </is>
      </c>
    </row>
    <row r="1534" ht="31" customHeight="1" s="99">
      <c r="A1534" s="212" t="inlineStr">
        <is>
          <t>CHR-SRC279-007</t>
        </is>
      </c>
      <c r="B1534" s="212" t="inlineStr">
        <is>
          <t>Chang’e</t>
        </is>
      </c>
      <c r="C1534" s="212" t="inlineStr">
        <is>
          <t>Heng’e; 嫦娥; 姮娥</t>
        </is>
      </c>
      <c r="D1534" s="213" t="inlineStr">
        <is>
          <t>SRC-279</t>
        </is>
      </c>
      <c r="E1534" s="213" t="inlineStr">
        <is>
          <t>Chinese Mythology and Religious Traditions — selected textual and institutional witnesses</t>
        </is>
      </c>
      <c r="F1534" s="213" t="inlineStr">
        <is>
          <t>bounded, layered Chinese textual/religious systems pass (not a unified pantheon)</t>
        </is>
      </c>
      <c r="G1534" s="213" t="inlineStr">
        <is>
          <t>Huainanzi, Lanming xun, Hou Yi/Chang’e passage</t>
        </is>
      </c>
      <c r="H1534" s="213" t="inlineStr">
        <is>
          <t>individual</t>
        </is>
      </c>
      <c r="I1534" s="213" t="inlineStr">
        <is>
          <t>Wife of Hou Yi who steals the elixir and flees to the moon in the Huainanzi account.</t>
        </is>
      </c>
      <c r="J1534" s="213" t="inlineStr">
        <is>
          <t>named acting figure in a specifically identified witness; not a cross-tradition identity claim</t>
        </is>
      </c>
      <c r="K1534" s="213" t="inlineStr">
        <is>
          <t>primary-text</t>
        </is>
      </c>
      <c r="L1534" s="213" t="n">
        <v>1</v>
      </c>
      <c r="M1534" s="214" t="inlineStr">
        <is>
          <t>https://ctext.org/huainanzi/lan-ming-xun/zh</t>
        </is>
      </c>
      <c r="N1534" s="213" t="inlineStr">
        <is>
          <t>Huainanzi, Lanming xun, Hou Yi/Chang’e passage: Wife of Hou Yi who steals the elixir and flees to the moon in the Huainanzi account. [https://ctext.org/huainanzi/lan-ming-xun/zh]</t>
        </is>
      </c>
      <c r="O1534" s="213" t="inlineStr">
        <is>
          <t>Chinese religions and mythic materials are historically layered, regionally varied, and often living. This witness-specific record does not define a pan-Chinese canon.</t>
        </is>
      </c>
      <c r="P1534" s="213" t="inlineStr">
        <is>
          <t>light</t>
        </is>
      </c>
      <c r="Q1534" s="213" t="inlineStr">
        <is>
          <t>researched</t>
        </is>
      </c>
      <c r="R1534" s="213" t="inlineStr">
        <is>
          <t>source-focused review recorded; individual claim review remains scoped</t>
        </is>
      </c>
    </row>
    <row r="1535" ht="31" customHeight="1" s="99">
      <c r="A1535" s="215" t="inlineStr">
        <is>
          <t>CHR-SRC279-016</t>
        </is>
      </c>
      <c r="B1535" s="215" t="inlineStr">
        <is>
          <t>Dizang</t>
        </is>
      </c>
      <c r="C1535" s="215" t="inlineStr">
        <is>
          <t>Kṣitigarbha; 地藏菩薩</t>
        </is>
      </c>
      <c r="D1535" s="216" t="inlineStr">
        <is>
          <t>SRC-279</t>
        </is>
      </c>
      <c r="E1535" s="216" t="inlineStr">
        <is>
          <t>Chinese Mythology and Religious Traditions — selected textual and institutional witnesses</t>
        </is>
      </c>
      <c r="F1535" s="216" t="inlineStr">
        <is>
          <t>bounded, layered Chinese textual/religious systems pass (not a unified pantheon)</t>
        </is>
      </c>
      <c r="G1535" s="216" t="inlineStr">
        <is>
          <t>Kṣitigarbha Bodhisattva Pūrvapraṇidhāna Sūtra, vol. lower, ch. 8</t>
        </is>
      </c>
      <c r="H1535" s="216" t="inlineStr">
        <is>
          <t>individual</t>
        </is>
      </c>
      <c r="I1535" s="216" t="inlineStr">
        <is>
          <t>Bodhisattva described by Yama as tirelessly rescuing suffering beings across the six paths.</t>
        </is>
      </c>
      <c r="J1535" s="216" t="inlineStr">
        <is>
          <t>named acting figure in a specifically identified witness; not a cross-tradition identity claim</t>
        </is>
      </c>
      <c r="K1535" s="216" t="inlineStr">
        <is>
          <t>primary-text</t>
        </is>
      </c>
      <c r="L1535" s="216" t="n">
        <v>1</v>
      </c>
      <c r="M1535" s="217" t="inlineStr">
        <is>
          <t>https://ctext.org/wiki.pl?chapter=887620&amp;if=en</t>
        </is>
      </c>
      <c r="N1535" s="216" t="inlineStr">
        <is>
          <t>Kṣitigarbha Bodhisattva Pūrvapraṇidhāna Sūtra, vol. lower, ch. 8: Bodhisattva described by Yama as tirelessly rescuing suffering beings across the six paths. [https://ctext.org/wiki.pl?chapter=887620&amp;if=en]</t>
        </is>
      </c>
      <c r="O1535" s="216" t="inlineStr">
        <is>
          <t>Chinese religions and mythic materials are historically layered, regionally varied, and often living. This witness-specific record does not define a pan-Chinese canon.</t>
        </is>
      </c>
      <c r="P1535" s="216" t="inlineStr">
        <is>
          <t>light</t>
        </is>
      </c>
      <c r="Q1535" s="216" t="inlineStr">
        <is>
          <t>researched</t>
        </is>
      </c>
      <c r="R1535" s="216" t="inlineStr">
        <is>
          <t>source-focused review recorded; individual claim review remains scoped</t>
        </is>
      </c>
    </row>
    <row r="1536" ht="31" customHeight="1" s="99">
      <c r="A1536" s="212" t="inlineStr">
        <is>
          <t>CHR-SRC279-010</t>
        </is>
      </c>
      <c r="B1536" s="212" t="inlineStr">
        <is>
          <t>Dragon King of Dongting</t>
        </is>
      </c>
      <c r="C1536" s="212" t="inlineStr">
        <is>
          <t>洞庭君</t>
        </is>
      </c>
      <c r="D1536" s="213" t="inlineStr">
        <is>
          <t>SRC-279</t>
        </is>
      </c>
      <c r="E1536" s="213" t="inlineStr">
        <is>
          <t>Chinese Mythology and Religious Traditions — selected textual and institutional witnesses</t>
        </is>
      </c>
      <c r="F1536" s="213" t="inlineStr">
        <is>
          <t>bounded, layered Chinese textual/religious systems pass (not a unified pantheon)</t>
        </is>
      </c>
      <c r="G1536" s="213" t="inlineStr">
        <is>
          <t>Li Chaowei, Liu Yi zhuan, underwater-palace scene</t>
        </is>
      </c>
      <c r="H1536" s="213" t="inlineStr">
        <is>
          <t>individual</t>
        </is>
      </c>
      <c r="I1536" s="213" t="inlineStr">
        <is>
          <t>Dragon ruler who receives Liu Yi’s letter and responds to his daughter’s mistreatment.</t>
        </is>
      </c>
      <c r="J1536" s="213" t="inlineStr">
        <is>
          <t>named acting figure in a specifically identified witness; not a cross-tradition identity claim</t>
        </is>
      </c>
      <c r="K1536" s="213" t="inlineStr">
        <is>
          <t>primary-text</t>
        </is>
      </c>
      <c r="L1536" s="213" t="n">
        <v>1</v>
      </c>
      <c r="M1536" s="214" t="inlineStr">
        <is>
          <t>https://ctext.org/wiki.pl?chapter=570184&amp;if=en</t>
        </is>
      </c>
      <c r="N1536" s="213" t="inlineStr">
        <is>
          <t>Li Chaowei, Liu Yi zhuan, underwater-palace scene: Dragon ruler who receives Liu Yi’s letter and responds to his daughter’s mistreatment. [https://ctext.org/wiki.pl?chapter=570184&amp;if=en]</t>
        </is>
      </c>
      <c r="O1536" s="213" t="inlineStr">
        <is>
          <t>Chinese religions and mythic materials are historically layered, regionally varied, and often living. This witness-specific record does not define a pan-Chinese canon.</t>
        </is>
      </c>
      <c r="P1536" s="213" t="inlineStr">
        <is>
          <t>light</t>
        </is>
      </c>
      <c r="Q1536" s="213" t="inlineStr">
        <is>
          <t>researched</t>
        </is>
      </c>
      <c r="R1536" s="213" t="inlineStr">
        <is>
          <t>source-focused review recorded; individual claim review remains scoped</t>
        </is>
      </c>
    </row>
    <row r="1537" ht="31" customHeight="1" s="99">
      <c r="A1537" s="215" t="inlineStr">
        <is>
          <t>CHR-SRC279-009</t>
        </is>
      </c>
      <c r="B1537" s="215" t="inlineStr">
        <is>
          <t>Dragon Princess of Dongting</t>
        </is>
      </c>
      <c r="C1537" s="215" t="inlineStr">
        <is>
          <t>洞庭龍女</t>
        </is>
      </c>
      <c r="D1537" s="216" t="inlineStr">
        <is>
          <t>SRC-279</t>
        </is>
      </c>
      <c r="E1537" s="216" t="inlineStr">
        <is>
          <t>Chinese Mythology and Religious Traditions — selected textual and institutional witnesses</t>
        </is>
      </c>
      <c r="F1537" s="216" t="inlineStr">
        <is>
          <t>bounded, layered Chinese textual/religious systems pass (not a unified pantheon)</t>
        </is>
      </c>
      <c r="G1537" s="216" t="inlineStr">
        <is>
          <t>Li Chaowei, Liu Yi zhuan, opening and final reunion</t>
        </is>
      </c>
      <c r="H1537" s="216" t="inlineStr">
        <is>
          <t>individual</t>
        </is>
      </c>
      <c r="I1537" s="216" t="inlineStr">
        <is>
          <t>Daughter of the Dragon King of Dongting, abused in marriage, who entrusts Liu Yi with a letter and later reunites with him.</t>
        </is>
      </c>
      <c r="J1537" s="216" t="inlineStr">
        <is>
          <t>named acting figure in a specifically identified witness; not a cross-tradition identity claim</t>
        </is>
      </c>
      <c r="K1537" s="216" t="inlineStr">
        <is>
          <t>primary-text</t>
        </is>
      </c>
      <c r="L1537" s="216" t="n">
        <v>1</v>
      </c>
      <c r="M1537" s="217" t="inlineStr">
        <is>
          <t>https://ctext.org/wiki.pl?chapter=570184&amp;if=en</t>
        </is>
      </c>
      <c r="N1537" s="216" t="inlineStr">
        <is>
          <t>Li Chaowei, Liu Yi zhuan, opening and final reunion: Daughter of the Dragon King of Dongting, abused in marriage, who entrusts Liu Yi with a letter and later reunites with him. [https://ctext.org/wiki.pl?chapter=570184&amp;if=en]</t>
        </is>
      </c>
      <c r="O1537" s="216" t="inlineStr">
        <is>
          <t>Chinese religions and mythic materials are historically layered, regionally varied, and often living. This witness-specific record does not define a pan-Chinese canon.</t>
        </is>
      </c>
      <c r="P1537" s="216" t="inlineStr">
        <is>
          <t>light</t>
        </is>
      </c>
      <c r="Q1537" s="216" t="inlineStr">
        <is>
          <t>researched</t>
        </is>
      </c>
      <c r="R1537" s="216" t="inlineStr">
        <is>
          <t>source-focused review recorded; individual claim review remains scoped</t>
        </is>
      </c>
    </row>
    <row r="1538" ht="31" customHeight="1" s="99">
      <c r="A1538" s="212" t="inlineStr">
        <is>
          <t>CHR-SRC279-006</t>
        </is>
      </c>
      <c r="B1538" s="212" t="inlineStr">
        <is>
          <t>Hou Yi</t>
        </is>
      </c>
      <c r="C1538" s="212" t="inlineStr">
        <is>
          <t>Yi; 羿; 后羿</t>
        </is>
      </c>
      <c r="D1538" s="213" t="inlineStr">
        <is>
          <t>SRC-279</t>
        </is>
      </c>
      <c r="E1538" s="213" t="inlineStr">
        <is>
          <t>Chinese Mythology and Religious Traditions — selected textual and institutional witnesses</t>
        </is>
      </c>
      <c r="F1538" s="213" t="inlineStr">
        <is>
          <t>bounded, layered Chinese textual/religious systems pass (not a unified pantheon)</t>
        </is>
      </c>
      <c r="G1538" s="213" t="inlineStr">
        <is>
          <t>Huainanzi, Lanming xun, Hou Yi/Chang’e passage</t>
        </is>
      </c>
      <c r="H1538" s="213" t="inlineStr">
        <is>
          <t>individual</t>
        </is>
      </c>
      <c r="I1538" s="213" t="inlineStr">
        <is>
          <t>Archer who obtains the elixir of immortality from Xi Wangmu in the Huainanzi account.</t>
        </is>
      </c>
      <c r="J1538" s="213" t="inlineStr">
        <is>
          <t>named acting figure in a specifically identified witness; not a cross-tradition identity claim</t>
        </is>
      </c>
      <c r="K1538" s="213" t="inlineStr">
        <is>
          <t>primary-text</t>
        </is>
      </c>
      <c r="L1538" s="213" t="n">
        <v>1</v>
      </c>
      <c r="M1538" s="214" t="inlineStr">
        <is>
          <t>https://ctext.org/huainanzi/lan-ming-xun/zh</t>
        </is>
      </c>
      <c r="N1538" s="213" t="inlineStr">
        <is>
          <t>Huainanzi, Lanming xun, Hou Yi/Chang’e passage: Archer who obtains the elixir of immortality from Xi Wangmu in the Huainanzi account. [https://ctext.org/huainanzi/lan-ming-xun/zh]</t>
        </is>
      </c>
      <c r="O1538" s="213" t="inlineStr">
        <is>
          <t>Chinese religions and mythic materials are historically layered, regionally varied, and often living. This witness-specific record does not define a pan-Chinese canon.</t>
        </is>
      </c>
      <c r="P1538" s="213" t="inlineStr">
        <is>
          <t>light</t>
        </is>
      </c>
      <c r="Q1538" s="213" t="inlineStr">
        <is>
          <t>researched</t>
        </is>
      </c>
      <c r="R1538" s="213" t="inlineStr">
        <is>
          <t>source-focused review recorded; individual claim review remains scoped</t>
        </is>
      </c>
    </row>
    <row r="1539" ht="31" customHeight="1" s="99">
      <c r="A1539" s="215" t="inlineStr">
        <is>
          <t>CHR-SRC279-014</t>
        </is>
      </c>
      <c r="B1539" s="215" t="inlineStr">
        <is>
          <t>Jade Emperor</t>
        </is>
      </c>
      <c r="C1539" s="215" t="inlineStr">
        <is>
          <t>Yuhuang Shangdi; 玉皇上帝</t>
        </is>
      </c>
      <c r="D1539" s="216" t="inlineStr">
        <is>
          <t>SRC-279</t>
        </is>
      </c>
      <c r="E1539" s="216" t="inlineStr">
        <is>
          <t>Chinese Mythology and Religious Traditions — selected textual and institutional witnesses</t>
        </is>
      </c>
      <c r="F1539" s="216" t="inlineStr">
        <is>
          <t>bounded, layered Chinese textual/religious systems pass (not a unified pantheon)</t>
        </is>
      </c>
      <c r="G1539" s="216" t="inlineStr">
        <is>
          <t>Yuhuang jing, Qingwei Heaven Palace Supernatural Powers, ch. 1</t>
        </is>
      </c>
      <c r="H1539" s="216" t="inlineStr">
        <is>
          <t>individual</t>
        </is>
      </c>
      <c r="I1539" s="216" t="inlineStr">
        <is>
          <t>The scripture presents the Jade Emperor amid assembled perfected beings and celestial attendants.</t>
        </is>
      </c>
      <c r="J1539" s="216" t="inlineStr">
        <is>
          <t>named acting figure in a specifically identified witness; not a cross-tradition identity claim</t>
        </is>
      </c>
      <c r="K1539" s="216" t="inlineStr">
        <is>
          <t>primary-text</t>
        </is>
      </c>
      <c r="L1539" s="216" t="n">
        <v>1</v>
      </c>
      <c r="M1539" s="217" t="inlineStr">
        <is>
          <t>https://ctext.org/wiki.pl?chapter=379895&amp;if=en&amp;remap=gb</t>
        </is>
      </c>
      <c r="N1539" s="216" t="inlineStr">
        <is>
          <t>Yuhuang jing, Qingwei Heaven Palace Supernatural Powers, ch. 1: The scripture presents the Jade Emperor amid assembled perfected beings and celestial attendants. [https://ctext.org/wiki.pl?chapter=379895&amp;if=en&amp;remap=gb]</t>
        </is>
      </c>
      <c r="O1539" s="216" t="inlineStr">
        <is>
          <t>Chinese religions and mythic materials are historically layered, regionally varied, and often living. This witness-specific record does not define a pan-Chinese canon.</t>
        </is>
      </c>
      <c r="P1539" s="216" t="inlineStr">
        <is>
          <t>light</t>
        </is>
      </c>
      <c r="Q1539" s="216" t="inlineStr">
        <is>
          <t>researched</t>
        </is>
      </c>
      <c r="R1539" s="216" t="inlineStr">
        <is>
          <t>source-focused review recorded; individual claim review remains scoped</t>
        </is>
      </c>
    </row>
    <row r="1540" ht="31" customHeight="1" s="99">
      <c r="A1540" s="212" t="inlineStr">
        <is>
          <t>CHR-SRC279-002</t>
        </is>
      </c>
      <c r="B1540" s="212" t="inlineStr">
        <is>
          <t>Jingwei</t>
        </is>
      </c>
      <c r="C1540" s="212" t="inlineStr">
        <is>
          <t>精衛; Nüwa (daughter of Yan Emperor)</t>
        </is>
      </c>
      <c r="D1540" s="213" t="inlineStr">
        <is>
          <t>SRC-279</t>
        </is>
      </c>
      <c r="E1540" s="213" t="inlineStr">
        <is>
          <t>Chinese Mythology and Religious Traditions — selected textual and institutional witnesses</t>
        </is>
      </c>
      <c r="F1540" s="213" t="inlineStr">
        <is>
          <t>bounded, layered Chinese textual/religious systems pass (not a unified pantheon)</t>
        </is>
      </c>
      <c r="G1540" s="213" t="inlineStr">
        <is>
          <t>Yiwén lèijù 92, quoting Shanhai jing; Guo Pu commentary</t>
        </is>
      </c>
      <c r="H1540" s="213" t="inlineStr">
        <is>
          <t>individual</t>
        </is>
      </c>
      <c r="I1540" s="213" t="inlineStr">
        <is>
          <t>Daughter of the Flame Emperor who drowns in the East Sea, becomes Jingwei, and carries wood and stones to fill it.</t>
        </is>
      </c>
      <c r="J1540" s="213" t="inlineStr">
        <is>
          <t>named acting figure in a specifically identified witness; not a cross-tradition identity claim</t>
        </is>
      </c>
      <c r="K1540" s="213" t="inlineStr">
        <is>
          <t>primary-text</t>
        </is>
      </c>
      <c r="L1540" s="213" t="n">
        <v>1</v>
      </c>
      <c r="M1540" s="214" t="inlineStr">
        <is>
          <t>https://ctext.org/text.pl?if=gb&amp;node=550946&amp;remap=gb</t>
        </is>
      </c>
      <c r="N1540" s="213" t="inlineStr">
        <is>
          <t>Yiwén lèijù 92, quoting Shanhai jing; Guo Pu commentary: Daughter of the Flame Emperor who drowns in the East Sea, becomes Jingwei, and carries wood and stones to fill it. [https://ctext.org/text.pl?if=gb&amp;node=550946&amp;remap=gb]</t>
        </is>
      </c>
      <c r="O1540" s="213" t="inlineStr">
        <is>
          <t>Chinese religions and mythic materials are historically layered, regionally varied, and often living. This witness-specific record does not define a pan-Chinese canon.</t>
        </is>
      </c>
      <c r="P1540" s="213" t="inlineStr">
        <is>
          <t>light</t>
        </is>
      </c>
      <c r="Q1540" s="213" t="inlineStr">
        <is>
          <t>researched</t>
        </is>
      </c>
      <c r="R1540" s="213" t="inlineStr">
        <is>
          <t>source-focused review recorded; individual claim review remains scoped</t>
        </is>
      </c>
    </row>
    <row r="1541" ht="31" customHeight="1" s="99">
      <c r="A1541" s="215" t="inlineStr">
        <is>
          <t>CHR-SRC279-005</t>
        </is>
      </c>
      <c r="B1541" s="215" t="inlineStr">
        <is>
          <t>Kuafu</t>
        </is>
      </c>
      <c r="C1541" s="215" t="inlineStr">
        <is>
          <t>夸父</t>
        </is>
      </c>
      <c r="D1541" s="216" t="inlineStr">
        <is>
          <t>SRC-279</t>
        </is>
      </c>
      <c r="E1541" s="216" t="inlineStr">
        <is>
          <t>Chinese Mythology and Religious Traditions — selected textual and institutional witnesses</t>
        </is>
      </c>
      <c r="F1541" s="216" t="inlineStr">
        <is>
          <t>bounded, layered Chinese textual/religious systems pass (not a unified pantheon)</t>
        </is>
      </c>
      <c r="G1541" s="216" t="inlineStr">
        <is>
          <t>Shanhai jing, Classic of the Northern Great Wilderness, Kuafu passage</t>
        </is>
      </c>
      <c r="H1541" s="216" t="inlineStr">
        <is>
          <t>individual</t>
        </is>
      </c>
      <c r="I1541" s="216" t="inlineStr">
        <is>
          <t>Figure who races the sun, dies of thirst, and whose staff becomes Deng Forest in the cited account.</t>
        </is>
      </c>
      <c r="J1541" s="216" t="inlineStr">
        <is>
          <t>named acting figure in a specifically identified witness; not a cross-tradition identity claim</t>
        </is>
      </c>
      <c r="K1541" s="216" t="inlineStr">
        <is>
          <t>primary-text</t>
        </is>
      </c>
      <c r="L1541" s="216" t="n">
        <v>1</v>
      </c>
      <c r="M1541" s="217" t="inlineStr">
        <is>
          <t>https://ctext.org/shan-hai-jing/da-huang-bei-jing/zh</t>
        </is>
      </c>
      <c r="N1541" s="216" t="inlineStr">
        <is>
          <t>Shanhai jing, Classic of the Northern Great Wilderness, Kuafu passage: Figure who races the sun, dies of thirst, and whose staff becomes Deng Forest in the cited account. [https://ctext.org/shan-hai-jing/da-huang-bei-jing/zh]</t>
        </is>
      </c>
      <c r="O1541" s="216" t="inlineStr">
        <is>
          <t>Chinese religions and mythic materials are historically layered, regionally varied, and often living. This witness-specific record does not define a pan-Chinese canon.</t>
        </is>
      </c>
      <c r="P1541" s="216" t="inlineStr">
        <is>
          <t>light</t>
        </is>
      </c>
      <c r="Q1541" s="216" t="inlineStr">
        <is>
          <t>researched</t>
        </is>
      </c>
      <c r="R1541" s="216" t="inlineStr">
        <is>
          <t>source-focused review recorded; individual claim review remains scoped</t>
        </is>
      </c>
    </row>
    <row r="1542" ht="31" customHeight="1" s="99">
      <c r="A1542" s="212" t="inlineStr">
        <is>
          <t>CHR-SRC279-008</t>
        </is>
      </c>
      <c r="B1542" s="212" t="inlineStr">
        <is>
          <t>Liu Yi</t>
        </is>
      </c>
      <c r="C1542" s="212" t="inlineStr">
        <is>
          <t>柳毅</t>
        </is>
      </c>
      <c r="D1542" s="213" t="inlineStr">
        <is>
          <t>SRC-279</t>
        </is>
      </c>
      <c r="E1542" s="213" t="inlineStr">
        <is>
          <t>Chinese Mythology and Religious Traditions — selected textual and institutional witnesses</t>
        </is>
      </c>
      <c r="F1542" s="213" t="inlineStr">
        <is>
          <t>bounded, layered Chinese textual/religious systems pass (not a unified pantheon)</t>
        </is>
      </c>
      <c r="G1542" s="213" t="inlineStr">
        <is>
          <t>Li Chaowei, Liu Yi zhuan, opening through reunion</t>
        </is>
      </c>
      <c r="H1542" s="213" t="inlineStr">
        <is>
          <t>individual</t>
        </is>
      </c>
      <c r="I1542" s="213" t="inlineStr">
        <is>
          <t>Human scholar who carries a letter from the distressed daughter of the Dragon King of Dongting and enters the underwater palace.</t>
        </is>
      </c>
      <c r="J1542" s="213" t="inlineStr">
        <is>
          <t>named acting figure in a specifically identified witness; not a cross-tradition identity claim</t>
        </is>
      </c>
      <c r="K1542" s="213" t="inlineStr">
        <is>
          <t>primary-text</t>
        </is>
      </c>
      <c r="L1542" s="213" t="n">
        <v>1</v>
      </c>
      <c r="M1542" s="214" t="inlineStr">
        <is>
          <t>https://ctext.org/wiki.pl?chapter=570184&amp;if=en</t>
        </is>
      </c>
      <c r="N1542" s="213" t="inlineStr">
        <is>
          <t>Li Chaowei, Liu Yi zhuan, opening through reunion: Human scholar who carries a letter from the distressed daughter of the Dragon King of Dongting and enters the underwater palace. [https://ctext.org/wiki.pl?chapter=570184&amp;if=en]</t>
        </is>
      </c>
      <c r="O1542" s="213" t="inlineStr">
        <is>
          <t>Chinese religions and mythic materials are historically layered, regionally varied, and often living. This witness-specific record does not define a pan-Chinese canon.</t>
        </is>
      </c>
      <c r="P1542" s="213" t="inlineStr">
        <is>
          <t>light</t>
        </is>
      </c>
      <c r="Q1542" s="213" t="inlineStr">
        <is>
          <t>researched</t>
        </is>
      </c>
      <c r="R1542" s="213" t="inlineStr">
        <is>
          <t>source-focused review recorded; individual claim review remains scoped</t>
        </is>
      </c>
    </row>
    <row r="1543" ht="31" customHeight="1" s="99">
      <c r="A1543" s="215" t="inlineStr">
        <is>
          <t>CHR-SRC279-001</t>
        </is>
      </c>
      <c r="B1543" s="215" t="inlineStr">
        <is>
          <t>Nüwa</t>
        </is>
      </c>
      <c r="C1543" s="215" t="inlineStr">
        <is>
          <t>女媧</t>
        </is>
      </c>
      <c r="D1543" s="216" t="inlineStr">
        <is>
          <t>SRC-279</t>
        </is>
      </c>
      <c r="E1543" s="216" t="inlineStr">
        <is>
          <t>Chinese Mythology and Religious Traditions — selected textual and institutional witnesses</t>
        </is>
      </c>
      <c r="F1543" s="216" t="inlineStr">
        <is>
          <t>bounded, layered Chinese textual/religious systems pass (not a unified pantheon)</t>
        </is>
      </c>
      <c r="G1543" s="216" t="inlineStr">
        <is>
          <t>Huainanzi, Lanming xun, passage on repairing the sky</t>
        </is>
      </c>
      <c r="H1543" s="216" t="inlineStr">
        <is>
          <t>individual</t>
        </is>
      </c>
      <c r="I1543" s="216" t="inlineStr">
        <is>
          <t>In the Huainanzi cosmogonic account, Nüwa repairs the broken heavens and establishes the four poles.</t>
        </is>
      </c>
      <c r="J1543" s="216" t="inlineStr">
        <is>
          <t>named acting figure in a specifically identified witness; not a cross-tradition identity claim</t>
        </is>
      </c>
      <c r="K1543" s="216" t="inlineStr">
        <is>
          <t>primary-text</t>
        </is>
      </c>
      <c r="L1543" s="216" t="n">
        <v>1</v>
      </c>
      <c r="M1543" s="217" t="inlineStr">
        <is>
          <t>https://ctext.org/huainanzi/lan-ming-xun/zh</t>
        </is>
      </c>
      <c r="N1543" s="216" t="inlineStr">
        <is>
          <t>Huainanzi, Lanming xun, passage on repairing the sky: In the Huainanzi cosmogonic account, Nüwa repairs the broken heavens and establishes the four poles. [https://ctext.org/huainanzi/lan-ming-xun/zh]</t>
        </is>
      </c>
      <c r="O1543" s="216" t="inlineStr">
        <is>
          <t>Chinese religions and mythic materials are historically layered, regionally varied, and often living. This witness-specific record does not define a pan-Chinese canon.</t>
        </is>
      </c>
      <c r="P1543" s="216" t="inlineStr">
        <is>
          <t>light</t>
        </is>
      </c>
      <c r="Q1543" s="216" t="inlineStr">
        <is>
          <t>researched</t>
        </is>
      </c>
      <c r="R1543" s="216" t="inlineStr">
        <is>
          <t>source-focused review recorded; individual claim review remains scoped</t>
        </is>
      </c>
    </row>
    <row r="1544" ht="31" customHeight="1" s="99">
      <c r="A1544" s="212" t="inlineStr">
        <is>
          <t>CHR-SRC279-011</t>
        </is>
      </c>
      <c r="B1544" s="212" t="inlineStr">
        <is>
          <t>Qiantang Dragon Lord</t>
        </is>
      </c>
      <c r="C1544" s="212" t="inlineStr">
        <is>
          <t>錢塘君</t>
        </is>
      </c>
      <c r="D1544" s="213" t="inlineStr">
        <is>
          <t>SRC-279</t>
        </is>
      </c>
      <c r="E1544" s="213" t="inlineStr">
        <is>
          <t>Chinese Mythology and Religious Traditions — selected textual and institutional witnesses</t>
        </is>
      </c>
      <c r="F1544" s="213" t="inlineStr">
        <is>
          <t>bounded, layered Chinese textual/religious systems pass (not a unified pantheon)</t>
        </is>
      </c>
      <c r="G1544" s="213" t="inlineStr">
        <is>
          <t>Li Chaowei, Liu Yi zhuan, Qiantang’s rescue and later dialogue</t>
        </is>
      </c>
      <c r="H1544" s="213" t="inlineStr">
        <is>
          <t>individual</t>
        </is>
      </c>
      <c r="I1544" s="213" t="inlineStr">
        <is>
          <t>Brother of the Dragon King of Dongting who takes dragon form, rescues his niece, and is rebuked for destructive violence.</t>
        </is>
      </c>
      <c r="J1544" s="213" t="inlineStr">
        <is>
          <t>named acting figure in a specifically identified witness; not a cross-tradition identity claim</t>
        </is>
      </c>
      <c r="K1544" s="213" t="inlineStr">
        <is>
          <t>primary-text</t>
        </is>
      </c>
      <c r="L1544" s="213" t="n">
        <v>1</v>
      </c>
      <c r="M1544" s="214" t="inlineStr">
        <is>
          <t>https://ctext.org/wiki.pl?chapter=570184&amp;if=en</t>
        </is>
      </c>
      <c r="N1544" s="213" t="inlineStr">
        <is>
          <t>Li Chaowei, Liu Yi zhuan, Qiantang’s rescue and later dialogue: Brother of the Dragon King of Dongting who takes dragon form, rescues his niece, and is rebuked for destructive violence. [https://ctext.org/wiki.pl?chapter=570184&amp;if=en]</t>
        </is>
      </c>
      <c r="O1544" s="213" t="inlineStr">
        <is>
          <t>Chinese religions and mythic materials are historically layered, regionally varied, and often living. This witness-specific record does not define a pan-Chinese canon.</t>
        </is>
      </c>
      <c r="P1544" s="213" t="inlineStr">
        <is>
          <t>light</t>
        </is>
      </c>
      <c r="Q1544" s="213" t="inlineStr">
        <is>
          <t>researched</t>
        </is>
      </c>
      <c r="R1544" s="213" t="inlineStr">
        <is>
          <t>source-focused review recorded; individual claim review remains scoped</t>
        </is>
      </c>
    </row>
    <row r="1545" ht="31" customHeight="1" s="99">
      <c r="A1545" s="215" t="inlineStr">
        <is>
          <t>CHR-SRC279-019</t>
        </is>
      </c>
      <c r="B1545" s="215" t="inlineStr">
        <is>
          <t>Qin Yubo</t>
        </is>
      </c>
      <c r="C1545" s="215" t="inlineStr">
        <is>
          <t>秦裕伯</t>
        </is>
      </c>
      <c r="D1545" s="216" t="inlineStr">
        <is>
          <t>SRC-279</t>
        </is>
      </c>
      <c r="E1545" s="216" t="inlineStr">
        <is>
          <t>Chinese Mythology and Religious Traditions — selected textual and institutional witnesses</t>
        </is>
      </c>
      <c r="F1545" s="216" t="inlineStr">
        <is>
          <t>bounded, layered Chinese textual/religious systems pass (not a unified pantheon)</t>
        </is>
      </c>
      <c r="G1545" s="216" t="inlineStr">
        <is>
          <t>Shanghai fanchang ji, chapter 27, local chronicle notice</t>
        </is>
      </c>
      <c r="H1545" s="216" t="inlineStr">
        <is>
          <t>individual</t>
        </is>
      </c>
      <c r="I1545" s="216" t="inlineStr">
        <is>
          <t>A historically named Shanghai figure identified in the local chronicle’s City God context and credited with miraculous traces after death.</t>
        </is>
      </c>
      <c r="J1545" s="216" t="inlineStr">
        <is>
          <t>named acting figure in a specifically identified witness; not a cross-tradition identity claim</t>
        </is>
      </c>
      <c r="K1545" s="216" t="inlineStr">
        <is>
          <t>primary-text</t>
        </is>
      </c>
      <c r="L1545" s="216" t="n">
        <v>1</v>
      </c>
      <c r="M1545" s="217" t="inlineStr">
        <is>
          <t>https://ctext.org/wiki.pl?chapter=893442&amp;if=en</t>
        </is>
      </c>
      <c r="N1545" s="216" t="inlineStr">
        <is>
          <t>Shanghai fanchang ji, chapter 27, local chronicle notice: A historically named Shanghai figure identified in the local chronicle’s City God context and credited with miraculous traces after death. [https://ctext.org/wiki.pl?chapter=893442&amp;if=en]</t>
        </is>
      </c>
      <c r="O1545" s="216" t="inlineStr">
        <is>
          <t>Chinese religions and mythic materials are historically layered, regionally varied, and often living. This witness-specific record does not define a pan-Chinese canon.</t>
        </is>
      </c>
      <c r="P1545" s="216" t="inlineStr">
        <is>
          <t>light</t>
        </is>
      </c>
      <c r="Q1545" s="216" t="inlineStr">
        <is>
          <t>researched</t>
        </is>
      </c>
      <c r="R1545" s="216" t="inlineStr">
        <is>
          <t>source-focused review recorded; individual claim review remains scoped</t>
        </is>
      </c>
    </row>
    <row r="1546" ht="31" customHeight="1" s="99">
      <c r="A1546" s="212" t="inlineStr">
        <is>
          <t>CHR-SRC279-013</t>
        </is>
      </c>
      <c r="B1546" s="212" t="inlineStr">
        <is>
          <t>Wang Zifu</t>
        </is>
      </c>
      <c r="C1546" s="212" t="inlineStr">
        <is>
          <t>王子服</t>
        </is>
      </c>
      <c r="D1546" s="213" t="inlineStr">
        <is>
          <t>SRC-279</t>
        </is>
      </c>
      <c r="E1546" s="213" t="inlineStr">
        <is>
          <t>Chinese Mythology and Religious Traditions — selected textual and institutional witnesses</t>
        </is>
      </c>
      <c r="F1546" s="213" t="inlineStr">
        <is>
          <t>bounded, layered Chinese textual/religious systems pass (not a unified pantheon)</t>
        </is>
      </c>
      <c r="G1546" s="213" t="inlineStr">
        <is>
          <t>Pu Songling, Liaozhai zhiyi, “Yingning,” sections 1–2</t>
        </is>
      </c>
      <c r="H1546" s="213" t="inlineStr">
        <is>
          <t>individual</t>
        </is>
      </c>
      <c r="I1546" s="213" t="inlineStr">
        <is>
          <t>Human scholar who meets Yingning and becomes her husband in the tale.</t>
        </is>
      </c>
      <c r="J1546" s="213" t="inlineStr">
        <is>
          <t>named acting figure in a specifically identified witness; not a cross-tradition identity claim</t>
        </is>
      </c>
      <c r="K1546" s="213" t="inlineStr">
        <is>
          <t>primary-text</t>
        </is>
      </c>
      <c r="L1546" s="213" t="n">
        <v>1</v>
      </c>
      <c r="M1546" s="214" t="inlineStr">
        <is>
          <t>https://ctext.org/wiki.pl?chapter=866956&amp;if=gb</t>
        </is>
      </c>
      <c r="N1546" s="213" t="inlineStr">
        <is>
          <t>Pu Songling, Liaozhai zhiyi, “Yingning,” sections 1–2: Human scholar who meets Yingning and becomes her husband in the tale. [https://ctext.org/wiki.pl?chapter=866956&amp;if=gb]</t>
        </is>
      </c>
      <c r="O1546" s="213" t="inlineStr">
        <is>
          <t>Chinese religions and mythic materials are historically layered, regionally varied, and often living. This witness-specific record does not define a pan-Chinese canon.</t>
        </is>
      </c>
      <c r="P1546" s="213" t="inlineStr">
        <is>
          <t>light</t>
        </is>
      </c>
      <c r="Q1546" s="213" t="inlineStr">
        <is>
          <t>researched</t>
        </is>
      </c>
      <c r="R1546" s="213" t="inlineStr">
        <is>
          <t>source-focused review recorded; individual claim review remains scoped</t>
        </is>
      </c>
    </row>
    <row r="1547" ht="31" customHeight="1" s="99">
      <c r="A1547" s="215" t="inlineStr">
        <is>
          <t>CHR-SRC279-003</t>
        </is>
      </c>
      <c r="B1547" s="215" t="inlineStr">
        <is>
          <t>Xi Wangmu</t>
        </is>
      </c>
      <c r="C1547" s="215" t="inlineStr">
        <is>
          <t>Queen Mother of the West; 西王母</t>
        </is>
      </c>
      <c r="D1547" s="216" t="inlineStr">
        <is>
          <t>SRC-279</t>
        </is>
      </c>
      <c r="E1547" s="216" t="inlineStr">
        <is>
          <t>Chinese Mythology and Religious Traditions — selected textual and institutional witnesses</t>
        </is>
      </c>
      <c r="F1547" s="216" t="inlineStr">
        <is>
          <t>bounded, layered Chinese textual/religious systems pass (not a unified pantheon)</t>
        </is>
      </c>
      <c r="G1547" s="216" t="inlineStr">
        <is>
          <t>Shanhai jing, Classic of the Western Great Wilderness</t>
        </is>
      </c>
      <c r="H1547" s="216" t="inlineStr">
        <is>
          <t>individual</t>
        </is>
      </c>
      <c r="I1547" s="216" t="inlineStr">
        <is>
          <t>Named being dwelling in a cave at Kunlun, described with tiger teeth and leopard tail.</t>
        </is>
      </c>
      <c r="J1547" s="216" t="inlineStr">
        <is>
          <t>named acting figure in a specifically identified witness; not a cross-tradition identity claim</t>
        </is>
      </c>
      <c r="K1547" s="216" t="inlineStr">
        <is>
          <t>primary-text</t>
        </is>
      </c>
      <c r="L1547" s="216" t="n">
        <v>1</v>
      </c>
      <c r="M1547" s="217" t="inlineStr">
        <is>
          <t>https://ctext.org/shan-hai-jing/da-huang-xi-jing/zh</t>
        </is>
      </c>
      <c r="N1547" s="216" t="inlineStr">
        <is>
          <t>Shanhai jing, Classic of the Western Great Wilderness: Named being dwelling in a cave at Kunlun, described with tiger teeth and leopard tail. [https://ctext.org/shan-hai-jing/da-huang-xi-jing/zh]</t>
        </is>
      </c>
      <c r="O1547" s="216" t="inlineStr">
        <is>
          <t>Chinese religions and mythic materials are historically layered, regionally varied, and often living. This witness-specific record does not define a pan-Chinese canon.</t>
        </is>
      </c>
      <c r="P1547" s="216" t="inlineStr">
        <is>
          <t>light</t>
        </is>
      </c>
      <c r="Q1547" s="216" t="inlineStr">
        <is>
          <t>researched</t>
        </is>
      </c>
      <c r="R1547" s="216" t="inlineStr">
        <is>
          <t>source-focused review recorded; individual claim review remains scoped</t>
        </is>
      </c>
    </row>
    <row r="1548" ht="31" customHeight="1" s="99">
      <c r="A1548" s="212" t="inlineStr">
        <is>
          <t>CHR-SRC279-004</t>
        </is>
      </c>
      <c r="B1548" s="212" t="inlineStr">
        <is>
          <t>Xingtian</t>
        </is>
      </c>
      <c r="C1548" s="212" t="inlineStr">
        <is>
          <t>Xing Tian; 刑天</t>
        </is>
      </c>
      <c r="D1548" s="213" t="inlineStr">
        <is>
          <t>SRC-279</t>
        </is>
      </c>
      <c r="E1548" s="213" t="inlineStr">
        <is>
          <t>Chinese Mythology and Religious Traditions — selected textual and institutional witnesses</t>
        </is>
      </c>
      <c r="F1548" s="213" t="inlineStr">
        <is>
          <t>bounded, layered Chinese textual/religious systems pass (not a unified pantheon)</t>
        </is>
      </c>
      <c r="G1548" s="213" t="inlineStr">
        <is>
          <t>Shanhai jing, Classic of the Western Overseas, passage on Xingtian</t>
        </is>
      </c>
      <c r="H1548" s="213" t="inlineStr">
        <is>
          <t>individual</t>
        </is>
      </c>
      <c r="I1548" s="213" t="inlineStr">
        <is>
          <t>Warrior who contests the Supreme Deity; after decapitation he uses breasts as eyes and navel as mouth and continues to wield shield and axe.</t>
        </is>
      </c>
      <c r="J1548" s="213" t="inlineStr">
        <is>
          <t>named acting figure in a specifically identified witness; not a cross-tradition identity claim</t>
        </is>
      </c>
      <c r="K1548" s="213" t="inlineStr">
        <is>
          <t>primary-text</t>
        </is>
      </c>
      <c r="L1548" s="213" t="n">
        <v>1</v>
      </c>
      <c r="M1548" s="214" t="inlineStr">
        <is>
          <t>https://ctext.org/shan-hai-jing/hai-wai-xi-jing/zh</t>
        </is>
      </c>
      <c r="N1548" s="213" t="inlineStr">
        <is>
          <t>Shanhai jing, Classic of the Western Overseas, passage on Xingtian: Warrior who contests the Supreme Deity; after decapitation he uses breasts as eyes and navel as mouth and continues to wield shield and axe. [https://ctext.org/shan-hai-jing/hai-wai-xi-jing/zh]</t>
        </is>
      </c>
      <c r="O1548" s="213" t="inlineStr">
        <is>
          <t>Chinese religions and mythic materials are historically layered, regionally varied, and often living. This witness-specific record does not define a pan-Chinese canon.</t>
        </is>
      </c>
      <c r="P1548" s="213" t="inlineStr">
        <is>
          <t>light</t>
        </is>
      </c>
      <c r="Q1548" s="213" t="inlineStr">
        <is>
          <t>researched</t>
        </is>
      </c>
      <c r="R1548" s="213" t="inlineStr">
        <is>
          <t>source-focused review recorded; individual claim review remains scoped</t>
        </is>
      </c>
    </row>
    <row r="1549" ht="31" customHeight="1" s="99">
      <c r="A1549" s="215" t="inlineStr">
        <is>
          <t>CHR-SRC279-017</t>
        </is>
      </c>
      <c r="B1549" s="215" t="inlineStr">
        <is>
          <t>Yama</t>
        </is>
      </c>
      <c r="C1549" s="215" t="inlineStr">
        <is>
          <t>Yama King; 閻羅天子</t>
        </is>
      </c>
      <c r="D1549" s="216" t="inlineStr">
        <is>
          <t>SRC-279</t>
        </is>
      </c>
      <c r="E1549" s="216" t="inlineStr">
        <is>
          <t>Chinese Mythology and Religious Traditions — selected textual and institutional witnesses</t>
        </is>
      </c>
      <c r="F1549" s="216" t="inlineStr">
        <is>
          <t>bounded, layered Chinese textual/religious systems pass (not a unified pantheon)</t>
        </is>
      </c>
      <c r="G1549" s="216" t="inlineStr">
        <is>
          <t>Kṣitigarbha Bodhisattva Pūrvapraṇidhāna Sūtra, vol. lower, ch. 8, sections 1–5</t>
        </is>
      </c>
      <c r="H1549" s="216" t="inlineStr">
        <is>
          <t>individual</t>
        </is>
      </c>
      <c r="I1549" s="216" t="inlineStr">
        <is>
          <t>King who comes with ghost kings to the Trāyastriṃśa assembly, questions the Buddha, and praises Dizang’s rescue work.</t>
        </is>
      </c>
      <c r="J1549" s="216" t="inlineStr">
        <is>
          <t>named acting figure in a specifically identified witness; not a cross-tradition identity claim</t>
        </is>
      </c>
      <c r="K1549" s="216" t="inlineStr">
        <is>
          <t>primary-text</t>
        </is>
      </c>
      <c r="L1549" s="216" t="n">
        <v>1</v>
      </c>
      <c r="M1549" s="217" t="inlineStr">
        <is>
          <t>https://ctext.org/wiki.pl?chapter=887620&amp;if=en</t>
        </is>
      </c>
      <c r="N1549" s="216" t="inlineStr">
        <is>
          <t>Kṣitigarbha Bodhisattva Pūrvapraṇidhāna Sūtra, vol. lower, ch. 8, sections 1–5: King who comes with ghost kings to the Trāyastriṃśa assembly, questions the Buddha, and praises Dizang’s rescue work. [https://ctext.org/wiki.pl?chapter=887620&amp;if=en]</t>
        </is>
      </c>
      <c r="O1549" s="216" t="inlineStr">
        <is>
          <t>Chinese religions and mythic materials are historically layered, regionally varied, and often living. This witness-specific record does not define a pan-Chinese canon.</t>
        </is>
      </c>
      <c r="P1549" s="216" t="inlineStr">
        <is>
          <t>light</t>
        </is>
      </c>
      <c r="Q1549" s="216" t="inlineStr">
        <is>
          <t>researched</t>
        </is>
      </c>
      <c r="R1549" s="216" t="inlineStr">
        <is>
          <t>source-focused review recorded; individual claim review remains scoped</t>
        </is>
      </c>
    </row>
    <row r="1550" ht="31" customHeight="1" s="99">
      <c r="A1550" s="212" t="inlineStr">
        <is>
          <t>CHR-SRC279-012</t>
        </is>
      </c>
      <c r="B1550" s="212" t="inlineStr">
        <is>
          <t>Yingning</t>
        </is>
      </c>
      <c r="C1550" s="212" t="inlineStr">
        <is>
          <t>嬰寧</t>
        </is>
      </c>
      <c r="D1550" s="213" t="inlineStr">
        <is>
          <t>SRC-279</t>
        </is>
      </c>
      <c r="E1550" s="213" t="inlineStr">
        <is>
          <t>Chinese Mythology and Religious Traditions — selected textual and institutional witnesses</t>
        </is>
      </c>
      <c r="F1550" s="213" t="inlineStr">
        <is>
          <t>bounded, layered Chinese textual/religious systems pass (not a unified pantheon)</t>
        </is>
      </c>
      <c r="G1550" s="213" t="inlineStr">
        <is>
          <t>Pu Songling, Liaozhai zhiyi, “Yingning,” opening and revelation</t>
        </is>
      </c>
      <c r="H1550" s="213" t="inlineStr">
        <is>
          <t>individual</t>
        </is>
      </c>
      <c r="I1550" s="213" t="inlineStr">
        <is>
          <t>Fox-spirit woman in a Qing literary tale who enters a human household and marries Wang Zifu.</t>
        </is>
      </c>
      <c r="J1550" s="213" t="inlineStr">
        <is>
          <t>named acting figure in a specifically identified witness; not a cross-tradition identity claim</t>
        </is>
      </c>
      <c r="K1550" s="213" t="inlineStr">
        <is>
          <t>primary-text</t>
        </is>
      </c>
      <c r="L1550" s="213" t="n">
        <v>1</v>
      </c>
      <c r="M1550" s="214" t="inlineStr">
        <is>
          <t>https://ctext.org/wiki.pl?chapter=866956&amp;if=gb</t>
        </is>
      </c>
      <c r="N1550" s="213" t="inlineStr">
        <is>
          <t>Pu Songling, Liaozhai zhiyi, “Yingning,” opening and revelation: Fox-spirit woman in a Qing literary tale who enters a human household and marries Wang Zifu. [https://ctext.org/wiki.pl?chapter=866956&amp;if=gb]</t>
        </is>
      </c>
      <c r="O1550" s="213" t="inlineStr">
        <is>
          <t>Chinese religions and mythic materials are historically layered, regionally varied, and often living. This witness-specific record does not define a pan-Chinese canon.</t>
        </is>
      </c>
      <c r="P1550" s="213" t="inlineStr">
        <is>
          <t>light</t>
        </is>
      </c>
      <c r="Q1550" s="213" t="inlineStr">
        <is>
          <t>researched</t>
        </is>
      </c>
      <c r="R1550" s="213" t="inlineStr">
        <is>
          <t>source-focused review recorded; individual claim review remains scoped</t>
        </is>
      </c>
    </row>
    <row r="1551" ht="31" customHeight="1" s="99">
      <c r="A1551" s="215" t="inlineStr">
        <is>
          <t>CHR-SRC279-015</t>
        </is>
      </c>
      <c r="B1551" s="215" t="inlineStr">
        <is>
          <t>Yuanshi Tianzun</t>
        </is>
      </c>
      <c r="C1551" s="215" t="inlineStr">
        <is>
          <t>Primordial Heavenly Worthy; 元始天尊</t>
        </is>
      </c>
      <c r="D1551" s="216" t="inlineStr">
        <is>
          <t>SRC-279</t>
        </is>
      </c>
      <c r="E1551" s="216" t="inlineStr">
        <is>
          <t>Chinese Mythology and Religious Traditions — selected textual and institutional witnesses</t>
        </is>
      </c>
      <c r="F1551" s="216" t="inlineStr">
        <is>
          <t>bounded, layered Chinese textual/religious systems pass (not a unified pantheon)</t>
        </is>
      </c>
      <c r="G1551" s="216" t="inlineStr">
        <is>
          <t>Yuhuang jing, Qingwei Heaven Palace Supernatural Powers, ch. 1</t>
        </is>
      </c>
      <c r="H1551" s="216" t="inlineStr">
        <is>
          <t>individual</t>
        </is>
      </c>
      <c r="I1551" s="216" t="inlineStr">
        <is>
          <t>The scripture opens with Yuanshi Tianzun teaching in Qingwei Heaven while the Jade Emperor and celestial assembly attend.</t>
        </is>
      </c>
      <c r="J1551" s="216" t="inlineStr">
        <is>
          <t>named acting figure in a specifically identified witness; not a cross-tradition identity claim</t>
        </is>
      </c>
      <c r="K1551" s="216" t="inlineStr">
        <is>
          <t>primary-text</t>
        </is>
      </c>
      <c r="L1551" s="216" t="n">
        <v>1</v>
      </c>
      <c r="M1551" s="217" t="inlineStr">
        <is>
          <t>https://ctext.org/wiki.pl?chapter=379895&amp;if=en&amp;remap=gb</t>
        </is>
      </c>
      <c r="N1551" s="216" t="inlineStr">
        <is>
          <t>Yuhuang jing, Qingwei Heaven Palace Supernatural Powers, ch. 1: The scripture opens with Yuanshi Tianzun teaching in Qingwei Heaven while the Jade Emperor and celestial assembly attend. [https://ctext.org/wiki.pl?chapter=379895&amp;if=en&amp;remap=gb]</t>
        </is>
      </c>
      <c r="O1551" s="216" t="inlineStr">
        <is>
          <t>Chinese religions and mythic materials are historically layered, regionally varied, and often living. This witness-specific record does not define a pan-Chinese canon.</t>
        </is>
      </c>
      <c r="P1551" s="216" t="inlineStr">
        <is>
          <t>light</t>
        </is>
      </c>
      <c r="Q1551" s="216" t="inlineStr">
        <is>
          <t>researched</t>
        </is>
      </c>
      <c r="R1551" s="216" t="inlineStr">
        <is>
          <t>source-focused review recorded; individual claim review remains scoped</t>
        </is>
      </c>
    </row>
    <row r="1552" ht="31" customHeight="1" s="99">
      <c r="A1552" s="212" t="inlineStr">
        <is>
          <t>CHR-SRC279-018</t>
        </is>
      </c>
      <c r="B1552" s="212" t="inlineStr">
        <is>
          <t>Śākyamuni Buddha</t>
        </is>
      </c>
      <c r="C1552" s="212" t="inlineStr">
        <is>
          <t>Buddha; 釋迦牟尼佛; 世尊</t>
        </is>
      </c>
      <c r="D1552" s="213" t="inlineStr">
        <is>
          <t>SRC-279</t>
        </is>
      </c>
      <c r="E1552" s="213" t="inlineStr">
        <is>
          <t>Chinese Mythology and Religious Traditions — selected textual and institutional witnesses</t>
        </is>
      </c>
      <c r="F1552" s="213" t="inlineStr">
        <is>
          <t>bounded, layered Chinese textual/religious systems pass (not a unified pantheon)</t>
        </is>
      </c>
      <c r="G1552" s="213" t="inlineStr">
        <is>
          <t>Kṣitigarbha Bodhisattva Pūrvapraṇidhāna Sūtra, vol. lower, ch. 8, sections 2–5</t>
        </is>
      </c>
      <c r="H1552" s="213" t="inlineStr">
        <is>
          <t>individual</t>
        </is>
      </c>
      <c r="I1552" s="213" t="inlineStr">
        <is>
          <t>The Buddha receives Yama’s question and explains Dizang’s saving activity.</t>
        </is>
      </c>
      <c r="J1552" s="213" t="inlineStr">
        <is>
          <t>named acting figure in a specifically identified witness; not a cross-tradition identity claim</t>
        </is>
      </c>
      <c r="K1552" s="213" t="inlineStr">
        <is>
          <t>primary-text</t>
        </is>
      </c>
      <c r="L1552" s="213" t="n">
        <v>1</v>
      </c>
      <c r="M1552" s="214" t="inlineStr">
        <is>
          <t>https://ctext.org/wiki.pl?chapter=887620&amp;if=en</t>
        </is>
      </c>
      <c r="N1552" s="213" t="inlineStr">
        <is>
          <t>Kṣitigarbha Bodhisattva Pūrvapraṇidhāna Sūtra, vol. lower, ch. 8, sections 2–5: The Buddha receives Yama’s question and explains Dizang’s saving activity. [https://ctext.org/wiki.pl?chapter=887620&amp;if=en]</t>
        </is>
      </c>
      <c r="O1552" s="213" t="inlineStr">
        <is>
          <t>Chinese religions and mythic materials are historically layered, regionally varied, and often living. This witness-specific record does not define a pan-Chinese canon.</t>
        </is>
      </c>
      <c r="P1552" s="213" t="inlineStr">
        <is>
          <t>light</t>
        </is>
      </c>
      <c r="Q1552" s="213" t="inlineStr">
        <is>
          <t>researched</t>
        </is>
      </c>
      <c r="R1552" s="213" t="inlineStr">
        <is>
          <t>source-focused review recorded; individual claim review remains scoped</t>
        </is>
      </c>
    </row>
    <row r="1553" ht="31" customHeight="1" s="99">
      <c r="A1553" s="215" t="inlineStr">
        <is>
          <t>CHR-SRC280-011</t>
        </is>
      </c>
      <c r="B1553" s="215" t="inlineStr">
        <is>
          <t>Cihuacoatl</t>
        </is>
      </c>
      <c r="C1553" s="215" t="inlineStr">
        <is>
          <t>Quilaztli; Quilachtli</t>
        </is>
      </c>
      <c r="D1553" s="216" t="inlineStr">
        <is>
          <t>SRC-280</t>
        </is>
      </c>
      <c r="E1553" s="216" t="inlineStr">
        <is>
          <t>Mexica (Aztec) Mythology and Ritual Traditions</t>
        </is>
      </c>
      <c r="F1553" s="216" t="inlineStr">
        <is>
          <t>Leyenda de los Soles, Códice Chimalpopoca (colonial Nahuatl witness via UNAM edition)</t>
        </is>
      </c>
      <c r="G1553" s="216" t="inlineStr">
        <is>
          <t>Leyenda de los Soles, UNAM ed., p. 121</t>
        </is>
      </c>
      <c r="H1553" s="216" t="inlineStr">
        <is>
          <t>individual</t>
        </is>
      </c>
      <c r="I1553" s="216" t="inlineStr">
        <is>
          <t>At Tamoanchan, the named Quilachtli—identified in the translation as Cihuacoatl—grinds the precious bones and puts them in a precious bowl before Quetzalcoatl's blood act.</t>
        </is>
      </c>
      <c r="J1553" s="216" t="inlineStr">
        <is>
          <t>named acting figure in the specified colonial Nahuatl witness, represented through a defined Spanish translation</t>
        </is>
      </c>
      <c r="K1553" s="216" t="inlineStr">
        <is>
          <t>primary-text</t>
        </is>
      </c>
      <c r="L1553" s="216" t="n">
        <v>1</v>
      </c>
      <c r="M1553" s="217" t="inlineStr">
        <is>
          <t>https://historicas.unam.mx/publicaciones/publicadigital/libros/000/000_04_03_LeyendaSoles.pdf</t>
        </is>
      </c>
      <c r="N1553" s="216" t="inlineStr">
        <is>
          <t>Leyenda de los Soles, UNAM ed., p. 121: Quilachtli, identified as Cihuacoatl, grinds the precious bones and puts them into a precious bowl. [https://historicas.unam.mx/publicaciones/publicadigital/libros/000/000_04_03_LeyendaSoles.pdf]</t>
        </is>
      </c>
      <c r="O1553" s="216" t="inlineStr">
        <is>
          <t>The alias equation is translation-specific. This record does not collapse Cihuacoatl into a generic goddess, priesthood, or creation archetype.</t>
        </is>
      </c>
      <c r="P1553" s="216" t="inlineStr">
        <is>
          <t>light</t>
        </is>
      </c>
      <c r="Q1553" s="216" t="inlineStr">
        <is>
          <t>researched</t>
        </is>
      </c>
      <c r="R1553" s="216" t="inlineStr">
        <is>
          <t>source-focused review recorded; individual claim review remains scoped</t>
        </is>
      </c>
    </row>
    <row r="1554" ht="31" customHeight="1" s="99">
      <c r="A1554" s="212" t="inlineStr">
        <is>
          <t>CHR-SRC280-002</t>
        </is>
      </c>
      <c r="B1554" s="212" t="inlineStr">
        <is>
          <t>Coatlicue</t>
        </is>
      </c>
      <c r="C1554" s="212" t="inlineStr">
        <is>
          <t>Coatlique</t>
        </is>
      </c>
      <c r="D1554" s="213" t="inlineStr">
        <is>
          <t>SRC-280</t>
        </is>
      </c>
      <c r="E1554" s="213" t="inlineStr">
        <is>
          <t>Mexica (Aztec) Mythology and Ritual Traditions</t>
        </is>
      </c>
      <c r="F1554" s="213" t="inlineStr">
        <is>
          <t>Florentine Codex, Book 3 Coatepec narrative (colonial Nahuatl/Spanish witness)</t>
        </is>
      </c>
      <c r="G1554" s="213" t="inlineStr">
        <is>
          <t>Florentine Codex, bk. 3, fols. 1v–2r</t>
        </is>
      </c>
      <c r="H1554" s="213" t="inlineStr">
        <is>
          <t>individual</t>
        </is>
      </c>
      <c r="I1554" s="213" t="inlineStr">
        <is>
          <t>Coatlicue is the mother whom Coyolxauhqui and the Centzonhuitznahuah resolve to kill; Huitzilopochtli is still in her womb when Cuahuitl Ihcac warns him.</t>
        </is>
      </c>
      <c r="J1554" s="213" t="inlineStr">
        <is>
          <t>named acting/narratively consequential figure in the specified colonial manuscript passage</t>
        </is>
      </c>
      <c r="K1554" s="213" t="inlineStr">
        <is>
          <t>primary-text</t>
        </is>
      </c>
      <c r="L1554" s="213" t="n">
        <v>2</v>
      </c>
      <c r="M1554" s="214" t="inlineStr">
        <is>
          <t>https://florentinecodex.getty.edu/book/3/folio/1v</t>
        </is>
      </c>
      <c r="N1554" s="213" t="inlineStr">
        <is>
          <t>Florentine Codex, bk. 3, fol. 1v: Coyolxauhqui and the Centzonhuitznahuah decide to kill their mother Coatlicue. [https://florentinecodex.getty.edu/book/3/folio/1v] | Florentine Codex, bk. 3, fol. 2r: Huitzilopochtli is described as still in his mother's womb. [https://florentinecodex.getty.edu/book/3/folio/2r]</t>
        </is>
      </c>
      <c r="O1554" s="213" t="inlineStr">
        <is>
          <t>The record preserves a relationship in one colonial narrative witness; it does not establish a universal genealogy or a generic maternal-deity archetype.</t>
        </is>
      </c>
      <c r="P1554" s="213" t="inlineStr">
        <is>
          <t>light</t>
        </is>
      </c>
      <c r="Q1554" s="213" t="inlineStr">
        <is>
          <t>researched</t>
        </is>
      </c>
      <c r="R1554" s="213" t="inlineStr">
        <is>
          <t>source-focused review recorded; individual claim review remains scoped</t>
        </is>
      </c>
    </row>
    <row r="1555" ht="31" customHeight="1" s="99">
      <c r="A1555" s="215" t="inlineStr">
        <is>
          <t>CHR-SRC280-003</t>
        </is>
      </c>
      <c r="B1555" s="215" t="inlineStr">
        <is>
          <t>Coyolxauhqui</t>
        </is>
      </c>
      <c r="C1555" s="215" t="inlineStr">
        <is>
          <t>Coyolxauh; Coyolxauhqui</t>
        </is>
      </c>
      <c r="D1555" s="216" t="inlineStr">
        <is>
          <t>SRC-280</t>
        </is>
      </c>
      <c r="E1555" s="216" t="inlineStr">
        <is>
          <t>Mexica (Aztec) Mythology and Ritual Traditions</t>
        </is>
      </c>
      <c r="F1555" s="216" t="inlineStr">
        <is>
          <t>Florentine Codex, Book 3 Coatepec narrative (colonial Nahuatl/Spanish witness)</t>
        </is>
      </c>
      <c r="G1555" s="216" t="inlineStr">
        <is>
          <t>Florentine Codex, bk. 3, fols. 1v–2v</t>
        </is>
      </c>
      <c r="H1555" s="216" t="inlineStr">
        <is>
          <t>individual</t>
        </is>
      </c>
      <c r="I1555" s="216" t="inlineStr">
        <is>
          <t>Coyolxauhqui urges the planned killing of Coatlicue, leads the armed attack, and is struck by xiuhcoatl and dismembered in the cited account.</t>
        </is>
      </c>
      <c r="J1555" s="216" t="inlineStr">
        <is>
          <t>named acting figure in the specified colonial manuscript passage</t>
        </is>
      </c>
      <c r="K1555" s="216" t="inlineStr">
        <is>
          <t>primary-text</t>
        </is>
      </c>
      <c r="L1555" s="216" t="n">
        <v>2</v>
      </c>
      <c r="M1555" s="217" t="inlineStr">
        <is>
          <t>https://florentinecodex.getty.edu/book/3/folio/1v</t>
        </is>
      </c>
      <c r="N1555" s="216" t="inlineStr">
        <is>
          <t>Florentine Codex, bk. 3, fol. 1v: Coyolxauhqui presses the plan to kill Coatlicue and leads the armed group. [https://florentinecodex.getty.edu/book/3/folio/1v] | Florentine Codex, bk. 3, fol. 2v: Coyolxauhqui is struck by xiuhcoatl, dies dismembered, and her head remains at Coatepec in the account. [https://florentinecodex.getty.edu/book/3/folio/2v]</t>
        </is>
      </c>
      <c r="O1555" s="216" t="inlineStr">
        <is>
          <t>Violence here is part of a specific sacred-historical colonial account. It must not be abstracted into spectacle, a villain role, or an unqualified moon-goddess equivalence.</t>
        </is>
      </c>
      <c r="P1555" s="216" t="inlineStr">
        <is>
          <t>light</t>
        </is>
      </c>
      <c r="Q1555" s="216" t="inlineStr">
        <is>
          <t>researched</t>
        </is>
      </c>
      <c r="R1555" s="216" t="inlineStr">
        <is>
          <t>source-focused review recorded; individual claim review remains scoped</t>
        </is>
      </c>
    </row>
    <row r="1556" ht="31" customHeight="1" s="99">
      <c r="A1556" s="212" t="inlineStr">
        <is>
          <t>CHR-SRC280-004</t>
        </is>
      </c>
      <c r="B1556" s="212" t="inlineStr">
        <is>
          <t>Cuahuitl Ihcac</t>
        </is>
      </c>
      <c r="C1556" s="212" t="inlineStr">
        <is>
          <t>Quauitl icac; Cuauhuitl Icac</t>
        </is>
      </c>
      <c r="D1556" s="213" t="inlineStr">
        <is>
          <t>SRC-280</t>
        </is>
      </c>
      <c r="E1556" s="213" t="inlineStr">
        <is>
          <t>Mexica (Aztec) Mythology and Ritual Traditions</t>
        </is>
      </c>
      <c r="F1556" s="213" t="inlineStr">
        <is>
          <t>Florentine Codex, Book 3 Coatepec narrative (colonial Nahuatl/Spanish witness)</t>
        </is>
      </c>
      <c r="G1556" s="213" t="inlineStr">
        <is>
          <t>Florentine Codex, bk. 3, fols. 2r–2v</t>
        </is>
      </c>
      <c r="H1556" s="213" t="inlineStr">
        <is>
          <t>individual</t>
        </is>
      </c>
      <c r="I1556" s="213" t="inlineStr">
        <is>
          <t>Cuahuitl Ihcac informs Huitzilopochtli of the approaching attack and repeatedly reports the attackers' location on Coatepec.</t>
        </is>
      </c>
      <c r="J1556" s="213" t="inlineStr">
        <is>
          <t>named acting figure in the specified colonial manuscript passage</t>
        </is>
      </c>
      <c r="K1556" s="213" t="inlineStr">
        <is>
          <t>primary-text</t>
        </is>
      </c>
      <c r="L1556" s="213" t="n">
        <v>2</v>
      </c>
      <c r="M1556" s="214" t="inlineStr">
        <is>
          <t>https://florentinecodex.getty.edu/book/3/folio/2r</t>
        </is>
      </c>
      <c r="N1556" s="213" t="inlineStr">
        <is>
          <t>Florentine Codex, bk. 3, fol. 2r: Cuahuitl Ihcac carries the attackers' deliberations to Huitzilopochtli and warns him of their approach. [https://florentinecodex.getty.edu/book/3/folio/2r] | Florentine Codex, bk. 3, fol. 2v: Cuahuitl Ihcac reports successive locations of the approaching group to Huitzilopochtli. [https://florentinecodex.getty.edu/book/3/folio/2v]</t>
        </is>
      </c>
      <c r="O1556" s="213" t="inlineStr">
        <is>
          <t>The Spanish translation's 'traitor' is a colonial rendering within the witness. This record describes the reported actions and does not convert the figure into a generic rogue or spy class.</t>
        </is>
      </c>
      <c r="P1556" s="213" t="inlineStr">
        <is>
          <t>light</t>
        </is>
      </c>
      <c r="Q1556" s="213" t="inlineStr">
        <is>
          <t>researched</t>
        </is>
      </c>
      <c r="R1556" s="213" t="inlineStr">
        <is>
          <t>source-focused review recorded; individual claim review remains scoped</t>
        </is>
      </c>
    </row>
    <row r="1557" ht="31" customHeight="1" s="99">
      <c r="A1557" s="215" t="inlineStr">
        <is>
          <t>CHR-SRC280-001</t>
        </is>
      </c>
      <c r="B1557" s="215" t="inlineStr">
        <is>
          <t>Huitzilopochtli</t>
        </is>
      </c>
      <c r="C1557" s="215" t="inlineStr">
        <is>
          <t>Uitzilopochtli; Huitzilopuchtli</t>
        </is>
      </c>
      <c r="D1557" s="216" t="inlineStr">
        <is>
          <t>SRC-280</t>
        </is>
      </c>
      <c r="E1557" s="216" t="inlineStr">
        <is>
          <t>Mexica (Aztec) Mythology and Ritual Traditions</t>
        </is>
      </c>
      <c r="F1557" s="216" t="inlineStr">
        <is>
          <t>Florentine Codex, Book 3 Coatepec narrative (colonial Nahuatl/Spanish witness)</t>
        </is>
      </c>
      <c r="G1557" s="216" t="inlineStr">
        <is>
          <t>Florentine Codex, bk. 3, fols. 1v–2v</t>
        </is>
      </c>
      <c r="H1557" s="216" t="inlineStr">
        <is>
          <t>individual</t>
        </is>
      </c>
      <c r="I1557" s="216" t="inlineStr">
        <is>
          <t>In this Book 3 account, Huitzilopochtli speaks from Coatlicue's womb, is born armed as the attack reaches Coatepec, orders the lighting of xiuhcoatl, and defeats Coyolxauhqui.</t>
        </is>
      </c>
      <c r="J1557" s="216" t="inlineStr">
        <is>
          <t>named acting figure in the specified colonial manuscript passage; no universal-pantheon claim</t>
        </is>
      </c>
      <c r="K1557" s="216" t="inlineStr">
        <is>
          <t>primary-text</t>
        </is>
      </c>
      <c r="L1557" s="216" t="n">
        <v>2</v>
      </c>
      <c r="M1557" s="217" t="inlineStr">
        <is>
          <t>https://florentinecodex.getty.edu/book/3/folio/2v</t>
        </is>
      </c>
      <c r="N1557" s="216" t="inlineStr">
        <is>
          <t>Florentine Codex, bk. 3, fol. 2v: Huitzilopochtli is born armed, directs Tochancalqui to light xiuhcoatl, and Coyolxauhqui is struck and dismembered. [https://florentinecodex.getty.edu/book/3/folio/2v] | Florentine Codex, bk. 3, fol. 2r: Huitzilopochtli receives Cuahuitl Ihcac's warning from within Coatlicue's womb. [https://florentinecodex.getty.edu/book/3/folio/2r]</t>
        </is>
      </c>
      <c r="O1557" s="216" t="inlineStr">
        <is>
          <t>A colonial textual representation of a living sacred tradition is not a game-character profile. Do not reduce teotl, Coatepec, xiuhcoatl, or ritual history to a pantheon, class, weapon, or combat-power taxonomy.</t>
        </is>
      </c>
      <c r="P1557" s="216" t="inlineStr">
        <is>
          <t>light</t>
        </is>
      </c>
      <c r="Q1557" s="216" t="inlineStr">
        <is>
          <t>researched</t>
        </is>
      </c>
      <c r="R1557" s="216" t="inlineStr">
        <is>
          <t>source-focused review recorded; individual claim review remains scoped</t>
        </is>
      </c>
    </row>
    <row r="1558" ht="31" customHeight="1" s="99">
      <c r="A1558" s="212" t="inlineStr">
        <is>
          <t>CHR-SRC280-010</t>
        </is>
      </c>
      <c r="B1558" s="212" t="inlineStr">
        <is>
          <t>Mictlantecuhtli</t>
        </is>
      </c>
      <c r="C1558" s="212" t="inlineStr">
        <is>
          <t>Mictlanteuctli</t>
        </is>
      </c>
      <c r="D1558" s="213" t="inlineStr">
        <is>
          <t>SRC-280</t>
        </is>
      </c>
      <c r="E1558" s="213" t="inlineStr">
        <is>
          <t>Mexica (Aztec) Mythology and Ritual Traditions</t>
        </is>
      </c>
      <c r="F1558" s="213" t="inlineStr">
        <is>
          <t>Leyenda de los Soles, Códice Chimalpopoca (colonial Nahuatl witness via UNAM edition)</t>
        </is>
      </c>
      <c r="G1558" s="213" t="inlineStr">
        <is>
          <t>Leyenda de los Soles, UNAM ed., p. 120</t>
        </is>
      </c>
      <c r="H1558" s="213" t="inlineStr">
        <is>
          <t>individual</t>
        </is>
      </c>
      <c r="I1558" s="213" t="inlineStr">
        <is>
          <t>Mictlantecuhtli receives Quetzalcoatl in Mictlan, sets the shell-circling task, initially permits the bones to be taken, and then sends messengers to make Quetzalcoatl return them.</t>
        </is>
      </c>
      <c r="J1558" s="213" t="inlineStr">
        <is>
          <t>named acting figure in the specified colonial Nahuatl witness, represented through a defined Spanish translation</t>
        </is>
      </c>
      <c r="K1558" s="213" t="inlineStr">
        <is>
          <t>primary-text</t>
        </is>
      </c>
      <c r="L1558" s="213" t="n">
        <v>1</v>
      </c>
      <c r="M1558" s="214" t="inlineStr">
        <is>
          <t>https://historicas.unam.mx/publicaciones/publicadigital/libros/000/000_04_03_LeyendaSoles.pdf</t>
        </is>
      </c>
      <c r="N1558" s="213" t="inlineStr">
        <is>
          <t>Leyenda de los Soles, UNAM ed., p. 120: Mictlantecuhtli speaks with Quetzalcoatl, imposes the shell task, and sends messengers to demand the bones' return. [https://historicas.unam.mx/publicaciones/publicadigital/libros/000/000_04_03_LeyendaSoles.pdf]</t>
        </is>
      </c>
      <c r="O1558" s="213" t="inlineStr">
        <is>
          <t>Mictlan/Mictlantecuhtli are witness-bound Nahua terms and figures. Do not translate them uncritically as hell/devil or use them as a generic death-realm boss.</t>
        </is>
      </c>
      <c r="P1558" s="213" t="inlineStr">
        <is>
          <t>light</t>
        </is>
      </c>
      <c r="Q1558" s="213" t="inlineStr">
        <is>
          <t>researched</t>
        </is>
      </c>
      <c r="R1558" s="213" t="inlineStr">
        <is>
          <t>source-focused review recorded; individual claim review remains scoped</t>
        </is>
      </c>
    </row>
    <row r="1559" ht="31" customHeight="1" s="99">
      <c r="A1559" s="215" t="inlineStr">
        <is>
          <t>CHR-SRC280-015</t>
        </is>
      </c>
      <c r="B1559" s="215" t="inlineStr">
        <is>
          <t>Moteuczoma</t>
        </is>
      </c>
      <c r="C1559" s="215" t="inlineStr">
        <is>
          <t>Motecuhzoma; Moctezuma</t>
        </is>
      </c>
      <c r="D1559" s="216" t="inlineStr">
        <is>
          <t>SRC-280</t>
        </is>
      </c>
      <c r="E1559" s="216" t="inlineStr">
        <is>
          <t>Mexica (Aztec) Mythology and Ritual Traditions</t>
        </is>
      </c>
      <c r="F1559" s="216" t="inlineStr">
        <is>
          <t>Florentine Codex, Book 12 conquest narrative (colonial Nahuatl witness)</t>
        </is>
      </c>
      <c r="G1559" s="216" t="inlineStr">
        <is>
          <t>Florentine Codex, bk. 12, fol. 14v</t>
        </is>
      </c>
      <c r="H1559" s="216" t="inlineStr">
        <is>
          <t>individual</t>
        </is>
      </c>
      <c r="I1559" s="216" t="inlineStr">
        <is>
          <t>In the cited Book 12 passage, Moteuczoma hears claims that routes are known to Mictlan, Tonatiuh ichan, Tlalocan, and Cincalco, considers Cincalco, then remains to await the Spaniards.</t>
        </is>
      </c>
      <c r="J1559" s="216" t="inlineStr">
        <is>
          <t>named historical actor in a specified colonial Nahuatl conquest narrative; not evidence for prophecy or deity-identification claims</t>
        </is>
      </c>
      <c r="K1559" s="216" t="inlineStr">
        <is>
          <t>primary-text</t>
        </is>
      </c>
      <c r="L1559" s="216" t="n">
        <v>1</v>
      </c>
      <c r="M1559" s="217" t="inlineStr">
        <is>
          <t>https://florentinecodex.getty.edu/book/12/folio/14v?spTexts=2</t>
        </is>
      </c>
      <c r="N1559" s="216" t="inlineStr">
        <is>
          <t>Florentine Codex, bk. 12, fol. 14v, chapter 10: Moteuczoma hears claims about routes to Mictlan, Tonatiuh ichan, Tlalocan, and Cincalco; he considers Cincalco but awaits the Spaniards. [https://florentinecodex.getty.edu/book/12/folio/14v?spTexts=2]</t>
        </is>
      </c>
      <c r="O1559" s="216" t="inlineStr">
        <is>
          <t>Book 12 is a colonial conquest witness, not neutral reportage. This record rejects the later popular trope that Cortés was simply believed to be Quetzalcoatl and does not turn political trauma into fantasy lore.</t>
        </is>
      </c>
      <c r="P1559" s="216" t="inlineStr">
        <is>
          <t>major</t>
        </is>
      </c>
      <c r="Q1559" s="216" t="inlineStr">
        <is>
          <t>researched</t>
        </is>
      </c>
      <c r="R1559" s="216" t="inlineStr">
        <is>
          <t>source-focused review recorded; individual claim review remains scoped</t>
        </is>
      </c>
    </row>
    <row r="1560" ht="31" customHeight="1" s="99">
      <c r="A1560" s="212" t="inlineStr">
        <is>
          <t>CHR-SRC280-013</t>
        </is>
      </c>
      <c r="B1560" s="212" t="inlineStr">
        <is>
          <t>Nahuitecpatl</t>
        </is>
      </c>
      <c r="C1560" s="212" t="inlineStr">
        <is>
          <t>Nahui Tecpatl</t>
        </is>
      </c>
      <c r="D1560" s="213" t="inlineStr">
        <is>
          <t>SRC-280</t>
        </is>
      </c>
      <c r="E1560" s="213" t="inlineStr">
        <is>
          <t>Mexica (Aztec) Mythology and Ritual Traditions</t>
        </is>
      </c>
      <c r="F1560" s="213" t="inlineStr">
        <is>
          <t>Leyenda de los Soles, Códice Chimalpopoca (colonial Nahuatl witness via UNAM edition)</t>
        </is>
      </c>
      <c r="G1560" s="213" t="inlineStr">
        <is>
          <t>Leyenda de los Soles, UNAM ed., pp. 121–122</t>
        </is>
      </c>
      <c r="H1560" s="213" t="inlineStr">
        <is>
          <t>individual</t>
        </is>
      </c>
      <c r="I1560" s="213" t="inlineStr">
        <is>
          <t>Nahuitecpatl is summoned as the Moon in the translation; after fasting and preparing offerings, this figure enters only the ashes, reaches the sky after the Sun, and receives a face-mark from Papaztac.</t>
        </is>
      </c>
      <c r="J1560" s="213" t="inlineStr">
        <is>
          <t>named acting figure in the specified colonial Nahuatl witness, represented through a defined Spanish translation</t>
        </is>
      </c>
      <c r="K1560" s="213" t="inlineStr">
        <is>
          <t>primary-text</t>
        </is>
      </c>
      <c r="L1560" s="213" t="n">
        <v>2</v>
      </c>
      <c r="M1560" s="214" t="inlineStr">
        <is>
          <t>https://historicas.unam.mx/publicaciones/publicadigital/libros/000/000_04_03_LeyendaSoles.pdf</t>
        </is>
      </c>
      <c r="N1560" s="213" t="inlineStr">
        <is>
          <t>Leyenda de los Soles, UNAM ed., p. 121: Nahuitecpatl is called as the Moon and participates in the fasting/preparation sequence. [https://historicas.unam.mx/publicaciones/publicadigital/libros/000/000_04_03_LeyendaSoles.pdf] | Leyenda de los Soles, UNAM ed., p. 122: The Moon enters the ashes, then reaches the sky and is struck in the face by Papaztac. [https://historicas.unam.mx/publicaciones/publicadigital/libros/000/000_04_03_LeyendaSoles.pdf]</t>
        </is>
      </c>
      <c r="O1560" s="213" t="inlineStr">
        <is>
          <t>The gloss 'Moon' belongs to this edition. It must not be treated as a complete or pan-Nahua lunar theology.</t>
        </is>
      </c>
      <c r="P1560" s="213" t="inlineStr">
        <is>
          <t>light</t>
        </is>
      </c>
      <c r="Q1560" s="213" t="inlineStr">
        <is>
          <t>researched</t>
        </is>
      </c>
      <c r="R1560" s="213" t="inlineStr">
        <is>
          <t>source-focused review recorded; individual claim review remains scoped</t>
        </is>
      </c>
    </row>
    <row r="1561" ht="31" customHeight="1" s="99">
      <c r="A1561" s="215" t="inlineStr">
        <is>
          <t>CHR-SRC280-012</t>
        </is>
      </c>
      <c r="B1561" s="215" t="inlineStr">
        <is>
          <t>Nanahuatzin</t>
        </is>
      </c>
      <c r="C1561" s="215" t="inlineStr">
        <is>
          <t>Nanahuatzin; Nanahuatl</t>
        </is>
      </c>
      <c r="D1561" s="216" t="inlineStr">
        <is>
          <t>SRC-280</t>
        </is>
      </c>
      <c r="E1561" s="216" t="inlineStr">
        <is>
          <t>Mexica (Aztec) Mythology and Ritual Traditions</t>
        </is>
      </c>
      <c r="F1561" s="216" t="inlineStr">
        <is>
          <t>Leyenda de los Soles, Códice Chimalpopoca (colonial Nahuatl witness via UNAM edition)</t>
        </is>
      </c>
      <c r="G1561" s="216" t="inlineStr">
        <is>
          <t>Leyenda de los Soles, UNAM ed., pp. 121–122</t>
        </is>
      </c>
      <c r="H1561" s="216" t="inlineStr">
        <is>
          <t>individual</t>
        </is>
      </c>
      <c r="I1561" s="216" t="inlineStr">
        <is>
          <t>Named Nanahuatl before the current sun in this account, he fasts and gives blood, enters the fire, is taken to the sky as the Sun, and later asks for the gods' blood and sovereignty before moving.</t>
        </is>
      </c>
      <c r="J1561" s="216" t="inlineStr">
        <is>
          <t>named acting figure in the specified colonial Nahuatl witness, represented through a defined Spanish translation</t>
        </is>
      </c>
      <c r="K1561" s="216" t="inlineStr">
        <is>
          <t>primary-text</t>
        </is>
      </c>
      <c r="L1561" s="216" t="n">
        <v>2</v>
      </c>
      <c r="M1561" s="217" t="inlineStr">
        <is>
          <t>https://historicas.unam.mx/publicaciones/publicadigital/libros/000/000_04_03_LeyendaSoles.pdf</t>
        </is>
      </c>
      <c r="N1561" s="216" t="inlineStr">
        <is>
          <t>Leyenda de los Soles, UNAM ed., p. 121: Nanahuatl is called to guard heaven and earth, fasts, gives blood, and enters the fire. [https://historicas.unam.mx/publicaciones/publicadigital/libros/000/000_04_03_LeyendaSoles.pdf] | Leyenda de los Soles, UNAM ed., p. 122: The Sun asks why it should move and says it seeks the gods' blood and kingdom. [https://historicas.unam.mx/publicaciones/publicadigital/libros/000/000_04_03_LeyendaSoles.pdf]</t>
        </is>
      </c>
      <c r="O1561" s="216" t="inlineStr">
        <is>
          <t>This is one colonial witness's current-sun account. Its ritual actions must not be gamified or used to generalize about all Nahua communities or historical practices.</t>
        </is>
      </c>
      <c r="P1561" s="216" t="inlineStr">
        <is>
          <t>light</t>
        </is>
      </c>
      <c r="Q1561" s="216" t="inlineStr">
        <is>
          <t>researched</t>
        </is>
      </c>
      <c r="R1561" s="216" t="inlineStr">
        <is>
          <t>source-focused review recorded; individual claim review remains scoped</t>
        </is>
      </c>
    </row>
    <row r="1562" ht="31" customHeight="1" s="99">
      <c r="A1562" s="212" t="inlineStr">
        <is>
          <t>CHR-SRC280-008</t>
        </is>
      </c>
      <c r="B1562" s="212" t="inlineStr">
        <is>
          <t>Nene</t>
        </is>
      </c>
      <c r="C1562" s="212" t="inlineStr"/>
      <c r="D1562" s="213" t="inlineStr">
        <is>
          <t>SRC-280</t>
        </is>
      </c>
      <c r="E1562" s="213" t="inlineStr">
        <is>
          <t>Mexica (Aztec) Mythology and Ritual Traditions</t>
        </is>
      </c>
      <c r="F1562" s="213" t="inlineStr">
        <is>
          <t>Leyenda de los Soles, Códice Chimalpopoca (colonial Nahuatl witness via UNAM edition)</t>
        </is>
      </c>
      <c r="G1562" s="213" t="inlineStr">
        <is>
          <t>Leyenda de los Soles, UNAM ed., p. 120</t>
        </is>
      </c>
      <c r="H1562" s="213" t="inlineStr">
        <is>
          <t>individual</t>
        </is>
      </c>
      <c r="I1562" s="213" t="inlineStr">
        <is>
          <t>Nene is named as Tata's wife, enters the hollow ahuehuetl with him, shares the allotted maize, and is transformed into a dog with Tata in the cited translation.</t>
        </is>
      </c>
      <c r="J1562" s="213" t="inlineStr">
        <is>
          <t>named acting figure in the specified colonial Nahuatl witness, represented through a defined Spanish translation</t>
        </is>
      </c>
      <c r="K1562" s="213" t="inlineStr">
        <is>
          <t>primary-text</t>
        </is>
      </c>
      <c r="L1562" s="213" t="n">
        <v>1</v>
      </c>
      <c r="M1562" s="214" t="inlineStr">
        <is>
          <t>https://historicas.unam.mx/publicaciones/publicadigital/libros/000/000_04_03_LeyendaSoles.pdf</t>
        </is>
      </c>
      <c r="N1562" s="213" t="inlineStr">
        <is>
          <t>Leyenda de los Soles, UNAM ed., p. 120: Nene is named as Tata's wife and shares his actions and transformation in the flood sequence. [https://historicas.unam.mx/publicaciones/publicadigital/libros/000/000_04_03_LeyendaSoles.pdf]</t>
        </is>
      </c>
      <c r="O1562" s="213" t="inlineStr">
        <is>
          <t>This is not a universal flood analogue or a claim about modern belief. The text's colonial transmission and the translation's wording constrain the record.</t>
        </is>
      </c>
      <c r="P1562" s="213" t="inlineStr">
        <is>
          <t>light</t>
        </is>
      </c>
      <c r="Q1562" s="213" t="inlineStr">
        <is>
          <t>researched</t>
        </is>
      </c>
      <c r="R1562" s="213" t="inlineStr">
        <is>
          <t>source-focused review recorded; individual claim review remains scoped</t>
        </is>
      </c>
    </row>
    <row r="1563" ht="31" customHeight="1" s="99">
      <c r="A1563" s="215" t="inlineStr">
        <is>
          <t>CHR-SRC280-009</t>
        </is>
      </c>
      <c r="B1563" s="215" t="inlineStr">
        <is>
          <t>Quetzalcoatl</t>
        </is>
      </c>
      <c r="C1563" s="215" t="inlineStr">
        <is>
          <t>Quetzalcohuatl; Quetzalcóhuatl</t>
        </is>
      </c>
      <c r="D1563" s="216" t="inlineStr">
        <is>
          <t>SRC-280</t>
        </is>
      </c>
      <c r="E1563" s="216" t="inlineStr">
        <is>
          <t>Mexica (Aztec) Mythology and Ritual Traditions</t>
        </is>
      </c>
      <c r="F1563" s="216" t="inlineStr">
        <is>
          <t>Leyenda de los Soles, Códice Chimalpopoca (colonial Nahuatl witness via UNAM edition)</t>
        </is>
      </c>
      <c r="G1563" s="216" t="inlineStr">
        <is>
          <t>Leyenda de los Soles, UNAM ed., pp. 120–121</t>
        </is>
      </c>
      <c r="H1563" s="216" t="inlineStr">
        <is>
          <t>individual</t>
        </is>
      </c>
      <c r="I1563" s="216" t="inlineStr">
        <is>
          <t>Quetzalcoatl goes to Mictlan for precious bones, takes them despite Mictlantecuhtli's attempt to recover them, then carries them to Tamoanchan; the text also says he accompanies the red ant to maize.</t>
        </is>
      </c>
      <c r="J1563" s="216" t="inlineStr">
        <is>
          <t>named acting figure in the specified colonial Nahuatl witness, represented through a defined Spanish translation</t>
        </is>
      </c>
      <c r="K1563" s="216" t="inlineStr">
        <is>
          <t>primary-text</t>
        </is>
      </c>
      <c r="L1563" s="216" t="n">
        <v>2</v>
      </c>
      <c r="M1563" s="217" t="inlineStr">
        <is>
          <t>https://historicas.unam.mx/publicaciones/publicadigital/libros/000/000_04_03_LeyendaSoles.pdf</t>
        </is>
      </c>
      <c r="N1563" s="216" t="inlineStr">
        <is>
          <t>Leyenda de los Soles, UNAM ed., p. 120: Quetzalcoatl asks Mictlantecuhtli for the precious bones, takes them, falls into a pit, and carries them away. [https://historicas.unam.mx/publicaciones/publicadigital/libros/000/000_04_03_LeyendaSoles.pdf] | Leyenda de los Soles, UNAM ed., p. 121: Quetzalcoatl's blood act follows Cihuacoatl's grinding of bones, and he becomes a black ant to accompany the red ant to maize. [https://historicas.unam.mx/publicaciones/publicadigital/libros/000/000_04_03_LeyendaSoles.pdf]</t>
        </is>
      </c>
      <c r="O1563" s="216" t="inlineStr">
        <is>
          <t>This record is confined to this Leyenda version. Do not fuse Quetzalcoatl with other regional traditions, historical persons, modern reconstructions, or adaptation versions.</t>
        </is>
      </c>
      <c r="P1563" s="216" t="inlineStr">
        <is>
          <t>light</t>
        </is>
      </c>
      <c r="Q1563" s="216" t="inlineStr">
        <is>
          <t>researched</t>
        </is>
      </c>
      <c r="R1563" s="216" t="inlineStr">
        <is>
          <t>source-focused review recorded; individual claim review remains scoped</t>
        </is>
      </c>
    </row>
    <row r="1564" ht="31" customHeight="1" s="99">
      <c r="A1564" s="212" t="inlineStr">
        <is>
          <t>CHR-SRC280-007</t>
        </is>
      </c>
      <c r="B1564" s="212" t="inlineStr">
        <is>
          <t>Tata</t>
        </is>
      </c>
      <c r="C1564" s="212" t="inlineStr"/>
      <c r="D1564" s="213" t="inlineStr">
        <is>
          <t>SRC-280</t>
        </is>
      </c>
      <c r="E1564" s="213" t="inlineStr">
        <is>
          <t>Mexica (Aztec) Mythology and Ritual Traditions</t>
        </is>
      </c>
      <c r="F1564" s="213" t="inlineStr">
        <is>
          <t>Leyenda de los Soles, Códice Chimalpopoca (colonial Nahuatl witness via UNAM edition)</t>
        </is>
      </c>
      <c r="G1564" s="213" t="inlineStr">
        <is>
          <t>Leyenda de los Soles, UNAM ed., p. 120</t>
        </is>
      </c>
      <c r="H1564" s="213" t="inlineStr">
        <is>
          <t>individual</t>
        </is>
      </c>
      <c r="I1564" s="213" t="inlineStr">
        <is>
          <t>Tata enters the hollow ahuehuetl with Nene as instructed, later makes fire after the waters recede, and is transformed into a dog with Nene in the cited translation.</t>
        </is>
      </c>
      <c r="J1564" s="213" t="inlineStr">
        <is>
          <t>named acting figure in the specified colonial Nahuatl witness, represented through a defined Spanish translation</t>
        </is>
      </c>
      <c r="K1564" s="213" t="inlineStr">
        <is>
          <t>primary-text</t>
        </is>
      </c>
      <c r="L1564" s="213" t="n">
        <v>1</v>
      </c>
      <c r="M1564" s="214" t="inlineStr">
        <is>
          <t>https://historicas.unam.mx/publicaciones/publicadigital/libros/000/000_04_03_LeyendaSoles.pdf</t>
        </is>
      </c>
      <c r="N1564" s="213" t="inlineStr">
        <is>
          <t>Leyenda de los Soles, UNAM ed., p. 120: Tata is named, enters the tree with Nene, makes fire, and is turned into a dog in the translation. [https://historicas.unam.mx/publicaciones/publicadigital/libros/000/000_04_03_LeyendaSoles.pdf]</t>
        </is>
      </c>
      <c r="O1564" s="213" t="inlineStr">
        <is>
          <t>This is not a universal flood analogue or a claim about modern belief. The text's colonial transmission and the translation's wording constrain the record.</t>
        </is>
      </c>
      <c r="P1564" s="213" t="inlineStr">
        <is>
          <t>light</t>
        </is>
      </c>
      <c r="Q1564" s="213" t="inlineStr">
        <is>
          <t>researched</t>
        </is>
      </c>
      <c r="R1564" s="213" t="inlineStr">
        <is>
          <t>source-focused review recorded; individual claim review remains scoped</t>
        </is>
      </c>
    </row>
    <row r="1565" ht="31" customHeight="1" s="99">
      <c r="A1565" s="215" t="inlineStr">
        <is>
          <t>CHR-SRC280-006</t>
        </is>
      </c>
      <c r="B1565" s="215" t="inlineStr">
        <is>
          <t>Tezcatlipoca</t>
        </is>
      </c>
      <c r="C1565" s="215" t="inlineStr">
        <is>
          <t>Titlacahuan</t>
        </is>
      </c>
      <c r="D1565" s="216" t="inlineStr">
        <is>
          <t>SRC-280</t>
        </is>
      </c>
      <c r="E1565" s="216" t="inlineStr">
        <is>
          <t>Mexica (Aztec) Mythology and Ritual Traditions</t>
        </is>
      </c>
      <c r="F1565" s="216" t="inlineStr">
        <is>
          <t>Leyenda de los Soles, Códice Chimalpopoca (colonial Nahuatl witness via UNAM edition)</t>
        </is>
      </c>
      <c r="G1565" s="216" t="inlineStr">
        <is>
          <t>Leyenda de los Soles, UNAM ed., p. 120</t>
        </is>
      </c>
      <c r="H1565" s="216" t="inlineStr">
        <is>
          <t>individual</t>
        </is>
      </c>
      <c r="I1565" s="216" t="inlineStr">
        <is>
          <t>In the flood sequence, Titlacahuan/Tezcatlipoca instructs Tata and Nene to enter a hollow ahuehuetl, later reprimands them after they make fire, and turns them into dogs in the translation.</t>
        </is>
      </c>
      <c r="J1565" s="216" t="inlineStr">
        <is>
          <t>named acting figure in the specified colonial Nahuatl witness, represented through a defined Spanish translation</t>
        </is>
      </c>
      <c r="K1565" s="216" t="inlineStr">
        <is>
          <t>primary-text</t>
        </is>
      </c>
      <c r="L1565" s="216" t="n">
        <v>1</v>
      </c>
      <c r="M1565" s="217" t="inlineStr">
        <is>
          <t>https://historicas.unam.mx/publicaciones/publicadigital/libros/000/000_04_03_LeyendaSoles.pdf</t>
        </is>
      </c>
      <c r="N1565" s="216" t="inlineStr">
        <is>
          <t>Leyenda de los Soles, UNAM ed., p. 120: Titlacahuan directs Tata and Nene during the flood and is identified as Tezcatlipoca when he reprimands and transforms them. [https://historicas.unam.mx/publicaciones/publicadigital/libros/000/000_04_03_LeyendaSoles.pdf]</t>
        </is>
      </c>
      <c r="O1565" s="216" t="inlineStr">
        <is>
          <t>The edition's Spanish terms and colonial textual history must remain visible. This entry does not equate Tezcatlipoca with a generic devil, villain, or fantasy trickster.</t>
        </is>
      </c>
      <c r="P1565" s="216" t="inlineStr">
        <is>
          <t>light</t>
        </is>
      </c>
      <c r="Q1565" s="216" t="inlineStr">
        <is>
          <t>researched</t>
        </is>
      </c>
      <c r="R1565" s="216" t="inlineStr">
        <is>
          <t>source-focused review recorded; individual claim review remains scoped</t>
        </is>
      </c>
    </row>
    <row r="1566" ht="31" customHeight="1" s="99">
      <c r="A1566" s="212" t="inlineStr">
        <is>
          <t>CHR-SRC280-014</t>
        </is>
      </c>
      <c r="B1566" s="212" t="inlineStr">
        <is>
          <t>Tlahuizcalpantecuhtli</t>
        </is>
      </c>
      <c r="C1566" s="212" t="inlineStr">
        <is>
          <t>Tlahuizcalpanteuctli</t>
        </is>
      </c>
      <c r="D1566" s="213" t="inlineStr">
        <is>
          <t>SRC-280</t>
        </is>
      </c>
      <c r="E1566" s="213" t="inlineStr">
        <is>
          <t>Mexica (Aztec) Mythology and Ritual Traditions</t>
        </is>
      </c>
      <c r="F1566" s="213" t="inlineStr">
        <is>
          <t>Leyenda de los Soles, Códice Chimalpopoca (colonial Nahuatl witness via UNAM edition)</t>
        </is>
      </c>
      <c r="G1566" s="213" t="inlineStr">
        <is>
          <t>Leyenda de los Soles, UNAM ed., p. 122</t>
        </is>
      </c>
      <c r="H1566" s="213" t="inlineStr">
        <is>
          <t>individual</t>
        </is>
      </c>
      <c r="I1566" s="213" t="inlineStr">
        <is>
          <t>When the Sun will not move, Tlahuizcalpantecuhtli tries to shoot it; the Sun shoots back and covers his face with the nine heavens in the translation.</t>
        </is>
      </c>
      <c r="J1566" s="213" t="inlineStr">
        <is>
          <t>named acting figure in the specified colonial Nahuatl witness, represented through a defined Spanish translation</t>
        </is>
      </c>
      <c r="K1566" s="213" t="inlineStr">
        <is>
          <t>primary-text</t>
        </is>
      </c>
      <c r="L1566" s="213" t="n">
        <v>1</v>
      </c>
      <c r="M1566" s="214" t="inlineStr">
        <is>
          <t>https://historicas.unam.mx/publicaciones/publicadigital/libros/000/000_04_03_LeyendaSoles.pdf</t>
        </is>
      </c>
      <c r="N1566" s="213" t="inlineStr">
        <is>
          <t>Leyenda de los Soles, UNAM ed., p. 122: Tlahuizcalpantecuhtli shoots at the Sun; the Sun returns fire and covers his face with the nine heavens in the translation. [https://historicas.unam.mx/publicaciones/publicadigital/libros/000/000_04_03_LeyendaSoles.pdf]</t>
        </is>
      </c>
      <c r="O1566" s="213" t="inlineStr">
        <is>
          <t>The 'nine heavens' phrase is edition-specific and contested as a general schema. It is retained solely as a localized textual claim, not a universal cosmology or game ability.</t>
        </is>
      </c>
      <c r="P1566" s="213" t="inlineStr">
        <is>
          <t>light</t>
        </is>
      </c>
      <c r="Q1566" s="213" t="inlineStr">
        <is>
          <t>researched</t>
        </is>
      </c>
      <c r="R1566" s="213" t="inlineStr">
        <is>
          <t>source-focused review recorded; individual claim review remains scoped</t>
        </is>
      </c>
    </row>
    <row r="1567" ht="31" customHeight="1" s="99">
      <c r="A1567" s="215" t="inlineStr">
        <is>
          <t>CHR-SRC280-005</t>
        </is>
      </c>
      <c r="B1567" s="215" t="inlineStr">
        <is>
          <t>Tochancalqui</t>
        </is>
      </c>
      <c r="C1567" s="215" t="inlineStr"/>
      <c r="D1567" s="216" t="inlineStr">
        <is>
          <t>SRC-280</t>
        </is>
      </c>
      <c r="E1567" s="216" t="inlineStr">
        <is>
          <t>Mexica (Aztec) Mythology and Ritual Traditions</t>
        </is>
      </c>
      <c r="F1567" s="216" t="inlineStr">
        <is>
          <t>Florentine Codex, Book 3 Coatepec narrative (colonial Nahuatl/Spanish witness)</t>
        </is>
      </c>
      <c r="G1567" s="216" t="inlineStr">
        <is>
          <t>Florentine Codex, bk. 3, fol. 2v</t>
        </is>
      </c>
      <c r="H1567" s="216" t="inlineStr">
        <is>
          <t>individual</t>
        </is>
      </c>
      <c r="I1567" s="216" t="inlineStr">
        <is>
          <t>Tochancalqui lights the torch-made serpent called xiuhcoatl at Huitzilopochtli's direction.</t>
        </is>
      </c>
      <c r="J1567" s="216" t="inlineStr">
        <is>
          <t>named acting figure in the specified colonial manuscript passage</t>
        </is>
      </c>
      <c r="K1567" s="216" t="inlineStr">
        <is>
          <t>primary-text</t>
        </is>
      </c>
      <c r="L1567" s="216" t="n">
        <v>1</v>
      </c>
      <c r="M1567" s="217" t="inlineStr">
        <is>
          <t>https://florentinecodex.getty.edu/book/3/folio/2v</t>
        </is>
      </c>
      <c r="N1567" s="216" t="inlineStr">
        <is>
          <t>Florentine Codex, bk. 3, fol. 2v: Tochancalqui lights xiuhcoatl on Huitzilopochtli's instruction. [https://florentinecodex.getty.edu/book/3/folio/2v]</t>
        </is>
      </c>
      <c r="O1567" s="216" t="inlineStr">
        <is>
          <t>The cited act should not be repackaged as a player ability or detached sacred weapon trope.</t>
        </is>
      </c>
      <c r="P1567" s="216" t="inlineStr">
        <is>
          <t>light</t>
        </is>
      </c>
      <c r="Q1567" s="216" t="inlineStr">
        <is>
          <t>researched</t>
        </is>
      </c>
      <c r="R1567" s="216" t="inlineStr">
        <is>
          <t>source-focused review recorded; individual claim review remains scoped</t>
        </is>
      </c>
    </row>
    <row r="1568" ht="31" customHeight="1" s="99">
      <c r="A1568" s="212" t="inlineStr">
        <is>
          <t>CHR-SRC281-001</t>
        </is>
      </c>
      <c r="B1568" s="212" t="inlineStr">
        <is>
          <t>Arkantos</t>
        </is>
      </c>
      <c r="C1568" s="212" t="inlineStr"/>
      <c r="D1568" s="213" t="inlineStr">
        <is>
          <t>SRC-281</t>
        </is>
      </c>
      <c r="E1568" s="213" t="inlineStr">
        <is>
          <t>Age of Mythology: Retold</t>
        </is>
      </c>
      <c r="F1568" s="213" t="inlineStr">
        <is>
          <t>Retold official launch campaign witness; mechanics bounded through Update 19.14612 (8 June 2026)</t>
        </is>
      </c>
      <c r="G1568" s="213" t="inlineStr">
        <is>
          <t>The Fall of the Trident, as described in the official launch announcement</t>
        </is>
      </c>
      <c r="H1568" s="213" t="inlineStr">
        <is>
          <t>individual</t>
        </is>
      </c>
      <c r="I1568" s="213" t="inlineStr">
        <is>
          <t>Named campaign agent whom the official launch description says players follow with unlikely allies in a quest to thwart Gargarensis's world-shattering plans.</t>
        </is>
      </c>
      <c r="J1568" s="213" t="inlineStr">
        <is>
          <t>named central campaign agent in the selected official Retold launch witness</t>
        </is>
      </c>
      <c r="K1568" s="213" t="inlineStr">
        <is>
          <t>official-reference</t>
        </is>
      </c>
      <c r="L1568" s="213" t="n">
        <v>1</v>
      </c>
      <c r="M1568" s="214" t="inlineStr">
        <is>
          <t>https://www.ageofempires.com/news/age-of-mythology-retold-available-now/</t>
        </is>
      </c>
      <c r="N1568" s="213" t="inlineStr">
        <is>
          <t>Jump Into a Campaign, paragraph 1: The official description says players follow Arkantos and allies in The Fall of the Trident.; It identifies Arkantos's quest as thwarting Gargarensis's plans. [https://www.ageofempires.com/news/age-of-mythology-retold-available-now/]</t>
        </is>
      </c>
      <c r="O1568" s="213" t="inlineStr">
        <is>
          <t>Arkantos is recorded only as a fictional game-campaign character in this dated Retold witness; this record does not make him a figure of any traditional mythic corpus.; No combat class, ethnicity, lineage, divine relationship, or full campaign biography is inferred from the selected promotional description.</t>
        </is>
      </c>
      <c r="P1568" s="213" t="inlineStr">
        <is>
          <t>light</t>
        </is>
      </c>
      <c r="Q1568" s="213" t="inlineStr">
        <is>
          <t>researched</t>
        </is>
      </c>
      <c r="R1568" s="213" t="inlineStr">
        <is>
          <t>pending</t>
        </is>
      </c>
    </row>
    <row r="1569" ht="31" customHeight="1" s="99">
      <c r="A1569" s="215" t="inlineStr">
        <is>
          <t>CHR-SRC281-002</t>
        </is>
      </c>
      <c r="B1569" s="215" t="inlineStr">
        <is>
          <t>Gargarensis</t>
        </is>
      </c>
      <c r="C1569" s="215" t="inlineStr"/>
      <c r="D1569" s="216" t="inlineStr">
        <is>
          <t>SRC-281</t>
        </is>
      </c>
      <c r="E1569" s="216" t="inlineStr">
        <is>
          <t>Age of Mythology: Retold</t>
        </is>
      </c>
      <c r="F1569" s="216" t="inlineStr">
        <is>
          <t>Retold official launch campaign witness; mechanics bounded through Update 19.14612 (8 June 2026)</t>
        </is>
      </c>
      <c r="G1569" s="216" t="inlineStr">
        <is>
          <t>The Fall of the Trident, as described in the official launch announcement</t>
        </is>
      </c>
      <c r="H1569" s="216" t="inlineStr">
        <is>
          <t>individual</t>
        </is>
      </c>
      <c r="I1569" s="216" t="inlineStr">
        <is>
          <t>Named cyclops whose world-shattering plans are the objective Arkantos and allies seek to thwart in the official launch description.</t>
        </is>
      </c>
      <c r="J1569" s="216" t="inlineStr">
        <is>
          <t>named campaign opponent in the selected official Retold launch witness</t>
        </is>
      </c>
      <c r="K1569" s="216" t="inlineStr">
        <is>
          <t>official-reference</t>
        </is>
      </c>
      <c r="L1569" s="216" t="n">
        <v>1</v>
      </c>
      <c r="M1569" s="217" t="inlineStr">
        <is>
          <t>https://www.ageofempires.com/news/age-of-mythology-retold-available-now/</t>
        </is>
      </c>
      <c r="N1569" s="216" t="inlineStr">
        <is>
          <t>Jump Into a Campaign, paragraph 1: The official description identifies Gargarensis as a cyclops with world-shattering plans.; It identifies Arkantos's quest as seeking to thwart those plans. [https://www.ageofempires.com/news/age-of-mythology-retold-available-now/]</t>
        </is>
      </c>
      <c r="O1569" s="216" t="inlineStr">
        <is>
          <t>Gargarensis is a named fictional game character, not a node representing the generic cyclops category.; The game label must not be used as evidence for Greek mythic witnesses, taxonomy, genealogy, or traditional characterization.</t>
        </is>
      </c>
      <c r="P1569" s="216" t="inlineStr">
        <is>
          <t>light</t>
        </is>
      </c>
      <c r="Q1569" s="216" t="inlineStr">
        <is>
          <t>researched</t>
        </is>
      </c>
      <c r="R1569" s="216" t="inlineStr">
        <is>
          <t>pending</t>
        </is>
      </c>
    </row>
  </sheetData>
  <autoFilter ref="A1:R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 xmlns:r="http://schemas.openxmlformats.org/officeDocument/2006/relationships" ref="M745" r:id="rId744"/>
    <hyperlink xmlns:r="http://schemas.openxmlformats.org/officeDocument/2006/relationships" ref="M746" r:id="rId745"/>
    <hyperlink xmlns:r="http://schemas.openxmlformats.org/officeDocument/2006/relationships" ref="M747" r:id="rId746"/>
    <hyperlink xmlns:r="http://schemas.openxmlformats.org/officeDocument/2006/relationships" ref="M748" r:id="rId747"/>
    <hyperlink xmlns:r="http://schemas.openxmlformats.org/officeDocument/2006/relationships" ref="M749" r:id="rId748"/>
    <hyperlink xmlns:r="http://schemas.openxmlformats.org/officeDocument/2006/relationships" ref="M750" r:id="rId749"/>
    <hyperlink xmlns:r="http://schemas.openxmlformats.org/officeDocument/2006/relationships" ref="M751" r:id="rId750"/>
    <hyperlink xmlns:r="http://schemas.openxmlformats.org/officeDocument/2006/relationships" ref="M752" r:id="rId751"/>
    <hyperlink xmlns:r="http://schemas.openxmlformats.org/officeDocument/2006/relationships" ref="M753" r:id="rId752"/>
    <hyperlink xmlns:r="http://schemas.openxmlformats.org/officeDocument/2006/relationships" ref="M754" r:id="rId753"/>
    <hyperlink xmlns:r="http://schemas.openxmlformats.org/officeDocument/2006/relationships" ref="M755" r:id="rId754"/>
    <hyperlink xmlns:r="http://schemas.openxmlformats.org/officeDocument/2006/relationships" ref="M756" r:id="rId755"/>
    <hyperlink xmlns:r="http://schemas.openxmlformats.org/officeDocument/2006/relationships" ref="M757" r:id="rId756"/>
    <hyperlink xmlns:r="http://schemas.openxmlformats.org/officeDocument/2006/relationships" ref="M758" r:id="rId757"/>
    <hyperlink xmlns:r="http://schemas.openxmlformats.org/officeDocument/2006/relationships" ref="M759" r:id="rId758"/>
    <hyperlink xmlns:r="http://schemas.openxmlformats.org/officeDocument/2006/relationships" ref="M760" r:id="rId759"/>
    <hyperlink xmlns:r="http://schemas.openxmlformats.org/officeDocument/2006/relationships" ref="M761" r:id="rId760"/>
    <hyperlink xmlns:r="http://schemas.openxmlformats.org/officeDocument/2006/relationships" ref="M762" r:id="rId761"/>
    <hyperlink xmlns:r="http://schemas.openxmlformats.org/officeDocument/2006/relationships" ref="M763" r:id="rId762"/>
    <hyperlink xmlns:r="http://schemas.openxmlformats.org/officeDocument/2006/relationships" ref="M764" r:id="rId763"/>
    <hyperlink xmlns:r="http://schemas.openxmlformats.org/officeDocument/2006/relationships" ref="M765" r:id="rId764"/>
    <hyperlink xmlns:r="http://schemas.openxmlformats.org/officeDocument/2006/relationships" ref="M766" r:id="rId765"/>
    <hyperlink xmlns:r="http://schemas.openxmlformats.org/officeDocument/2006/relationships" ref="M767" r:id="rId766"/>
    <hyperlink xmlns:r="http://schemas.openxmlformats.org/officeDocument/2006/relationships" ref="M768" r:id="rId767"/>
    <hyperlink xmlns:r="http://schemas.openxmlformats.org/officeDocument/2006/relationships" ref="M769" r:id="rId768"/>
    <hyperlink xmlns:r="http://schemas.openxmlformats.org/officeDocument/2006/relationships" ref="M770" r:id="rId769"/>
    <hyperlink xmlns:r="http://schemas.openxmlformats.org/officeDocument/2006/relationships" ref="M771" r:id="rId770"/>
    <hyperlink xmlns:r="http://schemas.openxmlformats.org/officeDocument/2006/relationships" ref="M772" r:id="rId771"/>
    <hyperlink xmlns:r="http://schemas.openxmlformats.org/officeDocument/2006/relationships" ref="M773" r:id="rId772"/>
    <hyperlink xmlns:r="http://schemas.openxmlformats.org/officeDocument/2006/relationships" ref="M774" r:id="rId773"/>
    <hyperlink xmlns:r="http://schemas.openxmlformats.org/officeDocument/2006/relationships" ref="M775" r:id="rId774"/>
    <hyperlink xmlns:r="http://schemas.openxmlformats.org/officeDocument/2006/relationships" ref="M776" r:id="rId775"/>
    <hyperlink xmlns:r="http://schemas.openxmlformats.org/officeDocument/2006/relationships" ref="M777" r:id="rId776"/>
    <hyperlink xmlns:r="http://schemas.openxmlformats.org/officeDocument/2006/relationships" ref="M778" r:id="rId777"/>
    <hyperlink xmlns:r="http://schemas.openxmlformats.org/officeDocument/2006/relationships" ref="M779" r:id="rId778"/>
    <hyperlink xmlns:r="http://schemas.openxmlformats.org/officeDocument/2006/relationships" ref="M780" r:id="rId779"/>
    <hyperlink xmlns:r="http://schemas.openxmlformats.org/officeDocument/2006/relationships" ref="M781" r:id="rId780"/>
    <hyperlink xmlns:r="http://schemas.openxmlformats.org/officeDocument/2006/relationships" ref="M782" r:id="rId781"/>
    <hyperlink xmlns:r="http://schemas.openxmlformats.org/officeDocument/2006/relationships" ref="M783" r:id="rId782"/>
    <hyperlink xmlns:r="http://schemas.openxmlformats.org/officeDocument/2006/relationships" ref="M784" r:id="rId783"/>
    <hyperlink xmlns:r="http://schemas.openxmlformats.org/officeDocument/2006/relationships" ref="M785" r:id="rId784"/>
    <hyperlink xmlns:r="http://schemas.openxmlformats.org/officeDocument/2006/relationships" ref="M786" r:id="rId785"/>
    <hyperlink xmlns:r="http://schemas.openxmlformats.org/officeDocument/2006/relationships" ref="M787" r:id="rId786"/>
    <hyperlink xmlns:r="http://schemas.openxmlformats.org/officeDocument/2006/relationships" ref="M788" r:id="rId787"/>
    <hyperlink xmlns:r="http://schemas.openxmlformats.org/officeDocument/2006/relationships" ref="M789" r:id="rId788"/>
    <hyperlink xmlns:r="http://schemas.openxmlformats.org/officeDocument/2006/relationships" ref="M790" r:id="rId789"/>
    <hyperlink xmlns:r="http://schemas.openxmlformats.org/officeDocument/2006/relationships" ref="M791" r:id="rId790"/>
    <hyperlink xmlns:r="http://schemas.openxmlformats.org/officeDocument/2006/relationships" ref="M792" r:id="rId791"/>
    <hyperlink xmlns:r="http://schemas.openxmlformats.org/officeDocument/2006/relationships" ref="M793" r:id="rId792"/>
    <hyperlink xmlns:r="http://schemas.openxmlformats.org/officeDocument/2006/relationships" ref="M794" r:id="rId793"/>
    <hyperlink xmlns:r="http://schemas.openxmlformats.org/officeDocument/2006/relationships" ref="M795" r:id="rId794"/>
    <hyperlink xmlns:r="http://schemas.openxmlformats.org/officeDocument/2006/relationships" ref="M796" r:id="rId795"/>
    <hyperlink xmlns:r="http://schemas.openxmlformats.org/officeDocument/2006/relationships" ref="M797" r:id="rId796"/>
    <hyperlink xmlns:r="http://schemas.openxmlformats.org/officeDocument/2006/relationships" ref="M798" r:id="rId797"/>
    <hyperlink xmlns:r="http://schemas.openxmlformats.org/officeDocument/2006/relationships" ref="M799" r:id="rId798"/>
    <hyperlink xmlns:r="http://schemas.openxmlformats.org/officeDocument/2006/relationships" ref="M800" r:id="rId799"/>
    <hyperlink xmlns:r="http://schemas.openxmlformats.org/officeDocument/2006/relationships" ref="M801" r:id="rId800"/>
    <hyperlink xmlns:r="http://schemas.openxmlformats.org/officeDocument/2006/relationships" ref="M802" r:id="rId801"/>
    <hyperlink xmlns:r="http://schemas.openxmlformats.org/officeDocument/2006/relationships" ref="M803" r:id="rId802"/>
    <hyperlink xmlns:r="http://schemas.openxmlformats.org/officeDocument/2006/relationships" ref="M804" r:id="rId803"/>
    <hyperlink xmlns:r="http://schemas.openxmlformats.org/officeDocument/2006/relationships" ref="M805" r:id="rId804"/>
    <hyperlink xmlns:r="http://schemas.openxmlformats.org/officeDocument/2006/relationships" ref="M806" r:id="rId805"/>
    <hyperlink xmlns:r="http://schemas.openxmlformats.org/officeDocument/2006/relationships" ref="M807" r:id="rId806"/>
    <hyperlink xmlns:r="http://schemas.openxmlformats.org/officeDocument/2006/relationships" ref="M808" r:id="rId807"/>
    <hyperlink xmlns:r="http://schemas.openxmlformats.org/officeDocument/2006/relationships" ref="M809" r:id="rId808"/>
    <hyperlink xmlns:r="http://schemas.openxmlformats.org/officeDocument/2006/relationships" ref="M810" r:id="rId809"/>
    <hyperlink xmlns:r="http://schemas.openxmlformats.org/officeDocument/2006/relationships" ref="M811" r:id="rId810"/>
    <hyperlink xmlns:r="http://schemas.openxmlformats.org/officeDocument/2006/relationships" ref="M812" r:id="rId811"/>
    <hyperlink xmlns:r="http://schemas.openxmlformats.org/officeDocument/2006/relationships" ref="M813" r:id="rId812"/>
    <hyperlink xmlns:r="http://schemas.openxmlformats.org/officeDocument/2006/relationships" ref="M814" r:id="rId813"/>
    <hyperlink xmlns:r="http://schemas.openxmlformats.org/officeDocument/2006/relationships" ref="M815" r:id="rId814"/>
    <hyperlink xmlns:r="http://schemas.openxmlformats.org/officeDocument/2006/relationships" ref="M816" r:id="rId815"/>
    <hyperlink xmlns:r="http://schemas.openxmlformats.org/officeDocument/2006/relationships" ref="M817" r:id="rId816"/>
    <hyperlink xmlns:r="http://schemas.openxmlformats.org/officeDocument/2006/relationships" ref="M818" r:id="rId817"/>
    <hyperlink xmlns:r="http://schemas.openxmlformats.org/officeDocument/2006/relationships" ref="M819" r:id="rId818"/>
    <hyperlink xmlns:r="http://schemas.openxmlformats.org/officeDocument/2006/relationships" ref="M820" r:id="rId819"/>
    <hyperlink xmlns:r="http://schemas.openxmlformats.org/officeDocument/2006/relationships" ref="M821" r:id="rId820"/>
    <hyperlink xmlns:r="http://schemas.openxmlformats.org/officeDocument/2006/relationships" ref="M822" r:id="rId821"/>
    <hyperlink xmlns:r="http://schemas.openxmlformats.org/officeDocument/2006/relationships" ref="M823" r:id="rId822"/>
    <hyperlink xmlns:r="http://schemas.openxmlformats.org/officeDocument/2006/relationships" ref="M824" r:id="rId823"/>
    <hyperlink xmlns:r="http://schemas.openxmlformats.org/officeDocument/2006/relationships" ref="M825" r:id="rId824"/>
    <hyperlink xmlns:r="http://schemas.openxmlformats.org/officeDocument/2006/relationships" ref="M826" r:id="rId825"/>
    <hyperlink xmlns:r="http://schemas.openxmlformats.org/officeDocument/2006/relationships" ref="M827" r:id="rId826"/>
    <hyperlink xmlns:r="http://schemas.openxmlformats.org/officeDocument/2006/relationships" ref="M828" r:id="rId827"/>
    <hyperlink xmlns:r="http://schemas.openxmlformats.org/officeDocument/2006/relationships" ref="M829" r:id="rId828"/>
    <hyperlink xmlns:r="http://schemas.openxmlformats.org/officeDocument/2006/relationships" ref="M830" r:id="rId829"/>
    <hyperlink xmlns:r="http://schemas.openxmlformats.org/officeDocument/2006/relationships" ref="M831" r:id="rId830"/>
    <hyperlink xmlns:r="http://schemas.openxmlformats.org/officeDocument/2006/relationships" ref="M832" r:id="rId831"/>
    <hyperlink xmlns:r="http://schemas.openxmlformats.org/officeDocument/2006/relationships" ref="M833" r:id="rId832"/>
    <hyperlink xmlns:r="http://schemas.openxmlformats.org/officeDocument/2006/relationships" ref="M834" r:id="rId833"/>
    <hyperlink xmlns:r="http://schemas.openxmlformats.org/officeDocument/2006/relationships" ref="M835" r:id="rId834"/>
    <hyperlink xmlns:r="http://schemas.openxmlformats.org/officeDocument/2006/relationships" ref="M836" r:id="rId835"/>
    <hyperlink xmlns:r="http://schemas.openxmlformats.org/officeDocument/2006/relationships" ref="M837" r:id="rId836"/>
    <hyperlink xmlns:r="http://schemas.openxmlformats.org/officeDocument/2006/relationships" ref="M838" r:id="rId837"/>
    <hyperlink xmlns:r="http://schemas.openxmlformats.org/officeDocument/2006/relationships" ref="M839" r:id="rId838"/>
    <hyperlink xmlns:r="http://schemas.openxmlformats.org/officeDocument/2006/relationships" ref="M840" r:id="rId839"/>
    <hyperlink xmlns:r="http://schemas.openxmlformats.org/officeDocument/2006/relationships" ref="M841" r:id="rId840"/>
    <hyperlink xmlns:r="http://schemas.openxmlformats.org/officeDocument/2006/relationships" ref="M842" r:id="rId841"/>
    <hyperlink xmlns:r="http://schemas.openxmlformats.org/officeDocument/2006/relationships" ref="M843" r:id="rId842"/>
    <hyperlink xmlns:r="http://schemas.openxmlformats.org/officeDocument/2006/relationships" ref="M844" r:id="rId843"/>
    <hyperlink xmlns:r="http://schemas.openxmlformats.org/officeDocument/2006/relationships" ref="M845" r:id="rId844"/>
    <hyperlink xmlns:r="http://schemas.openxmlformats.org/officeDocument/2006/relationships" ref="M846" r:id="rId845"/>
    <hyperlink xmlns:r="http://schemas.openxmlformats.org/officeDocument/2006/relationships" ref="M847" r:id="rId846"/>
    <hyperlink xmlns:r="http://schemas.openxmlformats.org/officeDocument/2006/relationships" ref="M848" r:id="rId847"/>
    <hyperlink xmlns:r="http://schemas.openxmlformats.org/officeDocument/2006/relationships" ref="M849" r:id="rId848"/>
    <hyperlink xmlns:r="http://schemas.openxmlformats.org/officeDocument/2006/relationships" ref="M850" r:id="rId849"/>
    <hyperlink xmlns:r="http://schemas.openxmlformats.org/officeDocument/2006/relationships" ref="M851" r:id="rId850"/>
    <hyperlink xmlns:r="http://schemas.openxmlformats.org/officeDocument/2006/relationships" ref="M852" r:id="rId851"/>
    <hyperlink xmlns:r="http://schemas.openxmlformats.org/officeDocument/2006/relationships" ref="M853" r:id="rId852"/>
    <hyperlink xmlns:r="http://schemas.openxmlformats.org/officeDocument/2006/relationships" ref="M854" r:id="rId853"/>
    <hyperlink xmlns:r="http://schemas.openxmlformats.org/officeDocument/2006/relationships" ref="M855" r:id="rId854"/>
    <hyperlink xmlns:r="http://schemas.openxmlformats.org/officeDocument/2006/relationships" ref="M856" r:id="rId855"/>
    <hyperlink xmlns:r="http://schemas.openxmlformats.org/officeDocument/2006/relationships" ref="M857" r:id="rId856"/>
    <hyperlink xmlns:r="http://schemas.openxmlformats.org/officeDocument/2006/relationships" ref="M858" r:id="rId857"/>
    <hyperlink xmlns:r="http://schemas.openxmlformats.org/officeDocument/2006/relationships" ref="M859" r:id="rId858"/>
    <hyperlink xmlns:r="http://schemas.openxmlformats.org/officeDocument/2006/relationships" ref="M860" r:id="rId859"/>
    <hyperlink xmlns:r="http://schemas.openxmlformats.org/officeDocument/2006/relationships" ref="M861" r:id="rId860"/>
    <hyperlink xmlns:r="http://schemas.openxmlformats.org/officeDocument/2006/relationships" ref="M862" r:id="rId861"/>
    <hyperlink xmlns:r="http://schemas.openxmlformats.org/officeDocument/2006/relationships" ref="M863" r:id="rId862"/>
    <hyperlink xmlns:r="http://schemas.openxmlformats.org/officeDocument/2006/relationships" ref="M864" r:id="rId863"/>
    <hyperlink xmlns:r="http://schemas.openxmlformats.org/officeDocument/2006/relationships" ref="M865" r:id="rId864"/>
    <hyperlink xmlns:r="http://schemas.openxmlformats.org/officeDocument/2006/relationships" ref="M866" r:id="rId865"/>
    <hyperlink xmlns:r="http://schemas.openxmlformats.org/officeDocument/2006/relationships" ref="M867" r:id="rId866"/>
    <hyperlink xmlns:r="http://schemas.openxmlformats.org/officeDocument/2006/relationships" ref="M868" r:id="rId867"/>
    <hyperlink xmlns:r="http://schemas.openxmlformats.org/officeDocument/2006/relationships" ref="M869" r:id="rId868"/>
    <hyperlink xmlns:r="http://schemas.openxmlformats.org/officeDocument/2006/relationships" ref="M870" r:id="rId869"/>
    <hyperlink xmlns:r="http://schemas.openxmlformats.org/officeDocument/2006/relationships" ref="M871" r:id="rId870"/>
    <hyperlink xmlns:r="http://schemas.openxmlformats.org/officeDocument/2006/relationships" ref="M872" r:id="rId871"/>
    <hyperlink xmlns:r="http://schemas.openxmlformats.org/officeDocument/2006/relationships" ref="M873" r:id="rId872"/>
    <hyperlink xmlns:r="http://schemas.openxmlformats.org/officeDocument/2006/relationships" ref="M874" r:id="rId873"/>
    <hyperlink xmlns:r="http://schemas.openxmlformats.org/officeDocument/2006/relationships" ref="M875" r:id="rId874"/>
    <hyperlink xmlns:r="http://schemas.openxmlformats.org/officeDocument/2006/relationships" ref="M876" r:id="rId875"/>
    <hyperlink xmlns:r="http://schemas.openxmlformats.org/officeDocument/2006/relationships" ref="M877" r:id="rId876"/>
    <hyperlink xmlns:r="http://schemas.openxmlformats.org/officeDocument/2006/relationships" ref="M878" r:id="rId877"/>
    <hyperlink xmlns:r="http://schemas.openxmlformats.org/officeDocument/2006/relationships" ref="M879" r:id="rId878"/>
    <hyperlink xmlns:r="http://schemas.openxmlformats.org/officeDocument/2006/relationships" ref="M880" r:id="rId879"/>
    <hyperlink xmlns:r="http://schemas.openxmlformats.org/officeDocument/2006/relationships" ref="M881" r:id="rId880"/>
    <hyperlink xmlns:r="http://schemas.openxmlformats.org/officeDocument/2006/relationships" ref="M882" r:id="rId881"/>
    <hyperlink xmlns:r="http://schemas.openxmlformats.org/officeDocument/2006/relationships" ref="M883" r:id="rId882"/>
    <hyperlink xmlns:r="http://schemas.openxmlformats.org/officeDocument/2006/relationships" ref="M884" r:id="rId883"/>
    <hyperlink xmlns:r="http://schemas.openxmlformats.org/officeDocument/2006/relationships" ref="M885" r:id="rId884"/>
    <hyperlink xmlns:r="http://schemas.openxmlformats.org/officeDocument/2006/relationships" ref="M886" r:id="rId885"/>
    <hyperlink xmlns:r="http://schemas.openxmlformats.org/officeDocument/2006/relationships" ref="M887" r:id="rId886"/>
    <hyperlink xmlns:r="http://schemas.openxmlformats.org/officeDocument/2006/relationships" ref="M888" r:id="rId887"/>
    <hyperlink xmlns:r="http://schemas.openxmlformats.org/officeDocument/2006/relationships" ref="M889" r:id="rId888"/>
    <hyperlink xmlns:r="http://schemas.openxmlformats.org/officeDocument/2006/relationships" ref="M890" r:id="rId889"/>
    <hyperlink xmlns:r="http://schemas.openxmlformats.org/officeDocument/2006/relationships" ref="M891" r:id="rId890"/>
    <hyperlink xmlns:r="http://schemas.openxmlformats.org/officeDocument/2006/relationships" ref="M892" r:id="rId891"/>
    <hyperlink xmlns:r="http://schemas.openxmlformats.org/officeDocument/2006/relationships" ref="M893" r:id="rId892"/>
    <hyperlink xmlns:r="http://schemas.openxmlformats.org/officeDocument/2006/relationships" ref="M894" r:id="rId893"/>
    <hyperlink xmlns:r="http://schemas.openxmlformats.org/officeDocument/2006/relationships" ref="M895" r:id="rId894"/>
    <hyperlink xmlns:r="http://schemas.openxmlformats.org/officeDocument/2006/relationships" ref="M896" r:id="rId895"/>
    <hyperlink xmlns:r="http://schemas.openxmlformats.org/officeDocument/2006/relationships" ref="M897" r:id="rId896"/>
    <hyperlink xmlns:r="http://schemas.openxmlformats.org/officeDocument/2006/relationships" ref="M898" r:id="rId897"/>
    <hyperlink xmlns:r="http://schemas.openxmlformats.org/officeDocument/2006/relationships" ref="M899" r:id="rId898"/>
    <hyperlink xmlns:r="http://schemas.openxmlformats.org/officeDocument/2006/relationships" ref="M900" r:id="rId899"/>
    <hyperlink xmlns:r="http://schemas.openxmlformats.org/officeDocument/2006/relationships" ref="M901" r:id="rId900"/>
    <hyperlink xmlns:r="http://schemas.openxmlformats.org/officeDocument/2006/relationships" ref="M902" r:id="rId901"/>
    <hyperlink xmlns:r="http://schemas.openxmlformats.org/officeDocument/2006/relationships" ref="M903" r:id="rId902"/>
    <hyperlink xmlns:r="http://schemas.openxmlformats.org/officeDocument/2006/relationships" ref="M904" r:id="rId903"/>
    <hyperlink xmlns:r="http://schemas.openxmlformats.org/officeDocument/2006/relationships" ref="M905" r:id="rId904"/>
    <hyperlink xmlns:r="http://schemas.openxmlformats.org/officeDocument/2006/relationships" ref="M906" r:id="rId905"/>
    <hyperlink xmlns:r="http://schemas.openxmlformats.org/officeDocument/2006/relationships" ref="M907" r:id="rId906"/>
    <hyperlink xmlns:r="http://schemas.openxmlformats.org/officeDocument/2006/relationships" ref="M908" r:id="rId907"/>
    <hyperlink xmlns:r="http://schemas.openxmlformats.org/officeDocument/2006/relationships" ref="M909" r:id="rId908"/>
    <hyperlink xmlns:r="http://schemas.openxmlformats.org/officeDocument/2006/relationships" ref="M910" r:id="rId909"/>
    <hyperlink xmlns:r="http://schemas.openxmlformats.org/officeDocument/2006/relationships" ref="M911" r:id="rId910"/>
    <hyperlink xmlns:r="http://schemas.openxmlformats.org/officeDocument/2006/relationships" ref="M912" r:id="rId911"/>
    <hyperlink xmlns:r="http://schemas.openxmlformats.org/officeDocument/2006/relationships" ref="M913" r:id="rId912"/>
    <hyperlink xmlns:r="http://schemas.openxmlformats.org/officeDocument/2006/relationships" ref="M914" r:id="rId913"/>
    <hyperlink xmlns:r="http://schemas.openxmlformats.org/officeDocument/2006/relationships" ref="M915" r:id="rId914"/>
    <hyperlink xmlns:r="http://schemas.openxmlformats.org/officeDocument/2006/relationships" ref="M916" r:id="rId915"/>
    <hyperlink xmlns:r="http://schemas.openxmlformats.org/officeDocument/2006/relationships" ref="M917" r:id="rId916"/>
    <hyperlink xmlns:r="http://schemas.openxmlformats.org/officeDocument/2006/relationships" ref="M918" r:id="rId917"/>
    <hyperlink xmlns:r="http://schemas.openxmlformats.org/officeDocument/2006/relationships" ref="M919" r:id="rId918"/>
    <hyperlink xmlns:r="http://schemas.openxmlformats.org/officeDocument/2006/relationships" ref="M920" r:id="rId919"/>
    <hyperlink xmlns:r="http://schemas.openxmlformats.org/officeDocument/2006/relationships" ref="M921" r:id="rId920"/>
    <hyperlink xmlns:r="http://schemas.openxmlformats.org/officeDocument/2006/relationships" ref="M922" r:id="rId921"/>
    <hyperlink xmlns:r="http://schemas.openxmlformats.org/officeDocument/2006/relationships" ref="M923" r:id="rId922"/>
    <hyperlink xmlns:r="http://schemas.openxmlformats.org/officeDocument/2006/relationships" ref="M924" r:id="rId923"/>
    <hyperlink xmlns:r="http://schemas.openxmlformats.org/officeDocument/2006/relationships" ref="M925" r:id="rId924"/>
    <hyperlink xmlns:r="http://schemas.openxmlformats.org/officeDocument/2006/relationships" ref="M926" r:id="rId925"/>
    <hyperlink xmlns:r="http://schemas.openxmlformats.org/officeDocument/2006/relationships" ref="M927" r:id="rId926"/>
    <hyperlink xmlns:r="http://schemas.openxmlformats.org/officeDocument/2006/relationships" ref="M928" r:id="rId927"/>
    <hyperlink xmlns:r="http://schemas.openxmlformats.org/officeDocument/2006/relationships" ref="M929" r:id="rId928"/>
    <hyperlink xmlns:r="http://schemas.openxmlformats.org/officeDocument/2006/relationships" ref="M930" r:id="rId929"/>
    <hyperlink xmlns:r="http://schemas.openxmlformats.org/officeDocument/2006/relationships" ref="M931" r:id="rId930"/>
    <hyperlink xmlns:r="http://schemas.openxmlformats.org/officeDocument/2006/relationships" ref="M932" r:id="rId931"/>
    <hyperlink xmlns:r="http://schemas.openxmlformats.org/officeDocument/2006/relationships" ref="M933" r:id="rId932"/>
    <hyperlink xmlns:r="http://schemas.openxmlformats.org/officeDocument/2006/relationships" ref="M934" r:id="rId933"/>
    <hyperlink xmlns:r="http://schemas.openxmlformats.org/officeDocument/2006/relationships" ref="M935" r:id="rId934"/>
    <hyperlink xmlns:r="http://schemas.openxmlformats.org/officeDocument/2006/relationships" ref="M936" r:id="rId935"/>
    <hyperlink xmlns:r="http://schemas.openxmlformats.org/officeDocument/2006/relationships" ref="M937" r:id="rId936"/>
    <hyperlink xmlns:r="http://schemas.openxmlformats.org/officeDocument/2006/relationships" ref="M938" r:id="rId937"/>
    <hyperlink xmlns:r="http://schemas.openxmlformats.org/officeDocument/2006/relationships" ref="M939" r:id="rId938"/>
    <hyperlink xmlns:r="http://schemas.openxmlformats.org/officeDocument/2006/relationships" ref="M940" r:id="rId939"/>
    <hyperlink xmlns:r="http://schemas.openxmlformats.org/officeDocument/2006/relationships" ref="M941" r:id="rId940"/>
    <hyperlink xmlns:r="http://schemas.openxmlformats.org/officeDocument/2006/relationships" ref="M942" r:id="rId941"/>
    <hyperlink xmlns:r="http://schemas.openxmlformats.org/officeDocument/2006/relationships" ref="M943" r:id="rId942"/>
    <hyperlink xmlns:r="http://schemas.openxmlformats.org/officeDocument/2006/relationships" ref="M944" r:id="rId943"/>
    <hyperlink xmlns:r="http://schemas.openxmlformats.org/officeDocument/2006/relationships" ref="M945" r:id="rId944"/>
    <hyperlink xmlns:r="http://schemas.openxmlformats.org/officeDocument/2006/relationships" ref="M946" r:id="rId945"/>
    <hyperlink xmlns:r="http://schemas.openxmlformats.org/officeDocument/2006/relationships" ref="M947" r:id="rId946"/>
    <hyperlink xmlns:r="http://schemas.openxmlformats.org/officeDocument/2006/relationships" ref="M948" r:id="rId947"/>
    <hyperlink xmlns:r="http://schemas.openxmlformats.org/officeDocument/2006/relationships" ref="M949" r:id="rId948"/>
    <hyperlink xmlns:r="http://schemas.openxmlformats.org/officeDocument/2006/relationships" ref="M950" r:id="rId949"/>
    <hyperlink xmlns:r="http://schemas.openxmlformats.org/officeDocument/2006/relationships" ref="M951" r:id="rId950"/>
    <hyperlink xmlns:r="http://schemas.openxmlformats.org/officeDocument/2006/relationships" ref="M952" r:id="rId951"/>
    <hyperlink xmlns:r="http://schemas.openxmlformats.org/officeDocument/2006/relationships" ref="M953" r:id="rId952"/>
    <hyperlink xmlns:r="http://schemas.openxmlformats.org/officeDocument/2006/relationships" ref="M954" r:id="rId953"/>
    <hyperlink xmlns:r="http://schemas.openxmlformats.org/officeDocument/2006/relationships" ref="M955" r:id="rId954"/>
    <hyperlink xmlns:r="http://schemas.openxmlformats.org/officeDocument/2006/relationships" ref="M956" r:id="rId955"/>
    <hyperlink xmlns:r="http://schemas.openxmlformats.org/officeDocument/2006/relationships" ref="M957" r:id="rId956"/>
    <hyperlink xmlns:r="http://schemas.openxmlformats.org/officeDocument/2006/relationships" ref="M958" r:id="rId957"/>
    <hyperlink xmlns:r="http://schemas.openxmlformats.org/officeDocument/2006/relationships" ref="M959" r:id="rId958"/>
    <hyperlink xmlns:r="http://schemas.openxmlformats.org/officeDocument/2006/relationships" ref="M960" r:id="rId959"/>
    <hyperlink xmlns:r="http://schemas.openxmlformats.org/officeDocument/2006/relationships" ref="M961" r:id="rId960"/>
    <hyperlink xmlns:r="http://schemas.openxmlformats.org/officeDocument/2006/relationships" ref="M962" r:id="rId961"/>
    <hyperlink xmlns:r="http://schemas.openxmlformats.org/officeDocument/2006/relationships" ref="M963" r:id="rId962"/>
    <hyperlink xmlns:r="http://schemas.openxmlformats.org/officeDocument/2006/relationships" ref="M964" r:id="rId963"/>
    <hyperlink xmlns:r="http://schemas.openxmlformats.org/officeDocument/2006/relationships" ref="M965" r:id="rId964"/>
    <hyperlink xmlns:r="http://schemas.openxmlformats.org/officeDocument/2006/relationships" ref="M966" r:id="rId965"/>
    <hyperlink xmlns:r="http://schemas.openxmlformats.org/officeDocument/2006/relationships" ref="M967" r:id="rId966"/>
    <hyperlink xmlns:r="http://schemas.openxmlformats.org/officeDocument/2006/relationships" ref="M968" r:id="rId967"/>
    <hyperlink xmlns:r="http://schemas.openxmlformats.org/officeDocument/2006/relationships" ref="M969" r:id="rId968"/>
    <hyperlink xmlns:r="http://schemas.openxmlformats.org/officeDocument/2006/relationships" ref="M970" r:id="rId969"/>
    <hyperlink xmlns:r="http://schemas.openxmlformats.org/officeDocument/2006/relationships" ref="M971" r:id="rId970"/>
    <hyperlink xmlns:r="http://schemas.openxmlformats.org/officeDocument/2006/relationships" ref="M972" r:id="rId971"/>
    <hyperlink xmlns:r="http://schemas.openxmlformats.org/officeDocument/2006/relationships" ref="M973" r:id="rId972"/>
    <hyperlink xmlns:r="http://schemas.openxmlformats.org/officeDocument/2006/relationships" ref="M974" r:id="rId973"/>
    <hyperlink xmlns:r="http://schemas.openxmlformats.org/officeDocument/2006/relationships" ref="M975" r:id="rId974"/>
    <hyperlink xmlns:r="http://schemas.openxmlformats.org/officeDocument/2006/relationships" ref="M976" r:id="rId975"/>
    <hyperlink xmlns:r="http://schemas.openxmlformats.org/officeDocument/2006/relationships" ref="M977" r:id="rId976"/>
    <hyperlink xmlns:r="http://schemas.openxmlformats.org/officeDocument/2006/relationships" ref="M978" r:id="rId977"/>
    <hyperlink xmlns:r="http://schemas.openxmlformats.org/officeDocument/2006/relationships" ref="M979" r:id="rId978"/>
    <hyperlink xmlns:r="http://schemas.openxmlformats.org/officeDocument/2006/relationships" ref="M980" r:id="rId979"/>
    <hyperlink xmlns:r="http://schemas.openxmlformats.org/officeDocument/2006/relationships" ref="M981" r:id="rId980"/>
    <hyperlink xmlns:r="http://schemas.openxmlformats.org/officeDocument/2006/relationships" ref="M982" r:id="rId981"/>
    <hyperlink xmlns:r="http://schemas.openxmlformats.org/officeDocument/2006/relationships" ref="M983" r:id="rId982"/>
    <hyperlink xmlns:r="http://schemas.openxmlformats.org/officeDocument/2006/relationships" ref="M984" r:id="rId983"/>
    <hyperlink xmlns:r="http://schemas.openxmlformats.org/officeDocument/2006/relationships" ref="M985" r:id="rId984"/>
    <hyperlink xmlns:r="http://schemas.openxmlformats.org/officeDocument/2006/relationships" ref="M986" r:id="rId985"/>
    <hyperlink xmlns:r="http://schemas.openxmlformats.org/officeDocument/2006/relationships" ref="M987" r:id="rId986"/>
    <hyperlink xmlns:r="http://schemas.openxmlformats.org/officeDocument/2006/relationships" ref="M988" r:id="rId987"/>
    <hyperlink xmlns:r="http://schemas.openxmlformats.org/officeDocument/2006/relationships" ref="M989" r:id="rId988"/>
    <hyperlink xmlns:r="http://schemas.openxmlformats.org/officeDocument/2006/relationships" ref="M990" r:id="rId989"/>
    <hyperlink xmlns:r="http://schemas.openxmlformats.org/officeDocument/2006/relationships" ref="M991" r:id="rId990"/>
    <hyperlink xmlns:r="http://schemas.openxmlformats.org/officeDocument/2006/relationships" ref="M992" r:id="rId991"/>
    <hyperlink xmlns:r="http://schemas.openxmlformats.org/officeDocument/2006/relationships" ref="M993" r:id="rId992"/>
    <hyperlink xmlns:r="http://schemas.openxmlformats.org/officeDocument/2006/relationships" ref="M994" r:id="rId993"/>
    <hyperlink xmlns:r="http://schemas.openxmlformats.org/officeDocument/2006/relationships" ref="M995" r:id="rId994"/>
    <hyperlink xmlns:r="http://schemas.openxmlformats.org/officeDocument/2006/relationships" ref="M996" r:id="rId995"/>
    <hyperlink xmlns:r="http://schemas.openxmlformats.org/officeDocument/2006/relationships" ref="M997" r:id="rId996"/>
    <hyperlink xmlns:r="http://schemas.openxmlformats.org/officeDocument/2006/relationships" ref="M998" r:id="rId997"/>
    <hyperlink xmlns:r="http://schemas.openxmlformats.org/officeDocument/2006/relationships" ref="M999" r:id="rId998"/>
    <hyperlink xmlns:r="http://schemas.openxmlformats.org/officeDocument/2006/relationships" ref="M1000" r:id="rId999"/>
    <hyperlink xmlns:r="http://schemas.openxmlformats.org/officeDocument/2006/relationships" ref="M1001" r:id="rId1000"/>
    <hyperlink xmlns:r="http://schemas.openxmlformats.org/officeDocument/2006/relationships" ref="M1002" r:id="rId1001"/>
    <hyperlink xmlns:r="http://schemas.openxmlformats.org/officeDocument/2006/relationships" ref="M1003" r:id="rId1002"/>
    <hyperlink xmlns:r="http://schemas.openxmlformats.org/officeDocument/2006/relationships" ref="M1004" r:id="rId1003"/>
    <hyperlink xmlns:r="http://schemas.openxmlformats.org/officeDocument/2006/relationships" ref="M1005" r:id="rId1004"/>
    <hyperlink xmlns:r="http://schemas.openxmlformats.org/officeDocument/2006/relationships" ref="M1006" r:id="rId1005"/>
    <hyperlink xmlns:r="http://schemas.openxmlformats.org/officeDocument/2006/relationships" ref="M1007" r:id="rId1006"/>
    <hyperlink xmlns:r="http://schemas.openxmlformats.org/officeDocument/2006/relationships" ref="M1008" r:id="rId1007"/>
    <hyperlink xmlns:r="http://schemas.openxmlformats.org/officeDocument/2006/relationships" ref="M1009" r:id="rId1008"/>
    <hyperlink xmlns:r="http://schemas.openxmlformats.org/officeDocument/2006/relationships" ref="M1010" r:id="rId1009"/>
    <hyperlink xmlns:r="http://schemas.openxmlformats.org/officeDocument/2006/relationships" ref="M1011" r:id="rId1010"/>
    <hyperlink xmlns:r="http://schemas.openxmlformats.org/officeDocument/2006/relationships" ref="M1012" r:id="rId1011"/>
    <hyperlink xmlns:r="http://schemas.openxmlformats.org/officeDocument/2006/relationships" ref="M1013" r:id="rId1012"/>
    <hyperlink xmlns:r="http://schemas.openxmlformats.org/officeDocument/2006/relationships" ref="M1014" r:id="rId1013"/>
    <hyperlink xmlns:r="http://schemas.openxmlformats.org/officeDocument/2006/relationships" ref="M1015" r:id="rId1014"/>
    <hyperlink xmlns:r="http://schemas.openxmlformats.org/officeDocument/2006/relationships" ref="M1016" r:id="rId1015"/>
    <hyperlink xmlns:r="http://schemas.openxmlformats.org/officeDocument/2006/relationships" ref="M1017" r:id="rId1016"/>
    <hyperlink xmlns:r="http://schemas.openxmlformats.org/officeDocument/2006/relationships" ref="M1018" r:id="rId1017"/>
    <hyperlink xmlns:r="http://schemas.openxmlformats.org/officeDocument/2006/relationships" ref="M1019" r:id="rId1018"/>
    <hyperlink xmlns:r="http://schemas.openxmlformats.org/officeDocument/2006/relationships" ref="M1020" r:id="rId1019"/>
    <hyperlink xmlns:r="http://schemas.openxmlformats.org/officeDocument/2006/relationships" ref="M1021" r:id="rId1020"/>
    <hyperlink xmlns:r="http://schemas.openxmlformats.org/officeDocument/2006/relationships" ref="M1022" r:id="rId1021"/>
    <hyperlink xmlns:r="http://schemas.openxmlformats.org/officeDocument/2006/relationships" ref="M1023" r:id="rId1022"/>
    <hyperlink xmlns:r="http://schemas.openxmlformats.org/officeDocument/2006/relationships" ref="M1024" r:id="rId1023"/>
    <hyperlink xmlns:r="http://schemas.openxmlformats.org/officeDocument/2006/relationships" ref="M1025" r:id="rId1024"/>
    <hyperlink xmlns:r="http://schemas.openxmlformats.org/officeDocument/2006/relationships" ref="M1026" r:id="rId1025"/>
    <hyperlink xmlns:r="http://schemas.openxmlformats.org/officeDocument/2006/relationships" ref="M1027" r:id="rId1026"/>
    <hyperlink xmlns:r="http://schemas.openxmlformats.org/officeDocument/2006/relationships" ref="M1028" r:id="rId1027"/>
    <hyperlink xmlns:r="http://schemas.openxmlformats.org/officeDocument/2006/relationships" ref="M1029" r:id="rId1028"/>
    <hyperlink xmlns:r="http://schemas.openxmlformats.org/officeDocument/2006/relationships" ref="M1030" r:id="rId1029"/>
    <hyperlink xmlns:r="http://schemas.openxmlformats.org/officeDocument/2006/relationships" ref="M1031" r:id="rId1030"/>
    <hyperlink xmlns:r="http://schemas.openxmlformats.org/officeDocument/2006/relationships" ref="M1032" r:id="rId1031"/>
    <hyperlink xmlns:r="http://schemas.openxmlformats.org/officeDocument/2006/relationships" ref="M1033" r:id="rId1032"/>
    <hyperlink xmlns:r="http://schemas.openxmlformats.org/officeDocument/2006/relationships" ref="M1034" r:id="rId1033"/>
    <hyperlink xmlns:r="http://schemas.openxmlformats.org/officeDocument/2006/relationships" ref="M1035" r:id="rId1034"/>
    <hyperlink xmlns:r="http://schemas.openxmlformats.org/officeDocument/2006/relationships" ref="M1036" r:id="rId1035"/>
    <hyperlink xmlns:r="http://schemas.openxmlformats.org/officeDocument/2006/relationships" ref="M1037" r:id="rId1036"/>
    <hyperlink xmlns:r="http://schemas.openxmlformats.org/officeDocument/2006/relationships" ref="M1038" r:id="rId1037"/>
    <hyperlink xmlns:r="http://schemas.openxmlformats.org/officeDocument/2006/relationships" ref="M1039" r:id="rId1038"/>
    <hyperlink xmlns:r="http://schemas.openxmlformats.org/officeDocument/2006/relationships" ref="M1040" r:id="rId1039"/>
    <hyperlink xmlns:r="http://schemas.openxmlformats.org/officeDocument/2006/relationships" ref="M1041" r:id="rId1040"/>
    <hyperlink xmlns:r="http://schemas.openxmlformats.org/officeDocument/2006/relationships" ref="M1042" r:id="rId1041"/>
    <hyperlink xmlns:r="http://schemas.openxmlformats.org/officeDocument/2006/relationships" ref="M1043" r:id="rId1042"/>
    <hyperlink xmlns:r="http://schemas.openxmlformats.org/officeDocument/2006/relationships" ref="M1044" r:id="rId1043"/>
    <hyperlink xmlns:r="http://schemas.openxmlformats.org/officeDocument/2006/relationships" ref="M1045" r:id="rId1044"/>
    <hyperlink xmlns:r="http://schemas.openxmlformats.org/officeDocument/2006/relationships" ref="M1046" r:id="rId1045"/>
    <hyperlink xmlns:r="http://schemas.openxmlformats.org/officeDocument/2006/relationships" ref="M1047" r:id="rId1046"/>
    <hyperlink xmlns:r="http://schemas.openxmlformats.org/officeDocument/2006/relationships" ref="M1048" r:id="rId1047"/>
    <hyperlink xmlns:r="http://schemas.openxmlformats.org/officeDocument/2006/relationships" ref="M1049" r:id="rId1048"/>
    <hyperlink xmlns:r="http://schemas.openxmlformats.org/officeDocument/2006/relationships" ref="M1050" r:id="rId1049"/>
    <hyperlink xmlns:r="http://schemas.openxmlformats.org/officeDocument/2006/relationships" ref="M1051" r:id="rId1050"/>
    <hyperlink xmlns:r="http://schemas.openxmlformats.org/officeDocument/2006/relationships" ref="M1052" r:id="rId1051"/>
    <hyperlink xmlns:r="http://schemas.openxmlformats.org/officeDocument/2006/relationships" ref="M1053" r:id="rId1052"/>
    <hyperlink xmlns:r="http://schemas.openxmlformats.org/officeDocument/2006/relationships" ref="M1054" r:id="rId1053"/>
    <hyperlink xmlns:r="http://schemas.openxmlformats.org/officeDocument/2006/relationships" ref="M1055" r:id="rId1054"/>
    <hyperlink xmlns:r="http://schemas.openxmlformats.org/officeDocument/2006/relationships" ref="M1056" r:id="rId1055"/>
    <hyperlink xmlns:r="http://schemas.openxmlformats.org/officeDocument/2006/relationships" ref="M1057" r:id="rId1056"/>
    <hyperlink xmlns:r="http://schemas.openxmlformats.org/officeDocument/2006/relationships" ref="M1058" r:id="rId1057"/>
    <hyperlink xmlns:r="http://schemas.openxmlformats.org/officeDocument/2006/relationships" ref="M1059" r:id="rId1058"/>
    <hyperlink xmlns:r="http://schemas.openxmlformats.org/officeDocument/2006/relationships" ref="M1060" r:id="rId1059"/>
    <hyperlink xmlns:r="http://schemas.openxmlformats.org/officeDocument/2006/relationships" ref="M1061" r:id="rId1060"/>
    <hyperlink xmlns:r="http://schemas.openxmlformats.org/officeDocument/2006/relationships" ref="M1062" r:id="rId1061"/>
    <hyperlink xmlns:r="http://schemas.openxmlformats.org/officeDocument/2006/relationships" ref="M1063" r:id="rId1062"/>
    <hyperlink xmlns:r="http://schemas.openxmlformats.org/officeDocument/2006/relationships" ref="M1064" r:id="rId1063"/>
    <hyperlink xmlns:r="http://schemas.openxmlformats.org/officeDocument/2006/relationships" ref="M1065" r:id="rId1064"/>
    <hyperlink xmlns:r="http://schemas.openxmlformats.org/officeDocument/2006/relationships" ref="M1066" r:id="rId1065"/>
    <hyperlink xmlns:r="http://schemas.openxmlformats.org/officeDocument/2006/relationships" ref="M1067" r:id="rId1066"/>
    <hyperlink xmlns:r="http://schemas.openxmlformats.org/officeDocument/2006/relationships" ref="M1068" r:id="rId1067"/>
    <hyperlink xmlns:r="http://schemas.openxmlformats.org/officeDocument/2006/relationships" ref="M1069" r:id="rId1068"/>
    <hyperlink xmlns:r="http://schemas.openxmlformats.org/officeDocument/2006/relationships" ref="M1070" r:id="rId1069"/>
    <hyperlink xmlns:r="http://schemas.openxmlformats.org/officeDocument/2006/relationships" ref="M1071" r:id="rId1070"/>
    <hyperlink xmlns:r="http://schemas.openxmlformats.org/officeDocument/2006/relationships" ref="M1072" r:id="rId1071"/>
    <hyperlink xmlns:r="http://schemas.openxmlformats.org/officeDocument/2006/relationships" ref="M1073" r:id="rId1072"/>
    <hyperlink xmlns:r="http://schemas.openxmlformats.org/officeDocument/2006/relationships" ref="M1074" r:id="rId1073"/>
    <hyperlink xmlns:r="http://schemas.openxmlformats.org/officeDocument/2006/relationships" ref="M1075" r:id="rId1074"/>
    <hyperlink xmlns:r="http://schemas.openxmlformats.org/officeDocument/2006/relationships" ref="M1076" r:id="rId1075"/>
    <hyperlink xmlns:r="http://schemas.openxmlformats.org/officeDocument/2006/relationships" ref="M1077" r:id="rId1076"/>
    <hyperlink xmlns:r="http://schemas.openxmlformats.org/officeDocument/2006/relationships" ref="M1078" r:id="rId1077"/>
    <hyperlink xmlns:r="http://schemas.openxmlformats.org/officeDocument/2006/relationships" ref="M1079" r:id="rId1078"/>
    <hyperlink xmlns:r="http://schemas.openxmlformats.org/officeDocument/2006/relationships" ref="M1080" r:id="rId1079"/>
    <hyperlink xmlns:r="http://schemas.openxmlformats.org/officeDocument/2006/relationships" ref="M1081" r:id="rId1080"/>
    <hyperlink xmlns:r="http://schemas.openxmlformats.org/officeDocument/2006/relationships" ref="M1082" r:id="rId1081"/>
    <hyperlink xmlns:r="http://schemas.openxmlformats.org/officeDocument/2006/relationships" ref="M1083" r:id="rId1082"/>
    <hyperlink xmlns:r="http://schemas.openxmlformats.org/officeDocument/2006/relationships" ref="M1084" r:id="rId1083"/>
    <hyperlink xmlns:r="http://schemas.openxmlformats.org/officeDocument/2006/relationships" ref="M1085" r:id="rId1084"/>
    <hyperlink xmlns:r="http://schemas.openxmlformats.org/officeDocument/2006/relationships" ref="M1086" r:id="rId1085"/>
    <hyperlink xmlns:r="http://schemas.openxmlformats.org/officeDocument/2006/relationships" ref="M1087" r:id="rId1086"/>
    <hyperlink xmlns:r="http://schemas.openxmlformats.org/officeDocument/2006/relationships" ref="M1088" r:id="rId1087"/>
    <hyperlink xmlns:r="http://schemas.openxmlformats.org/officeDocument/2006/relationships" ref="M1089" r:id="rId1088"/>
    <hyperlink xmlns:r="http://schemas.openxmlformats.org/officeDocument/2006/relationships" ref="M1090" r:id="rId1089"/>
    <hyperlink xmlns:r="http://schemas.openxmlformats.org/officeDocument/2006/relationships" ref="M1091" r:id="rId1090"/>
    <hyperlink xmlns:r="http://schemas.openxmlformats.org/officeDocument/2006/relationships" ref="M1092" r:id="rId1091"/>
    <hyperlink xmlns:r="http://schemas.openxmlformats.org/officeDocument/2006/relationships" ref="M1093" r:id="rId1092"/>
    <hyperlink xmlns:r="http://schemas.openxmlformats.org/officeDocument/2006/relationships" ref="M1094" r:id="rId1093"/>
    <hyperlink xmlns:r="http://schemas.openxmlformats.org/officeDocument/2006/relationships" ref="M1095" r:id="rId1094"/>
    <hyperlink xmlns:r="http://schemas.openxmlformats.org/officeDocument/2006/relationships" ref="M1096" r:id="rId1095"/>
    <hyperlink xmlns:r="http://schemas.openxmlformats.org/officeDocument/2006/relationships" ref="M1097" r:id="rId1096"/>
    <hyperlink xmlns:r="http://schemas.openxmlformats.org/officeDocument/2006/relationships" ref="M1098" r:id="rId1097"/>
    <hyperlink xmlns:r="http://schemas.openxmlformats.org/officeDocument/2006/relationships" ref="M1099" r:id="rId1098"/>
    <hyperlink xmlns:r="http://schemas.openxmlformats.org/officeDocument/2006/relationships" ref="M1100" r:id="rId1099"/>
    <hyperlink xmlns:r="http://schemas.openxmlformats.org/officeDocument/2006/relationships" ref="M1101" r:id="rId1100"/>
    <hyperlink xmlns:r="http://schemas.openxmlformats.org/officeDocument/2006/relationships" ref="M1102" r:id="rId1101"/>
    <hyperlink xmlns:r="http://schemas.openxmlformats.org/officeDocument/2006/relationships" ref="M1103" r:id="rId1102"/>
    <hyperlink xmlns:r="http://schemas.openxmlformats.org/officeDocument/2006/relationships" ref="M1104" r:id="rId1103"/>
    <hyperlink xmlns:r="http://schemas.openxmlformats.org/officeDocument/2006/relationships" ref="M1105" r:id="rId1104"/>
    <hyperlink xmlns:r="http://schemas.openxmlformats.org/officeDocument/2006/relationships" ref="M1106" r:id="rId1105"/>
    <hyperlink xmlns:r="http://schemas.openxmlformats.org/officeDocument/2006/relationships" ref="M1107" r:id="rId1106"/>
    <hyperlink xmlns:r="http://schemas.openxmlformats.org/officeDocument/2006/relationships" ref="M1108" r:id="rId1107"/>
    <hyperlink xmlns:r="http://schemas.openxmlformats.org/officeDocument/2006/relationships" ref="M1109" r:id="rId1108"/>
    <hyperlink xmlns:r="http://schemas.openxmlformats.org/officeDocument/2006/relationships" ref="M1110" r:id="rId1109"/>
    <hyperlink xmlns:r="http://schemas.openxmlformats.org/officeDocument/2006/relationships" ref="M1111" r:id="rId1110"/>
    <hyperlink xmlns:r="http://schemas.openxmlformats.org/officeDocument/2006/relationships" ref="M1112" r:id="rId1111"/>
    <hyperlink xmlns:r="http://schemas.openxmlformats.org/officeDocument/2006/relationships" ref="M1113" r:id="rId1112"/>
    <hyperlink xmlns:r="http://schemas.openxmlformats.org/officeDocument/2006/relationships" ref="M1114" r:id="rId1113"/>
    <hyperlink xmlns:r="http://schemas.openxmlformats.org/officeDocument/2006/relationships" ref="M1115" r:id="rId1114"/>
    <hyperlink xmlns:r="http://schemas.openxmlformats.org/officeDocument/2006/relationships" ref="M1116" r:id="rId1115"/>
    <hyperlink xmlns:r="http://schemas.openxmlformats.org/officeDocument/2006/relationships" ref="M1117" r:id="rId1116"/>
    <hyperlink xmlns:r="http://schemas.openxmlformats.org/officeDocument/2006/relationships" ref="M1118" r:id="rId1117"/>
    <hyperlink xmlns:r="http://schemas.openxmlformats.org/officeDocument/2006/relationships" ref="M1119" r:id="rId1118"/>
    <hyperlink xmlns:r="http://schemas.openxmlformats.org/officeDocument/2006/relationships" ref="M1120" r:id="rId1119"/>
    <hyperlink xmlns:r="http://schemas.openxmlformats.org/officeDocument/2006/relationships" ref="M1121" r:id="rId1120"/>
    <hyperlink xmlns:r="http://schemas.openxmlformats.org/officeDocument/2006/relationships" ref="M1122" r:id="rId1121"/>
    <hyperlink xmlns:r="http://schemas.openxmlformats.org/officeDocument/2006/relationships" ref="M1123" r:id="rId1122"/>
    <hyperlink xmlns:r="http://schemas.openxmlformats.org/officeDocument/2006/relationships" ref="M1124" r:id="rId1123"/>
    <hyperlink xmlns:r="http://schemas.openxmlformats.org/officeDocument/2006/relationships" ref="M1125" r:id="rId1124"/>
    <hyperlink xmlns:r="http://schemas.openxmlformats.org/officeDocument/2006/relationships" ref="M1126" r:id="rId1125"/>
    <hyperlink xmlns:r="http://schemas.openxmlformats.org/officeDocument/2006/relationships" ref="M1127" r:id="rId1126"/>
    <hyperlink xmlns:r="http://schemas.openxmlformats.org/officeDocument/2006/relationships" ref="M1128" r:id="rId1127"/>
    <hyperlink xmlns:r="http://schemas.openxmlformats.org/officeDocument/2006/relationships" ref="M1129" r:id="rId1128"/>
    <hyperlink xmlns:r="http://schemas.openxmlformats.org/officeDocument/2006/relationships" ref="M1130" r:id="rId1129"/>
    <hyperlink xmlns:r="http://schemas.openxmlformats.org/officeDocument/2006/relationships" ref="M1131" r:id="rId1130"/>
    <hyperlink xmlns:r="http://schemas.openxmlformats.org/officeDocument/2006/relationships" ref="M1132" r:id="rId1131"/>
    <hyperlink xmlns:r="http://schemas.openxmlformats.org/officeDocument/2006/relationships" ref="M1133" r:id="rId1132"/>
    <hyperlink xmlns:r="http://schemas.openxmlformats.org/officeDocument/2006/relationships" ref="M1134" r:id="rId1133"/>
    <hyperlink xmlns:r="http://schemas.openxmlformats.org/officeDocument/2006/relationships" ref="M1135" r:id="rId1134"/>
    <hyperlink xmlns:r="http://schemas.openxmlformats.org/officeDocument/2006/relationships" ref="M1136" r:id="rId1135"/>
    <hyperlink xmlns:r="http://schemas.openxmlformats.org/officeDocument/2006/relationships" ref="M1137" r:id="rId1136"/>
    <hyperlink xmlns:r="http://schemas.openxmlformats.org/officeDocument/2006/relationships" ref="M1138" r:id="rId1137"/>
    <hyperlink xmlns:r="http://schemas.openxmlformats.org/officeDocument/2006/relationships" ref="M1139" r:id="rId1138"/>
    <hyperlink xmlns:r="http://schemas.openxmlformats.org/officeDocument/2006/relationships" ref="M1140" r:id="rId1139"/>
    <hyperlink xmlns:r="http://schemas.openxmlformats.org/officeDocument/2006/relationships" ref="M1141" r:id="rId1140"/>
    <hyperlink xmlns:r="http://schemas.openxmlformats.org/officeDocument/2006/relationships" ref="M1142" r:id="rId1141"/>
    <hyperlink xmlns:r="http://schemas.openxmlformats.org/officeDocument/2006/relationships" ref="M1143" r:id="rId1142"/>
    <hyperlink xmlns:r="http://schemas.openxmlformats.org/officeDocument/2006/relationships" ref="M1144" r:id="rId1143"/>
    <hyperlink xmlns:r="http://schemas.openxmlformats.org/officeDocument/2006/relationships" ref="M1145" r:id="rId1144"/>
    <hyperlink xmlns:r="http://schemas.openxmlformats.org/officeDocument/2006/relationships" ref="M1146" r:id="rId1145"/>
    <hyperlink xmlns:r="http://schemas.openxmlformats.org/officeDocument/2006/relationships" ref="M1147" r:id="rId1146"/>
    <hyperlink xmlns:r="http://schemas.openxmlformats.org/officeDocument/2006/relationships" ref="M1148" r:id="rId1147"/>
    <hyperlink xmlns:r="http://schemas.openxmlformats.org/officeDocument/2006/relationships" ref="M1149" r:id="rId1148"/>
    <hyperlink xmlns:r="http://schemas.openxmlformats.org/officeDocument/2006/relationships" ref="M1150" r:id="rId1149"/>
    <hyperlink xmlns:r="http://schemas.openxmlformats.org/officeDocument/2006/relationships" ref="M1151" r:id="rId1150"/>
    <hyperlink xmlns:r="http://schemas.openxmlformats.org/officeDocument/2006/relationships" ref="M1152" r:id="rId1151"/>
    <hyperlink xmlns:r="http://schemas.openxmlformats.org/officeDocument/2006/relationships" ref="M1153" r:id="rId1152"/>
    <hyperlink xmlns:r="http://schemas.openxmlformats.org/officeDocument/2006/relationships" ref="M1154" r:id="rId1153"/>
    <hyperlink xmlns:r="http://schemas.openxmlformats.org/officeDocument/2006/relationships" ref="M1155" r:id="rId1154"/>
    <hyperlink xmlns:r="http://schemas.openxmlformats.org/officeDocument/2006/relationships" ref="M1156" r:id="rId1155"/>
    <hyperlink xmlns:r="http://schemas.openxmlformats.org/officeDocument/2006/relationships" ref="M1157" r:id="rId1156"/>
    <hyperlink xmlns:r="http://schemas.openxmlformats.org/officeDocument/2006/relationships" ref="M1158" r:id="rId1157"/>
    <hyperlink xmlns:r="http://schemas.openxmlformats.org/officeDocument/2006/relationships" ref="M1159" r:id="rId1158"/>
    <hyperlink xmlns:r="http://schemas.openxmlformats.org/officeDocument/2006/relationships" ref="M1160" r:id="rId1159"/>
    <hyperlink xmlns:r="http://schemas.openxmlformats.org/officeDocument/2006/relationships" ref="M1161" r:id="rId1160"/>
    <hyperlink xmlns:r="http://schemas.openxmlformats.org/officeDocument/2006/relationships" ref="M1162" r:id="rId1161"/>
    <hyperlink xmlns:r="http://schemas.openxmlformats.org/officeDocument/2006/relationships" ref="M1163" r:id="rId1162"/>
    <hyperlink xmlns:r="http://schemas.openxmlformats.org/officeDocument/2006/relationships" ref="M1164" r:id="rId1163"/>
    <hyperlink xmlns:r="http://schemas.openxmlformats.org/officeDocument/2006/relationships" ref="M1165" r:id="rId1164"/>
    <hyperlink xmlns:r="http://schemas.openxmlformats.org/officeDocument/2006/relationships" ref="M1166" r:id="rId1165"/>
    <hyperlink xmlns:r="http://schemas.openxmlformats.org/officeDocument/2006/relationships" ref="M1167" r:id="rId1166"/>
    <hyperlink xmlns:r="http://schemas.openxmlformats.org/officeDocument/2006/relationships" ref="M1168" r:id="rId1167"/>
    <hyperlink xmlns:r="http://schemas.openxmlformats.org/officeDocument/2006/relationships" ref="M1169" r:id="rId1168"/>
    <hyperlink xmlns:r="http://schemas.openxmlformats.org/officeDocument/2006/relationships" ref="M1170" r:id="rId1169"/>
    <hyperlink xmlns:r="http://schemas.openxmlformats.org/officeDocument/2006/relationships" ref="M1171" r:id="rId1170"/>
    <hyperlink xmlns:r="http://schemas.openxmlformats.org/officeDocument/2006/relationships" ref="M1172" r:id="rId1171"/>
    <hyperlink xmlns:r="http://schemas.openxmlformats.org/officeDocument/2006/relationships" ref="M1173" r:id="rId1172"/>
    <hyperlink xmlns:r="http://schemas.openxmlformats.org/officeDocument/2006/relationships" ref="M1174" r:id="rId1173"/>
    <hyperlink xmlns:r="http://schemas.openxmlformats.org/officeDocument/2006/relationships" ref="M1175" r:id="rId1174"/>
    <hyperlink xmlns:r="http://schemas.openxmlformats.org/officeDocument/2006/relationships" ref="M1176" r:id="rId1175"/>
    <hyperlink xmlns:r="http://schemas.openxmlformats.org/officeDocument/2006/relationships" ref="M1177" r:id="rId1176"/>
    <hyperlink xmlns:r="http://schemas.openxmlformats.org/officeDocument/2006/relationships" ref="M1178" r:id="rId1177"/>
    <hyperlink xmlns:r="http://schemas.openxmlformats.org/officeDocument/2006/relationships" ref="M1179" r:id="rId1178"/>
    <hyperlink xmlns:r="http://schemas.openxmlformats.org/officeDocument/2006/relationships" ref="M1180" r:id="rId1179"/>
    <hyperlink xmlns:r="http://schemas.openxmlformats.org/officeDocument/2006/relationships" ref="M1181" r:id="rId1180"/>
    <hyperlink xmlns:r="http://schemas.openxmlformats.org/officeDocument/2006/relationships" ref="M1182" r:id="rId1181"/>
    <hyperlink xmlns:r="http://schemas.openxmlformats.org/officeDocument/2006/relationships" ref="M1183" r:id="rId1182"/>
    <hyperlink xmlns:r="http://schemas.openxmlformats.org/officeDocument/2006/relationships" ref="M1184" r:id="rId1183"/>
    <hyperlink xmlns:r="http://schemas.openxmlformats.org/officeDocument/2006/relationships" ref="M1185" r:id="rId1184"/>
    <hyperlink xmlns:r="http://schemas.openxmlformats.org/officeDocument/2006/relationships" ref="M1186" r:id="rId1185"/>
    <hyperlink xmlns:r="http://schemas.openxmlformats.org/officeDocument/2006/relationships" ref="M1187" r:id="rId1186"/>
    <hyperlink xmlns:r="http://schemas.openxmlformats.org/officeDocument/2006/relationships" ref="M1188" r:id="rId1187"/>
    <hyperlink xmlns:r="http://schemas.openxmlformats.org/officeDocument/2006/relationships" ref="M1189" r:id="rId1188"/>
    <hyperlink xmlns:r="http://schemas.openxmlformats.org/officeDocument/2006/relationships" ref="M1190" r:id="rId1189"/>
    <hyperlink xmlns:r="http://schemas.openxmlformats.org/officeDocument/2006/relationships" ref="M1191" r:id="rId1190"/>
    <hyperlink xmlns:r="http://schemas.openxmlformats.org/officeDocument/2006/relationships" ref="M1192" r:id="rId1191"/>
    <hyperlink xmlns:r="http://schemas.openxmlformats.org/officeDocument/2006/relationships" ref="M1193" r:id="rId1192"/>
    <hyperlink xmlns:r="http://schemas.openxmlformats.org/officeDocument/2006/relationships" ref="M1194" r:id="rId1193"/>
    <hyperlink xmlns:r="http://schemas.openxmlformats.org/officeDocument/2006/relationships" ref="M1195" r:id="rId1194"/>
    <hyperlink xmlns:r="http://schemas.openxmlformats.org/officeDocument/2006/relationships" ref="M1196" r:id="rId1195"/>
    <hyperlink xmlns:r="http://schemas.openxmlformats.org/officeDocument/2006/relationships" ref="M1197" r:id="rId1196"/>
    <hyperlink xmlns:r="http://schemas.openxmlformats.org/officeDocument/2006/relationships" ref="M1198" r:id="rId1197"/>
    <hyperlink xmlns:r="http://schemas.openxmlformats.org/officeDocument/2006/relationships" ref="M1199" r:id="rId1198"/>
    <hyperlink xmlns:r="http://schemas.openxmlformats.org/officeDocument/2006/relationships" ref="M1200" r:id="rId1199"/>
    <hyperlink xmlns:r="http://schemas.openxmlformats.org/officeDocument/2006/relationships" ref="M1201" r:id="rId1200"/>
    <hyperlink xmlns:r="http://schemas.openxmlformats.org/officeDocument/2006/relationships" ref="M1202" r:id="rId1201"/>
    <hyperlink xmlns:r="http://schemas.openxmlformats.org/officeDocument/2006/relationships" ref="M1203" r:id="rId1202"/>
    <hyperlink xmlns:r="http://schemas.openxmlformats.org/officeDocument/2006/relationships" ref="M1204" r:id="rId1203"/>
    <hyperlink xmlns:r="http://schemas.openxmlformats.org/officeDocument/2006/relationships" ref="M1205" r:id="rId1204"/>
    <hyperlink xmlns:r="http://schemas.openxmlformats.org/officeDocument/2006/relationships" ref="M1206" r:id="rId1205"/>
    <hyperlink xmlns:r="http://schemas.openxmlformats.org/officeDocument/2006/relationships" ref="M1207" r:id="rId1206"/>
    <hyperlink xmlns:r="http://schemas.openxmlformats.org/officeDocument/2006/relationships" ref="M1208" r:id="rId1207"/>
    <hyperlink xmlns:r="http://schemas.openxmlformats.org/officeDocument/2006/relationships" ref="M1209" r:id="rId1208"/>
    <hyperlink xmlns:r="http://schemas.openxmlformats.org/officeDocument/2006/relationships" ref="M1210" r:id="rId1209"/>
    <hyperlink xmlns:r="http://schemas.openxmlformats.org/officeDocument/2006/relationships" ref="M1211" r:id="rId1210"/>
    <hyperlink xmlns:r="http://schemas.openxmlformats.org/officeDocument/2006/relationships" ref="M1212" r:id="rId1211"/>
    <hyperlink xmlns:r="http://schemas.openxmlformats.org/officeDocument/2006/relationships" ref="M1213" r:id="rId1212"/>
    <hyperlink xmlns:r="http://schemas.openxmlformats.org/officeDocument/2006/relationships" ref="M1214" r:id="rId1213"/>
    <hyperlink xmlns:r="http://schemas.openxmlformats.org/officeDocument/2006/relationships" ref="M1215" r:id="rId1214"/>
    <hyperlink xmlns:r="http://schemas.openxmlformats.org/officeDocument/2006/relationships" ref="M1216" r:id="rId1215"/>
    <hyperlink xmlns:r="http://schemas.openxmlformats.org/officeDocument/2006/relationships" ref="M1217" r:id="rId1216"/>
    <hyperlink xmlns:r="http://schemas.openxmlformats.org/officeDocument/2006/relationships" ref="M1218" r:id="rId1217"/>
    <hyperlink xmlns:r="http://schemas.openxmlformats.org/officeDocument/2006/relationships" ref="M1219" r:id="rId1218"/>
    <hyperlink xmlns:r="http://schemas.openxmlformats.org/officeDocument/2006/relationships" ref="M1220" r:id="rId1219"/>
    <hyperlink xmlns:r="http://schemas.openxmlformats.org/officeDocument/2006/relationships" ref="M1221" r:id="rId1220"/>
    <hyperlink xmlns:r="http://schemas.openxmlformats.org/officeDocument/2006/relationships" ref="M1222" r:id="rId1221"/>
    <hyperlink xmlns:r="http://schemas.openxmlformats.org/officeDocument/2006/relationships" ref="M1223" r:id="rId1222"/>
    <hyperlink xmlns:r="http://schemas.openxmlformats.org/officeDocument/2006/relationships" ref="M1224" r:id="rId1223"/>
    <hyperlink xmlns:r="http://schemas.openxmlformats.org/officeDocument/2006/relationships" ref="M1225" r:id="rId1224"/>
    <hyperlink xmlns:r="http://schemas.openxmlformats.org/officeDocument/2006/relationships" ref="M1226" r:id="rId1225"/>
    <hyperlink xmlns:r="http://schemas.openxmlformats.org/officeDocument/2006/relationships" ref="M1227" r:id="rId1226"/>
    <hyperlink xmlns:r="http://schemas.openxmlformats.org/officeDocument/2006/relationships" ref="M1228" r:id="rId1227"/>
    <hyperlink xmlns:r="http://schemas.openxmlformats.org/officeDocument/2006/relationships" ref="M1229" r:id="rId1228"/>
    <hyperlink xmlns:r="http://schemas.openxmlformats.org/officeDocument/2006/relationships" ref="M1230" r:id="rId1229"/>
    <hyperlink xmlns:r="http://schemas.openxmlformats.org/officeDocument/2006/relationships" ref="M1231" r:id="rId1230"/>
    <hyperlink xmlns:r="http://schemas.openxmlformats.org/officeDocument/2006/relationships" ref="M1232" r:id="rId1231"/>
    <hyperlink xmlns:r="http://schemas.openxmlformats.org/officeDocument/2006/relationships" ref="M1233" r:id="rId1232"/>
    <hyperlink xmlns:r="http://schemas.openxmlformats.org/officeDocument/2006/relationships" ref="M1234" r:id="rId1233"/>
    <hyperlink xmlns:r="http://schemas.openxmlformats.org/officeDocument/2006/relationships" ref="M1235" r:id="rId1234"/>
    <hyperlink xmlns:r="http://schemas.openxmlformats.org/officeDocument/2006/relationships" ref="M1236" r:id="rId1235"/>
    <hyperlink xmlns:r="http://schemas.openxmlformats.org/officeDocument/2006/relationships" ref="M1237" r:id="rId1236"/>
    <hyperlink xmlns:r="http://schemas.openxmlformats.org/officeDocument/2006/relationships" ref="M1238" r:id="rId1237"/>
    <hyperlink xmlns:r="http://schemas.openxmlformats.org/officeDocument/2006/relationships" ref="M1239" r:id="rId1238"/>
    <hyperlink xmlns:r="http://schemas.openxmlformats.org/officeDocument/2006/relationships" ref="M1240" r:id="rId1239"/>
    <hyperlink xmlns:r="http://schemas.openxmlformats.org/officeDocument/2006/relationships" ref="M1241" r:id="rId1240"/>
    <hyperlink xmlns:r="http://schemas.openxmlformats.org/officeDocument/2006/relationships" ref="M1242" r:id="rId1241"/>
    <hyperlink xmlns:r="http://schemas.openxmlformats.org/officeDocument/2006/relationships" ref="M1243" r:id="rId1242"/>
    <hyperlink xmlns:r="http://schemas.openxmlformats.org/officeDocument/2006/relationships" ref="M1244" r:id="rId1243"/>
    <hyperlink xmlns:r="http://schemas.openxmlformats.org/officeDocument/2006/relationships" ref="M1245" r:id="rId1244"/>
    <hyperlink xmlns:r="http://schemas.openxmlformats.org/officeDocument/2006/relationships" ref="M1246" r:id="rId1245"/>
    <hyperlink xmlns:r="http://schemas.openxmlformats.org/officeDocument/2006/relationships" ref="M1247" r:id="rId1246"/>
    <hyperlink xmlns:r="http://schemas.openxmlformats.org/officeDocument/2006/relationships" ref="M1248" r:id="rId1247"/>
    <hyperlink xmlns:r="http://schemas.openxmlformats.org/officeDocument/2006/relationships" ref="M1249" r:id="rId1248"/>
    <hyperlink xmlns:r="http://schemas.openxmlformats.org/officeDocument/2006/relationships" ref="M1250" r:id="rId1249"/>
    <hyperlink xmlns:r="http://schemas.openxmlformats.org/officeDocument/2006/relationships" ref="M1251" r:id="rId1250"/>
    <hyperlink xmlns:r="http://schemas.openxmlformats.org/officeDocument/2006/relationships" ref="M1252" r:id="rId1251"/>
    <hyperlink xmlns:r="http://schemas.openxmlformats.org/officeDocument/2006/relationships" ref="M1253" r:id="rId1252"/>
    <hyperlink xmlns:r="http://schemas.openxmlformats.org/officeDocument/2006/relationships" ref="M1254" r:id="rId1253"/>
    <hyperlink xmlns:r="http://schemas.openxmlformats.org/officeDocument/2006/relationships" ref="M1255" r:id="rId1254"/>
    <hyperlink xmlns:r="http://schemas.openxmlformats.org/officeDocument/2006/relationships" ref="M1256" r:id="rId1255"/>
    <hyperlink xmlns:r="http://schemas.openxmlformats.org/officeDocument/2006/relationships" ref="M1257" r:id="rId1256"/>
    <hyperlink xmlns:r="http://schemas.openxmlformats.org/officeDocument/2006/relationships" ref="M1258" r:id="rId1257"/>
    <hyperlink xmlns:r="http://schemas.openxmlformats.org/officeDocument/2006/relationships" ref="M1259" r:id="rId1258"/>
    <hyperlink xmlns:r="http://schemas.openxmlformats.org/officeDocument/2006/relationships" ref="M1260" r:id="rId1259"/>
    <hyperlink xmlns:r="http://schemas.openxmlformats.org/officeDocument/2006/relationships" ref="M1261" r:id="rId1260"/>
    <hyperlink xmlns:r="http://schemas.openxmlformats.org/officeDocument/2006/relationships" ref="M1262" r:id="rId1261"/>
    <hyperlink xmlns:r="http://schemas.openxmlformats.org/officeDocument/2006/relationships" ref="M1263" r:id="rId1262"/>
    <hyperlink xmlns:r="http://schemas.openxmlformats.org/officeDocument/2006/relationships" ref="M1264" r:id="rId1263"/>
    <hyperlink xmlns:r="http://schemas.openxmlformats.org/officeDocument/2006/relationships" ref="M1265" r:id="rId1264"/>
    <hyperlink xmlns:r="http://schemas.openxmlformats.org/officeDocument/2006/relationships" ref="M1266" r:id="rId1265"/>
    <hyperlink xmlns:r="http://schemas.openxmlformats.org/officeDocument/2006/relationships" ref="M1267" r:id="rId1266"/>
    <hyperlink xmlns:r="http://schemas.openxmlformats.org/officeDocument/2006/relationships" ref="M1268" r:id="rId1267"/>
    <hyperlink xmlns:r="http://schemas.openxmlformats.org/officeDocument/2006/relationships" ref="M1269" r:id="rId1268"/>
    <hyperlink xmlns:r="http://schemas.openxmlformats.org/officeDocument/2006/relationships" ref="M1270" r:id="rId1269"/>
    <hyperlink xmlns:r="http://schemas.openxmlformats.org/officeDocument/2006/relationships" ref="M1271" r:id="rId1270"/>
    <hyperlink xmlns:r="http://schemas.openxmlformats.org/officeDocument/2006/relationships" ref="M1272" r:id="rId1271"/>
    <hyperlink xmlns:r="http://schemas.openxmlformats.org/officeDocument/2006/relationships" ref="M1273" r:id="rId1272"/>
    <hyperlink xmlns:r="http://schemas.openxmlformats.org/officeDocument/2006/relationships" ref="M1274" r:id="rId1273"/>
    <hyperlink xmlns:r="http://schemas.openxmlformats.org/officeDocument/2006/relationships" ref="M1275" r:id="rId1274"/>
    <hyperlink xmlns:r="http://schemas.openxmlformats.org/officeDocument/2006/relationships" ref="M1276" r:id="rId1275"/>
    <hyperlink xmlns:r="http://schemas.openxmlformats.org/officeDocument/2006/relationships" ref="M1277" r:id="rId1276"/>
    <hyperlink xmlns:r="http://schemas.openxmlformats.org/officeDocument/2006/relationships" ref="M1278" r:id="rId1277"/>
    <hyperlink xmlns:r="http://schemas.openxmlformats.org/officeDocument/2006/relationships" ref="M1279" r:id="rId1278"/>
    <hyperlink xmlns:r="http://schemas.openxmlformats.org/officeDocument/2006/relationships" ref="M1280" r:id="rId1279"/>
    <hyperlink xmlns:r="http://schemas.openxmlformats.org/officeDocument/2006/relationships" ref="M1281" r:id="rId1280"/>
    <hyperlink xmlns:r="http://schemas.openxmlformats.org/officeDocument/2006/relationships" ref="M1282" r:id="rId1281"/>
    <hyperlink xmlns:r="http://schemas.openxmlformats.org/officeDocument/2006/relationships" ref="M1283" r:id="rId1282"/>
    <hyperlink xmlns:r="http://schemas.openxmlformats.org/officeDocument/2006/relationships" ref="M1284" r:id="rId1283"/>
    <hyperlink xmlns:r="http://schemas.openxmlformats.org/officeDocument/2006/relationships" ref="M1285" r:id="rId1284"/>
    <hyperlink xmlns:r="http://schemas.openxmlformats.org/officeDocument/2006/relationships" ref="M1286" r:id="rId1285"/>
    <hyperlink xmlns:r="http://schemas.openxmlformats.org/officeDocument/2006/relationships" ref="M1287" r:id="rId1286"/>
    <hyperlink xmlns:r="http://schemas.openxmlformats.org/officeDocument/2006/relationships" ref="M1288" r:id="rId1287"/>
    <hyperlink xmlns:r="http://schemas.openxmlformats.org/officeDocument/2006/relationships" ref="M1289" r:id="rId1288"/>
    <hyperlink xmlns:r="http://schemas.openxmlformats.org/officeDocument/2006/relationships" ref="M1290" r:id="rId1289"/>
    <hyperlink xmlns:r="http://schemas.openxmlformats.org/officeDocument/2006/relationships" ref="M1291" r:id="rId1290"/>
    <hyperlink xmlns:r="http://schemas.openxmlformats.org/officeDocument/2006/relationships" ref="M1292" r:id="rId1291"/>
    <hyperlink xmlns:r="http://schemas.openxmlformats.org/officeDocument/2006/relationships" ref="M1293" r:id="rId1292"/>
    <hyperlink xmlns:r="http://schemas.openxmlformats.org/officeDocument/2006/relationships" ref="M1294" r:id="rId1293"/>
    <hyperlink xmlns:r="http://schemas.openxmlformats.org/officeDocument/2006/relationships" ref="M1295" r:id="rId1294"/>
    <hyperlink xmlns:r="http://schemas.openxmlformats.org/officeDocument/2006/relationships" ref="M1296" r:id="rId1295"/>
    <hyperlink xmlns:r="http://schemas.openxmlformats.org/officeDocument/2006/relationships" ref="M1297" r:id="rId1296"/>
    <hyperlink xmlns:r="http://schemas.openxmlformats.org/officeDocument/2006/relationships" ref="M1298" r:id="rId1297"/>
    <hyperlink xmlns:r="http://schemas.openxmlformats.org/officeDocument/2006/relationships" ref="M1299" r:id="rId1298"/>
    <hyperlink xmlns:r="http://schemas.openxmlformats.org/officeDocument/2006/relationships" ref="M1300" r:id="rId1299"/>
    <hyperlink xmlns:r="http://schemas.openxmlformats.org/officeDocument/2006/relationships" ref="M1301" r:id="rId1300"/>
    <hyperlink xmlns:r="http://schemas.openxmlformats.org/officeDocument/2006/relationships" ref="M1302" r:id="rId1301"/>
    <hyperlink xmlns:r="http://schemas.openxmlformats.org/officeDocument/2006/relationships" ref="M1303" r:id="rId1302"/>
    <hyperlink xmlns:r="http://schemas.openxmlformats.org/officeDocument/2006/relationships" ref="M1304" r:id="rId1303"/>
    <hyperlink xmlns:r="http://schemas.openxmlformats.org/officeDocument/2006/relationships" ref="M1305" r:id="rId1304"/>
    <hyperlink xmlns:r="http://schemas.openxmlformats.org/officeDocument/2006/relationships" ref="M1306" r:id="rId1305"/>
    <hyperlink xmlns:r="http://schemas.openxmlformats.org/officeDocument/2006/relationships" ref="M1307" r:id="rId1306"/>
    <hyperlink xmlns:r="http://schemas.openxmlformats.org/officeDocument/2006/relationships" ref="M1308" r:id="rId1307"/>
    <hyperlink xmlns:r="http://schemas.openxmlformats.org/officeDocument/2006/relationships" ref="M1309" r:id="rId1308"/>
    <hyperlink xmlns:r="http://schemas.openxmlformats.org/officeDocument/2006/relationships" ref="M1310" r:id="rId1309"/>
    <hyperlink xmlns:r="http://schemas.openxmlformats.org/officeDocument/2006/relationships" ref="M1311" r:id="rId1310"/>
    <hyperlink xmlns:r="http://schemas.openxmlformats.org/officeDocument/2006/relationships" ref="M1312" r:id="rId1311"/>
    <hyperlink xmlns:r="http://schemas.openxmlformats.org/officeDocument/2006/relationships" ref="M1313" r:id="rId1312"/>
    <hyperlink xmlns:r="http://schemas.openxmlformats.org/officeDocument/2006/relationships" ref="M1314" r:id="rId1313"/>
    <hyperlink xmlns:r="http://schemas.openxmlformats.org/officeDocument/2006/relationships" ref="M1315" r:id="rId1314"/>
    <hyperlink xmlns:r="http://schemas.openxmlformats.org/officeDocument/2006/relationships" ref="M1316" r:id="rId1315"/>
    <hyperlink xmlns:r="http://schemas.openxmlformats.org/officeDocument/2006/relationships" ref="M1317" r:id="rId1316"/>
    <hyperlink xmlns:r="http://schemas.openxmlformats.org/officeDocument/2006/relationships" ref="M1318" r:id="rId1317"/>
    <hyperlink xmlns:r="http://schemas.openxmlformats.org/officeDocument/2006/relationships" ref="M1319" r:id="rId1318"/>
    <hyperlink xmlns:r="http://schemas.openxmlformats.org/officeDocument/2006/relationships" ref="M1320" r:id="rId1319"/>
    <hyperlink xmlns:r="http://schemas.openxmlformats.org/officeDocument/2006/relationships" ref="M1321" r:id="rId1320"/>
    <hyperlink xmlns:r="http://schemas.openxmlformats.org/officeDocument/2006/relationships" ref="M1322" r:id="rId1321"/>
    <hyperlink xmlns:r="http://schemas.openxmlformats.org/officeDocument/2006/relationships" ref="M1323" r:id="rId1322"/>
    <hyperlink xmlns:r="http://schemas.openxmlformats.org/officeDocument/2006/relationships" ref="M1324" r:id="rId1323"/>
    <hyperlink xmlns:r="http://schemas.openxmlformats.org/officeDocument/2006/relationships" ref="M1325" r:id="rId1324"/>
    <hyperlink xmlns:r="http://schemas.openxmlformats.org/officeDocument/2006/relationships" ref="M1326" r:id="rId1325"/>
    <hyperlink xmlns:r="http://schemas.openxmlformats.org/officeDocument/2006/relationships" ref="M1327" r:id="rId1326"/>
    <hyperlink xmlns:r="http://schemas.openxmlformats.org/officeDocument/2006/relationships" ref="M1328" r:id="rId1327"/>
    <hyperlink xmlns:r="http://schemas.openxmlformats.org/officeDocument/2006/relationships" ref="M1329" r:id="rId1328"/>
    <hyperlink xmlns:r="http://schemas.openxmlformats.org/officeDocument/2006/relationships" ref="M1330" r:id="rId1329"/>
    <hyperlink xmlns:r="http://schemas.openxmlformats.org/officeDocument/2006/relationships" ref="M1331" r:id="rId1330"/>
    <hyperlink xmlns:r="http://schemas.openxmlformats.org/officeDocument/2006/relationships" ref="M1332" r:id="rId1331"/>
    <hyperlink xmlns:r="http://schemas.openxmlformats.org/officeDocument/2006/relationships" ref="M1333" r:id="rId1332"/>
    <hyperlink xmlns:r="http://schemas.openxmlformats.org/officeDocument/2006/relationships" ref="M1334" r:id="rId1333"/>
    <hyperlink xmlns:r="http://schemas.openxmlformats.org/officeDocument/2006/relationships" ref="M1335" r:id="rId1334"/>
    <hyperlink xmlns:r="http://schemas.openxmlformats.org/officeDocument/2006/relationships" ref="M1336" r:id="rId1335"/>
    <hyperlink xmlns:r="http://schemas.openxmlformats.org/officeDocument/2006/relationships" ref="M1337" r:id="rId1336"/>
    <hyperlink xmlns:r="http://schemas.openxmlformats.org/officeDocument/2006/relationships" ref="M1338" r:id="rId1337"/>
    <hyperlink xmlns:r="http://schemas.openxmlformats.org/officeDocument/2006/relationships" ref="M1339" r:id="rId1338"/>
    <hyperlink xmlns:r="http://schemas.openxmlformats.org/officeDocument/2006/relationships" ref="M1340" r:id="rId1339"/>
    <hyperlink xmlns:r="http://schemas.openxmlformats.org/officeDocument/2006/relationships" ref="M1341" r:id="rId1340"/>
    <hyperlink xmlns:r="http://schemas.openxmlformats.org/officeDocument/2006/relationships" ref="M1342" r:id="rId1341"/>
    <hyperlink xmlns:r="http://schemas.openxmlformats.org/officeDocument/2006/relationships" ref="M1343" r:id="rId1342"/>
    <hyperlink xmlns:r="http://schemas.openxmlformats.org/officeDocument/2006/relationships" ref="M1344" r:id="rId1343"/>
    <hyperlink xmlns:r="http://schemas.openxmlformats.org/officeDocument/2006/relationships" ref="M1345" r:id="rId1344"/>
    <hyperlink xmlns:r="http://schemas.openxmlformats.org/officeDocument/2006/relationships" ref="M1346" r:id="rId1345"/>
    <hyperlink xmlns:r="http://schemas.openxmlformats.org/officeDocument/2006/relationships" ref="M1347" r:id="rId1346"/>
    <hyperlink xmlns:r="http://schemas.openxmlformats.org/officeDocument/2006/relationships" ref="M1348" r:id="rId1347"/>
    <hyperlink xmlns:r="http://schemas.openxmlformats.org/officeDocument/2006/relationships" ref="M1349" r:id="rId1348"/>
    <hyperlink xmlns:r="http://schemas.openxmlformats.org/officeDocument/2006/relationships" ref="M1350" r:id="rId1349"/>
    <hyperlink xmlns:r="http://schemas.openxmlformats.org/officeDocument/2006/relationships" ref="M1351" r:id="rId1350"/>
    <hyperlink xmlns:r="http://schemas.openxmlformats.org/officeDocument/2006/relationships" ref="M1352" r:id="rId1351"/>
    <hyperlink xmlns:r="http://schemas.openxmlformats.org/officeDocument/2006/relationships" ref="M1353" r:id="rId1352"/>
    <hyperlink xmlns:r="http://schemas.openxmlformats.org/officeDocument/2006/relationships" ref="M1354" r:id="rId1353"/>
    <hyperlink xmlns:r="http://schemas.openxmlformats.org/officeDocument/2006/relationships" ref="M1355" r:id="rId1354"/>
    <hyperlink xmlns:r="http://schemas.openxmlformats.org/officeDocument/2006/relationships" ref="M1356" r:id="rId1355"/>
    <hyperlink xmlns:r="http://schemas.openxmlformats.org/officeDocument/2006/relationships" ref="M1357" r:id="rId1356"/>
    <hyperlink xmlns:r="http://schemas.openxmlformats.org/officeDocument/2006/relationships" ref="M1358" r:id="rId1357"/>
    <hyperlink xmlns:r="http://schemas.openxmlformats.org/officeDocument/2006/relationships" ref="M1359" r:id="rId1358"/>
    <hyperlink xmlns:r="http://schemas.openxmlformats.org/officeDocument/2006/relationships" ref="M1360" r:id="rId1359"/>
    <hyperlink xmlns:r="http://schemas.openxmlformats.org/officeDocument/2006/relationships" ref="M1361" r:id="rId1360"/>
    <hyperlink xmlns:r="http://schemas.openxmlformats.org/officeDocument/2006/relationships" ref="M1362" r:id="rId1361"/>
    <hyperlink xmlns:r="http://schemas.openxmlformats.org/officeDocument/2006/relationships" ref="M1363" r:id="rId1362"/>
    <hyperlink xmlns:r="http://schemas.openxmlformats.org/officeDocument/2006/relationships" ref="M1364" r:id="rId1363"/>
    <hyperlink xmlns:r="http://schemas.openxmlformats.org/officeDocument/2006/relationships" ref="M1365" r:id="rId1364"/>
    <hyperlink xmlns:r="http://schemas.openxmlformats.org/officeDocument/2006/relationships" ref="M1366" r:id="rId1365"/>
    <hyperlink xmlns:r="http://schemas.openxmlformats.org/officeDocument/2006/relationships" ref="M1367" r:id="rId1366"/>
    <hyperlink xmlns:r="http://schemas.openxmlformats.org/officeDocument/2006/relationships" ref="M1368" r:id="rId1367"/>
    <hyperlink xmlns:r="http://schemas.openxmlformats.org/officeDocument/2006/relationships" ref="M1369" r:id="rId1368"/>
    <hyperlink xmlns:r="http://schemas.openxmlformats.org/officeDocument/2006/relationships" ref="M1370" r:id="rId1369"/>
    <hyperlink xmlns:r="http://schemas.openxmlformats.org/officeDocument/2006/relationships" ref="M1371" r:id="rId1370"/>
    <hyperlink xmlns:r="http://schemas.openxmlformats.org/officeDocument/2006/relationships" ref="M1372" r:id="rId1371"/>
    <hyperlink xmlns:r="http://schemas.openxmlformats.org/officeDocument/2006/relationships" ref="M1373" r:id="rId1372"/>
    <hyperlink xmlns:r="http://schemas.openxmlformats.org/officeDocument/2006/relationships" ref="M1374" r:id="rId1373"/>
    <hyperlink xmlns:r="http://schemas.openxmlformats.org/officeDocument/2006/relationships" ref="M1375" r:id="rId1374"/>
    <hyperlink xmlns:r="http://schemas.openxmlformats.org/officeDocument/2006/relationships" ref="M1376" r:id="rId1375"/>
    <hyperlink xmlns:r="http://schemas.openxmlformats.org/officeDocument/2006/relationships" ref="M1377" r:id="rId1376"/>
    <hyperlink xmlns:r="http://schemas.openxmlformats.org/officeDocument/2006/relationships" ref="M1378" r:id="rId1377"/>
    <hyperlink xmlns:r="http://schemas.openxmlformats.org/officeDocument/2006/relationships" ref="M1379" r:id="rId1378"/>
    <hyperlink xmlns:r="http://schemas.openxmlformats.org/officeDocument/2006/relationships" ref="M1380" r:id="rId1379"/>
    <hyperlink xmlns:r="http://schemas.openxmlformats.org/officeDocument/2006/relationships" ref="M1381" r:id="rId1380"/>
    <hyperlink xmlns:r="http://schemas.openxmlformats.org/officeDocument/2006/relationships" ref="M1382" r:id="rId1381"/>
    <hyperlink xmlns:r="http://schemas.openxmlformats.org/officeDocument/2006/relationships" ref="M1383" r:id="rId1382"/>
    <hyperlink xmlns:r="http://schemas.openxmlformats.org/officeDocument/2006/relationships" ref="M1384" r:id="rId1383"/>
    <hyperlink xmlns:r="http://schemas.openxmlformats.org/officeDocument/2006/relationships" ref="M1385" r:id="rId1384"/>
    <hyperlink xmlns:r="http://schemas.openxmlformats.org/officeDocument/2006/relationships" ref="M1386" r:id="rId1385"/>
    <hyperlink xmlns:r="http://schemas.openxmlformats.org/officeDocument/2006/relationships" ref="M1387" r:id="rId1386"/>
    <hyperlink xmlns:r="http://schemas.openxmlformats.org/officeDocument/2006/relationships" ref="M1388" r:id="rId1387"/>
    <hyperlink xmlns:r="http://schemas.openxmlformats.org/officeDocument/2006/relationships" ref="M1389" r:id="rId1388"/>
    <hyperlink xmlns:r="http://schemas.openxmlformats.org/officeDocument/2006/relationships" ref="M1390" r:id="rId1389"/>
    <hyperlink xmlns:r="http://schemas.openxmlformats.org/officeDocument/2006/relationships" ref="M1391" r:id="rId1390"/>
    <hyperlink xmlns:r="http://schemas.openxmlformats.org/officeDocument/2006/relationships" ref="M1392" r:id="rId1391"/>
    <hyperlink xmlns:r="http://schemas.openxmlformats.org/officeDocument/2006/relationships" ref="M1393" r:id="rId1392"/>
    <hyperlink xmlns:r="http://schemas.openxmlformats.org/officeDocument/2006/relationships" ref="M1394" r:id="rId1393"/>
    <hyperlink xmlns:r="http://schemas.openxmlformats.org/officeDocument/2006/relationships" ref="M1395" r:id="rId1394"/>
    <hyperlink xmlns:r="http://schemas.openxmlformats.org/officeDocument/2006/relationships" ref="M1396" r:id="rId1395"/>
    <hyperlink xmlns:r="http://schemas.openxmlformats.org/officeDocument/2006/relationships" ref="M1397" r:id="rId1396"/>
    <hyperlink xmlns:r="http://schemas.openxmlformats.org/officeDocument/2006/relationships" ref="M1398" r:id="rId1397"/>
    <hyperlink xmlns:r="http://schemas.openxmlformats.org/officeDocument/2006/relationships" ref="M1399" r:id="rId1398"/>
    <hyperlink xmlns:r="http://schemas.openxmlformats.org/officeDocument/2006/relationships" ref="M1400" r:id="rId1399"/>
    <hyperlink xmlns:r="http://schemas.openxmlformats.org/officeDocument/2006/relationships" ref="M1401" r:id="rId1400"/>
    <hyperlink xmlns:r="http://schemas.openxmlformats.org/officeDocument/2006/relationships" ref="M1402" r:id="rId1401"/>
    <hyperlink xmlns:r="http://schemas.openxmlformats.org/officeDocument/2006/relationships" ref="M1403" r:id="rId1402"/>
    <hyperlink xmlns:r="http://schemas.openxmlformats.org/officeDocument/2006/relationships" ref="M1404" r:id="rId1403"/>
    <hyperlink xmlns:r="http://schemas.openxmlformats.org/officeDocument/2006/relationships" ref="M1405" r:id="rId1404"/>
    <hyperlink xmlns:r="http://schemas.openxmlformats.org/officeDocument/2006/relationships" ref="M1406" r:id="rId1405"/>
    <hyperlink xmlns:r="http://schemas.openxmlformats.org/officeDocument/2006/relationships" ref="M1407" r:id="rId1406"/>
    <hyperlink xmlns:r="http://schemas.openxmlformats.org/officeDocument/2006/relationships" ref="M1408" r:id="rId1407"/>
    <hyperlink xmlns:r="http://schemas.openxmlformats.org/officeDocument/2006/relationships" ref="M1409" r:id="rId1408"/>
    <hyperlink xmlns:r="http://schemas.openxmlformats.org/officeDocument/2006/relationships" ref="M1410" r:id="rId1409"/>
    <hyperlink xmlns:r="http://schemas.openxmlformats.org/officeDocument/2006/relationships" ref="M1411" r:id="rId1410"/>
    <hyperlink xmlns:r="http://schemas.openxmlformats.org/officeDocument/2006/relationships" ref="M1412" r:id="rId1411"/>
    <hyperlink xmlns:r="http://schemas.openxmlformats.org/officeDocument/2006/relationships" ref="M1413" r:id="rId1412"/>
    <hyperlink xmlns:r="http://schemas.openxmlformats.org/officeDocument/2006/relationships" ref="M1414" r:id="rId1413"/>
    <hyperlink xmlns:r="http://schemas.openxmlformats.org/officeDocument/2006/relationships" ref="M1415" r:id="rId1414"/>
    <hyperlink xmlns:r="http://schemas.openxmlformats.org/officeDocument/2006/relationships" ref="M1416" r:id="rId1415"/>
    <hyperlink xmlns:r="http://schemas.openxmlformats.org/officeDocument/2006/relationships" ref="M1417" r:id="rId1416"/>
    <hyperlink xmlns:r="http://schemas.openxmlformats.org/officeDocument/2006/relationships" ref="M1418" r:id="rId1417"/>
    <hyperlink xmlns:r="http://schemas.openxmlformats.org/officeDocument/2006/relationships" ref="M1419" r:id="rId1418"/>
    <hyperlink xmlns:r="http://schemas.openxmlformats.org/officeDocument/2006/relationships" ref="M1420" r:id="rId1419"/>
    <hyperlink xmlns:r="http://schemas.openxmlformats.org/officeDocument/2006/relationships" ref="M1421" r:id="rId1420"/>
    <hyperlink xmlns:r="http://schemas.openxmlformats.org/officeDocument/2006/relationships" ref="M1422" r:id="rId1421"/>
    <hyperlink xmlns:r="http://schemas.openxmlformats.org/officeDocument/2006/relationships" ref="M1423" r:id="rId1422"/>
    <hyperlink xmlns:r="http://schemas.openxmlformats.org/officeDocument/2006/relationships" ref="M1424" r:id="rId1423"/>
    <hyperlink xmlns:r="http://schemas.openxmlformats.org/officeDocument/2006/relationships" ref="M1425" r:id="rId1424"/>
    <hyperlink xmlns:r="http://schemas.openxmlformats.org/officeDocument/2006/relationships" ref="M1426" r:id="rId1425"/>
    <hyperlink xmlns:r="http://schemas.openxmlformats.org/officeDocument/2006/relationships" ref="M1427" r:id="rId1426"/>
    <hyperlink xmlns:r="http://schemas.openxmlformats.org/officeDocument/2006/relationships" ref="M1428" r:id="rId1427"/>
    <hyperlink xmlns:r="http://schemas.openxmlformats.org/officeDocument/2006/relationships" ref="M1429" r:id="rId1428"/>
    <hyperlink xmlns:r="http://schemas.openxmlformats.org/officeDocument/2006/relationships" ref="M1430" r:id="rId1429"/>
    <hyperlink xmlns:r="http://schemas.openxmlformats.org/officeDocument/2006/relationships" ref="M1431" r:id="rId1430"/>
    <hyperlink xmlns:r="http://schemas.openxmlformats.org/officeDocument/2006/relationships" ref="M1432" r:id="rId1431"/>
    <hyperlink xmlns:r="http://schemas.openxmlformats.org/officeDocument/2006/relationships" ref="M1433" r:id="rId1432"/>
    <hyperlink xmlns:r="http://schemas.openxmlformats.org/officeDocument/2006/relationships" ref="M1434" r:id="rId1433"/>
    <hyperlink xmlns:r="http://schemas.openxmlformats.org/officeDocument/2006/relationships" ref="M1435" r:id="rId1434"/>
    <hyperlink xmlns:r="http://schemas.openxmlformats.org/officeDocument/2006/relationships" ref="M1436" r:id="rId1435"/>
    <hyperlink xmlns:r="http://schemas.openxmlformats.org/officeDocument/2006/relationships" ref="M1437" r:id="rId1436"/>
    <hyperlink xmlns:r="http://schemas.openxmlformats.org/officeDocument/2006/relationships" ref="M1438" r:id="rId1437"/>
    <hyperlink xmlns:r="http://schemas.openxmlformats.org/officeDocument/2006/relationships" ref="M1439" r:id="rId1438"/>
    <hyperlink xmlns:r="http://schemas.openxmlformats.org/officeDocument/2006/relationships" ref="M1440" r:id="rId1439"/>
    <hyperlink xmlns:r="http://schemas.openxmlformats.org/officeDocument/2006/relationships" ref="M1441" r:id="rId1440"/>
    <hyperlink xmlns:r="http://schemas.openxmlformats.org/officeDocument/2006/relationships" ref="M1442" r:id="rId1441"/>
    <hyperlink xmlns:r="http://schemas.openxmlformats.org/officeDocument/2006/relationships" ref="M1443" r:id="rId1442"/>
    <hyperlink xmlns:r="http://schemas.openxmlformats.org/officeDocument/2006/relationships" ref="M1444" r:id="rId1443"/>
    <hyperlink xmlns:r="http://schemas.openxmlformats.org/officeDocument/2006/relationships" ref="M1445" r:id="rId1444"/>
    <hyperlink xmlns:r="http://schemas.openxmlformats.org/officeDocument/2006/relationships" ref="M1446" r:id="rId1445"/>
    <hyperlink xmlns:r="http://schemas.openxmlformats.org/officeDocument/2006/relationships" ref="M1447" r:id="rId1446"/>
    <hyperlink xmlns:r="http://schemas.openxmlformats.org/officeDocument/2006/relationships" ref="M1448" r:id="rId1447"/>
    <hyperlink xmlns:r="http://schemas.openxmlformats.org/officeDocument/2006/relationships" ref="M1449" r:id="rId1448"/>
    <hyperlink xmlns:r="http://schemas.openxmlformats.org/officeDocument/2006/relationships" ref="M1450" r:id="rId1449"/>
    <hyperlink xmlns:r="http://schemas.openxmlformats.org/officeDocument/2006/relationships" ref="M1451" r:id="rId1450"/>
    <hyperlink xmlns:r="http://schemas.openxmlformats.org/officeDocument/2006/relationships" ref="M1452" r:id="rId1451"/>
    <hyperlink xmlns:r="http://schemas.openxmlformats.org/officeDocument/2006/relationships" ref="M1453" r:id="rId1452"/>
    <hyperlink xmlns:r="http://schemas.openxmlformats.org/officeDocument/2006/relationships" ref="M1454" r:id="rId1453"/>
    <hyperlink xmlns:r="http://schemas.openxmlformats.org/officeDocument/2006/relationships" ref="M1455" r:id="rId1454"/>
    <hyperlink xmlns:r="http://schemas.openxmlformats.org/officeDocument/2006/relationships" ref="M1456" r:id="rId1455"/>
    <hyperlink xmlns:r="http://schemas.openxmlformats.org/officeDocument/2006/relationships" ref="M1457" r:id="rId1456"/>
    <hyperlink xmlns:r="http://schemas.openxmlformats.org/officeDocument/2006/relationships" ref="M1458" r:id="rId1457"/>
    <hyperlink xmlns:r="http://schemas.openxmlformats.org/officeDocument/2006/relationships" ref="M1459" r:id="rId1458"/>
    <hyperlink xmlns:r="http://schemas.openxmlformats.org/officeDocument/2006/relationships" ref="M1460" r:id="rId1459"/>
    <hyperlink xmlns:r="http://schemas.openxmlformats.org/officeDocument/2006/relationships" ref="M1461" r:id="rId1460"/>
    <hyperlink xmlns:r="http://schemas.openxmlformats.org/officeDocument/2006/relationships" ref="M1462" r:id="rId1461"/>
    <hyperlink xmlns:r="http://schemas.openxmlformats.org/officeDocument/2006/relationships" ref="M1463" r:id="rId1462"/>
    <hyperlink xmlns:r="http://schemas.openxmlformats.org/officeDocument/2006/relationships" ref="M1464" r:id="rId1463"/>
    <hyperlink xmlns:r="http://schemas.openxmlformats.org/officeDocument/2006/relationships" ref="M1465" r:id="rId1464"/>
    <hyperlink xmlns:r="http://schemas.openxmlformats.org/officeDocument/2006/relationships" ref="M1466" r:id="rId1465"/>
    <hyperlink xmlns:r="http://schemas.openxmlformats.org/officeDocument/2006/relationships" ref="M1467" r:id="rId1466"/>
    <hyperlink xmlns:r="http://schemas.openxmlformats.org/officeDocument/2006/relationships" ref="M1468" r:id="rId1467"/>
    <hyperlink xmlns:r="http://schemas.openxmlformats.org/officeDocument/2006/relationships" ref="M1469" r:id="rId1468"/>
    <hyperlink xmlns:r="http://schemas.openxmlformats.org/officeDocument/2006/relationships" ref="M1470" r:id="rId1469"/>
    <hyperlink xmlns:r="http://schemas.openxmlformats.org/officeDocument/2006/relationships" ref="M1471" r:id="rId1470"/>
    <hyperlink xmlns:r="http://schemas.openxmlformats.org/officeDocument/2006/relationships" ref="M1472" r:id="rId1471"/>
    <hyperlink xmlns:r="http://schemas.openxmlformats.org/officeDocument/2006/relationships" ref="M1473" r:id="rId1472"/>
    <hyperlink xmlns:r="http://schemas.openxmlformats.org/officeDocument/2006/relationships" ref="M1474" r:id="rId1473"/>
    <hyperlink xmlns:r="http://schemas.openxmlformats.org/officeDocument/2006/relationships" ref="M1475" r:id="rId1474"/>
    <hyperlink xmlns:r="http://schemas.openxmlformats.org/officeDocument/2006/relationships" ref="M1476" r:id="rId1475"/>
    <hyperlink xmlns:r="http://schemas.openxmlformats.org/officeDocument/2006/relationships" ref="M1477" r:id="rId1476"/>
    <hyperlink xmlns:r="http://schemas.openxmlformats.org/officeDocument/2006/relationships" ref="M1478" r:id="rId1477"/>
    <hyperlink xmlns:r="http://schemas.openxmlformats.org/officeDocument/2006/relationships" ref="M1479" r:id="rId1478"/>
    <hyperlink xmlns:r="http://schemas.openxmlformats.org/officeDocument/2006/relationships" ref="M1480" r:id="rId1479"/>
    <hyperlink xmlns:r="http://schemas.openxmlformats.org/officeDocument/2006/relationships" ref="M1481" r:id="rId1480"/>
    <hyperlink xmlns:r="http://schemas.openxmlformats.org/officeDocument/2006/relationships" ref="M1482" r:id="rId1481"/>
    <hyperlink xmlns:r="http://schemas.openxmlformats.org/officeDocument/2006/relationships" ref="M1483" r:id="rId1482"/>
    <hyperlink xmlns:r="http://schemas.openxmlformats.org/officeDocument/2006/relationships" ref="M1484" r:id="rId1483"/>
    <hyperlink xmlns:r="http://schemas.openxmlformats.org/officeDocument/2006/relationships" ref="M1485" r:id="rId1484"/>
    <hyperlink xmlns:r="http://schemas.openxmlformats.org/officeDocument/2006/relationships" ref="M1486" r:id="rId1485"/>
    <hyperlink xmlns:r="http://schemas.openxmlformats.org/officeDocument/2006/relationships" ref="M1487" r:id="rId1486"/>
    <hyperlink xmlns:r="http://schemas.openxmlformats.org/officeDocument/2006/relationships" ref="M1488" r:id="rId1487"/>
    <hyperlink xmlns:r="http://schemas.openxmlformats.org/officeDocument/2006/relationships" ref="M1489" r:id="rId1488"/>
    <hyperlink xmlns:r="http://schemas.openxmlformats.org/officeDocument/2006/relationships" ref="M1490" r:id="rId1489"/>
    <hyperlink xmlns:r="http://schemas.openxmlformats.org/officeDocument/2006/relationships" ref="M1491" r:id="rId1490"/>
    <hyperlink xmlns:r="http://schemas.openxmlformats.org/officeDocument/2006/relationships" ref="M1492" r:id="rId1491"/>
    <hyperlink xmlns:r="http://schemas.openxmlformats.org/officeDocument/2006/relationships" ref="M1493" r:id="rId1492"/>
    <hyperlink xmlns:r="http://schemas.openxmlformats.org/officeDocument/2006/relationships" ref="M1494" r:id="rId1493"/>
    <hyperlink xmlns:r="http://schemas.openxmlformats.org/officeDocument/2006/relationships" ref="M1495" r:id="rId1494"/>
    <hyperlink xmlns:r="http://schemas.openxmlformats.org/officeDocument/2006/relationships" ref="M1496" r:id="rId1495"/>
    <hyperlink xmlns:r="http://schemas.openxmlformats.org/officeDocument/2006/relationships" ref="M1497" r:id="rId1496"/>
    <hyperlink xmlns:r="http://schemas.openxmlformats.org/officeDocument/2006/relationships" ref="M1498" r:id="rId1497"/>
    <hyperlink xmlns:r="http://schemas.openxmlformats.org/officeDocument/2006/relationships" ref="M1499" r:id="rId1498"/>
    <hyperlink xmlns:r="http://schemas.openxmlformats.org/officeDocument/2006/relationships" ref="M1500" r:id="rId1499"/>
    <hyperlink xmlns:r="http://schemas.openxmlformats.org/officeDocument/2006/relationships" ref="M1501" r:id="rId1500"/>
    <hyperlink xmlns:r="http://schemas.openxmlformats.org/officeDocument/2006/relationships" ref="M1502" r:id="rId1501"/>
    <hyperlink xmlns:r="http://schemas.openxmlformats.org/officeDocument/2006/relationships" ref="M1503" r:id="rId1502"/>
    <hyperlink xmlns:r="http://schemas.openxmlformats.org/officeDocument/2006/relationships" ref="M1504" r:id="rId1503"/>
    <hyperlink xmlns:r="http://schemas.openxmlformats.org/officeDocument/2006/relationships" ref="M1505" r:id="rId1504"/>
    <hyperlink xmlns:r="http://schemas.openxmlformats.org/officeDocument/2006/relationships" ref="M1506" r:id="rId1505"/>
    <hyperlink xmlns:r="http://schemas.openxmlformats.org/officeDocument/2006/relationships" ref="M1507" r:id="rId1506"/>
    <hyperlink xmlns:r="http://schemas.openxmlformats.org/officeDocument/2006/relationships" ref="M1508" r:id="rId1507"/>
    <hyperlink xmlns:r="http://schemas.openxmlformats.org/officeDocument/2006/relationships" ref="M1509" r:id="rId1508"/>
    <hyperlink xmlns:r="http://schemas.openxmlformats.org/officeDocument/2006/relationships" ref="M1510" r:id="rId1509"/>
    <hyperlink xmlns:r="http://schemas.openxmlformats.org/officeDocument/2006/relationships" ref="M1511" r:id="rId1510"/>
    <hyperlink xmlns:r="http://schemas.openxmlformats.org/officeDocument/2006/relationships" ref="M1512" r:id="rId1511"/>
    <hyperlink xmlns:r="http://schemas.openxmlformats.org/officeDocument/2006/relationships" ref="M1513" r:id="rId1512"/>
    <hyperlink xmlns:r="http://schemas.openxmlformats.org/officeDocument/2006/relationships" ref="M1514" r:id="rId1513"/>
    <hyperlink xmlns:r="http://schemas.openxmlformats.org/officeDocument/2006/relationships" ref="M1515" r:id="rId1514"/>
    <hyperlink xmlns:r="http://schemas.openxmlformats.org/officeDocument/2006/relationships" ref="M1516" r:id="rId1515"/>
    <hyperlink xmlns:r="http://schemas.openxmlformats.org/officeDocument/2006/relationships" ref="M1517" r:id="rId1516"/>
    <hyperlink xmlns:r="http://schemas.openxmlformats.org/officeDocument/2006/relationships" ref="M1518" r:id="rId1517"/>
    <hyperlink xmlns:r="http://schemas.openxmlformats.org/officeDocument/2006/relationships" ref="M1519" r:id="rId1518"/>
    <hyperlink xmlns:r="http://schemas.openxmlformats.org/officeDocument/2006/relationships" ref="M1520" r:id="rId1519"/>
    <hyperlink xmlns:r="http://schemas.openxmlformats.org/officeDocument/2006/relationships" ref="M1521" r:id="rId1520"/>
    <hyperlink xmlns:r="http://schemas.openxmlformats.org/officeDocument/2006/relationships" ref="M1522" r:id="rId1521"/>
    <hyperlink xmlns:r="http://schemas.openxmlformats.org/officeDocument/2006/relationships" ref="M1523" r:id="rId1522"/>
    <hyperlink xmlns:r="http://schemas.openxmlformats.org/officeDocument/2006/relationships" ref="M1524" r:id="rId1523"/>
    <hyperlink xmlns:r="http://schemas.openxmlformats.org/officeDocument/2006/relationships" ref="M1525" r:id="rId1524"/>
    <hyperlink xmlns:r="http://schemas.openxmlformats.org/officeDocument/2006/relationships" ref="M1526" r:id="rId1525"/>
    <hyperlink xmlns:r="http://schemas.openxmlformats.org/officeDocument/2006/relationships" ref="M1527" r:id="rId1526"/>
    <hyperlink xmlns:r="http://schemas.openxmlformats.org/officeDocument/2006/relationships" ref="M1528" r:id="rId1527"/>
    <hyperlink xmlns:r="http://schemas.openxmlformats.org/officeDocument/2006/relationships" ref="M1529" r:id="rId1528"/>
    <hyperlink xmlns:r="http://schemas.openxmlformats.org/officeDocument/2006/relationships" ref="M1530" r:id="rId1529"/>
    <hyperlink xmlns:r="http://schemas.openxmlformats.org/officeDocument/2006/relationships" ref="M1531" r:id="rId1530"/>
    <hyperlink xmlns:r="http://schemas.openxmlformats.org/officeDocument/2006/relationships" ref="M1532" r:id="rId1531"/>
    <hyperlink xmlns:r="http://schemas.openxmlformats.org/officeDocument/2006/relationships" ref="M1533" r:id="rId1532"/>
    <hyperlink xmlns:r="http://schemas.openxmlformats.org/officeDocument/2006/relationships" ref="M1534" r:id="rId1533"/>
    <hyperlink xmlns:r="http://schemas.openxmlformats.org/officeDocument/2006/relationships" ref="M1535" r:id="rId1534"/>
    <hyperlink xmlns:r="http://schemas.openxmlformats.org/officeDocument/2006/relationships" ref="M1536" r:id="rId1535"/>
    <hyperlink xmlns:r="http://schemas.openxmlformats.org/officeDocument/2006/relationships" ref="M1537" r:id="rId1536"/>
    <hyperlink xmlns:r="http://schemas.openxmlformats.org/officeDocument/2006/relationships" ref="M1538" r:id="rId1537"/>
    <hyperlink xmlns:r="http://schemas.openxmlformats.org/officeDocument/2006/relationships" ref="M1539" r:id="rId1538"/>
    <hyperlink xmlns:r="http://schemas.openxmlformats.org/officeDocument/2006/relationships" ref="M1540" r:id="rId1539"/>
    <hyperlink xmlns:r="http://schemas.openxmlformats.org/officeDocument/2006/relationships" ref="M1541" r:id="rId1540"/>
    <hyperlink xmlns:r="http://schemas.openxmlformats.org/officeDocument/2006/relationships" ref="M1542" r:id="rId1541"/>
    <hyperlink xmlns:r="http://schemas.openxmlformats.org/officeDocument/2006/relationships" ref="M1543" r:id="rId1542"/>
    <hyperlink xmlns:r="http://schemas.openxmlformats.org/officeDocument/2006/relationships" ref="M1544" r:id="rId1543"/>
    <hyperlink xmlns:r="http://schemas.openxmlformats.org/officeDocument/2006/relationships" ref="M1545" r:id="rId1544"/>
    <hyperlink xmlns:r="http://schemas.openxmlformats.org/officeDocument/2006/relationships" ref="M1546" r:id="rId1545"/>
    <hyperlink xmlns:r="http://schemas.openxmlformats.org/officeDocument/2006/relationships" ref="M1547" r:id="rId1546"/>
    <hyperlink xmlns:r="http://schemas.openxmlformats.org/officeDocument/2006/relationships" ref="M1548" r:id="rId1547"/>
    <hyperlink xmlns:r="http://schemas.openxmlformats.org/officeDocument/2006/relationships" ref="M1549" r:id="rId1548"/>
    <hyperlink xmlns:r="http://schemas.openxmlformats.org/officeDocument/2006/relationships" ref="M1550" r:id="rId1549"/>
    <hyperlink xmlns:r="http://schemas.openxmlformats.org/officeDocument/2006/relationships" ref="M1551" r:id="rId1550"/>
    <hyperlink xmlns:r="http://schemas.openxmlformats.org/officeDocument/2006/relationships" ref="M1552" r:id="rId1551"/>
    <hyperlink xmlns:r="http://schemas.openxmlformats.org/officeDocument/2006/relationships" ref="M1553" r:id="rId1552"/>
    <hyperlink xmlns:r="http://schemas.openxmlformats.org/officeDocument/2006/relationships" ref="M1554" r:id="rId1553"/>
    <hyperlink xmlns:r="http://schemas.openxmlformats.org/officeDocument/2006/relationships" ref="M1555" r:id="rId1554"/>
    <hyperlink xmlns:r="http://schemas.openxmlformats.org/officeDocument/2006/relationships" ref="M1556" r:id="rId1555"/>
    <hyperlink xmlns:r="http://schemas.openxmlformats.org/officeDocument/2006/relationships" ref="M1557" r:id="rId1556"/>
    <hyperlink xmlns:r="http://schemas.openxmlformats.org/officeDocument/2006/relationships" ref="M1558" r:id="rId1557"/>
    <hyperlink xmlns:r="http://schemas.openxmlformats.org/officeDocument/2006/relationships" ref="M1559" r:id="rId1558"/>
    <hyperlink xmlns:r="http://schemas.openxmlformats.org/officeDocument/2006/relationships" ref="M1560" r:id="rId1559"/>
    <hyperlink xmlns:r="http://schemas.openxmlformats.org/officeDocument/2006/relationships" ref="M1561" r:id="rId1560"/>
    <hyperlink xmlns:r="http://schemas.openxmlformats.org/officeDocument/2006/relationships" ref="M1562" r:id="rId1561"/>
    <hyperlink xmlns:r="http://schemas.openxmlformats.org/officeDocument/2006/relationships" ref="M1563" r:id="rId1562"/>
    <hyperlink xmlns:r="http://schemas.openxmlformats.org/officeDocument/2006/relationships" ref="M1564" r:id="rId1563"/>
    <hyperlink xmlns:r="http://schemas.openxmlformats.org/officeDocument/2006/relationships" ref="M1565" r:id="rId1564"/>
    <hyperlink xmlns:r="http://schemas.openxmlformats.org/officeDocument/2006/relationships" ref="M1566" r:id="rId1565"/>
    <hyperlink xmlns:r="http://schemas.openxmlformats.org/officeDocument/2006/relationships" ref="M1567" r:id="rId1566"/>
    <hyperlink xmlns:r="http://schemas.openxmlformats.org/officeDocument/2006/relationships" ref="M1568" r:id="rId1567"/>
    <hyperlink xmlns:r="http://schemas.openxmlformats.org/officeDocument/2006/relationships" ref="M1569" r:id="rId1568"/>
  </hyperlinks>
  <pageMargins left="0.75" right="0.75" top="1" bottom="1" header="0.5" footer="0.5"/>
  <tableParts count="1">
    <tablePart xmlns:r="http://schemas.openxmlformats.org/officeDocument/2006/relationships" r:id="rId1569"/>
  </tableParts>
</worksheet>
</file>

<file path=xl/worksheets/sheet18.xml><?xml version="1.0" encoding="utf-8"?>
<worksheet xmlns="http://schemas.openxmlformats.org/spreadsheetml/2006/main">
  <sheetPr>
    <outlinePr summaryBelow="1" summaryRight="1"/>
    <pageSetUpPr fitToPage="1"/>
  </sheetPr>
  <dimension ref="A1:J4860"/>
  <sheetViews>
    <sheetView showGridLines="0" workbookViewId="0">
      <pane ySplit="1" topLeftCell="A2" activePane="bottomLeft" state="frozen"/>
      <selection pane="bottomLeft" activeCell="A1" sqref="A1"/>
    </sheetView>
  </sheetViews>
  <sheetFormatPr baseColWidth="8" defaultColWidth="14" defaultRowHeight="15"/>
  <cols>
    <col width="18" customWidth="1" style="99" min="1" max="1"/>
    <col width="19" customWidth="1" style="99" min="2" max="2"/>
    <col width="24" customWidth="1" style="99" min="3" max="3"/>
    <col width="12" customWidth="1" style="99" min="4" max="4"/>
    <col width="30" customWidth="1" style="99" min="5" max="5"/>
    <col width="30" customWidth="1" style="99" min="6" max="6"/>
    <col width="22" customWidth="1" style="99" min="7" max="7"/>
    <col width="32" customWidth="1" style="99" min="8" max="8"/>
    <col width="13" customWidth="1" style="99" min="9" max="9"/>
    <col width="52" customWidth="1" style="99" min="10" max="10"/>
  </cols>
  <sheetData>
    <row r="1" ht="32" customHeight="1" s="99">
      <c r="A1" s="208" t="inlineStr">
        <is>
          <t>Dimension_Link_ID</t>
        </is>
      </c>
      <c r="B1" s="208" t="inlineStr">
        <is>
          <t>Character_ID</t>
        </is>
      </c>
      <c r="C1" s="208" t="inlineStr">
        <is>
          <t>Character_Name</t>
        </is>
      </c>
      <c r="D1" s="208" t="inlineStr">
        <is>
          <t>Source_ID</t>
        </is>
      </c>
      <c r="E1" s="208" t="inlineStr">
        <is>
          <t>Dimension</t>
        </is>
      </c>
      <c r="F1" s="208" t="inlineStr">
        <is>
          <t>Source_Native_Term</t>
        </is>
      </c>
      <c r="G1" s="208" t="inlineStr">
        <is>
          <t>Archetype_IDs</t>
        </is>
      </c>
      <c r="H1" s="208" t="inlineStr">
        <is>
          <t>Archetype_Names</t>
        </is>
      </c>
      <c r="I1" s="208" t="inlineStr">
        <is>
          <t>Confidence</t>
        </is>
      </c>
      <c r="J1" s="208" t="inlineStr">
        <is>
          <t>Mapping_Note</t>
        </is>
      </c>
    </row>
    <row r="2" ht="31" customHeight="1" s="99">
      <c r="A2" s="212" t="inlineStr">
        <is>
          <t>CDM-00001</t>
        </is>
      </c>
      <c r="B2" s="212" t="inlineStr">
        <is>
          <t>CHR-SRC001-021</t>
        </is>
      </c>
      <c r="C2" s="212" t="inlineStr">
        <is>
          <t>Achilles</t>
        </is>
      </c>
      <c r="D2" s="213" t="inlineStr">
        <is>
          <t>SRC-001</t>
        </is>
      </c>
      <c r="E2" s="213" t="inlineStr">
        <is>
          <t>being_types</t>
        </is>
      </c>
      <c r="F2" s="213" t="inlineStr">
        <is>
          <t>anthropos / mortal human</t>
        </is>
      </c>
      <c r="G2" s="213" t="inlineStr">
        <is>
          <t>PPL-101</t>
        </is>
      </c>
      <c r="H2" s="213" t="inlineStr">
        <is>
          <t>Human and Near-Human Peoples</t>
        </is>
      </c>
      <c r="I2" s="213" t="inlineStr">
        <is>
          <t>high</t>
        </is>
      </c>
      <c r="J2" s="213" t="inlineStr">
        <is>
          <t>Mortal status is textual, not an ethnic category.</t>
        </is>
      </c>
    </row>
    <row r="3" ht="31" customHeight="1" s="99">
      <c r="A3" s="215" t="inlineStr">
        <is>
          <t>CDM-00002</t>
        </is>
      </c>
      <c r="B3" s="215" t="inlineStr">
        <is>
          <t>CHR-SRC001-021</t>
        </is>
      </c>
      <c r="C3" s="215" t="inlineStr">
        <is>
          <t>Achilles</t>
        </is>
      </c>
      <c r="D3" s="216" t="inlineStr">
        <is>
          <t>SRC-001</t>
        </is>
      </c>
      <c r="E3" s="216" t="inlineStr">
        <is>
          <t>being_types</t>
        </is>
      </c>
      <c r="F3" s="216" t="inlineStr">
        <is>
          <t>hero of divine descent</t>
        </is>
      </c>
      <c r="G3" s="216" t="inlineStr">
        <is>
          <t>PPL-402</t>
        </is>
      </c>
      <c r="H3" s="216" t="inlineStr">
        <is>
          <t>Demigods and Divine-Blooded Beings</t>
        </is>
      </c>
      <c r="I3" s="216" t="inlineStr">
        <is>
          <t>moderate</t>
        </is>
      </c>
      <c r="J3" s="216" t="inlineStr">
        <is>
          <t>The term 'demigod' is a comparison label, not the source's universal technical category.</t>
        </is>
      </c>
    </row>
    <row r="4" ht="31" customHeight="1" s="99">
      <c r="A4" s="212" t="inlineStr">
        <is>
          <t>CDM-00003</t>
        </is>
      </c>
      <c r="B4" s="212" t="inlineStr">
        <is>
          <t>CHR-SRC001-021</t>
        </is>
      </c>
      <c r="C4" s="212" t="inlineStr">
        <is>
          <t>Achilles</t>
        </is>
      </c>
      <c r="D4" s="213" t="inlineStr">
        <is>
          <t>SRC-001</t>
        </is>
      </c>
      <c r="E4" s="213" t="inlineStr">
        <is>
          <t>roles_and_vocations</t>
        </is>
      </c>
      <c r="F4" s="213" t="inlineStr">
        <is>
          <t>champion</t>
        </is>
      </c>
      <c r="G4" s="213" t="inlineStr">
        <is>
          <t>ROL-139</t>
        </is>
      </c>
      <c r="H4" s="213" t="inlineStr">
        <is>
          <t>Champion</t>
        </is>
      </c>
      <c r="I4" s="213" t="inlineStr">
        <is>
          <t>moderate</t>
        </is>
      </c>
      <c r="J4" s="213" t="inlineStr"/>
    </row>
    <row r="5" ht="31" customHeight="1" s="99">
      <c r="A5" s="215" t="inlineStr">
        <is>
          <t>CDM-00004</t>
        </is>
      </c>
      <c r="B5" s="215" t="inlineStr">
        <is>
          <t>CHR-SRC001-021</t>
        </is>
      </c>
      <c r="C5" s="215" t="inlineStr">
        <is>
          <t>Achilles</t>
        </is>
      </c>
      <c r="D5" s="216" t="inlineStr">
        <is>
          <t>SRC-001</t>
        </is>
      </c>
      <c r="E5" s="216" t="inlineStr">
        <is>
          <t>roles_and_vocations</t>
        </is>
      </c>
      <c r="F5" s="216" t="inlineStr">
        <is>
          <t>warrior</t>
        </is>
      </c>
      <c r="G5" s="216" t="inlineStr">
        <is>
          <t>ROL-101</t>
        </is>
      </c>
      <c r="H5" s="216" t="inlineStr">
        <is>
          <t>Warrior or Fighter</t>
        </is>
      </c>
      <c r="I5" s="216" t="inlineStr">
        <is>
          <t>moderate</t>
        </is>
      </c>
      <c r="J5" s="216" t="inlineStr"/>
    </row>
    <row r="6" ht="31" customHeight="1" s="99">
      <c r="A6" s="212" t="inlineStr">
        <is>
          <t>CDM-00005</t>
        </is>
      </c>
      <c r="B6" s="212" t="inlineStr">
        <is>
          <t>CHR-SRC001-021</t>
        </is>
      </c>
      <c r="C6" s="212" t="inlineStr">
        <is>
          <t>Achilles</t>
        </is>
      </c>
      <c r="D6" s="213" t="inlineStr">
        <is>
          <t>SRC-001</t>
        </is>
      </c>
      <c r="E6" s="213" t="inlineStr">
        <is>
          <t>metaphysical_laws_and_rituals</t>
        </is>
      </c>
      <c r="F6" s="213" t="inlineStr">
        <is>
          <t>fated death</t>
        </is>
      </c>
      <c r="G6" s="213" t="inlineStr">
        <is>
          <t>LAW-501</t>
        </is>
      </c>
      <c r="H6" s="213" t="inlineStr">
        <is>
          <t>Fate or Destiny</t>
        </is>
      </c>
      <c r="I6" s="213" t="inlineStr">
        <is>
          <t>moderate</t>
        </is>
      </c>
      <c r="J6" s="213" t="inlineStr"/>
    </row>
    <row r="7" ht="31" customHeight="1" s="99">
      <c r="A7" s="215" t="inlineStr">
        <is>
          <t>CDM-00006</t>
        </is>
      </c>
      <c r="B7" s="215" t="inlineStr">
        <is>
          <t>CHR-SRC001-021</t>
        </is>
      </c>
      <c r="C7" s="215" t="inlineStr">
        <is>
          <t>Achilles</t>
        </is>
      </c>
      <c r="D7" s="216" t="inlineStr">
        <is>
          <t>SRC-001</t>
        </is>
      </c>
      <c r="E7" s="216" t="inlineStr">
        <is>
          <t>narrative_archetypes</t>
        </is>
      </c>
      <c r="F7" s="216" t="inlineStr">
        <is>
          <t>tragic hero</t>
        </is>
      </c>
      <c r="G7" s="216" t="inlineStr">
        <is>
          <t>NAR-112</t>
        </is>
      </c>
      <c r="H7" s="216" t="inlineStr">
        <is>
          <t>Tragic Hero</t>
        </is>
      </c>
      <c r="I7" s="216" t="inlineStr">
        <is>
          <t>moderate</t>
        </is>
      </c>
      <c r="J7" s="216" t="inlineStr"/>
    </row>
    <row r="8" ht="31" customHeight="1" s="99">
      <c r="A8" s="212" t="inlineStr">
        <is>
          <t>CDM-00007</t>
        </is>
      </c>
      <c r="B8" s="212" t="inlineStr">
        <is>
          <t>CHR-SRC001-022</t>
        </is>
      </c>
      <c r="C8" s="212" t="inlineStr">
        <is>
          <t>Agamemnon</t>
        </is>
      </c>
      <c r="D8" s="213" t="inlineStr">
        <is>
          <t>SRC-001</t>
        </is>
      </c>
      <c r="E8" s="213" t="inlineStr">
        <is>
          <t>being_types</t>
        </is>
      </c>
      <c r="F8" s="213" t="inlineStr">
        <is>
          <t>anthropos / mortal human</t>
        </is>
      </c>
      <c r="G8" s="213" t="inlineStr">
        <is>
          <t>PPL-101</t>
        </is>
      </c>
      <c r="H8" s="213" t="inlineStr">
        <is>
          <t>Human and Near-Human Peoples</t>
        </is>
      </c>
      <c r="I8" s="213" t="inlineStr">
        <is>
          <t>high</t>
        </is>
      </c>
      <c r="J8" s="213" t="inlineStr">
        <is>
          <t>Mortal status is textual, not an ethnic category.</t>
        </is>
      </c>
    </row>
    <row r="9" ht="31" customHeight="1" s="99">
      <c r="A9" s="215" t="inlineStr">
        <is>
          <t>CDM-00008</t>
        </is>
      </c>
      <c r="B9" s="215" t="inlineStr">
        <is>
          <t>CHR-SRC001-022</t>
        </is>
      </c>
      <c r="C9" s="215" t="inlineStr">
        <is>
          <t>Agamemnon</t>
        </is>
      </c>
      <c r="D9" s="216" t="inlineStr">
        <is>
          <t>SRC-001</t>
        </is>
      </c>
      <c r="E9" s="216" t="inlineStr">
        <is>
          <t>roles_and_vocations</t>
        </is>
      </c>
      <c r="F9" s="216" t="inlineStr">
        <is>
          <t>king and commander</t>
        </is>
      </c>
      <c r="G9" s="216" t="inlineStr"/>
      <c r="H9" s="216" t="inlineStr"/>
      <c r="I9" s="216" t="inlineStr">
        <is>
          <t>moderate</t>
        </is>
      </c>
      <c r="J9" s="216" t="inlineStr"/>
    </row>
    <row r="10" ht="31" customHeight="1" s="99">
      <c r="A10" s="212" t="inlineStr">
        <is>
          <t>CDM-00009</t>
        </is>
      </c>
      <c r="B10" s="212" t="inlineStr">
        <is>
          <t>CHR-SRC001-022</t>
        </is>
      </c>
      <c r="C10" s="212" t="inlineStr">
        <is>
          <t>Agamemnon</t>
        </is>
      </c>
      <c r="D10" s="213" t="inlineStr">
        <is>
          <t>SRC-001</t>
        </is>
      </c>
      <c r="E10" s="213" t="inlineStr">
        <is>
          <t>affiliations</t>
        </is>
      </c>
      <c r="F10" s="213" t="inlineStr">
        <is>
          <t>Achaean coalition</t>
        </is>
      </c>
      <c r="G10" s="213" t="inlineStr"/>
      <c r="H10" s="213" t="inlineStr"/>
      <c r="I10" s="213" t="inlineStr">
        <is>
          <t>moderate</t>
        </is>
      </c>
      <c r="J10" s="213" t="inlineStr"/>
    </row>
    <row r="11" ht="31" customHeight="1" s="99">
      <c r="A11" s="215" t="inlineStr">
        <is>
          <t>CDM-00010</t>
        </is>
      </c>
      <c r="B11" s="215" t="inlineStr">
        <is>
          <t>CHR-SRC001-045</t>
        </is>
      </c>
      <c r="C11" s="215" t="inlineStr">
        <is>
          <t>Andromeda</t>
        </is>
      </c>
      <c r="D11" s="216" t="inlineStr">
        <is>
          <t>SRC-001</t>
        </is>
      </c>
      <c r="E11" s="216" t="inlineStr">
        <is>
          <t>being_types</t>
        </is>
      </c>
      <c r="F11" s="216" t="inlineStr">
        <is>
          <t>anthropos / mortal human</t>
        </is>
      </c>
      <c r="G11" s="216" t="inlineStr"/>
      <c r="H11" s="216" t="inlineStr"/>
      <c r="I11" s="216" t="inlineStr">
        <is>
          <t>high</t>
        </is>
      </c>
      <c r="J11" s="216" t="inlineStr">
        <is>
          <t>Mortal status is textual, not an ethnic category.</t>
        </is>
      </c>
    </row>
    <row r="12" ht="31" customHeight="1" s="99">
      <c r="A12" s="212" t="inlineStr">
        <is>
          <t>CDM-00011</t>
        </is>
      </c>
      <c r="B12" s="212" t="inlineStr">
        <is>
          <t>CHR-SRC001-045</t>
        </is>
      </c>
      <c r="C12" s="212" t="inlineStr">
        <is>
          <t>Andromeda</t>
        </is>
      </c>
      <c r="D12" s="213" t="inlineStr">
        <is>
          <t>SRC-001</t>
        </is>
      </c>
      <c r="E12" s="213" t="inlineStr">
        <is>
          <t>states_and_transformations</t>
        </is>
      </c>
      <c r="F12" s="213" t="inlineStr">
        <is>
          <t>sacrificial victim</t>
        </is>
      </c>
      <c r="G12" s="213" t="inlineStr"/>
      <c r="H12" s="213" t="inlineStr"/>
      <c r="I12" s="213" t="inlineStr">
        <is>
          <t>moderate</t>
        </is>
      </c>
      <c r="J12" s="213" t="inlineStr"/>
    </row>
    <row r="13" ht="31" customHeight="1" s="99">
      <c r="A13" s="215" t="inlineStr">
        <is>
          <t>CDM-00012</t>
        </is>
      </c>
      <c r="B13" s="215" t="inlineStr">
        <is>
          <t>CHR-SRC001-042</t>
        </is>
      </c>
      <c r="C13" s="215" t="inlineStr">
        <is>
          <t>Antigone</t>
        </is>
      </c>
      <c r="D13" s="216" t="inlineStr">
        <is>
          <t>SRC-001</t>
        </is>
      </c>
      <c r="E13" s="216" t="inlineStr">
        <is>
          <t>being_types</t>
        </is>
      </c>
      <c r="F13" s="216" t="inlineStr">
        <is>
          <t>anthropos / mortal human</t>
        </is>
      </c>
      <c r="G13" s="216" t="inlineStr"/>
      <c r="H13" s="216" t="inlineStr"/>
      <c r="I13" s="216" t="inlineStr">
        <is>
          <t>high</t>
        </is>
      </c>
      <c r="J13" s="216" t="inlineStr">
        <is>
          <t>Mortal status is textual, not an ethnic category.</t>
        </is>
      </c>
    </row>
    <row r="14" ht="31" customHeight="1" s="99">
      <c r="A14" s="212" t="inlineStr">
        <is>
          <t>CDM-00013</t>
        </is>
      </c>
      <c r="B14" s="212" t="inlineStr">
        <is>
          <t>CHR-SRC001-042</t>
        </is>
      </c>
      <c r="C14" s="212" t="inlineStr">
        <is>
          <t>Antigone</t>
        </is>
      </c>
      <c r="D14" s="213" t="inlineStr">
        <is>
          <t>SRC-001</t>
        </is>
      </c>
      <c r="E14" s="213" t="inlineStr">
        <is>
          <t>narrative_archetypes</t>
        </is>
      </c>
      <c r="F14" s="213" t="inlineStr">
        <is>
          <t>kin-loyal daughter</t>
        </is>
      </c>
      <c r="G14" s="213" t="inlineStr"/>
      <c r="H14" s="213" t="inlineStr"/>
      <c r="I14" s="213" t="inlineStr">
        <is>
          <t>moderate</t>
        </is>
      </c>
      <c r="J14" s="213" t="inlineStr"/>
    </row>
    <row r="15" ht="31" customHeight="1" s="99">
      <c r="A15" s="215" t="inlineStr">
        <is>
          <t>CDM-00014</t>
        </is>
      </c>
      <c r="B15" s="215" t="inlineStr">
        <is>
          <t>CHR-SRC001-015</t>
        </is>
      </c>
      <c r="C15" s="215" t="inlineStr">
        <is>
          <t>Aphrodite</t>
        </is>
      </c>
      <c r="D15" s="216" t="inlineStr">
        <is>
          <t>SRC-001</t>
        </is>
      </c>
      <c r="E15" s="216" t="inlineStr">
        <is>
          <t>being_types</t>
        </is>
      </c>
      <c r="F15" s="216" t="inlineStr">
        <is>
          <t>theos (god)</t>
        </is>
      </c>
      <c r="G15" s="216" t="inlineStr">
        <is>
          <t>PPL-401</t>
        </is>
      </c>
      <c r="H15" s="216" t="inlineStr">
        <is>
          <t>Deities</t>
        </is>
      </c>
      <c r="I15" s="216" t="inlineStr">
        <is>
          <t>high</t>
        </is>
      </c>
      <c r="J15" s="216" t="inlineStr">
        <is>
          <t>A source-native divine category; not a game species.</t>
        </is>
      </c>
    </row>
    <row r="16" ht="31" customHeight="1" s="99">
      <c r="A16" s="212" t="inlineStr">
        <is>
          <t>CDM-00015</t>
        </is>
      </c>
      <c r="B16" s="212" t="inlineStr">
        <is>
          <t>CHR-SRC001-015</t>
        </is>
      </c>
      <c r="C16" s="212" t="inlineStr">
        <is>
          <t>Aphrodite</t>
        </is>
      </c>
      <c r="D16" s="213" t="inlineStr">
        <is>
          <t>SRC-001</t>
        </is>
      </c>
      <c r="E16" s="213" t="inlineStr">
        <is>
          <t>power_traditions</t>
        </is>
      </c>
      <c r="F16" s="213" t="inlineStr">
        <is>
          <t>desire and persuasion</t>
        </is>
      </c>
      <c r="G16" s="213" t="inlineStr"/>
      <c r="H16" s="213" t="inlineStr"/>
      <c r="I16" s="213" t="inlineStr">
        <is>
          <t>moderate</t>
        </is>
      </c>
      <c r="J16" s="213" t="inlineStr"/>
    </row>
    <row r="17" ht="31" customHeight="1" s="99">
      <c r="A17" s="215" t="inlineStr">
        <is>
          <t>CDM-00016</t>
        </is>
      </c>
      <c r="B17" s="215" t="inlineStr">
        <is>
          <t>CHR-SRC001-015</t>
        </is>
      </c>
      <c r="C17" s="215" t="inlineStr">
        <is>
          <t>Aphrodite</t>
        </is>
      </c>
      <c r="D17" s="216" t="inlineStr">
        <is>
          <t>SRC-001</t>
        </is>
      </c>
      <c r="E17" s="216" t="inlineStr">
        <is>
          <t>affiliations</t>
        </is>
      </c>
      <c r="F17" s="216" t="inlineStr">
        <is>
          <t>Olympian gods</t>
        </is>
      </c>
      <c r="G17" s="216" t="inlineStr"/>
      <c r="H17" s="216" t="inlineStr"/>
      <c r="I17" s="216" t="inlineStr">
        <is>
          <t>moderate</t>
        </is>
      </c>
      <c r="J17" s="216" t="inlineStr"/>
    </row>
    <row r="18" ht="31" customHeight="1" s="99">
      <c r="A18" s="212" t="inlineStr">
        <is>
          <t>CDM-00017</t>
        </is>
      </c>
      <c r="B18" s="212" t="inlineStr">
        <is>
          <t>CHR-SRC001-013</t>
        </is>
      </c>
      <c r="C18" s="212" t="inlineStr">
        <is>
          <t>Apollo</t>
        </is>
      </c>
      <c r="D18" s="213" t="inlineStr">
        <is>
          <t>SRC-001</t>
        </is>
      </c>
      <c r="E18" s="213" t="inlineStr">
        <is>
          <t>being_types</t>
        </is>
      </c>
      <c r="F18" s="213" t="inlineStr">
        <is>
          <t>theos (god)</t>
        </is>
      </c>
      <c r="G18" s="213" t="inlineStr">
        <is>
          <t>PPL-401</t>
        </is>
      </c>
      <c r="H18" s="213" t="inlineStr">
        <is>
          <t>Deities</t>
        </is>
      </c>
      <c r="I18" s="213" t="inlineStr">
        <is>
          <t>high</t>
        </is>
      </c>
      <c r="J18" s="213" t="inlineStr">
        <is>
          <t>A source-native divine category; not a game species.</t>
        </is>
      </c>
    </row>
    <row r="19" ht="31" customHeight="1" s="99">
      <c r="A19" s="215" t="inlineStr">
        <is>
          <t>CDM-00018</t>
        </is>
      </c>
      <c r="B19" s="215" t="inlineStr">
        <is>
          <t>CHR-SRC001-013</t>
        </is>
      </c>
      <c r="C19" s="215" t="inlineStr">
        <is>
          <t>Apollo</t>
        </is>
      </c>
      <c r="D19" s="216" t="inlineStr">
        <is>
          <t>SRC-001</t>
        </is>
      </c>
      <c r="E19" s="216" t="inlineStr">
        <is>
          <t>power_traditions</t>
        </is>
      </c>
      <c r="F19" s="216" t="inlineStr">
        <is>
          <t>archery and plague</t>
        </is>
      </c>
      <c r="G19" s="216" t="inlineStr"/>
      <c r="H19" s="216" t="inlineStr"/>
      <c r="I19" s="216" t="inlineStr">
        <is>
          <t>moderate</t>
        </is>
      </c>
      <c r="J19" s="216" t="inlineStr"/>
    </row>
    <row r="20" ht="31" customHeight="1" s="99">
      <c r="A20" s="212" t="inlineStr">
        <is>
          <t>CDM-00019</t>
        </is>
      </c>
      <c r="B20" s="212" t="inlineStr">
        <is>
          <t>CHR-SRC001-013</t>
        </is>
      </c>
      <c r="C20" s="212" t="inlineStr">
        <is>
          <t>Apollo</t>
        </is>
      </c>
      <c r="D20" s="213" t="inlineStr">
        <is>
          <t>SRC-001</t>
        </is>
      </c>
      <c r="E20" s="213" t="inlineStr">
        <is>
          <t>affiliations</t>
        </is>
      </c>
      <c r="F20" s="213" t="inlineStr">
        <is>
          <t>Olympian gods</t>
        </is>
      </c>
      <c r="G20" s="213" t="inlineStr"/>
      <c r="H20" s="213" t="inlineStr"/>
      <c r="I20" s="213" t="inlineStr">
        <is>
          <t>moderate</t>
        </is>
      </c>
      <c r="J20" s="213" t="inlineStr"/>
    </row>
    <row r="21" ht="31" customHeight="1" s="99">
      <c r="A21" s="215" t="inlineStr">
        <is>
          <t>CDM-00020</t>
        </is>
      </c>
      <c r="B21" s="215" t="inlineStr">
        <is>
          <t>CHR-SRC001-016</t>
        </is>
      </c>
      <c r="C21" s="215" t="inlineStr">
        <is>
          <t>Ares</t>
        </is>
      </c>
      <c r="D21" s="216" t="inlineStr">
        <is>
          <t>SRC-001</t>
        </is>
      </c>
      <c r="E21" s="216" t="inlineStr">
        <is>
          <t>being_types</t>
        </is>
      </c>
      <c r="F21" s="216" t="inlineStr">
        <is>
          <t>theos (god)</t>
        </is>
      </c>
      <c r="G21" s="216" t="inlineStr">
        <is>
          <t>PPL-401</t>
        </is>
      </c>
      <c r="H21" s="216" t="inlineStr">
        <is>
          <t>Deities</t>
        </is>
      </c>
      <c r="I21" s="216" t="inlineStr">
        <is>
          <t>high</t>
        </is>
      </c>
      <c r="J21" s="216" t="inlineStr">
        <is>
          <t>A source-native divine category; not a game species.</t>
        </is>
      </c>
    </row>
    <row r="22" ht="31" customHeight="1" s="99">
      <c r="A22" s="212" t="inlineStr">
        <is>
          <t>CDM-00021</t>
        </is>
      </c>
      <c r="B22" s="212" t="inlineStr">
        <is>
          <t>CHR-SRC001-016</t>
        </is>
      </c>
      <c r="C22" s="212" t="inlineStr">
        <is>
          <t>Ares</t>
        </is>
      </c>
      <c r="D22" s="213" t="inlineStr">
        <is>
          <t>SRC-001</t>
        </is>
      </c>
      <c r="E22" s="213" t="inlineStr">
        <is>
          <t>roles_and_vocations</t>
        </is>
      </c>
      <c r="F22" s="213" t="inlineStr">
        <is>
          <t>warrior</t>
        </is>
      </c>
      <c r="G22" s="213" t="inlineStr">
        <is>
          <t>ROL-101</t>
        </is>
      </c>
      <c r="H22" s="213" t="inlineStr">
        <is>
          <t>Warrior or Fighter</t>
        </is>
      </c>
      <c r="I22" s="213" t="inlineStr">
        <is>
          <t>moderate</t>
        </is>
      </c>
      <c r="J22" s="213" t="inlineStr"/>
    </row>
    <row r="23" ht="31" customHeight="1" s="99">
      <c r="A23" s="215" t="inlineStr">
        <is>
          <t>CDM-00022</t>
        </is>
      </c>
      <c r="B23" s="215" t="inlineStr">
        <is>
          <t>CHR-SRC001-016</t>
        </is>
      </c>
      <c r="C23" s="215" t="inlineStr">
        <is>
          <t>Ares</t>
        </is>
      </c>
      <c r="D23" s="216" t="inlineStr">
        <is>
          <t>SRC-001</t>
        </is>
      </c>
      <c r="E23" s="216" t="inlineStr">
        <is>
          <t>affiliations</t>
        </is>
      </c>
      <c r="F23" s="216" t="inlineStr">
        <is>
          <t>Olympian gods</t>
        </is>
      </c>
      <c r="G23" s="216" t="inlineStr"/>
      <c r="H23" s="216" t="inlineStr"/>
      <c r="I23" s="216" t="inlineStr">
        <is>
          <t>moderate</t>
        </is>
      </c>
      <c r="J23" s="216" t="inlineStr"/>
    </row>
    <row r="24" ht="31" customHeight="1" s="99">
      <c r="A24" s="212" t="inlineStr">
        <is>
          <t>CDM-00023</t>
        </is>
      </c>
      <c r="B24" s="212" t="inlineStr">
        <is>
          <t>CHR-SRC001-036</t>
        </is>
      </c>
      <c r="C24" s="212" t="inlineStr">
        <is>
          <t>Ariadne</t>
        </is>
      </c>
      <c r="D24" s="213" t="inlineStr">
        <is>
          <t>SRC-001</t>
        </is>
      </c>
      <c r="E24" s="213" t="inlineStr">
        <is>
          <t>being_types</t>
        </is>
      </c>
      <c r="F24" s="213" t="inlineStr">
        <is>
          <t>anthropos / mortal human</t>
        </is>
      </c>
      <c r="G24" s="213" t="inlineStr">
        <is>
          <t>PPL-101</t>
        </is>
      </c>
      <c r="H24" s="213" t="inlineStr">
        <is>
          <t>Human and Near-Human Peoples</t>
        </is>
      </c>
      <c r="I24" s="213" t="inlineStr">
        <is>
          <t>high</t>
        </is>
      </c>
      <c r="J24" s="213" t="inlineStr">
        <is>
          <t>Mortal status is textual, not an ethnic category.</t>
        </is>
      </c>
    </row>
    <row r="25" ht="31" customHeight="1" s="99">
      <c r="A25" s="215" t="inlineStr">
        <is>
          <t>CDM-00024</t>
        </is>
      </c>
      <c r="B25" s="215" t="inlineStr">
        <is>
          <t>CHR-SRC001-036</t>
        </is>
      </c>
      <c r="C25" s="215" t="inlineStr">
        <is>
          <t>Ariadne</t>
        </is>
      </c>
      <c r="D25" s="216" t="inlineStr">
        <is>
          <t>SRC-001</t>
        </is>
      </c>
      <c r="E25" s="216" t="inlineStr">
        <is>
          <t>affiliations</t>
        </is>
      </c>
      <c r="F25" s="216" t="inlineStr">
        <is>
          <t>Cretan royal household</t>
        </is>
      </c>
      <c r="G25" s="216" t="inlineStr"/>
      <c r="H25" s="216" t="inlineStr"/>
      <c r="I25" s="216" t="inlineStr">
        <is>
          <t>moderate</t>
        </is>
      </c>
      <c r="J25" s="216" t="inlineStr"/>
    </row>
    <row r="26" ht="31" customHeight="1" s="99">
      <c r="A26" s="212" t="inlineStr">
        <is>
          <t>CDM-00025</t>
        </is>
      </c>
      <c r="B26" s="212" t="inlineStr">
        <is>
          <t>CHR-SRC001-014</t>
        </is>
      </c>
      <c r="C26" s="212" t="inlineStr">
        <is>
          <t>Artemis</t>
        </is>
      </c>
      <c r="D26" s="213" t="inlineStr">
        <is>
          <t>SRC-001</t>
        </is>
      </c>
      <c r="E26" s="213" t="inlineStr">
        <is>
          <t>being_types</t>
        </is>
      </c>
      <c r="F26" s="213" t="inlineStr">
        <is>
          <t>theos (god)</t>
        </is>
      </c>
      <c r="G26" s="213" t="inlineStr">
        <is>
          <t>PPL-401</t>
        </is>
      </c>
      <c r="H26" s="213" t="inlineStr">
        <is>
          <t>Deities</t>
        </is>
      </c>
      <c r="I26" s="213" t="inlineStr">
        <is>
          <t>high</t>
        </is>
      </c>
      <c r="J26" s="213" t="inlineStr">
        <is>
          <t>A source-native divine category; not a game species.</t>
        </is>
      </c>
    </row>
    <row r="27" ht="31" customHeight="1" s="99">
      <c r="A27" s="215" t="inlineStr">
        <is>
          <t>CDM-00026</t>
        </is>
      </c>
      <c r="B27" s="215" t="inlineStr">
        <is>
          <t>CHR-SRC001-014</t>
        </is>
      </c>
      <c r="C27" s="215" t="inlineStr">
        <is>
          <t>Artemis</t>
        </is>
      </c>
      <c r="D27" s="216" t="inlineStr">
        <is>
          <t>SRC-001</t>
        </is>
      </c>
      <c r="E27" s="216" t="inlineStr">
        <is>
          <t>roles_and_vocations</t>
        </is>
      </c>
      <c r="F27" s="216" t="inlineStr">
        <is>
          <t>hunter</t>
        </is>
      </c>
      <c r="G27" s="216" t="inlineStr">
        <is>
          <t>ROL-126</t>
        </is>
      </c>
      <c r="H27" s="216" t="inlineStr">
        <is>
          <t>Hunter</t>
        </is>
      </c>
      <c r="I27" s="216" t="inlineStr">
        <is>
          <t>moderate</t>
        </is>
      </c>
      <c r="J27" s="216" t="inlineStr"/>
    </row>
    <row r="28" ht="31" customHeight="1" s="99">
      <c r="A28" s="212" t="inlineStr">
        <is>
          <t>CDM-00027</t>
        </is>
      </c>
      <c r="B28" s="212" t="inlineStr">
        <is>
          <t>CHR-SRC001-014</t>
        </is>
      </c>
      <c r="C28" s="212" t="inlineStr">
        <is>
          <t>Artemis</t>
        </is>
      </c>
      <c r="D28" s="213" t="inlineStr">
        <is>
          <t>SRC-001</t>
        </is>
      </c>
      <c r="E28" s="213" t="inlineStr">
        <is>
          <t>roles_and_vocations</t>
        </is>
      </c>
      <c r="F28" s="213" t="inlineStr">
        <is>
          <t>archer</t>
        </is>
      </c>
      <c r="G28" s="213" t="inlineStr">
        <is>
          <t>ROL-127</t>
        </is>
      </c>
      <c r="H28" s="213" t="inlineStr">
        <is>
          <t>Archer</t>
        </is>
      </c>
      <c r="I28" s="213" t="inlineStr">
        <is>
          <t>moderate</t>
        </is>
      </c>
      <c r="J28" s="213" t="inlineStr"/>
    </row>
    <row r="29" ht="31" customHeight="1" s="99">
      <c r="A29" s="215" t="inlineStr">
        <is>
          <t>CDM-00028</t>
        </is>
      </c>
      <c r="B29" s="215" t="inlineStr">
        <is>
          <t>CHR-SRC001-014</t>
        </is>
      </c>
      <c r="C29" s="215" t="inlineStr">
        <is>
          <t>Artemis</t>
        </is>
      </c>
      <c r="D29" s="216" t="inlineStr">
        <is>
          <t>SRC-001</t>
        </is>
      </c>
      <c r="E29" s="216" t="inlineStr">
        <is>
          <t>affiliations</t>
        </is>
      </c>
      <c r="F29" s="216" t="inlineStr">
        <is>
          <t>Olympian gods</t>
        </is>
      </c>
      <c r="G29" s="216" t="inlineStr"/>
      <c r="H29" s="216" t="inlineStr"/>
      <c r="I29" s="216" t="inlineStr">
        <is>
          <t>moderate</t>
        </is>
      </c>
      <c r="J29" s="216" t="inlineStr"/>
    </row>
    <row r="30" ht="31" customHeight="1" s="99">
      <c r="A30" s="212" t="inlineStr">
        <is>
          <t>CDM-00029</t>
        </is>
      </c>
      <c r="B30" s="212" t="inlineStr">
        <is>
          <t>CHR-SRC001-012</t>
        </is>
      </c>
      <c r="C30" s="212" t="inlineStr">
        <is>
          <t>Athena</t>
        </is>
      </c>
      <c r="D30" s="213" t="inlineStr">
        <is>
          <t>SRC-001</t>
        </is>
      </c>
      <c r="E30" s="213" t="inlineStr">
        <is>
          <t>being_types</t>
        </is>
      </c>
      <c r="F30" s="213" t="inlineStr">
        <is>
          <t>theos (god)</t>
        </is>
      </c>
      <c r="G30" s="213" t="inlineStr">
        <is>
          <t>PPL-401</t>
        </is>
      </c>
      <c r="H30" s="213" t="inlineStr">
        <is>
          <t>Deities</t>
        </is>
      </c>
      <c r="I30" s="213" t="inlineStr">
        <is>
          <t>high</t>
        </is>
      </c>
      <c r="J30" s="213" t="inlineStr">
        <is>
          <t>A source-native divine category; not a game species.</t>
        </is>
      </c>
    </row>
    <row r="31" ht="31" customHeight="1" s="99">
      <c r="A31" s="215" t="inlineStr">
        <is>
          <t>CDM-00030</t>
        </is>
      </c>
      <c r="B31" s="215" t="inlineStr">
        <is>
          <t>CHR-SRC001-012</t>
        </is>
      </c>
      <c r="C31" s="215" t="inlineStr">
        <is>
          <t>Athena</t>
        </is>
      </c>
      <c r="D31" s="216" t="inlineStr">
        <is>
          <t>SRC-001</t>
        </is>
      </c>
      <c r="E31" s="216" t="inlineStr">
        <is>
          <t>roles_and_vocations</t>
        </is>
      </c>
      <c r="F31" s="216" t="inlineStr">
        <is>
          <t>battlefield counselor</t>
        </is>
      </c>
      <c r="G31" s="216" t="inlineStr"/>
      <c r="H31" s="216" t="inlineStr"/>
      <c r="I31" s="216" t="inlineStr">
        <is>
          <t>moderate</t>
        </is>
      </c>
      <c r="J31" s="216" t="inlineStr"/>
    </row>
    <row r="32" ht="31" customHeight="1" s="99">
      <c r="A32" s="212" t="inlineStr">
        <is>
          <t>CDM-00031</t>
        </is>
      </c>
      <c r="B32" s="212" t="inlineStr">
        <is>
          <t>CHR-SRC001-012</t>
        </is>
      </c>
      <c r="C32" s="212" t="inlineStr">
        <is>
          <t>Athena</t>
        </is>
      </c>
      <c r="D32" s="213" t="inlineStr">
        <is>
          <t>SRC-001</t>
        </is>
      </c>
      <c r="E32" s="213" t="inlineStr">
        <is>
          <t>power_traditions</t>
        </is>
      </c>
      <c r="F32" s="213" t="inlineStr">
        <is>
          <t>divine intervention</t>
        </is>
      </c>
      <c r="G32" s="213" t="inlineStr"/>
      <c r="H32" s="213" t="inlineStr"/>
      <c r="I32" s="213" t="inlineStr">
        <is>
          <t>moderate</t>
        </is>
      </c>
      <c r="J32" s="213" t="inlineStr"/>
    </row>
    <row r="33" ht="31" customHeight="1" s="99">
      <c r="A33" s="215" t="inlineStr">
        <is>
          <t>CDM-00032</t>
        </is>
      </c>
      <c r="B33" s="215" t="inlineStr">
        <is>
          <t>CHR-SRC001-012</t>
        </is>
      </c>
      <c r="C33" s="215" t="inlineStr">
        <is>
          <t>Athena</t>
        </is>
      </c>
      <c r="D33" s="216" t="inlineStr">
        <is>
          <t>SRC-001</t>
        </is>
      </c>
      <c r="E33" s="216" t="inlineStr">
        <is>
          <t>affiliations</t>
        </is>
      </c>
      <c r="F33" s="216" t="inlineStr">
        <is>
          <t>Olympian gods</t>
        </is>
      </c>
      <c r="G33" s="216" t="inlineStr"/>
      <c r="H33" s="216" t="inlineStr"/>
      <c r="I33" s="216" t="inlineStr">
        <is>
          <t>moderate</t>
        </is>
      </c>
      <c r="J33" s="216" t="inlineStr"/>
    </row>
    <row r="34" ht="31" customHeight="1" s="99">
      <c r="A34" s="212" t="inlineStr">
        <is>
          <t>CDM-00033</t>
        </is>
      </c>
      <c r="B34" s="212" t="inlineStr">
        <is>
          <t>CHR-SRC001-032</t>
        </is>
      </c>
      <c r="C34" s="212" t="inlineStr">
        <is>
          <t>Calypso</t>
        </is>
      </c>
      <c r="D34" s="213" t="inlineStr">
        <is>
          <t>SRC-001</t>
        </is>
      </c>
      <c r="E34" s="213" t="inlineStr">
        <is>
          <t>being_types</t>
        </is>
      </c>
      <c r="F34" s="213" t="inlineStr">
        <is>
          <t>nymphe</t>
        </is>
      </c>
      <c r="G34" s="213" t="inlineStr">
        <is>
          <t>PPL-204</t>
        </is>
      </c>
      <c r="H34" s="213" t="inlineStr">
        <is>
          <t>Nymphs and Place-Bound Nature Spirits</t>
        </is>
      </c>
      <c r="I34" s="213" t="inlineStr">
        <is>
          <t>moderate</t>
        </is>
      </c>
      <c r="J34" s="213" t="inlineStr">
        <is>
          <t>Place-bound nymph mapping is partial; sources vary by nymph type.</t>
        </is>
      </c>
    </row>
    <row r="35" ht="31" customHeight="1" s="99">
      <c r="A35" s="215" t="inlineStr">
        <is>
          <t>CDM-00034</t>
        </is>
      </c>
      <c r="B35" s="215" t="inlineStr">
        <is>
          <t>CHR-SRC001-032</t>
        </is>
      </c>
      <c r="C35" s="215" t="inlineStr">
        <is>
          <t>Calypso</t>
        </is>
      </c>
      <c r="D35" s="216" t="inlineStr">
        <is>
          <t>SRC-001</t>
        </is>
      </c>
      <c r="E35" s="216" t="inlineStr">
        <is>
          <t>states_and_transformations</t>
        </is>
      </c>
      <c r="F35" s="216" t="inlineStr">
        <is>
          <t>immortal nymph</t>
        </is>
      </c>
      <c r="G35" s="216" t="inlineStr"/>
      <c r="H35" s="216" t="inlineStr"/>
      <c r="I35" s="216" t="inlineStr">
        <is>
          <t>moderate</t>
        </is>
      </c>
      <c r="J35" s="216" t="inlineStr"/>
    </row>
    <row r="36" ht="31" customHeight="1" s="99">
      <c r="A36" s="212" t="inlineStr">
        <is>
          <t>CDM-00035</t>
        </is>
      </c>
      <c r="B36" s="212" t="inlineStr">
        <is>
          <t>CHR-SRC001-032</t>
        </is>
      </c>
      <c r="C36" s="212" t="inlineStr">
        <is>
          <t>Calypso</t>
        </is>
      </c>
      <c r="D36" s="213" t="inlineStr">
        <is>
          <t>SRC-001</t>
        </is>
      </c>
      <c r="E36" s="213" t="inlineStr">
        <is>
          <t>cosmologies_and_realms</t>
        </is>
      </c>
      <c r="F36" s="213" t="inlineStr">
        <is>
          <t>Ogygia</t>
        </is>
      </c>
      <c r="G36" s="213" t="inlineStr"/>
      <c r="H36" s="213" t="inlineStr"/>
      <c r="I36" s="213" t="inlineStr">
        <is>
          <t>moderate</t>
        </is>
      </c>
      <c r="J36" s="213" t="inlineStr"/>
    </row>
    <row r="37" ht="31" customHeight="1" s="99">
      <c r="A37" s="215" t="inlineStr">
        <is>
          <t>CDM-00036</t>
        </is>
      </c>
      <c r="B37" s="215" t="inlineStr">
        <is>
          <t>CHR-SRC001-001</t>
        </is>
      </c>
      <c r="C37" s="215" t="inlineStr">
        <is>
          <t>Chaos</t>
        </is>
      </c>
      <c r="D37" s="216" t="inlineStr">
        <is>
          <t>SRC-001</t>
        </is>
      </c>
      <c r="E37" s="216" t="inlineStr">
        <is>
          <t>being_types</t>
        </is>
      </c>
      <c r="F37" s="216" t="inlineStr">
        <is>
          <t>Chaos</t>
        </is>
      </c>
      <c r="G37" s="216" t="inlineStr"/>
      <c r="H37" s="216" t="inlineStr"/>
      <c r="I37" s="216" t="inlineStr">
        <is>
          <t>moderate</t>
        </is>
      </c>
      <c r="J37" s="216" t="inlineStr">
        <is>
          <t>Do not equate automatically with later fantasy chaos beings.</t>
        </is>
      </c>
    </row>
    <row r="38" ht="31" customHeight="1" s="99">
      <c r="A38" s="212" t="inlineStr">
        <is>
          <t>CDM-00037</t>
        </is>
      </c>
      <c r="B38" s="212" t="inlineStr">
        <is>
          <t>CHR-SRC001-001</t>
        </is>
      </c>
      <c r="C38" s="212" t="inlineStr">
        <is>
          <t>Chaos</t>
        </is>
      </c>
      <c r="D38" s="213" t="inlineStr">
        <is>
          <t>SRC-001</t>
        </is>
      </c>
      <c r="E38" s="213" t="inlineStr">
        <is>
          <t>cosmologies_and_realms</t>
        </is>
      </c>
      <c r="F38" s="213" t="inlineStr">
        <is>
          <t>primordial cosmogony</t>
        </is>
      </c>
      <c r="G38" s="213" t="inlineStr"/>
      <c r="H38" s="213" t="inlineStr"/>
      <c r="I38" s="213" t="inlineStr">
        <is>
          <t>moderate</t>
        </is>
      </c>
      <c r="J38" s="213" t="inlineStr"/>
    </row>
    <row r="39" ht="31" customHeight="1" s="99">
      <c r="A39" s="215" t="inlineStr">
        <is>
          <t>CDM-00038</t>
        </is>
      </c>
      <c r="B39" s="215" t="inlineStr">
        <is>
          <t>CHR-SRC001-031</t>
        </is>
      </c>
      <c r="C39" s="215" t="inlineStr">
        <is>
          <t>Circe</t>
        </is>
      </c>
      <c r="D39" s="216" t="inlineStr">
        <is>
          <t>SRC-001</t>
        </is>
      </c>
      <c r="E39" s="216" t="inlineStr">
        <is>
          <t>being_types</t>
        </is>
      </c>
      <c r="F39" s="216" t="inlineStr">
        <is>
          <t>theos (god)</t>
        </is>
      </c>
      <c r="G39" s="216" t="inlineStr"/>
      <c r="H39" s="216" t="inlineStr"/>
      <c r="I39" s="216" t="inlineStr">
        <is>
          <t>high</t>
        </is>
      </c>
      <c r="J39" s="216" t="inlineStr">
        <is>
          <t>A source-native divine category; not a game species.</t>
        </is>
      </c>
    </row>
    <row r="40" ht="31" customHeight="1" s="99">
      <c r="A40" s="212" t="inlineStr">
        <is>
          <t>CDM-00039</t>
        </is>
      </c>
      <c r="B40" s="212" t="inlineStr">
        <is>
          <t>CHR-SRC001-031</t>
        </is>
      </c>
      <c r="C40" s="212" t="inlineStr">
        <is>
          <t>Circe</t>
        </is>
      </c>
      <c r="D40" s="213" t="inlineStr">
        <is>
          <t>SRC-001</t>
        </is>
      </c>
      <c r="E40" s="213" t="inlineStr">
        <is>
          <t>power_traditions</t>
        </is>
      </c>
      <c r="F40" s="213" t="inlineStr">
        <is>
          <t>transformation</t>
        </is>
      </c>
      <c r="G40" s="213" t="inlineStr"/>
      <c r="H40" s="213" t="inlineStr"/>
      <c r="I40" s="213" t="inlineStr">
        <is>
          <t>moderate</t>
        </is>
      </c>
      <c r="J40" s="213" t="inlineStr"/>
    </row>
    <row r="41" ht="31" customHeight="1" s="99">
      <c r="A41" s="215" t="inlineStr">
        <is>
          <t>CDM-00040</t>
        </is>
      </c>
      <c r="B41" s="215" t="inlineStr">
        <is>
          <t>CHR-SRC001-031</t>
        </is>
      </c>
      <c r="C41" s="215" t="inlineStr">
        <is>
          <t>Circe</t>
        </is>
      </c>
      <c r="D41" s="216" t="inlineStr">
        <is>
          <t>SRC-001</t>
        </is>
      </c>
      <c r="E41" s="216" t="inlineStr">
        <is>
          <t>states_and_transformations</t>
        </is>
      </c>
      <c r="F41" s="216" t="inlineStr">
        <is>
          <t>transformative magic</t>
        </is>
      </c>
      <c r="G41" s="216" t="inlineStr"/>
      <c r="H41" s="216" t="inlineStr"/>
      <c r="I41" s="216" t="inlineStr">
        <is>
          <t>moderate</t>
        </is>
      </c>
      <c r="J41" s="216" t="inlineStr"/>
    </row>
    <row r="42" ht="31" customHeight="1" s="99">
      <c r="A42" s="212" t="inlineStr">
        <is>
          <t>CDM-00041</t>
        </is>
      </c>
      <c r="B42" s="212" t="inlineStr">
        <is>
          <t>CHR-SRC001-004</t>
        </is>
      </c>
      <c r="C42" s="212" t="inlineStr">
        <is>
          <t>Cronus</t>
        </is>
      </c>
      <c r="D42" s="213" t="inlineStr">
        <is>
          <t>SRC-001</t>
        </is>
      </c>
      <c r="E42" s="213" t="inlineStr">
        <is>
          <t>being_types</t>
        </is>
      </c>
      <c r="F42" s="213" t="inlineStr">
        <is>
          <t>Titan</t>
        </is>
      </c>
      <c r="G42" s="213" t="inlineStr">
        <is>
          <t>PPL-408</t>
        </is>
      </c>
      <c r="H42" s="213" t="inlineStr">
        <is>
          <t>World-Souls and Cosmic Titans</t>
        </is>
      </c>
      <c r="I42" s="213" t="inlineStr">
        <is>
          <t>high</t>
        </is>
      </c>
      <c r="J42" s="213" t="inlineStr">
        <is>
          <t>Comparative cosmic-titan mapping only.</t>
        </is>
      </c>
    </row>
    <row r="43" ht="31" customHeight="1" s="99">
      <c r="A43" s="215" t="inlineStr">
        <is>
          <t>CDM-00042</t>
        </is>
      </c>
      <c r="B43" s="215" t="inlineStr">
        <is>
          <t>CHR-SRC001-004</t>
        </is>
      </c>
      <c r="C43" s="215" t="inlineStr">
        <is>
          <t>Cronus</t>
        </is>
      </c>
      <c r="D43" s="216" t="inlineStr">
        <is>
          <t>SRC-001</t>
        </is>
      </c>
      <c r="E43" s="216" t="inlineStr">
        <is>
          <t>roles_and_vocations</t>
        </is>
      </c>
      <c r="F43" s="216" t="inlineStr">
        <is>
          <t>ruler</t>
        </is>
      </c>
      <c r="G43" s="216" t="inlineStr"/>
      <c r="H43" s="216" t="inlineStr"/>
      <c r="I43" s="216" t="inlineStr">
        <is>
          <t>moderate</t>
        </is>
      </c>
      <c r="J43" s="216" t="inlineStr"/>
    </row>
    <row r="44" ht="31" customHeight="1" s="99">
      <c r="A44" s="212" t="inlineStr">
        <is>
          <t>CDM-00043</t>
        </is>
      </c>
      <c r="B44" s="212" t="inlineStr">
        <is>
          <t>CHR-SRC001-004</t>
        </is>
      </c>
      <c r="C44" s="212" t="inlineStr">
        <is>
          <t>Cronus</t>
        </is>
      </c>
      <c r="D44" s="213" t="inlineStr">
        <is>
          <t>SRC-001</t>
        </is>
      </c>
      <c r="E44" s="213" t="inlineStr">
        <is>
          <t>states_and_transformations</t>
        </is>
      </c>
      <c r="F44" s="213" t="inlineStr">
        <is>
          <t>overthrown ruler</t>
        </is>
      </c>
      <c r="G44" s="213" t="inlineStr"/>
      <c r="H44" s="213" t="inlineStr"/>
      <c r="I44" s="213" t="inlineStr">
        <is>
          <t>moderate</t>
        </is>
      </c>
      <c r="J44" s="213" t="inlineStr"/>
    </row>
    <row r="45" ht="31" customHeight="1" s="99">
      <c r="A45" s="215" t="inlineStr">
        <is>
          <t>CDM-00044</t>
        </is>
      </c>
      <c r="B45" s="215" t="inlineStr">
        <is>
          <t>CHR-SRC001-004</t>
        </is>
      </c>
      <c r="C45" s="215" t="inlineStr">
        <is>
          <t>Cronus</t>
        </is>
      </c>
      <c r="D45" s="216" t="inlineStr">
        <is>
          <t>SRC-001</t>
        </is>
      </c>
      <c r="E45" s="216" t="inlineStr">
        <is>
          <t>metaphysical_laws_and_rituals</t>
        </is>
      </c>
      <c r="F45" s="216" t="inlineStr">
        <is>
          <t>succession conflict</t>
        </is>
      </c>
      <c r="G45" s="216" t="inlineStr">
        <is>
          <t>LAW-501</t>
        </is>
      </c>
      <c r="H45" s="216" t="inlineStr">
        <is>
          <t>Fate or Destiny</t>
        </is>
      </c>
      <c r="I45" s="216" t="inlineStr">
        <is>
          <t>moderate</t>
        </is>
      </c>
      <c r="J45" s="216" t="inlineStr">
        <is>
          <t>A narrative use of generational succession, not a universal Greek fate doctrine.</t>
        </is>
      </c>
    </row>
    <row r="46" ht="31" customHeight="1" s="99">
      <c r="A46" s="212" t="inlineStr">
        <is>
          <t>CDM-00045</t>
        </is>
      </c>
      <c r="B46" s="212" t="inlineStr">
        <is>
          <t>CHR-SRC001-010</t>
        </is>
      </c>
      <c r="C46" s="212" t="inlineStr">
        <is>
          <t>Demeter</t>
        </is>
      </c>
      <c r="D46" s="213" t="inlineStr">
        <is>
          <t>SRC-001</t>
        </is>
      </c>
      <c r="E46" s="213" t="inlineStr">
        <is>
          <t>being_types</t>
        </is>
      </c>
      <c r="F46" s="213" t="inlineStr">
        <is>
          <t>theos (god)</t>
        </is>
      </c>
      <c r="G46" s="213" t="inlineStr">
        <is>
          <t>PPL-401</t>
        </is>
      </c>
      <c r="H46" s="213" t="inlineStr">
        <is>
          <t>Deities</t>
        </is>
      </c>
      <c r="I46" s="213" t="inlineStr">
        <is>
          <t>high</t>
        </is>
      </c>
      <c r="J46" s="213" t="inlineStr">
        <is>
          <t>A source-native divine category; not a game species.</t>
        </is>
      </c>
    </row>
    <row r="47" ht="31" customHeight="1" s="99">
      <c r="A47" s="215" t="inlineStr">
        <is>
          <t>CDM-00046</t>
        </is>
      </c>
      <c r="B47" s="215" t="inlineStr">
        <is>
          <t>CHR-SRC001-010</t>
        </is>
      </c>
      <c r="C47" s="215" t="inlineStr">
        <is>
          <t>Demeter</t>
        </is>
      </c>
      <c r="D47" s="216" t="inlineStr">
        <is>
          <t>SRC-001</t>
        </is>
      </c>
      <c r="E47" s="216" t="inlineStr">
        <is>
          <t>power_traditions</t>
        </is>
      </c>
      <c r="F47" s="216" t="inlineStr">
        <is>
          <t>grain and fertility</t>
        </is>
      </c>
      <c r="G47" s="216" t="inlineStr"/>
      <c r="H47" s="216" t="inlineStr"/>
      <c r="I47" s="216" t="inlineStr">
        <is>
          <t>moderate</t>
        </is>
      </c>
      <c r="J47" s="216" t="inlineStr"/>
    </row>
    <row r="48" ht="31" customHeight="1" s="99">
      <c r="A48" s="212" t="inlineStr">
        <is>
          <t>CDM-00047</t>
        </is>
      </c>
      <c r="B48" s="212" t="inlineStr">
        <is>
          <t>CHR-SRC001-010</t>
        </is>
      </c>
      <c r="C48" s="212" t="inlineStr">
        <is>
          <t>Demeter</t>
        </is>
      </c>
      <c r="D48" s="213" t="inlineStr">
        <is>
          <t>SRC-001</t>
        </is>
      </c>
      <c r="E48" s="213" t="inlineStr">
        <is>
          <t>affiliations</t>
        </is>
      </c>
      <c r="F48" s="213" t="inlineStr">
        <is>
          <t>Olympian gods</t>
        </is>
      </c>
      <c r="G48" s="213" t="inlineStr"/>
      <c r="H48" s="213" t="inlineStr"/>
      <c r="I48" s="213" t="inlineStr">
        <is>
          <t>moderate</t>
        </is>
      </c>
      <c r="J48" s="213" t="inlineStr"/>
    </row>
    <row r="49" ht="31" customHeight="1" s="99">
      <c r="A49" s="215" t="inlineStr">
        <is>
          <t>CDM-00048</t>
        </is>
      </c>
      <c r="B49" s="215" t="inlineStr">
        <is>
          <t>CHR-SRC001-019</t>
        </is>
      </c>
      <c r="C49" s="215" t="inlineStr">
        <is>
          <t>Dionysus</t>
        </is>
      </c>
      <c r="D49" s="216" t="inlineStr">
        <is>
          <t>SRC-001</t>
        </is>
      </c>
      <c r="E49" s="216" t="inlineStr">
        <is>
          <t>being_types</t>
        </is>
      </c>
      <c r="F49" s="216" t="inlineStr">
        <is>
          <t>theos (god)</t>
        </is>
      </c>
      <c r="G49" s="216" t="inlineStr">
        <is>
          <t>PPL-401</t>
        </is>
      </c>
      <c r="H49" s="216" t="inlineStr">
        <is>
          <t>Deities</t>
        </is>
      </c>
      <c r="I49" s="216" t="inlineStr">
        <is>
          <t>high</t>
        </is>
      </c>
      <c r="J49" s="216" t="inlineStr">
        <is>
          <t>A source-native divine category; not a game species.</t>
        </is>
      </c>
    </row>
    <row r="50" ht="31" customHeight="1" s="99">
      <c r="A50" s="212" t="inlineStr">
        <is>
          <t>CDM-00049</t>
        </is>
      </c>
      <c r="B50" s="212" t="inlineStr">
        <is>
          <t>CHR-SRC001-019</t>
        </is>
      </c>
      <c r="C50" s="212" t="inlineStr">
        <is>
          <t>Dionysus</t>
        </is>
      </c>
      <c r="D50" s="213" t="inlineStr">
        <is>
          <t>SRC-001</t>
        </is>
      </c>
      <c r="E50" s="213" t="inlineStr">
        <is>
          <t>power_traditions</t>
        </is>
      </c>
      <c r="F50" s="213" t="inlineStr">
        <is>
          <t>epiphany and transformation</t>
        </is>
      </c>
      <c r="G50" s="213" t="inlineStr"/>
      <c r="H50" s="213" t="inlineStr"/>
      <c r="I50" s="213" t="inlineStr">
        <is>
          <t>moderate</t>
        </is>
      </c>
      <c r="J50" s="213" t="inlineStr"/>
    </row>
    <row r="51" ht="31" customHeight="1" s="99">
      <c r="A51" s="215" t="inlineStr">
        <is>
          <t>CDM-00050</t>
        </is>
      </c>
      <c r="B51" s="215" t="inlineStr">
        <is>
          <t>CHR-SRC001-019</t>
        </is>
      </c>
      <c r="C51" s="215" t="inlineStr">
        <is>
          <t>Dionysus</t>
        </is>
      </c>
      <c r="D51" s="216" t="inlineStr">
        <is>
          <t>SRC-001</t>
        </is>
      </c>
      <c r="E51" s="216" t="inlineStr">
        <is>
          <t>states_and_transformations</t>
        </is>
      </c>
      <c r="F51" s="216" t="inlineStr">
        <is>
          <t>transformative manifestation</t>
        </is>
      </c>
      <c r="G51" s="216" t="inlineStr"/>
      <c r="H51" s="216" t="inlineStr"/>
      <c r="I51" s="216" t="inlineStr">
        <is>
          <t>moderate</t>
        </is>
      </c>
      <c r="J51" s="216" t="inlineStr"/>
    </row>
    <row r="52" ht="31" customHeight="1" s="99">
      <c r="A52" s="212" t="inlineStr">
        <is>
          <t>CDM-00051</t>
        </is>
      </c>
      <c r="B52" s="212" t="inlineStr">
        <is>
          <t>CHR-SRC001-002</t>
        </is>
      </c>
      <c r="C52" s="212" t="inlineStr">
        <is>
          <t>Gaia</t>
        </is>
      </c>
      <c r="D52" s="213" t="inlineStr">
        <is>
          <t>SRC-001</t>
        </is>
      </c>
      <c r="E52" s="213" t="inlineStr">
        <is>
          <t>being_types</t>
        </is>
      </c>
      <c r="F52" s="213" t="inlineStr">
        <is>
          <t>theos (god)</t>
        </is>
      </c>
      <c r="G52" s="213" t="inlineStr">
        <is>
          <t>PPL-401</t>
        </is>
      </c>
      <c r="H52" s="213" t="inlineStr">
        <is>
          <t>Deities</t>
        </is>
      </c>
      <c r="I52" s="213" t="inlineStr">
        <is>
          <t>high</t>
        </is>
      </c>
      <c r="J52" s="213" t="inlineStr">
        <is>
          <t>A source-native divine category; not a game species.</t>
        </is>
      </c>
    </row>
    <row r="53" ht="31" customHeight="1" s="99">
      <c r="A53" s="215" t="inlineStr">
        <is>
          <t>CDM-00052</t>
        </is>
      </c>
      <c r="B53" s="215" t="inlineStr">
        <is>
          <t>CHR-SRC001-002</t>
        </is>
      </c>
      <c r="C53" s="215" t="inlineStr">
        <is>
          <t>Gaia</t>
        </is>
      </c>
      <c r="D53" s="216" t="inlineStr">
        <is>
          <t>SRC-001</t>
        </is>
      </c>
      <c r="E53" s="216" t="inlineStr">
        <is>
          <t>being_types</t>
        </is>
      </c>
      <c r="F53" s="216" t="inlineStr">
        <is>
          <t>Titan</t>
        </is>
      </c>
      <c r="G53" s="216" t="inlineStr">
        <is>
          <t>PPL-408</t>
        </is>
      </c>
      <c r="H53" s="216" t="inlineStr">
        <is>
          <t>World-Souls and Cosmic Titans</t>
        </is>
      </c>
      <c r="I53" s="216" t="inlineStr">
        <is>
          <t>high</t>
        </is>
      </c>
      <c r="J53" s="216" t="inlineStr">
        <is>
          <t>Comparative cosmic-titan mapping only.</t>
        </is>
      </c>
    </row>
    <row r="54" ht="31" customHeight="1" s="99">
      <c r="A54" s="212" t="inlineStr">
        <is>
          <t>CDM-00053</t>
        </is>
      </c>
      <c r="B54" s="212" t="inlineStr">
        <is>
          <t>CHR-SRC001-002</t>
        </is>
      </c>
      <c r="C54" s="212" t="inlineStr">
        <is>
          <t>Gaia</t>
        </is>
      </c>
      <c r="D54" s="213" t="inlineStr">
        <is>
          <t>SRC-001</t>
        </is>
      </c>
      <c r="E54" s="213" t="inlineStr">
        <is>
          <t>power_traditions</t>
        </is>
      </c>
      <c r="F54" s="213" t="inlineStr">
        <is>
          <t>primordial generative agency</t>
        </is>
      </c>
      <c r="G54" s="213" t="inlineStr"/>
      <c r="H54" s="213" t="inlineStr"/>
      <c r="I54" s="213" t="inlineStr">
        <is>
          <t>moderate</t>
        </is>
      </c>
      <c r="J54" s="213" t="inlineStr"/>
    </row>
    <row r="55" ht="31" customHeight="1" s="99">
      <c r="A55" s="215" t="inlineStr">
        <is>
          <t>CDM-00054</t>
        </is>
      </c>
      <c r="B55" s="215" t="inlineStr">
        <is>
          <t>CHR-SRC001-002</t>
        </is>
      </c>
      <c r="C55" s="215" t="inlineStr">
        <is>
          <t>Gaia</t>
        </is>
      </c>
      <c r="D55" s="216" t="inlineStr">
        <is>
          <t>SRC-001</t>
        </is>
      </c>
      <c r="E55" s="216" t="inlineStr">
        <is>
          <t>cosmologies_and_realms</t>
        </is>
      </c>
      <c r="F55" s="216" t="inlineStr">
        <is>
          <t>Earth</t>
        </is>
      </c>
      <c r="G55" s="216" t="inlineStr"/>
      <c r="H55" s="216" t="inlineStr"/>
      <c r="I55" s="216" t="inlineStr">
        <is>
          <t>moderate</t>
        </is>
      </c>
      <c r="J55" s="216" t="inlineStr"/>
    </row>
    <row r="56" ht="31" customHeight="1" s="99">
      <c r="A56" s="212" t="inlineStr">
        <is>
          <t>CDM-00055</t>
        </is>
      </c>
      <c r="B56" s="212" t="inlineStr">
        <is>
          <t>CHR-SRC001-009</t>
        </is>
      </c>
      <c r="C56" s="212" t="inlineStr">
        <is>
          <t>Hades</t>
        </is>
      </c>
      <c r="D56" s="213" t="inlineStr">
        <is>
          <t>SRC-001</t>
        </is>
      </c>
      <c r="E56" s="213" t="inlineStr">
        <is>
          <t>being_types</t>
        </is>
      </c>
      <c r="F56" s="213" t="inlineStr">
        <is>
          <t>theos (god)</t>
        </is>
      </c>
      <c r="G56" s="213" t="inlineStr">
        <is>
          <t>PPL-401</t>
        </is>
      </c>
      <c r="H56" s="213" t="inlineStr">
        <is>
          <t>Deities</t>
        </is>
      </c>
      <c r="I56" s="213" t="inlineStr">
        <is>
          <t>high</t>
        </is>
      </c>
      <c r="J56" s="213" t="inlineStr">
        <is>
          <t>A source-native divine category; not a game species.</t>
        </is>
      </c>
    </row>
    <row r="57" ht="31" customHeight="1" s="99">
      <c r="A57" s="215" t="inlineStr">
        <is>
          <t>CDM-00056</t>
        </is>
      </c>
      <c r="B57" s="215" t="inlineStr">
        <is>
          <t>CHR-SRC001-009</t>
        </is>
      </c>
      <c r="C57" s="215" t="inlineStr">
        <is>
          <t>Hades</t>
        </is>
      </c>
      <c r="D57" s="216" t="inlineStr">
        <is>
          <t>SRC-001</t>
        </is>
      </c>
      <c r="E57" s="216" t="inlineStr">
        <is>
          <t>cosmologies_and_realms</t>
        </is>
      </c>
      <c r="F57" s="216" t="inlineStr">
        <is>
          <t>realm of the dead</t>
        </is>
      </c>
      <c r="G57" s="216" t="inlineStr">
        <is>
          <t>COS-301</t>
        </is>
      </c>
      <c r="H57" s="216" t="inlineStr">
        <is>
          <t>Underworld</t>
        </is>
      </c>
      <c r="I57" s="216" t="inlineStr">
        <is>
          <t>moderate</t>
        </is>
      </c>
      <c r="J57" s="216" t="inlineStr"/>
    </row>
    <row r="58" ht="31" customHeight="1" s="99">
      <c r="A58" s="212" t="inlineStr">
        <is>
          <t>CDM-00057</t>
        </is>
      </c>
      <c r="B58" s="212" t="inlineStr">
        <is>
          <t>CHR-SRC001-023</t>
        </is>
      </c>
      <c r="C58" s="212" t="inlineStr">
        <is>
          <t>Hector</t>
        </is>
      </c>
      <c r="D58" s="213" t="inlineStr">
        <is>
          <t>SRC-001</t>
        </is>
      </c>
      <c r="E58" s="213" t="inlineStr">
        <is>
          <t>being_types</t>
        </is>
      </c>
      <c r="F58" s="213" t="inlineStr">
        <is>
          <t>anthropos / mortal human</t>
        </is>
      </c>
      <c r="G58" s="213" t="inlineStr">
        <is>
          <t>PPL-101</t>
        </is>
      </c>
      <c r="H58" s="213" t="inlineStr">
        <is>
          <t>Human and Near-Human Peoples</t>
        </is>
      </c>
      <c r="I58" s="213" t="inlineStr">
        <is>
          <t>high</t>
        </is>
      </c>
      <c r="J58" s="213" t="inlineStr">
        <is>
          <t>Mortal status is textual, not an ethnic category.</t>
        </is>
      </c>
    </row>
    <row r="59" ht="31" customHeight="1" s="99">
      <c r="A59" s="215" t="inlineStr">
        <is>
          <t>CDM-00058</t>
        </is>
      </c>
      <c r="B59" s="215" t="inlineStr">
        <is>
          <t>CHR-SRC001-023</t>
        </is>
      </c>
      <c r="C59" s="215" t="inlineStr">
        <is>
          <t>Hector</t>
        </is>
      </c>
      <c r="D59" s="216" t="inlineStr">
        <is>
          <t>SRC-001</t>
        </is>
      </c>
      <c r="E59" s="216" t="inlineStr">
        <is>
          <t>roles_and_vocations</t>
        </is>
      </c>
      <c r="F59" s="216" t="inlineStr">
        <is>
          <t>champion</t>
        </is>
      </c>
      <c r="G59" s="216" t="inlineStr">
        <is>
          <t>ROL-139</t>
        </is>
      </c>
      <c r="H59" s="216" t="inlineStr">
        <is>
          <t>Champion</t>
        </is>
      </c>
      <c r="I59" s="216" t="inlineStr">
        <is>
          <t>moderate</t>
        </is>
      </c>
      <c r="J59" s="216" t="inlineStr"/>
    </row>
    <row r="60" ht="31" customHeight="1" s="99">
      <c r="A60" s="212" t="inlineStr">
        <is>
          <t>CDM-00059</t>
        </is>
      </c>
      <c r="B60" s="212" t="inlineStr">
        <is>
          <t>CHR-SRC001-023</t>
        </is>
      </c>
      <c r="C60" s="212" t="inlineStr">
        <is>
          <t>Hector</t>
        </is>
      </c>
      <c r="D60" s="213" t="inlineStr">
        <is>
          <t>SRC-001</t>
        </is>
      </c>
      <c r="E60" s="213" t="inlineStr">
        <is>
          <t>roles_and_vocations</t>
        </is>
      </c>
      <c r="F60" s="213" t="inlineStr">
        <is>
          <t>warrior</t>
        </is>
      </c>
      <c r="G60" s="213" t="inlineStr">
        <is>
          <t>ROL-101</t>
        </is>
      </c>
      <c r="H60" s="213" t="inlineStr">
        <is>
          <t>Warrior or Fighter</t>
        </is>
      </c>
      <c r="I60" s="213" t="inlineStr">
        <is>
          <t>moderate</t>
        </is>
      </c>
      <c r="J60" s="213" t="inlineStr"/>
    </row>
    <row r="61" ht="31" customHeight="1" s="99">
      <c r="A61" s="215" t="inlineStr">
        <is>
          <t>CDM-00060</t>
        </is>
      </c>
      <c r="B61" s="215" t="inlineStr">
        <is>
          <t>CHR-SRC001-023</t>
        </is>
      </c>
      <c r="C61" s="215" t="inlineStr">
        <is>
          <t>Hector</t>
        </is>
      </c>
      <c r="D61" s="216" t="inlineStr">
        <is>
          <t>SRC-001</t>
        </is>
      </c>
      <c r="E61" s="216" t="inlineStr">
        <is>
          <t>affiliations</t>
        </is>
      </c>
      <c r="F61" s="216" t="inlineStr">
        <is>
          <t>Trojans</t>
        </is>
      </c>
      <c r="G61" s="216" t="inlineStr"/>
      <c r="H61" s="216" t="inlineStr"/>
      <c r="I61" s="216" t="inlineStr">
        <is>
          <t>moderate</t>
        </is>
      </c>
      <c r="J61" s="216" t="inlineStr"/>
    </row>
    <row r="62" ht="31" customHeight="1" s="99">
      <c r="A62" s="212" t="inlineStr">
        <is>
          <t>CDM-00061</t>
        </is>
      </c>
      <c r="B62" s="212" t="inlineStr">
        <is>
          <t>CHR-SRC001-023</t>
        </is>
      </c>
      <c r="C62" s="212" t="inlineStr">
        <is>
          <t>Hector</t>
        </is>
      </c>
      <c r="D62" s="213" t="inlineStr">
        <is>
          <t>SRC-001</t>
        </is>
      </c>
      <c r="E62" s="213" t="inlineStr">
        <is>
          <t>narrative_archetypes</t>
        </is>
      </c>
      <c r="F62" s="213" t="inlineStr">
        <is>
          <t>tragic hero</t>
        </is>
      </c>
      <c r="G62" s="213" t="inlineStr">
        <is>
          <t>NAR-112</t>
        </is>
      </c>
      <c r="H62" s="213" t="inlineStr">
        <is>
          <t>Tragic Hero</t>
        </is>
      </c>
      <c r="I62" s="213" t="inlineStr">
        <is>
          <t>moderate</t>
        </is>
      </c>
      <c r="J62" s="213" t="inlineStr"/>
    </row>
    <row r="63" ht="31" customHeight="1" s="99">
      <c r="A63" s="215" t="inlineStr">
        <is>
          <t>CDM-00062</t>
        </is>
      </c>
      <c r="B63" s="215" t="inlineStr">
        <is>
          <t>CHR-SRC001-025</t>
        </is>
      </c>
      <c r="C63" s="215" t="inlineStr">
        <is>
          <t>Helen</t>
        </is>
      </c>
      <c r="D63" s="216" t="inlineStr">
        <is>
          <t>SRC-001</t>
        </is>
      </c>
      <c r="E63" s="216" t="inlineStr">
        <is>
          <t>being_types</t>
        </is>
      </c>
      <c r="F63" s="216" t="inlineStr">
        <is>
          <t>anthropos / mortal human</t>
        </is>
      </c>
      <c r="G63" s="216" t="inlineStr"/>
      <c r="H63" s="216" t="inlineStr"/>
      <c r="I63" s="216" t="inlineStr">
        <is>
          <t>high</t>
        </is>
      </c>
      <c r="J63" s="216" t="inlineStr">
        <is>
          <t>Mortal status is textual, not an ethnic category.</t>
        </is>
      </c>
    </row>
    <row r="64" ht="31" customHeight="1" s="99">
      <c r="A64" s="212" t="inlineStr">
        <is>
          <t>CDM-00063</t>
        </is>
      </c>
      <c r="B64" s="212" t="inlineStr">
        <is>
          <t>CHR-SRC001-025</t>
        </is>
      </c>
      <c r="C64" s="212" t="inlineStr">
        <is>
          <t>Helen</t>
        </is>
      </c>
      <c r="D64" s="213" t="inlineStr">
        <is>
          <t>SRC-001</t>
        </is>
      </c>
      <c r="E64" s="213" t="inlineStr">
        <is>
          <t>affiliations</t>
        </is>
      </c>
      <c r="F64" s="213" t="inlineStr">
        <is>
          <t>Trojans</t>
        </is>
      </c>
      <c r="G64" s="213" t="inlineStr"/>
      <c r="H64" s="213" t="inlineStr"/>
      <c r="I64" s="213" t="inlineStr">
        <is>
          <t>moderate</t>
        </is>
      </c>
      <c r="J64" s="213" t="inlineStr"/>
    </row>
    <row r="65" ht="31" customHeight="1" s="99">
      <c r="A65" s="215" t="inlineStr">
        <is>
          <t>CDM-00064</t>
        </is>
      </c>
      <c r="B65" s="215" t="inlineStr">
        <is>
          <t>CHR-SRC001-017</t>
        </is>
      </c>
      <c r="C65" s="215" t="inlineStr">
        <is>
          <t>Hephaestus</t>
        </is>
      </c>
      <c r="D65" s="216" t="inlineStr">
        <is>
          <t>SRC-001</t>
        </is>
      </c>
      <c r="E65" s="216" t="inlineStr">
        <is>
          <t>being_types</t>
        </is>
      </c>
      <c r="F65" s="216" t="inlineStr">
        <is>
          <t>theos (god)</t>
        </is>
      </c>
      <c r="G65" s="216" t="inlineStr">
        <is>
          <t>PPL-401</t>
        </is>
      </c>
      <c r="H65" s="216" t="inlineStr">
        <is>
          <t>Deities</t>
        </is>
      </c>
      <c r="I65" s="216" t="inlineStr">
        <is>
          <t>high</t>
        </is>
      </c>
      <c r="J65" s="216" t="inlineStr">
        <is>
          <t>A source-native divine category; not a game species.</t>
        </is>
      </c>
    </row>
    <row r="66" ht="31" customHeight="1" s="99">
      <c r="A66" s="212" t="inlineStr">
        <is>
          <t>CDM-00065</t>
        </is>
      </c>
      <c r="B66" s="212" t="inlineStr">
        <is>
          <t>CHR-SRC001-017</t>
        </is>
      </c>
      <c r="C66" s="212" t="inlineStr">
        <is>
          <t>Hephaestus</t>
        </is>
      </c>
      <c r="D66" s="213" t="inlineStr">
        <is>
          <t>SRC-001</t>
        </is>
      </c>
      <c r="E66" s="213" t="inlineStr">
        <is>
          <t>roles_and_vocations</t>
        </is>
      </c>
      <c r="F66" s="213" t="inlineStr">
        <is>
          <t>blacksmith</t>
        </is>
      </c>
      <c r="G66" s="213" t="inlineStr">
        <is>
          <t>ROL-610</t>
        </is>
      </c>
      <c r="H66" s="213" t="inlineStr">
        <is>
          <t>Blacksmith</t>
        </is>
      </c>
      <c r="I66" s="213" t="inlineStr">
        <is>
          <t>moderate</t>
        </is>
      </c>
      <c r="J66" s="213" t="inlineStr"/>
    </row>
    <row r="67" ht="31" customHeight="1" s="99">
      <c r="A67" s="215" t="inlineStr">
        <is>
          <t>CDM-00066</t>
        </is>
      </c>
      <c r="B67" s="215" t="inlineStr">
        <is>
          <t>CHR-SRC001-017</t>
        </is>
      </c>
      <c r="C67" s="215" t="inlineStr">
        <is>
          <t>Hephaestus</t>
        </is>
      </c>
      <c r="D67" s="216" t="inlineStr">
        <is>
          <t>SRC-001</t>
        </is>
      </c>
      <c r="E67" s="216" t="inlineStr">
        <is>
          <t>artifacts_and_vehicles</t>
        </is>
      </c>
      <c r="F67" s="216" t="inlineStr">
        <is>
          <t>shield of Achilles</t>
        </is>
      </c>
      <c r="G67" s="216" t="inlineStr"/>
      <c r="H67" s="216" t="inlineStr"/>
      <c r="I67" s="216" t="inlineStr">
        <is>
          <t>moderate</t>
        </is>
      </c>
      <c r="J67" s="216" t="inlineStr"/>
    </row>
    <row r="68" ht="31" customHeight="1" s="99">
      <c r="A68" s="212" t="inlineStr">
        <is>
          <t>CDM-00067</t>
        </is>
      </c>
      <c r="B68" s="212" t="inlineStr">
        <is>
          <t>CHR-SRC001-007</t>
        </is>
      </c>
      <c r="C68" s="212" t="inlineStr">
        <is>
          <t>Hera</t>
        </is>
      </c>
      <c r="D68" s="213" t="inlineStr">
        <is>
          <t>SRC-001</t>
        </is>
      </c>
      <c r="E68" s="213" t="inlineStr">
        <is>
          <t>being_types</t>
        </is>
      </c>
      <c r="F68" s="213" t="inlineStr">
        <is>
          <t>theos (god)</t>
        </is>
      </c>
      <c r="G68" s="213" t="inlineStr">
        <is>
          <t>PPL-401</t>
        </is>
      </c>
      <c r="H68" s="213" t="inlineStr">
        <is>
          <t>Deities</t>
        </is>
      </c>
      <c r="I68" s="213" t="inlineStr">
        <is>
          <t>high</t>
        </is>
      </c>
      <c r="J68" s="213" t="inlineStr">
        <is>
          <t>A source-native divine category; not a game species.</t>
        </is>
      </c>
    </row>
    <row r="69" ht="31" customHeight="1" s="99">
      <c r="A69" s="215" t="inlineStr">
        <is>
          <t>CDM-00068</t>
        </is>
      </c>
      <c r="B69" s="215" t="inlineStr">
        <is>
          <t>CHR-SRC001-007</t>
        </is>
      </c>
      <c r="C69" s="215" t="inlineStr">
        <is>
          <t>Hera</t>
        </is>
      </c>
      <c r="D69" s="216" t="inlineStr">
        <is>
          <t>SRC-001</t>
        </is>
      </c>
      <c r="E69" s="216" t="inlineStr">
        <is>
          <t>roles_and_vocations</t>
        </is>
      </c>
      <c r="F69" s="216" t="inlineStr">
        <is>
          <t>divine queen</t>
        </is>
      </c>
      <c r="G69" s="216" t="inlineStr"/>
      <c r="H69" s="216" t="inlineStr"/>
      <c r="I69" s="216" t="inlineStr">
        <is>
          <t>moderate</t>
        </is>
      </c>
      <c r="J69" s="216" t="inlineStr"/>
    </row>
    <row r="70" ht="31" customHeight="1" s="99">
      <c r="A70" s="212" t="inlineStr">
        <is>
          <t>CDM-00069</t>
        </is>
      </c>
      <c r="B70" s="212" t="inlineStr">
        <is>
          <t>CHR-SRC001-007</t>
        </is>
      </c>
      <c r="C70" s="212" t="inlineStr">
        <is>
          <t>Hera</t>
        </is>
      </c>
      <c r="D70" s="213" t="inlineStr">
        <is>
          <t>SRC-001</t>
        </is>
      </c>
      <c r="E70" s="213" t="inlineStr">
        <is>
          <t>affiliations</t>
        </is>
      </c>
      <c r="F70" s="213" t="inlineStr">
        <is>
          <t>Olympian gods</t>
        </is>
      </c>
      <c r="G70" s="213" t="inlineStr"/>
      <c r="H70" s="213" t="inlineStr"/>
      <c r="I70" s="213" t="inlineStr">
        <is>
          <t>moderate</t>
        </is>
      </c>
      <c r="J70" s="213" t="inlineStr"/>
    </row>
    <row r="71" ht="31" customHeight="1" s="99">
      <c r="A71" s="215" t="inlineStr">
        <is>
          <t>CDM-00070</t>
        </is>
      </c>
      <c r="B71" s="215" t="inlineStr">
        <is>
          <t>CHR-SRC001-034</t>
        </is>
      </c>
      <c r="C71" s="215" t="inlineStr">
        <is>
          <t>Heracles</t>
        </is>
      </c>
      <c r="D71" s="216" t="inlineStr">
        <is>
          <t>SRC-001</t>
        </is>
      </c>
      <c r="E71" s="216" t="inlineStr">
        <is>
          <t>being_types</t>
        </is>
      </c>
      <c r="F71" s="216" t="inlineStr">
        <is>
          <t>hero of divine descent</t>
        </is>
      </c>
      <c r="G71" s="216" t="inlineStr"/>
      <c r="H71" s="216" t="inlineStr"/>
      <c r="I71" s="216" t="inlineStr">
        <is>
          <t>moderate</t>
        </is>
      </c>
      <c r="J71" s="216" t="inlineStr">
        <is>
          <t>The term 'demigod' is a comparison label, not the source's universal technical category.</t>
        </is>
      </c>
    </row>
    <row r="72" ht="31" customHeight="1" s="99">
      <c r="A72" s="212" t="inlineStr">
        <is>
          <t>CDM-00071</t>
        </is>
      </c>
      <c r="B72" s="212" t="inlineStr">
        <is>
          <t>CHR-SRC001-034</t>
        </is>
      </c>
      <c r="C72" s="212" t="inlineStr">
        <is>
          <t>Heracles</t>
        </is>
      </c>
      <c r="D72" s="213" t="inlineStr">
        <is>
          <t>SRC-001</t>
        </is>
      </c>
      <c r="E72" s="213" t="inlineStr">
        <is>
          <t>roles_and_vocations</t>
        </is>
      </c>
      <c r="F72" s="213" t="inlineStr">
        <is>
          <t>monster hunter</t>
        </is>
      </c>
      <c r="G72" s="213" t="inlineStr"/>
      <c r="H72" s="213" t="inlineStr"/>
      <c r="I72" s="213" t="inlineStr">
        <is>
          <t>moderate</t>
        </is>
      </c>
      <c r="J72" s="213" t="inlineStr"/>
    </row>
    <row r="73" ht="31" customHeight="1" s="99">
      <c r="A73" s="215" t="inlineStr">
        <is>
          <t>CDM-00072</t>
        </is>
      </c>
      <c r="B73" s="215" t="inlineStr">
        <is>
          <t>CHR-SRC001-034</t>
        </is>
      </c>
      <c r="C73" s="215" t="inlineStr">
        <is>
          <t>Heracles</t>
        </is>
      </c>
      <c r="D73" s="216" t="inlineStr">
        <is>
          <t>SRC-001</t>
        </is>
      </c>
      <c r="E73" s="216" t="inlineStr">
        <is>
          <t>roles_and_vocations</t>
        </is>
      </c>
      <c r="F73" s="216" t="inlineStr">
        <is>
          <t>champion</t>
        </is>
      </c>
      <c r="G73" s="216" t="inlineStr"/>
      <c r="H73" s="216" t="inlineStr"/>
      <c r="I73" s="216" t="inlineStr">
        <is>
          <t>moderate</t>
        </is>
      </c>
      <c r="J73" s="216" t="inlineStr"/>
    </row>
    <row r="74" ht="31" customHeight="1" s="99">
      <c r="A74" s="212" t="inlineStr">
        <is>
          <t>CDM-00073</t>
        </is>
      </c>
      <c r="B74" s="212" t="inlineStr">
        <is>
          <t>CHR-SRC001-018</t>
        </is>
      </c>
      <c r="C74" s="212" t="inlineStr">
        <is>
          <t>Hermes</t>
        </is>
      </c>
      <c r="D74" s="213" t="inlineStr">
        <is>
          <t>SRC-001</t>
        </is>
      </c>
      <c r="E74" s="213" t="inlineStr">
        <is>
          <t>being_types</t>
        </is>
      </c>
      <c r="F74" s="213" t="inlineStr">
        <is>
          <t>theos (god)</t>
        </is>
      </c>
      <c r="G74" s="213" t="inlineStr">
        <is>
          <t>PPL-401</t>
        </is>
      </c>
      <c r="H74" s="213" t="inlineStr">
        <is>
          <t>Deities</t>
        </is>
      </c>
      <c r="I74" s="213" t="inlineStr">
        <is>
          <t>high</t>
        </is>
      </c>
      <c r="J74" s="213" t="inlineStr">
        <is>
          <t>A source-native divine category; not a game species.</t>
        </is>
      </c>
    </row>
    <row r="75" ht="31" customHeight="1" s="99">
      <c r="A75" s="215" t="inlineStr">
        <is>
          <t>CDM-00074</t>
        </is>
      </c>
      <c r="B75" s="215" t="inlineStr">
        <is>
          <t>CHR-SRC001-018</t>
        </is>
      </c>
      <c r="C75" s="215" t="inlineStr">
        <is>
          <t>Hermes</t>
        </is>
      </c>
      <c r="D75" s="216" t="inlineStr">
        <is>
          <t>SRC-001</t>
        </is>
      </c>
      <c r="E75" s="216" t="inlineStr">
        <is>
          <t>roles_and_vocations</t>
        </is>
      </c>
      <c r="F75" s="216" t="inlineStr">
        <is>
          <t>trickster</t>
        </is>
      </c>
      <c r="G75" s="216" t="inlineStr">
        <is>
          <t>ROL-217</t>
        </is>
      </c>
      <c r="H75" s="216" t="inlineStr">
        <is>
          <t>Trickster</t>
        </is>
      </c>
      <c r="I75" s="216" t="inlineStr">
        <is>
          <t>moderate</t>
        </is>
      </c>
      <c r="J75" s="216" t="inlineStr"/>
    </row>
    <row r="76" ht="31" customHeight="1" s="99">
      <c r="A76" s="212" t="inlineStr">
        <is>
          <t>CDM-00075</t>
        </is>
      </c>
      <c r="B76" s="212" t="inlineStr">
        <is>
          <t>CHR-SRC001-018</t>
        </is>
      </c>
      <c r="C76" s="212" t="inlineStr">
        <is>
          <t>Hermes</t>
        </is>
      </c>
      <c r="D76" s="213" t="inlineStr">
        <is>
          <t>SRC-001</t>
        </is>
      </c>
      <c r="E76" s="213" t="inlineStr">
        <is>
          <t>power_traditions</t>
        </is>
      </c>
      <c r="F76" s="213" t="inlineStr">
        <is>
          <t>divine messenger</t>
        </is>
      </c>
      <c r="G76" s="213" t="inlineStr"/>
      <c r="H76" s="213" t="inlineStr"/>
      <c r="I76" s="213" t="inlineStr">
        <is>
          <t>moderate</t>
        </is>
      </c>
      <c r="J76" s="213" t="inlineStr"/>
    </row>
    <row r="77" ht="31" customHeight="1" s="99">
      <c r="A77" s="215" t="inlineStr">
        <is>
          <t>CDM-00076</t>
        </is>
      </c>
      <c r="B77" s="215" t="inlineStr">
        <is>
          <t>CHR-SRC001-038</t>
        </is>
      </c>
      <c r="C77" s="215" t="inlineStr">
        <is>
          <t>Jason</t>
        </is>
      </c>
      <c r="D77" s="216" t="inlineStr">
        <is>
          <t>SRC-001</t>
        </is>
      </c>
      <c r="E77" s="216" t="inlineStr">
        <is>
          <t>being_types</t>
        </is>
      </c>
      <c r="F77" s="216" t="inlineStr">
        <is>
          <t>anthropos / mortal human</t>
        </is>
      </c>
      <c r="G77" s="216" t="inlineStr">
        <is>
          <t>PPL-101</t>
        </is>
      </c>
      <c r="H77" s="216" t="inlineStr">
        <is>
          <t>Human and Near-Human Peoples</t>
        </is>
      </c>
      <c r="I77" s="216" t="inlineStr">
        <is>
          <t>high</t>
        </is>
      </c>
      <c r="J77" s="216" t="inlineStr">
        <is>
          <t>Mortal status is textual, not an ethnic category.</t>
        </is>
      </c>
    </row>
    <row r="78" ht="31" customHeight="1" s="99">
      <c r="A78" s="212" t="inlineStr">
        <is>
          <t>CDM-00077</t>
        </is>
      </c>
      <c r="B78" s="212" t="inlineStr">
        <is>
          <t>CHR-SRC001-038</t>
        </is>
      </c>
      <c r="C78" s="212" t="inlineStr">
        <is>
          <t>Jason</t>
        </is>
      </c>
      <c r="D78" s="213" t="inlineStr">
        <is>
          <t>SRC-001</t>
        </is>
      </c>
      <c r="E78" s="213" t="inlineStr">
        <is>
          <t>roles_and_vocations</t>
        </is>
      </c>
      <c r="F78" s="213" t="inlineStr">
        <is>
          <t>quest leader</t>
        </is>
      </c>
      <c r="G78" s="213" t="inlineStr"/>
      <c r="H78" s="213" t="inlineStr"/>
      <c r="I78" s="213" t="inlineStr">
        <is>
          <t>moderate</t>
        </is>
      </c>
      <c r="J78" s="213" t="inlineStr"/>
    </row>
    <row r="79" ht="31" customHeight="1" s="99">
      <c r="A79" s="215" t="inlineStr">
        <is>
          <t>CDM-00078</t>
        </is>
      </c>
      <c r="B79" s="215" t="inlineStr">
        <is>
          <t>CHR-SRC001-038</t>
        </is>
      </c>
      <c r="C79" s="215" t="inlineStr">
        <is>
          <t>Jason</t>
        </is>
      </c>
      <c r="D79" s="216" t="inlineStr">
        <is>
          <t>SRC-001</t>
        </is>
      </c>
      <c r="E79" s="216" t="inlineStr">
        <is>
          <t>roles_and_vocations</t>
        </is>
      </c>
      <c r="F79" s="216" t="inlineStr">
        <is>
          <t>warrior</t>
        </is>
      </c>
      <c r="G79" s="216" t="inlineStr">
        <is>
          <t>ROL-101</t>
        </is>
      </c>
      <c r="H79" s="216" t="inlineStr">
        <is>
          <t>Warrior or Fighter</t>
        </is>
      </c>
      <c r="I79" s="216" t="inlineStr">
        <is>
          <t>moderate</t>
        </is>
      </c>
      <c r="J79" s="216" t="inlineStr"/>
    </row>
    <row r="80" ht="31" customHeight="1" s="99">
      <c r="A80" s="212" t="inlineStr">
        <is>
          <t>CDM-00079</t>
        </is>
      </c>
      <c r="B80" s="212" t="inlineStr">
        <is>
          <t>CHR-SRC001-041</t>
        </is>
      </c>
      <c r="C80" s="212" t="inlineStr">
        <is>
          <t>Jocasta</t>
        </is>
      </c>
      <c r="D80" s="213" t="inlineStr">
        <is>
          <t>SRC-001</t>
        </is>
      </c>
      <c r="E80" s="213" t="inlineStr">
        <is>
          <t>being_types</t>
        </is>
      </c>
      <c r="F80" s="213" t="inlineStr">
        <is>
          <t>anthropos / mortal human</t>
        </is>
      </c>
      <c r="G80" s="213" t="inlineStr"/>
      <c r="H80" s="213" t="inlineStr"/>
      <c r="I80" s="213" t="inlineStr">
        <is>
          <t>high</t>
        </is>
      </c>
      <c r="J80" s="213" t="inlineStr">
        <is>
          <t>Mortal status is textual, not an ethnic category.</t>
        </is>
      </c>
    </row>
    <row r="81" ht="31" customHeight="1" s="99">
      <c r="A81" s="215" t="inlineStr">
        <is>
          <t>CDM-00080</t>
        </is>
      </c>
      <c r="B81" s="215" t="inlineStr">
        <is>
          <t>CHR-SRC001-041</t>
        </is>
      </c>
      <c r="C81" s="215" t="inlineStr">
        <is>
          <t>Jocasta</t>
        </is>
      </c>
      <c r="D81" s="216" t="inlineStr">
        <is>
          <t>SRC-001</t>
        </is>
      </c>
      <c r="E81" s="216" t="inlineStr">
        <is>
          <t>roles_and_vocations</t>
        </is>
      </c>
      <c r="F81" s="216" t="inlineStr">
        <is>
          <t>queen</t>
        </is>
      </c>
      <c r="G81" s="216" t="inlineStr"/>
      <c r="H81" s="216" t="inlineStr"/>
      <c r="I81" s="216" t="inlineStr">
        <is>
          <t>moderate</t>
        </is>
      </c>
      <c r="J81" s="216" t="inlineStr"/>
    </row>
    <row r="82" ht="31" customHeight="1" s="99">
      <c r="A82" s="212" t="inlineStr">
        <is>
          <t>CDM-00081</t>
        </is>
      </c>
      <c r="B82" s="212" t="inlineStr">
        <is>
          <t>CHR-SRC001-039</t>
        </is>
      </c>
      <c r="C82" s="212" t="inlineStr">
        <is>
          <t>Medea</t>
        </is>
      </c>
      <c r="D82" s="213" t="inlineStr">
        <is>
          <t>SRC-001</t>
        </is>
      </c>
      <c r="E82" s="213" t="inlineStr">
        <is>
          <t>being_types</t>
        </is>
      </c>
      <c r="F82" s="213" t="inlineStr">
        <is>
          <t>anthropos / mortal human</t>
        </is>
      </c>
      <c r="G82" s="213" t="inlineStr"/>
      <c r="H82" s="213" t="inlineStr"/>
      <c r="I82" s="213" t="inlineStr">
        <is>
          <t>high</t>
        </is>
      </c>
      <c r="J82" s="213" t="inlineStr">
        <is>
          <t>Mortal status is textual, not an ethnic category.</t>
        </is>
      </c>
    </row>
    <row r="83" ht="31" customHeight="1" s="99">
      <c r="A83" s="215" t="inlineStr">
        <is>
          <t>CDM-00082</t>
        </is>
      </c>
      <c r="B83" s="215" t="inlineStr">
        <is>
          <t>CHR-SRC001-039</t>
        </is>
      </c>
      <c r="C83" s="215" t="inlineStr">
        <is>
          <t>Medea</t>
        </is>
      </c>
      <c r="D83" s="216" t="inlineStr">
        <is>
          <t>SRC-001</t>
        </is>
      </c>
      <c r="E83" s="216" t="inlineStr">
        <is>
          <t>power_traditions</t>
        </is>
      </c>
      <c r="F83" s="216" t="inlineStr">
        <is>
          <t>pharmaka and ritual expertise</t>
        </is>
      </c>
      <c r="G83" s="216" t="inlineStr"/>
      <c r="H83" s="216" t="inlineStr"/>
      <c r="I83" s="216" t="inlineStr">
        <is>
          <t>moderate</t>
        </is>
      </c>
      <c r="J83" s="216" t="inlineStr"/>
    </row>
    <row r="84" ht="31" customHeight="1" s="99">
      <c r="A84" s="212" t="inlineStr">
        <is>
          <t>CDM-00083</t>
        </is>
      </c>
      <c r="B84" s="212" t="inlineStr">
        <is>
          <t>CHR-SRC001-044</t>
        </is>
      </c>
      <c r="C84" s="212" t="inlineStr">
        <is>
          <t>Medusa</t>
        </is>
      </c>
      <c r="D84" s="213" t="inlineStr">
        <is>
          <t>SRC-001</t>
        </is>
      </c>
      <c r="E84" s="213" t="inlineStr">
        <is>
          <t>being_types</t>
        </is>
      </c>
      <c r="F84" s="213" t="inlineStr">
        <is>
          <t>Gorgon</t>
        </is>
      </c>
      <c r="G84" s="213" t="inlineStr"/>
      <c r="H84" s="213" t="inlineStr"/>
      <c r="I84" s="213" t="inlineStr">
        <is>
          <t>high</t>
        </is>
      </c>
      <c r="J84" s="213" t="inlineStr">
        <is>
          <t>No valid, non-flattening workbook archetype for Gorgons.</t>
        </is>
      </c>
    </row>
    <row r="85" ht="31" customHeight="1" s="99">
      <c r="A85" s="215" t="inlineStr">
        <is>
          <t>CDM-00084</t>
        </is>
      </c>
      <c r="B85" s="215" t="inlineStr">
        <is>
          <t>CHR-SRC001-044</t>
        </is>
      </c>
      <c r="C85" s="215" t="inlineStr">
        <is>
          <t>Medusa</t>
        </is>
      </c>
      <c r="D85" s="216" t="inlineStr">
        <is>
          <t>SRC-001</t>
        </is>
      </c>
      <c r="E85" s="216" t="inlineStr">
        <is>
          <t>states_and_transformations</t>
        </is>
      </c>
      <c r="F85" s="216" t="inlineStr">
        <is>
          <t>mortal Gorgon</t>
        </is>
      </c>
      <c r="G85" s="216" t="inlineStr"/>
      <c r="H85" s="216" t="inlineStr"/>
      <c r="I85" s="216" t="inlineStr">
        <is>
          <t>moderate</t>
        </is>
      </c>
      <c r="J85" s="216" t="inlineStr">
        <is>
          <t>Apollodorus explicitly distinguishes Medusa from the immortal Gorgons.</t>
        </is>
      </c>
    </row>
    <row r="86" ht="31" customHeight="1" s="99">
      <c r="A86" s="212" t="inlineStr">
        <is>
          <t>CDM-00085</t>
        </is>
      </c>
      <c r="B86" s="212" t="inlineStr">
        <is>
          <t>CHR-SRC001-027</t>
        </is>
      </c>
      <c r="C86" s="212" t="inlineStr">
        <is>
          <t>Menelaus</t>
        </is>
      </c>
      <c r="D86" s="213" t="inlineStr">
        <is>
          <t>SRC-001</t>
        </is>
      </c>
      <c r="E86" s="213" t="inlineStr">
        <is>
          <t>being_types</t>
        </is>
      </c>
      <c r="F86" s="213" t="inlineStr">
        <is>
          <t>anthropos / mortal human</t>
        </is>
      </c>
      <c r="G86" s="213" t="inlineStr">
        <is>
          <t>PPL-101</t>
        </is>
      </c>
      <c r="H86" s="213" t="inlineStr">
        <is>
          <t>Human and Near-Human Peoples</t>
        </is>
      </c>
      <c r="I86" s="213" t="inlineStr">
        <is>
          <t>high</t>
        </is>
      </c>
      <c r="J86" s="213" t="inlineStr">
        <is>
          <t>Mortal status is textual, not an ethnic category.</t>
        </is>
      </c>
    </row>
    <row r="87" ht="31" customHeight="1" s="99">
      <c r="A87" s="215" t="inlineStr">
        <is>
          <t>CDM-00086</t>
        </is>
      </c>
      <c r="B87" s="215" t="inlineStr">
        <is>
          <t>CHR-SRC001-027</t>
        </is>
      </c>
      <c r="C87" s="215" t="inlineStr">
        <is>
          <t>Menelaus</t>
        </is>
      </c>
      <c r="D87" s="216" t="inlineStr">
        <is>
          <t>SRC-001</t>
        </is>
      </c>
      <c r="E87" s="216" t="inlineStr">
        <is>
          <t>roles_and_vocations</t>
        </is>
      </c>
      <c r="F87" s="216" t="inlineStr">
        <is>
          <t>king</t>
        </is>
      </c>
      <c r="G87" s="216" t="inlineStr"/>
      <c r="H87" s="216" t="inlineStr"/>
      <c r="I87" s="216" t="inlineStr">
        <is>
          <t>moderate</t>
        </is>
      </c>
      <c r="J87" s="216" t="inlineStr"/>
    </row>
    <row r="88" ht="31" customHeight="1" s="99">
      <c r="A88" s="212" t="inlineStr">
        <is>
          <t>CDM-00087</t>
        </is>
      </c>
      <c r="B88" s="212" t="inlineStr">
        <is>
          <t>CHR-SRC001-027</t>
        </is>
      </c>
      <c r="C88" s="212" t="inlineStr">
        <is>
          <t>Menelaus</t>
        </is>
      </c>
      <c r="D88" s="213" t="inlineStr">
        <is>
          <t>SRC-001</t>
        </is>
      </c>
      <c r="E88" s="213" t="inlineStr">
        <is>
          <t>roles_and_vocations</t>
        </is>
      </c>
      <c r="F88" s="213" t="inlineStr">
        <is>
          <t>warrior</t>
        </is>
      </c>
      <c r="G88" s="213" t="inlineStr">
        <is>
          <t>ROL-101</t>
        </is>
      </c>
      <c r="H88" s="213" t="inlineStr">
        <is>
          <t>Warrior or Fighter</t>
        </is>
      </c>
      <c r="I88" s="213" t="inlineStr">
        <is>
          <t>moderate</t>
        </is>
      </c>
      <c r="J88" s="213" t="inlineStr"/>
    </row>
    <row r="89" ht="31" customHeight="1" s="99">
      <c r="A89" s="215" t="inlineStr">
        <is>
          <t>CDM-00088</t>
        </is>
      </c>
      <c r="B89" s="215" t="inlineStr">
        <is>
          <t>CHR-SRC001-027</t>
        </is>
      </c>
      <c r="C89" s="215" t="inlineStr">
        <is>
          <t>Menelaus</t>
        </is>
      </c>
      <c r="D89" s="216" t="inlineStr">
        <is>
          <t>SRC-001</t>
        </is>
      </c>
      <c r="E89" s="216" t="inlineStr">
        <is>
          <t>affiliations</t>
        </is>
      </c>
      <c r="F89" s="216" t="inlineStr">
        <is>
          <t>Achaean coalition</t>
        </is>
      </c>
      <c r="G89" s="216" t="inlineStr"/>
      <c r="H89" s="216" t="inlineStr"/>
      <c r="I89" s="216" t="inlineStr">
        <is>
          <t>moderate</t>
        </is>
      </c>
      <c r="J89" s="216" t="inlineStr"/>
    </row>
    <row r="90" ht="31" customHeight="1" s="99">
      <c r="A90" s="212" t="inlineStr">
        <is>
          <t>CDM-00089</t>
        </is>
      </c>
      <c r="B90" s="212" t="inlineStr">
        <is>
          <t>CHR-SRC001-037</t>
        </is>
      </c>
      <c r="C90" s="212" t="inlineStr">
        <is>
          <t>Minos</t>
        </is>
      </c>
      <c r="D90" s="213" t="inlineStr">
        <is>
          <t>SRC-001</t>
        </is>
      </c>
      <c r="E90" s="213" t="inlineStr">
        <is>
          <t>being_types</t>
        </is>
      </c>
      <c r="F90" s="213" t="inlineStr">
        <is>
          <t>anthropos / mortal human</t>
        </is>
      </c>
      <c r="G90" s="213" t="inlineStr">
        <is>
          <t>PPL-101</t>
        </is>
      </c>
      <c r="H90" s="213" t="inlineStr">
        <is>
          <t>Human and Near-Human Peoples</t>
        </is>
      </c>
      <c r="I90" s="213" t="inlineStr">
        <is>
          <t>high</t>
        </is>
      </c>
      <c r="J90" s="213" t="inlineStr">
        <is>
          <t>Mortal status is textual, not an ethnic category.</t>
        </is>
      </c>
    </row>
    <row r="91" ht="31" customHeight="1" s="99">
      <c r="A91" s="215" t="inlineStr">
        <is>
          <t>CDM-00090</t>
        </is>
      </c>
      <c r="B91" s="215" t="inlineStr">
        <is>
          <t>CHR-SRC001-037</t>
        </is>
      </c>
      <c r="C91" s="215" t="inlineStr">
        <is>
          <t>Minos</t>
        </is>
      </c>
      <c r="D91" s="216" t="inlineStr">
        <is>
          <t>SRC-001</t>
        </is>
      </c>
      <c r="E91" s="216" t="inlineStr">
        <is>
          <t>roles_and_vocations</t>
        </is>
      </c>
      <c r="F91" s="216" t="inlineStr">
        <is>
          <t>king</t>
        </is>
      </c>
      <c r="G91" s="216" t="inlineStr"/>
      <c r="H91" s="216" t="inlineStr"/>
      <c r="I91" s="216" t="inlineStr">
        <is>
          <t>moderate</t>
        </is>
      </c>
      <c r="J91" s="216" t="inlineStr"/>
    </row>
    <row r="92" ht="31" customHeight="1" s="99">
      <c r="A92" s="212" t="inlineStr">
        <is>
          <t>CDM-00091</t>
        </is>
      </c>
      <c r="B92" s="212" t="inlineStr">
        <is>
          <t>CHR-SRC001-037</t>
        </is>
      </c>
      <c r="C92" s="212" t="inlineStr">
        <is>
          <t>Minos</t>
        </is>
      </c>
      <c r="D92" s="213" t="inlineStr">
        <is>
          <t>SRC-001</t>
        </is>
      </c>
      <c r="E92" s="213" t="inlineStr">
        <is>
          <t>affiliations</t>
        </is>
      </c>
      <c r="F92" s="213" t="inlineStr">
        <is>
          <t>Cretan royal household</t>
        </is>
      </c>
      <c r="G92" s="213" t="inlineStr"/>
      <c r="H92" s="213" t="inlineStr"/>
      <c r="I92" s="213" t="inlineStr">
        <is>
          <t>moderate</t>
        </is>
      </c>
      <c r="J92" s="213" t="inlineStr"/>
    </row>
    <row r="93" ht="31" customHeight="1" s="99">
      <c r="A93" s="215" t="inlineStr">
        <is>
          <t>CDM-00092</t>
        </is>
      </c>
      <c r="B93" s="215" t="inlineStr">
        <is>
          <t>CHR-SRC001-028</t>
        </is>
      </c>
      <c r="C93" s="215" t="inlineStr">
        <is>
          <t>Odysseus</t>
        </is>
      </c>
      <c r="D93" s="216" t="inlineStr">
        <is>
          <t>SRC-001</t>
        </is>
      </c>
      <c r="E93" s="216" t="inlineStr">
        <is>
          <t>being_types</t>
        </is>
      </c>
      <c r="F93" s="216" t="inlineStr">
        <is>
          <t>anthropos / mortal human</t>
        </is>
      </c>
      <c r="G93" s="216" t="inlineStr">
        <is>
          <t>PPL-101</t>
        </is>
      </c>
      <c r="H93" s="216" t="inlineStr">
        <is>
          <t>Human and Near-Human Peoples</t>
        </is>
      </c>
      <c r="I93" s="216" t="inlineStr">
        <is>
          <t>high</t>
        </is>
      </c>
      <c r="J93" s="216" t="inlineStr">
        <is>
          <t>Mortal status is textual, not an ethnic category.</t>
        </is>
      </c>
    </row>
    <row r="94" ht="31" customHeight="1" s="99">
      <c r="A94" s="212" t="inlineStr">
        <is>
          <t>CDM-00093</t>
        </is>
      </c>
      <c r="B94" s="212" t="inlineStr">
        <is>
          <t>CHR-SRC001-028</t>
        </is>
      </c>
      <c r="C94" s="212" t="inlineStr">
        <is>
          <t>Odysseus</t>
        </is>
      </c>
      <c r="D94" s="213" t="inlineStr">
        <is>
          <t>SRC-001</t>
        </is>
      </c>
      <c r="E94" s="213" t="inlineStr">
        <is>
          <t>roles_and_vocations</t>
        </is>
      </c>
      <c r="F94" s="213" t="inlineStr">
        <is>
          <t>trickster</t>
        </is>
      </c>
      <c r="G94" s="213" t="inlineStr">
        <is>
          <t>ROL-217</t>
        </is>
      </c>
      <c r="H94" s="213" t="inlineStr">
        <is>
          <t>Trickster</t>
        </is>
      </c>
      <c r="I94" s="213" t="inlineStr">
        <is>
          <t>moderate</t>
        </is>
      </c>
      <c r="J94" s="213" t="inlineStr"/>
    </row>
    <row r="95" ht="31" customHeight="1" s="99">
      <c r="A95" s="215" t="inlineStr">
        <is>
          <t>CDM-00094</t>
        </is>
      </c>
      <c r="B95" s="215" t="inlineStr">
        <is>
          <t>CHR-SRC001-028</t>
        </is>
      </c>
      <c r="C95" s="215" t="inlineStr">
        <is>
          <t>Odysseus</t>
        </is>
      </c>
      <c r="D95" s="216" t="inlineStr">
        <is>
          <t>SRC-001</t>
        </is>
      </c>
      <c r="E95" s="216" t="inlineStr">
        <is>
          <t>roles_and_vocations</t>
        </is>
      </c>
      <c r="F95" s="216" t="inlineStr">
        <is>
          <t>warrior</t>
        </is>
      </c>
      <c r="G95" s="216" t="inlineStr">
        <is>
          <t>ROL-101</t>
        </is>
      </c>
      <c r="H95" s="216" t="inlineStr">
        <is>
          <t>Warrior or Fighter</t>
        </is>
      </c>
      <c r="I95" s="216" t="inlineStr">
        <is>
          <t>moderate</t>
        </is>
      </c>
      <c r="J95" s="216" t="inlineStr"/>
    </row>
    <row r="96" ht="31" customHeight="1" s="99">
      <c r="A96" s="212" t="inlineStr">
        <is>
          <t>CDM-00095</t>
        </is>
      </c>
      <c r="B96" s="212" t="inlineStr">
        <is>
          <t>CHR-SRC001-028</t>
        </is>
      </c>
      <c r="C96" s="212" t="inlineStr">
        <is>
          <t>Odysseus</t>
        </is>
      </c>
      <c r="D96" s="213" t="inlineStr">
        <is>
          <t>SRC-001</t>
        </is>
      </c>
      <c r="E96" s="213" t="inlineStr">
        <is>
          <t>metaphysical_laws_and_rituals</t>
        </is>
      </c>
      <c r="F96" s="213" t="inlineStr">
        <is>
          <t>hospitality</t>
        </is>
      </c>
      <c r="G96" s="213" t="inlineStr">
        <is>
          <t>LAW-801; LAW-802</t>
        </is>
      </c>
      <c r="H96" s="213" t="inlineStr">
        <is>
          <t>Sacred Hospitality; Guest–Host Reciprocity</t>
        </is>
      </c>
      <c r="I96" s="213" t="inlineStr">
        <is>
          <t>moderate</t>
        </is>
      </c>
      <c r="J96" s="213" t="inlineStr"/>
    </row>
    <row r="97" ht="31" customHeight="1" s="99">
      <c r="A97" s="215" t="inlineStr">
        <is>
          <t>CDM-00096</t>
        </is>
      </c>
      <c r="B97" s="215" t="inlineStr">
        <is>
          <t>CHR-SRC001-028</t>
        </is>
      </c>
      <c r="C97" s="215" t="inlineStr">
        <is>
          <t>Odysseus</t>
        </is>
      </c>
      <c r="D97" s="216" t="inlineStr">
        <is>
          <t>SRC-001</t>
        </is>
      </c>
      <c r="E97" s="216" t="inlineStr">
        <is>
          <t>narrative_archetypes</t>
        </is>
      </c>
      <c r="F97" s="216" t="inlineStr">
        <is>
          <t>homecoming hero</t>
        </is>
      </c>
      <c r="G97" s="216" t="inlineStr"/>
      <c r="H97" s="216" t="inlineStr"/>
      <c r="I97" s="216" t="inlineStr">
        <is>
          <t>moderate</t>
        </is>
      </c>
      <c r="J97" s="216" t="inlineStr"/>
    </row>
    <row r="98" ht="31" customHeight="1" s="99">
      <c r="A98" s="212" t="inlineStr">
        <is>
          <t>CDM-00097</t>
        </is>
      </c>
      <c r="B98" s="212" t="inlineStr">
        <is>
          <t>CHR-SRC001-040</t>
        </is>
      </c>
      <c r="C98" s="212" t="inlineStr">
        <is>
          <t>Oedipus</t>
        </is>
      </c>
      <c r="D98" s="213" t="inlineStr">
        <is>
          <t>SRC-001</t>
        </is>
      </c>
      <c r="E98" s="213" t="inlineStr">
        <is>
          <t>being_types</t>
        </is>
      </c>
      <c r="F98" s="213" t="inlineStr">
        <is>
          <t>anthropos / mortal human</t>
        </is>
      </c>
      <c r="G98" s="213" t="inlineStr">
        <is>
          <t>PPL-101</t>
        </is>
      </c>
      <c r="H98" s="213" t="inlineStr">
        <is>
          <t>Human and Near-Human Peoples</t>
        </is>
      </c>
      <c r="I98" s="213" t="inlineStr">
        <is>
          <t>high</t>
        </is>
      </c>
      <c r="J98" s="213" t="inlineStr">
        <is>
          <t>Mortal status is textual, not an ethnic category.</t>
        </is>
      </c>
    </row>
    <row r="99" ht="31" customHeight="1" s="99">
      <c r="A99" s="215" t="inlineStr">
        <is>
          <t>CDM-00098</t>
        </is>
      </c>
      <c r="B99" s="215" t="inlineStr">
        <is>
          <t>CHR-SRC001-040</t>
        </is>
      </c>
      <c r="C99" s="215" t="inlineStr">
        <is>
          <t>Oedipus</t>
        </is>
      </c>
      <c r="D99" s="216" t="inlineStr">
        <is>
          <t>SRC-001</t>
        </is>
      </c>
      <c r="E99" s="216" t="inlineStr">
        <is>
          <t>roles_and_vocations</t>
        </is>
      </c>
      <c r="F99" s="216" t="inlineStr">
        <is>
          <t>king</t>
        </is>
      </c>
      <c r="G99" s="216" t="inlineStr"/>
      <c r="H99" s="216" t="inlineStr"/>
      <c r="I99" s="216" t="inlineStr">
        <is>
          <t>moderate</t>
        </is>
      </c>
      <c r="J99" s="216" t="inlineStr"/>
    </row>
    <row r="100" ht="31" customHeight="1" s="99">
      <c r="A100" s="212" t="inlineStr">
        <is>
          <t>CDM-00099</t>
        </is>
      </c>
      <c r="B100" s="212" t="inlineStr">
        <is>
          <t>CHR-SRC001-040</t>
        </is>
      </c>
      <c r="C100" s="212" t="inlineStr">
        <is>
          <t>Oedipus</t>
        </is>
      </c>
      <c r="D100" s="213" t="inlineStr">
        <is>
          <t>SRC-001</t>
        </is>
      </c>
      <c r="E100" s="213" t="inlineStr">
        <is>
          <t>metaphysical_laws_and_rituals</t>
        </is>
      </c>
      <c r="F100" s="213" t="inlineStr">
        <is>
          <t>prophecy</t>
        </is>
      </c>
      <c r="G100" s="213" t="inlineStr">
        <is>
          <t>LAW-502</t>
        </is>
      </c>
      <c r="H100" s="213" t="inlineStr">
        <is>
          <t>Prophecy Fulfillment Rule</t>
        </is>
      </c>
      <c r="I100" s="213" t="inlineStr">
        <is>
          <t>moderate</t>
        </is>
      </c>
      <c r="J100" s="213" t="inlineStr"/>
    </row>
    <row r="101" ht="31" customHeight="1" s="99">
      <c r="A101" s="215" t="inlineStr">
        <is>
          <t>CDM-00100</t>
        </is>
      </c>
      <c r="B101" s="215" t="inlineStr">
        <is>
          <t>CHR-SRC001-040</t>
        </is>
      </c>
      <c r="C101" s="215" t="inlineStr">
        <is>
          <t>Oedipus</t>
        </is>
      </c>
      <c r="D101" s="216" t="inlineStr">
        <is>
          <t>SRC-001</t>
        </is>
      </c>
      <c r="E101" s="216" t="inlineStr">
        <is>
          <t>metaphysical_laws_and_rituals</t>
        </is>
      </c>
      <c r="F101" s="216" t="inlineStr">
        <is>
          <t>fate</t>
        </is>
      </c>
      <c r="G101" s="216" t="inlineStr">
        <is>
          <t>LAW-501</t>
        </is>
      </c>
      <c r="H101" s="216" t="inlineStr">
        <is>
          <t>Fate or Destiny</t>
        </is>
      </c>
      <c r="I101" s="216" t="inlineStr">
        <is>
          <t>moderate</t>
        </is>
      </c>
      <c r="J101" s="216" t="inlineStr"/>
    </row>
    <row r="102" ht="31" customHeight="1" s="99">
      <c r="A102" s="212" t="inlineStr">
        <is>
          <t>CDM-00101</t>
        </is>
      </c>
      <c r="B102" s="212" t="inlineStr">
        <is>
          <t>CHR-SRC001-040</t>
        </is>
      </c>
      <c r="C102" s="212" t="inlineStr">
        <is>
          <t>Oedipus</t>
        </is>
      </c>
      <c r="D102" s="213" t="inlineStr">
        <is>
          <t>SRC-001</t>
        </is>
      </c>
      <c r="E102" s="213" t="inlineStr">
        <is>
          <t>narrative_archetypes</t>
        </is>
      </c>
      <c r="F102" s="213" t="inlineStr">
        <is>
          <t>tragic hero</t>
        </is>
      </c>
      <c r="G102" s="213" t="inlineStr">
        <is>
          <t>NAR-112</t>
        </is>
      </c>
      <c r="H102" s="213" t="inlineStr">
        <is>
          <t>Tragic Hero</t>
        </is>
      </c>
      <c r="I102" s="213" t="inlineStr">
        <is>
          <t>moderate</t>
        </is>
      </c>
      <c r="J102" s="213" t="inlineStr"/>
    </row>
    <row r="103" ht="31" customHeight="1" s="99">
      <c r="A103" s="215" t="inlineStr">
        <is>
          <t>CDM-00102</t>
        </is>
      </c>
      <c r="B103" s="215" t="inlineStr">
        <is>
          <t>CHR-SRC001-026</t>
        </is>
      </c>
      <c r="C103" s="215" t="inlineStr">
        <is>
          <t>Paris</t>
        </is>
      </c>
      <c r="D103" s="216" t="inlineStr">
        <is>
          <t>SRC-001</t>
        </is>
      </c>
      <c r="E103" s="216" t="inlineStr">
        <is>
          <t>being_types</t>
        </is>
      </c>
      <c r="F103" s="216" t="inlineStr">
        <is>
          <t>anthropos / mortal human</t>
        </is>
      </c>
      <c r="G103" s="216" t="inlineStr">
        <is>
          <t>PPL-101</t>
        </is>
      </c>
      <c r="H103" s="216" t="inlineStr">
        <is>
          <t>Human and Near-Human Peoples</t>
        </is>
      </c>
      <c r="I103" s="216" t="inlineStr">
        <is>
          <t>high</t>
        </is>
      </c>
      <c r="J103" s="216" t="inlineStr">
        <is>
          <t>Mortal status is textual, not an ethnic category.</t>
        </is>
      </c>
    </row>
    <row r="104" ht="31" customHeight="1" s="99">
      <c r="A104" s="212" t="inlineStr">
        <is>
          <t>CDM-00103</t>
        </is>
      </c>
      <c r="B104" s="212" t="inlineStr">
        <is>
          <t>CHR-SRC001-026</t>
        </is>
      </c>
      <c r="C104" s="212" t="inlineStr">
        <is>
          <t>Paris</t>
        </is>
      </c>
      <c r="D104" s="213" t="inlineStr">
        <is>
          <t>SRC-001</t>
        </is>
      </c>
      <c r="E104" s="213" t="inlineStr">
        <is>
          <t>roles_and_vocations</t>
        </is>
      </c>
      <c r="F104" s="213" t="inlineStr">
        <is>
          <t>archer</t>
        </is>
      </c>
      <c r="G104" s="213" t="inlineStr">
        <is>
          <t>ROL-127</t>
        </is>
      </c>
      <c r="H104" s="213" t="inlineStr">
        <is>
          <t>Archer</t>
        </is>
      </c>
      <c r="I104" s="213" t="inlineStr">
        <is>
          <t>moderate</t>
        </is>
      </c>
      <c r="J104" s="213" t="inlineStr"/>
    </row>
    <row r="105" ht="31" customHeight="1" s="99">
      <c r="A105" s="215" t="inlineStr">
        <is>
          <t>CDM-00104</t>
        </is>
      </c>
      <c r="B105" s="215" t="inlineStr">
        <is>
          <t>CHR-SRC001-026</t>
        </is>
      </c>
      <c r="C105" s="215" t="inlineStr">
        <is>
          <t>Paris</t>
        </is>
      </c>
      <c r="D105" s="216" t="inlineStr">
        <is>
          <t>SRC-001</t>
        </is>
      </c>
      <c r="E105" s="216" t="inlineStr">
        <is>
          <t>affiliations</t>
        </is>
      </c>
      <c r="F105" s="216" t="inlineStr">
        <is>
          <t>Trojans</t>
        </is>
      </c>
      <c r="G105" s="216" t="inlineStr"/>
      <c r="H105" s="216" t="inlineStr"/>
      <c r="I105" s="216" t="inlineStr">
        <is>
          <t>moderate</t>
        </is>
      </c>
      <c r="J105" s="216" t="inlineStr"/>
    </row>
    <row r="106" ht="31" customHeight="1" s="99">
      <c r="A106" s="212" t="inlineStr">
        <is>
          <t>CDM-00105</t>
        </is>
      </c>
      <c r="B106" s="212" t="inlineStr">
        <is>
          <t>CHR-SRC001-029</t>
        </is>
      </c>
      <c r="C106" s="212" t="inlineStr">
        <is>
          <t>Penelope</t>
        </is>
      </c>
      <c r="D106" s="213" t="inlineStr">
        <is>
          <t>SRC-001</t>
        </is>
      </c>
      <c r="E106" s="213" t="inlineStr">
        <is>
          <t>being_types</t>
        </is>
      </c>
      <c r="F106" s="213" t="inlineStr">
        <is>
          <t>anthropos / mortal human</t>
        </is>
      </c>
      <c r="G106" s="213" t="inlineStr">
        <is>
          <t>PPL-101</t>
        </is>
      </c>
      <c r="H106" s="213" t="inlineStr">
        <is>
          <t>Human and Near-Human Peoples</t>
        </is>
      </c>
      <c r="I106" s="213" t="inlineStr">
        <is>
          <t>high</t>
        </is>
      </c>
      <c r="J106" s="213" t="inlineStr">
        <is>
          <t>Mortal status is textual, not an ethnic category.</t>
        </is>
      </c>
    </row>
    <row r="107" ht="31" customHeight="1" s="99">
      <c r="A107" s="215" t="inlineStr">
        <is>
          <t>CDM-00106</t>
        </is>
      </c>
      <c r="B107" s="215" t="inlineStr">
        <is>
          <t>CHR-SRC001-029</t>
        </is>
      </c>
      <c r="C107" s="215" t="inlineStr">
        <is>
          <t>Penelope</t>
        </is>
      </c>
      <c r="D107" s="216" t="inlineStr">
        <is>
          <t>SRC-001</t>
        </is>
      </c>
      <c r="E107" s="216" t="inlineStr">
        <is>
          <t>metaphysical_laws_and_rituals</t>
        </is>
      </c>
      <c r="F107" s="216" t="inlineStr">
        <is>
          <t>marriage and household</t>
        </is>
      </c>
      <c r="G107" s="216" t="inlineStr"/>
      <c r="H107" s="216" t="inlineStr"/>
      <c r="I107" s="216" t="inlineStr">
        <is>
          <t>moderate</t>
        </is>
      </c>
      <c r="J107" s="216" t="inlineStr"/>
    </row>
    <row r="108" ht="31" customHeight="1" s="99">
      <c r="A108" s="212" t="inlineStr">
        <is>
          <t>CDM-00107</t>
        </is>
      </c>
      <c r="B108" s="212" t="inlineStr">
        <is>
          <t>CHR-SRC001-029</t>
        </is>
      </c>
      <c r="C108" s="212" t="inlineStr">
        <is>
          <t>Penelope</t>
        </is>
      </c>
      <c r="D108" s="213" t="inlineStr">
        <is>
          <t>SRC-001</t>
        </is>
      </c>
      <c r="E108" s="213" t="inlineStr">
        <is>
          <t>narrative_archetypes</t>
        </is>
      </c>
      <c r="F108" s="213" t="inlineStr">
        <is>
          <t>recognition and homecoming</t>
        </is>
      </c>
      <c r="G108" s="213" t="inlineStr"/>
      <c r="H108" s="213" t="inlineStr"/>
      <c r="I108" s="213" t="inlineStr">
        <is>
          <t>moderate</t>
        </is>
      </c>
      <c r="J108" s="213" t="inlineStr"/>
    </row>
    <row r="109" ht="31" customHeight="1" s="99">
      <c r="A109" s="215" t="inlineStr">
        <is>
          <t>CDM-00108</t>
        </is>
      </c>
      <c r="B109" s="215" t="inlineStr">
        <is>
          <t>CHR-SRC001-011</t>
        </is>
      </c>
      <c r="C109" s="215" t="inlineStr">
        <is>
          <t>Persephone</t>
        </is>
      </c>
      <c r="D109" s="216" t="inlineStr">
        <is>
          <t>SRC-001</t>
        </is>
      </c>
      <c r="E109" s="216" t="inlineStr">
        <is>
          <t>being_types</t>
        </is>
      </c>
      <c r="F109" s="216" t="inlineStr">
        <is>
          <t>theos (god)</t>
        </is>
      </c>
      <c r="G109" s="216" t="inlineStr">
        <is>
          <t>PPL-401</t>
        </is>
      </c>
      <c r="H109" s="216" t="inlineStr">
        <is>
          <t>Deities</t>
        </is>
      </c>
      <c r="I109" s="216" t="inlineStr">
        <is>
          <t>high</t>
        </is>
      </c>
      <c r="J109" s="216" t="inlineStr">
        <is>
          <t>A source-native divine category; not a game species.</t>
        </is>
      </c>
    </row>
    <row r="110" ht="31" customHeight="1" s="99">
      <c r="A110" s="212" t="inlineStr">
        <is>
          <t>CDM-00109</t>
        </is>
      </c>
      <c r="B110" s="212" t="inlineStr">
        <is>
          <t>CHR-SRC001-011</t>
        </is>
      </c>
      <c r="C110" s="212" t="inlineStr">
        <is>
          <t>Persephone</t>
        </is>
      </c>
      <c r="D110" s="213" t="inlineStr">
        <is>
          <t>SRC-001</t>
        </is>
      </c>
      <c r="E110" s="213" t="inlineStr">
        <is>
          <t>states_and_transformations</t>
        </is>
      </c>
      <c r="F110" s="213" t="inlineStr">
        <is>
          <t>periodic return</t>
        </is>
      </c>
      <c r="G110" s="213" t="inlineStr"/>
      <c r="H110" s="213" t="inlineStr"/>
      <c r="I110" s="213" t="inlineStr">
        <is>
          <t>moderate</t>
        </is>
      </c>
      <c r="J110" s="213" t="inlineStr">
        <is>
          <t>This is specific to the hymn's account.</t>
        </is>
      </c>
    </row>
    <row r="111" ht="31" customHeight="1" s="99">
      <c r="A111" s="215" t="inlineStr">
        <is>
          <t>CDM-00110</t>
        </is>
      </c>
      <c r="B111" s="215" t="inlineStr">
        <is>
          <t>CHR-SRC001-011</t>
        </is>
      </c>
      <c r="C111" s="215" t="inlineStr">
        <is>
          <t>Persephone</t>
        </is>
      </c>
      <c r="D111" s="216" t="inlineStr">
        <is>
          <t>SRC-001</t>
        </is>
      </c>
      <c r="E111" s="216" t="inlineStr">
        <is>
          <t>cosmologies_and_realms</t>
        </is>
      </c>
      <c r="F111" s="216" t="inlineStr">
        <is>
          <t>realm of the dead</t>
        </is>
      </c>
      <c r="G111" s="216" t="inlineStr">
        <is>
          <t>COS-301</t>
        </is>
      </c>
      <c r="H111" s="216" t="inlineStr">
        <is>
          <t>Underworld</t>
        </is>
      </c>
      <c r="I111" s="216" t="inlineStr">
        <is>
          <t>moderate</t>
        </is>
      </c>
      <c r="J111" s="216" t="inlineStr"/>
    </row>
    <row r="112" ht="31" customHeight="1" s="99">
      <c r="A112" s="212" t="inlineStr">
        <is>
          <t>CDM-00111</t>
        </is>
      </c>
      <c r="B112" s="212" t="inlineStr">
        <is>
          <t>CHR-SRC001-043</t>
        </is>
      </c>
      <c r="C112" s="212" t="inlineStr">
        <is>
          <t>Perseus</t>
        </is>
      </c>
      <c r="D112" s="213" t="inlineStr">
        <is>
          <t>SRC-001</t>
        </is>
      </c>
      <c r="E112" s="213" t="inlineStr">
        <is>
          <t>being_types</t>
        </is>
      </c>
      <c r="F112" s="213" t="inlineStr">
        <is>
          <t>hero of divine descent</t>
        </is>
      </c>
      <c r="G112" s="213" t="inlineStr">
        <is>
          <t>PPL-402</t>
        </is>
      </c>
      <c r="H112" s="213" t="inlineStr">
        <is>
          <t>Demigods and Divine-Blooded Beings</t>
        </is>
      </c>
      <c r="I112" s="213" t="inlineStr">
        <is>
          <t>moderate</t>
        </is>
      </c>
      <c r="J112" s="213" t="inlineStr">
        <is>
          <t>The term 'demigod' is a comparison label, not the source's universal technical category.</t>
        </is>
      </c>
    </row>
    <row r="113" ht="31" customHeight="1" s="99">
      <c r="A113" s="215" t="inlineStr">
        <is>
          <t>CDM-00112</t>
        </is>
      </c>
      <c r="B113" s="215" t="inlineStr">
        <is>
          <t>CHR-SRC001-043</t>
        </is>
      </c>
      <c r="C113" s="215" t="inlineStr">
        <is>
          <t>Perseus</t>
        </is>
      </c>
      <c r="D113" s="216" t="inlineStr">
        <is>
          <t>SRC-001</t>
        </is>
      </c>
      <c r="E113" s="216" t="inlineStr">
        <is>
          <t>roles_and_vocations</t>
        </is>
      </c>
      <c r="F113" s="216" t="inlineStr">
        <is>
          <t>monster hunter</t>
        </is>
      </c>
      <c r="G113" s="216" t="inlineStr">
        <is>
          <t>ROL-144</t>
        </is>
      </c>
      <c r="H113" s="216" t="inlineStr">
        <is>
          <t>Monster Hunter</t>
        </is>
      </c>
      <c r="I113" s="216" t="inlineStr">
        <is>
          <t>moderate</t>
        </is>
      </c>
      <c r="J113" s="216" t="inlineStr"/>
    </row>
    <row r="114" ht="31" customHeight="1" s="99">
      <c r="A114" s="212" t="inlineStr">
        <is>
          <t>CDM-00113</t>
        </is>
      </c>
      <c r="B114" s="212" t="inlineStr">
        <is>
          <t>CHR-SRC001-043</t>
        </is>
      </c>
      <c r="C114" s="212" t="inlineStr">
        <is>
          <t>Perseus</t>
        </is>
      </c>
      <c r="D114" s="213" t="inlineStr">
        <is>
          <t>SRC-001</t>
        </is>
      </c>
      <c r="E114" s="213" t="inlineStr">
        <is>
          <t>roles_and_vocations</t>
        </is>
      </c>
      <c r="F114" s="213" t="inlineStr">
        <is>
          <t>champion</t>
        </is>
      </c>
      <c r="G114" s="213" t="inlineStr">
        <is>
          <t>ROL-139</t>
        </is>
      </c>
      <c r="H114" s="213" t="inlineStr">
        <is>
          <t>Champion</t>
        </is>
      </c>
      <c r="I114" s="213" t="inlineStr">
        <is>
          <t>moderate</t>
        </is>
      </c>
      <c r="J114" s="213" t="inlineStr"/>
    </row>
    <row r="115" ht="31" customHeight="1" s="99">
      <c r="A115" s="215" t="inlineStr">
        <is>
          <t>CDM-00114</t>
        </is>
      </c>
      <c r="B115" s="215" t="inlineStr">
        <is>
          <t>CHR-SRC001-043</t>
        </is>
      </c>
      <c r="C115" s="215" t="inlineStr">
        <is>
          <t>Perseus</t>
        </is>
      </c>
      <c r="D115" s="216" t="inlineStr">
        <is>
          <t>SRC-001</t>
        </is>
      </c>
      <c r="E115" s="216" t="inlineStr">
        <is>
          <t>artifacts_and_vehicles</t>
        </is>
      </c>
      <c r="F115" s="216" t="inlineStr">
        <is>
          <t>Gorgon's head</t>
        </is>
      </c>
      <c r="G115" s="216" t="inlineStr"/>
      <c r="H115" s="216" t="inlineStr"/>
      <c r="I115" s="216" t="inlineStr">
        <is>
          <t>moderate</t>
        </is>
      </c>
      <c r="J115" s="216" t="inlineStr"/>
    </row>
    <row r="116" ht="31" customHeight="1" s="99">
      <c r="A116" s="212" t="inlineStr">
        <is>
          <t>CDM-00115</t>
        </is>
      </c>
      <c r="B116" s="212" t="inlineStr">
        <is>
          <t>CHR-SRC001-033</t>
        </is>
      </c>
      <c r="C116" s="212" t="inlineStr">
        <is>
          <t>Polyphemus</t>
        </is>
      </c>
      <c r="D116" s="213" t="inlineStr">
        <is>
          <t>SRC-001</t>
        </is>
      </c>
      <c r="E116" s="213" t="inlineStr">
        <is>
          <t>being_types</t>
        </is>
      </c>
      <c r="F116" s="213" t="inlineStr">
        <is>
          <t>Cyclops</t>
        </is>
      </c>
      <c r="G116" s="213" t="inlineStr">
        <is>
          <t>PPL-111</t>
        </is>
      </c>
      <c r="H116" s="213" t="inlineStr">
        <is>
          <t>Cyclopean Peoples</t>
        </is>
      </c>
      <c r="I116" s="213" t="inlineStr">
        <is>
          <t>high</t>
        </is>
      </c>
      <c r="J116" s="213" t="inlineStr">
        <is>
          <t>Maps the one-eyed Cyclops in this witness, not every Greek Cyclopes tradition.</t>
        </is>
      </c>
    </row>
    <row r="117" ht="31" customHeight="1" s="99">
      <c r="A117" s="215" t="inlineStr">
        <is>
          <t>CDM-00116</t>
        </is>
      </c>
      <c r="B117" s="215" t="inlineStr">
        <is>
          <t>CHR-SRC001-033</t>
        </is>
      </c>
      <c r="C117" s="215" t="inlineStr">
        <is>
          <t>Polyphemus</t>
        </is>
      </c>
      <c r="D117" s="216" t="inlineStr">
        <is>
          <t>SRC-001</t>
        </is>
      </c>
      <c r="E117" s="216" t="inlineStr">
        <is>
          <t>roles_and_vocations</t>
        </is>
      </c>
      <c r="F117" s="216" t="inlineStr">
        <is>
          <t>shepherd</t>
        </is>
      </c>
      <c r="G117" s="216" t="inlineStr"/>
      <c r="H117" s="216" t="inlineStr"/>
      <c r="I117" s="216" t="inlineStr">
        <is>
          <t>moderate</t>
        </is>
      </c>
      <c r="J117" s="216" t="inlineStr"/>
    </row>
    <row r="118" ht="31" customHeight="1" s="99">
      <c r="A118" s="212" t="inlineStr">
        <is>
          <t>CDM-00117</t>
        </is>
      </c>
      <c r="B118" s="212" t="inlineStr">
        <is>
          <t>CHR-SRC001-033</t>
        </is>
      </c>
      <c r="C118" s="212" t="inlineStr">
        <is>
          <t>Polyphemus</t>
        </is>
      </c>
      <c r="D118" s="213" t="inlineStr">
        <is>
          <t>SRC-001</t>
        </is>
      </c>
      <c r="E118" s="213" t="inlineStr">
        <is>
          <t>metaphysical_laws_and_rituals</t>
        </is>
      </c>
      <c r="F118" s="213" t="inlineStr">
        <is>
          <t>hospitality violation</t>
        </is>
      </c>
      <c r="G118" s="213" t="inlineStr">
        <is>
          <t>LAW-801; LAW-802</t>
        </is>
      </c>
      <c r="H118" s="213" t="inlineStr">
        <is>
          <t>Sacred Hospitality; Guest–Host Reciprocity</t>
        </is>
      </c>
      <c r="I118" s="213" t="inlineStr">
        <is>
          <t>moderate</t>
        </is>
      </c>
      <c r="J118" s="213" t="inlineStr"/>
    </row>
    <row r="119" ht="31" customHeight="1" s="99">
      <c r="A119" s="215" t="inlineStr">
        <is>
          <t>CDM-00118</t>
        </is>
      </c>
      <c r="B119" s="215" t="inlineStr">
        <is>
          <t>CHR-SRC001-008</t>
        </is>
      </c>
      <c r="C119" s="215" t="inlineStr">
        <is>
          <t>Poseidon</t>
        </is>
      </c>
      <c r="D119" s="216" t="inlineStr">
        <is>
          <t>SRC-001</t>
        </is>
      </c>
      <c r="E119" s="216" t="inlineStr">
        <is>
          <t>being_types</t>
        </is>
      </c>
      <c r="F119" s="216" t="inlineStr">
        <is>
          <t>theos (god)</t>
        </is>
      </c>
      <c r="G119" s="216" t="inlineStr">
        <is>
          <t>PPL-401</t>
        </is>
      </c>
      <c r="H119" s="216" t="inlineStr">
        <is>
          <t>Deities</t>
        </is>
      </c>
      <c r="I119" s="216" t="inlineStr">
        <is>
          <t>high</t>
        </is>
      </c>
      <c r="J119" s="216" t="inlineStr">
        <is>
          <t>A source-native divine category; not a game species.</t>
        </is>
      </c>
    </row>
    <row r="120" ht="31" customHeight="1" s="99">
      <c r="A120" s="212" t="inlineStr">
        <is>
          <t>CDM-00119</t>
        </is>
      </c>
      <c r="B120" s="212" t="inlineStr">
        <is>
          <t>CHR-SRC001-008</t>
        </is>
      </c>
      <c r="C120" s="212" t="inlineStr">
        <is>
          <t>Poseidon</t>
        </is>
      </c>
      <c r="D120" s="213" t="inlineStr">
        <is>
          <t>SRC-001</t>
        </is>
      </c>
      <c r="E120" s="213" t="inlineStr">
        <is>
          <t>power_traditions</t>
        </is>
      </c>
      <c r="F120" s="213" t="inlineStr">
        <is>
          <t>sea dominion</t>
        </is>
      </c>
      <c r="G120" s="213" t="inlineStr"/>
      <c r="H120" s="213" t="inlineStr"/>
      <c r="I120" s="213" t="inlineStr">
        <is>
          <t>moderate</t>
        </is>
      </c>
      <c r="J120" s="213" t="inlineStr"/>
    </row>
    <row r="121" ht="31" customHeight="1" s="99">
      <c r="A121" s="215" t="inlineStr">
        <is>
          <t>CDM-00120</t>
        </is>
      </c>
      <c r="B121" s="215" t="inlineStr">
        <is>
          <t>CHR-SRC001-008</t>
        </is>
      </c>
      <c r="C121" s="215" t="inlineStr">
        <is>
          <t>Poseidon</t>
        </is>
      </c>
      <c r="D121" s="216" t="inlineStr">
        <is>
          <t>SRC-001</t>
        </is>
      </c>
      <c r="E121" s="216" t="inlineStr">
        <is>
          <t>affiliations</t>
        </is>
      </c>
      <c r="F121" s="216" t="inlineStr">
        <is>
          <t>Olympian gods</t>
        </is>
      </c>
      <c r="G121" s="216" t="inlineStr"/>
      <c r="H121" s="216" t="inlineStr"/>
      <c r="I121" s="216" t="inlineStr">
        <is>
          <t>moderate</t>
        </is>
      </c>
      <c r="J121" s="216" t="inlineStr"/>
    </row>
    <row r="122" ht="31" customHeight="1" s="99">
      <c r="A122" s="212" t="inlineStr">
        <is>
          <t>CDM-00121</t>
        </is>
      </c>
      <c r="B122" s="212" t="inlineStr">
        <is>
          <t>CHR-SRC001-024</t>
        </is>
      </c>
      <c r="C122" s="212" t="inlineStr">
        <is>
          <t>Priam</t>
        </is>
      </c>
      <c r="D122" s="213" t="inlineStr">
        <is>
          <t>SRC-001</t>
        </is>
      </c>
      <c r="E122" s="213" t="inlineStr">
        <is>
          <t>being_types</t>
        </is>
      </c>
      <c r="F122" s="213" t="inlineStr">
        <is>
          <t>anthropos / mortal human</t>
        </is>
      </c>
      <c r="G122" s="213" t="inlineStr">
        <is>
          <t>PPL-101</t>
        </is>
      </c>
      <c r="H122" s="213" t="inlineStr">
        <is>
          <t>Human and Near-Human Peoples</t>
        </is>
      </c>
      <c r="I122" s="213" t="inlineStr">
        <is>
          <t>high</t>
        </is>
      </c>
      <c r="J122" s="213" t="inlineStr">
        <is>
          <t>Mortal status is textual, not an ethnic category.</t>
        </is>
      </c>
    </row>
    <row r="123" ht="31" customHeight="1" s="99">
      <c r="A123" s="215" t="inlineStr">
        <is>
          <t>CDM-00122</t>
        </is>
      </c>
      <c r="B123" s="215" t="inlineStr">
        <is>
          <t>CHR-SRC001-024</t>
        </is>
      </c>
      <c r="C123" s="215" t="inlineStr">
        <is>
          <t>Priam</t>
        </is>
      </c>
      <c r="D123" s="216" t="inlineStr">
        <is>
          <t>SRC-001</t>
        </is>
      </c>
      <c r="E123" s="216" t="inlineStr">
        <is>
          <t>roles_and_vocations</t>
        </is>
      </c>
      <c r="F123" s="216" t="inlineStr">
        <is>
          <t>king</t>
        </is>
      </c>
      <c r="G123" s="216" t="inlineStr"/>
      <c r="H123" s="216" t="inlineStr"/>
      <c r="I123" s="216" t="inlineStr">
        <is>
          <t>moderate</t>
        </is>
      </c>
      <c r="J123" s="216" t="inlineStr"/>
    </row>
    <row r="124" ht="31" customHeight="1" s="99">
      <c r="A124" s="212" t="inlineStr">
        <is>
          <t>CDM-00123</t>
        </is>
      </c>
      <c r="B124" s="212" t="inlineStr">
        <is>
          <t>CHR-SRC001-024</t>
        </is>
      </c>
      <c r="C124" s="212" t="inlineStr">
        <is>
          <t>Priam</t>
        </is>
      </c>
      <c r="D124" s="213" t="inlineStr">
        <is>
          <t>SRC-001</t>
        </is>
      </c>
      <c r="E124" s="213" t="inlineStr">
        <is>
          <t>affiliations</t>
        </is>
      </c>
      <c r="F124" s="213" t="inlineStr">
        <is>
          <t>Trojans</t>
        </is>
      </c>
      <c r="G124" s="213" t="inlineStr"/>
      <c r="H124" s="213" t="inlineStr"/>
      <c r="I124" s="213" t="inlineStr">
        <is>
          <t>moderate</t>
        </is>
      </c>
      <c r="J124" s="213" t="inlineStr"/>
    </row>
    <row r="125" ht="31" customHeight="1" s="99">
      <c r="A125" s="215" t="inlineStr">
        <is>
          <t>CDM-00124</t>
        </is>
      </c>
      <c r="B125" s="215" t="inlineStr">
        <is>
          <t>CHR-SRC001-020</t>
        </is>
      </c>
      <c r="C125" s="215" t="inlineStr">
        <is>
          <t>Prometheus</t>
        </is>
      </c>
      <c r="D125" s="216" t="inlineStr">
        <is>
          <t>SRC-001</t>
        </is>
      </c>
      <c r="E125" s="216" t="inlineStr">
        <is>
          <t>being_types</t>
        </is>
      </c>
      <c r="F125" s="216" t="inlineStr">
        <is>
          <t>Titan</t>
        </is>
      </c>
      <c r="G125" s="216" t="inlineStr"/>
      <c r="H125" s="216" t="inlineStr"/>
      <c r="I125" s="216" t="inlineStr">
        <is>
          <t>high</t>
        </is>
      </c>
      <c r="J125" s="216" t="inlineStr">
        <is>
          <t>Comparative cosmic-titan mapping only.</t>
        </is>
      </c>
    </row>
    <row r="126" ht="31" customHeight="1" s="99">
      <c r="A126" s="212" t="inlineStr">
        <is>
          <t>CDM-00125</t>
        </is>
      </c>
      <c r="B126" s="212" t="inlineStr">
        <is>
          <t>CHR-SRC001-020</t>
        </is>
      </c>
      <c r="C126" s="212" t="inlineStr">
        <is>
          <t>Prometheus</t>
        </is>
      </c>
      <c r="D126" s="213" t="inlineStr">
        <is>
          <t>SRC-001</t>
        </is>
      </c>
      <c r="E126" s="213" t="inlineStr">
        <is>
          <t>roles_and_vocations</t>
        </is>
      </c>
      <c r="F126" s="213" t="inlineStr">
        <is>
          <t>trickster</t>
        </is>
      </c>
      <c r="G126" s="213" t="inlineStr"/>
      <c r="H126" s="213" t="inlineStr"/>
      <c r="I126" s="213" t="inlineStr">
        <is>
          <t>moderate</t>
        </is>
      </c>
      <c r="J126" s="213" t="inlineStr"/>
    </row>
    <row r="127" ht="31" customHeight="1" s="99">
      <c r="A127" s="215" t="inlineStr">
        <is>
          <t>CDM-00126</t>
        </is>
      </c>
      <c r="B127" s="215" t="inlineStr">
        <is>
          <t>CHR-SRC001-020</t>
        </is>
      </c>
      <c r="C127" s="215" t="inlineStr">
        <is>
          <t>Prometheus</t>
        </is>
      </c>
      <c r="D127" s="216" t="inlineStr">
        <is>
          <t>SRC-001</t>
        </is>
      </c>
      <c r="E127" s="216" t="inlineStr">
        <is>
          <t>metaphysical_laws_and_rituals</t>
        </is>
      </c>
      <c r="F127" s="216" t="inlineStr">
        <is>
          <t>sacrifice</t>
        </is>
      </c>
      <c r="G127" s="216" t="inlineStr"/>
      <c r="H127" s="216" t="inlineStr"/>
      <c r="I127" s="216" t="inlineStr">
        <is>
          <t>moderate</t>
        </is>
      </c>
      <c r="J127" s="216" t="inlineStr"/>
    </row>
    <row r="128" ht="31" customHeight="1" s="99">
      <c r="A128" s="212" t="inlineStr">
        <is>
          <t>CDM-00127</t>
        </is>
      </c>
      <c r="B128" s="212" t="inlineStr">
        <is>
          <t>CHR-SRC001-005</t>
        </is>
      </c>
      <c r="C128" s="212" t="inlineStr">
        <is>
          <t>Rhea</t>
        </is>
      </c>
      <c r="D128" s="213" t="inlineStr">
        <is>
          <t>SRC-001</t>
        </is>
      </c>
      <c r="E128" s="213" t="inlineStr">
        <is>
          <t>being_types</t>
        </is>
      </c>
      <c r="F128" s="213" t="inlineStr">
        <is>
          <t>Titan</t>
        </is>
      </c>
      <c r="G128" s="213" t="inlineStr">
        <is>
          <t>PPL-408</t>
        </is>
      </c>
      <c r="H128" s="213" t="inlineStr">
        <is>
          <t>World-Souls and Cosmic Titans</t>
        </is>
      </c>
      <c r="I128" s="213" t="inlineStr">
        <is>
          <t>high</t>
        </is>
      </c>
      <c r="J128" s="213" t="inlineStr">
        <is>
          <t>Comparative cosmic-titan mapping only.</t>
        </is>
      </c>
    </row>
    <row r="129" ht="31" customHeight="1" s="99">
      <c r="A129" s="215" t="inlineStr">
        <is>
          <t>CDM-00128</t>
        </is>
      </c>
      <c r="B129" s="215" t="inlineStr">
        <is>
          <t>CHR-SRC001-030</t>
        </is>
      </c>
      <c r="C129" s="215" t="inlineStr">
        <is>
          <t>Telemachus</t>
        </is>
      </c>
      <c r="D129" s="216" t="inlineStr">
        <is>
          <t>SRC-001</t>
        </is>
      </c>
      <c r="E129" s="216" t="inlineStr">
        <is>
          <t>being_types</t>
        </is>
      </c>
      <c r="F129" s="216" t="inlineStr">
        <is>
          <t>anthropos / mortal human</t>
        </is>
      </c>
      <c r="G129" s="216" t="inlineStr">
        <is>
          <t>PPL-101</t>
        </is>
      </c>
      <c r="H129" s="216" t="inlineStr">
        <is>
          <t>Human and Near-Human Peoples</t>
        </is>
      </c>
      <c r="I129" s="216" t="inlineStr">
        <is>
          <t>high</t>
        </is>
      </c>
      <c r="J129" s="216" t="inlineStr">
        <is>
          <t>Mortal status is textual, not an ethnic category.</t>
        </is>
      </c>
    </row>
    <row r="130" ht="31" customHeight="1" s="99">
      <c r="A130" s="212" t="inlineStr">
        <is>
          <t>CDM-00129</t>
        </is>
      </c>
      <c r="B130" s="212" t="inlineStr">
        <is>
          <t>CHR-SRC001-030</t>
        </is>
      </c>
      <c r="C130" s="212" t="inlineStr">
        <is>
          <t>Telemachus</t>
        </is>
      </c>
      <c r="D130" s="213" t="inlineStr">
        <is>
          <t>SRC-001</t>
        </is>
      </c>
      <c r="E130" s="213" t="inlineStr">
        <is>
          <t>roles_and_vocations</t>
        </is>
      </c>
      <c r="F130" s="213" t="inlineStr">
        <is>
          <t>heir</t>
        </is>
      </c>
      <c r="G130" s="213" t="inlineStr"/>
      <c r="H130" s="213" t="inlineStr"/>
      <c r="I130" s="213" t="inlineStr">
        <is>
          <t>moderate</t>
        </is>
      </c>
      <c r="J130" s="213" t="inlineStr"/>
    </row>
    <row r="131" ht="31" customHeight="1" s="99">
      <c r="A131" s="215" t="inlineStr">
        <is>
          <t>CDM-00130</t>
        </is>
      </c>
      <c r="B131" s="215" t="inlineStr">
        <is>
          <t>CHR-SRC001-030</t>
        </is>
      </c>
      <c r="C131" s="215" t="inlineStr">
        <is>
          <t>Telemachus</t>
        </is>
      </c>
      <c r="D131" s="216" t="inlineStr">
        <is>
          <t>SRC-001</t>
        </is>
      </c>
      <c r="E131" s="216" t="inlineStr">
        <is>
          <t>affiliations</t>
        </is>
      </c>
      <c r="F131" s="216" t="inlineStr">
        <is>
          <t>household of Odysseus</t>
        </is>
      </c>
      <c r="G131" s="216" t="inlineStr"/>
      <c r="H131" s="216" t="inlineStr"/>
      <c r="I131" s="216" t="inlineStr">
        <is>
          <t>moderate</t>
        </is>
      </c>
      <c r="J131" s="216" t="inlineStr"/>
    </row>
    <row r="132" ht="31" customHeight="1" s="99">
      <c r="A132" s="212" t="inlineStr">
        <is>
          <t>CDM-00131</t>
        </is>
      </c>
      <c r="B132" s="212" t="inlineStr">
        <is>
          <t>CHR-SRC001-035</t>
        </is>
      </c>
      <c r="C132" s="212" t="inlineStr">
        <is>
          <t>Theseus</t>
        </is>
      </c>
      <c r="D132" s="213" t="inlineStr">
        <is>
          <t>SRC-001</t>
        </is>
      </c>
      <c r="E132" s="213" t="inlineStr">
        <is>
          <t>being_types</t>
        </is>
      </c>
      <c r="F132" s="213" t="inlineStr">
        <is>
          <t>hero of divine descent</t>
        </is>
      </c>
      <c r="G132" s="213" t="inlineStr">
        <is>
          <t>PPL-402</t>
        </is>
      </c>
      <c r="H132" s="213" t="inlineStr">
        <is>
          <t>Demigods and Divine-Blooded Beings</t>
        </is>
      </c>
      <c r="I132" s="213" t="inlineStr">
        <is>
          <t>moderate</t>
        </is>
      </c>
      <c r="J132" s="213" t="inlineStr">
        <is>
          <t>The term 'demigod' is a comparison label, not the source's universal technical category.</t>
        </is>
      </c>
    </row>
    <row r="133" ht="31" customHeight="1" s="99">
      <c r="A133" s="215" t="inlineStr">
        <is>
          <t>CDM-00132</t>
        </is>
      </c>
      <c r="B133" s="215" t="inlineStr">
        <is>
          <t>CHR-SRC001-035</t>
        </is>
      </c>
      <c r="C133" s="215" t="inlineStr">
        <is>
          <t>Theseus</t>
        </is>
      </c>
      <c r="D133" s="216" t="inlineStr">
        <is>
          <t>SRC-001</t>
        </is>
      </c>
      <c r="E133" s="216" t="inlineStr">
        <is>
          <t>roles_and_vocations</t>
        </is>
      </c>
      <c r="F133" s="216" t="inlineStr">
        <is>
          <t>monster hunter</t>
        </is>
      </c>
      <c r="G133" s="216" t="inlineStr">
        <is>
          <t>ROL-144</t>
        </is>
      </c>
      <c r="H133" s="216" t="inlineStr">
        <is>
          <t>Monster Hunter</t>
        </is>
      </c>
      <c r="I133" s="216" t="inlineStr">
        <is>
          <t>moderate</t>
        </is>
      </c>
      <c r="J133" s="216" t="inlineStr"/>
    </row>
    <row r="134" ht="31" customHeight="1" s="99">
      <c r="A134" s="212" t="inlineStr">
        <is>
          <t>CDM-00133</t>
        </is>
      </c>
      <c r="B134" s="212" t="inlineStr">
        <is>
          <t>CHR-SRC001-035</t>
        </is>
      </c>
      <c r="C134" s="212" t="inlineStr">
        <is>
          <t>Theseus</t>
        </is>
      </c>
      <c r="D134" s="213" t="inlineStr">
        <is>
          <t>SRC-001</t>
        </is>
      </c>
      <c r="E134" s="213" t="inlineStr">
        <is>
          <t>roles_and_vocations</t>
        </is>
      </c>
      <c r="F134" s="213" t="inlineStr">
        <is>
          <t>champion</t>
        </is>
      </c>
      <c r="G134" s="213" t="inlineStr">
        <is>
          <t>ROL-139</t>
        </is>
      </c>
      <c r="H134" s="213" t="inlineStr">
        <is>
          <t>Champion</t>
        </is>
      </c>
      <c r="I134" s="213" t="inlineStr">
        <is>
          <t>moderate</t>
        </is>
      </c>
      <c r="J134" s="213" t="inlineStr"/>
    </row>
    <row r="135" ht="31" customHeight="1" s="99">
      <c r="A135" s="215" t="inlineStr">
        <is>
          <t>CDM-00134</t>
        </is>
      </c>
      <c r="B135" s="215" t="inlineStr">
        <is>
          <t>CHR-SRC001-003</t>
        </is>
      </c>
      <c r="C135" s="215" t="inlineStr">
        <is>
          <t>Uranus</t>
        </is>
      </c>
      <c r="D135" s="216" t="inlineStr">
        <is>
          <t>SRC-001</t>
        </is>
      </c>
      <c r="E135" s="216" t="inlineStr">
        <is>
          <t>being_types</t>
        </is>
      </c>
      <c r="F135" s="216" t="inlineStr">
        <is>
          <t>theos (god)</t>
        </is>
      </c>
      <c r="G135" s="216" t="inlineStr">
        <is>
          <t>PPL-401</t>
        </is>
      </c>
      <c r="H135" s="216" t="inlineStr">
        <is>
          <t>Deities</t>
        </is>
      </c>
      <c r="I135" s="216" t="inlineStr">
        <is>
          <t>high</t>
        </is>
      </c>
      <c r="J135" s="216" t="inlineStr">
        <is>
          <t>A source-native divine category; not a game species.</t>
        </is>
      </c>
    </row>
    <row r="136" ht="31" customHeight="1" s="99">
      <c r="A136" s="212" t="inlineStr">
        <is>
          <t>CDM-00135</t>
        </is>
      </c>
      <c r="B136" s="212" t="inlineStr">
        <is>
          <t>CHR-SRC001-003</t>
        </is>
      </c>
      <c r="C136" s="212" t="inlineStr">
        <is>
          <t>Uranus</t>
        </is>
      </c>
      <c r="D136" s="213" t="inlineStr">
        <is>
          <t>SRC-001</t>
        </is>
      </c>
      <c r="E136" s="213" t="inlineStr">
        <is>
          <t>being_types</t>
        </is>
      </c>
      <c r="F136" s="213" t="inlineStr">
        <is>
          <t>Titan</t>
        </is>
      </c>
      <c r="G136" s="213" t="inlineStr">
        <is>
          <t>PPL-408</t>
        </is>
      </c>
      <c r="H136" s="213" t="inlineStr">
        <is>
          <t>World-Souls and Cosmic Titans</t>
        </is>
      </c>
      <c r="I136" s="213" t="inlineStr">
        <is>
          <t>high</t>
        </is>
      </c>
      <c r="J136" s="213" t="inlineStr">
        <is>
          <t>Comparative cosmic-titan mapping only.</t>
        </is>
      </c>
    </row>
    <row r="137" ht="31" customHeight="1" s="99">
      <c r="A137" s="215" t="inlineStr">
        <is>
          <t>CDM-00136</t>
        </is>
      </c>
      <c r="B137" s="215" t="inlineStr">
        <is>
          <t>CHR-SRC001-003</t>
        </is>
      </c>
      <c r="C137" s="215" t="inlineStr">
        <is>
          <t>Uranus</t>
        </is>
      </c>
      <c r="D137" s="216" t="inlineStr">
        <is>
          <t>SRC-001</t>
        </is>
      </c>
      <c r="E137" s="216" t="inlineStr">
        <is>
          <t>states_and_transformations</t>
        </is>
      </c>
      <c r="F137" s="216" t="inlineStr">
        <is>
          <t>overthrown ruler</t>
        </is>
      </c>
      <c r="G137" s="216" t="inlineStr"/>
      <c r="H137" s="216" t="inlineStr"/>
      <c r="I137" s="216" t="inlineStr">
        <is>
          <t>moderate</t>
        </is>
      </c>
      <c r="J137" s="216" t="inlineStr"/>
    </row>
    <row r="138" ht="31" customHeight="1" s="99">
      <c r="A138" s="212" t="inlineStr">
        <is>
          <t>CDM-00137</t>
        </is>
      </c>
      <c r="B138" s="212" t="inlineStr">
        <is>
          <t>CHR-SRC001-006</t>
        </is>
      </c>
      <c r="C138" s="212" t="inlineStr">
        <is>
          <t>Zeus</t>
        </is>
      </c>
      <c r="D138" s="213" t="inlineStr">
        <is>
          <t>SRC-001</t>
        </is>
      </c>
      <c r="E138" s="213" t="inlineStr">
        <is>
          <t>being_types</t>
        </is>
      </c>
      <c r="F138" s="213" t="inlineStr">
        <is>
          <t>theos (god)</t>
        </is>
      </c>
      <c r="G138" s="213" t="inlineStr">
        <is>
          <t>PPL-401</t>
        </is>
      </c>
      <c r="H138" s="213" t="inlineStr">
        <is>
          <t>Deities</t>
        </is>
      </c>
      <c r="I138" s="213" t="inlineStr">
        <is>
          <t>high</t>
        </is>
      </c>
      <c r="J138" s="213" t="inlineStr">
        <is>
          <t>A source-native divine category; not a game species.</t>
        </is>
      </c>
    </row>
    <row r="139" ht="31" customHeight="1" s="99">
      <c r="A139" s="215" t="inlineStr">
        <is>
          <t>CDM-00138</t>
        </is>
      </c>
      <c r="B139" s="215" t="inlineStr">
        <is>
          <t>CHR-SRC001-006</t>
        </is>
      </c>
      <c r="C139" s="215" t="inlineStr">
        <is>
          <t>Zeus</t>
        </is>
      </c>
      <c r="D139" s="216" t="inlineStr">
        <is>
          <t>SRC-001</t>
        </is>
      </c>
      <c r="E139" s="216" t="inlineStr">
        <is>
          <t>roles_and_vocations</t>
        </is>
      </c>
      <c r="F139" s="216" t="inlineStr">
        <is>
          <t>divine ruler</t>
        </is>
      </c>
      <c r="G139" s="216" t="inlineStr"/>
      <c r="H139" s="216" t="inlineStr"/>
      <c r="I139" s="216" t="inlineStr">
        <is>
          <t>moderate</t>
        </is>
      </c>
      <c r="J139" s="216" t="inlineStr"/>
    </row>
    <row r="140" ht="31" customHeight="1" s="99">
      <c r="A140" s="212" t="inlineStr">
        <is>
          <t>CDM-00139</t>
        </is>
      </c>
      <c r="B140" s="212" t="inlineStr">
        <is>
          <t>CHR-SRC001-006</t>
        </is>
      </c>
      <c r="C140" s="212" t="inlineStr">
        <is>
          <t>Zeus</t>
        </is>
      </c>
      <c r="D140" s="213" t="inlineStr">
        <is>
          <t>SRC-001</t>
        </is>
      </c>
      <c r="E140" s="213" t="inlineStr">
        <is>
          <t>power_traditions</t>
        </is>
      </c>
      <c r="F140" s="213" t="inlineStr">
        <is>
          <t>thunder and sovereignty</t>
        </is>
      </c>
      <c r="G140" s="213" t="inlineStr"/>
      <c r="H140" s="213" t="inlineStr"/>
      <c r="I140" s="213" t="inlineStr">
        <is>
          <t>moderate</t>
        </is>
      </c>
      <c r="J140" s="213" t="inlineStr"/>
    </row>
    <row r="141" ht="31" customHeight="1" s="99">
      <c r="A141" s="215" t="inlineStr">
        <is>
          <t>CDM-00140</t>
        </is>
      </c>
      <c r="B141" s="215" t="inlineStr">
        <is>
          <t>CHR-SRC001-006</t>
        </is>
      </c>
      <c r="C141" s="215" t="inlineStr">
        <is>
          <t>Zeus</t>
        </is>
      </c>
      <c r="D141" s="216" t="inlineStr">
        <is>
          <t>SRC-001</t>
        </is>
      </c>
      <c r="E141" s="216" t="inlineStr">
        <is>
          <t>cosmologies_and_realms</t>
        </is>
      </c>
      <c r="F141" s="216" t="inlineStr">
        <is>
          <t>Olympus</t>
        </is>
      </c>
      <c r="G141" s="216" t="inlineStr"/>
      <c r="H141" s="216" t="inlineStr"/>
      <c r="I141" s="216" t="inlineStr">
        <is>
          <t>moderate</t>
        </is>
      </c>
      <c r="J141" s="216" t="inlineStr"/>
    </row>
    <row r="142" ht="31" customHeight="1" s="99">
      <c r="A142" s="212" t="inlineStr">
        <is>
          <t>CDM-00141</t>
        </is>
      </c>
      <c r="B142" s="212" t="inlineStr">
        <is>
          <t>CHR-SRC001-006</t>
        </is>
      </c>
      <c r="C142" s="212" t="inlineStr">
        <is>
          <t>Zeus</t>
        </is>
      </c>
      <c r="D142" s="213" t="inlineStr">
        <is>
          <t>SRC-001</t>
        </is>
      </c>
      <c r="E142" s="213" t="inlineStr">
        <is>
          <t>metaphysical_laws_and_rituals</t>
        </is>
      </c>
      <c r="F142" s="213" t="inlineStr">
        <is>
          <t>divine order</t>
        </is>
      </c>
      <c r="G142" s="213" t="inlineStr">
        <is>
          <t>LAW-505</t>
        </is>
      </c>
      <c r="H142" s="213" t="inlineStr">
        <is>
          <t>Cosmic or Social Order</t>
        </is>
      </c>
      <c r="I142" s="213" t="inlineStr">
        <is>
          <t>moderate</t>
        </is>
      </c>
      <c r="J142" s="213" t="inlineStr"/>
    </row>
    <row r="143" ht="31" customHeight="1" s="99">
      <c r="A143" s="215" t="inlineStr">
        <is>
          <t>CDM-00142</t>
        </is>
      </c>
      <c r="B143" s="215" t="inlineStr">
        <is>
          <t>CHR-SRC002-040</t>
        </is>
      </c>
      <c r="C143" s="215" t="inlineStr">
        <is>
          <t>Angrboða</t>
        </is>
      </c>
      <c r="D143" s="216" t="inlineStr">
        <is>
          <t>SRC-002</t>
        </is>
      </c>
      <c r="E143" s="216" t="inlineStr">
        <is>
          <t>being_types</t>
        </is>
      </c>
      <c r="F143" s="216" t="inlineStr">
        <is>
          <t>jötunn</t>
        </is>
      </c>
      <c r="G143" s="216" t="inlineStr"/>
      <c r="H143" s="216" t="inlineStr"/>
      <c r="I143" s="216" t="inlineStr">
        <is>
          <t>low</t>
        </is>
      </c>
      <c r="J143" s="216" t="inlineStr">
        <is>
          <t>partial comparative mapping</t>
        </is>
      </c>
    </row>
    <row r="144" ht="31" customHeight="1" s="99">
      <c r="A144" s="212" t="inlineStr">
        <is>
          <t>CDM-00143</t>
        </is>
      </c>
      <c r="B144" s="212" t="inlineStr">
        <is>
          <t>CHR-SRC002-047</t>
        </is>
      </c>
      <c r="C144" s="212" t="inlineStr">
        <is>
          <t>Atli</t>
        </is>
      </c>
      <c r="D144" s="213" t="inlineStr">
        <is>
          <t>SRC-002</t>
        </is>
      </c>
      <c r="E144" s="213" t="inlineStr">
        <is>
          <t>being_types</t>
        </is>
      </c>
      <c r="F144" s="213" t="inlineStr">
        <is>
          <t>human ruler</t>
        </is>
      </c>
      <c r="G144" s="213" t="inlineStr"/>
      <c r="H144" s="213" t="inlineStr"/>
      <c r="I144" s="213" t="inlineStr">
        <is>
          <t>moderate</t>
        </is>
      </c>
      <c r="J144" s="213" t="inlineStr">
        <is>
          <t>comparative human mapping</t>
        </is>
      </c>
    </row>
    <row r="145" ht="31" customHeight="1" s="99">
      <c r="A145" s="215" t="inlineStr">
        <is>
          <t>CDM-00144</t>
        </is>
      </c>
      <c r="B145" s="215" t="inlineStr">
        <is>
          <t>CHR-SRC002-047</t>
        </is>
      </c>
      <c r="C145" s="215" t="inlineStr">
        <is>
          <t>Atli</t>
        </is>
      </c>
      <c r="D145" s="216" t="inlineStr">
        <is>
          <t>SRC-002</t>
        </is>
      </c>
      <c r="E145" s="216" t="inlineStr">
        <is>
          <t>roles_and_vocations</t>
        </is>
      </c>
      <c r="F145" s="216" t="inlineStr">
        <is>
          <t>king</t>
        </is>
      </c>
      <c r="G145" s="216" t="inlineStr"/>
      <c r="H145" s="216" t="inlineStr"/>
      <c r="I145" s="216" t="inlineStr">
        <is>
          <t>moderate</t>
        </is>
      </c>
      <c r="J145" s="216" t="inlineStr">
        <is>
          <t>poem title/role</t>
        </is>
      </c>
    </row>
    <row r="146" ht="31" customHeight="1" s="99">
      <c r="A146" s="212" t="inlineStr">
        <is>
          <t>CDM-00145</t>
        </is>
      </c>
      <c r="B146" s="212" t="inlineStr">
        <is>
          <t>CHR-SRC002-006</t>
        </is>
      </c>
      <c r="C146" s="212" t="inlineStr">
        <is>
          <t>Baldr</t>
        </is>
      </c>
      <c r="D146" s="213" t="inlineStr">
        <is>
          <t>SRC-002</t>
        </is>
      </c>
      <c r="E146" s="213" t="inlineStr">
        <is>
          <t>being_types</t>
        </is>
      </c>
      <c r="F146" s="213" t="inlineStr">
        <is>
          <t>áss</t>
        </is>
      </c>
      <c r="G146" s="213" t="inlineStr"/>
      <c r="H146" s="213" t="inlineStr"/>
      <c r="I146" s="213" t="inlineStr">
        <is>
          <t>moderate</t>
        </is>
      </c>
      <c r="J146" s="213" t="inlineStr">
        <is>
          <t>comparative deity mapping</t>
        </is>
      </c>
    </row>
    <row r="147" ht="31" customHeight="1" s="99">
      <c r="A147" s="215" t="inlineStr">
        <is>
          <t>CDM-00146</t>
        </is>
      </c>
      <c r="B147" s="215" t="inlineStr">
        <is>
          <t>CHR-SRC002-006</t>
        </is>
      </c>
      <c r="C147" s="215" t="inlineStr">
        <is>
          <t>Baldr</t>
        </is>
      </c>
      <c r="D147" s="216" t="inlineStr">
        <is>
          <t>SRC-002</t>
        </is>
      </c>
      <c r="E147" s="216" t="inlineStr">
        <is>
          <t>states_and_transformations</t>
        </is>
      </c>
      <c r="F147" s="216" t="inlineStr">
        <is>
          <t>dead/returned in prophecy</t>
        </is>
      </c>
      <c r="G147" s="216" t="inlineStr"/>
      <c r="H147" s="216" t="inlineStr"/>
      <c r="I147" s="216" t="inlineStr">
        <is>
          <t>moderate</t>
        </is>
      </c>
      <c r="J147" s="216" t="inlineStr">
        <is>
          <t>not classed as generic undead</t>
        </is>
      </c>
    </row>
    <row r="148" ht="31" customHeight="1" s="99">
      <c r="A148" s="212" t="inlineStr">
        <is>
          <t>CDM-00147</t>
        </is>
      </c>
      <c r="B148" s="212" t="inlineStr">
        <is>
          <t>CHR-SRC002-006</t>
        </is>
      </c>
      <c r="C148" s="212" t="inlineStr">
        <is>
          <t>Baldr</t>
        </is>
      </c>
      <c r="D148" s="213" t="inlineStr">
        <is>
          <t>SRC-002</t>
        </is>
      </c>
      <c r="E148" s="213" t="inlineStr">
        <is>
          <t>cosmologies_and_realms</t>
        </is>
      </c>
      <c r="F148" s="213" t="inlineStr">
        <is>
          <t>Hel's realm</t>
        </is>
      </c>
      <c r="G148" s="213" t="inlineStr"/>
      <c r="H148" s="213" t="inlineStr"/>
      <c r="I148" s="213" t="inlineStr">
        <is>
          <t>moderate</t>
        </is>
      </c>
      <c r="J148" s="213" t="inlineStr">
        <is>
          <t>prose witness</t>
        </is>
      </c>
    </row>
    <row r="149" ht="31" customHeight="1" s="99">
      <c r="A149" s="215" t="inlineStr">
        <is>
          <t>CDM-00148</t>
        </is>
      </c>
      <c r="B149" s="215" t="inlineStr">
        <is>
          <t>CHR-SRC002-029</t>
        </is>
      </c>
      <c r="C149" s="215" t="inlineStr">
        <is>
          <t>Bestla</t>
        </is>
      </c>
      <c r="D149" s="216" t="inlineStr">
        <is>
          <t>SRC-002</t>
        </is>
      </c>
      <c r="E149" s="216" t="inlineStr">
        <is>
          <t>being_types</t>
        </is>
      </c>
      <c r="F149" s="216" t="inlineStr">
        <is>
          <t>jötunn-associated figure</t>
        </is>
      </c>
      <c r="G149" s="216" t="inlineStr"/>
      <c r="H149" s="216" t="inlineStr"/>
      <c r="I149" s="216" t="inlineStr">
        <is>
          <t>low</t>
        </is>
      </c>
      <c r="J149" s="216" t="inlineStr">
        <is>
          <t>partial comparative mapping</t>
        </is>
      </c>
    </row>
    <row r="150" ht="31" customHeight="1" s="99">
      <c r="A150" s="212" t="inlineStr">
        <is>
          <t>CDM-00149</t>
        </is>
      </c>
      <c r="B150" s="212" t="inlineStr">
        <is>
          <t>CHR-SRC002-029</t>
        </is>
      </c>
      <c r="C150" s="212" t="inlineStr">
        <is>
          <t>Bestla</t>
        </is>
      </c>
      <c r="D150" s="213" t="inlineStr">
        <is>
          <t>SRC-002</t>
        </is>
      </c>
      <c r="E150" s="213" t="inlineStr">
        <is>
          <t>cosmologies_and_realms</t>
        </is>
      </c>
      <c r="F150" s="213" t="inlineStr">
        <is>
          <t>creation genealogy</t>
        </is>
      </c>
      <c r="G150" s="213" t="inlineStr"/>
      <c r="H150" s="213" t="inlineStr"/>
      <c r="I150" s="213" t="inlineStr">
        <is>
          <t>moderate</t>
        </is>
      </c>
      <c r="J150" s="213" t="inlineStr">
        <is>
          <t>prose witness</t>
        </is>
      </c>
    </row>
    <row r="151" ht="31" customHeight="1" s="99">
      <c r="A151" s="215" t="inlineStr">
        <is>
          <t>CDM-00150</t>
        </is>
      </c>
      <c r="B151" s="215" t="inlineStr">
        <is>
          <t>CHR-SRC002-028</t>
        </is>
      </c>
      <c r="C151" s="215" t="inlineStr">
        <is>
          <t>Borr</t>
        </is>
      </c>
      <c r="D151" s="216" t="inlineStr">
        <is>
          <t>SRC-002</t>
        </is>
      </c>
      <c r="E151" s="216" t="inlineStr">
        <is>
          <t>being_types</t>
        </is>
      </c>
      <c r="F151" s="216" t="inlineStr">
        <is>
          <t>primordial ancestor</t>
        </is>
      </c>
      <c r="G151" s="216" t="inlineStr"/>
      <c r="H151" s="216" t="inlineStr"/>
      <c r="I151" s="216" t="inlineStr">
        <is>
          <t>low</t>
        </is>
      </c>
      <c r="J151" s="216" t="inlineStr">
        <is>
          <t>unmapped</t>
        </is>
      </c>
    </row>
    <row r="152" ht="31" customHeight="1" s="99">
      <c r="A152" s="212" t="inlineStr">
        <is>
          <t>CDM-00151</t>
        </is>
      </c>
      <c r="B152" s="212" t="inlineStr">
        <is>
          <t>CHR-SRC002-028</t>
        </is>
      </c>
      <c r="C152" s="212" t="inlineStr">
        <is>
          <t>Borr</t>
        </is>
      </c>
      <c r="D152" s="213" t="inlineStr">
        <is>
          <t>SRC-002</t>
        </is>
      </c>
      <c r="E152" s="213" t="inlineStr">
        <is>
          <t>cosmologies_and_realms</t>
        </is>
      </c>
      <c r="F152" s="213" t="inlineStr">
        <is>
          <t>creation genealogy</t>
        </is>
      </c>
      <c r="G152" s="213" t="inlineStr"/>
      <c r="H152" s="213" t="inlineStr"/>
      <c r="I152" s="213" t="inlineStr">
        <is>
          <t>moderate</t>
        </is>
      </c>
      <c r="J152" s="213" t="inlineStr">
        <is>
          <t>prose witness</t>
        </is>
      </c>
    </row>
    <row r="153" ht="31" customHeight="1" s="99">
      <c r="A153" s="215" t="inlineStr">
        <is>
          <t>CDM-00152</t>
        </is>
      </c>
      <c r="B153" s="215" t="inlineStr">
        <is>
          <t>CHR-SRC002-016</t>
        </is>
      </c>
      <c r="C153" s="215" t="inlineStr">
        <is>
          <t>Bragi</t>
        </is>
      </c>
      <c r="D153" s="216" t="inlineStr">
        <is>
          <t>SRC-002</t>
        </is>
      </c>
      <c r="E153" s="216" t="inlineStr">
        <is>
          <t>being_types</t>
        </is>
      </c>
      <c r="F153" s="216" t="inlineStr">
        <is>
          <t>god</t>
        </is>
      </c>
      <c r="G153" s="216" t="inlineStr"/>
      <c r="H153" s="216" t="inlineStr"/>
      <c r="I153" s="216" t="inlineStr">
        <is>
          <t>moderate</t>
        </is>
      </c>
      <c r="J153" s="216" t="inlineStr">
        <is>
          <t>comparative deity mapping</t>
        </is>
      </c>
    </row>
    <row r="154" ht="31" customHeight="1" s="99">
      <c r="A154" s="212" t="inlineStr">
        <is>
          <t>CDM-00153</t>
        </is>
      </c>
      <c r="B154" s="212" t="inlineStr">
        <is>
          <t>CHR-SRC002-016</t>
        </is>
      </c>
      <c r="C154" s="212" t="inlineStr">
        <is>
          <t>Bragi</t>
        </is>
      </c>
      <c r="D154" s="213" t="inlineStr">
        <is>
          <t>SRC-002</t>
        </is>
      </c>
      <c r="E154" s="213" t="inlineStr">
        <is>
          <t>roles_and_vocations</t>
        </is>
      </c>
      <c r="F154" s="213" t="inlineStr">
        <is>
          <t>poetry</t>
        </is>
      </c>
      <c r="G154" s="213" t="inlineStr"/>
      <c r="H154" s="213" t="inlineStr"/>
      <c r="I154" s="213" t="inlineStr">
        <is>
          <t>low</t>
        </is>
      </c>
      <c r="J154" s="213" t="inlineStr">
        <is>
          <t>comparative vocation mapping</t>
        </is>
      </c>
    </row>
    <row r="155" ht="31" customHeight="1" s="99">
      <c r="A155" s="215" t="inlineStr">
        <is>
          <t>CDM-00154</t>
        </is>
      </c>
      <c r="B155" s="215" t="inlineStr">
        <is>
          <t>CHR-SRC002-027</t>
        </is>
      </c>
      <c r="C155" s="215" t="inlineStr">
        <is>
          <t>Búri</t>
        </is>
      </c>
      <c r="D155" s="216" t="inlineStr">
        <is>
          <t>SRC-002</t>
        </is>
      </c>
      <c r="E155" s="216" t="inlineStr">
        <is>
          <t>being_types</t>
        </is>
      </c>
      <c r="F155" s="216" t="inlineStr">
        <is>
          <t>primordial ancestor</t>
        </is>
      </c>
      <c r="G155" s="216" t="inlineStr"/>
      <c r="H155" s="216" t="inlineStr"/>
      <c r="I155" s="216" t="inlineStr">
        <is>
          <t>low</t>
        </is>
      </c>
      <c r="J155" s="216" t="inlineStr">
        <is>
          <t>unmapped to avoid false equivalence</t>
        </is>
      </c>
    </row>
    <row r="156" ht="31" customHeight="1" s="99">
      <c r="A156" s="212" t="inlineStr">
        <is>
          <t>CDM-00155</t>
        </is>
      </c>
      <c r="B156" s="212" t="inlineStr">
        <is>
          <t>CHR-SRC002-027</t>
        </is>
      </c>
      <c r="C156" s="212" t="inlineStr">
        <is>
          <t>Búri</t>
        </is>
      </c>
      <c r="D156" s="213" t="inlineStr">
        <is>
          <t>SRC-002</t>
        </is>
      </c>
      <c r="E156" s="213" t="inlineStr">
        <is>
          <t>cosmologies_and_realms</t>
        </is>
      </c>
      <c r="F156" s="213" t="inlineStr">
        <is>
          <t>creation context</t>
        </is>
      </c>
      <c r="G156" s="213" t="inlineStr"/>
      <c r="H156" s="213" t="inlineStr"/>
      <c r="I156" s="213" t="inlineStr">
        <is>
          <t>moderate</t>
        </is>
      </c>
      <c r="J156" s="213" t="inlineStr">
        <is>
          <t>prose witness</t>
        </is>
      </c>
    </row>
    <row r="157" ht="31" customHeight="1" s="99">
      <c r="A157" s="215" t="inlineStr">
        <is>
          <t>CDM-00156</t>
        </is>
      </c>
      <c r="B157" s="215" t="inlineStr">
        <is>
          <t>CHR-SRC002-022</t>
        </is>
      </c>
      <c r="C157" s="215" t="inlineStr">
        <is>
          <t>Fenrir</t>
        </is>
      </c>
      <c r="D157" s="216" t="inlineStr">
        <is>
          <t>SRC-002</t>
        </is>
      </c>
      <c r="E157" s="216" t="inlineStr">
        <is>
          <t>being_types</t>
        </is>
      </c>
      <c r="F157" s="216" t="inlineStr">
        <is>
          <t>mythic wolf</t>
        </is>
      </c>
      <c r="G157" s="216" t="inlineStr"/>
      <c r="H157" s="216" t="inlineStr"/>
      <c r="I157" s="216" t="inlineStr">
        <is>
          <t>low</t>
        </is>
      </c>
      <c r="J157" s="216" t="inlineStr">
        <is>
          <t>comparative megafauna mapping</t>
        </is>
      </c>
    </row>
    <row r="158" ht="31" customHeight="1" s="99">
      <c r="A158" s="212" t="inlineStr">
        <is>
          <t>CDM-00157</t>
        </is>
      </c>
      <c r="B158" s="212" t="inlineStr">
        <is>
          <t>CHR-SRC002-022</t>
        </is>
      </c>
      <c r="C158" s="212" t="inlineStr">
        <is>
          <t>Fenrir</t>
        </is>
      </c>
      <c r="D158" s="213" t="inlineStr">
        <is>
          <t>SRC-002</t>
        </is>
      </c>
      <c r="E158" s="213" t="inlineStr">
        <is>
          <t>states_and_transformations</t>
        </is>
      </c>
      <c r="F158" s="213" t="inlineStr">
        <is>
          <t>bound</t>
        </is>
      </c>
      <c r="G158" s="213" t="inlineStr"/>
      <c r="H158" s="213" t="inlineStr"/>
      <c r="I158" s="213" t="inlineStr">
        <is>
          <t>moderate</t>
        </is>
      </c>
      <c r="J158" s="213" t="inlineStr">
        <is>
          <t>Gleipnir binding</t>
        </is>
      </c>
    </row>
    <row r="159" ht="31" customHeight="1" s="99">
      <c r="A159" s="215" t="inlineStr">
        <is>
          <t>CDM-00158</t>
        </is>
      </c>
      <c r="B159" s="215" t="inlineStr">
        <is>
          <t>CHR-SRC002-022</t>
        </is>
      </c>
      <c r="C159" s="215" t="inlineStr">
        <is>
          <t>Fenrir</t>
        </is>
      </c>
      <c r="D159" s="216" t="inlineStr">
        <is>
          <t>SRC-002</t>
        </is>
      </c>
      <c r="E159" s="216" t="inlineStr">
        <is>
          <t>cosmologies_and_realms</t>
        </is>
      </c>
      <c r="F159" s="216" t="inlineStr">
        <is>
          <t>Ragnarök</t>
        </is>
      </c>
      <c r="G159" s="216" t="inlineStr"/>
      <c r="H159" s="216" t="inlineStr"/>
      <c r="I159" s="216" t="inlineStr">
        <is>
          <t>moderate</t>
        </is>
      </c>
      <c r="J159" s="216" t="inlineStr">
        <is>
          <t>prose event context</t>
        </is>
      </c>
    </row>
    <row r="160" ht="31" customHeight="1" s="99">
      <c r="A160" s="212" t="inlineStr">
        <is>
          <t>CDM-00159</t>
        </is>
      </c>
      <c r="B160" s="212" t="inlineStr">
        <is>
          <t>CHR-SRC002-017</t>
        </is>
      </c>
      <c r="C160" s="212" t="inlineStr">
        <is>
          <t>Forseti</t>
        </is>
      </c>
      <c r="D160" s="213" t="inlineStr">
        <is>
          <t>SRC-002</t>
        </is>
      </c>
      <c r="E160" s="213" t="inlineStr">
        <is>
          <t>being_types</t>
        </is>
      </c>
      <c r="F160" s="213" t="inlineStr">
        <is>
          <t>god</t>
        </is>
      </c>
      <c r="G160" s="213" t="inlineStr"/>
      <c r="H160" s="213" t="inlineStr"/>
      <c r="I160" s="213" t="inlineStr">
        <is>
          <t>moderate</t>
        </is>
      </c>
      <c r="J160" s="213" t="inlineStr">
        <is>
          <t>comparative deity mapping</t>
        </is>
      </c>
    </row>
    <row r="161" ht="31" customHeight="1" s="99">
      <c r="A161" s="215" t="inlineStr">
        <is>
          <t>CDM-00160</t>
        </is>
      </c>
      <c r="B161" s="215" t="inlineStr">
        <is>
          <t>CHR-SRC002-017</t>
        </is>
      </c>
      <c r="C161" s="215" t="inlineStr">
        <is>
          <t>Forseti</t>
        </is>
      </c>
      <c r="D161" s="216" t="inlineStr">
        <is>
          <t>SRC-002</t>
        </is>
      </c>
      <c r="E161" s="216" t="inlineStr">
        <is>
          <t>metaphysical_laws_and_rituals</t>
        </is>
      </c>
      <c r="F161" s="216" t="inlineStr">
        <is>
          <t>dispute settlement</t>
        </is>
      </c>
      <c r="G161" s="216" t="inlineStr"/>
      <c r="H161" s="216" t="inlineStr"/>
      <c r="I161" s="216" t="inlineStr">
        <is>
          <t>moderate</t>
        </is>
      </c>
      <c r="J161" s="216" t="inlineStr">
        <is>
          <t>source wording retained</t>
        </is>
      </c>
    </row>
    <row r="162" ht="31" customHeight="1" s="99">
      <c r="A162" s="212" t="inlineStr">
        <is>
          <t>CDM-00161</t>
        </is>
      </c>
      <c r="B162" s="212" t="inlineStr">
        <is>
          <t>CHR-SRC002-013</t>
        </is>
      </c>
      <c r="C162" s="212" t="inlineStr">
        <is>
          <t>Freyja</t>
        </is>
      </c>
      <c r="D162" s="213" t="inlineStr">
        <is>
          <t>SRC-002</t>
        </is>
      </c>
      <c r="E162" s="213" t="inlineStr">
        <is>
          <t>being_types</t>
        </is>
      </c>
      <c r="F162" s="213" t="inlineStr">
        <is>
          <t>Vanr</t>
        </is>
      </c>
      <c r="G162" s="213" t="inlineStr"/>
      <c r="H162" s="213" t="inlineStr"/>
      <c r="I162" s="213" t="inlineStr">
        <is>
          <t>moderate</t>
        </is>
      </c>
      <c r="J162" s="213" t="inlineStr">
        <is>
          <t>partial deity mapping</t>
        </is>
      </c>
    </row>
    <row r="163" ht="31" customHeight="1" s="99">
      <c r="A163" s="215" t="inlineStr">
        <is>
          <t>CDM-00162</t>
        </is>
      </c>
      <c r="B163" s="215" t="inlineStr">
        <is>
          <t>CHR-SRC002-012</t>
        </is>
      </c>
      <c r="C163" s="215" t="inlineStr">
        <is>
          <t>Freyr</t>
        </is>
      </c>
      <c r="D163" s="216" t="inlineStr">
        <is>
          <t>SRC-002</t>
        </is>
      </c>
      <c r="E163" s="216" t="inlineStr">
        <is>
          <t>being_types</t>
        </is>
      </c>
      <c r="F163" s="216" t="inlineStr">
        <is>
          <t>Vanr</t>
        </is>
      </c>
      <c r="G163" s="216" t="inlineStr"/>
      <c r="H163" s="216" t="inlineStr"/>
      <c r="I163" s="216" t="inlineStr">
        <is>
          <t>moderate</t>
        </is>
      </c>
      <c r="J163" s="216" t="inlineStr">
        <is>
          <t>partial deity mapping</t>
        </is>
      </c>
    </row>
    <row r="164" ht="31" customHeight="1" s="99">
      <c r="A164" s="212" t="inlineStr">
        <is>
          <t>CDM-00163</t>
        </is>
      </c>
      <c r="B164" s="212" t="inlineStr">
        <is>
          <t>CHR-SRC002-012</t>
        </is>
      </c>
      <c r="C164" s="212" t="inlineStr">
        <is>
          <t>Freyr</t>
        </is>
      </c>
      <c r="D164" s="213" t="inlineStr">
        <is>
          <t>SRC-002</t>
        </is>
      </c>
      <c r="E164" s="213" t="inlineStr">
        <is>
          <t>artifacts_and_vehicles</t>
        </is>
      </c>
      <c r="F164" s="213" t="inlineStr">
        <is>
          <t>sword given to Skírnir</t>
        </is>
      </c>
      <c r="G164" s="213" t="inlineStr"/>
      <c r="H164" s="213" t="inlineStr"/>
      <c r="I164" s="213" t="inlineStr">
        <is>
          <t>moderate</t>
        </is>
      </c>
      <c r="J164" s="213" t="inlineStr">
        <is>
          <t>poem-specific object</t>
        </is>
      </c>
    </row>
    <row r="165" ht="31" customHeight="1" s="99">
      <c r="A165" s="215" t="inlineStr">
        <is>
          <t>CDM-00164</t>
        </is>
      </c>
      <c r="B165" s="215" t="inlineStr">
        <is>
          <t>CHR-SRC002-002</t>
        </is>
      </c>
      <c r="C165" s="215" t="inlineStr">
        <is>
          <t>Frigg</t>
        </is>
      </c>
      <c r="D165" s="216" t="inlineStr">
        <is>
          <t>SRC-002</t>
        </is>
      </c>
      <c r="E165" s="216" t="inlineStr">
        <is>
          <t>being_types</t>
        </is>
      </c>
      <c r="F165" s="216" t="inlineStr">
        <is>
          <t>áss</t>
        </is>
      </c>
      <c r="G165" s="216" t="inlineStr"/>
      <c r="H165" s="216" t="inlineStr"/>
      <c r="I165" s="216" t="inlineStr">
        <is>
          <t>moderate</t>
        </is>
      </c>
      <c r="J165" s="216" t="inlineStr">
        <is>
          <t>comparative deity mapping</t>
        </is>
      </c>
    </row>
    <row r="166" ht="31" customHeight="1" s="99">
      <c r="A166" s="212" t="inlineStr">
        <is>
          <t>CDM-00165</t>
        </is>
      </c>
      <c r="B166" s="212" t="inlineStr">
        <is>
          <t>CHR-SRC002-042</t>
        </is>
      </c>
      <c r="C166" s="212" t="inlineStr">
        <is>
          <t>Fáfnir</t>
        </is>
      </c>
      <c r="D166" s="213" t="inlineStr">
        <is>
          <t>SRC-002</t>
        </is>
      </c>
      <c r="E166" s="213" t="inlineStr">
        <is>
          <t>being_types</t>
        </is>
      </c>
      <c r="F166" s="213" t="inlineStr">
        <is>
          <t>dragon</t>
        </is>
      </c>
      <c r="G166" s="213" t="inlineStr"/>
      <c r="H166" s="213" t="inlineStr"/>
      <c r="I166" s="213" t="inlineStr">
        <is>
          <t>moderate</t>
        </is>
      </c>
      <c r="J166" s="213" t="inlineStr">
        <is>
          <t>transformation outcome</t>
        </is>
      </c>
    </row>
    <row r="167" ht="31" customHeight="1" s="99">
      <c r="A167" s="215" t="inlineStr">
        <is>
          <t>CDM-00166</t>
        </is>
      </c>
      <c r="B167" s="215" t="inlineStr">
        <is>
          <t>CHR-SRC002-042</t>
        </is>
      </c>
      <c r="C167" s="215" t="inlineStr">
        <is>
          <t>Fáfnir</t>
        </is>
      </c>
      <c r="D167" s="216" t="inlineStr">
        <is>
          <t>SRC-002</t>
        </is>
      </c>
      <c r="E167" s="216" t="inlineStr">
        <is>
          <t>states_and_transformations</t>
        </is>
      </c>
      <c r="F167" s="216" t="inlineStr">
        <is>
          <t>dragon transformation</t>
        </is>
      </c>
      <c r="G167" s="216" t="inlineStr"/>
      <c r="H167" s="216" t="inlineStr"/>
      <c r="I167" s="216" t="inlineStr">
        <is>
          <t>low</t>
        </is>
      </c>
      <c r="J167" s="216" t="inlineStr">
        <is>
          <t>comparative transformation mapping</t>
        </is>
      </c>
    </row>
    <row r="168" ht="31" customHeight="1" s="99">
      <c r="A168" s="212" t="inlineStr">
        <is>
          <t>CDM-00167</t>
        </is>
      </c>
      <c r="B168" s="212" t="inlineStr">
        <is>
          <t>CHR-SRC002-036</t>
        </is>
      </c>
      <c r="C168" s="212" t="inlineStr">
        <is>
          <t>Geirröðr</t>
        </is>
      </c>
      <c r="D168" s="213" t="inlineStr">
        <is>
          <t>SRC-002</t>
        </is>
      </c>
      <c r="E168" s="213" t="inlineStr">
        <is>
          <t>being_types</t>
        </is>
      </c>
      <c r="F168" s="213" t="inlineStr">
        <is>
          <t>jötunn</t>
        </is>
      </c>
      <c r="G168" s="213" t="inlineStr"/>
      <c r="H168" s="213" t="inlineStr"/>
      <c r="I168" s="213" t="inlineStr">
        <is>
          <t>low</t>
        </is>
      </c>
      <c r="J168" s="213" t="inlineStr">
        <is>
          <t>partial comparative mapping</t>
        </is>
      </c>
    </row>
    <row r="169" ht="31" customHeight="1" s="99">
      <c r="A169" s="215" t="inlineStr">
        <is>
          <t>CDM-00168</t>
        </is>
      </c>
      <c r="B169" s="215" t="inlineStr">
        <is>
          <t>CHR-SRC002-039</t>
        </is>
      </c>
      <c r="C169" s="215" t="inlineStr">
        <is>
          <t>Gerðr</t>
        </is>
      </c>
      <c r="D169" s="216" t="inlineStr">
        <is>
          <t>SRC-002</t>
        </is>
      </c>
      <c r="E169" s="216" t="inlineStr">
        <is>
          <t>being_types</t>
        </is>
      </c>
      <c r="F169" s="216" t="inlineStr">
        <is>
          <t>jötunn-associated figure</t>
        </is>
      </c>
      <c r="G169" s="216" t="inlineStr"/>
      <c r="H169" s="216" t="inlineStr"/>
      <c r="I169" s="216" t="inlineStr">
        <is>
          <t>low</t>
        </is>
      </c>
      <c r="J169" s="216" t="inlineStr">
        <is>
          <t>partial comparative mapping</t>
        </is>
      </c>
    </row>
    <row r="170" ht="31" customHeight="1" s="99">
      <c r="A170" s="212" t="inlineStr">
        <is>
          <t>CDM-00169</t>
        </is>
      </c>
      <c r="B170" s="212" t="inlineStr">
        <is>
          <t>CHR-SRC002-046</t>
        </is>
      </c>
      <c r="C170" s="212" t="inlineStr">
        <is>
          <t>Guðrún</t>
        </is>
      </c>
      <c r="D170" s="213" t="inlineStr">
        <is>
          <t>SRC-002</t>
        </is>
      </c>
      <c r="E170" s="213" t="inlineStr">
        <is>
          <t>being_types</t>
        </is>
      </c>
      <c r="F170" s="213" t="inlineStr">
        <is>
          <t>human</t>
        </is>
      </c>
      <c r="G170" s="213" t="inlineStr"/>
      <c r="H170" s="213" t="inlineStr"/>
      <c r="I170" s="213" t="inlineStr">
        <is>
          <t>moderate</t>
        </is>
      </c>
      <c r="J170" s="213" t="inlineStr">
        <is>
          <t>comparative human mapping</t>
        </is>
      </c>
    </row>
    <row r="171" ht="31" customHeight="1" s="99">
      <c r="A171" s="215" t="inlineStr">
        <is>
          <t>CDM-00170</t>
        </is>
      </c>
      <c r="B171" s="215" t="inlineStr">
        <is>
          <t>CHR-SRC002-046</t>
        </is>
      </c>
      <c r="C171" s="215" t="inlineStr">
        <is>
          <t>Guðrún</t>
        </is>
      </c>
      <c r="D171" s="216" t="inlineStr">
        <is>
          <t>SRC-002</t>
        </is>
      </c>
      <c r="E171" s="216" t="inlineStr">
        <is>
          <t>metaphysical_laws_and_rituals</t>
        </is>
      </c>
      <c r="F171" s="216" t="inlineStr">
        <is>
          <t>vengeance</t>
        </is>
      </c>
      <c r="G171" s="216" t="inlineStr"/>
      <c r="H171" s="216" t="inlineStr"/>
      <c r="I171" s="216" t="inlineStr">
        <is>
          <t>low</t>
        </is>
      </c>
      <c r="J171" s="216" t="inlineStr">
        <is>
          <t>narrative event, not a legal claim</t>
        </is>
      </c>
    </row>
    <row r="172" ht="31" customHeight="1" s="99">
      <c r="A172" s="212" t="inlineStr">
        <is>
          <t>CDM-00171</t>
        </is>
      </c>
      <c r="B172" s="212" t="inlineStr">
        <is>
          <t>CHR-SRC002-010</t>
        </is>
      </c>
      <c r="C172" s="212" t="inlineStr">
        <is>
          <t>Heimdallr</t>
        </is>
      </c>
      <c r="D172" s="213" t="inlineStr">
        <is>
          <t>SRC-002</t>
        </is>
      </c>
      <c r="E172" s="213" t="inlineStr">
        <is>
          <t>being_types</t>
        </is>
      </c>
      <c r="F172" s="213" t="inlineStr">
        <is>
          <t>god</t>
        </is>
      </c>
      <c r="G172" s="213" t="inlineStr"/>
      <c r="H172" s="213" t="inlineStr"/>
      <c r="I172" s="213" t="inlineStr">
        <is>
          <t>moderate</t>
        </is>
      </c>
      <c r="J172" s="213" t="inlineStr">
        <is>
          <t>comparative deity mapping</t>
        </is>
      </c>
    </row>
    <row r="173" ht="31" customHeight="1" s="99">
      <c r="A173" s="215" t="inlineStr">
        <is>
          <t>CDM-00172</t>
        </is>
      </c>
      <c r="B173" s="215" t="inlineStr">
        <is>
          <t>CHR-SRC002-010</t>
        </is>
      </c>
      <c r="C173" s="215" t="inlineStr">
        <is>
          <t>Heimdallr</t>
        </is>
      </c>
      <c r="D173" s="216" t="inlineStr">
        <is>
          <t>SRC-002</t>
        </is>
      </c>
      <c r="E173" s="216" t="inlineStr">
        <is>
          <t>roles_and_vocations</t>
        </is>
      </c>
      <c r="F173" s="216" t="inlineStr">
        <is>
          <t>watchman</t>
        </is>
      </c>
      <c r="G173" s="216" t="inlineStr"/>
      <c r="H173" s="216" t="inlineStr"/>
      <c r="I173" s="216" t="inlineStr">
        <is>
          <t>low</t>
        </is>
      </c>
      <c r="J173" s="216" t="inlineStr">
        <is>
          <t>functional comparison only</t>
        </is>
      </c>
    </row>
    <row r="174" ht="31" customHeight="1" s="99">
      <c r="A174" s="212" t="inlineStr">
        <is>
          <t>CDM-00173</t>
        </is>
      </c>
      <c r="B174" s="212" t="inlineStr">
        <is>
          <t>CHR-SRC002-010</t>
        </is>
      </c>
      <c r="C174" s="212" t="inlineStr">
        <is>
          <t>Heimdallr</t>
        </is>
      </c>
      <c r="D174" s="213" t="inlineStr">
        <is>
          <t>SRC-002</t>
        </is>
      </c>
      <c r="E174" s="213" t="inlineStr">
        <is>
          <t>artifacts_and_vehicles</t>
        </is>
      </c>
      <c r="F174" s="213" t="inlineStr">
        <is>
          <t>Gjallarhorn</t>
        </is>
      </c>
      <c r="G174" s="213" t="inlineStr"/>
      <c r="H174" s="213" t="inlineStr"/>
      <c r="I174" s="213" t="inlineStr">
        <is>
          <t>moderate</t>
        </is>
      </c>
      <c r="J174" s="213" t="inlineStr">
        <is>
          <t>named horn</t>
        </is>
      </c>
    </row>
    <row r="175" ht="31" customHeight="1" s="99">
      <c r="A175" s="215" t="inlineStr">
        <is>
          <t>CDM-00174</t>
        </is>
      </c>
      <c r="B175" s="215" t="inlineStr">
        <is>
          <t>CHR-SRC002-021</t>
        </is>
      </c>
      <c r="C175" s="215" t="inlineStr">
        <is>
          <t>Hel</t>
        </is>
      </c>
      <c r="D175" s="216" t="inlineStr">
        <is>
          <t>SRC-002</t>
        </is>
      </c>
      <c r="E175" s="216" t="inlineStr">
        <is>
          <t>being_types</t>
        </is>
      </c>
      <c r="F175" s="216" t="inlineStr">
        <is>
          <t>otherworld ruler</t>
        </is>
      </c>
      <c r="G175" s="216" t="inlineStr"/>
      <c r="H175" s="216" t="inlineStr"/>
      <c r="I175" s="216" t="inlineStr">
        <is>
          <t>low</t>
        </is>
      </c>
      <c r="J175" s="216" t="inlineStr">
        <is>
          <t>do not force into deity or undead</t>
        </is>
      </c>
    </row>
    <row r="176" ht="31" customHeight="1" s="99">
      <c r="A176" s="212" t="inlineStr">
        <is>
          <t>CDM-00175</t>
        </is>
      </c>
      <c r="B176" s="212" t="inlineStr">
        <is>
          <t>CHR-SRC002-021</t>
        </is>
      </c>
      <c r="C176" s="212" t="inlineStr">
        <is>
          <t>Hel</t>
        </is>
      </c>
      <c r="D176" s="213" t="inlineStr">
        <is>
          <t>SRC-002</t>
        </is>
      </c>
      <c r="E176" s="213" t="inlineStr">
        <is>
          <t>roles_and_vocations</t>
        </is>
      </c>
      <c r="F176" s="213" t="inlineStr">
        <is>
          <t>ruler</t>
        </is>
      </c>
      <c r="G176" s="213" t="inlineStr"/>
      <c r="H176" s="213" t="inlineStr"/>
      <c r="I176" s="213" t="inlineStr">
        <is>
          <t>low</t>
        </is>
      </c>
      <c r="J176" s="213" t="inlineStr">
        <is>
          <t>comparative office mapping</t>
        </is>
      </c>
    </row>
    <row r="177" ht="31" customHeight="1" s="99">
      <c r="A177" s="215" t="inlineStr">
        <is>
          <t>CDM-00176</t>
        </is>
      </c>
      <c r="B177" s="215" t="inlineStr">
        <is>
          <t>CHR-SRC002-021</t>
        </is>
      </c>
      <c r="C177" s="215" t="inlineStr">
        <is>
          <t>Hel</t>
        </is>
      </c>
      <c r="D177" s="216" t="inlineStr">
        <is>
          <t>SRC-002</t>
        </is>
      </c>
      <c r="E177" s="216" t="inlineStr">
        <is>
          <t>cosmologies_and_realms</t>
        </is>
      </c>
      <c r="F177" s="216" t="inlineStr">
        <is>
          <t>Hel</t>
        </is>
      </c>
      <c r="G177" s="216" t="inlineStr"/>
      <c r="H177" s="216" t="inlineStr"/>
      <c r="I177" s="216" t="inlineStr">
        <is>
          <t>moderate</t>
        </is>
      </c>
      <c r="J177" s="216" t="inlineStr">
        <is>
          <t>character and realm are distinct</t>
        </is>
      </c>
    </row>
    <row r="178" ht="31" customHeight="1" s="99">
      <c r="A178" s="212" t="inlineStr">
        <is>
          <t>CDM-00177</t>
        </is>
      </c>
      <c r="B178" s="212" t="inlineStr">
        <is>
          <t>CHR-SRC002-049</t>
        </is>
      </c>
      <c r="C178" s="212" t="inlineStr">
        <is>
          <t>Hermóðr</t>
        </is>
      </c>
      <c r="D178" s="213" t="inlineStr">
        <is>
          <t>SRC-002</t>
        </is>
      </c>
      <c r="E178" s="213" t="inlineStr">
        <is>
          <t>being_types</t>
        </is>
      </c>
      <c r="F178" s="213" t="inlineStr">
        <is>
          <t>god</t>
        </is>
      </c>
      <c r="G178" s="213" t="inlineStr"/>
      <c r="H178" s="213" t="inlineStr"/>
      <c r="I178" s="213" t="inlineStr">
        <is>
          <t>low</t>
        </is>
      </c>
      <c r="J178" s="213" t="inlineStr">
        <is>
          <t>prose witness classification</t>
        </is>
      </c>
    </row>
    <row r="179" ht="31" customHeight="1" s="99">
      <c r="A179" s="215" t="inlineStr">
        <is>
          <t>CDM-00178</t>
        </is>
      </c>
      <c r="B179" s="215" t="inlineStr">
        <is>
          <t>CHR-SRC002-049</t>
        </is>
      </c>
      <c r="C179" s="215" t="inlineStr">
        <is>
          <t>Hermóðr</t>
        </is>
      </c>
      <c r="D179" s="216" t="inlineStr">
        <is>
          <t>SRC-002</t>
        </is>
      </c>
      <c r="E179" s="216" t="inlineStr">
        <is>
          <t>roles_and_vocations</t>
        </is>
      </c>
      <c r="F179" s="216" t="inlineStr">
        <is>
          <t>messenger</t>
        </is>
      </c>
      <c r="G179" s="216" t="inlineStr"/>
      <c r="H179" s="216" t="inlineStr"/>
      <c r="I179" s="216" t="inlineStr">
        <is>
          <t>moderate</t>
        </is>
      </c>
      <c r="J179" s="216" t="inlineStr">
        <is>
          <t>specific mission</t>
        </is>
      </c>
    </row>
    <row r="180" ht="31" customHeight="1" s="99">
      <c r="A180" s="212" t="inlineStr">
        <is>
          <t>CDM-00179</t>
        </is>
      </c>
      <c r="B180" s="212" t="inlineStr">
        <is>
          <t>CHR-SRC002-049</t>
        </is>
      </c>
      <c r="C180" s="212" t="inlineStr">
        <is>
          <t>Hermóðr</t>
        </is>
      </c>
      <c r="D180" s="213" t="inlineStr">
        <is>
          <t>SRC-002</t>
        </is>
      </c>
      <c r="E180" s="213" t="inlineStr">
        <is>
          <t>artifacts_and_vehicles</t>
        </is>
      </c>
      <c r="F180" s="213" t="inlineStr">
        <is>
          <t>Sleipnir</t>
        </is>
      </c>
      <c r="G180" s="213" t="inlineStr"/>
      <c r="H180" s="213" t="inlineStr"/>
      <c r="I180" s="213" t="inlineStr">
        <is>
          <t>low</t>
        </is>
      </c>
      <c r="J180" s="213" t="inlineStr">
        <is>
          <t>mount as attribute</t>
        </is>
      </c>
    </row>
    <row r="181" ht="31" customHeight="1" s="99">
      <c r="A181" s="215" t="inlineStr">
        <is>
          <t>CDM-00180</t>
        </is>
      </c>
      <c r="B181" s="215" t="inlineStr">
        <is>
          <t>CHR-SRC002-049</t>
        </is>
      </c>
      <c r="C181" s="215" t="inlineStr">
        <is>
          <t>Hermóðr</t>
        </is>
      </c>
      <c r="D181" s="216" t="inlineStr">
        <is>
          <t>SRC-002</t>
        </is>
      </c>
      <c r="E181" s="216" t="inlineStr">
        <is>
          <t>cosmologies_and_realms</t>
        </is>
      </c>
      <c r="F181" s="216" t="inlineStr">
        <is>
          <t>underworld journey</t>
        </is>
      </c>
      <c r="G181" s="216" t="inlineStr"/>
      <c r="H181" s="216" t="inlineStr"/>
      <c r="I181" s="216" t="inlineStr">
        <is>
          <t>moderate</t>
        </is>
      </c>
      <c r="J181" s="216" t="inlineStr">
        <is>
          <t>specific trip</t>
        </is>
      </c>
    </row>
    <row r="182" ht="31" customHeight="1" s="99">
      <c r="A182" s="212" t="inlineStr">
        <is>
          <t>CDM-00181</t>
        </is>
      </c>
      <c r="B182" s="212" t="inlineStr">
        <is>
          <t>CHR-SRC002-038</t>
        </is>
      </c>
      <c r="C182" s="212" t="inlineStr">
        <is>
          <t>Hrungnir</t>
        </is>
      </c>
      <c r="D182" s="213" t="inlineStr">
        <is>
          <t>SRC-002</t>
        </is>
      </c>
      <c r="E182" s="213" t="inlineStr">
        <is>
          <t>being_types</t>
        </is>
      </c>
      <c r="F182" s="213" t="inlineStr">
        <is>
          <t>jötunn</t>
        </is>
      </c>
      <c r="G182" s="213" t="inlineStr"/>
      <c r="H182" s="213" t="inlineStr"/>
      <c r="I182" s="213" t="inlineStr">
        <is>
          <t>low</t>
        </is>
      </c>
      <c r="J182" s="213" t="inlineStr">
        <is>
          <t>partial comparative mapping</t>
        </is>
      </c>
    </row>
    <row r="183" ht="31" customHeight="1" s="99">
      <c r="A183" s="215" t="inlineStr">
        <is>
          <t>CDM-00182</t>
        </is>
      </c>
      <c r="B183" s="215" t="inlineStr">
        <is>
          <t>CHR-SRC002-038</t>
        </is>
      </c>
      <c r="C183" s="215" t="inlineStr">
        <is>
          <t>Hrungnir</t>
        </is>
      </c>
      <c r="D183" s="216" t="inlineStr">
        <is>
          <t>SRC-002</t>
        </is>
      </c>
      <c r="E183" s="216" t="inlineStr">
        <is>
          <t>roles_and_vocations</t>
        </is>
      </c>
      <c r="F183" s="216" t="inlineStr">
        <is>
          <t>duelist</t>
        </is>
      </c>
      <c r="G183" s="216" t="inlineStr"/>
      <c r="H183" s="216" t="inlineStr"/>
      <c r="I183" s="216" t="inlineStr">
        <is>
          <t>low</t>
        </is>
      </c>
      <c r="J183" s="216" t="inlineStr">
        <is>
          <t>event-specific</t>
        </is>
      </c>
    </row>
    <row r="184" ht="31" customHeight="1" s="99">
      <c r="A184" s="212" t="inlineStr">
        <is>
          <t>CDM-00183</t>
        </is>
      </c>
      <c r="B184" s="212" t="inlineStr">
        <is>
          <t>CHR-SRC002-034</t>
        </is>
      </c>
      <c r="C184" s="212" t="inlineStr">
        <is>
          <t>Hymir</t>
        </is>
      </c>
      <c r="D184" s="213" t="inlineStr">
        <is>
          <t>SRC-002</t>
        </is>
      </c>
      <c r="E184" s="213" t="inlineStr">
        <is>
          <t>being_types</t>
        </is>
      </c>
      <c r="F184" s="213" t="inlineStr">
        <is>
          <t>jötunn-associated figure</t>
        </is>
      </c>
      <c r="G184" s="213" t="inlineStr"/>
      <c r="H184" s="213" t="inlineStr"/>
      <c r="I184" s="213" t="inlineStr">
        <is>
          <t>low</t>
        </is>
      </c>
      <c r="J184" s="213" t="inlineStr">
        <is>
          <t>partial comparative mapping</t>
        </is>
      </c>
    </row>
    <row r="185" ht="31" customHeight="1" s="99">
      <c r="A185" s="215" t="inlineStr">
        <is>
          <t>CDM-00184</t>
        </is>
      </c>
      <c r="B185" s="215" t="inlineStr">
        <is>
          <t>CHR-SRC002-008</t>
        </is>
      </c>
      <c r="C185" s="215" t="inlineStr">
        <is>
          <t>Höðr</t>
        </is>
      </c>
      <c r="D185" s="216" t="inlineStr">
        <is>
          <t>SRC-002</t>
        </is>
      </c>
      <c r="E185" s="216" t="inlineStr">
        <is>
          <t>being_types</t>
        </is>
      </c>
      <c r="F185" s="216" t="inlineStr">
        <is>
          <t>god</t>
        </is>
      </c>
      <c r="G185" s="216" t="inlineStr"/>
      <c r="H185" s="216" t="inlineStr"/>
      <c r="I185" s="216" t="inlineStr">
        <is>
          <t>moderate</t>
        </is>
      </c>
      <c r="J185" s="216" t="inlineStr">
        <is>
          <t>prose witness</t>
        </is>
      </c>
    </row>
    <row r="186" ht="31" customHeight="1" s="99">
      <c r="A186" s="212" t="inlineStr">
        <is>
          <t>CDM-00185</t>
        </is>
      </c>
      <c r="B186" s="212" t="inlineStr">
        <is>
          <t>CHR-SRC002-015</t>
        </is>
      </c>
      <c r="C186" s="212" t="inlineStr">
        <is>
          <t>Iðunn</t>
        </is>
      </c>
      <c r="D186" s="213" t="inlineStr">
        <is>
          <t>SRC-002</t>
        </is>
      </c>
      <c r="E186" s="213" t="inlineStr">
        <is>
          <t>being_types</t>
        </is>
      </c>
      <c r="F186" s="213" t="inlineStr">
        <is>
          <t>goddess</t>
        </is>
      </c>
      <c r="G186" s="213" t="inlineStr"/>
      <c r="H186" s="213" t="inlineStr"/>
      <c r="I186" s="213" t="inlineStr">
        <is>
          <t>moderate</t>
        </is>
      </c>
      <c r="J186" s="213" t="inlineStr">
        <is>
          <t>comparative deity mapping</t>
        </is>
      </c>
    </row>
    <row r="187" ht="31" customHeight="1" s="99">
      <c r="A187" s="215" t="inlineStr">
        <is>
          <t>CDM-00186</t>
        </is>
      </c>
      <c r="B187" s="215" t="inlineStr">
        <is>
          <t>CHR-SRC002-015</t>
        </is>
      </c>
      <c r="C187" s="215" t="inlineStr">
        <is>
          <t>Iðunn</t>
        </is>
      </c>
      <c r="D187" s="216" t="inlineStr">
        <is>
          <t>SRC-002</t>
        </is>
      </c>
      <c r="E187" s="216" t="inlineStr">
        <is>
          <t>artifacts_and_vehicles</t>
        </is>
      </c>
      <c r="F187" s="216" t="inlineStr">
        <is>
          <t>apples</t>
        </is>
      </c>
      <c r="G187" s="216" t="inlineStr"/>
      <c r="H187" s="216" t="inlineStr"/>
      <c r="I187" s="216" t="inlineStr">
        <is>
          <t>high</t>
        </is>
      </c>
      <c r="J187" s="216" t="inlineStr">
        <is>
          <t>specific mythic attribute</t>
        </is>
      </c>
    </row>
    <row r="188" ht="31" customHeight="1" s="99">
      <c r="A188" s="212" t="inlineStr">
        <is>
          <t>CDM-00187</t>
        </is>
      </c>
      <c r="B188" s="212" t="inlineStr">
        <is>
          <t>CHR-SRC002-023</t>
        </is>
      </c>
      <c r="C188" s="212" t="inlineStr">
        <is>
          <t>Jörmungandr</t>
        </is>
      </c>
      <c r="D188" s="213" t="inlineStr">
        <is>
          <t>SRC-002</t>
        </is>
      </c>
      <c r="E188" s="213" t="inlineStr">
        <is>
          <t>being_types</t>
        </is>
      </c>
      <c r="F188" s="213" t="inlineStr">
        <is>
          <t>world serpent</t>
        </is>
      </c>
      <c r="G188" s="213" t="inlineStr"/>
      <c r="H188" s="213" t="inlineStr"/>
      <c r="I188" s="213" t="inlineStr">
        <is>
          <t>high</t>
        </is>
      </c>
      <c r="J188" s="213" t="inlineStr">
        <is>
          <t>direct comparative family label</t>
        </is>
      </c>
    </row>
    <row r="189" ht="31" customHeight="1" s="99">
      <c r="A189" s="215" t="inlineStr">
        <is>
          <t>CDM-00188</t>
        </is>
      </c>
      <c r="B189" s="215" t="inlineStr">
        <is>
          <t>CHR-SRC002-023</t>
        </is>
      </c>
      <c r="C189" s="215" t="inlineStr">
        <is>
          <t>Jörmungandr</t>
        </is>
      </c>
      <c r="D189" s="216" t="inlineStr">
        <is>
          <t>SRC-002</t>
        </is>
      </c>
      <c r="E189" s="216" t="inlineStr">
        <is>
          <t>cosmologies_and_realms</t>
        </is>
      </c>
      <c r="F189" s="216" t="inlineStr">
        <is>
          <t>world-encircling serpent</t>
        </is>
      </c>
      <c r="G189" s="216" t="inlineStr"/>
      <c r="H189" s="216" t="inlineStr"/>
      <c r="I189" s="216" t="inlineStr">
        <is>
          <t>low</t>
        </is>
      </c>
      <c r="J189" s="216" t="inlineStr">
        <is>
          <t>cosmic attribute, not realm</t>
        </is>
      </c>
    </row>
    <row r="190" ht="31" customHeight="1" s="99">
      <c r="A190" s="212" t="inlineStr">
        <is>
          <t>CDM-00189</t>
        </is>
      </c>
      <c r="B190" s="212" t="inlineStr">
        <is>
          <t>CHR-SRC002-031</t>
        </is>
      </c>
      <c r="C190" s="212" t="inlineStr">
        <is>
          <t>Kvasir</t>
        </is>
      </c>
      <c r="D190" s="213" t="inlineStr">
        <is>
          <t>SRC-002</t>
        </is>
      </c>
      <c r="E190" s="213" t="inlineStr">
        <is>
          <t>being_types</t>
        </is>
      </c>
      <c r="F190" s="213" t="inlineStr">
        <is>
          <t>created being</t>
        </is>
      </c>
      <c r="G190" s="213" t="inlineStr"/>
      <c r="H190" s="213" t="inlineStr"/>
      <c r="I190" s="213" t="inlineStr">
        <is>
          <t>low</t>
        </is>
      </c>
      <c r="J190" s="213" t="inlineStr">
        <is>
          <t>do not call a construct</t>
        </is>
      </c>
    </row>
    <row r="191" ht="31" customHeight="1" s="99">
      <c r="A191" s="215" t="inlineStr">
        <is>
          <t>CDM-00190</t>
        </is>
      </c>
      <c r="B191" s="215" t="inlineStr">
        <is>
          <t>CHR-SRC002-031</t>
        </is>
      </c>
      <c r="C191" s="215" t="inlineStr">
        <is>
          <t>Kvasir</t>
        </is>
      </c>
      <c r="D191" s="216" t="inlineStr">
        <is>
          <t>SRC-002</t>
        </is>
      </c>
      <c r="E191" s="216" t="inlineStr">
        <is>
          <t>roles_and_vocations</t>
        </is>
      </c>
      <c r="F191" s="216" t="inlineStr">
        <is>
          <t>wise figure</t>
        </is>
      </c>
      <c r="G191" s="216" t="inlineStr"/>
      <c r="H191" s="216" t="inlineStr"/>
      <c r="I191" s="216" t="inlineStr">
        <is>
          <t>low</t>
        </is>
      </c>
      <c r="J191" s="216" t="inlineStr">
        <is>
          <t>prose wording</t>
        </is>
      </c>
    </row>
    <row r="192" ht="31" customHeight="1" s="99">
      <c r="A192" s="212" t="inlineStr">
        <is>
          <t>CDM-00191</t>
        </is>
      </c>
      <c r="B192" s="212" t="inlineStr">
        <is>
          <t>CHR-SRC002-031</t>
        </is>
      </c>
      <c r="C192" s="212" t="inlineStr">
        <is>
          <t>Kvasir</t>
        </is>
      </c>
      <c r="D192" s="213" t="inlineStr">
        <is>
          <t>SRC-002</t>
        </is>
      </c>
      <c r="E192" s="213" t="inlineStr">
        <is>
          <t>states_and_transformations</t>
        </is>
      </c>
      <c r="F192" s="213" t="inlineStr">
        <is>
          <t>killed</t>
        </is>
      </c>
      <c r="G192" s="213" t="inlineStr"/>
      <c r="H192" s="213" t="inlineStr"/>
      <c r="I192" s="213" t="inlineStr">
        <is>
          <t>high</t>
        </is>
      </c>
      <c r="J192" s="213" t="inlineStr">
        <is>
          <t>prose narrative</t>
        </is>
      </c>
    </row>
    <row r="193" ht="31" customHeight="1" s="99">
      <c r="A193" s="215" t="inlineStr">
        <is>
          <t>CDM-00192</t>
        </is>
      </c>
      <c r="B193" s="215" t="inlineStr">
        <is>
          <t>CHR-SRC002-031</t>
        </is>
      </c>
      <c r="C193" s="215" t="inlineStr">
        <is>
          <t>Kvasir</t>
        </is>
      </c>
      <c r="D193" s="216" t="inlineStr">
        <is>
          <t>SRC-002</t>
        </is>
      </c>
      <c r="E193" s="216" t="inlineStr">
        <is>
          <t>metaphysical_laws_and_rituals</t>
        </is>
      </c>
      <c r="F193" s="216" t="inlineStr">
        <is>
          <t>peace-making creation</t>
        </is>
      </c>
      <c r="G193" s="216" t="inlineStr"/>
      <c r="H193" s="216" t="inlineStr"/>
      <c r="I193" s="216" t="inlineStr">
        <is>
          <t>low</t>
        </is>
      </c>
      <c r="J193" s="216" t="inlineStr">
        <is>
          <t>source-specific account</t>
        </is>
      </c>
    </row>
    <row r="194" ht="31" customHeight="1" s="99">
      <c r="A194" s="212" t="inlineStr">
        <is>
          <t>CDM-00193</t>
        </is>
      </c>
      <c r="B194" s="212" t="inlineStr">
        <is>
          <t>CHR-SRC002-005</t>
        </is>
      </c>
      <c r="C194" s="212" t="inlineStr">
        <is>
          <t>Loki</t>
        </is>
      </c>
      <c r="D194" s="213" t="inlineStr">
        <is>
          <t>SRC-002</t>
        </is>
      </c>
      <c r="E194" s="213" t="inlineStr">
        <is>
          <t>being_types</t>
        </is>
      </c>
      <c r="F194" s="213" t="inlineStr">
        <is>
          <t>ambiguous divine/jötunn kin figure</t>
        </is>
      </c>
      <c r="G194" s="213" t="inlineStr"/>
      <c r="H194" s="213" t="inlineStr"/>
      <c r="I194" s="213" t="inlineStr">
        <is>
          <t>low</t>
        </is>
      </c>
      <c r="J194" s="213" t="inlineStr">
        <is>
          <t>leave ontology unmapped</t>
        </is>
      </c>
    </row>
    <row r="195" ht="31" customHeight="1" s="99">
      <c r="A195" s="215" t="inlineStr">
        <is>
          <t>CDM-00194</t>
        </is>
      </c>
      <c r="B195" s="215" t="inlineStr">
        <is>
          <t>CHR-SRC002-005</t>
        </is>
      </c>
      <c r="C195" s="215" t="inlineStr">
        <is>
          <t>Loki</t>
        </is>
      </c>
      <c r="D195" s="216" t="inlineStr">
        <is>
          <t>SRC-002</t>
        </is>
      </c>
      <c r="E195" s="216" t="inlineStr">
        <is>
          <t>roles_and_vocations</t>
        </is>
      </c>
      <c r="F195" s="216" t="inlineStr">
        <is>
          <t>trickster</t>
        </is>
      </c>
      <c r="G195" s="216" t="inlineStr"/>
      <c r="H195" s="216" t="inlineStr"/>
      <c r="I195" s="216" t="inlineStr">
        <is>
          <t>moderate</t>
        </is>
      </c>
      <c r="J195" s="216" t="inlineStr">
        <is>
          <t>narrative function, not moral essence</t>
        </is>
      </c>
    </row>
    <row r="196" ht="31" customHeight="1" s="99">
      <c r="A196" s="212" t="inlineStr">
        <is>
          <t>CDM-00195</t>
        </is>
      </c>
      <c r="B196" s="212" t="inlineStr">
        <is>
          <t>CHR-SRC002-005</t>
        </is>
      </c>
      <c r="C196" s="212" t="inlineStr">
        <is>
          <t>Loki</t>
        </is>
      </c>
      <c r="D196" s="213" t="inlineStr">
        <is>
          <t>SRC-002</t>
        </is>
      </c>
      <c r="E196" s="213" t="inlineStr">
        <is>
          <t>states_and_transformations</t>
        </is>
      </c>
      <c r="F196" s="213" t="inlineStr">
        <is>
          <t>bound</t>
        </is>
      </c>
      <c r="G196" s="213" t="inlineStr"/>
      <c r="H196" s="213" t="inlineStr"/>
      <c r="I196" s="213" t="inlineStr">
        <is>
          <t>low</t>
        </is>
      </c>
      <c r="J196" s="213" t="inlineStr">
        <is>
          <t>specific prose punishment</t>
        </is>
      </c>
    </row>
    <row r="197" ht="31" customHeight="1" s="99">
      <c r="A197" s="215" t="inlineStr">
        <is>
          <t>CDM-00196</t>
        </is>
      </c>
      <c r="B197" s="215" t="inlineStr">
        <is>
          <t>CHR-SRC002-005</t>
        </is>
      </c>
      <c r="C197" s="215" t="inlineStr">
        <is>
          <t>Loki</t>
        </is>
      </c>
      <c r="D197" s="216" t="inlineStr">
        <is>
          <t>SRC-002</t>
        </is>
      </c>
      <c r="E197" s="216" t="inlineStr">
        <is>
          <t>narrative_archetypes</t>
        </is>
      </c>
      <c r="F197" s="216" t="inlineStr">
        <is>
          <t>trickster antagonist</t>
        </is>
      </c>
      <c r="G197" s="216" t="inlineStr"/>
      <c r="H197" s="216" t="inlineStr"/>
      <c r="I197" s="216" t="inlineStr">
        <is>
          <t>low</t>
        </is>
      </c>
      <c r="J197" s="216" t="inlineStr">
        <is>
          <t>only in portions of the witness record</t>
        </is>
      </c>
    </row>
    <row r="198" ht="31" customHeight="1" s="99">
      <c r="A198" s="212" t="inlineStr">
        <is>
          <t>CDM-00197</t>
        </is>
      </c>
      <c r="B198" s="212" t="inlineStr">
        <is>
          <t>CHR-SRC002-030</t>
        </is>
      </c>
      <c r="C198" s="212" t="inlineStr">
        <is>
          <t>Mímir</t>
        </is>
      </c>
      <c r="D198" s="213" t="inlineStr">
        <is>
          <t>SRC-002</t>
        </is>
      </c>
      <c r="E198" s="213" t="inlineStr">
        <is>
          <t>being_types</t>
        </is>
      </c>
      <c r="F198" s="213" t="inlineStr">
        <is>
          <t>supernatural figure</t>
        </is>
      </c>
      <c r="G198" s="213" t="inlineStr"/>
      <c r="H198" s="213" t="inlineStr"/>
      <c r="I198" s="213" t="inlineStr">
        <is>
          <t>low</t>
        </is>
      </c>
      <c r="J198" s="213" t="inlineStr">
        <is>
          <t>unmapped ontology</t>
        </is>
      </c>
    </row>
    <row r="199" ht="31" customHeight="1" s="99">
      <c r="A199" s="215" t="inlineStr">
        <is>
          <t>CDM-00198</t>
        </is>
      </c>
      <c r="B199" s="215" t="inlineStr">
        <is>
          <t>CHR-SRC002-030</t>
        </is>
      </c>
      <c r="C199" s="215" t="inlineStr">
        <is>
          <t>Mímir</t>
        </is>
      </c>
      <c r="D199" s="216" t="inlineStr">
        <is>
          <t>SRC-002</t>
        </is>
      </c>
      <c r="E199" s="216" t="inlineStr">
        <is>
          <t>roles_and_vocations</t>
        </is>
      </c>
      <c r="F199" s="216" t="inlineStr">
        <is>
          <t>wise counselor</t>
        </is>
      </c>
      <c r="G199" s="216" t="inlineStr"/>
      <c r="H199" s="216" t="inlineStr"/>
      <c r="I199" s="216" t="inlineStr">
        <is>
          <t>low</t>
        </is>
      </c>
      <c r="J199" s="216" t="inlineStr">
        <is>
          <t>source association only</t>
        </is>
      </c>
    </row>
    <row r="200" ht="31" customHeight="1" s="99">
      <c r="A200" s="212" t="inlineStr">
        <is>
          <t>CDM-00199</t>
        </is>
      </c>
      <c r="B200" s="212" t="inlineStr">
        <is>
          <t>CHR-SRC002-030</t>
        </is>
      </c>
      <c r="C200" s="212" t="inlineStr">
        <is>
          <t>Mímir</t>
        </is>
      </c>
      <c r="D200" s="213" t="inlineStr">
        <is>
          <t>SRC-002</t>
        </is>
      </c>
      <c r="E200" s="213" t="inlineStr">
        <is>
          <t>power_traditions</t>
        </is>
      </c>
      <c r="F200" s="213" t="inlineStr">
        <is>
          <t>prophecy/knowledge</t>
        </is>
      </c>
      <c r="G200" s="213" t="inlineStr"/>
      <c r="H200" s="213" t="inlineStr"/>
      <c r="I200" s="213" t="inlineStr">
        <is>
          <t>low</t>
        </is>
      </c>
      <c r="J200" s="213" t="inlineStr">
        <is>
          <t>comparative coordinate</t>
        </is>
      </c>
    </row>
    <row r="201" ht="31" customHeight="1" s="99">
      <c r="A201" s="215" t="inlineStr">
        <is>
          <t>CDM-00200</t>
        </is>
      </c>
      <c r="B201" s="215" t="inlineStr">
        <is>
          <t>CHR-SRC002-030</t>
        </is>
      </c>
      <c r="C201" s="215" t="inlineStr">
        <is>
          <t>Mímir</t>
        </is>
      </c>
      <c r="D201" s="216" t="inlineStr">
        <is>
          <t>SRC-002</t>
        </is>
      </c>
      <c r="E201" s="216" t="inlineStr">
        <is>
          <t>states_and_transformations</t>
        </is>
      </c>
      <c r="F201" s="216" t="inlineStr">
        <is>
          <t>beheaded head</t>
        </is>
      </c>
      <c r="G201" s="216" t="inlineStr"/>
      <c r="H201" s="216" t="inlineStr"/>
      <c r="I201" s="216" t="inlineStr">
        <is>
          <t>moderate</t>
        </is>
      </c>
      <c r="J201" s="216" t="inlineStr">
        <is>
          <t>prose context differs from poem</t>
        </is>
      </c>
    </row>
    <row r="202" ht="31" customHeight="1" s="99">
      <c r="A202" s="212" t="inlineStr">
        <is>
          <t>CDM-00201</t>
        </is>
      </c>
      <c r="B202" s="212" t="inlineStr">
        <is>
          <t>CHR-SRC002-007</t>
        </is>
      </c>
      <c r="C202" s="212" t="inlineStr">
        <is>
          <t>Nanna</t>
        </is>
      </c>
      <c r="D202" s="213" t="inlineStr">
        <is>
          <t>SRC-002</t>
        </is>
      </c>
      <c r="E202" s="213" t="inlineStr">
        <is>
          <t>being_types</t>
        </is>
      </c>
      <c r="F202" s="213" t="inlineStr">
        <is>
          <t>goddess</t>
        </is>
      </c>
      <c r="G202" s="213" t="inlineStr"/>
      <c r="H202" s="213" t="inlineStr"/>
      <c r="I202" s="213" t="inlineStr">
        <is>
          <t>low</t>
        </is>
      </c>
      <c r="J202" s="213" t="inlineStr">
        <is>
          <t>prose roster classification</t>
        </is>
      </c>
    </row>
    <row r="203" ht="31" customHeight="1" s="99">
      <c r="A203" s="215" t="inlineStr">
        <is>
          <t>CDM-00202</t>
        </is>
      </c>
      <c r="B203" s="215" t="inlineStr">
        <is>
          <t>CHR-SRC002-007</t>
        </is>
      </c>
      <c r="C203" s="215" t="inlineStr">
        <is>
          <t>Nanna</t>
        </is>
      </c>
      <c r="D203" s="216" t="inlineStr">
        <is>
          <t>SRC-002</t>
        </is>
      </c>
      <c r="E203" s="216" t="inlineStr">
        <is>
          <t>states_and_transformations</t>
        </is>
      </c>
      <c r="F203" s="216" t="inlineStr">
        <is>
          <t>dead</t>
        </is>
      </c>
      <c r="G203" s="216" t="inlineStr"/>
      <c r="H203" s="216" t="inlineStr"/>
      <c r="I203" s="216" t="inlineStr">
        <is>
          <t>high</t>
        </is>
      </c>
      <c r="J203" s="216" t="inlineStr">
        <is>
          <t>do not infer undead state</t>
        </is>
      </c>
    </row>
    <row r="204" ht="31" customHeight="1" s="99">
      <c r="A204" s="212" t="inlineStr">
        <is>
          <t>CDM-00203</t>
        </is>
      </c>
      <c r="B204" s="212" t="inlineStr">
        <is>
          <t>CHR-SRC002-011</t>
        </is>
      </c>
      <c r="C204" s="212" t="inlineStr">
        <is>
          <t>Njörðr</t>
        </is>
      </c>
      <c r="D204" s="213" t="inlineStr">
        <is>
          <t>SRC-002</t>
        </is>
      </c>
      <c r="E204" s="213" t="inlineStr">
        <is>
          <t>being_types</t>
        </is>
      </c>
      <c r="F204" s="213" t="inlineStr">
        <is>
          <t>Vanr</t>
        </is>
      </c>
      <c r="G204" s="213" t="inlineStr"/>
      <c r="H204" s="213" t="inlineStr"/>
      <c r="I204" s="213" t="inlineStr">
        <is>
          <t>moderate</t>
        </is>
      </c>
      <c r="J204" s="213" t="inlineStr">
        <is>
          <t>partial deity mapping</t>
        </is>
      </c>
    </row>
    <row r="205" ht="31" customHeight="1" s="99">
      <c r="A205" s="215" t="inlineStr">
        <is>
          <t>CDM-00204</t>
        </is>
      </c>
      <c r="B205" s="215" t="inlineStr">
        <is>
          <t>CHR-SRC002-011</t>
        </is>
      </c>
      <c r="C205" s="215" t="inlineStr">
        <is>
          <t>Njörðr</t>
        </is>
      </c>
      <c r="D205" s="216" t="inlineStr">
        <is>
          <t>SRC-002</t>
        </is>
      </c>
      <c r="E205" s="216" t="inlineStr">
        <is>
          <t>power_traditions</t>
        </is>
      </c>
      <c r="F205" s="216" t="inlineStr">
        <is>
          <t>sea association</t>
        </is>
      </c>
      <c r="G205" s="216" t="inlineStr"/>
      <c r="H205" s="216" t="inlineStr"/>
      <c r="I205" s="216" t="inlineStr">
        <is>
          <t>low</t>
        </is>
      </c>
      <c r="J205" s="216" t="inlineStr">
        <is>
          <t>comparative only</t>
        </is>
      </c>
    </row>
    <row r="206" ht="31" customHeight="1" s="99">
      <c r="A206" s="212" t="inlineStr">
        <is>
          <t>CDM-00205</t>
        </is>
      </c>
      <c r="B206" s="212" t="inlineStr">
        <is>
          <t>CHR-SRC002-024</t>
        </is>
      </c>
      <c r="C206" s="212" t="inlineStr">
        <is>
          <t>Níðhöggr</t>
        </is>
      </c>
      <c r="D206" s="213" t="inlineStr">
        <is>
          <t>SRC-002</t>
        </is>
      </c>
      <c r="E206" s="213" t="inlineStr">
        <is>
          <t>being_types</t>
        </is>
      </c>
      <c r="F206" s="213" t="inlineStr">
        <is>
          <t>serpentine legendary beast</t>
        </is>
      </c>
      <c r="G206" s="213" t="inlineStr"/>
      <c r="H206" s="213" t="inlineStr"/>
      <c r="I206" s="213" t="inlineStr">
        <is>
          <t>low</t>
        </is>
      </c>
      <c r="J206" s="213" t="inlineStr">
        <is>
          <t>translation terminology varies</t>
        </is>
      </c>
    </row>
    <row r="207" ht="31" customHeight="1" s="99">
      <c r="A207" s="215" t="inlineStr">
        <is>
          <t>CDM-00206</t>
        </is>
      </c>
      <c r="B207" s="215" t="inlineStr">
        <is>
          <t>CHR-SRC002-043</t>
        </is>
      </c>
      <c r="C207" s="215" t="inlineStr">
        <is>
          <t>Reginn</t>
        </is>
      </c>
      <c r="D207" s="216" t="inlineStr">
        <is>
          <t>SRC-002</t>
        </is>
      </c>
      <c r="E207" s="216" t="inlineStr">
        <is>
          <t>being_types</t>
        </is>
      </c>
      <c r="F207" s="216" t="inlineStr">
        <is>
          <t>dvergr-associated figure</t>
        </is>
      </c>
      <c r="G207" s="216" t="inlineStr"/>
      <c r="H207" s="216" t="inlineStr"/>
      <c r="I207" s="216" t="inlineStr">
        <is>
          <t>low</t>
        </is>
      </c>
      <c r="J207" s="216" t="inlineStr">
        <is>
          <t>partial comparative mapping</t>
        </is>
      </c>
    </row>
    <row r="208" ht="31" customHeight="1" s="99">
      <c r="A208" s="212" t="inlineStr">
        <is>
          <t>CDM-00207</t>
        </is>
      </c>
      <c r="B208" s="212" t="inlineStr">
        <is>
          <t>CHR-SRC002-043</t>
        </is>
      </c>
      <c r="C208" s="212" t="inlineStr">
        <is>
          <t>Reginn</t>
        </is>
      </c>
      <c r="D208" s="213" t="inlineStr">
        <is>
          <t>SRC-002</t>
        </is>
      </c>
      <c r="E208" s="213" t="inlineStr">
        <is>
          <t>roles_and_vocations</t>
        </is>
      </c>
      <c r="F208" s="213" t="inlineStr">
        <is>
          <t>smith/fosterer</t>
        </is>
      </c>
      <c r="G208" s="213" t="inlineStr"/>
      <c r="H208" s="213" t="inlineStr"/>
      <c r="I208" s="213" t="inlineStr">
        <is>
          <t>low</t>
        </is>
      </c>
      <c r="J208" s="213" t="inlineStr">
        <is>
          <t>source-specific role</t>
        </is>
      </c>
    </row>
    <row r="209" ht="31" customHeight="1" s="99">
      <c r="A209" s="215" t="inlineStr">
        <is>
          <t>CDM-00208</t>
        </is>
      </c>
      <c r="B209" s="215" t="inlineStr">
        <is>
          <t>CHR-SRC002-043</t>
        </is>
      </c>
      <c r="C209" s="215" t="inlineStr">
        <is>
          <t>Reginn</t>
        </is>
      </c>
      <c r="D209" s="216" t="inlineStr">
        <is>
          <t>SRC-002</t>
        </is>
      </c>
      <c r="E209" s="216" t="inlineStr">
        <is>
          <t>artifacts_and_vehicles</t>
        </is>
      </c>
      <c r="F209" s="216" t="inlineStr">
        <is>
          <t>Gram reforged</t>
        </is>
      </c>
      <c r="G209" s="216" t="inlineStr"/>
      <c r="H209" s="216" t="inlineStr"/>
      <c r="I209" s="216" t="inlineStr">
        <is>
          <t>moderate</t>
        </is>
      </c>
      <c r="J209" s="216" t="inlineStr">
        <is>
          <t>attribute only</t>
        </is>
      </c>
    </row>
    <row r="210" ht="31" customHeight="1" s="99">
      <c r="A210" s="212" t="inlineStr">
        <is>
          <t>CDM-00209</t>
        </is>
      </c>
      <c r="B210" s="212" t="inlineStr">
        <is>
          <t>CHR-SRC002-043</t>
        </is>
      </c>
      <c r="C210" s="212" t="inlineStr">
        <is>
          <t>Reginn</t>
        </is>
      </c>
      <c r="D210" s="213" t="inlineStr">
        <is>
          <t>SRC-002</t>
        </is>
      </c>
      <c r="E210" s="213" t="inlineStr">
        <is>
          <t>narrative_archetypes</t>
        </is>
      </c>
      <c r="F210" s="213" t="inlineStr">
        <is>
          <t>mentor</t>
        </is>
      </c>
      <c r="G210" s="213" t="inlineStr"/>
      <c r="H210" s="213" t="inlineStr"/>
      <c r="I210" s="213" t="inlineStr">
        <is>
          <t>low</t>
        </is>
      </c>
      <c r="J210" s="213" t="inlineStr">
        <is>
          <t>morally contingent role</t>
        </is>
      </c>
    </row>
    <row r="211" ht="31" customHeight="1" s="99">
      <c r="A211" s="215" t="inlineStr">
        <is>
          <t>CDM-00210</t>
        </is>
      </c>
      <c r="B211" s="215" t="inlineStr">
        <is>
          <t>CHR-SRC002-033</t>
        </is>
      </c>
      <c r="C211" s="215" t="inlineStr">
        <is>
          <t>Rán</t>
        </is>
      </c>
      <c r="D211" s="216" t="inlineStr">
        <is>
          <t>SRC-002</t>
        </is>
      </c>
      <c r="E211" s="216" t="inlineStr">
        <is>
          <t>being_types</t>
        </is>
      </c>
      <c r="F211" s="216" t="inlineStr">
        <is>
          <t>sea-associated supernatural figure</t>
        </is>
      </c>
      <c r="G211" s="216" t="inlineStr"/>
      <c r="H211" s="216" t="inlineStr"/>
      <c r="I211" s="216" t="inlineStr">
        <is>
          <t>low</t>
        </is>
      </c>
      <c r="J211" s="216" t="inlineStr">
        <is>
          <t>unmapped ontology</t>
        </is>
      </c>
    </row>
    <row r="212" ht="31" customHeight="1" s="99">
      <c r="A212" s="212" t="inlineStr">
        <is>
          <t>CDM-00211</t>
        </is>
      </c>
      <c r="B212" s="212" t="inlineStr">
        <is>
          <t>CHR-SRC002-033</t>
        </is>
      </c>
      <c r="C212" s="212" t="inlineStr">
        <is>
          <t>Rán</t>
        </is>
      </c>
      <c r="D212" s="213" t="inlineStr">
        <is>
          <t>SRC-002</t>
        </is>
      </c>
      <c r="E212" s="213" t="inlineStr">
        <is>
          <t>power_traditions</t>
        </is>
      </c>
      <c r="F212" s="213" t="inlineStr">
        <is>
          <t>sea association</t>
        </is>
      </c>
      <c r="G212" s="213" t="inlineStr"/>
      <c r="H212" s="213" t="inlineStr"/>
      <c r="I212" s="213" t="inlineStr">
        <is>
          <t>low</t>
        </is>
      </c>
      <c r="J212" s="213" t="inlineStr">
        <is>
          <t>comparative only</t>
        </is>
      </c>
    </row>
    <row r="213" ht="31" customHeight="1" s="99">
      <c r="A213" s="215" t="inlineStr">
        <is>
          <t>CDM-00212</t>
        </is>
      </c>
      <c r="B213" s="215" t="inlineStr">
        <is>
          <t>CHR-SRC002-033</t>
        </is>
      </c>
      <c r="C213" s="215" t="inlineStr">
        <is>
          <t>Rán</t>
        </is>
      </c>
      <c r="D213" s="216" t="inlineStr">
        <is>
          <t>SRC-002</t>
        </is>
      </c>
      <c r="E213" s="216" t="inlineStr">
        <is>
          <t>artifacts_and_vehicles</t>
        </is>
      </c>
      <c r="F213" s="216" t="inlineStr">
        <is>
          <t>net</t>
        </is>
      </c>
      <c r="G213" s="216" t="inlineStr"/>
      <c r="H213" s="216" t="inlineStr"/>
      <c r="I213" s="216" t="inlineStr">
        <is>
          <t>moderate</t>
        </is>
      </c>
      <c r="J213" s="216" t="inlineStr">
        <is>
          <t>prose attribute</t>
        </is>
      </c>
    </row>
    <row r="214" ht="31" customHeight="1" s="99">
      <c r="A214" s="212" t="inlineStr">
        <is>
          <t>CDM-00213</t>
        </is>
      </c>
      <c r="B214" s="212" t="inlineStr">
        <is>
          <t>CHR-SRC002-004</t>
        </is>
      </c>
      <c r="C214" s="212" t="inlineStr">
        <is>
          <t>Sif</t>
        </is>
      </c>
      <c r="D214" s="213" t="inlineStr">
        <is>
          <t>SRC-002</t>
        </is>
      </c>
      <c r="E214" s="213" t="inlineStr">
        <is>
          <t>being_types</t>
        </is>
      </c>
      <c r="F214" s="213" t="inlineStr">
        <is>
          <t>goddess</t>
        </is>
      </c>
      <c r="G214" s="213" t="inlineStr"/>
      <c r="H214" s="213" t="inlineStr"/>
      <c r="I214" s="213" t="inlineStr">
        <is>
          <t>moderate</t>
        </is>
      </c>
      <c r="J214" s="213" t="inlineStr">
        <is>
          <t>comparative deity mapping</t>
        </is>
      </c>
    </row>
    <row r="215" ht="31" customHeight="1" s="99">
      <c r="A215" s="215" t="inlineStr">
        <is>
          <t>CDM-00214</t>
        </is>
      </c>
      <c r="B215" s="215" t="inlineStr">
        <is>
          <t>CHR-SRC002-044</t>
        </is>
      </c>
      <c r="C215" s="215" t="inlineStr">
        <is>
          <t>Sigurðr</t>
        </is>
      </c>
      <c r="D215" s="216" t="inlineStr">
        <is>
          <t>SRC-002</t>
        </is>
      </c>
      <c r="E215" s="216" t="inlineStr">
        <is>
          <t>being_types</t>
        </is>
      </c>
      <c r="F215" s="216" t="inlineStr">
        <is>
          <t>human hero</t>
        </is>
      </c>
      <c r="G215" s="216" t="inlineStr"/>
      <c r="H215" s="216" t="inlineStr"/>
      <c r="I215" s="216" t="inlineStr">
        <is>
          <t>moderate</t>
        </is>
      </c>
      <c r="J215" s="216" t="inlineStr">
        <is>
          <t>comparative human mapping</t>
        </is>
      </c>
    </row>
    <row r="216" ht="31" customHeight="1" s="99">
      <c r="A216" s="212" t="inlineStr">
        <is>
          <t>CDM-00215</t>
        </is>
      </c>
      <c r="B216" s="212" t="inlineStr">
        <is>
          <t>CHR-SRC002-044</t>
        </is>
      </c>
      <c r="C216" s="212" t="inlineStr">
        <is>
          <t>Sigurðr</t>
        </is>
      </c>
      <c r="D216" s="213" t="inlineStr">
        <is>
          <t>SRC-002</t>
        </is>
      </c>
      <c r="E216" s="213" t="inlineStr">
        <is>
          <t>roles_and_vocations</t>
        </is>
      </c>
      <c r="F216" s="213" t="inlineStr">
        <is>
          <t>dragon slayer</t>
        </is>
      </c>
      <c r="G216" s="213" t="inlineStr"/>
      <c r="H216" s="213" t="inlineStr"/>
      <c r="I216" s="213" t="inlineStr">
        <is>
          <t>moderate</t>
        </is>
      </c>
      <c r="J216" s="213" t="inlineStr">
        <is>
          <t>narrative identity</t>
        </is>
      </c>
    </row>
    <row r="217" ht="31" customHeight="1" s="99">
      <c r="A217" s="215" t="inlineStr">
        <is>
          <t>CDM-00216</t>
        </is>
      </c>
      <c r="B217" s="215" t="inlineStr">
        <is>
          <t>CHR-SRC002-044</t>
        </is>
      </c>
      <c r="C217" s="215" t="inlineStr">
        <is>
          <t>Sigurðr</t>
        </is>
      </c>
      <c r="D217" s="216" t="inlineStr">
        <is>
          <t>SRC-002</t>
        </is>
      </c>
      <c r="E217" s="216" t="inlineStr">
        <is>
          <t>power_traditions</t>
        </is>
      </c>
      <c r="F217" s="216" t="inlineStr">
        <is>
          <t>runic instruction</t>
        </is>
      </c>
      <c r="G217" s="216" t="inlineStr"/>
      <c r="H217" s="216" t="inlineStr"/>
      <c r="I217" s="216" t="inlineStr">
        <is>
          <t>low</t>
        </is>
      </c>
      <c r="J217" s="216" t="inlineStr">
        <is>
          <t>does not claim mastery</t>
        </is>
      </c>
    </row>
    <row r="218" ht="31" customHeight="1" s="99">
      <c r="A218" s="212" t="inlineStr">
        <is>
          <t>CDM-00217</t>
        </is>
      </c>
      <c r="B218" s="212" t="inlineStr">
        <is>
          <t>CHR-SRC002-044</t>
        </is>
      </c>
      <c r="C218" s="212" t="inlineStr">
        <is>
          <t>Sigurðr</t>
        </is>
      </c>
      <c r="D218" s="213" t="inlineStr">
        <is>
          <t>SRC-002</t>
        </is>
      </c>
      <c r="E218" s="213" t="inlineStr">
        <is>
          <t>artifacts_and_vehicles</t>
        </is>
      </c>
      <c r="F218" s="213" t="inlineStr">
        <is>
          <t>Gram</t>
        </is>
      </c>
      <c r="G218" s="213" t="inlineStr"/>
      <c r="H218" s="213" t="inlineStr"/>
      <c r="I218" s="213" t="inlineStr">
        <is>
          <t>moderate</t>
        </is>
      </c>
      <c r="J218" s="213" t="inlineStr">
        <is>
          <t>named sword attribute</t>
        </is>
      </c>
    </row>
    <row r="219" ht="31" customHeight="1" s="99">
      <c r="A219" s="215" t="inlineStr">
        <is>
          <t>CDM-00218</t>
        </is>
      </c>
      <c r="B219" s="215" t="inlineStr">
        <is>
          <t>CHR-SRC002-041</t>
        </is>
      </c>
      <c r="C219" s="215" t="inlineStr">
        <is>
          <t>Sigyn</t>
        </is>
      </c>
      <c r="D219" s="216" t="inlineStr">
        <is>
          <t>SRC-002</t>
        </is>
      </c>
      <c r="E219" s="216" t="inlineStr">
        <is>
          <t>being_types</t>
        </is>
      </c>
      <c r="F219" s="216" t="inlineStr">
        <is>
          <t>goddess</t>
        </is>
      </c>
      <c r="G219" s="216" t="inlineStr"/>
      <c r="H219" s="216" t="inlineStr"/>
      <c r="I219" s="216" t="inlineStr">
        <is>
          <t>low</t>
        </is>
      </c>
      <c r="J219" s="216" t="inlineStr">
        <is>
          <t>prose roster context</t>
        </is>
      </c>
    </row>
    <row r="220" ht="31" customHeight="1" s="99">
      <c r="A220" s="212" t="inlineStr">
        <is>
          <t>CDM-00219</t>
        </is>
      </c>
      <c r="B220" s="212" t="inlineStr">
        <is>
          <t>CHR-SRC002-041</t>
        </is>
      </c>
      <c r="C220" s="212" t="inlineStr">
        <is>
          <t>Sigyn</t>
        </is>
      </c>
      <c r="D220" s="213" t="inlineStr">
        <is>
          <t>SRC-002</t>
        </is>
      </c>
      <c r="E220" s="213" t="inlineStr">
        <is>
          <t>artifacts_and_vehicles</t>
        </is>
      </c>
      <c r="F220" s="213" t="inlineStr">
        <is>
          <t>bowl</t>
        </is>
      </c>
      <c r="G220" s="213" t="inlineStr"/>
      <c r="H220" s="213" t="inlineStr"/>
      <c r="I220" s="213" t="inlineStr">
        <is>
          <t>high</t>
        </is>
      </c>
      <c r="J220" s="213" t="inlineStr">
        <is>
          <t>specific attribute</t>
        </is>
      </c>
    </row>
    <row r="221" ht="31" customHeight="1" s="99">
      <c r="A221" s="215" t="inlineStr">
        <is>
          <t>CDM-00220</t>
        </is>
      </c>
      <c r="B221" s="215" t="inlineStr">
        <is>
          <t>CHR-SRC002-014</t>
        </is>
      </c>
      <c r="C221" s="215" t="inlineStr">
        <is>
          <t>Skaði</t>
        </is>
      </c>
      <c r="D221" s="216" t="inlineStr">
        <is>
          <t>SRC-002</t>
        </is>
      </c>
      <c r="E221" s="216" t="inlineStr">
        <is>
          <t>being_types</t>
        </is>
      </c>
      <c r="F221" s="216" t="inlineStr">
        <is>
          <t>jötunn-associated figure</t>
        </is>
      </c>
      <c r="G221" s="216" t="inlineStr"/>
      <c r="H221" s="216" t="inlineStr"/>
      <c r="I221" s="216" t="inlineStr">
        <is>
          <t>low</t>
        </is>
      </c>
      <c r="J221" s="216" t="inlineStr">
        <is>
          <t>partial, witness-specific comparative mapping</t>
        </is>
      </c>
    </row>
    <row r="222" ht="31" customHeight="1" s="99">
      <c r="A222" s="212" t="inlineStr">
        <is>
          <t>CDM-00221</t>
        </is>
      </c>
      <c r="B222" s="212" t="inlineStr">
        <is>
          <t>CHR-SRC002-025</t>
        </is>
      </c>
      <c r="C222" s="212" t="inlineStr">
        <is>
          <t>Surtr</t>
        </is>
      </c>
      <c r="D222" s="213" t="inlineStr">
        <is>
          <t>SRC-002</t>
        </is>
      </c>
      <c r="E222" s="213" t="inlineStr">
        <is>
          <t>being_types</t>
        </is>
      </c>
      <c r="F222" s="213" t="inlineStr">
        <is>
          <t>jötunn-associated figure</t>
        </is>
      </c>
      <c r="G222" s="213" t="inlineStr"/>
      <c r="H222" s="213" t="inlineStr"/>
      <c r="I222" s="213" t="inlineStr">
        <is>
          <t>low</t>
        </is>
      </c>
      <c r="J222" s="213" t="inlineStr">
        <is>
          <t>partial comparative mapping</t>
        </is>
      </c>
    </row>
    <row r="223" ht="31" customHeight="1" s="99">
      <c r="A223" s="215" t="inlineStr">
        <is>
          <t>CDM-00222</t>
        </is>
      </c>
      <c r="B223" s="215" t="inlineStr">
        <is>
          <t>CHR-SRC002-025</t>
        </is>
      </c>
      <c r="C223" s="215" t="inlineStr">
        <is>
          <t>Surtr</t>
        </is>
      </c>
      <c r="D223" s="216" t="inlineStr">
        <is>
          <t>SRC-002</t>
        </is>
      </c>
      <c r="E223" s="216" t="inlineStr">
        <is>
          <t>power_traditions</t>
        </is>
      </c>
      <c r="F223" s="216" t="inlineStr">
        <is>
          <t>fire</t>
        </is>
      </c>
      <c r="G223" s="216" t="inlineStr"/>
      <c r="H223" s="216" t="inlineStr"/>
      <c r="I223" s="216" t="inlineStr">
        <is>
          <t>moderate</t>
        </is>
      </c>
      <c r="J223" s="216" t="inlineStr">
        <is>
          <t>event-specific association</t>
        </is>
      </c>
    </row>
    <row r="224" ht="31" customHeight="1" s="99">
      <c r="A224" s="212" t="inlineStr">
        <is>
          <t>CDM-00223</t>
        </is>
      </c>
      <c r="B224" s="212" t="inlineStr">
        <is>
          <t>CHR-SRC002-025</t>
        </is>
      </c>
      <c r="C224" s="212" t="inlineStr">
        <is>
          <t>Surtr</t>
        </is>
      </c>
      <c r="D224" s="213" t="inlineStr">
        <is>
          <t>SRC-002</t>
        </is>
      </c>
      <c r="E224" s="213" t="inlineStr">
        <is>
          <t>cosmologies_and_realms</t>
        </is>
      </c>
      <c r="F224" s="213" t="inlineStr">
        <is>
          <t>Ragnarök</t>
        </is>
      </c>
      <c r="G224" s="213" t="inlineStr"/>
      <c r="H224" s="213" t="inlineStr"/>
      <c r="I224" s="213" t="inlineStr">
        <is>
          <t>moderate</t>
        </is>
      </c>
      <c r="J224" s="213" t="inlineStr">
        <is>
          <t>destruction context</t>
        </is>
      </c>
    </row>
    <row r="225" ht="31" customHeight="1" s="99">
      <c r="A225" s="215" t="inlineStr">
        <is>
          <t>CDM-00224</t>
        </is>
      </c>
      <c r="B225" s="215" t="inlineStr">
        <is>
          <t>CHR-SRC002-009</t>
        </is>
      </c>
      <c r="C225" s="215" t="inlineStr">
        <is>
          <t>Týr</t>
        </is>
      </c>
      <c r="D225" s="216" t="inlineStr">
        <is>
          <t>SRC-002</t>
        </is>
      </c>
      <c r="E225" s="216" t="inlineStr">
        <is>
          <t>being_types</t>
        </is>
      </c>
      <c r="F225" s="216" t="inlineStr">
        <is>
          <t>áss</t>
        </is>
      </c>
      <c r="G225" s="216" t="inlineStr"/>
      <c r="H225" s="216" t="inlineStr"/>
      <c r="I225" s="216" t="inlineStr">
        <is>
          <t>moderate</t>
        </is>
      </c>
      <c r="J225" s="216" t="inlineStr">
        <is>
          <t>comparative deity mapping</t>
        </is>
      </c>
    </row>
    <row r="226" ht="31" customHeight="1" s="99">
      <c r="A226" s="212" t="inlineStr">
        <is>
          <t>CDM-00225</t>
        </is>
      </c>
      <c r="B226" s="212" t="inlineStr">
        <is>
          <t>CHR-SRC002-009</t>
        </is>
      </c>
      <c r="C226" s="212" t="inlineStr">
        <is>
          <t>Týr</t>
        </is>
      </c>
      <c r="D226" s="213" t="inlineStr">
        <is>
          <t>SRC-002</t>
        </is>
      </c>
      <c r="E226" s="213" t="inlineStr">
        <is>
          <t>roles_and_vocations</t>
        </is>
      </c>
      <c r="F226" s="213" t="inlineStr">
        <is>
          <t>champion</t>
        </is>
      </c>
      <c r="G226" s="213" t="inlineStr"/>
      <c r="H226" s="213" t="inlineStr"/>
      <c r="I226" s="213" t="inlineStr">
        <is>
          <t>low</t>
        </is>
      </c>
      <c r="J226" s="213" t="inlineStr">
        <is>
          <t>specific courageous act, not office</t>
        </is>
      </c>
    </row>
    <row r="227" ht="31" customHeight="1" s="99">
      <c r="A227" s="215" t="inlineStr">
        <is>
          <t>CDM-00226</t>
        </is>
      </c>
      <c r="B227" s="215" t="inlineStr">
        <is>
          <t>CHR-SRC002-009</t>
        </is>
      </c>
      <c r="C227" s="215" t="inlineStr">
        <is>
          <t>Týr</t>
        </is>
      </c>
      <c r="D227" s="216" t="inlineStr">
        <is>
          <t>SRC-002</t>
        </is>
      </c>
      <c r="E227" s="216" t="inlineStr">
        <is>
          <t>states_and_transformations</t>
        </is>
      </c>
      <c r="F227" s="216" t="inlineStr">
        <is>
          <t>hand-loss</t>
        </is>
      </c>
      <c r="G227" s="216" t="inlineStr"/>
      <c r="H227" s="216" t="inlineStr"/>
      <c r="I227" s="216" t="inlineStr">
        <is>
          <t>high</t>
        </is>
      </c>
      <c r="J227" s="216" t="inlineStr">
        <is>
          <t>specific bodily injury</t>
        </is>
      </c>
    </row>
    <row r="228" ht="31" customHeight="1" s="99">
      <c r="A228" s="212" t="inlineStr">
        <is>
          <t>CDM-00227</t>
        </is>
      </c>
      <c r="B228" s="212" t="inlineStr">
        <is>
          <t>CHR-SRC002-018</t>
        </is>
      </c>
      <c r="C228" s="212" t="inlineStr">
        <is>
          <t>Ullr</t>
        </is>
      </c>
      <c r="D228" s="213" t="inlineStr">
        <is>
          <t>SRC-002</t>
        </is>
      </c>
      <c r="E228" s="213" t="inlineStr">
        <is>
          <t>being_types</t>
        </is>
      </c>
      <c r="F228" s="213" t="inlineStr">
        <is>
          <t>god</t>
        </is>
      </c>
      <c r="G228" s="213" t="inlineStr"/>
      <c r="H228" s="213" t="inlineStr"/>
      <c r="I228" s="213" t="inlineStr">
        <is>
          <t>moderate</t>
        </is>
      </c>
      <c r="J228" s="213" t="inlineStr">
        <is>
          <t>comparative deity mapping</t>
        </is>
      </c>
    </row>
    <row r="229" ht="31" customHeight="1" s="99">
      <c r="A229" s="215" t="inlineStr">
        <is>
          <t>CDM-00228</t>
        </is>
      </c>
      <c r="B229" s="215" t="inlineStr">
        <is>
          <t>CHR-SRC002-018</t>
        </is>
      </c>
      <c r="C229" s="215" t="inlineStr">
        <is>
          <t>Ullr</t>
        </is>
      </c>
      <c r="D229" s="216" t="inlineStr">
        <is>
          <t>SRC-002</t>
        </is>
      </c>
      <c r="E229" s="216" t="inlineStr">
        <is>
          <t>roles_and_vocations</t>
        </is>
      </c>
      <c r="F229" s="216" t="inlineStr">
        <is>
          <t>archer</t>
        </is>
      </c>
      <c r="G229" s="216" t="inlineStr"/>
      <c r="H229" s="216" t="inlineStr"/>
      <c r="I229" s="216" t="inlineStr">
        <is>
          <t>low</t>
        </is>
      </c>
      <c r="J229" s="216" t="inlineStr">
        <is>
          <t>not mapped to an unverified taxonomy ID</t>
        </is>
      </c>
    </row>
    <row r="230" ht="31" customHeight="1" s="99">
      <c r="A230" s="212" t="inlineStr">
        <is>
          <t>CDM-00229</t>
        </is>
      </c>
      <c r="B230" s="212" t="inlineStr">
        <is>
          <t>CHR-SRC002-037</t>
        </is>
      </c>
      <c r="C230" s="212" t="inlineStr">
        <is>
          <t>Vafþrúðnir</t>
        </is>
      </c>
      <c r="D230" s="213" t="inlineStr">
        <is>
          <t>SRC-002</t>
        </is>
      </c>
      <c r="E230" s="213" t="inlineStr">
        <is>
          <t>being_types</t>
        </is>
      </c>
      <c r="F230" s="213" t="inlineStr">
        <is>
          <t>jötunn</t>
        </is>
      </c>
      <c r="G230" s="213" t="inlineStr"/>
      <c r="H230" s="213" t="inlineStr"/>
      <c r="I230" s="213" t="inlineStr">
        <is>
          <t>low</t>
        </is>
      </c>
      <c r="J230" s="213" t="inlineStr">
        <is>
          <t>partial comparative mapping</t>
        </is>
      </c>
    </row>
    <row r="231" ht="31" customHeight="1" s="99">
      <c r="A231" s="215" t="inlineStr">
        <is>
          <t>CDM-00230</t>
        </is>
      </c>
      <c r="B231" s="215" t="inlineStr">
        <is>
          <t>CHR-SRC002-037</t>
        </is>
      </c>
      <c r="C231" s="215" t="inlineStr">
        <is>
          <t>Vafþrúðnir</t>
        </is>
      </c>
      <c r="D231" s="216" t="inlineStr">
        <is>
          <t>SRC-002</t>
        </is>
      </c>
      <c r="E231" s="216" t="inlineStr">
        <is>
          <t>roles_and_vocations</t>
        </is>
      </c>
      <c r="F231" s="216" t="inlineStr">
        <is>
          <t>knowledge contestant</t>
        </is>
      </c>
      <c r="G231" s="216" t="inlineStr"/>
      <c r="H231" s="216" t="inlineStr"/>
      <c r="I231" s="216" t="inlineStr">
        <is>
          <t>low</t>
        </is>
      </c>
      <c r="J231" s="216" t="inlineStr">
        <is>
          <t>source-specific function</t>
        </is>
      </c>
    </row>
    <row r="232" ht="31" customHeight="1" s="99">
      <c r="A232" s="212" t="inlineStr">
        <is>
          <t>CDM-00231</t>
        </is>
      </c>
      <c r="B232" s="212" t="inlineStr">
        <is>
          <t>CHR-SRC002-037</t>
        </is>
      </c>
      <c r="C232" s="212" t="inlineStr">
        <is>
          <t>Vafþrúðnir</t>
        </is>
      </c>
      <c r="D232" s="213" t="inlineStr">
        <is>
          <t>SRC-002</t>
        </is>
      </c>
      <c r="E232" s="213" t="inlineStr">
        <is>
          <t>power_traditions</t>
        </is>
      </c>
      <c r="F232" s="213" t="inlineStr">
        <is>
          <t>cosmological knowledge</t>
        </is>
      </c>
      <c r="G232" s="213" t="inlineStr"/>
      <c r="H232" s="213" t="inlineStr"/>
      <c r="I232" s="213" t="inlineStr">
        <is>
          <t>low</t>
        </is>
      </c>
      <c r="J232" s="213" t="inlineStr">
        <is>
          <t>not a spell system</t>
        </is>
      </c>
    </row>
    <row r="233" ht="31" customHeight="1" s="99">
      <c r="A233" s="215" t="inlineStr">
        <is>
          <t>CDM-00232</t>
        </is>
      </c>
      <c r="B233" s="215" t="inlineStr">
        <is>
          <t>CHR-SRC002-020</t>
        </is>
      </c>
      <c r="C233" s="215" t="inlineStr">
        <is>
          <t>Váli</t>
        </is>
      </c>
      <c r="D233" s="216" t="inlineStr">
        <is>
          <t>SRC-002</t>
        </is>
      </c>
      <c r="E233" s="216" t="inlineStr">
        <is>
          <t>being_types</t>
        </is>
      </c>
      <c r="F233" s="216" t="inlineStr">
        <is>
          <t>god</t>
        </is>
      </c>
      <c r="G233" s="216" t="inlineStr"/>
      <c r="H233" s="216" t="inlineStr"/>
      <c r="I233" s="216" t="inlineStr">
        <is>
          <t>moderate</t>
        </is>
      </c>
      <c r="J233" s="216" t="inlineStr">
        <is>
          <t>comparative deity mapping</t>
        </is>
      </c>
    </row>
    <row r="234" ht="31" customHeight="1" s="99">
      <c r="A234" s="212" t="inlineStr">
        <is>
          <t>CDM-00233</t>
        </is>
      </c>
      <c r="B234" s="212" t="inlineStr">
        <is>
          <t>CHR-SRC002-020</t>
        </is>
      </c>
      <c r="C234" s="212" t="inlineStr">
        <is>
          <t>Váli</t>
        </is>
      </c>
      <c r="D234" s="213" t="inlineStr">
        <is>
          <t>SRC-002</t>
        </is>
      </c>
      <c r="E234" s="213" t="inlineStr">
        <is>
          <t>metaphysical_laws_and_rituals</t>
        </is>
      </c>
      <c r="F234" s="213" t="inlineStr">
        <is>
          <t>vengeance obligation</t>
        </is>
      </c>
      <c r="G234" s="213" t="inlineStr"/>
      <c r="H234" s="213" t="inlineStr"/>
      <c r="I234" s="213" t="inlineStr">
        <is>
          <t>low</t>
        </is>
      </c>
      <c r="J234" s="213" t="inlineStr">
        <is>
          <t>comparative framing</t>
        </is>
      </c>
    </row>
    <row r="235" ht="31" customHeight="1" s="99">
      <c r="A235" s="215" t="inlineStr">
        <is>
          <t>CDM-00234</t>
        </is>
      </c>
      <c r="B235" s="215" t="inlineStr">
        <is>
          <t>CHR-SRC002-019</t>
        </is>
      </c>
      <c r="C235" s="215" t="inlineStr">
        <is>
          <t>Víðarr</t>
        </is>
      </c>
      <c r="D235" s="216" t="inlineStr">
        <is>
          <t>SRC-002</t>
        </is>
      </c>
      <c r="E235" s="216" t="inlineStr">
        <is>
          <t>being_types</t>
        </is>
      </c>
      <c r="F235" s="216" t="inlineStr">
        <is>
          <t>god</t>
        </is>
      </c>
      <c r="G235" s="216" t="inlineStr"/>
      <c r="H235" s="216" t="inlineStr"/>
      <c r="I235" s="216" t="inlineStr">
        <is>
          <t>moderate</t>
        </is>
      </c>
      <c r="J235" s="216" t="inlineStr">
        <is>
          <t>comparative deity mapping</t>
        </is>
      </c>
    </row>
    <row r="236" ht="31" customHeight="1" s="99">
      <c r="A236" s="212" t="inlineStr">
        <is>
          <t>CDM-00235</t>
        </is>
      </c>
      <c r="B236" s="212" t="inlineStr">
        <is>
          <t>CHR-SRC002-019</t>
        </is>
      </c>
      <c r="C236" s="212" t="inlineStr">
        <is>
          <t>Víðarr</t>
        </is>
      </c>
      <c r="D236" s="213" t="inlineStr">
        <is>
          <t>SRC-002</t>
        </is>
      </c>
      <c r="E236" s="213" t="inlineStr">
        <is>
          <t>roles_and_vocations</t>
        </is>
      </c>
      <c r="F236" s="213" t="inlineStr">
        <is>
          <t>combatant</t>
        </is>
      </c>
      <c r="G236" s="213" t="inlineStr"/>
      <c r="H236" s="213" t="inlineStr"/>
      <c r="I236" s="213" t="inlineStr">
        <is>
          <t>low</t>
        </is>
      </c>
      <c r="J236" s="213" t="inlineStr">
        <is>
          <t>specific final battle act</t>
        </is>
      </c>
    </row>
    <row r="237" ht="31" customHeight="1" s="99">
      <c r="A237" s="215" t="inlineStr">
        <is>
          <t>CDM-00236</t>
        </is>
      </c>
      <c r="B237" s="215" t="inlineStr">
        <is>
          <t>CHR-SRC002-019</t>
        </is>
      </c>
      <c r="C237" s="215" t="inlineStr">
        <is>
          <t>Víðarr</t>
        </is>
      </c>
      <c r="D237" s="216" t="inlineStr">
        <is>
          <t>SRC-002</t>
        </is>
      </c>
      <c r="E237" s="216" t="inlineStr">
        <is>
          <t>cosmologies_and_realms</t>
        </is>
      </c>
      <c r="F237" s="216" t="inlineStr">
        <is>
          <t>Ragnarök</t>
        </is>
      </c>
      <c r="G237" s="216" t="inlineStr"/>
      <c r="H237" s="216" t="inlineStr"/>
      <c r="I237" s="216" t="inlineStr">
        <is>
          <t>moderate</t>
        </is>
      </c>
      <c r="J237" s="216" t="inlineStr">
        <is>
          <t>event context</t>
        </is>
      </c>
    </row>
    <row r="238" ht="31" customHeight="1" s="99">
      <c r="A238" s="212" t="inlineStr">
        <is>
          <t>CDM-00237</t>
        </is>
      </c>
      <c r="B238" s="212" t="inlineStr">
        <is>
          <t>CHR-SRC002-048</t>
        </is>
      </c>
      <c r="C238" s="212" t="inlineStr">
        <is>
          <t>Völundr</t>
        </is>
      </c>
      <c r="D238" s="213" t="inlineStr">
        <is>
          <t>SRC-002</t>
        </is>
      </c>
      <c r="E238" s="213" t="inlineStr">
        <is>
          <t>being_types</t>
        </is>
      </c>
      <c r="F238" s="213" t="inlineStr">
        <is>
          <t>uncertain supernatural/human smith</t>
        </is>
      </c>
      <c r="G238" s="213" t="inlineStr"/>
      <c r="H238" s="213" t="inlineStr"/>
      <c r="I238" s="213" t="inlineStr">
        <is>
          <t>low</t>
        </is>
      </c>
      <c r="J238" s="213" t="inlineStr">
        <is>
          <t>do not impose elf or dwarf ontology</t>
        </is>
      </c>
    </row>
    <row r="239" ht="31" customHeight="1" s="99">
      <c r="A239" s="215" t="inlineStr">
        <is>
          <t>CDM-00238</t>
        </is>
      </c>
      <c r="B239" s="215" t="inlineStr">
        <is>
          <t>CHR-SRC002-048</t>
        </is>
      </c>
      <c r="C239" s="215" t="inlineStr">
        <is>
          <t>Völundr</t>
        </is>
      </c>
      <c r="D239" s="216" t="inlineStr">
        <is>
          <t>SRC-002</t>
        </is>
      </c>
      <c r="E239" s="216" t="inlineStr">
        <is>
          <t>roles_and_vocations</t>
        </is>
      </c>
      <c r="F239" s="216" t="inlineStr">
        <is>
          <t>smith</t>
        </is>
      </c>
      <c r="G239" s="216" t="inlineStr"/>
      <c r="H239" s="216" t="inlineStr"/>
      <c r="I239" s="216" t="inlineStr">
        <is>
          <t>moderate</t>
        </is>
      </c>
      <c r="J239" s="216" t="inlineStr">
        <is>
          <t>direct poetic occupation</t>
        </is>
      </c>
    </row>
    <row r="240" ht="31" customHeight="1" s="99">
      <c r="A240" s="212" t="inlineStr">
        <is>
          <t>CDM-00239</t>
        </is>
      </c>
      <c r="B240" s="212" t="inlineStr">
        <is>
          <t>CHR-SRC002-048</t>
        </is>
      </c>
      <c r="C240" s="212" t="inlineStr">
        <is>
          <t>Völundr</t>
        </is>
      </c>
      <c r="D240" s="213" t="inlineStr">
        <is>
          <t>SRC-002</t>
        </is>
      </c>
      <c r="E240" s="213" t="inlineStr">
        <is>
          <t>artifacts_and_vehicles</t>
        </is>
      </c>
      <c r="F240" s="213" t="inlineStr">
        <is>
          <t>crafted wings</t>
        </is>
      </c>
      <c r="G240" s="213" t="inlineStr"/>
      <c r="H240" s="213" t="inlineStr"/>
      <c r="I240" s="213" t="inlineStr">
        <is>
          <t>high</t>
        </is>
      </c>
      <c r="J240" s="213" t="inlineStr">
        <is>
          <t>poem-specific attribute</t>
        </is>
      </c>
    </row>
    <row r="241" ht="31" customHeight="1" s="99">
      <c r="A241" s="215" t="inlineStr">
        <is>
          <t>CDM-00240</t>
        </is>
      </c>
      <c r="B241" s="215" t="inlineStr">
        <is>
          <t>CHR-SRC002-026</t>
        </is>
      </c>
      <c r="C241" s="215" t="inlineStr">
        <is>
          <t>Ymir</t>
        </is>
      </c>
      <c r="D241" s="216" t="inlineStr">
        <is>
          <t>SRC-002</t>
        </is>
      </c>
      <c r="E241" s="216" t="inlineStr">
        <is>
          <t>being_types</t>
        </is>
      </c>
      <c r="F241" s="216" t="inlineStr">
        <is>
          <t>primordial being</t>
        </is>
      </c>
      <c r="G241" s="216" t="inlineStr"/>
      <c r="H241" s="216" t="inlineStr"/>
      <c r="I241" s="216" t="inlineStr">
        <is>
          <t>low</t>
        </is>
      </c>
      <c r="J241" s="216" t="inlineStr">
        <is>
          <t>world/cosmic titan comparison</t>
        </is>
      </c>
    </row>
    <row r="242" ht="31" customHeight="1" s="99">
      <c r="A242" s="212" t="inlineStr">
        <is>
          <t>CDM-00241</t>
        </is>
      </c>
      <c r="B242" s="212" t="inlineStr">
        <is>
          <t>CHR-SRC002-026</t>
        </is>
      </c>
      <c r="C242" s="212" t="inlineStr">
        <is>
          <t>Ymir</t>
        </is>
      </c>
      <c r="D242" s="213" t="inlineStr">
        <is>
          <t>SRC-002</t>
        </is>
      </c>
      <c r="E242" s="213" t="inlineStr">
        <is>
          <t>states_and_transformations</t>
        </is>
      </c>
      <c r="F242" s="213" t="inlineStr">
        <is>
          <t>slain</t>
        </is>
      </c>
      <c r="G242" s="213" t="inlineStr"/>
      <c r="H242" s="213" t="inlineStr"/>
      <c r="I242" s="213" t="inlineStr">
        <is>
          <t>high</t>
        </is>
      </c>
      <c r="J242" s="213" t="inlineStr">
        <is>
          <t>prose cosmogony</t>
        </is>
      </c>
    </row>
    <row r="243" ht="31" customHeight="1" s="99">
      <c r="A243" s="215" t="inlineStr">
        <is>
          <t>CDM-00242</t>
        </is>
      </c>
      <c r="B243" s="215" t="inlineStr">
        <is>
          <t>CHR-SRC002-026</t>
        </is>
      </c>
      <c r="C243" s="215" t="inlineStr">
        <is>
          <t>Ymir</t>
        </is>
      </c>
      <c r="D243" s="216" t="inlineStr">
        <is>
          <t>SRC-002</t>
        </is>
      </c>
      <c r="E243" s="216" t="inlineStr">
        <is>
          <t>cosmologies_and_realms</t>
        </is>
      </c>
      <c r="F243" s="216" t="inlineStr">
        <is>
          <t>creation from body</t>
        </is>
      </c>
      <c r="G243" s="216" t="inlineStr"/>
      <c r="H243" s="216" t="inlineStr"/>
      <c r="I243" s="216" t="inlineStr">
        <is>
          <t>moderate</t>
        </is>
      </c>
      <c r="J243" s="216" t="inlineStr">
        <is>
          <t>prose witness</t>
        </is>
      </c>
    </row>
    <row r="244" ht="31" customHeight="1" s="99">
      <c r="A244" s="212" t="inlineStr">
        <is>
          <t>CDM-00243</t>
        </is>
      </c>
      <c r="B244" s="212" t="inlineStr">
        <is>
          <t>CHR-SRC002-032</t>
        </is>
      </c>
      <c r="C244" s="212" t="inlineStr">
        <is>
          <t>Ægir</t>
        </is>
      </c>
      <c r="D244" s="213" t="inlineStr">
        <is>
          <t>SRC-002</t>
        </is>
      </c>
      <c r="E244" s="213" t="inlineStr">
        <is>
          <t>being_types</t>
        </is>
      </c>
      <c r="F244" s="213" t="inlineStr">
        <is>
          <t>sea-associated supernatural host</t>
        </is>
      </c>
      <c r="G244" s="213" t="inlineStr"/>
      <c r="H244" s="213" t="inlineStr"/>
      <c r="I244" s="213" t="inlineStr">
        <is>
          <t>low</t>
        </is>
      </c>
      <c r="J244" s="213" t="inlineStr">
        <is>
          <t>leave ontology unmapped</t>
        </is>
      </c>
    </row>
    <row r="245" ht="31" customHeight="1" s="99">
      <c r="A245" s="215" t="inlineStr">
        <is>
          <t>CDM-00244</t>
        </is>
      </c>
      <c r="B245" s="215" t="inlineStr">
        <is>
          <t>CHR-SRC002-032</t>
        </is>
      </c>
      <c r="C245" s="215" t="inlineStr">
        <is>
          <t>Ægir</t>
        </is>
      </c>
      <c r="D245" s="216" t="inlineStr">
        <is>
          <t>SRC-002</t>
        </is>
      </c>
      <c r="E245" s="216" t="inlineStr">
        <is>
          <t>power_traditions</t>
        </is>
      </c>
      <c r="F245" s="216" t="inlineStr">
        <is>
          <t>sea association</t>
        </is>
      </c>
      <c r="G245" s="216" t="inlineStr"/>
      <c r="H245" s="216" t="inlineStr"/>
      <c r="I245" s="216" t="inlineStr">
        <is>
          <t>low</t>
        </is>
      </c>
      <c r="J245" s="216" t="inlineStr">
        <is>
          <t>comparative only</t>
        </is>
      </c>
    </row>
    <row r="246" ht="31" customHeight="1" s="99">
      <c r="A246" s="212" t="inlineStr">
        <is>
          <t>CDM-00245</t>
        </is>
      </c>
      <c r="B246" s="212" t="inlineStr">
        <is>
          <t>CHR-SRC002-001</t>
        </is>
      </c>
      <c r="C246" s="212" t="inlineStr">
        <is>
          <t>Óðinn</t>
        </is>
      </c>
      <c r="D246" s="213" t="inlineStr">
        <is>
          <t>SRC-002</t>
        </is>
      </c>
      <c r="E246" s="213" t="inlineStr">
        <is>
          <t>being_types</t>
        </is>
      </c>
      <c r="F246" s="213" t="inlineStr">
        <is>
          <t>áss</t>
        </is>
      </c>
      <c r="G246" s="213" t="inlineStr"/>
      <c r="H246" s="213" t="inlineStr"/>
      <c r="I246" s="213" t="inlineStr">
        <is>
          <t>moderate</t>
        </is>
      </c>
      <c r="J246" s="213" t="inlineStr">
        <is>
          <t>comparative deity mapping</t>
        </is>
      </c>
    </row>
    <row r="247" ht="31" customHeight="1" s="99">
      <c r="A247" s="215" t="inlineStr">
        <is>
          <t>CDM-00246</t>
        </is>
      </c>
      <c r="B247" s="215" t="inlineStr">
        <is>
          <t>CHR-SRC002-001</t>
        </is>
      </c>
      <c r="C247" s="215" t="inlineStr">
        <is>
          <t>Óðinn</t>
        </is>
      </c>
      <c r="D247" s="216" t="inlineStr">
        <is>
          <t>SRC-002</t>
        </is>
      </c>
      <c r="E247" s="216" t="inlineStr">
        <is>
          <t>roles_and_vocations</t>
        </is>
      </c>
      <c r="F247" s="216" t="inlineStr">
        <is>
          <t>Grímnir</t>
        </is>
      </c>
      <c r="G247" s="216" t="inlineStr"/>
      <c r="H247" s="216" t="inlineStr"/>
      <c r="I247" s="216" t="inlineStr">
        <is>
          <t>low</t>
        </is>
      </c>
      <c r="J247" s="216" t="inlineStr">
        <is>
          <t>disguised name, not a class</t>
        </is>
      </c>
    </row>
    <row r="248" ht="31" customHeight="1" s="99">
      <c r="A248" s="212" t="inlineStr">
        <is>
          <t>CDM-00247</t>
        </is>
      </c>
      <c r="B248" s="212" t="inlineStr">
        <is>
          <t>CHR-SRC002-001</t>
        </is>
      </c>
      <c r="C248" s="212" t="inlineStr">
        <is>
          <t>Óðinn</t>
        </is>
      </c>
      <c r="D248" s="213" t="inlineStr">
        <is>
          <t>SRC-002</t>
        </is>
      </c>
      <c r="E248" s="213" t="inlineStr">
        <is>
          <t>power_traditions</t>
        </is>
      </c>
      <c r="F248" s="213" t="inlineStr">
        <is>
          <t>runes/knowledge</t>
        </is>
      </c>
      <c r="G248" s="213" t="inlineStr"/>
      <c r="H248" s="213" t="inlineStr"/>
      <c r="I248" s="213" t="inlineStr">
        <is>
          <t>low</t>
        </is>
      </c>
      <c r="J248" s="213" t="inlineStr">
        <is>
          <t>do not reduce to a system</t>
        </is>
      </c>
    </row>
    <row r="249" ht="31" customHeight="1" s="99">
      <c r="A249" s="215" t="inlineStr">
        <is>
          <t>CDM-00248</t>
        </is>
      </c>
      <c r="B249" s="215" t="inlineStr">
        <is>
          <t>CHR-SRC002-035</t>
        </is>
      </c>
      <c r="C249" s="215" t="inlineStr">
        <is>
          <t>Þrymr</t>
        </is>
      </c>
      <c r="D249" s="216" t="inlineStr">
        <is>
          <t>SRC-002</t>
        </is>
      </c>
      <c r="E249" s="216" t="inlineStr">
        <is>
          <t>being_types</t>
        </is>
      </c>
      <c r="F249" s="216" t="inlineStr">
        <is>
          <t>jötunn</t>
        </is>
      </c>
      <c r="G249" s="216" t="inlineStr"/>
      <c r="H249" s="216" t="inlineStr"/>
      <c r="I249" s="216" t="inlineStr">
        <is>
          <t>low</t>
        </is>
      </c>
      <c r="J249" s="216" t="inlineStr">
        <is>
          <t>partial comparative mapping</t>
        </is>
      </c>
    </row>
    <row r="250" ht="31" customHeight="1" s="99">
      <c r="A250" s="212" t="inlineStr">
        <is>
          <t>CDM-00249</t>
        </is>
      </c>
      <c r="B250" s="212" t="inlineStr">
        <is>
          <t>CHR-SRC002-035</t>
        </is>
      </c>
      <c r="C250" s="212" t="inlineStr">
        <is>
          <t>Þrymr</t>
        </is>
      </c>
      <c r="D250" s="213" t="inlineStr">
        <is>
          <t>SRC-002</t>
        </is>
      </c>
      <c r="E250" s="213" t="inlineStr">
        <is>
          <t>roles_and_vocations</t>
        </is>
      </c>
      <c r="F250" s="213" t="inlineStr">
        <is>
          <t>king</t>
        </is>
      </c>
      <c r="G250" s="213" t="inlineStr"/>
      <c r="H250" s="213" t="inlineStr"/>
      <c r="I250" s="213" t="inlineStr">
        <is>
          <t>low</t>
        </is>
      </c>
      <c r="J250" s="213" t="inlineStr">
        <is>
          <t>poem's title wording</t>
        </is>
      </c>
    </row>
    <row r="251" ht="31" customHeight="1" s="99">
      <c r="A251" s="215" t="inlineStr">
        <is>
          <t>CDM-00250</t>
        </is>
      </c>
      <c r="B251" s="215" t="inlineStr">
        <is>
          <t>CHR-SRC002-035</t>
        </is>
      </c>
      <c r="C251" s="215" t="inlineStr">
        <is>
          <t>Þrymr</t>
        </is>
      </c>
      <c r="D251" s="216" t="inlineStr">
        <is>
          <t>SRC-002</t>
        </is>
      </c>
      <c r="E251" s="216" t="inlineStr">
        <is>
          <t>artifacts_and_vehicles</t>
        </is>
      </c>
      <c r="F251" s="216" t="inlineStr">
        <is>
          <t>Mjölnir (stolen)</t>
        </is>
      </c>
      <c r="G251" s="216" t="inlineStr"/>
      <c r="H251" s="216" t="inlineStr"/>
      <c r="I251" s="216" t="inlineStr">
        <is>
          <t>high</t>
        </is>
      </c>
      <c r="J251" s="216" t="inlineStr">
        <is>
          <t>attribute only</t>
        </is>
      </c>
    </row>
    <row r="252" ht="31" customHeight="1" s="99">
      <c r="A252" s="212" t="inlineStr">
        <is>
          <t>CDM-00251</t>
        </is>
      </c>
      <c r="B252" s="212" t="inlineStr">
        <is>
          <t>CHR-SRC002-003</t>
        </is>
      </c>
      <c r="C252" s="212" t="inlineStr">
        <is>
          <t>Þórr</t>
        </is>
      </c>
      <c r="D252" s="213" t="inlineStr">
        <is>
          <t>SRC-002</t>
        </is>
      </c>
      <c r="E252" s="213" t="inlineStr">
        <is>
          <t>being_types</t>
        </is>
      </c>
      <c r="F252" s="213" t="inlineStr">
        <is>
          <t>áss</t>
        </is>
      </c>
      <c r="G252" s="213" t="inlineStr"/>
      <c r="H252" s="213" t="inlineStr"/>
      <c r="I252" s="213" t="inlineStr">
        <is>
          <t>moderate</t>
        </is>
      </c>
      <c r="J252" s="213" t="inlineStr">
        <is>
          <t>comparative deity mapping</t>
        </is>
      </c>
    </row>
    <row r="253" ht="31" customHeight="1" s="99">
      <c r="A253" s="215" t="inlineStr">
        <is>
          <t>CDM-00252</t>
        </is>
      </c>
      <c r="B253" s="215" t="inlineStr">
        <is>
          <t>CHR-SRC002-003</t>
        </is>
      </c>
      <c r="C253" s="215" t="inlineStr">
        <is>
          <t>Þórr</t>
        </is>
      </c>
      <c r="D253" s="216" t="inlineStr">
        <is>
          <t>SRC-002</t>
        </is>
      </c>
      <c r="E253" s="216" t="inlineStr">
        <is>
          <t>roles_and_vocations</t>
        </is>
      </c>
      <c r="F253" s="216" t="inlineStr">
        <is>
          <t>combatant</t>
        </is>
      </c>
      <c r="G253" s="216" t="inlineStr"/>
      <c r="H253" s="216" t="inlineStr"/>
      <c r="I253" s="216" t="inlineStr">
        <is>
          <t>moderate</t>
        </is>
      </c>
      <c r="J253" s="216" t="inlineStr">
        <is>
          <t>hammer use, not a game build</t>
        </is>
      </c>
    </row>
    <row r="254" ht="31" customHeight="1" s="99">
      <c r="A254" s="212" t="inlineStr">
        <is>
          <t>CDM-00253</t>
        </is>
      </c>
      <c r="B254" s="212" t="inlineStr">
        <is>
          <t>CHR-SRC002-003</t>
        </is>
      </c>
      <c r="C254" s="212" t="inlineStr">
        <is>
          <t>Þórr</t>
        </is>
      </c>
      <c r="D254" s="213" t="inlineStr">
        <is>
          <t>SRC-002</t>
        </is>
      </c>
      <c r="E254" s="213" t="inlineStr">
        <is>
          <t>power_traditions</t>
        </is>
      </c>
      <c r="F254" s="213" t="inlineStr">
        <is>
          <t>thunder association</t>
        </is>
      </c>
      <c r="G254" s="213" t="inlineStr"/>
      <c r="H254" s="213" t="inlineStr"/>
      <c r="I254" s="213" t="inlineStr">
        <is>
          <t>low</t>
        </is>
      </c>
      <c r="J254" s="213" t="inlineStr">
        <is>
          <t>comparative only</t>
        </is>
      </c>
    </row>
    <row r="255" ht="31" customHeight="1" s="99">
      <c r="A255" s="215" t="inlineStr">
        <is>
          <t>CDM-00254</t>
        </is>
      </c>
      <c r="B255" s="215" t="inlineStr">
        <is>
          <t>CHR-SRC002-003</t>
        </is>
      </c>
      <c r="C255" s="215" t="inlineStr">
        <is>
          <t>Þórr</t>
        </is>
      </c>
      <c r="D255" s="216" t="inlineStr">
        <is>
          <t>SRC-002</t>
        </is>
      </c>
      <c r="E255" s="216" t="inlineStr">
        <is>
          <t>artifacts_and_vehicles</t>
        </is>
      </c>
      <c r="F255" s="216" t="inlineStr">
        <is>
          <t>Mjölnir</t>
        </is>
      </c>
      <c r="G255" s="216" t="inlineStr"/>
      <c r="H255" s="216" t="inlineStr"/>
      <c r="I255" s="216" t="inlineStr">
        <is>
          <t>high</t>
        </is>
      </c>
      <c r="J255" s="216" t="inlineStr">
        <is>
          <t>artifact is an attribute, not a node</t>
        </is>
      </c>
    </row>
    <row r="256" ht="31" customHeight="1" s="99">
      <c r="A256" s="212" t="inlineStr">
        <is>
          <t>CDM-00255</t>
        </is>
      </c>
      <c r="B256" s="212" t="inlineStr">
        <is>
          <t>CHR-SRC003-040</t>
        </is>
      </c>
      <c r="C256" s="212" t="inlineStr">
        <is>
          <t>Aed</t>
        </is>
      </c>
      <c r="D256" s="213" t="inlineStr">
        <is>
          <t>SRC-003</t>
        </is>
      </c>
      <c r="E256" s="213" t="inlineStr">
        <is>
          <t>being_types</t>
        </is>
      </c>
      <c r="F256" s="213" t="inlineStr">
        <is>
          <t>Túatha Dé Danann</t>
        </is>
      </c>
      <c r="G256" s="213" t="inlineStr">
        <is>
          <t>PPL-200</t>
        </is>
      </c>
      <c r="H256" s="213" t="inlineStr">
        <is>
          <t>Fae, Nature, and Liminal Beings</t>
        </is>
      </c>
      <c r="I256" s="213" t="inlineStr">
        <is>
          <t>moderate</t>
        </is>
      </c>
      <c r="J256" s="213" t="inlineStr">
        <is>
          <t>A source-native collective; the fae mapping is only partial and not a claim of biological equivalence.</t>
        </is>
      </c>
    </row>
    <row r="257" ht="31" customHeight="1" s="99">
      <c r="A257" s="215" t="inlineStr">
        <is>
          <t>CDM-00256</t>
        </is>
      </c>
      <c r="B257" s="215" t="inlineStr">
        <is>
          <t>CHR-SRC003-040</t>
        </is>
      </c>
      <c r="C257" s="215" t="inlineStr">
        <is>
          <t>Aed</t>
        </is>
      </c>
      <c r="D257" s="216" t="inlineStr">
        <is>
          <t>SRC-003</t>
        </is>
      </c>
      <c r="E257" s="216" t="inlineStr">
        <is>
          <t>states_and_transformations</t>
        </is>
      </c>
      <c r="F257" s="216" t="inlineStr">
        <is>
          <t>swan transformation</t>
        </is>
      </c>
      <c r="G257" s="216" t="inlineStr">
        <is>
          <t>PWR-310; STA-202</t>
        </is>
      </c>
      <c r="H257" s="216" t="inlineStr">
        <is>
          <t>Shapeshifting; Voluntary Shapeshifting</t>
        </is>
      </c>
      <c r="I257" s="216" t="inlineStr">
        <is>
          <t>moderate</t>
        </is>
      </c>
      <c r="J257" s="216" t="inlineStr">
        <is>
          <t>Transformation is imposed, not voluntary.</t>
        </is>
      </c>
    </row>
    <row r="258" ht="31" customHeight="1" s="99">
      <c r="A258" s="212" t="inlineStr">
        <is>
          <t>CDM-00257</t>
        </is>
      </c>
      <c r="B258" s="212" t="inlineStr">
        <is>
          <t>CHR-SRC003-010</t>
        </is>
      </c>
      <c r="C258" s="212" t="inlineStr">
        <is>
          <t>Airmed</t>
        </is>
      </c>
      <c r="D258" s="213" t="inlineStr">
        <is>
          <t>SRC-003</t>
        </is>
      </c>
      <c r="E258" s="213" t="inlineStr">
        <is>
          <t>being_types</t>
        </is>
      </c>
      <c r="F258" s="213" t="inlineStr">
        <is>
          <t>Túatha Dé Danann</t>
        </is>
      </c>
      <c r="G258" s="213" t="inlineStr">
        <is>
          <t>PPL-200</t>
        </is>
      </c>
      <c r="H258" s="213" t="inlineStr">
        <is>
          <t>Fae, Nature, and Liminal Beings</t>
        </is>
      </c>
      <c r="I258" s="213" t="inlineStr">
        <is>
          <t>moderate</t>
        </is>
      </c>
      <c r="J258" s="213" t="inlineStr">
        <is>
          <t>A source-native collective; the fae mapping is only partial and not a claim of biological equivalence.</t>
        </is>
      </c>
    </row>
    <row r="259" ht="31" customHeight="1" s="99">
      <c r="A259" s="215" t="inlineStr">
        <is>
          <t>CDM-00258</t>
        </is>
      </c>
      <c r="B259" s="215" t="inlineStr">
        <is>
          <t>CHR-SRC003-010</t>
        </is>
      </c>
      <c r="C259" s="215" t="inlineStr">
        <is>
          <t>Airmed</t>
        </is>
      </c>
      <c r="D259" s="216" t="inlineStr">
        <is>
          <t>SRC-003</t>
        </is>
      </c>
      <c r="E259" s="216" t="inlineStr">
        <is>
          <t>roles_and_vocations</t>
        </is>
      </c>
      <c r="F259" s="216" t="inlineStr">
        <is>
          <t>healer</t>
        </is>
      </c>
      <c r="G259" s="216" t="inlineStr"/>
      <c r="H259" s="216" t="inlineStr"/>
      <c r="I259" s="216" t="inlineStr">
        <is>
          <t>moderate</t>
        </is>
      </c>
      <c r="J259" s="216" t="inlineStr"/>
    </row>
    <row r="260" ht="31" customHeight="1" s="99">
      <c r="A260" s="212" t="inlineStr">
        <is>
          <t>CDM-00259</t>
        </is>
      </c>
      <c r="B260" s="212" t="inlineStr">
        <is>
          <t>CHR-SRC003-010</t>
        </is>
      </c>
      <c r="C260" s="212" t="inlineStr">
        <is>
          <t>Airmed</t>
        </is>
      </c>
      <c r="D260" s="213" t="inlineStr">
        <is>
          <t>SRC-003</t>
        </is>
      </c>
      <c r="E260" s="213" t="inlineStr">
        <is>
          <t>power_traditions</t>
        </is>
      </c>
      <c r="F260" s="213" t="inlineStr">
        <is>
          <t>herbal knowledge</t>
        </is>
      </c>
      <c r="G260" s="213" t="inlineStr"/>
      <c r="H260" s="213" t="inlineStr"/>
      <c r="I260" s="213" t="inlineStr">
        <is>
          <t>moderate</t>
        </is>
      </c>
      <c r="J260" s="213" t="inlineStr"/>
    </row>
    <row r="261" ht="31" customHeight="1" s="99">
      <c r="A261" s="215" t="inlineStr">
        <is>
          <t>CDM-00260</t>
        </is>
      </c>
      <c r="B261" s="215" t="inlineStr">
        <is>
          <t>CHR-SRC003-038</t>
        </is>
      </c>
      <c r="C261" s="215" t="inlineStr">
        <is>
          <t>Aoife</t>
        </is>
      </c>
      <c r="D261" s="216" t="inlineStr">
        <is>
          <t>SRC-003</t>
        </is>
      </c>
      <c r="E261" s="216" t="inlineStr">
        <is>
          <t>being_types</t>
        </is>
      </c>
      <c r="F261" s="216" t="inlineStr">
        <is>
          <t>Túatha Dé Danann</t>
        </is>
      </c>
      <c r="G261" s="216" t="inlineStr"/>
      <c r="H261" s="216" t="inlineStr"/>
      <c r="I261" s="216" t="inlineStr">
        <is>
          <t>moderate</t>
        </is>
      </c>
      <c r="J261" s="216" t="inlineStr">
        <is>
          <t>A source-native collective; the fae mapping is only partial and not a claim of biological equivalence.</t>
        </is>
      </c>
    </row>
    <row r="262" ht="31" customHeight="1" s="99">
      <c r="A262" s="212" t="inlineStr">
        <is>
          <t>CDM-00261</t>
        </is>
      </c>
      <c r="B262" s="212" t="inlineStr">
        <is>
          <t>CHR-SRC003-038</t>
        </is>
      </c>
      <c r="C262" s="212" t="inlineStr">
        <is>
          <t>Aoife</t>
        </is>
      </c>
      <c r="D262" s="213" t="inlineStr">
        <is>
          <t>SRC-003</t>
        </is>
      </c>
      <c r="E262" s="213" t="inlineStr">
        <is>
          <t>power_traditions</t>
        </is>
      </c>
      <c r="F262" s="213" t="inlineStr">
        <is>
          <t>transformative druidic act</t>
        </is>
      </c>
      <c r="G262" s="213" t="inlineStr"/>
      <c r="H262" s="213" t="inlineStr"/>
      <c r="I262" s="213" t="inlineStr">
        <is>
          <t>moderate</t>
        </is>
      </c>
      <c r="J262" s="213" t="inlineStr">
        <is>
          <t>Functional mapping only.</t>
        </is>
      </c>
    </row>
    <row r="263" ht="31" customHeight="1" s="99">
      <c r="A263" s="215" t="inlineStr">
        <is>
          <t>CDM-00262</t>
        </is>
      </c>
      <c r="B263" s="215" t="inlineStr">
        <is>
          <t>CHR-SRC003-038</t>
        </is>
      </c>
      <c r="C263" s="215" t="inlineStr">
        <is>
          <t>Aoife</t>
        </is>
      </c>
      <c r="D263" s="216" t="inlineStr">
        <is>
          <t>SRC-003</t>
        </is>
      </c>
      <c r="E263" s="216" t="inlineStr">
        <is>
          <t>states_and_transformations</t>
        </is>
      </c>
      <c r="F263" s="216" t="inlineStr">
        <is>
          <t>curse inflicted</t>
        </is>
      </c>
      <c r="G263" s="216" t="inlineStr"/>
      <c r="H263" s="216" t="inlineStr"/>
      <c r="I263" s="216" t="inlineStr">
        <is>
          <t>moderate</t>
        </is>
      </c>
      <c r="J263" s="216" t="inlineStr"/>
    </row>
    <row r="264" ht="31" customHeight="1" s="99">
      <c r="A264" s="212" t="inlineStr">
        <is>
          <t>CDM-00263</t>
        </is>
      </c>
      <c r="B264" s="212" t="inlineStr">
        <is>
          <t>CHR-SRC003-016</t>
        </is>
      </c>
      <c r="C264" s="212" t="inlineStr">
        <is>
          <t>Badb</t>
        </is>
      </c>
      <c r="D264" s="213" t="inlineStr">
        <is>
          <t>SRC-003</t>
        </is>
      </c>
      <c r="E264" s="213" t="inlineStr">
        <is>
          <t>being_types</t>
        </is>
      </c>
      <c r="F264" s="213" t="inlineStr">
        <is>
          <t>Túatha Dé Danann</t>
        </is>
      </c>
      <c r="G264" s="213" t="inlineStr"/>
      <c r="H264" s="213" t="inlineStr"/>
      <c r="I264" s="213" t="inlineStr">
        <is>
          <t>moderate</t>
        </is>
      </c>
      <c r="J264" s="213" t="inlineStr">
        <is>
          <t>A source-native collective; the fae mapping is only partial and not a claim of biological equivalence.</t>
        </is>
      </c>
    </row>
    <row r="265" ht="31" customHeight="1" s="99">
      <c r="A265" s="215" t="inlineStr">
        <is>
          <t>CDM-00264</t>
        </is>
      </c>
      <c r="B265" s="215" t="inlineStr">
        <is>
          <t>CHR-SRC003-016</t>
        </is>
      </c>
      <c r="C265" s="215" t="inlineStr">
        <is>
          <t>Badb</t>
        </is>
      </c>
      <c r="D265" s="216" t="inlineStr">
        <is>
          <t>SRC-003</t>
        </is>
      </c>
      <c r="E265" s="216" t="inlineStr">
        <is>
          <t>roles_and_vocations</t>
        </is>
      </c>
      <c r="F265" s="216" t="inlineStr">
        <is>
          <t>battle announcer</t>
        </is>
      </c>
      <c r="G265" s="216" t="inlineStr"/>
      <c r="H265" s="216" t="inlineStr"/>
      <c r="I265" s="216" t="inlineStr">
        <is>
          <t>moderate</t>
        </is>
      </c>
      <c r="J265" s="216" t="inlineStr"/>
    </row>
    <row r="266" ht="31" customHeight="1" s="99">
      <c r="A266" s="212" t="inlineStr">
        <is>
          <t>CDM-00265</t>
        </is>
      </c>
      <c r="B266" s="212" t="inlineStr">
        <is>
          <t>CHR-SRC003-005</t>
        </is>
      </c>
      <c r="C266" s="212" t="inlineStr">
        <is>
          <t>Balor</t>
        </is>
      </c>
      <c r="D266" s="213" t="inlineStr">
        <is>
          <t>SRC-003</t>
        </is>
      </c>
      <c r="E266" s="213" t="inlineStr">
        <is>
          <t>being_types</t>
        </is>
      </c>
      <c r="F266" s="213" t="inlineStr">
        <is>
          <t>Fomoire</t>
        </is>
      </c>
      <c r="G266" s="213" t="inlineStr"/>
      <c r="H266" s="213" t="inlineStr"/>
      <c r="I266" s="213" t="inlineStr">
        <is>
          <t>moderate</t>
        </is>
      </c>
      <c r="J266" s="213" t="inlineStr">
        <is>
          <t>No normalized being-type mapping: treating them as generic demons or giants would flatten contested medieval categories.</t>
        </is>
      </c>
    </row>
    <row r="267" ht="31" customHeight="1" s="99">
      <c r="A267" s="215" t="inlineStr">
        <is>
          <t>CDM-00266</t>
        </is>
      </c>
      <c r="B267" s="215" t="inlineStr">
        <is>
          <t>CHR-SRC003-005</t>
        </is>
      </c>
      <c r="C267" s="215" t="inlineStr">
        <is>
          <t>Balor</t>
        </is>
      </c>
      <c r="D267" s="216" t="inlineStr">
        <is>
          <t>SRC-003</t>
        </is>
      </c>
      <c r="E267" s="216" t="inlineStr">
        <is>
          <t>roles_and_vocations</t>
        </is>
      </c>
      <c r="F267" s="216" t="inlineStr">
        <is>
          <t>ruler</t>
        </is>
      </c>
      <c r="G267" s="216" t="inlineStr"/>
      <c r="H267" s="216" t="inlineStr"/>
      <c r="I267" s="216" t="inlineStr">
        <is>
          <t>moderate</t>
        </is>
      </c>
      <c r="J267" s="216" t="inlineStr"/>
    </row>
    <row r="268" ht="31" customHeight="1" s="99">
      <c r="A268" s="212" t="inlineStr">
        <is>
          <t>CDM-00267</t>
        </is>
      </c>
      <c r="B268" s="212" t="inlineStr">
        <is>
          <t>CHR-SRC003-005</t>
        </is>
      </c>
      <c r="C268" s="212" t="inlineStr">
        <is>
          <t>Balor</t>
        </is>
      </c>
      <c r="D268" s="213" t="inlineStr">
        <is>
          <t>SRC-003</t>
        </is>
      </c>
      <c r="E268" s="213" t="inlineStr">
        <is>
          <t>affiliations</t>
        </is>
      </c>
      <c r="F268" s="213" t="inlineStr">
        <is>
          <t>Fomoire</t>
        </is>
      </c>
      <c r="G268" s="213" t="inlineStr"/>
      <c r="H268" s="213" t="inlineStr"/>
      <c r="I268" s="213" t="inlineStr">
        <is>
          <t>moderate</t>
        </is>
      </c>
      <c r="J268" s="213" t="inlineStr"/>
    </row>
    <row r="269" ht="31" customHeight="1" s="99">
      <c r="A269" s="215" t="inlineStr">
        <is>
          <t>CDM-00268</t>
        </is>
      </c>
      <c r="B269" s="215" t="inlineStr">
        <is>
          <t>CHR-SRC003-021</t>
        </is>
      </c>
      <c r="C269" s="215" t="inlineStr">
        <is>
          <t>Banba</t>
        </is>
      </c>
      <c r="D269" s="216" t="inlineStr">
        <is>
          <t>SRC-003</t>
        </is>
      </c>
      <c r="E269" s="216" t="inlineStr">
        <is>
          <t>being_types</t>
        </is>
      </c>
      <c r="F269" s="216" t="inlineStr">
        <is>
          <t>Túatha Dé Danann</t>
        </is>
      </c>
      <c r="G269" s="216" t="inlineStr">
        <is>
          <t>PPL-200</t>
        </is>
      </c>
      <c r="H269" s="216" t="inlineStr">
        <is>
          <t>Fae, Nature, and Liminal Beings</t>
        </is>
      </c>
      <c r="I269" s="216" t="inlineStr">
        <is>
          <t>moderate</t>
        </is>
      </c>
      <c r="J269" s="216" t="inlineStr">
        <is>
          <t>A source-native collective; the fae mapping is only partial and not a claim of biological equivalence.</t>
        </is>
      </c>
    </row>
    <row r="270" ht="31" customHeight="1" s="99">
      <c r="A270" s="212" t="inlineStr">
        <is>
          <t>CDM-00269</t>
        </is>
      </c>
      <c r="B270" s="212" t="inlineStr">
        <is>
          <t>CHR-SRC003-028</t>
        </is>
      </c>
      <c r="C270" s="212" t="inlineStr">
        <is>
          <t>Boann</t>
        </is>
      </c>
      <c r="D270" s="213" t="inlineStr">
        <is>
          <t>SRC-003</t>
        </is>
      </c>
      <c r="E270" s="213" t="inlineStr">
        <is>
          <t>being_types</t>
        </is>
      </c>
      <c r="F270" s="213" t="inlineStr">
        <is>
          <t>Túatha Dé Danann</t>
        </is>
      </c>
      <c r="G270" s="213" t="inlineStr"/>
      <c r="H270" s="213" t="inlineStr"/>
      <c r="I270" s="213" t="inlineStr">
        <is>
          <t>moderate</t>
        </is>
      </c>
      <c r="J270" s="213" t="inlineStr">
        <is>
          <t>A source-native collective; the fae mapping is only partial and not a claim of biological equivalence.</t>
        </is>
      </c>
    </row>
    <row r="271" ht="31" customHeight="1" s="99">
      <c r="A271" s="215" t="inlineStr">
        <is>
          <t>CDM-00270</t>
        </is>
      </c>
      <c r="B271" s="215" t="inlineStr">
        <is>
          <t>CHR-SRC003-037</t>
        </is>
      </c>
      <c r="C271" s="215" t="inlineStr">
        <is>
          <t>Bodb Derg</t>
        </is>
      </c>
      <c r="D271" s="216" t="inlineStr">
        <is>
          <t>SRC-003</t>
        </is>
      </c>
      <c r="E271" s="216" t="inlineStr">
        <is>
          <t>being_types</t>
        </is>
      </c>
      <c r="F271" s="216" t="inlineStr">
        <is>
          <t>Túatha Dé Danann</t>
        </is>
      </c>
      <c r="G271" s="216" t="inlineStr">
        <is>
          <t>PPL-200</t>
        </is>
      </c>
      <c r="H271" s="216" t="inlineStr">
        <is>
          <t>Fae, Nature, and Liminal Beings</t>
        </is>
      </c>
      <c r="I271" s="216" t="inlineStr">
        <is>
          <t>moderate</t>
        </is>
      </c>
      <c r="J271" s="216" t="inlineStr">
        <is>
          <t>A source-native collective; the fae mapping is only partial and not a claim of biological equivalence.</t>
        </is>
      </c>
    </row>
    <row r="272" ht="31" customHeight="1" s="99">
      <c r="A272" s="212" t="inlineStr">
        <is>
          <t>CDM-00271</t>
        </is>
      </c>
      <c r="B272" s="212" t="inlineStr">
        <is>
          <t>CHR-SRC003-037</t>
        </is>
      </c>
      <c r="C272" s="212" t="inlineStr">
        <is>
          <t>Bodb Derg</t>
        </is>
      </c>
      <c r="D272" s="213" t="inlineStr">
        <is>
          <t>SRC-003</t>
        </is>
      </c>
      <c r="E272" s="213" t="inlineStr">
        <is>
          <t>roles_and_vocations</t>
        </is>
      </c>
      <c r="F272" s="213" t="inlineStr">
        <is>
          <t>king</t>
        </is>
      </c>
      <c r="G272" s="213" t="inlineStr"/>
      <c r="H272" s="213" t="inlineStr"/>
      <c r="I272" s="213" t="inlineStr">
        <is>
          <t>moderate</t>
        </is>
      </c>
      <c r="J272" s="213" t="inlineStr"/>
    </row>
    <row r="273" ht="31" customHeight="1" s="99">
      <c r="A273" s="215" t="inlineStr">
        <is>
          <t>CDM-00272</t>
        </is>
      </c>
      <c r="B273" s="215" t="inlineStr">
        <is>
          <t>CHR-SRC003-037</t>
        </is>
      </c>
      <c r="C273" s="215" t="inlineStr">
        <is>
          <t>Bodb Derg</t>
        </is>
      </c>
      <c r="D273" s="216" t="inlineStr">
        <is>
          <t>SRC-003</t>
        </is>
      </c>
      <c r="E273" s="216" t="inlineStr">
        <is>
          <t>affiliations</t>
        </is>
      </c>
      <c r="F273" s="216" t="inlineStr">
        <is>
          <t>Túatha Dé Danann</t>
        </is>
      </c>
      <c r="G273" s="216" t="inlineStr"/>
      <c r="H273" s="216" t="inlineStr"/>
      <c r="I273" s="216" t="inlineStr">
        <is>
          <t>moderate</t>
        </is>
      </c>
      <c r="J273" s="216" t="inlineStr"/>
    </row>
    <row r="274" ht="31" customHeight="1" s="99">
      <c r="A274" s="212" t="inlineStr">
        <is>
          <t>CDM-00273</t>
        </is>
      </c>
      <c r="B274" s="212" t="inlineStr">
        <is>
          <t>CHR-SRC003-004</t>
        </is>
      </c>
      <c r="C274" s="212" t="inlineStr">
        <is>
          <t>Bres</t>
        </is>
      </c>
      <c r="D274" s="213" t="inlineStr">
        <is>
          <t>SRC-003</t>
        </is>
      </c>
      <c r="E274" s="213" t="inlineStr">
        <is>
          <t>being_types</t>
        </is>
      </c>
      <c r="F274" s="213" t="inlineStr">
        <is>
          <t>Fomoire</t>
        </is>
      </c>
      <c r="G274" s="213" t="inlineStr"/>
      <c r="H274" s="213" t="inlineStr"/>
      <c r="I274" s="213" t="inlineStr">
        <is>
          <t>moderate</t>
        </is>
      </c>
      <c r="J274" s="213" t="inlineStr">
        <is>
          <t>No normalized being-type mapping: treating them as generic demons or giants would flatten contested medieval categories.</t>
        </is>
      </c>
    </row>
    <row r="275" ht="31" customHeight="1" s="99">
      <c r="A275" s="215" t="inlineStr">
        <is>
          <t>CDM-00274</t>
        </is>
      </c>
      <c r="B275" s="215" t="inlineStr">
        <is>
          <t>CHR-SRC003-004</t>
        </is>
      </c>
      <c r="C275" s="215" t="inlineStr">
        <is>
          <t>Bres</t>
        </is>
      </c>
      <c r="D275" s="216" t="inlineStr">
        <is>
          <t>SRC-003</t>
        </is>
      </c>
      <c r="E275" s="216" t="inlineStr">
        <is>
          <t>being_types</t>
        </is>
      </c>
      <c r="F275" s="216" t="inlineStr">
        <is>
          <t>Túatha Dé Danann</t>
        </is>
      </c>
      <c r="G275" s="216" t="inlineStr"/>
      <c r="H275" s="216" t="inlineStr"/>
      <c r="I275" s="216" t="inlineStr">
        <is>
          <t>moderate</t>
        </is>
      </c>
      <c r="J275" s="216" t="inlineStr">
        <is>
          <t>A source-native collective; the fae mapping is only partial and not a claim of biological equivalence.</t>
        </is>
      </c>
    </row>
    <row r="276" ht="31" customHeight="1" s="99">
      <c r="A276" s="212" t="inlineStr">
        <is>
          <t>CDM-00275</t>
        </is>
      </c>
      <c r="B276" s="212" t="inlineStr">
        <is>
          <t>CHR-SRC003-004</t>
        </is>
      </c>
      <c r="C276" s="212" t="inlineStr">
        <is>
          <t>Bres</t>
        </is>
      </c>
      <c r="D276" s="213" t="inlineStr">
        <is>
          <t>SRC-003</t>
        </is>
      </c>
      <c r="E276" s="213" t="inlineStr">
        <is>
          <t>roles_and_vocations</t>
        </is>
      </c>
      <c r="F276" s="213" t="inlineStr">
        <is>
          <t>king</t>
        </is>
      </c>
      <c r="G276" s="213" t="inlineStr"/>
      <c r="H276" s="213" t="inlineStr"/>
      <c r="I276" s="213" t="inlineStr">
        <is>
          <t>moderate</t>
        </is>
      </c>
      <c r="J276" s="213" t="inlineStr"/>
    </row>
    <row r="277" ht="31" customHeight="1" s="99">
      <c r="A277" s="215" t="inlineStr">
        <is>
          <t>CDM-00276</t>
        </is>
      </c>
      <c r="B277" s="215" t="inlineStr">
        <is>
          <t>CHR-SRC003-004</t>
        </is>
      </c>
      <c r="C277" s="215" t="inlineStr">
        <is>
          <t>Bres</t>
        </is>
      </c>
      <c r="D277" s="216" t="inlineStr">
        <is>
          <t>SRC-003</t>
        </is>
      </c>
      <c r="E277" s="216" t="inlineStr">
        <is>
          <t>affiliations</t>
        </is>
      </c>
      <c r="F277" s="216" t="inlineStr">
        <is>
          <t>Fomoire</t>
        </is>
      </c>
      <c r="G277" s="216" t="inlineStr"/>
      <c r="H277" s="216" t="inlineStr"/>
      <c r="I277" s="216" t="inlineStr">
        <is>
          <t>moderate</t>
        </is>
      </c>
      <c r="J277" s="216" t="inlineStr"/>
    </row>
    <row r="278" ht="31" customHeight="1" s="99">
      <c r="A278" s="212" t="inlineStr">
        <is>
          <t>CDM-00277</t>
        </is>
      </c>
      <c r="B278" s="212" t="inlineStr">
        <is>
          <t>CHR-SRC003-004</t>
        </is>
      </c>
      <c r="C278" s="212" t="inlineStr">
        <is>
          <t>Bres</t>
        </is>
      </c>
      <c r="D278" s="213" t="inlineStr">
        <is>
          <t>SRC-003</t>
        </is>
      </c>
      <c r="E278" s="213" t="inlineStr">
        <is>
          <t>affiliations</t>
        </is>
      </c>
      <c r="F278" s="213" t="inlineStr">
        <is>
          <t>Túatha Dé Danann</t>
        </is>
      </c>
      <c r="G278" s="213" t="inlineStr"/>
      <c r="H278" s="213" t="inlineStr"/>
      <c r="I278" s="213" t="inlineStr">
        <is>
          <t>moderate</t>
        </is>
      </c>
      <c r="J278" s="213" t="inlineStr"/>
    </row>
    <row r="279" ht="31" customHeight="1" s="99">
      <c r="A279" s="215" t="inlineStr">
        <is>
          <t>CDM-00278</t>
        </is>
      </c>
      <c r="B279" s="215" t="inlineStr">
        <is>
          <t>CHR-SRC003-019</t>
        </is>
      </c>
      <c r="C279" s="215" t="inlineStr">
        <is>
          <t>Brigid</t>
        </is>
      </c>
      <c r="D279" s="216" t="inlineStr">
        <is>
          <t>SRC-003</t>
        </is>
      </c>
      <c r="E279" s="216" t="inlineStr">
        <is>
          <t>being_types</t>
        </is>
      </c>
      <c r="F279" s="216" t="inlineStr">
        <is>
          <t>Túatha Dé Danann</t>
        </is>
      </c>
      <c r="G279" s="216" t="inlineStr"/>
      <c r="H279" s="216" t="inlineStr"/>
      <c r="I279" s="216" t="inlineStr">
        <is>
          <t>moderate</t>
        </is>
      </c>
      <c r="J279" s="216" t="inlineStr">
        <is>
          <t>A source-native collective; the fae mapping is only partial and not a claim of biological equivalence.</t>
        </is>
      </c>
    </row>
    <row r="280" ht="31" customHeight="1" s="99">
      <c r="A280" s="212" t="inlineStr">
        <is>
          <t>CDM-00279</t>
        </is>
      </c>
      <c r="B280" s="212" t="inlineStr">
        <is>
          <t>CHR-SRC003-019</t>
        </is>
      </c>
      <c r="C280" s="212" t="inlineStr">
        <is>
          <t>Brigid</t>
        </is>
      </c>
      <c r="D280" s="213" t="inlineStr">
        <is>
          <t>SRC-003</t>
        </is>
      </c>
      <c r="E280" s="213" t="inlineStr">
        <is>
          <t>roles_and_vocations</t>
        </is>
      </c>
      <c r="F280" s="213" t="inlineStr">
        <is>
          <t>lamenting mother</t>
        </is>
      </c>
      <c r="G280" s="213" t="inlineStr"/>
      <c r="H280" s="213" t="inlineStr"/>
      <c r="I280" s="213" t="inlineStr">
        <is>
          <t>moderate</t>
        </is>
      </c>
      <c r="J280" s="213" t="inlineStr"/>
    </row>
    <row r="281" ht="31" customHeight="1" s="99">
      <c r="A281" s="215" t="inlineStr">
        <is>
          <t>CDM-00280</t>
        </is>
      </c>
      <c r="B281" s="215" t="inlineStr">
        <is>
          <t>CHR-SRC003-042</t>
        </is>
      </c>
      <c r="C281" s="215" t="inlineStr">
        <is>
          <t>Conn</t>
        </is>
      </c>
      <c r="D281" s="216" t="inlineStr">
        <is>
          <t>SRC-003</t>
        </is>
      </c>
      <c r="E281" s="216" t="inlineStr">
        <is>
          <t>being_types</t>
        </is>
      </c>
      <c r="F281" s="216" t="inlineStr">
        <is>
          <t>Túatha Dé Danann</t>
        </is>
      </c>
      <c r="G281" s="216" t="inlineStr">
        <is>
          <t>PPL-200</t>
        </is>
      </c>
      <c r="H281" s="216" t="inlineStr">
        <is>
          <t>Fae, Nature, and Liminal Beings</t>
        </is>
      </c>
      <c r="I281" s="216" t="inlineStr">
        <is>
          <t>moderate</t>
        </is>
      </c>
      <c r="J281" s="216" t="inlineStr">
        <is>
          <t>A source-native collective; the fae mapping is only partial and not a claim of biological equivalence.</t>
        </is>
      </c>
    </row>
    <row r="282" ht="31" customHeight="1" s="99">
      <c r="A282" s="212" t="inlineStr">
        <is>
          <t>CDM-00281</t>
        </is>
      </c>
      <c r="B282" s="212" t="inlineStr">
        <is>
          <t>CHR-SRC003-042</t>
        </is>
      </c>
      <c r="C282" s="212" t="inlineStr">
        <is>
          <t>Conn</t>
        </is>
      </c>
      <c r="D282" s="213" t="inlineStr">
        <is>
          <t>SRC-003</t>
        </is>
      </c>
      <c r="E282" s="213" t="inlineStr">
        <is>
          <t>states_and_transformations</t>
        </is>
      </c>
      <c r="F282" s="213" t="inlineStr">
        <is>
          <t>swan transformation</t>
        </is>
      </c>
      <c r="G282" s="213" t="inlineStr">
        <is>
          <t>PWR-310; STA-202</t>
        </is>
      </c>
      <c r="H282" s="213" t="inlineStr">
        <is>
          <t>Shapeshifting; Voluntary Shapeshifting</t>
        </is>
      </c>
      <c r="I282" s="213" t="inlineStr">
        <is>
          <t>moderate</t>
        </is>
      </c>
      <c r="J282" s="213" t="inlineStr">
        <is>
          <t>Transformation is imposed, not voluntary.</t>
        </is>
      </c>
    </row>
    <row r="283" ht="31" customHeight="1" s="99">
      <c r="A283" s="215" t="inlineStr">
        <is>
          <t>CDM-00282</t>
        </is>
      </c>
      <c r="B283" s="215" t="inlineStr">
        <is>
          <t>CHR-SRC003-012</t>
        </is>
      </c>
      <c r="C283" s="215" t="inlineStr">
        <is>
          <t>Credne</t>
        </is>
      </c>
      <c r="D283" s="216" t="inlineStr">
        <is>
          <t>SRC-003</t>
        </is>
      </c>
      <c r="E283" s="216" t="inlineStr">
        <is>
          <t>being_types</t>
        </is>
      </c>
      <c r="F283" s="216" t="inlineStr">
        <is>
          <t>Túatha Dé Danann</t>
        </is>
      </c>
      <c r="G283" s="216" t="inlineStr">
        <is>
          <t>PPL-200</t>
        </is>
      </c>
      <c r="H283" s="216" t="inlineStr">
        <is>
          <t>Fae, Nature, and Liminal Beings</t>
        </is>
      </c>
      <c r="I283" s="216" t="inlineStr">
        <is>
          <t>moderate</t>
        </is>
      </c>
      <c r="J283" s="216" t="inlineStr">
        <is>
          <t>A source-native collective; the fae mapping is only partial and not a claim of biological equivalence.</t>
        </is>
      </c>
    </row>
    <row r="284" ht="31" customHeight="1" s="99">
      <c r="A284" s="212" t="inlineStr">
        <is>
          <t>CDM-00283</t>
        </is>
      </c>
      <c r="B284" s="212" t="inlineStr">
        <is>
          <t>CHR-SRC003-012</t>
        </is>
      </c>
      <c r="C284" s="212" t="inlineStr">
        <is>
          <t>Credne</t>
        </is>
      </c>
      <c r="D284" s="213" t="inlineStr">
        <is>
          <t>SRC-003</t>
        </is>
      </c>
      <c r="E284" s="213" t="inlineStr">
        <is>
          <t>roles_and_vocations</t>
        </is>
      </c>
      <c r="F284" s="213" t="inlineStr">
        <is>
          <t>metalworker</t>
        </is>
      </c>
      <c r="G284" s="213" t="inlineStr"/>
      <c r="H284" s="213" t="inlineStr"/>
      <c r="I284" s="213" t="inlineStr">
        <is>
          <t>moderate</t>
        </is>
      </c>
      <c r="J284" s="213" t="inlineStr"/>
    </row>
    <row r="285" ht="31" customHeight="1" s="99">
      <c r="A285" s="215" t="inlineStr">
        <is>
          <t>CDM-00284</t>
        </is>
      </c>
      <c r="B285" s="215" t="inlineStr">
        <is>
          <t>CHR-SRC003-012</t>
        </is>
      </c>
      <c r="C285" s="215" t="inlineStr">
        <is>
          <t>Credne</t>
        </is>
      </c>
      <c r="D285" s="216" t="inlineStr">
        <is>
          <t>SRC-003</t>
        </is>
      </c>
      <c r="E285" s="216" t="inlineStr">
        <is>
          <t>artifacts_and_vehicles</t>
        </is>
      </c>
      <c r="F285" s="216" t="inlineStr">
        <is>
          <t>silver hand</t>
        </is>
      </c>
      <c r="G285" s="216" t="inlineStr"/>
      <c r="H285" s="216" t="inlineStr"/>
      <c r="I285" s="216" t="inlineStr">
        <is>
          <t>moderate</t>
        </is>
      </c>
      <c r="J285" s="216" t="inlineStr"/>
    </row>
    <row r="286" ht="31" customHeight="1" s="99">
      <c r="A286" s="212" t="inlineStr">
        <is>
          <t>CDM-00285</t>
        </is>
      </c>
      <c r="B286" s="212" t="inlineStr">
        <is>
          <t>CHR-SRC003-006</t>
        </is>
      </c>
      <c r="C286" s="212" t="inlineStr">
        <is>
          <t>Cían</t>
        </is>
      </c>
      <c r="D286" s="213" t="inlineStr">
        <is>
          <t>SRC-003</t>
        </is>
      </c>
      <c r="E286" s="213" t="inlineStr">
        <is>
          <t>being_types</t>
        </is>
      </c>
      <c r="F286" s="213" t="inlineStr">
        <is>
          <t>Túatha Dé Danann</t>
        </is>
      </c>
      <c r="G286" s="213" t="inlineStr">
        <is>
          <t>PPL-200</t>
        </is>
      </c>
      <c r="H286" s="213" t="inlineStr">
        <is>
          <t>Fae, Nature, and Liminal Beings</t>
        </is>
      </c>
      <c r="I286" s="213" t="inlineStr">
        <is>
          <t>moderate</t>
        </is>
      </c>
      <c r="J286" s="213" t="inlineStr">
        <is>
          <t>A source-native collective; the fae mapping is only partial and not a claim of biological equivalence.</t>
        </is>
      </c>
    </row>
    <row r="287" ht="31" customHeight="1" s="99">
      <c r="A287" s="215" t="inlineStr">
        <is>
          <t>CDM-00286</t>
        </is>
      </c>
      <c r="B287" s="215" t="inlineStr">
        <is>
          <t>CHR-SRC003-006</t>
        </is>
      </c>
      <c r="C287" s="215" t="inlineStr">
        <is>
          <t>Cían</t>
        </is>
      </c>
      <c r="D287" s="216" t="inlineStr">
        <is>
          <t>SRC-003</t>
        </is>
      </c>
      <c r="E287" s="216" t="inlineStr">
        <is>
          <t>affiliations</t>
        </is>
      </c>
      <c r="F287" s="216" t="inlineStr">
        <is>
          <t>Túatha Dé Danann</t>
        </is>
      </c>
      <c r="G287" s="216" t="inlineStr"/>
      <c r="H287" s="216" t="inlineStr"/>
      <c r="I287" s="216" t="inlineStr">
        <is>
          <t>moderate</t>
        </is>
      </c>
      <c r="J287" s="216" t="inlineStr"/>
    </row>
    <row r="288" ht="31" customHeight="1" s="99">
      <c r="A288" s="212" t="inlineStr">
        <is>
          <t>CDM-00287</t>
        </is>
      </c>
      <c r="B288" s="212" t="inlineStr">
        <is>
          <t>CHR-SRC003-008</t>
        </is>
      </c>
      <c r="C288" s="212" t="inlineStr">
        <is>
          <t>Dian Cécht</t>
        </is>
      </c>
      <c r="D288" s="213" t="inlineStr">
        <is>
          <t>SRC-003</t>
        </is>
      </c>
      <c r="E288" s="213" t="inlineStr">
        <is>
          <t>being_types</t>
        </is>
      </c>
      <c r="F288" s="213" t="inlineStr">
        <is>
          <t>Túatha Dé Danann</t>
        </is>
      </c>
      <c r="G288" s="213" t="inlineStr">
        <is>
          <t>PPL-200</t>
        </is>
      </c>
      <c r="H288" s="213" t="inlineStr">
        <is>
          <t>Fae, Nature, and Liminal Beings</t>
        </is>
      </c>
      <c r="I288" s="213" t="inlineStr">
        <is>
          <t>moderate</t>
        </is>
      </c>
      <c r="J288" s="213" t="inlineStr">
        <is>
          <t>A source-native collective; the fae mapping is only partial and not a claim of biological equivalence.</t>
        </is>
      </c>
    </row>
    <row r="289" ht="31" customHeight="1" s="99">
      <c r="A289" s="215" t="inlineStr">
        <is>
          <t>CDM-00288</t>
        </is>
      </c>
      <c r="B289" s="215" t="inlineStr">
        <is>
          <t>CHR-SRC003-008</t>
        </is>
      </c>
      <c r="C289" s="215" t="inlineStr">
        <is>
          <t>Dian Cécht</t>
        </is>
      </c>
      <c r="D289" s="216" t="inlineStr">
        <is>
          <t>SRC-003</t>
        </is>
      </c>
      <c r="E289" s="216" t="inlineStr">
        <is>
          <t>roles_and_vocations</t>
        </is>
      </c>
      <c r="F289" s="216" t="inlineStr">
        <is>
          <t>physician</t>
        </is>
      </c>
      <c r="G289" s="216" t="inlineStr"/>
      <c r="H289" s="216" t="inlineStr"/>
      <c r="I289" s="216" t="inlineStr">
        <is>
          <t>moderate</t>
        </is>
      </c>
      <c r="J289" s="216" t="inlineStr"/>
    </row>
    <row r="290" ht="31" customHeight="1" s="99">
      <c r="A290" s="212" t="inlineStr">
        <is>
          <t>CDM-00289</t>
        </is>
      </c>
      <c r="B290" s="212" t="inlineStr">
        <is>
          <t>CHR-SRC003-008</t>
        </is>
      </c>
      <c r="C290" s="212" t="inlineStr">
        <is>
          <t>Dian Cécht</t>
        </is>
      </c>
      <c r="D290" s="213" t="inlineStr">
        <is>
          <t>SRC-003</t>
        </is>
      </c>
      <c r="E290" s="213" t="inlineStr">
        <is>
          <t>power_traditions</t>
        </is>
      </c>
      <c r="F290" s="213" t="inlineStr">
        <is>
          <t>healing craft</t>
        </is>
      </c>
      <c r="G290" s="213" t="inlineStr"/>
      <c r="H290" s="213" t="inlineStr"/>
      <c r="I290" s="213" t="inlineStr">
        <is>
          <t>moderate</t>
        </is>
      </c>
      <c r="J290" s="213" t="inlineStr"/>
    </row>
    <row r="291" ht="31" customHeight="1" s="99">
      <c r="A291" s="215" t="inlineStr">
        <is>
          <t>CDM-00290</t>
        </is>
      </c>
      <c r="B291" s="215" t="inlineStr">
        <is>
          <t>CHR-SRC003-024</t>
        </is>
      </c>
      <c r="C291" s="215" t="inlineStr">
        <is>
          <t>Elatha</t>
        </is>
      </c>
      <c r="D291" s="216" t="inlineStr">
        <is>
          <t>SRC-003</t>
        </is>
      </c>
      <c r="E291" s="216" t="inlineStr">
        <is>
          <t>being_types</t>
        </is>
      </c>
      <c r="F291" s="216" t="inlineStr">
        <is>
          <t>Fomoire</t>
        </is>
      </c>
      <c r="G291" s="216" t="inlineStr"/>
      <c r="H291" s="216" t="inlineStr"/>
      <c r="I291" s="216" t="inlineStr">
        <is>
          <t>moderate</t>
        </is>
      </c>
      <c r="J291" s="216" t="inlineStr">
        <is>
          <t>No normalized being-type mapping: treating them as generic demons or giants would flatten contested medieval categories.</t>
        </is>
      </c>
    </row>
    <row r="292" ht="31" customHeight="1" s="99">
      <c r="A292" s="212" t="inlineStr">
        <is>
          <t>CDM-00291</t>
        </is>
      </c>
      <c r="B292" s="212" t="inlineStr">
        <is>
          <t>CHR-SRC003-024</t>
        </is>
      </c>
      <c r="C292" s="212" t="inlineStr">
        <is>
          <t>Elatha</t>
        </is>
      </c>
      <c r="D292" s="213" t="inlineStr">
        <is>
          <t>SRC-003</t>
        </is>
      </c>
      <c r="E292" s="213" t="inlineStr">
        <is>
          <t>affiliations</t>
        </is>
      </c>
      <c r="F292" s="213" t="inlineStr">
        <is>
          <t>Fomoire</t>
        </is>
      </c>
      <c r="G292" s="213" t="inlineStr"/>
      <c r="H292" s="213" t="inlineStr"/>
      <c r="I292" s="213" t="inlineStr">
        <is>
          <t>moderate</t>
        </is>
      </c>
      <c r="J292" s="213" t="inlineStr"/>
    </row>
    <row r="293" ht="31" customHeight="1" s="99">
      <c r="A293" s="215" t="inlineStr">
        <is>
          <t>CDM-00292</t>
        </is>
      </c>
      <c r="B293" s="215" t="inlineStr">
        <is>
          <t>CHR-SRC003-029</t>
        </is>
      </c>
      <c r="C293" s="215" t="inlineStr">
        <is>
          <t>Elcmar</t>
        </is>
      </c>
      <c r="D293" s="216" t="inlineStr">
        <is>
          <t>SRC-003</t>
        </is>
      </c>
      <c r="E293" s="216" t="inlineStr">
        <is>
          <t>being_types</t>
        </is>
      </c>
      <c r="F293" s="216" t="inlineStr">
        <is>
          <t>Túatha Dé Danann</t>
        </is>
      </c>
      <c r="G293" s="216" t="inlineStr">
        <is>
          <t>PPL-200</t>
        </is>
      </c>
      <c r="H293" s="216" t="inlineStr">
        <is>
          <t>Fae, Nature, and Liminal Beings</t>
        </is>
      </c>
      <c r="I293" s="216" t="inlineStr">
        <is>
          <t>moderate</t>
        </is>
      </c>
      <c r="J293" s="216" t="inlineStr">
        <is>
          <t>A source-native collective; the fae mapping is only partial and not a claim of biological equivalence.</t>
        </is>
      </c>
    </row>
    <row r="294" ht="31" customHeight="1" s="99">
      <c r="A294" s="212" t="inlineStr">
        <is>
          <t>CDM-00293</t>
        </is>
      </c>
      <c r="B294" s="212" t="inlineStr">
        <is>
          <t>CHR-SRC003-029</t>
        </is>
      </c>
      <c r="C294" s="212" t="inlineStr">
        <is>
          <t>Elcmar</t>
        </is>
      </c>
      <c r="D294" s="213" t="inlineStr">
        <is>
          <t>SRC-003</t>
        </is>
      </c>
      <c r="E294" s="213" t="inlineStr">
        <is>
          <t>metaphysical_laws_and_rituals</t>
        </is>
      </c>
      <c r="F294" s="213" t="inlineStr">
        <is>
          <t>geasa</t>
        </is>
      </c>
      <c r="G294" s="213" t="inlineStr">
        <is>
          <t>LAW-109</t>
        </is>
      </c>
      <c r="H294" s="213" t="inlineStr">
        <is>
          <t>Geas-Type Compulsory Obligation</t>
        </is>
      </c>
      <c r="I294" s="213" t="inlineStr">
        <is>
          <t>moderate</t>
        </is>
      </c>
      <c r="J294" s="213" t="inlineStr">
        <is>
          <t>Functional comparison only; a geis is contextually embedded obligation/prohibition.</t>
        </is>
      </c>
    </row>
    <row r="295" ht="31" customHeight="1" s="99">
      <c r="A295" s="215" t="inlineStr">
        <is>
          <t>CDM-00294</t>
        </is>
      </c>
      <c r="B295" s="215" t="inlineStr">
        <is>
          <t>CHR-SRC003-034</t>
        </is>
      </c>
      <c r="C295" s="215" t="inlineStr">
        <is>
          <t>Eochaid Airem</t>
        </is>
      </c>
      <c r="D295" s="216" t="inlineStr">
        <is>
          <t>SRC-003</t>
        </is>
      </c>
      <c r="E295" s="216" t="inlineStr">
        <is>
          <t>being_types</t>
        </is>
      </c>
      <c r="F295" s="216" t="inlineStr">
        <is>
          <t>mortal human</t>
        </is>
      </c>
      <c r="G295" s="216" t="inlineStr">
        <is>
          <t>PPL-101</t>
        </is>
      </c>
      <c r="H295" s="216" t="inlineStr">
        <is>
          <t>Human and Near-Human Peoples</t>
        </is>
      </c>
      <c r="I295" s="216" t="inlineStr">
        <is>
          <t>high</t>
        </is>
      </c>
      <c r="J295" s="216" t="inlineStr">
        <is>
          <t>Textual social status; not an ethnic classification.</t>
        </is>
      </c>
    </row>
    <row r="296" ht="31" customHeight="1" s="99">
      <c r="A296" s="212" t="inlineStr">
        <is>
          <t>CDM-00295</t>
        </is>
      </c>
      <c r="B296" s="212" t="inlineStr">
        <is>
          <t>CHR-SRC003-034</t>
        </is>
      </c>
      <c r="C296" s="212" t="inlineStr">
        <is>
          <t>Eochaid Airem</t>
        </is>
      </c>
      <c r="D296" s="213" t="inlineStr">
        <is>
          <t>SRC-003</t>
        </is>
      </c>
      <c r="E296" s="213" t="inlineStr">
        <is>
          <t>roles_and_vocations</t>
        </is>
      </c>
      <c r="F296" s="213" t="inlineStr">
        <is>
          <t>king</t>
        </is>
      </c>
      <c r="G296" s="213" t="inlineStr"/>
      <c r="H296" s="213" t="inlineStr"/>
      <c r="I296" s="213" t="inlineStr">
        <is>
          <t>moderate</t>
        </is>
      </c>
      <c r="J296" s="213" t="inlineStr"/>
    </row>
    <row r="297" ht="31" customHeight="1" s="99">
      <c r="A297" s="215" t="inlineStr">
        <is>
          <t>CDM-00296</t>
        </is>
      </c>
      <c r="B297" s="215" t="inlineStr">
        <is>
          <t>CHR-SRC003-034</t>
        </is>
      </c>
      <c r="C297" s="215" t="inlineStr">
        <is>
          <t>Eochaid Airem</t>
        </is>
      </c>
      <c r="D297" s="216" t="inlineStr">
        <is>
          <t>SRC-003</t>
        </is>
      </c>
      <c r="E297" s="216" t="inlineStr">
        <is>
          <t>metaphysical_laws_and_rituals</t>
        </is>
      </c>
      <c r="F297" s="216" t="inlineStr">
        <is>
          <t>sovereignty</t>
        </is>
      </c>
      <c r="G297" s="216" t="inlineStr">
        <is>
          <t>LAW-509</t>
        </is>
      </c>
      <c r="H297" s="216" t="inlineStr">
        <is>
          <t>Sacred Kingship</t>
        </is>
      </c>
      <c r="I297" s="216" t="inlineStr">
        <is>
          <t>moderate</t>
        </is>
      </c>
      <c r="J297" s="216" t="inlineStr">
        <is>
          <t>Partial mapping: the text connects kingship and queenhood; it is not a portable mechanics rule.</t>
        </is>
      </c>
    </row>
    <row r="298" ht="31" customHeight="1" s="99">
      <c r="A298" s="212" t="inlineStr">
        <is>
          <t>CDM-00297</t>
        </is>
      </c>
      <c r="B298" s="212" t="inlineStr">
        <is>
          <t>CHR-SRC003-027</t>
        </is>
      </c>
      <c r="C298" s="212" t="inlineStr">
        <is>
          <t>Eochaid mac Eirc</t>
        </is>
      </c>
      <c r="D298" s="213" t="inlineStr">
        <is>
          <t>SRC-003</t>
        </is>
      </c>
      <c r="E298" s="213" t="inlineStr">
        <is>
          <t>being_types</t>
        </is>
      </c>
      <c r="F298" s="213" t="inlineStr">
        <is>
          <t>mortal human</t>
        </is>
      </c>
      <c r="G298" s="213" t="inlineStr">
        <is>
          <t>PPL-101</t>
        </is>
      </c>
      <c r="H298" s="213" t="inlineStr">
        <is>
          <t>Human and Near-Human Peoples</t>
        </is>
      </c>
      <c r="I298" s="213" t="inlineStr">
        <is>
          <t>high</t>
        </is>
      </c>
      <c r="J298" s="213" t="inlineStr">
        <is>
          <t>Textual social status; not an ethnic classification.</t>
        </is>
      </c>
    </row>
    <row r="299" ht="31" customHeight="1" s="99">
      <c r="A299" s="215" t="inlineStr">
        <is>
          <t>CDM-00298</t>
        </is>
      </c>
      <c r="B299" s="215" t="inlineStr">
        <is>
          <t>CHR-SRC003-027</t>
        </is>
      </c>
      <c r="C299" s="215" t="inlineStr">
        <is>
          <t>Eochaid mac Eirc</t>
        </is>
      </c>
      <c r="D299" s="216" t="inlineStr">
        <is>
          <t>SRC-003</t>
        </is>
      </c>
      <c r="E299" s="216" t="inlineStr">
        <is>
          <t>roles_and_vocations</t>
        </is>
      </c>
      <c r="F299" s="216" t="inlineStr">
        <is>
          <t>king</t>
        </is>
      </c>
      <c r="G299" s="216" t="inlineStr"/>
      <c r="H299" s="216" t="inlineStr"/>
      <c r="I299" s="216" t="inlineStr">
        <is>
          <t>moderate</t>
        </is>
      </c>
      <c r="J299" s="216" t="inlineStr"/>
    </row>
    <row r="300" ht="31" customHeight="1" s="99">
      <c r="A300" s="212" t="inlineStr">
        <is>
          <t>CDM-00299</t>
        </is>
      </c>
      <c r="B300" s="212" t="inlineStr">
        <is>
          <t>CHR-SRC003-027</t>
        </is>
      </c>
      <c r="C300" s="212" t="inlineStr">
        <is>
          <t>Eochaid mac Eirc</t>
        </is>
      </c>
      <c r="D300" s="213" t="inlineStr">
        <is>
          <t>SRC-003</t>
        </is>
      </c>
      <c r="E300" s="213" t="inlineStr">
        <is>
          <t>affiliations</t>
        </is>
      </c>
      <c r="F300" s="213" t="inlineStr">
        <is>
          <t>Fir Bolg</t>
        </is>
      </c>
      <c r="G300" s="213" t="inlineStr"/>
      <c r="H300" s="213" t="inlineStr"/>
      <c r="I300" s="213" t="inlineStr">
        <is>
          <t>moderate</t>
        </is>
      </c>
      <c r="J300" s="213" t="inlineStr"/>
    </row>
    <row r="301" ht="31" customHeight="1" s="99">
      <c r="A301" s="215" t="inlineStr">
        <is>
          <t>CDM-00300</t>
        </is>
      </c>
      <c r="B301" s="215" t="inlineStr">
        <is>
          <t>CHR-SRC003-035</t>
        </is>
      </c>
      <c r="C301" s="215" t="inlineStr">
        <is>
          <t>Etar</t>
        </is>
      </c>
      <c r="D301" s="216" t="inlineStr">
        <is>
          <t>SRC-003</t>
        </is>
      </c>
      <c r="E301" s="216" t="inlineStr">
        <is>
          <t>being_types</t>
        </is>
      </c>
      <c r="F301" s="216" t="inlineStr">
        <is>
          <t>mortal human</t>
        </is>
      </c>
      <c r="G301" s="216" t="inlineStr">
        <is>
          <t>PPL-101</t>
        </is>
      </c>
      <c r="H301" s="216" t="inlineStr">
        <is>
          <t>Human and Near-Human Peoples</t>
        </is>
      </c>
      <c r="I301" s="216" t="inlineStr">
        <is>
          <t>high</t>
        </is>
      </c>
      <c r="J301" s="216" t="inlineStr">
        <is>
          <t>Textual social status; not an ethnic classification.</t>
        </is>
      </c>
    </row>
    <row r="302" ht="31" customHeight="1" s="99">
      <c r="A302" s="212" t="inlineStr">
        <is>
          <t>CDM-00301</t>
        </is>
      </c>
      <c r="B302" s="212" t="inlineStr">
        <is>
          <t>CHR-SRC003-035</t>
        </is>
      </c>
      <c r="C302" s="212" t="inlineStr">
        <is>
          <t>Etar</t>
        </is>
      </c>
      <c r="D302" s="213" t="inlineStr">
        <is>
          <t>SRC-003</t>
        </is>
      </c>
      <c r="E302" s="213" t="inlineStr">
        <is>
          <t>affiliations</t>
        </is>
      </c>
      <c r="F302" s="213" t="inlineStr">
        <is>
          <t>Irish royal household</t>
        </is>
      </c>
      <c r="G302" s="213" t="inlineStr"/>
      <c r="H302" s="213" t="inlineStr"/>
      <c r="I302" s="213" t="inlineStr">
        <is>
          <t>moderate</t>
        </is>
      </c>
      <c r="J302" s="213" t="inlineStr"/>
    </row>
    <row r="303" ht="31" customHeight="1" s="99">
      <c r="A303" s="215" t="inlineStr">
        <is>
          <t>CDM-00302</t>
        </is>
      </c>
      <c r="B303" s="215" t="inlineStr">
        <is>
          <t>CHR-SRC003-007</t>
        </is>
      </c>
      <c r="C303" s="215" t="inlineStr">
        <is>
          <t>Ethniu</t>
        </is>
      </c>
      <c r="D303" s="216" t="inlineStr">
        <is>
          <t>SRC-003</t>
        </is>
      </c>
      <c r="E303" s="216" t="inlineStr">
        <is>
          <t>being_types</t>
        </is>
      </c>
      <c r="F303" s="216" t="inlineStr">
        <is>
          <t>Fomoire</t>
        </is>
      </c>
      <c r="G303" s="216" t="inlineStr"/>
      <c r="H303" s="216" t="inlineStr"/>
      <c r="I303" s="216" t="inlineStr">
        <is>
          <t>moderate</t>
        </is>
      </c>
      <c r="J303" s="216" t="inlineStr">
        <is>
          <t>No normalized being-type mapping: treating them as generic demons or giants would flatten contested medieval categories.</t>
        </is>
      </c>
    </row>
    <row r="304" ht="31" customHeight="1" s="99">
      <c r="A304" s="212" t="inlineStr">
        <is>
          <t>CDM-00303</t>
        </is>
      </c>
      <c r="B304" s="212" t="inlineStr">
        <is>
          <t>CHR-SRC003-007</t>
        </is>
      </c>
      <c r="C304" s="212" t="inlineStr">
        <is>
          <t>Ethniu</t>
        </is>
      </c>
      <c r="D304" s="213" t="inlineStr">
        <is>
          <t>SRC-003</t>
        </is>
      </c>
      <c r="E304" s="213" t="inlineStr">
        <is>
          <t>affiliations</t>
        </is>
      </c>
      <c r="F304" s="213" t="inlineStr">
        <is>
          <t>Fomoire</t>
        </is>
      </c>
      <c r="G304" s="213" t="inlineStr"/>
      <c r="H304" s="213" t="inlineStr"/>
      <c r="I304" s="213" t="inlineStr">
        <is>
          <t>moderate</t>
        </is>
      </c>
      <c r="J304" s="213" t="inlineStr"/>
    </row>
    <row r="305" ht="31" customHeight="1" s="99">
      <c r="A305" s="215" t="inlineStr">
        <is>
          <t>CDM-00304</t>
        </is>
      </c>
      <c r="B305" s="215" t="inlineStr">
        <is>
          <t>CHR-SRC003-041</t>
        </is>
      </c>
      <c r="C305" s="215" t="inlineStr">
        <is>
          <t>Fiachra</t>
        </is>
      </c>
      <c r="D305" s="216" t="inlineStr">
        <is>
          <t>SRC-003</t>
        </is>
      </c>
      <c r="E305" s="216" t="inlineStr">
        <is>
          <t>being_types</t>
        </is>
      </c>
      <c r="F305" s="216" t="inlineStr">
        <is>
          <t>Túatha Dé Danann</t>
        </is>
      </c>
      <c r="G305" s="216" t="inlineStr">
        <is>
          <t>PPL-200</t>
        </is>
      </c>
      <c r="H305" s="216" t="inlineStr">
        <is>
          <t>Fae, Nature, and Liminal Beings</t>
        </is>
      </c>
      <c r="I305" s="216" t="inlineStr">
        <is>
          <t>moderate</t>
        </is>
      </c>
      <c r="J305" s="216" t="inlineStr">
        <is>
          <t>A source-native collective; the fae mapping is only partial and not a claim of biological equivalence.</t>
        </is>
      </c>
    </row>
    <row r="306" ht="31" customHeight="1" s="99">
      <c r="A306" s="212" t="inlineStr">
        <is>
          <t>CDM-00305</t>
        </is>
      </c>
      <c r="B306" s="212" t="inlineStr">
        <is>
          <t>CHR-SRC003-041</t>
        </is>
      </c>
      <c r="C306" s="212" t="inlineStr">
        <is>
          <t>Fiachra</t>
        </is>
      </c>
      <c r="D306" s="213" t="inlineStr">
        <is>
          <t>SRC-003</t>
        </is>
      </c>
      <c r="E306" s="213" t="inlineStr">
        <is>
          <t>states_and_transformations</t>
        </is>
      </c>
      <c r="F306" s="213" t="inlineStr">
        <is>
          <t>swan transformation</t>
        </is>
      </c>
      <c r="G306" s="213" t="inlineStr">
        <is>
          <t>PWR-310; STA-202</t>
        </is>
      </c>
      <c r="H306" s="213" t="inlineStr">
        <is>
          <t>Shapeshifting; Voluntary Shapeshifting</t>
        </is>
      </c>
      <c r="I306" s="213" t="inlineStr">
        <is>
          <t>moderate</t>
        </is>
      </c>
      <c r="J306" s="213" t="inlineStr">
        <is>
          <t>Transformation is imposed, not voluntary.</t>
        </is>
      </c>
    </row>
    <row r="307" ht="31" customHeight="1" s="99">
      <c r="A307" s="215" t="inlineStr">
        <is>
          <t>CDM-00306</t>
        </is>
      </c>
      <c r="B307" s="215" t="inlineStr">
        <is>
          <t>CHR-SRC003-039</t>
        </is>
      </c>
      <c r="C307" s="215" t="inlineStr">
        <is>
          <t>Fionnguala</t>
        </is>
      </c>
      <c r="D307" s="216" t="inlineStr">
        <is>
          <t>SRC-003</t>
        </is>
      </c>
      <c r="E307" s="216" t="inlineStr">
        <is>
          <t>being_types</t>
        </is>
      </c>
      <c r="F307" s="216" t="inlineStr">
        <is>
          <t>Túatha Dé Danann</t>
        </is>
      </c>
      <c r="G307" s="216" t="inlineStr">
        <is>
          <t>PPL-200</t>
        </is>
      </c>
      <c r="H307" s="216" t="inlineStr">
        <is>
          <t>Fae, Nature, and Liminal Beings</t>
        </is>
      </c>
      <c r="I307" s="216" t="inlineStr">
        <is>
          <t>moderate</t>
        </is>
      </c>
      <c r="J307" s="216" t="inlineStr">
        <is>
          <t>A source-native collective; the fae mapping is only partial and not a claim of biological equivalence.</t>
        </is>
      </c>
    </row>
    <row r="308" ht="31" customHeight="1" s="99">
      <c r="A308" s="212" t="inlineStr">
        <is>
          <t>CDM-00307</t>
        </is>
      </c>
      <c r="B308" s="212" t="inlineStr">
        <is>
          <t>CHR-SRC003-039</t>
        </is>
      </c>
      <c r="C308" s="212" t="inlineStr">
        <is>
          <t>Fionnguala</t>
        </is>
      </c>
      <c r="D308" s="213" t="inlineStr">
        <is>
          <t>SRC-003</t>
        </is>
      </c>
      <c r="E308" s="213" t="inlineStr">
        <is>
          <t>states_and_transformations</t>
        </is>
      </c>
      <c r="F308" s="213" t="inlineStr">
        <is>
          <t>swan transformation</t>
        </is>
      </c>
      <c r="G308" s="213" t="inlineStr">
        <is>
          <t>PWR-310; STA-202</t>
        </is>
      </c>
      <c r="H308" s="213" t="inlineStr">
        <is>
          <t>Shapeshifting; Voluntary Shapeshifting</t>
        </is>
      </c>
      <c r="I308" s="213" t="inlineStr">
        <is>
          <t>moderate</t>
        </is>
      </c>
      <c r="J308" s="213" t="inlineStr">
        <is>
          <t>Transformation is imposed, not voluntary.</t>
        </is>
      </c>
    </row>
    <row r="309" ht="31" customHeight="1" s="99">
      <c r="A309" s="215" t="inlineStr">
        <is>
          <t>CDM-00308</t>
        </is>
      </c>
      <c r="B309" s="215" t="inlineStr">
        <is>
          <t>CHR-SRC003-039</t>
        </is>
      </c>
      <c r="C309" s="215" t="inlineStr">
        <is>
          <t>Fionnguala</t>
        </is>
      </c>
      <c r="D309" s="216" t="inlineStr">
        <is>
          <t>SRC-003</t>
        </is>
      </c>
      <c r="E309" s="216" t="inlineStr">
        <is>
          <t>metaphysical_laws_and_rituals</t>
        </is>
      </c>
      <c r="F309" s="216" t="inlineStr">
        <is>
          <t>transformative curse</t>
        </is>
      </c>
      <c r="G309" s="216" t="inlineStr">
        <is>
          <t>LAW-206</t>
        </is>
      </c>
      <c r="H309" s="216" t="inlineStr">
        <is>
          <t>Transformative Curse</t>
        </is>
      </c>
      <c r="I309" s="216" t="inlineStr">
        <is>
          <t>moderate</t>
        </is>
      </c>
      <c r="J309" s="216" t="inlineStr"/>
    </row>
    <row r="310" ht="31" customHeight="1" s="99">
      <c r="A310" s="212" t="inlineStr">
        <is>
          <t>CDM-00309</t>
        </is>
      </c>
      <c r="B310" s="212" t="inlineStr">
        <is>
          <t>CHR-SRC003-039</t>
        </is>
      </c>
      <c r="C310" s="212" t="inlineStr">
        <is>
          <t>Fionnguala</t>
        </is>
      </c>
      <c r="D310" s="213" t="inlineStr">
        <is>
          <t>SRC-003</t>
        </is>
      </c>
      <c r="E310" s="213" t="inlineStr">
        <is>
          <t>narrative_archetypes</t>
        </is>
      </c>
      <c r="F310" s="213" t="inlineStr">
        <is>
          <t>tragic suffering</t>
        </is>
      </c>
      <c r="G310" s="213" t="inlineStr">
        <is>
          <t>NAR-112</t>
        </is>
      </c>
      <c r="H310" s="213" t="inlineStr">
        <is>
          <t>Tragic Hero</t>
        </is>
      </c>
      <c r="I310" s="213" t="inlineStr">
        <is>
          <t>moderate</t>
        </is>
      </c>
      <c r="J310" s="213" t="inlineStr">
        <is>
          <t>Partial narrative comparison.</t>
        </is>
      </c>
    </row>
    <row r="311" ht="31" customHeight="1" s="99">
      <c r="A311" s="215" t="inlineStr">
        <is>
          <t>CDM-00310</t>
        </is>
      </c>
      <c r="B311" s="215" t="inlineStr">
        <is>
          <t>CHR-SRC003-033</t>
        </is>
      </c>
      <c r="C311" s="215" t="inlineStr">
        <is>
          <t>Fuamnach</t>
        </is>
      </c>
      <c r="D311" s="216" t="inlineStr">
        <is>
          <t>SRC-003</t>
        </is>
      </c>
      <c r="E311" s="216" t="inlineStr">
        <is>
          <t>being_types</t>
        </is>
      </c>
      <c r="F311" s="216" t="inlineStr">
        <is>
          <t>Túatha Dé Danann</t>
        </is>
      </c>
      <c r="G311" s="216" t="inlineStr">
        <is>
          <t>PPL-200</t>
        </is>
      </c>
      <c r="H311" s="216" t="inlineStr">
        <is>
          <t>Fae, Nature, and Liminal Beings</t>
        </is>
      </c>
      <c r="I311" s="216" t="inlineStr">
        <is>
          <t>moderate</t>
        </is>
      </c>
      <c r="J311" s="216" t="inlineStr">
        <is>
          <t>A source-native collective; the fae mapping is only partial and not a claim of biological equivalence.</t>
        </is>
      </c>
    </row>
    <row r="312" ht="31" customHeight="1" s="99">
      <c r="A312" s="212" t="inlineStr">
        <is>
          <t>CDM-00311</t>
        </is>
      </c>
      <c r="B312" s="212" t="inlineStr">
        <is>
          <t>CHR-SRC003-033</t>
        </is>
      </c>
      <c r="C312" s="212" t="inlineStr">
        <is>
          <t>Fuamnach</t>
        </is>
      </c>
      <c r="D312" s="213" t="inlineStr">
        <is>
          <t>SRC-003</t>
        </is>
      </c>
      <c r="E312" s="213" t="inlineStr">
        <is>
          <t>power_traditions</t>
        </is>
      </c>
      <c r="F312" s="213" t="inlineStr">
        <is>
          <t>transformative druidic action</t>
        </is>
      </c>
      <c r="G312" s="213" t="inlineStr">
        <is>
          <t>PWR-310</t>
        </is>
      </c>
      <c r="H312" s="213" t="inlineStr">
        <is>
          <t>Shapeshifting</t>
        </is>
      </c>
      <c r="I312" s="213" t="inlineStr">
        <is>
          <t>moderate</t>
        </is>
      </c>
      <c r="J312" s="213" t="inlineStr">
        <is>
          <t>Functional mapping only; not a modern game class.</t>
        </is>
      </c>
    </row>
    <row r="313" ht="31" customHeight="1" s="99">
      <c r="A313" s="215" t="inlineStr">
        <is>
          <t>CDM-00312</t>
        </is>
      </c>
      <c r="B313" s="215" t="inlineStr">
        <is>
          <t>CHR-SRC003-033</t>
        </is>
      </c>
      <c r="C313" s="215" t="inlineStr">
        <is>
          <t>Fuamnach</t>
        </is>
      </c>
      <c r="D313" s="216" t="inlineStr">
        <is>
          <t>SRC-003</t>
        </is>
      </c>
      <c r="E313" s="216" t="inlineStr">
        <is>
          <t>affiliations</t>
        </is>
      </c>
      <c r="F313" s="216" t="inlineStr">
        <is>
          <t>Brí Léith</t>
        </is>
      </c>
      <c r="G313" s="216" t="inlineStr"/>
      <c r="H313" s="216" t="inlineStr"/>
      <c r="I313" s="216" t="inlineStr">
        <is>
          <t>moderate</t>
        </is>
      </c>
      <c r="J313" s="216" t="inlineStr"/>
    </row>
    <row r="314" ht="31" customHeight="1" s="99">
      <c r="A314" s="212" t="inlineStr">
        <is>
          <t>CDM-00313</t>
        </is>
      </c>
      <c r="B314" s="212" t="inlineStr">
        <is>
          <t>CHR-SRC003-022</t>
        </is>
      </c>
      <c r="C314" s="212" t="inlineStr">
        <is>
          <t>Fódla</t>
        </is>
      </c>
      <c r="D314" s="213" t="inlineStr">
        <is>
          <t>SRC-003</t>
        </is>
      </c>
      <c r="E314" s="213" t="inlineStr">
        <is>
          <t>being_types</t>
        </is>
      </c>
      <c r="F314" s="213" t="inlineStr">
        <is>
          <t>Túatha Dé Danann</t>
        </is>
      </c>
      <c r="G314" s="213" t="inlineStr">
        <is>
          <t>PPL-200</t>
        </is>
      </c>
      <c r="H314" s="213" t="inlineStr">
        <is>
          <t>Fae, Nature, and Liminal Beings</t>
        </is>
      </c>
      <c r="I314" s="213" t="inlineStr">
        <is>
          <t>moderate</t>
        </is>
      </c>
      <c r="J314" s="213" t="inlineStr">
        <is>
          <t>A source-native collective; the fae mapping is only partial and not a claim of biological equivalence.</t>
        </is>
      </c>
    </row>
    <row r="315" ht="31" customHeight="1" s="99">
      <c r="A315" s="215" t="inlineStr">
        <is>
          <t>CDM-00314</t>
        </is>
      </c>
      <c r="B315" s="215" t="inlineStr">
        <is>
          <t>CHR-SRC003-011</t>
        </is>
      </c>
      <c r="C315" s="215" t="inlineStr">
        <is>
          <t>Goibniu</t>
        </is>
      </c>
      <c r="D315" s="216" t="inlineStr">
        <is>
          <t>SRC-003</t>
        </is>
      </c>
      <c r="E315" s="216" t="inlineStr">
        <is>
          <t>being_types</t>
        </is>
      </c>
      <c r="F315" s="216" t="inlineStr">
        <is>
          <t>Túatha Dé Danann</t>
        </is>
      </c>
      <c r="G315" s="216" t="inlineStr">
        <is>
          <t>PPL-200</t>
        </is>
      </c>
      <c r="H315" s="216" t="inlineStr">
        <is>
          <t>Fae, Nature, and Liminal Beings</t>
        </is>
      </c>
      <c r="I315" s="216" t="inlineStr">
        <is>
          <t>moderate</t>
        </is>
      </c>
      <c r="J315" s="216" t="inlineStr">
        <is>
          <t>A source-native collective; the fae mapping is only partial and not a claim of biological equivalence.</t>
        </is>
      </c>
    </row>
    <row r="316" ht="31" customHeight="1" s="99">
      <c r="A316" s="212" t="inlineStr">
        <is>
          <t>CDM-00315</t>
        </is>
      </c>
      <c r="B316" s="212" t="inlineStr">
        <is>
          <t>CHR-SRC003-011</t>
        </is>
      </c>
      <c r="C316" s="212" t="inlineStr">
        <is>
          <t>Goibniu</t>
        </is>
      </c>
      <c r="D316" s="213" t="inlineStr">
        <is>
          <t>SRC-003</t>
        </is>
      </c>
      <c r="E316" s="213" t="inlineStr">
        <is>
          <t>roles_and_vocations</t>
        </is>
      </c>
      <c r="F316" s="213" t="inlineStr">
        <is>
          <t>blacksmith</t>
        </is>
      </c>
      <c r="G316" s="213" t="inlineStr">
        <is>
          <t>ROL-610</t>
        </is>
      </c>
      <c r="H316" s="213" t="inlineStr">
        <is>
          <t>Blacksmith</t>
        </is>
      </c>
      <c r="I316" s="213" t="inlineStr">
        <is>
          <t>moderate</t>
        </is>
      </c>
      <c r="J316" s="213" t="inlineStr"/>
    </row>
    <row r="317" ht="31" customHeight="1" s="99">
      <c r="A317" s="215" t="inlineStr">
        <is>
          <t>CDM-00316</t>
        </is>
      </c>
      <c r="B317" s="215" t="inlineStr">
        <is>
          <t>CHR-SRC003-011</t>
        </is>
      </c>
      <c r="C317" s="215" t="inlineStr">
        <is>
          <t>Goibniu</t>
        </is>
      </c>
      <c r="D317" s="216" t="inlineStr">
        <is>
          <t>SRC-003</t>
        </is>
      </c>
      <c r="E317" s="216" t="inlineStr">
        <is>
          <t>affiliations</t>
        </is>
      </c>
      <c r="F317" s="216" t="inlineStr">
        <is>
          <t>Túatha Dé Danann</t>
        </is>
      </c>
      <c r="G317" s="216" t="inlineStr"/>
      <c r="H317" s="216" t="inlineStr"/>
      <c r="I317" s="216" t="inlineStr">
        <is>
          <t>moderate</t>
        </is>
      </c>
      <c r="J317" s="216" t="inlineStr"/>
    </row>
    <row r="318" ht="31" customHeight="1" s="99">
      <c r="A318" s="212" t="inlineStr">
        <is>
          <t>CDM-00317</t>
        </is>
      </c>
      <c r="B318" s="212" t="inlineStr">
        <is>
          <t>CHR-SRC003-023</t>
        </is>
      </c>
      <c r="C318" s="212" t="inlineStr">
        <is>
          <t>Indech</t>
        </is>
      </c>
      <c r="D318" s="213" t="inlineStr">
        <is>
          <t>SRC-003</t>
        </is>
      </c>
      <c r="E318" s="213" t="inlineStr">
        <is>
          <t>being_types</t>
        </is>
      </c>
      <c r="F318" s="213" t="inlineStr">
        <is>
          <t>Fomoire</t>
        </is>
      </c>
      <c r="G318" s="213" t="inlineStr"/>
      <c r="H318" s="213" t="inlineStr"/>
      <c r="I318" s="213" t="inlineStr">
        <is>
          <t>moderate</t>
        </is>
      </c>
      <c r="J318" s="213" t="inlineStr">
        <is>
          <t>No normalized being-type mapping: treating them as generic demons or giants would flatten contested medieval categories.</t>
        </is>
      </c>
    </row>
    <row r="319" ht="31" customHeight="1" s="99">
      <c r="A319" s="215" t="inlineStr">
        <is>
          <t>CDM-00318</t>
        </is>
      </c>
      <c r="B319" s="215" t="inlineStr">
        <is>
          <t>CHR-SRC003-023</t>
        </is>
      </c>
      <c r="C319" s="215" t="inlineStr">
        <is>
          <t>Indech</t>
        </is>
      </c>
      <c r="D319" s="216" t="inlineStr">
        <is>
          <t>SRC-003</t>
        </is>
      </c>
      <c r="E319" s="216" t="inlineStr">
        <is>
          <t>roles_and_vocations</t>
        </is>
      </c>
      <c r="F319" s="216" t="inlineStr">
        <is>
          <t>ruler</t>
        </is>
      </c>
      <c r="G319" s="216" t="inlineStr"/>
      <c r="H319" s="216" t="inlineStr"/>
      <c r="I319" s="216" t="inlineStr">
        <is>
          <t>moderate</t>
        </is>
      </c>
      <c r="J319" s="216" t="inlineStr"/>
    </row>
    <row r="320" ht="31" customHeight="1" s="99">
      <c r="A320" s="212" t="inlineStr">
        <is>
          <t>CDM-00319</t>
        </is>
      </c>
      <c r="B320" s="212" t="inlineStr">
        <is>
          <t>CHR-SRC003-023</t>
        </is>
      </c>
      <c r="C320" s="212" t="inlineStr">
        <is>
          <t>Indech</t>
        </is>
      </c>
      <c r="D320" s="213" t="inlineStr">
        <is>
          <t>SRC-003</t>
        </is>
      </c>
      <c r="E320" s="213" t="inlineStr">
        <is>
          <t>affiliations</t>
        </is>
      </c>
      <c r="F320" s="213" t="inlineStr">
        <is>
          <t>Fomoire</t>
        </is>
      </c>
      <c r="G320" s="213" t="inlineStr"/>
      <c r="H320" s="213" t="inlineStr"/>
      <c r="I320" s="213" t="inlineStr">
        <is>
          <t>moderate</t>
        </is>
      </c>
      <c r="J320" s="213" t="inlineStr"/>
    </row>
    <row r="321" ht="31" customHeight="1" s="99">
      <c r="A321" s="215" t="inlineStr">
        <is>
          <t>CDM-00320</t>
        </is>
      </c>
      <c r="B321" s="215" t="inlineStr">
        <is>
          <t>CHR-SRC003-036</t>
        </is>
      </c>
      <c r="C321" s="215" t="inlineStr">
        <is>
          <t>Lir</t>
        </is>
      </c>
      <c r="D321" s="216" t="inlineStr">
        <is>
          <t>SRC-003</t>
        </is>
      </c>
      <c r="E321" s="216" t="inlineStr">
        <is>
          <t>being_types</t>
        </is>
      </c>
      <c r="F321" s="216" t="inlineStr">
        <is>
          <t>Túatha Dé Danann</t>
        </is>
      </c>
      <c r="G321" s="216" t="inlineStr">
        <is>
          <t>PPL-200</t>
        </is>
      </c>
      <c r="H321" s="216" t="inlineStr">
        <is>
          <t>Fae, Nature, and Liminal Beings</t>
        </is>
      </c>
      <c r="I321" s="216" t="inlineStr">
        <is>
          <t>moderate</t>
        </is>
      </c>
      <c r="J321" s="216" t="inlineStr">
        <is>
          <t>A source-native collective; the fae mapping is only partial and not a claim of biological equivalence.</t>
        </is>
      </c>
    </row>
    <row r="322" ht="31" customHeight="1" s="99">
      <c r="A322" s="212" t="inlineStr">
        <is>
          <t>CDM-00321</t>
        </is>
      </c>
      <c r="B322" s="212" t="inlineStr">
        <is>
          <t>CHR-SRC003-036</t>
        </is>
      </c>
      <c r="C322" s="212" t="inlineStr">
        <is>
          <t>Lir</t>
        </is>
      </c>
      <c r="D322" s="213" t="inlineStr">
        <is>
          <t>SRC-003</t>
        </is>
      </c>
      <c r="E322" s="213" t="inlineStr">
        <is>
          <t>roles_and_vocations</t>
        </is>
      </c>
      <c r="F322" s="213" t="inlineStr">
        <is>
          <t>father</t>
        </is>
      </c>
      <c r="G322" s="213" t="inlineStr"/>
      <c r="H322" s="213" t="inlineStr"/>
      <c r="I322" s="213" t="inlineStr">
        <is>
          <t>moderate</t>
        </is>
      </c>
      <c r="J322" s="213" t="inlineStr"/>
    </row>
    <row r="323" ht="31" customHeight="1" s="99">
      <c r="A323" s="215" t="inlineStr">
        <is>
          <t>CDM-00322</t>
        </is>
      </c>
      <c r="B323" s="215" t="inlineStr">
        <is>
          <t>CHR-SRC003-036</t>
        </is>
      </c>
      <c r="C323" s="215" t="inlineStr">
        <is>
          <t>Lir</t>
        </is>
      </c>
      <c r="D323" s="216" t="inlineStr">
        <is>
          <t>SRC-003</t>
        </is>
      </c>
      <c r="E323" s="216" t="inlineStr">
        <is>
          <t>affiliations</t>
        </is>
      </c>
      <c r="F323" s="216" t="inlineStr">
        <is>
          <t>Túatha Dé Danann</t>
        </is>
      </c>
      <c r="G323" s="216" t="inlineStr"/>
      <c r="H323" s="216" t="inlineStr"/>
      <c r="I323" s="216" t="inlineStr">
        <is>
          <t>moderate</t>
        </is>
      </c>
      <c r="J323" s="216" t="inlineStr"/>
    </row>
    <row r="324" ht="31" customHeight="1" s="99">
      <c r="A324" s="212" t="inlineStr">
        <is>
          <t>CDM-00323</t>
        </is>
      </c>
      <c r="B324" s="212" t="inlineStr">
        <is>
          <t>CHR-SRC003-013</t>
        </is>
      </c>
      <c r="C324" s="212" t="inlineStr">
        <is>
          <t>Luchta</t>
        </is>
      </c>
      <c r="D324" s="213" t="inlineStr">
        <is>
          <t>SRC-003</t>
        </is>
      </c>
      <c r="E324" s="213" t="inlineStr">
        <is>
          <t>being_types</t>
        </is>
      </c>
      <c r="F324" s="213" t="inlineStr">
        <is>
          <t>Túatha Dé Danann</t>
        </is>
      </c>
      <c r="G324" s="213" t="inlineStr">
        <is>
          <t>PPL-200</t>
        </is>
      </c>
      <c r="H324" s="213" t="inlineStr">
        <is>
          <t>Fae, Nature, and Liminal Beings</t>
        </is>
      </c>
      <c r="I324" s="213" t="inlineStr">
        <is>
          <t>moderate</t>
        </is>
      </c>
      <c r="J324" s="213" t="inlineStr">
        <is>
          <t>A source-native collective; the fae mapping is only partial and not a claim of biological equivalence.</t>
        </is>
      </c>
    </row>
    <row r="325" ht="31" customHeight="1" s="99">
      <c r="A325" s="215" t="inlineStr">
        <is>
          <t>CDM-00324</t>
        </is>
      </c>
      <c r="B325" s="215" t="inlineStr">
        <is>
          <t>CHR-SRC003-013</t>
        </is>
      </c>
      <c r="C325" s="215" t="inlineStr">
        <is>
          <t>Luchta</t>
        </is>
      </c>
      <c r="D325" s="216" t="inlineStr">
        <is>
          <t>SRC-003</t>
        </is>
      </c>
      <c r="E325" s="216" t="inlineStr">
        <is>
          <t>roles_and_vocations</t>
        </is>
      </c>
      <c r="F325" s="216" t="inlineStr">
        <is>
          <t>carpenter</t>
        </is>
      </c>
      <c r="G325" s="216" t="inlineStr"/>
      <c r="H325" s="216" t="inlineStr"/>
      <c r="I325" s="216" t="inlineStr">
        <is>
          <t>moderate</t>
        </is>
      </c>
      <c r="J325" s="216" t="inlineStr"/>
    </row>
    <row r="326" ht="31" customHeight="1" s="99">
      <c r="A326" s="212" t="inlineStr">
        <is>
          <t>CDM-00325</t>
        </is>
      </c>
      <c r="B326" s="212" t="inlineStr">
        <is>
          <t>CHR-SRC003-013</t>
        </is>
      </c>
      <c r="C326" s="212" t="inlineStr">
        <is>
          <t>Luchta</t>
        </is>
      </c>
      <c r="D326" s="213" t="inlineStr">
        <is>
          <t>SRC-003</t>
        </is>
      </c>
      <c r="E326" s="213" t="inlineStr">
        <is>
          <t>affiliations</t>
        </is>
      </c>
      <c r="F326" s="213" t="inlineStr">
        <is>
          <t>Túatha Dé Danann</t>
        </is>
      </c>
      <c r="G326" s="213" t="inlineStr"/>
      <c r="H326" s="213" t="inlineStr"/>
      <c r="I326" s="213" t="inlineStr">
        <is>
          <t>moderate</t>
        </is>
      </c>
      <c r="J326" s="213" t="inlineStr"/>
    </row>
    <row r="327" ht="31" customHeight="1" s="99">
      <c r="A327" s="215" t="inlineStr">
        <is>
          <t>CDM-00326</t>
        </is>
      </c>
      <c r="B327" s="215" t="inlineStr">
        <is>
          <t>CHR-SRC003-002</t>
        </is>
      </c>
      <c r="C327" s="215" t="inlineStr">
        <is>
          <t>Lug</t>
        </is>
      </c>
      <c r="D327" s="216" t="inlineStr">
        <is>
          <t>SRC-003</t>
        </is>
      </c>
      <c r="E327" s="216" t="inlineStr">
        <is>
          <t>being_types</t>
        </is>
      </c>
      <c r="F327" s="216" t="inlineStr">
        <is>
          <t>Túatha Dé Danann</t>
        </is>
      </c>
      <c r="G327" s="216" t="inlineStr">
        <is>
          <t>PPL-200</t>
        </is>
      </c>
      <c r="H327" s="216" t="inlineStr">
        <is>
          <t>Fae, Nature, and Liminal Beings</t>
        </is>
      </c>
      <c r="I327" s="216" t="inlineStr">
        <is>
          <t>moderate</t>
        </is>
      </c>
      <c r="J327" s="216" t="inlineStr">
        <is>
          <t>A source-native collective; the fae mapping is only partial and not a claim of biological equivalence.</t>
        </is>
      </c>
    </row>
    <row r="328" ht="31" customHeight="1" s="99">
      <c r="A328" s="212" t="inlineStr">
        <is>
          <t>CDM-00327</t>
        </is>
      </c>
      <c r="B328" s="212" t="inlineStr">
        <is>
          <t>CHR-SRC003-002</t>
        </is>
      </c>
      <c r="C328" s="212" t="inlineStr">
        <is>
          <t>Lug</t>
        </is>
      </c>
      <c r="D328" s="213" t="inlineStr">
        <is>
          <t>SRC-003</t>
        </is>
      </c>
      <c r="E328" s="213" t="inlineStr">
        <is>
          <t>roles_and_vocations</t>
        </is>
      </c>
      <c r="F328" s="213" t="inlineStr">
        <is>
          <t>champion</t>
        </is>
      </c>
      <c r="G328" s="213" t="inlineStr">
        <is>
          <t>ROL-139</t>
        </is>
      </c>
      <c r="H328" s="213" t="inlineStr">
        <is>
          <t>Champion</t>
        </is>
      </c>
      <c r="I328" s="213" t="inlineStr">
        <is>
          <t>moderate</t>
        </is>
      </c>
      <c r="J328" s="213" t="inlineStr"/>
    </row>
    <row r="329" ht="31" customHeight="1" s="99">
      <c r="A329" s="215" t="inlineStr">
        <is>
          <t>CDM-00328</t>
        </is>
      </c>
      <c r="B329" s="215" t="inlineStr">
        <is>
          <t>CHR-SRC003-002</t>
        </is>
      </c>
      <c r="C329" s="215" t="inlineStr">
        <is>
          <t>Lug</t>
        </is>
      </c>
      <c r="D329" s="216" t="inlineStr">
        <is>
          <t>SRC-003</t>
        </is>
      </c>
      <c r="E329" s="216" t="inlineStr">
        <is>
          <t>roles_and_vocations</t>
        </is>
      </c>
      <c r="F329" s="216" t="inlineStr">
        <is>
          <t>warrior</t>
        </is>
      </c>
      <c r="G329" s="216" t="inlineStr">
        <is>
          <t>ROL-101</t>
        </is>
      </c>
      <c r="H329" s="216" t="inlineStr">
        <is>
          <t>Warrior or Fighter</t>
        </is>
      </c>
      <c r="I329" s="216" t="inlineStr">
        <is>
          <t>moderate</t>
        </is>
      </c>
      <c r="J329" s="216" t="inlineStr"/>
    </row>
    <row r="330" ht="31" customHeight="1" s="99">
      <c r="A330" s="212" t="inlineStr">
        <is>
          <t>CDM-00329</t>
        </is>
      </c>
      <c r="B330" s="212" t="inlineStr">
        <is>
          <t>CHR-SRC003-002</t>
        </is>
      </c>
      <c r="C330" s="212" t="inlineStr">
        <is>
          <t>Lug</t>
        </is>
      </c>
      <c r="D330" s="213" t="inlineStr">
        <is>
          <t>SRC-003</t>
        </is>
      </c>
      <c r="E330" s="213" t="inlineStr">
        <is>
          <t>affiliations</t>
        </is>
      </c>
      <c r="F330" s="213" t="inlineStr">
        <is>
          <t>Túatha Dé Danann</t>
        </is>
      </c>
      <c r="G330" s="213" t="inlineStr"/>
      <c r="H330" s="213" t="inlineStr"/>
      <c r="I330" s="213" t="inlineStr">
        <is>
          <t>moderate</t>
        </is>
      </c>
      <c r="J330" s="213" t="inlineStr"/>
    </row>
    <row r="331" ht="31" customHeight="1" s="99">
      <c r="A331" s="215" t="inlineStr">
        <is>
          <t>CDM-00330</t>
        </is>
      </c>
      <c r="B331" s="215" t="inlineStr">
        <is>
          <t>CHR-SRC003-002</t>
        </is>
      </c>
      <c r="C331" s="215" t="inlineStr">
        <is>
          <t>Lug</t>
        </is>
      </c>
      <c r="D331" s="216" t="inlineStr">
        <is>
          <t>SRC-003</t>
        </is>
      </c>
      <c r="E331" s="216" t="inlineStr">
        <is>
          <t>artifacts_and_vehicles</t>
        </is>
      </c>
      <c r="F331" s="216" t="inlineStr">
        <is>
          <t>spear of Lug</t>
        </is>
      </c>
      <c r="G331" s="216" t="inlineStr"/>
      <c r="H331" s="216" t="inlineStr"/>
      <c r="I331" s="216" t="inlineStr">
        <is>
          <t>moderate</t>
        </is>
      </c>
      <c r="J331" s="216" t="inlineStr"/>
    </row>
    <row r="332" ht="31" customHeight="1" s="99">
      <c r="A332" s="212" t="inlineStr">
        <is>
          <t>CDM-00331</t>
        </is>
      </c>
      <c r="B332" s="212" t="inlineStr">
        <is>
          <t>CHR-SRC003-017</t>
        </is>
      </c>
      <c r="C332" s="212" t="inlineStr">
        <is>
          <t>Macha</t>
        </is>
      </c>
      <c r="D332" s="213" t="inlineStr">
        <is>
          <t>SRC-003</t>
        </is>
      </c>
      <c r="E332" s="213" t="inlineStr">
        <is>
          <t>being_types</t>
        </is>
      </c>
      <c r="F332" s="213" t="inlineStr">
        <is>
          <t>Túatha Dé Danann</t>
        </is>
      </c>
      <c r="G332" s="213" t="inlineStr"/>
      <c r="H332" s="213" t="inlineStr"/>
      <c r="I332" s="213" t="inlineStr">
        <is>
          <t>moderate</t>
        </is>
      </c>
      <c r="J332" s="213" t="inlineStr">
        <is>
          <t>A source-native collective; the fae mapping is only partial and not a claim of biological equivalence.</t>
        </is>
      </c>
    </row>
    <row r="333" ht="31" customHeight="1" s="99">
      <c r="A333" s="215" t="inlineStr">
        <is>
          <t>CDM-00332</t>
        </is>
      </c>
      <c r="B333" s="215" t="inlineStr">
        <is>
          <t>CHR-SRC003-017</t>
        </is>
      </c>
      <c r="C333" s="215" t="inlineStr">
        <is>
          <t>Macha</t>
        </is>
      </c>
      <c r="D333" s="216" t="inlineStr">
        <is>
          <t>SRC-003</t>
        </is>
      </c>
      <c r="E333" s="216" t="inlineStr">
        <is>
          <t>affiliations</t>
        </is>
      </c>
      <c r="F333" s="216" t="inlineStr">
        <is>
          <t>Túatha Dé Danann</t>
        </is>
      </c>
      <c r="G333" s="216" t="inlineStr"/>
      <c r="H333" s="216" t="inlineStr"/>
      <c r="I333" s="216" t="inlineStr">
        <is>
          <t>moderate</t>
        </is>
      </c>
      <c r="J333" s="216" t="inlineStr"/>
    </row>
    <row r="334" ht="31" customHeight="1" s="99">
      <c r="A334" s="212" t="inlineStr">
        <is>
          <t>CDM-00333</t>
        </is>
      </c>
      <c r="B334" s="212" t="inlineStr">
        <is>
          <t>CHR-SRC003-009</t>
        </is>
      </c>
      <c r="C334" s="212" t="inlineStr">
        <is>
          <t>Miach</t>
        </is>
      </c>
      <c r="D334" s="213" t="inlineStr">
        <is>
          <t>SRC-003</t>
        </is>
      </c>
      <c r="E334" s="213" t="inlineStr">
        <is>
          <t>being_types</t>
        </is>
      </c>
      <c r="F334" s="213" t="inlineStr">
        <is>
          <t>Túatha Dé Danann</t>
        </is>
      </c>
      <c r="G334" s="213" t="inlineStr"/>
      <c r="H334" s="213" t="inlineStr"/>
      <c r="I334" s="213" t="inlineStr">
        <is>
          <t>moderate</t>
        </is>
      </c>
      <c r="J334" s="213" t="inlineStr">
        <is>
          <t>A source-native collective; the fae mapping is only partial and not a claim of biological equivalence.</t>
        </is>
      </c>
    </row>
    <row r="335" ht="31" customHeight="1" s="99">
      <c r="A335" s="215" t="inlineStr">
        <is>
          <t>CDM-00334</t>
        </is>
      </c>
      <c r="B335" s="215" t="inlineStr">
        <is>
          <t>CHR-SRC003-009</t>
        </is>
      </c>
      <c r="C335" s="215" t="inlineStr">
        <is>
          <t>Miach</t>
        </is>
      </c>
      <c r="D335" s="216" t="inlineStr">
        <is>
          <t>SRC-003</t>
        </is>
      </c>
      <c r="E335" s="216" t="inlineStr">
        <is>
          <t>roles_and_vocations</t>
        </is>
      </c>
      <c r="F335" s="216" t="inlineStr">
        <is>
          <t>physician</t>
        </is>
      </c>
      <c r="G335" s="216" t="inlineStr"/>
      <c r="H335" s="216" t="inlineStr"/>
      <c r="I335" s="216" t="inlineStr">
        <is>
          <t>moderate</t>
        </is>
      </c>
      <c r="J335" s="216" t="inlineStr"/>
    </row>
    <row r="336" ht="31" customHeight="1" s="99">
      <c r="A336" s="212" t="inlineStr">
        <is>
          <t>CDM-00335</t>
        </is>
      </c>
      <c r="B336" s="212" t="inlineStr">
        <is>
          <t>CHR-SRC003-009</t>
        </is>
      </c>
      <c r="C336" s="212" t="inlineStr">
        <is>
          <t>Miach</t>
        </is>
      </c>
      <c r="D336" s="213" t="inlineStr">
        <is>
          <t>SRC-003</t>
        </is>
      </c>
      <c r="E336" s="213" t="inlineStr">
        <is>
          <t>power_traditions</t>
        </is>
      </c>
      <c r="F336" s="213" t="inlineStr">
        <is>
          <t>healing craft</t>
        </is>
      </c>
      <c r="G336" s="213" t="inlineStr"/>
      <c r="H336" s="213" t="inlineStr"/>
      <c r="I336" s="213" t="inlineStr">
        <is>
          <t>moderate</t>
        </is>
      </c>
      <c r="J336" s="213" t="inlineStr"/>
    </row>
    <row r="337" ht="31" customHeight="1" s="99">
      <c r="A337" s="215" t="inlineStr">
        <is>
          <t>CDM-00336</t>
        </is>
      </c>
      <c r="B337" s="215" t="inlineStr">
        <is>
          <t>CHR-SRC003-009</t>
        </is>
      </c>
      <c r="C337" s="215" t="inlineStr">
        <is>
          <t>Miach</t>
        </is>
      </c>
      <c r="D337" s="216" t="inlineStr">
        <is>
          <t>SRC-003</t>
        </is>
      </c>
      <c r="E337" s="216" t="inlineStr">
        <is>
          <t>states_and_transformations</t>
        </is>
      </c>
      <c r="F337" s="216" t="inlineStr">
        <is>
          <t>killed by father</t>
        </is>
      </c>
      <c r="G337" s="216" t="inlineStr"/>
      <c r="H337" s="216" t="inlineStr"/>
      <c r="I337" s="216" t="inlineStr">
        <is>
          <t>moderate</t>
        </is>
      </c>
      <c r="J337" s="216" t="inlineStr"/>
    </row>
    <row r="338" ht="31" customHeight="1" s="99">
      <c r="A338" s="212" t="inlineStr">
        <is>
          <t>CDM-00337</t>
        </is>
      </c>
      <c r="B338" s="212" t="inlineStr">
        <is>
          <t>CHR-SRC003-031</t>
        </is>
      </c>
      <c r="C338" s="212" t="inlineStr">
        <is>
          <t>Midir</t>
        </is>
      </c>
      <c r="D338" s="213" t="inlineStr">
        <is>
          <t>SRC-003</t>
        </is>
      </c>
      <c r="E338" s="213" t="inlineStr">
        <is>
          <t>being_types</t>
        </is>
      </c>
      <c r="F338" s="213" t="inlineStr">
        <is>
          <t>Túatha Dé Danann</t>
        </is>
      </c>
      <c r="G338" s="213" t="inlineStr">
        <is>
          <t>PPL-200</t>
        </is>
      </c>
      <c r="H338" s="213" t="inlineStr">
        <is>
          <t>Fae, Nature, and Liminal Beings</t>
        </is>
      </c>
      <c r="I338" s="213" t="inlineStr">
        <is>
          <t>moderate</t>
        </is>
      </c>
      <c r="J338" s="213" t="inlineStr">
        <is>
          <t>A source-native collective; the fae mapping is only partial and not a claim of biological equivalence.</t>
        </is>
      </c>
    </row>
    <row r="339" ht="31" customHeight="1" s="99">
      <c r="A339" s="215" t="inlineStr">
        <is>
          <t>CDM-00338</t>
        </is>
      </c>
      <c r="B339" s="215" t="inlineStr">
        <is>
          <t>CHR-SRC003-031</t>
        </is>
      </c>
      <c r="C339" s="215" t="inlineStr">
        <is>
          <t>Midir</t>
        </is>
      </c>
      <c r="D339" s="216" t="inlineStr">
        <is>
          <t>SRC-003</t>
        </is>
      </c>
      <c r="E339" s="216" t="inlineStr">
        <is>
          <t>being_types</t>
        </is>
      </c>
      <c r="F339" s="216" t="inlineStr">
        <is>
          <t>Otherworldly being</t>
        </is>
      </c>
      <c r="G339" s="216" t="inlineStr">
        <is>
          <t>PPL-1102</t>
        </is>
      </c>
      <c r="H339" s="216" t="inlineStr">
        <is>
          <t>Alien and Otherworlder Peoples</t>
        </is>
      </c>
      <c r="I339" s="216" t="inlineStr">
        <is>
          <t>moderate</t>
        </is>
      </c>
      <c r="J339" s="216" t="inlineStr">
        <is>
          <t>Functional mapping only; the Irish source does not use a modern otherworlder species taxonomy.</t>
        </is>
      </c>
    </row>
    <row r="340" ht="31" customHeight="1" s="99">
      <c r="A340" s="212" t="inlineStr">
        <is>
          <t>CDM-00339</t>
        </is>
      </c>
      <c r="B340" s="212" t="inlineStr">
        <is>
          <t>CHR-SRC003-031</t>
        </is>
      </c>
      <c r="C340" s="212" t="inlineStr">
        <is>
          <t>Midir</t>
        </is>
      </c>
      <c r="D340" s="213" t="inlineStr">
        <is>
          <t>SRC-003</t>
        </is>
      </c>
      <c r="E340" s="213" t="inlineStr">
        <is>
          <t>roles_and_vocations</t>
        </is>
      </c>
      <c r="F340" s="213" t="inlineStr">
        <is>
          <t>otherworld guide</t>
        </is>
      </c>
      <c r="G340" s="213" t="inlineStr"/>
      <c r="H340" s="213" t="inlineStr"/>
      <c r="I340" s="213" t="inlineStr">
        <is>
          <t>moderate</t>
        </is>
      </c>
      <c r="J340" s="213" t="inlineStr"/>
    </row>
    <row r="341" ht="31" customHeight="1" s="99">
      <c r="A341" s="215" t="inlineStr">
        <is>
          <t>CDM-00340</t>
        </is>
      </c>
      <c r="B341" s="215" t="inlineStr">
        <is>
          <t>CHR-SRC003-031</t>
        </is>
      </c>
      <c r="C341" s="215" t="inlineStr">
        <is>
          <t>Midir</t>
        </is>
      </c>
      <c r="D341" s="216" t="inlineStr">
        <is>
          <t>SRC-003</t>
        </is>
      </c>
      <c r="E341" s="216" t="inlineStr">
        <is>
          <t>cosmologies_and_realms</t>
        </is>
      </c>
      <c r="F341" s="216" t="inlineStr">
        <is>
          <t>Brí Léith</t>
        </is>
      </c>
      <c r="G341" s="216" t="inlineStr">
        <is>
          <t>COS-211</t>
        </is>
      </c>
      <c r="H341" s="216" t="inlineStr">
        <is>
          <t>Faerie or Otherworld Realm</t>
        </is>
      </c>
      <c r="I341" s="216" t="inlineStr">
        <is>
          <t>moderate</t>
        </is>
      </c>
      <c r="J341" s="216" t="inlineStr">
        <is>
          <t>Partial otherworld-realm mapping.</t>
        </is>
      </c>
    </row>
    <row r="342" ht="31" customHeight="1" s="99">
      <c r="A342" s="212" t="inlineStr">
        <is>
          <t>CDM-00341</t>
        </is>
      </c>
      <c r="B342" s="212" t="inlineStr">
        <is>
          <t>CHR-SRC003-018</t>
        </is>
      </c>
      <c r="C342" s="212" t="inlineStr">
        <is>
          <t>Nemain</t>
        </is>
      </c>
      <c r="D342" s="213" t="inlineStr">
        <is>
          <t>SRC-003</t>
        </is>
      </c>
      <c r="E342" s="213" t="inlineStr">
        <is>
          <t>being_types</t>
        </is>
      </c>
      <c r="F342" s="213" t="inlineStr">
        <is>
          <t>Túatha Dé Danann</t>
        </is>
      </c>
      <c r="G342" s="213" t="inlineStr"/>
      <c r="H342" s="213" t="inlineStr"/>
      <c r="I342" s="213" t="inlineStr">
        <is>
          <t>moderate</t>
        </is>
      </c>
      <c r="J342" s="213" t="inlineStr">
        <is>
          <t>A source-native collective; the fae mapping is only partial and not a claim of biological equivalence.</t>
        </is>
      </c>
    </row>
    <row r="343" ht="31" customHeight="1" s="99">
      <c r="A343" s="215" t="inlineStr">
        <is>
          <t>CDM-00342</t>
        </is>
      </c>
      <c r="B343" s="215" t="inlineStr">
        <is>
          <t>CHR-SRC003-018</t>
        </is>
      </c>
      <c r="C343" s="215" t="inlineStr">
        <is>
          <t>Nemain</t>
        </is>
      </c>
      <c r="D343" s="216" t="inlineStr">
        <is>
          <t>SRC-003</t>
        </is>
      </c>
      <c r="E343" s="216" t="inlineStr">
        <is>
          <t>affiliations</t>
        </is>
      </c>
      <c r="F343" s="216" t="inlineStr">
        <is>
          <t>Túatha Dé Danann</t>
        </is>
      </c>
      <c r="G343" s="216" t="inlineStr"/>
      <c r="H343" s="216" t="inlineStr"/>
      <c r="I343" s="216" t="inlineStr">
        <is>
          <t>moderate</t>
        </is>
      </c>
      <c r="J343" s="216" t="inlineStr"/>
    </row>
    <row r="344" ht="31" customHeight="1" s="99">
      <c r="A344" s="212" t="inlineStr">
        <is>
          <t>CDM-00343</t>
        </is>
      </c>
      <c r="B344" s="212" t="inlineStr">
        <is>
          <t>CHR-SRC003-001</t>
        </is>
      </c>
      <c r="C344" s="212" t="inlineStr">
        <is>
          <t>Nuada</t>
        </is>
      </c>
      <c r="D344" s="213" t="inlineStr">
        <is>
          <t>SRC-003</t>
        </is>
      </c>
      <c r="E344" s="213" t="inlineStr">
        <is>
          <t>being_types</t>
        </is>
      </c>
      <c r="F344" s="213" t="inlineStr">
        <is>
          <t>Túatha Dé Danann</t>
        </is>
      </c>
      <c r="G344" s="213" t="inlineStr">
        <is>
          <t>PPL-200</t>
        </is>
      </c>
      <c r="H344" s="213" t="inlineStr">
        <is>
          <t>Fae, Nature, and Liminal Beings</t>
        </is>
      </c>
      <c r="I344" s="213" t="inlineStr">
        <is>
          <t>moderate</t>
        </is>
      </c>
      <c r="J344" s="213" t="inlineStr">
        <is>
          <t>A source-native collective; the fae mapping is only partial and not a claim of biological equivalence.</t>
        </is>
      </c>
    </row>
    <row r="345" ht="31" customHeight="1" s="99">
      <c r="A345" s="215" t="inlineStr">
        <is>
          <t>CDM-00344</t>
        </is>
      </c>
      <c r="B345" s="215" t="inlineStr">
        <is>
          <t>CHR-SRC003-001</t>
        </is>
      </c>
      <c r="C345" s="215" t="inlineStr">
        <is>
          <t>Nuada</t>
        </is>
      </c>
      <c r="D345" s="216" t="inlineStr">
        <is>
          <t>SRC-003</t>
        </is>
      </c>
      <c r="E345" s="216" t="inlineStr">
        <is>
          <t>roles_and_vocations</t>
        </is>
      </c>
      <c r="F345" s="216" t="inlineStr">
        <is>
          <t>king</t>
        </is>
      </c>
      <c r="G345" s="216" t="inlineStr"/>
      <c r="H345" s="216" t="inlineStr"/>
      <c r="I345" s="216" t="inlineStr">
        <is>
          <t>moderate</t>
        </is>
      </c>
      <c r="J345" s="216" t="inlineStr"/>
    </row>
    <row r="346" ht="31" customHeight="1" s="99">
      <c r="A346" s="212" t="inlineStr">
        <is>
          <t>CDM-00345</t>
        </is>
      </c>
      <c r="B346" s="212" t="inlineStr">
        <is>
          <t>CHR-SRC003-001</t>
        </is>
      </c>
      <c r="C346" s="212" t="inlineStr">
        <is>
          <t>Nuada</t>
        </is>
      </c>
      <c r="D346" s="213" t="inlineStr">
        <is>
          <t>SRC-003</t>
        </is>
      </c>
      <c r="E346" s="213" t="inlineStr">
        <is>
          <t>states_and_transformations</t>
        </is>
      </c>
      <c r="F346" s="213" t="inlineStr">
        <is>
          <t>loss and replacement of hand</t>
        </is>
      </c>
      <c r="G346" s="213" t="inlineStr"/>
      <c r="H346" s="213" t="inlineStr"/>
      <c r="I346" s="213" t="inlineStr">
        <is>
          <t>moderate</t>
        </is>
      </c>
      <c r="J346" s="213" t="inlineStr"/>
    </row>
    <row r="347" ht="31" customHeight="1" s="99">
      <c r="A347" s="215" t="inlineStr">
        <is>
          <t>CDM-00346</t>
        </is>
      </c>
      <c r="B347" s="215" t="inlineStr">
        <is>
          <t>CHR-SRC003-001</t>
        </is>
      </c>
      <c r="C347" s="215" t="inlineStr">
        <is>
          <t>Nuada</t>
        </is>
      </c>
      <c r="D347" s="216" t="inlineStr">
        <is>
          <t>SRC-003</t>
        </is>
      </c>
      <c r="E347" s="216" t="inlineStr">
        <is>
          <t>artifacts_and_vehicles</t>
        </is>
      </c>
      <c r="F347" s="216" t="inlineStr">
        <is>
          <t>silver hand</t>
        </is>
      </c>
      <c r="G347" s="216" t="inlineStr"/>
      <c r="H347" s="216" t="inlineStr"/>
      <c r="I347" s="216" t="inlineStr">
        <is>
          <t>moderate</t>
        </is>
      </c>
      <c r="J347" s="216" t="inlineStr"/>
    </row>
    <row r="348" ht="31" customHeight="1" s="99">
      <c r="A348" s="212" t="inlineStr">
        <is>
          <t>CDM-00347</t>
        </is>
      </c>
      <c r="B348" s="212" t="inlineStr">
        <is>
          <t>CHR-SRC003-001</t>
        </is>
      </c>
      <c r="C348" s="212" t="inlineStr">
        <is>
          <t>Nuada</t>
        </is>
      </c>
      <c r="D348" s="213" t="inlineStr">
        <is>
          <t>SRC-003</t>
        </is>
      </c>
      <c r="E348" s="213" t="inlineStr">
        <is>
          <t>metaphysical_laws_and_rituals</t>
        </is>
      </c>
      <c r="F348" s="213" t="inlineStr">
        <is>
          <t>fitness for kingship</t>
        </is>
      </c>
      <c r="G348" s="213" t="inlineStr">
        <is>
          <t>LAW-509</t>
        </is>
      </c>
      <c r="H348" s="213" t="inlineStr">
        <is>
          <t>Sacred Kingship</t>
        </is>
      </c>
      <c r="I348" s="213" t="inlineStr">
        <is>
          <t>moderate</t>
        </is>
      </c>
      <c r="J348" s="213" t="inlineStr">
        <is>
          <t>Partial comparison; do not treat this as a universal succession law.</t>
        </is>
      </c>
    </row>
    <row r="349" ht="31" customHeight="1" s="99">
      <c r="A349" s="215" t="inlineStr">
        <is>
          <t>CDM-00348</t>
        </is>
      </c>
      <c r="B349" s="215" t="inlineStr">
        <is>
          <t>CHR-SRC003-014</t>
        </is>
      </c>
      <c r="C349" s="215" t="inlineStr">
        <is>
          <t>Ogma</t>
        </is>
      </c>
      <c r="D349" s="216" t="inlineStr">
        <is>
          <t>SRC-003</t>
        </is>
      </c>
      <c r="E349" s="216" t="inlineStr">
        <is>
          <t>being_types</t>
        </is>
      </c>
      <c r="F349" s="216" t="inlineStr">
        <is>
          <t>Túatha Dé Danann</t>
        </is>
      </c>
      <c r="G349" s="216" t="inlineStr">
        <is>
          <t>PPL-200</t>
        </is>
      </c>
      <c r="H349" s="216" t="inlineStr">
        <is>
          <t>Fae, Nature, and Liminal Beings</t>
        </is>
      </c>
      <c r="I349" s="216" t="inlineStr">
        <is>
          <t>moderate</t>
        </is>
      </c>
      <c r="J349" s="216" t="inlineStr">
        <is>
          <t>A source-native collective; the fae mapping is only partial and not a claim of biological equivalence.</t>
        </is>
      </c>
    </row>
    <row r="350" ht="31" customHeight="1" s="99">
      <c r="A350" s="212" t="inlineStr">
        <is>
          <t>CDM-00349</t>
        </is>
      </c>
      <c r="B350" s="212" t="inlineStr">
        <is>
          <t>CHR-SRC003-014</t>
        </is>
      </c>
      <c r="C350" s="212" t="inlineStr">
        <is>
          <t>Ogma</t>
        </is>
      </c>
      <c r="D350" s="213" t="inlineStr">
        <is>
          <t>SRC-003</t>
        </is>
      </c>
      <c r="E350" s="213" t="inlineStr">
        <is>
          <t>roles_and_vocations</t>
        </is>
      </c>
      <c r="F350" s="213" t="inlineStr">
        <is>
          <t>champion</t>
        </is>
      </c>
      <c r="G350" s="213" t="inlineStr">
        <is>
          <t>ROL-139</t>
        </is>
      </c>
      <c r="H350" s="213" t="inlineStr">
        <is>
          <t>Champion</t>
        </is>
      </c>
      <c r="I350" s="213" t="inlineStr">
        <is>
          <t>moderate</t>
        </is>
      </c>
      <c r="J350" s="213" t="inlineStr"/>
    </row>
    <row r="351" ht="31" customHeight="1" s="99">
      <c r="A351" s="215" t="inlineStr">
        <is>
          <t>CDM-00350</t>
        </is>
      </c>
      <c r="B351" s="215" t="inlineStr">
        <is>
          <t>CHR-SRC003-014</t>
        </is>
      </c>
      <c r="C351" s="215" t="inlineStr">
        <is>
          <t>Ogma</t>
        </is>
      </c>
      <c r="D351" s="216" t="inlineStr">
        <is>
          <t>SRC-003</t>
        </is>
      </c>
      <c r="E351" s="216" t="inlineStr">
        <is>
          <t>roles_and_vocations</t>
        </is>
      </c>
      <c r="F351" s="216" t="inlineStr">
        <is>
          <t>warrior</t>
        </is>
      </c>
      <c r="G351" s="216" t="inlineStr">
        <is>
          <t>ROL-101</t>
        </is>
      </c>
      <c r="H351" s="216" t="inlineStr">
        <is>
          <t>Warrior or Fighter</t>
        </is>
      </c>
      <c r="I351" s="216" t="inlineStr">
        <is>
          <t>moderate</t>
        </is>
      </c>
      <c r="J351" s="216" t="inlineStr"/>
    </row>
    <row r="352" ht="31" customHeight="1" s="99">
      <c r="A352" s="212" t="inlineStr">
        <is>
          <t>CDM-00351</t>
        </is>
      </c>
      <c r="B352" s="212" t="inlineStr">
        <is>
          <t>CHR-SRC003-014</t>
        </is>
      </c>
      <c r="C352" s="212" t="inlineStr">
        <is>
          <t>Ogma</t>
        </is>
      </c>
      <c r="D352" s="213" t="inlineStr">
        <is>
          <t>SRC-003</t>
        </is>
      </c>
      <c r="E352" s="213" t="inlineStr">
        <is>
          <t>artifacts_and_vehicles</t>
        </is>
      </c>
      <c r="F352" s="213" t="inlineStr">
        <is>
          <t>sword of Tethra</t>
        </is>
      </c>
      <c r="G352" s="213" t="inlineStr"/>
      <c r="H352" s="213" t="inlineStr"/>
      <c r="I352" s="213" t="inlineStr">
        <is>
          <t>moderate</t>
        </is>
      </c>
      <c r="J352" s="213" t="inlineStr"/>
    </row>
    <row r="353" ht="31" customHeight="1" s="99">
      <c r="A353" s="215" t="inlineStr">
        <is>
          <t>CDM-00352</t>
        </is>
      </c>
      <c r="B353" s="215" t="inlineStr">
        <is>
          <t>CHR-SRC003-026</t>
        </is>
      </c>
      <c r="C353" s="215" t="inlineStr">
        <is>
          <t>Sreng</t>
        </is>
      </c>
      <c r="D353" s="216" t="inlineStr">
        <is>
          <t>SRC-003</t>
        </is>
      </c>
      <c r="E353" s="216" t="inlineStr">
        <is>
          <t>being_types</t>
        </is>
      </c>
      <c r="F353" s="216" t="inlineStr">
        <is>
          <t>mortal human</t>
        </is>
      </c>
      <c r="G353" s="216" t="inlineStr">
        <is>
          <t>PPL-101</t>
        </is>
      </c>
      <c r="H353" s="216" t="inlineStr">
        <is>
          <t>Human and Near-Human Peoples</t>
        </is>
      </c>
      <c r="I353" s="216" t="inlineStr">
        <is>
          <t>high</t>
        </is>
      </c>
      <c r="J353" s="216" t="inlineStr">
        <is>
          <t>Textual social status; not an ethnic classification.</t>
        </is>
      </c>
    </row>
    <row r="354" ht="31" customHeight="1" s="99">
      <c r="A354" s="212" t="inlineStr">
        <is>
          <t>CDM-00353</t>
        </is>
      </c>
      <c r="B354" s="212" t="inlineStr">
        <is>
          <t>CHR-SRC003-026</t>
        </is>
      </c>
      <c r="C354" s="212" t="inlineStr">
        <is>
          <t>Sreng</t>
        </is>
      </c>
      <c r="D354" s="213" t="inlineStr">
        <is>
          <t>SRC-003</t>
        </is>
      </c>
      <c r="E354" s="213" t="inlineStr">
        <is>
          <t>roles_and_vocations</t>
        </is>
      </c>
      <c r="F354" s="213" t="inlineStr">
        <is>
          <t>warrior</t>
        </is>
      </c>
      <c r="G354" s="213" t="inlineStr">
        <is>
          <t>ROL-101</t>
        </is>
      </c>
      <c r="H354" s="213" t="inlineStr">
        <is>
          <t>Warrior or Fighter</t>
        </is>
      </c>
      <c r="I354" s="213" t="inlineStr">
        <is>
          <t>moderate</t>
        </is>
      </c>
      <c r="J354" s="213" t="inlineStr"/>
    </row>
    <row r="355" ht="31" customHeight="1" s="99">
      <c r="A355" s="215" t="inlineStr">
        <is>
          <t>CDM-00354</t>
        </is>
      </c>
      <c r="B355" s="215" t="inlineStr">
        <is>
          <t>CHR-SRC003-026</t>
        </is>
      </c>
      <c r="C355" s="215" t="inlineStr">
        <is>
          <t>Sreng</t>
        </is>
      </c>
      <c r="D355" s="216" t="inlineStr">
        <is>
          <t>SRC-003</t>
        </is>
      </c>
      <c r="E355" s="216" t="inlineStr">
        <is>
          <t>affiliations</t>
        </is>
      </c>
      <c r="F355" s="216" t="inlineStr">
        <is>
          <t>Fir Bolg</t>
        </is>
      </c>
      <c r="G355" s="216" t="inlineStr"/>
      <c r="H355" s="216" t="inlineStr"/>
      <c r="I355" s="216" t="inlineStr">
        <is>
          <t>moderate</t>
        </is>
      </c>
      <c r="J355" s="216" t="inlineStr"/>
    </row>
    <row r="356" ht="31" customHeight="1" s="99">
      <c r="A356" s="212" t="inlineStr">
        <is>
          <t>CDM-00355</t>
        </is>
      </c>
      <c r="B356" s="212" t="inlineStr">
        <is>
          <t>CHR-SRC003-025</t>
        </is>
      </c>
      <c r="C356" s="212" t="inlineStr">
        <is>
          <t>Tethra</t>
        </is>
      </c>
      <c r="D356" s="213" t="inlineStr">
        <is>
          <t>SRC-003</t>
        </is>
      </c>
      <c r="E356" s="213" t="inlineStr">
        <is>
          <t>being_types</t>
        </is>
      </c>
      <c r="F356" s="213" t="inlineStr">
        <is>
          <t>Fomoire</t>
        </is>
      </c>
      <c r="G356" s="213" t="inlineStr"/>
      <c r="H356" s="213" t="inlineStr"/>
      <c r="I356" s="213" t="inlineStr">
        <is>
          <t>moderate</t>
        </is>
      </c>
      <c r="J356" s="213" t="inlineStr">
        <is>
          <t>No normalized being-type mapping: treating them as generic demons or giants would flatten contested medieval categories.</t>
        </is>
      </c>
    </row>
    <row r="357" ht="31" customHeight="1" s="99">
      <c r="A357" s="215" t="inlineStr">
        <is>
          <t>CDM-00356</t>
        </is>
      </c>
      <c r="B357" s="215" t="inlineStr">
        <is>
          <t>CHR-SRC003-025</t>
        </is>
      </c>
      <c r="C357" s="215" t="inlineStr">
        <is>
          <t>Tethra</t>
        </is>
      </c>
      <c r="D357" s="216" t="inlineStr">
        <is>
          <t>SRC-003</t>
        </is>
      </c>
      <c r="E357" s="216" t="inlineStr">
        <is>
          <t>roles_and_vocations</t>
        </is>
      </c>
      <c r="F357" s="216" t="inlineStr">
        <is>
          <t>king</t>
        </is>
      </c>
      <c r="G357" s="216" t="inlineStr"/>
      <c r="H357" s="216" t="inlineStr"/>
      <c r="I357" s="216" t="inlineStr">
        <is>
          <t>moderate</t>
        </is>
      </c>
      <c r="J357" s="216" t="inlineStr"/>
    </row>
    <row r="358" ht="31" customHeight="1" s="99">
      <c r="A358" s="212" t="inlineStr">
        <is>
          <t>CDM-00357</t>
        </is>
      </c>
      <c r="B358" s="212" t="inlineStr">
        <is>
          <t>CHR-SRC003-025</t>
        </is>
      </c>
      <c r="C358" s="212" t="inlineStr">
        <is>
          <t>Tethra</t>
        </is>
      </c>
      <c r="D358" s="213" t="inlineStr">
        <is>
          <t>SRC-003</t>
        </is>
      </c>
      <c r="E358" s="213" t="inlineStr">
        <is>
          <t>artifacts_and_vehicles</t>
        </is>
      </c>
      <c r="F358" s="213" t="inlineStr">
        <is>
          <t>sword of Tethra</t>
        </is>
      </c>
      <c r="G358" s="213" t="inlineStr"/>
      <c r="H358" s="213" t="inlineStr"/>
      <c r="I358" s="213" t="inlineStr">
        <is>
          <t>moderate</t>
        </is>
      </c>
      <c r="J358" s="213" t="inlineStr"/>
    </row>
    <row r="359" ht="31" customHeight="1" s="99">
      <c r="A359" s="215" t="inlineStr">
        <is>
          <t>CDM-00358</t>
        </is>
      </c>
      <c r="B359" s="215" t="inlineStr">
        <is>
          <t>CHR-SRC003-003</t>
        </is>
      </c>
      <c r="C359" s="215" t="inlineStr">
        <is>
          <t>The Dagda</t>
        </is>
      </c>
      <c r="D359" s="216" t="inlineStr">
        <is>
          <t>SRC-003</t>
        </is>
      </c>
      <c r="E359" s="216" t="inlineStr">
        <is>
          <t>being_types</t>
        </is>
      </c>
      <c r="F359" s="216" t="inlineStr">
        <is>
          <t>Túatha Dé Danann</t>
        </is>
      </c>
      <c r="G359" s="216" t="inlineStr">
        <is>
          <t>PPL-200</t>
        </is>
      </c>
      <c r="H359" s="216" t="inlineStr">
        <is>
          <t>Fae, Nature, and Liminal Beings</t>
        </is>
      </c>
      <c r="I359" s="216" t="inlineStr">
        <is>
          <t>moderate</t>
        </is>
      </c>
      <c r="J359" s="216" t="inlineStr">
        <is>
          <t>A source-native collective; the fae mapping is only partial and not a claim of biological equivalence.</t>
        </is>
      </c>
    </row>
    <row r="360" ht="31" customHeight="1" s="99">
      <c r="A360" s="212" t="inlineStr">
        <is>
          <t>CDM-00359</t>
        </is>
      </c>
      <c r="B360" s="212" t="inlineStr">
        <is>
          <t>CHR-SRC003-003</t>
        </is>
      </c>
      <c r="C360" s="212" t="inlineStr">
        <is>
          <t>The Dagda</t>
        </is>
      </c>
      <c r="D360" s="213" t="inlineStr">
        <is>
          <t>SRC-003</t>
        </is>
      </c>
      <c r="E360" s="213" t="inlineStr">
        <is>
          <t>power_traditions</t>
        </is>
      </c>
      <c r="F360" s="213" t="inlineStr">
        <is>
          <t>abundance through cauldron</t>
        </is>
      </c>
      <c r="G360" s="213" t="inlineStr"/>
      <c r="H360" s="213" t="inlineStr"/>
      <c r="I360" s="213" t="inlineStr">
        <is>
          <t>moderate</t>
        </is>
      </c>
      <c r="J360" s="213" t="inlineStr"/>
    </row>
    <row r="361" ht="31" customHeight="1" s="99">
      <c r="A361" s="215" t="inlineStr">
        <is>
          <t>CDM-00360</t>
        </is>
      </c>
      <c r="B361" s="215" t="inlineStr">
        <is>
          <t>CHR-SRC003-003</t>
        </is>
      </c>
      <c r="C361" s="215" t="inlineStr">
        <is>
          <t>The Dagda</t>
        </is>
      </c>
      <c r="D361" s="216" t="inlineStr">
        <is>
          <t>SRC-003</t>
        </is>
      </c>
      <c r="E361" s="216" t="inlineStr">
        <is>
          <t>artifacts_and_vehicles</t>
        </is>
      </c>
      <c r="F361" s="216" t="inlineStr">
        <is>
          <t>Dagda's cauldron</t>
        </is>
      </c>
      <c r="G361" s="216" t="inlineStr"/>
      <c r="H361" s="216" t="inlineStr"/>
      <c r="I361" s="216" t="inlineStr">
        <is>
          <t>moderate</t>
        </is>
      </c>
      <c r="J361" s="216" t="inlineStr"/>
    </row>
    <row r="362" ht="31" customHeight="1" s="99">
      <c r="A362" s="212" t="inlineStr">
        <is>
          <t>CDM-00361</t>
        </is>
      </c>
      <c r="B362" s="212" t="inlineStr">
        <is>
          <t>CHR-SRC003-015</t>
        </is>
      </c>
      <c r="C362" s="212" t="inlineStr">
        <is>
          <t>The Morrígan</t>
        </is>
      </c>
      <c r="D362" s="213" t="inlineStr">
        <is>
          <t>SRC-003</t>
        </is>
      </c>
      <c r="E362" s="213" t="inlineStr">
        <is>
          <t>being_types</t>
        </is>
      </c>
      <c r="F362" s="213" t="inlineStr">
        <is>
          <t>Túatha Dé Danann</t>
        </is>
      </c>
      <c r="G362" s="213" t="inlineStr"/>
      <c r="H362" s="213" t="inlineStr"/>
      <c r="I362" s="213" t="inlineStr">
        <is>
          <t>moderate</t>
        </is>
      </c>
      <c r="J362" s="213" t="inlineStr">
        <is>
          <t>A source-native collective; the fae mapping is only partial and not a claim of biological equivalence.</t>
        </is>
      </c>
    </row>
    <row r="363" ht="31" customHeight="1" s="99">
      <c r="A363" s="215" t="inlineStr">
        <is>
          <t>CDM-00362</t>
        </is>
      </c>
      <c r="B363" s="215" t="inlineStr">
        <is>
          <t>CHR-SRC003-015</t>
        </is>
      </c>
      <c r="C363" s="215" t="inlineStr">
        <is>
          <t>The Morrígan</t>
        </is>
      </c>
      <c r="D363" s="216" t="inlineStr">
        <is>
          <t>SRC-003</t>
        </is>
      </c>
      <c r="E363" s="216" t="inlineStr">
        <is>
          <t>roles_and_vocations</t>
        </is>
      </c>
      <c r="F363" s="216" t="inlineStr">
        <is>
          <t>battle announcer</t>
        </is>
      </c>
      <c r="G363" s="216" t="inlineStr"/>
      <c r="H363" s="216" t="inlineStr"/>
      <c r="I363" s="216" t="inlineStr">
        <is>
          <t>moderate</t>
        </is>
      </c>
      <c r="J363" s="216" t="inlineStr"/>
    </row>
    <row r="364" ht="31" customHeight="1" s="99">
      <c r="A364" s="212" t="inlineStr">
        <is>
          <t>CDM-00363</t>
        </is>
      </c>
      <c r="B364" s="212" t="inlineStr">
        <is>
          <t>CHR-SRC003-015</t>
        </is>
      </c>
      <c r="C364" s="212" t="inlineStr">
        <is>
          <t>The Morrígan</t>
        </is>
      </c>
      <c r="D364" s="213" t="inlineStr">
        <is>
          <t>SRC-003</t>
        </is>
      </c>
      <c r="E364" s="213" t="inlineStr">
        <is>
          <t>power_traditions</t>
        </is>
      </c>
      <c r="F364" s="213" t="inlineStr">
        <is>
          <t>battle and proclamation</t>
        </is>
      </c>
      <c r="G364" s="213" t="inlineStr"/>
      <c r="H364" s="213" t="inlineStr"/>
      <c r="I364" s="213" t="inlineStr">
        <is>
          <t>moderate</t>
        </is>
      </c>
      <c r="J364" s="213" t="inlineStr"/>
    </row>
    <row r="365" ht="31" customHeight="1" s="99">
      <c r="A365" s="215" t="inlineStr">
        <is>
          <t>CDM-00364</t>
        </is>
      </c>
      <c r="B365" s="215" t="inlineStr">
        <is>
          <t>CHR-SRC003-015</t>
        </is>
      </c>
      <c r="C365" s="215" t="inlineStr">
        <is>
          <t>The Morrígan</t>
        </is>
      </c>
      <c r="D365" s="216" t="inlineStr">
        <is>
          <t>SRC-003</t>
        </is>
      </c>
      <c r="E365" s="216" t="inlineStr">
        <is>
          <t>affiliations</t>
        </is>
      </c>
      <c r="F365" s="216" t="inlineStr">
        <is>
          <t>Túatha Dé Danann</t>
        </is>
      </c>
      <c r="G365" s="216" t="inlineStr"/>
      <c r="H365" s="216" t="inlineStr"/>
      <c r="I365" s="216" t="inlineStr">
        <is>
          <t>moderate</t>
        </is>
      </c>
      <c r="J365" s="216" t="inlineStr"/>
    </row>
    <row r="366" ht="31" customHeight="1" s="99">
      <c r="A366" s="212" t="inlineStr">
        <is>
          <t>CDM-00365</t>
        </is>
      </c>
      <c r="B366" s="212" t="inlineStr">
        <is>
          <t>CHR-SRC003-020</t>
        </is>
      </c>
      <c r="C366" s="212" t="inlineStr">
        <is>
          <t>Ériu</t>
        </is>
      </c>
      <c r="D366" s="213" t="inlineStr">
        <is>
          <t>SRC-003</t>
        </is>
      </c>
      <c r="E366" s="213" t="inlineStr">
        <is>
          <t>being_types</t>
        </is>
      </c>
      <c r="F366" s="213" t="inlineStr">
        <is>
          <t>Túatha Dé Danann</t>
        </is>
      </c>
      <c r="G366" s="213" t="inlineStr"/>
      <c r="H366" s="213" t="inlineStr"/>
      <c r="I366" s="213" t="inlineStr">
        <is>
          <t>moderate</t>
        </is>
      </c>
      <c r="J366" s="213" t="inlineStr">
        <is>
          <t>A source-native collective; the fae mapping is only partial and not a claim of biological equivalence.</t>
        </is>
      </c>
    </row>
    <row r="367" ht="31" customHeight="1" s="99">
      <c r="A367" s="215" t="inlineStr">
        <is>
          <t>CDM-00366</t>
        </is>
      </c>
      <c r="B367" s="215" t="inlineStr">
        <is>
          <t>CHR-SRC003-032</t>
        </is>
      </c>
      <c r="C367" s="215" t="inlineStr">
        <is>
          <t>Étaín</t>
        </is>
      </c>
      <c r="D367" s="216" t="inlineStr">
        <is>
          <t>SRC-003</t>
        </is>
      </c>
      <c r="E367" s="216" t="inlineStr">
        <is>
          <t>being_types</t>
        </is>
      </c>
      <c r="F367" s="216" t="inlineStr">
        <is>
          <t>Túatha Dé Danann</t>
        </is>
      </c>
      <c r="G367" s="216" t="inlineStr"/>
      <c r="H367" s="216" t="inlineStr"/>
      <c r="I367" s="216" t="inlineStr">
        <is>
          <t>moderate</t>
        </is>
      </c>
      <c r="J367" s="216" t="inlineStr">
        <is>
          <t>A source-native collective; the fae mapping is only partial and not a claim of biological equivalence.</t>
        </is>
      </c>
    </row>
    <row r="368" ht="31" customHeight="1" s="99">
      <c r="A368" s="212" t="inlineStr">
        <is>
          <t>CDM-00367</t>
        </is>
      </c>
      <c r="B368" s="212" t="inlineStr">
        <is>
          <t>CHR-SRC003-032</t>
        </is>
      </c>
      <c r="C368" s="212" t="inlineStr">
        <is>
          <t>Étaín</t>
        </is>
      </c>
      <c r="D368" s="213" t="inlineStr">
        <is>
          <t>SRC-003</t>
        </is>
      </c>
      <c r="E368" s="213" t="inlineStr">
        <is>
          <t>states_and_transformations</t>
        </is>
      </c>
      <c r="F368" s="213" t="inlineStr">
        <is>
          <t>transformation and rebirth</t>
        </is>
      </c>
      <c r="G368" s="213" t="inlineStr"/>
      <c r="H368" s="213" t="inlineStr"/>
      <c r="I368" s="213" t="inlineStr">
        <is>
          <t>moderate</t>
        </is>
      </c>
      <c r="J368" s="213" t="inlineStr">
        <is>
          <t>Witness-specific sequence; not a generic shapeshifter identity.</t>
        </is>
      </c>
    </row>
    <row r="369" ht="31" customHeight="1" s="99">
      <c r="A369" s="215" t="inlineStr">
        <is>
          <t>CDM-00368</t>
        </is>
      </c>
      <c r="B369" s="215" t="inlineStr">
        <is>
          <t>CHR-SRC003-030</t>
        </is>
      </c>
      <c r="C369" s="215" t="inlineStr">
        <is>
          <t>Óengus</t>
        </is>
      </c>
      <c r="D369" s="216" t="inlineStr">
        <is>
          <t>SRC-003</t>
        </is>
      </c>
      <c r="E369" s="216" t="inlineStr">
        <is>
          <t>being_types</t>
        </is>
      </c>
      <c r="F369" s="216" t="inlineStr">
        <is>
          <t>Túatha Dé Danann</t>
        </is>
      </c>
      <c r="G369" s="216" t="inlineStr">
        <is>
          <t>PPL-200</t>
        </is>
      </c>
      <c r="H369" s="216" t="inlineStr">
        <is>
          <t>Fae, Nature, and Liminal Beings</t>
        </is>
      </c>
      <c r="I369" s="216" t="inlineStr">
        <is>
          <t>moderate</t>
        </is>
      </c>
      <c r="J369" s="216" t="inlineStr">
        <is>
          <t>A source-native collective; the fae mapping is only partial and not a claim of biological equivalence.</t>
        </is>
      </c>
    </row>
    <row r="370" ht="31" customHeight="1" s="99">
      <c r="A370" s="212" t="inlineStr">
        <is>
          <t>CDM-00369</t>
        </is>
      </c>
      <c r="B370" s="212" t="inlineStr">
        <is>
          <t>CHR-SRC003-030</t>
        </is>
      </c>
      <c r="C370" s="212" t="inlineStr">
        <is>
          <t>Óengus</t>
        </is>
      </c>
      <c r="D370" s="213" t="inlineStr">
        <is>
          <t>SRC-003</t>
        </is>
      </c>
      <c r="E370" s="213" t="inlineStr">
        <is>
          <t>affiliations</t>
        </is>
      </c>
      <c r="F370" s="213" t="inlineStr">
        <is>
          <t>Brí Léith</t>
        </is>
      </c>
      <c r="G370" s="213" t="inlineStr"/>
      <c r="H370" s="213" t="inlineStr"/>
      <c r="I370" s="213" t="inlineStr">
        <is>
          <t>moderate</t>
        </is>
      </c>
      <c r="J370" s="213" t="inlineStr"/>
    </row>
    <row r="371" ht="31" customHeight="1" s="99">
      <c r="A371" s="215" t="inlineStr">
        <is>
          <t>CDM-00370</t>
        </is>
      </c>
      <c r="B371" s="215" t="inlineStr">
        <is>
          <t>CHR-SRC004-002</t>
        </is>
      </c>
      <c r="C371" s="215" t="inlineStr">
        <is>
          <t>Arawn</t>
        </is>
      </c>
      <c r="D371" s="216" t="inlineStr">
        <is>
          <t>SRC-004</t>
        </is>
      </c>
      <c r="E371" s="216" t="inlineStr">
        <is>
          <t>being_types</t>
        </is>
      </c>
      <c r="F371" s="216" t="inlineStr">
        <is>
          <t>Otherworld ruler</t>
        </is>
      </c>
      <c r="G371" s="216" t="inlineStr"/>
      <c r="H371" s="216" t="inlineStr"/>
      <c r="I371" s="216" t="inlineStr">
        <is>
          <t>low</t>
        </is>
      </c>
      <c r="J371" s="216" t="inlineStr">
        <is>
          <t>unmapped source-native ontology</t>
        </is>
      </c>
    </row>
    <row r="372" ht="31" customHeight="1" s="99">
      <c r="A372" s="212" t="inlineStr">
        <is>
          <t>CDM-00371</t>
        </is>
      </c>
      <c r="B372" s="212" t="inlineStr">
        <is>
          <t>CHR-SRC004-002</t>
        </is>
      </c>
      <c r="C372" s="212" t="inlineStr">
        <is>
          <t>Arawn</t>
        </is>
      </c>
      <c r="D372" s="213" t="inlineStr">
        <is>
          <t>SRC-004</t>
        </is>
      </c>
      <c r="E372" s="213" t="inlineStr">
        <is>
          <t>roles_and_vocations</t>
        </is>
      </c>
      <c r="F372" s="213" t="inlineStr">
        <is>
          <t>ruler</t>
        </is>
      </c>
      <c r="G372" s="213" t="inlineStr"/>
      <c r="H372" s="213" t="inlineStr"/>
      <c r="I372" s="213" t="inlineStr">
        <is>
          <t>low</t>
        </is>
      </c>
      <c r="J372" s="213" t="inlineStr">
        <is>
          <t>comparative office</t>
        </is>
      </c>
    </row>
    <row r="373" ht="31" customHeight="1" s="99">
      <c r="A373" s="215" t="inlineStr">
        <is>
          <t>CDM-00372</t>
        </is>
      </c>
      <c r="B373" s="215" t="inlineStr">
        <is>
          <t>CHR-SRC004-002</t>
        </is>
      </c>
      <c r="C373" s="215" t="inlineStr">
        <is>
          <t>Arawn</t>
        </is>
      </c>
      <c r="D373" s="216" t="inlineStr">
        <is>
          <t>SRC-004</t>
        </is>
      </c>
      <c r="E373" s="216" t="inlineStr">
        <is>
          <t>states_and_transformations</t>
        </is>
      </c>
      <c r="F373" s="216" t="inlineStr">
        <is>
          <t>appearance exchange</t>
        </is>
      </c>
      <c r="G373" s="216" t="inlineStr"/>
      <c r="H373" s="216" t="inlineStr"/>
      <c r="I373" s="216" t="inlineStr">
        <is>
          <t>moderate</t>
        </is>
      </c>
      <c r="J373" s="216" t="inlineStr">
        <is>
          <t>with Pwyll</t>
        </is>
      </c>
    </row>
    <row r="374" ht="31" customHeight="1" s="99">
      <c r="A374" s="212" t="inlineStr">
        <is>
          <t>CDM-00373</t>
        </is>
      </c>
      <c r="B374" s="212" t="inlineStr">
        <is>
          <t>CHR-SRC004-002</t>
        </is>
      </c>
      <c r="C374" s="212" t="inlineStr">
        <is>
          <t>Arawn</t>
        </is>
      </c>
      <c r="D374" s="213" t="inlineStr">
        <is>
          <t>SRC-004</t>
        </is>
      </c>
      <c r="E374" s="213" t="inlineStr">
        <is>
          <t>cosmologies_and_realms</t>
        </is>
      </c>
      <c r="F374" s="213" t="inlineStr">
        <is>
          <t>Annwvyn</t>
        </is>
      </c>
      <c r="G374" s="213" t="inlineStr"/>
      <c r="H374" s="213" t="inlineStr"/>
      <c r="I374" s="213" t="inlineStr">
        <is>
          <t>high</t>
        </is>
      </c>
      <c r="J374" s="213" t="inlineStr">
        <is>
          <t>source term remains unmapped</t>
        </is>
      </c>
    </row>
    <row r="375" ht="31" customHeight="1" s="99">
      <c r="A375" s="215" t="inlineStr">
        <is>
          <t>CDM-00374</t>
        </is>
      </c>
      <c r="B375" s="215" t="inlineStr">
        <is>
          <t>CHR-SRC004-019</t>
        </is>
      </c>
      <c r="C375" s="215" t="inlineStr">
        <is>
          <t>Arianrhod</t>
        </is>
      </c>
      <c r="D375" s="216" t="inlineStr">
        <is>
          <t>SRC-004</t>
        </is>
      </c>
      <c r="E375" s="216" t="inlineStr">
        <is>
          <t>being_types</t>
        </is>
      </c>
      <c r="F375" s="216" t="inlineStr">
        <is>
          <t>uncertain dynastic/supernatural figure</t>
        </is>
      </c>
      <c r="G375" s="216" t="inlineStr"/>
      <c r="H375" s="216" t="inlineStr"/>
      <c r="I375" s="216" t="inlineStr">
        <is>
          <t>low</t>
        </is>
      </c>
      <c r="J375" s="216" t="inlineStr">
        <is>
          <t>unmapped ontology</t>
        </is>
      </c>
    </row>
    <row r="376" ht="31" customHeight="1" s="99">
      <c r="A376" s="212" t="inlineStr">
        <is>
          <t>CDM-00375</t>
        </is>
      </c>
      <c r="B376" s="212" t="inlineStr">
        <is>
          <t>CHR-SRC004-019</t>
        </is>
      </c>
      <c r="C376" s="212" t="inlineStr">
        <is>
          <t>Arianrhod</t>
        </is>
      </c>
      <c r="D376" s="213" t="inlineStr">
        <is>
          <t>SRC-004</t>
        </is>
      </c>
      <c r="E376" s="213" t="inlineStr">
        <is>
          <t>metaphysical_laws_and_rituals</t>
        </is>
      </c>
      <c r="F376" s="213" t="inlineStr">
        <is>
          <t>tynged-like prohibition</t>
        </is>
      </c>
      <c r="G376" s="213" t="inlineStr"/>
      <c r="H376" s="213" t="inlineStr"/>
      <c r="I376" s="213" t="inlineStr">
        <is>
          <t>low</t>
        </is>
      </c>
      <c r="J376" s="213" t="inlineStr">
        <is>
          <t>source-term caution applies</t>
        </is>
      </c>
    </row>
    <row r="377" ht="31" customHeight="1" s="99">
      <c r="A377" s="215" t="inlineStr">
        <is>
          <t>CDM-00376</t>
        </is>
      </c>
      <c r="B377" s="215" t="inlineStr">
        <is>
          <t>CHR-SRC004-027</t>
        </is>
      </c>
      <c r="C377" s="215" t="inlineStr">
        <is>
          <t>Arthur</t>
        </is>
      </c>
      <c r="D377" s="216" t="inlineStr">
        <is>
          <t>SRC-004</t>
        </is>
      </c>
      <c r="E377" s="216" t="inlineStr">
        <is>
          <t>being_types</t>
        </is>
      </c>
      <c r="F377" s="216" t="inlineStr">
        <is>
          <t>human king</t>
        </is>
      </c>
      <c r="G377" s="216" t="inlineStr"/>
      <c r="H377" s="216" t="inlineStr"/>
      <c r="I377" s="216" t="inlineStr">
        <is>
          <t>moderate</t>
        </is>
      </c>
      <c r="J377" s="216" t="inlineStr">
        <is>
          <t>comparative</t>
        </is>
      </c>
    </row>
    <row r="378" ht="31" customHeight="1" s="99">
      <c r="A378" s="212" t="inlineStr">
        <is>
          <t>CDM-00377</t>
        </is>
      </c>
      <c r="B378" s="212" t="inlineStr">
        <is>
          <t>CHR-SRC004-027</t>
        </is>
      </c>
      <c r="C378" s="212" t="inlineStr">
        <is>
          <t>Arthur</t>
        </is>
      </c>
      <c r="D378" s="213" t="inlineStr">
        <is>
          <t>SRC-004</t>
        </is>
      </c>
      <c r="E378" s="213" t="inlineStr">
        <is>
          <t>roles_and_vocations</t>
        </is>
      </c>
      <c r="F378" s="213" t="inlineStr">
        <is>
          <t>king</t>
        </is>
      </c>
      <c r="G378" s="213" t="inlineStr"/>
      <c r="H378" s="213" t="inlineStr"/>
      <c r="I378" s="213" t="inlineStr">
        <is>
          <t>moderate</t>
        </is>
      </c>
      <c r="J378" s="213" t="inlineStr">
        <is>
          <t>tale office</t>
        </is>
      </c>
    </row>
    <row r="379" ht="31" customHeight="1" s="99">
      <c r="A379" s="215" t="inlineStr">
        <is>
          <t>CDM-00378</t>
        </is>
      </c>
      <c r="B379" s="215" t="inlineStr">
        <is>
          <t>CHR-SRC004-028</t>
        </is>
      </c>
      <c r="C379" s="215" t="inlineStr">
        <is>
          <t>Bedwyr</t>
        </is>
      </c>
      <c r="D379" s="216" t="inlineStr">
        <is>
          <t>SRC-004</t>
        </is>
      </c>
      <c r="E379" s="216" t="inlineStr">
        <is>
          <t>being_types</t>
        </is>
      </c>
      <c r="F379" s="216" t="inlineStr">
        <is>
          <t>human warrior</t>
        </is>
      </c>
      <c r="G379" s="216" t="inlineStr"/>
      <c r="H379" s="216" t="inlineStr"/>
      <c r="I379" s="216" t="inlineStr">
        <is>
          <t>moderate</t>
        </is>
      </c>
      <c r="J379" s="216" t="inlineStr">
        <is>
          <t>comparative</t>
        </is>
      </c>
    </row>
    <row r="380" ht="31" customHeight="1" s="99">
      <c r="A380" s="212" t="inlineStr">
        <is>
          <t>CDM-00379</t>
        </is>
      </c>
      <c r="B380" s="212" t="inlineStr">
        <is>
          <t>CHR-SRC004-028</t>
        </is>
      </c>
      <c r="C380" s="212" t="inlineStr">
        <is>
          <t>Bedwyr</t>
        </is>
      </c>
      <c r="D380" s="213" t="inlineStr">
        <is>
          <t>SRC-004</t>
        </is>
      </c>
      <c r="E380" s="213" t="inlineStr">
        <is>
          <t>roles_and_vocations</t>
        </is>
      </c>
      <c r="F380" s="213" t="inlineStr">
        <is>
          <t>warrior</t>
        </is>
      </c>
      <c r="G380" s="213" t="inlineStr"/>
      <c r="H380" s="213" t="inlineStr"/>
      <c r="I380" s="213" t="inlineStr">
        <is>
          <t>low</t>
        </is>
      </c>
      <c r="J380" s="213" t="inlineStr">
        <is>
          <t>quest action</t>
        </is>
      </c>
    </row>
    <row r="381" ht="31" customHeight="1" s="99">
      <c r="A381" s="215" t="inlineStr">
        <is>
          <t>CDM-00380</t>
        </is>
      </c>
      <c r="B381" s="215" t="inlineStr">
        <is>
          <t>CHR-SRC004-009</t>
        </is>
      </c>
      <c r="C381" s="215" t="inlineStr">
        <is>
          <t>Bendigeidfran</t>
        </is>
      </c>
      <c r="D381" s="216" t="inlineStr">
        <is>
          <t>SRC-004</t>
        </is>
      </c>
      <c r="E381" s="216" t="inlineStr">
        <is>
          <t>being_types</t>
        </is>
      </c>
      <c r="F381" s="216" t="inlineStr">
        <is>
          <t>giant-sized ruler</t>
        </is>
      </c>
      <c r="G381" s="216" t="inlineStr"/>
      <c r="H381" s="216" t="inlineStr"/>
      <c r="I381" s="216" t="inlineStr">
        <is>
          <t>low</t>
        </is>
      </c>
      <c r="J381" s="216" t="inlineStr">
        <is>
          <t>comparative scale only</t>
        </is>
      </c>
    </row>
    <row r="382" ht="31" customHeight="1" s="99">
      <c r="A382" s="212" t="inlineStr">
        <is>
          <t>CDM-00381</t>
        </is>
      </c>
      <c r="B382" s="212" t="inlineStr">
        <is>
          <t>CHR-SRC004-009</t>
        </is>
      </c>
      <c r="C382" s="212" t="inlineStr">
        <is>
          <t>Bendigeidfran</t>
        </is>
      </c>
      <c r="D382" s="213" t="inlineStr">
        <is>
          <t>SRC-004</t>
        </is>
      </c>
      <c r="E382" s="213" t="inlineStr">
        <is>
          <t>roles_and_vocations</t>
        </is>
      </c>
      <c r="F382" s="213" t="inlineStr">
        <is>
          <t>king</t>
        </is>
      </c>
      <c r="G382" s="213" t="inlineStr"/>
      <c r="H382" s="213" t="inlineStr"/>
      <c r="I382" s="213" t="inlineStr">
        <is>
          <t>moderate</t>
        </is>
      </c>
      <c r="J382" s="213" t="inlineStr">
        <is>
          <t>tale office</t>
        </is>
      </c>
    </row>
    <row r="383" ht="31" customHeight="1" s="99">
      <c r="A383" s="215" t="inlineStr">
        <is>
          <t>CDM-00382</t>
        </is>
      </c>
      <c r="B383" s="215" t="inlineStr">
        <is>
          <t>CHR-SRC004-009</t>
        </is>
      </c>
      <c r="C383" s="215" t="inlineStr">
        <is>
          <t>Bendigeidfran</t>
        </is>
      </c>
      <c r="D383" s="216" t="inlineStr">
        <is>
          <t>SRC-004</t>
        </is>
      </c>
      <c r="E383" s="216" t="inlineStr">
        <is>
          <t>states_and_transformations</t>
        </is>
      </c>
      <c r="F383" s="216" t="inlineStr">
        <is>
          <t>living severed head</t>
        </is>
      </c>
      <c r="G383" s="216" t="inlineStr"/>
      <c r="H383" s="216" t="inlineStr"/>
      <c r="I383" s="216" t="inlineStr">
        <is>
          <t>moderate</t>
        </is>
      </c>
      <c r="J383" s="216" t="inlineStr">
        <is>
          <t>tale event, not generic undead</t>
        </is>
      </c>
    </row>
    <row r="384" ht="31" customHeight="1" s="99">
      <c r="A384" s="212" t="inlineStr">
        <is>
          <t>CDM-00383</t>
        </is>
      </c>
      <c r="B384" s="212" t="inlineStr">
        <is>
          <t>CHR-SRC004-021</t>
        </is>
      </c>
      <c r="C384" s="212" t="inlineStr">
        <is>
          <t>Blodeuwedd</t>
        </is>
      </c>
      <c r="D384" s="213" t="inlineStr">
        <is>
          <t>SRC-004</t>
        </is>
      </c>
      <c r="E384" s="213" t="inlineStr">
        <is>
          <t>being_types</t>
        </is>
      </c>
      <c r="F384" s="213" t="inlineStr">
        <is>
          <t>created flower woman</t>
        </is>
      </c>
      <c r="G384" s="213" t="inlineStr"/>
      <c r="H384" s="213" t="inlineStr"/>
      <c r="I384" s="213" t="inlineStr">
        <is>
          <t>low</t>
        </is>
      </c>
      <c r="J384" s="213" t="inlineStr">
        <is>
          <t>do not call a construct</t>
        </is>
      </c>
    </row>
    <row r="385" ht="31" customHeight="1" s="99">
      <c r="A385" s="215" t="inlineStr">
        <is>
          <t>CDM-00384</t>
        </is>
      </c>
      <c r="B385" s="215" t="inlineStr">
        <is>
          <t>CHR-SRC004-021</t>
        </is>
      </c>
      <c r="C385" s="215" t="inlineStr">
        <is>
          <t>Blodeuwedd</t>
        </is>
      </c>
      <c r="D385" s="216" t="inlineStr">
        <is>
          <t>SRC-004</t>
        </is>
      </c>
      <c r="E385" s="216" t="inlineStr">
        <is>
          <t>states_and_transformations</t>
        </is>
      </c>
      <c r="F385" s="216" t="inlineStr">
        <is>
          <t>owl transformation</t>
        </is>
      </c>
      <c r="G385" s="216" t="inlineStr"/>
      <c r="H385" s="216" t="inlineStr"/>
      <c r="I385" s="216" t="inlineStr">
        <is>
          <t>moderate</t>
        </is>
      </c>
      <c r="J385" s="216" t="inlineStr">
        <is>
          <t>specific imposed change</t>
        </is>
      </c>
    </row>
    <row r="386" ht="31" customHeight="1" s="99">
      <c r="A386" s="212" t="inlineStr">
        <is>
          <t>CDM-00385</t>
        </is>
      </c>
      <c r="B386" s="212" t="inlineStr">
        <is>
          <t>CHR-SRC004-010</t>
        </is>
      </c>
      <c r="C386" s="212" t="inlineStr">
        <is>
          <t>Branwen</t>
        </is>
      </c>
      <c r="D386" s="213" t="inlineStr">
        <is>
          <t>SRC-004</t>
        </is>
      </c>
      <c r="E386" s="213" t="inlineStr">
        <is>
          <t>being_types</t>
        </is>
      </c>
      <c r="F386" s="213" t="inlineStr">
        <is>
          <t>royal woman</t>
        </is>
      </c>
      <c r="G386" s="213" t="inlineStr"/>
      <c r="H386" s="213" t="inlineStr"/>
      <c r="I386" s="213" t="inlineStr">
        <is>
          <t>low</t>
        </is>
      </c>
      <c r="J386" s="213" t="inlineStr">
        <is>
          <t>comparative human mapping</t>
        </is>
      </c>
    </row>
    <row r="387" ht="31" customHeight="1" s="99">
      <c r="A387" s="215" t="inlineStr">
        <is>
          <t>CDM-00386</t>
        </is>
      </c>
      <c r="B387" s="215" t="inlineStr">
        <is>
          <t>CHR-SRC004-029</t>
        </is>
      </c>
      <c r="C387" s="215" t="inlineStr">
        <is>
          <t>Cai</t>
        </is>
      </c>
      <c r="D387" s="216" t="inlineStr">
        <is>
          <t>SRC-004</t>
        </is>
      </c>
      <c r="E387" s="216" t="inlineStr">
        <is>
          <t>being_types</t>
        </is>
      </c>
      <c r="F387" s="216" t="inlineStr">
        <is>
          <t>human warrior</t>
        </is>
      </c>
      <c r="G387" s="216" t="inlineStr"/>
      <c r="H387" s="216" t="inlineStr"/>
      <c r="I387" s="216" t="inlineStr">
        <is>
          <t>low</t>
        </is>
      </c>
      <c r="J387" s="216" t="inlineStr">
        <is>
          <t>comparative</t>
        </is>
      </c>
    </row>
    <row r="388" ht="31" customHeight="1" s="99">
      <c r="A388" s="212" t="inlineStr">
        <is>
          <t>CDM-00387</t>
        </is>
      </c>
      <c r="B388" s="212" t="inlineStr">
        <is>
          <t>CHR-SRC004-029</t>
        </is>
      </c>
      <c r="C388" s="212" t="inlineStr">
        <is>
          <t>Cai</t>
        </is>
      </c>
      <c r="D388" s="213" t="inlineStr">
        <is>
          <t>SRC-004</t>
        </is>
      </c>
      <c r="E388" s="213" t="inlineStr">
        <is>
          <t>roles_and_vocations</t>
        </is>
      </c>
      <c r="F388" s="213" t="inlineStr">
        <is>
          <t>warrior</t>
        </is>
      </c>
      <c r="G388" s="213" t="inlineStr"/>
      <c r="H388" s="213" t="inlineStr"/>
      <c r="I388" s="213" t="inlineStr">
        <is>
          <t>low</t>
        </is>
      </c>
      <c r="J388" s="213" t="inlineStr">
        <is>
          <t>tale action</t>
        </is>
      </c>
    </row>
    <row r="389" ht="31" customHeight="1" s="99">
      <c r="A389" s="215" t="inlineStr">
        <is>
          <t>CDM-00388</t>
        </is>
      </c>
      <c r="B389" s="215" t="inlineStr">
        <is>
          <t>CHR-SRC004-014</t>
        </is>
      </c>
      <c r="C389" s="215" t="inlineStr">
        <is>
          <t>Caradawg</t>
        </is>
      </c>
      <c r="D389" s="216" t="inlineStr">
        <is>
          <t>SRC-004</t>
        </is>
      </c>
      <c r="E389" s="216" t="inlineStr">
        <is>
          <t>being_types</t>
        </is>
      </c>
      <c r="F389" s="216" t="inlineStr">
        <is>
          <t>human ruler</t>
        </is>
      </c>
      <c r="G389" s="216" t="inlineStr"/>
      <c r="H389" s="216" t="inlineStr"/>
      <c r="I389" s="216" t="inlineStr">
        <is>
          <t>moderate</t>
        </is>
      </c>
      <c r="J389" s="216" t="inlineStr">
        <is>
          <t>comparative</t>
        </is>
      </c>
    </row>
    <row r="390" ht="31" customHeight="1" s="99">
      <c r="A390" s="212" t="inlineStr">
        <is>
          <t>CDM-00389</t>
        </is>
      </c>
      <c r="B390" s="212" t="inlineStr">
        <is>
          <t>CHR-SRC004-014</t>
        </is>
      </c>
      <c r="C390" s="212" t="inlineStr">
        <is>
          <t>Caradawg</t>
        </is>
      </c>
      <c r="D390" s="213" t="inlineStr">
        <is>
          <t>SRC-004</t>
        </is>
      </c>
      <c r="E390" s="213" t="inlineStr">
        <is>
          <t>roles_and_vocations</t>
        </is>
      </c>
      <c r="F390" s="213" t="inlineStr">
        <is>
          <t>ruler</t>
        </is>
      </c>
      <c r="G390" s="213" t="inlineStr"/>
      <c r="H390" s="213" t="inlineStr"/>
      <c r="I390" s="213" t="inlineStr">
        <is>
          <t>low</t>
        </is>
      </c>
      <c r="J390" s="213" t="inlineStr">
        <is>
          <t>delegated governance</t>
        </is>
      </c>
    </row>
    <row r="391" ht="31" customHeight="1" s="99">
      <c r="A391" s="215" t="inlineStr">
        <is>
          <t>CDM-00390</t>
        </is>
      </c>
      <c r="B391" s="215" t="inlineStr">
        <is>
          <t>CHR-SRC004-024</t>
        </is>
      </c>
      <c r="C391" s="215" t="inlineStr">
        <is>
          <t>Culhwch</t>
        </is>
      </c>
      <c r="D391" s="216" t="inlineStr">
        <is>
          <t>SRC-004</t>
        </is>
      </c>
      <c r="E391" s="216" t="inlineStr">
        <is>
          <t>being_types</t>
        </is>
      </c>
      <c r="F391" s="216" t="inlineStr">
        <is>
          <t>human hero</t>
        </is>
      </c>
      <c r="G391" s="216" t="inlineStr"/>
      <c r="H391" s="216" t="inlineStr"/>
      <c r="I391" s="216" t="inlineStr">
        <is>
          <t>moderate</t>
        </is>
      </c>
      <c r="J391" s="216" t="inlineStr">
        <is>
          <t>comparative</t>
        </is>
      </c>
    </row>
    <row r="392" ht="31" customHeight="1" s="99">
      <c r="A392" s="212" t="inlineStr">
        <is>
          <t>CDM-00391</t>
        </is>
      </c>
      <c r="B392" s="212" t="inlineStr">
        <is>
          <t>CHR-SRC004-024</t>
        </is>
      </c>
      <c r="C392" s="212" t="inlineStr">
        <is>
          <t>Culhwch</t>
        </is>
      </c>
      <c r="D392" s="213" t="inlineStr">
        <is>
          <t>SRC-004</t>
        </is>
      </c>
      <c r="E392" s="213" t="inlineStr">
        <is>
          <t>metaphysical_laws_and_rituals</t>
        </is>
      </c>
      <c r="F392" s="213" t="inlineStr">
        <is>
          <t>marriage-bound curse</t>
        </is>
      </c>
      <c r="G392" s="213" t="inlineStr"/>
      <c r="H392" s="213" t="inlineStr"/>
      <c r="I392" s="213" t="inlineStr">
        <is>
          <t>low</t>
        </is>
      </c>
      <c r="J392" s="213" t="inlineStr">
        <is>
          <t>source-specific</t>
        </is>
      </c>
    </row>
    <row r="393" ht="31" customHeight="1" s="99">
      <c r="A393" s="215" t="inlineStr">
        <is>
          <t>CDM-00392</t>
        </is>
      </c>
      <c r="B393" s="215" t="inlineStr">
        <is>
          <t>CHR-SRC004-023</t>
        </is>
      </c>
      <c r="C393" s="215" t="inlineStr">
        <is>
          <t>Dylan</t>
        </is>
      </c>
      <c r="D393" s="216" t="inlineStr">
        <is>
          <t>SRC-004</t>
        </is>
      </c>
      <c r="E393" s="216" t="inlineStr">
        <is>
          <t>being_types</t>
        </is>
      </c>
      <c r="F393" s="216" t="inlineStr">
        <is>
          <t>uncertain supernatural child</t>
        </is>
      </c>
      <c r="G393" s="216" t="inlineStr"/>
      <c r="H393" s="216" t="inlineStr"/>
      <c r="I393" s="216" t="inlineStr">
        <is>
          <t>low</t>
        </is>
      </c>
      <c r="J393" s="216" t="inlineStr">
        <is>
          <t>unmapped</t>
        </is>
      </c>
    </row>
    <row r="394" ht="31" customHeight="1" s="99">
      <c r="A394" s="212" t="inlineStr">
        <is>
          <t>CDM-00393</t>
        </is>
      </c>
      <c r="B394" s="212" t="inlineStr">
        <is>
          <t>CHR-SRC004-012</t>
        </is>
      </c>
      <c r="C394" s="212" t="inlineStr">
        <is>
          <t>Efnisien</t>
        </is>
      </c>
      <c r="D394" s="213" t="inlineStr">
        <is>
          <t>SRC-004</t>
        </is>
      </c>
      <c r="E394" s="213" t="inlineStr">
        <is>
          <t>being_types</t>
        </is>
      </c>
      <c r="F394" s="213" t="inlineStr">
        <is>
          <t>human warrior</t>
        </is>
      </c>
      <c r="G394" s="213" t="inlineStr"/>
      <c r="H394" s="213" t="inlineStr"/>
      <c r="I394" s="213" t="inlineStr">
        <is>
          <t>moderate</t>
        </is>
      </c>
      <c r="J394" s="213" t="inlineStr">
        <is>
          <t>comparative</t>
        </is>
      </c>
    </row>
    <row r="395" ht="31" customHeight="1" s="99">
      <c r="A395" s="215" t="inlineStr">
        <is>
          <t>CDM-00394</t>
        </is>
      </c>
      <c r="B395" s="215" t="inlineStr">
        <is>
          <t>CHR-SRC004-012</t>
        </is>
      </c>
      <c r="C395" s="215" t="inlineStr">
        <is>
          <t>Efnisien</t>
        </is>
      </c>
      <c r="D395" s="216" t="inlineStr">
        <is>
          <t>SRC-004</t>
        </is>
      </c>
      <c r="E395" s="216" t="inlineStr">
        <is>
          <t>roles_and_vocations</t>
        </is>
      </c>
      <c r="F395" s="216" t="inlineStr">
        <is>
          <t>warrior</t>
        </is>
      </c>
      <c r="G395" s="216" t="inlineStr"/>
      <c r="H395" s="216" t="inlineStr"/>
      <c r="I395" s="216" t="inlineStr">
        <is>
          <t>low</t>
        </is>
      </c>
      <c r="J395" s="216" t="inlineStr">
        <is>
          <t>tale action</t>
        </is>
      </c>
    </row>
    <row r="396" ht="31" customHeight="1" s="99">
      <c r="A396" s="212" t="inlineStr">
        <is>
          <t>CDM-00395</t>
        </is>
      </c>
      <c r="B396" s="212" t="inlineStr">
        <is>
          <t>CHR-SRC004-012</t>
        </is>
      </c>
      <c r="C396" s="212" t="inlineStr">
        <is>
          <t>Efnisien</t>
        </is>
      </c>
      <c r="D396" s="213" t="inlineStr">
        <is>
          <t>SRC-004</t>
        </is>
      </c>
      <c r="E396" s="213" t="inlineStr">
        <is>
          <t>metaphysical_laws_and_rituals</t>
        </is>
      </c>
      <c r="F396" s="213" t="inlineStr">
        <is>
          <t>self-sacrifice</t>
        </is>
      </c>
      <c r="G396" s="213" t="inlineStr"/>
      <c r="H396" s="213" t="inlineStr"/>
      <c r="I396" s="213" t="inlineStr">
        <is>
          <t>low</t>
        </is>
      </c>
      <c r="J396" s="213" t="inlineStr">
        <is>
          <t>event-specific</t>
        </is>
      </c>
    </row>
    <row r="397" ht="31" customHeight="1" s="99">
      <c r="A397" s="215" t="inlineStr">
        <is>
          <t>CDM-00396</t>
        </is>
      </c>
      <c r="B397" s="215" t="inlineStr">
        <is>
          <t>CHR-SRC004-033</t>
        </is>
      </c>
      <c r="C397" s="215" t="inlineStr">
        <is>
          <t>Elen</t>
        </is>
      </c>
      <c r="D397" s="216" t="inlineStr">
        <is>
          <t>SRC-004</t>
        </is>
      </c>
      <c r="E397" s="216" t="inlineStr">
        <is>
          <t>being_types</t>
        </is>
      </c>
      <c r="F397" s="216" t="inlineStr">
        <is>
          <t>human or uncertain royal figure</t>
        </is>
      </c>
      <c r="G397" s="216" t="inlineStr"/>
      <c r="H397" s="216" t="inlineStr"/>
      <c r="I397" s="216" t="inlineStr">
        <is>
          <t>low</t>
        </is>
      </c>
      <c r="J397" s="216" t="inlineStr">
        <is>
          <t>unmapped</t>
        </is>
      </c>
    </row>
    <row r="398" ht="31" customHeight="1" s="99">
      <c r="A398" s="212" t="inlineStr">
        <is>
          <t>CDM-00397</t>
        </is>
      </c>
      <c r="B398" s="212" t="inlineStr">
        <is>
          <t>CHR-SRC004-041</t>
        </is>
      </c>
      <c r="C398" s="212" t="inlineStr">
        <is>
          <t>Enid</t>
        </is>
      </c>
      <c r="D398" s="213" t="inlineStr">
        <is>
          <t>SRC-004</t>
        </is>
      </c>
      <c r="E398" s="213" t="inlineStr">
        <is>
          <t>being_types</t>
        </is>
      </c>
      <c r="F398" s="213" t="inlineStr">
        <is>
          <t>human court figure</t>
        </is>
      </c>
      <c r="G398" s="213" t="inlineStr"/>
      <c r="H398" s="213" t="inlineStr"/>
      <c r="I398" s="213" t="inlineStr">
        <is>
          <t>moderate</t>
        </is>
      </c>
      <c r="J398" s="213" t="inlineStr">
        <is>
          <t>comparative</t>
        </is>
      </c>
    </row>
    <row r="399" ht="31" customHeight="1" s="99">
      <c r="A399" s="215" t="inlineStr">
        <is>
          <t>CDM-00398</t>
        </is>
      </c>
      <c r="B399" s="215" t="inlineStr">
        <is>
          <t>CHR-SRC004-040</t>
        </is>
      </c>
      <c r="C399" s="215" t="inlineStr">
        <is>
          <t>Geraint</t>
        </is>
      </c>
      <c r="D399" s="216" t="inlineStr">
        <is>
          <t>SRC-004</t>
        </is>
      </c>
      <c r="E399" s="216" t="inlineStr">
        <is>
          <t>being_types</t>
        </is>
      </c>
      <c r="F399" s="216" t="inlineStr">
        <is>
          <t>human knight</t>
        </is>
      </c>
      <c r="G399" s="216" t="inlineStr"/>
      <c r="H399" s="216" t="inlineStr"/>
      <c r="I399" s="216" t="inlineStr">
        <is>
          <t>moderate</t>
        </is>
      </c>
      <c r="J399" s="216" t="inlineStr">
        <is>
          <t>comparative</t>
        </is>
      </c>
    </row>
    <row r="400" ht="31" customHeight="1" s="99">
      <c r="A400" s="212" t="inlineStr">
        <is>
          <t>CDM-00399</t>
        </is>
      </c>
      <c r="B400" s="212" t="inlineStr">
        <is>
          <t>CHR-SRC004-040</t>
        </is>
      </c>
      <c r="C400" s="212" t="inlineStr">
        <is>
          <t>Geraint</t>
        </is>
      </c>
      <c r="D400" s="213" t="inlineStr">
        <is>
          <t>SRC-004</t>
        </is>
      </c>
      <c r="E400" s="213" t="inlineStr">
        <is>
          <t>roles_and_vocations</t>
        </is>
      </c>
      <c r="F400" s="213" t="inlineStr">
        <is>
          <t>warrior</t>
        </is>
      </c>
      <c r="G400" s="213" t="inlineStr"/>
      <c r="H400" s="213" t="inlineStr"/>
      <c r="I400" s="213" t="inlineStr">
        <is>
          <t>moderate</t>
        </is>
      </c>
      <c r="J400" s="213" t="inlineStr">
        <is>
          <t>knightly action</t>
        </is>
      </c>
    </row>
    <row r="401" ht="31" customHeight="1" s="99">
      <c r="A401" s="215" t="inlineStr">
        <is>
          <t>CDM-00400</t>
        </is>
      </c>
      <c r="B401" s="215" t="inlineStr">
        <is>
          <t>CHR-SRC004-017</t>
        </is>
      </c>
      <c r="C401" s="215" t="inlineStr">
        <is>
          <t>Gilfaethwy</t>
        </is>
      </c>
      <c r="D401" s="216" t="inlineStr">
        <is>
          <t>SRC-004</t>
        </is>
      </c>
      <c r="E401" s="216" t="inlineStr">
        <is>
          <t>being_types</t>
        </is>
      </c>
      <c r="F401" s="216" t="inlineStr">
        <is>
          <t>human/uncertain dynastic figure</t>
        </is>
      </c>
      <c r="G401" s="216" t="inlineStr"/>
      <c r="H401" s="216" t="inlineStr"/>
      <c r="I401" s="216" t="inlineStr">
        <is>
          <t>low</t>
        </is>
      </c>
      <c r="J401" s="216" t="inlineStr">
        <is>
          <t>unmapped</t>
        </is>
      </c>
    </row>
    <row r="402" ht="31" customHeight="1" s="99">
      <c r="A402" s="212" t="inlineStr">
        <is>
          <t>CDM-00401</t>
        </is>
      </c>
      <c r="B402" s="212" t="inlineStr">
        <is>
          <t>CHR-SRC004-017</t>
        </is>
      </c>
      <c r="C402" s="212" t="inlineStr">
        <is>
          <t>Gilfaethwy</t>
        </is>
      </c>
      <c r="D402" s="213" t="inlineStr">
        <is>
          <t>SRC-004</t>
        </is>
      </c>
      <c r="E402" s="213" t="inlineStr">
        <is>
          <t>states_and_transformations</t>
        </is>
      </c>
      <c r="F402" s="213" t="inlineStr">
        <is>
          <t>animal transformations</t>
        </is>
      </c>
      <c r="G402" s="213" t="inlineStr"/>
      <c r="H402" s="213" t="inlineStr"/>
      <c r="I402" s="213" t="inlineStr">
        <is>
          <t>low</t>
        </is>
      </c>
      <c r="J402" s="213" t="inlineStr">
        <is>
          <t>punishment sequence</t>
        </is>
      </c>
    </row>
    <row r="403" ht="31" customHeight="1" s="99">
      <c r="A403" s="215" t="inlineStr">
        <is>
          <t>CDM-00402</t>
        </is>
      </c>
      <c r="B403" s="215" t="inlineStr">
        <is>
          <t>CHR-SRC004-018</t>
        </is>
      </c>
      <c r="C403" s="215" t="inlineStr">
        <is>
          <t>Goewin</t>
        </is>
      </c>
      <c r="D403" s="216" t="inlineStr">
        <is>
          <t>SRC-004</t>
        </is>
      </c>
      <c r="E403" s="216" t="inlineStr">
        <is>
          <t>being_types</t>
        </is>
      </c>
      <c r="F403" s="216" t="inlineStr">
        <is>
          <t>human</t>
        </is>
      </c>
      <c r="G403" s="216" t="inlineStr"/>
      <c r="H403" s="216" t="inlineStr"/>
      <c r="I403" s="216" t="inlineStr">
        <is>
          <t>moderate</t>
        </is>
      </c>
      <c r="J403" s="216" t="inlineStr">
        <is>
          <t>comparative</t>
        </is>
      </c>
    </row>
    <row r="404" ht="31" customHeight="1" s="99">
      <c r="A404" s="212" t="inlineStr">
        <is>
          <t>CDM-00403</t>
        </is>
      </c>
      <c r="B404" s="212" t="inlineStr">
        <is>
          <t>CHR-SRC004-022</t>
        </is>
      </c>
      <c r="C404" s="212" t="inlineStr">
        <is>
          <t>Gronw Pebr</t>
        </is>
      </c>
      <c r="D404" s="213" t="inlineStr">
        <is>
          <t>SRC-004</t>
        </is>
      </c>
      <c r="E404" s="213" t="inlineStr">
        <is>
          <t>being_types</t>
        </is>
      </c>
      <c r="F404" s="213" t="inlineStr">
        <is>
          <t>human lord</t>
        </is>
      </c>
      <c r="G404" s="213" t="inlineStr"/>
      <c r="H404" s="213" t="inlineStr"/>
      <c r="I404" s="213" t="inlineStr">
        <is>
          <t>moderate</t>
        </is>
      </c>
      <c r="J404" s="213" t="inlineStr">
        <is>
          <t>comparative</t>
        </is>
      </c>
    </row>
    <row r="405" ht="31" customHeight="1" s="99">
      <c r="A405" s="215" t="inlineStr">
        <is>
          <t>CDM-00404</t>
        </is>
      </c>
      <c r="B405" s="215" t="inlineStr">
        <is>
          <t>CHR-SRC004-022</t>
        </is>
      </c>
      <c r="C405" s="215" t="inlineStr">
        <is>
          <t>Gronw Pebr</t>
        </is>
      </c>
      <c r="D405" s="216" t="inlineStr">
        <is>
          <t>SRC-004</t>
        </is>
      </c>
      <c r="E405" s="216" t="inlineStr">
        <is>
          <t>roles_and_vocations</t>
        </is>
      </c>
      <c r="F405" s="216" t="inlineStr">
        <is>
          <t>warrior</t>
        </is>
      </c>
      <c r="G405" s="216" t="inlineStr"/>
      <c r="H405" s="216" t="inlineStr"/>
      <c r="I405" s="216" t="inlineStr">
        <is>
          <t>low</t>
        </is>
      </c>
      <c r="J405" s="216" t="inlineStr">
        <is>
          <t>tale event</t>
        </is>
      </c>
    </row>
    <row r="406" ht="31" customHeight="1" s="99">
      <c r="A406" s="212" t="inlineStr">
        <is>
          <t>CDM-00405</t>
        </is>
      </c>
      <c r="B406" s="212" t="inlineStr">
        <is>
          <t>CHR-SRC004-004</t>
        </is>
      </c>
      <c r="C406" s="212" t="inlineStr">
        <is>
          <t>Gwawl</t>
        </is>
      </c>
      <c r="D406" s="213" t="inlineStr">
        <is>
          <t>SRC-004</t>
        </is>
      </c>
      <c r="E406" s="213" t="inlineStr">
        <is>
          <t>being_types</t>
        </is>
      </c>
      <c r="F406" s="213" t="inlineStr">
        <is>
          <t>human or uncertain court figure</t>
        </is>
      </c>
      <c r="G406" s="213" t="inlineStr"/>
      <c r="H406" s="213" t="inlineStr"/>
      <c r="I406" s="213" t="inlineStr">
        <is>
          <t>low</t>
        </is>
      </c>
      <c r="J406" s="213" t="inlineStr">
        <is>
          <t>unmapped</t>
        </is>
      </c>
    </row>
    <row r="407" ht="31" customHeight="1" s="99">
      <c r="A407" s="215" t="inlineStr">
        <is>
          <t>CDM-00406</t>
        </is>
      </c>
      <c r="B407" s="215" t="inlineStr">
        <is>
          <t>CHR-SRC004-004</t>
        </is>
      </c>
      <c r="C407" s="215" t="inlineStr">
        <is>
          <t>Gwawl</t>
        </is>
      </c>
      <c r="D407" s="216" t="inlineStr">
        <is>
          <t>SRC-004</t>
        </is>
      </c>
      <c r="E407" s="216" t="inlineStr">
        <is>
          <t>artifacts_and_vehicles</t>
        </is>
      </c>
      <c r="F407" s="216" t="inlineStr">
        <is>
          <t>magic bag</t>
        </is>
      </c>
      <c r="G407" s="216" t="inlineStr"/>
      <c r="H407" s="216" t="inlineStr"/>
      <c r="I407" s="216" t="inlineStr">
        <is>
          <t>moderate</t>
        </is>
      </c>
      <c r="J407" s="216" t="inlineStr">
        <is>
          <t>episode attribute</t>
        </is>
      </c>
    </row>
    <row r="408" ht="31" customHeight="1" s="99">
      <c r="A408" s="212" t="inlineStr">
        <is>
          <t>CDM-00407</t>
        </is>
      </c>
      <c r="B408" s="212" t="inlineStr">
        <is>
          <t>CHR-SRC004-030</t>
        </is>
      </c>
      <c r="C408" s="212" t="inlineStr">
        <is>
          <t>Gwrhyr</t>
        </is>
      </c>
      <c r="D408" s="213" t="inlineStr">
        <is>
          <t>SRC-004</t>
        </is>
      </c>
      <c r="E408" s="213" t="inlineStr">
        <is>
          <t>being_types</t>
        </is>
      </c>
      <c r="F408" s="213" t="inlineStr">
        <is>
          <t>human</t>
        </is>
      </c>
      <c r="G408" s="213" t="inlineStr"/>
      <c r="H408" s="213" t="inlineStr"/>
      <c r="I408" s="213" t="inlineStr">
        <is>
          <t>moderate</t>
        </is>
      </c>
      <c r="J408" s="213" t="inlineStr">
        <is>
          <t>comparative</t>
        </is>
      </c>
    </row>
    <row r="409" ht="31" customHeight="1" s="99">
      <c r="A409" s="215" t="inlineStr">
        <is>
          <t>CDM-00408</t>
        </is>
      </c>
      <c r="B409" s="215" t="inlineStr">
        <is>
          <t>CHR-SRC004-030</t>
        </is>
      </c>
      <c r="C409" s="215" t="inlineStr">
        <is>
          <t>Gwrhyr</t>
        </is>
      </c>
      <c r="D409" s="216" t="inlineStr">
        <is>
          <t>SRC-004</t>
        </is>
      </c>
      <c r="E409" s="216" t="inlineStr">
        <is>
          <t>roles_and_vocations</t>
        </is>
      </c>
      <c r="F409" s="216" t="inlineStr">
        <is>
          <t>interpreter</t>
        </is>
      </c>
      <c r="G409" s="216" t="inlineStr"/>
      <c r="H409" s="216" t="inlineStr"/>
      <c r="I409" s="216" t="inlineStr">
        <is>
          <t>low</t>
        </is>
      </c>
      <c r="J409" s="216" t="inlineStr">
        <is>
          <t>closest valid comparison</t>
        </is>
      </c>
    </row>
    <row r="410" ht="31" customHeight="1" s="99">
      <c r="A410" s="212" t="inlineStr">
        <is>
          <t>CDM-00409</t>
        </is>
      </c>
      <c r="B410" s="212" t="inlineStr">
        <is>
          <t>CHR-SRC004-016</t>
        </is>
      </c>
      <c r="C410" s="212" t="inlineStr">
        <is>
          <t>Gwydion</t>
        </is>
      </c>
      <c r="D410" s="213" t="inlineStr">
        <is>
          <t>SRC-004</t>
        </is>
      </c>
      <c r="E410" s="213" t="inlineStr">
        <is>
          <t>being_types</t>
        </is>
      </c>
      <c r="F410" s="213" t="inlineStr">
        <is>
          <t>human/uncertain dynastic figure</t>
        </is>
      </c>
      <c r="G410" s="213" t="inlineStr"/>
      <c r="H410" s="213" t="inlineStr"/>
      <c r="I410" s="213" t="inlineStr">
        <is>
          <t>low</t>
        </is>
      </c>
      <c r="J410" s="213" t="inlineStr">
        <is>
          <t>unmapped ontology</t>
        </is>
      </c>
    </row>
    <row r="411" ht="31" customHeight="1" s="99">
      <c r="A411" s="215" t="inlineStr">
        <is>
          <t>CDM-00410</t>
        </is>
      </c>
      <c r="B411" s="215" t="inlineStr">
        <is>
          <t>CHR-SRC004-016</t>
        </is>
      </c>
      <c r="C411" s="215" t="inlineStr">
        <is>
          <t>Gwydion</t>
        </is>
      </c>
      <c r="D411" s="216" t="inlineStr">
        <is>
          <t>SRC-004</t>
        </is>
      </c>
      <c r="E411" s="216" t="inlineStr">
        <is>
          <t>roles_and_vocations</t>
        </is>
      </c>
      <c r="F411" s="216" t="inlineStr">
        <is>
          <t>trickster</t>
        </is>
      </c>
      <c r="G411" s="216" t="inlineStr"/>
      <c r="H411" s="216" t="inlineStr"/>
      <c r="I411" s="216" t="inlineStr">
        <is>
          <t>low</t>
        </is>
      </c>
      <c r="J411" s="216" t="inlineStr">
        <is>
          <t>specific deceptions</t>
        </is>
      </c>
    </row>
    <row r="412" ht="31" customHeight="1" s="99">
      <c r="A412" s="212" t="inlineStr">
        <is>
          <t>CDM-00411</t>
        </is>
      </c>
      <c r="B412" s="212" t="inlineStr">
        <is>
          <t>CHR-SRC004-016</t>
        </is>
      </c>
      <c r="C412" s="212" t="inlineStr">
        <is>
          <t>Gwydion</t>
        </is>
      </c>
      <c r="D412" s="213" t="inlineStr">
        <is>
          <t>SRC-004</t>
        </is>
      </c>
      <c r="E412" s="213" t="inlineStr">
        <is>
          <t>power_traditions</t>
        </is>
      </c>
      <c r="F412" s="213" t="inlineStr">
        <is>
          <t>transformation and enchantment</t>
        </is>
      </c>
      <c r="G412" s="213" t="inlineStr"/>
      <c r="H412" s="213" t="inlineStr"/>
      <c r="I412" s="213" t="inlineStr">
        <is>
          <t>low</t>
        </is>
      </c>
      <c r="J412" s="213" t="inlineStr">
        <is>
          <t>comparative</t>
        </is>
      </c>
    </row>
    <row r="413" ht="31" customHeight="1" s="99">
      <c r="A413" s="215" t="inlineStr">
        <is>
          <t>CDM-00412</t>
        </is>
      </c>
      <c r="B413" s="215" t="inlineStr">
        <is>
          <t>CHR-SRC004-016</t>
        </is>
      </c>
      <c r="C413" s="215" t="inlineStr">
        <is>
          <t>Gwydion</t>
        </is>
      </c>
      <c r="D413" s="216" t="inlineStr">
        <is>
          <t>SRC-004</t>
        </is>
      </c>
      <c r="E413" s="216" t="inlineStr">
        <is>
          <t>states_and_transformations</t>
        </is>
      </c>
      <c r="F413" s="216" t="inlineStr">
        <is>
          <t>animal transformations</t>
        </is>
      </c>
      <c r="G413" s="216" t="inlineStr"/>
      <c r="H413" s="216" t="inlineStr"/>
      <c r="I413" s="216" t="inlineStr">
        <is>
          <t>low</t>
        </is>
      </c>
      <c r="J413" s="216" t="inlineStr">
        <is>
          <t>punishment sequence</t>
        </is>
      </c>
    </row>
    <row r="414" ht="31" customHeight="1" s="99">
      <c r="A414" s="212" t="inlineStr">
        <is>
          <t>CDM-00413</t>
        </is>
      </c>
      <c r="B414" s="212" t="inlineStr">
        <is>
          <t>CHR-SRC004-037</t>
        </is>
      </c>
      <c r="C414" s="212" t="inlineStr">
        <is>
          <t>Iddawc</t>
        </is>
      </c>
      <c r="D414" s="213" t="inlineStr">
        <is>
          <t>SRC-004</t>
        </is>
      </c>
      <c r="E414" s="213" t="inlineStr">
        <is>
          <t>being_types</t>
        </is>
      </c>
      <c r="F414" s="213" t="inlineStr">
        <is>
          <t>human messenger</t>
        </is>
      </c>
      <c r="G414" s="213" t="inlineStr"/>
      <c r="H414" s="213" t="inlineStr"/>
      <c r="I414" s="213" t="inlineStr">
        <is>
          <t>moderate</t>
        </is>
      </c>
      <c r="J414" s="213" t="inlineStr">
        <is>
          <t>comparative</t>
        </is>
      </c>
    </row>
    <row r="415" ht="31" customHeight="1" s="99">
      <c r="A415" s="215" t="inlineStr">
        <is>
          <t>CDM-00414</t>
        </is>
      </c>
      <c r="B415" s="215" t="inlineStr">
        <is>
          <t>CHR-SRC004-037</t>
        </is>
      </c>
      <c r="C415" s="215" t="inlineStr">
        <is>
          <t>Iddawc</t>
        </is>
      </c>
      <c r="D415" s="216" t="inlineStr">
        <is>
          <t>SRC-004</t>
        </is>
      </c>
      <c r="E415" s="216" t="inlineStr">
        <is>
          <t>roles_and_vocations</t>
        </is>
      </c>
      <c r="F415" s="216" t="inlineStr">
        <is>
          <t>messenger</t>
        </is>
      </c>
      <c r="G415" s="216" t="inlineStr"/>
      <c r="H415" s="216" t="inlineStr"/>
      <c r="I415" s="216" t="inlineStr">
        <is>
          <t>moderate</t>
        </is>
      </c>
      <c r="J415" s="216" t="inlineStr">
        <is>
          <t>tale role</t>
        </is>
      </c>
    </row>
    <row r="416" ht="31" customHeight="1" s="99">
      <c r="A416" s="212" t="inlineStr">
        <is>
          <t>CDM-00415</t>
        </is>
      </c>
      <c r="B416" s="212" t="inlineStr">
        <is>
          <t>CHR-SRC004-035</t>
        </is>
      </c>
      <c r="C416" s="212" t="inlineStr">
        <is>
          <t>Llefelys</t>
        </is>
      </c>
      <c r="D416" s="213" t="inlineStr">
        <is>
          <t>SRC-004</t>
        </is>
      </c>
      <c r="E416" s="213" t="inlineStr">
        <is>
          <t>being_types</t>
        </is>
      </c>
      <c r="F416" s="213" t="inlineStr">
        <is>
          <t>human king</t>
        </is>
      </c>
      <c r="G416" s="213" t="inlineStr"/>
      <c r="H416" s="213" t="inlineStr"/>
      <c r="I416" s="213" t="inlineStr">
        <is>
          <t>moderate</t>
        </is>
      </c>
      <c r="J416" s="213" t="inlineStr">
        <is>
          <t>comparative</t>
        </is>
      </c>
    </row>
    <row r="417" ht="31" customHeight="1" s="99">
      <c r="A417" s="215" t="inlineStr">
        <is>
          <t>CDM-00416</t>
        </is>
      </c>
      <c r="B417" s="215" t="inlineStr">
        <is>
          <t>CHR-SRC004-035</t>
        </is>
      </c>
      <c r="C417" s="215" t="inlineStr">
        <is>
          <t>Llefelys</t>
        </is>
      </c>
      <c r="D417" s="216" t="inlineStr">
        <is>
          <t>SRC-004</t>
        </is>
      </c>
      <c r="E417" s="216" t="inlineStr">
        <is>
          <t>roles_and_vocations</t>
        </is>
      </c>
      <c r="F417" s="216" t="inlineStr">
        <is>
          <t>king/counselor</t>
        </is>
      </c>
      <c r="G417" s="216" t="inlineStr"/>
      <c r="H417" s="216" t="inlineStr"/>
      <c r="I417" s="216" t="inlineStr">
        <is>
          <t>low</t>
        </is>
      </c>
      <c r="J417" s="216" t="inlineStr">
        <is>
          <t>tale office and action</t>
        </is>
      </c>
    </row>
    <row r="418" ht="31" customHeight="1" s="99">
      <c r="A418" s="212" t="inlineStr">
        <is>
          <t>CDM-00417</t>
        </is>
      </c>
      <c r="B418" s="212" t="inlineStr">
        <is>
          <t>CHR-SRC004-020</t>
        </is>
      </c>
      <c r="C418" s="212" t="inlineStr">
        <is>
          <t>Llew Llaw Gyffes</t>
        </is>
      </c>
      <c r="D418" s="213" t="inlineStr">
        <is>
          <t>SRC-004</t>
        </is>
      </c>
      <c r="E418" s="213" t="inlineStr">
        <is>
          <t>being_types</t>
        </is>
      </c>
      <c r="F418" s="213" t="inlineStr">
        <is>
          <t>uncertain dynastic/supernatural figure</t>
        </is>
      </c>
      <c r="G418" s="213" t="inlineStr"/>
      <c r="H418" s="213" t="inlineStr"/>
      <c r="I418" s="213" t="inlineStr">
        <is>
          <t>low</t>
        </is>
      </c>
      <c r="J418" s="213" t="inlineStr">
        <is>
          <t>unmapped ontology</t>
        </is>
      </c>
    </row>
    <row r="419" ht="31" customHeight="1" s="99">
      <c r="A419" s="215" t="inlineStr">
        <is>
          <t>CDM-00418</t>
        </is>
      </c>
      <c r="B419" s="215" t="inlineStr">
        <is>
          <t>CHR-SRC004-020</t>
        </is>
      </c>
      <c r="C419" s="215" t="inlineStr">
        <is>
          <t>Llew Llaw Gyffes</t>
        </is>
      </c>
      <c r="D419" s="216" t="inlineStr">
        <is>
          <t>SRC-004</t>
        </is>
      </c>
      <c r="E419" s="216" t="inlineStr">
        <is>
          <t>roles_and_vocations</t>
        </is>
      </c>
      <c r="F419" s="216" t="inlineStr">
        <is>
          <t>warrior</t>
        </is>
      </c>
      <c r="G419" s="216" t="inlineStr"/>
      <c r="H419" s="216" t="inlineStr"/>
      <c r="I419" s="216" t="inlineStr">
        <is>
          <t>low</t>
        </is>
      </c>
      <c r="J419" s="216" t="inlineStr">
        <is>
          <t>arms and kingship episode</t>
        </is>
      </c>
    </row>
    <row r="420" ht="31" customHeight="1" s="99">
      <c r="A420" s="212" t="inlineStr">
        <is>
          <t>CDM-00419</t>
        </is>
      </c>
      <c r="B420" s="212" t="inlineStr">
        <is>
          <t>CHR-SRC004-020</t>
        </is>
      </c>
      <c r="C420" s="212" t="inlineStr">
        <is>
          <t>Llew Llaw Gyffes</t>
        </is>
      </c>
      <c r="D420" s="213" t="inlineStr">
        <is>
          <t>SRC-004</t>
        </is>
      </c>
      <c r="E420" s="213" t="inlineStr">
        <is>
          <t>states_and_transformations</t>
        </is>
      </c>
      <c r="F420" s="213" t="inlineStr">
        <is>
          <t>eagle form</t>
        </is>
      </c>
      <c r="G420" s="213" t="inlineStr"/>
      <c r="H420" s="213" t="inlineStr"/>
      <c r="I420" s="213" t="inlineStr">
        <is>
          <t>low</t>
        </is>
      </c>
      <c r="J420" s="213" t="inlineStr">
        <is>
          <t>wounding/recovery episode</t>
        </is>
      </c>
    </row>
    <row r="421" ht="31" customHeight="1" s="99">
      <c r="A421" s="215" t="inlineStr">
        <is>
          <t>CDM-00420</t>
        </is>
      </c>
      <c r="B421" s="215" t="inlineStr">
        <is>
          <t>CHR-SRC004-020</t>
        </is>
      </c>
      <c r="C421" s="215" t="inlineStr">
        <is>
          <t>Llew Llaw Gyffes</t>
        </is>
      </c>
      <c r="D421" s="216" t="inlineStr">
        <is>
          <t>SRC-004</t>
        </is>
      </c>
      <c r="E421" s="216" t="inlineStr">
        <is>
          <t>metaphysical_laws_and_rituals</t>
        </is>
      </c>
      <c r="F421" s="216" t="inlineStr">
        <is>
          <t>conditional death restrictions</t>
        </is>
      </c>
      <c r="G421" s="216" t="inlineStr"/>
      <c r="H421" s="216" t="inlineStr"/>
      <c r="I421" s="216" t="inlineStr">
        <is>
          <t>low</t>
        </is>
      </c>
      <c r="J421" s="216" t="inlineStr">
        <is>
          <t>tale-specific</t>
        </is>
      </c>
    </row>
    <row r="422" ht="31" customHeight="1" s="99">
      <c r="A422" s="212" t="inlineStr">
        <is>
          <t>CDM-00421</t>
        </is>
      </c>
      <c r="B422" s="212" t="inlineStr">
        <is>
          <t>CHR-SRC004-034</t>
        </is>
      </c>
      <c r="C422" s="212" t="inlineStr">
        <is>
          <t>Lludd</t>
        </is>
      </c>
      <c r="D422" s="213" t="inlineStr">
        <is>
          <t>SRC-004</t>
        </is>
      </c>
      <c r="E422" s="213" t="inlineStr">
        <is>
          <t>being_types</t>
        </is>
      </c>
      <c r="F422" s="213" t="inlineStr">
        <is>
          <t>human king</t>
        </is>
      </c>
      <c r="G422" s="213" t="inlineStr"/>
      <c r="H422" s="213" t="inlineStr"/>
      <c r="I422" s="213" t="inlineStr">
        <is>
          <t>moderate</t>
        </is>
      </c>
      <c r="J422" s="213" t="inlineStr">
        <is>
          <t>comparative</t>
        </is>
      </c>
    </row>
    <row r="423" ht="31" customHeight="1" s="99">
      <c r="A423" s="215" t="inlineStr">
        <is>
          <t>CDM-00422</t>
        </is>
      </c>
      <c r="B423" s="215" t="inlineStr">
        <is>
          <t>CHR-SRC004-034</t>
        </is>
      </c>
      <c r="C423" s="215" t="inlineStr">
        <is>
          <t>Lludd</t>
        </is>
      </c>
      <c r="D423" s="216" t="inlineStr">
        <is>
          <t>SRC-004</t>
        </is>
      </c>
      <c r="E423" s="216" t="inlineStr">
        <is>
          <t>roles_and_vocations</t>
        </is>
      </c>
      <c r="F423" s="216" t="inlineStr">
        <is>
          <t>king</t>
        </is>
      </c>
      <c r="G423" s="216" t="inlineStr"/>
      <c r="H423" s="216" t="inlineStr"/>
      <c r="I423" s="216" t="inlineStr">
        <is>
          <t>moderate</t>
        </is>
      </c>
      <c r="J423" s="216" t="inlineStr">
        <is>
          <t>tale office</t>
        </is>
      </c>
    </row>
    <row r="424" ht="31" customHeight="1" s="99">
      <c r="A424" s="212" t="inlineStr">
        <is>
          <t>CDM-00423</t>
        </is>
      </c>
      <c r="B424" s="212" t="inlineStr">
        <is>
          <t>CHR-SRC004-008</t>
        </is>
      </c>
      <c r="C424" s="212" t="inlineStr">
        <is>
          <t>Llwyd</t>
        </is>
      </c>
      <c r="D424" s="213" t="inlineStr">
        <is>
          <t>SRC-004</t>
        </is>
      </c>
      <c r="E424" s="213" t="inlineStr">
        <is>
          <t>being_types</t>
        </is>
      </c>
      <c r="F424" s="213" t="inlineStr">
        <is>
          <t>human enchanter</t>
        </is>
      </c>
      <c r="G424" s="213" t="inlineStr"/>
      <c r="H424" s="213" t="inlineStr"/>
      <c r="I424" s="213" t="inlineStr">
        <is>
          <t>low</t>
        </is>
      </c>
      <c r="J424" s="213" t="inlineStr">
        <is>
          <t>ontology not made magical species</t>
        </is>
      </c>
    </row>
    <row r="425" ht="31" customHeight="1" s="99">
      <c r="A425" s="215" t="inlineStr">
        <is>
          <t>CDM-00424</t>
        </is>
      </c>
      <c r="B425" s="215" t="inlineStr">
        <is>
          <t>CHR-SRC004-008</t>
        </is>
      </c>
      <c r="C425" s="215" t="inlineStr">
        <is>
          <t>Llwyd</t>
        </is>
      </c>
      <c r="D425" s="216" t="inlineStr">
        <is>
          <t>SRC-004</t>
        </is>
      </c>
      <c r="E425" s="216" t="inlineStr">
        <is>
          <t>power_traditions</t>
        </is>
      </c>
      <c r="F425" s="216" t="inlineStr">
        <is>
          <t>enchantment</t>
        </is>
      </c>
      <c r="G425" s="216" t="inlineStr"/>
      <c r="H425" s="216" t="inlineStr"/>
      <c r="I425" s="216" t="inlineStr">
        <is>
          <t>low</t>
        </is>
      </c>
      <c r="J425" s="216" t="inlineStr">
        <is>
          <t>source-native magic left unmapped</t>
        </is>
      </c>
    </row>
    <row r="426" ht="31" customHeight="1" s="99">
      <c r="A426" s="212" t="inlineStr">
        <is>
          <t>CDM-00425</t>
        </is>
      </c>
      <c r="B426" s="212" t="inlineStr">
        <is>
          <t>CHR-SRC004-039</t>
        </is>
      </c>
      <c r="C426" s="212" t="inlineStr">
        <is>
          <t>Lunet</t>
        </is>
      </c>
      <c r="D426" s="213" t="inlineStr">
        <is>
          <t>SRC-004</t>
        </is>
      </c>
      <c r="E426" s="213" t="inlineStr">
        <is>
          <t>being_types</t>
        </is>
      </c>
      <c r="F426" s="213" t="inlineStr">
        <is>
          <t>human court figure</t>
        </is>
      </c>
      <c r="G426" s="213" t="inlineStr"/>
      <c r="H426" s="213" t="inlineStr"/>
      <c r="I426" s="213" t="inlineStr">
        <is>
          <t>moderate</t>
        </is>
      </c>
      <c r="J426" s="213" t="inlineStr">
        <is>
          <t>comparative</t>
        </is>
      </c>
    </row>
    <row r="427" ht="31" customHeight="1" s="99">
      <c r="A427" s="215" t="inlineStr">
        <is>
          <t>CDM-00426</t>
        </is>
      </c>
      <c r="B427" s="215" t="inlineStr">
        <is>
          <t>CHR-SRC004-039</t>
        </is>
      </c>
      <c r="C427" s="215" t="inlineStr">
        <is>
          <t>Lunet</t>
        </is>
      </c>
      <c r="D427" s="216" t="inlineStr">
        <is>
          <t>SRC-004</t>
        </is>
      </c>
      <c r="E427" s="216" t="inlineStr">
        <is>
          <t>roles_and_vocations</t>
        </is>
      </c>
      <c r="F427" s="216" t="inlineStr">
        <is>
          <t>counselor</t>
        </is>
      </c>
      <c r="G427" s="216" t="inlineStr"/>
      <c r="H427" s="216" t="inlineStr"/>
      <c r="I427" s="216" t="inlineStr">
        <is>
          <t>low</t>
        </is>
      </c>
      <c r="J427" s="216" t="inlineStr">
        <is>
          <t>unmapped</t>
        </is>
      </c>
    </row>
    <row r="428" ht="31" customHeight="1" s="99">
      <c r="A428" s="212" t="inlineStr">
        <is>
          <t>CDM-00427</t>
        </is>
      </c>
      <c r="B428" s="212" t="inlineStr">
        <is>
          <t>CHR-SRC004-032</t>
        </is>
      </c>
      <c r="C428" s="212" t="inlineStr">
        <is>
          <t>Macsen Wledig</t>
        </is>
      </c>
      <c r="D428" s="213" t="inlineStr">
        <is>
          <t>SRC-004</t>
        </is>
      </c>
      <c r="E428" s="213" t="inlineStr">
        <is>
          <t>being_types</t>
        </is>
      </c>
      <c r="F428" s="213" t="inlineStr">
        <is>
          <t>human emperor</t>
        </is>
      </c>
      <c r="G428" s="213" t="inlineStr"/>
      <c r="H428" s="213" t="inlineStr"/>
      <c r="I428" s="213" t="inlineStr">
        <is>
          <t>moderate</t>
        </is>
      </c>
      <c r="J428" s="213" t="inlineStr">
        <is>
          <t>translation-specific historical framing</t>
        </is>
      </c>
    </row>
    <row r="429" ht="31" customHeight="1" s="99">
      <c r="A429" s="215" t="inlineStr">
        <is>
          <t>CDM-00428</t>
        </is>
      </c>
      <c r="B429" s="215" t="inlineStr">
        <is>
          <t>CHR-SRC004-032</t>
        </is>
      </c>
      <c r="C429" s="215" t="inlineStr">
        <is>
          <t>Macsen Wledig</t>
        </is>
      </c>
      <c r="D429" s="216" t="inlineStr">
        <is>
          <t>SRC-004</t>
        </is>
      </c>
      <c r="E429" s="216" t="inlineStr">
        <is>
          <t>roles_and_vocations</t>
        </is>
      </c>
      <c r="F429" s="216" t="inlineStr">
        <is>
          <t>ruler</t>
        </is>
      </c>
      <c r="G429" s="216" t="inlineStr"/>
      <c r="H429" s="216" t="inlineStr"/>
      <c r="I429" s="216" t="inlineStr">
        <is>
          <t>moderate</t>
        </is>
      </c>
      <c r="J429" s="216" t="inlineStr">
        <is>
          <t>emperor</t>
        </is>
      </c>
    </row>
    <row r="430" ht="31" customHeight="1" s="99">
      <c r="A430" s="212" t="inlineStr">
        <is>
          <t>CDM-00429</t>
        </is>
      </c>
      <c r="B430" s="212" t="inlineStr">
        <is>
          <t>CHR-SRC004-032</t>
        </is>
      </c>
      <c r="C430" s="212" t="inlineStr">
        <is>
          <t>Macsen Wledig</t>
        </is>
      </c>
      <c r="D430" s="213" t="inlineStr">
        <is>
          <t>SRC-004</t>
        </is>
      </c>
      <c r="E430" s="213" t="inlineStr">
        <is>
          <t>cosmologies_and_realms</t>
        </is>
      </c>
      <c r="F430" s="213" t="inlineStr">
        <is>
          <t>dream journey</t>
        </is>
      </c>
      <c r="G430" s="213" t="inlineStr"/>
      <c r="H430" s="213" t="inlineStr"/>
      <c r="I430" s="213" t="inlineStr">
        <is>
          <t>low</t>
        </is>
      </c>
      <c r="J430" s="213" t="inlineStr">
        <is>
          <t>event not power</t>
        </is>
      </c>
    </row>
    <row r="431" ht="31" customHeight="1" s="99">
      <c r="A431" s="215" t="inlineStr">
        <is>
          <t>CDM-00430</t>
        </is>
      </c>
      <c r="B431" s="215" t="inlineStr">
        <is>
          <t>CHR-SRC004-007</t>
        </is>
      </c>
      <c r="C431" s="215" t="inlineStr">
        <is>
          <t>Manawyddan</t>
        </is>
      </c>
      <c r="D431" s="216" t="inlineStr">
        <is>
          <t>SRC-004</t>
        </is>
      </c>
      <c r="E431" s="216" t="inlineStr">
        <is>
          <t>being_types</t>
        </is>
      </c>
      <c r="F431" s="216" t="inlineStr">
        <is>
          <t>human or uncertain heroic figure</t>
        </is>
      </c>
      <c r="G431" s="216" t="inlineStr"/>
      <c r="H431" s="216" t="inlineStr"/>
      <c r="I431" s="216" t="inlineStr">
        <is>
          <t>low</t>
        </is>
      </c>
      <c r="J431" s="216" t="inlineStr">
        <is>
          <t>Guest presents royal kinship</t>
        </is>
      </c>
    </row>
    <row r="432" ht="31" customHeight="1" s="99">
      <c r="A432" s="212" t="inlineStr">
        <is>
          <t>CDM-00431</t>
        </is>
      </c>
      <c r="B432" s="212" t="inlineStr">
        <is>
          <t>CHR-SRC004-015</t>
        </is>
      </c>
      <c r="C432" s="212" t="inlineStr">
        <is>
          <t>Math</t>
        </is>
      </c>
      <c r="D432" s="213" t="inlineStr">
        <is>
          <t>SRC-004</t>
        </is>
      </c>
      <c r="E432" s="213" t="inlineStr">
        <is>
          <t>being_types</t>
        </is>
      </c>
      <c r="F432" s="213" t="inlineStr">
        <is>
          <t>human king/enchanter</t>
        </is>
      </c>
      <c r="G432" s="213" t="inlineStr"/>
      <c r="H432" s="213" t="inlineStr"/>
      <c r="I432" s="213" t="inlineStr">
        <is>
          <t>low</t>
        </is>
      </c>
      <c r="J432" s="213" t="inlineStr">
        <is>
          <t>ontology separate from powers</t>
        </is>
      </c>
    </row>
    <row r="433" ht="31" customHeight="1" s="99">
      <c r="A433" s="215" t="inlineStr">
        <is>
          <t>CDM-00432</t>
        </is>
      </c>
      <c r="B433" s="215" t="inlineStr">
        <is>
          <t>CHR-SRC004-015</t>
        </is>
      </c>
      <c r="C433" s="215" t="inlineStr">
        <is>
          <t>Math</t>
        </is>
      </c>
      <c r="D433" s="216" t="inlineStr">
        <is>
          <t>SRC-004</t>
        </is>
      </c>
      <c r="E433" s="216" t="inlineStr">
        <is>
          <t>roles_and_vocations</t>
        </is>
      </c>
      <c r="F433" s="216" t="inlineStr">
        <is>
          <t>king</t>
        </is>
      </c>
      <c r="G433" s="216" t="inlineStr"/>
      <c r="H433" s="216" t="inlineStr"/>
      <c r="I433" s="216" t="inlineStr">
        <is>
          <t>moderate</t>
        </is>
      </c>
      <c r="J433" s="216" t="inlineStr">
        <is>
          <t>tale office</t>
        </is>
      </c>
    </row>
    <row r="434" ht="31" customHeight="1" s="99">
      <c r="A434" s="212" t="inlineStr">
        <is>
          <t>CDM-00433</t>
        </is>
      </c>
      <c r="B434" s="212" t="inlineStr">
        <is>
          <t>CHR-SRC004-015</t>
        </is>
      </c>
      <c r="C434" s="212" t="inlineStr">
        <is>
          <t>Math</t>
        </is>
      </c>
      <c r="D434" s="213" t="inlineStr">
        <is>
          <t>SRC-004</t>
        </is>
      </c>
      <c r="E434" s="213" t="inlineStr">
        <is>
          <t>power_traditions</t>
        </is>
      </c>
      <c r="F434" s="213" t="inlineStr">
        <is>
          <t>transformation enchantment</t>
        </is>
      </c>
      <c r="G434" s="213" t="inlineStr"/>
      <c r="H434" s="213" t="inlineStr"/>
      <c r="I434" s="213" t="inlineStr">
        <is>
          <t>low</t>
        </is>
      </c>
      <c r="J434" s="213" t="inlineStr">
        <is>
          <t>comparative only</t>
        </is>
      </c>
    </row>
    <row r="435" ht="31" customHeight="1" s="99">
      <c r="A435" s="215" t="inlineStr">
        <is>
          <t>CDM-00434</t>
        </is>
      </c>
      <c r="B435" s="215" t="inlineStr">
        <is>
          <t>CHR-SRC004-011</t>
        </is>
      </c>
      <c r="C435" s="215" t="inlineStr">
        <is>
          <t>Matholwch</t>
        </is>
      </c>
      <c r="D435" s="216" t="inlineStr">
        <is>
          <t>SRC-004</t>
        </is>
      </c>
      <c r="E435" s="216" t="inlineStr">
        <is>
          <t>being_types</t>
        </is>
      </c>
      <c r="F435" s="216" t="inlineStr">
        <is>
          <t>human king</t>
        </is>
      </c>
      <c r="G435" s="216" t="inlineStr"/>
      <c r="H435" s="216" t="inlineStr"/>
      <c r="I435" s="216" t="inlineStr">
        <is>
          <t>moderate</t>
        </is>
      </c>
      <c r="J435" s="216" t="inlineStr">
        <is>
          <t>comparative</t>
        </is>
      </c>
    </row>
    <row r="436" ht="31" customHeight="1" s="99">
      <c r="A436" s="212" t="inlineStr">
        <is>
          <t>CDM-00435</t>
        </is>
      </c>
      <c r="B436" s="212" t="inlineStr">
        <is>
          <t>CHR-SRC004-011</t>
        </is>
      </c>
      <c r="C436" s="212" t="inlineStr">
        <is>
          <t>Matholwch</t>
        </is>
      </c>
      <c r="D436" s="213" t="inlineStr">
        <is>
          <t>SRC-004</t>
        </is>
      </c>
      <c r="E436" s="213" t="inlineStr">
        <is>
          <t>roles_and_vocations</t>
        </is>
      </c>
      <c r="F436" s="213" t="inlineStr">
        <is>
          <t>king</t>
        </is>
      </c>
      <c r="G436" s="213" t="inlineStr"/>
      <c r="H436" s="213" t="inlineStr"/>
      <c r="I436" s="213" t="inlineStr">
        <is>
          <t>moderate</t>
        </is>
      </c>
      <c r="J436" s="213" t="inlineStr">
        <is>
          <t>tale office</t>
        </is>
      </c>
    </row>
    <row r="437" ht="31" customHeight="1" s="99">
      <c r="A437" s="215" t="inlineStr">
        <is>
          <t>CDM-00436</t>
        </is>
      </c>
      <c r="B437" s="215" t="inlineStr">
        <is>
          <t>CHR-SRC004-013</t>
        </is>
      </c>
      <c r="C437" s="215" t="inlineStr">
        <is>
          <t>Nisien</t>
        </is>
      </c>
      <c r="D437" s="216" t="inlineStr">
        <is>
          <t>SRC-004</t>
        </is>
      </c>
      <c r="E437" s="216" t="inlineStr">
        <is>
          <t>being_types</t>
        </is>
      </c>
      <c r="F437" s="216" t="inlineStr">
        <is>
          <t>human</t>
        </is>
      </c>
      <c r="G437" s="216" t="inlineStr"/>
      <c r="H437" s="216" t="inlineStr"/>
      <c r="I437" s="216" t="inlineStr">
        <is>
          <t>moderate</t>
        </is>
      </c>
      <c r="J437" s="216" t="inlineStr">
        <is>
          <t>comparative</t>
        </is>
      </c>
    </row>
    <row r="438" ht="31" customHeight="1" s="99">
      <c r="A438" s="212" t="inlineStr">
        <is>
          <t>CDM-00437</t>
        </is>
      </c>
      <c r="B438" s="212" t="inlineStr">
        <is>
          <t>CHR-SRC004-025</t>
        </is>
      </c>
      <c r="C438" s="212" t="inlineStr">
        <is>
          <t>Olwen</t>
        </is>
      </c>
      <c r="D438" s="213" t="inlineStr">
        <is>
          <t>SRC-004</t>
        </is>
      </c>
      <c r="E438" s="213" t="inlineStr">
        <is>
          <t>being_types</t>
        </is>
      </c>
      <c r="F438" s="213" t="inlineStr">
        <is>
          <t>human or uncertain otherworldly figure</t>
        </is>
      </c>
      <c r="G438" s="213" t="inlineStr"/>
      <c r="H438" s="213" t="inlineStr"/>
      <c r="I438" s="213" t="inlineStr">
        <is>
          <t>low</t>
        </is>
      </c>
      <c r="J438" s="213" t="inlineStr">
        <is>
          <t>unmapped</t>
        </is>
      </c>
    </row>
    <row r="439" ht="31" customHeight="1" s="99">
      <c r="A439" s="215" t="inlineStr">
        <is>
          <t>CDM-00438</t>
        </is>
      </c>
      <c r="B439" s="215" t="inlineStr">
        <is>
          <t>CHR-SRC004-038</t>
        </is>
      </c>
      <c r="C439" s="215" t="inlineStr">
        <is>
          <t>Owain</t>
        </is>
      </c>
      <c r="D439" s="216" t="inlineStr">
        <is>
          <t>SRC-004</t>
        </is>
      </c>
      <c r="E439" s="216" t="inlineStr">
        <is>
          <t>being_types</t>
        </is>
      </c>
      <c r="F439" s="216" t="inlineStr">
        <is>
          <t>human knight</t>
        </is>
      </c>
      <c r="G439" s="216" t="inlineStr"/>
      <c r="H439" s="216" t="inlineStr"/>
      <c r="I439" s="216" t="inlineStr">
        <is>
          <t>moderate</t>
        </is>
      </c>
      <c r="J439" s="216" t="inlineStr">
        <is>
          <t>comparative</t>
        </is>
      </c>
    </row>
    <row r="440" ht="31" customHeight="1" s="99">
      <c r="A440" s="212" t="inlineStr">
        <is>
          <t>CDM-00439</t>
        </is>
      </c>
      <c r="B440" s="212" t="inlineStr">
        <is>
          <t>CHR-SRC004-038</t>
        </is>
      </c>
      <c r="C440" s="212" t="inlineStr">
        <is>
          <t>Owain</t>
        </is>
      </c>
      <c r="D440" s="213" t="inlineStr">
        <is>
          <t>SRC-004</t>
        </is>
      </c>
      <c r="E440" s="213" t="inlineStr">
        <is>
          <t>roles_and_vocations</t>
        </is>
      </c>
      <c r="F440" s="213" t="inlineStr">
        <is>
          <t>warrior</t>
        </is>
      </c>
      <c r="G440" s="213" t="inlineStr"/>
      <c r="H440" s="213" t="inlineStr"/>
      <c r="I440" s="213" t="inlineStr">
        <is>
          <t>moderate</t>
        </is>
      </c>
      <c r="J440" s="213" t="inlineStr">
        <is>
          <t>knightly action</t>
        </is>
      </c>
    </row>
    <row r="441" ht="31" customHeight="1" s="99">
      <c r="A441" s="215" t="inlineStr">
        <is>
          <t>CDM-00440</t>
        </is>
      </c>
      <c r="B441" s="215" t="inlineStr">
        <is>
          <t>CHR-SRC004-006</t>
        </is>
      </c>
      <c r="C441" s="215" t="inlineStr">
        <is>
          <t>Pryderi</t>
        </is>
      </c>
      <c r="D441" s="216" t="inlineStr">
        <is>
          <t>SRC-004</t>
        </is>
      </c>
      <c r="E441" s="216" t="inlineStr">
        <is>
          <t>being_types</t>
        </is>
      </c>
      <c r="F441" s="216" t="inlineStr">
        <is>
          <t>human ruler</t>
        </is>
      </c>
      <c r="G441" s="216" t="inlineStr"/>
      <c r="H441" s="216" t="inlineStr"/>
      <c r="I441" s="216" t="inlineStr">
        <is>
          <t>moderate</t>
        </is>
      </c>
      <c r="J441" s="216" t="inlineStr">
        <is>
          <t>comparative</t>
        </is>
      </c>
    </row>
    <row r="442" ht="31" customHeight="1" s="99">
      <c r="A442" s="212" t="inlineStr">
        <is>
          <t>CDM-00441</t>
        </is>
      </c>
      <c r="B442" s="212" t="inlineStr">
        <is>
          <t>CHR-SRC004-006</t>
        </is>
      </c>
      <c r="C442" s="212" t="inlineStr">
        <is>
          <t>Pryderi</t>
        </is>
      </c>
      <c r="D442" s="213" t="inlineStr">
        <is>
          <t>SRC-004</t>
        </is>
      </c>
      <c r="E442" s="213" t="inlineStr">
        <is>
          <t>roles_and_vocations</t>
        </is>
      </c>
      <c r="F442" s="213" t="inlineStr">
        <is>
          <t>ruler</t>
        </is>
      </c>
      <c r="G442" s="213" t="inlineStr"/>
      <c r="H442" s="213" t="inlineStr"/>
      <c r="I442" s="213" t="inlineStr">
        <is>
          <t>moderate</t>
        </is>
      </c>
      <c r="J442" s="213" t="inlineStr">
        <is>
          <t>Dyved</t>
        </is>
      </c>
    </row>
    <row r="443" ht="31" customHeight="1" s="99">
      <c r="A443" s="215" t="inlineStr">
        <is>
          <t>CDM-00442</t>
        </is>
      </c>
      <c r="B443" s="215" t="inlineStr">
        <is>
          <t>CHR-SRC004-006</t>
        </is>
      </c>
      <c r="C443" s="215" t="inlineStr">
        <is>
          <t>Pryderi</t>
        </is>
      </c>
      <c r="D443" s="216" t="inlineStr">
        <is>
          <t>SRC-004</t>
        </is>
      </c>
      <c r="E443" s="216" t="inlineStr">
        <is>
          <t>states_and_transformations</t>
        </is>
      </c>
      <c r="F443" s="216" t="inlineStr">
        <is>
          <t>enchanted captivity</t>
        </is>
      </c>
      <c r="G443" s="216" t="inlineStr"/>
      <c r="H443" s="216" t="inlineStr"/>
      <c r="I443" s="216" t="inlineStr">
        <is>
          <t>moderate</t>
        </is>
      </c>
      <c r="J443" s="216" t="inlineStr">
        <is>
          <t>Math tale</t>
        </is>
      </c>
    </row>
    <row r="444" ht="31" customHeight="1" s="99">
      <c r="A444" s="212" t="inlineStr">
        <is>
          <t>CDM-00443</t>
        </is>
      </c>
      <c r="B444" s="212" t="inlineStr">
        <is>
          <t>CHR-SRC004-001</t>
        </is>
      </c>
      <c r="C444" s="212" t="inlineStr">
        <is>
          <t>Pwyll</t>
        </is>
      </c>
      <c r="D444" s="213" t="inlineStr">
        <is>
          <t>SRC-004</t>
        </is>
      </c>
      <c r="E444" s="213" t="inlineStr">
        <is>
          <t>being_types</t>
        </is>
      </c>
      <c r="F444" s="213" t="inlineStr">
        <is>
          <t>human ruler</t>
        </is>
      </c>
      <c r="G444" s="213" t="inlineStr"/>
      <c r="H444" s="213" t="inlineStr"/>
      <c r="I444" s="213" t="inlineStr">
        <is>
          <t>moderate</t>
        </is>
      </c>
      <c r="J444" s="213" t="inlineStr">
        <is>
          <t>comparative only</t>
        </is>
      </c>
    </row>
    <row r="445" ht="31" customHeight="1" s="99">
      <c r="A445" s="215" t="inlineStr">
        <is>
          <t>CDM-00444</t>
        </is>
      </c>
      <c r="B445" s="215" t="inlineStr">
        <is>
          <t>CHR-SRC004-001</t>
        </is>
      </c>
      <c r="C445" s="215" t="inlineStr">
        <is>
          <t>Pwyll</t>
        </is>
      </c>
      <c r="D445" s="216" t="inlineStr">
        <is>
          <t>SRC-004</t>
        </is>
      </c>
      <c r="E445" s="216" t="inlineStr">
        <is>
          <t>roles_and_vocations</t>
        </is>
      </c>
      <c r="F445" s="216" t="inlineStr">
        <is>
          <t>ruler</t>
        </is>
      </c>
      <c r="G445" s="216" t="inlineStr"/>
      <c r="H445" s="216" t="inlineStr"/>
      <c r="I445" s="216" t="inlineStr">
        <is>
          <t>moderate</t>
        </is>
      </c>
      <c r="J445" s="216" t="inlineStr">
        <is>
          <t>tale office</t>
        </is>
      </c>
    </row>
    <row r="446" ht="31" customHeight="1" s="99">
      <c r="A446" s="212" t="inlineStr">
        <is>
          <t>CDM-00445</t>
        </is>
      </c>
      <c r="B446" s="212" t="inlineStr">
        <is>
          <t>CHR-SRC004-001</t>
        </is>
      </c>
      <c r="C446" s="212" t="inlineStr">
        <is>
          <t>Pwyll</t>
        </is>
      </c>
      <c r="D446" s="213" t="inlineStr">
        <is>
          <t>SRC-004</t>
        </is>
      </c>
      <c r="E446" s="213" t="inlineStr">
        <is>
          <t>states_and_transformations</t>
        </is>
      </c>
      <c r="F446" s="213" t="inlineStr">
        <is>
          <t>appearance exchange</t>
        </is>
      </c>
      <c r="G446" s="213" t="inlineStr"/>
      <c r="H446" s="213" t="inlineStr"/>
      <c r="I446" s="213" t="inlineStr">
        <is>
          <t>moderate</t>
        </is>
      </c>
      <c r="J446" s="213" t="inlineStr">
        <is>
          <t>Annwvyn episode</t>
        </is>
      </c>
    </row>
    <row r="447" ht="31" customHeight="1" s="99">
      <c r="A447" s="215" t="inlineStr">
        <is>
          <t>CDM-00446</t>
        </is>
      </c>
      <c r="B447" s="215" t="inlineStr">
        <is>
          <t>CHR-SRC004-001</t>
        </is>
      </c>
      <c r="C447" s="215" t="inlineStr">
        <is>
          <t>Pwyll</t>
        </is>
      </c>
      <c r="D447" s="216" t="inlineStr">
        <is>
          <t>SRC-004</t>
        </is>
      </c>
      <c r="E447" s="216" t="inlineStr">
        <is>
          <t>cosmologies_and_realms</t>
        </is>
      </c>
      <c r="F447" s="216" t="inlineStr">
        <is>
          <t>Annwvyn journey</t>
        </is>
      </c>
      <c r="G447" s="216" t="inlineStr"/>
      <c r="H447" s="216" t="inlineStr"/>
      <c r="I447" s="216" t="inlineStr">
        <is>
          <t>moderate</t>
        </is>
      </c>
      <c r="J447" s="216" t="inlineStr">
        <is>
          <t>tale-specific</t>
        </is>
      </c>
    </row>
    <row r="448" ht="31" customHeight="1" s="99">
      <c r="A448" s="212" t="inlineStr">
        <is>
          <t>CDM-00447</t>
        </is>
      </c>
      <c r="B448" s="212" t="inlineStr">
        <is>
          <t>CHR-SRC004-003</t>
        </is>
      </c>
      <c r="C448" s="212" t="inlineStr">
        <is>
          <t>Rhiannon</t>
        </is>
      </c>
      <c r="D448" s="213" t="inlineStr">
        <is>
          <t>SRC-004</t>
        </is>
      </c>
      <c r="E448" s="213" t="inlineStr">
        <is>
          <t>being_types</t>
        </is>
      </c>
      <c r="F448" s="213" t="inlineStr">
        <is>
          <t>uncertain otherworldly/human figure</t>
        </is>
      </c>
      <c r="G448" s="213" t="inlineStr"/>
      <c r="H448" s="213" t="inlineStr"/>
      <c r="I448" s="213" t="inlineStr">
        <is>
          <t>low</t>
        </is>
      </c>
      <c r="J448" s="213" t="inlineStr">
        <is>
          <t>do not impose faerie ontology</t>
        </is>
      </c>
    </row>
    <row r="449" ht="31" customHeight="1" s="99">
      <c r="A449" s="215" t="inlineStr">
        <is>
          <t>CDM-00448</t>
        </is>
      </c>
      <c r="B449" s="215" t="inlineStr">
        <is>
          <t>CHR-SRC004-036</t>
        </is>
      </c>
      <c r="C449" s="215" t="inlineStr">
        <is>
          <t>Rhonabwy</t>
        </is>
      </c>
      <c r="D449" s="216" t="inlineStr">
        <is>
          <t>SRC-004</t>
        </is>
      </c>
      <c r="E449" s="216" t="inlineStr">
        <is>
          <t>being_types</t>
        </is>
      </c>
      <c r="F449" s="216" t="inlineStr">
        <is>
          <t>human dreamer</t>
        </is>
      </c>
      <c r="G449" s="216" t="inlineStr"/>
      <c r="H449" s="216" t="inlineStr"/>
      <c r="I449" s="216" t="inlineStr">
        <is>
          <t>moderate</t>
        </is>
      </c>
      <c r="J449" s="216" t="inlineStr">
        <is>
          <t>comparative</t>
        </is>
      </c>
    </row>
    <row r="450" ht="31" customHeight="1" s="99">
      <c r="A450" s="212" t="inlineStr">
        <is>
          <t>CDM-00449</t>
        </is>
      </c>
      <c r="B450" s="212" t="inlineStr">
        <is>
          <t>CHR-SRC004-036</t>
        </is>
      </c>
      <c r="C450" s="212" t="inlineStr">
        <is>
          <t>Rhonabwy</t>
        </is>
      </c>
      <c r="D450" s="213" t="inlineStr">
        <is>
          <t>SRC-004</t>
        </is>
      </c>
      <c r="E450" s="213" t="inlineStr">
        <is>
          <t>cosmologies_and_realms</t>
        </is>
      </c>
      <c r="F450" s="213" t="inlineStr">
        <is>
          <t>dream entry</t>
        </is>
      </c>
      <c r="G450" s="213" t="inlineStr"/>
      <c r="H450" s="213" t="inlineStr"/>
      <c r="I450" s="213" t="inlineStr">
        <is>
          <t>moderate</t>
        </is>
      </c>
      <c r="J450" s="213" t="inlineStr">
        <is>
          <t>tale framing</t>
        </is>
      </c>
    </row>
    <row r="451" ht="31" customHeight="1" s="99">
      <c r="A451" s="215" t="inlineStr">
        <is>
          <t>CDM-00450</t>
        </is>
      </c>
      <c r="B451" s="215" t="inlineStr">
        <is>
          <t>CHR-SRC004-005</t>
        </is>
      </c>
      <c r="C451" s="215" t="inlineStr">
        <is>
          <t>Teyrnon</t>
        </is>
      </c>
      <c r="D451" s="216" t="inlineStr">
        <is>
          <t>SRC-004</t>
        </is>
      </c>
      <c r="E451" s="216" t="inlineStr">
        <is>
          <t>being_types</t>
        </is>
      </c>
      <c r="F451" s="216" t="inlineStr">
        <is>
          <t>human ruler</t>
        </is>
      </c>
      <c r="G451" s="216" t="inlineStr"/>
      <c r="H451" s="216" t="inlineStr"/>
      <c r="I451" s="216" t="inlineStr">
        <is>
          <t>moderate</t>
        </is>
      </c>
      <c r="J451" s="216" t="inlineStr">
        <is>
          <t>comparative</t>
        </is>
      </c>
    </row>
    <row r="452" ht="31" customHeight="1" s="99">
      <c r="A452" s="212" t="inlineStr">
        <is>
          <t>CDM-00451</t>
        </is>
      </c>
      <c r="B452" s="212" t="inlineStr">
        <is>
          <t>CHR-SRC004-005</t>
        </is>
      </c>
      <c r="C452" s="212" t="inlineStr">
        <is>
          <t>Teyrnon</t>
        </is>
      </c>
      <c r="D452" s="213" t="inlineStr">
        <is>
          <t>SRC-004</t>
        </is>
      </c>
      <c r="E452" s="213" t="inlineStr">
        <is>
          <t>roles_and_vocations</t>
        </is>
      </c>
      <c r="F452" s="213" t="inlineStr">
        <is>
          <t>lord</t>
        </is>
      </c>
      <c r="G452" s="213" t="inlineStr"/>
      <c r="H452" s="213" t="inlineStr"/>
      <c r="I452" s="213" t="inlineStr">
        <is>
          <t>low</t>
        </is>
      </c>
      <c r="J452" s="213" t="inlineStr">
        <is>
          <t>tale title</t>
        </is>
      </c>
    </row>
    <row r="453" ht="31" customHeight="1" s="99">
      <c r="A453" s="215" t="inlineStr">
        <is>
          <t>CDM-00452</t>
        </is>
      </c>
      <c r="B453" s="215" t="inlineStr">
        <is>
          <t>CHR-SRC004-031</t>
        </is>
      </c>
      <c r="C453" s="215" t="inlineStr">
        <is>
          <t>Twrch Trwyth</t>
        </is>
      </c>
      <c r="D453" s="216" t="inlineStr">
        <is>
          <t>SRC-004</t>
        </is>
      </c>
      <c r="E453" s="216" t="inlineStr">
        <is>
          <t>being_types</t>
        </is>
      </c>
      <c r="F453" s="216" t="inlineStr">
        <is>
          <t>mythic boar</t>
        </is>
      </c>
      <c r="G453" s="216" t="inlineStr"/>
      <c r="H453" s="216" t="inlineStr"/>
      <c r="I453" s="216" t="inlineStr">
        <is>
          <t>low</t>
        </is>
      </c>
      <c r="J453" s="216" t="inlineStr">
        <is>
          <t>comparative legendary beast</t>
        </is>
      </c>
    </row>
    <row r="454" ht="31" customHeight="1" s="99">
      <c r="A454" s="212" t="inlineStr">
        <is>
          <t>CDM-00453</t>
        </is>
      </c>
      <c r="B454" s="212" t="inlineStr">
        <is>
          <t>CHR-SRC004-026</t>
        </is>
      </c>
      <c r="C454" s="212" t="inlineStr">
        <is>
          <t>Ysbaddaden</t>
        </is>
      </c>
      <c r="D454" s="213" t="inlineStr">
        <is>
          <t>SRC-004</t>
        </is>
      </c>
      <c r="E454" s="213" t="inlineStr">
        <is>
          <t>being_types</t>
        </is>
      </c>
      <c r="F454" s="213" t="inlineStr">
        <is>
          <t>giant</t>
        </is>
      </c>
      <c r="G454" s="213" t="inlineStr"/>
      <c r="H454" s="213" t="inlineStr"/>
      <c r="I454" s="213" t="inlineStr">
        <is>
          <t>low</t>
        </is>
      </c>
      <c r="J454" s="213" t="inlineStr">
        <is>
          <t>comparative size category</t>
        </is>
      </c>
    </row>
    <row r="455" ht="31" customHeight="1" s="99">
      <c r="A455" s="215" t="inlineStr">
        <is>
          <t>CDM-00454</t>
        </is>
      </c>
      <c r="B455" s="215" t="inlineStr">
        <is>
          <t>CHR-SRC004-026</t>
        </is>
      </c>
      <c r="C455" s="215" t="inlineStr">
        <is>
          <t>Ysbaddaden</t>
        </is>
      </c>
      <c r="D455" s="216" t="inlineStr">
        <is>
          <t>SRC-004</t>
        </is>
      </c>
      <c r="E455" s="216" t="inlineStr">
        <is>
          <t>metaphysical_laws_and_rituals</t>
        </is>
      </c>
      <c r="F455" s="216" t="inlineStr">
        <is>
          <t>marriage-linked doom</t>
        </is>
      </c>
      <c r="G455" s="216" t="inlineStr"/>
      <c r="H455" s="216" t="inlineStr"/>
      <c r="I455" s="216" t="inlineStr">
        <is>
          <t>low</t>
        </is>
      </c>
      <c r="J455" s="216" t="inlineStr">
        <is>
          <t>tale-specific prophecy</t>
        </is>
      </c>
    </row>
    <row r="456" ht="31" customHeight="1" s="99">
      <c r="A456" s="212" t="inlineStr">
        <is>
          <t>CDM-00455</t>
        </is>
      </c>
      <c r="B456" s="212" t="inlineStr">
        <is>
          <t>CHR-SRC005-003</t>
        </is>
      </c>
      <c r="C456" s="212" t="inlineStr">
        <is>
          <t>Arthur</t>
        </is>
      </c>
      <c r="D456" s="213" t="inlineStr">
        <is>
          <t>SRC-005</t>
        </is>
      </c>
      <c r="E456" s="213" t="inlineStr">
        <is>
          <t>being_types</t>
        </is>
      </c>
      <c r="F456" s="213" t="inlineStr">
        <is>
          <t>human king</t>
        </is>
      </c>
      <c r="G456" s="213" t="inlineStr"/>
      <c r="H456" s="213" t="inlineStr"/>
      <c r="I456" s="213" t="inlineStr">
        <is>
          <t>high</t>
        </is>
      </c>
      <c r="J456" s="213" t="inlineStr">
        <is>
          <t>the text consistently styles him king</t>
        </is>
      </c>
    </row>
    <row r="457" ht="31" customHeight="1" s="99">
      <c r="A457" s="215" t="inlineStr">
        <is>
          <t>CDM-00456</t>
        </is>
      </c>
      <c r="B457" s="215" t="inlineStr">
        <is>
          <t>CHR-SRC005-003</t>
        </is>
      </c>
      <c r="C457" s="215" t="inlineStr">
        <is>
          <t>Arthur</t>
        </is>
      </c>
      <c r="D457" s="216" t="inlineStr">
        <is>
          <t>SRC-005</t>
        </is>
      </c>
      <c r="E457" s="216" t="inlineStr">
        <is>
          <t>roles_and_vocations</t>
        </is>
      </c>
      <c r="F457" s="216" t="inlineStr">
        <is>
          <t>king and knight</t>
        </is>
      </c>
      <c r="G457" s="216" t="inlineStr"/>
      <c r="H457" s="216" t="inlineStr"/>
      <c r="I457" s="216" t="inlineStr">
        <is>
          <t>high</t>
        </is>
      </c>
      <c r="J457" s="216" t="inlineStr">
        <is>
          <t>source offices and martial status</t>
        </is>
      </c>
    </row>
    <row r="458" ht="31" customHeight="1" s="99">
      <c r="A458" s="212" t="inlineStr">
        <is>
          <t>CDM-00457</t>
        </is>
      </c>
      <c r="B458" s="212" t="inlineStr">
        <is>
          <t>CHR-SRC005-003</t>
        </is>
      </c>
      <c r="C458" s="212" t="inlineStr">
        <is>
          <t>Arthur</t>
        </is>
      </c>
      <c r="D458" s="213" t="inlineStr">
        <is>
          <t>SRC-005</t>
        </is>
      </c>
      <c r="E458" s="213" t="inlineStr">
        <is>
          <t>affiliations</t>
        </is>
      </c>
      <c r="F458" s="213" t="inlineStr">
        <is>
          <t>Table Round</t>
        </is>
      </c>
      <c r="G458" s="213" t="inlineStr"/>
      <c r="H458" s="213" t="inlineStr"/>
      <c r="I458" s="213" t="inlineStr">
        <is>
          <t>low</t>
        </is>
      </c>
      <c r="J458" s="213" t="inlineStr">
        <is>
          <t>comparative knightly-order coordinate; do not equate with a modern bureaucracy</t>
        </is>
      </c>
    </row>
    <row r="459" ht="31" customHeight="1" s="99">
      <c r="A459" s="215" t="inlineStr">
        <is>
          <t>CDM-00458</t>
        </is>
      </c>
      <c r="B459" s="215" t="inlineStr">
        <is>
          <t>CHR-SRC005-003</t>
        </is>
      </c>
      <c r="C459" s="215" t="inlineStr">
        <is>
          <t>Arthur</t>
        </is>
      </c>
      <c r="D459" s="216" t="inlineStr">
        <is>
          <t>SRC-005</t>
        </is>
      </c>
      <c r="E459" s="216" t="inlineStr">
        <is>
          <t>artifacts_and_vehicles</t>
        </is>
      </c>
      <c r="F459" s="216" t="inlineStr">
        <is>
          <t>sword from the stone / Excalibur traditions</t>
        </is>
      </c>
      <c r="G459" s="216" t="inlineStr"/>
      <c r="H459" s="216" t="inlineStr"/>
      <c r="I459" s="216" t="inlineStr">
        <is>
          <t>low</t>
        </is>
      </c>
      <c r="J459" s="216" t="inlineStr">
        <is>
          <t>only selected Book I material; the names and histories of swords vary</t>
        </is>
      </c>
    </row>
    <row r="460" ht="31" customHeight="1" s="99">
      <c r="A460" s="212" t="inlineStr">
        <is>
          <t>CDM-00459</t>
        </is>
      </c>
      <c r="B460" s="212" t="inlineStr">
        <is>
          <t>CHR-SRC005-003</t>
        </is>
      </c>
      <c r="C460" s="212" t="inlineStr">
        <is>
          <t>Arthur</t>
        </is>
      </c>
      <c r="D460" s="213" t="inlineStr">
        <is>
          <t>SRC-005</t>
        </is>
      </c>
      <c r="E460" s="213" t="inlineStr">
        <is>
          <t>metaphysical_laws_and_rituals</t>
        </is>
      </c>
      <c r="F460" s="213" t="inlineStr">
        <is>
          <t>succession by sword-sign</t>
        </is>
      </c>
      <c r="G460" s="213" t="inlineStr"/>
      <c r="H460" s="213" t="inlineStr"/>
      <c r="I460" s="213" t="inlineStr">
        <is>
          <t>moderate</t>
        </is>
      </c>
      <c r="J460" s="213" t="inlineStr">
        <is>
          <t>Book I selection sign</t>
        </is>
      </c>
    </row>
    <row r="461" ht="31" customHeight="1" s="99">
      <c r="A461" s="215" t="inlineStr">
        <is>
          <t>CDM-00460</t>
        </is>
      </c>
      <c r="B461" s="215" t="inlineStr">
        <is>
          <t>CHR-SRC005-003</t>
        </is>
      </c>
      <c r="C461" s="215" t="inlineStr">
        <is>
          <t>Arthur</t>
        </is>
      </c>
      <c r="D461" s="216" t="inlineStr">
        <is>
          <t>SRC-005</t>
        </is>
      </c>
      <c r="E461" s="216" t="inlineStr">
        <is>
          <t>narrative_archetypes</t>
        </is>
      </c>
      <c r="F461" s="216" t="inlineStr">
        <is>
          <t>tragic king</t>
        </is>
      </c>
      <c r="G461" s="216" t="inlineStr"/>
      <c r="H461" s="216" t="inlineStr"/>
      <c r="I461" s="216" t="inlineStr">
        <is>
          <t>low</t>
        </is>
      </c>
      <c r="J461" s="216" t="inlineStr">
        <is>
          <t>comparison coordinate, not a source term</t>
        </is>
      </c>
    </row>
    <row r="462" ht="31" customHeight="1" s="99">
      <c r="A462" s="212" t="inlineStr">
        <is>
          <t>CDM-00461</t>
        </is>
      </c>
      <c r="B462" s="212" t="inlineStr">
        <is>
          <t>CHR-SRC005-023</t>
        </is>
      </c>
      <c r="C462" s="212" t="inlineStr">
        <is>
          <t>Constantine</t>
        </is>
      </c>
      <c r="D462" s="213" t="inlineStr">
        <is>
          <t>SRC-005</t>
        </is>
      </c>
      <c r="E462" s="213" t="inlineStr">
        <is>
          <t>being_types</t>
        </is>
      </c>
      <c r="F462" s="213" t="inlineStr">
        <is>
          <t>human king</t>
        </is>
      </c>
      <c r="G462" s="213" t="inlineStr"/>
      <c r="H462" s="213" t="inlineStr"/>
      <c r="I462" s="213" t="inlineStr">
        <is>
          <t>moderate</t>
        </is>
      </c>
      <c r="J462" s="213" t="inlineStr">
        <is>
          <t>comparative category</t>
        </is>
      </c>
    </row>
    <row r="463" ht="31" customHeight="1" s="99">
      <c r="A463" s="215" t="inlineStr">
        <is>
          <t>CDM-00462</t>
        </is>
      </c>
      <c r="B463" s="215" t="inlineStr">
        <is>
          <t>CHR-SRC005-023</t>
        </is>
      </c>
      <c r="C463" s="215" t="inlineStr">
        <is>
          <t>Constantine</t>
        </is>
      </c>
      <c r="D463" s="216" t="inlineStr">
        <is>
          <t>SRC-005</t>
        </is>
      </c>
      <c r="E463" s="216" t="inlineStr">
        <is>
          <t>roles_and_vocations</t>
        </is>
      </c>
      <c r="F463" s="216" t="inlineStr">
        <is>
          <t>king</t>
        </is>
      </c>
      <c r="G463" s="216" t="inlineStr"/>
      <c r="H463" s="216" t="inlineStr"/>
      <c r="I463" s="216" t="inlineStr">
        <is>
          <t>high</t>
        </is>
      </c>
      <c r="J463" s="216" t="inlineStr">
        <is>
          <t>explicit closing office</t>
        </is>
      </c>
    </row>
    <row r="464" ht="31" customHeight="1" s="99">
      <c r="A464" s="212" t="inlineStr">
        <is>
          <t>CDM-00463</t>
        </is>
      </c>
      <c r="B464" s="212" t="inlineStr">
        <is>
          <t>CHR-SRC005-023</t>
        </is>
      </c>
      <c r="C464" s="212" t="inlineStr">
        <is>
          <t>Constantine</t>
        </is>
      </c>
      <c r="D464" s="213" t="inlineStr">
        <is>
          <t>SRC-005</t>
        </is>
      </c>
      <c r="E464" s="213" t="inlineStr">
        <is>
          <t>metaphysical_laws_and_rituals</t>
        </is>
      </c>
      <c r="F464" s="213" t="inlineStr">
        <is>
          <t>post-Arthur succession</t>
        </is>
      </c>
      <c r="G464" s="213" t="inlineStr"/>
      <c r="H464" s="213" t="inlineStr"/>
      <c r="I464" s="213" t="inlineStr">
        <is>
          <t>moderate</t>
        </is>
      </c>
      <c r="J464" s="213" t="inlineStr">
        <is>
          <t>explicit concluding political succession</t>
        </is>
      </c>
    </row>
    <row r="465" ht="31" customHeight="1" s="99">
      <c r="A465" s="215" t="inlineStr">
        <is>
          <t>CDM-00464</t>
        </is>
      </c>
      <c r="B465" s="215" t="inlineStr">
        <is>
          <t>CHR-SRC005-002</t>
        </is>
      </c>
      <c r="C465" s="215" t="inlineStr">
        <is>
          <t>Igraine</t>
        </is>
      </c>
      <c r="D465" s="216" t="inlineStr">
        <is>
          <t>SRC-005</t>
        </is>
      </c>
      <c r="E465" s="216" t="inlineStr">
        <is>
          <t>being_types</t>
        </is>
      </c>
      <c r="F465" s="216" t="inlineStr">
        <is>
          <t>human noblewoman</t>
        </is>
      </c>
      <c r="G465" s="216" t="inlineStr"/>
      <c r="H465" s="216" t="inlineStr"/>
      <c r="I465" s="216" t="inlineStr">
        <is>
          <t>moderate</t>
        </is>
      </c>
      <c r="J465" s="216" t="inlineStr">
        <is>
          <t>comparative category</t>
        </is>
      </c>
    </row>
    <row r="466" ht="31" customHeight="1" s="99">
      <c r="A466" s="212" t="inlineStr">
        <is>
          <t>CDM-00465</t>
        </is>
      </c>
      <c r="B466" s="212" t="inlineStr">
        <is>
          <t>CHR-SRC005-002</t>
        </is>
      </c>
      <c r="C466" s="212" t="inlineStr">
        <is>
          <t>Igraine</t>
        </is>
      </c>
      <c r="D466" s="213" t="inlineStr">
        <is>
          <t>SRC-005</t>
        </is>
      </c>
      <c r="E466" s="213" t="inlineStr">
        <is>
          <t>roles_and_vocations</t>
        </is>
      </c>
      <c r="F466" s="213" t="inlineStr">
        <is>
          <t>duchess/queen</t>
        </is>
      </c>
      <c r="G466" s="213" t="inlineStr"/>
      <c r="H466" s="213" t="inlineStr"/>
      <c r="I466" s="213" t="inlineStr">
        <is>
          <t>moderate</t>
        </is>
      </c>
      <c r="J466" s="213" t="inlineStr">
        <is>
          <t>successive marital status in the episode</t>
        </is>
      </c>
    </row>
    <row r="467" ht="31" customHeight="1" s="99">
      <c r="A467" s="215" t="inlineStr">
        <is>
          <t>CDM-00466</t>
        </is>
      </c>
      <c r="B467" s="215" t="inlineStr">
        <is>
          <t>CHR-SRC005-004</t>
        </is>
      </c>
      <c r="C467" s="215" t="inlineStr">
        <is>
          <t>Merlin</t>
        </is>
      </c>
      <c r="D467" s="216" t="inlineStr">
        <is>
          <t>SRC-005</t>
        </is>
      </c>
      <c r="E467" s="216" t="inlineStr">
        <is>
          <t>being_types</t>
        </is>
      </c>
      <c r="F467" s="216" t="inlineStr">
        <is>
          <t>human or uncanny counselor</t>
        </is>
      </c>
      <c r="G467" s="216" t="inlineStr"/>
      <c r="H467" s="216" t="inlineStr"/>
      <c r="I467" s="216" t="inlineStr">
        <is>
          <t>low</t>
        </is>
      </c>
      <c r="J467" s="216" t="inlineStr">
        <is>
          <t>the pass avoids inferring a modern species label</t>
        </is>
      </c>
    </row>
    <row r="468" ht="31" customHeight="1" s="99">
      <c r="A468" s="212" t="inlineStr">
        <is>
          <t>CDM-00467</t>
        </is>
      </c>
      <c r="B468" s="212" t="inlineStr">
        <is>
          <t>CHR-SRC005-004</t>
        </is>
      </c>
      <c r="C468" s="212" t="inlineStr">
        <is>
          <t>Merlin</t>
        </is>
      </c>
      <c r="D468" s="213" t="inlineStr">
        <is>
          <t>SRC-005</t>
        </is>
      </c>
      <c r="E468" s="213" t="inlineStr">
        <is>
          <t>roles_and_vocations</t>
        </is>
      </c>
      <c r="F468" s="213" t="inlineStr">
        <is>
          <t>counselor</t>
        </is>
      </c>
      <c r="G468" s="213" t="inlineStr"/>
      <c r="H468" s="213" t="inlineStr"/>
      <c r="I468" s="213" t="inlineStr">
        <is>
          <t>moderate</t>
        </is>
      </c>
      <c r="J468" s="213" t="inlineStr">
        <is>
          <t>recurrent explicit function</t>
        </is>
      </c>
    </row>
    <row r="469" ht="31" customHeight="1" s="99">
      <c r="A469" s="215" t="inlineStr">
        <is>
          <t>CDM-00468</t>
        </is>
      </c>
      <c r="B469" s="215" t="inlineStr">
        <is>
          <t>CHR-SRC005-004</t>
        </is>
      </c>
      <c r="C469" s="215" t="inlineStr">
        <is>
          <t>Merlin</t>
        </is>
      </c>
      <c r="D469" s="216" t="inlineStr">
        <is>
          <t>SRC-005</t>
        </is>
      </c>
      <c r="E469" s="216" t="inlineStr">
        <is>
          <t>power_traditions</t>
        </is>
      </c>
      <c r="F469" s="216" t="inlineStr">
        <is>
          <t>enchantment and foresight</t>
        </is>
      </c>
      <c r="G469" s="216" t="inlineStr"/>
      <c r="H469" s="216" t="inlineStr"/>
      <c r="I469" s="216" t="inlineStr">
        <is>
          <t>moderate</t>
        </is>
      </c>
      <c r="J469" s="216" t="inlineStr">
        <is>
          <t>source actions; not a modern wizard-class claim</t>
        </is>
      </c>
    </row>
    <row r="470" ht="31" customHeight="1" s="99">
      <c r="A470" s="212" t="inlineStr">
        <is>
          <t>CDM-00469</t>
        </is>
      </c>
      <c r="B470" s="212" t="inlineStr">
        <is>
          <t>CHR-SRC005-004</t>
        </is>
      </c>
      <c r="C470" s="212" t="inlineStr">
        <is>
          <t>Merlin</t>
        </is>
      </c>
      <c r="D470" s="213" t="inlineStr">
        <is>
          <t>SRC-005</t>
        </is>
      </c>
      <c r="E470" s="213" t="inlineStr">
        <is>
          <t>states_and_transformations</t>
        </is>
      </c>
      <c r="F470" s="213" t="inlineStr">
        <is>
          <t>enchanted imprisonment</t>
        </is>
      </c>
      <c r="G470" s="213" t="inlineStr"/>
      <c r="H470" s="213" t="inlineStr"/>
      <c r="I470" s="213" t="inlineStr">
        <is>
          <t>low</t>
        </is>
      </c>
      <c r="J470" s="213" t="inlineStr">
        <is>
          <t>a confinement event, not a generic transformation</t>
        </is>
      </c>
    </row>
    <row r="471" ht="31" customHeight="1" s="99">
      <c r="A471" s="215" t="inlineStr">
        <is>
          <t>CDM-00470</t>
        </is>
      </c>
      <c r="B471" s="215" t="inlineStr">
        <is>
          <t>CHR-SRC005-009</t>
        </is>
      </c>
      <c r="C471" s="215" t="inlineStr">
        <is>
          <t>Morgan le Fay</t>
        </is>
      </c>
      <c r="D471" s="216" t="inlineStr">
        <is>
          <t>SRC-005</t>
        </is>
      </c>
      <c r="E471" s="216" t="inlineStr">
        <is>
          <t>being_types</t>
        </is>
      </c>
      <c r="F471" s="216" t="inlineStr">
        <is>
          <t>human or uncanny royal woman</t>
        </is>
      </c>
      <c r="G471" s="216" t="inlineStr"/>
      <c r="H471" s="216" t="inlineStr"/>
      <c r="I471" s="216" t="inlineStr">
        <is>
          <t>low</t>
        </is>
      </c>
      <c r="J471" s="216" t="inlineStr">
        <is>
          <t>the witness does not support a modern species assignment</t>
        </is>
      </c>
    </row>
    <row r="472" ht="31" customHeight="1" s="99">
      <c r="A472" s="212" t="inlineStr">
        <is>
          <t>CDM-00471</t>
        </is>
      </c>
      <c r="B472" s="212" t="inlineStr">
        <is>
          <t>CHR-SRC005-009</t>
        </is>
      </c>
      <c r="C472" s="212" t="inlineStr">
        <is>
          <t>Morgan le Fay</t>
        </is>
      </c>
      <c r="D472" s="213" t="inlineStr">
        <is>
          <t>SRC-005</t>
        </is>
      </c>
      <c r="E472" s="213" t="inlineStr">
        <is>
          <t>power_traditions</t>
        </is>
      </c>
      <c r="F472" s="213" t="inlineStr">
        <is>
          <t>enchantment</t>
        </is>
      </c>
      <c r="G472" s="213" t="inlineStr"/>
      <c r="H472" s="213" t="inlineStr"/>
      <c r="I472" s="213" t="inlineStr">
        <is>
          <t>moderate</t>
        </is>
      </c>
      <c r="J472" s="213" t="inlineStr">
        <is>
          <t>source action; no exact modern magical class asserted</t>
        </is>
      </c>
    </row>
    <row r="473" ht="31" customHeight="1" s="99">
      <c r="A473" s="215" t="inlineStr">
        <is>
          <t>CDM-00472</t>
        </is>
      </c>
      <c r="B473" s="215" t="inlineStr">
        <is>
          <t>CHR-SRC005-009</t>
        </is>
      </c>
      <c r="C473" s="215" t="inlineStr">
        <is>
          <t>Morgan le Fay</t>
        </is>
      </c>
      <c r="D473" s="216" t="inlineStr">
        <is>
          <t>SRC-005</t>
        </is>
      </c>
      <c r="E473" s="216" t="inlineStr">
        <is>
          <t>artifacts_and_vehicles</t>
        </is>
      </c>
      <c r="F473" s="216" t="inlineStr">
        <is>
          <t>Arthur's sword-scabbard</t>
        </is>
      </c>
      <c r="G473" s="216" t="inlineStr"/>
      <c r="H473" s="216" t="inlineStr"/>
      <c r="I473" s="216" t="inlineStr">
        <is>
          <t>low</t>
        </is>
      </c>
      <c r="J473" s="216" t="inlineStr">
        <is>
          <t>royal/succession-linked object in this episode</t>
        </is>
      </c>
    </row>
    <row r="474" ht="31" customHeight="1" s="99">
      <c r="A474" s="212" t="inlineStr">
        <is>
          <t>CDM-00473</t>
        </is>
      </c>
      <c r="B474" s="212" t="inlineStr">
        <is>
          <t>CHR-SRC005-009</t>
        </is>
      </c>
      <c r="C474" s="212" t="inlineStr">
        <is>
          <t>Morgan le Fay</t>
        </is>
      </c>
      <c r="D474" s="213" t="inlineStr">
        <is>
          <t>SRC-005</t>
        </is>
      </c>
      <c r="E474" s="213" t="inlineStr">
        <is>
          <t>narrative_archetypes</t>
        </is>
      </c>
      <c r="F474" s="213" t="inlineStr">
        <is>
          <t>sorcerous sovereign</t>
        </is>
      </c>
      <c r="G474" s="213" t="inlineStr"/>
      <c r="H474" s="213" t="inlineStr"/>
      <c r="I474" s="213" t="inlineStr">
        <is>
          <t>low</t>
        </is>
      </c>
      <c r="J474" s="213" t="inlineStr">
        <is>
          <t>partial comparative mapping only</t>
        </is>
      </c>
    </row>
    <row r="475" ht="31" customHeight="1" s="99">
      <c r="A475" s="215" t="inlineStr">
        <is>
          <t>CDM-00474</t>
        </is>
      </c>
      <c r="B475" s="215" t="inlineStr">
        <is>
          <t>CHR-SRC005-010</t>
        </is>
      </c>
      <c r="C475" s="215" t="inlineStr">
        <is>
          <t>Nimue</t>
        </is>
      </c>
      <c r="D475" s="216" t="inlineStr">
        <is>
          <t>SRC-005</t>
        </is>
      </c>
      <c r="E475" s="216" t="inlineStr">
        <is>
          <t>being_types</t>
        </is>
      </c>
      <c r="F475" s="216" t="inlineStr">
        <is>
          <t>lady of the lake / uncertain being type</t>
        </is>
      </c>
      <c r="G475" s="216" t="inlineStr"/>
      <c r="H475" s="216" t="inlineStr"/>
      <c r="I475" s="216" t="inlineStr">
        <is>
          <t>low</t>
        </is>
      </c>
      <c r="J475" s="216" t="inlineStr">
        <is>
          <t>source title preserved without forcing a fairy species</t>
        </is>
      </c>
    </row>
    <row r="476" ht="31" customHeight="1" s="99">
      <c r="A476" s="212" t="inlineStr">
        <is>
          <t>CDM-00475</t>
        </is>
      </c>
      <c r="B476" s="212" t="inlineStr">
        <is>
          <t>CHR-SRC005-010</t>
        </is>
      </c>
      <c r="C476" s="212" t="inlineStr">
        <is>
          <t>Nimue</t>
        </is>
      </c>
      <c r="D476" s="213" t="inlineStr">
        <is>
          <t>SRC-005</t>
        </is>
      </c>
      <c r="E476" s="213" t="inlineStr">
        <is>
          <t>power_traditions</t>
        </is>
      </c>
      <c r="F476" s="213" t="inlineStr">
        <is>
          <t>enchantment</t>
        </is>
      </c>
      <c r="G476" s="213" t="inlineStr"/>
      <c r="H476" s="213" t="inlineStr"/>
      <c r="I476" s="213" t="inlineStr">
        <is>
          <t>high</t>
        </is>
      </c>
      <c r="J476" s="213" t="inlineStr">
        <is>
          <t>the selected episode directly attributes her action to learned enchantments</t>
        </is>
      </c>
    </row>
    <row r="477" ht="31" customHeight="1" s="99">
      <c r="A477" s="215" t="inlineStr">
        <is>
          <t>CDM-00476</t>
        </is>
      </c>
      <c r="B477" s="215" t="inlineStr">
        <is>
          <t>CHR-SRC005-016</t>
        </is>
      </c>
      <c r="C477" s="215" t="inlineStr">
        <is>
          <t>Queen Guinevere</t>
        </is>
      </c>
      <c r="D477" s="216" t="inlineStr">
        <is>
          <t>SRC-005</t>
        </is>
      </c>
      <c r="E477" s="216" t="inlineStr">
        <is>
          <t>being_types</t>
        </is>
      </c>
      <c r="F477" s="216" t="inlineStr">
        <is>
          <t>human queen</t>
        </is>
      </c>
      <c r="G477" s="216" t="inlineStr"/>
      <c r="H477" s="216" t="inlineStr"/>
      <c r="I477" s="216" t="inlineStr">
        <is>
          <t>moderate</t>
        </is>
      </c>
      <c r="J477" s="216" t="inlineStr">
        <is>
          <t>comparative category</t>
        </is>
      </c>
    </row>
    <row r="478" ht="31" customHeight="1" s="99">
      <c r="A478" s="212" t="inlineStr">
        <is>
          <t>CDM-00477</t>
        </is>
      </c>
      <c r="B478" s="212" t="inlineStr">
        <is>
          <t>CHR-SRC005-016</t>
        </is>
      </c>
      <c r="C478" s="212" t="inlineStr">
        <is>
          <t>Queen Guinevere</t>
        </is>
      </c>
      <c r="D478" s="213" t="inlineStr">
        <is>
          <t>SRC-005</t>
        </is>
      </c>
      <c r="E478" s="213" t="inlineStr">
        <is>
          <t>roles_and_vocations</t>
        </is>
      </c>
      <c r="F478" s="213" t="inlineStr">
        <is>
          <t>queen; later religious woman</t>
        </is>
      </c>
      <c r="G478" s="213" t="inlineStr"/>
      <c r="H478" s="213" t="inlineStr"/>
      <c r="I478" s="213" t="inlineStr">
        <is>
          <t>moderate</t>
        </is>
      </c>
      <c r="J478" s="213" t="inlineStr">
        <is>
          <t>source offices and closing vocation</t>
        </is>
      </c>
    </row>
    <row r="479" ht="31" customHeight="1" s="99">
      <c r="A479" s="215" t="inlineStr">
        <is>
          <t>CDM-00478</t>
        </is>
      </c>
      <c r="B479" s="215" t="inlineStr">
        <is>
          <t>CHR-SRC005-016</t>
        </is>
      </c>
      <c r="C479" s="215" t="inlineStr">
        <is>
          <t>Queen Guinevere</t>
        </is>
      </c>
      <c r="D479" s="216" t="inlineStr">
        <is>
          <t>SRC-005</t>
        </is>
      </c>
      <c r="E479" s="216" t="inlineStr">
        <is>
          <t>affiliations</t>
        </is>
      </c>
      <c r="F479" s="216" t="inlineStr">
        <is>
          <t>Arthur's court</t>
        </is>
      </c>
      <c r="G479" s="216" t="inlineStr"/>
      <c r="H479" s="216" t="inlineStr"/>
      <c r="I479" s="216" t="inlineStr">
        <is>
          <t>moderate</t>
        </is>
      </c>
      <c r="J479" s="216" t="inlineStr">
        <is>
          <t>courtly position</t>
        </is>
      </c>
    </row>
    <row r="480" ht="31" customHeight="1" s="99">
      <c r="A480" s="212" t="inlineStr">
        <is>
          <t>CDM-00479</t>
        </is>
      </c>
      <c r="B480" s="212" t="inlineStr">
        <is>
          <t>CHR-SRC005-017</t>
        </is>
      </c>
      <c r="C480" s="212" t="inlineStr">
        <is>
          <t>Sir Agravain</t>
        </is>
      </c>
      <c r="D480" s="213" t="inlineStr">
        <is>
          <t>SRC-005</t>
        </is>
      </c>
      <c r="E480" s="213" t="inlineStr">
        <is>
          <t>being_types</t>
        </is>
      </c>
      <c r="F480" s="213" t="inlineStr">
        <is>
          <t>human knight</t>
        </is>
      </c>
      <c r="G480" s="213" t="inlineStr"/>
      <c r="H480" s="213" t="inlineStr"/>
      <c r="I480" s="213" t="inlineStr">
        <is>
          <t>moderate</t>
        </is>
      </c>
      <c r="J480" s="213" t="inlineStr">
        <is>
          <t>comparative category</t>
        </is>
      </c>
    </row>
    <row r="481" ht="31" customHeight="1" s="99">
      <c r="A481" s="215" t="inlineStr">
        <is>
          <t>CDM-00480</t>
        </is>
      </c>
      <c r="B481" s="215" t="inlineStr">
        <is>
          <t>CHR-SRC005-017</t>
        </is>
      </c>
      <c r="C481" s="215" t="inlineStr">
        <is>
          <t>Sir Agravain</t>
        </is>
      </c>
      <c r="D481" s="216" t="inlineStr">
        <is>
          <t>SRC-005</t>
        </is>
      </c>
      <c r="E481" s="216" t="inlineStr">
        <is>
          <t>roles_and_vocations</t>
        </is>
      </c>
      <c r="F481" s="216" t="inlineStr">
        <is>
          <t>knight</t>
        </is>
      </c>
      <c r="G481" s="216" t="inlineStr"/>
      <c r="H481" s="216" t="inlineStr"/>
      <c r="I481" s="216" t="inlineStr">
        <is>
          <t>high</t>
        </is>
      </c>
      <c r="J481" s="216" t="inlineStr">
        <is>
          <t>explicit title</t>
        </is>
      </c>
    </row>
    <row r="482" ht="31" customHeight="1" s="99">
      <c r="A482" s="212" t="inlineStr">
        <is>
          <t>CDM-00481</t>
        </is>
      </c>
      <c r="B482" s="212" t="inlineStr">
        <is>
          <t>CHR-SRC005-017</t>
        </is>
      </c>
      <c r="C482" s="212" t="inlineStr">
        <is>
          <t>Sir Agravain</t>
        </is>
      </c>
      <c r="D482" s="213" t="inlineStr">
        <is>
          <t>SRC-005</t>
        </is>
      </c>
      <c r="E482" s="213" t="inlineStr">
        <is>
          <t>affiliations</t>
        </is>
      </c>
      <c r="F482" s="213" t="inlineStr">
        <is>
          <t>Table Round</t>
        </is>
      </c>
      <c r="G482" s="213" t="inlineStr"/>
      <c r="H482" s="213" t="inlineStr"/>
      <c r="I482" s="213" t="inlineStr">
        <is>
          <t>low</t>
        </is>
      </c>
      <c r="J482" s="213" t="inlineStr">
        <is>
          <t>comparative institutional coordinate</t>
        </is>
      </c>
    </row>
    <row r="483" ht="31" customHeight="1" s="99">
      <c r="A483" s="215" t="inlineStr">
        <is>
          <t>CDM-00482</t>
        </is>
      </c>
      <c r="B483" s="215" t="inlineStr">
        <is>
          <t>CHR-SRC005-008</t>
        </is>
      </c>
      <c r="C483" s="215" t="inlineStr">
        <is>
          <t>Sir Balan</t>
        </is>
      </c>
      <c r="D483" s="216" t="inlineStr">
        <is>
          <t>SRC-005</t>
        </is>
      </c>
      <c r="E483" s="216" t="inlineStr">
        <is>
          <t>being_types</t>
        </is>
      </c>
      <c r="F483" s="216" t="inlineStr">
        <is>
          <t>human knight</t>
        </is>
      </c>
      <c r="G483" s="216" t="inlineStr"/>
      <c r="H483" s="216" t="inlineStr"/>
      <c r="I483" s="216" t="inlineStr">
        <is>
          <t>moderate</t>
        </is>
      </c>
      <c r="J483" s="216" t="inlineStr">
        <is>
          <t>comparative category</t>
        </is>
      </c>
    </row>
    <row r="484" ht="31" customHeight="1" s="99">
      <c r="A484" s="212" t="inlineStr">
        <is>
          <t>CDM-00483</t>
        </is>
      </c>
      <c r="B484" s="212" t="inlineStr">
        <is>
          <t>CHR-SRC005-008</t>
        </is>
      </c>
      <c r="C484" s="212" t="inlineStr">
        <is>
          <t>Sir Balan</t>
        </is>
      </c>
      <c r="D484" s="213" t="inlineStr">
        <is>
          <t>SRC-005</t>
        </is>
      </c>
      <c r="E484" s="213" t="inlineStr">
        <is>
          <t>roles_and_vocations</t>
        </is>
      </c>
      <c r="F484" s="213" t="inlineStr">
        <is>
          <t>knight</t>
        </is>
      </c>
      <c r="G484" s="213" t="inlineStr"/>
      <c r="H484" s="213" t="inlineStr"/>
      <c r="I484" s="213" t="inlineStr">
        <is>
          <t>high</t>
        </is>
      </c>
      <c r="J484" s="213" t="inlineStr">
        <is>
          <t>explicit title</t>
        </is>
      </c>
    </row>
    <row r="485" ht="31" customHeight="1" s="99">
      <c r="A485" s="215" t="inlineStr">
        <is>
          <t>CDM-00484</t>
        </is>
      </c>
      <c r="B485" s="215" t="inlineStr">
        <is>
          <t>CHR-SRC005-007</t>
        </is>
      </c>
      <c r="C485" s="215" t="inlineStr">
        <is>
          <t>Sir Balin</t>
        </is>
      </c>
      <c r="D485" s="216" t="inlineStr">
        <is>
          <t>SRC-005</t>
        </is>
      </c>
      <c r="E485" s="216" t="inlineStr">
        <is>
          <t>being_types</t>
        </is>
      </c>
      <c r="F485" s="216" t="inlineStr">
        <is>
          <t>human knight</t>
        </is>
      </c>
      <c r="G485" s="216" t="inlineStr"/>
      <c r="H485" s="216" t="inlineStr"/>
      <c r="I485" s="216" t="inlineStr">
        <is>
          <t>moderate</t>
        </is>
      </c>
      <c r="J485" s="216" t="inlineStr">
        <is>
          <t>comparative category</t>
        </is>
      </c>
    </row>
    <row r="486" ht="31" customHeight="1" s="99">
      <c r="A486" s="212" t="inlineStr">
        <is>
          <t>CDM-00485</t>
        </is>
      </c>
      <c r="B486" s="212" t="inlineStr">
        <is>
          <t>CHR-SRC005-007</t>
        </is>
      </c>
      <c r="C486" s="212" t="inlineStr">
        <is>
          <t>Sir Balin</t>
        </is>
      </c>
      <c r="D486" s="213" t="inlineStr">
        <is>
          <t>SRC-005</t>
        </is>
      </c>
      <c r="E486" s="213" t="inlineStr">
        <is>
          <t>roles_and_vocations</t>
        </is>
      </c>
      <c r="F486" s="213" t="inlineStr">
        <is>
          <t>knight</t>
        </is>
      </c>
      <c r="G486" s="213" t="inlineStr"/>
      <c r="H486" s="213" t="inlineStr"/>
      <c r="I486" s="213" t="inlineStr">
        <is>
          <t>high</t>
        </is>
      </c>
      <c r="J486" s="213" t="inlineStr">
        <is>
          <t>explicit title</t>
        </is>
      </c>
    </row>
    <row r="487" ht="31" customHeight="1" s="99">
      <c r="A487" s="215" t="inlineStr">
        <is>
          <t>CDM-00486</t>
        </is>
      </c>
      <c r="B487" s="215" t="inlineStr">
        <is>
          <t>CHR-SRC005-007</t>
        </is>
      </c>
      <c r="C487" s="215" t="inlineStr">
        <is>
          <t>Sir Balin</t>
        </is>
      </c>
      <c r="D487" s="216" t="inlineStr">
        <is>
          <t>SRC-005</t>
        </is>
      </c>
      <c r="E487" s="216" t="inlineStr">
        <is>
          <t>artifacts_and_vehicles</t>
        </is>
      </c>
      <c r="F487" s="216" t="inlineStr">
        <is>
          <t>cursed sword</t>
        </is>
      </c>
      <c r="G487" s="216" t="inlineStr"/>
      <c r="H487" s="216" t="inlineStr"/>
      <c r="I487" s="216" t="inlineStr">
        <is>
          <t>moderate</t>
        </is>
      </c>
      <c r="J487" s="216" t="inlineStr">
        <is>
          <t>the sword is explicitly treated as a destructive/calamitous object in its episode</t>
        </is>
      </c>
    </row>
    <row r="488" ht="31" customHeight="1" s="99">
      <c r="A488" s="212" t="inlineStr">
        <is>
          <t>CDM-00487</t>
        </is>
      </c>
      <c r="B488" s="212" t="inlineStr">
        <is>
          <t>CHR-SRC005-007</t>
        </is>
      </c>
      <c r="C488" s="212" t="inlineStr">
        <is>
          <t>Sir Balin</t>
        </is>
      </c>
      <c r="D488" s="213" t="inlineStr">
        <is>
          <t>SRC-005</t>
        </is>
      </c>
      <c r="E488" s="213" t="inlineStr">
        <is>
          <t>metaphysical_laws_and_rituals</t>
        </is>
      </c>
      <c r="F488" s="213" t="inlineStr">
        <is>
          <t>doleful stroke / prophetic doom</t>
        </is>
      </c>
      <c r="G488" s="213" t="inlineStr"/>
      <c r="H488" s="213" t="inlineStr"/>
      <c r="I488" s="213" t="inlineStr">
        <is>
          <t>moderate</t>
        </is>
      </c>
      <c r="J488" s="213" t="inlineStr">
        <is>
          <t>source-specific episode is not reduced to a spell effect</t>
        </is>
      </c>
    </row>
    <row r="489" ht="31" customHeight="1" s="99">
      <c r="A489" s="215" t="inlineStr">
        <is>
          <t>CDM-00488</t>
        </is>
      </c>
      <c r="B489" s="215" t="inlineStr">
        <is>
          <t>CHR-SRC005-007</t>
        </is>
      </c>
      <c r="C489" s="215" t="inlineStr">
        <is>
          <t>Sir Balin</t>
        </is>
      </c>
      <c r="D489" s="216" t="inlineStr">
        <is>
          <t>SRC-005</t>
        </is>
      </c>
      <c r="E489" s="216" t="inlineStr">
        <is>
          <t>narrative_archetypes</t>
        </is>
      </c>
      <c r="F489" s="216" t="inlineStr">
        <is>
          <t>cursed hero</t>
        </is>
      </c>
      <c r="G489" s="216" t="inlineStr"/>
      <c r="H489" s="216" t="inlineStr"/>
      <c r="I489" s="216" t="inlineStr">
        <is>
          <t>low</t>
        </is>
      </c>
      <c r="J489" s="216" t="inlineStr">
        <is>
          <t>comparative coordinate</t>
        </is>
      </c>
    </row>
    <row r="490" ht="31" customHeight="1" s="99">
      <c r="A490" s="212" t="inlineStr">
        <is>
          <t>CDM-00489</t>
        </is>
      </c>
      <c r="B490" s="212" t="inlineStr">
        <is>
          <t>CHR-SRC005-022</t>
        </is>
      </c>
      <c r="C490" s="212" t="inlineStr">
        <is>
          <t>Sir Bedivere</t>
        </is>
      </c>
      <c r="D490" s="213" t="inlineStr">
        <is>
          <t>SRC-005</t>
        </is>
      </c>
      <c r="E490" s="213" t="inlineStr">
        <is>
          <t>being_types</t>
        </is>
      </c>
      <c r="F490" s="213" t="inlineStr">
        <is>
          <t>human knight</t>
        </is>
      </c>
      <c r="G490" s="213" t="inlineStr"/>
      <c r="H490" s="213" t="inlineStr"/>
      <c r="I490" s="213" t="inlineStr">
        <is>
          <t>moderate</t>
        </is>
      </c>
      <c r="J490" s="213" t="inlineStr">
        <is>
          <t>comparative category</t>
        </is>
      </c>
    </row>
    <row r="491" ht="31" customHeight="1" s="99">
      <c r="A491" s="215" t="inlineStr">
        <is>
          <t>CDM-00490</t>
        </is>
      </c>
      <c r="B491" s="215" t="inlineStr">
        <is>
          <t>CHR-SRC005-022</t>
        </is>
      </c>
      <c r="C491" s="215" t="inlineStr">
        <is>
          <t>Sir Bedivere</t>
        </is>
      </c>
      <c r="D491" s="216" t="inlineStr">
        <is>
          <t>SRC-005</t>
        </is>
      </c>
      <c r="E491" s="216" t="inlineStr">
        <is>
          <t>roles_and_vocations</t>
        </is>
      </c>
      <c r="F491" s="216" t="inlineStr">
        <is>
          <t>knight; later hermit</t>
        </is>
      </c>
      <c r="G491" s="216" t="inlineStr"/>
      <c r="H491" s="216" t="inlineStr"/>
      <c r="I491" s="216" t="inlineStr">
        <is>
          <t>moderate</t>
        </is>
      </c>
      <c r="J491" s="216" t="inlineStr">
        <is>
          <t>closing change in Book XXI</t>
        </is>
      </c>
    </row>
    <row r="492" ht="31" customHeight="1" s="99">
      <c r="A492" s="212" t="inlineStr">
        <is>
          <t>CDM-00491</t>
        </is>
      </c>
      <c r="B492" s="212" t="inlineStr">
        <is>
          <t>CHR-SRC005-022</t>
        </is>
      </c>
      <c r="C492" s="212" t="inlineStr">
        <is>
          <t>Sir Bedivere</t>
        </is>
      </c>
      <c r="D492" s="213" t="inlineStr">
        <is>
          <t>SRC-005</t>
        </is>
      </c>
      <c r="E492" s="213" t="inlineStr">
        <is>
          <t>affiliations</t>
        </is>
      </c>
      <c r="F492" s="213" t="inlineStr">
        <is>
          <t>Arthur's court</t>
        </is>
      </c>
      <c r="G492" s="213" t="inlineStr"/>
      <c r="H492" s="213" t="inlineStr"/>
      <c r="I492" s="213" t="inlineStr">
        <is>
          <t>moderate</t>
        </is>
      </c>
      <c r="J492" s="213" t="inlineStr">
        <is>
          <t>final attendant and knight</t>
        </is>
      </c>
    </row>
    <row r="493" ht="31" customHeight="1" s="99">
      <c r="A493" s="215" t="inlineStr">
        <is>
          <t>CDM-00492</t>
        </is>
      </c>
      <c r="B493" s="215" t="inlineStr">
        <is>
          <t>CHR-SRC005-022</t>
        </is>
      </c>
      <c r="C493" s="215" t="inlineStr">
        <is>
          <t>Sir Bedivere</t>
        </is>
      </c>
      <c r="D493" s="216" t="inlineStr">
        <is>
          <t>SRC-005</t>
        </is>
      </c>
      <c r="E493" s="216" t="inlineStr">
        <is>
          <t>artifacts_and_vehicles</t>
        </is>
      </c>
      <c r="F493" s="216" t="inlineStr">
        <is>
          <t>Arthur's sword</t>
        </is>
      </c>
      <c r="G493" s="216" t="inlineStr"/>
      <c r="H493" s="216" t="inlineStr"/>
      <c r="I493" s="216" t="inlineStr">
        <is>
          <t>moderate</t>
        </is>
      </c>
      <c r="J493" s="216" t="inlineStr">
        <is>
          <t>return/succession-linked royal weapon</t>
        </is>
      </c>
    </row>
    <row r="494" ht="31" customHeight="1" s="99">
      <c r="A494" s="212" t="inlineStr">
        <is>
          <t>CDM-00493</t>
        </is>
      </c>
      <c r="B494" s="212" t="inlineStr">
        <is>
          <t>CHR-SRC005-013</t>
        </is>
      </c>
      <c r="C494" s="212" t="inlineStr">
        <is>
          <t>Sir Bors</t>
        </is>
      </c>
      <c r="D494" s="213" t="inlineStr">
        <is>
          <t>SRC-005</t>
        </is>
      </c>
      <c r="E494" s="213" t="inlineStr">
        <is>
          <t>being_types</t>
        </is>
      </c>
      <c r="F494" s="213" t="inlineStr">
        <is>
          <t>human knight</t>
        </is>
      </c>
      <c r="G494" s="213" t="inlineStr"/>
      <c r="H494" s="213" t="inlineStr"/>
      <c r="I494" s="213" t="inlineStr">
        <is>
          <t>moderate</t>
        </is>
      </c>
      <c r="J494" s="213" t="inlineStr">
        <is>
          <t>comparative category</t>
        </is>
      </c>
    </row>
    <row r="495" ht="31" customHeight="1" s="99">
      <c r="A495" s="215" t="inlineStr">
        <is>
          <t>CDM-00494</t>
        </is>
      </c>
      <c r="B495" s="215" t="inlineStr">
        <is>
          <t>CHR-SRC005-013</t>
        </is>
      </c>
      <c r="C495" s="215" t="inlineStr">
        <is>
          <t>Sir Bors</t>
        </is>
      </c>
      <c r="D495" s="216" t="inlineStr">
        <is>
          <t>SRC-005</t>
        </is>
      </c>
      <c r="E495" s="216" t="inlineStr">
        <is>
          <t>roles_and_vocations</t>
        </is>
      </c>
      <c r="F495" s="216" t="inlineStr">
        <is>
          <t>knight</t>
        </is>
      </c>
      <c r="G495" s="216" t="inlineStr"/>
      <c r="H495" s="216" t="inlineStr"/>
      <c r="I495" s="216" t="inlineStr">
        <is>
          <t>high</t>
        </is>
      </c>
      <c r="J495" s="216" t="inlineStr">
        <is>
          <t>explicit title</t>
        </is>
      </c>
    </row>
    <row r="496" ht="31" customHeight="1" s="99">
      <c r="A496" s="212" t="inlineStr">
        <is>
          <t>CDM-00495</t>
        </is>
      </c>
      <c r="B496" s="212" t="inlineStr">
        <is>
          <t>CHR-SRC005-013</t>
        </is>
      </c>
      <c r="C496" s="212" t="inlineStr">
        <is>
          <t>Sir Bors</t>
        </is>
      </c>
      <c r="D496" s="213" t="inlineStr">
        <is>
          <t>SRC-005</t>
        </is>
      </c>
      <c r="E496" s="213" t="inlineStr">
        <is>
          <t>affiliations</t>
        </is>
      </c>
      <c r="F496" s="213" t="inlineStr">
        <is>
          <t>Table Round</t>
        </is>
      </c>
      <c r="G496" s="213" t="inlineStr"/>
      <c r="H496" s="213" t="inlineStr"/>
      <c r="I496" s="213" t="inlineStr">
        <is>
          <t>low</t>
        </is>
      </c>
      <c r="J496" s="213" t="inlineStr">
        <is>
          <t>comparative institutional coordinate</t>
        </is>
      </c>
    </row>
    <row r="497" ht="31" customHeight="1" s="99">
      <c r="A497" s="215" t="inlineStr">
        <is>
          <t>CDM-00496</t>
        </is>
      </c>
      <c r="B497" s="215" t="inlineStr">
        <is>
          <t>CHR-SRC005-013</t>
        </is>
      </c>
      <c r="C497" s="215" t="inlineStr">
        <is>
          <t>Sir Bors</t>
        </is>
      </c>
      <c r="D497" s="216" t="inlineStr">
        <is>
          <t>SRC-005</t>
        </is>
      </c>
      <c r="E497" s="216" t="inlineStr">
        <is>
          <t>artifacts_and_vehicles</t>
        </is>
      </c>
      <c r="F497" s="216" t="inlineStr">
        <is>
          <t>Sangreal journey</t>
        </is>
      </c>
      <c r="G497" s="216" t="inlineStr"/>
      <c r="H497" s="216" t="inlineStr"/>
      <c r="I497" s="216" t="inlineStr">
        <is>
          <t>low</t>
        </is>
      </c>
      <c r="J497" s="216" t="inlineStr">
        <is>
          <t>participant relation to sacred object</t>
        </is>
      </c>
    </row>
    <row r="498" ht="31" customHeight="1" s="99">
      <c r="A498" s="212" t="inlineStr">
        <is>
          <t>CDM-00497</t>
        </is>
      </c>
      <c r="B498" s="212" t="inlineStr">
        <is>
          <t>CHR-SRC005-005</t>
        </is>
      </c>
      <c r="C498" s="212" t="inlineStr">
        <is>
          <t>Sir Ector</t>
        </is>
      </c>
      <c r="D498" s="213" t="inlineStr">
        <is>
          <t>SRC-005</t>
        </is>
      </c>
      <c r="E498" s="213" t="inlineStr">
        <is>
          <t>being_types</t>
        </is>
      </c>
      <c r="F498" s="213" t="inlineStr">
        <is>
          <t>human knight</t>
        </is>
      </c>
      <c r="G498" s="213" t="inlineStr"/>
      <c r="H498" s="213" t="inlineStr"/>
      <c r="I498" s="213" t="inlineStr">
        <is>
          <t>moderate</t>
        </is>
      </c>
      <c r="J498" s="213" t="inlineStr">
        <is>
          <t>comparative category</t>
        </is>
      </c>
    </row>
    <row r="499" ht="31" customHeight="1" s="99">
      <c r="A499" s="215" t="inlineStr">
        <is>
          <t>CDM-00498</t>
        </is>
      </c>
      <c r="B499" s="215" t="inlineStr">
        <is>
          <t>CHR-SRC005-005</t>
        </is>
      </c>
      <c r="C499" s="215" t="inlineStr">
        <is>
          <t>Sir Ector</t>
        </is>
      </c>
      <c r="D499" s="216" t="inlineStr">
        <is>
          <t>SRC-005</t>
        </is>
      </c>
      <c r="E499" s="216" t="inlineStr">
        <is>
          <t>roles_and_vocations</t>
        </is>
      </c>
      <c r="F499" s="216" t="inlineStr">
        <is>
          <t>knight and foster-father</t>
        </is>
      </c>
      <c r="G499" s="216" t="inlineStr"/>
      <c r="H499" s="216" t="inlineStr"/>
      <c r="I499" s="216" t="inlineStr">
        <is>
          <t>high</t>
        </is>
      </c>
      <c r="J499" s="216" t="inlineStr">
        <is>
          <t>knighthood is explicit; foster relationship is source-specific</t>
        </is>
      </c>
    </row>
    <row r="500" ht="31" customHeight="1" s="99">
      <c r="A500" s="212" t="inlineStr">
        <is>
          <t>CDM-00499</t>
        </is>
      </c>
      <c r="B500" s="212" t="inlineStr">
        <is>
          <t>CHR-SRC005-020</t>
        </is>
      </c>
      <c r="C500" s="212" t="inlineStr">
        <is>
          <t>Sir Gaheris</t>
        </is>
      </c>
      <c r="D500" s="213" t="inlineStr">
        <is>
          <t>SRC-005</t>
        </is>
      </c>
      <c r="E500" s="213" t="inlineStr">
        <is>
          <t>being_types</t>
        </is>
      </c>
      <c r="F500" s="213" t="inlineStr">
        <is>
          <t>human knight</t>
        </is>
      </c>
      <c r="G500" s="213" t="inlineStr"/>
      <c r="H500" s="213" t="inlineStr"/>
      <c r="I500" s="213" t="inlineStr">
        <is>
          <t>moderate</t>
        </is>
      </c>
      <c r="J500" s="213" t="inlineStr">
        <is>
          <t>comparative category</t>
        </is>
      </c>
    </row>
    <row r="501" ht="31" customHeight="1" s="99">
      <c r="A501" s="215" t="inlineStr">
        <is>
          <t>CDM-00500</t>
        </is>
      </c>
      <c r="B501" s="215" t="inlineStr">
        <is>
          <t>CHR-SRC005-020</t>
        </is>
      </c>
      <c r="C501" s="215" t="inlineStr">
        <is>
          <t>Sir Gaheris</t>
        </is>
      </c>
      <c r="D501" s="216" t="inlineStr">
        <is>
          <t>SRC-005</t>
        </is>
      </c>
      <c r="E501" s="216" t="inlineStr">
        <is>
          <t>roles_and_vocations</t>
        </is>
      </c>
      <c r="F501" s="216" t="inlineStr">
        <is>
          <t>knight</t>
        </is>
      </c>
      <c r="G501" s="216" t="inlineStr"/>
      <c r="H501" s="216" t="inlineStr"/>
      <c r="I501" s="216" t="inlineStr">
        <is>
          <t>high</t>
        </is>
      </c>
      <c r="J501" s="216" t="inlineStr">
        <is>
          <t>explicit title</t>
        </is>
      </c>
    </row>
    <row r="502" ht="31" customHeight="1" s="99">
      <c r="A502" s="212" t="inlineStr">
        <is>
          <t>CDM-00501</t>
        </is>
      </c>
      <c r="B502" s="212" t="inlineStr">
        <is>
          <t>CHR-SRC005-020</t>
        </is>
      </c>
      <c r="C502" s="212" t="inlineStr">
        <is>
          <t>Sir Gaheris</t>
        </is>
      </c>
      <c r="D502" s="213" t="inlineStr">
        <is>
          <t>SRC-005</t>
        </is>
      </c>
      <c r="E502" s="213" t="inlineStr">
        <is>
          <t>affiliations</t>
        </is>
      </c>
      <c r="F502" s="213" t="inlineStr">
        <is>
          <t>Table Round</t>
        </is>
      </c>
      <c r="G502" s="213" t="inlineStr"/>
      <c r="H502" s="213" t="inlineStr"/>
      <c r="I502" s="213" t="inlineStr">
        <is>
          <t>low</t>
        </is>
      </c>
      <c r="J502" s="213" t="inlineStr">
        <is>
          <t>comparative institutional coordinate</t>
        </is>
      </c>
    </row>
    <row r="503" ht="31" customHeight="1" s="99">
      <c r="A503" s="215" t="inlineStr">
        <is>
          <t>CDM-00502</t>
        </is>
      </c>
      <c r="B503" s="215" t="inlineStr">
        <is>
          <t>CHR-SRC005-012</t>
        </is>
      </c>
      <c r="C503" s="215" t="inlineStr">
        <is>
          <t>Sir Galahad</t>
        </is>
      </c>
      <c r="D503" s="216" t="inlineStr">
        <is>
          <t>SRC-005</t>
        </is>
      </c>
      <c r="E503" s="216" t="inlineStr">
        <is>
          <t>being_types</t>
        </is>
      </c>
      <c r="F503" s="216" t="inlineStr">
        <is>
          <t>human knight</t>
        </is>
      </c>
      <c r="G503" s="216" t="inlineStr"/>
      <c r="H503" s="216" t="inlineStr"/>
      <c r="I503" s="216" t="inlineStr">
        <is>
          <t>moderate</t>
        </is>
      </c>
      <c r="J503" s="216" t="inlineStr">
        <is>
          <t>comparative category</t>
        </is>
      </c>
    </row>
    <row r="504" ht="31" customHeight="1" s="99">
      <c r="A504" s="212" t="inlineStr">
        <is>
          <t>CDM-00503</t>
        </is>
      </c>
      <c r="B504" s="212" t="inlineStr">
        <is>
          <t>CHR-SRC005-012</t>
        </is>
      </c>
      <c r="C504" s="212" t="inlineStr">
        <is>
          <t>Sir Galahad</t>
        </is>
      </c>
      <c r="D504" s="213" t="inlineStr">
        <is>
          <t>SRC-005</t>
        </is>
      </c>
      <c r="E504" s="213" t="inlineStr">
        <is>
          <t>roles_and_vocations</t>
        </is>
      </c>
      <c r="F504" s="213" t="inlineStr">
        <is>
          <t>knight</t>
        </is>
      </c>
      <c r="G504" s="213" t="inlineStr"/>
      <c r="H504" s="213" t="inlineStr"/>
      <c r="I504" s="213" t="inlineStr">
        <is>
          <t>high</t>
        </is>
      </c>
      <c r="J504" s="213" t="inlineStr">
        <is>
          <t>explicit title</t>
        </is>
      </c>
    </row>
    <row r="505" ht="31" customHeight="1" s="99">
      <c r="A505" s="215" t="inlineStr">
        <is>
          <t>CDM-00504</t>
        </is>
      </c>
      <c r="B505" s="215" t="inlineStr">
        <is>
          <t>CHR-SRC005-012</t>
        </is>
      </c>
      <c r="C505" s="215" t="inlineStr">
        <is>
          <t>Sir Galahad</t>
        </is>
      </c>
      <c r="D505" s="216" t="inlineStr">
        <is>
          <t>SRC-005</t>
        </is>
      </c>
      <c r="E505" s="216" t="inlineStr">
        <is>
          <t>power_traditions</t>
        </is>
      </c>
      <c r="F505" s="216" t="inlineStr">
        <is>
          <t>divine grace / miracle</t>
        </is>
      </c>
      <c r="G505" s="216" t="inlineStr"/>
      <c r="H505" s="216" t="inlineStr"/>
      <c r="I505" s="216" t="inlineStr">
        <is>
          <t>low</t>
        </is>
      </c>
      <c r="J505" s="216" t="inlineStr">
        <is>
          <t>comparative reading of explicitly Christian devotional framing, not a spell system</t>
        </is>
      </c>
    </row>
    <row r="506" ht="31" customHeight="1" s="99">
      <c r="A506" s="212" t="inlineStr">
        <is>
          <t>CDM-00505</t>
        </is>
      </c>
      <c r="B506" s="212" t="inlineStr">
        <is>
          <t>CHR-SRC005-012</t>
        </is>
      </c>
      <c r="C506" s="212" t="inlineStr">
        <is>
          <t>Sir Galahad</t>
        </is>
      </c>
      <c r="D506" s="213" t="inlineStr">
        <is>
          <t>SRC-005</t>
        </is>
      </c>
      <c r="E506" s="213" t="inlineStr">
        <is>
          <t>affiliations</t>
        </is>
      </c>
      <c r="F506" s="213" t="inlineStr">
        <is>
          <t>Table Round</t>
        </is>
      </c>
      <c r="G506" s="213" t="inlineStr"/>
      <c r="H506" s="213" t="inlineStr"/>
      <c r="I506" s="213" t="inlineStr">
        <is>
          <t>low</t>
        </is>
      </c>
      <c r="J506" s="213" t="inlineStr">
        <is>
          <t>comparative institutional coordinate</t>
        </is>
      </c>
    </row>
    <row r="507" ht="31" customHeight="1" s="99">
      <c r="A507" s="215" t="inlineStr">
        <is>
          <t>CDM-00506</t>
        </is>
      </c>
      <c r="B507" s="215" t="inlineStr">
        <is>
          <t>CHR-SRC005-012</t>
        </is>
      </c>
      <c r="C507" s="215" t="inlineStr">
        <is>
          <t>Sir Galahad</t>
        </is>
      </c>
      <c r="D507" s="216" t="inlineStr">
        <is>
          <t>SRC-005</t>
        </is>
      </c>
      <c r="E507" s="216" t="inlineStr">
        <is>
          <t>artifacts_and_vehicles</t>
        </is>
      </c>
      <c r="F507" s="216" t="inlineStr">
        <is>
          <t>Sangreal</t>
        </is>
      </c>
      <c r="G507" s="216" t="inlineStr"/>
      <c r="H507" s="216" t="inlineStr"/>
      <c r="I507" s="216" t="inlineStr">
        <is>
          <t>moderate</t>
        </is>
      </c>
      <c r="J507" s="216" t="inlineStr">
        <is>
          <t>sacred quest object; not ordinary loot</t>
        </is>
      </c>
    </row>
    <row r="508" ht="31" customHeight="1" s="99">
      <c r="A508" s="212" t="inlineStr">
        <is>
          <t>CDM-00507</t>
        </is>
      </c>
      <c r="B508" s="212" t="inlineStr">
        <is>
          <t>CHR-SRC005-012</t>
        </is>
      </c>
      <c r="C508" s="212" t="inlineStr">
        <is>
          <t>Sir Galahad</t>
        </is>
      </c>
      <c r="D508" s="213" t="inlineStr">
        <is>
          <t>SRC-005</t>
        </is>
      </c>
      <c r="E508" s="213" t="inlineStr">
        <is>
          <t>cosmologies_and_realms</t>
        </is>
      </c>
      <c r="F508" s="213" t="inlineStr">
        <is>
          <t>heavenly vision</t>
        </is>
      </c>
      <c r="G508" s="213" t="inlineStr"/>
      <c r="H508" s="213" t="inlineStr"/>
      <c r="I508" s="213" t="inlineStr">
        <is>
          <t>low</t>
        </is>
      </c>
      <c r="J508" s="213" t="inlineStr">
        <is>
          <t>Christian romance vision, not a mapped game plane</t>
        </is>
      </c>
    </row>
    <row r="509" ht="31" customHeight="1" s="99">
      <c r="A509" s="215" t="inlineStr">
        <is>
          <t>CDM-00508</t>
        </is>
      </c>
      <c r="B509" s="215" t="inlineStr">
        <is>
          <t>CHR-SRC005-012</t>
        </is>
      </c>
      <c r="C509" s="215" t="inlineStr">
        <is>
          <t>Sir Galahad</t>
        </is>
      </c>
      <c r="D509" s="216" t="inlineStr">
        <is>
          <t>SRC-005</t>
        </is>
      </c>
      <c r="E509" s="216" t="inlineStr">
        <is>
          <t>metaphysical_laws_and_rituals</t>
        </is>
      </c>
      <c r="F509" s="216" t="inlineStr">
        <is>
          <t>Grail quest</t>
        </is>
      </c>
      <c r="G509" s="216" t="inlineStr"/>
      <c r="H509" s="216" t="inlineStr"/>
      <c r="I509" s="216" t="inlineStr">
        <is>
          <t>low</t>
        </is>
      </c>
      <c r="J509" s="216" t="inlineStr">
        <is>
          <t>religious and moral quest framing is source-specific</t>
        </is>
      </c>
    </row>
    <row r="510" ht="31" customHeight="1" s="99">
      <c r="A510" s="212" t="inlineStr">
        <is>
          <t>CDM-00509</t>
        </is>
      </c>
      <c r="B510" s="212" t="inlineStr">
        <is>
          <t>CHR-SRC005-012</t>
        </is>
      </c>
      <c r="C510" s="212" t="inlineStr">
        <is>
          <t>Sir Galahad</t>
        </is>
      </c>
      <c r="D510" s="213" t="inlineStr">
        <is>
          <t>SRC-005</t>
        </is>
      </c>
      <c r="E510" s="213" t="inlineStr">
        <is>
          <t>narrative_archetypes</t>
        </is>
      </c>
      <c r="F510" s="213" t="inlineStr">
        <is>
          <t>quest for a relic</t>
        </is>
      </c>
      <c r="G510" s="213" t="inlineStr"/>
      <c r="H510" s="213" t="inlineStr"/>
      <c r="I510" s="213" t="inlineStr">
        <is>
          <t>low</t>
        </is>
      </c>
      <c r="J510" s="213" t="inlineStr">
        <is>
          <t>functional comparison only</t>
        </is>
      </c>
    </row>
    <row r="511" ht="31" customHeight="1" s="99">
      <c r="A511" s="215" t="inlineStr">
        <is>
          <t>CDM-00510</t>
        </is>
      </c>
      <c r="B511" s="215" t="inlineStr">
        <is>
          <t>CHR-SRC005-019</t>
        </is>
      </c>
      <c r="C511" s="215" t="inlineStr">
        <is>
          <t>Sir Gareth</t>
        </is>
      </c>
      <c r="D511" s="216" t="inlineStr">
        <is>
          <t>SRC-005</t>
        </is>
      </c>
      <c r="E511" s="216" t="inlineStr">
        <is>
          <t>being_types</t>
        </is>
      </c>
      <c r="F511" s="216" t="inlineStr">
        <is>
          <t>human knight</t>
        </is>
      </c>
      <c r="G511" s="216" t="inlineStr"/>
      <c r="H511" s="216" t="inlineStr"/>
      <c r="I511" s="216" t="inlineStr">
        <is>
          <t>moderate</t>
        </is>
      </c>
      <c r="J511" s="216" t="inlineStr">
        <is>
          <t>comparative category</t>
        </is>
      </c>
    </row>
    <row r="512" ht="31" customHeight="1" s="99">
      <c r="A512" s="212" t="inlineStr">
        <is>
          <t>CDM-00511</t>
        </is>
      </c>
      <c r="B512" s="212" t="inlineStr">
        <is>
          <t>CHR-SRC005-019</t>
        </is>
      </c>
      <c r="C512" s="212" t="inlineStr">
        <is>
          <t>Sir Gareth</t>
        </is>
      </c>
      <c r="D512" s="213" t="inlineStr">
        <is>
          <t>SRC-005</t>
        </is>
      </c>
      <c r="E512" s="213" t="inlineStr">
        <is>
          <t>roles_and_vocations</t>
        </is>
      </c>
      <c r="F512" s="213" t="inlineStr">
        <is>
          <t>knight</t>
        </is>
      </c>
      <c r="G512" s="213" t="inlineStr"/>
      <c r="H512" s="213" t="inlineStr"/>
      <c r="I512" s="213" t="inlineStr">
        <is>
          <t>high</t>
        </is>
      </c>
      <c r="J512" s="213" t="inlineStr">
        <is>
          <t>explicit title</t>
        </is>
      </c>
    </row>
    <row r="513" ht="31" customHeight="1" s="99">
      <c r="A513" s="215" t="inlineStr">
        <is>
          <t>CDM-00512</t>
        </is>
      </c>
      <c r="B513" s="215" t="inlineStr">
        <is>
          <t>CHR-SRC005-019</t>
        </is>
      </c>
      <c r="C513" s="215" t="inlineStr">
        <is>
          <t>Sir Gareth</t>
        </is>
      </c>
      <c r="D513" s="216" t="inlineStr">
        <is>
          <t>SRC-005</t>
        </is>
      </c>
      <c r="E513" s="216" t="inlineStr">
        <is>
          <t>affiliations</t>
        </is>
      </c>
      <c r="F513" s="216" t="inlineStr">
        <is>
          <t>Table Round</t>
        </is>
      </c>
      <c r="G513" s="216" t="inlineStr"/>
      <c r="H513" s="216" t="inlineStr"/>
      <c r="I513" s="216" t="inlineStr">
        <is>
          <t>low</t>
        </is>
      </c>
      <c r="J513" s="216" t="inlineStr">
        <is>
          <t>comparative institutional coordinate</t>
        </is>
      </c>
    </row>
    <row r="514" ht="31" customHeight="1" s="99">
      <c r="A514" s="212" t="inlineStr">
        <is>
          <t>CDM-00513</t>
        </is>
      </c>
      <c r="B514" s="212" t="inlineStr">
        <is>
          <t>CHR-SRC005-015</t>
        </is>
      </c>
      <c r="C514" s="212" t="inlineStr">
        <is>
          <t>Sir Gawain</t>
        </is>
      </c>
      <c r="D514" s="213" t="inlineStr">
        <is>
          <t>SRC-005</t>
        </is>
      </c>
      <c r="E514" s="213" t="inlineStr">
        <is>
          <t>being_types</t>
        </is>
      </c>
      <c r="F514" s="213" t="inlineStr">
        <is>
          <t>human knight</t>
        </is>
      </c>
      <c r="G514" s="213" t="inlineStr"/>
      <c r="H514" s="213" t="inlineStr"/>
      <c r="I514" s="213" t="inlineStr">
        <is>
          <t>moderate</t>
        </is>
      </c>
      <c r="J514" s="213" t="inlineStr">
        <is>
          <t>comparative category</t>
        </is>
      </c>
    </row>
    <row r="515" ht="31" customHeight="1" s="99">
      <c r="A515" s="215" t="inlineStr">
        <is>
          <t>CDM-00514</t>
        </is>
      </c>
      <c r="B515" s="215" t="inlineStr">
        <is>
          <t>CHR-SRC005-015</t>
        </is>
      </c>
      <c r="C515" s="215" t="inlineStr">
        <is>
          <t>Sir Gawain</t>
        </is>
      </c>
      <c r="D515" s="216" t="inlineStr">
        <is>
          <t>SRC-005</t>
        </is>
      </c>
      <c r="E515" s="216" t="inlineStr">
        <is>
          <t>roles_and_vocations</t>
        </is>
      </c>
      <c r="F515" s="216" t="inlineStr">
        <is>
          <t>knight</t>
        </is>
      </c>
      <c r="G515" s="216" t="inlineStr"/>
      <c r="H515" s="216" t="inlineStr"/>
      <c r="I515" s="216" t="inlineStr">
        <is>
          <t>high</t>
        </is>
      </c>
      <c r="J515" s="216" t="inlineStr">
        <is>
          <t>explicit title</t>
        </is>
      </c>
    </row>
    <row r="516" ht="31" customHeight="1" s="99">
      <c r="A516" s="212" t="inlineStr">
        <is>
          <t>CDM-00515</t>
        </is>
      </c>
      <c r="B516" s="212" t="inlineStr">
        <is>
          <t>CHR-SRC005-015</t>
        </is>
      </c>
      <c r="C516" s="212" t="inlineStr">
        <is>
          <t>Sir Gawain</t>
        </is>
      </c>
      <c r="D516" s="213" t="inlineStr">
        <is>
          <t>SRC-005</t>
        </is>
      </c>
      <c r="E516" s="213" t="inlineStr">
        <is>
          <t>power_traditions</t>
        </is>
      </c>
      <c r="F516" s="213" t="inlineStr">
        <is>
          <t>postmortem vision</t>
        </is>
      </c>
      <c r="G516" s="213" t="inlineStr"/>
      <c r="H516" s="213" t="inlineStr"/>
      <c r="I516" s="213" t="inlineStr">
        <is>
          <t>low</t>
        </is>
      </c>
      <c r="J516" s="213" t="inlineStr">
        <is>
          <t>episode event, not a transferable personal power</t>
        </is>
      </c>
    </row>
    <row r="517" ht="31" customHeight="1" s="99">
      <c r="A517" s="215" t="inlineStr">
        <is>
          <t>CDM-00516</t>
        </is>
      </c>
      <c r="B517" s="215" t="inlineStr">
        <is>
          <t>CHR-SRC005-015</t>
        </is>
      </c>
      <c r="C517" s="215" t="inlineStr">
        <is>
          <t>Sir Gawain</t>
        </is>
      </c>
      <c r="D517" s="216" t="inlineStr">
        <is>
          <t>SRC-005</t>
        </is>
      </c>
      <c r="E517" s="216" t="inlineStr">
        <is>
          <t>affiliations</t>
        </is>
      </c>
      <c r="F517" s="216" t="inlineStr">
        <is>
          <t>Table Round</t>
        </is>
      </c>
      <c r="G517" s="216" t="inlineStr"/>
      <c r="H517" s="216" t="inlineStr"/>
      <c r="I517" s="216" t="inlineStr">
        <is>
          <t>low</t>
        </is>
      </c>
      <c r="J517" s="216" t="inlineStr">
        <is>
          <t>comparative institutional coordinate</t>
        </is>
      </c>
    </row>
    <row r="518" ht="31" customHeight="1" s="99">
      <c r="A518" s="212" t="inlineStr">
        <is>
          <t>CDM-00517</t>
        </is>
      </c>
      <c r="B518" s="212" t="inlineStr">
        <is>
          <t>CHR-SRC005-015</t>
        </is>
      </c>
      <c r="C518" s="212" t="inlineStr">
        <is>
          <t>Sir Gawain</t>
        </is>
      </c>
      <c r="D518" s="213" t="inlineStr">
        <is>
          <t>SRC-005</t>
        </is>
      </c>
      <c r="E518" s="213" t="inlineStr">
        <is>
          <t>metaphysical_laws_and_rituals</t>
        </is>
      </c>
      <c r="F518" s="213" t="inlineStr">
        <is>
          <t>warning vision of death</t>
        </is>
      </c>
      <c r="G518" s="213" t="inlineStr"/>
      <c r="H518" s="213" t="inlineStr"/>
      <c r="I518" s="213" t="inlineStr">
        <is>
          <t>low</t>
        </is>
      </c>
      <c r="J518" s="213" t="inlineStr">
        <is>
          <t>source-specific prophetic episode</t>
        </is>
      </c>
    </row>
    <row r="519" ht="31" customHeight="1" s="99">
      <c r="A519" s="215" t="inlineStr">
        <is>
          <t>CDM-00518</t>
        </is>
      </c>
      <c r="B519" s="215" t="inlineStr">
        <is>
          <t>CHR-SRC005-006</t>
        </is>
      </c>
      <c r="C519" s="215" t="inlineStr">
        <is>
          <t>Sir Kay</t>
        </is>
      </c>
      <c r="D519" s="216" t="inlineStr">
        <is>
          <t>SRC-005</t>
        </is>
      </c>
      <c r="E519" s="216" t="inlineStr">
        <is>
          <t>being_types</t>
        </is>
      </c>
      <c r="F519" s="216" t="inlineStr">
        <is>
          <t>human knight</t>
        </is>
      </c>
      <c r="G519" s="216" t="inlineStr"/>
      <c r="H519" s="216" t="inlineStr"/>
      <c r="I519" s="216" t="inlineStr">
        <is>
          <t>moderate</t>
        </is>
      </c>
      <c r="J519" s="216" t="inlineStr">
        <is>
          <t>comparative category</t>
        </is>
      </c>
    </row>
    <row r="520" ht="31" customHeight="1" s="99">
      <c r="A520" s="212" t="inlineStr">
        <is>
          <t>CDM-00519</t>
        </is>
      </c>
      <c r="B520" s="212" t="inlineStr">
        <is>
          <t>CHR-SRC005-006</t>
        </is>
      </c>
      <c r="C520" s="212" t="inlineStr">
        <is>
          <t>Sir Kay</t>
        </is>
      </c>
      <c r="D520" s="213" t="inlineStr">
        <is>
          <t>SRC-005</t>
        </is>
      </c>
      <c r="E520" s="213" t="inlineStr">
        <is>
          <t>roles_and_vocations</t>
        </is>
      </c>
      <c r="F520" s="213" t="inlineStr">
        <is>
          <t>knight</t>
        </is>
      </c>
      <c r="G520" s="213" t="inlineStr"/>
      <c r="H520" s="213" t="inlineStr"/>
      <c r="I520" s="213" t="inlineStr">
        <is>
          <t>high</t>
        </is>
      </c>
      <c r="J520" s="213" t="inlineStr">
        <is>
          <t>explicit status in the episode</t>
        </is>
      </c>
    </row>
    <row r="521" ht="31" customHeight="1" s="99">
      <c r="A521" s="215" t="inlineStr">
        <is>
          <t>CDM-00520</t>
        </is>
      </c>
      <c r="B521" s="215" t="inlineStr">
        <is>
          <t>CHR-SRC005-011</t>
        </is>
      </c>
      <c r="C521" s="215" t="inlineStr">
        <is>
          <t>Sir Lancelot</t>
        </is>
      </c>
      <c r="D521" s="216" t="inlineStr">
        <is>
          <t>SRC-005</t>
        </is>
      </c>
      <c r="E521" s="216" t="inlineStr">
        <is>
          <t>being_types</t>
        </is>
      </c>
      <c r="F521" s="216" t="inlineStr">
        <is>
          <t>human knight</t>
        </is>
      </c>
      <c r="G521" s="216" t="inlineStr"/>
      <c r="H521" s="216" t="inlineStr"/>
      <c r="I521" s="216" t="inlineStr">
        <is>
          <t>moderate</t>
        </is>
      </c>
      <c r="J521" s="216" t="inlineStr">
        <is>
          <t>comparative category</t>
        </is>
      </c>
    </row>
    <row r="522" ht="31" customHeight="1" s="99">
      <c r="A522" s="212" t="inlineStr">
        <is>
          <t>CDM-00521</t>
        </is>
      </c>
      <c r="B522" s="212" t="inlineStr">
        <is>
          <t>CHR-SRC005-011</t>
        </is>
      </c>
      <c r="C522" s="212" t="inlineStr">
        <is>
          <t>Sir Lancelot</t>
        </is>
      </c>
      <c r="D522" s="213" t="inlineStr">
        <is>
          <t>SRC-005</t>
        </is>
      </c>
      <c r="E522" s="213" t="inlineStr">
        <is>
          <t>roles_and_vocations</t>
        </is>
      </c>
      <c r="F522" s="213" t="inlineStr">
        <is>
          <t>knight</t>
        </is>
      </c>
      <c r="G522" s="213" t="inlineStr"/>
      <c r="H522" s="213" t="inlineStr"/>
      <c r="I522" s="213" t="inlineStr">
        <is>
          <t>high</t>
        </is>
      </c>
      <c r="J522" s="213" t="inlineStr">
        <is>
          <t>explicit title/status</t>
        </is>
      </c>
    </row>
    <row r="523" ht="31" customHeight="1" s="99">
      <c r="A523" s="215" t="inlineStr">
        <is>
          <t>CDM-00522</t>
        </is>
      </c>
      <c r="B523" s="215" t="inlineStr">
        <is>
          <t>CHR-SRC005-011</t>
        </is>
      </c>
      <c r="C523" s="215" t="inlineStr">
        <is>
          <t>Sir Lancelot</t>
        </is>
      </c>
      <c r="D523" s="216" t="inlineStr">
        <is>
          <t>SRC-005</t>
        </is>
      </c>
      <c r="E523" s="216" t="inlineStr">
        <is>
          <t>affiliations</t>
        </is>
      </c>
      <c r="F523" s="216" t="inlineStr">
        <is>
          <t>Table Round</t>
        </is>
      </c>
      <c r="G523" s="216" t="inlineStr"/>
      <c r="H523" s="216" t="inlineStr"/>
      <c r="I523" s="216" t="inlineStr">
        <is>
          <t>low</t>
        </is>
      </c>
      <c r="J523" s="216" t="inlineStr">
        <is>
          <t>comparative institutional coordinate</t>
        </is>
      </c>
    </row>
    <row r="524" ht="31" customHeight="1" s="99">
      <c r="A524" s="212" t="inlineStr">
        <is>
          <t>CDM-00523</t>
        </is>
      </c>
      <c r="B524" s="212" t="inlineStr">
        <is>
          <t>CHR-SRC005-021</t>
        </is>
      </c>
      <c r="C524" s="212" t="inlineStr">
        <is>
          <t>Sir Lucan</t>
        </is>
      </c>
      <c r="D524" s="213" t="inlineStr">
        <is>
          <t>SRC-005</t>
        </is>
      </c>
      <c r="E524" s="213" t="inlineStr">
        <is>
          <t>being_types</t>
        </is>
      </c>
      <c r="F524" s="213" t="inlineStr">
        <is>
          <t>human knight</t>
        </is>
      </c>
      <c r="G524" s="213" t="inlineStr"/>
      <c r="H524" s="213" t="inlineStr"/>
      <c r="I524" s="213" t="inlineStr">
        <is>
          <t>moderate</t>
        </is>
      </c>
      <c r="J524" s="213" t="inlineStr">
        <is>
          <t>comparative category</t>
        </is>
      </c>
    </row>
    <row r="525" ht="31" customHeight="1" s="99">
      <c r="A525" s="215" t="inlineStr">
        <is>
          <t>CDM-00524</t>
        </is>
      </c>
      <c r="B525" s="215" t="inlineStr">
        <is>
          <t>CHR-SRC005-021</t>
        </is>
      </c>
      <c r="C525" s="215" t="inlineStr">
        <is>
          <t>Sir Lucan</t>
        </is>
      </c>
      <c r="D525" s="216" t="inlineStr">
        <is>
          <t>SRC-005</t>
        </is>
      </c>
      <c r="E525" s="216" t="inlineStr">
        <is>
          <t>roles_and_vocations</t>
        </is>
      </c>
      <c r="F525" s="216" t="inlineStr">
        <is>
          <t>knight; butler/officer</t>
        </is>
      </c>
      <c r="G525" s="216" t="inlineStr"/>
      <c r="H525" s="216" t="inlineStr"/>
      <c r="I525" s="216" t="inlineStr">
        <is>
          <t>moderate</t>
        </is>
      </c>
      <c r="J525" s="216" t="inlineStr">
        <is>
          <t>title and court service; modern domestic sense should not be assumed</t>
        </is>
      </c>
    </row>
    <row r="526" ht="31" customHeight="1" s="99">
      <c r="A526" s="212" t="inlineStr">
        <is>
          <t>CDM-00525</t>
        </is>
      </c>
      <c r="B526" s="212" t="inlineStr">
        <is>
          <t>CHR-SRC005-021</t>
        </is>
      </c>
      <c r="C526" s="212" t="inlineStr">
        <is>
          <t>Sir Lucan</t>
        </is>
      </c>
      <c r="D526" s="213" t="inlineStr">
        <is>
          <t>SRC-005</t>
        </is>
      </c>
      <c r="E526" s="213" t="inlineStr">
        <is>
          <t>affiliations</t>
        </is>
      </c>
      <c r="F526" s="213" t="inlineStr">
        <is>
          <t>Arthur's court</t>
        </is>
      </c>
      <c r="G526" s="213" t="inlineStr"/>
      <c r="H526" s="213" t="inlineStr"/>
      <c r="I526" s="213" t="inlineStr">
        <is>
          <t>moderate</t>
        </is>
      </c>
      <c r="J526" s="213" t="inlineStr">
        <is>
          <t>courtly service</t>
        </is>
      </c>
    </row>
    <row r="527" ht="31" customHeight="1" s="99">
      <c r="A527" s="215" t="inlineStr">
        <is>
          <t>CDM-00526</t>
        </is>
      </c>
      <c r="B527" s="215" t="inlineStr">
        <is>
          <t>CHR-SRC005-018</t>
        </is>
      </c>
      <c r="C527" s="215" t="inlineStr">
        <is>
          <t>Sir Mordred</t>
        </is>
      </c>
      <c r="D527" s="216" t="inlineStr">
        <is>
          <t>SRC-005</t>
        </is>
      </c>
      <c r="E527" s="216" t="inlineStr">
        <is>
          <t>being_types</t>
        </is>
      </c>
      <c r="F527" s="216" t="inlineStr">
        <is>
          <t>human knight and ruler</t>
        </is>
      </c>
      <c r="G527" s="216" t="inlineStr"/>
      <c r="H527" s="216" t="inlineStr"/>
      <c r="I527" s="216" t="inlineStr">
        <is>
          <t>moderate</t>
        </is>
      </c>
      <c r="J527" s="216" t="inlineStr">
        <is>
          <t>comparative category</t>
        </is>
      </c>
    </row>
    <row r="528" ht="31" customHeight="1" s="99">
      <c r="A528" s="212" t="inlineStr">
        <is>
          <t>CDM-00527</t>
        </is>
      </c>
      <c r="B528" s="212" t="inlineStr">
        <is>
          <t>CHR-SRC005-018</t>
        </is>
      </c>
      <c r="C528" s="212" t="inlineStr">
        <is>
          <t>Sir Mordred</t>
        </is>
      </c>
      <c r="D528" s="213" t="inlineStr">
        <is>
          <t>SRC-005</t>
        </is>
      </c>
      <c r="E528" s="213" t="inlineStr">
        <is>
          <t>roles_and_vocations</t>
        </is>
      </c>
      <c r="F528" s="213" t="inlineStr">
        <is>
          <t>knight; claimant king</t>
        </is>
      </c>
      <c r="G528" s="213" t="inlineStr"/>
      <c r="H528" s="213" t="inlineStr"/>
      <c r="I528" s="213" t="inlineStr">
        <is>
          <t>moderate</t>
        </is>
      </c>
      <c r="J528" s="213" t="inlineStr">
        <is>
          <t>source titles and episode actions</t>
        </is>
      </c>
    </row>
    <row r="529" ht="31" customHeight="1" s="99">
      <c r="A529" s="215" t="inlineStr">
        <is>
          <t>CDM-00528</t>
        </is>
      </c>
      <c r="B529" s="215" t="inlineStr">
        <is>
          <t>CHR-SRC005-018</t>
        </is>
      </c>
      <c r="C529" s="215" t="inlineStr">
        <is>
          <t>Sir Mordred</t>
        </is>
      </c>
      <c r="D529" s="216" t="inlineStr">
        <is>
          <t>SRC-005</t>
        </is>
      </c>
      <c r="E529" s="216" t="inlineStr">
        <is>
          <t>affiliations</t>
        </is>
      </c>
      <c r="F529" s="216" t="inlineStr">
        <is>
          <t>Table Round</t>
        </is>
      </c>
      <c r="G529" s="216" t="inlineStr"/>
      <c r="H529" s="216" t="inlineStr"/>
      <c r="I529" s="216" t="inlineStr">
        <is>
          <t>low</t>
        </is>
      </c>
      <c r="J529" s="216" t="inlineStr">
        <is>
          <t>comparative institutional coordinate before rupture</t>
        </is>
      </c>
    </row>
    <row r="530" ht="31" customHeight="1" s="99">
      <c r="A530" s="212" t="inlineStr">
        <is>
          <t>CDM-00529</t>
        </is>
      </c>
      <c r="B530" s="212" t="inlineStr">
        <is>
          <t>CHR-SRC005-018</t>
        </is>
      </c>
      <c r="C530" s="212" t="inlineStr">
        <is>
          <t>Sir Mordred</t>
        </is>
      </c>
      <c r="D530" s="213" t="inlineStr">
        <is>
          <t>SRC-005</t>
        </is>
      </c>
      <c r="E530" s="213" t="inlineStr">
        <is>
          <t>metaphysical_laws_and_rituals</t>
        </is>
      </c>
      <c r="F530" s="213" t="inlineStr">
        <is>
          <t>contested succession</t>
        </is>
      </c>
      <c r="G530" s="213" t="inlineStr"/>
      <c r="H530" s="213" t="inlineStr"/>
      <c r="I530" s="213" t="inlineStr">
        <is>
          <t>low</t>
        </is>
      </c>
      <c r="J530" s="213" t="inlineStr">
        <is>
          <t>comparison coordinate</t>
        </is>
      </c>
    </row>
    <row r="531" ht="31" customHeight="1" s="99">
      <c r="A531" s="215" t="inlineStr">
        <is>
          <t>CDM-00530</t>
        </is>
      </c>
      <c r="B531" s="215" t="inlineStr">
        <is>
          <t>CHR-SRC005-014</t>
        </is>
      </c>
      <c r="C531" s="215" t="inlineStr">
        <is>
          <t>Sir Percival</t>
        </is>
      </c>
      <c r="D531" s="216" t="inlineStr">
        <is>
          <t>SRC-005</t>
        </is>
      </c>
      <c r="E531" s="216" t="inlineStr">
        <is>
          <t>being_types</t>
        </is>
      </c>
      <c r="F531" s="216" t="inlineStr">
        <is>
          <t>human knight</t>
        </is>
      </c>
      <c r="G531" s="216" t="inlineStr"/>
      <c r="H531" s="216" t="inlineStr"/>
      <c r="I531" s="216" t="inlineStr">
        <is>
          <t>moderate</t>
        </is>
      </c>
      <c r="J531" s="216" t="inlineStr">
        <is>
          <t>comparative category</t>
        </is>
      </c>
    </row>
    <row r="532" ht="31" customHeight="1" s="99">
      <c r="A532" s="212" t="inlineStr">
        <is>
          <t>CDM-00531</t>
        </is>
      </c>
      <c r="B532" s="212" t="inlineStr">
        <is>
          <t>CHR-SRC005-014</t>
        </is>
      </c>
      <c r="C532" s="212" t="inlineStr">
        <is>
          <t>Sir Percival</t>
        </is>
      </c>
      <c r="D532" s="213" t="inlineStr">
        <is>
          <t>SRC-005</t>
        </is>
      </c>
      <c r="E532" s="213" t="inlineStr">
        <is>
          <t>roles_and_vocations</t>
        </is>
      </c>
      <c r="F532" s="213" t="inlineStr">
        <is>
          <t>knight; later hermit</t>
        </is>
      </c>
      <c r="G532" s="213" t="inlineStr"/>
      <c r="H532" s="213" t="inlineStr"/>
      <c r="I532" s="213" t="inlineStr">
        <is>
          <t>moderate</t>
        </is>
      </c>
      <c r="J532" s="213" t="inlineStr">
        <is>
          <t>the latter change is explicit near Book XVII's conclusion</t>
        </is>
      </c>
    </row>
    <row r="533" ht="31" customHeight="1" s="99">
      <c r="A533" s="215" t="inlineStr">
        <is>
          <t>CDM-00532</t>
        </is>
      </c>
      <c r="B533" s="215" t="inlineStr">
        <is>
          <t>CHR-SRC005-014</t>
        </is>
      </c>
      <c r="C533" s="215" t="inlineStr">
        <is>
          <t>Sir Percival</t>
        </is>
      </c>
      <c r="D533" s="216" t="inlineStr">
        <is>
          <t>SRC-005</t>
        </is>
      </c>
      <c r="E533" s="216" t="inlineStr">
        <is>
          <t>affiliations</t>
        </is>
      </c>
      <c r="F533" s="216" t="inlineStr">
        <is>
          <t>Table Round</t>
        </is>
      </c>
      <c r="G533" s="216" t="inlineStr"/>
      <c r="H533" s="216" t="inlineStr"/>
      <c r="I533" s="216" t="inlineStr">
        <is>
          <t>low</t>
        </is>
      </c>
      <c r="J533" s="216" t="inlineStr">
        <is>
          <t>comparative institutional coordinate</t>
        </is>
      </c>
    </row>
    <row r="534" ht="31" customHeight="1" s="99">
      <c r="A534" s="212" t="inlineStr">
        <is>
          <t>CDM-00533</t>
        </is>
      </c>
      <c r="B534" s="212" t="inlineStr">
        <is>
          <t>CHR-SRC005-014</t>
        </is>
      </c>
      <c r="C534" s="212" t="inlineStr">
        <is>
          <t>Sir Percival</t>
        </is>
      </c>
      <c r="D534" s="213" t="inlineStr">
        <is>
          <t>SRC-005</t>
        </is>
      </c>
      <c r="E534" s="213" t="inlineStr">
        <is>
          <t>artifacts_and_vehicles</t>
        </is>
      </c>
      <c r="F534" s="213" t="inlineStr">
        <is>
          <t>Sangreal journey</t>
        </is>
      </c>
      <c r="G534" s="213" t="inlineStr"/>
      <c r="H534" s="213" t="inlineStr"/>
      <c r="I534" s="213" t="inlineStr">
        <is>
          <t>low</t>
        </is>
      </c>
      <c r="J534" s="213" t="inlineStr">
        <is>
          <t>participant relation to sacred object</t>
        </is>
      </c>
    </row>
    <row r="535" ht="31" customHeight="1" s="99">
      <c r="A535" s="215" t="inlineStr">
        <is>
          <t>CDM-00534</t>
        </is>
      </c>
      <c r="B535" s="215" t="inlineStr">
        <is>
          <t>CHR-SRC005-001</t>
        </is>
      </c>
      <c r="C535" s="215" t="inlineStr">
        <is>
          <t>Uther Pendragon</t>
        </is>
      </c>
      <c r="D535" s="216" t="inlineStr">
        <is>
          <t>SRC-005</t>
        </is>
      </c>
      <c r="E535" s="216" t="inlineStr">
        <is>
          <t>being_types</t>
        </is>
      </c>
      <c r="F535" s="216" t="inlineStr">
        <is>
          <t>king</t>
        </is>
      </c>
      <c r="G535" s="216" t="inlineStr"/>
      <c r="H535" s="216" t="inlineStr"/>
      <c r="I535" s="216" t="inlineStr">
        <is>
          <t>moderate</t>
        </is>
      </c>
      <c r="J535" s="216" t="inlineStr">
        <is>
          <t>human monarch in the selected witness</t>
        </is>
      </c>
    </row>
    <row r="536" ht="31" customHeight="1" s="99">
      <c r="A536" s="212" t="inlineStr">
        <is>
          <t>CDM-00535</t>
        </is>
      </c>
      <c r="B536" s="212" t="inlineStr">
        <is>
          <t>CHR-SRC005-001</t>
        </is>
      </c>
      <c r="C536" s="212" t="inlineStr">
        <is>
          <t>Uther Pendragon</t>
        </is>
      </c>
      <c r="D536" s="213" t="inlineStr">
        <is>
          <t>SRC-005</t>
        </is>
      </c>
      <c r="E536" s="213" t="inlineStr">
        <is>
          <t>roles_and_vocations</t>
        </is>
      </c>
      <c r="F536" s="213" t="inlineStr">
        <is>
          <t>king</t>
        </is>
      </c>
      <c r="G536" s="213" t="inlineStr"/>
      <c r="H536" s="213" t="inlineStr"/>
      <c r="I536" s="213" t="inlineStr">
        <is>
          <t>high</t>
        </is>
      </c>
      <c r="J536" s="213" t="inlineStr">
        <is>
          <t>explicit royal office</t>
        </is>
      </c>
    </row>
    <row r="537" ht="31" customHeight="1" s="99">
      <c r="A537" s="215" t="inlineStr">
        <is>
          <t>CDM-00536</t>
        </is>
      </c>
      <c r="B537" s="215" t="inlineStr">
        <is>
          <t>CHR-SRC006-023</t>
        </is>
      </c>
      <c r="C537" s="215" t="inlineStr">
        <is>
          <t>Ahto</t>
        </is>
      </c>
      <c r="D537" s="216" t="inlineStr">
        <is>
          <t>SRC-006</t>
        </is>
      </c>
      <c r="E537" s="216" t="inlineStr">
        <is>
          <t>being_types</t>
        </is>
      </c>
      <c r="F537" s="216" t="inlineStr">
        <is>
          <t>land or waters agent</t>
        </is>
      </c>
      <c r="G537" s="216" t="inlineStr">
        <is>
          <t>PPL-206</t>
        </is>
      </c>
      <c r="H537" s="216" t="inlineStr">
        <is>
          <t>Land and Watershed Spirits</t>
        </is>
      </c>
      <c r="I537" s="216" t="inlineStr">
        <is>
          <t>moderate</t>
        </is>
      </c>
      <c r="J537" s="216" t="inlineStr">
        <is>
          <t>Do not flatten place-linked figures into generic elementals.</t>
        </is>
      </c>
    </row>
    <row r="538" ht="31" customHeight="1" s="99">
      <c r="A538" s="212" t="inlineStr">
        <is>
          <t>CDM-00537</t>
        </is>
      </c>
      <c r="B538" s="212" t="inlineStr">
        <is>
          <t>CHR-SRC006-023</t>
        </is>
      </c>
      <c r="C538" s="212" t="inlineStr">
        <is>
          <t>Ahto</t>
        </is>
      </c>
      <c r="D538" s="213" t="inlineStr">
        <is>
          <t>SRC-006</t>
        </is>
      </c>
      <c r="E538" s="213" t="inlineStr">
        <is>
          <t>roles_and_vocations</t>
        </is>
      </c>
      <c r="F538" s="213" t="inlineStr">
        <is>
          <t>sea lord</t>
        </is>
      </c>
      <c r="G538" s="213" t="inlineStr"/>
      <c r="H538" s="213" t="inlineStr"/>
      <c r="I538" s="213" t="inlineStr">
        <is>
          <t>moderate</t>
        </is>
      </c>
      <c r="J538" s="213" t="inlineStr"/>
    </row>
    <row r="539" ht="31" customHeight="1" s="99">
      <c r="A539" s="215" t="inlineStr">
        <is>
          <t>CDM-00538</t>
        </is>
      </c>
      <c r="B539" s="215" t="inlineStr">
        <is>
          <t>CHR-SRC006-023</t>
        </is>
      </c>
      <c r="C539" s="215" t="inlineStr">
        <is>
          <t>Ahto</t>
        </is>
      </c>
      <c r="D539" s="216" t="inlineStr">
        <is>
          <t>SRC-006</t>
        </is>
      </c>
      <c r="E539" s="216" t="inlineStr">
        <is>
          <t>power_traditions</t>
        </is>
      </c>
      <c r="F539" s="216" t="inlineStr">
        <is>
          <t>sea and tide</t>
        </is>
      </c>
      <c r="G539" s="216" t="inlineStr">
        <is>
          <t>PWR-213</t>
        </is>
      </c>
      <c r="H539" s="216" t="inlineStr">
        <is>
          <t>Sea and Tide Magic</t>
        </is>
      </c>
      <c r="I539" s="216" t="inlineStr">
        <is>
          <t>moderate</t>
        </is>
      </c>
      <c r="J539" s="216" t="inlineStr"/>
    </row>
    <row r="540" ht="31" customHeight="1" s="99">
      <c r="A540" s="212" t="inlineStr">
        <is>
          <t>CDM-00539</t>
        </is>
      </c>
      <c r="B540" s="212" t="inlineStr">
        <is>
          <t>CHR-SRC006-007</t>
        </is>
      </c>
      <c r="C540" s="212" t="inlineStr">
        <is>
          <t>Aino</t>
        </is>
      </c>
      <c r="D540" s="213" t="inlineStr">
        <is>
          <t>SRC-006</t>
        </is>
      </c>
      <c r="E540" s="213" t="inlineStr">
        <is>
          <t>being_types</t>
        </is>
      </c>
      <c r="F540" s="213" t="inlineStr">
        <is>
          <t>mortal human</t>
        </is>
      </c>
      <c r="G540" s="213" t="inlineStr"/>
      <c r="H540" s="213" t="inlineStr"/>
      <c r="I540" s="213" t="inlineStr">
        <is>
          <t>high</t>
        </is>
      </c>
      <c r="J540" s="213" t="inlineStr">
        <is>
          <t>Textual status, not a people/race taxonomy.</t>
        </is>
      </c>
    </row>
    <row r="541" ht="31" customHeight="1" s="99">
      <c r="A541" s="215" t="inlineStr">
        <is>
          <t>CDM-00540</t>
        </is>
      </c>
      <c r="B541" s="215" t="inlineStr">
        <is>
          <t>CHR-SRC006-007</t>
        </is>
      </c>
      <c r="C541" s="215" t="inlineStr">
        <is>
          <t>Aino</t>
        </is>
      </c>
      <c r="D541" s="216" t="inlineStr">
        <is>
          <t>SRC-006</t>
        </is>
      </c>
      <c r="E541" s="216" t="inlineStr">
        <is>
          <t>states_and_transformations</t>
        </is>
      </c>
      <c r="F541" s="216" t="inlineStr">
        <is>
          <t>coerced marriage arrangement</t>
        </is>
      </c>
      <c r="G541" s="216" t="inlineStr"/>
      <c r="H541" s="216" t="inlineStr"/>
      <c r="I541" s="216" t="inlineStr">
        <is>
          <t>moderate</t>
        </is>
      </c>
      <c r="J541" s="216" t="inlineStr"/>
    </row>
    <row r="542" ht="31" customHeight="1" s="99">
      <c r="A542" s="212" t="inlineStr">
        <is>
          <t>CDM-00541</t>
        </is>
      </c>
      <c r="B542" s="212" t="inlineStr">
        <is>
          <t>CHR-SRC006-010</t>
        </is>
      </c>
      <c r="C542" s="212" t="inlineStr">
        <is>
          <t>Antero Vipunen</t>
        </is>
      </c>
      <c r="D542" s="213" t="inlineStr">
        <is>
          <t>SRC-006</t>
        </is>
      </c>
      <c r="E542" s="213" t="inlineStr">
        <is>
          <t>being_types</t>
        </is>
      </c>
      <c r="F542" s="213" t="inlineStr">
        <is>
          <t>spirit/Otherworld agent</t>
        </is>
      </c>
      <c r="G542" s="213" t="inlineStr">
        <is>
          <t>PPL-300</t>
        </is>
      </c>
      <c r="H542" s="213" t="inlineStr">
        <is>
          <t>Spirits and Elementals</t>
        </is>
      </c>
      <c r="I542" s="213" t="inlineStr">
        <is>
          <t>moderate</t>
        </is>
      </c>
      <c r="J542" s="213" t="inlineStr">
        <is>
          <t>Partial comparison only.</t>
        </is>
      </c>
    </row>
    <row r="543" ht="31" customHeight="1" s="99">
      <c r="A543" s="215" t="inlineStr">
        <is>
          <t>CDM-00542</t>
        </is>
      </c>
      <c r="B543" s="215" t="inlineStr">
        <is>
          <t>CHR-SRC006-010</t>
        </is>
      </c>
      <c r="C543" s="215" t="inlineStr">
        <is>
          <t>Antero Vipunen</t>
        </is>
      </c>
      <c r="D543" s="216" t="inlineStr">
        <is>
          <t>SRC-006</t>
        </is>
      </c>
      <c r="E543" s="216" t="inlineStr">
        <is>
          <t>being_types</t>
        </is>
      </c>
      <c r="F543" s="216" t="inlineStr">
        <is>
          <t>giant figure</t>
        </is>
      </c>
      <c r="G543" s="216" t="inlineStr">
        <is>
          <t>PPL-108</t>
        </is>
      </c>
      <c r="H543" s="216" t="inlineStr">
        <is>
          <t>Giantkin Peoples</t>
        </is>
      </c>
      <c r="I543" s="216" t="inlineStr">
        <is>
          <t>moderate</t>
        </is>
      </c>
      <c r="J543" s="216" t="inlineStr">
        <is>
          <t>Functional mapping only.</t>
        </is>
      </c>
    </row>
    <row r="544" ht="31" customHeight="1" s="99">
      <c r="A544" s="212" t="inlineStr">
        <is>
          <t>CDM-00543</t>
        </is>
      </c>
      <c r="B544" s="212" t="inlineStr">
        <is>
          <t>CHR-SRC006-010</t>
        </is>
      </c>
      <c r="C544" s="212" t="inlineStr">
        <is>
          <t>Antero Vipunen</t>
        </is>
      </c>
      <c r="D544" s="213" t="inlineStr">
        <is>
          <t>SRC-006</t>
        </is>
      </c>
      <c r="E544" s="213" t="inlineStr">
        <is>
          <t>roles_and_vocations</t>
        </is>
      </c>
      <c r="F544" s="213" t="inlineStr">
        <is>
          <t>keeper of words</t>
        </is>
      </c>
      <c r="G544" s="213" t="inlineStr"/>
      <c r="H544" s="213" t="inlineStr"/>
      <c r="I544" s="213" t="inlineStr">
        <is>
          <t>moderate</t>
        </is>
      </c>
      <c r="J544" s="213" t="inlineStr"/>
    </row>
    <row r="545" ht="31" customHeight="1" s="99">
      <c r="A545" s="215" t="inlineStr">
        <is>
          <t>CDM-00544</t>
        </is>
      </c>
      <c r="B545" s="215" t="inlineStr">
        <is>
          <t>CHR-SRC006-010</t>
        </is>
      </c>
      <c r="C545" s="215" t="inlineStr">
        <is>
          <t>Antero Vipunen</t>
        </is>
      </c>
      <c r="D545" s="216" t="inlineStr">
        <is>
          <t>SRC-006</t>
        </is>
      </c>
      <c r="E545" s="216" t="inlineStr">
        <is>
          <t>power_traditions</t>
        </is>
      </c>
      <c r="F545" s="216" t="inlineStr">
        <is>
          <t>word knowledge</t>
        </is>
      </c>
      <c r="G545" s="216" t="inlineStr">
        <is>
          <t>PWR-504</t>
        </is>
      </c>
      <c r="H545" s="216" t="inlineStr">
        <is>
          <t>Word and Language Magic</t>
        </is>
      </c>
      <c r="I545" s="216" t="inlineStr">
        <is>
          <t>moderate</t>
        </is>
      </c>
      <c r="J545" s="216" t="inlineStr"/>
    </row>
    <row r="546" ht="31" customHeight="1" s="99">
      <c r="A546" s="212" t="inlineStr">
        <is>
          <t>CDM-00545</t>
        </is>
      </c>
      <c r="B546" s="212" t="inlineStr">
        <is>
          <t>CHR-SRC006-010</t>
        </is>
      </c>
      <c r="C546" s="212" t="inlineStr">
        <is>
          <t>Antero Vipunen</t>
        </is>
      </c>
      <c r="D546" s="213" t="inlineStr">
        <is>
          <t>SRC-006</t>
        </is>
      </c>
      <c r="E546" s="213" t="inlineStr">
        <is>
          <t>narrative_archetypes</t>
        </is>
      </c>
      <c r="F546" s="213" t="inlineStr">
        <is>
          <t>guide to hidden knowledge</t>
        </is>
      </c>
      <c r="G546" s="213" t="inlineStr">
        <is>
          <t>NAR-228</t>
        </is>
      </c>
      <c r="H546" s="213" t="inlineStr">
        <is>
          <t>Guide to the Otherworld</t>
        </is>
      </c>
      <c r="I546" s="213" t="inlineStr">
        <is>
          <t>moderate</t>
        </is>
      </c>
      <c r="J546" s="213" t="inlineStr"/>
    </row>
    <row r="547" ht="31" customHeight="1" s="99">
      <c r="A547" s="215" t="inlineStr">
        <is>
          <t>CDM-00546</t>
        </is>
      </c>
      <c r="B547" s="215" t="inlineStr">
        <is>
          <t>CHR-SRC006-012</t>
        </is>
      </c>
      <c r="C547" s="215" t="inlineStr">
        <is>
          <t>Hiisi</t>
        </is>
      </c>
      <c r="D547" s="216" t="inlineStr">
        <is>
          <t>SRC-006</t>
        </is>
      </c>
      <c r="E547" s="216" t="inlineStr">
        <is>
          <t>being_types</t>
        </is>
      </c>
      <c r="F547" s="216" t="inlineStr">
        <is>
          <t>spirit/Otherworld agent</t>
        </is>
      </c>
      <c r="G547" s="216" t="inlineStr"/>
      <c r="H547" s="216" t="inlineStr"/>
      <c r="I547" s="216" t="inlineStr">
        <is>
          <t>moderate</t>
        </is>
      </c>
      <c r="J547" s="216" t="inlineStr">
        <is>
          <t>Partial comparison only.</t>
        </is>
      </c>
    </row>
    <row r="548" ht="31" customHeight="1" s="99">
      <c r="A548" s="212" t="inlineStr">
        <is>
          <t>CDM-00547</t>
        </is>
      </c>
      <c r="B548" s="212" t="inlineStr">
        <is>
          <t>CHR-SRC006-012</t>
        </is>
      </c>
      <c r="C548" s="212" t="inlineStr">
        <is>
          <t>Hiisi</t>
        </is>
      </c>
      <c r="D548" s="213" t="inlineStr">
        <is>
          <t>SRC-006</t>
        </is>
      </c>
      <c r="E548" s="213" t="inlineStr">
        <is>
          <t>affiliations</t>
        </is>
      </c>
      <c r="F548" s="213" t="inlineStr">
        <is>
          <t>Pohjola/hostile Otherworld tasks</t>
        </is>
      </c>
      <c r="G548" s="213" t="inlineStr"/>
      <c r="H548" s="213" t="inlineStr"/>
      <c r="I548" s="213" t="inlineStr">
        <is>
          <t>moderate</t>
        </is>
      </c>
      <c r="J548" s="213" t="inlineStr"/>
    </row>
    <row r="549" ht="31" customHeight="1" s="99">
      <c r="A549" s="215" t="inlineStr">
        <is>
          <t>CDM-00548</t>
        </is>
      </c>
      <c r="B549" s="215" t="inlineStr">
        <is>
          <t>CHR-SRC006-025</t>
        </is>
      </c>
      <c r="C549" s="215" t="inlineStr">
        <is>
          <t>Iku-Turso</t>
        </is>
      </c>
      <c r="D549" s="216" t="inlineStr">
        <is>
          <t>SRC-006</t>
        </is>
      </c>
      <c r="E549" s="216" t="inlineStr">
        <is>
          <t>being_types</t>
        </is>
      </c>
      <c r="F549" s="216" t="inlineStr">
        <is>
          <t>spirit/Otherworld agent</t>
        </is>
      </c>
      <c r="G549" s="216" t="inlineStr"/>
      <c r="H549" s="216" t="inlineStr"/>
      <c r="I549" s="216" t="inlineStr">
        <is>
          <t>moderate</t>
        </is>
      </c>
      <c r="J549" s="216" t="inlineStr">
        <is>
          <t>Partial comparison only.</t>
        </is>
      </c>
    </row>
    <row r="550" ht="31" customHeight="1" s="99">
      <c r="A550" s="212" t="inlineStr">
        <is>
          <t>CDM-00549</t>
        </is>
      </c>
      <c r="B550" s="212" t="inlineStr">
        <is>
          <t>CHR-SRC006-025</t>
        </is>
      </c>
      <c r="C550" s="212" t="inlineStr">
        <is>
          <t>Iku-Turso</t>
        </is>
      </c>
      <c r="D550" s="213" t="inlineStr">
        <is>
          <t>SRC-006</t>
        </is>
      </c>
      <c r="E550" s="213" t="inlineStr">
        <is>
          <t>power_traditions</t>
        </is>
      </c>
      <c r="F550" s="213" t="inlineStr">
        <is>
          <t>sea force</t>
        </is>
      </c>
      <c r="G550" s="213" t="inlineStr"/>
      <c r="H550" s="213" t="inlineStr"/>
      <c r="I550" s="213" t="inlineStr">
        <is>
          <t>moderate</t>
        </is>
      </c>
      <c r="J550" s="213" t="inlineStr"/>
    </row>
    <row r="551" ht="31" customHeight="1" s="99">
      <c r="A551" s="215" t="inlineStr">
        <is>
          <t>CDM-00550</t>
        </is>
      </c>
      <c r="B551" s="215" t="inlineStr">
        <is>
          <t>CHR-SRC006-003</t>
        </is>
      </c>
      <c r="C551" s="215" t="inlineStr">
        <is>
          <t>Ilmarinen</t>
        </is>
      </c>
      <c r="D551" s="216" t="inlineStr">
        <is>
          <t>SRC-006</t>
        </is>
      </c>
      <c r="E551" s="216" t="inlineStr">
        <is>
          <t>being_types</t>
        </is>
      </c>
      <c r="F551" s="216" t="inlineStr">
        <is>
          <t>mortal human</t>
        </is>
      </c>
      <c r="G551" s="216" t="inlineStr">
        <is>
          <t>PPL-101</t>
        </is>
      </c>
      <c r="H551" s="216" t="inlineStr">
        <is>
          <t>Human and Near-Human Peoples</t>
        </is>
      </c>
      <c r="I551" s="216" t="inlineStr">
        <is>
          <t>high</t>
        </is>
      </c>
      <c r="J551" s="216" t="inlineStr">
        <is>
          <t>Textual status, not a people/race taxonomy.</t>
        </is>
      </c>
    </row>
    <row r="552" ht="31" customHeight="1" s="99">
      <c r="A552" s="212" t="inlineStr">
        <is>
          <t>CDM-00551</t>
        </is>
      </c>
      <c r="B552" s="212" t="inlineStr">
        <is>
          <t>CHR-SRC006-003</t>
        </is>
      </c>
      <c r="C552" s="212" t="inlineStr">
        <is>
          <t>Ilmarinen</t>
        </is>
      </c>
      <c r="D552" s="213" t="inlineStr">
        <is>
          <t>SRC-006</t>
        </is>
      </c>
      <c r="E552" s="213" t="inlineStr">
        <is>
          <t>roles_and_vocations</t>
        </is>
      </c>
      <c r="F552" s="213" t="inlineStr">
        <is>
          <t>smith</t>
        </is>
      </c>
      <c r="G552" s="213" t="inlineStr">
        <is>
          <t>ROL-610; ROL-612</t>
        </is>
      </c>
      <c r="H552" s="213" t="inlineStr">
        <is>
          <t>Blacksmith; Weaponsmith</t>
        </is>
      </c>
      <c r="I552" s="213" t="inlineStr">
        <is>
          <t>moderate</t>
        </is>
      </c>
      <c r="J552" s="213" t="inlineStr"/>
    </row>
    <row r="553" ht="31" customHeight="1" s="99">
      <c r="A553" s="215" t="inlineStr">
        <is>
          <t>CDM-00552</t>
        </is>
      </c>
      <c r="B553" s="215" t="inlineStr">
        <is>
          <t>CHR-SRC006-003</t>
        </is>
      </c>
      <c r="C553" s="215" t="inlineStr">
        <is>
          <t>Ilmarinen</t>
        </is>
      </c>
      <c r="D553" s="216" t="inlineStr">
        <is>
          <t>SRC-006</t>
        </is>
      </c>
      <c r="E553" s="216" t="inlineStr">
        <is>
          <t>power_traditions</t>
        </is>
      </c>
      <c r="F553" s="216" t="inlineStr">
        <is>
          <t>craft power</t>
        </is>
      </c>
      <c r="G553" s="216" t="inlineStr">
        <is>
          <t>PWR-214</t>
        </is>
      </c>
      <c r="H553" s="216" t="inlineStr">
        <is>
          <t>Metal Magic</t>
        </is>
      </c>
      <c r="I553" s="216" t="inlineStr">
        <is>
          <t>moderate</t>
        </is>
      </c>
      <c r="J553" s="216" t="inlineStr"/>
    </row>
    <row r="554" ht="31" customHeight="1" s="99">
      <c r="A554" s="212" t="inlineStr">
        <is>
          <t>CDM-00553</t>
        </is>
      </c>
      <c r="B554" s="212" t="inlineStr">
        <is>
          <t>CHR-SRC006-003</t>
        </is>
      </c>
      <c r="C554" s="212" t="inlineStr">
        <is>
          <t>Ilmarinen</t>
        </is>
      </c>
      <c r="D554" s="213" t="inlineStr">
        <is>
          <t>SRC-006</t>
        </is>
      </c>
      <c r="E554" s="213" t="inlineStr">
        <is>
          <t>artifacts_and_vehicles</t>
        </is>
      </c>
      <c r="F554" s="213" t="inlineStr">
        <is>
          <t>Sampo</t>
        </is>
      </c>
      <c r="G554" s="213" t="inlineStr">
        <is>
          <t>ART-106</t>
        </is>
      </c>
      <c r="H554" s="213" t="inlineStr">
        <is>
          <t>World-Shaping Artifact</t>
        </is>
      </c>
      <c r="I554" s="213" t="inlineStr">
        <is>
          <t>moderate</t>
        </is>
      </c>
      <c r="J554" s="213" t="inlineStr">
        <is>
          <t>A narrative/cosmological artifact mapping, not a claim that its function is settled.</t>
        </is>
      </c>
    </row>
    <row r="555" ht="31" customHeight="1" s="99">
      <c r="A555" s="215" t="inlineStr">
        <is>
          <t>CDM-00554</t>
        </is>
      </c>
      <c r="B555" s="215" t="inlineStr">
        <is>
          <t>CHR-SRC006-002</t>
        </is>
      </c>
      <c r="C555" s="215" t="inlineStr">
        <is>
          <t>Ilmatar</t>
        </is>
      </c>
      <c r="D555" s="216" t="inlineStr">
        <is>
          <t>SRC-006</t>
        </is>
      </c>
      <c r="E555" s="216" t="inlineStr">
        <is>
          <t>being_types</t>
        </is>
      </c>
      <c r="F555" s="216" t="inlineStr">
        <is>
          <t>divine/primordial agent</t>
        </is>
      </c>
      <c r="G555" s="216" t="inlineStr"/>
      <c r="H555" s="216" t="inlineStr"/>
      <c r="I555" s="216" t="inlineStr">
        <is>
          <t>moderate</t>
        </is>
      </c>
      <c r="J555" s="216" t="inlineStr">
        <is>
          <t>Partial comparison; the epic’s figures and roles are not a modern pantheon.</t>
        </is>
      </c>
    </row>
    <row r="556" ht="31" customHeight="1" s="99">
      <c r="A556" s="212" t="inlineStr">
        <is>
          <t>CDM-00555</t>
        </is>
      </c>
      <c r="B556" s="212" t="inlineStr">
        <is>
          <t>CHR-SRC006-002</t>
        </is>
      </c>
      <c r="C556" s="212" t="inlineStr">
        <is>
          <t>Ilmatar</t>
        </is>
      </c>
      <c r="D556" s="213" t="inlineStr">
        <is>
          <t>SRC-006</t>
        </is>
      </c>
      <c r="E556" s="213" t="inlineStr">
        <is>
          <t>being_types</t>
        </is>
      </c>
      <c r="F556" s="213" t="inlineStr">
        <is>
          <t>land or waters agent</t>
        </is>
      </c>
      <c r="G556" s="213" t="inlineStr"/>
      <c r="H556" s="213" t="inlineStr"/>
      <c r="I556" s="213" t="inlineStr">
        <is>
          <t>moderate</t>
        </is>
      </c>
      <c r="J556" s="213" t="inlineStr">
        <is>
          <t>Do not flatten place-linked figures into generic elementals.</t>
        </is>
      </c>
    </row>
    <row r="557" ht="31" customHeight="1" s="99">
      <c r="A557" s="215" t="inlineStr">
        <is>
          <t>CDM-00556</t>
        </is>
      </c>
      <c r="B557" s="215" t="inlineStr">
        <is>
          <t>CHR-SRC006-002</t>
        </is>
      </c>
      <c r="C557" s="215" t="inlineStr">
        <is>
          <t>Ilmatar</t>
        </is>
      </c>
      <c r="D557" s="216" t="inlineStr">
        <is>
          <t>SRC-006</t>
        </is>
      </c>
      <c r="E557" s="216" t="inlineStr">
        <is>
          <t>power_traditions</t>
        </is>
      </c>
      <c r="F557" s="216" t="inlineStr">
        <is>
          <t>creation through birth</t>
        </is>
      </c>
      <c r="G557" s="216" t="inlineStr"/>
      <c r="H557" s="216" t="inlineStr"/>
      <c r="I557" s="216" t="inlineStr">
        <is>
          <t>moderate</t>
        </is>
      </c>
      <c r="J557" s="216" t="inlineStr"/>
    </row>
    <row r="558" ht="31" customHeight="1" s="99">
      <c r="A558" s="212" t="inlineStr">
        <is>
          <t>CDM-00557</t>
        </is>
      </c>
      <c r="B558" s="212" t="inlineStr">
        <is>
          <t>CHR-SRC006-002</t>
        </is>
      </c>
      <c r="C558" s="212" t="inlineStr">
        <is>
          <t>Ilmatar</t>
        </is>
      </c>
      <c r="D558" s="213" t="inlineStr">
        <is>
          <t>SRC-006</t>
        </is>
      </c>
      <c r="E558" s="213" t="inlineStr">
        <is>
          <t>cosmologies_and_realms</t>
        </is>
      </c>
      <c r="F558" s="213" t="inlineStr">
        <is>
          <t>primordial waters</t>
        </is>
      </c>
      <c r="G558" s="213" t="inlineStr"/>
      <c r="H558" s="213" t="inlineStr"/>
      <c r="I558" s="213" t="inlineStr">
        <is>
          <t>moderate</t>
        </is>
      </c>
      <c r="J558" s="213" t="inlineStr"/>
    </row>
    <row r="559" ht="31" customHeight="1" s="99">
      <c r="A559" s="215" t="inlineStr">
        <is>
          <t>CDM-00558</t>
        </is>
      </c>
      <c r="B559" s="215" t="inlineStr">
        <is>
          <t>CHR-SRC006-006</t>
        </is>
      </c>
      <c r="C559" s="215" t="inlineStr">
        <is>
          <t>Joukahainen</t>
        </is>
      </c>
      <c r="D559" s="216" t="inlineStr">
        <is>
          <t>SRC-006</t>
        </is>
      </c>
      <c r="E559" s="216" t="inlineStr">
        <is>
          <t>being_types</t>
        </is>
      </c>
      <c r="F559" s="216" t="inlineStr">
        <is>
          <t>mortal human</t>
        </is>
      </c>
      <c r="G559" s="216" t="inlineStr">
        <is>
          <t>PPL-101</t>
        </is>
      </c>
      <c r="H559" s="216" t="inlineStr">
        <is>
          <t>Human and Near-Human Peoples</t>
        </is>
      </c>
      <c r="I559" s="216" t="inlineStr">
        <is>
          <t>high</t>
        </is>
      </c>
      <c r="J559" s="216" t="inlineStr">
        <is>
          <t>Textual status, not a people/race taxonomy.</t>
        </is>
      </c>
    </row>
    <row r="560" ht="31" customHeight="1" s="99">
      <c r="A560" s="212" t="inlineStr">
        <is>
          <t>CDM-00559</t>
        </is>
      </c>
      <c r="B560" s="212" t="inlineStr">
        <is>
          <t>CHR-SRC006-006</t>
        </is>
      </c>
      <c r="C560" s="212" t="inlineStr">
        <is>
          <t>Joukahainen</t>
        </is>
      </c>
      <c r="D560" s="213" t="inlineStr">
        <is>
          <t>SRC-006</t>
        </is>
      </c>
      <c r="E560" s="213" t="inlineStr">
        <is>
          <t>roles_and_vocations</t>
        </is>
      </c>
      <c r="F560" s="213" t="inlineStr">
        <is>
          <t>singer</t>
        </is>
      </c>
      <c r="G560" s="213" t="inlineStr">
        <is>
          <t>ROL-606</t>
        </is>
      </c>
      <c r="H560" s="213" t="inlineStr">
        <is>
          <t>Bard</t>
        </is>
      </c>
      <c r="I560" s="213" t="inlineStr">
        <is>
          <t>moderate</t>
        </is>
      </c>
      <c r="J560" s="213" t="inlineStr"/>
    </row>
    <row r="561" ht="31" customHeight="1" s="99">
      <c r="A561" s="215" t="inlineStr">
        <is>
          <t>CDM-00560</t>
        </is>
      </c>
      <c r="B561" s="215" t="inlineStr">
        <is>
          <t>CHR-SRC006-006</t>
        </is>
      </c>
      <c r="C561" s="215" t="inlineStr">
        <is>
          <t>Joukahainen</t>
        </is>
      </c>
      <c r="D561" s="216" t="inlineStr">
        <is>
          <t>SRC-006</t>
        </is>
      </c>
      <c r="E561" s="216" t="inlineStr">
        <is>
          <t>power_traditions</t>
        </is>
      </c>
      <c r="F561" s="216" t="inlineStr">
        <is>
          <t>song contest</t>
        </is>
      </c>
      <c r="G561" s="216" t="inlineStr">
        <is>
          <t>PWR-504; PWR-509</t>
        </is>
      </c>
      <c r="H561" s="216" t="inlineStr">
        <is>
          <t>Word and Language Magic; Music and Song Magic</t>
        </is>
      </c>
      <c r="I561" s="216" t="inlineStr">
        <is>
          <t>moderate</t>
        </is>
      </c>
      <c r="J561" s="216" t="inlineStr"/>
    </row>
    <row r="562" ht="31" customHeight="1" s="99">
      <c r="A562" s="212" t="inlineStr">
        <is>
          <t>CDM-00561</t>
        </is>
      </c>
      <c r="B562" s="212" t="inlineStr">
        <is>
          <t>CHR-SRC006-006</t>
        </is>
      </c>
      <c r="C562" s="212" t="inlineStr">
        <is>
          <t>Joukahainen</t>
        </is>
      </c>
      <c r="D562" s="213" t="inlineStr">
        <is>
          <t>SRC-006</t>
        </is>
      </c>
      <c r="E562" s="213" t="inlineStr">
        <is>
          <t>metaphysical_laws_and_rituals</t>
        </is>
      </c>
      <c r="F562" s="213" t="inlineStr">
        <is>
          <t>promise under compulsion</t>
        </is>
      </c>
      <c r="G562" s="213" t="inlineStr"/>
      <c r="H562" s="213" t="inlineStr"/>
      <c r="I562" s="213" t="inlineStr">
        <is>
          <t>moderate</t>
        </is>
      </c>
      <c r="J562" s="213" t="inlineStr">
        <is>
          <t>Do not reduce this narrative pledge to a universal legal rule.</t>
        </is>
      </c>
    </row>
    <row r="563" ht="31" customHeight="1" s="99">
      <c r="A563" s="215" t="inlineStr">
        <is>
          <t>CDM-00562</t>
        </is>
      </c>
      <c r="B563" s="215" t="inlineStr">
        <is>
          <t>CHR-SRC006-016</t>
        </is>
      </c>
      <c r="C563" s="215" t="inlineStr">
        <is>
          <t>Kalervo</t>
        </is>
      </c>
      <c r="D563" s="216" t="inlineStr">
        <is>
          <t>SRC-006</t>
        </is>
      </c>
      <c r="E563" s="216" t="inlineStr">
        <is>
          <t>being_types</t>
        </is>
      </c>
      <c r="F563" s="216" t="inlineStr">
        <is>
          <t>mortal human</t>
        </is>
      </c>
      <c r="G563" s="216" t="inlineStr">
        <is>
          <t>PPL-101</t>
        </is>
      </c>
      <c r="H563" s="216" t="inlineStr">
        <is>
          <t>Human and Near-Human Peoples</t>
        </is>
      </c>
      <c r="I563" s="216" t="inlineStr">
        <is>
          <t>high</t>
        </is>
      </c>
      <c r="J563" s="216" t="inlineStr">
        <is>
          <t>Textual status, not a people/race taxonomy.</t>
        </is>
      </c>
    </row>
    <row r="564" ht="31" customHeight="1" s="99">
      <c r="A564" s="212" t="inlineStr">
        <is>
          <t>CDM-00563</t>
        </is>
      </c>
      <c r="B564" s="212" t="inlineStr">
        <is>
          <t>CHR-SRC006-016</t>
        </is>
      </c>
      <c r="C564" s="212" t="inlineStr">
        <is>
          <t>Kalervo</t>
        </is>
      </c>
      <c r="D564" s="213" t="inlineStr">
        <is>
          <t>SRC-006</t>
        </is>
      </c>
      <c r="E564" s="213" t="inlineStr">
        <is>
          <t>metaphysical_laws_and_rituals</t>
        </is>
      </c>
      <c r="F564" s="213" t="inlineStr">
        <is>
          <t>kinship conflict</t>
        </is>
      </c>
      <c r="G564" s="213" t="inlineStr">
        <is>
          <t>LAW-803</t>
        </is>
      </c>
      <c r="H564" s="213" t="inlineStr">
        <is>
          <t>Kinship Blessing or Curse</t>
        </is>
      </c>
      <c r="I564" s="213" t="inlineStr">
        <is>
          <t>moderate</t>
        </is>
      </c>
      <c r="J564" s="213" t="inlineStr"/>
    </row>
    <row r="565" ht="31" customHeight="1" s="99">
      <c r="A565" s="215" t="inlineStr">
        <is>
          <t>CDM-00564</t>
        </is>
      </c>
      <c r="B565" s="215" t="inlineStr">
        <is>
          <t>CHR-SRC006-026</t>
        </is>
      </c>
      <c r="C565" s="215" t="inlineStr">
        <is>
          <t>Kave</t>
        </is>
      </c>
      <c r="D565" s="216" t="inlineStr">
        <is>
          <t>SRC-006</t>
        </is>
      </c>
      <c r="E565" s="216" t="inlineStr">
        <is>
          <t>being_types</t>
        </is>
      </c>
      <c r="F565" s="216" t="inlineStr">
        <is>
          <t>divine/primordial agent</t>
        </is>
      </c>
      <c r="G565" s="216" t="inlineStr">
        <is>
          <t>PPL-401</t>
        </is>
      </c>
      <c r="H565" s="216" t="inlineStr">
        <is>
          <t>Deities</t>
        </is>
      </c>
      <c r="I565" s="216" t="inlineStr">
        <is>
          <t>moderate</t>
        </is>
      </c>
      <c r="J565" s="216" t="inlineStr">
        <is>
          <t>Partial comparison; the epic’s figures and roles are not a modern pantheon.</t>
        </is>
      </c>
    </row>
    <row r="566" ht="31" customHeight="1" s="99">
      <c r="A566" s="212" t="inlineStr">
        <is>
          <t>CDM-00565</t>
        </is>
      </c>
      <c r="B566" s="212" t="inlineStr">
        <is>
          <t>CHR-SRC006-026</t>
        </is>
      </c>
      <c r="C566" s="212" t="inlineStr">
        <is>
          <t>Kave</t>
        </is>
      </c>
      <c r="D566" s="213" t="inlineStr">
        <is>
          <t>SRC-006</t>
        </is>
      </c>
      <c r="E566" s="213" t="inlineStr">
        <is>
          <t>power_traditions</t>
        </is>
      </c>
      <c r="F566" s="213" t="inlineStr">
        <is>
          <t>origin knowledge in song</t>
        </is>
      </c>
      <c r="G566" s="213" t="inlineStr">
        <is>
          <t>PWR-504; PWR-509</t>
        </is>
      </c>
      <c r="H566" s="213" t="inlineStr">
        <is>
          <t>Word and Language Magic; Music and Song Magic</t>
        </is>
      </c>
      <c r="I566" s="213" t="inlineStr">
        <is>
          <t>moderate</t>
        </is>
      </c>
      <c r="J566" s="213" t="inlineStr"/>
    </row>
    <row r="567" ht="31" customHeight="1" s="99">
      <c r="A567" s="215" t="inlineStr">
        <is>
          <t>CDM-00566</t>
        </is>
      </c>
      <c r="B567" s="215" t="inlineStr">
        <is>
          <t>CHR-SRC006-014</t>
        </is>
      </c>
      <c r="C567" s="215" t="inlineStr">
        <is>
          <t>Kullervo</t>
        </is>
      </c>
      <c r="D567" s="216" t="inlineStr">
        <is>
          <t>SRC-006</t>
        </is>
      </c>
      <c r="E567" s="216" t="inlineStr">
        <is>
          <t>being_types</t>
        </is>
      </c>
      <c r="F567" s="216" t="inlineStr">
        <is>
          <t>mortal human</t>
        </is>
      </c>
      <c r="G567" s="216" t="inlineStr"/>
      <c r="H567" s="216" t="inlineStr"/>
      <c r="I567" s="216" t="inlineStr">
        <is>
          <t>high</t>
        </is>
      </c>
      <c r="J567" s="216" t="inlineStr">
        <is>
          <t>Textual status, not a people/race taxonomy.</t>
        </is>
      </c>
    </row>
    <row r="568" ht="31" customHeight="1" s="99">
      <c r="A568" s="212" t="inlineStr">
        <is>
          <t>CDM-00567</t>
        </is>
      </c>
      <c r="B568" s="212" t="inlineStr">
        <is>
          <t>CHR-SRC006-014</t>
        </is>
      </c>
      <c r="C568" s="212" t="inlineStr">
        <is>
          <t>Kullervo</t>
        </is>
      </c>
      <c r="D568" s="213" t="inlineStr">
        <is>
          <t>SRC-006</t>
        </is>
      </c>
      <c r="E568" s="213" t="inlineStr">
        <is>
          <t>roles_and_vocations</t>
        </is>
      </c>
      <c r="F568" s="213" t="inlineStr">
        <is>
          <t>warrior</t>
        </is>
      </c>
      <c r="G568" s="213" t="inlineStr"/>
      <c r="H568" s="213" t="inlineStr"/>
      <c r="I568" s="213" t="inlineStr">
        <is>
          <t>moderate</t>
        </is>
      </c>
      <c r="J568" s="213" t="inlineStr"/>
    </row>
    <row r="569" ht="31" customHeight="1" s="99">
      <c r="A569" s="215" t="inlineStr">
        <is>
          <t>CDM-00568</t>
        </is>
      </c>
      <c r="B569" s="215" t="inlineStr">
        <is>
          <t>CHR-SRC006-014</t>
        </is>
      </c>
      <c r="C569" s="215" t="inlineStr">
        <is>
          <t>Kullervo</t>
        </is>
      </c>
      <c r="D569" s="216" t="inlineStr">
        <is>
          <t>SRC-006</t>
        </is>
      </c>
      <c r="E569" s="216" t="inlineStr">
        <is>
          <t>states_and_transformations</t>
        </is>
      </c>
      <c r="F569" s="216" t="inlineStr">
        <is>
          <t>cursed/alienated condition</t>
        </is>
      </c>
      <c r="G569" s="216" t="inlineStr"/>
      <c r="H569" s="216" t="inlineStr"/>
      <c r="I569" s="216" t="inlineStr">
        <is>
          <t>moderate</t>
        </is>
      </c>
      <c r="J569" s="216" t="inlineStr"/>
    </row>
    <row r="570" ht="31" customHeight="1" s="99">
      <c r="A570" s="212" t="inlineStr">
        <is>
          <t>CDM-00569</t>
        </is>
      </c>
      <c r="B570" s="212" t="inlineStr">
        <is>
          <t>CHR-SRC006-014</t>
        </is>
      </c>
      <c r="C570" s="212" t="inlineStr">
        <is>
          <t>Kullervo</t>
        </is>
      </c>
      <c r="D570" s="213" t="inlineStr">
        <is>
          <t>SRC-006</t>
        </is>
      </c>
      <c r="E570" s="213" t="inlineStr">
        <is>
          <t>metaphysical_laws_and_rituals</t>
        </is>
      </c>
      <c r="F570" s="213" t="inlineStr">
        <is>
          <t>kinship curse</t>
        </is>
      </c>
      <c r="G570" s="213" t="inlineStr"/>
      <c r="H570" s="213" t="inlineStr"/>
      <c r="I570" s="213" t="inlineStr">
        <is>
          <t>moderate</t>
        </is>
      </c>
      <c r="J570" s="213" t="inlineStr"/>
    </row>
    <row r="571" ht="31" customHeight="1" s="99">
      <c r="A571" s="215" t="inlineStr">
        <is>
          <t>CDM-00570</t>
        </is>
      </c>
      <c r="B571" s="215" t="inlineStr">
        <is>
          <t>CHR-SRC006-014</t>
        </is>
      </c>
      <c r="C571" s="215" t="inlineStr">
        <is>
          <t>Kullervo</t>
        </is>
      </c>
      <c r="D571" s="216" t="inlineStr">
        <is>
          <t>SRC-006</t>
        </is>
      </c>
      <c r="E571" s="216" t="inlineStr">
        <is>
          <t>narrative_archetypes</t>
        </is>
      </c>
      <c r="F571" s="216" t="inlineStr">
        <is>
          <t>tragic hero</t>
        </is>
      </c>
      <c r="G571" s="216" t="inlineStr"/>
      <c r="H571" s="216" t="inlineStr"/>
      <c r="I571" s="216" t="inlineStr">
        <is>
          <t>moderate</t>
        </is>
      </c>
      <c r="J571" s="216" t="inlineStr"/>
    </row>
    <row r="572" ht="31" customHeight="1" s="99">
      <c r="A572" s="212" t="inlineStr">
        <is>
          <t>CDM-00571</t>
        </is>
      </c>
      <c r="B572" s="212" t="inlineStr">
        <is>
          <t>CHR-SRC006-011</t>
        </is>
      </c>
      <c r="C572" s="212" t="inlineStr">
        <is>
          <t>Kyllikki</t>
        </is>
      </c>
      <c r="D572" s="213" t="inlineStr">
        <is>
          <t>SRC-006</t>
        </is>
      </c>
      <c r="E572" s="213" t="inlineStr">
        <is>
          <t>being_types</t>
        </is>
      </c>
      <c r="F572" s="213" t="inlineStr">
        <is>
          <t>mortal human</t>
        </is>
      </c>
      <c r="G572" s="213" t="inlineStr"/>
      <c r="H572" s="213" t="inlineStr"/>
      <c r="I572" s="213" t="inlineStr">
        <is>
          <t>high</t>
        </is>
      </c>
      <c r="J572" s="213" t="inlineStr">
        <is>
          <t>Textual status, not a people/race taxonomy.</t>
        </is>
      </c>
    </row>
    <row r="573" ht="31" customHeight="1" s="99">
      <c r="A573" s="215" t="inlineStr">
        <is>
          <t>CDM-00572</t>
        </is>
      </c>
      <c r="B573" s="215" t="inlineStr">
        <is>
          <t>CHR-SRC006-011</t>
        </is>
      </c>
      <c r="C573" s="215" t="inlineStr">
        <is>
          <t>Kyllikki</t>
        </is>
      </c>
      <c r="D573" s="216" t="inlineStr">
        <is>
          <t>SRC-006</t>
        </is>
      </c>
      <c r="E573" s="216" t="inlineStr">
        <is>
          <t>metaphysical_laws_and_rituals</t>
        </is>
      </c>
      <c r="F573" s="216" t="inlineStr">
        <is>
          <t>marriage promise</t>
        </is>
      </c>
      <c r="G573" s="216" t="inlineStr"/>
      <c r="H573" s="216" t="inlineStr"/>
      <c r="I573" s="216" t="inlineStr">
        <is>
          <t>moderate</t>
        </is>
      </c>
      <c r="J573" s="216" t="inlineStr">
        <is>
          <t>Witness-specific domestic and kinship context.</t>
        </is>
      </c>
    </row>
    <row r="574" ht="31" customHeight="1" s="99">
      <c r="A574" s="212" t="inlineStr">
        <is>
          <t>CDM-00573</t>
        </is>
      </c>
      <c r="B574" s="212" t="inlineStr">
        <is>
          <t>CHR-SRC006-004</t>
        </is>
      </c>
      <c r="C574" s="212" t="inlineStr">
        <is>
          <t>Lemminkäinen</t>
        </is>
      </c>
      <c r="D574" s="213" t="inlineStr">
        <is>
          <t>SRC-006</t>
        </is>
      </c>
      <c r="E574" s="213" t="inlineStr">
        <is>
          <t>being_types</t>
        </is>
      </c>
      <c r="F574" s="213" t="inlineStr">
        <is>
          <t>mortal human</t>
        </is>
      </c>
      <c r="G574" s="213" t="inlineStr">
        <is>
          <t>PPL-101</t>
        </is>
      </c>
      <c r="H574" s="213" t="inlineStr">
        <is>
          <t>Human and Near-Human Peoples</t>
        </is>
      </c>
      <c r="I574" s="213" t="inlineStr">
        <is>
          <t>high</t>
        </is>
      </c>
      <c r="J574" s="213" t="inlineStr">
        <is>
          <t>Textual status, not a people/race taxonomy.</t>
        </is>
      </c>
    </row>
    <row r="575" ht="31" customHeight="1" s="99">
      <c r="A575" s="215" t="inlineStr">
        <is>
          <t>CDM-00574</t>
        </is>
      </c>
      <c r="B575" s="215" t="inlineStr">
        <is>
          <t>CHR-SRC006-004</t>
        </is>
      </c>
      <c r="C575" s="215" t="inlineStr">
        <is>
          <t>Lemminkäinen</t>
        </is>
      </c>
      <c r="D575" s="216" t="inlineStr">
        <is>
          <t>SRC-006</t>
        </is>
      </c>
      <c r="E575" s="216" t="inlineStr">
        <is>
          <t>roles_and_vocations</t>
        </is>
      </c>
      <c r="F575" s="216" t="inlineStr">
        <is>
          <t>warrior</t>
        </is>
      </c>
      <c r="G575" s="216" t="inlineStr">
        <is>
          <t>ROL-101</t>
        </is>
      </c>
      <c r="H575" s="216" t="inlineStr">
        <is>
          <t>Warrior or Fighter</t>
        </is>
      </c>
      <c r="I575" s="216" t="inlineStr">
        <is>
          <t>moderate</t>
        </is>
      </c>
      <c r="J575" s="216" t="inlineStr"/>
    </row>
    <row r="576" ht="31" customHeight="1" s="99">
      <c r="A576" s="212" t="inlineStr">
        <is>
          <t>CDM-00575</t>
        </is>
      </c>
      <c r="B576" s="212" t="inlineStr">
        <is>
          <t>CHR-SRC006-004</t>
        </is>
      </c>
      <c r="C576" s="212" t="inlineStr">
        <is>
          <t>Lemminkäinen</t>
        </is>
      </c>
      <c r="D576" s="213" t="inlineStr">
        <is>
          <t>SRC-006</t>
        </is>
      </c>
      <c r="E576" s="213" t="inlineStr">
        <is>
          <t>roles_and_vocations</t>
        </is>
      </c>
      <c r="F576" s="213" t="inlineStr">
        <is>
          <t>singer</t>
        </is>
      </c>
      <c r="G576" s="213" t="inlineStr">
        <is>
          <t>ROL-606</t>
        </is>
      </c>
      <c r="H576" s="213" t="inlineStr">
        <is>
          <t>Bard</t>
        </is>
      </c>
      <c r="I576" s="213" t="inlineStr">
        <is>
          <t>moderate</t>
        </is>
      </c>
      <c r="J576" s="213" t="inlineStr"/>
    </row>
    <row r="577" ht="31" customHeight="1" s="99">
      <c r="A577" s="215" t="inlineStr">
        <is>
          <t>CDM-00576</t>
        </is>
      </c>
      <c r="B577" s="215" t="inlineStr">
        <is>
          <t>CHR-SRC006-004</t>
        </is>
      </c>
      <c r="C577" s="215" t="inlineStr">
        <is>
          <t>Lemminkäinen</t>
        </is>
      </c>
      <c r="D577" s="216" t="inlineStr">
        <is>
          <t>SRC-006</t>
        </is>
      </c>
      <c r="E577" s="216" t="inlineStr">
        <is>
          <t>power_traditions</t>
        </is>
      </c>
      <c r="F577" s="216" t="inlineStr">
        <is>
          <t>song/word contests</t>
        </is>
      </c>
      <c r="G577" s="216" t="inlineStr">
        <is>
          <t>PWR-504; PWR-509</t>
        </is>
      </c>
      <c r="H577" s="216" t="inlineStr">
        <is>
          <t>Word and Language Magic; Music and Song Magic</t>
        </is>
      </c>
      <c r="I577" s="216" t="inlineStr">
        <is>
          <t>moderate</t>
        </is>
      </c>
      <c r="J577" s="216" t="inlineStr"/>
    </row>
    <row r="578" ht="31" customHeight="1" s="99">
      <c r="A578" s="212" t="inlineStr">
        <is>
          <t>CDM-00577</t>
        </is>
      </c>
      <c r="B578" s="212" t="inlineStr">
        <is>
          <t>CHR-SRC006-005</t>
        </is>
      </c>
      <c r="C578" s="212" t="inlineStr">
        <is>
          <t>Louhi</t>
        </is>
      </c>
      <c r="D578" s="213" t="inlineStr">
        <is>
          <t>SRC-006</t>
        </is>
      </c>
      <c r="E578" s="213" t="inlineStr">
        <is>
          <t>being_types</t>
        </is>
      </c>
      <c r="F578" s="213" t="inlineStr">
        <is>
          <t>mortal human</t>
        </is>
      </c>
      <c r="G578" s="213" t="inlineStr"/>
      <c r="H578" s="213" t="inlineStr"/>
      <c r="I578" s="213" t="inlineStr">
        <is>
          <t>high</t>
        </is>
      </c>
      <c r="J578" s="213" t="inlineStr">
        <is>
          <t>Textual status, not a people/race taxonomy.</t>
        </is>
      </c>
    </row>
    <row r="579" ht="31" customHeight="1" s="99">
      <c r="A579" s="215" t="inlineStr">
        <is>
          <t>CDM-00578</t>
        </is>
      </c>
      <c r="B579" s="215" t="inlineStr">
        <is>
          <t>CHR-SRC006-005</t>
        </is>
      </c>
      <c r="C579" s="215" t="inlineStr">
        <is>
          <t>Louhi</t>
        </is>
      </c>
      <c r="D579" s="216" t="inlineStr">
        <is>
          <t>SRC-006</t>
        </is>
      </c>
      <c r="E579" s="216" t="inlineStr">
        <is>
          <t>roles_and_vocations</t>
        </is>
      </c>
      <c r="F579" s="216" t="inlineStr">
        <is>
          <t>ruler</t>
        </is>
      </c>
      <c r="G579" s="216" t="inlineStr"/>
      <c r="H579" s="216" t="inlineStr"/>
      <c r="I579" s="216" t="inlineStr">
        <is>
          <t>moderate</t>
        </is>
      </c>
      <c r="J579" s="216" t="inlineStr"/>
    </row>
    <row r="580" ht="31" customHeight="1" s="99">
      <c r="A580" s="212" t="inlineStr">
        <is>
          <t>CDM-00579</t>
        </is>
      </c>
      <c r="B580" s="212" t="inlineStr">
        <is>
          <t>CHR-SRC006-005</t>
        </is>
      </c>
      <c r="C580" s="212" t="inlineStr">
        <is>
          <t>Louhi</t>
        </is>
      </c>
      <c r="D580" s="213" t="inlineStr">
        <is>
          <t>SRC-006</t>
        </is>
      </c>
      <c r="E580" s="213" t="inlineStr">
        <is>
          <t>power_traditions</t>
        </is>
      </c>
      <c r="F580" s="213" t="inlineStr">
        <is>
          <t>transformative and weather action</t>
        </is>
      </c>
      <c r="G580" s="213" t="inlineStr"/>
      <c r="H580" s="213" t="inlineStr"/>
      <c r="I580" s="213" t="inlineStr">
        <is>
          <t>moderate</t>
        </is>
      </c>
      <c r="J580" s="213" t="inlineStr"/>
    </row>
    <row r="581" ht="31" customHeight="1" s="99">
      <c r="A581" s="215" t="inlineStr">
        <is>
          <t>CDM-00580</t>
        </is>
      </c>
      <c r="B581" s="215" t="inlineStr">
        <is>
          <t>CHR-SRC006-005</t>
        </is>
      </c>
      <c r="C581" s="215" t="inlineStr">
        <is>
          <t>Louhi</t>
        </is>
      </c>
      <c r="D581" s="216" t="inlineStr">
        <is>
          <t>SRC-006</t>
        </is>
      </c>
      <c r="E581" s="216" t="inlineStr">
        <is>
          <t>affiliations</t>
        </is>
      </c>
      <c r="F581" s="216" t="inlineStr">
        <is>
          <t>Pohjola</t>
        </is>
      </c>
      <c r="G581" s="216" t="inlineStr"/>
      <c r="H581" s="216" t="inlineStr"/>
      <c r="I581" s="216" t="inlineStr">
        <is>
          <t>moderate</t>
        </is>
      </c>
      <c r="J581" s="216" t="inlineStr"/>
    </row>
    <row r="582" ht="31" customHeight="1" s="99">
      <c r="A582" s="212" t="inlineStr">
        <is>
          <t>CDM-00581</t>
        </is>
      </c>
      <c r="B582" s="212" t="inlineStr">
        <is>
          <t>CHR-SRC006-013</t>
        </is>
      </c>
      <c r="C582" s="212" t="inlineStr">
        <is>
          <t>Loviatar</t>
        </is>
      </c>
      <c r="D582" s="213" t="inlineStr">
        <is>
          <t>SRC-006</t>
        </is>
      </c>
      <c r="E582" s="213" t="inlineStr">
        <is>
          <t>being_types</t>
        </is>
      </c>
      <c r="F582" s="213" t="inlineStr">
        <is>
          <t>spirit/Otherworld agent</t>
        </is>
      </c>
      <c r="G582" s="213" t="inlineStr"/>
      <c r="H582" s="213" t="inlineStr"/>
      <c r="I582" s="213" t="inlineStr">
        <is>
          <t>moderate</t>
        </is>
      </c>
      <c r="J582" s="213" t="inlineStr">
        <is>
          <t>Partial comparison only.</t>
        </is>
      </c>
    </row>
    <row r="583" ht="31" customHeight="1" s="99">
      <c r="A583" s="215" t="inlineStr">
        <is>
          <t>CDM-00582</t>
        </is>
      </c>
      <c r="B583" s="215" t="inlineStr">
        <is>
          <t>CHR-SRC006-013</t>
        </is>
      </c>
      <c r="C583" s="215" t="inlineStr">
        <is>
          <t>Loviatar</t>
        </is>
      </c>
      <c r="D583" s="216" t="inlineStr">
        <is>
          <t>SRC-006</t>
        </is>
      </c>
      <c r="E583" s="216" t="inlineStr">
        <is>
          <t>power_traditions</t>
        </is>
      </c>
      <c r="F583" s="216" t="inlineStr">
        <is>
          <t>disease causation</t>
        </is>
      </c>
      <c r="G583" s="216" t="inlineStr"/>
      <c r="H583" s="216" t="inlineStr"/>
      <c r="I583" s="216" t="inlineStr">
        <is>
          <t>moderate</t>
        </is>
      </c>
      <c r="J583" s="216" t="inlineStr"/>
    </row>
    <row r="584" ht="31" customHeight="1" s="99">
      <c r="A584" s="212" t="inlineStr">
        <is>
          <t>CDM-00583</t>
        </is>
      </c>
      <c r="B584" s="212" t="inlineStr">
        <is>
          <t>CHR-SRC006-027</t>
        </is>
      </c>
      <c r="C584" s="212" t="inlineStr">
        <is>
          <t>Marjatta</t>
        </is>
      </c>
      <c r="D584" s="213" t="inlineStr">
        <is>
          <t>SRC-006</t>
        </is>
      </c>
      <c r="E584" s="213" t="inlineStr">
        <is>
          <t>being_types</t>
        </is>
      </c>
      <c r="F584" s="213" t="inlineStr">
        <is>
          <t>mortal human</t>
        </is>
      </c>
      <c r="G584" s="213" t="inlineStr"/>
      <c r="H584" s="213" t="inlineStr"/>
      <c r="I584" s="213" t="inlineStr">
        <is>
          <t>high</t>
        </is>
      </c>
      <c r="J584" s="213" t="inlineStr">
        <is>
          <t>Textual status, not a people/race taxonomy.</t>
        </is>
      </c>
    </row>
    <row r="585" ht="31" customHeight="1" s="99">
      <c r="A585" s="215" t="inlineStr">
        <is>
          <t>CDM-00584</t>
        </is>
      </c>
      <c r="B585" s="215" t="inlineStr">
        <is>
          <t>CHR-SRC006-027</t>
        </is>
      </c>
      <c r="C585" s="215" t="inlineStr">
        <is>
          <t>Marjatta</t>
        </is>
      </c>
      <c r="D585" s="216" t="inlineStr">
        <is>
          <t>SRC-006</t>
        </is>
      </c>
      <c r="E585" s="216" t="inlineStr">
        <is>
          <t>roles_and_vocations</t>
        </is>
      </c>
      <c r="F585" s="216" t="inlineStr">
        <is>
          <t>mother</t>
        </is>
      </c>
      <c r="G585" s="216" t="inlineStr"/>
      <c r="H585" s="216" t="inlineStr"/>
      <c r="I585" s="216" t="inlineStr">
        <is>
          <t>moderate</t>
        </is>
      </c>
      <c r="J585" s="216" t="inlineStr"/>
    </row>
    <row r="586" ht="31" customHeight="1" s="99">
      <c r="A586" s="212" t="inlineStr">
        <is>
          <t>CDM-00585</t>
        </is>
      </c>
      <c r="B586" s="212" t="inlineStr">
        <is>
          <t>CHR-SRC006-020</t>
        </is>
      </c>
      <c r="C586" s="212" t="inlineStr">
        <is>
          <t>Mielikki</t>
        </is>
      </c>
      <c r="D586" s="213" t="inlineStr">
        <is>
          <t>SRC-006</t>
        </is>
      </c>
      <c r="E586" s="213" t="inlineStr">
        <is>
          <t>being_types</t>
        </is>
      </c>
      <c r="F586" s="213" t="inlineStr">
        <is>
          <t>land or waters agent</t>
        </is>
      </c>
      <c r="G586" s="213" t="inlineStr">
        <is>
          <t>PPL-206</t>
        </is>
      </c>
      <c r="H586" s="213" t="inlineStr">
        <is>
          <t>Land and Watershed Spirits</t>
        </is>
      </c>
      <c r="I586" s="213" t="inlineStr">
        <is>
          <t>moderate</t>
        </is>
      </c>
      <c r="J586" s="213" t="inlineStr">
        <is>
          <t>Do not flatten place-linked figures into generic elementals.</t>
        </is>
      </c>
    </row>
    <row r="587" ht="31" customHeight="1" s="99">
      <c r="A587" s="215" t="inlineStr">
        <is>
          <t>CDM-00586</t>
        </is>
      </c>
      <c r="B587" s="215" t="inlineStr">
        <is>
          <t>CHR-SRC006-020</t>
        </is>
      </c>
      <c r="C587" s="215" t="inlineStr">
        <is>
          <t>Mielikki</t>
        </is>
      </c>
      <c r="D587" s="216" t="inlineStr">
        <is>
          <t>SRC-006</t>
        </is>
      </c>
      <c r="E587" s="216" t="inlineStr">
        <is>
          <t>power_traditions</t>
        </is>
      </c>
      <c r="F587" s="216" t="inlineStr">
        <is>
          <t>forest agency</t>
        </is>
      </c>
      <c r="G587" s="216" t="inlineStr">
        <is>
          <t>PWR-222</t>
        </is>
      </c>
      <c r="H587" s="216" t="inlineStr">
        <is>
          <t>Nature or Primal Magic</t>
        </is>
      </c>
      <c r="I587" s="216" t="inlineStr">
        <is>
          <t>moderate</t>
        </is>
      </c>
      <c r="J587" s="216" t="inlineStr"/>
    </row>
    <row r="588" ht="31" customHeight="1" s="99">
      <c r="A588" s="212" t="inlineStr">
        <is>
          <t>CDM-00587</t>
        </is>
      </c>
      <c r="B588" s="212" t="inlineStr">
        <is>
          <t>CHR-SRC006-021</t>
        </is>
      </c>
      <c r="C588" s="212" t="inlineStr">
        <is>
          <t>Nyyrikki</t>
        </is>
      </c>
      <c r="D588" s="213" t="inlineStr">
        <is>
          <t>SRC-006</t>
        </is>
      </c>
      <c r="E588" s="213" t="inlineStr">
        <is>
          <t>being_types</t>
        </is>
      </c>
      <c r="F588" s="213" t="inlineStr">
        <is>
          <t>land or waters agent</t>
        </is>
      </c>
      <c r="G588" s="213" t="inlineStr">
        <is>
          <t>PPL-206</t>
        </is>
      </c>
      <c r="H588" s="213" t="inlineStr">
        <is>
          <t>Land and Watershed Spirits</t>
        </is>
      </c>
      <c r="I588" s="213" t="inlineStr">
        <is>
          <t>moderate</t>
        </is>
      </c>
      <c r="J588" s="213" t="inlineStr">
        <is>
          <t>Do not flatten place-linked figures into generic elementals.</t>
        </is>
      </c>
    </row>
    <row r="589" ht="31" customHeight="1" s="99">
      <c r="A589" s="215" t="inlineStr">
        <is>
          <t>CDM-00588</t>
        </is>
      </c>
      <c r="B589" s="215" t="inlineStr">
        <is>
          <t>CHR-SRC006-021</t>
        </is>
      </c>
      <c r="C589" s="215" t="inlineStr">
        <is>
          <t>Nyyrikki</t>
        </is>
      </c>
      <c r="D589" s="216" t="inlineStr">
        <is>
          <t>SRC-006</t>
        </is>
      </c>
      <c r="E589" s="216" t="inlineStr">
        <is>
          <t>affiliations</t>
        </is>
      </c>
      <c r="F589" s="216" t="inlineStr">
        <is>
          <t>Tapio’s forest household</t>
        </is>
      </c>
      <c r="G589" s="216" t="inlineStr"/>
      <c r="H589" s="216" t="inlineStr"/>
      <c r="I589" s="216" t="inlineStr">
        <is>
          <t>moderate</t>
        </is>
      </c>
      <c r="J589" s="216" t="inlineStr"/>
    </row>
    <row r="590" ht="31" customHeight="1" s="99">
      <c r="A590" s="212" t="inlineStr">
        <is>
          <t>CDM-00589</t>
        </is>
      </c>
      <c r="B590" s="212" t="inlineStr">
        <is>
          <t>CHR-SRC006-008</t>
        </is>
      </c>
      <c r="C590" s="212" t="inlineStr">
        <is>
          <t>Sampsa Pellervoinen</t>
        </is>
      </c>
      <c r="D590" s="213" t="inlineStr">
        <is>
          <t>SRC-006</t>
        </is>
      </c>
      <c r="E590" s="213" t="inlineStr">
        <is>
          <t>being_types</t>
        </is>
      </c>
      <c r="F590" s="213" t="inlineStr">
        <is>
          <t>mortal human</t>
        </is>
      </c>
      <c r="G590" s="213" t="inlineStr">
        <is>
          <t>PPL-101</t>
        </is>
      </c>
      <c r="H590" s="213" t="inlineStr">
        <is>
          <t>Human and Near-Human Peoples</t>
        </is>
      </c>
      <c r="I590" s="213" t="inlineStr">
        <is>
          <t>high</t>
        </is>
      </c>
      <c r="J590" s="213" t="inlineStr">
        <is>
          <t>Textual status, not a people/race taxonomy.</t>
        </is>
      </c>
    </row>
    <row r="591" ht="31" customHeight="1" s="99">
      <c r="A591" s="215" t="inlineStr">
        <is>
          <t>CDM-00590</t>
        </is>
      </c>
      <c r="B591" s="215" t="inlineStr">
        <is>
          <t>CHR-SRC006-008</t>
        </is>
      </c>
      <c r="C591" s="215" t="inlineStr">
        <is>
          <t>Sampsa Pellervoinen</t>
        </is>
      </c>
      <c r="D591" s="216" t="inlineStr">
        <is>
          <t>SRC-006</t>
        </is>
      </c>
      <c r="E591" s="216" t="inlineStr">
        <is>
          <t>roles_and_vocations</t>
        </is>
      </c>
      <c r="F591" s="216" t="inlineStr">
        <is>
          <t>sower</t>
        </is>
      </c>
      <c r="G591" s="216" t="inlineStr"/>
      <c r="H591" s="216" t="inlineStr"/>
      <c r="I591" s="216" t="inlineStr">
        <is>
          <t>moderate</t>
        </is>
      </c>
      <c r="J591" s="216" t="inlineStr"/>
    </row>
    <row r="592" ht="31" customHeight="1" s="99">
      <c r="A592" s="212" t="inlineStr">
        <is>
          <t>CDM-00591</t>
        </is>
      </c>
      <c r="B592" s="212" t="inlineStr">
        <is>
          <t>CHR-SRC006-008</t>
        </is>
      </c>
      <c r="C592" s="212" t="inlineStr">
        <is>
          <t>Sampsa Pellervoinen</t>
        </is>
      </c>
      <c r="D592" s="213" t="inlineStr">
        <is>
          <t>SRC-006</t>
        </is>
      </c>
      <c r="E592" s="213" t="inlineStr">
        <is>
          <t>power_traditions</t>
        </is>
      </c>
      <c r="F592" s="213" t="inlineStr">
        <is>
          <t>growth and planting</t>
        </is>
      </c>
      <c r="G592" s="213" t="inlineStr">
        <is>
          <t>PWR-209</t>
        </is>
      </c>
      <c r="H592" s="213" t="inlineStr">
        <is>
          <t>Plant and Growth Magic</t>
        </is>
      </c>
      <c r="I592" s="213" t="inlineStr">
        <is>
          <t>moderate</t>
        </is>
      </c>
      <c r="J592" s="213" t="inlineStr"/>
    </row>
    <row r="593" ht="31" customHeight="1" s="99">
      <c r="A593" s="215" t="inlineStr">
        <is>
          <t>CDM-00592</t>
        </is>
      </c>
      <c r="B593" s="215" t="inlineStr">
        <is>
          <t>CHR-SRC006-019</t>
        </is>
      </c>
      <c r="C593" s="215" t="inlineStr">
        <is>
          <t>Tapio</t>
        </is>
      </c>
      <c r="D593" s="216" t="inlineStr">
        <is>
          <t>SRC-006</t>
        </is>
      </c>
      <c r="E593" s="216" t="inlineStr">
        <is>
          <t>being_types</t>
        </is>
      </c>
      <c r="F593" s="216" t="inlineStr">
        <is>
          <t>land or waters agent</t>
        </is>
      </c>
      <c r="G593" s="216" t="inlineStr">
        <is>
          <t>PPL-206</t>
        </is>
      </c>
      <c r="H593" s="216" t="inlineStr">
        <is>
          <t>Land and Watershed Spirits</t>
        </is>
      </c>
      <c r="I593" s="216" t="inlineStr">
        <is>
          <t>moderate</t>
        </is>
      </c>
      <c r="J593" s="216" t="inlineStr">
        <is>
          <t>Do not flatten place-linked figures into generic elementals.</t>
        </is>
      </c>
    </row>
    <row r="594" ht="31" customHeight="1" s="99">
      <c r="A594" s="212" t="inlineStr">
        <is>
          <t>CDM-00593</t>
        </is>
      </c>
      <c r="B594" s="212" t="inlineStr">
        <is>
          <t>CHR-SRC006-019</t>
        </is>
      </c>
      <c r="C594" s="212" t="inlineStr">
        <is>
          <t>Tapio</t>
        </is>
      </c>
      <c r="D594" s="213" t="inlineStr">
        <is>
          <t>SRC-006</t>
        </is>
      </c>
      <c r="E594" s="213" t="inlineStr">
        <is>
          <t>roles_and_vocations</t>
        </is>
      </c>
      <c r="F594" s="213" t="inlineStr">
        <is>
          <t>forest lord</t>
        </is>
      </c>
      <c r="G594" s="213" t="inlineStr">
        <is>
          <t>ROL-512</t>
        </is>
      </c>
      <c r="H594" s="213" t="inlineStr">
        <is>
          <t>Forest Warden</t>
        </is>
      </c>
      <c r="I594" s="213" t="inlineStr">
        <is>
          <t>moderate</t>
        </is>
      </c>
      <c r="J594" s="213" t="inlineStr">
        <is>
          <t>Functional mapping only.</t>
        </is>
      </c>
    </row>
    <row r="595" ht="31" customHeight="1" s="99">
      <c r="A595" s="215" t="inlineStr">
        <is>
          <t>CDM-00594</t>
        </is>
      </c>
      <c r="B595" s="215" t="inlineStr">
        <is>
          <t>CHR-SRC006-019</t>
        </is>
      </c>
      <c r="C595" s="215" t="inlineStr">
        <is>
          <t>Tapio</t>
        </is>
      </c>
      <c r="D595" s="216" t="inlineStr">
        <is>
          <t>SRC-006</t>
        </is>
      </c>
      <c r="E595" s="216" t="inlineStr">
        <is>
          <t>power_traditions</t>
        </is>
      </c>
      <c r="F595" s="216" t="inlineStr">
        <is>
          <t>forest agency</t>
        </is>
      </c>
      <c r="G595" s="216" t="inlineStr">
        <is>
          <t>PWR-222</t>
        </is>
      </c>
      <c r="H595" s="216" t="inlineStr">
        <is>
          <t>Nature or Primal Magic</t>
        </is>
      </c>
      <c r="I595" s="216" t="inlineStr">
        <is>
          <t>moderate</t>
        </is>
      </c>
      <c r="J595" s="216" t="inlineStr"/>
    </row>
    <row r="596" ht="31" customHeight="1" s="99">
      <c r="A596" s="212" t="inlineStr">
        <is>
          <t>CDM-00595</t>
        </is>
      </c>
      <c r="B596" s="212" t="inlineStr">
        <is>
          <t>CHR-SRC006-022</t>
        </is>
      </c>
      <c r="C596" s="212" t="inlineStr">
        <is>
          <t>Tellervo</t>
        </is>
      </c>
      <c r="D596" s="213" t="inlineStr">
        <is>
          <t>SRC-006</t>
        </is>
      </c>
      <c r="E596" s="213" t="inlineStr">
        <is>
          <t>being_types</t>
        </is>
      </c>
      <c r="F596" s="213" t="inlineStr">
        <is>
          <t>land or waters agent</t>
        </is>
      </c>
      <c r="G596" s="213" t="inlineStr">
        <is>
          <t>PPL-206</t>
        </is>
      </c>
      <c r="H596" s="213" t="inlineStr">
        <is>
          <t>Land and Watershed Spirits</t>
        </is>
      </c>
      <c r="I596" s="213" t="inlineStr">
        <is>
          <t>moderate</t>
        </is>
      </c>
      <c r="J596" s="213" t="inlineStr">
        <is>
          <t>Do not flatten place-linked figures into generic elementals.</t>
        </is>
      </c>
    </row>
    <row r="597" ht="31" customHeight="1" s="99">
      <c r="A597" s="215" t="inlineStr">
        <is>
          <t>CDM-00596</t>
        </is>
      </c>
      <c r="B597" s="215" t="inlineStr">
        <is>
          <t>CHR-SRC006-022</t>
        </is>
      </c>
      <c r="C597" s="215" t="inlineStr">
        <is>
          <t>Tellervo</t>
        </is>
      </c>
      <c r="D597" s="216" t="inlineStr">
        <is>
          <t>SRC-006</t>
        </is>
      </c>
      <c r="E597" s="216" t="inlineStr">
        <is>
          <t>affiliations</t>
        </is>
      </c>
      <c r="F597" s="216" t="inlineStr">
        <is>
          <t>Tapio’s forest household</t>
        </is>
      </c>
      <c r="G597" s="216" t="inlineStr"/>
      <c r="H597" s="216" t="inlineStr"/>
      <c r="I597" s="216" t="inlineStr">
        <is>
          <t>moderate</t>
        </is>
      </c>
      <c r="J597" s="216" t="inlineStr"/>
    </row>
    <row r="598" ht="31" customHeight="1" s="99">
      <c r="A598" s="212" t="inlineStr">
        <is>
          <t>CDM-00597</t>
        </is>
      </c>
      <c r="B598" s="212" t="inlineStr">
        <is>
          <t>CHR-SRC006-018</t>
        </is>
      </c>
      <c r="C598" s="212" t="inlineStr">
        <is>
          <t>Tuonetar</t>
        </is>
      </c>
      <c r="D598" s="213" t="inlineStr">
        <is>
          <t>SRC-006</t>
        </is>
      </c>
      <c r="E598" s="213" t="inlineStr">
        <is>
          <t>being_types</t>
        </is>
      </c>
      <c r="F598" s="213" t="inlineStr">
        <is>
          <t>spirit/Otherworld agent</t>
        </is>
      </c>
      <c r="G598" s="213" t="inlineStr">
        <is>
          <t>PPL-300</t>
        </is>
      </c>
      <c r="H598" s="213" t="inlineStr">
        <is>
          <t>Spirits and Elementals</t>
        </is>
      </c>
      <c r="I598" s="213" t="inlineStr">
        <is>
          <t>moderate</t>
        </is>
      </c>
      <c r="J598" s="213" t="inlineStr">
        <is>
          <t>Partial comparison only.</t>
        </is>
      </c>
    </row>
    <row r="599" ht="31" customHeight="1" s="99">
      <c r="A599" s="215" t="inlineStr">
        <is>
          <t>CDM-00598</t>
        </is>
      </c>
      <c r="B599" s="215" t="inlineStr">
        <is>
          <t>CHR-SRC006-018</t>
        </is>
      </c>
      <c r="C599" s="215" t="inlineStr">
        <is>
          <t>Tuonetar</t>
        </is>
      </c>
      <c r="D599" s="216" t="inlineStr">
        <is>
          <t>SRC-006</t>
        </is>
      </c>
      <c r="E599" s="216" t="inlineStr">
        <is>
          <t>roles_and_vocations</t>
        </is>
      </c>
      <c r="F599" s="216" t="inlineStr">
        <is>
          <t>keeper of the dead</t>
        </is>
      </c>
      <c r="G599" s="216" t="inlineStr"/>
      <c r="H599" s="216" t="inlineStr"/>
      <c r="I599" s="216" t="inlineStr">
        <is>
          <t>moderate</t>
        </is>
      </c>
      <c r="J599" s="216" t="inlineStr"/>
    </row>
    <row r="600" ht="31" customHeight="1" s="99">
      <c r="A600" s="212" t="inlineStr">
        <is>
          <t>CDM-00599</t>
        </is>
      </c>
      <c r="B600" s="212" t="inlineStr">
        <is>
          <t>CHR-SRC006-018</t>
        </is>
      </c>
      <c r="C600" s="212" t="inlineStr">
        <is>
          <t>Tuonetar</t>
        </is>
      </c>
      <c r="D600" s="213" t="inlineStr">
        <is>
          <t>SRC-006</t>
        </is>
      </c>
      <c r="E600" s="213" t="inlineStr">
        <is>
          <t>cosmologies_and_realms</t>
        </is>
      </c>
      <c r="F600" s="213" t="inlineStr">
        <is>
          <t>Tuonela</t>
        </is>
      </c>
      <c r="G600" s="213" t="inlineStr">
        <is>
          <t>COS-301</t>
        </is>
      </c>
      <c r="H600" s="213" t="inlineStr">
        <is>
          <t>Underworld</t>
        </is>
      </c>
      <c r="I600" s="213" t="inlineStr">
        <is>
          <t>moderate</t>
        </is>
      </c>
      <c r="J600" s="213" t="inlineStr"/>
    </row>
    <row r="601" ht="31" customHeight="1" s="99">
      <c r="A601" s="215" t="inlineStr">
        <is>
          <t>CDM-00600</t>
        </is>
      </c>
      <c r="B601" s="215" t="inlineStr">
        <is>
          <t>CHR-SRC006-017</t>
        </is>
      </c>
      <c r="C601" s="215" t="inlineStr">
        <is>
          <t>Tuoni</t>
        </is>
      </c>
      <c r="D601" s="216" t="inlineStr">
        <is>
          <t>SRC-006</t>
        </is>
      </c>
      <c r="E601" s="216" t="inlineStr">
        <is>
          <t>being_types</t>
        </is>
      </c>
      <c r="F601" s="216" t="inlineStr">
        <is>
          <t>spirit/Otherworld agent</t>
        </is>
      </c>
      <c r="G601" s="216" t="inlineStr">
        <is>
          <t>PPL-300</t>
        </is>
      </c>
      <c r="H601" s="216" t="inlineStr">
        <is>
          <t>Spirits and Elementals</t>
        </is>
      </c>
      <c r="I601" s="216" t="inlineStr">
        <is>
          <t>moderate</t>
        </is>
      </c>
      <c r="J601" s="216" t="inlineStr">
        <is>
          <t>Partial comparison only.</t>
        </is>
      </c>
    </row>
    <row r="602" ht="31" customHeight="1" s="99">
      <c r="A602" s="212" t="inlineStr">
        <is>
          <t>CDM-00601</t>
        </is>
      </c>
      <c r="B602" s="212" t="inlineStr">
        <is>
          <t>CHR-SRC006-017</t>
        </is>
      </c>
      <c r="C602" s="212" t="inlineStr">
        <is>
          <t>Tuoni</t>
        </is>
      </c>
      <c r="D602" s="213" t="inlineStr">
        <is>
          <t>SRC-006</t>
        </is>
      </c>
      <c r="E602" s="213" t="inlineStr">
        <is>
          <t>roles_and_vocations</t>
        </is>
      </c>
      <c r="F602" s="213" t="inlineStr">
        <is>
          <t>ruler of the dead</t>
        </is>
      </c>
      <c r="G602" s="213" t="inlineStr"/>
      <c r="H602" s="213" t="inlineStr"/>
      <c r="I602" s="213" t="inlineStr">
        <is>
          <t>moderate</t>
        </is>
      </c>
      <c r="J602" s="213" t="inlineStr"/>
    </row>
    <row r="603" ht="31" customHeight="1" s="99">
      <c r="A603" s="215" t="inlineStr">
        <is>
          <t>CDM-00602</t>
        </is>
      </c>
      <c r="B603" s="215" t="inlineStr">
        <is>
          <t>CHR-SRC006-017</t>
        </is>
      </c>
      <c r="C603" s="215" t="inlineStr">
        <is>
          <t>Tuoni</t>
        </is>
      </c>
      <c r="D603" s="216" t="inlineStr">
        <is>
          <t>SRC-006</t>
        </is>
      </c>
      <c r="E603" s="216" t="inlineStr">
        <is>
          <t>cosmologies_and_realms</t>
        </is>
      </c>
      <c r="F603" s="216" t="inlineStr">
        <is>
          <t>Tuonela</t>
        </is>
      </c>
      <c r="G603" s="216" t="inlineStr">
        <is>
          <t>COS-301</t>
        </is>
      </c>
      <c r="H603" s="216" t="inlineStr">
        <is>
          <t>Underworld</t>
        </is>
      </c>
      <c r="I603" s="216" t="inlineStr">
        <is>
          <t>moderate</t>
        </is>
      </c>
      <c r="J603" s="216" t="inlineStr"/>
    </row>
    <row r="604" ht="31" customHeight="1" s="99">
      <c r="A604" s="212" t="inlineStr">
        <is>
          <t>CDM-00603</t>
        </is>
      </c>
      <c r="B604" s="212" t="inlineStr">
        <is>
          <t>CHR-SRC006-009</t>
        </is>
      </c>
      <c r="C604" s="212" t="inlineStr">
        <is>
          <t>Ukko</t>
        </is>
      </c>
      <c r="D604" s="213" t="inlineStr">
        <is>
          <t>SRC-006</t>
        </is>
      </c>
      <c r="E604" s="213" t="inlineStr">
        <is>
          <t>being_types</t>
        </is>
      </c>
      <c r="F604" s="213" t="inlineStr">
        <is>
          <t>divine/primordial agent</t>
        </is>
      </c>
      <c r="G604" s="213" t="inlineStr"/>
      <c r="H604" s="213" t="inlineStr"/>
      <c r="I604" s="213" t="inlineStr">
        <is>
          <t>moderate</t>
        </is>
      </c>
      <c r="J604" s="213" t="inlineStr">
        <is>
          <t>Partial comparison; the epic’s figures and roles are not a modern pantheon.</t>
        </is>
      </c>
    </row>
    <row r="605" ht="31" customHeight="1" s="99">
      <c r="A605" s="215" t="inlineStr">
        <is>
          <t>CDM-00604</t>
        </is>
      </c>
      <c r="B605" s="215" t="inlineStr">
        <is>
          <t>CHR-SRC006-009</t>
        </is>
      </c>
      <c r="C605" s="215" t="inlineStr">
        <is>
          <t>Ukko</t>
        </is>
      </c>
      <c r="D605" s="216" t="inlineStr">
        <is>
          <t>SRC-006</t>
        </is>
      </c>
      <c r="E605" s="216" t="inlineStr">
        <is>
          <t>power_traditions</t>
        </is>
      </c>
      <c r="F605" s="216" t="inlineStr">
        <is>
          <t>storm power</t>
        </is>
      </c>
      <c r="G605" s="216" t="inlineStr"/>
      <c r="H605" s="216" t="inlineStr"/>
      <c r="I605" s="216" t="inlineStr">
        <is>
          <t>moderate</t>
        </is>
      </c>
      <c r="J605" s="216" t="inlineStr"/>
    </row>
    <row r="606" ht="31" customHeight="1" s="99">
      <c r="A606" s="212" t="inlineStr">
        <is>
          <t>CDM-00605</t>
        </is>
      </c>
      <c r="B606" s="212" t="inlineStr">
        <is>
          <t>CHR-SRC006-015</t>
        </is>
      </c>
      <c r="C606" s="212" t="inlineStr">
        <is>
          <t>Untamo</t>
        </is>
      </c>
      <c r="D606" s="213" t="inlineStr">
        <is>
          <t>SRC-006</t>
        </is>
      </c>
      <c r="E606" s="213" t="inlineStr">
        <is>
          <t>being_types</t>
        </is>
      </c>
      <c r="F606" s="213" t="inlineStr">
        <is>
          <t>mortal human</t>
        </is>
      </c>
      <c r="G606" s="213" t="inlineStr">
        <is>
          <t>PPL-101</t>
        </is>
      </c>
      <c r="H606" s="213" t="inlineStr">
        <is>
          <t>Human and Near-Human Peoples</t>
        </is>
      </c>
      <c r="I606" s="213" t="inlineStr">
        <is>
          <t>high</t>
        </is>
      </c>
      <c r="J606" s="213" t="inlineStr">
        <is>
          <t>Textual status, not a people/race taxonomy.</t>
        </is>
      </c>
    </row>
    <row r="607" ht="31" customHeight="1" s="99">
      <c r="A607" s="215" t="inlineStr">
        <is>
          <t>CDM-00606</t>
        </is>
      </c>
      <c r="B607" s="215" t="inlineStr">
        <is>
          <t>CHR-SRC006-015</t>
        </is>
      </c>
      <c r="C607" s="215" t="inlineStr">
        <is>
          <t>Untamo</t>
        </is>
      </c>
      <c r="D607" s="216" t="inlineStr">
        <is>
          <t>SRC-006</t>
        </is>
      </c>
      <c r="E607" s="216" t="inlineStr">
        <is>
          <t>roles_and_vocations</t>
        </is>
      </c>
      <c r="F607" s="216" t="inlineStr">
        <is>
          <t>ruler/master</t>
        </is>
      </c>
      <c r="G607" s="216" t="inlineStr"/>
      <c r="H607" s="216" t="inlineStr"/>
      <c r="I607" s="216" t="inlineStr">
        <is>
          <t>moderate</t>
        </is>
      </c>
      <c r="J607" s="216" t="inlineStr"/>
    </row>
    <row r="608" ht="31" customHeight="1" s="99">
      <c r="A608" s="212" t="inlineStr">
        <is>
          <t>CDM-00607</t>
        </is>
      </c>
      <c r="B608" s="212" t="inlineStr">
        <is>
          <t>CHR-SRC006-015</t>
        </is>
      </c>
      <c r="C608" s="212" t="inlineStr">
        <is>
          <t>Untamo</t>
        </is>
      </c>
      <c r="D608" s="213" t="inlineStr">
        <is>
          <t>SRC-006</t>
        </is>
      </c>
      <c r="E608" s="213" t="inlineStr">
        <is>
          <t>metaphysical_laws_and_rituals</t>
        </is>
      </c>
      <c r="F608" s="213" t="inlineStr">
        <is>
          <t>kinship conflict</t>
        </is>
      </c>
      <c r="G608" s="213" t="inlineStr">
        <is>
          <t>LAW-803</t>
        </is>
      </c>
      <c r="H608" s="213" t="inlineStr">
        <is>
          <t>Kinship Blessing or Curse</t>
        </is>
      </c>
      <c r="I608" s="213" t="inlineStr">
        <is>
          <t>moderate</t>
        </is>
      </c>
      <c r="J608" s="213" t="inlineStr"/>
    </row>
    <row r="609" ht="31" customHeight="1" s="99">
      <c r="A609" s="215" t="inlineStr">
        <is>
          <t>CDM-00608</t>
        </is>
      </c>
      <c r="B609" s="215" t="inlineStr">
        <is>
          <t>CHR-SRC006-024</t>
        </is>
      </c>
      <c r="C609" s="215" t="inlineStr">
        <is>
          <t>Vellamo</t>
        </is>
      </c>
      <c r="D609" s="216" t="inlineStr">
        <is>
          <t>SRC-006</t>
        </is>
      </c>
      <c r="E609" s="216" t="inlineStr">
        <is>
          <t>being_types</t>
        </is>
      </c>
      <c r="F609" s="216" t="inlineStr">
        <is>
          <t>land or waters agent</t>
        </is>
      </c>
      <c r="G609" s="216" t="inlineStr">
        <is>
          <t>PPL-206</t>
        </is>
      </c>
      <c r="H609" s="216" t="inlineStr">
        <is>
          <t>Land and Watershed Spirits</t>
        </is>
      </c>
      <c r="I609" s="216" t="inlineStr">
        <is>
          <t>moderate</t>
        </is>
      </c>
      <c r="J609" s="216" t="inlineStr">
        <is>
          <t>Do not flatten place-linked figures into generic elementals.</t>
        </is>
      </c>
    </row>
    <row r="610" ht="31" customHeight="1" s="99">
      <c r="A610" s="212" t="inlineStr">
        <is>
          <t>CDM-00609</t>
        </is>
      </c>
      <c r="B610" s="212" t="inlineStr">
        <is>
          <t>CHR-SRC006-024</t>
        </is>
      </c>
      <c r="C610" s="212" t="inlineStr">
        <is>
          <t>Vellamo</t>
        </is>
      </c>
      <c r="D610" s="213" t="inlineStr">
        <is>
          <t>SRC-006</t>
        </is>
      </c>
      <c r="E610" s="213" t="inlineStr">
        <is>
          <t>power_traditions</t>
        </is>
      </c>
      <c r="F610" s="213" t="inlineStr">
        <is>
          <t>sea and tide</t>
        </is>
      </c>
      <c r="G610" s="213" t="inlineStr">
        <is>
          <t>PWR-213</t>
        </is>
      </c>
      <c r="H610" s="213" t="inlineStr">
        <is>
          <t>Sea and Tide Magic</t>
        </is>
      </c>
      <c r="I610" s="213" t="inlineStr">
        <is>
          <t>moderate</t>
        </is>
      </c>
      <c r="J610" s="213" t="inlineStr"/>
    </row>
    <row r="611" ht="31" customHeight="1" s="99">
      <c r="A611" s="215" t="inlineStr">
        <is>
          <t>CDM-00610</t>
        </is>
      </c>
      <c r="B611" s="215" t="inlineStr">
        <is>
          <t>CHR-SRC006-001</t>
        </is>
      </c>
      <c r="C611" s="215" t="inlineStr">
        <is>
          <t>Väinämöinen</t>
        </is>
      </c>
      <c r="D611" s="216" t="inlineStr">
        <is>
          <t>SRC-006</t>
        </is>
      </c>
      <c r="E611" s="216" t="inlineStr">
        <is>
          <t>being_types</t>
        </is>
      </c>
      <c r="F611" s="216" t="inlineStr">
        <is>
          <t>mortal human</t>
        </is>
      </c>
      <c r="G611" s="216" t="inlineStr">
        <is>
          <t>PPL-101</t>
        </is>
      </c>
      <c r="H611" s="216" t="inlineStr">
        <is>
          <t>Human and Near-Human Peoples</t>
        </is>
      </c>
      <c r="I611" s="216" t="inlineStr">
        <is>
          <t>high</t>
        </is>
      </c>
      <c r="J611" s="216" t="inlineStr">
        <is>
          <t>Textual status, not a people/race taxonomy.</t>
        </is>
      </c>
    </row>
    <row r="612" ht="31" customHeight="1" s="99">
      <c r="A612" s="212" t="inlineStr">
        <is>
          <t>CDM-00611</t>
        </is>
      </c>
      <c r="B612" s="212" t="inlineStr">
        <is>
          <t>CHR-SRC006-001</t>
        </is>
      </c>
      <c r="C612" s="212" t="inlineStr">
        <is>
          <t>Väinämöinen</t>
        </is>
      </c>
      <c r="D612" s="213" t="inlineStr">
        <is>
          <t>SRC-006</t>
        </is>
      </c>
      <c r="E612" s="213" t="inlineStr">
        <is>
          <t>roles_and_vocations</t>
        </is>
      </c>
      <c r="F612" s="213" t="inlineStr">
        <is>
          <t>singer/wise man</t>
        </is>
      </c>
      <c r="G612" s="213" t="inlineStr">
        <is>
          <t>ROL-606; ROL-307</t>
        </is>
      </c>
      <c r="H612" s="213" t="inlineStr">
        <is>
          <t>Bard; Sage</t>
        </is>
      </c>
      <c r="I612" s="213" t="inlineStr">
        <is>
          <t>moderate</t>
        </is>
      </c>
      <c r="J612" s="213" t="inlineStr">
        <is>
          <t>Functional mappings only.</t>
        </is>
      </c>
    </row>
    <row r="613" ht="31" customHeight="1" s="99">
      <c r="A613" s="215" t="inlineStr">
        <is>
          <t>CDM-00612</t>
        </is>
      </c>
      <c r="B613" s="215" t="inlineStr">
        <is>
          <t>CHR-SRC006-001</t>
        </is>
      </c>
      <c r="C613" s="215" t="inlineStr">
        <is>
          <t>Väinämöinen</t>
        </is>
      </c>
      <c r="D613" s="216" t="inlineStr">
        <is>
          <t>SRC-006</t>
        </is>
      </c>
      <c r="E613" s="216" t="inlineStr">
        <is>
          <t>power_traditions</t>
        </is>
      </c>
      <c r="F613" s="216" t="inlineStr">
        <is>
          <t>song and word power</t>
        </is>
      </c>
      <c r="G613" s="216" t="inlineStr">
        <is>
          <t>PWR-504; PWR-509</t>
        </is>
      </c>
      <c r="H613" s="216" t="inlineStr">
        <is>
          <t>Word and Language Magic; Music and Song Magic</t>
        </is>
      </c>
      <c r="I613" s="216" t="inlineStr">
        <is>
          <t>moderate</t>
        </is>
      </c>
      <c r="J613" s="216" t="inlineStr">
        <is>
          <t>The comparison IDs describe narrative function, not a system of spells.</t>
        </is>
      </c>
    </row>
    <row r="614" ht="31" customHeight="1" s="99">
      <c r="A614" s="212" t="inlineStr">
        <is>
          <t>CDM-00613</t>
        </is>
      </c>
      <c r="B614" s="212" t="inlineStr">
        <is>
          <t>CHR-SRC006-001</t>
        </is>
      </c>
      <c r="C614" s="212" t="inlineStr">
        <is>
          <t>Väinämöinen</t>
        </is>
      </c>
      <c r="D614" s="213" t="inlineStr">
        <is>
          <t>SRC-006</t>
        </is>
      </c>
      <c r="E614" s="213" t="inlineStr">
        <is>
          <t>narrative_archetypes</t>
        </is>
      </c>
      <c r="F614" s="213" t="inlineStr">
        <is>
          <t>heroic singer</t>
        </is>
      </c>
      <c r="G614" s="213" t="inlineStr"/>
      <c r="H614" s="213" t="inlineStr"/>
      <c r="I614" s="213" t="inlineStr">
        <is>
          <t>moderate</t>
        </is>
      </c>
      <c r="J614" s="213" t="inlineStr"/>
    </row>
    <row r="615" ht="31" customHeight="1" s="99">
      <c r="A615" s="215" t="inlineStr">
        <is>
          <t>CDM-00614</t>
        </is>
      </c>
      <c r="B615" s="215" t="inlineStr">
        <is>
          <t>CHR-SRC007-006</t>
        </is>
      </c>
      <c r="C615" s="215" t="inlineStr">
        <is>
          <t>Анна-царевна</t>
        </is>
      </c>
      <c r="D615" s="216" t="inlineStr">
        <is>
          <t>SRC-007</t>
        </is>
      </c>
      <c r="E615" s="216" t="inlineStr">
        <is>
          <t>being_types</t>
        </is>
      </c>
      <c r="F615" s="216" t="inlineStr">
        <is>
          <t>царевна</t>
        </is>
      </c>
      <c r="G615" s="216" t="inlineStr"/>
      <c r="H615" s="216" t="inlineStr"/>
      <c r="I615" s="216" t="inlineStr">
        <is>
          <t>low</t>
        </is>
      </c>
      <c r="J615" s="216" t="inlineStr">
        <is>
          <t>Royal designation, not a class.</t>
        </is>
      </c>
    </row>
    <row r="616" ht="31" customHeight="1" s="99">
      <c r="A616" s="212" t="inlineStr">
        <is>
          <t>CDM-00615</t>
        </is>
      </c>
      <c r="B616" s="212" t="inlineStr">
        <is>
          <t>CHR-SRC007-006</t>
        </is>
      </c>
      <c r="C616" s="212" t="inlineStr">
        <is>
          <t>Анна-царевна</t>
        </is>
      </c>
      <c r="D616" s="213" t="inlineStr">
        <is>
          <t>SRC-007</t>
        </is>
      </c>
      <c r="E616" s="213" t="inlineStr">
        <is>
          <t>artifacts_and_vehicles</t>
        </is>
      </c>
      <c r="F616" s="213" t="inlineStr">
        <is>
          <t>silver token</t>
        </is>
      </c>
      <c r="G616" s="213" t="inlineStr"/>
      <c r="H616" s="213" t="inlineStr"/>
      <c r="I616" s="213" t="inlineStr">
        <is>
          <t>moderate</t>
        </is>
      </c>
      <c r="J616" s="213" t="inlineStr">
        <is>
          <t>Narrative recognition object only.</t>
        </is>
      </c>
    </row>
    <row r="617" ht="31" customHeight="1" s="99">
      <c r="A617" s="215" t="inlineStr">
        <is>
          <t>CDM-00616</t>
        </is>
      </c>
      <c r="B617" s="215" t="inlineStr">
        <is>
          <t>CHR-SRC007-010</t>
        </is>
      </c>
      <c r="C617" s="215" t="inlineStr">
        <is>
          <t>Баба-яга</t>
        </is>
      </c>
      <c r="D617" s="216" t="inlineStr">
        <is>
          <t>SRC-007</t>
        </is>
      </c>
      <c r="E617" s="216" t="inlineStr">
        <is>
          <t>being_types</t>
        </is>
      </c>
      <c r="F617" s="216" t="inlineStr">
        <is>
          <t>баба-яга</t>
        </is>
      </c>
      <c r="G617" s="216" t="inlineStr"/>
      <c r="H617" s="216" t="inlineStr"/>
      <c r="I617" s="216" t="inlineStr">
        <is>
          <t>high</t>
        </is>
      </c>
      <c r="J617" s="216" t="inlineStr">
        <is>
          <t>Source term is retained; no universal witch/monster equivalence.</t>
        </is>
      </c>
    </row>
    <row r="618" ht="31" customHeight="1" s="99">
      <c r="A618" s="212" t="inlineStr">
        <is>
          <t>CDM-00617</t>
        </is>
      </c>
      <c r="B618" s="212" t="inlineStr">
        <is>
          <t>CHR-SRC007-010</t>
        </is>
      </c>
      <c r="C618" s="212" t="inlineStr">
        <is>
          <t>Баба-яга</t>
        </is>
      </c>
      <c r="D618" s="213" t="inlineStr">
        <is>
          <t>SRC-007</t>
        </is>
      </c>
      <c r="E618" s="213" t="inlineStr">
        <is>
          <t>artifacts_and_vehicles</t>
        </is>
      </c>
      <c r="F618" s="213" t="inlineStr">
        <is>
          <t>железная ступа, пест, помело</t>
        </is>
      </c>
      <c r="G618" s="213" t="inlineStr"/>
      <c r="H618" s="213" t="inlineStr"/>
      <c r="I618" s="213" t="inlineStr">
        <is>
          <t>high</t>
        </is>
      </c>
      <c r="J618" s="213" t="inlineStr">
        <is>
          <t>Named transport/implements in this tale, not nodes.</t>
        </is>
      </c>
    </row>
    <row r="619" ht="31" customHeight="1" s="99">
      <c r="A619" s="215" t="inlineStr">
        <is>
          <t>CDM-00618</t>
        </is>
      </c>
      <c r="B619" s="215" t="inlineStr">
        <is>
          <t>CHR-SRC007-010</t>
        </is>
      </c>
      <c r="C619" s="215" t="inlineStr">
        <is>
          <t>Баба-яга</t>
        </is>
      </c>
      <c r="D619" s="216" t="inlineStr">
        <is>
          <t>SRC-007</t>
        </is>
      </c>
      <c r="E619" s="216" t="inlineStr">
        <is>
          <t>cosmologies_and_realms</t>
        </is>
      </c>
      <c r="F619" s="216" t="inlineStr">
        <is>
          <t>огненная река</t>
        </is>
      </c>
      <c r="G619" s="216" t="inlineStr"/>
      <c r="H619" s="216" t="inlineStr"/>
      <c r="I619" s="216" t="inlineStr">
        <is>
          <t>moderate</t>
        </is>
      </c>
      <c r="J619" s="216" t="inlineStr">
        <is>
          <t>Tale setting; no universal underworld inference.</t>
        </is>
      </c>
    </row>
    <row r="620" ht="31" customHeight="1" s="99">
      <c r="A620" s="212" t="inlineStr">
        <is>
          <t>CDM-00619</t>
        </is>
      </c>
      <c r="B620" s="212" t="inlineStr">
        <is>
          <t>CHR-SRC007-009</t>
        </is>
      </c>
      <c r="C620" s="212" t="inlineStr">
        <is>
          <t>Ворон</t>
        </is>
      </c>
      <c r="D620" s="213" t="inlineStr">
        <is>
          <t>SRC-007</t>
        </is>
      </c>
      <c r="E620" s="213" t="inlineStr">
        <is>
          <t>being_types</t>
        </is>
      </c>
      <c r="F620" s="213" t="inlineStr">
        <is>
          <t>ворон / добрый молодец</t>
        </is>
      </c>
      <c r="G620" s="213" t="inlineStr"/>
      <c r="H620" s="213" t="inlineStr"/>
      <c r="I620" s="213" t="inlineStr">
        <is>
          <t>moderate</t>
        </is>
      </c>
      <c r="J620" s="213" t="inlineStr">
        <is>
          <t>Specific form change in this tale only.</t>
        </is>
      </c>
    </row>
    <row r="621" ht="31" customHeight="1" s="99">
      <c r="A621" s="215" t="inlineStr">
        <is>
          <t>CDM-00620</t>
        </is>
      </c>
      <c r="B621" s="215" t="inlineStr">
        <is>
          <t>CHR-SRC007-009</t>
        </is>
      </c>
      <c r="C621" s="215" t="inlineStr">
        <is>
          <t>Ворон</t>
        </is>
      </c>
      <c r="D621" s="216" t="inlineStr">
        <is>
          <t>SRC-007</t>
        </is>
      </c>
      <c r="E621" s="216" t="inlineStr">
        <is>
          <t>power_traditions</t>
        </is>
      </c>
      <c r="F621" s="216" t="inlineStr">
        <is>
          <t>bird-to-human form change</t>
        </is>
      </c>
      <c r="G621" s="216" t="inlineStr"/>
      <c r="H621" s="216" t="inlineStr"/>
      <c r="I621" s="216" t="inlineStr">
        <is>
          <t>low</t>
        </is>
      </c>
      <c r="J621" s="216" t="inlineStr">
        <is>
          <t>Narrative act, not a system.</t>
        </is>
      </c>
    </row>
    <row r="622" ht="31" customHeight="1" s="99">
      <c r="A622" s="212" t="inlineStr">
        <is>
          <t>CDM-00621</t>
        </is>
      </c>
      <c r="B622" s="212" t="inlineStr">
        <is>
          <t>CHR-SRC007-009</t>
        </is>
      </c>
      <c r="C622" s="212" t="inlineStr">
        <is>
          <t>Ворон</t>
        </is>
      </c>
      <c r="D622" s="213" t="inlineStr">
        <is>
          <t>SRC-007</t>
        </is>
      </c>
      <c r="E622" s="213" t="inlineStr">
        <is>
          <t>states_and_transformations</t>
        </is>
      </c>
      <c r="F622" s="213" t="inlineStr">
        <is>
          <t>bird and human forms</t>
        </is>
      </c>
      <c r="G622" s="213" t="inlineStr"/>
      <c r="H622" s="213" t="inlineStr"/>
      <c r="I622" s="213" t="inlineStr">
        <is>
          <t>moderate</t>
        </is>
      </c>
      <c r="J622" s="213" t="inlineStr">
        <is>
          <t>Tale event only.</t>
        </is>
      </c>
    </row>
    <row r="623" ht="31" customHeight="1" s="99">
      <c r="A623" s="215" t="inlineStr">
        <is>
          <t>CDM-00622</t>
        </is>
      </c>
      <c r="B623" s="215" t="inlineStr">
        <is>
          <t>CHR-SRC007-001</t>
        </is>
      </c>
      <c r="C623" s="215" t="inlineStr">
        <is>
          <t>Иван-царевич</t>
        </is>
      </c>
      <c r="D623" s="216" t="inlineStr">
        <is>
          <t>SRC-007</t>
        </is>
      </c>
      <c r="E623" s="216" t="inlineStr">
        <is>
          <t>being_types</t>
        </is>
      </c>
      <c r="F623" s="216" t="inlineStr">
        <is>
          <t>царевич (tsarevich)</t>
        </is>
      </c>
      <c r="G623" s="216" t="inlineStr"/>
      <c r="H623" s="216" t="inlineStr"/>
      <c r="I623" s="216" t="inlineStr">
        <is>
          <t>low</t>
        </is>
      </c>
      <c r="J623" s="216" t="inlineStr">
        <is>
          <t>A tale-specific royal designation; human mapping is only an analytic comparison.</t>
        </is>
      </c>
    </row>
    <row r="624" ht="31" customHeight="1" s="99">
      <c r="A624" s="212" t="inlineStr">
        <is>
          <t>CDM-00623</t>
        </is>
      </c>
      <c r="B624" s="212" t="inlineStr">
        <is>
          <t>CHR-SRC007-001</t>
        </is>
      </c>
      <c r="C624" s="212" t="inlineStr">
        <is>
          <t>Иван-царевич</t>
        </is>
      </c>
      <c r="D624" s="213" t="inlineStr">
        <is>
          <t>SRC-007</t>
        </is>
      </c>
      <c r="E624" s="213" t="inlineStr">
        <is>
          <t>roles_and_vocations</t>
        </is>
      </c>
      <c r="F624" s="213" t="inlineStr">
        <is>
          <t>царевич; questing husband</t>
        </is>
      </c>
      <c r="G624" s="213" t="inlineStr"/>
      <c r="H624" s="213" t="inlineStr"/>
      <c r="I624" s="213" t="inlineStr">
        <is>
          <t>low</t>
        </is>
      </c>
      <c r="J624" s="213" t="inlineStr">
        <is>
          <t>Actions include travel and combat; this is not a formal class.</t>
        </is>
      </c>
    </row>
    <row r="625" ht="31" customHeight="1" s="99">
      <c r="A625" s="215" t="inlineStr">
        <is>
          <t>CDM-00624</t>
        </is>
      </c>
      <c r="B625" s="215" t="inlineStr">
        <is>
          <t>CHR-SRC007-001</t>
        </is>
      </c>
      <c r="C625" s="215" t="inlineStr">
        <is>
          <t>Иван-царевич</t>
        </is>
      </c>
      <c r="D625" s="216" t="inlineStr">
        <is>
          <t>SRC-007</t>
        </is>
      </c>
      <c r="E625" s="216" t="inlineStr">
        <is>
          <t>states_and_transformations</t>
        </is>
      </c>
      <c r="F625" s="216" t="inlineStr">
        <is>
          <t>killed, then restored with мёртвая and живая вода</t>
        </is>
      </c>
      <c r="G625" s="216" t="inlineStr"/>
      <c r="H625" s="216" t="inlineStr"/>
      <c r="I625" s="216" t="inlineStr">
        <is>
          <t>moderate</t>
        </is>
      </c>
      <c r="J625" s="216" t="inlineStr">
        <is>
          <t>A plot event; not an undead or respawn template.</t>
        </is>
      </c>
    </row>
    <row r="626" ht="31" customHeight="1" s="99">
      <c r="A626" s="212" t="inlineStr">
        <is>
          <t>CDM-00625</t>
        </is>
      </c>
      <c r="B626" s="212" t="inlineStr">
        <is>
          <t>CHR-SRC007-001</t>
        </is>
      </c>
      <c r="C626" s="212" t="inlineStr">
        <is>
          <t>Иван-царевич</t>
        </is>
      </c>
      <c r="D626" s="213" t="inlineStr">
        <is>
          <t>SRC-007</t>
        </is>
      </c>
      <c r="E626" s="213" t="inlineStr">
        <is>
          <t>artifacts_and_vehicles</t>
        </is>
      </c>
      <c r="F626" s="213" t="inlineStr">
        <is>
          <t>богатырский конь (heroic horse)</t>
        </is>
      </c>
      <c r="G626" s="213" t="inlineStr"/>
      <c r="H626" s="213" t="inlineStr"/>
      <c r="I626" s="213" t="inlineStr">
        <is>
          <t>moderate</t>
        </is>
      </c>
      <c r="J626" s="213" t="inlineStr">
        <is>
          <t>A tale-specific acquired mount, not a node.</t>
        </is>
      </c>
    </row>
    <row r="627" ht="31" customHeight="1" s="99">
      <c r="A627" s="215" t="inlineStr">
        <is>
          <t>CDM-00626</t>
        </is>
      </c>
      <c r="B627" s="215" t="inlineStr">
        <is>
          <t>CHR-SRC007-001</t>
        </is>
      </c>
      <c r="C627" s="215" t="inlineStr">
        <is>
          <t>Иван-царевич</t>
        </is>
      </c>
      <c r="D627" s="216" t="inlineStr">
        <is>
          <t>SRC-007</t>
        </is>
      </c>
      <c r="E627" s="216" t="inlineStr">
        <is>
          <t>narrative_archetypes</t>
        </is>
      </c>
      <c r="F627" s="216" t="inlineStr">
        <is>
          <t>wife-seeking journey</t>
        </is>
      </c>
      <c r="G627" s="216" t="inlineStr"/>
      <c r="H627" s="216" t="inlineStr"/>
      <c r="I627" s="216" t="inlineStr">
        <is>
          <t>low</t>
        </is>
      </c>
      <c r="J627" s="216" t="inlineStr">
        <is>
          <t>Comparative plot coordinate only.</t>
        </is>
      </c>
    </row>
    <row r="628" ht="31" customHeight="1" s="99">
      <c r="A628" s="212" t="inlineStr">
        <is>
          <t>CDM-00627</t>
        </is>
      </c>
      <c r="B628" s="212" t="inlineStr">
        <is>
          <t>CHR-SRC007-003</t>
        </is>
      </c>
      <c r="C628" s="212" t="inlineStr">
        <is>
          <t>Кощей Бессмертный</t>
        </is>
      </c>
      <c r="D628" s="213" t="inlineStr">
        <is>
          <t>SRC-007</t>
        </is>
      </c>
      <c r="E628" s="213" t="inlineStr">
        <is>
          <t>being_types</t>
        </is>
      </c>
      <c r="F628" s="213" t="inlineStr">
        <is>
          <t>Кощей Бессмертный</t>
        </is>
      </c>
      <c r="G628" s="213" t="inlineStr"/>
      <c r="H628" s="213" t="inlineStr"/>
      <c r="I628" s="213" t="inlineStr">
        <is>
          <t>high</t>
        </is>
      </c>
      <c r="J628" s="213" t="inlineStr">
        <is>
          <t>Retained without an undead, lich, demon, or sorcerer equivalence.</t>
        </is>
      </c>
    </row>
    <row r="629" ht="31" customHeight="1" s="99">
      <c r="A629" s="215" t="inlineStr">
        <is>
          <t>CDM-00628</t>
        </is>
      </c>
      <c r="B629" s="215" t="inlineStr">
        <is>
          <t>CHR-SRC007-003</t>
        </is>
      </c>
      <c r="C629" s="215" t="inlineStr">
        <is>
          <t>Кощей Бессмертный</t>
        </is>
      </c>
      <c r="D629" s="216" t="inlineStr">
        <is>
          <t>SRC-007</t>
        </is>
      </c>
      <c r="E629" s="216" t="inlineStr">
        <is>
          <t>power_traditions</t>
        </is>
      </c>
      <c r="F629" s="216" t="inlineStr">
        <is>
          <t>strength restored after drinking water</t>
        </is>
      </c>
      <c r="G629" s="216" t="inlineStr"/>
      <c r="H629" s="216" t="inlineStr"/>
      <c r="I629" s="216" t="inlineStr">
        <is>
          <t>moderate</t>
        </is>
      </c>
      <c r="J629" s="216" t="inlineStr">
        <is>
          <t>Event-specific narrative capacity; no generic magic system inferred.</t>
        </is>
      </c>
    </row>
    <row r="630" ht="31" customHeight="1" s="99">
      <c r="A630" s="212" t="inlineStr">
        <is>
          <t>CDM-00629</t>
        </is>
      </c>
      <c r="B630" s="212" t="inlineStr">
        <is>
          <t>CHR-SRC007-003</t>
        </is>
      </c>
      <c r="C630" s="212" t="inlineStr">
        <is>
          <t>Кощей Бессмертный</t>
        </is>
      </c>
      <c r="D630" s="213" t="inlineStr">
        <is>
          <t>SRC-007</t>
        </is>
      </c>
      <c r="E630" s="213" t="inlineStr">
        <is>
          <t>states_and_transformations</t>
        </is>
      </c>
      <c r="F630" s="213" t="inlineStr">
        <is>
          <t>bound; later killed</t>
        </is>
      </c>
      <c r="G630" s="213" t="inlineStr"/>
      <c r="H630" s="213" t="inlineStr"/>
      <c r="I630" s="213" t="inlineStr">
        <is>
          <t>high</t>
        </is>
      </c>
      <c r="J630" s="213" t="inlineStr">
        <is>
          <t>The epithet does not license a generic immortality template in this witness.</t>
        </is>
      </c>
    </row>
    <row r="631" ht="31" customHeight="1" s="99">
      <c r="A631" s="215" t="inlineStr">
        <is>
          <t>CDM-00630</t>
        </is>
      </c>
      <c r="B631" s="215" t="inlineStr">
        <is>
          <t>CHR-SRC007-003</t>
        </is>
      </c>
      <c r="C631" s="215" t="inlineStr">
        <is>
          <t>Кощей Бессмертный</t>
        </is>
      </c>
      <c r="D631" s="216" t="inlineStr">
        <is>
          <t>SRC-007</t>
        </is>
      </c>
      <c r="E631" s="216" t="inlineStr">
        <is>
          <t>artifacts_and_vehicles</t>
        </is>
      </c>
      <c r="F631" s="216" t="inlineStr">
        <is>
          <t>swift horse</t>
        </is>
      </c>
      <c r="G631" s="216" t="inlineStr"/>
      <c r="H631" s="216" t="inlineStr"/>
      <c r="I631" s="216" t="inlineStr">
        <is>
          <t>moderate</t>
        </is>
      </c>
      <c r="J631" s="216" t="inlineStr">
        <is>
          <t>Mount is an attribute, not a character node.</t>
        </is>
      </c>
    </row>
    <row r="632" ht="31" customHeight="1" s="99">
      <c r="A632" s="212" t="inlineStr">
        <is>
          <t>CDM-00631</t>
        </is>
      </c>
      <c r="B632" s="212" t="inlineStr">
        <is>
          <t>CHR-SRC007-002</t>
        </is>
      </c>
      <c r="C632" s="212" t="inlineStr">
        <is>
          <t>Марья Моревна</t>
        </is>
      </c>
      <c r="D632" s="213" t="inlineStr">
        <is>
          <t>SRC-007</t>
        </is>
      </c>
      <c r="E632" s="213" t="inlineStr">
        <is>
          <t>being_types</t>
        </is>
      </c>
      <c r="F632" s="213" t="inlineStr">
        <is>
          <t>королевна (royal woman)</t>
        </is>
      </c>
      <c r="G632" s="213" t="inlineStr"/>
      <c r="H632" s="213" t="inlineStr"/>
      <c r="I632" s="213" t="inlineStr">
        <is>
          <t>low</t>
        </is>
      </c>
      <c r="J632" s="213" t="inlineStr">
        <is>
          <t>A source-specific royal title; human mapping is analytic only.</t>
        </is>
      </c>
    </row>
    <row r="633" ht="31" customHeight="1" s="99">
      <c r="A633" s="215" t="inlineStr">
        <is>
          <t>CDM-00632</t>
        </is>
      </c>
      <c r="B633" s="215" t="inlineStr">
        <is>
          <t>CHR-SRC007-002</t>
        </is>
      </c>
      <c r="C633" s="215" t="inlineStr">
        <is>
          <t>Марья Моревна</t>
        </is>
      </c>
      <c r="D633" s="216" t="inlineStr">
        <is>
          <t>SRC-007</t>
        </is>
      </c>
      <c r="E633" s="216" t="inlineStr">
        <is>
          <t>roles_and_vocations</t>
        </is>
      </c>
      <c r="F633" s="216" t="inlineStr">
        <is>
          <t>воинская королевна</t>
        </is>
      </c>
      <c r="G633" s="216" t="inlineStr"/>
      <c r="H633" s="216" t="inlineStr"/>
      <c r="I633" s="216" t="inlineStr">
        <is>
          <t>low</t>
        </is>
      </c>
      <c r="J633" s="216" t="inlineStr">
        <is>
          <t>The text reports a defeated army and martial command context; avoid imposing a game class.</t>
        </is>
      </c>
    </row>
    <row r="634" ht="31" customHeight="1" s="99">
      <c r="A634" s="212" t="inlineStr">
        <is>
          <t>CDM-00633</t>
        </is>
      </c>
      <c r="B634" s="212" t="inlineStr">
        <is>
          <t>CHR-SRC007-004</t>
        </is>
      </c>
      <c r="C634" s="212" t="inlineStr">
        <is>
          <t>Марья-царевна</t>
        </is>
      </c>
      <c r="D634" s="213" t="inlineStr">
        <is>
          <t>SRC-007</t>
        </is>
      </c>
      <c r="E634" s="213" t="inlineStr">
        <is>
          <t>being_types</t>
        </is>
      </c>
      <c r="F634" s="213" t="inlineStr">
        <is>
          <t>царевна</t>
        </is>
      </c>
      <c r="G634" s="213" t="inlineStr"/>
      <c r="H634" s="213" t="inlineStr"/>
      <c r="I634" s="213" t="inlineStr">
        <is>
          <t>low</t>
        </is>
      </c>
      <c r="J634" s="213" t="inlineStr">
        <is>
          <t>Royal designation, not a class.</t>
        </is>
      </c>
    </row>
    <row r="635" ht="31" customHeight="1" s="99">
      <c r="A635" s="215" t="inlineStr">
        <is>
          <t>CDM-00634</t>
        </is>
      </c>
      <c r="B635" s="215" t="inlineStr">
        <is>
          <t>CHR-SRC007-004</t>
        </is>
      </c>
      <c r="C635" s="215" t="inlineStr">
        <is>
          <t>Марья-царевна</t>
        </is>
      </c>
      <c r="D635" s="216" t="inlineStr">
        <is>
          <t>SRC-007</t>
        </is>
      </c>
      <c r="E635" s="216" t="inlineStr">
        <is>
          <t>artifacts_and_vehicles</t>
        </is>
      </c>
      <c r="F635" s="216" t="inlineStr">
        <is>
          <t>silver token</t>
        </is>
      </c>
      <c r="G635" s="216" t="inlineStr"/>
      <c r="H635" s="216" t="inlineStr"/>
      <c r="I635" s="216" t="inlineStr">
        <is>
          <t>moderate</t>
        </is>
      </c>
      <c r="J635" s="216" t="inlineStr">
        <is>
          <t>Narrative recognition object only.</t>
        </is>
      </c>
    </row>
    <row r="636" ht="31" customHeight="1" s="99">
      <c r="A636" s="212" t="inlineStr">
        <is>
          <t>CDM-00635</t>
        </is>
      </c>
      <c r="B636" s="212" t="inlineStr">
        <is>
          <t>CHR-SRC007-005</t>
        </is>
      </c>
      <c r="C636" s="212" t="inlineStr">
        <is>
          <t>Ольга-царевна</t>
        </is>
      </c>
      <c r="D636" s="213" t="inlineStr">
        <is>
          <t>SRC-007</t>
        </is>
      </c>
      <c r="E636" s="213" t="inlineStr">
        <is>
          <t>being_types</t>
        </is>
      </c>
      <c r="F636" s="213" t="inlineStr">
        <is>
          <t>царевна</t>
        </is>
      </c>
      <c r="G636" s="213" t="inlineStr"/>
      <c r="H636" s="213" t="inlineStr"/>
      <c r="I636" s="213" t="inlineStr">
        <is>
          <t>low</t>
        </is>
      </c>
      <c r="J636" s="213" t="inlineStr">
        <is>
          <t>Royal designation, not a class.</t>
        </is>
      </c>
    </row>
    <row r="637" ht="31" customHeight="1" s="99">
      <c r="A637" s="215" t="inlineStr">
        <is>
          <t>CDM-00636</t>
        </is>
      </c>
      <c r="B637" s="215" t="inlineStr">
        <is>
          <t>CHR-SRC007-005</t>
        </is>
      </c>
      <c r="C637" s="215" t="inlineStr">
        <is>
          <t>Ольга-царевна</t>
        </is>
      </c>
      <c r="D637" s="216" t="inlineStr">
        <is>
          <t>SRC-007</t>
        </is>
      </c>
      <c r="E637" s="216" t="inlineStr">
        <is>
          <t>artifacts_and_vehicles</t>
        </is>
      </c>
      <c r="F637" s="216" t="inlineStr">
        <is>
          <t>silver token</t>
        </is>
      </c>
      <c r="G637" s="216" t="inlineStr"/>
      <c r="H637" s="216" t="inlineStr"/>
      <c r="I637" s="216" t="inlineStr">
        <is>
          <t>moderate</t>
        </is>
      </c>
      <c r="J637" s="216" t="inlineStr">
        <is>
          <t>Narrative recognition object only.</t>
        </is>
      </c>
    </row>
    <row r="638" ht="31" customHeight="1" s="99">
      <c r="A638" s="212" t="inlineStr">
        <is>
          <t>CDM-00637</t>
        </is>
      </c>
      <c r="B638" s="212" t="inlineStr">
        <is>
          <t>CHR-SRC007-008</t>
        </is>
      </c>
      <c r="C638" s="212" t="inlineStr">
        <is>
          <t>Орёл</t>
        </is>
      </c>
      <c r="D638" s="213" t="inlineStr">
        <is>
          <t>SRC-007</t>
        </is>
      </c>
      <c r="E638" s="213" t="inlineStr">
        <is>
          <t>being_types</t>
        </is>
      </c>
      <c r="F638" s="213" t="inlineStr">
        <is>
          <t>орёл / добрый молодец</t>
        </is>
      </c>
      <c r="G638" s="213" t="inlineStr"/>
      <c r="H638" s="213" t="inlineStr"/>
      <c r="I638" s="213" t="inlineStr">
        <is>
          <t>moderate</t>
        </is>
      </c>
      <c r="J638" s="213" t="inlineStr">
        <is>
          <t>Specific form change in this tale only.</t>
        </is>
      </c>
    </row>
    <row r="639" ht="31" customHeight="1" s="99">
      <c r="A639" s="215" t="inlineStr">
        <is>
          <t>CDM-00638</t>
        </is>
      </c>
      <c r="B639" s="215" t="inlineStr">
        <is>
          <t>CHR-SRC007-008</t>
        </is>
      </c>
      <c r="C639" s="215" t="inlineStr">
        <is>
          <t>Орёл</t>
        </is>
      </c>
      <c r="D639" s="216" t="inlineStr">
        <is>
          <t>SRC-007</t>
        </is>
      </c>
      <c r="E639" s="216" t="inlineStr">
        <is>
          <t>power_traditions</t>
        </is>
      </c>
      <c r="F639" s="216" t="inlineStr">
        <is>
          <t>bird-to-human form change</t>
        </is>
      </c>
      <c r="G639" s="216" t="inlineStr"/>
      <c r="H639" s="216" t="inlineStr"/>
      <c r="I639" s="216" t="inlineStr">
        <is>
          <t>low</t>
        </is>
      </c>
      <c r="J639" s="216" t="inlineStr">
        <is>
          <t>Narrative act, not a system.</t>
        </is>
      </c>
    </row>
    <row r="640" ht="31" customHeight="1" s="99">
      <c r="A640" s="212" t="inlineStr">
        <is>
          <t>CDM-00639</t>
        </is>
      </c>
      <c r="B640" s="212" t="inlineStr">
        <is>
          <t>CHR-SRC007-008</t>
        </is>
      </c>
      <c r="C640" s="212" t="inlineStr">
        <is>
          <t>Орёл</t>
        </is>
      </c>
      <c r="D640" s="213" t="inlineStr">
        <is>
          <t>SRC-007</t>
        </is>
      </c>
      <c r="E640" s="213" t="inlineStr">
        <is>
          <t>states_and_transformations</t>
        </is>
      </c>
      <c r="F640" s="213" t="inlineStr">
        <is>
          <t>bird and human forms</t>
        </is>
      </c>
      <c r="G640" s="213" t="inlineStr"/>
      <c r="H640" s="213" t="inlineStr"/>
      <c r="I640" s="213" t="inlineStr">
        <is>
          <t>moderate</t>
        </is>
      </c>
      <c r="J640" s="213" t="inlineStr">
        <is>
          <t>Tale event only.</t>
        </is>
      </c>
    </row>
    <row r="641" ht="31" customHeight="1" s="99">
      <c r="A641" s="215" t="inlineStr">
        <is>
          <t>CDM-00640</t>
        </is>
      </c>
      <c r="B641" s="215" t="inlineStr">
        <is>
          <t>CHR-SRC007-011</t>
        </is>
      </c>
      <c r="C641" s="215" t="inlineStr">
        <is>
          <t>Пчелиная матка</t>
        </is>
      </c>
      <c r="D641" s="216" t="inlineStr">
        <is>
          <t>SRC-007</t>
        </is>
      </c>
      <c r="E641" s="216" t="inlineStr">
        <is>
          <t>being_types</t>
        </is>
      </c>
      <c r="F641" s="216" t="inlineStr">
        <is>
          <t>пчелиная матка</t>
        </is>
      </c>
      <c r="G641" s="216" t="inlineStr"/>
      <c r="H641" s="216" t="inlineStr"/>
      <c r="I641" s="216" t="inlineStr">
        <is>
          <t>high</t>
        </is>
      </c>
      <c r="J641" s="216" t="inlineStr">
        <is>
          <t>Named/designated animal leader in this witness; not an insectfolk claim.</t>
        </is>
      </c>
    </row>
    <row r="642" ht="31" customHeight="1" s="99">
      <c r="A642" s="212" t="inlineStr">
        <is>
          <t>CDM-00641</t>
        </is>
      </c>
      <c r="B642" s="212" t="inlineStr">
        <is>
          <t>CHR-SRC007-011</t>
        </is>
      </c>
      <c r="C642" s="212" t="inlineStr">
        <is>
          <t>Пчелиная матка</t>
        </is>
      </c>
      <c r="D642" s="213" t="inlineStr">
        <is>
          <t>SRC-007</t>
        </is>
      </c>
      <c r="E642" s="213" t="inlineStr">
        <is>
          <t>metaphysical_laws_and_rituals</t>
        </is>
      </c>
      <c r="F642" s="213" t="inlineStr">
        <is>
          <t>reciprocity after mercy</t>
        </is>
      </c>
      <c r="G642" s="213" t="inlineStr"/>
      <c r="H642" s="213" t="inlineStr"/>
      <c r="I642" s="213" t="inlineStr">
        <is>
          <t>moderate</t>
        </is>
      </c>
      <c r="J642" s="213" t="inlineStr">
        <is>
          <t>Tale action; no generalized ritual law is claimed.</t>
        </is>
      </c>
    </row>
    <row r="643" ht="31" customHeight="1" s="99">
      <c r="A643" s="215" t="inlineStr">
        <is>
          <t>CDM-00642</t>
        </is>
      </c>
      <c r="B643" s="215" t="inlineStr">
        <is>
          <t>CHR-SRC007-007</t>
        </is>
      </c>
      <c r="C643" s="215" t="inlineStr">
        <is>
          <t>Ясен сокол</t>
        </is>
      </c>
      <c r="D643" s="216" t="inlineStr">
        <is>
          <t>SRC-007</t>
        </is>
      </c>
      <c r="E643" s="216" t="inlineStr">
        <is>
          <t>being_types</t>
        </is>
      </c>
      <c r="F643" s="216" t="inlineStr">
        <is>
          <t>сокол / добрый молодец</t>
        </is>
      </c>
      <c r="G643" s="216" t="inlineStr"/>
      <c r="H643" s="216" t="inlineStr"/>
      <c r="I643" s="216" t="inlineStr">
        <is>
          <t>moderate</t>
        </is>
      </c>
      <c r="J643" s="216" t="inlineStr">
        <is>
          <t>Specific visible form changes in one tale; not a people or species claim.</t>
        </is>
      </c>
    </row>
    <row r="644" ht="31" customHeight="1" s="99">
      <c r="A644" s="212" t="inlineStr">
        <is>
          <t>CDM-00643</t>
        </is>
      </c>
      <c r="B644" s="212" t="inlineStr">
        <is>
          <t>CHR-SRC007-007</t>
        </is>
      </c>
      <c r="C644" s="212" t="inlineStr">
        <is>
          <t>Ясен сокол</t>
        </is>
      </c>
      <c r="D644" s="213" t="inlineStr">
        <is>
          <t>SRC-007</t>
        </is>
      </c>
      <c r="E644" s="213" t="inlineStr">
        <is>
          <t>power_traditions</t>
        </is>
      </c>
      <c r="F644" s="213" t="inlineStr">
        <is>
          <t>bird-to-human form change</t>
        </is>
      </c>
      <c r="G644" s="213" t="inlineStr"/>
      <c r="H644" s="213" t="inlineStr"/>
      <c r="I644" s="213" t="inlineStr">
        <is>
          <t>low</t>
        </is>
      </c>
      <c r="J644" s="213" t="inlineStr">
        <is>
          <t>Analytic comparison for a narrated form change only.</t>
        </is>
      </c>
    </row>
    <row r="645" ht="31" customHeight="1" s="99">
      <c r="A645" s="215" t="inlineStr">
        <is>
          <t>CDM-00644</t>
        </is>
      </c>
      <c r="B645" s="215" t="inlineStr">
        <is>
          <t>CHR-SRC007-007</t>
        </is>
      </c>
      <c r="C645" s="215" t="inlineStr">
        <is>
          <t>Ясен сокол</t>
        </is>
      </c>
      <c r="D645" s="216" t="inlineStr">
        <is>
          <t>SRC-007</t>
        </is>
      </c>
      <c r="E645" s="216" t="inlineStr">
        <is>
          <t>states_and_transformations</t>
        </is>
      </c>
      <c r="F645" s="216" t="inlineStr">
        <is>
          <t>bird and human forms</t>
        </is>
      </c>
      <c r="G645" s="216" t="inlineStr"/>
      <c r="H645" s="216" t="inlineStr"/>
      <c r="I645" s="216" t="inlineStr">
        <is>
          <t>moderate</t>
        </is>
      </c>
      <c r="J645" s="216" t="inlineStr">
        <is>
          <t>Tale event, not generic shapeshifter taxonomy.</t>
        </is>
      </c>
    </row>
    <row r="646" ht="31" customHeight="1" s="99">
      <c r="A646" s="212" t="inlineStr">
        <is>
          <t>CDM-00645</t>
        </is>
      </c>
      <c r="B646" s="212" t="inlineStr">
        <is>
          <t>CHR-SRC008-002</t>
        </is>
      </c>
      <c r="C646" s="212" t="inlineStr">
        <is>
          <t>Grethel</t>
        </is>
      </c>
      <c r="D646" s="213" t="inlineStr">
        <is>
          <t>SRC-008</t>
        </is>
      </c>
      <c r="E646" s="213" t="inlineStr">
        <is>
          <t>roles_and_vocations</t>
        </is>
      </c>
      <c r="F646" s="213" t="inlineStr">
        <is>
          <t>child; Hänsel's sister</t>
        </is>
      </c>
      <c r="G646" s="213" t="inlineStr"/>
      <c r="H646" s="213" t="inlineStr"/>
      <c r="I646" s="213" t="inlineStr">
        <is>
          <t>high</t>
        </is>
      </c>
      <c r="J646" s="213" t="inlineStr">
        <is>
          <t>Tale-specific familial role, not a generic child-character class.</t>
        </is>
      </c>
    </row>
    <row r="647" ht="31" customHeight="1" s="99">
      <c r="A647" s="215" t="inlineStr">
        <is>
          <t>CDM-00646</t>
        </is>
      </c>
      <c r="B647" s="215" t="inlineStr">
        <is>
          <t>CHR-SRC008-002</t>
        </is>
      </c>
      <c r="C647" s="215" t="inlineStr">
        <is>
          <t>Grethel</t>
        </is>
      </c>
      <c r="D647" s="216" t="inlineStr">
        <is>
          <t>SRC-008</t>
        </is>
      </c>
      <c r="E647" s="216" t="inlineStr">
        <is>
          <t>affiliations</t>
        </is>
      </c>
      <c r="F647" s="216" t="inlineStr">
        <is>
          <t>KHM 15 sibling pair</t>
        </is>
      </c>
      <c r="G647" s="216" t="inlineStr"/>
      <c r="H647" s="216" t="inlineStr"/>
      <c r="I647" s="216" t="inlineStr">
        <is>
          <t>high</t>
        </is>
      </c>
      <c r="J647" s="216" t="inlineStr">
        <is>
          <t>Continuity-local partnership with Hänsel only.</t>
        </is>
      </c>
    </row>
    <row r="648" ht="31" customHeight="1" s="99">
      <c r="A648" s="212" t="inlineStr">
        <is>
          <t>CDM-00647</t>
        </is>
      </c>
      <c r="B648" s="212" t="inlineStr">
        <is>
          <t>CHR-SRC008-002</t>
        </is>
      </c>
      <c r="C648" s="212" t="inlineStr">
        <is>
          <t>Grethel</t>
        </is>
      </c>
      <c r="D648" s="213" t="inlineStr">
        <is>
          <t>SRC-008</t>
        </is>
      </c>
      <c r="E648" s="213" t="inlineStr">
        <is>
          <t>states_and_transformations</t>
        </is>
      </c>
      <c r="F648" s="213" t="inlineStr">
        <is>
          <t>coerced household labor by the unnamed witch</t>
        </is>
      </c>
      <c r="G648" s="213" t="inlineStr"/>
      <c r="H648" s="213" t="inlineStr"/>
      <c r="I648" s="213" t="inlineStr">
        <is>
          <t>high</t>
        </is>
      </c>
      <c r="J648" s="213" t="inlineStr">
        <is>
          <t>A scene-specific coercive condition, not a vocation.</t>
        </is>
      </c>
    </row>
    <row r="649" ht="31" customHeight="1" s="99">
      <c r="A649" s="215" t="inlineStr">
        <is>
          <t>CDM-00648</t>
        </is>
      </c>
      <c r="B649" s="215" t="inlineStr">
        <is>
          <t>CHR-SRC008-001</t>
        </is>
      </c>
      <c r="C649" s="215" t="inlineStr">
        <is>
          <t>Hänsel</t>
        </is>
      </c>
      <c r="D649" s="216" t="inlineStr">
        <is>
          <t>SRC-008</t>
        </is>
      </c>
      <c r="E649" s="216" t="inlineStr">
        <is>
          <t>roles_and_vocations</t>
        </is>
      </c>
      <c r="F649" s="216" t="inlineStr">
        <is>
          <t>child; Grethel's brother</t>
        </is>
      </c>
      <c r="G649" s="216" t="inlineStr"/>
      <c r="H649" s="216" t="inlineStr"/>
      <c r="I649" s="216" t="inlineStr">
        <is>
          <t>high</t>
        </is>
      </c>
      <c r="J649" s="216" t="inlineStr">
        <is>
          <t>Tale-specific familial role, not a generic child-character class.</t>
        </is>
      </c>
    </row>
    <row r="650" ht="31" customHeight="1" s="99">
      <c r="A650" s="212" t="inlineStr">
        <is>
          <t>CDM-00649</t>
        </is>
      </c>
      <c r="B650" s="212" t="inlineStr">
        <is>
          <t>CHR-SRC008-001</t>
        </is>
      </c>
      <c r="C650" s="212" t="inlineStr">
        <is>
          <t>Hänsel</t>
        </is>
      </c>
      <c r="D650" s="213" t="inlineStr">
        <is>
          <t>SRC-008</t>
        </is>
      </c>
      <c r="E650" s="213" t="inlineStr">
        <is>
          <t>affiliations</t>
        </is>
      </c>
      <c r="F650" s="213" t="inlineStr">
        <is>
          <t>KHM 15 sibling pair</t>
        </is>
      </c>
      <c r="G650" s="213" t="inlineStr"/>
      <c r="H650" s="213" t="inlineStr"/>
      <c r="I650" s="213" t="inlineStr">
        <is>
          <t>high</t>
        </is>
      </c>
      <c r="J650" s="213" t="inlineStr">
        <is>
          <t>Continuity-local partnership with Grethel only.</t>
        </is>
      </c>
    </row>
    <row r="651" ht="31" customHeight="1" s="99">
      <c r="A651" s="215" t="inlineStr">
        <is>
          <t>CDM-00650</t>
        </is>
      </c>
      <c r="B651" s="215" t="inlineStr">
        <is>
          <t>CHR-SRC008-001</t>
        </is>
      </c>
      <c r="C651" s="215" t="inlineStr">
        <is>
          <t>Hänsel</t>
        </is>
      </c>
      <c r="D651" s="216" t="inlineStr">
        <is>
          <t>SRC-008</t>
        </is>
      </c>
      <c r="E651" s="216" t="inlineStr">
        <is>
          <t>states_and_transformations</t>
        </is>
      </c>
      <c r="F651" s="216" t="inlineStr">
        <is>
          <t>confined in the witch's stall</t>
        </is>
      </c>
      <c r="G651" s="216" t="inlineStr"/>
      <c r="H651" s="216" t="inlineStr"/>
      <c r="I651" s="216" t="inlineStr">
        <is>
          <t>high</t>
        </is>
      </c>
      <c r="J651" s="216" t="inlineStr">
        <is>
          <t>A narrative condition in KHM 15, not a broader identity state.</t>
        </is>
      </c>
    </row>
    <row r="652" ht="31" customHeight="1" s="99">
      <c r="A652" s="212" t="inlineStr">
        <is>
          <t>CDM-00651</t>
        </is>
      </c>
      <c r="B652" s="212" t="inlineStr">
        <is>
          <t>CHR-SRC008-001</t>
        </is>
      </c>
      <c r="C652" s="212" t="inlineStr">
        <is>
          <t>Hänsel</t>
        </is>
      </c>
      <c r="D652" s="213" t="inlineStr">
        <is>
          <t>SRC-008</t>
        </is>
      </c>
      <c r="E652" s="213" t="inlineStr">
        <is>
          <t>artifacts_and_vehicles</t>
        </is>
      </c>
      <c r="F652" s="213" t="inlineStr">
        <is>
          <t>Kieselsteine and Brotbröcklein</t>
        </is>
      </c>
      <c r="G652" s="213" t="inlineStr"/>
      <c r="H652" s="213" t="inlineStr"/>
      <c r="I652" s="213" t="inlineStr">
        <is>
          <t>high</t>
        </is>
      </c>
      <c r="J652" s="213" t="inlineStr">
        <is>
          <t>Wayfinding materials in the tale; objects are not nodes.</t>
        </is>
      </c>
    </row>
    <row r="653" ht="31" customHeight="1" s="99">
      <c r="A653" s="215" t="inlineStr">
        <is>
          <t>CDM-00652</t>
        </is>
      </c>
      <c r="B653" s="215" t="inlineStr">
        <is>
          <t>CHR-SRC008-004</t>
        </is>
      </c>
      <c r="C653" s="215" t="inlineStr">
        <is>
          <t>Jorinde</t>
        </is>
      </c>
      <c r="D653" s="216" t="inlineStr">
        <is>
          <t>SRC-008</t>
        </is>
      </c>
      <c r="E653" s="216" t="inlineStr">
        <is>
          <t>roles_and_vocations</t>
        </is>
      </c>
      <c r="F653" s="216" t="inlineStr">
        <is>
          <t>Joringel's betrothed</t>
        </is>
      </c>
      <c r="G653" s="216" t="inlineStr"/>
      <c r="H653" s="216" t="inlineStr"/>
      <c r="I653" s="216" t="inlineStr">
        <is>
          <t>high</t>
        </is>
      </c>
      <c r="J653" s="216" t="inlineStr">
        <is>
          <t>An explicit relation and story role limited to KHM 69.</t>
        </is>
      </c>
    </row>
    <row r="654" ht="31" customHeight="1" s="99">
      <c r="A654" s="212" t="inlineStr">
        <is>
          <t>CDM-00653</t>
        </is>
      </c>
      <c r="B654" s="212" t="inlineStr">
        <is>
          <t>CHR-SRC008-004</t>
        </is>
      </c>
      <c r="C654" s="212" t="inlineStr">
        <is>
          <t>Jorinde</t>
        </is>
      </c>
      <c r="D654" s="213" t="inlineStr">
        <is>
          <t>SRC-008</t>
        </is>
      </c>
      <c r="E654" s="213" t="inlineStr">
        <is>
          <t>states_and_transformations</t>
        </is>
      </c>
      <c r="F654" s="213" t="inlineStr">
        <is>
          <t>into a Nachtigall and confined in a bird basket</t>
        </is>
      </c>
      <c r="G654" s="213" t="inlineStr"/>
      <c r="H654" s="213" t="inlineStr"/>
      <c r="I654" s="213" t="inlineStr">
        <is>
          <t>high</t>
        </is>
      </c>
      <c r="J654" s="213" t="inlineStr">
        <is>
          <t>A tale-specific magical transformation and confinement.</t>
        </is>
      </c>
    </row>
    <row r="655" ht="31" customHeight="1" s="99">
      <c r="A655" s="215" t="inlineStr">
        <is>
          <t>CDM-00654</t>
        </is>
      </c>
      <c r="B655" s="215" t="inlineStr">
        <is>
          <t>CHR-SRC008-004</t>
        </is>
      </c>
      <c r="C655" s="215" t="inlineStr">
        <is>
          <t>Jorinde</t>
        </is>
      </c>
      <c r="D655" s="216" t="inlineStr">
        <is>
          <t>SRC-008</t>
        </is>
      </c>
      <c r="E655" s="216" t="inlineStr">
        <is>
          <t>cosmologies_and_realms</t>
        </is>
      </c>
      <c r="F655" s="216" t="inlineStr">
        <is>
          <t>the Erzzauberin's castle and threshold circle</t>
        </is>
      </c>
      <c r="G655" s="216" t="inlineStr"/>
      <c r="H655" s="216" t="inlineStr"/>
      <c r="I655" s="216" t="inlineStr">
        <is>
          <t>high</t>
        </is>
      </c>
      <c r="J655" s="216" t="inlineStr">
        <is>
          <t>KHM 69 setting condition, not a cross-tale realm.</t>
        </is>
      </c>
    </row>
    <row r="656" ht="31" customHeight="1" s="99">
      <c r="A656" s="212" t="inlineStr">
        <is>
          <t>CDM-00655</t>
        </is>
      </c>
      <c r="B656" s="212" t="inlineStr">
        <is>
          <t>CHR-SRC008-005</t>
        </is>
      </c>
      <c r="C656" s="212" t="inlineStr">
        <is>
          <t>Joringel</t>
        </is>
      </c>
      <c r="D656" s="213" t="inlineStr">
        <is>
          <t>SRC-008</t>
        </is>
      </c>
      <c r="E656" s="213" t="inlineStr">
        <is>
          <t>roles_and_vocations</t>
        </is>
      </c>
      <c r="F656" s="213" t="inlineStr">
        <is>
          <t>Jorinde's betrothed; shepherd after separation</t>
        </is>
      </c>
      <c r="G656" s="213" t="inlineStr"/>
      <c r="H656" s="213" t="inlineStr"/>
      <c r="I656" s="213" t="inlineStr">
        <is>
          <t>high</t>
        </is>
      </c>
      <c r="J656" s="213" t="inlineStr">
        <is>
          <t>Explicit tale roles only.</t>
        </is>
      </c>
    </row>
    <row r="657" ht="31" customHeight="1" s="99">
      <c r="A657" s="215" t="inlineStr">
        <is>
          <t>CDM-00656</t>
        </is>
      </c>
      <c r="B657" s="215" t="inlineStr">
        <is>
          <t>CHR-SRC008-005</t>
        </is>
      </c>
      <c r="C657" s="215" t="inlineStr">
        <is>
          <t>Joringel</t>
        </is>
      </c>
      <c r="D657" s="216" t="inlineStr">
        <is>
          <t>SRC-008</t>
        </is>
      </c>
      <c r="E657" s="216" t="inlineStr">
        <is>
          <t>power_traditions</t>
        </is>
      </c>
      <c r="F657" s="216" t="inlineStr">
        <is>
          <t>release from Zauberei by touching with the blutrothe Blume</t>
        </is>
      </c>
      <c r="G657" s="216" t="inlineStr"/>
      <c r="H657" s="216" t="inlineStr"/>
      <c r="I657" s="216" t="inlineStr">
        <is>
          <t>high</t>
        </is>
      </c>
      <c r="J657" s="216" t="inlineStr">
        <is>
          <t>The flower's tale-specific effect is recorded without generalizing it as a system.</t>
        </is>
      </c>
    </row>
    <row r="658" ht="31" customHeight="1" s="99">
      <c r="A658" s="212" t="inlineStr">
        <is>
          <t>CDM-00657</t>
        </is>
      </c>
      <c r="B658" s="212" t="inlineStr">
        <is>
          <t>CHR-SRC008-005</t>
        </is>
      </c>
      <c r="C658" s="212" t="inlineStr">
        <is>
          <t>Joringel</t>
        </is>
      </c>
      <c r="D658" s="213" t="inlineStr">
        <is>
          <t>SRC-008</t>
        </is>
      </c>
      <c r="E658" s="213" t="inlineStr">
        <is>
          <t>states_and_transformations</t>
        </is>
      </c>
      <c r="F658" s="213" t="inlineStr">
        <is>
          <t>immobilized at the castle threshold</t>
        </is>
      </c>
      <c r="G658" s="213" t="inlineStr"/>
      <c r="H658" s="213" t="inlineStr"/>
      <c r="I658" s="213" t="inlineStr">
        <is>
          <t>high</t>
        </is>
      </c>
      <c r="J658" s="213" t="inlineStr">
        <is>
          <t>A temporary magical condition in KHM 69.</t>
        </is>
      </c>
    </row>
    <row r="659" ht="31" customHeight="1" s="99">
      <c r="A659" s="215" t="inlineStr">
        <is>
          <t>CDM-00658</t>
        </is>
      </c>
      <c r="B659" s="215" t="inlineStr">
        <is>
          <t>CHR-SRC008-005</t>
        </is>
      </c>
      <c r="C659" s="215" t="inlineStr">
        <is>
          <t>Joringel</t>
        </is>
      </c>
      <c r="D659" s="216" t="inlineStr">
        <is>
          <t>SRC-008</t>
        </is>
      </c>
      <c r="E659" s="216" t="inlineStr">
        <is>
          <t>artifacts_and_vehicles</t>
        </is>
      </c>
      <c r="F659" s="216" t="inlineStr">
        <is>
          <t>blutrothe Blume with pearl-like dew</t>
        </is>
      </c>
      <c r="G659" s="216" t="inlineStr"/>
      <c r="H659" s="216" t="inlineStr"/>
      <c r="I659" s="216" t="inlineStr">
        <is>
          <t>high</t>
        </is>
      </c>
      <c r="J659" s="216" t="inlineStr">
        <is>
          <t>The flower remains an artifact dimension, not a node.</t>
        </is>
      </c>
    </row>
    <row r="660" ht="31" customHeight="1" s="99">
      <c r="A660" s="212" t="inlineStr">
        <is>
          <t>CDM-00659</t>
        </is>
      </c>
      <c r="B660" s="212" t="inlineStr">
        <is>
          <t>CHR-SRC008-005</t>
        </is>
      </c>
      <c r="C660" s="212" t="inlineStr">
        <is>
          <t>Joringel</t>
        </is>
      </c>
      <c r="D660" s="213" t="inlineStr">
        <is>
          <t>SRC-008</t>
        </is>
      </c>
      <c r="E660" s="213" t="inlineStr">
        <is>
          <t>cosmologies_and_realms</t>
        </is>
      </c>
      <c r="F660" s="213" t="inlineStr">
        <is>
          <t>the Erzzauberin's castle and threshold circle</t>
        </is>
      </c>
      <c r="G660" s="213" t="inlineStr"/>
      <c r="H660" s="213" t="inlineStr"/>
      <c r="I660" s="213" t="inlineStr">
        <is>
          <t>high</t>
        </is>
      </c>
      <c r="J660" s="213" t="inlineStr">
        <is>
          <t>KHM 69 setting condition, not a cross-tale realm.</t>
        </is>
      </c>
    </row>
    <row r="661" ht="31" customHeight="1" s="99">
      <c r="A661" s="215" t="inlineStr">
        <is>
          <t>CDM-00660</t>
        </is>
      </c>
      <c r="B661" s="215" t="inlineStr">
        <is>
          <t>CHR-SRC008-003</t>
        </is>
      </c>
      <c r="C661" s="215" t="inlineStr">
        <is>
          <t>Rumpelstilzchen</t>
        </is>
      </c>
      <c r="D661" s="216" t="inlineStr">
        <is>
          <t>SRC-008</t>
        </is>
      </c>
      <c r="E661" s="216" t="inlineStr">
        <is>
          <t>being_types</t>
        </is>
      </c>
      <c r="F661" s="216" t="inlineStr">
        <is>
          <t>Männlein</t>
        </is>
      </c>
      <c r="G661" s="216" t="inlineStr"/>
      <c r="H661" s="216" t="inlineStr"/>
      <c r="I661" s="216" t="inlineStr">
        <is>
          <t>high</t>
        </is>
      </c>
      <c r="J661" s="216" t="inlineStr">
        <is>
          <t>The tale's German descriptive term; it is not normalized to a fixed species, race, or real-world category.</t>
        </is>
      </c>
    </row>
    <row r="662" ht="31" customHeight="1" s="99">
      <c r="A662" s="212" t="inlineStr">
        <is>
          <t>CDM-00661</t>
        </is>
      </c>
      <c r="B662" s="212" t="inlineStr">
        <is>
          <t>CHR-SRC008-003</t>
        </is>
      </c>
      <c r="C662" s="212" t="inlineStr">
        <is>
          <t>Rumpelstilzchen</t>
        </is>
      </c>
      <c r="D662" s="213" t="inlineStr">
        <is>
          <t>SRC-008</t>
        </is>
      </c>
      <c r="E662" s="213" t="inlineStr">
        <is>
          <t>power_traditions</t>
        </is>
      </c>
      <c r="F662" s="213" t="inlineStr">
        <is>
          <t>Stroh zu Gold spinnen</t>
        </is>
      </c>
      <c r="G662" s="213" t="inlineStr"/>
      <c r="H662" s="213" t="inlineStr"/>
      <c r="I662" s="213" t="inlineStr">
        <is>
          <t>high</t>
        </is>
      </c>
      <c r="J662" s="213" t="inlineStr">
        <is>
          <t>Specific recurring action in KHM 55; no universal magic-system rule is inferred.</t>
        </is>
      </c>
    </row>
    <row r="663" ht="31" customHeight="1" s="99">
      <c r="A663" s="215" t="inlineStr">
        <is>
          <t>CDM-00662</t>
        </is>
      </c>
      <c r="B663" s="215" t="inlineStr">
        <is>
          <t>CHR-SRC008-003</t>
        </is>
      </c>
      <c r="C663" s="215" t="inlineStr">
        <is>
          <t>Rumpelstilzchen</t>
        </is>
      </c>
      <c r="D663" s="216" t="inlineStr">
        <is>
          <t>SRC-008</t>
        </is>
      </c>
      <c r="E663" s="216" t="inlineStr">
        <is>
          <t>states_and_transformations</t>
        </is>
      </c>
      <c r="F663" s="216" t="inlineStr">
        <is>
          <t>self-inflicted bodily division at the conclusion</t>
        </is>
      </c>
      <c r="G663" s="216" t="inlineStr"/>
      <c r="H663" s="216" t="inlineStr"/>
      <c r="I663" s="216" t="inlineStr">
        <is>
          <t>high</t>
        </is>
      </c>
      <c r="J663" s="216" t="inlineStr">
        <is>
          <t>A narrated ending event, not a reusable transformation mechanic.</t>
        </is>
      </c>
    </row>
    <row r="664" ht="31" customHeight="1" s="99">
      <c r="A664" s="212" t="inlineStr">
        <is>
          <t>CDM-00663</t>
        </is>
      </c>
      <c r="B664" s="212" t="inlineStr">
        <is>
          <t>CHR-SRC008-003</t>
        </is>
      </c>
      <c r="C664" s="212" t="inlineStr">
        <is>
          <t>Rumpelstilzchen</t>
        </is>
      </c>
      <c r="D664" s="213" t="inlineStr">
        <is>
          <t>SRC-008</t>
        </is>
      </c>
      <c r="E664" s="213" t="inlineStr">
        <is>
          <t>artifacts_and_vehicles</t>
        </is>
      </c>
      <c r="F664" s="213" t="inlineStr">
        <is>
          <t>spinning wheel and spindle equipment</t>
        </is>
      </c>
      <c r="G664" s="213" t="inlineStr"/>
      <c r="H664" s="213" t="inlineStr"/>
      <c r="I664" s="213" t="inlineStr">
        <is>
          <t>moderate</t>
        </is>
      </c>
      <c r="J664" s="213" t="inlineStr">
        <is>
          <t>Tools in the spinning scenes, not nodes.</t>
        </is>
      </c>
    </row>
    <row r="665" ht="31" customHeight="1" s="99">
      <c r="A665" s="215" t="inlineStr">
        <is>
          <t>CDM-00664</t>
        </is>
      </c>
      <c r="B665" s="215" t="inlineStr">
        <is>
          <t>CHR-SRC008-003</t>
        </is>
      </c>
      <c r="C665" s="215" t="inlineStr">
        <is>
          <t>Rumpelstilzchen</t>
        </is>
      </c>
      <c r="D665" s="216" t="inlineStr">
        <is>
          <t>SRC-008</t>
        </is>
      </c>
      <c r="E665" s="216" t="inlineStr">
        <is>
          <t>metaphysical_laws_and_rituals</t>
        </is>
      </c>
      <c r="F665" s="216" t="inlineStr">
        <is>
          <t>first-child bargain contingent on naming</t>
        </is>
      </c>
      <c r="G665" s="216" t="inlineStr"/>
      <c r="H665" s="216" t="inlineStr"/>
      <c r="I665" s="216" t="inlineStr">
        <is>
          <t>high</t>
        </is>
      </c>
      <c r="J665" s="216" t="inlineStr">
        <is>
          <t>Tale-specific exchange and condition, not a general contract system.</t>
        </is>
      </c>
    </row>
    <row r="666" ht="31" customHeight="1" s="99">
      <c r="A666" s="212" t="inlineStr">
        <is>
          <t>CDM-00665</t>
        </is>
      </c>
      <c r="B666" s="212" t="inlineStr">
        <is>
          <t>CHR-SRC009-005</t>
        </is>
      </c>
      <c r="C666" s="212" t="inlineStr">
        <is>
          <t>Duban</t>
        </is>
      </c>
      <c r="D666" s="213" t="inlineStr">
        <is>
          <t>SRC-009</t>
        </is>
      </c>
      <c r="E666" s="213" t="inlineStr">
        <is>
          <t>being_types</t>
        </is>
      </c>
      <c r="F666" s="213" t="inlineStr">
        <is>
          <t>human person</t>
        </is>
      </c>
      <c r="G666" s="213" t="inlineStr"/>
      <c r="H666" s="213" t="inlineStr"/>
      <c r="I666" s="213" t="inlineStr">
        <is>
          <t>low</t>
        </is>
      </c>
      <c r="J666" s="213" t="inlineStr">
        <is>
          <t>Cautious comparison only.</t>
        </is>
      </c>
    </row>
    <row r="667" ht="31" customHeight="1" s="99">
      <c r="A667" s="215" t="inlineStr">
        <is>
          <t>CDM-00666</t>
        </is>
      </c>
      <c r="B667" s="215" t="inlineStr">
        <is>
          <t>CHR-SRC009-003</t>
        </is>
      </c>
      <c r="C667" s="215" t="inlineStr">
        <is>
          <t>Dunyazad</t>
        </is>
      </c>
      <c r="D667" s="216" t="inlineStr">
        <is>
          <t>SRC-009</t>
        </is>
      </c>
      <c r="E667" s="216" t="inlineStr">
        <is>
          <t>being_types</t>
        </is>
      </c>
      <c r="F667" s="216" t="inlineStr">
        <is>
          <t>human person</t>
        </is>
      </c>
      <c r="G667" s="216" t="inlineStr"/>
      <c r="H667" s="216" t="inlineStr"/>
      <c r="I667" s="216" t="inlineStr">
        <is>
          <t>low</t>
        </is>
      </c>
      <c r="J667" s="216" t="inlineStr">
        <is>
          <t>Cautious comparison only.</t>
        </is>
      </c>
    </row>
    <row r="668" ht="31" customHeight="1" s="99">
      <c r="A668" s="212" t="inlineStr">
        <is>
          <t>CDM-00667</t>
        </is>
      </c>
      <c r="B668" s="212" t="inlineStr">
        <is>
          <t>CHR-SRC009-024</t>
        </is>
      </c>
      <c r="C668" s="212" t="inlineStr">
        <is>
          <t>Fatimah</t>
        </is>
      </c>
      <c r="D668" s="213" t="inlineStr">
        <is>
          <t>SRC-009</t>
        </is>
      </c>
      <c r="E668" s="213" t="inlineStr">
        <is>
          <t>being_types</t>
        </is>
      </c>
      <c r="F668" s="213" t="inlineStr">
        <is>
          <t>human person</t>
        </is>
      </c>
      <c r="G668" s="213" t="inlineStr"/>
      <c r="H668" s="213" t="inlineStr"/>
      <c r="I668" s="213" t="inlineStr">
        <is>
          <t>low</t>
        </is>
      </c>
      <c r="J668" s="213" t="inlineStr">
        <is>
          <t>Cautious comparison only.</t>
        </is>
      </c>
    </row>
    <row r="669" ht="31" customHeight="1" s="99">
      <c r="A669" s="215" t="inlineStr">
        <is>
          <t>CDM-00668</t>
        </is>
      </c>
      <c r="B669" s="215" t="inlineStr">
        <is>
          <t>CHR-SRC009-030</t>
        </is>
      </c>
      <c r="C669" s="215" t="inlineStr">
        <is>
          <t>Harun al-Rashid</t>
        </is>
      </c>
      <c r="D669" s="216" t="inlineStr">
        <is>
          <t>SRC-009</t>
        </is>
      </c>
      <c r="E669" s="216" t="inlineStr">
        <is>
          <t>being_types</t>
        </is>
      </c>
      <c r="F669" s="216" t="inlineStr">
        <is>
          <t>human person</t>
        </is>
      </c>
      <c r="G669" s="216" t="inlineStr"/>
      <c r="H669" s="216" t="inlineStr"/>
      <c r="I669" s="216" t="inlineStr">
        <is>
          <t>low</t>
        </is>
      </c>
      <c r="J669" s="216" t="inlineStr">
        <is>
          <t>Cautious comparison only.</t>
        </is>
      </c>
    </row>
    <row r="670" ht="31" customHeight="1" s="99">
      <c r="A670" s="212" t="inlineStr">
        <is>
          <t>CDM-00669</t>
        </is>
      </c>
      <c r="B670" s="212" t="inlineStr">
        <is>
          <t>CHR-SRC009-029</t>
        </is>
      </c>
      <c r="C670" s="212" t="inlineStr">
        <is>
          <t>Ja‘far</t>
        </is>
      </c>
      <c r="D670" s="213" t="inlineStr">
        <is>
          <t>SRC-009</t>
        </is>
      </c>
      <c r="E670" s="213" t="inlineStr">
        <is>
          <t>being_types</t>
        </is>
      </c>
      <c r="F670" s="213" t="inlineStr">
        <is>
          <t>human person</t>
        </is>
      </c>
      <c r="G670" s="213" t="inlineStr"/>
      <c r="H670" s="213" t="inlineStr"/>
      <c r="I670" s="213" t="inlineStr">
        <is>
          <t>low</t>
        </is>
      </c>
      <c r="J670" s="213" t="inlineStr">
        <is>
          <t>Cautious comparison only.</t>
        </is>
      </c>
    </row>
    <row r="671" ht="31" customHeight="1" s="99">
      <c r="A671" s="215" t="inlineStr">
        <is>
          <t>CDM-00670</t>
        </is>
      </c>
      <c r="B671" s="215" t="inlineStr">
        <is>
          <t>CHR-SRC009-022</t>
        </is>
      </c>
      <c r="C671" s="215" t="inlineStr">
        <is>
          <t>King Ghayur</t>
        </is>
      </c>
      <c r="D671" s="216" t="inlineStr">
        <is>
          <t>SRC-009</t>
        </is>
      </c>
      <c r="E671" s="216" t="inlineStr">
        <is>
          <t>being_types</t>
        </is>
      </c>
      <c r="F671" s="216" t="inlineStr">
        <is>
          <t>human person</t>
        </is>
      </c>
      <c r="G671" s="216" t="inlineStr"/>
      <c r="H671" s="216" t="inlineStr"/>
      <c r="I671" s="216" t="inlineStr">
        <is>
          <t>low</t>
        </is>
      </c>
      <c r="J671" s="216" t="inlineStr">
        <is>
          <t>Cautious comparison only.</t>
        </is>
      </c>
    </row>
    <row r="672" ht="31" customHeight="1" s="99">
      <c r="A672" s="212" t="inlineStr">
        <is>
          <t>CDM-00671</t>
        </is>
      </c>
      <c r="B672" s="212" t="inlineStr">
        <is>
          <t>CHR-SRC009-015</t>
        </is>
      </c>
      <c r="C672" s="212" t="inlineStr">
        <is>
          <t>King Sabur</t>
        </is>
      </c>
      <c r="D672" s="213" t="inlineStr">
        <is>
          <t>SRC-009</t>
        </is>
      </c>
      <c r="E672" s="213" t="inlineStr">
        <is>
          <t>being_types</t>
        </is>
      </c>
      <c r="F672" s="213" t="inlineStr">
        <is>
          <t>human person</t>
        </is>
      </c>
      <c r="G672" s="213" t="inlineStr"/>
      <c r="H672" s="213" t="inlineStr"/>
      <c r="I672" s="213" t="inlineStr">
        <is>
          <t>low</t>
        </is>
      </c>
      <c r="J672" s="213" t="inlineStr">
        <is>
          <t>Cautious comparison only.</t>
        </is>
      </c>
    </row>
    <row r="673" ht="31" customHeight="1" s="99">
      <c r="A673" s="215" t="inlineStr">
        <is>
          <t>CDM-00672</t>
        </is>
      </c>
      <c r="B673" s="215" t="inlineStr">
        <is>
          <t>CHR-SRC009-021</t>
        </is>
      </c>
      <c r="C673" s="215" t="inlineStr">
        <is>
          <t>King Shahriman</t>
        </is>
      </c>
      <c r="D673" s="216" t="inlineStr">
        <is>
          <t>SRC-009</t>
        </is>
      </c>
      <c r="E673" s="216" t="inlineStr">
        <is>
          <t>being_types</t>
        </is>
      </c>
      <c r="F673" s="216" t="inlineStr">
        <is>
          <t>human person</t>
        </is>
      </c>
      <c r="G673" s="216" t="inlineStr"/>
      <c r="H673" s="216" t="inlineStr"/>
      <c r="I673" s="216" t="inlineStr">
        <is>
          <t>low</t>
        </is>
      </c>
      <c r="J673" s="216" t="inlineStr">
        <is>
          <t>Cautious comparison only.</t>
        </is>
      </c>
    </row>
    <row r="674" ht="31" customHeight="1" s="99">
      <c r="A674" s="212" t="inlineStr">
        <is>
          <t>CDM-00673</t>
        </is>
      </c>
      <c r="B674" s="212" t="inlineStr">
        <is>
          <t>CHR-SRC009-004</t>
        </is>
      </c>
      <c r="C674" s="212" t="inlineStr">
        <is>
          <t>King Yunan</t>
        </is>
      </c>
      <c r="D674" s="213" t="inlineStr">
        <is>
          <t>SRC-009</t>
        </is>
      </c>
      <c r="E674" s="213" t="inlineStr">
        <is>
          <t>being_types</t>
        </is>
      </c>
      <c r="F674" s="213" t="inlineStr">
        <is>
          <t>human person</t>
        </is>
      </c>
      <c r="G674" s="213" t="inlineStr"/>
      <c r="H674" s="213" t="inlineStr"/>
      <c r="I674" s="213" t="inlineStr">
        <is>
          <t>low</t>
        </is>
      </c>
      <c r="J674" s="213" t="inlineStr">
        <is>
          <t>Cautious comparison only.</t>
        </is>
      </c>
    </row>
    <row r="675" ht="31" customHeight="1" s="99">
      <c r="A675" s="215" t="inlineStr">
        <is>
          <t>CDM-00674</t>
        </is>
      </c>
      <c r="B675" s="215" t="inlineStr">
        <is>
          <t>CHR-SRC009-026</t>
        </is>
      </c>
      <c r="C675" s="215" t="inlineStr">
        <is>
          <t>King of China</t>
        </is>
      </c>
      <c r="D675" s="216" t="inlineStr">
        <is>
          <t>SRC-009</t>
        </is>
      </c>
      <c r="E675" s="216" t="inlineStr">
        <is>
          <t>being_types</t>
        </is>
      </c>
      <c r="F675" s="216" t="inlineStr">
        <is>
          <t>human person</t>
        </is>
      </c>
      <c r="G675" s="216" t="inlineStr"/>
      <c r="H675" s="216" t="inlineStr"/>
      <c r="I675" s="216" t="inlineStr">
        <is>
          <t>low</t>
        </is>
      </c>
      <c r="J675" s="216" t="inlineStr">
        <is>
          <t>Cautious comparison only.</t>
        </is>
      </c>
    </row>
    <row r="676" ht="31" customHeight="1" s="99">
      <c r="A676" s="212" t="inlineStr">
        <is>
          <t>CDM-00675</t>
        </is>
      </c>
      <c r="B676" s="212" t="inlineStr">
        <is>
          <t>CHR-SRC009-008</t>
        </is>
      </c>
      <c r="C676" s="212" t="inlineStr">
        <is>
          <t>King of the Black Isles</t>
        </is>
      </c>
      <c r="D676" s="213" t="inlineStr">
        <is>
          <t>SRC-009</t>
        </is>
      </c>
      <c r="E676" s="213" t="inlineStr">
        <is>
          <t>being_types</t>
        </is>
      </c>
      <c r="F676" s="213" t="inlineStr">
        <is>
          <t>human person</t>
        </is>
      </c>
      <c r="G676" s="213" t="inlineStr"/>
      <c r="H676" s="213" t="inlineStr"/>
      <c r="I676" s="213" t="inlineStr">
        <is>
          <t>low</t>
        </is>
      </c>
      <c r="J676" s="213" t="inlineStr">
        <is>
          <t>Cautious comparison only.</t>
        </is>
      </c>
    </row>
    <row r="677" ht="31" customHeight="1" s="99">
      <c r="A677" s="215" t="inlineStr">
        <is>
          <t>CDM-00676</t>
        </is>
      </c>
      <c r="B677" s="215" t="inlineStr">
        <is>
          <t>CHR-SRC009-023</t>
        </is>
      </c>
      <c r="C677" s="215" t="inlineStr">
        <is>
          <t>Maruf</t>
        </is>
      </c>
      <c r="D677" s="216" t="inlineStr">
        <is>
          <t>SRC-009</t>
        </is>
      </c>
      <c r="E677" s="216" t="inlineStr">
        <is>
          <t>being_types</t>
        </is>
      </c>
      <c r="F677" s="216" t="inlineStr">
        <is>
          <t>human person</t>
        </is>
      </c>
      <c r="G677" s="216" t="inlineStr"/>
      <c r="H677" s="216" t="inlineStr"/>
      <c r="I677" s="216" t="inlineStr">
        <is>
          <t>low</t>
        </is>
      </c>
      <c r="J677" s="216" t="inlineStr">
        <is>
          <t>Cautious comparison only.</t>
        </is>
      </c>
    </row>
    <row r="678" ht="31" customHeight="1" s="99">
      <c r="A678" s="212" t="inlineStr">
        <is>
          <t>CDM-00677</t>
        </is>
      </c>
      <c r="B678" s="212" t="inlineStr">
        <is>
          <t>CHR-SRC009-019</t>
        </is>
      </c>
      <c r="C678" s="212" t="inlineStr">
        <is>
          <t>Prince Kamar al-Zaman</t>
        </is>
      </c>
      <c r="D678" s="213" t="inlineStr">
        <is>
          <t>SRC-009</t>
        </is>
      </c>
      <c r="E678" s="213" t="inlineStr">
        <is>
          <t>being_types</t>
        </is>
      </c>
      <c r="F678" s="213" t="inlineStr">
        <is>
          <t>human person</t>
        </is>
      </c>
      <c r="G678" s="213" t="inlineStr"/>
      <c r="H678" s="213" t="inlineStr"/>
      <c r="I678" s="213" t="inlineStr">
        <is>
          <t>low</t>
        </is>
      </c>
      <c r="J678" s="213" t="inlineStr">
        <is>
          <t>Cautious comparison only.</t>
        </is>
      </c>
    </row>
    <row r="679" ht="31" customHeight="1" s="99">
      <c r="A679" s="215" t="inlineStr">
        <is>
          <t>CDM-00678</t>
        </is>
      </c>
      <c r="B679" s="215" t="inlineStr">
        <is>
          <t>CHR-SRC009-020</t>
        </is>
      </c>
      <c r="C679" s="215" t="inlineStr">
        <is>
          <t>Princess Budur</t>
        </is>
      </c>
      <c r="D679" s="216" t="inlineStr">
        <is>
          <t>SRC-009</t>
        </is>
      </c>
      <c r="E679" s="216" t="inlineStr">
        <is>
          <t>being_types</t>
        </is>
      </c>
      <c r="F679" s="216" t="inlineStr">
        <is>
          <t>human person</t>
        </is>
      </c>
      <c r="G679" s="216" t="inlineStr"/>
      <c r="H679" s="216" t="inlineStr"/>
      <c r="I679" s="216" t="inlineStr">
        <is>
          <t>low</t>
        </is>
      </c>
      <c r="J679" s="216" t="inlineStr">
        <is>
          <t>Cautious comparison only.</t>
        </is>
      </c>
    </row>
    <row r="680" ht="31" customHeight="1" s="99">
      <c r="A680" s="212" t="inlineStr">
        <is>
          <t>CDM-00679</t>
        </is>
      </c>
      <c r="B680" s="212" t="inlineStr">
        <is>
          <t>CHR-SRC009-014</t>
        </is>
      </c>
      <c r="C680" s="212" t="inlineStr">
        <is>
          <t>Princess of Sana</t>
        </is>
      </c>
      <c r="D680" s="213" t="inlineStr">
        <is>
          <t>SRC-009</t>
        </is>
      </c>
      <c r="E680" s="213" t="inlineStr">
        <is>
          <t>being_types</t>
        </is>
      </c>
      <c r="F680" s="213" t="inlineStr">
        <is>
          <t>human person</t>
        </is>
      </c>
      <c r="G680" s="213" t="inlineStr"/>
      <c r="H680" s="213" t="inlineStr"/>
      <c r="I680" s="213" t="inlineStr">
        <is>
          <t>low</t>
        </is>
      </c>
      <c r="J680" s="213" t="inlineStr">
        <is>
          <t>Cautious comparison only.</t>
        </is>
      </c>
    </row>
    <row r="681" ht="31" customHeight="1" s="99">
      <c r="A681" s="215" t="inlineStr">
        <is>
          <t>CDM-00680</t>
        </is>
      </c>
      <c r="B681" s="215" t="inlineStr">
        <is>
          <t>CHR-SRC009-001</t>
        </is>
      </c>
      <c r="C681" s="215" t="inlineStr">
        <is>
          <t>Shahrazad</t>
        </is>
      </c>
      <c r="D681" s="216" t="inlineStr">
        <is>
          <t>SRC-009</t>
        </is>
      </c>
      <c r="E681" s="216" t="inlineStr">
        <is>
          <t>being_types</t>
        </is>
      </c>
      <c r="F681" s="216" t="inlineStr">
        <is>
          <t>human person</t>
        </is>
      </c>
      <c r="G681" s="216" t="inlineStr"/>
      <c r="H681" s="216" t="inlineStr"/>
      <c r="I681" s="216" t="inlineStr">
        <is>
          <t>low</t>
        </is>
      </c>
      <c r="J681" s="216" t="inlineStr">
        <is>
          <t>Cautious comparison only.</t>
        </is>
      </c>
    </row>
    <row r="682" ht="31" customHeight="1" s="99">
      <c r="A682" s="212" t="inlineStr">
        <is>
          <t>CDM-00681</t>
        </is>
      </c>
      <c r="B682" s="212" t="inlineStr">
        <is>
          <t>CHR-SRC009-002</t>
        </is>
      </c>
      <c r="C682" s="212" t="inlineStr">
        <is>
          <t>Shahryar</t>
        </is>
      </c>
      <c r="D682" s="213" t="inlineStr">
        <is>
          <t>SRC-009</t>
        </is>
      </c>
      <c r="E682" s="213" t="inlineStr">
        <is>
          <t>being_types</t>
        </is>
      </c>
      <c r="F682" s="213" t="inlineStr">
        <is>
          <t>human person</t>
        </is>
      </c>
      <c r="G682" s="213" t="inlineStr"/>
      <c r="H682" s="213" t="inlineStr"/>
      <c r="I682" s="213" t="inlineStr">
        <is>
          <t>low</t>
        </is>
      </c>
      <c r="J682" s="213" t="inlineStr">
        <is>
          <t>Cautious comparison only.</t>
        </is>
      </c>
    </row>
    <row r="683" ht="31" customHeight="1" s="99">
      <c r="A683" s="215" t="inlineStr">
        <is>
          <t>CDM-00682</t>
        </is>
      </c>
      <c r="B683" s="215" t="inlineStr">
        <is>
          <t>CHR-SRC009-011</t>
        </is>
      </c>
      <c r="C683" s="215" t="inlineStr">
        <is>
          <t>Sindbad the Porter</t>
        </is>
      </c>
      <c r="D683" s="216" t="inlineStr">
        <is>
          <t>SRC-009</t>
        </is>
      </c>
      <c r="E683" s="216" t="inlineStr">
        <is>
          <t>being_types</t>
        </is>
      </c>
      <c r="F683" s="216" t="inlineStr">
        <is>
          <t>human person</t>
        </is>
      </c>
      <c r="G683" s="216" t="inlineStr"/>
      <c r="H683" s="216" t="inlineStr"/>
      <c r="I683" s="216" t="inlineStr">
        <is>
          <t>low</t>
        </is>
      </c>
      <c r="J683" s="216" t="inlineStr">
        <is>
          <t>Cautious comparison only.</t>
        </is>
      </c>
    </row>
    <row r="684" ht="31" customHeight="1" s="99">
      <c r="A684" s="212" t="inlineStr">
        <is>
          <t>CDM-00683</t>
        </is>
      </c>
      <c r="B684" s="212" t="inlineStr">
        <is>
          <t>CHR-SRC009-010</t>
        </is>
      </c>
      <c r="C684" s="212" t="inlineStr">
        <is>
          <t>Sindbad the Sailor</t>
        </is>
      </c>
      <c r="D684" s="213" t="inlineStr">
        <is>
          <t>SRC-009</t>
        </is>
      </c>
      <c r="E684" s="213" t="inlineStr">
        <is>
          <t>being_types</t>
        </is>
      </c>
      <c r="F684" s="213" t="inlineStr">
        <is>
          <t>human person</t>
        </is>
      </c>
      <c r="G684" s="213" t="inlineStr"/>
      <c r="H684" s="213" t="inlineStr"/>
      <c r="I684" s="213" t="inlineStr">
        <is>
          <t>low</t>
        </is>
      </c>
      <c r="J684" s="213" t="inlineStr">
        <is>
          <t>Cautious comparison only.</t>
        </is>
      </c>
    </row>
    <row r="685" ht="31" customHeight="1" s="99">
      <c r="A685" s="215" t="inlineStr">
        <is>
          <t>CDM-00684</t>
        </is>
      </c>
      <c r="B685" s="215" t="inlineStr">
        <is>
          <t>CHR-SRC009-013</t>
        </is>
      </c>
      <c r="C685" s="215" t="inlineStr">
        <is>
          <t>The Ebony Horse Prince</t>
        </is>
      </c>
      <c r="D685" s="216" t="inlineStr">
        <is>
          <t>SRC-009</t>
        </is>
      </c>
      <c r="E685" s="216" t="inlineStr">
        <is>
          <t>being_types</t>
        </is>
      </c>
      <c r="F685" s="216" t="inlineStr">
        <is>
          <t>human person</t>
        </is>
      </c>
      <c r="G685" s="216" t="inlineStr"/>
      <c r="H685" s="216" t="inlineStr"/>
      <c r="I685" s="216" t="inlineStr">
        <is>
          <t>low</t>
        </is>
      </c>
      <c r="J685" s="216" t="inlineStr">
        <is>
          <t>Cautious comparison only.</t>
        </is>
      </c>
    </row>
    <row r="686" ht="31" customHeight="1" s="99">
      <c r="A686" s="212" t="inlineStr">
        <is>
          <t>CDM-00685</t>
        </is>
      </c>
      <c r="B686" s="212" t="inlineStr">
        <is>
          <t>CHR-SRC009-009</t>
        </is>
      </c>
      <c r="C686" s="212" t="inlineStr">
        <is>
          <t>The Enchantress</t>
        </is>
      </c>
      <c r="D686" s="213" t="inlineStr">
        <is>
          <t>SRC-009</t>
        </is>
      </c>
      <c r="E686" s="213" t="inlineStr">
        <is>
          <t>being_types</t>
        </is>
      </c>
      <c r="F686" s="213" t="inlineStr">
        <is>
          <t>human person</t>
        </is>
      </c>
      <c r="G686" s="213" t="inlineStr"/>
      <c r="H686" s="213" t="inlineStr"/>
      <c r="I686" s="213" t="inlineStr">
        <is>
          <t>low</t>
        </is>
      </c>
      <c r="J686" s="213" t="inlineStr">
        <is>
          <t>Cautious comparison only.</t>
        </is>
      </c>
    </row>
    <row r="687" ht="31" customHeight="1" s="99">
      <c r="A687" s="215" t="inlineStr">
        <is>
          <t>CDM-00686</t>
        </is>
      </c>
      <c r="B687" s="215" t="inlineStr">
        <is>
          <t>CHR-SRC009-006</t>
        </is>
      </c>
      <c r="C687" s="215" t="inlineStr">
        <is>
          <t>The Fisherman</t>
        </is>
      </c>
      <c r="D687" s="216" t="inlineStr">
        <is>
          <t>SRC-009</t>
        </is>
      </c>
      <c r="E687" s="216" t="inlineStr">
        <is>
          <t>being_types</t>
        </is>
      </c>
      <c r="F687" s="216" t="inlineStr">
        <is>
          <t>human person</t>
        </is>
      </c>
      <c r="G687" s="216" t="inlineStr"/>
      <c r="H687" s="216" t="inlineStr"/>
      <c r="I687" s="216" t="inlineStr">
        <is>
          <t>low</t>
        </is>
      </c>
      <c r="J687" s="216" t="inlineStr">
        <is>
          <t>Cautious comparison only.</t>
        </is>
      </c>
    </row>
    <row r="688" ht="31" customHeight="1" s="99">
      <c r="A688" s="212" t="inlineStr">
        <is>
          <t>CDM-00687</t>
        </is>
      </c>
      <c r="B688" s="212" t="inlineStr">
        <is>
          <t>CHR-SRC009-018</t>
        </is>
      </c>
      <c r="C688" s="212" t="inlineStr">
        <is>
          <t>The Greek Sage</t>
        </is>
      </c>
      <c r="D688" s="213" t="inlineStr">
        <is>
          <t>SRC-009</t>
        </is>
      </c>
      <c r="E688" s="213" t="inlineStr">
        <is>
          <t>being_types</t>
        </is>
      </c>
      <c r="F688" s="213" t="inlineStr">
        <is>
          <t>human person</t>
        </is>
      </c>
      <c r="G688" s="213" t="inlineStr"/>
      <c r="H688" s="213" t="inlineStr"/>
      <c r="I688" s="213" t="inlineStr">
        <is>
          <t>low</t>
        </is>
      </c>
      <c r="J688" s="213" t="inlineStr">
        <is>
          <t>Cautious comparison only.</t>
        </is>
      </c>
    </row>
    <row r="689" ht="31" customHeight="1" s="99">
      <c r="A689" s="215" t="inlineStr">
        <is>
          <t>CDM-00688</t>
        </is>
      </c>
      <c r="B689" s="215" t="inlineStr">
        <is>
          <t>CHR-SRC009-016</t>
        </is>
      </c>
      <c r="C689" s="215" t="inlineStr">
        <is>
          <t>The Indian Sage</t>
        </is>
      </c>
      <c r="D689" s="216" t="inlineStr">
        <is>
          <t>SRC-009</t>
        </is>
      </c>
      <c r="E689" s="216" t="inlineStr">
        <is>
          <t>being_types</t>
        </is>
      </c>
      <c r="F689" s="216" t="inlineStr">
        <is>
          <t>human person</t>
        </is>
      </c>
      <c r="G689" s="216" t="inlineStr"/>
      <c r="H689" s="216" t="inlineStr"/>
      <c r="I689" s="216" t="inlineStr">
        <is>
          <t>low</t>
        </is>
      </c>
      <c r="J689" s="216" t="inlineStr">
        <is>
          <t>Cautious comparison only.</t>
        </is>
      </c>
    </row>
    <row r="690" ht="31" customHeight="1" s="99">
      <c r="A690" s="212" t="inlineStr">
        <is>
          <t>CDM-00689</t>
        </is>
      </c>
      <c r="B690" s="212" t="inlineStr">
        <is>
          <t>CHR-SRC009-007</t>
        </is>
      </c>
      <c r="C690" s="212" t="inlineStr">
        <is>
          <t>The Jinni</t>
        </is>
      </c>
      <c r="D690" s="213" t="inlineStr">
        <is>
          <t>SRC-009</t>
        </is>
      </c>
      <c r="E690" s="213" t="inlineStr">
        <is>
          <t>being_types</t>
        </is>
      </c>
      <c r="F690" s="213" t="inlineStr">
        <is>
          <t>jinn</t>
        </is>
      </c>
      <c r="G690" s="213" t="inlineStr"/>
      <c r="H690" s="213" t="inlineStr"/>
      <c r="I690" s="213" t="inlineStr">
        <is>
          <t>low</t>
        </is>
      </c>
      <c r="J690" s="213" t="inlineStr">
        <is>
          <t>Cautious comparison only.</t>
        </is>
      </c>
    </row>
    <row r="691" ht="31" customHeight="1" s="99">
      <c r="A691" s="215" t="inlineStr">
        <is>
          <t>CDM-00690</t>
        </is>
      </c>
      <c r="B691" s="215" t="inlineStr">
        <is>
          <t>CHR-SRC009-025</t>
        </is>
      </c>
      <c r="C691" s="215" t="inlineStr">
        <is>
          <t>The Jinni of the Ring</t>
        </is>
      </c>
      <c r="D691" s="216" t="inlineStr">
        <is>
          <t>SRC-009</t>
        </is>
      </c>
      <c r="E691" s="216" t="inlineStr">
        <is>
          <t>being_types</t>
        </is>
      </c>
      <c r="F691" s="216" t="inlineStr">
        <is>
          <t>jinn</t>
        </is>
      </c>
      <c r="G691" s="216" t="inlineStr"/>
      <c r="H691" s="216" t="inlineStr"/>
      <c r="I691" s="216" t="inlineStr">
        <is>
          <t>low</t>
        </is>
      </c>
      <c r="J691" s="216" t="inlineStr">
        <is>
          <t>Cautious comparison only.</t>
        </is>
      </c>
    </row>
    <row r="692" ht="31" customHeight="1" s="99">
      <c r="A692" s="212" t="inlineStr">
        <is>
          <t>CDM-00691</t>
        </is>
      </c>
      <c r="B692" s="212" t="inlineStr">
        <is>
          <t>CHR-SRC009-028</t>
        </is>
      </c>
      <c r="C692" s="212" t="inlineStr">
        <is>
          <t>The Merchant</t>
        </is>
      </c>
      <c r="D692" s="213" t="inlineStr">
        <is>
          <t>SRC-009</t>
        </is>
      </c>
      <c r="E692" s="213" t="inlineStr">
        <is>
          <t>being_types</t>
        </is>
      </c>
      <c r="F692" s="213" t="inlineStr">
        <is>
          <t>human person</t>
        </is>
      </c>
      <c r="G692" s="213" t="inlineStr"/>
      <c r="H692" s="213" t="inlineStr"/>
      <c r="I692" s="213" t="inlineStr">
        <is>
          <t>low</t>
        </is>
      </c>
      <c r="J692" s="213" t="inlineStr">
        <is>
          <t>Cautious comparison only.</t>
        </is>
      </c>
    </row>
    <row r="693" ht="31" customHeight="1" s="99">
      <c r="A693" s="215" t="inlineStr">
        <is>
          <t>CDM-00692</t>
        </is>
      </c>
      <c r="B693" s="215" t="inlineStr">
        <is>
          <t>CHR-SRC009-012</t>
        </is>
      </c>
      <c r="C693" s="215" t="inlineStr">
        <is>
          <t>The Old Man of the Sea</t>
        </is>
      </c>
      <c r="D693" s="216" t="inlineStr">
        <is>
          <t>SRC-009</t>
        </is>
      </c>
      <c r="E693" s="216" t="inlineStr">
        <is>
          <t>being_types</t>
        </is>
      </c>
      <c r="F693" s="216" t="inlineStr">
        <is>
          <t>human person</t>
        </is>
      </c>
      <c r="G693" s="216" t="inlineStr"/>
      <c r="H693" s="216" t="inlineStr"/>
      <c r="I693" s="216" t="inlineStr">
        <is>
          <t>low</t>
        </is>
      </c>
      <c r="J693" s="216" t="inlineStr">
        <is>
          <t>Cautious comparison only.</t>
        </is>
      </c>
    </row>
    <row r="694" ht="31" customHeight="1" s="99">
      <c r="A694" s="212" t="inlineStr">
        <is>
          <t>CDM-00693</t>
        </is>
      </c>
      <c r="B694" s="212" t="inlineStr">
        <is>
          <t>CHR-SRC009-017</t>
        </is>
      </c>
      <c r="C694" s="212" t="inlineStr">
        <is>
          <t>The Persian Sage</t>
        </is>
      </c>
      <c r="D694" s="213" t="inlineStr">
        <is>
          <t>SRC-009</t>
        </is>
      </c>
      <c r="E694" s="213" t="inlineStr">
        <is>
          <t>being_types</t>
        </is>
      </c>
      <c r="F694" s="213" t="inlineStr">
        <is>
          <t>human person</t>
        </is>
      </c>
      <c r="G694" s="213" t="inlineStr"/>
      <c r="H694" s="213" t="inlineStr"/>
      <c r="I694" s="213" t="inlineStr">
        <is>
          <t>low</t>
        </is>
      </c>
      <c r="J694" s="213" t="inlineStr">
        <is>
          <t>Cautious comparison only.</t>
        </is>
      </c>
    </row>
    <row r="695" ht="31" customHeight="1" s="99">
      <c r="A695" s="215" t="inlineStr">
        <is>
          <t>CDM-00694</t>
        </is>
      </c>
      <c r="B695" s="215" t="inlineStr">
        <is>
          <t>CHR-SRC009-027</t>
        </is>
      </c>
      <c r="C695" s="215" t="inlineStr">
        <is>
          <t>The Princess of China</t>
        </is>
      </c>
      <c r="D695" s="216" t="inlineStr">
        <is>
          <t>SRC-009</t>
        </is>
      </c>
      <c r="E695" s="216" t="inlineStr">
        <is>
          <t>being_types</t>
        </is>
      </c>
      <c r="F695" s="216" t="inlineStr">
        <is>
          <t>human person</t>
        </is>
      </c>
      <c r="G695" s="216" t="inlineStr"/>
      <c r="H695" s="216" t="inlineStr"/>
      <c r="I695" s="216" t="inlineStr">
        <is>
          <t>low</t>
        </is>
      </c>
      <c r="J695" s="216" t="inlineStr">
        <is>
          <t>Cautious comparison only.</t>
        </is>
      </c>
    </row>
    <row r="696" ht="31" customHeight="1" s="99">
      <c r="A696" s="212" t="inlineStr">
        <is>
          <t>CDM-00695</t>
        </is>
      </c>
      <c r="B696" s="212" t="inlineStr">
        <is>
          <t>CHR-SRC010-002</t>
        </is>
      </c>
      <c r="C696" s="212" t="inlineStr">
        <is>
          <t>Adam</t>
        </is>
      </c>
      <c r="D696" s="213" t="inlineStr">
        <is>
          <t>SRC-010</t>
        </is>
      </c>
      <c r="E696" s="213" t="inlineStr">
        <is>
          <t>being_types</t>
        </is>
      </c>
      <c r="F696" s="213" t="inlineStr">
        <is>
          <t>human</t>
        </is>
      </c>
      <c r="G696" s="213" t="inlineStr"/>
      <c r="H696" s="213" t="inlineStr"/>
      <c r="I696" s="213" t="inlineStr">
        <is>
          <t>moderate</t>
        </is>
      </c>
      <c r="J696" s="213" t="inlineStr">
        <is>
          <t>A limited comparative mapping for the human participant in this narrative; it does not reduce sacred anthropology to a fantasy ancestry category.</t>
        </is>
      </c>
    </row>
    <row r="697" ht="31" customHeight="1" s="99">
      <c r="A697" s="215" t="inlineStr">
        <is>
          <t>CDM-00696</t>
        </is>
      </c>
      <c r="B697" s="215" t="inlineStr">
        <is>
          <t>CHR-SRC010-001</t>
        </is>
      </c>
      <c r="C697" s="215" t="inlineStr">
        <is>
          <t>Iblis</t>
        </is>
      </c>
      <c r="D697" s="216" t="inlineStr">
        <is>
          <t>SRC-010</t>
        </is>
      </c>
      <c r="E697" s="216" t="inlineStr">
        <is>
          <t>being_types</t>
        </is>
      </c>
      <c r="F697" s="216" t="inlineStr">
        <is>
          <t>jinn</t>
        </is>
      </c>
      <c r="G697" s="216" t="inlineStr"/>
      <c r="H697" s="216" t="inlineStr"/>
      <c r="I697" s="216" t="inlineStr">
        <is>
          <t>moderate</t>
        </is>
      </c>
      <c r="J697" s="216" t="inlineStr">
        <is>
          <t>Partial comparative mapping only. Qur'an 18:50 identifies Iblis as of the jinn; it does not license treating all jinn as demonic, wish-granting, or morally identical.</t>
        </is>
      </c>
    </row>
    <row r="698" ht="31" customHeight="1" s="99">
      <c r="A698" s="212" t="inlineStr">
        <is>
          <t>CDM-00697</t>
        </is>
      </c>
      <c r="B698" s="212" t="inlineStr">
        <is>
          <t>CHR-SRC010-001</t>
        </is>
      </c>
      <c r="C698" s="212" t="inlineStr">
        <is>
          <t>Iblis</t>
        </is>
      </c>
      <c r="D698" s="213" t="inlineStr">
        <is>
          <t>SRC-010</t>
        </is>
      </c>
      <c r="E698" s="213" t="inlineStr">
        <is>
          <t>narrative_archetypes</t>
        </is>
      </c>
      <c r="F698" s="213" t="inlineStr">
        <is>
          <t>Qur'anic adversarial/tempting action</t>
        </is>
      </c>
      <c r="G698" s="213" t="inlineStr"/>
      <c r="H698" s="213" t="inlineStr"/>
      <c r="I698" s="213" t="inlineStr">
        <is>
          <t>high</t>
        </is>
      </c>
      <c r="J698" s="213" t="inlineStr">
        <is>
          <t>Descriptive of the cited narrative action only; no generic 'devil' or demonology equivalence is asserted.</t>
        </is>
      </c>
    </row>
    <row r="699" ht="31" customHeight="1" s="99">
      <c r="A699" s="215" t="inlineStr">
        <is>
          <t>CDM-00698</t>
        </is>
      </c>
      <c r="B699" s="215" t="inlineStr">
        <is>
          <t>CHR-SRC010-003</t>
        </is>
      </c>
      <c r="C699" s="215" t="inlineStr">
        <is>
          <t>Sulayman</t>
        </is>
      </c>
      <c r="D699" s="216" t="inlineStr">
        <is>
          <t>SRC-010</t>
        </is>
      </c>
      <c r="E699" s="216" t="inlineStr">
        <is>
          <t>being_types</t>
        </is>
      </c>
      <c r="F699" s="216" t="inlineStr">
        <is>
          <t>human</t>
        </is>
      </c>
      <c r="G699" s="216" t="inlineStr"/>
      <c r="H699" s="216" t="inlineStr"/>
      <c r="I699" s="216" t="inlineStr">
        <is>
          <t>moderate</t>
        </is>
      </c>
      <c r="J699" s="216" t="inlineStr">
        <is>
          <t>Limited comparative mapping only; the witness does not present a player-style ancestry classification.</t>
        </is>
      </c>
    </row>
    <row r="700" ht="31" customHeight="1" s="99">
      <c r="A700" s="212" t="inlineStr">
        <is>
          <t>CDM-00699</t>
        </is>
      </c>
      <c r="B700" s="212" t="inlineStr">
        <is>
          <t>CHR-SRC010-003</t>
        </is>
      </c>
      <c r="C700" s="212" t="inlineStr">
        <is>
          <t>Sulayman</t>
        </is>
      </c>
      <c r="D700" s="213" t="inlineStr">
        <is>
          <t>SRC-010</t>
        </is>
      </c>
      <c r="E700" s="213" t="inlineStr">
        <is>
          <t>metaphysical_laws_and_rituals</t>
        </is>
      </c>
      <c r="F700" s="213" t="inlineStr">
        <is>
          <t>bi-idhni rabbihi (by his Lord's permission)</t>
        </is>
      </c>
      <c r="G700" s="213" t="inlineStr"/>
      <c r="H700" s="213" t="inlineStr"/>
      <c r="I700" s="213" t="inlineStr">
        <is>
          <t>high</t>
        </is>
      </c>
      <c r="J700" s="213" t="inlineStr">
        <is>
          <t>The cited wording grounds the action in divine permission; it is not evidence for a transferable binding ritual or magic system.</t>
        </is>
      </c>
    </row>
    <row r="701" ht="31" customHeight="1" s="99">
      <c r="A701" s="215" t="inlineStr">
        <is>
          <t>CDM-00700</t>
        </is>
      </c>
      <c r="B701" s="215" t="inlineStr">
        <is>
          <t>CHR-SRC011-027</t>
        </is>
      </c>
      <c r="C701" s="215" t="inlineStr">
        <is>
          <t>Afrasiyab</t>
        </is>
      </c>
      <c r="D701" s="216" t="inlineStr">
        <is>
          <t>SRC-011</t>
        </is>
      </c>
      <c r="E701" s="216" t="inlineStr">
        <is>
          <t>being_types</t>
        </is>
      </c>
      <c r="F701" s="216" t="inlineStr">
        <is>
          <t>human ruler or hero</t>
        </is>
      </c>
      <c r="G701" s="216" t="inlineStr"/>
      <c r="H701" s="216" t="inlineStr"/>
      <c r="I701" s="216" t="inlineStr">
        <is>
          <t>high</t>
        </is>
      </c>
      <c r="J701" s="216" t="inlineStr">
        <is>
          <t>Analytical baseline only; the poem’s dynastic, Iranian, and Turanian identities are not biological subtypes.</t>
        </is>
      </c>
    </row>
    <row r="702" ht="31" customHeight="1" s="99">
      <c r="A702" s="212" t="inlineStr">
        <is>
          <t>CDM-00701</t>
        </is>
      </c>
      <c r="B702" s="212" t="inlineStr">
        <is>
          <t>CHR-SRC011-047</t>
        </is>
      </c>
      <c r="C702" s="212" t="inlineStr">
        <is>
          <t>Ardashir Papakan</t>
        </is>
      </c>
      <c r="D702" s="213" t="inlineStr">
        <is>
          <t>SRC-011</t>
        </is>
      </c>
      <c r="E702" s="213" t="inlineStr">
        <is>
          <t>being_types</t>
        </is>
      </c>
      <c r="F702" s="213" t="inlineStr">
        <is>
          <t>human ruler or hero</t>
        </is>
      </c>
      <c r="G702" s="213" t="inlineStr"/>
      <c r="H702" s="213" t="inlineStr"/>
      <c r="I702" s="213" t="inlineStr">
        <is>
          <t>high</t>
        </is>
      </c>
      <c r="J702" s="213" t="inlineStr">
        <is>
          <t>Analytical baseline only; the poem’s dynastic, Iranian, and Turanian identities are not biological subtypes.</t>
        </is>
      </c>
    </row>
    <row r="703" ht="31" customHeight="1" s="99">
      <c r="A703" s="215" t="inlineStr">
        <is>
          <t>CDM-00702</t>
        </is>
      </c>
      <c r="B703" s="215" t="inlineStr">
        <is>
          <t>CHR-SRC011-038</t>
        </is>
      </c>
      <c r="C703" s="215" t="inlineStr">
        <is>
          <t>Arjasp</t>
        </is>
      </c>
      <c r="D703" s="216" t="inlineStr">
        <is>
          <t>SRC-011</t>
        </is>
      </c>
      <c r="E703" s="216" t="inlineStr">
        <is>
          <t>being_types</t>
        </is>
      </c>
      <c r="F703" s="216" t="inlineStr">
        <is>
          <t>human ruler or hero</t>
        </is>
      </c>
      <c r="G703" s="216" t="inlineStr"/>
      <c r="H703" s="216" t="inlineStr"/>
      <c r="I703" s="216" t="inlineStr">
        <is>
          <t>high</t>
        </is>
      </c>
      <c r="J703" s="216" t="inlineStr">
        <is>
          <t>Analytical baseline only; the poem’s dynastic, Iranian, and Turanian identities are not biological subtypes.</t>
        </is>
      </c>
    </row>
    <row r="704" ht="31" customHeight="1" s="99">
      <c r="A704" s="212" t="inlineStr">
        <is>
          <t>CDM-00703</t>
        </is>
      </c>
      <c r="B704" s="212" t="inlineStr">
        <is>
          <t>CHR-SRC011-041</t>
        </is>
      </c>
      <c r="C704" s="212" t="inlineStr">
        <is>
          <t>Bahman</t>
        </is>
      </c>
      <c r="D704" s="213" t="inlineStr">
        <is>
          <t>SRC-011</t>
        </is>
      </c>
      <c r="E704" s="213" t="inlineStr">
        <is>
          <t>being_types</t>
        </is>
      </c>
      <c r="F704" s="213" t="inlineStr">
        <is>
          <t>human ruler or hero</t>
        </is>
      </c>
      <c r="G704" s="213" t="inlineStr"/>
      <c r="H704" s="213" t="inlineStr"/>
      <c r="I704" s="213" t="inlineStr">
        <is>
          <t>high</t>
        </is>
      </c>
      <c r="J704" s="213" t="inlineStr">
        <is>
          <t>Analytical baseline only; the poem’s dynastic, Iranian, and Turanian identities are not biological subtypes.</t>
        </is>
      </c>
    </row>
    <row r="705" ht="31" customHeight="1" s="99">
      <c r="A705" s="215" t="inlineStr">
        <is>
          <t>CDM-00704</t>
        </is>
      </c>
      <c r="B705" s="215" t="inlineStr">
        <is>
          <t>CHR-SRC011-049</t>
        </is>
      </c>
      <c r="C705" s="215" t="inlineStr">
        <is>
          <t>Bahram Gur</t>
        </is>
      </c>
      <c r="D705" s="216" t="inlineStr">
        <is>
          <t>SRC-011</t>
        </is>
      </c>
      <c r="E705" s="216" t="inlineStr">
        <is>
          <t>being_types</t>
        </is>
      </c>
      <c r="F705" s="216" t="inlineStr">
        <is>
          <t>human ruler or hero</t>
        </is>
      </c>
      <c r="G705" s="216" t="inlineStr"/>
      <c r="H705" s="216" t="inlineStr"/>
      <c r="I705" s="216" t="inlineStr">
        <is>
          <t>high</t>
        </is>
      </c>
      <c r="J705" s="216" t="inlineStr">
        <is>
          <t>Analytical baseline only; the poem’s dynastic, Iranian, and Turanian identities are not biological subtypes.</t>
        </is>
      </c>
    </row>
    <row r="706" ht="31" customHeight="1" s="99">
      <c r="A706" s="212" t="inlineStr">
        <is>
          <t>CDM-00705</t>
        </is>
      </c>
      <c r="B706" s="212" t="inlineStr">
        <is>
          <t>CHR-SRC011-032</t>
        </is>
      </c>
      <c r="C706" s="212" t="inlineStr">
        <is>
          <t>Bijan</t>
        </is>
      </c>
      <c r="D706" s="213" t="inlineStr">
        <is>
          <t>SRC-011</t>
        </is>
      </c>
      <c r="E706" s="213" t="inlineStr">
        <is>
          <t>being_types</t>
        </is>
      </c>
      <c r="F706" s="213" t="inlineStr">
        <is>
          <t>human ruler or hero</t>
        </is>
      </c>
      <c r="G706" s="213" t="inlineStr"/>
      <c r="H706" s="213" t="inlineStr"/>
      <c r="I706" s="213" t="inlineStr">
        <is>
          <t>high</t>
        </is>
      </c>
      <c r="J706" s="213" t="inlineStr">
        <is>
          <t>Analytical baseline only; the poem’s dynastic, Iranian, and Turanian identities are not biological subtypes.</t>
        </is>
      </c>
    </row>
    <row r="707" ht="31" customHeight="1" s="99">
      <c r="A707" s="215" t="inlineStr">
        <is>
          <t>CDM-00706</t>
        </is>
      </c>
      <c r="B707" s="215" t="inlineStr">
        <is>
          <t>CHR-SRC011-032</t>
        </is>
      </c>
      <c r="C707" s="215" t="inlineStr">
        <is>
          <t>Bijan</t>
        </is>
      </c>
      <c r="D707" s="216" t="inlineStr">
        <is>
          <t>SRC-011</t>
        </is>
      </c>
      <c r="E707" s="216" t="inlineStr">
        <is>
          <t>roles_and_vocations</t>
        </is>
      </c>
      <c r="F707" s="216" t="inlineStr">
        <is>
          <t>pahlavān (hero/champion)</t>
        </is>
      </c>
      <c r="G707" s="216" t="inlineStr"/>
      <c r="H707" s="216" t="inlineStr"/>
      <c r="I707" s="216" t="inlineStr">
        <is>
          <t>moderate</t>
        </is>
      </c>
      <c r="J707" s="216" t="inlineStr">
        <is>
          <t>Functional mapping; pahlavān is historically and poetically broader than a modern combat role.</t>
        </is>
      </c>
    </row>
    <row r="708" ht="31" customHeight="1" s="99">
      <c r="A708" s="212" t="inlineStr">
        <is>
          <t>CDM-00707</t>
        </is>
      </c>
      <c r="B708" s="212" t="inlineStr">
        <is>
          <t>CHR-SRC011-045</t>
        </is>
      </c>
      <c r="C708" s="212" t="inlineStr">
        <is>
          <t>Dara</t>
        </is>
      </c>
      <c r="D708" s="213" t="inlineStr">
        <is>
          <t>SRC-011</t>
        </is>
      </c>
      <c r="E708" s="213" t="inlineStr">
        <is>
          <t>being_types</t>
        </is>
      </c>
      <c r="F708" s="213" t="inlineStr">
        <is>
          <t>human ruler or hero</t>
        </is>
      </c>
      <c r="G708" s="213" t="inlineStr"/>
      <c r="H708" s="213" t="inlineStr"/>
      <c r="I708" s="213" t="inlineStr">
        <is>
          <t>high</t>
        </is>
      </c>
      <c r="J708" s="213" t="inlineStr">
        <is>
          <t>Analytical baseline only; the poem’s dynastic, Iranian, and Turanian identities are not biological subtypes.</t>
        </is>
      </c>
    </row>
    <row r="709" ht="31" customHeight="1" s="99">
      <c r="A709" s="215" t="inlineStr">
        <is>
          <t>CDM-00708</t>
        </is>
      </c>
      <c r="B709" s="215" t="inlineStr">
        <is>
          <t>CHR-SRC011-045</t>
        </is>
      </c>
      <c r="C709" s="215" t="inlineStr">
        <is>
          <t>Dara</t>
        </is>
      </c>
      <c r="D709" s="216" t="inlineStr">
        <is>
          <t>SRC-011</t>
        </is>
      </c>
      <c r="E709" s="216" t="inlineStr">
        <is>
          <t>narrative_archetypes</t>
        </is>
      </c>
      <c r="F709" s="216" t="inlineStr">
        <is>
          <t>tragic death in the poem</t>
        </is>
      </c>
      <c r="G709" s="216" t="inlineStr"/>
      <c r="H709" s="216" t="inlineStr"/>
      <c r="I709" s="216" t="inlineStr">
        <is>
          <t>moderate</t>
        </is>
      </c>
      <c r="J709" s="216" t="inlineStr">
        <is>
          <t>Analytical narrative comparison, not a source-native category.</t>
        </is>
      </c>
    </row>
    <row r="710" ht="31" customHeight="1" s="99">
      <c r="A710" s="212" t="inlineStr">
        <is>
          <t>CDM-00709</t>
        </is>
      </c>
      <c r="B710" s="212" t="inlineStr">
        <is>
          <t>CHR-SRC011-044</t>
        </is>
      </c>
      <c r="C710" s="212" t="inlineStr">
        <is>
          <t>Darab</t>
        </is>
      </c>
      <c r="D710" s="213" t="inlineStr">
        <is>
          <t>SRC-011</t>
        </is>
      </c>
      <c r="E710" s="213" t="inlineStr">
        <is>
          <t>being_types</t>
        </is>
      </c>
      <c r="F710" s="213" t="inlineStr">
        <is>
          <t>human ruler or hero</t>
        </is>
      </c>
      <c r="G710" s="213" t="inlineStr"/>
      <c r="H710" s="213" t="inlineStr"/>
      <c r="I710" s="213" t="inlineStr">
        <is>
          <t>high</t>
        </is>
      </c>
      <c r="J710" s="213" t="inlineStr">
        <is>
          <t>Analytical baseline only; the poem’s dynastic, Iranian, and Turanian identities are not biological subtypes.</t>
        </is>
      </c>
    </row>
    <row r="711" ht="31" customHeight="1" s="99">
      <c r="A711" s="215" t="inlineStr">
        <is>
          <t>CDM-00710</t>
        </is>
      </c>
      <c r="B711" s="215" t="inlineStr">
        <is>
          <t>CHR-SRC011-040</t>
        </is>
      </c>
      <c r="C711" s="215" t="inlineStr">
        <is>
          <t>Esfandiyar</t>
        </is>
      </c>
      <c r="D711" s="216" t="inlineStr">
        <is>
          <t>SRC-011</t>
        </is>
      </c>
      <c r="E711" s="216" t="inlineStr">
        <is>
          <t>being_types</t>
        </is>
      </c>
      <c r="F711" s="216" t="inlineStr">
        <is>
          <t>human ruler or hero</t>
        </is>
      </c>
      <c r="G711" s="216" t="inlineStr"/>
      <c r="H711" s="216" t="inlineStr"/>
      <c r="I711" s="216" t="inlineStr">
        <is>
          <t>high</t>
        </is>
      </c>
      <c r="J711" s="216" t="inlineStr">
        <is>
          <t>Analytical baseline only; the poem’s dynastic, Iranian, and Turanian identities are not biological subtypes.</t>
        </is>
      </c>
    </row>
    <row r="712" ht="31" customHeight="1" s="99">
      <c r="A712" s="212" t="inlineStr">
        <is>
          <t>CDM-00711</t>
        </is>
      </c>
      <c r="B712" s="212" t="inlineStr">
        <is>
          <t>CHR-SRC011-040</t>
        </is>
      </c>
      <c r="C712" s="212" t="inlineStr">
        <is>
          <t>Esfandiyar</t>
        </is>
      </c>
      <c r="D712" s="213" t="inlineStr">
        <is>
          <t>SRC-011</t>
        </is>
      </c>
      <c r="E712" s="213" t="inlineStr">
        <is>
          <t>narrative_archetypes</t>
        </is>
      </c>
      <c r="F712" s="213" t="inlineStr">
        <is>
          <t>tragic death in the poem</t>
        </is>
      </c>
      <c r="G712" s="213" t="inlineStr"/>
      <c r="H712" s="213" t="inlineStr"/>
      <c r="I712" s="213" t="inlineStr">
        <is>
          <t>moderate</t>
        </is>
      </c>
      <c r="J712" s="213" t="inlineStr">
        <is>
          <t>Analytical narrative comparison, not a source-native category.</t>
        </is>
      </c>
    </row>
    <row r="713" ht="31" customHeight="1" s="99">
      <c r="A713" s="215" t="inlineStr">
        <is>
          <t>CDM-00712</t>
        </is>
      </c>
      <c r="B713" s="215" t="inlineStr">
        <is>
          <t>CHR-SRC011-026</t>
        </is>
      </c>
      <c r="C713" s="215" t="inlineStr">
        <is>
          <t>Farangis</t>
        </is>
      </c>
      <c r="D713" s="216" t="inlineStr">
        <is>
          <t>SRC-011</t>
        </is>
      </c>
      <c r="E713" s="216" t="inlineStr">
        <is>
          <t>being_types</t>
        </is>
      </c>
      <c r="F713" s="216" t="inlineStr">
        <is>
          <t>human ruler or hero</t>
        </is>
      </c>
      <c r="G713" s="216" t="inlineStr"/>
      <c r="H713" s="216" t="inlineStr"/>
      <c r="I713" s="216" t="inlineStr">
        <is>
          <t>high</t>
        </is>
      </c>
      <c r="J713" s="216" t="inlineStr">
        <is>
          <t>Analytical baseline only; the poem’s dynastic, Iranian, and Turanian identities are not biological subtypes.</t>
        </is>
      </c>
    </row>
    <row r="714" ht="31" customHeight="1" s="99">
      <c r="A714" s="212" t="inlineStr">
        <is>
          <t>CDM-00713</t>
        </is>
      </c>
      <c r="B714" s="212" t="inlineStr">
        <is>
          <t>CHR-SRC011-009</t>
        </is>
      </c>
      <c r="C714" s="212" t="inlineStr">
        <is>
          <t>Fereydun</t>
        </is>
      </c>
      <c r="D714" s="213" t="inlineStr">
        <is>
          <t>SRC-011</t>
        </is>
      </c>
      <c r="E714" s="213" t="inlineStr">
        <is>
          <t>being_types</t>
        </is>
      </c>
      <c r="F714" s="213" t="inlineStr">
        <is>
          <t>human ruler or hero</t>
        </is>
      </c>
      <c r="G714" s="213" t="inlineStr"/>
      <c r="H714" s="213" t="inlineStr"/>
      <c r="I714" s="213" t="inlineStr">
        <is>
          <t>high</t>
        </is>
      </c>
      <c r="J714" s="213" t="inlineStr">
        <is>
          <t>Analytical baseline only; the poem’s dynastic, Iranian, and Turanian identities are not biological subtypes.</t>
        </is>
      </c>
    </row>
    <row r="715" ht="31" customHeight="1" s="99">
      <c r="A715" s="215" t="inlineStr">
        <is>
          <t>CDM-00714</t>
        </is>
      </c>
      <c r="B715" s="215" t="inlineStr">
        <is>
          <t>CHR-SRC011-028</t>
        </is>
      </c>
      <c r="C715" s="215" t="inlineStr">
        <is>
          <t>Garsivaz</t>
        </is>
      </c>
      <c r="D715" s="216" t="inlineStr">
        <is>
          <t>SRC-011</t>
        </is>
      </c>
      <c r="E715" s="216" t="inlineStr">
        <is>
          <t>being_types</t>
        </is>
      </c>
      <c r="F715" s="216" t="inlineStr">
        <is>
          <t>human ruler or hero</t>
        </is>
      </c>
      <c r="G715" s="216" t="inlineStr"/>
      <c r="H715" s="216" t="inlineStr"/>
      <c r="I715" s="216" t="inlineStr">
        <is>
          <t>high</t>
        </is>
      </c>
      <c r="J715" s="216" t="inlineStr">
        <is>
          <t>Analytical baseline only; the poem’s dynastic, Iranian, and Turanian identities are not biological subtypes.</t>
        </is>
      </c>
    </row>
    <row r="716" ht="31" customHeight="1" s="99">
      <c r="A716" s="212" t="inlineStr">
        <is>
          <t>CDM-00715</t>
        </is>
      </c>
      <c r="B716" s="212" t="inlineStr">
        <is>
          <t>CHR-SRC011-001</t>
        </is>
      </c>
      <c r="C716" s="212" t="inlineStr">
        <is>
          <t>Gayumart (Keyumars)</t>
        </is>
      </c>
      <c r="D716" s="213" t="inlineStr">
        <is>
          <t>SRC-011</t>
        </is>
      </c>
      <c r="E716" s="213" t="inlineStr">
        <is>
          <t>being_types</t>
        </is>
      </c>
      <c r="F716" s="213" t="inlineStr">
        <is>
          <t>human ruler or hero</t>
        </is>
      </c>
      <c r="G716" s="213" t="inlineStr"/>
      <c r="H716" s="213" t="inlineStr"/>
      <c r="I716" s="213" t="inlineStr">
        <is>
          <t>high</t>
        </is>
      </c>
      <c r="J716" s="213" t="inlineStr">
        <is>
          <t>Analytical baseline only; the poem’s dynastic, Iranian, and Turanian identities are not biological subtypes.</t>
        </is>
      </c>
    </row>
    <row r="717" ht="31" customHeight="1" s="99">
      <c r="A717" s="215" t="inlineStr">
        <is>
          <t>CDM-00716</t>
        </is>
      </c>
      <c r="B717" s="215" t="inlineStr">
        <is>
          <t>CHR-SRC011-031</t>
        </is>
      </c>
      <c r="C717" s="215" t="inlineStr">
        <is>
          <t>Giv</t>
        </is>
      </c>
      <c r="D717" s="216" t="inlineStr">
        <is>
          <t>SRC-011</t>
        </is>
      </c>
      <c r="E717" s="216" t="inlineStr">
        <is>
          <t>being_types</t>
        </is>
      </c>
      <c r="F717" s="216" t="inlineStr">
        <is>
          <t>human ruler or hero</t>
        </is>
      </c>
      <c r="G717" s="216" t="inlineStr"/>
      <c r="H717" s="216" t="inlineStr"/>
      <c r="I717" s="216" t="inlineStr">
        <is>
          <t>high</t>
        </is>
      </c>
      <c r="J717" s="216" t="inlineStr">
        <is>
          <t>Analytical baseline only; the poem’s dynastic, Iranian, and Turanian identities are not biological subtypes.</t>
        </is>
      </c>
    </row>
    <row r="718" ht="31" customHeight="1" s="99">
      <c r="A718" s="212" t="inlineStr">
        <is>
          <t>CDM-00717</t>
        </is>
      </c>
      <c r="B718" s="212" t="inlineStr">
        <is>
          <t>CHR-SRC011-031</t>
        </is>
      </c>
      <c r="C718" s="212" t="inlineStr">
        <is>
          <t>Giv</t>
        </is>
      </c>
      <c r="D718" s="213" t="inlineStr">
        <is>
          <t>SRC-011</t>
        </is>
      </c>
      <c r="E718" s="213" t="inlineStr">
        <is>
          <t>roles_and_vocations</t>
        </is>
      </c>
      <c r="F718" s="213" t="inlineStr">
        <is>
          <t>pahlavān (hero/champion)</t>
        </is>
      </c>
      <c r="G718" s="213" t="inlineStr"/>
      <c r="H718" s="213" t="inlineStr"/>
      <c r="I718" s="213" t="inlineStr">
        <is>
          <t>moderate</t>
        </is>
      </c>
      <c r="J718" s="213" t="inlineStr">
        <is>
          <t>Functional mapping; pahlavān is historically and poetically broader than a modern combat role.</t>
        </is>
      </c>
    </row>
    <row r="719" ht="31" customHeight="1" s="99">
      <c r="A719" s="215" t="inlineStr">
        <is>
          <t>CDM-00718</t>
        </is>
      </c>
      <c r="B719" s="215" t="inlineStr">
        <is>
          <t>CHR-SRC011-024</t>
        </is>
      </c>
      <c r="C719" s="215" t="inlineStr">
        <is>
          <t>Gordafarid</t>
        </is>
      </c>
      <c r="D719" s="216" t="inlineStr">
        <is>
          <t>SRC-011</t>
        </is>
      </c>
      <c r="E719" s="216" t="inlineStr">
        <is>
          <t>being_types</t>
        </is>
      </c>
      <c r="F719" s="216" t="inlineStr">
        <is>
          <t>human ruler or hero</t>
        </is>
      </c>
      <c r="G719" s="216" t="inlineStr"/>
      <c r="H719" s="216" t="inlineStr"/>
      <c r="I719" s="216" t="inlineStr">
        <is>
          <t>high</t>
        </is>
      </c>
      <c r="J719" s="216" t="inlineStr">
        <is>
          <t>Analytical baseline only; the poem’s dynastic, Iranian, and Turanian identities are not biological subtypes.</t>
        </is>
      </c>
    </row>
    <row r="720" ht="31" customHeight="1" s="99">
      <c r="A720" s="212" t="inlineStr">
        <is>
          <t>CDM-00719</t>
        </is>
      </c>
      <c r="B720" s="212" t="inlineStr">
        <is>
          <t>CHR-SRC011-024</t>
        </is>
      </c>
      <c r="C720" s="212" t="inlineStr">
        <is>
          <t>Gordafarid</t>
        </is>
      </c>
      <c r="D720" s="213" t="inlineStr">
        <is>
          <t>SRC-011</t>
        </is>
      </c>
      <c r="E720" s="213" t="inlineStr">
        <is>
          <t>roles_and_vocations</t>
        </is>
      </c>
      <c r="F720" s="213" t="inlineStr">
        <is>
          <t>pahlavān (hero/champion)</t>
        </is>
      </c>
      <c r="G720" s="213" t="inlineStr"/>
      <c r="H720" s="213" t="inlineStr"/>
      <c r="I720" s="213" t="inlineStr">
        <is>
          <t>moderate</t>
        </is>
      </c>
      <c r="J720" s="213" t="inlineStr">
        <is>
          <t>Functional mapping; pahlavān is historically and poetically broader than a modern combat role.</t>
        </is>
      </c>
    </row>
    <row r="721" ht="31" customHeight="1" s="99">
      <c r="A721" s="215" t="inlineStr">
        <is>
          <t>CDM-00720</t>
        </is>
      </c>
      <c r="B721" s="215" t="inlineStr">
        <is>
          <t>CHR-SRC011-035</t>
        </is>
      </c>
      <c r="C721" s="215" t="inlineStr">
        <is>
          <t>Goshtasp</t>
        </is>
      </c>
      <c r="D721" s="216" t="inlineStr">
        <is>
          <t>SRC-011</t>
        </is>
      </c>
      <c r="E721" s="216" t="inlineStr">
        <is>
          <t>being_types</t>
        </is>
      </c>
      <c r="F721" s="216" t="inlineStr">
        <is>
          <t>human ruler or hero</t>
        </is>
      </c>
      <c r="G721" s="216" t="inlineStr"/>
      <c r="H721" s="216" t="inlineStr"/>
      <c r="I721" s="216" t="inlineStr">
        <is>
          <t>high</t>
        </is>
      </c>
      <c r="J721" s="216" t="inlineStr">
        <is>
          <t>Analytical baseline only; the poem’s dynastic, Iranian, and Turanian identities are not biological subtypes.</t>
        </is>
      </c>
    </row>
    <row r="722" ht="31" customHeight="1" s="99">
      <c r="A722" s="212" t="inlineStr">
        <is>
          <t>CDM-00721</t>
        </is>
      </c>
      <c r="B722" s="212" t="inlineStr">
        <is>
          <t>CHR-SRC011-043</t>
        </is>
      </c>
      <c r="C722" s="212" t="inlineStr">
        <is>
          <t>Humay</t>
        </is>
      </c>
      <c r="D722" s="213" t="inlineStr">
        <is>
          <t>SRC-011</t>
        </is>
      </c>
      <c r="E722" s="213" t="inlineStr">
        <is>
          <t>being_types</t>
        </is>
      </c>
      <c r="F722" s="213" t="inlineStr">
        <is>
          <t>human ruler or hero</t>
        </is>
      </c>
      <c r="G722" s="213" t="inlineStr"/>
      <c r="H722" s="213" t="inlineStr"/>
      <c r="I722" s="213" t="inlineStr">
        <is>
          <t>high</t>
        </is>
      </c>
      <c r="J722" s="213" t="inlineStr">
        <is>
          <t>Analytical baseline only; the poem’s dynastic, Iranian, and Turanian identities are not biological subtypes.</t>
        </is>
      </c>
    </row>
    <row r="723" ht="31" customHeight="1" s="99">
      <c r="A723" s="215" t="inlineStr">
        <is>
          <t>CDM-00722</t>
        </is>
      </c>
      <c r="B723" s="215" t="inlineStr">
        <is>
          <t>CHR-SRC011-003</t>
        </is>
      </c>
      <c r="C723" s="215" t="inlineStr">
        <is>
          <t>Hushang</t>
        </is>
      </c>
      <c r="D723" s="216" t="inlineStr">
        <is>
          <t>SRC-011</t>
        </is>
      </c>
      <c r="E723" s="216" t="inlineStr">
        <is>
          <t>being_types</t>
        </is>
      </c>
      <c r="F723" s="216" t="inlineStr">
        <is>
          <t>human ruler or hero</t>
        </is>
      </c>
      <c r="G723" s="216" t="inlineStr"/>
      <c r="H723" s="216" t="inlineStr"/>
      <c r="I723" s="216" t="inlineStr">
        <is>
          <t>high</t>
        </is>
      </c>
      <c r="J723" s="216" t="inlineStr">
        <is>
          <t>Analytical baseline only; the poem’s dynastic, Iranian, and Turanian identities are not biological subtypes.</t>
        </is>
      </c>
    </row>
    <row r="724" ht="31" customHeight="1" s="99">
      <c r="A724" s="212" t="inlineStr">
        <is>
          <t>CDM-00723</t>
        </is>
      </c>
      <c r="B724" s="212" t="inlineStr">
        <is>
          <t>CHR-SRC011-007</t>
        </is>
      </c>
      <c r="C724" s="212" t="inlineStr">
        <is>
          <t>Iblis</t>
        </is>
      </c>
      <c r="D724" s="213" t="inlineStr">
        <is>
          <t>SRC-011</t>
        </is>
      </c>
      <c r="E724" s="213" t="inlineStr">
        <is>
          <t>being_types</t>
        </is>
      </c>
      <c r="F724" s="213" t="inlineStr">
        <is>
          <t>dīv / Iblis</t>
        </is>
      </c>
      <c r="G724" s="213" t="inlineStr"/>
      <c r="H724" s="213" t="inlineStr"/>
      <c r="I724" s="213" t="inlineStr">
        <is>
          <t>moderate</t>
        </is>
      </c>
      <c r="J724" s="213" t="inlineStr">
        <is>
          <t>Partial comparative mapping: dīv and Iblis are not a stable generic demon species in Iranian tradition or in every poem context.</t>
        </is>
      </c>
    </row>
    <row r="725" ht="31" customHeight="1" s="99">
      <c r="A725" s="215" t="inlineStr">
        <is>
          <t>CDM-00724</t>
        </is>
      </c>
      <c r="B725" s="215" t="inlineStr">
        <is>
          <t>CHR-SRC011-012</t>
        </is>
      </c>
      <c r="C725" s="215" t="inlineStr">
        <is>
          <t>Iraj</t>
        </is>
      </c>
      <c r="D725" s="216" t="inlineStr">
        <is>
          <t>SRC-011</t>
        </is>
      </c>
      <c r="E725" s="216" t="inlineStr">
        <is>
          <t>being_types</t>
        </is>
      </c>
      <c r="F725" s="216" t="inlineStr">
        <is>
          <t>human ruler or hero</t>
        </is>
      </c>
      <c r="G725" s="216" t="inlineStr"/>
      <c r="H725" s="216" t="inlineStr"/>
      <c r="I725" s="216" t="inlineStr">
        <is>
          <t>high</t>
        </is>
      </c>
      <c r="J725" s="216" t="inlineStr">
        <is>
          <t>Analytical baseline only; the poem’s dynastic, Iranian, and Turanian identities are not biological subtypes.</t>
        </is>
      </c>
    </row>
    <row r="726" ht="31" customHeight="1" s="99">
      <c r="A726" s="212" t="inlineStr">
        <is>
          <t>CDM-00725</t>
        </is>
      </c>
      <c r="B726" s="212" t="inlineStr">
        <is>
          <t>CHR-SRC011-012</t>
        </is>
      </c>
      <c r="C726" s="212" t="inlineStr">
        <is>
          <t>Iraj</t>
        </is>
      </c>
      <c r="D726" s="213" t="inlineStr">
        <is>
          <t>SRC-011</t>
        </is>
      </c>
      <c r="E726" s="213" t="inlineStr">
        <is>
          <t>narrative_archetypes</t>
        </is>
      </c>
      <c r="F726" s="213" t="inlineStr">
        <is>
          <t>tragic death in the poem</t>
        </is>
      </c>
      <c r="G726" s="213" t="inlineStr"/>
      <c r="H726" s="213" t="inlineStr"/>
      <c r="I726" s="213" t="inlineStr">
        <is>
          <t>moderate</t>
        </is>
      </c>
      <c r="J726" s="213" t="inlineStr">
        <is>
          <t>Analytical narrative comparison, not a source-native category.</t>
        </is>
      </c>
    </row>
    <row r="727" ht="31" customHeight="1" s="99">
      <c r="A727" s="215" t="inlineStr">
        <is>
          <t>CDM-00726</t>
        </is>
      </c>
      <c r="B727" s="215" t="inlineStr">
        <is>
          <t>CHR-SRC011-005</t>
        </is>
      </c>
      <c r="C727" s="215" t="inlineStr">
        <is>
          <t>Jamshid</t>
        </is>
      </c>
      <c r="D727" s="216" t="inlineStr">
        <is>
          <t>SRC-011</t>
        </is>
      </c>
      <c r="E727" s="216" t="inlineStr">
        <is>
          <t>being_types</t>
        </is>
      </c>
      <c r="F727" s="216" t="inlineStr">
        <is>
          <t>human ruler or hero</t>
        </is>
      </c>
      <c r="G727" s="216" t="inlineStr"/>
      <c r="H727" s="216" t="inlineStr"/>
      <c r="I727" s="216" t="inlineStr">
        <is>
          <t>high</t>
        </is>
      </c>
      <c r="J727" s="216" t="inlineStr">
        <is>
          <t>Analytical baseline only; the poem’s dynastic, Iranian, and Turanian identities are not biological subtypes.</t>
        </is>
      </c>
    </row>
    <row r="728" ht="31" customHeight="1" s="99">
      <c r="A728" s="212" t="inlineStr">
        <is>
          <t>CDM-00727</t>
        </is>
      </c>
      <c r="B728" s="212" t="inlineStr">
        <is>
          <t>CHR-SRC011-036</t>
        </is>
      </c>
      <c r="C728" s="212" t="inlineStr">
        <is>
          <t>Katayun</t>
        </is>
      </c>
      <c r="D728" s="213" t="inlineStr">
        <is>
          <t>SRC-011</t>
        </is>
      </c>
      <c r="E728" s="213" t="inlineStr">
        <is>
          <t>being_types</t>
        </is>
      </c>
      <c r="F728" s="213" t="inlineStr">
        <is>
          <t>human ruler or hero</t>
        </is>
      </c>
      <c r="G728" s="213" t="inlineStr"/>
      <c r="H728" s="213" t="inlineStr"/>
      <c r="I728" s="213" t="inlineStr">
        <is>
          <t>high</t>
        </is>
      </c>
      <c r="J728" s="213" t="inlineStr">
        <is>
          <t>Analytical baseline only; the poem’s dynastic, Iranian, and Turanian identities are not biological subtypes.</t>
        </is>
      </c>
    </row>
    <row r="729" ht="31" customHeight="1" s="99">
      <c r="A729" s="215" t="inlineStr">
        <is>
          <t>CDM-00728</t>
        </is>
      </c>
      <c r="B729" s="215" t="inlineStr">
        <is>
          <t>CHR-SRC011-008</t>
        </is>
      </c>
      <c r="C729" s="215" t="inlineStr">
        <is>
          <t>Kaveh</t>
        </is>
      </c>
      <c r="D729" s="216" t="inlineStr">
        <is>
          <t>SRC-011</t>
        </is>
      </c>
      <c r="E729" s="216" t="inlineStr">
        <is>
          <t>being_types</t>
        </is>
      </c>
      <c r="F729" s="216" t="inlineStr">
        <is>
          <t>human ruler or hero</t>
        </is>
      </c>
      <c r="G729" s="216" t="inlineStr"/>
      <c r="H729" s="216" t="inlineStr"/>
      <c r="I729" s="216" t="inlineStr">
        <is>
          <t>high</t>
        </is>
      </c>
      <c r="J729" s="216" t="inlineStr">
        <is>
          <t>Analytical baseline only; the poem’s dynastic, Iranian, and Turanian identities are not biological subtypes.</t>
        </is>
      </c>
    </row>
    <row r="730" ht="31" customHeight="1" s="99">
      <c r="A730" s="212" t="inlineStr">
        <is>
          <t>CDM-00729</t>
        </is>
      </c>
      <c r="B730" s="212" t="inlineStr">
        <is>
          <t>CHR-SRC011-020</t>
        </is>
      </c>
      <c r="C730" s="212" t="inlineStr">
        <is>
          <t>Kay Kavus</t>
        </is>
      </c>
      <c r="D730" s="213" t="inlineStr">
        <is>
          <t>SRC-011</t>
        </is>
      </c>
      <c r="E730" s="213" t="inlineStr">
        <is>
          <t>being_types</t>
        </is>
      </c>
      <c r="F730" s="213" t="inlineStr">
        <is>
          <t>human ruler or hero</t>
        </is>
      </c>
      <c r="G730" s="213" t="inlineStr"/>
      <c r="H730" s="213" t="inlineStr"/>
      <c r="I730" s="213" t="inlineStr">
        <is>
          <t>high</t>
        </is>
      </c>
      <c r="J730" s="213" t="inlineStr">
        <is>
          <t>Analytical baseline only; the poem’s dynastic, Iranian, and Turanian identities are not biological subtypes.</t>
        </is>
      </c>
    </row>
    <row r="731" ht="31" customHeight="1" s="99">
      <c r="A731" s="215" t="inlineStr">
        <is>
          <t>CDM-00730</t>
        </is>
      </c>
      <c r="B731" s="215" t="inlineStr">
        <is>
          <t>CHR-SRC011-030</t>
        </is>
      </c>
      <c r="C731" s="215" t="inlineStr">
        <is>
          <t>Kay Khosrow</t>
        </is>
      </c>
      <c r="D731" s="216" t="inlineStr">
        <is>
          <t>SRC-011</t>
        </is>
      </c>
      <c r="E731" s="216" t="inlineStr">
        <is>
          <t>being_types</t>
        </is>
      </c>
      <c r="F731" s="216" t="inlineStr">
        <is>
          <t>human ruler or hero</t>
        </is>
      </c>
      <c r="G731" s="216" t="inlineStr"/>
      <c r="H731" s="216" t="inlineStr"/>
      <c r="I731" s="216" t="inlineStr">
        <is>
          <t>high</t>
        </is>
      </c>
      <c r="J731" s="216" t="inlineStr">
        <is>
          <t>Analytical baseline only; the poem’s dynastic, Iranian, and Turanian identities are not biological subtypes.</t>
        </is>
      </c>
    </row>
    <row r="732" ht="31" customHeight="1" s="99">
      <c r="A732" s="212" t="inlineStr">
        <is>
          <t>CDM-00731</t>
        </is>
      </c>
      <c r="B732" s="212" t="inlineStr">
        <is>
          <t>CHR-SRC011-034</t>
        </is>
      </c>
      <c r="C732" s="212" t="inlineStr">
        <is>
          <t>Lohrasp</t>
        </is>
      </c>
      <c r="D732" s="213" t="inlineStr">
        <is>
          <t>SRC-011</t>
        </is>
      </c>
      <c r="E732" s="213" t="inlineStr">
        <is>
          <t>being_types</t>
        </is>
      </c>
      <c r="F732" s="213" t="inlineStr">
        <is>
          <t>human ruler or hero</t>
        </is>
      </c>
      <c r="G732" s="213" t="inlineStr"/>
      <c r="H732" s="213" t="inlineStr"/>
      <c r="I732" s="213" t="inlineStr">
        <is>
          <t>high</t>
        </is>
      </c>
      <c r="J732" s="213" t="inlineStr">
        <is>
          <t>Analytical baseline only; the poem’s dynastic, Iranian, and Turanian identities are not biological subtypes.</t>
        </is>
      </c>
    </row>
    <row r="733" ht="31" customHeight="1" s="99">
      <c r="A733" s="215" t="inlineStr">
        <is>
          <t>CDM-00732</t>
        </is>
      </c>
      <c r="B733" s="215" t="inlineStr">
        <is>
          <t>CHR-SRC011-033</t>
        </is>
      </c>
      <c r="C733" s="215" t="inlineStr">
        <is>
          <t>Manizheh</t>
        </is>
      </c>
      <c r="D733" s="216" t="inlineStr">
        <is>
          <t>SRC-011</t>
        </is>
      </c>
      <c r="E733" s="216" t="inlineStr">
        <is>
          <t>being_types</t>
        </is>
      </c>
      <c r="F733" s="216" t="inlineStr">
        <is>
          <t>human ruler or hero</t>
        </is>
      </c>
      <c r="G733" s="216" t="inlineStr"/>
      <c r="H733" s="216" t="inlineStr"/>
      <c r="I733" s="216" t="inlineStr">
        <is>
          <t>high</t>
        </is>
      </c>
      <c r="J733" s="216" t="inlineStr">
        <is>
          <t>Analytical baseline only; the poem’s dynastic, Iranian, and Turanian identities are not biological subtypes.</t>
        </is>
      </c>
    </row>
    <row r="734" ht="31" customHeight="1" s="99">
      <c r="A734" s="212" t="inlineStr">
        <is>
          <t>CDM-00733</t>
        </is>
      </c>
      <c r="B734" s="212" t="inlineStr">
        <is>
          <t>CHR-SRC011-013</t>
        </is>
      </c>
      <c r="C734" s="212" t="inlineStr">
        <is>
          <t>Manuchehr</t>
        </is>
      </c>
      <c r="D734" s="213" t="inlineStr">
        <is>
          <t>SRC-011</t>
        </is>
      </c>
      <c r="E734" s="213" t="inlineStr">
        <is>
          <t>being_types</t>
        </is>
      </c>
      <c r="F734" s="213" t="inlineStr">
        <is>
          <t>human ruler or hero</t>
        </is>
      </c>
      <c r="G734" s="213" t="inlineStr"/>
      <c r="H734" s="213" t="inlineStr"/>
      <c r="I734" s="213" t="inlineStr">
        <is>
          <t>high</t>
        </is>
      </c>
      <c r="J734" s="213" t="inlineStr">
        <is>
          <t>Analytical baseline only; the poem’s dynastic, Iranian, and Turanian identities are not biological subtypes.</t>
        </is>
      </c>
    </row>
    <row r="735" ht="31" customHeight="1" s="99">
      <c r="A735" s="215" t="inlineStr">
        <is>
          <t>CDM-00734</t>
        </is>
      </c>
      <c r="B735" s="215" t="inlineStr">
        <is>
          <t>CHR-SRC011-029</t>
        </is>
      </c>
      <c r="C735" s="215" t="inlineStr">
        <is>
          <t>Piran</t>
        </is>
      </c>
      <c r="D735" s="216" t="inlineStr">
        <is>
          <t>SRC-011</t>
        </is>
      </c>
      <c r="E735" s="216" t="inlineStr">
        <is>
          <t>being_types</t>
        </is>
      </c>
      <c r="F735" s="216" t="inlineStr">
        <is>
          <t>human ruler or hero</t>
        </is>
      </c>
      <c r="G735" s="216" t="inlineStr"/>
      <c r="H735" s="216" t="inlineStr"/>
      <c r="I735" s="216" t="inlineStr">
        <is>
          <t>high</t>
        </is>
      </c>
      <c r="J735" s="216" t="inlineStr">
        <is>
          <t>Analytical baseline only; the poem’s dynastic, Iranian, and Turanian identities are not biological subtypes.</t>
        </is>
      </c>
    </row>
    <row r="736" ht="31" customHeight="1" s="99">
      <c r="A736" s="212" t="inlineStr">
        <is>
          <t>CDM-00735</t>
        </is>
      </c>
      <c r="B736" s="212" t="inlineStr">
        <is>
          <t>CHR-SRC011-019</t>
        </is>
      </c>
      <c r="C736" s="212" t="inlineStr">
        <is>
          <t>Rakhsh</t>
        </is>
      </c>
      <c r="D736" s="213" t="inlineStr">
        <is>
          <t>SRC-011</t>
        </is>
      </c>
      <c r="E736" s="213" t="inlineStr">
        <is>
          <t>being_types</t>
        </is>
      </c>
      <c r="F736" s="213" t="inlineStr">
        <is>
          <t>Rakhsh, named horse</t>
        </is>
      </c>
      <c r="G736" s="213" t="inlineStr"/>
      <c r="H736" s="213" t="inlineStr"/>
      <c r="I736" s="213" t="inlineStr">
        <is>
          <t>high</t>
        </is>
      </c>
      <c r="J736" s="213" t="inlineStr">
        <is>
          <t>Named animal companion; no generic legendary-beast type is asserted.</t>
        </is>
      </c>
    </row>
    <row r="737" ht="31" customHeight="1" s="99">
      <c r="A737" s="215" t="inlineStr">
        <is>
          <t>CDM-00736</t>
        </is>
      </c>
      <c r="B737" s="215" t="inlineStr">
        <is>
          <t>CHR-SRC011-018</t>
        </is>
      </c>
      <c r="C737" s="215" t="inlineStr">
        <is>
          <t>Rostam</t>
        </is>
      </c>
      <c r="D737" s="216" t="inlineStr">
        <is>
          <t>SRC-011</t>
        </is>
      </c>
      <c r="E737" s="216" t="inlineStr">
        <is>
          <t>being_types</t>
        </is>
      </c>
      <c r="F737" s="216" t="inlineStr">
        <is>
          <t>human ruler or hero</t>
        </is>
      </c>
      <c r="G737" s="216" t="inlineStr"/>
      <c r="H737" s="216" t="inlineStr"/>
      <c r="I737" s="216" t="inlineStr">
        <is>
          <t>high</t>
        </is>
      </c>
      <c r="J737" s="216" t="inlineStr">
        <is>
          <t>Analytical baseline only; the poem’s dynastic, Iranian, and Turanian identities are not biological subtypes.</t>
        </is>
      </c>
    </row>
    <row r="738" ht="31" customHeight="1" s="99">
      <c r="A738" s="212" t="inlineStr">
        <is>
          <t>CDM-00737</t>
        </is>
      </c>
      <c r="B738" s="212" t="inlineStr">
        <is>
          <t>CHR-SRC011-018</t>
        </is>
      </c>
      <c r="C738" s="212" t="inlineStr">
        <is>
          <t>Rostam</t>
        </is>
      </c>
      <c r="D738" s="213" t="inlineStr">
        <is>
          <t>SRC-011</t>
        </is>
      </c>
      <c r="E738" s="213" t="inlineStr">
        <is>
          <t>roles_and_vocations</t>
        </is>
      </c>
      <c r="F738" s="213" t="inlineStr">
        <is>
          <t>pahlavān (hero/champion)</t>
        </is>
      </c>
      <c r="G738" s="213" t="inlineStr"/>
      <c r="H738" s="213" t="inlineStr"/>
      <c r="I738" s="213" t="inlineStr">
        <is>
          <t>moderate</t>
        </is>
      </c>
      <c r="J738" s="213" t="inlineStr">
        <is>
          <t>Functional mapping; pahlavān is historically and poetically broader than a modern combat role.</t>
        </is>
      </c>
    </row>
    <row r="739" ht="31" customHeight="1" s="99">
      <c r="A739" s="215" t="inlineStr">
        <is>
          <t>CDM-00738</t>
        </is>
      </c>
      <c r="B739" s="215" t="inlineStr">
        <is>
          <t>CHR-SRC011-017</t>
        </is>
      </c>
      <c r="C739" s="215" t="inlineStr">
        <is>
          <t>Rudabeh</t>
        </is>
      </c>
      <c r="D739" s="216" t="inlineStr">
        <is>
          <t>SRC-011</t>
        </is>
      </c>
      <c r="E739" s="216" t="inlineStr">
        <is>
          <t>being_types</t>
        </is>
      </c>
      <c r="F739" s="216" t="inlineStr">
        <is>
          <t>human ruler or hero</t>
        </is>
      </c>
      <c r="G739" s="216" t="inlineStr"/>
      <c r="H739" s="216" t="inlineStr"/>
      <c r="I739" s="216" t="inlineStr">
        <is>
          <t>high</t>
        </is>
      </c>
      <c r="J739" s="216" t="inlineStr">
        <is>
          <t>Analytical baseline only; the poem’s dynastic, Iranian, and Turanian identities are not biological subtypes.</t>
        </is>
      </c>
    </row>
    <row r="740" ht="31" customHeight="1" s="99">
      <c r="A740" s="212" t="inlineStr">
        <is>
          <t>CDM-00739</t>
        </is>
      </c>
      <c r="B740" s="212" t="inlineStr">
        <is>
          <t>CHR-SRC011-010</t>
        </is>
      </c>
      <c r="C740" s="212" t="inlineStr">
        <is>
          <t>Salm</t>
        </is>
      </c>
      <c r="D740" s="213" t="inlineStr">
        <is>
          <t>SRC-011</t>
        </is>
      </c>
      <c r="E740" s="213" t="inlineStr">
        <is>
          <t>being_types</t>
        </is>
      </c>
      <c r="F740" s="213" t="inlineStr">
        <is>
          <t>human ruler or hero</t>
        </is>
      </c>
      <c r="G740" s="213" t="inlineStr"/>
      <c r="H740" s="213" t="inlineStr"/>
      <c r="I740" s="213" t="inlineStr">
        <is>
          <t>high</t>
        </is>
      </c>
      <c r="J740" s="213" t="inlineStr">
        <is>
          <t>Analytical baseline only; the poem’s dynastic, Iranian, and Turanian identities are not biological subtypes.</t>
        </is>
      </c>
    </row>
    <row r="741" ht="31" customHeight="1" s="99">
      <c r="A741" s="215" t="inlineStr">
        <is>
          <t>CDM-00740</t>
        </is>
      </c>
      <c r="B741" s="215" t="inlineStr">
        <is>
          <t>CHR-SRC011-014</t>
        </is>
      </c>
      <c r="C741" s="215" t="inlineStr">
        <is>
          <t>Sam</t>
        </is>
      </c>
      <c r="D741" s="216" t="inlineStr">
        <is>
          <t>SRC-011</t>
        </is>
      </c>
      <c r="E741" s="216" t="inlineStr">
        <is>
          <t>being_types</t>
        </is>
      </c>
      <c r="F741" s="216" t="inlineStr">
        <is>
          <t>human ruler or hero</t>
        </is>
      </c>
      <c r="G741" s="216" t="inlineStr"/>
      <c r="H741" s="216" t="inlineStr"/>
      <c r="I741" s="216" t="inlineStr">
        <is>
          <t>high</t>
        </is>
      </c>
      <c r="J741" s="216" t="inlineStr">
        <is>
          <t>Analytical baseline only; the poem’s dynastic, Iranian, and Turanian identities are not biological subtypes.</t>
        </is>
      </c>
    </row>
    <row r="742" ht="31" customHeight="1" s="99">
      <c r="A742" s="212" t="inlineStr">
        <is>
          <t>CDM-00741</t>
        </is>
      </c>
      <c r="B742" s="212" t="inlineStr">
        <is>
          <t>CHR-SRC011-042</t>
        </is>
      </c>
      <c r="C742" s="212" t="inlineStr">
        <is>
          <t>Shaghad</t>
        </is>
      </c>
      <c r="D742" s="213" t="inlineStr">
        <is>
          <t>SRC-011</t>
        </is>
      </c>
      <c r="E742" s="213" t="inlineStr">
        <is>
          <t>being_types</t>
        </is>
      </c>
      <c r="F742" s="213" t="inlineStr">
        <is>
          <t>human ruler or hero</t>
        </is>
      </c>
      <c r="G742" s="213" t="inlineStr"/>
      <c r="H742" s="213" t="inlineStr"/>
      <c r="I742" s="213" t="inlineStr">
        <is>
          <t>high</t>
        </is>
      </c>
      <c r="J742" s="213" t="inlineStr">
        <is>
          <t>Analytical baseline only; the poem’s dynastic, Iranian, and Turanian identities are not biological subtypes.</t>
        </is>
      </c>
    </row>
    <row r="743" ht="31" customHeight="1" s="99">
      <c r="A743" s="215" t="inlineStr">
        <is>
          <t>CDM-00742</t>
        </is>
      </c>
      <c r="B743" s="215" t="inlineStr">
        <is>
          <t>CHR-SRC011-048</t>
        </is>
      </c>
      <c r="C743" s="215" t="inlineStr">
        <is>
          <t>Shapur son of Ardashir</t>
        </is>
      </c>
      <c r="D743" s="216" t="inlineStr">
        <is>
          <t>SRC-011</t>
        </is>
      </c>
      <c r="E743" s="216" t="inlineStr">
        <is>
          <t>being_types</t>
        </is>
      </c>
      <c r="F743" s="216" t="inlineStr">
        <is>
          <t>human ruler or hero</t>
        </is>
      </c>
      <c r="G743" s="216" t="inlineStr"/>
      <c r="H743" s="216" t="inlineStr"/>
      <c r="I743" s="216" t="inlineStr">
        <is>
          <t>high</t>
        </is>
      </c>
      <c r="J743" s="216" t="inlineStr">
        <is>
          <t>Analytical baseline only; the poem’s dynastic, Iranian, and Turanian identities are not biological subtypes.</t>
        </is>
      </c>
    </row>
    <row r="744" ht="31" customHeight="1" s="99">
      <c r="A744" s="212" t="inlineStr">
        <is>
          <t>CDM-00743</t>
        </is>
      </c>
      <c r="B744" s="212" t="inlineStr">
        <is>
          <t>CHR-SRC011-046</t>
        </is>
      </c>
      <c r="C744" s="212" t="inlineStr">
        <is>
          <t>Sikandar</t>
        </is>
      </c>
      <c r="D744" s="213" t="inlineStr">
        <is>
          <t>SRC-011</t>
        </is>
      </c>
      <c r="E744" s="213" t="inlineStr">
        <is>
          <t>being_types</t>
        </is>
      </c>
      <c r="F744" s="213" t="inlineStr">
        <is>
          <t>human ruler or hero</t>
        </is>
      </c>
      <c r="G744" s="213" t="inlineStr"/>
      <c r="H744" s="213" t="inlineStr"/>
      <c r="I744" s="213" t="inlineStr">
        <is>
          <t>high</t>
        </is>
      </c>
      <c r="J744" s="213" t="inlineStr">
        <is>
          <t>Analytical baseline only; the poem’s dynastic, Iranian, and Turanian identities are not biological subtypes.</t>
        </is>
      </c>
    </row>
    <row r="745" ht="31" customHeight="1" s="99">
      <c r="A745" s="215" t="inlineStr">
        <is>
          <t>CDM-00744</t>
        </is>
      </c>
      <c r="B745" s="215" t="inlineStr">
        <is>
          <t>CHR-SRC011-016</t>
        </is>
      </c>
      <c r="C745" s="215" t="inlineStr">
        <is>
          <t>Simorgh</t>
        </is>
      </c>
      <c r="D745" s="216" t="inlineStr">
        <is>
          <t>SRC-011</t>
        </is>
      </c>
      <c r="E745" s="216" t="inlineStr">
        <is>
          <t>being_types</t>
        </is>
      </c>
      <c r="F745" s="216" t="inlineStr">
        <is>
          <t>Simorgh</t>
        </is>
      </c>
      <c r="G745" s="216" t="inlineStr"/>
      <c r="H745" s="216" t="inlineStr"/>
      <c r="I745" s="216" t="inlineStr">
        <is>
          <t>moderate</t>
        </is>
      </c>
      <c r="J745" s="216" t="inlineStr">
        <is>
          <t>Functional guardian-beast mapping only; Simorgh’s Iranian religious and literary history is not exhausted by this label.</t>
        </is>
      </c>
    </row>
    <row r="746" ht="31" customHeight="1" s="99">
      <c r="A746" s="212" t="inlineStr">
        <is>
          <t>CDM-00745</t>
        </is>
      </c>
      <c r="B746" s="212" t="inlineStr">
        <is>
          <t>CHR-SRC011-002</t>
        </is>
      </c>
      <c r="C746" s="212" t="inlineStr">
        <is>
          <t>Siyamak</t>
        </is>
      </c>
      <c r="D746" s="213" t="inlineStr">
        <is>
          <t>SRC-011</t>
        </is>
      </c>
      <c r="E746" s="213" t="inlineStr">
        <is>
          <t>being_types</t>
        </is>
      </c>
      <c r="F746" s="213" t="inlineStr">
        <is>
          <t>human ruler or hero</t>
        </is>
      </c>
      <c r="G746" s="213" t="inlineStr"/>
      <c r="H746" s="213" t="inlineStr"/>
      <c r="I746" s="213" t="inlineStr">
        <is>
          <t>high</t>
        </is>
      </c>
      <c r="J746" s="213" t="inlineStr">
        <is>
          <t>Analytical baseline only; the poem’s dynastic, Iranian, and Turanian identities are not biological subtypes.</t>
        </is>
      </c>
    </row>
    <row r="747" ht="31" customHeight="1" s="99">
      <c r="A747" s="215" t="inlineStr">
        <is>
          <t>CDM-00746</t>
        </is>
      </c>
      <c r="B747" s="215" t="inlineStr">
        <is>
          <t>CHR-SRC011-025</t>
        </is>
      </c>
      <c r="C747" s="215" t="inlineStr">
        <is>
          <t>Siyavash</t>
        </is>
      </c>
      <c r="D747" s="216" t="inlineStr">
        <is>
          <t>SRC-011</t>
        </is>
      </c>
      <c r="E747" s="216" t="inlineStr">
        <is>
          <t>being_types</t>
        </is>
      </c>
      <c r="F747" s="216" t="inlineStr">
        <is>
          <t>human ruler or hero</t>
        </is>
      </c>
      <c r="G747" s="216" t="inlineStr"/>
      <c r="H747" s="216" t="inlineStr"/>
      <c r="I747" s="216" t="inlineStr">
        <is>
          <t>high</t>
        </is>
      </c>
      <c r="J747" s="216" t="inlineStr">
        <is>
          <t>Analytical baseline only; the poem’s dynastic, Iranian, and Turanian identities are not biological subtypes.</t>
        </is>
      </c>
    </row>
    <row r="748" ht="31" customHeight="1" s="99">
      <c r="A748" s="212" t="inlineStr">
        <is>
          <t>CDM-00747</t>
        </is>
      </c>
      <c r="B748" s="212" t="inlineStr">
        <is>
          <t>CHR-SRC011-025</t>
        </is>
      </c>
      <c r="C748" s="212" t="inlineStr">
        <is>
          <t>Siyavash</t>
        </is>
      </c>
      <c r="D748" s="213" t="inlineStr">
        <is>
          <t>SRC-011</t>
        </is>
      </c>
      <c r="E748" s="213" t="inlineStr">
        <is>
          <t>narrative_archetypes</t>
        </is>
      </c>
      <c r="F748" s="213" t="inlineStr">
        <is>
          <t>tragic death in the poem</t>
        </is>
      </c>
      <c r="G748" s="213" t="inlineStr"/>
      <c r="H748" s="213" t="inlineStr"/>
      <c r="I748" s="213" t="inlineStr">
        <is>
          <t>moderate</t>
        </is>
      </c>
      <c r="J748" s="213" t="inlineStr">
        <is>
          <t>Analytical narrative comparison, not a source-native category.</t>
        </is>
      </c>
    </row>
    <row r="749" ht="31" customHeight="1" s="99">
      <c r="A749" s="215" t="inlineStr">
        <is>
          <t>CDM-00748</t>
        </is>
      </c>
      <c r="B749" s="215" t="inlineStr">
        <is>
          <t>CHR-SRC011-022</t>
        </is>
      </c>
      <c r="C749" s="215" t="inlineStr">
        <is>
          <t>Sohrab</t>
        </is>
      </c>
      <c r="D749" s="216" t="inlineStr">
        <is>
          <t>SRC-011</t>
        </is>
      </c>
      <c r="E749" s="216" t="inlineStr">
        <is>
          <t>being_types</t>
        </is>
      </c>
      <c r="F749" s="216" t="inlineStr">
        <is>
          <t>human ruler or hero</t>
        </is>
      </c>
      <c r="G749" s="216" t="inlineStr"/>
      <c r="H749" s="216" t="inlineStr"/>
      <c r="I749" s="216" t="inlineStr">
        <is>
          <t>high</t>
        </is>
      </c>
      <c r="J749" s="216" t="inlineStr">
        <is>
          <t>Analytical baseline only; the poem’s dynastic, Iranian, and Turanian identities are not biological subtypes.</t>
        </is>
      </c>
    </row>
    <row r="750" ht="31" customHeight="1" s="99">
      <c r="A750" s="212" t="inlineStr">
        <is>
          <t>CDM-00749</t>
        </is>
      </c>
      <c r="B750" s="212" t="inlineStr">
        <is>
          <t>CHR-SRC011-022</t>
        </is>
      </c>
      <c r="C750" s="212" t="inlineStr">
        <is>
          <t>Sohrab</t>
        </is>
      </c>
      <c r="D750" s="213" t="inlineStr">
        <is>
          <t>SRC-011</t>
        </is>
      </c>
      <c r="E750" s="213" t="inlineStr">
        <is>
          <t>narrative_archetypes</t>
        </is>
      </c>
      <c r="F750" s="213" t="inlineStr">
        <is>
          <t>tragic death in the poem</t>
        </is>
      </c>
      <c r="G750" s="213" t="inlineStr"/>
      <c r="H750" s="213" t="inlineStr"/>
      <c r="I750" s="213" t="inlineStr">
        <is>
          <t>moderate</t>
        </is>
      </c>
      <c r="J750" s="213" t="inlineStr">
        <is>
          <t>Analytical narrative comparison, not a source-native category.</t>
        </is>
      </c>
    </row>
    <row r="751" ht="31" customHeight="1" s="99">
      <c r="A751" s="215" t="inlineStr">
        <is>
          <t>CDM-00750</t>
        </is>
      </c>
      <c r="B751" s="215" t="inlineStr">
        <is>
          <t>CHR-SRC011-021</t>
        </is>
      </c>
      <c r="C751" s="215" t="inlineStr">
        <is>
          <t>Sudabeh</t>
        </is>
      </c>
      <c r="D751" s="216" t="inlineStr">
        <is>
          <t>SRC-011</t>
        </is>
      </c>
      <c r="E751" s="216" t="inlineStr">
        <is>
          <t>being_types</t>
        </is>
      </c>
      <c r="F751" s="216" t="inlineStr">
        <is>
          <t>human ruler or hero</t>
        </is>
      </c>
      <c r="G751" s="216" t="inlineStr"/>
      <c r="H751" s="216" t="inlineStr"/>
      <c r="I751" s="216" t="inlineStr">
        <is>
          <t>high</t>
        </is>
      </c>
      <c r="J751" s="216" t="inlineStr">
        <is>
          <t>Analytical baseline only; the poem’s dynastic, Iranian, and Turanian identities are not biological subtypes.</t>
        </is>
      </c>
    </row>
    <row r="752" ht="31" customHeight="1" s="99">
      <c r="A752" s="212" t="inlineStr">
        <is>
          <t>CDM-00751</t>
        </is>
      </c>
      <c r="B752" s="212" t="inlineStr">
        <is>
          <t>CHR-SRC011-023</t>
        </is>
      </c>
      <c r="C752" s="212" t="inlineStr">
        <is>
          <t>Tahmineh</t>
        </is>
      </c>
      <c r="D752" s="213" t="inlineStr">
        <is>
          <t>SRC-011</t>
        </is>
      </c>
      <c r="E752" s="213" t="inlineStr">
        <is>
          <t>being_types</t>
        </is>
      </c>
      <c r="F752" s="213" t="inlineStr">
        <is>
          <t>human ruler or hero</t>
        </is>
      </c>
      <c r="G752" s="213" t="inlineStr"/>
      <c r="H752" s="213" t="inlineStr"/>
      <c r="I752" s="213" t="inlineStr">
        <is>
          <t>high</t>
        </is>
      </c>
      <c r="J752" s="213" t="inlineStr">
        <is>
          <t>Analytical baseline only; the poem’s dynastic, Iranian, and Turanian identities are not biological subtypes.</t>
        </is>
      </c>
    </row>
    <row r="753" ht="31" customHeight="1" s="99">
      <c r="A753" s="215" t="inlineStr">
        <is>
          <t>CDM-00752</t>
        </is>
      </c>
      <c r="B753" s="215" t="inlineStr">
        <is>
          <t>CHR-SRC011-004</t>
        </is>
      </c>
      <c r="C753" s="215" t="inlineStr">
        <is>
          <t>Tahmuras</t>
        </is>
      </c>
      <c r="D753" s="216" t="inlineStr">
        <is>
          <t>SRC-011</t>
        </is>
      </c>
      <c r="E753" s="216" t="inlineStr">
        <is>
          <t>being_types</t>
        </is>
      </c>
      <c r="F753" s="216" t="inlineStr">
        <is>
          <t>human ruler or hero</t>
        </is>
      </c>
      <c r="G753" s="216" t="inlineStr"/>
      <c r="H753" s="216" t="inlineStr"/>
      <c r="I753" s="216" t="inlineStr">
        <is>
          <t>high</t>
        </is>
      </c>
      <c r="J753" s="216" t="inlineStr">
        <is>
          <t>Analytical baseline only; the poem’s dynastic, Iranian, and Turanian identities are not biological subtypes.</t>
        </is>
      </c>
    </row>
    <row r="754" ht="31" customHeight="1" s="99">
      <c r="A754" s="212" t="inlineStr">
        <is>
          <t>CDM-00753</t>
        </is>
      </c>
      <c r="B754" s="212" t="inlineStr">
        <is>
          <t>CHR-SRC011-011</t>
        </is>
      </c>
      <c r="C754" s="212" t="inlineStr">
        <is>
          <t>Tur</t>
        </is>
      </c>
      <c r="D754" s="213" t="inlineStr">
        <is>
          <t>SRC-011</t>
        </is>
      </c>
      <c r="E754" s="213" t="inlineStr">
        <is>
          <t>being_types</t>
        </is>
      </c>
      <c r="F754" s="213" t="inlineStr">
        <is>
          <t>human ruler or hero</t>
        </is>
      </c>
      <c r="G754" s="213" t="inlineStr"/>
      <c r="H754" s="213" t="inlineStr"/>
      <c r="I754" s="213" t="inlineStr">
        <is>
          <t>high</t>
        </is>
      </c>
      <c r="J754" s="213" t="inlineStr">
        <is>
          <t>Analytical baseline only; the poem’s dynastic, Iranian, and Turanian identities are not biological subtypes.</t>
        </is>
      </c>
    </row>
    <row r="755" ht="31" customHeight="1" s="99">
      <c r="A755" s="215" t="inlineStr">
        <is>
          <t>CDM-00754</t>
        </is>
      </c>
      <c r="B755" s="215" t="inlineStr">
        <is>
          <t>CHR-SRC011-006</t>
        </is>
      </c>
      <c r="C755" s="215" t="inlineStr">
        <is>
          <t>Zahhak</t>
        </is>
      </c>
      <c r="D755" s="216" t="inlineStr">
        <is>
          <t>SRC-011</t>
        </is>
      </c>
      <c r="E755" s="216" t="inlineStr">
        <is>
          <t>being_types</t>
        </is>
      </c>
      <c r="F755" s="216" t="inlineStr">
        <is>
          <t>human ruler or hero</t>
        </is>
      </c>
      <c r="G755" s="216" t="inlineStr"/>
      <c r="H755" s="216" t="inlineStr"/>
      <c r="I755" s="216" t="inlineStr">
        <is>
          <t>high</t>
        </is>
      </c>
      <c r="J755" s="216" t="inlineStr">
        <is>
          <t>Analytical baseline only; the poem’s dynastic, Iranian, and Turanian identities are not biological subtypes.</t>
        </is>
      </c>
    </row>
    <row r="756" ht="31" customHeight="1" s="99">
      <c r="A756" s="212" t="inlineStr">
        <is>
          <t>CDM-00755</t>
        </is>
      </c>
      <c r="B756" s="212" t="inlineStr">
        <is>
          <t>CHR-SRC011-015</t>
        </is>
      </c>
      <c r="C756" s="212" t="inlineStr">
        <is>
          <t>Zal</t>
        </is>
      </c>
      <c r="D756" s="213" t="inlineStr">
        <is>
          <t>SRC-011</t>
        </is>
      </c>
      <c r="E756" s="213" t="inlineStr">
        <is>
          <t>being_types</t>
        </is>
      </c>
      <c r="F756" s="213" t="inlineStr">
        <is>
          <t>human ruler or hero</t>
        </is>
      </c>
      <c r="G756" s="213" t="inlineStr"/>
      <c r="H756" s="213" t="inlineStr"/>
      <c r="I756" s="213" t="inlineStr">
        <is>
          <t>high</t>
        </is>
      </c>
      <c r="J756" s="213" t="inlineStr">
        <is>
          <t>Analytical baseline only; the poem’s dynastic, Iranian, and Turanian identities are not biological subtypes.</t>
        </is>
      </c>
    </row>
    <row r="757" ht="31" customHeight="1" s="99">
      <c r="A757" s="215" t="inlineStr">
        <is>
          <t>CDM-00756</t>
        </is>
      </c>
      <c r="B757" s="215" t="inlineStr">
        <is>
          <t>CHR-SRC011-037</t>
        </is>
      </c>
      <c r="C757" s="215" t="inlineStr">
        <is>
          <t>Zardusht (Zoroaster)</t>
        </is>
      </c>
      <c r="D757" s="216" t="inlineStr">
        <is>
          <t>SRC-011</t>
        </is>
      </c>
      <c r="E757" s="216" t="inlineStr">
        <is>
          <t>being_types</t>
        </is>
      </c>
      <c r="F757" s="216" t="inlineStr">
        <is>
          <t>human ruler or hero</t>
        </is>
      </c>
      <c r="G757" s="216" t="inlineStr"/>
      <c r="H757" s="216" t="inlineStr"/>
      <c r="I757" s="216" t="inlineStr">
        <is>
          <t>high</t>
        </is>
      </c>
      <c r="J757" s="216" t="inlineStr">
        <is>
          <t>Analytical baseline only; the poem’s dynastic, Iranian, and Turanian identities are not biological subtypes.</t>
        </is>
      </c>
    </row>
    <row r="758" ht="31" customHeight="1" s="99">
      <c r="A758" s="212" t="inlineStr">
        <is>
          <t>CDM-00757</t>
        </is>
      </c>
      <c r="B758" s="212" t="inlineStr">
        <is>
          <t>CHR-SRC011-039</t>
        </is>
      </c>
      <c r="C758" s="212" t="inlineStr">
        <is>
          <t>Zarir</t>
        </is>
      </c>
      <c r="D758" s="213" t="inlineStr">
        <is>
          <t>SRC-011</t>
        </is>
      </c>
      <c r="E758" s="213" t="inlineStr">
        <is>
          <t>being_types</t>
        </is>
      </c>
      <c r="F758" s="213" t="inlineStr">
        <is>
          <t>human ruler or hero</t>
        </is>
      </c>
      <c r="G758" s="213" t="inlineStr"/>
      <c r="H758" s="213" t="inlineStr"/>
      <c r="I758" s="213" t="inlineStr">
        <is>
          <t>high</t>
        </is>
      </c>
      <c r="J758" s="213" t="inlineStr">
        <is>
          <t>Analytical baseline only; the poem’s dynastic, Iranian, and Turanian identities are not biological subtypes.</t>
        </is>
      </c>
    </row>
    <row r="759" ht="31" customHeight="1" s="99">
      <c r="A759" s="215" t="inlineStr">
        <is>
          <t>CDM-00758</t>
        </is>
      </c>
      <c r="B759" s="215" t="inlineStr">
        <is>
          <t>CHR-SRC011-039</t>
        </is>
      </c>
      <c r="C759" s="215" t="inlineStr">
        <is>
          <t>Zarir</t>
        </is>
      </c>
      <c r="D759" s="216" t="inlineStr">
        <is>
          <t>SRC-011</t>
        </is>
      </c>
      <c r="E759" s="216" t="inlineStr">
        <is>
          <t>roles_and_vocations</t>
        </is>
      </c>
      <c r="F759" s="216" t="inlineStr">
        <is>
          <t>pahlavān (hero/champion)</t>
        </is>
      </c>
      <c r="G759" s="216" t="inlineStr"/>
      <c r="H759" s="216" t="inlineStr"/>
      <c r="I759" s="216" t="inlineStr">
        <is>
          <t>moderate</t>
        </is>
      </c>
      <c r="J759" s="216" t="inlineStr">
        <is>
          <t>Functional mapping; pahlavān is historically and poetically broader than a modern combat role.</t>
        </is>
      </c>
    </row>
    <row r="760" ht="31" customHeight="1" s="99">
      <c r="A760" s="212" t="inlineStr">
        <is>
          <t>CDM-00759</t>
        </is>
      </c>
      <c r="B760" s="212" t="inlineStr">
        <is>
          <t>CHR-SRC012-016</t>
        </is>
      </c>
      <c r="C760" s="212" t="inlineStr">
        <is>
          <t>Adad</t>
        </is>
      </c>
      <c r="D760" s="213" t="inlineStr">
        <is>
          <t>SRC-012</t>
        </is>
      </c>
      <c r="E760" s="213" t="inlineStr">
        <is>
          <t>being_types</t>
        </is>
      </c>
      <c r="F760" s="213" t="inlineStr">
        <is>
          <t>named Mesopotamian deity</t>
        </is>
      </c>
      <c r="G760" s="213" t="inlineStr"/>
      <c r="H760" s="213" t="inlineStr"/>
      <c r="I760" s="213" t="inlineStr">
        <is>
          <t>moderate</t>
        </is>
      </c>
      <c r="J760" s="213" t="inlineStr">
        <is>
          <t>Broad analytical category only; the gods’ identities, cults, and relationships are source-specific.</t>
        </is>
      </c>
    </row>
    <row r="761" ht="31" customHeight="1" s="99">
      <c r="A761" s="215" t="inlineStr">
        <is>
          <t>CDM-00760</t>
        </is>
      </c>
      <c r="B761" s="215" t="inlineStr">
        <is>
          <t>CHR-SRC012-009</t>
        </is>
      </c>
      <c r="C761" s="215" t="inlineStr">
        <is>
          <t>Anu</t>
        </is>
      </c>
      <c r="D761" s="216" t="inlineStr">
        <is>
          <t>SRC-012</t>
        </is>
      </c>
      <c r="E761" s="216" t="inlineStr">
        <is>
          <t>being_types</t>
        </is>
      </c>
      <c r="F761" s="216" t="inlineStr">
        <is>
          <t>named Mesopotamian deity</t>
        </is>
      </c>
      <c r="G761" s="216" t="inlineStr"/>
      <c r="H761" s="216" t="inlineStr"/>
      <c r="I761" s="216" t="inlineStr">
        <is>
          <t>moderate</t>
        </is>
      </c>
      <c r="J761" s="216" t="inlineStr">
        <is>
          <t>Broad analytical category only; the gods’ identities, cults, and relationships are source-specific.</t>
        </is>
      </c>
    </row>
    <row r="762" ht="31" customHeight="1" s="99">
      <c r="A762" s="212" t="inlineStr">
        <is>
          <t>CDM-00761</t>
        </is>
      </c>
      <c r="B762" s="212" t="inlineStr">
        <is>
          <t>CHR-SRC012-006</t>
        </is>
      </c>
      <c r="C762" s="212" t="inlineStr">
        <is>
          <t>Aruru</t>
        </is>
      </c>
      <c r="D762" s="213" t="inlineStr">
        <is>
          <t>SRC-012</t>
        </is>
      </c>
      <c r="E762" s="213" t="inlineStr">
        <is>
          <t>being_types</t>
        </is>
      </c>
      <c r="F762" s="213" t="inlineStr">
        <is>
          <t>named Mesopotamian deity</t>
        </is>
      </c>
      <c r="G762" s="213" t="inlineStr"/>
      <c r="H762" s="213" t="inlineStr"/>
      <c r="I762" s="213" t="inlineStr">
        <is>
          <t>moderate</t>
        </is>
      </c>
      <c r="J762" s="213" t="inlineStr">
        <is>
          <t>Broad analytical category only; the gods’ identities, cults, and relationships are source-specific.</t>
        </is>
      </c>
    </row>
    <row r="763" ht="31" customHeight="1" s="99">
      <c r="A763" s="215" t="inlineStr">
        <is>
          <t>CDM-00762</t>
        </is>
      </c>
      <c r="B763" s="215" t="inlineStr">
        <is>
          <t>CHR-SRC012-010</t>
        </is>
      </c>
      <c r="C763" s="215" t="inlineStr">
        <is>
          <t>Bull of Heaven</t>
        </is>
      </c>
      <c r="D763" s="216" t="inlineStr">
        <is>
          <t>SRC-012</t>
        </is>
      </c>
      <c r="E763" s="216" t="inlineStr">
        <is>
          <t>being_types</t>
        </is>
      </c>
      <c r="F763" s="216" t="inlineStr">
        <is>
          <t>Bull of Heaven</t>
        </is>
      </c>
      <c r="G763" s="216" t="inlineStr"/>
      <c r="H763" s="216" t="inlineStr"/>
      <c r="I763" s="216" t="inlineStr">
        <is>
          <t>moderate</t>
        </is>
      </c>
      <c r="J763" s="216" t="inlineStr">
        <is>
          <t>Functional legendary-beast mapping; its divine context remains primary.</t>
        </is>
      </c>
    </row>
    <row r="764" ht="31" customHeight="1" s="99">
      <c r="A764" s="212" t="inlineStr">
        <is>
          <t>CDM-00763</t>
        </is>
      </c>
      <c r="B764" s="212" t="inlineStr">
        <is>
          <t>CHR-SRC012-014</t>
        </is>
      </c>
      <c r="C764" s="212" t="inlineStr">
        <is>
          <t>Ea</t>
        </is>
      </c>
      <c r="D764" s="213" t="inlineStr">
        <is>
          <t>SRC-012</t>
        </is>
      </c>
      <c r="E764" s="213" t="inlineStr">
        <is>
          <t>being_types</t>
        </is>
      </c>
      <c r="F764" s="213" t="inlineStr">
        <is>
          <t>named Mesopotamian deity</t>
        </is>
      </c>
      <c r="G764" s="213" t="inlineStr"/>
      <c r="H764" s="213" t="inlineStr"/>
      <c r="I764" s="213" t="inlineStr">
        <is>
          <t>moderate</t>
        </is>
      </c>
      <c r="J764" s="213" t="inlineStr">
        <is>
          <t>Broad analytical category only; the gods’ identities, cults, and relationships are source-specific.</t>
        </is>
      </c>
    </row>
    <row r="765" ht="31" customHeight="1" s="99">
      <c r="A765" s="215" t="inlineStr">
        <is>
          <t>CDM-00764</t>
        </is>
      </c>
      <c r="B765" s="215" t="inlineStr">
        <is>
          <t>CHR-SRC012-002</t>
        </is>
      </c>
      <c r="C765" s="215" t="inlineStr">
        <is>
          <t>Enkidu</t>
        </is>
      </c>
      <c r="D765" s="216" t="inlineStr">
        <is>
          <t>SRC-012</t>
        </is>
      </c>
      <c r="E765" s="216" t="inlineStr">
        <is>
          <t>being_types</t>
        </is>
      </c>
      <c r="F765" s="216" t="inlineStr">
        <is>
          <t>human / mortal person in the poem</t>
        </is>
      </c>
      <c r="G765" s="216" t="inlineStr"/>
      <c r="H765" s="216" t="inlineStr"/>
      <c r="I765" s="216" t="inlineStr">
        <is>
          <t>moderate</t>
        </is>
      </c>
      <c r="J765" s="216" t="inlineStr">
        <is>
          <t>Enkidu and Utnapishtim have exceptional origin or condition; this is not a claim of ordinary human status.</t>
        </is>
      </c>
    </row>
    <row r="766" ht="31" customHeight="1" s="99">
      <c r="A766" s="212" t="inlineStr">
        <is>
          <t>CDM-00765</t>
        </is>
      </c>
      <c r="B766" s="212" t="inlineStr">
        <is>
          <t>CHR-SRC012-002</t>
        </is>
      </c>
      <c r="C766" s="212" t="inlineStr">
        <is>
          <t>Enkidu</t>
        </is>
      </c>
      <c r="D766" s="213" t="inlineStr">
        <is>
          <t>SRC-012</t>
        </is>
      </c>
      <c r="E766" s="213" t="inlineStr">
        <is>
          <t>narrative_archetypes</t>
        </is>
      </c>
      <c r="F766" s="213" t="inlineStr">
        <is>
          <t>Enkidu’s death and lament</t>
        </is>
      </c>
      <c r="G766" s="213" t="inlineStr"/>
      <c r="H766" s="213" t="inlineStr"/>
      <c r="I766" s="213" t="inlineStr">
        <is>
          <t>moderate</t>
        </is>
      </c>
      <c r="J766" s="213" t="inlineStr">
        <is>
          <t>Analytical narrative label, not an Akkadian source category.</t>
        </is>
      </c>
    </row>
    <row r="767" ht="31" customHeight="1" s="99">
      <c r="A767" s="215" t="inlineStr">
        <is>
          <t>CDM-00766</t>
        </is>
      </c>
      <c r="B767" s="215" t="inlineStr">
        <is>
          <t>CHR-SRC012-015</t>
        </is>
      </c>
      <c r="C767" s="215" t="inlineStr">
        <is>
          <t>Enlil</t>
        </is>
      </c>
      <c r="D767" s="216" t="inlineStr">
        <is>
          <t>SRC-012</t>
        </is>
      </c>
      <c r="E767" s="216" t="inlineStr">
        <is>
          <t>being_types</t>
        </is>
      </c>
      <c r="F767" s="216" t="inlineStr">
        <is>
          <t>named Mesopotamian deity</t>
        </is>
      </c>
      <c r="G767" s="216" t="inlineStr"/>
      <c r="H767" s="216" t="inlineStr"/>
      <c r="I767" s="216" t="inlineStr">
        <is>
          <t>moderate</t>
        </is>
      </c>
      <c r="J767" s="216" t="inlineStr">
        <is>
          <t>Broad analytical category only; the gods’ identities, cults, and relationships are source-specific.</t>
        </is>
      </c>
    </row>
    <row r="768" ht="31" customHeight="1" s="99">
      <c r="A768" s="212" t="inlineStr">
        <is>
          <t>CDM-00767</t>
        </is>
      </c>
      <c r="B768" s="212" t="inlineStr">
        <is>
          <t>CHR-SRC012-018</t>
        </is>
      </c>
      <c r="C768" s="212" t="inlineStr">
        <is>
          <t>Ennugi</t>
        </is>
      </c>
      <c r="D768" s="213" t="inlineStr">
        <is>
          <t>SRC-012</t>
        </is>
      </c>
      <c r="E768" s="213" t="inlineStr">
        <is>
          <t>being_types</t>
        </is>
      </c>
      <c r="F768" s="213" t="inlineStr">
        <is>
          <t>named Mesopotamian deity</t>
        </is>
      </c>
      <c r="G768" s="213" t="inlineStr"/>
      <c r="H768" s="213" t="inlineStr"/>
      <c r="I768" s="213" t="inlineStr">
        <is>
          <t>moderate</t>
        </is>
      </c>
      <c r="J768" s="213" t="inlineStr">
        <is>
          <t>Broad analytical category only; the gods’ identities, cults, and relationships are source-specific.</t>
        </is>
      </c>
    </row>
    <row r="769" ht="31" customHeight="1" s="99">
      <c r="A769" s="215" t="inlineStr">
        <is>
          <t>CDM-00768</t>
        </is>
      </c>
      <c r="B769" s="215" t="inlineStr">
        <is>
          <t>CHR-SRC012-001</t>
        </is>
      </c>
      <c r="C769" s="215" t="inlineStr">
        <is>
          <t>Gilgamesh</t>
        </is>
      </c>
      <c r="D769" s="216" t="inlineStr">
        <is>
          <t>SRC-012</t>
        </is>
      </c>
      <c r="E769" s="216" t="inlineStr">
        <is>
          <t>being_types</t>
        </is>
      </c>
      <c r="F769" s="216" t="inlineStr">
        <is>
          <t>Gilgamesh’s mixed divine-human status</t>
        </is>
      </c>
      <c r="G769" s="216" t="inlineStr"/>
      <c r="H769" s="216" t="inlineStr"/>
      <c r="I769" s="216" t="inlineStr">
        <is>
          <t>high</t>
        </is>
      </c>
      <c r="J769" s="216" t="inlineStr">
        <is>
          <t>Retained source-specifically; not collapsed into deity or human archetype.</t>
        </is>
      </c>
    </row>
    <row r="770" ht="31" customHeight="1" s="99">
      <c r="A770" s="212" t="inlineStr">
        <is>
          <t>CDM-00769</t>
        </is>
      </c>
      <c r="B770" s="212" t="inlineStr">
        <is>
          <t>CHR-SRC012-007</t>
        </is>
      </c>
      <c r="C770" s="212" t="inlineStr">
        <is>
          <t>Humbaba</t>
        </is>
      </c>
      <c r="D770" s="213" t="inlineStr">
        <is>
          <t>SRC-012</t>
        </is>
      </c>
      <c r="E770" s="213" t="inlineStr">
        <is>
          <t>being_types</t>
        </is>
      </c>
      <c r="F770" s="213" t="inlineStr">
        <is>
          <t>Ḫumbaba, Cedar Forest guardian</t>
        </is>
      </c>
      <c r="G770" s="213" t="inlineStr"/>
      <c r="H770" s="213" t="inlineStr"/>
      <c r="I770" s="213" t="inlineStr">
        <is>
          <t>high</t>
        </is>
      </c>
      <c r="J770" s="213" t="inlineStr">
        <is>
          <t>Ontology left unmapped rather than equating the guardian with a generic demon or monster.</t>
        </is>
      </c>
    </row>
    <row r="771" ht="31" customHeight="1" s="99">
      <c r="A771" s="215" t="inlineStr">
        <is>
          <t>CDM-00770</t>
        </is>
      </c>
      <c r="B771" s="215" t="inlineStr">
        <is>
          <t>CHR-SRC012-008</t>
        </is>
      </c>
      <c r="C771" s="215" t="inlineStr">
        <is>
          <t>Ishtar</t>
        </is>
      </c>
      <c r="D771" s="216" t="inlineStr">
        <is>
          <t>SRC-012</t>
        </is>
      </c>
      <c r="E771" s="216" t="inlineStr">
        <is>
          <t>being_types</t>
        </is>
      </c>
      <c r="F771" s="216" t="inlineStr">
        <is>
          <t>named Mesopotamian deity</t>
        </is>
      </c>
      <c r="G771" s="216" t="inlineStr"/>
      <c r="H771" s="216" t="inlineStr"/>
      <c r="I771" s="216" t="inlineStr">
        <is>
          <t>moderate</t>
        </is>
      </c>
      <c r="J771" s="216" t="inlineStr">
        <is>
          <t>Broad analytical category only; the gods’ identities, cults, and relationships are source-specific.</t>
        </is>
      </c>
    </row>
    <row r="772" ht="31" customHeight="1" s="99">
      <c r="A772" s="212" t="inlineStr">
        <is>
          <t>CDM-00771</t>
        </is>
      </c>
      <c r="B772" s="212" t="inlineStr">
        <is>
          <t>CHR-SRC012-004</t>
        </is>
      </c>
      <c r="C772" s="212" t="inlineStr">
        <is>
          <t>Ninsun</t>
        </is>
      </c>
      <c r="D772" s="213" t="inlineStr">
        <is>
          <t>SRC-012</t>
        </is>
      </c>
      <c r="E772" s="213" t="inlineStr">
        <is>
          <t>being_types</t>
        </is>
      </c>
      <c r="F772" s="213" t="inlineStr">
        <is>
          <t>named Mesopotamian deity</t>
        </is>
      </c>
      <c r="G772" s="213" t="inlineStr"/>
      <c r="H772" s="213" t="inlineStr"/>
      <c r="I772" s="213" t="inlineStr">
        <is>
          <t>moderate</t>
        </is>
      </c>
      <c r="J772" s="213" t="inlineStr">
        <is>
          <t>Broad analytical category only; the gods’ identities, cults, and relationships are source-specific.</t>
        </is>
      </c>
    </row>
    <row r="773" ht="31" customHeight="1" s="99">
      <c r="A773" s="215" t="inlineStr">
        <is>
          <t>CDM-00772</t>
        </is>
      </c>
      <c r="B773" s="215" t="inlineStr">
        <is>
          <t>CHR-SRC012-017</t>
        </is>
      </c>
      <c r="C773" s="215" t="inlineStr">
        <is>
          <t>Ninurta</t>
        </is>
      </c>
      <c r="D773" s="216" t="inlineStr">
        <is>
          <t>SRC-012</t>
        </is>
      </c>
      <c r="E773" s="216" t="inlineStr">
        <is>
          <t>being_types</t>
        </is>
      </c>
      <c r="F773" s="216" t="inlineStr">
        <is>
          <t>named Mesopotamian deity</t>
        </is>
      </c>
      <c r="G773" s="216" t="inlineStr"/>
      <c r="H773" s="216" t="inlineStr"/>
      <c r="I773" s="216" t="inlineStr">
        <is>
          <t>moderate</t>
        </is>
      </c>
      <c r="J773" s="216" t="inlineStr">
        <is>
          <t>Broad analytical category only; the gods’ identities, cults, and relationships are source-specific.</t>
        </is>
      </c>
    </row>
    <row r="774" ht="31" customHeight="1" s="99">
      <c r="A774" s="212" t="inlineStr">
        <is>
          <t>CDM-00773</t>
        </is>
      </c>
      <c r="B774" s="212" t="inlineStr">
        <is>
          <t>CHR-SRC012-005</t>
        </is>
      </c>
      <c r="C774" s="212" t="inlineStr">
        <is>
          <t>Shamash</t>
        </is>
      </c>
      <c r="D774" s="213" t="inlineStr">
        <is>
          <t>SRC-012</t>
        </is>
      </c>
      <c r="E774" s="213" t="inlineStr">
        <is>
          <t>being_types</t>
        </is>
      </c>
      <c r="F774" s="213" t="inlineStr">
        <is>
          <t>named Mesopotamian deity</t>
        </is>
      </c>
      <c r="G774" s="213" t="inlineStr"/>
      <c r="H774" s="213" t="inlineStr"/>
      <c r="I774" s="213" t="inlineStr">
        <is>
          <t>moderate</t>
        </is>
      </c>
      <c r="J774" s="213" t="inlineStr">
        <is>
          <t>Broad analytical category only; the gods’ identities, cults, and relationships are source-specific.</t>
        </is>
      </c>
    </row>
    <row r="775" ht="31" customHeight="1" s="99">
      <c r="A775" s="215" t="inlineStr">
        <is>
          <t>CDM-00774</t>
        </is>
      </c>
      <c r="B775" s="215" t="inlineStr">
        <is>
          <t>CHR-SRC012-003</t>
        </is>
      </c>
      <c r="C775" s="215" t="inlineStr">
        <is>
          <t>Shamhat</t>
        </is>
      </c>
      <c r="D775" s="216" t="inlineStr">
        <is>
          <t>SRC-012</t>
        </is>
      </c>
      <c r="E775" s="216" t="inlineStr">
        <is>
          <t>being_types</t>
        </is>
      </c>
      <c r="F775" s="216" t="inlineStr">
        <is>
          <t>human / mortal person in the poem</t>
        </is>
      </c>
      <c r="G775" s="216" t="inlineStr"/>
      <c r="H775" s="216" t="inlineStr"/>
      <c r="I775" s="216" t="inlineStr">
        <is>
          <t>moderate</t>
        </is>
      </c>
      <c r="J775" s="216" t="inlineStr">
        <is>
          <t>Enkidu and Utnapishtim have exceptional origin or condition; this is not a claim of ordinary human status.</t>
        </is>
      </c>
    </row>
    <row r="776" ht="31" customHeight="1" s="99">
      <c r="A776" s="212" t="inlineStr">
        <is>
          <t>CDM-00775</t>
        </is>
      </c>
      <c r="B776" s="212" t="inlineStr">
        <is>
          <t>CHR-SRC012-011</t>
        </is>
      </c>
      <c r="C776" s="212" t="inlineStr">
        <is>
          <t>Utnapishtim</t>
        </is>
      </c>
      <c r="D776" s="213" t="inlineStr">
        <is>
          <t>SRC-012</t>
        </is>
      </c>
      <c r="E776" s="213" t="inlineStr">
        <is>
          <t>being_types</t>
        </is>
      </c>
      <c r="F776" s="213" t="inlineStr">
        <is>
          <t>human / mortal person in the poem</t>
        </is>
      </c>
      <c r="G776" s="213" t="inlineStr"/>
      <c r="H776" s="213" t="inlineStr"/>
      <c r="I776" s="213" t="inlineStr">
        <is>
          <t>moderate</t>
        </is>
      </c>
      <c r="J776" s="213" t="inlineStr">
        <is>
          <t>Enkidu and Utnapishtim have exceptional origin or condition; this is not a claim of ordinary human status.</t>
        </is>
      </c>
    </row>
    <row r="777" ht="31" customHeight="1" s="99">
      <c r="A777" s="215" t="inlineStr">
        <is>
          <t>CDM-00776</t>
        </is>
      </c>
      <c r="B777" s="215" t="inlineStr">
        <is>
          <t>CHR-SRC013-013</t>
        </is>
      </c>
      <c r="C777" s="215" t="inlineStr">
        <is>
          <t>Ammit</t>
        </is>
      </c>
      <c r="D777" s="216" t="inlineStr">
        <is>
          <t>SRC-013</t>
        </is>
      </c>
      <c r="E777" s="216" t="inlineStr">
        <is>
          <t>being_types</t>
        </is>
      </c>
      <c r="F777" s="216" t="inlineStr">
        <is>
          <t>Ammit, judgment devourer</t>
        </is>
      </c>
      <c r="G777" s="216" t="inlineStr"/>
      <c r="H777" s="216" t="inlineStr"/>
      <c r="I777" s="216" t="inlineStr">
        <is>
          <t>high</t>
        </is>
      </c>
      <c r="J777" s="216" t="inlineStr">
        <is>
          <t>Not equated to a generic demon.</t>
        </is>
      </c>
    </row>
    <row r="778" ht="31" customHeight="1" s="99">
      <c r="A778" s="212" t="inlineStr">
        <is>
          <t>CDM-00777</t>
        </is>
      </c>
      <c r="B778" s="212" t="inlineStr">
        <is>
          <t>CHR-SRC013-010</t>
        </is>
      </c>
      <c r="C778" s="212" t="inlineStr">
        <is>
          <t>Ani</t>
        </is>
      </c>
      <c r="D778" s="213" t="inlineStr">
        <is>
          <t>SRC-013</t>
        </is>
      </c>
      <c r="E778" s="213" t="inlineStr">
        <is>
          <t>being_types</t>
        </is>
      </c>
      <c r="F778" s="213" t="inlineStr">
        <is>
          <t>deceased human owner of a funerary papyrus</t>
        </is>
      </c>
      <c r="G778" s="213" t="inlineStr"/>
      <c r="H778" s="213" t="inlineStr"/>
      <c r="I778" s="213" t="inlineStr">
        <is>
          <t>high</t>
        </is>
      </c>
      <c r="J778" s="213" t="inlineStr">
        <is>
          <t>Ani’s ritual status is source-specific.</t>
        </is>
      </c>
    </row>
    <row r="779" ht="31" customHeight="1" s="99">
      <c r="A779" s="215" t="inlineStr">
        <is>
          <t>CDM-00778</t>
        </is>
      </c>
      <c r="B779" s="215" t="inlineStr">
        <is>
          <t>CHR-SRC013-011</t>
        </is>
      </c>
      <c r="C779" s="215" t="inlineStr">
        <is>
          <t>Anubis</t>
        </is>
      </c>
      <c r="D779" s="216" t="inlineStr">
        <is>
          <t>SRC-013</t>
        </is>
      </c>
      <c r="E779" s="216" t="inlineStr">
        <is>
          <t>being_types</t>
        </is>
      </c>
      <c r="F779" s="216" t="inlineStr">
        <is>
          <t>nṯr, named Egyptian deity</t>
        </is>
      </c>
      <c r="G779" s="216" t="inlineStr"/>
      <c r="H779" s="216" t="inlineStr"/>
      <c r="I779" s="216" t="inlineStr">
        <is>
          <t>moderate</t>
        </is>
      </c>
      <c r="J779" s="216" t="inlineStr">
        <is>
          <t>Analytical category only; divine forms and local theologies remain distinct.</t>
        </is>
      </c>
    </row>
    <row r="780" ht="31" customHeight="1" s="99">
      <c r="A780" s="212" t="inlineStr">
        <is>
          <t>CDM-00779</t>
        </is>
      </c>
      <c r="B780" s="212" t="inlineStr">
        <is>
          <t>CHR-SRC013-008</t>
        </is>
      </c>
      <c r="C780" s="212" t="inlineStr">
        <is>
          <t>Atum</t>
        </is>
      </c>
      <c r="D780" s="213" t="inlineStr">
        <is>
          <t>SRC-013</t>
        </is>
      </c>
      <c r="E780" s="213" t="inlineStr">
        <is>
          <t>being_types</t>
        </is>
      </c>
      <c r="F780" s="213" t="inlineStr">
        <is>
          <t>nṯr, named Egyptian deity</t>
        </is>
      </c>
      <c r="G780" s="213" t="inlineStr"/>
      <c r="H780" s="213" t="inlineStr"/>
      <c r="I780" s="213" t="inlineStr">
        <is>
          <t>moderate</t>
        </is>
      </c>
      <c r="J780" s="213" t="inlineStr">
        <is>
          <t>Analytical category only; divine forms and local theologies remain distinct.</t>
        </is>
      </c>
    </row>
    <row r="781" ht="31" customHeight="1" s="99">
      <c r="A781" s="215" t="inlineStr">
        <is>
          <t>CDM-00780</t>
        </is>
      </c>
      <c r="B781" s="215" t="inlineStr">
        <is>
          <t>CHR-SRC013-009</t>
        </is>
      </c>
      <c r="C781" s="215" t="inlineStr">
        <is>
          <t>Banebdjedet</t>
        </is>
      </c>
      <c r="D781" s="216" t="inlineStr">
        <is>
          <t>SRC-013</t>
        </is>
      </c>
      <c r="E781" s="216" t="inlineStr">
        <is>
          <t>being_types</t>
        </is>
      </c>
      <c r="F781" s="216" t="inlineStr">
        <is>
          <t>nṯr, named Egyptian deity</t>
        </is>
      </c>
      <c r="G781" s="216" t="inlineStr"/>
      <c r="H781" s="216" t="inlineStr"/>
      <c r="I781" s="216" t="inlineStr">
        <is>
          <t>moderate</t>
        </is>
      </c>
      <c r="J781" s="216" t="inlineStr">
        <is>
          <t>Analytical category only; divine forms and local theologies remain distinct.</t>
        </is>
      </c>
    </row>
    <row r="782" ht="31" customHeight="1" s="99">
      <c r="A782" s="212" t="inlineStr">
        <is>
          <t>CDM-00781</t>
        </is>
      </c>
      <c r="B782" s="212" t="inlineStr">
        <is>
          <t>CHR-SRC013-001</t>
        </is>
      </c>
      <c r="C782" s="212" t="inlineStr">
        <is>
          <t>Horus</t>
        </is>
      </c>
      <c r="D782" s="213" t="inlineStr">
        <is>
          <t>SRC-013</t>
        </is>
      </c>
      <c r="E782" s="213" t="inlineStr">
        <is>
          <t>being_types</t>
        </is>
      </c>
      <c r="F782" s="213" t="inlineStr">
        <is>
          <t>nṯr, named Egyptian deity</t>
        </is>
      </c>
      <c r="G782" s="213" t="inlineStr"/>
      <c r="H782" s="213" t="inlineStr"/>
      <c r="I782" s="213" t="inlineStr">
        <is>
          <t>moderate</t>
        </is>
      </c>
      <c r="J782" s="213" t="inlineStr">
        <is>
          <t>Analytical category only; divine forms and local theologies remain distinct.</t>
        </is>
      </c>
    </row>
    <row r="783" ht="31" customHeight="1" s="99">
      <c r="A783" s="215" t="inlineStr">
        <is>
          <t>CDM-00782</t>
        </is>
      </c>
      <c r="B783" s="215" t="inlineStr">
        <is>
          <t>CHR-SRC013-005</t>
        </is>
      </c>
      <c r="C783" s="215" t="inlineStr">
        <is>
          <t>Isis</t>
        </is>
      </c>
      <c r="D783" s="216" t="inlineStr">
        <is>
          <t>SRC-013</t>
        </is>
      </c>
      <c r="E783" s="216" t="inlineStr">
        <is>
          <t>being_types</t>
        </is>
      </c>
      <c r="F783" s="216" t="inlineStr">
        <is>
          <t>nṯr, named Egyptian deity</t>
        </is>
      </c>
      <c r="G783" s="216" t="inlineStr"/>
      <c r="H783" s="216" t="inlineStr"/>
      <c r="I783" s="216" t="inlineStr">
        <is>
          <t>moderate</t>
        </is>
      </c>
      <c r="J783" s="216" t="inlineStr">
        <is>
          <t>Analytical category only; divine forms and local theologies remain distinct.</t>
        </is>
      </c>
    </row>
    <row r="784" ht="31" customHeight="1" s="99">
      <c r="A784" s="212" t="inlineStr">
        <is>
          <t>CDM-00783</t>
        </is>
      </c>
      <c r="B784" s="212" t="inlineStr">
        <is>
          <t>CHR-SRC013-012</t>
        </is>
      </c>
      <c r="C784" s="212" t="inlineStr">
        <is>
          <t>Ma'at</t>
        </is>
      </c>
      <c r="D784" s="213" t="inlineStr">
        <is>
          <t>SRC-013</t>
        </is>
      </c>
      <c r="E784" s="213" t="inlineStr">
        <is>
          <t>being_types</t>
        </is>
      </c>
      <c r="F784" s="213" t="inlineStr">
        <is>
          <t>nṯr, named Egyptian deity</t>
        </is>
      </c>
      <c r="G784" s="213" t="inlineStr"/>
      <c r="H784" s="213" t="inlineStr"/>
      <c r="I784" s="213" t="inlineStr">
        <is>
          <t>moderate</t>
        </is>
      </c>
      <c r="J784" s="213" t="inlineStr">
        <is>
          <t>Analytical category only; divine forms and local theologies remain distinct.</t>
        </is>
      </c>
    </row>
    <row r="785" ht="31" customHeight="1" s="99">
      <c r="A785" s="215" t="inlineStr">
        <is>
          <t>CDM-00784</t>
        </is>
      </c>
      <c r="B785" s="215" t="inlineStr">
        <is>
          <t>CHR-SRC013-007</t>
        </is>
      </c>
      <c r="C785" s="215" t="inlineStr">
        <is>
          <t>Neith</t>
        </is>
      </c>
      <c r="D785" s="216" t="inlineStr">
        <is>
          <t>SRC-013</t>
        </is>
      </c>
      <c r="E785" s="216" t="inlineStr">
        <is>
          <t>being_types</t>
        </is>
      </c>
      <c r="F785" s="216" t="inlineStr">
        <is>
          <t>nṯr, named Egyptian deity</t>
        </is>
      </c>
      <c r="G785" s="216" t="inlineStr"/>
      <c r="H785" s="216" t="inlineStr"/>
      <c r="I785" s="216" t="inlineStr">
        <is>
          <t>moderate</t>
        </is>
      </c>
      <c r="J785" s="216" t="inlineStr">
        <is>
          <t>Analytical category only; divine forms and local theologies remain distinct.</t>
        </is>
      </c>
    </row>
    <row r="786" ht="31" customHeight="1" s="99">
      <c r="A786" s="212" t="inlineStr">
        <is>
          <t>CDM-00785</t>
        </is>
      </c>
      <c r="B786" s="212" t="inlineStr">
        <is>
          <t>CHR-SRC013-006</t>
        </is>
      </c>
      <c r="C786" s="212" t="inlineStr">
        <is>
          <t>Osiris</t>
        </is>
      </c>
      <c r="D786" s="213" t="inlineStr">
        <is>
          <t>SRC-013</t>
        </is>
      </c>
      <c r="E786" s="213" t="inlineStr">
        <is>
          <t>being_types</t>
        </is>
      </c>
      <c r="F786" s="213" t="inlineStr">
        <is>
          <t>nṯr, named Egyptian deity</t>
        </is>
      </c>
      <c r="G786" s="213" t="inlineStr"/>
      <c r="H786" s="213" t="inlineStr"/>
      <c r="I786" s="213" t="inlineStr">
        <is>
          <t>moderate</t>
        </is>
      </c>
      <c r="J786" s="213" t="inlineStr">
        <is>
          <t>Analytical category only; divine forms and local theologies remain distinct.</t>
        </is>
      </c>
    </row>
    <row r="787" ht="31" customHeight="1" s="99">
      <c r="A787" s="215" t="inlineStr">
        <is>
          <t>CDM-00786</t>
        </is>
      </c>
      <c r="B787" s="215" t="inlineStr">
        <is>
          <t>CHR-SRC013-003</t>
        </is>
      </c>
      <c r="C787" s="215" t="inlineStr">
        <is>
          <t>Ra-Horakhty</t>
        </is>
      </c>
      <c r="D787" s="216" t="inlineStr">
        <is>
          <t>SRC-013</t>
        </is>
      </c>
      <c r="E787" s="216" t="inlineStr">
        <is>
          <t>being_types</t>
        </is>
      </c>
      <c r="F787" s="216" t="inlineStr">
        <is>
          <t>nṯr, named Egyptian deity</t>
        </is>
      </c>
      <c r="G787" s="216" t="inlineStr"/>
      <c r="H787" s="216" t="inlineStr"/>
      <c r="I787" s="216" t="inlineStr">
        <is>
          <t>moderate</t>
        </is>
      </c>
      <c r="J787" s="216" t="inlineStr">
        <is>
          <t>Analytical category only; divine forms and local theologies remain distinct.</t>
        </is>
      </c>
    </row>
    <row r="788" ht="31" customHeight="1" s="99">
      <c r="A788" s="212" t="inlineStr">
        <is>
          <t>CDM-00787</t>
        </is>
      </c>
      <c r="B788" s="212" t="inlineStr">
        <is>
          <t>CHR-SRC013-002</t>
        </is>
      </c>
      <c r="C788" s="212" t="inlineStr">
        <is>
          <t>Seth</t>
        </is>
      </c>
      <c r="D788" s="213" t="inlineStr">
        <is>
          <t>SRC-013</t>
        </is>
      </c>
      <c r="E788" s="213" t="inlineStr">
        <is>
          <t>being_types</t>
        </is>
      </c>
      <c r="F788" s="213" t="inlineStr">
        <is>
          <t>nṯr, named Egyptian deity</t>
        </is>
      </c>
      <c r="G788" s="213" t="inlineStr"/>
      <c r="H788" s="213" t="inlineStr"/>
      <c r="I788" s="213" t="inlineStr">
        <is>
          <t>moderate</t>
        </is>
      </c>
      <c r="J788" s="213" t="inlineStr">
        <is>
          <t>Analytical category only; divine forms and local theologies remain distinct.</t>
        </is>
      </c>
    </row>
    <row r="789" ht="31" customHeight="1" s="99">
      <c r="A789" s="215" t="inlineStr">
        <is>
          <t>CDM-00788</t>
        </is>
      </c>
      <c r="B789" s="215" t="inlineStr">
        <is>
          <t>CHR-SRC013-004</t>
        </is>
      </c>
      <c r="C789" s="215" t="inlineStr">
        <is>
          <t>Thoth</t>
        </is>
      </c>
      <c r="D789" s="216" t="inlineStr">
        <is>
          <t>SRC-013</t>
        </is>
      </c>
      <c r="E789" s="216" t="inlineStr">
        <is>
          <t>being_types</t>
        </is>
      </c>
      <c r="F789" s="216" t="inlineStr">
        <is>
          <t>nṯr, named Egyptian deity</t>
        </is>
      </c>
      <c r="G789" s="216" t="inlineStr"/>
      <c r="H789" s="216" t="inlineStr"/>
      <c r="I789" s="216" t="inlineStr">
        <is>
          <t>moderate</t>
        </is>
      </c>
      <c r="J789" s="216" t="inlineStr">
        <is>
          <t>Analytical category only; divine forms and local theologies remain distinct.</t>
        </is>
      </c>
    </row>
    <row r="790" ht="31" customHeight="1" s="99">
      <c r="A790" s="212" t="inlineStr">
        <is>
          <t>CDM-00789</t>
        </is>
      </c>
      <c r="B790" s="212" t="inlineStr">
        <is>
          <t>CHR-SRC014-004</t>
        </is>
      </c>
      <c r="C790" s="212" t="inlineStr">
        <is>
          <t>Damayantī</t>
        </is>
      </c>
      <c r="D790" s="213" t="inlineStr">
        <is>
          <t>SRC-014</t>
        </is>
      </c>
      <c r="E790" s="213" t="inlineStr">
        <is>
          <t>metaphysical_laws_and_rituals</t>
        </is>
      </c>
      <c r="F790" s="213" t="inlineStr">
        <is>
          <t>swayamvara context</t>
        </is>
      </c>
      <c r="G790" s="213" t="inlineStr"/>
      <c r="H790" s="213" t="inlineStr"/>
      <c r="I790" s="213" t="inlineStr">
        <is>
          <t>high</t>
        </is>
      </c>
      <c r="J790" s="213" t="inlineStr">
        <is>
          <t>The declared translation presents her choice in this narrative setting. It is not a general legal, gender, or marriage rule.</t>
        </is>
      </c>
    </row>
    <row r="791" ht="31" customHeight="1" s="99">
      <c r="A791" s="215" t="inlineStr">
        <is>
          <t>CDM-00790</t>
        </is>
      </c>
      <c r="B791" s="215" t="inlineStr">
        <is>
          <t>CHR-SRC014-004</t>
        </is>
      </c>
      <c r="C791" s="215" t="inlineStr">
        <is>
          <t>Damayantī</t>
        </is>
      </c>
      <c r="D791" s="216" t="inlineStr">
        <is>
          <t>SRC-014</t>
        </is>
      </c>
      <c r="E791" s="216" t="inlineStr">
        <is>
          <t>narrative_archetypes</t>
        </is>
      </c>
      <c r="F791" s="216" t="inlineStr">
        <is>
          <t>embedded-tale chooser of Nala</t>
        </is>
      </c>
      <c r="G791" s="216" t="inlineStr"/>
      <c r="H791" s="216" t="inlineStr"/>
      <c r="I791" s="216" t="inlineStr">
        <is>
          <t>high</t>
        </is>
      </c>
      <c r="J791" s="216" t="inlineStr">
        <is>
          <t>Limited to this Vana Parva narrative witness; later retellings and receptions are separate.</t>
        </is>
      </c>
    </row>
    <row r="792" ht="31" customHeight="1" s="99">
      <c r="A792" s="212" t="inlineStr">
        <is>
          <t>CDM-00791</t>
        </is>
      </c>
      <c r="B792" s="212" t="inlineStr">
        <is>
          <t>CHR-SRC014-003</t>
        </is>
      </c>
      <c r="C792" s="212" t="inlineStr">
        <is>
          <t>Nala</t>
        </is>
      </c>
      <c r="D792" s="213" t="inlineStr">
        <is>
          <t>SRC-014</t>
        </is>
      </c>
      <c r="E792" s="213" t="inlineStr">
        <is>
          <t>metaphysical_laws_and_rituals</t>
        </is>
      </c>
      <c r="F792" s="213" t="inlineStr">
        <is>
          <t>swayamvara context</t>
        </is>
      </c>
      <c r="G792" s="213" t="inlineStr"/>
      <c r="H792" s="213" t="inlineStr"/>
      <c r="I792" s="213" t="inlineStr">
        <is>
          <t>high</t>
        </is>
      </c>
      <c r="J792" s="213" t="inlineStr">
        <is>
          <t>The declared translation presents Damayantī’s choice in this narrative setting. It is not a general legal, gender, or marriage rule.</t>
        </is>
      </c>
    </row>
    <row r="793" ht="31" customHeight="1" s="99">
      <c r="A793" s="215" t="inlineStr">
        <is>
          <t>CDM-00792</t>
        </is>
      </c>
      <c r="B793" s="215" t="inlineStr">
        <is>
          <t>CHR-SRC014-003</t>
        </is>
      </c>
      <c r="C793" s="215" t="inlineStr">
        <is>
          <t>Nala</t>
        </is>
      </c>
      <c r="D793" s="216" t="inlineStr">
        <is>
          <t>SRC-014</t>
        </is>
      </c>
      <c r="E793" s="216" t="inlineStr">
        <is>
          <t>narrative_archetypes</t>
        </is>
      </c>
      <c r="F793" s="216" t="inlineStr">
        <is>
          <t>embedded-tale spouse chosen by Damayantī</t>
        </is>
      </c>
      <c r="G793" s="216" t="inlineStr"/>
      <c r="H793" s="216" t="inlineStr"/>
      <c r="I793" s="216" t="inlineStr">
        <is>
          <t>high</t>
        </is>
      </c>
      <c r="J793" s="216" t="inlineStr">
        <is>
          <t>Limited to this Vana Parva narrative witness; later retellings and receptions are separate.</t>
        </is>
      </c>
    </row>
    <row r="794" ht="31" customHeight="1" s="99">
      <c r="A794" s="212" t="inlineStr">
        <is>
          <t>CDM-00793</t>
        </is>
      </c>
      <c r="B794" s="212" t="inlineStr">
        <is>
          <t>CHR-SRC014-006</t>
        </is>
      </c>
      <c r="C794" s="212" t="inlineStr">
        <is>
          <t>Satyavān</t>
        </is>
      </c>
      <c r="D794" s="213" t="inlineStr">
        <is>
          <t>SRC-014</t>
        </is>
      </c>
      <c r="E794" s="213" t="inlineStr">
        <is>
          <t>narrative_archetypes</t>
        </is>
      </c>
      <c r="F794" s="213" t="inlineStr">
        <is>
          <t>embedded-tale spouse selected by Sāvitrī</t>
        </is>
      </c>
      <c r="G794" s="213" t="inlineStr"/>
      <c r="H794" s="213" t="inlineStr"/>
      <c r="I794" s="213" t="inlineStr">
        <is>
          <t>high</t>
        </is>
      </c>
      <c r="J794" s="213" t="inlineStr">
        <is>
          <t>Limited to the named choice in the declared translation witness; no wider moral, gender, or kinship model is inferred.</t>
        </is>
      </c>
    </row>
    <row r="795" ht="31" customHeight="1" s="99">
      <c r="A795" s="215" t="inlineStr">
        <is>
          <t>CDM-00794</t>
        </is>
      </c>
      <c r="B795" s="215" t="inlineStr">
        <is>
          <t>CHR-SRC014-005</t>
        </is>
      </c>
      <c r="C795" s="215" t="inlineStr">
        <is>
          <t>Sāvitrī</t>
        </is>
      </c>
      <c r="D795" s="216" t="inlineStr">
        <is>
          <t>SRC-014</t>
        </is>
      </c>
      <c r="E795" s="216" t="inlineStr">
        <is>
          <t>narrative_archetypes</t>
        </is>
      </c>
      <c r="F795" s="216" t="inlineStr">
        <is>
          <t>subject of an embedded narrative introduced as a response to a question</t>
        </is>
      </c>
      <c r="G795" s="216" t="inlineStr"/>
      <c r="H795" s="216" t="inlineStr"/>
      <c r="I795" s="216" t="inlineStr">
        <is>
          <t>high</t>
        </is>
      </c>
      <c r="J795" s="216" t="inlineStr">
        <is>
          <t>This is a textual framing function, not an endorsement of a timeless or universal gender ideal.</t>
        </is>
      </c>
    </row>
    <row r="796" ht="31" customHeight="1" s="99">
      <c r="A796" s="212" t="inlineStr">
        <is>
          <t>CDM-00795</t>
        </is>
      </c>
      <c r="B796" s="212" t="inlineStr">
        <is>
          <t>CHR-SRC014-001</t>
        </is>
      </c>
      <c r="C796" s="212" t="inlineStr">
        <is>
          <t>Ugraśravas Sauti</t>
        </is>
      </c>
      <c r="D796" s="213" t="inlineStr">
        <is>
          <t>SRC-014</t>
        </is>
      </c>
      <c r="E796" s="213" t="inlineStr">
        <is>
          <t>roles_and_vocations</t>
        </is>
      </c>
      <c r="F796" s="213" t="inlineStr">
        <is>
          <t>narrator/reciter in the textual frame</t>
        </is>
      </c>
      <c r="G796" s="213" t="inlineStr"/>
      <c r="H796" s="213" t="inlineStr"/>
      <c r="I796" s="213" t="inlineStr">
        <is>
          <t>high</t>
        </is>
      </c>
      <c r="J796" s="213" t="inlineStr">
        <is>
          <t>A role within this translation witness’s nested narration, not evidence about a historical profession, caste/varna, or every epic performance tradition.</t>
        </is>
      </c>
    </row>
    <row r="797" ht="31" customHeight="1" s="99">
      <c r="A797" s="215" t="inlineStr">
        <is>
          <t>CDM-00796</t>
        </is>
      </c>
      <c r="B797" s="215" t="inlineStr">
        <is>
          <t>CHR-SRC014-001</t>
        </is>
      </c>
      <c r="C797" s="215" t="inlineStr">
        <is>
          <t>Ugraśravas Sauti</t>
        </is>
      </c>
      <c r="D797" s="216" t="inlineStr">
        <is>
          <t>SRC-014</t>
        </is>
      </c>
      <c r="E797" s="216" t="inlineStr">
        <is>
          <t>cosmologies_and_realms</t>
        </is>
      </c>
      <c r="F797" s="216" t="inlineStr">
        <is>
          <t>Naimiṣa forest sacrifice setting</t>
        </is>
      </c>
      <c r="G797" s="216" t="inlineStr"/>
      <c r="H797" s="216" t="inlineStr"/>
      <c r="I797" s="216" t="inlineStr">
        <is>
          <t>high</t>
        </is>
      </c>
      <c r="J797" s="216" t="inlineStr">
        <is>
          <t>Source-specific frame setting; no historical-geographic claim is made.</t>
        </is>
      </c>
    </row>
    <row r="798" ht="31" customHeight="1" s="99">
      <c r="A798" s="212" t="inlineStr">
        <is>
          <t>CDM-00797</t>
        </is>
      </c>
      <c r="B798" s="212" t="inlineStr">
        <is>
          <t>CHR-SRC014-001</t>
        </is>
      </c>
      <c r="C798" s="212" t="inlineStr">
        <is>
          <t>Ugraśravas Sauti</t>
        </is>
      </c>
      <c r="D798" s="213" t="inlineStr">
        <is>
          <t>SRC-014</t>
        </is>
      </c>
      <c r="E798" s="213" t="inlineStr">
        <is>
          <t>metaphysical_laws_and_rituals</t>
        </is>
      </c>
      <c r="F798" s="213" t="inlineStr">
        <is>
          <t>nested recital frame</t>
        </is>
      </c>
      <c r="G798" s="213" t="inlineStr"/>
      <c r="H798" s="213" t="inlineStr"/>
      <c r="I798" s="213" t="inlineStr">
        <is>
          <t>high</t>
        </is>
      </c>
      <c r="J798" s="213" t="inlineStr">
        <is>
          <t>The story records Sauti’s transmission after Vaiśampāyana’s recital; it does not establish a singular original, fixed oral chain, or textual authority hierarchy.</t>
        </is>
      </c>
    </row>
    <row r="799" ht="31" customHeight="1" s="99">
      <c r="A799" s="215" t="inlineStr">
        <is>
          <t>CDM-00798</t>
        </is>
      </c>
      <c r="B799" s="215" t="inlineStr">
        <is>
          <t>CHR-SRC014-001</t>
        </is>
      </c>
      <c r="C799" s="215" t="inlineStr">
        <is>
          <t>Ugraśravas Sauti</t>
        </is>
      </c>
      <c r="D799" s="216" t="inlineStr">
        <is>
          <t>SRC-014</t>
        </is>
      </c>
      <c r="E799" s="216" t="inlineStr">
        <is>
          <t>narrative_archetypes</t>
        </is>
      </c>
      <c r="F799" s="216" t="inlineStr">
        <is>
          <t>frame narrator</t>
        </is>
      </c>
      <c r="G799" s="216" t="inlineStr"/>
      <c r="H799" s="216" t="inlineStr"/>
      <c r="I799" s="216" t="inlineStr">
        <is>
          <t>high</t>
        </is>
      </c>
      <c r="J799" s="216" t="inlineStr">
        <is>
          <t>A literary/textual function in the declared witness only.</t>
        </is>
      </c>
    </row>
    <row r="800" ht="31" customHeight="1" s="99">
      <c r="A800" s="212" t="inlineStr">
        <is>
          <t>CDM-00799</t>
        </is>
      </c>
      <c r="B800" s="212" t="inlineStr">
        <is>
          <t>CHR-SRC014-002</t>
        </is>
      </c>
      <c r="C800" s="212" t="inlineStr">
        <is>
          <t>Śaunaka</t>
        </is>
      </c>
      <c r="D800" s="213" t="inlineStr">
        <is>
          <t>SRC-014</t>
        </is>
      </c>
      <c r="E800" s="213" t="inlineStr">
        <is>
          <t>roles_and_vocations</t>
        </is>
      </c>
      <c r="F800" s="213" t="inlineStr">
        <is>
          <t>questioner/listener in the textual frame</t>
        </is>
      </c>
      <c r="G800" s="213" t="inlineStr"/>
      <c r="H800" s="213" t="inlineStr"/>
      <c r="I800" s="213" t="inlineStr">
        <is>
          <t>high</t>
        </is>
      </c>
      <c r="J800" s="213" t="inlineStr">
        <is>
          <t>A bounded literary role, not a universal religious office or an account of a historical community.</t>
        </is>
      </c>
    </row>
    <row r="801" ht="31" customHeight="1" s="99">
      <c r="A801" s="215" t="inlineStr">
        <is>
          <t>CDM-00800</t>
        </is>
      </c>
      <c r="B801" s="215" t="inlineStr">
        <is>
          <t>CHR-SRC014-002</t>
        </is>
      </c>
      <c r="C801" s="215" t="inlineStr">
        <is>
          <t>Śaunaka</t>
        </is>
      </c>
      <c r="D801" s="216" t="inlineStr">
        <is>
          <t>SRC-014</t>
        </is>
      </c>
      <c r="E801" s="216" t="inlineStr">
        <is>
          <t>cosmologies_and_realms</t>
        </is>
      </c>
      <c r="F801" s="216" t="inlineStr">
        <is>
          <t>Naimiṣa forest sacrifice setting</t>
        </is>
      </c>
      <c r="G801" s="216" t="inlineStr"/>
      <c r="H801" s="216" t="inlineStr"/>
      <c r="I801" s="216" t="inlineStr">
        <is>
          <t>high</t>
        </is>
      </c>
      <c r="J801" s="216" t="inlineStr">
        <is>
          <t>Frame setting only; no location history is inferred.</t>
        </is>
      </c>
    </row>
    <row r="802" ht="31" customHeight="1" s="99">
      <c r="A802" s="212" t="inlineStr">
        <is>
          <t>CDM-00801</t>
        </is>
      </c>
      <c r="B802" s="212" t="inlineStr">
        <is>
          <t>CHR-SRC014-002</t>
        </is>
      </c>
      <c r="C802" s="212" t="inlineStr">
        <is>
          <t>Śaunaka</t>
        </is>
      </c>
      <c r="D802" s="213" t="inlineStr">
        <is>
          <t>SRC-014</t>
        </is>
      </c>
      <c r="E802" s="213" t="inlineStr">
        <is>
          <t>metaphysical_laws_and_rituals</t>
        </is>
      </c>
      <c r="F802" s="213" t="inlineStr">
        <is>
          <t>sacrifice/recital frame</t>
        </is>
      </c>
      <c r="G802" s="213" t="inlineStr"/>
      <c r="H802" s="213" t="inlineStr"/>
      <c r="I802" s="213" t="inlineStr">
        <is>
          <t>high</t>
        </is>
      </c>
      <c r="J802" s="213" t="inlineStr">
        <is>
          <t>The witness locates his request in a sacrificial setting; it is not a reconstruction of ritual practice or a normative prescription.</t>
        </is>
      </c>
    </row>
    <row r="803" ht="31" customHeight="1" s="99">
      <c r="A803" s="215" t="inlineStr">
        <is>
          <t>CDM-00802</t>
        </is>
      </c>
      <c r="B803" s="215" t="inlineStr">
        <is>
          <t>CHR-SRC014-002</t>
        </is>
      </c>
      <c r="C803" s="215" t="inlineStr">
        <is>
          <t>Śaunaka</t>
        </is>
      </c>
      <c r="D803" s="216" t="inlineStr">
        <is>
          <t>SRC-014</t>
        </is>
      </c>
      <c r="E803" s="216" t="inlineStr">
        <is>
          <t>narrative_archetypes</t>
        </is>
      </c>
      <c r="F803" s="216" t="inlineStr">
        <is>
          <t>frame interlocutor</t>
        </is>
      </c>
      <c r="G803" s="216" t="inlineStr"/>
      <c r="H803" s="216" t="inlineStr"/>
      <c r="I803" s="216" t="inlineStr">
        <is>
          <t>high</t>
        </is>
      </c>
      <c r="J803" s="216" t="inlineStr">
        <is>
          <t>Source-specific literary function.</t>
        </is>
      </c>
    </row>
    <row r="804" ht="31" customHeight="1" s="99">
      <c r="A804" s="212" t="inlineStr">
        <is>
          <t>CDM-00803</t>
        </is>
      </c>
      <c r="B804" s="212" t="inlineStr">
        <is>
          <t>CHR-SRC015-034</t>
        </is>
      </c>
      <c r="C804" s="212" t="inlineStr">
        <is>
          <t>Agastya</t>
        </is>
      </c>
      <c r="D804" s="213" t="inlineStr">
        <is>
          <t>SRC-015</t>
        </is>
      </c>
      <c r="E804" s="213" t="inlineStr">
        <is>
          <t>being_types</t>
        </is>
      </c>
      <c r="F804" s="213" t="inlineStr">
        <is>
          <t>human sage</t>
        </is>
      </c>
      <c r="G804" s="213" t="inlineStr"/>
      <c r="H804" s="213" t="inlineStr"/>
      <c r="I804" s="213" t="inlineStr">
        <is>
          <t>low</t>
        </is>
      </c>
      <c r="J804" s="213" t="inlineStr">
        <is>
          <t>not a class</t>
        </is>
      </c>
    </row>
    <row r="805" ht="31" customHeight="1" s="99">
      <c r="A805" s="215" t="inlineStr">
        <is>
          <t>CDM-00804</t>
        </is>
      </c>
      <c r="B805" s="215" t="inlineStr">
        <is>
          <t>CHR-SRC015-034</t>
        </is>
      </c>
      <c r="C805" s="215" t="inlineStr">
        <is>
          <t>Agastya</t>
        </is>
      </c>
      <c r="D805" s="216" t="inlineStr">
        <is>
          <t>SRC-015</t>
        </is>
      </c>
      <c r="E805" s="216" t="inlineStr">
        <is>
          <t>power_traditions</t>
        </is>
      </c>
      <c r="F805" s="216" t="inlineStr">
        <is>
          <t>mantra instruction</t>
        </is>
      </c>
      <c r="G805" s="216" t="inlineStr"/>
      <c r="H805" s="216" t="inlineStr"/>
      <c r="I805" s="216" t="inlineStr">
        <is>
          <t>low</t>
        </is>
      </c>
      <c r="J805" s="216" t="inlineStr">
        <is>
          <t>source-native</t>
        </is>
      </c>
    </row>
    <row r="806" ht="31" customHeight="1" s="99">
      <c r="A806" s="212" t="inlineStr">
        <is>
          <t>CDM-00805</t>
        </is>
      </c>
      <c r="B806" s="212" t="inlineStr">
        <is>
          <t>CHR-SRC015-012</t>
        </is>
      </c>
      <c r="C806" s="212" t="inlineStr">
        <is>
          <t>Ahalyā</t>
        </is>
      </c>
      <c r="D806" s="213" t="inlineStr">
        <is>
          <t>SRC-015</t>
        </is>
      </c>
      <c r="E806" s="213" t="inlineStr">
        <is>
          <t>being_types</t>
        </is>
      </c>
      <c r="F806" s="213" t="inlineStr">
        <is>
          <t>human ascetic household figure</t>
        </is>
      </c>
      <c r="G806" s="213" t="inlineStr"/>
      <c r="H806" s="213" t="inlineStr"/>
      <c r="I806" s="213" t="inlineStr">
        <is>
          <t>low</t>
        </is>
      </c>
      <c r="J806" s="213" t="inlineStr">
        <is>
          <t>comparative</t>
        </is>
      </c>
    </row>
    <row r="807" ht="31" customHeight="1" s="99">
      <c r="A807" s="215" t="inlineStr">
        <is>
          <t>CDM-00806</t>
        </is>
      </c>
      <c r="B807" s="215" t="inlineStr">
        <is>
          <t>CHR-SRC015-012</t>
        </is>
      </c>
      <c r="C807" s="215" t="inlineStr">
        <is>
          <t>Ahalyā</t>
        </is>
      </c>
      <c r="D807" s="216" t="inlineStr">
        <is>
          <t>SRC-015</t>
        </is>
      </c>
      <c r="E807" s="216" t="inlineStr">
        <is>
          <t>states_and_transformations</t>
        </is>
      </c>
      <c r="F807" s="216" t="inlineStr">
        <is>
          <t>curse/release</t>
        </is>
      </c>
      <c r="G807" s="216" t="inlineStr"/>
      <c r="H807" s="216" t="inlineStr"/>
      <c r="I807" s="216" t="inlineStr">
        <is>
          <t>moderate</t>
        </is>
      </c>
      <c r="J807" s="216" t="inlineStr">
        <is>
          <t>tale event</t>
        </is>
      </c>
    </row>
    <row r="808" ht="31" customHeight="1" s="99">
      <c r="A808" s="212" t="inlineStr">
        <is>
          <t>CDM-00807</t>
        </is>
      </c>
      <c r="B808" s="212" t="inlineStr">
        <is>
          <t>CHR-SRC015-028</t>
        </is>
      </c>
      <c r="C808" s="212" t="inlineStr">
        <is>
          <t>Aṅgada</t>
        </is>
      </c>
      <c r="D808" s="213" t="inlineStr">
        <is>
          <t>SRC-015</t>
        </is>
      </c>
      <c r="E808" s="213" t="inlineStr">
        <is>
          <t>being_types</t>
        </is>
      </c>
      <c r="F808" s="213" t="inlineStr">
        <is>
          <t>vāṇara</t>
        </is>
      </c>
      <c r="G808" s="213" t="inlineStr"/>
      <c r="H808" s="213" t="inlineStr"/>
      <c r="I808" s="213" t="inlineStr">
        <is>
          <t>low</t>
        </is>
      </c>
      <c r="J808" s="213" t="inlineStr">
        <is>
          <t>source-native</t>
        </is>
      </c>
    </row>
    <row r="809" ht="31" customHeight="1" s="99">
      <c r="A809" s="215" t="inlineStr">
        <is>
          <t>CDM-00808</t>
        </is>
      </c>
      <c r="B809" s="215" t="inlineStr">
        <is>
          <t>CHR-SRC015-028</t>
        </is>
      </c>
      <c r="C809" s="215" t="inlineStr">
        <is>
          <t>Aṅgada</t>
        </is>
      </c>
      <c r="D809" s="216" t="inlineStr">
        <is>
          <t>SRC-015</t>
        </is>
      </c>
      <c r="E809" s="216" t="inlineStr">
        <is>
          <t>roles_and_vocations</t>
        </is>
      </c>
      <c r="F809" s="216" t="inlineStr">
        <is>
          <t>messenger</t>
        </is>
      </c>
      <c r="G809" s="216" t="inlineStr">
        <is>
          <t>ROL-637</t>
        </is>
      </c>
      <c r="H809" s="216" t="inlineStr">
        <is>
          <t>Herald and Messenger</t>
        </is>
      </c>
      <c r="I809" s="216" t="inlineStr">
        <is>
          <t>low</t>
        </is>
      </c>
      <c r="J809" s="216" t="inlineStr">
        <is>
          <t>Yuddha envoy</t>
        </is>
      </c>
    </row>
    <row r="810" ht="31" customHeight="1" s="99">
      <c r="A810" s="212" t="inlineStr">
        <is>
          <t>CDM-00809</t>
        </is>
      </c>
      <c r="B810" s="212" t="inlineStr">
        <is>
          <t>CHR-SRC015-004</t>
        </is>
      </c>
      <c r="C810" s="212" t="inlineStr">
        <is>
          <t>Bharata</t>
        </is>
      </c>
      <c r="D810" s="213" t="inlineStr">
        <is>
          <t>SRC-015</t>
        </is>
      </c>
      <c r="E810" s="213" t="inlineStr">
        <is>
          <t>being_types</t>
        </is>
      </c>
      <c r="F810" s="213" t="inlineStr">
        <is>
          <t>human prince</t>
        </is>
      </c>
      <c r="G810" s="213" t="inlineStr">
        <is>
          <t>PPL-101</t>
        </is>
      </c>
      <c r="H810" s="213" t="inlineStr">
        <is>
          <t>Human and Near-Human Peoples</t>
        </is>
      </c>
      <c r="I810" s="213" t="inlineStr">
        <is>
          <t>moderate</t>
        </is>
      </c>
      <c r="J810" s="213" t="inlineStr">
        <is>
          <t>comparative</t>
        </is>
      </c>
    </row>
    <row r="811" ht="31" customHeight="1" s="99">
      <c r="A811" s="215" t="inlineStr">
        <is>
          <t>CDM-00810</t>
        </is>
      </c>
      <c r="B811" s="215" t="inlineStr">
        <is>
          <t>CHR-SRC015-004</t>
        </is>
      </c>
      <c r="C811" s="215" t="inlineStr">
        <is>
          <t>Bharata</t>
        </is>
      </c>
      <c r="D811" s="216" t="inlineStr">
        <is>
          <t>SRC-015</t>
        </is>
      </c>
      <c r="E811" s="216" t="inlineStr">
        <is>
          <t>roles_and_vocations</t>
        </is>
      </c>
      <c r="F811" s="216" t="inlineStr">
        <is>
          <t>ruler</t>
        </is>
      </c>
      <c r="G811" s="216" t="inlineStr">
        <is>
          <t>ROL-716</t>
        </is>
      </c>
      <c r="H811" s="216" t="inlineStr">
        <is>
          <t>Warlord Ruler</t>
        </is>
      </c>
      <c r="I811" s="216" t="inlineStr">
        <is>
          <t>moderate</t>
        </is>
      </c>
      <c r="J811" s="216" t="inlineStr">
        <is>
          <t>regency</t>
        </is>
      </c>
    </row>
    <row r="812" ht="31" customHeight="1" s="99">
      <c r="A812" s="212" t="inlineStr">
        <is>
          <t>CDM-00811</t>
        </is>
      </c>
      <c r="B812" s="212" t="inlineStr">
        <is>
          <t>CHR-SRC015-006</t>
        </is>
      </c>
      <c r="C812" s="212" t="inlineStr">
        <is>
          <t>Daśaratha</t>
        </is>
      </c>
      <c r="D812" s="213" t="inlineStr">
        <is>
          <t>SRC-015</t>
        </is>
      </c>
      <c r="E812" s="213" t="inlineStr">
        <is>
          <t>being_types</t>
        </is>
      </c>
      <c r="F812" s="213" t="inlineStr">
        <is>
          <t>human king</t>
        </is>
      </c>
      <c r="G812" s="213" t="inlineStr">
        <is>
          <t>PPL-101</t>
        </is>
      </c>
      <c r="H812" s="213" t="inlineStr">
        <is>
          <t>Human and Near-Human Peoples</t>
        </is>
      </c>
      <c r="I812" s="213" t="inlineStr">
        <is>
          <t>moderate</t>
        </is>
      </c>
      <c r="J812" s="213" t="inlineStr">
        <is>
          <t>comparative</t>
        </is>
      </c>
    </row>
    <row r="813" ht="31" customHeight="1" s="99">
      <c r="A813" s="215" t="inlineStr">
        <is>
          <t>CDM-00812</t>
        </is>
      </c>
      <c r="B813" s="215" t="inlineStr">
        <is>
          <t>CHR-SRC015-006</t>
        </is>
      </c>
      <c r="C813" s="215" t="inlineStr">
        <is>
          <t>Daśaratha</t>
        </is>
      </c>
      <c r="D813" s="216" t="inlineStr">
        <is>
          <t>SRC-015</t>
        </is>
      </c>
      <c r="E813" s="216" t="inlineStr">
        <is>
          <t>roles_and_vocations</t>
        </is>
      </c>
      <c r="F813" s="216" t="inlineStr">
        <is>
          <t>king</t>
        </is>
      </c>
      <c r="G813" s="216" t="inlineStr">
        <is>
          <t>ROL-716</t>
        </is>
      </c>
      <c r="H813" s="216" t="inlineStr">
        <is>
          <t>Warlord Ruler</t>
        </is>
      </c>
      <c r="I813" s="216" t="inlineStr">
        <is>
          <t>high</t>
        </is>
      </c>
      <c r="J813" s="216" t="inlineStr">
        <is>
          <t>textual office</t>
        </is>
      </c>
    </row>
    <row r="814" ht="31" customHeight="1" s="99">
      <c r="A814" s="212" t="inlineStr">
        <is>
          <t>CDM-00813</t>
        </is>
      </c>
      <c r="B814" s="212" t="inlineStr">
        <is>
          <t>CHR-SRC015-006</t>
        </is>
      </c>
      <c r="C814" s="212" t="inlineStr">
        <is>
          <t>Daśaratha</t>
        </is>
      </c>
      <c r="D814" s="213" t="inlineStr">
        <is>
          <t>SRC-015</t>
        </is>
      </c>
      <c r="E814" s="213" t="inlineStr">
        <is>
          <t>metaphysical_laws_and_rituals</t>
        </is>
      </c>
      <c r="F814" s="213" t="inlineStr">
        <is>
          <t>boon obligation</t>
        </is>
      </c>
      <c r="G814" s="213" t="inlineStr"/>
      <c r="H814" s="213" t="inlineStr"/>
      <c r="I814" s="213" t="inlineStr">
        <is>
          <t>moderate</t>
        </is>
      </c>
      <c r="J814" s="213" t="inlineStr">
        <is>
          <t>specific promise</t>
        </is>
      </c>
    </row>
    <row r="815" ht="31" customHeight="1" s="99">
      <c r="A815" s="215" t="inlineStr">
        <is>
          <t>CDM-00814</t>
        </is>
      </c>
      <c r="B815" s="215" t="inlineStr">
        <is>
          <t>CHR-SRC015-021</t>
        </is>
      </c>
      <c r="C815" s="215" t="inlineStr">
        <is>
          <t>Dūṣaṇa</t>
        </is>
      </c>
      <c r="D815" s="216" t="inlineStr">
        <is>
          <t>SRC-015</t>
        </is>
      </c>
      <c r="E815" s="216" t="inlineStr">
        <is>
          <t>being_types</t>
        </is>
      </c>
      <c r="F815" s="216" t="inlineStr">
        <is>
          <t>rākṣasa</t>
        </is>
      </c>
      <c r="G815" s="216" t="inlineStr"/>
      <c r="H815" s="216" t="inlineStr"/>
      <c r="I815" s="216" t="inlineStr">
        <is>
          <t>low</t>
        </is>
      </c>
      <c r="J815" s="216" t="inlineStr">
        <is>
          <t>source-native</t>
        </is>
      </c>
    </row>
    <row r="816" ht="31" customHeight="1" s="99">
      <c r="A816" s="212" t="inlineStr">
        <is>
          <t>CDM-00815</t>
        </is>
      </c>
      <c r="B816" s="212" t="inlineStr">
        <is>
          <t>CHR-SRC015-021</t>
        </is>
      </c>
      <c r="C816" s="212" t="inlineStr">
        <is>
          <t>Dūṣaṇa</t>
        </is>
      </c>
      <c r="D816" s="213" t="inlineStr">
        <is>
          <t>SRC-015</t>
        </is>
      </c>
      <c r="E816" s="213" t="inlineStr">
        <is>
          <t>roles_and_vocations</t>
        </is>
      </c>
      <c r="F816" s="213" t="inlineStr">
        <is>
          <t>warrior</t>
        </is>
      </c>
      <c r="G816" s="213" t="inlineStr">
        <is>
          <t>ROL-101</t>
        </is>
      </c>
      <c r="H816" s="213" t="inlineStr">
        <is>
          <t>Warrior or Fighter</t>
        </is>
      </c>
      <c r="I816" s="213" t="inlineStr">
        <is>
          <t>low</t>
        </is>
      </c>
      <c r="J816" s="213" t="inlineStr">
        <is>
          <t>battle</t>
        </is>
      </c>
    </row>
    <row r="817" ht="31" customHeight="1" s="99">
      <c r="A817" s="215" t="inlineStr">
        <is>
          <t>CDM-00816</t>
        </is>
      </c>
      <c r="B817" s="215" t="inlineStr">
        <is>
          <t>CHR-SRC015-037</t>
        </is>
      </c>
      <c r="C817" s="215" t="inlineStr">
        <is>
          <t>Guha</t>
        </is>
      </c>
      <c r="D817" s="216" t="inlineStr">
        <is>
          <t>SRC-015</t>
        </is>
      </c>
      <c r="E817" s="216" t="inlineStr">
        <is>
          <t>being_types</t>
        </is>
      </c>
      <c r="F817" s="216" t="inlineStr">
        <is>
          <t>human community leader</t>
        </is>
      </c>
      <c r="G817" s="216" t="inlineStr"/>
      <c r="H817" s="216" t="inlineStr"/>
      <c r="I817" s="216" t="inlineStr">
        <is>
          <t>low</t>
        </is>
      </c>
      <c r="J817" s="216" t="inlineStr">
        <is>
          <t>do not erase source identity</t>
        </is>
      </c>
    </row>
    <row r="818" ht="31" customHeight="1" s="99">
      <c r="A818" s="212" t="inlineStr">
        <is>
          <t>CDM-00817</t>
        </is>
      </c>
      <c r="B818" s="212" t="inlineStr">
        <is>
          <t>CHR-SRC015-037</t>
        </is>
      </c>
      <c r="C818" s="212" t="inlineStr">
        <is>
          <t>Guha</t>
        </is>
      </c>
      <c r="D818" s="213" t="inlineStr">
        <is>
          <t>SRC-015</t>
        </is>
      </c>
      <c r="E818" s="213" t="inlineStr">
        <is>
          <t>roles_and_vocations</t>
        </is>
      </c>
      <c r="F818" s="213" t="inlineStr">
        <is>
          <t>chief</t>
        </is>
      </c>
      <c r="G818" s="213" t="inlineStr"/>
      <c r="H818" s="213" t="inlineStr"/>
      <c r="I818" s="213" t="inlineStr">
        <is>
          <t>low</t>
        </is>
      </c>
      <c r="J818" s="213" t="inlineStr">
        <is>
          <t>partial office mapping</t>
        </is>
      </c>
    </row>
    <row r="819" ht="31" customHeight="1" s="99">
      <c r="A819" s="215" t="inlineStr">
        <is>
          <t>CDM-00818</t>
        </is>
      </c>
      <c r="B819" s="215" t="inlineStr">
        <is>
          <t>CHR-SRC015-024</t>
        </is>
      </c>
      <c r="C819" s="215" t="inlineStr">
        <is>
          <t>Hanumān</t>
        </is>
      </c>
      <c r="D819" s="216" t="inlineStr">
        <is>
          <t>SRC-015</t>
        </is>
      </c>
      <c r="E819" s="216" t="inlineStr">
        <is>
          <t>being_types</t>
        </is>
      </c>
      <c r="F819" s="216" t="inlineStr">
        <is>
          <t>vāṇara</t>
        </is>
      </c>
      <c r="G819" s="216" t="inlineStr"/>
      <c r="H819" s="216" t="inlineStr"/>
      <c r="I819" s="216" t="inlineStr">
        <is>
          <t>low</t>
        </is>
      </c>
      <c r="J819" s="216" t="inlineStr">
        <is>
          <t>source-native</t>
        </is>
      </c>
    </row>
    <row r="820" ht="31" customHeight="1" s="99">
      <c r="A820" s="212" t="inlineStr">
        <is>
          <t>CDM-00819</t>
        </is>
      </c>
      <c r="B820" s="212" t="inlineStr">
        <is>
          <t>CHR-SRC015-024</t>
        </is>
      </c>
      <c r="C820" s="212" t="inlineStr">
        <is>
          <t>Hanumān</t>
        </is>
      </c>
      <c r="D820" s="213" t="inlineStr">
        <is>
          <t>SRC-015</t>
        </is>
      </c>
      <c r="E820" s="213" t="inlineStr">
        <is>
          <t>roles_and_vocations</t>
        </is>
      </c>
      <c r="F820" s="213" t="inlineStr">
        <is>
          <t>messenger</t>
        </is>
      </c>
      <c r="G820" s="213" t="inlineStr"/>
      <c r="H820" s="213" t="inlineStr"/>
      <c r="I820" s="213" t="inlineStr">
        <is>
          <t>moderate</t>
        </is>
      </c>
      <c r="J820" s="213" t="inlineStr">
        <is>
          <t>envoy function</t>
        </is>
      </c>
    </row>
    <row r="821" ht="31" customHeight="1" s="99">
      <c r="A821" s="215" t="inlineStr">
        <is>
          <t>CDM-00820</t>
        </is>
      </c>
      <c r="B821" s="215" t="inlineStr">
        <is>
          <t>CHR-SRC015-024</t>
        </is>
      </c>
      <c r="C821" s="215" t="inlineStr">
        <is>
          <t>Hanumān</t>
        </is>
      </c>
      <c r="D821" s="216" t="inlineStr">
        <is>
          <t>SRC-015</t>
        </is>
      </c>
      <c r="E821" s="216" t="inlineStr">
        <is>
          <t>cosmologies_and_realms</t>
        </is>
      </c>
      <c r="F821" s="216" t="inlineStr">
        <is>
          <t>ocean crossing</t>
        </is>
      </c>
      <c r="G821" s="216" t="inlineStr"/>
      <c r="H821" s="216" t="inlineStr"/>
      <c r="I821" s="216" t="inlineStr">
        <is>
          <t>moderate</t>
        </is>
      </c>
      <c r="J821" s="216" t="inlineStr">
        <is>
          <t>event</t>
        </is>
      </c>
    </row>
    <row r="822" ht="31" customHeight="1" s="99">
      <c r="A822" s="212" t="inlineStr">
        <is>
          <t>CDM-00821</t>
        </is>
      </c>
      <c r="B822" s="212" t="inlineStr">
        <is>
          <t>CHR-SRC015-018</t>
        </is>
      </c>
      <c r="C822" s="212" t="inlineStr">
        <is>
          <t>Indrajit</t>
        </is>
      </c>
      <c r="D822" s="213" t="inlineStr">
        <is>
          <t>SRC-015</t>
        </is>
      </c>
      <c r="E822" s="213" t="inlineStr">
        <is>
          <t>being_types</t>
        </is>
      </c>
      <c r="F822" s="213" t="inlineStr">
        <is>
          <t>rākṣasa</t>
        </is>
      </c>
      <c r="G822" s="213" t="inlineStr"/>
      <c r="H822" s="213" t="inlineStr"/>
      <c r="I822" s="213" t="inlineStr">
        <is>
          <t>low</t>
        </is>
      </c>
      <c r="J822" s="213" t="inlineStr">
        <is>
          <t>source-native</t>
        </is>
      </c>
    </row>
    <row r="823" ht="31" customHeight="1" s="99">
      <c r="A823" s="215" t="inlineStr">
        <is>
          <t>CDM-00822</t>
        </is>
      </c>
      <c r="B823" s="215" t="inlineStr">
        <is>
          <t>CHR-SRC015-018</t>
        </is>
      </c>
      <c r="C823" s="215" t="inlineStr">
        <is>
          <t>Indrajit</t>
        </is>
      </c>
      <c r="D823" s="216" t="inlineStr">
        <is>
          <t>SRC-015</t>
        </is>
      </c>
      <c r="E823" s="216" t="inlineStr">
        <is>
          <t>roles_and_vocations</t>
        </is>
      </c>
      <c r="F823" s="216" t="inlineStr">
        <is>
          <t>warrior</t>
        </is>
      </c>
      <c r="G823" s="216" t="inlineStr">
        <is>
          <t>ROL-101</t>
        </is>
      </c>
      <c r="H823" s="216" t="inlineStr">
        <is>
          <t>Warrior or Fighter</t>
        </is>
      </c>
      <c r="I823" s="216" t="inlineStr">
        <is>
          <t>moderate</t>
        </is>
      </c>
      <c r="J823" s="216" t="inlineStr">
        <is>
          <t>battle</t>
        </is>
      </c>
    </row>
    <row r="824" ht="31" customHeight="1" s="99">
      <c r="A824" s="212" t="inlineStr">
        <is>
          <t>CDM-00823</t>
        </is>
      </c>
      <c r="B824" s="212" t="inlineStr">
        <is>
          <t>CHR-SRC015-018</t>
        </is>
      </c>
      <c r="C824" s="212" t="inlineStr">
        <is>
          <t>Indrajit</t>
        </is>
      </c>
      <c r="D824" s="213" t="inlineStr">
        <is>
          <t>SRC-015</t>
        </is>
      </c>
      <c r="E824" s="213" t="inlineStr">
        <is>
          <t>power_traditions</t>
        </is>
      </c>
      <c r="F824" s="213" t="inlineStr">
        <is>
          <t>astra</t>
        </is>
      </c>
      <c r="G824" s="213" t="inlineStr"/>
      <c r="H824" s="213" t="inlineStr"/>
      <c r="I824" s="213" t="inlineStr">
        <is>
          <t>low</t>
        </is>
      </c>
      <c r="J824" s="213" t="inlineStr">
        <is>
          <t>source term</t>
        </is>
      </c>
    </row>
    <row r="825" ht="31" customHeight="1" s="99">
      <c r="A825" s="215" t="inlineStr">
        <is>
          <t>CDM-00824</t>
        </is>
      </c>
      <c r="B825" s="215" t="inlineStr">
        <is>
          <t>CHR-SRC015-011</t>
        </is>
      </c>
      <c r="C825" s="215" t="inlineStr">
        <is>
          <t>Janaka</t>
        </is>
      </c>
      <c r="D825" s="216" t="inlineStr">
        <is>
          <t>SRC-015</t>
        </is>
      </c>
      <c r="E825" s="216" t="inlineStr">
        <is>
          <t>being_types</t>
        </is>
      </c>
      <c r="F825" s="216" t="inlineStr">
        <is>
          <t>human king</t>
        </is>
      </c>
      <c r="G825" s="216" t="inlineStr">
        <is>
          <t>PPL-101</t>
        </is>
      </c>
      <c r="H825" s="216" t="inlineStr">
        <is>
          <t>Human and Near-Human Peoples</t>
        </is>
      </c>
      <c r="I825" s="216" t="inlineStr">
        <is>
          <t>moderate</t>
        </is>
      </c>
      <c r="J825" s="216" t="inlineStr">
        <is>
          <t>comparative</t>
        </is>
      </c>
    </row>
    <row r="826" ht="31" customHeight="1" s="99">
      <c r="A826" s="212" t="inlineStr">
        <is>
          <t>CDM-00825</t>
        </is>
      </c>
      <c r="B826" s="212" t="inlineStr">
        <is>
          <t>CHR-SRC015-011</t>
        </is>
      </c>
      <c r="C826" s="212" t="inlineStr">
        <is>
          <t>Janaka</t>
        </is>
      </c>
      <c r="D826" s="213" t="inlineStr">
        <is>
          <t>SRC-015</t>
        </is>
      </c>
      <c r="E826" s="213" t="inlineStr">
        <is>
          <t>roles_and_vocations</t>
        </is>
      </c>
      <c r="F826" s="213" t="inlineStr">
        <is>
          <t>king</t>
        </is>
      </c>
      <c r="G826" s="213" t="inlineStr">
        <is>
          <t>ROL-716</t>
        </is>
      </c>
      <c r="H826" s="213" t="inlineStr">
        <is>
          <t>Warlord Ruler</t>
        </is>
      </c>
      <c r="I826" s="213" t="inlineStr">
        <is>
          <t>high</t>
        </is>
      </c>
      <c r="J826" s="213" t="inlineStr">
        <is>
          <t>office</t>
        </is>
      </c>
    </row>
    <row r="827" ht="31" customHeight="1" s="99">
      <c r="A827" s="215" t="inlineStr">
        <is>
          <t>CDM-00826</t>
        </is>
      </c>
      <c r="B827" s="215" t="inlineStr">
        <is>
          <t>CHR-SRC015-022</t>
        </is>
      </c>
      <c r="C827" s="215" t="inlineStr">
        <is>
          <t>Jaṭāyu</t>
        </is>
      </c>
      <c r="D827" s="216" t="inlineStr">
        <is>
          <t>SRC-015</t>
        </is>
      </c>
      <c r="E827" s="216" t="inlineStr">
        <is>
          <t>being_types</t>
        </is>
      </c>
      <c r="F827" s="216" t="inlineStr">
        <is>
          <t>sacred bird</t>
        </is>
      </c>
      <c r="G827" s="216" t="inlineStr">
        <is>
          <t>PPL-819</t>
        </is>
      </c>
      <c r="H827" s="216" t="inlineStr">
        <is>
          <t>Dire and Mythic Megafauna</t>
        </is>
      </c>
      <c r="I827" s="216" t="inlineStr">
        <is>
          <t>low</t>
        </is>
      </c>
      <c r="J827" s="216" t="inlineStr">
        <is>
          <t>comparative only</t>
        </is>
      </c>
    </row>
    <row r="828" ht="31" customHeight="1" s="99">
      <c r="A828" s="212" t="inlineStr">
        <is>
          <t>CDM-00827</t>
        </is>
      </c>
      <c r="B828" s="212" t="inlineStr">
        <is>
          <t>CHR-SRC015-029</t>
        </is>
      </c>
      <c r="C828" s="212" t="inlineStr">
        <is>
          <t>Jāmbavān</t>
        </is>
      </c>
      <c r="D828" s="213" t="inlineStr">
        <is>
          <t>SRC-015</t>
        </is>
      </c>
      <c r="E828" s="213" t="inlineStr">
        <is>
          <t>being_types</t>
        </is>
      </c>
      <c r="F828" s="213" t="inlineStr">
        <is>
          <t>bear-associated being</t>
        </is>
      </c>
      <c r="G828" s="213" t="inlineStr"/>
      <c r="H828" s="213" t="inlineStr"/>
      <c r="I828" s="213" t="inlineStr">
        <is>
          <t>low</t>
        </is>
      </c>
      <c r="J828" s="213" t="inlineStr">
        <is>
          <t>source ontology left unmapped</t>
        </is>
      </c>
    </row>
    <row r="829" ht="31" customHeight="1" s="99">
      <c r="A829" s="215" t="inlineStr">
        <is>
          <t>CDM-00828</t>
        </is>
      </c>
      <c r="B829" s="215" t="inlineStr">
        <is>
          <t>CHR-SRC015-008</t>
        </is>
      </c>
      <c r="C829" s="215" t="inlineStr">
        <is>
          <t>Kaikeyī</t>
        </is>
      </c>
      <c r="D829" s="216" t="inlineStr">
        <is>
          <t>SRC-015</t>
        </is>
      </c>
      <c r="E829" s="216" t="inlineStr">
        <is>
          <t>being_types</t>
        </is>
      </c>
      <c r="F829" s="216" t="inlineStr">
        <is>
          <t>human queen</t>
        </is>
      </c>
      <c r="G829" s="216" t="inlineStr"/>
      <c r="H829" s="216" t="inlineStr"/>
      <c r="I829" s="216" t="inlineStr">
        <is>
          <t>moderate</t>
        </is>
      </c>
      <c r="J829" s="216" t="inlineStr">
        <is>
          <t>comparative</t>
        </is>
      </c>
    </row>
    <row r="830" ht="31" customHeight="1" s="99">
      <c r="A830" s="212" t="inlineStr">
        <is>
          <t>CDM-00829</t>
        </is>
      </c>
      <c r="B830" s="212" t="inlineStr">
        <is>
          <t>CHR-SRC015-008</t>
        </is>
      </c>
      <c r="C830" s="212" t="inlineStr">
        <is>
          <t>Kaikeyī</t>
        </is>
      </c>
      <c r="D830" s="213" t="inlineStr">
        <is>
          <t>SRC-015</t>
        </is>
      </c>
      <c r="E830" s="213" t="inlineStr">
        <is>
          <t>metaphysical_laws_and_rituals</t>
        </is>
      </c>
      <c r="F830" s="213" t="inlineStr">
        <is>
          <t>boons</t>
        </is>
      </c>
      <c r="G830" s="213" t="inlineStr"/>
      <c r="H830" s="213" t="inlineStr"/>
      <c r="I830" s="213" t="inlineStr">
        <is>
          <t>low</t>
        </is>
      </c>
      <c r="J830" s="213" t="inlineStr">
        <is>
          <t>partial comparison</t>
        </is>
      </c>
    </row>
    <row r="831" ht="31" customHeight="1" s="99">
      <c r="A831" s="215" t="inlineStr">
        <is>
          <t>CDM-00830</t>
        </is>
      </c>
      <c r="B831" s="215" t="inlineStr">
        <is>
          <t>CHR-SRC015-007</t>
        </is>
      </c>
      <c r="C831" s="215" t="inlineStr">
        <is>
          <t>Kausalyā</t>
        </is>
      </c>
      <c r="D831" s="216" t="inlineStr">
        <is>
          <t>SRC-015</t>
        </is>
      </c>
      <c r="E831" s="216" t="inlineStr">
        <is>
          <t>being_types</t>
        </is>
      </c>
      <c r="F831" s="216" t="inlineStr">
        <is>
          <t>human queen</t>
        </is>
      </c>
      <c r="G831" s="216" t="inlineStr">
        <is>
          <t>PPL-101</t>
        </is>
      </c>
      <c r="H831" s="216" t="inlineStr">
        <is>
          <t>Human and Near-Human Peoples</t>
        </is>
      </c>
      <c r="I831" s="216" t="inlineStr">
        <is>
          <t>moderate</t>
        </is>
      </c>
      <c r="J831" s="216" t="inlineStr">
        <is>
          <t>comparative</t>
        </is>
      </c>
    </row>
    <row r="832" ht="31" customHeight="1" s="99">
      <c r="A832" s="212" t="inlineStr">
        <is>
          <t>CDM-00831</t>
        </is>
      </c>
      <c r="B832" s="212" t="inlineStr">
        <is>
          <t>CHR-SRC015-020</t>
        </is>
      </c>
      <c r="C832" s="212" t="inlineStr">
        <is>
          <t>Khara</t>
        </is>
      </c>
      <c r="D832" s="213" t="inlineStr">
        <is>
          <t>SRC-015</t>
        </is>
      </c>
      <c r="E832" s="213" t="inlineStr">
        <is>
          <t>being_types</t>
        </is>
      </c>
      <c r="F832" s="213" t="inlineStr">
        <is>
          <t>rākṣasa</t>
        </is>
      </c>
      <c r="G832" s="213" t="inlineStr"/>
      <c r="H832" s="213" t="inlineStr"/>
      <c r="I832" s="213" t="inlineStr">
        <is>
          <t>low</t>
        </is>
      </c>
      <c r="J832" s="213" t="inlineStr">
        <is>
          <t>source-native</t>
        </is>
      </c>
    </row>
    <row r="833" ht="31" customHeight="1" s="99">
      <c r="A833" s="215" t="inlineStr">
        <is>
          <t>CDM-00832</t>
        </is>
      </c>
      <c r="B833" s="215" t="inlineStr">
        <is>
          <t>CHR-SRC015-020</t>
        </is>
      </c>
      <c r="C833" s="215" t="inlineStr">
        <is>
          <t>Khara</t>
        </is>
      </c>
      <c r="D833" s="216" t="inlineStr">
        <is>
          <t>SRC-015</t>
        </is>
      </c>
      <c r="E833" s="216" t="inlineStr">
        <is>
          <t>roles_and_vocations</t>
        </is>
      </c>
      <c r="F833" s="216" t="inlineStr">
        <is>
          <t>warrior</t>
        </is>
      </c>
      <c r="G833" s="216" t="inlineStr">
        <is>
          <t>ROL-101</t>
        </is>
      </c>
      <c r="H833" s="216" t="inlineStr">
        <is>
          <t>Warrior or Fighter</t>
        </is>
      </c>
      <c r="I833" s="216" t="inlineStr">
        <is>
          <t>low</t>
        </is>
      </c>
      <c r="J833" s="216" t="inlineStr">
        <is>
          <t>battle</t>
        </is>
      </c>
    </row>
    <row r="834" ht="31" customHeight="1" s="99">
      <c r="A834" s="212" t="inlineStr">
        <is>
          <t>CDM-00833</t>
        </is>
      </c>
      <c r="B834" s="212" t="inlineStr">
        <is>
          <t>CHR-SRC015-015</t>
        </is>
      </c>
      <c r="C834" s="212" t="inlineStr">
        <is>
          <t>Kumbhakarṇa</t>
        </is>
      </c>
      <c r="D834" s="213" t="inlineStr">
        <is>
          <t>SRC-015</t>
        </is>
      </c>
      <c r="E834" s="213" t="inlineStr">
        <is>
          <t>being_types</t>
        </is>
      </c>
      <c r="F834" s="213" t="inlineStr">
        <is>
          <t>rākṣasa</t>
        </is>
      </c>
      <c r="G834" s="213" t="inlineStr"/>
      <c r="H834" s="213" t="inlineStr"/>
      <c r="I834" s="213" t="inlineStr">
        <is>
          <t>low</t>
        </is>
      </c>
      <c r="J834" s="213" t="inlineStr">
        <is>
          <t>source-native</t>
        </is>
      </c>
    </row>
    <row r="835" ht="31" customHeight="1" s="99">
      <c r="A835" s="215" t="inlineStr">
        <is>
          <t>CDM-00834</t>
        </is>
      </c>
      <c r="B835" s="215" t="inlineStr">
        <is>
          <t>CHR-SRC015-015</t>
        </is>
      </c>
      <c r="C835" s="215" t="inlineStr">
        <is>
          <t>Kumbhakarṇa</t>
        </is>
      </c>
      <c r="D835" s="216" t="inlineStr">
        <is>
          <t>SRC-015</t>
        </is>
      </c>
      <c r="E835" s="216" t="inlineStr">
        <is>
          <t>roles_and_vocations</t>
        </is>
      </c>
      <c r="F835" s="216" t="inlineStr">
        <is>
          <t>warrior</t>
        </is>
      </c>
      <c r="G835" s="216" t="inlineStr">
        <is>
          <t>ROL-101</t>
        </is>
      </c>
      <c r="H835" s="216" t="inlineStr">
        <is>
          <t>Warrior or Fighter</t>
        </is>
      </c>
      <c r="I835" s="216" t="inlineStr">
        <is>
          <t>low</t>
        </is>
      </c>
      <c r="J835" s="216" t="inlineStr">
        <is>
          <t>battle role</t>
        </is>
      </c>
    </row>
    <row r="836" ht="31" customHeight="1" s="99">
      <c r="A836" s="212" t="inlineStr">
        <is>
          <t>CDM-00835</t>
        </is>
      </c>
      <c r="B836" s="212" t="inlineStr">
        <is>
          <t>CHR-SRC015-015</t>
        </is>
      </c>
      <c r="C836" s="212" t="inlineStr">
        <is>
          <t>Kumbhakarṇa</t>
        </is>
      </c>
      <c r="D836" s="213" t="inlineStr">
        <is>
          <t>SRC-015</t>
        </is>
      </c>
      <c r="E836" s="213" t="inlineStr">
        <is>
          <t>states_and_transformations</t>
        </is>
      </c>
      <c r="F836" s="213" t="inlineStr">
        <is>
          <t>sleep/waking</t>
        </is>
      </c>
      <c r="G836" s="213" t="inlineStr"/>
      <c r="H836" s="213" t="inlineStr"/>
      <c r="I836" s="213" t="inlineStr">
        <is>
          <t>moderate</t>
        </is>
      </c>
      <c r="J836" s="213" t="inlineStr">
        <is>
          <t>textual episode</t>
        </is>
      </c>
    </row>
    <row r="837" ht="31" customHeight="1" s="99">
      <c r="A837" s="215" t="inlineStr">
        <is>
          <t>CDM-00836</t>
        </is>
      </c>
      <c r="B837" s="215" t="inlineStr">
        <is>
          <t>CHR-SRC015-003</t>
        </is>
      </c>
      <c r="C837" s="215" t="inlineStr">
        <is>
          <t>Lakṣmaṇa</t>
        </is>
      </c>
      <c r="D837" s="216" t="inlineStr">
        <is>
          <t>SRC-015</t>
        </is>
      </c>
      <c r="E837" s="216" t="inlineStr">
        <is>
          <t>being_types</t>
        </is>
      </c>
      <c r="F837" s="216" t="inlineStr">
        <is>
          <t>human prince</t>
        </is>
      </c>
      <c r="G837" s="216" t="inlineStr">
        <is>
          <t>PPL-101</t>
        </is>
      </c>
      <c r="H837" s="216" t="inlineStr">
        <is>
          <t>Human and Near-Human Peoples</t>
        </is>
      </c>
      <c r="I837" s="216" t="inlineStr">
        <is>
          <t>moderate</t>
        </is>
      </c>
      <c r="J837" s="216" t="inlineStr">
        <is>
          <t>comparative</t>
        </is>
      </c>
    </row>
    <row r="838" ht="31" customHeight="1" s="99">
      <c r="A838" s="212" t="inlineStr">
        <is>
          <t>CDM-00837</t>
        </is>
      </c>
      <c r="B838" s="212" t="inlineStr">
        <is>
          <t>CHR-SRC015-003</t>
        </is>
      </c>
      <c r="C838" s="212" t="inlineStr">
        <is>
          <t>Lakṣmaṇa</t>
        </is>
      </c>
      <c r="D838" s="213" t="inlineStr">
        <is>
          <t>SRC-015</t>
        </is>
      </c>
      <c r="E838" s="213" t="inlineStr">
        <is>
          <t>roles_and_vocations</t>
        </is>
      </c>
      <c r="F838" s="213" t="inlineStr">
        <is>
          <t>warrior</t>
        </is>
      </c>
      <c r="G838" s="213" t="inlineStr">
        <is>
          <t>ROL-101</t>
        </is>
      </c>
      <c r="H838" s="213" t="inlineStr">
        <is>
          <t>Warrior or Fighter</t>
        </is>
      </c>
      <c r="I838" s="213" t="inlineStr">
        <is>
          <t>moderate</t>
        </is>
      </c>
      <c r="J838" s="213" t="inlineStr">
        <is>
          <t>textual action</t>
        </is>
      </c>
    </row>
    <row r="839" ht="31" customHeight="1" s="99">
      <c r="A839" s="215" t="inlineStr">
        <is>
          <t>CDM-00838</t>
        </is>
      </c>
      <c r="B839" s="215" t="inlineStr">
        <is>
          <t>CHR-SRC015-032</t>
        </is>
      </c>
      <c r="C839" s="215" t="inlineStr">
        <is>
          <t>Mandodarī</t>
        </is>
      </c>
      <c r="D839" s="216" t="inlineStr">
        <is>
          <t>SRC-015</t>
        </is>
      </c>
      <c r="E839" s="216" t="inlineStr">
        <is>
          <t>being_types</t>
        </is>
      </c>
      <c r="F839" s="216" t="inlineStr">
        <is>
          <t>rākṣasī</t>
        </is>
      </c>
      <c r="G839" s="216" t="inlineStr"/>
      <c r="H839" s="216" t="inlineStr"/>
      <c r="I839" s="216" t="inlineStr">
        <is>
          <t>low</t>
        </is>
      </c>
      <c r="J839" s="216" t="inlineStr">
        <is>
          <t>source-native</t>
        </is>
      </c>
    </row>
    <row r="840" ht="31" customHeight="1" s="99">
      <c r="A840" s="212" t="inlineStr">
        <is>
          <t>CDM-00839</t>
        </is>
      </c>
      <c r="B840" s="212" t="inlineStr">
        <is>
          <t>CHR-SRC015-019</t>
        </is>
      </c>
      <c r="C840" s="212" t="inlineStr">
        <is>
          <t>Mārīca</t>
        </is>
      </c>
      <c r="D840" s="213" t="inlineStr">
        <is>
          <t>SRC-015</t>
        </is>
      </c>
      <c r="E840" s="213" t="inlineStr">
        <is>
          <t>being_types</t>
        </is>
      </c>
      <c r="F840" s="213" t="inlineStr">
        <is>
          <t>rākṣasa</t>
        </is>
      </c>
      <c r="G840" s="213" t="inlineStr"/>
      <c r="H840" s="213" t="inlineStr"/>
      <c r="I840" s="213" t="inlineStr">
        <is>
          <t>low</t>
        </is>
      </c>
      <c r="J840" s="213" t="inlineStr">
        <is>
          <t>source-native</t>
        </is>
      </c>
    </row>
    <row r="841" ht="31" customHeight="1" s="99">
      <c r="A841" s="215" t="inlineStr">
        <is>
          <t>CDM-00840</t>
        </is>
      </c>
      <c r="B841" s="215" t="inlineStr">
        <is>
          <t>CHR-SRC015-019</t>
        </is>
      </c>
      <c r="C841" s="215" t="inlineStr">
        <is>
          <t>Mārīca</t>
        </is>
      </c>
      <c r="D841" s="216" t="inlineStr">
        <is>
          <t>SRC-015</t>
        </is>
      </c>
      <c r="E841" s="216" t="inlineStr">
        <is>
          <t>power_traditions</t>
        </is>
      </c>
      <c r="F841" s="216" t="inlineStr">
        <is>
          <t>shape-changing</t>
        </is>
      </c>
      <c r="G841" s="216" t="inlineStr">
        <is>
          <t>PWR-309</t>
        </is>
      </c>
      <c r="H841" s="216" t="inlineStr">
        <is>
          <t>Transformation Magic</t>
        </is>
      </c>
      <c r="I841" s="216" t="inlineStr">
        <is>
          <t>low</t>
        </is>
      </c>
      <c r="J841" s="216" t="inlineStr">
        <is>
          <t>comparative</t>
        </is>
      </c>
    </row>
    <row r="842" ht="31" customHeight="1" s="99">
      <c r="A842" s="212" t="inlineStr">
        <is>
          <t>CDM-00841</t>
        </is>
      </c>
      <c r="B842" s="212" t="inlineStr">
        <is>
          <t>CHR-SRC015-019</t>
        </is>
      </c>
      <c r="C842" s="212" t="inlineStr">
        <is>
          <t>Mārīca</t>
        </is>
      </c>
      <c r="D842" s="213" t="inlineStr">
        <is>
          <t>SRC-015</t>
        </is>
      </c>
      <c r="E842" s="213" t="inlineStr">
        <is>
          <t>states_and_transformations</t>
        </is>
      </c>
      <c r="F842" s="213" t="inlineStr">
        <is>
          <t>deer form</t>
        </is>
      </c>
      <c r="G842" s="213" t="inlineStr">
        <is>
          <t>PPL-1001</t>
        </is>
      </c>
      <c r="H842" s="213" t="inlineStr">
        <is>
          <t>General Shapeshifters</t>
        </is>
      </c>
      <c r="I842" s="213" t="inlineStr">
        <is>
          <t>low</t>
        </is>
      </c>
      <c r="J842" s="213" t="inlineStr">
        <is>
          <t>specific disguise</t>
        </is>
      </c>
    </row>
    <row r="843" ht="31" customHeight="1" s="99">
      <c r="A843" s="215" t="inlineStr">
        <is>
          <t>CDM-00842</t>
        </is>
      </c>
      <c r="B843" s="215" t="inlineStr">
        <is>
          <t>CHR-SRC015-030</t>
        </is>
      </c>
      <c r="C843" s="215" t="inlineStr">
        <is>
          <t>Nala</t>
        </is>
      </c>
      <c r="D843" s="216" t="inlineStr">
        <is>
          <t>SRC-015</t>
        </is>
      </c>
      <c r="E843" s="216" t="inlineStr">
        <is>
          <t>being_types</t>
        </is>
      </c>
      <c r="F843" s="216" t="inlineStr">
        <is>
          <t>vāṇara</t>
        </is>
      </c>
      <c r="G843" s="216" t="inlineStr"/>
      <c r="H843" s="216" t="inlineStr"/>
      <c r="I843" s="216" t="inlineStr">
        <is>
          <t>low</t>
        </is>
      </c>
      <c r="J843" s="216" t="inlineStr">
        <is>
          <t>source-native</t>
        </is>
      </c>
    </row>
    <row r="844" ht="31" customHeight="1" s="99">
      <c r="A844" s="212" t="inlineStr">
        <is>
          <t>CDM-00843</t>
        </is>
      </c>
      <c r="B844" s="212" t="inlineStr">
        <is>
          <t>CHR-SRC015-030</t>
        </is>
      </c>
      <c r="C844" s="212" t="inlineStr">
        <is>
          <t>Nala</t>
        </is>
      </c>
      <c r="D844" s="213" t="inlineStr">
        <is>
          <t>SRC-015</t>
        </is>
      </c>
      <c r="E844" s="213" t="inlineStr">
        <is>
          <t>roles_and_vocations</t>
        </is>
      </c>
      <c r="F844" s="213" t="inlineStr">
        <is>
          <t>builder</t>
        </is>
      </c>
      <c r="G844" s="213" t="inlineStr"/>
      <c r="H844" s="213" t="inlineStr"/>
      <c r="I844" s="213" t="inlineStr">
        <is>
          <t>low</t>
        </is>
      </c>
      <c r="J844" s="213" t="inlineStr">
        <is>
          <t>unmapped craft role</t>
        </is>
      </c>
    </row>
    <row r="845" ht="31" customHeight="1" s="99">
      <c r="A845" s="215" t="inlineStr">
        <is>
          <t>CDM-00844</t>
        </is>
      </c>
      <c r="B845" s="215" t="inlineStr">
        <is>
          <t>CHR-SRC015-031</t>
        </is>
      </c>
      <c r="C845" s="215" t="inlineStr">
        <is>
          <t>Nīla</t>
        </is>
      </c>
      <c r="D845" s="216" t="inlineStr">
        <is>
          <t>SRC-015</t>
        </is>
      </c>
      <c r="E845" s="216" t="inlineStr">
        <is>
          <t>being_types</t>
        </is>
      </c>
      <c r="F845" s="216" t="inlineStr">
        <is>
          <t>vāṇara</t>
        </is>
      </c>
      <c r="G845" s="216" t="inlineStr"/>
      <c r="H845" s="216" t="inlineStr"/>
      <c r="I845" s="216" t="inlineStr">
        <is>
          <t>low</t>
        </is>
      </c>
      <c r="J845" s="216" t="inlineStr">
        <is>
          <t>source-native</t>
        </is>
      </c>
    </row>
    <row r="846" ht="31" customHeight="1" s="99">
      <c r="A846" s="212" t="inlineStr">
        <is>
          <t>CDM-00845</t>
        </is>
      </c>
      <c r="B846" s="212" t="inlineStr">
        <is>
          <t>CHR-SRC015-031</t>
        </is>
      </c>
      <c r="C846" s="212" t="inlineStr">
        <is>
          <t>Nīla</t>
        </is>
      </c>
      <c r="D846" s="213" t="inlineStr">
        <is>
          <t>SRC-015</t>
        </is>
      </c>
      <c r="E846" s="213" t="inlineStr">
        <is>
          <t>roles_and_vocations</t>
        </is>
      </c>
      <c r="F846" s="213" t="inlineStr">
        <is>
          <t>warrior</t>
        </is>
      </c>
      <c r="G846" s="213" t="inlineStr">
        <is>
          <t>ROL-101</t>
        </is>
      </c>
      <c r="H846" s="213" t="inlineStr">
        <is>
          <t>Warrior or Fighter</t>
        </is>
      </c>
      <c r="I846" s="213" t="inlineStr">
        <is>
          <t>low</t>
        </is>
      </c>
      <c r="J846" s="213" t="inlineStr">
        <is>
          <t>battle</t>
        </is>
      </c>
    </row>
    <row r="847" ht="31" customHeight="1" s="99">
      <c r="A847" s="215" t="inlineStr">
        <is>
          <t>CDM-00846</t>
        </is>
      </c>
      <c r="B847" s="215" t="inlineStr">
        <is>
          <t>CHR-SRC015-035</t>
        </is>
      </c>
      <c r="C847" s="215" t="inlineStr">
        <is>
          <t>Paraśurāma</t>
        </is>
      </c>
      <c r="D847" s="216" t="inlineStr">
        <is>
          <t>SRC-015</t>
        </is>
      </c>
      <c r="E847" s="216" t="inlineStr">
        <is>
          <t>being_types</t>
        </is>
      </c>
      <c r="F847" s="216" t="inlineStr">
        <is>
          <t>ascetic warrior</t>
        </is>
      </c>
      <c r="G847" s="216" t="inlineStr">
        <is>
          <t>PPL-101</t>
        </is>
      </c>
      <c r="H847" s="216" t="inlineStr">
        <is>
          <t>Human and Near-Human Peoples</t>
        </is>
      </c>
      <c r="I847" s="216" t="inlineStr">
        <is>
          <t>low</t>
        </is>
      </c>
      <c r="J847" s="216" t="inlineStr">
        <is>
          <t>do not force deity status</t>
        </is>
      </c>
    </row>
    <row r="848" ht="31" customHeight="1" s="99">
      <c r="A848" s="212" t="inlineStr">
        <is>
          <t>CDM-00847</t>
        </is>
      </c>
      <c r="B848" s="212" t="inlineStr">
        <is>
          <t>CHR-SRC015-035</t>
        </is>
      </c>
      <c r="C848" s="212" t="inlineStr">
        <is>
          <t>Paraśurāma</t>
        </is>
      </c>
      <c r="D848" s="213" t="inlineStr">
        <is>
          <t>SRC-015</t>
        </is>
      </c>
      <c r="E848" s="213" t="inlineStr">
        <is>
          <t>roles_and_vocations</t>
        </is>
      </c>
      <c r="F848" s="213" t="inlineStr">
        <is>
          <t>warrior</t>
        </is>
      </c>
      <c r="G848" s="213" t="inlineStr">
        <is>
          <t>ROL-101</t>
        </is>
      </c>
      <c r="H848" s="213" t="inlineStr">
        <is>
          <t>Warrior or Fighter</t>
        </is>
      </c>
      <c r="I848" s="213" t="inlineStr">
        <is>
          <t>moderate</t>
        </is>
      </c>
      <c r="J848" s="213" t="inlineStr">
        <is>
          <t>action</t>
        </is>
      </c>
    </row>
    <row r="849" ht="31" customHeight="1" s="99">
      <c r="A849" s="215" t="inlineStr">
        <is>
          <t>CDM-00848</t>
        </is>
      </c>
      <c r="B849" s="215" t="inlineStr">
        <is>
          <t>CHR-SRC015-001</t>
        </is>
      </c>
      <c r="C849" s="215" t="inlineStr">
        <is>
          <t>Rāma</t>
        </is>
      </c>
      <c r="D849" s="216" t="inlineStr">
        <is>
          <t>SRC-015</t>
        </is>
      </c>
      <c r="E849" s="216" t="inlineStr">
        <is>
          <t>being_types</t>
        </is>
      </c>
      <c r="F849" s="216" t="inlineStr">
        <is>
          <t>royal human/divine descent framing</t>
        </is>
      </c>
      <c r="G849" s="216" t="inlineStr"/>
      <c r="H849" s="216" t="inlineStr"/>
      <c r="I849" s="216" t="inlineStr">
        <is>
          <t>low</t>
        </is>
      </c>
      <c r="J849" s="216" t="inlineStr">
        <is>
          <t>do not flatten avatāra</t>
        </is>
      </c>
    </row>
    <row r="850" ht="31" customHeight="1" s="99">
      <c r="A850" s="212" t="inlineStr">
        <is>
          <t>CDM-00849</t>
        </is>
      </c>
      <c r="B850" s="212" t="inlineStr">
        <is>
          <t>CHR-SRC015-001</t>
        </is>
      </c>
      <c r="C850" s="212" t="inlineStr">
        <is>
          <t>Rāma</t>
        </is>
      </c>
      <c r="D850" s="213" t="inlineStr">
        <is>
          <t>SRC-015</t>
        </is>
      </c>
      <c r="E850" s="213" t="inlineStr">
        <is>
          <t>roles_and_vocations</t>
        </is>
      </c>
      <c r="F850" s="213" t="inlineStr">
        <is>
          <t>king</t>
        </is>
      </c>
      <c r="G850" s="213" t="inlineStr"/>
      <c r="H850" s="213" t="inlineStr"/>
      <c r="I850" s="213" t="inlineStr">
        <is>
          <t>moderate</t>
        </is>
      </c>
      <c r="J850" s="213" t="inlineStr">
        <is>
          <t>textual role</t>
        </is>
      </c>
    </row>
    <row r="851" ht="31" customHeight="1" s="99">
      <c r="A851" s="215" t="inlineStr">
        <is>
          <t>CDM-00850</t>
        </is>
      </c>
      <c r="B851" s="215" t="inlineStr">
        <is>
          <t>CHR-SRC015-014</t>
        </is>
      </c>
      <c r="C851" s="215" t="inlineStr">
        <is>
          <t>Rāvaṇa</t>
        </is>
      </c>
      <c r="D851" s="216" t="inlineStr">
        <is>
          <t>SRC-015</t>
        </is>
      </c>
      <c r="E851" s="216" t="inlineStr">
        <is>
          <t>being_types</t>
        </is>
      </c>
      <c r="F851" s="216" t="inlineStr">
        <is>
          <t>rākṣasa</t>
        </is>
      </c>
      <c r="G851" s="216" t="inlineStr"/>
      <c r="H851" s="216" t="inlineStr"/>
      <c r="I851" s="216" t="inlineStr">
        <is>
          <t>low</t>
        </is>
      </c>
      <c r="J851" s="216" t="inlineStr">
        <is>
          <t>source-native term retained</t>
        </is>
      </c>
    </row>
    <row r="852" ht="31" customHeight="1" s="99">
      <c r="A852" s="212" t="inlineStr">
        <is>
          <t>CDM-00851</t>
        </is>
      </c>
      <c r="B852" s="212" t="inlineStr">
        <is>
          <t>CHR-SRC015-014</t>
        </is>
      </c>
      <c r="C852" s="212" t="inlineStr">
        <is>
          <t>Rāvaṇa</t>
        </is>
      </c>
      <c r="D852" s="213" t="inlineStr">
        <is>
          <t>SRC-015</t>
        </is>
      </c>
      <c r="E852" s="213" t="inlineStr">
        <is>
          <t>roles_and_vocations</t>
        </is>
      </c>
      <c r="F852" s="213" t="inlineStr">
        <is>
          <t>king</t>
        </is>
      </c>
      <c r="G852" s="213" t="inlineStr"/>
      <c r="H852" s="213" t="inlineStr"/>
      <c r="I852" s="213" t="inlineStr">
        <is>
          <t>moderate</t>
        </is>
      </c>
      <c r="J852" s="213" t="inlineStr">
        <is>
          <t>Laṅkā</t>
        </is>
      </c>
    </row>
    <row r="853" ht="31" customHeight="1" s="99">
      <c r="A853" s="215" t="inlineStr">
        <is>
          <t>CDM-00852</t>
        </is>
      </c>
      <c r="B853" s="215" t="inlineStr">
        <is>
          <t>CHR-SRC015-014</t>
        </is>
      </c>
      <c r="C853" s="215" t="inlineStr">
        <is>
          <t>Rāvaṇa</t>
        </is>
      </c>
      <c r="D853" s="216" t="inlineStr">
        <is>
          <t>SRC-015</t>
        </is>
      </c>
      <c r="E853" s="216" t="inlineStr">
        <is>
          <t>metaphysical_laws_and_rituals</t>
        </is>
      </c>
      <c r="F853" s="216" t="inlineStr">
        <is>
          <t>boon</t>
        </is>
      </c>
      <c r="G853" s="216" t="inlineStr"/>
      <c r="H853" s="216" t="inlineStr"/>
      <c r="I853" s="216" t="inlineStr">
        <is>
          <t>low</t>
        </is>
      </c>
      <c r="J853" s="216" t="inlineStr">
        <is>
          <t>Uttara layer</t>
        </is>
      </c>
    </row>
    <row r="854" ht="31" customHeight="1" s="99">
      <c r="A854" s="212" t="inlineStr">
        <is>
          <t>CDM-00853</t>
        </is>
      </c>
      <c r="B854" s="212" t="inlineStr">
        <is>
          <t>CHR-SRC015-023</t>
        </is>
      </c>
      <c r="C854" s="212" t="inlineStr">
        <is>
          <t>Sampāti</t>
        </is>
      </c>
      <c r="D854" s="213" t="inlineStr">
        <is>
          <t>SRC-015</t>
        </is>
      </c>
      <c r="E854" s="213" t="inlineStr">
        <is>
          <t>being_types</t>
        </is>
      </c>
      <c r="F854" s="213" t="inlineStr">
        <is>
          <t>bird figure</t>
        </is>
      </c>
      <c r="G854" s="213" t="inlineStr">
        <is>
          <t>PPL-819</t>
        </is>
      </c>
      <c r="H854" s="213" t="inlineStr">
        <is>
          <t>Dire and Mythic Megafauna</t>
        </is>
      </c>
      <c r="I854" s="213" t="inlineStr">
        <is>
          <t>low</t>
        </is>
      </c>
      <c r="J854" s="213" t="inlineStr">
        <is>
          <t>comparative only</t>
        </is>
      </c>
    </row>
    <row r="855" ht="31" customHeight="1" s="99">
      <c r="A855" s="215" t="inlineStr">
        <is>
          <t>CDM-00854</t>
        </is>
      </c>
      <c r="B855" s="215" t="inlineStr">
        <is>
          <t>CHR-SRC015-025</t>
        </is>
      </c>
      <c r="C855" s="215" t="inlineStr">
        <is>
          <t>Sugrīva</t>
        </is>
      </c>
      <c r="D855" s="216" t="inlineStr">
        <is>
          <t>SRC-015</t>
        </is>
      </c>
      <c r="E855" s="216" t="inlineStr">
        <is>
          <t>being_types</t>
        </is>
      </c>
      <c r="F855" s="216" t="inlineStr">
        <is>
          <t>vāṇara</t>
        </is>
      </c>
      <c r="G855" s="216" t="inlineStr"/>
      <c r="H855" s="216" t="inlineStr"/>
      <c r="I855" s="216" t="inlineStr">
        <is>
          <t>low</t>
        </is>
      </c>
      <c r="J855" s="216" t="inlineStr">
        <is>
          <t>source-native</t>
        </is>
      </c>
    </row>
    <row r="856" ht="31" customHeight="1" s="99">
      <c r="A856" s="212" t="inlineStr">
        <is>
          <t>CDM-00855</t>
        </is>
      </c>
      <c r="B856" s="212" t="inlineStr">
        <is>
          <t>CHR-SRC015-025</t>
        </is>
      </c>
      <c r="C856" s="212" t="inlineStr">
        <is>
          <t>Sugrīva</t>
        </is>
      </c>
      <c r="D856" s="213" t="inlineStr">
        <is>
          <t>SRC-015</t>
        </is>
      </c>
      <c r="E856" s="213" t="inlineStr">
        <is>
          <t>roles_and_vocations</t>
        </is>
      </c>
      <c r="F856" s="213" t="inlineStr">
        <is>
          <t>king</t>
        </is>
      </c>
      <c r="G856" s="213" t="inlineStr">
        <is>
          <t>ROL-716</t>
        </is>
      </c>
      <c r="H856" s="213" t="inlineStr">
        <is>
          <t>Warlord Ruler</t>
        </is>
      </c>
      <c r="I856" s="213" t="inlineStr">
        <is>
          <t>moderate</t>
        </is>
      </c>
      <c r="J856" s="213" t="inlineStr">
        <is>
          <t>textual office</t>
        </is>
      </c>
    </row>
    <row r="857" ht="31" customHeight="1" s="99">
      <c r="A857" s="215" t="inlineStr">
        <is>
          <t>CDM-00856</t>
        </is>
      </c>
      <c r="B857" s="215" t="inlineStr">
        <is>
          <t>CHR-SRC015-009</t>
        </is>
      </c>
      <c r="C857" s="215" t="inlineStr">
        <is>
          <t>Sumitrā</t>
        </is>
      </c>
      <c r="D857" s="216" t="inlineStr">
        <is>
          <t>SRC-015</t>
        </is>
      </c>
      <c r="E857" s="216" t="inlineStr">
        <is>
          <t>being_types</t>
        </is>
      </c>
      <c r="F857" s="216" t="inlineStr">
        <is>
          <t>human queen</t>
        </is>
      </c>
      <c r="G857" s="216" t="inlineStr">
        <is>
          <t>PPL-101</t>
        </is>
      </c>
      <c r="H857" s="216" t="inlineStr">
        <is>
          <t>Human and Near-Human Peoples</t>
        </is>
      </c>
      <c r="I857" s="216" t="inlineStr">
        <is>
          <t>moderate</t>
        </is>
      </c>
      <c r="J857" s="216" t="inlineStr">
        <is>
          <t>comparative</t>
        </is>
      </c>
    </row>
    <row r="858" ht="31" customHeight="1" s="99">
      <c r="A858" s="212" t="inlineStr">
        <is>
          <t>CDM-00857</t>
        </is>
      </c>
      <c r="B858" s="212" t="inlineStr">
        <is>
          <t>CHR-SRC015-002</t>
        </is>
      </c>
      <c r="C858" s="212" t="inlineStr">
        <is>
          <t>Sītā</t>
        </is>
      </c>
      <c r="D858" s="213" t="inlineStr">
        <is>
          <t>SRC-015</t>
        </is>
      </c>
      <c r="E858" s="213" t="inlineStr">
        <is>
          <t>being_types</t>
        </is>
      </c>
      <c r="F858" s="213" t="inlineStr">
        <is>
          <t>human royal figure</t>
        </is>
      </c>
      <c r="G858" s="213" t="inlineStr"/>
      <c r="H858" s="213" t="inlineStr"/>
      <c r="I858" s="213" t="inlineStr">
        <is>
          <t>moderate</t>
        </is>
      </c>
      <c r="J858" s="213" t="inlineStr">
        <is>
          <t>comparative</t>
        </is>
      </c>
    </row>
    <row r="859" ht="31" customHeight="1" s="99">
      <c r="A859" s="215" t="inlineStr">
        <is>
          <t>CDM-00858</t>
        </is>
      </c>
      <c r="B859" s="215" t="inlineStr">
        <is>
          <t>CHR-SRC015-033</t>
        </is>
      </c>
      <c r="C859" s="215" t="inlineStr">
        <is>
          <t>Trijaṭā</t>
        </is>
      </c>
      <c r="D859" s="216" t="inlineStr">
        <is>
          <t>SRC-015</t>
        </is>
      </c>
      <c r="E859" s="216" t="inlineStr">
        <is>
          <t>being_types</t>
        </is>
      </c>
      <c r="F859" s="216" t="inlineStr">
        <is>
          <t>rākṣasī</t>
        </is>
      </c>
      <c r="G859" s="216" t="inlineStr"/>
      <c r="H859" s="216" t="inlineStr"/>
      <c r="I859" s="216" t="inlineStr">
        <is>
          <t>low</t>
        </is>
      </c>
      <c r="J859" s="216" t="inlineStr">
        <is>
          <t>source-native</t>
        </is>
      </c>
    </row>
    <row r="860" ht="31" customHeight="1" s="99">
      <c r="A860" s="212" t="inlineStr">
        <is>
          <t>CDM-00859</t>
        </is>
      </c>
      <c r="B860" s="212" t="inlineStr">
        <is>
          <t>CHR-SRC015-033</t>
        </is>
      </c>
      <c r="C860" s="212" t="inlineStr">
        <is>
          <t>Trijaṭā</t>
        </is>
      </c>
      <c r="D860" s="213" t="inlineStr">
        <is>
          <t>SRC-015</t>
        </is>
      </c>
      <c r="E860" s="213" t="inlineStr">
        <is>
          <t>power_traditions</t>
        </is>
      </c>
      <c r="F860" s="213" t="inlineStr">
        <is>
          <t>dream omen</t>
        </is>
      </c>
      <c r="G860" s="213" t="inlineStr">
        <is>
          <t>PWR-407</t>
        </is>
      </c>
      <c r="H860" s="213" t="inlineStr">
        <is>
          <t>Prophecy</t>
        </is>
      </c>
      <c r="I860" s="213" t="inlineStr">
        <is>
          <t>low</t>
        </is>
      </c>
      <c r="J860" s="213" t="inlineStr">
        <is>
          <t>specific dream</t>
        </is>
      </c>
    </row>
    <row r="861" ht="31" customHeight="1" s="99">
      <c r="A861" s="215" t="inlineStr">
        <is>
          <t>CDM-00860</t>
        </is>
      </c>
      <c r="B861" s="215" t="inlineStr">
        <is>
          <t>CHR-SRC015-027</t>
        </is>
      </c>
      <c r="C861" s="215" t="inlineStr">
        <is>
          <t>Tārā</t>
        </is>
      </c>
      <c r="D861" s="216" t="inlineStr">
        <is>
          <t>SRC-015</t>
        </is>
      </c>
      <c r="E861" s="216" t="inlineStr">
        <is>
          <t>being_types</t>
        </is>
      </c>
      <c r="F861" s="216" t="inlineStr">
        <is>
          <t>vāṇara</t>
        </is>
      </c>
      <c r="G861" s="216" t="inlineStr"/>
      <c r="H861" s="216" t="inlineStr"/>
      <c r="I861" s="216" t="inlineStr">
        <is>
          <t>low</t>
        </is>
      </c>
      <c r="J861" s="216" t="inlineStr">
        <is>
          <t>source-native</t>
        </is>
      </c>
    </row>
    <row r="862" ht="31" customHeight="1" s="99">
      <c r="A862" s="212" t="inlineStr">
        <is>
          <t>CDM-00861</t>
        </is>
      </c>
      <c r="B862" s="212" t="inlineStr">
        <is>
          <t>CHR-SRC015-013</t>
        </is>
      </c>
      <c r="C862" s="212" t="inlineStr">
        <is>
          <t>Urmilā</t>
        </is>
      </c>
      <c r="D862" s="213" t="inlineStr">
        <is>
          <t>SRC-015</t>
        </is>
      </c>
      <c r="E862" s="213" t="inlineStr">
        <is>
          <t>being_types</t>
        </is>
      </c>
      <c r="F862" s="213" t="inlineStr">
        <is>
          <t>human royal figure</t>
        </is>
      </c>
      <c r="G862" s="213" t="inlineStr"/>
      <c r="H862" s="213" t="inlineStr"/>
      <c r="I862" s="213" t="inlineStr">
        <is>
          <t>moderate</t>
        </is>
      </c>
      <c r="J862" s="213" t="inlineStr">
        <is>
          <t>comparative</t>
        </is>
      </c>
    </row>
    <row r="863" ht="31" customHeight="1" s="99">
      <c r="A863" s="215" t="inlineStr">
        <is>
          <t>CDM-00862</t>
        </is>
      </c>
      <c r="B863" s="215" t="inlineStr">
        <is>
          <t>CHR-SRC015-016</t>
        </is>
      </c>
      <c r="C863" s="215" t="inlineStr">
        <is>
          <t>Vibhīṣaṇa</t>
        </is>
      </c>
      <c r="D863" s="216" t="inlineStr">
        <is>
          <t>SRC-015</t>
        </is>
      </c>
      <c r="E863" s="216" t="inlineStr">
        <is>
          <t>being_types</t>
        </is>
      </c>
      <c r="F863" s="216" t="inlineStr">
        <is>
          <t>rākṣasa</t>
        </is>
      </c>
      <c r="G863" s="216" t="inlineStr"/>
      <c r="H863" s="216" t="inlineStr"/>
      <c r="I863" s="216" t="inlineStr">
        <is>
          <t>low</t>
        </is>
      </c>
      <c r="J863" s="216" t="inlineStr">
        <is>
          <t>source-native</t>
        </is>
      </c>
    </row>
    <row r="864" ht="31" customHeight="1" s="99">
      <c r="A864" s="212" t="inlineStr">
        <is>
          <t>CDM-00863</t>
        </is>
      </c>
      <c r="B864" s="212" t="inlineStr">
        <is>
          <t>CHR-SRC015-016</t>
        </is>
      </c>
      <c r="C864" s="212" t="inlineStr">
        <is>
          <t>Vibhīṣaṇa</t>
        </is>
      </c>
      <c r="D864" s="213" t="inlineStr">
        <is>
          <t>SRC-015</t>
        </is>
      </c>
      <c r="E864" s="213" t="inlineStr">
        <is>
          <t>roles_and_vocations</t>
        </is>
      </c>
      <c r="F864" s="213" t="inlineStr">
        <is>
          <t>king</t>
        </is>
      </c>
      <c r="G864" s="213" t="inlineStr">
        <is>
          <t>ROL-716</t>
        </is>
      </c>
      <c r="H864" s="213" t="inlineStr">
        <is>
          <t>Warlord Ruler</t>
        </is>
      </c>
      <c r="I864" s="213" t="inlineStr">
        <is>
          <t>low</t>
        </is>
      </c>
      <c r="J864" s="213" t="inlineStr">
        <is>
          <t>later Laṅkā rule</t>
        </is>
      </c>
    </row>
    <row r="865" ht="31" customHeight="1" s="99">
      <c r="A865" s="215" t="inlineStr">
        <is>
          <t>CDM-00864</t>
        </is>
      </c>
      <c r="B865" s="215" t="inlineStr">
        <is>
          <t>CHR-SRC015-010</t>
        </is>
      </c>
      <c r="C865" s="215" t="inlineStr">
        <is>
          <t>Viśvāmitra</t>
        </is>
      </c>
      <c r="D865" s="216" t="inlineStr">
        <is>
          <t>SRC-015</t>
        </is>
      </c>
      <c r="E865" s="216" t="inlineStr">
        <is>
          <t>being_types</t>
        </is>
      </c>
      <c r="F865" s="216" t="inlineStr">
        <is>
          <t>human sage</t>
        </is>
      </c>
      <c r="G865" s="216" t="inlineStr"/>
      <c r="H865" s="216" t="inlineStr"/>
      <c r="I865" s="216" t="inlineStr">
        <is>
          <t>low</t>
        </is>
      </c>
      <c r="J865" s="216" t="inlineStr">
        <is>
          <t>not a fantasy class</t>
        </is>
      </c>
    </row>
    <row r="866" ht="31" customHeight="1" s="99">
      <c r="A866" s="212" t="inlineStr">
        <is>
          <t>CDM-00865</t>
        </is>
      </c>
      <c r="B866" s="212" t="inlineStr">
        <is>
          <t>CHR-SRC015-010</t>
        </is>
      </c>
      <c r="C866" s="212" t="inlineStr">
        <is>
          <t>Viśvāmitra</t>
        </is>
      </c>
      <c r="D866" s="213" t="inlineStr">
        <is>
          <t>SRC-015</t>
        </is>
      </c>
      <c r="E866" s="213" t="inlineStr">
        <is>
          <t>roles_and_vocations</t>
        </is>
      </c>
      <c r="F866" s="213" t="inlineStr">
        <is>
          <t>mentor</t>
        </is>
      </c>
      <c r="G866" s="213" t="inlineStr"/>
      <c r="H866" s="213" t="inlineStr"/>
      <c r="I866" s="213" t="inlineStr">
        <is>
          <t>low</t>
        </is>
      </c>
      <c r="J866" s="213" t="inlineStr">
        <is>
          <t>unmapped role</t>
        </is>
      </c>
    </row>
    <row r="867" ht="31" customHeight="1" s="99">
      <c r="A867" s="215" t="inlineStr">
        <is>
          <t>CDM-00866</t>
        </is>
      </c>
      <c r="B867" s="215" t="inlineStr">
        <is>
          <t>CHR-SRC015-010</t>
        </is>
      </c>
      <c r="C867" s="215" t="inlineStr">
        <is>
          <t>Viśvāmitra</t>
        </is>
      </c>
      <c r="D867" s="216" t="inlineStr">
        <is>
          <t>SRC-015</t>
        </is>
      </c>
      <c r="E867" s="216" t="inlineStr">
        <is>
          <t>power_traditions</t>
        </is>
      </c>
      <c r="F867" s="216" t="inlineStr">
        <is>
          <t>tapas/mantra/astra instruction</t>
        </is>
      </c>
      <c r="G867" s="216" t="inlineStr"/>
      <c r="H867" s="216" t="inlineStr"/>
      <c r="I867" s="216" t="inlineStr">
        <is>
          <t>low</t>
        </is>
      </c>
      <c r="J867" s="216" t="inlineStr">
        <is>
          <t>source-native terms</t>
        </is>
      </c>
    </row>
    <row r="868" ht="31" customHeight="1" s="99">
      <c r="A868" s="212" t="inlineStr">
        <is>
          <t>CDM-00867</t>
        </is>
      </c>
      <c r="B868" s="212" t="inlineStr">
        <is>
          <t>CHR-SRC015-026</t>
        </is>
      </c>
      <c r="C868" s="212" t="inlineStr">
        <is>
          <t>Vāli</t>
        </is>
      </c>
      <c r="D868" s="213" t="inlineStr">
        <is>
          <t>SRC-015</t>
        </is>
      </c>
      <c r="E868" s="213" t="inlineStr">
        <is>
          <t>being_types</t>
        </is>
      </c>
      <c r="F868" s="213" t="inlineStr">
        <is>
          <t>vāṇara</t>
        </is>
      </c>
      <c r="G868" s="213" t="inlineStr"/>
      <c r="H868" s="213" t="inlineStr"/>
      <c r="I868" s="213" t="inlineStr">
        <is>
          <t>low</t>
        </is>
      </c>
      <c r="J868" s="213" t="inlineStr">
        <is>
          <t>source-native</t>
        </is>
      </c>
    </row>
    <row r="869" ht="31" customHeight="1" s="99">
      <c r="A869" s="215" t="inlineStr">
        <is>
          <t>CDM-00868</t>
        </is>
      </c>
      <c r="B869" s="215" t="inlineStr">
        <is>
          <t>CHR-SRC015-026</t>
        </is>
      </c>
      <c r="C869" s="215" t="inlineStr">
        <is>
          <t>Vāli</t>
        </is>
      </c>
      <c r="D869" s="216" t="inlineStr">
        <is>
          <t>SRC-015</t>
        </is>
      </c>
      <c r="E869" s="216" t="inlineStr">
        <is>
          <t>roles_and_vocations</t>
        </is>
      </c>
      <c r="F869" s="216" t="inlineStr">
        <is>
          <t>king</t>
        </is>
      </c>
      <c r="G869" s="216" t="inlineStr">
        <is>
          <t>ROL-716</t>
        </is>
      </c>
      <c r="H869" s="216" t="inlineStr">
        <is>
          <t>Warlord Ruler</t>
        </is>
      </c>
      <c r="I869" s="216" t="inlineStr">
        <is>
          <t>low</t>
        </is>
      </c>
      <c r="J869" s="216" t="inlineStr">
        <is>
          <t>Kiṣkindhā</t>
        </is>
      </c>
    </row>
    <row r="870" ht="31" customHeight="1" s="99">
      <c r="A870" s="212" t="inlineStr">
        <is>
          <t>CDM-00869</t>
        </is>
      </c>
      <c r="B870" s="212" t="inlineStr">
        <is>
          <t>CHR-SRC015-036</t>
        </is>
      </c>
      <c r="C870" s="212" t="inlineStr">
        <is>
          <t>Śabarī</t>
        </is>
      </c>
      <c r="D870" s="213" t="inlineStr">
        <is>
          <t>SRC-015</t>
        </is>
      </c>
      <c r="E870" s="213" t="inlineStr">
        <is>
          <t>being_types</t>
        </is>
      </c>
      <c r="F870" s="213" t="inlineStr">
        <is>
          <t>human ascetic</t>
        </is>
      </c>
      <c r="G870" s="213" t="inlineStr"/>
      <c r="H870" s="213" t="inlineStr"/>
      <c r="I870" s="213" t="inlineStr">
        <is>
          <t>low</t>
        </is>
      </c>
      <c r="J870" s="213" t="inlineStr">
        <is>
          <t>comparative</t>
        </is>
      </c>
    </row>
    <row r="871" ht="31" customHeight="1" s="99">
      <c r="A871" s="215" t="inlineStr">
        <is>
          <t>CDM-00870</t>
        </is>
      </c>
      <c r="B871" s="215" t="inlineStr">
        <is>
          <t>CHR-SRC015-036</t>
        </is>
      </c>
      <c r="C871" s="215" t="inlineStr">
        <is>
          <t>Śabarī</t>
        </is>
      </c>
      <c r="D871" s="216" t="inlineStr">
        <is>
          <t>SRC-015</t>
        </is>
      </c>
      <c r="E871" s="216" t="inlineStr">
        <is>
          <t>power_traditions</t>
        </is>
      </c>
      <c r="F871" s="216" t="inlineStr">
        <is>
          <t>tapas</t>
        </is>
      </c>
      <c r="G871" s="216" t="inlineStr"/>
      <c r="H871" s="216" t="inlineStr"/>
      <c r="I871" s="216" t="inlineStr">
        <is>
          <t>low</t>
        </is>
      </c>
      <c r="J871" s="216" t="inlineStr">
        <is>
          <t>source-native</t>
        </is>
      </c>
    </row>
    <row r="872" ht="31" customHeight="1" s="99">
      <c r="A872" s="212" t="inlineStr">
        <is>
          <t>CDM-00871</t>
        </is>
      </c>
      <c r="B872" s="212" t="inlineStr">
        <is>
          <t>CHR-SRC015-005</t>
        </is>
      </c>
      <c r="C872" s="212" t="inlineStr">
        <is>
          <t>Śatrughna</t>
        </is>
      </c>
      <c r="D872" s="213" t="inlineStr">
        <is>
          <t>SRC-015</t>
        </is>
      </c>
      <c r="E872" s="213" t="inlineStr">
        <is>
          <t>being_types</t>
        </is>
      </c>
      <c r="F872" s="213" t="inlineStr">
        <is>
          <t>human prince</t>
        </is>
      </c>
      <c r="G872" s="213" t="inlineStr">
        <is>
          <t>PPL-101</t>
        </is>
      </c>
      <c r="H872" s="213" t="inlineStr">
        <is>
          <t>Human and Near-Human Peoples</t>
        </is>
      </c>
      <c r="I872" s="213" t="inlineStr">
        <is>
          <t>moderate</t>
        </is>
      </c>
      <c r="J872" s="213" t="inlineStr">
        <is>
          <t>comparative</t>
        </is>
      </c>
    </row>
    <row r="873" ht="31" customHeight="1" s="99">
      <c r="A873" s="215" t="inlineStr">
        <is>
          <t>CDM-00872</t>
        </is>
      </c>
      <c r="B873" s="215" t="inlineStr">
        <is>
          <t>CHR-SRC015-017</t>
        </is>
      </c>
      <c r="C873" s="215" t="inlineStr">
        <is>
          <t>Śūrpaṇakhā</t>
        </is>
      </c>
      <c r="D873" s="216" t="inlineStr">
        <is>
          <t>SRC-015</t>
        </is>
      </c>
      <c r="E873" s="216" t="inlineStr">
        <is>
          <t>being_types</t>
        </is>
      </c>
      <c r="F873" s="216" t="inlineStr">
        <is>
          <t>rākṣasī</t>
        </is>
      </c>
      <c r="G873" s="216" t="inlineStr"/>
      <c r="H873" s="216" t="inlineStr"/>
      <c r="I873" s="216" t="inlineStr">
        <is>
          <t>low</t>
        </is>
      </c>
      <c r="J873" s="216" t="inlineStr">
        <is>
          <t>source-native category</t>
        </is>
      </c>
    </row>
    <row r="874" ht="31" customHeight="1" s="99">
      <c r="A874" s="212" t="inlineStr">
        <is>
          <t>CDM-00873</t>
        </is>
      </c>
      <c r="B874" s="212" t="inlineStr">
        <is>
          <t>CHR-SRC016-017</t>
        </is>
      </c>
      <c r="C874" s="212" t="inlineStr">
        <is>
          <t>Black Bear Spirit</t>
        </is>
      </c>
      <c r="D874" s="213" t="inlineStr">
        <is>
          <t>SRC-016</t>
        </is>
      </c>
      <c r="E874" s="213" t="inlineStr">
        <is>
          <t>being_types</t>
        </is>
      </c>
      <c r="F874" s="213" t="inlineStr">
        <is>
          <t>yaoguai (bear spirit)</t>
        </is>
      </c>
      <c r="G874" s="213" t="inlineStr"/>
      <c r="H874" s="213" t="inlineStr"/>
      <c r="I874" s="213" t="inlineStr">
        <is>
          <t>moderate</t>
        </is>
      </c>
      <c r="J874" s="213" t="inlineStr">
        <is>
          <t>Do not flatten yaoguai into a demon race.</t>
        </is>
      </c>
    </row>
    <row r="875" ht="31" customHeight="1" s="99">
      <c r="A875" s="215" t="inlineStr">
        <is>
          <t>CDM-00874</t>
        </is>
      </c>
      <c r="B875" s="215" t="inlineStr">
        <is>
          <t>CHR-SRC016-017</t>
        </is>
      </c>
      <c r="C875" s="215" t="inlineStr">
        <is>
          <t>Black Bear Spirit</t>
        </is>
      </c>
      <c r="D875" s="216" t="inlineStr">
        <is>
          <t>SRC-016</t>
        </is>
      </c>
      <c r="E875" s="216" t="inlineStr">
        <is>
          <t>power_traditions</t>
        </is>
      </c>
      <c r="F875" s="216" t="inlineStr">
        <is>
          <t>cultivation</t>
        </is>
      </c>
      <c r="G875" s="216" t="inlineStr"/>
      <c r="H875" s="216" t="inlineStr"/>
      <c r="I875" s="216" t="inlineStr">
        <is>
          <t>moderate</t>
        </is>
      </c>
      <c r="J875" s="216" t="inlineStr">
        <is>
          <t>Novel practice.</t>
        </is>
      </c>
    </row>
    <row r="876" ht="31" customHeight="1" s="99">
      <c r="A876" s="212" t="inlineStr">
        <is>
          <t>CDM-00875</t>
        </is>
      </c>
      <c r="B876" s="212" t="inlineStr">
        <is>
          <t>CHR-SRC016-017</t>
        </is>
      </c>
      <c r="C876" s="212" t="inlineStr">
        <is>
          <t>Black Bear Spirit</t>
        </is>
      </c>
      <c r="D876" s="213" t="inlineStr">
        <is>
          <t>SRC-016</t>
        </is>
      </c>
      <c r="E876" s="213" t="inlineStr">
        <is>
          <t>narrative_archetypes</t>
        </is>
      </c>
      <c r="F876" s="213" t="inlineStr">
        <is>
          <t>episode antagonist</t>
        </is>
      </c>
      <c r="G876" s="213" t="inlineStr"/>
      <c r="H876" s="213" t="inlineStr"/>
      <c r="I876" s="213" t="inlineStr">
        <is>
          <t>moderate</t>
        </is>
      </c>
      <c r="J876" s="213" t="inlineStr">
        <is>
          <t>No moral essence inferred.</t>
        </is>
      </c>
    </row>
    <row r="877" ht="31" customHeight="1" s="99">
      <c r="A877" s="215" t="inlineStr">
        <is>
          <t>CDM-00876</t>
        </is>
      </c>
      <c r="B877" s="215" t="inlineStr">
        <is>
          <t>CHR-SRC016-024</t>
        </is>
      </c>
      <c r="C877" s="215" t="inlineStr">
        <is>
          <t>Bull Demon King</t>
        </is>
      </c>
      <c r="D877" s="216" t="inlineStr">
        <is>
          <t>SRC-016</t>
        </is>
      </c>
      <c r="E877" s="216" t="inlineStr">
        <is>
          <t>being_types</t>
        </is>
      </c>
      <c r="F877" s="216" t="inlineStr">
        <is>
          <t>yaoguai (ox form)</t>
        </is>
      </c>
      <c r="G877" s="216" t="inlineStr"/>
      <c r="H877" s="216" t="inlineStr"/>
      <c r="I877" s="216" t="inlineStr">
        <is>
          <t>moderate</t>
        </is>
      </c>
      <c r="J877" s="216" t="inlineStr">
        <is>
          <t>Not a demon/beastfolk ancestry.</t>
        </is>
      </c>
    </row>
    <row r="878" ht="31" customHeight="1" s="99">
      <c r="A878" s="212" t="inlineStr">
        <is>
          <t>CDM-00877</t>
        </is>
      </c>
      <c r="B878" s="212" t="inlineStr">
        <is>
          <t>CHR-SRC016-024</t>
        </is>
      </c>
      <c r="C878" s="212" t="inlineStr">
        <is>
          <t>Bull Demon King</t>
        </is>
      </c>
      <c r="D878" s="213" t="inlineStr">
        <is>
          <t>SRC-016</t>
        </is>
      </c>
      <c r="E878" s="213" t="inlineStr">
        <is>
          <t>roles_and_vocations</t>
        </is>
      </c>
      <c r="F878" s="213" t="inlineStr">
        <is>
          <t>demon king</t>
        </is>
      </c>
      <c r="G878" s="213" t="inlineStr"/>
      <c r="H878" s="213" t="inlineStr"/>
      <c r="I878" s="213" t="inlineStr">
        <is>
          <t>moderate</t>
        </is>
      </c>
      <c r="J878" s="213" t="inlineStr">
        <is>
          <t>Narrative ruler only.</t>
        </is>
      </c>
    </row>
    <row r="879" ht="31" customHeight="1" s="99">
      <c r="A879" s="215" t="inlineStr">
        <is>
          <t>CDM-00878</t>
        </is>
      </c>
      <c r="B879" s="215" t="inlineStr">
        <is>
          <t>CHR-SRC016-024</t>
        </is>
      </c>
      <c r="C879" s="215" t="inlineStr">
        <is>
          <t>Bull Demon King</t>
        </is>
      </c>
      <c r="D879" s="216" t="inlineStr">
        <is>
          <t>SRC-016</t>
        </is>
      </c>
      <c r="E879" s="216" t="inlineStr">
        <is>
          <t>power_traditions</t>
        </is>
      </c>
      <c r="F879" s="216" t="inlineStr">
        <is>
          <t>cultivation and transformations</t>
        </is>
      </c>
      <c r="G879" s="216" t="inlineStr"/>
      <c r="H879" s="216" t="inlineStr"/>
      <c r="I879" s="216" t="inlineStr">
        <is>
          <t>moderate</t>
        </is>
      </c>
      <c r="J879" s="216" t="inlineStr">
        <is>
          <t>Native framework.</t>
        </is>
      </c>
    </row>
    <row r="880" ht="31" customHeight="1" s="99">
      <c r="A880" s="212" t="inlineStr">
        <is>
          <t>CDM-00879</t>
        </is>
      </c>
      <c r="B880" s="212" t="inlineStr">
        <is>
          <t>CHR-SRC016-024</t>
        </is>
      </c>
      <c r="C880" s="212" t="inlineStr">
        <is>
          <t>Bull Demon King</t>
        </is>
      </c>
      <c r="D880" s="213" t="inlineStr">
        <is>
          <t>SRC-016</t>
        </is>
      </c>
      <c r="E880" s="213" t="inlineStr">
        <is>
          <t>affiliations</t>
        </is>
      </c>
      <c r="F880" s="213" t="inlineStr">
        <is>
          <t>Flaming Mountains family</t>
        </is>
      </c>
      <c r="G880" s="213" t="inlineStr"/>
      <c r="H880" s="213" t="inlineStr"/>
      <c r="I880" s="213" t="inlineStr">
        <is>
          <t>high</t>
        </is>
      </c>
      <c r="J880" s="213" t="inlineStr">
        <is>
          <t>Novel kin/faction.</t>
        </is>
      </c>
    </row>
    <row r="881" ht="31" customHeight="1" s="99">
      <c r="A881" s="215" t="inlineStr">
        <is>
          <t>CDM-00880</t>
        </is>
      </c>
      <c r="B881" s="215" t="inlineStr">
        <is>
          <t>CHR-SRC016-024</t>
        </is>
      </c>
      <c r="C881" s="215" t="inlineStr">
        <is>
          <t>Bull Demon King</t>
        </is>
      </c>
      <c r="D881" s="216" t="inlineStr">
        <is>
          <t>SRC-016</t>
        </is>
      </c>
      <c r="E881" s="216" t="inlineStr">
        <is>
          <t>narrative_archetypes</t>
        </is>
      </c>
      <c r="F881" s="216" t="inlineStr">
        <is>
          <t>major antagonist</t>
        </is>
      </c>
      <c r="G881" s="216" t="inlineStr"/>
      <c r="H881" s="216" t="inlineStr"/>
      <c r="I881" s="216" t="inlineStr">
        <is>
          <t>moderate</t>
        </is>
      </c>
      <c r="J881" s="216" t="inlineStr">
        <is>
          <t>No fixed moral essence.</t>
        </is>
      </c>
    </row>
    <row r="882" ht="31" customHeight="1" s="99">
      <c r="A882" s="212" t="inlineStr">
        <is>
          <t>CDM-00881</t>
        </is>
      </c>
      <c r="B882" s="212" t="inlineStr">
        <is>
          <t>CHR-SRC016-016</t>
        </is>
      </c>
      <c r="C882" s="212" t="inlineStr">
        <is>
          <t>Dragon King of the Western Sea</t>
        </is>
      </c>
      <c r="D882" s="213" t="inlineStr">
        <is>
          <t>SRC-016</t>
        </is>
      </c>
      <c r="E882" s="213" t="inlineStr">
        <is>
          <t>being_types</t>
        </is>
      </c>
      <c r="F882" s="213" t="inlineStr">
        <is>
          <t>dragon king</t>
        </is>
      </c>
      <c r="G882" s="213" t="inlineStr"/>
      <c r="H882" s="213" t="inlineStr"/>
      <c r="I882" s="213" t="inlineStr">
        <is>
          <t>moderate</t>
        </is>
      </c>
      <c r="J882" s="213" t="inlineStr">
        <is>
          <t>Chinese dragon kings are distinct.</t>
        </is>
      </c>
    </row>
    <row r="883" ht="31" customHeight="1" s="99">
      <c r="A883" s="215" t="inlineStr">
        <is>
          <t>CDM-00882</t>
        </is>
      </c>
      <c r="B883" s="215" t="inlineStr">
        <is>
          <t>CHR-SRC016-016</t>
        </is>
      </c>
      <c r="C883" s="215" t="inlineStr">
        <is>
          <t>Dragon King of the Western Sea</t>
        </is>
      </c>
      <c r="D883" s="216" t="inlineStr">
        <is>
          <t>SRC-016</t>
        </is>
      </c>
      <c r="E883" s="216" t="inlineStr">
        <is>
          <t>roles_and_vocations</t>
        </is>
      </c>
      <c r="F883" s="216" t="inlineStr">
        <is>
          <t>undersea ruler</t>
        </is>
      </c>
      <c r="G883" s="216" t="inlineStr"/>
      <c r="H883" s="216" t="inlineStr"/>
      <c r="I883" s="216" t="inlineStr">
        <is>
          <t>moderate</t>
        </is>
      </c>
      <c r="J883" s="216" t="inlineStr">
        <is>
          <t>Rulership comparison.</t>
        </is>
      </c>
    </row>
    <row r="884" ht="31" customHeight="1" s="99">
      <c r="A884" s="212" t="inlineStr">
        <is>
          <t>CDM-00883</t>
        </is>
      </c>
      <c r="B884" s="212" t="inlineStr">
        <is>
          <t>CHR-SRC016-016</t>
        </is>
      </c>
      <c r="C884" s="212" t="inlineStr">
        <is>
          <t>Dragon King of the Western Sea</t>
        </is>
      </c>
      <c r="D884" s="213" t="inlineStr">
        <is>
          <t>SRC-016</t>
        </is>
      </c>
      <c r="E884" s="213" t="inlineStr">
        <is>
          <t>affiliations</t>
        </is>
      </c>
      <c r="F884" s="213" t="inlineStr">
        <is>
          <t>Western Sea dragon court</t>
        </is>
      </c>
      <c r="G884" s="213" t="inlineStr"/>
      <c r="H884" s="213" t="inlineStr"/>
      <c r="I884" s="213" t="inlineStr">
        <is>
          <t>high</t>
        </is>
      </c>
      <c r="J884" s="213" t="inlineStr">
        <is>
          <t>Novel court.</t>
        </is>
      </c>
    </row>
    <row r="885" ht="31" customHeight="1" s="99">
      <c r="A885" s="215" t="inlineStr">
        <is>
          <t>CDM-00884</t>
        </is>
      </c>
      <c r="B885" s="215" t="inlineStr">
        <is>
          <t>CHR-SRC016-016</t>
        </is>
      </c>
      <c r="C885" s="215" t="inlineStr">
        <is>
          <t>Dragon King of the Western Sea</t>
        </is>
      </c>
      <c r="D885" s="216" t="inlineStr">
        <is>
          <t>SRC-016</t>
        </is>
      </c>
      <c r="E885" s="216" t="inlineStr">
        <is>
          <t>cosmologies_and_realms</t>
        </is>
      </c>
      <c r="F885" s="216" t="inlineStr">
        <is>
          <t>dragon palace</t>
        </is>
      </c>
      <c r="G885" s="216" t="inlineStr"/>
      <c r="H885" s="216" t="inlineStr"/>
      <c r="I885" s="216" t="inlineStr">
        <is>
          <t>moderate</t>
        </is>
      </c>
      <c r="J885" s="216" t="inlineStr">
        <is>
          <t>Source geography.</t>
        </is>
      </c>
    </row>
    <row r="886" ht="31" customHeight="1" s="99">
      <c r="A886" s="212" t="inlineStr">
        <is>
          <t>CDM-00885</t>
        </is>
      </c>
      <c r="B886" s="212" t="inlineStr">
        <is>
          <t>CHR-SRC016-014</t>
        </is>
      </c>
      <c r="C886" s="212" t="inlineStr">
        <is>
          <t>Emperor Taizong</t>
        </is>
      </c>
      <c r="D886" s="213" t="inlineStr">
        <is>
          <t>SRC-016</t>
        </is>
      </c>
      <c r="E886" s="213" t="inlineStr">
        <is>
          <t>being_types</t>
        </is>
      </c>
      <c r="F886" s="213" t="inlineStr">
        <is>
          <t>human ruler</t>
        </is>
      </c>
      <c r="G886" s="213" t="inlineStr"/>
      <c r="H886" s="213" t="inlineStr"/>
      <c r="I886" s="213" t="inlineStr">
        <is>
          <t>high</t>
        </is>
      </c>
      <c r="J886" s="213" t="inlineStr">
        <is>
          <t>Narrative status.</t>
        </is>
      </c>
    </row>
    <row r="887" ht="31" customHeight="1" s="99">
      <c r="A887" s="215" t="inlineStr">
        <is>
          <t>CDM-00886</t>
        </is>
      </c>
      <c r="B887" s="215" t="inlineStr">
        <is>
          <t>CHR-SRC016-014</t>
        </is>
      </c>
      <c r="C887" s="215" t="inlineStr">
        <is>
          <t>Emperor Taizong</t>
        </is>
      </c>
      <c r="D887" s="216" t="inlineStr">
        <is>
          <t>SRC-016</t>
        </is>
      </c>
      <c r="E887" s="216" t="inlineStr">
        <is>
          <t>roles_and_vocations</t>
        </is>
      </c>
      <c r="F887" s="216" t="inlineStr">
        <is>
          <t>emperor</t>
        </is>
      </c>
      <c r="G887" s="216" t="inlineStr"/>
      <c r="H887" s="216" t="inlineStr"/>
      <c r="I887" s="216" t="inlineStr">
        <is>
          <t>moderate</t>
        </is>
      </c>
      <c r="J887" s="216" t="inlineStr">
        <is>
          <t>Political comparison.</t>
        </is>
      </c>
    </row>
    <row r="888" ht="31" customHeight="1" s="99">
      <c r="A888" s="212" t="inlineStr">
        <is>
          <t>CDM-00887</t>
        </is>
      </c>
      <c r="B888" s="212" t="inlineStr">
        <is>
          <t>CHR-SRC016-014</t>
        </is>
      </c>
      <c r="C888" s="212" t="inlineStr">
        <is>
          <t>Emperor Taizong</t>
        </is>
      </c>
      <c r="D888" s="213" t="inlineStr">
        <is>
          <t>SRC-016</t>
        </is>
      </c>
      <c r="E888" s="213" t="inlineStr">
        <is>
          <t>affiliations</t>
        </is>
      </c>
      <c r="F888" s="213" t="inlineStr">
        <is>
          <t>Tang imperial court</t>
        </is>
      </c>
      <c r="G888" s="213" t="inlineStr"/>
      <c r="H888" s="213" t="inlineStr"/>
      <c r="I888" s="213" t="inlineStr">
        <is>
          <t>high</t>
        </is>
      </c>
      <c r="J888" s="213" t="inlineStr">
        <is>
          <t>Novel court.</t>
        </is>
      </c>
    </row>
    <row r="889" ht="31" customHeight="1" s="99">
      <c r="A889" s="215" t="inlineStr">
        <is>
          <t>CDM-00888</t>
        </is>
      </c>
      <c r="B889" s="215" t="inlineStr">
        <is>
          <t>CHR-SRC016-014</t>
        </is>
      </c>
      <c r="C889" s="215" t="inlineStr">
        <is>
          <t>Emperor Taizong</t>
        </is>
      </c>
      <c r="D889" s="216" t="inlineStr">
        <is>
          <t>SRC-016</t>
        </is>
      </c>
      <c r="E889" s="216" t="inlineStr">
        <is>
          <t>metaphysical_laws_and_rituals</t>
        </is>
      </c>
      <c r="F889" s="216" t="inlineStr">
        <is>
          <t>mandate and underworld judgment</t>
        </is>
      </c>
      <c r="G889" s="216" t="inlineStr"/>
      <c r="H889" s="216" t="inlineStr"/>
      <c r="I889" s="216" t="inlineStr">
        <is>
          <t>moderate</t>
        </is>
      </c>
      <c r="J889" s="216" t="inlineStr">
        <is>
          <t>Novel cosmology.</t>
        </is>
      </c>
    </row>
    <row r="890" ht="31" customHeight="1" s="99">
      <c r="A890" s="212" t="inlineStr">
        <is>
          <t>CDM-00889</t>
        </is>
      </c>
      <c r="B890" s="212" t="inlineStr">
        <is>
          <t>CHR-SRC016-010</t>
        </is>
      </c>
      <c r="C890" s="212" t="inlineStr">
        <is>
          <t>Erlang Shen</t>
        </is>
      </c>
      <c r="D890" s="213" t="inlineStr">
        <is>
          <t>SRC-016</t>
        </is>
      </c>
      <c r="E890" s="213" t="inlineStr">
        <is>
          <t>being_types</t>
        </is>
      </c>
      <c r="F890" s="213" t="inlineStr">
        <is>
          <t>celestial warrior</t>
        </is>
      </c>
      <c r="G890" s="213" t="inlineStr"/>
      <c r="H890" s="213" t="inlineStr"/>
      <c r="I890" s="213" t="inlineStr">
        <is>
          <t>moderate</t>
        </is>
      </c>
      <c r="J890" s="213" t="inlineStr">
        <is>
          <t>No equation to angelic being.</t>
        </is>
      </c>
    </row>
    <row r="891" ht="31" customHeight="1" s="99">
      <c r="A891" s="215" t="inlineStr">
        <is>
          <t>CDM-00890</t>
        </is>
      </c>
      <c r="B891" s="215" t="inlineStr">
        <is>
          <t>CHR-SRC016-010</t>
        </is>
      </c>
      <c r="C891" s="215" t="inlineStr">
        <is>
          <t>Erlang Shen</t>
        </is>
      </c>
      <c r="D891" s="216" t="inlineStr">
        <is>
          <t>SRC-016</t>
        </is>
      </c>
      <c r="E891" s="216" t="inlineStr">
        <is>
          <t>roles_and_vocations</t>
        </is>
      </c>
      <c r="F891" s="216" t="inlineStr">
        <is>
          <t>martial champion</t>
        </is>
      </c>
      <c r="G891" s="216" t="inlineStr"/>
      <c r="H891" s="216" t="inlineStr"/>
      <c r="I891" s="216" t="inlineStr">
        <is>
          <t>moderate</t>
        </is>
      </c>
      <c r="J891" s="216" t="inlineStr">
        <is>
          <t>Plot role.</t>
        </is>
      </c>
    </row>
    <row r="892" ht="31" customHeight="1" s="99">
      <c r="A892" s="212" t="inlineStr">
        <is>
          <t>CDM-00891</t>
        </is>
      </c>
      <c r="B892" s="212" t="inlineStr">
        <is>
          <t>CHR-SRC016-010</t>
        </is>
      </c>
      <c r="C892" s="212" t="inlineStr">
        <is>
          <t>Erlang Shen</t>
        </is>
      </c>
      <c r="D892" s="213" t="inlineStr">
        <is>
          <t>SRC-016</t>
        </is>
      </c>
      <c r="E892" s="213" t="inlineStr">
        <is>
          <t>power_traditions</t>
        </is>
      </c>
      <c r="F892" s="213" t="inlineStr">
        <is>
          <t>transformations</t>
        </is>
      </c>
      <c r="G892" s="213" t="inlineStr"/>
      <c r="H892" s="213" t="inlineStr"/>
      <c r="I892" s="213" t="inlineStr">
        <is>
          <t>moderate</t>
        </is>
      </c>
      <c r="J892" s="213" t="inlineStr">
        <is>
          <t>Native system retained.</t>
        </is>
      </c>
    </row>
    <row r="893" ht="31" customHeight="1" s="99">
      <c r="A893" s="215" t="inlineStr">
        <is>
          <t>CDM-00892</t>
        </is>
      </c>
      <c r="B893" s="215" t="inlineStr">
        <is>
          <t>CHR-SRC016-010</t>
        </is>
      </c>
      <c r="C893" s="215" t="inlineStr">
        <is>
          <t>Erlang Shen</t>
        </is>
      </c>
      <c r="D893" s="216" t="inlineStr">
        <is>
          <t>SRC-016</t>
        </is>
      </c>
      <c r="E893" s="216" t="inlineStr">
        <is>
          <t>affiliations</t>
        </is>
      </c>
      <c r="F893" s="216" t="inlineStr">
        <is>
          <t>Heavenly Court expedition</t>
        </is>
      </c>
      <c r="G893" s="216" t="inlineStr"/>
      <c r="H893" s="216" t="inlineStr"/>
      <c r="I893" s="216" t="inlineStr">
        <is>
          <t>high</t>
        </is>
      </c>
      <c r="J893" s="216" t="inlineStr">
        <is>
          <t>Novel event affiliation.</t>
        </is>
      </c>
    </row>
    <row r="894" ht="31" customHeight="1" s="99">
      <c r="A894" s="212" t="inlineStr">
        <is>
          <t>CDM-00893</t>
        </is>
      </c>
      <c r="B894" s="212" t="inlineStr">
        <is>
          <t>CHR-SRC016-021</t>
        </is>
      </c>
      <c r="C894" s="212" t="inlineStr">
        <is>
          <t>Gold-Horn King</t>
        </is>
      </c>
      <c r="D894" s="213" t="inlineStr">
        <is>
          <t>SRC-016</t>
        </is>
      </c>
      <c r="E894" s="213" t="inlineStr">
        <is>
          <t>being_types</t>
        </is>
      </c>
      <c r="F894" s="213" t="inlineStr">
        <is>
          <t>yaoguai</t>
        </is>
      </c>
      <c r="G894" s="213" t="inlineStr"/>
      <c r="H894" s="213" t="inlineStr"/>
      <c r="I894" s="213" t="inlineStr">
        <is>
          <t>moderate</t>
        </is>
      </c>
      <c r="J894" s="213" t="inlineStr">
        <is>
          <t>Native category retained.</t>
        </is>
      </c>
    </row>
    <row r="895" ht="31" customHeight="1" s="99">
      <c r="A895" s="215" t="inlineStr">
        <is>
          <t>CDM-00894</t>
        </is>
      </c>
      <c r="B895" s="215" t="inlineStr">
        <is>
          <t>CHR-SRC016-021</t>
        </is>
      </c>
      <c r="C895" s="215" t="inlineStr">
        <is>
          <t>Gold-Horn King</t>
        </is>
      </c>
      <c r="D895" s="216" t="inlineStr">
        <is>
          <t>SRC-016</t>
        </is>
      </c>
      <c r="E895" s="216" t="inlineStr">
        <is>
          <t>affiliations</t>
        </is>
      </c>
      <c r="F895" s="216" t="inlineStr">
        <is>
          <t>Lotus-Flower Cave demon brothers</t>
        </is>
      </c>
      <c r="G895" s="216" t="inlineStr"/>
      <c r="H895" s="216" t="inlineStr"/>
      <c r="I895" s="216" t="inlineStr">
        <is>
          <t>high</t>
        </is>
      </c>
      <c r="J895" s="216" t="inlineStr">
        <is>
          <t>Novel faction.</t>
        </is>
      </c>
    </row>
    <row r="896" ht="31" customHeight="1" s="99">
      <c r="A896" s="212" t="inlineStr">
        <is>
          <t>CDM-00895</t>
        </is>
      </c>
      <c r="B896" s="212" t="inlineStr">
        <is>
          <t>CHR-SRC016-021</t>
        </is>
      </c>
      <c r="C896" s="212" t="inlineStr">
        <is>
          <t>Gold-Horn King</t>
        </is>
      </c>
      <c r="D896" s="213" t="inlineStr">
        <is>
          <t>SRC-016</t>
        </is>
      </c>
      <c r="E896" s="213" t="inlineStr">
        <is>
          <t>artifacts_and_vehicles</t>
        </is>
      </c>
      <c r="F896" s="213" t="inlineStr">
        <is>
          <t>gourd, bottle, rope, fan, and sword</t>
        </is>
      </c>
      <c r="G896" s="213" t="inlineStr"/>
      <c r="H896" s="213" t="inlineStr"/>
      <c r="I896" s="213" t="inlineStr">
        <is>
          <t>moderate</t>
        </is>
      </c>
      <c r="J896" s="213" t="inlineStr">
        <is>
          <t>Source treasures.</t>
        </is>
      </c>
    </row>
    <row r="897" ht="31" customHeight="1" s="99">
      <c r="A897" s="215" t="inlineStr">
        <is>
          <t>CDM-00896</t>
        </is>
      </c>
      <c r="B897" s="215" t="inlineStr">
        <is>
          <t>CHR-SRC016-006</t>
        </is>
      </c>
      <c r="C897" s="215" t="inlineStr">
        <is>
          <t>Guanyin</t>
        </is>
      </c>
      <c r="D897" s="216" t="inlineStr">
        <is>
          <t>SRC-016</t>
        </is>
      </c>
      <c r="E897" s="216" t="inlineStr">
        <is>
          <t>being_types</t>
        </is>
      </c>
      <c r="F897" s="216" t="inlineStr">
        <is>
          <t>bodhisattva</t>
        </is>
      </c>
      <c r="G897" s="216" t="inlineStr"/>
      <c r="H897" s="216" t="inlineStr"/>
      <c r="I897" s="216" t="inlineStr">
        <is>
          <t>moderate</t>
        </is>
      </c>
      <c r="J897" s="216" t="inlineStr">
        <is>
          <t>Not a generic deity.</t>
        </is>
      </c>
    </row>
    <row r="898" ht="31" customHeight="1" s="99">
      <c r="A898" s="212" t="inlineStr">
        <is>
          <t>CDM-00897</t>
        </is>
      </c>
      <c r="B898" s="212" t="inlineStr">
        <is>
          <t>CHR-SRC016-006</t>
        </is>
      </c>
      <c r="C898" s="212" t="inlineStr">
        <is>
          <t>Guanyin</t>
        </is>
      </c>
      <c r="D898" s="213" t="inlineStr">
        <is>
          <t>SRC-016</t>
        </is>
      </c>
      <c r="E898" s="213" t="inlineStr">
        <is>
          <t>roles_and_vocations</t>
        </is>
      </c>
      <c r="F898" s="213" t="inlineStr">
        <is>
          <t>Buddhist patron</t>
        </is>
      </c>
      <c r="G898" s="213" t="inlineStr"/>
      <c r="H898" s="213" t="inlineStr"/>
      <c r="I898" s="213" t="inlineStr">
        <is>
          <t>high</t>
        </is>
      </c>
      <c r="J898" s="213" t="inlineStr">
        <is>
          <t>Source role retained.</t>
        </is>
      </c>
    </row>
    <row r="899" ht="31" customHeight="1" s="99">
      <c r="A899" s="215" t="inlineStr">
        <is>
          <t>CDM-00898</t>
        </is>
      </c>
      <c r="B899" s="215" t="inlineStr">
        <is>
          <t>CHR-SRC016-006</t>
        </is>
      </c>
      <c r="C899" s="215" t="inlineStr">
        <is>
          <t>Guanyin</t>
        </is>
      </c>
      <c r="D899" s="216" t="inlineStr">
        <is>
          <t>SRC-016</t>
        </is>
      </c>
      <c r="E899" s="216" t="inlineStr">
        <is>
          <t>power_traditions</t>
        </is>
      </c>
      <c r="F899" s="216" t="inlineStr">
        <is>
          <t>compassionate intervention</t>
        </is>
      </c>
      <c r="G899" s="216" t="inlineStr"/>
      <c r="H899" s="216" t="inlineStr"/>
      <c r="I899" s="216" t="inlineStr">
        <is>
          <t>moderate</t>
        </is>
      </c>
      <c r="J899" s="216" t="inlineStr">
        <is>
          <t>Not a spell list.</t>
        </is>
      </c>
    </row>
    <row r="900" ht="31" customHeight="1" s="99">
      <c r="A900" s="212" t="inlineStr">
        <is>
          <t>CDM-00899</t>
        </is>
      </c>
      <c r="B900" s="212" t="inlineStr">
        <is>
          <t>CHR-SRC016-006</t>
        </is>
      </c>
      <c r="C900" s="212" t="inlineStr">
        <is>
          <t>Guanyin</t>
        </is>
      </c>
      <c r="D900" s="213" t="inlineStr">
        <is>
          <t>SRC-016</t>
        </is>
      </c>
      <c r="E900" s="213" t="inlineStr">
        <is>
          <t>affiliations</t>
        </is>
      </c>
      <c r="F900" s="213" t="inlineStr">
        <is>
          <t>Buddha’s scripture mission</t>
        </is>
      </c>
      <c r="G900" s="213" t="inlineStr"/>
      <c r="H900" s="213" t="inlineStr"/>
      <c r="I900" s="213" t="inlineStr">
        <is>
          <t>high</t>
        </is>
      </c>
      <c r="J900" s="213" t="inlineStr">
        <is>
          <t>Novel mission.</t>
        </is>
      </c>
    </row>
    <row r="901" ht="31" customHeight="1" s="99">
      <c r="A901" s="215" t="inlineStr">
        <is>
          <t>CDM-00900</t>
        </is>
      </c>
      <c r="B901" s="215" t="inlineStr">
        <is>
          <t>CHR-SRC016-006</t>
        </is>
      </c>
      <c r="C901" s="215" t="inlineStr">
        <is>
          <t>Guanyin</t>
        </is>
      </c>
      <c r="D901" s="216" t="inlineStr">
        <is>
          <t>SRC-016</t>
        </is>
      </c>
      <c r="E901" s="216" t="inlineStr">
        <is>
          <t>cosmologies_and_realms</t>
        </is>
      </c>
      <c r="F901" s="216" t="inlineStr">
        <is>
          <t>Potalaka / South Sea abode</t>
        </is>
      </c>
      <c r="G901" s="216" t="inlineStr"/>
      <c r="H901" s="216" t="inlineStr"/>
      <c r="I901" s="216" t="inlineStr">
        <is>
          <t>moderate</t>
        </is>
      </c>
      <c r="J901" s="216" t="inlineStr">
        <is>
          <t>Source geography.</t>
        </is>
      </c>
    </row>
    <row r="902" ht="31" customHeight="1" s="99">
      <c r="A902" s="212" t="inlineStr">
        <is>
          <t>CDM-00901</t>
        </is>
      </c>
      <c r="B902" s="212" t="inlineStr">
        <is>
          <t>CHR-SRC016-029</t>
        </is>
      </c>
      <c r="C902" s="212" t="inlineStr">
        <is>
          <t>Hundred-Eyed Demon Lord</t>
        </is>
      </c>
      <c r="D902" s="213" t="inlineStr">
        <is>
          <t>SRC-016</t>
        </is>
      </c>
      <c r="E902" s="213" t="inlineStr">
        <is>
          <t>being_types</t>
        </is>
      </c>
      <c r="F902" s="213" t="inlineStr">
        <is>
          <t>yaoguai</t>
        </is>
      </c>
      <c r="G902" s="213" t="inlineStr"/>
      <c r="H902" s="213" t="inlineStr"/>
      <c r="I902" s="213" t="inlineStr">
        <is>
          <t>moderate</t>
        </is>
      </c>
      <c r="J902" s="213" t="inlineStr">
        <is>
          <t>Native category retained.</t>
        </is>
      </c>
    </row>
    <row r="903" ht="31" customHeight="1" s="99">
      <c r="A903" s="215" t="inlineStr">
        <is>
          <t>CDM-00902</t>
        </is>
      </c>
      <c r="B903" s="215" t="inlineStr">
        <is>
          <t>CHR-SRC016-029</t>
        </is>
      </c>
      <c r="C903" s="215" t="inlineStr">
        <is>
          <t>Hundred-Eyed Demon Lord</t>
        </is>
      </c>
      <c r="D903" s="216" t="inlineStr">
        <is>
          <t>SRC-016</t>
        </is>
      </c>
      <c r="E903" s="216" t="inlineStr">
        <is>
          <t>roles_and_vocations</t>
        </is>
      </c>
      <c r="F903" s="216" t="inlineStr">
        <is>
          <t>deceptive religious impostor</t>
        </is>
      </c>
      <c r="G903" s="216" t="inlineStr"/>
      <c r="H903" s="216" t="inlineStr"/>
      <c r="I903" s="216" t="inlineStr">
        <is>
          <t>high</t>
        </is>
      </c>
      <c r="J903" s="216" t="inlineStr">
        <is>
          <t>Do not map to real Daoist vocation.</t>
        </is>
      </c>
    </row>
    <row r="904" ht="31" customHeight="1" s="99">
      <c r="A904" s="212" t="inlineStr">
        <is>
          <t>CDM-00903</t>
        </is>
      </c>
      <c r="B904" s="212" t="inlineStr">
        <is>
          <t>CHR-SRC016-029</t>
        </is>
      </c>
      <c r="C904" s="212" t="inlineStr">
        <is>
          <t>Hundred-Eyed Demon Lord</t>
        </is>
      </c>
      <c r="D904" s="213" t="inlineStr">
        <is>
          <t>SRC-016</t>
        </is>
      </c>
      <c r="E904" s="213" t="inlineStr">
        <is>
          <t>power_traditions</t>
        </is>
      </c>
      <c r="F904" s="213" t="inlineStr">
        <is>
          <t>ray magic</t>
        </is>
      </c>
      <c r="G904" s="213" t="inlineStr"/>
      <c r="H904" s="213" t="inlineStr"/>
      <c r="I904" s="213" t="inlineStr">
        <is>
          <t>moderate</t>
        </is>
      </c>
      <c r="J904" s="213" t="inlineStr">
        <is>
          <t>Effect comparison.</t>
        </is>
      </c>
    </row>
    <row r="905" ht="31" customHeight="1" s="99">
      <c r="A905" s="215" t="inlineStr">
        <is>
          <t>CDM-00904</t>
        </is>
      </c>
      <c r="B905" s="215" t="inlineStr">
        <is>
          <t>CHR-SRC016-029</t>
        </is>
      </c>
      <c r="C905" s="215" t="inlineStr">
        <is>
          <t>Hundred-Eyed Demon Lord</t>
        </is>
      </c>
      <c r="D905" s="216" t="inlineStr">
        <is>
          <t>SRC-016</t>
        </is>
      </c>
      <c r="E905" s="216" t="inlineStr">
        <is>
          <t>states_and_transformations</t>
        </is>
      </c>
      <c r="F905" s="216" t="inlineStr">
        <is>
          <t>religious disguise</t>
        </is>
      </c>
      <c r="G905" s="216" t="inlineStr"/>
      <c r="H905" s="216" t="inlineStr"/>
      <c r="I905" s="216" t="inlineStr">
        <is>
          <t>moderate</t>
        </is>
      </c>
      <c r="J905" s="216" t="inlineStr">
        <is>
          <t>Episode disguise.</t>
        </is>
      </c>
    </row>
    <row r="906" ht="31" customHeight="1" s="99">
      <c r="A906" s="212" t="inlineStr">
        <is>
          <t>CDM-00905</t>
        </is>
      </c>
      <c r="B906" s="212" t="inlineStr">
        <is>
          <t>CHR-SRC016-008</t>
        </is>
      </c>
      <c r="C906" s="212" t="inlineStr">
        <is>
          <t>Jade Emperor</t>
        </is>
      </c>
      <c r="D906" s="213" t="inlineStr">
        <is>
          <t>SRC-016</t>
        </is>
      </c>
      <c r="E906" s="213" t="inlineStr">
        <is>
          <t>being_types</t>
        </is>
      </c>
      <c r="F906" s="213" t="inlineStr">
        <is>
          <t>Heavenly Court ruler</t>
        </is>
      </c>
      <c r="G906" s="213" t="inlineStr"/>
      <c r="H906" s="213" t="inlineStr"/>
      <c r="I906" s="213" t="inlineStr">
        <is>
          <t>moderate</t>
        </is>
      </c>
      <c r="J906" s="213" t="inlineStr">
        <is>
          <t>Office/status is novel-specific.</t>
        </is>
      </c>
    </row>
    <row r="907" ht="31" customHeight="1" s="99">
      <c r="A907" s="215" t="inlineStr">
        <is>
          <t>CDM-00906</t>
        </is>
      </c>
      <c r="B907" s="215" t="inlineStr">
        <is>
          <t>CHR-SRC016-008</t>
        </is>
      </c>
      <c r="C907" s="215" t="inlineStr">
        <is>
          <t>Jade Emperor</t>
        </is>
      </c>
      <c r="D907" s="216" t="inlineStr">
        <is>
          <t>SRC-016</t>
        </is>
      </c>
      <c r="E907" s="216" t="inlineStr">
        <is>
          <t>roles_and_vocations</t>
        </is>
      </c>
      <c r="F907" s="216" t="inlineStr">
        <is>
          <t>celestial sovereign</t>
        </is>
      </c>
      <c r="G907" s="216" t="inlineStr"/>
      <c r="H907" s="216" t="inlineStr"/>
      <c r="I907" s="216" t="inlineStr">
        <is>
          <t>moderate</t>
        </is>
      </c>
      <c r="J907" s="216" t="inlineStr">
        <is>
          <t>Administrative role only.</t>
        </is>
      </c>
    </row>
    <row r="908" ht="31" customHeight="1" s="99">
      <c r="A908" s="212" t="inlineStr">
        <is>
          <t>CDM-00907</t>
        </is>
      </c>
      <c r="B908" s="212" t="inlineStr">
        <is>
          <t>CHR-SRC016-008</t>
        </is>
      </c>
      <c r="C908" s="212" t="inlineStr">
        <is>
          <t>Jade Emperor</t>
        </is>
      </c>
      <c r="D908" s="213" t="inlineStr">
        <is>
          <t>SRC-016</t>
        </is>
      </c>
      <c r="E908" s="213" t="inlineStr">
        <is>
          <t>affiliations</t>
        </is>
      </c>
      <c r="F908" s="213" t="inlineStr">
        <is>
          <t>Heavenly Court</t>
        </is>
      </c>
      <c r="G908" s="213" t="inlineStr"/>
      <c r="H908" s="213" t="inlineStr"/>
      <c r="I908" s="213" t="inlineStr">
        <is>
          <t>moderate</t>
        </is>
      </c>
      <c r="J908" s="213" t="inlineStr">
        <is>
          <t>Novel bureaucracy.</t>
        </is>
      </c>
    </row>
    <row r="909" ht="31" customHeight="1" s="99">
      <c r="A909" s="215" t="inlineStr">
        <is>
          <t>CDM-00908</t>
        </is>
      </c>
      <c r="B909" s="215" t="inlineStr">
        <is>
          <t>CHR-SRC016-008</t>
        </is>
      </c>
      <c r="C909" s="215" t="inlineStr">
        <is>
          <t>Jade Emperor</t>
        </is>
      </c>
      <c r="D909" s="216" t="inlineStr">
        <is>
          <t>SRC-016</t>
        </is>
      </c>
      <c r="E909" s="216" t="inlineStr">
        <is>
          <t>cosmologies_and_realms</t>
        </is>
      </c>
      <c r="F909" s="216" t="inlineStr">
        <is>
          <t>Heavenly Court</t>
        </is>
      </c>
      <c r="G909" s="216" t="inlineStr"/>
      <c r="H909" s="216" t="inlineStr"/>
      <c r="I909" s="216" t="inlineStr">
        <is>
          <t>moderate</t>
        </is>
      </c>
      <c r="J909" s="216" t="inlineStr">
        <is>
          <t>Literary cosmology.</t>
        </is>
      </c>
    </row>
    <row r="910" ht="31" customHeight="1" s="99">
      <c r="A910" s="212" t="inlineStr">
        <is>
          <t>CDM-00909</t>
        </is>
      </c>
      <c r="B910" s="212" t="inlineStr">
        <is>
          <t>CHR-SRC016-008</t>
        </is>
      </c>
      <c r="C910" s="212" t="inlineStr">
        <is>
          <t>Jade Emperor</t>
        </is>
      </c>
      <c r="D910" s="213" t="inlineStr">
        <is>
          <t>SRC-016</t>
        </is>
      </c>
      <c r="E910" s="213" t="inlineStr">
        <is>
          <t>metaphysical_laws_and_rituals</t>
        </is>
      </c>
      <c r="F910" s="213" t="inlineStr">
        <is>
          <t>celestial bureaucracy</t>
        </is>
      </c>
      <c r="G910" s="213" t="inlineStr"/>
      <c r="H910" s="213" t="inlineStr"/>
      <c r="I910" s="213" t="inlineStr">
        <is>
          <t>moderate</t>
        </is>
      </c>
      <c r="J910" s="213" t="inlineStr">
        <is>
          <t>Novel’s office satire.</t>
        </is>
      </c>
    </row>
    <row r="911" ht="31" customHeight="1" s="99">
      <c r="A911" s="215" t="inlineStr">
        <is>
          <t>CDM-00910</t>
        </is>
      </c>
      <c r="B911" s="215" t="inlineStr">
        <is>
          <t>CHR-SRC016-031</t>
        </is>
      </c>
      <c r="C911" s="215" t="inlineStr">
        <is>
          <t>King Yama</t>
        </is>
      </c>
      <c r="D911" s="216" t="inlineStr">
        <is>
          <t>SRC-016</t>
        </is>
      </c>
      <c r="E911" s="216" t="inlineStr">
        <is>
          <t>being_types</t>
        </is>
      </c>
      <c r="F911" s="216" t="inlineStr">
        <is>
          <t>underworld ruler</t>
        </is>
      </c>
      <c r="G911" s="216" t="inlineStr"/>
      <c r="H911" s="216" t="inlineStr"/>
      <c r="I911" s="216" t="inlineStr">
        <is>
          <t>moderate</t>
        </is>
      </c>
      <c r="J911" s="216" t="inlineStr">
        <is>
          <t>Do not reduce Yama traditions to a generic death god.</t>
        </is>
      </c>
    </row>
    <row r="912" ht="31" customHeight="1" s="99">
      <c r="A912" s="212" t="inlineStr">
        <is>
          <t>CDM-00911</t>
        </is>
      </c>
      <c r="B912" s="212" t="inlineStr">
        <is>
          <t>CHR-SRC016-031</t>
        </is>
      </c>
      <c r="C912" s="212" t="inlineStr">
        <is>
          <t>King Yama</t>
        </is>
      </c>
      <c r="D912" s="213" t="inlineStr">
        <is>
          <t>SRC-016</t>
        </is>
      </c>
      <c r="E912" s="213" t="inlineStr">
        <is>
          <t>roles_and_vocations</t>
        </is>
      </c>
      <c r="F912" s="213" t="inlineStr">
        <is>
          <t>judge of the dead</t>
        </is>
      </c>
      <c r="G912" s="213" t="inlineStr"/>
      <c r="H912" s="213" t="inlineStr"/>
      <c r="I912" s="213" t="inlineStr">
        <is>
          <t>high</t>
        </is>
      </c>
      <c r="J912" s="213" t="inlineStr">
        <is>
          <t>Source office.</t>
        </is>
      </c>
    </row>
    <row r="913" ht="31" customHeight="1" s="99">
      <c r="A913" s="215" t="inlineStr">
        <is>
          <t>CDM-00912</t>
        </is>
      </c>
      <c r="B913" s="215" t="inlineStr">
        <is>
          <t>CHR-SRC016-031</t>
        </is>
      </c>
      <c r="C913" s="215" t="inlineStr">
        <is>
          <t>King Yama</t>
        </is>
      </c>
      <c r="D913" s="216" t="inlineStr">
        <is>
          <t>SRC-016</t>
        </is>
      </c>
      <c r="E913" s="216" t="inlineStr">
        <is>
          <t>affiliations</t>
        </is>
      </c>
      <c r="F913" s="216" t="inlineStr">
        <is>
          <t>underworld administration</t>
        </is>
      </c>
      <c r="G913" s="216" t="inlineStr"/>
      <c r="H913" s="216" t="inlineStr"/>
      <c r="I913" s="216" t="inlineStr">
        <is>
          <t>moderate</t>
        </is>
      </c>
      <c r="J913" s="216" t="inlineStr">
        <is>
          <t>Novel bureaucracy.</t>
        </is>
      </c>
    </row>
    <row r="914" ht="31" customHeight="1" s="99">
      <c r="A914" s="212" t="inlineStr">
        <is>
          <t>CDM-00913</t>
        </is>
      </c>
      <c r="B914" s="212" t="inlineStr">
        <is>
          <t>CHR-SRC016-031</t>
        </is>
      </c>
      <c r="C914" s="212" t="inlineStr">
        <is>
          <t>King Yama</t>
        </is>
      </c>
      <c r="D914" s="213" t="inlineStr">
        <is>
          <t>SRC-016</t>
        </is>
      </c>
      <c r="E914" s="213" t="inlineStr">
        <is>
          <t>cosmologies_and_realms</t>
        </is>
      </c>
      <c r="F914" s="213" t="inlineStr">
        <is>
          <t>underworld</t>
        </is>
      </c>
      <c r="G914" s="213" t="inlineStr"/>
      <c r="H914" s="213" t="inlineStr"/>
      <c r="I914" s="213" t="inlineStr">
        <is>
          <t>moderate</t>
        </is>
      </c>
      <c r="J914" s="213" t="inlineStr">
        <is>
          <t>No Christian infernal binary.</t>
        </is>
      </c>
    </row>
    <row r="915" ht="31" customHeight="1" s="99">
      <c r="A915" s="215" t="inlineStr">
        <is>
          <t>CDM-00914</t>
        </is>
      </c>
      <c r="B915" s="215" t="inlineStr">
        <is>
          <t>CHR-SRC016-031</t>
        </is>
      </c>
      <c r="C915" s="215" t="inlineStr">
        <is>
          <t>King Yama</t>
        </is>
      </c>
      <c r="D915" s="216" t="inlineStr">
        <is>
          <t>SRC-016</t>
        </is>
      </c>
      <c r="E915" s="216" t="inlineStr">
        <is>
          <t>metaphysical_laws_and_rituals</t>
        </is>
      </c>
      <c r="F915" s="216" t="inlineStr">
        <is>
          <t>soul judgment</t>
        </is>
      </c>
      <c r="G915" s="216" t="inlineStr"/>
      <c r="H915" s="216" t="inlineStr"/>
      <c r="I915" s="216" t="inlineStr">
        <is>
          <t>moderate</t>
        </is>
      </c>
      <c r="J915" s="216" t="inlineStr">
        <is>
          <t>Novel episode.</t>
        </is>
      </c>
    </row>
    <row r="916" ht="31" customHeight="1" s="99">
      <c r="A916" s="212" t="inlineStr">
        <is>
          <t>CDM-00915</t>
        </is>
      </c>
      <c r="B916" s="212" t="inlineStr">
        <is>
          <t>CHR-SRC016-032</t>
        </is>
      </c>
      <c r="C916" s="212" t="inlineStr">
        <is>
          <t>Kṣitigarbha</t>
        </is>
      </c>
      <c r="D916" s="213" t="inlineStr">
        <is>
          <t>SRC-016</t>
        </is>
      </c>
      <c r="E916" s="213" t="inlineStr">
        <is>
          <t>being_types</t>
        </is>
      </c>
      <c r="F916" s="213" t="inlineStr">
        <is>
          <t>bodhisattva</t>
        </is>
      </c>
      <c r="G916" s="213" t="inlineStr"/>
      <c r="H916" s="213" t="inlineStr"/>
      <c r="I916" s="213" t="inlineStr">
        <is>
          <t>moderate</t>
        </is>
      </c>
      <c r="J916" s="213" t="inlineStr">
        <is>
          <t>Not generic deity.</t>
        </is>
      </c>
    </row>
    <row r="917" ht="31" customHeight="1" s="99">
      <c r="A917" s="215" t="inlineStr">
        <is>
          <t>CDM-00916</t>
        </is>
      </c>
      <c r="B917" s="215" t="inlineStr">
        <is>
          <t>CHR-SRC016-032</t>
        </is>
      </c>
      <c r="C917" s="215" t="inlineStr">
        <is>
          <t>Kṣitigarbha</t>
        </is>
      </c>
      <c r="D917" s="216" t="inlineStr">
        <is>
          <t>SRC-016</t>
        </is>
      </c>
      <c r="E917" s="216" t="inlineStr">
        <is>
          <t>roles_and_vocations</t>
        </is>
      </c>
      <c r="F917" s="216" t="inlineStr">
        <is>
          <t>underworld-associated Buddhist bodhisattva</t>
        </is>
      </c>
      <c r="G917" s="216" t="inlineStr"/>
      <c r="H917" s="216" t="inlineStr"/>
      <c r="I917" s="216" t="inlineStr">
        <is>
          <t>high</t>
        </is>
      </c>
      <c r="J917" s="216" t="inlineStr">
        <is>
          <t>Source status.</t>
        </is>
      </c>
    </row>
    <row r="918" ht="31" customHeight="1" s="99">
      <c r="A918" s="212" t="inlineStr">
        <is>
          <t>CDM-00917</t>
        </is>
      </c>
      <c r="B918" s="212" t="inlineStr">
        <is>
          <t>CHR-SRC016-032</t>
        </is>
      </c>
      <c r="C918" s="212" t="inlineStr">
        <is>
          <t>Kṣitigarbha</t>
        </is>
      </c>
      <c r="D918" s="213" t="inlineStr">
        <is>
          <t>SRC-016</t>
        </is>
      </c>
      <c r="E918" s="213" t="inlineStr">
        <is>
          <t>affiliations</t>
        </is>
      </c>
      <c r="F918" s="213" t="inlineStr">
        <is>
          <t>Buddha’s scripture mission</t>
        </is>
      </c>
      <c r="G918" s="213" t="inlineStr"/>
      <c r="H918" s="213" t="inlineStr"/>
      <c r="I918" s="213" t="inlineStr">
        <is>
          <t>high</t>
        </is>
      </c>
      <c r="J918" s="213" t="inlineStr">
        <is>
          <t>Novel assembly.</t>
        </is>
      </c>
    </row>
    <row r="919" ht="31" customHeight="1" s="99">
      <c r="A919" s="215" t="inlineStr">
        <is>
          <t>CDM-00918</t>
        </is>
      </c>
      <c r="B919" s="215" t="inlineStr">
        <is>
          <t>CHR-SRC016-032</t>
        </is>
      </c>
      <c r="C919" s="215" t="inlineStr">
        <is>
          <t>Kṣitigarbha</t>
        </is>
      </c>
      <c r="D919" s="216" t="inlineStr">
        <is>
          <t>SRC-016</t>
        </is>
      </c>
      <c r="E919" s="216" t="inlineStr">
        <is>
          <t>cosmologies_and_realms</t>
        </is>
      </c>
      <c r="F919" s="216" t="inlineStr">
        <is>
          <t>underworld assembly</t>
        </is>
      </c>
      <c r="G919" s="216" t="inlineStr"/>
      <c r="H919" s="216" t="inlineStr"/>
      <c r="I919" s="216" t="inlineStr">
        <is>
          <t>moderate</t>
        </is>
      </c>
      <c r="J919" s="216" t="inlineStr">
        <is>
          <t>Literary geography.</t>
        </is>
      </c>
    </row>
    <row r="920" ht="31" customHeight="1" s="99">
      <c r="A920" s="212" t="inlineStr">
        <is>
          <t>CDM-00919</t>
        </is>
      </c>
      <c r="B920" s="212" t="inlineStr">
        <is>
          <t>CHR-SRC016-030</t>
        </is>
      </c>
      <c r="C920" s="212" t="inlineStr">
        <is>
          <t>Lady Earthflow</t>
        </is>
      </c>
      <c r="D920" s="213" t="inlineStr">
        <is>
          <t>SRC-016</t>
        </is>
      </c>
      <c r="E920" s="213" t="inlineStr">
        <is>
          <t>being_types</t>
        </is>
      </c>
      <c r="F920" s="213" t="inlineStr">
        <is>
          <t>yaoguai</t>
        </is>
      </c>
      <c r="G920" s="213" t="inlineStr"/>
      <c r="H920" s="213" t="inlineStr"/>
      <c r="I920" s="213" t="inlineStr">
        <is>
          <t>moderate</t>
        </is>
      </c>
      <c r="J920" s="213" t="inlineStr">
        <is>
          <t>Native category retained.</t>
        </is>
      </c>
    </row>
    <row r="921" ht="31" customHeight="1" s="99">
      <c r="A921" s="215" t="inlineStr">
        <is>
          <t>CDM-00920</t>
        </is>
      </c>
      <c r="B921" s="215" t="inlineStr">
        <is>
          <t>CHR-SRC016-030</t>
        </is>
      </c>
      <c r="C921" s="215" t="inlineStr">
        <is>
          <t>Lady Earthflow</t>
        </is>
      </c>
      <c r="D921" s="216" t="inlineStr">
        <is>
          <t>SRC-016</t>
        </is>
      </c>
      <c r="E921" s="216" t="inlineStr">
        <is>
          <t>power_traditions</t>
        </is>
      </c>
      <c r="F921" s="216" t="inlineStr">
        <is>
          <t>transformation</t>
        </is>
      </c>
      <c r="G921" s="216" t="inlineStr"/>
      <c r="H921" s="216" t="inlineStr"/>
      <c r="I921" s="216" t="inlineStr">
        <is>
          <t>moderate</t>
        </is>
      </c>
      <c r="J921" s="216" t="inlineStr">
        <is>
          <t>No gender-essentializing mapping.</t>
        </is>
      </c>
    </row>
    <row r="922" ht="31" customHeight="1" s="99">
      <c r="A922" s="212" t="inlineStr">
        <is>
          <t>CDM-00921</t>
        </is>
      </c>
      <c r="B922" s="212" t="inlineStr">
        <is>
          <t>CHR-SRC016-030</t>
        </is>
      </c>
      <c r="C922" s="212" t="inlineStr">
        <is>
          <t>Lady Earthflow</t>
        </is>
      </c>
      <c r="D922" s="213" t="inlineStr">
        <is>
          <t>SRC-016</t>
        </is>
      </c>
      <c r="E922" s="213" t="inlineStr">
        <is>
          <t>affiliations</t>
        </is>
      </c>
      <c r="F922" s="213" t="inlineStr">
        <is>
          <t>Bottomless Cave</t>
        </is>
      </c>
      <c r="G922" s="213" t="inlineStr"/>
      <c r="H922" s="213" t="inlineStr"/>
      <c r="I922" s="213" t="inlineStr">
        <is>
          <t>high</t>
        </is>
      </c>
      <c r="J922" s="213" t="inlineStr">
        <is>
          <t>Novel locale.</t>
        </is>
      </c>
    </row>
    <row r="923" ht="31" customHeight="1" s="99">
      <c r="A923" s="215" t="inlineStr">
        <is>
          <t>CDM-00922</t>
        </is>
      </c>
      <c r="B923" s="215" t="inlineStr">
        <is>
          <t>CHR-SRC016-009</t>
        </is>
      </c>
      <c r="C923" s="215" t="inlineStr">
        <is>
          <t>Laozi</t>
        </is>
      </c>
      <c r="D923" s="216" t="inlineStr">
        <is>
          <t>SRC-016</t>
        </is>
      </c>
      <c r="E923" s="216" t="inlineStr">
        <is>
          <t>being_types</t>
        </is>
      </c>
      <c r="F923" s="216" t="inlineStr">
        <is>
          <t>celestial authority</t>
        </is>
      </c>
      <c r="G923" s="216" t="inlineStr"/>
      <c r="H923" s="216" t="inlineStr"/>
      <c r="I923" s="216" t="inlineStr">
        <is>
          <t>moderate</t>
        </is>
      </c>
      <c r="J923" s="216" t="inlineStr">
        <is>
          <t>Not generic deity mapping.</t>
        </is>
      </c>
    </row>
    <row r="924" ht="31" customHeight="1" s="99">
      <c r="A924" s="212" t="inlineStr">
        <is>
          <t>CDM-00923</t>
        </is>
      </c>
      <c r="B924" s="212" t="inlineStr">
        <is>
          <t>CHR-SRC016-009</t>
        </is>
      </c>
      <c r="C924" s="212" t="inlineStr">
        <is>
          <t>Laozi</t>
        </is>
      </c>
      <c r="D924" s="213" t="inlineStr">
        <is>
          <t>SRC-016</t>
        </is>
      </c>
      <c r="E924" s="213" t="inlineStr">
        <is>
          <t>roles_and_vocations</t>
        </is>
      </c>
      <c r="F924" s="213" t="inlineStr">
        <is>
          <t>Daoist sage figure</t>
        </is>
      </c>
      <c r="G924" s="213" t="inlineStr"/>
      <c r="H924" s="213" t="inlineStr"/>
      <c r="I924" s="213" t="inlineStr">
        <is>
          <t>moderate</t>
        </is>
      </c>
      <c r="J924" s="213" t="inlineStr">
        <is>
          <t>Novel presentation.</t>
        </is>
      </c>
    </row>
    <row r="925" ht="31" customHeight="1" s="99">
      <c r="A925" s="215" t="inlineStr">
        <is>
          <t>CDM-00924</t>
        </is>
      </c>
      <c r="B925" s="215" t="inlineStr">
        <is>
          <t>CHR-SRC016-009</t>
        </is>
      </c>
      <c r="C925" s="215" t="inlineStr">
        <is>
          <t>Laozi</t>
        </is>
      </c>
      <c r="D925" s="216" t="inlineStr">
        <is>
          <t>SRC-016</t>
        </is>
      </c>
      <c r="E925" s="216" t="inlineStr">
        <is>
          <t>power_traditions</t>
        </is>
      </c>
      <c r="F925" s="216" t="inlineStr">
        <is>
          <t>elixir and alchemical practice</t>
        </is>
      </c>
      <c r="G925" s="216" t="inlineStr"/>
      <c r="H925" s="216" t="inlineStr"/>
      <c r="I925" s="216" t="inlineStr">
        <is>
          <t>moderate</t>
        </is>
      </c>
      <c r="J925" s="216" t="inlineStr">
        <is>
          <t>Not fantasy crafting.</t>
        </is>
      </c>
    </row>
    <row r="926" ht="31" customHeight="1" s="99">
      <c r="A926" s="212" t="inlineStr">
        <is>
          <t>CDM-00925</t>
        </is>
      </c>
      <c r="B926" s="212" t="inlineStr">
        <is>
          <t>CHR-SRC016-009</t>
        </is>
      </c>
      <c r="C926" s="212" t="inlineStr">
        <is>
          <t>Laozi</t>
        </is>
      </c>
      <c r="D926" s="213" t="inlineStr">
        <is>
          <t>SRC-016</t>
        </is>
      </c>
      <c r="E926" s="213" t="inlineStr">
        <is>
          <t>artifacts_and_vehicles</t>
        </is>
      </c>
      <c r="F926" s="213" t="inlineStr">
        <is>
          <t>Eight-Trigrams Brazier</t>
        </is>
      </c>
      <c r="G926" s="213" t="inlineStr"/>
      <c r="H926" s="213" t="inlineStr"/>
      <c r="I926" s="213" t="inlineStr">
        <is>
          <t>moderate</t>
        </is>
      </c>
      <c r="J926" s="213" t="inlineStr">
        <is>
          <t>Named implement.</t>
        </is>
      </c>
    </row>
    <row r="927" ht="31" customHeight="1" s="99">
      <c r="A927" s="215" t="inlineStr">
        <is>
          <t>CDM-00926</t>
        </is>
      </c>
      <c r="B927" s="215" t="inlineStr">
        <is>
          <t>CHR-SRC016-009</t>
        </is>
      </c>
      <c r="C927" s="215" t="inlineStr">
        <is>
          <t>Laozi</t>
        </is>
      </c>
      <c r="D927" s="216" t="inlineStr">
        <is>
          <t>SRC-016</t>
        </is>
      </c>
      <c r="E927" s="216" t="inlineStr">
        <is>
          <t>cosmologies_and_realms</t>
        </is>
      </c>
      <c r="F927" s="216" t="inlineStr">
        <is>
          <t>Heavenly Court</t>
        </is>
      </c>
      <c r="G927" s="216" t="inlineStr"/>
      <c r="H927" s="216" t="inlineStr"/>
      <c r="I927" s="216" t="inlineStr">
        <is>
          <t>moderate</t>
        </is>
      </c>
      <c r="J927" s="216" t="inlineStr">
        <is>
          <t>Novel cosmology.</t>
        </is>
      </c>
    </row>
    <row r="928" ht="31" customHeight="1" s="99">
      <c r="A928" s="212" t="inlineStr">
        <is>
          <t>CDM-00927</t>
        </is>
      </c>
      <c r="B928" s="212" t="inlineStr">
        <is>
          <t>CHR-SRC016-012</t>
        </is>
      </c>
      <c r="C928" s="212" t="inlineStr">
        <is>
          <t>Li Jing</t>
        </is>
      </c>
      <c r="D928" s="213" t="inlineStr">
        <is>
          <t>SRC-016</t>
        </is>
      </c>
      <c r="E928" s="213" t="inlineStr">
        <is>
          <t>being_types</t>
        </is>
      </c>
      <c r="F928" s="213" t="inlineStr">
        <is>
          <t>Heavenly Court commander</t>
        </is>
      </c>
      <c r="G928" s="213" t="inlineStr"/>
      <c r="H928" s="213" t="inlineStr"/>
      <c r="I928" s="213" t="inlineStr">
        <is>
          <t>moderate</t>
        </is>
      </c>
      <c r="J928" s="213" t="inlineStr">
        <is>
          <t>Office-based status.</t>
        </is>
      </c>
    </row>
    <row r="929" ht="31" customHeight="1" s="99">
      <c r="A929" s="215" t="inlineStr">
        <is>
          <t>CDM-00928</t>
        </is>
      </c>
      <c r="B929" s="215" t="inlineStr">
        <is>
          <t>CHR-SRC016-012</t>
        </is>
      </c>
      <c r="C929" s="215" t="inlineStr">
        <is>
          <t>Li Jing</t>
        </is>
      </c>
      <c r="D929" s="216" t="inlineStr">
        <is>
          <t>SRC-016</t>
        </is>
      </c>
      <c r="E929" s="216" t="inlineStr">
        <is>
          <t>roles_and_vocations</t>
        </is>
      </c>
      <c r="F929" s="216" t="inlineStr">
        <is>
          <t>commander</t>
        </is>
      </c>
      <c r="G929" s="216" t="inlineStr"/>
      <c r="H929" s="216" t="inlineStr"/>
      <c r="I929" s="216" t="inlineStr">
        <is>
          <t>moderate</t>
        </is>
      </c>
      <c r="J929" s="216" t="inlineStr">
        <is>
          <t>Military comparison.</t>
        </is>
      </c>
    </row>
    <row r="930" ht="31" customHeight="1" s="99">
      <c r="A930" s="212" t="inlineStr">
        <is>
          <t>CDM-00929</t>
        </is>
      </c>
      <c r="B930" s="212" t="inlineStr">
        <is>
          <t>CHR-SRC016-012</t>
        </is>
      </c>
      <c r="C930" s="212" t="inlineStr">
        <is>
          <t>Li Jing</t>
        </is>
      </c>
      <c r="D930" s="213" t="inlineStr">
        <is>
          <t>SRC-016</t>
        </is>
      </c>
      <c r="E930" s="213" t="inlineStr">
        <is>
          <t>affiliations</t>
        </is>
      </c>
      <c r="F930" s="213" t="inlineStr">
        <is>
          <t>Heavenly Court</t>
        </is>
      </c>
      <c r="G930" s="213" t="inlineStr"/>
      <c r="H930" s="213" t="inlineStr"/>
      <c r="I930" s="213" t="inlineStr">
        <is>
          <t>moderate</t>
        </is>
      </c>
      <c r="J930" s="213" t="inlineStr">
        <is>
          <t>Novel bureaucracy.</t>
        </is>
      </c>
    </row>
    <row r="931" ht="31" customHeight="1" s="99">
      <c r="A931" s="215" t="inlineStr">
        <is>
          <t>CDM-00930</t>
        </is>
      </c>
      <c r="B931" s="215" t="inlineStr">
        <is>
          <t>CHR-SRC016-012</t>
        </is>
      </c>
      <c r="C931" s="215" t="inlineStr">
        <is>
          <t>Li Jing</t>
        </is>
      </c>
      <c r="D931" s="216" t="inlineStr">
        <is>
          <t>SRC-016</t>
        </is>
      </c>
      <c r="E931" s="216" t="inlineStr">
        <is>
          <t>artifacts_and_vehicles</t>
        </is>
      </c>
      <c r="F931" s="216" t="inlineStr">
        <is>
          <t>pagoda</t>
        </is>
      </c>
      <c r="G931" s="216" t="inlineStr"/>
      <c r="H931" s="216" t="inlineStr"/>
      <c r="I931" s="216" t="inlineStr">
        <is>
          <t>moderate</t>
        </is>
      </c>
      <c r="J931" s="216" t="inlineStr">
        <is>
          <t>Office-associated object.</t>
        </is>
      </c>
    </row>
    <row r="932" ht="31" customHeight="1" s="99">
      <c r="A932" s="212" t="inlineStr">
        <is>
          <t>CDM-00931</t>
        </is>
      </c>
      <c r="B932" s="212" t="inlineStr">
        <is>
          <t>CHR-SRC016-011</t>
        </is>
      </c>
      <c r="C932" s="212" t="inlineStr">
        <is>
          <t>Nezha</t>
        </is>
      </c>
      <c r="D932" s="213" t="inlineStr">
        <is>
          <t>SRC-016</t>
        </is>
      </c>
      <c r="E932" s="213" t="inlineStr">
        <is>
          <t>being_types</t>
        </is>
      </c>
      <c r="F932" s="213" t="inlineStr">
        <is>
          <t>celestial martial figure</t>
        </is>
      </c>
      <c r="G932" s="213" t="inlineStr"/>
      <c r="H932" s="213" t="inlineStr"/>
      <c r="I932" s="213" t="inlineStr">
        <is>
          <t>moderate</t>
        </is>
      </c>
      <c r="J932" s="213" t="inlineStr">
        <is>
          <t>No angelic equivalence.</t>
        </is>
      </c>
    </row>
    <row r="933" ht="31" customHeight="1" s="99">
      <c r="A933" s="215" t="inlineStr">
        <is>
          <t>CDM-00932</t>
        </is>
      </c>
      <c r="B933" s="215" t="inlineStr">
        <is>
          <t>CHR-SRC016-011</t>
        </is>
      </c>
      <c r="C933" s="215" t="inlineStr">
        <is>
          <t>Nezha</t>
        </is>
      </c>
      <c r="D933" s="216" t="inlineStr">
        <is>
          <t>SRC-016</t>
        </is>
      </c>
      <c r="E933" s="216" t="inlineStr">
        <is>
          <t>roles_and_vocations</t>
        </is>
      </c>
      <c r="F933" s="216" t="inlineStr">
        <is>
          <t>celestial warrior</t>
        </is>
      </c>
      <c r="G933" s="216" t="inlineStr"/>
      <c r="H933" s="216" t="inlineStr"/>
      <c r="I933" s="216" t="inlineStr">
        <is>
          <t>moderate</t>
        </is>
      </c>
      <c r="J933" s="216" t="inlineStr">
        <is>
          <t>Narrative role.</t>
        </is>
      </c>
    </row>
    <row r="934" ht="31" customHeight="1" s="99">
      <c r="A934" s="212" t="inlineStr">
        <is>
          <t>CDM-00933</t>
        </is>
      </c>
      <c r="B934" s="212" t="inlineStr">
        <is>
          <t>CHR-SRC016-011</t>
        </is>
      </c>
      <c r="C934" s="212" t="inlineStr">
        <is>
          <t>Nezha</t>
        </is>
      </c>
      <c r="D934" s="213" t="inlineStr">
        <is>
          <t>SRC-016</t>
        </is>
      </c>
      <c r="E934" s="213" t="inlineStr">
        <is>
          <t>affiliations</t>
        </is>
      </c>
      <c r="F934" s="213" t="inlineStr">
        <is>
          <t>Heavenly Court expedition</t>
        </is>
      </c>
      <c r="G934" s="213" t="inlineStr"/>
      <c r="H934" s="213" t="inlineStr"/>
      <c r="I934" s="213" t="inlineStr">
        <is>
          <t>high</t>
        </is>
      </c>
      <c r="J934" s="213" t="inlineStr">
        <is>
          <t>Novel event.</t>
        </is>
      </c>
    </row>
    <row r="935" ht="31" customHeight="1" s="99">
      <c r="A935" s="215" t="inlineStr">
        <is>
          <t>CDM-00934</t>
        </is>
      </c>
      <c r="B935" s="215" t="inlineStr">
        <is>
          <t>CHR-SRC016-011</t>
        </is>
      </c>
      <c r="C935" s="215" t="inlineStr">
        <is>
          <t>Nezha</t>
        </is>
      </c>
      <c r="D935" s="216" t="inlineStr">
        <is>
          <t>SRC-016</t>
        </is>
      </c>
      <c r="E935" s="216" t="inlineStr">
        <is>
          <t>artifacts_and_vehicles</t>
        </is>
      </c>
      <c r="F935" s="216" t="inlineStr">
        <is>
          <t>weapons and wind-fire wheels</t>
        </is>
      </c>
      <c r="G935" s="216" t="inlineStr"/>
      <c r="H935" s="216" t="inlineStr"/>
      <c r="I935" s="216" t="inlineStr">
        <is>
          <t>moderate</t>
        </is>
      </c>
      <c r="J935" s="216" t="inlineStr">
        <is>
          <t>Source regalia.</t>
        </is>
      </c>
    </row>
    <row r="936" ht="31" customHeight="1" s="99">
      <c r="A936" s="212" t="inlineStr">
        <is>
          <t>CDM-00935</t>
        </is>
      </c>
      <c r="B936" s="212" t="inlineStr">
        <is>
          <t>CHR-SRC016-013</t>
        </is>
      </c>
      <c r="C936" s="212" t="inlineStr">
        <is>
          <t>Patriarch Subhuti</t>
        </is>
      </c>
      <c r="D936" s="213" t="inlineStr">
        <is>
          <t>SRC-016</t>
        </is>
      </c>
      <c r="E936" s="213" t="inlineStr">
        <is>
          <t>being_types</t>
        </is>
      </c>
      <c r="F936" s="213" t="inlineStr">
        <is>
          <t>immortal patriarch</t>
        </is>
      </c>
      <c r="G936" s="213" t="inlineStr"/>
      <c r="H936" s="213" t="inlineStr"/>
      <c r="I936" s="213" t="inlineStr">
        <is>
          <t>moderate</t>
        </is>
      </c>
      <c r="J936" s="213" t="inlineStr">
        <is>
          <t>Xian is not generic ascension.</t>
        </is>
      </c>
    </row>
    <row r="937" ht="31" customHeight="1" s="99">
      <c r="A937" s="215" t="inlineStr">
        <is>
          <t>CDM-00936</t>
        </is>
      </c>
      <c r="B937" s="215" t="inlineStr">
        <is>
          <t>CHR-SRC016-013</t>
        </is>
      </c>
      <c r="C937" s="215" t="inlineStr">
        <is>
          <t>Patriarch Subhuti</t>
        </is>
      </c>
      <c r="D937" s="216" t="inlineStr">
        <is>
          <t>SRC-016</t>
        </is>
      </c>
      <c r="E937" s="216" t="inlineStr">
        <is>
          <t>roles_and_vocations</t>
        </is>
      </c>
      <c r="F937" s="216" t="inlineStr">
        <is>
          <t>teacher and ascetic adept</t>
        </is>
      </c>
      <c r="G937" s="216" t="inlineStr"/>
      <c r="H937" s="216" t="inlineStr"/>
      <c r="I937" s="216" t="inlineStr">
        <is>
          <t>moderate</t>
        </is>
      </c>
      <c r="J937" s="216" t="inlineStr">
        <is>
          <t>Comparative label.</t>
        </is>
      </c>
    </row>
    <row r="938" ht="31" customHeight="1" s="99">
      <c r="A938" s="212" t="inlineStr">
        <is>
          <t>CDM-00937</t>
        </is>
      </c>
      <c r="B938" s="212" t="inlineStr">
        <is>
          <t>CHR-SRC016-013</t>
        </is>
      </c>
      <c r="C938" s="212" t="inlineStr">
        <is>
          <t>Patriarch Subhuti</t>
        </is>
      </c>
      <c r="D938" s="213" t="inlineStr">
        <is>
          <t>SRC-016</t>
        </is>
      </c>
      <c r="E938" s="213" t="inlineStr">
        <is>
          <t>power_traditions</t>
        </is>
      </c>
      <c r="F938" s="213" t="inlineStr">
        <is>
          <t>cultivation and transformations</t>
        </is>
      </c>
      <c r="G938" s="213" t="inlineStr"/>
      <c r="H938" s="213" t="inlineStr"/>
      <c r="I938" s="213" t="inlineStr">
        <is>
          <t>moderate</t>
        </is>
      </c>
      <c r="J938" s="213" t="inlineStr">
        <is>
          <t>Native framework.</t>
        </is>
      </c>
    </row>
    <row r="939" ht="31" customHeight="1" s="99">
      <c r="A939" s="215" t="inlineStr">
        <is>
          <t>CDM-00938</t>
        </is>
      </c>
      <c r="B939" s="215" t="inlineStr">
        <is>
          <t>CHR-SRC016-013</t>
        </is>
      </c>
      <c r="C939" s="215" t="inlineStr">
        <is>
          <t>Patriarch Subhuti</t>
        </is>
      </c>
      <c r="D939" s="216" t="inlineStr">
        <is>
          <t>SRC-016</t>
        </is>
      </c>
      <c r="E939" s="216" t="inlineStr">
        <is>
          <t>affiliations</t>
        </is>
      </c>
      <c r="F939" s="216" t="inlineStr">
        <is>
          <t>teacher–disciple lineage</t>
        </is>
      </c>
      <c r="G939" s="216" t="inlineStr"/>
      <c r="H939" s="216" t="inlineStr"/>
      <c r="I939" s="216" t="inlineStr">
        <is>
          <t>moderate</t>
        </is>
      </c>
      <c r="J939" s="216" t="inlineStr">
        <is>
          <t>Institution comparison.</t>
        </is>
      </c>
    </row>
    <row r="940" ht="31" customHeight="1" s="99">
      <c r="A940" s="212" t="inlineStr">
        <is>
          <t>CDM-00939</t>
        </is>
      </c>
      <c r="B940" s="212" t="inlineStr">
        <is>
          <t>CHR-SRC016-013</t>
        </is>
      </c>
      <c r="C940" s="212" t="inlineStr">
        <is>
          <t>Patriarch Subhuti</t>
        </is>
      </c>
      <c r="D940" s="213" t="inlineStr">
        <is>
          <t>SRC-016</t>
        </is>
      </c>
      <c r="E940" s="213" t="inlineStr">
        <is>
          <t>metaphysical_laws_and_rituals</t>
        </is>
      </c>
      <c r="F940" s="213" t="inlineStr">
        <is>
          <t>teacher–disciple obligation</t>
        </is>
      </c>
      <c r="G940" s="213" t="inlineStr"/>
      <c r="H940" s="213" t="inlineStr"/>
      <c r="I940" s="213" t="inlineStr">
        <is>
          <t>moderate</t>
        </is>
      </c>
      <c r="J940" s="213" t="inlineStr">
        <is>
          <t>Novel relation.</t>
        </is>
      </c>
    </row>
    <row r="941" ht="31" customHeight="1" s="99">
      <c r="A941" s="215" t="inlineStr">
        <is>
          <t>CDM-00940</t>
        </is>
      </c>
      <c r="B941" s="215" t="inlineStr">
        <is>
          <t>CHR-SRC016-025</t>
        </is>
      </c>
      <c r="C941" s="215" t="inlineStr">
        <is>
          <t>Princess Iron Fan</t>
        </is>
      </c>
      <c r="D941" s="216" t="inlineStr">
        <is>
          <t>SRC-016</t>
        </is>
      </c>
      <c r="E941" s="216" t="inlineStr">
        <is>
          <t>being_types</t>
        </is>
      </c>
      <c r="F941" s="216" t="inlineStr">
        <is>
          <t>yaoguai</t>
        </is>
      </c>
      <c r="G941" s="216" t="inlineStr"/>
      <c r="H941" s="216" t="inlineStr"/>
      <c r="I941" s="216" t="inlineStr">
        <is>
          <t>moderate</t>
        </is>
      </c>
      <c r="J941" s="216" t="inlineStr">
        <is>
          <t>Do not conflate luocha with generic demons.</t>
        </is>
      </c>
    </row>
    <row r="942" ht="31" customHeight="1" s="99">
      <c r="A942" s="212" t="inlineStr">
        <is>
          <t>CDM-00941</t>
        </is>
      </c>
      <c r="B942" s="212" t="inlineStr">
        <is>
          <t>CHR-SRC016-025</t>
        </is>
      </c>
      <c r="C942" s="212" t="inlineStr">
        <is>
          <t>Princess Iron Fan</t>
        </is>
      </c>
      <c r="D942" s="213" t="inlineStr">
        <is>
          <t>SRC-016</t>
        </is>
      </c>
      <c r="E942" s="213" t="inlineStr">
        <is>
          <t>affiliations</t>
        </is>
      </c>
      <c r="F942" s="213" t="inlineStr">
        <is>
          <t>Flaming Mountains family</t>
        </is>
      </c>
      <c r="G942" s="213" t="inlineStr"/>
      <c r="H942" s="213" t="inlineStr"/>
      <c r="I942" s="213" t="inlineStr">
        <is>
          <t>high</t>
        </is>
      </c>
      <c r="J942" s="213" t="inlineStr">
        <is>
          <t>Novel kin/faction.</t>
        </is>
      </c>
    </row>
    <row r="943" ht="31" customHeight="1" s="99">
      <c r="A943" s="215" t="inlineStr">
        <is>
          <t>CDM-00942</t>
        </is>
      </c>
      <c r="B943" s="215" t="inlineStr">
        <is>
          <t>CHR-SRC016-025</t>
        </is>
      </c>
      <c r="C943" s="215" t="inlineStr">
        <is>
          <t>Princess Iron Fan</t>
        </is>
      </c>
      <c r="D943" s="216" t="inlineStr">
        <is>
          <t>SRC-016</t>
        </is>
      </c>
      <c r="E943" s="216" t="inlineStr">
        <is>
          <t>artifacts_and_vehicles</t>
        </is>
      </c>
      <c r="F943" s="216" t="inlineStr">
        <is>
          <t>palm-leaf fan</t>
        </is>
      </c>
      <c r="G943" s="216" t="inlineStr"/>
      <c r="H943" s="216" t="inlineStr"/>
      <c r="I943" s="216" t="inlineStr">
        <is>
          <t>moderate</t>
        </is>
      </c>
      <c r="J943" s="216" t="inlineStr">
        <is>
          <t>Climate-changing source artifact.</t>
        </is>
      </c>
    </row>
    <row r="944" ht="31" customHeight="1" s="99">
      <c r="A944" s="212" t="inlineStr">
        <is>
          <t>CDM-00943</t>
        </is>
      </c>
      <c r="B944" s="212" t="inlineStr">
        <is>
          <t>CHR-SRC016-026</t>
        </is>
      </c>
      <c r="C944" s="212" t="inlineStr">
        <is>
          <t>Princess Jade Face</t>
        </is>
      </c>
      <c r="D944" s="213" t="inlineStr">
        <is>
          <t>SRC-016</t>
        </is>
      </c>
      <c r="E944" s="213" t="inlineStr">
        <is>
          <t>being_types</t>
        </is>
      </c>
      <c r="F944" s="213" t="inlineStr">
        <is>
          <t>yaoguai (fox form)</t>
        </is>
      </c>
      <c r="G944" s="213" t="inlineStr"/>
      <c r="H944" s="213" t="inlineStr"/>
      <c r="I944" s="213" t="inlineStr">
        <is>
          <t>moderate</t>
        </is>
      </c>
      <c r="J944" s="213" t="inlineStr">
        <is>
          <t>No generic foxfolk equation.</t>
        </is>
      </c>
    </row>
    <row r="945" ht="31" customHeight="1" s="99">
      <c r="A945" s="215" t="inlineStr">
        <is>
          <t>CDM-00944</t>
        </is>
      </c>
      <c r="B945" s="215" t="inlineStr">
        <is>
          <t>CHR-SRC016-026</t>
        </is>
      </c>
      <c r="C945" s="215" t="inlineStr">
        <is>
          <t>Princess Jade Face</t>
        </is>
      </c>
      <c r="D945" s="216" t="inlineStr">
        <is>
          <t>SRC-016</t>
        </is>
      </c>
      <c r="E945" s="216" t="inlineStr">
        <is>
          <t>affiliations</t>
        </is>
      </c>
      <c r="F945" s="216" t="inlineStr">
        <is>
          <t>Bull Demon King’s household</t>
        </is>
      </c>
      <c r="G945" s="216" t="inlineStr"/>
      <c r="H945" s="216" t="inlineStr"/>
      <c r="I945" s="216" t="inlineStr">
        <is>
          <t>high</t>
        </is>
      </c>
      <c r="J945" s="216" t="inlineStr">
        <is>
          <t>Novel relationship network.</t>
        </is>
      </c>
    </row>
    <row r="946" ht="31" customHeight="1" s="99">
      <c r="A946" s="212" t="inlineStr">
        <is>
          <t>CDM-00945</t>
        </is>
      </c>
      <c r="B946" s="212" t="inlineStr">
        <is>
          <t>CHR-SRC016-023</t>
        </is>
      </c>
      <c r="C946" s="212" t="inlineStr">
        <is>
          <t>Red Boy</t>
        </is>
      </c>
      <c r="D946" s="213" t="inlineStr">
        <is>
          <t>SRC-016</t>
        </is>
      </c>
      <c r="E946" s="213" t="inlineStr">
        <is>
          <t>being_types</t>
        </is>
      </c>
      <c r="F946" s="213" t="inlineStr">
        <is>
          <t>yaoguai</t>
        </is>
      </c>
      <c r="G946" s="213" t="inlineStr"/>
      <c r="H946" s="213" t="inlineStr"/>
      <c r="I946" s="213" t="inlineStr">
        <is>
          <t>moderate</t>
        </is>
      </c>
      <c r="J946" s="213" t="inlineStr">
        <is>
          <t>Native category retained.</t>
        </is>
      </c>
    </row>
    <row r="947" ht="31" customHeight="1" s="99">
      <c r="A947" s="215" t="inlineStr">
        <is>
          <t>CDM-00946</t>
        </is>
      </c>
      <c r="B947" s="215" t="inlineStr">
        <is>
          <t>CHR-SRC016-023</t>
        </is>
      </c>
      <c r="C947" s="215" t="inlineStr">
        <is>
          <t>Red Boy</t>
        </is>
      </c>
      <c r="D947" s="216" t="inlineStr">
        <is>
          <t>SRC-016</t>
        </is>
      </c>
      <c r="E947" s="216" t="inlineStr">
        <is>
          <t>power_traditions</t>
        </is>
      </c>
      <c r="F947" s="216" t="inlineStr">
        <is>
          <t>fire and transformations</t>
        </is>
      </c>
      <c r="G947" s="216" t="inlineStr"/>
      <c r="H947" s="216" t="inlineStr"/>
      <c r="I947" s="216" t="inlineStr">
        <is>
          <t>moderate</t>
        </is>
      </c>
      <c r="J947" s="216" t="inlineStr">
        <is>
          <t>Not a game spell school.</t>
        </is>
      </c>
    </row>
    <row r="948" ht="31" customHeight="1" s="99">
      <c r="A948" s="212" t="inlineStr">
        <is>
          <t>CDM-00947</t>
        </is>
      </c>
      <c r="B948" s="212" t="inlineStr">
        <is>
          <t>CHR-SRC016-023</t>
        </is>
      </c>
      <c r="C948" s="212" t="inlineStr">
        <is>
          <t>Red Boy</t>
        </is>
      </c>
      <c r="D948" s="213" t="inlineStr">
        <is>
          <t>SRC-016</t>
        </is>
      </c>
      <c r="E948" s="213" t="inlineStr">
        <is>
          <t>affiliations</t>
        </is>
      </c>
      <c r="F948" s="213" t="inlineStr">
        <is>
          <t>Bull Demon King’s family</t>
        </is>
      </c>
      <c r="G948" s="213" t="inlineStr"/>
      <c r="H948" s="213" t="inlineStr"/>
      <c r="I948" s="213" t="inlineStr">
        <is>
          <t>high</t>
        </is>
      </c>
      <c r="J948" s="213" t="inlineStr">
        <is>
          <t>Novel kin network.</t>
        </is>
      </c>
    </row>
    <row r="949" ht="31" customHeight="1" s="99">
      <c r="A949" s="215" t="inlineStr">
        <is>
          <t>CDM-00948</t>
        </is>
      </c>
      <c r="B949" s="215" t="inlineStr">
        <is>
          <t>CHR-SRC016-023</t>
        </is>
      </c>
      <c r="C949" s="215" t="inlineStr">
        <is>
          <t>Red Boy</t>
        </is>
      </c>
      <c r="D949" s="216" t="inlineStr">
        <is>
          <t>SRC-016</t>
        </is>
      </c>
      <c r="E949" s="216" t="inlineStr">
        <is>
          <t>states_and_transformations</t>
        </is>
      </c>
      <c r="F949" s="216" t="inlineStr">
        <is>
          <t>subordination to Guanyin</t>
        </is>
      </c>
      <c r="G949" s="216" t="inlineStr"/>
      <c r="H949" s="216" t="inlineStr"/>
      <c r="I949" s="216" t="inlineStr">
        <is>
          <t>moderate</t>
        </is>
      </c>
      <c r="J949" s="216" t="inlineStr">
        <is>
          <t>Status change.</t>
        </is>
      </c>
    </row>
    <row r="950" ht="31" customHeight="1" s="99">
      <c r="A950" s="212" t="inlineStr">
        <is>
          <t>CDM-00949</t>
        </is>
      </c>
      <c r="B950" s="212" t="inlineStr">
        <is>
          <t>CHR-SRC016-028</t>
        </is>
      </c>
      <c r="C950" s="212" t="inlineStr">
        <is>
          <t>Scorpion Demoness</t>
        </is>
      </c>
      <c r="D950" s="213" t="inlineStr">
        <is>
          <t>SRC-016</t>
        </is>
      </c>
      <c r="E950" s="213" t="inlineStr">
        <is>
          <t>being_types</t>
        </is>
      </c>
      <c r="F950" s="213" t="inlineStr">
        <is>
          <t>yaoguai</t>
        </is>
      </c>
      <c r="G950" s="213" t="inlineStr"/>
      <c r="H950" s="213" t="inlineStr"/>
      <c r="I950" s="213" t="inlineStr">
        <is>
          <t>moderate</t>
        </is>
      </c>
      <c r="J950" s="213" t="inlineStr">
        <is>
          <t>Native category retained.</t>
        </is>
      </c>
    </row>
    <row r="951" ht="31" customHeight="1" s="99">
      <c r="A951" s="215" t="inlineStr">
        <is>
          <t>CDM-00950</t>
        </is>
      </c>
      <c r="B951" s="215" t="inlineStr">
        <is>
          <t>CHR-SRC016-028</t>
        </is>
      </c>
      <c r="C951" s="215" t="inlineStr">
        <is>
          <t>Scorpion Demoness</t>
        </is>
      </c>
      <c r="D951" s="216" t="inlineStr">
        <is>
          <t>SRC-016</t>
        </is>
      </c>
      <c r="E951" s="216" t="inlineStr">
        <is>
          <t>power_traditions</t>
        </is>
      </c>
      <c r="F951" s="216" t="inlineStr">
        <is>
          <t>venom and transformations</t>
        </is>
      </c>
      <c r="G951" s="216" t="inlineStr"/>
      <c r="H951" s="216" t="inlineStr"/>
      <c r="I951" s="216" t="inlineStr">
        <is>
          <t>moderate</t>
        </is>
      </c>
      <c r="J951" s="216" t="inlineStr">
        <is>
          <t>Effect comparison.</t>
        </is>
      </c>
    </row>
    <row r="952" ht="31" customHeight="1" s="99">
      <c r="A952" s="212" t="inlineStr">
        <is>
          <t>CDM-00951</t>
        </is>
      </c>
      <c r="B952" s="212" t="inlineStr">
        <is>
          <t>CHR-SRC016-028</t>
        </is>
      </c>
      <c r="C952" s="212" t="inlineStr">
        <is>
          <t>Scorpion Demoness</t>
        </is>
      </c>
      <c r="D952" s="213" t="inlineStr">
        <is>
          <t>SRC-016</t>
        </is>
      </c>
      <c r="E952" s="213" t="inlineStr">
        <is>
          <t>affiliations</t>
        </is>
      </c>
      <c r="F952" s="213" t="inlineStr">
        <is>
          <t>Pipa Cave</t>
        </is>
      </c>
      <c r="G952" s="213" t="inlineStr"/>
      <c r="H952" s="213" t="inlineStr"/>
      <c r="I952" s="213" t="inlineStr">
        <is>
          <t>high</t>
        </is>
      </c>
      <c r="J952" s="213" t="inlineStr">
        <is>
          <t>Novel locale.</t>
        </is>
      </c>
    </row>
    <row r="953" ht="31" customHeight="1" s="99">
      <c r="A953" s="215" t="inlineStr">
        <is>
          <t>CDM-00952</t>
        </is>
      </c>
      <c r="B953" s="215" t="inlineStr">
        <is>
          <t>CHR-SRC016-004</t>
        </is>
      </c>
      <c r="C953" s="215" t="inlineStr">
        <is>
          <t>Sha Wujing</t>
        </is>
      </c>
      <c r="D953" s="216" t="inlineStr">
        <is>
          <t>SRC-016</t>
        </is>
      </c>
      <c r="E953" s="216" t="inlineStr">
        <is>
          <t>being_types</t>
        </is>
      </c>
      <c r="F953" s="216" t="inlineStr">
        <is>
          <t>punished celestial disciple</t>
        </is>
      </c>
      <c r="G953" s="216" t="inlineStr"/>
      <c r="H953" s="216" t="inlineStr"/>
      <c r="I953" s="216" t="inlineStr">
        <is>
          <t>moderate</t>
        </is>
      </c>
      <c r="J953" s="216" t="inlineStr">
        <is>
          <t>Heavenly Court status only.</t>
        </is>
      </c>
    </row>
    <row r="954" ht="31" customHeight="1" s="99">
      <c r="A954" s="212" t="inlineStr">
        <is>
          <t>CDM-00953</t>
        </is>
      </c>
      <c r="B954" s="212" t="inlineStr">
        <is>
          <t>CHR-SRC016-004</t>
        </is>
      </c>
      <c r="C954" s="212" t="inlineStr">
        <is>
          <t>Sha Wujing</t>
        </is>
      </c>
      <c r="D954" s="213" t="inlineStr">
        <is>
          <t>SRC-016</t>
        </is>
      </c>
      <c r="E954" s="213" t="inlineStr">
        <is>
          <t>roles_and_vocations</t>
        </is>
      </c>
      <c r="F954" s="213" t="inlineStr">
        <is>
          <t>pilgrimage disciple and combatant</t>
        </is>
      </c>
      <c r="G954" s="213" t="inlineStr"/>
      <c r="H954" s="213" t="inlineStr"/>
      <c r="I954" s="213" t="inlineStr">
        <is>
          <t>moderate</t>
        </is>
      </c>
      <c r="J954" s="213" t="inlineStr">
        <is>
          <t>Role only.</t>
        </is>
      </c>
    </row>
    <row r="955" ht="31" customHeight="1" s="99">
      <c r="A955" s="215" t="inlineStr">
        <is>
          <t>CDM-00954</t>
        </is>
      </c>
      <c r="B955" s="215" t="inlineStr">
        <is>
          <t>CHR-SRC016-004</t>
        </is>
      </c>
      <c r="C955" s="215" t="inlineStr">
        <is>
          <t>Sha Wujing</t>
        </is>
      </c>
      <c r="D955" s="216" t="inlineStr">
        <is>
          <t>SRC-016</t>
        </is>
      </c>
      <c r="E955" s="216" t="inlineStr">
        <is>
          <t>affiliations</t>
        </is>
      </c>
      <c r="F955" s="216" t="inlineStr">
        <is>
          <t>Xuanzang’s pilgrimage disciples</t>
        </is>
      </c>
      <c r="G955" s="216" t="inlineStr"/>
      <c r="H955" s="216" t="inlineStr"/>
      <c r="I955" s="216" t="inlineStr">
        <is>
          <t>high</t>
        </is>
      </c>
      <c r="J955" s="216" t="inlineStr">
        <is>
          <t>Novel party.</t>
        </is>
      </c>
    </row>
    <row r="956" ht="31" customHeight="1" s="99">
      <c r="A956" s="212" t="inlineStr">
        <is>
          <t>CDM-00955</t>
        </is>
      </c>
      <c r="B956" s="212" t="inlineStr">
        <is>
          <t>CHR-SRC016-004</t>
        </is>
      </c>
      <c r="C956" s="212" t="inlineStr">
        <is>
          <t>Sha Wujing</t>
        </is>
      </c>
      <c r="D956" s="213" t="inlineStr">
        <is>
          <t>SRC-016</t>
        </is>
      </c>
      <c r="E956" s="213" t="inlineStr">
        <is>
          <t>states_and_transformations</t>
        </is>
      </c>
      <c r="F956" s="213" t="inlineStr">
        <is>
          <t>earthly exile after punishment</t>
        </is>
      </c>
      <c r="G956" s="213" t="inlineStr"/>
      <c r="H956" s="213" t="inlineStr"/>
      <c r="I956" s="213" t="inlineStr">
        <is>
          <t>moderate</t>
        </is>
      </c>
      <c r="J956" s="213" t="inlineStr">
        <is>
          <t>Office/status change.</t>
        </is>
      </c>
    </row>
    <row r="957" ht="31" customHeight="1" s="99">
      <c r="A957" s="215" t="inlineStr">
        <is>
          <t>CDM-00956</t>
        </is>
      </c>
      <c r="B957" s="215" t="inlineStr">
        <is>
          <t>CHR-SRC016-004</t>
        </is>
      </c>
      <c r="C957" s="215" t="inlineStr">
        <is>
          <t>Sha Wujing</t>
        </is>
      </c>
      <c r="D957" s="216" t="inlineStr">
        <is>
          <t>SRC-016</t>
        </is>
      </c>
      <c r="E957" s="216" t="inlineStr">
        <is>
          <t>artifacts_and_vehicles</t>
        </is>
      </c>
      <c r="F957" s="216" t="inlineStr">
        <is>
          <t>demon-subduing staff</t>
        </is>
      </c>
      <c r="G957" s="216" t="inlineStr"/>
      <c r="H957" s="216" t="inlineStr"/>
      <c r="I957" s="216" t="inlineStr">
        <is>
          <t>moderate</t>
        </is>
      </c>
      <c r="J957" s="216" t="inlineStr">
        <is>
          <t>Named weapon.</t>
        </is>
      </c>
    </row>
    <row r="958" ht="31" customHeight="1" s="99">
      <c r="A958" s="212" t="inlineStr">
        <is>
          <t>CDM-00957</t>
        </is>
      </c>
      <c r="B958" s="212" t="inlineStr">
        <is>
          <t>CHR-SRC016-022</t>
        </is>
      </c>
      <c r="C958" s="212" t="inlineStr">
        <is>
          <t>Silver-Horn King</t>
        </is>
      </c>
      <c r="D958" s="213" t="inlineStr">
        <is>
          <t>SRC-016</t>
        </is>
      </c>
      <c r="E958" s="213" t="inlineStr">
        <is>
          <t>being_types</t>
        </is>
      </c>
      <c r="F958" s="213" t="inlineStr">
        <is>
          <t>yaoguai</t>
        </is>
      </c>
      <c r="G958" s="213" t="inlineStr"/>
      <c r="H958" s="213" t="inlineStr"/>
      <c r="I958" s="213" t="inlineStr">
        <is>
          <t>moderate</t>
        </is>
      </c>
      <c r="J958" s="213" t="inlineStr">
        <is>
          <t>Native category retained.</t>
        </is>
      </c>
    </row>
    <row r="959" ht="31" customHeight="1" s="99">
      <c r="A959" s="215" t="inlineStr">
        <is>
          <t>CDM-00958</t>
        </is>
      </c>
      <c r="B959" s="215" t="inlineStr">
        <is>
          <t>CHR-SRC016-022</t>
        </is>
      </c>
      <c r="C959" s="215" t="inlineStr">
        <is>
          <t>Silver-Horn King</t>
        </is>
      </c>
      <c r="D959" s="216" t="inlineStr">
        <is>
          <t>SRC-016</t>
        </is>
      </c>
      <c r="E959" s="216" t="inlineStr">
        <is>
          <t>affiliations</t>
        </is>
      </c>
      <c r="F959" s="216" t="inlineStr">
        <is>
          <t>Lotus-Flower Cave demon brothers</t>
        </is>
      </c>
      <c r="G959" s="216" t="inlineStr"/>
      <c r="H959" s="216" t="inlineStr"/>
      <c r="I959" s="216" t="inlineStr">
        <is>
          <t>high</t>
        </is>
      </c>
      <c r="J959" s="216" t="inlineStr">
        <is>
          <t>Novel faction.</t>
        </is>
      </c>
    </row>
    <row r="960" ht="31" customHeight="1" s="99">
      <c r="A960" s="212" t="inlineStr">
        <is>
          <t>CDM-00959</t>
        </is>
      </c>
      <c r="B960" s="212" t="inlineStr">
        <is>
          <t>CHR-SRC016-022</t>
        </is>
      </c>
      <c r="C960" s="212" t="inlineStr">
        <is>
          <t>Silver-Horn King</t>
        </is>
      </c>
      <c r="D960" s="213" t="inlineStr">
        <is>
          <t>SRC-016</t>
        </is>
      </c>
      <c r="E960" s="213" t="inlineStr">
        <is>
          <t>artifacts_and_vehicles</t>
        </is>
      </c>
      <c r="F960" s="213" t="inlineStr">
        <is>
          <t>gourd, bottle, rope, fan, and sword</t>
        </is>
      </c>
      <c r="G960" s="213" t="inlineStr"/>
      <c r="H960" s="213" t="inlineStr"/>
      <c r="I960" s="213" t="inlineStr">
        <is>
          <t>moderate</t>
        </is>
      </c>
      <c r="J960" s="213" t="inlineStr">
        <is>
          <t>Source treasures.</t>
        </is>
      </c>
    </row>
    <row r="961" ht="31" customHeight="1" s="99">
      <c r="A961" s="215" t="inlineStr">
        <is>
          <t>CDM-00960</t>
        </is>
      </c>
      <c r="B961" s="215" t="inlineStr">
        <is>
          <t>CHR-SRC016-027</t>
        </is>
      </c>
      <c r="C961" s="215" t="inlineStr">
        <is>
          <t>Six-Eared Macaque</t>
        </is>
      </c>
      <c r="D961" s="216" t="inlineStr">
        <is>
          <t>SRC-016</t>
        </is>
      </c>
      <c r="E961" s="216" t="inlineStr">
        <is>
          <t>being_types</t>
        </is>
      </c>
      <c r="F961" s="216" t="inlineStr">
        <is>
          <t>mutable simian double</t>
        </is>
      </c>
      <c r="G961" s="216" t="inlineStr"/>
      <c r="H961" s="216" t="inlineStr"/>
      <c r="I961" s="216" t="inlineStr">
        <is>
          <t>moderate</t>
        </is>
      </c>
      <c r="J961" s="216" t="inlineStr">
        <is>
          <t>Allegorical identity episode.</t>
        </is>
      </c>
    </row>
    <row r="962" ht="31" customHeight="1" s="99">
      <c r="A962" s="212" t="inlineStr">
        <is>
          <t>CDM-00961</t>
        </is>
      </c>
      <c r="B962" s="212" t="inlineStr">
        <is>
          <t>CHR-SRC016-027</t>
        </is>
      </c>
      <c r="C962" s="212" t="inlineStr">
        <is>
          <t>Six-Eared Macaque</t>
        </is>
      </c>
      <c r="D962" s="213" t="inlineStr">
        <is>
          <t>SRC-016</t>
        </is>
      </c>
      <c r="E962" s="213" t="inlineStr">
        <is>
          <t>power_traditions</t>
        </is>
      </c>
      <c r="F962" s="213" t="inlineStr">
        <is>
          <t>imitation and transformations</t>
        </is>
      </c>
      <c r="G962" s="213" t="inlineStr"/>
      <c r="H962" s="213" t="inlineStr"/>
      <c r="I962" s="213" t="inlineStr">
        <is>
          <t>moderate</t>
        </is>
      </c>
      <c r="J962" s="213" t="inlineStr">
        <is>
          <t>Source-specific.</t>
        </is>
      </c>
    </row>
    <row r="963" ht="31" customHeight="1" s="99">
      <c r="A963" s="215" t="inlineStr">
        <is>
          <t>CDM-00962</t>
        </is>
      </c>
      <c r="B963" s="215" t="inlineStr">
        <is>
          <t>CHR-SRC016-027</t>
        </is>
      </c>
      <c r="C963" s="215" t="inlineStr">
        <is>
          <t>Six-Eared Macaque</t>
        </is>
      </c>
      <c r="D963" s="216" t="inlineStr">
        <is>
          <t>SRC-016</t>
        </is>
      </c>
      <c r="E963" s="216" t="inlineStr">
        <is>
          <t>metaphysical_laws_and_rituals</t>
        </is>
      </c>
      <c r="F963" s="216" t="inlineStr">
        <is>
          <t>recognition test</t>
        </is>
      </c>
      <c r="G963" s="216" t="inlineStr"/>
      <c r="H963" s="216" t="inlineStr"/>
      <c r="I963" s="216" t="inlineStr">
        <is>
          <t>moderate</t>
        </is>
      </c>
      <c r="J963" s="216" t="inlineStr">
        <is>
          <t>Episode structure.</t>
        </is>
      </c>
    </row>
    <row r="964" ht="31" customHeight="1" s="99">
      <c r="A964" s="212" t="inlineStr">
        <is>
          <t>CDM-00963</t>
        </is>
      </c>
      <c r="B964" s="212" t="inlineStr">
        <is>
          <t>CHR-SRC016-027</t>
        </is>
      </c>
      <c r="C964" s="212" t="inlineStr">
        <is>
          <t>Six-Eared Macaque</t>
        </is>
      </c>
      <c r="D964" s="213" t="inlineStr">
        <is>
          <t>SRC-016</t>
        </is>
      </c>
      <c r="E964" s="213" t="inlineStr">
        <is>
          <t>narrative_archetypes</t>
        </is>
      </c>
      <c r="F964" s="213" t="inlineStr">
        <is>
          <t>doppelgänger antagonist</t>
        </is>
      </c>
      <c r="G964" s="213" t="inlineStr"/>
      <c r="H964" s="213" t="inlineStr"/>
      <c r="I964" s="213" t="inlineStr">
        <is>
          <t>moderate</t>
        </is>
      </c>
      <c r="J964" s="213" t="inlineStr">
        <is>
          <t>Functional only.</t>
        </is>
      </c>
    </row>
    <row r="965" ht="31" customHeight="1" s="99">
      <c r="A965" s="215" t="inlineStr">
        <is>
          <t>CDM-00964</t>
        </is>
      </c>
      <c r="B965" s="215" t="inlineStr">
        <is>
          <t>CHR-SRC016-001</t>
        </is>
      </c>
      <c r="C965" s="215" t="inlineStr">
        <is>
          <t>Sun Wukong</t>
        </is>
      </c>
      <c r="D965" s="216" t="inlineStr">
        <is>
          <t>SRC-016</t>
        </is>
      </c>
      <c r="E965" s="216" t="inlineStr">
        <is>
          <t>being_types</t>
        </is>
      </c>
      <c r="F965" s="216" t="inlineStr">
        <is>
          <t>form-changing simian protagonist</t>
        </is>
      </c>
      <c r="G965" s="216" t="inlineStr"/>
      <c r="H965" s="216" t="inlineStr"/>
      <c r="I965" s="216" t="inlineStr">
        <is>
          <t>moderate</t>
        </is>
      </c>
      <c r="J965" s="216" t="inlineStr">
        <is>
          <t>Not a generic species.</t>
        </is>
      </c>
    </row>
    <row r="966" ht="31" customHeight="1" s="99">
      <c r="A966" s="212" t="inlineStr">
        <is>
          <t>CDM-00965</t>
        </is>
      </c>
      <c r="B966" s="212" t="inlineStr">
        <is>
          <t>CHR-SRC016-001</t>
        </is>
      </c>
      <c r="C966" s="212" t="inlineStr">
        <is>
          <t>Sun Wukong</t>
        </is>
      </c>
      <c r="D966" s="213" t="inlineStr">
        <is>
          <t>SRC-016</t>
        </is>
      </c>
      <c r="E966" s="213" t="inlineStr">
        <is>
          <t>roles_and_vocations</t>
        </is>
      </c>
      <c r="F966" s="213" t="inlineStr">
        <is>
          <t>pilgrimage protector</t>
        </is>
      </c>
      <c r="G966" s="213" t="inlineStr"/>
      <c r="H966" s="213" t="inlineStr"/>
      <c r="I966" s="213" t="inlineStr">
        <is>
          <t>moderate</t>
        </is>
      </c>
      <c r="J966" s="213" t="inlineStr">
        <is>
          <t>Martial/monastic comparison only.</t>
        </is>
      </c>
    </row>
    <row r="967" ht="31" customHeight="1" s="99">
      <c r="A967" s="215" t="inlineStr">
        <is>
          <t>CDM-00966</t>
        </is>
      </c>
      <c r="B967" s="215" t="inlineStr">
        <is>
          <t>CHR-SRC016-001</t>
        </is>
      </c>
      <c r="C967" s="215" t="inlineStr">
        <is>
          <t>Sun Wukong</t>
        </is>
      </c>
      <c r="D967" s="216" t="inlineStr">
        <is>
          <t>SRC-016</t>
        </is>
      </c>
      <c r="E967" s="216" t="inlineStr">
        <is>
          <t>power_traditions</t>
        </is>
      </c>
      <c r="F967" s="216" t="inlineStr">
        <is>
          <t>self-cultivation and transformations</t>
        </is>
      </c>
      <c r="G967" s="216" t="inlineStr"/>
      <c r="H967" s="216" t="inlineStr"/>
      <c r="I967" s="216" t="inlineStr">
        <is>
          <t>moderate</t>
        </is>
      </c>
      <c r="J967" s="216" t="inlineStr">
        <is>
          <t>Native vocabularies retain priority.</t>
        </is>
      </c>
    </row>
    <row r="968" ht="31" customHeight="1" s="99">
      <c r="A968" s="212" t="inlineStr">
        <is>
          <t>CDM-00967</t>
        </is>
      </c>
      <c r="B968" s="212" t="inlineStr">
        <is>
          <t>CHR-SRC016-001</t>
        </is>
      </c>
      <c r="C968" s="212" t="inlineStr">
        <is>
          <t>Sun Wukong</t>
        </is>
      </c>
      <c r="D968" s="213" t="inlineStr">
        <is>
          <t>SRC-016</t>
        </is>
      </c>
      <c r="E968" s="213" t="inlineStr">
        <is>
          <t>affiliations</t>
        </is>
      </c>
      <c r="F968" s="213" t="inlineStr">
        <is>
          <t>Xuanzang’s pilgrimage disciples</t>
        </is>
      </c>
      <c r="G968" s="213" t="inlineStr"/>
      <c r="H968" s="213" t="inlineStr"/>
      <c r="I968" s="213" t="inlineStr">
        <is>
          <t>high</t>
        </is>
      </c>
      <c r="J968" s="213" t="inlineStr">
        <is>
          <t>Novel party.</t>
        </is>
      </c>
    </row>
    <row r="969" ht="31" customHeight="1" s="99">
      <c r="A969" s="215" t="inlineStr">
        <is>
          <t>CDM-00968</t>
        </is>
      </c>
      <c r="B969" s="215" t="inlineStr">
        <is>
          <t>CHR-SRC016-001</t>
        </is>
      </c>
      <c r="C969" s="215" t="inlineStr">
        <is>
          <t>Sun Wukong</t>
        </is>
      </c>
      <c r="D969" s="216" t="inlineStr">
        <is>
          <t>SRC-016</t>
        </is>
      </c>
      <c r="E969" s="216" t="inlineStr">
        <is>
          <t>artifacts_and_vehicles</t>
        </is>
      </c>
      <c r="F969" s="216" t="inlineStr">
        <is>
          <t>Ruyi jingu bang</t>
        </is>
      </c>
      <c r="G969" s="216" t="inlineStr"/>
      <c r="H969" s="216" t="inlineStr"/>
      <c r="I969" s="216" t="inlineStr">
        <is>
          <t>moderate</t>
        </is>
      </c>
      <c r="J969" s="216" t="inlineStr">
        <is>
          <t>Named changing-size weapon.</t>
        </is>
      </c>
    </row>
    <row r="970" ht="31" customHeight="1" s="99">
      <c r="A970" s="212" t="inlineStr">
        <is>
          <t>CDM-00969</t>
        </is>
      </c>
      <c r="B970" s="212" t="inlineStr">
        <is>
          <t>CHR-SRC016-001</t>
        </is>
      </c>
      <c r="C970" s="212" t="inlineStr">
        <is>
          <t>Sun Wukong</t>
        </is>
      </c>
      <c r="D970" s="213" t="inlineStr">
        <is>
          <t>SRC-016</t>
        </is>
      </c>
      <c r="E970" s="213" t="inlineStr">
        <is>
          <t>cosmologies_and_realms</t>
        </is>
      </c>
      <c r="F970" s="213" t="inlineStr">
        <is>
          <t>Heavenly Court</t>
        </is>
      </c>
      <c r="G970" s="213" t="inlineStr"/>
      <c r="H970" s="213" t="inlineStr"/>
      <c r="I970" s="213" t="inlineStr">
        <is>
          <t>moderate</t>
        </is>
      </c>
      <c r="J970" s="213" t="inlineStr">
        <is>
          <t>Literary cosmology.</t>
        </is>
      </c>
    </row>
    <row r="971" ht="31" customHeight="1" s="99">
      <c r="A971" s="215" t="inlineStr">
        <is>
          <t>CDM-00970</t>
        </is>
      </c>
      <c r="B971" s="215" t="inlineStr">
        <is>
          <t>CHR-SRC016-001</t>
        </is>
      </c>
      <c r="C971" s="215" t="inlineStr">
        <is>
          <t>Sun Wukong</t>
        </is>
      </c>
      <c r="D971" s="216" t="inlineStr">
        <is>
          <t>SRC-016</t>
        </is>
      </c>
      <c r="E971" s="216" t="inlineStr">
        <is>
          <t>narrative_archetypes</t>
        </is>
      </c>
      <c r="F971" s="216" t="inlineStr">
        <is>
          <t>pilgrimage protector</t>
        </is>
      </c>
      <c r="G971" s="216" t="inlineStr"/>
      <c r="H971" s="216" t="inlineStr"/>
      <c r="I971" s="216" t="inlineStr">
        <is>
          <t>moderate</t>
        </is>
      </c>
      <c r="J971" s="216" t="inlineStr">
        <is>
          <t>Plot role only.</t>
        </is>
      </c>
    </row>
    <row r="972" ht="31" customHeight="1" s="99">
      <c r="A972" s="212" t="inlineStr">
        <is>
          <t>CDM-00971</t>
        </is>
      </c>
      <c r="B972" s="212" t="inlineStr">
        <is>
          <t>CHR-SRC016-002</t>
        </is>
      </c>
      <c r="C972" s="212" t="inlineStr">
        <is>
          <t>Tang Sanzang</t>
        </is>
      </c>
      <c r="D972" s="213" t="inlineStr">
        <is>
          <t>SRC-016</t>
        </is>
      </c>
      <c r="E972" s="213" t="inlineStr">
        <is>
          <t>being_types</t>
        </is>
      </c>
      <c r="F972" s="213" t="inlineStr">
        <is>
          <t>human monk</t>
        </is>
      </c>
      <c r="G972" s="213" t="inlineStr"/>
      <c r="H972" s="213" t="inlineStr"/>
      <c r="I972" s="213" t="inlineStr">
        <is>
          <t>high</t>
        </is>
      </c>
      <c r="J972" s="213" t="inlineStr">
        <is>
          <t>Narrative status only.</t>
        </is>
      </c>
    </row>
    <row r="973" ht="31" customHeight="1" s="99">
      <c r="A973" s="215" t="inlineStr">
        <is>
          <t>CDM-00972</t>
        </is>
      </c>
      <c r="B973" s="215" t="inlineStr">
        <is>
          <t>CHR-SRC016-002</t>
        </is>
      </c>
      <c r="C973" s="215" t="inlineStr">
        <is>
          <t>Tang Sanzang</t>
        </is>
      </c>
      <c r="D973" s="216" t="inlineStr">
        <is>
          <t>SRC-016</t>
        </is>
      </c>
      <c r="E973" s="216" t="inlineStr">
        <is>
          <t>roles_and_vocations</t>
        </is>
      </c>
      <c r="F973" s="216" t="inlineStr">
        <is>
          <t>Buddhist monastic and scripture pilgrim</t>
        </is>
      </c>
      <c r="G973" s="216" t="inlineStr"/>
      <c r="H973" s="216" t="inlineStr"/>
      <c r="I973" s="216" t="inlineStr">
        <is>
          <t>moderate</t>
        </is>
      </c>
      <c r="J973" s="216" t="inlineStr">
        <is>
          <t>Does not capture Tang Buddhist status.</t>
        </is>
      </c>
    </row>
    <row r="974" ht="31" customHeight="1" s="99">
      <c r="A974" s="212" t="inlineStr">
        <is>
          <t>CDM-00973</t>
        </is>
      </c>
      <c r="B974" s="212" t="inlineStr">
        <is>
          <t>CHR-SRC016-002</t>
        </is>
      </c>
      <c r="C974" s="212" t="inlineStr">
        <is>
          <t>Tang Sanzang</t>
        </is>
      </c>
      <c r="D974" s="213" t="inlineStr">
        <is>
          <t>SRC-016</t>
        </is>
      </c>
      <c r="E974" s="213" t="inlineStr">
        <is>
          <t>affiliations</t>
        </is>
      </c>
      <c r="F974" s="213" t="inlineStr">
        <is>
          <t>scripture-seeking pilgrimage party</t>
        </is>
      </c>
      <c r="G974" s="213" t="inlineStr"/>
      <c r="H974" s="213" t="inlineStr"/>
      <c r="I974" s="213" t="inlineStr">
        <is>
          <t>high</t>
        </is>
      </c>
      <c r="J974" s="213" t="inlineStr">
        <is>
          <t>Novel party.</t>
        </is>
      </c>
    </row>
    <row r="975" ht="31" customHeight="1" s="99">
      <c r="A975" s="215" t="inlineStr">
        <is>
          <t>CDM-00974</t>
        </is>
      </c>
      <c r="B975" s="215" t="inlineStr">
        <is>
          <t>CHR-SRC016-002</t>
        </is>
      </c>
      <c r="C975" s="215" t="inlineStr">
        <is>
          <t>Tang Sanzang</t>
        </is>
      </c>
      <c r="D975" s="216" t="inlineStr">
        <is>
          <t>SRC-016</t>
        </is>
      </c>
      <c r="E975" s="216" t="inlineStr">
        <is>
          <t>metaphysical_laws_and_rituals</t>
        </is>
      </c>
      <c r="F975" s="216" t="inlineStr">
        <is>
          <t>scripture pilgrimage vow and merit</t>
        </is>
      </c>
      <c r="G975" s="216" t="inlineStr"/>
      <c r="H975" s="216" t="inlineStr"/>
      <c r="I975" s="216" t="inlineStr">
        <is>
          <t>moderate</t>
        </is>
      </c>
      <c r="J975" s="216" t="inlineStr">
        <is>
          <t>Novel allegory, not generic quest mechanics.</t>
        </is>
      </c>
    </row>
    <row r="976" ht="31" customHeight="1" s="99">
      <c r="A976" s="212" t="inlineStr">
        <is>
          <t>CDM-00975</t>
        </is>
      </c>
      <c r="B976" s="212" t="inlineStr">
        <is>
          <t>CHR-SRC016-002</t>
        </is>
      </c>
      <c r="C976" s="212" t="inlineStr">
        <is>
          <t>Tang Sanzang</t>
        </is>
      </c>
      <c r="D976" s="213" t="inlineStr">
        <is>
          <t>SRC-016</t>
        </is>
      </c>
      <c r="E976" s="213" t="inlineStr">
        <is>
          <t>narrative_archetypes</t>
        </is>
      </c>
      <c r="F976" s="213" t="inlineStr">
        <is>
          <t>pilgrim/spiritual seeker</t>
        </is>
      </c>
      <c r="G976" s="213" t="inlineStr"/>
      <c r="H976" s="213" t="inlineStr"/>
      <c r="I976" s="213" t="inlineStr">
        <is>
          <t>moderate</t>
        </is>
      </c>
      <c r="J976" s="213" t="inlineStr">
        <is>
          <t>Functional only.</t>
        </is>
      </c>
    </row>
    <row r="977" ht="31" customHeight="1" s="99">
      <c r="A977" s="215" t="inlineStr">
        <is>
          <t>CDM-00976</t>
        </is>
      </c>
      <c r="B977" s="215" t="inlineStr">
        <is>
          <t>CHR-SRC016-007</t>
        </is>
      </c>
      <c r="C977" s="215" t="inlineStr">
        <is>
          <t>Tathagata Buddha</t>
        </is>
      </c>
      <c r="D977" s="216" t="inlineStr">
        <is>
          <t>SRC-016</t>
        </is>
      </c>
      <c r="E977" s="216" t="inlineStr">
        <is>
          <t>being_types</t>
        </is>
      </c>
      <c r="F977" s="216" t="inlineStr">
        <is>
          <t>Buddha</t>
        </is>
      </c>
      <c r="G977" s="216" t="inlineStr"/>
      <c r="H977" s="216" t="inlineStr"/>
      <c r="I977" s="216" t="inlineStr">
        <is>
          <t>moderate</t>
        </is>
      </c>
      <c r="J977" s="216" t="inlineStr">
        <is>
          <t>Not a generic deity.</t>
        </is>
      </c>
    </row>
    <row r="978" ht="31" customHeight="1" s="99">
      <c r="A978" s="212" t="inlineStr">
        <is>
          <t>CDM-00977</t>
        </is>
      </c>
      <c r="B978" s="212" t="inlineStr">
        <is>
          <t>CHR-SRC016-007</t>
        </is>
      </c>
      <c r="C978" s="212" t="inlineStr">
        <is>
          <t>Tathagata Buddha</t>
        </is>
      </c>
      <c r="D978" s="213" t="inlineStr">
        <is>
          <t>SRC-016</t>
        </is>
      </c>
      <c r="E978" s="213" t="inlineStr">
        <is>
          <t>roles_and_vocations</t>
        </is>
      </c>
      <c r="F978" s="213" t="inlineStr">
        <is>
          <t>Buddhist teacher and mission commissioner</t>
        </is>
      </c>
      <c r="G978" s="213" t="inlineStr"/>
      <c r="H978" s="213" t="inlineStr"/>
      <c r="I978" s="213" t="inlineStr">
        <is>
          <t>high</t>
        </is>
      </c>
      <c r="J978" s="213" t="inlineStr">
        <is>
          <t>Source authority.</t>
        </is>
      </c>
    </row>
    <row r="979" ht="31" customHeight="1" s="99">
      <c r="A979" s="215" t="inlineStr">
        <is>
          <t>CDM-00978</t>
        </is>
      </c>
      <c r="B979" s="215" t="inlineStr">
        <is>
          <t>CHR-SRC016-007</t>
        </is>
      </c>
      <c r="C979" s="215" t="inlineStr">
        <is>
          <t>Tathagata Buddha</t>
        </is>
      </c>
      <c r="D979" s="216" t="inlineStr">
        <is>
          <t>SRC-016</t>
        </is>
      </c>
      <c r="E979" s="216" t="inlineStr">
        <is>
          <t>power_traditions</t>
        </is>
      </c>
      <c r="F979" s="216" t="inlineStr">
        <is>
          <t>Buddhist salvific authority</t>
        </is>
      </c>
      <c r="G979" s="216" t="inlineStr"/>
      <c r="H979" s="216" t="inlineStr"/>
      <c r="I979" s="216" t="inlineStr">
        <is>
          <t>moderate</t>
        </is>
      </c>
      <c r="J979" s="216" t="inlineStr">
        <is>
          <t>Not transferable magic.</t>
        </is>
      </c>
    </row>
    <row r="980" ht="31" customHeight="1" s="99">
      <c r="A980" s="212" t="inlineStr">
        <is>
          <t>CDM-00979</t>
        </is>
      </c>
      <c r="B980" s="212" t="inlineStr">
        <is>
          <t>CHR-SRC016-007</t>
        </is>
      </c>
      <c r="C980" s="212" t="inlineStr">
        <is>
          <t>Tathagata Buddha</t>
        </is>
      </c>
      <c r="D980" s="213" t="inlineStr">
        <is>
          <t>SRC-016</t>
        </is>
      </c>
      <c r="E980" s="213" t="inlineStr">
        <is>
          <t>cosmologies_and_realms</t>
        </is>
      </c>
      <c r="F980" s="213" t="inlineStr">
        <is>
          <t>Western Heaven</t>
        </is>
      </c>
      <c r="G980" s="213" t="inlineStr"/>
      <c r="H980" s="213" t="inlineStr"/>
      <c r="I980" s="213" t="inlineStr">
        <is>
          <t>moderate</t>
        </is>
      </c>
      <c r="J980" s="213" t="inlineStr">
        <is>
          <t>Novel sacred geography.</t>
        </is>
      </c>
    </row>
    <row r="981" ht="31" customHeight="1" s="99">
      <c r="A981" s="215" t="inlineStr">
        <is>
          <t>CDM-00980</t>
        </is>
      </c>
      <c r="B981" s="215" t="inlineStr">
        <is>
          <t>CHR-SRC016-007</t>
        </is>
      </c>
      <c r="C981" s="215" t="inlineStr">
        <is>
          <t>Tathagata Buddha</t>
        </is>
      </c>
      <c r="D981" s="216" t="inlineStr">
        <is>
          <t>SRC-016</t>
        </is>
      </c>
      <c r="E981" s="216" t="inlineStr">
        <is>
          <t>narrative_archetypes</t>
        </is>
      </c>
      <c r="F981" s="216" t="inlineStr">
        <is>
          <t>quest giver</t>
        </is>
      </c>
      <c r="G981" s="216" t="inlineStr"/>
      <c r="H981" s="216" t="inlineStr"/>
      <c r="I981" s="216" t="inlineStr">
        <is>
          <t>moderate</t>
        </is>
      </c>
      <c r="J981" s="216" t="inlineStr">
        <is>
          <t>Narrative function only.</t>
        </is>
      </c>
    </row>
    <row r="982" ht="31" customHeight="1" s="99">
      <c r="A982" s="212" t="inlineStr">
        <is>
          <t>CDM-00981</t>
        </is>
      </c>
      <c r="B982" s="212" t="inlineStr">
        <is>
          <t>CHR-SRC016-015</t>
        </is>
      </c>
      <c r="C982" s="212" t="inlineStr">
        <is>
          <t>Wei Zheng</t>
        </is>
      </c>
      <c r="D982" s="213" t="inlineStr">
        <is>
          <t>SRC-016</t>
        </is>
      </c>
      <c r="E982" s="213" t="inlineStr">
        <is>
          <t>being_types</t>
        </is>
      </c>
      <c r="F982" s="213" t="inlineStr">
        <is>
          <t>human official</t>
        </is>
      </c>
      <c r="G982" s="213" t="inlineStr"/>
      <c r="H982" s="213" t="inlineStr"/>
      <c r="I982" s="213" t="inlineStr">
        <is>
          <t>high</t>
        </is>
      </c>
      <c r="J982" s="213" t="inlineStr">
        <is>
          <t>Narrative status.</t>
        </is>
      </c>
    </row>
    <row r="983" ht="31" customHeight="1" s="99">
      <c r="A983" s="215" t="inlineStr">
        <is>
          <t>CDM-00982</t>
        </is>
      </c>
      <c r="B983" s="215" t="inlineStr">
        <is>
          <t>CHR-SRC016-015</t>
        </is>
      </c>
      <c r="C983" s="215" t="inlineStr">
        <is>
          <t>Wei Zheng</t>
        </is>
      </c>
      <c r="D983" s="216" t="inlineStr">
        <is>
          <t>SRC-016</t>
        </is>
      </c>
      <c r="E983" s="216" t="inlineStr">
        <is>
          <t>roles_and_vocations</t>
        </is>
      </c>
      <c r="F983" s="216" t="inlineStr">
        <is>
          <t>minister and judge</t>
        </is>
      </c>
      <c r="G983" s="216" t="inlineStr"/>
      <c r="H983" s="216" t="inlineStr"/>
      <c r="I983" s="216" t="inlineStr">
        <is>
          <t>high</t>
        </is>
      </c>
      <c r="J983" s="216" t="inlineStr">
        <is>
          <t>Source office.</t>
        </is>
      </c>
    </row>
    <row r="984" ht="31" customHeight="1" s="99">
      <c r="A984" s="212" t="inlineStr">
        <is>
          <t>CDM-00983</t>
        </is>
      </c>
      <c r="B984" s="212" t="inlineStr">
        <is>
          <t>CHR-SRC016-015</t>
        </is>
      </c>
      <c r="C984" s="212" t="inlineStr">
        <is>
          <t>Wei Zheng</t>
        </is>
      </c>
      <c r="D984" s="213" t="inlineStr">
        <is>
          <t>SRC-016</t>
        </is>
      </c>
      <c r="E984" s="213" t="inlineStr">
        <is>
          <t>affiliations</t>
        </is>
      </c>
      <c r="F984" s="213" t="inlineStr">
        <is>
          <t>Tang imperial court</t>
        </is>
      </c>
      <c r="G984" s="213" t="inlineStr"/>
      <c r="H984" s="213" t="inlineStr"/>
      <c r="I984" s="213" t="inlineStr">
        <is>
          <t>high</t>
        </is>
      </c>
      <c r="J984" s="213" t="inlineStr">
        <is>
          <t>Novel court.</t>
        </is>
      </c>
    </row>
    <row r="985" ht="31" customHeight="1" s="99">
      <c r="A985" s="215" t="inlineStr">
        <is>
          <t>CDM-00984</t>
        </is>
      </c>
      <c r="B985" s="215" t="inlineStr">
        <is>
          <t>CHR-SRC016-015</t>
        </is>
      </c>
      <c r="C985" s="215" t="inlineStr">
        <is>
          <t>Wei Zheng</t>
        </is>
      </c>
      <c r="D985" s="216" t="inlineStr">
        <is>
          <t>SRC-016</t>
        </is>
      </c>
      <c r="E985" s="216" t="inlineStr">
        <is>
          <t>cosmologies_and_realms</t>
        </is>
      </c>
      <c r="F985" s="216" t="inlineStr">
        <is>
          <t>underworld administration</t>
        </is>
      </c>
      <c r="G985" s="216" t="inlineStr"/>
      <c r="H985" s="216" t="inlineStr"/>
      <c r="I985" s="216" t="inlineStr">
        <is>
          <t>moderate</t>
        </is>
      </c>
      <c r="J985" s="216" t="inlineStr">
        <is>
          <t>Literary cosmology.</t>
        </is>
      </c>
    </row>
    <row r="986" ht="31" customHeight="1" s="99">
      <c r="A986" s="212" t="inlineStr">
        <is>
          <t>CDM-00985</t>
        </is>
      </c>
      <c r="B986" s="212" t="inlineStr">
        <is>
          <t>CHR-SRC016-015</t>
        </is>
      </c>
      <c r="C986" s="212" t="inlineStr">
        <is>
          <t>Wei Zheng</t>
        </is>
      </c>
      <c r="D986" s="213" t="inlineStr">
        <is>
          <t>SRC-016</t>
        </is>
      </c>
      <c r="E986" s="213" t="inlineStr">
        <is>
          <t>metaphysical_laws_and_rituals</t>
        </is>
      </c>
      <c r="F986" s="213" t="inlineStr">
        <is>
          <t>soul judgment</t>
        </is>
      </c>
      <c r="G986" s="213" t="inlineStr"/>
      <c r="H986" s="213" t="inlineStr"/>
      <c r="I986" s="213" t="inlineStr">
        <is>
          <t>moderate</t>
        </is>
      </c>
      <c r="J986" s="213" t="inlineStr">
        <is>
          <t>Novel episode.</t>
        </is>
      </c>
    </row>
    <row r="987" ht="31" customHeight="1" s="99">
      <c r="A987" s="215" t="inlineStr">
        <is>
          <t>CDM-00986</t>
        </is>
      </c>
      <c r="B987" s="215" t="inlineStr">
        <is>
          <t>CHR-SRC016-020</t>
        </is>
      </c>
      <c r="C987" s="215" t="inlineStr">
        <is>
          <t>White Bone Demon</t>
        </is>
      </c>
      <c r="D987" s="216" t="inlineStr">
        <is>
          <t>SRC-016</t>
        </is>
      </c>
      <c r="E987" s="216" t="inlineStr">
        <is>
          <t>being_types</t>
        </is>
      </c>
      <c r="F987" s="216" t="inlineStr">
        <is>
          <t>yaoguai</t>
        </is>
      </c>
      <c r="G987" s="216" t="inlineStr"/>
      <c r="H987" s="216" t="inlineStr"/>
      <c r="I987" s="216" t="inlineStr">
        <is>
          <t>moderate</t>
        </is>
      </c>
      <c r="J987" s="216" t="inlineStr">
        <is>
          <t>Not demon/undead race.</t>
        </is>
      </c>
    </row>
    <row r="988" ht="31" customHeight="1" s="99">
      <c r="A988" s="212" t="inlineStr">
        <is>
          <t>CDM-00987</t>
        </is>
      </c>
      <c r="B988" s="212" t="inlineStr">
        <is>
          <t>CHR-SRC016-020</t>
        </is>
      </c>
      <c r="C988" s="212" t="inlineStr">
        <is>
          <t>White Bone Demon</t>
        </is>
      </c>
      <c r="D988" s="213" t="inlineStr">
        <is>
          <t>SRC-016</t>
        </is>
      </c>
      <c r="E988" s="213" t="inlineStr">
        <is>
          <t>power_traditions</t>
        </is>
      </c>
      <c r="F988" s="213" t="inlineStr">
        <is>
          <t>shape-changing deception</t>
        </is>
      </c>
      <c r="G988" s="213" t="inlineStr"/>
      <c r="H988" s="213" t="inlineStr"/>
      <c r="I988" s="213" t="inlineStr">
        <is>
          <t>moderate</t>
        </is>
      </c>
      <c r="J988" s="213" t="inlineStr">
        <is>
          <t>Native transformations.</t>
        </is>
      </c>
    </row>
    <row r="989" ht="31" customHeight="1" s="99">
      <c r="A989" s="215" t="inlineStr">
        <is>
          <t>CDM-00988</t>
        </is>
      </c>
      <c r="B989" s="215" t="inlineStr">
        <is>
          <t>CHR-SRC016-020</t>
        </is>
      </c>
      <c r="C989" s="215" t="inlineStr">
        <is>
          <t>White Bone Demon</t>
        </is>
      </c>
      <c r="D989" s="216" t="inlineStr">
        <is>
          <t>SRC-016</t>
        </is>
      </c>
      <c r="E989" s="216" t="inlineStr">
        <is>
          <t>states_and_transformations</t>
        </is>
      </c>
      <c r="F989" s="216" t="inlineStr">
        <is>
          <t>human disguises</t>
        </is>
      </c>
      <c r="G989" s="216" t="inlineStr"/>
      <c r="H989" s="216" t="inlineStr"/>
      <c r="I989" s="216" t="inlineStr">
        <is>
          <t>moderate</t>
        </is>
      </c>
      <c r="J989" s="216" t="inlineStr">
        <is>
          <t>Episode-specific.</t>
        </is>
      </c>
    </row>
    <row r="990" ht="31" customHeight="1" s="99">
      <c r="A990" s="212" t="inlineStr">
        <is>
          <t>CDM-00989</t>
        </is>
      </c>
      <c r="B990" s="212" t="inlineStr">
        <is>
          <t>CHR-SRC016-020</t>
        </is>
      </c>
      <c r="C990" s="212" t="inlineStr">
        <is>
          <t>White Bone Demon</t>
        </is>
      </c>
      <c r="D990" s="213" t="inlineStr">
        <is>
          <t>SRC-016</t>
        </is>
      </c>
      <c r="E990" s="213" t="inlineStr">
        <is>
          <t>narrative_archetypes</t>
        </is>
      </c>
      <c r="F990" s="213" t="inlineStr">
        <is>
          <t>deceptive antagonist</t>
        </is>
      </c>
      <c r="G990" s="213" t="inlineStr"/>
      <c r="H990" s="213" t="inlineStr"/>
      <c r="I990" s="213" t="inlineStr">
        <is>
          <t>moderate</t>
        </is>
      </c>
      <c r="J990" s="213" t="inlineStr">
        <is>
          <t>Functional only.</t>
        </is>
      </c>
    </row>
    <row r="991" ht="31" customHeight="1" s="99">
      <c r="A991" s="215" t="inlineStr">
        <is>
          <t>CDM-00990</t>
        </is>
      </c>
      <c r="B991" s="215" t="inlineStr">
        <is>
          <t>CHR-SRC016-018</t>
        </is>
      </c>
      <c r="C991" s="215" t="inlineStr">
        <is>
          <t>Yellow Wind Demon</t>
        </is>
      </c>
      <c r="D991" s="216" t="inlineStr">
        <is>
          <t>SRC-016</t>
        </is>
      </c>
      <c r="E991" s="216" t="inlineStr">
        <is>
          <t>being_types</t>
        </is>
      </c>
      <c r="F991" s="216" t="inlineStr">
        <is>
          <t>yaoguai</t>
        </is>
      </c>
      <c r="G991" s="216" t="inlineStr"/>
      <c r="H991" s="216" t="inlineStr"/>
      <c r="I991" s="216" t="inlineStr">
        <is>
          <t>moderate</t>
        </is>
      </c>
      <c r="J991" s="216" t="inlineStr">
        <is>
          <t>Native category retained.</t>
        </is>
      </c>
    </row>
    <row r="992" ht="31" customHeight="1" s="99">
      <c r="A992" s="212" t="inlineStr">
        <is>
          <t>CDM-00991</t>
        </is>
      </c>
      <c r="B992" s="212" t="inlineStr">
        <is>
          <t>CHR-SRC016-018</t>
        </is>
      </c>
      <c r="C992" s="212" t="inlineStr">
        <is>
          <t>Yellow Wind Demon</t>
        </is>
      </c>
      <c r="D992" s="213" t="inlineStr">
        <is>
          <t>SRC-016</t>
        </is>
      </c>
      <c r="E992" s="213" t="inlineStr">
        <is>
          <t>power_traditions</t>
        </is>
      </c>
      <c r="F992" s="213" t="inlineStr">
        <is>
          <t>wind power</t>
        </is>
      </c>
      <c r="G992" s="213" t="inlineStr"/>
      <c r="H992" s="213" t="inlineStr"/>
      <c r="I992" s="213" t="inlineStr">
        <is>
          <t>moderate</t>
        </is>
      </c>
      <c r="J992" s="213" t="inlineStr">
        <is>
          <t>Effect comparison.</t>
        </is>
      </c>
    </row>
    <row r="993" ht="31" customHeight="1" s="99">
      <c r="A993" s="215" t="inlineStr">
        <is>
          <t>CDM-00992</t>
        </is>
      </c>
      <c r="B993" s="215" t="inlineStr">
        <is>
          <t>CHR-SRC016-018</t>
        </is>
      </c>
      <c r="C993" s="215" t="inlineStr">
        <is>
          <t>Yellow Wind Demon</t>
        </is>
      </c>
      <c r="D993" s="216" t="inlineStr">
        <is>
          <t>SRC-016</t>
        </is>
      </c>
      <c r="E993" s="216" t="inlineStr">
        <is>
          <t>affiliations</t>
        </is>
      </c>
      <c r="F993" s="216" t="inlineStr">
        <is>
          <t>Yellow Wind Ridge cave</t>
        </is>
      </c>
      <c r="G993" s="216" t="inlineStr"/>
      <c r="H993" s="216" t="inlineStr"/>
      <c r="I993" s="216" t="inlineStr">
        <is>
          <t>high</t>
        </is>
      </c>
      <c r="J993" s="216" t="inlineStr">
        <is>
          <t>Novel locale.</t>
        </is>
      </c>
    </row>
    <row r="994" ht="31" customHeight="1" s="99">
      <c r="A994" s="212" t="inlineStr">
        <is>
          <t>CDM-00993</t>
        </is>
      </c>
      <c r="B994" s="212" t="inlineStr">
        <is>
          <t>CHR-SRC016-019</t>
        </is>
      </c>
      <c r="C994" s="212" t="inlineStr">
        <is>
          <t>Yellow-Robed Demon</t>
        </is>
      </c>
      <c r="D994" s="213" t="inlineStr">
        <is>
          <t>SRC-016</t>
        </is>
      </c>
      <c r="E994" s="213" t="inlineStr">
        <is>
          <t>being_types</t>
        </is>
      </c>
      <c r="F994" s="213" t="inlineStr">
        <is>
          <t>yaoguai / disguised celestial official</t>
        </is>
      </c>
      <c r="G994" s="213" t="inlineStr"/>
      <c r="H994" s="213" t="inlineStr"/>
      <c r="I994" s="213" t="inlineStr">
        <is>
          <t>moderate</t>
        </is>
      </c>
      <c r="J994" s="213" t="inlineStr">
        <is>
          <t>The plot complicates fixed categories.</t>
        </is>
      </c>
    </row>
    <row r="995" ht="31" customHeight="1" s="99">
      <c r="A995" s="215" t="inlineStr">
        <is>
          <t>CDM-00994</t>
        </is>
      </c>
      <c r="B995" s="215" t="inlineStr">
        <is>
          <t>CHR-SRC016-019</t>
        </is>
      </c>
      <c r="C995" s="215" t="inlineStr">
        <is>
          <t>Yellow-Robed Demon</t>
        </is>
      </c>
      <c r="D995" s="216" t="inlineStr">
        <is>
          <t>SRC-016</t>
        </is>
      </c>
      <c r="E995" s="216" t="inlineStr">
        <is>
          <t>roles_and_vocations</t>
        </is>
      </c>
      <c r="F995" s="216" t="inlineStr">
        <is>
          <t>celestial official</t>
        </is>
      </c>
      <c r="G995" s="216" t="inlineStr"/>
      <c r="H995" s="216" t="inlineStr"/>
      <c r="I995" s="216" t="inlineStr">
        <is>
          <t>high</t>
        </is>
      </c>
      <c r="J995" s="216" t="inlineStr">
        <is>
          <t>Source office.</t>
        </is>
      </c>
    </row>
    <row r="996" ht="31" customHeight="1" s="99">
      <c r="A996" s="212" t="inlineStr">
        <is>
          <t>CDM-00995</t>
        </is>
      </c>
      <c r="B996" s="212" t="inlineStr">
        <is>
          <t>CHR-SRC016-019</t>
        </is>
      </c>
      <c r="C996" s="212" t="inlineStr">
        <is>
          <t>Yellow-Robed Demon</t>
        </is>
      </c>
      <c r="D996" s="213" t="inlineStr">
        <is>
          <t>SRC-016</t>
        </is>
      </c>
      <c r="E996" s="213" t="inlineStr">
        <is>
          <t>affiliations</t>
        </is>
      </c>
      <c r="F996" s="213" t="inlineStr">
        <is>
          <t>Heavenly Court</t>
        </is>
      </c>
      <c r="G996" s="213" t="inlineStr"/>
      <c r="H996" s="213" t="inlineStr"/>
      <c r="I996" s="213" t="inlineStr">
        <is>
          <t>moderate</t>
        </is>
      </c>
      <c r="J996" s="213" t="inlineStr">
        <is>
          <t>Novel cosmology.</t>
        </is>
      </c>
    </row>
    <row r="997" ht="31" customHeight="1" s="99">
      <c r="A997" s="215" t="inlineStr">
        <is>
          <t>CDM-00996</t>
        </is>
      </c>
      <c r="B997" s="215" t="inlineStr">
        <is>
          <t>CHR-SRC016-019</t>
        </is>
      </c>
      <c r="C997" s="215" t="inlineStr">
        <is>
          <t>Yellow-Robed Demon</t>
        </is>
      </c>
      <c r="D997" s="216" t="inlineStr">
        <is>
          <t>SRC-016</t>
        </is>
      </c>
      <c r="E997" s="216" t="inlineStr">
        <is>
          <t>states_and_transformations</t>
        </is>
      </c>
      <c r="F997" s="216" t="inlineStr">
        <is>
          <t>human disguise</t>
        </is>
      </c>
      <c r="G997" s="216" t="inlineStr"/>
      <c r="H997" s="216" t="inlineStr"/>
      <c r="I997" s="216" t="inlineStr">
        <is>
          <t>moderate</t>
        </is>
      </c>
      <c r="J997" s="216" t="inlineStr">
        <is>
          <t>Narrative transformation.</t>
        </is>
      </c>
    </row>
    <row r="998" ht="31" customHeight="1" s="99">
      <c r="A998" s="212" t="inlineStr">
        <is>
          <t>CDM-00997</t>
        </is>
      </c>
      <c r="B998" s="212" t="inlineStr">
        <is>
          <t>CHR-SRC016-005</t>
        </is>
      </c>
      <c r="C998" s="212" t="inlineStr">
        <is>
          <t>Yulong</t>
        </is>
      </c>
      <c r="D998" s="213" t="inlineStr">
        <is>
          <t>SRC-016</t>
        </is>
      </c>
      <c r="E998" s="213" t="inlineStr">
        <is>
          <t>being_types</t>
        </is>
      </c>
      <c r="F998" s="213" t="inlineStr">
        <is>
          <t>dragon prince</t>
        </is>
      </c>
      <c r="G998" s="213" t="inlineStr"/>
      <c r="H998" s="213" t="inlineStr"/>
      <c r="I998" s="213" t="inlineStr">
        <is>
          <t>moderate</t>
        </is>
      </c>
      <c r="J998" s="213" t="inlineStr">
        <is>
          <t>Chinese dragon ontology is distinct.</t>
        </is>
      </c>
    </row>
    <row r="999" ht="31" customHeight="1" s="99">
      <c r="A999" s="215" t="inlineStr">
        <is>
          <t>CDM-00998</t>
        </is>
      </c>
      <c r="B999" s="215" t="inlineStr">
        <is>
          <t>CHR-SRC016-005</t>
        </is>
      </c>
      <c r="C999" s="215" t="inlineStr">
        <is>
          <t>Yulong</t>
        </is>
      </c>
      <c r="D999" s="216" t="inlineStr">
        <is>
          <t>SRC-016</t>
        </is>
      </c>
      <c r="E999" s="216" t="inlineStr">
        <is>
          <t>roles_and_vocations</t>
        </is>
      </c>
      <c r="F999" s="216" t="inlineStr">
        <is>
          <t>pilgrimage mount and disciple</t>
        </is>
      </c>
      <c r="G999" s="216" t="inlineStr"/>
      <c r="H999" s="216" t="inlineStr"/>
      <c r="I999" s="216" t="inlineStr">
        <is>
          <t>high</t>
        </is>
      </c>
      <c r="J999" s="216" t="inlineStr">
        <is>
          <t>Source role.</t>
        </is>
      </c>
    </row>
    <row r="1000" ht="31" customHeight="1" s="99">
      <c r="A1000" s="212" t="inlineStr">
        <is>
          <t>CDM-00999</t>
        </is>
      </c>
      <c r="B1000" s="212" t="inlineStr">
        <is>
          <t>CHR-SRC016-005</t>
        </is>
      </c>
      <c r="C1000" s="212" t="inlineStr">
        <is>
          <t>Yulong</t>
        </is>
      </c>
      <c r="D1000" s="213" t="inlineStr">
        <is>
          <t>SRC-016</t>
        </is>
      </c>
      <c r="E1000" s="213" t="inlineStr">
        <is>
          <t>affiliations</t>
        </is>
      </c>
      <c r="F1000" s="213" t="inlineStr">
        <is>
          <t>Xuanzang’s pilgrimage disciples</t>
        </is>
      </c>
      <c r="G1000" s="213" t="inlineStr"/>
      <c r="H1000" s="213" t="inlineStr"/>
      <c r="I1000" s="213" t="inlineStr">
        <is>
          <t>high</t>
        </is>
      </c>
      <c r="J1000" s="213" t="inlineStr">
        <is>
          <t>Novel party.</t>
        </is>
      </c>
    </row>
    <row r="1001" ht="31" customHeight="1" s="99">
      <c r="A1001" s="215" t="inlineStr">
        <is>
          <t>CDM-01000</t>
        </is>
      </c>
      <c r="B1001" s="215" t="inlineStr">
        <is>
          <t>CHR-SRC016-005</t>
        </is>
      </c>
      <c r="C1001" s="215" t="inlineStr">
        <is>
          <t>Yulong</t>
        </is>
      </c>
      <c r="D1001" s="216" t="inlineStr">
        <is>
          <t>SRC-016</t>
        </is>
      </c>
      <c r="E1001" s="216" t="inlineStr">
        <is>
          <t>states_and_transformations</t>
        </is>
      </c>
      <c r="F1001" s="216" t="inlineStr">
        <is>
          <t>horse transformation</t>
        </is>
      </c>
      <c r="G1001" s="216" t="inlineStr"/>
      <c r="H1001" s="216" t="inlineStr"/>
      <c r="I1001" s="216" t="inlineStr">
        <is>
          <t>moderate</t>
        </is>
      </c>
      <c r="J1001" s="216" t="inlineStr">
        <is>
          <t>Redemptive novel transformation.</t>
        </is>
      </c>
    </row>
    <row r="1002" ht="31" customHeight="1" s="99">
      <c r="A1002" s="212" t="inlineStr">
        <is>
          <t>CDM-01001</t>
        </is>
      </c>
      <c r="B1002" s="212" t="inlineStr">
        <is>
          <t>CHR-SRC016-005</t>
        </is>
      </c>
      <c r="C1002" s="212" t="inlineStr">
        <is>
          <t>Yulong</t>
        </is>
      </c>
      <c r="D1002" s="213" t="inlineStr">
        <is>
          <t>SRC-016</t>
        </is>
      </c>
      <c r="E1002" s="213" t="inlineStr">
        <is>
          <t>artifacts_and_vehicles</t>
        </is>
      </c>
      <c r="F1002" s="213" t="inlineStr">
        <is>
          <t>White Dragon Horse</t>
        </is>
      </c>
      <c r="G1002" s="213" t="inlineStr"/>
      <c r="H1002" s="213" t="inlineStr"/>
      <c r="I1002" s="213" t="inlineStr">
        <is>
          <t>moderate</t>
        </is>
      </c>
      <c r="J1002" s="213" t="inlineStr">
        <is>
          <t>Vehicle mapping, not objecthood.</t>
        </is>
      </c>
    </row>
    <row r="1003" ht="31" customHeight="1" s="99">
      <c r="A1003" s="215" t="inlineStr">
        <is>
          <t>CDM-01002</t>
        </is>
      </c>
      <c r="B1003" s="215" t="inlineStr">
        <is>
          <t>CHR-SRC016-005</t>
        </is>
      </c>
      <c r="C1003" s="215" t="inlineStr">
        <is>
          <t>Yulong</t>
        </is>
      </c>
      <c r="D1003" s="216" t="inlineStr">
        <is>
          <t>SRC-016</t>
        </is>
      </c>
      <c r="E1003" s="216" t="inlineStr">
        <is>
          <t>narrative_archetypes</t>
        </is>
      </c>
      <c r="F1003" s="216" t="inlineStr">
        <is>
          <t>companion</t>
        </is>
      </c>
      <c r="G1003" s="216" t="inlineStr"/>
      <c r="H1003" s="216" t="inlineStr"/>
      <c r="I1003" s="216" t="inlineStr">
        <is>
          <t>moderate</t>
        </is>
      </c>
      <c r="J1003" s="216" t="inlineStr">
        <is>
          <t>Party function.</t>
        </is>
      </c>
    </row>
    <row r="1004" ht="31" customHeight="1" s="99">
      <c r="A1004" s="212" t="inlineStr">
        <is>
          <t>CDM-01003</t>
        </is>
      </c>
      <c r="B1004" s="212" t="inlineStr">
        <is>
          <t>CHR-SRC016-003</t>
        </is>
      </c>
      <c r="C1004" s="212" t="inlineStr">
        <is>
          <t>Zhu Bajie</t>
        </is>
      </c>
      <c r="D1004" s="213" t="inlineStr">
        <is>
          <t>SRC-016</t>
        </is>
      </c>
      <c r="E1004" s="213" t="inlineStr">
        <is>
          <t>being_types</t>
        </is>
      </c>
      <c r="F1004" s="213" t="inlineStr">
        <is>
          <t>animal-formed disciple</t>
        </is>
      </c>
      <c r="G1004" s="213" t="inlineStr"/>
      <c r="H1004" s="213" t="inlineStr"/>
      <c r="I1004" s="213" t="inlineStr">
        <is>
          <t>moderate</t>
        </is>
      </c>
      <c r="J1004" s="213" t="inlineStr">
        <is>
          <t>Not a stable fantasy ancestry.</t>
        </is>
      </c>
    </row>
    <row r="1005" ht="31" customHeight="1" s="99">
      <c r="A1005" s="215" t="inlineStr">
        <is>
          <t>CDM-01004</t>
        </is>
      </c>
      <c r="B1005" s="215" t="inlineStr">
        <is>
          <t>CHR-SRC016-003</t>
        </is>
      </c>
      <c r="C1005" s="215" t="inlineStr">
        <is>
          <t>Zhu Bajie</t>
        </is>
      </c>
      <c r="D1005" s="216" t="inlineStr">
        <is>
          <t>SRC-016</t>
        </is>
      </c>
      <c r="E1005" s="216" t="inlineStr">
        <is>
          <t>roles_and_vocations</t>
        </is>
      </c>
      <c r="F1005" s="216" t="inlineStr">
        <is>
          <t>pilgrimage disciple and combatant</t>
        </is>
      </c>
      <c r="G1005" s="216" t="inlineStr"/>
      <c r="H1005" s="216" t="inlineStr"/>
      <c r="I1005" s="216" t="inlineStr">
        <is>
          <t>moderate</t>
        </is>
      </c>
      <c r="J1005" s="216" t="inlineStr">
        <is>
          <t>Role only.</t>
        </is>
      </c>
    </row>
    <row r="1006" ht="31" customHeight="1" s="99">
      <c r="A1006" s="212" t="inlineStr">
        <is>
          <t>CDM-01005</t>
        </is>
      </c>
      <c r="B1006" s="212" t="inlineStr">
        <is>
          <t>CHR-SRC016-003</t>
        </is>
      </c>
      <c r="C1006" s="212" t="inlineStr">
        <is>
          <t>Zhu Bajie</t>
        </is>
      </c>
      <c r="D1006" s="213" t="inlineStr">
        <is>
          <t>SRC-016</t>
        </is>
      </c>
      <c r="E1006" s="213" t="inlineStr">
        <is>
          <t>affiliations</t>
        </is>
      </c>
      <c r="F1006" s="213" t="inlineStr">
        <is>
          <t>Xuanzang’s pilgrimage disciples</t>
        </is>
      </c>
      <c r="G1006" s="213" t="inlineStr"/>
      <c r="H1006" s="213" t="inlineStr"/>
      <c r="I1006" s="213" t="inlineStr">
        <is>
          <t>high</t>
        </is>
      </c>
      <c r="J1006" s="213" t="inlineStr">
        <is>
          <t>Novel party.</t>
        </is>
      </c>
    </row>
    <row r="1007" ht="31" customHeight="1" s="99">
      <c r="A1007" s="215" t="inlineStr">
        <is>
          <t>CDM-01006</t>
        </is>
      </c>
      <c r="B1007" s="215" t="inlineStr">
        <is>
          <t>CHR-SRC016-003</t>
        </is>
      </c>
      <c r="C1007" s="215" t="inlineStr">
        <is>
          <t>Zhu Bajie</t>
        </is>
      </c>
      <c r="D1007" s="216" t="inlineStr">
        <is>
          <t>SRC-016</t>
        </is>
      </c>
      <c r="E1007" s="216" t="inlineStr">
        <is>
          <t>states_and_transformations</t>
        </is>
      </c>
      <c r="F1007" s="216" t="inlineStr">
        <is>
          <t>punitive animal-form transformation</t>
        </is>
      </c>
      <c r="G1007" s="216" t="inlineStr"/>
      <c r="H1007" s="216" t="inlineStr"/>
      <c r="I1007" s="216" t="inlineStr">
        <is>
          <t>moderate</t>
        </is>
      </c>
      <c r="J1007" s="216" t="inlineStr">
        <is>
          <t>Novel-specific.</t>
        </is>
      </c>
    </row>
    <row r="1008" ht="31" customHeight="1" s="99">
      <c r="A1008" s="212" t="inlineStr">
        <is>
          <t>CDM-01007</t>
        </is>
      </c>
      <c r="B1008" s="212" t="inlineStr">
        <is>
          <t>CHR-SRC016-003</t>
        </is>
      </c>
      <c r="C1008" s="212" t="inlineStr">
        <is>
          <t>Zhu Bajie</t>
        </is>
      </c>
      <c r="D1008" s="213" t="inlineStr">
        <is>
          <t>SRC-016</t>
        </is>
      </c>
      <c r="E1008" s="213" t="inlineStr">
        <is>
          <t>artifacts_and_vehicles</t>
        </is>
      </c>
      <c r="F1008" s="213" t="inlineStr">
        <is>
          <t>nine-toothed rake</t>
        </is>
      </c>
      <c r="G1008" s="213" t="inlineStr"/>
      <c r="H1008" s="213" t="inlineStr"/>
      <c r="I1008" s="213" t="inlineStr">
        <is>
          <t>moderate</t>
        </is>
      </c>
      <c r="J1008" s="213" t="inlineStr">
        <is>
          <t>Named weapon.</t>
        </is>
      </c>
    </row>
    <row r="1009" ht="31" customHeight="1" s="99">
      <c r="A1009" s="215" t="inlineStr">
        <is>
          <t>CDM-01008</t>
        </is>
      </c>
      <c r="B1009" s="215" t="inlineStr">
        <is>
          <t>CHR-SRC016-003</t>
        </is>
      </c>
      <c r="C1009" s="215" t="inlineStr">
        <is>
          <t>Zhu Bajie</t>
        </is>
      </c>
      <c r="D1009" s="216" t="inlineStr">
        <is>
          <t>SRC-016</t>
        </is>
      </c>
      <c r="E1009" s="216" t="inlineStr">
        <is>
          <t>narrative_archetypes</t>
        </is>
      </c>
      <c r="F1009" s="216" t="inlineStr">
        <is>
          <t>flawed companion</t>
        </is>
      </c>
      <c r="G1009" s="216" t="inlineStr"/>
      <c r="H1009" s="216" t="inlineStr"/>
      <c r="I1009" s="216" t="inlineStr">
        <is>
          <t>moderate</t>
        </is>
      </c>
      <c r="J1009" s="216" t="inlineStr">
        <is>
          <t>Does not reduce allegorical role.</t>
        </is>
      </c>
    </row>
    <row r="1010" ht="31" customHeight="1" s="99">
      <c r="A1010" s="212" t="inlineStr">
        <is>
          <t>CDM-01009</t>
        </is>
      </c>
      <c r="B1010" s="212" t="inlineStr">
        <is>
          <t>CHR-SRC017-011</t>
        </is>
      </c>
      <c r="C1010" s="212" t="inlineStr">
        <is>
          <t>Bi Gan</t>
        </is>
      </c>
      <c r="D1010" s="213" t="inlineStr">
        <is>
          <t>SRC-017</t>
        </is>
      </c>
      <c r="E1010" s="213" t="inlineStr">
        <is>
          <t>being_types</t>
        </is>
      </c>
      <c r="F1010" s="213" t="inlineStr">
        <is>
          <t>human minister</t>
        </is>
      </c>
      <c r="G1010" s="213" t="inlineStr"/>
      <c r="H1010" s="213" t="inlineStr"/>
      <c r="I1010" s="213" t="inlineStr">
        <is>
          <t>high</t>
        </is>
      </c>
      <c r="J1010" s="213" t="inlineStr">
        <is>
          <t>Comparative crosswalk only; source-native term remains controlling.</t>
        </is>
      </c>
    </row>
    <row r="1011" ht="31" customHeight="1" s="99">
      <c r="A1011" s="215" t="inlineStr">
        <is>
          <t>CDM-01010</t>
        </is>
      </c>
      <c r="B1011" s="215" t="inlineStr">
        <is>
          <t>CHR-SRC017-011</t>
        </is>
      </c>
      <c r="C1011" s="215" t="inlineStr">
        <is>
          <t>Bi Gan</t>
        </is>
      </c>
      <c r="D1011" s="216" t="inlineStr">
        <is>
          <t>SRC-017</t>
        </is>
      </c>
      <c r="E1011" s="216" t="inlineStr">
        <is>
          <t>roles_and_vocations</t>
        </is>
      </c>
      <c r="F1011" s="216" t="inlineStr">
        <is>
          <t>courtier and minister</t>
        </is>
      </c>
      <c r="G1011" s="216" t="inlineStr"/>
      <c r="H1011" s="216" t="inlineStr"/>
      <c r="I1011" s="216" t="inlineStr">
        <is>
          <t>high</t>
        </is>
      </c>
      <c r="J1011" s="216" t="inlineStr">
        <is>
          <t>Comparative crosswalk only; source-native term remains controlling.</t>
        </is>
      </c>
    </row>
    <row r="1012" ht="31" customHeight="1" s="99">
      <c r="A1012" s="212" t="inlineStr">
        <is>
          <t>CDM-01011</t>
        </is>
      </c>
      <c r="B1012" s="212" t="inlineStr">
        <is>
          <t>CHR-SRC017-011</t>
        </is>
      </c>
      <c r="C1012" s="212" t="inlineStr">
        <is>
          <t>Bi Gan</t>
        </is>
      </c>
      <c r="D1012" s="213" t="inlineStr">
        <is>
          <t>SRC-017</t>
        </is>
      </c>
      <c r="E1012" s="213" t="inlineStr">
        <is>
          <t>narrative_archetypes</t>
        </is>
      </c>
      <c r="F1012" s="213" t="inlineStr">
        <is>
          <t>tragic loyalist</t>
        </is>
      </c>
      <c r="G1012" s="213" t="inlineStr"/>
      <c r="H1012" s="213" t="inlineStr"/>
      <c r="I1012" s="213" t="inlineStr">
        <is>
          <t>moderate</t>
        </is>
      </c>
      <c r="J1012" s="213" t="inlineStr">
        <is>
          <t>Comparative crosswalk only; source-native term remains controlling.</t>
        </is>
      </c>
    </row>
    <row r="1013" ht="31" customHeight="1" s="99">
      <c r="A1013" s="215" t="inlineStr">
        <is>
          <t>CDM-01012</t>
        </is>
      </c>
      <c r="B1013" s="215" t="inlineStr">
        <is>
          <t>CHR-SRC017-033</t>
        </is>
      </c>
      <c r="C1013" s="215" t="inlineStr">
        <is>
          <t>Bixiao</t>
        </is>
      </c>
      <c r="D1013" s="216" t="inlineStr">
        <is>
          <t>SRC-017</t>
        </is>
      </c>
      <c r="E1013" s="216" t="inlineStr">
        <is>
          <t>being_types</t>
        </is>
      </c>
      <c r="F1013" s="216" t="inlineStr">
        <is>
          <t>Daoist supernatural combatant</t>
        </is>
      </c>
      <c r="G1013" s="216" t="inlineStr"/>
      <c r="H1013" s="216" t="inlineStr"/>
      <c r="I1013" s="216" t="inlineStr">
        <is>
          <t>moderate</t>
        </is>
      </c>
      <c r="J1013" s="216" t="inlineStr">
        <is>
          <t>Comparative crosswalk only; source-native term remains controlling.</t>
        </is>
      </c>
    </row>
    <row r="1014" ht="31" customHeight="1" s="99">
      <c r="A1014" s="212" t="inlineStr">
        <is>
          <t>CDM-01013</t>
        </is>
      </c>
      <c r="B1014" s="212" t="inlineStr">
        <is>
          <t>CHR-SRC017-033</t>
        </is>
      </c>
      <c r="C1014" s="212" t="inlineStr">
        <is>
          <t>Bixiao</t>
        </is>
      </c>
      <c r="D1014" s="213" t="inlineStr">
        <is>
          <t>SRC-017</t>
        </is>
      </c>
      <c r="E1014" s="213" t="inlineStr">
        <is>
          <t>roles_and_vocations</t>
        </is>
      </c>
      <c r="F1014" s="213" t="inlineStr">
        <is>
          <t>champion</t>
        </is>
      </c>
      <c r="G1014" s="213" t="inlineStr"/>
      <c r="H1014" s="213" t="inlineStr"/>
      <c r="I1014" s="213" t="inlineStr">
        <is>
          <t>moderate</t>
        </is>
      </c>
      <c r="J1014" s="213" t="inlineStr">
        <is>
          <t>Comparative crosswalk only; source-native term remains controlling.</t>
        </is>
      </c>
    </row>
    <row r="1015" ht="31" customHeight="1" s="99">
      <c r="A1015" s="215" t="inlineStr">
        <is>
          <t>CDM-01014</t>
        </is>
      </c>
      <c r="B1015" s="215" t="inlineStr">
        <is>
          <t>CHR-SRC017-033</t>
        </is>
      </c>
      <c r="C1015" s="215" t="inlineStr">
        <is>
          <t>Bixiao</t>
        </is>
      </c>
      <c r="D1015" s="216" t="inlineStr">
        <is>
          <t>SRC-017</t>
        </is>
      </c>
      <c r="E1015" s="216" t="inlineStr">
        <is>
          <t>power_traditions</t>
        </is>
      </c>
      <c r="F1015" s="216" t="inlineStr">
        <is>
          <t>Yellow River Array</t>
        </is>
      </c>
      <c r="G1015" s="216" t="inlineStr"/>
      <c r="H1015" s="216" t="inlineStr"/>
      <c r="I1015" s="216" t="inlineStr">
        <is>
          <t>high</t>
        </is>
      </c>
      <c r="J1015" s="216" t="inlineStr">
        <is>
          <t>Comparative crosswalk only; source-native term remains controlling.</t>
        </is>
      </c>
    </row>
    <row r="1016" ht="31" customHeight="1" s="99">
      <c r="A1016" s="212" t="inlineStr">
        <is>
          <t>CDM-01015</t>
        </is>
      </c>
      <c r="B1016" s="212" t="inlineStr">
        <is>
          <t>CHR-SRC017-033</t>
        </is>
      </c>
      <c r="C1016" s="212" t="inlineStr">
        <is>
          <t>Bixiao</t>
        </is>
      </c>
      <c r="D1016" s="213" t="inlineStr">
        <is>
          <t>SRC-017</t>
        </is>
      </c>
      <c r="E1016" s="213" t="inlineStr">
        <is>
          <t>affiliations</t>
        </is>
      </c>
      <c r="F1016" s="213" t="inlineStr">
        <is>
          <t>Jiejiao-aligned Three Sisters</t>
        </is>
      </c>
      <c r="G1016" s="213" t="inlineStr"/>
      <c r="H1016" s="213" t="inlineStr"/>
      <c r="I1016" s="213" t="inlineStr">
        <is>
          <t>moderate</t>
        </is>
      </c>
      <c r="J1016" s="213" t="inlineStr">
        <is>
          <t>Comparative crosswalk only; source-native term remains controlling.</t>
        </is>
      </c>
    </row>
    <row r="1017" ht="31" customHeight="1" s="99">
      <c r="A1017" s="215" t="inlineStr">
        <is>
          <t>CDM-01016</t>
        </is>
      </c>
      <c r="B1017" s="215" t="inlineStr">
        <is>
          <t>CHR-SRC017-009</t>
        </is>
      </c>
      <c r="C1017" s="215" t="inlineStr">
        <is>
          <t>Bo Yikao</t>
        </is>
      </c>
      <c r="D1017" s="216" t="inlineStr">
        <is>
          <t>SRC-017</t>
        </is>
      </c>
      <c r="E1017" s="216" t="inlineStr">
        <is>
          <t>being_types</t>
        </is>
      </c>
      <c r="F1017" s="216" t="inlineStr">
        <is>
          <t>human prince</t>
        </is>
      </c>
      <c r="G1017" s="216" t="inlineStr"/>
      <c r="H1017" s="216" t="inlineStr"/>
      <c r="I1017" s="216" t="inlineStr">
        <is>
          <t>high</t>
        </is>
      </c>
      <c r="J1017" s="216" t="inlineStr">
        <is>
          <t>Comparative crosswalk only; source-native term remains controlling.</t>
        </is>
      </c>
    </row>
    <row r="1018" ht="31" customHeight="1" s="99">
      <c r="A1018" s="212" t="inlineStr">
        <is>
          <t>CDM-01017</t>
        </is>
      </c>
      <c r="B1018" s="212" t="inlineStr">
        <is>
          <t>CHR-SRC017-009</t>
        </is>
      </c>
      <c r="C1018" s="212" t="inlineStr">
        <is>
          <t>Bo Yikao</t>
        </is>
      </c>
      <c r="D1018" s="213" t="inlineStr">
        <is>
          <t>SRC-017</t>
        </is>
      </c>
      <c r="E1018" s="213" t="inlineStr">
        <is>
          <t>roles_and_vocations</t>
        </is>
      </c>
      <c r="F1018" s="213" t="inlineStr">
        <is>
          <t>royal envoy</t>
        </is>
      </c>
      <c r="G1018" s="213" t="inlineStr"/>
      <c r="H1018" s="213" t="inlineStr"/>
      <c r="I1018" s="213" t="inlineStr">
        <is>
          <t>low</t>
        </is>
      </c>
      <c r="J1018" s="213" t="inlineStr">
        <is>
          <t>Closest office comparison only.</t>
        </is>
      </c>
    </row>
    <row r="1019" ht="31" customHeight="1" s="99">
      <c r="A1019" s="215" t="inlineStr">
        <is>
          <t>CDM-01018</t>
        </is>
      </c>
      <c r="B1019" s="215" t="inlineStr">
        <is>
          <t>CHR-SRC017-009</t>
        </is>
      </c>
      <c r="C1019" s="215" t="inlineStr">
        <is>
          <t>Bo Yikao</t>
        </is>
      </c>
      <c r="D1019" s="216" t="inlineStr">
        <is>
          <t>SRC-017</t>
        </is>
      </c>
      <c r="E1019" s="216" t="inlineStr">
        <is>
          <t>narrative_archetypes</t>
        </is>
      </c>
      <c r="F1019" s="216" t="inlineStr">
        <is>
          <t>sacrificed heir</t>
        </is>
      </c>
      <c r="G1019" s="216" t="inlineStr"/>
      <c r="H1019" s="216" t="inlineStr"/>
      <c r="I1019" s="216" t="inlineStr">
        <is>
          <t>high</t>
        </is>
      </c>
      <c r="J1019" s="216" t="inlineStr">
        <is>
          <t>Comparative crosswalk only; source-native term remains controlling.</t>
        </is>
      </c>
    </row>
    <row r="1020" ht="31" customHeight="1" s="99">
      <c r="A1020" s="212" t="inlineStr">
        <is>
          <t>CDM-01019</t>
        </is>
      </c>
      <c r="B1020" s="212" t="inlineStr">
        <is>
          <t>CHR-SRC017-023</t>
        </is>
      </c>
      <c r="C1020" s="212" t="inlineStr">
        <is>
          <t>Chijingzi</t>
        </is>
      </c>
      <c r="D1020" s="213" t="inlineStr">
        <is>
          <t>SRC-017</t>
        </is>
      </c>
      <c r="E1020" s="213" t="inlineStr">
        <is>
          <t>being_types</t>
        </is>
      </c>
      <c r="F1020" s="213" t="inlineStr">
        <is>
          <t>Daoist immortal/master</t>
        </is>
      </c>
      <c r="G1020" s="213" t="inlineStr"/>
      <c r="H1020" s="213" t="inlineStr"/>
      <c r="I1020" s="213" t="inlineStr">
        <is>
          <t>moderate</t>
        </is>
      </c>
      <c r="J1020" s="213" t="inlineStr">
        <is>
          <t>Comparative crosswalk only; source-native term remains controlling.</t>
        </is>
      </c>
    </row>
    <row r="1021" ht="31" customHeight="1" s="99">
      <c r="A1021" s="215" t="inlineStr">
        <is>
          <t>CDM-01020</t>
        </is>
      </c>
      <c r="B1021" s="215" t="inlineStr">
        <is>
          <t>CHR-SRC017-023</t>
        </is>
      </c>
      <c r="C1021" s="215" t="inlineStr">
        <is>
          <t>Chijingzi</t>
        </is>
      </c>
      <c r="D1021" s="216" t="inlineStr">
        <is>
          <t>SRC-017</t>
        </is>
      </c>
      <c r="E1021" s="216" t="inlineStr">
        <is>
          <t>roles_and_vocations</t>
        </is>
      </c>
      <c r="F1021" s="216" t="inlineStr">
        <is>
          <t>teacher and mentor</t>
        </is>
      </c>
      <c r="G1021" s="216" t="inlineStr"/>
      <c r="H1021" s="216" t="inlineStr"/>
      <c r="I1021" s="216" t="inlineStr">
        <is>
          <t>high</t>
        </is>
      </c>
      <c r="J1021" s="216" t="inlineStr">
        <is>
          <t>Comparative crosswalk only; source-native term remains controlling.</t>
        </is>
      </c>
    </row>
    <row r="1022" ht="31" customHeight="1" s="99">
      <c r="A1022" s="212" t="inlineStr">
        <is>
          <t>CDM-01021</t>
        </is>
      </c>
      <c r="B1022" s="212" t="inlineStr">
        <is>
          <t>CHR-SRC017-023</t>
        </is>
      </c>
      <c r="C1022" s="212" t="inlineStr">
        <is>
          <t>Chijingzi</t>
        </is>
      </c>
      <c r="D1022" s="213" t="inlineStr">
        <is>
          <t>SRC-017</t>
        </is>
      </c>
      <c r="E1022" s="213" t="inlineStr">
        <is>
          <t>power_traditions</t>
        </is>
      </c>
      <c r="F1022" s="213" t="inlineStr">
        <is>
          <t>array-breaking ritual power</t>
        </is>
      </c>
      <c r="G1022" s="213" t="inlineStr"/>
      <c r="H1022" s="213" t="inlineStr"/>
      <c r="I1022" s="213" t="inlineStr">
        <is>
          <t>high</t>
        </is>
      </c>
      <c r="J1022" s="213" t="inlineStr">
        <is>
          <t>Comparative crosswalk only; source-native term remains controlling.</t>
        </is>
      </c>
    </row>
    <row r="1023" ht="31" customHeight="1" s="99">
      <c r="A1023" s="215" t="inlineStr">
        <is>
          <t>CDM-01022</t>
        </is>
      </c>
      <c r="B1023" s="215" t="inlineStr">
        <is>
          <t>CHR-SRC017-024</t>
        </is>
      </c>
      <c r="C1023" s="215" t="inlineStr">
        <is>
          <t>Cihang Daoren</t>
        </is>
      </c>
      <c r="D1023" s="216" t="inlineStr">
        <is>
          <t>SRC-017</t>
        </is>
      </c>
      <c r="E1023" s="216" t="inlineStr">
        <is>
          <t>being_types</t>
        </is>
      </c>
      <c r="F1023" s="216" t="inlineStr">
        <is>
          <t>Daoist immortal/master</t>
        </is>
      </c>
      <c r="G1023" s="216" t="inlineStr"/>
      <c r="H1023" s="216" t="inlineStr"/>
      <c r="I1023" s="216" t="inlineStr">
        <is>
          <t>moderate</t>
        </is>
      </c>
      <c r="J1023" s="216" t="inlineStr">
        <is>
          <t>Comparative crosswalk only; source-native term remains controlling.</t>
        </is>
      </c>
    </row>
    <row r="1024" ht="31" customHeight="1" s="99">
      <c r="A1024" s="212" t="inlineStr">
        <is>
          <t>CDM-01023</t>
        </is>
      </c>
      <c r="B1024" s="212" t="inlineStr">
        <is>
          <t>CHR-SRC017-024</t>
        </is>
      </c>
      <c r="C1024" s="212" t="inlineStr">
        <is>
          <t>Cihang Daoren</t>
        </is>
      </c>
      <c r="D1024" s="213" t="inlineStr">
        <is>
          <t>SRC-017</t>
        </is>
      </c>
      <c r="E1024" s="213" t="inlineStr">
        <is>
          <t>roles_and_vocations</t>
        </is>
      </c>
      <c r="F1024" s="213" t="inlineStr">
        <is>
          <t>sect master</t>
        </is>
      </c>
      <c r="G1024" s="213" t="inlineStr"/>
      <c r="H1024" s="213" t="inlineStr"/>
      <c r="I1024" s="213" t="inlineStr">
        <is>
          <t>low</t>
        </is>
      </c>
      <c r="J1024" s="213" t="inlineStr">
        <is>
          <t>Comparative crosswalk only; source-native term remains controlling.</t>
        </is>
      </c>
    </row>
    <row r="1025" ht="31" customHeight="1" s="99">
      <c r="A1025" s="215" t="inlineStr">
        <is>
          <t>CDM-01024</t>
        </is>
      </c>
      <c r="B1025" s="215" t="inlineStr">
        <is>
          <t>CHR-SRC017-024</t>
        </is>
      </c>
      <c r="C1025" s="215" t="inlineStr">
        <is>
          <t>Cihang Daoren</t>
        </is>
      </c>
      <c r="D1025" s="216" t="inlineStr">
        <is>
          <t>SRC-017</t>
        </is>
      </c>
      <c r="E1025" s="216" t="inlineStr">
        <is>
          <t>affiliations</t>
        </is>
      </c>
      <c r="F1025" s="216" t="inlineStr">
        <is>
          <t>Chanjiao</t>
        </is>
      </c>
      <c r="G1025" s="216" t="inlineStr"/>
      <c r="H1025" s="216" t="inlineStr"/>
      <c r="I1025" s="216" t="inlineStr">
        <is>
          <t>moderate</t>
        </is>
      </c>
      <c r="J1025" s="216" t="inlineStr">
        <is>
          <t>Comparative crosswalk only; source-native term remains controlling.</t>
        </is>
      </c>
    </row>
    <row r="1026" ht="31" customHeight="1" s="99">
      <c r="A1026" s="212" t="inlineStr">
        <is>
          <t>CDM-01025</t>
        </is>
      </c>
      <c r="B1026" s="212" t="inlineStr">
        <is>
          <t>CHR-SRC017-003</t>
        </is>
      </c>
      <c r="C1026" s="212" t="inlineStr">
        <is>
          <t>Daji</t>
        </is>
      </c>
      <c r="D1026" s="213" t="inlineStr">
        <is>
          <t>SRC-017</t>
        </is>
      </c>
      <c r="E1026" s="213" t="inlineStr">
        <is>
          <t>being_types</t>
        </is>
      </c>
      <c r="F1026" s="213" t="inlineStr">
        <is>
          <t>fox spirit in assumed human form</t>
        </is>
      </c>
      <c r="G1026" s="213" t="inlineStr"/>
      <c r="H1026" s="213" t="inlineStr"/>
      <c r="I1026" s="213" t="inlineStr">
        <is>
          <t>moderate</t>
        </is>
      </c>
      <c r="J1026" s="213" t="inlineStr">
        <is>
          <t>Not a generic fantasy ancestry.</t>
        </is>
      </c>
    </row>
    <row r="1027" ht="31" customHeight="1" s="99">
      <c r="A1027" s="215" t="inlineStr">
        <is>
          <t>CDM-01026</t>
        </is>
      </c>
      <c r="B1027" s="215" t="inlineStr">
        <is>
          <t>CHR-SRC017-003</t>
        </is>
      </c>
      <c r="C1027" s="215" t="inlineStr">
        <is>
          <t>Daji</t>
        </is>
      </c>
      <c r="D1027" s="216" t="inlineStr">
        <is>
          <t>SRC-017</t>
        </is>
      </c>
      <c r="E1027" s="216" t="inlineStr">
        <is>
          <t>power_traditions</t>
        </is>
      </c>
      <c r="F1027" s="216" t="inlineStr">
        <is>
          <t>form transformation</t>
        </is>
      </c>
      <c r="G1027" s="216" t="inlineStr"/>
      <c r="H1027" s="216" t="inlineStr"/>
      <c r="I1027" s="216" t="inlineStr">
        <is>
          <t>moderate</t>
        </is>
      </c>
      <c r="J1027" s="216" t="inlineStr">
        <is>
          <t>Comparative crosswalk only; source-native term remains controlling.</t>
        </is>
      </c>
    </row>
    <row r="1028" ht="31" customHeight="1" s="99">
      <c r="A1028" s="212" t="inlineStr">
        <is>
          <t>CDM-01027</t>
        </is>
      </c>
      <c r="B1028" s="212" t="inlineStr">
        <is>
          <t>CHR-SRC017-003</t>
        </is>
      </c>
      <c r="C1028" s="212" t="inlineStr">
        <is>
          <t>Daji</t>
        </is>
      </c>
      <c r="D1028" s="213" t="inlineStr">
        <is>
          <t>SRC-017</t>
        </is>
      </c>
      <c r="E1028" s="213" t="inlineStr">
        <is>
          <t>narrative_archetypes</t>
        </is>
      </c>
      <c r="F1028" s="213" t="inlineStr">
        <is>
          <t>courtly antagonist</t>
        </is>
      </c>
      <c r="G1028" s="213" t="inlineStr"/>
      <c r="H1028" s="213" t="inlineStr"/>
      <c r="I1028" s="213" t="inlineStr">
        <is>
          <t>high</t>
        </is>
      </c>
      <c r="J1028" s="213" t="inlineStr">
        <is>
          <t>Comparative crosswalk only; source-native term remains controlling.</t>
        </is>
      </c>
    </row>
    <row r="1029" ht="31" customHeight="1" s="99">
      <c r="A1029" s="215" t="inlineStr">
        <is>
          <t>CDM-01028</t>
        </is>
      </c>
      <c r="B1029" s="215" t="inlineStr">
        <is>
          <t>CHR-SRC017-016</t>
        </is>
      </c>
      <c r="C1029" s="215" t="inlineStr">
        <is>
          <t>Deng Chanyu</t>
        </is>
      </c>
      <c r="D1029" s="216" t="inlineStr">
        <is>
          <t>SRC-017</t>
        </is>
      </c>
      <c r="E1029" s="216" t="inlineStr">
        <is>
          <t>being_types</t>
        </is>
      </c>
      <c r="F1029" s="216" t="inlineStr">
        <is>
          <t>human warrior</t>
        </is>
      </c>
      <c r="G1029" s="216" t="inlineStr"/>
      <c r="H1029" s="216" t="inlineStr"/>
      <c r="I1029" s="216" t="inlineStr">
        <is>
          <t>high</t>
        </is>
      </c>
      <c r="J1029" s="216" t="inlineStr">
        <is>
          <t>Comparative crosswalk only; source-native term remains controlling.</t>
        </is>
      </c>
    </row>
    <row r="1030" ht="31" customHeight="1" s="99">
      <c r="A1030" s="212" t="inlineStr">
        <is>
          <t>CDM-01029</t>
        </is>
      </c>
      <c r="B1030" s="212" t="inlineStr">
        <is>
          <t>CHR-SRC017-016</t>
        </is>
      </c>
      <c r="C1030" s="212" t="inlineStr">
        <is>
          <t>Deng Chanyu</t>
        </is>
      </c>
      <c r="D1030" s="213" t="inlineStr">
        <is>
          <t>SRC-017</t>
        </is>
      </c>
      <c r="E1030" s="213" t="inlineStr">
        <is>
          <t>roles_and_vocations</t>
        </is>
      </c>
      <c r="F1030" s="213" t="inlineStr">
        <is>
          <t>warrior</t>
        </is>
      </c>
      <c r="G1030" s="213" t="inlineStr"/>
      <c r="H1030" s="213" t="inlineStr"/>
      <c r="I1030" s="213" t="inlineStr">
        <is>
          <t>high</t>
        </is>
      </c>
      <c r="J1030" s="213" t="inlineStr">
        <is>
          <t>Comparative crosswalk only; source-native term remains controlling.</t>
        </is>
      </c>
    </row>
    <row r="1031" ht="31" customHeight="1" s="99">
      <c r="A1031" s="215" t="inlineStr">
        <is>
          <t>CDM-01030</t>
        </is>
      </c>
      <c r="B1031" s="215" t="inlineStr">
        <is>
          <t>CHR-SRC017-016</t>
        </is>
      </c>
      <c r="C1031" s="215" t="inlineStr">
        <is>
          <t>Deng Chanyu</t>
        </is>
      </c>
      <c r="D1031" s="216" t="inlineStr">
        <is>
          <t>SRC-017</t>
        </is>
      </c>
      <c r="E1031" s="216" t="inlineStr">
        <is>
          <t>narrative_archetypes</t>
        </is>
      </c>
      <c r="F1031" s="216" t="inlineStr">
        <is>
          <t>martial convert</t>
        </is>
      </c>
      <c r="G1031" s="216" t="inlineStr"/>
      <c r="H1031" s="216" t="inlineStr"/>
      <c r="I1031" s="216" t="inlineStr">
        <is>
          <t>high</t>
        </is>
      </c>
      <c r="J1031" s="216" t="inlineStr">
        <is>
          <t>Comparative crosswalk only; source-native term remains controlling.</t>
        </is>
      </c>
    </row>
    <row r="1032" ht="31" customHeight="1" s="99">
      <c r="A1032" s="212" t="inlineStr">
        <is>
          <t>CDM-01031</t>
        </is>
      </c>
      <c r="B1032" s="212" t="inlineStr">
        <is>
          <t>CHR-SRC017-015</t>
        </is>
      </c>
      <c r="C1032" s="212" t="inlineStr">
        <is>
          <t>Deng Jiugong</t>
        </is>
      </c>
      <c r="D1032" s="213" t="inlineStr">
        <is>
          <t>SRC-017</t>
        </is>
      </c>
      <c r="E1032" s="213" t="inlineStr">
        <is>
          <t>being_types</t>
        </is>
      </c>
      <c r="F1032" s="213" t="inlineStr">
        <is>
          <t>human commander</t>
        </is>
      </c>
      <c r="G1032" s="213" t="inlineStr"/>
      <c r="H1032" s="213" t="inlineStr"/>
      <c r="I1032" s="213" t="inlineStr">
        <is>
          <t>high</t>
        </is>
      </c>
      <c r="J1032" s="213" t="inlineStr">
        <is>
          <t>Comparative crosswalk only; source-native term remains controlling.</t>
        </is>
      </c>
    </row>
    <row r="1033" ht="31" customHeight="1" s="99">
      <c r="A1033" s="215" t="inlineStr">
        <is>
          <t>CDM-01032</t>
        </is>
      </c>
      <c r="B1033" s="215" t="inlineStr">
        <is>
          <t>CHR-SRC017-015</t>
        </is>
      </c>
      <c r="C1033" s="215" t="inlineStr">
        <is>
          <t>Deng Jiugong</t>
        </is>
      </c>
      <c r="D1033" s="216" t="inlineStr">
        <is>
          <t>SRC-017</t>
        </is>
      </c>
      <c r="E1033" s="216" t="inlineStr">
        <is>
          <t>roles_and_vocations</t>
        </is>
      </c>
      <c r="F1033" s="216" t="inlineStr">
        <is>
          <t>general</t>
        </is>
      </c>
      <c r="G1033" s="216" t="inlineStr"/>
      <c r="H1033" s="216" t="inlineStr"/>
      <c r="I1033" s="216" t="inlineStr">
        <is>
          <t>high</t>
        </is>
      </c>
      <c r="J1033" s="216" t="inlineStr">
        <is>
          <t>Comparative crosswalk only; source-native term remains controlling.</t>
        </is>
      </c>
    </row>
    <row r="1034" ht="31" customHeight="1" s="99">
      <c r="A1034" s="212" t="inlineStr">
        <is>
          <t>CDM-01033</t>
        </is>
      </c>
      <c r="B1034" s="212" t="inlineStr">
        <is>
          <t>CHR-SRC017-029</t>
        </is>
      </c>
      <c r="C1034" s="212" t="inlineStr">
        <is>
          <t>Duobao Daoren</t>
        </is>
      </c>
      <c r="D1034" s="213" t="inlineStr">
        <is>
          <t>SRC-017</t>
        </is>
      </c>
      <c r="E1034" s="213" t="inlineStr">
        <is>
          <t>being_types</t>
        </is>
      </c>
      <c r="F1034" s="213" t="inlineStr">
        <is>
          <t>Daoist immortal/master</t>
        </is>
      </c>
      <c r="G1034" s="213" t="inlineStr"/>
      <c r="H1034" s="213" t="inlineStr"/>
      <c r="I1034" s="213" t="inlineStr">
        <is>
          <t>moderate</t>
        </is>
      </c>
      <c r="J1034" s="213" t="inlineStr">
        <is>
          <t>Comparative crosswalk only; source-native term remains controlling.</t>
        </is>
      </c>
    </row>
    <row r="1035" ht="31" customHeight="1" s="99">
      <c r="A1035" s="215" t="inlineStr">
        <is>
          <t>CDM-01034</t>
        </is>
      </c>
      <c r="B1035" s="215" t="inlineStr">
        <is>
          <t>CHR-SRC017-029</t>
        </is>
      </c>
      <c r="C1035" s="215" t="inlineStr">
        <is>
          <t>Duobao Daoren</t>
        </is>
      </c>
      <c r="D1035" s="216" t="inlineStr">
        <is>
          <t>SRC-017</t>
        </is>
      </c>
      <c r="E1035" s="216" t="inlineStr">
        <is>
          <t>roles_and_vocations</t>
        </is>
      </c>
      <c r="F1035" s="216" t="inlineStr">
        <is>
          <t>sect disciple</t>
        </is>
      </c>
      <c r="G1035" s="216" t="inlineStr"/>
      <c r="H1035" s="216" t="inlineStr"/>
      <c r="I1035" s="216" t="inlineStr">
        <is>
          <t>moderate</t>
        </is>
      </c>
      <c r="J1035" s="216" t="inlineStr">
        <is>
          <t>Comparative crosswalk only; source-native term remains controlling.</t>
        </is>
      </c>
    </row>
    <row r="1036" ht="31" customHeight="1" s="99">
      <c r="A1036" s="212" t="inlineStr">
        <is>
          <t>CDM-01035</t>
        </is>
      </c>
      <c r="B1036" s="212" t="inlineStr">
        <is>
          <t>CHR-SRC017-029</t>
        </is>
      </c>
      <c r="C1036" s="212" t="inlineStr">
        <is>
          <t>Duobao Daoren</t>
        </is>
      </c>
      <c r="D1036" s="213" t="inlineStr">
        <is>
          <t>SRC-017</t>
        </is>
      </c>
      <c r="E1036" s="213" t="inlineStr">
        <is>
          <t>affiliations</t>
        </is>
      </c>
      <c r="F1036" s="213" t="inlineStr">
        <is>
          <t>Jiejiao</t>
        </is>
      </c>
      <c r="G1036" s="213" t="inlineStr"/>
      <c r="H1036" s="213" t="inlineStr"/>
      <c r="I1036" s="213" t="inlineStr">
        <is>
          <t>moderate</t>
        </is>
      </c>
      <c r="J1036" s="213" t="inlineStr">
        <is>
          <t>Comparative crosswalk only; source-native term remains controlling.</t>
        </is>
      </c>
    </row>
    <row r="1037" ht="31" customHeight="1" s="99">
      <c r="A1037" s="215" t="inlineStr">
        <is>
          <t>CDM-01036</t>
        </is>
      </c>
      <c r="B1037" s="215" t="inlineStr">
        <is>
          <t>CHR-SRC017-022</t>
        </is>
      </c>
      <c r="C1037" s="215" t="inlineStr">
        <is>
          <t>Guangchengzi</t>
        </is>
      </c>
      <c r="D1037" s="216" t="inlineStr">
        <is>
          <t>SRC-017</t>
        </is>
      </c>
      <c r="E1037" s="216" t="inlineStr">
        <is>
          <t>being_types</t>
        </is>
      </c>
      <c r="F1037" s="216" t="inlineStr">
        <is>
          <t>Daoist immortal/master</t>
        </is>
      </c>
      <c r="G1037" s="216" t="inlineStr"/>
      <c r="H1037" s="216" t="inlineStr"/>
      <c r="I1037" s="216" t="inlineStr">
        <is>
          <t>moderate</t>
        </is>
      </c>
      <c r="J1037" s="216" t="inlineStr">
        <is>
          <t>Comparative crosswalk only; source-native term remains controlling.</t>
        </is>
      </c>
    </row>
    <row r="1038" ht="31" customHeight="1" s="99">
      <c r="A1038" s="212" t="inlineStr">
        <is>
          <t>CDM-01037</t>
        </is>
      </c>
      <c r="B1038" s="212" t="inlineStr">
        <is>
          <t>CHR-SRC017-022</t>
        </is>
      </c>
      <c r="C1038" s="212" t="inlineStr">
        <is>
          <t>Guangchengzi</t>
        </is>
      </c>
      <c r="D1038" s="213" t="inlineStr">
        <is>
          <t>SRC-017</t>
        </is>
      </c>
      <c r="E1038" s="213" t="inlineStr">
        <is>
          <t>roles_and_vocations</t>
        </is>
      </c>
      <c r="F1038" s="213" t="inlineStr">
        <is>
          <t>teacher and mentor</t>
        </is>
      </c>
      <c r="G1038" s="213" t="inlineStr"/>
      <c r="H1038" s="213" t="inlineStr"/>
      <c r="I1038" s="213" t="inlineStr">
        <is>
          <t>high</t>
        </is>
      </c>
      <c r="J1038" s="213" t="inlineStr">
        <is>
          <t>Comparative crosswalk only; source-native term remains controlling.</t>
        </is>
      </c>
    </row>
    <row r="1039" ht="31" customHeight="1" s="99">
      <c r="A1039" s="215" t="inlineStr">
        <is>
          <t>CDM-01038</t>
        </is>
      </c>
      <c r="B1039" s="215" t="inlineStr">
        <is>
          <t>CHR-SRC017-022</t>
        </is>
      </c>
      <c r="C1039" s="215" t="inlineStr">
        <is>
          <t>Guangchengzi</t>
        </is>
      </c>
      <c r="D1039" s="216" t="inlineStr">
        <is>
          <t>SRC-017</t>
        </is>
      </c>
      <c r="E1039" s="216" t="inlineStr">
        <is>
          <t>power_traditions</t>
        </is>
      </c>
      <c r="F1039" s="216" t="inlineStr">
        <is>
          <t>array-breaking ritual power</t>
        </is>
      </c>
      <c r="G1039" s="216" t="inlineStr"/>
      <c r="H1039" s="216" t="inlineStr"/>
      <c r="I1039" s="216" t="inlineStr">
        <is>
          <t>high</t>
        </is>
      </c>
      <c r="J1039" s="216" t="inlineStr">
        <is>
          <t>Comparative crosswalk only; source-native term remains controlling.</t>
        </is>
      </c>
    </row>
    <row r="1040" ht="31" customHeight="1" s="99">
      <c r="A1040" s="212" t="inlineStr">
        <is>
          <t>CDM-01039</t>
        </is>
      </c>
      <c r="B1040" s="212" t="inlineStr">
        <is>
          <t>CHR-SRC017-004</t>
        </is>
      </c>
      <c r="C1040" s="212" t="inlineStr">
        <is>
          <t>Hu Ximei</t>
        </is>
      </c>
      <c r="D1040" s="213" t="inlineStr">
        <is>
          <t>SRC-017</t>
        </is>
      </c>
      <c r="E1040" s="213" t="inlineStr">
        <is>
          <t>being_types</t>
        </is>
      </c>
      <c r="F1040" s="213" t="inlineStr">
        <is>
          <t>animal spirit</t>
        </is>
      </c>
      <c r="G1040" s="213" t="inlineStr"/>
      <c r="H1040" s="213" t="inlineStr"/>
      <c r="I1040" s="213" t="inlineStr">
        <is>
          <t>moderate</t>
        </is>
      </c>
      <c r="J1040" s="213" t="inlineStr">
        <is>
          <t>The novel's spirit category is not mapped to a generic race.</t>
        </is>
      </c>
    </row>
    <row r="1041" ht="31" customHeight="1" s="99">
      <c r="A1041" s="215" t="inlineStr">
        <is>
          <t>CDM-01040</t>
        </is>
      </c>
      <c r="B1041" s="215" t="inlineStr">
        <is>
          <t>CHR-SRC017-004</t>
        </is>
      </c>
      <c r="C1041" s="215" t="inlineStr">
        <is>
          <t>Hu Ximei</t>
        </is>
      </c>
      <c r="D1041" s="216" t="inlineStr">
        <is>
          <t>SRC-017</t>
        </is>
      </c>
      <c r="E1041" s="216" t="inlineStr">
        <is>
          <t>affiliations</t>
        </is>
      </c>
      <c r="F1041" s="216" t="inlineStr">
        <is>
          <t>Nüwa's dispatched spirits</t>
        </is>
      </c>
      <c r="G1041" s="216" t="inlineStr"/>
      <c r="H1041" s="216" t="inlineStr"/>
      <c r="I1041" s="216" t="inlineStr">
        <is>
          <t>high</t>
        </is>
      </c>
      <c r="J1041" s="216" t="inlineStr">
        <is>
          <t>Comparative crosswalk only; source-native term remains controlling.</t>
        </is>
      </c>
    </row>
    <row r="1042" ht="31" customHeight="1" s="99">
      <c r="A1042" s="212" t="inlineStr">
        <is>
          <t>CDM-01041</t>
        </is>
      </c>
      <c r="B1042" s="212" t="inlineStr">
        <is>
          <t>CHR-SRC017-012</t>
        </is>
      </c>
      <c r="C1042" s="212" t="inlineStr">
        <is>
          <t>Huang Feihu</t>
        </is>
      </c>
      <c r="D1042" s="213" t="inlineStr">
        <is>
          <t>SRC-017</t>
        </is>
      </c>
      <c r="E1042" s="213" t="inlineStr">
        <is>
          <t>being_types</t>
        </is>
      </c>
      <c r="F1042" s="213" t="inlineStr">
        <is>
          <t>human general</t>
        </is>
      </c>
      <c r="G1042" s="213" t="inlineStr"/>
      <c r="H1042" s="213" t="inlineStr"/>
      <c r="I1042" s="213" t="inlineStr">
        <is>
          <t>high</t>
        </is>
      </c>
      <c r="J1042" s="213" t="inlineStr">
        <is>
          <t>Comparative crosswalk only; source-native term remains controlling.</t>
        </is>
      </c>
    </row>
    <row r="1043" ht="31" customHeight="1" s="99">
      <c r="A1043" s="215" t="inlineStr">
        <is>
          <t>CDM-01042</t>
        </is>
      </c>
      <c r="B1043" s="215" t="inlineStr">
        <is>
          <t>CHR-SRC017-012</t>
        </is>
      </c>
      <c r="C1043" s="215" t="inlineStr">
        <is>
          <t>Huang Feihu</t>
        </is>
      </c>
      <c r="D1043" s="216" t="inlineStr">
        <is>
          <t>SRC-017</t>
        </is>
      </c>
      <c r="E1043" s="216" t="inlineStr">
        <is>
          <t>roles_and_vocations</t>
        </is>
      </c>
      <c r="F1043" s="216" t="inlineStr">
        <is>
          <t>general</t>
        </is>
      </c>
      <c r="G1043" s="216" t="inlineStr"/>
      <c r="H1043" s="216" t="inlineStr"/>
      <c r="I1043" s="216" t="inlineStr">
        <is>
          <t>high</t>
        </is>
      </c>
      <c r="J1043" s="216" t="inlineStr">
        <is>
          <t>Comparative crosswalk only; source-native term remains controlling.</t>
        </is>
      </c>
    </row>
    <row r="1044" ht="31" customHeight="1" s="99">
      <c r="A1044" s="212" t="inlineStr">
        <is>
          <t>CDM-01043</t>
        </is>
      </c>
      <c r="B1044" s="212" t="inlineStr">
        <is>
          <t>CHR-SRC017-012</t>
        </is>
      </c>
      <c r="C1044" s="212" t="inlineStr">
        <is>
          <t>Huang Feihu</t>
        </is>
      </c>
      <c r="D1044" s="213" t="inlineStr">
        <is>
          <t>SRC-017</t>
        </is>
      </c>
      <c r="E1044" s="213" t="inlineStr">
        <is>
          <t>affiliations</t>
        </is>
      </c>
      <c r="F1044" s="213" t="inlineStr">
        <is>
          <t>Zhou military cause</t>
        </is>
      </c>
      <c r="G1044" s="213" t="inlineStr"/>
      <c r="H1044" s="213" t="inlineStr"/>
      <c r="I1044" s="213" t="inlineStr">
        <is>
          <t>high</t>
        </is>
      </c>
      <c r="J1044" s="213" t="inlineStr">
        <is>
          <t>Comparative crosswalk only; source-native term remains controlling.</t>
        </is>
      </c>
    </row>
    <row r="1045" ht="31" customHeight="1" s="99">
      <c r="A1045" s="215" t="inlineStr">
        <is>
          <t>CDM-01044</t>
        </is>
      </c>
      <c r="B1045" s="215" t="inlineStr">
        <is>
          <t>CHR-SRC017-013</t>
        </is>
      </c>
      <c r="C1045" s="215" t="inlineStr">
        <is>
          <t>Huang Tianhua</t>
        </is>
      </c>
      <c r="D1045" s="216" t="inlineStr">
        <is>
          <t>SRC-017</t>
        </is>
      </c>
      <c r="E1045" s="216" t="inlineStr">
        <is>
          <t>being_types</t>
        </is>
      </c>
      <c r="F1045" s="216" t="inlineStr">
        <is>
          <t>human martial disciple</t>
        </is>
      </c>
      <c r="G1045" s="216" t="inlineStr"/>
      <c r="H1045" s="216" t="inlineStr"/>
      <c r="I1045" s="216" t="inlineStr">
        <is>
          <t>high</t>
        </is>
      </c>
      <c r="J1045" s="216" t="inlineStr">
        <is>
          <t>Comparative crosswalk only; source-native term remains controlling.</t>
        </is>
      </c>
    </row>
    <row r="1046" ht="31" customHeight="1" s="99">
      <c r="A1046" s="212" t="inlineStr">
        <is>
          <t>CDM-01045</t>
        </is>
      </c>
      <c r="B1046" s="212" t="inlineStr">
        <is>
          <t>CHR-SRC017-013</t>
        </is>
      </c>
      <c r="C1046" s="212" t="inlineStr">
        <is>
          <t>Huang Tianhua</t>
        </is>
      </c>
      <c r="D1046" s="213" t="inlineStr">
        <is>
          <t>SRC-017</t>
        </is>
      </c>
      <c r="E1046" s="213" t="inlineStr">
        <is>
          <t>roles_and_vocations</t>
        </is>
      </c>
      <c r="F1046" s="213" t="inlineStr">
        <is>
          <t>warrior</t>
        </is>
      </c>
      <c r="G1046" s="213" t="inlineStr"/>
      <c r="H1046" s="213" t="inlineStr"/>
      <c r="I1046" s="213" t="inlineStr">
        <is>
          <t>high</t>
        </is>
      </c>
      <c r="J1046" s="213" t="inlineStr">
        <is>
          <t>Comparative crosswalk only; source-native term remains controlling.</t>
        </is>
      </c>
    </row>
    <row r="1047" ht="31" customHeight="1" s="99">
      <c r="A1047" s="215" t="inlineStr">
        <is>
          <t>CDM-01046</t>
        </is>
      </c>
      <c r="B1047" s="215" t="inlineStr">
        <is>
          <t>CHR-SRC017-013</t>
        </is>
      </c>
      <c r="C1047" s="215" t="inlineStr">
        <is>
          <t>Huang Tianhua</t>
        </is>
      </c>
      <c r="D1047" s="216" t="inlineStr">
        <is>
          <t>SRC-017</t>
        </is>
      </c>
      <c r="E1047" s="216" t="inlineStr">
        <is>
          <t>roles_and_vocations</t>
        </is>
      </c>
      <c r="F1047" s="216" t="inlineStr">
        <is>
          <t>sect disciple</t>
        </is>
      </c>
      <c r="G1047" s="216" t="inlineStr"/>
      <c r="H1047" s="216" t="inlineStr"/>
      <c r="I1047" s="216" t="inlineStr">
        <is>
          <t>moderate</t>
        </is>
      </c>
      <c r="J1047" s="216" t="inlineStr">
        <is>
          <t>Comparative crosswalk only; source-native term remains controlling.</t>
        </is>
      </c>
    </row>
    <row r="1048" ht="31" customHeight="1" s="99">
      <c r="A1048" s="212" t="inlineStr">
        <is>
          <t>CDM-01047</t>
        </is>
      </c>
      <c r="B1048" s="212" t="inlineStr">
        <is>
          <t>CHR-SRC017-013</t>
        </is>
      </c>
      <c r="C1048" s="212" t="inlineStr">
        <is>
          <t>Huang Tianhua</t>
        </is>
      </c>
      <c r="D1048" s="213" t="inlineStr">
        <is>
          <t>SRC-017</t>
        </is>
      </c>
      <c r="E1048" s="213" t="inlineStr">
        <is>
          <t>artifacts_and_vehicles</t>
        </is>
      </c>
      <c r="F1048" s="213" t="inlineStr">
        <is>
          <t>divine weapons</t>
        </is>
      </c>
      <c r="G1048" s="213" t="inlineStr"/>
      <c r="H1048" s="213" t="inlineStr"/>
      <c r="I1048" s="213" t="inlineStr">
        <is>
          <t>low</t>
        </is>
      </c>
      <c r="J1048" s="213" t="inlineStr">
        <is>
          <t>Named weapons are chapter-specific; no identity claim beyond the novel.</t>
        </is>
      </c>
    </row>
    <row r="1049" ht="31" customHeight="1" s="99">
      <c r="A1049" s="215" t="inlineStr">
        <is>
          <t>CDM-01048</t>
        </is>
      </c>
      <c r="B1049" s="215" t="inlineStr">
        <is>
          <t>CHR-SRC017-007</t>
        </is>
      </c>
      <c r="C1049" s="215" t="inlineStr">
        <is>
          <t>Ji Chang</t>
        </is>
      </c>
      <c r="D1049" s="216" t="inlineStr">
        <is>
          <t>SRC-017</t>
        </is>
      </c>
      <c r="E1049" s="216" t="inlineStr">
        <is>
          <t>being_types</t>
        </is>
      </c>
      <c r="F1049" s="216" t="inlineStr">
        <is>
          <t>human ruler</t>
        </is>
      </c>
      <c r="G1049" s="216" t="inlineStr"/>
      <c r="H1049" s="216" t="inlineStr"/>
      <c r="I1049" s="216" t="inlineStr">
        <is>
          <t>high</t>
        </is>
      </c>
      <c r="J1049" s="216" t="inlineStr">
        <is>
          <t>Comparative crosswalk only; source-native term remains controlling.</t>
        </is>
      </c>
    </row>
    <row r="1050" ht="31" customHeight="1" s="99">
      <c r="A1050" s="212" t="inlineStr">
        <is>
          <t>CDM-01049</t>
        </is>
      </c>
      <c r="B1050" s="212" t="inlineStr">
        <is>
          <t>CHR-SRC017-007</t>
        </is>
      </c>
      <c r="C1050" s="212" t="inlineStr">
        <is>
          <t>Ji Chang</t>
        </is>
      </c>
      <c r="D1050" s="213" t="inlineStr">
        <is>
          <t>SRC-017</t>
        </is>
      </c>
      <c r="E1050" s="213" t="inlineStr">
        <is>
          <t>roles_and_vocations</t>
        </is>
      </c>
      <c r="F1050" s="213" t="inlineStr">
        <is>
          <t>monarch</t>
        </is>
      </c>
      <c r="G1050" s="213" t="inlineStr"/>
      <c r="H1050" s="213" t="inlineStr"/>
      <c r="I1050" s="213" t="inlineStr">
        <is>
          <t>high</t>
        </is>
      </c>
      <c r="J1050" s="213" t="inlineStr">
        <is>
          <t>Comparative crosswalk only; source-native term remains controlling.</t>
        </is>
      </c>
    </row>
    <row r="1051" ht="31" customHeight="1" s="99">
      <c r="A1051" s="215" t="inlineStr">
        <is>
          <t>CDM-01050</t>
        </is>
      </c>
      <c r="B1051" s="215" t="inlineStr">
        <is>
          <t>CHR-SRC017-007</t>
        </is>
      </c>
      <c r="C1051" s="215" t="inlineStr">
        <is>
          <t>Ji Chang</t>
        </is>
      </c>
      <c r="D1051" s="216" t="inlineStr">
        <is>
          <t>SRC-017</t>
        </is>
      </c>
      <c r="E1051" s="216" t="inlineStr">
        <is>
          <t>narrative_archetypes</t>
        </is>
      </c>
      <c r="F1051" s="216" t="inlineStr">
        <is>
          <t>founder-ruler</t>
        </is>
      </c>
      <c r="G1051" s="216" t="inlineStr"/>
      <c r="H1051" s="216" t="inlineStr"/>
      <c r="I1051" s="216" t="inlineStr">
        <is>
          <t>high</t>
        </is>
      </c>
      <c r="J1051" s="216" t="inlineStr">
        <is>
          <t>Comparative crosswalk only; source-native term remains controlling.</t>
        </is>
      </c>
    </row>
    <row r="1052" ht="31" customHeight="1" s="99">
      <c r="A1052" s="212" t="inlineStr">
        <is>
          <t>CDM-01051</t>
        </is>
      </c>
      <c r="B1052" s="212" t="inlineStr">
        <is>
          <t>CHR-SRC017-008</t>
        </is>
      </c>
      <c r="C1052" s="212" t="inlineStr">
        <is>
          <t>Ji Fa</t>
        </is>
      </c>
      <c r="D1052" s="213" t="inlineStr">
        <is>
          <t>SRC-017</t>
        </is>
      </c>
      <c r="E1052" s="213" t="inlineStr">
        <is>
          <t>being_types</t>
        </is>
      </c>
      <c r="F1052" s="213" t="inlineStr">
        <is>
          <t>human ruler</t>
        </is>
      </c>
      <c r="G1052" s="213" t="inlineStr"/>
      <c r="H1052" s="213" t="inlineStr"/>
      <c r="I1052" s="213" t="inlineStr">
        <is>
          <t>high</t>
        </is>
      </c>
      <c r="J1052" s="213" t="inlineStr">
        <is>
          <t>Comparative crosswalk only; source-native term remains controlling.</t>
        </is>
      </c>
    </row>
    <row r="1053" ht="31" customHeight="1" s="99">
      <c r="A1053" s="215" t="inlineStr">
        <is>
          <t>CDM-01052</t>
        </is>
      </c>
      <c r="B1053" s="215" t="inlineStr">
        <is>
          <t>CHR-SRC017-008</t>
        </is>
      </c>
      <c r="C1053" s="215" t="inlineStr">
        <is>
          <t>Ji Fa</t>
        </is>
      </c>
      <c r="D1053" s="216" t="inlineStr">
        <is>
          <t>SRC-017</t>
        </is>
      </c>
      <c r="E1053" s="216" t="inlineStr">
        <is>
          <t>roles_and_vocations</t>
        </is>
      </c>
      <c r="F1053" s="216" t="inlineStr">
        <is>
          <t>monarch</t>
        </is>
      </c>
      <c r="G1053" s="216" t="inlineStr"/>
      <c r="H1053" s="216" t="inlineStr"/>
      <c r="I1053" s="216" t="inlineStr">
        <is>
          <t>high</t>
        </is>
      </c>
      <c r="J1053" s="216" t="inlineStr">
        <is>
          <t>Comparative crosswalk only; source-native term remains controlling.</t>
        </is>
      </c>
    </row>
    <row r="1054" ht="31" customHeight="1" s="99">
      <c r="A1054" s="212" t="inlineStr">
        <is>
          <t>CDM-01053</t>
        </is>
      </c>
      <c r="B1054" s="212" t="inlineStr">
        <is>
          <t>CHR-SRC017-008</t>
        </is>
      </c>
      <c r="C1054" s="212" t="inlineStr">
        <is>
          <t>Ji Fa</t>
        </is>
      </c>
      <c r="D1054" s="213" t="inlineStr">
        <is>
          <t>SRC-017</t>
        </is>
      </c>
      <c r="E1054" s="213" t="inlineStr">
        <is>
          <t>narrative_archetypes</t>
        </is>
      </c>
      <c r="F1054" s="213" t="inlineStr">
        <is>
          <t>dynastic-restoration leader</t>
        </is>
      </c>
      <c r="G1054" s="213" t="inlineStr"/>
      <c r="H1054" s="213" t="inlineStr"/>
      <c r="I1054" s="213" t="inlineStr">
        <is>
          <t>high</t>
        </is>
      </c>
      <c r="J1054" s="213" t="inlineStr">
        <is>
          <t>Comparative crosswalk only; source-native term remains controlling.</t>
        </is>
      </c>
    </row>
    <row r="1055" ht="31" customHeight="1" s="99">
      <c r="A1055" s="215" t="inlineStr">
        <is>
          <t>CDM-01054</t>
        </is>
      </c>
      <c r="B1055" s="215" t="inlineStr">
        <is>
          <t>CHR-SRC017-006</t>
        </is>
      </c>
      <c r="C1055" s="215" t="inlineStr">
        <is>
          <t>Jiang Ziya</t>
        </is>
      </c>
      <c r="D1055" s="216" t="inlineStr">
        <is>
          <t>SRC-017</t>
        </is>
      </c>
      <c r="E1055" s="216" t="inlineStr">
        <is>
          <t>being_types</t>
        </is>
      </c>
      <c r="F1055" s="216" t="inlineStr">
        <is>
          <t>mortal disciple and later investiture agent</t>
        </is>
      </c>
      <c r="G1055" s="216" t="inlineStr"/>
      <c r="H1055" s="216" t="inlineStr"/>
      <c r="I1055" s="216" t="inlineStr">
        <is>
          <t>moderate</t>
        </is>
      </c>
      <c r="J1055" s="216" t="inlineStr">
        <is>
          <t>Comparative crosswalk only; source-native term remains controlling.</t>
        </is>
      </c>
    </row>
    <row r="1056" ht="31" customHeight="1" s="99">
      <c r="A1056" s="212" t="inlineStr">
        <is>
          <t>CDM-01055</t>
        </is>
      </c>
      <c r="B1056" s="212" t="inlineStr">
        <is>
          <t>CHR-SRC017-006</t>
        </is>
      </c>
      <c r="C1056" s="212" t="inlineStr">
        <is>
          <t>Jiang Ziya</t>
        </is>
      </c>
      <c r="D1056" s="213" t="inlineStr">
        <is>
          <t>SRC-017</t>
        </is>
      </c>
      <c r="E1056" s="213" t="inlineStr">
        <is>
          <t>roles_and_vocations</t>
        </is>
      </c>
      <c r="F1056" s="213" t="inlineStr">
        <is>
          <t>military strategist and ritual agent</t>
        </is>
      </c>
      <c r="G1056" s="213" t="inlineStr"/>
      <c r="H1056" s="213" t="inlineStr"/>
      <c r="I1056" s="213" t="inlineStr">
        <is>
          <t>moderate</t>
        </is>
      </c>
      <c r="J1056" s="213" t="inlineStr">
        <is>
          <t>Comparative crosswalk only; source-native term remains controlling.</t>
        </is>
      </c>
    </row>
    <row r="1057" ht="31" customHeight="1" s="99">
      <c r="A1057" s="215" t="inlineStr">
        <is>
          <t>CDM-01056</t>
        </is>
      </c>
      <c r="B1057" s="215" t="inlineStr">
        <is>
          <t>CHR-SRC017-006</t>
        </is>
      </c>
      <c r="C1057" s="215" t="inlineStr">
        <is>
          <t>Jiang Ziya</t>
        </is>
      </c>
      <c r="D1057" s="216" t="inlineStr">
        <is>
          <t>SRC-017</t>
        </is>
      </c>
      <c r="E1057" s="216" t="inlineStr">
        <is>
          <t>power_traditions</t>
        </is>
      </c>
      <c r="F1057" s="216" t="inlineStr">
        <is>
          <t>Daoist ritual and talismanic implements</t>
        </is>
      </c>
      <c r="G1057" s="216" t="inlineStr"/>
      <c r="H1057" s="216" t="inlineStr"/>
      <c r="I1057" s="216" t="inlineStr">
        <is>
          <t>moderate</t>
        </is>
      </c>
      <c r="J1057" s="216" t="inlineStr">
        <is>
          <t>Comparative crosswalk only; source-native term remains controlling.</t>
        </is>
      </c>
    </row>
    <row r="1058" ht="31" customHeight="1" s="99">
      <c r="A1058" s="212" t="inlineStr">
        <is>
          <t>CDM-01057</t>
        </is>
      </c>
      <c r="B1058" s="212" t="inlineStr">
        <is>
          <t>CHR-SRC017-006</t>
        </is>
      </c>
      <c r="C1058" s="212" t="inlineStr">
        <is>
          <t>Jiang Ziya</t>
        </is>
      </c>
      <c r="D1058" s="213" t="inlineStr">
        <is>
          <t>SRC-017</t>
        </is>
      </c>
      <c r="E1058" s="213" t="inlineStr">
        <is>
          <t>artifacts_and_vehicles</t>
        </is>
      </c>
      <c r="F1058" s="213" t="inlineStr">
        <is>
          <t>God-Beating Whip</t>
        </is>
      </c>
      <c r="G1058" s="213" t="inlineStr"/>
      <c r="H1058" s="213" t="inlineStr"/>
      <c r="I1058" s="213" t="inlineStr">
        <is>
          <t>moderate</t>
        </is>
      </c>
      <c r="J1058" s="213" t="inlineStr">
        <is>
          <t>Comparative crosswalk only; source-native term remains controlling.</t>
        </is>
      </c>
    </row>
    <row r="1059" ht="31" customHeight="1" s="99">
      <c r="A1059" s="215" t="inlineStr">
        <is>
          <t>CDM-01058</t>
        </is>
      </c>
      <c r="B1059" s="215" t="inlineStr">
        <is>
          <t>CHR-SRC017-006</t>
        </is>
      </c>
      <c r="C1059" s="215" t="inlineStr">
        <is>
          <t>Jiang Ziya</t>
        </is>
      </c>
      <c r="D1059" s="216" t="inlineStr">
        <is>
          <t>SRC-017</t>
        </is>
      </c>
      <c r="E1059" s="216" t="inlineStr">
        <is>
          <t>narrative_archetypes</t>
        </is>
      </c>
      <c r="F1059" s="216" t="inlineStr">
        <is>
          <t>Zhou-side protagonist</t>
        </is>
      </c>
      <c r="G1059" s="216" t="inlineStr"/>
      <c r="H1059" s="216" t="inlineStr"/>
      <c r="I1059" s="216" t="inlineStr">
        <is>
          <t>high</t>
        </is>
      </c>
      <c r="J1059" s="216" t="inlineStr">
        <is>
          <t>Comparative crosswalk only; source-native term remains controlling.</t>
        </is>
      </c>
    </row>
    <row r="1060" ht="31" customHeight="1" s="99">
      <c r="A1060" s="212" t="inlineStr">
        <is>
          <t>CDM-01059</t>
        </is>
      </c>
      <c r="B1060" s="212" t="inlineStr">
        <is>
          <t>CHR-SRC017-002</t>
        </is>
      </c>
      <c r="C1060" s="212" t="inlineStr">
        <is>
          <t>King Zhou of Shang</t>
        </is>
      </c>
      <c r="D1060" s="213" t="inlineStr">
        <is>
          <t>SRC-017</t>
        </is>
      </c>
      <c r="E1060" s="213" t="inlineStr">
        <is>
          <t>being_types</t>
        </is>
      </c>
      <c r="F1060" s="213" t="inlineStr">
        <is>
          <t>human ruler</t>
        </is>
      </c>
      <c r="G1060" s="213" t="inlineStr"/>
      <c r="H1060" s="213" t="inlineStr"/>
      <c r="I1060" s="213" t="inlineStr">
        <is>
          <t>high</t>
        </is>
      </c>
      <c r="J1060" s="213" t="inlineStr">
        <is>
          <t>Comparative crosswalk only; source-native term remains controlling.</t>
        </is>
      </c>
    </row>
    <row r="1061" ht="31" customHeight="1" s="99">
      <c r="A1061" s="215" t="inlineStr">
        <is>
          <t>CDM-01060</t>
        </is>
      </c>
      <c r="B1061" s="215" t="inlineStr">
        <is>
          <t>CHR-SRC017-002</t>
        </is>
      </c>
      <c r="C1061" s="215" t="inlineStr">
        <is>
          <t>King Zhou of Shang</t>
        </is>
      </c>
      <c r="D1061" s="216" t="inlineStr">
        <is>
          <t>SRC-017</t>
        </is>
      </c>
      <c r="E1061" s="216" t="inlineStr">
        <is>
          <t>roles_and_vocations</t>
        </is>
      </c>
      <c r="F1061" s="216" t="inlineStr">
        <is>
          <t>monarch</t>
        </is>
      </c>
      <c r="G1061" s="216" t="inlineStr"/>
      <c r="H1061" s="216" t="inlineStr"/>
      <c r="I1061" s="216" t="inlineStr">
        <is>
          <t>high</t>
        </is>
      </c>
      <c r="J1061" s="216" t="inlineStr">
        <is>
          <t>Comparative crosswalk only; source-native term remains controlling.</t>
        </is>
      </c>
    </row>
    <row r="1062" ht="31" customHeight="1" s="99">
      <c r="A1062" s="212" t="inlineStr">
        <is>
          <t>CDM-01061</t>
        </is>
      </c>
      <c r="B1062" s="212" t="inlineStr">
        <is>
          <t>CHR-SRC017-002</t>
        </is>
      </c>
      <c r="C1062" s="212" t="inlineStr">
        <is>
          <t>King Zhou of Shang</t>
        </is>
      </c>
      <c r="D1062" s="213" t="inlineStr">
        <is>
          <t>SRC-017</t>
        </is>
      </c>
      <c r="E1062" s="213" t="inlineStr">
        <is>
          <t>narrative_archetypes</t>
        </is>
      </c>
      <c r="F1062" s="213" t="inlineStr">
        <is>
          <t>tyrannical ruler antagonist</t>
        </is>
      </c>
      <c r="G1062" s="213" t="inlineStr"/>
      <c r="H1062" s="213" t="inlineStr"/>
      <c r="I1062" s="213" t="inlineStr">
        <is>
          <t>high</t>
        </is>
      </c>
      <c r="J1062" s="213" t="inlineStr">
        <is>
          <t>Describes this novel's plot role, not a historical judgment.</t>
        </is>
      </c>
    </row>
    <row r="1063" ht="31" customHeight="1" s="99">
      <c r="A1063" s="215" t="inlineStr">
        <is>
          <t>CDM-01062</t>
        </is>
      </c>
      <c r="B1063" s="215" t="inlineStr">
        <is>
          <t>CHR-SRC017-018</t>
        </is>
      </c>
      <c r="C1063" s="215" t="inlineStr">
        <is>
          <t>Kong Xuan</t>
        </is>
      </c>
      <c r="D1063" s="216" t="inlineStr">
        <is>
          <t>SRC-017</t>
        </is>
      </c>
      <c r="E1063" s="216" t="inlineStr">
        <is>
          <t>being_types</t>
        </is>
      </c>
      <c r="F1063" s="216" t="inlineStr">
        <is>
          <t>extraordinary nonhuman combatant</t>
        </is>
      </c>
      <c r="G1063" s="216" t="inlineStr"/>
      <c r="H1063" s="216" t="inlineStr"/>
      <c r="I1063" s="216" t="inlineStr">
        <is>
          <t>low</t>
        </is>
      </c>
      <c r="J1063" s="216" t="inlineStr">
        <is>
          <t>The novel's ontology is preserved rather than equated with a generic species.</t>
        </is>
      </c>
    </row>
    <row r="1064" ht="31" customHeight="1" s="99">
      <c r="A1064" s="212" t="inlineStr">
        <is>
          <t>CDM-01063</t>
        </is>
      </c>
      <c r="B1064" s="212" t="inlineStr">
        <is>
          <t>CHR-SRC017-018</t>
        </is>
      </c>
      <c r="C1064" s="212" t="inlineStr">
        <is>
          <t>Kong Xuan</t>
        </is>
      </c>
      <c r="D1064" s="213" t="inlineStr">
        <is>
          <t>SRC-017</t>
        </is>
      </c>
      <c r="E1064" s="213" t="inlineStr">
        <is>
          <t>roles_and_vocations</t>
        </is>
      </c>
      <c r="F1064" s="213" t="inlineStr">
        <is>
          <t>commander</t>
        </is>
      </c>
      <c r="G1064" s="213" t="inlineStr"/>
      <c r="H1064" s="213" t="inlineStr"/>
      <c r="I1064" s="213" t="inlineStr">
        <is>
          <t>moderate</t>
        </is>
      </c>
      <c r="J1064" s="213" t="inlineStr">
        <is>
          <t>Comparative crosswalk only; source-native term remains controlling.</t>
        </is>
      </c>
    </row>
    <row r="1065" ht="31" customHeight="1" s="99">
      <c r="A1065" s="215" t="inlineStr">
        <is>
          <t>CDM-01064</t>
        </is>
      </c>
      <c r="B1065" s="215" t="inlineStr">
        <is>
          <t>CHR-SRC017-018</t>
        </is>
      </c>
      <c r="C1065" s="215" t="inlineStr">
        <is>
          <t>Kong Xuan</t>
        </is>
      </c>
      <c r="D1065" s="216" t="inlineStr">
        <is>
          <t>SRC-017</t>
        </is>
      </c>
      <c r="E1065" s="216" t="inlineStr">
        <is>
          <t>power_traditions</t>
        </is>
      </c>
      <c r="F1065" s="216" t="inlineStr">
        <is>
          <t>five-coloured divine light</t>
        </is>
      </c>
      <c r="G1065" s="216" t="inlineStr"/>
      <c r="H1065" s="216" t="inlineStr"/>
      <c r="I1065" s="216" t="inlineStr">
        <is>
          <t>high</t>
        </is>
      </c>
      <c r="J1065" s="216" t="inlineStr">
        <is>
          <t>Source-native technique.</t>
        </is>
      </c>
    </row>
    <row r="1066" ht="31" customHeight="1" s="99">
      <c r="A1066" s="212" t="inlineStr">
        <is>
          <t>CDM-01065</t>
        </is>
      </c>
      <c r="B1066" s="212" t="inlineStr">
        <is>
          <t>CHR-SRC017-038</t>
        </is>
      </c>
      <c r="C1066" s="212" t="inlineStr">
        <is>
          <t>Lei Zhenzi</t>
        </is>
      </c>
      <c r="D1066" s="213" t="inlineStr">
        <is>
          <t>SRC-017</t>
        </is>
      </c>
      <c r="E1066" s="213" t="inlineStr">
        <is>
          <t>being_types</t>
        </is>
      </c>
      <c r="F1066" s="213" t="inlineStr">
        <is>
          <t>transformed human</t>
        </is>
      </c>
      <c r="G1066" s="213" t="inlineStr"/>
      <c r="H1066" s="213" t="inlineStr"/>
      <c r="I1066" s="213" t="inlineStr">
        <is>
          <t>moderate</t>
        </is>
      </c>
      <c r="J1066" s="213" t="inlineStr">
        <is>
          <t>Comparative crosswalk only; source-native term remains controlling.</t>
        </is>
      </c>
    </row>
    <row r="1067" ht="31" customHeight="1" s="99">
      <c r="A1067" s="215" t="inlineStr">
        <is>
          <t>CDM-01066</t>
        </is>
      </c>
      <c r="B1067" s="215" t="inlineStr">
        <is>
          <t>CHR-SRC017-038</t>
        </is>
      </c>
      <c r="C1067" s="215" t="inlineStr">
        <is>
          <t>Lei Zhenzi</t>
        </is>
      </c>
      <c r="D1067" s="216" t="inlineStr">
        <is>
          <t>SRC-017</t>
        </is>
      </c>
      <c r="E1067" s="216" t="inlineStr">
        <is>
          <t>roles_and_vocations</t>
        </is>
      </c>
      <c r="F1067" s="216" t="inlineStr">
        <is>
          <t>warrior</t>
        </is>
      </c>
      <c r="G1067" s="216" t="inlineStr"/>
      <c r="H1067" s="216" t="inlineStr"/>
      <c r="I1067" s="216" t="inlineStr">
        <is>
          <t>high</t>
        </is>
      </c>
      <c r="J1067" s="216" t="inlineStr">
        <is>
          <t>Comparative crosswalk only; source-native term remains controlling.</t>
        </is>
      </c>
    </row>
    <row r="1068" ht="31" customHeight="1" s="99">
      <c r="A1068" s="212" t="inlineStr">
        <is>
          <t>CDM-01067</t>
        </is>
      </c>
      <c r="B1068" s="212" t="inlineStr">
        <is>
          <t>CHR-SRC017-038</t>
        </is>
      </c>
      <c r="C1068" s="212" t="inlineStr">
        <is>
          <t>Lei Zhenzi</t>
        </is>
      </c>
      <c r="D1068" s="213" t="inlineStr">
        <is>
          <t>SRC-017</t>
        </is>
      </c>
      <c r="E1068" s="213" t="inlineStr">
        <is>
          <t>states_and_transformations</t>
        </is>
      </c>
      <c r="F1068" s="213" t="inlineStr">
        <is>
          <t>divine-fruit transformation</t>
        </is>
      </c>
      <c r="G1068" s="213" t="inlineStr"/>
      <c r="H1068" s="213" t="inlineStr"/>
      <c r="I1068" s="213" t="inlineStr">
        <is>
          <t>low</t>
        </is>
      </c>
      <c r="J1068" s="213" t="inlineStr">
        <is>
          <t>The taxonomy term is only a broad comparison.</t>
        </is>
      </c>
    </row>
    <row r="1069" ht="31" customHeight="1" s="99">
      <c r="A1069" s="215" t="inlineStr">
        <is>
          <t>CDM-01068</t>
        </is>
      </c>
      <c r="B1069" s="215" t="inlineStr">
        <is>
          <t>CHR-SRC017-036</t>
        </is>
      </c>
      <c r="C1069" s="215" t="inlineStr">
        <is>
          <t>Li Jing</t>
        </is>
      </c>
      <c r="D1069" s="216" t="inlineStr">
        <is>
          <t>SRC-017</t>
        </is>
      </c>
      <c r="E1069" s="216" t="inlineStr">
        <is>
          <t>being_types</t>
        </is>
      </c>
      <c r="F1069" s="216" t="inlineStr">
        <is>
          <t>human commander</t>
        </is>
      </c>
      <c r="G1069" s="216" t="inlineStr"/>
      <c r="H1069" s="216" t="inlineStr"/>
      <c r="I1069" s="216" t="inlineStr">
        <is>
          <t>high</t>
        </is>
      </c>
      <c r="J1069" s="216" t="inlineStr">
        <is>
          <t>Comparative crosswalk only; source-native term remains controlling.</t>
        </is>
      </c>
    </row>
    <row r="1070" ht="31" customHeight="1" s="99">
      <c r="A1070" s="212" t="inlineStr">
        <is>
          <t>CDM-01069</t>
        </is>
      </c>
      <c r="B1070" s="212" t="inlineStr">
        <is>
          <t>CHR-SRC017-036</t>
        </is>
      </c>
      <c r="C1070" s="212" t="inlineStr">
        <is>
          <t>Li Jing</t>
        </is>
      </c>
      <c r="D1070" s="213" t="inlineStr">
        <is>
          <t>SRC-017</t>
        </is>
      </c>
      <c r="E1070" s="213" t="inlineStr">
        <is>
          <t>roles_and_vocations</t>
        </is>
      </c>
      <c r="F1070" s="213" t="inlineStr">
        <is>
          <t>general</t>
        </is>
      </c>
      <c r="G1070" s="213" t="inlineStr"/>
      <c r="H1070" s="213" t="inlineStr"/>
      <c r="I1070" s="213" t="inlineStr">
        <is>
          <t>high</t>
        </is>
      </c>
      <c r="J1070" s="213" t="inlineStr">
        <is>
          <t>Comparative crosswalk only; source-native term remains controlling.</t>
        </is>
      </c>
    </row>
    <row r="1071" ht="31" customHeight="1" s="99">
      <c r="A1071" s="215" t="inlineStr">
        <is>
          <t>CDM-01070</t>
        </is>
      </c>
      <c r="B1071" s="215" t="inlineStr">
        <is>
          <t>CHR-SRC017-036</t>
        </is>
      </c>
      <c r="C1071" s="215" t="inlineStr">
        <is>
          <t>Li Jing</t>
        </is>
      </c>
      <c r="D1071" s="216" t="inlineStr">
        <is>
          <t>SRC-017</t>
        </is>
      </c>
      <c r="E1071" s="216" t="inlineStr">
        <is>
          <t>narrative_archetypes</t>
        </is>
      </c>
      <c r="F1071" s="216" t="inlineStr">
        <is>
          <t>embattled father</t>
        </is>
      </c>
      <c r="G1071" s="216" t="inlineStr"/>
      <c r="H1071" s="216" t="inlineStr"/>
      <c r="I1071" s="216" t="inlineStr">
        <is>
          <t>high</t>
        </is>
      </c>
      <c r="J1071" s="216" t="inlineStr">
        <is>
          <t>Comparative crosswalk only; source-native term remains controlling.</t>
        </is>
      </c>
    </row>
    <row r="1072" ht="31" customHeight="1" s="99">
      <c r="A1072" s="212" t="inlineStr">
        <is>
          <t>CDM-01071</t>
        </is>
      </c>
      <c r="B1072" s="212" t="inlineStr">
        <is>
          <t>CHR-SRC017-034</t>
        </is>
      </c>
      <c r="C1072" s="212" t="inlineStr">
        <is>
          <t>Luya Daoren</t>
        </is>
      </c>
      <c r="D1072" s="213" t="inlineStr">
        <is>
          <t>SRC-017</t>
        </is>
      </c>
      <c r="E1072" s="213" t="inlineStr">
        <is>
          <t>being_types</t>
        </is>
      </c>
      <c r="F1072" s="213" t="inlineStr">
        <is>
          <t>Daoist immortal/master</t>
        </is>
      </c>
      <c r="G1072" s="213" t="inlineStr"/>
      <c r="H1072" s="213" t="inlineStr"/>
      <c r="I1072" s="213" t="inlineStr">
        <is>
          <t>moderate</t>
        </is>
      </c>
      <c r="J1072" s="213" t="inlineStr">
        <is>
          <t>Comparative crosswalk only; source-native term remains controlling.</t>
        </is>
      </c>
    </row>
    <row r="1073" ht="31" customHeight="1" s="99">
      <c r="A1073" s="215" t="inlineStr">
        <is>
          <t>CDM-01072</t>
        </is>
      </c>
      <c r="B1073" s="215" t="inlineStr">
        <is>
          <t>CHR-SRC017-034</t>
        </is>
      </c>
      <c r="C1073" s="215" t="inlineStr">
        <is>
          <t>Luya Daoren</t>
        </is>
      </c>
      <c r="D1073" s="216" t="inlineStr">
        <is>
          <t>SRC-017</t>
        </is>
      </c>
      <c r="E1073" s="216" t="inlineStr">
        <is>
          <t>roles_and_vocations</t>
        </is>
      </c>
      <c r="F1073" s="216" t="inlineStr">
        <is>
          <t>ritual specialist</t>
        </is>
      </c>
      <c r="G1073" s="216" t="inlineStr"/>
      <c r="H1073" s="216" t="inlineStr"/>
      <c r="I1073" s="216" t="inlineStr">
        <is>
          <t>low</t>
        </is>
      </c>
      <c r="J1073" s="216" t="inlineStr">
        <is>
          <t>Comparative crosswalk only; source-native term remains controlling.</t>
        </is>
      </c>
    </row>
    <row r="1074" ht="31" customHeight="1" s="99">
      <c r="A1074" s="212" t="inlineStr">
        <is>
          <t>CDM-01073</t>
        </is>
      </c>
      <c r="B1074" s="212" t="inlineStr">
        <is>
          <t>CHR-SRC017-034</t>
        </is>
      </c>
      <c r="C1074" s="212" t="inlineStr">
        <is>
          <t>Luya Daoren</t>
        </is>
      </c>
      <c r="D1074" s="213" t="inlineStr">
        <is>
          <t>SRC-017</t>
        </is>
      </c>
      <c r="E1074" s="213" t="inlineStr">
        <is>
          <t>power_traditions</t>
        </is>
      </c>
      <c r="F1074" s="213" t="inlineStr">
        <is>
          <t>curse and ritual implement</t>
        </is>
      </c>
      <c r="G1074" s="213" t="inlineStr"/>
      <c r="H1074" s="213" t="inlineStr"/>
      <c r="I1074" s="213" t="inlineStr">
        <is>
          <t>moderate</t>
        </is>
      </c>
      <c r="J1074" s="213" t="inlineStr">
        <is>
          <t>Comparative crosswalk only; source-native term remains controlling.</t>
        </is>
      </c>
    </row>
    <row r="1075" ht="31" customHeight="1" s="99">
      <c r="A1075" s="215" t="inlineStr">
        <is>
          <t>CDM-01074</t>
        </is>
      </c>
      <c r="B1075" s="215" t="inlineStr">
        <is>
          <t>CHR-SRC017-034</t>
        </is>
      </c>
      <c r="C1075" s="215" t="inlineStr">
        <is>
          <t>Luya Daoren</t>
        </is>
      </c>
      <c r="D1075" s="216" t="inlineStr">
        <is>
          <t>SRC-017</t>
        </is>
      </c>
      <c r="E1075" s="216" t="inlineStr">
        <is>
          <t>artifacts_and_vehicles</t>
        </is>
      </c>
      <c r="F1075" s="216" t="inlineStr">
        <is>
          <t>ritual image/book implement</t>
        </is>
      </c>
      <c r="G1075" s="216" t="inlineStr"/>
      <c r="H1075" s="216" t="inlineStr"/>
      <c r="I1075" s="216" t="inlineStr">
        <is>
          <t>low</t>
        </is>
      </c>
      <c r="J1075" s="216" t="inlineStr">
        <is>
          <t>Comparative crosswalk only; source-native term remains controlling.</t>
        </is>
      </c>
    </row>
    <row r="1076" ht="31" customHeight="1" s="99">
      <c r="A1076" s="212" t="inlineStr">
        <is>
          <t>CDM-01075</t>
        </is>
      </c>
      <c r="B1076" s="212" t="inlineStr">
        <is>
          <t>CHR-SRC017-035</t>
        </is>
      </c>
      <c r="C1076" s="212" t="inlineStr">
        <is>
          <t>Nezha</t>
        </is>
      </c>
      <c r="D1076" s="213" t="inlineStr">
        <is>
          <t>SRC-017</t>
        </is>
      </c>
      <c r="E1076" s="213" t="inlineStr">
        <is>
          <t>being_types</t>
        </is>
      </c>
      <c r="F1076" s="213" t="inlineStr">
        <is>
          <t>reborn human supernatural fighter</t>
        </is>
      </c>
      <c r="G1076" s="213" t="inlineStr"/>
      <c r="H1076" s="213" t="inlineStr"/>
      <c r="I1076" s="213" t="inlineStr">
        <is>
          <t>moderate</t>
        </is>
      </c>
      <c r="J1076" s="213" t="inlineStr">
        <is>
          <t>Comparative crosswalk only; source-native term remains controlling.</t>
        </is>
      </c>
    </row>
    <row r="1077" ht="31" customHeight="1" s="99">
      <c r="A1077" s="215" t="inlineStr">
        <is>
          <t>CDM-01076</t>
        </is>
      </c>
      <c r="B1077" s="215" t="inlineStr">
        <is>
          <t>CHR-SRC017-035</t>
        </is>
      </c>
      <c r="C1077" s="215" t="inlineStr">
        <is>
          <t>Nezha</t>
        </is>
      </c>
      <c r="D1077" s="216" t="inlineStr">
        <is>
          <t>SRC-017</t>
        </is>
      </c>
      <c r="E1077" s="216" t="inlineStr">
        <is>
          <t>roles_and_vocations</t>
        </is>
      </c>
      <c r="F1077" s="216" t="inlineStr">
        <is>
          <t>warrior</t>
        </is>
      </c>
      <c r="G1077" s="216" t="inlineStr"/>
      <c r="H1077" s="216" t="inlineStr"/>
      <c r="I1077" s="216" t="inlineStr">
        <is>
          <t>high</t>
        </is>
      </c>
      <c r="J1077" s="216" t="inlineStr">
        <is>
          <t>Comparative crosswalk only; source-native term remains controlling.</t>
        </is>
      </c>
    </row>
    <row r="1078" ht="31" customHeight="1" s="99">
      <c r="A1078" s="212" t="inlineStr">
        <is>
          <t>CDM-01077</t>
        </is>
      </c>
      <c r="B1078" s="212" t="inlineStr">
        <is>
          <t>CHR-SRC017-035</t>
        </is>
      </c>
      <c r="C1078" s="212" t="inlineStr">
        <is>
          <t>Nezha</t>
        </is>
      </c>
      <c r="D1078" s="213" t="inlineStr">
        <is>
          <t>SRC-017</t>
        </is>
      </c>
      <c r="E1078" s="213" t="inlineStr">
        <is>
          <t>roles_and_vocations</t>
        </is>
      </c>
      <c r="F1078" s="213" t="inlineStr">
        <is>
          <t>sect disciple</t>
        </is>
      </c>
      <c r="G1078" s="213" t="inlineStr"/>
      <c r="H1078" s="213" t="inlineStr"/>
      <c r="I1078" s="213" t="inlineStr">
        <is>
          <t>moderate</t>
        </is>
      </c>
      <c r="J1078" s="213" t="inlineStr">
        <is>
          <t>Comparative crosswalk only; source-native term remains controlling.</t>
        </is>
      </c>
    </row>
    <row r="1079" ht="31" customHeight="1" s="99">
      <c r="A1079" s="215" t="inlineStr">
        <is>
          <t>CDM-01078</t>
        </is>
      </c>
      <c r="B1079" s="215" t="inlineStr">
        <is>
          <t>CHR-SRC017-035</t>
        </is>
      </c>
      <c r="C1079" s="215" t="inlineStr">
        <is>
          <t>Nezha</t>
        </is>
      </c>
      <c r="D1079" s="216" t="inlineStr">
        <is>
          <t>SRC-017</t>
        </is>
      </c>
      <c r="E1079" s="216" t="inlineStr">
        <is>
          <t>states_and_transformations</t>
        </is>
      </c>
      <c r="F1079" s="216" t="inlineStr">
        <is>
          <t>lotus-body restoration</t>
        </is>
      </c>
      <c r="G1079" s="216" t="inlineStr"/>
      <c r="H1079" s="216" t="inlineStr"/>
      <c r="I1079" s="216" t="inlineStr">
        <is>
          <t>high</t>
        </is>
      </c>
      <c r="J1079" s="216" t="inlineStr">
        <is>
          <t>Novel-specific body restoration.</t>
        </is>
      </c>
    </row>
    <row r="1080" ht="31" customHeight="1" s="99">
      <c r="A1080" s="212" t="inlineStr">
        <is>
          <t>CDM-01079</t>
        </is>
      </c>
      <c r="B1080" s="212" t="inlineStr">
        <is>
          <t>CHR-SRC017-035</t>
        </is>
      </c>
      <c r="C1080" s="212" t="inlineStr">
        <is>
          <t>Nezha</t>
        </is>
      </c>
      <c r="D1080" s="213" t="inlineStr">
        <is>
          <t>SRC-017</t>
        </is>
      </c>
      <c r="E1080" s="213" t="inlineStr">
        <is>
          <t>artifacts_and_vehicles</t>
        </is>
      </c>
      <c r="F1080" s="213" t="inlineStr">
        <is>
          <t>divine weapons and Wind-Fire Wheels</t>
        </is>
      </c>
      <c r="G1080" s="213" t="inlineStr"/>
      <c r="H1080" s="213" t="inlineStr"/>
      <c r="I1080" s="213" t="inlineStr">
        <is>
          <t>moderate</t>
        </is>
      </c>
      <c r="J1080" s="213" t="inlineStr">
        <is>
          <t>Comparative crosswalk only; source-native term remains controlling.</t>
        </is>
      </c>
    </row>
    <row r="1081" ht="31" customHeight="1" s="99">
      <c r="A1081" s="215" t="inlineStr">
        <is>
          <t>CDM-01080</t>
        </is>
      </c>
      <c r="B1081" s="215" t="inlineStr">
        <is>
          <t>CHR-SRC017-001</t>
        </is>
      </c>
      <c r="C1081" s="215" t="inlineStr">
        <is>
          <t>Nüwa</t>
        </is>
      </c>
      <c r="D1081" s="216" t="inlineStr">
        <is>
          <t>SRC-017</t>
        </is>
      </c>
      <c r="E1081" s="216" t="inlineStr">
        <is>
          <t>being_types</t>
        </is>
      </c>
      <c r="F1081" s="216" t="inlineStr">
        <is>
          <t>novel's goddess</t>
        </is>
      </c>
      <c r="G1081" s="216" t="inlineStr"/>
      <c r="H1081" s="216" t="inlineStr"/>
      <c r="I1081" s="216" t="inlineStr">
        <is>
          <t>moderate</t>
        </is>
      </c>
      <c r="J1081" s="216" t="inlineStr">
        <is>
          <t>Comparative crosswalk only; source-native term remains controlling.</t>
        </is>
      </c>
    </row>
    <row r="1082" ht="31" customHeight="1" s="99">
      <c r="A1082" s="212" t="inlineStr">
        <is>
          <t>CDM-01081</t>
        </is>
      </c>
      <c r="B1082" s="212" t="inlineStr">
        <is>
          <t>CHR-SRC017-001</t>
        </is>
      </c>
      <c r="C1082" s="212" t="inlineStr">
        <is>
          <t>Nüwa</t>
        </is>
      </c>
      <c r="D1082" s="213" t="inlineStr">
        <is>
          <t>SRC-017</t>
        </is>
      </c>
      <c r="E1082" s="213" t="inlineStr">
        <is>
          <t>roles_and_vocations</t>
        </is>
      </c>
      <c r="F1082" s="213" t="inlineStr">
        <is>
          <t>divine initiator</t>
        </is>
      </c>
      <c r="G1082" s="213" t="inlineStr"/>
      <c r="H1082" s="213" t="inlineStr"/>
      <c r="I1082" s="213" t="inlineStr">
        <is>
          <t>low</t>
        </is>
      </c>
      <c r="J1082" s="213" t="inlineStr">
        <is>
          <t>Narrative function, not a religious-office equivalence.</t>
        </is>
      </c>
    </row>
    <row r="1083" ht="31" customHeight="1" s="99">
      <c r="A1083" s="215" t="inlineStr">
        <is>
          <t>CDM-01082</t>
        </is>
      </c>
      <c r="B1083" s="215" t="inlineStr">
        <is>
          <t>CHR-SRC017-001</t>
        </is>
      </c>
      <c r="C1083" s="215" t="inlineStr">
        <is>
          <t>Nüwa</t>
        </is>
      </c>
      <c r="D1083" s="216" t="inlineStr">
        <is>
          <t>SRC-017</t>
        </is>
      </c>
      <c r="E1083" s="216" t="inlineStr">
        <is>
          <t>narrative_archetypes</t>
        </is>
      </c>
      <c r="F1083" s="216" t="inlineStr">
        <is>
          <t>cosmic plot initiator</t>
        </is>
      </c>
      <c r="G1083" s="216" t="inlineStr"/>
      <c r="H1083" s="216" t="inlineStr"/>
      <c r="I1083" s="216" t="inlineStr">
        <is>
          <t>high</t>
        </is>
      </c>
      <c r="J1083" s="216" t="inlineStr">
        <is>
          <t>Novel-specific narrative function.</t>
        </is>
      </c>
    </row>
    <row r="1084" ht="31" customHeight="1" s="99">
      <c r="A1084" s="212" t="inlineStr">
        <is>
          <t>CDM-01083</t>
        </is>
      </c>
      <c r="B1084" s="212" t="inlineStr">
        <is>
          <t>CHR-SRC017-026</t>
        </is>
      </c>
      <c r="C1084" s="212" t="inlineStr">
        <is>
          <t>Puxian Zhenren</t>
        </is>
      </c>
      <c r="D1084" s="213" t="inlineStr">
        <is>
          <t>SRC-017</t>
        </is>
      </c>
      <c r="E1084" s="213" t="inlineStr">
        <is>
          <t>being_types</t>
        </is>
      </c>
      <c r="F1084" s="213" t="inlineStr">
        <is>
          <t>Daoist immortal/master</t>
        </is>
      </c>
      <c r="G1084" s="213" t="inlineStr"/>
      <c r="H1084" s="213" t="inlineStr"/>
      <c r="I1084" s="213" t="inlineStr">
        <is>
          <t>moderate</t>
        </is>
      </c>
      <c r="J1084" s="213" t="inlineStr">
        <is>
          <t>Comparative crosswalk only; source-native term remains controlling.</t>
        </is>
      </c>
    </row>
    <row r="1085" ht="31" customHeight="1" s="99">
      <c r="A1085" s="215" t="inlineStr">
        <is>
          <t>CDM-01084</t>
        </is>
      </c>
      <c r="B1085" s="215" t="inlineStr">
        <is>
          <t>CHR-SRC017-026</t>
        </is>
      </c>
      <c r="C1085" s="215" t="inlineStr">
        <is>
          <t>Puxian Zhenren</t>
        </is>
      </c>
      <c r="D1085" s="216" t="inlineStr">
        <is>
          <t>SRC-017</t>
        </is>
      </c>
      <c r="E1085" s="216" t="inlineStr">
        <is>
          <t>roles_and_vocations</t>
        </is>
      </c>
      <c r="F1085" s="216" t="inlineStr">
        <is>
          <t>sect master</t>
        </is>
      </c>
      <c r="G1085" s="216" t="inlineStr"/>
      <c r="H1085" s="216" t="inlineStr"/>
      <c r="I1085" s="216" t="inlineStr">
        <is>
          <t>low</t>
        </is>
      </c>
      <c r="J1085" s="216" t="inlineStr">
        <is>
          <t>Comparative crosswalk only; source-native term remains controlling.</t>
        </is>
      </c>
    </row>
    <row r="1086" ht="31" customHeight="1" s="99">
      <c r="A1086" s="212" t="inlineStr">
        <is>
          <t>CDM-01085</t>
        </is>
      </c>
      <c r="B1086" s="212" t="inlineStr">
        <is>
          <t>CHR-SRC017-026</t>
        </is>
      </c>
      <c r="C1086" s="212" t="inlineStr">
        <is>
          <t>Puxian Zhenren</t>
        </is>
      </c>
      <c r="D1086" s="213" t="inlineStr">
        <is>
          <t>SRC-017</t>
        </is>
      </c>
      <c r="E1086" s="213" t="inlineStr">
        <is>
          <t>affiliations</t>
        </is>
      </c>
      <c r="F1086" s="213" t="inlineStr">
        <is>
          <t>Chanjiao</t>
        </is>
      </c>
      <c r="G1086" s="213" t="inlineStr"/>
      <c r="H1086" s="213" t="inlineStr"/>
      <c r="I1086" s="213" t="inlineStr">
        <is>
          <t>moderate</t>
        </is>
      </c>
      <c r="J1086" s="213" t="inlineStr">
        <is>
          <t>Comparative crosswalk only; source-native term remains controlling.</t>
        </is>
      </c>
    </row>
    <row r="1087" ht="31" customHeight="1" s="99">
      <c r="A1087" s="215" t="inlineStr">
        <is>
          <t>CDM-01086</t>
        </is>
      </c>
      <c r="B1087" s="215" t="inlineStr">
        <is>
          <t>CHR-SRC017-032</t>
        </is>
      </c>
      <c r="C1087" s="215" t="inlineStr">
        <is>
          <t>Qiongxiao</t>
        </is>
      </c>
      <c r="D1087" s="216" t="inlineStr">
        <is>
          <t>SRC-017</t>
        </is>
      </c>
      <c r="E1087" s="216" t="inlineStr">
        <is>
          <t>being_types</t>
        </is>
      </c>
      <c r="F1087" s="216" t="inlineStr">
        <is>
          <t>Daoist supernatural combatant</t>
        </is>
      </c>
      <c r="G1087" s="216" t="inlineStr"/>
      <c r="H1087" s="216" t="inlineStr"/>
      <c r="I1087" s="216" t="inlineStr">
        <is>
          <t>moderate</t>
        </is>
      </c>
      <c r="J1087" s="216" t="inlineStr">
        <is>
          <t>Comparative crosswalk only; source-native term remains controlling.</t>
        </is>
      </c>
    </row>
    <row r="1088" ht="31" customHeight="1" s="99">
      <c r="A1088" s="212" t="inlineStr">
        <is>
          <t>CDM-01087</t>
        </is>
      </c>
      <c r="B1088" s="212" t="inlineStr">
        <is>
          <t>CHR-SRC017-032</t>
        </is>
      </c>
      <c r="C1088" s="212" t="inlineStr">
        <is>
          <t>Qiongxiao</t>
        </is>
      </c>
      <c r="D1088" s="213" t="inlineStr">
        <is>
          <t>SRC-017</t>
        </is>
      </c>
      <c r="E1088" s="213" t="inlineStr">
        <is>
          <t>roles_and_vocations</t>
        </is>
      </c>
      <c r="F1088" s="213" t="inlineStr">
        <is>
          <t>champion</t>
        </is>
      </c>
      <c r="G1088" s="213" t="inlineStr"/>
      <c r="H1088" s="213" t="inlineStr"/>
      <c r="I1088" s="213" t="inlineStr">
        <is>
          <t>moderate</t>
        </is>
      </c>
      <c r="J1088" s="213" t="inlineStr">
        <is>
          <t>Comparative crosswalk only; source-native term remains controlling.</t>
        </is>
      </c>
    </row>
    <row r="1089" ht="31" customHeight="1" s="99">
      <c r="A1089" s="215" t="inlineStr">
        <is>
          <t>CDM-01088</t>
        </is>
      </c>
      <c r="B1089" s="215" t="inlineStr">
        <is>
          <t>CHR-SRC017-032</t>
        </is>
      </c>
      <c r="C1089" s="215" t="inlineStr">
        <is>
          <t>Qiongxiao</t>
        </is>
      </c>
      <c r="D1089" s="216" t="inlineStr">
        <is>
          <t>SRC-017</t>
        </is>
      </c>
      <c r="E1089" s="216" t="inlineStr">
        <is>
          <t>power_traditions</t>
        </is>
      </c>
      <c r="F1089" s="216" t="inlineStr">
        <is>
          <t>Yellow River Array</t>
        </is>
      </c>
      <c r="G1089" s="216" t="inlineStr"/>
      <c r="H1089" s="216" t="inlineStr"/>
      <c r="I1089" s="216" t="inlineStr">
        <is>
          <t>high</t>
        </is>
      </c>
      <c r="J1089" s="216" t="inlineStr">
        <is>
          <t>Comparative crosswalk only; source-native term remains controlling.</t>
        </is>
      </c>
    </row>
    <row r="1090" ht="31" customHeight="1" s="99">
      <c r="A1090" s="212" t="inlineStr">
        <is>
          <t>CDM-01089</t>
        </is>
      </c>
      <c r="B1090" s="212" t="inlineStr">
        <is>
          <t>CHR-SRC017-032</t>
        </is>
      </c>
      <c r="C1090" s="212" t="inlineStr">
        <is>
          <t>Qiongxiao</t>
        </is>
      </c>
      <c r="D1090" s="213" t="inlineStr">
        <is>
          <t>SRC-017</t>
        </is>
      </c>
      <c r="E1090" s="213" t="inlineStr">
        <is>
          <t>affiliations</t>
        </is>
      </c>
      <c r="F1090" s="213" t="inlineStr">
        <is>
          <t>Jiejiao-aligned Three Sisters</t>
        </is>
      </c>
      <c r="G1090" s="213" t="inlineStr"/>
      <c r="H1090" s="213" t="inlineStr"/>
      <c r="I1090" s="213" t="inlineStr">
        <is>
          <t>moderate</t>
        </is>
      </c>
      <c r="J1090" s="213" t="inlineStr">
        <is>
          <t>Comparative crosswalk only; source-native term remains controlling.</t>
        </is>
      </c>
    </row>
    <row r="1091" ht="31" customHeight="1" s="99">
      <c r="A1091" s="215" t="inlineStr">
        <is>
          <t>CDM-01090</t>
        </is>
      </c>
      <c r="B1091" s="215" t="inlineStr">
        <is>
          <t>CHR-SRC017-010</t>
        </is>
      </c>
      <c r="C1091" s="215" t="inlineStr">
        <is>
          <t>Queen Jiang</t>
        </is>
      </c>
      <c r="D1091" s="216" t="inlineStr">
        <is>
          <t>SRC-017</t>
        </is>
      </c>
      <c r="E1091" s="216" t="inlineStr">
        <is>
          <t>being_types</t>
        </is>
      </c>
      <c r="F1091" s="216" t="inlineStr">
        <is>
          <t>human royal</t>
        </is>
      </c>
      <c r="G1091" s="216" t="inlineStr"/>
      <c r="H1091" s="216" t="inlineStr"/>
      <c r="I1091" s="216" t="inlineStr">
        <is>
          <t>high</t>
        </is>
      </c>
      <c r="J1091" s="216" t="inlineStr">
        <is>
          <t>Comparative crosswalk only; source-native term remains controlling.</t>
        </is>
      </c>
    </row>
    <row r="1092" ht="31" customHeight="1" s="99">
      <c r="A1092" s="212" t="inlineStr">
        <is>
          <t>CDM-01091</t>
        </is>
      </c>
      <c r="B1092" s="212" t="inlineStr">
        <is>
          <t>CHR-SRC017-010</t>
        </is>
      </c>
      <c r="C1092" s="212" t="inlineStr">
        <is>
          <t>Queen Jiang</t>
        </is>
      </c>
      <c r="D1092" s="213" t="inlineStr">
        <is>
          <t>SRC-017</t>
        </is>
      </c>
      <c r="E1092" s="213" t="inlineStr">
        <is>
          <t>roles_and_vocations</t>
        </is>
      </c>
      <c r="F1092" s="213" t="inlineStr">
        <is>
          <t>queen</t>
        </is>
      </c>
      <c r="G1092" s="213" t="inlineStr"/>
      <c r="H1092" s="213" t="inlineStr"/>
      <c r="I1092" s="213" t="inlineStr">
        <is>
          <t>moderate</t>
        </is>
      </c>
      <c r="J1092" s="213" t="inlineStr">
        <is>
          <t>Comparative crosswalk only; source-native term remains controlling.</t>
        </is>
      </c>
    </row>
    <row r="1093" ht="31" customHeight="1" s="99">
      <c r="A1093" s="215" t="inlineStr">
        <is>
          <t>CDM-01092</t>
        </is>
      </c>
      <c r="B1093" s="215" t="inlineStr">
        <is>
          <t>CHR-SRC017-010</t>
        </is>
      </c>
      <c r="C1093" s="215" t="inlineStr">
        <is>
          <t>Queen Jiang</t>
        </is>
      </c>
      <c r="D1093" s="216" t="inlineStr">
        <is>
          <t>SRC-017</t>
        </is>
      </c>
      <c r="E1093" s="216" t="inlineStr">
        <is>
          <t>narrative_archetypes</t>
        </is>
      </c>
      <c r="F1093" s="216" t="inlineStr">
        <is>
          <t>wronged court victim</t>
        </is>
      </c>
      <c r="G1093" s="216" t="inlineStr"/>
      <c r="H1093" s="216" t="inlineStr"/>
      <c r="I1093" s="216" t="inlineStr">
        <is>
          <t>high</t>
        </is>
      </c>
      <c r="J1093" s="216" t="inlineStr">
        <is>
          <t>Comparative crosswalk only; source-native term remains controlling.</t>
        </is>
      </c>
    </row>
    <row r="1094" ht="31" customHeight="1" s="99">
      <c r="A1094" s="212" t="inlineStr">
        <is>
          <t>CDM-01093</t>
        </is>
      </c>
      <c r="B1094" s="212" t="inlineStr">
        <is>
          <t>CHR-SRC017-027</t>
        </is>
      </c>
      <c r="C1094" s="212" t="inlineStr">
        <is>
          <t>Randeng Daoren</t>
        </is>
      </c>
      <c r="D1094" s="213" t="inlineStr">
        <is>
          <t>SRC-017</t>
        </is>
      </c>
      <c r="E1094" s="213" t="inlineStr">
        <is>
          <t>being_types</t>
        </is>
      </c>
      <c r="F1094" s="213" t="inlineStr">
        <is>
          <t>Daoist immortal/master</t>
        </is>
      </c>
      <c r="G1094" s="213" t="inlineStr"/>
      <c r="H1094" s="213" t="inlineStr"/>
      <c r="I1094" s="213" t="inlineStr">
        <is>
          <t>moderate</t>
        </is>
      </c>
      <c r="J1094" s="213" t="inlineStr">
        <is>
          <t>Comparative crosswalk only; source-native term remains controlling.</t>
        </is>
      </c>
    </row>
    <row r="1095" ht="31" customHeight="1" s="99">
      <c r="A1095" s="215" t="inlineStr">
        <is>
          <t>CDM-01094</t>
        </is>
      </c>
      <c r="B1095" s="215" t="inlineStr">
        <is>
          <t>CHR-SRC017-027</t>
        </is>
      </c>
      <c r="C1095" s="215" t="inlineStr">
        <is>
          <t>Randeng Daoren</t>
        </is>
      </c>
      <c r="D1095" s="216" t="inlineStr">
        <is>
          <t>SRC-017</t>
        </is>
      </c>
      <c r="E1095" s="216" t="inlineStr">
        <is>
          <t>roles_and_vocations</t>
        </is>
      </c>
      <c r="F1095" s="216" t="inlineStr">
        <is>
          <t>teacher and mentor</t>
        </is>
      </c>
      <c r="G1095" s="216" t="inlineStr"/>
      <c r="H1095" s="216" t="inlineStr"/>
      <c r="I1095" s="216" t="inlineStr">
        <is>
          <t>moderate</t>
        </is>
      </c>
      <c r="J1095" s="216" t="inlineStr">
        <is>
          <t>Comparative crosswalk only; source-native term remains controlling.</t>
        </is>
      </c>
    </row>
    <row r="1096" ht="31" customHeight="1" s="99">
      <c r="A1096" s="212" t="inlineStr">
        <is>
          <t>CDM-01095</t>
        </is>
      </c>
      <c r="B1096" s="212" t="inlineStr">
        <is>
          <t>CHR-SRC017-027</t>
        </is>
      </c>
      <c r="C1096" s="212" t="inlineStr">
        <is>
          <t>Randeng Daoren</t>
        </is>
      </c>
      <c r="D1096" s="213" t="inlineStr">
        <is>
          <t>SRC-017</t>
        </is>
      </c>
      <c r="E1096" s="213" t="inlineStr">
        <is>
          <t>affiliations</t>
        </is>
      </c>
      <c r="F1096" s="213" t="inlineStr">
        <is>
          <t>Chanjiao-aligned masters</t>
        </is>
      </c>
      <c r="G1096" s="213" t="inlineStr"/>
      <c r="H1096" s="213" t="inlineStr"/>
      <c r="I1096" s="213" t="inlineStr">
        <is>
          <t>low</t>
        </is>
      </c>
      <c r="J1096" s="213" t="inlineStr">
        <is>
          <t>Comparative crosswalk only; source-native term remains controlling.</t>
        </is>
      </c>
    </row>
    <row r="1097" ht="31" customHeight="1" s="99">
      <c r="A1097" s="215" t="inlineStr">
        <is>
          <t>CDM-01096</t>
        </is>
      </c>
      <c r="B1097" s="215" t="inlineStr">
        <is>
          <t>CHR-SRC017-019</t>
        </is>
      </c>
      <c r="C1097" s="215" t="inlineStr">
        <is>
          <t>Shen Gongbao</t>
        </is>
      </c>
      <c r="D1097" s="216" t="inlineStr">
        <is>
          <t>SRC-017</t>
        </is>
      </c>
      <c r="E1097" s="216" t="inlineStr">
        <is>
          <t>being_types</t>
        </is>
      </c>
      <c r="F1097" s="216" t="inlineStr">
        <is>
          <t>Daoist practitioner</t>
        </is>
      </c>
      <c r="G1097" s="216" t="inlineStr"/>
      <c r="H1097" s="216" t="inlineStr"/>
      <c r="I1097" s="216" t="inlineStr">
        <is>
          <t>moderate</t>
        </is>
      </c>
      <c r="J1097" s="216" t="inlineStr">
        <is>
          <t>Comparative crosswalk only; source-native term remains controlling.</t>
        </is>
      </c>
    </row>
    <row r="1098" ht="31" customHeight="1" s="99">
      <c r="A1098" s="212" t="inlineStr">
        <is>
          <t>CDM-01097</t>
        </is>
      </c>
      <c r="B1098" s="212" t="inlineStr">
        <is>
          <t>CHR-SRC017-019</t>
        </is>
      </c>
      <c r="C1098" s="212" t="inlineStr">
        <is>
          <t>Shen Gongbao</t>
        </is>
      </c>
      <c r="D1098" s="213" t="inlineStr">
        <is>
          <t>SRC-017</t>
        </is>
      </c>
      <c r="E1098" s="213" t="inlineStr">
        <is>
          <t>roles_and_vocations</t>
        </is>
      </c>
      <c r="F1098" s="213" t="inlineStr">
        <is>
          <t>sect disciple</t>
        </is>
      </c>
      <c r="G1098" s="213" t="inlineStr"/>
      <c r="H1098" s="213" t="inlineStr"/>
      <c r="I1098" s="213" t="inlineStr">
        <is>
          <t>moderate</t>
        </is>
      </c>
      <c r="J1098" s="213" t="inlineStr">
        <is>
          <t>Comparative crosswalk only; source-native term remains controlling.</t>
        </is>
      </c>
    </row>
    <row r="1099" ht="31" customHeight="1" s="99">
      <c r="A1099" s="215" t="inlineStr">
        <is>
          <t>CDM-01098</t>
        </is>
      </c>
      <c r="B1099" s="215" t="inlineStr">
        <is>
          <t>CHR-SRC017-019</t>
        </is>
      </c>
      <c r="C1099" s="215" t="inlineStr">
        <is>
          <t>Shen Gongbao</t>
        </is>
      </c>
      <c r="D1099" s="216" t="inlineStr">
        <is>
          <t>SRC-017</t>
        </is>
      </c>
      <c r="E1099" s="216" t="inlineStr">
        <is>
          <t>narrative_archetypes</t>
        </is>
      </c>
      <c r="F1099" s="216" t="inlineStr">
        <is>
          <t>rival recruiter</t>
        </is>
      </c>
      <c r="G1099" s="216" t="inlineStr"/>
      <c r="H1099" s="216" t="inlineStr"/>
      <c r="I1099" s="216" t="inlineStr">
        <is>
          <t>high</t>
        </is>
      </c>
      <c r="J1099" s="216" t="inlineStr">
        <is>
          <t>Comparative crosswalk only; source-native term remains controlling.</t>
        </is>
      </c>
    </row>
    <row r="1100" ht="31" customHeight="1" s="99">
      <c r="A1100" s="212" t="inlineStr">
        <is>
          <t>CDM-01099</t>
        </is>
      </c>
      <c r="B1100" s="212" t="inlineStr">
        <is>
          <t>CHR-SRC017-040</t>
        </is>
      </c>
      <c r="C1100" s="212" t="inlineStr">
        <is>
          <t>Shi Ji</t>
        </is>
      </c>
      <c r="D1100" s="213" t="inlineStr">
        <is>
          <t>SRC-017</t>
        </is>
      </c>
      <c r="E1100" s="213" t="inlineStr">
        <is>
          <t>being_types</t>
        </is>
      </c>
      <c r="F1100" s="213" t="inlineStr">
        <is>
          <t>supernatural female master</t>
        </is>
      </c>
      <c r="G1100" s="213" t="inlineStr"/>
      <c r="H1100" s="213" t="inlineStr"/>
      <c r="I1100" s="213" t="inlineStr">
        <is>
          <t>low</t>
        </is>
      </c>
      <c r="J1100" s="213" t="inlineStr">
        <is>
          <t>Avoids reducing the novel's category to a generic monster type.</t>
        </is>
      </c>
    </row>
    <row r="1101" ht="31" customHeight="1" s="99">
      <c r="A1101" s="215" t="inlineStr">
        <is>
          <t>CDM-01100</t>
        </is>
      </c>
      <c r="B1101" s="215" t="inlineStr">
        <is>
          <t>CHR-SRC017-040</t>
        </is>
      </c>
      <c r="C1101" s="215" t="inlineStr">
        <is>
          <t>Shi Ji</t>
        </is>
      </c>
      <c r="D1101" s="216" t="inlineStr">
        <is>
          <t>SRC-017</t>
        </is>
      </c>
      <c r="E1101" s="216" t="inlineStr">
        <is>
          <t>roles_and_vocations</t>
        </is>
      </c>
      <c r="F1101" s="216" t="inlineStr">
        <is>
          <t>sect master</t>
        </is>
      </c>
      <c r="G1101" s="216" t="inlineStr"/>
      <c r="H1101" s="216" t="inlineStr"/>
      <c r="I1101" s="216" t="inlineStr">
        <is>
          <t>low</t>
        </is>
      </c>
      <c r="J1101" s="216" t="inlineStr">
        <is>
          <t>Comparative crosswalk only; source-native term remains controlling.</t>
        </is>
      </c>
    </row>
    <row r="1102" ht="31" customHeight="1" s="99">
      <c r="A1102" s="212" t="inlineStr">
        <is>
          <t>CDM-01101</t>
        </is>
      </c>
      <c r="B1102" s="212" t="inlineStr">
        <is>
          <t>CHR-SRC017-040</t>
        </is>
      </c>
      <c r="C1102" s="212" t="inlineStr">
        <is>
          <t>Shi Ji</t>
        </is>
      </c>
      <c r="D1102" s="213" t="inlineStr">
        <is>
          <t>SRC-017</t>
        </is>
      </c>
      <c r="E1102" s="213" t="inlineStr">
        <is>
          <t>narrative_archetypes</t>
        </is>
      </c>
      <c r="F1102" s="213" t="inlineStr">
        <is>
          <t>early supernatural opponent</t>
        </is>
      </c>
      <c r="G1102" s="213" t="inlineStr"/>
      <c r="H1102" s="213" t="inlineStr"/>
      <c r="I1102" s="213" t="inlineStr">
        <is>
          <t>high</t>
        </is>
      </c>
      <c r="J1102" s="213" t="inlineStr">
        <is>
          <t>Comparative crosswalk only; source-native term remains controlling.</t>
        </is>
      </c>
    </row>
    <row r="1103" ht="31" customHeight="1" s="99">
      <c r="A1103" s="215" t="inlineStr">
        <is>
          <t>CDM-01102</t>
        </is>
      </c>
      <c r="B1103" s="215" t="inlineStr">
        <is>
          <t>CHR-SRC017-021</t>
        </is>
      </c>
      <c r="C1103" s="215" t="inlineStr">
        <is>
          <t>Taiyi Zhenren</t>
        </is>
      </c>
      <c r="D1103" s="216" t="inlineStr">
        <is>
          <t>SRC-017</t>
        </is>
      </c>
      <c r="E1103" s="216" t="inlineStr">
        <is>
          <t>being_types</t>
        </is>
      </c>
      <c r="F1103" s="216" t="inlineStr">
        <is>
          <t>zhenren in the novel</t>
        </is>
      </c>
      <c r="G1103" s="216" t="inlineStr"/>
      <c r="H1103" s="216" t="inlineStr"/>
      <c r="I1103" s="216" t="inlineStr">
        <is>
          <t>low</t>
        </is>
      </c>
      <c r="J1103" s="216" t="inlineStr">
        <is>
          <t>Not equated with a generic angel/celestial category.</t>
        </is>
      </c>
    </row>
    <row r="1104" ht="31" customHeight="1" s="99">
      <c r="A1104" s="212" t="inlineStr">
        <is>
          <t>CDM-01103</t>
        </is>
      </c>
      <c r="B1104" s="212" t="inlineStr">
        <is>
          <t>CHR-SRC017-021</t>
        </is>
      </c>
      <c r="C1104" s="212" t="inlineStr">
        <is>
          <t>Taiyi Zhenren</t>
        </is>
      </c>
      <c r="D1104" s="213" t="inlineStr">
        <is>
          <t>SRC-017</t>
        </is>
      </c>
      <c r="E1104" s="213" t="inlineStr">
        <is>
          <t>roles_and_vocations</t>
        </is>
      </c>
      <c r="F1104" s="213" t="inlineStr">
        <is>
          <t>teacher and mentor</t>
        </is>
      </c>
      <c r="G1104" s="213" t="inlineStr"/>
      <c r="H1104" s="213" t="inlineStr"/>
      <c r="I1104" s="213" t="inlineStr">
        <is>
          <t>high</t>
        </is>
      </c>
      <c r="J1104" s="213" t="inlineStr">
        <is>
          <t>Comparative crosswalk only; source-native term remains controlling.</t>
        </is>
      </c>
    </row>
    <row r="1105" ht="31" customHeight="1" s="99">
      <c r="A1105" s="215" t="inlineStr">
        <is>
          <t>CDM-01104</t>
        </is>
      </c>
      <c r="B1105" s="215" t="inlineStr">
        <is>
          <t>CHR-SRC017-021</t>
        </is>
      </c>
      <c r="C1105" s="215" t="inlineStr">
        <is>
          <t>Taiyi Zhenren</t>
        </is>
      </c>
      <c r="D1105" s="216" t="inlineStr">
        <is>
          <t>SRC-017</t>
        </is>
      </c>
      <c r="E1105" s="216" t="inlineStr">
        <is>
          <t>power_traditions</t>
        </is>
      </c>
      <c r="F1105" s="216" t="inlineStr">
        <is>
          <t>ritual restoration and divine implements</t>
        </is>
      </c>
      <c r="G1105" s="216" t="inlineStr"/>
      <c r="H1105" s="216" t="inlineStr"/>
      <c r="I1105" s="216" t="inlineStr">
        <is>
          <t>moderate</t>
        </is>
      </c>
      <c r="J1105" s="216" t="inlineStr">
        <is>
          <t>Comparative crosswalk only; source-native term remains controlling.</t>
        </is>
      </c>
    </row>
    <row r="1106" ht="31" customHeight="1" s="99">
      <c r="A1106" s="212" t="inlineStr">
        <is>
          <t>CDM-01105</t>
        </is>
      </c>
      <c r="B1106" s="212" t="inlineStr">
        <is>
          <t>CHR-SRC017-028</t>
        </is>
      </c>
      <c r="C1106" s="212" t="inlineStr">
        <is>
          <t>Tongtian Jiaozhu</t>
        </is>
      </c>
      <c r="D1106" s="213" t="inlineStr">
        <is>
          <t>SRC-017</t>
        </is>
      </c>
      <c r="E1106" s="213" t="inlineStr">
        <is>
          <t>being_types</t>
        </is>
      </c>
      <c r="F1106" s="213" t="inlineStr">
        <is>
          <t>sect patriarch in the novel</t>
        </is>
      </c>
      <c r="G1106" s="213" t="inlineStr"/>
      <c r="H1106" s="213" t="inlineStr"/>
      <c r="I1106" s="213" t="inlineStr">
        <is>
          <t>low</t>
        </is>
      </c>
      <c r="J1106" s="213" t="inlineStr">
        <is>
          <t>Comparative crosswalk only; source-native term remains controlling.</t>
        </is>
      </c>
    </row>
    <row r="1107" ht="31" customHeight="1" s="99">
      <c r="A1107" s="215" t="inlineStr">
        <is>
          <t>CDM-01106</t>
        </is>
      </c>
      <c r="B1107" s="215" t="inlineStr">
        <is>
          <t>CHR-SRC017-028</t>
        </is>
      </c>
      <c r="C1107" s="215" t="inlineStr">
        <is>
          <t>Tongtian Jiaozhu</t>
        </is>
      </c>
      <c r="D1107" s="216" t="inlineStr">
        <is>
          <t>SRC-017</t>
        </is>
      </c>
      <c r="E1107" s="216" t="inlineStr">
        <is>
          <t>roles_and_vocations</t>
        </is>
      </c>
      <c r="F1107" s="216" t="inlineStr">
        <is>
          <t>sect leader</t>
        </is>
      </c>
      <c r="G1107" s="216" t="inlineStr"/>
      <c r="H1107" s="216" t="inlineStr"/>
      <c r="I1107" s="216" t="inlineStr">
        <is>
          <t>moderate</t>
        </is>
      </c>
      <c r="J1107" s="216" t="inlineStr">
        <is>
          <t>Comparative crosswalk only; source-native term remains controlling.</t>
        </is>
      </c>
    </row>
    <row r="1108" ht="31" customHeight="1" s="99">
      <c r="A1108" s="212" t="inlineStr">
        <is>
          <t>CDM-01107</t>
        </is>
      </c>
      <c r="B1108" s="212" t="inlineStr">
        <is>
          <t>CHR-SRC017-028</t>
        </is>
      </c>
      <c r="C1108" s="212" t="inlineStr">
        <is>
          <t>Tongtian Jiaozhu</t>
        </is>
      </c>
      <c r="D1108" s="213" t="inlineStr">
        <is>
          <t>SRC-017</t>
        </is>
      </c>
      <c r="E1108" s="213" t="inlineStr">
        <is>
          <t>power_traditions</t>
        </is>
      </c>
      <c r="F1108" s="213" t="inlineStr">
        <is>
          <t>formation warfare</t>
        </is>
      </c>
      <c r="G1108" s="213" t="inlineStr"/>
      <c r="H1108" s="213" t="inlineStr"/>
      <c r="I1108" s="213" t="inlineStr">
        <is>
          <t>high</t>
        </is>
      </c>
      <c r="J1108" s="213" t="inlineStr">
        <is>
          <t>Comparative crosswalk only; source-native term remains controlling.</t>
        </is>
      </c>
    </row>
    <row r="1109" ht="31" customHeight="1" s="99">
      <c r="A1109" s="215" t="inlineStr">
        <is>
          <t>CDM-01108</t>
        </is>
      </c>
      <c r="B1109" s="215" t="inlineStr">
        <is>
          <t>CHR-SRC017-028</t>
        </is>
      </c>
      <c r="C1109" s="215" t="inlineStr">
        <is>
          <t>Tongtian Jiaozhu</t>
        </is>
      </c>
      <c r="D1109" s="216" t="inlineStr">
        <is>
          <t>SRC-017</t>
        </is>
      </c>
      <c r="E1109" s="216" t="inlineStr">
        <is>
          <t>affiliations</t>
        </is>
      </c>
      <c r="F1109" s="216" t="inlineStr">
        <is>
          <t>Jiejiao / Biyou Palace</t>
        </is>
      </c>
      <c r="G1109" s="216" t="inlineStr"/>
      <c r="H1109" s="216" t="inlineStr"/>
      <c r="I1109" s="216" t="inlineStr">
        <is>
          <t>moderate</t>
        </is>
      </c>
      <c r="J1109" s="216" t="inlineStr">
        <is>
          <t>Comparative crosswalk only; source-native term remains controlling.</t>
        </is>
      </c>
    </row>
    <row r="1110" ht="31" customHeight="1" s="99">
      <c r="A1110" s="212" t="inlineStr">
        <is>
          <t>CDM-01109</t>
        </is>
      </c>
      <c r="B1110" s="212" t="inlineStr">
        <is>
          <t>CHR-SRC017-039</t>
        </is>
      </c>
      <c r="C1110" s="212" t="inlineStr">
        <is>
          <t>Tu Xingsun</t>
        </is>
      </c>
      <c r="D1110" s="213" t="inlineStr">
        <is>
          <t>SRC-017</t>
        </is>
      </c>
      <c r="E1110" s="213" t="inlineStr">
        <is>
          <t>being_types</t>
        </is>
      </c>
      <c r="F1110" s="213" t="inlineStr">
        <is>
          <t>human supernatural combatant</t>
        </is>
      </c>
      <c r="G1110" s="213" t="inlineStr"/>
      <c r="H1110" s="213" t="inlineStr"/>
      <c r="I1110" s="213" t="inlineStr">
        <is>
          <t>moderate</t>
        </is>
      </c>
      <c r="J1110" s="213" t="inlineStr">
        <is>
          <t>Comparative crosswalk only; source-native term remains controlling.</t>
        </is>
      </c>
    </row>
    <row r="1111" ht="31" customHeight="1" s="99">
      <c r="A1111" s="215" t="inlineStr">
        <is>
          <t>CDM-01110</t>
        </is>
      </c>
      <c r="B1111" s="215" t="inlineStr">
        <is>
          <t>CHR-SRC017-039</t>
        </is>
      </c>
      <c r="C1111" s="215" t="inlineStr">
        <is>
          <t>Tu Xingsun</t>
        </is>
      </c>
      <c r="D1111" s="216" t="inlineStr">
        <is>
          <t>SRC-017</t>
        </is>
      </c>
      <c r="E1111" s="216" t="inlineStr">
        <is>
          <t>roles_and_vocations</t>
        </is>
      </c>
      <c r="F1111" s="216" t="inlineStr">
        <is>
          <t>warrior</t>
        </is>
      </c>
      <c r="G1111" s="216" t="inlineStr"/>
      <c r="H1111" s="216" t="inlineStr"/>
      <c r="I1111" s="216" t="inlineStr">
        <is>
          <t>high</t>
        </is>
      </c>
      <c r="J1111" s="216" t="inlineStr">
        <is>
          <t>Comparative crosswalk only; source-native term remains controlling.</t>
        </is>
      </c>
    </row>
    <row r="1112" ht="31" customHeight="1" s="99">
      <c r="A1112" s="212" t="inlineStr">
        <is>
          <t>CDM-01111</t>
        </is>
      </c>
      <c r="B1112" s="212" t="inlineStr">
        <is>
          <t>CHR-SRC017-039</t>
        </is>
      </c>
      <c r="C1112" s="212" t="inlineStr">
        <is>
          <t>Tu Xingsun</t>
        </is>
      </c>
      <c r="D1112" s="213" t="inlineStr">
        <is>
          <t>SRC-017</t>
        </is>
      </c>
      <c r="E1112" s="213" t="inlineStr">
        <is>
          <t>power_traditions</t>
        </is>
      </c>
      <c r="F1112" s="213" t="inlineStr">
        <is>
          <t>earth-traversal technique</t>
        </is>
      </c>
      <c r="G1112" s="213" t="inlineStr"/>
      <c r="H1112" s="213" t="inlineStr"/>
      <c r="I1112" s="213" t="inlineStr">
        <is>
          <t>high</t>
        </is>
      </c>
      <c r="J1112" s="213" t="inlineStr">
        <is>
          <t>Source-native technique.</t>
        </is>
      </c>
    </row>
    <row r="1113" ht="31" customHeight="1" s="99">
      <c r="A1113" s="215" t="inlineStr">
        <is>
          <t>CDM-01112</t>
        </is>
      </c>
      <c r="B1113" s="215" t="inlineStr">
        <is>
          <t>CHR-SRC017-005</t>
        </is>
      </c>
      <c r="C1113" s="215" t="inlineStr">
        <is>
          <t>Wang Guiren</t>
        </is>
      </c>
      <c r="D1113" s="216" t="inlineStr">
        <is>
          <t>SRC-017</t>
        </is>
      </c>
      <c r="E1113" s="216" t="inlineStr">
        <is>
          <t>being_types</t>
        </is>
      </c>
      <c r="F1113" s="216" t="inlineStr">
        <is>
          <t>animal spirit</t>
        </is>
      </c>
      <c r="G1113" s="216" t="inlineStr"/>
      <c r="H1113" s="216" t="inlineStr"/>
      <c r="I1113" s="216" t="inlineStr">
        <is>
          <t>moderate</t>
        </is>
      </c>
      <c r="J1113" s="216" t="inlineStr">
        <is>
          <t>The novel's spirit category is not mapped to a generic race.</t>
        </is>
      </c>
    </row>
    <row r="1114" ht="31" customHeight="1" s="99">
      <c r="A1114" s="212" t="inlineStr">
        <is>
          <t>CDM-01113</t>
        </is>
      </c>
      <c r="B1114" s="212" t="inlineStr">
        <is>
          <t>CHR-SRC017-005</t>
        </is>
      </c>
      <c r="C1114" s="212" t="inlineStr">
        <is>
          <t>Wang Guiren</t>
        </is>
      </c>
      <c r="D1114" s="213" t="inlineStr">
        <is>
          <t>SRC-017</t>
        </is>
      </c>
      <c r="E1114" s="213" t="inlineStr">
        <is>
          <t>affiliations</t>
        </is>
      </c>
      <c r="F1114" s="213" t="inlineStr">
        <is>
          <t>Nüwa's dispatched spirits</t>
        </is>
      </c>
      <c r="G1114" s="213" t="inlineStr"/>
      <c r="H1114" s="213" t="inlineStr"/>
      <c r="I1114" s="213" t="inlineStr">
        <is>
          <t>high</t>
        </is>
      </c>
      <c r="J1114" s="213" t="inlineStr">
        <is>
          <t>Comparative crosswalk only; source-native term remains controlling.</t>
        </is>
      </c>
    </row>
    <row r="1115" ht="31" customHeight="1" s="99">
      <c r="A1115" s="215" t="inlineStr">
        <is>
          <t>CDM-01114</t>
        </is>
      </c>
      <c r="B1115" s="215" t="inlineStr">
        <is>
          <t>CHR-SRC017-014</t>
        </is>
      </c>
      <c r="C1115" s="215" t="inlineStr">
        <is>
          <t>Wen Zhong</t>
        </is>
      </c>
      <c r="D1115" s="216" t="inlineStr">
        <is>
          <t>SRC-017</t>
        </is>
      </c>
      <c r="E1115" s="216" t="inlineStr">
        <is>
          <t>being_types</t>
        </is>
      </c>
      <c r="F1115" s="216" t="inlineStr">
        <is>
          <t>human ritual-martial official</t>
        </is>
      </c>
      <c r="G1115" s="216" t="inlineStr"/>
      <c r="H1115" s="216" t="inlineStr"/>
      <c r="I1115" s="216" t="inlineStr">
        <is>
          <t>moderate</t>
        </is>
      </c>
      <c r="J1115" s="216" t="inlineStr">
        <is>
          <t>Comparative crosswalk only; source-native term remains controlling.</t>
        </is>
      </c>
    </row>
    <row r="1116" ht="31" customHeight="1" s="99">
      <c r="A1116" s="212" t="inlineStr">
        <is>
          <t>CDM-01115</t>
        </is>
      </c>
      <c r="B1116" s="212" t="inlineStr">
        <is>
          <t>CHR-SRC017-014</t>
        </is>
      </c>
      <c r="C1116" s="212" t="inlineStr">
        <is>
          <t>Wen Zhong</t>
        </is>
      </c>
      <c r="D1116" s="213" t="inlineStr">
        <is>
          <t>SRC-017</t>
        </is>
      </c>
      <c r="E1116" s="213" t="inlineStr">
        <is>
          <t>roles_and_vocations</t>
        </is>
      </c>
      <c r="F1116" s="213" t="inlineStr">
        <is>
          <t>general and court preceptor</t>
        </is>
      </c>
      <c r="G1116" s="213" t="inlineStr"/>
      <c r="H1116" s="213" t="inlineStr"/>
      <c r="I1116" s="213" t="inlineStr">
        <is>
          <t>moderate</t>
        </is>
      </c>
      <c r="J1116" s="213" t="inlineStr">
        <is>
          <t>Comparative crosswalk only; source-native term remains controlling.</t>
        </is>
      </c>
    </row>
    <row r="1117" ht="31" customHeight="1" s="99">
      <c r="A1117" s="215" t="inlineStr">
        <is>
          <t>CDM-01116</t>
        </is>
      </c>
      <c r="B1117" s="215" t="inlineStr">
        <is>
          <t>CHR-SRC017-014</t>
        </is>
      </c>
      <c r="C1117" s="215" t="inlineStr">
        <is>
          <t>Wen Zhong</t>
        </is>
      </c>
      <c r="D1117" s="216" t="inlineStr">
        <is>
          <t>SRC-017</t>
        </is>
      </c>
      <c r="E1117" s="216" t="inlineStr">
        <is>
          <t>narrative_archetypes</t>
        </is>
      </c>
      <c r="F1117" s="216" t="inlineStr">
        <is>
          <t>tragic loyalist</t>
        </is>
      </c>
      <c r="G1117" s="216" t="inlineStr"/>
      <c r="H1117" s="216" t="inlineStr"/>
      <c r="I1117" s="216" t="inlineStr">
        <is>
          <t>high</t>
        </is>
      </c>
      <c r="J1117" s="216" t="inlineStr">
        <is>
          <t>Comparative crosswalk only; source-native term remains controlling.</t>
        </is>
      </c>
    </row>
    <row r="1118" ht="31" customHeight="1" s="99">
      <c r="A1118" s="212" t="inlineStr">
        <is>
          <t>CDM-01117</t>
        </is>
      </c>
      <c r="B1118" s="212" t="inlineStr">
        <is>
          <t>CHR-SRC017-025</t>
        </is>
      </c>
      <c r="C1118" s="212" t="inlineStr">
        <is>
          <t>Wenshu Guangfa Tianzun</t>
        </is>
      </c>
      <c r="D1118" s="213" t="inlineStr">
        <is>
          <t>SRC-017</t>
        </is>
      </c>
      <c r="E1118" s="213" t="inlineStr">
        <is>
          <t>being_types</t>
        </is>
      </c>
      <c r="F1118" s="213" t="inlineStr">
        <is>
          <t>Daoist immortal/master</t>
        </is>
      </c>
      <c r="G1118" s="213" t="inlineStr"/>
      <c r="H1118" s="213" t="inlineStr"/>
      <c r="I1118" s="213" t="inlineStr">
        <is>
          <t>moderate</t>
        </is>
      </c>
      <c r="J1118" s="213" t="inlineStr">
        <is>
          <t>Comparative crosswalk only; source-native term remains controlling.</t>
        </is>
      </c>
    </row>
    <row r="1119" ht="31" customHeight="1" s="99">
      <c r="A1119" s="215" t="inlineStr">
        <is>
          <t>CDM-01118</t>
        </is>
      </c>
      <c r="B1119" s="215" t="inlineStr">
        <is>
          <t>CHR-SRC017-025</t>
        </is>
      </c>
      <c r="C1119" s="215" t="inlineStr">
        <is>
          <t>Wenshu Guangfa Tianzun</t>
        </is>
      </c>
      <c r="D1119" s="216" t="inlineStr">
        <is>
          <t>SRC-017</t>
        </is>
      </c>
      <c r="E1119" s="216" t="inlineStr">
        <is>
          <t>roles_and_vocations</t>
        </is>
      </c>
      <c r="F1119" s="216" t="inlineStr">
        <is>
          <t>sect master</t>
        </is>
      </c>
      <c r="G1119" s="216" t="inlineStr"/>
      <c r="H1119" s="216" t="inlineStr"/>
      <c r="I1119" s="216" t="inlineStr">
        <is>
          <t>low</t>
        </is>
      </c>
      <c r="J1119" s="216" t="inlineStr">
        <is>
          <t>Comparative crosswalk only; source-native term remains controlling.</t>
        </is>
      </c>
    </row>
    <row r="1120" ht="31" customHeight="1" s="99">
      <c r="A1120" s="212" t="inlineStr">
        <is>
          <t>CDM-01119</t>
        </is>
      </c>
      <c r="B1120" s="212" t="inlineStr">
        <is>
          <t>CHR-SRC017-025</t>
        </is>
      </c>
      <c r="C1120" s="212" t="inlineStr">
        <is>
          <t>Wenshu Guangfa Tianzun</t>
        </is>
      </c>
      <c r="D1120" s="213" t="inlineStr">
        <is>
          <t>SRC-017</t>
        </is>
      </c>
      <c r="E1120" s="213" t="inlineStr">
        <is>
          <t>affiliations</t>
        </is>
      </c>
      <c r="F1120" s="213" t="inlineStr">
        <is>
          <t>Chanjiao</t>
        </is>
      </c>
      <c r="G1120" s="213" t="inlineStr"/>
      <c r="H1120" s="213" t="inlineStr"/>
      <c r="I1120" s="213" t="inlineStr">
        <is>
          <t>moderate</t>
        </is>
      </c>
      <c r="J1120" s="213" t="inlineStr">
        <is>
          <t>Comparative crosswalk only; source-native term remains controlling.</t>
        </is>
      </c>
    </row>
    <row r="1121" ht="31" customHeight="1" s="99">
      <c r="A1121" s="215" t="inlineStr">
        <is>
          <t>CDM-01120</t>
        </is>
      </c>
      <c r="B1121" s="215" t="inlineStr">
        <is>
          <t>CHR-SRC017-037</t>
        </is>
      </c>
      <c r="C1121" s="215" t="inlineStr">
        <is>
          <t>Yang Jian</t>
        </is>
      </c>
      <c r="D1121" s="216" t="inlineStr">
        <is>
          <t>SRC-017</t>
        </is>
      </c>
      <c r="E1121" s="216" t="inlineStr">
        <is>
          <t>being_types</t>
        </is>
      </c>
      <c r="F1121" s="216" t="inlineStr">
        <is>
          <t>Daoist supernatural combatant</t>
        </is>
      </c>
      <c r="G1121" s="216" t="inlineStr"/>
      <c r="H1121" s="216" t="inlineStr"/>
      <c r="I1121" s="216" t="inlineStr">
        <is>
          <t>moderate</t>
        </is>
      </c>
      <c r="J1121" s="216" t="inlineStr">
        <is>
          <t>Comparative crosswalk only; source-native term remains controlling.</t>
        </is>
      </c>
    </row>
    <row r="1122" ht="31" customHeight="1" s="99">
      <c r="A1122" s="212" t="inlineStr">
        <is>
          <t>CDM-01121</t>
        </is>
      </c>
      <c r="B1122" s="212" t="inlineStr">
        <is>
          <t>CHR-SRC017-037</t>
        </is>
      </c>
      <c r="C1122" s="212" t="inlineStr">
        <is>
          <t>Yang Jian</t>
        </is>
      </c>
      <c r="D1122" s="213" t="inlineStr">
        <is>
          <t>SRC-017</t>
        </is>
      </c>
      <c r="E1122" s="213" t="inlineStr">
        <is>
          <t>roles_and_vocations</t>
        </is>
      </c>
      <c r="F1122" s="213" t="inlineStr">
        <is>
          <t>warrior</t>
        </is>
      </c>
      <c r="G1122" s="213" t="inlineStr"/>
      <c r="H1122" s="213" t="inlineStr"/>
      <c r="I1122" s="213" t="inlineStr">
        <is>
          <t>high</t>
        </is>
      </c>
      <c r="J1122" s="213" t="inlineStr">
        <is>
          <t>Comparative crosswalk only; source-native term remains controlling.</t>
        </is>
      </c>
    </row>
    <row r="1123" ht="31" customHeight="1" s="99">
      <c r="A1123" s="215" t="inlineStr">
        <is>
          <t>CDM-01122</t>
        </is>
      </c>
      <c r="B1123" s="215" t="inlineStr">
        <is>
          <t>CHR-SRC017-037</t>
        </is>
      </c>
      <c r="C1123" s="215" t="inlineStr">
        <is>
          <t>Yang Jian</t>
        </is>
      </c>
      <c r="D1123" s="216" t="inlineStr">
        <is>
          <t>SRC-017</t>
        </is>
      </c>
      <c r="E1123" s="216" t="inlineStr">
        <is>
          <t>roles_and_vocations</t>
        </is>
      </c>
      <c r="F1123" s="216" t="inlineStr">
        <is>
          <t>sect disciple</t>
        </is>
      </c>
      <c r="G1123" s="216" t="inlineStr"/>
      <c r="H1123" s="216" t="inlineStr"/>
      <c r="I1123" s="216" t="inlineStr">
        <is>
          <t>moderate</t>
        </is>
      </c>
      <c r="J1123" s="216" t="inlineStr">
        <is>
          <t>Comparative crosswalk only; source-native term remains controlling.</t>
        </is>
      </c>
    </row>
    <row r="1124" ht="31" customHeight="1" s="99">
      <c r="A1124" s="212" t="inlineStr">
        <is>
          <t>CDM-01123</t>
        </is>
      </c>
      <c r="B1124" s="212" t="inlineStr">
        <is>
          <t>CHR-SRC017-037</t>
        </is>
      </c>
      <c r="C1124" s="212" t="inlineStr">
        <is>
          <t>Yang Jian</t>
        </is>
      </c>
      <c r="D1124" s="213" t="inlineStr">
        <is>
          <t>SRC-017</t>
        </is>
      </c>
      <c r="E1124" s="213" t="inlineStr">
        <is>
          <t>power_traditions</t>
        </is>
      </c>
      <c r="F1124" s="213" t="inlineStr">
        <is>
          <t>transformations</t>
        </is>
      </c>
      <c r="G1124" s="213" t="inlineStr"/>
      <c r="H1124" s="213" t="inlineStr"/>
      <c r="I1124" s="213" t="inlineStr">
        <is>
          <t>moderate</t>
        </is>
      </c>
      <c r="J1124" s="213" t="inlineStr">
        <is>
          <t>Comparative crosswalk only; source-native term remains controlling.</t>
        </is>
      </c>
    </row>
    <row r="1125" ht="31" customHeight="1" s="99">
      <c r="A1125" s="215" t="inlineStr">
        <is>
          <t>CDM-01124</t>
        </is>
      </c>
      <c r="B1125" s="215" t="inlineStr">
        <is>
          <t>CHR-SRC017-020</t>
        </is>
      </c>
      <c r="C1125" s="215" t="inlineStr">
        <is>
          <t>Yuanshi Tianzun</t>
        </is>
      </c>
      <c r="D1125" s="216" t="inlineStr">
        <is>
          <t>SRC-017</t>
        </is>
      </c>
      <c r="E1125" s="216" t="inlineStr">
        <is>
          <t>being_types</t>
        </is>
      </c>
      <c r="F1125" s="216" t="inlineStr">
        <is>
          <t>celestial master</t>
        </is>
      </c>
      <c r="G1125" s="216" t="inlineStr"/>
      <c r="H1125" s="216" t="inlineStr"/>
      <c r="I1125" s="216" t="inlineStr">
        <is>
          <t>moderate</t>
        </is>
      </c>
      <c r="J1125" s="216" t="inlineStr">
        <is>
          <t>Comparative crosswalk only; source-native term remains controlling.</t>
        </is>
      </c>
    </row>
    <row r="1126" ht="31" customHeight="1" s="99">
      <c r="A1126" s="212" t="inlineStr">
        <is>
          <t>CDM-01125</t>
        </is>
      </c>
      <c r="B1126" s="212" t="inlineStr">
        <is>
          <t>CHR-SRC017-020</t>
        </is>
      </c>
      <c r="C1126" s="212" t="inlineStr">
        <is>
          <t>Yuanshi Tianzun</t>
        </is>
      </c>
      <c r="D1126" s="213" t="inlineStr">
        <is>
          <t>SRC-017</t>
        </is>
      </c>
      <c r="E1126" s="213" t="inlineStr">
        <is>
          <t>roles_and_vocations</t>
        </is>
      </c>
      <c r="F1126" s="213" t="inlineStr">
        <is>
          <t>teacher and mentor</t>
        </is>
      </c>
      <c r="G1126" s="213" t="inlineStr"/>
      <c r="H1126" s="213" t="inlineStr"/>
      <c r="I1126" s="213" t="inlineStr">
        <is>
          <t>high</t>
        </is>
      </c>
      <c r="J1126" s="213" t="inlineStr">
        <is>
          <t>Comparative crosswalk only; source-native term remains controlling.</t>
        </is>
      </c>
    </row>
    <row r="1127" ht="31" customHeight="1" s="99">
      <c r="A1127" s="215" t="inlineStr">
        <is>
          <t>CDM-01126</t>
        </is>
      </c>
      <c r="B1127" s="215" t="inlineStr">
        <is>
          <t>CHR-SRC017-020</t>
        </is>
      </c>
      <c r="C1127" s="215" t="inlineStr">
        <is>
          <t>Yuanshi Tianzun</t>
        </is>
      </c>
      <c r="D1127" s="216" t="inlineStr">
        <is>
          <t>SRC-017</t>
        </is>
      </c>
      <c r="E1127" s="216" t="inlineStr">
        <is>
          <t>affiliations</t>
        </is>
      </c>
      <c r="F1127" s="216" t="inlineStr">
        <is>
          <t>Yuxu Palace / Chanjiao</t>
        </is>
      </c>
      <c r="G1127" s="216" t="inlineStr"/>
      <c r="H1127" s="216" t="inlineStr"/>
      <c r="I1127" s="216" t="inlineStr">
        <is>
          <t>moderate</t>
        </is>
      </c>
      <c r="J1127" s="216" t="inlineStr">
        <is>
          <t>Comparative crosswalk only; source-native term remains controlling.</t>
        </is>
      </c>
    </row>
    <row r="1128" ht="31" customHeight="1" s="99">
      <c r="A1128" s="212" t="inlineStr">
        <is>
          <t>CDM-01127</t>
        </is>
      </c>
      <c r="B1128" s="212" t="inlineStr">
        <is>
          <t>CHR-SRC017-031</t>
        </is>
      </c>
      <c r="C1128" s="212" t="inlineStr">
        <is>
          <t>Yunxiao</t>
        </is>
      </c>
      <c r="D1128" s="213" t="inlineStr">
        <is>
          <t>SRC-017</t>
        </is>
      </c>
      <c r="E1128" s="213" t="inlineStr">
        <is>
          <t>being_types</t>
        </is>
      </c>
      <c r="F1128" s="213" t="inlineStr">
        <is>
          <t>Daoist supernatural combatant</t>
        </is>
      </c>
      <c r="G1128" s="213" t="inlineStr"/>
      <c r="H1128" s="213" t="inlineStr"/>
      <c r="I1128" s="213" t="inlineStr">
        <is>
          <t>moderate</t>
        </is>
      </c>
      <c r="J1128" s="213" t="inlineStr">
        <is>
          <t>Comparative crosswalk only; source-native term remains controlling.</t>
        </is>
      </c>
    </row>
    <row r="1129" ht="31" customHeight="1" s="99">
      <c r="A1129" s="215" t="inlineStr">
        <is>
          <t>CDM-01128</t>
        </is>
      </c>
      <c r="B1129" s="215" t="inlineStr">
        <is>
          <t>CHR-SRC017-031</t>
        </is>
      </c>
      <c r="C1129" s="215" t="inlineStr">
        <is>
          <t>Yunxiao</t>
        </is>
      </c>
      <c r="D1129" s="216" t="inlineStr">
        <is>
          <t>SRC-017</t>
        </is>
      </c>
      <c r="E1129" s="216" t="inlineStr">
        <is>
          <t>roles_and_vocations</t>
        </is>
      </c>
      <c r="F1129" s="216" t="inlineStr">
        <is>
          <t>champion</t>
        </is>
      </c>
      <c r="G1129" s="216" t="inlineStr"/>
      <c r="H1129" s="216" t="inlineStr"/>
      <c r="I1129" s="216" t="inlineStr">
        <is>
          <t>moderate</t>
        </is>
      </c>
      <c r="J1129" s="216" t="inlineStr">
        <is>
          <t>Comparative crosswalk only; source-native term remains controlling.</t>
        </is>
      </c>
    </row>
    <row r="1130" ht="31" customHeight="1" s="99">
      <c r="A1130" s="212" t="inlineStr">
        <is>
          <t>CDM-01129</t>
        </is>
      </c>
      <c r="B1130" s="212" t="inlineStr">
        <is>
          <t>CHR-SRC017-031</t>
        </is>
      </c>
      <c r="C1130" s="212" t="inlineStr">
        <is>
          <t>Yunxiao</t>
        </is>
      </c>
      <c r="D1130" s="213" t="inlineStr">
        <is>
          <t>SRC-017</t>
        </is>
      </c>
      <c r="E1130" s="213" t="inlineStr">
        <is>
          <t>power_traditions</t>
        </is>
      </c>
      <c r="F1130" s="213" t="inlineStr">
        <is>
          <t>Yellow River Array</t>
        </is>
      </c>
      <c r="G1130" s="213" t="inlineStr"/>
      <c r="H1130" s="213" t="inlineStr"/>
      <c r="I1130" s="213" t="inlineStr">
        <is>
          <t>high</t>
        </is>
      </c>
      <c r="J1130" s="213" t="inlineStr">
        <is>
          <t>Comparative crosswalk only; source-native term remains controlling.</t>
        </is>
      </c>
    </row>
    <row r="1131" ht="31" customHeight="1" s="99">
      <c r="A1131" s="215" t="inlineStr">
        <is>
          <t>CDM-01130</t>
        </is>
      </c>
      <c r="B1131" s="215" t="inlineStr">
        <is>
          <t>CHR-SRC017-031</t>
        </is>
      </c>
      <c r="C1131" s="215" t="inlineStr">
        <is>
          <t>Yunxiao</t>
        </is>
      </c>
      <c r="D1131" s="216" t="inlineStr">
        <is>
          <t>SRC-017</t>
        </is>
      </c>
      <c r="E1131" s="216" t="inlineStr">
        <is>
          <t>affiliations</t>
        </is>
      </c>
      <c r="F1131" s="216" t="inlineStr">
        <is>
          <t>Jiejiao-aligned Three Sisters</t>
        </is>
      </c>
      <c r="G1131" s="216" t="inlineStr"/>
      <c r="H1131" s="216" t="inlineStr"/>
      <c r="I1131" s="216" t="inlineStr">
        <is>
          <t>moderate</t>
        </is>
      </c>
      <c r="J1131" s="216" t="inlineStr">
        <is>
          <t>Comparative crosswalk only; source-native term remains controlling.</t>
        </is>
      </c>
    </row>
    <row r="1132" ht="31" customHeight="1" s="99">
      <c r="A1132" s="212" t="inlineStr">
        <is>
          <t>CDM-01131</t>
        </is>
      </c>
      <c r="B1132" s="212" t="inlineStr">
        <is>
          <t>CHR-SRC017-017</t>
        </is>
      </c>
      <c r="C1132" s="212" t="inlineStr">
        <is>
          <t>Zhang Guifang</t>
        </is>
      </c>
      <c r="D1132" s="213" t="inlineStr">
        <is>
          <t>SRC-017</t>
        </is>
      </c>
      <c r="E1132" s="213" t="inlineStr">
        <is>
          <t>being_types</t>
        </is>
      </c>
      <c r="F1132" s="213" t="inlineStr">
        <is>
          <t>human commander</t>
        </is>
      </c>
      <c r="G1132" s="213" t="inlineStr"/>
      <c r="H1132" s="213" t="inlineStr"/>
      <c r="I1132" s="213" t="inlineStr">
        <is>
          <t>high</t>
        </is>
      </c>
      <c r="J1132" s="213" t="inlineStr">
        <is>
          <t>Comparative crosswalk only; source-native term remains controlling.</t>
        </is>
      </c>
    </row>
    <row r="1133" ht="31" customHeight="1" s="99">
      <c r="A1133" s="215" t="inlineStr">
        <is>
          <t>CDM-01132</t>
        </is>
      </c>
      <c r="B1133" s="215" t="inlineStr">
        <is>
          <t>CHR-SRC017-017</t>
        </is>
      </c>
      <c r="C1133" s="215" t="inlineStr">
        <is>
          <t>Zhang Guifang</t>
        </is>
      </c>
      <c r="D1133" s="216" t="inlineStr">
        <is>
          <t>SRC-017</t>
        </is>
      </c>
      <c r="E1133" s="216" t="inlineStr">
        <is>
          <t>roles_and_vocations</t>
        </is>
      </c>
      <c r="F1133" s="216" t="inlineStr">
        <is>
          <t>general</t>
        </is>
      </c>
      <c r="G1133" s="216" t="inlineStr"/>
      <c r="H1133" s="216" t="inlineStr"/>
      <c r="I1133" s="216" t="inlineStr">
        <is>
          <t>high</t>
        </is>
      </c>
      <c r="J1133" s="216" t="inlineStr">
        <is>
          <t>Comparative crosswalk only; source-native term remains controlling.</t>
        </is>
      </c>
    </row>
    <row r="1134" ht="31" customHeight="1" s="99">
      <c r="A1134" s="212" t="inlineStr">
        <is>
          <t>CDM-01133</t>
        </is>
      </c>
      <c r="B1134" s="212" t="inlineStr">
        <is>
          <t>CHR-SRC017-017</t>
        </is>
      </c>
      <c r="C1134" s="212" t="inlineStr">
        <is>
          <t>Zhang Guifang</t>
        </is>
      </c>
      <c r="D1134" s="213" t="inlineStr">
        <is>
          <t>SRC-017</t>
        </is>
      </c>
      <c r="E1134" s="213" t="inlineStr">
        <is>
          <t>power_traditions</t>
        </is>
      </c>
      <c r="F1134" s="213" t="inlineStr">
        <is>
          <t>name-command technique</t>
        </is>
      </c>
      <c r="G1134" s="213" t="inlineStr"/>
      <c r="H1134" s="213" t="inlineStr"/>
      <c r="I1134" s="213" t="inlineStr">
        <is>
          <t>high</t>
        </is>
      </c>
      <c r="J1134" s="213" t="inlineStr">
        <is>
          <t>Native plot technique; no forced spell-system mapping.</t>
        </is>
      </c>
    </row>
    <row r="1135" ht="31" customHeight="1" s="99">
      <c r="A1135" s="215" t="inlineStr">
        <is>
          <t>CDM-01134</t>
        </is>
      </c>
      <c r="B1135" s="215" t="inlineStr">
        <is>
          <t>CHR-SRC017-030</t>
        </is>
      </c>
      <c r="C1135" s="215" t="inlineStr">
        <is>
          <t>Zhao Gongming</t>
        </is>
      </c>
      <c r="D1135" s="216" t="inlineStr">
        <is>
          <t>SRC-017</t>
        </is>
      </c>
      <c r="E1135" s="216" t="inlineStr">
        <is>
          <t>being_types</t>
        </is>
      </c>
      <c r="F1135" s="216" t="inlineStr">
        <is>
          <t>Daoist supernatural combatant</t>
        </is>
      </c>
      <c r="G1135" s="216" t="inlineStr"/>
      <c r="H1135" s="216" t="inlineStr"/>
      <c r="I1135" s="216" t="inlineStr">
        <is>
          <t>moderate</t>
        </is>
      </c>
      <c r="J1135" s="216" t="inlineStr">
        <is>
          <t>Comparative crosswalk only; source-native term remains controlling.</t>
        </is>
      </c>
    </row>
    <row r="1136" ht="31" customHeight="1" s="99">
      <c r="A1136" s="212" t="inlineStr">
        <is>
          <t>CDM-01135</t>
        </is>
      </c>
      <c r="B1136" s="212" t="inlineStr">
        <is>
          <t>CHR-SRC017-030</t>
        </is>
      </c>
      <c r="C1136" s="212" t="inlineStr">
        <is>
          <t>Zhao Gongming</t>
        </is>
      </c>
      <c r="D1136" s="213" t="inlineStr">
        <is>
          <t>SRC-017</t>
        </is>
      </c>
      <c r="E1136" s="213" t="inlineStr">
        <is>
          <t>roles_and_vocations</t>
        </is>
      </c>
      <c r="F1136" s="213" t="inlineStr">
        <is>
          <t>champion</t>
        </is>
      </c>
      <c r="G1136" s="213" t="inlineStr"/>
      <c r="H1136" s="213" t="inlineStr"/>
      <c r="I1136" s="213" t="inlineStr">
        <is>
          <t>moderate</t>
        </is>
      </c>
      <c r="J1136" s="213" t="inlineStr">
        <is>
          <t>Comparative crosswalk only; source-native term remains controlling.</t>
        </is>
      </c>
    </row>
    <row r="1137" ht="31" customHeight="1" s="99">
      <c r="A1137" s="215" t="inlineStr">
        <is>
          <t>CDM-01136</t>
        </is>
      </c>
      <c r="B1137" s="215" t="inlineStr">
        <is>
          <t>CHR-SRC017-030</t>
        </is>
      </c>
      <c r="C1137" s="215" t="inlineStr">
        <is>
          <t>Zhao Gongming</t>
        </is>
      </c>
      <c r="D1137" s="216" t="inlineStr">
        <is>
          <t>SRC-017</t>
        </is>
      </c>
      <c r="E1137" s="216" t="inlineStr">
        <is>
          <t>affiliations</t>
        </is>
      </c>
      <c r="F1137" s="216" t="inlineStr">
        <is>
          <t>Jiejiao-aligned force</t>
        </is>
      </c>
      <c r="G1137" s="216" t="inlineStr"/>
      <c r="H1137" s="216" t="inlineStr"/>
      <c r="I1137" s="216" t="inlineStr">
        <is>
          <t>moderate</t>
        </is>
      </c>
      <c r="J1137" s="216" t="inlineStr">
        <is>
          <t>Comparative crosswalk only; source-native term remains controlling.</t>
        </is>
      </c>
    </row>
    <row r="1138" ht="31" customHeight="1" s="99">
      <c r="A1138" s="212" t="inlineStr">
        <is>
          <t>CDM-01137</t>
        </is>
      </c>
      <c r="B1138" s="212" t="inlineStr">
        <is>
          <t>CHR-SRC017-030</t>
        </is>
      </c>
      <c r="C1138" s="212" t="inlineStr">
        <is>
          <t>Zhao Gongming</t>
        </is>
      </c>
      <c r="D1138" s="213" t="inlineStr">
        <is>
          <t>SRC-017</t>
        </is>
      </c>
      <c r="E1138" s="213" t="inlineStr">
        <is>
          <t>artifacts_and_vehicles</t>
        </is>
      </c>
      <c r="F1138" s="213" t="inlineStr">
        <is>
          <t>divine weapon/treasure</t>
        </is>
      </c>
      <c r="G1138" s="213" t="inlineStr"/>
      <c r="H1138" s="213" t="inlineStr"/>
      <c r="I1138" s="213" t="inlineStr">
        <is>
          <t>low</t>
        </is>
      </c>
      <c r="J1138" s="213" t="inlineStr">
        <is>
          <t>Comparative crosswalk only; source-native term remains controlling.</t>
        </is>
      </c>
    </row>
    <row r="1139" ht="31" customHeight="1" s="99">
      <c r="A1139" s="215" t="inlineStr">
        <is>
          <t>CDM-01138</t>
        </is>
      </c>
      <c r="B1139" s="215" t="inlineStr">
        <is>
          <t>CHR-SRC018-002</t>
        </is>
      </c>
      <c r="C1139" s="215" t="inlineStr">
        <is>
          <t>Sun Wukong</t>
        </is>
      </c>
      <c r="D1139" s="216" t="inlineStr">
        <is>
          <t>SRC-018</t>
        </is>
      </c>
      <c r="E1139" s="216" t="inlineStr">
        <is>
          <t>narrative_archetypes</t>
        </is>
      </c>
      <c r="F1139" s="216" t="inlineStr">
        <is>
          <t>supernatural pilgrimage disciple</t>
        </is>
      </c>
      <c r="G1139" s="216" t="inlineStr"/>
      <c r="H1139" s="216" t="inlineStr"/>
      <c r="I1139" s="216" t="inlineStr">
        <is>
          <t>high</t>
        </is>
      </c>
      <c r="J1139" s="216" t="inlineStr">
        <is>
          <t>Publisher description identifies Xuanzang's supernatural disciples; chapter contents identify Pilgrim Sun/Mind Monkey.</t>
        </is>
      </c>
    </row>
    <row r="1140" ht="31" customHeight="1" s="99">
      <c r="A1140" s="212" t="inlineStr">
        <is>
          <t>CDM-01139</t>
        </is>
      </c>
      <c r="B1140" s="212" t="inlineStr">
        <is>
          <t>CHR-SRC018-001</t>
        </is>
      </c>
      <c r="C1140" s="212" t="inlineStr">
        <is>
          <t>Xuanzang</t>
        </is>
      </c>
      <c r="D1140" s="213" t="inlineStr">
        <is>
          <t>SRC-018</t>
        </is>
      </c>
      <c r="E1140" s="213" t="inlineStr">
        <is>
          <t>roles_and_vocations</t>
        </is>
      </c>
      <c r="F1140" s="213" t="inlineStr">
        <is>
          <t>monk and scripture pilgrim</t>
        </is>
      </c>
      <c r="G1140" s="213" t="inlineStr"/>
      <c r="H1140" s="213" t="inlineStr"/>
      <c r="I1140" s="213" t="inlineStr">
        <is>
          <t>high</t>
        </is>
      </c>
      <c r="J1140" s="213" t="inlineStr">
        <is>
          <t>University of Chicago Press describes Xuanzang as a monk undertaking the pilgrimage for Buddhist scriptures; it is not a generic class.</t>
        </is>
      </c>
    </row>
    <row r="1141" ht="31" customHeight="1" s="99">
      <c r="A1141" s="215" t="inlineStr">
        <is>
          <t>CDM-01140</t>
        </is>
      </c>
      <c r="B1141" s="215" t="inlineStr">
        <is>
          <t>CHR-SRC018-003</t>
        </is>
      </c>
      <c r="C1141" s="215" t="inlineStr">
        <is>
          <t>Zhu Bajie</t>
        </is>
      </c>
      <c r="D1141" s="216" t="inlineStr">
        <is>
          <t>SRC-018</t>
        </is>
      </c>
      <c r="E1141" s="216" t="inlineStr">
        <is>
          <t>narrative_archetypes</t>
        </is>
      </c>
      <c r="F1141" s="216" t="inlineStr">
        <is>
          <t>supernatural pilgrimage disciple</t>
        </is>
      </c>
      <c r="G1141" s="216" t="inlineStr"/>
      <c r="H1141" s="216" t="inlineStr"/>
      <c r="I1141" s="216" t="inlineStr">
        <is>
          <t>high</t>
        </is>
      </c>
      <c r="J1141" s="216" t="inlineStr">
        <is>
          <t>Chapter contents directly name Eight Rules' joining and his travel with Tripitaka; no generic cultivation rank is inferred.</t>
        </is>
      </c>
    </row>
    <row r="1142" ht="31" customHeight="1" s="99">
      <c r="A1142" s="212" t="inlineStr">
        <is>
          <t>CDM-01141</t>
        </is>
      </c>
      <c r="B1142" s="212" t="inlineStr">
        <is>
          <t>CHR-SRC019-003</t>
        </is>
      </c>
      <c r="C1142" s="212" t="inlineStr">
        <is>
          <t>Amaterasu</t>
        </is>
      </c>
      <c r="D1142" s="213" t="inlineStr">
        <is>
          <t>SRC-019</t>
        </is>
      </c>
      <c r="E1142" s="213" t="inlineStr">
        <is>
          <t>being_types</t>
        </is>
      </c>
      <c r="F1142" s="213" t="inlineStr">
        <is>
          <t>kami</t>
        </is>
      </c>
      <c r="G1142" s="213" t="inlineStr"/>
      <c r="H1142" s="213" t="inlineStr"/>
      <c r="I1142" s="213" t="inlineStr">
        <is>
          <t>moderate</t>
        </is>
      </c>
      <c r="J1142" s="213" t="inlineStr">
        <is>
          <t>Partial analytic mapping only; kami is not a generic deity species.</t>
        </is>
      </c>
    </row>
    <row r="1143" ht="31" customHeight="1" s="99">
      <c r="A1143" s="215" t="inlineStr">
        <is>
          <t>CDM-01142</t>
        </is>
      </c>
      <c r="B1143" s="215" t="inlineStr">
        <is>
          <t>CHR-SRC019-003</t>
        </is>
      </c>
      <c r="C1143" s="215" t="inlineStr">
        <is>
          <t>Amaterasu</t>
        </is>
      </c>
      <c r="D1143" s="216" t="inlineStr">
        <is>
          <t>SRC-019</t>
        </is>
      </c>
      <c r="E1143" s="216" t="inlineStr">
        <is>
          <t>power_traditions</t>
        </is>
      </c>
      <c r="F1143" s="216" t="inlineStr">
        <is>
          <t>radiance</t>
        </is>
      </c>
      <c r="G1143" s="216" t="inlineStr"/>
      <c r="H1143" s="216" t="inlineStr"/>
      <c r="I1143" s="216" t="inlineStr">
        <is>
          <t>moderate</t>
        </is>
      </c>
      <c r="J1143" s="216" t="inlineStr"/>
    </row>
    <row r="1144" ht="31" customHeight="1" s="99">
      <c r="A1144" s="212" t="inlineStr">
        <is>
          <t>CDM-01143</t>
        </is>
      </c>
      <c r="B1144" s="212" t="inlineStr">
        <is>
          <t>CHR-SRC019-008</t>
        </is>
      </c>
      <c r="C1144" s="212" t="inlineStr">
        <is>
          <t>Ame-no-Uzume</t>
        </is>
      </c>
      <c r="D1144" s="213" t="inlineStr">
        <is>
          <t>SRC-019</t>
        </is>
      </c>
      <c r="E1144" s="213" t="inlineStr">
        <is>
          <t>being_types</t>
        </is>
      </c>
      <c r="F1144" s="213" t="inlineStr">
        <is>
          <t>kami</t>
        </is>
      </c>
      <c r="G1144" s="213" t="inlineStr"/>
      <c r="H1144" s="213" t="inlineStr"/>
      <c r="I1144" s="213" t="inlineStr">
        <is>
          <t>moderate</t>
        </is>
      </c>
      <c r="J1144" s="213" t="inlineStr">
        <is>
          <t>Partial analytic mapping only; kami is not a generic deity species.</t>
        </is>
      </c>
    </row>
    <row r="1145" ht="31" customHeight="1" s="99">
      <c r="A1145" s="215" t="inlineStr">
        <is>
          <t>CDM-01144</t>
        </is>
      </c>
      <c r="B1145" s="215" t="inlineStr">
        <is>
          <t>CHR-SRC019-008</t>
        </is>
      </c>
      <c r="C1145" s="215" t="inlineStr">
        <is>
          <t>Ame-no-Uzume</t>
        </is>
      </c>
      <c r="D1145" s="216" t="inlineStr">
        <is>
          <t>SRC-019</t>
        </is>
      </c>
      <c r="E1145" s="216" t="inlineStr">
        <is>
          <t>roles_and_vocations</t>
        </is>
      </c>
      <c r="F1145" s="216" t="inlineStr">
        <is>
          <t>ritual performer</t>
        </is>
      </c>
      <c r="G1145" s="216" t="inlineStr"/>
      <c r="H1145" s="216" t="inlineStr"/>
      <c r="I1145" s="216" t="inlineStr">
        <is>
          <t>moderate</t>
        </is>
      </c>
      <c r="J1145" s="216" t="inlineStr"/>
    </row>
    <row r="1146" ht="31" customHeight="1" s="99">
      <c r="A1146" s="212" t="inlineStr">
        <is>
          <t>CDM-01145</t>
        </is>
      </c>
      <c r="B1146" s="212" t="inlineStr">
        <is>
          <t>CHR-SRC019-008</t>
        </is>
      </c>
      <c r="C1146" s="212" t="inlineStr">
        <is>
          <t>Ame-no-Uzume</t>
        </is>
      </c>
      <c r="D1146" s="213" t="inlineStr">
        <is>
          <t>SRC-019</t>
        </is>
      </c>
      <c r="E1146" s="213" t="inlineStr">
        <is>
          <t>power_traditions</t>
        </is>
      </c>
      <c r="F1146" s="213" t="inlineStr">
        <is>
          <t>dance/performance</t>
        </is>
      </c>
      <c r="G1146" s="213" t="inlineStr"/>
      <c r="H1146" s="213" t="inlineStr"/>
      <c r="I1146" s="213" t="inlineStr">
        <is>
          <t>moderate</t>
        </is>
      </c>
      <c r="J1146" s="213" t="inlineStr"/>
    </row>
    <row r="1147" ht="31" customHeight="1" s="99">
      <c r="A1147" s="215" t="inlineStr">
        <is>
          <t>CDM-01146</t>
        </is>
      </c>
      <c r="B1147" s="215" t="inlineStr">
        <is>
          <t>CHR-SRC019-014</t>
        </is>
      </c>
      <c r="C1147" s="215" t="inlineStr">
        <is>
          <t>Amewakahiko</t>
        </is>
      </c>
      <c r="D1147" s="216" t="inlineStr">
        <is>
          <t>SRC-019</t>
        </is>
      </c>
      <c r="E1147" s="216" t="inlineStr">
        <is>
          <t>being_types</t>
        </is>
      </c>
      <c r="F1147" s="216" t="inlineStr">
        <is>
          <t>kami</t>
        </is>
      </c>
      <c r="G1147" s="216" t="inlineStr"/>
      <c r="H1147" s="216" t="inlineStr"/>
      <c r="I1147" s="216" t="inlineStr">
        <is>
          <t>moderate</t>
        </is>
      </c>
      <c r="J1147" s="216" t="inlineStr">
        <is>
          <t>Partial analytic mapping only; kami is not a generic deity species.</t>
        </is>
      </c>
    </row>
    <row r="1148" ht="31" customHeight="1" s="99">
      <c r="A1148" s="212" t="inlineStr">
        <is>
          <t>CDM-01147</t>
        </is>
      </c>
      <c r="B1148" s="212" t="inlineStr">
        <is>
          <t>CHR-SRC019-014</t>
        </is>
      </c>
      <c r="C1148" s="212" t="inlineStr">
        <is>
          <t>Amewakahiko</t>
        </is>
      </c>
      <c r="D1148" s="213" t="inlineStr">
        <is>
          <t>SRC-019</t>
        </is>
      </c>
      <c r="E1148" s="213" t="inlineStr">
        <is>
          <t>roles_and_vocations</t>
        </is>
      </c>
      <c r="F1148" s="213" t="inlineStr">
        <is>
          <t>envoy</t>
        </is>
      </c>
      <c r="G1148" s="213" t="inlineStr"/>
      <c r="H1148" s="213" t="inlineStr"/>
      <c r="I1148" s="213" t="inlineStr">
        <is>
          <t>moderate</t>
        </is>
      </c>
      <c r="J1148" s="213" t="inlineStr"/>
    </row>
    <row r="1149" ht="31" customHeight="1" s="99">
      <c r="A1149" s="215" t="inlineStr">
        <is>
          <t>CDM-01148</t>
        </is>
      </c>
      <c r="B1149" s="215" t="inlineStr">
        <is>
          <t>CHR-SRC019-023</t>
        </is>
      </c>
      <c r="C1149" s="215" t="inlineStr">
        <is>
          <t>Emperor Sujin</t>
        </is>
      </c>
      <c r="D1149" s="216" t="inlineStr">
        <is>
          <t>SRC-019</t>
        </is>
      </c>
      <c r="E1149" s="216" t="inlineStr">
        <is>
          <t>being_types</t>
        </is>
      </c>
      <c r="F1149" s="216" t="inlineStr">
        <is>
          <t>human ruler</t>
        </is>
      </c>
      <c r="G1149" s="216" t="inlineStr"/>
      <c r="H1149" s="216" t="inlineStr"/>
      <c r="I1149" s="216" t="inlineStr">
        <is>
          <t>moderate</t>
        </is>
      </c>
      <c r="J1149" s="216" t="inlineStr"/>
    </row>
    <row r="1150" ht="31" customHeight="1" s="99">
      <c r="A1150" s="212" t="inlineStr">
        <is>
          <t>CDM-01149</t>
        </is>
      </c>
      <c r="B1150" s="212" t="inlineStr">
        <is>
          <t>CHR-SRC019-023</t>
        </is>
      </c>
      <c r="C1150" s="212" t="inlineStr">
        <is>
          <t>Emperor Sujin</t>
        </is>
      </c>
      <c r="D1150" s="213" t="inlineStr">
        <is>
          <t>SRC-019</t>
        </is>
      </c>
      <c r="E1150" s="213" t="inlineStr">
        <is>
          <t>roles_and_vocations</t>
        </is>
      </c>
      <c r="F1150" s="213" t="inlineStr">
        <is>
          <t>ruler</t>
        </is>
      </c>
      <c r="G1150" s="213" t="inlineStr"/>
      <c r="H1150" s="213" t="inlineStr"/>
      <c r="I1150" s="213" t="inlineStr">
        <is>
          <t>moderate</t>
        </is>
      </c>
      <c r="J1150" s="213" t="inlineStr"/>
    </row>
    <row r="1151" ht="31" customHeight="1" s="99">
      <c r="A1151" s="215" t="inlineStr">
        <is>
          <t>CDM-01150</t>
        </is>
      </c>
      <c r="B1151" s="215" t="inlineStr">
        <is>
          <t>CHR-SRC019-023</t>
        </is>
      </c>
      <c r="C1151" s="215" t="inlineStr">
        <is>
          <t>Emperor Sujin</t>
        </is>
      </c>
      <c r="D1151" s="216" t="inlineStr">
        <is>
          <t>SRC-019</t>
        </is>
      </c>
      <c r="E1151" s="216" t="inlineStr">
        <is>
          <t>metaphysical_laws_and_rituals</t>
        </is>
      </c>
      <c r="F1151" s="216" t="inlineStr">
        <is>
          <t>purity/ritual response</t>
        </is>
      </c>
      <c r="G1151" s="216" t="inlineStr"/>
      <c r="H1151" s="216" t="inlineStr"/>
      <c r="I1151" s="216" t="inlineStr">
        <is>
          <t>moderate</t>
        </is>
      </c>
      <c r="J1151" s="216" t="inlineStr"/>
    </row>
    <row r="1152" ht="31" customHeight="1" s="99">
      <c r="A1152" s="212" t="inlineStr">
        <is>
          <t>CDM-01151</t>
        </is>
      </c>
      <c r="B1152" s="212" t="inlineStr">
        <is>
          <t>CHR-SRC019-017</t>
        </is>
      </c>
      <c r="C1152" s="212" t="inlineStr">
        <is>
          <t>Hoderi</t>
        </is>
      </c>
      <c r="D1152" s="213" t="inlineStr">
        <is>
          <t>SRC-019</t>
        </is>
      </c>
      <c r="E1152" s="213" t="inlineStr">
        <is>
          <t>being_types</t>
        </is>
      </c>
      <c r="F1152" s="213" t="inlineStr">
        <is>
          <t>kami</t>
        </is>
      </c>
      <c r="G1152" s="213" t="inlineStr"/>
      <c r="H1152" s="213" t="inlineStr"/>
      <c r="I1152" s="213" t="inlineStr">
        <is>
          <t>moderate</t>
        </is>
      </c>
      <c r="J1152" s="213" t="inlineStr">
        <is>
          <t>Partial analytic mapping only; kami is not a generic deity species.</t>
        </is>
      </c>
    </row>
    <row r="1153" ht="31" customHeight="1" s="99">
      <c r="A1153" s="215" t="inlineStr">
        <is>
          <t>CDM-01152</t>
        </is>
      </c>
      <c r="B1153" s="215" t="inlineStr">
        <is>
          <t>CHR-SRC019-018</t>
        </is>
      </c>
      <c r="C1153" s="215" t="inlineStr">
        <is>
          <t>Hoori</t>
        </is>
      </c>
      <c r="D1153" s="216" t="inlineStr">
        <is>
          <t>SRC-019</t>
        </is>
      </c>
      <c r="E1153" s="216" t="inlineStr">
        <is>
          <t>being_types</t>
        </is>
      </c>
      <c r="F1153" s="216" t="inlineStr">
        <is>
          <t>kami</t>
        </is>
      </c>
      <c r="G1153" s="216" t="inlineStr"/>
      <c r="H1153" s="216" t="inlineStr"/>
      <c r="I1153" s="216" t="inlineStr">
        <is>
          <t>moderate</t>
        </is>
      </c>
      <c r="J1153" s="216" t="inlineStr">
        <is>
          <t>Partial analytic mapping only; kami is not a generic deity species.</t>
        </is>
      </c>
    </row>
    <row r="1154" ht="31" customHeight="1" s="99">
      <c r="A1154" s="212" t="inlineStr">
        <is>
          <t>CDM-01153</t>
        </is>
      </c>
      <c r="B1154" s="212" t="inlineStr">
        <is>
          <t>CHR-SRC019-018</t>
        </is>
      </c>
      <c r="C1154" s="212" t="inlineStr">
        <is>
          <t>Hoori</t>
        </is>
      </c>
      <c r="D1154" s="213" t="inlineStr">
        <is>
          <t>SRC-019</t>
        </is>
      </c>
      <c r="E1154" s="213" t="inlineStr">
        <is>
          <t>narrative_archetypes</t>
        </is>
      </c>
      <c r="F1154" s="213" t="inlineStr">
        <is>
          <t>Otherworld journey</t>
        </is>
      </c>
      <c r="G1154" s="213" t="inlineStr"/>
      <c r="H1154" s="213" t="inlineStr"/>
      <c r="I1154" s="213" t="inlineStr">
        <is>
          <t>moderate</t>
        </is>
      </c>
      <c r="J1154" s="213" t="inlineStr"/>
    </row>
    <row r="1155" ht="31" customHeight="1" s="99">
      <c r="A1155" s="215" t="inlineStr">
        <is>
          <t>CDM-01154</t>
        </is>
      </c>
      <c r="B1155" s="215" t="inlineStr">
        <is>
          <t>CHR-SRC019-001</t>
        </is>
      </c>
      <c r="C1155" s="215" t="inlineStr">
        <is>
          <t>Izanagi</t>
        </is>
      </c>
      <c r="D1155" s="216" t="inlineStr">
        <is>
          <t>SRC-019</t>
        </is>
      </c>
      <c r="E1155" s="216" t="inlineStr">
        <is>
          <t>being_types</t>
        </is>
      </c>
      <c r="F1155" s="216" t="inlineStr">
        <is>
          <t>kami</t>
        </is>
      </c>
      <c r="G1155" s="216" t="inlineStr"/>
      <c r="H1155" s="216" t="inlineStr"/>
      <c r="I1155" s="216" t="inlineStr">
        <is>
          <t>moderate</t>
        </is>
      </c>
      <c r="J1155" s="216" t="inlineStr">
        <is>
          <t>Partial analytic mapping only; kami is not a generic deity species.</t>
        </is>
      </c>
    </row>
    <row r="1156" ht="31" customHeight="1" s="99">
      <c r="A1156" s="212" t="inlineStr">
        <is>
          <t>CDM-01155</t>
        </is>
      </c>
      <c r="B1156" s="212" t="inlineStr">
        <is>
          <t>CHR-SRC019-001</t>
        </is>
      </c>
      <c r="C1156" s="212" t="inlineStr">
        <is>
          <t>Izanagi</t>
        </is>
      </c>
      <c r="D1156" s="213" t="inlineStr">
        <is>
          <t>SRC-019</t>
        </is>
      </c>
      <c r="E1156" s="213" t="inlineStr">
        <is>
          <t>metaphysical_laws_and_rituals</t>
        </is>
      </c>
      <c r="F1156" s="213" t="inlineStr">
        <is>
          <t>purification</t>
        </is>
      </c>
      <c r="G1156" s="213" t="inlineStr"/>
      <c r="H1156" s="213" t="inlineStr"/>
      <c r="I1156" s="213" t="inlineStr">
        <is>
          <t>moderate</t>
        </is>
      </c>
      <c r="J1156" s="213" t="inlineStr"/>
    </row>
    <row r="1157" ht="31" customHeight="1" s="99">
      <c r="A1157" s="215" t="inlineStr">
        <is>
          <t>CDM-01156</t>
        </is>
      </c>
      <c r="B1157" s="215" t="inlineStr">
        <is>
          <t>CHR-SRC019-002</t>
        </is>
      </c>
      <c r="C1157" s="215" t="inlineStr">
        <is>
          <t>Izanami</t>
        </is>
      </c>
      <c r="D1157" s="216" t="inlineStr">
        <is>
          <t>SRC-019</t>
        </is>
      </c>
      <c r="E1157" s="216" t="inlineStr">
        <is>
          <t>being_types</t>
        </is>
      </c>
      <c r="F1157" s="216" t="inlineStr">
        <is>
          <t>kami</t>
        </is>
      </c>
      <c r="G1157" s="216" t="inlineStr"/>
      <c r="H1157" s="216" t="inlineStr"/>
      <c r="I1157" s="216" t="inlineStr">
        <is>
          <t>moderate</t>
        </is>
      </c>
      <c r="J1157" s="216" t="inlineStr">
        <is>
          <t>Partial analytic mapping only; kami is not a generic deity species.</t>
        </is>
      </c>
    </row>
    <row r="1158" ht="31" customHeight="1" s="99">
      <c r="A1158" s="212" t="inlineStr">
        <is>
          <t>CDM-01157</t>
        </is>
      </c>
      <c r="B1158" s="212" t="inlineStr">
        <is>
          <t>CHR-SRC019-002</t>
        </is>
      </c>
      <c r="C1158" s="212" t="inlineStr">
        <is>
          <t>Izanami</t>
        </is>
      </c>
      <c r="D1158" s="213" t="inlineStr">
        <is>
          <t>SRC-019</t>
        </is>
      </c>
      <c r="E1158" s="213" t="inlineStr">
        <is>
          <t>cosmologies_and_realms</t>
        </is>
      </c>
      <c r="F1158" s="213" t="inlineStr">
        <is>
          <t>Yomi</t>
        </is>
      </c>
      <c r="G1158" s="213" t="inlineStr"/>
      <c r="H1158" s="213" t="inlineStr"/>
      <c r="I1158" s="213" t="inlineStr">
        <is>
          <t>moderate</t>
        </is>
      </c>
      <c r="J1158" s="213" t="inlineStr">
        <is>
          <t>Functional realm mapping only.</t>
        </is>
      </c>
    </row>
    <row r="1159" ht="31" customHeight="1" s="99">
      <c r="A1159" s="215" t="inlineStr">
        <is>
          <t>CDM-01158</t>
        </is>
      </c>
      <c r="B1159" s="215" t="inlineStr">
        <is>
          <t>CHR-SRC019-021</t>
        </is>
      </c>
      <c r="C1159" s="215" t="inlineStr">
        <is>
          <t>Jimmu</t>
        </is>
      </c>
      <c r="D1159" s="216" t="inlineStr">
        <is>
          <t>SRC-019</t>
        </is>
      </c>
      <c r="E1159" s="216" t="inlineStr">
        <is>
          <t>being_types</t>
        </is>
      </c>
      <c r="F1159" s="216" t="inlineStr">
        <is>
          <t>human ruler</t>
        </is>
      </c>
      <c r="G1159" s="216" t="inlineStr"/>
      <c r="H1159" s="216" t="inlineStr"/>
      <c r="I1159" s="216" t="inlineStr">
        <is>
          <t>moderate</t>
        </is>
      </c>
      <c r="J1159" s="216" t="inlineStr"/>
    </row>
    <row r="1160" ht="31" customHeight="1" s="99">
      <c r="A1160" s="212" t="inlineStr">
        <is>
          <t>CDM-01159</t>
        </is>
      </c>
      <c r="B1160" s="212" t="inlineStr">
        <is>
          <t>CHR-SRC019-021</t>
        </is>
      </c>
      <c r="C1160" s="212" t="inlineStr">
        <is>
          <t>Jimmu</t>
        </is>
      </c>
      <c r="D1160" s="213" t="inlineStr">
        <is>
          <t>SRC-019</t>
        </is>
      </c>
      <c r="E1160" s="213" t="inlineStr">
        <is>
          <t>roles_and_vocations</t>
        </is>
      </c>
      <c r="F1160" s="213" t="inlineStr">
        <is>
          <t>ruler</t>
        </is>
      </c>
      <c r="G1160" s="213" t="inlineStr"/>
      <c r="H1160" s="213" t="inlineStr"/>
      <c r="I1160" s="213" t="inlineStr">
        <is>
          <t>moderate</t>
        </is>
      </c>
      <c r="J1160" s="213" t="inlineStr"/>
    </row>
    <row r="1161" ht="31" customHeight="1" s="99">
      <c r="A1161" s="215" t="inlineStr">
        <is>
          <t>CDM-01160</t>
        </is>
      </c>
      <c r="B1161" s="215" t="inlineStr">
        <is>
          <t>CHR-SRC019-006</t>
        </is>
      </c>
      <c r="C1161" s="215" t="inlineStr">
        <is>
          <t>Kagutsuchi</t>
        </is>
      </c>
      <c r="D1161" s="216" t="inlineStr">
        <is>
          <t>SRC-019</t>
        </is>
      </c>
      <c r="E1161" s="216" t="inlineStr">
        <is>
          <t>being_types</t>
        </is>
      </c>
      <c r="F1161" s="216" t="inlineStr">
        <is>
          <t>kami</t>
        </is>
      </c>
      <c r="G1161" s="216" t="inlineStr"/>
      <c r="H1161" s="216" t="inlineStr"/>
      <c r="I1161" s="216" t="inlineStr">
        <is>
          <t>moderate</t>
        </is>
      </c>
      <c r="J1161" s="216" t="inlineStr">
        <is>
          <t>Partial analytic mapping only; kami is not a generic deity species.</t>
        </is>
      </c>
    </row>
    <row r="1162" ht="31" customHeight="1" s="99">
      <c r="A1162" s="212" t="inlineStr">
        <is>
          <t>CDM-01161</t>
        </is>
      </c>
      <c r="B1162" s="212" t="inlineStr">
        <is>
          <t>CHR-SRC019-006</t>
        </is>
      </c>
      <c r="C1162" s="212" t="inlineStr">
        <is>
          <t>Kagutsuchi</t>
        </is>
      </c>
      <c r="D1162" s="213" t="inlineStr">
        <is>
          <t>SRC-019</t>
        </is>
      </c>
      <c r="E1162" s="213" t="inlineStr">
        <is>
          <t>power_traditions</t>
        </is>
      </c>
      <c r="F1162" s="213" t="inlineStr">
        <is>
          <t>fire</t>
        </is>
      </c>
      <c r="G1162" s="213" t="inlineStr"/>
      <c r="H1162" s="213" t="inlineStr"/>
      <c r="I1162" s="213" t="inlineStr">
        <is>
          <t>moderate</t>
        </is>
      </c>
      <c r="J1162" s="213" t="inlineStr"/>
    </row>
    <row r="1163" ht="31" customHeight="1" s="99">
      <c r="A1163" s="215" t="inlineStr">
        <is>
          <t>CDM-01162</t>
        </is>
      </c>
      <c r="B1163" s="215" t="inlineStr">
        <is>
          <t>CHR-SRC019-028</t>
        </is>
      </c>
      <c r="C1163" s="215" t="inlineStr">
        <is>
          <t>Kappa</t>
        </is>
      </c>
      <c r="D1163" s="216" t="inlineStr">
        <is>
          <t>SRC-019</t>
        </is>
      </c>
      <c r="E1163" s="216" t="inlineStr">
        <is>
          <t>being_types</t>
        </is>
      </c>
      <c r="F1163" s="216" t="inlineStr">
        <is>
          <t>yōkai</t>
        </is>
      </c>
      <c r="G1163" s="216" t="inlineStr"/>
      <c r="H1163" s="216" t="inlineStr"/>
      <c r="I1163" s="216" t="inlineStr">
        <is>
          <t>moderate</t>
        </is>
      </c>
      <c r="J1163" s="216" t="inlineStr">
        <is>
          <t>No generic monster mapping; yōkai is historically variable.</t>
        </is>
      </c>
    </row>
    <row r="1164" ht="31" customHeight="1" s="99">
      <c r="A1164" s="212" t="inlineStr">
        <is>
          <t>CDM-01163</t>
        </is>
      </c>
      <c r="B1164" s="212" t="inlineStr">
        <is>
          <t>CHR-SRC019-028</t>
        </is>
      </c>
      <c r="C1164" s="212" t="inlineStr">
        <is>
          <t>Kappa</t>
        </is>
      </c>
      <c r="D1164" s="213" t="inlineStr">
        <is>
          <t>SRC-019</t>
        </is>
      </c>
      <c r="E1164" s="213" t="inlineStr">
        <is>
          <t>power_traditions</t>
        </is>
      </c>
      <c r="F1164" s="213" t="inlineStr">
        <is>
          <t>water association</t>
        </is>
      </c>
      <c r="G1164" s="213" t="inlineStr"/>
      <c r="H1164" s="213" t="inlineStr"/>
      <c r="I1164" s="213" t="inlineStr">
        <is>
          <t>moderate</t>
        </is>
      </c>
      <c r="J1164" s="213" t="inlineStr"/>
    </row>
    <row r="1165" ht="31" customHeight="1" s="99">
      <c r="A1165" s="215" t="inlineStr">
        <is>
          <t>CDM-01164</t>
        </is>
      </c>
      <c r="B1165" s="215" t="inlineStr">
        <is>
          <t>CHR-SRC019-031</t>
        </is>
      </c>
      <c r="C1165" s="215" t="inlineStr">
        <is>
          <t>Kasa-obake</t>
        </is>
      </c>
      <c r="D1165" s="216" t="inlineStr">
        <is>
          <t>SRC-019</t>
        </is>
      </c>
      <c r="E1165" s="216" t="inlineStr">
        <is>
          <t>being_types</t>
        </is>
      </c>
      <c r="F1165" s="216" t="inlineStr">
        <is>
          <t>tsukumogami-related catalogue being</t>
        </is>
      </c>
      <c r="G1165" s="216" t="inlineStr"/>
      <c r="H1165" s="216" t="inlineStr"/>
      <c r="I1165" s="216" t="inlineStr">
        <is>
          <t>moderate</t>
        </is>
      </c>
      <c r="J1165" s="216" t="inlineStr">
        <is>
          <t>No automatic construct mapping.</t>
        </is>
      </c>
    </row>
    <row r="1166" ht="31" customHeight="1" s="99">
      <c r="A1166" s="212" t="inlineStr">
        <is>
          <t>CDM-01165</t>
        </is>
      </c>
      <c r="B1166" s="212" t="inlineStr">
        <is>
          <t>CHR-SRC019-029</t>
        </is>
      </c>
      <c r="C1166" s="212" t="inlineStr">
        <is>
          <t>Kitsune</t>
        </is>
      </c>
      <c r="D1166" s="213" t="inlineStr">
        <is>
          <t>SRC-019</t>
        </is>
      </c>
      <c r="E1166" s="213" t="inlineStr">
        <is>
          <t>being_types</t>
        </is>
      </c>
      <c r="F1166" s="213" t="inlineStr">
        <is>
          <t>yōkai</t>
        </is>
      </c>
      <c r="G1166" s="213" t="inlineStr"/>
      <c r="H1166" s="213" t="inlineStr"/>
      <c r="I1166" s="213" t="inlineStr">
        <is>
          <t>moderate</t>
        </is>
      </c>
      <c r="J1166" s="213" t="inlineStr">
        <is>
          <t>No generic monster mapping; yōkai is historically variable.</t>
        </is>
      </c>
    </row>
    <row r="1167" ht="31" customHeight="1" s="99">
      <c r="A1167" s="215" t="inlineStr">
        <is>
          <t>CDM-01166</t>
        </is>
      </c>
      <c r="B1167" s="215" t="inlineStr">
        <is>
          <t>CHR-SRC019-029</t>
        </is>
      </c>
      <c r="C1167" s="215" t="inlineStr">
        <is>
          <t>Kitsune</t>
        </is>
      </c>
      <c r="D1167" s="216" t="inlineStr">
        <is>
          <t>SRC-019</t>
        </is>
      </c>
      <c r="E1167" s="216" t="inlineStr">
        <is>
          <t>states_and_transformations</t>
        </is>
      </c>
      <c r="F1167" s="216" t="inlineStr">
        <is>
          <t>transformation</t>
        </is>
      </c>
      <c r="G1167" s="216" t="inlineStr"/>
      <c r="H1167" s="216" t="inlineStr"/>
      <c r="I1167" s="216" t="inlineStr">
        <is>
          <t>moderate</t>
        </is>
      </c>
      <c r="J1167" s="216" t="inlineStr"/>
    </row>
    <row r="1168" ht="31" customHeight="1" s="99">
      <c r="A1168" s="212" t="inlineStr">
        <is>
          <t>CDM-01167</t>
        </is>
      </c>
      <c r="B1168" s="212" t="inlineStr">
        <is>
          <t>CHR-SRC019-016</t>
        </is>
      </c>
      <c r="C1168" s="212" t="inlineStr">
        <is>
          <t>Konohanasakuya-hime</t>
        </is>
      </c>
      <c r="D1168" s="213" t="inlineStr">
        <is>
          <t>SRC-019</t>
        </is>
      </c>
      <c r="E1168" s="213" t="inlineStr">
        <is>
          <t>being_types</t>
        </is>
      </c>
      <c r="F1168" s="213" t="inlineStr">
        <is>
          <t>kami</t>
        </is>
      </c>
      <c r="G1168" s="213" t="inlineStr"/>
      <c r="H1168" s="213" t="inlineStr"/>
      <c r="I1168" s="213" t="inlineStr">
        <is>
          <t>moderate</t>
        </is>
      </c>
      <c r="J1168" s="213" t="inlineStr">
        <is>
          <t>Partial analytic mapping only; kami is not a generic deity species.</t>
        </is>
      </c>
    </row>
    <row r="1169" ht="31" customHeight="1" s="99">
      <c r="A1169" s="215" t="inlineStr">
        <is>
          <t>CDM-01168</t>
        </is>
      </c>
      <c r="B1169" s="215" t="inlineStr">
        <is>
          <t>CHR-SRC019-016</t>
        </is>
      </c>
      <c r="C1169" s="215" t="inlineStr">
        <is>
          <t>Konohanasakuya-hime</t>
        </is>
      </c>
      <c r="D1169" s="216" t="inlineStr">
        <is>
          <t>SRC-019</t>
        </is>
      </c>
      <c r="E1169" s="216" t="inlineStr">
        <is>
          <t>metaphysical_laws_and_rituals</t>
        </is>
      </c>
      <c r="F1169" s="216" t="inlineStr">
        <is>
          <t>ordeal</t>
        </is>
      </c>
      <c r="G1169" s="216" t="inlineStr"/>
      <c r="H1169" s="216" t="inlineStr"/>
      <c r="I1169" s="216" t="inlineStr">
        <is>
          <t>moderate</t>
        </is>
      </c>
      <c r="J1169" s="216" t="inlineStr"/>
    </row>
    <row r="1170" ht="31" customHeight="1" s="99">
      <c r="A1170" s="212" t="inlineStr">
        <is>
          <t>CDM-01169</t>
        </is>
      </c>
      <c r="B1170" s="212" t="inlineStr">
        <is>
          <t>CHR-SRC019-026</t>
        </is>
      </c>
      <c r="C1170" s="212" t="inlineStr">
        <is>
          <t>Mikoshi-nyūdō</t>
        </is>
      </c>
      <c r="D1170" s="213" t="inlineStr">
        <is>
          <t>SRC-019</t>
        </is>
      </c>
      <c r="E1170" s="213" t="inlineStr">
        <is>
          <t>being_types</t>
        </is>
      </c>
      <c r="F1170" s="213" t="inlineStr">
        <is>
          <t>yōkai</t>
        </is>
      </c>
      <c r="G1170" s="213" t="inlineStr"/>
      <c r="H1170" s="213" t="inlineStr"/>
      <c r="I1170" s="213" t="inlineStr">
        <is>
          <t>moderate</t>
        </is>
      </c>
      <c r="J1170" s="213" t="inlineStr">
        <is>
          <t>No generic monster mapping; yōkai is historically variable.</t>
        </is>
      </c>
    </row>
    <row r="1171" ht="31" customHeight="1" s="99">
      <c r="A1171" s="215" t="inlineStr">
        <is>
          <t>CDM-01170</t>
        </is>
      </c>
      <c r="B1171" s="215" t="inlineStr">
        <is>
          <t>CHR-SRC019-025</t>
        </is>
      </c>
      <c r="C1171" s="215" t="inlineStr">
        <is>
          <t>Mimaki-hime</t>
        </is>
      </c>
      <c r="D1171" s="216" t="inlineStr">
        <is>
          <t>SRC-019</t>
        </is>
      </c>
      <c r="E1171" s="216" t="inlineStr">
        <is>
          <t>being_types</t>
        </is>
      </c>
      <c r="F1171" s="216" t="inlineStr">
        <is>
          <t>human ritual specialist</t>
        </is>
      </c>
      <c r="G1171" s="216" t="inlineStr"/>
      <c r="H1171" s="216" t="inlineStr"/>
      <c r="I1171" s="216" t="inlineStr">
        <is>
          <t>moderate</t>
        </is>
      </c>
      <c r="J1171" s="216" t="inlineStr"/>
    </row>
    <row r="1172" ht="31" customHeight="1" s="99">
      <c r="A1172" s="212" t="inlineStr">
        <is>
          <t>CDM-01171</t>
        </is>
      </c>
      <c r="B1172" s="212" t="inlineStr">
        <is>
          <t>CHR-SRC019-025</t>
        </is>
      </c>
      <c r="C1172" s="212" t="inlineStr">
        <is>
          <t>Mimaki-hime</t>
        </is>
      </c>
      <c r="D1172" s="213" t="inlineStr">
        <is>
          <t>SRC-019</t>
        </is>
      </c>
      <c r="E1172" s="213" t="inlineStr">
        <is>
          <t>roles_and_vocations</t>
        </is>
      </c>
      <c r="F1172" s="213" t="inlineStr">
        <is>
          <t>medium</t>
        </is>
      </c>
      <c r="G1172" s="213" t="inlineStr"/>
      <c r="H1172" s="213" t="inlineStr"/>
      <c r="I1172" s="213" t="inlineStr">
        <is>
          <t>moderate</t>
        </is>
      </c>
      <c r="J1172" s="213" t="inlineStr"/>
    </row>
    <row r="1173" ht="31" customHeight="1" s="99">
      <c r="A1173" s="215" t="inlineStr">
        <is>
          <t>CDM-01172</t>
        </is>
      </c>
      <c r="B1173" s="215" t="inlineStr">
        <is>
          <t>CHR-SRC019-015</t>
        </is>
      </c>
      <c r="C1173" s="215" t="inlineStr">
        <is>
          <t>Ninigi</t>
        </is>
      </c>
      <c r="D1173" s="216" t="inlineStr">
        <is>
          <t>SRC-019</t>
        </is>
      </c>
      <c r="E1173" s="216" t="inlineStr">
        <is>
          <t>being_types</t>
        </is>
      </c>
      <c r="F1173" s="216" t="inlineStr">
        <is>
          <t>kami</t>
        </is>
      </c>
      <c r="G1173" s="216" t="inlineStr"/>
      <c r="H1173" s="216" t="inlineStr"/>
      <c r="I1173" s="216" t="inlineStr">
        <is>
          <t>moderate</t>
        </is>
      </c>
      <c r="J1173" s="216" t="inlineStr">
        <is>
          <t>Partial analytic mapping only; kami is not a generic deity species.</t>
        </is>
      </c>
    </row>
    <row r="1174" ht="31" customHeight="1" s="99">
      <c r="A1174" s="212" t="inlineStr">
        <is>
          <t>CDM-01173</t>
        </is>
      </c>
      <c r="B1174" s="212" t="inlineStr">
        <is>
          <t>CHR-SRC019-015</t>
        </is>
      </c>
      <c r="C1174" s="212" t="inlineStr">
        <is>
          <t>Ninigi</t>
        </is>
      </c>
      <c r="D1174" s="213" t="inlineStr">
        <is>
          <t>SRC-019</t>
        </is>
      </c>
      <c r="E1174" s="213" t="inlineStr">
        <is>
          <t>roles_and_vocations</t>
        </is>
      </c>
      <c r="F1174" s="213" t="inlineStr">
        <is>
          <t>heavenly descendant</t>
        </is>
      </c>
      <c r="G1174" s="213" t="inlineStr"/>
      <c r="H1174" s="213" t="inlineStr"/>
      <c r="I1174" s="213" t="inlineStr">
        <is>
          <t>moderate</t>
        </is>
      </c>
      <c r="J1174" s="213" t="inlineStr"/>
    </row>
    <row r="1175" ht="31" customHeight="1" s="99">
      <c r="A1175" s="215" t="inlineStr">
        <is>
          <t>CDM-01174</t>
        </is>
      </c>
      <c r="B1175" s="215" t="inlineStr">
        <is>
          <t>CHR-SRC019-007</t>
        </is>
      </c>
      <c r="C1175" s="215" t="inlineStr">
        <is>
          <t>Omoikane</t>
        </is>
      </c>
      <c r="D1175" s="216" t="inlineStr">
        <is>
          <t>SRC-019</t>
        </is>
      </c>
      <c r="E1175" s="216" t="inlineStr">
        <is>
          <t>being_types</t>
        </is>
      </c>
      <c r="F1175" s="216" t="inlineStr">
        <is>
          <t>kami</t>
        </is>
      </c>
      <c r="G1175" s="216" t="inlineStr"/>
      <c r="H1175" s="216" t="inlineStr"/>
      <c r="I1175" s="216" t="inlineStr">
        <is>
          <t>moderate</t>
        </is>
      </c>
      <c r="J1175" s="216" t="inlineStr">
        <is>
          <t>Partial analytic mapping only; kami is not a generic deity species.</t>
        </is>
      </c>
    </row>
    <row r="1176" ht="31" customHeight="1" s="99">
      <c r="A1176" s="212" t="inlineStr">
        <is>
          <t>CDM-01175</t>
        </is>
      </c>
      <c r="B1176" s="212" t="inlineStr">
        <is>
          <t>CHR-SRC019-007</t>
        </is>
      </c>
      <c r="C1176" s="212" t="inlineStr">
        <is>
          <t>Omoikane</t>
        </is>
      </c>
      <c r="D1176" s="213" t="inlineStr">
        <is>
          <t>SRC-019</t>
        </is>
      </c>
      <c r="E1176" s="213" t="inlineStr">
        <is>
          <t>roles_and_vocations</t>
        </is>
      </c>
      <c r="F1176" s="213" t="inlineStr">
        <is>
          <t>counselor</t>
        </is>
      </c>
      <c r="G1176" s="213" t="inlineStr"/>
      <c r="H1176" s="213" t="inlineStr"/>
      <c r="I1176" s="213" t="inlineStr">
        <is>
          <t>moderate</t>
        </is>
      </c>
      <c r="J1176" s="213" t="inlineStr"/>
    </row>
    <row r="1177" ht="31" customHeight="1" s="99">
      <c r="A1177" s="215" t="inlineStr">
        <is>
          <t>CDM-01176</t>
        </is>
      </c>
      <c r="B1177" s="215" t="inlineStr">
        <is>
          <t>CHR-SRC019-027</t>
        </is>
      </c>
      <c r="C1177" s="215" t="inlineStr">
        <is>
          <t>Rokurokubi</t>
        </is>
      </c>
      <c r="D1177" s="216" t="inlineStr">
        <is>
          <t>SRC-019</t>
        </is>
      </c>
      <c r="E1177" s="216" t="inlineStr">
        <is>
          <t>being_types</t>
        </is>
      </c>
      <c r="F1177" s="216" t="inlineStr">
        <is>
          <t>yōkai</t>
        </is>
      </c>
      <c r="G1177" s="216" t="inlineStr"/>
      <c r="H1177" s="216" t="inlineStr"/>
      <c r="I1177" s="216" t="inlineStr">
        <is>
          <t>moderate</t>
        </is>
      </c>
      <c r="J1177" s="216" t="inlineStr">
        <is>
          <t>No generic monster mapping; yōkai is historically variable.</t>
        </is>
      </c>
    </row>
    <row r="1178" ht="31" customHeight="1" s="99">
      <c r="A1178" s="212" t="inlineStr">
        <is>
          <t>CDM-01177</t>
        </is>
      </c>
      <c r="B1178" s="212" t="inlineStr">
        <is>
          <t>CHR-SRC019-027</t>
        </is>
      </c>
      <c r="C1178" s="212" t="inlineStr">
        <is>
          <t>Rokurokubi</t>
        </is>
      </c>
      <c r="D1178" s="213" t="inlineStr">
        <is>
          <t>SRC-019</t>
        </is>
      </c>
      <c r="E1178" s="213" t="inlineStr">
        <is>
          <t>states_and_transformations</t>
        </is>
      </c>
      <c r="F1178" s="213" t="inlineStr">
        <is>
          <t>body transformation</t>
        </is>
      </c>
      <c r="G1178" s="213" t="inlineStr"/>
      <c r="H1178" s="213" t="inlineStr"/>
      <c r="I1178" s="213" t="inlineStr">
        <is>
          <t>moderate</t>
        </is>
      </c>
      <c r="J1178" s="213" t="inlineStr"/>
    </row>
    <row r="1179" ht="31" customHeight="1" s="99">
      <c r="A1179" s="215" t="inlineStr">
        <is>
          <t>CDM-01178</t>
        </is>
      </c>
      <c r="B1179" s="215" t="inlineStr">
        <is>
          <t>CHR-SRC019-013</t>
        </is>
      </c>
      <c r="C1179" s="215" t="inlineStr">
        <is>
          <t>Sukunabikona</t>
        </is>
      </c>
      <c r="D1179" s="216" t="inlineStr">
        <is>
          <t>SRC-019</t>
        </is>
      </c>
      <c r="E1179" s="216" t="inlineStr">
        <is>
          <t>being_types</t>
        </is>
      </c>
      <c r="F1179" s="216" t="inlineStr">
        <is>
          <t>kami</t>
        </is>
      </c>
      <c r="G1179" s="216" t="inlineStr"/>
      <c r="H1179" s="216" t="inlineStr"/>
      <c r="I1179" s="216" t="inlineStr">
        <is>
          <t>moderate</t>
        </is>
      </c>
      <c r="J1179" s="216" t="inlineStr">
        <is>
          <t>Partial analytic mapping only; kami is not a generic deity species.</t>
        </is>
      </c>
    </row>
    <row r="1180" ht="31" customHeight="1" s="99">
      <c r="A1180" s="212" t="inlineStr">
        <is>
          <t>CDM-01179</t>
        </is>
      </c>
      <c r="B1180" s="212" t="inlineStr">
        <is>
          <t>CHR-SRC019-013</t>
        </is>
      </c>
      <c r="C1180" s="212" t="inlineStr">
        <is>
          <t>Sukunabikona</t>
        </is>
      </c>
      <c r="D1180" s="213" t="inlineStr">
        <is>
          <t>SRC-019</t>
        </is>
      </c>
      <c r="E1180" s="213" t="inlineStr">
        <is>
          <t>affiliations</t>
        </is>
      </c>
      <c r="F1180" s="213" t="inlineStr">
        <is>
          <t>land-ordering partnership</t>
        </is>
      </c>
      <c r="G1180" s="213" t="inlineStr"/>
      <c r="H1180" s="213" t="inlineStr"/>
      <c r="I1180" s="213" t="inlineStr">
        <is>
          <t>moderate</t>
        </is>
      </c>
      <c r="J1180" s="213" t="inlineStr"/>
    </row>
    <row r="1181" ht="31" customHeight="1" s="99">
      <c r="A1181" s="215" t="inlineStr">
        <is>
          <t>CDM-01180</t>
        </is>
      </c>
      <c r="B1181" s="215" t="inlineStr">
        <is>
          <t>CHR-SRC019-004</t>
        </is>
      </c>
      <c r="C1181" s="215" t="inlineStr">
        <is>
          <t>Susanoo</t>
        </is>
      </c>
      <c r="D1181" s="216" t="inlineStr">
        <is>
          <t>SRC-019</t>
        </is>
      </c>
      <c r="E1181" s="216" t="inlineStr">
        <is>
          <t>being_types</t>
        </is>
      </c>
      <c r="F1181" s="216" t="inlineStr">
        <is>
          <t>kami</t>
        </is>
      </c>
      <c r="G1181" s="216" t="inlineStr"/>
      <c r="H1181" s="216" t="inlineStr"/>
      <c r="I1181" s="216" t="inlineStr">
        <is>
          <t>moderate</t>
        </is>
      </c>
      <c r="J1181" s="216" t="inlineStr">
        <is>
          <t>Partial analytic mapping only; kami is not a generic deity species.</t>
        </is>
      </c>
    </row>
    <row r="1182" ht="31" customHeight="1" s="99">
      <c r="A1182" s="212" t="inlineStr">
        <is>
          <t>CDM-01181</t>
        </is>
      </c>
      <c r="B1182" s="212" t="inlineStr">
        <is>
          <t>CHR-SRC019-004</t>
        </is>
      </c>
      <c r="C1182" s="212" t="inlineStr">
        <is>
          <t>Susanoo</t>
        </is>
      </c>
      <c r="D1182" s="213" t="inlineStr">
        <is>
          <t>SRC-019</t>
        </is>
      </c>
      <c r="E1182" s="213" t="inlineStr">
        <is>
          <t>roles_and_vocations</t>
        </is>
      </c>
      <c r="F1182" s="213" t="inlineStr">
        <is>
          <t>warrior</t>
        </is>
      </c>
      <c r="G1182" s="213" t="inlineStr"/>
      <c r="H1182" s="213" t="inlineStr"/>
      <c r="I1182" s="213" t="inlineStr">
        <is>
          <t>moderate</t>
        </is>
      </c>
      <c r="J1182" s="213" t="inlineStr"/>
    </row>
    <row r="1183" ht="31" customHeight="1" s="99">
      <c r="A1183" s="215" t="inlineStr">
        <is>
          <t>CDM-01182</t>
        </is>
      </c>
      <c r="B1183" s="215" t="inlineStr">
        <is>
          <t>CHR-SRC019-004</t>
        </is>
      </c>
      <c r="C1183" s="215" t="inlineStr">
        <is>
          <t>Susanoo</t>
        </is>
      </c>
      <c r="D1183" s="216" t="inlineStr">
        <is>
          <t>SRC-019</t>
        </is>
      </c>
      <c r="E1183" s="216" t="inlineStr">
        <is>
          <t>power_traditions</t>
        </is>
      </c>
      <c r="F1183" s="216" t="inlineStr">
        <is>
          <t>storm</t>
        </is>
      </c>
      <c r="G1183" s="216" t="inlineStr"/>
      <c r="H1183" s="216" t="inlineStr"/>
      <c r="I1183" s="216" t="inlineStr">
        <is>
          <t>moderate</t>
        </is>
      </c>
      <c r="J1183" s="216" t="inlineStr"/>
    </row>
    <row r="1184" ht="31" customHeight="1" s="99">
      <c r="A1184" s="212" t="inlineStr">
        <is>
          <t>CDM-01183</t>
        </is>
      </c>
      <c r="B1184" s="212" t="inlineStr">
        <is>
          <t>CHR-SRC019-009</t>
        </is>
      </c>
      <c r="C1184" s="212" t="inlineStr">
        <is>
          <t>Tajikarao</t>
        </is>
      </c>
      <c r="D1184" s="213" t="inlineStr">
        <is>
          <t>SRC-019</t>
        </is>
      </c>
      <c r="E1184" s="213" t="inlineStr">
        <is>
          <t>being_types</t>
        </is>
      </c>
      <c r="F1184" s="213" t="inlineStr">
        <is>
          <t>kami</t>
        </is>
      </c>
      <c r="G1184" s="213" t="inlineStr"/>
      <c r="H1184" s="213" t="inlineStr"/>
      <c r="I1184" s="213" t="inlineStr">
        <is>
          <t>moderate</t>
        </is>
      </c>
      <c r="J1184" s="213" t="inlineStr">
        <is>
          <t>Partial analytic mapping only; kami is not a generic deity species.</t>
        </is>
      </c>
    </row>
    <row r="1185" ht="31" customHeight="1" s="99">
      <c r="A1185" s="215" t="inlineStr">
        <is>
          <t>CDM-01184</t>
        </is>
      </c>
      <c r="B1185" s="215" t="inlineStr">
        <is>
          <t>CHR-SRC019-009</t>
        </is>
      </c>
      <c r="C1185" s="215" t="inlineStr">
        <is>
          <t>Tajikarao</t>
        </is>
      </c>
      <c r="D1185" s="216" t="inlineStr">
        <is>
          <t>SRC-019</t>
        </is>
      </c>
      <c r="E1185" s="216" t="inlineStr">
        <is>
          <t>roles_and_vocations</t>
        </is>
      </c>
      <c r="F1185" s="216" t="inlineStr">
        <is>
          <t>guardian</t>
        </is>
      </c>
      <c r="G1185" s="216" t="inlineStr"/>
      <c r="H1185" s="216" t="inlineStr"/>
      <c r="I1185" s="216" t="inlineStr">
        <is>
          <t>moderate</t>
        </is>
      </c>
      <c r="J1185" s="216" t="inlineStr"/>
    </row>
    <row r="1186" ht="31" customHeight="1" s="99">
      <c r="A1186" s="212" t="inlineStr">
        <is>
          <t>CDM-01185</t>
        </is>
      </c>
      <c r="B1186" s="212" t="inlineStr">
        <is>
          <t>CHR-SRC019-030</t>
        </is>
      </c>
      <c r="C1186" s="212" t="inlineStr">
        <is>
          <t>Tengu</t>
        </is>
      </c>
      <c r="D1186" s="213" t="inlineStr">
        <is>
          <t>SRC-019</t>
        </is>
      </c>
      <c r="E1186" s="213" t="inlineStr">
        <is>
          <t>being_types</t>
        </is>
      </c>
      <c r="F1186" s="213" t="inlineStr">
        <is>
          <t>yōkai</t>
        </is>
      </c>
      <c r="G1186" s="213" t="inlineStr"/>
      <c r="H1186" s="213" t="inlineStr"/>
      <c r="I1186" s="213" t="inlineStr">
        <is>
          <t>moderate</t>
        </is>
      </c>
      <c r="J1186" s="213" t="inlineStr">
        <is>
          <t>No generic monster mapping; yōkai is historically variable.</t>
        </is>
      </c>
    </row>
    <row r="1187" ht="31" customHeight="1" s="99">
      <c r="A1187" s="215" t="inlineStr">
        <is>
          <t>CDM-01186</t>
        </is>
      </c>
      <c r="B1187" s="215" t="inlineStr">
        <is>
          <t>CHR-SRC019-019</t>
        </is>
      </c>
      <c r="C1187" s="215" t="inlineStr">
        <is>
          <t>Toyotama-hime</t>
        </is>
      </c>
      <c r="D1187" s="216" t="inlineStr">
        <is>
          <t>SRC-019</t>
        </is>
      </c>
      <c r="E1187" s="216" t="inlineStr">
        <is>
          <t>being_types</t>
        </is>
      </c>
      <c r="F1187" s="216" t="inlineStr">
        <is>
          <t>kami</t>
        </is>
      </c>
      <c r="G1187" s="216" t="inlineStr"/>
      <c r="H1187" s="216" t="inlineStr"/>
      <c r="I1187" s="216" t="inlineStr">
        <is>
          <t>moderate</t>
        </is>
      </c>
      <c r="J1187" s="216" t="inlineStr">
        <is>
          <t>Partial analytic mapping only; kami is not a generic deity species.</t>
        </is>
      </c>
    </row>
    <row r="1188" ht="31" customHeight="1" s="99">
      <c r="A1188" s="212" t="inlineStr">
        <is>
          <t>CDM-01187</t>
        </is>
      </c>
      <c r="B1188" s="212" t="inlineStr">
        <is>
          <t>CHR-SRC019-019</t>
        </is>
      </c>
      <c r="C1188" s="212" t="inlineStr">
        <is>
          <t>Toyotama-hime</t>
        </is>
      </c>
      <c r="D1188" s="213" t="inlineStr">
        <is>
          <t>SRC-019</t>
        </is>
      </c>
      <c r="E1188" s="213" t="inlineStr">
        <is>
          <t>states_and_transformations</t>
        </is>
      </c>
      <c r="F1188" s="213" t="inlineStr">
        <is>
          <t>transformed birth form</t>
        </is>
      </c>
      <c r="G1188" s="213" t="inlineStr"/>
      <c r="H1188" s="213" t="inlineStr"/>
      <c r="I1188" s="213" t="inlineStr">
        <is>
          <t>moderate</t>
        </is>
      </c>
      <c r="J1188" s="213" t="inlineStr"/>
    </row>
    <row r="1189" ht="31" customHeight="1" s="99">
      <c r="A1189" s="215" t="inlineStr">
        <is>
          <t>CDM-01188</t>
        </is>
      </c>
      <c r="B1189" s="215" t="inlineStr">
        <is>
          <t>CHR-SRC019-005</t>
        </is>
      </c>
      <c r="C1189" s="215" t="inlineStr">
        <is>
          <t>Tsukuyomi</t>
        </is>
      </c>
      <c r="D1189" s="216" t="inlineStr">
        <is>
          <t>SRC-019</t>
        </is>
      </c>
      <c r="E1189" s="216" t="inlineStr">
        <is>
          <t>being_types</t>
        </is>
      </c>
      <c r="F1189" s="216" t="inlineStr">
        <is>
          <t>kami</t>
        </is>
      </c>
      <c r="G1189" s="216" t="inlineStr"/>
      <c r="H1189" s="216" t="inlineStr"/>
      <c r="I1189" s="216" t="inlineStr">
        <is>
          <t>moderate</t>
        </is>
      </c>
      <c r="J1189" s="216" t="inlineStr">
        <is>
          <t>Partial analytic mapping only; kami is not a generic deity species.</t>
        </is>
      </c>
    </row>
    <row r="1190" ht="31" customHeight="1" s="99">
      <c r="A1190" s="212" t="inlineStr">
        <is>
          <t>CDM-01189</t>
        </is>
      </c>
      <c r="B1190" s="212" t="inlineStr">
        <is>
          <t>CHR-SRC019-020</t>
        </is>
      </c>
      <c r="C1190" s="212" t="inlineStr">
        <is>
          <t>Watatsumi</t>
        </is>
      </c>
      <c r="D1190" s="213" t="inlineStr">
        <is>
          <t>SRC-019</t>
        </is>
      </c>
      <c r="E1190" s="213" t="inlineStr">
        <is>
          <t>being_types</t>
        </is>
      </c>
      <c r="F1190" s="213" t="inlineStr">
        <is>
          <t>kami</t>
        </is>
      </c>
      <c r="G1190" s="213" t="inlineStr"/>
      <c r="H1190" s="213" t="inlineStr"/>
      <c r="I1190" s="213" t="inlineStr">
        <is>
          <t>moderate</t>
        </is>
      </c>
      <c r="J1190" s="213" t="inlineStr">
        <is>
          <t>Partial analytic mapping only; kami is not a generic deity species.</t>
        </is>
      </c>
    </row>
    <row r="1191" ht="31" customHeight="1" s="99">
      <c r="A1191" s="215" t="inlineStr">
        <is>
          <t>CDM-01190</t>
        </is>
      </c>
      <c r="B1191" s="215" t="inlineStr">
        <is>
          <t>CHR-SRC019-020</t>
        </is>
      </c>
      <c r="C1191" s="215" t="inlineStr">
        <is>
          <t>Watatsumi</t>
        </is>
      </c>
      <c r="D1191" s="216" t="inlineStr">
        <is>
          <t>SRC-019</t>
        </is>
      </c>
      <c r="E1191" s="216" t="inlineStr">
        <is>
          <t>power_traditions</t>
        </is>
      </c>
      <c r="F1191" s="216" t="inlineStr">
        <is>
          <t>sea</t>
        </is>
      </c>
      <c r="G1191" s="216" t="inlineStr"/>
      <c r="H1191" s="216" t="inlineStr"/>
      <c r="I1191" s="216" t="inlineStr">
        <is>
          <t>moderate</t>
        </is>
      </c>
      <c r="J1191" s="216" t="inlineStr"/>
    </row>
    <row r="1192" ht="31" customHeight="1" s="99">
      <c r="A1192" s="212" t="inlineStr">
        <is>
          <t>CDM-01191</t>
        </is>
      </c>
      <c r="B1192" s="212" t="inlineStr">
        <is>
          <t>CHR-SRC019-012</t>
        </is>
      </c>
      <c r="C1192" s="212" t="inlineStr">
        <is>
          <t>White Hare of Inaba</t>
        </is>
      </c>
      <c r="D1192" s="213" t="inlineStr">
        <is>
          <t>SRC-019</t>
        </is>
      </c>
      <c r="E1192" s="213" t="inlineStr">
        <is>
          <t>being_types</t>
        </is>
      </c>
      <c r="F1192" s="213" t="inlineStr">
        <is>
          <t>animal protagonist</t>
        </is>
      </c>
      <c r="G1192" s="213" t="inlineStr"/>
      <c r="H1192" s="213" t="inlineStr"/>
      <c r="I1192" s="213" t="inlineStr">
        <is>
          <t>moderate</t>
        </is>
      </c>
      <c r="J1192" s="213" t="inlineStr">
        <is>
          <t>No generic beastfolk mapping.</t>
        </is>
      </c>
    </row>
    <row r="1193" ht="31" customHeight="1" s="99">
      <c r="A1193" s="215" t="inlineStr">
        <is>
          <t>CDM-01192</t>
        </is>
      </c>
      <c r="B1193" s="215" t="inlineStr">
        <is>
          <t>CHR-SRC019-010</t>
        </is>
      </c>
      <c r="C1193" s="215" t="inlineStr">
        <is>
          <t>Yamata-no-Orochi</t>
        </is>
      </c>
      <c r="D1193" s="216" t="inlineStr">
        <is>
          <t>SRC-019</t>
        </is>
      </c>
      <c r="E1193" s="216" t="inlineStr">
        <is>
          <t>being_types</t>
        </is>
      </c>
      <c r="F1193" s="216" t="inlineStr">
        <is>
          <t>yōkai</t>
        </is>
      </c>
      <c r="G1193" s="216" t="inlineStr"/>
      <c r="H1193" s="216" t="inlineStr"/>
      <c r="I1193" s="216" t="inlineStr">
        <is>
          <t>moderate</t>
        </is>
      </c>
      <c r="J1193" s="216" t="inlineStr">
        <is>
          <t>No generic monster mapping; yōkai is historically variable.</t>
        </is>
      </c>
    </row>
    <row r="1194" ht="31" customHeight="1" s="99">
      <c r="A1194" s="212" t="inlineStr">
        <is>
          <t>CDM-01193</t>
        </is>
      </c>
      <c r="B1194" s="212" t="inlineStr">
        <is>
          <t>CHR-SRC019-010</t>
        </is>
      </c>
      <c r="C1194" s="212" t="inlineStr">
        <is>
          <t>Yamata-no-Orochi</t>
        </is>
      </c>
      <c r="D1194" s="213" t="inlineStr">
        <is>
          <t>SRC-019</t>
        </is>
      </c>
      <c r="E1194" s="213" t="inlineStr">
        <is>
          <t>states_and_transformations</t>
        </is>
      </c>
      <c r="F1194" s="213" t="inlineStr">
        <is>
          <t>serpent form</t>
        </is>
      </c>
      <c r="G1194" s="213" t="inlineStr"/>
      <c r="H1194" s="213" t="inlineStr"/>
      <c r="I1194" s="213" t="inlineStr">
        <is>
          <t>moderate</t>
        </is>
      </c>
      <c r="J1194" s="213" t="inlineStr"/>
    </row>
    <row r="1195" ht="31" customHeight="1" s="99">
      <c r="A1195" s="215" t="inlineStr">
        <is>
          <t>CDM-01194</t>
        </is>
      </c>
      <c r="B1195" s="215" t="inlineStr">
        <is>
          <t>CHR-SRC019-010</t>
        </is>
      </c>
      <c r="C1195" s="215" t="inlineStr">
        <is>
          <t>Yamata-no-Orochi</t>
        </is>
      </c>
      <c r="D1195" s="216" t="inlineStr">
        <is>
          <t>SRC-019</t>
        </is>
      </c>
      <c r="E1195" s="216" t="inlineStr">
        <is>
          <t>artifacts_and_vehicles</t>
        </is>
      </c>
      <c r="F1195" s="216" t="inlineStr">
        <is>
          <t>sword from Orochi</t>
        </is>
      </c>
      <c r="G1195" s="216" t="inlineStr"/>
      <c r="H1195" s="216" t="inlineStr"/>
      <c r="I1195" s="216" t="inlineStr">
        <is>
          <t>moderate</t>
        </is>
      </c>
      <c r="J1195" s="216" t="inlineStr"/>
    </row>
    <row r="1196" ht="31" customHeight="1" s="99">
      <c r="A1196" s="212" t="inlineStr">
        <is>
          <t>CDM-01195</t>
        </is>
      </c>
      <c r="B1196" s="212" t="inlineStr">
        <is>
          <t>CHR-SRC019-022</t>
        </is>
      </c>
      <c r="C1196" s="212" t="inlineStr">
        <is>
          <t>Yatagarasu</t>
        </is>
      </c>
      <c r="D1196" s="213" t="inlineStr">
        <is>
          <t>SRC-019</t>
        </is>
      </c>
      <c r="E1196" s="213" t="inlineStr">
        <is>
          <t>being_types</t>
        </is>
      </c>
      <c r="F1196" s="213" t="inlineStr">
        <is>
          <t>divine bird messenger</t>
        </is>
      </c>
      <c r="G1196" s="213" t="inlineStr"/>
      <c r="H1196" s="213" t="inlineStr"/>
      <c r="I1196" s="213" t="inlineStr">
        <is>
          <t>moderate</t>
        </is>
      </c>
      <c r="J1196" s="213" t="inlineStr">
        <is>
          <t>No precise workbook mapping.</t>
        </is>
      </c>
    </row>
    <row r="1197" ht="31" customHeight="1" s="99">
      <c r="A1197" s="215" t="inlineStr">
        <is>
          <t>CDM-01196</t>
        </is>
      </c>
      <c r="B1197" s="215" t="inlineStr">
        <is>
          <t>CHR-SRC019-022</t>
        </is>
      </c>
      <c r="C1197" s="215" t="inlineStr">
        <is>
          <t>Yatagarasu</t>
        </is>
      </c>
      <c r="D1197" s="216" t="inlineStr">
        <is>
          <t>SRC-019</t>
        </is>
      </c>
      <c r="E1197" s="216" t="inlineStr">
        <is>
          <t>roles_and_vocations</t>
        </is>
      </c>
      <c r="F1197" s="216" t="inlineStr">
        <is>
          <t>guide</t>
        </is>
      </c>
      <c r="G1197" s="216" t="inlineStr"/>
      <c r="H1197" s="216" t="inlineStr"/>
      <c r="I1197" s="216" t="inlineStr">
        <is>
          <t>moderate</t>
        </is>
      </c>
      <c r="J1197" s="216" t="inlineStr"/>
    </row>
    <row r="1198" ht="31" customHeight="1" s="99">
      <c r="A1198" s="212" t="inlineStr">
        <is>
          <t>CDM-01197</t>
        </is>
      </c>
      <c r="B1198" s="212" t="inlineStr">
        <is>
          <t>CHR-SRC019-011</t>
        </is>
      </c>
      <c r="C1198" s="212" t="inlineStr">
        <is>
          <t>Ōkuninushi</t>
        </is>
      </c>
      <c r="D1198" s="213" t="inlineStr">
        <is>
          <t>SRC-019</t>
        </is>
      </c>
      <c r="E1198" s="213" t="inlineStr">
        <is>
          <t>being_types</t>
        </is>
      </c>
      <c r="F1198" s="213" t="inlineStr">
        <is>
          <t>kami</t>
        </is>
      </c>
      <c r="G1198" s="213" t="inlineStr"/>
      <c r="H1198" s="213" t="inlineStr"/>
      <c r="I1198" s="213" t="inlineStr">
        <is>
          <t>moderate</t>
        </is>
      </c>
      <c r="J1198" s="213" t="inlineStr">
        <is>
          <t>Partial analytic mapping only; kami is not a generic deity species.</t>
        </is>
      </c>
    </row>
    <row r="1199" ht="31" customHeight="1" s="99">
      <c r="A1199" s="215" t="inlineStr">
        <is>
          <t>CDM-01198</t>
        </is>
      </c>
      <c r="B1199" s="215" t="inlineStr">
        <is>
          <t>CHR-SRC019-011</t>
        </is>
      </c>
      <c r="C1199" s="215" t="inlineStr">
        <is>
          <t>Ōkuninushi</t>
        </is>
      </c>
      <c r="D1199" s="216" t="inlineStr">
        <is>
          <t>SRC-019</t>
        </is>
      </c>
      <c r="E1199" s="216" t="inlineStr">
        <is>
          <t>roles_and_vocations</t>
        </is>
      </c>
      <c r="F1199" s="216" t="inlineStr">
        <is>
          <t>ruler</t>
        </is>
      </c>
      <c r="G1199" s="216" t="inlineStr"/>
      <c r="H1199" s="216" t="inlineStr"/>
      <c r="I1199" s="216" t="inlineStr">
        <is>
          <t>moderate</t>
        </is>
      </c>
      <c r="J1199" s="216" t="inlineStr"/>
    </row>
    <row r="1200" ht="31" customHeight="1" s="99">
      <c r="A1200" s="212" t="inlineStr">
        <is>
          <t>CDM-01199</t>
        </is>
      </c>
      <c r="B1200" s="212" t="inlineStr">
        <is>
          <t>CHR-SRC019-024</t>
        </is>
      </c>
      <c r="C1200" s="212" t="inlineStr">
        <is>
          <t>Ōmononushi</t>
        </is>
      </c>
      <c r="D1200" s="213" t="inlineStr">
        <is>
          <t>SRC-019</t>
        </is>
      </c>
      <c r="E1200" s="213" t="inlineStr">
        <is>
          <t>being_types</t>
        </is>
      </c>
      <c r="F1200" s="213" t="inlineStr">
        <is>
          <t>kami</t>
        </is>
      </c>
      <c r="G1200" s="213" t="inlineStr"/>
      <c r="H1200" s="213" t="inlineStr"/>
      <c r="I1200" s="213" t="inlineStr">
        <is>
          <t>moderate</t>
        </is>
      </c>
      <c r="J1200" s="213" t="inlineStr">
        <is>
          <t>Partial analytic mapping only; kami is not a generic deity species.</t>
        </is>
      </c>
    </row>
    <row r="1201" ht="31" customHeight="1" s="99">
      <c r="A1201" s="215" t="inlineStr">
        <is>
          <t>CDM-01200</t>
        </is>
      </c>
      <c r="B1201" s="215" t="inlineStr">
        <is>
          <t>CHR-SRC019-024</t>
        </is>
      </c>
      <c r="C1201" s="215" t="inlineStr">
        <is>
          <t>Ōmononushi</t>
        </is>
      </c>
      <c r="D1201" s="216" t="inlineStr">
        <is>
          <t>SRC-019</t>
        </is>
      </c>
      <c r="E1201" s="216" t="inlineStr">
        <is>
          <t>power_traditions</t>
        </is>
      </c>
      <c r="F1201" s="216" t="inlineStr">
        <is>
          <t>oracular communication</t>
        </is>
      </c>
      <c r="G1201" s="216" t="inlineStr"/>
      <c r="H1201" s="216" t="inlineStr"/>
      <c r="I1201" s="216" t="inlineStr">
        <is>
          <t>moderate</t>
        </is>
      </c>
      <c r="J1201" s="216" t="inlineStr"/>
    </row>
    <row r="1202" ht="31" customHeight="1" s="99">
      <c r="A1202" s="212" t="inlineStr">
        <is>
          <t>CDM-01201</t>
        </is>
      </c>
      <c r="B1202" s="212" t="inlineStr">
        <is>
          <t>CHR-SRC020-001</t>
        </is>
      </c>
      <c r="C1202" s="212" t="inlineStr">
        <is>
          <t>Bari Gongju</t>
        </is>
      </c>
      <c r="D1202" s="213" t="inlineStr">
        <is>
          <t>SRC-020</t>
        </is>
      </c>
      <c r="E1202" s="213" t="inlineStr">
        <is>
          <t>power_traditions</t>
        </is>
      </c>
      <c r="F1202" s="213" t="inlineStr">
        <is>
          <t>guidance of the dead in ritual narrative</t>
        </is>
      </c>
      <c r="G1202" s="213" t="inlineStr"/>
      <c r="H1202" s="213" t="inlineStr"/>
      <c r="I1202" s="213" t="inlineStr">
        <is>
          <t>low</t>
        </is>
      </c>
      <c r="J1202" s="213" t="inlineStr">
        <is>
          <t>Functional comparison only; the witness describes a ritual role, not a game-like power system.</t>
        </is>
      </c>
    </row>
    <row r="1203" ht="31" customHeight="1" s="99">
      <c r="A1203" s="215" t="inlineStr">
        <is>
          <t>CDM-01202</t>
        </is>
      </c>
      <c r="B1203" s="215" t="inlineStr">
        <is>
          <t>CHR-SRC020-001</t>
        </is>
      </c>
      <c r="C1203" s="215" t="inlineStr">
        <is>
          <t>Bari Gongju</t>
        </is>
      </c>
      <c r="D1203" s="216" t="inlineStr">
        <is>
          <t>SRC-020</t>
        </is>
      </c>
      <c r="E1203" s="216" t="inlineStr">
        <is>
          <t>cosmologies_and_realms</t>
        </is>
      </c>
      <c r="F1203" s="216" t="inlineStr">
        <is>
          <t>jeoseung (realm of the dead)</t>
        </is>
      </c>
      <c r="G1203" s="216" t="inlineStr"/>
      <c r="H1203" s="216" t="inlineStr"/>
      <c r="I1203" s="216" t="inlineStr">
        <is>
          <t>moderate</t>
        </is>
      </c>
      <c r="J1203" s="216" t="inlineStr">
        <is>
          <t>The source stresses horizontal rather than a universal vertical underworld model.</t>
        </is>
      </c>
    </row>
    <row r="1204" ht="31" customHeight="1" s="99">
      <c r="A1204" s="212" t="inlineStr">
        <is>
          <t>CDM-01203</t>
        </is>
      </c>
      <c r="B1204" s="212" t="inlineStr">
        <is>
          <t>CHR-SRC020-001</t>
        </is>
      </c>
      <c r="C1204" s="212" t="inlineStr">
        <is>
          <t>Bari Gongju</t>
        </is>
      </c>
      <c r="D1204" s="213" t="inlineStr">
        <is>
          <t>SRC-020</t>
        </is>
      </c>
      <c r="E1204" s="213" t="inlineStr">
        <is>
          <t>metaphysical_laws_and_rituals</t>
        </is>
      </c>
      <c r="F1204" s="213" t="inlineStr">
        <is>
          <t>mangja cheondo gut (rite guiding the dead)</t>
        </is>
      </c>
      <c r="G1204" s="213" t="inlineStr"/>
      <c r="H1204" s="213" t="inlineStr"/>
      <c r="I1204" s="213" t="inlineStr">
        <is>
          <t>low</t>
        </is>
      </c>
      <c r="J1204" s="213" t="inlineStr">
        <is>
          <t>Partial functional mapping; a living ritual must not be reduced to a transport mechanic.</t>
        </is>
      </c>
    </row>
    <row r="1205" ht="31" customHeight="1" s="99">
      <c r="A1205" s="215" t="inlineStr">
        <is>
          <t>CDM-01204</t>
        </is>
      </c>
      <c r="B1205" s="215" t="inlineStr">
        <is>
          <t>CHR-SRC020-001</t>
        </is>
      </c>
      <c r="C1205" s="215" t="inlineStr">
        <is>
          <t>Bari Gongju</t>
        </is>
      </c>
      <c r="D1205" s="216" t="inlineStr">
        <is>
          <t>SRC-020</t>
        </is>
      </c>
      <c r="E1205" s="216" t="inlineStr">
        <is>
          <t>narrative_archetypes</t>
        </is>
      </c>
      <c r="F1205" s="216" t="inlineStr">
        <is>
          <t>journey for life-giving water</t>
        </is>
      </c>
      <c r="G1205" s="216" t="inlineStr"/>
      <c r="H1205" s="216" t="inlineStr"/>
      <c r="I1205" s="216" t="inlineStr">
        <is>
          <t>low</t>
        </is>
      </c>
      <c r="J1205" s="216" t="inlineStr">
        <is>
          <t>Analytic plot coordinate only; variants differ.</t>
        </is>
      </c>
    </row>
    <row r="1206" ht="31" customHeight="1" s="99">
      <c r="A1206" s="212" t="inlineStr">
        <is>
          <t>CDM-01205</t>
        </is>
      </c>
      <c r="B1206" s="212" t="inlineStr">
        <is>
          <t>CHR-SRC020-011</t>
        </is>
      </c>
      <c r="C1206" s="212" t="inlineStr">
        <is>
          <t>Bihyeongrang</t>
        </is>
      </c>
      <c r="D1206" s="213" t="inlineStr">
        <is>
          <t>SRC-020</t>
        </is>
      </c>
      <c r="E1206" s="213" t="inlineStr">
        <is>
          <t>power_traditions</t>
        </is>
      </c>
      <c r="F1206" s="213" t="inlineStr">
        <is>
          <t>command over ghosts</t>
        </is>
      </c>
      <c r="G1206" s="213" t="inlineStr"/>
      <c r="H1206" s="213" t="inlineStr"/>
      <c r="I1206" s="213" t="inlineStr">
        <is>
          <t>low</t>
        </is>
      </c>
      <c r="J1206" s="213" t="inlineStr">
        <is>
          <t>Functional comparison only; not an imported spell-school classification.</t>
        </is>
      </c>
    </row>
    <row r="1207" ht="31" customHeight="1" s="99">
      <c r="A1207" s="215" t="inlineStr">
        <is>
          <t>CDM-01206</t>
        </is>
      </c>
      <c r="B1207" s="215" t="inlineStr">
        <is>
          <t>CHR-SRC020-011</t>
        </is>
      </c>
      <c r="C1207" s="215" t="inlineStr">
        <is>
          <t>Bihyeongrang</t>
        </is>
      </c>
      <c r="D1207" s="216" t="inlineStr">
        <is>
          <t>SRC-020</t>
        </is>
      </c>
      <c r="E1207" s="216" t="inlineStr">
        <is>
          <t>metaphysical_laws_and_rituals</t>
        </is>
      </c>
      <c r="F1207" s="216" t="inlineStr">
        <is>
          <t>beyond-evil/ghost-averting incantation</t>
        </is>
      </c>
      <c r="G1207" s="216" t="inlineStr"/>
      <c r="H1207" s="216" t="inlineStr"/>
      <c r="I1207" s="216" t="inlineStr">
        <is>
          <t>low</t>
        </is>
      </c>
      <c r="J1207" s="216" t="inlineStr">
        <is>
          <t>The account describes an apotropaic formula, not a general exorcism ruleset.</t>
        </is>
      </c>
    </row>
    <row r="1208" ht="31" customHeight="1" s="99">
      <c r="A1208" s="212" t="inlineStr">
        <is>
          <t>CDM-01207</t>
        </is>
      </c>
      <c r="B1208" s="212" t="inlineStr">
        <is>
          <t>CHR-SRC020-005</t>
        </is>
      </c>
      <c r="C1208" s="212" t="inlineStr">
        <is>
          <t>Daughter of Gwiil</t>
        </is>
      </c>
      <c r="D1208" s="213" t="inlineStr">
        <is>
          <t>SRC-020</t>
        </is>
      </c>
      <c r="E1208" s="213" t="inlineStr">
        <is>
          <t>states_and_transformations</t>
        </is>
      </c>
      <c r="F1208" s="213" t="inlineStr">
        <is>
          <t>postmortem installation as cheukdo buin</t>
        </is>
      </c>
      <c r="G1208" s="213" t="inlineStr"/>
      <c r="H1208" s="213" t="inlineStr"/>
      <c r="I1208" s="213" t="inlineStr">
        <is>
          <t>low</t>
        </is>
      </c>
      <c r="J1208" s="213" t="inlineStr">
        <is>
          <t>Source-specific office outcome, not a generic creature change.</t>
        </is>
      </c>
    </row>
    <row r="1209" ht="31" customHeight="1" s="99">
      <c r="A1209" s="215" t="inlineStr">
        <is>
          <t>CDM-01208</t>
        </is>
      </c>
      <c r="B1209" s="215" t="inlineStr">
        <is>
          <t>CHR-SRC020-013</t>
        </is>
      </c>
      <c r="C1209" s="215" t="inlineStr">
        <is>
          <t>Duduri</t>
        </is>
      </c>
      <c r="D1209" s="216" t="inlineStr">
        <is>
          <t>SRC-020</t>
        </is>
      </c>
      <c r="E1209" s="216" t="inlineStr">
        <is>
          <t>roles_and_vocations</t>
        </is>
      </c>
      <c r="F1209" s="216" t="inlineStr">
        <is>
          <t>supernatural builder</t>
        </is>
      </c>
      <c r="G1209" s="216" t="inlineStr"/>
      <c r="H1209" s="216" t="inlineStr"/>
      <c r="I1209" s="216" t="inlineStr">
        <is>
          <t>low</t>
        </is>
      </c>
      <c r="J1209" s="216" t="inlineStr">
        <is>
          <t>Functional role coordinate only.</t>
        </is>
      </c>
    </row>
    <row r="1210" ht="31" customHeight="1" s="99">
      <c r="A1210" s="212" t="inlineStr">
        <is>
          <t>CDM-01209</t>
        </is>
      </c>
      <c r="B1210" s="212" t="inlineStr">
        <is>
          <t>CHR-SRC020-007</t>
        </is>
      </c>
      <c r="C1210" s="212" t="inlineStr">
        <is>
          <t>Gangnim</t>
        </is>
      </c>
      <c r="D1210" s="213" t="inlineStr">
        <is>
          <t>SRC-020</t>
        </is>
      </c>
      <c r="E1210" s="213" t="inlineStr">
        <is>
          <t>being_types</t>
        </is>
      </c>
      <c r="F1210" s="213" t="inlineStr">
        <is>
          <t>chasa (death messenger)</t>
        </is>
      </c>
      <c r="G1210" s="213" t="inlineStr"/>
      <c r="H1210" s="213" t="inlineStr"/>
      <c r="I1210" s="213" t="inlineStr">
        <is>
          <t>low</t>
        </is>
      </c>
      <c r="J1210" s="213" t="inlineStr">
        <is>
          <t>Partial functional comparison, not a claim that chasa equals a generic psychopomp species.</t>
        </is>
      </c>
    </row>
    <row r="1211" ht="31" customHeight="1" s="99">
      <c r="A1211" s="215" t="inlineStr">
        <is>
          <t>CDM-01210</t>
        </is>
      </c>
      <c r="B1211" s="215" t="inlineStr">
        <is>
          <t>CHR-SRC020-007</t>
        </is>
      </c>
      <c r="C1211" s="215" t="inlineStr">
        <is>
          <t>Gangnim</t>
        </is>
      </c>
      <c r="D1211" s="216" t="inlineStr">
        <is>
          <t>SRC-020</t>
        </is>
      </c>
      <c r="E1211" s="216" t="inlineStr">
        <is>
          <t>states_and_transformations</t>
        </is>
      </c>
      <c r="F1211" s="216" t="inlineStr">
        <is>
          <t>soul separated from body</t>
        </is>
      </c>
      <c r="G1211" s="216" t="inlineStr"/>
      <c r="H1211" s="216" t="inlineStr"/>
      <c r="I1211" s="216" t="inlineStr">
        <is>
          <t>low</t>
        </is>
      </c>
      <c r="J1211" s="216" t="inlineStr">
        <is>
          <t>The source describes division of soul and body; this mapping is analytic only.</t>
        </is>
      </c>
    </row>
    <row r="1212" ht="31" customHeight="1" s="99">
      <c r="A1212" s="212" t="inlineStr">
        <is>
          <t>CDM-01211</t>
        </is>
      </c>
      <c r="B1212" s="212" t="inlineStr">
        <is>
          <t>CHR-SRC020-007</t>
        </is>
      </c>
      <c r="C1212" s="212" t="inlineStr">
        <is>
          <t>Gangnim</t>
        </is>
      </c>
      <c r="D1212" s="213" t="inlineStr">
        <is>
          <t>SRC-020</t>
        </is>
      </c>
      <c r="E1212" s="213" t="inlineStr">
        <is>
          <t>cosmologies_and_realms</t>
        </is>
      </c>
      <c r="F1212" s="213" t="inlineStr">
        <is>
          <t>jeoseung</t>
        </is>
      </c>
      <c r="G1212" s="213" t="inlineStr"/>
      <c r="H1212" s="213" t="inlineStr"/>
      <c r="I1212" s="213" t="inlineStr">
        <is>
          <t>moderate</t>
        </is>
      </c>
      <c r="J1212" s="213" t="inlineStr">
        <is>
          <t>Direct underworld journey; no claim of a uniform Korean afterlife.</t>
        </is>
      </c>
    </row>
    <row r="1213" ht="31" customHeight="1" s="99">
      <c r="A1213" s="215" t="inlineStr">
        <is>
          <t>CDM-01212</t>
        </is>
      </c>
      <c r="B1213" s="215" t="inlineStr">
        <is>
          <t>CHR-SRC020-012</t>
        </is>
      </c>
      <c r="C1213" s="215" t="inlineStr">
        <is>
          <t>Gil Dal</t>
        </is>
      </c>
      <c r="D1213" s="216" t="inlineStr">
        <is>
          <t>SRC-020</t>
        </is>
      </c>
      <c r="E1213" s="216" t="inlineStr">
        <is>
          <t>power_traditions</t>
        </is>
      </c>
      <c r="F1213" s="216" t="inlineStr">
        <is>
          <t>fox transformation</t>
        </is>
      </c>
      <c r="G1213" s="216" t="inlineStr"/>
      <c r="H1213" s="216" t="inlineStr"/>
      <c r="I1213" s="216" t="inlineStr">
        <is>
          <t>moderate</t>
        </is>
      </c>
      <c r="J1213" s="216" t="inlineStr">
        <is>
          <t>Directly stated for this named agent; no general gumiho equivalence is implied.</t>
        </is>
      </c>
    </row>
    <row r="1214" ht="31" customHeight="1" s="99">
      <c r="A1214" s="212" t="inlineStr">
        <is>
          <t>CDM-01213</t>
        </is>
      </c>
      <c r="B1214" s="212" t="inlineStr">
        <is>
          <t>CHR-SRC020-012</t>
        </is>
      </c>
      <c r="C1214" s="212" t="inlineStr">
        <is>
          <t>Gil Dal</t>
        </is>
      </c>
      <c r="D1214" s="213" t="inlineStr">
        <is>
          <t>SRC-020</t>
        </is>
      </c>
      <c r="E1214" s="213" t="inlineStr">
        <is>
          <t>states_and_transformations</t>
        </is>
      </c>
      <c r="F1214" s="213" t="inlineStr">
        <is>
          <t>turns into a fox</t>
        </is>
      </c>
      <c r="G1214" s="213" t="inlineStr"/>
      <c r="H1214" s="213" t="inlineStr"/>
      <c r="I1214" s="213" t="inlineStr">
        <is>
          <t>moderate</t>
        </is>
      </c>
      <c r="J1214" s="213" t="inlineStr">
        <is>
          <t>Direct narrative event.</t>
        </is>
      </c>
    </row>
    <row r="1215" ht="31" customHeight="1" s="99">
      <c r="A1215" s="215" t="inlineStr">
        <is>
          <t>CDM-01214</t>
        </is>
      </c>
      <c r="B1215" s="215" t="inlineStr">
        <is>
          <t>CHR-SRC020-014</t>
        </is>
      </c>
      <c r="C1215" s="215" t="inlineStr">
        <is>
          <t>King Jinji</t>
        </is>
      </c>
      <c r="D1215" s="216" t="inlineStr">
        <is>
          <t>SRC-020</t>
        </is>
      </c>
      <c r="E1215" s="216" t="inlineStr">
        <is>
          <t>states_and_transformations</t>
        </is>
      </c>
      <c r="F1215" s="216" t="inlineStr">
        <is>
          <t>postmortem return</t>
        </is>
      </c>
      <c r="G1215" s="216" t="inlineStr"/>
      <c r="H1215" s="216" t="inlineStr"/>
      <c r="I1215" s="216" t="inlineStr">
        <is>
          <t>low</t>
        </is>
      </c>
      <c r="J1215" s="216" t="inlineStr">
        <is>
          <t>Narrative description only; not a generic revenant taxonomy.</t>
        </is>
      </c>
    </row>
    <row r="1216" ht="31" customHeight="1" s="99">
      <c r="A1216" s="212" t="inlineStr">
        <is>
          <t>CDM-01215</t>
        </is>
      </c>
      <c r="B1216" s="212" t="inlineStr">
        <is>
          <t>CHR-SRC020-002</t>
        </is>
      </c>
      <c r="C1216" s="212" t="inlineStr">
        <is>
          <t>Mujangseung</t>
        </is>
      </c>
      <c r="D1216" s="213" t="inlineStr">
        <is>
          <t>SRC-020</t>
        </is>
      </c>
      <c r="E1216" s="213" t="inlineStr">
        <is>
          <t>metaphysical_laws_and_rituals</t>
        </is>
      </c>
      <c r="F1216" s="213" t="inlineStr">
        <is>
          <t>required cost for medicinal water</t>
        </is>
      </c>
      <c r="G1216" s="213" t="inlineStr"/>
      <c r="H1216" s="213" t="inlineStr"/>
      <c r="I1216" s="213" t="inlineStr">
        <is>
          <t>low</t>
        </is>
      </c>
      <c r="J1216" s="213" t="inlineStr">
        <is>
          <t>The source gives a required act/cost but differs by variant.</t>
        </is>
      </c>
    </row>
    <row r="1217" ht="31" customHeight="1" s="99">
      <c r="A1217" s="215" t="inlineStr">
        <is>
          <t>CDM-01216</t>
        </is>
      </c>
      <c r="B1217" s="215" t="inlineStr">
        <is>
          <t>CHR-SRC020-003</t>
        </is>
      </c>
      <c r="C1217" s="215" t="inlineStr">
        <is>
          <t>Nam Seonbi</t>
        </is>
      </c>
      <c r="D1217" s="216" t="inlineStr">
        <is>
          <t>SRC-020</t>
        </is>
      </c>
      <c r="E1217" s="216" t="inlineStr">
        <is>
          <t>states_and_transformations</t>
        </is>
      </c>
      <c r="F1217" s="216" t="inlineStr">
        <is>
          <t>postmortem installation as jumokjisin</t>
        </is>
      </c>
      <c r="G1217" s="216" t="inlineStr"/>
      <c r="H1217" s="216" t="inlineStr"/>
      <c r="I1217" s="216" t="inlineStr">
        <is>
          <t>low</t>
        </is>
      </c>
      <c r="J1217" s="216" t="inlineStr">
        <is>
          <t>Office/deity outcome is source-specific, not a generic transformation tier.</t>
        </is>
      </c>
    </row>
    <row r="1218" ht="31" customHeight="1" s="99">
      <c r="A1218" s="212" t="inlineStr">
        <is>
          <t>CDM-01217</t>
        </is>
      </c>
      <c r="B1218" s="212" t="inlineStr">
        <is>
          <t>CHR-SRC020-006</t>
        </is>
      </c>
      <c r="C1218" s="212" t="inlineStr">
        <is>
          <t>Nokdaesaengi</t>
        </is>
      </c>
      <c r="D1218" s="213" t="inlineStr">
        <is>
          <t>SRC-020</t>
        </is>
      </c>
      <c r="E1218" s="213" t="inlineStr">
        <is>
          <t>states_and_transformations</t>
        </is>
      </c>
      <c r="F1218" s="213" t="inlineStr">
        <is>
          <t>postmortem installation as ilmunjeon</t>
        </is>
      </c>
      <c r="G1218" s="213" t="inlineStr"/>
      <c r="H1218" s="213" t="inlineStr"/>
      <c r="I1218" s="213" t="inlineStr">
        <is>
          <t>low</t>
        </is>
      </c>
      <c r="J1218" s="213" t="inlineStr">
        <is>
          <t>Narrative-specific deity office.</t>
        </is>
      </c>
    </row>
    <row r="1219" ht="31" customHeight="1" s="99">
      <c r="A1219" s="215" t="inlineStr">
        <is>
          <t>CDM-01218</t>
        </is>
      </c>
      <c r="B1219" s="215" t="inlineStr">
        <is>
          <t>CHR-SRC020-008</t>
        </is>
      </c>
      <c r="C1219" s="215" t="inlineStr">
        <is>
          <t>Yeomra Wang</t>
        </is>
      </c>
      <c r="D1219" s="216" t="inlineStr">
        <is>
          <t>SRC-020</t>
        </is>
      </c>
      <c r="E1219" s="216" t="inlineStr">
        <is>
          <t>being_types</t>
        </is>
      </c>
      <c r="F1219" s="216" t="inlineStr">
        <is>
          <t>underworld king</t>
        </is>
      </c>
      <c r="G1219" s="216" t="inlineStr"/>
      <c r="H1219" s="216" t="inlineStr"/>
      <c r="I1219" s="216" t="inlineStr">
        <is>
          <t>low</t>
        </is>
      </c>
      <c r="J1219" s="216" t="inlineStr">
        <is>
          <t>Functional deity mapping only; Buddhist and shamanic layers must not be collapsed.</t>
        </is>
      </c>
    </row>
    <row r="1220" ht="31" customHeight="1" s="99">
      <c r="A1220" s="212" t="inlineStr">
        <is>
          <t>CDM-01219</t>
        </is>
      </c>
      <c r="B1220" s="212" t="inlineStr">
        <is>
          <t>CHR-SRC020-008</t>
        </is>
      </c>
      <c r="C1220" s="212" t="inlineStr">
        <is>
          <t>Yeomra Wang</t>
        </is>
      </c>
      <c r="D1220" s="213" t="inlineStr">
        <is>
          <t>SRC-020</t>
        </is>
      </c>
      <c r="E1220" s="213" t="inlineStr">
        <is>
          <t>cosmologies_and_realms</t>
        </is>
      </c>
      <c r="F1220" s="213" t="inlineStr">
        <is>
          <t>jeoseung court</t>
        </is>
      </c>
      <c r="G1220" s="213" t="inlineStr"/>
      <c r="H1220" s="213" t="inlineStr"/>
      <c r="I1220" s="213" t="inlineStr">
        <is>
          <t>low</t>
        </is>
      </c>
      <c r="J1220" s="213" t="inlineStr">
        <is>
          <t>The narrative gives an underworld ruler, not a full court cosmology.</t>
        </is>
      </c>
    </row>
    <row r="1221" ht="31" customHeight="1" s="99">
      <c r="A1221" s="215" t="inlineStr">
        <is>
          <t>CDM-01220</t>
        </is>
      </c>
      <c r="B1221" s="215" t="inlineStr">
        <is>
          <t>CHR-SRC020-004</t>
        </is>
      </c>
      <c r="C1221" s="215" t="inlineStr">
        <is>
          <t>Yeosan Buin</t>
        </is>
      </c>
      <c r="D1221" s="216" t="inlineStr">
        <is>
          <t>SRC-020</t>
        </is>
      </c>
      <c r="E1221" s="216" t="inlineStr">
        <is>
          <t>being_types</t>
        </is>
      </c>
      <c r="F1221" s="216" t="inlineStr">
        <is>
          <t>jowangsin (kitchen deity)</t>
        </is>
      </c>
      <c r="G1221" s="216" t="inlineStr"/>
      <c r="H1221" s="216" t="inlineStr"/>
      <c r="I1221" s="216" t="inlineStr">
        <is>
          <t>low</t>
        </is>
      </c>
      <c r="J1221" s="216" t="inlineStr">
        <is>
          <t>Partial household-spirit comparison only; the identity is a narrative-specific installation.</t>
        </is>
      </c>
    </row>
    <row r="1222" ht="31" customHeight="1" s="99">
      <c r="A1222" s="212" t="inlineStr">
        <is>
          <t>CDM-01221</t>
        </is>
      </c>
      <c r="B1222" s="212" t="inlineStr">
        <is>
          <t>CHR-SRC020-004</t>
        </is>
      </c>
      <c r="C1222" s="212" t="inlineStr">
        <is>
          <t>Yeosan Buin</t>
        </is>
      </c>
      <c r="D1222" s="213" t="inlineStr">
        <is>
          <t>SRC-020</t>
        </is>
      </c>
      <c r="E1222" s="213" t="inlineStr">
        <is>
          <t>states_and_transformations</t>
        </is>
      </c>
      <c r="F1222" s="213" t="inlineStr">
        <is>
          <t>revived with resurrection flowers</t>
        </is>
      </c>
      <c r="G1222" s="213" t="inlineStr"/>
      <c r="H1222" s="213" t="inlineStr"/>
      <c r="I1222" s="213" t="inlineStr">
        <is>
          <t>moderate</t>
        </is>
      </c>
      <c r="J1222" s="213" t="inlineStr">
        <is>
          <t>Direct narrative event; it does not establish a general resurrection rule.</t>
        </is>
      </c>
    </row>
    <row r="1223" ht="31" customHeight="1" s="99">
      <c r="A1223" s="215" t="inlineStr">
        <is>
          <t>CDM-01222</t>
        </is>
      </c>
      <c r="B1223" s="215" t="inlineStr">
        <is>
          <t>CHR-SRC021-031</t>
        </is>
      </c>
      <c r="C1223" s="215" t="inlineStr">
        <is>
          <t>Avilix</t>
        </is>
      </c>
      <c r="D1223" s="216" t="inlineStr">
        <is>
          <t>SRC-021</t>
        </is>
      </c>
      <c r="E1223" s="216" t="inlineStr">
        <is>
          <t>being_types</t>
        </is>
      </c>
      <c r="F1223" s="216" t="inlineStr">
        <is>
          <t>K’iche’ creator/divine agent</t>
        </is>
      </c>
      <c r="G1223" s="216" t="inlineStr">
        <is>
          <t>PPL-401</t>
        </is>
      </c>
      <c r="H1223" s="216" t="inlineStr">
        <is>
          <t>Deities</t>
        </is>
      </c>
      <c r="I1223" s="216" t="inlineStr">
        <is>
          <t>moderate</t>
        </is>
      </c>
      <c r="J1223" s="216" t="inlineStr">
        <is>
          <t>Partial analytical mapping only; do not turn K’iche’ sacred figures into a generic pantheon.</t>
        </is>
      </c>
    </row>
    <row r="1224" ht="31" customHeight="1" s="99">
      <c r="A1224" s="212" t="inlineStr">
        <is>
          <t>CDM-01223</t>
        </is>
      </c>
      <c r="B1224" s="212" t="inlineStr">
        <is>
          <t>CHR-SRC021-031</t>
        </is>
      </c>
      <c r="C1224" s="212" t="inlineStr">
        <is>
          <t>Avilix</t>
        </is>
      </c>
      <c r="D1224" s="213" t="inlineStr">
        <is>
          <t>SRC-021</t>
        </is>
      </c>
      <c r="E1224" s="213" t="inlineStr">
        <is>
          <t>roles_and_vocations</t>
        </is>
      </c>
      <c r="F1224" s="213" t="inlineStr">
        <is>
          <t>patron</t>
        </is>
      </c>
      <c r="G1224" s="213" t="inlineStr"/>
      <c r="H1224" s="213" t="inlineStr"/>
      <c r="I1224" s="213" t="inlineStr">
        <is>
          <t>moderate</t>
        </is>
      </c>
      <c r="J1224" s="213" t="inlineStr"/>
    </row>
    <row r="1225" ht="31" customHeight="1" s="99">
      <c r="A1225" s="215" t="inlineStr">
        <is>
          <t>CDM-01224</t>
        </is>
      </c>
      <c r="B1225" s="215" t="inlineStr">
        <is>
          <t>CHR-SRC021-027</t>
        </is>
      </c>
      <c r="C1225" s="215" t="inlineStr">
        <is>
          <t>Balam Acab</t>
        </is>
      </c>
      <c r="D1225" s="216" t="inlineStr">
        <is>
          <t>SRC-021</t>
        </is>
      </c>
      <c r="E1225" s="216" t="inlineStr">
        <is>
          <t>being_types</t>
        </is>
      </c>
      <c r="F1225" s="216" t="inlineStr">
        <is>
          <t>human/person</t>
        </is>
      </c>
      <c r="G1225" s="216" t="inlineStr">
        <is>
          <t>PPL-101</t>
        </is>
      </c>
      <c r="H1225" s="216" t="inlineStr">
        <is>
          <t>Human and Near-Human Peoples</t>
        </is>
      </c>
      <c r="I1225" s="216" t="inlineStr">
        <is>
          <t>high</t>
        </is>
      </c>
      <c r="J1225" s="216" t="inlineStr">
        <is>
          <t>Narrative personhood, not an ethnic taxonomy.</t>
        </is>
      </c>
    </row>
    <row r="1226" ht="31" customHeight="1" s="99">
      <c r="A1226" s="212" t="inlineStr">
        <is>
          <t>CDM-01225</t>
        </is>
      </c>
      <c r="B1226" s="212" t="inlineStr">
        <is>
          <t>CHR-SRC021-027</t>
        </is>
      </c>
      <c r="C1226" s="212" t="inlineStr">
        <is>
          <t>Balam Acab</t>
        </is>
      </c>
      <c r="D1226" s="213" t="inlineStr">
        <is>
          <t>SRC-021</t>
        </is>
      </c>
      <c r="E1226" s="213" t="inlineStr">
        <is>
          <t>affiliations</t>
        </is>
      </c>
      <c r="F1226" s="213" t="inlineStr">
        <is>
          <t>first four people</t>
        </is>
      </c>
      <c r="G1226" s="213" t="inlineStr"/>
      <c r="H1226" s="213" t="inlineStr"/>
      <c r="I1226" s="213" t="inlineStr">
        <is>
          <t>moderate</t>
        </is>
      </c>
      <c r="J1226" s="213" t="inlineStr"/>
    </row>
    <row r="1227" ht="31" customHeight="1" s="99">
      <c r="A1227" s="215" t="inlineStr">
        <is>
          <t>CDM-01226</t>
        </is>
      </c>
      <c r="B1227" s="215" t="inlineStr">
        <is>
          <t>CHR-SRC021-026</t>
        </is>
      </c>
      <c r="C1227" s="215" t="inlineStr">
        <is>
          <t>Balam Quitze</t>
        </is>
      </c>
      <c r="D1227" s="216" t="inlineStr">
        <is>
          <t>SRC-021</t>
        </is>
      </c>
      <c r="E1227" s="216" t="inlineStr">
        <is>
          <t>being_types</t>
        </is>
      </c>
      <c r="F1227" s="216" t="inlineStr">
        <is>
          <t>human/person</t>
        </is>
      </c>
      <c r="G1227" s="216" t="inlineStr"/>
      <c r="H1227" s="216" t="inlineStr"/>
      <c r="I1227" s="216" t="inlineStr">
        <is>
          <t>high</t>
        </is>
      </c>
      <c r="J1227" s="216" t="inlineStr">
        <is>
          <t>Narrative personhood, not an ethnic taxonomy.</t>
        </is>
      </c>
    </row>
    <row r="1228" ht="31" customHeight="1" s="99">
      <c r="A1228" s="212" t="inlineStr">
        <is>
          <t>CDM-01227</t>
        </is>
      </c>
      <c r="B1228" s="212" t="inlineStr">
        <is>
          <t>CHR-SRC021-026</t>
        </is>
      </c>
      <c r="C1228" s="212" t="inlineStr">
        <is>
          <t>Balam Quitze</t>
        </is>
      </c>
      <c r="D1228" s="213" t="inlineStr">
        <is>
          <t>SRC-021</t>
        </is>
      </c>
      <c r="E1228" s="213" t="inlineStr">
        <is>
          <t>affiliations</t>
        </is>
      </c>
      <c r="F1228" s="213" t="inlineStr">
        <is>
          <t>first four people</t>
        </is>
      </c>
      <c r="G1228" s="213" t="inlineStr"/>
      <c r="H1228" s="213" t="inlineStr"/>
      <c r="I1228" s="213" t="inlineStr">
        <is>
          <t>moderate</t>
        </is>
      </c>
      <c r="J1228" s="213" t="inlineStr"/>
    </row>
    <row r="1229" ht="31" customHeight="1" s="99">
      <c r="A1229" s="215" t="inlineStr">
        <is>
          <t>CDM-01228</t>
        </is>
      </c>
      <c r="B1229" s="215" t="inlineStr">
        <is>
          <t>CHR-SRC021-019</t>
        </is>
      </c>
      <c r="C1229" s="215" t="inlineStr">
        <is>
          <t>Blood Gatherer</t>
        </is>
      </c>
      <c r="D1229" s="216" t="inlineStr">
        <is>
          <t>SRC-021</t>
        </is>
      </c>
      <c r="E1229" s="216" t="inlineStr">
        <is>
          <t>being_types</t>
        </is>
      </c>
      <c r="F1229" s="216" t="inlineStr">
        <is>
          <t>Xibalba lord</t>
        </is>
      </c>
      <c r="G1229" s="216" t="inlineStr">
        <is>
          <t>PPL-1102</t>
        </is>
      </c>
      <c r="H1229" s="216" t="inlineStr">
        <is>
          <t>Alien and Otherworlder Peoples</t>
        </is>
      </c>
      <c r="I1229" s="216" t="inlineStr">
        <is>
          <t>moderate</t>
        </is>
      </c>
      <c r="J1229" s="216" t="inlineStr">
        <is>
          <t>Functional Otherworld mapping only; Xibalba is not a generic hell.</t>
        </is>
      </c>
    </row>
    <row r="1230" ht="31" customHeight="1" s="99">
      <c r="A1230" s="212" t="inlineStr">
        <is>
          <t>CDM-01229</t>
        </is>
      </c>
      <c r="B1230" s="212" t="inlineStr">
        <is>
          <t>CHR-SRC021-019</t>
        </is>
      </c>
      <c r="C1230" s="212" t="inlineStr">
        <is>
          <t>Blood Gatherer</t>
        </is>
      </c>
      <c r="D1230" s="213" t="inlineStr">
        <is>
          <t>SRC-021</t>
        </is>
      </c>
      <c r="E1230" s="213" t="inlineStr">
        <is>
          <t>cosmologies_and_realms</t>
        </is>
      </c>
      <c r="F1230" s="213" t="inlineStr">
        <is>
          <t>Xibalba</t>
        </is>
      </c>
      <c r="G1230" s="213" t="inlineStr">
        <is>
          <t>COS-211</t>
        </is>
      </c>
      <c r="H1230" s="213" t="inlineStr">
        <is>
          <t>Faerie or Otherworld Realm</t>
        </is>
      </c>
      <c r="I1230" s="213" t="inlineStr">
        <is>
          <t>moderate</t>
        </is>
      </c>
      <c r="J1230" s="213" t="inlineStr"/>
    </row>
    <row r="1231" ht="31" customHeight="1" s="99">
      <c r="A1231" s="215" t="inlineStr">
        <is>
          <t>CDM-01230</t>
        </is>
      </c>
      <c r="B1231" s="215" t="inlineStr">
        <is>
          <t>CHR-SRC021-013</t>
        </is>
      </c>
      <c r="C1231" s="215" t="inlineStr">
        <is>
          <t>Blood Moon</t>
        </is>
      </c>
      <c r="D1231" s="216" t="inlineStr">
        <is>
          <t>SRC-021</t>
        </is>
      </c>
      <c r="E1231" s="216" t="inlineStr">
        <is>
          <t>being_types</t>
        </is>
      </c>
      <c r="F1231" s="216" t="inlineStr">
        <is>
          <t>Xibalba lord</t>
        </is>
      </c>
      <c r="G1231" s="216" t="inlineStr"/>
      <c r="H1231" s="216" t="inlineStr"/>
      <c r="I1231" s="216" t="inlineStr">
        <is>
          <t>moderate</t>
        </is>
      </c>
      <c r="J1231" s="216" t="inlineStr">
        <is>
          <t>Functional Otherworld mapping only; Xibalba is not a generic hell.</t>
        </is>
      </c>
    </row>
    <row r="1232" ht="31" customHeight="1" s="99">
      <c r="A1232" s="212" t="inlineStr">
        <is>
          <t>CDM-01231</t>
        </is>
      </c>
      <c r="B1232" s="212" t="inlineStr">
        <is>
          <t>CHR-SRC021-013</t>
        </is>
      </c>
      <c r="C1232" s="212" t="inlineStr">
        <is>
          <t>Blood Moon</t>
        </is>
      </c>
      <c r="D1232" s="213" t="inlineStr">
        <is>
          <t>SRC-021</t>
        </is>
      </c>
      <c r="E1232" s="213" t="inlineStr">
        <is>
          <t>states_and_transformations</t>
        </is>
      </c>
      <c r="F1232" s="213" t="inlineStr">
        <is>
          <t>pregnancy</t>
        </is>
      </c>
      <c r="G1232" s="213" t="inlineStr"/>
      <c r="H1232" s="213" t="inlineStr"/>
      <c r="I1232" s="213" t="inlineStr">
        <is>
          <t>moderate</t>
        </is>
      </c>
      <c r="J1232" s="213" t="inlineStr"/>
    </row>
    <row r="1233" ht="31" customHeight="1" s="99">
      <c r="A1233" s="215" t="inlineStr">
        <is>
          <t>CDM-01232</t>
        </is>
      </c>
      <c r="B1233" s="215" t="inlineStr">
        <is>
          <t>CHR-SRC021-022</t>
        </is>
      </c>
      <c r="C1233" s="215" t="inlineStr">
        <is>
          <t>Bone Scepter</t>
        </is>
      </c>
      <c r="D1233" s="216" t="inlineStr">
        <is>
          <t>SRC-021</t>
        </is>
      </c>
      <c r="E1233" s="216" t="inlineStr">
        <is>
          <t>being_types</t>
        </is>
      </c>
      <c r="F1233" s="216" t="inlineStr">
        <is>
          <t>Xibalba lord</t>
        </is>
      </c>
      <c r="G1233" s="216" t="inlineStr">
        <is>
          <t>PPL-1102</t>
        </is>
      </c>
      <c r="H1233" s="216" t="inlineStr">
        <is>
          <t>Alien and Otherworlder Peoples</t>
        </is>
      </c>
      <c r="I1233" s="216" t="inlineStr">
        <is>
          <t>moderate</t>
        </is>
      </c>
      <c r="J1233" s="216" t="inlineStr">
        <is>
          <t>Functional Otherworld mapping only; Xibalba is not a generic hell.</t>
        </is>
      </c>
    </row>
    <row r="1234" ht="31" customHeight="1" s="99">
      <c r="A1234" s="212" t="inlineStr">
        <is>
          <t>CDM-01233</t>
        </is>
      </c>
      <c r="B1234" s="212" t="inlineStr">
        <is>
          <t>CHR-SRC021-022</t>
        </is>
      </c>
      <c r="C1234" s="212" t="inlineStr">
        <is>
          <t>Bone Scepter</t>
        </is>
      </c>
      <c r="D1234" s="213" t="inlineStr">
        <is>
          <t>SRC-021</t>
        </is>
      </c>
      <c r="E1234" s="213" t="inlineStr">
        <is>
          <t>cosmologies_and_realms</t>
        </is>
      </c>
      <c r="F1234" s="213" t="inlineStr">
        <is>
          <t>Xibalba</t>
        </is>
      </c>
      <c r="G1234" s="213" t="inlineStr">
        <is>
          <t>COS-211</t>
        </is>
      </c>
      <c r="H1234" s="213" t="inlineStr">
        <is>
          <t>Faerie or Otherworld Realm</t>
        </is>
      </c>
      <c r="I1234" s="213" t="inlineStr">
        <is>
          <t>moderate</t>
        </is>
      </c>
      <c r="J1234" s="213" t="inlineStr"/>
    </row>
    <row r="1235" ht="31" customHeight="1" s="99">
      <c r="A1235" s="215" t="inlineStr">
        <is>
          <t>CDM-01234</t>
        </is>
      </c>
      <c r="B1235" s="215" t="inlineStr">
        <is>
          <t>CHR-SRC021-008</t>
        </is>
      </c>
      <c r="C1235" s="215" t="inlineStr">
        <is>
          <t>Cabracan</t>
        </is>
      </c>
      <c r="D1235" s="216" t="inlineStr">
        <is>
          <t>SRC-021</t>
        </is>
      </c>
      <c r="E1235" s="216" t="inlineStr">
        <is>
          <t>being_types</t>
        </is>
      </c>
      <c r="F1235" s="216" t="inlineStr">
        <is>
          <t>extraordinary being</t>
        </is>
      </c>
      <c r="G1235" s="216" t="inlineStr"/>
      <c r="H1235" s="216" t="inlineStr"/>
      <c r="I1235" s="216" t="inlineStr">
        <is>
          <t>moderate</t>
        </is>
      </c>
      <c r="J1235" s="216" t="inlineStr">
        <is>
          <t>No non-flattening workbook being type is selected.</t>
        </is>
      </c>
    </row>
    <row r="1236" ht="31" customHeight="1" s="99">
      <c r="A1236" s="212" t="inlineStr">
        <is>
          <t>CDM-01235</t>
        </is>
      </c>
      <c r="B1236" s="212" t="inlineStr">
        <is>
          <t>CHR-SRC021-008</t>
        </is>
      </c>
      <c r="C1236" s="212" t="inlineStr">
        <is>
          <t>Cabracan</t>
        </is>
      </c>
      <c r="D1236" s="213" t="inlineStr">
        <is>
          <t>SRC-021</t>
        </is>
      </c>
      <c r="E1236" s="213" t="inlineStr">
        <is>
          <t>power_traditions</t>
        </is>
      </c>
      <c r="F1236" s="213" t="inlineStr">
        <is>
          <t>earth-shaking force</t>
        </is>
      </c>
      <c r="G1236" s="213" t="inlineStr">
        <is>
          <t>PWR-205</t>
        </is>
      </c>
      <c r="H1236" s="213" t="inlineStr">
        <is>
          <t>Earth and Stone Magic</t>
        </is>
      </c>
      <c r="I1236" s="213" t="inlineStr">
        <is>
          <t>moderate</t>
        </is>
      </c>
      <c r="J1236" s="213" t="inlineStr"/>
    </row>
    <row r="1237" ht="31" customHeight="1" s="99">
      <c r="A1237" s="215" t="inlineStr">
        <is>
          <t>CDM-01236</t>
        </is>
      </c>
      <c r="B1237" s="215" t="inlineStr">
        <is>
          <t>CHR-SRC021-002</t>
        </is>
      </c>
      <c r="C1237" s="215" t="inlineStr">
        <is>
          <t>Gucumatz</t>
        </is>
      </c>
      <c r="D1237" s="216" t="inlineStr">
        <is>
          <t>SRC-021</t>
        </is>
      </c>
      <c r="E1237" s="216" t="inlineStr">
        <is>
          <t>being_types</t>
        </is>
      </c>
      <c r="F1237" s="216" t="inlineStr">
        <is>
          <t>K’iche’ creator/divine agent</t>
        </is>
      </c>
      <c r="G1237" s="216" t="inlineStr">
        <is>
          <t>PPL-401</t>
        </is>
      </c>
      <c r="H1237" s="216" t="inlineStr">
        <is>
          <t>Deities</t>
        </is>
      </c>
      <c r="I1237" s="216" t="inlineStr">
        <is>
          <t>moderate</t>
        </is>
      </c>
      <c r="J1237" s="216" t="inlineStr">
        <is>
          <t>Partial analytical mapping only; do not turn K’iche’ sacred figures into a generic pantheon.</t>
        </is>
      </c>
    </row>
    <row r="1238" ht="31" customHeight="1" s="99">
      <c r="A1238" s="212" t="inlineStr">
        <is>
          <t>CDM-01237</t>
        </is>
      </c>
      <c r="B1238" s="212" t="inlineStr">
        <is>
          <t>CHR-SRC021-002</t>
        </is>
      </c>
      <c r="C1238" s="212" t="inlineStr">
        <is>
          <t>Gucumatz</t>
        </is>
      </c>
      <c r="D1238" s="213" t="inlineStr">
        <is>
          <t>SRC-021</t>
        </is>
      </c>
      <c r="E1238" s="213" t="inlineStr">
        <is>
          <t>power_traditions</t>
        </is>
      </c>
      <c r="F1238" s="213" t="inlineStr">
        <is>
          <t>creation through speech and thought</t>
        </is>
      </c>
      <c r="G1238" s="213" t="inlineStr">
        <is>
          <t>PWR-504; PWR-413</t>
        </is>
      </c>
      <c r="H1238" s="213" t="inlineStr">
        <is>
          <t>Word and Language Magic; Creation Magic</t>
        </is>
      </c>
      <c r="I1238" s="213" t="inlineStr">
        <is>
          <t>moderate</t>
        </is>
      </c>
      <c r="J1238" s="213" t="inlineStr"/>
    </row>
    <row r="1239" ht="31" customHeight="1" s="99">
      <c r="A1239" s="215" t="inlineStr">
        <is>
          <t>CDM-01238</t>
        </is>
      </c>
      <c r="B1239" s="215" t="inlineStr">
        <is>
          <t>CHR-SRC021-032</t>
        </is>
      </c>
      <c r="C1239" s="215" t="inlineStr">
        <is>
          <t>Hacavitz</t>
        </is>
      </c>
      <c r="D1239" s="216" t="inlineStr">
        <is>
          <t>SRC-021</t>
        </is>
      </c>
      <c r="E1239" s="216" t="inlineStr">
        <is>
          <t>being_types</t>
        </is>
      </c>
      <c r="F1239" s="216" t="inlineStr">
        <is>
          <t>K’iche’ creator/divine agent</t>
        </is>
      </c>
      <c r="G1239" s="216" t="inlineStr">
        <is>
          <t>PPL-401</t>
        </is>
      </c>
      <c r="H1239" s="216" t="inlineStr">
        <is>
          <t>Deities</t>
        </is>
      </c>
      <c r="I1239" s="216" t="inlineStr">
        <is>
          <t>moderate</t>
        </is>
      </c>
      <c r="J1239" s="216" t="inlineStr">
        <is>
          <t>Partial analytical mapping only; do not turn K’iche’ sacred figures into a generic pantheon.</t>
        </is>
      </c>
    </row>
    <row r="1240" ht="31" customHeight="1" s="99">
      <c r="A1240" s="212" t="inlineStr">
        <is>
          <t>CDM-01239</t>
        </is>
      </c>
      <c r="B1240" s="212" t="inlineStr">
        <is>
          <t>CHR-SRC021-032</t>
        </is>
      </c>
      <c r="C1240" s="212" t="inlineStr">
        <is>
          <t>Hacavitz</t>
        </is>
      </c>
      <c r="D1240" s="213" t="inlineStr">
        <is>
          <t>SRC-021</t>
        </is>
      </c>
      <c r="E1240" s="213" t="inlineStr">
        <is>
          <t>roles_and_vocations</t>
        </is>
      </c>
      <c r="F1240" s="213" t="inlineStr">
        <is>
          <t>patron</t>
        </is>
      </c>
      <c r="G1240" s="213" t="inlineStr"/>
      <c r="H1240" s="213" t="inlineStr"/>
      <c r="I1240" s="213" t="inlineStr">
        <is>
          <t>moderate</t>
        </is>
      </c>
      <c r="J1240" s="213" t="inlineStr"/>
    </row>
    <row r="1241" ht="31" customHeight="1" s="99">
      <c r="A1241" s="215" t="inlineStr">
        <is>
          <t>CDM-01240</t>
        </is>
      </c>
      <c r="B1241" s="215" t="inlineStr">
        <is>
          <t>CHR-SRC021-003</t>
        </is>
      </c>
      <c r="C1241" s="215" t="inlineStr">
        <is>
          <t>Heart of Sky</t>
        </is>
      </c>
      <c r="D1241" s="216" t="inlineStr">
        <is>
          <t>SRC-021</t>
        </is>
      </c>
      <c r="E1241" s="216" t="inlineStr">
        <is>
          <t>being_types</t>
        </is>
      </c>
      <c r="F1241" s="216" t="inlineStr">
        <is>
          <t>K’iche’ creator/divine agent</t>
        </is>
      </c>
      <c r="G1241" s="216" t="inlineStr"/>
      <c r="H1241" s="216" t="inlineStr"/>
      <c r="I1241" s="216" t="inlineStr">
        <is>
          <t>moderate</t>
        </is>
      </c>
      <c r="J1241" s="216" t="inlineStr">
        <is>
          <t>Partial analytical mapping only; do not turn K’iche’ sacred figures into a generic pantheon.</t>
        </is>
      </c>
    </row>
    <row r="1242" ht="31" customHeight="1" s="99">
      <c r="A1242" s="212" t="inlineStr">
        <is>
          <t>CDM-01241</t>
        </is>
      </c>
      <c r="B1242" s="212" t="inlineStr">
        <is>
          <t>CHR-SRC021-003</t>
        </is>
      </c>
      <c r="C1242" s="212" t="inlineStr">
        <is>
          <t>Heart of Sky</t>
        </is>
      </c>
      <c r="D1242" s="213" t="inlineStr">
        <is>
          <t>SRC-021</t>
        </is>
      </c>
      <c r="E1242" s="213" t="inlineStr">
        <is>
          <t>power_traditions</t>
        </is>
      </c>
      <c r="F1242" s="213" t="inlineStr">
        <is>
          <t>creation and storm</t>
        </is>
      </c>
      <c r="G1242" s="213" t="inlineStr"/>
      <c r="H1242" s="213" t="inlineStr"/>
      <c r="I1242" s="213" t="inlineStr">
        <is>
          <t>moderate</t>
        </is>
      </c>
      <c r="J1242" s="213" t="inlineStr"/>
    </row>
    <row r="1243" ht="31" customHeight="1" s="99">
      <c r="A1243" s="215" t="inlineStr">
        <is>
          <t>CDM-01242</t>
        </is>
      </c>
      <c r="B1243" s="215" t="inlineStr">
        <is>
          <t>CHR-SRC021-014</t>
        </is>
      </c>
      <c r="C1243" s="215" t="inlineStr">
        <is>
          <t>Hunahpu</t>
        </is>
      </c>
      <c r="D1243" s="216" t="inlineStr">
        <is>
          <t>SRC-021</t>
        </is>
      </c>
      <c r="E1243" s="216" t="inlineStr">
        <is>
          <t>being_types</t>
        </is>
      </c>
      <c r="F1243" s="216" t="inlineStr">
        <is>
          <t>human/person</t>
        </is>
      </c>
      <c r="G1243" s="216" t="inlineStr">
        <is>
          <t>PPL-101</t>
        </is>
      </c>
      <c r="H1243" s="216" t="inlineStr">
        <is>
          <t>Human and Near-Human Peoples</t>
        </is>
      </c>
      <c r="I1243" s="216" t="inlineStr">
        <is>
          <t>high</t>
        </is>
      </c>
      <c r="J1243" s="216" t="inlineStr">
        <is>
          <t>Narrative personhood, not an ethnic taxonomy.</t>
        </is>
      </c>
    </row>
    <row r="1244" ht="31" customHeight="1" s="99">
      <c r="A1244" s="212" t="inlineStr">
        <is>
          <t>CDM-01243</t>
        </is>
      </c>
      <c r="B1244" s="212" t="inlineStr">
        <is>
          <t>CHR-SRC021-014</t>
        </is>
      </c>
      <c r="C1244" s="212" t="inlineStr">
        <is>
          <t>Hunahpu</t>
        </is>
      </c>
      <c r="D1244" s="213" t="inlineStr">
        <is>
          <t>SRC-021</t>
        </is>
      </c>
      <c r="E1244" s="213" t="inlineStr">
        <is>
          <t>roles_and_vocations</t>
        </is>
      </c>
      <c r="F1244" s="213" t="inlineStr">
        <is>
          <t>heroic ballplayer</t>
        </is>
      </c>
      <c r="G1244" s="213" t="inlineStr"/>
      <c r="H1244" s="213" t="inlineStr"/>
      <c r="I1244" s="213" t="inlineStr">
        <is>
          <t>moderate</t>
        </is>
      </c>
      <c r="J1244" s="213" t="inlineStr"/>
    </row>
    <row r="1245" ht="31" customHeight="1" s="99">
      <c r="A1245" s="215" t="inlineStr">
        <is>
          <t>CDM-01244</t>
        </is>
      </c>
      <c r="B1245" s="215" t="inlineStr">
        <is>
          <t>CHR-SRC021-014</t>
        </is>
      </c>
      <c r="C1245" s="215" t="inlineStr">
        <is>
          <t>Hunahpu</t>
        </is>
      </c>
      <c r="D1245" s="216" t="inlineStr">
        <is>
          <t>SRC-021</t>
        </is>
      </c>
      <c r="E1245" s="216" t="inlineStr">
        <is>
          <t>power_traditions</t>
        </is>
      </c>
      <c r="F1245" s="216" t="inlineStr">
        <is>
          <t>transformation and performance</t>
        </is>
      </c>
      <c r="G1245" s="216" t="inlineStr">
        <is>
          <t>PWR-309</t>
        </is>
      </c>
      <c r="H1245" s="216" t="inlineStr">
        <is>
          <t>Transformation Magic</t>
        </is>
      </c>
      <c r="I1245" s="216" t="inlineStr">
        <is>
          <t>moderate</t>
        </is>
      </c>
      <c r="J1245" s="216" t="inlineStr"/>
    </row>
    <row r="1246" ht="31" customHeight="1" s="99">
      <c r="A1246" s="212" t="inlineStr">
        <is>
          <t>CDM-01245</t>
        </is>
      </c>
      <c r="B1246" s="212" t="inlineStr">
        <is>
          <t>CHR-SRC021-014</t>
        </is>
      </c>
      <c r="C1246" s="212" t="inlineStr">
        <is>
          <t>Hunahpu</t>
        </is>
      </c>
      <c r="D1246" s="213" t="inlineStr">
        <is>
          <t>SRC-021</t>
        </is>
      </c>
      <c r="E1246" s="213" t="inlineStr">
        <is>
          <t>narrative_archetypes</t>
        </is>
      </c>
      <c r="F1246" s="213" t="inlineStr">
        <is>
          <t>hero twin</t>
        </is>
      </c>
      <c r="G1246" s="213" t="inlineStr"/>
      <c r="H1246" s="213" t="inlineStr"/>
      <c r="I1246" s="213" t="inlineStr">
        <is>
          <t>moderate</t>
        </is>
      </c>
      <c r="J1246" s="213" t="inlineStr"/>
    </row>
    <row r="1247" ht="31" customHeight="1" s="99">
      <c r="A1247" s="215" t="inlineStr">
        <is>
          <t>CDM-01246</t>
        </is>
      </c>
      <c r="B1247" s="215" t="inlineStr">
        <is>
          <t>CHR-SRC021-029</t>
        </is>
      </c>
      <c r="C1247" s="215" t="inlineStr">
        <is>
          <t>Iqui Balam</t>
        </is>
      </c>
      <c r="D1247" s="216" t="inlineStr">
        <is>
          <t>SRC-021</t>
        </is>
      </c>
      <c r="E1247" s="216" t="inlineStr">
        <is>
          <t>being_types</t>
        </is>
      </c>
      <c r="F1247" s="216" t="inlineStr">
        <is>
          <t>human/person</t>
        </is>
      </c>
      <c r="G1247" s="216" t="inlineStr">
        <is>
          <t>PPL-101</t>
        </is>
      </c>
      <c r="H1247" s="216" t="inlineStr">
        <is>
          <t>Human and Near-Human Peoples</t>
        </is>
      </c>
      <c r="I1247" s="216" t="inlineStr">
        <is>
          <t>high</t>
        </is>
      </c>
      <c r="J1247" s="216" t="inlineStr">
        <is>
          <t>Narrative personhood, not an ethnic taxonomy.</t>
        </is>
      </c>
    </row>
    <row r="1248" ht="31" customHeight="1" s="99">
      <c r="A1248" s="212" t="inlineStr">
        <is>
          <t>CDM-01247</t>
        </is>
      </c>
      <c r="B1248" s="212" t="inlineStr">
        <is>
          <t>CHR-SRC021-029</t>
        </is>
      </c>
      <c r="C1248" s="212" t="inlineStr">
        <is>
          <t>Iqui Balam</t>
        </is>
      </c>
      <c r="D1248" s="213" t="inlineStr">
        <is>
          <t>SRC-021</t>
        </is>
      </c>
      <c r="E1248" s="213" t="inlineStr">
        <is>
          <t>affiliations</t>
        </is>
      </c>
      <c r="F1248" s="213" t="inlineStr">
        <is>
          <t>first four people</t>
        </is>
      </c>
      <c r="G1248" s="213" t="inlineStr"/>
      <c r="H1248" s="213" t="inlineStr"/>
      <c r="I1248" s="213" t="inlineStr">
        <is>
          <t>moderate</t>
        </is>
      </c>
      <c r="J1248" s="213" t="inlineStr"/>
    </row>
    <row r="1249" ht="31" customHeight="1" s="99">
      <c r="A1249" s="215" t="inlineStr">
        <is>
          <t>CDM-01248</t>
        </is>
      </c>
      <c r="B1249" s="215" t="inlineStr">
        <is>
          <t>CHR-SRC021-021</t>
        </is>
      </c>
      <c r="C1249" s="215" t="inlineStr">
        <is>
          <t>Jaundice Demon</t>
        </is>
      </c>
      <c r="D1249" s="216" t="inlineStr">
        <is>
          <t>SRC-021</t>
        </is>
      </c>
      <c r="E1249" s="216" t="inlineStr">
        <is>
          <t>being_types</t>
        </is>
      </c>
      <c r="F1249" s="216" t="inlineStr">
        <is>
          <t>Xibalba lord</t>
        </is>
      </c>
      <c r="G1249" s="216" t="inlineStr">
        <is>
          <t>PPL-1102</t>
        </is>
      </c>
      <c r="H1249" s="216" t="inlineStr">
        <is>
          <t>Alien and Otherworlder Peoples</t>
        </is>
      </c>
      <c r="I1249" s="216" t="inlineStr">
        <is>
          <t>moderate</t>
        </is>
      </c>
      <c r="J1249" s="216" t="inlineStr">
        <is>
          <t>Functional Otherworld mapping only; Xibalba is not a generic hell.</t>
        </is>
      </c>
    </row>
    <row r="1250" ht="31" customHeight="1" s="99">
      <c r="A1250" s="212" t="inlineStr">
        <is>
          <t>CDM-01249</t>
        </is>
      </c>
      <c r="B1250" s="212" t="inlineStr">
        <is>
          <t>CHR-SRC021-021</t>
        </is>
      </c>
      <c r="C1250" s="212" t="inlineStr">
        <is>
          <t>Jaundice Demon</t>
        </is>
      </c>
      <c r="D1250" s="213" t="inlineStr">
        <is>
          <t>SRC-021</t>
        </is>
      </c>
      <c r="E1250" s="213" t="inlineStr">
        <is>
          <t>cosmologies_and_realms</t>
        </is>
      </c>
      <c r="F1250" s="213" t="inlineStr">
        <is>
          <t>Xibalba</t>
        </is>
      </c>
      <c r="G1250" s="213" t="inlineStr">
        <is>
          <t>COS-211</t>
        </is>
      </c>
      <c r="H1250" s="213" t="inlineStr">
        <is>
          <t>Faerie or Otherworld Realm</t>
        </is>
      </c>
      <c r="I1250" s="213" t="inlineStr">
        <is>
          <t>moderate</t>
        </is>
      </c>
      <c r="J1250" s="213" t="inlineStr"/>
    </row>
    <row r="1251" ht="31" customHeight="1" s="99">
      <c r="A1251" s="215" t="inlineStr">
        <is>
          <t>CDM-01250</t>
        </is>
      </c>
      <c r="B1251" s="215" t="inlineStr">
        <is>
          <t>CHR-SRC021-028</t>
        </is>
      </c>
      <c r="C1251" s="215" t="inlineStr">
        <is>
          <t>Mahucutah</t>
        </is>
      </c>
      <c r="D1251" s="216" t="inlineStr">
        <is>
          <t>SRC-021</t>
        </is>
      </c>
      <c r="E1251" s="216" t="inlineStr">
        <is>
          <t>being_types</t>
        </is>
      </c>
      <c r="F1251" s="216" t="inlineStr">
        <is>
          <t>human/person</t>
        </is>
      </c>
      <c r="G1251" s="216" t="inlineStr">
        <is>
          <t>PPL-101</t>
        </is>
      </c>
      <c r="H1251" s="216" t="inlineStr">
        <is>
          <t>Human and Near-Human Peoples</t>
        </is>
      </c>
      <c r="I1251" s="216" t="inlineStr">
        <is>
          <t>high</t>
        </is>
      </c>
      <c r="J1251" s="216" t="inlineStr">
        <is>
          <t>Narrative personhood, not an ethnic taxonomy.</t>
        </is>
      </c>
    </row>
    <row r="1252" ht="31" customHeight="1" s="99">
      <c r="A1252" s="212" t="inlineStr">
        <is>
          <t>CDM-01251</t>
        </is>
      </c>
      <c r="B1252" s="212" t="inlineStr">
        <is>
          <t>CHR-SRC021-028</t>
        </is>
      </c>
      <c r="C1252" s="212" t="inlineStr">
        <is>
          <t>Mahucutah</t>
        </is>
      </c>
      <c r="D1252" s="213" t="inlineStr">
        <is>
          <t>SRC-021</t>
        </is>
      </c>
      <c r="E1252" s="213" t="inlineStr">
        <is>
          <t>affiliations</t>
        </is>
      </c>
      <c r="F1252" s="213" t="inlineStr">
        <is>
          <t>first four people</t>
        </is>
      </c>
      <c r="G1252" s="213" t="inlineStr"/>
      <c r="H1252" s="213" t="inlineStr"/>
      <c r="I1252" s="213" t="inlineStr">
        <is>
          <t>moderate</t>
        </is>
      </c>
      <c r="J1252" s="213" t="inlineStr"/>
    </row>
    <row r="1253" ht="31" customHeight="1" s="99">
      <c r="A1253" s="215" t="inlineStr">
        <is>
          <t>CDM-01252</t>
        </is>
      </c>
      <c r="B1253" s="215" t="inlineStr">
        <is>
          <t>CHR-SRC021-012</t>
        </is>
      </c>
      <c r="C1253" s="215" t="inlineStr">
        <is>
          <t>One Artisan</t>
        </is>
      </c>
      <c r="D1253" s="216" t="inlineStr">
        <is>
          <t>SRC-021</t>
        </is>
      </c>
      <c r="E1253" s="216" t="inlineStr">
        <is>
          <t>being_types</t>
        </is>
      </c>
      <c r="F1253" s="216" t="inlineStr">
        <is>
          <t>human/person</t>
        </is>
      </c>
      <c r="G1253" s="216" t="inlineStr">
        <is>
          <t>PPL-101</t>
        </is>
      </c>
      <c r="H1253" s="216" t="inlineStr">
        <is>
          <t>Human and Near-Human Peoples</t>
        </is>
      </c>
      <c r="I1253" s="216" t="inlineStr">
        <is>
          <t>high</t>
        </is>
      </c>
      <c r="J1253" s="216" t="inlineStr">
        <is>
          <t>Narrative personhood, not an ethnic taxonomy.</t>
        </is>
      </c>
    </row>
    <row r="1254" ht="31" customHeight="1" s="99">
      <c r="A1254" s="212" t="inlineStr">
        <is>
          <t>CDM-01253</t>
        </is>
      </c>
      <c r="B1254" s="212" t="inlineStr">
        <is>
          <t>CHR-SRC021-012</t>
        </is>
      </c>
      <c r="C1254" s="212" t="inlineStr">
        <is>
          <t>One Artisan</t>
        </is>
      </c>
      <c r="D1254" s="213" t="inlineStr">
        <is>
          <t>SRC-021</t>
        </is>
      </c>
      <c r="E1254" s="213" t="inlineStr">
        <is>
          <t>roles_and_vocations</t>
        </is>
      </c>
      <c r="F1254" s="213" t="inlineStr">
        <is>
          <t>artist/scribe</t>
        </is>
      </c>
      <c r="G1254" s="213" t="inlineStr"/>
      <c r="H1254" s="213" t="inlineStr"/>
      <c r="I1254" s="213" t="inlineStr">
        <is>
          <t>moderate</t>
        </is>
      </c>
      <c r="J1254" s="213" t="inlineStr"/>
    </row>
    <row r="1255" ht="31" customHeight="1" s="99">
      <c r="A1255" s="215" t="inlineStr">
        <is>
          <t>CDM-01254</t>
        </is>
      </c>
      <c r="B1255" s="215" t="inlineStr">
        <is>
          <t>CHR-SRC021-012</t>
        </is>
      </c>
      <c r="C1255" s="215" t="inlineStr">
        <is>
          <t>One Artisan</t>
        </is>
      </c>
      <c r="D1255" s="216" t="inlineStr">
        <is>
          <t>SRC-021</t>
        </is>
      </c>
      <c r="E1255" s="216" t="inlineStr">
        <is>
          <t>states_and_transformations</t>
        </is>
      </c>
      <c r="F1255" s="216" t="inlineStr">
        <is>
          <t>monkey transformation</t>
        </is>
      </c>
      <c r="G1255" s="216" t="inlineStr">
        <is>
          <t>PWR-309; STA-211</t>
        </is>
      </c>
      <c r="H1255" s="216" t="inlineStr">
        <is>
          <t>Transformation Magic; Beast Transformation</t>
        </is>
      </c>
      <c r="I1255" s="216" t="inlineStr">
        <is>
          <t>moderate</t>
        </is>
      </c>
      <c r="J1255" s="216" t="inlineStr"/>
    </row>
    <row r="1256" ht="31" customHeight="1" s="99">
      <c r="A1256" s="212" t="inlineStr">
        <is>
          <t>CDM-01255</t>
        </is>
      </c>
      <c r="B1256" s="212" t="inlineStr">
        <is>
          <t>CHR-SRC021-016</t>
        </is>
      </c>
      <c r="C1256" s="212" t="inlineStr">
        <is>
          <t>One Death</t>
        </is>
      </c>
      <c r="D1256" s="213" t="inlineStr">
        <is>
          <t>SRC-021</t>
        </is>
      </c>
      <c r="E1256" s="213" t="inlineStr">
        <is>
          <t>being_types</t>
        </is>
      </c>
      <c r="F1256" s="213" t="inlineStr">
        <is>
          <t>Xibalba lord</t>
        </is>
      </c>
      <c r="G1256" s="213" t="inlineStr">
        <is>
          <t>PPL-1102</t>
        </is>
      </c>
      <c r="H1256" s="213" t="inlineStr">
        <is>
          <t>Alien and Otherworlder Peoples</t>
        </is>
      </c>
      <c r="I1256" s="213" t="inlineStr">
        <is>
          <t>moderate</t>
        </is>
      </c>
      <c r="J1256" s="213" t="inlineStr">
        <is>
          <t>Functional Otherworld mapping only; Xibalba is not a generic hell.</t>
        </is>
      </c>
    </row>
    <row r="1257" ht="31" customHeight="1" s="99">
      <c r="A1257" s="215" t="inlineStr">
        <is>
          <t>CDM-01256</t>
        </is>
      </c>
      <c r="B1257" s="215" t="inlineStr">
        <is>
          <t>CHR-SRC021-016</t>
        </is>
      </c>
      <c r="C1257" s="215" t="inlineStr">
        <is>
          <t>One Death</t>
        </is>
      </c>
      <c r="D1257" s="216" t="inlineStr">
        <is>
          <t>SRC-021</t>
        </is>
      </c>
      <c r="E1257" s="216" t="inlineStr">
        <is>
          <t>roles_and_vocations</t>
        </is>
      </c>
      <c r="F1257" s="216" t="inlineStr">
        <is>
          <t>Xibalba ruler</t>
        </is>
      </c>
      <c r="G1257" s="216" t="inlineStr"/>
      <c r="H1257" s="216" t="inlineStr"/>
      <c r="I1257" s="216" t="inlineStr">
        <is>
          <t>moderate</t>
        </is>
      </c>
      <c r="J1257" s="216" t="inlineStr"/>
    </row>
    <row r="1258" ht="31" customHeight="1" s="99">
      <c r="A1258" s="212" t="inlineStr">
        <is>
          <t>CDM-01257</t>
        </is>
      </c>
      <c r="B1258" s="212" t="inlineStr">
        <is>
          <t>CHR-SRC021-016</t>
        </is>
      </c>
      <c r="C1258" s="212" t="inlineStr">
        <is>
          <t>One Death</t>
        </is>
      </c>
      <c r="D1258" s="213" t="inlineStr">
        <is>
          <t>SRC-021</t>
        </is>
      </c>
      <c r="E1258" s="213" t="inlineStr">
        <is>
          <t>cosmologies_and_realms</t>
        </is>
      </c>
      <c r="F1258" s="213" t="inlineStr">
        <is>
          <t>Xibalba</t>
        </is>
      </c>
      <c r="G1258" s="213" t="inlineStr">
        <is>
          <t>COS-211</t>
        </is>
      </c>
      <c r="H1258" s="213" t="inlineStr">
        <is>
          <t>Faerie or Otherworld Realm</t>
        </is>
      </c>
      <c r="I1258" s="213" t="inlineStr">
        <is>
          <t>moderate</t>
        </is>
      </c>
      <c r="J1258" s="213" t="inlineStr"/>
    </row>
    <row r="1259" ht="31" customHeight="1" s="99">
      <c r="A1259" s="215" t="inlineStr">
        <is>
          <t>CDM-01258</t>
        </is>
      </c>
      <c r="B1259" s="215" t="inlineStr">
        <is>
          <t>CHR-SRC021-009</t>
        </is>
      </c>
      <c r="C1259" s="215" t="inlineStr">
        <is>
          <t>One Hunahpu</t>
        </is>
      </c>
      <c r="D1259" s="216" t="inlineStr">
        <is>
          <t>SRC-021</t>
        </is>
      </c>
      <c r="E1259" s="216" t="inlineStr">
        <is>
          <t>being_types</t>
        </is>
      </c>
      <c r="F1259" s="216" t="inlineStr">
        <is>
          <t>human/person</t>
        </is>
      </c>
      <c r="G1259" s="216" t="inlineStr">
        <is>
          <t>PPL-101</t>
        </is>
      </c>
      <c r="H1259" s="216" t="inlineStr">
        <is>
          <t>Human and Near-Human Peoples</t>
        </is>
      </c>
      <c r="I1259" s="216" t="inlineStr">
        <is>
          <t>high</t>
        </is>
      </c>
      <c r="J1259" s="216" t="inlineStr">
        <is>
          <t>Narrative personhood, not an ethnic taxonomy.</t>
        </is>
      </c>
    </row>
    <row r="1260" ht="31" customHeight="1" s="99">
      <c r="A1260" s="212" t="inlineStr">
        <is>
          <t>CDM-01259</t>
        </is>
      </c>
      <c r="B1260" s="212" t="inlineStr">
        <is>
          <t>CHR-SRC021-009</t>
        </is>
      </c>
      <c r="C1260" s="212" t="inlineStr">
        <is>
          <t>One Hunahpu</t>
        </is>
      </c>
      <c r="D1260" s="213" t="inlineStr">
        <is>
          <t>SRC-021</t>
        </is>
      </c>
      <c r="E1260" s="213" t="inlineStr">
        <is>
          <t>roles_and_vocations</t>
        </is>
      </c>
      <c r="F1260" s="213" t="inlineStr">
        <is>
          <t>ballplayer</t>
        </is>
      </c>
      <c r="G1260" s="213" t="inlineStr"/>
      <c r="H1260" s="213" t="inlineStr"/>
      <c r="I1260" s="213" t="inlineStr">
        <is>
          <t>moderate</t>
        </is>
      </c>
      <c r="J1260" s="213" t="inlineStr"/>
    </row>
    <row r="1261" ht="31" customHeight="1" s="99">
      <c r="A1261" s="215" t="inlineStr">
        <is>
          <t>CDM-01260</t>
        </is>
      </c>
      <c r="B1261" s="215" t="inlineStr">
        <is>
          <t>CHR-SRC021-009</t>
        </is>
      </c>
      <c r="C1261" s="215" t="inlineStr">
        <is>
          <t>One Hunahpu</t>
        </is>
      </c>
      <c r="D1261" s="216" t="inlineStr">
        <is>
          <t>SRC-021</t>
        </is>
      </c>
      <c r="E1261" s="216" t="inlineStr">
        <is>
          <t>states_and_transformations</t>
        </is>
      </c>
      <c r="F1261" s="216" t="inlineStr">
        <is>
          <t>death in Xibalba</t>
        </is>
      </c>
      <c r="G1261" s="216" t="inlineStr"/>
      <c r="H1261" s="216" t="inlineStr"/>
      <c r="I1261" s="216" t="inlineStr">
        <is>
          <t>moderate</t>
        </is>
      </c>
      <c r="J1261" s="216" t="inlineStr"/>
    </row>
    <row r="1262" ht="31" customHeight="1" s="99">
      <c r="A1262" s="212" t="inlineStr">
        <is>
          <t>CDM-01261</t>
        </is>
      </c>
      <c r="B1262" s="212" t="inlineStr">
        <is>
          <t>CHR-SRC021-009</t>
        </is>
      </c>
      <c r="C1262" s="212" t="inlineStr">
        <is>
          <t>One Hunahpu</t>
        </is>
      </c>
      <c r="D1262" s="213" t="inlineStr">
        <is>
          <t>SRC-021</t>
        </is>
      </c>
      <c r="E1262" s="213" t="inlineStr">
        <is>
          <t>cosmologies_and_realms</t>
        </is>
      </c>
      <c r="F1262" s="213" t="inlineStr">
        <is>
          <t>Xibalba</t>
        </is>
      </c>
      <c r="G1262" s="213" t="inlineStr">
        <is>
          <t>COS-211</t>
        </is>
      </c>
      <c r="H1262" s="213" t="inlineStr">
        <is>
          <t>Faerie or Otherworld Realm</t>
        </is>
      </c>
      <c r="I1262" s="213" t="inlineStr">
        <is>
          <t>moderate</t>
        </is>
      </c>
      <c r="J1262" s="213" t="inlineStr">
        <is>
          <t>Functional Otherworld-realm mapping only.</t>
        </is>
      </c>
    </row>
    <row r="1263" ht="31" customHeight="1" s="99">
      <c r="A1263" s="215" t="inlineStr">
        <is>
          <t>CDM-01262</t>
        </is>
      </c>
      <c r="B1263" s="215" t="inlineStr">
        <is>
          <t>CHR-SRC021-011</t>
        </is>
      </c>
      <c r="C1263" s="215" t="inlineStr">
        <is>
          <t>One Monkey</t>
        </is>
      </c>
      <c r="D1263" s="216" t="inlineStr">
        <is>
          <t>SRC-021</t>
        </is>
      </c>
      <c r="E1263" s="216" t="inlineStr">
        <is>
          <t>being_types</t>
        </is>
      </c>
      <c r="F1263" s="216" t="inlineStr">
        <is>
          <t>human/person</t>
        </is>
      </c>
      <c r="G1263" s="216" t="inlineStr">
        <is>
          <t>PPL-101</t>
        </is>
      </c>
      <c r="H1263" s="216" t="inlineStr">
        <is>
          <t>Human and Near-Human Peoples</t>
        </is>
      </c>
      <c r="I1263" s="216" t="inlineStr">
        <is>
          <t>high</t>
        </is>
      </c>
      <c r="J1263" s="216" t="inlineStr">
        <is>
          <t>Narrative personhood, not an ethnic taxonomy.</t>
        </is>
      </c>
    </row>
    <row r="1264" ht="31" customHeight="1" s="99">
      <c r="A1264" s="212" t="inlineStr">
        <is>
          <t>CDM-01263</t>
        </is>
      </c>
      <c r="B1264" s="212" t="inlineStr">
        <is>
          <t>CHR-SRC021-011</t>
        </is>
      </c>
      <c r="C1264" s="212" t="inlineStr">
        <is>
          <t>One Monkey</t>
        </is>
      </c>
      <c r="D1264" s="213" t="inlineStr">
        <is>
          <t>SRC-021</t>
        </is>
      </c>
      <c r="E1264" s="213" t="inlineStr">
        <is>
          <t>roles_and_vocations</t>
        </is>
      </c>
      <c r="F1264" s="213" t="inlineStr">
        <is>
          <t>artist/scribe</t>
        </is>
      </c>
      <c r="G1264" s="213" t="inlineStr"/>
      <c r="H1264" s="213" t="inlineStr"/>
      <c r="I1264" s="213" t="inlineStr">
        <is>
          <t>moderate</t>
        </is>
      </c>
      <c r="J1264" s="213" t="inlineStr"/>
    </row>
    <row r="1265" ht="31" customHeight="1" s="99">
      <c r="A1265" s="215" t="inlineStr">
        <is>
          <t>CDM-01264</t>
        </is>
      </c>
      <c r="B1265" s="215" t="inlineStr">
        <is>
          <t>CHR-SRC021-011</t>
        </is>
      </c>
      <c r="C1265" s="215" t="inlineStr">
        <is>
          <t>One Monkey</t>
        </is>
      </c>
      <c r="D1265" s="216" t="inlineStr">
        <is>
          <t>SRC-021</t>
        </is>
      </c>
      <c r="E1265" s="216" t="inlineStr">
        <is>
          <t>states_and_transformations</t>
        </is>
      </c>
      <c r="F1265" s="216" t="inlineStr">
        <is>
          <t>monkey transformation</t>
        </is>
      </c>
      <c r="G1265" s="216" t="inlineStr">
        <is>
          <t>PWR-309; STA-211</t>
        </is>
      </c>
      <c r="H1265" s="216" t="inlineStr">
        <is>
          <t>Transformation Magic; Beast Transformation</t>
        </is>
      </c>
      <c r="I1265" s="216" t="inlineStr">
        <is>
          <t>moderate</t>
        </is>
      </c>
      <c r="J1265" s="216" t="inlineStr"/>
    </row>
    <row r="1266" ht="31" customHeight="1" s="99">
      <c r="A1266" s="212" t="inlineStr">
        <is>
          <t>CDM-01265</t>
        </is>
      </c>
      <c r="B1266" s="212" t="inlineStr">
        <is>
          <t>CHR-SRC021-025</t>
        </is>
      </c>
      <c r="C1266" s="212" t="inlineStr">
        <is>
          <t>Packstrap</t>
        </is>
      </c>
      <c r="D1266" s="213" t="inlineStr">
        <is>
          <t>SRC-021</t>
        </is>
      </c>
      <c r="E1266" s="213" t="inlineStr">
        <is>
          <t>being_types</t>
        </is>
      </c>
      <c r="F1266" s="213" t="inlineStr">
        <is>
          <t>Xibalba lord</t>
        </is>
      </c>
      <c r="G1266" s="213" t="inlineStr">
        <is>
          <t>PPL-1102</t>
        </is>
      </c>
      <c r="H1266" s="213" t="inlineStr">
        <is>
          <t>Alien and Otherworlder Peoples</t>
        </is>
      </c>
      <c r="I1266" s="213" t="inlineStr">
        <is>
          <t>moderate</t>
        </is>
      </c>
      <c r="J1266" s="213" t="inlineStr">
        <is>
          <t>Functional Otherworld mapping only; Xibalba is not a generic hell.</t>
        </is>
      </c>
    </row>
    <row r="1267" ht="31" customHeight="1" s="99">
      <c r="A1267" s="215" t="inlineStr">
        <is>
          <t>CDM-01266</t>
        </is>
      </c>
      <c r="B1267" s="215" t="inlineStr">
        <is>
          <t>CHR-SRC021-025</t>
        </is>
      </c>
      <c r="C1267" s="215" t="inlineStr">
        <is>
          <t>Packstrap</t>
        </is>
      </c>
      <c r="D1267" s="216" t="inlineStr">
        <is>
          <t>SRC-021</t>
        </is>
      </c>
      <c r="E1267" s="216" t="inlineStr">
        <is>
          <t>cosmologies_and_realms</t>
        </is>
      </c>
      <c r="F1267" s="216" t="inlineStr">
        <is>
          <t>Xibalba</t>
        </is>
      </c>
      <c r="G1267" s="216" t="inlineStr">
        <is>
          <t>COS-211</t>
        </is>
      </c>
      <c r="H1267" s="216" t="inlineStr">
        <is>
          <t>Faerie or Otherworld Realm</t>
        </is>
      </c>
      <c r="I1267" s="216" t="inlineStr">
        <is>
          <t>moderate</t>
        </is>
      </c>
      <c r="J1267" s="216" t="inlineStr"/>
    </row>
    <row r="1268" ht="31" customHeight="1" s="99">
      <c r="A1268" s="212" t="inlineStr">
        <is>
          <t>CDM-01267</t>
        </is>
      </c>
      <c r="B1268" s="212" t="inlineStr">
        <is>
          <t>CHR-SRC021-020</t>
        </is>
      </c>
      <c r="C1268" s="212" t="inlineStr">
        <is>
          <t>Pus Demon</t>
        </is>
      </c>
      <c r="D1268" s="213" t="inlineStr">
        <is>
          <t>SRC-021</t>
        </is>
      </c>
      <c r="E1268" s="213" t="inlineStr">
        <is>
          <t>being_types</t>
        </is>
      </c>
      <c r="F1268" s="213" t="inlineStr">
        <is>
          <t>Xibalba lord</t>
        </is>
      </c>
      <c r="G1268" s="213" t="inlineStr">
        <is>
          <t>PPL-1102</t>
        </is>
      </c>
      <c r="H1268" s="213" t="inlineStr">
        <is>
          <t>Alien and Otherworlder Peoples</t>
        </is>
      </c>
      <c r="I1268" s="213" t="inlineStr">
        <is>
          <t>moderate</t>
        </is>
      </c>
      <c r="J1268" s="213" t="inlineStr">
        <is>
          <t>Functional Otherworld mapping only; Xibalba is not a generic hell.</t>
        </is>
      </c>
    </row>
    <row r="1269" ht="31" customHeight="1" s="99">
      <c r="A1269" s="215" t="inlineStr">
        <is>
          <t>CDM-01268</t>
        </is>
      </c>
      <c r="B1269" s="215" t="inlineStr">
        <is>
          <t>CHR-SRC021-020</t>
        </is>
      </c>
      <c r="C1269" s="215" t="inlineStr">
        <is>
          <t>Pus Demon</t>
        </is>
      </c>
      <c r="D1269" s="216" t="inlineStr">
        <is>
          <t>SRC-021</t>
        </is>
      </c>
      <c r="E1269" s="216" t="inlineStr">
        <is>
          <t>cosmologies_and_realms</t>
        </is>
      </c>
      <c r="F1269" s="216" t="inlineStr">
        <is>
          <t>Xibalba</t>
        </is>
      </c>
      <c r="G1269" s="216" t="inlineStr">
        <is>
          <t>COS-211</t>
        </is>
      </c>
      <c r="H1269" s="216" t="inlineStr">
        <is>
          <t>Faerie or Otherworld Realm</t>
        </is>
      </c>
      <c r="I1269" s="216" t="inlineStr">
        <is>
          <t>moderate</t>
        </is>
      </c>
      <c r="J1269" s="216" t="inlineStr"/>
    </row>
    <row r="1270" ht="31" customHeight="1" s="99">
      <c r="A1270" s="212" t="inlineStr">
        <is>
          <t>CDM-01269</t>
        </is>
      </c>
      <c r="B1270" s="212" t="inlineStr">
        <is>
          <t>CHR-SRC021-018</t>
        </is>
      </c>
      <c r="C1270" s="212" t="inlineStr">
        <is>
          <t>Pus Master</t>
        </is>
      </c>
      <c r="D1270" s="213" t="inlineStr">
        <is>
          <t>SRC-021</t>
        </is>
      </c>
      <c r="E1270" s="213" t="inlineStr">
        <is>
          <t>being_types</t>
        </is>
      </c>
      <c r="F1270" s="213" t="inlineStr">
        <is>
          <t>Xibalba lord</t>
        </is>
      </c>
      <c r="G1270" s="213" t="inlineStr">
        <is>
          <t>PPL-1102</t>
        </is>
      </c>
      <c r="H1270" s="213" t="inlineStr">
        <is>
          <t>Alien and Otherworlder Peoples</t>
        </is>
      </c>
      <c r="I1270" s="213" t="inlineStr">
        <is>
          <t>moderate</t>
        </is>
      </c>
      <c r="J1270" s="213" t="inlineStr">
        <is>
          <t>Functional Otherworld mapping only; Xibalba is not a generic hell.</t>
        </is>
      </c>
    </row>
    <row r="1271" ht="31" customHeight="1" s="99">
      <c r="A1271" s="215" t="inlineStr">
        <is>
          <t>CDM-01270</t>
        </is>
      </c>
      <c r="B1271" s="215" t="inlineStr">
        <is>
          <t>CHR-SRC021-018</t>
        </is>
      </c>
      <c r="C1271" s="215" t="inlineStr">
        <is>
          <t>Pus Master</t>
        </is>
      </c>
      <c r="D1271" s="216" t="inlineStr">
        <is>
          <t>SRC-021</t>
        </is>
      </c>
      <c r="E1271" s="216" t="inlineStr">
        <is>
          <t>cosmologies_and_realms</t>
        </is>
      </c>
      <c r="F1271" s="216" t="inlineStr">
        <is>
          <t>Xibalba</t>
        </is>
      </c>
      <c r="G1271" s="216" t="inlineStr">
        <is>
          <t>COS-211</t>
        </is>
      </c>
      <c r="H1271" s="216" t="inlineStr">
        <is>
          <t>Faerie or Otherworld Realm</t>
        </is>
      </c>
      <c r="I1271" s="216" t="inlineStr">
        <is>
          <t>moderate</t>
        </is>
      </c>
      <c r="J1271" s="216" t="inlineStr"/>
    </row>
    <row r="1272" ht="31" customHeight="1" s="99">
      <c r="A1272" s="212" t="inlineStr">
        <is>
          <t>CDM-01271</t>
        </is>
      </c>
      <c r="B1272" s="212" t="inlineStr">
        <is>
          <t>CHR-SRC021-017</t>
        </is>
      </c>
      <c r="C1272" s="212" t="inlineStr">
        <is>
          <t>Seven Death</t>
        </is>
      </c>
      <c r="D1272" s="213" t="inlineStr">
        <is>
          <t>SRC-021</t>
        </is>
      </c>
      <c r="E1272" s="213" t="inlineStr">
        <is>
          <t>being_types</t>
        </is>
      </c>
      <c r="F1272" s="213" t="inlineStr">
        <is>
          <t>Xibalba lord</t>
        </is>
      </c>
      <c r="G1272" s="213" t="inlineStr">
        <is>
          <t>PPL-1102</t>
        </is>
      </c>
      <c r="H1272" s="213" t="inlineStr">
        <is>
          <t>Alien and Otherworlder Peoples</t>
        </is>
      </c>
      <c r="I1272" s="213" t="inlineStr">
        <is>
          <t>moderate</t>
        </is>
      </c>
      <c r="J1272" s="213" t="inlineStr">
        <is>
          <t>Functional Otherworld mapping only; Xibalba is not a generic hell.</t>
        </is>
      </c>
    </row>
    <row r="1273" ht="31" customHeight="1" s="99">
      <c r="A1273" s="215" t="inlineStr">
        <is>
          <t>CDM-01272</t>
        </is>
      </c>
      <c r="B1273" s="215" t="inlineStr">
        <is>
          <t>CHR-SRC021-017</t>
        </is>
      </c>
      <c r="C1273" s="215" t="inlineStr">
        <is>
          <t>Seven Death</t>
        </is>
      </c>
      <c r="D1273" s="216" t="inlineStr">
        <is>
          <t>SRC-021</t>
        </is>
      </c>
      <c r="E1273" s="216" t="inlineStr">
        <is>
          <t>roles_and_vocations</t>
        </is>
      </c>
      <c r="F1273" s="216" t="inlineStr">
        <is>
          <t>Xibalba ruler</t>
        </is>
      </c>
      <c r="G1273" s="216" t="inlineStr"/>
      <c r="H1273" s="216" t="inlineStr"/>
      <c r="I1273" s="216" t="inlineStr">
        <is>
          <t>moderate</t>
        </is>
      </c>
      <c r="J1273" s="216" t="inlineStr"/>
    </row>
    <row r="1274" ht="31" customHeight="1" s="99">
      <c r="A1274" s="212" t="inlineStr">
        <is>
          <t>CDM-01273</t>
        </is>
      </c>
      <c r="B1274" s="212" t="inlineStr">
        <is>
          <t>CHR-SRC021-017</t>
        </is>
      </c>
      <c r="C1274" s="212" t="inlineStr">
        <is>
          <t>Seven Death</t>
        </is>
      </c>
      <c r="D1274" s="213" t="inlineStr">
        <is>
          <t>SRC-021</t>
        </is>
      </c>
      <c r="E1274" s="213" t="inlineStr">
        <is>
          <t>cosmologies_and_realms</t>
        </is>
      </c>
      <c r="F1274" s="213" t="inlineStr">
        <is>
          <t>Xibalba</t>
        </is>
      </c>
      <c r="G1274" s="213" t="inlineStr">
        <is>
          <t>COS-211</t>
        </is>
      </c>
      <c r="H1274" s="213" t="inlineStr">
        <is>
          <t>Faerie or Otherworld Realm</t>
        </is>
      </c>
      <c r="I1274" s="213" t="inlineStr">
        <is>
          <t>moderate</t>
        </is>
      </c>
      <c r="J1274" s="213" t="inlineStr"/>
    </row>
    <row r="1275" ht="31" customHeight="1" s="99">
      <c r="A1275" s="215" t="inlineStr">
        <is>
          <t>CDM-01274</t>
        </is>
      </c>
      <c r="B1275" s="215" t="inlineStr">
        <is>
          <t>CHR-SRC021-010</t>
        </is>
      </c>
      <c r="C1275" s="215" t="inlineStr">
        <is>
          <t>Seven Hunahpu</t>
        </is>
      </c>
      <c r="D1275" s="216" t="inlineStr">
        <is>
          <t>SRC-021</t>
        </is>
      </c>
      <c r="E1275" s="216" t="inlineStr">
        <is>
          <t>being_types</t>
        </is>
      </c>
      <c r="F1275" s="216" t="inlineStr">
        <is>
          <t>human/person</t>
        </is>
      </c>
      <c r="G1275" s="216" t="inlineStr">
        <is>
          <t>PPL-101</t>
        </is>
      </c>
      <c r="H1275" s="216" t="inlineStr">
        <is>
          <t>Human and Near-Human Peoples</t>
        </is>
      </c>
      <c r="I1275" s="216" t="inlineStr">
        <is>
          <t>high</t>
        </is>
      </c>
      <c r="J1275" s="216" t="inlineStr">
        <is>
          <t>Narrative personhood, not an ethnic taxonomy.</t>
        </is>
      </c>
    </row>
    <row r="1276" ht="31" customHeight="1" s="99">
      <c r="A1276" s="212" t="inlineStr">
        <is>
          <t>CDM-01275</t>
        </is>
      </c>
      <c r="B1276" s="212" t="inlineStr">
        <is>
          <t>CHR-SRC021-010</t>
        </is>
      </c>
      <c r="C1276" s="212" t="inlineStr">
        <is>
          <t>Seven Hunahpu</t>
        </is>
      </c>
      <c r="D1276" s="213" t="inlineStr">
        <is>
          <t>SRC-021</t>
        </is>
      </c>
      <c r="E1276" s="213" t="inlineStr">
        <is>
          <t>roles_and_vocations</t>
        </is>
      </c>
      <c r="F1276" s="213" t="inlineStr">
        <is>
          <t>ballplayer</t>
        </is>
      </c>
      <c r="G1276" s="213" t="inlineStr"/>
      <c r="H1276" s="213" t="inlineStr"/>
      <c r="I1276" s="213" t="inlineStr">
        <is>
          <t>moderate</t>
        </is>
      </c>
      <c r="J1276" s="213" t="inlineStr"/>
    </row>
    <row r="1277" ht="31" customHeight="1" s="99">
      <c r="A1277" s="215" t="inlineStr">
        <is>
          <t>CDM-01276</t>
        </is>
      </c>
      <c r="B1277" s="215" t="inlineStr">
        <is>
          <t>CHR-SRC021-010</t>
        </is>
      </c>
      <c r="C1277" s="215" t="inlineStr">
        <is>
          <t>Seven Hunahpu</t>
        </is>
      </c>
      <c r="D1277" s="216" t="inlineStr">
        <is>
          <t>SRC-021</t>
        </is>
      </c>
      <c r="E1277" s="216" t="inlineStr">
        <is>
          <t>states_and_transformations</t>
        </is>
      </c>
      <c r="F1277" s="216" t="inlineStr">
        <is>
          <t>death in Xibalba</t>
        </is>
      </c>
      <c r="G1277" s="216" t="inlineStr"/>
      <c r="H1277" s="216" t="inlineStr"/>
      <c r="I1277" s="216" t="inlineStr">
        <is>
          <t>moderate</t>
        </is>
      </c>
      <c r="J1277" s="216" t="inlineStr"/>
    </row>
    <row r="1278" ht="31" customHeight="1" s="99">
      <c r="A1278" s="212" t="inlineStr">
        <is>
          <t>CDM-01277</t>
        </is>
      </c>
      <c r="B1278" s="212" t="inlineStr">
        <is>
          <t>CHR-SRC021-010</t>
        </is>
      </c>
      <c r="C1278" s="212" t="inlineStr">
        <is>
          <t>Seven Hunahpu</t>
        </is>
      </c>
      <c r="D1278" s="213" t="inlineStr">
        <is>
          <t>SRC-021</t>
        </is>
      </c>
      <c r="E1278" s="213" t="inlineStr">
        <is>
          <t>cosmologies_and_realms</t>
        </is>
      </c>
      <c r="F1278" s="213" t="inlineStr">
        <is>
          <t>Xibalba</t>
        </is>
      </c>
      <c r="G1278" s="213" t="inlineStr">
        <is>
          <t>COS-211</t>
        </is>
      </c>
      <c r="H1278" s="213" t="inlineStr">
        <is>
          <t>Faerie or Otherworld Realm</t>
        </is>
      </c>
      <c r="I1278" s="213" t="inlineStr">
        <is>
          <t>moderate</t>
        </is>
      </c>
      <c r="J1278" s="213" t="inlineStr"/>
    </row>
    <row r="1279" ht="31" customHeight="1" s="99">
      <c r="A1279" s="215" t="inlineStr">
        <is>
          <t>CDM-01278</t>
        </is>
      </c>
      <c r="B1279" s="215" t="inlineStr">
        <is>
          <t>CHR-SRC021-006</t>
        </is>
      </c>
      <c r="C1279" s="215" t="inlineStr">
        <is>
          <t>Seven Macaw</t>
        </is>
      </c>
      <c r="D1279" s="216" t="inlineStr">
        <is>
          <t>SRC-021</t>
        </is>
      </c>
      <c r="E1279" s="216" t="inlineStr">
        <is>
          <t>being_types</t>
        </is>
      </c>
      <c r="F1279" s="216" t="inlineStr">
        <is>
          <t>extraordinary being</t>
        </is>
      </c>
      <c r="G1279" s="216" t="inlineStr"/>
      <c r="H1279" s="216" t="inlineStr"/>
      <c r="I1279" s="216" t="inlineStr">
        <is>
          <t>moderate</t>
        </is>
      </c>
      <c r="J1279" s="216" t="inlineStr">
        <is>
          <t>No non-flattening workbook being type is selected.</t>
        </is>
      </c>
    </row>
    <row r="1280" ht="31" customHeight="1" s="99">
      <c r="A1280" s="212" t="inlineStr">
        <is>
          <t>CDM-01279</t>
        </is>
      </c>
      <c r="B1280" s="212" t="inlineStr">
        <is>
          <t>CHR-SRC021-006</t>
        </is>
      </c>
      <c r="C1280" s="212" t="inlineStr">
        <is>
          <t>Seven Macaw</t>
        </is>
      </c>
      <c r="D1280" s="213" t="inlineStr">
        <is>
          <t>SRC-021</t>
        </is>
      </c>
      <c r="E1280" s="213" t="inlineStr">
        <is>
          <t>narrative_archetypes</t>
        </is>
      </c>
      <c r="F1280" s="213" t="inlineStr">
        <is>
          <t>boastful rival</t>
        </is>
      </c>
      <c r="G1280" s="213" t="inlineStr"/>
      <c r="H1280" s="213" t="inlineStr"/>
      <c r="I1280" s="213" t="inlineStr">
        <is>
          <t>moderate</t>
        </is>
      </c>
      <c r="J1280" s="213" t="inlineStr"/>
    </row>
    <row r="1281" ht="31" customHeight="1" s="99">
      <c r="A1281" s="215" t="inlineStr">
        <is>
          <t>CDM-01280</t>
        </is>
      </c>
      <c r="B1281" s="215" t="inlineStr">
        <is>
          <t>CHR-SRC021-023</t>
        </is>
      </c>
      <c r="C1281" s="215" t="inlineStr">
        <is>
          <t>Skull Scepter</t>
        </is>
      </c>
      <c r="D1281" s="216" t="inlineStr">
        <is>
          <t>SRC-021</t>
        </is>
      </c>
      <c r="E1281" s="216" t="inlineStr">
        <is>
          <t>being_types</t>
        </is>
      </c>
      <c r="F1281" s="216" t="inlineStr">
        <is>
          <t>Xibalba lord</t>
        </is>
      </c>
      <c r="G1281" s="216" t="inlineStr">
        <is>
          <t>PPL-1102</t>
        </is>
      </c>
      <c r="H1281" s="216" t="inlineStr">
        <is>
          <t>Alien and Otherworlder Peoples</t>
        </is>
      </c>
      <c r="I1281" s="216" t="inlineStr">
        <is>
          <t>moderate</t>
        </is>
      </c>
      <c r="J1281" s="216" t="inlineStr">
        <is>
          <t>Functional Otherworld mapping only; Xibalba is not a generic hell.</t>
        </is>
      </c>
    </row>
    <row r="1282" ht="31" customHeight="1" s="99">
      <c r="A1282" s="212" t="inlineStr">
        <is>
          <t>CDM-01281</t>
        </is>
      </c>
      <c r="B1282" s="212" t="inlineStr">
        <is>
          <t>CHR-SRC021-023</t>
        </is>
      </c>
      <c r="C1282" s="212" t="inlineStr">
        <is>
          <t>Skull Scepter</t>
        </is>
      </c>
      <c r="D1282" s="213" t="inlineStr">
        <is>
          <t>SRC-021</t>
        </is>
      </c>
      <c r="E1282" s="213" t="inlineStr">
        <is>
          <t>cosmologies_and_realms</t>
        </is>
      </c>
      <c r="F1282" s="213" t="inlineStr">
        <is>
          <t>Xibalba</t>
        </is>
      </c>
      <c r="G1282" s="213" t="inlineStr">
        <is>
          <t>COS-211</t>
        </is>
      </c>
      <c r="H1282" s="213" t="inlineStr">
        <is>
          <t>Faerie or Otherworld Realm</t>
        </is>
      </c>
      <c r="I1282" s="213" t="inlineStr">
        <is>
          <t>moderate</t>
        </is>
      </c>
      <c r="J1282" s="213" t="inlineStr"/>
    </row>
    <row r="1283" ht="31" customHeight="1" s="99">
      <c r="A1283" s="215" t="inlineStr">
        <is>
          <t>CDM-01282</t>
        </is>
      </c>
      <c r="B1283" s="215" t="inlineStr">
        <is>
          <t>CHR-SRC021-001</t>
        </is>
      </c>
      <c r="C1283" s="215" t="inlineStr">
        <is>
          <t>Tepeu</t>
        </is>
      </c>
      <c r="D1283" s="216" t="inlineStr">
        <is>
          <t>SRC-021</t>
        </is>
      </c>
      <c r="E1283" s="216" t="inlineStr">
        <is>
          <t>being_types</t>
        </is>
      </c>
      <c r="F1283" s="216" t="inlineStr">
        <is>
          <t>K’iche’ creator/divine agent</t>
        </is>
      </c>
      <c r="G1283" s="216" t="inlineStr"/>
      <c r="H1283" s="216" t="inlineStr"/>
      <c r="I1283" s="216" t="inlineStr">
        <is>
          <t>moderate</t>
        </is>
      </c>
      <c r="J1283" s="216" t="inlineStr">
        <is>
          <t>Partial analytical mapping only; do not turn K’iche’ sacred figures into a generic pantheon.</t>
        </is>
      </c>
    </row>
    <row r="1284" ht="31" customHeight="1" s="99">
      <c r="A1284" s="212" t="inlineStr">
        <is>
          <t>CDM-01283</t>
        </is>
      </c>
      <c r="B1284" s="212" t="inlineStr">
        <is>
          <t>CHR-SRC021-001</t>
        </is>
      </c>
      <c r="C1284" s="212" t="inlineStr">
        <is>
          <t>Tepeu</t>
        </is>
      </c>
      <c r="D1284" s="213" t="inlineStr">
        <is>
          <t>SRC-021</t>
        </is>
      </c>
      <c r="E1284" s="213" t="inlineStr">
        <is>
          <t>power_traditions</t>
        </is>
      </c>
      <c r="F1284" s="213" t="inlineStr">
        <is>
          <t>creation through speech and thought</t>
        </is>
      </c>
      <c r="G1284" s="213" t="inlineStr"/>
      <c r="H1284" s="213" t="inlineStr"/>
      <c r="I1284" s="213" t="inlineStr">
        <is>
          <t>moderate</t>
        </is>
      </c>
      <c r="J1284" s="213" t="inlineStr"/>
    </row>
    <row r="1285" ht="31" customHeight="1" s="99">
      <c r="A1285" s="215" t="inlineStr">
        <is>
          <t>CDM-01284</t>
        </is>
      </c>
      <c r="B1285" s="215" t="inlineStr">
        <is>
          <t>CHR-SRC021-030</t>
        </is>
      </c>
      <c r="C1285" s="215" t="inlineStr">
        <is>
          <t>Tohil</t>
        </is>
      </c>
      <c r="D1285" s="216" t="inlineStr">
        <is>
          <t>SRC-021</t>
        </is>
      </c>
      <c r="E1285" s="216" t="inlineStr">
        <is>
          <t>being_types</t>
        </is>
      </c>
      <c r="F1285" s="216" t="inlineStr">
        <is>
          <t>K’iche’ creator/divine agent</t>
        </is>
      </c>
      <c r="G1285" s="216" t="inlineStr"/>
      <c r="H1285" s="216" t="inlineStr"/>
      <c r="I1285" s="216" t="inlineStr">
        <is>
          <t>moderate</t>
        </is>
      </c>
      <c r="J1285" s="216" t="inlineStr">
        <is>
          <t>Partial analytical mapping only; do not turn K’iche’ sacred figures into a generic pantheon.</t>
        </is>
      </c>
    </row>
    <row r="1286" ht="31" customHeight="1" s="99">
      <c r="A1286" s="212" t="inlineStr">
        <is>
          <t>CDM-01285</t>
        </is>
      </c>
      <c r="B1286" s="212" t="inlineStr">
        <is>
          <t>CHR-SRC021-030</t>
        </is>
      </c>
      <c r="C1286" s="212" t="inlineStr">
        <is>
          <t>Tohil</t>
        </is>
      </c>
      <c r="D1286" s="213" t="inlineStr">
        <is>
          <t>SRC-021</t>
        </is>
      </c>
      <c r="E1286" s="213" t="inlineStr">
        <is>
          <t>roles_and_vocations</t>
        </is>
      </c>
      <c r="F1286" s="213" t="inlineStr">
        <is>
          <t>patron</t>
        </is>
      </c>
      <c r="G1286" s="213" t="inlineStr"/>
      <c r="H1286" s="213" t="inlineStr"/>
      <c r="I1286" s="213" t="inlineStr">
        <is>
          <t>moderate</t>
        </is>
      </c>
      <c r="J1286" s="213" t="inlineStr"/>
    </row>
    <row r="1287" ht="31" customHeight="1" s="99">
      <c r="A1287" s="215" t="inlineStr">
        <is>
          <t>CDM-01286</t>
        </is>
      </c>
      <c r="B1287" s="215" t="inlineStr">
        <is>
          <t>CHR-SRC021-030</t>
        </is>
      </c>
      <c r="C1287" s="215" t="inlineStr">
        <is>
          <t>Tohil</t>
        </is>
      </c>
      <c r="D1287" s="216" t="inlineStr">
        <is>
          <t>SRC-021</t>
        </is>
      </c>
      <c r="E1287" s="216" t="inlineStr">
        <is>
          <t>metaphysical_laws_and_rituals</t>
        </is>
      </c>
      <c r="F1287" s="216" t="inlineStr">
        <is>
          <t>gift and reciprocal obligation</t>
        </is>
      </c>
      <c r="G1287" s="216" t="inlineStr"/>
      <c r="H1287" s="216" t="inlineStr"/>
      <c r="I1287" s="216" t="inlineStr">
        <is>
          <t>moderate</t>
        </is>
      </c>
      <c r="J1287" s="216" t="inlineStr"/>
    </row>
    <row r="1288" ht="31" customHeight="1" s="99">
      <c r="A1288" s="212" t="inlineStr">
        <is>
          <t>CDM-01287</t>
        </is>
      </c>
      <c r="B1288" s="212" t="inlineStr">
        <is>
          <t>CHR-SRC021-024</t>
        </is>
      </c>
      <c r="C1288" s="212" t="inlineStr">
        <is>
          <t>Wing</t>
        </is>
      </c>
      <c r="D1288" s="213" t="inlineStr">
        <is>
          <t>SRC-021</t>
        </is>
      </c>
      <c r="E1288" s="213" t="inlineStr">
        <is>
          <t>being_types</t>
        </is>
      </c>
      <c r="F1288" s="213" t="inlineStr">
        <is>
          <t>Xibalba lord</t>
        </is>
      </c>
      <c r="G1288" s="213" t="inlineStr">
        <is>
          <t>PPL-1102</t>
        </is>
      </c>
      <c r="H1288" s="213" t="inlineStr">
        <is>
          <t>Alien and Otherworlder Peoples</t>
        </is>
      </c>
      <c r="I1288" s="213" t="inlineStr">
        <is>
          <t>moderate</t>
        </is>
      </c>
      <c r="J1288" s="213" t="inlineStr">
        <is>
          <t>Functional Otherworld mapping only; Xibalba is not a generic hell.</t>
        </is>
      </c>
    </row>
    <row r="1289" ht="31" customHeight="1" s="99">
      <c r="A1289" s="215" t="inlineStr">
        <is>
          <t>CDM-01288</t>
        </is>
      </c>
      <c r="B1289" s="215" t="inlineStr">
        <is>
          <t>CHR-SRC021-024</t>
        </is>
      </c>
      <c r="C1289" s="215" t="inlineStr">
        <is>
          <t>Wing</t>
        </is>
      </c>
      <c r="D1289" s="216" t="inlineStr">
        <is>
          <t>SRC-021</t>
        </is>
      </c>
      <c r="E1289" s="216" t="inlineStr">
        <is>
          <t>cosmologies_and_realms</t>
        </is>
      </c>
      <c r="F1289" s="216" t="inlineStr">
        <is>
          <t>Xibalba</t>
        </is>
      </c>
      <c r="G1289" s="216" t="inlineStr">
        <is>
          <t>COS-211</t>
        </is>
      </c>
      <c r="H1289" s="216" t="inlineStr">
        <is>
          <t>Faerie or Otherworld Realm</t>
        </is>
      </c>
      <c r="I1289" s="216" t="inlineStr">
        <is>
          <t>moderate</t>
        </is>
      </c>
      <c r="J1289" s="216" t="inlineStr"/>
    </row>
    <row r="1290" ht="31" customHeight="1" s="99">
      <c r="A1290" s="212" t="inlineStr">
        <is>
          <t>CDM-01289</t>
        </is>
      </c>
      <c r="B1290" s="212" t="inlineStr">
        <is>
          <t>CHR-SRC021-015</t>
        </is>
      </c>
      <c r="C1290" s="212" t="inlineStr">
        <is>
          <t>Xbalanque</t>
        </is>
      </c>
      <c r="D1290" s="213" t="inlineStr">
        <is>
          <t>SRC-021</t>
        </is>
      </c>
      <c r="E1290" s="213" t="inlineStr">
        <is>
          <t>being_types</t>
        </is>
      </c>
      <c r="F1290" s="213" t="inlineStr">
        <is>
          <t>human/person</t>
        </is>
      </c>
      <c r="G1290" s="213" t="inlineStr">
        <is>
          <t>PPL-101</t>
        </is>
      </c>
      <c r="H1290" s="213" t="inlineStr">
        <is>
          <t>Human and Near-Human Peoples</t>
        </is>
      </c>
      <c r="I1290" s="213" t="inlineStr">
        <is>
          <t>high</t>
        </is>
      </c>
      <c r="J1290" s="213" t="inlineStr">
        <is>
          <t>Narrative personhood, not an ethnic taxonomy.</t>
        </is>
      </c>
    </row>
    <row r="1291" ht="31" customHeight="1" s="99">
      <c r="A1291" s="215" t="inlineStr">
        <is>
          <t>CDM-01290</t>
        </is>
      </c>
      <c r="B1291" s="215" t="inlineStr">
        <is>
          <t>CHR-SRC021-015</t>
        </is>
      </c>
      <c r="C1291" s="215" t="inlineStr">
        <is>
          <t>Xbalanque</t>
        </is>
      </c>
      <c r="D1291" s="216" t="inlineStr">
        <is>
          <t>SRC-021</t>
        </is>
      </c>
      <c r="E1291" s="216" t="inlineStr">
        <is>
          <t>roles_and_vocations</t>
        </is>
      </c>
      <c r="F1291" s="216" t="inlineStr">
        <is>
          <t>heroic ballplayer</t>
        </is>
      </c>
      <c r="G1291" s="216" t="inlineStr"/>
      <c r="H1291" s="216" t="inlineStr"/>
      <c r="I1291" s="216" t="inlineStr">
        <is>
          <t>moderate</t>
        </is>
      </c>
      <c r="J1291" s="216" t="inlineStr"/>
    </row>
    <row r="1292" ht="31" customHeight="1" s="99">
      <c r="A1292" s="212" t="inlineStr">
        <is>
          <t>CDM-01291</t>
        </is>
      </c>
      <c r="B1292" s="212" t="inlineStr">
        <is>
          <t>CHR-SRC021-015</t>
        </is>
      </c>
      <c r="C1292" s="212" t="inlineStr">
        <is>
          <t>Xbalanque</t>
        </is>
      </c>
      <c r="D1292" s="213" t="inlineStr">
        <is>
          <t>SRC-021</t>
        </is>
      </c>
      <c r="E1292" s="213" t="inlineStr">
        <is>
          <t>power_traditions</t>
        </is>
      </c>
      <c r="F1292" s="213" t="inlineStr">
        <is>
          <t>transformation and performance</t>
        </is>
      </c>
      <c r="G1292" s="213" t="inlineStr">
        <is>
          <t>PWR-309</t>
        </is>
      </c>
      <c r="H1292" s="213" t="inlineStr">
        <is>
          <t>Transformation Magic</t>
        </is>
      </c>
      <c r="I1292" s="213" t="inlineStr">
        <is>
          <t>moderate</t>
        </is>
      </c>
      <c r="J1292" s="213" t="inlineStr"/>
    </row>
    <row r="1293" ht="31" customHeight="1" s="99">
      <c r="A1293" s="215" t="inlineStr">
        <is>
          <t>CDM-01292</t>
        </is>
      </c>
      <c r="B1293" s="215" t="inlineStr">
        <is>
          <t>CHR-SRC021-015</t>
        </is>
      </c>
      <c r="C1293" s="215" t="inlineStr">
        <is>
          <t>Xbalanque</t>
        </is>
      </c>
      <c r="D1293" s="216" t="inlineStr">
        <is>
          <t>SRC-021</t>
        </is>
      </c>
      <c r="E1293" s="216" t="inlineStr">
        <is>
          <t>narrative_archetypes</t>
        </is>
      </c>
      <c r="F1293" s="216" t="inlineStr">
        <is>
          <t>hero twin</t>
        </is>
      </c>
      <c r="G1293" s="216" t="inlineStr"/>
      <c r="H1293" s="216" t="inlineStr"/>
      <c r="I1293" s="216" t="inlineStr">
        <is>
          <t>moderate</t>
        </is>
      </c>
      <c r="J1293" s="216" t="inlineStr"/>
    </row>
    <row r="1294" ht="31" customHeight="1" s="99">
      <c r="A1294" s="212" t="inlineStr">
        <is>
          <t>CDM-01293</t>
        </is>
      </c>
      <c r="B1294" s="212" t="inlineStr">
        <is>
          <t>CHR-SRC021-005</t>
        </is>
      </c>
      <c r="C1294" s="212" t="inlineStr">
        <is>
          <t>Xmucane</t>
        </is>
      </c>
      <c r="D1294" s="213" t="inlineStr">
        <is>
          <t>SRC-021</t>
        </is>
      </c>
      <c r="E1294" s="213" t="inlineStr">
        <is>
          <t>being_types</t>
        </is>
      </c>
      <c r="F1294" s="213" t="inlineStr">
        <is>
          <t>K’iche’ creator/divine agent</t>
        </is>
      </c>
      <c r="G1294" s="213" t="inlineStr"/>
      <c r="H1294" s="213" t="inlineStr"/>
      <c r="I1294" s="213" t="inlineStr">
        <is>
          <t>moderate</t>
        </is>
      </c>
      <c r="J1294" s="213" t="inlineStr">
        <is>
          <t>Partial analytical mapping only; do not turn K’iche’ sacred figures into a generic pantheon.</t>
        </is>
      </c>
    </row>
    <row r="1295" ht="31" customHeight="1" s="99">
      <c r="A1295" s="215" t="inlineStr">
        <is>
          <t>CDM-01294</t>
        </is>
      </c>
      <c r="B1295" s="215" t="inlineStr">
        <is>
          <t>CHR-SRC021-005</t>
        </is>
      </c>
      <c r="C1295" s="215" t="inlineStr">
        <is>
          <t>Xmucane</t>
        </is>
      </c>
      <c r="D1295" s="216" t="inlineStr">
        <is>
          <t>SRC-021</t>
        </is>
      </c>
      <c r="E1295" s="216" t="inlineStr">
        <is>
          <t>roles_and_vocations</t>
        </is>
      </c>
      <c r="F1295" s="216" t="inlineStr">
        <is>
          <t>diviner</t>
        </is>
      </c>
      <c r="G1295" s="216" t="inlineStr"/>
      <c r="H1295" s="216" t="inlineStr"/>
      <c r="I1295" s="216" t="inlineStr">
        <is>
          <t>moderate</t>
        </is>
      </c>
      <c r="J1295" s="216" t="inlineStr"/>
    </row>
    <row r="1296" ht="31" customHeight="1" s="99">
      <c r="A1296" s="212" t="inlineStr">
        <is>
          <t>CDM-01295</t>
        </is>
      </c>
      <c r="B1296" s="212" t="inlineStr">
        <is>
          <t>CHR-SRC021-005</t>
        </is>
      </c>
      <c r="C1296" s="212" t="inlineStr">
        <is>
          <t>Xmucane</t>
        </is>
      </c>
      <c r="D1296" s="213" t="inlineStr">
        <is>
          <t>SRC-021</t>
        </is>
      </c>
      <c r="E1296" s="213" t="inlineStr">
        <is>
          <t>power_traditions</t>
        </is>
      </c>
      <c r="F1296" s="213" t="inlineStr">
        <is>
          <t>divination</t>
        </is>
      </c>
      <c r="G1296" s="213" t="inlineStr"/>
      <c r="H1296" s="213" t="inlineStr"/>
      <c r="I1296" s="213" t="inlineStr">
        <is>
          <t>moderate</t>
        </is>
      </c>
      <c r="J1296" s="213" t="inlineStr"/>
    </row>
    <row r="1297" ht="31" customHeight="1" s="99">
      <c r="A1297" s="215" t="inlineStr">
        <is>
          <t>CDM-01296</t>
        </is>
      </c>
      <c r="B1297" s="215" t="inlineStr">
        <is>
          <t>CHR-SRC021-004</t>
        </is>
      </c>
      <c r="C1297" s="215" t="inlineStr">
        <is>
          <t>Xpiyacoc</t>
        </is>
      </c>
      <c r="D1297" s="216" t="inlineStr">
        <is>
          <t>SRC-021</t>
        </is>
      </c>
      <c r="E1297" s="216" t="inlineStr">
        <is>
          <t>being_types</t>
        </is>
      </c>
      <c r="F1297" s="216" t="inlineStr">
        <is>
          <t>K’iche’ creator/divine agent</t>
        </is>
      </c>
      <c r="G1297" s="216" t="inlineStr">
        <is>
          <t>PPL-401</t>
        </is>
      </c>
      <c r="H1297" s="216" t="inlineStr">
        <is>
          <t>Deities</t>
        </is>
      </c>
      <c r="I1297" s="216" t="inlineStr">
        <is>
          <t>moderate</t>
        </is>
      </c>
      <c r="J1297" s="216" t="inlineStr">
        <is>
          <t>Partial analytical mapping only; do not turn K’iche’ sacred figures into a generic pantheon.</t>
        </is>
      </c>
    </row>
    <row r="1298" ht="31" customHeight="1" s="99">
      <c r="A1298" s="212" t="inlineStr">
        <is>
          <t>CDM-01297</t>
        </is>
      </c>
      <c r="B1298" s="212" t="inlineStr">
        <is>
          <t>CHR-SRC021-004</t>
        </is>
      </c>
      <c r="C1298" s="212" t="inlineStr">
        <is>
          <t>Xpiyacoc</t>
        </is>
      </c>
      <c r="D1298" s="213" t="inlineStr">
        <is>
          <t>SRC-021</t>
        </is>
      </c>
      <c r="E1298" s="213" t="inlineStr">
        <is>
          <t>roles_and_vocations</t>
        </is>
      </c>
      <c r="F1298" s="213" t="inlineStr">
        <is>
          <t>diviner</t>
        </is>
      </c>
      <c r="G1298" s="213" t="inlineStr">
        <is>
          <t>ROL-316</t>
        </is>
      </c>
      <c r="H1298" s="213" t="inlineStr">
        <is>
          <t>Diviner and Seer</t>
        </is>
      </c>
      <c r="I1298" s="213" t="inlineStr">
        <is>
          <t>moderate</t>
        </is>
      </c>
      <c r="J1298" s="213" t="inlineStr"/>
    </row>
    <row r="1299" ht="31" customHeight="1" s="99">
      <c r="A1299" s="215" t="inlineStr">
        <is>
          <t>CDM-01298</t>
        </is>
      </c>
      <c r="B1299" s="215" t="inlineStr">
        <is>
          <t>CHR-SRC021-004</t>
        </is>
      </c>
      <c r="C1299" s="215" t="inlineStr">
        <is>
          <t>Xpiyacoc</t>
        </is>
      </c>
      <c r="D1299" s="216" t="inlineStr">
        <is>
          <t>SRC-021</t>
        </is>
      </c>
      <c r="E1299" s="216" t="inlineStr">
        <is>
          <t>power_traditions</t>
        </is>
      </c>
      <c r="F1299" s="216" t="inlineStr">
        <is>
          <t>divination</t>
        </is>
      </c>
      <c r="G1299" s="216" t="inlineStr"/>
      <c r="H1299" s="216" t="inlineStr"/>
      <c r="I1299" s="216" t="inlineStr">
        <is>
          <t>moderate</t>
        </is>
      </c>
      <c r="J1299" s="216" t="inlineStr"/>
    </row>
    <row r="1300" ht="31" customHeight="1" s="99">
      <c r="A1300" s="212" t="inlineStr">
        <is>
          <t>CDM-01299</t>
        </is>
      </c>
      <c r="B1300" s="212" t="inlineStr">
        <is>
          <t>CHR-SRC021-007</t>
        </is>
      </c>
      <c r="C1300" s="212" t="inlineStr">
        <is>
          <t>Zipacna</t>
        </is>
      </c>
      <c r="D1300" s="213" t="inlineStr">
        <is>
          <t>SRC-021</t>
        </is>
      </c>
      <c r="E1300" s="213" t="inlineStr">
        <is>
          <t>being_types</t>
        </is>
      </c>
      <c r="F1300" s="213" t="inlineStr">
        <is>
          <t>extraordinary being</t>
        </is>
      </c>
      <c r="G1300" s="213" t="inlineStr"/>
      <c r="H1300" s="213" t="inlineStr"/>
      <c r="I1300" s="213" t="inlineStr">
        <is>
          <t>moderate</t>
        </is>
      </c>
      <c r="J1300" s="213" t="inlineStr">
        <is>
          <t>No non-flattening workbook being type is selected.</t>
        </is>
      </c>
    </row>
    <row r="1301" ht="31" customHeight="1" s="99">
      <c r="A1301" s="215" t="inlineStr">
        <is>
          <t>CDM-01300</t>
        </is>
      </c>
      <c r="B1301" s="215" t="inlineStr">
        <is>
          <t>CHR-SRC021-007</t>
        </is>
      </c>
      <c r="C1301" s="215" t="inlineStr">
        <is>
          <t>Zipacna</t>
        </is>
      </c>
      <c r="D1301" s="216" t="inlineStr">
        <is>
          <t>SRC-021</t>
        </is>
      </c>
      <c r="E1301" s="216" t="inlineStr">
        <is>
          <t>power_traditions</t>
        </is>
      </c>
      <c r="F1301" s="216" t="inlineStr">
        <is>
          <t>mountain-moving strength</t>
        </is>
      </c>
      <c r="G1301" s="216" t="inlineStr"/>
      <c r="H1301" s="216" t="inlineStr"/>
      <c r="I1301" s="216" t="inlineStr">
        <is>
          <t>moderate</t>
        </is>
      </c>
      <c r="J1301" s="216" t="inlineStr"/>
    </row>
    <row r="1302" ht="31" customHeight="1" s="99">
      <c r="A1302" s="212" t="inlineStr">
        <is>
          <t>CDM-01301</t>
        </is>
      </c>
      <c r="B1302" s="212" t="inlineStr">
        <is>
          <t>CHR-SRC022-001</t>
        </is>
      </c>
      <c r="C1302" s="212" t="inlineStr">
        <is>
          <t>Ọ̀rúnmìlà</t>
        </is>
      </c>
      <c r="D1302" s="213" t="inlineStr">
        <is>
          <t>SRC-022</t>
        </is>
      </c>
      <c r="E1302" s="213" t="inlineStr">
        <is>
          <t>being_types</t>
        </is>
      </c>
      <c r="F1302" s="213" t="inlineStr">
        <is>
          <t>Ọ̀rìṣà / Ifá figure</t>
        </is>
      </c>
      <c r="G1302" s="213" t="inlineStr"/>
      <c r="H1302" s="213" t="inlineStr"/>
      <c r="I1302" s="213" t="inlineStr">
        <is>
          <t>high</t>
        </is>
      </c>
      <c r="J1302" s="213" t="inlineStr">
        <is>
          <t>A source-native sacred-context description. It is not mapped to a generic fantasy race, class, moral alignment, or an exhaustive pantheon category.</t>
        </is>
      </c>
    </row>
    <row r="1303" ht="31" customHeight="1" s="99">
      <c r="A1303" s="215" t="inlineStr">
        <is>
          <t>CDM-01302</t>
        </is>
      </c>
      <c r="B1303" s="215" t="inlineStr">
        <is>
          <t>CHR-SRC022-001</t>
        </is>
      </c>
      <c r="C1303" s="215" t="inlineStr">
        <is>
          <t>Ọ̀rúnmìlà</t>
        </is>
      </c>
      <c r="D1303" s="216" t="inlineStr">
        <is>
          <t>SRC-022</t>
        </is>
      </c>
      <c r="E1303" s="216" t="inlineStr">
        <is>
          <t>cultures</t>
        </is>
      </c>
      <c r="F1303" s="216" t="inlineStr">
        <is>
          <t>Yorùbá communities</t>
        </is>
      </c>
      <c r="G1303" s="216" t="inlineStr"/>
      <c r="H1303" s="216" t="inlineStr"/>
      <c r="I1303" s="216" t="inlineStr">
        <is>
          <t>high</t>
        </is>
      </c>
      <c r="J1303" s="216" t="inlineStr">
        <is>
          <t>UNESCO's community context. It does not collapse diverse Yorùbá communities, regional lineages, or diaspora traditions into one homogeneous culture.</t>
        </is>
      </c>
    </row>
    <row r="1304" ht="31" customHeight="1" s="99">
      <c r="A1304" s="212" t="inlineStr">
        <is>
          <t>CDM-01303</t>
        </is>
      </c>
      <c r="B1304" s="212" t="inlineStr">
        <is>
          <t>CHR-SRC022-001</t>
        </is>
      </c>
      <c r="C1304" s="212" t="inlineStr">
        <is>
          <t>Ọ̀rúnmìlà</t>
        </is>
      </c>
      <c r="D1304" s="213" t="inlineStr">
        <is>
          <t>SRC-022</t>
        </is>
      </c>
      <c r="E1304" s="213" t="inlineStr">
        <is>
          <t>metaphysical_laws_and_rituals</t>
        </is>
      </c>
      <c r="F1304" s="213" t="inlineStr">
        <is>
          <t>Ifá divination context</t>
        </is>
      </c>
      <c r="G1304" s="213" t="inlineStr"/>
      <c r="H1304" s="213" t="inlineStr"/>
      <c r="I1304" s="213" t="inlineStr">
        <is>
          <t>high</t>
        </is>
      </c>
      <c r="J1304" s="213" t="inlineStr">
        <is>
          <t>The witnesses place Ọ̀rúnmìlà in a living divinatory system; this does not disclose restricted knowledge or reconstruct ritual procedure.</t>
        </is>
      </c>
    </row>
    <row r="1305" ht="31" customHeight="1" s="99">
      <c r="A1305" s="215" t="inlineStr">
        <is>
          <t>CDM-01304</t>
        </is>
      </c>
      <c r="B1305" s="215" t="inlineStr">
        <is>
          <t>CHR-SRC023-008</t>
        </is>
      </c>
      <c r="C1305" s="215" t="inlineStr">
        <is>
          <t>Balla Fasséké</t>
        </is>
      </c>
      <c r="D1305" s="216" t="inlineStr">
        <is>
          <t>SRC-023</t>
        </is>
      </c>
      <c r="E1305" s="216" t="inlineStr">
        <is>
          <t>being_types</t>
        </is>
      </c>
      <c r="F1305" s="216" t="inlineStr">
        <is>
          <t>human person</t>
        </is>
      </c>
      <c r="G1305" s="216" t="inlineStr"/>
      <c r="H1305" s="216" t="inlineStr"/>
      <c r="I1305" s="216" t="inlineStr">
        <is>
          <t>low</t>
        </is>
      </c>
      <c r="J1305" s="216" t="inlineStr">
        <is>
          <t>Cautious analytic comparison.</t>
        </is>
      </c>
    </row>
    <row r="1306" ht="31" customHeight="1" s="99">
      <c r="A1306" s="212" t="inlineStr">
        <is>
          <t>CDM-01305</t>
        </is>
      </c>
      <c r="B1306" s="212" t="inlineStr">
        <is>
          <t>CHR-SRC023-008</t>
        </is>
      </c>
      <c r="C1306" s="212" t="inlineStr">
        <is>
          <t>Balla Fasséké</t>
        </is>
      </c>
      <c r="D1306" s="213" t="inlineStr">
        <is>
          <t>SRC-023</t>
        </is>
      </c>
      <c r="E1306" s="213" t="inlineStr">
        <is>
          <t>roles_and_vocations</t>
        </is>
      </c>
      <c r="F1306" s="213" t="inlineStr">
        <is>
          <t>jeli/griot</t>
        </is>
      </c>
      <c r="G1306" s="213" t="inlineStr"/>
      <c r="H1306" s="213" t="inlineStr"/>
      <c r="I1306" s="213" t="inlineStr">
        <is>
          <t>low</t>
        </is>
      </c>
      <c r="J1306" s="213" t="inlineStr">
        <is>
          <t>Partial comparison only; see source-term caution.</t>
        </is>
      </c>
    </row>
    <row r="1307" ht="31" customHeight="1" s="99">
      <c r="A1307" s="215" t="inlineStr">
        <is>
          <t>CDM-01306</t>
        </is>
      </c>
      <c r="B1307" s="215" t="inlineStr">
        <is>
          <t>CHR-SRC023-005</t>
        </is>
      </c>
      <c r="C1307" s="215" t="inlineStr">
        <is>
          <t>Dankaran Touman</t>
        </is>
      </c>
      <c r="D1307" s="216" t="inlineStr">
        <is>
          <t>SRC-023</t>
        </is>
      </c>
      <c r="E1307" s="216" t="inlineStr">
        <is>
          <t>being_types</t>
        </is>
      </c>
      <c r="F1307" s="216" t="inlineStr">
        <is>
          <t>human ruler</t>
        </is>
      </c>
      <c r="G1307" s="216" t="inlineStr"/>
      <c r="H1307" s="216" t="inlineStr"/>
      <c r="I1307" s="216" t="inlineStr">
        <is>
          <t>low</t>
        </is>
      </c>
      <c r="J1307" s="216" t="inlineStr">
        <is>
          <t>Cautious analytic comparison.</t>
        </is>
      </c>
    </row>
    <row r="1308" ht="31" customHeight="1" s="99">
      <c r="A1308" s="212" t="inlineStr">
        <is>
          <t>CDM-01307</t>
        </is>
      </c>
      <c r="B1308" s="212" t="inlineStr">
        <is>
          <t>CHR-SRC023-005</t>
        </is>
      </c>
      <c r="C1308" s="212" t="inlineStr">
        <is>
          <t>Dankaran Touman</t>
        </is>
      </c>
      <c r="D1308" s="213" t="inlineStr">
        <is>
          <t>SRC-023</t>
        </is>
      </c>
      <c r="E1308" s="213" t="inlineStr">
        <is>
          <t>roles_and_vocations</t>
        </is>
      </c>
      <c r="F1308" s="213" t="inlineStr">
        <is>
          <t>king</t>
        </is>
      </c>
      <c r="G1308" s="213" t="inlineStr"/>
      <c r="H1308" s="213" t="inlineStr"/>
      <c r="I1308" s="213" t="inlineStr">
        <is>
          <t>low</t>
        </is>
      </c>
      <c r="J1308" s="213" t="inlineStr">
        <is>
          <t>Partial office mapping.</t>
        </is>
      </c>
    </row>
    <row r="1309" ht="31" customHeight="1" s="99">
      <c r="A1309" s="215" t="inlineStr">
        <is>
          <t>CDM-01308</t>
        </is>
      </c>
      <c r="B1309" s="215" t="inlineStr">
        <is>
          <t>CHR-SRC023-022</t>
        </is>
      </c>
      <c r="C1309" s="215" t="inlineStr">
        <is>
          <t>Fakoli Koroma</t>
        </is>
      </c>
      <c r="D1309" s="216" t="inlineStr">
        <is>
          <t>SRC-023</t>
        </is>
      </c>
      <c r="E1309" s="216" t="inlineStr">
        <is>
          <t>being_types</t>
        </is>
      </c>
      <c r="F1309" s="216" t="inlineStr">
        <is>
          <t>human commander</t>
        </is>
      </c>
      <c r="G1309" s="216" t="inlineStr"/>
      <c r="H1309" s="216" t="inlineStr"/>
      <c r="I1309" s="216" t="inlineStr">
        <is>
          <t>low</t>
        </is>
      </c>
      <c r="J1309" s="216" t="inlineStr">
        <is>
          <t>Cautious analytic comparison.</t>
        </is>
      </c>
    </row>
    <row r="1310" ht="31" customHeight="1" s="99">
      <c r="A1310" s="212" t="inlineStr">
        <is>
          <t>CDM-01309</t>
        </is>
      </c>
      <c r="B1310" s="212" t="inlineStr">
        <is>
          <t>CHR-SRC023-022</t>
        </is>
      </c>
      <c r="C1310" s="212" t="inlineStr">
        <is>
          <t>Fakoli Koroma</t>
        </is>
      </c>
      <c r="D1310" s="213" t="inlineStr">
        <is>
          <t>SRC-023</t>
        </is>
      </c>
      <c r="E1310" s="213" t="inlineStr">
        <is>
          <t>roles_and_vocations</t>
        </is>
      </c>
      <c r="F1310" s="213" t="inlineStr">
        <is>
          <t>warrior commander</t>
        </is>
      </c>
      <c r="G1310" s="213" t="inlineStr"/>
      <c r="H1310" s="213" t="inlineStr"/>
      <c r="I1310" s="213" t="inlineStr">
        <is>
          <t>low</t>
        </is>
      </c>
      <c r="J1310" s="213" t="inlineStr">
        <is>
          <t>Campaign role only.</t>
        </is>
      </c>
    </row>
    <row r="1311" ht="31" customHeight="1" s="99">
      <c r="A1311" s="215" t="inlineStr">
        <is>
          <t>CDM-01310</t>
        </is>
      </c>
      <c r="B1311" s="215" t="inlineStr">
        <is>
          <t>CHR-SRC023-011</t>
        </is>
      </c>
      <c r="C1311" s="215" t="inlineStr">
        <is>
          <t>Farakourou</t>
        </is>
      </c>
      <c r="D1311" s="216" t="inlineStr">
        <is>
          <t>SRC-023</t>
        </is>
      </c>
      <c r="E1311" s="216" t="inlineStr">
        <is>
          <t>being_types</t>
        </is>
      </c>
      <c r="F1311" s="216" t="inlineStr">
        <is>
          <t>human person</t>
        </is>
      </c>
      <c r="G1311" s="216" t="inlineStr"/>
      <c r="H1311" s="216" t="inlineStr"/>
      <c r="I1311" s="216" t="inlineStr">
        <is>
          <t>low</t>
        </is>
      </c>
      <c r="J1311" s="216" t="inlineStr">
        <is>
          <t>Cautious analytic comparison.</t>
        </is>
      </c>
    </row>
    <row r="1312" ht="31" customHeight="1" s="99">
      <c r="A1312" s="212" t="inlineStr">
        <is>
          <t>CDM-01311</t>
        </is>
      </c>
      <c r="B1312" s="212" t="inlineStr">
        <is>
          <t>CHR-SRC023-011</t>
        </is>
      </c>
      <c r="C1312" s="212" t="inlineStr">
        <is>
          <t>Farakourou</t>
        </is>
      </c>
      <c r="D1312" s="213" t="inlineStr">
        <is>
          <t>SRC-023</t>
        </is>
      </c>
      <c r="E1312" s="213" t="inlineStr">
        <is>
          <t>roles_and_vocations</t>
        </is>
      </c>
      <c r="F1312" s="213" t="inlineStr">
        <is>
          <t>master smith and soothsayer</t>
        </is>
      </c>
      <c r="G1312" s="213" t="inlineStr"/>
      <c r="H1312" s="213" t="inlineStr"/>
      <c r="I1312" s="213" t="inlineStr">
        <is>
          <t>low</t>
        </is>
      </c>
      <c r="J1312" s="213" t="inlineStr">
        <is>
          <t>Only the soothsayer component is a partial comparison.</t>
        </is>
      </c>
    </row>
    <row r="1313" ht="31" customHeight="1" s="99">
      <c r="A1313" s="215" t="inlineStr">
        <is>
          <t>CDM-01312</t>
        </is>
      </c>
      <c r="B1313" s="215" t="inlineStr">
        <is>
          <t>CHR-SRC023-017</t>
        </is>
      </c>
      <c r="C1313" s="215" t="inlineStr">
        <is>
          <t>Fran Kamara</t>
        </is>
      </c>
      <c r="D1313" s="216" t="inlineStr">
        <is>
          <t>SRC-023</t>
        </is>
      </c>
      <c r="E1313" s="216" t="inlineStr">
        <is>
          <t>being_types</t>
        </is>
      </c>
      <c r="F1313" s="216" t="inlineStr">
        <is>
          <t>human person</t>
        </is>
      </c>
      <c r="G1313" s="216" t="inlineStr">
        <is>
          <t>PPL-101</t>
        </is>
      </c>
      <c r="H1313" s="216" t="inlineStr">
        <is>
          <t>Human and Near-Human Peoples</t>
        </is>
      </c>
      <c r="I1313" s="216" t="inlineStr">
        <is>
          <t>low</t>
        </is>
      </c>
      <c r="J1313" s="216" t="inlineStr">
        <is>
          <t>Cautious analytic comparison.</t>
        </is>
      </c>
    </row>
    <row r="1314" ht="31" customHeight="1" s="99">
      <c r="A1314" s="212" t="inlineStr">
        <is>
          <t>CDM-01313</t>
        </is>
      </c>
      <c r="B1314" s="212" t="inlineStr">
        <is>
          <t>CHR-SRC023-017</t>
        </is>
      </c>
      <c r="C1314" s="212" t="inlineStr">
        <is>
          <t>Fran Kamara</t>
        </is>
      </c>
      <c r="D1314" s="213" t="inlineStr">
        <is>
          <t>SRC-023</t>
        </is>
      </c>
      <c r="E1314" s="213" t="inlineStr">
        <is>
          <t>roles_and_vocations</t>
        </is>
      </c>
      <c r="F1314" s="213" t="inlineStr">
        <is>
          <t>warrior companion</t>
        </is>
      </c>
      <c r="G1314" s="213" t="inlineStr">
        <is>
          <t>ROL-101</t>
        </is>
      </c>
      <c r="H1314" s="213" t="inlineStr">
        <is>
          <t>Warrior or Fighter</t>
        </is>
      </c>
      <c r="I1314" s="213" t="inlineStr">
        <is>
          <t>low</t>
        </is>
      </c>
      <c r="J1314" s="213" t="inlineStr">
        <is>
          <t>Campaign role only.</t>
        </is>
      </c>
    </row>
    <row r="1315" ht="31" customHeight="1" s="99">
      <c r="A1315" s="215" t="inlineStr">
        <is>
          <t>CDM-01314</t>
        </is>
      </c>
      <c r="B1315" s="215" t="inlineStr">
        <is>
          <t>CHR-SRC023-009</t>
        </is>
      </c>
      <c r="C1315" s="215" t="inlineStr">
        <is>
          <t>Gnankouman Doua</t>
        </is>
      </c>
      <c r="D1315" s="216" t="inlineStr">
        <is>
          <t>SRC-023</t>
        </is>
      </c>
      <c r="E1315" s="216" t="inlineStr">
        <is>
          <t>being_types</t>
        </is>
      </c>
      <c r="F1315" s="216" t="inlineStr">
        <is>
          <t>human person</t>
        </is>
      </c>
      <c r="G1315" s="216" t="inlineStr"/>
      <c r="H1315" s="216" t="inlineStr"/>
      <c r="I1315" s="216" t="inlineStr">
        <is>
          <t>low</t>
        </is>
      </c>
      <c r="J1315" s="216" t="inlineStr">
        <is>
          <t>Cautious analytic comparison.</t>
        </is>
      </c>
    </row>
    <row r="1316" ht="31" customHeight="1" s="99">
      <c r="A1316" s="212" t="inlineStr">
        <is>
          <t>CDM-01315</t>
        </is>
      </c>
      <c r="B1316" s="212" t="inlineStr">
        <is>
          <t>CHR-SRC023-009</t>
        </is>
      </c>
      <c r="C1316" s="212" t="inlineStr">
        <is>
          <t>Gnankouman Doua</t>
        </is>
      </c>
      <c r="D1316" s="213" t="inlineStr">
        <is>
          <t>SRC-023</t>
        </is>
      </c>
      <c r="E1316" s="213" t="inlineStr">
        <is>
          <t>roles_and_vocations</t>
        </is>
      </c>
      <c r="F1316" s="213" t="inlineStr">
        <is>
          <t>jeli/griot</t>
        </is>
      </c>
      <c r="G1316" s="213" t="inlineStr"/>
      <c r="H1316" s="213" t="inlineStr"/>
      <c r="I1316" s="213" t="inlineStr">
        <is>
          <t>low</t>
        </is>
      </c>
      <c r="J1316" s="213" t="inlineStr">
        <is>
          <t>Partial comparison only.</t>
        </is>
      </c>
    </row>
    <row r="1317" ht="31" customHeight="1" s="99">
      <c r="A1317" s="215" t="inlineStr">
        <is>
          <t>CDM-01316</t>
        </is>
      </c>
      <c r="B1317" s="215" t="inlineStr">
        <is>
          <t>CHR-SRC023-026</t>
        </is>
      </c>
      <c r="C1317" s="215" t="inlineStr">
        <is>
          <t>Kamandjan</t>
        </is>
      </c>
      <c r="D1317" s="216" t="inlineStr">
        <is>
          <t>SRC-023</t>
        </is>
      </c>
      <c r="E1317" s="216" t="inlineStr">
        <is>
          <t>being_types</t>
        </is>
      </c>
      <c r="F1317" s="216" t="inlineStr">
        <is>
          <t>human ruler</t>
        </is>
      </c>
      <c r="G1317" s="216" t="inlineStr">
        <is>
          <t>PPL-101</t>
        </is>
      </c>
      <c r="H1317" s="216" t="inlineStr">
        <is>
          <t>Human and Near-Human Peoples</t>
        </is>
      </c>
      <c r="I1317" s="216" t="inlineStr">
        <is>
          <t>low</t>
        </is>
      </c>
      <c r="J1317" s="216" t="inlineStr">
        <is>
          <t>Cautious analytic comparison.</t>
        </is>
      </c>
    </row>
    <row r="1318" ht="31" customHeight="1" s="99">
      <c r="A1318" s="212" t="inlineStr">
        <is>
          <t>CDM-01317</t>
        </is>
      </c>
      <c r="B1318" s="212" t="inlineStr">
        <is>
          <t>CHR-SRC023-026</t>
        </is>
      </c>
      <c r="C1318" s="212" t="inlineStr">
        <is>
          <t>Kamandjan</t>
        </is>
      </c>
      <c r="D1318" s="213" t="inlineStr">
        <is>
          <t>SRC-023</t>
        </is>
      </c>
      <c r="E1318" s="213" t="inlineStr">
        <is>
          <t>roles_and_vocations</t>
        </is>
      </c>
      <c r="F1318" s="213" t="inlineStr">
        <is>
          <t>king</t>
        </is>
      </c>
      <c r="G1318" s="213" t="inlineStr">
        <is>
          <t>ROL-716</t>
        </is>
      </c>
      <c r="H1318" s="213" t="inlineStr">
        <is>
          <t>Warlord Ruler</t>
        </is>
      </c>
      <c r="I1318" s="213" t="inlineStr">
        <is>
          <t>low</t>
        </is>
      </c>
      <c r="J1318" s="213" t="inlineStr">
        <is>
          <t>Partial office mapping.</t>
        </is>
      </c>
    </row>
    <row r="1319" ht="31" customHeight="1" s="99">
      <c r="A1319" s="215" t="inlineStr">
        <is>
          <t>CDM-01318</t>
        </is>
      </c>
      <c r="B1319" s="215" t="inlineStr">
        <is>
          <t>CHR-SRC023-023</t>
        </is>
      </c>
      <c r="C1319" s="215" t="inlineStr">
        <is>
          <t>Keleya</t>
        </is>
      </c>
      <c r="D1319" s="216" t="inlineStr">
        <is>
          <t>SRC-023</t>
        </is>
      </c>
      <c r="E1319" s="216" t="inlineStr">
        <is>
          <t>being_types</t>
        </is>
      </c>
      <c r="F1319" s="216" t="inlineStr">
        <is>
          <t>human royal figure</t>
        </is>
      </c>
      <c r="G1319" s="216" t="inlineStr"/>
      <c r="H1319" s="216" t="inlineStr"/>
      <c r="I1319" s="216" t="inlineStr">
        <is>
          <t>low</t>
        </is>
      </c>
      <c r="J1319" s="216" t="inlineStr">
        <is>
          <t>Cautious analytic comparison.</t>
        </is>
      </c>
    </row>
    <row r="1320" ht="31" customHeight="1" s="99">
      <c r="A1320" s="212" t="inlineStr">
        <is>
          <t>CDM-01319</t>
        </is>
      </c>
      <c r="B1320" s="212" t="inlineStr">
        <is>
          <t>CHR-SRC023-023</t>
        </is>
      </c>
      <c r="C1320" s="212" t="inlineStr">
        <is>
          <t>Keleya</t>
        </is>
      </c>
      <c r="D1320" s="213" t="inlineStr">
        <is>
          <t>SRC-023</t>
        </is>
      </c>
      <c r="E1320" s="213" t="inlineStr">
        <is>
          <t>power_traditions</t>
        </is>
      </c>
      <c r="F1320" s="213" t="inlineStr">
        <is>
          <t>magician (translation framing)</t>
        </is>
      </c>
      <c r="G1320" s="213" t="inlineStr"/>
      <c r="H1320" s="213" t="inlineStr"/>
      <c r="I1320" s="213" t="inlineStr">
        <is>
          <t>low</t>
        </is>
      </c>
      <c r="J1320" s="213" t="inlineStr">
        <is>
          <t>Intentionally unmapped.</t>
        </is>
      </c>
    </row>
    <row r="1321" ht="31" customHeight="1" s="99">
      <c r="A1321" s="215" t="inlineStr">
        <is>
          <t>CDM-01320</t>
        </is>
      </c>
      <c r="B1321" s="215" t="inlineStr">
        <is>
          <t>CHR-SRC023-025</t>
        </is>
      </c>
      <c r="C1321" s="215" t="inlineStr">
        <is>
          <t>Kita Mansa</t>
        </is>
      </c>
      <c r="D1321" s="216" t="inlineStr">
        <is>
          <t>SRC-023</t>
        </is>
      </c>
      <c r="E1321" s="216" t="inlineStr">
        <is>
          <t>being_types</t>
        </is>
      </c>
      <c r="F1321" s="216" t="inlineStr">
        <is>
          <t>human ruler</t>
        </is>
      </c>
      <c r="G1321" s="216" t="inlineStr"/>
      <c r="H1321" s="216" t="inlineStr"/>
      <c r="I1321" s="216" t="inlineStr">
        <is>
          <t>low</t>
        </is>
      </c>
      <c r="J1321" s="216" t="inlineStr">
        <is>
          <t>Cautious analytic comparison.</t>
        </is>
      </c>
    </row>
    <row r="1322" ht="31" customHeight="1" s="99">
      <c r="A1322" s="212" t="inlineStr">
        <is>
          <t>CDM-01321</t>
        </is>
      </c>
      <c r="B1322" s="212" t="inlineStr">
        <is>
          <t>CHR-SRC023-025</t>
        </is>
      </c>
      <c r="C1322" s="212" t="inlineStr">
        <is>
          <t>Kita Mansa</t>
        </is>
      </c>
      <c r="D1322" s="213" t="inlineStr">
        <is>
          <t>SRC-023</t>
        </is>
      </c>
      <c r="E1322" s="213" t="inlineStr">
        <is>
          <t>roles_and_vocations</t>
        </is>
      </c>
      <c r="F1322" s="213" t="inlineStr">
        <is>
          <t>king</t>
        </is>
      </c>
      <c r="G1322" s="213" t="inlineStr"/>
      <c r="H1322" s="213" t="inlineStr"/>
      <c r="I1322" s="213" t="inlineStr">
        <is>
          <t>low</t>
        </is>
      </c>
      <c r="J1322" s="213" t="inlineStr">
        <is>
          <t>Partial office mapping.</t>
        </is>
      </c>
    </row>
    <row r="1323" ht="31" customHeight="1" s="99">
      <c r="A1323" s="215" t="inlineStr">
        <is>
          <t>CDM-01322</t>
        </is>
      </c>
      <c r="B1323" s="215" t="inlineStr">
        <is>
          <t>CHR-SRC023-003</t>
        </is>
      </c>
      <c r="C1323" s="215" t="inlineStr">
        <is>
          <t>Maghan Kon Fatta</t>
        </is>
      </c>
      <c r="D1323" s="216" t="inlineStr">
        <is>
          <t>SRC-023</t>
        </is>
      </c>
      <c r="E1323" s="216" t="inlineStr">
        <is>
          <t>being_types</t>
        </is>
      </c>
      <c r="F1323" s="216" t="inlineStr">
        <is>
          <t>human ruler</t>
        </is>
      </c>
      <c r="G1323" s="216" t="inlineStr">
        <is>
          <t>PPL-101</t>
        </is>
      </c>
      <c r="H1323" s="216" t="inlineStr">
        <is>
          <t>Human and Near-Human Peoples</t>
        </is>
      </c>
      <c r="I1323" s="216" t="inlineStr">
        <is>
          <t>low</t>
        </is>
      </c>
      <c r="J1323" s="216" t="inlineStr">
        <is>
          <t>Cautious analytic comparison.</t>
        </is>
      </c>
    </row>
    <row r="1324" ht="31" customHeight="1" s="99">
      <c r="A1324" s="212" t="inlineStr">
        <is>
          <t>CDM-01323</t>
        </is>
      </c>
      <c r="B1324" s="212" t="inlineStr">
        <is>
          <t>CHR-SRC023-003</t>
        </is>
      </c>
      <c r="C1324" s="212" t="inlineStr">
        <is>
          <t>Maghan Kon Fatta</t>
        </is>
      </c>
      <c r="D1324" s="213" t="inlineStr">
        <is>
          <t>SRC-023</t>
        </is>
      </c>
      <c r="E1324" s="213" t="inlineStr">
        <is>
          <t>roles_and_vocations</t>
        </is>
      </c>
      <c r="F1324" s="213" t="inlineStr">
        <is>
          <t>king</t>
        </is>
      </c>
      <c r="G1324" s="213" t="inlineStr">
        <is>
          <t>ROL-716</t>
        </is>
      </c>
      <c r="H1324" s="213" t="inlineStr">
        <is>
          <t>Warlord Ruler</t>
        </is>
      </c>
      <c r="I1324" s="213" t="inlineStr">
        <is>
          <t>low</t>
        </is>
      </c>
      <c r="J1324" s="213" t="inlineStr">
        <is>
          <t>Partial mapping for the witness's kingship.</t>
        </is>
      </c>
    </row>
    <row r="1325" ht="31" customHeight="1" s="99">
      <c r="A1325" s="215" t="inlineStr">
        <is>
          <t>CDM-01324</t>
        </is>
      </c>
      <c r="B1325" s="215" t="inlineStr">
        <is>
          <t>CHR-SRC023-007</t>
        </is>
      </c>
      <c r="C1325" s="215" t="inlineStr">
        <is>
          <t>Manding Bory</t>
        </is>
      </c>
      <c r="D1325" s="216" t="inlineStr">
        <is>
          <t>SRC-023</t>
        </is>
      </c>
      <c r="E1325" s="216" t="inlineStr">
        <is>
          <t>being_types</t>
        </is>
      </c>
      <c r="F1325" s="216" t="inlineStr">
        <is>
          <t>human royal figure</t>
        </is>
      </c>
      <c r="G1325" s="216" t="inlineStr">
        <is>
          <t>PPL-101</t>
        </is>
      </c>
      <c r="H1325" s="216" t="inlineStr">
        <is>
          <t>Human and Near-Human Peoples</t>
        </is>
      </c>
      <c r="I1325" s="216" t="inlineStr">
        <is>
          <t>low</t>
        </is>
      </c>
      <c r="J1325" s="216" t="inlineStr">
        <is>
          <t>Cautious analytic comparison.</t>
        </is>
      </c>
    </row>
    <row r="1326" ht="31" customHeight="1" s="99">
      <c r="A1326" s="212" t="inlineStr">
        <is>
          <t>CDM-01325</t>
        </is>
      </c>
      <c r="B1326" s="212" t="inlineStr">
        <is>
          <t>CHR-SRC023-007</t>
        </is>
      </c>
      <c r="C1326" s="212" t="inlineStr">
        <is>
          <t>Manding Bory</t>
        </is>
      </c>
      <c r="D1326" s="213" t="inlineStr">
        <is>
          <t>SRC-023</t>
        </is>
      </c>
      <c r="E1326" s="213" t="inlineStr">
        <is>
          <t>roles_and_vocations</t>
        </is>
      </c>
      <c r="F1326" s="213" t="inlineStr">
        <is>
          <t>warrior</t>
        </is>
      </c>
      <c r="G1326" s="213" t="inlineStr">
        <is>
          <t>ROL-101</t>
        </is>
      </c>
      <c r="H1326" s="213" t="inlineStr">
        <is>
          <t>Warrior or Fighter</t>
        </is>
      </c>
      <c r="I1326" s="213" t="inlineStr">
        <is>
          <t>low</t>
        </is>
      </c>
      <c r="J1326" s="213" t="inlineStr">
        <is>
          <t>Campaign role in this witness.</t>
        </is>
      </c>
    </row>
    <row r="1327" ht="31" customHeight="1" s="99">
      <c r="A1327" s="215" t="inlineStr">
        <is>
          <t>CDM-01326</t>
        </is>
      </c>
      <c r="B1327" s="215" t="inlineStr">
        <is>
          <t>CHR-SRC023-015</t>
        </is>
      </c>
      <c r="C1327" s="215" t="inlineStr">
        <is>
          <t>Mandjan Bérété</t>
        </is>
      </c>
      <c r="D1327" s="216" t="inlineStr">
        <is>
          <t>SRC-023</t>
        </is>
      </c>
      <c r="E1327" s="216" t="inlineStr">
        <is>
          <t>being_types</t>
        </is>
      </c>
      <c r="F1327" s="216" t="inlineStr">
        <is>
          <t>human person</t>
        </is>
      </c>
      <c r="G1327" s="216" t="inlineStr">
        <is>
          <t>PPL-101</t>
        </is>
      </c>
      <c r="H1327" s="216" t="inlineStr">
        <is>
          <t>Human and Near-Human Peoples</t>
        </is>
      </c>
      <c r="I1327" s="216" t="inlineStr">
        <is>
          <t>low</t>
        </is>
      </c>
      <c r="J1327" s="216" t="inlineStr">
        <is>
          <t>Cautious analytic comparison.</t>
        </is>
      </c>
    </row>
    <row r="1328" ht="31" customHeight="1" s="99">
      <c r="A1328" s="212" t="inlineStr">
        <is>
          <t>CDM-01327</t>
        </is>
      </c>
      <c r="B1328" s="212" t="inlineStr">
        <is>
          <t>CHR-SRC023-016</t>
        </is>
      </c>
      <c r="C1328" s="212" t="inlineStr">
        <is>
          <t>Mansa Konkon</t>
        </is>
      </c>
      <c r="D1328" s="213" t="inlineStr">
        <is>
          <t>SRC-023</t>
        </is>
      </c>
      <c r="E1328" s="213" t="inlineStr">
        <is>
          <t>being_types</t>
        </is>
      </c>
      <c r="F1328" s="213" t="inlineStr">
        <is>
          <t>human ruler</t>
        </is>
      </c>
      <c r="G1328" s="213" t="inlineStr"/>
      <c r="H1328" s="213" t="inlineStr"/>
      <c r="I1328" s="213" t="inlineStr">
        <is>
          <t>low</t>
        </is>
      </c>
      <c r="J1328" s="213" t="inlineStr">
        <is>
          <t>Cautious analytic comparison.</t>
        </is>
      </c>
    </row>
    <row r="1329" ht="31" customHeight="1" s="99">
      <c r="A1329" s="215" t="inlineStr">
        <is>
          <t>CDM-01328</t>
        </is>
      </c>
      <c r="B1329" s="215" t="inlineStr">
        <is>
          <t>CHR-SRC023-016</t>
        </is>
      </c>
      <c r="C1329" s="215" t="inlineStr">
        <is>
          <t>Mansa Konkon</t>
        </is>
      </c>
      <c r="D1329" s="216" t="inlineStr">
        <is>
          <t>SRC-023</t>
        </is>
      </c>
      <c r="E1329" s="216" t="inlineStr">
        <is>
          <t>roles_and_vocations</t>
        </is>
      </c>
      <c r="F1329" s="216" t="inlineStr">
        <is>
          <t>king</t>
        </is>
      </c>
      <c r="G1329" s="216" t="inlineStr"/>
      <c r="H1329" s="216" t="inlineStr"/>
      <c r="I1329" s="216" t="inlineStr">
        <is>
          <t>low</t>
        </is>
      </c>
      <c r="J1329" s="216" t="inlineStr">
        <is>
          <t>Partial office mapping.</t>
        </is>
      </c>
    </row>
    <row r="1330" ht="31" customHeight="1" s="99">
      <c r="A1330" s="212" t="inlineStr">
        <is>
          <t>CDM-01329</t>
        </is>
      </c>
      <c r="B1330" s="212" t="inlineStr">
        <is>
          <t>CHR-SRC023-016</t>
        </is>
      </c>
      <c r="C1330" s="212" t="inlineStr">
        <is>
          <t>Mansa Konkon</t>
        </is>
      </c>
      <c r="D1330" s="213" t="inlineStr">
        <is>
          <t>SRC-023</t>
        </is>
      </c>
      <c r="E1330" s="213" t="inlineStr">
        <is>
          <t>power_traditions</t>
        </is>
      </c>
      <c r="F1330" s="213" t="inlineStr">
        <is>
          <t>sorcery (translation framing)</t>
        </is>
      </c>
      <c r="G1330" s="213" t="inlineStr"/>
      <c r="H1330" s="213" t="inlineStr"/>
      <c r="I1330" s="213" t="inlineStr">
        <is>
          <t>low</t>
        </is>
      </c>
      <c r="J1330" s="213" t="inlineStr">
        <is>
          <t>Intentionally unmapped.</t>
        </is>
      </c>
    </row>
    <row r="1331" ht="31" customHeight="1" s="99">
      <c r="A1331" s="215" t="inlineStr">
        <is>
          <t>CDM-01330</t>
        </is>
      </c>
      <c r="B1331" s="215" t="inlineStr">
        <is>
          <t>CHR-SRC023-020</t>
        </is>
      </c>
      <c r="C1331" s="215" t="inlineStr">
        <is>
          <t>Massiran</t>
        </is>
      </c>
      <c r="D1331" s="216" t="inlineStr">
        <is>
          <t>SRC-023</t>
        </is>
      </c>
      <c r="E1331" s="216" t="inlineStr">
        <is>
          <t>being_types</t>
        </is>
      </c>
      <c r="F1331" s="216" t="inlineStr">
        <is>
          <t>human person</t>
        </is>
      </c>
      <c r="G1331" s="216" t="inlineStr">
        <is>
          <t>PPL-101</t>
        </is>
      </c>
      <c r="H1331" s="216" t="inlineStr">
        <is>
          <t>Human and Near-Human Peoples</t>
        </is>
      </c>
      <c r="I1331" s="216" t="inlineStr">
        <is>
          <t>low</t>
        </is>
      </c>
      <c r="J1331" s="216" t="inlineStr">
        <is>
          <t>Cautious analytic comparison.</t>
        </is>
      </c>
    </row>
    <row r="1332" ht="31" customHeight="1" s="99">
      <c r="A1332" s="212" t="inlineStr">
        <is>
          <t>CDM-01331</t>
        </is>
      </c>
      <c r="B1332" s="212" t="inlineStr">
        <is>
          <t>CHR-SRC023-019</t>
        </is>
      </c>
      <c r="C1332" s="212" t="inlineStr">
        <is>
          <t>Moussa Tounkara</t>
        </is>
      </c>
      <c r="D1332" s="213" t="inlineStr">
        <is>
          <t>SRC-023</t>
        </is>
      </c>
      <c r="E1332" s="213" t="inlineStr">
        <is>
          <t>being_types</t>
        </is>
      </c>
      <c r="F1332" s="213" t="inlineStr">
        <is>
          <t>human ruler</t>
        </is>
      </c>
      <c r="G1332" s="213" t="inlineStr">
        <is>
          <t>PPL-101</t>
        </is>
      </c>
      <c r="H1332" s="213" t="inlineStr">
        <is>
          <t>Human and Near-Human Peoples</t>
        </is>
      </c>
      <c r="I1332" s="213" t="inlineStr">
        <is>
          <t>low</t>
        </is>
      </c>
      <c r="J1332" s="213" t="inlineStr">
        <is>
          <t>Cautious analytic comparison.</t>
        </is>
      </c>
    </row>
    <row r="1333" ht="31" customHeight="1" s="99">
      <c r="A1333" s="215" t="inlineStr">
        <is>
          <t>CDM-01332</t>
        </is>
      </c>
      <c r="B1333" s="215" t="inlineStr">
        <is>
          <t>CHR-SRC023-019</t>
        </is>
      </c>
      <c r="C1333" s="215" t="inlineStr">
        <is>
          <t>Moussa Tounkara</t>
        </is>
      </c>
      <c r="D1333" s="216" t="inlineStr">
        <is>
          <t>SRC-023</t>
        </is>
      </c>
      <c r="E1333" s="216" t="inlineStr">
        <is>
          <t>roles_and_vocations</t>
        </is>
      </c>
      <c r="F1333" s="216" t="inlineStr">
        <is>
          <t>king and martial mentor</t>
        </is>
      </c>
      <c r="G1333" s="216" t="inlineStr">
        <is>
          <t>ROL-716</t>
        </is>
      </c>
      <c r="H1333" s="216" t="inlineStr">
        <is>
          <t>Warlord Ruler</t>
        </is>
      </c>
      <c r="I1333" s="216" t="inlineStr">
        <is>
          <t>low</t>
        </is>
      </c>
      <c r="J1333" s="216" t="inlineStr">
        <is>
          <t>Only kingship has a cautious mapping; mentorship remains source description.</t>
        </is>
      </c>
    </row>
    <row r="1334" ht="31" customHeight="1" s="99">
      <c r="A1334" s="212" t="inlineStr">
        <is>
          <t>CDM-01333</t>
        </is>
      </c>
      <c r="B1334" s="212" t="inlineStr">
        <is>
          <t>CHR-SRC023-019</t>
        </is>
      </c>
      <c r="C1334" s="212" t="inlineStr">
        <is>
          <t>Moussa Tounkara</t>
        </is>
      </c>
      <c r="D1334" s="213" t="inlineStr">
        <is>
          <t>SRC-023</t>
        </is>
      </c>
      <c r="E1334" s="213" t="inlineStr">
        <is>
          <t>narrative_archetypes</t>
        </is>
      </c>
      <c r="F1334" s="213" t="inlineStr">
        <is>
          <t>warrior mentor</t>
        </is>
      </c>
      <c r="G1334" s="213" t="inlineStr">
        <is>
          <t>NAR-202</t>
        </is>
      </c>
      <c r="H1334" s="213" t="inlineStr">
        <is>
          <t>Warrior Mentor</t>
        </is>
      </c>
      <c r="I1334" s="213" t="inlineStr">
        <is>
          <t>low</t>
        </is>
      </c>
      <c r="J1334" s="213" t="inlineStr">
        <is>
          <t>Comparative narrative label only.</t>
        </is>
      </c>
    </row>
    <row r="1335" ht="31" customHeight="1" s="99">
      <c r="A1335" s="215" t="inlineStr">
        <is>
          <t>CDM-01334</t>
        </is>
      </c>
      <c r="B1335" s="215" t="inlineStr">
        <is>
          <t>CHR-SRC023-006</t>
        </is>
      </c>
      <c r="C1335" s="215" t="inlineStr">
        <is>
          <t>Nana Triban</t>
        </is>
      </c>
      <c r="D1335" s="216" t="inlineStr">
        <is>
          <t>SRC-023</t>
        </is>
      </c>
      <c r="E1335" s="216" t="inlineStr">
        <is>
          <t>being_types</t>
        </is>
      </c>
      <c r="F1335" s="216" t="inlineStr">
        <is>
          <t>human royal figure</t>
        </is>
      </c>
      <c r="G1335" s="216" t="inlineStr"/>
      <c r="H1335" s="216" t="inlineStr"/>
      <c r="I1335" s="216" t="inlineStr">
        <is>
          <t>low</t>
        </is>
      </c>
      <c r="J1335" s="216" t="inlineStr">
        <is>
          <t>Cautious analytic comparison.</t>
        </is>
      </c>
    </row>
    <row r="1336" ht="31" customHeight="1" s="99">
      <c r="A1336" s="212" t="inlineStr">
        <is>
          <t>CDM-01335</t>
        </is>
      </c>
      <c r="B1336" s="212" t="inlineStr">
        <is>
          <t>CHR-SRC023-010</t>
        </is>
      </c>
      <c r="C1336" s="212" t="inlineStr">
        <is>
          <t>Nounfairi</t>
        </is>
      </c>
      <c r="D1336" s="213" t="inlineStr">
        <is>
          <t>SRC-023</t>
        </is>
      </c>
      <c r="E1336" s="213" t="inlineStr">
        <is>
          <t>being_types</t>
        </is>
      </c>
      <c r="F1336" s="213" t="inlineStr">
        <is>
          <t>human person</t>
        </is>
      </c>
      <c r="G1336" s="213" t="inlineStr"/>
      <c r="H1336" s="213" t="inlineStr"/>
      <c r="I1336" s="213" t="inlineStr">
        <is>
          <t>low</t>
        </is>
      </c>
      <c r="J1336" s="213" t="inlineStr">
        <is>
          <t>Cautious analytic comparison.</t>
        </is>
      </c>
    </row>
    <row r="1337" ht="31" customHeight="1" s="99">
      <c r="A1337" s="215" t="inlineStr">
        <is>
          <t>CDM-01336</t>
        </is>
      </c>
      <c r="B1337" s="215" t="inlineStr">
        <is>
          <t>CHR-SRC023-010</t>
        </is>
      </c>
      <c r="C1337" s="215" t="inlineStr">
        <is>
          <t>Nounfairi</t>
        </is>
      </c>
      <c r="D1337" s="216" t="inlineStr">
        <is>
          <t>SRC-023</t>
        </is>
      </c>
      <c r="E1337" s="216" t="inlineStr">
        <is>
          <t>roles_and_vocations</t>
        </is>
      </c>
      <c r="F1337" s="216" t="inlineStr">
        <is>
          <t>blacksmith and seer</t>
        </is>
      </c>
      <c r="G1337" s="216" t="inlineStr"/>
      <c r="H1337" s="216" t="inlineStr"/>
      <c r="I1337" s="216" t="inlineStr">
        <is>
          <t>low</t>
        </is>
      </c>
      <c r="J1337" s="216" t="inlineStr">
        <is>
          <t>Only the seer component is a partial comparison; the craft role is left unmapped.</t>
        </is>
      </c>
    </row>
    <row r="1338" ht="31" customHeight="1" s="99">
      <c r="A1338" s="212" t="inlineStr">
        <is>
          <t>CDM-01337</t>
        </is>
      </c>
      <c r="B1338" s="212" t="inlineStr">
        <is>
          <t>CHR-SRC023-013</t>
        </is>
      </c>
      <c r="C1338" s="212" t="inlineStr">
        <is>
          <t>Oulamba</t>
        </is>
      </c>
      <c r="D1338" s="213" t="inlineStr">
        <is>
          <t>SRC-023</t>
        </is>
      </c>
      <c r="E1338" s="213" t="inlineStr">
        <is>
          <t>being_types</t>
        </is>
      </c>
      <c r="F1338" s="213" t="inlineStr">
        <is>
          <t>human person</t>
        </is>
      </c>
      <c r="G1338" s="213" t="inlineStr"/>
      <c r="H1338" s="213" t="inlineStr"/>
      <c r="I1338" s="213" t="inlineStr">
        <is>
          <t>low</t>
        </is>
      </c>
      <c r="J1338" s="213" t="inlineStr">
        <is>
          <t>Cautious analytic comparison.</t>
        </is>
      </c>
    </row>
    <row r="1339" ht="31" customHeight="1" s="99">
      <c r="A1339" s="215" t="inlineStr">
        <is>
          <t>CDM-01338</t>
        </is>
      </c>
      <c r="B1339" s="215" t="inlineStr">
        <is>
          <t>CHR-SRC023-013</t>
        </is>
      </c>
      <c r="C1339" s="215" t="inlineStr">
        <is>
          <t>Oulamba</t>
        </is>
      </c>
      <c r="D1339" s="216" t="inlineStr">
        <is>
          <t>SRC-023</t>
        </is>
      </c>
      <c r="E1339" s="216" t="inlineStr">
        <is>
          <t>roles_and_vocations</t>
        </is>
      </c>
      <c r="F1339" s="216" t="inlineStr">
        <is>
          <t>hunter</t>
        </is>
      </c>
      <c r="G1339" s="216" t="inlineStr"/>
      <c r="H1339" s="216" t="inlineStr"/>
      <c r="I1339" s="216" t="inlineStr">
        <is>
          <t>low</t>
        </is>
      </c>
      <c r="J1339" s="216" t="inlineStr">
        <is>
          <t>Functional comparison only; see simbon caution.</t>
        </is>
      </c>
    </row>
    <row r="1340" ht="31" customHeight="1" s="99">
      <c r="A1340" s="212" t="inlineStr">
        <is>
          <t>CDM-01339</t>
        </is>
      </c>
      <c r="B1340" s="212" t="inlineStr">
        <is>
          <t>CHR-SRC023-012</t>
        </is>
      </c>
      <c r="C1340" s="212" t="inlineStr">
        <is>
          <t>Oulani</t>
        </is>
      </c>
      <c r="D1340" s="213" t="inlineStr">
        <is>
          <t>SRC-023</t>
        </is>
      </c>
      <c r="E1340" s="213" t="inlineStr">
        <is>
          <t>being_types</t>
        </is>
      </c>
      <c r="F1340" s="213" t="inlineStr">
        <is>
          <t>human person</t>
        </is>
      </c>
      <c r="G1340" s="213" t="inlineStr"/>
      <c r="H1340" s="213" t="inlineStr"/>
      <c r="I1340" s="213" t="inlineStr">
        <is>
          <t>low</t>
        </is>
      </c>
      <c r="J1340" s="213" t="inlineStr">
        <is>
          <t>Cautious analytic comparison.</t>
        </is>
      </c>
    </row>
    <row r="1341" ht="31" customHeight="1" s="99">
      <c r="A1341" s="215" t="inlineStr">
        <is>
          <t>CDM-01340</t>
        </is>
      </c>
      <c r="B1341" s="215" t="inlineStr">
        <is>
          <t>CHR-SRC023-012</t>
        </is>
      </c>
      <c r="C1341" s="215" t="inlineStr">
        <is>
          <t>Oulani</t>
        </is>
      </c>
      <c r="D1341" s="216" t="inlineStr">
        <is>
          <t>SRC-023</t>
        </is>
      </c>
      <c r="E1341" s="216" t="inlineStr">
        <is>
          <t>roles_and_vocations</t>
        </is>
      </c>
      <c r="F1341" s="216" t="inlineStr">
        <is>
          <t>hunter</t>
        </is>
      </c>
      <c r="G1341" s="216" t="inlineStr"/>
      <c r="H1341" s="216" t="inlineStr"/>
      <c r="I1341" s="216" t="inlineStr">
        <is>
          <t>low</t>
        </is>
      </c>
      <c r="J1341" s="216" t="inlineStr">
        <is>
          <t>Functional comparison only; see simbon caution.</t>
        </is>
      </c>
    </row>
    <row r="1342" ht="31" customHeight="1" s="99">
      <c r="A1342" s="212" t="inlineStr">
        <is>
          <t>CDM-01341</t>
        </is>
      </c>
      <c r="B1342" s="212" t="inlineStr">
        <is>
          <t>CHR-SRC023-004</t>
        </is>
      </c>
      <c r="C1342" s="212" t="inlineStr">
        <is>
          <t>Sassouma Bérété</t>
        </is>
      </c>
      <c r="D1342" s="213" t="inlineStr">
        <is>
          <t>SRC-023</t>
        </is>
      </c>
      <c r="E1342" s="213" t="inlineStr">
        <is>
          <t>being_types</t>
        </is>
      </c>
      <c r="F1342" s="213" t="inlineStr">
        <is>
          <t>human royal figure</t>
        </is>
      </c>
      <c r="G1342" s="213" t="inlineStr"/>
      <c r="H1342" s="213" t="inlineStr"/>
      <c r="I1342" s="213" t="inlineStr">
        <is>
          <t>low</t>
        </is>
      </c>
      <c r="J1342" s="213" t="inlineStr">
        <is>
          <t>Cautious analytic comparison.</t>
        </is>
      </c>
    </row>
    <row r="1343" ht="31" customHeight="1" s="99">
      <c r="A1343" s="215" t="inlineStr">
        <is>
          <t>CDM-01342</t>
        </is>
      </c>
      <c r="B1343" s="215" t="inlineStr">
        <is>
          <t>CHR-SRC023-002</t>
        </is>
      </c>
      <c r="C1343" s="215" t="inlineStr">
        <is>
          <t>Sogolon Kedjou</t>
        </is>
      </c>
      <c r="D1343" s="216" t="inlineStr">
        <is>
          <t>SRC-023</t>
        </is>
      </c>
      <c r="E1343" s="216" t="inlineStr">
        <is>
          <t>being_types</t>
        </is>
      </c>
      <c r="F1343" s="216" t="inlineStr">
        <is>
          <t>human royal figure</t>
        </is>
      </c>
      <c r="G1343" s="216" t="inlineStr"/>
      <c r="H1343" s="216" t="inlineStr"/>
      <c r="I1343" s="216" t="inlineStr">
        <is>
          <t>low</t>
        </is>
      </c>
      <c r="J1343" s="216" t="inlineStr">
        <is>
          <t>Cautious analytic comparison.</t>
        </is>
      </c>
    </row>
    <row r="1344" ht="31" customHeight="1" s="99">
      <c r="A1344" s="212" t="inlineStr">
        <is>
          <t>CDM-01343</t>
        </is>
      </c>
      <c r="B1344" s="212" t="inlineStr">
        <is>
          <t>CHR-SRC023-024</t>
        </is>
      </c>
      <c r="C1344" s="212" t="inlineStr">
        <is>
          <t>Sosso Balla</t>
        </is>
      </c>
      <c r="D1344" s="213" t="inlineStr">
        <is>
          <t>SRC-023</t>
        </is>
      </c>
      <c r="E1344" s="213" t="inlineStr">
        <is>
          <t>being_types</t>
        </is>
      </c>
      <c r="F1344" s="213" t="inlineStr">
        <is>
          <t>human royal figure</t>
        </is>
      </c>
      <c r="G1344" s="213" t="inlineStr">
        <is>
          <t>PPL-101</t>
        </is>
      </c>
      <c r="H1344" s="213" t="inlineStr">
        <is>
          <t>Human and Near-Human Peoples</t>
        </is>
      </c>
      <c r="I1344" s="213" t="inlineStr">
        <is>
          <t>low</t>
        </is>
      </c>
      <c r="J1344" s="213" t="inlineStr">
        <is>
          <t>Cautious analytic comparison.</t>
        </is>
      </c>
    </row>
    <row r="1345" ht="31" customHeight="1" s="99">
      <c r="A1345" s="215" t="inlineStr">
        <is>
          <t>CDM-01344</t>
        </is>
      </c>
      <c r="B1345" s="215" t="inlineStr">
        <is>
          <t>CHR-SRC023-024</t>
        </is>
      </c>
      <c r="C1345" s="215" t="inlineStr">
        <is>
          <t>Sosso Balla</t>
        </is>
      </c>
      <c r="D1345" s="216" t="inlineStr">
        <is>
          <t>SRC-023</t>
        </is>
      </c>
      <c r="E1345" s="216" t="inlineStr">
        <is>
          <t>roles_and_vocations</t>
        </is>
      </c>
      <c r="F1345" s="216" t="inlineStr">
        <is>
          <t>warrior</t>
        </is>
      </c>
      <c r="G1345" s="216" t="inlineStr">
        <is>
          <t>ROL-101</t>
        </is>
      </c>
      <c r="H1345" s="216" t="inlineStr">
        <is>
          <t>Warrior or Fighter</t>
        </is>
      </c>
      <c r="I1345" s="216" t="inlineStr">
        <is>
          <t>low</t>
        </is>
      </c>
      <c r="J1345" s="216" t="inlineStr">
        <is>
          <t>Campaign role only.</t>
        </is>
      </c>
    </row>
    <row r="1346" ht="31" customHeight="1" s="99">
      <c r="A1346" s="212" t="inlineStr">
        <is>
          <t>CDM-01345</t>
        </is>
      </c>
      <c r="B1346" s="212" t="inlineStr">
        <is>
          <t>CHR-SRC023-018</t>
        </is>
      </c>
      <c r="C1346" s="212" t="inlineStr">
        <is>
          <t>Soumaba Cissé</t>
        </is>
      </c>
      <c r="D1346" s="213" t="inlineStr">
        <is>
          <t>SRC-023</t>
        </is>
      </c>
      <c r="E1346" s="213" t="inlineStr">
        <is>
          <t>being_types</t>
        </is>
      </c>
      <c r="F1346" s="213" t="inlineStr">
        <is>
          <t>human ruler</t>
        </is>
      </c>
      <c r="G1346" s="213" t="inlineStr">
        <is>
          <t>PPL-101</t>
        </is>
      </c>
      <c r="H1346" s="213" t="inlineStr">
        <is>
          <t>Human and Near-Human Peoples</t>
        </is>
      </c>
      <c r="I1346" s="213" t="inlineStr">
        <is>
          <t>low</t>
        </is>
      </c>
      <c r="J1346" s="213" t="inlineStr">
        <is>
          <t>Cautious analytic comparison.</t>
        </is>
      </c>
    </row>
    <row r="1347" ht="31" customHeight="1" s="99">
      <c r="A1347" s="215" t="inlineStr">
        <is>
          <t>CDM-01346</t>
        </is>
      </c>
      <c r="B1347" s="215" t="inlineStr">
        <is>
          <t>CHR-SRC023-018</t>
        </is>
      </c>
      <c r="C1347" s="215" t="inlineStr">
        <is>
          <t>Soumaba Cissé</t>
        </is>
      </c>
      <c r="D1347" s="216" t="inlineStr">
        <is>
          <t>SRC-023</t>
        </is>
      </c>
      <c r="E1347" s="216" t="inlineStr">
        <is>
          <t>roles_and_vocations</t>
        </is>
      </c>
      <c r="F1347" s="216" t="inlineStr">
        <is>
          <t>king</t>
        </is>
      </c>
      <c r="G1347" s="216" t="inlineStr">
        <is>
          <t>ROL-716</t>
        </is>
      </c>
      <c r="H1347" s="216" t="inlineStr">
        <is>
          <t>Warlord Ruler</t>
        </is>
      </c>
      <c r="I1347" s="216" t="inlineStr">
        <is>
          <t>low</t>
        </is>
      </c>
      <c r="J1347" s="216" t="inlineStr">
        <is>
          <t>Partial office mapping.</t>
        </is>
      </c>
    </row>
    <row r="1348" ht="31" customHeight="1" s="99">
      <c r="A1348" s="212" t="inlineStr">
        <is>
          <t>CDM-01347</t>
        </is>
      </c>
      <c r="B1348" s="212" t="inlineStr">
        <is>
          <t>CHR-SRC023-021</t>
        </is>
      </c>
      <c r="C1348" s="212" t="inlineStr">
        <is>
          <t>Soumaoro Kanté</t>
        </is>
      </c>
      <c r="D1348" s="213" t="inlineStr">
        <is>
          <t>SRC-023</t>
        </is>
      </c>
      <c r="E1348" s="213" t="inlineStr">
        <is>
          <t>being_types</t>
        </is>
      </c>
      <c r="F1348" s="213" t="inlineStr">
        <is>
          <t>human ruler</t>
        </is>
      </c>
      <c r="G1348" s="213" t="inlineStr"/>
      <c r="H1348" s="213" t="inlineStr"/>
      <c r="I1348" s="213" t="inlineStr">
        <is>
          <t>low</t>
        </is>
      </c>
      <c r="J1348" s="213" t="inlineStr">
        <is>
          <t>The witness's exceptional-power claims do not change this cautious analytic comparison.</t>
        </is>
      </c>
    </row>
    <row r="1349" ht="31" customHeight="1" s="99">
      <c r="A1349" s="215" t="inlineStr">
        <is>
          <t>CDM-01348</t>
        </is>
      </c>
      <c r="B1349" s="215" t="inlineStr">
        <is>
          <t>CHR-SRC023-021</t>
        </is>
      </c>
      <c r="C1349" s="215" t="inlineStr">
        <is>
          <t>Soumaoro Kanté</t>
        </is>
      </c>
      <c r="D1349" s="216" t="inlineStr">
        <is>
          <t>SRC-023</t>
        </is>
      </c>
      <c r="E1349" s="216" t="inlineStr">
        <is>
          <t>roles_and_vocations</t>
        </is>
      </c>
      <c r="F1349" s="216" t="inlineStr">
        <is>
          <t>king</t>
        </is>
      </c>
      <c r="G1349" s="216" t="inlineStr"/>
      <c r="H1349" s="216" t="inlineStr"/>
      <c r="I1349" s="216" t="inlineStr">
        <is>
          <t>low</t>
        </is>
      </c>
      <c r="J1349" s="216" t="inlineStr">
        <is>
          <t>Partial office mapping.</t>
        </is>
      </c>
    </row>
    <row r="1350" ht="31" customHeight="1" s="99">
      <c r="A1350" s="212" t="inlineStr">
        <is>
          <t>CDM-01349</t>
        </is>
      </c>
      <c r="B1350" s="212" t="inlineStr">
        <is>
          <t>CHR-SRC023-021</t>
        </is>
      </c>
      <c r="C1350" s="212" t="inlineStr">
        <is>
          <t>Soumaoro Kanté</t>
        </is>
      </c>
      <c r="D1350" s="213" t="inlineStr">
        <is>
          <t>SRC-023</t>
        </is>
      </c>
      <c r="E1350" s="213" t="inlineStr">
        <is>
          <t>power_traditions</t>
        </is>
      </c>
      <c r="F1350" s="213" t="inlineStr">
        <is>
          <t>jinn-associated sorcery (translation framing)</t>
        </is>
      </c>
      <c r="G1350" s="213" t="inlineStr"/>
      <c r="H1350" s="213" t="inlineStr"/>
      <c r="I1350" s="213" t="inlineStr">
        <is>
          <t>low</t>
        </is>
      </c>
      <c r="J1350" s="213" t="inlineStr">
        <is>
          <t>Intentionally unmapped; not a fantasy class.</t>
        </is>
      </c>
    </row>
    <row r="1351" ht="31" customHeight="1" s="99">
      <c r="A1351" s="215" t="inlineStr">
        <is>
          <t>CDM-01350</t>
        </is>
      </c>
      <c r="B1351" s="215" t="inlineStr">
        <is>
          <t>CHR-SRC023-014</t>
        </is>
      </c>
      <c r="C1351" s="215" t="inlineStr">
        <is>
          <t>Soumosso Konkomba</t>
        </is>
      </c>
      <c r="D1351" s="216" t="inlineStr">
        <is>
          <t>SRC-023</t>
        </is>
      </c>
      <c r="E1351" s="216" t="inlineStr">
        <is>
          <t>being_types</t>
        </is>
      </c>
      <c r="F1351" s="216" t="inlineStr">
        <is>
          <t>human person</t>
        </is>
      </c>
      <c r="G1351" s="216" t="inlineStr"/>
      <c r="H1351" s="216" t="inlineStr"/>
      <c r="I1351" s="216" t="inlineStr">
        <is>
          <t>low</t>
        </is>
      </c>
      <c r="J1351" s="216" t="inlineStr">
        <is>
          <t>The witness's witch label does not establish a separate being type.</t>
        </is>
      </c>
    </row>
    <row r="1352" ht="31" customHeight="1" s="99">
      <c r="A1352" s="212" t="inlineStr">
        <is>
          <t>CDM-01351</t>
        </is>
      </c>
      <c r="B1352" s="212" t="inlineStr">
        <is>
          <t>CHR-SRC023-014</t>
        </is>
      </c>
      <c r="C1352" s="212" t="inlineStr">
        <is>
          <t>Soumosso Konkomba</t>
        </is>
      </c>
      <c r="D1352" s="213" t="inlineStr">
        <is>
          <t>SRC-023</t>
        </is>
      </c>
      <c r="E1352" s="213" t="inlineStr">
        <is>
          <t>power_traditions</t>
        </is>
      </c>
      <c r="F1352" s="213" t="inlineStr">
        <is>
          <t>witchcraft/sorcery (translation framing)</t>
        </is>
      </c>
      <c r="G1352" s="213" t="inlineStr"/>
      <c r="H1352" s="213" t="inlineStr"/>
      <c r="I1352" s="213" t="inlineStr">
        <is>
          <t>low</t>
        </is>
      </c>
      <c r="J1352" s="213" t="inlineStr">
        <is>
          <t>Left unmapped to avoid imposing a fantasy magic system.</t>
        </is>
      </c>
    </row>
    <row r="1353" ht="31" customHeight="1" s="99">
      <c r="A1353" s="215" t="inlineStr">
        <is>
          <t>CDM-01352</t>
        </is>
      </c>
      <c r="B1353" s="215" t="inlineStr">
        <is>
          <t>CHR-SRC023-001</t>
        </is>
      </c>
      <c r="C1353" s="215" t="inlineStr">
        <is>
          <t>Sundiata</t>
        </is>
      </c>
      <c r="D1353" s="216" t="inlineStr">
        <is>
          <t>SRC-023</t>
        </is>
      </c>
      <c r="E1353" s="216" t="inlineStr">
        <is>
          <t>being_types</t>
        </is>
      </c>
      <c r="F1353" s="216" t="inlineStr">
        <is>
          <t>human royal figure</t>
        </is>
      </c>
      <c r="G1353" s="216" t="inlineStr"/>
      <c r="H1353" s="216" t="inlineStr"/>
      <c r="I1353" s="216" t="inlineStr">
        <is>
          <t>low</t>
        </is>
      </c>
      <c r="J1353" s="216" t="inlineStr">
        <is>
          <t>Cautious analytic comparison; source identity remains Mande-specific.</t>
        </is>
      </c>
    </row>
    <row r="1354" ht="31" customHeight="1" s="99">
      <c r="A1354" s="212" t="inlineStr">
        <is>
          <t>CDM-01353</t>
        </is>
      </c>
      <c r="B1354" s="212" t="inlineStr">
        <is>
          <t>CHR-SRC023-001</t>
        </is>
      </c>
      <c r="C1354" s="212" t="inlineStr">
        <is>
          <t>Sundiata</t>
        </is>
      </c>
      <c r="D1354" s="213" t="inlineStr">
        <is>
          <t>SRC-023</t>
        </is>
      </c>
      <c r="E1354" s="213" t="inlineStr">
        <is>
          <t>roles_and_vocations</t>
        </is>
      </c>
      <c r="F1354" s="213" t="inlineStr">
        <is>
          <t>warrior and Mansa</t>
        </is>
      </c>
      <c r="G1354" s="213" t="inlineStr"/>
      <c r="H1354" s="213" t="inlineStr"/>
      <c r="I1354" s="213" t="inlineStr">
        <is>
          <t>moderate</t>
        </is>
      </c>
      <c r="J1354" s="213" t="inlineStr">
        <is>
          <t>Witness action and kingship; mappings are partial comparisons.</t>
        </is>
      </c>
    </row>
    <row r="1355" ht="31" customHeight="1" s="99">
      <c r="A1355" s="215" t="inlineStr">
        <is>
          <t>CDM-01354</t>
        </is>
      </c>
      <c r="B1355" s="215" t="inlineStr">
        <is>
          <t>CHR-SRC023-001</t>
        </is>
      </c>
      <c r="C1355" s="215" t="inlineStr">
        <is>
          <t>Sundiata</t>
        </is>
      </c>
      <c r="D1355" s="216" t="inlineStr">
        <is>
          <t>SRC-023</t>
        </is>
      </c>
      <c r="E1355" s="216" t="inlineStr">
        <is>
          <t>narrative_archetypes</t>
        </is>
      </c>
      <c r="F1355" s="216" t="inlineStr">
        <is>
          <t>exiled heir and returning ruler</t>
        </is>
      </c>
      <c r="G1355" s="216" t="inlineStr"/>
      <c r="H1355" s="216" t="inlineStr"/>
      <c r="I1355" s="216" t="inlineStr">
        <is>
          <t>moderate</t>
        </is>
      </c>
      <c r="J1355" s="216" t="inlineStr">
        <is>
          <t>Comparative narrative labels only.</t>
        </is>
      </c>
    </row>
    <row r="1356" ht="31" customHeight="1" s="99">
      <c r="A1356" s="212" t="inlineStr">
        <is>
          <t>CDM-01355</t>
        </is>
      </c>
      <c r="B1356" s="212" t="inlineStr">
        <is>
          <t>CHR-SRC023-027</t>
        </is>
      </c>
      <c r="C1356" s="212" t="inlineStr">
        <is>
          <t>Tiramakan Traoré</t>
        </is>
      </c>
      <c r="D1356" s="213" t="inlineStr">
        <is>
          <t>SRC-023</t>
        </is>
      </c>
      <c r="E1356" s="213" t="inlineStr">
        <is>
          <t>being_types</t>
        </is>
      </c>
      <c r="F1356" s="213" t="inlineStr">
        <is>
          <t>human commander</t>
        </is>
      </c>
      <c r="G1356" s="213" t="inlineStr"/>
      <c r="H1356" s="213" t="inlineStr"/>
      <c r="I1356" s="213" t="inlineStr">
        <is>
          <t>low</t>
        </is>
      </c>
      <c r="J1356" s="213" t="inlineStr">
        <is>
          <t>Cautious analytic comparison.</t>
        </is>
      </c>
    </row>
    <row r="1357" ht="31" customHeight="1" s="99">
      <c r="A1357" s="215" t="inlineStr">
        <is>
          <t>CDM-01356</t>
        </is>
      </c>
      <c r="B1357" s="215" t="inlineStr">
        <is>
          <t>CHR-SRC023-027</t>
        </is>
      </c>
      <c r="C1357" s="215" t="inlineStr">
        <is>
          <t>Tiramakan Traoré</t>
        </is>
      </c>
      <c r="D1357" s="216" t="inlineStr">
        <is>
          <t>SRC-023</t>
        </is>
      </c>
      <c r="E1357" s="216" t="inlineStr">
        <is>
          <t>roles_and_vocations</t>
        </is>
      </c>
      <c r="F1357" s="216" t="inlineStr">
        <is>
          <t>warrior commander</t>
        </is>
      </c>
      <c r="G1357" s="216" t="inlineStr"/>
      <c r="H1357" s="216" t="inlineStr"/>
      <c r="I1357" s="216" t="inlineStr">
        <is>
          <t>low</t>
        </is>
      </c>
      <c r="J1357" s="216" t="inlineStr">
        <is>
          <t>Campaign role only.</t>
        </is>
      </c>
    </row>
    <row r="1358" ht="31" customHeight="1" s="99">
      <c r="A1358" s="212" t="inlineStr">
        <is>
          <t>CDM-01357</t>
        </is>
      </c>
      <c r="B1358" s="212" t="inlineStr">
        <is>
          <t>CHR-SRC024-009</t>
        </is>
      </c>
      <c r="C1358" s="212" t="inlineStr">
        <is>
          <t>Hine-kōrako</t>
        </is>
      </c>
      <c r="D1358" s="213" t="inlineStr">
        <is>
          <t>SRC-024</t>
        </is>
      </c>
      <c r="E1358" s="213" t="inlineStr">
        <is>
          <t>being_types</t>
        </is>
      </c>
      <c r="F1358" s="213" t="inlineStr">
        <is>
          <t>taniwha</t>
        </is>
      </c>
      <c r="G1358" s="213" t="inlineStr"/>
      <c r="H1358" s="213" t="inlineStr"/>
      <c r="I1358" s="213" t="inlineStr">
        <is>
          <t>high</t>
        </is>
      </c>
      <c r="J1358" s="213" t="inlineStr">
        <is>
          <t>Source-native category; do not equate it with a generic fantasy monster or dragon.</t>
        </is>
      </c>
    </row>
    <row r="1359" ht="31" customHeight="1" s="99">
      <c r="A1359" s="215" t="inlineStr">
        <is>
          <t>CDM-01358</t>
        </is>
      </c>
      <c r="B1359" s="215" t="inlineStr">
        <is>
          <t>CHR-SRC024-009</t>
        </is>
      </c>
      <c r="C1359" s="215" t="inlineStr">
        <is>
          <t>Hine-kōrako</t>
        </is>
      </c>
      <c r="D1359" s="216" t="inlineStr">
        <is>
          <t>SRC-024</t>
        </is>
      </c>
      <c r="E1359" s="216" t="inlineStr">
        <is>
          <t>cosmologies_and_realms</t>
        </is>
      </c>
      <c r="F1359" s="216" t="inlineStr">
        <is>
          <t>Te Rēinga waterfall / Wairoa River</t>
        </is>
      </c>
      <c r="G1359" s="216" t="inlineStr"/>
      <c r="H1359" s="216" t="inlineStr"/>
      <c r="I1359" s="216" t="inlineStr">
        <is>
          <t>high</t>
        </is>
      </c>
      <c r="J1359" s="216" t="inlineStr">
        <is>
          <t>Specific named landscape relation in this selected account.</t>
        </is>
      </c>
    </row>
    <row r="1360" ht="31" customHeight="1" s="99">
      <c r="A1360" s="212" t="inlineStr">
        <is>
          <t>CDM-01359</t>
        </is>
      </c>
      <c r="B1360" s="212" t="inlineStr">
        <is>
          <t>CHR-SRC024-005</t>
        </is>
      </c>
      <c r="C1360" s="212" t="inlineStr">
        <is>
          <t>Hinetītama</t>
        </is>
      </c>
      <c r="D1360" s="213" t="inlineStr">
        <is>
          <t>SRC-024</t>
        </is>
      </c>
      <c r="E1360" s="213" t="inlineStr">
        <is>
          <t>states_and_transformations</t>
        </is>
      </c>
      <c r="F1360" s="213" t="inlineStr">
        <is>
          <t>Hinetītama becomes Hine-nui-te-pō</t>
        </is>
      </c>
      <c r="G1360" s="213" t="inlineStr"/>
      <c r="H1360" s="213" t="inlineStr"/>
      <c r="I1360" s="213" t="inlineStr">
        <is>
          <t>high</t>
        </is>
      </c>
      <c r="J1360" s="213" t="inlineStr">
        <is>
          <t>Specific witness-grounded identity change; not a generic transformation mechanic.</t>
        </is>
      </c>
    </row>
    <row r="1361" ht="31" customHeight="1" s="99">
      <c r="A1361" s="215" t="inlineStr">
        <is>
          <t>CDM-01360</t>
        </is>
      </c>
      <c r="B1361" s="215" t="inlineStr">
        <is>
          <t>CHR-SRC024-005</t>
        </is>
      </c>
      <c r="C1361" s="215" t="inlineStr">
        <is>
          <t>Hinetītama</t>
        </is>
      </c>
      <c r="D1361" s="216" t="inlineStr">
        <is>
          <t>SRC-024</t>
        </is>
      </c>
      <c r="E1361" s="216" t="inlineStr">
        <is>
          <t>cosmologies_and_realms</t>
        </is>
      </c>
      <c r="F1361" s="216" t="inlineStr">
        <is>
          <t>threshold between night and day, darkness and light</t>
        </is>
      </c>
      <c r="G1361" s="216" t="inlineStr"/>
      <c r="H1361" s="216" t="inlineStr"/>
      <c r="I1361" s="216" t="inlineStr">
        <is>
          <t>moderate</t>
        </is>
      </c>
      <c r="J1361" s="216" t="inlineStr">
        <is>
          <t>Cited account-specific description.</t>
        </is>
      </c>
    </row>
    <row r="1362" ht="31" customHeight="1" s="99">
      <c r="A1362" s="212" t="inlineStr">
        <is>
          <t>CDM-01361</t>
        </is>
      </c>
      <c r="B1362" s="212" t="inlineStr">
        <is>
          <t>CHR-SRC024-006</t>
        </is>
      </c>
      <c r="C1362" s="212" t="inlineStr">
        <is>
          <t>Māui</t>
        </is>
      </c>
      <c r="D1362" s="213" t="inlineStr">
        <is>
          <t>SRC-024</t>
        </is>
      </c>
      <c r="E1362" s="213" t="inlineStr">
        <is>
          <t>artifacts_and_vehicles</t>
        </is>
      </c>
      <c r="F1362" s="213" t="inlineStr">
        <is>
          <t>jawbone fish hook</t>
        </is>
      </c>
      <c r="G1362" s="213" t="inlineStr"/>
      <c r="H1362" s="213" t="inlineStr"/>
      <c r="I1362" s="213" t="inlineStr">
        <is>
          <t>high</t>
        </is>
      </c>
      <c r="J1362" s="213" t="inlineStr">
        <is>
          <t>Specific account: a fish hook made from his grandmother’s jawbone; do not treat as a portable generic artifact type.</t>
        </is>
      </c>
    </row>
    <row r="1363" ht="31" customHeight="1" s="99">
      <c r="A1363" s="215" t="inlineStr">
        <is>
          <t>CDM-01362</t>
        </is>
      </c>
      <c r="B1363" s="215" t="inlineStr">
        <is>
          <t>CHR-SRC024-006</t>
        </is>
      </c>
      <c r="C1363" s="215" t="inlineStr">
        <is>
          <t>Māui</t>
        </is>
      </c>
      <c r="D1363" s="216" t="inlineStr">
        <is>
          <t>SRC-024</t>
        </is>
      </c>
      <c r="E1363" s="216" t="inlineStr">
        <is>
          <t>cosmologies_and_realms</t>
        </is>
      </c>
      <c r="F1363" s="216" t="inlineStr">
        <is>
          <t>Te Ika-a-Māui / Te Waka-a-Māui land-form account</t>
        </is>
      </c>
      <c r="G1363" s="216" t="inlineStr"/>
      <c r="H1363" s="216" t="inlineStr"/>
      <c r="I1363" s="216" t="inlineStr">
        <is>
          <t>high</t>
        </is>
      </c>
      <c r="J1363" s="216" t="inlineStr">
        <is>
          <t>Witness-grounded sacred geography; regional versions differ.</t>
        </is>
      </c>
    </row>
    <row r="1364" ht="31" customHeight="1" s="99">
      <c r="A1364" s="212" t="inlineStr">
        <is>
          <t>CDM-01363</t>
        </is>
      </c>
      <c r="B1364" s="212" t="inlineStr">
        <is>
          <t>CHR-SRC024-006</t>
        </is>
      </c>
      <c r="C1364" s="212" t="inlineStr">
        <is>
          <t>Māui</t>
        </is>
      </c>
      <c r="D1364" s="213" t="inlineStr">
        <is>
          <t>SRC-024</t>
        </is>
      </c>
      <c r="E1364" s="213" t="inlineStr">
        <is>
          <t>narrative_archetypes</t>
        </is>
      </c>
      <c r="F1364" s="213" t="inlineStr">
        <is>
          <t>great trickster hero</t>
        </is>
      </c>
      <c r="G1364" s="213" t="inlineStr"/>
      <c r="H1364" s="213" t="inlineStr"/>
      <c r="I1364" s="213" t="inlineStr">
        <is>
          <t>moderate</t>
        </is>
      </c>
      <c r="J1364" s="213" t="inlineStr">
        <is>
          <t>Te Ara’s English description; not a cross-cultural equivalence.</t>
        </is>
      </c>
    </row>
    <row r="1365" ht="31" customHeight="1" s="99">
      <c r="A1365" s="215" t="inlineStr">
        <is>
          <t>CDM-01364</t>
        </is>
      </c>
      <c r="B1365" s="215" t="inlineStr">
        <is>
          <t>CHR-SRC024-002</t>
        </is>
      </c>
      <c r="C1365" s="215" t="inlineStr">
        <is>
          <t>Papatūānuku</t>
        </is>
      </c>
      <c r="D1365" s="216" t="inlineStr">
        <is>
          <t>SRC-024</t>
        </is>
      </c>
      <c r="E1365" s="216" t="inlineStr">
        <is>
          <t>being_types</t>
        </is>
      </c>
      <c r="F1365" s="216" t="inlineStr">
        <is>
          <t>atua / earth parent</t>
        </is>
      </c>
      <c r="G1365" s="216" t="inlineStr"/>
      <c r="H1365" s="216" t="inlineStr"/>
      <c r="I1365" s="216" t="inlineStr">
        <is>
          <t>moderate</t>
        </is>
      </c>
      <c r="J1365" s="216" t="inlineStr">
        <is>
          <t>Partial comparison coordinate only; atua is not a generic fantasy deity category.</t>
        </is>
      </c>
    </row>
    <row r="1366" ht="31" customHeight="1" s="99">
      <c r="A1366" s="212" t="inlineStr">
        <is>
          <t>CDM-01365</t>
        </is>
      </c>
      <c r="B1366" s="212" t="inlineStr">
        <is>
          <t>CHR-SRC024-002</t>
        </is>
      </c>
      <c r="C1366" s="212" t="inlineStr">
        <is>
          <t>Papatūānuku</t>
        </is>
      </c>
      <c r="D1366" s="213" t="inlineStr">
        <is>
          <t>SRC-024</t>
        </is>
      </c>
      <c r="E1366" s="213" t="inlineStr">
        <is>
          <t>cosmologies_and_realms</t>
        </is>
      </c>
      <c r="F1366" s="213" t="inlineStr">
        <is>
          <t>earth-sky separation account</t>
        </is>
      </c>
      <c r="G1366" s="213" t="inlineStr"/>
      <c r="H1366" s="213" t="inlineStr"/>
      <c r="I1366" s="213" t="inlineStr">
        <is>
          <t>moderate</t>
        </is>
      </c>
      <c r="J1366" s="213" t="inlineStr">
        <is>
          <t>Witness-specific cosmological narrative, not a universal Māori creation sequence.</t>
        </is>
      </c>
    </row>
    <row r="1367" ht="31" customHeight="1" s="99">
      <c r="A1367" s="215" t="inlineStr">
        <is>
          <t>CDM-01366</t>
        </is>
      </c>
      <c r="B1367" s="215" t="inlineStr">
        <is>
          <t>CHR-SRC024-001</t>
        </is>
      </c>
      <c r="C1367" s="215" t="inlineStr">
        <is>
          <t>Ranginui</t>
        </is>
      </c>
      <c r="D1367" s="216" t="inlineStr">
        <is>
          <t>SRC-024</t>
        </is>
      </c>
      <c r="E1367" s="216" t="inlineStr">
        <is>
          <t>being_types</t>
        </is>
      </c>
      <c r="F1367" s="216" t="inlineStr">
        <is>
          <t>atua / sky parent</t>
        </is>
      </c>
      <c r="G1367" s="216" t="inlineStr"/>
      <c r="H1367" s="216" t="inlineStr"/>
      <c r="I1367" s="216" t="inlineStr">
        <is>
          <t>moderate</t>
        </is>
      </c>
      <c r="J1367" s="216" t="inlineStr">
        <is>
          <t>Partial comparison coordinate only; atua is not a generic fantasy deity category.</t>
        </is>
      </c>
    </row>
    <row r="1368" ht="31" customHeight="1" s="99">
      <c r="A1368" s="212" t="inlineStr">
        <is>
          <t>CDM-01367</t>
        </is>
      </c>
      <c r="B1368" s="212" t="inlineStr">
        <is>
          <t>CHR-SRC024-001</t>
        </is>
      </c>
      <c r="C1368" s="212" t="inlineStr">
        <is>
          <t>Ranginui</t>
        </is>
      </c>
      <c r="D1368" s="213" t="inlineStr">
        <is>
          <t>SRC-024</t>
        </is>
      </c>
      <c r="E1368" s="213" t="inlineStr">
        <is>
          <t>cosmologies_and_realms</t>
        </is>
      </c>
      <c r="F1368" s="213" t="inlineStr">
        <is>
          <t>earth-sky separation account</t>
        </is>
      </c>
      <c r="G1368" s="213" t="inlineStr"/>
      <c r="H1368" s="213" t="inlineStr"/>
      <c r="I1368" s="213" t="inlineStr">
        <is>
          <t>moderate</t>
        </is>
      </c>
      <c r="J1368" s="213" t="inlineStr">
        <is>
          <t>Witness-specific cosmological narrative, not a universal Māori creation sequence.</t>
        </is>
      </c>
    </row>
    <row r="1369" ht="31" customHeight="1" s="99">
      <c r="A1369" s="215" t="inlineStr">
        <is>
          <t>CDM-01368</t>
        </is>
      </c>
      <c r="B1369" s="215" t="inlineStr">
        <is>
          <t>CHR-SRC024-008</t>
        </is>
      </c>
      <c r="C1369" s="215" t="inlineStr">
        <is>
          <t>Tara</t>
        </is>
      </c>
      <c r="D1369" s="216" t="inlineStr">
        <is>
          <t>SRC-024</t>
        </is>
      </c>
      <c r="E1369" s="216" t="inlineStr">
        <is>
          <t>roles_and_vocations</t>
        </is>
      </c>
      <c r="F1369" s="216" t="inlineStr">
        <is>
          <t>chief</t>
        </is>
      </c>
      <c r="G1369" s="216" t="inlineStr"/>
      <c r="H1369" s="216" t="inlineStr"/>
      <c r="I1369" s="216" t="inlineStr">
        <is>
          <t>high</t>
        </is>
      </c>
      <c r="J1369" s="216" t="inlineStr">
        <is>
          <t>Cited social title; not a generic character class.</t>
        </is>
      </c>
    </row>
    <row r="1370" ht="31" customHeight="1" s="99">
      <c r="A1370" s="212" t="inlineStr">
        <is>
          <t>CDM-01369</t>
        </is>
      </c>
      <c r="B1370" s="212" t="inlineStr">
        <is>
          <t>CHR-SRC024-008</t>
        </is>
      </c>
      <c r="C1370" s="212" t="inlineStr">
        <is>
          <t>Tara</t>
        </is>
      </c>
      <c r="D1370" s="213" t="inlineStr">
        <is>
          <t>SRC-024</t>
        </is>
      </c>
      <c r="E1370" s="213" t="inlineStr">
        <is>
          <t>artifacts_and_vehicles</t>
        </is>
      </c>
      <c r="F1370" s="213" t="inlineStr">
        <is>
          <t>hīnaki (eel pot)</t>
        </is>
      </c>
      <c r="G1370" s="213" t="inlineStr"/>
      <c r="H1370" s="213" t="inlineStr"/>
      <c r="I1370" s="213" t="inlineStr">
        <is>
          <t>high</t>
        </is>
      </c>
      <c r="J1370" s="213" t="inlineStr">
        <is>
          <t>Specific narrative implement, not an abstract trap item.</t>
        </is>
      </c>
    </row>
    <row r="1371" ht="31" customHeight="1" s="99">
      <c r="A1371" s="215" t="inlineStr">
        <is>
          <t>CDM-01370</t>
        </is>
      </c>
      <c r="B1371" s="215" t="inlineStr">
        <is>
          <t>CHR-SRC024-007</t>
        </is>
      </c>
      <c r="C1371" s="215" t="inlineStr">
        <is>
          <t>Te Tau-a-Porirua</t>
        </is>
      </c>
      <c r="D1371" s="216" t="inlineStr">
        <is>
          <t>SRC-024</t>
        </is>
      </c>
      <c r="E1371" s="216" t="inlineStr">
        <is>
          <t>being_types</t>
        </is>
      </c>
      <c r="F1371" s="216" t="inlineStr">
        <is>
          <t>taniwha</t>
        </is>
      </c>
      <c r="G1371" s="216" t="inlineStr"/>
      <c r="H1371" s="216" t="inlineStr"/>
      <c r="I1371" s="216" t="inlineStr">
        <is>
          <t>high</t>
        </is>
      </c>
      <c r="J1371" s="216" t="inlineStr">
        <is>
          <t>Source-native category; forms and characteristics vary by tribal tradition and are not mapped to a generic monster or dragon type.</t>
        </is>
      </c>
    </row>
    <row r="1372" ht="31" customHeight="1" s="99">
      <c r="A1372" s="212" t="inlineStr">
        <is>
          <t>CDM-01371</t>
        </is>
      </c>
      <c r="B1372" s="212" t="inlineStr">
        <is>
          <t>CHR-SRC024-007</t>
        </is>
      </c>
      <c r="C1372" s="212" t="inlineStr">
        <is>
          <t>Te Tau-a-Porirua</t>
        </is>
      </c>
      <c r="D1372" s="213" t="inlineStr">
        <is>
          <t>SRC-024</t>
        </is>
      </c>
      <c r="E1372" s="213" t="inlineStr">
        <is>
          <t>cosmologies_and_realms</t>
        </is>
      </c>
      <c r="F1372" s="213" t="inlineStr">
        <is>
          <t>Roto-a-Tara / Ruataniwha plains</t>
        </is>
      </c>
      <c r="G1372" s="213" t="inlineStr"/>
      <c r="H1372" s="213" t="inlineStr"/>
      <c r="I1372" s="213" t="inlineStr">
        <is>
          <t>high</t>
        </is>
      </c>
      <c r="J1372" s="213" t="inlineStr">
        <is>
          <t>Specific named landscape relation in the cited Heretaunga account.</t>
        </is>
      </c>
    </row>
    <row r="1373" ht="31" customHeight="1" s="99">
      <c r="A1373" s="215" t="inlineStr">
        <is>
          <t>CDM-01372</t>
        </is>
      </c>
      <c r="B1373" s="215" t="inlineStr">
        <is>
          <t>CHR-SRC024-003</t>
        </is>
      </c>
      <c r="C1373" s="215" t="inlineStr">
        <is>
          <t>Tāne</t>
        </is>
      </c>
      <c r="D1373" s="216" t="inlineStr">
        <is>
          <t>SRC-024</t>
        </is>
      </c>
      <c r="E1373" s="216" t="inlineStr">
        <is>
          <t>being_types</t>
        </is>
      </c>
      <c r="F1373" s="216" t="inlineStr">
        <is>
          <t>atua</t>
        </is>
      </c>
      <c r="G1373" s="216" t="inlineStr"/>
      <c r="H1373" s="216" t="inlineStr"/>
      <c r="I1373" s="216" t="inlineStr">
        <is>
          <t>moderate</t>
        </is>
      </c>
      <c r="J1373" s="216" t="inlineStr">
        <is>
          <t>Partial comparison coordinate only; no generic pantheon or fixed portfolio is implied.</t>
        </is>
      </c>
    </row>
    <row r="1374" ht="31" customHeight="1" s="99">
      <c r="A1374" s="212" t="inlineStr">
        <is>
          <t>CDM-01373</t>
        </is>
      </c>
      <c r="B1374" s="212" t="inlineStr">
        <is>
          <t>CHR-SRC024-003</t>
        </is>
      </c>
      <c r="C1374" s="212" t="inlineStr">
        <is>
          <t>Tāne</t>
        </is>
      </c>
      <c r="D1374" s="213" t="inlineStr">
        <is>
          <t>SRC-024</t>
        </is>
      </c>
      <c r="E1374" s="213" t="inlineStr">
        <is>
          <t>power_traditions</t>
        </is>
      </c>
      <c r="F1374" s="213" t="inlineStr">
        <is>
          <t>making Hineahuone from soil at Kurawaka</t>
        </is>
      </c>
      <c r="G1374" s="213" t="inlineStr"/>
      <c r="H1374" s="213" t="inlineStr"/>
      <c r="I1374" s="213" t="inlineStr">
        <is>
          <t>high</t>
        </is>
      </c>
      <c r="J1374" s="213" t="inlineStr">
        <is>
          <t>A witness-specific narrative act, not a reproducible magic system.</t>
        </is>
      </c>
    </row>
    <row r="1375" ht="31" customHeight="1" s="99">
      <c r="A1375" s="215" t="inlineStr">
        <is>
          <t>CDM-01374</t>
        </is>
      </c>
      <c r="B1375" s="215" t="inlineStr">
        <is>
          <t>CHR-SRC025-002</t>
        </is>
      </c>
      <c r="C1375" s="215" t="inlineStr">
        <is>
          <t>Hina</t>
        </is>
      </c>
      <c r="D1375" s="216" t="inlineStr">
        <is>
          <t>SRC-025</t>
        </is>
      </c>
      <c r="E1375" s="216" t="inlineStr">
        <is>
          <t>cultures</t>
        </is>
      </c>
      <c r="F1375" s="216" t="inlineStr">
        <is>
          <t>Hawaiian-context institutional renderings</t>
        </is>
      </c>
      <c r="G1375" s="216" t="inlineStr"/>
      <c r="H1375" s="216" t="inlineStr"/>
      <c r="I1375" s="216" t="inlineStr">
        <is>
          <t>high</t>
        </is>
      </c>
      <c r="J1375" s="216" t="inlineStr">
        <is>
          <t>The shared name and explicit kinship in these two selected publications do not establish a fixed identity across all Hina traditions.</t>
        </is>
      </c>
    </row>
    <row r="1376" ht="31" customHeight="1" s="99">
      <c r="A1376" s="212" t="inlineStr">
        <is>
          <t>CDM-01375</t>
        </is>
      </c>
      <c r="B1376" s="212" t="inlineStr">
        <is>
          <t>CHR-SRC025-002</t>
        </is>
      </c>
      <c r="C1376" s="212" t="inlineStr">
        <is>
          <t>Hina</t>
        </is>
      </c>
      <c r="D1376" s="213" t="inlineStr">
        <is>
          <t>SRC-025</t>
        </is>
      </c>
      <c r="E1376" s="213" t="inlineStr">
        <is>
          <t>cosmologies_and_realms</t>
        </is>
      </c>
      <c r="F1376" s="213" t="inlineStr">
        <is>
          <t>Puʻu Hālaʻi / Puʻu Honu account</t>
        </is>
      </c>
      <c r="G1376" s="213" t="inlineStr"/>
      <c r="H1376" s="213" t="inlineStr"/>
      <c r="I1376" s="213" t="inlineStr">
        <is>
          <t>high</t>
        </is>
      </c>
      <c r="J1376" s="213" t="inlineStr">
        <is>
          <t>A named Hilo landscape relation in the selected retelling.</t>
        </is>
      </c>
    </row>
    <row r="1377" ht="31" customHeight="1" s="99">
      <c r="A1377" s="215" t="inlineStr">
        <is>
          <t>CDM-01376</t>
        </is>
      </c>
      <c r="B1377" s="215" t="inlineStr">
        <is>
          <t>CHR-SRC025-002</t>
        </is>
      </c>
      <c r="C1377" s="215" t="inlineStr">
        <is>
          <t>Hina</t>
        </is>
      </c>
      <c r="D1377" s="216" t="inlineStr">
        <is>
          <t>SRC-025</t>
        </is>
      </c>
      <c r="E1377" s="216" t="inlineStr">
        <is>
          <t>metaphysical_laws_and_rituals</t>
        </is>
      </c>
      <c r="F1377" s="216" t="inlineStr">
        <is>
          <t>kuleana to care for people</t>
        </is>
      </c>
      <c r="G1377" s="216" t="inlineStr"/>
      <c r="H1377" s="216" t="inlineStr"/>
      <c r="I1377" s="216" t="inlineStr">
        <is>
          <t>high</t>
        </is>
      </c>
      <c r="J1377" s="216" t="inlineStr">
        <is>
          <t>The selected source says Hina charged each daughter with taking care of people; it is not normalized into a generic quest or class mechanic.</t>
        </is>
      </c>
    </row>
    <row r="1378" ht="31" customHeight="1" s="99">
      <c r="A1378" s="212" t="inlineStr">
        <is>
          <t>CDM-01377</t>
        </is>
      </c>
      <c r="B1378" s="212" t="inlineStr">
        <is>
          <t>CHR-SRC025-005</t>
        </is>
      </c>
      <c r="C1378" s="212" t="inlineStr">
        <is>
          <t>Hinaikawai</t>
        </is>
      </c>
      <c r="D1378" s="213" t="inlineStr">
        <is>
          <t>SRC-025</t>
        </is>
      </c>
      <c r="E1378" s="213" t="inlineStr">
        <is>
          <t>cultures</t>
        </is>
      </c>
      <c r="F1378" s="213" t="inlineStr">
        <is>
          <t>Hilo / Puʻu Hālaʻi moʻolelo rendering</t>
        </is>
      </c>
      <c r="G1378" s="213" t="inlineStr"/>
      <c r="H1378" s="213" t="inlineStr"/>
      <c r="I1378" s="213" t="inlineStr">
        <is>
          <t>high</t>
        </is>
      </c>
      <c r="J1378" s="213" t="inlineStr">
        <is>
          <t>Specific place-bound institutional retelling, not a general Polynesian character category.</t>
        </is>
      </c>
    </row>
    <row r="1379" ht="31" customHeight="1" s="99">
      <c r="A1379" s="215" t="inlineStr">
        <is>
          <t>CDM-01378</t>
        </is>
      </c>
      <c r="B1379" s="215" t="inlineStr">
        <is>
          <t>CHR-SRC025-005</t>
        </is>
      </c>
      <c r="C1379" s="215" t="inlineStr">
        <is>
          <t>Hinaikawai</t>
        </is>
      </c>
      <c r="D1379" s="216" t="inlineStr">
        <is>
          <t>SRC-025</t>
        </is>
      </c>
      <c r="E1379" s="216" t="inlineStr">
        <is>
          <t>states_and_transformations</t>
        </is>
      </c>
      <c r="F1379" s="216" t="inlineStr">
        <is>
          <t>death in the selected imu episode</t>
        </is>
      </c>
      <c r="G1379" s="216" t="inlineStr"/>
      <c r="H1379" s="216" t="inlineStr"/>
      <c r="I1379" s="216" t="inlineStr">
        <is>
          <t>high</t>
        </is>
      </c>
      <c r="J1379" s="216" t="inlineStr">
        <is>
          <t>Narrative outcome in this account, not a generic transformation or status template.</t>
        </is>
      </c>
    </row>
    <row r="1380" ht="31" customHeight="1" s="99">
      <c r="A1380" s="212" t="inlineStr">
        <is>
          <t>CDM-01379</t>
        </is>
      </c>
      <c r="B1380" s="212" t="inlineStr">
        <is>
          <t>CHR-SRC025-005</t>
        </is>
      </c>
      <c r="C1380" s="212" t="inlineStr">
        <is>
          <t>Hinaikawai</t>
        </is>
      </c>
      <c r="D1380" s="213" t="inlineStr">
        <is>
          <t>SRC-025</t>
        </is>
      </c>
      <c r="E1380" s="213" t="inlineStr">
        <is>
          <t>artifacts_and_vehicles</t>
        </is>
      </c>
      <c r="F1380" s="213" t="inlineStr">
        <is>
          <t>imu</t>
        </is>
      </c>
      <c r="G1380" s="213" t="inlineStr"/>
      <c r="H1380" s="213" t="inlineStr"/>
      <c r="I1380" s="213" t="inlineStr">
        <is>
          <t>high</t>
        </is>
      </c>
      <c r="J1380" s="213" t="inlineStr">
        <is>
          <t>Specific narrative site and implement.</t>
        </is>
      </c>
    </row>
    <row r="1381" ht="31" customHeight="1" s="99">
      <c r="A1381" s="215" t="inlineStr">
        <is>
          <t>CDM-01380</t>
        </is>
      </c>
      <c r="B1381" s="215" t="inlineStr">
        <is>
          <t>CHR-SRC025-005</t>
        </is>
      </c>
      <c r="C1381" s="215" t="inlineStr">
        <is>
          <t>Hinaikawai</t>
        </is>
      </c>
      <c r="D1381" s="216" t="inlineStr">
        <is>
          <t>SRC-025</t>
        </is>
      </c>
      <c r="E1381" s="216" t="inlineStr">
        <is>
          <t>cosmologies_and_realms</t>
        </is>
      </c>
      <c r="F1381" s="216" t="inlineStr">
        <is>
          <t>Puʻu Honu</t>
        </is>
      </c>
      <c r="G1381" s="216" t="inlineStr"/>
      <c r="H1381" s="216" t="inlineStr"/>
      <c r="I1381" s="216" t="inlineStr">
        <is>
          <t>high</t>
        </is>
      </c>
      <c r="J1381" s="216" t="inlineStr">
        <is>
          <t>Named local landscape relation in the selected account.</t>
        </is>
      </c>
    </row>
    <row r="1382" ht="31" customHeight="1" s="99">
      <c r="A1382" s="212" t="inlineStr">
        <is>
          <t>CDM-01381</t>
        </is>
      </c>
      <c r="B1382" s="212" t="inlineStr">
        <is>
          <t>CHR-SRC025-004</t>
        </is>
      </c>
      <c r="C1382" s="212" t="inlineStr">
        <is>
          <t>Hinaikeahi</t>
        </is>
      </c>
      <c r="D1382" s="213" t="inlineStr">
        <is>
          <t>SRC-025</t>
        </is>
      </c>
      <c r="E1382" s="213" t="inlineStr">
        <is>
          <t>cultures</t>
        </is>
      </c>
      <c r="F1382" s="213" t="inlineStr">
        <is>
          <t>Hilo / Puʻu Hālaʻi moʻolelo rendering</t>
        </is>
      </c>
      <c r="G1382" s="213" t="inlineStr"/>
      <c r="H1382" s="213" t="inlineStr"/>
      <c r="I1382" s="213" t="inlineStr">
        <is>
          <t>high</t>
        </is>
      </c>
      <c r="J1382" s="213" t="inlineStr">
        <is>
          <t>Specific place-bound institutional retelling, not a general Polynesian character category.</t>
        </is>
      </c>
    </row>
    <row r="1383" ht="31" customHeight="1" s="99">
      <c r="A1383" s="215" t="inlineStr">
        <is>
          <t>CDM-01382</t>
        </is>
      </c>
      <c r="B1383" s="215" t="inlineStr">
        <is>
          <t>CHR-SRC025-004</t>
        </is>
      </c>
      <c r="C1383" s="215" t="inlineStr">
        <is>
          <t>Hinaikeahi</t>
        </is>
      </c>
      <c r="D1383" s="216" t="inlineStr">
        <is>
          <t>SRC-025</t>
        </is>
      </c>
      <c r="E1383" s="216" t="inlineStr">
        <is>
          <t>roles_and_vocations</t>
        </is>
      </c>
      <c r="F1383" s="216" t="inlineStr">
        <is>
          <t>leader / chiefess in the selected account</t>
        </is>
      </c>
      <c r="G1383" s="216" t="inlineStr"/>
      <c r="H1383" s="216" t="inlineStr"/>
      <c r="I1383" s="216" t="inlineStr">
        <is>
          <t>high</t>
        </is>
      </c>
      <c r="J1383" s="216" t="inlineStr">
        <is>
          <t>The source describes her as a good and benevolent leader and chiefess; this is a narrative social description, not a class.</t>
        </is>
      </c>
    </row>
    <row r="1384" ht="31" customHeight="1" s="99">
      <c r="A1384" s="212" t="inlineStr">
        <is>
          <t>CDM-01383</t>
        </is>
      </c>
      <c r="B1384" s="212" t="inlineStr">
        <is>
          <t>CHR-SRC025-004</t>
        </is>
      </c>
      <c r="C1384" s="212" t="inlineStr">
        <is>
          <t>Hinaikeahi</t>
        </is>
      </c>
      <c r="D1384" s="213" t="inlineStr">
        <is>
          <t>SRC-025</t>
        </is>
      </c>
      <c r="E1384" s="213" t="inlineStr">
        <is>
          <t>artifacts_and_vehicles</t>
        </is>
      </c>
      <c r="F1384" s="213" t="inlineStr">
        <is>
          <t>imu</t>
        </is>
      </c>
      <c r="G1384" s="213" t="inlineStr"/>
      <c r="H1384" s="213" t="inlineStr"/>
      <c r="I1384" s="213" t="inlineStr">
        <is>
          <t>high</t>
        </is>
      </c>
      <c r="J1384" s="213" t="inlineStr">
        <is>
          <t>Specific underground oven and narrative site; not a generic ritual-device archetype.</t>
        </is>
      </c>
    </row>
    <row r="1385" ht="31" customHeight="1" s="99">
      <c r="A1385" s="215" t="inlineStr">
        <is>
          <t>CDM-01384</t>
        </is>
      </c>
      <c r="B1385" s="215" t="inlineStr">
        <is>
          <t>CHR-SRC025-004</t>
        </is>
      </c>
      <c r="C1385" s="215" t="inlineStr">
        <is>
          <t>Hinaikeahi</t>
        </is>
      </c>
      <c r="D1385" s="216" t="inlineStr">
        <is>
          <t>SRC-025</t>
        </is>
      </c>
      <c r="E1385" s="216" t="inlineStr">
        <is>
          <t>cosmologies_and_realms</t>
        </is>
      </c>
      <c r="F1385" s="216" t="inlineStr">
        <is>
          <t>realm of the gods in the selected account</t>
        </is>
      </c>
      <c r="G1385" s="216" t="inlineStr"/>
      <c r="H1385" s="216" t="inlineStr"/>
      <c r="I1385" s="216" t="inlineStr">
        <is>
          <t>high</t>
        </is>
      </c>
      <c r="J1385" s="216" t="inlineStr">
        <is>
          <t>The account says she tells of travel through the earth into this realm; no broader cosmology is inferred.</t>
        </is>
      </c>
    </row>
    <row r="1386" ht="31" customHeight="1" s="99">
      <c r="A1386" s="212" t="inlineStr">
        <is>
          <t>CDM-01385</t>
        </is>
      </c>
      <c r="B1386" s="212" t="inlineStr">
        <is>
          <t>CHR-SRC025-004</t>
        </is>
      </c>
      <c r="C1386" s="212" t="inlineStr">
        <is>
          <t>Hinaikeahi</t>
        </is>
      </c>
      <c r="D1386" s="213" t="inlineStr">
        <is>
          <t>SRC-025</t>
        </is>
      </c>
      <c r="E1386" s="213" t="inlineStr">
        <is>
          <t>metaphysical_laws_and_rituals</t>
        </is>
      </c>
      <c r="F1386" s="213" t="inlineStr">
        <is>
          <t>offering herself during famine</t>
        </is>
      </c>
      <c r="G1386" s="213" t="inlineStr"/>
      <c r="H1386" s="213" t="inlineStr"/>
      <c r="I1386" s="213" t="inlineStr">
        <is>
          <t>high</t>
        </is>
      </c>
      <c r="J1386" s="213" t="inlineStr">
        <is>
          <t>Narrative act in the selected retelling; it is not generalized as a normative ritual system.</t>
        </is>
      </c>
    </row>
    <row r="1387" ht="31" customHeight="1" s="99">
      <c r="A1387" s="215" t="inlineStr">
        <is>
          <t>CDM-01386</t>
        </is>
      </c>
      <c r="B1387" s="215" t="inlineStr">
        <is>
          <t>CHR-SRC025-003</t>
        </is>
      </c>
      <c r="C1387" s="215" t="inlineStr">
        <is>
          <t>Lā</t>
        </is>
      </c>
      <c r="D1387" s="216" t="inlineStr">
        <is>
          <t>SRC-025</t>
        </is>
      </c>
      <c r="E1387" s="216" t="inlineStr">
        <is>
          <t>being_types</t>
        </is>
      </c>
      <c r="F1387" s="216" t="inlineStr">
        <is>
          <t>Lā as speaking sun in this account</t>
        </is>
      </c>
      <c r="G1387" s="216" t="inlineStr"/>
      <c r="H1387" s="216" t="inlineStr"/>
      <c r="I1387" s="216" t="inlineStr">
        <is>
          <t>high</t>
        </is>
      </c>
      <c r="J1387" s="216" t="inlineStr">
        <is>
          <t>This is a character record only because the selected rendering gives the sun speech and agency; it does not posit a generic species or deity class.</t>
        </is>
      </c>
    </row>
    <row r="1388" ht="31" customHeight="1" s="99">
      <c r="A1388" s="212" t="inlineStr">
        <is>
          <t>CDM-01387</t>
        </is>
      </c>
      <c r="B1388" s="212" t="inlineStr">
        <is>
          <t>CHR-SRC025-003</t>
        </is>
      </c>
      <c r="C1388" s="212" t="inlineStr">
        <is>
          <t>Lā</t>
        </is>
      </c>
      <c r="D1388" s="213" t="inlineStr">
        <is>
          <t>SRC-025</t>
        </is>
      </c>
      <c r="E1388" s="213" t="inlineStr">
        <is>
          <t>cultures</t>
        </is>
      </c>
      <c r="F1388" s="213" t="inlineStr">
        <is>
          <t>Hawaiian-context institutional rendering</t>
        </is>
      </c>
      <c r="G1388" s="213" t="inlineStr"/>
      <c r="H1388" s="213" t="inlineStr"/>
      <c r="I1388" s="213" t="inlineStr">
        <is>
          <t>high</t>
        </is>
      </c>
      <c r="J1388" s="213" t="inlineStr">
        <is>
          <t>Bounded to the cited rendering.</t>
        </is>
      </c>
    </row>
    <row r="1389" ht="31" customHeight="1" s="99">
      <c r="A1389" s="215" t="inlineStr">
        <is>
          <t>CDM-01388</t>
        </is>
      </c>
      <c r="B1389" s="215" t="inlineStr">
        <is>
          <t>CHR-SRC025-003</t>
        </is>
      </c>
      <c r="C1389" s="215" t="inlineStr">
        <is>
          <t>Lā</t>
        </is>
      </c>
      <c r="D1389" s="216" t="inlineStr">
        <is>
          <t>SRC-025</t>
        </is>
      </c>
      <c r="E1389" s="216" t="inlineStr">
        <is>
          <t>cosmologies_and_realms</t>
        </is>
      </c>
      <c r="F1389" s="216" t="inlineStr">
        <is>
          <t>daily solar course</t>
        </is>
      </c>
      <c r="G1389" s="216" t="inlineStr"/>
      <c r="H1389" s="216" t="inlineStr"/>
      <c r="I1389" s="216" t="inlineStr">
        <is>
          <t>high</t>
        </is>
      </c>
      <c r="J1389" s="216" t="inlineStr">
        <is>
          <t>Specific narrative explanation for speed of the sun in the selected account.</t>
        </is>
      </c>
    </row>
    <row r="1390" ht="31" customHeight="1" s="99">
      <c r="A1390" s="212" t="inlineStr">
        <is>
          <t>CDM-01389</t>
        </is>
      </c>
      <c r="B1390" s="212" t="inlineStr">
        <is>
          <t>CHR-SRC025-001</t>
        </is>
      </c>
      <c r="C1390" s="212" t="inlineStr">
        <is>
          <t>Māui</t>
        </is>
      </c>
      <c r="D1390" s="213" t="inlineStr">
        <is>
          <t>SRC-025</t>
        </is>
      </c>
      <c r="E1390" s="213" t="inlineStr">
        <is>
          <t>cultures</t>
        </is>
      </c>
      <c r="F1390" s="213" t="inlineStr">
        <is>
          <t>Hawaiian-context institutional rendering</t>
        </is>
      </c>
      <c r="G1390" s="213" t="inlineStr"/>
      <c r="H1390" s="213" t="inlineStr"/>
      <c r="I1390" s="213" t="inlineStr">
        <is>
          <t>high</t>
        </is>
      </c>
      <c r="J1390" s="213" t="inlineStr">
        <is>
          <t>The document uses ʻōlelo Hawaiʻi names and a Hawaiʻi location; this does not define a pan-Polynesian identity category.</t>
        </is>
      </c>
    </row>
    <row r="1391" ht="31" customHeight="1" s="99">
      <c r="A1391" s="215" t="inlineStr">
        <is>
          <t>CDM-01390</t>
        </is>
      </c>
      <c r="B1391" s="215" t="inlineStr">
        <is>
          <t>CHR-SRC025-001</t>
        </is>
      </c>
      <c r="C1391" s="215" t="inlineStr">
        <is>
          <t>Māui</t>
        </is>
      </c>
      <c r="D1391" s="216" t="inlineStr">
        <is>
          <t>SRC-025</t>
        </is>
      </c>
      <c r="E1391" s="216" t="inlineStr">
        <is>
          <t>artifacts_and_vehicles</t>
        </is>
      </c>
      <c r="F1391" s="216" t="inlineStr">
        <is>
          <t>strong fiber cord</t>
        </is>
      </c>
      <c r="G1391" s="216" t="inlineStr"/>
      <c r="H1391" s="216" t="inlineStr"/>
      <c r="I1391" s="216" t="inlineStr">
        <is>
          <t>high</t>
        </is>
      </c>
      <c r="J1391" s="216" t="inlineStr">
        <is>
          <t>A named narrative implement in this rendering, not a generic magical item.</t>
        </is>
      </c>
    </row>
    <row r="1392" ht="31" customHeight="1" s="99">
      <c r="A1392" s="212" t="inlineStr">
        <is>
          <t>CDM-01391</t>
        </is>
      </c>
      <c r="B1392" s="212" t="inlineStr">
        <is>
          <t>CHR-SRC025-001</t>
        </is>
      </c>
      <c r="C1392" s="212" t="inlineStr">
        <is>
          <t>Māui</t>
        </is>
      </c>
      <c r="D1392" s="213" t="inlineStr">
        <is>
          <t>SRC-025</t>
        </is>
      </c>
      <c r="E1392" s="213" t="inlineStr">
        <is>
          <t>cosmologies_and_realms</t>
        </is>
      </c>
      <c r="F1392" s="213" t="inlineStr">
        <is>
          <t>Haleakalā and Lā’s course</t>
        </is>
      </c>
      <c r="G1392" s="213" t="inlineStr"/>
      <c r="H1392" s="213" t="inlineStr"/>
      <c r="I1392" s="213" t="inlineStr">
        <is>
          <t>high</t>
        </is>
      </c>
      <c r="J1392" s="213" t="inlineStr">
        <is>
          <t>Specific place-bound account; not a universal origin explanation.</t>
        </is>
      </c>
    </row>
    <row r="1393" ht="31" customHeight="1" s="99">
      <c r="A1393" s="215" t="inlineStr">
        <is>
          <t>CDM-01392</t>
        </is>
      </c>
      <c r="B1393" s="215" t="inlineStr">
        <is>
          <t>CHR-SRC026-001</t>
        </is>
      </c>
      <c r="C1393" s="215" t="inlineStr">
        <is>
          <t>Beren</t>
        </is>
      </c>
      <c r="D1393" s="216" t="inlineStr">
        <is>
          <t>SRC-026</t>
        </is>
      </c>
      <c r="E1393" s="216" t="inlineStr">
        <is>
          <t>being_types</t>
        </is>
      </c>
      <c r="F1393" s="216" t="inlineStr">
        <is>
          <t>outlawed mortal</t>
        </is>
      </c>
      <c r="G1393" s="216" t="inlineStr"/>
      <c r="H1393" s="216" t="inlineStr"/>
      <c r="I1393" s="216" t="inlineStr">
        <is>
          <t>high</t>
        </is>
      </c>
      <c r="J1393" s="216" t="inlineStr">
        <is>
          <t>The Estate’s chapter-specific contextual account uses this wording. It is source-language fiction, not a real-world racial, ethnic, religious, or biological classification.</t>
        </is>
      </c>
    </row>
    <row r="1394" ht="31" customHeight="1" s="99">
      <c r="A1394" s="212" t="inlineStr">
        <is>
          <t>CDM-01393</t>
        </is>
      </c>
      <c r="B1394" s="212" t="inlineStr">
        <is>
          <t>CHR-SRC026-001</t>
        </is>
      </c>
      <c r="C1394" s="212" t="inlineStr">
        <is>
          <t>Beren</t>
        </is>
      </c>
      <c r="D1394" s="213" t="inlineStr">
        <is>
          <t>SRC-026</t>
        </is>
      </c>
      <c r="E1394" s="213" t="inlineStr">
        <is>
          <t>artifacts_and_vehicles</t>
        </is>
      </c>
      <c r="F1394" s="213" t="inlineStr">
        <is>
          <t>Silmaril quest</t>
        </is>
      </c>
      <c r="G1394" s="213" t="inlineStr"/>
      <c r="H1394" s="213" t="inlineStr"/>
      <c r="I1394" s="213" t="inlineStr">
        <is>
          <t>high</t>
        </is>
      </c>
      <c r="J1394" s="213" t="inlineStr">
        <is>
          <t>Limited to the selected chapter’s account of taking one Silmaril; it does not imply ownership of all Silmarils or import an alternate textual version.</t>
        </is>
      </c>
    </row>
    <row r="1395" ht="31" customHeight="1" s="99">
      <c r="A1395" s="215" t="inlineStr">
        <is>
          <t>CDM-01394</t>
        </is>
      </c>
      <c r="B1395" s="215" t="inlineStr">
        <is>
          <t>CHR-SRC026-001</t>
        </is>
      </c>
      <c r="C1395" s="215" t="inlineStr">
        <is>
          <t>Beren</t>
        </is>
      </c>
      <c r="D1395" s="216" t="inlineStr">
        <is>
          <t>SRC-026</t>
        </is>
      </c>
      <c r="E1395" s="216" t="inlineStr">
        <is>
          <t>narrative_archetypes</t>
        </is>
      </c>
      <c r="F1395" s="216" t="inlineStr">
        <is>
          <t>central quest participant</t>
        </is>
      </c>
      <c r="G1395" s="216" t="inlineStr"/>
      <c r="H1395" s="216" t="inlineStr"/>
      <c r="I1395" s="216" t="inlineStr">
        <is>
          <t>high</t>
        </is>
      </c>
      <c r="J1395" s="216" t="inlineStr">
        <is>
          <t>A compact plot role for this chapter witness, not a moral alignment, personality diagnosis, or franchise-wide identity.</t>
        </is>
      </c>
    </row>
    <row r="1396" ht="31" customHeight="1" s="99">
      <c r="A1396" s="212" t="inlineStr">
        <is>
          <t>CDM-01395</t>
        </is>
      </c>
      <c r="B1396" s="212" t="inlineStr">
        <is>
          <t>CHR-SRC026-002</t>
        </is>
      </c>
      <c r="C1396" s="212" t="inlineStr">
        <is>
          <t>Lúthien</t>
        </is>
      </c>
      <c r="D1396" s="213" t="inlineStr">
        <is>
          <t>SRC-026</t>
        </is>
      </c>
      <c r="E1396" s="213" t="inlineStr">
        <is>
          <t>being_types</t>
        </is>
      </c>
      <c r="F1396" s="213" t="inlineStr">
        <is>
          <t>elf of royalty</t>
        </is>
      </c>
      <c r="G1396" s="213" t="inlineStr"/>
      <c r="H1396" s="213" t="inlineStr"/>
      <c r="I1396" s="213" t="inlineStr">
        <is>
          <t>high</t>
        </is>
      </c>
      <c r="J1396" s="213" t="inlineStr">
        <is>
          <t>The Estate’s chapter-specific contextual account uses this wording. It is source-language fiction, not a real-world ancestry, ethnicity, class, or gender category.</t>
        </is>
      </c>
    </row>
    <row r="1397" ht="31" customHeight="1" s="99">
      <c r="A1397" s="215" t="inlineStr">
        <is>
          <t>CDM-01396</t>
        </is>
      </c>
      <c r="B1397" s="215" t="inlineStr">
        <is>
          <t>CHR-SRC026-002</t>
        </is>
      </c>
      <c r="C1397" s="215" t="inlineStr">
        <is>
          <t>Lúthien</t>
        </is>
      </c>
      <c r="D1397" s="216" t="inlineStr">
        <is>
          <t>SRC-026</t>
        </is>
      </c>
      <c r="E1397" s="216" t="inlineStr">
        <is>
          <t>artifacts_and_vehicles</t>
        </is>
      </c>
      <c r="F1397" s="216" t="inlineStr">
        <is>
          <t>Silmaril quest</t>
        </is>
      </c>
      <c r="G1397" s="216" t="inlineStr"/>
      <c r="H1397" s="216" t="inlineStr"/>
      <c r="I1397" s="216" t="inlineStr">
        <is>
          <t>high</t>
        </is>
      </c>
      <c r="J1397" s="216" t="inlineStr">
        <is>
          <t>Limited to her named help in the selected chapter’s account; no independent power system or alternate-version feat is inferred.</t>
        </is>
      </c>
    </row>
    <row r="1398" ht="31" customHeight="1" s="99">
      <c r="A1398" s="212" t="inlineStr">
        <is>
          <t>CDM-01397</t>
        </is>
      </c>
      <c r="B1398" s="212" t="inlineStr">
        <is>
          <t>CHR-SRC026-002</t>
        </is>
      </c>
      <c r="C1398" s="212" t="inlineStr">
        <is>
          <t>Lúthien</t>
        </is>
      </c>
      <c r="D1398" s="213" t="inlineStr">
        <is>
          <t>SRC-026</t>
        </is>
      </c>
      <c r="E1398" s="213" t="inlineStr">
        <is>
          <t>narrative_archetypes</t>
        </is>
      </c>
      <c r="F1398" s="213" t="inlineStr">
        <is>
          <t>central quest participant</t>
        </is>
      </c>
      <c r="G1398" s="213" t="inlineStr"/>
      <c r="H1398" s="213" t="inlineStr"/>
      <c r="I1398" s="213" t="inlineStr">
        <is>
          <t>high</t>
        </is>
      </c>
      <c r="J1398" s="213" t="inlineStr">
        <is>
          <t>A compact plot role for this chapter witness, not a statement about women, nobility, agency across versions, or moral alignment.</t>
        </is>
      </c>
    </row>
    <row r="1399" ht="31" customHeight="1" s="99">
      <c r="A1399" s="215" t="inlineStr">
        <is>
          <t>CDM-01398</t>
        </is>
      </c>
      <c r="B1399" s="215" t="inlineStr">
        <is>
          <t>CHR-SRC027-001</t>
        </is>
      </c>
      <c r="C1399" s="215" t="inlineStr">
        <is>
          <t>Conan</t>
        </is>
      </c>
      <c r="D1399" s="216" t="inlineStr">
        <is>
          <t>SRC-027</t>
        </is>
      </c>
      <c r="E1399" s="216" t="inlineStr">
        <is>
          <t>cultures</t>
        </is>
      </c>
      <c r="F1399" s="216" t="inlineStr">
        <is>
          <t>Cimmerian</t>
        </is>
      </c>
      <c r="G1399" s="216" t="inlineStr"/>
      <c r="H1399" s="216" t="inlineStr"/>
      <c r="I1399" s="216" t="inlineStr">
        <is>
          <t>high</t>
        </is>
      </c>
      <c r="J1399" s="216" t="inlineStr">
        <is>
          <t>Howard's fictional people/identity term in this story; no real-world equivalence is asserted.</t>
        </is>
      </c>
    </row>
    <row r="1400" ht="31" customHeight="1" s="99">
      <c r="A1400" s="212" t="inlineStr">
        <is>
          <t>CDM-01399</t>
        </is>
      </c>
      <c r="B1400" s="212" t="inlineStr">
        <is>
          <t>CHR-SRC027-001</t>
        </is>
      </c>
      <c r="C1400" s="212" t="inlineStr">
        <is>
          <t>Conan</t>
        </is>
      </c>
      <c r="D1400" s="213" t="inlineStr">
        <is>
          <t>SRC-027</t>
        </is>
      </c>
      <c r="E1400" s="213" t="inlineStr">
        <is>
          <t>roles_and_vocations</t>
        </is>
      </c>
      <c r="F1400" s="213" t="inlineStr">
        <is>
          <t>thief</t>
        </is>
      </c>
      <c r="G1400" s="213" t="inlineStr"/>
      <c r="H1400" s="213" t="inlineStr"/>
      <c r="I1400" s="213" t="inlineStr">
        <is>
          <t>high</t>
        </is>
      </c>
      <c r="J1400" s="213" t="inlineStr">
        <is>
          <t>Conan identifies himself this way to Yag-kosha in chapter III; it is not an RPG class mapping.</t>
        </is>
      </c>
    </row>
    <row r="1401" ht="31" customHeight="1" s="99">
      <c r="A1401" s="215" t="inlineStr">
        <is>
          <t>CDM-01400</t>
        </is>
      </c>
      <c r="B1401" s="215" t="inlineStr">
        <is>
          <t>CHR-SRC027-001</t>
        </is>
      </c>
      <c r="C1401" s="215" t="inlineStr">
        <is>
          <t>Conan</t>
        </is>
      </c>
      <c r="D1401" s="216" t="inlineStr">
        <is>
          <t>SRC-027</t>
        </is>
      </c>
      <c r="E1401" s="216" t="inlineStr">
        <is>
          <t>artifacts_and_vehicles</t>
        </is>
      </c>
      <c r="F1401" s="216" t="inlineStr">
        <is>
          <t>Elephant's Heart</t>
        </is>
      </c>
      <c r="G1401" s="216" t="inlineStr"/>
      <c r="H1401" s="216" t="inlineStr"/>
      <c r="I1401" s="216" t="inlineStr">
        <is>
          <t>high</t>
        </is>
      </c>
      <c r="J1401" s="216" t="inlineStr">
        <is>
          <t>Artifact attached as a dimension, never a node.</t>
        </is>
      </c>
    </row>
    <row r="1402" ht="31" customHeight="1" s="99">
      <c r="A1402" s="212" t="inlineStr">
        <is>
          <t>CDM-01401</t>
        </is>
      </c>
      <c r="B1402" s="212" t="inlineStr">
        <is>
          <t>CHR-SRC027-001</t>
        </is>
      </c>
      <c r="C1402" s="212" t="inlineStr">
        <is>
          <t>Conan</t>
        </is>
      </c>
      <c r="D1402" s="213" t="inlineStr">
        <is>
          <t>SRC-027</t>
        </is>
      </c>
      <c r="E1402" s="213" t="inlineStr">
        <is>
          <t>metaphysical_laws_and_rituals</t>
        </is>
      </c>
      <c r="F1402" s="213" t="inlineStr">
        <is>
          <t>Blood and the Jewel</t>
        </is>
      </c>
      <c r="G1402" s="213" t="inlineStr"/>
      <c r="H1402" s="213" t="inlineStr"/>
      <c r="I1402" s="213" t="inlineStr">
        <is>
          <t>moderate</t>
        </is>
      </c>
      <c r="J1402" s="213" t="inlineStr">
        <is>
          <t>The named final sorcery is Yag-kosha's account and instruction.</t>
        </is>
      </c>
    </row>
    <row r="1403" ht="31" customHeight="1" s="99">
      <c r="A1403" s="215" t="inlineStr">
        <is>
          <t>CDM-01402</t>
        </is>
      </c>
      <c r="B1403" s="215" t="inlineStr">
        <is>
          <t>CHR-SRC027-002</t>
        </is>
      </c>
      <c r="C1403" s="215" t="inlineStr">
        <is>
          <t>Taurus of Nemedia</t>
        </is>
      </c>
      <c r="D1403" s="216" t="inlineStr">
        <is>
          <t>SRC-027</t>
        </is>
      </c>
      <c r="E1403" s="216" t="inlineStr">
        <is>
          <t>cultures</t>
        </is>
      </c>
      <c r="F1403" s="216" t="inlineStr">
        <is>
          <t>Nemedian</t>
        </is>
      </c>
      <c r="G1403" s="216" t="inlineStr"/>
      <c r="H1403" s="216" t="inlineStr"/>
      <c r="I1403" s="216" t="inlineStr">
        <is>
          <t>high</t>
        </is>
      </c>
      <c r="J1403" s="216" t="inlineStr">
        <is>
          <t>Howard's fictional regional identity; no real-world equivalent is asserted.</t>
        </is>
      </c>
    </row>
    <row r="1404" ht="31" customHeight="1" s="99">
      <c r="A1404" s="212" t="inlineStr">
        <is>
          <t>CDM-01403</t>
        </is>
      </c>
      <c r="B1404" s="212" t="inlineStr">
        <is>
          <t>CHR-SRC027-002</t>
        </is>
      </c>
      <c r="C1404" s="212" t="inlineStr">
        <is>
          <t>Taurus of Nemedia</t>
        </is>
      </c>
      <c r="D1404" s="213" t="inlineStr">
        <is>
          <t>SRC-027</t>
        </is>
      </c>
      <c r="E1404" s="213" t="inlineStr">
        <is>
          <t>roles_and_vocations</t>
        </is>
      </c>
      <c r="F1404" s="213" t="inlineStr">
        <is>
          <t>thief</t>
        </is>
      </c>
      <c r="G1404" s="213" t="inlineStr"/>
      <c r="H1404" s="213" t="inlineStr"/>
      <c r="I1404" s="213" t="inlineStr">
        <is>
          <t>high</t>
        </is>
      </c>
      <c r="J1404" s="213" t="inlineStr">
        <is>
          <t>Source-specific occupation/status.</t>
        </is>
      </c>
    </row>
    <row r="1405" ht="31" customHeight="1" s="99">
      <c r="A1405" s="215" t="inlineStr">
        <is>
          <t>CDM-01404</t>
        </is>
      </c>
      <c r="B1405" s="215" t="inlineStr">
        <is>
          <t>CHR-SRC027-002</t>
        </is>
      </c>
      <c r="C1405" s="215" t="inlineStr">
        <is>
          <t>Taurus of Nemedia</t>
        </is>
      </c>
      <c r="D1405" s="216" t="inlineStr">
        <is>
          <t>SRC-027</t>
        </is>
      </c>
      <c r="E1405" s="216" t="inlineStr">
        <is>
          <t>artifacts_and_vehicles</t>
        </is>
      </c>
      <c r="F1405" s="216" t="inlineStr">
        <is>
          <t>black-lotus powder</t>
        </is>
      </c>
      <c r="G1405" s="216" t="inlineStr"/>
      <c r="H1405" s="216" t="inlineStr"/>
      <c r="I1405" s="216" t="inlineStr">
        <is>
          <t>high</t>
        </is>
      </c>
      <c r="J1405" s="216" t="inlineStr">
        <is>
          <t>A story artifact/tool, not an entity node.</t>
        </is>
      </c>
    </row>
    <row r="1406" ht="31" customHeight="1" s="99">
      <c r="A1406" s="212" t="inlineStr">
        <is>
          <t>CDM-01405</t>
        </is>
      </c>
      <c r="B1406" s="212" t="inlineStr">
        <is>
          <t>CHR-SRC027-004</t>
        </is>
      </c>
      <c r="C1406" s="212" t="inlineStr">
        <is>
          <t>Yag-kosha</t>
        </is>
      </c>
      <c r="D1406" s="213" t="inlineStr">
        <is>
          <t>SRC-027</t>
        </is>
      </c>
      <c r="E1406" s="213" t="inlineStr">
        <is>
          <t>being_types</t>
        </is>
      </c>
      <c r="F1406" s="213" t="inlineStr">
        <is>
          <t>being of Yag, in Yag-kosha's own account</t>
        </is>
      </c>
      <c r="G1406" s="213" t="inlineStr"/>
      <c r="H1406" s="213" t="inlineStr"/>
      <c r="I1406" s="213" t="inlineStr">
        <is>
          <t>moderate</t>
        </is>
      </c>
      <c r="J1406" s="213" t="inlineStr">
        <is>
          <t>Self-reported origin and ontology; not classified as a real or generic alien, god, or demon type.</t>
        </is>
      </c>
    </row>
    <row r="1407" ht="31" customHeight="1" s="99">
      <c r="A1407" s="215" t="inlineStr">
        <is>
          <t>CDM-01406</t>
        </is>
      </c>
      <c r="B1407" s="215" t="inlineStr">
        <is>
          <t>CHR-SRC027-004</t>
        </is>
      </c>
      <c r="C1407" s="215" t="inlineStr">
        <is>
          <t>Yag-kosha</t>
        </is>
      </c>
      <c r="D1407" s="216" t="inlineStr">
        <is>
          <t>SRC-027</t>
        </is>
      </c>
      <c r="E1407" s="216" t="inlineStr">
        <is>
          <t>roles_and_vocations</t>
        </is>
      </c>
      <c r="F1407" s="216" t="inlineStr">
        <is>
          <t>former teacher of Yara, in Yag-kosha's account</t>
        </is>
      </c>
      <c r="G1407" s="216" t="inlineStr"/>
      <c r="H1407" s="216" t="inlineStr"/>
      <c r="I1407" s="216" t="inlineStr">
        <is>
          <t>moderate</t>
        </is>
      </c>
      <c r="J1407" s="216" t="inlineStr">
        <is>
          <t>The prior teacher relationship is his testimony.</t>
        </is>
      </c>
    </row>
    <row r="1408" ht="31" customHeight="1" s="99">
      <c r="A1408" s="212" t="inlineStr">
        <is>
          <t>CDM-01407</t>
        </is>
      </c>
      <c r="B1408" s="212" t="inlineStr">
        <is>
          <t>CHR-SRC027-004</t>
        </is>
      </c>
      <c r="C1408" s="212" t="inlineStr">
        <is>
          <t>Yag-kosha</t>
        </is>
      </c>
      <c r="D1408" s="213" t="inlineStr">
        <is>
          <t>SRC-027</t>
        </is>
      </c>
      <c r="E1408" s="213" t="inlineStr">
        <is>
          <t>power_traditions</t>
        </is>
      </c>
      <c r="F1408" s="213" t="inlineStr">
        <is>
          <t>Blood and the Jewel</t>
        </is>
      </c>
      <c r="G1408" s="213" t="inlineStr"/>
      <c r="H1408" s="213" t="inlineStr"/>
      <c r="I1408" s="213" t="inlineStr">
        <is>
          <t>high</t>
        </is>
      </c>
      <c r="J1408" s="213" t="inlineStr">
        <is>
          <t>Yag-kosha specifies and initiates the story's named sorcery.</t>
        </is>
      </c>
    </row>
    <row r="1409" ht="31" customHeight="1" s="99">
      <c r="A1409" s="215" t="inlineStr">
        <is>
          <t>CDM-01408</t>
        </is>
      </c>
      <c r="B1409" s="215" t="inlineStr">
        <is>
          <t>CHR-SRC027-004</t>
        </is>
      </c>
      <c r="C1409" s="215" t="inlineStr">
        <is>
          <t>Yag-kosha</t>
        </is>
      </c>
      <c r="D1409" s="216" t="inlineStr">
        <is>
          <t>SRC-027</t>
        </is>
      </c>
      <c r="E1409" s="216" t="inlineStr">
        <is>
          <t>states_and_transformations</t>
        </is>
      </c>
      <c r="F1409" s="216" t="inlineStr">
        <is>
          <t>release from captive body / green winged form in the jewel vision</t>
        </is>
      </c>
      <c r="G1409" s="216" t="inlineStr"/>
      <c r="H1409" s="216" t="inlineStr"/>
      <c r="I1409" s="216" t="inlineStr">
        <is>
          <t>moderate</t>
        </is>
      </c>
      <c r="J1409" s="216" t="inlineStr">
        <is>
          <t>Directly narrated as Conan's final perception but not normalized as a generic afterlife state.</t>
        </is>
      </c>
    </row>
    <row r="1410" ht="31" customHeight="1" s="99">
      <c r="A1410" s="212" t="inlineStr">
        <is>
          <t>CDM-01409</t>
        </is>
      </c>
      <c r="B1410" s="212" t="inlineStr">
        <is>
          <t>CHR-SRC027-004</t>
        </is>
      </c>
      <c r="C1410" s="212" t="inlineStr">
        <is>
          <t>Yag-kosha</t>
        </is>
      </c>
      <c r="D1410" s="213" t="inlineStr">
        <is>
          <t>SRC-027</t>
        </is>
      </c>
      <c r="E1410" s="213" t="inlineStr">
        <is>
          <t>artifacts_and_vehicles</t>
        </is>
      </c>
      <c r="F1410" s="213" t="inlineStr">
        <is>
          <t>Elephant's Heart</t>
        </is>
      </c>
      <c r="G1410" s="213" t="inlineStr"/>
      <c r="H1410" s="213" t="inlineStr"/>
      <c r="I1410" s="213" t="inlineStr">
        <is>
          <t>high</t>
        </is>
      </c>
      <c r="J1410" s="213" t="inlineStr">
        <is>
          <t>The jewel receives the blood and manifests the final event.</t>
        </is>
      </c>
    </row>
    <row r="1411" ht="31" customHeight="1" s="99">
      <c r="A1411" s="215" t="inlineStr">
        <is>
          <t>CDM-01410</t>
        </is>
      </c>
      <c r="B1411" s="215" t="inlineStr">
        <is>
          <t>CHR-SRC027-004</t>
        </is>
      </c>
      <c r="C1411" s="215" t="inlineStr">
        <is>
          <t>Yag-kosha</t>
        </is>
      </c>
      <c r="D1411" s="216" t="inlineStr">
        <is>
          <t>SRC-027</t>
        </is>
      </c>
      <c r="E1411" s="216" t="inlineStr">
        <is>
          <t>cosmologies_and_realms</t>
        </is>
      </c>
      <c r="F1411" s="216" t="inlineStr">
        <is>
          <t>Yag, in Yag-kosha's testimony</t>
        </is>
      </c>
      <c r="G1411" s="216" t="inlineStr"/>
      <c r="H1411" s="216" t="inlineStr"/>
      <c r="I1411" s="216" t="inlineStr">
        <is>
          <t>moderate</t>
        </is>
      </c>
      <c r="J1411" s="216" t="inlineStr">
        <is>
          <t>Claimed home world, not independently validated beyond this tale.</t>
        </is>
      </c>
    </row>
    <row r="1412" ht="31" customHeight="1" s="99">
      <c r="A1412" s="212" t="inlineStr">
        <is>
          <t>CDM-01411</t>
        </is>
      </c>
      <c r="B1412" s="212" t="inlineStr">
        <is>
          <t>CHR-SRC027-003</t>
        </is>
      </c>
      <c r="C1412" s="212" t="inlineStr">
        <is>
          <t>Yara</t>
        </is>
      </c>
      <c r="D1412" s="213" t="inlineStr">
        <is>
          <t>SRC-027</t>
        </is>
      </c>
      <c r="E1412" s="213" t="inlineStr">
        <is>
          <t>roles_and_vocations</t>
        </is>
      </c>
      <c r="F1412" s="213" t="inlineStr">
        <is>
          <t>priest and sorcerer</t>
        </is>
      </c>
      <c r="G1412" s="213" t="inlineStr"/>
      <c r="H1412" s="213" t="inlineStr"/>
      <c r="I1412" s="213" t="inlineStr">
        <is>
          <t>high</t>
        </is>
      </c>
      <c r="J1412" s="213" t="inlineStr">
        <is>
          <t>Titles used by the story; no universal religious or magic-class equivalence is claimed.</t>
        </is>
      </c>
    </row>
    <row r="1413" ht="31" customHeight="1" s="99">
      <c r="A1413" s="215" t="inlineStr">
        <is>
          <t>CDM-01412</t>
        </is>
      </c>
      <c r="B1413" s="215" t="inlineStr">
        <is>
          <t>CHR-SRC027-003</t>
        </is>
      </c>
      <c r="C1413" s="215" t="inlineStr">
        <is>
          <t>Yara</t>
        </is>
      </c>
      <c r="D1413" s="216" t="inlineStr">
        <is>
          <t>SRC-027</t>
        </is>
      </c>
      <c r="E1413" s="216" t="inlineStr">
        <is>
          <t>power_traditions</t>
        </is>
      </c>
      <c r="F1413" s="216" t="inlineStr">
        <is>
          <t>Yara's sorcery</t>
        </is>
      </c>
      <c r="G1413" s="216" t="inlineStr"/>
      <c r="H1413" s="216" t="inlineStr"/>
      <c r="I1413" s="216" t="inlineStr">
        <is>
          <t>high</t>
        </is>
      </c>
      <c r="J1413" s="216" t="inlineStr">
        <is>
          <t>Story-specific power practice, not a standardized system.</t>
        </is>
      </c>
    </row>
    <row r="1414" ht="31" customHeight="1" s="99">
      <c r="A1414" s="212" t="inlineStr">
        <is>
          <t>CDM-01413</t>
        </is>
      </c>
      <c r="B1414" s="212" t="inlineStr">
        <is>
          <t>CHR-SRC027-003</t>
        </is>
      </c>
      <c r="C1414" s="212" t="inlineStr">
        <is>
          <t>Yara</t>
        </is>
      </c>
      <c r="D1414" s="213" t="inlineStr">
        <is>
          <t>SRC-027</t>
        </is>
      </c>
      <c r="E1414" s="213" t="inlineStr">
        <is>
          <t>states_and_transformations</t>
        </is>
      </c>
      <c r="F1414" s="213" t="inlineStr">
        <is>
          <t>shrinking and absorption into the jewel</t>
        </is>
      </c>
      <c r="G1414" s="213" t="inlineStr"/>
      <c r="H1414" s="213" t="inlineStr"/>
      <c r="I1414" s="213" t="inlineStr">
        <is>
          <t>high</t>
        </is>
      </c>
      <c r="J1414" s="213" t="inlineStr">
        <is>
          <t>Final story event; no generic transformation mapping.</t>
        </is>
      </c>
    </row>
    <row r="1415" ht="31" customHeight="1" s="99">
      <c r="A1415" s="215" t="inlineStr">
        <is>
          <t>CDM-01414</t>
        </is>
      </c>
      <c r="B1415" s="215" t="inlineStr">
        <is>
          <t>CHR-SRC027-003</t>
        </is>
      </c>
      <c r="C1415" s="215" t="inlineStr">
        <is>
          <t>Yara</t>
        </is>
      </c>
      <c r="D1415" s="216" t="inlineStr">
        <is>
          <t>SRC-027</t>
        </is>
      </c>
      <c r="E1415" s="216" t="inlineStr">
        <is>
          <t>artifacts_and_vehicles</t>
        </is>
      </c>
      <c r="F1415" s="216" t="inlineStr">
        <is>
          <t>Elephant's Heart</t>
        </is>
      </c>
      <c r="G1415" s="216" t="inlineStr"/>
      <c r="H1415" s="216" t="inlineStr"/>
      <c r="I1415" s="216" t="inlineStr">
        <is>
          <t>high</t>
        </is>
      </c>
      <c r="J1415" s="216" t="inlineStr">
        <is>
          <t>Artifact associated with Yara's power in the story.</t>
        </is>
      </c>
    </row>
    <row r="1416" ht="31" customHeight="1" s="99">
      <c r="A1416" s="212" t="inlineStr">
        <is>
          <t>CDM-01415</t>
        </is>
      </c>
      <c r="B1416" s="212" t="inlineStr">
        <is>
          <t>CHR-SRC028-004</t>
        </is>
      </c>
      <c r="C1416" s="212" t="inlineStr">
        <is>
          <t>Arvlan of Angarngi</t>
        </is>
      </c>
      <c r="D1416" s="213" t="inlineStr">
        <is>
          <t>SRC-028</t>
        </is>
      </c>
      <c r="E1416" s="213" t="inlineStr">
        <is>
          <t>roles_and_vocations</t>
        </is>
      </c>
      <c r="F1416" s="213" t="inlineStr">
        <is>
          <t>holy man and claimant to the Angarngi line</t>
        </is>
      </c>
      <c r="G1416" s="213" t="inlineStr"/>
      <c r="H1416" s="213" t="inlineStr"/>
      <c r="I1416" s="213" t="inlineStr">
        <is>
          <t>moderate</t>
        </is>
      </c>
      <c r="J1416" s="213" t="inlineStr">
        <is>
          <t>His religious role and ancestry are stated within the story; the lineage is not independently corroborated.</t>
        </is>
      </c>
    </row>
    <row r="1417" ht="31" customHeight="1" s="99">
      <c r="A1417" s="215" t="inlineStr">
        <is>
          <t>CDM-01416</t>
        </is>
      </c>
      <c r="B1417" s="215" t="inlineStr">
        <is>
          <t>CHR-SRC028-004</t>
        </is>
      </c>
      <c r="C1417" s="215" t="inlineStr">
        <is>
          <t>Arvlan of Angarngi</t>
        </is>
      </c>
      <c r="D1417" s="216" t="inlineStr">
        <is>
          <t>SRC-028</t>
        </is>
      </c>
      <c r="E1417" s="216" t="inlineStr">
        <is>
          <t>power_traditions</t>
        </is>
      </c>
      <c r="F1417" s="216" t="inlineStr">
        <is>
          <t>devotion to the Great God of Lankhmar</t>
        </is>
      </c>
      <c r="G1417" s="216" t="inlineStr"/>
      <c r="H1417" s="216" t="inlineStr"/>
      <c r="I1417" s="216" t="inlineStr">
        <is>
          <t>moderate</t>
        </is>
      </c>
      <c r="J1417" s="216" t="inlineStr">
        <is>
          <t>Arvlan's own stated religious practice, not a generalized tradition.</t>
        </is>
      </c>
    </row>
    <row r="1418" ht="31" customHeight="1" s="99">
      <c r="A1418" s="212" t="inlineStr">
        <is>
          <t>CDM-01417</t>
        </is>
      </c>
      <c r="B1418" s="212" t="inlineStr">
        <is>
          <t>CHR-SRC028-004</t>
        </is>
      </c>
      <c r="C1418" s="212" t="inlineStr">
        <is>
          <t>Arvlan of Angarngi</t>
        </is>
      </c>
      <c r="D1418" s="213" t="inlineStr">
        <is>
          <t>SRC-028</t>
        </is>
      </c>
      <c r="E1418" s="213" t="inlineStr">
        <is>
          <t>metaphysical_laws_and_rituals</t>
        </is>
      </c>
      <c r="F1418" s="213" t="inlineStr">
        <is>
          <t>triple-square sacred sign</t>
        </is>
      </c>
      <c r="G1418" s="213" t="inlineStr"/>
      <c r="H1418" s="213" t="inlineStr"/>
      <c r="I1418" s="213" t="inlineStr">
        <is>
          <t>moderate</t>
        </is>
      </c>
      <c r="J1418" s="213" t="inlineStr">
        <is>
          <t>Source-specific gesture described in the encounter.</t>
        </is>
      </c>
    </row>
    <row r="1419" ht="31" customHeight="1" s="99">
      <c r="A1419" s="215" t="inlineStr">
        <is>
          <t>CDM-01418</t>
        </is>
      </c>
      <c r="B1419" s="215" t="inlineStr">
        <is>
          <t>CHR-SRC028-001</t>
        </is>
      </c>
      <c r="C1419" s="215" t="inlineStr">
        <is>
          <t>Fafhrd</t>
        </is>
      </c>
      <c r="D1419" s="216" t="inlineStr">
        <is>
          <t>SRC-028</t>
        </is>
      </c>
      <c r="E1419" s="216" t="inlineStr">
        <is>
          <t>cultures</t>
        </is>
      </c>
      <c r="F1419" s="216" t="inlineStr">
        <is>
          <t>northerner / barbarian</t>
        </is>
      </c>
      <c r="G1419" s="216" t="inlineStr"/>
      <c r="H1419" s="216" t="inlineStr"/>
      <c r="I1419" s="216" t="inlineStr">
        <is>
          <t>high</t>
        </is>
      </c>
      <c r="J1419" s="216" t="inlineStr">
        <is>
          <t>Period, fictional narrative description in this story only; no real cultural, ethnic, or social mapping.</t>
        </is>
      </c>
    </row>
    <row r="1420" ht="31" customHeight="1" s="99">
      <c r="A1420" s="212" t="inlineStr">
        <is>
          <t>CDM-01419</t>
        </is>
      </c>
      <c r="B1420" s="212" t="inlineStr">
        <is>
          <t>CHR-SRC028-001</t>
        </is>
      </c>
      <c r="C1420" s="212" t="inlineStr">
        <is>
          <t>Fafhrd</t>
        </is>
      </c>
      <c r="D1420" s="213" t="inlineStr">
        <is>
          <t>SRC-028</t>
        </is>
      </c>
      <c r="E1420" s="213" t="inlineStr">
        <is>
          <t>roles_and_vocations</t>
        </is>
      </c>
      <c r="F1420" s="213" t="inlineStr">
        <is>
          <t>armed treasure-seeking adventurer</t>
        </is>
      </c>
      <c r="G1420" s="213" t="inlineStr"/>
      <c r="H1420" s="213" t="inlineStr"/>
      <c r="I1420" s="213" t="inlineStr">
        <is>
          <t>high</t>
        </is>
      </c>
      <c r="J1420" s="213" t="inlineStr">
        <is>
          <t>Plot-specific activity, not a generalized class.</t>
        </is>
      </c>
    </row>
    <row r="1421" ht="31" customHeight="1" s="99">
      <c r="A1421" s="215" t="inlineStr">
        <is>
          <t>CDM-01420</t>
        </is>
      </c>
      <c r="B1421" s="215" t="inlineStr">
        <is>
          <t>CHR-SRC028-001</t>
        </is>
      </c>
      <c r="C1421" s="215" t="inlineStr">
        <is>
          <t>Fafhrd</t>
        </is>
      </c>
      <c r="D1421" s="216" t="inlineStr">
        <is>
          <t>SRC-028</t>
        </is>
      </c>
      <c r="E1421" s="216" t="inlineStr">
        <is>
          <t>affiliations</t>
        </is>
      </c>
      <c r="F1421" s="216" t="inlineStr">
        <is>
          <t>Gray Mouser's questing partnership</t>
        </is>
      </c>
      <c r="G1421" s="216" t="inlineStr"/>
      <c r="H1421" s="216" t="inlineStr"/>
      <c r="I1421" s="216" t="inlineStr">
        <is>
          <t>high</t>
        </is>
      </c>
      <c r="J1421" s="216" t="inlineStr">
        <is>
          <t>The two are portrayed as comrades in this witness.</t>
        </is>
      </c>
    </row>
    <row r="1422" ht="31" customHeight="1" s="99">
      <c r="A1422" s="212" t="inlineStr">
        <is>
          <t>CDM-01421</t>
        </is>
      </c>
      <c r="B1422" s="212" t="inlineStr">
        <is>
          <t>CHR-SRC028-001</t>
        </is>
      </c>
      <c r="C1422" s="212" t="inlineStr">
        <is>
          <t>Fafhrd</t>
        </is>
      </c>
      <c r="D1422" s="213" t="inlineStr">
        <is>
          <t>SRC-028</t>
        </is>
      </c>
      <c r="E1422" s="213" t="inlineStr">
        <is>
          <t>artifacts_and_vehicles</t>
        </is>
      </c>
      <c r="F1422" s="213" t="inlineStr">
        <is>
          <t>long sword and yew bow</t>
        </is>
      </c>
      <c r="G1422" s="213" t="inlineStr"/>
      <c r="H1422" s="213" t="inlineStr"/>
      <c r="I1422" s="213" t="inlineStr">
        <is>
          <t>high</t>
        </is>
      </c>
      <c r="J1422" s="213" t="inlineStr">
        <is>
          <t>Story equipment, not graph nodes.</t>
        </is>
      </c>
    </row>
    <row r="1423" ht="31" customHeight="1" s="99">
      <c r="A1423" s="215" t="inlineStr">
        <is>
          <t>CDM-01422</t>
        </is>
      </c>
      <c r="B1423" s="215" t="inlineStr">
        <is>
          <t>CHR-SRC028-003</t>
        </is>
      </c>
      <c r="C1423" s="215" t="inlineStr">
        <is>
          <t>Lord Rannarsh</t>
        </is>
      </c>
      <c r="D1423" s="216" t="inlineStr">
        <is>
          <t>SRC-028</t>
        </is>
      </c>
      <c r="E1423" s="216" t="inlineStr">
        <is>
          <t>roles_and_vocations</t>
        </is>
      </c>
      <c r="F1423" s="216" t="inlineStr">
        <is>
          <t>Lord; treasure-seeking rival</t>
        </is>
      </c>
      <c r="G1423" s="216" t="inlineStr"/>
      <c r="H1423" s="216" t="inlineStr"/>
      <c r="I1423" s="216" t="inlineStr">
        <is>
          <t>high</t>
        </is>
      </c>
      <c r="J1423" s="216" t="inlineStr">
        <is>
          <t>Story title and immediate plot function only.</t>
        </is>
      </c>
    </row>
    <row r="1424" ht="31" customHeight="1" s="99">
      <c r="A1424" s="212" t="inlineStr">
        <is>
          <t>CDM-01423</t>
        </is>
      </c>
      <c r="B1424" s="212" t="inlineStr">
        <is>
          <t>CHR-SRC028-003</t>
        </is>
      </c>
      <c r="C1424" s="212" t="inlineStr">
        <is>
          <t>Lord Rannarsh</t>
        </is>
      </c>
      <c r="D1424" s="213" t="inlineStr">
        <is>
          <t>SRC-028</t>
        </is>
      </c>
      <c r="E1424" s="213" t="inlineStr">
        <is>
          <t>affiliations</t>
        </is>
      </c>
      <c r="F1424" s="213" t="inlineStr">
        <is>
          <t>his unnamed armed retainers</t>
        </is>
      </c>
      <c r="G1424" s="213" t="inlineStr"/>
      <c r="H1424" s="213" t="inlineStr"/>
      <c r="I1424" s="213" t="inlineStr">
        <is>
          <t>high</t>
        </is>
      </c>
      <c r="J1424" s="213" t="inlineStr">
        <is>
          <t>An unnamed group remains a dimension, not a relationship endpoint.</t>
        </is>
      </c>
    </row>
    <row r="1425" ht="31" customHeight="1" s="99">
      <c r="A1425" s="215" t="inlineStr">
        <is>
          <t>CDM-01424</t>
        </is>
      </c>
      <c r="B1425" s="215" t="inlineStr">
        <is>
          <t>CHR-SRC028-003</t>
        </is>
      </c>
      <c r="C1425" s="215" t="inlineStr">
        <is>
          <t>Lord Rannarsh</t>
        </is>
      </c>
      <c r="D1425" s="216" t="inlineStr">
        <is>
          <t>SRC-028</t>
        </is>
      </c>
      <c r="E1425" s="216" t="inlineStr">
        <is>
          <t>artifacts_and_vehicles</t>
        </is>
      </c>
      <c r="F1425" s="216" t="inlineStr">
        <is>
          <t>gold-worked sword and concealed chain mail</t>
        </is>
      </c>
      <c r="G1425" s="216" t="inlineStr"/>
      <c r="H1425" s="216" t="inlineStr"/>
      <c r="I1425" s="216" t="inlineStr">
        <is>
          <t>high</t>
        </is>
      </c>
      <c r="J1425" s="216" t="inlineStr">
        <is>
          <t>Equipment in the final encounter, not nodes.</t>
        </is>
      </c>
    </row>
    <row r="1426" ht="31" customHeight="1" s="99">
      <c r="A1426" s="212" t="inlineStr">
        <is>
          <t>CDM-01425</t>
        </is>
      </c>
      <c r="B1426" s="212" t="inlineStr">
        <is>
          <t>CHR-SRC028-005</t>
        </is>
      </c>
      <c r="C1426" s="212" t="inlineStr">
        <is>
          <t>Urgaan of Angarngi</t>
        </is>
      </c>
      <c r="D1426" s="213" t="inlineStr">
        <is>
          <t>SRC-028</t>
        </is>
      </c>
      <c r="E1426" s="213" t="inlineStr">
        <is>
          <t>cultures</t>
        </is>
      </c>
      <c r="F1426" s="213" t="inlineStr">
        <is>
          <t>Lankhmarian</t>
        </is>
      </c>
      <c r="G1426" s="213" t="inlineStr"/>
      <c r="H1426" s="213" t="inlineStr"/>
      <c r="I1426" s="213" t="inlineStr">
        <is>
          <t>moderate</t>
        </is>
      </c>
      <c r="J1426" s="213" t="inlineStr">
        <is>
          <t>Arvlan calls him an architect of Lankhmar; this is mediated testimony.</t>
        </is>
      </c>
    </row>
    <row r="1427" ht="31" customHeight="1" s="99">
      <c r="A1427" s="215" t="inlineStr">
        <is>
          <t>CDM-01426</t>
        </is>
      </c>
      <c r="B1427" s="215" t="inlineStr">
        <is>
          <t>CHR-SRC028-005</t>
        </is>
      </c>
      <c r="C1427" s="215" t="inlineStr">
        <is>
          <t>Urgaan of Angarngi</t>
        </is>
      </c>
      <c r="D1427" s="216" t="inlineStr">
        <is>
          <t>SRC-028</t>
        </is>
      </c>
      <c r="E1427" s="216" t="inlineStr">
        <is>
          <t>roles_and_vocations</t>
        </is>
      </c>
      <c r="F1427" s="216" t="inlineStr">
        <is>
          <t>architect</t>
        </is>
      </c>
      <c r="G1427" s="216" t="inlineStr"/>
      <c r="H1427" s="216" t="inlineStr"/>
      <c r="I1427" s="216" t="inlineStr">
        <is>
          <t>moderate</t>
        </is>
      </c>
      <c r="J1427" s="216" t="inlineStr">
        <is>
          <t>Stated in Arvlan's account, not directly observed.</t>
        </is>
      </c>
    </row>
    <row r="1428" ht="31" customHeight="1" s="99">
      <c r="A1428" s="212" t="inlineStr">
        <is>
          <t>CDM-01427</t>
        </is>
      </c>
      <c r="B1428" s="212" t="inlineStr">
        <is>
          <t>CHR-SRC028-005</t>
        </is>
      </c>
      <c r="C1428" s="212" t="inlineStr">
        <is>
          <t>Urgaan of Angarngi</t>
        </is>
      </c>
      <c r="D1428" s="213" t="inlineStr">
        <is>
          <t>SRC-028</t>
        </is>
      </c>
      <c r="E1428" s="213" t="inlineStr">
        <is>
          <t>power_traditions</t>
        </is>
      </c>
      <c r="F1428" s="213" t="inlineStr">
        <is>
          <t>claimed commerce with demons</t>
        </is>
      </c>
      <c r="G1428" s="213" t="inlineStr"/>
      <c r="H1428" s="213" t="inlineStr"/>
      <c r="I1428" s="213" t="inlineStr">
        <is>
          <t>low</t>
        </is>
      </c>
      <c r="J1428" s="213" t="inlineStr">
        <is>
          <t>Arvlan's hostile account; recorded without treating it as independently established fact.</t>
        </is>
      </c>
    </row>
    <row r="1429" ht="31" customHeight="1" s="99">
      <c r="A1429" s="215" t="inlineStr">
        <is>
          <t>CDM-01428</t>
        </is>
      </c>
      <c r="B1429" s="215" t="inlineStr">
        <is>
          <t>CHR-SRC028-005</t>
        </is>
      </c>
      <c r="C1429" s="215" t="inlineStr">
        <is>
          <t>Urgaan of Angarngi</t>
        </is>
      </c>
      <c r="D1429" s="216" t="inlineStr">
        <is>
          <t>SRC-028</t>
        </is>
      </c>
      <c r="E1429" s="216" t="inlineStr">
        <is>
          <t>artifacts_and_vehicles</t>
        </is>
      </c>
      <c r="F1429" s="216" t="inlineStr">
        <is>
          <t>House of Angarngi and its treasure</t>
        </is>
      </c>
      <c r="G1429" s="216" t="inlineStr"/>
      <c r="H1429" s="216" t="inlineStr"/>
      <c r="I1429" s="216" t="inlineStr">
        <is>
          <t>moderate</t>
        </is>
      </c>
      <c r="J1429" s="216" t="inlineStr">
        <is>
          <t>Attribution comes from documents and Arvlan's testimony; the structures remain dimensions, not nodes.</t>
        </is>
      </c>
    </row>
    <row r="1430" ht="31" customHeight="1" s="99">
      <c r="A1430" s="212" t="inlineStr">
        <is>
          <t>CDM-01429</t>
        </is>
      </c>
      <c r="B1430" s="212" t="inlineStr">
        <is>
          <t>CHR-SRC028-002</t>
        </is>
      </c>
      <c r="C1430" s="212" t="inlineStr">
        <is>
          <t>the Gray Mouser</t>
        </is>
      </c>
      <c r="D1430" s="213" t="inlineStr">
        <is>
          <t>SRC-028</t>
        </is>
      </c>
      <c r="E1430" s="213" t="inlineStr">
        <is>
          <t>cultures</t>
        </is>
      </c>
      <c r="F1430" s="213" t="inlineStr">
        <is>
          <t>city-associated Lankhmarian</t>
        </is>
      </c>
      <c r="G1430" s="213" t="inlineStr"/>
      <c r="H1430" s="213" t="inlineStr"/>
      <c r="I1430" s="213" t="inlineStr">
        <is>
          <t>moderate</t>
        </is>
      </c>
      <c r="J1430" s="213" t="inlineStr">
        <is>
          <t>A contrast drawn by the 1939 narration, not a real-world urban or ethnic category.</t>
        </is>
      </c>
    </row>
    <row r="1431" ht="31" customHeight="1" s="99">
      <c r="A1431" s="215" t="inlineStr">
        <is>
          <t>CDM-01430</t>
        </is>
      </c>
      <c r="B1431" s="215" t="inlineStr">
        <is>
          <t>CHR-SRC028-002</t>
        </is>
      </c>
      <c r="C1431" s="215" t="inlineStr">
        <is>
          <t>the Gray Mouser</t>
        </is>
      </c>
      <c r="D1431" s="216" t="inlineStr">
        <is>
          <t>SRC-028</t>
        </is>
      </c>
      <c r="E1431" s="216" t="inlineStr">
        <is>
          <t>roles_and_vocations</t>
        </is>
      </c>
      <c r="F1431" s="216" t="inlineStr">
        <is>
          <t>forger and armed treasure-seeking adventurer</t>
        </is>
      </c>
      <c r="G1431" s="216" t="inlineStr"/>
      <c r="H1431" s="216" t="inlineStr"/>
      <c r="I1431" s="216" t="inlineStr">
        <is>
          <t>high</t>
        </is>
      </c>
      <c r="J1431" s="216" t="inlineStr">
        <is>
          <t>He is called an accomplished forger and acts as a questing fighter in this witness.</t>
        </is>
      </c>
    </row>
    <row r="1432" ht="31" customHeight="1" s="99">
      <c r="A1432" s="212" t="inlineStr">
        <is>
          <t>CDM-01431</t>
        </is>
      </c>
      <c r="B1432" s="212" t="inlineStr">
        <is>
          <t>CHR-SRC028-002</t>
        </is>
      </c>
      <c r="C1432" s="212" t="inlineStr">
        <is>
          <t>the Gray Mouser</t>
        </is>
      </c>
      <c r="D1432" s="213" t="inlineStr">
        <is>
          <t>SRC-028</t>
        </is>
      </c>
      <c r="E1432" s="213" t="inlineStr">
        <is>
          <t>power_traditions</t>
        </is>
      </c>
      <c r="F1432" s="213" t="inlineStr">
        <is>
          <t>prayers and cantrips</t>
        </is>
      </c>
      <c r="G1432" s="213" t="inlineStr"/>
      <c r="H1432" s="213" t="inlineStr"/>
      <c r="I1432" s="213" t="inlineStr">
        <is>
          <t>moderate</t>
        </is>
      </c>
      <c r="J1432" s="213" t="inlineStr">
        <is>
          <t>Briefly narrated protective practice; no complete magic system is inferred.</t>
        </is>
      </c>
    </row>
    <row r="1433" ht="31" customHeight="1" s="99">
      <c r="A1433" s="215" t="inlineStr">
        <is>
          <t>CDM-01432</t>
        </is>
      </c>
      <c r="B1433" s="215" t="inlineStr">
        <is>
          <t>CHR-SRC028-002</t>
        </is>
      </c>
      <c r="C1433" s="215" t="inlineStr">
        <is>
          <t>the Gray Mouser</t>
        </is>
      </c>
      <c r="D1433" s="216" t="inlineStr">
        <is>
          <t>SRC-028</t>
        </is>
      </c>
      <c r="E1433" s="216" t="inlineStr">
        <is>
          <t>affiliations</t>
        </is>
      </c>
      <c r="F1433" s="216" t="inlineStr">
        <is>
          <t>Fafhrd's questing partnership</t>
        </is>
      </c>
      <c r="G1433" s="216" t="inlineStr"/>
      <c r="H1433" s="216" t="inlineStr"/>
      <c r="I1433" s="216" t="inlineStr">
        <is>
          <t>high</t>
        </is>
      </c>
      <c r="J1433" s="216" t="inlineStr">
        <is>
          <t>The pair are explicitly portrayed as comrades.</t>
        </is>
      </c>
    </row>
    <row r="1434" ht="31" customHeight="1" s="99">
      <c r="A1434" s="212" t="inlineStr">
        <is>
          <t>CDM-01433</t>
        </is>
      </c>
      <c r="B1434" s="212" t="inlineStr">
        <is>
          <t>CHR-SRC028-002</t>
        </is>
      </c>
      <c r="C1434" s="212" t="inlineStr">
        <is>
          <t>the Gray Mouser</t>
        </is>
      </c>
      <c r="D1434" s="213" t="inlineStr">
        <is>
          <t>SRC-028</t>
        </is>
      </c>
      <c r="E1434" s="213" t="inlineStr">
        <is>
          <t>artifacts_and_vehicles</t>
        </is>
      </c>
      <c r="F1434" s="213" t="inlineStr">
        <is>
          <t>slim sword, sling, and good-luck talismans</t>
        </is>
      </c>
      <c r="G1434" s="213" t="inlineStr"/>
      <c r="H1434" s="213" t="inlineStr"/>
      <c r="I1434" s="213" t="inlineStr">
        <is>
          <t>high</t>
        </is>
      </c>
      <c r="J1434" s="213" t="inlineStr">
        <is>
          <t>Source-specific equipment only; none is a node.</t>
        </is>
      </c>
    </row>
    <row r="1435" ht="31" customHeight="1" s="99">
      <c r="A1435" s="215" t="inlineStr">
        <is>
          <t>CDM-01434</t>
        </is>
      </c>
      <c r="B1435" s="215" t="inlineStr">
        <is>
          <t>CHR-SRC029-001</t>
        </is>
      </c>
      <c r="C1435" s="215" t="inlineStr">
        <is>
          <t>Mazirian</t>
        </is>
      </c>
      <c r="D1435" s="216" t="inlineStr">
        <is>
          <t>SRC-029</t>
        </is>
      </c>
      <c r="E1435" s="216" t="inlineStr">
        <is>
          <t>being_types</t>
        </is>
      </c>
      <c r="F1435" s="216" t="inlineStr">
        <is>
          <t>human magician</t>
        </is>
      </c>
      <c r="G1435" s="216" t="inlineStr"/>
      <c r="H1435" s="216" t="inlineStr"/>
      <c r="I1435" s="216" t="inlineStr">
        <is>
          <t>high</t>
        </is>
      </c>
      <c r="J1435" s="216" t="inlineStr">
        <is>
          <t>Fictional source role/being description; it is not a real occult or religious category.</t>
        </is>
      </c>
    </row>
    <row r="1436" ht="31" customHeight="1" s="99">
      <c r="A1436" s="212" t="inlineStr">
        <is>
          <t>CDM-01435</t>
        </is>
      </c>
      <c r="B1436" s="212" t="inlineStr">
        <is>
          <t>CHR-SRC029-001</t>
        </is>
      </c>
      <c r="C1436" s="212" t="inlineStr">
        <is>
          <t>Mazirian</t>
        </is>
      </c>
      <c r="D1436" s="213" t="inlineStr">
        <is>
          <t>SRC-029</t>
        </is>
      </c>
      <c r="E1436" s="213" t="inlineStr">
        <is>
          <t>cultures</t>
        </is>
      </c>
      <c r="F1436" s="213" t="inlineStr">
        <is>
          <t>late dying-Earth human society</t>
        </is>
      </c>
      <c r="G1436" s="213" t="inlineStr"/>
      <c r="H1436" s="213" t="inlineStr"/>
      <c r="I1436" s="213" t="inlineStr">
        <is>
          <t>moderate</t>
        </is>
      </c>
      <c r="J1436" s="213" t="inlineStr">
        <is>
          <t>Story setting context only; no real cultural analogue.</t>
        </is>
      </c>
    </row>
    <row r="1437" ht="31" customHeight="1" s="99">
      <c r="A1437" s="215" t="inlineStr">
        <is>
          <t>CDM-01436</t>
        </is>
      </c>
      <c r="B1437" s="215" t="inlineStr">
        <is>
          <t>CHR-SRC029-001</t>
        </is>
      </c>
      <c r="C1437" s="215" t="inlineStr">
        <is>
          <t>Mazirian</t>
        </is>
      </c>
      <c r="D1437" s="216" t="inlineStr">
        <is>
          <t>SRC-029</t>
        </is>
      </c>
      <c r="E1437" s="216" t="inlineStr">
        <is>
          <t>roles_and_vocations</t>
        </is>
      </c>
      <c r="F1437" s="216" t="inlineStr">
        <is>
          <t>magician; garden keeper; maker of vat creatures</t>
        </is>
      </c>
      <c r="G1437" s="216" t="inlineStr"/>
      <c r="H1437" s="216" t="inlineStr"/>
      <c r="I1437" s="216" t="inlineStr">
        <is>
          <t>high</t>
        </is>
      </c>
      <c r="J1437" s="216" t="inlineStr">
        <is>
          <t>Actions in this story only.</t>
        </is>
      </c>
    </row>
    <row r="1438" ht="31" customHeight="1" s="99">
      <c r="A1438" s="212" t="inlineStr">
        <is>
          <t>CDM-01437</t>
        </is>
      </c>
      <c r="B1438" s="212" t="inlineStr">
        <is>
          <t>CHR-SRC029-001</t>
        </is>
      </c>
      <c r="C1438" s="212" t="inlineStr">
        <is>
          <t>Mazirian</t>
        </is>
      </c>
      <c r="D1438" s="213" t="inlineStr">
        <is>
          <t>SRC-029</t>
        </is>
      </c>
      <c r="E1438" s="213" t="inlineStr">
        <is>
          <t>power_traditions</t>
        </is>
      </c>
      <c r="F1438" s="213" t="inlineStr">
        <is>
          <t>memorized spells, runes, and counterspells</t>
        </is>
      </c>
      <c r="G1438" s="213" t="inlineStr"/>
      <c r="H1438" s="213" t="inlineStr"/>
      <c r="I1438" s="213" t="inlineStr">
        <is>
          <t>high</t>
        </is>
      </c>
      <c r="J1438" s="213" t="inlineStr">
        <is>
          <t>Source magic practice, not a game-mechanical class.</t>
        </is>
      </c>
    </row>
    <row r="1439" ht="31" customHeight="1" s="99">
      <c r="A1439" s="215" t="inlineStr">
        <is>
          <t>CDM-01438</t>
        </is>
      </c>
      <c r="B1439" s="215" t="inlineStr">
        <is>
          <t>CHR-SRC029-001</t>
        </is>
      </c>
      <c r="C1439" s="215" t="inlineStr">
        <is>
          <t>Mazirian</t>
        </is>
      </c>
      <c r="D1439" s="216" t="inlineStr">
        <is>
          <t>SRC-029</t>
        </is>
      </c>
      <c r="E1439" s="216" t="inlineStr">
        <is>
          <t>states_and_transformations</t>
        </is>
      </c>
      <c r="F1439" s="216" t="inlineStr">
        <is>
          <t>spell resources exhausted before death</t>
        </is>
      </c>
      <c r="G1439" s="216" t="inlineStr"/>
      <c r="H1439" s="216" t="inlineStr"/>
      <c r="I1439" s="216" t="inlineStr">
        <is>
          <t>high</t>
        </is>
      </c>
      <c r="J1439" s="216" t="inlineStr">
        <is>
          <t>Story-end condition only.</t>
        </is>
      </c>
    </row>
    <row r="1440" ht="31" customHeight="1" s="99">
      <c r="A1440" s="212" t="inlineStr">
        <is>
          <t>CDM-01439</t>
        </is>
      </c>
      <c r="B1440" s="212" t="inlineStr">
        <is>
          <t>CHR-SRC029-001</t>
        </is>
      </c>
      <c r="C1440" s="212" t="inlineStr">
        <is>
          <t>Mazirian</t>
        </is>
      </c>
      <c r="D1440" s="213" t="inlineStr">
        <is>
          <t>SRC-029</t>
        </is>
      </c>
      <c r="E1440" s="213" t="inlineStr">
        <is>
          <t>artifacts_and_vehicles</t>
        </is>
      </c>
      <c r="F1440" s="213" t="inlineStr">
        <is>
          <t>Live Boots; life-gong; spell books</t>
        </is>
      </c>
      <c r="G1440" s="213" t="inlineStr"/>
      <c r="H1440" s="213" t="inlineStr"/>
      <c r="I1440" s="213" t="inlineStr">
        <is>
          <t>high</t>
        </is>
      </c>
      <c r="J1440" s="213" t="inlineStr">
        <is>
          <t>Objects are dimensions, never nodes.</t>
        </is>
      </c>
    </row>
    <row r="1441" ht="31" customHeight="1" s="99">
      <c r="A1441" s="215" t="inlineStr">
        <is>
          <t>CDM-01440</t>
        </is>
      </c>
      <c r="B1441" s="215" t="inlineStr">
        <is>
          <t>CHR-SRC029-001</t>
        </is>
      </c>
      <c r="C1441" s="215" t="inlineStr">
        <is>
          <t>Mazirian</t>
        </is>
      </c>
      <c r="D1441" s="216" t="inlineStr">
        <is>
          <t>SRC-029</t>
        </is>
      </c>
      <c r="E1441" s="216" t="inlineStr">
        <is>
          <t>cosmologies_and_realms</t>
        </is>
      </c>
      <c r="F1441" s="216" t="inlineStr">
        <is>
          <t>Mazirian's garden; dying Earth</t>
        </is>
      </c>
      <c r="G1441" s="216" t="inlineStr"/>
      <c r="H1441" s="216" t="inlineStr"/>
      <c r="I1441" s="216" t="inlineStr">
        <is>
          <t>high</t>
        </is>
      </c>
      <c r="J1441" s="216" t="inlineStr">
        <is>
          <t>Fictional locations/cosmology only.</t>
        </is>
      </c>
    </row>
    <row r="1442" ht="31" customHeight="1" s="99">
      <c r="A1442" s="212" t="inlineStr">
        <is>
          <t>CDM-01441</t>
        </is>
      </c>
      <c r="B1442" s="212" t="inlineStr">
        <is>
          <t>CHR-SRC029-001</t>
        </is>
      </c>
      <c r="C1442" s="212" t="inlineStr">
        <is>
          <t>Mazirian</t>
        </is>
      </c>
      <c r="D1442" s="213" t="inlineStr">
        <is>
          <t>SRC-029</t>
        </is>
      </c>
      <c r="E1442" s="213" t="inlineStr">
        <is>
          <t>metaphysical_laws_and_rituals</t>
        </is>
      </c>
      <c r="F1442" s="213" t="inlineStr">
        <is>
          <t>limited spell retention/use</t>
        </is>
      </c>
      <c r="G1442" s="213" t="inlineStr"/>
      <c r="H1442" s="213" t="inlineStr"/>
      <c r="I1442" s="213" t="inlineStr">
        <is>
          <t>high</t>
        </is>
      </c>
      <c r="J1442" s="213" t="inlineStr">
        <is>
          <t>The story states a finite usable spell capacity; no generic system equivalence is asserted.</t>
        </is>
      </c>
    </row>
    <row r="1443" ht="31" customHeight="1" s="99">
      <c r="A1443" s="215" t="inlineStr">
        <is>
          <t>CDM-01442</t>
        </is>
      </c>
      <c r="B1443" s="215" t="inlineStr">
        <is>
          <t>CHR-SRC029-003</t>
        </is>
      </c>
      <c r="C1443" s="215" t="inlineStr">
        <is>
          <t>T'sain</t>
        </is>
      </c>
      <c r="D1443" s="216" t="inlineStr">
        <is>
          <t>SRC-029</t>
        </is>
      </c>
      <c r="E1443" s="216" t="inlineStr">
        <is>
          <t>being_types</t>
        </is>
      </c>
      <c r="F1443" s="216" t="inlineStr">
        <is>
          <t>vat-grown human woman</t>
        </is>
      </c>
      <c r="G1443" s="216" t="inlineStr"/>
      <c r="H1443" s="216" t="inlineStr"/>
      <c r="I1443" s="216" t="inlineStr">
        <is>
          <t>high</t>
        </is>
      </c>
      <c r="J1443" s="216" t="inlineStr">
        <is>
          <t>Fictional artificial-life description; no equivalence to real persons, biotechnology, or a generic species.</t>
        </is>
      </c>
    </row>
    <row r="1444" ht="31" customHeight="1" s="99">
      <c r="A1444" s="212" t="inlineStr">
        <is>
          <t>CDM-01443</t>
        </is>
      </c>
      <c r="B1444" s="212" t="inlineStr">
        <is>
          <t>CHR-SRC029-003</t>
        </is>
      </c>
      <c r="C1444" s="212" t="inlineStr">
        <is>
          <t>T'sain</t>
        </is>
      </c>
      <c r="D1444" s="213" t="inlineStr">
        <is>
          <t>SRC-029</t>
        </is>
      </c>
      <c r="E1444" s="213" t="inlineStr">
        <is>
          <t>cultures</t>
        </is>
      </c>
      <c r="F1444" s="213" t="inlineStr">
        <is>
          <t>dying-Earth human society</t>
        </is>
      </c>
      <c r="G1444" s="213" t="inlineStr"/>
      <c r="H1444" s="213" t="inlineStr"/>
      <c r="I1444" s="213" t="inlineStr">
        <is>
          <t>moderate</t>
        </is>
      </c>
      <c r="J1444" s="213" t="inlineStr">
        <is>
          <t>Fictional setting context only.</t>
        </is>
      </c>
    </row>
    <row r="1445" ht="31" customHeight="1" s="99">
      <c r="A1445" s="215" t="inlineStr">
        <is>
          <t>CDM-01444</t>
        </is>
      </c>
      <c r="B1445" s="215" t="inlineStr">
        <is>
          <t>CHR-SRC029-003</t>
        </is>
      </c>
      <c r="C1445" s="215" t="inlineStr">
        <is>
          <t>T'sain</t>
        </is>
      </c>
      <c r="D1445" s="216" t="inlineStr">
        <is>
          <t>SRC-029</t>
        </is>
      </c>
      <c r="E1445" s="216" t="inlineStr">
        <is>
          <t>roles_and_vocations</t>
        </is>
      </c>
      <c r="F1445" s="216" t="inlineStr">
        <is>
          <t>rescuer of Turjan</t>
        </is>
      </c>
      <c r="G1445" s="216" t="inlineStr"/>
      <c r="H1445" s="216" t="inlineStr"/>
      <c r="I1445" s="216" t="inlineStr">
        <is>
          <t>high</t>
        </is>
      </c>
      <c r="J1445" s="216" t="inlineStr">
        <is>
          <t>Closing-story action, not an archetype label.</t>
        </is>
      </c>
    </row>
    <row r="1446" ht="31" customHeight="1" s="99">
      <c r="A1446" s="212" t="inlineStr">
        <is>
          <t>CDM-01445</t>
        </is>
      </c>
      <c r="B1446" s="212" t="inlineStr">
        <is>
          <t>CHR-SRC029-003</t>
        </is>
      </c>
      <c r="C1446" s="212" t="inlineStr">
        <is>
          <t>T'sain</t>
        </is>
      </c>
      <c r="D1446" s="213" t="inlineStr">
        <is>
          <t>SRC-029</t>
        </is>
      </c>
      <c r="E1446" s="213" t="inlineStr">
        <is>
          <t>power_traditions</t>
        </is>
      </c>
      <c r="F1446" s="213" t="inlineStr">
        <is>
          <t>two prepared protective/utility spells</t>
        </is>
      </c>
      <c r="G1446" s="213" t="inlineStr"/>
      <c r="H1446" s="213" t="inlineStr"/>
      <c r="I1446" s="213" t="inlineStr">
        <is>
          <t>high</t>
        </is>
      </c>
      <c r="J1446" s="213" t="inlineStr">
        <is>
          <t>The story's finite spell use only.</t>
        </is>
      </c>
    </row>
    <row r="1447" ht="31" customHeight="1" s="99">
      <c r="A1447" s="215" t="inlineStr">
        <is>
          <t>CDM-01446</t>
        </is>
      </c>
      <c r="B1447" s="215" t="inlineStr">
        <is>
          <t>CHR-SRC029-003</t>
        </is>
      </c>
      <c r="C1447" s="215" t="inlineStr">
        <is>
          <t>T'sain</t>
        </is>
      </c>
      <c r="D1447" s="216" t="inlineStr">
        <is>
          <t>SRC-029</t>
        </is>
      </c>
      <c r="E1447" s="216" t="inlineStr">
        <is>
          <t>states_and_transformations</t>
        </is>
      </c>
      <c r="F1447" s="216" t="inlineStr">
        <is>
          <t>injured during escape; uses a protective rune to undo Turjan's reduction</t>
        </is>
      </c>
      <c r="G1447" s="216" t="inlineStr"/>
      <c r="H1447" s="216" t="inlineStr"/>
      <c r="I1447" s="216" t="inlineStr">
        <is>
          <t>high</t>
        </is>
      </c>
      <c r="J1447" s="216" t="inlineStr">
        <is>
          <t>Direct story actions and condition.</t>
        </is>
      </c>
    </row>
    <row r="1448" ht="31" customHeight="1" s="99">
      <c r="A1448" s="212" t="inlineStr">
        <is>
          <t>CDM-01447</t>
        </is>
      </c>
      <c r="B1448" s="212" t="inlineStr">
        <is>
          <t>CHR-SRC029-003</t>
        </is>
      </c>
      <c r="C1448" s="212" t="inlineStr">
        <is>
          <t>T'sain</t>
        </is>
      </c>
      <c r="D1448" s="213" t="inlineStr">
        <is>
          <t>SRC-029</t>
        </is>
      </c>
      <c r="E1448" s="213" t="inlineStr">
        <is>
          <t>artifacts_and_vehicles</t>
        </is>
      </c>
      <c r="F1448" s="213" t="inlineStr">
        <is>
          <t>black horse; wrist rune</t>
        </is>
      </c>
      <c r="G1448" s="213" t="inlineStr"/>
      <c r="H1448" s="213" t="inlineStr"/>
      <c r="I1448" s="213" t="inlineStr">
        <is>
          <t>high</t>
        </is>
      </c>
      <c r="J1448" s="213" t="inlineStr">
        <is>
          <t>Story equipment/transport, not nodes.</t>
        </is>
      </c>
    </row>
    <row r="1449" ht="31" customHeight="1" s="99">
      <c r="A1449" s="215" t="inlineStr">
        <is>
          <t>CDM-01448</t>
        </is>
      </c>
      <c r="B1449" s="215" t="inlineStr">
        <is>
          <t>CHR-SRC029-003</t>
        </is>
      </c>
      <c r="C1449" s="215" t="inlineStr">
        <is>
          <t>T'sain</t>
        </is>
      </c>
      <c r="D1449" s="216" t="inlineStr">
        <is>
          <t>SRC-029</t>
        </is>
      </c>
      <c r="E1449" s="216" t="inlineStr">
        <is>
          <t>cosmologies_and_realms</t>
        </is>
      </c>
      <c r="F1449" s="216" t="inlineStr">
        <is>
          <t>River Derna; Sanra Water / Lake of Dreams; Mazirian's garden</t>
        </is>
      </c>
      <c r="G1449" s="216" t="inlineStr"/>
      <c r="H1449" s="216" t="inlineStr"/>
      <c r="I1449" s="216" t="inlineStr">
        <is>
          <t>high</t>
        </is>
      </c>
      <c r="J1449" s="216" t="inlineStr">
        <is>
          <t>Fictional places only.</t>
        </is>
      </c>
    </row>
    <row r="1450" ht="31" customHeight="1" s="99">
      <c r="A1450" s="212" t="inlineStr">
        <is>
          <t>CDM-01449</t>
        </is>
      </c>
      <c r="B1450" s="212" t="inlineStr">
        <is>
          <t>CHR-SRC029-004</t>
        </is>
      </c>
      <c r="C1450" s="212" t="inlineStr">
        <is>
          <t>Thrang</t>
        </is>
      </c>
      <c r="D1450" s="213" t="inlineStr">
        <is>
          <t>SRC-029</t>
        </is>
      </c>
      <c r="E1450" s="213" t="inlineStr">
        <is>
          <t>being_types</t>
        </is>
      </c>
      <c r="F1450" s="213" t="inlineStr">
        <is>
          <t>ghoul-bear</t>
        </is>
      </c>
      <c r="G1450" s="213" t="inlineStr"/>
      <c r="H1450" s="213" t="inlineStr"/>
      <c r="I1450" s="213" t="inlineStr">
        <is>
          <t>high</t>
        </is>
      </c>
      <c r="J1450" s="213" t="inlineStr">
        <is>
          <t>Fictional creature kind. Thrang is the named individual; the kind is not a node.</t>
        </is>
      </c>
    </row>
    <row r="1451" ht="31" customHeight="1" s="99">
      <c r="A1451" s="215" t="inlineStr">
        <is>
          <t>CDM-01450</t>
        </is>
      </c>
      <c r="B1451" s="215" t="inlineStr">
        <is>
          <t>CHR-SRC029-004</t>
        </is>
      </c>
      <c r="C1451" s="215" t="inlineStr">
        <is>
          <t>Thrang</t>
        </is>
      </c>
      <c r="D1451" s="216" t="inlineStr">
        <is>
          <t>SRC-029</t>
        </is>
      </c>
      <c r="E1451" s="216" t="inlineStr">
        <is>
          <t>power_traditions</t>
        </is>
      </c>
      <c r="F1451" s="216" t="inlineStr">
        <is>
          <t>possible paralytic magic, uncertain</t>
        </is>
      </c>
      <c r="G1451" s="216" t="inlineStr"/>
      <c r="H1451" s="216" t="inlineStr"/>
      <c r="I1451" s="216" t="inlineStr">
        <is>
          <t>low</t>
        </is>
      </c>
      <c r="J1451" s="216" t="inlineStr">
        <is>
          <t>Mazirian wonders whether the effect is a spell; the text does not settle it.</t>
        </is>
      </c>
    </row>
    <row r="1452" ht="31" customHeight="1" s="99">
      <c r="A1452" s="212" t="inlineStr">
        <is>
          <t>CDM-01451</t>
        </is>
      </c>
      <c r="B1452" s="212" t="inlineStr">
        <is>
          <t>CHR-SRC029-004</t>
        </is>
      </c>
      <c r="C1452" s="212" t="inlineStr">
        <is>
          <t>Thrang</t>
        </is>
      </c>
      <c r="D1452" s="213" t="inlineStr">
        <is>
          <t>SRC-029</t>
        </is>
      </c>
      <c r="E1452" s="213" t="inlineStr">
        <is>
          <t>states_and_transformations</t>
        </is>
      </c>
      <c r="F1452" s="213" t="inlineStr">
        <is>
          <t>killed by the Excellent Prismatic Spray</t>
        </is>
      </c>
      <c r="G1452" s="213" t="inlineStr"/>
      <c r="H1452" s="213" t="inlineStr"/>
      <c r="I1452" s="213" t="inlineStr">
        <is>
          <t>high</t>
        </is>
      </c>
      <c r="J1452" s="213" t="inlineStr">
        <is>
          <t>Direct story event.</t>
        </is>
      </c>
    </row>
    <row r="1453" ht="31" customHeight="1" s="99">
      <c r="A1453" s="215" t="inlineStr">
        <is>
          <t>CDM-01452</t>
        </is>
      </c>
      <c r="B1453" s="215" t="inlineStr">
        <is>
          <t>CHR-SRC029-004</t>
        </is>
      </c>
      <c r="C1453" s="215" t="inlineStr">
        <is>
          <t>Thrang</t>
        </is>
      </c>
      <c r="D1453" s="216" t="inlineStr">
        <is>
          <t>SRC-029</t>
        </is>
      </c>
      <c r="E1453" s="216" t="inlineStr">
        <is>
          <t>cosmologies_and_realms</t>
        </is>
      </c>
      <c r="F1453" s="216" t="inlineStr">
        <is>
          <t>lair near the River Derna</t>
        </is>
      </c>
      <c r="G1453" s="216" t="inlineStr"/>
      <c r="H1453" s="216" t="inlineStr"/>
      <c r="I1453" s="216" t="inlineStr">
        <is>
          <t>high</t>
        </is>
      </c>
      <c r="J1453" s="216" t="inlineStr">
        <is>
          <t>Fictional location only.</t>
        </is>
      </c>
    </row>
    <row r="1454" ht="31" customHeight="1" s="99">
      <c r="A1454" s="212" t="inlineStr">
        <is>
          <t>CDM-01453</t>
        </is>
      </c>
      <c r="B1454" s="212" t="inlineStr">
        <is>
          <t>CHR-SRC029-002</t>
        </is>
      </c>
      <c r="C1454" s="212" t="inlineStr">
        <is>
          <t>Turjan of Miir</t>
        </is>
      </c>
      <c r="D1454" s="213" t="inlineStr">
        <is>
          <t>SRC-029</t>
        </is>
      </c>
      <c r="E1454" s="213" t="inlineStr">
        <is>
          <t>being_types</t>
        </is>
      </c>
      <c r="F1454" s="213" t="inlineStr">
        <is>
          <t>human magician</t>
        </is>
      </c>
      <c r="G1454" s="213" t="inlineStr"/>
      <c r="H1454" s="213" t="inlineStr"/>
      <c r="I1454" s="213" t="inlineStr">
        <is>
          <t>high</t>
        </is>
      </c>
      <c r="J1454" s="213" t="inlineStr">
        <is>
          <t>Fictional source description only.</t>
        </is>
      </c>
    </row>
    <row r="1455" ht="31" customHeight="1" s="99">
      <c r="A1455" s="215" t="inlineStr">
        <is>
          <t>CDM-01454</t>
        </is>
      </c>
      <c r="B1455" s="215" t="inlineStr">
        <is>
          <t>CHR-SRC029-002</t>
        </is>
      </c>
      <c r="C1455" s="215" t="inlineStr">
        <is>
          <t>Turjan of Miir</t>
        </is>
      </c>
      <c r="D1455" s="216" t="inlineStr">
        <is>
          <t>SRC-029</t>
        </is>
      </c>
      <c r="E1455" s="216" t="inlineStr">
        <is>
          <t>cultures</t>
        </is>
      </c>
      <c r="F1455" s="216" t="inlineStr">
        <is>
          <t>Miir / dying-Earth human society</t>
        </is>
      </c>
      <c r="G1455" s="216" t="inlineStr"/>
      <c r="H1455" s="216" t="inlineStr"/>
      <c r="I1455" s="216" t="inlineStr">
        <is>
          <t>moderate</t>
        </is>
      </c>
      <c r="J1455" s="216" t="inlineStr">
        <is>
          <t>Fictional geographic context, not a real culture.</t>
        </is>
      </c>
    </row>
    <row r="1456" ht="31" customHeight="1" s="99">
      <c r="A1456" s="212" t="inlineStr">
        <is>
          <t>CDM-01455</t>
        </is>
      </c>
      <c r="B1456" s="212" t="inlineStr">
        <is>
          <t>CHR-SRC029-002</t>
        </is>
      </c>
      <c r="C1456" s="212" t="inlineStr">
        <is>
          <t>Turjan of Miir</t>
        </is>
      </c>
      <c r="D1456" s="213" t="inlineStr">
        <is>
          <t>SRC-029</t>
        </is>
      </c>
      <c r="E1456" s="213" t="inlineStr">
        <is>
          <t>roles_and_vocations</t>
        </is>
      </c>
      <c r="F1456" s="213" t="inlineStr">
        <is>
          <t>maker of vat-grown life</t>
        </is>
      </c>
      <c r="G1456" s="213" t="inlineStr"/>
      <c r="H1456" s="213" t="inlineStr"/>
      <c r="I1456" s="213" t="inlineStr">
        <is>
          <t>high</t>
        </is>
      </c>
      <c r="J1456" s="213" t="inlineStr">
        <is>
          <t>The knowledge Mazirian seeks in this story.</t>
        </is>
      </c>
    </row>
    <row r="1457" ht="31" customHeight="1" s="99">
      <c r="A1457" s="215" t="inlineStr">
        <is>
          <t>CDM-01456</t>
        </is>
      </c>
      <c r="B1457" s="215" t="inlineStr">
        <is>
          <t>CHR-SRC029-002</t>
        </is>
      </c>
      <c r="C1457" s="215" t="inlineStr">
        <is>
          <t>Turjan of Miir</t>
        </is>
      </c>
      <c r="D1457" s="216" t="inlineStr">
        <is>
          <t>SRC-029</t>
        </is>
      </c>
      <c r="E1457" s="216" t="inlineStr">
        <is>
          <t>power_traditions</t>
        </is>
      </c>
      <c r="F1457" s="216" t="inlineStr">
        <is>
          <t>spells and life-making knowledge</t>
        </is>
      </c>
      <c r="G1457" s="216" t="inlineStr"/>
      <c r="H1457" s="216" t="inlineStr"/>
      <c r="I1457" s="216" t="inlineStr">
        <is>
          <t>high</t>
        </is>
      </c>
      <c r="J1457" s="216" t="inlineStr">
        <is>
          <t>Source-specific magical/technical practice, not real science.</t>
        </is>
      </c>
    </row>
    <row r="1458" ht="31" customHeight="1" s="99">
      <c r="A1458" s="212" t="inlineStr">
        <is>
          <t>CDM-01457</t>
        </is>
      </c>
      <c r="B1458" s="212" t="inlineStr">
        <is>
          <t>CHR-SRC029-002</t>
        </is>
      </c>
      <c r="C1458" s="212" t="inlineStr">
        <is>
          <t>Turjan of Miir</t>
        </is>
      </c>
      <c r="D1458" s="213" t="inlineStr">
        <is>
          <t>SRC-029</t>
        </is>
      </c>
      <c r="E1458" s="213" t="inlineStr">
        <is>
          <t>states_and_transformations</t>
        </is>
      </c>
      <c r="F1458" s="213" t="inlineStr">
        <is>
          <t>magically reduced and imprisoned; restored to ordinary size</t>
        </is>
      </c>
      <c r="G1458" s="213" t="inlineStr"/>
      <c r="H1458" s="213" t="inlineStr"/>
      <c r="I1458" s="213" t="inlineStr">
        <is>
          <t>high</t>
        </is>
      </c>
      <c r="J1458" s="213" t="inlineStr">
        <is>
          <t>Direct story events.</t>
        </is>
      </c>
    </row>
    <row r="1459" ht="31" customHeight="1" s="99">
      <c r="A1459" s="215" t="inlineStr">
        <is>
          <t>CDM-01458</t>
        </is>
      </c>
      <c r="B1459" s="215" t="inlineStr">
        <is>
          <t>CHR-SRC029-002</t>
        </is>
      </c>
      <c r="C1459" s="215" t="inlineStr">
        <is>
          <t>Turjan of Miir</t>
        </is>
      </c>
      <c r="D1459" s="216" t="inlineStr">
        <is>
          <t>SRC-029</t>
        </is>
      </c>
      <c r="E1459" s="216" t="inlineStr">
        <is>
          <t>artifacts_and_vehicles</t>
        </is>
      </c>
      <c r="F1459" s="216" t="inlineStr">
        <is>
          <t>glass-topped confinement box; rune on T'sain's wrist</t>
        </is>
      </c>
      <c r="G1459" s="216" t="inlineStr"/>
      <c r="H1459" s="216" t="inlineStr"/>
      <c r="I1459" s="216" t="inlineStr">
        <is>
          <t>high</t>
        </is>
      </c>
      <c r="J1459" s="216" t="inlineStr">
        <is>
          <t>Confinement/release context, not nodes.</t>
        </is>
      </c>
    </row>
    <row r="1460" ht="31" customHeight="1" s="99">
      <c r="A1460" s="212" t="inlineStr">
        <is>
          <t>CDM-01459</t>
        </is>
      </c>
      <c r="B1460" s="212" t="inlineStr">
        <is>
          <t>CHR-SRC029-002</t>
        </is>
      </c>
      <c r="C1460" s="212" t="inlineStr">
        <is>
          <t>Turjan of Miir</t>
        </is>
      </c>
      <c r="D1460" s="213" t="inlineStr">
        <is>
          <t>SRC-029</t>
        </is>
      </c>
      <c r="E1460" s="213" t="inlineStr">
        <is>
          <t>cosmologies_and_realms</t>
        </is>
      </c>
      <c r="F1460" s="213" t="inlineStr">
        <is>
          <t>Miir; Mazirian's garden</t>
        </is>
      </c>
      <c r="G1460" s="213" t="inlineStr"/>
      <c r="H1460" s="213" t="inlineStr"/>
      <c r="I1460" s="213" t="inlineStr">
        <is>
          <t>high</t>
        </is>
      </c>
      <c r="J1460" s="213" t="inlineStr">
        <is>
          <t>Fictional places only.</t>
        </is>
      </c>
    </row>
    <row r="1461" ht="31" customHeight="1" s="99">
      <c r="A1461" s="215" t="inlineStr">
        <is>
          <t>CDM-01460</t>
        </is>
      </c>
      <c r="B1461" s="215" t="inlineStr">
        <is>
          <t>CHR-SRC030-007</t>
        </is>
      </c>
      <c r="C1461" s="215" t="inlineStr">
        <is>
          <t>Aslan</t>
        </is>
      </c>
      <c r="D1461" s="216" t="inlineStr">
        <is>
          <t>SRC-030</t>
        </is>
      </c>
      <c r="E1461" s="216" t="inlineStr">
        <is>
          <t>being_types</t>
        </is>
      </c>
      <c r="F1461" s="216" t="inlineStr">
        <is>
          <t>talking lion</t>
        </is>
      </c>
      <c r="G1461" s="216" t="inlineStr"/>
      <c r="H1461" s="216" t="inlineStr"/>
      <c r="I1461" s="216" t="inlineStr">
        <is>
          <t>high</t>
        </is>
      </c>
      <c r="J1461" s="216" t="inlineStr">
        <is>
          <t>Fictional being description only; it does not establish a real theological identity.</t>
        </is>
      </c>
    </row>
    <row r="1462" ht="31" customHeight="1" s="99">
      <c r="A1462" s="212" t="inlineStr">
        <is>
          <t>CDM-01461</t>
        </is>
      </c>
      <c r="B1462" s="212" t="inlineStr">
        <is>
          <t>CHR-SRC030-007</t>
        </is>
      </c>
      <c r="C1462" s="212" t="inlineStr">
        <is>
          <t>Aslan</t>
        </is>
      </c>
      <c r="D1462" s="213" t="inlineStr">
        <is>
          <t>SRC-030</t>
        </is>
      </c>
      <c r="E1462" s="213" t="inlineStr">
        <is>
          <t>cultures</t>
        </is>
      </c>
      <c r="F1462" s="213" t="inlineStr">
        <is>
          <t>Narnian</t>
        </is>
      </c>
      <c r="G1462" s="213" t="inlineStr"/>
      <c r="H1462" s="213" t="inlineStr"/>
      <c r="I1462" s="213" t="inlineStr">
        <is>
          <t>high</t>
        </is>
      </c>
      <c r="J1462" s="213" t="inlineStr">
        <is>
          <t>Fictional realm identity only.</t>
        </is>
      </c>
    </row>
    <row r="1463" ht="31" customHeight="1" s="99">
      <c r="A1463" s="215" t="inlineStr">
        <is>
          <t>CDM-01462</t>
        </is>
      </c>
      <c r="B1463" s="215" t="inlineStr">
        <is>
          <t>CHR-SRC030-007</t>
        </is>
      </c>
      <c r="C1463" s="215" t="inlineStr">
        <is>
          <t>Aslan</t>
        </is>
      </c>
      <c r="D1463" s="216" t="inlineStr">
        <is>
          <t>SRC-030</t>
        </is>
      </c>
      <c r="E1463" s="216" t="inlineStr">
        <is>
          <t>roles_and_vocations</t>
        </is>
      </c>
      <c r="F1463" s="216" t="inlineStr">
        <is>
          <t>leader of the anti-Witch Narnian force</t>
        </is>
      </c>
      <c r="G1463" s="216" t="inlineStr"/>
      <c r="H1463" s="216" t="inlineStr"/>
      <c r="I1463" s="216" t="inlineStr">
        <is>
          <t>high</t>
        </is>
      </c>
      <c r="J1463" s="216" t="inlineStr">
        <is>
          <t>Novel-local conflict role.</t>
        </is>
      </c>
    </row>
    <row r="1464" ht="31" customHeight="1" s="99">
      <c r="A1464" s="212" t="inlineStr">
        <is>
          <t>CDM-01463</t>
        </is>
      </c>
      <c r="B1464" s="212" t="inlineStr">
        <is>
          <t>CHR-SRC030-007</t>
        </is>
      </c>
      <c r="C1464" s="212" t="inlineStr">
        <is>
          <t>Aslan</t>
        </is>
      </c>
      <c r="D1464" s="213" t="inlineStr">
        <is>
          <t>SRC-030</t>
        </is>
      </c>
      <c r="E1464" s="213" t="inlineStr">
        <is>
          <t>affiliations</t>
        </is>
      </c>
      <c r="F1464" s="213" t="inlineStr">
        <is>
          <t>Aslan's army / anti-Witch allies</t>
        </is>
      </c>
      <c r="G1464" s="213" t="inlineStr"/>
      <c r="H1464" s="213" t="inlineStr"/>
      <c r="I1464" s="213" t="inlineStr">
        <is>
          <t>high</t>
        </is>
      </c>
      <c r="J1464" s="213" t="inlineStr">
        <is>
          <t>Collective affiliation, not a node.</t>
        </is>
      </c>
    </row>
    <row r="1465" ht="31" customHeight="1" s="99">
      <c r="A1465" s="215" t="inlineStr">
        <is>
          <t>CDM-01464</t>
        </is>
      </c>
      <c r="B1465" s="215" t="inlineStr">
        <is>
          <t>CHR-SRC030-007</t>
        </is>
      </c>
      <c r="C1465" s="215" t="inlineStr">
        <is>
          <t>Aslan</t>
        </is>
      </c>
      <c r="D1465" s="216" t="inlineStr">
        <is>
          <t>SRC-030</t>
        </is>
      </c>
      <c r="E1465" s="216" t="inlineStr">
        <is>
          <t>states_and_transformations</t>
        </is>
      </c>
      <c r="F1465" s="216" t="inlineStr">
        <is>
          <t>Stone Table death and return under the deeper magic</t>
        </is>
      </c>
      <c r="G1465" s="216" t="inlineStr"/>
      <c r="H1465" s="216" t="inlineStr"/>
      <c r="I1465" s="216" t="inlineStr">
        <is>
          <t>high</t>
        </is>
      </c>
      <c r="J1465" s="216" t="inlineStr">
        <is>
          <t>Text-level fictional plot event, without religious equivalence.</t>
        </is>
      </c>
    </row>
    <row r="1466" ht="31" customHeight="1" s="99">
      <c r="A1466" s="212" t="inlineStr">
        <is>
          <t>CDM-01465</t>
        </is>
      </c>
      <c r="B1466" s="212" t="inlineStr">
        <is>
          <t>CHR-SRC030-007</t>
        </is>
      </c>
      <c r="C1466" s="212" t="inlineStr">
        <is>
          <t>Aslan</t>
        </is>
      </c>
      <c r="D1466" s="213" t="inlineStr">
        <is>
          <t>SRC-030</t>
        </is>
      </c>
      <c r="E1466" s="213" t="inlineStr">
        <is>
          <t>artifacts_and_vehicles</t>
        </is>
      </c>
      <c r="F1466" s="213" t="inlineStr">
        <is>
          <t>Stone Table</t>
        </is>
      </c>
      <c r="G1466" s="213" t="inlineStr"/>
      <c r="H1466" s="213" t="inlineStr"/>
      <c r="I1466" s="213" t="inlineStr">
        <is>
          <t>high</t>
        </is>
      </c>
      <c r="J1466" s="213" t="inlineStr">
        <is>
          <t>Artifact/location context, never a node.</t>
        </is>
      </c>
    </row>
    <row r="1467" ht="31" customHeight="1" s="99">
      <c r="A1467" s="215" t="inlineStr">
        <is>
          <t>CDM-01466</t>
        </is>
      </c>
      <c r="B1467" s="215" t="inlineStr">
        <is>
          <t>CHR-SRC030-007</t>
        </is>
      </c>
      <c r="C1467" s="215" t="inlineStr">
        <is>
          <t>Aslan</t>
        </is>
      </c>
      <c r="D1467" s="216" t="inlineStr">
        <is>
          <t>SRC-030</t>
        </is>
      </c>
      <c r="E1467" s="216" t="inlineStr">
        <is>
          <t>cosmologies_and_realms</t>
        </is>
      </c>
      <c r="F1467" s="216" t="inlineStr">
        <is>
          <t>Narnia</t>
        </is>
      </c>
      <c r="G1467" s="216" t="inlineStr"/>
      <c r="H1467" s="216" t="inlineStr"/>
      <c r="I1467" s="216" t="inlineStr">
        <is>
          <t>high</t>
        </is>
      </c>
      <c r="J1467" s="216" t="inlineStr">
        <is>
          <t>Fictional realm only.</t>
        </is>
      </c>
    </row>
    <row r="1468" ht="31" customHeight="1" s="99">
      <c r="A1468" s="212" t="inlineStr">
        <is>
          <t>CDM-01467</t>
        </is>
      </c>
      <c r="B1468" s="212" t="inlineStr">
        <is>
          <t>CHR-SRC030-007</t>
        </is>
      </c>
      <c r="C1468" s="212" t="inlineStr">
        <is>
          <t>Aslan</t>
        </is>
      </c>
      <c r="D1468" s="213" t="inlineStr">
        <is>
          <t>SRC-030</t>
        </is>
      </c>
      <c r="E1468" s="213" t="inlineStr">
        <is>
          <t>metaphysical_laws_and_rituals</t>
        </is>
      </c>
      <c r="F1468" s="213" t="inlineStr">
        <is>
          <t>Deep Magic; deeper magic</t>
        </is>
      </c>
      <c r="G1468" s="213" t="inlineStr"/>
      <c r="H1468" s="213" t="inlineStr"/>
      <c r="I1468" s="213" t="inlineStr">
        <is>
          <t>high</t>
        </is>
      </c>
      <c r="J1468" s="213" t="inlineStr">
        <is>
          <t>Source cosmological terms only.</t>
        </is>
      </c>
    </row>
    <row r="1469" ht="31" customHeight="1" s="99">
      <c r="A1469" s="215" t="inlineStr">
        <is>
          <t>CDM-01468</t>
        </is>
      </c>
      <c r="B1469" s="215" t="inlineStr">
        <is>
          <t>CHR-SRC030-002</t>
        </is>
      </c>
      <c r="C1469" s="215" t="inlineStr">
        <is>
          <t>Edmund Pevensie</t>
        </is>
      </c>
      <c r="D1469" s="216" t="inlineStr">
        <is>
          <t>SRC-030</t>
        </is>
      </c>
      <c r="E1469" s="216" t="inlineStr">
        <is>
          <t>being_types</t>
        </is>
      </c>
      <c r="F1469" s="216" t="inlineStr">
        <is>
          <t>human child / Son of Adam</t>
        </is>
      </c>
      <c r="G1469" s="216" t="inlineStr"/>
      <c r="H1469" s="216" t="inlineStr"/>
      <c r="I1469" s="216" t="inlineStr">
        <is>
          <t>high</t>
        </is>
      </c>
      <c r="J1469" s="216" t="inlineStr">
        <is>
          <t>Source-specific fictional designation, not a real religious identity.</t>
        </is>
      </c>
    </row>
    <row r="1470" ht="31" customHeight="1" s="99">
      <c r="A1470" s="212" t="inlineStr">
        <is>
          <t>CDM-01469</t>
        </is>
      </c>
      <c r="B1470" s="212" t="inlineStr">
        <is>
          <t>CHR-SRC030-002</t>
        </is>
      </c>
      <c r="C1470" s="212" t="inlineStr">
        <is>
          <t>Edmund Pevensie</t>
        </is>
      </c>
      <c r="D1470" s="213" t="inlineStr">
        <is>
          <t>SRC-030</t>
        </is>
      </c>
      <c r="E1470" s="213" t="inlineStr">
        <is>
          <t>cultures</t>
        </is>
      </c>
      <c r="F1470" s="213" t="inlineStr">
        <is>
          <t>Pevensie family; wartime England</t>
        </is>
      </c>
      <c r="G1470" s="213" t="inlineStr"/>
      <c r="H1470" s="213" t="inlineStr"/>
      <c r="I1470" s="213" t="inlineStr">
        <is>
          <t>high</t>
        </is>
      </c>
      <c r="J1470" s="213" t="inlineStr">
        <is>
          <t>Domestic setting only.</t>
        </is>
      </c>
    </row>
    <row r="1471" ht="31" customHeight="1" s="99">
      <c r="A1471" s="215" t="inlineStr">
        <is>
          <t>CDM-01470</t>
        </is>
      </c>
      <c r="B1471" s="215" t="inlineStr">
        <is>
          <t>CHR-SRC030-002</t>
        </is>
      </c>
      <c r="C1471" s="215" t="inlineStr">
        <is>
          <t>Edmund Pevensie</t>
        </is>
      </c>
      <c r="D1471" s="216" t="inlineStr">
        <is>
          <t>SRC-030</t>
        </is>
      </c>
      <c r="E1471" s="216" t="inlineStr">
        <is>
          <t>affiliations</t>
        </is>
      </c>
      <c r="F1471" s="216" t="inlineStr">
        <is>
          <t>Pevensie siblings</t>
        </is>
      </c>
      <c r="G1471" s="216" t="inlineStr"/>
      <c r="H1471" s="216" t="inlineStr"/>
      <c r="I1471" s="216" t="inlineStr">
        <is>
          <t>high</t>
        </is>
      </c>
      <c r="J1471" s="216" t="inlineStr">
        <is>
          <t>Family group, not a node.</t>
        </is>
      </c>
    </row>
    <row r="1472" ht="31" customHeight="1" s="99">
      <c r="A1472" s="212" t="inlineStr">
        <is>
          <t>CDM-01471</t>
        </is>
      </c>
      <c r="B1472" s="212" t="inlineStr">
        <is>
          <t>CHR-SRC030-002</t>
        </is>
      </c>
      <c r="C1472" s="212" t="inlineStr">
        <is>
          <t>Edmund Pevensie</t>
        </is>
      </c>
      <c r="D1472" s="213" t="inlineStr">
        <is>
          <t>SRC-030</t>
        </is>
      </c>
      <c r="E1472" s="213" t="inlineStr">
        <is>
          <t>states_and_transformations</t>
        </is>
      </c>
      <c r="F1472" s="213" t="inlineStr">
        <is>
          <t>subject to the White Witch's coercive bargain and later released</t>
        </is>
      </c>
      <c r="G1472" s="213" t="inlineStr"/>
      <c r="H1472" s="213" t="inlineStr"/>
      <c r="I1472" s="213" t="inlineStr">
        <is>
          <t>high</t>
        </is>
      </c>
      <c r="J1472" s="213" t="inlineStr">
        <is>
          <t>Plot condition, not a fixed moral archetype.</t>
        </is>
      </c>
    </row>
    <row r="1473" ht="31" customHeight="1" s="99">
      <c r="A1473" s="215" t="inlineStr">
        <is>
          <t>CDM-01472</t>
        </is>
      </c>
      <c r="B1473" s="215" t="inlineStr">
        <is>
          <t>CHR-SRC030-002</t>
        </is>
      </c>
      <c r="C1473" s="215" t="inlineStr">
        <is>
          <t>Edmund Pevensie</t>
        </is>
      </c>
      <c r="D1473" s="216" t="inlineStr">
        <is>
          <t>SRC-030</t>
        </is>
      </c>
      <c r="E1473" s="216" t="inlineStr">
        <is>
          <t>artifacts_and_vehicles</t>
        </is>
      </c>
      <c r="F1473" s="216" t="inlineStr">
        <is>
          <t>Turkish Delight</t>
        </is>
      </c>
      <c r="G1473" s="216" t="inlineStr"/>
      <c r="H1473" s="216" t="inlineStr"/>
      <c r="I1473" s="216" t="inlineStr">
        <is>
          <t>high</t>
        </is>
      </c>
      <c r="J1473" s="216" t="inlineStr">
        <is>
          <t>Source artifact/inducement, not a node.</t>
        </is>
      </c>
    </row>
    <row r="1474" ht="31" customHeight="1" s="99">
      <c r="A1474" s="212" t="inlineStr">
        <is>
          <t>CDM-01473</t>
        </is>
      </c>
      <c r="B1474" s="212" t="inlineStr">
        <is>
          <t>CHR-SRC030-002</t>
        </is>
      </c>
      <c r="C1474" s="212" t="inlineStr">
        <is>
          <t>Edmund Pevensie</t>
        </is>
      </c>
      <c r="D1474" s="213" t="inlineStr">
        <is>
          <t>SRC-030</t>
        </is>
      </c>
      <c r="E1474" s="213" t="inlineStr">
        <is>
          <t>cosmologies_and_realms</t>
        </is>
      </c>
      <c r="F1474" s="213" t="inlineStr">
        <is>
          <t>Narnia</t>
        </is>
      </c>
      <c r="G1474" s="213" t="inlineStr"/>
      <c r="H1474" s="213" t="inlineStr"/>
      <c r="I1474" s="213" t="inlineStr">
        <is>
          <t>high</t>
        </is>
      </c>
      <c r="J1474" s="213" t="inlineStr">
        <is>
          <t>Fictional realm only.</t>
        </is>
      </c>
    </row>
    <row r="1475" ht="31" customHeight="1" s="99">
      <c r="A1475" s="215" t="inlineStr">
        <is>
          <t>CDM-01474</t>
        </is>
      </c>
      <c r="B1475" s="215" t="inlineStr">
        <is>
          <t>CHR-SRC030-001</t>
        </is>
      </c>
      <c r="C1475" s="215" t="inlineStr">
        <is>
          <t>Lucy Pevensie</t>
        </is>
      </c>
      <c r="D1475" s="216" t="inlineStr">
        <is>
          <t>SRC-030</t>
        </is>
      </c>
      <c r="E1475" s="216" t="inlineStr">
        <is>
          <t>being_types</t>
        </is>
      </c>
      <c r="F1475" s="216" t="inlineStr">
        <is>
          <t>human child / Daughter of Eve</t>
        </is>
      </c>
      <c r="G1475" s="216" t="inlineStr"/>
      <c r="H1475" s="216" t="inlineStr"/>
      <c r="I1475" s="216" t="inlineStr">
        <is>
          <t>high</t>
        </is>
      </c>
      <c r="J1475" s="216" t="inlineStr">
        <is>
          <t>The source's fictional human designation; it is not a real genealogical or theological category.</t>
        </is>
      </c>
    </row>
    <row r="1476" ht="31" customHeight="1" s="99">
      <c r="A1476" s="212" t="inlineStr">
        <is>
          <t>CDM-01475</t>
        </is>
      </c>
      <c r="B1476" s="212" t="inlineStr">
        <is>
          <t>CHR-SRC030-001</t>
        </is>
      </c>
      <c r="C1476" s="212" t="inlineStr">
        <is>
          <t>Lucy Pevensie</t>
        </is>
      </c>
      <c r="D1476" s="213" t="inlineStr">
        <is>
          <t>SRC-030</t>
        </is>
      </c>
      <c r="E1476" s="213" t="inlineStr">
        <is>
          <t>cultures</t>
        </is>
      </c>
      <c r="F1476" s="213" t="inlineStr">
        <is>
          <t>Pevensie family; wartime England</t>
        </is>
      </c>
      <c r="G1476" s="213" t="inlineStr"/>
      <c r="H1476" s="213" t="inlineStr"/>
      <c r="I1476" s="213" t="inlineStr">
        <is>
          <t>high</t>
        </is>
      </c>
      <c r="J1476" s="213" t="inlineStr">
        <is>
          <t>The novel's domestic setting only; no real-national archetype mapping.</t>
        </is>
      </c>
    </row>
    <row r="1477" ht="31" customHeight="1" s="99">
      <c r="A1477" s="215" t="inlineStr">
        <is>
          <t>CDM-01476</t>
        </is>
      </c>
      <c r="B1477" s="215" t="inlineStr">
        <is>
          <t>CHR-SRC030-001</t>
        </is>
      </c>
      <c r="C1477" s="215" t="inlineStr">
        <is>
          <t>Lucy Pevensie</t>
        </is>
      </c>
      <c r="D1477" s="216" t="inlineStr">
        <is>
          <t>SRC-030</t>
        </is>
      </c>
      <c r="E1477" s="216" t="inlineStr">
        <is>
          <t>roles_and_vocations</t>
        </is>
      </c>
      <c r="F1477" s="216" t="inlineStr">
        <is>
          <t>Narnian visitor</t>
        </is>
      </c>
      <c r="G1477" s="216" t="inlineStr"/>
      <c r="H1477" s="216" t="inlineStr"/>
      <c r="I1477" s="216" t="inlineStr">
        <is>
          <t>high</t>
        </is>
      </c>
      <c r="J1477" s="216" t="inlineStr">
        <is>
          <t>Portal-travel role, not a separate being type.</t>
        </is>
      </c>
    </row>
    <row r="1478" ht="31" customHeight="1" s="99">
      <c r="A1478" s="212" t="inlineStr">
        <is>
          <t>CDM-01477</t>
        </is>
      </c>
      <c r="B1478" s="212" t="inlineStr">
        <is>
          <t>CHR-SRC030-001</t>
        </is>
      </c>
      <c r="C1478" s="212" t="inlineStr">
        <is>
          <t>Lucy Pevensie</t>
        </is>
      </c>
      <c r="D1478" s="213" t="inlineStr">
        <is>
          <t>SRC-030</t>
        </is>
      </c>
      <c r="E1478" s="213" t="inlineStr">
        <is>
          <t>affiliations</t>
        </is>
      </c>
      <c r="F1478" s="213" t="inlineStr">
        <is>
          <t>Pevensie siblings</t>
        </is>
      </c>
      <c r="G1478" s="213" t="inlineStr"/>
      <c r="H1478" s="213" t="inlineStr"/>
      <c r="I1478" s="213" t="inlineStr">
        <is>
          <t>high</t>
        </is>
      </c>
      <c r="J1478" s="213" t="inlineStr">
        <is>
          <t>Family group, not a graph node.</t>
        </is>
      </c>
    </row>
    <row r="1479" ht="31" customHeight="1" s="99">
      <c r="A1479" s="215" t="inlineStr">
        <is>
          <t>CDM-01478</t>
        </is>
      </c>
      <c r="B1479" s="215" t="inlineStr">
        <is>
          <t>CHR-SRC030-001</t>
        </is>
      </c>
      <c r="C1479" s="215" t="inlineStr">
        <is>
          <t>Lucy Pevensie</t>
        </is>
      </c>
      <c r="D1479" s="216" t="inlineStr">
        <is>
          <t>SRC-030</t>
        </is>
      </c>
      <c r="E1479" s="216" t="inlineStr">
        <is>
          <t>states_and_transformations</t>
        </is>
      </c>
      <c r="F1479" s="216" t="inlineStr">
        <is>
          <t>first child to enter Narnia through the wardrobe</t>
        </is>
      </c>
      <c r="G1479" s="216" t="inlineStr"/>
      <c r="H1479" s="216" t="inlineStr"/>
      <c r="I1479" s="216" t="inlineStr">
        <is>
          <t>high</t>
        </is>
      </c>
      <c r="J1479" s="216" t="inlineStr">
        <is>
          <t>Chapter 1 event status.</t>
        </is>
      </c>
    </row>
    <row r="1480" ht="31" customHeight="1" s="99">
      <c r="A1480" s="212" t="inlineStr">
        <is>
          <t>CDM-01479</t>
        </is>
      </c>
      <c r="B1480" s="212" t="inlineStr">
        <is>
          <t>CHR-SRC030-001</t>
        </is>
      </c>
      <c r="C1480" s="212" t="inlineStr">
        <is>
          <t>Lucy Pevensie</t>
        </is>
      </c>
      <c r="D1480" s="213" t="inlineStr">
        <is>
          <t>SRC-030</t>
        </is>
      </c>
      <c r="E1480" s="213" t="inlineStr">
        <is>
          <t>artifacts_and_vehicles</t>
        </is>
      </c>
      <c r="F1480" s="213" t="inlineStr">
        <is>
          <t>wardrobe passage</t>
        </is>
      </c>
      <c r="G1480" s="213" t="inlineStr"/>
      <c r="H1480" s="213" t="inlineStr"/>
      <c r="I1480" s="213" t="inlineStr">
        <is>
          <t>high</t>
        </is>
      </c>
      <c r="J1480" s="213" t="inlineStr">
        <is>
          <t>Artifact/portal context, never a character endpoint.</t>
        </is>
      </c>
    </row>
    <row r="1481" ht="31" customHeight="1" s="99">
      <c r="A1481" s="215" t="inlineStr">
        <is>
          <t>CDM-01480</t>
        </is>
      </c>
      <c r="B1481" s="215" t="inlineStr">
        <is>
          <t>CHR-SRC030-001</t>
        </is>
      </c>
      <c r="C1481" s="215" t="inlineStr">
        <is>
          <t>Lucy Pevensie</t>
        </is>
      </c>
      <c r="D1481" s="216" t="inlineStr">
        <is>
          <t>SRC-030</t>
        </is>
      </c>
      <c r="E1481" s="216" t="inlineStr">
        <is>
          <t>cosmologies_and_realms</t>
        </is>
      </c>
      <c r="F1481" s="216" t="inlineStr">
        <is>
          <t>Narnia</t>
        </is>
      </c>
      <c r="G1481" s="216" t="inlineStr"/>
      <c r="H1481" s="216" t="inlineStr"/>
      <c r="I1481" s="216" t="inlineStr">
        <is>
          <t>high</t>
        </is>
      </c>
      <c r="J1481" s="216" t="inlineStr">
        <is>
          <t>Fictional realm only.</t>
        </is>
      </c>
    </row>
    <row r="1482" ht="31" customHeight="1" s="99">
      <c r="A1482" s="212" t="inlineStr">
        <is>
          <t>CDM-01481</t>
        </is>
      </c>
      <c r="B1482" s="212" t="inlineStr">
        <is>
          <t>CHR-SRC030-006</t>
        </is>
      </c>
      <c r="C1482" s="212" t="inlineStr">
        <is>
          <t>Mr Beaver</t>
        </is>
      </c>
      <c r="D1482" s="213" t="inlineStr">
        <is>
          <t>SRC-030</t>
        </is>
      </c>
      <c r="E1482" s="213" t="inlineStr">
        <is>
          <t>being_types</t>
        </is>
      </c>
      <c r="F1482" s="213" t="inlineStr">
        <is>
          <t>talking beaver</t>
        </is>
      </c>
      <c r="G1482" s="213" t="inlineStr"/>
      <c r="H1482" s="213" t="inlineStr"/>
      <c r="I1482" s="213" t="inlineStr">
        <is>
          <t>high</t>
        </is>
      </c>
      <c r="J1482" s="213" t="inlineStr">
        <is>
          <t>Fictional creature kind; this record is the individual designated Mr Beaver.</t>
        </is>
      </c>
    </row>
    <row r="1483" ht="31" customHeight="1" s="99">
      <c r="A1483" s="215" t="inlineStr">
        <is>
          <t>CDM-01482</t>
        </is>
      </c>
      <c r="B1483" s="215" t="inlineStr">
        <is>
          <t>CHR-SRC030-006</t>
        </is>
      </c>
      <c r="C1483" s="215" t="inlineStr">
        <is>
          <t>Mr Beaver</t>
        </is>
      </c>
      <c r="D1483" s="216" t="inlineStr">
        <is>
          <t>SRC-030</t>
        </is>
      </c>
      <c r="E1483" s="216" t="inlineStr">
        <is>
          <t>cultures</t>
        </is>
      </c>
      <c r="F1483" s="216" t="inlineStr">
        <is>
          <t>Narnian</t>
        </is>
      </c>
      <c r="G1483" s="216" t="inlineStr"/>
      <c r="H1483" s="216" t="inlineStr"/>
      <c r="I1483" s="216" t="inlineStr">
        <is>
          <t>high</t>
        </is>
      </c>
      <c r="J1483" s="216" t="inlineStr">
        <is>
          <t>Fictional realm identity only.</t>
        </is>
      </c>
    </row>
    <row r="1484" ht="31" customHeight="1" s="99">
      <c r="A1484" s="212" t="inlineStr">
        <is>
          <t>CDM-01483</t>
        </is>
      </c>
      <c r="B1484" s="212" t="inlineStr">
        <is>
          <t>CHR-SRC030-006</t>
        </is>
      </c>
      <c r="C1484" s="212" t="inlineStr">
        <is>
          <t>Mr Beaver</t>
        </is>
      </c>
      <c r="D1484" s="213" t="inlineStr">
        <is>
          <t>SRC-030</t>
        </is>
      </c>
      <c r="E1484" s="213" t="inlineStr">
        <is>
          <t>roles_and_vocations</t>
        </is>
      </c>
      <c r="F1484" s="213" t="inlineStr">
        <is>
          <t>guide</t>
        </is>
      </c>
      <c r="G1484" s="213" t="inlineStr"/>
      <c r="H1484" s="213" t="inlineStr"/>
      <c r="I1484" s="213" t="inlineStr">
        <is>
          <t>high</t>
        </is>
      </c>
      <c r="J1484" s="213" t="inlineStr">
        <is>
          <t>Immediate journey role in Chapters 6–8.</t>
        </is>
      </c>
    </row>
    <row r="1485" ht="31" customHeight="1" s="99">
      <c r="A1485" s="215" t="inlineStr">
        <is>
          <t>CDM-01484</t>
        </is>
      </c>
      <c r="B1485" s="215" t="inlineStr">
        <is>
          <t>CHR-SRC030-006</t>
        </is>
      </c>
      <c r="C1485" s="215" t="inlineStr">
        <is>
          <t>Mr Beaver</t>
        </is>
      </c>
      <c r="D1485" s="216" t="inlineStr">
        <is>
          <t>SRC-030</t>
        </is>
      </c>
      <c r="E1485" s="216" t="inlineStr">
        <is>
          <t>affiliations</t>
        </is>
      </c>
      <c r="F1485" s="216" t="inlineStr">
        <is>
          <t>Aslan's side</t>
        </is>
      </c>
      <c r="G1485" s="216" t="inlineStr"/>
      <c r="H1485" s="216" t="inlineStr"/>
      <c r="I1485" s="216" t="inlineStr">
        <is>
          <t>high</t>
        </is>
      </c>
      <c r="J1485" s="216" t="inlineStr">
        <is>
          <t>Source-side affiliation, not a graph node.</t>
        </is>
      </c>
    </row>
    <row r="1486" ht="31" customHeight="1" s="99">
      <c r="A1486" s="212" t="inlineStr">
        <is>
          <t>CDM-01485</t>
        </is>
      </c>
      <c r="B1486" s="212" t="inlineStr">
        <is>
          <t>CHR-SRC030-006</t>
        </is>
      </c>
      <c r="C1486" s="212" t="inlineStr">
        <is>
          <t>Mr Beaver</t>
        </is>
      </c>
      <c r="D1486" s="213" t="inlineStr">
        <is>
          <t>SRC-030</t>
        </is>
      </c>
      <c r="E1486" s="213" t="inlineStr">
        <is>
          <t>cosmologies_and_realms</t>
        </is>
      </c>
      <c r="F1486" s="213" t="inlineStr">
        <is>
          <t>Narnia; Stone Table route</t>
        </is>
      </c>
      <c r="G1486" s="213" t="inlineStr"/>
      <c r="H1486" s="213" t="inlineStr"/>
      <c r="I1486" s="213" t="inlineStr">
        <is>
          <t>high</t>
        </is>
      </c>
      <c r="J1486" s="213" t="inlineStr">
        <is>
          <t>Fictional places/routes only.</t>
        </is>
      </c>
    </row>
    <row r="1487" ht="31" customHeight="1" s="99">
      <c r="A1487" s="215" t="inlineStr">
        <is>
          <t>CDM-01486</t>
        </is>
      </c>
      <c r="B1487" s="215" t="inlineStr">
        <is>
          <t>CHR-SRC030-005</t>
        </is>
      </c>
      <c r="C1487" s="215" t="inlineStr">
        <is>
          <t>Mr Tumnus</t>
        </is>
      </c>
      <c r="D1487" s="216" t="inlineStr">
        <is>
          <t>SRC-030</t>
        </is>
      </c>
      <c r="E1487" s="216" t="inlineStr">
        <is>
          <t>being_types</t>
        </is>
      </c>
      <c r="F1487" s="216" t="inlineStr">
        <is>
          <t>faun</t>
        </is>
      </c>
      <c r="G1487" s="216" t="inlineStr"/>
      <c r="H1487" s="216" t="inlineStr"/>
      <c r="I1487" s="216" t="inlineStr">
        <is>
          <t>high</t>
        </is>
      </c>
      <c r="J1487" s="216" t="inlineStr">
        <is>
          <t>Fictional creature kind, not a generic character class or real cultural analogue.</t>
        </is>
      </c>
    </row>
    <row r="1488" ht="31" customHeight="1" s="99">
      <c r="A1488" s="212" t="inlineStr">
        <is>
          <t>CDM-01487</t>
        </is>
      </c>
      <c r="B1488" s="212" t="inlineStr">
        <is>
          <t>CHR-SRC030-005</t>
        </is>
      </c>
      <c r="C1488" s="212" t="inlineStr">
        <is>
          <t>Mr Tumnus</t>
        </is>
      </c>
      <c r="D1488" s="213" t="inlineStr">
        <is>
          <t>SRC-030</t>
        </is>
      </c>
      <c r="E1488" s="213" t="inlineStr">
        <is>
          <t>cultures</t>
        </is>
      </c>
      <c r="F1488" s="213" t="inlineStr">
        <is>
          <t>Narnian</t>
        </is>
      </c>
      <c r="G1488" s="213" t="inlineStr"/>
      <c r="H1488" s="213" t="inlineStr"/>
      <c r="I1488" s="213" t="inlineStr">
        <is>
          <t>high</t>
        </is>
      </c>
      <c r="J1488" s="213" t="inlineStr">
        <is>
          <t>Fictional realm identity only.</t>
        </is>
      </c>
    </row>
    <row r="1489" ht="31" customHeight="1" s="99">
      <c r="A1489" s="215" t="inlineStr">
        <is>
          <t>CDM-01488</t>
        </is>
      </c>
      <c r="B1489" s="215" t="inlineStr">
        <is>
          <t>CHR-SRC030-005</t>
        </is>
      </c>
      <c r="C1489" s="215" t="inlineStr">
        <is>
          <t>Mr Tumnus</t>
        </is>
      </c>
      <c r="D1489" s="216" t="inlineStr">
        <is>
          <t>SRC-030</t>
        </is>
      </c>
      <c r="E1489" s="216" t="inlineStr">
        <is>
          <t>roles_and_vocations</t>
        </is>
      </c>
      <c r="F1489" s="216" t="inlineStr">
        <is>
          <t>Narnian host to Lucy</t>
        </is>
      </c>
      <c r="G1489" s="216" t="inlineStr"/>
      <c r="H1489" s="216" t="inlineStr"/>
      <c r="I1489" s="216" t="inlineStr">
        <is>
          <t>high</t>
        </is>
      </c>
      <c r="J1489" s="216" t="inlineStr">
        <is>
          <t>Chapter 2 social role only.</t>
        </is>
      </c>
    </row>
    <row r="1490" ht="31" customHeight="1" s="99">
      <c r="A1490" s="212" t="inlineStr">
        <is>
          <t>CDM-01489</t>
        </is>
      </c>
      <c r="B1490" s="212" t="inlineStr">
        <is>
          <t>CHR-SRC030-005</t>
        </is>
      </c>
      <c r="C1490" s="212" t="inlineStr">
        <is>
          <t>Mr Tumnus</t>
        </is>
      </c>
      <c r="D1490" s="213" t="inlineStr">
        <is>
          <t>SRC-030</t>
        </is>
      </c>
      <c r="E1490" s="213" t="inlineStr">
        <is>
          <t>states_and_transformations</t>
        </is>
      </c>
      <c r="F1490" s="213" t="inlineStr">
        <is>
          <t>petrified by the White Witch and later restored</t>
        </is>
      </c>
      <c r="G1490" s="213" t="inlineStr"/>
      <c r="H1490" s="213" t="inlineStr"/>
      <c r="I1490" s="213" t="inlineStr">
        <is>
          <t>high</t>
        </is>
      </c>
      <c r="J1490" s="213" t="inlineStr">
        <is>
          <t>Novel-local condition; no later consequences inferred.</t>
        </is>
      </c>
    </row>
    <row r="1491" ht="31" customHeight="1" s="99">
      <c r="A1491" s="215" t="inlineStr">
        <is>
          <t>CDM-01490</t>
        </is>
      </c>
      <c r="B1491" s="215" t="inlineStr">
        <is>
          <t>CHR-SRC030-005</t>
        </is>
      </c>
      <c r="C1491" s="215" t="inlineStr">
        <is>
          <t>Mr Tumnus</t>
        </is>
      </c>
      <c r="D1491" s="216" t="inlineStr">
        <is>
          <t>SRC-030</t>
        </is>
      </c>
      <c r="E1491" s="216" t="inlineStr">
        <is>
          <t>artifacts_and_vehicles</t>
        </is>
      </c>
      <c r="F1491" s="216" t="inlineStr">
        <is>
          <t>umbrella</t>
        </is>
      </c>
      <c r="G1491" s="216" t="inlineStr"/>
      <c r="H1491" s="216" t="inlineStr"/>
      <c r="I1491" s="216" t="inlineStr">
        <is>
          <t>moderate</t>
        </is>
      </c>
      <c r="J1491" s="216" t="inlineStr">
        <is>
          <t>Personal prop, never a node.</t>
        </is>
      </c>
    </row>
    <row r="1492" ht="31" customHeight="1" s="99">
      <c r="A1492" s="212" t="inlineStr">
        <is>
          <t>CDM-01491</t>
        </is>
      </c>
      <c r="B1492" s="212" t="inlineStr">
        <is>
          <t>CHR-SRC030-005</t>
        </is>
      </c>
      <c r="C1492" s="212" t="inlineStr">
        <is>
          <t>Mr Tumnus</t>
        </is>
      </c>
      <c r="D1492" s="213" t="inlineStr">
        <is>
          <t>SRC-030</t>
        </is>
      </c>
      <c r="E1492" s="213" t="inlineStr">
        <is>
          <t>cosmologies_and_realms</t>
        </is>
      </c>
      <c r="F1492" s="213" t="inlineStr">
        <is>
          <t>Narnia</t>
        </is>
      </c>
      <c r="G1492" s="213" t="inlineStr"/>
      <c r="H1492" s="213" t="inlineStr"/>
      <c r="I1492" s="213" t="inlineStr">
        <is>
          <t>high</t>
        </is>
      </c>
      <c r="J1492" s="213" t="inlineStr">
        <is>
          <t>Fictional realm only.</t>
        </is>
      </c>
    </row>
    <row r="1493" ht="31" customHeight="1" s="99">
      <c r="A1493" s="215" t="inlineStr">
        <is>
          <t>CDM-01492</t>
        </is>
      </c>
      <c r="B1493" s="215" t="inlineStr">
        <is>
          <t>CHR-SRC030-003</t>
        </is>
      </c>
      <c r="C1493" s="215" t="inlineStr">
        <is>
          <t>Peter Pevensie</t>
        </is>
      </c>
      <c r="D1493" s="216" t="inlineStr">
        <is>
          <t>SRC-030</t>
        </is>
      </c>
      <c r="E1493" s="216" t="inlineStr">
        <is>
          <t>being_types</t>
        </is>
      </c>
      <c r="F1493" s="216" t="inlineStr">
        <is>
          <t>human child / Son of Adam</t>
        </is>
      </c>
      <c r="G1493" s="216" t="inlineStr"/>
      <c r="H1493" s="216" t="inlineStr"/>
      <c r="I1493" s="216" t="inlineStr">
        <is>
          <t>high</t>
        </is>
      </c>
      <c r="J1493" s="216" t="inlineStr">
        <is>
          <t>Source vocabulary, not real genealogy or theology.</t>
        </is>
      </c>
    </row>
    <row r="1494" ht="31" customHeight="1" s="99">
      <c r="A1494" s="212" t="inlineStr">
        <is>
          <t>CDM-01493</t>
        </is>
      </c>
      <c r="B1494" s="212" t="inlineStr">
        <is>
          <t>CHR-SRC030-003</t>
        </is>
      </c>
      <c r="C1494" s="212" t="inlineStr">
        <is>
          <t>Peter Pevensie</t>
        </is>
      </c>
      <c r="D1494" s="213" t="inlineStr">
        <is>
          <t>SRC-030</t>
        </is>
      </c>
      <c r="E1494" s="213" t="inlineStr">
        <is>
          <t>cultures</t>
        </is>
      </c>
      <c r="F1494" s="213" t="inlineStr">
        <is>
          <t>Pevensie family; wartime England</t>
        </is>
      </c>
      <c r="G1494" s="213" t="inlineStr"/>
      <c r="H1494" s="213" t="inlineStr"/>
      <c r="I1494" s="213" t="inlineStr">
        <is>
          <t>high</t>
        </is>
      </c>
      <c r="J1494" s="213" t="inlineStr">
        <is>
          <t>Domestic setting only.</t>
        </is>
      </c>
    </row>
    <row r="1495" ht="31" customHeight="1" s="99">
      <c r="A1495" s="215" t="inlineStr">
        <is>
          <t>CDM-01494</t>
        </is>
      </c>
      <c r="B1495" s="215" t="inlineStr">
        <is>
          <t>CHR-SRC030-003</t>
        </is>
      </c>
      <c r="C1495" s="215" t="inlineStr">
        <is>
          <t>Peter Pevensie</t>
        </is>
      </c>
      <c r="D1495" s="216" t="inlineStr">
        <is>
          <t>SRC-030</t>
        </is>
      </c>
      <c r="E1495" s="216" t="inlineStr">
        <is>
          <t>roles_and_vocations</t>
        </is>
      </c>
      <c r="F1495" s="216" t="inlineStr">
        <is>
          <t>defender in Narnian conflict</t>
        </is>
      </c>
      <c r="G1495" s="216" t="inlineStr"/>
      <c r="H1495" s="216" t="inlineStr"/>
      <c r="I1495" s="216" t="inlineStr">
        <is>
          <t>high</t>
        </is>
      </c>
      <c r="J1495" s="216" t="inlineStr">
        <is>
          <t>Chapter-local action role.</t>
        </is>
      </c>
    </row>
    <row r="1496" ht="31" customHeight="1" s="99">
      <c r="A1496" s="212" t="inlineStr">
        <is>
          <t>CDM-01495</t>
        </is>
      </c>
      <c r="B1496" s="212" t="inlineStr">
        <is>
          <t>CHR-SRC030-003</t>
        </is>
      </c>
      <c r="C1496" s="212" t="inlineStr">
        <is>
          <t>Peter Pevensie</t>
        </is>
      </c>
      <c r="D1496" s="213" t="inlineStr">
        <is>
          <t>SRC-030</t>
        </is>
      </c>
      <c r="E1496" s="213" t="inlineStr">
        <is>
          <t>affiliations</t>
        </is>
      </c>
      <c r="F1496" s="213" t="inlineStr">
        <is>
          <t>Pevensie siblings</t>
        </is>
      </c>
      <c r="G1496" s="213" t="inlineStr"/>
      <c r="H1496" s="213" t="inlineStr"/>
      <c r="I1496" s="213" t="inlineStr">
        <is>
          <t>high</t>
        </is>
      </c>
      <c r="J1496" s="213" t="inlineStr">
        <is>
          <t>Family group, not a node.</t>
        </is>
      </c>
    </row>
    <row r="1497" ht="31" customHeight="1" s="99">
      <c r="A1497" s="215" t="inlineStr">
        <is>
          <t>CDM-01496</t>
        </is>
      </c>
      <c r="B1497" s="215" t="inlineStr">
        <is>
          <t>CHR-SRC030-003</t>
        </is>
      </c>
      <c r="C1497" s="215" t="inlineStr">
        <is>
          <t>Peter Pevensie</t>
        </is>
      </c>
      <c r="D1497" s="216" t="inlineStr">
        <is>
          <t>SRC-030</t>
        </is>
      </c>
      <c r="E1497" s="216" t="inlineStr">
        <is>
          <t>artifacts_and_vehicles</t>
        </is>
      </c>
      <c r="F1497" s="216" t="inlineStr">
        <is>
          <t>sword</t>
        </is>
      </c>
      <c r="G1497" s="216" t="inlineStr"/>
      <c r="H1497" s="216" t="inlineStr"/>
      <c r="I1497" s="216" t="inlineStr">
        <is>
          <t>high</t>
        </is>
      </c>
      <c r="J1497" s="216" t="inlineStr">
        <is>
          <t>Gift/equipment in the novel, not a character node.</t>
        </is>
      </c>
    </row>
    <row r="1498" ht="31" customHeight="1" s="99">
      <c r="A1498" s="212" t="inlineStr">
        <is>
          <t>CDM-01497</t>
        </is>
      </c>
      <c r="B1498" s="212" t="inlineStr">
        <is>
          <t>CHR-SRC030-003</t>
        </is>
      </c>
      <c r="C1498" s="212" t="inlineStr">
        <is>
          <t>Peter Pevensie</t>
        </is>
      </c>
      <c r="D1498" s="213" t="inlineStr">
        <is>
          <t>SRC-030</t>
        </is>
      </c>
      <c r="E1498" s="213" t="inlineStr">
        <is>
          <t>cosmologies_and_realms</t>
        </is>
      </c>
      <c r="F1498" s="213" t="inlineStr">
        <is>
          <t>Narnia</t>
        </is>
      </c>
      <c r="G1498" s="213" t="inlineStr"/>
      <c r="H1498" s="213" t="inlineStr"/>
      <c r="I1498" s="213" t="inlineStr">
        <is>
          <t>high</t>
        </is>
      </c>
      <c r="J1498" s="213" t="inlineStr">
        <is>
          <t>Fictional realm only.</t>
        </is>
      </c>
    </row>
    <row r="1499" ht="31" customHeight="1" s="99">
      <c r="A1499" s="215" t="inlineStr">
        <is>
          <t>CDM-01498</t>
        </is>
      </c>
      <c r="B1499" s="215" t="inlineStr">
        <is>
          <t>CHR-SRC030-004</t>
        </is>
      </c>
      <c r="C1499" s="215" t="inlineStr">
        <is>
          <t>Susan Pevensie</t>
        </is>
      </c>
      <c r="D1499" s="216" t="inlineStr">
        <is>
          <t>SRC-030</t>
        </is>
      </c>
      <c r="E1499" s="216" t="inlineStr">
        <is>
          <t>being_types</t>
        </is>
      </c>
      <c r="F1499" s="216" t="inlineStr">
        <is>
          <t>human child / Daughter of Eve</t>
        </is>
      </c>
      <c r="G1499" s="216" t="inlineStr"/>
      <c r="H1499" s="216" t="inlineStr"/>
      <c r="I1499" s="216" t="inlineStr">
        <is>
          <t>high</t>
        </is>
      </c>
      <c r="J1499" s="216" t="inlineStr">
        <is>
          <t>Source vocabulary, not a real religious identity.</t>
        </is>
      </c>
    </row>
    <row r="1500" ht="31" customHeight="1" s="99">
      <c r="A1500" s="212" t="inlineStr">
        <is>
          <t>CDM-01499</t>
        </is>
      </c>
      <c r="B1500" s="212" t="inlineStr">
        <is>
          <t>CHR-SRC030-004</t>
        </is>
      </c>
      <c r="C1500" s="212" t="inlineStr">
        <is>
          <t>Susan Pevensie</t>
        </is>
      </c>
      <c r="D1500" s="213" t="inlineStr">
        <is>
          <t>SRC-030</t>
        </is>
      </c>
      <c r="E1500" s="213" t="inlineStr">
        <is>
          <t>cultures</t>
        </is>
      </c>
      <c r="F1500" s="213" t="inlineStr">
        <is>
          <t>Pevensie family; wartime England</t>
        </is>
      </c>
      <c r="G1500" s="213" t="inlineStr"/>
      <c r="H1500" s="213" t="inlineStr"/>
      <c r="I1500" s="213" t="inlineStr">
        <is>
          <t>high</t>
        </is>
      </c>
      <c r="J1500" s="213" t="inlineStr">
        <is>
          <t>Domestic setting only.</t>
        </is>
      </c>
    </row>
    <row r="1501" ht="31" customHeight="1" s="99">
      <c r="A1501" s="215" t="inlineStr">
        <is>
          <t>CDM-01500</t>
        </is>
      </c>
      <c r="B1501" s="215" t="inlineStr">
        <is>
          <t>CHR-SRC030-004</t>
        </is>
      </c>
      <c r="C1501" s="215" t="inlineStr">
        <is>
          <t>Susan Pevensie</t>
        </is>
      </c>
      <c r="D1501" s="216" t="inlineStr">
        <is>
          <t>SRC-030</t>
        </is>
      </c>
      <c r="E1501" s="216" t="inlineStr">
        <is>
          <t>roles_and_vocations</t>
        </is>
      </c>
      <c r="F1501" s="216" t="inlineStr">
        <is>
          <t>Narnian visitor</t>
        </is>
      </c>
      <c r="G1501" s="216" t="inlineStr"/>
      <c r="H1501" s="216" t="inlineStr"/>
      <c r="I1501" s="216" t="inlineStr">
        <is>
          <t>high</t>
        </is>
      </c>
      <c r="J1501" s="216" t="inlineStr">
        <is>
          <t>Portal-travel role only.</t>
        </is>
      </c>
    </row>
    <row r="1502" ht="31" customHeight="1" s="99">
      <c r="A1502" s="212" t="inlineStr">
        <is>
          <t>CDM-01501</t>
        </is>
      </c>
      <c r="B1502" s="212" t="inlineStr">
        <is>
          <t>CHR-SRC030-004</t>
        </is>
      </c>
      <c r="C1502" s="212" t="inlineStr">
        <is>
          <t>Susan Pevensie</t>
        </is>
      </c>
      <c r="D1502" s="213" t="inlineStr">
        <is>
          <t>SRC-030</t>
        </is>
      </c>
      <c r="E1502" s="213" t="inlineStr">
        <is>
          <t>affiliations</t>
        </is>
      </c>
      <c r="F1502" s="213" t="inlineStr">
        <is>
          <t>Pevensie siblings</t>
        </is>
      </c>
      <c r="G1502" s="213" t="inlineStr"/>
      <c r="H1502" s="213" t="inlineStr"/>
      <c r="I1502" s="213" t="inlineStr">
        <is>
          <t>high</t>
        </is>
      </c>
      <c r="J1502" s="213" t="inlineStr">
        <is>
          <t>Family group, not a node.</t>
        </is>
      </c>
    </row>
    <row r="1503" ht="31" customHeight="1" s="99">
      <c r="A1503" s="215" t="inlineStr">
        <is>
          <t>CDM-01502</t>
        </is>
      </c>
      <c r="B1503" s="215" t="inlineStr">
        <is>
          <t>CHR-SRC030-004</t>
        </is>
      </c>
      <c r="C1503" s="215" t="inlineStr">
        <is>
          <t>Susan Pevensie</t>
        </is>
      </c>
      <c r="D1503" s="216" t="inlineStr">
        <is>
          <t>SRC-030</t>
        </is>
      </c>
      <c r="E1503" s="216" t="inlineStr">
        <is>
          <t>artifacts_and_vehicles</t>
        </is>
      </c>
      <c r="F1503" s="216" t="inlineStr">
        <is>
          <t>bow and horn</t>
        </is>
      </c>
      <c r="G1503" s="216" t="inlineStr"/>
      <c r="H1503" s="216" t="inlineStr"/>
      <c r="I1503" s="216" t="inlineStr">
        <is>
          <t>high</t>
        </is>
      </c>
      <c r="J1503" s="216" t="inlineStr">
        <is>
          <t>Gifts/equipment, not nodes.</t>
        </is>
      </c>
    </row>
    <row r="1504" ht="31" customHeight="1" s="99">
      <c r="A1504" s="212" t="inlineStr">
        <is>
          <t>CDM-01503</t>
        </is>
      </c>
      <c r="B1504" s="212" t="inlineStr">
        <is>
          <t>CHR-SRC030-004</t>
        </is>
      </c>
      <c r="C1504" s="212" t="inlineStr">
        <is>
          <t>Susan Pevensie</t>
        </is>
      </c>
      <c r="D1504" s="213" t="inlineStr">
        <is>
          <t>SRC-030</t>
        </is>
      </c>
      <c r="E1504" s="213" t="inlineStr">
        <is>
          <t>cosmologies_and_realms</t>
        </is>
      </c>
      <c r="F1504" s="213" t="inlineStr">
        <is>
          <t>Narnia</t>
        </is>
      </c>
      <c r="G1504" s="213" t="inlineStr"/>
      <c r="H1504" s="213" t="inlineStr"/>
      <c r="I1504" s="213" t="inlineStr">
        <is>
          <t>high</t>
        </is>
      </c>
      <c r="J1504" s="213" t="inlineStr">
        <is>
          <t>Fictional realm only.</t>
        </is>
      </c>
    </row>
    <row r="1505" ht="31" customHeight="1" s="99">
      <c r="A1505" s="215" t="inlineStr">
        <is>
          <t>CDM-01504</t>
        </is>
      </c>
      <c r="B1505" s="215" t="inlineStr">
        <is>
          <t>CHR-SRC030-008</t>
        </is>
      </c>
      <c r="C1505" s="215" t="inlineStr">
        <is>
          <t>the White Witch</t>
        </is>
      </c>
      <c r="D1505" s="216" t="inlineStr">
        <is>
          <t>SRC-030</t>
        </is>
      </c>
      <c r="E1505" s="216" t="inlineStr">
        <is>
          <t>being_types</t>
        </is>
      </c>
      <c r="F1505" s="216" t="inlineStr">
        <is>
          <t>witch</t>
        </is>
      </c>
      <c r="G1505" s="216" t="inlineStr"/>
      <c r="H1505" s="216" t="inlineStr"/>
      <c r="I1505" s="216" t="inlineStr">
        <is>
          <t>high</t>
        </is>
      </c>
      <c r="J1505" s="216" t="inlineStr">
        <is>
          <t>Source designation only; no later taxonomy or historical/real-world witchcraft mapping.</t>
        </is>
      </c>
    </row>
    <row r="1506" ht="31" customHeight="1" s="99">
      <c r="A1506" s="212" t="inlineStr">
        <is>
          <t>CDM-01505</t>
        </is>
      </c>
      <c r="B1506" s="212" t="inlineStr">
        <is>
          <t>CHR-SRC030-008</t>
        </is>
      </c>
      <c r="C1506" s="212" t="inlineStr">
        <is>
          <t>the White Witch</t>
        </is>
      </c>
      <c r="D1506" s="213" t="inlineStr">
        <is>
          <t>SRC-030</t>
        </is>
      </c>
      <c r="E1506" s="213" t="inlineStr">
        <is>
          <t>cultures</t>
        </is>
      </c>
      <c r="F1506" s="213" t="inlineStr">
        <is>
          <t>Narnian ruler under self-claimed authority</t>
        </is>
      </c>
      <c r="G1506" s="213" t="inlineStr"/>
      <c r="H1506" s="213" t="inlineStr"/>
      <c r="I1506" s="213" t="inlineStr">
        <is>
          <t>high</t>
        </is>
      </c>
      <c r="J1506" s="213" t="inlineStr">
        <is>
          <t>Fictional political framing only.</t>
        </is>
      </c>
    </row>
    <row r="1507" ht="31" customHeight="1" s="99">
      <c r="A1507" s="215" t="inlineStr">
        <is>
          <t>CDM-01506</t>
        </is>
      </c>
      <c r="B1507" s="215" t="inlineStr">
        <is>
          <t>CHR-SRC030-008</t>
        </is>
      </c>
      <c r="C1507" s="215" t="inlineStr">
        <is>
          <t>the White Witch</t>
        </is>
      </c>
      <c r="D1507" s="216" t="inlineStr">
        <is>
          <t>SRC-030</t>
        </is>
      </c>
      <c r="E1507" s="216" t="inlineStr">
        <is>
          <t>roles_and_vocations</t>
        </is>
      </c>
      <c r="F1507" s="216" t="inlineStr">
        <is>
          <t>antagonistic ruler</t>
        </is>
      </c>
      <c r="G1507" s="216" t="inlineStr"/>
      <c r="H1507" s="216" t="inlineStr"/>
      <c r="I1507" s="216" t="inlineStr">
        <is>
          <t>high</t>
        </is>
      </c>
      <c r="J1507" s="216" t="inlineStr">
        <is>
          <t>Novel-local role, not a generic archetype.</t>
        </is>
      </c>
    </row>
    <row r="1508" ht="31" customHeight="1" s="99">
      <c r="A1508" s="212" t="inlineStr">
        <is>
          <t>CDM-01507</t>
        </is>
      </c>
      <c r="B1508" s="212" t="inlineStr">
        <is>
          <t>CHR-SRC030-008</t>
        </is>
      </c>
      <c r="C1508" s="212" t="inlineStr">
        <is>
          <t>the White Witch</t>
        </is>
      </c>
      <c r="D1508" s="213" t="inlineStr">
        <is>
          <t>SRC-030</t>
        </is>
      </c>
      <c r="E1508" s="213" t="inlineStr">
        <is>
          <t>power_traditions</t>
        </is>
      </c>
      <c r="F1508" s="213" t="inlineStr">
        <is>
          <t>petrification magic</t>
        </is>
      </c>
      <c r="G1508" s="213" t="inlineStr"/>
      <c r="H1508" s="213" t="inlineStr"/>
      <c r="I1508" s="213" t="inlineStr">
        <is>
          <t>high</t>
        </is>
      </c>
      <c r="J1508" s="213" t="inlineStr">
        <is>
          <t>Fictional action in the stated chapters.</t>
        </is>
      </c>
    </row>
    <row r="1509" ht="31" customHeight="1" s="99">
      <c r="A1509" s="215" t="inlineStr">
        <is>
          <t>CDM-01508</t>
        </is>
      </c>
      <c r="B1509" s="215" t="inlineStr">
        <is>
          <t>CHR-SRC030-008</t>
        </is>
      </c>
      <c r="C1509" s="215" t="inlineStr">
        <is>
          <t>the White Witch</t>
        </is>
      </c>
      <c r="D1509" s="216" t="inlineStr">
        <is>
          <t>SRC-030</t>
        </is>
      </c>
      <c r="E1509" s="216" t="inlineStr">
        <is>
          <t>affiliations</t>
        </is>
      </c>
      <c r="F1509" s="216" t="inlineStr">
        <is>
          <t>the Witch's forces</t>
        </is>
      </c>
      <c r="G1509" s="216" t="inlineStr"/>
      <c r="H1509" s="216" t="inlineStr"/>
      <c r="I1509" s="216" t="inlineStr">
        <is>
          <t>high</t>
        </is>
      </c>
      <c r="J1509" s="216" t="inlineStr">
        <is>
          <t>Collective affiliation, not a node.</t>
        </is>
      </c>
    </row>
    <row r="1510" ht="31" customHeight="1" s="99">
      <c r="A1510" s="212" t="inlineStr">
        <is>
          <t>CDM-01509</t>
        </is>
      </c>
      <c r="B1510" s="212" t="inlineStr">
        <is>
          <t>CHR-SRC030-008</t>
        </is>
      </c>
      <c r="C1510" s="212" t="inlineStr">
        <is>
          <t>the White Witch</t>
        </is>
      </c>
      <c r="D1510" s="213" t="inlineStr">
        <is>
          <t>SRC-030</t>
        </is>
      </c>
      <c r="E1510" s="213" t="inlineStr">
        <is>
          <t>artifacts_and_vehicles</t>
        </is>
      </c>
      <c r="F1510" s="213" t="inlineStr">
        <is>
          <t>magic wand; sledge</t>
        </is>
      </c>
      <c r="G1510" s="213" t="inlineStr"/>
      <c r="H1510" s="213" t="inlineStr"/>
      <c r="I1510" s="213" t="inlineStr">
        <is>
          <t>high</t>
        </is>
      </c>
      <c r="J1510" s="213" t="inlineStr">
        <is>
          <t>Source objects/vehicle, not nodes.</t>
        </is>
      </c>
    </row>
    <row r="1511" ht="31" customHeight="1" s="99">
      <c r="A1511" s="215" t="inlineStr">
        <is>
          <t>CDM-01510</t>
        </is>
      </c>
      <c r="B1511" s="215" t="inlineStr">
        <is>
          <t>CHR-SRC030-008</t>
        </is>
      </c>
      <c r="C1511" s="215" t="inlineStr">
        <is>
          <t>the White Witch</t>
        </is>
      </c>
      <c r="D1511" s="216" t="inlineStr">
        <is>
          <t>SRC-030</t>
        </is>
      </c>
      <c r="E1511" s="216" t="inlineStr">
        <is>
          <t>cosmologies_and_realms</t>
        </is>
      </c>
      <c r="F1511" s="216" t="inlineStr">
        <is>
          <t>Narnia</t>
        </is>
      </c>
      <c r="G1511" s="216" t="inlineStr"/>
      <c r="H1511" s="216" t="inlineStr"/>
      <c r="I1511" s="216" t="inlineStr">
        <is>
          <t>high</t>
        </is>
      </c>
      <c r="J1511" s="216" t="inlineStr">
        <is>
          <t>Fictional realm only.</t>
        </is>
      </c>
    </row>
    <row r="1512" ht="31" customHeight="1" s="99">
      <c r="A1512" s="212" t="inlineStr">
        <is>
          <t>CDM-01511</t>
        </is>
      </c>
      <c r="B1512" s="212" t="inlineStr">
        <is>
          <t>CHR-SRC030-008</t>
        </is>
      </c>
      <c r="C1512" s="212" t="inlineStr">
        <is>
          <t>the White Witch</t>
        </is>
      </c>
      <c r="D1512" s="213" t="inlineStr">
        <is>
          <t>SRC-030</t>
        </is>
      </c>
      <c r="E1512" s="213" t="inlineStr">
        <is>
          <t>metaphysical_laws_and_rituals</t>
        </is>
      </c>
      <c r="F1512" s="213" t="inlineStr">
        <is>
          <t>Deep Magic from the Dawn of Time</t>
        </is>
      </c>
      <c r="G1512" s="213" t="inlineStr"/>
      <c r="H1512" s="213" t="inlineStr"/>
      <c r="I1512" s="213" t="inlineStr">
        <is>
          <t>high</t>
        </is>
      </c>
      <c r="J1512" s="213" t="inlineStr">
        <is>
          <t>She invokes the source law; it is not a real religious claim.</t>
        </is>
      </c>
    </row>
    <row r="1513" ht="31" customHeight="1" s="99">
      <c r="A1513" s="215" t="inlineStr">
        <is>
          <t>CDM-01512</t>
        </is>
      </c>
      <c r="B1513" s="215" t="inlineStr">
        <is>
          <t>CHR-SRC031-005</t>
        </is>
      </c>
      <c r="C1513" s="215" t="inlineStr">
        <is>
          <t>Aragorn</t>
        </is>
      </c>
      <c r="D1513" s="216" t="inlineStr">
        <is>
          <t>SRC-031</t>
        </is>
      </c>
      <c r="E1513" s="216" t="inlineStr">
        <is>
          <t>being_types</t>
        </is>
      </c>
      <c r="F1513" s="216" t="inlineStr">
        <is>
          <t>Man</t>
        </is>
      </c>
      <c r="G1513" s="216" t="inlineStr"/>
      <c r="H1513" s="216" t="inlineStr"/>
      <c r="I1513" s="216" t="inlineStr">
        <is>
          <t>high</t>
        </is>
      </c>
      <c r="J1513" s="216" t="inlineStr">
        <is>
          <t>Source-native people designation.</t>
        </is>
      </c>
    </row>
    <row r="1514" ht="31" customHeight="1" s="99">
      <c r="A1514" s="212" t="inlineStr">
        <is>
          <t>CDM-01513</t>
        </is>
      </c>
      <c r="B1514" s="212" t="inlineStr">
        <is>
          <t>CHR-SRC031-005</t>
        </is>
      </c>
      <c r="C1514" s="212" t="inlineStr">
        <is>
          <t>Aragorn</t>
        </is>
      </c>
      <c r="D1514" s="213" t="inlineStr">
        <is>
          <t>SRC-031</t>
        </is>
      </c>
      <c r="E1514" s="213" t="inlineStr">
        <is>
          <t>cultures</t>
        </is>
      </c>
      <c r="F1514" s="213" t="inlineStr">
        <is>
          <t>Dúnedain</t>
        </is>
      </c>
      <c r="G1514" s="213" t="inlineStr"/>
      <c r="H1514" s="213" t="inlineStr"/>
      <c r="I1514" s="213" t="inlineStr">
        <is>
          <t>high</t>
        </is>
      </c>
      <c r="J1514" s="213" t="inlineStr">
        <is>
          <t>Textual lineage and people term; no generic culture mapping.</t>
        </is>
      </c>
    </row>
    <row r="1515" ht="31" customHeight="1" s="99">
      <c r="A1515" s="215" t="inlineStr">
        <is>
          <t>CDM-01514</t>
        </is>
      </c>
      <c r="B1515" s="215" t="inlineStr">
        <is>
          <t>CHR-SRC031-005</t>
        </is>
      </c>
      <c r="C1515" s="215" t="inlineStr">
        <is>
          <t>Aragorn</t>
        </is>
      </c>
      <c r="D1515" s="216" t="inlineStr">
        <is>
          <t>SRC-031</t>
        </is>
      </c>
      <c r="E1515" s="216" t="inlineStr">
        <is>
          <t>roles_and_vocations</t>
        </is>
      </c>
      <c r="F1515" s="216" t="inlineStr">
        <is>
          <t>Ranger</t>
        </is>
      </c>
      <c r="G1515" s="216" t="inlineStr"/>
      <c r="H1515" s="216" t="inlineStr"/>
      <c r="I1515" s="216" t="inlineStr">
        <is>
          <t>high</t>
        </is>
      </c>
      <c r="J1515" s="216" t="inlineStr">
        <is>
          <t>Source-native title/status.</t>
        </is>
      </c>
    </row>
    <row r="1516" ht="31" customHeight="1" s="99">
      <c r="A1516" s="212" t="inlineStr">
        <is>
          <t>CDM-01515</t>
        </is>
      </c>
      <c r="B1516" s="212" t="inlineStr">
        <is>
          <t>CHR-SRC031-005</t>
        </is>
      </c>
      <c r="C1516" s="212" t="inlineStr">
        <is>
          <t>Aragorn</t>
        </is>
      </c>
      <c r="D1516" s="213" t="inlineStr">
        <is>
          <t>SRC-031</t>
        </is>
      </c>
      <c r="E1516" s="213" t="inlineStr">
        <is>
          <t>affiliations</t>
        </is>
      </c>
      <c r="F1516" s="213" t="inlineStr">
        <is>
          <t>Company chosen at the Council of Elrond</t>
        </is>
      </c>
      <c r="G1516" s="213" t="inlineStr"/>
      <c r="H1516" s="213" t="inlineStr"/>
      <c r="I1516" s="213" t="inlineStr">
        <is>
          <t>high</t>
        </is>
      </c>
      <c r="J1516" s="213" t="inlineStr">
        <is>
          <t>Company membership.</t>
        </is>
      </c>
    </row>
    <row r="1517" ht="31" customHeight="1" s="99">
      <c r="A1517" s="215" t="inlineStr">
        <is>
          <t>CDM-01516</t>
        </is>
      </c>
      <c r="B1517" s="215" t="inlineStr">
        <is>
          <t>CHR-SRC031-006</t>
        </is>
      </c>
      <c r="C1517" s="215" t="inlineStr">
        <is>
          <t>Boromir</t>
        </is>
      </c>
      <c r="D1517" s="216" t="inlineStr">
        <is>
          <t>SRC-031</t>
        </is>
      </c>
      <c r="E1517" s="216" t="inlineStr">
        <is>
          <t>being_types</t>
        </is>
      </c>
      <c r="F1517" s="216" t="inlineStr">
        <is>
          <t>Man</t>
        </is>
      </c>
      <c r="G1517" s="216" t="inlineStr"/>
      <c r="H1517" s="216" t="inlineStr"/>
      <c r="I1517" s="216" t="inlineStr">
        <is>
          <t>high</t>
        </is>
      </c>
      <c r="J1517" s="216" t="inlineStr">
        <is>
          <t>Source-native people designation.</t>
        </is>
      </c>
    </row>
    <row r="1518" ht="31" customHeight="1" s="99">
      <c r="A1518" s="212" t="inlineStr">
        <is>
          <t>CDM-01517</t>
        </is>
      </c>
      <c r="B1518" s="212" t="inlineStr">
        <is>
          <t>CHR-SRC031-006</t>
        </is>
      </c>
      <c r="C1518" s="212" t="inlineStr">
        <is>
          <t>Boromir</t>
        </is>
      </c>
      <c r="D1518" s="213" t="inlineStr">
        <is>
          <t>SRC-031</t>
        </is>
      </c>
      <c r="E1518" s="213" t="inlineStr">
        <is>
          <t>cultures</t>
        </is>
      </c>
      <c r="F1518" s="213" t="inlineStr">
        <is>
          <t>Gondor</t>
        </is>
      </c>
      <c r="G1518" s="213" t="inlineStr"/>
      <c r="H1518" s="213" t="inlineStr"/>
      <c r="I1518" s="213" t="inlineStr">
        <is>
          <t>high</t>
        </is>
      </c>
      <c r="J1518" s="213" t="inlineStr">
        <is>
          <t>Political and cultural setting named in the novel.</t>
        </is>
      </c>
    </row>
    <row r="1519" ht="31" customHeight="1" s="99">
      <c r="A1519" s="215" t="inlineStr">
        <is>
          <t>CDM-01518</t>
        </is>
      </c>
      <c r="B1519" s="215" t="inlineStr">
        <is>
          <t>CHR-SRC031-006</t>
        </is>
      </c>
      <c r="C1519" s="215" t="inlineStr">
        <is>
          <t>Boromir</t>
        </is>
      </c>
      <c r="D1519" s="216" t="inlineStr">
        <is>
          <t>SRC-031</t>
        </is>
      </c>
      <c r="E1519" s="216" t="inlineStr">
        <is>
          <t>roles_and_vocations</t>
        </is>
      </c>
      <c r="F1519" s="216" t="inlineStr">
        <is>
          <t>Captain of the White Tower</t>
        </is>
      </c>
      <c r="G1519" s="216" t="inlineStr"/>
      <c r="H1519" s="216" t="inlineStr"/>
      <c r="I1519" s="216" t="inlineStr">
        <is>
          <t>high</t>
        </is>
      </c>
      <c r="J1519" s="216" t="inlineStr">
        <is>
          <t>Novel's office/title.</t>
        </is>
      </c>
    </row>
    <row r="1520" ht="31" customHeight="1" s="99">
      <c r="A1520" s="212" t="inlineStr">
        <is>
          <t>CDM-01519</t>
        </is>
      </c>
      <c r="B1520" s="212" t="inlineStr">
        <is>
          <t>CHR-SRC031-006</t>
        </is>
      </c>
      <c r="C1520" s="212" t="inlineStr">
        <is>
          <t>Boromir</t>
        </is>
      </c>
      <c r="D1520" s="213" t="inlineStr">
        <is>
          <t>SRC-031</t>
        </is>
      </c>
      <c r="E1520" s="213" t="inlineStr">
        <is>
          <t>affiliations</t>
        </is>
      </c>
      <c r="F1520" s="213" t="inlineStr">
        <is>
          <t>Company chosen at the Council of Elrond</t>
        </is>
      </c>
      <c r="G1520" s="213" t="inlineStr"/>
      <c r="H1520" s="213" t="inlineStr"/>
      <c r="I1520" s="213" t="inlineStr">
        <is>
          <t>high</t>
        </is>
      </c>
      <c r="J1520" s="213" t="inlineStr">
        <is>
          <t>Company membership.</t>
        </is>
      </c>
    </row>
    <row r="1521" ht="31" customHeight="1" s="99">
      <c r="A1521" s="215" t="inlineStr">
        <is>
          <t>CDM-01520</t>
        </is>
      </c>
      <c r="B1521" s="215" t="inlineStr">
        <is>
          <t>CHR-SRC031-001</t>
        </is>
      </c>
      <c r="C1521" s="215" t="inlineStr">
        <is>
          <t>Frodo Baggins</t>
        </is>
      </c>
      <c r="D1521" s="216" t="inlineStr">
        <is>
          <t>SRC-031</t>
        </is>
      </c>
      <c r="E1521" s="216" t="inlineStr">
        <is>
          <t>being_types</t>
        </is>
      </c>
      <c r="F1521" s="216" t="inlineStr">
        <is>
          <t>Hobbit</t>
        </is>
      </c>
      <c r="G1521" s="216" t="inlineStr"/>
      <c r="H1521" s="216" t="inlineStr"/>
      <c r="I1521" s="216" t="inlineStr">
        <is>
          <t>high</t>
        </is>
      </c>
      <c r="J1521" s="216" t="inlineStr">
        <is>
          <t>Tolkien's source-native people term; no cross-source equivalence is asserted.</t>
        </is>
      </c>
    </row>
    <row r="1522" ht="31" customHeight="1" s="99">
      <c r="A1522" s="212" t="inlineStr">
        <is>
          <t>CDM-01521</t>
        </is>
      </c>
      <c r="B1522" s="212" t="inlineStr">
        <is>
          <t>CHR-SRC031-001</t>
        </is>
      </c>
      <c r="C1522" s="212" t="inlineStr">
        <is>
          <t>Frodo Baggins</t>
        </is>
      </c>
      <c r="D1522" s="213" t="inlineStr">
        <is>
          <t>SRC-031</t>
        </is>
      </c>
      <c r="E1522" s="213" t="inlineStr">
        <is>
          <t>cultures</t>
        </is>
      </c>
      <c r="F1522" s="213" t="inlineStr">
        <is>
          <t>the Shire</t>
        </is>
      </c>
      <c r="G1522" s="213" t="inlineStr"/>
      <c r="H1522" s="213" t="inlineStr"/>
      <c r="I1522" s="213" t="inlineStr">
        <is>
          <t>high</t>
        </is>
      </c>
      <c r="J1522" s="213" t="inlineStr">
        <is>
          <t>Origin and social setting in the novel.</t>
        </is>
      </c>
    </row>
    <row r="1523" ht="31" customHeight="1" s="99">
      <c r="A1523" s="215" t="inlineStr">
        <is>
          <t>CDM-01522</t>
        </is>
      </c>
      <c r="B1523" s="215" t="inlineStr">
        <is>
          <t>CHR-SRC031-001</t>
        </is>
      </c>
      <c r="C1523" s="215" t="inlineStr">
        <is>
          <t>Frodo Baggins</t>
        </is>
      </c>
      <c r="D1523" s="216" t="inlineStr">
        <is>
          <t>SRC-031</t>
        </is>
      </c>
      <c r="E1523" s="216" t="inlineStr">
        <is>
          <t>roles_and_vocations</t>
        </is>
      </c>
      <c r="F1523" s="216" t="inlineStr">
        <is>
          <t>Ring-bearer</t>
        </is>
      </c>
      <c r="G1523" s="216" t="inlineStr"/>
      <c r="H1523" s="216" t="inlineStr"/>
      <c r="I1523" s="216" t="inlineStr">
        <is>
          <t>high</t>
        </is>
      </c>
      <c r="J1523" s="216" t="inlineStr">
        <is>
          <t>Narrative designation tied to the One Ring.</t>
        </is>
      </c>
    </row>
    <row r="1524" ht="31" customHeight="1" s="99">
      <c r="A1524" s="212" t="inlineStr">
        <is>
          <t>CDM-01523</t>
        </is>
      </c>
      <c r="B1524" s="212" t="inlineStr">
        <is>
          <t>CHR-SRC031-001</t>
        </is>
      </c>
      <c r="C1524" s="212" t="inlineStr">
        <is>
          <t>Frodo Baggins</t>
        </is>
      </c>
      <c r="D1524" s="213" t="inlineStr">
        <is>
          <t>SRC-031</t>
        </is>
      </c>
      <c r="E1524" s="213" t="inlineStr">
        <is>
          <t>affiliations</t>
        </is>
      </c>
      <c r="F1524" s="213" t="inlineStr">
        <is>
          <t>Company chosen at the Council of Elrond</t>
        </is>
      </c>
      <c r="G1524" s="213" t="inlineStr"/>
      <c r="H1524" s="213" t="inlineStr"/>
      <c r="I1524" s="213" t="inlineStr">
        <is>
          <t>high</t>
        </is>
      </c>
      <c r="J1524" s="213" t="inlineStr">
        <is>
          <t>A selected company, not a relationship endpoint.</t>
        </is>
      </c>
    </row>
    <row r="1525" ht="31" customHeight="1" s="99">
      <c r="A1525" s="215" t="inlineStr">
        <is>
          <t>CDM-01524</t>
        </is>
      </c>
      <c r="B1525" s="215" t="inlineStr">
        <is>
          <t>CHR-SRC031-001</t>
        </is>
      </c>
      <c r="C1525" s="215" t="inlineStr">
        <is>
          <t>Frodo Baggins</t>
        </is>
      </c>
      <c r="D1525" s="216" t="inlineStr">
        <is>
          <t>SRC-031</t>
        </is>
      </c>
      <c r="E1525" s="216" t="inlineStr">
        <is>
          <t>artifacts_and_vehicles</t>
        </is>
      </c>
      <c r="F1525" s="216" t="inlineStr">
        <is>
          <t>the One Ring</t>
        </is>
      </c>
      <c r="G1525" s="216" t="inlineStr"/>
      <c r="H1525" s="216" t="inlineStr"/>
      <c r="I1525" s="216" t="inlineStr">
        <is>
          <t>high</t>
        </is>
      </c>
      <c r="J1525" s="216" t="inlineStr">
        <is>
          <t>Artifact is retained as a dimension, not a node.</t>
        </is>
      </c>
    </row>
    <row r="1526" ht="31" customHeight="1" s="99">
      <c r="A1526" s="212" t="inlineStr">
        <is>
          <t>CDM-01525</t>
        </is>
      </c>
      <c r="B1526" s="212" t="inlineStr">
        <is>
          <t>CHR-SRC031-009</t>
        </is>
      </c>
      <c r="C1526" s="212" t="inlineStr">
        <is>
          <t>Gandalf</t>
        </is>
      </c>
      <c r="D1526" s="213" t="inlineStr">
        <is>
          <t>SRC-031</t>
        </is>
      </c>
      <c r="E1526" s="213" t="inlineStr">
        <is>
          <t>being_types</t>
        </is>
      </c>
      <c r="F1526" s="213" t="inlineStr">
        <is>
          <t>wizard</t>
        </is>
      </c>
      <c r="G1526" s="213" t="inlineStr"/>
      <c r="H1526" s="213" t="inlineStr"/>
      <c r="I1526" s="213" t="inlineStr">
        <is>
          <t>high</t>
        </is>
      </c>
      <c r="J1526" s="213" t="inlineStr">
        <is>
          <t>The novel's own title; this pass does not use wider-Legendarium ontology to classify him.</t>
        </is>
      </c>
    </row>
    <row r="1527" ht="31" customHeight="1" s="99">
      <c r="A1527" s="215" t="inlineStr">
        <is>
          <t>CDM-01526</t>
        </is>
      </c>
      <c r="B1527" s="215" t="inlineStr">
        <is>
          <t>CHR-SRC031-009</t>
        </is>
      </c>
      <c r="C1527" s="215" t="inlineStr">
        <is>
          <t>Gandalf</t>
        </is>
      </c>
      <c r="D1527" s="216" t="inlineStr">
        <is>
          <t>SRC-031</t>
        </is>
      </c>
      <c r="E1527" s="216" t="inlineStr">
        <is>
          <t>roles_and_vocations</t>
        </is>
      </c>
      <c r="F1527" s="216" t="inlineStr">
        <is>
          <t>wizard</t>
        </is>
      </c>
      <c r="G1527" s="216" t="inlineStr"/>
      <c r="H1527" s="216" t="inlineStr"/>
      <c r="I1527" s="216" t="inlineStr">
        <is>
          <t>high</t>
        </is>
      </c>
      <c r="J1527" s="216" t="inlineStr">
        <is>
          <t>Source-native office/title.</t>
        </is>
      </c>
    </row>
    <row r="1528" ht="31" customHeight="1" s="99">
      <c r="A1528" s="212" t="inlineStr">
        <is>
          <t>CDM-01527</t>
        </is>
      </c>
      <c r="B1528" s="212" t="inlineStr">
        <is>
          <t>CHR-SRC031-009</t>
        </is>
      </c>
      <c r="C1528" s="212" t="inlineStr">
        <is>
          <t>Gandalf</t>
        </is>
      </c>
      <c r="D1528" s="213" t="inlineStr">
        <is>
          <t>SRC-031</t>
        </is>
      </c>
      <c r="E1528" s="213" t="inlineStr">
        <is>
          <t>affiliations</t>
        </is>
      </c>
      <c r="F1528" s="213" t="inlineStr">
        <is>
          <t>Company chosen at the Council of Elrond</t>
        </is>
      </c>
      <c r="G1528" s="213" t="inlineStr"/>
      <c r="H1528" s="213" t="inlineStr"/>
      <c r="I1528" s="213" t="inlineStr">
        <is>
          <t>high</t>
        </is>
      </c>
      <c r="J1528" s="213" t="inlineStr">
        <is>
          <t>Company membership.</t>
        </is>
      </c>
    </row>
    <row r="1529" ht="31" customHeight="1" s="99">
      <c r="A1529" s="215" t="inlineStr">
        <is>
          <t>CDM-01528</t>
        </is>
      </c>
      <c r="B1529" s="215" t="inlineStr">
        <is>
          <t>CHR-SRC031-009</t>
        </is>
      </c>
      <c r="C1529" s="215" t="inlineStr">
        <is>
          <t>Gandalf</t>
        </is>
      </c>
      <c r="D1529" s="216" t="inlineStr">
        <is>
          <t>SRC-031</t>
        </is>
      </c>
      <c r="E1529" s="216" t="inlineStr">
        <is>
          <t>states_and_transformations</t>
        </is>
      </c>
      <c r="F1529" s="216" t="inlineStr">
        <is>
          <t>Gandalf the Grey / Gandalf the White</t>
        </is>
      </c>
      <c r="G1529" s="216" t="inlineStr"/>
      <c r="H1529" s="216" t="inlineStr"/>
      <c r="I1529" s="216" t="inlineStr">
        <is>
          <t>high</t>
        </is>
      </c>
      <c r="J1529" s="216" t="inlineStr">
        <is>
          <t>Distinct titles and changed presentation in the novel; not a generic resurrection mechanic.</t>
        </is>
      </c>
    </row>
    <row r="1530" ht="31" customHeight="1" s="99">
      <c r="A1530" s="212" t="inlineStr">
        <is>
          <t>CDM-01529</t>
        </is>
      </c>
      <c r="B1530" s="212" t="inlineStr">
        <is>
          <t>CHR-SRC031-008</t>
        </is>
      </c>
      <c r="C1530" s="212" t="inlineStr">
        <is>
          <t>Gimli</t>
        </is>
      </c>
      <c r="D1530" s="213" t="inlineStr">
        <is>
          <t>SRC-031</t>
        </is>
      </c>
      <c r="E1530" s="213" t="inlineStr">
        <is>
          <t>being_types</t>
        </is>
      </c>
      <c r="F1530" s="213" t="inlineStr">
        <is>
          <t>Dwarf</t>
        </is>
      </c>
      <c r="G1530" s="213" t="inlineStr"/>
      <c r="H1530" s="213" t="inlineStr"/>
      <c r="I1530" s="213" t="inlineStr">
        <is>
          <t>high</t>
        </is>
      </c>
      <c r="J1530" s="213" t="inlineStr">
        <is>
          <t>Source-native people term.</t>
        </is>
      </c>
    </row>
    <row r="1531" ht="31" customHeight="1" s="99">
      <c r="A1531" s="215" t="inlineStr">
        <is>
          <t>CDM-01530</t>
        </is>
      </c>
      <c r="B1531" s="215" t="inlineStr">
        <is>
          <t>CHR-SRC031-008</t>
        </is>
      </c>
      <c r="C1531" s="215" t="inlineStr">
        <is>
          <t>Gimli</t>
        </is>
      </c>
      <c r="D1531" s="216" t="inlineStr">
        <is>
          <t>SRC-031</t>
        </is>
      </c>
      <c r="E1531" s="216" t="inlineStr">
        <is>
          <t>cultures</t>
        </is>
      </c>
      <c r="F1531" s="216" t="inlineStr">
        <is>
          <t>Erebor</t>
        </is>
      </c>
      <c r="G1531" s="216" t="inlineStr"/>
      <c r="H1531" s="216" t="inlineStr"/>
      <c r="I1531" s="216" t="inlineStr">
        <is>
          <t>high</t>
        </is>
      </c>
      <c r="J1531" s="216" t="inlineStr">
        <is>
          <t>Origin in the Council narrative.</t>
        </is>
      </c>
    </row>
    <row r="1532" ht="31" customHeight="1" s="99">
      <c r="A1532" s="212" t="inlineStr">
        <is>
          <t>CDM-01531</t>
        </is>
      </c>
      <c r="B1532" s="212" t="inlineStr">
        <is>
          <t>CHR-SRC031-008</t>
        </is>
      </c>
      <c r="C1532" s="212" t="inlineStr">
        <is>
          <t>Gimli</t>
        </is>
      </c>
      <c r="D1532" s="213" t="inlineStr">
        <is>
          <t>SRC-031</t>
        </is>
      </c>
      <c r="E1532" s="213" t="inlineStr">
        <is>
          <t>affiliations</t>
        </is>
      </c>
      <c r="F1532" s="213" t="inlineStr">
        <is>
          <t>Company chosen at the Council of Elrond</t>
        </is>
      </c>
      <c r="G1532" s="213" t="inlineStr"/>
      <c r="H1532" s="213" t="inlineStr"/>
      <c r="I1532" s="213" t="inlineStr">
        <is>
          <t>high</t>
        </is>
      </c>
      <c r="J1532" s="213" t="inlineStr">
        <is>
          <t>Company membership.</t>
        </is>
      </c>
    </row>
    <row r="1533" ht="31" customHeight="1" s="99">
      <c r="A1533" s="215" t="inlineStr">
        <is>
          <t>CDM-01532</t>
        </is>
      </c>
      <c r="B1533" s="215" t="inlineStr">
        <is>
          <t>CHR-SRC031-010</t>
        </is>
      </c>
      <c r="C1533" s="215" t="inlineStr">
        <is>
          <t>Gollum</t>
        </is>
      </c>
      <c r="D1533" s="216" t="inlineStr">
        <is>
          <t>SRC-031</t>
        </is>
      </c>
      <c r="E1533" s="216" t="inlineStr">
        <is>
          <t>being_types</t>
        </is>
      </c>
      <c r="F1533" s="216" t="inlineStr">
        <is>
          <t>Hobbit-like, formerly Sméagol</t>
        </is>
      </c>
      <c r="G1533" s="216" t="inlineStr"/>
      <c r="H1533" s="216" t="inlineStr"/>
      <c r="I1533" s="216" t="inlineStr">
        <is>
          <t>moderate</t>
        </is>
      </c>
      <c r="J1533" s="216" t="inlineStr">
        <is>
          <t>The novel narrates his former identity and alteration; it is not normalized as a species or status category.</t>
        </is>
      </c>
    </row>
    <row r="1534" ht="31" customHeight="1" s="99">
      <c r="A1534" s="212" t="inlineStr">
        <is>
          <t>CDM-01533</t>
        </is>
      </c>
      <c r="B1534" s="212" t="inlineStr">
        <is>
          <t>CHR-SRC031-010</t>
        </is>
      </c>
      <c r="C1534" s="212" t="inlineStr">
        <is>
          <t>Gollum</t>
        </is>
      </c>
      <c r="D1534" s="213" t="inlineStr">
        <is>
          <t>SRC-031</t>
        </is>
      </c>
      <c r="E1534" s="213" t="inlineStr">
        <is>
          <t>states_and_transformations</t>
        </is>
      </c>
      <c r="F1534" s="213" t="inlineStr">
        <is>
          <t>altered by long possession of the One Ring</t>
        </is>
      </c>
      <c r="G1534" s="213" t="inlineStr"/>
      <c r="H1534" s="213" t="inlineStr"/>
      <c r="I1534" s="213" t="inlineStr">
        <is>
          <t>high</t>
        </is>
      </c>
      <c r="J1534" s="213" t="inlineStr">
        <is>
          <t>Narrated causal history; not mapped to an imported corruption mechanic.</t>
        </is>
      </c>
    </row>
    <row r="1535" ht="31" customHeight="1" s="99">
      <c r="A1535" s="215" t="inlineStr">
        <is>
          <t>CDM-01534</t>
        </is>
      </c>
      <c r="B1535" s="215" t="inlineStr">
        <is>
          <t>CHR-SRC031-010</t>
        </is>
      </c>
      <c r="C1535" s="215" t="inlineStr">
        <is>
          <t>Gollum</t>
        </is>
      </c>
      <c r="D1535" s="216" t="inlineStr">
        <is>
          <t>SRC-031</t>
        </is>
      </c>
      <c r="E1535" s="216" t="inlineStr">
        <is>
          <t>artifacts_and_vehicles</t>
        </is>
      </c>
      <c r="F1535" s="216" t="inlineStr">
        <is>
          <t>the One Ring</t>
        </is>
      </c>
      <c r="G1535" s="216" t="inlineStr"/>
      <c r="H1535" s="216" t="inlineStr"/>
      <c r="I1535" s="216" t="inlineStr">
        <is>
          <t>high</t>
        </is>
      </c>
      <c r="J1535" s="216" t="inlineStr">
        <is>
          <t>Former possession and final seizure; artifact is not a node.</t>
        </is>
      </c>
    </row>
    <row r="1536" ht="31" customHeight="1" s="99">
      <c r="A1536" s="212" t="inlineStr">
        <is>
          <t>CDM-01535</t>
        </is>
      </c>
      <c r="B1536" s="212" t="inlineStr">
        <is>
          <t>CHR-SRC031-007</t>
        </is>
      </c>
      <c r="C1536" s="212" t="inlineStr">
        <is>
          <t>Legolas</t>
        </is>
      </c>
      <c r="D1536" s="213" t="inlineStr">
        <is>
          <t>SRC-031</t>
        </is>
      </c>
      <c r="E1536" s="213" t="inlineStr">
        <is>
          <t>being_types</t>
        </is>
      </c>
      <c r="F1536" s="213" t="inlineStr">
        <is>
          <t>Elf</t>
        </is>
      </c>
      <c r="G1536" s="213" t="inlineStr"/>
      <c r="H1536" s="213" t="inlineStr"/>
      <c r="I1536" s="213" t="inlineStr">
        <is>
          <t>high</t>
        </is>
      </c>
      <c r="J1536" s="213" t="inlineStr">
        <is>
          <t>Source-native people term.</t>
        </is>
      </c>
    </row>
    <row r="1537" ht="31" customHeight="1" s="99">
      <c r="A1537" s="215" t="inlineStr">
        <is>
          <t>CDM-01536</t>
        </is>
      </c>
      <c r="B1537" s="215" t="inlineStr">
        <is>
          <t>CHR-SRC031-007</t>
        </is>
      </c>
      <c r="C1537" s="215" t="inlineStr">
        <is>
          <t>Legolas</t>
        </is>
      </c>
      <c r="D1537" s="216" t="inlineStr">
        <is>
          <t>SRC-031</t>
        </is>
      </c>
      <c r="E1537" s="216" t="inlineStr">
        <is>
          <t>cultures</t>
        </is>
      </c>
      <c r="F1537" s="216" t="inlineStr">
        <is>
          <t>Woodland Realm</t>
        </is>
      </c>
      <c r="G1537" s="216" t="inlineStr"/>
      <c r="H1537" s="216" t="inlineStr"/>
      <c r="I1537" s="216" t="inlineStr">
        <is>
          <t>high</t>
        </is>
      </c>
      <c r="J1537" s="216" t="inlineStr">
        <is>
          <t>Origin named at the Council.</t>
        </is>
      </c>
    </row>
    <row r="1538" ht="31" customHeight="1" s="99">
      <c r="A1538" s="212" t="inlineStr">
        <is>
          <t>CDM-01537</t>
        </is>
      </c>
      <c r="B1538" s="212" t="inlineStr">
        <is>
          <t>CHR-SRC031-007</t>
        </is>
      </c>
      <c r="C1538" s="212" t="inlineStr">
        <is>
          <t>Legolas</t>
        </is>
      </c>
      <c r="D1538" s="213" t="inlineStr">
        <is>
          <t>SRC-031</t>
        </is>
      </c>
      <c r="E1538" s="213" t="inlineStr">
        <is>
          <t>affiliations</t>
        </is>
      </c>
      <c r="F1538" s="213" t="inlineStr">
        <is>
          <t>Company chosen at the Council of Elrond</t>
        </is>
      </c>
      <c r="G1538" s="213" t="inlineStr"/>
      <c r="H1538" s="213" t="inlineStr"/>
      <c r="I1538" s="213" t="inlineStr">
        <is>
          <t>high</t>
        </is>
      </c>
      <c r="J1538" s="213" t="inlineStr">
        <is>
          <t>Company membership.</t>
        </is>
      </c>
    </row>
    <row r="1539" ht="31" customHeight="1" s="99">
      <c r="A1539" s="215" t="inlineStr">
        <is>
          <t>CDM-01538</t>
        </is>
      </c>
      <c r="B1539" s="215" t="inlineStr">
        <is>
          <t>CHR-SRC031-003</t>
        </is>
      </c>
      <c r="C1539" s="215" t="inlineStr">
        <is>
          <t>Meriadoc Brandybuck</t>
        </is>
      </c>
      <c r="D1539" s="216" t="inlineStr">
        <is>
          <t>SRC-031</t>
        </is>
      </c>
      <c r="E1539" s="216" t="inlineStr">
        <is>
          <t>being_types</t>
        </is>
      </c>
      <c r="F1539" s="216" t="inlineStr">
        <is>
          <t>Hobbit</t>
        </is>
      </c>
      <c r="G1539" s="216" t="inlineStr"/>
      <c r="H1539" s="216" t="inlineStr"/>
      <c r="I1539" s="216" t="inlineStr">
        <is>
          <t>high</t>
        </is>
      </c>
      <c r="J1539" s="216" t="inlineStr">
        <is>
          <t>Source-native people term.</t>
        </is>
      </c>
    </row>
    <row r="1540" ht="31" customHeight="1" s="99">
      <c r="A1540" s="212" t="inlineStr">
        <is>
          <t>CDM-01539</t>
        </is>
      </c>
      <c r="B1540" s="212" t="inlineStr">
        <is>
          <t>CHR-SRC031-003</t>
        </is>
      </c>
      <c r="C1540" s="212" t="inlineStr">
        <is>
          <t>Meriadoc Brandybuck</t>
        </is>
      </c>
      <c r="D1540" s="213" t="inlineStr">
        <is>
          <t>SRC-031</t>
        </is>
      </c>
      <c r="E1540" s="213" t="inlineStr">
        <is>
          <t>cultures</t>
        </is>
      </c>
      <c r="F1540" s="213" t="inlineStr">
        <is>
          <t>the Shire</t>
        </is>
      </c>
      <c r="G1540" s="213" t="inlineStr"/>
      <c r="H1540" s="213" t="inlineStr"/>
      <c r="I1540" s="213" t="inlineStr">
        <is>
          <t>high</t>
        </is>
      </c>
      <c r="J1540" s="213" t="inlineStr">
        <is>
          <t>Source setting.</t>
        </is>
      </c>
    </row>
    <row r="1541" ht="31" customHeight="1" s="99">
      <c r="A1541" s="215" t="inlineStr">
        <is>
          <t>CDM-01540</t>
        </is>
      </c>
      <c r="B1541" s="215" t="inlineStr">
        <is>
          <t>CHR-SRC031-003</t>
        </is>
      </c>
      <c r="C1541" s="215" t="inlineStr">
        <is>
          <t>Meriadoc Brandybuck</t>
        </is>
      </c>
      <c r="D1541" s="216" t="inlineStr">
        <is>
          <t>SRC-031</t>
        </is>
      </c>
      <c r="E1541" s="216" t="inlineStr">
        <is>
          <t>affiliations</t>
        </is>
      </c>
      <c r="F1541" s="216" t="inlineStr">
        <is>
          <t>Company chosen at the Council of Elrond</t>
        </is>
      </c>
      <c r="G1541" s="216" t="inlineStr"/>
      <c r="H1541" s="216" t="inlineStr"/>
      <c r="I1541" s="216" t="inlineStr">
        <is>
          <t>high</t>
        </is>
      </c>
      <c r="J1541" s="216" t="inlineStr">
        <is>
          <t>Company membership.</t>
        </is>
      </c>
    </row>
    <row r="1542" ht="31" customHeight="1" s="99">
      <c r="A1542" s="212" t="inlineStr">
        <is>
          <t>CDM-01541</t>
        </is>
      </c>
      <c r="B1542" s="212" t="inlineStr">
        <is>
          <t>CHR-SRC031-004</t>
        </is>
      </c>
      <c r="C1542" s="212" t="inlineStr">
        <is>
          <t>Peregrin Took</t>
        </is>
      </c>
      <c r="D1542" s="213" t="inlineStr">
        <is>
          <t>SRC-031</t>
        </is>
      </c>
      <c r="E1542" s="213" t="inlineStr">
        <is>
          <t>being_types</t>
        </is>
      </c>
      <c r="F1542" s="213" t="inlineStr">
        <is>
          <t>Hobbit</t>
        </is>
      </c>
      <c r="G1542" s="213" t="inlineStr"/>
      <c r="H1542" s="213" t="inlineStr"/>
      <c r="I1542" s="213" t="inlineStr">
        <is>
          <t>high</t>
        </is>
      </c>
      <c r="J1542" s="213" t="inlineStr">
        <is>
          <t>Source-native people term.</t>
        </is>
      </c>
    </row>
    <row r="1543" ht="31" customHeight="1" s="99">
      <c r="A1543" s="215" t="inlineStr">
        <is>
          <t>CDM-01542</t>
        </is>
      </c>
      <c r="B1543" s="215" t="inlineStr">
        <is>
          <t>CHR-SRC031-004</t>
        </is>
      </c>
      <c r="C1543" s="215" t="inlineStr">
        <is>
          <t>Peregrin Took</t>
        </is>
      </c>
      <c r="D1543" s="216" t="inlineStr">
        <is>
          <t>SRC-031</t>
        </is>
      </c>
      <c r="E1543" s="216" t="inlineStr">
        <is>
          <t>cultures</t>
        </is>
      </c>
      <c r="F1543" s="216" t="inlineStr">
        <is>
          <t>the Shire</t>
        </is>
      </c>
      <c r="G1543" s="216" t="inlineStr"/>
      <c r="H1543" s="216" t="inlineStr"/>
      <c r="I1543" s="216" t="inlineStr">
        <is>
          <t>high</t>
        </is>
      </c>
      <c r="J1543" s="216" t="inlineStr">
        <is>
          <t>Source setting.</t>
        </is>
      </c>
    </row>
    <row r="1544" ht="31" customHeight="1" s="99">
      <c r="A1544" s="212" t="inlineStr">
        <is>
          <t>CDM-01543</t>
        </is>
      </c>
      <c r="B1544" s="212" t="inlineStr">
        <is>
          <t>CHR-SRC031-004</t>
        </is>
      </c>
      <c r="C1544" s="212" t="inlineStr">
        <is>
          <t>Peregrin Took</t>
        </is>
      </c>
      <c r="D1544" s="213" t="inlineStr">
        <is>
          <t>SRC-031</t>
        </is>
      </c>
      <c r="E1544" s="213" t="inlineStr">
        <is>
          <t>affiliations</t>
        </is>
      </c>
      <c r="F1544" s="213" t="inlineStr">
        <is>
          <t>Company chosen at the Council of Elrond</t>
        </is>
      </c>
      <c r="G1544" s="213" t="inlineStr"/>
      <c r="H1544" s="213" t="inlineStr"/>
      <c r="I1544" s="213" t="inlineStr">
        <is>
          <t>high</t>
        </is>
      </c>
      <c r="J1544" s="213" t="inlineStr">
        <is>
          <t>Company membership.</t>
        </is>
      </c>
    </row>
    <row r="1545" ht="31" customHeight="1" s="99">
      <c r="A1545" s="215" t="inlineStr">
        <is>
          <t>CDM-01544</t>
        </is>
      </c>
      <c r="B1545" s="215" t="inlineStr">
        <is>
          <t>CHR-SRC031-004</t>
        </is>
      </c>
      <c r="C1545" s="215" t="inlineStr">
        <is>
          <t>Peregrin Took</t>
        </is>
      </c>
      <c r="D1545" s="216" t="inlineStr">
        <is>
          <t>SRC-031</t>
        </is>
      </c>
      <c r="E1545" s="216" t="inlineStr">
        <is>
          <t>artifacts_and_vehicles</t>
        </is>
      </c>
      <c r="F1545" s="216" t="inlineStr">
        <is>
          <t>palantír</t>
        </is>
      </c>
      <c r="G1545" s="216" t="inlineStr"/>
      <c r="H1545" s="216" t="inlineStr"/>
      <c r="I1545" s="216" t="inlineStr">
        <is>
          <t>high</t>
        </is>
      </c>
      <c r="J1545" s="216" t="inlineStr">
        <is>
          <t>The object is an artifact dimension, not a character node.</t>
        </is>
      </c>
    </row>
    <row r="1546" ht="31" customHeight="1" s="99">
      <c r="A1546" s="212" t="inlineStr">
        <is>
          <t>CDM-01545</t>
        </is>
      </c>
      <c r="B1546" s="212" t="inlineStr">
        <is>
          <t>CHR-SRC031-002</t>
        </is>
      </c>
      <c r="C1546" s="212" t="inlineStr">
        <is>
          <t>Samwise Gamgee</t>
        </is>
      </c>
      <c r="D1546" s="213" t="inlineStr">
        <is>
          <t>SRC-031</t>
        </is>
      </c>
      <c r="E1546" s="213" t="inlineStr">
        <is>
          <t>being_types</t>
        </is>
      </c>
      <c r="F1546" s="213" t="inlineStr">
        <is>
          <t>Hobbit</t>
        </is>
      </c>
      <c r="G1546" s="213" t="inlineStr"/>
      <c r="H1546" s="213" t="inlineStr"/>
      <c r="I1546" s="213" t="inlineStr">
        <is>
          <t>high</t>
        </is>
      </c>
      <c r="J1546" s="213" t="inlineStr">
        <is>
          <t>Source-native people term.</t>
        </is>
      </c>
    </row>
    <row r="1547" ht="31" customHeight="1" s="99">
      <c r="A1547" s="215" t="inlineStr">
        <is>
          <t>CDM-01546</t>
        </is>
      </c>
      <c r="B1547" s="215" t="inlineStr">
        <is>
          <t>CHR-SRC031-002</t>
        </is>
      </c>
      <c r="C1547" s="215" t="inlineStr">
        <is>
          <t>Samwise Gamgee</t>
        </is>
      </c>
      <c r="D1547" s="216" t="inlineStr">
        <is>
          <t>SRC-031</t>
        </is>
      </c>
      <c r="E1547" s="216" t="inlineStr">
        <is>
          <t>cultures</t>
        </is>
      </c>
      <c r="F1547" s="216" t="inlineStr">
        <is>
          <t>the Shire</t>
        </is>
      </c>
      <c r="G1547" s="216" t="inlineStr"/>
      <c r="H1547" s="216" t="inlineStr"/>
      <c r="I1547" s="216" t="inlineStr">
        <is>
          <t>high</t>
        </is>
      </c>
      <c r="J1547" s="216" t="inlineStr">
        <is>
          <t>Source setting.</t>
        </is>
      </c>
    </row>
    <row r="1548" ht="31" customHeight="1" s="99">
      <c r="A1548" s="212" t="inlineStr">
        <is>
          <t>CDM-01547</t>
        </is>
      </c>
      <c r="B1548" s="212" t="inlineStr">
        <is>
          <t>CHR-SRC031-002</t>
        </is>
      </c>
      <c r="C1548" s="212" t="inlineStr">
        <is>
          <t>Samwise Gamgee</t>
        </is>
      </c>
      <c r="D1548" s="213" t="inlineStr">
        <is>
          <t>SRC-031</t>
        </is>
      </c>
      <c r="E1548" s="213" t="inlineStr">
        <is>
          <t>roles_and_vocations</t>
        </is>
      </c>
      <c r="F1548" s="213" t="inlineStr">
        <is>
          <t>Frodo's gardener</t>
        </is>
      </c>
      <c r="G1548" s="213" t="inlineStr"/>
      <c r="H1548" s="213" t="inlineStr"/>
      <c r="I1548" s="213" t="inlineStr">
        <is>
          <t>high</t>
        </is>
      </c>
      <c r="J1548" s="213" t="inlineStr">
        <is>
          <t>Stated in the early Shire narrative.</t>
        </is>
      </c>
    </row>
    <row r="1549" ht="31" customHeight="1" s="99">
      <c r="A1549" s="215" t="inlineStr">
        <is>
          <t>CDM-01548</t>
        </is>
      </c>
      <c r="B1549" s="215" t="inlineStr">
        <is>
          <t>CHR-SRC031-002</t>
        </is>
      </c>
      <c r="C1549" s="215" t="inlineStr">
        <is>
          <t>Samwise Gamgee</t>
        </is>
      </c>
      <c r="D1549" s="216" t="inlineStr">
        <is>
          <t>SRC-031</t>
        </is>
      </c>
      <c r="E1549" s="216" t="inlineStr">
        <is>
          <t>affiliations</t>
        </is>
      </c>
      <c r="F1549" s="216" t="inlineStr">
        <is>
          <t>Company chosen at the Council of Elrond</t>
        </is>
      </c>
      <c r="G1549" s="216" t="inlineStr"/>
      <c r="H1549" s="216" t="inlineStr"/>
      <c r="I1549" s="216" t="inlineStr">
        <is>
          <t>high</t>
        </is>
      </c>
      <c r="J1549" s="216" t="inlineStr">
        <is>
          <t>Company membership.</t>
        </is>
      </c>
    </row>
    <row r="1550" ht="31" customHeight="1" s="99">
      <c r="A1550" s="212" t="inlineStr">
        <is>
          <t>CDM-01549</t>
        </is>
      </c>
      <c r="B1550" s="212" t="inlineStr">
        <is>
          <t>CHR-SRC031-011</t>
        </is>
      </c>
      <c r="C1550" s="212" t="inlineStr">
        <is>
          <t>Saruman</t>
        </is>
      </c>
      <c r="D1550" s="213" t="inlineStr">
        <is>
          <t>SRC-031</t>
        </is>
      </c>
      <c r="E1550" s="213" t="inlineStr">
        <is>
          <t>being_types</t>
        </is>
      </c>
      <c r="F1550" s="213" t="inlineStr">
        <is>
          <t>wizard</t>
        </is>
      </c>
      <c r="G1550" s="213" t="inlineStr"/>
      <c r="H1550" s="213" t="inlineStr"/>
      <c r="I1550" s="213" t="inlineStr">
        <is>
          <t>high</t>
        </is>
      </c>
      <c r="J1550" s="213" t="inlineStr">
        <is>
          <t>Novel's own title; wider ontology is out of scope.</t>
        </is>
      </c>
    </row>
    <row r="1551" ht="31" customHeight="1" s="99">
      <c r="A1551" s="215" t="inlineStr">
        <is>
          <t>CDM-01550</t>
        </is>
      </c>
      <c r="B1551" s="215" t="inlineStr">
        <is>
          <t>CHR-SRC031-011</t>
        </is>
      </c>
      <c r="C1551" s="215" t="inlineStr">
        <is>
          <t>Saruman</t>
        </is>
      </c>
      <c r="D1551" s="216" t="inlineStr">
        <is>
          <t>SRC-031</t>
        </is>
      </c>
      <c r="E1551" s="216" t="inlineStr">
        <is>
          <t>roles_and_vocations</t>
        </is>
      </c>
      <c r="F1551" s="216" t="inlineStr">
        <is>
          <t>head of the White Council</t>
        </is>
      </c>
      <c r="G1551" s="216" t="inlineStr"/>
      <c r="H1551" s="216" t="inlineStr"/>
      <c r="I1551" s="216" t="inlineStr">
        <is>
          <t>high</t>
        </is>
      </c>
      <c r="J1551" s="216" t="inlineStr">
        <is>
          <t>Office described at the Council of Elrond.</t>
        </is>
      </c>
    </row>
    <row r="1552" ht="31" customHeight="1" s="99">
      <c r="A1552" s="212" t="inlineStr">
        <is>
          <t>CDM-01551</t>
        </is>
      </c>
      <c r="B1552" s="212" t="inlineStr">
        <is>
          <t>CHR-SRC031-012</t>
        </is>
      </c>
      <c r="C1552" s="212" t="inlineStr">
        <is>
          <t>Sauron</t>
        </is>
      </c>
      <c r="D1552" s="213" t="inlineStr">
        <is>
          <t>SRC-031</t>
        </is>
      </c>
      <c r="E1552" s="213" t="inlineStr">
        <is>
          <t>being_types</t>
        </is>
      </c>
      <c r="F1552" s="213" t="inlineStr">
        <is>
          <t>Dark Lord</t>
        </is>
      </c>
      <c r="G1552" s="213" t="inlineStr"/>
      <c r="H1552" s="213" t="inlineStr"/>
      <c r="I1552" s="213" t="inlineStr">
        <is>
          <t>high</t>
        </is>
      </c>
      <c r="J1552" s="213" t="inlineStr">
        <is>
          <t>Source-native adversarial title, not a comparative species or class.</t>
        </is>
      </c>
    </row>
    <row r="1553" ht="31" customHeight="1" s="99">
      <c r="A1553" s="215" t="inlineStr">
        <is>
          <t>CDM-01552</t>
        </is>
      </c>
      <c r="B1553" s="215" t="inlineStr">
        <is>
          <t>CHR-SRC031-012</t>
        </is>
      </c>
      <c r="C1553" s="215" t="inlineStr">
        <is>
          <t>Sauron</t>
        </is>
      </c>
      <c r="D1553" s="216" t="inlineStr">
        <is>
          <t>SRC-031</t>
        </is>
      </c>
      <c r="E1553" s="216" t="inlineStr">
        <is>
          <t>roles_and_vocations</t>
        </is>
      </c>
      <c r="F1553" s="216" t="inlineStr">
        <is>
          <t>Lord of the Rings</t>
        </is>
      </c>
      <c r="G1553" s="216" t="inlineStr"/>
      <c r="H1553" s="216" t="inlineStr"/>
      <c r="I1553" s="216" t="inlineStr">
        <is>
          <t>high</t>
        </is>
      </c>
      <c r="J1553" s="216" t="inlineStr">
        <is>
          <t>Source-native title tied to the Ring's dominion.</t>
        </is>
      </c>
    </row>
    <row r="1554" ht="31" customHeight="1" s="99">
      <c r="A1554" s="212" t="inlineStr">
        <is>
          <t>CDM-01553</t>
        </is>
      </c>
      <c r="B1554" s="212" t="inlineStr">
        <is>
          <t>CHR-SRC031-012</t>
        </is>
      </c>
      <c r="C1554" s="212" t="inlineStr">
        <is>
          <t>Sauron</t>
        </is>
      </c>
      <c r="D1554" s="213" t="inlineStr">
        <is>
          <t>SRC-031</t>
        </is>
      </c>
      <c r="E1554" s="213" t="inlineStr">
        <is>
          <t>states_and_transformations</t>
        </is>
      </c>
      <c r="F1554" s="213" t="inlineStr">
        <is>
          <t>power bound to the One Ring</t>
        </is>
      </c>
      <c r="G1554" s="213" t="inlineStr"/>
      <c r="H1554" s="213" t="inlineStr"/>
      <c r="I1554" s="213" t="inlineStr">
        <is>
          <t>high</t>
        </is>
      </c>
      <c r="J1554" s="213" t="inlineStr">
        <is>
          <t>Narrative dependency recorded without a generic metaphysical mapping.</t>
        </is>
      </c>
    </row>
    <row r="1555" ht="31" customHeight="1" s="99">
      <c r="A1555" s="215" t="inlineStr">
        <is>
          <t>CDM-01554</t>
        </is>
      </c>
      <c r="B1555" s="215" t="inlineStr">
        <is>
          <t>CHR-SRC031-012</t>
        </is>
      </c>
      <c r="C1555" s="215" t="inlineStr">
        <is>
          <t>Sauron</t>
        </is>
      </c>
      <c r="D1555" s="216" t="inlineStr">
        <is>
          <t>SRC-031</t>
        </is>
      </c>
      <c r="E1555" s="216" t="inlineStr">
        <is>
          <t>artifacts_and_vehicles</t>
        </is>
      </c>
      <c r="F1555" s="216" t="inlineStr">
        <is>
          <t>the One Ring</t>
        </is>
      </c>
      <c r="G1555" s="216" t="inlineStr"/>
      <c r="H1555" s="216" t="inlineStr"/>
      <c r="I1555" s="216" t="inlineStr">
        <is>
          <t>high</t>
        </is>
      </c>
      <c r="J1555" s="216" t="inlineStr">
        <is>
          <t>Artifact relationship only; not a graph node.</t>
        </is>
      </c>
    </row>
    <row r="1556" ht="31" customHeight="1" s="99">
      <c r="A1556" s="212" t="inlineStr">
        <is>
          <t>CDM-01555</t>
        </is>
      </c>
      <c r="B1556" s="212" t="inlineStr">
        <is>
          <t>CHR-SRC031-012</t>
        </is>
      </c>
      <c r="C1556" s="212" t="inlineStr">
        <is>
          <t>Sauron</t>
        </is>
      </c>
      <c r="D1556" s="213" t="inlineStr">
        <is>
          <t>SRC-031</t>
        </is>
      </c>
      <c r="E1556" s="213" t="inlineStr">
        <is>
          <t>cosmologies_and_realms</t>
        </is>
      </c>
      <c r="F1556" s="213" t="inlineStr">
        <is>
          <t>Mordor</t>
        </is>
      </c>
      <c r="G1556" s="213" t="inlineStr"/>
      <c r="H1556" s="213" t="inlineStr"/>
      <c r="I1556" s="213" t="inlineStr">
        <is>
          <t>high</t>
        </is>
      </c>
      <c r="J1556" s="213" t="inlineStr">
        <is>
          <t>Named realm, retained as a dimension.</t>
        </is>
      </c>
    </row>
    <row r="1557" ht="31" customHeight="1" s="99">
      <c r="A1557" s="215" t="inlineStr">
        <is>
          <t>CDM-01556</t>
        </is>
      </c>
      <c r="B1557" s="215" t="inlineStr">
        <is>
          <t>CHR-SRC032-006</t>
        </is>
      </c>
      <c r="C1557" s="215" t="inlineStr">
        <is>
          <t>Abiatha Swelter</t>
        </is>
      </c>
      <c r="D1557" s="216" t="inlineStr">
        <is>
          <t>SRC-032</t>
        </is>
      </c>
      <c r="E1557" s="216" t="inlineStr">
        <is>
          <t>being_types</t>
        </is>
      </c>
      <c r="F1557" s="216" t="inlineStr">
        <is>
          <t>human</t>
        </is>
      </c>
      <c r="G1557" s="216" t="inlineStr"/>
      <c r="H1557" s="216" t="inlineStr"/>
      <c r="I1557" s="216" t="inlineStr">
        <is>
          <t>high</t>
        </is>
      </c>
      <c r="J1557" s="216" t="inlineStr">
        <is>
          <t>Narrative category.</t>
        </is>
      </c>
    </row>
    <row r="1558" ht="31" customHeight="1" s="99">
      <c r="A1558" s="212" t="inlineStr">
        <is>
          <t>CDM-01557</t>
        </is>
      </c>
      <c r="B1558" s="212" t="inlineStr">
        <is>
          <t>CHR-SRC032-006</t>
        </is>
      </c>
      <c r="C1558" s="212" t="inlineStr">
        <is>
          <t>Abiatha Swelter</t>
        </is>
      </c>
      <c r="D1558" s="213" t="inlineStr">
        <is>
          <t>SRC-032</t>
        </is>
      </c>
      <c r="E1558" s="213" t="inlineStr">
        <is>
          <t>roles_and_vocations</t>
        </is>
      </c>
      <c r="F1558" s="213" t="inlineStr">
        <is>
          <t>castle chef</t>
        </is>
      </c>
      <c r="G1558" s="213" t="inlineStr"/>
      <c r="H1558" s="213" t="inlineStr"/>
      <c r="I1558" s="213" t="inlineStr">
        <is>
          <t>high</t>
        </is>
      </c>
      <c r="J1558" s="213" t="inlineStr">
        <is>
          <t>Specific vocation.</t>
        </is>
      </c>
    </row>
    <row r="1559" ht="31" customHeight="1" s="99">
      <c r="A1559" s="215" t="inlineStr">
        <is>
          <t>CDM-01558</t>
        </is>
      </c>
      <c r="B1559" s="215" t="inlineStr">
        <is>
          <t>CHR-SRC032-006</t>
        </is>
      </c>
      <c r="C1559" s="215" t="inlineStr">
        <is>
          <t>Abiatha Swelter</t>
        </is>
      </c>
      <c r="D1559" s="216" t="inlineStr">
        <is>
          <t>SRC-032</t>
        </is>
      </c>
      <c r="E1559" s="216" t="inlineStr">
        <is>
          <t>affiliations</t>
        </is>
      </c>
      <c r="F1559" s="216" t="inlineStr">
        <is>
          <t>Gormenghast kitchens</t>
        </is>
      </c>
      <c r="G1559" s="216" t="inlineStr"/>
      <c r="H1559" s="216" t="inlineStr"/>
      <c r="I1559" s="216" t="inlineStr">
        <is>
          <t>high</t>
        </is>
      </c>
      <c r="J1559" s="216" t="inlineStr">
        <is>
          <t>Context only.</t>
        </is>
      </c>
    </row>
    <row r="1560" ht="31" customHeight="1" s="99">
      <c r="A1560" s="212" t="inlineStr">
        <is>
          <t>CDM-01559</t>
        </is>
      </c>
      <c r="B1560" s="212" t="inlineStr">
        <is>
          <t>CHR-SRC032-008</t>
        </is>
      </c>
      <c r="C1560" s="212" t="inlineStr">
        <is>
          <t>Dr Alfred Prunesquallor</t>
        </is>
      </c>
      <c r="D1560" s="213" t="inlineStr">
        <is>
          <t>SRC-032</t>
        </is>
      </c>
      <c r="E1560" s="213" t="inlineStr">
        <is>
          <t>being_types</t>
        </is>
      </c>
      <c r="F1560" s="213" t="inlineStr">
        <is>
          <t>human</t>
        </is>
      </c>
      <c r="G1560" s="213" t="inlineStr"/>
      <c r="H1560" s="213" t="inlineStr"/>
      <c r="I1560" s="213" t="inlineStr">
        <is>
          <t>high</t>
        </is>
      </c>
      <c r="J1560" s="213" t="inlineStr">
        <is>
          <t>Narrative category.</t>
        </is>
      </c>
    </row>
    <row r="1561" ht="31" customHeight="1" s="99">
      <c r="A1561" s="215" t="inlineStr">
        <is>
          <t>CDM-01560</t>
        </is>
      </c>
      <c r="B1561" s="215" t="inlineStr">
        <is>
          <t>CHR-SRC032-008</t>
        </is>
      </c>
      <c r="C1561" s="215" t="inlineStr">
        <is>
          <t>Dr Alfred Prunesquallor</t>
        </is>
      </c>
      <c r="D1561" s="216" t="inlineStr">
        <is>
          <t>SRC-032</t>
        </is>
      </c>
      <c r="E1561" s="216" t="inlineStr">
        <is>
          <t>roles_and_vocations</t>
        </is>
      </c>
      <c r="F1561" s="216" t="inlineStr">
        <is>
          <t>doctor</t>
        </is>
      </c>
      <c r="G1561" s="216" t="inlineStr"/>
      <c r="H1561" s="216" t="inlineStr"/>
      <c r="I1561" s="216" t="inlineStr">
        <is>
          <t>high</t>
        </is>
      </c>
      <c r="J1561" s="216" t="inlineStr">
        <is>
          <t>Specific professional role.</t>
        </is>
      </c>
    </row>
    <row r="1562" ht="31" customHeight="1" s="99">
      <c r="A1562" s="212" t="inlineStr">
        <is>
          <t>CDM-01561</t>
        </is>
      </c>
      <c r="B1562" s="212" t="inlineStr">
        <is>
          <t>CHR-SRC032-008</t>
        </is>
      </c>
      <c r="C1562" s="212" t="inlineStr">
        <is>
          <t>Dr Alfred Prunesquallor</t>
        </is>
      </c>
      <c r="D1562" s="213" t="inlineStr">
        <is>
          <t>SRC-032</t>
        </is>
      </c>
      <c r="E1562" s="213" t="inlineStr">
        <is>
          <t>affiliations</t>
        </is>
      </c>
      <c r="F1562" s="213" t="inlineStr">
        <is>
          <t>Gormenghast household</t>
        </is>
      </c>
      <c r="G1562" s="213" t="inlineStr"/>
      <c r="H1562" s="213" t="inlineStr"/>
      <c r="I1562" s="213" t="inlineStr">
        <is>
          <t>high</t>
        </is>
      </c>
      <c r="J1562" s="213" t="inlineStr">
        <is>
          <t>Context only.</t>
        </is>
      </c>
    </row>
    <row r="1563" ht="31" customHeight="1" s="99">
      <c r="A1563" s="215" t="inlineStr">
        <is>
          <t>CDM-01562</t>
        </is>
      </c>
      <c r="B1563" s="215" t="inlineStr">
        <is>
          <t>CHR-SRC032-005</t>
        </is>
      </c>
      <c r="C1563" s="215" t="inlineStr">
        <is>
          <t>Flay</t>
        </is>
      </c>
      <c r="D1563" s="216" t="inlineStr">
        <is>
          <t>SRC-032</t>
        </is>
      </c>
      <c r="E1563" s="216" t="inlineStr">
        <is>
          <t>being_types</t>
        </is>
      </c>
      <c r="F1563" s="216" t="inlineStr">
        <is>
          <t>human</t>
        </is>
      </c>
      <c r="G1563" s="216" t="inlineStr"/>
      <c r="H1563" s="216" t="inlineStr"/>
      <c r="I1563" s="216" t="inlineStr">
        <is>
          <t>high</t>
        </is>
      </c>
      <c r="J1563" s="216" t="inlineStr">
        <is>
          <t>Narrative category.</t>
        </is>
      </c>
    </row>
    <row r="1564" ht="31" customHeight="1" s="99">
      <c r="A1564" s="212" t="inlineStr">
        <is>
          <t>CDM-01563</t>
        </is>
      </c>
      <c r="B1564" s="212" t="inlineStr">
        <is>
          <t>CHR-SRC032-005</t>
        </is>
      </c>
      <c r="C1564" s="212" t="inlineStr">
        <is>
          <t>Flay</t>
        </is>
      </c>
      <c r="D1564" s="213" t="inlineStr">
        <is>
          <t>SRC-032</t>
        </is>
      </c>
      <c r="E1564" s="213" t="inlineStr">
        <is>
          <t>roles_and_vocations</t>
        </is>
      </c>
      <c r="F1564" s="213" t="inlineStr">
        <is>
          <t>Groan retainer</t>
        </is>
      </c>
      <c r="G1564" s="213" t="inlineStr"/>
      <c r="H1564" s="213" t="inlineStr"/>
      <c r="I1564" s="213" t="inlineStr">
        <is>
          <t>high</t>
        </is>
      </c>
      <c r="J1564" s="213" t="inlineStr">
        <is>
          <t>Specific office.</t>
        </is>
      </c>
    </row>
    <row r="1565" ht="31" customHeight="1" s="99">
      <c r="A1565" s="215" t="inlineStr">
        <is>
          <t>CDM-01564</t>
        </is>
      </c>
      <c r="B1565" s="215" t="inlineStr">
        <is>
          <t>CHR-SRC032-005</t>
        </is>
      </c>
      <c r="C1565" s="215" t="inlineStr">
        <is>
          <t>Flay</t>
        </is>
      </c>
      <c r="D1565" s="216" t="inlineStr">
        <is>
          <t>SRC-032</t>
        </is>
      </c>
      <c r="E1565" s="216" t="inlineStr">
        <is>
          <t>affiliations</t>
        </is>
      </c>
      <c r="F1565" s="216" t="inlineStr">
        <is>
          <t>House Groan</t>
        </is>
      </c>
      <c r="G1565" s="216" t="inlineStr"/>
      <c r="H1565" s="216" t="inlineStr"/>
      <c r="I1565" s="216" t="inlineStr">
        <is>
          <t>high</t>
        </is>
      </c>
      <c r="J1565" s="216" t="inlineStr">
        <is>
          <t>Context only.</t>
        </is>
      </c>
    </row>
    <row r="1566" ht="31" customHeight="1" s="99">
      <c r="A1566" s="212" t="inlineStr">
        <is>
          <t>CDM-01565</t>
        </is>
      </c>
      <c r="B1566" s="212" t="inlineStr">
        <is>
          <t>CHR-SRC032-003</t>
        </is>
      </c>
      <c r="C1566" s="212" t="inlineStr">
        <is>
          <t>Fuchsia Groan</t>
        </is>
      </c>
      <c r="D1566" s="213" t="inlineStr">
        <is>
          <t>SRC-032</t>
        </is>
      </c>
      <c r="E1566" s="213" t="inlineStr">
        <is>
          <t>being_types</t>
        </is>
      </c>
      <c r="F1566" s="213" t="inlineStr">
        <is>
          <t>human</t>
        </is>
      </c>
      <c r="G1566" s="213" t="inlineStr"/>
      <c r="H1566" s="213" t="inlineStr"/>
      <c r="I1566" s="213" t="inlineStr">
        <is>
          <t>high</t>
        </is>
      </c>
      <c r="J1566" s="213" t="inlineStr">
        <is>
          <t>Narrative category.</t>
        </is>
      </c>
    </row>
    <row r="1567" ht="31" customHeight="1" s="99">
      <c r="A1567" s="215" t="inlineStr">
        <is>
          <t>CDM-01566</t>
        </is>
      </c>
      <c r="B1567" s="215" t="inlineStr">
        <is>
          <t>CHR-SRC032-003</t>
        </is>
      </c>
      <c r="C1567" s="215" t="inlineStr">
        <is>
          <t>Fuchsia Groan</t>
        </is>
      </c>
      <c r="D1567" s="216" t="inlineStr">
        <is>
          <t>SRC-032</t>
        </is>
      </c>
      <c r="E1567" s="216" t="inlineStr">
        <is>
          <t>affiliations</t>
        </is>
      </c>
      <c r="F1567" s="216" t="inlineStr">
        <is>
          <t>House Groan</t>
        </is>
      </c>
      <c r="G1567" s="216" t="inlineStr"/>
      <c r="H1567" s="216" t="inlineStr"/>
      <c r="I1567" s="216" t="inlineStr">
        <is>
          <t>high</t>
        </is>
      </c>
      <c r="J1567" s="216" t="inlineStr">
        <is>
          <t>Context only.</t>
        </is>
      </c>
    </row>
    <row r="1568" ht="31" customHeight="1" s="99">
      <c r="A1568" s="212" t="inlineStr">
        <is>
          <t>CDM-01567</t>
        </is>
      </c>
      <c r="B1568" s="212" t="inlineStr">
        <is>
          <t>CHR-SRC032-007</t>
        </is>
      </c>
      <c r="C1568" s="212" t="inlineStr">
        <is>
          <t>Gertrude Groan</t>
        </is>
      </c>
      <c r="D1568" s="213" t="inlineStr">
        <is>
          <t>SRC-032</t>
        </is>
      </c>
      <c r="E1568" s="213" t="inlineStr">
        <is>
          <t>being_types</t>
        </is>
      </c>
      <c r="F1568" s="213" t="inlineStr">
        <is>
          <t>human</t>
        </is>
      </c>
      <c r="G1568" s="213" t="inlineStr"/>
      <c r="H1568" s="213" t="inlineStr"/>
      <c r="I1568" s="213" t="inlineStr">
        <is>
          <t>high</t>
        </is>
      </c>
      <c r="J1568" s="213" t="inlineStr">
        <is>
          <t>Narrative category.</t>
        </is>
      </c>
    </row>
    <row r="1569" ht="31" customHeight="1" s="99">
      <c r="A1569" s="215" t="inlineStr">
        <is>
          <t>CDM-01568</t>
        </is>
      </c>
      <c r="B1569" s="215" t="inlineStr">
        <is>
          <t>CHR-SRC032-007</t>
        </is>
      </c>
      <c r="C1569" s="215" t="inlineStr">
        <is>
          <t>Gertrude Groan</t>
        </is>
      </c>
      <c r="D1569" s="216" t="inlineStr">
        <is>
          <t>SRC-032</t>
        </is>
      </c>
      <c r="E1569" s="216" t="inlineStr">
        <is>
          <t>roles_and_vocations</t>
        </is>
      </c>
      <c r="F1569" s="216" t="inlineStr">
        <is>
          <t>Countess</t>
        </is>
      </c>
      <c r="G1569" s="216" t="inlineStr"/>
      <c r="H1569" s="216" t="inlineStr"/>
      <c r="I1569" s="216" t="inlineStr">
        <is>
          <t>low</t>
        </is>
      </c>
      <c r="J1569" s="216" t="inlineStr">
        <is>
          <t>Source-specific hereditary status.</t>
        </is>
      </c>
    </row>
    <row r="1570" ht="31" customHeight="1" s="99">
      <c r="A1570" s="212" t="inlineStr">
        <is>
          <t>CDM-01569</t>
        </is>
      </c>
      <c r="B1570" s="212" t="inlineStr">
        <is>
          <t>CHR-SRC032-007</t>
        </is>
      </c>
      <c r="C1570" s="212" t="inlineStr">
        <is>
          <t>Gertrude Groan</t>
        </is>
      </c>
      <c r="D1570" s="213" t="inlineStr">
        <is>
          <t>SRC-032</t>
        </is>
      </c>
      <c r="E1570" s="213" t="inlineStr">
        <is>
          <t>affiliations</t>
        </is>
      </c>
      <c r="F1570" s="213" t="inlineStr">
        <is>
          <t>House Groan</t>
        </is>
      </c>
      <c r="G1570" s="213" t="inlineStr"/>
      <c r="H1570" s="213" t="inlineStr"/>
      <c r="I1570" s="213" t="inlineStr">
        <is>
          <t>high</t>
        </is>
      </c>
      <c r="J1570" s="213" t="inlineStr">
        <is>
          <t>Context only.</t>
        </is>
      </c>
    </row>
    <row r="1571" ht="31" customHeight="1" s="99">
      <c r="A1571" s="215" t="inlineStr">
        <is>
          <t>CDM-01570</t>
        </is>
      </c>
      <c r="B1571" s="215" t="inlineStr">
        <is>
          <t>CHR-SRC032-002</t>
        </is>
      </c>
      <c r="C1571" s="215" t="inlineStr">
        <is>
          <t>Lord Sepulchrave</t>
        </is>
      </c>
      <c r="D1571" s="216" t="inlineStr">
        <is>
          <t>SRC-032</t>
        </is>
      </c>
      <c r="E1571" s="216" t="inlineStr">
        <is>
          <t>being_types</t>
        </is>
      </c>
      <c r="F1571" s="216" t="inlineStr">
        <is>
          <t>human</t>
        </is>
      </c>
      <c r="G1571" s="216" t="inlineStr"/>
      <c r="H1571" s="216" t="inlineStr"/>
      <c r="I1571" s="216" t="inlineStr">
        <is>
          <t>high</t>
        </is>
      </c>
      <c r="J1571" s="216" t="inlineStr">
        <is>
          <t>Narrative category.</t>
        </is>
      </c>
    </row>
    <row r="1572" ht="31" customHeight="1" s="99">
      <c r="A1572" s="212" t="inlineStr">
        <is>
          <t>CDM-01571</t>
        </is>
      </c>
      <c r="B1572" s="212" t="inlineStr">
        <is>
          <t>CHR-SRC032-002</t>
        </is>
      </c>
      <c r="C1572" s="212" t="inlineStr">
        <is>
          <t>Lord Sepulchrave</t>
        </is>
      </c>
      <c r="D1572" s="213" t="inlineStr">
        <is>
          <t>SRC-032</t>
        </is>
      </c>
      <c r="E1572" s="213" t="inlineStr">
        <is>
          <t>roles_and_vocations</t>
        </is>
      </c>
      <c r="F1572" s="213" t="inlineStr">
        <is>
          <t>Earl of Groan</t>
        </is>
      </c>
      <c r="G1572" s="213" t="inlineStr"/>
      <c r="H1572" s="213" t="inlineStr"/>
      <c r="I1572" s="213" t="inlineStr">
        <is>
          <t>low</t>
        </is>
      </c>
      <c r="J1572" s="213" t="inlineStr">
        <is>
          <t>Office is source-specific.</t>
        </is>
      </c>
    </row>
    <row r="1573" ht="31" customHeight="1" s="99">
      <c r="A1573" s="215" t="inlineStr">
        <is>
          <t>CDM-01572</t>
        </is>
      </c>
      <c r="B1573" s="215" t="inlineStr">
        <is>
          <t>CHR-SRC032-002</t>
        </is>
      </c>
      <c r="C1573" s="215" t="inlineStr">
        <is>
          <t>Lord Sepulchrave</t>
        </is>
      </c>
      <c r="D1573" s="216" t="inlineStr">
        <is>
          <t>SRC-032</t>
        </is>
      </c>
      <c r="E1573" s="216" t="inlineStr">
        <is>
          <t>affiliations</t>
        </is>
      </c>
      <c r="F1573" s="216" t="inlineStr">
        <is>
          <t>House Groan</t>
        </is>
      </c>
      <c r="G1573" s="216" t="inlineStr"/>
      <c r="H1573" s="216" t="inlineStr"/>
      <c r="I1573" s="216" t="inlineStr">
        <is>
          <t>high</t>
        </is>
      </c>
      <c r="J1573" s="216" t="inlineStr">
        <is>
          <t>Context only.</t>
        </is>
      </c>
    </row>
    <row r="1574" ht="31" customHeight="1" s="99">
      <c r="A1574" s="212" t="inlineStr">
        <is>
          <t>CDM-01573</t>
        </is>
      </c>
      <c r="B1574" s="212" t="inlineStr">
        <is>
          <t>CHR-SRC032-002</t>
        </is>
      </c>
      <c r="C1574" s="212" t="inlineStr">
        <is>
          <t>Lord Sepulchrave</t>
        </is>
      </c>
      <c r="D1574" s="213" t="inlineStr">
        <is>
          <t>SRC-032</t>
        </is>
      </c>
      <c r="E1574" s="213" t="inlineStr">
        <is>
          <t>states_and_transformations</t>
        </is>
      </c>
      <c r="F1574" s="213" t="inlineStr">
        <is>
          <t>Library withdrawal and mental deterioration</t>
        </is>
      </c>
      <c r="G1574" s="213" t="inlineStr"/>
      <c r="H1574" s="213" t="inlineStr"/>
      <c r="I1574" s="213" t="inlineStr">
        <is>
          <t>moderate</t>
        </is>
      </c>
      <c r="J1574" s="213" t="inlineStr">
        <is>
          <t>Narrative condition, not diagnostic category.</t>
        </is>
      </c>
    </row>
    <row r="1575" ht="31" customHeight="1" s="99">
      <c r="A1575" s="215" t="inlineStr">
        <is>
          <t>CDM-01574</t>
        </is>
      </c>
      <c r="B1575" s="215" t="inlineStr">
        <is>
          <t>CHR-SRC032-004</t>
        </is>
      </c>
      <c r="C1575" s="215" t="inlineStr">
        <is>
          <t>Steerpike</t>
        </is>
      </c>
      <c r="D1575" s="216" t="inlineStr">
        <is>
          <t>SRC-032</t>
        </is>
      </c>
      <c r="E1575" s="216" t="inlineStr">
        <is>
          <t>being_types</t>
        </is>
      </c>
      <c r="F1575" s="216" t="inlineStr">
        <is>
          <t>human</t>
        </is>
      </c>
      <c r="G1575" s="216" t="inlineStr"/>
      <c r="H1575" s="216" t="inlineStr"/>
      <c r="I1575" s="216" t="inlineStr">
        <is>
          <t>high</t>
        </is>
      </c>
      <c r="J1575" s="216" t="inlineStr">
        <is>
          <t>Narrative category.</t>
        </is>
      </c>
    </row>
    <row r="1576" ht="31" customHeight="1" s="99">
      <c r="A1576" s="212" t="inlineStr">
        <is>
          <t>CDM-01575</t>
        </is>
      </c>
      <c r="B1576" s="212" t="inlineStr">
        <is>
          <t>CHR-SRC032-004</t>
        </is>
      </c>
      <c r="C1576" s="212" t="inlineStr">
        <is>
          <t>Steerpike</t>
        </is>
      </c>
      <c r="D1576" s="213" t="inlineStr">
        <is>
          <t>SRC-032</t>
        </is>
      </c>
      <c r="E1576" s="213" t="inlineStr">
        <is>
          <t>roles_and_vocations</t>
        </is>
      </c>
      <c r="F1576" s="213" t="inlineStr">
        <is>
          <t>servant/operative within Gormenghast</t>
        </is>
      </c>
      <c r="G1576" s="213" t="inlineStr"/>
      <c r="H1576" s="213" t="inlineStr"/>
      <c r="I1576" s="213" t="inlineStr">
        <is>
          <t>high</t>
        </is>
      </c>
      <c r="J1576" s="213" t="inlineStr">
        <is>
          <t>Not a rogue class.</t>
        </is>
      </c>
    </row>
    <row r="1577" ht="31" customHeight="1" s="99">
      <c r="A1577" s="215" t="inlineStr">
        <is>
          <t>CDM-01576</t>
        </is>
      </c>
      <c r="B1577" s="215" t="inlineStr">
        <is>
          <t>CHR-SRC032-001</t>
        </is>
      </c>
      <c r="C1577" s="215" t="inlineStr">
        <is>
          <t>Titus Groan</t>
        </is>
      </c>
      <c r="D1577" s="216" t="inlineStr">
        <is>
          <t>SRC-032</t>
        </is>
      </c>
      <c r="E1577" s="216" t="inlineStr">
        <is>
          <t>being_types</t>
        </is>
      </c>
      <c r="F1577" s="216" t="inlineStr">
        <is>
          <t>human infant</t>
        </is>
      </c>
      <c r="G1577" s="216" t="inlineStr"/>
      <c r="H1577" s="216" t="inlineStr"/>
      <c r="I1577" s="216" t="inlineStr">
        <is>
          <t>high</t>
        </is>
      </c>
      <c r="J1577" s="216" t="inlineStr">
        <is>
          <t>Narrative category only.</t>
        </is>
      </c>
    </row>
    <row r="1578" ht="31" customHeight="1" s="99">
      <c r="A1578" s="212" t="inlineStr">
        <is>
          <t>CDM-01577</t>
        </is>
      </c>
      <c r="B1578" s="212" t="inlineStr">
        <is>
          <t>CHR-SRC032-001</t>
        </is>
      </c>
      <c r="C1578" s="212" t="inlineStr">
        <is>
          <t>Titus Groan</t>
        </is>
      </c>
      <c r="D1578" s="213" t="inlineStr">
        <is>
          <t>SRC-032</t>
        </is>
      </c>
      <c r="E1578" s="213" t="inlineStr">
        <is>
          <t>roles_and_vocations</t>
        </is>
      </c>
      <c r="F1578" s="213" t="inlineStr">
        <is>
          <t>Earl of Groan</t>
        </is>
      </c>
      <c r="G1578" s="213" t="inlineStr"/>
      <c r="H1578" s="213" t="inlineStr"/>
      <c r="I1578" s="213" t="inlineStr">
        <is>
          <t>low</t>
        </is>
      </c>
      <c r="J1578" s="213" t="inlineStr">
        <is>
          <t>Source-specific hereditary office.</t>
        </is>
      </c>
    </row>
    <row r="1579" ht="31" customHeight="1" s="99">
      <c r="A1579" s="215" t="inlineStr">
        <is>
          <t>CDM-01578</t>
        </is>
      </c>
      <c r="B1579" s="215" t="inlineStr">
        <is>
          <t>CHR-SRC032-001</t>
        </is>
      </c>
      <c r="C1579" s="215" t="inlineStr">
        <is>
          <t>Titus Groan</t>
        </is>
      </c>
      <c r="D1579" s="216" t="inlineStr">
        <is>
          <t>SRC-032</t>
        </is>
      </c>
      <c r="E1579" s="216" t="inlineStr">
        <is>
          <t>affiliations</t>
        </is>
      </c>
      <c r="F1579" s="216" t="inlineStr">
        <is>
          <t>House Groan/Gormenghast</t>
        </is>
      </c>
      <c r="G1579" s="216" t="inlineStr"/>
      <c r="H1579" s="216" t="inlineStr"/>
      <c r="I1579" s="216" t="inlineStr">
        <is>
          <t>high</t>
        </is>
      </c>
      <c r="J1579" s="216" t="inlineStr">
        <is>
          <t>Institution/place context only.</t>
        </is>
      </c>
    </row>
    <row r="1580" ht="31" customHeight="1" s="99">
      <c r="A1580" s="212" t="inlineStr">
        <is>
          <t>CDM-01579</t>
        </is>
      </c>
      <c r="B1580" s="212" t="inlineStr">
        <is>
          <t>CHR-SRC032-001</t>
        </is>
      </c>
      <c r="C1580" s="212" t="inlineStr">
        <is>
          <t>Titus Groan</t>
        </is>
      </c>
      <c r="D1580" s="213" t="inlineStr">
        <is>
          <t>SRC-032</t>
        </is>
      </c>
      <c r="E1580" s="213" t="inlineStr">
        <is>
          <t>metaphysical_laws_and_rituals</t>
        </is>
      </c>
      <c r="F1580" s="213" t="inlineStr">
        <is>
          <t>Gormenghast ritual succession</t>
        </is>
      </c>
      <c r="G1580" s="213" t="inlineStr"/>
      <c r="H1580" s="213" t="inlineStr"/>
      <c r="I1580" s="213" t="inlineStr">
        <is>
          <t>high</t>
        </is>
      </c>
      <c r="J1580" s="213" t="inlineStr">
        <is>
          <t>Not a game ceremony.</t>
        </is>
      </c>
    </row>
    <row r="1581" ht="31" customHeight="1" s="99">
      <c r="A1581" s="215" t="inlineStr">
        <is>
          <t>CDM-01580</t>
        </is>
      </c>
      <c r="B1581" s="215" t="inlineStr">
        <is>
          <t>CHR-SRC035-010</t>
        </is>
      </c>
      <c r="C1581" s="215" t="inlineStr">
        <is>
          <t>Benderesk</t>
        </is>
      </c>
      <c r="D1581" s="216" t="inlineStr">
        <is>
          <t>SRC-035</t>
        </is>
      </c>
      <c r="E1581" s="216" t="inlineStr">
        <is>
          <t>being_types</t>
        </is>
      </c>
      <c r="F1581" s="216" t="inlineStr">
        <is>
          <t>human</t>
        </is>
      </c>
      <c r="G1581" s="216" t="inlineStr"/>
      <c r="H1581" s="216" t="inlineStr"/>
      <c r="I1581" s="216" t="inlineStr">
        <is>
          <t>high</t>
        </is>
      </c>
      <c r="J1581" s="216" t="inlineStr">
        <is>
          <t>Narrative category only.</t>
        </is>
      </c>
    </row>
    <row r="1582" ht="31" customHeight="1" s="99">
      <c r="A1582" s="212" t="inlineStr">
        <is>
          <t>CDM-01581</t>
        </is>
      </c>
      <c r="B1582" s="212" t="inlineStr">
        <is>
          <t>CHR-SRC035-010</t>
        </is>
      </c>
      <c r="C1582" s="212" t="inlineStr">
        <is>
          <t>Benderesk</t>
        </is>
      </c>
      <c r="D1582" s="213" t="inlineStr">
        <is>
          <t>SRC-035</t>
        </is>
      </c>
      <c r="E1582" s="213" t="inlineStr">
        <is>
          <t>roles_and_vocations</t>
        </is>
      </c>
      <c r="F1582" s="213" t="inlineStr">
        <is>
          <t>lord</t>
        </is>
      </c>
      <c r="G1582" s="213" t="inlineStr"/>
      <c r="H1582" s="213" t="inlineStr"/>
      <c r="I1582" s="213" t="inlineStr">
        <is>
          <t>low</t>
        </is>
      </c>
      <c r="J1582" s="213" t="inlineStr">
        <is>
          <t>Partial office comparison; this is not a generic king/ruler archetype.</t>
        </is>
      </c>
    </row>
    <row r="1583" ht="31" customHeight="1" s="99">
      <c r="A1583" s="215" t="inlineStr">
        <is>
          <t>CDM-01582</t>
        </is>
      </c>
      <c r="B1583" s="215" t="inlineStr">
        <is>
          <t>CHR-SRC035-010</t>
        </is>
      </c>
      <c r="C1583" s="215" t="inlineStr">
        <is>
          <t>Benderesk</t>
        </is>
      </c>
      <c r="D1583" s="216" t="inlineStr">
        <is>
          <t>SRC-035</t>
        </is>
      </c>
      <c r="E1583" s="216" t="inlineStr">
        <is>
          <t>power_traditions</t>
        </is>
      </c>
      <c r="F1583" s="216" t="inlineStr">
        <is>
          <t>Stone of Terrenon context</t>
        </is>
      </c>
      <c r="G1583" s="216" t="inlineStr"/>
      <c r="H1583" s="216" t="inlineStr"/>
      <c r="I1583" s="216" t="inlineStr">
        <is>
          <t>moderate</t>
        </is>
      </c>
      <c r="J1583" s="216" t="inlineStr">
        <is>
          <t>Source-specific artifact context.</t>
        </is>
      </c>
    </row>
    <row r="1584" ht="31" customHeight="1" s="99">
      <c r="A1584" s="212" t="inlineStr">
        <is>
          <t>CDM-01583</t>
        </is>
      </c>
      <c r="B1584" s="212" t="inlineStr">
        <is>
          <t>CHR-SRC035-010</t>
        </is>
      </c>
      <c r="C1584" s="212" t="inlineStr">
        <is>
          <t>Benderesk</t>
        </is>
      </c>
      <c r="D1584" s="213" t="inlineStr">
        <is>
          <t>SRC-035</t>
        </is>
      </c>
      <c r="E1584" s="213" t="inlineStr">
        <is>
          <t>affiliations</t>
        </is>
      </c>
      <c r="F1584" s="213" t="inlineStr">
        <is>
          <t>Terrenon estate</t>
        </is>
      </c>
      <c r="G1584" s="213" t="inlineStr"/>
      <c r="H1584" s="213" t="inlineStr"/>
      <c r="I1584" s="213" t="inlineStr">
        <is>
          <t>high</t>
        </is>
      </c>
      <c r="J1584" s="213" t="inlineStr">
        <is>
          <t>Place context only.</t>
        </is>
      </c>
    </row>
    <row r="1585" ht="31" customHeight="1" s="99">
      <c r="A1585" s="215" t="inlineStr">
        <is>
          <t>CDM-01584</t>
        </is>
      </c>
      <c r="B1585" s="215" t="inlineStr">
        <is>
          <t>CHR-SRC035-001</t>
        </is>
      </c>
      <c r="C1585" s="215" t="inlineStr">
        <is>
          <t>Ged</t>
        </is>
      </c>
      <c r="D1585" s="216" t="inlineStr">
        <is>
          <t>SRC-035</t>
        </is>
      </c>
      <c r="E1585" s="216" t="inlineStr">
        <is>
          <t>being_types</t>
        </is>
      </c>
      <c r="F1585" s="216" t="inlineStr">
        <is>
          <t>human</t>
        </is>
      </c>
      <c r="G1585" s="216" t="inlineStr"/>
      <c r="H1585" s="216" t="inlineStr"/>
      <c r="I1585" s="216" t="inlineStr">
        <is>
          <t>high</t>
        </is>
      </c>
      <c r="J1585" s="216" t="inlineStr">
        <is>
          <t>Narrative category only.</t>
        </is>
      </c>
    </row>
    <row r="1586" ht="31" customHeight="1" s="99">
      <c r="A1586" s="212" t="inlineStr">
        <is>
          <t>CDM-01585</t>
        </is>
      </c>
      <c r="B1586" s="212" t="inlineStr">
        <is>
          <t>CHR-SRC035-001</t>
        </is>
      </c>
      <c r="C1586" s="212" t="inlineStr">
        <is>
          <t>Ged</t>
        </is>
      </c>
      <c r="D1586" s="213" t="inlineStr">
        <is>
          <t>SRC-035</t>
        </is>
      </c>
      <c r="E1586" s="213" t="inlineStr">
        <is>
          <t>cultures</t>
        </is>
      </c>
      <c r="F1586" s="213" t="inlineStr">
        <is>
          <t>Gontish origin</t>
        </is>
      </c>
      <c r="G1586" s="213" t="inlineStr"/>
      <c r="H1586" s="213" t="inlineStr"/>
      <c r="I1586" s="213" t="inlineStr">
        <is>
          <t>high</t>
        </is>
      </c>
      <c r="J1586" s="213" t="inlineStr">
        <is>
          <t>Textual origin, not a real-world ethnicity analogy.</t>
        </is>
      </c>
    </row>
    <row r="1587" ht="31" customHeight="1" s="99">
      <c r="A1587" s="215" t="inlineStr">
        <is>
          <t>CDM-01586</t>
        </is>
      </c>
      <c r="B1587" s="215" t="inlineStr">
        <is>
          <t>CHR-SRC035-001</t>
        </is>
      </c>
      <c r="C1587" s="215" t="inlineStr">
        <is>
          <t>Ged</t>
        </is>
      </c>
      <c r="D1587" s="216" t="inlineStr">
        <is>
          <t>SRC-035</t>
        </is>
      </c>
      <c r="E1587" s="216" t="inlineStr">
        <is>
          <t>roles_and_vocations</t>
        </is>
      </c>
      <c r="F1587" s="216" t="inlineStr">
        <is>
          <t>wizard</t>
        </is>
      </c>
      <c r="G1587" s="216" t="inlineStr"/>
      <c r="H1587" s="216" t="inlineStr"/>
      <c r="I1587" s="216" t="inlineStr">
        <is>
          <t>low</t>
        </is>
      </c>
      <c r="J1587" s="216" t="inlineStr">
        <is>
          <t>Partial occupational comparison only; Earthsea wizardry is source-specific.</t>
        </is>
      </c>
    </row>
    <row r="1588" ht="31" customHeight="1" s="99">
      <c r="A1588" s="212" t="inlineStr">
        <is>
          <t>CDM-01587</t>
        </is>
      </c>
      <c r="B1588" s="212" t="inlineStr">
        <is>
          <t>CHR-SRC035-001</t>
        </is>
      </c>
      <c r="C1588" s="212" t="inlineStr">
        <is>
          <t>Ged</t>
        </is>
      </c>
      <c r="D1588" s="213" t="inlineStr">
        <is>
          <t>SRC-035</t>
        </is>
      </c>
      <c r="E1588" s="213" t="inlineStr">
        <is>
          <t>power_traditions</t>
        </is>
      </c>
      <c r="F1588" s="213" t="inlineStr">
        <is>
          <t>naming and Old Speech</t>
        </is>
      </c>
      <c r="G1588" s="213" t="inlineStr"/>
      <c r="H1588" s="213" t="inlineStr"/>
      <c r="I1588" s="213" t="inlineStr">
        <is>
          <t>low</t>
        </is>
      </c>
      <c r="J1588" s="213" t="inlineStr">
        <is>
          <t>Partial functional tags, not a spell list.</t>
        </is>
      </c>
    </row>
    <row r="1589" ht="31" customHeight="1" s="99">
      <c r="A1589" s="215" t="inlineStr">
        <is>
          <t>CDM-01588</t>
        </is>
      </c>
      <c r="B1589" s="215" t="inlineStr">
        <is>
          <t>CHR-SRC035-001</t>
        </is>
      </c>
      <c r="C1589" s="215" t="inlineStr">
        <is>
          <t>Ged</t>
        </is>
      </c>
      <c r="D1589" s="216" t="inlineStr">
        <is>
          <t>SRC-035</t>
        </is>
      </c>
      <c r="E1589" s="216" t="inlineStr">
        <is>
          <t>affiliations</t>
        </is>
      </c>
      <c r="F1589" s="216" t="inlineStr">
        <is>
          <t>Roke School</t>
        </is>
      </c>
      <c r="G1589" s="216" t="inlineStr"/>
      <c r="H1589" s="216" t="inlineStr"/>
      <c r="I1589" s="216" t="inlineStr">
        <is>
          <t>high</t>
        </is>
      </c>
      <c r="J1589" s="216" t="inlineStr">
        <is>
          <t>Institutional context, not a node.</t>
        </is>
      </c>
    </row>
    <row r="1590" ht="31" customHeight="1" s="99">
      <c r="A1590" s="212" t="inlineStr">
        <is>
          <t>CDM-01589</t>
        </is>
      </c>
      <c r="B1590" s="212" t="inlineStr">
        <is>
          <t>CHR-SRC035-001</t>
        </is>
      </c>
      <c r="C1590" s="212" t="inlineStr">
        <is>
          <t>Ged</t>
        </is>
      </c>
      <c r="D1590" s="213" t="inlineStr">
        <is>
          <t>SRC-035</t>
        </is>
      </c>
      <c r="E1590" s="213" t="inlineStr">
        <is>
          <t>states_and_transformations</t>
        </is>
      </c>
      <c r="F1590" s="213" t="inlineStr">
        <is>
          <t>pursued by and finally confronts the shadow</t>
        </is>
      </c>
      <c r="G1590" s="213" t="inlineStr"/>
      <c r="H1590" s="213" t="inlineStr"/>
      <c r="I1590" s="213" t="inlineStr">
        <is>
          <t>high</t>
        </is>
      </c>
      <c r="J1590" s="213" t="inlineStr">
        <is>
          <t>A unique narrative-metaphysical relation, not corruption progression.</t>
        </is>
      </c>
    </row>
    <row r="1591" ht="31" customHeight="1" s="99">
      <c r="A1591" s="215" t="inlineStr">
        <is>
          <t>CDM-01590</t>
        </is>
      </c>
      <c r="B1591" s="215" t="inlineStr">
        <is>
          <t>CHR-SRC035-001</t>
        </is>
      </c>
      <c r="C1591" s="215" t="inlineStr">
        <is>
          <t>Ged</t>
        </is>
      </c>
      <c r="D1591" s="216" t="inlineStr">
        <is>
          <t>SRC-035</t>
        </is>
      </c>
      <c r="E1591" s="216" t="inlineStr">
        <is>
          <t>metaphysical_laws_and_rituals</t>
        </is>
      </c>
      <c r="F1591" s="216" t="inlineStr">
        <is>
          <t>Equilibrium</t>
        </is>
      </c>
      <c r="G1591" s="216" t="inlineStr"/>
      <c r="H1591" s="216" t="inlineStr"/>
      <c r="I1591" s="216" t="inlineStr">
        <is>
          <t>moderate</t>
        </is>
      </c>
      <c r="J1591" s="216" t="inlineStr">
        <is>
          <t>Source-specific balance discourse.</t>
        </is>
      </c>
    </row>
    <row r="1592" ht="31" customHeight="1" s="99">
      <c r="A1592" s="212" t="inlineStr">
        <is>
          <t>CDM-01591</t>
        </is>
      </c>
      <c r="B1592" s="212" t="inlineStr">
        <is>
          <t>CHR-SRC035-004</t>
        </is>
      </c>
      <c r="C1592" s="212" t="inlineStr">
        <is>
          <t>Jasper</t>
        </is>
      </c>
      <c r="D1592" s="213" t="inlineStr">
        <is>
          <t>SRC-035</t>
        </is>
      </c>
      <c r="E1592" s="213" t="inlineStr">
        <is>
          <t>being_types</t>
        </is>
      </c>
      <c r="F1592" s="213" t="inlineStr">
        <is>
          <t>human</t>
        </is>
      </c>
      <c r="G1592" s="213" t="inlineStr"/>
      <c r="H1592" s="213" t="inlineStr"/>
      <c r="I1592" s="213" t="inlineStr">
        <is>
          <t>high</t>
        </is>
      </c>
      <c r="J1592" s="213" t="inlineStr">
        <is>
          <t>Narrative category only.</t>
        </is>
      </c>
    </row>
    <row r="1593" ht="31" customHeight="1" s="99">
      <c r="A1593" s="215" t="inlineStr">
        <is>
          <t>CDM-01592</t>
        </is>
      </c>
      <c r="B1593" s="215" t="inlineStr">
        <is>
          <t>CHR-SRC035-004</t>
        </is>
      </c>
      <c r="C1593" s="215" t="inlineStr">
        <is>
          <t>Jasper</t>
        </is>
      </c>
      <c r="D1593" s="216" t="inlineStr">
        <is>
          <t>SRC-035</t>
        </is>
      </c>
      <c r="E1593" s="216" t="inlineStr">
        <is>
          <t>roles_and_vocations</t>
        </is>
      </c>
      <c r="F1593" s="216" t="inlineStr">
        <is>
          <t>wizard apprentice</t>
        </is>
      </c>
      <c r="G1593" s="216" t="inlineStr"/>
      <c r="H1593" s="216" t="inlineStr"/>
      <c r="I1593" s="216" t="inlineStr">
        <is>
          <t>low</t>
        </is>
      </c>
      <c r="J1593" s="216" t="inlineStr">
        <is>
          <t>Partial comparative role.</t>
        </is>
      </c>
    </row>
    <row r="1594" ht="31" customHeight="1" s="99">
      <c r="A1594" s="212" t="inlineStr">
        <is>
          <t>CDM-01593</t>
        </is>
      </c>
      <c r="B1594" s="212" t="inlineStr">
        <is>
          <t>CHR-SRC035-004</t>
        </is>
      </c>
      <c r="C1594" s="212" t="inlineStr">
        <is>
          <t>Jasper</t>
        </is>
      </c>
      <c r="D1594" s="213" t="inlineStr">
        <is>
          <t>SRC-035</t>
        </is>
      </c>
      <c r="E1594" s="213" t="inlineStr">
        <is>
          <t>power_traditions</t>
        </is>
      </c>
      <c r="F1594" s="213" t="inlineStr">
        <is>
          <t>Roke wizardry</t>
        </is>
      </c>
      <c r="G1594" s="213" t="inlineStr"/>
      <c r="H1594" s="213" t="inlineStr"/>
      <c r="I1594" s="213" t="inlineStr">
        <is>
          <t>moderate</t>
        </is>
      </c>
      <c r="J1594" s="213" t="inlineStr">
        <is>
          <t>Not a fixed spell school.</t>
        </is>
      </c>
    </row>
    <row r="1595" ht="31" customHeight="1" s="99">
      <c r="A1595" s="215" t="inlineStr">
        <is>
          <t>CDM-01594</t>
        </is>
      </c>
      <c r="B1595" s="215" t="inlineStr">
        <is>
          <t>CHR-SRC035-004</t>
        </is>
      </c>
      <c r="C1595" s="215" t="inlineStr">
        <is>
          <t>Jasper</t>
        </is>
      </c>
      <c r="D1595" s="216" t="inlineStr">
        <is>
          <t>SRC-035</t>
        </is>
      </c>
      <c r="E1595" s="216" t="inlineStr">
        <is>
          <t>affiliations</t>
        </is>
      </c>
      <c r="F1595" s="216" t="inlineStr">
        <is>
          <t>Roke School</t>
        </is>
      </c>
      <c r="G1595" s="216" t="inlineStr"/>
      <c r="H1595" s="216" t="inlineStr"/>
      <c r="I1595" s="216" t="inlineStr">
        <is>
          <t>high</t>
        </is>
      </c>
      <c r="J1595" s="216" t="inlineStr">
        <is>
          <t>Institutional context only.</t>
        </is>
      </c>
    </row>
    <row r="1596" ht="31" customHeight="1" s="99">
      <c r="A1596" s="212" t="inlineStr">
        <is>
          <t>CDM-01595</t>
        </is>
      </c>
      <c r="B1596" s="212" t="inlineStr">
        <is>
          <t>CHR-SRC035-005</t>
        </is>
      </c>
      <c r="C1596" s="212" t="inlineStr">
        <is>
          <t>Nemmerle</t>
        </is>
      </c>
      <c r="D1596" s="213" t="inlineStr">
        <is>
          <t>SRC-035</t>
        </is>
      </c>
      <c r="E1596" s="213" t="inlineStr">
        <is>
          <t>being_types</t>
        </is>
      </c>
      <c r="F1596" s="213" t="inlineStr">
        <is>
          <t>human</t>
        </is>
      </c>
      <c r="G1596" s="213" t="inlineStr"/>
      <c r="H1596" s="213" t="inlineStr"/>
      <c r="I1596" s="213" t="inlineStr">
        <is>
          <t>high</t>
        </is>
      </c>
      <c r="J1596" s="213" t="inlineStr">
        <is>
          <t>Narrative category only.</t>
        </is>
      </c>
    </row>
    <row r="1597" ht="31" customHeight="1" s="99">
      <c r="A1597" s="215" t="inlineStr">
        <is>
          <t>CDM-01596</t>
        </is>
      </c>
      <c r="B1597" s="215" t="inlineStr">
        <is>
          <t>CHR-SRC035-005</t>
        </is>
      </c>
      <c r="C1597" s="215" t="inlineStr">
        <is>
          <t>Nemmerle</t>
        </is>
      </c>
      <c r="D1597" s="216" t="inlineStr">
        <is>
          <t>SRC-035</t>
        </is>
      </c>
      <c r="E1597" s="216" t="inlineStr">
        <is>
          <t>roles_and_vocations</t>
        </is>
      </c>
      <c r="F1597" s="216" t="inlineStr">
        <is>
          <t>Archmage</t>
        </is>
      </c>
      <c r="G1597" s="216" t="inlineStr"/>
      <c r="H1597" s="216" t="inlineStr"/>
      <c r="I1597" s="216" t="inlineStr">
        <is>
          <t>low</t>
        </is>
      </c>
      <c r="J1597" s="216" t="inlineStr">
        <is>
          <t>Partial magic-role comparison; Archmage is a specific Roke office.</t>
        </is>
      </c>
    </row>
    <row r="1598" ht="31" customHeight="1" s="99">
      <c r="A1598" s="212" t="inlineStr">
        <is>
          <t>CDM-01597</t>
        </is>
      </c>
      <c r="B1598" s="212" t="inlineStr">
        <is>
          <t>CHR-SRC035-005</t>
        </is>
      </c>
      <c r="C1598" s="212" t="inlineStr">
        <is>
          <t>Nemmerle</t>
        </is>
      </c>
      <c r="D1598" s="213" t="inlineStr">
        <is>
          <t>SRC-035</t>
        </is>
      </c>
      <c r="E1598" s="213" t="inlineStr">
        <is>
          <t>power_traditions</t>
        </is>
      </c>
      <c r="F1598" s="213" t="inlineStr">
        <is>
          <t>Roke wizardry</t>
        </is>
      </c>
      <c r="G1598" s="213" t="inlineStr"/>
      <c r="H1598" s="213" t="inlineStr"/>
      <c r="I1598" s="213" t="inlineStr">
        <is>
          <t>moderate</t>
        </is>
      </c>
      <c r="J1598" s="213" t="inlineStr">
        <is>
          <t>Source-specific institutional practice.</t>
        </is>
      </c>
    </row>
    <row r="1599" ht="31" customHeight="1" s="99">
      <c r="A1599" s="215" t="inlineStr">
        <is>
          <t>CDM-01598</t>
        </is>
      </c>
      <c r="B1599" s="215" t="inlineStr">
        <is>
          <t>CHR-SRC035-005</t>
        </is>
      </c>
      <c r="C1599" s="215" t="inlineStr">
        <is>
          <t>Nemmerle</t>
        </is>
      </c>
      <c r="D1599" s="216" t="inlineStr">
        <is>
          <t>SRC-035</t>
        </is>
      </c>
      <c r="E1599" s="216" t="inlineStr">
        <is>
          <t>affiliations</t>
        </is>
      </c>
      <c r="F1599" s="216" t="inlineStr">
        <is>
          <t>Roke School</t>
        </is>
      </c>
      <c r="G1599" s="216" t="inlineStr"/>
      <c r="H1599" s="216" t="inlineStr"/>
      <c r="I1599" s="216" t="inlineStr">
        <is>
          <t>high</t>
        </is>
      </c>
      <c r="J1599" s="216" t="inlineStr">
        <is>
          <t>Institutional context only.</t>
        </is>
      </c>
    </row>
    <row r="1600" ht="31" customHeight="1" s="99">
      <c r="A1600" s="212" t="inlineStr">
        <is>
          <t>CDM-01599</t>
        </is>
      </c>
      <c r="B1600" s="212" t="inlineStr">
        <is>
          <t>CHR-SRC035-005</t>
        </is>
      </c>
      <c r="C1600" s="212" t="inlineStr">
        <is>
          <t>Nemmerle</t>
        </is>
      </c>
      <c r="D1600" s="213" t="inlineStr">
        <is>
          <t>SRC-035</t>
        </is>
      </c>
      <c r="E1600" s="213" t="inlineStr">
        <is>
          <t>metaphysical_laws_and_rituals</t>
        </is>
      </c>
      <c r="F1600" s="213" t="inlineStr">
        <is>
          <t>Equilibrium</t>
        </is>
      </c>
      <c r="G1600" s="213" t="inlineStr"/>
      <c r="H1600" s="213" t="inlineStr"/>
      <c r="I1600" s="213" t="inlineStr">
        <is>
          <t>moderate</t>
        </is>
      </c>
      <c r="J1600" s="213" t="inlineStr">
        <is>
          <t>Roke's ethical cosmological frame.</t>
        </is>
      </c>
    </row>
    <row r="1601" ht="31" customHeight="1" s="99">
      <c r="A1601" s="215" t="inlineStr">
        <is>
          <t>CDM-01600</t>
        </is>
      </c>
      <c r="B1601" s="215" t="inlineStr">
        <is>
          <t>CHR-SRC035-002</t>
        </is>
      </c>
      <c r="C1601" s="215" t="inlineStr">
        <is>
          <t>Ogion</t>
        </is>
      </c>
      <c r="D1601" s="216" t="inlineStr">
        <is>
          <t>SRC-035</t>
        </is>
      </c>
      <c r="E1601" s="216" t="inlineStr">
        <is>
          <t>being_types</t>
        </is>
      </c>
      <c r="F1601" s="216" t="inlineStr">
        <is>
          <t>human</t>
        </is>
      </c>
      <c r="G1601" s="216" t="inlineStr"/>
      <c r="H1601" s="216" t="inlineStr"/>
      <c r="I1601" s="216" t="inlineStr">
        <is>
          <t>high</t>
        </is>
      </c>
      <c r="J1601" s="216" t="inlineStr">
        <is>
          <t>Narrative category only.</t>
        </is>
      </c>
    </row>
    <row r="1602" ht="31" customHeight="1" s="99">
      <c r="A1602" s="212" t="inlineStr">
        <is>
          <t>CDM-01601</t>
        </is>
      </c>
      <c r="B1602" s="212" t="inlineStr">
        <is>
          <t>CHR-SRC035-002</t>
        </is>
      </c>
      <c r="C1602" s="212" t="inlineStr">
        <is>
          <t>Ogion</t>
        </is>
      </c>
      <c r="D1602" s="213" t="inlineStr">
        <is>
          <t>SRC-035</t>
        </is>
      </c>
      <c r="E1602" s="213" t="inlineStr">
        <is>
          <t>roles_and_vocations</t>
        </is>
      </c>
      <c r="F1602" s="213" t="inlineStr">
        <is>
          <t>mage and mentor</t>
        </is>
      </c>
      <c r="G1602" s="213" t="inlineStr"/>
      <c r="H1602" s="213" t="inlineStr"/>
      <c r="I1602" s="213" t="inlineStr">
        <is>
          <t>low</t>
        </is>
      </c>
      <c r="J1602" s="213" t="inlineStr">
        <is>
          <t>Partial comparison; Ogion's teaching is not a generic school class.</t>
        </is>
      </c>
    </row>
    <row r="1603" ht="31" customHeight="1" s="99">
      <c r="A1603" s="215" t="inlineStr">
        <is>
          <t>CDM-01602</t>
        </is>
      </c>
      <c r="B1603" s="215" t="inlineStr">
        <is>
          <t>CHR-SRC035-002</t>
        </is>
      </c>
      <c r="C1603" s="215" t="inlineStr">
        <is>
          <t>Ogion</t>
        </is>
      </c>
      <c r="D1603" s="216" t="inlineStr">
        <is>
          <t>SRC-035</t>
        </is>
      </c>
      <c r="E1603" s="216" t="inlineStr">
        <is>
          <t>power_traditions</t>
        </is>
      </c>
      <c r="F1603" s="216" t="inlineStr">
        <is>
          <t>naming and restraint</t>
        </is>
      </c>
      <c r="G1603" s="216" t="inlineStr"/>
      <c r="H1603" s="216" t="inlineStr"/>
      <c r="I1603" s="216" t="inlineStr">
        <is>
          <t>moderate</t>
        </is>
      </c>
      <c r="J1603" s="216" t="inlineStr">
        <is>
          <t>Source-specific teaching orientation.</t>
        </is>
      </c>
    </row>
    <row r="1604" ht="31" customHeight="1" s="99">
      <c r="A1604" s="212" t="inlineStr">
        <is>
          <t>CDM-01603</t>
        </is>
      </c>
      <c r="B1604" s="212" t="inlineStr">
        <is>
          <t>CHR-SRC035-002</t>
        </is>
      </c>
      <c r="C1604" s="212" t="inlineStr">
        <is>
          <t>Ogion</t>
        </is>
      </c>
      <c r="D1604" s="213" t="inlineStr">
        <is>
          <t>SRC-035</t>
        </is>
      </c>
      <c r="E1604" s="213" t="inlineStr">
        <is>
          <t>affiliations</t>
        </is>
      </c>
      <c r="F1604" s="213" t="inlineStr">
        <is>
          <t>Re Albi, Gont</t>
        </is>
      </c>
      <c r="G1604" s="213" t="inlineStr"/>
      <c r="H1604" s="213" t="inlineStr"/>
      <c r="I1604" s="213" t="inlineStr">
        <is>
          <t>high</t>
        </is>
      </c>
      <c r="J1604" s="213" t="inlineStr">
        <is>
          <t>Place context only.</t>
        </is>
      </c>
    </row>
    <row r="1605" ht="31" customHeight="1" s="99">
      <c r="A1605" s="215" t="inlineStr">
        <is>
          <t>CDM-01604</t>
        </is>
      </c>
      <c r="B1605" s="215" t="inlineStr">
        <is>
          <t>CHR-SRC035-002</t>
        </is>
      </c>
      <c r="C1605" s="215" t="inlineStr">
        <is>
          <t>Ogion</t>
        </is>
      </c>
      <c r="D1605" s="216" t="inlineStr">
        <is>
          <t>SRC-035</t>
        </is>
      </c>
      <c r="E1605" s="216" t="inlineStr">
        <is>
          <t>metaphysical_laws_and_rituals</t>
        </is>
      </c>
      <c r="F1605" s="216" t="inlineStr">
        <is>
          <t>Equilibrium</t>
        </is>
      </c>
      <c r="G1605" s="216" t="inlineStr"/>
      <c r="H1605" s="216" t="inlineStr"/>
      <c r="I1605" s="216" t="inlineStr">
        <is>
          <t>moderate</t>
        </is>
      </c>
      <c r="J1605" s="216" t="inlineStr">
        <is>
          <t>His teaching situates power in balance rather than accumulation.</t>
        </is>
      </c>
    </row>
    <row r="1606" ht="31" customHeight="1" s="99">
      <c r="A1606" s="212" t="inlineStr">
        <is>
          <t>CDM-01605</t>
        </is>
      </c>
      <c r="B1606" s="212" t="inlineStr">
        <is>
          <t>CHR-SRC035-009</t>
        </is>
      </c>
      <c r="C1606" s="212" t="inlineStr">
        <is>
          <t>Pechvarry</t>
        </is>
      </c>
      <c r="D1606" s="213" t="inlineStr">
        <is>
          <t>SRC-035</t>
        </is>
      </c>
      <c r="E1606" s="213" t="inlineStr">
        <is>
          <t>being_types</t>
        </is>
      </c>
      <c r="F1606" s="213" t="inlineStr">
        <is>
          <t>human</t>
        </is>
      </c>
      <c r="G1606" s="213" t="inlineStr"/>
      <c r="H1606" s="213" t="inlineStr"/>
      <c r="I1606" s="213" t="inlineStr">
        <is>
          <t>high</t>
        </is>
      </c>
      <c r="J1606" s="213" t="inlineStr">
        <is>
          <t>Narrative category only.</t>
        </is>
      </c>
    </row>
    <row r="1607" ht="31" customHeight="1" s="99">
      <c r="A1607" s="215" t="inlineStr">
        <is>
          <t>CDM-01606</t>
        </is>
      </c>
      <c r="B1607" s="215" t="inlineStr">
        <is>
          <t>CHR-SRC035-009</t>
        </is>
      </c>
      <c r="C1607" s="215" t="inlineStr">
        <is>
          <t>Pechvarry</t>
        </is>
      </c>
      <c r="D1607" s="216" t="inlineStr">
        <is>
          <t>SRC-035</t>
        </is>
      </c>
      <c r="E1607" s="216" t="inlineStr">
        <is>
          <t>roles_and_vocations</t>
        </is>
      </c>
      <c r="F1607" s="216" t="inlineStr">
        <is>
          <t>boatmaker</t>
        </is>
      </c>
      <c r="G1607" s="216" t="inlineStr"/>
      <c r="H1607" s="216" t="inlineStr"/>
      <c r="I1607" s="216" t="inlineStr">
        <is>
          <t>high</t>
        </is>
      </c>
      <c r="J1607" s="216" t="inlineStr">
        <is>
          <t>Specific vocation, not a generic crafting class.</t>
        </is>
      </c>
    </row>
    <row r="1608" ht="31" customHeight="1" s="99">
      <c r="A1608" s="212" t="inlineStr">
        <is>
          <t>CDM-01607</t>
        </is>
      </c>
      <c r="B1608" s="212" t="inlineStr">
        <is>
          <t>CHR-SRC035-009</t>
        </is>
      </c>
      <c r="C1608" s="212" t="inlineStr">
        <is>
          <t>Pechvarry</t>
        </is>
      </c>
      <c r="D1608" s="213" t="inlineStr">
        <is>
          <t>SRC-035</t>
        </is>
      </c>
      <c r="E1608" s="213" t="inlineStr">
        <is>
          <t>affiliations</t>
        </is>
      </c>
      <c r="F1608" s="213" t="inlineStr">
        <is>
          <t>Low Torning</t>
        </is>
      </c>
      <c r="G1608" s="213" t="inlineStr"/>
      <c r="H1608" s="213" t="inlineStr"/>
      <c r="I1608" s="213" t="inlineStr">
        <is>
          <t>high</t>
        </is>
      </c>
      <c r="J1608" s="213" t="inlineStr">
        <is>
          <t>Place context only.</t>
        </is>
      </c>
    </row>
    <row r="1609" ht="31" customHeight="1" s="99">
      <c r="A1609" s="215" t="inlineStr">
        <is>
          <t>CDM-01608</t>
        </is>
      </c>
      <c r="B1609" s="215" t="inlineStr">
        <is>
          <t>CHR-SRC035-006</t>
        </is>
      </c>
      <c r="C1609" s="215" t="inlineStr">
        <is>
          <t>Serret</t>
        </is>
      </c>
      <c r="D1609" s="216" t="inlineStr">
        <is>
          <t>SRC-035</t>
        </is>
      </c>
      <c r="E1609" s="216" t="inlineStr">
        <is>
          <t>being_types</t>
        </is>
      </c>
      <c r="F1609" s="216" t="inlineStr">
        <is>
          <t>human</t>
        </is>
      </c>
      <c r="G1609" s="216" t="inlineStr"/>
      <c r="H1609" s="216" t="inlineStr"/>
      <c r="I1609" s="216" t="inlineStr">
        <is>
          <t>high</t>
        </is>
      </c>
      <c r="J1609" s="216" t="inlineStr">
        <is>
          <t>Narrative category only.</t>
        </is>
      </c>
    </row>
    <row r="1610" ht="31" customHeight="1" s="99">
      <c r="A1610" s="212" t="inlineStr">
        <is>
          <t>CDM-01609</t>
        </is>
      </c>
      <c r="B1610" s="212" t="inlineStr">
        <is>
          <t>CHR-SRC035-006</t>
        </is>
      </c>
      <c r="C1610" s="212" t="inlineStr">
        <is>
          <t>Serret</t>
        </is>
      </c>
      <c r="D1610" s="213" t="inlineStr">
        <is>
          <t>SRC-035</t>
        </is>
      </c>
      <c r="E1610" s="213" t="inlineStr">
        <is>
          <t>power_traditions</t>
        </is>
      </c>
      <c r="F1610" s="213" t="inlineStr">
        <is>
          <t>Stone of Terrenon context</t>
        </is>
      </c>
      <c r="G1610" s="213" t="inlineStr"/>
      <c r="H1610" s="213" t="inlineStr"/>
      <c r="I1610" s="213" t="inlineStr">
        <is>
          <t>moderate</t>
        </is>
      </c>
      <c r="J1610" s="213" t="inlineStr">
        <is>
          <t>The Stone is an artifact/context, not a node or portable power category.</t>
        </is>
      </c>
    </row>
    <row r="1611" ht="31" customHeight="1" s="99">
      <c r="A1611" s="215" t="inlineStr">
        <is>
          <t>CDM-01610</t>
        </is>
      </c>
      <c r="B1611" s="215" t="inlineStr">
        <is>
          <t>CHR-SRC035-006</t>
        </is>
      </c>
      <c r="C1611" s="215" t="inlineStr">
        <is>
          <t>Serret</t>
        </is>
      </c>
      <c r="D1611" s="216" t="inlineStr">
        <is>
          <t>SRC-035</t>
        </is>
      </c>
      <c r="E1611" s="216" t="inlineStr">
        <is>
          <t>affiliations</t>
        </is>
      </c>
      <c r="F1611" s="216" t="inlineStr">
        <is>
          <t>Terrenon estate</t>
        </is>
      </c>
      <c r="G1611" s="216" t="inlineStr"/>
      <c r="H1611" s="216" t="inlineStr"/>
      <c r="I1611" s="216" t="inlineStr">
        <is>
          <t>high</t>
        </is>
      </c>
      <c r="J1611" s="216" t="inlineStr">
        <is>
          <t>Place context only.</t>
        </is>
      </c>
    </row>
    <row r="1612" ht="31" customHeight="1" s="99">
      <c r="A1612" s="212" t="inlineStr">
        <is>
          <t>CDM-01611</t>
        </is>
      </c>
      <c r="B1612" s="212" t="inlineStr">
        <is>
          <t>CHR-SRC035-008</t>
        </is>
      </c>
      <c r="C1612" s="212" t="inlineStr">
        <is>
          <t>Skiorh</t>
        </is>
      </c>
      <c r="D1612" s="213" t="inlineStr">
        <is>
          <t>SRC-035</t>
        </is>
      </c>
      <c r="E1612" s="213" t="inlineStr">
        <is>
          <t>being_types</t>
        </is>
      </c>
      <c r="F1612" s="213" t="inlineStr">
        <is>
          <t>human</t>
        </is>
      </c>
      <c r="G1612" s="213" t="inlineStr"/>
      <c r="H1612" s="213" t="inlineStr"/>
      <c r="I1612" s="213" t="inlineStr">
        <is>
          <t>high</t>
        </is>
      </c>
      <c r="J1612" s="213" t="inlineStr">
        <is>
          <t>Narrative category only.</t>
        </is>
      </c>
    </row>
    <row r="1613" ht="31" customHeight="1" s="99">
      <c r="A1613" s="215" t="inlineStr">
        <is>
          <t>CDM-01612</t>
        </is>
      </c>
      <c r="B1613" s="215" t="inlineStr">
        <is>
          <t>CHR-SRC035-008</t>
        </is>
      </c>
      <c r="C1613" s="215" t="inlineStr">
        <is>
          <t>Skiorh</t>
        </is>
      </c>
      <c r="D1613" s="216" t="inlineStr">
        <is>
          <t>SRC-035</t>
        </is>
      </c>
      <c r="E1613" s="216" t="inlineStr">
        <is>
          <t>states_and_transformations</t>
        </is>
      </c>
      <c r="F1613" s="216" t="inlineStr">
        <is>
          <t>shadow possession/entanglement</t>
        </is>
      </c>
      <c r="G1613" s="216" t="inlineStr"/>
      <c r="H1613" s="216" t="inlineStr"/>
      <c r="I1613" s="216" t="inlineStr">
        <is>
          <t>high</t>
        </is>
      </c>
      <c r="J1613" s="216" t="inlineStr">
        <is>
          <t>A novel-specific event, not a generic possession class.</t>
        </is>
      </c>
    </row>
    <row r="1614" ht="31" customHeight="1" s="99">
      <c r="A1614" s="212" t="inlineStr">
        <is>
          <t>CDM-01613</t>
        </is>
      </c>
      <c r="B1614" s="212" t="inlineStr">
        <is>
          <t>CHR-SRC035-003</t>
        </is>
      </c>
      <c r="C1614" s="212" t="inlineStr">
        <is>
          <t>Vetch</t>
        </is>
      </c>
      <c r="D1614" s="213" t="inlineStr">
        <is>
          <t>SRC-035</t>
        </is>
      </c>
      <c r="E1614" s="213" t="inlineStr">
        <is>
          <t>being_types</t>
        </is>
      </c>
      <c r="F1614" s="213" t="inlineStr">
        <is>
          <t>human</t>
        </is>
      </c>
      <c r="G1614" s="213" t="inlineStr"/>
      <c r="H1614" s="213" t="inlineStr"/>
      <c r="I1614" s="213" t="inlineStr">
        <is>
          <t>high</t>
        </is>
      </c>
      <c r="J1614" s="213" t="inlineStr">
        <is>
          <t>Narrative category only.</t>
        </is>
      </c>
    </row>
    <row r="1615" ht="31" customHeight="1" s="99">
      <c r="A1615" s="215" t="inlineStr">
        <is>
          <t>CDM-01614</t>
        </is>
      </c>
      <c r="B1615" s="215" t="inlineStr">
        <is>
          <t>CHR-SRC035-003</t>
        </is>
      </c>
      <c r="C1615" s="215" t="inlineStr">
        <is>
          <t>Vetch</t>
        </is>
      </c>
      <c r="D1615" s="216" t="inlineStr">
        <is>
          <t>SRC-035</t>
        </is>
      </c>
      <c r="E1615" s="216" t="inlineStr">
        <is>
          <t>cultures</t>
        </is>
      </c>
      <c r="F1615" s="216" t="inlineStr">
        <is>
          <t>Iffish origin</t>
        </is>
      </c>
      <c r="G1615" s="216" t="inlineStr"/>
      <c r="H1615" s="216" t="inlineStr"/>
      <c r="I1615" s="216" t="inlineStr">
        <is>
          <t>moderate</t>
        </is>
      </c>
      <c r="J1615" s="216" t="inlineStr">
        <is>
          <t>Textual island origin only.</t>
        </is>
      </c>
    </row>
    <row r="1616" ht="31" customHeight="1" s="99">
      <c r="A1616" s="212" t="inlineStr">
        <is>
          <t>CDM-01615</t>
        </is>
      </c>
      <c r="B1616" s="212" t="inlineStr">
        <is>
          <t>CHR-SRC035-003</t>
        </is>
      </c>
      <c r="C1616" s="212" t="inlineStr">
        <is>
          <t>Vetch</t>
        </is>
      </c>
      <c r="D1616" s="213" t="inlineStr">
        <is>
          <t>SRC-035</t>
        </is>
      </c>
      <c r="E1616" s="213" t="inlineStr">
        <is>
          <t>roles_and_vocations</t>
        </is>
      </c>
      <c r="F1616" s="213" t="inlineStr">
        <is>
          <t>wizard apprentice / wizard</t>
        </is>
      </c>
      <c r="G1616" s="213" t="inlineStr"/>
      <c r="H1616" s="213" t="inlineStr"/>
      <c r="I1616" s="213" t="inlineStr">
        <is>
          <t>low</t>
        </is>
      </c>
      <c r="J1616" s="213" t="inlineStr">
        <is>
          <t>Partial comparative role.</t>
        </is>
      </c>
    </row>
    <row r="1617" ht="31" customHeight="1" s="99">
      <c r="A1617" s="215" t="inlineStr">
        <is>
          <t>CDM-01616</t>
        </is>
      </c>
      <c r="B1617" s="215" t="inlineStr">
        <is>
          <t>CHR-SRC035-003</t>
        </is>
      </c>
      <c r="C1617" s="215" t="inlineStr">
        <is>
          <t>Vetch</t>
        </is>
      </c>
      <c r="D1617" s="216" t="inlineStr">
        <is>
          <t>SRC-035</t>
        </is>
      </c>
      <c r="E1617" s="216" t="inlineStr">
        <is>
          <t>power_traditions</t>
        </is>
      </c>
      <c r="F1617" s="216" t="inlineStr">
        <is>
          <t>naming and Old Speech</t>
        </is>
      </c>
      <c r="G1617" s="216" t="inlineStr"/>
      <c r="H1617" s="216" t="inlineStr"/>
      <c r="I1617" s="216" t="inlineStr">
        <is>
          <t>moderate</t>
        </is>
      </c>
      <c r="J1617" s="216" t="inlineStr">
        <is>
          <t>Source-specific magical language context.</t>
        </is>
      </c>
    </row>
    <row r="1618" ht="31" customHeight="1" s="99">
      <c r="A1618" s="212" t="inlineStr">
        <is>
          <t>CDM-01617</t>
        </is>
      </c>
      <c r="B1618" s="212" t="inlineStr">
        <is>
          <t>CHR-SRC035-003</t>
        </is>
      </c>
      <c r="C1618" s="212" t="inlineStr">
        <is>
          <t>Vetch</t>
        </is>
      </c>
      <c r="D1618" s="213" t="inlineStr">
        <is>
          <t>SRC-035</t>
        </is>
      </c>
      <c r="E1618" s="213" t="inlineStr">
        <is>
          <t>affiliations</t>
        </is>
      </c>
      <c r="F1618" s="213" t="inlineStr">
        <is>
          <t>Roke School</t>
        </is>
      </c>
      <c r="G1618" s="213" t="inlineStr"/>
      <c r="H1618" s="213" t="inlineStr"/>
      <c r="I1618" s="213" t="inlineStr">
        <is>
          <t>high</t>
        </is>
      </c>
      <c r="J1618" s="213" t="inlineStr">
        <is>
          <t>Institutional context only.</t>
        </is>
      </c>
    </row>
    <row r="1619" ht="31" customHeight="1" s="99">
      <c r="A1619" s="215" t="inlineStr">
        <is>
          <t>CDM-01618</t>
        </is>
      </c>
      <c r="B1619" s="215" t="inlineStr">
        <is>
          <t>CHR-SRC035-007</t>
        </is>
      </c>
      <c r="C1619" s="215" t="inlineStr">
        <is>
          <t>Yevaud</t>
        </is>
      </c>
      <c r="D1619" s="216" t="inlineStr">
        <is>
          <t>SRC-035</t>
        </is>
      </c>
      <c r="E1619" s="216" t="inlineStr">
        <is>
          <t>being_types</t>
        </is>
      </c>
      <c r="F1619" s="216" t="inlineStr">
        <is>
          <t>dragon</t>
        </is>
      </c>
      <c r="G1619" s="216" t="inlineStr"/>
      <c r="H1619" s="216" t="inlineStr"/>
      <c r="I1619" s="216" t="inlineStr">
        <is>
          <t>low</t>
        </is>
      </c>
      <c r="J1619" s="216" t="inlineStr">
        <is>
          <t>Partial creature-type comparison only; Earthsea dragons' language and relation to magic are source-specific.</t>
        </is>
      </c>
    </row>
    <row r="1620" ht="31" customHeight="1" s="99">
      <c r="A1620" s="212" t="inlineStr">
        <is>
          <t>CDM-01619</t>
        </is>
      </c>
      <c r="B1620" s="212" t="inlineStr">
        <is>
          <t>CHR-SRC035-007</t>
        </is>
      </c>
      <c r="C1620" s="212" t="inlineStr">
        <is>
          <t>Yevaud</t>
        </is>
      </c>
      <c r="D1620" s="213" t="inlineStr">
        <is>
          <t>SRC-035</t>
        </is>
      </c>
      <c r="E1620" s="213" t="inlineStr">
        <is>
          <t>power_traditions</t>
        </is>
      </c>
      <c r="F1620" s="213" t="inlineStr">
        <is>
          <t>Old Speech</t>
        </is>
      </c>
      <c r="G1620" s="213" t="inlineStr"/>
      <c r="H1620" s="213" t="inlineStr"/>
      <c r="I1620" s="213" t="inlineStr">
        <is>
          <t>low</t>
        </is>
      </c>
      <c r="J1620" s="213" t="inlineStr">
        <is>
          <t>Partial language-power comparison only.</t>
        </is>
      </c>
    </row>
    <row r="1621" ht="31" customHeight="1" s="99">
      <c r="A1621" s="215" t="inlineStr">
        <is>
          <t>CDM-01620</t>
        </is>
      </c>
      <c r="B1621" s="215" t="inlineStr">
        <is>
          <t>CHR-SRC035-007</t>
        </is>
      </c>
      <c r="C1621" s="215" t="inlineStr">
        <is>
          <t>Yevaud</t>
        </is>
      </c>
      <c r="D1621" s="216" t="inlineStr">
        <is>
          <t>SRC-035</t>
        </is>
      </c>
      <c r="E1621" s="216" t="inlineStr">
        <is>
          <t>affiliations</t>
        </is>
      </c>
      <c r="F1621" s="216" t="inlineStr">
        <is>
          <t>Pendor</t>
        </is>
      </c>
      <c r="G1621" s="216" t="inlineStr"/>
      <c r="H1621" s="216" t="inlineStr"/>
      <c r="I1621" s="216" t="inlineStr">
        <is>
          <t>high</t>
        </is>
      </c>
      <c r="J1621" s="216" t="inlineStr">
        <is>
          <t>Place context only.</t>
        </is>
      </c>
    </row>
    <row r="1622" ht="31" customHeight="1" s="99">
      <c r="A1622" s="212" t="inlineStr">
        <is>
          <t>CDM-01621</t>
        </is>
      </c>
      <c r="B1622" s="212" t="inlineStr">
        <is>
          <t>CHR-SRC035-007</t>
        </is>
      </c>
      <c r="C1622" s="212" t="inlineStr">
        <is>
          <t>Yevaud</t>
        </is>
      </c>
      <c r="D1622" s="213" t="inlineStr">
        <is>
          <t>SRC-035</t>
        </is>
      </c>
      <c r="E1622" s="213" t="inlineStr">
        <is>
          <t>metaphysical_laws_and_rituals</t>
        </is>
      </c>
      <c r="F1622" s="213" t="inlineStr">
        <is>
          <t>true-name and speech obligation context</t>
        </is>
      </c>
      <c r="G1622" s="213" t="inlineStr"/>
      <c r="H1622" s="213" t="inlineStr"/>
      <c r="I1622" s="213" t="inlineStr">
        <is>
          <t>moderate</t>
        </is>
      </c>
      <c r="J1622" s="213" t="inlineStr">
        <is>
          <t>Not a generic command spell.</t>
        </is>
      </c>
    </row>
    <row r="1623" ht="31" customHeight="1" s="99">
      <c r="A1623" s="215" t="inlineStr">
        <is>
          <t>CDM-01622</t>
        </is>
      </c>
      <c r="B1623" s="215" t="inlineStr">
        <is>
          <t>CHR-SRC036-002</t>
        </is>
      </c>
      <c r="C1623" s="215" t="inlineStr">
        <is>
          <t>Count Smiorgan Baldhead</t>
        </is>
      </c>
      <c r="D1623" s="216" t="inlineStr">
        <is>
          <t>SRC-036</t>
        </is>
      </c>
      <c r="E1623" s="216" t="inlineStr">
        <is>
          <t>cultures</t>
        </is>
      </c>
      <c r="F1623" s="216" t="inlineStr">
        <is>
          <t>Purple Towns</t>
        </is>
      </c>
      <c r="G1623" s="216" t="inlineStr"/>
      <c r="H1623" s="216" t="inlineStr"/>
      <c r="I1623" s="216" t="inlineStr">
        <is>
          <t>high</t>
        </is>
      </c>
      <c r="J1623" s="216" t="inlineStr">
        <is>
          <t>Fictional regional designation, not a historical culture mapping.</t>
        </is>
      </c>
    </row>
    <row r="1624" ht="31" customHeight="1" s="99">
      <c r="A1624" s="212" t="inlineStr">
        <is>
          <t>CDM-01623</t>
        </is>
      </c>
      <c r="B1624" s="212" t="inlineStr">
        <is>
          <t>CHR-SRC036-002</t>
        </is>
      </c>
      <c r="C1624" s="212" t="inlineStr">
        <is>
          <t>Count Smiorgan Baldhead</t>
        </is>
      </c>
      <c r="D1624" s="213" t="inlineStr">
        <is>
          <t>SRC-036</t>
        </is>
      </c>
      <c r="E1624" s="213" t="inlineStr">
        <is>
          <t>roles_and_vocations</t>
        </is>
      </c>
      <c r="F1624" s="213" t="inlineStr">
        <is>
          <t>Count; sea-raider leader</t>
        </is>
      </c>
      <c r="G1624" s="213" t="inlineStr"/>
      <c r="H1624" s="213" t="inlineStr"/>
      <c r="I1624" s="213" t="inlineStr">
        <is>
          <t>high</t>
        </is>
      </c>
      <c r="J1624" s="213" t="inlineStr">
        <is>
          <t>Story titles/functions, not an imported class system.</t>
        </is>
      </c>
    </row>
    <row r="1625" ht="31" customHeight="1" s="99">
      <c r="A1625" s="215" t="inlineStr">
        <is>
          <t>CDM-01624</t>
        </is>
      </c>
      <c r="B1625" s="215" t="inlineStr">
        <is>
          <t>CHR-SRC036-002</t>
        </is>
      </c>
      <c r="C1625" s="215" t="inlineStr">
        <is>
          <t>Count Smiorgan Baldhead</t>
        </is>
      </c>
      <c r="D1625" s="216" t="inlineStr">
        <is>
          <t>SRC-036</t>
        </is>
      </c>
      <c r="E1625" s="216" t="inlineStr">
        <is>
          <t>affiliations</t>
        </is>
      </c>
      <c r="F1625" s="216" t="inlineStr">
        <is>
          <t>Imrryr raid coalition</t>
        </is>
      </c>
      <c r="G1625" s="216" t="inlineStr"/>
      <c r="H1625" s="216" t="inlineStr"/>
      <c r="I1625" s="216" t="inlineStr">
        <is>
          <t>high</t>
        </is>
      </c>
      <c r="J1625" s="216" t="inlineStr">
        <is>
          <t>Story-specific fleet alliance.</t>
        </is>
      </c>
    </row>
    <row r="1626" ht="31" customHeight="1" s="99">
      <c r="A1626" s="212" t="inlineStr">
        <is>
          <t>CDM-01625</t>
        </is>
      </c>
      <c r="B1626" s="212" t="inlineStr">
        <is>
          <t>CHR-SRC036-002</t>
        </is>
      </c>
      <c r="C1626" s="212" t="inlineStr">
        <is>
          <t>Count Smiorgan Baldhead</t>
        </is>
      </c>
      <c r="D1626" s="213" t="inlineStr">
        <is>
          <t>SRC-036</t>
        </is>
      </c>
      <c r="E1626" s="213" t="inlineStr">
        <is>
          <t>artifacts_and_vehicles</t>
        </is>
      </c>
      <c r="F1626" s="213" t="inlineStr">
        <is>
          <t>flagship</t>
        </is>
      </c>
      <c r="G1626" s="213" t="inlineStr"/>
      <c r="H1626" s="213" t="inlineStr"/>
      <c r="I1626" s="213" t="inlineStr">
        <is>
          <t>moderate</t>
        </is>
      </c>
      <c r="J1626" s="213" t="inlineStr">
        <is>
          <t>A vehicle dimension, not a node.</t>
        </is>
      </c>
    </row>
    <row r="1627" ht="31" customHeight="1" s="99">
      <c r="A1627" s="215" t="inlineStr">
        <is>
          <t>CDM-01626</t>
        </is>
      </c>
      <c r="B1627" s="215" t="inlineStr">
        <is>
          <t>CHR-SRC036-004</t>
        </is>
      </c>
      <c r="C1627" s="215" t="inlineStr">
        <is>
          <t>Cymoril</t>
        </is>
      </c>
      <c r="D1627" s="216" t="inlineStr">
        <is>
          <t>SRC-036</t>
        </is>
      </c>
      <c r="E1627" s="216" t="inlineStr">
        <is>
          <t>cultures</t>
        </is>
      </c>
      <c r="F1627" s="216" t="inlineStr">
        <is>
          <t>Melnibonéan</t>
        </is>
      </c>
      <c r="G1627" s="216" t="inlineStr"/>
      <c r="H1627" s="216" t="inlineStr"/>
      <c r="I1627" s="216" t="inlineStr">
        <is>
          <t>high</t>
        </is>
      </c>
      <c r="J1627" s="216" t="inlineStr">
        <is>
          <t>Fictional source-specific identity.</t>
        </is>
      </c>
    </row>
    <row r="1628" ht="31" customHeight="1" s="99">
      <c r="A1628" s="212" t="inlineStr">
        <is>
          <t>CDM-01627</t>
        </is>
      </c>
      <c r="B1628" s="212" t="inlineStr">
        <is>
          <t>CHR-SRC036-004</t>
        </is>
      </c>
      <c r="C1628" s="212" t="inlineStr">
        <is>
          <t>Cymoril</t>
        </is>
      </c>
      <c r="D1628" s="213" t="inlineStr">
        <is>
          <t>SRC-036</t>
        </is>
      </c>
      <c r="E1628" s="213" t="inlineStr">
        <is>
          <t>roles_and_vocations</t>
        </is>
      </c>
      <c r="F1628" s="213" t="inlineStr">
        <is>
          <t>Princess</t>
        </is>
      </c>
      <c r="G1628" s="213" t="inlineStr"/>
      <c r="H1628" s="213" t="inlineStr"/>
      <c r="I1628" s="213" t="inlineStr">
        <is>
          <t>high</t>
        </is>
      </c>
      <c r="J1628" s="213" t="inlineStr">
        <is>
          <t>Dynastic title in the story; no generic royal-character mapping.</t>
        </is>
      </c>
    </row>
    <row r="1629" ht="31" customHeight="1" s="99">
      <c r="A1629" s="215" t="inlineStr">
        <is>
          <t>CDM-01628</t>
        </is>
      </c>
      <c r="B1629" s="215" t="inlineStr">
        <is>
          <t>CHR-SRC036-001</t>
        </is>
      </c>
      <c r="C1629" s="215" t="inlineStr">
        <is>
          <t>Elric</t>
        </is>
      </c>
      <c r="D1629" s="216" t="inlineStr">
        <is>
          <t>SRC-036</t>
        </is>
      </c>
      <c r="E1629" s="216" t="inlineStr">
        <is>
          <t>cultures</t>
        </is>
      </c>
      <c r="F1629" s="216" t="inlineStr">
        <is>
          <t>Melnibonéan</t>
        </is>
      </c>
      <c r="G1629" s="216" t="inlineStr"/>
      <c r="H1629" s="216" t="inlineStr"/>
      <c r="I1629" s="216" t="inlineStr">
        <is>
          <t>high</t>
        </is>
      </c>
      <c r="J1629" s="216" t="inlineStr">
        <is>
          <t>Source-specific fictional identity; no real-world ethnic or racial mapping.</t>
        </is>
      </c>
    </row>
    <row r="1630" ht="31" customHeight="1" s="99">
      <c r="A1630" s="212" t="inlineStr">
        <is>
          <t>CDM-01629</t>
        </is>
      </c>
      <c r="B1630" s="212" t="inlineStr">
        <is>
          <t>CHR-SRC036-001</t>
        </is>
      </c>
      <c r="C1630" s="212" t="inlineStr">
        <is>
          <t>Elric</t>
        </is>
      </c>
      <c r="D1630" s="213" t="inlineStr">
        <is>
          <t>SRC-036</t>
        </is>
      </c>
      <c r="E1630" s="213" t="inlineStr">
        <is>
          <t>roles_and_vocations</t>
        </is>
      </c>
      <c r="F1630" s="213" t="inlineStr">
        <is>
          <t>former emperor / claimant</t>
        </is>
      </c>
      <c r="G1630" s="213" t="inlineStr"/>
      <c r="H1630" s="213" t="inlineStr"/>
      <c r="I1630" s="213" t="inlineStr">
        <is>
          <t>high</t>
        </is>
      </c>
      <c r="J1630" s="213" t="inlineStr">
        <is>
          <t>Story-specific dynastic status, not a generic ruler class.</t>
        </is>
      </c>
    </row>
    <row r="1631" ht="31" customHeight="1" s="99">
      <c r="A1631" s="215" t="inlineStr">
        <is>
          <t>CDM-01630</t>
        </is>
      </c>
      <c r="B1631" s="215" t="inlineStr">
        <is>
          <t>CHR-SRC036-001</t>
        </is>
      </c>
      <c r="C1631" s="215" t="inlineStr">
        <is>
          <t>Elric</t>
        </is>
      </c>
      <c r="D1631" s="216" t="inlineStr">
        <is>
          <t>SRC-036</t>
        </is>
      </c>
      <c r="E1631" s="216" t="inlineStr">
        <is>
          <t>power_traditions</t>
        </is>
      </c>
      <c r="F1631" s="216" t="inlineStr">
        <is>
          <t>sorcery and wind/fog working</t>
        </is>
      </c>
      <c r="G1631" s="216" t="inlineStr"/>
      <c r="H1631" s="216" t="inlineStr"/>
      <c r="I1631" s="216" t="inlineStr">
        <is>
          <t>moderate</t>
        </is>
      </c>
      <c r="J1631" s="216" t="inlineStr">
        <is>
          <t>Scene-specific magic in the 1961 story; no universal system is inferred.</t>
        </is>
      </c>
    </row>
    <row r="1632" ht="31" customHeight="1" s="99">
      <c r="A1632" s="212" t="inlineStr">
        <is>
          <t>CDM-01631</t>
        </is>
      </c>
      <c r="B1632" s="212" t="inlineStr">
        <is>
          <t>CHR-SRC036-001</t>
        </is>
      </c>
      <c r="C1632" s="212" t="inlineStr">
        <is>
          <t>Elric</t>
        </is>
      </c>
      <c r="D1632" s="213" t="inlineStr">
        <is>
          <t>SRC-036</t>
        </is>
      </c>
      <c r="E1632" s="213" t="inlineStr">
        <is>
          <t>affiliations</t>
        </is>
      </c>
      <c r="F1632" s="213" t="inlineStr">
        <is>
          <t>Smiorgan's Imrryr raid</t>
        </is>
      </c>
      <c r="G1632" s="213" t="inlineStr"/>
      <c r="H1632" s="213" t="inlineStr"/>
      <c r="I1632" s="213" t="inlineStr">
        <is>
          <t>high</t>
        </is>
      </c>
      <c r="J1632" s="213" t="inlineStr">
        <is>
          <t>Temporary alliance in this story only.</t>
        </is>
      </c>
    </row>
    <row r="1633" ht="31" customHeight="1" s="99">
      <c r="A1633" s="215" t="inlineStr">
        <is>
          <t>CDM-01632</t>
        </is>
      </c>
      <c r="B1633" s="215" t="inlineStr">
        <is>
          <t>CHR-SRC036-001</t>
        </is>
      </c>
      <c r="C1633" s="215" t="inlineStr">
        <is>
          <t>Elric</t>
        </is>
      </c>
      <c r="D1633" s="216" t="inlineStr">
        <is>
          <t>SRC-036</t>
        </is>
      </c>
      <c r="E1633" s="216" t="inlineStr">
        <is>
          <t>artifacts_and_vehicles</t>
        </is>
      </c>
      <c r="F1633" s="216" t="inlineStr">
        <is>
          <t>Stormbringer</t>
        </is>
      </c>
      <c r="G1633" s="216" t="inlineStr"/>
      <c r="H1633" s="216" t="inlineStr"/>
      <c r="I1633" s="216" t="inlineStr">
        <is>
          <t>high</t>
        </is>
      </c>
      <c r="J1633" s="216" t="inlineStr">
        <is>
          <t>Named weapon remains an artifact dimension, never a graph node.</t>
        </is>
      </c>
    </row>
    <row r="1634" ht="31" customHeight="1" s="99">
      <c r="A1634" s="212" t="inlineStr">
        <is>
          <t>CDM-01633</t>
        </is>
      </c>
      <c r="B1634" s="212" t="inlineStr">
        <is>
          <t>CHR-SRC036-003</t>
        </is>
      </c>
      <c r="C1634" s="212" t="inlineStr">
        <is>
          <t>Yyrkoon</t>
        </is>
      </c>
      <c r="D1634" s="213" t="inlineStr">
        <is>
          <t>SRC-036</t>
        </is>
      </c>
      <c r="E1634" s="213" t="inlineStr">
        <is>
          <t>cultures</t>
        </is>
      </c>
      <c r="F1634" s="213" t="inlineStr">
        <is>
          <t>Melnibonéan</t>
        </is>
      </c>
      <c r="G1634" s="213" t="inlineStr"/>
      <c r="H1634" s="213" t="inlineStr"/>
      <c r="I1634" s="213" t="inlineStr">
        <is>
          <t>high</t>
        </is>
      </c>
      <c r="J1634" s="213" t="inlineStr">
        <is>
          <t>Fictional source-specific identity.</t>
        </is>
      </c>
    </row>
    <row r="1635" ht="31" customHeight="1" s="99">
      <c r="A1635" s="215" t="inlineStr">
        <is>
          <t>CDM-01634</t>
        </is>
      </c>
      <c r="B1635" s="215" t="inlineStr">
        <is>
          <t>CHR-SRC036-003</t>
        </is>
      </c>
      <c r="C1635" s="215" t="inlineStr">
        <is>
          <t>Yyrkoon</t>
        </is>
      </c>
      <c r="D1635" s="216" t="inlineStr">
        <is>
          <t>SRC-036</t>
        </is>
      </c>
      <c r="E1635" s="216" t="inlineStr">
        <is>
          <t>roles_and_vocations</t>
        </is>
      </c>
      <c r="F1635" s="216" t="inlineStr">
        <is>
          <t>Prince and usurper</t>
        </is>
      </c>
      <c r="G1635" s="216" t="inlineStr"/>
      <c r="H1635" s="216" t="inlineStr"/>
      <c r="I1635" s="216" t="inlineStr">
        <is>
          <t>high</t>
        </is>
      </c>
      <c r="J1635" s="216" t="inlineStr">
        <is>
          <t>Titles/role in this story, not generic moral or political taxonomy.</t>
        </is>
      </c>
    </row>
    <row r="1636" ht="31" customHeight="1" s="99">
      <c r="A1636" s="212" t="inlineStr">
        <is>
          <t>CDM-01635</t>
        </is>
      </c>
      <c r="B1636" s="212" t="inlineStr">
        <is>
          <t>CHR-SRC036-003</t>
        </is>
      </c>
      <c r="C1636" s="212" t="inlineStr">
        <is>
          <t>Yyrkoon</t>
        </is>
      </c>
      <c r="D1636" s="213" t="inlineStr">
        <is>
          <t>SRC-036</t>
        </is>
      </c>
      <c r="E1636" s="213" t="inlineStr">
        <is>
          <t>artifacts_and_vehicles</t>
        </is>
      </c>
      <c r="F1636" s="213" t="inlineStr">
        <is>
          <t>Mournblade</t>
        </is>
      </c>
      <c r="G1636" s="213" t="inlineStr"/>
      <c r="H1636" s="213" t="inlineStr"/>
      <c r="I1636" s="213" t="inlineStr">
        <is>
          <t>high</t>
        </is>
      </c>
      <c r="J1636" s="213" t="inlineStr">
        <is>
          <t>Named weapon is an artifact dimension, not a node.</t>
        </is>
      </c>
    </row>
    <row r="1637" ht="31" customHeight="1" s="99">
      <c r="A1637" s="215" t="inlineStr">
        <is>
          <t>CDM-01636</t>
        </is>
      </c>
      <c r="B1637" s="215" t="inlineStr">
        <is>
          <t>CHR-SRC039-001</t>
        </is>
      </c>
      <c r="C1637" s="215" t="inlineStr">
        <is>
          <t>Carl Corey</t>
        </is>
      </c>
      <c r="D1637" s="216" t="inlineStr">
        <is>
          <t>SRC-039</t>
        </is>
      </c>
      <c r="E1637" s="216" t="inlineStr">
        <is>
          <t>states_and_transformations</t>
        </is>
      </c>
      <c r="F1637" s="216" t="inlineStr">
        <is>
          <t>reported memory loss</t>
        </is>
      </c>
      <c r="G1637" s="216" t="inlineStr"/>
      <c r="H1637" s="216" t="inlineStr"/>
      <c r="I1637" s="216" t="inlineStr">
        <is>
          <t>high</t>
        </is>
      </c>
      <c r="J1637" s="216" t="inlineStr">
        <is>
          <t>Chapter-1 first-person account only. ‘Amnesia’ is treated as narrative language for incomplete memory, not as a verified diagnosis, disability label, medical cause, or explanation of personality.</t>
        </is>
      </c>
    </row>
    <row r="1638" ht="31" customHeight="1" s="99">
      <c r="A1638" s="212" t="inlineStr">
        <is>
          <t>CDM-01637</t>
        </is>
      </c>
      <c r="B1638" s="212" t="inlineStr">
        <is>
          <t>CHR-SRC039-001</t>
        </is>
      </c>
      <c r="C1638" s="212" t="inlineStr">
        <is>
          <t>Carl Corey</t>
        </is>
      </c>
      <c r="D1638" s="213" t="inlineStr">
        <is>
          <t>SRC-039</t>
        </is>
      </c>
      <c r="E1638" s="213" t="inlineStr">
        <is>
          <t>cosmologies_and_realms</t>
        </is>
      </c>
      <c r="F1638" s="213" t="inlineStr">
        <is>
          <t>Greenwood hospital context</t>
        </is>
      </c>
      <c r="G1638" s="213" t="inlineStr"/>
      <c r="H1638" s="213" t="inlineStr"/>
      <c r="I1638" s="213" t="inlineStr">
        <is>
          <t>high</t>
        </is>
      </c>
      <c r="J1638" s="213" t="inlineStr">
        <is>
          <t>The immediate opening setting only; no later geographic, institutional, or cross-world association is inferred.</t>
        </is>
      </c>
    </row>
    <row r="1639" ht="31" customHeight="1" s="99">
      <c r="A1639" s="215" t="inlineStr">
        <is>
          <t>CDM-01638</t>
        </is>
      </c>
      <c r="B1639" s="215" t="inlineStr">
        <is>
          <t>CHR-SRC039-001</t>
        </is>
      </c>
      <c r="C1639" s="215" t="inlineStr">
        <is>
          <t>Carl Corey</t>
        </is>
      </c>
      <c r="D1639" s="216" t="inlineStr">
        <is>
          <t>SRC-039</t>
        </is>
      </c>
      <c r="E1639" s="216" t="inlineStr">
        <is>
          <t>narrative_archetypes</t>
        </is>
      </c>
      <c r="F1639" s="216" t="inlineStr">
        <is>
          <t>identity-seeking first-person narrator</t>
        </is>
      </c>
      <c r="G1639" s="216" t="inlineStr"/>
      <c r="H1639" s="216" t="inlineStr"/>
      <c r="I1639" s="216" t="inlineStr">
        <is>
          <t>high</t>
        </is>
      </c>
      <c r="J1639" s="216" t="inlineStr">
        <is>
          <t>A limited opening-chapter narrative role, not an assertion that his identity, memory, motives, or later revelations are settled in this witness.</t>
        </is>
      </c>
    </row>
    <row r="1640" ht="31" customHeight="1" s="99">
      <c r="A1640" s="212" t="inlineStr">
        <is>
          <t>CDM-01639</t>
        </is>
      </c>
      <c r="B1640" s="212" t="inlineStr">
        <is>
          <t>CHR-SRC040-002</t>
        </is>
      </c>
      <c r="C1640" s="212" t="inlineStr">
        <is>
          <t>Captain</t>
        </is>
      </c>
      <c r="D1640" s="213" t="inlineStr">
        <is>
          <t>SRC-040</t>
        </is>
      </c>
      <c r="E1640" s="213" t="inlineStr">
        <is>
          <t>being_types</t>
        </is>
      </c>
      <c r="F1640" s="213" t="inlineStr">
        <is>
          <t>human</t>
        </is>
      </c>
      <c r="G1640" s="213" t="inlineStr"/>
      <c r="H1640" s="213" t="inlineStr"/>
      <c r="I1640" s="213" t="inlineStr">
        <is>
          <t>high</t>
        </is>
      </c>
      <c r="J1640" s="213" t="inlineStr">
        <is>
          <t>Narrative category.</t>
        </is>
      </c>
    </row>
    <row r="1641" ht="31" customHeight="1" s="99">
      <c r="A1641" s="215" t="inlineStr">
        <is>
          <t>CDM-01640</t>
        </is>
      </c>
      <c r="B1641" s="215" t="inlineStr">
        <is>
          <t>CHR-SRC040-002</t>
        </is>
      </c>
      <c r="C1641" s="215" t="inlineStr">
        <is>
          <t>Captain</t>
        </is>
      </c>
      <c r="D1641" s="216" t="inlineStr">
        <is>
          <t>SRC-040</t>
        </is>
      </c>
      <c r="E1641" s="216" t="inlineStr">
        <is>
          <t>roles_and_vocations</t>
        </is>
      </c>
      <c r="F1641" s="216" t="inlineStr">
        <is>
          <t>Company captain</t>
        </is>
      </c>
      <c r="G1641" s="216" t="inlineStr"/>
      <c r="H1641" s="216" t="inlineStr"/>
      <c r="I1641" s="216" t="inlineStr">
        <is>
          <t>low</t>
        </is>
      </c>
      <c r="J1641" s="216" t="inlineStr">
        <is>
          <t>Source-specific office.</t>
        </is>
      </c>
    </row>
    <row r="1642" ht="31" customHeight="1" s="99">
      <c r="A1642" s="212" t="inlineStr">
        <is>
          <t>CDM-01641</t>
        </is>
      </c>
      <c r="B1642" s="212" t="inlineStr">
        <is>
          <t>CHR-SRC040-002</t>
        </is>
      </c>
      <c r="C1642" s="212" t="inlineStr">
        <is>
          <t>Captain</t>
        </is>
      </c>
      <c r="D1642" s="213" t="inlineStr">
        <is>
          <t>SRC-040</t>
        </is>
      </c>
      <c r="E1642" s="213" t="inlineStr">
        <is>
          <t>affiliations</t>
        </is>
      </c>
      <c r="F1642" s="213" t="inlineStr">
        <is>
          <t>Black Company</t>
        </is>
      </c>
      <c r="G1642" s="213" t="inlineStr"/>
      <c r="H1642" s="213" t="inlineStr"/>
      <c r="I1642" s="213" t="inlineStr">
        <is>
          <t>high</t>
        </is>
      </c>
      <c r="J1642" s="213" t="inlineStr">
        <is>
          <t>Context only.</t>
        </is>
      </c>
    </row>
    <row r="1643" ht="31" customHeight="1" s="99">
      <c r="A1643" s="215" t="inlineStr">
        <is>
          <t>CDM-01642</t>
        </is>
      </c>
      <c r="B1643" s="215" t="inlineStr">
        <is>
          <t>CHR-SRC040-001</t>
        </is>
      </c>
      <c r="C1643" s="215" t="inlineStr">
        <is>
          <t>Croaker</t>
        </is>
      </c>
      <c r="D1643" s="216" t="inlineStr">
        <is>
          <t>SRC-040</t>
        </is>
      </c>
      <c r="E1643" s="216" t="inlineStr">
        <is>
          <t>being_types</t>
        </is>
      </c>
      <c r="F1643" s="216" t="inlineStr">
        <is>
          <t>human</t>
        </is>
      </c>
      <c r="G1643" s="216" t="inlineStr"/>
      <c r="H1643" s="216" t="inlineStr"/>
      <c r="I1643" s="216" t="inlineStr">
        <is>
          <t>high</t>
        </is>
      </c>
      <c r="J1643" s="216" t="inlineStr">
        <is>
          <t>Narrative category.</t>
        </is>
      </c>
    </row>
    <row r="1644" ht="31" customHeight="1" s="99">
      <c r="A1644" s="212" t="inlineStr">
        <is>
          <t>CDM-01643</t>
        </is>
      </c>
      <c r="B1644" s="212" t="inlineStr">
        <is>
          <t>CHR-SRC040-001</t>
        </is>
      </c>
      <c r="C1644" s="212" t="inlineStr">
        <is>
          <t>Croaker</t>
        </is>
      </c>
      <c r="D1644" s="213" t="inlineStr">
        <is>
          <t>SRC-040</t>
        </is>
      </c>
      <c r="E1644" s="213" t="inlineStr">
        <is>
          <t>roles_and_vocations</t>
        </is>
      </c>
      <c r="F1644" s="213" t="inlineStr">
        <is>
          <t>physician and annalist</t>
        </is>
      </c>
      <c r="G1644" s="213" t="inlineStr"/>
      <c r="H1644" s="213" t="inlineStr"/>
      <c r="I1644" s="213" t="inlineStr">
        <is>
          <t>high</t>
        </is>
      </c>
      <c r="J1644" s="213" t="inlineStr">
        <is>
          <t>Source-specific military roles.</t>
        </is>
      </c>
    </row>
    <row r="1645" ht="31" customHeight="1" s="99">
      <c r="A1645" s="215" t="inlineStr">
        <is>
          <t>CDM-01644</t>
        </is>
      </c>
      <c r="B1645" s="215" t="inlineStr">
        <is>
          <t>CHR-SRC040-001</t>
        </is>
      </c>
      <c r="C1645" s="215" t="inlineStr">
        <is>
          <t>Croaker</t>
        </is>
      </c>
      <c r="D1645" s="216" t="inlineStr">
        <is>
          <t>SRC-040</t>
        </is>
      </c>
      <c r="E1645" s="216" t="inlineStr">
        <is>
          <t>affiliations</t>
        </is>
      </c>
      <c r="F1645" s="216" t="inlineStr">
        <is>
          <t>Black Company</t>
        </is>
      </c>
      <c r="G1645" s="216" t="inlineStr"/>
      <c r="H1645" s="216" t="inlineStr"/>
      <c r="I1645" s="216" t="inlineStr">
        <is>
          <t>high</t>
        </is>
      </c>
      <c r="J1645" s="216" t="inlineStr">
        <is>
          <t>Company context, not node.</t>
        </is>
      </c>
    </row>
    <row r="1646" ht="31" customHeight="1" s="99">
      <c r="A1646" s="212" t="inlineStr">
        <is>
          <t>CDM-01645</t>
        </is>
      </c>
      <c r="B1646" s="212" t="inlineStr">
        <is>
          <t>CHR-SRC040-003</t>
        </is>
      </c>
      <c r="C1646" s="212" t="inlineStr">
        <is>
          <t>Lieutenant</t>
        </is>
      </c>
      <c r="D1646" s="213" t="inlineStr">
        <is>
          <t>SRC-040</t>
        </is>
      </c>
      <c r="E1646" s="213" t="inlineStr">
        <is>
          <t>being_types</t>
        </is>
      </c>
      <c r="F1646" s="213" t="inlineStr">
        <is>
          <t>human</t>
        </is>
      </c>
      <c r="G1646" s="213" t="inlineStr"/>
      <c r="H1646" s="213" t="inlineStr"/>
      <c r="I1646" s="213" t="inlineStr">
        <is>
          <t>high</t>
        </is>
      </c>
      <c r="J1646" s="213" t="inlineStr">
        <is>
          <t>Narrative category.</t>
        </is>
      </c>
    </row>
    <row r="1647" ht="31" customHeight="1" s="99">
      <c r="A1647" s="215" t="inlineStr">
        <is>
          <t>CDM-01646</t>
        </is>
      </c>
      <c r="B1647" s="215" t="inlineStr">
        <is>
          <t>CHR-SRC040-003</t>
        </is>
      </c>
      <c r="C1647" s="215" t="inlineStr">
        <is>
          <t>Lieutenant</t>
        </is>
      </c>
      <c r="D1647" s="216" t="inlineStr">
        <is>
          <t>SRC-040</t>
        </is>
      </c>
      <c r="E1647" s="216" t="inlineStr">
        <is>
          <t>roles_and_vocations</t>
        </is>
      </c>
      <c r="F1647" s="216" t="inlineStr">
        <is>
          <t>Company lieutenant</t>
        </is>
      </c>
      <c r="G1647" s="216" t="inlineStr"/>
      <c r="H1647" s="216" t="inlineStr"/>
      <c r="I1647" s="216" t="inlineStr">
        <is>
          <t>high</t>
        </is>
      </c>
      <c r="J1647" s="216" t="inlineStr">
        <is>
          <t>Source-specific office.</t>
        </is>
      </c>
    </row>
    <row r="1648" ht="31" customHeight="1" s="99">
      <c r="A1648" s="212" t="inlineStr">
        <is>
          <t>CDM-01647</t>
        </is>
      </c>
      <c r="B1648" s="212" t="inlineStr">
        <is>
          <t>CHR-SRC040-003</t>
        </is>
      </c>
      <c r="C1648" s="212" t="inlineStr">
        <is>
          <t>Lieutenant</t>
        </is>
      </c>
      <c r="D1648" s="213" t="inlineStr">
        <is>
          <t>SRC-040</t>
        </is>
      </c>
      <c r="E1648" s="213" t="inlineStr">
        <is>
          <t>affiliations</t>
        </is>
      </c>
      <c r="F1648" s="213" t="inlineStr">
        <is>
          <t>Black Company</t>
        </is>
      </c>
      <c r="G1648" s="213" t="inlineStr"/>
      <c r="H1648" s="213" t="inlineStr"/>
      <c r="I1648" s="213" t="inlineStr">
        <is>
          <t>high</t>
        </is>
      </c>
      <c r="J1648" s="213" t="inlineStr">
        <is>
          <t>Context only.</t>
        </is>
      </c>
    </row>
    <row r="1649" ht="31" customHeight="1" s="99">
      <c r="A1649" s="215" t="inlineStr">
        <is>
          <t>CDM-01648</t>
        </is>
      </c>
      <c r="B1649" s="215" t="inlineStr">
        <is>
          <t>CHR-SRC040-004</t>
        </is>
      </c>
      <c r="C1649" s="215" t="inlineStr">
        <is>
          <t>Raven</t>
        </is>
      </c>
      <c r="D1649" s="216" t="inlineStr">
        <is>
          <t>SRC-040</t>
        </is>
      </c>
      <c r="E1649" s="216" t="inlineStr">
        <is>
          <t>being_types</t>
        </is>
      </c>
      <c r="F1649" s="216" t="inlineStr">
        <is>
          <t>human</t>
        </is>
      </c>
      <c r="G1649" s="216" t="inlineStr"/>
      <c r="H1649" s="216" t="inlineStr"/>
      <c r="I1649" s="216" t="inlineStr">
        <is>
          <t>high</t>
        </is>
      </c>
      <c r="J1649" s="216" t="inlineStr">
        <is>
          <t>Narrative category.</t>
        </is>
      </c>
    </row>
    <row r="1650" ht="31" customHeight="1" s="99">
      <c r="A1650" s="212" t="inlineStr">
        <is>
          <t>CDM-01649</t>
        </is>
      </c>
      <c r="B1650" s="212" t="inlineStr">
        <is>
          <t>CHR-SRC040-004</t>
        </is>
      </c>
      <c r="C1650" s="212" t="inlineStr">
        <is>
          <t>Raven</t>
        </is>
      </c>
      <c r="D1650" s="213" t="inlineStr">
        <is>
          <t>SRC-040</t>
        </is>
      </c>
      <c r="E1650" s="213" t="inlineStr">
        <is>
          <t>roles_and_vocations</t>
        </is>
      </c>
      <c r="F1650" s="213" t="inlineStr">
        <is>
          <t>mercenary operative</t>
        </is>
      </c>
      <c r="G1650" s="213" t="inlineStr"/>
      <c r="H1650" s="213" t="inlineStr"/>
      <c r="I1650" s="213" t="inlineStr">
        <is>
          <t>high</t>
        </is>
      </c>
      <c r="J1650" s="213" t="inlineStr">
        <is>
          <t>Not a game class.</t>
        </is>
      </c>
    </row>
    <row r="1651" ht="31" customHeight="1" s="99">
      <c r="A1651" s="215" t="inlineStr">
        <is>
          <t>CDM-01650</t>
        </is>
      </c>
      <c r="B1651" s="215" t="inlineStr">
        <is>
          <t>CHR-SRC040-004</t>
        </is>
      </c>
      <c r="C1651" s="215" t="inlineStr">
        <is>
          <t>Raven</t>
        </is>
      </c>
      <c r="D1651" s="216" t="inlineStr">
        <is>
          <t>SRC-040</t>
        </is>
      </c>
      <c r="E1651" s="216" t="inlineStr">
        <is>
          <t>affiliations</t>
        </is>
      </c>
      <c r="F1651" s="216" t="inlineStr">
        <is>
          <t>Black Company</t>
        </is>
      </c>
      <c r="G1651" s="216" t="inlineStr"/>
      <c r="H1651" s="216" t="inlineStr"/>
      <c r="I1651" s="216" t="inlineStr">
        <is>
          <t>high</t>
        </is>
      </c>
      <c r="J1651" s="216" t="inlineStr">
        <is>
          <t>Context only.</t>
        </is>
      </c>
    </row>
    <row r="1652" ht="31" customHeight="1" s="99">
      <c r="A1652" s="212" t="inlineStr">
        <is>
          <t>CDM-01651</t>
        </is>
      </c>
      <c r="B1652" s="212" t="inlineStr">
        <is>
          <t>CHR-SRC040-005</t>
        </is>
      </c>
      <c r="C1652" s="212" t="inlineStr">
        <is>
          <t>Soulcatcher</t>
        </is>
      </c>
      <c r="D1652" s="213" t="inlineStr">
        <is>
          <t>SRC-040</t>
        </is>
      </c>
      <c r="E1652" s="213" t="inlineStr">
        <is>
          <t>being_types</t>
        </is>
      </c>
      <c r="F1652" s="213" t="inlineStr">
        <is>
          <t>Taken individual</t>
        </is>
      </c>
      <c r="G1652" s="213" t="inlineStr"/>
      <c r="H1652" s="213" t="inlineStr"/>
      <c r="I1652" s="213" t="inlineStr">
        <is>
          <t>high</t>
        </is>
      </c>
      <c r="J1652" s="213" t="inlineStr">
        <is>
          <t>Source-specific status, not a species.</t>
        </is>
      </c>
    </row>
    <row r="1653" ht="31" customHeight="1" s="99">
      <c r="A1653" s="215" t="inlineStr">
        <is>
          <t>CDM-01652</t>
        </is>
      </c>
      <c r="B1653" s="215" t="inlineStr">
        <is>
          <t>CHR-SRC040-005</t>
        </is>
      </c>
      <c r="C1653" s="215" t="inlineStr">
        <is>
          <t>Soulcatcher</t>
        </is>
      </c>
      <c r="D1653" s="216" t="inlineStr">
        <is>
          <t>SRC-040</t>
        </is>
      </c>
      <c r="E1653" s="216" t="inlineStr">
        <is>
          <t>power_traditions</t>
        </is>
      </c>
      <c r="F1653" s="216" t="inlineStr">
        <is>
          <t>Taken sorcery</t>
        </is>
      </c>
      <c r="G1653" s="216" t="inlineStr"/>
      <c r="H1653" s="216" t="inlineStr"/>
      <c r="I1653" s="216" t="inlineStr">
        <is>
          <t>high</t>
        </is>
      </c>
      <c r="J1653" s="216" t="inlineStr">
        <is>
          <t>Source-specific magic.</t>
        </is>
      </c>
    </row>
    <row r="1654" ht="31" customHeight="1" s="99">
      <c r="A1654" s="212" t="inlineStr">
        <is>
          <t>CDM-01653</t>
        </is>
      </c>
      <c r="B1654" s="212" t="inlineStr">
        <is>
          <t>CHR-SRC040-005</t>
        </is>
      </c>
      <c r="C1654" s="212" t="inlineStr">
        <is>
          <t>Soulcatcher</t>
        </is>
      </c>
      <c r="D1654" s="213" t="inlineStr">
        <is>
          <t>SRC-040</t>
        </is>
      </c>
      <c r="E1654" s="213" t="inlineStr">
        <is>
          <t>affiliations</t>
        </is>
      </c>
      <c r="F1654" s="213" t="inlineStr">
        <is>
          <t>Lady's empire</t>
        </is>
      </c>
      <c r="G1654" s="213" t="inlineStr"/>
      <c r="H1654" s="213" t="inlineStr"/>
      <c r="I1654" s="213" t="inlineStr">
        <is>
          <t>high</t>
        </is>
      </c>
      <c r="J1654" s="213" t="inlineStr">
        <is>
          <t>Political context only.</t>
        </is>
      </c>
    </row>
    <row r="1655" ht="31" customHeight="1" s="99">
      <c r="A1655" s="215" t="inlineStr">
        <is>
          <t>CDM-01654</t>
        </is>
      </c>
      <c r="B1655" s="215" t="inlineStr">
        <is>
          <t>CHR-SRC040-007</t>
        </is>
      </c>
      <c r="C1655" s="215" t="inlineStr">
        <is>
          <t>Whisper</t>
        </is>
      </c>
      <c r="D1655" s="216" t="inlineStr">
        <is>
          <t>SRC-040</t>
        </is>
      </c>
      <c r="E1655" s="216" t="inlineStr">
        <is>
          <t>being_types</t>
        </is>
      </c>
      <c r="F1655" s="216" t="inlineStr">
        <is>
          <t>Taken individual</t>
        </is>
      </c>
      <c r="G1655" s="216" t="inlineStr"/>
      <c r="H1655" s="216" t="inlineStr"/>
      <c r="I1655" s="216" t="inlineStr">
        <is>
          <t>high</t>
        </is>
      </c>
      <c r="J1655" s="216" t="inlineStr">
        <is>
          <t>Source-specific status.</t>
        </is>
      </c>
    </row>
    <row r="1656" ht="31" customHeight="1" s="99">
      <c r="A1656" s="212" t="inlineStr">
        <is>
          <t>CDM-01655</t>
        </is>
      </c>
      <c r="B1656" s="212" t="inlineStr">
        <is>
          <t>CHR-SRC040-007</t>
        </is>
      </c>
      <c r="C1656" s="212" t="inlineStr">
        <is>
          <t>Whisper</t>
        </is>
      </c>
      <c r="D1656" s="213" t="inlineStr">
        <is>
          <t>SRC-040</t>
        </is>
      </c>
      <c r="E1656" s="213" t="inlineStr">
        <is>
          <t>power_traditions</t>
        </is>
      </c>
      <c r="F1656" s="213" t="inlineStr">
        <is>
          <t>Taken sorcery</t>
        </is>
      </c>
      <c r="G1656" s="213" t="inlineStr"/>
      <c r="H1656" s="213" t="inlineStr"/>
      <c r="I1656" s="213" t="inlineStr">
        <is>
          <t>high</t>
        </is>
      </c>
      <c r="J1656" s="213" t="inlineStr">
        <is>
          <t>Source-specific.</t>
        </is>
      </c>
    </row>
    <row r="1657" ht="31" customHeight="1" s="99">
      <c r="A1657" s="215" t="inlineStr">
        <is>
          <t>CDM-01656</t>
        </is>
      </c>
      <c r="B1657" s="215" t="inlineStr">
        <is>
          <t>CHR-SRC040-007</t>
        </is>
      </c>
      <c r="C1657" s="215" t="inlineStr">
        <is>
          <t>Whisper</t>
        </is>
      </c>
      <c r="D1657" s="216" t="inlineStr">
        <is>
          <t>SRC-040</t>
        </is>
      </c>
      <c r="E1657" s="216" t="inlineStr">
        <is>
          <t>affiliations</t>
        </is>
      </c>
      <c r="F1657" s="216" t="inlineStr">
        <is>
          <t>Lady's forces</t>
        </is>
      </c>
      <c r="G1657" s="216" t="inlineStr"/>
      <c r="H1657" s="216" t="inlineStr"/>
      <c r="I1657" s="216" t="inlineStr">
        <is>
          <t>high</t>
        </is>
      </c>
      <c r="J1657" s="216" t="inlineStr">
        <is>
          <t>Context only.</t>
        </is>
      </c>
    </row>
    <row r="1658" ht="31" customHeight="1" s="99">
      <c r="A1658" s="212" t="inlineStr">
        <is>
          <t>CDM-01657</t>
        </is>
      </c>
      <c r="B1658" s="212" t="inlineStr">
        <is>
          <t>CHR-SRC040-006</t>
        </is>
      </c>
      <c r="C1658" s="212" t="inlineStr">
        <is>
          <t>the Lady</t>
        </is>
      </c>
      <c r="D1658" s="213" t="inlineStr">
        <is>
          <t>SRC-040</t>
        </is>
      </c>
      <c r="E1658" s="213" t="inlineStr">
        <is>
          <t>being_types</t>
        </is>
      </c>
      <c r="F1658" s="213" t="inlineStr">
        <is>
          <t>ruler/magical identity as presented in Book One</t>
        </is>
      </c>
      <c r="G1658" s="213" t="inlineStr"/>
      <c r="H1658" s="213" t="inlineStr"/>
      <c r="I1658" s="213" t="inlineStr">
        <is>
          <t>moderate</t>
        </is>
      </c>
      <c r="J1658" s="213" t="inlineStr">
        <is>
          <t>No later ontology.</t>
        </is>
      </c>
    </row>
    <row r="1659" ht="31" customHeight="1" s="99">
      <c r="A1659" s="215" t="inlineStr">
        <is>
          <t>CDM-01658</t>
        </is>
      </c>
      <c r="B1659" s="215" t="inlineStr">
        <is>
          <t>CHR-SRC040-006</t>
        </is>
      </c>
      <c r="C1659" s="215" t="inlineStr">
        <is>
          <t>the Lady</t>
        </is>
      </c>
      <c r="D1659" s="216" t="inlineStr">
        <is>
          <t>SRC-040</t>
        </is>
      </c>
      <c r="E1659" s="216" t="inlineStr">
        <is>
          <t>roles_and_vocations</t>
        </is>
      </c>
      <c r="F1659" s="216" t="inlineStr">
        <is>
          <t>ruler</t>
        </is>
      </c>
      <c r="G1659" s="216" t="inlineStr"/>
      <c r="H1659" s="216" t="inlineStr"/>
      <c r="I1659" s="216" t="inlineStr">
        <is>
          <t>low</t>
        </is>
      </c>
      <c r="J1659" s="216" t="inlineStr">
        <is>
          <t>Partial office tag.</t>
        </is>
      </c>
    </row>
    <row r="1660" ht="31" customHeight="1" s="99">
      <c r="A1660" s="212" t="inlineStr">
        <is>
          <t>CDM-01659</t>
        </is>
      </c>
      <c r="B1660" s="212" t="inlineStr">
        <is>
          <t>CHR-SRC040-006</t>
        </is>
      </c>
      <c r="C1660" s="212" t="inlineStr">
        <is>
          <t>the Lady</t>
        </is>
      </c>
      <c r="D1660" s="213" t="inlineStr">
        <is>
          <t>SRC-040</t>
        </is>
      </c>
      <c r="E1660" s="213" t="inlineStr">
        <is>
          <t>power_traditions</t>
        </is>
      </c>
      <c r="F1660" s="213" t="inlineStr">
        <is>
          <t>Lady's sorcery</t>
        </is>
      </c>
      <c r="G1660" s="213" t="inlineStr"/>
      <c r="H1660" s="213" t="inlineStr"/>
      <c r="I1660" s="213" t="inlineStr">
        <is>
          <t>moderate</t>
        </is>
      </c>
      <c r="J1660" s="213" t="inlineStr">
        <is>
          <t>Source-specific.</t>
        </is>
      </c>
    </row>
    <row r="1661" ht="31" customHeight="1" s="99">
      <c r="A1661" s="215" t="inlineStr">
        <is>
          <t>CDM-01660</t>
        </is>
      </c>
      <c r="B1661" s="215" t="inlineStr">
        <is>
          <t>CHR-SRC040-006</t>
        </is>
      </c>
      <c r="C1661" s="215" t="inlineStr">
        <is>
          <t>the Lady</t>
        </is>
      </c>
      <c r="D1661" s="216" t="inlineStr">
        <is>
          <t>SRC-040</t>
        </is>
      </c>
      <c r="E1661" s="216" t="inlineStr">
        <is>
          <t>affiliations</t>
        </is>
      </c>
      <c r="F1661" s="216" t="inlineStr">
        <is>
          <t>Empire</t>
        </is>
      </c>
      <c r="G1661" s="216" t="inlineStr"/>
      <c r="H1661" s="216" t="inlineStr"/>
      <c r="I1661" s="216" t="inlineStr">
        <is>
          <t>high</t>
        </is>
      </c>
      <c r="J1661" s="216" t="inlineStr">
        <is>
          <t>Context only.</t>
        </is>
      </c>
    </row>
    <row r="1662" ht="31" customHeight="1" s="99">
      <c r="A1662" s="212" t="inlineStr">
        <is>
          <t>CDM-01661</t>
        </is>
      </c>
      <c r="B1662" s="212" t="inlineStr">
        <is>
          <t>CHR-SRC040-008</t>
        </is>
      </c>
      <c r="C1662" s="212" t="inlineStr">
        <is>
          <t>the Limper</t>
        </is>
      </c>
      <c r="D1662" s="213" t="inlineStr">
        <is>
          <t>SRC-040</t>
        </is>
      </c>
      <c r="E1662" s="213" t="inlineStr">
        <is>
          <t>being_types</t>
        </is>
      </c>
      <c r="F1662" s="213" t="inlineStr">
        <is>
          <t>Taken individual</t>
        </is>
      </c>
      <c r="G1662" s="213" t="inlineStr"/>
      <c r="H1662" s="213" t="inlineStr"/>
      <c r="I1662" s="213" t="inlineStr">
        <is>
          <t>high</t>
        </is>
      </c>
      <c r="J1662" s="213" t="inlineStr">
        <is>
          <t>Source-specific status.</t>
        </is>
      </c>
    </row>
    <row r="1663" ht="31" customHeight="1" s="99">
      <c r="A1663" s="215" t="inlineStr">
        <is>
          <t>CDM-01662</t>
        </is>
      </c>
      <c r="B1663" s="215" t="inlineStr">
        <is>
          <t>CHR-SRC040-008</t>
        </is>
      </c>
      <c r="C1663" s="215" t="inlineStr">
        <is>
          <t>the Limper</t>
        </is>
      </c>
      <c r="D1663" s="216" t="inlineStr">
        <is>
          <t>SRC-040</t>
        </is>
      </c>
      <c r="E1663" s="216" t="inlineStr">
        <is>
          <t>power_traditions</t>
        </is>
      </c>
      <c r="F1663" s="216" t="inlineStr">
        <is>
          <t>Taken sorcery</t>
        </is>
      </c>
      <c r="G1663" s="216" t="inlineStr"/>
      <c r="H1663" s="216" t="inlineStr"/>
      <c r="I1663" s="216" t="inlineStr">
        <is>
          <t>high</t>
        </is>
      </c>
      <c r="J1663" s="216" t="inlineStr">
        <is>
          <t>Source-specific.</t>
        </is>
      </c>
    </row>
    <row r="1664" ht="31" customHeight="1" s="99">
      <c r="A1664" s="212" t="inlineStr">
        <is>
          <t>CDM-01663</t>
        </is>
      </c>
      <c r="B1664" s="212" t="inlineStr">
        <is>
          <t>CHR-SRC042-008</t>
        </is>
      </c>
      <c r="C1664" s="212" t="inlineStr">
        <is>
          <t>Death</t>
        </is>
      </c>
      <c r="D1664" s="213" t="inlineStr">
        <is>
          <t>SRC-042</t>
        </is>
      </c>
      <c r="E1664" s="213" t="inlineStr">
        <is>
          <t>being_types</t>
        </is>
      </c>
      <c r="F1664" s="213" t="inlineStr">
        <is>
          <t>personified Death</t>
        </is>
      </c>
      <c r="G1664" s="213" t="inlineStr"/>
      <c r="H1664" s="213" t="inlineStr"/>
      <c r="I1664" s="213" t="inlineStr">
        <is>
          <t>high</t>
        </is>
      </c>
      <c r="J1664" s="213" t="inlineStr">
        <is>
          <t>A named dramatic individual in this witness, not a species or generic deity category.</t>
        </is>
      </c>
    </row>
    <row r="1665" ht="31" customHeight="1" s="99">
      <c r="A1665" s="215" t="inlineStr">
        <is>
          <t>CDM-01664</t>
        </is>
      </c>
      <c r="B1665" s="215" t="inlineStr">
        <is>
          <t>CHR-SRC042-008</t>
        </is>
      </c>
      <c r="C1665" s="215" t="inlineStr">
        <is>
          <t>Death</t>
        </is>
      </c>
      <c r="D1665" s="216" t="inlineStr">
        <is>
          <t>SRC-042</t>
        </is>
      </c>
      <c r="E1665" s="216" t="inlineStr">
        <is>
          <t>cosmologies_and_realms</t>
        </is>
      </c>
      <c r="F1665" s="216" t="inlineStr">
        <is>
          <t>Discworld afterlife/cosmology context</t>
        </is>
      </c>
      <c r="G1665" s="216" t="inlineStr"/>
      <c r="H1665" s="216" t="inlineStr"/>
      <c r="I1665" s="216" t="inlineStr">
        <is>
          <t>moderate</t>
        </is>
      </c>
      <c r="J1665" s="216" t="inlineStr">
        <is>
          <t>Context only; this pass does not define later Death continuity.</t>
        </is>
      </c>
    </row>
    <row r="1666" ht="31" customHeight="1" s="99">
      <c r="A1666" s="212" t="inlineStr">
        <is>
          <t>CDM-01665</t>
        </is>
      </c>
      <c r="B1666" s="212" t="inlineStr">
        <is>
          <t>CHR-SRC042-008</t>
        </is>
      </c>
      <c r="C1666" s="212" t="inlineStr">
        <is>
          <t>Death</t>
        </is>
      </c>
      <c r="D1666" s="213" t="inlineStr">
        <is>
          <t>SRC-042</t>
        </is>
      </c>
      <c r="E1666" s="213" t="inlineStr">
        <is>
          <t>metaphysical_laws_and_rituals</t>
        </is>
      </c>
      <c r="F1666" s="213" t="inlineStr">
        <is>
          <t>mortality personification</t>
        </is>
      </c>
      <c r="G1666" s="213" t="inlineStr"/>
      <c r="H1666" s="213" t="inlineStr"/>
      <c r="I1666" s="213" t="inlineStr">
        <is>
          <t>moderate</t>
        </is>
      </c>
      <c r="J1666" s="213" t="inlineStr">
        <is>
          <t>Narrative-metaphysical framing, not an encounter mechanic.</t>
        </is>
      </c>
    </row>
    <row r="1667" ht="31" customHeight="1" s="99">
      <c r="A1667" s="215" t="inlineStr">
        <is>
          <t>CDM-01666</t>
        </is>
      </c>
      <c r="B1667" s="215" t="inlineStr">
        <is>
          <t>CHR-SRC042-006</t>
        </is>
      </c>
      <c r="C1667" s="215" t="inlineStr">
        <is>
          <t>Galder Weatherwax</t>
        </is>
      </c>
      <c r="D1667" s="216" t="inlineStr">
        <is>
          <t>SRC-042</t>
        </is>
      </c>
      <c r="E1667" s="216" t="inlineStr">
        <is>
          <t>being_types</t>
        </is>
      </c>
      <c r="F1667" s="216" t="inlineStr">
        <is>
          <t>human</t>
        </is>
      </c>
      <c r="G1667" s="216" t="inlineStr"/>
      <c r="H1667" s="216" t="inlineStr"/>
      <c r="I1667" s="216" t="inlineStr">
        <is>
          <t>high</t>
        </is>
      </c>
      <c r="J1667" s="216" t="inlineStr">
        <is>
          <t>Narrative category only.</t>
        </is>
      </c>
    </row>
    <row r="1668" ht="31" customHeight="1" s="99">
      <c r="A1668" s="212" t="inlineStr">
        <is>
          <t>CDM-01667</t>
        </is>
      </c>
      <c r="B1668" s="212" t="inlineStr">
        <is>
          <t>CHR-SRC042-006</t>
        </is>
      </c>
      <c r="C1668" s="212" t="inlineStr">
        <is>
          <t>Galder Weatherwax</t>
        </is>
      </c>
      <c r="D1668" s="213" t="inlineStr">
        <is>
          <t>SRC-042</t>
        </is>
      </c>
      <c r="E1668" s="213" t="inlineStr">
        <is>
          <t>roles_and_vocations</t>
        </is>
      </c>
      <c r="F1668" s="213" t="inlineStr">
        <is>
          <t>senior wizard</t>
        </is>
      </c>
      <c r="G1668" s="213" t="inlineStr"/>
      <c r="H1668" s="213" t="inlineStr"/>
      <c r="I1668" s="213" t="inlineStr">
        <is>
          <t>low</t>
        </is>
      </c>
      <c r="J1668" s="213" t="inlineStr">
        <is>
          <t>Partial comparative role; this is not a game rank.</t>
        </is>
      </c>
    </row>
    <row r="1669" ht="31" customHeight="1" s="99">
      <c r="A1669" s="215" t="inlineStr">
        <is>
          <t>CDM-01668</t>
        </is>
      </c>
      <c r="B1669" s="215" t="inlineStr">
        <is>
          <t>CHR-SRC042-006</t>
        </is>
      </c>
      <c r="C1669" s="215" t="inlineStr">
        <is>
          <t>Galder Weatherwax</t>
        </is>
      </c>
      <c r="D1669" s="216" t="inlineStr">
        <is>
          <t>SRC-042</t>
        </is>
      </c>
      <c r="E1669" s="216" t="inlineStr">
        <is>
          <t>power_traditions</t>
        </is>
      </c>
      <c r="F1669" s="216" t="inlineStr">
        <is>
          <t>Unseen University wizardry / Octavo context</t>
        </is>
      </c>
      <c r="G1669" s="216" t="inlineStr"/>
      <c r="H1669" s="216" t="inlineStr"/>
      <c r="I1669" s="216" t="inlineStr">
        <is>
          <t>low</t>
        </is>
      </c>
      <c r="J1669" s="216" t="inlineStr">
        <is>
          <t>Source-specific institutional and artifact context.</t>
        </is>
      </c>
    </row>
    <row r="1670" ht="31" customHeight="1" s="99">
      <c r="A1670" s="212" t="inlineStr">
        <is>
          <t>CDM-01669</t>
        </is>
      </c>
      <c r="B1670" s="212" t="inlineStr">
        <is>
          <t>CHR-SRC042-006</t>
        </is>
      </c>
      <c r="C1670" s="212" t="inlineStr">
        <is>
          <t>Galder Weatherwax</t>
        </is>
      </c>
      <c r="D1670" s="213" t="inlineStr">
        <is>
          <t>SRC-042</t>
        </is>
      </c>
      <c r="E1670" s="213" t="inlineStr">
        <is>
          <t>affiliations</t>
        </is>
      </c>
      <c r="F1670" s="213" t="inlineStr">
        <is>
          <t>Unseen University</t>
        </is>
      </c>
      <c r="G1670" s="213" t="inlineStr"/>
      <c r="H1670" s="213" t="inlineStr"/>
      <c r="I1670" s="213" t="inlineStr">
        <is>
          <t>high</t>
        </is>
      </c>
      <c r="J1670" s="213" t="inlineStr">
        <is>
          <t>Institutional context, not a node.</t>
        </is>
      </c>
    </row>
    <row r="1671" ht="31" customHeight="1" s="99">
      <c r="A1671" s="215" t="inlineStr">
        <is>
          <t>CDM-01670</t>
        </is>
      </c>
      <c r="B1671" s="215" t="inlineStr">
        <is>
          <t>CHR-SRC042-003</t>
        </is>
      </c>
      <c r="C1671" s="215" t="inlineStr">
        <is>
          <t>Hrun</t>
        </is>
      </c>
      <c r="D1671" s="216" t="inlineStr">
        <is>
          <t>SRC-042</t>
        </is>
      </c>
      <c r="E1671" s="216" t="inlineStr">
        <is>
          <t>being_types</t>
        </is>
      </c>
      <c r="F1671" s="216" t="inlineStr">
        <is>
          <t>human</t>
        </is>
      </c>
      <c r="G1671" s="216" t="inlineStr"/>
      <c r="H1671" s="216" t="inlineStr"/>
      <c r="I1671" s="216" t="inlineStr">
        <is>
          <t>high</t>
        </is>
      </c>
      <c r="J1671" s="216" t="inlineStr">
        <is>
          <t>Narrative category only.</t>
        </is>
      </c>
    </row>
    <row r="1672" ht="31" customHeight="1" s="99">
      <c r="A1672" s="212" t="inlineStr">
        <is>
          <t>CDM-01671</t>
        </is>
      </c>
      <c r="B1672" s="212" t="inlineStr">
        <is>
          <t>CHR-SRC042-003</t>
        </is>
      </c>
      <c r="C1672" s="212" t="inlineStr">
        <is>
          <t>Hrun</t>
        </is>
      </c>
      <c r="D1672" s="213" t="inlineStr">
        <is>
          <t>SRC-042</t>
        </is>
      </c>
      <c r="E1672" s="213" t="inlineStr">
        <is>
          <t>roles_and_vocations</t>
        </is>
      </c>
      <c r="F1672" s="213" t="inlineStr">
        <is>
          <t>barbarian adventurer</t>
        </is>
      </c>
      <c r="G1672" s="213" t="inlineStr"/>
      <c r="H1672" s="213" t="inlineStr"/>
      <c r="I1672" s="213" t="inlineStr">
        <is>
          <t>low</t>
        </is>
      </c>
      <c r="J1672" s="213" t="inlineStr">
        <is>
          <t>A parodic fantasy-convention label, not a class equivalence.</t>
        </is>
      </c>
    </row>
    <row r="1673" ht="31" customHeight="1" s="99">
      <c r="A1673" s="215" t="inlineStr">
        <is>
          <t>CDM-01672</t>
        </is>
      </c>
      <c r="B1673" s="215" t="inlineStr">
        <is>
          <t>CHR-SRC042-003</t>
        </is>
      </c>
      <c r="C1673" s="215" t="inlineStr">
        <is>
          <t>Hrun</t>
        </is>
      </c>
      <c r="D1673" s="216" t="inlineStr">
        <is>
          <t>SRC-042</t>
        </is>
      </c>
      <c r="E1673" s="216" t="inlineStr">
        <is>
          <t>cosmologies_and_realms</t>
        </is>
      </c>
      <c r="F1673" s="216" t="inlineStr">
        <is>
          <t>Wyrmberg</t>
        </is>
      </c>
      <c r="G1673" s="216" t="inlineStr"/>
      <c r="H1673" s="216" t="inlineStr"/>
      <c r="I1673" s="216" t="inlineStr">
        <is>
          <t>high</t>
        </is>
      </c>
      <c r="J1673" s="216" t="inlineStr">
        <is>
          <t>Episode/place context only.</t>
        </is>
      </c>
    </row>
    <row r="1674" ht="31" customHeight="1" s="99">
      <c r="A1674" s="212" t="inlineStr">
        <is>
          <t>CDM-01673</t>
        </is>
      </c>
      <c r="B1674" s="212" t="inlineStr">
        <is>
          <t>CHR-SRC042-004</t>
        </is>
      </c>
      <c r="C1674" s="212" t="inlineStr">
        <is>
          <t>Liessa Wyrmbidder</t>
        </is>
      </c>
      <c r="D1674" s="213" t="inlineStr">
        <is>
          <t>SRC-042</t>
        </is>
      </c>
      <c r="E1674" s="213" t="inlineStr">
        <is>
          <t>being_types</t>
        </is>
      </c>
      <c r="F1674" s="213" t="inlineStr">
        <is>
          <t>human</t>
        </is>
      </c>
      <c r="G1674" s="213" t="inlineStr"/>
      <c r="H1674" s="213" t="inlineStr"/>
      <c r="I1674" s="213" t="inlineStr">
        <is>
          <t>high</t>
        </is>
      </c>
      <c r="J1674" s="213" t="inlineStr">
        <is>
          <t>Narrative category only.</t>
        </is>
      </c>
    </row>
    <row r="1675" ht="31" customHeight="1" s="99">
      <c r="A1675" s="215" t="inlineStr">
        <is>
          <t>CDM-01674</t>
        </is>
      </c>
      <c r="B1675" s="215" t="inlineStr">
        <is>
          <t>CHR-SRC042-004</t>
        </is>
      </c>
      <c r="C1675" s="215" t="inlineStr">
        <is>
          <t>Liessa Wyrmbidder</t>
        </is>
      </c>
      <c r="D1675" s="216" t="inlineStr">
        <is>
          <t>SRC-042</t>
        </is>
      </c>
      <c r="E1675" s="216" t="inlineStr">
        <is>
          <t>roles_and_vocations</t>
        </is>
      </c>
      <c r="F1675" s="216" t="inlineStr">
        <is>
          <t>Wyrmberg ruler/claimant context</t>
        </is>
      </c>
      <c r="G1675" s="216" t="inlineStr"/>
      <c r="H1675" s="216" t="inlineStr"/>
      <c r="I1675" s="216" t="inlineStr">
        <is>
          <t>low</t>
        </is>
      </c>
      <c r="J1675" s="216" t="inlineStr">
        <is>
          <t>Partial office comparison only; the episode's comic courtship and succession conventions are source-specific.</t>
        </is>
      </c>
    </row>
    <row r="1676" ht="31" customHeight="1" s="99">
      <c r="A1676" s="212" t="inlineStr">
        <is>
          <t>CDM-01675</t>
        </is>
      </c>
      <c r="B1676" s="212" t="inlineStr">
        <is>
          <t>CHR-SRC042-004</t>
        </is>
      </c>
      <c r="C1676" s="212" t="inlineStr">
        <is>
          <t>Liessa Wyrmbidder</t>
        </is>
      </c>
      <c r="D1676" s="213" t="inlineStr">
        <is>
          <t>SRC-042</t>
        </is>
      </c>
      <c r="E1676" s="213" t="inlineStr">
        <is>
          <t>power_traditions</t>
        </is>
      </c>
      <c r="F1676" s="213" t="inlineStr">
        <is>
          <t>wyrm/dragon imagination context</t>
        </is>
      </c>
      <c r="G1676" s="213" t="inlineStr"/>
      <c r="H1676" s="213" t="inlineStr"/>
      <c r="I1676" s="213" t="inlineStr">
        <is>
          <t>moderate</t>
        </is>
      </c>
      <c r="J1676" s="213" t="inlineStr">
        <is>
          <t>Not a generic dragon-taming power.</t>
        </is>
      </c>
    </row>
    <row r="1677" ht="31" customHeight="1" s="99">
      <c r="A1677" s="215" t="inlineStr">
        <is>
          <t>CDM-01676</t>
        </is>
      </c>
      <c r="B1677" s="215" t="inlineStr">
        <is>
          <t>CHR-SRC042-004</t>
        </is>
      </c>
      <c r="C1677" s="215" t="inlineStr">
        <is>
          <t>Liessa Wyrmbidder</t>
        </is>
      </c>
      <c r="D1677" s="216" t="inlineStr">
        <is>
          <t>SRC-042</t>
        </is>
      </c>
      <c r="E1677" s="216" t="inlineStr">
        <is>
          <t>affiliations</t>
        </is>
      </c>
      <c r="F1677" s="216" t="inlineStr">
        <is>
          <t>Wyrmberg</t>
        </is>
      </c>
      <c r="G1677" s="216" t="inlineStr"/>
      <c r="H1677" s="216" t="inlineStr"/>
      <c r="I1677" s="216" t="inlineStr">
        <is>
          <t>high</t>
        </is>
      </c>
      <c r="J1677" s="216" t="inlineStr">
        <is>
          <t>Place and household context, not a node.</t>
        </is>
      </c>
    </row>
    <row r="1678" ht="31" customHeight="1" s="99">
      <c r="A1678" s="212" t="inlineStr">
        <is>
          <t>CDM-01677</t>
        </is>
      </c>
      <c r="B1678" s="212" t="inlineStr">
        <is>
          <t>CHR-SRC042-001</t>
        </is>
      </c>
      <c r="C1678" s="212" t="inlineStr">
        <is>
          <t>Rincewind</t>
        </is>
      </c>
      <c r="D1678" s="213" t="inlineStr">
        <is>
          <t>SRC-042</t>
        </is>
      </c>
      <c r="E1678" s="213" t="inlineStr">
        <is>
          <t>being_types</t>
        </is>
      </c>
      <c r="F1678" s="213" t="inlineStr">
        <is>
          <t>human</t>
        </is>
      </c>
      <c r="G1678" s="213" t="inlineStr"/>
      <c r="H1678" s="213" t="inlineStr"/>
      <c r="I1678" s="213" t="inlineStr">
        <is>
          <t>high</t>
        </is>
      </c>
      <c r="J1678" s="213" t="inlineStr">
        <is>
          <t>Narrative category only.</t>
        </is>
      </c>
    </row>
    <row r="1679" ht="31" customHeight="1" s="99">
      <c r="A1679" s="215" t="inlineStr">
        <is>
          <t>CDM-01678</t>
        </is>
      </c>
      <c r="B1679" s="215" t="inlineStr">
        <is>
          <t>CHR-SRC042-001</t>
        </is>
      </c>
      <c r="C1679" s="215" t="inlineStr">
        <is>
          <t>Rincewind</t>
        </is>
      </c>
      <c r="D1679" s="216" t="inlineStr">
        <is>
          <t>SRC-042</t>
        </is>
      </c>
      <c r="E1679" s="216" t="inlineStr">
        <is>
          <t>roles_and_vocations</t>
        </is>
      </c>
      <c r="F1679" s="216" t="inlineStr">
        <is>
          <t>wizard / 'wizzard'</t>
        </is>
      </c>
      <c r="G1679" s="216" t="inlineStr"/>
      <c r="H1679" s="216" t="inlineStr"/>
      <c r="I1679" s="216" t="inlineStr">
        <is>
          <t>low</t>
        </is>
      </c>
      <c r="J1679" s="216" t="inlineStr">
        <is>
          <t>A deliberately comic, source-specific vocation; only a partial comparative tag.</t>
        </is>
      </c>
    </row>
    <row r="1680" ht="31" customHeight="1" s="99">
      <c r="A1680" s="212" t="inlineStr">
        <is>
          <t>CDM-01679</t>
        </is>
      </c>
      <c r="B1680" s="212" t="inlineStr">
        <is>
          <t>CHR-SRC042-001</t>
        </is>
      </c>
      <c r="C1680" s="212" t="inlineStr">
        <is>
          <t>Rincewind</t>
        </is>
      </c>
      <c r="D1680" s="213" t="inlineStr">
        <is>
          <t>SRC-042</t>
        </is>
      </c>
      <c r="E1680" s="213" t="inlineStr">
        <is>
          <t>power_traditions</t>
        </is>
      </c>
      <c r="F1680" s="213" t="inlineStr">
        <is>
          <t>Discworld wizardry and the spell within him</t>
        </is>
      </c>
      <c r="G1680" s="213" t="inlineStr"/>
      <c r="H1680" s="213" t="inlineStr"/>
      <c r="I1680" s="213" t="inlineStr">
        <is>
          <t>low</t>
        </is>
      </c>
      <c r="J1680" s="213" t="inlineStr">
        <is>
          <t>Not a transferable spell list or progression system.</t>
        </is>
      </c>
    </row>
    <row r="1681" ht="31" customHeight="1" s="99">
      <c r="A1681" s="215" t="inlineStr">
        <is>
          <t>CDM-01680</t>
        </is>
      </c>
      <c r="B1681" s="215" t="inlineStr">
        <is>
          <t>CHR-SRC042-001</t>
        </is>
      </c>
      <c r="C1681" s="215" t="inlineStr">
        <is>
          <t>Rincewind</t>
        </is>
      </c>
      <c r="D1681" s="216" t="inlineStr">
        <is>
          <t>SRC-042</t>
        </is>
      </c>
      <c r="E1681" s="216" t="inlineStr">
        <is>
          <t>affiliations</t>
        </is>
      </c>
      <c r="F1681" s="216" t="inlineStr">
        <is>
          <t>Unseen University background</t>
        </is>
      </c>
      <c r="G1681" s="216" t="inlineStr"/>
      <c r="H1681" s="216" t="inlineStr"/>
      <c r="I1681" s="216" t="inlineStr">
        <is>
          <t>moderate</t>
        </is>
      </c>
      <c r="J1681" s="216" t="inlineStr">
        <is>
          <t>Institutional context, not a node.</t>
        </is>
      </c>
    </row>
    <row r="1682" ht="31" customHeight="1" s="99">
      <c r="A1682" s="212" t="inlineStr">
        <is>
          <t>CDM-01681</t>
        </is>
      </c>
      <c r="B1682" s="212" t="inlineStr">
        <is>
          <t>CHR-SRC042-001</t>
        </is>
      </c>
      <c r="C1682" s="212" t="inlineStr">
        <is>
          <t>Rincewind</t>
        </is>
      </c>
      <c r="D1682" s="213" t="inlineStr">
        <is>
          <t>SRC-042</t>
        </is>
      </c>
      <c r="E1682" s="213" t="inlineStr">
        <is>
          <t>artifacts_and_vehicles</t>
        </is>
      </c>
      <c r="F1682" s="213" t="inlineStr">
        <is>
          <t>Twoflower's Luggage</t>
        </is>
      </c>
      <c r="G1682" s="213" t="inlineStr"/>
      <c r="H1682" s="213" t="inlineStr"/>
      <c r="I1682" s="213" t="inlineStr">
        <is>
          <t>high</t>
        </is>
      </c>
      <c r="J1682" s="213" t="inlineStr">
        <is>
          <t>A source-specific artifact/companion object, not a relationship endpoint.</t>
        </is>
      </c>
    </row>
    <row r="1683" ht="31" customHeight="1" s="99">
      <c r="A1683" s="215" t="inlineStr">
        <is>
          <t>CDM-01682</t>
        </is>
      </c>
      <c r="B1683" s="215" t="inlineStr">
        <is>
          <t>CHR-SRC042-001</t>
        </is>
      </c>
      <c r="C1683" s="215" t="inlineStr">
        <is>
          <t>Rincewind</t>
        </is>
      </c>
      <c r="D1683" s="216" t="inlineStr">
        <is>
          <t>SRC-042</t>
        </is>
      </c>
      <c r="E1683" s="216" t="inlineStr">
        <is>
          <t>cosmologies_and_realms</t>
        </is>
      </c>
      <c r="F1683" s="216" t="inlineStr">
        <is>
          <t>Discworld</t>
        </is>
      </c>
      <c r="G1683" s="216" t="inlineStr"/>
      <c r="H1683" s="216" t="inlineStr"/>
      <c r="I1683" s="216" t="inlineStr">
        <is>
          <t>high</t>
        </is>
      </c>
      <c r="J1683" s="216" t="inlineStr">
        <is>
          <t>World context only.</t>
        </is>
      </c>
    </row>
    <row r="1684" ht="31" customHeight="1" s="99">
      <c r="A1684" s="212" t="inlineStr">
        <is>
          <t>CDM-01683</t>
        </is>
      </c>
      <c r="B1684" s="212" t="inlineStr">
        <is>
          <t>CHR-SRC042-007</t>
        </is>
      </c>
      <c r="C1684" s="212" t="inlineStr">
        <is>
          <t>Trymon</t>
        </is>
      </c>
      <c r="D1684" s="213" t="inlineStr">
        <is>
          <t>SRC-042</t>
        </is>
      </c>
      <c r="E1684" s="213" t="inlineStr">
        <is>
          <t>being_types</t>
        </is>
      </c>
      <c r="F1684" s="213" t="inlineStr">
        <is>
          <t>human</t>
        </is>
      </c>
      <c r="G1684" s="213" t="inlineStr"/>
      <c r="H1684" s="213" t="inlineStr"/>
      <c r="I1684" s="213" t="inlineStr">
        <is>
          <t>high</t>
        </is>
      </c>
      <c r="J1684" s="213" t="inlineStr">
        <is>
          <t>Narrative category only.</t>
        </is>
      </c>
    </row>
    <row r="1685" ht="31" customHeight="1" s="99">
      <c r="A1685" s="215" t="inlineStr">
        <is>
          <t>CDM-01684</t>
        </is>
      </c>
      <c r="B1685" s="215" t="inlineStr">
        <is>
          <t>CHR-SRC042-007</t>
        </is>
      </c>
      <c r="C1685" s="215" t="inlineStr">
        <is>
          <t>Trymon</t>
        </is>
      </c>
      <c r="D1685" s="216" t="inlineStr">
        <is>
          <t>SRC-042</t>
        </is>
      </c>
      <c r="E1685" s="216" t="inlineStr">
        <is>
          <t>roles_and_vocations</t>
        </is>
      </c>
      <c r="F1685" s="216" t="inlineStr">
        <is>
          <t>wizard</t>
        </is>
      </c>
      <c r="G1685" s="216" t="inlineStr"/>
      <c r="H1685" s="216" t="inlineStr"/>
      <c r="I1685" s="216" t="inlineStr">
        <is>
          <t>low</t>
        </is>
      </c>
      <c r="J1685" s="216" t="inlineStr">
        <is>
          <t>Partial comparative role only.</t>
        </is>
      </c>
    </row>
    <row r="1686" ht="31" customHeight="1" s="99">
      <c r="A1686" s="212" t="inlineStr">
        <is>
          <t>CDM-01685</t>
        </is>
      </c>
      <c r="B1686" s="212" t="inlineStr">
        <is>
          <t>CHR-SRC042-007</t>
        </is>
      </c>
      <c r="C1686" s="212" t="inlineStr">
        <is>
          <t>Trymon</t>
        </is>
      </c>
      <c r="D1686" s="213" t="inlineStr">
        <is>
          <t>SRC-042</t>
        </is>
      </c>
      <c r="E1686" s="213" t="inlineStr">
        <is>
          <t>power_traditions</t>
        </is>
      </c>
      <c r="F1686" s="213" t="inlineStr">
        <is>
          <t>Unseen University wizardry / Octavo context</t>
        </is>
      </c>
      <c r="G1686" s="213" t="inlineStr"/>
      <c r="H1686" s="213" t="inlineStr"/>
      <c r="I1686" s="213" t="inlineStr">
        <is>
          <t>low</t>
        </is>
      </c>
      <c r="J1686" s="213" t="inlineStr">
        <is>
          <t>Not a generic spellcasting specialism.</t>
        </is>
      </c>
    </row>
    <row r="1687" ht="31" customHeight="1" s="99">
      <c r="A1687" s="215" t="inlineStr">
        <is>
          <t>CDM-01686</t>
        </is>
      </c>
      <c r="B1687" s="215" t="inlineStr">
        <is>
          <t>CHR-SRC042-007</t>
        </is>
      </c>
      <c r="C1687" s="215" t="inlineStr">
        <is>
          <t>Trymon</t>
        </is>
      </c>
      <c r="D1687" s="216" t="inlineStr">
        <is>
          <t>SRC-042</t>
        </is>
      </c>
      <c r="E1687" s="216" t="inlineStr">
        <is>
          <t>affiliations</t>
        </is>
      </c>
      <c r="F1687" s="216" t="inlineStr">
        <is>
          <t>Unseen University context</t>
        </is>
      </c>
      <c r="G1687" s="216" t="inlineStr"/>
      <c r="H1687" s="216" t="inlineStr"/>
      <c r="I1687" s="216" t="inlineStr">
        <is>
          <t>moderate</t>
        </is>
      </c>
      <c r="J1687" s="216" t="inlineStr">
        <is>
          <t>Institutional setting, not a character endpoint.</t>
        </is>
      </c>
    </row>
    <row r="1688" ht="31" customHeight="1" s="99">
      <c r="A1688" s="212" t="inlineStr">
        <is>
          <t>CDM-01687</t>
        </is>
      </c>
      <c r="B1688" s="212" t="inlineStr">
        <is>
          <t>CHR-SRC042-002</t>
        </is>
      </c>
      <c r="C1688" s="212" t="inlineStr">
        <is>
          <t>Twoflower</t>
        </is>
      </c>
      <c r="D1688" s="213" t="inlineStr">
        <is>
          <t>SRC-042</t>
        </is>
      </c>
      <c r="E1688" s="213" t="inlineStr">
        <is>
          <t>being_types</t>
        </is>
      </c>
      <c r="F1688" s="213" t="inlineStr">
        <is>
          <t>human</t>
        </is>
      </c>
      <c r="G1688" s="213" t="inlineStr"/>
      <c r="H1688" s="213" t="inlineStr"/>
      <c r="I1688" s="213" t="inlineStr">
        <is>
          <t>high</t>
        </is>
      </c>
      <c r="J1688" s="213" t="inlineStr">
        <is>
          <t>Narrative category only.</t>
        </is>
      </c>
    </row>
    <row r="1689" ht="31" customHeight="1" s="99">
      <c r="A1689" s="215" t="inlineStr">
        <is>
          <t>CDM-01688</t>
        </is>
      </c>
      <c r="B1689" s="215" t="inlineStr">
        <is>
          <t>CHR-SRC042-002</t>
        </is>
      </c>
      <c r="C1689" s="215" t="inlineStr">
        <is>
          <t>Twoflower</t>
        </is>
      </c>
      <c r="D1689" s="216" t="inlineStr">
        <is>
          <t>SRC-042</t>
        </is>
      </c>
      <c r="E1689" s="216" t="inlineStr">
        <is>
          <t>cultures</t>
        </is>
      </c>
      <c r="F1689" s="216" t="inlineStr">
        <is>
          <t>Counterweight Continent origin</t>
        </is>
      </c>
      <c r="G1689" s="216" t="inlineStr"/>
      <c r="H1689" s="216" t="inlineStr"/>
      <c r="I1689" s="216" t="inlineStr">
        <is>
          <t>moderate</t>
        </is>
      </c>
      <c r="J1689" s="216" t="inlineStr">
        <is>
          <t>Fictional place context, not a real-world cultural analogy.</t>
        </is>
      </c>
    </row>
    <row r="1690" ht="31" customHeight="1" s="99">
      <c r="A1690" s="212" t="inlineStr">
        <is>
          <t>CDM-01689</t>
        </is>
      </c>
      <c r="B1690" s="212" t="inlineStr">
        <is>
          <t>CHR-SRC042-002</t>
        </is>
      </c>
      <c r="C1690" s="212" t="inlineStr">
        <is>
          <t>Twoflower</t>
        </is>
      </c>
      <c r="D1690" s="213" t="inlineStr">
        <is>
          <t>SRC-042</t>
        </is>
      </c>
      <c r="E1690" s="213" t="inlineStr">
        <is>
          <t>roles_and_vocations</t>
        </is>
      </c>
      <c r="F1690" s="213" t="inlineStr">
        <is>
          <t>tourist</t>
        </is>
      </c>
      <c r="G1690" s="213" t="inlineStr"/>
      <c r="H1690" s="213" t="inlineStr"/>
      <c r="I1690" s="213" t="inlineStr">
        <is>
          <t>high</t>
        </is>
      </c>
      <c r="J1690" s="213" t="inlineStr">
        <is>
          <t>A source-specific, comic social role rather than an adventure class.</t>
        </is>
      </c>
    </row>
    <row r="1691" ht="31" customHeight="1" s="99">
      <c r="A1691" s="215" t="inlineStr">
        <is>
          <t>CDM-01690</t>
        </is>
      </c>
      <c r="B1691" s="215" t="inlineStr">
        <is>
          <t>CHR-SRC042-002</t>
        </is>
      </c>
      <c r="C1691" s="215" t="inlineStr">
        <is>
          <t>Twoflower</t>
        </is>
      </c>
      <c r="D1691" s="216" t="inlineStr">
        <is>
          <t>SRC-042</t>
        </is>
      </c>
      <c r="E1691" s="216" t="inlineStr">
        <is>
          <t>artifacts_and_vehicles</t>
        </is>
      </c>
      <c r="F1691" s="216" t="inlineStr">
        <is>
          <t>The Luggage</t>
        </is>
      </c>
      <c r="G1691" s="216" t="inlineStr"/>
      <c r="H1691" s="216" t="inlineStr"/>
      <c r="I1691" s="216" t="inlineStr">
        <is>
          <t>high</t>
        </is>
      </c>
      <c r="J1691" s="216" t="inlineStr">
        <is>
          <t>His animated travel chest is recorded as an artifact, not a node.</t>
        </is>
      </c>
    </row>
    <row r="1692" ht="31" customHeight="1" s="99">
      <c r="A1692" s="212" t="inlineStr">
        <is>
          <t>CDM-01691</t>
        </is>
      </c>
      <c r="B1692" s="212" t="inlineStr">
        <is>
          <t>CHR-SRC042-002</t>
        </is>
      </c>
      <c r="C1692" s="212" t="inlineStr">
        <is>
          <t>Twoflower</t>
        </is>
      </c>
      <c r="D1692" s="213" t="inlineStr">
        <is>
          <t>SRC-042</t>
        </is>
      </c>
      <c r="E1692" s="213" t="inlineStr">
        <is>
          <t>cosmologies_and_realms</t>
        </is>
      </c>
      <c r="F1692" s="213" t="inlineStr">
        <is>
          <t>Discworld</t>
        </is>
      </c>
      <c r="G1692" s="213" t="inlineStr"/>
      <c r="H1692" s="213" t="inlineStr"/>
      <c r="I1692" s="213" t="inlineStr">
        <is>
          <t>high</t>
        </is>
      </c>
      <c r="J1692" s="213" t="inlineStr">
        <is>
          <t>World context only.</t>
        </is>
      </c>
    </row>
    <row r="1693" ht="31" customHeight="1" s="99">
      <c r="A1693" s="215" t="inlineStr">
        <is>
          <t>CDM-01692</t>
        </is>
      </c>
      <c r="B1693" s="215" t="inlineStr">
        <is>
          <t>CHR-SRC042-005</t>
        </is>
      </c>
      <c r="C1693" s="215" t="inlineStr">
        <is>
          <t>Ymor</t>
        </is>
      </c>
      <c r="D1693" s="216" t="inlineStr">
        <is>
          <t>SRC-042</t>
        </is>
      </c>
      <c r="E1693" s="216" t="inlineStr">
        <is>
          <t>being_types</t>
        </is>
      </c>
      <c r="F1693" s="216" t="inlineStr">
        <is>
          <t>human</t>
        </is>
      </c>
      <c r="G1693" s="216" t="inlineStr"/>
      <c r="H1693" s="216" t="inlineStr"/>
      <c r="I1693" s="216" t="inlineStr">
        <is>
          <t>high</t>
        </is>
      </c>
      <c r="J1693" s="216" t="inlineStr">
        <is>
          <t>Narrative category only.</t>
        </is>
      </c>
    </row>
    <row r="1694" ht="31" customHeight="1" s="99">
      <c r="A1694" s="212" t="inlineStr">
        <is>
          <t>CDM-01693</t>
        </is>
      </c>
      <c r="B1694" s="212" t="inlineStr">
        <is>
          <t>CHR-SRC042-005</t>
        </is>
      </c>
      <c r="C1694" s="212" t="inlineStr">
        <is>
          <t>Ymor</t>
        </is>
      </c>
      <c r="D1694" s="213" t="inlineStr">
        <is>
          <t>SRC-042</t>
        </is>
      </c>
      <c r="E1694" s="213" t="inlineStr">
        <is>
          <t>roles_and_vocations</t>
        </is>
      </c>
      <c r="F1694" s="213" t="inlineStr">
        <is>
          <t>thieves' leader</t>
        </is>
      </c>
      <c r="G1694" s="213" t="inlineStr"/>
      <c r="H1694" s="213" t="inlineStr"/>
      <c r="I1694" s="213" t="inlineStr">
        <is>
          <t>high</t>
        </is>
      </c>
      <c r="J1694" s="213" t="inlineStr">
        <is>
          <t>Specific source role, not a thief class.</t>
        </is>
      </c>
    </row>
    <row r="1695" ht="31" customHeight="1" s="99">
      <c r="A1695" s="215" t="inlineStr">
        <is>
          <t>CDM-01694</t>
        </is>
      </c>
      <c r="B1695" s="215" t="inlineStr">
        <is>
          <t>CHR-SRC042-005</t>
        </is>
      </c>
      <c r="C1695" s="215" t="inlineStr">
        <is>
          <t>Ymor</t>
        </is>
      </c>
      <c r="D1695" s="216" t="inlineStr">
        <is>
          <t>SRC-042</t>
        </is>
      </c>
      <c r="E1695" s="216" t="inlineStr">
        <is>
          <t>affiliations</t>
        </is>
      </c>
      <c r="F1695" s="216" t="inlineStr">
        <is>
          <t>Ankh-Morpork criminal underworld</t>
        </is>
      </c>
      <c r="G1695" s="216" t="inlineStr"/>
      <c r="H1695" s="216" t="inlineStr"/>
      <c r="I1695" s="216" t="inlineStr">
        <is>
          <t>high</t>
        </is>
      </c>
      <c r="J1695" s="216" t="inlineStr">
        <is>
          <t>Social/place context, not a collective node.</t>
        </is>
      </c>
    </row>
    <row r="1696" ht="31" customHeight="1" s="99">
      <c r="A1696" s="212" t="inlineStr">
        <is>
          <t>CDM-01695</t>
        </is>
      </c>
      <c r="B1696" s="212" t="inlineStr">
        <is>
          <t>CHR-SRC043-007</t>
        </is>
      </c>
      <c r="C1696" s="212" t="inlineStr">
        <is>
          <t>Binabik</t>
        </is>
      </c>
      <c r="D1696" s="213" t="inlineStr">
        <is>
          <t>SRC-043</t>
        </is>
      </c>
      <c r="E1696" s="213" t="inlineStr">
        <is>
          <t>being_types</t>
        </is>
      </c>
      <c r="F1696" s="213" t="inlineStr">
        <is>
          <t>Qanuc individual</t>
        </is>
      </c>
      <c r="G1696" s="213" t="inlineStr"/>
      <c r="H1696" s="213" t="inlineStr"/>
      <c r="I1696" s="213" t="inlineStr">
        <is>
          <t>high</t>
        </is>
      </c>
      <c r="J1696" s="213" t="inlineStr">
        <is>
          <t>Source-native peoplehood; deliberately not mapped to a generic race.</t>
        </is>
      </c>
    </row>
    <row r="1697" ht="31" customHeight="1" s="99">
      <c r="A1697" s="215" t="inlineStr">
        <is>
          <t>CDM-01696</t>
        </is>
      </c>
      <c r="B1697" s="215" t="inlineStr">
        <is>
          <t>CHR-SRC043-007</t>
        </is>
      </c>
      <c r="C1697" s="215" t="inlineStr">
        <is>
          <t>Binabik</t>
        </is>
      </c>
      <c r="D1697" s="216" t="inlineStr">
        <is>
          <t>SRC-043</t>
        </is>
      </c>
      <c r="E1697" s="216" t="inlineStr">
        <is>
          <t>cultures</t>
        </is>
      </c>
      <c r="F1697" s="216" t="inlineStr">
        <is>
          <t>Qanuc / Yiqanuc origin</t>
        </is>
      </c>
      <c r="G1697" s="216" t="inlineStr"/>
      <c r="H1697" s="216" t="inlineStr"/>
      <c r="I1697" s="216" t="inlineStr">
        <is>
          <t>high</t>
        </is>
      </c>
      <c r="J1697" s="216" t="inlineStr">
        <is>
          <t>Fictional cultural context only.</t>
        </is>
      </c>
    </row>
    <row r="1698" ht="31" customHeight="1" s="99">
      <c r="A1698" s="212" t="inlineStr">
        <is>
          <t>CDM-01697</t>
        </is>
      </c>
      <c r="B1698" s="212" t="inlineStr">
        <is>
          <t>CHR-SRC043-007</t>
        </is>
      </c>
      <c r="C1698" s="212" t="inlineStr">
        <is>
          <t>Binabik</t>
        </is>
      </c>
      <c r="D1698" s="213" t="inlineStr">
        <is>
          <t>SRC-043</t>
        </is>
      </c>
      <c r="E1698" s="213" t="inlineStr">
        <is>
          <t>roles_and_vocations</t>
        </is>
      </c>
      <c r="F1698" s="213" t="inlineStr">
        <is>
          <t>traveler, healer, and guide</t>
        </is>
      </c>
      <c r="G1698" s="213" t="inlineStr"/>
      <c r="H1698" s="213" t="inlineStr"/>
      <c r="I1698" s="213" t="inlineStr">
        <is>
          <t>moderate</t>
        </is>
      </c>
      <c r="J1698" s="213" t="inlineStr">
        <is>
          <t>Contextual practices, not an RPG multiclass.</t>
        </is>
      </c>
    </row>
    <row r="1699" ht="31" customHeight="1" s="99">
      <c r="A1699" s="215" t="inlineStr">
        <is>
          <t>CDM-01698</t>
        </is>
      </c>
      <c r="B1699" s="215" t="inlineStr">
        <is>
          <t>CHR-SRC043-007</t>
        </is>
      </c>
      <c r="C1699" s="215" t="inlineStr">
        <is>
          <t>Binabik</t>
        </is>
      </c>
      <c r="D1699" s="216" t="inlineStr">
        <is>
          <t>SRC-043</t>
        </is>
      </c>
      <c r="E1699" s="216" t="inlineStr">
        <is>
          <t>power_traditions</t>
        </is>
      </c>
      <c r="F1699" s="216" t="inlineStr">
        <is>
          <t>Ookequk's learned lore context</t>
        </is>
      </c>
      <c r="G1699" s="216" t="inlineStr"/>
      <c r="H1699" s="216" t="inlineStr"/>
      <c r="I1699" s="216" t="inlineStr">
        <is>
          <t>moderate</t>
        </is>
      </c>
      <c r="J1699" s="216" t="inlineStr">
        <is>
          <t>Source-specific teaching and knowledge.</t>
        </is>
      </c>
    </row>
    <row r="1700" ht="31" customHeight="1" s="99">
      <c r="A1700" s="212" t="inlineStr">
        <is>
          <t>CDM-01699</t>
        </is>
      </c>
      <c r="B1700" s="212" t="inlineStr">
        <is>
          <t>CHR-SRC043-007</t>
        </is>
      </c>
      <c r="C1700" s="212" t="inlineStr">
        <is>
          <t>Binabik</t>
        </is>
      </c>
      <c r="D1700" s="213" t="inlineStr">
        <is>
          <t>SRC-043</t>
        </is>
      </c>
      <c r="E1700" s="213" t="inlineStr">
        <is>
          <t>affiliations</t>
        </is>
      </c>
      <c r="F1700" s="213" t="inlineStr">
        <is>
          <t>League of the Scroll circle</t>
        </is>
      </c>
      <c r="G1700" s="213" t="inlineStr"/>
      <c r="H1700" s="213" t="inlineStr"/>
      <c r="I1700" s="213" t="inlineStr">
        <is>
          <t>moderate</t>
        </is>
      </c>
      <c r="J1700" s="213" t="inlineStr">
        <is>
          <t>Network context, not a node.</t>
        </is>
      </c>
    </row>
    <row r="1701" ht="31" customHeight="1" s="99">
      <c r="A1701" s="215" t="inlineStr">
        <is>
          <t>CDM-01700</t>
        </is>
      </c>
      <c r="B1701" s="215" t="inlineStr">
        <is>
          <t>CHR-SRC043-002</t>
        </is>
      </c>
      <c r="C1701" s="215" t="inlineStr">
        <is>
          <t>Doctor Morgenes</t>
        </is>
      </c>
      <c r="D1701" s="216" t="inlineStr">
        <is>
          <t>SRC-043</t>
        </is>
      </c>
      <c r="E1701" s="216" t="inlineStr">
        <is>
          <t>being_types</t>
        </is>
      </c>
      <c r="F1701" s="216" t="inlineStr">
        <is>
          <t>human</t>
        </is>
      </c>
      <c r="G1701" s="216" t="inlineStr"/>
      <c r="H1701" s="216" t="inlineStr"/>
      <c r="I1701" s="216" t="inlineStr">
        <is>
          <t>high</t>
        </is>
      </c>
      <c r="J1701" s="216" t="inlineStr">
        <is>
          <t>Narrative category only.</t>
        </is>
      </c>
    </row>
    <row r="1702" ht="31" customHeight="1" s="99">
      <c r="A1702" s="212" t="inlineStr">
        <is>
          <t>CDM-01701</t>
        </is>
      </c>
      <c r="B1702" s="212" t="inlineStr">
        <is>
          <t>CHR-SRC043-002</t>
        </is>
      </c>
      <c r="C1702" s="212" t="inlineStr">
        <is>
          <t>Doctor Morgenes</t>
        </is>
      </c>
      <c r="D1702" s="213" t="inlineStr">
        <is>
          <t>SRC-043</t>
        </is>
      </c>
      <c r="E1702" s="213" t="inlineStr">
        <is>
          <t>roles_and_vocations</t>
        </is>
      </c>
      <c r="F1702" s="213" t="inlineStr">
        <is>
          <t>physician, scholar, and mentor</t>
        </is>
      </c>
      <c r="G1702" s="213" t="inlineStr"/>
      <c r="H1702" s="213" t="inlineStr"/>
      <c r="I1702" s="213" t="inlineStr">
        <is>
          <t>low</t>
        </is>
      </c>
      <c r="J1702" s="213" t="inlineStr">
        <is>
          <t>Partial comparative tag; his role combines care, history, and clandestine learning.</t>
        </is>
      </c>
    </row>
    <row r="1703" ht="31" customHeight="1" s="99">
      <c r="A1703" s="215" t="inlineStr">
        <is>
          <t>CDM-01702</t>
        </is>
      </c>
      <c r="B1703" s="215" t="inlineStr">
        <is>
          <t>CHR-SRC043-002</t>
        </is>
      </c>
      <c r="C1703" s="215" t="inlineStr">
        <is>
          <t>Doctor Morgenes</t>
        </is>
      </c>
      <c r="D1703" s="216" t="inlineStr">
        <is>
          <t>SRC-043</t>
        </is>
      </c>
      <c r="E1703" s="216" t="inlineStr">
        <is>
          <t>power_traditions</t>
        </is>
      </c>
      <c r="F1703" s="216" t="inlineStr">
        <is>
          <t>learned lore and medicine</t>
        </is>
      </c>
      <c r="G1703" s="216" t="inlineStr"/>
      <c r="H1703" s="216" t="inlineStr"/>
      <c r="I1703" s="216" t="inlineStr">
        <is>
          <t>moderate</t>
        </is>
      </c>
      <c r="J1703" s="216" t="inlineStr">
        <is>
          <t>Not a standardized magic school.</t>
        </is>
      </c>
    </row>
    <row r="1704" ht="31" customHeight="1" s="99">
      <c r="A1704" s="212" t="inlineStr">
        <is>
          <t>CDM-01703</t>
        </is>
      </c>
      <c r="B1704" s="212" t="inlineStr">
        <is>
          <t>CHR-SRC043-002</t>
        </is>
      </c>
      <c r="C1704" s="212" t="inlineStr">
        <is>
          <t>Doctor Morgenes</t>
        </is>
      </c>
      <c r="D1704" s="213" t="inlineStr">
        <is>
          <t>SRC-043</t>
        </is>
      </c>
      <c r="E1704" s="213" t="inlineStr">
        <is>
          <t>affiliations</t>
        </is>
      </c>
      <c r="F1704" s="213" t="inlineStr">
        <is>
          <t>League of the Scroll</t>
        </is>
      </c>
      <c r="G1704" s="213" t="inlineStr"/>
      <c r="H1704" s="213" t="inlineStr"/>
      <c r="I1704" s="213" t="inlineStr">
        <is>
          <t>high</t>
        </is>
      </c>
      <c r="J1704" s="213" t="inlineStr">
        <is>
          <t>Institutional context, not a node.</t>
        </is>
      </c>
    </row>
    <row r="1705" ht="31" customHeight="1" s="99">
      <c r="A1705" s="215" t="inlineStr">
        <is>
          <t>CDM-01704</t>
        </is>
      </c>
      <c r="B1705" s="215" t="inlineStr">
        <is>
          <t>CHR-SRC043-003</t>
        </is>
      </c>
      <c r="C1705" s="215" t="inlineStr">
        <is>
          <t>Elias</t>
        </is>
      </c>
      <c r="D1705" s="216" t="inlineStr">
        <is>
          <t>SRC-043</t>
        </is>
      </c>
      <c r="E1705" s="216" t="inlineStr">
        <is>
          <t>being_types</t>
        </is>
      </c>
      <c r="F1705" s="216" t="inlineStr">
        <is>
          <t>human</t>
        </is>
      </c>
      <c r="G1705" s="216" t="inlineStr"/>
      <c r="H1705" s="216" t="inlineStr"/>
      <c r="I1705" s="216" t="inlineStr">
        <is>
          <t>high</t>
        </is>
      </c>
      <c r="J1705" s="216" t="inlineStr">
        <is>
          <t>Narrative category only.</t>
        </is>
      </c>
    </row>
    <row r="1706" ht="31" customHeight="1" s="99">
      <c r="A1706" s="212" t="inlineStr">
        <is>
          <t>CDM-01705</t>
        </is>
      </c>
      <c r="B1706" s="212" t="inlineStr">
        <is>
          <t>CHR-SRC043-003</t>
        </is>
      </c>
      <c r="C1706" s="212" t="inlineStr">
        <is>
          <t>Elias</t>
        </is>
      </c>
      <c r="D1706" s="213" t="inlineStr">
        <is>
          <t>SRC-043</t>
        </is>
      </c>
      <c r="E1706" s="213" t="inlineStr">
        <is>
          <t>roles_and_vocations</t>
        </is>
      </c>
      <c r="F1706" s="213" t="inlineStr">
        <is>
          <t>king of Osten Ard</t>
        </is>
      </c>
      <c r="G1706" s="213" t="inlineStr"/>
      <c r="H1706" s="213" t="inlineStr"/>
      <c r="I1706" s="213" t="inlineStr">
        <is>
          <t>low</t>
        </is>
      </c>
      <c r="J1706" s="213" t="inlineStr">
        <is>
          <t>Partial office comparison; legitimacy and rule are contested within the witness.</t>
        </is>
      </c>
    </row>
    <row r="1707" ht="31" customHeight="1" s="99">
      <c r="A1707" s="215" t="inlineStr">
        <is>
          <t>CDM-01706</t>
        </is>
      </c>
      <c r="B1707" s="215" t="inlineStr">
        <is>
          <t>CHR-SRC043-003</t>
        </is>
      </c>
      <c r="C1707" s="215" t="inlineStr">
        <is>
          <t>Elias</t>
        </is>
      </c>
      <c r="D1707" s="216" t="inlineStr">
        <is>
          <t>SRC-043</t>
        </is>
      </c>
      <c r="E1707" s="216" t="inlineStr">
        <is>
          <t>power_traditions</t>
        </is>
      </c>
      <c r="F1707" s="216" t="inlineStr">
        <is>
          <t>pact with the Storm King / Sorrow context</t>
        </is>
      </c>
      <c r="G1707" s="216" t="inlineStr"/>
      <c r="H1707" s="216" t="inlineStr"/>
      <c r="I1707" s="216" t="inlineStr">
        <is>
          <t>high</t>
        </is>
      </c>
      <c r="J1707" s="216" t="inlineStr">
        <is>
          <t>A specific destructive alliance, not an ability set.</t>
        </is>
      </c>
    </row>
    <row r="1708" ht="31" customHeight="1" s="99">
      <c r="A1708" s="212" t="inlineStr">
        <is>
          <t>CDM-01707</t>
        </is>
      </c>
      <c r="B1708" s="212" t="inlineStr">
        <is>
          <t>CHR-SRC043-003</t>
        </is>
      </c>
      <c r="C1708" s="212" t="inlineStr">
        <is>
          <t>Elias</t>
        </is>
      </c>
      <c r="D1708" s="213" t="inlineStr">
        <is>
          <t>SRC-043</t>
        </is>
      </c>
      <c r="E1708" s="213" t="inlineStr">
        <is>
          <t>artifacts_and_vehicles</t>
        </is>
      </c>
      <c r="F1708" s="213" t="inlineStr">
        <is>
          <t>Sorrow</t>
        </is>
      </c>
      <c r="G1708" s="213" t="inlineStr"/>
      <c r="H1708" s="213" t="inlineStr"/>
      <c r="I1708" s="213" t="inlineStr">
        <is>
          <t>high</t>
        </is>
      </c>
      <c r="J1708" s="213" t="inlineStr">
        <is>
          <t>Named sword artifact, not a character.</t>
        </is>
      </c>
    </row>
    <row r="1709" ht="31" customHeight="1" s="99">
      <c r="A1709" s="215" t="inlineStr">
        <is>
          <t>CDM-01708</t>
        </is>
      </c>
      <c r="B1709" s="215" t="inlineStr">
        <is>
          <t>CHR-SRC043-003</t>
        </is>
      </c>
      <c r="C1709" s="215" t="inlineStr">
        <is>
          <t>Elias</t>
        </is>
      </c>
      <c r="D1709" s="216" t="inlineStr">
        <is>
          <t>SRC-043</t>
        </is>
      </c>
      <c r="E1709" s="216" t="inlineStr">
        <is>
          <t>metaphysical_laws_and_rituals</t>
        </is>
      </c>
      <c r="F1709" s="216" t="inlineStr">
        <is>
          <t>blood-and-oath ritual context</t>
        </is>
      </c>
      <c r="G1709" s="216" t="inlineStr"/>
      <c r="H1709" s="216" t="inlineStr"/>
      <c r="I1709" s="216" t="inlineStr">
        <is>
          <t>moderate</t>
        </is>
      </c>
      <c r="J1709" s="216" t="inlineStr">
        <is>
          <t>Source-specific rite; not a portable ritual mechanic.</t>
        </is>
      </c>
    </row>
    <row r="1710" ht="31" customHeight="1" s="99">
      <c r="A1710" s="212" t="inlineStr">
        <is>
          <t>CDM-01709</t>
        </is>
      </c>
      <c r="B1710" s="212" t="inlineStr">
        <is>
          <t>CHR-SRC043-010</t>
        </is>
      </c>
      <c r="C1710" s="212" t="inlineStr">
        <is>
          <t>Geloë</t>
        </is>
      </c>
      <c r="D1710" s="213" t="inlineStr">
        <is>
          <t>SRC-043</t>
        </is>
      </c>
      <c r="E1710" s="213" t="inlineStr">
        <is>
          <t>being_types</t>
        </is>
      </c>
      <c r="F1710" s="213" t="inlineStr">
        <is>
          <t>human</t>
        </is>
      </c>
      <c r="G1710" s="213" t="inlineStr"/>
      <c r="H1710" s="213" t="inlineStr"/>
      <c r="I1710" s="213" t="inlineStr">
        <is>
          <t>high</t>
        </is>
      </c>
      <c r="J1710" s="213" t="inlineStr">
        <is>
          <t>Narrative category only.</t>
        </is>
      </c>
    </row>
    <row r="1711" ht="31" customHeight="1" s="99">
      <c r="A1711" s="215" t="inlineStr">
        <is>
          <t>CDM-01710</t>
        </is>
      </c>
      <c r="B1711" s="215" t="inlineStr">
        <is>
          <t>CHR-SRC043-010</t>
        </is>
      </c>
      <c r="C1711" s="215" t="inlineStr">
        <is>
          <t>Geloë</t>
        </is>
      </c>
      <c r="D1711" s="216" t="inlineStr">
        <is>
          <t>SRC-043</t>
        </is>
      </c>
      <c r="E1711" s="216" t="inlineStr">
        <is>
          <t>roles_and_vocations</t>
        </is>
      </c>
      <c r="F1711" s="216" t="inlineStr">
        <is>
          <t>forestwise healer and counselor</t>
        </is>
      </c>
      <c r="G1711" s="216" t="inlineStr"/>
      <c r="H1711" s="216" t="inlineStr"/>
      <c r="I1711" s="216" t="inlineStr">
        <is>
          <t>moderate</t>
        </is>
      </c>
      <c r="J1711" s="216" t="inlineStr">
        <is>
          <t>Source-specific role; not a generic witch class.</t>
        </is>
      </c>
    </row>
    <row r="1712" ht="31" customHeight="1" s="99">
      <c r="A1712" s="212" t="inlineStr">
        <is>
          <t>CDM-01711</t>
        </is>
      </c>
      <c r="B1712" s="212" t="inlineStr">
        <is>
          <t>CHR-SRC043-010</t>
        </is>
      </c>
      <c r="C1712" s="212" t="inlineStr">
        <is>
          <t>Geloë</t>
        </is>
      </c>
      <c r="D1712" s="213" t="inlineStr">
        <is>
          <t>SRC-043</t>
        </is>
      </c>
      <c r="E1712" s="213" t="inlineStr">
        <is>
          <t>power_traditions</t>
        </is>
      </c>
      <c r="F1712" s="213" t="inlineStr">
        <is>
          <t>forest lore and magic</t>
        </is>
      </c>
      <c r="G1712" s="213" t="inlineStr"/>
      <c r="H1712" s="213" t="inlineStr"/>
      <c r="I1712" s="213" t="inlineStr">
        <is>
          <t>moderate</t>
        </is>
      </c>
      <c r="J1712" s="213" t="inlineStr">
        <is>
          <t>Cautious source-native description.</t>
        </is>
      </c>
    </row>
    <row r="1713" ht="31" customHeight="1" s="99">
      <c r="A1713" s="215" t="inlineStr">
        <is>
          <t>CDM-01712</t>
        </is>
      </c>
      <c r="B1713" s="215" t="inlineStr">
        <is>
          <t>CHR-SRC043-010</t>
        </is>
      </c>
      <c r="C1713" s="215" t="inlineStr">
        <is>
          <t>Geloë</t>
        </is>
      </c>
      <c r="D1713" s="216" t="inlineStr">
        <is>
          <t>SRC-043</t>
        </is>
      </c>
      <c r="E1713" s="216" t="inlineStr">
        <is>
          <t>cosmologies_and_realms</t>
        </is>
      </c>
      <c r="F1713" s="216" t="inlineStr">
        <is>
          <t>Aldheorte</t>
        </is>
      </c>
      <c r="G1713" s="216" t="inlineStr"/>
      <c r="H1713" s="216" t="inlineStr"/>
      <c r="I1713" s="216" t="inlineStr">
        <is>
          <t>high</t>
        </is>
      </c>
      <c r="J1713" s="216" t="inlineStr">
        <is>
          <t>Place context only.</t>
        </is>
      </c>
    </row>
    <row r="1714" ht="31" customHeight="1" s="99">
      <c r="A1714" s="212" t="inlineStr">
        <is>
          <t>CDM-01713</t>
        </is>
      </c>
      <c r="B1714" s="212" t="inlineStr">
        <is>
          <t>CHR-SRC043-009</t>
        </is>
      </c>
      <c r="C1714" s="212" t="inlineStr">
        <is>
          <t>Ineluki</t>
        </is>
      </c>
      <c r="D1714" s="213" t="inlineStr">
        <is>
          <t>SRC-043</t>
        </is>
      </c>
      <c r="E1714" s="213" t="inlineStr">
        <is>
          <t>being_types</t>
        </is>
      </c>
      <c r="F1714" s="213" t="inlineStr">
        <is>
          <t>undead Sithi individual</t>
        </is>
      </c>
      <c r="G1714" s="213" t="inlineStr"/>
      <c r="H1714" s="213" t="inlineStr"/>
      <c r="I1714" s="213" t="inlineStr">
        <is>
          <t>high</t>
        </is>
      </c>
      <c r="J1714" s="213" t="inlineStr">
        <is>
          <t>Source-specific ontological status, not a generic undead or elf mapping.</t>
        </is>
      </c>
    </row>
    <row r="1715" ht="31" customHeight="1" s="99">
      <c r="A1715" s="215" t="inlineStr">
        <is>
          <t>CDM-01714</t>
        </is>
      </c>
      <c r="B1715" s="215" t="inlineStr">
        <is>
          <t>CHR-SRC043-009</t>
        </is>
      </c>
      <c r="C1715" s="215" t="inlineStr">
        <is>
          <t>Ineluki</t>
        </is>
      </c>
      <c r="D1715" s="216" t="inlineStr">
        <is>
          <t>SRC-043</t>
        </is>
      </c>
      <c r="E1715" s="216" t="inlineStr">
        <is>
          <t>cultures</t>
        </is>
      </c>
      <c r="F1715" s="216" t="inlineStr">
        <is>
          <t>Sithi historical context</t>
        </is>
      </c>
      <c r="G1715" s="216" t="inlineStr"/>
      <c r="H1715" s="216" t="inlineStr"/>
      <c r="I1715" s="216" t="inlineStr">
        <is>
          <t>high</t>
        </is>
      </c>
      <c r="J1715" s="216" t="inlineStr">
        <is>
          <t>Historical/cultural context only.</t>
        </is>
      </c>
    </row>
    <row r="1716" ht="31" customHeight="1" s="99">
      <c r="A1716" s="212" t="inlineStr">
        <is>
          <t>CDM-01715</t>
        </is>
      </c>
      <c r="B1716" s="212" t="inlineStr">
        <is>
          <t>CHR-SRC043-009</t>
        </is>
      </c>
      <c r="C1716" s="212" t="inlineStr">
        <is>
          <t>Ineluki</t>
        </is>
      </c>
      <c r="D1716" s="213" t="inlineStr">
        <is>
          <t>SRC-043</t>
        </is>
      </c>
      <c r="E1716" s="213" t="inlineStr">
        <is>
          <t>roles_and_vocations</t>
        </is>
      </c>
      <c r="F1716" s="213" t="inlineStr">
        <is>
          <t>Storm King</t>
        </is>
      </c>
      <c r="G1716" s="213" t="inlineStr"/>
      <c r="H1716" s="213" t="inlineStr"/>
      <c r="I1716" s="213" t="inlineStr">
        <is>
          <t>low</t>
        </is>
      </c>
      <c r="J1716" s="213" t="inlineStr">
        <is>
          <t>Partial ruler title comparison only.</t>
        </is>
      </c>
    </row>
    <row r="1717" ht="31" customHeight="1" s="99">
      <c r="A1717" s="215" t="inlineStr">
        <is>
          <t>CDM-01716</t>
        </is>
      </c>
      <c r="B1717" s="215" t="inlineStr">
        <is>
          <t>CHR-SRC043-009</t>
        </is>
      </c>
      <c r="C1717" s="215" t="inlineStr">
        <is>
          <t>Ineluki</t>
        </is>
      </c>
      <c r="D1717" s="216" t="inlineStr">
        <is>
          <t>SRC-043</t>
        </is>
      </c>
      <c r="E1717" s="216" t="inlineStr">
        <is>
          <t>power_traditions</t>
        </is>
      </c>
      <c r="F1717" s="216" t="inlineStr">
        <is>
          <t>Sorrow and storm sorcery context</t>
        </is>
      </c>
      <c r="G1717" s="216" t="inlineStr"/>
      <c r="H1717" s="216" t="inlineStr"/>
      <c r="I1717" s="216" t="inlineStr">
        <is>
          <t>high</t>
        </is>
      </c>
      <c r="J1717" s="216" t="inlineStr">
        <is>
          <t>Specific historical magic, not a spell school.</t>
        </is>
      </c>
    </row>
    <row r="1718" ht="31" customHeight="1" s="99">
      <c r="A1718" s="212" t="inlineStr">
        <is>
          <t>CDM-01717</t>
        </is>
      </c>
      <c r="B1718" s="212" t="inlineStr">
        <is>
          <t>CHR-SRC043-009</t>
        </is>
      </c>
      <c r="C1718" s="212" t="inlineStr">
        <is>
          <t>Ineluki</t>
        </is>
      </c>
      <c r="D1718" s="213" t="inlineStr">
        <is>
          <t>SRC-043</t>
        </is>
      </c>
      <c r="E1718" s="213" t="inlineStr">
        <is>
          <t>states_and_transformations</t>
        </is>
      </c>
      <c r="F1718" s="213" t="inlineStr">
        <is>
          <t>undead persistence after Asu'a's fall</t>
        </is>
      </c>
      <c r="G1718" s="213" t="inlineStr"/>
      <c r="H1718" s="213" t="inlineStr"/>
      <c r="I1718" s="213" t="inlineStr">
        <is>
          <t>high</t>
        </is>
      </c>
      <c r="J1718" s="213" t="inlineStr">
        <is>
          <t>Novel-specific historical/metaphysical condition.</t>
        </is>
      </c>
    </row>
    <row r="1719" ht="31" customHeight="1" s="99">
      <c r="A1719" s="215" t="inlineStr">
        <is>
          <t>CDM-01718</t>
        </is>
      </c>
      <c r="B1719" s="215" t="inlineStr">
        <is>
          <t>CHR-SRC043-009</t>
        </is>
      </c>
      <c r="C1719" s="215" t="inlineStr">
        <is>
          <t>Ineluki</t>
        </is>
      </c>
      <c r="D1719" s="216" t="inlineStr">
        <is>
          <t>SRC-043</t>
        </is>
      </c>
      <c r="E1719" s="216" t="inlineStr">
        <is>
          <t>artifacts_and_vehicles</t>
        </is>
      </c>
      <c r="F1719" s="216" t="inlineStr">
        <is>
          <t>Sorrow</t>
        </is>
      </c>
      <c r="G1719" s="216" t="inlineStr"/>
      <c r="H1719" s="216" t="inlineStr"/>
      <c r="I1719" s="216" t="inlineStr">
        <is>
          <t>high</t>
        </is>
      </c>
      <c r="J1719" s="216" t="inlineStr">
        <is>
          <t>Named sword artifact, not a node.</t>
        </is>
      </c>
    </row>
    <row r="1720" ht="31" customHeight="1" s="99">
      <c r="A1720" s="212" t="inlineStr">
        <is>
          <t>CDM-01719</t>
        </is>
      </c>
      <c r="B1720" s="212" t="inlineStr">
        <is>
          <t>CHR-SRC043-009</t>
        </is>
      </c>
      <c r="C1720" s="212" t="inlineStr">
        <is>
          <t>Ineluki</t>
        </is>
      </c>
      <c r="D1720" s="213" t="inlineStr">
        <is>
          <t>SRC-043</t>
        </is>
      </c>
      <c r="E1720" s="213" t="inlineStr">
        <is>
          <t>cosmologies_and_realms</t>
        </is>
      </c>
      <c r="F1720" s="213" t="inlineStr">
        <is>
          <t>Asu'a / Stormspike context</t>
        </is>
      </c>
      <c r="G1720" s="213" t="inlineStr"/>
      <c r="H1720" s="213" t="inlineStr"/>
      <c r="I1720" s="213" t="inlineStr">
        <is>
          <t>moderate</t>
        </is>
      </c>
      <c r="J1720" s="213" t="inlineStr">
        <is>
          <t>Places and history, not independent nodes.</t>
        </is>
      </c>
    </row>
    <row r="1721" ht="31" customHeight="1" s="99">
      <c r="A1721" s="215" t="inlineStr">
        <is>
          <t>CDM-01720</t>
        </is>
      </c>
      <c r="B1721" s="215" t="inlineStr">
        <is>
          <t>CHR-SRC043-008</t>
        </is>
      </c>
      <c r="C1721" s="215" t="inlineStr">
        <is>
          <t>Jiriki</t>
        </is>
      </c>
      <c r="D1721" s="216" t="inlineStr">
        <is>
          <t>SRC-043</t>
        </is>
      </c>
      <c r="E1721" s="216" t="inlineStr">
        <is>
          <t>being_types</t>
        </is>
      </c>
      <c r="F1721" s="216" t="inlineStr">
        <is>
          <t>Sitha individual</t>
        </is>
      </c>
      <c r="G1721" s="216" t="inlineStr"/>
      <c r="H1721" s="216" t="inlineStr"/>
      <c r="I1721" s="216" t="inlineStr">
        <is>
          <t>high</t>
        </is>
      </c>
      <c r="J1721" s="216" t="inlineStr">
        <is>
          <t>Source-native peoplehood; not equated with a generic elf type.</t>
        </is>
      </c>
    </row>
    <row r="1722" ht="31" customHeight="1" s="99">
      <c r="A1722" s="212" t="inlineStr">
        <is>
          <t>CDM-01721</t>
        </is>
      </c>
      <c r="B1722" s="212" t="inlineStr">
        <is>
          <t>CHR-SRC043-008</t>
        </is>
      </c>
      <c r="C1722" s="212" t="inlineStr">
        <is>
          <t>Jiriki</t>
        </is>
      </c>
      <c r="D1722" s="213" t="inlineStr">
        <is>
          <t>SRC-043</t>
        </is>
      </c>
      <c r="E1722" s="213" t="inlineStr">
        <is>
          <t>cultures</t>
        </is>
      </c>
      <c r="F1722" s="213" t="inlineStr">
        <is>
          <t>Sithi/Sitha tradition</t>
        </is>
      </c>
      <c r="G1722" s="213" t="inlineStr"/>
      <c r="H1722" s="213" t="inlineStr"/>
      <c r="I1722" s="213" t="inlineStr">
        <is>
          <t>high</t>
        </is>
      </c>
      <c r="J1722" s="213" t="inlineStr">
        <is>
          <t>Fictional cultural and historical context only.</t>
        </is>
      </c>
    </row>
    <row r="1723" ht="31" customHeight="1" s="99">
      <c r="A1723" s="215" t="inlineStr">
        <is>
          <t>CDM-01722</t>
        </is>
      </c>
      <c r="B1723" s="215" t="inlineStr">
        <is>
          <t>CHR-SRC043-008</t>
        </is>
      </c>
      <c r="C1723" s="215" t="inlineStr">
        <is>
          <t>Jiriki</t>
        </is>
      </c>
      <c r="D1723" s="216" t="inlineStr">
        <is>
          <t>SRC-043</t>
        </is>
      </c>
      <c r="E1723" s="216" t="inlineStr">
        <is>
          <t>power_traditions</t>
        </is>
      </c>
      <c r="F1723" s="216" t="inlineStr">
        <is>
          <t>Sithi arts and obligations context</t>
        </is>
      </c>
      <c r="G1723" s="216" t="inlineStr"/>
      <c r="H1723" s="216" t="inlineStr"/>
      <c r="I1723" s="216" t="inlineStr">
        <is>
          <t>moderate</t>
        </is>
      </c>
      <c r="J1723" s="216" t="inlineStr">
        <is>
          <t>Not a transferable nature-magic system.</t>
        </is>
      </c>
    </row>
    <row r="1724" ht="31" customHeight="1" s="99">
      <c r="A1724" s="212" t="inlineStr">
        <is>
          <t>CDM-01723</t>
        </is>
      </c>
      <c r="B1724" s="212" t="inlineStr">
        <is>
          <t>CHR-SRC043-008</t>
        </is>
      </c>
      <c r="C1724" s="212" t="inlineStr">
        <is>
          <t>Jiriki</t>
        </is>
      </c>
      <c r="D1724" s="213" t="inlineStr">
        <is>
          <t>SRC-043</t>
        </is>
      </c>
      <c r="E1724" s="213" t="inlineStr">
        <is>
          <t>artifacts_and_vehicles</t>
        </is>
      </c>
      <c r="F1724" s="213" t="inlineStr">
        <is>
          <t>white arrow (Staja Ame) life-debt context</t>
        </is>
      </c>
      <c r="G1724" s="213" t="inlineStr"/>
      <c r="H1724" s="213" t="inlineStr"/>
      <c r="I1724" s="213" t="inlineStr">
        <is>
          <t>high</t>
        </is>
      </c>
      <c r="J1724" s="213" t="inlineStr">
        <is>
          <t>A relational token/term, not an equipment mechanic.</t>
        </is>
      </c>
    </row>
    <row r="1725" ht="31" customHeight="1" s="99">
      <c r="A1725" s="215" t="inlineStr">
        <is>
          <t>CDM-01724</t>
        </is>
      </c>
      <c r="B1725" s="215" t="inlineStr">
        <is>
          <t>CHR-SRC043-008</t>
        </is>
      </c>
      <c r="C1725" s="215" t="inlineStr">
        <is>
          <t>Jiriki</t>
        </is>
      </c>
      <c r="D1725" s="216" t="inlineStr">
        <is>
          <t>SRC-043</t>
        </is>
      </c>
      <c r="E1725" s="216" t="inlineStr">
        <is>
          <t>metaphysical_laws_and_rituals</t>
        </is>
      </c>
      <c r="F1725" s="216" t="inlineStr">
        <is>
          <t>life-debt obligation</t>
        </is>
      </c>
      <c r="G1725" s="216" t="inlineStr"/>
      <c r="H1725" s="216" t="inlineStr"/>
      <c r="I1725" s="216" t="inlineStr">
        <is>
          <t>moderate</t>
        </is>
      </c>
      <c r="J1725" s="216" t="inlineStr">
        <is>
          <t>Specific ethical relation, not a quest reward system.</t>
        </is>
      </c>
    </row>
    <row r="1726" ht="31" customHeight="1" s="99">
      <c r="A1726" s="212" t="inlineStr">
        <is>
          <t>CDM-01725</t>
        </is>
      </c>
      <c r="B1726" s="212" t="inlineStr">
        <is>
          <t>CHR-SRC043-004</t>
        </is>
      </c>
      <c r="C1726" s="212" t="inlineStr">
        <is>
          <t>Josua</t>
        </is>
      </c>
      <c r="D1726" s="213" t="inlineStr">
        <is>
          <t>SRC-043</t>
        </is>
      </c>
      <c r="E1726" s="213" t="inlineStr">
        <is>
          <t>being_types</t>
        </is>
      </c>
      <c r="F1726" s="213" t="inlineStr">
        <is>
          <t>human</t>
        </is>
      </c>
      <c r="G1726" s="213" t="inlineStr"/>
      <c r="H1726" s="213" t="inlineStr"/>
      <c r="I1726" s="213" t="inlineStr">
        <is>
          <t>high</t>
        </is>
      </c>
      <c r="J1726" s="213" t="inlineStr">
        <is>
          <t>Narrative category only.</t>
        </is>
      </c>
    </row>
    <row r="1727" ht="31" customHeight="1" s="99">
      <c r="A1727" s="215" t="inlineStr">
        <is>
          <t>CDM-01726</t>
        </is>
      </c>
      <c r="B1727" s="215" t="inlineStr">
        <is>
          <t>CHR-SRC043-004</t>
        </is>
      </c>
      <c r="C1727" s="215" t="inlineStr">
        <is>
          <t>Josua</t>
        </is>
      </c>
      <c r="D1727" s="216" t="inlineStr">
        <is>
          <t>SRC-043</t>
        </is>
      </c>
      <c r="E1727" s="216" t="inlineStr">
        <is>
          <t>roles_and_vocations</t>
        </is>
      </c>
      <c r="F1727" s="216" t="inlineStr">
        <is>
          <t>prince and resistance leader</t>
        </is>
      </c>
      <c r="G1727" s="216" t="inlineStr"/>
      <c r="H1727" s="216" t="inlineStr"/>
      <c r="I1727" s="216" t="inlineStr">
        <is>
          <t>low</t>
        </is>
      </c>
      <c r="J1727" s="216" t="inlineStr">
        <is>
          <t>Partial office/leadership comparison, not a class.</t>
        </is>
      </c>
    </row>
    <row r="1728" ht="31" customHeight="1" s="99">
      <c r="A1728" s="212" t="inlineStr">
        <is>
          <t>CDM-01727</t>
        </is>
      </c>
      <c r="B1728" s="212" t="inlineStr">
        <is>
          <t>CHR-SRC043-004</t>
        </is>
      </c>
      <c r="C1728" s="212" t="inlineStr">
        <is>
          <t>Josua</t>
        </is>
      </c>
      <c r="D1728" s="213" t="inlineStr">
        <is>
          <t>SRC-043</t>
        </is>
      </c>
      <c r="E1728" s="213" t="inlineStr">
        <is>
          <t>affiliations</t>
        </is>
      </c>
      <c r="F1728" s="213" t="inlineStr">
        <is>
          <t>League of the Scroll alliance context</t>
        </is>
      </c>
      <c r="G1728" s="213" t="inlineStr"/>
      <c r="H1728" s="213" t="inlineStr"/>
      <c r="I1728" s="213" t="inlineStr">
        <is>
          <t>moderate</t>
        </is>
      </c>
      <c r="J1728" s="213" t="inlineStr">
        <is>
          <t>Alliance context, not a group node.</t>
        </is>
      </c>
    </row>
    <row r="1729" ht="31" customHeight="1" s="99">
      <c r="A1729" s="215" t="inlineStr">
        <is>
          <t>CDM-01728</t>
        </is>
      </c>
      <c r="B1729" s="215" t="inlineStr">
        <is>
          <t>CHR-SRC043-004</t>
        </is>
      </c>
      <c r="C1729" s="215" t="inlineStr">
        <is>
          <t>Josua</t>
        </is>
      </c>
      <c r="D1729" s="216" t="inlineStr">
        <is>
          <t>SRC-043</t>
        </is>
      </c>
      <c r="E1729" s="216" t="inlineStr">
        <is>
          <t>cosmologies_and_realms</t>
        </is>
      </c>
      <c r="F1729" s="216" t="inlineStr">
        <is>
          <t>Naglimund</t>
        </is>
      </c>
      <c r="G1729" s="216" t="inlineStr"/>
      <c r="H1729" s="216" t="inlineStr"/>
      <c r="I1729" s="216" t="inlineStr">
        <is>
          <t>high</t>
        </is>
      </c>
      <c r="J1729" s="216" t="inlineStr">
        <is>
          <t>Place context only.</t>
        </is>
      </c>
    </row>
    <row r="1730" ht="31" customHeight="1" s="99">
      <c r="A1730" s="212" t="inlineStr">
        <is>
          <t>CDM-01729</t>
        </is>
      </c>
      <c r="B1730" s="212" t="inlineStr">
        <is>
          <t>CHR-SRC043-006</t>
        </is>
      </c>
      <c r="C1730" s="212" t="inlineStr">
        <is>
          <t>Miriamele</t>
        </is>
      </c>
      <c r="D1730" s="213" t="inlineStr">
        <is>
          <t>SRC-043</t>
        </is>
      </c>
      <c r="E1730" s="213" t="inlineStr">
        <is>
          <t>being_types</t>
        </is>
      </c>
      <c r="F1730" s="213" t="inlineStr">
        <is>
          <t>human</t>
        </is>
      </c>
      <c r="G1730" s="213" t="inlineStr"/>
      <c r="H1730" s="213" t="inlineStr"/>
      <c r="I1730" s="213" t="inlineStr">
        <is>
          <t>high</t>
        </is>
      </c>
      <c r="J1730" s="213" t="inlineStr">
        <is>
          <t>Narrative category only.</t>
        </is>
      </c>
    </row>
    <row r="1731" ht="31" customHeight="1" s="99">
      <c r="A1731" s="215" t="inlineStr">
        <is>
          <t>CDM-01730</t>
        </is>
      </c>
      <c r="B1731" s="215" t="inlineStr">
        <is>
          <t>CHR-SRC043-006</t>
        </is>
      </c>
      <c r="C1731" s="215" t="inlineStr">
        <is>
          <t>Miriamele</t>
        </is>
      </c>
      <c r="D1731" s="216" t="inlineStr">
        <is>
          <t>SRC-043</t>
        </is>
      </c>
      <c r="E1731" s="216" t="inlineStr">
        <is>
          <t>roles_and_vocations</t>
        </is>
      </c>
      <c r="F1731" s="216" t="inlineStr">
        <is>
          <t>princess in flight</t>
        </is>
      </c>
      <c r="G1731" s="216" t="inlineStr"/>
      <c r="H1731" s="216" t="inlineStr"/>
      <c r="I1731" s="216" t="inlineStr">
        <is>
          <t>low</t>
        </is>
      </c>
      <c r="J1731" s="216" t="inlineStr">
        <is>
          <t>Partial status tag; it does not define her agency or future role.</t>
        </is>
      </c>
    </row>
    <row r="1732" ht="31" customHeight="1" s="99">
      <c r="A1732" s="212" t="inlineStr">
        <is>
          <t>CDM-01731</t>
        </is>
      </c>
      <c r="B1732" s="212" t="inlineStr">
        <is>
          <t>CHR-SRC043-006</t>
        </is>
      </c>
      <c r="C1732" s="212" t="inlineStr">
        <is>
          <t>Miriamele</t>
        </is>
      </c>
      <c r="D1732" s="213" t="inlineStr">
        <is>
          <t>SRC-043</t>
        </is>
      </c>
      <c r="E1732" s="213" t="inlineStr">
        <is>
          <t>affiliations</t>
        </is>
      </c>
      <c r="F1732" s="213" t="inlineStr">
        <is>
          <t>Hayholt royal family context</t>
        </is>
      </c>
      <c r="G1732" s="213" t="inlineStr"/>
      <c r="H1732" s="213" t="inlineStr"/>
      <c r="I1732" s="213" t="inlineStr">
        <is>
          <t>high</t>
        </is>
      </c>
      <c r="J1732" s="213" t="inlineStr">
        <is>
          <t>Kin/political context only.</t>
        </is>
      </c>
    </row>
    <row r="1733" ht="31" customHeight="1" s="99">
      <c r="A1733" s="215" t="inlineStr">
        <is>
          <t>CDM-01732</t>
        </is>
      </c>
      <c r="B1733" s="215" t="inlineStr">
        <is>
          <t>CHR-SRC043-006</t>
        </is>
      </c>
      <c r="C1733" s="215" t="inlineStr">
        <is>
          <t>Miriamele</t>
        </is>
      </c>
      <c r="D1733" s="216" t="inlineStr">
        <is>
          <t>SRC-043</t>
        </is>
      </c>
      <c r="E1733" s="216" t="inlineStr">
        <is>
          <t>states_and_transformations</t>
        </is>
      </c>
      <c r="F1733" s="216" t="inlineStr">
        <is>
          <t>concealed identity through aliases</t>
        </is>
      </c>
      <c r="G1733" s="216" t="inlineStr"/>
      <c r="H1733" s="216" t="inlineStr"/>
      <c r="I1733" s="216" t="inlineStr">
        <is>
          <t>high</t>
        </is>
      </c>
      <c r="J1733" s="216" t="inlineStr">
        <is>
          <t>Witness-specific concealment, not a game disguise feature.</t>
        </is>
      </c>
    </row>
    <row r="1734" ht="31" customHeight="1" s="99">
      <c r="A1734" s="212" t="inlineStr">
        <is>
          <t>CDM-01733</t>
        </is>
      </c>
      <c r="B1734" s="212" t="inlineStr">
        <is>
          <t>CHR-SRC043-005</t>
        </is>
      </c>
      <c r="C1734" s="212" t="inlineStr">
        <is>
          <t>Pryrates</t>
        </is>
      </c>
      <c r="D1734" s="213" t="inlineStr">
        <is>
          <t>SRC-043</t>
        </is>
      </c>
      <c r="E1734" s="213" t="inlineStr">
        <is>
          <t>being_types</t>
        </is>
      </c>
      <c r="F1734" s="213" t="inlineStr">
        <is>
          <t>human</t>
        </is>
      </c>
      <c r="G1734" s="213" t="inlineStr"/>
      <c r="H1734" s="213" t="inlineStr"/>
      <c r="I1734" s="213" t="inlineStr">
        <is>
          <t>high</t>
        </is>
      </c>
      <c r="J1734" s="213" t="inlineStr">
        <is>
          <t>Narrative category only.</t>
        </is>
      </c>
    </row>
    <row r="1735" ht="31" customHeight="1" s="99">
      <c r="A1735" s="215" t="inlineStr">
        <is>
          <t>CDM-01734</t>
        </is>
      </c>
      <c r="B1735" s="215" t="inlineStr">
        <is>
          <t>CHR-SRC043-005</t>
        </is>
      </c>
      <c r="C1735" s="215" t="inlineStr">
        <is>
          <t>Pryrates</t>
        </is>
      </c>
      <c r="D1735" s="216" t="inlineStr">
        <is>
          <t>SRC-043</t>
        </is>
      </c>
      <c r="E1735" s="216" t="inlineStr">
        <is>
          <t>roles_and_vocations</t>
        </is>
      </c>
      <c r="F1735" s="216" t="inlineStr">
        <is>
          <t>priest</t>
        </is>
      </c>
      <c r="G1735" s="216" t="inlineStr"/>
      <c r="H1735" s="216" t="inlineStr"/>
      <c r="I1735" s="216" t="inlineStr">
        <is>
          <t>high</t>
        </is>
      </c>
      <c r="J1735" s="216" t="inlineStr">
        <is>
          <t>A source-specific religious office, not a cleric class.</t>
        </is>
      </c>
    </row>
    <row r="1736" ht="31" customHeight="1" s="99">
      <c r="A1736" s="212" t="inlineStr">
        <is>
          <t>CDM-01735</t>
        </is>
      </c>
      <c r="B1736" s="212" t="inlineStr">
        <is>
          <t>CHR-SRC043-005</t>
        </is>
      </c>
      <c r="C1736" s="212" t="inlineStr">
        <is>
          <t>Pryrates</t>
        </is>
      </c>
      <c r="D1736" s="213" t="inlineStr">
        <is>
          <t>SRC-043</t>
        </is>
      </c>
      <c r="E1736" s="213" t="inlineStr">
        <is>
          <t>power_traditions</t>
        </is>
      </c>
      <c r="F1736" s="213" t="inlineStr">
        <is>
          <t>sorcery and blood ritual</t>
        </is>
      </c>
      <c r="G1736" s="213" t="inlineStr"/>
      <c r="H1736" s="213" t="inlineStr"/>
      <c r="I1736" s="213" t="inlineStr">
        <is>
          <t>low</t>
        </is>
      </c>
      <c r="J1736" s="213" t="inlineStr">
        <is>
          <t>Partial learned-magic comparison only.</t>
        </is>
      </c>
    </row>
    <row r="1737" ht="31" customHeight="1" s="99">
      <c r="A1737" s="215" t="inlineStr">
        <is>
          <t>CDM-01736</t>
        </is>
      </c>
      <c r="B1737" s="215" t="inlineStr">
        <is>
          <t>CHR-SRC043-005</t>
        </is>
      </c>
      <c r="C1737" s="215" t="inlineStr">
        <is>
          <t>Pryrates</t>
        </is>
      </c>
      <c r="D1737" s="216" t="inlineStr">
        <is>
          <t>SRC-043</t>
        </is>
      </c>
      <c r="E1737" s="216" t="inlineStr">
        <is>
          <t>affiliations</t>
        </is>
      </c>
      <c r="F1737" s="216" t="inlineStr">
        <is>
          <t>Hayholt court / Elias's regime</t>
        </is>
      </c>
      <c r="G1737" s="216" t="inlineStr"/>
      <c r="H1737" s="216" t="inlineStr"/>
      <c r="I1737" s="216" t="inlineStr">
        <is>
          <t>high</t>
        </is>
      </c>
      <c r="J1737" s="216" t="inlineStr">
        <is>
          <t>Political context, not a collective node.</t>
        </is>
      </c>
    </row>
    <row r="1738" ht="31" customHeight="1" s="99">
      <c r="A1738" s="212" t="inlineStr">
        <is>
          <t>CDM-01737</t>
        </is>
      </c>
      <c r="B1738" s="212" t="inlineStr">
        <is>
          <t>CHR-SRC043-005</t>
        </is>
      </c>
      <c r="C1738" s="212" t="inlineStr">
        <is>
          <t>Pryrates</t>
        </is>
      </c>
      <c r="D1738" s="213" t="inlineStr">
        <is>
          <t>SRC-043</t>
        </is>
      </c>
      <c r="E1738" s="213" t="inlineStr">
        <is>
          <t>metaphysical_laws_and_rituals</t>
        </is>
      </c>
      <c r="F1738" s="213" t="inlineStr">
        <is>
          <t>covenant rite context</t>
        </is>
      </c>
      <c r="G1738" s="213" t="inlineStr"/>
      <c r="H1738" s="213" t="inlineStr"/>
      <c r="I1738" s="213" t="inlineStr">
        <is>
          <t>moderate</t>
        </is>
      </c>
      <c r="J1738" s="213" t="inlineStr">
        <is>
          <t>Not a game sacrifice mechanic.</t>
        </is>
      </c>
    </row>
    <row r="1739" ht="31" customHeight="1" s="99">
      <c r="A1739" s="215" t="inlineStr">
        <is>
          <t>CDM-01738</t>
        </is>
      </c>
      <c r="B1739" s="215" t="inlineStr">
        <is>
          <t>CHR-SRC043-001</t>
        </is>
      </c>
      <c r="C1739" s="215" t="inlineStr">
        <is>
          <t>Simon</t>
        </is>
      </c>
      <c r="D1739" s="216" t="inlineStr">
        <is>
          <t>SRC-043</t>
        </is>
      </c>
      <c r="E1739" s="216" t="inlineStr">
        <is>
          <t>being_types</t>
        </is>
      </c>
      <c r="F1739" s="216" t="inlineStr">
        <is>
          <t>human</t>
        </is>
      </c>
      <c r="G1739" s="216" t="inlineStr"/>
      <c r="H1739" s="216" t="inlineStr"/>
      <c r="I1739" s="216" t="inlineStr">
        <is>
          <t>high</t>
        </is>
      </c>
      <c r="J1739" s="216" t="inlineStr">
        <is>
          <t>Narrative category only.</t>
        </is>
      </c>
    </row>
    <row r="1740" ht="31" customHeight="1" s="99">
      <c r="A1740" s="212" t="inlineStr">
        <is>
          <t>CDM-01739</t>
        </is>
      </c>
      <c r="B1740" s="212" t="inlineStr">
        <is>
          <t>CHR-SRC043-001</t>
        </is>
      </c>
      <c r="C1740" s="212" t="inlineStr">
        <is>
          <t>Simon</t>
        </is>
      </c>
      <c r="D1740" s="213" t="inlineStr">
        <is>
          <t>SRC-043</t>
        </is>
      </c>
      <c r="E1740" s="213" t="inlineStr">
        <is>
          <t>cultures</t>
        </is>
      </c>
      <c r="F1740" s="213" t="inlineStr">
        <is>
          <t>Erkynland/Hayholt upbringing</t>
        </is>
      </c>
      <c r="G1740" s="213" t="inlineStr"/>
      <c r="H1740" s="213" t="inlineStr"/>
      <c r="I1740" s="213" t="inlineStr">
        <is>
          <t>moderate</t>
        </is>
      </c>
      <c r="J1740" s="213" t="inlineStr">
        <is>
          <t>Fictional local context, not a real-world culture analogy.</t>
        </is>
      </c>
    </row>
    <row r="1741" ht="31" customHeight="1" s="99">
      <c r="A1741" s="215" t="inlineStr">
        <is>
          <t>CDM-01740</t>
        </is>
      </c>
      <c r="B1741" s="215" t="inlineStr">
        <is>
          <t>CHR-SRC043-001</t>
        </is>
      </c>
      <c r="C1741" s="215" t="inlineStr">
        <is>
          <t>Simon</t>
        </is>
      </c>
      <c r="D1741" s="216" t="inlineStr">
        <is>
          <t>SRC-043</t>
        </is>
      </c>
      <c r="E1741" s="216" t="inlineStr">
        <is>
          <t>roles_and_vocations</t>
        </is>
      </c>
      <c r="F1741" s="216" t="inlineStr">
        <is>
          <t>kitchen boy and scholar's apprentice</t>
        </is>
      </c>
      <c r="G1741" s="216" t="inlineStr"/>
      <c r="H1741" s="216" t="inlineStr"/>
      <c r="I1741" s="216" t="inlineStr">
        <is>
          <t>high</t>
        </is>
      </c>
      <c r="J1741" s="216" t="inlineStr">
        <is>
          <t>Specific social and educational position, not a character class.</t>
        </is>
      </c>
    </row>
    <row r="1742" ht="31" customHeight="1" s="99">
      <c r="A1742" s="212" t="inlineStr">
        <is>
          <t>CDM-01741</t>
        </is>
      </c>
      <c r="B1742" s="212" t="inlineStr">
        <is>
          <t>CHR-SRC043-001</t>
        </is>
      </c>
      <c r="C1742" s="212" t="inlineStr">
        <is>
          <t>Simon</t>
        </is>
      </c>
      <c r="D1742" s="213" t="inlineStr">
        <is>
          <t>SRC-043</t>
        </is>
      </c>
      <c r="E1742" s="213" t="inlineStr">
        <is>
          <t>power_traditions</t>
        </is>
      </c>
      <c r="F1742" s="213" t="inlineStr">
        <is>
          <t>Morgenes's learned lore and magical contact</t>
        </is>
      </c>
      <c r="G1742" s="213" t="inlineStr"/>
      <c r="H1742" s="213" t="inlineStr"/>
      <c r="I1742" s="213" t="inlineStr">
        <is>
          <t>moderate</t>
        </is>
      </c>
      <c r="J1742" s="213" t="inlineStr">
        <is>
          <t>Source-specific, incomplete apprenticeship.</t>
        </is>
      </c>
    </row>
    <row r="1743" ht="31" customHeight="1" s="99">
      <c r="A1743" s="215" t="inlineStr">
        <is>
          <t>CDM-01742</t>
        </is>
      </c>
      <c r="B1743" s="215" t="inlineStr">
        <is>
          <t>CHR-SRC043-001</t>
        </is>
      </c>
      <c r="C1743" s="215" t="inlineStr">
        <is>
          <t>Simon</t>
        </is>
      </c>
      <c r="D1743" s="216" t="inlineStr">
        <is>
          <t>SRC-043</t>
        </is>
      </c>
      <c r="E1743" s="216" t="inlineStr">
        <is>
          <t>affiliations</t>
        </is>
      </c>
      <c r="F1743" s="216" t="inlineStr">
        <is>
          <t>League of the Scroll context</t>
        </is>
      </c>
      <c r="G1743" s="216" t="inlineStr"/>
      <c r="H1743" s="216" t="inlineStr"/>
      <c r="I1743" s="216" t="inlineStr">
        <is>
          <t>moderate</t>
        </is>
      </c>
      <c r="J1743" s="216" t="inlineStr">
        <is>
          <t>He is connected through Morgenes, not made a collective endpoint.</t>
        </is>
      </c>
    </row>
    <row r="1744" ht="31" customHeight="1" s="99">
      <c r="A1744" s="212" t="inlineStr">
        <is>
          <t>CDM-01743</t>
        </is>
      </c>
      <c r="B1744" s="212" t="inlineStr">
        <is>
          <t>CHR-SRC043-001</t>
        </is>
      </c>
      <c r="C1744" s="212" t="inlineStr">
        <is>
          <t>Simon</t>
        </is>
      </c>
      <c r="D1744" s="213" t="inlineStr">
        <is>
          <t>SRC-043</t>
        </is>
      </c>
      <c r="E1744" s="213" t="inlineStr">
        <is>
          <t>artifacts_and_vehicles</t>
        </is>
      </c>
      <c r="F1744" s="213" t="inlineStr">
        <is>
          <t>the white arrow / Thorn quest context</t>
        </is>
      </c>
      <c r="G1744" s="213" t="inlineStr"/>
      <c r="H1744" s="213" t="inlineStr"/>
      <c r="I1744" s="213" t="inlineStr">
        <is>
          <t>moderate</t>
        </is>
      </c>
      <c r="J1744" s="213" t="inlineStr">
        <is>
          <t>Artifacts and prophecy remain terms.</t>
        </is>
      </c>
    </row>
    <row r="1745" ht="31" customHeight="1" s="99">
      <c r="A1745" s="215" t="inlineStr">
        <is>
          <t>CDM-01744</t>
        </is>
      </c>
      <c r="B1745" s="215" t="inlineStr">
        <is>
          <t>CHR-SRC043-001</t>
        </is>
      </c>
      <c r="C1745" s="215" t="inlineStr">
        <is>
          <t>Simon</t>
        </is>
      </c>
      <c r="D1745" s="216" t="inlineStr">
        <is>
          <t>SRC-043</t>
        </is>
      </c>
      <c r="E1745" s="216" t="inlineStr">
        <is>
          <t>cosmologies_and_realms</t>
        </is>
      </c>
      <c r="F1745" s="216" t="inlineStr">
        <is>
          <t>Osten Ard</t>
        </is>
      </c>
      <c r="G1745" s="216" t="inlineStr"/>
      <c r="H1745" s="216" t="inlineStr"/>
      <c r="I1745" s="216" t="inlineStr">
        <is>
          <t>high</t>
        </is>
      </c>
      <c r="J1745" s="216" t="inlineStr">
        <is>
          <t>World context only.</t>
        </is>
      </c>
    </row>
    <row r="1746" ht="31" customHeight="1" s="99">
      <c r="A1746" s="212" t="inlineStr">
        <is>
          <t>CDM-01745</t>
        </is>
      </c>
      <c r="B1746" s="212" t="inlineStr">
        <is>
          <t>CHR-SRC044-013</t>
        </is>
      </c>
      <c r="C1746" s="212" t="inlineStr">
        <is>
          <t>Aginor</t>
        </is>
      </c>
      <c r="D1746" s="213" t="inlineStr">
        <is>
          <t>SRC-044</t>
        </is>
      </c>
      <c r="E1746" s="213" t="inlineStr">
        <is>
          <t>being_types</t>
        </is>
      </c>
      <c r="F1746" s="213" t="inlineStr">
        <is>
          <t>Shadow-associated antagonist, Book One account</t>
        </is>
      </c>
      <c r="G1746" s="213" t="inlineStr"/>
      <c r="H1746" s="213" t="inlineStr"/>
      <c r="I1746" s="213" t="inlineStr">
        <is>
          <t>high</t>
        </is>
      </c>
      <c r="J1746" s="213" t="inlineStr">
        <is>
          <t>No later historical classification is asserted.</t>
        </is>
      </c>
    </row>
    <row r="1747" ht="31" customHeight="1" s="99">
      <c r="A1747" s="215" t="inlineStr">
        <is>
          <t>CDM-01746</t>
        </is>
      </c>
      <c r="B1747" s="215" t="inlineStr">
        <is>
          <t>CHR-SRC044-013</t>
        </is>
      </c>
      <c r="C1747" s="215" t="inlineStr">
        <is>
          <t>Aginor</t>
        </is>
      </c>
      <c r="D1747" s="216" t="inlineStr">
        <is>
          <t>SRC-044</t>
        </is>
      </c>
      <c r="E1747" s="216" t="inlineStr">
        <is>
          <t>power_traditions</t>
        </is>
      </c>
      <c r="F1747" s="216" t="inlineStr">
        <is>
          <t>One Power/Shadow conflict context</t>
        </is>
      </c>
      <c r="G1747" s="216" t="inlineStr"/>
      <c r="H1747" s="216" t="inlineStr"/>
      <c r="I1747" s="216" t="inlineStr">
        <is>
          <t>moderate</t>
        </is>
      </c>
      <c r="J1747" s="216" t="inlineStr">
        <is>
          <t>Specific climactic context only.</t>
        </is>
      </c>
    </row>
    <row r="1748" ht="31" customHeight="1" s="99">
      <c r="A1748" s="212" t="inlineStr">
        <is>
          <t>CDM-01747</t>
        </is>
      </c>
      <c r="B1748" s="212" t="inlineStr">
        <is>
          <t>CHR-SRC044-013</t>
        </is>
      </c>
      <c r="C1748" s="212" t="inlineStr">
        <is>
          <t>Aginor</t>
        </is>
      </c>
      <c r="D1748" s="213" t="inlineStr">
        <is>
          <t>SRC-044</t>
        </is>
      </c>
      <c r="E1748" s="213" t="inlineStr">
        <is>
          <t>affiliations</t>
        </is>
      </c>
      <c r="F1748" s="213" t="inlineStr">
        <is>
          <t>Shadow</t>
        </is>
      </c>
      <c r="G1748" s="213" t="inlineStr"/>
      <c r="H1748" s="213" t="inlineStr"/>
      <c r="I1748" s="213" t="inlineStr">
        <is>
          <t>high</t>
        </is>
      </c>
      <c r="J1748" s="213" t="inlineStr">
        <is>
          <t>Cosmological allegiance context only.</t>
        </is>
      </c>
    </row>
    <row r="1749" ht="31" customHeight="1" s="99">
      <c r="A1749" s="215" t="inlineStr">
        <is>
          <t>CDM-01748</t>
        </is>
      </c>
      <c r="B1749" s="215" t="inlineStr">
        <is>
          <t>CHR-SRC044-013</t>
        </is>
      </c>
      <c r="C1749" s="215" t="inlineStr">
        <is>
          <t>Aginor</t>
        </is>
      </c>
      <c r="D1749" s="216" t="inlineStr">
        <is>
          <t>SRC-044</t>
        </is>
      </c>
      <c r="E1749" s="216" t="inlineStr">
        <is>
          <t>cosmologies_and_realms</t>
        </is>
      </c>
      <c r="F1749" s="216" t="inlineStr">
        <is>
          <t>Eye of the World</t>
        </is>
      </c>
      <c r="G1749" s="216" t="inlineStr"/>
      <c r="H1749" s="216" t="inlineStr"/>
      <c r="I1749" s="216" t="inlineStr">
        <is>
          <t>high</t>
        </is>
      </c>
      <c r="J1749" s="216" t="inlineStr">
        <is>
          <t>Climactic place context.</t>
        </is>
      </c>
    </row>
    <row r="1750" ht="31" customHeight="1" s="99">
      <c r="A1750" s="212" t="inlineStr">
        <is>
          <t>CDM-01749</t>
        </is>
      </c>
      <c r="B1750" s="212" t="inlineStr">
        <is>
          <t>CHR-SRC044-011</t>
        </is>
      </c>
      <c r="C1750" s="212" t="inlineStr">
        <is>
          <t>Ba'alzamon</t>
        </is>
      </c>
      <c r="D1750" s="213" t="inlineStr">
        <is>
          <t>SRC-044</t>
        </is>
      </c>
      <c r="E1750" s="213" t="inlineStr">
        <is>
          <t>being_types</t>
        </is>
      </c>
      <c r="F1750" s="213" t="inlineStr">
        <is>
          <t>Shadow-associated identity unresolved in Book One</t>
        </is>
      </c>
      <c r="G1750" s="213" t="inlineStr"/>
      <c r="H1750" s="213" t="inlineStr"/>
      <c r="I1750" s="213" t="inlineStr">
        <is>
          <t>high</t>
        </is>
      </c>
      <c r="J1750" s="213" t="inlineStr">
        <is>
          <t>No later identity resolution imported.</t>
        </is>
      </c>
    </row>
    <row r="1751" ht="31" customHeight="1" s="99">
      <c r="A1751" s="215" t="inlineStr">
        <is>
          <t>CDM-01750</t>
        </is>
      </c>
      <c r="B1751" s="215" t="inlineStr">
        <is>
          <t>CHR-SRC044-011</t>
        </is>
      </c>
      <c r="C1751" s="215" t="inlineStr">
        <is>
          <t>Ba'alzamon</t>
        </is>
      </c>
      <c r="D1751" s="216" t="inlineStr">
        <is>
          <t>SRC-044</t>
        </is>
      </c>
      <c r="E1751" s="216" t="inlineStr">
        <is>
          <t>power_traditions</t>
        </is>
      </c>
      <c r="F1751" s="216" t="inlineStr">
        <is>
          <t>dream intrusion and Shadow power context</t>
        </is>
      </c>
      <c r="G1751" s="216" t="inlineStr"/>
      <c r="H1751" s="216" t="inlineStr"/>
      <c r="I1751" s="216" t="inlineStr">
        <is>
          <t>moderate</t>
        </is>
      </c>
      <c r="J1751" s="216" t="inlineStr">
        <is>
          <t>Source-specific phenomena, not a general nightmare power.</t>
        </is>
      </c>
    </row>
    <row r="1752" ht="31" customHeight="1" s="99">
      <c r="A1752" s="212" t="inlineStr">
        <is>
          <t>CDM-01751</t>
        </is>
      </c>
      <c r="B1752" s="212" t="inlineStr">
        <is>
          <t>CHR-SRC044-011</t>
        </is>
      </c>
      <c r="C1752" s="212" t="inlineStr">
        <is>
          <t>Ba'alzamon</t>
        </is>
      </c>
      <c r="D1752" s="213" t="inlineStr">
        <is>
          <t>SRC-044</t>
        </is>
      </c>
      <c r="E1752" s="213" t="inlineStr">
        <is>
          <t>affiliations</t>
        </is>
      </c>
      <c r="F1752" s="213" t="inlineStr">
        <is>
          <t>Shadow</t>
        </is>
      </c>
      <c r="G1752" s="213" t="inlineStr"/>
      <c r="H1752" s="213" t="inlineStr"/>
      <c r="I1752" s="213" t="inlineStr">
        <is>
          <t>high</t>
        </is>
      </c>
      <c r="J1752" s="213" t="inlineStr">
        <is>
          <t>Cosmological allegiance context only.</t>
        </is>
      </c>
    </row>
    <row r="1753" ht="31" customHeight="1" s="99">
      <c r="A1753" s="215" t="inlineStr">
        <is>
          <t>CDM-01752</t>
        </is>
      </c>
      <c r="B1753" s="215" t="inlineStr">
        <is>
          <t>CHR-SRC044-014</t>
        </is>
      </c>
      <c r="C1753" s="215" t="inlineStr">
        <is>
          <t>Balthamel</t>
        </is>
      </c>
      <c r="D1753" s="216" t="inlineStr">
        <is>
          <t>SRC-044</t>
        </is>
      </c>
      <c r="E1753" s="216" t="inlineStr">
        <is>
          <t>being_types</t>
        </is>
      </c>
      <c r="F1753" s="216" t="inlineStr">
        <is>
          <t>Shadow-associated antagonist, Book One account</t>
        </is>
      </c>
      <c r="G1753" s="216" t="inlineStr"/>
      <c r="H1753" s="216" t="inlineStr"/>
      <c r="I1753" s="216" t="inlineStr">
        <is>
          <t>high</t>
        </is>
      </c>
      <c r="J1753" s="216" t="inlineStr">
        <is>
          <t>No later historical classification is asserted.</t>
        </is>
      </c>
    </row>
    <row r="1754" ht="31" customHeight="1" s="99">
      <c r="A1754" s="212" t="inlineStr">
        <is>
          <t>CDM-01753</t>
        </is>
      </c>
      <c r="B1754" s="212" t="inlineStr">
        <is>
          <t>CHR-SRC044-014</t>
        </is>
      </c>
      <c r="C1754" s="212" t="inlineStr">
        <is>
          <t>Balthamel</t>
        </is>
      </c>
      <c r="D1754" s="213" t="inlineStr">
        <is>
          <t>SRC-044</t>
        </is>
      </c>
      <c r="E1754" s="213" t="inlineStr">
        <is>
          <t>power_traditions</t>
        </is>
      </c>
      <c r="F1754" s="213" t="inlineStr">
        <is>
          <t>One Power/Shadow conflict context</t>
        </is>
      </c>
      <c r="G1754" s="213" t="inlineStr"/>
      <c r="H1754" s="213" t="inlineStr"/>
      <c r="I1754" s="213" t="inlineStr">
        <is>
          <t>moderate</t>
        </is>
      </c>
      <c r="J1754" s="213" t="inlineStr">
        <is>
          <t>Specific climactic context only.</t>
        </is>
      </c>
    </row>
    <row r="1755" ht="31" customHeight="1" s="99">
      <c r="A1755" s="215" t="inlineStr">
        <is>
          <t>CDM-01754</t>
        </is>
      </c>
      <c r="B1755" s="215" t="inlineStr">
        <is>
          <t>CHR-SRC044-014</t>
        </is>
      </c>
      <c r="C1755" s="215" t="inlineStr">
        <is>
          <t>Balthamel</t>
        </is>
      </c>
      <c r="D1755" s="216" t="inlineStr">
        <is>
          <t>SRC-044</t>
        </is>
      </c>
      <c r="E1755" s="216" t="inlineStr">
        <is>
          <t>affiliations</t>
        </is>
      </c>
      <c r="F1755" s="216" t="inlineStr">
        <is>
          <t>Shadow</t>
        </is>
      </c>
      <c r="G1755" s="216" t="inlineStr"/>
      <c r="H1755" s="216" t="inlineStr"/>
      <c r="I1755" s="216" t="inlineStr">
        <is>
          <t>high</t>
        </is>
      </c>
      <c r="J1755" s="216" t="inlineStr">
        <is>
          <t>Cosmological allegiance context only.</t>
        </is>
      </c>
    </row>
    <row r="1756" ht="31" customHeight="1" s="99">
      <c r="A1756" s="212" t="inlineStr">
        <is>
          <t>CDM-01755</t>
        </is>
      </c>
      <c r="B1756" s="212" t="inlineStr">
        <is>
          <t>CHR-SRC044-014</t>
        </is>
      </c>
      <c r="C1756" s="212" t="inlineStr">
        <is>
          <t>Balthamel</t>
        </is>
      </c>
      <c r="D1756" s="213" t="inlineStr">
        <is>
          <t>SRC-044</t>
        </is>
      </c>
      <c r="E1756" s="213" t="inlineStr">
        <is>
          <t>cosmologies_and_realms</t>
        </is>
      </c>
      <c r="F1756" s="213" t="inlineStr">
        <is>
          <t>Eye of the World</t>
        </is>
      </c>
      <c r="G1756" s="213" t="inlineStr"/>
      <c r="H1756" s="213" t="inlineStr"/>
      <c r="I1756" s="213" t="inlineStr">
        <is>
          <t>high</t>
        </is>
      </c>
      <c r="J1756" s="213" t="inlineStr">
        <is>
          <t>Climactic place context.</t>
        </is>
      </c>
    </row>
    <row r="1757" ht="31" customHeight="1" s="99">
      <c r="A1757" s="215" t="inlineStr">
        <is>
          <t>CDM-01756</t>
        </is>
      </c>
      <c r="B1757" s="215" t="inlineStr">
        <is>
          <t>CHR-SRC044-004</t>
        </is>
      </c>
      <c r="C1757" s="215" t="inlineStr">
        <is>
          <t>Egwene al'Vere</t>
        </is>
      </c>
      <c r="D1757" s="216" t="inlineStr">
        <is>
          <t>SRC-044</t>
        </is>
      </c>
      <c r="E1757" s="216" t="inlineStr">
        <is>
          <t>being_types</t>
        </is>
      </c>
      <c r="F1757" s="216" t="inlineStr">
        <is>
          <t>human</t>
        </is>
      </c>
      <c r="G1757" s="216" t="inlineStr"/>
      <c r="H1757" s="216" t="inlineStr"/>
      <c r="I1757" s="216" t="inlineStr">
        <is>
          <t>high</t>
        </is>
      </c>
      <c r="J1757" s="216" t="inlineStr">
        <is>
          <t>Narrative category only.</t>
        </is>
      </c>
    </row>
    <row r="1758" ht="31" customHeight="1" s="99">
      <c r="A1758" s="212" t="inlineStr">
        <is>
          <t>CDM-01757</t>
        </is>
      </c>
      <c r="B1758" s="212" t="inlineStr">
        <is>
          <t>CHR-SRC044-004</t>
        </is>
      </c>
      <c r="C1758" s="212" t="inlineStr">
        <is>
          <t>Egwene al'Vere</t>
        </is>
      </c>
      <c r="D1758" s="213" t="inlineStr">
        <is>
          <t>SRC-044</t>
        </is>
      </c>
      <c r="E1758" s="213" t="inlineStr">
        <is>
          <t>cultures</t>
        </is>
      </c>
      <c r="F1758" s="213" t="inlineStr">
        <is>
          <t>Two Rivers upbringing</t>
        </is>
      </c>
      <c r="G1758" s="213" t="inlineStr"/>
      <c r="H1758" s="213" t="inlineStr"/>
      <c r="I1758" s="213" t="inlineStr">
        <is>
          <t>high</t>
        </is>
      </c>
      <c r="J1758" s="213" t="inlineStr">
        <is>
          <t>Fictional local context only.</t>
        </is>
      </c>
    </row>
    <row r="1759" ht="31" customHeight="1" s="99">
      <c r="A1759" s="215" t="inlineStr">
        <is>
          <t>CDM-01758</t>
        </is>
      </c>
      <c r="B1759" s="215" t="inlineStr">
        <is>
          <t>CHR-SRC044-004</t>
        </is>
      </c>
      <c r="C1759" s="215" t="inlineStr">
        <is>
          <t>Egwene al'Vere</t>
        </is>
      </c>
      <c r="D1759" s="216" t="inlineStr">
        <is>
          <t>SRC-044</t>
        </is>
      </c>
      <c r="E1759" s="216" t="inlineStr">
        <is>
          <t>power_traditions</t>
        </is>
      </c>
      <c r="F1759" s="216" t="inlineStr">
        <is>
          <t>emergent One Power potential</t>
        </is>
      </c>
      <c r="G1759" s="216" t="inlineStr"/>
      <c r="H1759" s="216" t="inlineStr"/>
      <c r="I1759" s="216" t="inlineStr">
        <is>
          <t>moderate</t>
        </is>
      </c>
      <c r="J1759" s="216" t="inlineStr">
        <is>
          <t>Book One potential, not later rank/training.</t>
        </is>
      </c>
    </row>
    <row r="1760" ht="31" customHeight="1" s="99">
      <c r="A1760" s="212" t="inlineStr">
        <is>
          <t>CDM-01759</t>
        </is>
      </c>
      <c r="B1760" s="212" t="inlineStr">
        <is>
          <t>CHR-SRC044-004</t>
        </is>
      </c>
      <c r="C1760" s="212" t="inlineStr">
        <is>
          <t>Egwene al'Vere</t>
        </is>
      </c>
      <c r="D1760" s="213" t="inlineStr">
        <is>
          <t>SRC-044</t>
        </is>
      </c>
      <c r="E1760" s="213" t="inlineStr">
        <is>
          <t>affiliations</t>
        </is>
      </c>
      <c r="F1760" s="213" t="inlineStr">
        <is>
          <t>Aes Sedai journey context</t>
        </is>
      </c>
      <c r="G1760" s="213" t="inlineStr"/>
      <c r="H1760" s="213" t="inlineStr"/>
      <c r="I1760" s="213" t="inlineStr">
        <is>
          <t>moderate</t>
        </is>
      </c>
      <c r="J1760" s="213" t="inlineStr">
        <is>
          <t>Not yet an institutional role claim.</t>
        </is>
      </c>
    </row>
    <row r="1761" ht="31" customHeight="1" s="99">
      <c r="A1761" s="215" t="inlineStr">
        <is>
          <t>CDM-01760</t>
        </is>
      </c>
      <c r="B1761" s="215" t="inlineStr">
        <is>
          <t>CHR-SRC044-009</t>
        </is>
      </c>
      <c r="C1761" s="215" t="inlineStr">
        <is>
          <t>Loial</t>
        </is>
      </c>
      <c r="D1761" s="216" t="inlineStr">
        <is>
          <t>SRC-044</t>
        </is>
      </c>
      <c r="E1761" s="216" t="inlineStr">
        <is>
          <t>being_types</t>
        </is>
      </c>
      <c r="F1761" s="216" t="inlineStr">
        <is>
          <t>Ogier individual</t>
        </is>
      </c>
      <c r="G1761" s="216" t="inlineStr"/>
      <c r="H1761" s="216" t="inlineStr"/>
      <c r="I1761" s="216" t="inlineStr">
        <is>
          <t>high</t>
        </is>
      </c>
      <c r="J1761" s="216" t="inlineStr">
        <is>
          <t>Source-native peoplehood, not a generic nonhuman type.</t>
        </is>
      </c>
    </row>
    <row r="1762" ht="31" customHeight="1" s="99">
      <c r="A1762" s="212" t="inlineStr">
        <is>
          <t>CDM-01761</t>
        </is>
      </c>
      <c r="B1762" s="212" t="inlineStr">
        <is>
          <t>CHR-SRC044-009</t>
        </is>
      </c>
      <c r="C1762" s="212" t="inlineStr">
        <is>
          <t>Loial</t>
        </is>
      </c>
      <c r="D1762" s="213" t="inlineStr">
        <is>
          <t>SRC-044</t>
        </is>
      </c>
      <c r="E1762" s="213" t="inlineStr">
        <is>
          <t>cultures</t>
        </is>
      </c>
      <c r="F1762" s="213" t="inlineStr">
        <is>
          <t>Ogier stedding tradition</t>
        </is>
      </c>
      <c r="G1762" s="213" t="inlineStr"/>
      <c r="H1762" s="213" t="inlineStr"/>
      <c r="I1762" s="213" t="inlineStr">
        <is>
          <t>high</t>
        </is>
      </c>
      <c r="J1762" s="213" t="inlineStr">
        <is>
          <t>Fictional cultural context only.</t>
        </is>
      </c>
    </row>
    <row r="1763" ht="31" customHeight="1" s="99">
      <c r="A1763" s="215" t="inlineStr">
        <is>
          <t>CDM-01762</t>
        </is>
      </c>
      <c r="B1763" s="215" t="inlineStr">
        <is>
          <t>CHR-SRC044-009</t>
        </is>
      </c>
      <c r="C1763" s="215" t="inlineStr">
        <is>
          <t>Loial</t>
        </is>
      </c>
      <c r="D1763" s="216" t="inlineStr">
        <is>
          <t>SRC-044</t>
        </is>
      </c>
      <c r="E1763" s="216" t="inlineStr">
        <is>
          <t>roles_and_vocations</t>
        </is>
      </c>
      <c r="F1763" s="216" t="inlineStr">
        <is>
          <t>scholar and traveler</t>
        </is>
      </c>
      <c r="G1763" s="216" t="inlineStr"/>
      <c r="H1763" s="216" t="inlineStr"/>
      <c r="I1763" s="216" t="inlineStr">
        <is>
          <t>moderate</t>
        </is>
      </c>
      <c r="J1763" s="216" t="inlineStr">
        <is>
          <t>Specific social practice, not a class.</t>
        </is>
      </c>
    </row>
    <row r="1764" ht="31" customHeight="1" s="99">
      <c r="A1764" s="212" t="inlineStr">
        <is>
          <t>CDM-01763</t>
        </is>
      </c>
      <c r="B1764" s="212" t="inlineStr">
        <is>
          <t>CHR-SRC044-009</t>
        </is>
      </c>
      <c r="C1764" s="212" t="inlineStr">
        <is>
          <t>Loial</t>
        </is>
      </c>
      <c r="D1764" s="213" t="inlineStr">
        <is>
          <t>SRC-044</t>
        </is>
      </c>
      <c r="E1764" s="213" t="inlineStr">
        <is>
          <t>artifacts_and_vehicles</t>
        </is>
      </c>
      <c r="F1764" s="213" t="inlineStr">
        <is>
          <t>Ways knowledge</t>
        </is>
      </c>
      <c r="G1764" s="213" t="inlineStr"/>
      <c r="H1764" s="213" t="inlineStr"/>
      <c r="I1764" s="213" t="inlineStr">
        <is>
          <t>moderate</t>
        </is>
      </c>
      <c r="J1764" s="213" t="inlineStr">
        <is>
          <t>Place/route context, not an item or node.</t>
        </is>
      </c>
    </row>
    <row r="1765" ht="31" customHeight="1" s="99">
      <c r="A1765" s="215" t="inlineStr">
        <is>
          <t>CDM-01764</t>
        </is>
      </c>
      <c r="B1765" s="215" t="inlineStr">
        <is>
          <t>CHR-SRC044-002</t>
        </is>
      </c>
      <c r="C1765" s="215" t="inlineStr">
        <is>
          <t>Matrim Cauthon</t>
        </is>
      </c>
      <c r="D1765" s="216" t="inlineStr">
        <is>
          <t>SRC-044</t>
        </is>
      </c>
      <c r="E1765" s="216" t="inlineStr">
        <is>
          <t>being_types</t>
        </is>
      </c>
      <c r="F1765" s="216" t="inlineStr">
        <is>
          <t>human</t>
        </is>
      </c>
      <c r="G1765" s="216" t="inlineStr"/>
      <c r="H1765" s="216" t="inlineStr"/>
      <c r="I1765" s="216" t="inlineStr">
        <is>
          <t>high</t>
        </is>
      </c>
      <c r="J1765" s="216" t="inlineStr">
        <is>
          <t>Narrative category only.</t>
        </is>
      </c>
    </row>
    <row r="1766" ht="31" customHeight="1" s="99">
      <c r="A1766" s="212" t="inlineStr">
        <is>
          <t>CDM-01765</t>
        </is>
      </c>
      <c r="B1766" s="212" t="inlineStr">
        <is>
          <t>CHR-SRC044-002</t>
        </is>
      </c>
      <c r="C1766" s="212" t="inlineStr">
        <is>
          <t>Matrim Cauthon</t>
        </is>
      </c>
      <c r="D1766" s="213" t="inlineStr">
        <is>
          <t>SRC-044</t>
        </is>
      </c>
      <c r="E1766" s="213" t="inlineStr">
        <is>
          <t>cultures</t>
        </is>
      </c>
      <c r="F1766" s="213" t="inlineStr">
        <is>
          <t>Two Rivers upbringing</t>
        </is>
      </c>
      <c r="G1766" s="213" t="inlineStr"/>
      <c r="H1766" s="213" t="inlineStr"/>
      <c r="I1766" s="213" t="inlineStr">
        <is>
          <t>high</t>
        </is>
      </c>
      <c r="J1766" s="213" t="inlineStr">
        <is>
          <t>Fictional local context only.</t>
        </is>
      </c>
    </row>
    <row r="1767" ht="31" customHeight="1" s="99">
      <c r="A1767" s="215" t="inlineStr">
        <is>
          <t>CDM-01766</t>
        </is>
      </c>
      <c r="B1767" s="215" t="inlineStr">
        <is>
          <t>CHR-SRC044-002</t>
        </is>
      </c>
      <c r="C1767" s="215" t="inlineStr">
        <is>
          <t>Matrim Cauthon</t>
        </is>
      </c>
      <c r="D1767" s="216" t="inlineStr">
        <is>
          <t>SRC-044</t>
        </is>
      </c>
      <c r="E1767" s="216" t="inlineStr">
        <is>
          <t>states_and_transformations</t>
        </is>
      </c>
      <c r="F1767" s="216" t="inlineStr">
        <is>
          <t>Shadar Logoth dagger's harmful influence</t>
        </is>
      </c>
      <c r="G1767" s="216" t="inlineStr"/>
      <c r="H1767" s="216" t="inlineStr"/>
      <c r="I1767" s="216" t="inlineStr">
        <is>
          <t>high</t>
        </is>
      </c>
      <c r="J1767" s="216" t="inlineStr">
        <is>
          <t>Specific artifact-linked condition, not generic corruption.</t>
        </is>
      </c>
    </row>
    <row r="1768" ht="31" customHeight="1" s="99">
      <c r="A1768" s="212" t="inlineStr">
        <is>
          <t>CDM-01767</t>
        </is>
      </c>
      <c r="B1768" s="212" t="inlineStr">
        <is>
          <t>CHR-SRC044-002</t>
        </is>
      </c>
      <c r="C1768" s="212" t="inlineStr">
        <is>
          <t>Matrim Cauthon</t>
        </is>
      </c>
      <c r="D1768" s="213" t="inlineStr">
        <is>
          <t>SRC-044</t>
        </is>
      </c>
      <c r="E1768" s="213" t="inlineStr">
        <is>
          <t>artifacts_and_vehicles</t>
        </is>
      </c>
      <c r="F1768" s="213" t="inlineStr">
        <is>
          <t>Shadar Logoth dagger</t>
        </is>
      </c>
      <c r="G1768" s="213" t="inlineStr"/>
      <c r="H1768" s="213" t="inlineStr"/>
      <c r="I1768" s="213" t="inlineStr">
        <is>
          <t>high</t>
        </is>
      </c>
      <c r="J1768" s="213" t="inlineStr">
        <is>
          <t>Artifact only, not a node.</t>
        </is>
      </c>
    </row>
    <row r="1769" ht="31" customHeight="1" s="99">
      <c r="A1769" s="215" t="inlineStr">
        <is>
          <t>CDM-01768</t>
        </is>
      </c>
      <c r="B1769" s="215" t="inlineStr">
        <is>
          <t>CHR-SRC044-006</t>
        </is>
      </c>
      <c r="C1769" s="215" t="inlineStr">
        <is>
          <t>Moiraine Damodred</t>
        </is>
      </c>
      <c r="D1769" s="216" t="inlineStr">
        <is>
          <t>SRC-044</t>
        </is>
      </c>
      <c r="E1769" s="216" t="inlineStr">
        <is>
          <t>being_types</t>
        </is>
      </c>
      <c r="F1769" s="216" t="inlineStr">
        <is>
          <t>human</t>
        </is>
      </c>
      <c r="G1769" s="216" t="inlineStr"/>
      <c r="H1769" s="216" t="inlineStr"/>
      <c r="I1769" s="216" t="inlineStr">
        <is>
          <t>high</t>
        </is>
      </c>
      <c r="J1769" s="216" t="inlineStr">
        <is>
          <t>Narrative category only.</t>
        </is>
      </c>
    </row>
    <row r="1770" ht="31" customHeight="1" s="99">
      <c r="A1770" s="212" t="inlineStr">
        <is>
          <t>CDM-01769</t>
        </is>
      </c>
      <c r="B1770" s="212" t="inlineStr">
        <is>
          <t>CHR-SRC044-006</t>
        </is>
      </c>
      <c r="C1770" s="212" t="inlineStr">
        <is>
          <t>Moiraine Damodred</t>
        </is>
      </c>
      <c r="D1770" s="213" t="inlineStr">
        <is>
          <t>SRC-044</t>
        </is>
      </c>
      <c r="E1770" s="213" t="inlineStr">
        <is>
          <t>roles_and_vocations</t>
        </is>
      </c>
      <c r="F1770" s="213" t="inlineStr">
        <is>
          <t>Aes Sedai</t>
        </is>
      </c>
      <c r="G1770" s="213" t="inlineStr"/>
      <c r="H1770" s="213" t="inlineStr"/>
      <c r="I1770" s="213" t="inlineStr">
        <is>
          <t>high</t>
        </is>
      </c>
      <c r="J1770" s="213" t="inlineStr">
        <is>
          <t>Source-specific organization/role.</t>
        </is>
      </c>
    </row>
    <row r="1771" ht="31" customHeight="1" s="99">
      <c r="A1771" s="215" t="inlineStr">
        <is>
          <t>CDM-01770</t>
        </is>
      </c>
      <c r="B1771" s="215" t="inlineStr">
        <is>
          <t>CHR-SRC044-006</t>
        </is>
      </c>
      <c r="C1771" s="215" t="inlineStr">
        <is>
          <t>Moiraine Damodred</t>
        </is>
      </c>
      <c r="D1771" s="216" t="inlineStr">
        <is>
          <t>SRC-044</t>
        </is>
      </c>
      <c r="E1771" s="216" t="inlineStr">
        <is>
          <t>power_traditions</t>
        </is>
      </c>
      <c r="F1771" s="216" t="inlineStr">
        <is>
          <t>One Power / saidar</t>
        </is>
      </c>
      <c r="G1771" s="216" t="inlineStr"/>
      <c r="H1771" s="216" t="inlineStr"/>
      <c r="I1771" s="216" t="inlineStr">
        <is>
          <t>high</t>
        </is>
      </c>
      <c r="J1771" s="216" t="inlineStr">
        <is>
          <t>Source-specific gendered cosmology, not generic spellcasting.</t>
        </is>
      </c>
    </row>
    <row r="1772" ht="31" customHeight="1" s="99">
      <c r="A1772" s="212" t="inlineStr">
        <is>
          <t>CDM-01771</t>
        </is>
      </c>
      <c r="B1772" s="212" t="inlineStr">
        <is>
          <t>CHR-SRC044-006</t>
        </is>
      </c>
      <c r="C1772" s="212" t="inlineStr">
        <is>
          <t>Moiraine Damodred</t>
        </is>
      </c>
      <c r="D1772" s="213" t="inlineStr">
        <is>
          <t>SRC-044</t>
        </is>
      </c>
      <c r="E1772" s="213" t="inlineStr">
        <is>
          <t>affiliations</t>
        </is>
      </c>
      <c r="F1772" s="213" t="inlineStr">
        <is>
          <t>Aes Sedai</t>
        </is>
      </c>
      <c r="G1772" s="213" t="inlineStr"/>
      <c r="H1772" s="213" t="inlineStr"/>
      <c r="I1772" s="213" t="inlineStr">
        <is>
          <t>high</t>
        </is>
      </c>
      <c r="J1772" s="213" t="inlineStr">
        <is>
          <t>Institutional context, not a collective node.</t>
        </is>
      </c>
    </row>
    <row r="1773" ht="31" customHeight="1" s="99">
      <c r="A1773" s="215" t="inlineStr">
        <is>
          <t>CDM-01772</t>
        </is>
      </c>
      <c r="B1773" s="215" t="inlineStr">
        <is>
          <t>CHR-SRC044-005</t>
        </is>
      </c>
      <c r="C1773" s="215" t="inlineStr">
        <is>
          <t>Nynaeve al'Meara</t>
        </is>
      </c>
      <c r="D1773" s="216" t="inlineStr">
        <is>
          <t>SRC-044</t>
        </is>
      </c>
      <c r="E1773" s="216" t="inlineStr">
        <is>
          <t>being_types</t>
        </is>
      </c>
      <c r="F1773" s="216" t="inlineStr">
        <is>
          <t>human</t>
        </is>
      </c>
      <c r="G1773" s="216" t="inlineStr"/>
      <c r="H1773" s="216" t="inlineStr"/>
      <c r="I1773" s="216" t="inlineStr">
        <is>
          <t>high</t>
        </is>
      </c>
      <c r="J1773" s="216" t="inlineStr">
        <is>
          <t>Narrative category only.</t>
        </is>
      </c>
    </row>
    <row r="1774" ht="31" customHeight="1" s="99">
      <c r="A1774" s="212" t="inlineStr">
        <is>
          <t>CDM-01773</t>
        </is>
      </c>
      <c r="B1774" s="212" t="inlineStr">
        <is>
          <t>CHR-SRC044-005</t>
        </is>
      </c>
      <c r="C1774" s="212" t="inlineStr">
        <is>
          <t>Nynaeve al'Meara</t>
        </is>
      </c>
      <c r="D1774" s="213" t="inlineStr">
        <is>
          <t>SRC-044</t>
        </is>
      </c>
      <c r="E1774" s="213" t="inlineStr">
        <is>
          <t>cultures</t>
        </is>
      </c>
      <c r="F1774" s="213" t="inlineStr">
        <is>
          <t>Two Rivers upbringing</t>
        </is>
      </c>
      <c r="G1774" s="213" t="inlineStr"/>
      <c r="H1774" s="213" t="inlineStr"/>
      <c r="I1774" s="213" t="inlineStr">
        <is>
          <t>high</t>
        </is>
      </c>
      <c r="J1774" s="213" t="inlineStr">
        <is>
          <t>Fictional local context only.</t>
        </is>
      </c>
    </row>
    <row r="1775" ht="31" customHeight="1" s="99">
      <c r="A1775" s="215" t="inlineStr">
        <is>
          <t>CDM-01774</t>
        </is>
      </c>
      <c r="B1775" s="215" t="inlineStr">
        <is>
          <t>CHR-SRC044-005</t>
        </is>
      </c>
      <c r="C1775" s="215" t="inlineStr">
        <is>
          <t>Nynaeve al'Meara</t>
        </is>
      </c>
      <c r="D1775" s="216" t="inlineStr">
        <is>
          <t>SRC-044</t>
        </is>
      </c>
      <c r="E1775" s="216" t="inlineStr">
        <is>
          <t>roles_and_vocations</t>
        </is>
      </c>
      <c r="F1775" s="216" t="inlineStr">
        <is>
          <t>Wisdom and healer</t>
        </is>
      </c>
      <c r="G1775" s="216" t="inlineStr"/>
      <c r="H1775" s="216" t="inlineStr"/>
      <c r="I1775" s="216" t="inlineStr">
        <is>
          <t>high</t>
        </is>
      </c>
      <c r="J1775" s="216" t="inlineStr">
        <is>
          <t>Source-specific village office, not a generic healer class.</t>
        </is>
      </c>
    </row>
    <row r="1776" ht="31" customHeight="1" s="99">
      <c r="A1776" s="212" t="inlineStr">
        <is>
          <t>CDM-01775</t>
        </is>
      </c>
      <c r="B1776" s="212" t="inlineStr">
        <is>
          <t>CHR-SRC044-005</t>
        </is>
      </c>
      <c r="C1776" s="212" t="inlineStr">
        <is>
          <t>Nynaeve al'Meara</t>
        </is>
      </c>
      <c r="D1776" s="213" t="inlineStr">
        <is>
          <t>SRC-044</t>
        </is>
      </c>
      <c r="E1776" s="213" t="inlineStr">
        <is>
          <t>power_traditions</t>
        </is>
      </c>
      <c r="F1776" s="213" t="inlineStr">
        <is>
          <t>untrained One Power channeling</t>
        </is>
      </c>
      <c r="G1776" s="213" t="inlineStr"/>
      <c r="H1776" s="213" t="inlineStr"/>
      <c r="I1776" s="213" t="inlineStr">
        <is>
          <t>moderate</t>
        </is>
      </c>
      <c r="J1776" s="213" t="inlineStr">
        <is>
          <t>Book One condition and knowledge state only.</t>
        </is>
      </c>
    </row>
    <row r="1777" ht="31" customHeight="1" s="99">
      <c r="A1777" s="215" t="inlineStr">
        <is>
          <t>CDM-01776</t>
        </is>
      </c>
      <c r="B1777" s="215" t="inlineStr">
        <is>
          <t>CHR-SRC044-010</t>
        </is>
      </c>
      <c r="C1777" s="215" t="inlineStr">
        <is>
          <t>Padan Fain</t>
        </is>
      </c>
      <c r="D1777" s="216" t="inlineStr">
        <is>
          <t>SRC-044</t>
        </is>
      </c>
      <c r="E1777" s="216" t="inlineStr">
        <is>
          <t>being_types</t>
        </is>
      </c>
      <c r="F1777" s="216" t="inlineStr">
        <is>
          <t>human, with Book One transformation uncertainty</t>
        </is>
      </c>
      <c r="G1777" s="216" t="inlineStr"/>
      <c r="H1777" s="216" t="inlineStr"/>
      <c r="I1777" s="216" t="inlineStr">
        <is>
          <t>moderate</t>
        </is>
      </c>
      <c r="J1777" s="216" t="inlineStr">
        <is>
          <t>No later ontology is asserted.</t>
        </is>
      </c>
    </row>
    <row r="1778" ht="31" customHeight="1" s="99">
      <c r="A1778" s="212" t="inlineStr">
        <is>
          <t>CDM-01777</t>
        </is>
      </c>
      <c r="B1778" s="212" t="inlineStr">
        <is>
          <t>CHR-SRC044-010</t>
        </is>
      </c>
      <c r="C1778" s="212" t="inlineStr">
        <is>
          <t>Padan Fain</t>
        </is>
      </c>
      <c r="D1778" s="213" t="inlineStr">
        <is>
          <t>SRC-044</t>
        </is>
      </c>
      <c r="E1778" s="213" t="inlineStr">
        <is>
          <t>roles_and_vocations</t>
        </is>
      </c>
      <c r="F1778" s="213" t="inlineStr">
        <is>
          <t>peddler</t>
        </is>
      </c>
      <c r="G1778" s="213" t="inlineStr"/>
      <c r="H1778" s="213" t="inlineStr"/>
      <c r="I1778" s="213" t="inlineStr">
        <is>
          <t>high</t>
        </is>
      </c>
      <c r="J1778" s="213" t="inlineStr">
        <is>
          <t>Specific traveling trade role.</t>
        </is>
      </c>
    </row>
    <row r="1779" ht="31" customHeight="1" s="99">
      <c r="A1779" s="215" t="inlineStr">
        <is>
          <t>CDM-01778</t>
        </is>
      </c>
      <c r="B1779" s="215" t="inlineStr">
        <is>
          <t>CHR-SRC044-010</t>
        </is>
      </c>
      <c r="C1779" s="215" t="inlineStr">
        <is>
          <t>Padan Fain</t>
        </is>
      </c>
      <c r="D1779" s="216" t="inlineStr">
        <is>
          <t>SRC-044</t>
        </is>
      </c>
      <c r="E1779" s="216" t="inlineStr">
        <is>
          <t>affiliations</t>
        </is>
      </c>
      <c r="F1779" s="216" t="inlineStr">
        <is>
          <t>Shadow-associated pursuit</t>
        </is>
      </c>
      <c r="G1779" s="216" t="inlineStr"/>
      <c r="H1779" s="216" t="inlineStr"/>
      <c r="I1779" s="216" t="inlineStr">
        <is>
          <t>moderate</t>
        </is>
      </c>
      <c r="J1779" s="216" t="inlineStr">
        <is>
          <t>Book One evidence only.</t>
        </is>
      </c>
    </row>
    <row r="1780" ht="31" customHeight="1" s="99">
      <c r="A1780" s="212" t="inlineStr">
        <is>
          <t>CDM-01779</t>
        </is>
      </c>
      <c r="B1780" s="212" t="inlineStr">
        <is>
          <t>CHR-SRC044-010</t>
        </is>
      </c>
      <c r="C1780" s="212" t="inlineStr">
        <is>
          <t>Padan Fain</t>
        </is>
      </c>
      <c r="D1780" s="213" t="inlineStr">
        <is>
          <t>SRC-044</t>
        </is>
      </c>
      <c r="E1780" s="213" t="inlineStr">
        <is>
          <t>states_and_transformations</t>
        </is>
      </c>
      <c r="F1780" s="213" t="inlineStr">
        <is>
          <t>post-Shadar Logoth alteration context</t>
        </is>
      </c>
      <c r="G1780" s="213" t="inlineStr"/>
      <c r="H1780" s="213" t="inlineStr"/>
      <c r="I1780" s="213" t="inlineStr">
        <is>
          <t>moderate</t>
        </is>
      </c>
      <c r="J1780" s="213" t="inlineStr">
        <is>
          <t>Description preserves the novel's incomplete explanation.</t>
        </is>
      </c>
    </row>
    <row r="1781" ht="31" customHeight="1" s="99">
      <c r="A1781" s="215" t="inlineStr">
        <is>
          <t>CDM-01780</t>
        </is>
      </c>
      <c r="B1781" s="215" t="inlineStr">
        <is>
          <t>CHR-SRC044-003</t>
        </is>
      </c>
      <c r="C1781" s="215" t="inlineStr">
        <is>
          <t>Perrin Aybara</t>
        </is>
      </c>
      <c r="D1781" s="216" t="inlineStr">
        <is>
          <t>SRC-044</t>
        </is>
      </c>
      <c r="E1781" s="216" t="inlineStr">
        <is>
          <t>being_types</t>
        </is>
      </c>
      <c r="F1781" s="216" t="inlineStr">
        <is>
          <t>human</t>
        </is>
      </c>
      <c r="G1781" s="216" t="inlineStr"/>
      <c r="H1781" s="216" t="inlineStr"/>
      <c r="I1781" s="216" t="inlineStr">
        <is>
          <t>high</t>
        </is>
      </c>
      <c r="J1781" s="216" t="inlineStr">
        <is>
          <t>Narrative category only.</t>
        </is>
      </c>
    </row>
    <row r="1782" ht="31" customHeight="1" s="99">
      <c r="A1782" s="212" t="inlineStr">
        <is>
          <t>CDM-01781</t>
        </is>
      </c>
      <c r="B1782" s="212" t="inlineStr">
        <is>
          <t>CHR-SRC044-003</t>
        </is>
      </c>
      <c r="C1782" s="212" t="inlineStr">
        <is>
          <t>Perrin Aybara</t>
        </is>
      </c>
      <c r="D1782" s="213" t="inlineStr">
        <is>
          <t>SRC-044</t>
        </is>
      </c>
      <c r="E1782" s="213" t="inlineStr">
        <is>
          <t>cultures</t>
        </is>
      </c>
      <c r="F1782" s="213" t="inlineStr">
        <is>
          <t>Two Rivers upbringing</t>
        </is>
      </c>
      <c r="G1782" s="213" t="inlineStr"/>
      <c r="H1782" s="213" t="inlineStr"/>
      <c r="I1782" s="213" t="inlineStr">
        <is>
          <t>high</t>
        </is>
      </c>
      <c r="J1782" s="213" t="inlineStr">
        <is>
          <t>Fictional local context only.</t>
        </is>
      </c>
    </row>
    <row r="1783" ht="31" customHeight="1" s="99">
      <c r="A1783" s="215" t="inlineStr">
        <is>
          <t>CDM-01782</t>
        </is>
      </c>
      <c r="B1783" s="215" t="inlineStr">
        <is>
          <t>CHR-SRC044-003</t>
        </is>
      </c>
      <c r="C1783" s="215" t="inlineStr">
        <is>
          <t>Perrin Aybara</t>
        </is>
      </c>
      <c r="D1783" s="216" t="inlineStr">
        <is>
          <t>SRC-044</t>
        </is>
      </c>
      <c r="E1783" s="216" t="inlineStr">
        <is>
          <t>roles_and_vocations</t>
        </is>
      </c>
      <c r="F1783" s="216" t="inlineStr">
        <is>
          <t>apprentice blacksmith</t>
        </is>
      </c>
      <c r="G1783" s="216" t="inlineStr"/>
      <c r="H1783" s="216" t="inlineStr"/>
      <c r="I1783" s="216" t="inlineStr">
        <is>
          <t>high</t>
        </is>
      </c>
      <c r="J1783" s="216" t="inlineStr">
        <is>
          <t>Specific vocation, not a class.</t>
        </is>
      </c>
    </row>
    <row r="1784" ht="31" customHeight="1" s="99">
      <c r="A1784" s="212" t="inlineStr">
        <is>
          <t>CDM-01783</t>
        </is>
      </c>
      <c r="B1784" s="212" t="inlineStr">
        <is>
          <t>CHR-SRC044-003</t>
        </is>
      </c>
      <c r="C1784" s="212" t="inlineStr">
        <is>
          <t>Perrin Aybara</t>
        </is>
      </c>
      <c r="D1784" s="213" t="inlineStr">
        <is>
          <t>SRC-044</t>
        </is>
      </c>
      <c r="E1784" s="213" t="inlineStr">
        <is>
          <t>power_traditions</t>
        </is>
      </c>
      <c r="F1784" s="213" t="inlineStr">
        <is>
          <t>wolf-linked perception</t>
        </is>
      </c>
      <c r="G1784" s="213" t="inlineStr"/>
      <c r="H1784" s="213" t="inlineStr"/>
      <c r="I1784" s="213" t="inlineStr">
        <is>
          <t>low</t>
        </is>
      </c>
      <c r="J1784" s="213" t="inlineStr">
        <is>
          <t>Book One does not justify later technical labels or settled ontology.</t>
        </is>
      </c>
    </row>
    <row r="1785" ht="31" customHeight="1" s="99">
      <c r="A1785" s="215" t="inlineStr">
        <is>
          <t>CDM-01784</t>
        </is>
      </c>
      <c r="B1785" s="215" t="inlineStr">
        <is>
          <t>CHR-SRC044-001</t>
        </is>
      </c>
      <c r="C1785" s="215" t="inlineStr">
        <is>
          <t>Rand al'Thor</t>
        </is>
      </c>
      <c r="D1785" s="216" t="inlineStr">
        <is>
          <t>SRC-044</t>
        </is>
      </c>
      <c r="E1785" s="216" t="inlineStr">
        <is>
          <t>being_types</t>
        </is>
      </c>
      <c r="F1785" s="216" t="inlineStr">
        <is>
          <t>human</t>
        </is>
      </c>
      <c r="G1785" s="216" t="inlineStr"/>
      <c r="H1785" s="216" t="inlineStr"/>
      <c r="I1785" s="216" t="inlineStr">
        <is>
          <t>high</t>
        </is>
      </c>
      <c r="J1785" s="216" t="inlineStr">
        <is>
          <t>Narrative category only.</t>
        </is>
      </c>
    </row>
    <row r="1786" ht="31" customHeight="1" s="99">
      <c r="A1786" s="212" t="inlineStr">
        <is>
          <t>CDM-01785</t>
        </is>
      </c>
      <c r="B1786" s="212" t="inlineStr">
        <is>
          <t>CHR-SRC044-001</t>
        </is>
      </c>
      <c r="C1786" s="212" t="inlineStr">
        <is>
          <t>Rand al'Thor</t>
        </is>
      </c>
      <c r="D1786" s="213" t="inlineStr">
        <is>
          <t>SRC-044</t>
        </is>
      </c>
      <c r="E1786" s="213" t="inlineStr">
        <is>
          <t>cultures</t>
        </is>
      </c>
      <c r="F1786" s="213" t="inlineStr">
        <is>
          <t>Two Rivers upbringing</t>
        </is>
      </c>
      <c r="G1786" s="213" t="inlineStr"/>
      <c r="H1786" s="213" t="inlineStr"/>
      <c r="I1786" s="213" t="inlineStr">
        <is>
          <t>high</t>
        </is>
      </c>
      <c r="J1786" s="213" t="inlineStr">
        <is>
          <t>Fictional local context only.</t>
        </is>
      </c>
    </row>
    <row r="1787" ht="31" customHeight="1" s="99">
      <c r="A1787" s="215" t="inlineStr">
        <is>
          <t>CDM-01786</t>
        </is>
      </c>
      <c r="B1787" s="215" t="inlineStr">
        <is>
          <t>CHR-SRC044-001</t>
        </is>
      </c>
      <c r="C1787" s="215" t="inlineStr">
        <is>
          <t>Rand al'Thor</t>
        </is>
      </c>
      <c r="D1787" s="216" t="inlineStr">
        <is>
          <t>SRC-044</t>
        </is>
      </c>
      <c r="E1787" s="216" t="inlineStr">
        <is>
          <t>power_traditions</t>
        </is>
      </c>
      <c r="F1787" s="216" t="inlineStr">
        <is>
          <t>possible One Power channeling, as perceived in Book One</t>
        </is>
      </c>
      <c r="G1787" s="216" t="inlineStr"/>
      <c r="H1787" s="216" t="inlineStr"/>
      <c r="I1787" s="216" t="inlineStr">
        <is>
          <t>low</t>
        </is>
      </c>
      <c r="J1787" s="216" t="inlineStr">
        <is>
          <t>Identity/power conclusions stay within the novel's uncertainty.</t>
        </is>
      </c>
    </row>
    <row r="1788" ht="31" customHeight="1" s="99">
      <c r="A1788" s="212" t="inlineStr">
        <is>
          <t>CDM-01787</t>
        </is>
      </c>
      <c r="B1788" s="212" t="inlineStr">
        <is>
          <t>CHR-SRC044-001</t>
        </is>
      </c>
      <c r="C1788" s="212" t="inlineStr">
        <is>
          <t>Rand al'Thor</t>
        </is>
      </c>
      <c r="D1788" s="213" t="inlineStr">
        <is>
          <t>SRC-044</t>
        </is>
      </c>
      <c r="E1788" s="213" t="inlineStr">
        <is>
          <t>cosmologies_and_realms</t>
        </is>
      </c>
      <c r="F1788" s="213" t="inlineStr">
        <is>
          <t>Pattern/ta'veren context</t>
        </is>
      </c>
      <c r="G1788" s="213" t="inlineStr"/>
      <c r="H1788" s="213" t="inlineStr"/>
      <c r="I1788" s="213" t="inlineStr">
        <is>
          <t>moderate</t>
        </is>
      </c>
      <c r="J1788" s="213" t="inlineStr">
        <is>
          <t>Source-specific cosmology, not a destiny stat.</t>
        </is>
      </c>
    </row>
    <row r="1789" ht="31" customHeight="1" s="99">
      <c r="A1789" s="215" t="inlineStr">
        <is>
          <t>CDM-01788</t>
        </is>
      </c>
      <c r="B1789" s="215" t="inlineStr">
        <is>
          <t>CHR-SRC044-012</t>
        </is>
      </c>
      <c r="C1789" s="215" t="inlineStr">
        <is>
          <t>Someshta</t>
        </is>
      </c>
      <c r="D1789" s="216" t="inlineStr">
        <is>
          <t>SRC-044</t>
        </is>
      </c>
      <c r="E1789" s="216" t="inlineStr">
        <is>
          <t>being_types</t>
        </is>
      </c>
      <c r="F1789" s="216" t="inlineStr">
        <is>
          <t>Green Man / source-specific supernatural guardian</t>
        </is>
      </c>
      <c r="G1789" s="216" t="inlineStr"/>
      <c r="H1789" s="216" t="inlineStr"/>
      <c r="I1789" s="216" t="inlineStr">
        <is>
          <t>high</t>
        </is>
      </c>
      <c r="J1789" s="216" t="inlineStr">
        <is>
          <t>Not mapped to a generic nature spirit.</t>
        </is>
      </c>
    </row>
    <row r="1790" ht="31" customHeight="1" s="99">
      <c r="A1790" s="212" t="inlineStr">
        <is>
          <t>CDM-01789</t>
        </is>
      </c>
      <c r="B1790" s="212" t="inlineStr">
        <is>
          <t>CHR-SRC044-012</t>
        </is>
      </c>
      <c r="C1790" s="212" t="inlineStr">
        <is>
          <t>Someshta</t>
        </is>
      </c>
      <c r="D1790" s="213" t="inlineStr">
        <is>
          <t>SRC-044</t>
        </is>
      </c>
      <c r="E1790" s="213" t="inlineStr">
        <is>
          <t>roles_and_vocations</t>
        </is>
      </c>
      <c r="F1790" s="213" t="inlineStr">
        <is>
          <t>guardian of the Eye</t>
        </is>
      </c>
      <c r="G1790" s="213" t="inlineStr"/>
      <c r="H1790" s="213" t="inlineStr"/>
      <c r="I1790" s="213" t="inlineStr">
        <is>
          <t>high</t>
        </is>
      </c>
      <c r="J1790" s="213" t="inlineStr">
        <is>
          <t>Specific narrative/cosmological office.</t>
        </is>
      </c>
    </row>
    <row r="1791" ht="31" customHeight="1" s="99">
      <c r="A1791" s="215" t="inlineStr">
        <is>
          <t>CDM-01790</t>
        </is>
      </c>
      <c r="B1791" s="215" t="inlineStr">
        <is>
          <t>CHR-SRC044-012</t>
        </is>
      </c>
      <c r="C1791" s="215" t="inlineStr">
        <is>
          <t>Someshta</t>
        </is>
      </c>
      <c r="D1791" s="216" t="inlineStr">
        <is>
          <t>SRC-044</t>
        </is>
      </c>
      <c r="E1791" s="216" t="inlineStr">
        <is>
          <t>power_traditions</t>
        </is>
      </c>
      <c r="F1791" s="216" t="inlineStr">
        <is>
          <t>Eye guardian context</t>
        </is>
      </c>
      <c r="G1791" s="216" t="inlineStr"/>
      <c r="H1791" s="216" t="inlineStr"/>
      <c r="I1791" s="216" t="inlineStr">
        <is>
          <t>moderate</t>
        </is>
      </c>
      <c r="J1791" s="216" t="inlineStr">
        <is>
          <t>No portable nature-magic inference.</t>
        </is>
      </c>
    </row>
    <row r="1792" ht="31" customHeight="1" s="99">
      <c r="A1792" s="212" t="inlineStr">
        <is>
          <t>CDM-01791</t>
        </is>
      </c>
      <c r="B1792" s="212" t="inlineStr">
        <is>
          <t>CHR-SRC044-012</t>
        </is>
      </c>
      <c r="C1792" s="212" t="inlineStr">
        <is>
          <t>Someshta</t>
        </is>
      </c>
      <c r="D1792" s="213" t="inlineStr">
        <is>
          <t>SRC-044</t>
        </is>
      </c>
      <c r="E1792" s="213" t="inlineStr">
        <is>
          <t>cosmologies_and_realms</t>
        </is>
      </c>
      <c r="F1792" s="213" t="inlineStr">
        <is>
          <t>the Eye of the World</t>
        </is>
      </c>
      <c r="G1792" s="213" t="inlineStr"/>
      <c r="H1792" s="213" t="inlineStr"/>
      <c r="I1792" s="213" t="inlineStr">
        <is>
          <t>high</t>
        </is>
      </c>
      <c r="J1792" s="213" t="inlineStr">
        <is>
          <t>Named place/resource, not a node.</t>
        </is>
      </c>
    </row>
    <row r="1793" ht="31" customHeight="1" s="99">
      <c r="A1793" s="215" t="inlineStr">
        <is>
          <t>CDM-01792</t>
        </is>
      </c>
      <c r="B1793" s="215" t="inlineStr">
        <is>
          <t>CHR-SRC044-008</t>
        </is>
      </c>
      <c r="C1793" s="215" t="inlineStr">
        <is>
          <t>Thom Merrilin</t>
        </is>
      </c>
      <c r="D1793" s="216" t="inlineStr">
        <is>
          <t>SRC-044</t>
        </is>
      </c>
      <c r="E1793" s="216" t="inlineStr">
        <is>
          <t>being_types</t>
        </is>
      </c>
      <c r="F1793" s="216" t="inlineStr">
        <is>
          <t>human</t>
        </is>
      </c>
      <c r="G1793" s="216" t="inlineStr"/>
      <c r="H1793" s="216" t="inlineStr"/>
      <c r="I1793" s="216" t="inlineStr">
        <is>
          <t>high</t>
        </is>
      </c>
      <c r="J1793" s="216" t="inlineStr">
        <is>
          <t>Narrative category only.</t>
        </is>
      </c>
    </row>
    <row r="1794" ht="31" customHeight="1" s="99">
      <c r="A1794" s="212" t="inlineStr">
        <is>
          <t>CDM-01793</t>
        </is>
      </c>
      <c r="B1794" s="212" t="inlineStr">
        <is>
          <t>CHR-SRC044-008</t>
        </is>
      </c>
      <c r="C1794" s="212" t="inlineStr">
        <is>
          <t>Thom Merrilin</t>
        </is>
      </c>
      <c r="D1794" s="213" t="inlineStr">
        <is>
          <t>SRC-044</t>
        </is>
      </c>
      <c r="E1794" s="213" t="inlineStr">
        <is>
          <t>roles_and_vocations</t>
        </is>
      </c>
      <c r="F1794" s="213" t="inlineStr">
        <is>
          <t>gleeman</t>
        </is>
      </c>
      <c r="G1794" s="213" t="inlineStr"/>
      <c r="H1794" s="213" t="inlineStr"/>
      <c r="I1794" s="213" t="inlineStr">
        <is>
          <t>high</t>
        </is>
      </c>
      <c r="J1794" s="213" t="inlineStr">
        <is>
          <t>Specific traveling performer/storyteller vocation.</t>
        </is>
      </c>
    </row>
    <row r="1795" ht="31" customHeight="1" s="99">
      <c r="A1795" s="215" t="inlineStr">
        <is>
          <t>CDM-01794</t>
        </is>
      </c>
      <c r="B1795" s="215" t="inlineStr">
        <is>
          <t>CHR-SRC044-007</t>
        </is>
      </c>
      <c r="C1795" s="215" t="inlineStr">
        <is>
          <t>al'Lan Mandragoran</t>
        </is>
      </c>
      <c r="D1795" s="216" t="inlineStr">
        <is>
          <t>SRC-044</t>
        </is>
      </c>
      <c r="E1795" s="216" t="inlineStr">
        <is>
          <t>being_types</t>
        </is>
      </c>
      <c r="F1795" s="216" t="inlineStr">
        <is>
          <t>human</t>
        </is>
      </c>
      <c r="G1795" s="216" t="inlineStr"/>
      <c r="H1795" s="216" t="inlineStr"/>
      <c r="I1795" s="216" t="inlineStr">
        <is>
          <t>high</t>
        </is>
      </c>
      <c r="J1795" s="216" t="inlineStr">
        <is>
          <t>Narrative category only.</t>
        </is>
      </c>
    </row>
    <row r="1796" ht="31" customHeight="1" s="99">
      <c r="A1796" s="212" t="inlineStr">
        <is>
          <t>CDM-01795</t>
        </is>
      </c>
      <c r="B1796" s="212" t="inlineStr">
        <is>
          <t>CHR-SRC044-007</t>
        </is>
      </c>
      <c r="C1796" s="212" t="inlineStr">
        <is>
          <t>al'Lan Mandragoran</t>
        </is>
      </c>
      <c r="D1796" s="213" t="inlineStr">
        <is>
          <t>SRC-044</t>
        </is>
      </c>
      <c r="E1796" s="213" t="inlineStr">
        <is>
          <t>roles_and_vocations</t>
        </is>
      </c>
      <c r="F1796" s="213" t="inlineStr">
        <is>
          <t>Warder</t>
        </is>
      </c>
      <c r="G1796" s="213" t="inlineStr"/>
      <c r="H1796" s="213" t="inlineStr"/>
      <c r="I1796" s="213" t="inlineStr">
        <is>
          <t>high</t>
        </is>
      </c>
      <c r="J1796" s="213" t="inlineStr">
        <is>
          <t>Source-specific bonded office, not a generic bodyguard class.</t>
        </is>
      </c>
    </row>
    <row r="1797" ht="31" customHeight="1" s="99">
      <c r="A1797" s="215" t="inlineStr">
        <is>
          <t>CDM-01796</t>
        </is>
      </c>
      <c r="B1797" s="215" t="inlineStr">
        <is>
          <t>CHR-SRC044-007</t>
        </is>
      </c>
      <c r="C1797" s="215" t="inlineStr">
        <is>
          <t>al'Lan Mandragoran</t>
        </is>
      </c>
      <c r="D1797" s="216" t="inlineStr">
        <is>
          <t>SRC-044</t>
        </is>
      </c>
      <c r="E1797" s="216" t="inlineStr">
        <is>
          <t>power_traditions</t>
        </is>
      </c>
      <c r="F1797" s="216" t="inlineStr">
        <is>
          <t>Aes Sedai Warder bond context</t>
        </is>
      </c>
      <c r="G1797" s="216" t="inlineStr"/>
      <c r="H1797" s="216" t="inlineStr"/>
      <c r="I1797" s="216" t="inlineStr">
        <is>
          <t>high</t>
        </is>
      </c>
      <c r="J1797" s="216" t="inlineStr">
        <is>
          <t>Relational practice, not an ability package.</t>
        </is>
      </c>
    </row>
    <row r="1798" ht="31" customHeight="1" s="99">
      <c r="A1798" s="212" t="inlineStr">
        <is>
          <t>CDM-01797</t>
        </is>
      </c>
      <c r="B1798" s="212" t="inlineStr">
        <is>
          <t>CHR-SRC044-007</t>
        </is>
      </c>
      <c r="C1798" s="212" t="inlineStr">
        <is>
          <t>al'Lan Mandragoran</t>
        </is>
      </c>
      <c r="D1798" s="213" t="inlineStr">
        <is>
          <t>SRC-044</t>
        </is>
      </c>
      <c r="E1798" s="213" t="inlineStr">
        <is>
          <t>affiliations</t>
        </is>
      </c>
      <c r="F1798" s="213" t="inlineStr">
        <is>
          <t>Moiraine's Warder bond</t>
        </is>
      </c>
      <c r="G1798" s="213" t="inlineStr"/>
      <c r="H1798" s="213" t="inlineStr"/>
      <c r="I1798" s="213" t="inlineStr">
        <is>
          <t>high</t>
        </is>
      </c>
      <c r="J1798" s="213" t="inlineStr">
        <is>
          <t>Individual relationship context.</t>
        </is>
      </c>
    </row>
    <row r="1799" ht="31" customHeight="1" s="99">
      <c r="A1799" s="215" t="inlineStr">
        <is>
          <t>CDM-01798</t>
        </is>
      </c>
      <c r="B1799" s="215" t="inlineStr">
        <is>
          <t>CHR-SRC045-002</t>
        </is>
      </c>
      <c r="C1799" s="215" t="inlineStr">
        <is>
          <t>Burrich</t>
        </is>
      </c>
      <c r="D1799" s="216" t="inlineStr">
        <is>
          <t>SRC-045</t>
        </is>
      </c>
      <c r="E1799" s="216" t="inlineStr">
        <is>
          <t>being_types</t>
        </is>
      </c>
      <c r="F1799" s="216" t="inlineStr">
        <is>
          <t>human</t>
        </is>
      </c>
      <c r="G1799" s="216" t="inlineStr"/>
      <c r="H1799" s="216" t="inlineStr"/>
      <c r="I1799" s="216" t="inlineStr">
        <is>
          <t>high</t>
        </is>
      </c>
      <c r="J1799" s="216" t="inlineStr">
        <is>
          <t>Narrative category only.</t>
        </is>
      </c>
    </row>
    <row r="1800" ht="31" customHeight="1" s="99">
      <c r="A1800" s="212" t="inlineStr">
        <is>
          <t>CDM-01799</t>
        </is>
      </c>
      <c r="B1800" s="212" t="inlineStr">
        <is>
          <t>CHR-SRC045-002</t>
        </is>
      </c>
      <c r="C1800" s="212" t="inlineStr">
        <is>
          <t>Burrich</t>
        </is>
      </c>
      <c r="D1800" s="213" t="inlineStr">
        <is>
          <t>SRC-045</t>
        </is>
      </c>
      <c r="E1800" s="213" t="inlineStr">
        <is>
          <t>roles_and_vocations</t>
        </is>
      </c>
      <c r="F1800" s="213" t="inlineStr">
        <is>
          <t>stableman and former man-at-arms</t>
        </is>
      </c>
      <c r="G1800" s="213" t="inlineStr"/>
      <c r="H1800" s="213" t="inlineStr"/>
      <c r="I1800" s="213" t="inlineStr">
        <is>
          <t>low</t>
        </is>
      </c>
      <c r="J1800" s="213" t="inlineStr">
        <is>
          <t>Partial practical-role tag, not a warrior class.</t>
        </is>
      </c>
    </row>
    <row r="1801" ht="31" customHeight="1" s="99">
      <c r="A1801" s="215" t="inlineStr">
        <is>
          <t>CDM-01800</t>
        </is>
      </c>
      <c r="B1801" s="215" t="inlineStr">
        <is>
          <t>CHR-SRC045-002</t>
        </is>
      </c>
      <c r="C1801" s="215" t="inlineStr">
        <is>
          <t>Burrich</t>
        </is>
      </c>
      <c r="D1801" s="216" t="inlineStr">
        <is>
          <t>SRC-045</t>
        </is>
      </c>
      <c r="E1801" s="216" t="inlineStr">
        <is>
          <t>power_traditions</t>
        </is>
      </c>
      <c r="F1801" s="216" t="inlineStr">
        <is>
          <t>Wit knowledge and suppression context</t>
        </is>
      </c>
      <c r="G1801" s="216" t="inlineStr"/>
      <c r="H1801" s="216" t="inlineStr"/>
      <c r="I1801" s="216" t="inlineStr">
        <is>
          <t>moderate</t>
        </is>
      </c>
      <c r="J1801" s="216" t="inlineStr">
        <is>
          <t>His position toward the Wit is shaped by specific experience and fear.</t>
        </is>
      </c>
    </row>
    <row r="1802" ht="31" customHeight="1" s="99">
      <c r="A1802" s="212" t="inlineStr">
        <is>
          <t>CDM-01801</t>
        </is>
      </c>
      <c r="B1802" s="212" t="inlineStr">
        <is>
          <t>CHR-SRC045-002</t>
        </is>
      </c>
      <c r="C1802" s="212" t="inlineStr">
        <is>
          <t>Burrich</t>
        </is>
      </c>
      <c r="D1802" s="213" t="inlineStr">
        <is>
          <t>SRC-045</t>
        </is>
      </c>
      <c r="E1802" s="213" t="inlineStr">
        <is>
          <t>affiliations</t>
        </is>
      </c>
      <c r="F1802" s="213" t="inlineStr">
        <is>
          <t>Chivalry's/Buckkeep household</t>
        </is>
      </c>
      <c r="G1802" s="213" t="inlineStr"/>
      <c r="H1802" s="213" t="inlineStr"/>
      <c r="I1802" s="213" t="inlineStr">
        <is>
          <t>high</t>
        </is>
      </c>
      <c r="J1802" s="213" t="inlineStr">
        <is>
          <t>Household context only.</t>
        </is>
      </c>
    </row>
    <row r="1803" ht="31" customHeight="1" s="99">
      <c r="A1803" s="215" t="inlineStr">
        <is>
          <t>CDM-01802</t>
        </is>
      </c>
      <c r="B1803" s="215" t="inlineStr">
        <is>
          <t>CHR-SRC045-003</t>
        </is>
      </c>
      <c r="C1803" s="215" t="inlineStr">
        <is>
          <t>Chade Fallstar</t>
        </is>
      </c>
      <c r="D1803" s="216" t="inlineStr">
        <is>
          <t>SRC-045</t>
        </is>
      </c>
      <c r="E1803" s="216" t="inlineStr">
        <is>
          <t>being_types</t>
        </is>
      </c>
      <c r="F1803" s="216" t="inlineStr">
        <is>
          <t>human</t>
        </is>
      </c>
      <c r="G1803" s="216" t="inlineStr"/>
      <c r="H1803" s="216" t="inlineStr"/>
      <c r="I1803" s="216" t="inlineStr">
        <is>
          <t>high</t>
        </is>
      </c>
      <c r="J1803" s="216" t="inlineStr">
        <is>
          <t>Narrative category only.</t>
        </is>
      </c>
    </row>
    <row r="1804" ht="31" customHeight="1" s="99">
      <c r="A1804" s="212" t="inlineStr">
        <is>
          <t>CDM-01803</t>
        </is>
      </c>
      <c r="B1804" s="212" t="inlineStr">
        <is>
          <t>CHR-SRC045-003</t>
        </is>
      </c>
      <c r="C1804" s="212" t="inlineStr">
        <is>
          <t>Chade Fallstar</t>
        </is>
      </c>
      <c r="D1804" s="213" t="inlineStr">
        <is>
          <t>SRC-045</t>
        </is>
      </c>
      <c r="E1804" s="213" t="inlineStr">
        <is>
          <t>roles_and_vocations</t>
        </is>
      </c>
      <c r="F1804" s="213" t="inlineStr">
        <is>
          <t>royal assassin and mentor</t>
        </is>
      </c>
      <c r="G1804" s="213" t="inlineStr"/>
      <c r="H1804" s="213" t="inlineStr"/>
      <c r="I1804" s="213" t="inlineStr">
        <is>
          <t>high</t>
        </is>
      </c>
      <c r="J1804" s="213" t="inlineStr">
        <is>
          <t>Specific office and teaching relation, not a transferable class.</t>
        </is>
      </c>
    </row>
    <row r="1805" ht="31" customHeight="1" s="99">
      <c r="A1805" s="215" t="inlineStr">
        <is>
          <t>CDM-01804</t>
        </is>
      </c>
      <c r="B1805" s="215" t="inlineStr">
        <is>
          <t>CHR-SRC045-003</t>
        </is>
      </c>
      <c r="C1805" s="215" t="inlineStr">
        <is>
          <t>Chade Fallstar</t>
        </is>
      </c>
      <c r="D1805" s="216" t="inlineStr">
        <is>
          <t>SRC-045</t>
        </is>
      </c>
      <c r="E1805" s="216" t="inlineStr">
        <is>
          <t>power_traditions</t>
        </is>
      </c>
      <c r="F1805" s="216" t="inlineStr">
        <is>
          <t>poisons, covert tradecraft, and court intelligence</t>
        </is>
      </c>
      <c r="G1805" s="216" t="inlineStr"/>
      <c r="H1805" s="216" t="inlineStr"/>
      <c r="I1805" s="216" t="inlineStr">
        <is>
          <t>high</t>
        </is>
      </c>
      <c r="J1805" s="216" t="inlineStr">
        <is>
          <t>Mundane/learned practices, not magic.</t>
        </is>
      </c>
    </row>
    <row r="1806" ht="31" customHeight="1" s="99">
      <c r="A1806" s="212" t="inlineStr">
        <is>
          <t>CDM-01805</t>
        </is>
      </c>
      <c r="B1806" s="212" t="inlineStr">
        <is>
          <t>CHR-SRC045-003</t>
        </is>
      </c>
      <c r="C1806" s="212" t="inlineStr">
        <is>
          <t>Chade Fallstar</t>
        </is>
      </c>
      <c r="D1806" s="213" t="inlineStr">
        <is>
          <t>SRC-045</t>
        </is>
      </c>
      <c r="E1806" s="213" t="inlineStr">
        <is>
          <t>affiliations</t>
        </is>
      </c>
      <c r="F1806" s="213" t="inlineStr">
        <is>
          <t>King Shrewd's covert service</t>
        </is>
      </c>
      <c r="G1806" s="213" t="inlineStr"/>
      <c r="H1806" s="213" t="inlineStr"/>
      <c r="I1806" s="213" t="inlineStr">
        <is>
          <t>high</t>
        </is>
      </c>
      <c r="J1806" s="213" t="inlineStr">
        <is>
          <t>Political context, not a collective node.</t>
        </is>
      </c>
    </row>
    <row r="1807" ht="31" customHeight="1" s="99">
      <c r="A1807" s="215" t="inlineStr">
        <is>
          <t>CDM-01806</t>
        </is>
      </c>
      <c r="B1807" s="215" t="inlineStr">
        <is>
          <t>CHR-SRC045-001</t>
        </is>
      </c>
      <c r="C1807" s="215" t="inlineStr">
        <is>
          <t>FitzChivalry Farseer</t>
        </is>
      </c>
      <c r="D1807" s="216" t="inlineStr">
        <is>
          <t>SRC-045</t>
        </is>
      </c>
      <c r="E1807" s="216" t="inlineStr">
        <is>
          <t>being_types</t>
        </is>
      </c>
      <c r="F1807" s="216" t="inlineStr">
        <is>
          <t>human</t>
        </is>
      </c>
      <c r="G1807" s="216" t="inlineStr"/>
      <c r="H1807" s="216" t="inlineStr"/>
      <c r="I1807" s="216" t="inlineStr">
        <is>
          <t>high</t>
        </is>
      </c>
      <c r="J1807" s="216" t="inlineStr">
        <is>
          <t>Narrative category only.</t>
        </is>
      </c>
    </row>
    <row r="1808" ht="31" customHeight="1" s="99">
      <c r="A1808" s="212" t="inlineStr">
        <is>
          <t>CDM-01807</t>
        </is>
      </c>
      <c r="B1808" s="212" t="inlineStr">
        <is>
          <t>CHR-SRC045-001</t>
        </is>
      </c>
      <c r="C1808" s="212" t="inlineStr">
        <is>
          <t>FitzChivalry Farseer</t>
        </is>
      </c>
      <c r="D1808" s="213" t="inlineStr">
        <is>
          <t>SRC-045</t>
        </is>
      </c>
      <c r="E1808" s="213" t="inlineStr">
        <is>
          <t>cultures</t>
        </is>
      </c>
      <c r="F1808" s="213" t="inlineStr">
        <is>
          <t>Six Duchies / Buckkeep upbringing</t>
        </is>
      </c>
      <c r="G1808" s="213" t="inlineStr"/>
      <c r="H1808" s="213" t="inlineStr"/>
      <c r="I1808" s="213" t="inlineStr">
        <is>
          <t>high</t>
        </is>
      </c>
      <c r="J1808" s="213" t="inlineStr">
        <is>
          <t>Fictional political-cultural context only.</t>
        </is>
      </c>
    </row>
    <row r="1809" ht="31" customHeight="1" s="99">
      <c r="A1809" s="215" t="inlineStr">
        <is>
          <t>CDM-01808</t>
        </is>
      </c>
      <c r="B1809" s="215" t="inlineStr">
        <is>
          <t>CHR-SRC045-001</t>
        </is>
      </c>
      <c r="C1809" s="215" t="inlineStr">
        <is>
          <t>FitzChivalry Farseer</t>
        </is>
      </c>
      <c r="D1809" s="216" t="inlineStr">
        <is>
          <t>SRC-045</t>
        </is>
      </c>
      <c r="E1809" s="216" t="inlineStr">
        <is>
          <t>roles_and_vocations</t>
        </is>
      </c>
      <c r="F1809" s="216" t="inlineStr">
        <is>
          <t>royal bastard and assassin's apprentice</t>
        </is>
      </c>
      <c r="G1809" s="216" t="inlineStr"/>
      <c r="H1809" s="216" t="inlineStr"/>
      <c r="I1809" s="216" t="inlineStr">
        <is>
          <t>high</t>
        </is>
      </c>
      <c r="J1809" s="216" t="inlineStr">
        <is>
          <t>Specific status and training, not a generic assassin class.</t>
        </is>
      </c>
    </row>
    <row r="1810" ht="31" customHeight="1" s="99">
      <c r="A1810" s="212" t="inlineStr">
        <is>
          <t>CDM-01809</t>
        </is>
      </c>
      <c r="B1810" s="212" t="inlineStr">
        <is>
          <t>CHR-SRC045-001</t>
        </is>
      </c>
      <c r="C1810" s="212" t="inlineStr">
        <is>
          <t>FitzChivalry Farseer</t>
        </is>
      </c>
      <c r="D1810" s="213" t="inlineStr">
        <is>
          <t>SRC-045</t>
        </is>
      </c>
      <c r="E1810" s="213" t="inlineStr">
        <is>
          <t>power_traditions</t>
        </is>
      </c>
      <c r="F1810" s="213" t="inlineStr">
        <is>
          <t>Skill and Wit</t>
        </is>
      </c>
      <c r="G1810" s="213" t="inlineStr"/>
      <c r="H1810" s="213" t="inlineStr"/>
      <c r="I1810" s="213" t="inlineStr">
        <is>
          <t>high</t>
        </is>
      </c>
      <c r="J1810" s="213" t="inlineStr">
        <is>
          <t>Distinct source-native practices with different risks and ethics.</t>
        </is>
      </c>
    </row>
    <row r="1811" ht="31" customHeight="1" s="99">
      <c r="A1811" s="215" t="inlineStr">
        <is>
          <t>CDM-01810</t>
        </is>
      </c>
      <c r="B1811" s="215" t="inlineStr">
        <is>
          <t>CHR-SRC045-001</t>
        </is>
      </c>
      <c r="C1811" s="215" t="inlineStr">
        <is>
          <t>FitzChivalry Farseer</t>
        </is>
      </c>
      <c r="D1811" s="216" t="inlineStr">
        <is>
          <t>SRC-045</t>
        </is>
      </c>
      <c r="E1811" s="216" t="inlineStr">
        <is>
          <t>affiliations</t>
        </is>
      </c>
      <c r="F1811" s="216" t="inlineStr">
        <is>
          <t>Farseer court context</t>
        </is>
      </c>
      <c r="G1811" s="216" t="inlineStr"/>
      <c r="H1811" s="216" t="inlineStr"/>
      <c r="I1811" s="216" t="inlineStr">
        <is>
          <t>high</t>
        </is>
      </c>
      <c r="J1811" s="216" t="inlineStr">
        <is>
          <t>Dynastic context, not a collective node.</t>
        </is>
      </c>
    </row>
    <row r="1812" ht="31" customHeight="1" s="99">
      <c r="A1812" s="212" t="inlineStr">
        <is>
          <t>CDM-01811</t>
        </is>
      </c>
      <c r="B1812" s="212" t="inlineStr">
        <is>
          <t>CHR-SRC045-001</t>
        </is>
      </c>
      <c r="C1812" s="212" t="inlineStr">
        <is>
          <t>FitzChivalry Farseer</t>
        </is>
      </c>
      <c r="D1812" s="213" t="inlineStr">
        <is>
          <t>SRC-045</t>
        </is>
      </c>
      <c r="E1812" s="213" t="inlineStr">
        <is>
          <t>cosmologies_and_realms</t>
        </is>
      </c>
      <c r="F1812" s="213" t="inlineStr">
        <is>
          <t>Six Duchies</t>
        </is>
      </c>
      <c r="G1812" s="213" t="inlineStr"/>
      <c r="H1812" s="213" t="inlineStr"/>
      <c r="I1812" s="213" t="inlineStr">
        <is>
          <t>high</t>
        </is>
      </c>
      <c r="J1812" s="213" t="inlineStr">
        <is>
          <t>Setting context only.</t>
        </is>
      </c>
    </row>
    <row r="1813" ht="31" customHeight="1" s="99">
      <c r="A1813" s="215" t="inlineStr">
        <is>
          <t>CDM-01812</t>
        </is>
      </c>
      <c r="B1813" s="215" t="inlineStr">
        <is>
          <t>CHR-SRC045-007</t>
        </is>
      </c>
      <c r="C1813" s="215" t="inlineStr">
        <is>
          <t>Galen</t>
        </is>
      </c>
      <c r="D1813" s="216" t="inlineStr">
        <is>
          <t>SRC-045</t>
        </is>
      </c>
      <c r="E1813" s="216" t="inlineStr">
        <is>
          <t>being_types</t>
        </is>
      </c>
      <c r="F1813" s="216" t="inlineStr">
        <is>
          <t>human</t>
        </is>
      </c>
      <c r="G1813" s="216" t="inlineStr"/>
      <c r="H1813" s="216" t="inlineStr"/>
      <c r="I1813" s="216" t="inlineStr">
        <is>
          <t>high</t>
        </is>
      </c>
      <c r="J1813" s="216" t="inlineStr">
        <is>
          <t>Narrative category only.</t>
        </is>
      </c>
    </row>
    <row r="1814" ht="31" customHeight="1" s="99">
      <c r="A1814" s="212" t="inlineStr">
        <is>
          <t>CDM-01813</t>
        </is>
      </c>
      <c r="B1814" s="212" t="inlineStr">
        <is>
          <t>CHR-SRC045-007</t>
        </is>
      </c>
      <c r="C1814" s="212" t="inlineStr">
        <is>
          <t>Galen</t>
        </is>
      </c>
      <c r="D1814" s="213" t="inlineStr">
        <is>
          <t>SRC-045</t>
        </is>
      </c>
      <c r="E1814" s="213" t="inlineStr">
        <is>
          <t>roles_and_vocations</t>
        </is>
      </c>
      <c r="F1814" s="213" t="inlineStr">
        <is>
          <t>Skillmaster</t>
        </is>
      </c>
      <c r="G1814" s="213" t="inlineStr"/>
      <c r="H1814" s="213" t="inlineStr"/>
      <c r="I1814" s="213" t="inlineStr">
        <is>
          <t>high</t>
        </is>
      </c>
      <c r="J1814" s="213" t="inlineStr">
        <is>
          <t>Source-specific royal magical office.</t>
        </is>
      </c>
    </row>
    <row r="1815" ht="31" customHeight="1" s="99">
      <c r="A1815" s="215" t="inlineStr">
        <is>
          <t>CDM-01814</t>
        </is>
      </c>
      <c r="B1815" s="215" t="inlineStr">
        <is>
          <t>CHR-SRC045-007</t>
        </is>
      </c>
      <c r="C1815" s="215" t="inlineStr">
        <is>
          <t>Galen</t>
        </is>
      </c>
      <c r="D1815" s="216" t="inlineStr">
        <is>
          <t>SRC-045</t>
        </is>
      </c>
      <c r="E1815" s="216" t="inlineStr">
        <is>
          <t>power_traditions</t>
        </is>
      </c>
      <c r="F1815" s="216" t="inlineStr">
        <is>
          <t>Skill</t>
        </is>
      </c>
      <c r="G1815" s="216" t="inlineStr"/>
      <c r="H1815" s="216" t="inlineStr"/>
      <c r="I1815" s="216" t="inlineStr">
        <is>
          <t>high</t>
        </is>
      </c>
      <c r="J1815" s="216" t="inlineStr">
        <is>
          <t>Power practice distinct from the Wit.</t>
        </is>
      </c>
    </row>
    <row r="1816" ht="31" customHeight="1" s="99">
      <c r="A1816" s="212" t="inlineStr">
        <is>
          <t>CDM-01815</t>
        </is>
      </c>
      <c r="B1816" s="212" t="inlineStr">
        <is>
          <t>CHR-SRC045-007</t>
        </is>
      </c>
      <c r="C1816" s="212" t="inlineStr">
        <is>
          <t>Galen</t>
        </is>
      </c>
      <c r="D1816" s="213" t="inlineStr">
        <is>
          <t>SRC-045</t>
        </is>
      </c>
      <c r="E1816" s="213" t="inlineStr">
        <is>
          <t>affiliations</t>
        </is>
      </c>
      <c r="F1816" s="213" t="inlineStr">
        <is>
          <t>Farseer court / Skill instruction</t>
        </is>
      </c>
      <c r="G1816" s="213" t="inlineStr"/>
      <c r="H1816" s="213" t="inlineStr"/>
      <c r="I1816" s="213" t="inlineStr">
        <is>
          <t>high</t>
        </is>
      </c>
      <c r="J1816" s="213" t="inlineStr">
        <is>
          <t>Institutional context only.</t>
        </is>
      </c>
    </row>
    <row r="1817" ht="31" customHeight="1" s="99">
      <c r="A1817" s="215" t="inlineStr">
        <is>
          <t>CDM-01816</t>
        </is>
      </c>
      <c r="B1817" s="215" t="inlineStr">
        <is>
          <t>CHR-SRC045-010</t>
        </is>
      </c>
      <c r="C1817" s="215" t="inlineStr">
        <is>
          <t>Kettricken</t>
        </is>
      </c>
      <c r="D1817" s="216" t="inlineStr">
        <is>
          <t>SRC-045</t>
        </is>
      </c>
      <c r="E1817" s="216" t="inlineStr">
        <is>
          <t>being_types</t>
        </is>
      </c>
      <c r="F1817" s="216" t="inlineStr">
        <is>
          <t>human</t>
        </is>
      </c>
      <c r="G1817" s="216" t="inlineStr"/>
      <c r="H1817" s="216" t="inlineStr"/>
      <c r="I1817" s="216" t="inlineStr">
        <is>
          <t>high</t>
        </is>
      </c>
      <c r="J1817" s="216" t="inlineStr">
        <is>
          <t>Narrative category only.</t>
        </is>
      </c>
    </row>
    <row r="1818" ht="31" customHeight="1" s="99">
      <c r="A1818" s="212" t="inlineStr">
        <is>
          <t>CDM-01817</t>
        </is>
      </c>
      <c r="B1818" s="212" t="inlineStr">
        <is>
          <t>CHR-SRC045-010</t>
        </is>
      </c>
      <c r="C1818" s="212" t="inlineStr">
        <is>
          <t>Kettricken</t>
        </is>
      </c>
      <c r="D1818" s="213" t="inlineStr">
        <is>
          <t>SRC-045</t>
        </is>
      </c>
      <c r="E1818" s="213" t="inlineStr">
        <is>
          <t>cultures</t>
        </is>
      </c>
      <c r="F1818" s="213" t="inlineStr">
        <is>
          <t>Mountain Kingdom / Chyurda context</t>
        </is>
      </c>
      <c r="G1818" s="213" t="inlineStr"/>
      <c r="H1818" s="213" t="inlineStr"/>
      <c r="I1818" s="213" t="inlineStr">
        <is>
          <t>high</t>
        </is>
      </c>
      <c r="J1818" s="213" t="inlineStr">
        <is>
          <t>Fictional culture/political context, not a real-world analogy.</t>
        </is>
      </c>
    </row>
    <row r="1819" ht="31" customHeight="1" s="99">
      <c r="A1819" s="215" t="inlineStr">
        <is>
          <t>CDM-01818</t>
        </is>
      </c>
      <c r="B1819" s="215" t="inlineStr">
        <is>
          <t>CHR-SRC045-010</t>
        </is>
      </c>
      <c r="C1819" s="215" t="inlineStr">
        <is>
          <t>Kettricken</t>
        </is>
      </c>
      <c r="D1819" s="216" t="inlineStr">
        <is>
          <t>SRC-045</t>
        </is>
      </c>
      <c r="E1819" s="216" t="inlineStr">
        <is>
          <t>roles_and_vocations</t>
        </is>
      </c>
      <c r="F1819" s="216" t="inlineStr">
        <is>
          <t>princess and political bride</t>
        </is>
      </c>
      <c r="G1819" s="216" t="inlineStr"/>
      <c r="H1819" s="216" t="inlineStr"/>
      <c r="I1819" s="216" t="inlineStr">
        <is>
          <t>low</t>
        </is>
      </c>
      <c r="J1819" s="216" t="inlineStr">
        <is>
          <t>Partial dynastic-status tag; source-specific Sacrifice framing remains separate.</t>
        </is>
      </c>
    </row>
    <row r="1820" ht="31" customHeight="1" s="99">
      <c r="A1820" s="212" t="inlineStr">
        <is>
          <t>CDM-01819</t>
        </is>
      </c>
      <c r="B1820" s="212" t="inlineStr">
        <is>
          <t>CHR-SRC045-010</t>
        </is>
      </c>
      <c r="C1820" s="212" t="inlineStr">
        <is>
          <t>Kettricken</t>
        </is>
      </c>
      <c r="D1820" s="213" t="inlineStr">
        <is>
          <t>SRC-045</t>
        </is>
      </c>
      <c r="E1820" s="213" t="inlineStr">
        <is>
          <t>affiliations</t>
        </is>
      </c>
      <c r="F1820" s="213" t="inlineStr">
        <is>
          <t>Mountain Kingdom and Farseer marriage alliance</t>
        </is>
      </c>
      <c r="G1820" s="213" t="inlineStr"/>
      <c r="H1820" s="213" t="inlineStr"/>
      <c r="I1820" s="213" t="inlineStr">
        <is>
          <t>high</t>
        </is>
      </c>
      <c r="J1820" s="213" t="inlineStr">
        <is>
          <t>Political contexts, not collective nodes.</t>
        </is>
      </c>
    </row>
    <row r="1821" ht="31" customHeight="1" s="99">
      <c r="A1821" s="215" t="inlineStr">
        <is>
          <t>CDM-01820</t>
        </is>
      </c>
      <c r="B1821" s="215" t="inlineStr">
        <is>
          <t>CHR-SRC045-010</t>
        </is>
      </c>
      <c r="C1821" s="215" t="inlineStr">
        <is>
          <t>Kettricken</t>
        </is>
      </c>
      <c r="D1821" s="216" t="inlineStr">
        <is>
          <t>SRC-045</t>
        </is>
      </c>
      <c r="E1821" s="216" t="inlineStr">
        <is>
          <t>metaphysical_laws_and_rituals</t>
        </is>
      </c>
      <c r="F1821" s="216" t="inlineStr">
        <is>
          <t>Sacrifice ideal</t>
        </is>
      </c>
      <c r="G1821" s="216" t="inlineStr"/>
      <c r="H1821" s="216" t="inlineStr"/>
      <c r="I1821" s="216" t="inlineStr">
        <is>
          <t>moderate</t>
        </is>
      </c>
      <c r="J1821" s="216" t="inlineStr">
        <is>
          <t>Source-specific civic/religious-political concept.</t>
        </is>
      </c>
    </row>
    <row r="1822" ht="31" customHeight="1" s="99">
      <c r="A1822" s="212" t="inlineStr">
        <is>
          <t>CDM-01821</t>
        </is>
      </c>
      <c r="B1822" s="212" t="inlineStr">
        <is>
          <t>CHR-SRC045-004</t>
        </is>
      </c>
      <c r="C1822" s="212" t="inlineStr">
        <is>
          <t>King Shrewd Farseer</t>
        </is>
      </c>
      <c r="D1822" s="213" t="inlineStr">
        <is>
          <t>SRC-045</t>
        </is>
      </c>
      <c r="E1822" s="213" t="inlineStr">
        <is>
          <t>being_types</t>
        </is>
      </c>
      <c r="F1822" s="213" t="inlineStr">
        <is>
          <t>human</t>
        </is>
      </c>
      <c r="G1822" s="213" t="inlineStr"/>
      <c r="H1822" s="213" t="inlineStr"/>
      <c r="I1822" s="213" t="inlineStr">
        <is>
          <t>high</t>
        </is>
      </c>
      <c r="J1822" s="213" t="inlineStr">
        <is>
          <t>Narrative category only.</t>
        </is>
      </c>
    </row>
    <row r="1823" ht="31" customHeight="1" s="99">
      <c r="A1823" s="215" t="inlineStr">
        <is>
          <t>CDM-01822</t>
        </is>
      </c>
      <c r="B1823" s="215" t="inlineStr">
        <is>
          <t>CHR-SRC045-004</t>
        </is>
      </c>
      <c r="C1823" s="215" t="inlineStr">
        <is>
          <t>King Shrewd Farseer</t>
        </is>
      </c>
      <c r="D1823" s="216" t="inlineStr">
        <is>
          <t>SRC-045</t>
        </is>
      </c>
      <c r="E1823" s="216" t="inlineStr">
        <is>
          <t>roles_and_vocations</t>
        </is>
      </c>
      <c r="F1823" s="216" t="inlineStr">
        <is>
          <t>king</t>
        </is>
      </c>
      <c r="G1823" s="216" t="inlineStr"/>
      <c r="H1823" s="216" t="inlineStr"/>
      <c r="I1823" s="216" t="inlineStr">
        <is>
          <t>low</t>
        </is>
      </c>
      <c r="J1823" s="216" t="inlineStr">
        <is>
          <t>Partial office comparison; authority is dynastic and contested.</t>
        </is>
      </c>
    </row>
    <row r="1824" ht="31" customHeight="1" s="99">
      <c r="A1824" s="212" t="inlineStr">
        <is>
          <t>CDM-01823</t>
        </is>
      </c>
      <c r="B1824" s="212" t="inlineStr">
        <is>
          <t>CHR-SRC045-004</t>
        </is>
      </c>
      <c r="C1824" s="212" t="inlineStr">
        <is>
          <t>King Shrewd Farseer</t>
        </is>
      </c>
      <c r="D1824" s="213" t="inlineStr">
        <is>
          <t>SRC-045</t>
        </is>
      </c>
      <c r="E1824" s="213" t="inlineStr">
        <is>
          <t>affiliations</t>
        </is>
      </c>
      <c r="F1824" s="213" t="inlineStr">
        <is>
          <t>Farseer monarchy</t>
        </is>
      </c>
      <c r="G1824" s="213" t="inlineStr"/>
      <c r="H1824" s="213" t="inlineStr"/>
      <c r="I1824" s="213" t="inlineStr">
        <is>
          <t>high</t>
        </is>
      </c>
      <c r="J1824" s="213" t="inlineStr">
        <is>
          <t>Dynastic institution, not a node.</t>
        </is>
      </c>
    </row>
    <row r="1825" ht="31" customHeight="1" s="99">
      <c r="A1825" s="215" t="inlineStr">
        <is>
          <t>CDM-01824</t>
        </is>
      </c>
      <c r="B1825" s="215" t="inlineStr">
        <is>
          <t>CHR-SRC045-009</t>
        </is>
      </c>
      <c r="C1825" s="215" t="inlineStr">
        <is>
          <t>Molly Chandler</t>
        </is>
      </c>
      <c r="D1825" s="216" t="inlineStr">
        <is>
          <t>SRC-045</t>
        </is>
      </c>
      <c r="E1825" s="216" t="inlineStr">
        <is>
          <t>being_types</t>
        </is>
      </c>
      <c r="F1825" s="216" t="inlineStr">
        <is>
          <t>human</t>
        </is>
      </c>
      <c r="G1825" s="216" t="inlineStr"/>
      <c r="H1825" s="216" t="inlineStr"/>
      <c r="I1825" s="216" t="inlineStr">
        <is>
          <t>high</t>
        </is>
      </c>
      <c r="J1825" s="216" t="inlineStr">
        <is>
          <t>Narrative category only.</t>
        </is>
      </c>
    </row>
    <row r="1826" ht="31" customHeight="1" s="99">
      <c r="A1826" s="212" t="inlineStr">
        <is>
          <t>CDM-01825</t>
        </is>
      </c>
      <c r="B1826" s="212" t="inlineStr">
        <is>
          <t>CHR-SRC045-009</t>
        </is>
      </c>
      <c r="C1826" s="212" t="inlineStr">
        <is>
          <t>Molly Chandler</t>
        </is>
      </c>
      <c r="D1826" s="213" t="inlineStr">
        <is>
          <t>SRC-045</t>
        </is>
      </c>
      <c r="E1826" s="213" t="inlineStr">
        <is>
          <t>cultures</t>
        </is>
      </c>
      <c r="F1826" s="213" t="inlineStr">
        <is>
          <t>Buckkeep Town context</t>
        </is>
      </c>
      <c r="G1826" s="213" t="inlineStr"/>
      <c r="H1826" s="213" t="inlineStr"/>
      <c r="I1826" s="213" t="inlineStr">
        <is>
          <t>high</t>
        </is>
      </c>
      <c r="J1826" s="213" t="inlineStr">
        <is>
          <t>Fictional place/social context only.</t>
        </is>
      </c>
    </row>
    <row r="1827" ht="31" customHeight="1" s="99">
      <c r="A1827" s="215" t="inlineStr">
        <is>
          <t>CDM-01826</t>
        </is>
      </c>
      <c r="B1827" s="215" t="inlineStr">
        <is>
          <t>CHR-SRC045-011</t>
        </is>
      </c>
      <c r="C1827" s="215" t="inlineStr">
        <is>
          <t>Nosy</t>
        </is>
      </c>
      <c r="D1827" s="216" t="inlineStr">
        <is>
          <t>SRC-045</t>
        </is>
      </c>
      <c r="E1827" s="216" t="inlineStr">
        <is>
          <t>being_types</t>
        </is>
      </c>
      <c r="F1827" s="216" t="inlineStr">
        <is>
          <t>dog</t>
        </is>
      </c>
      <c r="G1827" s="216" t="inlineStr"/>
      <c r="H1827" s="216" t="inlineStr"/>
      <c r="I1827" s="216" t="inlineStr">
        <is>
          <t>high</t>
        </is>
      </c>
      <c r="J1827" s="216" t="inlineStr">
        <is>
          <t>A named individual animal, not a species node.</t>
        </is>
      </c>
    </row>
    <row r="1828" ht="31" customHeight="1" s="99">
      <c r="A1828" s="212" t="inlineStr">
        <is>
          <t>CDM-01827</t>
        </is>
      </c>
      <c r="B1828" s="212" t="inlineStr">
        <is>
          <t>CHR-SRC045-011</t>
        </is>
      </c>
      <c r="C1828" s="212" t="inlineStr">
        <is>
          <t>Nosy</t>
        </is>
      </c>
      <c r="D1828" s="213" t="inlineStr">
        <is>
          <t>SRC-045</t>
        </is>
      </c>
      <c r="E1828" s="213" t="inlineStr">
        <is>
          <t>power_traditions</t>
        </is>
      </c>
      <c r="F1828" s="213" t="inlineStr">
        <is>
          <t>Wit bond with Fitz</t>
        </is>
      </c>
      <c r="G1828" s="213" t="inlineStr"/>
      <c r="H1828" s="213" t="inlineStr"/>
      <c r="I1828" s="213" t="inlineStr">
        <is>
          <t>high</t>
        </is>
      </c>
      <c r="J1828" s="213" t="inlineStr">
        <is>
          <t>Source-specific interspecies mental/emotional relation.</t>
        </is>
      </c>
    </row>
    <row r="1829" ht="31" customHeight="1" s="99">
      <c r="A1829" s="215" t="inlineStr">
        <is>
          <t>CDM-01828</t>
        </is>
      </c>
      <c r="B1829" s="215" t="inlineStr">
        <is>
          <t>CHR-SRC045-011</t>
        </is>
      </c>
      <c r="C1829" s="215" t="inlineStr">
        <is>
          <t>Nosy</t>
        </is>
      </c>
      <c r="D1829" s="216" t="inlineStr">
        <is>
          <t>SRC-045</t>
        </is>
      </c>
      <c r="E1829" s="216" t="inlineStr">
        <is>
          <t>affiliations</t>
        </is>
      </c>
      <c r="F1829" s="216" t="inlineStr">
        <is>
          <t>Buckkeep stable hounds context</t>
        </is>
      </c>
      <c r="G1829" s="216" t="inlineStr"/>
      <c r="H1829" s="216" t="inlineStr"/>
      <c r="I1829" s="216" t="inlineStr">
        <is>
          <t>high</t>
        </is>
      </c>
      <c r="J1829" s="216" t="inlineStr">
        <is>
          <t>Household context only.</t>
        </is>
      </c>
    </row>
    <row r="1830" ht="31" customHeight="1" s="99">
      <c r="A1830" s="212" t="inlineStr">
        <is>
          <t>CDM-01829</t>
        </is>
      </c>
      <c r="B1830" s="212" t="inlineStr">
        <is>
          <t>CHR-SRC045-006</t>
        </is>
      </c>
      <c r="C1830" s="212" t="inlineStr">
        <is>
          <t>Regal Farseer</t>
        </is>
      </c>
      <c r="D1830" s="213" t="inlineStr">
        <is>
          <t>SRC-045</t>
        </is>
      </c>
      <c r="E1830" s="213" t="inlineStr">
        <is>
          <t>being_types</t>
        </is>
      </c>
      <c r="F1830" s="213" t="inlineStr">
        <is>
          <t>human</t>
        </is>
      </c>
      <c r="G1830" s="213" t="inlineStr"/>
      <c r="H1830" s="213" t="inlineStr"/>
      <c r="I1830" s="213" t="inlineStr">
        <is>
          <t>high</t>
        </is>
      </c>
      <c r="J1830" s="213" t="inlineStr">
        <is>
          <t>Narrative category only.</t>
        </is>
      </c>
    </row>
    <row r="1831" ht="31" customHeight="1" s="99">
      <c r="A1831" s="215" t="inlineStr">
        <is>
          <t>CDM-01830</t>
        </is>
      </c>
      <c r="B1831" s="215" t="inlineStr">
        <is>
          <t>CHR-SRC045-006</t>
        </is>
      </c>
      <c r="C1831" s="215" t="inlineStr">
        <is>
          <t>Regal Farseer</t>
        </is>
      </c>
      <c r="D1831" s="216" t="inlineStr">
        <is>
          <t>SRC-045</t>
        </is>
      </c>
      <c r="E1831" s="216" t="inlineStr">
        <is>
          <t>roles_and_vocations</t>
        </is>
      </c>
      <c r="F1831" s="216" t="inlineStr">
        <is>
          <t>prince</t>
        </is>
      </c>
      <c r="G1831" s="216" t="inlineStr"/>
      <c r="H1831" s="216" t="inlineStr"/>
      <c r="I1831" s="216" t="inlineStr">
        <is>
          <t>low</t>
        </is>
      </c>
      <c r="J1831" s="216" t="inlineStr">
        <is>
          <t>Partial dynastic-status tag.</t>
        </is>
      </c>
    </row>
    <row r="1832" ht="31" customHeight="1" s="99">
      <c r="A1832" s="212" t="inlineStr">
        <is>
          <t>CDM-01831</t>
        </is>
      </c>
      <c r="B1832" s="212" t="inlineStr">
        <is>
          <t>CHR-SRC045-006</t>
        </is>
      </c>
      <c r="C1832" s="212" t="inlineStr">
        <is>
          <t>Regal Farseer</t>
        </is>
      </c>
      <c r="D1832" s="213" t="inlineStr">
        <is>
          <t>SRC-045</t>
        </is>
      </c>
      <c r="E1832" s="213" t="inlineStr">
        <is>
          <t>affiliations</t>
        </is>
      </c>
      <c r="F1832" s="213" t="inlineStr">
        <is>
          <t>Farseer court</t>
        </is>
      </c>
      <c r="G1832" s="213" t="inlineStr"/>
      <c r="H1832" s="213" t="inlineStr"/>
      <c r="I1832" s="213" t="inlineStr">
        <is>
          <t>high</t>
        </is>
      </c>
      <c r="J1832" s="213" t="inlineStr">
        <is>
          <t>Political context only.</t>
        </is>
      </c>
    </row>
    <row r="1833" ht="31" customHeight="1" s="99">
      <c r="A1833" s="215" t="inlineStr">
        <is>
          <t>CDM-01832</t>
        </is>
      </c>
      <c r="B1833" s="215" t="inlineStr">
        <is>
          <t>CHR-SRC045-005</t>
        </is>
      </c>
      <c r="C1833" s="215" t="inlineStr">
        <is>
          <t>Verity Farseer</t>
        </is>
      </c>
      <c r="D1833" s="216" t="inlineStr">
        <is>
          <t>SRC-045</t>
        </is>
      </c>
      <c r="E1833" s="216" t="inlineStr">
        <is>
          <t>being_types</t>
        </is>
      </c>
      <c r="F1833" s="216" t="inlineStr">
        <is>
          <t>human</t>
        </is>
      </c>
      <c r="G1833" s="216" t="inlineStr"/>
      <c r="H1833" s="216" t="inlineStr"/>
      <c r="I1833" s="216" t="inlineStr">
        <is>
          <t>high</t>
        </is>
      </c>
      <c r="J1833" s="216" t="inlineStr">
        <is>
          <t>Narrative category only.</t>
        </is>
      </c>
    </row>
    <row r="1834" ht="31" customHeight="1" s="99">
      <c r="A1834" s="212" t="inlineStr">
        <is>
          <t>CDM-01833</t>
        </is>
      </c>
      <c r="B1834" s="212" t="inlineStr">
        <is>
          <t>CHR-SRC045-005</t>
        </is>
      </c>
      <c r="C1834" s="212" t="inlineStr">
        <is>
          <t>Verity Farseer</t>
        </is>
      </c>
      <c r="D1834" s="213" t="inlineStr">
        <is>
          <t>SRC-045</t>
        </is>
      </c>
      <c r="E1834" s="213" t="inlineStr">
        <is>
          <t>roles_and_vocations</t>
        </is>
      </c>
      <c r="F1834" s="213" t="inlineStr">
        <is>
          <t>king-in-waiting</t>
        </is>
      </c>
      <c r="G1834" s="213" t="inlineStr"/>
      <c r="H1834" s="213" t="inlineStr"/>
      <c r="I1834" s="213" t="inlineStr">
        <is>
          <t>low</t>
        </is>
      </c>
      <c r="J1834" s="213" t="inlineStr">
        <is>
          <t>Source-specific dynastic title, not a rank progression.</t>
        </is>
      </c>
    </row>
    <row r="1835" ht="31" customHeight="1" s="99">
      <c r="A1835" s="215" t="inlineStr">
        <is>
          <t>CDM-01834</t>
        </is>
      </c>
      <c r="B1835" s="215" t="inlineStr">
        <is>
          <t>CHR-SRC045-005</t>
        </is>
      </c>
      <c r="C1835" s="215" t="inlineStr">
        <is>
          <t>Verity Farseer</t>
        </is>
      </c>
      <c r="D1835" s="216" t="inlineStr">
        <is>
          <t>SRC-045</t>
        </is>
      </c>
      <c r="E1835" s="216" t="inlineStr">
        <is>
          <t>power_traditions</t>
        </is>
      </c>
      <c r="F1835" s="216" t="inlineStr">
        <is>
          <t>Skill</t>
        </is>
      </c>
      <c r="G1835" s="216" t="inlineStr"/>
      <c r="H1835" s="216" t="inlineStr"/>
      <c r="I1835" s="216" t="inlineStr">
        <is>
          <t>high</t>
        </is>
      </c>
      <c r="J1835" s="216" t="inlineStr">
        <is>
          <t>Farseer magic, not generic telepathy.</t>
        </is>
      </c>
    </row>
    <row r="1836" ht="31" customHeight="1" s="99">
      <c r="A1836" s="212" t="inlineStr">
        <is>
          <t>CDM-01835</t>
        </is>
      </c>
      <c r="B1836" s="212" t="inlineStr">
        <is>
          <t>CHR-SRC045-005</t>
        </is>
      </c>
      <c r="C1836" s="212" t="inlineStr">
        <is>
          <t>Verity Farseer</t>
        </is>
      </c>
      <c r="D1836" s="213" t="inlineStr">
        <is>
          <t>SRC-045</t>
        </is>
      </c>
      <c r="E1836" s="213" t="inlineStr">
        <is>
          <t>affiliations</t>
        </is>
      </c>
      <c r="F1836" s="213" t="inlineStr">
        <is>
          <t>Farseer monarchy</t>
        </is>
      </c>
      <c r="G1836" s="213" t="inlineStr"/>
      <c r="H1836" s="213" t="inlineStr"/>
      <c r="I1836" s="213" t="inlineStr">
        <is>
          <t>high</t>
        </is>
      </c>
      <c r="J1836" s="213" t="inlineStr">
        <is>
          <t>Dynastic context only.</t>
        </is>
      </c>
    </row>
    <row r="1837" ht="31" customHeight="1" s="99">
      <c r="A1837" s="215" t="inlineStr">
        <is>
          <t>CDM-01836</t>
        </is>
      </c>
      <c r="B1837" s="215" t="inlineStr">
        <is>
          <t>CHR-SRC045-008</t>
        </is>
      </c>
      <c r="C1837" s="215" t="inlineStr">
        <is>
          <t>the Fool</t>
        </is>
      </c>
      <c r="D1837" s="216" t="inlineStr">
        <is>
          <t>SRC-045</t>
        </is>
      </c>
      <c r="E1837" s="216" t="inlineStr">
        <is>
          <t>being_types</t>
        </is>
      </c>
      <c r="F1837" s="216" t="inlineStr">
        <is>
          <t>unresolved in the Book One narrator's account</t>
        </is>
      </c>
      <c r="G1837" s="216" t="inlineStr"/>
      <c r="H1837" s="216" t="inlineStr"/>
      <c r="I1837" s="216" t="inlineStr">
        <is>
          <t>high</t>
        </is>
      </c>
      <c r="J1837" s="216" t="inlineStr">
        <is>
          <t>No species/ontology inference is made from first-person evidence.</t>
        </is>
      </c>
    </row>
    <row r="1838" ht="31" customHeight="1" s="99">
      <c r="A1838" s="212" t="inlineStr">
        <is>
          <t>CDM-01837</t>
        </is>
      </c>
      <c r="B1838" s="212" t="inlineStr">
        <is>
          <t>CHR-SRC045-008</t>
        </is>
      </c>
      <c r="C1838" s="212" t="inlineStr">
        <is>
          <t>the Fool</t>
        </is>
      </c>
      <c r="D1838" s="213" t="inlineStr">
        <is>
          <t>SRC-045</t>
        </is>
      </c>
      <c r="E1838" s="213" t="inlineStr">
        <is>
          <t>roles_and_vocations</t>
        </is>
      </c>
      <c r="F1838" s="213" t="inlineStr">
        <is>
          <t>court Fool</t>
        </is>
      </c>
      <c r="G1838" s="213" t="inlineStr"/>
      <c r="H1838" s="213" t="inlineStr"/>
      <c r="I1838" s="213" t="inlineStr">
        <is>
          <t>high</t>
        </is>
      </c>
      <c r="J1838" s="213" t="inlineStr">
        <is>
          <t>Specific court role, not a comic archetype.</t>
        </is>
      </c>
    </row>
    <row r="1839" ht="31" customHeight="1" s="99">
      <c r="A1839" s="215" t="inlineStr">
        <is>
          <t>CDM-01838</t>
        </is>
      </c>
      <c r="B1839" s="215" t="inlineStr">
        <is>
          <t>CHR-SRC045-008</t>
        </is>
      </c>
      <c r="C1839" s="215" t="inlineStr">
        <is>
          <t>the Fool</t>
        </is>
      </c>
      <c r="D1839" s="216" t="inlineStr">
        <is>
          <t>SRC-045</t>
        </is>
      </c>
      <c r="E1839" s="216" t="inlineStr">
        <is>
          <t>power_traditions</t>
        </is>
      </c>
      <c r="F1839" s="216" t="inlineStr">
        <is>
          <t>prophetic/interpretive hints</t>
        </is>
      </c>
      <c r="G1839" s="216" t="inlineStr"/>
      <c r="H1839" s="216" t="inlineStr"/>
      <c r="I1839" s="216" t="inlineStr">
        <is>
          <t>low</t>
        </is>
      </c>
      <c r="J1839" s="216" t="inlineStr">
        <is>
          <t>Retained as narrator-observed ambiguity, not a confirmed magic system.</t>
        </is>
      </c>
    </row>
    <row r="1840" ht="31" customHeight="1" s="99">
      <c r="A1840" s="212" t="inlineStr">
        <is>
          <t>CDM-01839</t>
        </is>
      </c>
      <c r="B1840" s="212" t="inlineStr">
        <is>
          <t>CHR-SRC045-008</t>
        </is>
      </c>
      <c r="C1840" s="212" t="inlineStr">
        <is>
          <t>the Fool</t>
        </is>
      </c>
      <c r="D1840" s="213" t="inlineStr">
        <is>
          <t>SRC-045</t>
        </is>
      </c>
      <c r="E1840" s="213" t="inlineStr">
        <is>
          <t>affiliations</t>
        </is>
      </c>
      <c r="F1840" s="213" t="inlineStr">
        <is>
          <t>Buckkeep court</t>
        </is>
      </c>
      <c r="G1840" s="213" t="inlineStr"/>
      <c r="H1840" s="213" t="inlineStr"/>
      <c r="I1840" s="213" t="inlineStr">
        <is>
          <t>high</t>
        </is>
      </c>
      <c r="J1840" s="213" t="inlineStr">
        <is>
          <t>Place/court context only.</t>
        </is>
      </c>
    </row>
    <row r="1841" ht="31" customHeight="1" s="99">
      <c r="A1841" s="215" t="inlineStr">
        <is>
          <t>CDM-01840</t>
        </is>
      </c>
      <c r="B1841" s="215" t="inlineStr">
        <is>
          <t>CHR-SRC046-002</t>
        </is>
      </c>
      <c r="C1841" s="215" t="inlineStr">
        <is>
          <t>Gared</t>
        </is>
      </c>
      <c r="D1841" s="216" t="inlineStr">
        <is>
          <t>SRC-046</t>
        </is>
      </c>
      <c r="E1841" s="216" t="inlineStr">
        <is>
          <t>affiliations</t>
        </is>
      </c>
      <c r="F1841" s="216" t="inlineStr">
        <is>
          <t>Night's Watch</t>
        </is>
      </c>
      <c r="G1841" s="216" t="inlineStr"/>
      <c r="H1841" s="216" t="inlineStr"/>
      <c r="I1841" s="216" t="inlineStr">
        <is>
          <t>high</t>
        </is>
      </c>
      <c r="J1841" s="216" t="inlineStr">
        <is>
          <t>The excerpt explicitly describes decades of Watch service; no real-world institutional or class equivalence is asserted.</t>
        </is>
      </c>
    </row>
    <row r="1842" ht="31" customHeight="1" s="99">
      <c r="A1842" s="212" t="inlineStr">
        <is>
          <t>CDM-01841</t>
        </is>
      </c>
      <c r="B1842" s="212" t="inlineStr">
        <is>
          <t>CHR-SRC046-003</t>
        </is>
      </c>
      <c r="C1842" s="212" t="inlineStr">
        <is>
          <t>Ser Waymar Royce</t>
        </is>
      </c>
      <c r="D1842" s="213" t="inlineStr">
        <is>
          <t>SRC-046</t>
        </is>
      </c>
      <c r="E1842" s="213" t="inlineStr">
        <is>
          <t>roles_and_vocations</t>
        </is>
      </c>
      <c r="F1842" s="213" t="inlineStr">
        <is>
          <t>knight</t>
        </is>
      </c>
      <c r="G1842" s="213" t="inlineStr"/>
      <c r="H1842" s="213" t="inlineStr"/>
      <c r="I1842" s="213" t="inlineStr">
        <is>
          <t>high</t>
        </is>
      </c>
      <c r="J1842" s="213" t="inlineStr">
        <is>
          <t>The source calls him a knight. The fictional title is not mapped to a real historical rank, class, ethnicity, or gender role.</t>
        </is>
      </c>
    </row>
    <row r="1843" ht="31" customHeight="1" s="99">
      <c r="A1843" s="215" t="inlineStr">
        <is>
          <t>CDM-01842</t>
        </is>
      </c>
      <c r="B1843" s="215" t="inlineStr">
        <is>
          <t>CHR-SRC046-003</t>
        </is>
      </c>
      <c r="C1843" s="215" t="inlineStr">
        <is>
          <t>Ser Waymar Royce</t>
        </is>
      </c>
      <c r="D1843" s="216" t="inlineStr">
        <is>
          <t>SRC-046</t>
        </is>
      </c>
      <c r="E1843" s="216" t="inlineStr">
        <is>
          <t>affiliations</t>
        </is>
      </c>
      <c r="F1843" s="216" t="inlineStr">
        <is>
          <t>Night's Watch</t>
        </is>
      </c>
      <c r="G1843" s="216" t="inlineStr"/>
      <c r="H1843" s="216" t="inlineStr"/>
      <c r="I1843" s="216" t="inlineStr">
        <is>
          <t>high</t>
        </is>
      </c>
      <c r="J1843" s="216" t="inlineStr">
        <is>
          <t>He is described as a sworn brother for less than half a year; the record does not import later institutional facts.</t>
        </is>
      </c>
    </row>
    <row r="1844" ht="31" customHeight="1" s="99">
      <c r="A1844" s="212" t="inlineStr">
        <is>
          <t>CDM-01843</t>
        </is>
      </c>
      <c r="B1844" s="212" t="inlineStr">
        <is>
          <t>CHR-SRC046-001</t>
        </is>
      </c>
      <c r="C1844" s="212" t="inlineStr">
        <is>
          <t>Will</t>
        </is>
      </c>
      <c r="D1844" s="213" t="inlineStr">
        <is>
          <t>SRC-046</t>
        </is>
      </c>
      <c r="E1844" s="213" t="inlineStr">
        <is>
          <t>roles_and_vocations</t>
        </is>
      </c>
      <c r="F1844" s="213" t="inlineStr">
        <is>
          <t>former hunter / described as a poacher</t>
        </is>
      </c>
      <c r="G1844" s="213" t="inlineStr"/>
      <c r="H1844" s="213" t="inlineStr"/>
      <c r="I1844" s="213" t="inlineStr">
        <is>
          <t>high</t>
        </is>
      </c>
      <c r="J1844" s="213" t="inlineStr">
        <is>
          <t>The excerpt says Will had been a hunter and then identifies him as a poacher; it does not establish a durable vocation, legal analysis, class position, or moral category.</t>
        </is>
      </c>
    </row>
    <row r="1845" ht="31" customHeight="1" s="99">
      <c r="A1845" s="215" t="inlineStr">
        <is>
          <t>CDM-01844</t>
        </is>
      </c>
      <c r="B1845" s="215" t="inlineStr">
        <is>
          <t>CHR-SRC046-001</t>
        </is>
      </c>
      <c r="C1845" s="215" t="inlineStr">
        <is>
          <t>Will</t>
        </is>
      </c>
      <c r="D1845" s="216" t="inlineStr">
        <is>
          <t>SRC-046</t>
        </is>
      </c>
      <c r="E1845" s="216" t="inlineStr">
        <is>
          <t>affiliations</t>
        </is>
      </c>
      <c r="F1845" s="216" t="inlineStr">
        <is>
          <t>Night's Watch</t>
        </is>
      </c>
      <c r="G1845" s="216" t="inlineStr"/>
      <c r="H1845" s="216" t="inlineStr"/>
      <c r="I1845" s="216" t="inlineStr">
        <is>
          <t>high</t>
        </is>
      </c>
      <c r="J1845" s="216" t="inlineStr">
        <is>
          <t>Selected-excerpt membership/context only; the fictional institution is not equated with a real military, prison, social class, or political body.</t>
        </is>
      </c>
    </row>
    <row r="1846" ht="31" customHeight="1" s="99">
      <c r="A1846" s="212" t="inlineStr">
        <is>
          <t>CDM-01845</t>
        </is>
      </c>
      <c r="B1846" s="212" t="inlineStr">
        <is>
          <t>CHR-SRC047-001</t>
        </is>
      </c>
      <c r="C1846" s="212" t="inlineStr">
        <is>
          <t>Geralt of Rivia</t>
        </is>
      </c>
      <c r="D1846" s="213" t="inlineStr">
        <is>
          <t>SRC-047</t>
        </is>
      </c>
      <c r="E1846" s="213" t="inlineStr">
        <is>
          <t>roles_and_vocations</t>
        </is>
      </c>
      <c r="F1846" s="213" t="inlineStr">
        <is>
          <t>witcher</t>
        </is>
      </c>
      <c r="G1846" s="213" t="inlineStr"/>
      <c r="H1846" s="213" t="inlineStr"/>
      <c r="I1846" s="213" t="inlineStr">
        <is>
          <t>high</t>
        </is>
      </c>
      <c r="J1846" s="213" t="inlineStr">
        <is>
          <t>English translated source terminology for a vocation/category. It is not mapped to a real-world race, ethnicity, profession, religion, caste, or generic game class.</t>
        </is>
      </c>
    </row>
    <row r="1847" ht="31" customHeight="1" s="99">
      <c r="A1847" s="215" t="inlineStr">
        <is>
          <t>CDM-01846</t>
        </is>
      </c>
      <c r="B1847" s="215" t="inlineStr">
        <is>
          <t>CHR-SRC047-001</t>
        </is>
      </c>
      <c r="C1847" s="215" t="inlineStr">
        <is>
          <t>Geralt of Rivia</t>
        </is>
      </c>
      <c r="D1847" s="216" t="inlineStr">
        <is>
          <t>SRC-047</t>
        </is>
      </c>
      <c r="E1847" s="216" t="inlineStr">
        <is>
          <t>cosmologies_and_realms</t>
        </is>
      </c>
      <c r="F1847" s="216" t="inlineStr">
        <is>
          <t>Wyzima</t>
        </is>
      </c>
      <c r="G1847" s="216" t="inlineStr"/>
      <c r="H1847" s="216" t="inlineStr"/>
      <c r="I1847" s="216" t="inlineStr">
        <is>
          <t>high</t>
        </is>
      </c>
      <c r="J1847" s="216" t="inlineStr">
        <is>
          <t>The immediate Section I setting only; no later political, geographic, ethnic, or adaptation-specific equivalence is inferred.</t>
        </is>
      </c>
    </row>
    <row r="1848" ht="31" customHeight="1" s="99">
      <c r="A1848" s="212" t="inlineStr">
        <is>
          <t>CDM-01847</t>
        </is>
      </c>
      <c r="B1848" s="212" t="inlineStr">
        <is>
          <t>CHR-SRC047-001</t>
        </is>
      </c>
      <c r="C1848" s="212" t="inlineStr">
        <is>
          <t>Geralt of Rivia</t>
        </is>
      </c>
      <c r="D1848" s="213" t="inlineStr">
        <is>
          <t>SRC-047</t>
        </is>
      </c>
      <c r="E1848" s="213" t="inlineStr">
        <is>
          <t>narrative_archetypes</t>
        </is>
      </c>
      <c r="F1848" s="213" t="inlineStr">
        <is>
          <t>contract-seeking monster hunter</t>
        </is>
      </c>
      <c r="G1848" s="213" t="inlineStr"/>
      <c r="H1848" s="213" t="inlineStr"/>
      <c r="I1848" s="213" t="inlineStr">
        <is>
          <t>high</t>
        </is>
      </c>
      <c r="J1848" s="213" t="inlineStr">
        <is>
          <t>A narrow Section I plot role. It does not define Geralt’s ethics, later contracts, or a universal rule about witchers or monsters.</t>
        </is>
      </c>
    </row>
    <row r="1849" ht="31" customHeight="1" s="99">
      <c r="A1849" s="215" t="inlineStr">
        <is>
          <t>CDM-01848</t>
        </is>
      </c>
      <c r="B1849" s="215" t="inlineStr">
        <is>
          <t>CHR-SRC047-002</t>
        </is>
      </c>
      <c r="C1849" s="215" t="inlineStr">
        <is>
          <t>Velerad</t>
        </is>
      </c>
      <c r="D1849" s="216" t="inlineStr">
        <is>
          <t>SRC-047</t>
        </is>
      </c>
      <c r="E1849" s="216" t="inlineStr">
        <is>
          <t>roles_and_vocations</t>
        </is>
      </c>
      <c r="F1849" s="216" t="inlineStr">
        <is>
          <t>Wyzima official</t>
        </is>
      </c>
      <c r="G1849" s="216" t="inlineStr"/>
      <c r="H1849" s="216" t="inlineStr"/>
      <c r="I1849" s="216" t="inlineStr">
        <is>
          <t>high</t>
        </is>
      </c>
      <c r="J1849" s="216" t="inlineStr">
        <is>
          <t>A minimal Section I institutional role. No precise rank, class status, political allegiance, ethnicity, or later plot role is inferred beyond the printed witness.</t>
        </is>
      </c>
    </row>
    <row r="1850" ht="31" customHeight="1" s="99">
      <c r="A1850" s="212" t="inlineStr">
        <is>
          <t>CDM-01849</t>
        </is>
      </c>
      <c r="B1850" s="212" t="inlineStr">
        <is>
          <t>CHR-SRC047-002</t>
        </is>
      </c>
      <c r="C1850" s="212" t="inlineStr">
        <is>
          <t>Velerad</t>
        </is>
      </c>
      <c r="D1850" s="213" t="inlineStr">
        <is>
          <t>SRC-047</t>
        </is>
      </c>
      <c r="E1850" s="213" t="inlineStr">
        <is>
          <t>cosmologies_and_realms</t>
        </is>
      </c>
      <c r="F1850" s="213" t="inlineStr">
        <is>
          <t>Wyzima</t>
        </is>
      </c>
      <c r="G1850" s="213" t="inlineStr"/>
      <c r="H1850" s="213" t="inlineStr"/>
      <c r="I1850" s="213" t="inlineStr">
        <is>
          <t>high</t>
        </is>
      </c>
      <c r="J1850" s="213" t="inlineStr">
        <is>
          <t>The immediate Section I setting only; no claim about real cities, historical monarchy, ethnicity, or adaptation geography is made.</t>
        </is>
      </c>
    </row>
    <row r="1851" ht="31" customHeight="1" s="99">
      <c r="A1851" s="215" t="inlineStr">
        <is>
          <t>CDM-01850</t>
        </is>
      </c>
      <c r="B1851" s="215" t="inlineStr">
        <is>
          <t>CHR-SRC047-002</t>
        </is>
      </c>
      <c r="C1851" s="215" t="inlineStr">
        <is>
          <t>Velerad</t>
        </is>
      </c>
      <c r="D1851" s="216" t="inlineStr">
        <is>
          <t>SRC-047</t>
        </is>
      </c>
      <c r="E1851" s="216" t="inlineStr">
        <is>
          <t>narrative_archetypes</t>
        </is>
      </c>
      <c r="F1851" s="216" t="inlineStr">
        <is>
          <t>official contact in a contract negotiation</t>
        </is>
      </c>
      <c r="G1851" s="216" t="inlineStr"/>
      <c r="H1851" s="216" t="inlineStr"/>
      <c r="I1851" s="216" t="inlineStr">
        <is>
          <t>high</t>
        </is>
      </c>
      <c r="J1851" s="216" t="inlineStr">
        <is>
          <t>Limited to his direct Section I meeting with Geralt. It does not establish friendship, coercion, kinship, morality, or later loyalty.</t>
        </is>
      </c>
    </row>
    <row r="1852" ht="31" customHeight="1" s="99">
      <c r="A1852" s="212" t="inlineStr">
        <is>
          <t>CDM-01851</t>
        </is>
      </c>
      <c r="B1852" s="212" t="inlineStr">
        <is>
          <t>CHR-SRC048-002</t>
        </is>
      </c>
      <c r="C1852" s="212" t="inlineStr">
        <is>
          <t>Adjunct Lorn</t>
        </is>
      </c>
      <c r="D1852" s="213" t="inlineStr">
        <is>
          <t>SRC-048</t>
        </is>
      </c>
      <c r="E1852" s="213" t="inlineStr">
        <is>
          <t>being_types</t>
        </is>
      </c>
      <c r="F1852" s="213" t="inlineStr">
        <is>
          <t>human</t>
        </is>
      </c>
      <c r="G1852" s="213" t="inlineStr"/>
      <c r="H1852" s="213" t="inlineStr"/>
      <c r="I1852" s="213" t="inlineStr">
        <is>
          <t>high</t>
        </is>
      </c>
      <c r="J1852" s="213" t="inlineStr">
        <is>
          <t>Narrative category.</t>
        </is>
      </c>
    </row>
    <row r="1853" ht="31" customHeight="1" s="99">
      <c r="A1853" s="215" t="inlineStr">
        <is>
          <t>CDM-01852</t>
        </is>
      </c>
      <c r="B1853" s="215" t="inlineStr">
        <is>
          <t>CHR-SRC048-002</t>
        </is>
      </c>
      <c r="C1853" s="215" t="inlineStr">
        <is>
          <t>Adjunct Lorn</t>
        </is>
      </c>
      <c r="D1853" s="216" t="inlineStr">
        <is>
          <t>SRC-048</t>
        </is>
      </c>
      <c r="E1853" s="216" t="inlineStr">
        <is>
          <t>roles_and_vocations</t>
        </is>
      </c>
      <c r="F1853" s="216" t="inlineStr">
        <is>
          <t>Adjunct</t>
        </is>
      </c>
      <c r="G1853" s="216" t="inlineStr"/>
      <c r="H1853" s="216" t="inlineStr"/>
      <c r="I1853" s="216" t="inlineStr">
        <is>
          <t>high</t>
        </is>
      </c>
      <c r="J1853" s="216" t="inlineStr">
        <is>
          <t>Source-specific imperial office.</t>
        </is>
      </c>
    </row>
    <row r="1854" ht="31" customHeight="1" s="99">
      <c r="A1854" s="212" t="inlineStr">
        <is>
          <t>CDM-01853</t>
        </is>
      </c>
      <c r="B1854" s="212" t="inlineStr">
        <is>
          <t>CHR-SRC048-002</t>
        </is>
      </c>
      <c r="C1854" s="212" t="inlineStr">
        <is>
          <t>Adjunct Lorn</t>
        </is>
      </c>
      <c r="D1854" s="213" t="inlineStr">
        <is>
          <t>SRC-048</t>
        </is>
      </c>
      <c r="E1854" s="213" t="inlineStr">
        <is>
          <t>affiliations</t>
        </is>
      </c>
      <c r="F1854" s="213" t="inlineStr">
        <is>
          <t>Malazan Empire</t>
        </is>
      </c>
      <c r="G1854" s="213" t="inlineStr"/>
      <c r="H1854" s="213" t="inlineStr"/>
      <c r="I1854" s="213" t="inlineStr">
        <is>
          <t>high</t>
        </is>
      </c>
      <c r="J1854" s="213" t="inlineStr">
        <is>
          <t>Institutional context only.</t>
        </is>
      </c>
    </row>
    <row r="1855" ht="31" customHeight="1" s="99">
      <c r="A1855" s="215" t="inlineStr">
        <is>
          <t>CDM-01854</t>
        </is>
      </c>
      <c r="B1855" s="215" t="inlineStr">
        <is>
          <t>CHR-SRC048-009</t>
        </is>
      </c>
      <c r="C1855" s="215" t="inlineStr">
        <is>
          <t>Anomander Rake</t>
        </is>
      </c>
      <c r="D1855" s="216" t="inlineStr">
        <is>
          <t>SRC-048</t>
        </is>
      </c>
      <c r="E1855" s="216" t="inlineStr">
        <is>
          <t>being_types</t>
        </is>
      </c>
      <c r="F1855" s="216" t="inlineStr">
        <is>
          <t>Tiste Andii individual</t>
        </is>
      </c>
      <c r="G1855" s="216" t="inlineStr"/>
      <c r="H1855" s="216" t="inlineStr"/>
      <c r="I1855" s="216" t="inlineStr">
        <is>
          <t>high</t>
        </is>
      </c>
      <c r="J1855" s="216" t="inlineStr">
        <is>
          <t>Source-native peoplehood.</t>
        </is>
      </c>
    </row>
    <row r="1856" ht="31" customHeight="1" s="99">
      <c r="A1856" s="212" t="inlineStr">
        <is>
          <t>CDM-01855</t>
        </is>
      </c>
      <c r="B1856" s="212" t="inlineStr">
        <is>
          <t>CHR-SRC048-009</t>
        </is>
      </c>
      <c r="C1856" s="212" t="inlineStr">
        <is>
          <t>Anomander Rake</t>
        </is>
      </c>
      <c r="D1856" s="213" t="inlineStr">
        <is>
          <t>SRC-048</t>
        </is>
      </c>
      <c r="E1856" s="213" t="inlineStr">
        <is>
          <t>power_traditions</t>
        </is>
      </c>
      <c r="F1856" s="213" t="inlineStr">
        <is>
          <t>warren magic</t>
        </is>
      </c>
      <c r="G1856" s="213" t="inlineStr"/>
      <c r="H1856" s="213" t="inlineStr"/>
      <c r="I1856" s="213" t="inlineStr">
        <is>
          <t>moderate</t>
        </is>
      </c>
      <c r="J1856" s="213" t="inlineStr">
        <is>
          <t>Do not infer a generic class.</t>
        </is>
      </c>
    </row>
    <row r="1857" ht="31" customHeight="1" s="99">
      <c r="A1857" s="215" t="inlineStr">
        <is>
          <t>CDM-01856</t>
        </is>
      </c>
      <c r="B1857" s="215" t="inlineStr">
        <is>
          <t>CHR-SRC048-009</t>
        </is>
      </c>
      <c r="C1857" s="215" t="inlineStr">
        <is>
          <t>Anomander Rake</t>
        </is>
      </c>
      <c r="D1857" s="216" t="inlineStr">
        <is>
          <t>SRC-048</t>
        </is>
      </c>
      <c r="E1857" s="216" t="inlineStr">
        <is>
          <t>artifacts_and_vehicles</t>
        </is>
      </c>
      <c r="F1857" s="216" t="inlineStr">
        <is>
          <t>Dragnipur</t>
        </is>
      </c>
      <c r="G1857" s="216" t="inlineStr"/>
      <c r="H1857" s="216" t="inlineStr"/>
      <c r="I1857" s="216" t="inlineStr">
        <is>
          <t>high</t>
        </is>
      </c>
      <c r="J1857" s="216" t="inlineStr">
        <is>
          <t>Named artifact context.</t>
        </is>
      </c>
    </row>
    <row r="1858" ht="31" customHeight="1" s="99">
      <c r="A1858" s="212" t="inlineStr">
        <is>
          <t>CDM-01857</t>
        </is>
      </c>
      <c r="B1858" s="212" t="inlineStr">
        <is>
          <t>CHR-SRC048-007</t>
        </is>
      </c>
      <c r="C1858" s="212" t="inlineStr">
        <is>
          <t>Baruk</t>
        </is>
      </c>
      <c r="D1858" s="213" t="inlineStr">
        <is>
          <t>SRC-048</t>
        </is>
      </c>
      <c r="E1858" s="213" t="inlineStr">
        <is>
          <t>being_types</t>
        </is>
      </c>
      <c r="F1858" s="213" t="inlineStr">
        <is>
          <t>human</t>
        </is>
      </c>
      <c r="G1858" s="213" t="inlineStr"/>
      <c r="H1858" s="213" t="inlineStr"/>
      <c r="I1858" s="213" t="inlineStr">
        <is>
          <t>high</t>
        </is>
      </c>
      <c r="J1858" s="213" t="inlineStr">
        <is>
          <t>As presented in Book One.</t>
        </is>
      </c>
    </row>
    <row r="1859" ht="31" customHeight="1" s="99">
      <c r="A1859" s="215" t="inlineStr">
        <is>
          <t>CDM-01858</t>
        </is>
      </c>
      <c r="B1859" s="215" t="inlineStr">
        <is>
          <t>CHR-SRC048-007</t>
        </is>
      </c>
      <c r="C1859" s="215" t="inlineStr">
        <is>
          <t>Baruk</t>
        </is>
      </c>
      <c r="D1859" s="216" t="inlineStr">
        <is>
          <t>SRC-048</t>
        </is>
      </c>
      <c r="E1859" s="216" t="inlineStr">
        <is>
          <t>roles_and_vocations</t>
        </is>
      </c>
      <c r="F1859" s="216" t="inlineStr">
        <is>
          <t>alchemist</t>
        </is>
      </c>
      <c r="G1859" s="216" t="inlineStr"/>
      <c r="H1859" s="216" t="inlineStr"/>
      <c r="I1859" s="216" t="inlineStr">
        <is>
          <t>high</t>
        </is>
      </c>
      <c r="J1859" s="216" t="inlineStr">
        <is>
          <t>Specific vocation.</t>
        </is>
      </c>
    </row>
    <row r="1860" ht="31" customHeight="1" s="99">
      <c r="A1860" s="212" t="inlineStr">
        <is>
          <t>CDM-01859</t>
        </is>
      </c>
      <c r="B1860" s="212" t="inlineStr">
        <is>
          <t>CHR-SRC048-007</t>
        </is>
      </c>
      <c r="C1860" s="212" t="inlineStr">
        <is>
          <t>Baruk</t>
        </is>
      </c>
      <c r="D1860" s="213" t="inlineStr">
        <is>
          <t>SRC-048</t>
        </is>
      </c>
      <c r="E1860" s="213" t="inlineStr">
        <is>
          <t>power_traditions</t>
        </is>
      </c>
      <c r="F1860" s="213" t="inlineStr">
        <is>
          <t>warren magic</t>
        </is>
      </c>
      <c r="G1860" s="213" t="inlineStr"/>
      <c r="H1860" s="213" t="inlineStr"/>
      <c r="I1860" s="213" t="inlineStr">
        <is>
          <t>moderate</t>
        </is>
      </c>
      <c r="J1860" s="213" t="inlineStr">
        <is>
          <t>Source-native framework.</t>
        </is>
      </c>
    </row>
    <row r="1861" ht="31" customHeight="1" s="99">
      <c r="A1861" s="215" t="inlineStr">
        <is>
          <t>CDM-01860</t>
        </is>
      </c>
      <c r="B1861" s="215" t="inlineStr">
        <is>
          <t>CHR-SRC048-006</t>
        </is>
      </c>
      <c r="C1861" s="215" t="inlineStr">
        <is>
          <t>Crokus Younghand</t>
        </is>
      </c>
      <c r="D1861" s="216" t="inlineStr">
        <is>
          <t>SRC-048</t>
        </is>
      </c>
      <c r="E1861" s="216" t="inlineStr">
        <is>
          <t>being_types</t>
        </is>
      </c>
      <c r="F1861" s="216" t="inlineStr">
        <is>
          <t>human</t>
        </is>
      </c>
      <c r="G1861" s="216" t="inlineStr"/>
      <c r="H1861" s="216" t="inlineStr"/>
      <c r="I1861" s="216" t="inlineStr">
        <is>
          <t>high</t>
        </is>
      </c>
      <c r="J1861" s="216" t="inlineStr">
        <is>
          <t>Narrative category.</t>
        </is>
      </c>
    </row>
    <row r="1862" ht="31" customHeight="1" s="99">
      <c r="A1862" s="212" t="inlineStr">
        <is>
          <t>CDM-01861</t>
        </is>
      </c>
      <c r="B1862" s="212" t="inlineStr">
        <is>
          <t>CHR-SRC048-006</t>
        </is>
      </c>
      <c r="C1862" s="212" t="inlineStr">
        <is>
          <t>Crokus Younghand</t>
        </is>
      </c>
      <c r="D1862" s="213" t="inlineStr">
        <is>
          <t>SRC-048</t>
        </is>
      </c>
      <c r="E1862" s="213" t="inlineStr">
        <is>
          <t>roles_and_vocations</t>
        </is>
      </c>
      <c r="F1862" s="213" t="inlineStr">
        <is>
          <t>thief</t>
        </is>
      </c>
      <c r="G1862" s="213" t="inlineStr"/>
      <c r="H1862" s="213" t="inlineStr"/>
      <c r="I1862" s="213" t="inlineStr">
        <is>
          <t>high</t>
        </is>
      </c>
      <c r="J1862" s="213" t="inlineStr">
        <is>
          <t>Story role, not a game class.</t>
        </is>
      </c>
    </row>
    <row r="1863" ht="31" customHeight="1" s="99">
      <c r="A1863" s="215" t="inlineStr">
        <is>
          <t>CDM-01862</t>
        </is>
      </c>
      <c r="B1863" s="215" t="inlineStr">
        <is>
          <t>CHR-SRC048-011</t>
        </is>
      </c>
      <c r="C1863" s="215" t="inlineStr">
        <is>
          <t>Dujek Onearm</t>
        </is>
      </c>
      <c r="D1863" s="216" t="inlineStr">
        <is>
          <t>SRC-048</t>
        </is>
      </c>
      <c r="E1863" s="216" t="inlineStr">
        <is>
          <t>being_types</t>
        </is>
      </c>
      <c r="F1863" s="216" t="inlineStr">
        <is>
          <t>human</t>
        </is>
      </c>
      <c r="G1863" s="216" t="inlineStr"/>
      <c r="H1863" s="216" t="inlineStr"/>
      <c r="I1863" s="216" t="inlineStr">
        <is>
          <t>high</t>
        </is>
      </c>
      <c r="J1863" s="216" t="inlineStr">
        <is>
          <t>Narrative category.</t>
        </is>
      </c>
    </row>
    <row r="1864" ht="31" customHeight="1" s="99">
      <c r="A1864" s="212" t="inlineStr">
        <is>
          <t>CDM-01863</t>
        </is>
      </c>
      <c r="B1864" s="212" t="inlineStr">
        <is>
          <t>CHR-SRC048-011</t>
        </is>
      </c>
      <c r="C1864" s="212" t="inlineStr">
        <is>
          <t>Dujek Onearm</t>
        </is>
      </c>
      <c r="D1864" s="213" t="inlineStr">
        <is>
          <t>SRC-048</t>
        </is>
      </c>
      <c r="E1864" s="213" t="inlineStr">
        <is>
          <t>roles_and_vocations</t>
        </is>
      </c>
      <c r="F1864" s="213" t="inlineStr">
        <is>
          <t>Malazan commander</t>
        </is>
      </c>
      <c r="G1864" s="213" t="inlineStr"/>
      <c r="H1864" s="213" t="inlineStr"/>
      <c r="I1864" s="213" t="inlineStr">
        <is>
          <t>high</t>
        </is>
      </c>
      <c r="J1864" s="213" t="inlineStr">
        <is>
          <t>Specific military office.</t>
        </is>
      </c>
    </row>
    <row r="1865" ht="31" customHeight="1" s="99">
      <c r="A1865" s="215" t="inlineStr">
        <is>
          <t>CDM-01864</t>
        </is>
      </c>
      <c r="B1865" s="215" t="inlineStr">
        <is>
          <t>CHR-SRC048-011</t>
        </is>
      </c>
      <c r="C1865" s="215" t="inlineStr">
        <is>
          <t>Dujek Onearm</t>
        </is>
      </c>
      <c r="D1865" s="216" t="inlineStr">
        <is>
          <t>SRC-048</t>
        </is>
      </c>
      <c r="E1865" s="216" t="inlineStr">
        <is>
          <t>affiliations</t>
        </is>
      </c>
      <c r="F1865" s="216" t="inlineStr">
        <is>
          <t>Malazan Empire</t>
        </is>
      </c>
      <c r="G1865" s="216" t="inlineStr"/>
      <c r="H1865" s="216" t="inlineStr"/>
      <c r="I1865" s="216" t="inlineStr">
        <is>
          <t>high</t>
        </is>
      </c>
      <c r="J1865" s="216" t="inlineStr">
        <is>
          <t>Institutional context only.</t>
        </is>
      </c>
    </row>
    <row r="1866" ht="31" customHeight="1" s="99">
      <c r="A1866" s="212" t="inlineStr">
        <is>
          <t>CDM-01865</t>
        </is>
      </c>
      <c r="B1866" s="212" t="inlineStr">
        <is>
          <t>CHR-SRC048-001</t>
        </is>
      </c>
      <c r="C1866" s="212" t="inlineStr">
        <is>
          <t>Ganoes Paran</t>
        </is>
      </c>
      <c r="D1866" s="213" t="inlineStr">
        <is>
          <t>SRC-048</t>
        </is>
      </c>
      <c r="E1866" s="213" t="inlineStr">
        <is>
          <t>being_types</t>
        </is>
      </c>
      <c r="F1866" s="213" t="inlineStr">
        <is>
          <t>human</t>
        </is>
      </c>
      <c r="G1866" s="213" t="inlineStr"/>
      <c r="H1866" s="213" t="inlineStr"/>
      <c r="I1866" s="213" t="inlineStr">
        <is>
          <t>high</t>
        </is>
      </c>
      <c r="J1866" s="213" t="inlineStr">
        <is>
          <t>Narrative category.</t>
        </is>
      </c>
    </row>
    <row r="1867" ht="31" customHeight="1" s="99">
      <c r="A1867" s="215" t="inlineStr">
        <is>
          <t>CDM-01866</t>
        </is>
      </c>
      <c r="B1867" s="215" t="inlineStr">
        <is>
          <t>CHR-SRC048-001</t>
        </is>
      </c>
      <c r="C1867" s="215" t="inlineStr">
        <is>
          <t>Ganoes Paran</t>
        </is>
      </c>
      <c r="D1867" s="216" t="inlineStr">
        <is>
          <t>SRC-048</t>
        </is>
      </c>
      <c r="E1867" s="216" t="inlineStr">
        <is>
          <t>roles_and_vocations</t>
        </is>
      </c>
      <c r="F1867" s="216" t="inlineStr">
        <is>
          <t>Malazan officer</t>
        </is>
      </c>
      <c r="G1867" s="216" t="inlineStr"/>
      <c r="H1867" s="216" t="inlineStr"/>
      <c r="I1867" s="216" t="inlineStr">
        <is>
          <t>high</t>
        </is>
      </c>
      <c r="J1867" s="216" t="inlineStr">
        <is>
          <t>Book One rank context.</t>
        </is>
      </c>
    </row>
    <row r="1868" ht="31" customHeight="1" s="99">
      <c r="A1868" s="212" t="inlineStr">
        <is>
          <t>CDM-01867</t>
        </is>
      </c>
      <c r="B1868" s="212" t="inlineStr">
        <is>
          <t>CHR-SRC048-001</t>
        </is>
      </c>
      <c r="C1868" s="212" t="inlineStr">
        <is>
          <t>Ganoes Paran</t>
        </is>
      </c>
      <c r="D1868" s="213" t="inlineStr">
        <is>
          <t>SRC-048</t>
        </is>
      </c>
      <c r="E1868" s="213" t="inlineStr">
        <is>
          <t>affiliations</t>
        </is>
      </c>
      <c r="F1868" s="213" t="inlineStr">
        <is>
          <t>Malazan Empire</t>
        </is>
      </c>
      <c r="G1868" s="213" t="inlineStr"/>
      <c r="H1868" s="213" t="inlineStr"/>
      <c r="I1868" s="213" t="inlineStr">
        <is>
          <t>high</t>
        </is>
      </c>
      <c r="J1868" s="213" t="inlineStr">
        <is>
          <t>Institutional context, not a node.</t>
        </is>
      </c>
    </row>
    <row r="1869" ht="31" customHeight="1" s="99">
      <c r="A1869" s="215" t="inlineStr">
        <is>
          <t>CDM-01868</t>
        </is>
      </c>
      <c r="B1869" s="215" t="inlineStr">
        <is>
          <t>CHR-SRC048-008</t>
        </is>
      </c>
      <c r="C1869" s="215" t="inlineStr">
        <is>
          <t>Kruppe</t>
        </is>
      </c>
      <c r="D1869" s="216" t="inlineStr">
        <is>
          <t>SRC-048</t>
        </is>
      </c>
      <c r="E1869" s="216" t="inlineStr">
        <is>
          <t>being_types</t>
        </is>
      </c>
      <c r="F1869" s="216" t="inlineStr">
        <is>
          <t>human</t>
        </is>
      </c>
      <c r="G1869" s="216" t="inlineStr"/>
      <c r="H1869" s="216" t="inlineStr"/>
      <c r="I1869" s="216" t="inlineStr">
        <is>
          <t>moderate</t>
        </is>
      </c>
      <c r="J1869" s="216" t="inlineStr">
        <is>
          <t>As presented in Book One.</t>
        </is>
      </c>
    </row>
    <row r="1870" ht="31" customHeight="1" s="99">
      <c r="A1870" s="212" t="inlineStr">
        <is>
          <t>CDM-01869</t>
        </is>
      </c>
      <c r="B1870" s="212" t="inlineStr">
        <is>
          <t>CHR-SRC048-010</t>
        </is>
      </c>
      <c r="C1870" s="212" t="inlineStr">
        <is>
          <t>Raest</t>
        </is>
      </c>
      <c r="D1870" s="213" t="inlineStr">
        <is>
          <t>SRC-048</t>
        </is>
      </c>
      <c r="E1870" s="213" t="inlineStr">
        <is>
          <t>being_types</t>
        </is>
      </c>
      <c r="F1870" s="213" t="inlineStr">
        <is>
          <t>Jaghut individual</t>
        </is>
      </c>
      <c r="G1870" s="213" t="inlineStr"/>
      <c r="H1870" s="213" t="inlineStr"/>
      <c r="I1870" s="213" t="inlineStr">
        <is>
          <t>high</t>
        </is>
      </c>
      <c r="J1870" s="213" t="inlineStr">
        <is>
          <t>Source-native peoplehood.</t>
        </is>
      </c>
    </row>
    <row r="1871" ht="31" customHeight="1" s="99">
      <c r="A1871" s="215" t="inlineStr">
        <is>
          <t>CDM-01870</t>
        </is>
      </c>
      <c r="B1871" s="215" t="inlineStr">
        <is>
          <t>CHR-SRC048-010</t>
        </is>
      </c>
      <c r="C1871" s="215" t="inlineStr">
        <is>
          <t>Raest</t>
        </is>
      </c>
      <c r="D1871" s="216" t="inlineStr">
        <is>
          <t>SRC-048</t>
        </is>
      </c>
      <c r="E1871" s="216" t="inlineStr">
        <is>
          <t>power_traditions</t>
        </is>
      </c>
      <c r="F1871" s="216" t="inlineStr">
        <is>
          <t>Jaghut sorcery context</t>
        </is>
      </c>
      <c r="G1871" s="216" t="inlineStr"/>
      <c r="H1871" s="216" t="inlineStr"/>
      <c r="I1871" s="216" t="inlineStr">
        <is>
          <t>moderate</t>
        </is>
      </c>
      <c r="J1871" s="216" t="inlineStr">
        <is>
          <t>Source-specific power context.</t>
        </is>
      </c>
    </row>
    <row r="1872" ht="31" customHeight="1" s="99">
      <c r="A1872" s="212" t="inlineStr">
        <is>
          <t>CDM-01871</t>
        </is>
      </c>
      <c r="B1872" s="212" t="inlineStr">
        <is>
          <t>CHR-SRC048-010</t>
        </is>
      </c>
      <c r="C1872" s="212" t="inlineStr">
        <is>
          <t>Raest</t>
        </is>
      </c>
      <c r="D1872" s="213" t="inlineStr">
        <is>
          <t>SRC-048</t>
        </is>
      </c>
      <c r="E1872" s="213" t="inlineStr">
        <is>
          <t>states_and_transformations</t>
        </is>
      </c>
      <c r="F1872" s="213" t="inlineStr">
        <is>
          <t>imprisonment and release</t>
        </is>
      </c>
      <c r="G1872" s="213" t="inlineStr"/>
      <c r="H1872" s="213" t="inlineStr"/>
      <c r="I1872" s="213" t="inlineStr">
        <is>
          <t>high</t>
        </is>
      </c>
      <c r="J1872" s="213" t="inlineStr">
        <is>
          <t>Narrative condition, not a transformation mechanic.</t>
        </is>
      </c>
    </row>
    <row r="1873" ht="31" customHeight="1" s="99">
      <c r="A1873" s="215" t="inlineStr">
        <is>
          <t>CDM-01872</t>
        </is>
      </c>
      <c r="B1873" s="215" t="inlineStr">
        <is>
          <t>CHR-SRC048-005</t>
        </is>
      </c>
      <c r="C1873" s="215" t="inlineStr">
        <is>
          <t>Sorry</t>
        </is>
      </c>
      <c r="D1873" s="216" t="inlineStr">
        <is>
          <t>SRC-048</t>
        </is>
      </c>
      <c r="E1873" s="216" t="inlineStr">
        <is>
          <t>being_types</t>
        </is>
      </c>
      <c r="F1873" s="216" t="inlineStr">
        <is>
          <t>human</t>
        </is>
      </c>
      <c r="G1873" s="216" t="inlineStr"/>
      <c r="H1873" s="216" t="inlineStr"/>
      <c r="I1873" s="216" t="inlineStr">
        <is>
          <t>high</t>
        </is>
      </c>
      <c r="J1873" s="216" t="inlineStr">
        <is>
          <t>Embodied human character.</t>
        </is>
      </c>
    </row>
    <row r="1874" ht="31" customHeight="1" s="99">
      <c r="A1874" s="212" t="inlineStr">
        <is>
          <t>CDM-01873</t>
        </is>
      </c>
      <c r="B1874" s="212" t="inlineStr">
        <is>
          <t>CHR-SRC048-005</t>
        </is>
      </c>
      <c r="C1874" s="212" t="inlineStr">
        <is>
          <t>Sorry</t>
        </is>
      </c>
      <c r="D1874" s="213" t="inlineStr">
        <is>
          <t>SRC-048</t>
        </is>
      </c>
      <c r="E1874" s="213" t="inlineStr">
        <is>
          <t>power_traditions</t>
        </is>
      </c>
      <c r="F1874" s="213" t="inlineStr">
        <is>
          <t>possession context</t>
        </is>
      </c>
      <c r="G1874" s="213" t="inlineStr"/>
      <c r="H1874" s="213" t="inlineStr"/>
      <c r="I1874" s="213" t="inlineStr">
        <is>
          <t>high</t>
        </is>
      </c>
      <c r="J1874" s="213" t="inlineStr">
        <is>
          <t>Not an earned ability or class.</t>
        </is>
      </c>
    </row>
    <row r="1875" ht="31" customHeight="1" s="99">
      <c r="A1875" s="215" t="inlineStr">
        <is>
          <t>CDM-01874</t>
        </is>
      </c>
      <c r="B1875" s="215" t="inlineStr">
        <is>
          <t>CHR-SRC048-005</t>
        </is>
      </c>
      <c r="C1875" s="215" t="inlineStr">
        <is>
          <t>Sorry</t>
        </is>
      </c>
      <c r="D1875" s="216" t="inlineStr">
        <is>
          <t>SRC-048</t>
        </is>
      </c>
      <c r="E1875" s="216" t="inlineStr">
        <is>
          <t>affiliations</t>
        </is>
      </c>
      <c r="F1875" s="216" t="inlineStr">
        <is>
          <t>Bridgeburners</t>
        </is>
      </c>
      <c r="G1875" s="216" t="inlineStr"/>
      <c r="H1875" s="216" t="inlineStr"/>
      <c r="I1875" s="216" t="inlineStr">
        <is>
          <t>moderate</t>
        </is>
      </c>
      <c r="J1875" s="216" t="inlineStr">
        <is>
          <t>Traveling/squad context only.</t>
        </is>
      </c>
    </row>
    <row r="1876" ht="31" customHeight="1" s="99">
      <c r="A1876" s="212" t="inlineStr">
        <is>
          <t>CDM-01875</t>
        </is>
      </c>
      <c r="B1876" s="212" t="inlineStr">
        <is>
          <t>CHR-SRC048-005</t>
        </is>
      </c>
      <c r="C1876" s="212" t="inlineStr">
        <is>
          <t>Sorry</t>
        </is>
      </c>
      <c r="D1876" s="213" t="inlineStr">
        <is>
          <t>SRC-048</t>
        </is>
      </c>
      <c r="E1876" s="213" t="inlineStr">
        <is>
          <t>states_and_transformations</t>
        </is>
      </c>
      <c r="F1876" s="213" t="inlineStr">
        <is>
          <t>possession</t>
        </is>
      </c>
      <c r="G1876" s="213" t="inlineStr"/>
      <c r="H1876" s="213" t="inlineStr"/>
      <c r="I1876" s="213" t="inlineStr">
        <is>
          <t>high</t>
        </is>
      </c>
      <c r="J1876" s="213" t="inlineStr">
        <is>
          <t>Harmful contested state, not a neutral upgrade.</t>
        </is>
      </c>
    </row>
    <row r="1877" ht="31" customHeight="1" s="99">
      <c r="A1877" s="215" t="inlineStr">
        <is>
          <t>CDM-01876</t>
        </is>
      </c>
      <c r="B1877" s="215" t="inlineStr">
        <is>
          <t>CHR-SRC048-004</t>
        </is>
      </c>
      <c r="C1877" s="215" t="inlineStr">
        <is>
          <t>Tattersail</t>
        </is>
      </c>
      <c r="D1877" s="216" t="inlineStr">
        <is>
          <t>SRC-048</t>
        </is>
      </c>
      <c r="E1877" s="216" t="inlineStr">
        <is>
          <t>being_types</t>
        </is>
      </c>
      <c r="F1877" s="216" t="inlineStr">
        <is>
          <t>human</t>
        </is>
      </c>
      <c r="G1877" s="216" t="inlineStr"/>
      <c r="H1877" s="216" t="inlineStr"/>
      <c r="I1877" s="216" t="inlineStr">
        <is>
          <t>high</t>
        </is>
      </c>
      <c r="J1877" s="216" t="inlineStr">
        <is>
          <t>Narrative category.</t>
        </is>
      </c>
    </row>
    <row r="1878" ht="31" customHeight="1" s="99">
      <c r="A1878" s="212" t="inlineStr">
        <is>
          <t>CDM-01877</t>
        </is>
      </c>
      <c r="B1878" s="212" t="inlineStr">
        <is>
          <t>CHR-SRC048-004</t>
        </is>
      </c>
      <c r="C1878" s="212" t="inlineStr">
        <is>
          <t>Tattersail</t>
        </is>
      </c>
      <c r="D1878" s="213" t="inlineStr">
        <is>
          <t>SRC-048</t>
        </is>
      </c>
      <c r="E1878" s="213" t="inlineStr">
        <is>
          <t>roles_and_vocations</t>
        </is>
      </c>
      <c r="F1878" s="213" t="inlineStr">
        <is>
          <t>cadre mage</t>
        </is>
      </c>
      <c r="G1878" s="213" t="inlineStr"/>
      <c r="H1878" s="213" t="inlineStr"/>
      <c r="I1878" s="213" t="inlineStr">
        <is>
          <t>high</t>
        </is>
      </c>
      <c r="J1878" s="213" t="inlineStr">
        <is>
          <t>Source-specific military vocation.</t>
        </is>
      </c>
    </row>
    <row r="1879" ht="31" customHeight="1" s="99">
      <c r="A1879" s="215" t="inlineStr">
        <is>
          <t>CDM-01878</t>
        </is>
      </c>
      <c r="B1879" s="215" t="inlineStr">
        <is>
          <t>CHR-SRC048-004</t>
        </is>
      </c>
      <c r="C1879" s="215" t="inlineStr">
        <is>
          <t>Tattersail</t>
        </is>
      </c>
      <c r="D1879" s="216" t="inlineStr">
        <is>
          <t>SRC-048</t>
        </is>
      </c>
      <c r="E1879" s="216" t="inlineStr">
        <is>
          <t>power_traditions</t>
        </is>
      </c>
      <c r="F1879" s="216" t="inlineStr">
        <is>
          <t>warren magic</t>
        </is>
      </c>
      <c r="G1879" s="216" t="inlineStr"/>
      <c r="H1879" s="216" t="inlineStr"/>
      <c r="I1879" s="216" t="inlineStr">
        <is>
          <t>high</t>
        </is>
      </c>
      <c r="J1879" s="216" t="inlineStr">
        <is>
          <t>Source-native magical framework.</t>
        </is>
      </c>
    </row>
    <row r="1880" ht="31" customHeight="1" s="99">
      <c r="A1880" s="212" t="inlineStr">
        <is>
          <t>CDM-01879</t>
        </is>
      </c>
      <c r="B1880" s="212" t="inlineStr">
        <is>
          <t>CHR-SRC048-004</t>
        </is>
      </c>
      <c r="C1880" s="212" t="inlineStr">
        <is>
          <t>Tattersail</t>
        </is>
      </c>
      <c r="D1880" s="213" t="inlineStr">
        <is>
          <t>SRC-048</t>
        </is>
      </c>
      <c r="E1880" s="213" t="inlineStr">
        <is>
          <t>affiliations</t>
        </is>
      </c>
      <c r="F1880" s="213" t="inlineStr">
        <is>
          <t>Bridgeburners</t>
        </is>
      </c>
      <c r="G1880" s="213" t="inlineStr"/>
      <c r="H1880" s="213" t="inlineStr"/>
      <c r="I1880" s="213" t="inlineStr">
        <is>
          <t>high</t>
        </is>
      </c>
      <c r="J1880" s="213" t="inlineStr">
        <is>
          <t>Unit context only.</t>
        </is>
      </c>
    </row>
    <row r="1881" ht="31" customHeight="1" s="99">
      <c r="A1881" s="215" t="inlineStr">
        <is>
          <t>CDM-01880</t>
        </is>
      </c>
      <c r="B1881" s="215" t="inlineStr">
        <is>
          <t>CHR-SRC048-004</t>
        </is>
      </c>
      <c r="C1881" s="215" t="inlineStr">
        <is>
          <t>Tattersail</t>
        </is>
      </c>
      <c r="D1881" s="216" t="inlineStr">
        <is>
          <t>SRC-048</t>
        </is>
      </c>
      <c r="E1881" s="216" t="inlineStr">
        <is>
          <t>artifacts_and_vehicles</t>
        </is>
      </c>
      <c r="F1881" s="216" t="inlineStr">
        <is>
          <t>Deck of Dragons</t>
        </is>
      </c>
      <c r="G1881" s="216" t="inlineStr"/>
      <c r="H1881" s="216" t="inlineStr"/>
      <c r="I1881" s="216" t="inlineStr">
        <is>
          <t>high</t>
        </is>
      </c>
      <c r="J1881" s="216" t="inlineStr">
        <is>
          <t>Divinatory artifact context.</t>
        </is>
      </c>
    </row>
    <row r="1882" ht="31" customHeight="1" s="99">
      <c r="A1882" s="212" t="inlineStr">
        <is>
          <t>CDM-01881</t>
        </is>
      </c>
      <c r="B1882" s="212" t="inlineStr">
        <is>
          <t>CHR-SRC048-003</t>
        </is>
      </c>
      <c r="C1882" s="212" t="inlineStr">
        <is>
          <t>Whiskeyjack</t>
        </is>
      </c>
      <c r="D1882" s="213" t="inlineStr">
        <is>
          <t>SRC-048</t>
        </is>
      </c>
      <c r="E1882" s="213" t="inlineStr">
        <is>
          <t>being_types</t>
        </is>
      </c>
      <c r="F1882" s="213" t="inlineStr">
        <is>
          <t>human</t>
        </is>
      </c>
      <c r="G1882" s="213" t="inlineStr"/>
      <c r="H1882" s="213" t="inlineStr"/>
      <c r="I1882" s="213" t="inlineStr">
        <is>
          <t>high</t>
        </is>
      </c>
      <c r="J1882" s="213" t="inlineStr">
        <is>
          <t>Narrative category.</t>
        </is>
      </c>
    </row>
    <row r="1883" ht="31" customHeight="1" s="99">
      <c r="A1883" s="215" t="inlineStr">
        <is>
          <t>CDM-01882</t>
        </is>
      </c>
      <c r="B1883" s="215" t="inlineStr">
        <is>
          <t>CHR-SRC048-003</t>
        </is>
      </c>
      <c r="C1883" s="215" t="inlineStr">
        <is>
          <t>Whiskeyjack</t>
        </is>
      </c>
      <c r="D1883" s="216" t="inlineStr">
        <is>
          <t>SRC-048</t>
        </is>
      </c>
      <c r="E1883" s="216" t="inlineStr">
        <is>
          <t>roles_and_vocations</t>
        </is>
      </c>
      <c r="F1883" s="216" t="inlineStr">
        <is>
          <t>Bridgeburner commander</t>
        </is>
      </c>
      <c r="G1883" s="216" t="inlineStr"/>
      <c r="H1883" s="216" t="inlineStr"/>
      <c r="I1883" s="216" t="inlineStr">
        <is>
          <t>high</t>
        </is>
      </c>
      <c r="J1883" s="216" t="inlineStr">
        <is>
          <t>Specific military role.</t>
        </is>
      </c>
    </row>
    <row r="1884" ht="31" customHeight="1" s="99">
      <c r="A1884" s="212" t="inlineStr">
        <is>
          <t>CDM-01883</t>
        </is>
      </c>
      <c r="B1884" s="212" t="inlineStr">
        <is>
          <t>CHR-SRC048-003</t>
        </is>
      </c>
      <c r="C1884" s="212" t="inlineStr">
        <is>
          <t>Whiskeyjack</t>
        </is>
      </c>
      <c r="D1884" s="213" t="inlineStr">
        <is>
          <t>SRC-048</t>
        </is>
      </c>
      <c r="E1884" s="213" t="inlineStr">
        <is>
          <t>affiliations</t>
        </is>
      </c>
      <c r="F1884" s="213" t="inlineStr">
        <is>
          <t>Bridgeburners</t>
        </is>
      </c>
      <c r="G1884" s="213" t="inlineStr"/>
      <c r="H1884" s="213" t="inlineStr"/>
      <c r="I1884" s="213" t="inlineStr">
        <is>
          <t>high</t>
        </is>
      </c>
      <c r="J1884" s="213" t="inlineStr">
        <is>
          <t>Military unit context only.</t>
        </is>
      </c>
    </row>
    <row r="1885" ht="31" customHeight="1" s="99">
      <c r="A1885" s="215" t="inlineStr">
        <is>
          <t>CDM-01884</t>
        </is>
      </c>
      <c r="B1885" s="215" t="inlineStr">
        <is>
          <t>CHR-SRC049-008</t>
        </is>
      </c>
      <c r="C1885" s="215" t="inlineStr">
        <is>
          <t>Iofur Raknison</t>
        </is>
      </c>
      <c r="D1885" s="216" t="inlineStr">
        <is>
          <t>SRC-049</t>
        </is>
      </c>
      <c r="E1885" s="216" t="inlineStr">
        <is>
          <t>being_types</t>
        </is>
      </c>
      <c r="F1885" s="216" t="inlineStr">
        <is>
          <t>armored bear individual</t>
        </is>
      </c>
      <c r="G1885" s="216" t="inlineStr"/>
      <c r="H1885" s="216" t="inlineStr"/>
      <c r="I1885" s="216" t="inlineStr">
        <is>
          <t>high</t>
        </is>
      </c>
      <c r="J1885" s="216" t="inlineStr">
        <is>
          <t>Source-native peoplehood.</t>
        </is>
      </c>
    </row>
    <row r="1886" ht="31" customHeight="1" s="99">
      <c r="A1886" s="212" t="inlineStr">
        <is>
          <t>CDM-01885</t>
        </is>
      </c>
      <c r="B1886" s="212" t="inlineStr">
        <is>
          <t>CHR-SRC049-008</t>
        </is>
      </c>
      <c r="C1886" s="212" t="inlineStr">
        <is>
          <t>Iofur Raknison</t>
        </is>
      </c>
      <c r="D1886" s="213" t="inlineStr">
        <is>
          <t>SRC-049</t>
        </is>
      </c>
      <c r="E1886" s="213" t="inlineStr">
        <is>
          <t>roles_and_vocations</t>
        </is>
      </c>
      <c r="F1886" s="213" t="inlineStr">
        <is>
          <t>bear ruler</t>
        </is>
      </c>
      <c r="G1886" s="213" t="inlineStr"/>
      <c r="H1886" s="213" t="inlineStr"/>
      <c r="I1886" s="213" t="inlineStr">
        <is>
          <t>low</t>
        </is>
      </c>
      <c r="J1886" s="213" t="inlineStr">
        <is>
          <t>Partial office tag.</t>
        </is>
      </c>
    </row>
    <row r="1887" ht="31" customHeight="1" s="99">
      <c r="A1887" s="215" t="inlineStr">
        <is>
          <t>CDM-01886</t>
        </is>
      </c>
      <c r="B1887" s="215" t="inlineStr">
        <is>
          <t>CHR-SRC049-005</t>
        </is>
      </c>
      <c r="C1887" s="215" t="inlineStr">
        <is>
          <t>Iorek Byrnison</t>
        </is>
      </c>
      <c r="D1887" s="216" t="inlineStr">
        <is>
          <t>SRC-049</t>
        </is>
      </c>
      <c r="E1887" s="216" t="inlineStr">
        <is>
          <t>being_types</t>
        </is>
      </c>
      <c r="F1887" s="216" t="inlineStr">
        <is>
          <t>armored bear individual</t>
        </is>
      </c>
      <c r="G1887" s="216" t="inlineStr"/>
      <c r="H1887" s="216" t="inlineStr"/>
      <c r="I1887" s="216" t="inlineStr">
        <is>
          <t>high</t>
        </is>
      </c>
      <c r="J1887" s="216" t="inlineStr">
        <is>
          <t>Source-native peoplehood, not monster type.</t>
        </is>
      </c>
    </row>
    <row r="1888" ht="31" customHeight="1" s="99">
      <c r="A1888" s="212" t="inlineStr">
        <is>
          <t>CDM-01887</t>
        </is>
      </c>
      <c r="B1888" s="212" t="inlineStr">
        <is>
          <t>CHR-SRC049-005</t>
        </is>
      </c>
      <c r="C1888" s="212" t="inlineStr">
        <is>
          <t>Iorek Byrnison</t>
        </is>
      </c>
      <c r="D1888" s="213" t="inlineStr">
        <is>
          <t>SRC-049</t>
        </is>
      </c>
      <c r="E1888" s="213" t="inlineStr">
        <is>
          <t>artifacts_and_vehicles</t>
        </is>
      </c>
      <c r="F1888" s="213" t="inlineStr">
        <is>
          <t>armor</t>
        </is>
      </c>
      <c r="G1888" s="213" t="inlineStr"/>
      <c r="H1888" s="213" t="inlineStr"/>
      <c r="I1888" s="213" t="inlineStr">
        <is>
          <t>high</t>
        </is>
      </c>
      <c r="J1888" s="213" t="inlineStr">
        <is>
          <t>Identity-bearing artifact context.</t>
        </is>
      </c>
    </row>
    <row r="1889" ht="31" customHeight="1" s="99">
      <c r="A1889" s="215" t="inlineStr">
        <is>
          <t>CDM-01888</t>
        </is>
      </c>
      <c r="B1889" s="215" t="inlineStr">
        <is>
          <t>CHR-SRC049-006</t>
        </is>
      </c>
      <c r="C1889" s="215" t="inlineStr">
        <is>
          <t>Lee Scoresby</t>
        </is>
      </c>
      <c r="D1889" s="216" t="inlineStr">
        <is>
          <t>SRC-049</t>
        </is>
      </c>
      <c r="E1889" s="216" t="inlineStr">
        <is>
          <t>being_types</t>
        </is>
      </c>
      <c r="F1889" s="216" t="inlineStr">
        <is>
          <t>human</t>
        </is>
      </c>
      <c r="G1889" s="216" t="inlineStr"/>
      <c r="H1889" s="216" t="inlineStr"/>
      <c r="I1889" s="216" t="inlineStr">
        <is>
          <t>high</t>
        </is>
      </c>
      <c r="J1889" s="216" t="inlineStr">
        <is>
          <t>Narrative category.</t>
        </is>
      </c>
    </row>
    <row r="1890" ht="31" customHeight="1" s="99">
      <c r="A1890" s="212" t="inlineStr">
        <is>
          <t>CDM-01889</t>
        </is>
      </c>
      <c r="B1890" s="212" t="inlineStr">
        <is>
          <t>CHR-SRC049-006</t>
        </is>
      </c>
      <c r="C1890" s="212" t="inlineStr">
        <is>
          <t>Lee Scoresby</t>
        </is>
      </c>
      <c r="D1890" s="213" t="inlineStr">
        <is>
          <t>SRC-049</t>
        </is>
      </c>
      <c r="E1890" s="213" t="inlineStr">
        <is>
          <t>roles_and_vocations</t>
        </is>
      </c>
      <c r="F1890" s="213" t="inlineStr">
        <is>
          <t>aeronaut</t>
        </is>
      </c>
      <c r="G1890" s="213" t="inlineStr"/>
      <c r="H1890" s="213" t="inlineStr"/>
      <c r="I1890" s="213" t="inlineStr">
        <is>
          <t>high</t>
        </is>
      </c>
      <c r="J1890" s="213" t="inlineStr">
        <is>
          <t>Specific vocation.</t>
        </is>
      </c>
    </row>
    <row r="1891" ht="31" customHeight="1" s="99">
      <c r="A1891" s="215" t="inlineStr">
        <is>
          <t>CDM-01890</t>
        </is>
      </c>
      <c r="B1891" s="215" t="inlineStr">
        <is>
          <t>CHR-SRC049-006</t>
        </is>
      </c>
      <c r="C1891" s="215" t="inlineStr">
        <is>
          <t>Lee Scoresby</t>
        </is>
      </c>
      <c r="D1891" s="216" t="inlineStr">
        <is>
          <t>SRC-049</t>
        </is>
      </c>
      <c r="E1891" s="216" t="inlineStr">
        <is>
          <t>artifacts_and_vehicles</t>
        </is>
      </c>
      <c r="F1891" s="216" t="inlineStr">
        <is>
          <t>balloon</t>
        </is>
      </c>
      <c r="G1891" s="216" t="inlineStr"/>
      <c r="H1891" s="216" t="inlineStr"/>
      <c r="I1891" s="216" t="inlineStr">
        <is>
          <t>high</t>
        </is>
      </c>
      <c r="J1891" s="216" t="inlineStr">
        <is>
          <t>Vehicle context.</t>
        </is>
      </c>
    </row>
    <row r="1892" ht="31" customHeight="1" s="99">
      <c r="A1892" s="212" t="inlineStr">
        <is>
          <t>CDM-01891</t>
        </is>
      </c>
      <c r="B1892" s="212" t="inlineStr">
        <is>
          <t>CHR-SRC049-004</t>
        </is>
      </c>
      <c r="C1892" s="212" t="inlineStr">
        <is>
          <t>Lord Asriel</t>
        </is>
      </c>
      <c r="D1892" s="213" t="inlineStr">
        <is>
          <t>SRC-049</t>
        </is>
      </c>
      <c r="E1892" s="213" t="inlineStr">
        <is>
          <t>being_types</t>
        </is>
      </c>
      <c r="F1892" s="213" t="inlineStr">
        <is>
          <t>human</t>
        </is>
      </c>
      <c r="G1892" s="213" t="inlineStr"/>
      <c r="H1892" s="213" t="inlineStr"/>
      <c r="I1892" s="213" t="inlineStr">
        <is>
          <t>high</t>
        </is>
      </c>
      <c r="J1892" s="213" t="inlineStr">
        <is>
          <t>Narrative category.</t>
        </is>
      </c>
    </row>
    <row r="1893" ht="31" customHeight="1" s="99">
      <c r="A1893" s="215" t="inlineStr">
        <is>
          <t>CDM-01892</t>
        </is>
      </c>
      <c r="B1893" s="215" t="inlineStr">
        <is>
          <t>CHR-SRC049-001</t>
        </is>
      </c>
      <c r="C1893" s="215" t="inlineStr">
        <is>
          <t>Lyra Belacqua</t>
        </is>
      </c>
      <c r="D1893" s="216" t="inlineStr">
        <is>
          <t>SRC-049</t>
        </is>
      </c>
      <c r="E1893" s="216" t="inlineStr">
        <is>
          <t>being_types</t>
        </is>
      </c>
      <c r="F1893" s="216" t="inlineStr">
        <is>
          <t>human</t>
        </is>
      </c>
      <c r="G1893" s="216" t="inlineStr"/>
      <c r="H1893" s="216" t="inlineStr"/>
      <c r="I1893" s="216" t="inlineStr">
        <is>
          <t>high</t>
        </is>
      </c>
      <c r="J1893" s="216" t="inlineStr">
        <is>
          <t>Narrative category.</t>
        </is>
      </c>
    </row>
    <row r="1894" ht="31" customHeight="1" s="99">
      <c r="A1894" s="212" t="inlineStr">
        <is>
          <t>CDM-01893</t>
        </is>
      </c>
      <c r="B1894" s="212" t="inlineStr">
        <is>
          <t>CHR-SRC049-001</t>
        </is>
      </c>
      <c r="C1894" s="212" t="inlineStr">
        <is>
          <t>Lyra Belacqua</t>
        </is>
      </c>
      <c r="D1894" s="213" t="inlineStr">
        <is>
          <t>SRC-049</t>
        </is>
      </c>
      <c r="E1894" s="213" t="inlineStr">
        <is>
          <t>power_traditions</t>
        </is>
      </c>
      <c r="F1894" s="213" t="inlineStr">
        <is>
          <t>alethiometer reading context</t>
        </is>
      </c>
      <c r="G1894" s="213" t="inlineStr"/>
      <c r="H1894" s="213" t="inlineStr"/>
      <c r="I1894" s="213" t="inlineStr">
        <is>
          <t>moderate</t>
        </is>
      </c>
      <c r="J1894" s="213" t="inlineStr">
        <is>
          <t>Not a generic divination ability.</t>
        </is>
      </c>
    </row>
    <row r="1895" ht="31" customHeight="1" s="99">
      <c r="A1895" s="215" t="inlineStr">
        <is>
          <t>CDM-01894</t>
        </is>
      </c>
      <c r="B1895" s="215" t="inlineStr">
        <is>
          <t>CHR-SRC049-001</t>
        </is>
      </c>
      <c r="C1895" s="215" t="inlineStr">
        <is>
          <t>Lyra Belacqua</t>
        </is>
      </c>
      <c r="D1895" s="216" t="inlineStr">
        <is>
          <t>SRC-049</t>
        </is>
      </c>
      <c r="E1895" s="216" t="inlineStr">
        <is>
          <t>artifacts_and_vehicles</t>
        </is>
      </c>
      <c r="F1895" s="216" t="inlineStr">
        <is>
          <t>alethiometer</t>
        </is>
      </c>
      <c r="G1895" s="216" t="inlineStr"/>
      <c r="H1895" s="216" t="inlineStr"/>
      <c r="I1895" s="216" t="inlineStr">
        <is>
          <t>high</t>
        </is>
      </c>
      <c r="J1895" s="216" t="inlineStr">
        <is>
          <t>Artifact, not node.</t>
        </is>
      </c>
    </row>
    <row r="1896" ht="31" customHeight="1" s="99">
      <c r="A1896" s="212" t="inlineStr">
        <is>
          <t>CDM-01895</t>
        </is>
      </c>
      <c r="B1896" s="212" t="inlineStr">
        <is>
          <t>CHR-SRC049-003</t>
        </is>
      </c>
      <c r="C1896" s="212" t="inlineStr">
        <is>
          <t>Mrs Coulter</t>
        </is>
      </c>
      <c r="D1896" s="213" t="inlineStr">
        <is>
          <t>SRC-049</t>
        </is>
      </c>
      <c r="E1896" s="213" t="inlineStr">
        <is>
          <t>being_types</t>
        </is>
      </c>
      <c r="F1896" s="213" t="inlineStr">
        <is>
          <t>human</t>
        </is>
      </c>
      <c r="G1896" s="213" t="inlineStr"/>
      <c r="H1896" s="213" t="inlineStr"/>
      <c r="I1896" s="213" t="inlineStr">
        <is>
          <t>high</t>
        </is>
      </c>
      <c r="J1896" s="213" t="inlineStr">
        <is>
          <t>Narrative category.</t>
        </is>
      </c>
    </row>
    <row r="1897" ht="31" customHeight="1" s="99">
      <c r="A1897" s="215" t="inlineStr">
        <is>
          <t>CDM-01896</t>
        </is>
      </c>
      <c r="B1897" s="215" t="inlineStr">
        <is>
          <t>CHR-SRC049-003</t>
        </is>
      </c>
      <c r="C1897" s="215" t="inlineStr">
        <is>
          <t>Mrs Coulter</t>
        </is>
      </c>
      <c r="D1897" s="216" t="inlineStr">
        <is>
          <t>SRC-049</t>
        </is>
      </c>
      <c r="E1897" s="216" t="inlineStr">
        <is>
          <t>affiliations</t>
        </is>
      </c>
      <c r="F1897" s="216" t="inlineStr">
        <is>
          <t>Magisterium/intercision context</t>
        </is>
      </c>
      <c r="G1897" s="216" t="inlineStr"/>
      <c r="H1897" s="216" t="inlineStr"/>
      <c r="I1897" s="216" t="inlineStr">
        <is>
          <t>moderate</t>
        </is>
      </c>
      <c r="J1897" s="216" t="inlineStr">
        <is>
          <t>Institutional context only.</t>
        </is>
      </c>
    </row>
    <row r="1898" ht="31" customHeight="1" s="99">
      <c r="A1898" s="212" t="inlineStr">
        <is>
          <t>CDM-01897</t>
        </is>
      </c>
      <c r="B1898" s="212" t="inlineStr">
        <is>
          <t>CHR-SRC049-002</t>
        </is>
      </c>
      <c r="C1898" s="212" t="inlineStr">
        <is>
          <t>Pantalaimon</t>
        </is>
      </c>
      <c r="D1898" s="213" t="inlineStr">
        <is>
          <t>SRC-049</t>
        </is>
      </c>
      <c r="E1898" s="213" t="inlineStr">
        <is>
          <t>being_types</t>
        </is>
      </c>
      <c r="F1898" s="213" t="inlineStr">
        <is>
          <t>named dæmon individual</t>
        </is>
      </c>
      <c r="G1898" s="213" t="inlineStr"/>
      <c r="H1898" s="213" t="inlineStr"/>
      <c r="I1898" s="213" t="inlineStr">
        <is>
          <t>high</t>
        </is>
      </c>
      <c r="J1898" s="213" t="inlineStr">
        <is>
          <t>Dæmon ontology remains source-specific.</t>
        </is>
      </c>
    </row>
    <row r="1899" ht="31" customHeight="1" s="99">
      <c r="A1899" s="215" t="inlineStr">
        <is>
          <t>CDM-01898</t>
        </is>
      </c>
      <c r="B1899" s="215" t="inlineStr">
        <is>
          <t>CHR-SRC049-002</t>
        </is>
      </c>
      <c r="C1899" s="215" t="inlineStr">
        <is>
          <t>Pantalaimon</t>
        </is>
      </c>
      <c r="D1899" s="216" t="inlineStr">
        <is>
          <t>SRC-049</t>
        </is>
      </c>
      <c r="E1899" s="216" t="inlineStr">
        <is>
          <t>power_traditions</t>
        </is>
      </c>
      <c r="F1899" s="216" t="inlineStr">
        <is>
          <t>human-dæmon bond</t>
        </is>
      </c>
      <c r="G1899" s="216" t="inlineStr"/>
      <c r="H1899" s="216" t="inlineStr"/>
      <c r="I1899" s="216" t="inlineStr">
        <is>
          <t>high</t>
        </is>
      </c>
      <c r="J1899" s="216" t="inlineStr">
        <is>
          <t>Not a familiar mechanic.</t>
        </is>
      </c>
    </row>
    <row r="1900" ht="31" customHeight="1" s="99">
      <c r="A1900" s="212" t="inlineStr">
        <is>
          <t>CDM-01899</t>
        </is>
      </c>
      <c r="B1900" s="212" t="inlineStr">
        <is>
          <t>CHR-SRC049-002</t>
        </is>
      </c>
      <c r="C1900" s="212" t="inlineStr">
        <is>
          <t>Pantalaimon</t>
        </is>
      </c>
      <c r="D1900" s="213" t="inlineStr">
        <is>
          <t>SRC-049</t>
        </is>
      </c>
      <c r="E1900" s="213" t="inlineStr">
        <is>
          <t>affiliations</t>
        </is>
      </c>
      <c r="F1900" s="213" t="inlineStr">
        <is>
          <t>Lyra's dæmon</t>
        </is>
      </c>
      <c r="G1900" s="213" t="inlineStr"/>
      <c r="H1900" s="213" t="inlineStr"/>
      <c r="I1900" s="213" t="inlineStr">
        <is>
          <t>high</t>
        </is>
      </c>
      <c r="J1900" s="213" t="inlineStr">
        <is>
          <t>Individual bond.</t>
        </is>
      </c>
    </row>
    <row r="1901" ht="31" customHeight="1" s="99">
      <c r="A1901" s="215" t="inlineStr">
        <is>
          <t>CDM-01900</t>
        </is>
      </c>
      <c r="B1901" s="215" t="inlineStr">
        <is>
          <t>CHR-SRC049-007</t>
        </is>
      </c>
      <c r="C1901" s="215" t="inlineStr">
        <is>
          <t>Serafina Pekkala</t>
        </is>
      </c>
      <c r="D1901" s="216" t="inlineStr">
        <is>
          <t>SRC-049</t>
        </is>
      </c>
      <c r="E1901" s="216" t="inlineStr">
        <is>
          <t>being_types</t>
        </is>
      </c>
      <c r="F1901" s="216" t="inlineStr">
        <is>
          <t>witch individual</t>
        </is>
      </c>
      <c r="G1901" s="216" t="inlineStr"/>
      <c r="H1901" s="216" t="inlineStr"/>
      <c r="I1901" s="216" t="inlineStr">
        <is>
          <t>high</t>
        </is>
      </c>
      <c r="J1901" s="216" t="inlineStr">
        <is>
          <t>Source-native category.</t>
        </is>
      </c>
    </row>
    <row r="1902" ht="31" customHeight="1" s="99">
      <c r="A1902" s="212" t="inlineStr">
        <is>
          <t>CDM-01901</t>
        </is>
      </c>
      <c r="B1902" s="212" t="inlineStr">
        <is>
          <t>CHR-SRC049-007</t>
        </is>
      </c>
      <c r="C1902" s="212" t="inlineStr">
        <is>
          <t>Serafina Pekkala</t>
        </is>
      </c>
      <c r="D1902" s="213" t="inlineStr">
        <is>
          <t>SRC-049</t>
        </is>
      </c>
      <c r="E1902" s="213" t="inlineStr">
        <is>
          <t>power_traditions</t>
        </is>
      </c>
      <c r="F1902" s="213" t="inlineStr">
        <is>
          <t>witch flight/knowledge context</t>
        </is>
      </c>
      <c r="G1902" s="213" t="inlineStr"/>
      <c r="H1902" s="213" t="inlineStr"/>
      <c r="I1902" s="213" t="inlineStr">
        <is>
          <t>moderate</t>
        </is>
      </c>
      <c r="J1902" s="213" t="inlineStr">
        <is>
          <t>Not generic magic.</t>
        </is>
      </c>
    </row>
    <row r="1903" ht="31" customHeight="1" s="99">
      <c r="A1903" s="215" t="inlineStr">
        <is>
          <t>CDM-01902</t>
        </is>
      </c>
      <c r="B1903" s="215" t="inlineStr">
        <is>
          <t>CHR-SRC050-009</t>
        </is>
      </c>
      <c r="C1903" s="215" t="inlineStr">
        <is>
          <t>Bentham Rudgutter</t>
        </is>
      </c>
      <c r="D1903" s="216" t="inlineStr">
        <is>
          <t>SRC-050</t>
        </is>
      </c>
      <c r="E1903" s="216" t="inlineStr">
        <is>
          <t>being_types</t>
        </is>
      </c>
      <c r="F1903" s="216" t="inlineStr">
        <is>
          <t>human</t>
        </is>
      </c>
      <c r="G1903" s="216" t="inlineStr"/>
      <c r="H1903" s="216" t="inlineStr"/>
      <c r="I1903" s="216" t="inlineStr">
        <is>
          <t>high</t>
        </is>
      </c>
      <c r="J1903" s="216" t="inlineStr">
        <is>
          <t>Narrative category only.</t>
        </is>
      </c>
    </row>
    <row r="1904" ht="31" customHeight="1" s="99">
      <c r="A1904" s="212" t="inlineStr">
        <is>
          <t>CDM-01903</t>
        </is>
      </c>
      <c r="B1904" s="212" t="inlineStr">
        <is>
          <t>CHR-SRC050-009</t>
        </is>
      </c>
      <c r="C1904" s="212" t="inlineStr">
        <is>
          <t>Bentham Rudgutter</t>
        </is>
      </c>
      <c r="D1904" s="213" t="inlineStr">
        <is>
          <t>SRC-050</t>
        </is>
      </c>
      <c r="E1904" s="213" t="inlineStr">
        <is>
          <t>roles_and_vocations</t>
        </is>
      </c>
      <c r="F1904" s="213" t="inlineStr">
        <is>
          <t>mayor</t>
        </is>
      </c>
      <c r="G1904" s="213" t="inlineStr"/>
      <c r="H1904" s="213" t="inlineStr"/>
      <c r="I1904" s="213" t="inlineStr">
        <is>
          <t>moderate</t>
        </is>
      </c>
      <c r="J1904" s="213" t="inlineStr">
        <is>
          <t>Partial office comparison; New Crobuzon's governance is source-specific.</t>
        </is>
      </c>
    </row>
    <row r="1905" ht="31" customHeight="1" s="99">
      <c r="A1905" s="215" t="inlineStr">
        <is>
          <t>CDM-01904</t>
        </is>
      </c>
      <c r="B1905" s="215" t="inlineStr">
        <is>
          <t>CHR-SRC050-009</t>
        </is>
      </c>
      <c r="C1905" s="215" t="inlineStr">
        <is>
          <t>Bentham Rudgutter</t>
        </is>
      </c>
      <c r="D1905" s="216" t="inlineStr">
        <is>
          <t>SRC-050</t>
        </is>
      </c>
      <c r="E1905" s="216" t="inlineStr">
        <is>
          <t>affiliations</t>
        </is>
      </c>
      <c r="F1905" s="216" t="inlineStr">
        <is>
          <t>New Crobuzon government</t>
        </is>
      </c>
      <c r="G1905" s="216" t="inlineStr"/>
      <c r="H1905" s="216" t="inlineStr"/>
      <c r="I1905" s="216" t="inlineStr">
        <is>
          <t>high</t>
        </is>
      </c>
      <c r="J1905" s="216" t="inlineStr">
        <is>
          <t>Institutional affiliation, not a graph node.</t>
        </is>
      </c>
    </row>
    <row r="1906" ht="31" customHeight="1" s="99">
      <c r="A1906" s="212" t="inlineStr">
        <is>
          <t>CDM-01905</t>
        </is>
      </c>
      <c r="B1906" s="212" t="inlineStr">
        <is>
          <t>CHR-SRC050-006</t>
        </is>
      </c>
      <c r="C1906" s="212" t="inlineStr">
        <is>
          <t>David Serachin</t>
        </is>
      </c>
      <c r="D1906" s="213" t="inlineStr">
        <is>
          <t>SRC-050</t>
        </is>
      </c>
      <c r="E1906" s="213" t="inlineStr">
        <is>
          <t>being_types</t>
        </is>
      </c>
      <c r="F1906" s="213" t="inlineStr">
        <is>
          <t>human</t>
        </is>
      </c>
      <c r="G1906" s="213" t="inlineStr"/>
      <c r="H1906" s="213" t="inlineStr"/>
      <c r="I1906" s="213" t="inlineStr">
        <is>
          <t>high</t>
        </is>
      </c>
      <c r="J1906" s="213" t="inlineStr">
        <is>
          <t>Narrative category only.</t>
        </is>
      </c>
    </row>
    <row r="1907" ht="31" customHeight="1" s="99">
      <c r="A1907" s="215" t="inlineStr">
        <is>
          <t>CDM-01906</t>
        </is>
      </c>
      <c r="B1907" s="215" t="inlineStr">
        <is>
          <t>CHR-SRC050-006</t>
        </is>
      </c>
      <c r="C1907" s="215" t="inlineStr">
        <is>
          <t>David Serachin</t>
        </is>
      </c>
      <c r="D1907" s="216" t="inlineStr">
        <is>
          <t>SRC-050</t>
        </is>
      </c>
      <c r="E1907" s="216" t="inlineStr">
        <is>
          <t>roles_and_vocations</t>
        </is>
      </c>
      <c r="F1907" s="216" t="inlineStr">
        <is>
          <t>laboratory associate</t>
        </is>
      </c>
      <c r="G1907" s="216" t="inlineStr"/>
      <c r="H1907" s="216" t="inlineStr"/>
      <c r="I1907" s="216" t="inlineStr">
        <is>
          <t>high</t>
        </is>
      </c>
      <c r="J1907" s="216" t="inlineStr">
        <is>
          <t>Specific workplace relation, not a class.</t>
        </is>
      </c>
    </row>
    <row r="1908" ht="31" customHeight="1" s="99">
      <c r="A1908" s="212" t="inlineStr">
        <is>
          <t>CDM-01907</t>
        </is>
      </c>
      <c r="B1908" s="212" t="inlineStr">
        <is>
          <t>CHR-SRC050-006</t>
        </is>
      </c>
      <c r="C1908" s="212" t="inlineStr">
        <is>
          <t>David Serachin</t>
        </is>
      </c>
      <c r="D1908" s="213" t="inlineStr">
        <is>
          <t>SRC-050</t>
        </is>
      </c>
      <c r="E1908" s="213" t="inlineStr">
        <is>
          <t>affiliations</t>
        </is>
      </c>
      <c r="F1908" s="213" t="inlineStr">
        <is>
          <t>Isaac's laboratory</t>
        </is>
      </c>
      <c r="G1908" s="213" t="inlineStr"/>
      <c r="H1908" s="213" t="inlineStr"/>
      <c r="I1908" s="213" t="inlineStr">
        <is>
          <t>high</t>
        </is>
      </c>
      <c r="J1908" s="213" t="inlineStr">
        <is>
          <t>Local working association.</t>
        </is>
      </c>
    </row>
    <row r="1909" ht="31" customHeight="1" s="99">
      <c r="A1909" s="215" t="inlineStr">
        <is>
          <t>CDM-01908</t>
        </is>
      </c>
      <c r="B1909" s="215" t="inlineStr">
        <is>
          <t>CHR-SRC050-006</t>
        </is>
      </c>
      <c r="C1909" s="215" t="inlineStr">
        <is>
          <t>David Serachin</t>
        </is>
      </c>
      <c r="D1909" s="216" t="inlineStr">
        <is>
          <t>SRC-050</t>
        </is>
      </c>
      <c r="E1909" s="216" t="inlineStr">
        <is>
          <t>artifacts_and_vehicles</t>
        </is>
      </c>
      <c r="F1909" s="216" t="inlineStr">
        <is>
          <t>construct work</t>
        </is>
      </c>
      <c r="G1909" s="216" t="inlineStr"/>
      <c r="H1909" s="216" t="inlineStr"/>
      <c r="I1909" s="216" t="inlineStr">
        <is>
          <t>moderate</t>
        </is>
      </c>
      <c r="J1909" s="216" t="inlineStr">
        <is>
          <t>Contextual technical work; constructs are not promoted to generic gear.</t>
        </is>
      </c>
    </row>
    <row r="1910" ht="31" customHeight="1" s="99">
      <c r="A1910" s="212" t="inlineStr">
        <is>
          <t>CDM-01909</t>
        </is>
      </c>
      <c r="B1910" s="212" t="inlineStr">
        <is>
          <t>CHR-SRC050-004</t>
        </is>
      </c>
      <c r="C1910" s="212" t="inlineStr">
        <is>
          <t>Derkhan Blueday</t>
        </is>
      </c>
      <c r="D1910" s="213" t="inlineStr">
        <is>
          <t>SRC-050</t>
        </is>
      </c>
      <c r="E1910" s="213" t="inlineStr">
        <is>
          <t>being_types</t>
        </is>
      </c>
      <c r="F1910" s="213" t="inlineStr">
        <is>
          <t>human</t>
        </is>
      </c>
      <c r="G1910" s="213" t="inlineStr"/>
      <c r="H1910" s="213" t="inlineStr"/>
      <c r="I1910" s="213" t="inlineStr">
        <is>
          <t>high</t>
        </is>
      </c>
      <c r="J1910" s="213" t="inlineStr">
        <is>
          <t>Narrative category only.</t>
        </is>
      </c>
    </row>
    <row r="1911" ht="31" customHeight="1" s="99">
      <c r="A1911" s="215" t="inlineStr">
        <is>
          <t>CDM-01910</t>
        </is>
      </c>
      <c r="B1911" s="215" t="inlineStr">
        <is>
          <t>CHR-SRC050-004</t>
        </is>
      </c>
      <c r="C1911" s="215" t="inlineStr">
        <is>
          <t>Derkhan Blueday</t>
        </is>
      </c>
      <c r="D1911" s="216" t="inlineStr">
        <is>
          <t>SRC-050</t>
        </is>
      </c>
      <c r="E1911" s="216" t="inlineStr">
        <is>
          <t>roles_and_vocations</t>
        </is>
      </c>
      <c r="F1911" s="216" t="inlineStr">
        <is>
          <t>underground journalist</t>
        </is>
      </c>
      <c r="G1911" s="216" t="inlineStr"/>
      <c r="H1911" s="216" t="inlineStr"/>
      <c r="I1911" s="216" t="inlineStr">
        <is>
          <t>high</t>
        </is>
      </c>
      <c r="J1911" s="216" t="inlineStr">
        <is>
          <t>Source-specific political and reporting role; not a rogue or spy class.</t>
        </is>
      </c>
    </row>
    <row r="1912" ht="31" customHeight="1" s="99">
      <c r="A1912" s="212" t="inlineStr">
        <is>
          <t>CDM-01911</t>
        </is>
      </c>
      <c r="B1912" s="212" t="inlineStr">
        <is>
          <t>CHR-SRC050-004</t>
        </is>
      </c>
      <c r="C1912" s="212" t="inlineStr">
        <is>
          <t>Derkhan Blueday</t>
        </is>
      </c>
      <c r="D1912" s="213" t="inlineStr">
        <is>
          <t>SRC-050</t>
        </is>
      </c>
      <c r="E1912" s="213" t="inlineStr">
        <is>
          <t>affiliations</t>
        </is>
      </c>
      <c r="F1912" s="213" t="inlineStr">
        <is>
          <t>Runagate Rampant</t>
        </is>
      </c>
      <c r="G1912" s="213" t="inlineStr"/>
      <c r="H1912" s="213" t="inlineStr"/>
      <c r="I1912" s="213" t="inlineStr">
        <is>
          <t>high</t>
        </is>
      </c>
      <c r="J1912" s="213" t="inlineStr">
        <is>
          <t>Named newspaper, retained as an affiliation rather than a node.</t>
        </is>
      </c>
    </row>
    <row r="1913" ht="31" customHeight="1" s="99">
      <c r="A1913" s="215" t="inlineStr">
        <is>
          <t>CDM-01912</t>
        </is>
      </c>
      <c r="B1913" s="215" t="inlineStr">
        <is>
          <t>CHR-SRC050-001</t>
        </is>
      </c>
      <c r="C1913" s="215" t="inlineStr">
        <is>
          <t>Isaac Dan der Grimnebulin</t>
        </is>
      </c>
      <c r="D1913" s="216" t="inlineStr">
        <is>
          <t>SRC-050</t>
        </is>
      </c>
      <c r="E1913" s="216" t="inlineStr">
        <is>
          <t>being_types</t>
        </is>
      </c>
      <c r="F1913" s="216" t="inlineStr">
        <is>
          <t>human</t>
        </is>
      </c>
      <c r="G1913" s="216" t="inlineStr"/>
      <c r="H1913" s="216" t="inlineStr"/>
      <c r="I1913" s="216" t="inlineStr">
        <is>
          <t>high</t>
        </is>
      </c>
      <c r="J1913" s="216" t="inlineStr">
        <is>
          <t>Narrative category only; it carries no real-world ethnic or social inference.</t>
        </is>
      </c>
    </row>
    <row r="1914" ht="31" customHeight="1" s="99">
      <c r="A1914" s="212" t="inlineStr">
        <is>
          <t>CDM-01913</t>
        </is>
      </c>
      <c r="B1914" s="212" t="inlineStr">
        <is>
          <t>CHR-SRC050-001</t>
        </is>
      </c>
      <c r="C1914" s="212" t="inlineStr">
        <is>
          <t>Isaac Dan der Grimnebulin</t>
        </is>
      </c>
      <c r="D1914" s="213" t="inlineStr">
        <is>
          <t>SRC-050</t>
        </is>
      </c>
      <c r="E1914" s="213" t="inlineStr">
        <is>
          <t>roles_and_vocations</t>
        </is>
      </c>
      <c r="F1914" s="213" t="inlineStr">
        <is>
          <t>independent researcher</t>
        </is>
      </c>
      <c r="G1914" s="213" t="inlineStr"/>
      <c r="H1914" s="213" t="inlineStr"/>
      <c r="I1914" s="213" t="inlineStr">
        <is>
          <t>low</t>
        </is>
      </c>
      <c r="J1914" s="213" t="inlineStr">
        <is>
          <t>A broad scholarly comparison only; Isaac's experimental practice is not a conventional wizard role.</t>
        </is>
      </c>
    </row>
    <row r="1915" ht="31" customHeight="1" s="99">
      <c r="A1915" s="215" t="inlineStr">
        <is>
          <t>CDM-01914</t>
        </is>
      </c>
      <c r="B1915" s="215" t="inlineStr">
        <is>
          <t>CHR-SRC050-001</t>
        </is>
      </c>
      <c r="C1915" s="215" t="inlineStr">
        <is>
          <t>Isaac Dan der Grimnebulin</t>
        </is>
      </c>
      <c r="D1915" s="216" t="inlineStr">
        <is>
          <t>SRC-050</t>
        </is>
      </c>
      <c r="E1915" s="216" t="inlineStr">
        <is>
          <t>power_traditions</t>
        </is>
      </c>
      <c r="F1915" s="216" t="inlineStr">
        <is>
          <t>thaumaturgy and crisis research</t>
        </is>
      </c>
      <c r="G1915" s="216" t="inlineStr"/>
      <c r="H1915" s="216" t="inlineStr"/>
      <c r="I1915" s="216" t="inlineStr">
        <is>
          <t>low</t>
        </is>
      </c>
      <c r="J1915" s="216" t="inlineStr">
        <is>
          <t>Partial comparative tags; the novel's science/thaumaturgy relation is not a fixed magic system.</t>
        </is>
      </c>
    </row>
    <row r="1916" ht="31" customHeight="1" s="99">
      <c r="A1916" s="212" t="inlineStr">
        <is>
          <t>CDM-01915</t>
        </is>
      </c>
      <c r="B1916" s="212" t="inlineStr">
        <is>
          <t>CHR-SRC050-001</t>
        </is>
      </c>
      <c r="C1916" s="212" t="inlineStr">
        <is>
          <t>Isaac Dan der Grimnebulin</t>
        </is>
      </c>
      <c r="D1916" s="213" t="inlineStr">
        <is>
          <t>SRC-050</t>
        </is>
      </c>
      <c r="E1916" s="213" t="inlineStr">
        <is>
          <t>affiliations</t>
        </is>
      </c>
      <c r="F1916" s="213" t="inlineStr">
        <is>
          <t>New Crobuzon</t>
        </is>
      </c>
      <c r="G1916" s="213" t="inlineStr"/>
      <c r="H1916" s="213" t="inlineStr"/>
      <c r="I1916" s="213" t="inlineStr">
        <is>
          <t>high</t>
        </is>
      </c>
      <c r="J1916" s="213" t="inlineStr">
        <is>
          <t>Setting affiliation, not a character node.</t>
        </is>
      </c>
    </row>
    <row r="1917" ht="31" customHeight="1" s="99">
      <c r="A1917" s="215" t="inlineStr">
        <is>
          <t>CDM-01916</t>
        </is>
      </c>
      <c r="B1917" s="215" t="inlineStr">
        <is>
          <t>CHR-SRC050-001</t>
        </is>
      </c>
      <c r="C1917" s="215" t="inlineStr">
        <is>
          <t>Isaac Dan der Grimnebulin</t>
        </is>
      </c>
      <c r="D1917" s="216" t="inlineStr">
        <is>
          <t>SRC-050</t>
        </is>
      </c>
      <c r="E1917" s="216" t="inlineStr">
        <is>
          <t>artifacts_and_vehicles</t>
        </is>
      </c>
      <c r="F1917" s="216" t="inlineStr">
        <is>
          <t>crisis conductor</t>
        </is>
      </c>
      <c r="G1917" s="216" t="inlineStr"/>
      <c r="H1917" s="216" t="inlineStr"/>
      <c r="I1917" s="216" t="inlineStr">
        <is>
          <t>moderate</t>
        </is>
      </c>
      <c r="J1917" s="216" t="inlineStr">
        <is>
          <t>A specific experimental apparatus, not generic equipment or loot.</t>
        </is>
      </c>
    </row>
    <row r="1918" ht="31" customHeight="1" s="99">
      <c r="A1918" s="212" t="inlineStr">
        <is>
          <t>CDM-01917</t>
        </is>
      </c>
      <c r="B1918" s="212" t="inlineStr">
        <is>
          <t>CHR-SRC050-001</t>
        </is>
      </c>
      <c r="C1918" s="212" t="inlineStr">
        <is>
          <t>Isaac Dan der Grimnebulin</t>
        </is>
      </c>
      <c r="D1918" s="213" t="inlineStr">
        <is>
          <t>SRC-050</t>
        </is>
      </c>
      <c r="E1918" s="213" t="inlineStr">
        <is>
          <t>metaphysical_laws_and_rituals</t>
        </is>
      </c>
      <c r="F1918" s="213" t="inlineStr">
        <is>
          <t>crisis energy</t>
        </is>
      </c>
      <c r="G1918" s="213" t="inlineStr"/>
      <c r="H1918" s="213" t="inlineStr"/>
      <c r="I1918" s="213" t="inlineStr">
        <is>
          <t>moderate</t>
        </is>
      </c>
      <c r="J1918" s="213" t="inlineStr">
        <is>
          <t>Source-specific hypothesis and experiment; no universal metaphysical-law mapping.</t>
        </is>
      </c>
    </row>
    <row r="1919" ht="31" customHeight="1" s="99">
      <c r="A1919" s="215" t="inlineStr">
        <is>
          <t>CDM-01918</t>
        </is>
      </c>
      <c r="B1919" s="215" t="inlineStr">
        <is>
          <t>CHR-SRC050-001</t>
        </is>
      </c>
      <c r="C1919" s="215" t="inlineStr">
        <is>
          <t>Isaac Dan der Grimnebulin</t>
        </is>
      </c>
      <c r="D1919" s="216" t="inlineStr">
        <is>
          <t>SRC-050</t>
        </is>
      </c>
      <c r="E1919" s="216" t="inlineStr">
        <is>
          <t>narrative_archetypes</t>
        </is>
      </c>
      <c r="F1919" s="216" t="inlineStr">
        <is>
          <t>knowledge seeker whose experiment has consequences</t>
        </is>
      </c>
      <c r="G1919" s="216" t="inlineStr"/>
      <c r="H1919" s="216" t="inlineStr"/>
      <c r="I1919" s="216" t="inlineStr">
        <is>
          <t>low</t>
        </is>
      </c>
      <c r="J1919" s="216" t="inlineStr">
        <is>
          <t>Functional narrative comparison, not a moral judgment.</t>
        </is>
      </c>
    </row>
    <row r="1920" ht="31" customHeight="1" s="99">
      <c r="A1920" s="212" t="inlineStr">
        <is>
          <t>CDM-01919</t>
        </is>
      </c>
      <c r="B1920" s="212" t="inlineStr">
        <is>
          <t>CHR-SRC050-005</t>
        </is>
      </c>
      <c r="C1920" s="212" t="inlineStr">
        <is>
          <t>Lemuel Pigeon</t>
        </is>
      </c>
      <c r="D1920" s="213" t="inlineStr">
        <is>
          <t>SRC-050</t>
        </is>
      </c>
      <c r="E1920" s="213" t="inlineStr">
        <is>
          <t>being_types</t>
        </is>
      </c>
      <c r="F1920" s="213" t="inlineStr">
        <is>
          <t>human</t>
        </is>
      </c>
      <c r="G1920" s="213" t="inlineStr"/>
      <c r="H1920" s="213" t="inlineStr"/>
      <c r="I1920" s="213" t="inlineStr">
        <is>
          <t>high</t>
        </is>
      </c>
      <c r="J1920" s="213" t="inlineStr">
        <is>
          <t>Narrative category only.</t>
        </is>
      </c>
    </row>
    <row r="1921" ht="31" customHeight="1" s="99">
      <c r="A1921" s="215" t="inlineStr">
        <is>
          <t>CDM-01920</t>
        </is>
      </c>
      <c r="B1921" s="215" t="inlineStr">
        <is>
          <t>CHR-SRC050-005</t>
        </is>
      </c>
      <c r="C1921" s="215" t="inlineStr">
        <is>
          <t>Lemuel Pigeon</t>
        </is>
      </c>
      <c r="D1921" s="216" t="inlineStr">
        <is>
          <t>SRC-050</t>
        </is>
      </c>
      <c r="E1921" s="216" t="inlineStr">
        <is>
          <t>roles_and_vocations</t>
        </is>
      </c>
      <c r="F1921" s="216" t="inlineStr">
        <is>
          <t>black-market broker</t>
        </is>
      </c>
      <c r="G1921" s="216" t="inlineStr"/>
      <c r="H1921" s="216" t="inlineStr"/>
      <c r="I1921" s="216" t="inlineStr">
        <is>
          <t>low</t>
        </is>
      </c>
      <c r="J1921" s="216" t="inlineStr">
        <is>
          <t>Partial functional comparison to smuggling; the novel's informal economy and Lemuel's role are more specific.</t>
        </is>
      </c>
    </row>
    <row r="1922" ht="31" customHeight="1" s="99">
      <c r="A1922" s="212" t="inlineStr">
        <is>
          <t>CDM-01921</t>
        </is>
      </c>
      <c r="B1922" s="212" t="inlineStr">
        <is>
          <t>CHR-SRC050-005</t>
        </is>
      </c>
      <c r="C1922" s="212" t="inlineStr">
        <is>
          <t>Lemuel Pigeon</t>
        </is>
      </c>
      <c r="D1922" s="213" t="inlineStr">
        <is>
          <t>SRC-050</t>
        </is>
      </c>
      <c r="E1922" s="213" t="inlineStr">
        <is>
          <t>affiliations</t>
        </is>
      </c>
      <c r="F1922" s="213" t="inlineStr">
        <is>
          <t>Isaac's ad hoc response cohort</t>
        </is>
      </c>
      <c r="G1922" s="213" t="inlineStr"/>
      <c r="H1922" s="213" t="inlineStr"/>
      <c r="I1922" s="213" t="inlineStr">
        <is>
          <t>moderate</t>
        </is>
      </c>
      <c r="J1922" s="213" t="inlineStr">
        <is>
          <t>Event-specific collaboration.</t>
        </is>
      </c>
    </row>
    <row r="1923" ht="31" customHeight="1" s="99">
      <c r="A1923" s="215" t="inlineStr">
        <is>
          <t>CDM-01922</t>
        </is>
      </c>
      <c r="B1923" s="215" t="inlineStr">
        <is>
          <t>CHR-SRC050-002</t>
        </is>
      </c>
      <c r="C1923" s="215" t="inlineStr">
        <is>
          <t>Lin</t>
        </is>
      </c>
      <c r="D1923" s="216" t="inlineStr">
        <is>
          <t>SRC-050</t>
        </is>
      </c>
      <c r="E1923" s="216" t="inlineStr">
        <is>
          <t>being_types</t>
        </is>
      </c>
      <c r="F1923" s="216" t="inlineStr">
        <is>
          <t>khepri</t>
        </is>
      </c>
      <c r="G1923" s="216" t="inlineStr"/>
      <c r="H1923" s="216" t="inlineStr"/>
      <c r="I1923" s="216" t="inlineStr">
        <is>
          <t>low</t>
        </is>
      </c>
      <c r="J1923" s="216" t="inlineStr">
        <is>
          <t>Only a partial anatomical comparison to an insectoid-people grouping; khepri society and embodiment are source-specific.</t>
        </is>
      </c>
    </row>
    <row r="1924" ht="31" customHeight="1" s="99">
      <c r="A1924" s="212" t="inlineStr">
        <is>
          <t>CDM-01923</t>
        </is>
      </c>
      <c r="B1924" s="212" t="inlineStr">
        <is>
          <t>CHR-SRC050-002</t>
        </is>
      </c>
      <c r="C1924" s="212" t="inlineStr">
        <is>
          <t>Lin</t>
        </is>
      </c>
      <c r="D1924" s="213" t="inlineStr">
        <is>
          <t>SRC-050</t>
        </is>
      </c>
      <c r="E1924" s="213" t="inlineStr">
        <is>
          <t>cultures</t>
        </is>
      </c>
      <c r="F1924" s="213" t="inlineStr">
        <is>
          <t>khepri communities of New Crobuzon</t>
        </is>
      </c>
      <c r="G1924" s="213" t="inlineStr"/>
      <c r="H1924" s="213" t="inlineStr"/>
      <c r="I1924" s="213" t="inlineStr">
        <is>
          <t>moderate</t>
        </is>
      </c>
      <c r="J1924" s="213" t="inlineStr">
        <is>
          <t>The record does not generalize Lin's individual choices to all khepri.</t>
        </is>
      </c>
    </row>
    <row r="1925" ht="31" customHeight="1" s="99">
      <c r="A1925" s="215" t="inlineStr">
        <is>
          <t>CDM-01924</t>
        </is>
      </c>
      <c r="B1925" s="215" t="inlineStr">
        <is>
          <t>CHR-SRC050-002</t>
        </is>
      </c>
      <c r="C1925" s="215" t="inlineStr">
        <is>
          <t>Lin</t>
        </is>
      </c>
      <c r="D1925" s="216" t="inlineStr">
        <is>
          <t>SRC-050</t>
        </is>
      </c>
      <c r="E1925" s="216" t="inlineStr">
        <is>
          <t>roles_and_vocations</t>
        </is>
      </c>
      <c r="F1925" s="216" t="inlineStr">
        <is>
          <t>visual artist/sculptor</t>
        </is>
      </c>
      <c r="G1925" s="216" t="inlineStr"/>
      <c r="H1925" s="216" t="inlineStr"/>
      <c r="I1925" s="216" t="inlineStr">
        <is>
          <t>high</t>
        </is>
      </c>
      <c r="J1925" s="216" t="inlineStr">
        <is>
          <t>Textual profession; no generic craft-class mapping.</t>
        </is>
      </c>
    </row>
    <row r="1926" ht="31" customHeight="1" s="99">
      <c r="A1926" s="212" t="inlineStr">
        <is>
          <t>CDM-01925</t>
        </is>
      </c>
      <c r="B1926" s="212" t="inlineStr">
        <is>
          <t>CHR-SRC050-002</t>
        </is>
      </c>
      <c r="C1926" s="212" t="inlineStr">
        <is>
          <t>Lin</t>
        </is>
      </c>
      <c r="D1926" s="213" t="inlineStr">
        <is>
          <t>SRC-050</t>
        </is>
      </c>
      <c r="E1926" s="213" t="inlineStr">
        <is>
          <t>affiliations</t>
        </is>
      </c>
      <c r="F1926" s="213" t="inlineStr">
        <is>
          <t>New Crobuzon artistic milieu</t>
        </is>
      </c>
      <c r="G1926" s="213" t="inlineStr"/>
      <c r="H1926" s="213" t="inlineStr"/>
      <c r="I1926" s="213" t="inlineStr">
        <is>
          <t>moderate</t>
        </is>
      </c>
      <c r="J1926" s="213" t="inlineStr">
        <is>
          <t>Contextual setting affiliation.</t>
        </is>
      </c>
    </row>
    <row r="1927" ht="31" customHeight="1" s="99">
      <c r="A1927" s="215" t="inlineStr">
        <is>
          <t>CDM-01926</t>
        </is>
      </c>
      <c r="B1927" s="215" t="inlineStr">
        <is>
          <t>CHR-SRC050-008</t>
        </is>
      </c>
      <c r="C1927" s="215" t="inlineStr">
        <is>
          <t>Mr. Motley</t>
        </is>
      </c>
      <c r="D1927" s="216" t="inlineStr">
        <is>
          <t>SRC-050</t>
        </is>
      </c>
      <c r="E1927" s="216" t="inlineStr">
        <is>
          <t>being_types</t>
        </is>
      </c>
      <c r="F1927" s="216" t="inlineStr">
        <is>
          <t>Remade individual</t>
        </is>
      </c>
      <c r="G1927" s="216" t="inlineStr"/>
      <c r="H1927" s="216" t="inlineStr"/>
      <c r="I1927" s="216" t="inlineStr">
        <is>
          <t>moderate</t>
        </is>
      </c>
      <c r="J1927" s="216" t="inlineStr">
        <is>
          <t>'Remade' is a source-specific punitive and embodied category, not a monster species.</t>
        </is>
      </c>
    </row>
    <row r="1928" ht="31" customHeight="1" s="99">
      <c r="A1928" s="212" t="inlineStr">
        <is>
          <t>CDM-01927</t>
        </is>
      </c>
      <c r="B1928" s="212" t="inlineStr">
        <is>
          <t>CHR-SRC050-008</t>
        </is>
      </c>
      <c r="C1928" s="212" t="inlineStr">
        <is>
          <t>Mr. Motley</t>
        </is>
      </c>
      <c r="D1928" s="213" t="inlineStr">
        <is>
          <t>SRC-050</t>
        </is>
      </c>
      <c r="E1928" s="213" t="inlineStr">
        <is>
          <t>roles_and_vocations</t>
        </is>
      </c>
      <c r="F1928" s="213" t="inlineStr">
        <is>
          <t>criminal patron</t>
        </is>
      </c>
      <c r="G1928" s="213" t="inlineStr"/>
      <c r="H1928" s="213" t="inlineStr"/>
      <c r="I1928" s="213" t="inlineStr">
        <is>
          <t>moderate</t>
        </is>
      </c>
      <c r="J1928" s="213" t="inlineStr">
        <is>
          <t>A specific commission-and-coercion relationship, not a generic crime-boss class.</t>
        </is>
      </c>
    </row>
    <row r="1929" ht="31" customHeight="1" s="99">
      <c r="A1929" s="215" t="inlineStr">
        <is>
          <t>CDM-01928</t>
        </is>
      </c>
      <c r="B1929" s="215" t="inlineStr">
        <is>
          <t>CHR-SRC050-008</t>
        </is>
      </c>
      <c r="C1929" s="215" t="inlineStr">
        <is>
          <t>Mr. Motley</t>
        </is>
      </c>
      <c r="D1929" s="216" t="inlineStr">
        <is>
          <t>SRC-050</t>
        </is>
      </c>
      <c r="E1929" s="216" t="inlineStr">
        <is>
          <t>affiliations</t>
        </is>
      </c>
      <c r="F1929" s="216" t="inlineStr">
        <is>
          <t>New Crobuzon criminal economy</t>
        </is>
      </c>
      <c r="G1929" s="216" t="inlineStr"/>
      <c r="H1929" s="216" t="inlineStr"/>
      <c r="I1929" s="216" t="inlineStr">
        <is>
          <t>moderate</t>
        </is>
      </c>
      <c r="J1929" s="216" t="inlineStr">
        <is>
          <t>Setting context rather than a faction node.</t>
        </is>
      </c>
    </row>
    <row r="1930" ht="31" customHeight="1" s="99">
      <c r="A1930" s="212" t="inlineStr">
        <is>
          <t>CDM-01929</t>
        </is>
      </c>
      <c r="B1930" s="212" t="inlineStr">
        <is>
          <t>CHR-SRC050-008</t>
        </is>
      </c>
      <c r="C1930" s="212" t="inlineStr">
        <is>
          <t>Mr. Motley</t>
        </is>
      </c>
      <c r="D1930" s="213" t="inlineStr">
        <is>
          <t>SRC-050</t>
        </is>
      </c>
      <c r="E1930" s="213" t="inlineStr">
        <is>
          <t>states_and_transformations</t>
        </is>
      </c>
      <c r="F1930" s="213" t="inlineStr">
        <is>
          <t>remaking</t>
        </is>
      </c>
      <c r="G1930" s="213" t="inlineStr"/>
      <c r="H1930" s="213" t="inlineStr"/>
      <c r="I1930" s="213" t="inlineStr">
        <is>
          <t>moderate</t>
        </is>
      </c>
      <c r="J1930" s="213" t="inlineStr">
        <is>
          <t>The novel's carceral bodily alteration; no standardized augmentation or mutation mapping.</t>
        </is>
      </c>
    </row>
    <row r="1931" ht="31" customHeight="1" s="99">
      <c r="A1931" s="215" t="inlineStr">
        <is>
          <t>CDM-01930</t>
        </is>
      </c>
      <c r="B1931" s="215" t="inlineStr">
        <is>
          <t>CHR-SRC050-003</t>
        </is>
      </c>
      <c r="C1931" s="215" t="inlineStr">
        <is>
          <t>Yagharek</t>
        </is>
      </c>
      <c r="D1931" s="216" t="inlineStr">
        <is>
          <t>SRC-050</t>
        </is>
      </c>
      <c r="E1931" s="216" t="inlineStr">
        <is>
          <t>being_types</t>
        </is>
      </c>
      <c r="F1931" s="216" t="inlineStr">
        <is>
          <t>garuda</t>
        </is>
      </c>
      <c r="G1931" s="216" t="inlineStr"/>
      <c r="H1931" s="216" t="inlineStr"/>
      <c r="I1931" s="216" t="inlineStr">
        <is>
          <t>low</t>
        </is>
      </c>
      <c r="J1931" s="216" t="inlineStr">
        <is>
          <t>A partial physical comparison to avian/winged peoples only; garuda law, language, and personhood remain source-specific.</t>
        </is>
      </c>
    </row>
    <row r="1932" ht="31" customHeight="1" s="99">
      <c r="A1932" s="212" t="inlineStr">
        <is>
          <t>CDM-01931</t>
        </is>
      </c>
      <c r="B1932" s="212" t="inlineStr">
        <is>
          <t>CHR-SRC050-003</t>
        </is>
      </c>
      <c r="C1932" s="212" t="inlineStr">
        <is>
          <t>Yagharek</t>
        </is>
      </c>
      <c r="D1932" s="213" t="inlineStr">
        <is>
          <t>SRC-050</t>
        </is>
      </c>
      <c r="E1932" s="213" t="inlineStr">
        <is>
          <t>cultures</t>
        </is>
      </c>
      <c r="F1932" s="213" t="inlineStr">
        <is>
          <t>Cymek garuda context</t>
        </is>
      </c>
      <c r="G1932" s="213" t="inlineStr"/>
      <c r="H1932" s="213" t="inlineStr"/>
      <c r="I1932" s="213" t="inlineStr">
        <is>
          <t>moderate</t>
        </is>
      </c>
      <c r="J1932" s="213" t="inlineStr">
        <is>
          <t>Not generalized beyond the novel's account and Yagharek's partial narration.</t>
        </is>
      </c>
    </row>
    <row r="1933" ht="31" customHeight="1" s="99">
      <c r="A1933" s="215" t="inlineStr">
        <is>
          <t>CDM-01932</t>
        </is>
      </c>
      <c r="B1933" s="215" t="inlineStr">
        <is>
          <t>CHR-SRC050-003</t>
        </is>
      </c>
      <c r="C1933" s="215" t="inlineStr">
        <is>
          <t>Yagharek</t>
        </is>
      </c>
      <c r="D1933" s="216" t="inlineStr">
        <is>
          <t>SRC-050</t>
        </is>
      </c>
      <c r="E1933" s="216" t="inlineStr">
        <is>
          <t>affiliations</t>
        </is>
      </c>
      <c r="F1933" s="216" t="inlineStr">
        <is>
          <t>Isaac's flight-research project</t>
        </is>
      </c>
      <c r="G1933" s="216" t="inlineStr"/>
      <c r="H1933" s="216" t="inlineStr"/>
      <c r="I1933" s="216" t="inlineStr">
        <is>
          <t>high</t>
        </is>
      </c>
      <c r="J1933" s="216" t="inlineStr">
        <is>
          <t>A contingent collaboration, not a faction.</t>
        </is>
      </c>
    </row>
    <row r="1934" ht="31" customHeight="1" s="99">
      <c r="A1934" s="212" t="inlineStr">
        <is>
          <t>CDM-01933</t>
        </is>
      </c>
      <c r="B1934" s="212" t="inlineStr">
        <is>
          <t>CHR-SRC050-003</t>
        </is>
      </c>
      <c r="C1934" s="212" t="inlineStr">
        <is>
          <t>Yagharek</t>
        </is>
      </c>
      <c r="D1934" s="213" t="inlineStr">
        <is>
          <t>SRC-050</t>
        </is>
      </c>
      <c r="E1934" s="213" t="inlineStr">
        <is>
          <t>states_and_transformations</t>
        </is>
      </c>
      <c r="F1934" s="213" t="inlineStr">
        <is>
          <t>wing-removal punishment</t>
        </is>
      </c>
      <c r="G1934" s="213" t="inlineStr"/>
      <c r="H1934" s="213" t="inlineStr"/>
      <c r="I1934" s="213" t="inlineStr">
        <is>
          <t>high</t>
        </is>
      </c>
      <c r="J1934" s="213" t="inlineStr">
        <is>
          <t>A specific bodily and juridical event, not a disability-as-power trope or a generic curse.</t>
        </is>
      </c>
    </row>
    <row r="1935" ht="31" customHeight="1" s="99">
      <c r="A1935" s="215" t="inlineStr">
        <is>
          <t>CDM-01934</t>
        </is>
      </c>
      <c r="B1935" s="215" t="inlineStr">
        <is>
          <t>CHR-SRC050-003</t>
        </is>
      </c>
      <c r="C1935" s="215" t="inlineStr">
        <is>
          <t>Yagharek</t>
        </is>
      </c>
      <c r="D1935" s="216" t="inlineStr">
        <is>
          <t>SRC-050</t>
        </is>
      </c>
      <c r="E1935" s="216" t="inlineStr">
        <is>
          <t>narrative_archetypes</t>
        </is>
      </c>
      <c r="F1935" s="216" t="inlineStr">
        <is>
          <t>exile seeking restoration</t>
        </is>
      </c>
      <c r="G1935" s="216" t="inlineStr"/>
      <c r="H1935" s="216" t="inlineStr"/>
      <c r="I1935" s="216" t="inlineStr">
        <is>
          <t>low</t>
        </is>
      </c>
      <c r="J1935" s="216" t="inlineStr">
        <is>
          <t>A limited narrative comparison that does not determine the novel's ethical judgment.</t>
        </is>
      </c>
    </row>
    <row r="1936" ht="31" customHeight="1" s="99">
      <c r="A1936" s="212" t="inlineStr">
        <is>
          <t>CDM-01935</t>
        </is>
      </c>
      <c r="B1936" s="212" t="inlineStr">
        <is>
          <t>CHR-SRC050-010</t>
        </is>
      </c>
      <c r="C1936" s="212" t="inlineStr">
        <is>
          <t>the Weaver</t>
        </is>
      </c>
      <c r="D1936" s="213" t="inlineStr">
        <is>
          <t>SRC-050</t>
        </is>
      </c>
      <c r="E1936" s="213" t="inlineStr">
        <is>
          <t>being_types</t>
        </is>
      </c>
      <c r="F1936" s="213" t="inlineStr">
        <is>
          <t>otherworldly spider-like being</t>
        </is>
      </c>
      <c r="G1936" s="213" t="inlineStr"/>
      <c r="H1936" s="213" t="inlineStr"/>
      <c r="I1936" s="213" t="inlineStr">
        <is>
          <t>low</t>
        </is>
      </c>
      <c r="J1936" s="213" t="inlineStr">
        <is>
          <t>Descriptive wording only; the text resists a settled biological or cosmological classification.</t>
        </is>
      </c>
    </row>
    <row r="1937" ht="31" customHeight="1" s="99">
      <c r="A1937" s="215" t="inlineStr">
        <is>
          <t>CDM-01936</t>
        </is>
      </c>
      <c r="B1937" s="215" t="inlineStr">
        <is>
          <t>CHR-SRC050-010</t>
        </is>
      </c>
      <c r="C1937" s="215" t="inlineStr">
        <is>
          <t>the Weaver</t>
        </is>
      </c>
      <c r="D1937" s="216" t="inlineStr">
        <is>
          <t>SRC-050</t>
        </is>
      </c>
      <c r="E1937" s="216" t="inlineStr">
        <is>
          <t>power_traditions</t>
        </is>
      </c>
      <c r="F1937" s="216" t="inlineStr">
        <is>
          <t>weaving and reality-altering action</t>
        </is>
      </c>
      <c r="G1937" s="216" t="inlineStr"/>
      <c r="H1937" s="216" t="inlineStr"/>
      <c r="I1937" s="216" t="inlineStr">
        <is>
          <t>low</t>
        </is>
      </c>
      <c r="J1937" s="216" t="inlineStr">
        <is>
          <t>Partial functional comparison only; the Weaver's agency is not a spell school.</t>
        </is>
      </c>
    </row>
    <row r="1938" ht="31" customHeight="1" s="99">
      <c r="A1938" s="212" t="inlineStr">
        <is>
          <t>CDM-01937</t>
        </is>
      </c>
      <c r="B1938" s="212" t="inlineStr">
        <is>
          <t>CHR-SRC050-010</t>
        </is>
      </c>
      <c r="C1938" s="212" t="inlineStr">
        <is>
          <t>the Weaver</t>
        </is>
      </c>
      <c r="D1938" s="213" t="inlineStr">
        <is>
          <t>SRC-050</t>
        </is>
      </c>
      <c r="E1938" s="213" t="inlineStr">
        <is>
          <t>cosmologies_and_realms</t>
        </is>
      </c>
      <c r="F1938" s="213" t="inlineStr">
        <is>
          <t>aetheric/webbed domain framing</t>
        </is>
      </c>
      <c r="G1938" s="213" t="inlineStr"/>
      <c r="H1938" s="213" t="inlineStr"/>
      <c r="I1938" s="213" t="inlineStr">
        <is>
          <t>low</t>
        </is>
      </c>
      <c r="J1938" s="213" t="inlineStr">
        <is>
          <t>Novel-specific imagery and ontology; not asserted as a separable realm.</t>
        </is>
      </c>
    </row>
    <row r="1939" ht="31" customHeight="1" s="99">
      <c r="A1939" s="215" t="inlineStr">
        <is>
          <t>CDM-01938</t>
        </is>
      </c>
      <c r="B1939" s="215" t="inlineStr">
        <is>
          <t>CHR-SRC051-006</t>
        </is>
      </c>
      <c r="C1939" s="215" t="inlineStr">
        <is>
          <t>Jezal dan Luthar</t>
        </is>
      </c>
      <c r="D1939" s="216" t="inlineStr">
        <is>
          <t>SRC-051</t>
        </is>
      </c>
      <c r="E1939" s="216" t="inlineStr">
        <is>
          <t>cultures</t>
        </is>
      </c>
      <c r="F1939" s="216" t="inlineStr">
        <is>
          <t>Union nobleman</t>
        </is>
      </c>
      <c r="G1939" s="216" t="inlineStr"/>
      <c r="H1939" s="216" t="inlineStr"/>
      <c r="I1939" s="216" t="inlineStr">
        <is>
          <t>high</t>
        </is>
      </c>
      <c r="J1939" s="216" t="inlineStr">
        <is>
          <t>Fictional political/social status, not a real class or nationality mapping.</t>
        </is>
      </c>
    </row>
    <row r="1940" ht="31" customHeight="1" s="99">
      <c r="A1940" s="212" t="inlineStr">
        <is>
          <t>CDM-01939</t>
        </is>
      </c>
      <c r="B1940" s="212" t="inlineStr">
        <is>
          <t>CHR-SRC051-006</t>
        </is>
      </c>
      <c r="C1940" s="212" t="inlineStr">
        <is>
          <t>Jezal dan Luthar</t>
        </is>
      </c>
      <c r="D1940" s="213" t="inlineStr">
        <is>
          <t>SRC-051</t>
        </is>
      </c>
      <c r="E1940" s="213" t="inlineStr">
        <is>
          <t>roles_and_vocations</t>
        </is>
      </c>
      <c r="F1940" s="213" t="inlineStr">
        <is>
          <t>Captain; fencing contestant</t>
        </is>
      </c>
      <c r="G1940" s="213" t="inlineStr"/>
      <c r="H1940" s="213" t="inlineStr"/>
      <c r="I1940" s="213" t="inlineStr">
        <is>
          <t>high</t>
        </is>
      </c>
      <c r="J1940" s="213" t="inlineStr">
        <is>
          <t>Opening chapter status and activity only.</t>
        </is>
      </c>
    </row>
    <row r="1941" ht="31" customHeight="1" s="99">
      <c r="A1941" s="215" t="inlineStr">
        <is>
          <t>CDM-01940</t>
        </is>
      </c>
      <c r="B1941" s="215" t="inlineStr">
        <is>
          <t>CHR-SRC051-006</t>
        </is>
      </c>
      <c r="C1941" s="215" t="inlineStr">
        <is>
          <t>Jezal dan Luthar</t>
        </is>
      </c>
      <c r="D1941" s="216" t="inlineStr">
        <is>
          <t>SRC-051</t>
        </is>
      </c>
      <c r="E1941" s="216" t="inlineStr">
        <is>
          <t>affiliations</t>
        </is>
      </c>
      <c r="F1941" s="216" t="inlineStr">
        <is>
          <t>Union military</t>
        </is>
      </c>
      <c r="G1941" s="216" t="inlineStr"/>
      <c r="H1941" s="216" t="inlineStr"/>
      <c r="I1941" s="216" t="inlineStr">
        <is>
          <t>high</t>
        </is>
      </c>
      <c r="J1941" s="216" t="inlineStr">
        <is>
          <t>Institutional affiliation, not a node.</t>
        </is>
      </c>
    </row>
    <row r="1942" ht="31" customHeight="1" s="99">
      <c r="A1942" s="212" t="inlineStr">
        <is>
          <t>CDM-01941</t>
        </is>
      </c>
      <c r="B1942" s="212" t="inlineStr">
        <is>
          <t>CHR-SRC051-006</t>
        </is>
      </c>
      <c r="C1942" s="212" t="inlineStr">
        <is>
          <t>Jezal dan Luthar</t>
        </is>
      </c>
      <c r="D1942" s="213" t="inlineStr">
        <is>
          <t>SRC-051</t>
        </is>
      </c>
      <c r="E1942" s="213" t="inlineStr">
        <is>
          <t>artifacts_and_vehicles</t>
        </is>
      </c>
      <c r="F1942" s="213" t="inlineStr">
        <is>
          <t>fencing sword</t>
        </is>
      </c>
      <c r="G1942" s="213" t="inlineStr"/>
      <c r="H1942" s="213" t="inlineStr"/>
      <c r="I1942" s="213" t="inlineStr">
        <is>
          <t>high</t>
        </is>
      </c>
      <c r="J1942" s="213" t="inlineStr">
        <is>
          <t>Training/contest equipment, not a node.</t>
        </is>
      </c>
    </row>
    <row r="1943" ht="31" customHeight="1" s="99">
      <c r="A1943" s="215" t="inlineStr">
        <is>
          <t>CDM-01942</t>
        </is>
      </c>
      <c r="B1943" s="215" t="inlineStr">
        <is>
          <t>CHR-SRC051-001</t>
        </is>
      </c>
      <c r="C1943" s="215" t="inlineStr">
        <is>
          <t>Logen Ninefingers</t>
        </is>
      </c>
      <c r="D1943" s="216" t="inlineStr">
        <is>
          <t>SRC-051</t>
        </is>
      </c>
      <c r="E1943" s="216" t="inlineStr">
        <is>
          <t>cultures</t>
        </is>
      </c>
      <c r="F1943" s="216" t="inlineStr">
        <is>
          <t>Northman</t>
        </is>
      </c>
      <c r="G1943" s="216" t="inlineStr"/>
      <c r="H1943" s="216" t="inlineStr"/>
      <c r="I1943" s="216" t="inlineStr">
        <is>
          <t>high</t>
        </is>
      </c>
      <c r="J1943" s="216" t="inlineStr">
        <is>
          <t>Fictional regional identity; no real cultural, ethnic, or national equivalence.</t>
        </is>
      </c>
    </row>
    <row r="1944" ht="31" customHeight="1" s="99">
      <c r="A1944" s="212" t="inlineStr">
        <is>
          <t>CDM-01943</t>
        </is>
      </c>
      <c r="B1944" s="212" t="inlineStr">
        <is>
          <t>CHR-SRC051-001</t>
        </is>
      </c>
      <c r="C1944" s="212" t="inlineStr">
        <is>
          <t>Logen Ninefingers</t>
        </is>
      </c>
      <c r="D1944" s="213" t="inlineStr">
        <is>
          <t>SRC-051</t>
        </is>
      </c>
      <c r="E1944" s="213" t="inlineStr">
        <is>
          <t>roles_and_vocations</t>
        </is>
      </c>
      <c r="F1944" s="213" t="inlineStr">
        <is>
          <t>warrior and former band leader</t>
        </is>
      </c>
      <c r="G1944" s="213" t="inlineStr"/>
      <c r="H1944" s="213" t="inlineStr"/>
      <c r="I1944" s="213" t="inlineStr">
        <is>
          <t>high</t>
        </is>
      </c>
      <c r="J1944" s="213" t="inlineStr">
        <is>
          <t>Opening-chapter activity/history only.</t>
        </is>
      </c>
    </row>
    <row r="1945" ht="31" customHeight="1" s="99">
      <c r="A1945" s="215" t="inlineStr">
        <is>
          <t>CDM-01944</t>
        </is>
      </c>
      <c r="B1945" s="215" t="inlineStr">
        <is>
          <t>CHR-SRC051-001</t>
        </is>
      </c>
      <c r="C1945" s="215" t="inlineStr">
        <is>
          <t>Logen Ninefingers</t>
        </is>
      </c>
      <c r="D1945" s="216" t="inlineStr">
        <is>
          <t>SRC-051</t>
        </is>
      </c>
      <c r="E1945" s="216" t="inlineStr">
        <is>
          <t>power_traditions</t>
        </is>
      </c>
      <c r="F1945" s="216" t="inlineStr">
        <is>
          <t>contact with spirits</t>
        </is>
      </c>
      <c r="G1945" s="216" t="inlineStr"/>
      <c r="H1945" s="216" t="inlineStr"/>
      <c r="I1945" s="216" t="inlineStr">
        <is>
          <t>moderate</t>
        </is>
      </c>
      <c r="J1945" s="216" t="inlineStr">
        <is>
          <t>The early text presents this as a source-specific supernatural capability; later explanations are excluded.</t>
        </is>
      </c>
    </row>
    <row r="1946" ht="31" customHeight="1" s="99">
      <c r="A1946" s="212" t="inlineStr">
        <is>
          <t>CDM-01945</t>
        </is>
      </c>
      <c r="B1946" s="212" t="inlineStr">
        <is>
          <t>CHR-SRC051-001</t>
        </is>
      </c>
      <c r="C1946" s="212" t="inlineStr">
        <is>
          <t>Logen Ninefingers</t>
        </is>
      </c>
      <c r="D1946" s="213" t="inlineStr">
        <is>
          <t>SRC-051</t>
        </is>
      </c>
      <c r="E1946" s="213" t="inlineStr">
        <is>
          <t>affiliations</t>
        </is>
      </c>
      <c r="F1946" s="213" t="inlineStr">
        <is>
          <t>his dispersed northern band</t>
        </is>
      </c>
      <c r="G1946" s="213" t="inlineStr"/>
      <c r="H1946" s="213" t="inlineStr"/>
      <c r="I1946" s="213" t="inlineStr">
        <is>
          <t>high</t>
        </is>
      </c>
      <c r="J1946" s="213" t="inlineStr">
        <is>
          <t>An unnamed/collective affiliation, never a graph node.</t>
        </is>
      </c>
    </row>
    <row r="1947" ht="31" customHeight="1" s="99">
      <c r="A1947" s="215" t="inlineStr">
        <is>
          <t>CDM-01946</t>
        </is>
      </c>
      <c r="B1947" s="215" t="inlineStr">
        <is>
          <t>CHR-SRC051-001</t>
        </is>
      </c>
      <c r="C1947" s="215" t="inlineStr">
        <is>
          <t>Logen Ninefingers</t>
        </is>
      </c>
      <c r="D1947" s="216" t="inlineStr">
        <is>
          <t>SRC-051</t>
        </is>
      </c>
      <c r="E1947" s="216" t="inlineStr">
        <is>
          <t>states_and_transformations</t>
        </is>
      </c>
      <c r="F1947" s="216" t="inlineStr">
        <is>
          <t>missing finger / Ninefingers epithet</t>
        </is>
      </c>
      <c r="G1947" s="216" t="inlineStr"/>
      <c r="H1947" s="216" t="inlineStr"/>
      <c r="I1947" s="216" t="inlineStr">
        <is>
          <t>high</t>
        </is>
      </c>
      <c r="J1947" s="216" t="inlineStr">
        <is>
          <t>A physical history marker, not a transferable condition.</t>
        </is>
      </c>
    </row>
    <row r="1948" ht="31" customHeight="1" s="99">
      <c r="A1948" s="212" t="inlineStr">
        <is>
          <t>CDM-01947</t>
        </is>
      </c>
      <c r="B1948" s="212" t="inlineStr">
        <is>
          <t>CHR-SRC051-001</t>
        </is>
      </c>
      <c r="C1948" s="212" t="inlineStr">
        <is>
          <t>Logen Ninefingers</t>
        </is>
      </c>
      <c r="D1948" s="213" t="inlineStr">
        <is>
          <t>SRC-051</t>
        </is>
      </c>
      <c r="E1948" s="213" t="inlineStr">
        <is>
          <t>artifacts_and_vehicles</t>
        </is>
      </c>
      <c r="F1948" s="213" t="inlineStr">
        <is>
          <t>axe</t>
        </is>
      </c>
      <c r="G1948" s="213" t="inlineStr"/>
      <c r="H1948" s="213" t="inlineStr"/>
      <c r="I1948" s="213" t="inlineStr">
        <is>
          <t>high</t>
        </is>
      </c>
      <c r="J1948" s="213" t="inlineStr">
        <is>
          <t>Opening combat equipment, not a node.</t>
        </is>
      </c>
    </row>
    <row r="1949" ht="31" customHeight="1" s="99">
      <c r="A1949" s="215" t="inlineStr">
        <is>
          <t>CDM-01948</t>
        </is>
      </c>
      <c r="B1949" s="215" t="inlineStr">
        <is>
          <t>CHR-SRC051-007</t>
        </is>
      </c>
      <c r="C1949" s="215" t="inlineStr">
        <is>
          <t>Lord Marshal Varuz</t>
        </is>
      </c>
      <c r="D1949" s="216" t="inlineStr">
        <is>
          <t>SRC-051</t>
        </is>
      </c>
      <c r="E1949" s="216" t="inlineStr">
        <is>
          <t>cultures</t>
        </is>
      </c>
      <c r="F1949" s="216" t="inlineStr">
        <is>
          <t>Union</t>
        </is>
      </c>
      <c r="G1949" s="216" t="inlineStr"/>
      <c r="H1949" s="216" t="inlineStr"/>
      <c r="I1949" s="216" t="inlineStr">
        <is>
          <t>high</t>
        </is>
      </c>
      <c r="J1949" s="216" t="inlineStr">
        <is>
          <t>Fictional political/institutional context only.</t>
        </is>
      </c>
    </row>
    <row r="1950" ht="31" customHeight="1" s="99">
      <c r="A1950" s="212" t="inlineStr">
        <is>
          <t>CDM-01949</t>
        </is>
      </c>
      <c r="B1950" s="212" t="inlineStr">
        <is>
          <t>CHR-SRC051-007</t>
        </is>
      </c>
      <c r="C1950" s="212" t="inlineStr">
        <is>
          <t>Lord Marshal Varuz</t>
        </is>
      </c>
      <c r="D1950" s="213" t="inlineStr">
        <is>
          <t>SRC-051</t>
        </is>
      </c>
      <c r="E1950" s="213" t="inlineStr">
        <is>
          <t>roles_and_vocations</t>
        </is>
      </c>
      <c r="F1950" s="213" t="inlineStr">
        <is>
          <t>Lord Marshal; fencing instructor</t>
        </is>
      </c>
      <c r="G1950" s="213" t="inlineStr"/>
      <c r="H1950" s="213" t="inlineStr"/>
      <c r="I1950" s="213" t="inlineStr">
        <is>
          <t>high</t>
        </is>
      </c>
      <c r="J1950" s="213" t="inlineStr">
        <is>
          <t>Titles/functions in the declared chapter only.</t>
        </is>
      </c>
    </row>
    <row r="1951" ht="31" customHeight="1" s="99">
      <c r="A1951" s="215" t="inlineStr">
        <is>
          <t>CDM-01950</t>
        </is>
      </c>
      <c r="B1951" s="215" t="inlineStr">
        <is>
          <t>CHR-SRC051-007</t>
        </is>
      </c>
      <c r="C1951" s="215" t="inlineStr">
        <is>
          <t>Lord Marshal Varuz</t>
        </is>
      </c>
      <c r="D1951" s="216" t="inlineStr">
        <is>
          <t>SRC-051</t>
        </is>
      </c>
      <c r="E1951" s="216" t="inlineStr">
        <is>
          <t>affiliations</t>
        </is>
      </c>
      <c r="F1951" s="216" t="inlineStr">
        <is>
          <t>Union military</t>
        </is>
      </c>
      <c r="G1951" s="216" t="inlineStr"/>
      <c r="H1951" s="216" t="inlineStr"/>
      <c r="I1951" s="216" t="inlineStr">
        <is>
          <t>high</t>
        </is>
      </c>
      <c r="J1951" s="216" t="inlineStr">
        <is>
          <t>Institutional affiliation, never a graph node.</t>
        </is>
      </c>
    </row>
    <row r="1952" ht="31" customHeight="1" s="99">
      <c r="A1952" s="212" t="inlineStr">
        <is>
          <t>CDM-01951</t>
        </is>
      </c>
      <c r="B1952" s="212" t="inlineStr">
        <is>
          <t>CHR-SRC051-007</t>
        </is>
      </c>
      <c r="C1952" s="212" t="inlineStr">
        <is>
          <t>Lord Marshal Varuz</t>
        </is>
      </c>
      <c r="D1952" s="213" t="inlineStr">
        <is>
          <t>SRC-051</t>
        </is>
      </c>
      <c r="E1952" s="213" t="inlineStr">
        <is>
          <t>artifacts_and_vehicles</t>
        </is>
      </c>
      <c r="F1952" s="213" t="inlineStr">
        <is>
          <t>fencing sword</t>
        </is>
      </c>
      <c r="G1952" s="213" t="inlineStr"/>
      <c r="H1952" s="213" t="inlineStr"/>
      <c r="I1952" s="213" t="inlineStr">
        <is>
          <t>moderate</t>
        </is>
      </c>
      <c r="J1952" s="213" t="inlineStr">
        <is>
          <t>Training context equipment, not a node.</t>
        </is>
      </c>
    </row>
    <row r="1953" ht="31" customHeight="1" s="99">
      <c r="A1953" s="215" t="inlineStr">
        <is>
          <t>CDM-01952</t>
        </is>
      </c>
      <c r="B1953" s="215" t="inlineStr">
        <is>
          <t>CHR-SRC051-002</t>
        </is>
      </c>
      <c r="C1953" s="215" t="inlineStr">
        <is>
          <t>Malacus Quai</t>
        </is>
      </c>
      <c r="D1953" s="216" t="inlineStr">
        <is>
          <t>SRC-051</t>
        </is>
      </c>
      <c r="E1953" s="216" t="inlineStr">
        <is>
          <t>cultures</t>
        </is>
      </c>
      <c r="F1953" s="216" t="inlineStr">
        <is>
          <t>Old Empire origin</t>
        </is>
      </c>
      <c r="G1953" s="216" t="inlineStr"/>
      <c r="H1953" s="216" t="inlineStr"/>
      <c r="I1953" s="216" t="inlineStr">
        <is>
          <t>moderate</t>
        </is>
      </c>
      <c r="J1953" s="216" t="inlineStr">
        <is>
          <t>Source-specific regional identity in Quai's introduction; no real historical mapping.</t>
        </is>
      </c>
    </row>
    <row r="1954" ht="31" customHeight="1" s="99">
      <c r="A1954" s="212" t="inlineStr">
        <is>
          <t>CDM-01953</t>
        </is>
      </c>
      <c r="B1954" s="212" t="inlineStr">
        <is>
          <t>CHR-SRC051-002</t>
        </is>
      </c>
      <c r="C1954" s="212" t="inlineStr">
        <is>
          <t>Malacus Quai</t>
        </is>
      </c>
      <c r="D1954" s="213" t="inlineStr">
        <is>
          <t>SRC-051</t>
        </is>
      </c>
      <c r="E1954" s="213" t="inlineStr">
        <is>
          <t>roles_and_vocations</t>
        </is>
      </c>
      <c r="F1954" s="213" t="inlineStr">
        <is>
          <t>apprentice to the Magus Bayaz</t>
        </is>
      </c>
      <c r="G1954" s="213" t="inlineStr"/>
      <c r="H1954" s="213" t="inlineStr"/>
      <c r="I1954" s="213" t="inlineStr">
        <is>
          <t>high</t>
        </is>
      </c>
      <c r="J1954" s="213" t="inlineStr">
        <is>
          <t>A source role; Bayaz is not a graph endpoint in this cohort.</t>
        </is>
      </c>
    </row>
    <row r="1955" ht="31" customHeight="1" s="99">
      <c r="A1955" s="215" t="inlineStr">
        <is>
          <t>CDM-01954</t>
        </is>
      </c>
      <c r="B1955" s="215" t="inlineStr">
        <is>
          <t>CHR-SRC051-002</t>
        </is>
      </c>
      <c r="C1955" s="215" t="inlineStr">
        <is>
          <t>Malacus Quai</t>
        </is>
      </c>
      <c r="D1955" s="216" t="inlineStr">
        <is>
          <t>SRC-051</t>
        </is>
      </c>
      <c r="E1955" s="216" t="inlineStr">
        <is>
          <t>power_traditions</t>
        </is>
      </c>
      <c r="F1955" s="216" t="inlineStr">
        <is>
          <t>Magi apprenticeship</t>
        </is>
      </c>
      <c r="G1955" s="216" t="inlineStr"/>
      <c r="H1955" s="216" t="inlineStr"/>
      <c r="I1955" s="216" t="inlineStr">
        <is>
          <t>moderate</t>
        </is>
      </c>
      <c r="J1955" s="216" t="inlineStr">
        <is>
          <t>Training affiliation stated in the introduction; no later magical capacity is inferred.</t>
        </is>
      </c>
    </row>
    <row r="1956" ht="31" customHeight="1" s="99">
      <c r="A1956" s="212" t="inlineStr">
        <is>
          <t>CDM-01955</t>
        </is>
      </c>
      <c r="B1956" s="212" t="inlineStr">
        <is>
          <t>CHR-SRC051-002</t>
        </is>
      </c>
      <c r="C1956" s="212" t="inlineStr">
        <is>
          <t>Malacus Quai</t>
        </is>
      </c>
      <c r="D1956" s="213" t="inlineStr">
        <is>
          <t>SRC-051</t>
        </is>
      </c>
      <c r="E1956" s="213" t="inlineStr">
        <is>
          <t>states_and_transformations</t>
        </is>
      </c>
      <c r="F1956" s="213" t="inlineStr">
        <is>
          <t>acute illness during the journey</t>
        </is>
      </c>
      <c r="G1956" s="213" t="inlineStr"/>
      <c r="H1956" s="213" t="inlineStr"/>
      <c r="I1956" s="213" t="inlineStr">
        <is>
          <t>high</t>
        </is>
      </c>
      <c r="J1956" s="213" t="inlineStr">
        <is>
          <t>A temporary opening-chapter condition, not a stable identity.</t>
        </is>
      </c>
    </row>
    <row r="1957" ht="31" customHeight="1" s="99">
      <c r="A1957" s="215" t="inlineStr">
        <is>
          <t>CDM-01956</t>
        </is>
      </c>
      <c r="B1957" s="215" t="inlineStr">
        <is>
          <t>CHR-SRC051-002</t>
        </is>
      </c>
      <c r="C1957" s="215" t="inlineStr">
        <is>
          <t>Malacus Quai</t>
        </is>
      </c>
      <c r="D1957" s="216" t="inlineStr">
        <is>
          <t>SRC-051</t>
        </is>
      </c>
      <c r="E1957" s="216" t="inlineStr">
        <is>
          <t>cosmologies_and_realms</t>
        </is>
      </c>
      <c r="F1957" s="216" t="inlineStr">
        <is>
          <t>Great Northern Library</t>
        </is>
      </c>
      <c r="G1957" s="216" t="inlineStr"/>
      <c r="H1957" s="216" t="inlineStr"/>
      <c r="I1957" s="216" t="inlineStr">
        <is>
          <t>high</t>
        </is>
      </c>
      <c r="J1957" s="216" t="inlineStr">
        <is>
          <t>Destination/place dimension only.</t>
        </is>
      </c>
    </row>
    <row r="1958" ht="31" customHeight="1" s="99">
      <c r="A1958" s="212" t="inlineStr">
        <is>
          <t>CDM-01957</t>
        </is>
      </c>
      <c r="B1958" s="212" t="inlineStr">
        <is>
          <t>CHR-SRC051-005</t>
        </is>
      </c>
      <c r="C1958" s="212" t="inlineStr">
        <is>
          <t>Practical Frost</t>
        </is>
      </c>
      <c r="D1958" s="213" t="inlineStr">
        <is>
          <t>SRC-051</t>
        </is>
      </c>
      <c r="E1958" s="213" t="inlineStr">
        <is>
          <t>cultures</t>
        </is>
      </c>
      <c r="F1958" s="213" t="inlineStr">
        <is>
          <t>Union</t>
        </is>
      </c>
      <c r="G1958" s="213" t="inlineStr"/>
      <c r="H1958" s="213" t="inlineStr"/>
      <c r="I1958" s="213" t="inlineStr">
        <is>
          <t>high</t>
        </is>
      </c>
      <c r="J1958" s="213" t="inlineStr">
        <is>
          <t>Fictional institutional/political context only.</t>
        </is>
      </c>
    </row>
    <row r="1959" ht="31" customHeight="1" s="99">
      <c r="A1959" s="215" t="inlineStr">
        <is>
          <t>CDM-01958</t>
        </is>
      </c>
      <c r="B1959" s="215" t="inlineStr">
        <is>
          <t>CHR-SRC051-005</t>
        </is>
      </c>
      <c r="C1959" s="215" t="inlineStr">
        <is>
          <t>Practical Frost</t>
        </is>
      </c>
      <c r="D1959" s="216" t="inlineStr">
        <is>
          <t>SRC-051</t>
        </is>
      </c>
      <c r="E1959" s="216" t="inlineStr">
        <is>
          <t>roles_and_vocations</t>
        </is>
      </c>
      <c r="F1959" s="216" t="inlineStr">
        <is>
          <t>Practical</t>
        </is>
      </c>
      <c r="G1959" s="216" t="inlineStr"/>
      <c r="H1959" s="216" t="inlineStr"/>
      <c r="I1959" s="216" t="inlineStr">
        <is>
          <t>high</t>
        </is>
      </c>
      <c r="J1959" s="216" t="inlineStr">
        <is>
          <t>Source-specific Inquisition office; not a generic profession.</t>
        </is>
      </c>
    </row>
    <row r="1960" ht="31" customHeight="1" s="99">
      <c r="A1960" s="212" t="inlineStr">
        <is>
          <t>CDM-01959</t>
        </is>
      </c>
      <c r="B1960" s="212" t="inlineStr">
        <is>
          <t>CHR-SRC051-005</t>
        </is>
      </c>
      <c r="C1960" s="212" t="inlineStr">
        <is>
          <t>Practical Frost</t>
        </is>
      </c>
      <c r="D1960" s="213" t="inlineStr">
        <is>
          <t>SRC-051</t>
        </is>
      </c>
      <c r="E1960" s="213" t="inlineStr">
        <is>
          <t>affiliations</t>
        </is>
      </c>
      <c r="F1960" s="213" t="inlineStr">
        <is>
          <t>the Inquisition</t>
        </is>
      </c>
      <c r="G1960" s="213" t="inlineStr"/>
      <c r="H1960" s="213" t="inlineStr"/>
      <c r="I1960" s="213" t="inlineStr">
        <is>
          <t>high</t>
        </is>
      </c>
      <c r="J1960" s="213" t="inlineStr">
        <is>
          <t>Institutional affiliation, never a node.</t>
        </is>
      </c>
    </row>
    <row r="1961" ht="31" customHeight="1" s="99">
      <c r="A1961" s="215" t="inlineStr">
        <is>
          <t>CDM-01960</t>
        </is>
      </c>
      <c r="B1961" s="215" t="inlineStr">
        <is>
          <t>CHR-SRC051-005</t>
        </is>
      </c>
      <c r="C1961" s="215" t="inlineStr">
        <is>
          <t>Practical Frost</t>
        </is>
      </c>
      <c r="D1961" s="216" t="inlineStr">
        <is>
          <t>SRC-051</t>
        </is>
      </c>
      <c r="E1961" s="216" t="inlineStr">
        <is>
          <t>cosmologies_and_realms</t>
        </is>
      </c>
      <c r="F1961" s="216" t="inlineStr">
        <is>
          <t>House of Questions</t>
        </is>
      </c>
      <c r="G1961" s="216" t="inlineStr"/>
      <c r="H1961" s="216" t="inlineStr"/>
      <c r="I1961" s="216" t="inlineStr">
        <is>
          <t>high</t>
        </is>
      </c>
      <c r="J1961" s="216" t="inlineStr">
        <is>
          <t>Workplace/location dimension only.</t>
        </is>
      </c>
    </row>
    <row r="1962" ht="31" customHeight="1" s="99">
      <c r="A1962" s="212" t="inlineStr">
        <is>
          <t>CDM-01961</t>
        </is>
      </c>
      <c r="B1962" s="212" t="inlineStr">
        <is>
          <t>CHR-SRC051-004</t>
        </is>
      </c>
      <c r="C1962" s="212" t="inlineStr">
        <is>
          <t>Practical Severard</t>
        </is>
      </c>
      <c r="D1962" s="213" t="inlineStr">
        <is>
          <t>SRC-051</t>
        </is>
      </c>
      <c r="E1962" s="213" t="inlineStr">
        <is>
          <t>cultures</t>
        </is>
      </c>
      <c r="F1962" s="213" t="inlineStr">
        <is>
          <t>Union</t>
        </is>
      </c>
      <c r="G1962" s="213" t="inlineStr"/>
      <c r="H1962" s="213" t="inlineStr"/>
      <c r="I1962" s="213" t="inlineStr">
        <is>
          <t>high</t>
        </is>
      </c>
      <c r="J1962" s="213" t="inlineStr">
        <is>
          <t>Fictional institutional/political context only.</t>
        </is>
      </c>
    </row>
    <row r="1963" ht="31" customHeight="1" s="99">
      <c r="A1963" s="215" t="inlineStr">
        <is>
          <t>CDM-01962</t>
        </is>
      </c>
      <c r="B1963" s="215" t="inlineStr">
        <is>
          <t>CHR-SRC051-004</t>
        </is>
      </c>
      <c r="C1963" s="215" t="inlineStr">
        <is>
          <t>Practical Severard</t>
        </is>
      </c>
      <c r="D1963" s="216" t="inlineStr">
        <is>
          <t>SRC-051</t>
        </is>
      </c>
      <c r="E1963" s="216" t="inlineStr">
        <is>
          <t>roles_and_vocations</t>
        </is>
      </c>
      <c r="F1963" s="216" t="inlineStr">
        <is>
          <t>Practical</t>
        </is>
      </c>
      <c r="G1963" s="216" t="inlineStr"/>
      <c r="H1963" s="216" t="inlineStr"/>
      <c r="I1963" s="216" t="inlineStr">
        <is>
          <t>high</t>
        </is>
      </c>
      <c r="J1963" s="216" t="inlineStr">
        <is>
          <t>Source-specific Inquisition office; not a generic profession.</t>
        </is>
      </c>
    </row>
    <row r="1964" ht="31" customHeight="1" s="99">
      <c r="A1964" s="212" t="inlineStr">
        <is>
          <t>CDM-01963</t>
        </is>
      </c>
      <c r="B1964" s="212" t="inlineStr">
        <is>
          <t>CHR-SRC051-004</t>
        </is>
      </c>
      <c r="C1964" s="212" t="inlineStr">
        <is>
          <t>Practical Severard</t>
        </is>
      </c>
      <c r="D1964" s="213" t="inlineStr">
        <is>
          <t>SRC-051</t>
        </is>
      </c>
      <c r="E1964" s="213" t="inlineStr">
        <is>
          <t>affiliations</t>
        </is>
      </c>
      <c r="F1964" s="213" t="inlineStr">
        <is>
          <t>the Inquisition</t>
        </is>
      </c>
      <c r="G1964" s="213" t="inlineStr"/>
      <c r="H1964" s="213" t="inlineStr"/>
      <c r="I1964" s="213" t="inlineStr">
        <is>
          <t>high</t>
        </is>
      </c>
      <c r="J1964" s="213" t="inlineStr">
        <is>
          <t>Institutional affiliation, never a node.</t>
        </is>
      </c>
    </row>
    <row r="1965" ht="31" customHeight="1" s="99">
      <c r="A1965" s="215" t="inlineStr">
        <is>
          <t>CDM-01964</t>
        </is>
      </c>
      <c r="B1965" s="215" t="inlineStr">
        <is>
          <t>CHR-SRC051-004</t>
        </is>
      </c>
      <c r="C1965" s="215" t="inlineStr">
        <is>
          <t>Practical Severard</t>
        </is>
      </c>
      <c r="D1965" s="216" t="inlineStr">
        <is>
          <t>SRC-051</t>
        </is>
      </c>
      <c r="E1965" s="216" t="inlineStr">
        <is>
          <t>cosmologies_and_realms</t>
        </is>
      </c>
      <c r="F1965" s="216" t="inlineStr">
        <is>
          <t>House of Questions</t>
        </is>
      </c>
      <c r="G1965" s="216" t="inlineStr"/>
      <c r="H1965" s="216" t="inlineStr"/>
      <c r="I1965" s="216" t="inlineStr">
        <is>
          <t>high</t>
        </is>
      </c>
      <c r="J1965" s="216" t="inlineStr">
        <is>
          <t>Workplace/location dimension only.</t>
        </is>
      </c>
    </row>
    <row r="1966" ht="31" customHeight="1" s="99">
      <c r="A1966" s="212" t="inlineStr">
        <is>
          <t>CDM-01965</t>
        </is>
      </c>
      <c r="B1966" s="212" t="inlineStr">
        <is>
          <t>CHR-SRC051-003</t>
        </is>
      </c>
      <c r="C1966" s="212" t="inlineStr">
        <is>
          <t>Sand dan Glokta</t>
        </is>
      </c>
      <c r="D1966" s="213" t="inlineStr">
        <is>
          <t>SRC-051</t>
        </is>
      </c>
      <c r="E1966" s="213" t="inlineStr">
        <is>
          <t>cultures</t>
        </is>
      </c>
      <c r="F1966" s="213" t="inlineStr">
        <is>
          <t>Union</t>
        </is>
      </c>
      <c r="G1966" s="213" t="inlineStr"/>
      <c r="H1966" s="213" t="inlineStr"/>
      <c r="I1966" s="213" t="inlineStr">
        <is>
          <t>high</t>
        </is>
      </c>
      <c r="J1966" s="213" t="inlineStr">
        <is>
          <t>Fictional political/regional affiliation only.</t>
        </is>
      </c>
    </row>
    <row r="1967" ht="31" customHeight="1" s="99">
      <c r="A1967" s="215" t="inlineStr">
        <is>
          <t>CDM-01966</t>
        </is>
      </c>
      <c r="B1967" s="215" t="inlineStr">
        <is>
          <t>CHR-SRC051-003</t>
        </is>
      </c>
      <c r="C1967" s="215" t="inlineStr">
        <is>
          <t>Sand dan Glokta</t>
        </is>
      </c>
      <c r="D1967" s="216" t="inlineStr">
        <is>
          <t>SRC-051</t>
        </is>
      </c>
      <c r="E1967" s="216" t="inlineStr">
        <is>
          <t>roles_and_vocations</t>
        </is>
      </c>
      <c r="F1967" s="216" t="inlineStr">
        <is>
          <t>Inquisitor</t>
        </is>
      </c>
      <c r="G1967" s="216" t="inlineStr"/>
      <c r="H1967" s="216" t="inlineStr"/>
      <c r="I1967" s="216" t="inlineStr">
        <is>
          <t>high</t>
        </is>
      </c>
      <c r="J1967" s="216" t="inlineStr">
        <is>
          <t>Institutional role in the declared chapters.</t>
        </is>
      </c>
    </row>
    <row r="1968" ht="31" customHeight="1" s="99">
      <c r="A1968" s="212" t="inlineStr">
        <is>
          <t>CDM-01967</t>
        </is>
      </c>
      <c r="B1968" s="212" t="inlineStr">
        <is>
          <t>CHR-SRC051-003</t>
        </is>
      </c>
      <c r="C1968" s="212" t="inlineStr">
        <is>
          <t>Sand dan Glokta</t>
        </is>
      </c>
      <c r="D1968" s="213" t="inlineStr">
        <is>
          <t>SRC-051</t>
        </is>
      </c>
      <c r="E1968" s="213" t="inlineStr">
        <is>
          <t>affiliations</t>
        </is>
      </c>
      <c r="F1968" s="213" t="inlineStr">
        <is>
          <t>the Inquisition</t>
        </is>
      </c>
      <c r="G1968" s="213" t="inlineStr"/>
      <c r="H1968" s="213" t="inlineStr"/>
      <c r="I1968" s="213" t="inlineStr">
        <is>
          <t>high</t>
        </is>
      </c>
      <c r="J1968" s="213" t="inlineStr">
        <is>
          <t>Institutional affiliation, not a node.</t>
        </is>
      </c>
    </row>
    <row r="1969" ht="31" customHeight="1" s="99">
      <c r="A1969" s="215" t="inlineStr">
        <is>
          <t>CDM-01968</t>
        </is>
      </c>
      <c r="B1969" s="215" t="inlineStr">
        <is>
          <t>CHR-SRC051-003</t>
        </is>
      </c>
      <c r="C1969" s="215" t="inlineStr">
        <is>
          <t>Sand dan Glokta</t>
        </is>
      </c>
      <c r="D1969" s="216" t="inlineStr">
        <is>
          <t>SRC-051</t>
        </is>
      </c>
      <c r="E1969" s="216" t="inlineStr">
        <is>
          <t>states_and_transformations</t>
        </is>
      </c>
      <c r="F1969" s="216" t="inlineStr">
        <is>
          <t>lasting war-injury and chronic pain</t>
        </is>
      </c>
      <c r="G1969" s="216" t="inlineStr"/>
      <c r="H1969" s="216" t="inlineStr"/>
      <c r="I1969" s="216" t="inlineStr">
        <is>
          <t>high</t>
        </is>
      </c>
      <c r="J1969" s="216" t="inlineStr">
        <is>
          <t>The source narrates bodily pain and impairment; this is not an archetype or a moral condition.</t>
        </is>
      </c>
    </row>
    <row r="1970" ht="31" customHeight="1" s="99">
      <c r="A1970" s="212" t="inlineStr">
        <is>
          <t>CDM-01969</t>
        </is>
      </c>
      <c r="B1970" s="212" t="inlineStr">
        <is>
          <t>CHR-SRC051-003</t>
        </is>
      </c>
      <c r="C1970" s="212" t="inlineStr">
        <is>
          <t>Sand dan Glokta</t>
        </is>
      </c>
      <c r="D1970" s="213" t="inlineStr">
        <is>
          <t>SRC-051</t>
        </is>
      </c>
      <c r="E1970" s="213" t="inlineStr">
        <is>
          <t>cosmologies_and_realms</t>
        </is>
      </c>
      <c r="F1970" s="213" t="inlineStr">
        <is>
          <t>House of Questions</t>
        </is>
      </c>
      <c r="G1970" s="213" t="inlineStr"/>
      <c r="H1970" s="213" t="inlineStr"/>
      <c r="I1970" s="213" t="inlineStr">
        <is>
          <t>high</t>
        </is>
      </c>
      <c r="J1970" s="213" t="inlineStr">
        <is>
          <t>Institutional location, not a node.</t>
        </is>
      </c>
    </row>
    <row r="1971" ht="31" customHeight="1" s="99">
      <c r="A1971" s="215" t="inlineStr">
        <is>
          <t>CDM-01970</t>
        </is>
      </c>
      <c r="B1971" s="215" t="inlineStr">
        <is>
          <t>CHR-SRC052-003</t>
        </is>
      </c>
      <c r="C1971" s="215" t="inlineStr">
        <is>
          <t>Camon</t>
        </is>
      </c>
      <c r="D1971" s="216" t="inlineStr">
        <is>
          <t>SRC-052</t>
        </is>
      </c>
      <c r="E1971" s="216" t="inlineStr">
        <is>
          <t>roles_and_vocations</t>
        </is>
      </c>
      <c r="F1971" s="216" t="inlineStr">
        <is>
          <t>criminal-crew leader / confidence-scheme organizer</t>
        </is>
      </c>
      <c r="G1971" s="216" t="inlineStr"/>
      <c r="H1971" s="216" t="inlineStr"/>
      <c r="I1971" s="216" t="inlineStr">
        <is>
          <t>high</t>
        </is>
      </c>
      <c r="J1971" s="216" t="inlineStr">
        <is>
          <t>Opening-arc role only; no later biography is inferred.</t>
        </is>
      </c>
    </row>
    <row r="1972" ht="31" customHeight="1" s="99">
      <c r="A1972" s="212" t="inlineStr">
        <is>
          <t>CDM-01971</t>
        </is>
      </c>
      <c r="B1972" s="212" t="inlineStr">
        <is>
          <t>CHR-SRC052-003</t>
        </is>
      </c>
      <c r="C1972" s="212" t="inlineStr">
        <is>
          <t>Camon</t>
        </is>
      </c>
      <c r="D1972" s="213" t="inlineStr">
        <is>
          <t>SRC-052</t>
        </is>
      </c>
      <c r="E1972" s="213" t="inlineStr">
        <is>
          <t>affiliations</t>
        </is>
      </c>
      <c r="F1972" s="213" t="inlineStr">
        <is>
          <t>Camon's unnamed criminal crew</t>
        </is>
      </c>
      <c r="G1972" s="213" t="inlineStr"/>
      <c r="H1972" s="213" t="inlineStr"/>
      <c r="I1972" s="213" t="inlineStr">
        <is>
          <t>high</t>
        </is>
      </c>
      <c r="J1972" s="213" t="inlineStr">
        <is>
          <t>The crew is a source-specific affiliation and not a graph node.</t>
        </is>
      </c>
    </row>
    <row r="1973" ht="31" customHeight="1" s="99">
      <c r="A1973" s="215" t="inlineStr">
        <is>
          <t>CDM-01972</t>
        </is>
      </c>
      <c r="B1973" s="215" t="inlineStr">
        <is>
          <t>CHR-SRC052-002</t>
        </is>
      </c>
      <c r="C1973" s="215" t="inlineStr">
        <is>
          <t>Kelsier</t>
        </is>
      </c>
      <c r="D1973" s="216" t="inlineStr">
        <is>
          <t>SRC-052</t>
        </is>
      </c>
      <c r="E1973" s="216" t="inlineStr">
        <is>
          <t>cultures</t>
        </is>
      </c>
      <c r="F1973" s="216" t="inlineStr">
        <is>
          <t>skaa</t>
        </is>
      </c>
      <c r="G1973" s="216" t="inlineStr"/>
      <c r="H1973" s="216" t="inlineStr"/>
      <c r="I1973" s="216" t="inlineStr">
        <is>
          <t>high</t>
        </is>
      </c>
      <c r="J1973" s="216" t="inlineStr">
        <is>
          <t>Fictional social category, not a real-world mapping.</t>
        </is>
      </c>
    </row>
    <row r="1974" ht="31" customHeight="1" s="99">
      <c r="A1974" s="212" t="inlineStr">
        <is>
          <t>CDM-01973</t>
        </is>
      </c>
      <c r="B1974" s="212" t="inlineStr">
        <is>
          <t>CHR-SRC052-002</t>
        </is>
      </c>
      <c r="C1974" s="212" t="inlineStr">
        <is>
          <t>Kelsier</t>
        </is>
      </c>
      <c r="D1974" s="213" t="inlineStr">
        <is>
          <t>SRC-052</t>
        </is>
      </c>
      <c r="E1974" s="213" t="inlineStr">
        <is>
          <t>roles_and_vocations</t>
        </is>
      </c>
      <c r="F1974" s="213" t="inlineStr">
        <is>
          <t>rebel organizer; criminal planner</t>
        </is>
      </c>
      <c r="G1974" s="213" t="inlineStr"/>
      <c r="H1974" s="213" t="inlineStr"/>
      <c r="I1974" s="213" t="inlineStr">
        <is>
          <t>high</t>
        </is>
      </c>
      <c r="J1974" s="213" t="inlineStr">
        <is>
          <t>Opening-arc plot roles only.</t>
        </is>
      </c>
    </row>
    <row r="1975" ht="31" customHeight="1" s="99">
      <c r="A1975" s="215" t="inlineStr">
        <is>
          <t>CDM-01974</t>
        </is>
      </c>
      <c r="B1975" s="215" t="inlineStr">
        <is>
          <t>CHR-SRC052-002</t>
        </is>
      </c>
      <c r="C1975" s="215" t="inlineStr">
        <is>
          <t>Kelsier</t>
        </is>
      </c>
      <c r="D1975" s="216" t="inlineStr">
        <is>
          <t>SRC-052</t>
        </is>
      </c>
      <c r="E1975" s="216" t="inlineStr">
        <is>
          <t>power_traditions</t>
        </is>
      </c>
      <c r="F1975" s="216" t="inlineStr">
        <is>
          <t>Allomancy; Mistborn</t>
        </is>
      </c>
      <c r="G1975" s="216" t="inlineStr"/>
      <c r="H1975" s="216" t="inlineStr"/>
      <c r="I1975" s="216" t="inlineStr">
        <is>
          <t>high</t>
        </is>
      </c>
      <c r="J1975" s="216" t="inlineStr">
        <is>
          <t>The prologue and Chapter 3 identify the metal-based power context and Kelsier's rare allomantic role.</t>
        </is>
      </c>
    </row>
    <row r="1976" ht="31" customHeight="1" s="99">
      <c r="A1976" s="212" t="inlineStr">
        <is>
          <t>CDM-01975</t>
        </is>
      </c>
      <c r="B1976" s="212" t="inlineStr">
        <is>
          <t>CHR-SRC052-002</t>
        </is>
      </c>
      <c r="C1976" s="212" t="inlineStr">
        <is>
          <t>Kelsier</t>
        </is>
      </c>
      <c r="D1976" s="213" t="inlineStr">
        <is>
          <t>SRC-052</t>
        </is>
      </c>
      <c r="E1976" s="213" t="inlineStr">
        <is>
          <t>affiliations</t>
        </is>
      </c>
      <c r="F1976" s="213" t="inlineStr">
        <is>
          <t>opening-recruitment operation / later crew-in-formation</t>
        </is>
      </c>
      <c r="G1976" s="213" t="inlineStr"/>
      <c r="H1976" s="213" t="inlineStr"/>
      <c r="I1976" s="213" t="inlineStr">
        <is>
          <t>high</t>
        </is>
      </c>
      <c r="J1976" s="213" t="inlineStr">
        <is>
          <t>No complete crew roster or later plan outcome is asserted.</t>
        </is>
      </c>
    </row>
    <row r="1977" ht="31" customHeight="1" s="99">
      <c r="A1977" s="215" t="inlineStr">
        <is>
          <t>CDM-01976</t>
        </is>
      </c>
      <c r="B1977" s="215" t="inlineStr">
        <is>
          <t>CHR-SRC052-002</t>
        </is>
      </c>
      <c r="C1977" s="215" t="inlineStr">
        <is>
          <t>Kelsier</t>
        </is>
      </c>
      <c r="D1977" s="216" t="inlineStr">
        <is>
          <t>SRC-052</t>
        </is>
      </c>
      <c r="E1977" s="216" t="inlineStr">
        <is>
          <t>states_and_transformations</t>
        </is>
      </c>
      <c r="F1977" s="216" t="inlineStr">
        <is>
          <t>Survivor of Hathsin scars</t>
        </is>
      </c>
      <c r="G1977" s="216" t="inlineStr"/>
      <c r="H1977" s="216" t="inlineStr"/>
      <c r="I1977" s="216" t="inlineStr">
        <is>
          <t>high</t>
        </is>
      </c>
      <c r="J1977" s="216" t="inlineStr">
        <is>
          <t>A source-specific history/physical marker; no further Pits backstory is inferred.</t>
        </is>
      </c>
    </row>
    <row r="1978" ht="31" customHeight="1" s="99">
      <c r="A1978" s="212" t="inlineStr">
        <is>
          <t>CDM-01977</t>
        </is>
      </c>
      <c r="B1978" s="212" t="inlineStr">
        <is>
          <t>CHR-SRC052-002</t>
        </is>
      </c>
      <c r="C1978" s="212" t="inlineStr">
        <is>
          <t>Kelsier</t>
        </is>
      </c>
      <c r="D1978" s="213" t="inlineStr">
        <is>
          <t>SRC-052</t>
        </is>
      </c>
      <c r="E1978" s="213" t="inlineStr">
        <is>
          <t>cosmologies_and_realms</t>
        </is>
      </c>
      <c r="F1978" s="213" t="inlineStr">
        <is>
          <t>Pits of Hathsin</t>
        </is>
      </c>
      <c r="G1978" s="213" t="inlineStr"/>
      <c r="H1978" s="213" t="inlineStr"/>
      <c r="I1978" s="213" t="inlineStr">
        <is>
          <t>high</t>
        </is>
      </c>
      <c r="J1978" s="213" t="inlineStr">
        <is>
          <t>Fictional site in the title/alias; it remains a dimension.</t>
        </is>
      </c>
    </row>
    <row r="1979" ht="31" customHeight="1" s="99">
      <c r="A1979" s="215" t="inlineStr">
        <is>
          <t>CDM-01978</t>
        </is>
      </c>
      <c r="B1979" s="215" t="inlineStr">
        <is>
          <t>CHR-SRC052-004</t>
        </is>
      </c>
      <c r="C1979" s="215" t="inlineStr">
        <is>
          <t>Lord Tresting</t>
        </is>
      </c>
      <c r="D1979" s="216" t="inlineStr">
        <is>
          <t>SRC-052</t>
        </is>
      </c>
      <c r="E1979" s="216" t="inlineStr">
        <is>
          <t>cultures</t>
        </is>
      </c>
      <c r="F1979" s="216" t="inlineStr">
        <is>
          <t>nobleman</t>
        </is>
      </c>
      <c r="G1979" s="216" t="inlineStr"/>
      <c r="H1979" s="216" t="inlineStr"/>
      <c r="I1979" s="216" t="inlineStr">
        <is>
          <t>high</t>
        </is>
      </c>
      <c r="J1979" s="216" t="inlineStr">
        <is>
          <t>Fictional hereditary status in the Final Empire; not a real class or ethnic mapping.</t>
        </is>
      </c>
    </row>
    <row r="1980" ht="31" customHeight="1" s="99">
      <c r="A1980" s="212" t="inlineStr">
        <is>
          <t>CDM-01979</t>
        </is>
      </c>
      <c r="B1980" s="212" t="inlineStr">
        <is>
          <t>CHR-SRC052-004</t>
        </is>
      </c>
      <c r="C1980" s="212" t="inlineStr">
        <is>
          <t>Lord Tresting</t>
        </is>
      </c>
      <c r="D1980" s="213" t="inlineStr">
        <is>
          <t>SRC-052</t>
        </is>
      </c>
      <c r="E1980" s="213" t="inlineStr">
        <is>
          <t>roles_and_vocations</t>
        </is>
      </c>
      <c r="F1980" s="213" t="inlineStr">
        <is>
          <t>plantation lord</t>
        </is>
      </c>
      <c r="G1980" s="213" t="inlineStr"/>
      <c r="H1980" s="213" t="inlineStr"/>
      <c r="I1980" s="213" t="inlineStr">
        <is>
          <t>high</t>
        </is>
      </c>
      <c r="J1980" s="213" t="inlineStr">
        <is>
          <t>Prologue-specific social and economic role.</t>
        </is>
      </c>
    </row>
    <row r="1981" ht="31" customHeight="1" s="99">
      <c r="A1981" s="215" t="inlineStr">
        <is>
          <t>CDM-01980</t>
        </is>
      </c>
      <c r="B1981" s="215" t="inlineStr">
        <is>
          <t>CHR-SRC052-004</t>
        </is>
      </c>
      <c r="C1981" s="215" t="inlineStr">
        <is>
          <t>Lord Tresting</t>
        </is>
      </c>
      <c r="D1981" s="216" t="inlineStr">
        <is>
          <t>SRC-052</t>
        </is>
      </c>
      <c r="E1981" s="216" t="inlineStr">
        <is>
          <t>affiliations</t>
        </is>
      </c>
      <c r="F1981" s="216" t="inlineStr">
        <is>
          <t>Final Empire plantation order</t>
        </is>
      </c>
      <c r="G1981" s="216" t="inlineStr"/>
      <c r="H1981" s="216" t="inlineStr"/>
      <c r="I1981" s="216" t="inlineStr">
        <is>
          <t>high</t>
        </is>
      </c>
      <c r="J1981" s="216" t="inlineStr">
        <is>
          <t>Institutional setting, not a node.</t>
        </is>
      </c>
    </row>
    <row r="1982" ht="31" customHeight="1" s="99">
      <c r="A1982" s="212" t="inlineStr">
        <is>
          <t>CDM-01981</t>
        </is>
      </c>
      <c r="B1982" s="212" t="inlineStr">
        <is>
          <t>CHR-SRC052-001</t>
        </is>
      </c>
      <c r="C1982" s="212" t="inlineStr">
        <is>
          <t>Vin</t>
        </is>
      </c>
      <c r="D1982" s="213" t="inlineStr">
        <is>
          <t>SRC-052</t>
        </is>
      </c>
      <c r="E1982" s="213" t="inlineStr">
        <is>
          <t>cultures</t>
        </is>
      </c>
      <c r="F1982" s="213" t="inlineStr">
        <is>
          <t>skaa</t>
        </is>
      </c>
      <c r="G1982" s="213" t="inlineStr"/>
      <c r="H1982" s="213" t="inlineStr"/>
      <c r="I1982" s="213" t="inlineStr">
        <is>
          <t>high</t>
        </is>
      </c>
      <c r="J1982" s="213" t="inlineStr">
        <is>
          <t>Fictional oppressed social category; no real-world caste, ethnic, or cultural equivalence.</t>
        </is>
      </c>
    </row>
    <row r="1983" ht="31" customHeight="1" s="99">
      <c r="A1983" s="215" t="inlineStr">
        <is>
          <t>CDM-01982</t>
        </is>
      </c>
      <c r="B1983" s="215" t="inlineStr">
        <is>
          <t>CHR-SRC052-001</t>
        </is>
      </c>
      <c r="C1983" s="215" t="inlineStr">
        <is>
          <t>Vin</t>
        </is>
      </c>
      <c r="D1983" s="216" t="inlineStr">
        <is>
          <t>SRC-052</t>
        </is>
      </c>
      <c r="E1983" s="216" t="inlineStr">
        <is>
          <t>roles_and_vocations</t>
        </is>
      </c>
      <c r="F1983" s="216" t="inlineStr">
        <is>
          <t>thief / confidence-scheme crew member</t>
        </is>
      </c>
      <c r="G1983" s="216" t="inlineStr"/>
      <c r="H1983" s="216" t="inlineStr"/>
      <c r="I1983" s="216" t="inlineStr">
        <is>
          <t>high</t>
        </is>
      </c>
      <c r="J1983" s="216" t="inlineStr">
        <is>
          <t>Opening-arc function, not a franchise-wide occupation summary.</t>
        </is>
      </c>
    </row>
    <row r="1984" ht="31" customHeight="1" s="99">
      <c r="A1984" s="212" t="inlineStr">
        <is>
          <t>CDM-01983</t>
        </is>
      </c>
      <c r="B1984" s="212" t="inlineStr">
        <is>
          <t>CHR-SRC052-001</t>
        </is>
      </c>
      <c r="C1984" s="212" t="inlineStr">
        <is>
          <t>Vin</t>
        </is>
      </c>
      <c r="D1984" s="213" t="inlineStr">
        <is>
          <t>SRC-052</t>
        </is>
      </c>
      <c r="E1984" s="213" t="inlineStr">
        <is>
          <t>power_traditions</t>
        </is>
      </c>
      <c r="F1984" s="213" t="inlineStr">
        <is>
          <t>nascent Allomancy; Mistborn potential</t>
        </is>
      </c>
      <c r="G1984" s="213" t="inlineStr"/>
      <c r="H1984" s="213" t="inlineStr"/>
      <c r="I1984" s="213" t="inlineStr">
        <is>
          <t>high</t>
        </is>
      </c>
      <c r="J1984" s="213" t="inlineStr">
        <is>
          <t>Early-arc capability/recruitment premise only; no later-system revelations are used.</t>
        </is>
      </c>
    </row>
    <row r="1985" ht="31" customHeight="1" s="99">
      <c r="A1985" s="215" t="inlineStr">
        <is>
          <t>CDM-01984</t>
        </is>
      </c>
      <c r="B1985" s="215" t="inlineStr">
        <is>
          <t>CHR-SRC052-001</t>
        </is>
      </c>
      <c r="C1985" s="215" t="inlineStr">
        <is>
          <t>Vin</t>
        </is>
      </c>
      <c r="D1985" s="216" t="inlineStr">
        <is>
          <t>SRC-052</t>
        </is>
      </c>
      <c r="E1985" s="216" t="inlineStr">
        <is>
          <t>affiliations</t>
        </is>
      </c>
      <c r="F1985" s="216" t="inlineStr">
        <is>
          <t>Camon's crew, then Kelsier's opening-recruitment operation</t>
        </is>
      </c>
      <c r="G1985" s="216" t="inlineStr"/>
      <c r="H1985" s="216" t="inlineStr"/>
      <c r="I1985" s="216" t="inlineStr">
        <is>
          <t>high</t>
        </is>
      </c>
      <c r="J1985" s="216" t="inlineStr">
        <is>
          <t>Time-bounded affiliations in Chapters 1–3 only.</t>
        </is>
      </c>
    </row>
    <row r="1986" ht="31" customHeight="1" s="99">
      <c r="A1986" s="212" t="inlineStr">
        <is>
          <t>CDM-01985</t>
        </is>
      </c>
      <c r="B1986" s="212" t="inlineStr">
        <is>
          <t>CHR-SRC053-009</t>
        </is>
      </c>
      <c r="C1986" s="212" t="inlineStr">
        <is>
          <t>Adolin Kholin</t>
        </is>
      </c>
      <c r="D1986" s="213" t="inlineStr">
        <is>
          <t>SRC-053</t>
        </is>
      </c>
      <c r="E1986" s="213" t="inlineStr">
        <is>
          <t>being_types</t>
        </is>
      </c>
      <c r="F1986" s="213" t="inlineStr">
        <is>
          <t>human</t>
        </is>
      </c>
      <c r="G1986" s="213" t="inlineStr"/>
      <c r="H1986" s="213" t="inlineStr"/>
      <c r="I1986" s="213" t="inlineStr">
        <is>
          <t>high</t>
        </is>
      </c>
      <c r="J1986" s="213" t="inlineStr">
        <is>
          <t>Fictional individual only.</t>
        </is>
      </c>
    </row>
    <row r="1987" ht="31" customHeight="1" s="99">
      <c r="A1987" s="215" t="inlineStr">
        <is>
          <t>CDM-01986</t>
        </is>
      </c>
      <c r="B1987" s="215" t="inlineStr">
        <is>
          <t>CHR-SRC053-009</t>
        </is>
      </c>
      <c r="C1987" s="215" t="inlineStr">
        <is>
          <t>Adolin Kholin</t>
        </is>
      </c>
      <c r="D1987" s="216" t="inlineStr">
        <is>
          <t>SRC-053</t>
        </is>
      </c>
      <c r="E1987" s="216" t="inlineStr">
        <is>
          <t>cultures</t>
        </is>
      </c>
      <c r="F1987" s="216" t="inlineStr">
        <is>
          <t>Alethi</t>
        </is>
      </c>
      <c r="G1987" s="216" t="inlineStr"/>
      <c r="H1987" s="216" t="inlineStr"/>
      <c r="I1987" s="216" t="inlineStr">
        <is>
          <t>high</t>
        </is>
      </c>
      <c r="J1987" s="216" t="inlineStr">
        <is>
          <t>Fictional culture/polity only.</t>
        </is>
      </c>
    </row>
    <row r="1988" ht="31" customHeight="1" s="99">
      <c r="A1988" s="212" t="inlineStr">
        <is>
          <t>CDM-01987</t>
        </is>
      </c>
      <c r="B1988" s="212" t="inlineStr">
        <is>
          <t>CHR-SRC053-009</t>
        </is>
      </c>
      <c r="C1988" s="212" t="inlineStr">
        <is>
          <t>Adolin Kholin</t>
        </is>
      </c>
      <c r="D1988" s="213" t="inlineStr">
        <is>
          <t>SRC-053</t>
        </is>
      </c>
      <c r="E1988" s="213" t="inlineStr">
        <is>
          <t>roles_and_vocations</t>
        </is>
      </c>
      <c r="F1988" s="213" t="inlineStr">
        <is>
          <t>Shardbearer; military officer</t>
        </is>
      </c>
      <c r="G1988" s="213" t="inlineStr"/>
      <c r="H1988" s="213" t="inlineStr"/>
      <c r="I1988" s="213" t="inlineStr">
        <is>
          <t>high</t>
        </is>
      </c>
      <c r="J1988" s="213" t="inlineStr">
        <is>
          <t>Selected-section role/equipment context only.</t>
        </is>
      </c>
    </row>
    <row r="1989" ht="31" customHeight="1" s="99">
      <c r="A1989" s="215" t="inlineStr">
        <is>
          <t>CDM-01988</t>
        </is>
      </c>
      <c r="B1989" s="215" t="inlineStr">
        <is>
          <t>CHR-SRC053-009</t>
        </is>
      </c>
      <c r="C1989" s="215" t="inlineStr">
        <is>
          <t>Adolin Kholin</t>
        </is>
      </c>
      <c r="D1989" s="216" t="inlineStr">
        <is>
          <t>SRC-053</t>
        </is>
      </c>
      <c r="E1989" s="216" t="inlineStr">
        <is>
          <t>affiliations</t>
        </is>
      </c>
      <c r="F1989" s="216" t="inlineStr">
        <is>
          <t>Kholin army</t>
        </is>
      </c>
      <c r="G1989" s="216" t="inlineStr"/>
      <c r="H1989" s="216" t="inlineStr"/>
      <c r="I1989" s="216" t="inlineStr">
        <is>
          <t>high</t>
        </is>
      </c>
      <c r="J1989" s="216" t="inlineStr">
        <is>
          <t>Collective affiliation, not a node.</t>
        </is>
      </c>
    </row>
    <row r="1990" ht="31" customHeight="1" s="99">
      <c r="A1990" s="212" t="inlineStr">
        <is>
          <t>CDM-01989</t>
        </is>
      </c>
      <c r="B1990" s="212" t="inlineStr">
        <is>
          <t>CHR-SRC053-009</t>
        </is>
      </c>
      <c r="C1990" s="212" t="inlineStr">
        <is>
          <t>Adolin Kholin</t>
        </is>
      </c>
      <c r="D1990" s="213" t="inlineStr">
        <is>
          <t>SRC-053</t>
        </is>
      </c>
      <c r="E1990" s="213" t="inlineStr">
        <is>
          <t>artifacts_and_vehicles</t>
        </is>
      </c>
      <c r="F1990" s="213" t="inlineStr">
        <is>
          <t>Shardblade and Shardplate</t>
        </is>
      </c>
      <c r="G1990" s="213" t="inlineStr"/>
      <c r="H1990" s="213" t="inlineStr"/>
      <c r="I1990" s="213" t="inlineStr">
        <is>
          <t>high</t>
        </is>
      </c>
      <c r="J1990" s="213" t="inlineStr">
        <is>
          <t>Fictional equipment, not nodes.</t>
        </is>
      </c>
    </row>
    <row r="1991" ht="31" customHeight="1" s="99">
      <c r="A1991" s="215" t="inlineStr">
        <is>
          <t>CDM-01990</t>
        </is>
      </c>
      <c r="B1991" s="215" t="inlineStr">
        <is>
          <t>CHR-SRC053-009</t>
        </is>
      </c>
      <c r="C1991" s="215" t="inlineStr">
        <is>
          <t>Adolin Kholin</t>
        </is>
      </c>
      <c r="D1991" s="216" t="inlineStr">
        <is>
          <t>SRC-053</t>
        </is>
      </c>
      <c r="E1991" s="216" t="inlineStr">
        <is>
          <t>cosmologies_and_realms</t>
        </is>
      </c>
      <c r="F1991" s="216" t="inlineStr">
        <is>
          <t>Shattered Plains</t>
        </is>
      </c>
      <c r="G1991" s="216" t="inlineStr"/>
      <c r="H1991" s="216" t="inlineStr"/>
      <c r="I1991" s="216" t="inlineStr">
        <is>
          <t>high</t>
        </is>
      </c>
      <c r="J1991" s="216" t="inlineStr">
        <is>
          <t>Fictional war setting only.</t>
        </is>
      </c>
    </row>
    <row r="1992" ht="31" customHeight="1" s="99">
      <c r="A1992" s="212" t="inlineStr">
        <is>
          <t>CDM-01991</t>
        </is>
      </c>
      <c r="B1992" s="212" t="inlineStr">
        <is>
          <t>CHR-SRC053-008</t>
        </is>
      </c>
      <c r="C1992" s="212" t="inlineStr">
        <is>
          <t>Dalinar Kholin</t>
        </is>
      </c>
      <c r="D1992" s="213" t="inlineStr">
        <is>
          <t>SRC-053</t>
        </is>
      </c>
      <c r="E1992" s="213" t="inlineStr">
        <is>
          <t>being_types</t>
        </is>
      </c>
      <c r="F1992" s="213" t="inlineStr">
        <is>
          <t>human</t>
        </is>
      </c>
      <c r="G1992" s="213" t="inlineStr"/>
      <c r="H1992" s="213" t="inlineStr"/>
      <c r="I1992" s="213" t="inlineStr">
        <is>
          <t>high</t>
        </is>
      </c>
      <c r="J1992" s="213" t="inlineStr">
        <is>
          <t>Fictional individual only.</t>
        </is>
      </c>
    </row>
    <row r="1993" ht="31" customHeight="1" s="99">
      <c r="A1993" s="215" t="inlineStr">
        <is>
          <t>CDM-01992</t>
        </is>
      </c>
      <c r="B1993" s="215" t="inlineStr">
        <is>
          <t>CHR-SRC053-008</t>
        </is>
      </c>
      <c r="C1993" s="215" t="inlineStr">
        <is>
          <t>Dalinar Kholin</t>
        </is>
      </c>
      <c r="D1993" s="216" t="inlineStr">
        <is>
          <t>SRC-053</t>
        </is>
      </c>
      <c r="E1993" s="216" t="inlineStr">
        <is>
          <t>cultures</t>
        </is>
      </c>
      <c r="F1993" s="216" t="inlineStr">
        <is>
          <t>Alethi</t>
        </is>
      </c>
      <c r="G1993" s="216" t="inlineStr"/>
      <c r="H1993" s="216" t="inlineStr"/>
      <c r="I1993" s="216" t="inlineStr">
        <is>
          <t>high</t>
        </is>
      </c>
      <c r="J1993" s="216" t="inlineStr">
        <is>
          <t>Fictional culture/polity, not a real analogue.</t>
        </is>
      </c>
    </row>
    <row r="1994" ht="31" customHeight="1" s="99">
      <c r="A1994" s="212" t="inlineStr">
        <is>
          <t>CDM-01993</t>
        </is>
      </c>
      <c r="B1994" s="212" t="inlineStr">
        <is>
          <t>CHR-SRC053-008</t>
        </is>
      </c>
      <c r="C1994" s="212" t="inlineStr">
        <is>
          <t>Dalinar Kholin</t>
        </is>
      </c>
      <c r="D1994" s="213" t="inlineStr">
        <is>
          <t>SRC-053</t>
        </is>
      </c>
      <c r="E1994" s="213" t="inlineStr">
        <is>
          <t>roles_and_vocations</t>
        </is>
      </c>
      <c r="F1994" s="213" t="inlineStr">
        <is>
          <t>highprince; military commander</t>
        </is>
      </c>
      <c r="G1994" s="213" t="inlineStr"/>
      <c r="H1994" s="213" t="inlineStr"/>
      <c r="I1994" s="213" t="inlineStr">
        <is>
          <t>high</t>
        </is>
      </c>
      <c r="J1994" s="213" t="inlineStr">
        <is>
          <t>Selected-section institutional role.</t>
        </is>
      </c>
    </row>
    <row r="1995" ht="31" customHeight="1" s="99">
      <c r="A1995" s="215" t="inlineStr">
        <is>
          <t>CDM-01994</t>
        </is>
      </c>
      <c r="B1995" s="215" t="inlineStr">
        <is>
          <t>CHR-SRC053-008</t>
        </is>
      </c>
      <c r="C1995" s="215" t="inlineStr">
        <is>
          <t>Dalinar Kholin</t>
        </is>
      </c>
      <c r="D1995" s="216" t="inlineStr">
        <is>
          <t>SRC-053</t>
        </is>
      </c>
      <c r="E1995" s="216" t="inlineStr">
        <is>
          <t>affiliations</t>
        </is>
      </c>
      <c r="F1995" s="216" t="inlineStr">
        <is>
          <t>Kholin princedom / army</t>
        </is>
      </c>
      <c r="G1995" s="216" t="inlineStr"/>
      <c r="H1995" s="216" t="inlineStr"/>
      <c r="I1995" s="216" t="inlineStr">
        <is>
          <t>high</t>
        </is>
      </c>
      <c r="J1995" s="216" t="inlineStr">
        <is>
          <t>Collective political-military affiliation, not a node.</t>
        </is>
      </c>
    </row>
    <row r="1996" ht="31" customHeight="1" s="99">
      <c r="A1996" s="212" t="inlineStr">
        <is>
          <t>CDM-01995</t>
        </is>
      </c>
      <c r="B1996" s="212" t="inlineStr">
        <is>
          <t>CHR-SRC053-008</t>
        </is>
      </c>
      <c r="C1996" s="212" t="inlineStr">
        <is>
          <t>Dalinar Kholin</t>
        </is>
      </c>
      <c r="D1996" s="213" t="inlineStr">
        <is>
          <t>SRC-053</t>
        </is>
      </c>
      <c r="E1996" s="213" t="inlineStr">
        <is>
          <t>states_and_transformations</t>
        </is>
      </c>
      <c r="F1996" s="213" t="inlineStr">
        <is>
          <t>troubled by recurring visions</t>
        </is>
      </c>
      <c r="G1996" s="213" t="inlineStr"/>
      <c r="H1996" s="213" t="inlineStr"/>
      <c r="I1996" s="213" t="inlineStr">
        <is>
          <t>high</t>
        </is>
      </c>
      <c r="J1996" s="213" t="inlineStr">
        <is>
          <t>Early chapters' report; no later explanation is inferred.</t>
        </is>
      </c>
    </row>
    <row r="1997" ht="31" customHeight="1" s="99">
      <c r="A1997" s="215" t="inlineStr">
        <is>
          <t>CDM-01996</t>
        </is>
      </c>
      <c r="B1997" s="215" t="inlineStr">
        <is>
          <t>CHR-SRC053-008</t>
        </is>
      </c>
      <c r="C1997" s="215" t="inlineStr">
        <is>
          <t>Dalinar Kholin</t>
        </is>
      </c>
      <c r="D1997" s="216" t="inlineStr">
        <is>
          <t>SRC-053</t>
        </is>
      </c>
      <c r="E1997" s="216" t="inlineStr">
        <is>
          <t>artifacts_and_vehicles</t>
        </is>
      </c>
      <c r="F1997" s="216" t="inlineStr">
        <is>
          <t>The Way of Kings (ancient text)</t>
        </is>
      </c>
      <c r="G1997" s="216" t="inlineStr"/>
      <c r="H1997" s="216" t="inlineStr"/>
      <c r="I1997" s="216" t="inlineStr">
        <is>
          <t>high</t>
        </is>
      </c>
      <c r="J1997" s="216" t="inlineStr">
        <is>
          <t>In-world book, not a character node.</t>
        </is>
      </c>
    </row>
    <row r="1998" ht="31" customHeight="1" s="99">
      <c r="A1998" s="212" t="inlineStr">
        <is>
          <t>CDM-01997</t>
        </is>
      </c>
      <c r="B1998" s="212" t="inlineStr">
        <is>
          <t>CHR-SRC053-008</t>
        </is>
      </c>
      <c r="C1998" s="212" t="inlineStr">
        <is>
          <t>Dalinar Kholin</t>
        </is>
      </c>
      <c r="D1998" s="213" t="inlineStr">
        <is>
          <t>SRC-053</t>
        </is>
      </c>
      <c r="E1998" s="213" t="inlineStr">
        <is>
          <t>cosmologies_and_realms</t>
        </is>
      </c>
      <c r="F1998" s="213" t="inlineStr">
        <is>
          <t>Shattered Plains; Alethkar</t>
        </is>
      </c>
      <c r="G1998" s="213" t="inlineStr"/>
      <c r="H1998" s="213" t="inlineStr"/>
      <c r="I1998" s="213" t="inlineStr">
        <is>
          <t>high</t>
        </is>
      </c>
      <c r="J1998" s="213" t="inlineStr">
        <is>
          <t>Fictional places only.</t>
        </is>
      </c>
    </row>
    <row r="1999" ht="31" customHeight="1" s="99">
      <c r="A1999" s="215" t="inlineStr">
        <is>
          <t>CDM-01998</t>
        </is>
      </c>
      <c r="B1999" s="215" t="inlineStr">
        <is>
          <t>CHR-SRC053-005</t>
        </is>
      </c>
      <c r="C1999" s="215" t="inlineStr">
        <is>
          <t>Gavilar Kholin</t>
        </is>
      </c>
      <c r="D1999" s="216" t="inlineStr">
        <is>
          <t>SRC-053</t>
        </is>
      </c>
      <c r="E1999" s="216" t="inlineStr">
        <is>
          <t>being_types</t>
        </is>
      </c>
      <c r="F1999" s="216" t="inlineStr">
        <is>
          <t>human</t>
        </is>
      </c>
      <c r="G1999" s="216" t="inlineStr"/>
      <c r="H1999" s="216" t="inlineStr"/>
      <c r="I1999" s="216" t="inlineStr">
        <is>
          <t>high</t>
        </is>
      </c>
      <c r="J1999" s="216" t="inlineStr">
        <is>
          <t>Fictional individual only.</t>
        </is>
      </c>
    </row>
    <row r="2000" ht="31" customHeight="1" s="99">
      <c r="A2000" s="212" t="inlineStr">
        <is>
          <t>CDM-01999</t>
        </is>
      </c>
      <c r="B2000" s="212" t="inlineStr">
        <is>
          <t>CHR-SRC053-005</t>
        </is>
      </c>
      <c r="C2000" s="212" t="inlineStr">
        <is>
          <t>Gavilar Kholin</t>
        </is>
      </c>
      <c r="D2000" s="213" t="inlineStr">
        <is>
          <t>SRC-053</t>
        </is>
      </c>
      <c r="E2000" s="213" t="inlineStr">
        <is>
          <t>cultures</t>
        </is>
      </c>
      <c r="F2000" s="213" t="inlineStr">
        <is>
          <t>Alethi</t>
        </is>
      </c>
      <c r="G2000" s="213" t="inlineStr"/>
      <c r="H2000" s="213" t="inlineStr"/>
      <c r="I2000" s="213" t="inlineStr">
        <is>
          <t>high</t>
        </is>
      </c>
      <c r="J2000" s="213" t="inlineStr">
        <is>
          <t>Fictional in-world culture/polity, not a real analogue.</t>
        </is>
      </c>
    </row>
    <row r="2001" ht="31" customHeight="1" s="99">
      <c r="A2001" s="215" t="inlineStr">
        <is>
          <t>CDM-02000</t>
        </is>
      </c>
      <c r="B2001" s="215" t="inlineStr">
        <is>
          <t>CHR-SRC053-005</t>
        </is>
      </c>
      <c r="C2001" s="215" t="inlineStr">
        <is>
          <t>Gavilar Kholin</t>
        </is>
      </c>
      <c r="D2001" s="216" t="inlineStr">
        <is>
          <t>SRC-053</t>
        </is>
      </c>
      <c r="E2001" s="216" t="inlineStr">
        <is>
          <t>roles_and_vocations</t>
        </is>
      </c>
      <c r="F2001" s="216" t="inlineStr">
        <is>
          <t>king of Alethkar; Shardbearer</t>
        </is>
      </c>
      <c r="G2001" s="216" t="inlineStr"/>
      <c r="H2001" s="216" t="inlineStr"/>
      <c r="I2001" s="216" t="inlineStr">
        <is>
          <t>high</t>
        </is>
      </c>
      <c r="J2001" s="216" t="inlineStr">
        <is>
          <t>Prologue status/equipment context only.</t>
        </is>
      </c>
    </row>
    <row r="2002" ht="31" customHeight="1" s="99">
      <c r="A2002" s="212" t="inlineStr">
        <is>
          <t>CDM-02001</t>
        </is>
      </c>
      <c r="B2002" s="212" t="inlineStr">
        <is>
          <t>CHR-SRC053-005</t>
        </is>
      </c>
      <c r="C2002" s="212" t="inlineStr">
        <is>
          <t>Gavilar Kholin</t>
        </is>
      </c>
      <c r="D2002" s="213" t="inlineStr">
        <is>
          <t>SRC-053</t>
        </is>
      </c>
      <c r="E2002" s="213" t="inlineStr">
        <is>
          <t>affiliations</t>
        </is>
      </c>
      <c r="F2002" s="213" t="inlineStr">
        <is>
          <t>Kholin royal family</t>
        </is>
      </c>
      <c r="G2002" s="213" t="inlineStr"/>
      <c r="H2002" s="213" t="inlineStr"/>
      <c r="I2002" s="213" t="inlineStr">
        <is>
          <t>high</t>
        </is>
      </c>
      <c r="J2002" s="213" t="inlineStr">
        <is>
          <t>Family/political group, not a node.</t>
        </is>
      </c>
    </row>
    <row r="2003" ht="31" customHeight="1" s="99">
      <c r="A2003" s="215" t="inlineStr">
        <is>
          <t>CDM-02002</t>
        </is>
      </c>
      <c r="B2003" s="215" t="inlineStr">
        <is>
          <t>CHR-SRC053-005</t>
        </is>
      </c>
      <c r="C2003" s="215" t="inlineStr">
        <is>
          <t>Gavilar Kholin</t>
        </is>
      </c>
      <c r="D2003" s="216" t="inlineStr">
        <is>
          <t>SRC-053</t>
        </is>
      </c>
      <c r="E2003" s="216" t="inlineStr">
        <is>
          <t>states_and_transformations</t>
        </is>
      </c>
      <c r="F2003" s="216" t="inlineStr">
        <is>
          <t>mortally wounded and killed in the Prologue</t>
        </is>
      </c>
      <c r="G2003" s="216" t="inlineStr"/>
      <c r="H2003" s="216" t="inlineStr"/>
      <c r="I2003" s="216" t="inlineStr">
        <is>
          <t>high</t>
        </is>
      </c>
      <c r="J2003" s="216" t="inlineStr">
        <is>
          <t>Prologue event; no later legacy claim.</t>
        </is>
      </c>
    </row>
    <row r="2004" ht="31" customHeight="1" s="99">
      <c r="A2004" s="212" t="inlineStr">
        <is>
          <t>CDM-02003</t>
        </is>
      </c>
      <c r="B2004" s="212" t="inlineStr">
        <is>
          <t>CHR-SRC053-005</t>
        </is>
      </c>
      <c r="C2004" s="212" t="inlineStr">
        <is>
          <t>Gavilar Kholin</t>
        </is>
      </c>
      <c r="D2004" s="213" t="inlineStr">
        <is>
          <t>SRC-053</t>
        </is>
      </c>
      <c r="E2004" s="213" t="inlineStr">
        <is>
          <t>artifacts_and_vehicles</t>
        </is>
      </c>
      <c r="F2004" s="213" t="inlineStr">
        <is>
          <t>Shardblade and Shardplate</t>
        </is>
      </c>
      <c r="G2004" s="213" t="inlineStr"/>
      <c r="H2004" s="213" t="inlineStr"/>
      <c r="I2004" s="213" t="inlineStr">
        <is>
          <t>high</t>
        </is>
      </c>
      <c r="J2004" s="213" t="inlineStr">
        <is>
          <t>Fictional equipment only.</t>
        </is>
      </c>
    </row>
    <row r="2005" ht="31" customHeight="1" s="99">
      <c r="A2005" s="215" t="inlineStr">
        <is>
          <t>CDM-02004</t>
        </is>
      </c>
      <c r="B2005" s="215" t="inlineStr">
        <is>
          <t>CHR-SRC053-005</t>
        </is>
      </c>
      <c r="C2005" s="215" t="inlineStr">
        <is>
          <t>Gavilar Kholin</t>
        </is>
      </c>
      <c r="D2005" s="216" t="inlineStr">
        <is>
          <t>SRC-053</t>
        </is>
      </c>
      <c r="E2005" s="216" t="inlineStr">
        <is>
          <t>cosmologies_and_realms</t>
        </is>
      </c>
      <c r="F2005" s="216" t="inlineStr">
        <is>
          <t>Kholinar; Alethkar</t>
        </is>
      </c>
      <c r="G2005" s="216" t="inlineStr"/>
      <c r="H2005" s="216" t="inlineStr"/>
      <c r="I2005" s="216" t="inlineStr">
        <is>
          <t>high</t>
        </is>
      </c>
      <c r="J2005" s="216" t="inlineStr">
        <is>
          <t>Fictional places only.</t>
        </is>
      </c>
    </row>
    <row r="2006" ht="31" customHeight="1" s="99">
      <c r="A2006" s="212" t="inlineStr">
        <is>
          <t>CDM-02005</t>
        </is>
      </c>
      <c r="B2006" s="212" t="inlineStr">
        <is>
          <t>CHR-SRC053-007</t>
        </is>
      </c>
      <c r="C2006" s="212" t="inlineStr">
        <is>
          <t>Jasnah Kholin</t>
        </is>
      </c>
      <c r="D2006" s="213" t="inlineStr">
        <is>
          <t>SRC-053</t>
        </is>
      </c>
      <c r="E2006" s="213" t="inlineStr">
        <is>
          <t>being_types</t>
        </is>
      </c>
      <c r="F2006" s="213" t="inlineStr">
        <is>
          <t>human</t>
        </is>
      </c>
      <c r="G2006" s="213" t="inlineStr"/>
      <c r="H2006" s="213" t="inlineStr"/>
      <c r="I2006" s="213" t="inlineStr">
        <is>
          <t>high</t>
        </is>
      </c>
      <c r="J2006" s="213" t="inlineStr">
        <is>
          <t>Fictional individual only.</t>
        </is>
      </c>
    </row>
    <row r="2007" ht="31" customHeight="1" s="99">
      <c r="A2007" s="215" t="inlineStr">
        <is>
          <t>CDM-02006</t>
        </is>
      </c>
      <c r="B2007" s="215" t="inlineStr">
        <is>
          <t>CHR-SRC053-007</t>
        </is>
      </c>
      <c r="C2007" s="215" t="inlineStr">
        <is>
          <t>Jasnah Kholin</t>
        </is>
      </c>
      <c r="D2007" s="216" t="inlineStr">
        <is>
          <t>SRC-053</t>
        </is>
      </c>
      <c r="E2007" s="216" t="inlineStr">
        <is>
          <t>cultures</t>
        </is>
      </c>
      <c r="F2007" s="216" t="inlineStr">
        <is>
          <t>Alethi</t>
        </is>
      </c>
      <c r="G2007" s="216" t="inlineStr"/>
      <c r="H2007" s="216" t="inlineStr"/>
      <c r="I2007" s="216" t="inlineStr">
        <is>
          <t>high</t>
        </is>
      </c>
      <c r="J2007" s="216" t="inlineStr">
        <is>
          <t>Fictional in-world cultural/political identity only.</t>
        </is>
      </c>
    </row>
    <row r="2008" ht="31" customHeight="1" s="99">
      <c r="A2008" s="212" t="inlineStr">
        <is>
          <t>CDM-02007</t>
        </is>
      </c>
      <c r="B2008" s="212" t="inlineStr">
        <is>
          <t>CHR-SRC053-007</t>
        </is>
      </c>
      <c r="C2008" s="212" t="inlineStr">
        <is>
          <t>Jasnah Kholin</t>
        </is>
      </c>
      <c r="D2008" s="213" t="inlineStr">
        <is>
          <t>SRC-053</t>
        </is>
      </c>
      <c r="E2008" s="213" t="inlineStr">
        <is>
          <t>roles_and_vocations</t>
        </is>
      </c>
      <c r="F2008" s="213" t="inlineStr">
        <is>
          <t>scholar; Shallan's early mentor/wardship authority</t>
        </is>
      </c>
      <c r="G2008" s="213" t="inlineStr"/>
      <c r="H2008" s="213" t="inlineStr"/>
      <c r="I2008" s="213" t="inlineStr">
        <is>
          <t>high</t>
        </is>
      </c>
      <c r="J2008" s="213" t="inlineStr">
        <is>
          <t>Selected chapters only.</t>
        </is>
      </c>
    </row>
    <row r="2009" ht="31" customHeight="1" s="99">
      <c r="A2009" s="215" t="inlineStr">
        <is>
          <t>CDM-02008</t>
        </is>
      </c>
      <c r="B2009" s="215" t="inlineStr">
        <is>
          <t>CHR-SRC053-007</t>
        </is>
      </c>
      <c r="C2009" s="215" t="inlineStr">
        <is>
          <t>Jasnah Kholin</t>
        </is>
      </c>
      <c r="D2009" s="216" t="inlineStr">
        <is>
          <t>SRC-053</t>
        </is>
      </c>
      <c r="E2009" s="216" t="inlineStr">
        <is>
          <t>affiliations</t>
        </is>
      </c>
      <c r="F2009" s="216" t="inlineStr">
        <is>
          <t>Kholin royal family</t>
        </is>
      </c>
      <c r="G2009" s="216" t="inlineStr"/>
      <c r="H2009" s="216" t="inlineStr"/>
      <c r="I2009" s="216" t="inlineStr">
        <is>
          <t>high</t>
        </is>
      </c>
      <c r="J2009" s="216" t="inlineStr">
        <is>
          <t>Family group, not a graph node.</t>
        </is>
      </c>
    </row>
    <row r="2010" ht="31" customHeight="1" s="99">
      <c r="A2010" s="212" t="inlineStr">
        <is>
          <t>CDM-02009</t>
        </is>
      </c>
      <c r="B2010" s="212" t="inlineStr">
        <is>
          <t>CHR-SRC053-007</t>
        </is>
      </c>
      <c r="C2010" s="212" t="inlineStr">
        <is>
          <t>Jasnah Kholin</t>
        </is>
      </c>
      <c r="D2010" s="213" t="inlineStr">
        <is>
          <t>SRC-053</t>
        </is>
      </c>
      <c r="E2010" s="213" t="inlineStr">
        <is>
          <t>artifacts_and_vehicles</t>
        </is>
      </c>
      <c r="F2010" s="213" t="inlineStr">
        <is>
          <t>Soulcaster</t>
        </is>
      </c>
      <c r="G2010" s="213" t="inlineStr"/>
      <c r="H2010" s="213" t="inlineStr"/>
      <c r="I2010" s="213" t="inlineStr">
        <is>
          <t>high</t>
        </is>
      </c>
      <c r="J2010" s="213" t="inlineStr">
        <is>
          <t>Object associated with Shallan's stated plan, not a node.</t>
        </is>
      </c>
    </row>
    <row r="2011" ht="31" customHeight="1" s="99">
      <c r="A2011" s="215" t="inlineStr">
        <is>
          <t>CDM-02010</t>
        </is>
      </c>
      <c r="B2011" s="215" t="inlineStr">
        <is>
          <t>CHR-SRC053-007</t>
        </is>
      </c>
      <c r="C2011" s="215" t="inlineStr">
        <is>
          <t>Jasnah Kholin</t>
        </is>
      </c>
      <c r="D2011" s="216" t="inlineStr">
        <is>
          <t>SRC-053</t>
        </is>
      </c>
      <c r="E2011" s="216" t="inlineStr">
        <is>
          <t>cosmologies_and_realms</t>
        </is>
      </c>
      <c r="F2011" s="216" t="inlineStr">
        <is>
          <t>Kharbranth; Alethkar</t>
        </is>
      </c>
      <c r="G2011" s="216" t="inlineStr"/>
      <c r="H2011" s="216" t="inlineStr"/>
      <c r="I2011" s="216" t="inlineStr">
        <is>
          <t>high</t>
        </is>
      </c>
      <c r="J2011" s="216" t="inlineStr">
        <is>
          <t>Fictional places only.</t>
        </is>
      </c>
    </row>
    <row r="2012" ht="31" customHeight="1" s="99">
      <c r="A2012" s="212" t="inlineStr">
        <is>
          <t>CDM-02011</t>
        </is>
      </c>
      <c r="B2012" s="212" t="inlineStr">
        <is>
          <t>CHR-SRC053-001</t>
        </is>
      </c>
      <c r="C2012" s="212" t="inlineStr">
        <is>
          <t>Kaladin</t>
        </is>
      </c>
      <c r="D2012" s="213" t="inlineStr">
        <is>
          <t>SRC-053</t>
        </is>
      </c>
      <c r="E2012" s="213" t="inlineStr">
        <is>
          <t>being_types</t>
        </is>
      </c>
      <c r="F2012" s="213" t="inlineStr">
        <is>
          <t>human</t>
        </is>
      </c>
      <c r="G2012" s="213" t="inlineStr"/>
      <c r="H2012" s="213" t="inlineStr"/>
      <c r="I2012" s="213" t="inlineStr">
        <is>
          <t>high</t>
        </is>
      </c>
      <c r="J2012" s="213" t="inlineStr">
        <is>
          <t>Fictional human individual; no real ethnic or class mapping.</t>
        </is>
      </c>
    </row>
    <row r="2013" ht="31" customHeight="1" s="99">
      <c r="A2013" s="215" t="inlineStr">
        <is>
          <t>CDM-02012</t>
        </is>
      </c>
      <c r="B2013" s="215" t="inlineStr">
        <is>
          <t>CHR-SRC053-001</t>
        </is>
      </c>
      <c r="C2013" s="215" t="inlineStr">
        <is>
          <t>Kaladin</t>
        </is>
      </c>
      <c r="D2013" s="216" t="inlineStr">
        <is>
          <t>SRC-053</t>
        </is>
      </c>
      <c r="E2013" s="216" t="inlineStr">
        <is>
          <t>cultures</t>
        </is>
      </c>
      <c r="F2013" s="216" t="inlineStr">
        <is>
          <t>Hearthstone / Alethi-associated society</t>
        </is>
      </c>
      <c r="G2013" s="216" t="inlineStr"/>
      <c r="H2013" s="216" t="inlineStr"/>
      <c r="I2013" s="216" t="inlineStr">
        <is>
          <t>moderate</t>
        </is>
      </c>
      <c r="J2013" s="216" t="inlineStr">
        <is>
          <t>Early viewpoint setting only; national/cultural labels are in-world and not real analogues.</t>
        </is>
      </c>
    </row>
    <row r="2014" ht="31" customHeight="1" s="99">
      <c r="A2014" s="212" t="inlineStr">
        <is>
          <t>CDM-02013</t>
        </is>
      </c>
      <c r="B2014" s="212" t="inlineStr">
        <is>
          <t>CHR-SRC053-001</t>
        </is>
      </c>
      <c r="C2014" s="212" t="inlineStr">
        <is>
          <t>Kaladin</t>
        </is>
      </c>
      <c r="D2014" s="213" t="inlineStr">
        <is>
          <t>SRC-053</t>
        </is>
      </c>
      <c r="E2014" s="213" t="inlineStr">
        <is>
          <t>roles_and_vocations</t>
        </is>
      </c>
      <c r="F2014" s="213" t="inlineStr">
        <is>
          <t>former surgeon's apprentice; spearman; enslaved bridgeman</t>
        </is>
      </c>
      <c r="G2014" s="213" t="inlineStr"/>
      <c r="H2014" s="213" t="inlineStr"/>
      <c r="I2014" s="213" t="inlineStr">
        <is>
          <t>high</t>
        </is>
      </c>
      <c r="J2014" s="213" t="inlineStr">
        <is>
          <t>Selected-chapter statuses; later roles are excluded.</t>
        </is>
      </c>
    </row>
    <row r="2015" ht="31" customHeight="1" s="99">
      <c r="A2015" s="215" t="inlineStr">
        <is>
          <t>CDM-02014</t>
        </is>
      </c>
      <c r="B2015" s="215" t="inlineStr">
        <is>
          <t>CHR-SRC053-001</t>
        </is>
      </c>
      <c r="C2015" s="215" t="inlineStr">
        <is>
          <t>Kaladin</t>
        </is>
      </c>
      <c r="D2015" s="216" t="inlineStr">
        <is>
          <t>SRC-053</t>
        </is>
      </c>
      <c r="E2015" s="216" t="inlineStr">
        <is>
          <t>affiliations</t>
        </is>
      </c>
      <c r="F2015" s="216" t="inlineStr">
        <is>
          <t>Bridge Four</t>
        </is>
      </c>
      <c r="G2015" s="216" t="inlineStr"/>
      <c r="H2015" s="216" t="inlineStr"/>
      <c r="I2015" s="216" t="inlineStr">
        <is>
          <t>high</t>
        </is>
      </c>
      <c r="J2015" s="216" t="inlineStr">
        <is>
          <t>Named bridge crew affiliation, never a graph endpoint.</t>
        </is>
      </c>
    </row>
    <row r="2016" ht="31" customHeight="1" s="99">
      <c r="A2016" s="212" t="inlineStr">
        <is>
          <t>CDM-02015</t>
        </is>
      </c>
      <c r="B2016" s="212" t="inlineStr">
        <is>
          <t>CHR-SRC053-001</t>
        </is>
      </c>
      <c r="C2016" s="212" t="inlineStr">
        <is>
          <t>Kaladin</t>
        </is>
      </c>
      <c r="D2016" s="213" t="inlineStr">
        <is>
          <t>SRC-053</t>
        </is>
      </c>
      <c r="E2016" s="213" t="inlineStr">
        <is>
          <t>states_and_transformations</t>
        </is>
      </c>
      <c r="F2016" s="213" t="inlineStr">
        <is>
          <t>enslaved and assigned to a bridge crew</t>
        </is>
      </c>
      <c r="G2016" s="213" t="inlineStr"/>
      <c r="H2016" s="213" t="inlineStr"/>
      <c r="I2016" s="213" t="inlineStr">
        <is>
          <t>high</t>
        </is>
      </c>
      <c r="J2016" s="213" t="inlineStr">
        <is>
          <t>Early present-timeline condition, not a fixed identity.</t>
        </is>
      </c>
    </row>
    <row r="2017" ht="31" customHeight="1" s="99">
      <c r="A2017" s="215" t="inlineStr">
        <is>
          <t>CDM-02016</t>
        </is>
      </c>
      <c r="B2017" s="215" t="inlineStr">
        <is>
          <t>CHR-SRC053-001</t>
        </is>
      </c>
      <c r="C2017" s="215" t="inlineStr">
        <is>
          <t>Kaladin</t>
        </is>
      </c>
      <c r="D2017" s="216" t="inlineStr">
        <is>
          <t>SRC-053</t>
        </is>
      </c>
      <c r="E2017" s="216" t="inlineStr">
        <is>
          <t>artifacts_and_vehicles</t>
        </is>
      </c>
      <c r="F2017" s="216" t="inlineStr">
        <is>
          <t>bridge carrying gear; spear</t>
        </is>
      </c>
      <c r="G2017" s="216" t="inlineStr"/>
      <c r="H2017" s="216" t="inlineStr"/>
      <c r="I2017" s="216" t="inlineStr">
        <is>
          <t>high</t>
        </is>
      </c>
      <c r="J2017" s="216" t="inlineStr">
        <is>
          <t>Story equipment, not nodes.</t>
        </is>
      </c>
    </row>
    <row r="2018" ht="31" customHeight="1" s="99">
      <c r="A2018" s="212" t="inlineStr">
        <is>
          <t>CDM-02017</t>
        </is>
      </c>
      <c r="B2018" s="212" t="inlineStr">
        <is>
          <t>CHR-SRC053-001</t>
        </is>
      </c>
      <c r="C2018" s="212" t="inlineStr">
        <is>
          <t>Kaladin</t>
        </is>
      </c>
      <c r="D2018" s="213" t="inlineStr">
        <is>
          <t>SRC-053</t>
        </is>
      </c>
      <c r="E2018" s="213" t="inlineStr">
        <is>
          <t>cosmologies_and_realms</t>
        </is>
      </c>
      <c r="F2018" s="213" t="inlineStr">
        <is>
          <t>Shattered Plains</t>
        </is>
      </c>
      <c r="G2018" s="213" t="inlineStr"/>
      <c r="H2018" s="213" t="inlineStr"/>
      <c r="I2018" s="213" t="inlineStr">
        <is>
          <t>high</t>
        </is>
      </c>
      <c r="J2018" s="213" t="inlineStr">
        <is>
          <t>Fictional war setting only.</t>
        </is>
      </c>
    </row>
    <row r="2019" ht="31" customHeight="1" s="99">
      <c r="A2019" s="215" t="inlineStr">
        <is>
          <t>CDM-02018</t>
        </is>
      </c>
      <c r="B2019" s="215" t="inlineStr">
        <is>
          <t>CHR-SRC053-006</t>
        </is>
      </c>
      <c r="C2019" s="215" t="inlineStr">
        <is>
          <t>Shallan Davar</t>
        </is>
      </c>
      <c r="D2019" s="216" t="inlineStr">
        <is>
          <t>SRC-053</t>
        </is>
      </c>
      <c r="E2019" s="216" t="inlineStr">
        <is>
          <t>being_types</t>
        </is>
      </c>
      <c r="F2019" s="216" t="inlineStr">
        <is>
          <t>human</t>
        </is>
      </c>
      <c r="G2019" s="216" t="inlineStr"/>
      <c r="H2019" s="216" t="inlineStr"/>
      <c r="I2019" s="216" t="inlineStr">
        <is>
          <t>high</t>
        </is>
      </c>
      <c r="J2019" s="216" t="inlineStr">
        <is>
          <t>Fictional individual only.</t>
        </is>
      </c>
    </row>
    <row r="2020" ht="31" customHeight="1" s="99">
      <c r="A2020" s="212" t="inlineStr">
        <is>
          <t>CDM-02019</t>
        </is>
      </c>
      <c r="B2020" s="212" t="inlineStr">
        <is>
          <t>CHR-SRC053-006</t>
        </is>
      </c>
      <c r="C2020" s="212" t="inlineStr">
        <is>
          <t>Shallan Davar</t>
        </is>
      </c>
      <c r="D2020" s="213" t="inlineStr">
        <is>
          <t>SRC-053</t>
        </is>
      </c>
      <c r="E2020" s="213" t="inlineStr">
        <is>
          <t>cultures</t>
        </is>
      </c>
      <c r="F2020" s="213" t="inlineStr">
        <is>
          <t>Jah Keved / Veden</t>
        </is>
      </c>
      <c r="G2020" s="213" t="inlineStr"/>
      <c r="H2020" s="213" t="inlineStr"/>
      <c r="I2020" s="213" t="inlineStr">
        <is>
          <t>high</t>
        </is>
      </c>
      <c r="J2020" s="213" t="inlineStr">
        <is>
          <t>Fictional polity/cultural context, not a real mapping.</t>
        </is>
      </c>
    </row>
    <row r="2021" ht="31" customHeight="1" s="99">
      <c r="A2021" s="215" t="inlineStr">
        <is>
          <t>CDM-02020</t>
        </is>
      </c>
      <c r="B2021" s="215" t="inlineStr">
        <is>
          <t>CHR-SRC053-006</t>
        </is>
      </c>
      <c r="C2021" s="215" t="inlineStr">
        <is>
          <t>Shallan Davar</t>
        </is>
      </c>
      <c r="D2021" s="216" t="inlineStr">
        <is>
          <t>SRC-053</t>
        </is>
      </c>
      <c r="E2021" s="216" t="inlineStr">
        <is>
          <t>roles_and_vocations</t>
        </is>
      </c>
      <c r="F2021" s="216" t="inlineStr">
        <is>
          <t>prospective ward and scholar</t>
        </is>
      </c>
      <c r="G2021" s="216" t="inlineStr"/>
      <c r="H2021" s="216" t="inlineStr"/>
      <c r="I2021" s="216" t="inlineStr">
        <is>
          <t>high</t>
        </is>
      </c>
      <c r="J2021" s="216" t="inlineStr">
        <is>
          <t>Early selected-chapter status only.</t>
        </is>
      </c>
    </row>
    <row r="2022" ht="31" customHeight="1" s="99">
      <c r="A2022" s="212" t="inlineStr">
        <is>
          <t>CDM-02021</t>
        </is>
      </c>
      <c r="B2022" s="212" t="inlineStr">
        <is>
          <t>CHR-SRC053-006</t>
        </is>
      </c>
      <c r="C2022" s="212" t="inlineStr">
        <is>
          <t>Shallan Davar</t>
        </is>
      </c>
      <c r="D2022" s="213" t="inlineStr">
        <is>
          <t>SRC-053</t>
        </is>
      </c>
      <c r="E2022" s="213" t="inlineStr">
        <is>
          <t>affiliations</t>
        </is>
      </c>
      <c r="F2022" s="213" t="inlineStr">
        <is>
          <t>Jasnah Kholin's household/study</t>
        </is>
      </c>
      <c r="G2022" s="213" t="inlineStr"/>
      <c r="H2022" s="213" t="inlineStr"/>
      <c r="I2022" s="213" t="inlineStr">
        <is>
          <t>high</t>
        </is>
      </c>
      <c r="J2022" s="213" t="inlineStr">
        <is>
          <t>Study affiliation, never a graph node.</t>
        </is>
      </c>
    </row>
    <row r="2023" ht="31" customHeight="1" s="99">
      <c r="A2023" s="215" t="inlineStr">
        <is>
          <t>CDM-02022</t>
        </is>
      </c>
      <c r="B2023" s="215" t="inlineStr">
        <is>
          <t>CHR-SRC053-006</t>
        </is>
      </c>
      <c r="C2023" s="215" t="inlineStr">
        <is>
          <t>Shallan Davar</t>
        </is>
      </c>
      <c r="D2023" s="216" t="inlineStr">
        <is>
          <t>SRC-053</t>
        </is>
      </c>
      <c r="E2023" s="216" t="inlineStr">
        <is>
          <t>states_and_transformations</t>
        </is>
      </c>
      <c r="F2023" s="216" t="inlineStr">
        <is>
          <t>conceals a plan to steal a Soulcaster</t>
        </is>
      </c>
      <c r="G2023" s="216" t="inlineStr"/>
      <c r="H2023" s="216" t="inlineStr"/>
      <c r="I2023" s="216" t="inlineStr">
        <is>
          <t>high</t>
        </is>
      </c>
      <c r="J2023" s="216" t="inlineStr">
        <is>
          <t>Early motive, not a completed later act.</t>
        </is>
      </c>
    </row>
    <row r="2024" ht="31" customHeight="1" s="99">
      <c r="A2024" s="212" t="inlineStr">
        <is>
          <t>CDM-02023</t>
        </is>
      </c>
      <c r="B2024" s="212" t="inlineStr">
        <is>
          <t>CHR-SRC053-006</t>
        </is>
      </c>
      <c r="C2024" s="212" t="inlineStr">
        <is>
          <t>Shallan Davar</t>
        </is>
      </c>
      <c r="D2024" s="213" t="inlineStr">
        <is>
          <t>SRC-053</t>
        </is>
      </c>
      <c r="E2024" s="213" t="inlineStr">
        <is>
          <t>artifacts_and_vehicles</t>
        </is>
      </c>
      <c r="F2024" s="213" t="inlineStr">
        <is>
          <t>Soulcaster (intended theft target); sketchbook</t>
        </is>
      </c>
      <c r="G2024" s="213" t="inlineStr"/>
      <c r="H2024" s="213" t="inlineStr"/>
      <c r="I2024" s="213" t="inlineStr">
        <is>
          <t>high</t>
        </is>
      </c>
      <c r="J2024" s="213" t="inlineStr">
        <is>
          <t>Objects, not nodes.</t>
        </is>
      </c>
    </row>
    <row r="2025" ht="31" customHeight="1" s="99">
      <c r="A2025" s="215" t="inlineStr">
        <is>
          <t>CDM-02024</t>
        </is>
      </c>
      <c r="B2025" s="215" t="inlineStr">
        <is>
          <t>CHR-SRC053-006</t>
        </is>
      </c>
      <c r="C2025" s="215" t="inlineStr">
        <is>
          <t>Shallan Davar</t>
        </is>
      </c>
      <c r="D2025" s="216" t="inlineStr">
        <is>
          <t>SRC-053</t>
        </is>
      </c>
      <c r="E2025" s="216" t="inlineStr">
        <is>
          <t>cosmologies_and_realms</t>
        </is>
      </c>
      <c r="F2025" s="216" t="inlineStr">
        <is>
          <t>Kharbranth</t>
        </is>
      </c>
      <c r="G2025" s="216" t="inlineStr"/>
      <c r="H2025" s="216" t="inlineStr"/>
      <c r="I2025" s="216" t="inlineStr">
        <is>
          <t>high</t>
        </is>
      </c>
      <c r="J2025" s="216" t="inlineStr">
        <is>
          <t>Fictional setting only.</t>
        </is>
      </c>
    </row>
    <row r="2026" ht="31" customHeight="1" s="99">
      <c r="A2026" s="212" t="inlineStr">
        <is>
          <t>CDM-02025</t>
        </is>
      </c>
      <c r="B2026" s="212" t="inlineStr">
        <is>
          <t>CHR-SRC053-002</t>
        </is>
      </c>
      <c r="C2026" s="212" t="inlineStr">
        <is>
          <t>Sylphrena</t>
        </is>
      </c>
      <c r="D2026" s="213" t="inlineStr">
        <is>
          <t>SRC-053</t>
        </is>
      </c>
      <c r="E2026" s="213" t="inlineStr">
        <is>
          <t>being_types</t>
        </is>
      </c>
      <c r="F2026" s="213" t="inlineStr">
        <is>
          <t>spren</t>
        </is>
      </c>
      <c r="G2026" s="213" t="inlineStr"/>
      <c r="H2026" s="213" t="inlineStr"/>
      <c r="I2026" s="213" t="inlineStr">
        <is>
          <t>high</t>
        </is>
      </c>
      <c r="J2026" s="213" t="inlineStr">
        <is>
          <t>Fictional being kind; the early witness does not authorize a later subtype label.</t>
        </is>
      </c>
    </row>
    <row r="2027" ht="31" customHeight="1" s="99">
      <c r="A2027" s="215" t="inlineStr">
        <is>
          <t>CDM-02026</t>
        </is>
      </c>
      <c r="B2027" s="215" t="inlineStr">
        <is>
          <t>CHR-SRC053-002</t>
        </is>
      </c>
      <c r="C2027" s="215" t="inlineStr">
        <is>
          <t>Sylphrena</t>
        </is>
      </c>
      <c r="D2027" s="216" t="inlineStr">
        <is>
          <t>SRC-053</t>
        </is>
      </c>
      <c r="E2027" s="216" t="inlineStr">
        <is>
          <t>roles_and_vocations</t>
        </is>
      </c>
      <c r="F2027" s="216" t="inlineStr">
        <is>
          <t>Kaladin's named companion</t>
        </is>
      </c>
      <c r="G2027" s="216" t="inlineStr"/>
      <c r="H2027" s="216" t="inlineStr"/>
      <c r="I2027" s="216" t="inlineStr">
        <is>
          <t>high</t>
        </is>
      </c>
      <c r="J2027" s="216" t="inlineStr">
        <is>
          <t>Early-text relationship role only.</t>
        </is>
      </c>
    </row>
    <row r="2028" ht="31" customHeight="1" s="99">
      <c r="A2028" s="212" t="inlineStr">
        <is>
          <t>CDM-02027</t>
        </is>
      </c>
      <c r="B2028" s="212" t="inlineStr">
        <is>
          <t>CHR-SRC053-002</t>
        </is>
      </c>
      <c r="C2028" s="212" t="inlineStr">
        <is>
          <t>Sylphrena</t>
        </is>
      </c>
      <c r="D2028" s="213" t="inlineStr">
        <is>
          <t>SRC-053</t>
        </is>
      </c>
      <c r="E2028" s="213" t="inlineStr">
        <is>
          <t>cosmologies_and_realms</t>
        </is>
      </c>
      <c r="F2028" s="213" t="inlineStr">
        <is>
          <t>Roshar / Shattered Plains context</t>
        </is>
      </c>
      <c r="G2028" s="213" t="inlineStr"/>
      <c r="H2028" s="213" t="inlineStr"/>
      <c r="I2028" s="213" t="inlineStr">
        <is>
          <t>high</t>
        </is>
      </c>
      <c r="J2028" s="213" t="inlineStr">
        <is>
          <t>Fictional setting only.</t>
        </is>
      </c>
    </row>
    <row r="2029" ht="31" customHeight="1" s="99">
      <c r="A2029" s="215" t="inlineStr">
        <is>
          <t>CDM-02028</t>
        </is>
      </c>
      <c r="B2029" s="215" t="inlineStr">
        <is>
          <t>CHR-SRC053-004</t>
        </is>
      </c>
      <c r="C2029" s="215" t="inlineStr">
        <is>
          <t>Szeth-son-son-Vallano</t>
        </is>
      </c>
      <c r="D2029" s="216" t="inlineStr">
        <is>
          <t>SRC-053</t>
        </is>
      </c>
      <c r="E2029" s="216" t="inlineStr">
        <is>
          <t>being_types</t>
        </is>
      </c>
      <c r="F2029" s="216" t="inlineStr">
        <is>
          <t>human</t>
        </is>
      </c>
      <c r="G2029" s="216" t="inlineStr"/>
      <c r="H2029" s="216" t="inlineStr"/>
      <c r="I2029" s="216" t="inlineStr">
        <is>
          <t>high</t>
        </is>
      </c>
      <c r="J2029" s="216" t="inlineStr">
        <is>
          <t>Fictional individual; Shin is an in-world people term, not a real identity mapping.</t>
        </is>
      </c>
    </row>
    <row r="2030" ht="31" customHeight="1" s="99">
      <c r="A2030" s="212" t="inlineStr">
        <is>
          <t>CDM-02029</t>
        </is>
      </c>
      <c r="B2030" s="212" t="inlineStr">
        <is>
          <t>CHR-SRC053-004</t>
        </is>
      </c>
      <c r="C2030" s="212" t="inlineStr">
        <is>
          <t>Szeth-son-son-Vallano</t>
        </is>
      </c>
      <c r="D2030" s="213" t="inlineStr">
        <is>
          <t>SRC-053</t>
        </is>
      </c>
      <c r="E2030" s="213" t="inlineStr">
        <is>
          <t>cultures</t>
        </is>
      </c>
      <c r="F2030" s="213" t="inlineStr">
        <is>
          <t>Shinovar / Shin</t>
        </is>
      </c>
      <c r="G2030" s="213" t="inlineStr"/>
      <c r="H2030" s="213" t="inlineStr"/>
      <c r="I2030" s="213" t="inlineStr">
        <is>
          <t>high</t>
        </is>
      </c>
      <c r="J2030" s="213" t="inlineStr">
        <is>
          <t>Fictional culture/place only.</t>
        </is>
      </c>
    </row>
    <row r="2031" ht="31" customHeight="1" s="99">
      <c r="A2031" s="215" t="inlineStr">
        <is>
          <t>CDM-02030</t>
        </is>
      </c>
      <c r="B2031" s="215" t="inlineStr">
        <is>
          <t>CHR-SRC053-004</t>
        </is>
      </c>
      <c r="C2031" s="215" t="inlineStr">
        <is>
          <t>Szeth-son-son-Vallano</t>
        </is>
      </c>
      <c r="D2031" s="216" t="inlineStr">
        <is>
          <t>SRC-053</t>
        </is>
      </c>
      <c r="E2031" s="216" t="inlineStr">
        <is>
          <t>roles_and_vocations</t>
        </is>
      </c>
      <c r="F2031" s="216" t="inlineStr">
        <is>
          <t>Truthless; compelled assassin</t>
        </is>
      </c>
      <c r="G2031" s="216" t="inlineStr"/>
      <c r="H2031" s="216" t="inlineStr"/>
      <c r="I2031" s="216" t="inlineStr">
        <is>
          <t>high</t>
        </is>
      </c>
      <c r="J2031" s="216" t="inlineStr">
        <is>
          <t>Prologue titles/role only; coercive status is retained rather than generalized.</t>
        </is>
      </c>
    </row>
    <row r="2032" ht="31" customHeight="1" s="99">
      <c r="A2032" s="212" t="inlineStr">
        <is>
          <t>CDM-02031</t>
        </is>
      </c>
      <c r="B2032" s="212" t="inlineStr">
        <is>
          <t>CHR-SRC053-004</t>
        </is>
      </c>
      <c r="C2032" s="212" t="inlineStr">
        <is>
          <t>Szeth-son-son-Vallano</t>
        </is>
      </c>
      <c r="D2032" s="213" t="inlineStr">
        <is>
          <t>SRC-053</t>
        </is>
      </c>
      <c r="E2032" s="213" t="inlineStr">
        <is>
          <t>power_traditions</t>
        </is>
      </c>
      <c r="F2032" s="213" t="inlineStr">
        <is>
          <t>Stormlight and Lashings</t>
        </is>
      </c>
      <c r="G2032" s="213" t="inlineStr"/>
      <c r="H2032" s="213" t="inlineStr"/>
      <c r="I2032" s="213" t="inlineStr">
        <is>
          <t>high</t>
        </is>
      </c>
      <c r="J2032" s="213" t="inlineStr">
        <is>
          <t>Prologue evidence only; no later classification is inferred.</t>
        </is>
      </c>
    </row>
    <row r="2033" ht="31" customHeight="1" s="99">
      <c r="A2033" s="215" t="inlineStr">
        <is>
          <t>CDM-02032</t>
        </is>
      </c>
      <c r="B2033" s="215" t="inlineStr">
        <is>
          <t>CHR-SRC053-004</t>
        </is>
      </c>
      <c r="C2033" s="215" t="inlineStr">
        <is>
          <t>Szeth-son-son-Vallano</t>
        </is>
      </c>
      <c r="D2033" s="216" t="inlineStr">
        <is>
          <t>SRC-053</t>
        </is>
      </c>
      <c r="E2033" s="216" t="inlineStr">
        <is>
          <t>affiliations</t>
        </is>
      </c>
      <c r="F2033" s="216" t="inlineStr">
        <is>
          <t>unnamed Parshendi masters</t>
        </is>
      </c>
      <c r="G2033" s="216" t="inlineStr"/>
      <c r="H2033" s="216" t="inlineStr"/>
      <c r="I2033" s="216" t="inlineStr">
        <is>
          <t>high</t>
        </is>
      </c>
      <c r="J2033" s="216" t="inlineStr">
        <is>
          <t>A collective/offstage group, never a graph endpoint.</t>
        </is>
      </c>
    </row>
    <row r="2034" ht="31" customHeight="1" s="99">
      <c r="A2034" s="212" t="inlineStr">
        <is>
          <t>CDM-02033</t>
        </is>
      </c>
      <c r="B2034" s="212" t="inlineStr">
        <is>
          <t>CHR-SRC053-004</t>
        </is>
      </c>
      <c r="C2034" s="212" t="inlineStr">
        <is>
          <t>Szeth-son-son-Vallano</t>
        </is>
      </c>
      <c r="D2034" s="213" t="inlineStr">
        <is>
          <t>SRC-053</t>
        </is>
      </c>
      <c r="E2034" s="213" t="inlineStr">
        <is>
          <t>states_and_transformations</t>
        </is>
      </c>
      <c r="F2034" s="213" t="inlineStr">
        <is>
          <t>bound by Truthless status</t>
        </is>
      </c>
      <c r="G2034" s="213" t="inlineStr"/>
      <c r="H2034" s="213" t="inlineStr"/>
      <c r="I2034" s="213" t="inlineStr">
        <is>
          <t>high</t>
        </is>
      </c>
      <c r="J2034" s="213" t="inlineStr">
        <is>
          <t>Source legal/social condition, not moral essence.</t>
        </is>
      </c>
    </row>
    <row r="2035" ht="31" customHeight="1" s="99">
      <c r="A2035" s="215" t="inlineStr">
        <is>
          <t>CDM-02034</t>
        </is>
      </c>
      <c r="B2035" s="215" t="inlineStr">
        <is>
          <t>CHR-SRC053-004</t>
        </is>
      </c>
      <c r="C2035" s="215" t="inlineStr">
        <is>
          <t>Szeth-son-son-Vallano</t>
        </is>
      </c>
      <c r="D2035" s="216" t="inlineStr">
        <is>
          <t>SRC-053</t>
        </is>
      </c>
      <c r="E2035" s="216" t="inlineStr">
        <is>
          <t>artifacts_and_vehicles</t>
        </is>
      </c>
      <c r="F2035" s="216" t="inlineStr">
        <is>
          <t>Shardblade; spheres holding Stormlight</t>
        </is>
      </c>
      <c r="G2035" s="216" t="inlineStr"/>
      <c r="H2035" s="216" t="inlineStr"/>
      <c r="I2035" s="216" t="inlineStr">
        <is>
          <t>high</t>
        </is>
      </c>
      <c r="J2035" s="216" t="inlineStr">
        <is>
          <t>Fictional objects, not nodes.</t>
        </is>
      </c>
    </row>
    <row r="2036" ht="31" customHeight="1" s="99">
      <c r="A2036" s="212" t="inlineStr">
        <is>
          <t>CDM-02035</t>
        </is>
      </c>
      <c r="B2036" s="212" t="inlineStr">
        <is>
          <t>CHR-SRC053-004</t>
        </is>
      </c>
      <c r="C2036" s="212" t="inlineStr">
        <is>
          <t>Szeth-son-son-Vallano</t>
        </is>
      </c>
      <c r="D2036" s="213" t="inlineStr">
        <is>
          <t>SRC-053</t>
        </is>
      </c>
      <c r="E2036" s="213" t="inlineStr">
        <is>
          <t>cosmologies_and_realms</t>
        </is>
      </c>
      <c r="F2036" s="213" t="inlineStr">
        <is>
          <t>Kholinar; Shinovar</t>
        </is>
      </c>
      <c r="G2036" s="213" t="inlineStr"/>
      <c r="H2036" s="213" t="inlineStr"/>
      <c r="I2036" s="213" t="inlineStr">
        <is>
          <t>high</t>
        </is>
      </c>
      <c r="J2036" s="213" t="inlineStr">
        <is>
          <t>Fictional places only.</t>
        </is>
      </c>
    </row>
    <row r="2037" ht="31" customHeight="1" s="99">
      <c r="A2037" s="215" t="inlineStr">
        <is>
          <t>CDM-02036</t>
        </is>
      </c>
      <c r="B2037" s="215" t="inlineStr">
        <is>
          <t>CHR-SRC053-004</t>
        </is>
      </c>
      <c r="C2037" s="215" t="inlineStr">
        <is>
          <t>Szeth-son-son-Vallano</t>
        </is>
      </c>
      <c r="D2037" s="216" t="inlineStr">
        <is>
          <t>SRC-053</t>
        </is>
      </c>
      <c r="E2037" s="216" t="inlineStr">
        <is>
          <t>metaphysical_laws_and_rituals</t>
        </is>
      </c>
      <c r="F2037" s="216" t="inlineStr">
        <is>
          <t>Basic, Full, and Reverse Lashings</t>
        </is>
      </c>
      <c r="G2037" s="216" t="inlineStr"/>
      <c r="H2037" s="216" t="inlineStr"/>
      <c r="I2037" s="216" t="inlineStr">
        <is>
          <t>high</t>
        </is>
      </c>
      <c r="J2037" s="216" t="inlineStr">
        <is>
          <t>Names and observed prologue use only.</t>
        </is>
      </c>
    </row>
    <row r="2038" ht="31" customHeight="1" s="99">
      <c r="A2038" s="212" t="inlineStr">
        <is>
          <t>CDM-02037</t>
        </is>
      </c>
      <c r="B2038" s="212" t="inlineStr">
        <is>
          <t>CHR-SRC053-003</t>
        </is>
      </c>
      <c r="C2038" s="212" t="inlineStr">
        <is>
          <t>Tien</t>
        </is>
      </c>
      <c r="D2038" s="213" t="inlineStr">
        <is>
          <t>SRC-053</t>
        </is>
      </c>
      <c r="E2038" s="213" t="inlineStr">
        <is>
          <t>being_types</t>
        </is>
      </c>
      <c r="F2038" s="213" t="inlineStr">
        <is>
          <t>human</t>
        </is>
      </c>
      <c r="G2038" s="213" t="inlineStr"/>
      <c r="H2038" s="213" t="inlineStr"/>
      <c r="I2038" s="213" t="inlineStr">
        <is>
          <t>high</t>
        </is>
      </c>
      <c r="J2038" s="213" t="inlineStr">
        <is>
          <t>Fictional human individual only.</t>
        </is>
      </c>
    </row>
    <row r="2039" ht="31" customHeight="1" s="99">
      <c r="A2039" s="215" t="inlineStr">
        <is>
          <t>CDM-02038</t>
        </is>
      </c>
      <c r="B2039" s="215" t="inlineStr">
        <is>
          <t>CHR-SRC053-003</t>
        </is>
      </c>
      <c r="C2039" s="215" t="inlineStr">
        <is>
          <t>Tien</t>
        </is>
      </c>
      <c r="D2039" s="216" t="inlineStr">
        <is>
          <t>SRC-053</t>
        </is>
      </c>
      <c r="E2039" s="216" t="inlineStr">
        <is>
          <t>cultures</t>
        </is>
      </c>
      <c r="F2039" s="216" t="inlineStr">
        <is>
          <t>Hearthstone / Alethi-associated society</t>
        </is>
      </c>
      <c r="G2039" s="216" t="inlineStr"/>
      <c r="H2039" s="216" t="inlineStr"/>
      <c r="I2039" s="216" t="inlineStr">
        <is>
          <t>moderate</t>
        </is>
      </c>
      <c r="J2039" s="216" t="inlineStr">
        <is>
          <t>In-world local context only.</t>
        </is>
      </c>
    </row>
    <row r="2040" ht="31" customHeight="1" s="99">
      <c r="A2040" s="212" t="inlineStr">
        <is>
          <t>CDM-02039</t>
        </is>
      </c>
      <c r="B2040" s="212" t="inlineStr">
        <is>
          <t>CHR-SRC053-003</t>
        </is>
      </c>
      <c r="C2040" s="212" t="inlineStr">
        <is>
          <t>Tien</t>
        </is>
      </c>
      <c r="D2040" s="213" t="inlineStr">
        <is>
          <t>SRC-053</t>
        </is>
      </c>
      <c r="E2040" s="213" t="inlineStr">
        <is>
          <t>affiliations</t>
        </is>
      </c>
      <c r="F2040" s="213" t="inlineStr">
        <is>
          <t>Kaladin's family</t>
        </is>
      </c>
      <c r="G2040" s="213" t="inlineStr"/>
      <c r="H2040" s="213" t="inlineStr"/>
      <c r="I2040" s="213" t="inlineStr">
        <is>
          <t>high</t>
        </is>
      </c>
      <c r="J2040" s="213" t="inlineStr">
        <is>
          <t>Family group, not a graph node.</t>
        </is>
      </c>
    </row>
    <row r="2041" ht="31" customHeight="1" s="99">
      <c r="A2041" s="215" t="inlineStr">
        <is>
          <t>CDM-02040</t>
        </is>
      </c>
      <c r="B2041" s="215" t="inlineStr">
        <is>
          <t>CHR-SRC053-003</t>
        </is>
      </c>
      <c r="C2041" s="215" t="inlineStr">
        <is>
          <t>Tien</t>
        </is>
      </c>
      <c r="D2041" s="216" t="inlineStr">
        <is>
          <t>SRC-053</t>
        </is>
      </c>
      <c r="E2041" s="216" t="inlineStr">
        <is>
          <t>states_and_transformations</t>
        </is>
      </c>
      <c r="F2041" s="216" t="inlineStr">
        <is>
          <t>conscripted into a military levy</t>
        </is>
      </c>
      <c r="G2041" s="216" t="inlineStr"/>
      <c r="H2041" s="216" t="inlineStr"/>
      <c r="I2041" s="216" t="inlineStr">
        <is>
          <t>high</t>
        </is>
      </c>
      <c r="J2041" s="216" t="inlineStr">
        <is>
          <t>Chapter 1 situation only.</t>
        </is>
      </c>
    </row>
    <row r="2042" ht="31" customHeight="1" s="99">
      <c r="A2042" s="212" t="inlineStr">
        <is>
          <t>CDM-02041</t>
        </is>
      </c>
      <c r="B2042" s="212" t="inlineStr">
        <is>
          <t>CHR-SRC053-003</t>
        </is>
      </c>
      <c r="C2042" s="212" t="inlineStr">
        <is>
          <t>Tien</t>
        </is>
      </c>
      <c r="D2042" s="213" t="inlineStr">
        <is>
          <t>SRC-053</t>
        </is>
      </c>
      <c r="E2042" s="213" t="inlineStr">
        <is>
          <t>cosmologies_and_realms</t>
        </is>
      </c>
      <c r="F2042" s="213" t="inlineStr">
        <is>
          <t>Hearthstone</t>
        </is>
      </c>
      <c r="G2042" s="213" t="inlineStr"/>
      <c r="H2042" s="213" t="inlineStr"/>
      <c r="I2042" s="213" t="inlineStr">
        <is>
          <t>high</t>
        </is>
      </c>
      <c r="J2042" s="213" t="inlineStr">
        <is>
          <t>Fictional locality only.</t>
        </is>
      </c>
    </row>
    <row r="2043" ht="31" customHeight="1" s="99">
      <c r="A2043" s="215" t="inlineStr">
        <is>
          <t>CDM-02042</t>
        </is>
      </c>
      <c r="B2043" s="215" t="inlineStr">
        <is>
          <t>CHR-SRC053-010</t>
        </is>
      </c>
      <c r="C2043" s="215" t="inlineStr">
        <is>
          <t>Torol Sadeas</t>
        </is>
      </c>
      <c r="D2043" s="216" t="inlineStr">
        <is>
          <t>SRC-053</t>
        </is>
      </c>
      <c r="E2043" s="216" t="inlineStr">
        <is>
          <t>being_types</t>
        </is>
      </c>
      <c r="F2043" s="216" t="inlineStr">
        <is>
          <t>human</t>
        </is>
      </c>
      <c r="G2043" s="216" t="inlineStr"/>
      <c r="H2043" s="216" t="inlineStr"/>
      <c r="I2043" s="216" t="inlineStr">
        <is>
          <t>high</t>
        </is>
      </c>
      <c r="J2043" s="216" t="inlineStr">
        <is>
          <t>Fictional individual only.</t>
        </is>
      </c>
    </row>
    <row r="2044" ht="31" customHeight="1" s="99">
      <c r="A2044" s="212" t="inlineStr">
        <is>
          <t>CDM-02043</t>
        </is>
      </c>
      <c r="B2044" s="212" t="inlineStr">
        <is>
          <t>CHR-SRC053-010</t>
        </is>
      </c>
      <c r="C2044" s="212" t="inlineStr">
        <is>
          <t>Torol Sadeas</t>
        </is>
      </c>
      <c r="D2044" s="213" t="inlineStr">
        <is>
          <t>SRC-053</t>
        </is>
      </c>
      <c r="E2044" s="213" t="inlineStr">
        <is>
          <t>cultures</t>
        </is>
      </c>
      <c r="F2044" s="213" t="inlineStr">
        <is>
          <t>Alethi</t>
        </is>
      </c>
      <c r="G2044" s="213" t="inlineStr"/>
      <c r="H2044" s="213" t="inlineStr"/>
      <c r="I2044" s="213" t="inlineStr">
        <is>
          <t>high</t>
        </is>
      </c>
      <c r="J2044" s="213" t="inlineStr">
        <is>
          <t>Fictional cultural/political identity only.</t>
        </is>
      </c>
    </row>
    <row r="2045" ht="31" customHeight="1" s="99">
      <c r="A2045" s="215" t="inlineStr">
        <is>
          <t>CDM-02044</t>
        </is>
      </c>
      <c r="B2045" s="215" t="inlineStr">
        <is>
          <t>CHR-SRC053-010</t>
        </is>
      </c>
      <c r="C2045" s="215" t="inlineStr">
        <is>
          <t>Torol Sadeas</t>
        </is>
      </c>
      <c r="D2045" s="216" t="inlineStr">
        <is>
          <t>SRC-053</t>
        </is>
      </c>
      <c r="E2045" s="216" t="inlineStr">
        <is>
          <t>roles_and_vocations</t>
        </is>
      </c>
      <c r="F2045" s="216" t="inlineStr">
        <is>
          <t>highprince; military commander</t>
        </is>
      </c>
      <c r="G2045" s="216" t="inlineStr"/>
      <c r="H2045" s="216" t="inlineStr"/>
      <c r="I2045" s="216" t="inlineStr">
        <is>
          <t>high</t>
        </is>
      </c>
      <c r="J2045" s="216" t="inlineStr">
        <is>
          <t>Selected-section institutional role.</t>
        </is>
      </c>
    </row>
    <row r="2046" ht="31" customHeight="1" s="99">
      <c r="A2046" s="212" t="inlineStr">
        <is>
          <t>CDM-02045</t>
        </is>
      </c>
      <c r="B2046" s="212" t="inlineStr">
        <is>
          <t>CHR-SRC053-010</t>
        </is>
      </c>
      <c r="C2046" s="212" t="inlineStr">
        <is>
          <t>Torol Sadeas</t>
        </is>
      </c>
      <c r="D2046" s="213" t="inlineStr">
        <is>
          <t>SRC-053</t>
        </is>
      </c>
      <c r="E2046" s="213" t="inlineStr">
        <is>
          <t>affiliations</t>
        </is>
      </c>
      <c r="F2046" s="213" t="inlineStr">
        <is>
          <t>Sadeas princedom / army</t>
        </is>
      </c>
      <c r="G2046" s="213" t="inlineStr"/>
      <c r="H2046" s="213" t="inlineStr"/>
      <c r="I2046" s="213" t="inlineStr">
        <is>
          <t>high</t>
        </is>
      </c>
      <c r="J2046" s="213" t="inlineStr">
        <is>
          <t>Collective affiliation, not a node.</t>
        </is>
      </c>
    </row>
    <row r="2047" ht="31" customHeight="1" s="99">
      <c r="A2047" s="215" t="inlineStr">
        <is>
          <t>CDM-02046</t>
        </is>
      </c>
      <c r="B2047" s="215" t="inlineStr">
        <is>
          <t>CHR-SRC053-010</t>
        </is>
      </c>
      <c r="C2047" s="215" t="inlineStr">
        <is>
          <t>Torol Sadeas</t>
        </is>
      </c>
      <c r="D2047" s="216" t="inlineStr">
        <is>
          <t>SRC-053</t>
        </is>
      </c>
      <c r="E2047" s="216" t="inlineStr">
        <is>
          <t>cosmologies_and_realms</t>
        </is>
      </c>
      <c r="F2047" s="216" t="inlineStr">
        <is>
          <t>Shattered Plains; Alethkar</t>
        </is>
      </c>
      <c r="G2047" s="216" t="inlineStr"/>
      <c r="H2047" s="216" t="inlineStr"/>
      <c r="I2047" s="216" t="inlineStr">
        <is>
          <t>high</t>
        </is>
      </c>
      <c r="J2047" s="216" t="inlineStr">
        <is>
          <t>Fictional places only.</t>
        </is>
      </c>
    </row>
    <row r="2048" ht="31" customHeight="1" s="99">
      <c r="A2048" s="212" t="inlineStr">
        <is>
          <t>CDM-02047</t>
        </is>
      </c>
      <c r="B2048" s="212" t="inlineStr">
        <is>
          <t>CHR-SRC054-006</t>
        </is>
      </c>
      <c r="C2048" s="212" t="inlineStr">
        <is>
          <t>Abenthy</t>
        </is>
      </c>
      <c r="D2048" s="213" t="inlineStr">
        <is>
          <t>SRC-054</t>
        </is>
      </c>
      <c r="E2048" s="213" t="inlineStr">
        <is>
          <t>being_types</t>
        </is>
      </c>
      <c r="F2048" s="213" t="inlineStr">
        <is>
          <t>human</t>
        </is>
      </c>
      <c r="G2048" s="213" t="inlineStr"/>
      <c r="H2048" s="213" t="inlineStr"/>
      <c r="I2048" s="213" t="inlineStr">
        <is>
          <t>high</t>
        </is>
      </c>
      <c r="J2048" s="213" t="inlineStr">
        <is>
          <t>Fictional individual only.</t>
        </is>
      </c>
    </row>
    <row r="2049" ht="31" customHeight="1" s="99">
      <c r="A2049" s="215" t="inlineStr">
        <is>
          <t>CDM-02048</t>
        </is>
      </c>
      <c r="B2049" s="215" t="inlineStr">
        <is>
          <t>CHR-SRC054-006</t>
        </is>
      </c>
      <c r="C2049" s="215" t="inlineStr">
        <is>
          <t>Abenthy</t>
        </is>
      </c>
      <c r="D2049" s="216" t="inlineStr">
        <is>
          <t>SRC-054</t>
        </is>
      </c>
      <c r="E2049" s="216" t="inlineStr">
        <is>
          <t>roles_and_vocations</t>
        </is>
      </c>
      <c r="F2049" s="216" t="inlineStr">
        <is>
          <t>arcanist; tutor</t>
        </is>
      </c>
      <c r="G2049" s="216" t="inlineStr"/>
      <c r="H2049" s="216" t="inlineStr"/>
      <c r="I2049" s="216" t="inlineStr">
        <is>
          <t>high</t>
        </is>
      </c>
      <c r="J2049" s="216" t="inlineStr">
        <is>
          <t>Early retrospective role only.</t>
        </is>
      </c>
    </row>
    <row r="2050" ht="31" customHeight="1" s="99">
      <c r="A2050" s="212" t="inlineStr">
        <is>
          <t>CDM-02049</t>
        </is>
      </c>
      <c r="B2050" s="212" t="inlineStr">
        <is>
          <t>CHR-SRC054-006</t>
        </is>
      </c>
      <c r="C2050" s="212" t="inlineStr">
        <is>
          <t>Abenthy</t>
        </is>
      </c>
      <c r="D2050" s="213" t="inlineStr">
        <is>
          <t>SRC-054</t>
        </is>
      </c>
      <c r="E2050" s="213" t="inlineStr">
        <is>
          <t>power_traditions</t>
        </is>
      </c>
      <c r="F2050" s="213" t="inlineStr">
        <is>
          <t>sympathy; alchemy; naming knowledge</t>
        </is>
      </c>
      <c r="G2050" s="213" t="inlineStr"/>
      <c r="H2050" s="213" t="inlineStr"/>
      <c r="I2050" s="213" t="inlineStr">
        <is>
          <t>high</t>
        </is>
      </c>
      <c r="J2050" s="213" t="inlineStr">
        <is>
          <t>Terms introduced in the selected early chapters; no complete curriculum or later powers are assumed.</t>
        </is>
      </c>
    </row>
    <row r="2051" ht="31" customHeight="1" s="99">
      <c r="A2051" s="215" t="inlineStr">
        <is>
          <t>CDM-02050</t>
        </is>
      </c>
      <c r="B2051" s="215" t="inlineStr">
        <is>
          <t>CHR-SRC054-006</t>
        </is>
      </c>
      <c r="C2051" s="215" t="inlineStr">
        <is>
          <t>Abenthy</t>
        </is>
      </c>
      <c r="D2051" s="216" t="inlineStr">
        <is>
          <t>SRC-054</t>
        </is>
      </c>
      <c r="E2051" s="216" t="inlineStr">
        <is>
          <t>affiliations</t>
        </is>
      </c>
      <c r="F2051" s="216" t="inlineStr">
        <is>
          <t>Lord Greyfallow's Men (temporary travelling companion)</t>
        </is>
      </c>
      <c r="G2051" s="216" t="inlineStr"/>
      <c r="H2051" s="216" t="inlineStr"/>
      <c r="I2051" s="216" t="inlineStr">
        <is>
          <t>high</t>
        </is>
      </c>
      <c r="J2051" s="216" t="inlineStr">
        <is>
          <t>Troupe association, not a node.</t>
        </is>
      </c>
    </row>
    <row r="2052" ht="31" customHeight="1" s="99">
      <c r="A2052" s="212" t="inlineStr">
        <is>
          <t>CDM-02051</t>
        </is>
      </c>
      <c r="B2052" s="212" t="inlineStr">
        <is>
          <t>CHR-SRC054-006</t>
        </is>
      </c>
      <c r="C2052" s="212" t="inlineStr">
        <is>
          <t>Abenthy</t>
        </is>
      </c>
      <c r="D2052" s="213" t="inlineStr">
        <is>
          <t>SRC-054</t>
        </is>
      </c>
      <c r="E2052" s="213" t="inlineStr">
        <is>
          <t>artifacts_and_vehicles</t>
        </is>
      </c>
      <c r="F2052" s="213" t="inlineStr">
        <is>
          <t>guilder; wagon</t>
        </is>
      </c>
      <c r="G2052" s="213" t="inlineStr"/>
      <c r="H2052" s="213" t="inlineStr"/>
      <c r="I2052" s="213" t="inlineStr">
        <is>
          <t>high</t>
        </is>
      </c>
      <c r="J2052" s="213" t="inlineStr">
        <is>
          <t>Fictional objects, not nodes.</t>
        </is>
      </c>
    </row>
    <row r="2053" ht="31" customHeight="1" s="99">
      <c r="A2053" s="215" t="inlineStr">
        <is>
          <t>CDM-02052</t>
        </is>
      </c>
      <c r="B2053" s="215" t="inlineStr">
        <is>
          <t>CHR-SRC054-006</t>
        </is>
      </c>
      <c r="C2053" s="215" t="inlineStr">
        <is>
          <t>Abenthy</t>
        </is>
      </c>
      <c r="D2053" s="216" t="inlineStr">
        <is>
          <t>SRC-054</t>
        </is>
      </c>
      <c r="E2053" s="216" t="inlineStr">
        <is>
          <t>cosmologies_and_realms</t>
        </is>
      </c>
      <c r="F2053" s="216" t="inlineStr">
        <is>
          <t>retrospective troupe roads</t>
        </is>
      </c>
      <c r="G2053" s="216" t="inlineStr"/>
      <c r="H2053" s="216" t="inlineStr"/>
      <c r="I2053" s="216" t="inlineStr">
        <is>
          <t>high</t>
        </is>
      </c>
      <c r="J2053" s="216" t="inlineStr">
        <is>
          <t>Fictional past setting only.</t>
        </is>
      </c>
    </row>
    <row r="2054" ht="31" customHeight="1" s="99">
      <c r="A2054" s="212" t="inlineStr">
        <is>
          <t>CDM-02053</t>
        </is>
      </c>
      <c r="B2054" s="212" t="inlineStr">
        <is>
          <t>CHR-SRC054-006</t>
        </is>
      </c>
      <c r="C2054" s="212" t="inlineStr">
        <is>
          <t>Abenthy</t>
        </is>
      </c>
      <c r="D2054" s="213" t="inlineStr">
        <is>
          <t>SRC-054</t>
        </is>
      </c>
      <c r="E2054" s="213" t="inlineStr">
        <is>
          <t>metaphysical_laws_and_rituals</t>
        </is>
      </c>
      <c r="F2054" s="213" t="inlineStr">
        <is>
          <t>alar and bindings</t>
        </is>
      </c>
      <c r="G2054" s="213" t="inlineStr"/>
      <c r="H2054" s="213" t="inlineStr"/>
      <c r="I2054" s="213" t="inlineStr">
        <is>
          <t>high</t>
        </is>
      </c>
      <c r="J2054" s="213" t="inlineStr">
        <is>
          <t>Opening teaching vocabulary only.</t>
        </is>
      </c>
    </row>
    <row r="2055" ht="31" customHeight="1" s="99">
      <c r="A2055" s="215" t="inlineStr">
        <is>
          <t>CDM-02054</t>
        </is>
      </c>
      <c r="B2055" s="215" t="inlineStr">
        <is>
          <t>CHR-SRC054-004</t>
        </is>
      </c>
      <c r="C2055" s="215" t="inlineStr">
        <is>
          <t>Arliden</t>
        </is>
      </c>
      <c r="D2055" s="216" t="inlineStr">
        <is>
          <t>SRC-054</t>
        </is>
      </c>
      <c r="E2055" s="216" t="inlineStr">
        <is>
          <t>being_types</t>
        </is>
      </c>
      <c r="F2055" s="216" t="inlineStr">
        <is>
          <t>human</t>
        </is>
      </c>
      <c r="G2055" s="216" t="inlineStr"/>
      <c r="H2055" s="216" t="inlineStr"/>
      <c r="I2055" s="216" t="inlineStr">
        <is>
          <t>high</t>
        </is>
      </c>
      <c r="J2055" s="216" t="inlineStr">
        <is>
          <t>Fictional individual only.</t>
        </is>
      </c>
    </row>
    <row r="2056" ht="31" customHeight="1" s="99">
      <c r="A2056" s="212" t="inlineStr">
        <is>
          <t>CDM-02055</t>
        </is>
      </c>
      <c r="B2056" s="212" t="inlineStr">
        <is>
          <t>CHR-SRC054-004</t>
        </is>
      </c>
      <c r="C2056" s="212" t="inlineStr">
        <is>
          <t>Arliden</t>
        </is>
      </c>
      <c r="D2056" s="213" t="inlineStr">
        <is>
          <t>SRC-054</t>
        </is>
      </c>
      <c r="E2056" s="213" t="inlineStr">
        <is>
          <t>cultures</t>
        </is>
      </c>
      <c r="F2056" s="213" t="inlineStr">
        <is>
          <t>Edema Ruh</t>
        </is>
      </c>
      <c r="G2056" s="213" t="inlineStr"/>
      <c r="H2056" s="213" t="inlineStr"/>
      <c r="I2056" s="213" t="inlineStr">
        <is>
          <t>high</t>
        </is>
      </c>
      <c r="J2056" s="213" t="inlineStr">
        <is>
          <t>Fictional performer identity, never a real-people mapping.</t>
        </is>
      </c>
    </row>
    <row r="2057" ht="31" customHeight="1" s="99">
      <c r="A2057" s="215" t="inlineStr">
        <is>
          <t>CDM-02056</t>
        </is>
      </c>
      <c r="B2057" s="215" t="inlineStr">
        <is>
          <t>CHR-SRC054-004</t>
        </is>
      </c>
      <c r="C2057" s="215" t="inlineStr">
        <is>
          <t>Arliden</t>
        </is>
      </c>
      <c r="D2057" s="216" t="inlineStr">
        <is>
          <t>SRC-054</t>
        </is>
      </c>
      <c r="E2057" s="216" t="inlineStr">
        <is>
          <t>roles_and_vocations</t>
        </is>
      </c>
      <c r="F2057" s="216" t="inlineStr">
        <is>
          <t>actor; musician; troupe performer</t>
        </is>
      </c>
      <c r="G2057" s="216" t="inlineStr"/>
      <c r="H2057" s="216" t="inlineStr"/>
      <c r="I2057" s="216" t="inlineStr">
        <is>
          <t>high</t>
        </is>
      </c>
      <c r="J2057" s="216" t="inlineStr">
        <is>
          <t>Selected retrospective only.</t>
        </is>
      </c>
    </row>
    <row r="2058" ht="31" customHeight="1" s="99">
      <c r="A2058" s="212" t="inlineStr">
        <is>
          <t>CDM-02057</t>
        </is>
      </c>
      <c r="B2058" s="212" t="inlineStr">
        <is>
          <t>CHR-SRC054-004</t>
        </is>
      </c>
      <c r="C2058" s="212" t="inlineStr">
        <is>
          <t>Arliden</t>
        </is>
      </c>
      <c r="D2058" s="213" t="inlineStr">
        <is>
          <t>SRC-054</t>
        </is>
      </c>
      <c r="E2058" s="213" t="inlineStr">
        <is>
          <t>affiliations</t>
        </is>
      </c>
      <c r="F2058" s="213" t="inlineStr">
        <is>
          <t>Lord Greyfallow's Men</t>
        </is>
      </c>
      <c r="G2058" s="213" t="inlineStr"/>
      <c r="H2058" s="213" t="inlineStr"/>
      <c r="I2058" s="213" t="inlineStr">
        <is>
          <t>high</t>
        </is>
      </c>
      <c r="J2058" s="213" t="inlineStr">
        <is>
          <t>Collective troupe affiliation, not a node.</t>
        </is>
      </c>
    </row>
    <row r="2059" ht="31" customHeight="1" s="99">
      <c r="A2059" s="215" t="inlineStr">
        <is>
          <t>CDM-02058</t>
        </is>
      </c>
      <c r="B2059" s="215" t="inlineStr">
        <is>
          <t>CHR-SRC054-004</t>
        </is>
      </c>
      <c r="C2059" s="215" t="inlineStr">
        <is>
          <t>Arliden</t>
        </is>
      </c>
      <c r="D2059" s="216" t="inlineStr">
        <is>
          <t>SRC-054</t>
        </is>
      </c>
      <c r="E2059" s="216" t="inlineStr">
        <is>
          <t>artifacts_and_vehicles</t>
        </is>
      </c>
      <c r="F2059" s="216" t="inlineStr">
        <is>
          <t>lute and troupe wagons</t>
        </is>
      </c>
      <c r="G2059" s="216" t="inlineStr"/>
      <c r="H2059" s="216" t="inlineStr"/>
      <c r="I2059" s="216" t="inlineStr">
        <is>
          <t>moderate</t>
        </is>
      </c>
      <c r="J2059" s="216" t="inlineStr">
        <is>
          <t>Performance/travel context, not nodes.</t>
        </is>
      </c>
    </row>
    <row r="2060" ht="31" customHeight="1" s="99">
      <c r="A2060" s="212" t="inlineStr">
        <is>
          <t>CDM-02059</t>
        </is>
      </c>
      <c r="B2060" s="212" t="inlineStr">
        <is>
          <t>CHR-SRC054-004</t>
        </is>
      </c>
      <c r="C2060" s="212" t="inlineStr">
        <is>
          <t>Arliden</t>
        </is>
      </c>
      <c r="D2060" s="213" t="inlineStr">
        <is>
          <t>SRC-054</t>
        </is>
      </c>
      <c r="E2060" s="213" t="inlineStr">
        <is>
          <t>cosmologies_and_realms</t>
        </is>
      </c>
      <c r="F2060" s="213" t="inlineStr">
        <is>
          <t>retrospective troupe roads</t>
        </is>
      </c>
      <c r="G2060" s="213" t="inlineStr"/>
      <c r="H2060" s="213" t="inlineStr"/>
      <c r="I2060" s="213" t="inlineStr">
        <is>
          <t>high</t>
        </is>
      </c>
      <c r="J2060" s="213" t="inlineStr">
        <is>
          <t>Fictional past setting only.</t>
        </is>
      </c>
    </row>
    <row r="2061" ht="31" customHeight="1" s="99">
      <c r="A2061" s="215" t="inlineStr">
        <is>
          <t>CDM-02060</t>
        </is>
      </c>
      <c r="B2061" s="215" t="inlineStr">
        <is>
          <t>CHR-SRC054-002</t>
        </is>
      </c>
      <c r="C2061" s="215" t="inlineStr">
        <is>
          <t>Bast</t>
        </is>
      </c>
      <c r="D2061" s="216" t="inlineStr">
        <is>
          <t>SRC-054</t>
        </is>
      </c>
      <c r="E2061" s="216" t="inlineStr">
        <is>
          <t>roles_and_vocations</t>
        </is>
      </c>
      <c r="F2061" s="216" t="inlineStr">
        <is>
          <t>Waystone Inn resident and Kvothe's student/assistant</t>
        </is>
      </c>
      <c r="G2061" s="216" t="inlineStr"/>
      <c r="H2061" s="216" t="inlineStr"/>
      <c r="I2061" s="216" t="inlineStr">
        <is>
          <t>high</t>
        </is>
      </c>
      <c r="J2061" s="216" t="inlineStr">
        <is>
          <t>Frame role only.</t>
        </is>
      </c>
    </row>
    <row r="2062" ht="31" customHeight="1" s="99">
      <c r="A2062" s="212" t="inlineStr">
        <is>
          <t>CDM-02061</t>
        </is>
      </c>
      <c r="B2062" s="212" t="inlineStr">
        <is>
          <t>CHR-SRC054-002</t>
        </is>
      </c>
      <c r="C2062" s="212" t="inlineStr">
        <is>
          <t>Bast</t>
        </is>
      </c>
      <c r="D2062" s="213" t="inlineStr">
        <is>
          <t>SRC-054</t>
        </is>
      </c>
      <c r="E2062" s="213" t="inlineStr">
        <is>
          <t>affiliations</t>
        </is>
      </c>
      <c r="F2062" s="213" t="inlineStr">
        <is>
          <t>Waystone Inn</t>
        </is>
      </c>
      <c r="G2062" s="213" t="inlineStr"/>
      <c r="H2062" s="213" t="inlineStr"/>
      <c r="I2062" s="213" t="inlineStr">
        <is>
          <t>high</t>
        </is>
      </c>
      <c r="J2062" s="213" t="inlineStr">
        <is>
          <t>Place/household affiliation, not a node.</t>
        </is>
      </c>
    </row>
    <row r="2063" ht="31" customHeight="1" s="99">
      <c r="A2063" s="215" t="inlineStr">
        <is>
          <t>CDM-02062</t>
        </is>
      </c>
      <c r="B2063" s="215" t="inlineStr">
        <is>
          <t>CHR-SRC054-002</t>
        </is>
      </c>
      <c r="C2063" s="215" t="inlineStr">
        <is>
          <t>Bast</t>
        </is>
      </c>
      <c r="D2063" s="216" t="inlineStr">
        <is>
          <t>SRC-054</t>
        </is>
      </c>
      <c r="E2063" s="216" t="inlineStr">
        <is>
          <t>cosmologies_and_realms</t>
        </is>
      </c>
      <c r="F2063" s="216" t="inlineStr">
        <is>
          <t>Newarre / Waystone Inn frame</t>
        </is>
      </c>
      <c r="G2063" s="216" t="inlineStr"/>
      <c r="H2063" s="216" t="inlineStr"/>
      <c r="I2063" s="216" t="inlineStr">
        <is>
          <t>high</t>
        </is>
      </c>
      <c r="J2063" s="216" t="inlineStr">
        <is>
          <t>Fictional frame setting only.</t>
        </is>
      </c>
    </row>
    <row r="2064" ht="31" customHeight="1" s="99">
      <c r="A2064" s="212" t="inlineStr">
        <is>
          <t>CDM-02063</t>
        </is>
      </c>
      <c r="B2064" s="212" t="inlineStr">
        <is>
          <t>CHR-SRC054-003</t>
        </is>
      </c>
      <c r="C2064" s="212" t="inlineStr">
        <is>
          <t>Devan Lochees</t>
        </is>
      </c>
      <c r="D2064" s="213" t="inlineStr">
        <is>
          <t>SRC-054</t>
        </is>
      </c>
      <c r="E2064" s="213" t="inlineStr">
        <is>
          <t>being_types</t>
        </is>
      </c>
      <c r="F2064" s="213" t="inlineStr">
        <is>
          <t>human</t>
        </is>
      </c>
      <c r="G2064" s="213" t="inlineStr"/>
      <c r="H2064" s="213" t="inlineStr"/>
      <c r="I2064" s="213" t="inlineStr">
        <is>
          <t>high</t>
        </is>
      </c>
      <c r="J2064" s="213" t="inlineStr">
        <is>
          <t>Fictional individual only.</t>
        </is>
      </c>
    </row>
    <row r="2065" ht="31" customHeight="1" s="99">
      <c r="A2065" s="215" t="inlineStr">
        <is>
          <t>CDM-02064</t>
        </is>
      </c>
      <c r="B2065" s="215" t="inlineStr">
        <is>
          <t>CHR-SRC054-003</t>
        </is>
      </c>
      <c r="C2065" s="215" t="inlineStr">
        <is>
          <t>Devan Lochees</t>
        </is>
      </c>
      <c r="D2065" s="216" t="inlineStr">
        <is>
          <t>SRC-054</t>
        </is>
      </c>
      <c r="E2065" s="216" t="inlineStr">
        <is>
          <t>roles_and_vocations</t>
        </is>
      </c>
      <c r="F2065" s="216" t="inlineStr">
        <is>
          <t>Chronicler / scribe</t>
        </is>
      </c>
      <c r="G2065" s="216" t="inlineStr"/>
      <c r="H2065" s="216" t="inlineStr"/>
      <c r="I2065" s="216" t="inlineStr">
        <is>
          <t>high</t>
        </is>
      </c>
      <c r="J2065" s="216" t="inlineStr">
        <is>
          <t>Frame vocation/title only.</t>
        </is>
      </c>
    </row>
    <row r="2066" ht="31" customHeight="1" s="99">
      <c r="A2066" s="212" t="inlineStr">
        <is>
          <t>CDM-02065</t>
        </is>
      </c>
      <c r="B2066" s="212" t="inlineStr">
        <is>
          <t>CHR-SRC054-003</t>
        </is>
      </c>
      <c r="C2066" s="212" t="inlineStr">
        <is>
          <t>Devan Lochees</t>
        </is>
      </c>
      <c r="D2066" s="213" t="inlineStr">
        <is>
          <t>SRC-054</t>
        </is>
      </c>
      <c r="E2066" s="213" t="inlineStr">
        <is>
          <t>artifacts_and_vehicles</t>
        </is>
      </c>
      <c r="F2066" s="213" t="inlineStr">
        <is>
          <t>recording materials</t>
        </is>
      </c>
      <c r="G2066" s="213" t="inlineStr"/>
      <c r="H2066" s="213" t="inlineStr"/>
      <c r="I2066" s="213" t="inlineStr">
        <is>
          <t>high</t>
        </is>
      </c>
      <c r="J2066" s="213" t="inlineStr">
        <is>
          <t>Frame tools, not nodes.</t>
        </is>
      </c>
    </row>
    <row r="2067" ht="31" customHeight="1" s="99">
      <c r="A2067" s="215" t="inlineStr">
        <is>
          <t>CDM-02066</t>
        </is>
      </c>
      <c r="B2067" s="215" t="inlineStr">
        <is>
          <t>CHR-SRC054-003</t>
        </is>
      </c>
      <c r="C2067" s="215" t="inlineStr">
        <is>
          <t>Devan Lochees</t>
        </is>
      </c>
      <c r="D2067" s="216" t="inlineStr">
        <is>
          <t>SRC-054</t>
        </is>
      </c>
      <c r="E2067" s="216" t="inlineStr">
        <is>
          <t>cosmologies_and_realms</t>
        </is>
      </c>
      <c r="F2067" s="216" t="inlineStr">
        <is>
          <t>Waystone Inn frame</t>
        </is>
      </c>
      <c r="G2067" s="216" t="inlineStr"/>
      <c r="H2067" s="216" t="inlineStr"/>
      <c r="I2067" s="216" t="inlineStr">
        <is>
          <t>high</t>
        </is>
      </c>
      <c r="J2067" s="216" t="inlineStr">
        <is>
          <t>Fictional frame setting only.</t>
        </is>
      </c>
    </row>
    <row r="2068" ht="31" customHeight="1" s="99">
      <c r="A2068" s="212" t="inlineStr">
        <is>
          <t>CDM-02067</t>
        </is>
      </c>
      <c r="B2068" s="212" t="inlineStr">
        <is>
          <t>CHR-SRC054-001</t>
        </is>
      </c>
      <c r="C2068" s="212" t="inlineStr">
        <is>
          <t>Kvothe</t>
        </is>
      </c>
      <c r="D2068" s="213" t="inlineStr">
        <is>
          <t>SRC-054</t>
        </is>
      </c>
      <c r="E2068" s="213" t="inlineStr">
        <is>
          <t>being_types</t>
        </is>
      </c>
      <c r="F2068" s="213" t="inlineStr">
        <is>
          <t>human</t>
        </is>
      </c>
      <c r="G2068" s="213" t="inlineStr"/>
      <c r="H2068" s="213" t="inlineStr"/>
      <c r="I2068" s="213" t="inlineStr">
        <is>
          <t>high</t>
        </is>
      </c>
      <c r="J2068" s="213" t="inlineStr">
        <is>
          <t>Fictional individual only.</t>
        </is>
      </c>
    </row>
    <row r="2069" ht="31" customHeight="1" s="99">
      <c r="A2069" s="215" t="inlineStr">
        <is>
          <t>CDM-02068</t>
        </is>
      </c>
      <c r="B2069" s="215" t="inlineStr">
        <is>
          <t>CHR-SRC054-001</t>
        </is>
      </c>
      <c r="C2069" s="215" t="inlineStr">
        <is>
          <t>Kvothe</t>
        </is>
      </c>
      <c r="D2069" s="216" t="inlineStr">
        <is>
          <t>SRC-054</t>
        </is>
      </c>
      <c r="E2069" s="216" t="inlineStr">
        <is>
          <t>cultures</t>
        </is>
      </c>
      <c r="F2069" s="216" t="inlineStr">
        <is>
          <t>Edema Ruh</t>
        </is>
      </c>
      <c r="G2069" s="216" t="inlineStr"/>
      <c r="H2069" s="216" t="inlineStr"/>
      <c r="I2069" s="216" t="inlineStr">
        <is>
          <t>high</t>
        </is>
      </c>
      <c r="J2069" s="216" t="inlineStr">
        <is>
          <t>Fictional traveling-performer identity; in-world prejudice is not endorsed or mapped to a real people.</t>
        </is>
      </c>
    </row>
    <row r="2070" ht="31" customHeight="1" s="99">
      <c r="A2070" s="212" t="inlineStr">
        <is>
          <t>CDM-02069</t>
        </is>
      </c>
      <c r="B2070" s="212" t="inlineStr">
        <is>
          <t>CHR-SRC054-001</t>
        </is>
      </c>
      <c r="C2070" s="212" t="inlineStr">
        <is>
          <t>Kvothe</t>
        </is>
      </c>
      <c r="D2070" s="213" t="inlineStr">
        <is>
          <t>SRC-054</t>
        </is>
      </c>
      <c r="E2070" s="213" t="inlineStr">
        <is>
          <t>roles_and_vocations</t>
        </is>
      </c>
      <c r="F2070" s="213" t="inlineStr">
        <is>
          <t>frame innkeeper; retrospective narrator; troupe child</t>
        </is>
      </c>
      <c r="G2070" s="213" t="inlineStr"/>
      <c r="H2070" s="213" t="inlineStr"/>
      <c r="I2070" s="213" t="inlineStr">
        <is>
          <t>high</t>
        </is>
      </c>
      <c r="J2070" s="213" t="inlineStr">
        <is>
          <t>Different roles belong to explicitly separated frame and past layers.</t>
        </is>
      </c>
    </row>
    <row r="2071" ht="31" customHeight="1" s="99">
      <c r="A2071" s="215" t="inlineStr">
        <is>
          <t>CDM-02070</t>
        </is>
      </c>
      <c r="B2071" s="215" t="inlineStr">
        <is>
          <t>CHR-SRC054-001</t>
        </is>
      </c>
      <c r="C2071" s="215" t="inlineStr">
        <is>
          <t>Kvothe</t>
        </is>
      </c>
      <c r="D2071" s="216" t="inlineStr">
        <is>
          <t>SRC-054</t>
        </is>
      </c>
      <c r="E2071" s="216" t="inlineStr">
        <is>
          <t>power_traditions</t>
        </is>
      </c>
      <c r="F2071" s="216" t="inlineStr">
        <is>
          <t>early student of sympathy and names</t>
        </is>
      </c>
      <c r="G2071" s="216" t="inlineStr"/>
      <c r="H2071" s="216" t="inlineStr"/>
      <c r="I2071" s="216" t="inlineStr">
        <is>
          <t>high</t>
        </is>
      </c>
      <c r="J2071" s="216" t="inlineStr">
        <is>
          <t>Opening chapters only; no later magical aptitude or achievement is asserted.</t>
        </is>
      </c>
    </row>
    <row r="2072" ht="31" customHeight="1" s="99">
      <c r="A2072" s="212" t="inlineStr">
        <is>
          <t>CDM-02071</t>
        </is>
      </c>
      <c r="B2072" s="212" t="inlineStr">
        <is>
          <t>CHR-SRC054-001</t>
        </is>
      </c>
      <c r="C2072" s="212" t="inlineStr">
        <is>
          <t>Kvothe</t>
        </is>
      </c>
      <c r="D2072" s="213" t="inlineStr">
        <is>
          <t>SRC-054</t>
        </is>
      </c>
      <c r="E2072" s="213" t="inlineStr">
        <is>
          <t>affiliations</t>
        </is>
      </c>
      <c r="F2072" s="213" t="inlineStr">
        <is>
          <t>Lord Greyfallow's Men / family troupe</t>
        </is>
      </c>
      <c r="G2072" s="213" t="inlineStr"/>
      <c r="H2072" s="213" t="inlineStr"/>
      <c r="I2072" s="213" t="inlineStr">
        <is>
          <t>high</t>
        </is>
      </c>
      <c r="J2072" s="213" t="inlineStr">
        <is>
          <t>Collective troupe affiliation, not a graph endpoint.</t>
        </is>
      </c>
    </row>
    <row r="2073" ht="31" customHeight="1" s="99">
      <c r="A2073" s="215" t="inlineStr">
        <is>
          <t>CDM-02072</t>
        </is>
      </c>
      <c r="B2073" s="215" t="inlineStr">
        <is>
          <t>CHR-SRC054-001</t>
        </is>
      </c>
      <c r="C2073" s="215" t="inlineStr">
        <is>
          <t>Kvothe</t>
        </is>
      </c>
      <c r="D2073" s="216" t="inlineStr">
        <is>
          <t>SRC-054</t>
        </is>
      </c>
      <c r="E2073" s="216" t="inlineStr">
        <is>
          <t>states_and_transformations</t>
        </is>
      </c>
      <c r="F2073" s="216" t="inlineStr">
        <is>
          <t>uses the name Kote in the Waystone frame</t>
        </is>
      </c>
      <c r="G2073" s="216" t="inlineStr"/>
      <c r="H2073" s="216" t="inlineStr"/>
      <c r="I2073" s="216" t="inlineStr">
        <is>
          <t>high</t>
        </is>
      </c>
      <c r="J2073" s="216" t="inlineStr">
        <is>
          <t>Frame alias, not a claim that every narratorial assertion is independently verified.</t>
        </is>
      </c>
    </row>
    <row r="2074" ht="31" customHeight="1" s="99">
      <c r="A2074" s="212" t="inlineStr">
        <is>
          <t>CDM-02073</t>
        </is>
      </c>
      <c r="B2074" s="212" t="inlineStr">
        <is>
          <t>CHR-SRC054-001</t>
        </is>
      </c>
      <c r="C2074" s="212" t="inlineStr">
        <is>
          <t>Kvothe</t>
        </is>
      </c>
      <c r="D2074" s="213" t="inlineStr">
        <is>
          <t>SRC-054</t>
        </is>
      </c>
      <c r="E2074" s="213" t="inlineStr">
        <is>
          <t>artifacts_and_vehicles</t>
        </is>
      </c>
      <c r="F2074" s="213" t="inlineStr">
        <is>
          <t>lute; Abenthy's guilder (training context)</t>
        </is>
      </c>
      <c r="G2074" s="213" t="inlineStr"/>
      <c r="H2074" s="213" t="inlineStr"/>
      <c r="I2074" s="213" t="inlineStr">
        <is>
          <t>moderate</t>
        </is>
      </c>
      <c r="J2074" s="213" t="inlineStr">
        <is>
          <t>Fictional objects, never nodes.</t>
        </is>
      </c>
    </row>
    <row r="2075" ht="31" customHeight="1" s="99">
      <c r="A2075" s="215" t="inlineStr">
        <is>
          <t>CDM-02074</t>
        </is>
      </c>
      <c r="B2075" s="215" t="inlineStr">
        <is>
          <t>CHR-SRC054-001</t>
        </is>
      </c>
      <c r="C2075" s="215" t="inlineStr">
        <is>
          <t>Kvothe</t>
        </is>
      </c>
      <c r="D2075" s="216" t="inlineStr">
        <is>
          <t>SRC-054</t>
        </is>
      </c>
      <c r="E2075" s="216" t="inlineStr">
        <is>
          <t>cosmologies_and_realms</t>
        </is>
      </c>
      <c r="F2075" s="216" t="inlineStr">
        <is>
          <t>Waystone Inn frame; retrospective troupe roads</t>
        </is>
      </c>
      <c r="G2075" s="216" t="inlineStr"/>
      <c r="H2075" s="216" t="inlineStr"/>
      <c r="I2075" s="216" t="inlineStr">
        <is>
          <t>high</t>
        </is>
      </c>
      <c r="J2075" s="216" t="inlineStr">
        <is>
          <t>Separate fictional time/place contexts.</t>
        </is>
      </c>
    </row>
    <row r="2076" ht="31" customHeight="1" s="99">
      <c r="A2076" s="212" t="inlineStr">
        <is>
          <t>CDM-02075</t>
        </is>
      </c>
      <c r="B2076" s="212" t="inlineStr">
        <is>
          <t>CHR-SRC054-001</t>
        </is>
      </c>
      <c r="C2076" s="212" t="inlineStr">
        <is>
          <t>Kvothe</t>
        </is>
      </c>
      <c r="D2076" s="213" t="inlineStr">
        <is>
          <t>SRC-054</t>
        </is>
      </c>
      <c r="E2076" s="213" t="inlineStr">
        <is>
          <t>metaphysical_laws_and_rituals</t>
        </is>
      </c>
      <c r="F2076" s="213" t="inlineStr">
        <is>
          <t>sympathy binding; names</t>
        </is>
      </c>
      <c r="G2076" s="213" t="inlineStr"/>
      <c r="H2076" s="213" t="inlineStr"/>
      <c r="I2076" s="213" t="inlineStr">
        <is>
          <t>high</t>
        </is>
      </c>
      <c r="J2076" s="213" t="inlineStr">
        <is>
          <t>Early explanatory terms only.</t>
        </is>
      </c>
    </row>
    <row r="2077" ht="31" customHeight="1" s="99">
      <c r="A2077" s="215" t="inlineStr">
        <is>
          <t>CDM-02076</t>
        </is>
      </c>
      <c r="B2077" s="215" t="inlineStr">
        <is>
          <t>CHR-SRC054-005</t>
        </is>
      </c>
      <c r="C2077" s="215" t="inlineStr">
        <is>
          <t>Laurian</t>
        </is>
      </c>
      <c r="D2077" s="216" t="inlineStr">
        <is>
          <t>SRC-054</t>
        </is>
      </c>
      <c r="E2077" s="216" t="inlineStr">
        <is>
          <t>being_types</t>
        </is>
      </c>
      <c r="F2077" s="216" t="inlineStr">
        <is>
          <t>human</t>
        </is>
      </c>
      <c r="G2077" s="216" t="inlineStr"/>
      <c r="H2077" s="216" t="inlineStr"/>
      <c r="I2077" s="216" t="inlineStr">
        <is>
          <t>high</t>
        </is>
      </c>
      <c r="J2077" s="216" t="inlineStr">
        <is>
          <t>Fictional individual only.</t>
        </is>
      </c>
    </row>
    <row r="2078" ht="31" customHeight="1" s="99">
      <c r="A2078" s="212" t="inlineStr">
        <is>
          <t>CDM-02077</t>
        </is>
      </c>
      <c r="B2078" s="212" t="inlineStr">
        <is>
          <t>CHR-SRC054-005</t>
        </is>
      </c>
      <c r="C2078" s="212" t="inlineStr">
        <is>
          <t>Laurian</t>
        </is>
      </c>
      <c r="D2078" s="213" t="inlineStr">
        <is>
          <t>SRC-054</t>
        </is>
      </c>
      <c r="E2078" s="213" t="inlineStr">
        <is>
          <t>cultures</t>
        </is>
      </c>
      <c r="F2078" s="213" t="inlineStr">
        <is>
          <t>Edema Ruh; former noble background as told by Kvothe</t>
        </is>
      </c>
      <c r="G2078" s="213" t="inlineStr"/>
      <c r="H2078" s="213" t="inlineStr"/>
      <c r="I2078" s="213" t="inlineStr">
        <is>
          <t>high</t>
        </is>
      </c>
      <c r="J2078" s="213" t="inlineStr">
        <is>
          <t>Fictional retrospective context only; no real caste/nobility mapping.</t>
        </is>
      </c>
    </row>
    <row r="2079" ht="31" customHeight="1" s="99">
      <c r="A2079" s="215" t="inlineStr">
        <is>
          <t>CDM-02078</t>
        </is>
      </c>
      <c r="B2079" s="215" t="inlineStr">
        <is>
          <t>CHR-SRC054-005</t>
        </is>
      </c>
      <c r="C2079" s="215" t="inlineStr">
        <is>
          <t>Laurian</t>
        </is>
      </c>
      <c r="D2079" s="216" t="inlineStr">
        <is>
          <t>SRC-054</t>
        </is>
      </c>
      <c r="E2079" s="216" t="inlineStr">
        <is>
          <t>roles_and_vocations</t>
        </is>
      </c>
      <c r="F2079" s="216" t="inlineStr">
        <is>
          <t>troupe performer; wordsmith</t>
        </is>
      </c>
      <c r="G2079" s="216" t="inlineStr"/>
      <c r="H2079" s="216" t="inlineStr"/>
      <c r="I2079" s="216" t="inlineStr">
        <is>
          <t>high</t>
        </is>
      </c>
      <c r="J2079" s="216" t="inlineStr">
        <is>
          <t>Selected retrospective only.</t>
        </is>
      </c>
    </row>
    <row r="2080" ht="31" customHeight="1" s="99">
      <c r="A2080" s="212" t="inlineStr">
        <is>
          <t>CDM-02079</t>
        </is>
      </c>
      <c r="B2080" s="212" t="inlineStr">
        <is>
          <t>CHR-SRC054-005</t>
        </is>
      </c>
      <c r="C2080" s="212" t="inlineStr">
        <is>
          <t>Laurian</t>
        </is>
      </c>
      <c r="D2080" s="213" t="inlineStr">
        <is>
          <t>SRC-054</t>
        </is>
      </c>
      <c r="E2080" s="213" t="inlineStr">
        <is>
          <t>affiliations</t>
        </is>
      </c>
      <c r="F2080" s="213" t="inlineStr">
        <is>
          <t>Lord Greyfallow's Men</t>
        </is>
      </c>
      <c r="G2080" s="213" t="inlineStr"/>
      <c r="H2080" s="213" t="inlineStr"/>
      <c r="I2080" s="213" t="inlineStr">
        <is>
          <t>high</t>
        </is>
      </c>
      <c r="J2080" s="213" t="inlineStr">
        <is>
          <t>Collective troupe affiliation, not a node.</t>
        </is>
      </c>
    </row>
    <row r="2081" ht="31" customHeight="1" s="99">
      <c r="A2081" s="215" t="inlineStr">
        <is>
          <t>CDM-02080</t>
        </is>
      </c>
      <c r="B2081" s="215" t="inlineStr">
        <is>
          <t>CHR-SRC054-005</t>
        </is>
      </c>
      <c r="C2081" s="215" t="inlineStr">
        <is>
          <t>Laurian</t>
        </is>
      </c>
      <c r="D2081" s="216" t="inlineStr">
        <is>
          <t>SRC-054</t>
        </is>
      </c>
      <c r="E2081" s="216" t="inlineStr">
        <is>
          <t>cosmologies_and_realms</t>
        </is>
      </c>
      <c r="F2081" s="216" t="inlineStr">
        <is>
          <t>retrospective troupe roads</t>
        </is>
      </c>
      <c r="G2081" s="216" t="inlineStr"/>
      <c r="H2081" s="216" t="inlineStr"/>
      <c r="I2081" s="216" t="inlineStr">
        <is>
          <t>high</t>
        </is>
      </c>
      <c r="J2081" s="216" t="inlineStr">
        <is>
          <t>Fictional past setting only.</t>
        </is>
      </c>
    </row>
    <row r="2082" ht="31" customHeight="1" s="99">
      <c r="A2082" s="212" t="inlineStr">
        <is>
          <t>CDM-02081</t>
        </is>
      </c>
      <c r="B2082" s="212" t="inlineStr">
        <is>
          <t>CHR-SRC055-005</t>
        </is>
      </c>
      <c r="C2082" s="212" t="inlineStr">
        <is>
          <t>Bug</t>
        </is>
      </c>
      <c r="D2082" s="213" t="inlineStr">
        <is>
          <t>SRC-055</t>
        </is>
      </c>
      <c r="E2082" s="213" t="inlineStr">
        <is>
          <t>being_types</t>
        </is>
      </c>
      <c r="F2082" s="213" t="inlineStr">
        <is>
          <t>human</t>
        </is>
      </c>
      <c r="G2082" s="213" t="inlineStr"/>
      <c r="H2082" s="213" t="inlineStr"/>
      <c r="I2082" s="213" t="inlineStr">
        <is>
          <t>high</t>
        </is>
      </c>
      <c r="J2082" s="213" t="inlineStr">
        <is>
          <t>Fictional individual only.</t>
        </is>
      </c>
    </row>
    <row r="2083" ht="31" customHeight="1" s="99">
      <c r="A2083" s="215" t="inlineStr">
        <is>
          <t>CDM-02082</t>
        </is>
      </c>
      <c r="B2083" s="215" t="inlineStr">
        <is>
          <t>CHR-SRC055-005</t>
        </is>
      </c>
      <c r="C2083" s="215" t="inlineStr">
        <is>
          <t>Bug</t>
        </is>
      </c>
      <c r="D2083" s="216" t="inlineStr">
        <is>
          <t>SRC-055</t>
        </is>
      </c>
      <c r="E2083" s="216" t="inlineStr">
        <is>
          <t>cultures</t>
        </is>
      </c>
      <c r="F2083" s="216" t="inlineStr">
        <is>
          <t>Camorri / Therin city-state context</t>
        </is>
      </c>
      <c r="G2083" s="216" t="inlineStr"/>
      <c r="H2083" s="216" t="inlineStr"/>
      <c r="I2083" s="216" t="inlineStr">
        <is>
          <t>high</t>
        </is>
      </c>
      <c r="J2083" s="216" t="inlineStr">
        <is>
          <t>Fictional setting only.</t>
        </is>
      </c>
    </row>
    <row r="2084" ht="31" customHeight="1" s="99">
      <c r="A2084" s="212" t="inlineStr">
        <is>
          <t>CDM-02083</t>
        </is>
      </c>
      <c r="B2084" s="212" t="inlineStr">
        <is>
          <t>CHR-SRC055-005</t>
        </is>
      </c>
      <c r="C2084" s="212" t="inlineStr">
        <is>
          <t>Bug</t>
        </is>
      </c>
      <c r="D2084" s="213" t="inlineStr">
        <is>
          <t>SRC-055</t>
        </is>
      </c>
      <c r="E2084" s="213" t="inlineStr">
        <is>
          <t>roles_and_vocations</t>
        </is>
      </c>
      <c r="F2084" s="213" t="inlineStr">
        <is>
          <t>confidence artist; gang apprentice</t>
        </is>
      </c>
      <c r="G2084" s="213" t="inlineStr"/>
      <c r="H2084" s="213" t="inlineStr"/>
      <c r="I2084" s="213" t="inlineStr">
        <is>
          <t>high</t>
        </is>
      </c>
      <c r="J2084" s="213" t="inlineStr">
        <is>
          <t>Novel-local gang role.</t>
        </is>
      </c>
    </row>
    <row r="2085" ht="31" customHeight="1" s="99">
      <c r="A2085" s="215" t="inlineStr">
        <is>
          <t>CDM-02084</t>
        </is>
      </c>
      <c r="B2085" s="215" t="inlineStr">
        <is>
          <t>CHR-SRC055-005</t>
        </is>
      </c>
      <c r="C2085" s="215" t="inlineStr">
        <is>
          <t>Bug</t>
        </is>
      </c>
      <c r="D2085" s="216" t="inlineStr">
        <is>
          <t>SRC-055</t>
        </is>
      </c>
      <c r="E2085" s="216" t="inlineStr">
        <is>
          <t>affiliations</t>
        </is>
      </c>
      <c r="F2085" s="216" t="inlineStr">
        <is>
          <t>Gentlemen Bastards</t>
        </is>
      </c>
      <c r="G2085" s="216" t="inlineStr"/>
      <c r="H2085" s="216" t="inlineStr"/>
      <c r="I2085" s="216" t="inlineStr">
        <is>
          <t>high</t>
        </is>
      </c>
      <c r="J2085" s="216" t="inlineStr">
        <is>
          <t>Gang affiliation, not a node.</t>
        </is>
      </c>
    </row>
    <row r="2086" ht="31" customHeight="1" s="99">
      <c r="A2086" s="212" t="inlineStr">
        <is>
          <t>CDM-02085</t>
        </is>
      </c>
      <c r="B2086" s="212" t="inlineStr">
        <is>
          <t>CHR-SRC055-005</t>
        </is>
      </c>
      <c r="C2086" s="212" t="inlineStr">
        <is>
          <t>Bug</t>
        </is>
      </c>
      <c r="D2086" s="213" t="inlineStr">
        <is>
          <t>SRC-055</t>
        </is>
      </c>
      <c r="E2086" s="213" t="inlineStr">
        <is>
          <t>states_and_transformations</t>
        </is>
      </c>
      <c r="F2086" s="213" t="inlineStr">
        <is>
          <t>killed during the Grey King's attack on the gang</t>
        </is>
      </c>
      <c r="G2086" s="213" t="inlineStr"/>
      <c r="H2086" s="213" t="inlineStr"/>
      <c r="I2086" s="213" t="inlineStr">
        <is>
          <t>high</t>
        </is>
      </c>
      <c r="J2086" s="213" t="inlineStr">
        <is>
          <t>Major novel event, recorded without graphic detail.</t>
        </is>
      </c>
    </row>
    <row r="2087" ht="31" customHeight="1" s="99">
      <c r="A2087" s="215" t="inlineStr">
        <is>
          <t>CDM-02086</t>
        </is>
      </c>
      <c r="B2087" s="215" t="inlineStr">
        <is>
          <t>CHR-SRC055-005</t>
        </is>
      </c>
      <c r="C2087" s="215" t="inlineStr">
        <is>
          <t>Bug</t>
        </is>
      </c>
      <c r="D2087" s="216" t="inlineStr">
        <is>
          <t>SRC-055</t>
        </is>
      </c>
      <c r="E2087" s="216" t="inlineStr">
        <is>
          <t>cosmologies_and_realms</t>
        </is>
      </c>
      <c r="F2087" s="216" t="inlineStr">
        <is>
          <t>Camorr</t>
        </is>
      </c>
      <c r="G2087" s="216" t="inlineStr"/>
      <c r="H2087" s="216" t="inlineStr"/>
      <c r="I2087" s="216" t="inlineStr">
        <is>
          <t>high</t>
        </is>
      </c>
      <c r="J2087" s="216" t="inlineStr">
        <is>
          <t>Fictional city only.</t>
        </is>
      </c>
    </row>
    <row r="2088" ht="31" customHeight="1" s="99">
      <c r="A2088" s="212" t="inlineStr">
        <is>
          <t>CDM-02087</t>
        </is>
      </c>
      <c r="B2088" s="212" t="inlineStr">
        <is>
          <t>CHR-SRC055-003</t>
        </is>
      </c>
      <c r="C2088" s="212" t="inlineStr">
        <is>
          <t>Calo Sanza</t>
        </is>
      </c>
      <c r="D2088" s="213" t="inlineStr">
        <is>
          <t>SRC-055</t>
        </is>
      </c>
      <c r="E2088" s="213" t="inlineStr">
        <is>
          <t>being_types</t>
        </is>
      </c>
      <c r="F2088" s="213" t="inlineStr">
        <is>
          <t>human</t>
        </is>
      </c>
      <c r="G2088" s="213" t="inlineStr"/>
      <c r="H2088" s="213" t="inlineStr"/>
      <c r="I2088" s="213" t="inlineStr">
        <is>
          <t>high</t>
        </is>
      </c>
      <c r="J2088" s="213" t="inlineStr">
        <is>
          <t>Fictional individual only.</t>
        </is>
      </c>
    </row>
    <row r="2089" ht="31" customHeight="1" s="99">
      <c r="A2089" s="215" t="inlineStr">
        <is>
          <t>CDM-02088</t>
        </is>
      </c>
      <c r="B2089" s="215" t="inlineStr">
        <is>
          <t>CHR-SRC055-003</t>
        </is>
      </c>
      <c r="C2089" s="215" t="inlineStr">
        <is>
          <t>Calo Sanza</t>
        </is>
      </c>
      <c r="D2089" s="216" t="inlineStr">
        <is>
          <t>SRC-055</t>
        </is>
      </c>
      <c r="E2089" s="216" t="inlineStr">
        <is>
          <t>cultures</t>
        </is>
      </c>
      <c r="F2089" s="216" t="inlineStr">
        <is>
          <t>Camorri / Therin city-state context</t>
        </is>
      </c>
      <c r="G2089" s="216" t="inlineStr"/>
      <c r="H2089" s="216" t="inlineStr"/>
      <c r="I2089" s="216" t="inlineStr">
        <is>
          <t>high</t>
        </is>
      </c>
      <c r="J2089" s="216" t="inlineStr">
        <is>
          <t>Fictional setting only.</t>
        </is>
      </c>
    </row>
    <row r="2090" ht="31" customHeight="1" s="99">
      <c r="A2090" s="212" t="inlineStr">
        <is>
          <t>CDM-02089</t>
        </is>
      </c>
      <c r="B2090" s="212" t="inlineStr">
        <is>
          <t>CHR-SRC055-003</t>
        </is>
      </c>
      <c r="C2090" s="212" t="inlineStr">
        <is>
          <t>Calo Sanza</t>
        </is>
      </c>
      <c r="D2090" s="213" t="inlineStr">
        <is>
          <t>SRC-055</t>
        </is>
      </c>
      <c r="E2090" s="213" t="inlineStr">
        <is>
          <t>roles_and_vocations</t>
        </is>
      </c>
      <c r="F2090" s="213" t="inlineStr">
        <is>
          <t>confidence artist; thief</t>
        </is>
      </c>
      <c r="G2090" s="213" t="inlineStr"/>
      <c r="H2090" s="213" t="inlineStr"/>
      <c r="I2090" s="213" t="inlineStr">
        <is>
          <t>high</t>
        </is>
      </c>
      <c r="J2090" s="213" t="inlineStr">
        <is>
          <t>Novel-local gang role.</t>
        </is>
      </c>
    </row>
    <row r="2091" ht="31" customHeight="1" s="99">
      <c r="A2091" s="215" t="inlineStr">
        <is>
          <t>CDM-02090</t>
        </is>
      </c>
      <c r="B2091" s="215" t="inlineStr">
        <is>
          <t>CHR-SRC055-003</t>
        </is>
      </c>
      <c r="C2091" s="215" t="inlineStr">
        <is>
          <t>Calo Sanza</t>
        </is>
      </c>
      <c r="D2091" s="216" t="inlineStr">
        <is>
          <t>SRC-055</t>
        </is>
      </c>
      <c r="E2091" s="216" t="inlineStr">
        <is>
          <t>affiliations</t>
        </is>
      </c>
      <c r="F2091" s="216" t="inlineStr">
        <is>
          <t>Gentlemen Bastards</t>
        </is>
      </c>
      <c r="G2091" s="216" t="inlineStr"/>
      <c r="H2091" s="216" t="inlineStr"/>
      <c r="I2091" s="216" t="inlineStr">
        <is>
          <t>high</t>
        </is>
      </c>
      <c r="J2091" s="216" t="inlineStr">
        <is>
          <t>Gang affiliation, not a node.</t>
        </is>
      </c>
    </row>
    <row r="2092" ht="31" customHeight="1" s="99">
      <c r="A2092" s="212" t="inlineStr">
        <is>
          <t>CDM-02091</t>
        </is>
      </c>
      <c r="B2092" s="212" t="inlineStr">
        <is>
          <t>CHR-SRC055-003</t>
        </is>
      </c>
      <c r="C2092" s="212" t="inlineStr">
        <is>
          <t>Calo Sanza</t>
        </is>
      </c>
      <c r="D2092" s="213" t="inlineStr">
        <is>
          <t>SRC-055</t>
        </is>
      </c>
      <c r="E2092" s="213" t="inlineStr">
        <is>
          <t>states_and_transformations</t>
        </is>
      </c>
      <c r="F2092" s="213" t="inlineStr">
        <is>
          <t>killed during the Grey King's attack on the gang</t>
        </is>
      </c>
      <c r="G2092" s="213" t="inlineStr"/>
      <c r="H2092" s="213" t="inlineStr"/>
      <c r="I2092" s="213" t="inlineStr">
        <is>
          <t>high</t>
        </is>
      </c>
      <c r="J2092" s="213" t="inlineStr">
        <is>
          <t>Major novel event, recorded without graphic detail.</t>
        </is>
      </c>
    </row>
    <row r="2093" ht="31" customHeight="1" s="99">
      <c r="A2093" s="215" t="inlineStr">
        <is>
          <t>CDM-02092</t>
        </is>
      </c>
      <c r="B2093" s="215" t="inlineStr">
        <is>
          <t>CHR-SRC055-003</t>
        </is>
      </c>
      <c r="C2093" s="215" t="inlineStr">
        <is>
          <t>Calo Sanza</t>
        </is>
      </c>
      <c r="D2093" s="216" t="inlineStr">
        <is>
          <t>SRC-055</t>
        </is>
      </c>
      <c r="E2093" s="216" t="inlineStr">
        <is>
          <t>cosmologies_and_realms</t>
        </is>
      </c>
      <c r="F2093" s="216" t="inlineStr">
        <is>
          <t>Camorr</t>
        </is>
      </c>
      <c r="G2093" s="216" t="inlineStr"/>
      <c r="H2093" s="216" t="inlineStr"/>
      <c r="I2093" s="216" t="inlineStr">
        <is>
          <t>high</t>
        </is>
      </c>
      <c r="J2093" s="216" t="inlineStr">
        <is>
          <t>Fictional city only.</t>
        </is>
      </c>
    </row>
    <row r="2094" ht="31" customHeight="1" s="99">
      <c r="A2094" s="212" t="inlineStr">
        <is>
          <t>CDM-02093</t>
        </is>
      </c>
      <c r="B2094" s="212" t="inlineStr">
        <is>
          <t>CHR-SRC055-007</t>
        </is>
      </c>
      <c r="C2094" s="212" t="inlineStr">
        <is>
          <t>Capa Barsavi</t>
        </is>
      </c>
      <c r="D2094" s="213" t="inlineStr">
        <is>
          <t>SRC-055</t>
        </is>
      </c>
      <c r="E2094" s="213" t="inlineStr">
        <is>
          <t>being_types</t>
        </is>
      </c>
      <c r="F2094" s="213" t="inlineStr">
        <is>
          <t>human</t>
        </is>
      </c>
      <c r="G2094" s="213" t="inlineStr"/>
      <c r="H2094" s="213" t="inlineStr"/>
      <c r="I2094" s="213" t="inlineStr">
        <is>
          <t>high</t>
        </is>
      </c>
      <c r="J2094" s="213" t="inlineStr">
        <is>
          <t>Fictional individual only.</t>
        </is>
      </c>
    </row>
    <row r="2095" ht="31" customHeight="1" s="99">
      <c r="A2095" s="215" t="inlineStr">
        <is>
          <t>CDM-02094</t>
        </is>
      </c>
      <c r="B2095" s="215" t="inlineStr">
        <is>
          <t>CHR-SRC055-007</t>
        </is>
      </c>
      <c r="C2095" s="215" t="inlineStr">
        <is>
          <t>Capa Barsavi</t>
        </is>
      </c>
      <c r="D2095" s="216" t="inlineStr">
        <is>
          <t>SRC-055</t>
        </is>
      </c>
      <c r="E2095" s="216" t="inlineStr">
        <is>
          <t>cultures</t>
        </is>
      </c>
      <c r="F2095" s="216" t="inlineStr">
        <is>
          <t>Camorri / Therin city-state context</t>
        </is>
      </c>
      <c r="G2095" s="216" t="inlineStr"/>
      <c r="H2095" s="216" t="inlineStr"/>
      <c r="I2095" s="216" t="inlineStr">
        <is>
          <t>high</t>
        </is>
      </c>
      <c r="J2095" s="216" t="inlineStr">
        <is>
          <t>Fictional political/criminal setting only.</t>
        </is>
      </c>
    </row>
    <row r="2096" ht="31" customHeight="1" s="99">
      <c r="A2096" s="212" t="inlineStr">
        <is>
          <t>CDM-02095</t>
        </is>
      </c>
      <c r="B2096" s="212" t="inlineStr">
        <is>
          <t>CHR-SRC055-007</t>
        </is>
      </c>
      <c r="C2096" s="212" t="inlineStr">
        <is>
          <t>Capa Barsavi</t>
        </is>
      </c>
      <c r="D2096" s="213" t="inlineStr">
        <is>
          <t>SRC-055</t>
        </is>
      </c>
      <c r="E2096" s="213" t="inlineStr">
        <is>
          <t>roles_and_vocations</t>
        </is>
      </c>
      <c r="F2096" s="213" t="inlineStr">
        <is>
          <t>capa / criminal ruler</t>
        </is>
      </c>
      <c r="G2096" s="213" t="inlineStr"/>
      <c r="H2096" s="213" t="inlineStr"/>
      <c r="I2096" s="213" t="inlineStr">
        <is>
          <t>high</t>
        </is>
      </c>
      <c r="J2096" s="213" t="inlineStr">
        <is>
          <t>Source office, not a generic ruler class.</t>
        </is>
      </c>
    </row>
    <row r="2097" ht="31" customHeight="1" s="99">
      <c r="A2097" s="215" t="inlineStr">
        <is>
          <t>CDM-02096</t>
        </is>
      </c>
      <c r="B2097" s="215" t="inlineStr">
        <is>
          <t>CHR-SRC055-007</t>
        </is>
      </c>
      <c r="C2097" s="215" t="inlineStr">
        <is>
          <t>Capa Barsavi</t>
        </is>
      </c>
      <c r="D2097" s="216" t="inlineStr">
        <is>
          <t>SRC-055</t>
        </is>
      </c>
      <c r="E2097" s="216" t="inlineStr">
        <is>
          <t>affiliations</t>
        </is>
      </c>
      <c r="F2097" s="216" t="inlineStr">
        <is>
          <t>Camorri underworld; Secret Peace</t>
        </is>
      </c>
      <c r="G2097" s="216" t="inlineStr"/>
      <c r="H2097" s="216" t="inlineStr"/>
      <c r="I2097" s="216" t="inlineStr">
        <is>
          <t>high</t>
        </is>
      </c>
      <c r="J2097" s="216" t="inlineStr">
        <is>
          <t>Collective system/affiliation, not nodes.</t>
        </is>
      </c>
    </row>
    <row r="2098" ht="31" customHeight="1" s="99">
      <c r="A2098" s="212" t="inlineStr">
        <is>
          <t>CDM-02097</t>
        </is>
      </c>
      <c r="B2098" s="212" t="inlineStr">
        <is>
          <t>CHR-SRC055-007</t>
        </is>
      </c>
      <c r="C2098" s="212" t="inlineStr">
        <is>
          <t>Capa Barsavi</t>
        </is>
      </c>
      <c r="D2098" s="213" t="inlineStr">
        <is>
          <t>SRC-055</t>
        </is>
      </c>
      <c r="E2098" s="213" t="inlineStr">
        <is>
          <t>states_and_transformations</t>
        </is>
      </c>
      <c r="F2098" s="213" t="inlineStr">
        <is>
          <t>killed during the coup</t>
        </is>
      </c>
      <c r="G2098" s="213" t="inlineStr"/>
      <c r="H2098" s="213" t="inlineStr"/>
      <c r="I2098" s="213" t="inlineStr">
        <is>
          <t>high</t>
        </is>
      </c>
      <c r="J2098" s="213" t="inlineStr">
        <is>
          <t>Major novel event, recorded without graphic detail.</t>
        </is>
      </c>
    </row>
    <row r="2099" ht="31" customHeight="1" s="99">
      <c r="A2099" s="215" t="inlineStr">
        <is>
          <t>CDM-02098</t>
        </is>
      </c>
      <c r="B2099" s="215" t="inlineStr">
        <is>
          <t>CHR-SRC055-007</t>
        </is>
      </c>
      <c r="C2099" s="215" t="inlineStr">
        <is>
          <t>Capa Barsavi</t>
        </is>
      </c>
      <c r="D2099" s="216" t="inlineStr">
        <is>
          <t>SRC-055</t>
        </is>
      </c>
      <c r="E2099" s="216" t="inlineStr">
        <is>
          <t>cosmologies_and_realms</t>
        </is>
      </c>
      <c r="F2099" s="216" t="inlineStr">
        <is>
          <t>Camorr</t>
        </is>
      </c>
      <c r="G2099" s="216" t="inlineStr"/>
      <c r="H2099" s="216" t="inlineStr"/>
      <c r="I2099" s="216" t="inlineStr">
        <is>
          <t>high</t>
        </is>
      </c>
      <c r="J2099" s="216" t="inlineStr">
        <is>
          <t>Fictional city only.</t>
        </is>
      </c>
    </row>
    <row r="2100" ht="31" customHeight="1" s="99">
      <c r="A2100" s="212" t="inlineStr">
        <is>
          <t>CDM-02099</t>
        </is>
      </c>
      <c r="B2100" s="212" t="inlineStr">
        <is>
          <t>CHR-SRC055-006</t>
        </is>
      </c>
      <c r="C2100" s="212" t="inlineStr">
        <is>
          <t>Father Chains</t>
        </is>
      </c>
      <c r="D2100" s="213" t="inlineStr">
        <is>
          <t>SRC-055</t>
        </is>
      </c>
      <c r="E2100" s="213" t="inlineStr">
        <is>
          <t>being_types</t>
        </is>
      </c>
      <c r="F2100" s="213" t="inlineStr">
        <is>
          <t>human</t>
        </is>
      </c>
      <c r="G2100" s="213" t="inlineStr"/>
      <c r="H2100" s="213" t="inlineStr"/>
      <c r="I2100" s="213" t="inlineStr">
        <is>
          <t>high</t>
        </is>
      </c>
      <c r="J2100" s="213" t="inlineStr">
        <is>
          <t>Fictional individual only.</t>
        </is>
      </c>
    </row>
    <row r="2101" ht="31" customHeight="1" s="99">
      <c r="A2101" s="215" t="inlineStr">
        <is>
          <t>CDM-02100</t>
        </is>
      </c>
      <c r="B2101" s="215" t="inlineStr">
        <is>
          <t>CHR-SRC055-006</t>
        </is>
      </c>
      <c r="C2101" s="215" t="inlineStr">
        <is>
          <t>Father Chains</t>
        </is>
      </c>
      <c r="D2101" s="216" t="inlineStr">
        <is>
          <t>SRC-055</t>
        </is>
      </c>
      <c r="E2101" s="216" t="inlineStr">
        <is>
          <t>cultures</t>
        </is>
      </c>
      <c r="F2101" s="216" t="inlineStr">
        <is>
          <t>Camorri / Therin city-state context</t>
        </is>
      </c>
      <c r="G2101" s="216" t="inlineStr"/>
      <c r="H2101" s="216" t="inlineStr"/>
      <c r="I2101" s="216" t="inlineStr">
        <is>
          <t>high</t>
        </is>
      </c>
      <c r="J2101" s="216" t="inlineStr">
        <is>
          <t>Fictional setting only.</t>
        </is>
      </c>
    </row>
    <row r="2102" ht="31" customHeight="1" s="99">
      <c r="A2102" s="212" t="inlineStr">
        <is>
          <t>CDM-02101</t>
        </is>
      </c>
      <c r="B2102" s="212" t="inlineStr">
        <is>
          <t>CHR-SRC055-006</t>
        </is>
      </c>
      <c r="C2102" s="212" t="inlineStr">
        <is>
          <t>Father Chains</t>
        </is>
      </c>
      <c r="D2102" s="213" t="inlineStr">
        <is>
          <t>SRC-055</t>
        </is>
      </c>
      <c r="E2102" s="213" t="inlineStr">
        <is>
          <t>roles_and_vocations</t>
        </is>
      </c>
      <c r="F2102" s="213" t="inlineStr">
        <is>
          <t>thief-priest; confidence-game mentor</t>
        </is>
      </c>
      <c r="G2102" s="213" t="inlineStr"/>
      <c r="H2102" s="213" t="inlineStr"/>
      <c r="I2102" s="213" t="inlineStr">
        <is>
          <t>high</t>
        </is>
      </c>
      <c r="J2102" s="213" t="inlineStr">
        <is>
          <t>Source roles and cover, not a real religious office.</t>
        </is>
      </c>
    </row>
    <row r="2103" ht="31" customHeight="1" s="99">
      <c r="A2103" s="215" t="inlineStr">
        <is>
          <t>CDM-02102</t>
        </is>
      </c>
      <c r="B2103" s="215" t="inlineStr">
        <is>
          <t>CHR-SRC055-006</t>
        </is>
      </c>
      <c r="C2103" s="215" t="inlineStr">
        <is>
          <t>Father Chains</t>
        </is>
      </c>
      <c r="D2103" s="216" t="inlineStr">
        <is>
          <t>SRC-055</t>
        </is>
      </c>
      <c r="E2103" s="216" t="inlineStr">
        <is>
          <t>affiliations</t>
        </is>
      </c>
      <c r="F2103" s="216" t="inlineStr">
        <is>
          <t>Gentlemen Bastards; Perelandro temple cover</t>
        </is>
      </c>
      <c r="G2103" s="216" t="inlineStr"/>
      <c r="H2103" s="216" t="inlineStr"/>
      <c r="I2103" s="216" t="inlineStr">
        <is>
          <t>high</t>
        </is>
      </c>
      <c r="J2103" s="216" t="inlineStr">
        <is>
          <t>Gang/cover affiliations, not nodes.</t>
        </is>
      </c>
    </row>
    <row r="2104" ht="31" customHeight="1" s="99">
      <c r="A2104" s="212" t="inlineStr">
        <is>
          <t>CDM-02103</t>
        </is>
      </c>
      <c r="B2104" s="212" t="inlineStr">
        <is>
          <t>CHR-SRC055-006</t>
        </is>
      </c>
      <c r="C2104" s="212" t="inlineStr">
        <is>
          <t>Father Chains</t>
        </is>
      </c>
      <c r="D2104" s="213" t="inlineStr">
        <is>
          <t>SRC-055</t>
        </is>
      </c>
      <c r="E2104" s="213" t="inlineStr">
        <is>
          <t>artifacts_and_vehicles</t>
        </is>
      </c>
      <c r="F2104" s="213" t="inlineStr">
        <is>
          <t>Elderglass temple refuge</t>
        </is>
      </c>
      <c r="G2104" s="213" t="inlineStr"/>
      <c r="H2104" s="213" t="inlineStr"/>
      <c r="I2104" s="213" t="inlineStr">
        <is>
          <t>high</t>
        </is>
      </c>
      <c r="J2104" s="213" t="inlineStr">
        <is>
          <t>Place/artifact context only.</t>
        </is>
      </c>
    </row>
    <row r="2105" ht="31" customHeight="1" s="99">
      <c r="A2105" s="215" t="inlineStr">
        <is>
          <t>CDM-02104</t>
        </is>
      </c>
      <c r="B2105" s="215" t="inlineStr">
        <is>
          <t>CHR-SRC055-006</t>
        </is>
      </c>
      <c r="C2105" s="215" t="inlineStr">
        <is>
          <t>Father Chains</t>
        </is>
      </c>
      <c r="D2105" s="216" t="inlineStr">
        <is>
          <t>SRC-055</t>
        </is>
      </c>
      <c r="E2105" s="216" t="inlineStr">
        <is>
          <t>cosmologies_and_realms</t>
        </is>
      </c>
      <c r="F2105" s="216" t="inlineStr">
        <is>
          <t>Camorr</t>
        </is>
      </c>
      <c r="G2105" s="216" t="inlineStr"/>
      <c r="H2105" s="216" t="inlineStr"/>
      <c r="I2105" s="216" t="inlineStr">
        <is>
          <t>high</t>
        </is>
      </c>
      <c r="J2105" s="216" t="inlineStr">
        <is>
          <t>Fictional city only.</t>
        </is>
      </c>
    </row>
    <row r="2106" ht="31" customHeight="1" s="99">
      <c r="A2106" s="212" t="inlineStr">
        <is>
          <t>CDM-02105</t>
        </is>
      </c>
      <c r="B2106" s="212" t="inlineStr">
        <is>
          <t>CHR-SRC055-004</t>
        </is>
      </c>
      <c r="C2106" s="212" t="inlineStr">
        <is>
          <t>Galdo Sanza</t>
        </is>
      </c>
      <c r="D2106" s="213" t="inlineStr">
        <is>
          <t>SRC-055</t>
        </is>
      </c>
      <c r="E2106" s="213" t="inlineStr">
        <is>
          <t>being_types</t>
        </is>
      </c>
      <c r="F2106" s="213" t="inlineStr">
        <is>
          <t>human</t>
        </is>
      </c>
      <c r="G2106" s="213" t="inlineStr"/>
      <c r="H2106" s="213" t="inlineStr"/>
      <c r="I2106" s="213" t="inlineStr">
        <is>
          <t>high</t>
        </is>
      </c>
      <c r="J2106" s="213" t="inlineStr">
        <is>
          <t>Fictional individual only.</t>
        </is>
      </c>
    </row>
    <row r="2107" ht="31" customHeight="1" s="99">
      <c r="A2107" s="215" t="inlineStr">
        <is>
          <t>CDM-02106</t>
        </is>
      </c>
      <c r="B2107" s="215" t="inlineStr">
        <is>
          <t>CHR-SRC055-004</t>
        </is>
      </c>
      <c r="C2107" s="215" t="inlineStr">
        <is>
          <t>Galdo Sanza</t>
        </is>
      </c>
      <c r="D2107" s="216" t="inlineStr">
        <is>
          <t>SRC-055</t>
        </is>
      </c>
      <c r="E2107" s="216" t="inlineStr">
        <is>
          <t>cultures</t>
        </is>
      </c>
      <c r="F2107" s="216" t="inlineStr">
        <is>
          <t>Camorri / Therin city-state context</t>
        </is>
      </c>
      <c r="G2107" s="216" t="inlineStr"/>
      <c r="H2107" s="216" t="inlineStr"/>
      <c r="I2107" s="216" t="inlineStr">
        <is>
          <t>high</t>
        </is>
      </c>
      <c r="J2107" s="216" t="inlineStr">
        <is>
          <t>Fictional setting only.</t>
        </is>
      </c>
    </row>
    <row r="2108" ht="31" customHeight="1" s="99">
      <c r="A2108" s="212" t="inlineStr">
        <is>
          <t>CDM-02107</t>
        </is>
      </c>
      <c r="B2108" s="212" t="inlineStr">
        <is>
          <t>CHR-SRC055-004</t>
        </is>
      </c>
      <c r="C2108" s="212" t="inlineStr">
        <is>
          <t>Galdo Sanza</t>
        </is>
      </c>
      <c r="D2108" s="213" t="inlineStr">
        <is>
          <t>SRC-055</t>
        </is>
      </c>
      <c r="E2108" s="213" t="inlineStr">
        <is>
          <t>roles_and_vocations</t>
        </is>
      </c>
      <c r="F2108" s="213" t="inlineStr">
        <is>
          <t>confidence artist; thief</t>
        </is>
      </c>
      <c r="G2108" s="213" t="inlineStr"/>
      <c r="H2108" s="213" t="inlineStr"/>
      <c r="I2108" s="213" t="inlineStr">
        <is>
          <t>high</t>
        </is>
      </c>
      <c r="J2108" s="213" t="inlineStr">
        <is>
          <t>Novel-local gang role.</t>
        </is>
      </c>
    </row>
    <row r="2109" ht="31" customHeight="1" s="99">
      <c r="A2109" s="215" t="inlineStr">
        <is>
          <t>CDM-02108</t>
        </is>
      </c>
      <c r="B2109" s="215" t="inlineStr">
        <is>
          <t>CHR-SRC055-004</t>
        </is>
      </c>
      <c r="C2109" s="215" t="inlineStr">
        <is>
          <t>Galdo Sanza</t>
        </is>
      </c>
      <c r="D2109" s="216" t="inlineStr">
        <is>
          <t>SRC-055</t>
        </is>
      </c>
      <c r="E2109" s="216" t="inlineStr">
        <is>
          <t>affiliations</t>
        </is>
      </c>
      <c r="F2109" s="216" t="inlineStr">
        <is>
          <t>Gentlemen Bastards</t>
        </is>
      </c>
      <c r="G2109" s="216" t="inlineStr"/>
      <c r="H2109" s="216" t="inlineStr"/>
      <c r="I2109" s="216" t="inlineStr">
        <is>
          <t>high</t>
        </is>
      </c>
      <c r="J2109" s="216" t="inlineStr">
        <is>
          <t>Gang affiliation, not a node.</t>
        </is>
      </c>
    </row>
    <row r="2110" ht="31" customHeight="1" s="99">
      <c r="A2110" s="212" t="inlineStr">
        <is>
          <t>CDM-02109</t>
        </is>
      </c>
      <c r="B2110" s="212" t="inlineStr">
        <is>
          <t>CHR-SRC055-004</t>
        </is>
      </c>
      <c r="C2110" s="212" t="inlineStr">
        <is>
          <t>Galdo Sanza</t>
        </is>
      </c>
      <c r="D2110" s="213" t="inlineStr">
        <is>
          <t>SRC-055</t>
        </is>
      </c>
      <c r="E2110" s="213" t="inlineStr">
        <is>
          <t>states_and_transformations</t>
        </is>
      </c>
      <c r="F2110" s="213" t="inlineStr">
        <is>
          <t>killed during the Grey King's attack on the gang</t>
        </is>
      </c>
      <c r="G2110" s="213" t="inlineStr"/>
      <c r="H2110" s="213" t="inlineStr"/>
      <c r="I2110" s="213" t="inlineStr">
        <is>
          <t>high</t>
        </is>
      </c>
      <c r="J2110" s="213" t="inlineStr">
        <is>
          <t>Major novel event, recorded without graphic detail.</t>
        </is>
      </c>
    </row>
    <row r="2111" ht="31" customHeight="1" s="99">
      <c r="A2111" s="215" t="inlineStr">
        <is>
          <t>CDM-02110</t>
        </is>
      </c>
      <c r="B2111" s="215" t="inlineStr">
        <is>
          <t>CHR-SRC055-004</t>
        </is>
      </c>
      <c r="C2111" s="215" t="inlineStr">
        <is>
          <t>Galdo Sanza</t>
        </is>
      </c>
      <c r="D2111" s="216" t="inlineStr">
        <is>
          <t>SRC-055</t>
        </is>
      </c>
      <c r="E2111" s="216" t="inlineStr">
        <is>
          <t>cosmologies_and_realms</t>
        </is>
      </c>
      <c r="F2111" s="216" t="inlineStr">
        <is>
          <t>Camorr</t>
        </is>
      </c>
      <c r="G2111" s="216" t="inlineStr"/>
      <c r="H2111" s="216" t="inlineStr"/>
      <c r="I2111" s="216" t="inlineStr">
        <is>
          <t>high</t>
        </is>
      </c>
      <c r="J2111" s="216" t="inlineStr">
        <is>
          <t>Fictional city only.</t>
        </is>
      </c>
    </row>
    <row r="2112" ht="31" customHeight="1" s="99">
      <c r="A2112" s="212" t="inlineStr">
        <is>
          <t>CDM-02111</t>
        </is>
      </c>
      <c r="B2112" s="212" t="inlineStr">
        <is>
          <t>CHR-SRC055-002</t>
        </is>
      </c>
      <c r="C2112" s="212" t="inlineStr">
        <is>
          <t>Jean Tannen</t>
        </is>
      </c>
      <c r="D2112" s="213" t="inlineStr">
        <is>
          <t>SRC-055</t>
        </is>
      </c>
      <c r="E2112" s="213" t="inlineStr">
        <is>
          <t>being_types</t>
        </is>
      </c>
      <c r="F2112" s="213" t="inlineStr">
        <is>
          <t>human</t>
        </is>
      </c>
      <c r="G2112" s="213" t="inlineStr"/>
      <c r="H2112" s="213" t="inlineStr"/>
      <c r="I2112" s="213" t="inlineStr">
        <is>
          <t>high</t>
        </is>
      </c>
      <c r="J2112" s="213" t="inlineStr">
        <is>
          <t>Fictional individual only.</t>
        </is>
      </c>
    </row>
    <row r="2113" ht="31" customHeight="1" s="99">
      <c r="A2113" s="215" t="inlineStr">
        <is>
          <t>CDM-02112</t>
        </is>
      </c>
      <c r="B2113" s="215" t="inlineStr">
        <is>
          <t>CHR-SRC055-002</t>
        </is>
      </c>
      <c r="C2113" s="215" t="inlineStr">
        <is>
          <t>Jean Tannen</t>
        </is>
      </c>
      <c r="D2113" s="216" t="inlineStr">
        <is>
          <t>SRC-055</t>
        </is>
      </c>
      <c r="E2113" s="216" t="inlineStr">
        <is>
          <t>cultures</t>
        </is>
      </c>
      <c r="F2113" s="216" t="inlineStr">
        <is>
          <t>Camorri / Therin city-state context</t>
        </is>
      </c>
      <c r="G2113" s="216" t="inlineStr"/>
      <c r="H2113" s="216" t="inlineStr"/>
      <c r="I2113" s="216" t="inlineStr">
        <is>
          <t>high</t>
        </is>
      </c>
      <c r="J2113" s="216" t="inlineStr">
        <is>
          <t>Fictional setting only.</t>
        </is>
      </c>
    </row>
    <row r="2114" ht="31" customHeight="1" s="99">
      <c r="A2114" s="212" t="inlineStr">
        <is>
          <t>CDM-02113</t>
        </is>
      </c>
      <c r="B2114" s="212" t="inlineStr">
        <is>
          <t>CHR-SRC055-002</t>
        </is>
      </c>
      <c r="C2114" s="212" t="inlineStr">
        <is>
          <t>Jean Tannen</t>
        </is>
      </c>
      <c r="D2114" s="213" t="inlineStr">
        <is>
          <t>SRC-055</t>
        </is>
      </c>
      <c r="E2114" s="213" t="inlineStr">
        <is>
          <t>roles_and_vocations</t>
        </is>
      </c>
      <c r="F2114" s="213" t="inlineStr">
        <is>
          <t>confidence artist; gang combatant</t>
        </is>
      </c>
      <c r="G2114" s="213" t="inlineStr"/>
      <c r="H2114" s="213" t="inlineStr"/>
      <c r="I2114" s="213" t="inlineStr">
        <is>
          <t>high</t>
        </is>
      </c>
      <c r="J2114" s="213" t="inlineStr">
        <is>
          <t>Novel-local activities only.</t>
        </is>
      </c>
    </row>
    <row r="2115" ht="31" customHeight="1" s="99">
      <c r="A2115" s="215" t="inlineStr">
        <is>
          <t>CDM-02114</t>
        </is>
      </c>
      <c r="B2115" s="215" t="inlineStr">
        <is>
          <t>CHR-SRC055-002</t>
        </is>
      </c>
      <c r="C2115" s="215" t="inlineStr">
        <is>
          <t>Jean Tannen</t>
        </is>
      </c>
      <c r="D2115" s="216" t="inlineStr">
        <is>
          <t>SRC-055</t>
        </is>
      </c>
      <c r="E2115" s="216" t="inlineStr">
        <is>
          <t>affiliations</t>
        </is>
      </c>
      <c r="F2115" s="216" t="inlineStr">
        <is>
          <t>Gentlemen Bastards</t>
        </is>
      </c>
      <c r="G2115" s="216" t="inlineStr"/>
      <c r="H2115" s="216" t="inlineStr"/>
      <c r="I2115" s="216" t="inlineStr">
        <is>
          <t>high</t>
        </is>
      </c>
      <c r="J2115" s="216" t="inlineStr">
        <is>
          <t>Gang affiliation, not a node.</t>
        </is>
      </c>
    </row>
    <row r="2116" ht="31" customHeight="1" s="99">
      <c r="A2116" s="212" t="inlineStr">
        <is>
          <t>CDM-02115</t>
        </is>
      </c>
      <c r="B2116" s="212" t="inlineStr">
        <is>
          <t>CHR-SRC055-002</t>
        </is>
      </c>
      <c r="C2116" s="212" t="inlineStr">
        <is>
          <t>Jean Tannen</t>
        </is>
      </c>
      <c r="D2116" s="213" t="inlineStr">
        <is>
          <t>SRC-055</t>
        </is>
      </c>
      <c r="E2116" s="213" t="inlineStr">
        <is>
          <t>states_and_transformations</t>
        </is>
      </c>
      <c r="F2116" s="213" t="inlineStr">
        <is>
          <t>temporarily impersonates the Grey King</t>
        </is>
      </c>
      <c r="G2116" s="213" t="inlineStr"/>
      <c r="H2116" s="213" t="inlineStr"/>
      <c r="I2116" s="213" t="inlineStr">
        <is>
          <t>high</t>
        </is>
      </c>
      <c r="J2116" s="213" t="inlineStr">
        <is>
          <t>Late confidence-game disguise, not an identity merger.</t>
        </is>
      </c>
    </row>
    <row r="2117" ht="31" customHeight="1" s="99">
      <c r="A2117" s="215" t="inlineStr">
        <is>
          <t>CDM-02116</t>
        </is>
      </c>
      <c r="B2117" s="215" t="inlineStr">
        <is>
          <t>CHR-SRC055-002</t>
        </is>
      </c>
      <c r="C2117" s="215" t="inlineStr">
        <is>
          <t>Jean Tannen</t>
        </is>
      </c>
      <c r="D2117" s="216" t="inlineStr">
        <is>
          <t>SRC-055</t>
        </is>
      </c>
      <c r="E2117" s="216" t="inlineStr">
        <is>
          <t>artifacts_and_vehicles</t>
        </is>
      </c>
      <c r="F2117" s="216" t="inlineStr">
        <is>
          <t>weapons and gang disguise materials</t>
        </is>
      </c>
      <c r="G2117" s="216" t="inlineStr"/>
      <c r="H2117" s="216" t="inlineStr"/>
      <c r="I2117" s="216" t="inlineStr">
        <is>
          <t>moderate</t>
        </is>
      </c>
      <c r="J2117" s="216" t="inlineStr">
        <is>
          <t>Objects, not nodes.</t>
        </is>
      </c>
    </row>
    <row r="2118" ht="31" customHeight="1" s="99">
      <c r="A2118" s="212" t="inlineStr">
        <is>
          <t>CDM-02117</t>
        </is>
      </c>
      <c r="B2118" s="212" t="inlineStr">
        <is>
          <t>CHR-SRC055-002</t>
        </is>
      </c>
      <c r="C2118" s="212" t="inlineStr">
        <is>
          <t>Jean Tannen</t>
        </is>
      </c>
      <c r="D2118" s="213" t="inlineStr">
        <is>
          <t>SRC-055</t>
        </is>
      </c>
      <c r="E2118" s="213" t="inlineStr">
        <is>
          <t>cosmologies_and_realms</t>
        </is>
      </c>
      <c r="F2118" s="213" t="inlineStr">
        <is>
          <t>Camorr</t>
        </is>
      </c>
      <c r="G2118" s="213" t="inlineStr"/>
      <c r="H2118" s="213" t="inlineStr"/>
      <c r="I2118" s="213" t="inlineStr">
        <is>
          <t>high</t>
        </is>
      </c>
      <c r="J2118" s="213" t="inlineStr">
        <is>
          <t>Fictional city only.</t>
        </is>
      </c>
    </row>
    <row r="2119" ht="31" customHeight="1" s="99">
      <c r="A2119" s="215" t="inlineStr">
        <is>
          <t>CDM-02118</t>
        </is>
      </c>
      <c r="B2119" s="215" t="inlineStr">
        <is>
          <t>CHR-SRC055-001</t>
        </is>
      </c>
      <c r="C2119" s="215" t="inlineStr">
        <is>
          <t>Locke Lamora</t>
        </is>
      </c>
      <c r="D2119" s="216" t="inlineStr">
        <is>
          <t>SRC-055</t>
        </is>
      </c>
      <c r="E2119" s="216" t="inlineStr">
        <is>
          <t>being_types</t>
        </is>
      </c>
      <c r="F2119" s="216" t="inlineStr">
        <is>
          <t>human</t>
        </is>
      </c>
      <c r="G2119" s="216" t="inlineStr"/>
      <c r="H2119" s="216" t="inlineStr"/>
      <c r="I2119" s="216" t="inlineStr">
        <is>
          <t>high</t>
        </is>
      </c>
      <c r="J2119" s="216" t="inlineStr">
        <is>
          <t>Fictional individual only.</t>
        </is>
      </c>
    </row>
    <row r="2120" ht="31" customHeight="1" s="99">
      <c r="A2120" s="212" t="inlineStr">
        <is>
          <t>CDM-02119</t>
        </is>
      </c>
      <c r="B2120" s="212" t="inlineStr">
        <is>
          <t>CHR-SRC055-001</t>
        </is>
      </c>
      <c r="C2120" s="212" t="inlineStr">
        <is>
          <t>Locke Lamora</t>
        </is>
      </c>
      <c r="D2120" s="213" t="inlineStr">
        <is>
          <t>SRC-055</t>
        </is>
      </c>
      <c r="E2120" s="213" t="inlineStr">
        <is>
          <t>cultures</t>
        </is>
      </c>
      <c r="F2120" s="213" t="inlineStr">
        <is>
          <t>Camorri / Therin city-state context</t>
        </is>
      </c>
      <c r="G2120" s="213" t="inlineStr"/>
      <c r="H2120" s="213" t="inlineStr"/>
      <c r="I2120" s="213" t="inlineStr">
        <is>
          <t>high</t>
        </is>
      </c>
      <c r="J2120" s="213" t="inlineStr">
        <is>
          <t>Fictional urban/political setting, not a real cultural analogue.</t>
        </is>
      </c>
    </row>
    <row r="2121" ht="31" customHeight="1" s="99">
      <c r="A2121" s="215" t="inlineStr">
        <is>
          <t>CDM-02120</t>
        </is>
      </c>
      <c r="B2121" s="215" t="inlineStr">
        <is>
          <t>CHR-SRC055-001</t>
        </is>
      </c>
      <c r="C2121" s="215" t="inlineStr">
        <is>
          <t>Locke Lamora</t>
        </is>
      </c>
      <c r="D2121" s="216" t="inlineStr">
        <is>
          <t>SRC-055</t>
        </is>
      </c>
      <c r="E2121" s="216" t="inlineStr">
        <is>
          <t>roles_and_vocations</t>
        </is>
      </c>
      <c r="F2121" s="216" t="inlineStr">
        <is>
          <t>confidence artist; thief; Gentlemen Bastards leader</t>
        </is>
      </c>
      <c r="G2121" s="216" t="inlineStr"/>
      <c r="H2121" s="216" t="inlineStr"/>
      <c r="I2121" s="216" t="inlineStr">
        <is>
          <t>high</t>
        </is>
      </c>
      <c r="J2121" s="216" t="inlineStr">
        <is>
          <t>Novel-local criminal/social roles, not archetypes.</t>
        </is>
      </c>
    </row>
    <row r="2122" ht="31" customHeight="1" s="99">
      <c r="A2122" s="212" t="inlineStr">
        <is>
          <t>CDM-02121</t>
        </is>
      </c>
      <c r="B2122" s="212" t="inlineStr">
        <is>
          <t>CHR-SRC055-001</t>
        </is>
      </c>
      <c r="C2122" s="212" t="inlineStr">
        <is>
          <t>Locke Lamora</t>
        </is>
      </c>
      <c r="D2122" s="213" t="inlineStr">
        <is>
          <t>SRC-055</t>
        </is>
      </c>
      <c r="E2122" s="213" t="inlineStr">
        <is>
          <t>affiliations</t>
        </is>
      </c>
      <c r="F2122" s="213" t="inlineStr">
        <is>
          <t>Gentlemen Bastards; former priesthood of Perelandro cover</t>
        </is>
      </c>
      <c r="G2122" s="213" t="inlineStr"/>
      <c r="H2122" s="213" t="inlineStr"/>
      <c r="I2122" s="213" t="inlineStr">
        <is>
          <t>high</t>
        </is>
      </c>
      <c r="J2122" s="213" t="inlineStr">
        <is>
          <t>Gang and cover affiliation, neither a node nor evidence that the cover is literal.</t>
        </is>
      </c>
    </row>
    <row r="2123" ht="31" customHeight="1" s="99">
      <c r="A2123" s="215" t="inlineStr">
        <is>
          <t>CDM-02122</t>
        </is>
      </c>
      <c r="B2123" s="215" t="inlineStr">
        <is>
          <t>CHR-SRC055-001</t>
        </is>
      </c>
      <c r="C2123" s="215" t="inlineStr">
        <is>
          <t>Locke Lamora</t>
        </is>
      </c>
      <c r="D2123" s="216" t="inlineStr">
        <is>
          <t>SRC-055</t>
        </is>
      </c>
      <c r="E2123" s="216" t="inlineStr">
        <is>
          <t>states_and_transformations</t>
        </is>
      </c>
      <c r="F2123" s="216" t="inlineStr">
        <is>
          <t>uses multiple cover identities in the Don Salvara confidence game</t>
        </is>
      </c>
      <c r="G2123" s="216" t="inlineStr"/>
      <c r="H2123" s="216" t="inlineStr"/>
      <c r="I2123" s="216" t="inlineStr">
        <is>
          <t>high</t>
        </is>
      </c>
      <c r="J2123" s="216" t="inlineStr">
        <is>
          <t>Aliases are intentional deceptions, not separate characters.</t>
        </is>
      </c>
    </row>
    <row r="2124" ht="31" customHeight="1" s="99">
      <c r="A2124" s="212" t="inlineStr">
        <is>
          <t>CDM-02123</t>
        </is>
      </c>
      <c r="B2124" s="212" t="inlineStr">
        <is>
          <t>CHR-SRC055-001</t>
        </is>
      </c>
      <c r="C2124" s="212" t="inlineStr">
        <is>
          <t>Locke Lamora</t>
        </is>
      </c>
      <c r="D2124" s="213" t="inlineStr">
        <is>
          <t>SRC-055</t>
        </is>
      </c>
      <c r="E2124" s="213" t="inlineStr">
        <is>
          <t>artifacts_and_vehicles</t>
        </is>
      </c>
      <c r="F2124" s="213" t="inlineStr">
        <is>
          <t>Elderglass hideout / Temple of Perelandro cover</t>
        </is>
      </c>
      <c r="G2124" s="213" t="inlineStr"/>
      <c r="H2124" s="213" t="inlineStr"/>
      <c r="I2124" s="213" t="inlineStr">
        <is>
          <t>high</t>
        </is>
      </c>
      <c r="J2124" s="213" t="inlineStr">
        <is>
          <t>Places/cover infrastructure, not nodes.</t>
        </is>
      </c>
    </row>
    <row r="2125" ht="31" customHeight="1" s="99">
      <c r="A2125" s="215" t="inlineStr">
        <is>
          <t>CDM-02124</t>
        </is>
      </c>
      <c r="B2125" s="215" t="inlineStr">
        <is>
          <t>CHR-SRC055-001</t>
        </is>
      </c>
      <c r="C2125" s="215" t="inlineStr">
        <is>
          <t>Locke Lamora</t>
        </is>
      </c>
      <c r="D2125" s="216" t="inlineStr">
        <is>
          <t>SRC-055</t>
        </is>
      </c>
      <c r="E2125" s="216" t="inlineStr">
        <is>
          <t>cosmologies_and_realms</t>
        </is>
      </c>
      <c r="F2125" s="216" t="inlineStr">
        <is>
          <t>Camorr</t>
        </is>
      </c>
      <c r="G2125" s="216" t="inlineStr"/>
      <c r="H2125" s="216" t="inlineStr"/>
      <c r="I2125" s="216" t="inlineStr">
        <is>
          <t>high</t>
        </is>
      </c>
      <c r="J2125" s="216" t="inlineStr">
        <is>
          <t>Fictional city setting only.</t>
        </is>
      </c>
    </row>
    <row r="2126" ht="31" customHeight="1" s="99">
      <c r="A2126" s="212" t="inlineStr">
        <is>
          <t>CDM-02125</t>
        </is>
      </c>
      <c r="B2126" s="212" t="inlineStr">
        <is>
          <t>CHR-SRC055-008</t>
        </is>
      </c>
      <c r="C2126" s="212" t="inlineStr">
        <is>
          <t>Nazca Barsavi</t>
        </is>
      </c>
      <c r="D2126" s="213" t="inlineStr">
        <is>
          <t>SRC-055</t>
        </is>
      </c>
      <c r="E2126" s="213" t="inlineStr">
        <is>
          <t>being_types</t>
        </is>
      </c>
      <c r="F2126" s="213" t="inlineStr">
        <is>
          <t>human</t>
        </is>
      </c>
      <c r="G2126" s="213" t="inlineStr"/>
      <c r="H2126" s="213" t="inlineStr"/>
      <c r="I2126" s="213" t="inlineStr">
        <is>
          <t>high</t>
        </is>
      </c>
      <c r="J2126" s="213" t="inlineStr">
        <is>
          <t>Fictional individual only.</t>
        </is>
      </c>
    </row>
    <row r="2127" ht="31" customHeight="1" s="99">
      <c r="A2127" s="215" t="inlineStr">
        <is>
          <t>CDM-02126</t>
        </is>
      </c>
      <c r="B2127" s="215" t="inlineStr">
        <is>
          <t>CHR-SRC055-008</t>
        </is>
      </c>
      <c r="C2127" s="215" t="inlineStr">
        <is>
          <t>Nazca Barsavi</t>
        </is>
      </c>
      <c r="D2127" s="216" t="inlineStr">
        <is>
          <t>SRC-055</t>
        </is>
      </c>
      <c r="E2127" s="216" t="inlineStr">
        <is>
          <t>cultures</t>
        </is>
      </c>
      <c r="F2127" s="216" t="inlineStr">
        <is>
          <t>Camorri / Therin city-state context</t>
        </is>
      </c>
      <c r="G2127" s="216" t="inlineStr"/>
      <c r="H2127" s="216" t="inlineStr"/>
      <c r="I2127" s="216" t="inlineStr">
        <is>
          <t>high</t>
        </is>
      </c>
      <c r="J2127" s="216" t="inlineStr">
        <is>
          <t>Fictional setting only.</t>
        </is>
      </c>
    </row>
    <row r="2128" ht="31" customHeight="1" s="99">
      <c r="A2128" s="212" t="inlineStr">
        <is>
          <t>CDM-02127</t>
        </is>
      </c>
      <c r="B2128" s="212" t="inlineStr">
        <is>
          <t>CHR-SRC055-008</t>
        </is>
      </c>
      <c r="C2128" s="212" t="inlineStr">
        <is>
          <t>Nazca Barsavi</t>
        </is>
      </c>
      <c r="D2128" s="213" t="inlineStr">
        <is>
          <t>SRC-055</t>
        </is>
      </c>
      <c r="E2128" s="213" t="inlineStr">
        <is>
          <t>affiliations</t>
        </is>
      </c>
      <c r="F2128" s="213" t="inlineStr">
        <is>
          <t>Barsavi underworld household</t>
        </is>
      </c>
      <c r="G2128" s="213" t="inlineStr"/>
      <c r="H2128" s="213" t="inlineStr"/>
      <c r="I2128" s="213" t="inlineStr">
        <is>
          <t>high</t>
        </is>
      </c>
      <c r="J2128" s="213" t="inlineStr">
        <is>
          <t>Family/criminal affiliation, not a node.</t>
        </is>
      </c>
    </row>
    <row r="2129" ht="31" customHeight="1" s="99">
      <c r="A2129" s="215" t="inlineStr">
        <is>
          <t>CDM-02128</t>
        </is>
      </c>
      <c r="B2129" s="215" t="inlineStr">
        <is>
          <t>CHR-SRC055-008</t>
        </is>
      </c>
      <c r="C2129" s="215" t="inlineStr">
        <is>
          <t>Nazca Barsavi</t>
        </is>
      </c>
      <c r="D2129" s="216" t="inlineStr">
        <is>
          <t>SRC-055</t>
        </is>
      </c>
      <c r="E2129" s="216" t="inlineStr">
        <is>
          <t>states_and_transformations</t>
        </is>
      </c>
      <c r="F2129" s="216" t="inlineStr">
        <is>
          <t>killed during the coup</t>
        </is>
      </c>
      <c r="G2129" s="216" t="inlineStr"/>
      <c r="H2129" s="216" t="inlineStr"/>
      <c r="I2129" s="216" t="inlineStr">
        <is>
          <t>high</t>
        </is>
      </c>
      <c r="J2129" s="216" t="inlineStr">
        <is>
          <t>Major novel event, recorded without graphic detail.</t>
        </is>
      </c>
    </row>
    <row r="2130" ht="31" customHeight="1" s="99">
      <c r="A2130" s="212" t="inlineStr">
        <is>
          <t>CDM-02129</t>
        </is>
      </c>
      <c r="B2130" s="212" t="inlineStr">
        <is>
          <t>CHR-SRC055-008</t>
        </is>
      </c>
      <c r="C2130" s="212" t="inlineStr">
        <is>
          <t>Nazca Barsavi</t>
        </is>
      </c>
      <c r="D2130" s="213" t="inlineStr">
        <is>
          <t>SRC-055</t>
        </is>
      </c>
      <c r="E2130" s="213" t="inlineStr">
        <is>
          <t>cosmologies_and_realms</t>
        </is>
      </c>
      <c r="F2130" s="213" t="inlineStr">
        <is>
          <t>Camorr</t>
        </is>
      </c>
      <c r="G2130" s="213" t="inlineStr"/>
      <c r="H2130" s="213" t="inlineStr"/>
      <c r="I2130" s="213" t="inlineStr">
        <is>
          <t>high</t>
        </is>
      </c>
      <c r="J2130" s="213" t="inlineStr">
        <is>
          <t>Fictional city only.</t>
        </is>
      </c>
    </row>
    <row r="2131" ht="31" customHeight="1" s="99">
      <c r="A2131" s="215" t="inlineStr">
        <is>
          <t>CDM-02130</t>
        </is>
      </c>
      <c r="B2131" s="215" t="inlineStr">
        <is>
          <t>CHR-SRC055-010</t>
        </is>
      </c>
      <c r="C2131" s="215" t="inlineStr">
        <is>
          <t>the Falconer</t>
        </is>
      </c>
      <c r="D2131" s="216" t="inlineStr">
        <is>
          <t>SRC-055</t>
        </is>
      </c>
      <c r="E2131" s="216" t="inlineStr">
        <is>
          <t>being_types</t>
        </is>
      </c>
      <c r="F2131" s="216" t="inlineStr">
        <is>
          <t>human</t>
        </is>
      </c>
      <c r="G2131" s="216" t="inlineStr"/>
      <c r="H2131" s="216" t="inlineStr"/>
      <c r="I2131" s="216" t="inlineStr">
        <is>
          <t>high</t>
        </is>
      </c>
      <c r="J2131" s="216" t="inlineStr">
        <is>
          <t>Fictional individual only.</t>
        </is>
      </c>
    </row>
    <row r="2132" ht="31" customHeight="1" s="99">
      <c r="A2132" s="212" t="inlineStr">
        <is>
          <t>CDM-02131</t>
        </is>
      </c>
      <c r="B2132" s="212" t="inlineStr">
        <is>
          <t>CHR-SRC055-010</t>
        </is>
      </c>
      <c r="C2132" s="212" t="inlineStr">
        <is>
          <t>the Falconer</t>
        </is>
      </c>
      <c r="D2132" s="213" t="inlineStr">
        <is>
          <t>SRC-055</t>
        </is>
      </c>
      <c r="E2132" s="213" t="inlineStr">
        <is>
          <t>roles_and_vocations</t>
        </is>
      </c>
      <c r="F2132" s="213" t="inlineStr">
        <is>
          <t>Bondsmage; hired magical enforcer</t>
        </is>
      </c>
      <c r="G2132" s="213" t="inlineStr"/>
      <c r="H2132" s="213" t="inlineStr"/>
      <c r="I2132" s="213" t="inlineStr">
        <is>
          <t>high</t>
        </is>
      </c>
      <c r="J2132" s="213" t="inlineStr">
        <is>
          <t>Source-world role only.</t>
        </is>
      </c>
    </row>
    <row r="2133" ht="31" customHeight="1" s="99">
      <c r="A2133" s="215" t="inlineStr">
        <is>
          <t>CDM-02132</t>
        </is>
      </c>
      <c r="B2133" s="215" t="inlineStr">
        <is>
          <t>CHR-SRC055-010</t>
        </is>
      </c>
      <c r="C2133" s="215" t="inlineStr">
        <is>
          <t>the Falconer</t>
        </is>
      </c>
      <c r="D2133" s="216" t="inlineStr">
        <is>
          <t>SRC-055</t>
        </is>
      </c>
      <c r="E2133" s="216" t="inlineStr">
        <is>
          <t>power_traditions</t>
        </is>
      </c>
      <c r="F2133" s="216" t="inlineStr">
        <is>
          <t>Bondsmagi magic</t>
        </is>
      </c>
      <c r="G2133" s="216" t="inlineStr"/>
      <c r="H2133" s="216" t="inlineStr"/>
      <c r="I2133" s="216" t="inlineStr">
        <is>
          <t>high</t>
        </is>
      </c>
      <c r="J2133" s="216" t="inlineStr">
        <is>
          <t>Novel-local demonstrated magic; no complete system taxonomy.</t>
        </is>
      </c>
    </row>
    <row r="2134" ht="31" customHeight="1" s="99">
      <c r="A2134" s="212" t="inlineStr">
        <is>
          <t>CDM-02133</t>
        </is>
      </c>
      <c r="B2134" s="212" t="inlineStr">
        <is>
          <t>CHR-SRC055-010</t>
        </is>
      </c>
      <c r="C2134" s="212" t="inlineStr">
        <is>
          <t>the Falconer</t>
        </is>
      </c>
      <c r="D2134" s="213" t="inlineStr">
        <is>
          <t>SRC-055</t>
        </is>
      </c>
      <c r="E2134" s="213" t="inlineStr">
        <is>
          <t>affiliations</t>
        </is>
      </c>
      <c r="F2134" s="213" t="inlineStr">
        <is>
          <t>Grey King coup conspiracy</t>
        </is>
      </c>
      <c r="G2134" s="213" t="inlineStr"/>
      <c r="H2134" s="213" t="inlineStr"/>
      <c r="I2134" s="213" t="inlineStr">
        <is>
          <t>high</t>
        </is>
      </c>
      <c r="J2134" s="213" t="inlineStr">
        <is>
          <t>Collective plot affiliation, not a node.</t>
        </is>
      </c>
    </row>
    <row r="2135" ht="31" customHeight="1" s="99">
      <c r="A2135" s="215" t="inlineStr">
        <is>
          <t>CDM-02134</t>
        </is>
      </c>
      <c r="B2135" s="215" t="inlineStr">
        <is>
          <t>CHR-SRC055-010</t>
        </is>
      </c>
      <c r="C2135" s="215" t="inlineStr">
        <is>
          <t>the Falconer</t>
        </is>
      </c>
      <c r="D2135" s="216" t="inlineStr">
        <is>
          <t>SRC-055</t>
        </is>
      </c>
      <c r="E2135" s="216" t="inlineStr">
        <is>
          <t>cosmologies_and_realms</t>
        </is>
      </c>
      <c r="F2135" s="216" t="inlineStr">
        <is>
          <t>Camorr</t>
        </is>
      </c>
      <c r="G2135" s="216" t="inlineStr"/>
      <c r="H2135" s="216" t="inlineStr"/>
      <c r="I2135" s="216" t="inlineStr">
        <is>
          <t>high</t>
        </is>
      </c>
      <c r="J2135" s="216" t="inlineStr">
        <is>
          <t>Fictional city context only.</t>
        </is>
      </c>
    </row>
    <row r="2136" ht="31" customHeight="1" s="99">
      <c r="A2136" s="212" t="inlineStr">
        <is>
          <t>CDM-02135</t>
        </is>
      </c>
      <c r="B2136" s="212" t="inlineStr">
        <is>
          <t>CHR-SRC055-009</t>
        </is>
      </c>
      <c r="C2136" s="212" t="inlineStr">
        <is>
          <t>the Grey King</t>
        </is>
      </c>
      <c r="D2136" s="213" t="inlineStr">
        <is>
          <t>SRC-055</t>
        </is>
      </c>
      <c r="E2136" s="213" t="inlineStr">
        <is>
          <t>being_types</t>
        </is>
      </c>
      <c r="F2136" s="213" t="inlineStr">
        <is>
          <t>human</t>
        </is>
      </c>
      <c r="G2136" s="213" t="inlineStr"/>
      <c r="H2136" s="213" t="inlineStr"/>
      <c r="I2136" s="213" t="inlineStr">
        <is>
          <t>high</t>
        </is>
      </c>
      <c r="J2136" s="213" t="inlineStr">
        <is>
          <t>Fictional individual only.</t>
        </is>
      </c>
    </row>
    <row r="2137" ht="31" customHeight="1" s="99">
      <c r="A2137" s="215" t="inlineStr">
        <is>
          <t>CDM-02136</t>
        </is>
      </c>
      <c r="B2137" s="215" t="inlineStr">
        <is>
          <t>CHR-SRC055-009</t>
        </is>
      </c>
      <c r="C2137" s="215" t="inlineStr">
        <is>
          <t>the Grey King</t>
        </is>
      </c>
      <c r="D2137" s="216" t="inlineStr">
        <is>
          <t>SRC-055</t>
        </is>
      </c>
      <c r="E2137" s="216" t="inlineStr">
        <is>
          <t>cultures</t>
        </is>
      </c>
      <c r="F2137" s="216" t="inlineStr">
        <is>
          <t>Camorri / Therin city-state context</t>
        </is>
      </c>
      <c r="G2137" s="216" t="inlineStr"/>
      <c r="H2137" s="216" t="inlineStr"/>
      <c r="I2137" s="216" t="inlineStr">
        <is>
          <t>high</t>
        </is>
      </c>
      <c r="J2137" s="216" t="inlineStr">
        <is>
          <t>Fictional setting/political context only.</t>
        </is>
      </c>
    </row>
    <row r="2138" ht="31" customHeight="1" s="99">
      <c r="A2138" s="212" t="inlineStr">
        <is>
          <t>CDM-02137</t>
        </is>
      </c>
      <c r="B2138" s="212" t="inlineStr">
        <is>
          <t>CHR-SRC055-009</t>
        </is>
      </c>
      <c r="C2138" s="212" t="inlineStr">
        <is>
          <t>the Grey King</t>
        </is>
      </c>
      <c r="D2138" s="213" t="inlineStr">
        <is>
          <t>SRC-055</t>
        </is>
      </c>
      <c r="E2138" s="213" t="inlineStr">
        <is>
          <t>roles_and_vocations</t>
        </is>
      </c>
      <c r="F2138" s="213" t="inlineStr">
        <is>
          <t>coup leader; criminal rival</t>
        </is>
      </c>
      <c r="G2138" s="213" t="inlineStr"/>
      <c r="H2138" s="213" t="inlineStr"/>
      <c r="I2138" s="213" t="inlineStr">
        <is>
          <t>high</t>
        </is>
      </c>
      <c r="J2138" s="213" t="inlineStr">
        <is>
          <t>Novel-local plot roles only.</t>
        </is>
      </c>
    </row>
    <row r="2139" ht="31" customHeight="1" s="99">
      <c r="A2139" s="215" t="inlineStr">
        <is>
          <t>CDM-02138</t>
        </is>
      </c>
      <c r="B2139" s="215" t="inlineStr">
        <is>
          <t>CHR-SRC055-009</t>
        </is>
      </c>
      <c r="C2139" s="215" t="inlineStr">
        <is>
          <t>the Grey King</t>
        </is>
      </c>
      <c r="D2139" s="216" t="inlineStr">
        <is>
          <t>SRC-055</t>
        </is>
      </c>
      <c r="E2139" s="216" t="inlineStr">
        <is>
          <t>affiliations</t>
        </is>
      </c>
      <c r="F2139" s="216" t="inlineStr">
        <is>
          <t>coup conspiracy</t>
        </is>
      </c>
      <c r="G2139" s="216" t="inlineStr"/>
      <c r="H2139" s="216" t="inlineStr"/>
      <c r="I2139" s="216" t="inlineStr">
        <is>
          <t>high</t>
        </is>
      </c>
      <c r="J2139" s="216" t="inlineStr">
        <is>
          <t>Collective affiliation, not a node.</t>
        </is>
      </c>
    </row>
    <row r="2140" ht="31" customHeight="1" s="99">
      <c r="A2140" s="212" t="inlineStr">
        <is>
          <t>CDM-02139</t>
        </is>
      </c>
      <c r="B2140" s="212" t="inlineStr">
        <is>
          <t>CHR-SRC055-009</t>
        </is>
      </c>
      <c r="C2140" s="212" t="inlineStr">
        <is>
          <t>the Grey King</t>
        </is>
      </c>
      <c r="D2140" s="213" t="inlineStr">
        <is>
          <t>SRC-055</t>
        </is>
      </c>
      <c r="E2140" s="213" t="inlineStr">
        <is>
          <t>states_and_transformations</t>
        </is>
      </c>
      <c r="F2140" s="213" t="inlineStr">
        <is>
          <t>uses the Grey King identity as a threatening persona</t>
        </is>
      </c>
      <c r="G2140" s="213" t="inlineStr"/>
      <c r="H2140" s="213" t="inlineStr"/>
      <c r="I2140" s="213" t="inlineStr">
        <is>
          <t>high</t>
        </is>
      </c>
      <c r="J2140" s="213" t="inlineStr">
        <is>
          <t>Alias/plot presentation is not an independent social title.</t>
        </is>
      </c>
    </row>
    <row r="2141" ht="31" customHeight="1" s="99">
      <c r="A2141" s="215" t="inlineStr">
        <is>
          <t>CDM-02140</t>
        </is>
      </c>
      <c r="B2141" s="215" t="inlineStr">
        <is>
          <t>CHR-SRC055-009</t>
        </is>
      </c>
      <c r="C2141" s="215" t="inlineStr">
        <is>
          <t>the Grey King</t>
        </is>
      </c>
      <c r="D2141" s="216" t="inlineStr">
        <is>
          <t>SRC-055</t>
        </is>
      </c>
      <c r="E2141" s="216" t="inlineStr">
        <is>
          <t>cosmologies_and_realms</t>
        </is>
      </c>
      <c r="F2141" s="216" t="inlineStr">
        <is>
          <t>Camorr</t>
        </is>
      </c>
      <c r="G2141" s="216" t="inlineStr"/>
      <c r="H2141" s="216" t="inlineStr"/>
      <c r="I2141" s="216" t="inlineStr">
        <is>
          <t>high</t>
        </is>
      </c>
      <c r="J2141" s="216" t="inlineStr">
        <is>
          <t>Fictional city only.</t>
        </is>
      </c>
    </row>
    <row r="2142" ht="31" customHeight="1" s="99">
      <c r="A2142" s="212" t="inlineStr">
        <is>
          <t>CDM-02141</t>
        </is>
      </c>
      <c r="B2142" s="212" t="inlineStr">
        <is>
          <t>CHR-SRC056-002</t>
        </is>
      </c>
      <c r="C2142" s="212" t="inlineStr">
        <is>
          <t>Alabaster Tenring</t>
        </is>
      </c>
      <c r="D2142" s="213" t="inlineStr">
        <is>
          <t>SRC-056</t>
        </is>
      </c>
      <c r="E2142" s="213" t="inlineStr">
        <is>
          <t>being_types</t>
        </is>
      </c>
      <c r="F2142" s="213" t="inlineStr">
        <is>
          <t>human orogene</t>
        </is>
      </c>
      <c r="G2142" s="213" t="inlineStr"/>
      <c r="H2142" s="213" t="inlineStr"/>
      <c r="I2142" s="213" t="inlineStr">
        <is>
          <t>high</t>
        </is>
      </c>
      <c r="J2142" s="213" t="inlineStr">
        <is>
          <t>Source-native identity in structural oppression context.</t>
        </is>
      </c>
    </row>
    <row r="2143" ht="31" customHeight="1" s="99">
      <c r="A2143" s="215" t="inlineStr">
        <is>
          <t>CDM-02142</t>
        </is>
      </c>
      <c r="B2143" s="215" t="inlineStr">
        <is>
          <t>CHR-SRC056-002</t>
        </is>
      </c>
      <c r="C2143" s="215" t="inlineStr">
        <is>
          <t>Alabaster Tenring</t>
        </is>
      </c>
      <c r="D2143" s="216" t="inlineStr">
        <is>
          <t>SRC-056</t>
        </is>
      </c>
      <c r="E2143" s="216" t="inlineStr">
        <is>
          <t>roles_and_vocations</t>
        </is>
      </c>
      <c r="F2143" s="216" t="inlineStr">
        <is>
          <t>Fulcrum orogene</t>
        </is>
      </c>
      <c r="G2143" s="216" t="inlineStr"/>
      <c r="H2143" s="216" t="inlineStr"/>
      <c r="I2143" s="216" t="inlineStr">
        <is>
          <t>high</t>
        </is>
      </c>
      <c r="J2143" s="216" t="inlineStr">
        <is>
          <t>Institutional role, not a class.</t>
        </is>
      </c>
    </row>
    <row r="2144" ht="31" customHeight="1" s="99">
      <c r="A2144" s="212" t="inlineStr">
        <is>
          <t>CDM-02143</t>
        </is>
      </c>
      <c r="B2144" s="212" t="inlineStr">
        <is>
          <t>CHR-SRC056-002</t>
        </is>
      </c>
      <c r="C2144" s="212" t="inlineStr">
        <is>
          <t>Alabaster Tenring</t>
        </is>
      </c>
      <c r="D2144" s="213" t="inlineStr">
        <is>
          <t>SRC-056</t>
        </is>
      </c>
      <c r="E2144" s="213" t="inlineStr">
        <is>
          <t>power_traditions</t>
        </is>
      </c>
      <c r="F2144" s="213" t="inlineStr">
        <is>
          <t>orogeny</t>
        </is>
      </c>
      <c r="G2144" s="213" t="inlineStr"/>
      <c r="H2144" s="213" t="inlineStr"/>
      <c r="I2144" s="213" t="inlineStr">
        <is>
          <t>high</t>
        </is>
      </c>
      <c r="J2144" s="213" t="inlineStr">
        <is>
          <t>Source-specific discipline.</t>
        </is>
      </c>
    </row>
    <row r="2145" ht="31" customHeight="1" s="99">
      <c r="A2145" s="215" t="inlineStr">
        <is>
          <t>CDM-02144</t>
        </is>
      </c>
      <c r="B2145" s="215" t="inlineStr">
        <is>
          <t>CHR-SRC056-002</t>
        </is>
      </c>
      <c r="C2145" s="215" t="inlineStr">
        <is>
          <t>Alabaster Tenring</t>
        </is>
      </c>
      <c r="D2145" s="216" t="inlineStr">
        <is>
          <t>SRC-056</t>
        </is>
      </c>
      <c r="E2145" s="216" t="inlineStr">
        <is>
          <t>affiliations</t>
        </is>
      </c>
      <c r="F2145" s="216" t="inlineStr">
        <is>
          <t>Fulcrum</t>
        </is>
      </c>
      <c r="G2145" s="216" t="inlineStr"/>
      <c r="H2145" s="216" t="inlineStr"/>
      <c r="I2145" s="216" t="inlineStr">
        <is>
          <t>high</t>
        </is>
      </c>
      <c r="J2145" s="216" t="inlineStr">
        <is>
          <t>Coercive institution context.</t>
        </is>
      </c>
    </row>
    <row r="2146" ht="31" customHeight="1" s="99">
      <c r="A2146" s="212" t="inlineStr">
        <is>
          <t>CDM-02145</t>
        </is>
      </c>
      <c r="B2146" s="212" t="inlineStr">
        <is>
          <t>CHR-SRC056-009</t>
        </is>
      </c>
      <c r="C2146" s="212" t="inlineStr">
        <is>
          <t>Corundum</t>
        </is>
      </c>
      <c r="D2146" s="213" t="inlineStr">
        <is>
          <t>SRC-056</t>
        </is>
      </c>
      <c r="E2146" s="213" t="inlineStr">
        <is>
          <t>being_types</t>
        </is>
      </c>
      <c r="F2146" s="213" t="inlineStr">
        <is>
          <t>human child</t>
        </is>
      </c>
      <c r="G2146" s="213" t="inlineStr"/>
      <c r="H2146" s="213" t="inlineStr"/>
      <c r="I2146" s="213" t="inlineStr">
        <is>
          <t>high</t>
        </is>
      </c>
      <c r="J2146" s="213" t="inlineStr">
        <is>
          <t>Child status in a coercive setting.</t>
        </is>
      </c>
    </row>
    <row r="2147" ht="31" customHeight="1" s="99">
      <c r="A2147" s="215" t="inlineStr">
        <is>
          <t>CDM-02146</t>
        </is>
      </c>
      <c r="B2147" s="215" t="inlineStr">
        <is>
          <t>CHR-SRC056-009</t>
        </is>
      </c>
      <c r="C2147" s="215" t="inlineStr">
        <is>
          <t>Corundum</t>
        </is>
      </c>
      <c r="D2147" s="216" t="inlineStr">
        <is>
          <t>SRC-056</t>
        </is>
      </c>
      <c r="E2147" s="216" t="inlineStr">
        <is>
          <t>power_traditions</t>
        </is>
      </c>
      <c r="F2147" s="216" t="inlineStr">
        <is>
          <t>orogeny context</t>
        </is>
      </c>
      <c r="G2147" s="216" t="inlineStr"/>
      <c r="H2147" s="216" t="inlineStr"/>
      <c r="I2147" s="216" t="inlineStr">
        <is>
          <t>moderate</t>
        </is>
      </c>
      <c r="J2147" s="216" t="inlineStr">
        <is>
          <t>As presented in the witness.</t>
        </is>
      </c>
    </row>
    <row r="2148" ht="31" customHeight="1" s="99">
      <c r="A2148" s="212" t="inlineStr">
        <is>
          <t>CDM-02147</t>
        </is>
      </c>
      <c r="B2148" s="212" t="inlineStr">
        <is>
          <t>CHR-SRC056-001</t>
        </is>
      </c>
      <c r="C2148" s="212" t="inlineStr">
        <is>
          <t>Essun</t>
        </is>
      </c>
      <c r="D2148" s="213" t="inlineStr">
        <is>
          <t>SRC-056</t>
        </is>
      </c>
      <c r="E2148" s="213" t="inlineStr">
        <is>
          <t>being_types</t>
        </is>
      </c>
      <c r="F2148" s="213" t="inlineStr">
        <is>
          <t>human orogene</t>
        </is>
      </c>
      <c r="G2148" s="213" t="inlineStr"/>
      <c r="H2148" s="213" t="inlineStr"/>
      <c r="I2148" s="213" t="inlineStr">
        <is>
          <t>high</t>
        </is>
      </c>
      <c r="J2148" s="213" t="inlineStr">
        <is>
          <t>Source-native identity shaped by caste violence.</t>
        </is>
      </c>
    </row>
    <row r="2149" ht="31" customHeight="1" s="99">
      <c r="A2149" s="215" t="inlineStr">
        <is>
          <t>CDM-02148</t>
        </is>
      </c>
      <c r="B2149" s="215" t="inlineStr">
        <is>
          <t>CHR-SRC056-001</t>
        </is>
      </c>
      <c r="C2149" s="215" t="inlineStr">
        <is>
          <t>Essun</t>
        </is>
      </c>
      <c r="D2149" s="216" t="inlineStr">
        <is>
          <t>SRC-056</t>
        </is>
      </c>
      <c r="E2149" s="216" t="inlineStr">
        <is>
          <t>power_traditions</t>
        </is>
      </c>
      <c r="F2149" s="216" t="inlineStr">
        <is>
          <t>orogeny</t>
        </is>
      </c>
      <c r="G2149" s="216" t="inlineStr"/>
      <c r="H2149" s="216" t="inlineStr"/>
      <c r="I2149" s="216" t="inlineStr">
        <is>
          <t>high</t>
        </is>
      </c>
      <c r="J2149" s="216" t="inlineStr">
        <is>
          <t>Source-specific earth and thermal control, not elemental class magic.</t>
        </is>
      </c>
    </row>
    <row r="2150" ht="31" customHeight="1" s="99">
      <c r="A2150" s="212" t="inlineStr">
        <is>
          <t>CDM-02149</t>
        </is>
      </c>
      <c r="B2150" s="212" t="inlineStr">
        <is>
          <t>CHR-SRC056-001</t>
        </is>
      </c>
      <c r="C2150" s="212" t="inlineStr">
        <is>
          <t>Essun</t>
        </is>
      </c>
      <c r="D2150" s="213" t="inlineStr">
        <is>
          <t>SRC-056</t>
        </is>
      </c>
      <c r="E2150" s="213" t="inlineStr">
        <is>
          <t>affiliations</t>
        </is>
      </c>
      <c r="F2150" s="213" t="inlineStr">
        <is>
          <t>Fulcrum training context</t>
        </is>
      </c>
      <c r="G2150" s="213" t="inlineStr"/>
      <c r="H2150" s="213" t="inlineStr"/>
      <c r="I2150" s="213" t="inlineStr">
        <is>
          <t>high</t>
        </is>
      </c>
      <c r="J2150" s="213" t="inlineStr">
        <is>
          <t>Coercive institution, not a node.</t>
        </is>
      </c>
    </row>
    <row r="2151" ht="31" customHeight="1" s="99">
      <c r="A2151" s="215" t="inlineStr">
        <is>
          <t>CDM-02150</t>
        </is>
      </c>
      <c r="B2151" s="215" t="inlineStr">
        <is>
          <t>CHR-SRC056-003</t>
        </is>
      </c>
      <c r="C2151" s="215" t="inlineStr">
        <is>
          <t>Hoa</t>
        </is>
      </c>
      <c r="D2151" s="216" t="inlineStr">
        <is>
          <t>SRC-056</t>
        </is>
      </c>
      <c r="E2151" s="216" t="inlineStr">
        <is>
          <t>being_types</t>
        </is>
      </c>
      <c r="F2151" s="216" t="inlineStr">
        <is>
          <t>stone eater individual</t>
        </is>
      </c>
      <c r="G2151" s="216" t="inlineStr"/>
      <c r="H2151" s="216" t="inlineStr"/>
      <c r="I2151" s="216" t="inlineStr">
        <is>
          <t>moderate</t>
        </is>
      </c>
      <c r="J2151" s="216" t="inlineStr">
        <is>
          <t>Source-native category; presentation remains deliberately partial.</t>
        </is>
      </c>
    </row>
    <row r="2152" ht="31" customHeight="1" s="99">
      <c r="A2152" s="212" t="inlineStr">
        <is>
          <t>CDM-02151</t>
        </is>
      </c>
      <c r="B2152" s="212" t="inlineStr">
        <is>
          <t>CHR-SRC056-005</t>
        </is>
      </c>
      <c r="C2152" s="212" t="inlineStr">
        <is>
          <t>Jija</t>
        </is>
      </c>
      <c r="D2152" s="213" t="inlineStr">
        <is>
          <t>SRC-056</t>
        </is>
      </c>
      <c r="E2152" s="213" t="inlineStr">
        <is>
          <t>being_types</t>
        </is>
      </c>
      <c r="F2152" s="213" t="inlineStr">
        <is>
          <t>human</t>
        </is>
      </c>
      <c r="G2152" s="213" t="inlineStr"/>
      <c r="H2152" s="213" t="inlineStr"/>
      <c r="I2152" s="213" t="inlineStr">
        <is>
          <t>high</t>
        </is>
      </c>
      <c r="J2152" s="213" t="inlineStr">
        <is>
          <t>Narrative category.</t>
        </is>
      </c>
    </row>
    <row r="2153" ht="31" customHeight="1" s="99">
      <c r="A2153" s="215" t="inlineStr">
        <is>
          <t>CDM-02152</t>
        </is>
      </c>
      <c r="B2153" s="215" t="inlineStr">
        <is>
          <t>CHR-SRC056-006</t>
        </is>
      </c>
      <c r="C2153" s="215" t="inlineStr">
        <is>
          <t>Lerna</t>
        </is>
      </c>
      <c r="D2153" s="216" t="inlineStr">
        <is>
          <t>SRC-056</t>
        </is>
      </c>
      <c r="E2153" s="216" t="inlineStr">
        <is>
          <t>being_types</t>
        </is>
      </c>
      <c r="F2153" s="216" t="inlineStr">
        <is>
          <t>human</t>
        </is>
      </c>
      <c r="G2153" s="216" t="inlineStr"/>
      <c r="H2153" s="216" t="inlineStr"/>
      <c r="I2153" s="216" t="inlineStr">
        <is>
          <t>high</t>
        </is>
      </c>
      <c r="J2153" s="216" t="inlineStr">
        <is>
          <t>Narrative category.</t>
        </is>
      </c>
    </row>
    <row r="2154" ht="31" customHeight="1" s="99">
      <c r="A2154" s="212" t="inlineStr">
        <is>
          <t>CDM-02153</t>
        </is>
      </c>
      <c r="B2154" s="212" t="inlineStr">
        <is>
          <t>CHR-SRC056-006</t>
        </is>
      </c>
      <c r="C2154" s="212" t="inlineStr">
        <is>
          <t>Lerna</t>
        </is>
      </c>
      <c r="D2154" s="213" t="inlineStr">
        <is>
          <t>SRC-056</t>
        </is>
      </c>
      <c r="E2154" s="213" t="inlineStr">
        <is>
          <t>roles_and_vocations</t>
        </is>
      </c>
      <c r="F2154" s="213" t="inlineStr">
        <is>
          <t>healer</t>
        </is>
      </c>
      <c r="G2154" s="213" t="inlineStr"/>
      <c r="H2154" s="213" t="inlineStr"/>
      <c r="I2154" s="213" t="inlineStr">
        <is>
          <t>high</t>
        </is>
      </c>
      <c r="J2154" s="213" t="inlineStr">
        <is>
          <t>Vocation in comm context.</t>
        </is>
      </c>
    </row>
    <row r="2155" ht="31" customHeight="1" s="99">
      <c r="A2155" s="215" t="inlineStr">
        <is>
          <t>CDM-02154</t>
        </is>
      </c>
      <c r="B2155" s="215" t="inlineStr">
        <is>
          <t>CHR-SRC056-004</t>
        </is>
      </c>
      <c r="C2155" s="215" t="inlineStr">
        <is>
          <t>Nassun</t>
        </is>
      </c>
      <c r="D2155" s="216" t="inlineStr">
        <is>
          <t>SRC-056</t>
        </is>
      </c>
      <c r="E2155" s="216" t="inlineStr">
        <is>
          <t>being_types</t>
        </is>
      </c>
      <c r="F2155" s="216" t="inlineStr">
        <is>
          <t>human child</t>
        </is>
      </c>
      <c r="G2155" s="216" t="inlineStr"/>
      <c r="H2155" s="216" t="inlineStr"/>
      <c r="I2155" s="216" t="inlineStr">
        <is>
          <t>high</t>
        </is>
      </c>
      <c r="J2155" s="216" t="inlineStr">
        <is>
          <t>Do not reduce child status to a game role.</t>
        </is>
      </c>
    </row>
    <row r="2156" ht="31" customHeight="1" s="99">
      <c r="A2156" s="212" t="inlineStr">
        <is>
          <t>CDM-02155</t>
        </is>
      </c>
      <c r="B2156" s="212" t="inlineStr">
        <is>
          <t>CHR-SRC056-004</t>
        </is>
      </c>
      <c r="C2156" s="212" t="inlineStr">
        <is>
          <t>Nassun</t>
        </is>
      </c>
      <c r="D2156" s="213" t="inlineStr">
        <is>
          <t>SRC-056</t>
        </is>
      </c>
      <c r="E2156" s="213" t="inlineStr">
        <is>
          <t>power_traditions</t>
        </is>
      </c>
      <c r="F2156" s="213" t="inlineStr">
        <is>
          <t>orogeny context</t>
        </is>
      </c>
      <c r="G2156" s="213" t="inlineStr"/>
      <c r="H2156" s="213" t="inlineStr"/>
      <c r="I2156" s="213" t="inlineStr">
        <is>
          <t>high</t>
        </is>
      </c>
      <c r="J2156" s="213" t="inlineStr">
        <is>
          <t>Source-specific and dangerous under the setting's oppression.</t>
        </is>
      </c>
    </row>
    <row r="2157" ht="31" customHeight="1" s="99">
      <c r="A2157" s="215" t="inlineStr">
        <is>
          <t>CDM-02156</t>
        </is>
      </c>
      <c r="B2157" s="215" t="inlineStr">
        <is>
          <t>CHR-SRC056-008</t>
        </is>
      </c>
      <c r="C2157" s="215" t="inlineStr">
        <is>
          <t>Tonkee</t>
        </is>
      </c>
      <c r="D2157" s="216" t="inlineStr">
        <is>
          <t>SRC-056</t>
        </is>
      </c>
      <c r="E2157" s="216" t="inlineStr">
        <is>
          <t>being_types</t>
        </is>
      </c>
      <c r="F2157" s="216" t="inlineStr">
        <is>
          <t>human</t>
        </is>
      </c>
      <c r="G2157" s="216" t="inlineStr"/>
      <c r="H2157" s="216" t="inlineStr"/>
      <c r="I2157" s="216" t="inlineStr">
        <is>
          <t>high</t>
        </is>
      </c>
      <c r="J2157" s="216" t="inlineStr">
        <is>
          <t>Narrative category.</t>
        </is>
      </c>
    </row>
    <row r="2158" ht="31" customHeight="1" s="99">
      <c r="A2158" s="212" t="inlineStr">
        <is>
          <t>CDM-02157</t>
        </is>
      </c>
      <c r="B2158" s="212" t="inlineStr">
        <is>
          <t>CHR-SRC056-008</t>
        </is>
      </c>
      <c r="C2158" s="212" t="inlineStr">
        <is>
          <t>Tonkee</t>
        </is>
      </c>
      <c r="D2158" s="213" t="inlineStr">
        <is>
          <t>SRC-056</t>
        </is>
      </c>
      <c r="E2158" s="213" t="inlineStr">
        <is>
          <t>roles_and_vocations</t>
        </is>
      </c>
      <c r="F2158" s="213" t="inlineStr">
        <is>
          <t>geomest</t>
        </is>
      </c>
      <c r="G2158" s="213" t="inlineStr"/>
      <c r="H2158" s="213" t="inlineStr"/>
      <c r="I2158" s="213" t="inlineStr">
        <is>
          <t>high</t>
        </is>
      </c>
      <c r="J2158" s="213" t="inlineStr">
        <is>
          <t>Source-specific scientific vocation.</t>
        </is>
      </c>
    </row>
    <row r="2159" ht="31" customHeight="1" s="99">
      <c r="A2159" s="215" t="inlineStr">
        <is>
          <t>CDM-02158</t>
        </is>
      </c>
      <c r="B2159" s="215" t="inlineStr">
        <is>
          <t>CHR-SRC056-008</t>
        </is>
      </c>
      <c r="C2159" s="215" t="inlineStr">
        <is>
          <t>Tonkee</t>
        </is>
      </c>
      <c r="D2159" s="216" t="inlineStr">
        <is>
          <t>SRC-056</t>
        </is>
      </c>
      <c r="E2159" s="216" t="inlineStr">
        <is>
          <t>affiliations</t>
        </is>
      </c>
      <c r="F2159" s="216" t="inlineStr">
        <is>
          <t>Castrima</t>
        </is>
      </c>
      <c r="G2159" s="216" t="inlineStr"/>
      <c r="H2159" s="216" t="inlineStr"/>
      <c r="I2159" s="216" t="inlineStr">
        <is>
          <t>high</t>
        </is>
      </c>
      <c r="J2159" s="216" t="inlineStr">
        <is>
          <t>Comm context only.</t>
        </is>
      </c>
    </row>
    <row r="2160" ht="31" customHeight="1" s="99">
      <c r="A2160" s="212" t="inlineStr">
        <is>
          <t>CDM-02159</t>
        </is>
      </c>
      <c r="B2160" s="212" t="inlineStr">
        <is>
          <t>CHR-SRC056-007</t>
        </is>
      </c>
      <c r="C2160" s="212" t="inlineStr">
        <is>
          <t>Ykka</t>
        </is>
      </c>
      <c r="D2160" s="213" t="inlineStr">
        <is>
          <t>SRC-056</t>
        </is>
      </c>
      <c r="E2160" s="213" t="inlineStr">
        <is>
          <t>being_types</t>
        </is>
      </c>
      <c r="F2160" s="213" t="inlineStr">
        <is>
          <t>human orogene</t>
        </is>
      </c>
      <c r="G2160" s="213" t="inlineStr"/>
      <c r="H2160" s="213" t="inlineStr"/>
      <c r="I2160" s="213" t="inlineStr">
        <is>
          <t>high</t>
        </is>
      </c>
      <c r="J2160" s="213" t="inlineStr">
        <is>
          <t>Source-native identity.</t>
        </is>
      </c>
    </row>
    <row r="2161" ht="31" customHeight="1" s="99">
      <c r="A2161" s="215" t="inlineStr">
        <is>
          <t>CDM-02160</t>
        </is>
      </c>
      <c r="B2161" s="215" t="inlineStr">
        <is>
          <t>CHR-SRC056-007</t>
        </is>
      </c>
      <c r="C2161" s="215" t="inlineStr">
        <is>
          <t>Ykka</t>
        </is>
      </c>
      <c r="D2161" s="216" t="inlineStr">
        <is>
          <t>SRC-056</t>
        </is>
      </c>
      <c r="E2161" s="216" t="inlineStr">
        <is>
          <t>roles_and_vocations</t>
        </is>
      </c>
      <c r="F2161" s="216" t="inlineStr">
        <is>
          <t>comm leader</t>
        </is>
      </c>
      <c r="G2161" s="216" t="inlineStr"/>
      <c r="H2161" s="216" t="inlineStr"/>
      <c r="I2161" s="216" t="inlineStr">
        <is>
          <t>high</t>
        </is>
      </c>
      <c r="J2161" s="216" t="inlineStr">
        <is>
          <t>Source-specific civic role.</t>
        </is>
      </c>
    </row>
    <row r="2162" ht="31" customHeight="1" s="99">
      <c r="A2162" s="212" t="inlineStr">
        <is>
          <t>CDM-02161</t>
        </is>
      </c>
      <c r="B2162" s="212" t="inlineStr">
        <is>
          <t>CHR-SRC056-007</t>
        </is>
      </c>
      <c r="C2162" s="212" t="inlineStr">
        <is>
          <t>Ykka</t>
        </is>
      </c>
      <c r="D2162" s="213" t="inlineStr">
        <is>
          <t>SRC-056</t>
        </is>
      </c>
      <c r="E2162" s="213" t="inlineStr">
        <is>
          <t>power_traditions</t>
        </is>
      </c>
      <c r="F2162" s="213" t="inlineStr">
        <is>
          <t>orogeny</t>
        </is>
      </c>
      <c r="G2162" s="213" t="inlineStr"/>
      <c r="H2162" s="213" t="inlineStr"/>
      <c r="I2162" s="213" t="inlineStr">
        <is>
          <t>high</t>
        </is>
      </c>
      <c r="J2162" s="213" t="inlineStr">
        <is>
          <t>Source-specific discipline.</t>
        </is>
      </c>
    </row>
    <row r="2163" ht="31" customHeight="1" s="99">
      <c r="A2163" s="215" t="inlineStr">
        <is>
          <t>CDM-02162</t>
        </is>
      </c>
      <c r="B2163" s="215" t="inlineStr">
        <is>
          <t>CHR-SRC056-007</t>
        </is>
      </c>
      <c r="C2163" s="215" t="inlineStr">
        <is>
          <t>Ykka</t>
        </is>
      </c>
      <c r="D2163" s="216" t="inlineStr">
        <is>
          <t>SRC-056</t>
        </is>
      </c>
      <c r="E2163" s="216" t="inlineStr">
        <is>
          <t>affiliations</t>
        </is>
      </c>
      <c r="F2163" s="216" t="inlineStr">
        <is>
          <t>Castrima</t>
        </is>
      </c>
      <c r="G2163" s="216" t="inlineStr"/>
      <c r="H2163" s="216" t="inlineStr"/>
      <c r="I2163" s="216" t="inlineStr">
        <is>
          <t>high</t>
        </is>
      </c>
      <c r="J2163" s="216" t="inlineStr">
        <is>
          <t>Comm context, not node.</t>
        </is>
      </c>
    </row>
    <row r="2164" ht="31" customHeight="1" s="99">
      <c r="A2164" s="212" t="inlineStr">
        <is>
          <t>CDM-02163</t>
        </is>
      </c>
      <c r="B2164" s="212" t="inlineStr">
        <is>
          <t>CHR-SRC057-003</t>
        </is>
      </c>
      <c r="C2164" s="212" t="inlineStr">
        <is>
          <t>Altan Trengsin</t>
        </is>
      </c>
      <c r="D2164" s="213" t="inlineStr">
        <is>
          <t>SRC-057</t>
        </is>
      </c>
      <c r="E2164" s="213" t="inlineStr">
        <is>
          <t>being_types</t>
        </is>
      </c>
      <c r="F2164" s="213" t="inlineStr">
        <is>
          <t>human Speerly individual</t>
        </is>
      </c>
      <c r="G2164" s="213" t="inlineStr"/>
      <c r="H2164" s="213" t="inlineStr"/>
      <c r="I2164" s="213" t="inlineStr">
        <is>
          <t>high</t>
        </is>
      </c>
      <c r="J2164" s="213" t="inlineStr">
        <is>
          <t>Fictional peoplehood and survivor context.</t>
        </is>
      </c>
    </row>
    <row r="2165" ht="31" customHeight="1" s="99">
      <c r="A2165" s="215" t="inlineStr">
        <is>
          <t>CDM-02164</t>
        </is>
      </c>
      <c r="B2165" s="215" t="inlineStr">
        <is>
          <t>CHR-SRC057-003</t>
        </is>
      </c>
      <c r="C2165" s="215" t="inlineStr">
        <is>
          <t>Altan Trengsin</t>
        </is>
      </c>
      <c r="D2165" s="216" t="inlineStr">
        <is>
          <t>SRC-057</t>
        </is>
      </c>
      <c r="E2165" s="216" t="inlineStr">
        <is>
          <t>roles_and_vocations</t>
        </is>
      </c>
      <c r="F2165" s="216" t="inlineStr">
        <is>
          <t>Cike commander</t>
        </is>
      </c>
      <c r="G2165" s="216" t="inlineStr"/>
      <c r="H2165" s="216" t="inlineStr"/>
      <c r="I2165" s="216" t="inlineStr">
        <is>
          <t>high</t>
        </is>
      </c>
      <c r="J2165" s="216" t="inlineStr">
        <is>
          <t>Specific military office.</t>
        </is>
      </c>
    </row>
    <row r="2166" ht="31" customHeight="1" s="99">
      <c r="A2166" s="212" t="inlineStr">
        <is>
          <t>CDM-02165</t>
        </is>
      </c>
      <c r="B2166" s="212" t="inlineStr">
        <is>
          <t>CHR-SRC057-003</t>
        </is>
      </c>
      <c r="C2166" s="212" t="inlineStr">
        <is>
          <t>Altan Trengsin</t>
        </is>
      </c>
      <c r="D2166" s="213" t="inlineStr">
        <is>
          <t>SRC-057</t>
        </is>
      </c>
      <c r="E2166" s="213" t="inlineStr">
        <is>
          <t>power_traditions</t>
        </is>
      </c>
      <c r="F2166" s="213" t="inlineStr">
        <is>
          <t>shamanic access to the Phoenix</t>
        </is>
      </c>
      <c r="G2166" s="213" t="inlineStr"/>
      <c r="H2166" s="213" t="inlineStr"/>
      <c r="I2166" s="213" t="inlineStr">
        <is>
          <t>high</t>
        </is>
      </c>
      <c r="J2166" s="213" t="inlineStr">
        <is>
          <t>Source-specific and trauma-laden.</t>
        </is>
      </c>
    </row>
    <row r="2167" ht="31" customHeight="1" s="99">
      <c r="A2167" s="215" t="inlineStr">
        <is>
          <t>CDM-02166</t>
        </is>
      </c>
      <c r="B2167" s="215" t="inlineStr">
        <is>
          <t>CHR-SRC057-003</t>
        </is>
      </c>
      <c r="C2167" s="215" t="inlineStr">
        <is>
          <t>Altan Trengsin</t>
        </is>
      </c>
      <c r="D2167" s="216" t="inlineStr">
        <is>
          <t>SRC-057</t>
        </is>
      </c>
      <c r="E2167" s="216" t="inlineStr">
        <is>
          <t>affiliations</t>
        </is>
      </c>
      <c r="F2167" s="216" t="inlineStr">
        <is>
          <t>Cike</t>
        </is>
      </c>
      <c r="G2167" s="216" t="inlineStr"/>
      <c r="H2167" s="216" t="inlineStr"/>
      <c r="I2167" s="216" t="inlineStr">
        <is>
          <t>high</t>
        </is>
      </c>
      <c r="J2167" s="216" t="inlineStr">
        <is>
          <t>Unit context only.</t>
        </is>
      </c>
    </row>
    <row r="2168" ht="31" customHeight="1" s="99">
      <c r="A2168" s="212" t="inlineStr">
        <is>
          <t>CDM-02167</t>
        </is>
      </c>
      <c r="B2168" s="212" t="inlineStr">
        <is>
          <t>CHR-SRC057-008</t>
        </is>
      </c>
      <c r="C2168" s="212" t="inlineStr">
        <is>
          <t>Baji</t>
        </is>
      </c>
      <c r="D2168" s="213" t="inlineStr">
        <is>
          <t>SRC-057</t>
        </is>
      </c>
      <c r="E2168" s="213" t="inlineStr">
        <is>
          <t>being_types</t>
        </is>
      </c>
      <c r="F2168" s="213" t="inlineStr">
        <is>
          <t>human</t>
        </is>
      </c>
      <c r="G2168" s="213" t="inlineStr"/>
      <c r="H2168" s="213" t="inlineStr"/>
      <c r="I2168" s="213" t="inlineStr">
        <is>
          <t>high</t>
        </is>
      </c>
      <c r="J2168" s="213" t="inlineStr">
        <is>
          <t>Narrative category.</t>
        </is>
      </c>
    </row>
    <row r="2169" ht="31" customHeight="1" s="99">
      <c r="A2169" s="215" t="inlineStr">
        <is>
          <t>CDM-02168</t>
        </is>
      </c>
      <c r="B2169" s="215" t="inlineStr">
        <is>
          <t>CHR-SRC057-008</t>
        </is>
      </c>
      <c r="C2169" s="215" t="inlineStr">
        <is>
          <t>Baji</t>
        </is>
      </c>
      <c r="D2169" s="216" t="inlineStr">
        <is>
          <t>SRC-057</t>
        </is>
      </c>
      <c r="E2169" s="216" t="inlineStr">
        <is>
          <t>roles_and_vocations</t>
        </is>
      </c>
      <c r="F2169" s="216" t="inlineStr">
        <is>
          <t>Cike soldier</t>
        </is>
      </c>
      <c r="G2169" s="216" t="inlineStr"/>
      <c r="H2169" s="216" t="inlineStr"/>
      <c r="I2169" s="216" t="inlineStr">
        <is>
          <t>high</t>
        </is>
      </c>
      <c r="J2169" s="216" t="inlineStr">
        <is>
          <t>Specific military role.</t>
        </is>
      </c>
    </row>
    <row r="2170" ht="31" customHeight="1" s="99">
      <c r="A2170" s="212" t="inlineStr">
        <is>
          <t>CDM-02169</t>
        </is>
      </c>
      <c r="B2170" s="212" t="inlineStr">
        <is>
          <t>CHR-SRC057-008</t>
        </is>
      </c>
      <c r="C2170" s="212" t="inlineStr">
        <is>
          <t>Baji</t>
        </is>
      </c>
      <c r="D2170" s="213" t="inlineStr">
        <is>
          <t>SRC-057</t>
        </is>
      </c>
      <c r="E2170" s="213" t="inlineStr">
        <is>
          <t>affiliations</t>
        </is>
      </c>
      <c r="F2170" s="213" t="inlineStr">
        <is>
          <t>Cike</t>
        </is>
      </c>
      <c r="G2170" s="213" t="inlineStr"/>
      <c r="H2170" s="213" t="inlineStr"/>
      <c r="I2170" s="213" t="inlineStr">
        <is>
          <t>high</t>
        </is>
      </c>
      <c r="J2170" s="213" t="inlineStr">
        <is>
          <t>Unit context only.</t>
        </is>
      </c>
    </row>
    <row r="2171" ht="31" customHeight="1" s="99">
      <c r="A2171" s="215" t="inlineStr">
        <is>
          <t>CDM-02170</t>
        </is>
      </c>
      <c r="B2171" s="215" t="inlineStr">
        <is>
          <t>CHR-SRC057-009</t>
        </is>
      </c>
      <c r="C2171" s="215" t="inlineStr">
        <is>
          <t>Chaghan</t>
        </is>
      </c>
      <c r="D2171" s="216" t="inlineStr">
        <is>
          <t>SRC-057</t>
        </is>
      </c>
      <c r="E2171" s="216" t="inlineStr">
        <is>
          <t>being_types</t>
        </is>
      </c>
      <c r="F2171" s="216" t="inlineStr">
        <is>
          <t>human</t>
        </is>
      </c>
      <c r="G2171" s="216" t="inlineStr"/>
      <c r="H2171" s="216" t="inlineStr"/>
      <c r="I2171" s="216" t="inlineStr">
        <is>
          <t>high</t>
        </is>
      </c>
      <c r="J2171" s="216" t="inlineStr">
        <is>
          <t>Narrative category.</t>
        </is>
      </c>
    </row>
    <row r="2172" ht="31" customHeight="1" s="99">
      <c r="A2172" s="212" t="inlineStr">
        <is>
          <t>CDM-02171</t>
        </is>
      </c>
      <c r="B2172" s="212" t="inlineStr">
        <is>
          <t>CHR-SRC057-009</t>
        </is>
      </c>
      <c r="C2172" s="212" t="inlineStr">
        <is>
          <t>Chaghan</t>
        </is>
      </c>
      <c r="D2172" s="213" t="inlineStr">
        <is>
          <t>SRC-057</t>
        </is>
      </c>
      <c r="E2172" s="213" t="inlineStr">
        <is>
          <t>roles_and_vocations</t>
        </is>
      </c>
      <c r="F2172" s="213" t="inlineStr">
        <is>
          <t>Cike soldier</t>
        </is>
      </c>
      <c r="G2172" s="213" t="inlineStr"/>
      <c r="H2172" s="213" t="inlineStr"/>
      <c r="I2172" s="213" t="inlineStr">
        <is>
          <t>high</t>
        </is>
      </c>
      <c r="J2172" s="213" t="inlineStr">
        <is>
          <t>Unit role.</t>
        </is>
      </c>
    </row>
    <row r="2173" ht="31" customHeight="1" s="99">
      <c r="A2173" s="215" t="inlineStr">
        <is>
          <t>CDM-02172</t>
        </is>
      </c>
      <c r="B2173" s="215" t="inlineStr">
        <is>
          <t>CHR-SRC057-009</t>
        </is>
      </c>
      <c r="C2173" s="215" t="inlineStr">
        <is>
          <t>Chaghan</t>
        </is>
      </c>
      <c r="D2173" s="216" t="inlineStr">
        <is>
          <t>SRC-057</t>
        </is>
      </c>
      <c r="E2173" s="216" t="inlineStr">
        <is>
          <t>power_traditions</t>
        </is>
      </c>
      <c r="F2173" s="216" t="inlineStr">
        <is>
          <t>shamanism</t>
        </is>
      </c>
      <c r="G2173" s="216" t="inlineStr"/>
      <c r="H2173" s="216" t="inlineStr"/>
      <c r="I2173" s="216" t="inlineStr">
        <is>
          <t>high</t>
        </is>
      </c>
      <c r="J2173" s="216" t="inlineStr">
        <is>
          <t>Source-specific practice.</t>
        </is>
      </c>
    </row>
    <row r="2174" ht="31" customHeight="1" s="99">
      <c r="A2174" s="212" t="inlineStr">
        <is>
          <t>CDM-02173</t>
        </is>
      </c>
      <c r="B2174" s="212" t="inlineStr">
        <is>
          <t>CHR-SRC057-009</t>
        </is>
      </c>
      <c r="C2174" s="212" t="inlineStr">
        <is>
          <t>Chaghan</t>
        </is>
      </c>
      <c r="D2174" s="213" t="inlineStr">
        <is>
          <t>SRC-057</t>
        </is>
      </c>
      <c r="E2174" s="213" t="inlineStr">
        <is>
          <t>affiliations</t>
        </is>
      </c>
      <c r="F2174" s="213" t="inlineStr">
        <is>
          <t>Cike</t>
        </is>
      </c>
      <c r="G2174" s="213" t="inlineStr"/>
      <c r="H2174" s="213" t="inlineStr"/>
      <c r="I2174" s="213" t="inlineStr">
        <is>
          <t>high</t>
        </is>
      </c>
      <c r="J2174" s="213" t="inlineStr">
        <is>
          <t>Unit context only.</t>
        </is>
      </c>
    </row>
    <row r="2175" ht="31" customHeight="1" s="99">
      <c r="A2175" s="215" t="inlineStr">
        <is>
          <t>CDM-02174</t>
        </is>
      </c>
      <c r="B2175" s="215" t="inlineStr">
        <is>
          <t>CHR-SRC057-001</t>
        </is>
      </c>
      <c r="C2175" s="215" t="inlineStr">
        <is>
          <t>Fang Runin</t>
        </is>
      </c>
      <c r="D2175" s="216" t="inlineStr">
        <is>
          <t>SRC-057</t>
        </is>
      </c>
      <c r="E2175" s="216" t="inlineStr">
        <is>
          <t>being_types</t>
        </is>
      </c>
      <c r="F2175" s="216" t="inlineStr">
        <is>
          <t>human</t>
        </is>
      </c>
      <c r="G2175" s="216" t="inlineStr"/>
      <c r="H2175" s="216" t="inlineStr"/>
      <c r="I2175" s="216" t="inlineStr">
        <is>
          <t>high</t>
        </is>
      </c>
      <c r="J2175" s="216" t="inlineStr">
        <is>
          <t>Narrative category.</t>
        </is>
      </c>
    </row>
    <row r="2176" ht="31" customHeight="1" s="99">
      <c r="A2176" s="212" t="inlineStr">
        <is>
          <t>CDM-02175</t>
        </is>
      </c>
      <c r="B2176" s="212" t="inlineStr">
        <is>
          <t>CHR-SRC057-001</t>
        </is>
      </c>
      <c r="C2176" s="212" t="inlineStr">
        <is>
          <t>Fang Runin</t>
        </is>
      </c>
      <c r="D2176" s="213" t="inlineStr">
        <is>
          <t>SRC-057</t>
        </is>
      </c>
      <c r="E2176" s="213" t="inlineStr">
        <is>
          <t>cultures</t>
        </is>
      </c>
      <c r="F2176" s="213" t="inlineStr">
        <is>
          <t>Rooster Province background</t>
        </is>
      </c>
      <c r="G2176" s="213" t="inlineStr"/>
      <c r="H2176" s="213" t="inlineStr"/>
      <c r="I2176" s="213" t="inlineStr">
        <is>
          <t>high</t>
        </is>
      </c>
      <c r="J2176" s="213" t="inlineStr">
        <is>
          <t>Fictional regional context.</t>
        </is>
      </c>
    </row>
    <row r="2177" ht="31" customHeight="1" s="99">
      <c r="A2177" s="215" t="inlineStr">
        <is>
          <t>CDM-02176</t>
        </is>
      </c>
      <c r="B2177" s="215" t="inlineStr">
        <is>
          <t>CHR-SRC057-001</t>
        </is>
      </c>
      <c r="C2177" s="215" t="inlineStr">
        <is>
          <t>Fang Runin</t>
        </is>
      </c>
      <c r="D2177" s="216" t="inlineStr">
        <is>
          <t>SRC-057</t>
        </is>
      </c>
      <c r="E2177" s="216" t="inlineStr">
        <is>
          <t>roles_and_vocations</t>
        </is>
      </c>
      <c r="F2177" s="216" t="inlineStr">
        <is>
          <t>Sinegard student and soldier</t>
        </is>
      </c>
      <c r="G2177" s="216" t="inlineStr"/>
      <c r="H2177" s="216" t="inlineStr"/>
      <c r="I2177" s="216" t="inlineStr">
        <is>
          <t>high</t>
        </is>
      </c>
      <c r="J2177" s="216" t="inlineStr">
        <is>
          <t>Education/military context, not a class.</t>
        </is>
      </c>
    </row>
    <row r="2178" ht="31" customHeight="1" s="99">
      <c r="A2178" s="212" t="inlineStr">
        <is>
          <t>CDM-02177</t>
        </is>
      </c>
      <c r="B2178" s="212" t="inlineStr">
        <is>
          <t>CHR-SRC057-001</t>
        </is>
      </c>
      <c r="C2178" s="212" t="inlineStr">
        <is>
          <t>Fang Runin</t>
        </is>
      </c>
      <c r="D2178" s="213" t="inlineStr">
        <is>
          <t>SRC-057</t>
        </is>
      </c>
      <c r="E2178" s="213" t="inlineStr">
        <is>
          <t>power_traditions</t>
        </is>
      </c>
      <c r="F2178" s="213" t="inlineStr">
        <is>
          <t>shamanic access to the Phoenix</t>
        </is>
      </c>
      <c r="G2178" s="213" t="inlineStr"/>
      <c r="H2178" s="213" t="inlineStr"/>
      <c r="I2178" s="213" t="inlineStr">
        <is>
          <t>high</t>
        </is>
      </c>
      <c r="J2178" s="213" t="inlineStr">
        <is>
          <t>Source-specific and dangerous practice.</t>
        </is>
      </c>
    </row>
    <row r="2179" ht="31" customHeight="1" s="99">
      <c r="A2179" s="215" t="inlineStr">
        <is>
          <t>CDM-02178</t>
        </is>
      </c>
      <c r="B2179" s="215" t="inlineStr">
        <is>
          <t>CHR-SRC057-001</t>
        </is>
      </c>
      <c r="C2179" s="215" t="inlineStr">
        <is>
          <t>Fang Runin</t>
        </is>
      </c>
      <c r="D2179" s="216" t="inlineStr">
        <is>
          <t>SRC-057</t>
        </is>
      </c>
      <c r="E2179" s="216" t="inlineStr">
        <is>
          <t>affiliations</t>
        </is>
      </c>
      <c r="F2179" s="216" t="inlineStr">
        <is>
          <t>Cike</t>
        </is>
      </c>
      <c r="G2179" s="216" t="inlineStr"/>
      <c r="H2179" s="216" t="inlineStr"/>
      <c r="I2179" s="216" t="inlineStr">
        <is>
          <t>high</t>
        </is>
      </c>
      <c r="J2179" s="216" t="inlineStr">
        <is>
          <t>Named military unit context.</t>
        </is>
      </c>
    </row>
    <row r="2180" ht="31" customHeight="1" s="99">
      <c r="A2180" s="212" t="inlineStr">
        <is>
          <t>CDM-02179</t>
        </is>
      </c>
      <c r="B2180" s="212" t="inlineStr">
        <is>
          <t>CHR-SRC057-002</t>
        </is>
      </c>
      <c r="C2180" s="212" t="inlineStr">
        <is>
          <t>Jiang Ziya</t>
        </is>
      </c>
      <c r="D2180" s="213" t="inlineStr">
        <is>
          <t>SRC-057</t>
        </is>
      </c>
      <c r="E2180" s="213" t="inlineStr">
        <is>
          <t>being_types</t>
        </is>
      </c>
      <c r="F2180" s="213" t="inlineStr">
        <is>
          <t>human</t>
        </is>
      </c>
      <c r="G2180" s="213" t="inlineStr"/>
      <c r="H2180" s="213" t="inlineStr"/>
      <c r="I2180" s="213" t="inlineStr">
        <is>
          <t>high</t>
        </is>
      </c>
      <c r="J2180" s="213" t="inlineStr">
        <is>
          <t>Narrative category.</t>
        </is>
      </c>
    </row>
    <row r="2181" ht="31" customHeight="1" s="99">
      <c r="A2181" s="215" t="inlineStr">
        <is>
          <t>CDM-02180</t>
        </is>
      </c>
      <c r="B2181" s="215" t="inlineStr">
        <is>
          <t>CHR-SRC057-002</t>
        </is>
      </c>
      <c r="C2181" s="215" t="inlineStr">
        <is>
          <t>Jiang Ziya</t>
        </is>
      </c>
      <c r="D2181" s="216" t="inlineStr">
        <is>
          <t>SRC-057</t>
        </is>
      </c>
      <c r="E2181" s="216" t="inlineStr">
        <is>
          <t>roles_and_vocations</t>
        </is>
      </c>
      <c r="F2181" s="216" t="inlineStr">
        <is>
          <t>Sinegard master</t>
        </is>
      </c>
      <c r="G2181" s="216" t="inlineStr"/>
      <c r="H2181" s="216" t="inlineStr"/>
      <c r="I2181" s="216" t="inlineStr">
        <is>
          <t>high</t>
        </is>
      </c>
      <c r="J2181" s="216" t="inlineStr">
        <is>
          <t>School role.</t>
        </is>
      </c>
    </row>
    <row r="2182" ht="31" customHeight="1" s="99">
      <c r="A2182" s="212" t="inlineStr">
        <is>
          <t>CDM-02181</t>
        </is>
      </c>
      <c r="B2182" s="212" t="inlineStr">
        <is>
          <t>CHR-SRC057-002</t>
        </is>
      </c>
      <c r="C2182" s="212" t="inlineStr">
        <is>
          <t>Jiang Ziya</t>
        </is>
      </c>
      <c r="D2182" s="213" t="inlineStr">
        <is>
          <t>SRC-057</t>
        </is>
      </c>
      <c r="E2182" s="213" t="inlineStr">
        <is>
          <t>power_traditions</t>
        </is>
      </c>
      <c r="F2182" s="213" t="inlineStr">
        <is>
          <t>shamanism</t>
        </is>
      </c>
      <c r="G2182" s="213" t="inlineStr"/>
      <c r="H2182" s="213" t="inlineStr"/>
      <c r="I2182" s="213" t="inlineStr">
        <is>
          <t>high</t>
        </is>
      </c>
      <c r="J2182" s="213" t="inlineStr">
        <is>
          <t>Source-specific practice.</t>
        </is>
      </c>
    </row>
    <row r="2183" ht="31" customHeight="1" s="99">
      <c r="A2183" s="215" t="inlineStr">
        <is>
          <t>CDM-02182</t>
        </is>
      </c>
      <c r="B2183" s="215" t="inlineStr">
        <is>
          <t>CHR-SRC057-002</t>
        </is>
      </c>
      <c r="C2183" s="215" t="inlineStr">
        <is>
          <t>Jiang Ziya</t>
        </is>
      </c>
      <c r="D2183" s="216" t="inlineStr">
        <is>
          <t>SRC-057</t>
        </is>
      </c>
      <c r="E2183" s="216" t="inlineStr">
        <is>
          <t>affiliations</t>
        </is>
      </c>
      <c r="F2183" s="216" t="inlineStr">
        <is>
          <t>Sinegard</t>
        </is>
      </c>
      <c r="G2183" s="216" t="inlineStr"/>
      <c r="H2183" s="216" t="inlineStr"/>
      <c r="I2183" s="216" t="inlineStr">
        <is>
          <t>high</t>
        </is>
      </c>
      <c r="J2183" s="216" t="inlineStr">
        <is>
          <t>Academy context only.</t>
        </is>
      </c>
    </row>
    <row r="2184" ht="31" customHeight="1" s="99">
      <c r="A2184" s="212" t="inlineStr">
        <is>
          <t>CDM-02183</t>
        </is>
      </c>
      <c r="B2184" s="212" t="inlineStr">
        <is>
          <t>CHR-SRC057-005</t>
        </is>
      </c>
      <c r="C2184" s="212" t="inlineStr">
        <is>
          <t>Kitay</t>
        </is>
      </c>
      <c r="D2184" s="213" t="inlineStr">
        <is>
          <t>SRC-057</t>
        </is>
      </c>
      <c r="E2184" s="213" t="inlineStr">
        <is>
          <t>being_types</t>
        </is>
      </c>
      <c r="F2184" s="213" t="inlineStr">
        <is>
          <t>human</t>
        </is>
      </c>
      <c r="G2184" s="213" t="inlineStr"/>
      <c r="H2184" s="213" t="inlineStr"/>
      <c r="I2184" s="213" t="inlineStr">
        <is>
          <t>high</t>
        </is>
      </c>
      <c r="J2184" s="213" t="inlineStr">
        <is>
          <t>Narrative category.</t>
        </is>
      </c>
    </row>
    <row r="2185" ht="31" customHeight="1" s="99">
      <c r="A2185" s="215" t="inlineStr">
        <is>
          <t>CDM-02184</t>
        </is>
      </c>
      <c r="B2185" s="215" t="inlineStr">
        <is>
          <t>CHR-SRC057-005</t>
        </is>
      </c>
      <c r="C2185" s="215" t="inlineStr">
        <is>
          <t>Kitay</t>
        </is>
      </c>
      <c r="D2185" s="216" t="inlineStr">
        <is>
          <t>SRC-057</t>
        </is>
      </c>
      <c r="E2185" s="216" t="inlineStr">
        <is>
          <t>roles_and_vocations</t>
        </is>
      </c>
      <c r="F2185" s="216" t="inlineStr">
        <is>
          <t>Sinegard student and soldier</t>
        </is>
      </c>
      <c r="G2185" s="216" t="inlineStr"/>
      <c r="H2185" s="216" t="inlineStr"/>
      <c r="I2185" s="216" t="inlineStr">
        <is>
          <t>high</t>
        </is>
      </c>
      <c r="J2185" s="216" t="inlineStr">
        <is>
          <t>Witness-level role.</t>
        </is>
      </c>
    </row>
    <row r="2186" ht="31" customHeight="1" s="99">
      <c r="A2186" s="212" t="inlineStr">
        <is>
          <t>CDM-02185</t>
        </is>
      </c>
      <c r="B2186" s="212" t="inlineStr">
        <is>
          <t>CHR-SRC057-005</t>
        </is>
      </c>
      <c r="C2186" s="212" t="inlineStr">
        <is>
          <t>Kitay</t>
        </is>
      </c>
      <c r="D2186" s="213" t="inlineStr">
        <is>
          <t>SRC-057</t>
        </is>
      </c>
      <c r="E2186" s="213" t="inlineStr">
        <is>
          <t>affiliations</t>
        </is>
      </c>
      <c r="F2186" s="213" t="inlineStr">
        <is>
          <t>Nikan military context</t>
        </is>
      </c>
      <c r="G2186" s="213" t="inlineStr"/>
      <c r="H2186" s="213" t="inlineStr"/>
      <c r="I2186" s="213" t="inlineStr">
        <is>
          <t>high</t>
        </is>
      </c>
      <c r="J2186" s="213" t="inlineStr">
        <is>
          <t>Fictional setting context.</t>
        </is>
      </c>
    </row>
    <row r="2187" ht="31" customHeight="1" s="99">
      <c r="A2187" s="215" t="inlineStr">
        <is>
          <t>CDM-02186</t>
        </is>
      </c>
      <c r="B2187" s="215" t="inlineStr">
        <is>
          <t>CHR-SRC057-007</t>
        </is>
      </c>
      <c r="C2187" s="215" t="inlineStr">
        <is>
          <t>Ramsa</t>
        </is>
      </c>
      <c r="D2187" s="216" t="inlineStr">
        <is>
          <t>SRC-057</t>
        </is>
      </c>
      <c r="E2187" s="216" t="inlineStr">
        <is>
          <t>being_types</t>
        </is>
      </c>
      <c r="F2187" s="216" t="inlineStr">
        <is>
          <t>human</t>
        </is>
      </c>
      <c r="G2187" s="216" t="inlineStr"/>
      <c r="H2187" s="216" t="inlineStr"/>
      <c r="I2187" s="216" t="inlineStr">
        <is>
          <t>high</t>
        </is>
      </c>
      <c r="J2187" s="216" t="inlineStr">
        <is>
          <t>Narrative category.</t>
        </is>
      </c>
    </row>
    <row r="2188" ht="31" customHeight="1" s="99">
      <c r="A2188" s="212" t="inlineStr">
        <is>
          <t>CDM-02187</t>
        </is>
      </c>
      <c r="B2188" s="212" t="inlineStr">
        <is>
          <t>CHR-SRC057-007</t>
        </is>
      </c>
      <c r="C2188" s="212" t="inlineStr">
        <is>
          <t>Ramsa</t>
        </is>
      </c>
      <c r="D2188" s="213" t="inlineStr">
        <is>
          <t>SRC-057</t>
        </is>
      </c>
      <c r="E2188" s="213" t="inlineStr">
        <is>
          <t>roles_and_vocations</t>
        </is>
      </c>
      <c r="F2188" s="213" t="inlineStr">
        <is>
          <t>Cike soldier</t>
        </is>
      </c>
      <c r="G2188" s="213" t="inlineStr"/>
      <c r="H2188" s="213" t="inlineStr"/>
      <c r="I2188" s="213" t="inlineStr">
        <is>
          <t>high</t>
        </is>
      </c>
      <c r="J2188" s="213" t="inlineStr">
        <is>
          <t>Specific military role.</t>
        </is>
      </c>
    </row>
    <row r="2189" ht="31" customHeight="1" s="99">
      <c r="A2189" s="215" t="inlineStr">
        <is>
          <t>CDM-02188</t>
        </is>
      </c>
      <c r="B2189" s="215" t="inlineStr">
        <is>
          <t>CHR-SRC057-007</t>
        </is>
      </c>
      <c r="C2189" s="215" t="inlineStr">
        <is>
          <t>Ramsa</t>
        </is>
      </c>
      <c r="D2189" s="216" t="inlineStr">
        <is>
          <t>SRC-057</t>
        </is>
      </c>
      <c r="E2189" s="216" t="inlineStr">
        <is>
          <t>affiliations</t>
        </is>
      </c>
      <c r="F2189" s="216" t="inlineStr">
        <is>
          <t>Cike</t>
        </is>
      </c>
      <c r="G2189" s="216" t="inlineStr"/>
      <c r="H2189" s="216" t="inlineStr"/>
      <c r="I2189" s="216" t="inlineStr">
        <is>
          <t>high</t>
        </is>
      </c>
      <c r="J2189" s="216" t="inlineStr">
        <is>
          <t>Unit context only.</t>
        </is>
      </c>
    </row>
    <row r="2190" ht="31" customHeight="1" s="99">
      <c r="A2190" s="212" t="inlineStr">
        <is>
          <t>CDM-02189</t>
        </is>
      </c>
      <c r="B2190" s="212" t="inlineStr">
        <is>
          <t>CHR-SRC057-006</t>
        </is>
      </c>
      <c r="C2190" s="212" t="inlineStr">
        <is>
          <t>Venka</t>
        </is>
      </c>
      <c r="D2190" s="213" t="inlineStr">
        <is>
          <t>SRC-057</t>
        </is>
      </c>
      <c r="E2190" s="213" t="inlineStr">
        <is>
          <t>being_types</t>
        </is>
      </c>
      <c r="F2190" s="213" t="inlineStr">
        <is>
          <t>human</t>
        </is>
      </c>
      <c r="G2190" s="213" t="inlineStr"/>
      <c r="H2190" s="213" t="inlineStr"/>
      <c r="I2190" s="213" t="inlineStr">
        <is>
          <t>high</t>
        </is>
      </c>
      <c r="J2190" s="213" t="inlineStr">
        <is>
          <t>Narrative category.</t>
        </is>
      </c>
    </row>
    <row r="2191" ht="31" customHeight="1" s="99">
      <c r="A2191" s="215" t="inlineStr">
        <is>
          <t>CDM-02190</t>
        </is>
      </c>
      <c r="B2191" s="215" t="inlineStr">
        <is>
          <t>CHR-SRC057-006</t>
        </is>
      </c>
      <c r="C2191" s="215" t="inlineStr">
        <is>
          <t>Venka</t>
        </is>
      </c>
      <c r="D2191" s="216" t="inlineStr">
        <is>
          <t>SRC-057</t>
        </is>
      </c>
      <c r="E2191" s="216" t="inlineStr">
        <is>
          <t>roles_and_vocations</t>
        </is>
      </c>
      <c r="F2191" s="216" t="inlineStr">
        <is>
          <t>Cike soldier</t>
        </is>
      </c>
      <c r="G2191" s="216" t="inlineStr"/>
      <c r="H2191" s="216" t="inlineStr"/>
      <c r="I2191" s="216" t="inlineStr">
        <is>
          <t>high</t>
        </is>
      </c>
      <c r="J2191" s="216" t="inlineStr">
        <is>
          <t>Specific unit role.</t>
        </is>
      </c>
    </row>
    <row r="2192" ht="31" customHeight="1" s="99">
      <c r="A2192" s="212" t="inlineStr">
        <is>
          <t>CDM-02191</t>
        </is>
      </c>
      <c r="B2192" s="212" t="inlineStr">
        <is>
          <t>CHR-SRC057-006</t>
        </is>
      </c>
      <c r="C2192" s="212" t="inlineStr">
        <is>
          <t>Venka</t>
        </is>
      </c>
      <c r="D2192" s="213" t="inlineStr">
        <is>
          <t>SRC-057</t>
        </is>
      </c>
      <c r="E2192" s="213" t="inlineStr">
        <is>
          <t>affiliations</t>
        </is>
      </c>
      <c r="F2192" s="213" t="inlineStr">
        <is>
          <t>Cike</t>
        </is>
      </c>
      <c r="G2192" s="213" t="inlineStr"/>
      <c r="H2192" s="213" t="inlineStr"/>
      <c r="I2192" s="213" t="inlineStr">
        <is>
          <t>high</t>
        </is>
      </c>
      <c r="J2192" s="213" t="inlineStr">
        <is>
          <t>Unit context only.</t>
        </is>
      </c>
    </row>
    <row r="2193" ht="31" customHeight="1" s="99">
      <c r="A2193" s="215" t="inlineStr">
        <is>
          <t>CDM-02192</t>
        </is>
      </c>
      <c r="B2193" s="215" t="inlineStr">
        <is>
          <t>CHR-SRC057-004</t>
        </is>
      </c>
      <c r="C2193" s="215" t="inlineStr">
        <is>
          <t>Yin Nezha</t>
        </is>
      </c>
      <c r="D2193" s="216" t="inlineStr">
        <is>
          <t>SRC-057</t>
        </is>
      </c>
      <c r="E2193" s="216" t="inlineStr">
        <is>
          <t>being_types</t>
        </is>
      </c>
      <c r="F2193" s="216" t="inlineStr">
        <is>
          <t>human</t>
        </is>
      </c>
      <c r="G2193" s="216" t="inlineStr"/>
      <c r="H2193" s="216" t="inlineStr"/>
      <c r="I2193" s="216" t="inlineStr">
        <is>
          <t>high</t>
        </is>
      </c>
      <c r="J2193" s="216" t="inlineStr">
        <is>
          <t>Narrative category.</t>
        </is>
      </c>
    </row>
    <row r="2194" ht="31" customHeight="1" s="99">
      <c r="A2194" s="212" t="inlineStr">
        <is>
          <t>CDM-02193</t>
        </is>
      </c>
      <c r="B2194" s="212" t="inlineStr">
        <is>
          <t>CHR-SRC057-004</t>
        </is>
      </c>
      <c r="C2194" s="212" t="inlineStr">
        <is>
          <t>Yin Nezha</t>
        </is>
      </c>
      <c r="D2194" s="213" t="inlineStr">
        <is>
          <t>SRC-057</t>
        </is>
      </c>
      <c r="E2194" s="213" t="inlineStr">
        <is>
          <t>roles_and_vocations</t>
        </is>
      </c>
      <c r="F2194" s="213" t="inlineStr">
        <is>
          <t>Sinegard student and soldier</t>
        </is>
      </c>
      <c r="G2194" s="213" t="inlineStr"/>
      <c r="H2194" s="213" t="inlineStr"/>
      <c r="I2194" s="213" t="inlineStr">
        <is>
          <t>high</t>
        </is>
      </c>
      <c r="J2194" s="213" t="inlineStr">
        <is>
          <t>Witness-level role.</t>
        </is>
      </c>
    </row>
    <row r="2195" ht="31" customHeight="1" s="99">
      <c r="A2195" s="215" t="inlineStr">
        <is>
          <t>CDM-02194</t>
        </is>
      </c>
      <c r="B2195" s="215" t="inlineStr">
        <is>
          <t>CHR-SRC057-004</t>
        </is>
      </c>
      <c r="C2195" s="215" t="inlineStr">
        <is>
          <t>Yin Nezha</t>
        </is>
      </c>
      <c r="D2195" s="216" t="inlineStr">
        <is>
          <t>SRC-057</t>
        </is>
      </c>
      <c r="E2195" s="216" t="inlineStr">
        <is>
          <t>affiliations</t>
        </is>
      </c>
      <c r="F2195" s="216" t="inlineStr">
        <is>
          <t>Nikan military context</t>
        </is>
      </c>
      <c r="G2195" s="216" t="inlineStr"/>
      <c r="H2195" s="216" t="inlineStr"/>
      <c r="I2195" s="216" t="inlineStr">
        <is>
          <t>high</t>
        </is>
      </c>
      <c r="J2195" s="216" t="inlineStr">
        <is>
          <t>Fictional political context.</t>
        </is>
      </c>
    </row>
    <row r="2196" ht="31" customHeight="1" s="99">
      <c r="A2196" s="212" t="inlineStr">
        <is>
          <t>CDM-02195</t>
        </is>
      </c>
      <c r="B2196" s="212" t="inlineStr">
        <is>
          <t>CHR-SRC058-003</t>
        </is>
      </c>
      <c r="C2196" s="212" t="inlineStr">
        <is>
          <t>Alizayd al Qahtani</t>
        </is>
      </c>
      <c r="D2196" s="213" t="inlineStr">
        <is>
          <t>SRC-058</t>
        </is>
      </c>
      <c r="E2196" s="213" t="inlineStr">
        <is>
          <t>being_types</t>
        </is>
      </c>
      <c r="F2196" s="213" t="inlineStr">
        <is>
          <t>djinn individual</t>
        </is>
      </c>
      <c r="G2196" s="213" t="inlineStr"/>
      <c r="H2196" s="213" t="inlineStr"/>
      <c r="I2196" s="213" t="inlineStr">
        <is>
          <t>high</t>
        </is>
      </c>
      <c r="J2196" s="213" t="inlineStr">
        <is>
          <t>Source-native category.</t>
        </is>
      </c>
    </row>
    <row r="2197" ht="31" customHeight="1" s="99">
      <c r="A2197" s="215" t="inlineStr">
        <is>
          <t>CDM-02196</t>
        </is>
      </c>
      <c r="B2197" s="215" t="inlineStr">
        <is>
          <t>CHR-SRC058-003</t>
        </is>
      </c>
      <c r="C2197" s="215" t="inlineStr">
        <is>
          <t>Alizayd al Qahtani</t>
        </is>
      </c>
      <c r="D2197" s="216" t="inlineStr">
        <is>
          <t>SRC-058</t>
        </is>
      </c>
      <c r="E2197" s="216" t="inlineStr">
        <is>
          <t>roles_and_vocations</t>
        </is>
      </c>
      <c r="F2197" s="216" t="inlineStr">
        <is>
          <t>Qahtani prince</t>
        </is>
      </c>
      <c r="G2197" s="216" t="inlineStr"/>
      <c r="H2197" s="216" t="inlineStr"/>
      <c r="I2197" s="216" t="inlineStr">
        <is>
          <t>high</t>
        </is>
      </c>
      <c r="J2197" s="216" t="inlineStr">
        <is>
          <t>Fictional royal role.</t>
        </is>
      </c>
    </row>
    <row r="2198" ht="31" customHeight="1" s="99">
      <c r="A2198" s="212" t="inlineStr">
        <is>
          <t>CDM-02197</t>
        </is>
      </c>
      <c r="B2198" s="212" t="inlineStr">
        <is>
          <t>CHR-SRC058-003</t>
        </is>
      </c>
      <c r="C2198" s="212" t="inlineStr">
        <is>
          <t>Alizayd al Qahtani</t>
        </is>
      </c>
      <c r="D2198" s="213" t="inlineStr">
        <is>
          <t>SRC-058</t>
        </is>
      </c>
      <c r="E2198" s="213" t="inlineStr">
        <is>
          <t>affiliations</t>
        </is>
      </c>
      <c r="F2198" s="213" t="inlineStr">
        <is>
          <t>Qahtani royal house</t>
        </is>
      </c>
      <c r="G2198" s="213" t="inlineStr"/>
      <c r="H2198" s="213" t="inlineStr"/>
      <c r="I2198" s="213" t="inlineStr">
        <is>
          <t>high</t>
        </is>
      </c>
      <c r="J2198" s="213" t="inlineStr">
        <is>
          <t>House context, not endpoint.</t>
        </is>
      </c>
    </row>
    <row r="2199" ht="31" customHeight="1" s="99">
      <c r="A2199" s="215" t="inlineStr">
        <is>
          <t>CDM-02198</t>
        </is>
      </c>
      <c r="B2199" s="215" t="inlineStr">
        <is>
          <t>CHR-SRC058-002</t>
        </is>
      </c>
      <c r="C2199" s="215" t="inlineStr">
        <is>
          <t>Dara Yaboun</t>
        </is>
      </c>
      <c r="D2199" s="216" t="inlineStr">
        <is>
          <t>SRC-058</t>
        </is>
      </c>
      <c r="E2199" s="216" t="inlineStr">
        <is>
          <t>being_types</t>
        </is>
      </c>
      <c r="F2199" s="216" t="inlineStr">
        <is>
          <t>daeva individual</t>
        </is>
      </c>
      <c r="G2199" s="216" t="inlineStr"/>
      <c r="H2199" s="216" t="inlineStr"/>
      <c r="I2199" s="216" t="inlineStr">
        <is>
          <t>high</t>
        </is>
      </c>
      <c r="J2199" s="216" t="inlineStr">
        <is>
          <t>Source-native category.</t>
        </is>
      </c>
    </row>
    <row r="2200" ht="31" customHeight="1" s="99">
      <c r="A2200" s="212" t="inlineStr">
        <is>
          <t>CDM-02199</t>
        </is>
      </c>
      <c r="B2200" s="212" t="inlineStr">
        <is>
          <t>CHR-SRC058-002</t>
        </is>
      </c>
      <c r="C2200" s="212" t="inlineStr">
        <is>
          <t>Dara Yaboun</t>
        </is>
      </c>
      <c r="D2200" s="213" t="inlineStr">
        <is>
          <t>SRC-058</t>
        </is>
      </c>
      <c r="E2200" s="213" t="inlineStr">
        <is>
          <t>roles_and_vocations</t>
        </is>
      </c>
      <c r="F2200" s="213" t="inlineStr">
        <is>
          <t>warrior</t>
        </is>
      </c>
      <c r="G2200" s="213" t="inlineStr"/>
      <c r="H2200" s="213" t="inlineStr"/>
      <c r="I2200" s="213" t="inlineStr">
        <is>
          <t>high</t>
        </is>
      </c>
      <c r="J2200" s="213" t="inlineStr">
        <is>
          <t>Narrative role.</t>
        </is>
      </c>
    </row>
    <row r="2201" ht="31" customHeight="1" s="99">
      <c r="A2201" s="215" t="inlineStr">
        <is>
          <t>CDM-02200</t>
        </is>
      </c>
      <c r="B2201" s="215" t="inlineStr">
        <is>
          <t>CHR-SRC058-002</t>
        </is>
      </c>
      <c r="C2201" s="215" t="inlineStr">
        <is>
          <t>Dara Yaboun</t>
        </is>
      </c>
      <c r="D2201" s="216" t="inlineStr">
        <is>
          <t>SRC-058</t>
        </is>
      </c>
      <c r="E2201" s="216" t="inlineStr">
        <is>
          <t>power_traditions</t>
        </is>
      </c>
      <c r="F2201" s="216" t="inlineStr">
        <is>
          <t>daeva magic context</t>
        </is>
      </c>
      <c r="G2201" s="216" t="inlineStr"/>
      <c r="H2201" s="216" t="inlineStr"/>
      <c r="I2201" s="216" t="inlineStr">
        <is>
          <t>moderate</t>
        </is>
      </c>
      <c r="J2201" s="216" t="inlineStr">
        <is>
          <t>Do not flatten source-specific magic.</t>
        </is>
      </c>
    </row>
    <row r="2202" ht="31" customHeight="1" s="99">
      <c r="A2202" s="212" t="inlineStr">
        <is>
          <t>CDM-02201</t>
        </is>
      </c>
      <c r="B2202" s="212" t="inlineStr">
        <is>
          <t>CHR-SRC058-005</t>
        </is>
      </c>
      <c r="C2202" s="212" t="inlineStr">
        <is>
          <t>Ghassan al Qahtani</t>
        </is>
      </c>
      <c r="D2202" s="213" t="inlineStr">
        <is>
          <t>SRC-058</t>
        </is>
      </c>
      <c r="E2202" s="213" t="inlineStr">
        <is>
          <t>being_types</t>
        </is>
      </c>
      <c r="F2202" s="213" t="inlineStr">
        <is>
          <t>djinn individual</t>
        </is>
      </c>
      <c r="G2202" s="213" t="inlineStr"/>
      <c r="H2202" s="213" t="inlineStr"/>
      <c r="I2202" s="213" t="inlineStr">
        <is>
          <t>high</t>
        </is>
      </c>
      <c r="J2202" s="213" t="inlineStr">
        <is>
          <t>Source-native category.</t>
        </is>
      </c>
    </row>
    <row r="2203" ht="31" customHeight="1" s="99">
      <c r="A2203" s="215" t="inlineStr">
        <is>
          <t>CDM-02202</t>
        </is>
      </c>
      <c r="B2203" s="215" t="inlineStr">
        <is>
          <t>CHR-SRC058-005</t>
        </is>
      </c>
      <c r="C2203" s="215" t="inlineStr">
        <is>
          <t>Ghassan al Qahtani</t>
        </is>
      </c>
      <c r="D2203" s="216" t="inlineStr">
        <is>
          <t>SRC-058</t>
        </is>
      </c>
      <c r="E2203" s="216" t="inlineStr">
        <is>
          <t>roles_and_vocations</t>
        </is>
      </c>
      <c r="F2203" s="216" t="inlineStr">
        <is>
          <t>Qahtani king</t>
        </is>
      </c>
      <c r="G2203" s="216" t="inlineStr"/>
      <c r="H2203" s="216" t="inlineStr"/>
      <c r="I2203" s="216" t="inlineStr">
        <is>
          <t>high</t>
        </is>
      </c>
      <c r="J2203" s="216" t="inlineStr">
        <is>
          <t>Fictional political office.</t>
        </is>
      </c>
    </row>
    <row r="2204" ht="31" customHeight="1" s="99">
      <c r="A2204" s="212" t="inlineStr">
        <is>
          <t>CDM-02203</t>
        </is>
      </c>
      <c r="B2204" s="212" t="inlineStr">
        <is>
          <t>CHR-SRC058-005</t>
        </is>
      </c>
      <c r="C2204" s="212" t="inlineStr">
        <is>
          <t>Ghassan al Qahtani</t>
        </is>
      </c>
      <c r="D2204" s="213" t="inlineStr">
        <is>
          <t>SRC-058</t>
        </is>
      </c>
      <c r="E2204" s="213" t="inlineStr">
        <is>
          <t>affiliations</t>
        </is>
      </c>
      <c r="F2204" s="213" t="inlineStr">
        <is>
          <t>Qahtani royal house</t>
        </is>
      </c>
      <c r="G2204" s="213" t="inlineStr"/>
      <c r="H2204" s="213" t="inlineStr"/>
      <c r="I2204" s="213" t="inlineStr">
        <is>
          <t>high</t>
        </is>
      </c>
      <c r="J2204" s="213" t="inlineStr">
        <is>
          <t>House context only.</t>
        </is>
      </c>
    </row>
    <row r="2205" ht="31" customHeight="1" s="99">
      <c r="A2205" s="215" t="inlineStr">
        <is>
          <t>CDM-02204</t>
        </is>
      </c>
      <c r="B2205" s="215" t="inlineStr">
        <is>
          <t>CHR-SRC058-006</t>
        </is>
      </c>
      <c r="C2205" s="215" t="inlineStr">
        <is>
          <t>Manizheh</t>
        </is>
      </c>
      <c r="D2205" s="216" t="inlineStr">
        <is>
          <t>SRC-058</t>
        </is>
      </c>
      <c r="E2205" s="216" t="inlineStr">
        <is>
          <t>being_types</t>
        </is>
      </c>
      <c r="F2205" s="216" t="inlineStr">
        <is>
          <t>daeva individual</t>
        </is>
      </c>
      <c r="G2205" s="216" t="inlineStr"/>
      <c r="H2205" s="216" t="inlineStr"/>
      <c r="I2205" s="216" t="inlineStr">
        <is>
          <t>high</t>
        </is>
      </c>
      <c r="J2205" s="216" t="inlineStr">
        <is>
          <t>Source-native category.</t>
        </is>
      </c>
    </row>
    <row r="2206" ht="31" customHeight="1" s="99">
      <c r="A2206" s="212" t="inlineStr">
        <is>
          <t>CDM-02205</t>
        </is>
      </c>
      <c r="B2206" s="212" t="inlineStr">
        <is>
          <t>CHR-SRC058-006</t>
        </is>
      </c>
      <c r="C2206" s="212" t="inlineStr">
        <is>
          <t>Manizheh</t>
        </is>
      </c>
      <c r="D2206" s="213" t="inlineStr">
        <is>
          <t>SRC-058</t>
        </is>
      </c>
      <c r="E2206" s="213" t="inlineStr">
        <is>
          <t>roles_and_vocations</t>
        </is>
      </c>
      <c r="F2206" s="213" t="inlineStr">
        <is>
          <t>daeva leader</t>
        </is>
      </c>
      <c r="G2206" s="213" t="inlineStr"/>
      <c r="H2206" s="213" t="inlineStr"/>
      <c r="I2206" s="213" t="inlineStr">
        <is>
          <t>moderate</t>
        </is>
      </c>
      <c r="J2206" s="213" t="inlineStr">
        <is>
          <t>Witness-level political role.</t>
        </is>
      </c>
    </row>
    <row r="2207" ht="31" customHeight="1" s="99">
      <c r="A2207" s="215" t="inlineStr">
        <is>
          <t>CDM-02206</t>
        </is>
      </c>
      <c r="B2207" s="215" t="inlineStr">
        <is>
          <t>CHR-SRC058-006</t>
        </is>
      </c>
      <c r="C2207" s="215" t="inlineStr">
        <is>
          <t>Manizheh</t>
        </is>
      </c>
      <c r="D2207" s="216" t="inlineStr">
        <is>
          <t>SRC-058</t>
        </is>
      </c>
      <c r="E2207" s="216" t="inlineStr">
        <is>
          <t>power_traditions</t>
        </is>
      </c>
      <c r="F2207" s="216" t="inlineStr">
        <is>
          <t>daeva magic context</t>
        </is>
      </c>
      <c r="G2207" s="216" t="inlineStr"/>
      <c r="H2207" s="216" t="inlineStr"/>
      <c r="I2207" s="216" t="inlineStr">
        <is>
          <t>moderate</t>
        </is>
      </c>
      <c r="J2207" s="216" t="inlineStr">
        <is>
          <t>Source-specific context.</t>
        </is>
      </c>
    </row>
    <row r="2208" ht="31" customHeight="1" s="99">
      <c r="A2208" s="212" t="inlineStr">
        <is>
          <t>CDM-02207</t>
        </is>
      </c>
      <c r="B2208" s="212" t="inlineStr">
        <is>
          <t>CHR-SRC058-006</t>
        </is>
      </c>
      <c r="C2208" s="212" t="inlineStr">
        <is>
          <t>Manizheh</t>
        </is>
      </c>
      <c r="D2208" s="213" t="inlineStr">
        <is>
          <t>SRC-058</t>
        </is>
      </c>
      <c r="E2208" s="213" t="inlineStr">
        <is>
          <t>affiliations</t>
        </is>
      </c>
      <c r="F2208" s="213" t="inlineStr">
        <is>
          <t>Daeva political faction</t>
        </is>
      </c>
      <c r="G2208" s="213" t="inlineStr"/>
      <c r="H2208" s="213" t="inlineStr"/>
      <c r="I2208" s="213" t="inlineStr">
        <is>
          <t>moderate</t>
        </is>
      </c>
      <c r="J2208" s="213" t="inlineStr">
        <is>
          <t>Collective context, not node.</t>
        </is>
      </c>
    </row>
    <row r="2209" ht="31" customHeight="1" s="99">
      <c r="A2209" s="215" t="inlineStr">
        <is>
          <t>CDM-02208</t>
        </is>
      </c>
      <c r="B2209" s="215" t="inlineStr">
        <is>
          <t>CHR-SRC058-004</t>
        </is>
      </c>
      <c r="C2209" s="215" t="inlineStr">
        <is>
          <t>Muntadhir al Qahtani</t>
        </is>
      </c>
      <c r="D2209" s="216" t="inlineStr">
        <is>
          <t>SRC-058</t>
        </is>
      </c>
      <c r="E2209" s="216" t="inlineStr">
        <is>
          <t>being_types</t>
        </is>
      </c>
      <c r="F2209" s="216" t="inlineStr">
        <is>
          <t>djinn individual</t>
        </is>
      </c>
      <c r="G2209" s="216" t="inlineStr"/>
      <c r="H2209" s="216" t="inlineStr"/>
      <c r="I2209" s="216" t="inlineStr">
        <is>
          <t>high</t>
        </is>
      </c>
      <c r="J2209" s="216" t="inlineStr">
        <is>
          <t>Source-native category.</t>
        </is>
      </c>
    </row>
    <row r="2210" ht="31" customHeight="1" s="99">
      <c r="A2210" s="212" t="inlineStr">
        <is>
          <t>CDM-02209</t>
        </is>
      </c>
      <c r="B2210" s="212" t="inlineStr">
        <is>
          <t>CHR-SRC058-004</t>
        </is>
      </c>
      <c r="C2210" s="212" t="inlineStr">
        <is>
          <t>Muntadhir al Qahtani</t>
        </is>
      </c>
      <c r="D2210" s="213" t="inlineStr">
        <is>
          <t>SRC-058</t>
        </is>
      </c>
      <c r="E2210" s="213" t="inlineStr">
        <is>
          <t>roles_and_vocations</t>
        </is>
      </c>
      <c r="F2210" s="213" t="inlineStr">
        <is>
          <t>Qahtani heir</t>
        </is>
      </c>
      <c r="G2210" s="213" t="inlineStr"/>
      <c r="H2210" s="213" t="inlineStr"/>
      <c r="I2210" s="213" t="inlineStr">
        <is>
          <t>high</t>
        </is>
      </c>
      <c r="J2210" s="213" t="inlineStr">
        <is>
          <t>Fictional royal office.</t>
        </is>
      </c>
    </row>
    <row r="2211" ht="31" customHeight="1" s="99">
      <c r="A2211" s="215" t="inlineStr">
        <is>
          <t>CDM-02210</t>
        </is>
      </c>
      <c r="B2211" s="215" t="inlineStr">
        <is>
          <t>CHR-SRC058-004</t>
        </is>
      </c>
      <c r="C2211" s="215" t="inlineStr">
        <is>
          <t>Muntadhir al Qahtani</t>
        </is>
      </c>
      <c r="D2211" s="216" t="inlineStr">
        <is>
          <t>SRC-058</t>
        </is>
      </c>
      <c r="E2211" s="216" t="inlineStr">
        <is>
          <t>affiliations</t>
        </is>
      </c>
      <c r="F2211" s="216" t="inlineStr">
        <is>
          <t>Qahtani royal house</t>
        </is>
      </c>
      <c r="G2211" s="216" t="inlineStr"/>
      <c r="H2211" s="216" t="inlineStr"/>
      <c r="I2211" s="216" t="inlineStr">
        <is>
          <t>high</t>
        </is>
      </c>
      <c r="J2211" s="216" t="inlineStr">
        <is>
          <t>House context only.</t>
        </is>
      </c>
    </row>
    <row r="2212" ht="31" customHeight="1" s="99">
      <c r="A2212" s="212" t="inlineStr">
        <is>
          <t>CDM-02211</t>
        </is>
      </c>
      <c r="B2212" s="212" t="inlineStr">
        <is>
          <t>CHR-SRC058-001</t>
        </is>
      </c>
      <c r="C2212" s="212" t="inlineStr">
        <is>
          <t>Nahri e-Nahid</t>
        </is>
      </c>
      <c r="D2212" s="213" t="inlineStr">
        <is>
          <t>SRC-058</t>
        </is>
      </c>
      <c r="E2212" s="213" t="inlineStr">
        <is>
          <t>being_types</t>
        </is>
      </c>
      <c r="F2212" s="213" t="inlineStr">
        <is>
          <t>Nahid individual</t>
        </is>
      </c>
      <c r="G2212" s="213" t="inlineStr"/>
      <c r="H2212" s="213" t="inlineStr"/>
      <c r="I2212" s="213" t="inlineStr">
        <is>
          <t>high</t>
        </is>
      </c>
      <c r="J2212" s="213" t="inlineStr">
        <is>
          <t>Source-native lineage context.</t>
        </is>
      </c>
    </row>
    <row r="2213" ht="31" customHeight="1" s="99">
      <c r="A2213" s="215" t="inlineStr">
        <is>
          <t>CDM-02212</t>
        </is>
      </c>
      <c r="B2213" s="215" t="inlineStr">
        <is>
          <t>CHR-SRC058-001</t>
        </is>
      </c>
      <c r="C2213" s="215" t="inlineStr">
        <is>
          <t>Nahri e-Nahid</t>
        </is>
      </c>
      <c r="D2213" s="216" t="inlineStr">
        <is>
          <t>SRC-058</t>
        </is>
      </c>
      <c r="E2213" s="216" t="inlineStr">
        <is>
          <t>cultures</t>
        </is>
      </c>
      <c r="F2213" s="216" t="inlineStr">
        <is>
          <t>eighteenth-century Cairo setting</t>
        </is>
      </c>
      <c r="G2213" s="216" t="inlineStr"/>
      <c r="H2213" s="216" t="inlineStr"/>
      <c r="I2213" s="216" t="inlineStr">
        <is>
          <t>high</t>
        </is>
      </c>
      <c r="J2213" s="216" t="inlineStr">
        <is>
          <t>Historical setting context, not a universal culture tag.</t>
        </is>
      </c>
    </row>
    <row r="2214" ht="31" customHeight="1" s="99">
      <c r="A2214" s="212" t="inlineStr">
        <is>
          <t>CDM-02213</t>
        </is>
      </c>
      <c r="B2214" s="212" t="inlineStr">
        <is>
          <t>CHR-SRC058-001</t>
        </is>
      </c>
      <c r="C2214" s="212" t="inlineStr">
        <is>
          <t>Nahri e-Nahid</t>
        </is>
      </c>
      <c r="D2214" s="213" t="inlineStr">
        <is>
          <t>SRC-058</t>
        </is>
      </c>
      <c r="E2214" s="213" t="inlineStr">
        <is>
          <t>roles_and_vocations</t>
        </is>
      </c>
      <c r="F2214" s="213" t="inlineStr">
        <is>
          <t>healer and con artist</t>
        </is>
      </c>
      <c r="G2214" s="213" t="inlineStr"/>
      <c r="H2214" s="213" t="inlineStr"/>
      <c r="I2214" s="213" t="inlineStr">
        <is>
          <t>high</t>
        </is>
      </c>
      <c r="J2214" s="213" t="inlineStr">
        <is>
          <t>Witness-level practices.</t>
        </is>
      </c>
    </row>
    <row r="2215" ht="31" customHeight="1" s="99">
      <c r="A2215" s="215" t="inlineStr">
        <is>
          <t>CDM-02214</t>
        </is>
      </c>
      <c r="B2215" s="215" t="inlineStr">
        <is>
          <t>CHR-SRC058-001</t>
        </is>
      </c>
      <c r="C2215" s="215" t="inlineStr">
        <is>
          <t>Nahri e-Nahid</t>
        </is>
      </c>
      <c r="D2215" s="216" t="inlineStr">
        <is>
          <t>SRC-058</t>
        </is>
      </c>
      <c r="E2215" s="216" t="inlineStr">
        <is>
          <t>power_traditions</t>
        </is>
      </c>
      <c r="F2215" s="216" t="inlineStr">
        <is>
          <t>Nahid healing</t>
        </is>
      </c>
      <c r="G2215" s="216" t="inlineStr"/>
      <c r="H2215" s="216" t="inlineStr"/>
      <c r="I2215" s="216" t="inlineStr">
        <is>
          <t>high</t>
        </is>
      </c>
      <c r="J2215" s="216" t="inlineStr">
        <is>
          <t>Source-specific ability.</t>
        </is>
      </c>
    </row>
    <row r="2216" ht="31" customHeight="1" s="99">
      <c r="A2216" s="212" t="inlineStr">
        <is>
          <t>CDM-02215</t>
        </is>
      </c>
      <c r="B2216" s="212" t="inlineStr">
        <is>
          <t>CHR-SRC058-007</t>
        </is>
      </c>
      <c r="C2216" s="212" t="inlineStr">
        <is>
          <t>Nisreen</t>
        </is>
      </c>
      <c r="D2216" s="213" t="inlineStr">
        <is>
          <t>SRC-058</t>
        </is>
      </c>
      <c r="E2216" s="213" t="inlineStr">
        <is>
          <t>being_types</t>
        </is>
      </c>
      <c r="F2216" s="213" t="inlineStr">
        <is>
          <t>djinn individual</t>
        </is>
      </c>
      <c r="G2216" s="213" t="inlineStr"/>
      <c r="H2216" s="213" t="inlineStr"/>
      <c r="I2216" s="213" t="inlineStr">
        <is>
          <t>moderate</t>
        </is>
      </c>
      <c r="J2216" s="213" t="inlineStr">
        <is>
          <t>As presented in Book One.</t>
        </is>
      </c>
    </row>
    <row r="2217" ht="31" customHeight="1" s="99">
      <c r="A2217" s="215" t="inlineStr">
        <is>
          <t>CDM-02216</t>
        </is>
      </c>
      <c r="B2217" s="215" t="inlineStr">
        <is>
          <t>CHR-SRC059-008</t>
        </is>
      </c>
      <c r="C2217" s="215" t="inlineStr">
        <is>
          <t>Ayt Mada</t>
        </is>
      </c>
      <c r="D2217" s="216" t="inlineStr">
        <is>
          <t>SRC-059</t>
        </is>
      </c>
      <c r="E2217" s="216" t="inlineStr">
        <is>
          <t>being_types</t>
        </is>
      </c>
      <c r="F2217" s="216" t="inlineStr">
        <is>
          <t>human</t>
        </is>
      </c>
      <c r="G2217" s="216" t="inlineStr"/>
      <c r="H2217" s="216" t="inlineStr"/>
      <c r="I2217" s="216" t="inlineStr">
        <is>
          <t>high</t>
        </is>
      </c>
      <c r="J2217" s="216" t="inlineStr">
        <is>
          <t>Narrative category.</t>
        </is>
      </c>
    </row>
    <row r="2218" ht="31" customHeight="1" s="99">
      <c r="A2218" s="212" t="inlineStr">
        <is>
          <t>CDM-02217</t>
        </is>
      </c>
      <c r="B2218" s="212" t="inlineStr">
        <is>
          <t>CHR-SRC059-008</t>
        </is>
      </c>
      <c r="C2218" s="212" t="inlineStr">
        <is>
          <t>Ayt Mada</t>
        </is>
      </c>
      <c r="D2218" s="213" t="inlineStr">
        <is>
          <t>SRC-059</t>
        </is>
      </c>
      <c r="E2218" s="213" t="inlineStr">
        <is>
          <t>cultures</t>
        </is>
      </c>
      <c r="F2218" s="213" t="inlineStr">
        <is>
          <t>Kekonese</t>
        </is>
      </c>
      <c r="G2218" s="213" t="inlineStr"/>
      <c r="H2218" s="213" t="inlineStr"/>
      <c r="I2218" s="213" t="inlineStr">
        <is>
          <t>high</t>
        </is>
      </c>
      <c r="J2218" s="213" t="inlineStr">
        <is>
          <t>Fictional cultural context.</t>
        </is>
      </c>
    </row>
    <row r="2219" ht="31" customHeight="1" s="99">
      <c r="A2219" s="215" t="inlineStr">
        <is>
          <t>CDM-02218</t>
        </is>
      </c>
      <c r="B2219" s="215" t="inlineStr">
        <is>
          <t>CHR-SRC059-008</t>
        </is>
      </c>
      <c r="C2219" s="215" t="inlineStr">
        <is>
          <t>Ayt Mada</t>
        </is>
      </c>
      <c r="D2219" s="216" t="inlineStr">
        <is>
          <t>SRC-059</t>
        </is>
      </c>
      <c r="E2219" s="216" t="inlineStr">
        <is>
          <t>roles_and_vocations</t>
        </is>
      </c>
      <c r="F2219" s="216" t="inlineStr">
        <is>
          <t>Pillar</t>
        </is>
      </c>
      <c r="G2219" s="216" t="inlineStr"/>
      <c r="H2219" s="216" t="inlineStr"/>
      <c r="I2219" s="216" t="inlineStr">
        <is>
          <t>high</t>
        </is>
      </c>
      <c r="J2219" s="216" t="inlineStr">
        <is>
          <t>Source-specific clan office.</t>
        </is>
      </c>
    </row>
    <row r="2220" ht="31" customHeight="1" s="99">
      <c r="A2220" s="212" t="inlineStr">
        <is>
          <t>CDM-02219</t>
        </is>
      </c>
      <c r="B2220" s="212" t="inlineStr">
        <is>
          <t>CHR-SRC059-008</t>
        </is>
      </c>
      <c r="C2220" s="212" t="inlineStr">
        <is>
          <t>Ayt Mada</t>
        </is>
      </c>
      <c r="D2220" s="213" t="inlineStr">
        <is>
          <t>SRC-059</t>
        </is>
      </c>
      <c r="E2220" s="213" t="inlineStr">
        <is>
          <t>power_traditions</t>
        </is>
      </c>
      <c r="F2220" s="213" t="inlineStr">
        <is>
          <t>jade enhancement</t>
        </is>
      </c>
      <c r="G2220" s="213" t="inlineStr"/>
      <c r="H2220" s="213" t="inlineStr"/>
      <c r="I2220" s="213" t="inlineStr">
        <is>
          <t>high</t>
        </is>
      </c>
      <c r="J2220" s="213" t="inlineStr">
        <is>
          <t>Source-specific framework.</t>
        </is>
      </c>
    </row>
    <row r="2221" ht="31" customHeight="1" s="99">
      <c r="A2221" s="215" t="inlineStr">
        <is>
          <t>CDM-02220</t>
        </is>
      </c>
      <c r="B2221" s="215" t="inlineStr">
        <is>
          <t>CHR-SRC059-008</t>
        </is>
      </c>
      <c r="C2221" s="215" t="inlineStr">
        <is>
          <t>Ayt Mada</t>
        </is>
      </c>
      <c r="D2221" s="216" t="inlineStr">
        <is>
          <t>SRC-059</t>
        </is>
      </c>
      <c r="E2221" s="216" t="inlineStr">
        <is>
          <t>affiliations</t>
        </is>
      </c>
      <c r="F2221" s="216" t="inlineStr">
        <is>
          <t>Mountain clan</t>
        </is>
      </c>
      <c r="G2221" s="216" t="inlineStr"/>
      <c r="H2221" s="216" t="inlineStr"/>
      <c r="I2221" s="216" t="inlineStr">
        <is>
          <t>high</t>
        </is>
      </c>
      <c r="J2221" s="216" t="inlineStr">
        <is>
          <t>Institutional context only.</t>
        </is>
      </c>
    </row>
    <row r="2222" ht="31" customHeight="1" s="99">
      <c r="A2222" s="212" t="inlineStr">
        <is>
          <t>CDM-02221</t>
        </is>
      </c>
      <c r="B2222" s="212" t="inlineStr">
        <is>
          <t>CHR-SRC059-008</t>
        </is>
      </c>
      <c r="C2222" s="212" t="inlineStr">
        <is>
          <t>Ayt Mada</t>
        </is>
      </c>
      <c r="D2222" s="213" t="inlineStr">
        <is>
          <t>SRC-059</t>
        </is>
      </c>
      <c r="E2222" s="213" t="inlineStr">
        <is>
          <t>artifacts_and_vehicles</t>
        </is>
      </c>
      <c r="F2222" s="213" t="inlineStr">
        <is>
          <t>jade</t>
        </is>
      </c>
      <c r="G2222" s="213" t="inlineStr"/>
      <c r="H2222" s="213" t="inlineStr"/>
      <c r="I2222" s="213" t="inlineStr">
        <is>
          <t>high</t>
        </is>
      </c>
      <c r="J2222" s="213" t="inlineStr">
        <is>
          <t>Material and ability context.</t>
        </is>
      </c>
    </row>
    <row r="2223" ht="31" customHeight="1" s="99">
      <c r="A2223" s="215" t="inlineStr">
        <is>
          <t>CDM-02222</t>
        </is>
      </c>
      <c r="B2223" s="215" t="inlineStr">
        <is>
          <t>CHR-SRC059-007</t>
        </is>
      </c>
      <c r="C2223" s="215" t="inlineStr">
        <is>
          <t>Bero</t>
        </is>
      </c>
      <c r="D2223" s="216" t="inlineStr">
        <is>
          <t>SRC-059</t>
        </is>
      </c>
      <c r="E2223" s="216" t="inlineStr">
        <is>
          <t>being_types</t>
        </is>
      </c>
      <c r="F2223" s="216" t="inlineStr">
        <is>
          <t>human</t>
        </is>
      </c>
      <c r="G2223" s="216" t="inlineStr"/>
      <c r="H2223" s="216" t="inlineStr"/>
      <c r="I2223" s="216" t="inlineStr">
        <is>
          <t>high</t>
        </is>
      </c>
      <c r="J2223" s="216" t="inlineStr">
        <is>
          <t>Narrative category.</t>
        </is>
      </c>
    </row>
    <row r="2224" ht="31" customHeight="1" s="99">
      <c r="A2224" s="212" t="inlineStr">
        <is>
          <t>CDM-02223</t>
        </is>
      </c>
      <c r="B2224" s="212" t="inlineStr">
        <is>
          <t>CHR-SRC059-007</t>
        </is>
      </c>
      <c r="C2224" s="212" t="inlineStr">
        <is>
          <t>Bero</t>
        </is>
      </c>
      <c r="D2224" s="213" t="inlineStr">
        <is>
          <t>SRC-059</t>
        </is>
      </c>
      <c r="E2224" s="213" t="inlineStr">
        <is>
          <t>cultures</t>
        </is>
      </c>
      <c r="F2224" s="213" t="inlineStr">
        <is>
          <t>Kekonese</t>
        </is>
      </c>
      <c r="G2224" s="213" t="inlineStr"/>
      <c r="H2224" s="213" t="inlineStr"/>
      <c r="I2224" s="213" t="inlineStr">
        <is>
          <t>high</t>
        </is>
      </c>
      <c r="J2224" s="213" t="inlineStr">
        <is>
          <t>Fictional cultural context.</t>
        </is>
      </c>
    </row>
    <row r="2225" ht="31" customHeight="1" s="99">
      <c r="A2225" s="215" t="inlineStr">
        <is>
          <t>CDM-02224</t>
        </is>
      </c>
      <c r="B2225" s="215" t="inlineStr">
        <is>
          <t>CHR-SRC059-007</t>
        </is>
      </c>
      <c r="C2225" s="215" t="inlineStr">
        <is>
          <t>Bero</t>
        </is>
      </c>
      <c r="D2225" s="216" t="inlineStr">
        <is>
          <t>SRC-059</t>
        </is>
      </c>
      <c r="E2225" s="216" t="inlineStr">
        <is>
          <t>power_traditions</t>
        </is>
      </c>
      <c r="F2225" s="216" t="inlineStr">
        <is>
          <t>jade sensitivity through shine context</t>
        </is>
      </c>
      <c r="G2225" s="216" t="inlineStr"/>
      <c r="H2225" s="216" t="inlineStr"/>
      <c r="I2225" s="216" t="inlineStr">
        <is>
          <t>high</t>
        </is>
      </c>
      <c r="J2225" s="216" t="inlineStr">
        <is>
          <t>Drug-related and dangerous, not a neutral ability.</t>
        </is>
      </c>
    </row>
    <row r="2226" ht="31" customHeight="1" s="99">
      <c r="A2226" s="212" t="inlineStr">
        <is>
          <t>CDM-02225</t>
        </is>
      </c>
      <c r="B2226" s="212" t="inlineStr">
        <is>
          <t>CHR-SRC059-007</t>
        </is>
      </c>
      <c r="C2226" s="212" t="inlineStr">
        <is>
          <t>Bero</t>
        </is>
      </c>
      <c r="D2226" s="213" t="inlineStr">
        <is>
          <t>SRC-059</t>
        </is>
      </c>
      <c r="E2226" s="213" t="inlineStr">
        <is>
          <t>artifacts_and_vehicles</t>
        </is>
      </c>
      <c r="F2226" s="213" t="inlineStr">
        <is>
          <t>shine</t>
        </is>
      </c>
      <c r="G2226" s="213" t="inlineStr"/>
      <c r="H2226" s="213" t="inlineStr"/>
      <c r="I2226" s="213" t="inlineStr">
        <is>
          <t>high</t>
        </is>
      </c>
      <c r="J2226" s="213" t="inlineStr">
        <is>
          <t>Exploitative drug context.</t>
        </is>
      </c>
    </row>
    <row r="2227" ht="31" customHeight="1" s="99">
      <c r="A2227" s="215" t="inlineStr">
        <is>
          <t>CDM-02226</t>
        </is>
      </c>
      <c r="B2227" s="215" t="inlineStr">
        <is>
          <t>CHR-SRC059-004</t>
        </is>
      </c>
      <c r="C2227" s="215" t="inlineStr">
        <is>
          <t>Kaul Anden</t>
        </is>
      </c>
      <c r="D2227" s="216" t="inlineStr">
        <is>
          <t>SRC-059</t>
        </is>
      </c>
      <c r="E2227" s="216" t="inlineStr">
        <is>
          <t>being_types</t>
        </is>
      </c>
      <c r="F2227" s="216" t="inlineStr">
        <is>
          <t>human</t>
        </is>
      </c>
      <c r="G2227" s="216" t="inlineStr"/>
      <c r="H2227" s="216" t="inlineStr"/>
      <c r="I2227" s="216" t="inlineStr">
        <is>
          <t>high</t>
        </is>
      </c>
      <c r="J2227" s="216" t="inlineStr">
        <is>
          <t>Narrative category.</t>
        </is>
      </c>
    </row>
    <row r="2228" ht="31" customHeight="1" s="99">
      <c r="A2228" s="212" t="inlineStr">
        <is>
          <t>CDM-02227</t>
        </is>
      </c>
      <c r="B2228" s="212" t="inlineStr">
        <is>
          <t>CHR-SRC059-004</t>
        </is>
      </c>
      <c r="C2228" s="212" t="inlineStr">
        <is>
          <t>Kaul Anden</t>
        </is>
      </c>
      <c r="D2228" s="213" t="inlineStr">
        <is>
          <t>SRC-059</t>
        </is>
      </c>
      <c r="E2228" s="213" t="inlineStr">
        <is>
          <t>cultures</t>
        </is>
      </c>
      <c r="F2228" s="213" t="inlineStr">
        <is>
          <t>Kekonese</t>
        </is>
      </c>
      <c r="G2228" s="213" t="inlineStr"/>
      <c r="H2228" s="213" t="inlineStr"/>
      <c r="I2228" s="213" t="inlineStr">
        <is>
          <t>high</t>
        </is>
      </c>
      <c r="J2228" s="213" t="inlineStr">
        <is>
          <t>Fictional cultural context.</t>
        </is>
      </c>
    </row>
    <row r="2229" ht="31" customHeight="1" s="99">
      <c r="A2229" s="215" t="inlineStr">
        <is>
          <t>CDM-02228</t>
        </is>
      </c>
      <c r="B2229" s="215" t="inlineStr">
        <is>
          <t>CHR-SRC059-004</t>
        </is>
      </c>
      <c r="C2229" s="215" t="inlineStr">
        <is>
          <t>Kaul Anden</t>
        </is>
      </c>
      <c r="D2229" s="216" t="inlineStr">
        <is>
          <t>SRC-059</t>
        </is>
      </c>
      <c r="E2229" s="216" t="inlineStr">
        <is>
          <t>power_traditions</t>
        </is>
      </c>
      <c r="F2229" s="216" t="inlineStr">
        <is>
          <t>jade sensitivity</t>
        </is>
      </c>
      <c r="G2229" s="216" t="inlineStr"/>
      <c r="H2229" s="216" t="inlineStr"/>
      <c r="I2229" s="216" t="inlineStr">
        <is>
          <t>high</t>
        </is>
      </c>
      <c r="J2229" s="216" t="inlineStr">
        <is>
          <t>Source-specific capacity.</t>
        </is>
      </c>
    </row>
    <row r="2230" ht="31" customHeight="1" s="99">
      <c r="A2230" s="212" t="inlineStr">
        <is>
          <t>CDM-02229</t>
        </is>
      </c>
      <c r="B2230" s="212" t="inlineStr">
        <is>
          <t>CHR-SRC059-004</t>
        </is>
      </c>
      <c r="C2230" s="212" t="inlineStr">
        <is>
          <t>Kaul Anden</t>
        </is>
      </c>
      <c r="D2230" s="213" t="inlineStr">
        <is>
          <t>SRC-059</t>
        </is>
      </c>
      <c r="E2230" s="213" t="inlineStr">
        <is>
          <t>affiliations</t>
        </is>
      </c>
      <c r="F2230" s="213" t="inlineStr">
        <is>
          <t>No Peak clan family</t>
        </is>
      </c>
      <c r="G2230" s="213" t="inlineStr"/>
      <c r="H2230" s="213" t="inlineStr"/>
      <c r="I2230" s="213" t="inlineStr">
        <is>
          <t>high</t>
        </is>
      </c>
      <c r="J2230" s="213" t="inlineStr">
        <is>
          <t>Family institution context only.</t>
        </is>
      </c>
    </row>
    <row r="2231" ht="31" customHeight="1" s="99">
      <c r="A2231" s="215" t="inlineStr">
        <is>
          <t>CDM-02230</t>
        </is>
      </c>
      <c r="B2231" s="215" t="inlineStr">
        <is>
          <t>CHR-SRC059-004</t>
        </is>
      </c>
      <c r="C2231" s="215" t="inlineStr">
        <is>
          <t>Kaul Anden</t>
        </is>
      </c>
      <c r="D2231" s="216" t="inlineStr">
        <is>
          <t>SRC-059</t>
        </is>
      </c>
      <c r="E2231" s="216" t="inlineStr">
        <is>
          <t>artifacts_and_vehicles</t>
        </is>
      </c>
      <c r="F2231" s="216" t="inlineStr">
        <is>
          <t>jade</t>
        </is>
      </c>
      <c r="G2231" s="216" t="inlineStr"/>
      <c r="H2231" s="216" t="inlineStr"/>
      <c r="I2231" s="216" t="inlineStr">
        <is>
          <t>high</t>
        </is>
      </c>
      <c r="J2231" s="216" t="inlineStr">
        <is>
          <t>Material and ability context.</t>
        </is>
      </c>
    </row>
    <row r="2232" ht="31" customHeight="1" s="99">
      <c r="A2232" s="212" t="inlineStr">
        <is>
          <t>CDM-02231</t>
        </is>
      </c>
      <c r="B2232" s="212" t="inlineStr">
        <is>
          <t>CHR-SRC059-002</t>
        </is>
      </c>
      <c r="C2232" s="212" t="inlineStr">
        <is>
          <t>Kaul Hilo</t>
        </is>
      </c>
      <c r="D2232" s="213" t="inlineStr">
        <is>
          <t>SRC-059</t>
        </is>
      </c>
      <c r="E2232" s="213" t="inlineStr">
        <is>
          <t>being_types</t>
        </is>
      </c>
      <c r="F2232" s="213" t="inlineStr">
        <is>
          <t>human</t>
        </is>
      </c>
      <c r="G2232" s="213" t="inlineStr"/>
      <c r="H2232" s="213" t="inlineStr"/>
      <c r="I2232" s="213" t="inlineStr">
        <is>
          <t>high</t>
        </is>
      </c>
      <c r="J2232" s="213" t="inlineStr">
        <is>
          <t>Narrative category.</t>
        </is>
      </c>
    </row>
    <row r="2233" ht="31" customHeight="1" s="99">
      <c r="A2233" s="215" t="inlineStr">
        <is>
          <t>CDM-02232</t>
        </is>
      </c>
      <c r="B2233" s="215" t="inlineStr">
        <is>
          <t>CHR-SRC059-002</t>
        </is>
      </c>
      <c r="C2233" s="215" t="inlineStr">
        <is>
          <t>Kaul Hilo</t>
        </is>
      </c>
      <c r="D2233" s="216" t="inlineStr">
        <is>
          <t>SRC-059</t>
        </is>
      </c>
      <c r="E2233" s="216" t="inlineStr">
        <is>
          <t>cultures</t>
        </is>
      </c>
      <c r="F2233" s="216" t="inlineStr">
        <is>
          <t>Kekonese</t>
        </is>
      </c>
      <c r="G2233" s="216" t="inlineStr"/>
      <c r="H2233" s="216" t="inlineStr"/>
      <c r="I2233" s="216" t="inlineStr">
        <is>
          <t>high</t>
        </is>
      </c>
      <c r="J2233" s="216" t="inlineStr">
        <is>
          <t>Fictional cultural context.</t>
        </is>
      </c>
    </row>
    <row r="2234" ht="31" customHeight="1" s="99">
      <c r="A2234" s="212" t="inlineStr">
        <is>
          <t>CDM-02233</t>
        </is>
      </c>
      <c r="B2234" s="212" t="inlineStr">
        <is>
          <t>CHR-SRC059-002</t>
        </is>
      </c>
      <c r="C2234" s="212" t="inlineStr">
        <is>
          <t>Kaul Hilo</t>
        </is>
      </c>
      <c r="D2234" s="213" t="inlineStr">
        <is>
          <t>SRC-059</t>
        </is>
      </c>
      <c r="E2234" s="213" t="inlineStr">
        <is>
          <t>roles_and_vocations</t>
        </is>
      </c>
      <c r="F2234" s="213" t="inlineStr">
        <is>
          <t>Horn</t>
        </is>
      </c>
      <c r="G2234" s="213" t="inlineStr"/>
      <c r="H2234" s="213" t="inlineStr"/>
      <c r="I2234" s="213" t="inlineStr">
        <is>
          <t>high</t>
        </is>
      </c>
      <c r="J2234" s="213" t="inlineStr">
        <is>
          <t>Source-specific clan office.</t>
        </is>
      </c>
    </row>
    <row r="2235" ht="31" customHeight="1" s="99">
      <c r="A2235" s="215" t="inlineStr">
        <is>
          <t>CDM-02234</t>
        </is>
      </c>
      <c r="B2235" s="215" t="inlineStr">
        <is>
          <t>CHR-SRC059-002</t>
        </is>
      </c>
      <c r="C2235" s="215" t="inlineStr">
        <is>
          <t>Kaul Hilo</t>
        </is>
      </c>
      <c r="D2235" s="216" t="inlineStr">
        <is>
          <t>SRC-059</t>
        </is>
      </c>
      <c r="E2235" s="216" t="inlineStr">
        <is>
          <t>power_traditions</t>
        </is>
      </c>
      <c r="F2235" s="216" t="inlineStr">
        <is>
          <t>jade enhancement</t>
        </is>
      </c>
      <c r="G2235" s="216" t="inlineStr"/>
      <c r="H2235" s="216" t="inlineStr"/>
      <c r="I2235" s="216" t="inlineStr">
        <is>
          <t>high</t>
        </is>
      </c>
      <c r="J2235" s="216" t="inlineStr">
        <is>
          <t>Source-specific framework.</t>
        </is>
      </c>
    </row>
    <row r="2236" ht="31" customHeight="1" s="99">
      <c r="A2236" s="212" t="inlineStr">
        <is>
          <t>CDM-02235</t>
        </is>
      </c>
      <c r="B2236" s="212" t="inlineStr">
        <is>
          <t>CHR-SRC059-002</t>
        </is>
      </c>
      <c r="C2236" s="212" t="inlineStr">
        <is>
          <t>Kaul Hilo</t>
        </is>
      </c>
      <c r="D2236" s="213" t="inlineStr">
        <is>
          <t>SRC-059</t>
        </is>
      </c>
      <c r="E2236" s="213" t="inlineStr">
        <is>
          <t>affiliations</t>
        </is>
      </c>
      <c r="F2236" s="213" t="inlineStr">
        <is>
          <t>No Peak clan</t>
        </is>
      </c>
      <c r="G2236" s="213" t="inlineStr"/>
      <c r="H2236" s="213" t="inlineStr"/>
      <c r="I2236" s="213" t="inlineStr">
        <is>
          <t>high</t>
        </is>
      </c>
      <c r="J2236" s="213" t="inlineStr">
        <is>
          <t>Institutional context only.</t>
        </is>
      </c>
    </row>
    <row r="2237" ht="31" customHeight="1" s="99">
      <c r="A2237" s="215" t="inlineStr">
        <is>
          <t>CDM-02236</t>
        </is>
      </c>
      <c r="B2237" s="215" t="inlineStr">
        <is>
          <t>CHR-SRC059-002</t>
        </is>
      </c>
      <c r="C2237" s="215" t="inlineStr">
        <is>
          <t>Kaul Hilo</t>
        </is>
      </c>
      <c r="D2237" s="216" t="inlineStr">
        <is>
          <t>SRC-059</t>
        </is>
      </c>
      <c r="E2237" s="216" t="inlineStr">
        <is>
          <t>artifacts_and_vehicles</t>
        </is>
      </c>
      <c r="F2237" s="216" t="inlineStr">
        <is>
          <t>jade</t>
        </is>
      </c>
      <c r="G2237" s="216" t="inlineStr"/>
      <c r="H2237" s="216" t="inlineStr"/>
      <c r="I2237" s="216" t="inlineStr">
        <is>
          <t>high</t>
        </is>
      </c>
      <c r="J2237" s="216" t="inlineStr">
        <is>
          <t>Material and power context.</t>
        </is>
      </c>
    </row>
    <row r="2238" ht="31" customHeight="1" s="99">
      <c r="A2238" s="212" t="inlineStr">
        <is>
          <t>CDM-02237</t>
        </is>
      </c>
      <c r="B2238" s="212" t="inlineStr">
        <is>
          <t>CHR-SRC059-001</t>
        </is>
      </c>
      <c r="C2238" s="212" t="inlineStr">
        <is>
          <t>Kaul Lan</t>
        </is>
      </c>
      <c r="D2238" s="213" t="inlineStr">
        <is>
          <t>SRC-059</t>
        </is>
      </c>
      <c r="E2238" s="213" t="inlineStr">
        <is>
          <t>being_types</t>
        </is>
      </c>
      <c r="F2238" s="213" t="inlineStr">
        <is>
          <t>human</t>
        </is>
      </c>
      <c r="G2238" s="213" t="inlineStr"/>
      <c r="H2238" s="213" t="inlineStr"/>
      <c r="I2238" s="213" t="inlineStr">
        <is>
          <t>high</t>
        </is>
      </c>
      <c r="J2238" s="213" t="inlineStr">
        <is>
          <t>Narrative category.</t>
        </is>
      </c>
    </row>
    <row r="2239" ht="31" customHeight="1" s="99">
      <c r="A2239" s="215" t="inlineStr">
        <is>
          <t>CDM-02238</t>
        </is>
      </c>
      <c r="B2239" s="215" t="inlineStr">
        <is>
          <t>CHR-SRC059-001</t>
        </is>
      </c>
      <c r="C2239" s="215" t="inlineStr">
        <is>
          <t>Kaul Lan</t>
        </is>
      </c>
      <c r="D2239" s="216" t="inlineStr">
        <is>
          <t>SRC-059</t>
        </is>
      </c>
      <c r="E2239" s="216" t="inlineStr">
        <is>
          <t>cultures</t>
        </is>
      </c>
      <c r="F2239" s="216" t="inlineStr">
        <is>
          <t>Kekonese</t>
        </is>
      </c>
      <c r="G2239" s="216" t="inlineStr"/>
      <c r="H2239" s="216" t="inlineStr"/>
      <c r="I2239" s="216" t="inlineStr">
        <is>
          <t>high</t>
        </is>
      </c>
      <c r="J2239" s="216" t="inlineStr">
        <is>
          <t>Fictional cultural context.</t>
        </is>
      </c>
    </row>
    <row r="2240" ht="31" customHeight="1" s="99">
      <c r="A2240" s="212" t="inlineStr">
        <is>
          <t>CDM-02239</t>
        </is>
      </c>
      <c r="B2240" s="212" t="inlineStr">
        <is>
          <t>CHR-SRC059-001</t>
        </is>
      </c>
      <c r="C2240" s="212" t="inlineStr">
        <is>
          <t>Kaul Lan</t>
        </is>
      </c>
      <c r="D2240" s="213" t="inlineStr">
        <is>
          <t>SRC-059</t>
        </is>
      </c>
      <c r="E2240" s="213" t="inlineStr">
        <is>
          <t>roles_and_vocations</t>
        </is>
      </c>
      <c r="F2240" s="213" t="inlineStr">
        <is>
          <t>Pillar</t>
        </is>
      </c>
      <c r="G2240" s="213" t="inlineStr"/>
      <c r="H2240" s="213" t="inlineStr"/>
      <c r="I2240" s="213" t="inlineStr">
        <is>
          <t>high</t>
        </is>
      </c>
      <c r="J2240" s="213" t="inlineStr">
        <is>
          <t>Source-specific clan office.</t>
        </is>
      </c>
    </row>
    <row r="2241" ht="31" customHeight="1" s="99">
      <c r="A2241" s="215" t="inlineStr">
        <is>
          <t>CDM-02240</t>
        </is>
      </c>
      <c r="B2241" s="215" t="inlineStr">
        <is>
          <t>CHR-SRC059-001</t>
        </is>
      </c>
      <c r="C2241" s="215" t="inlineStr">
        <is>
          <t>Kaul Lan</t>
        </is>
      </c>
      <c r="D2241" s="216" t="inlineStr">
        <is>
          <t>SRC-059</t>
        </is>
      </c>
      <c r="E2241" s="216" t="inlineStr">
        <is>
          <t>power_traditions</t>
        </is>
      </c>
      <c r="F2241" s="216" t="inlineStr">
        <is>
          <t>jade enhancement</t>
        </is>
      </c>
      <c r="G2241" s="216" t="inlineStr"/>
      <c r="H2241" s="216" t="inlineStr"/>
      <c r="I2241" s="216" t="inlineStr">
        <is>
          <t>high</t>
        </is>
      </c>
      <c r="J2241" s="216" t="inlineStr">
        <is>
          <t>Source-specific ability framework.</t>
        </is>
      </c>
    </row>
    <row r="2242" ht="31" customHeight="1" s="99">
      <c r="A2242" s="212" t="inlineStr">
        <is>
          <t>CDM-02241</t>
        </is>
      </c>
      <c r="B2242" s="212" t="inlineStr">
        <is>
          <t>CHR-SRC059-001</t>
        </is>
      </c>
      <c r="C2242" s="212" t="inlineStr">
        <is>
          <t>Kaul Lan</t>
        </is>
      </c>
      <c r="D2242" s="213" t="inlineStr">
        <is>
          <t>SRC-059</t>
        </is>
      </c>
      <c r="E2242" s="213" t="inlineStr">
        <is>
          <t>affiliations</t>
        </is>
      </c>
      <c r="F2242" s="213" t="inlineStr">
        <is>
          <t>No Peak clan</t>
        </is>
      </c>
      <c r="G2242" s="213" t="inlineStr"/>
      <c r="H2242" s="213" t="inlineStr"/>
      <c r="I2242" s="213" t="inlineStr">
        <is>
          <t>high</t>
        </is>
      </c>
      <c r="J2242" s="213" t="inlineStr">
        <is>
          <t>Institutional context only.</t>
        </is>
      </c>
    </row>
    <row r="2243" ht="31" customHeight="1" s="99">
      <c r="A2243" s="215" t="inlineStr">
        <is>
          <t>CDM-02242</t>
        </is>
      </c>
      <c r="B2243" s="215" t="inlineStr">
        <is>
          <t>CHR-SRC059-001</t>
        </is>
      </c>
      <c r="C2243" s="215" t="inlineStr">
        <is>
          <t>Kaul Lan</t>
        </is>
      </c>
      <c r="D2243" s="216" t="inlineStr">
        <is>
          <t>SRC-059</t>
        </is>
      </c>
      <c r="E2243" s="216" t="inlineStr">
        <is>
          <t>artifacts_and_vehicles</t>
        </is>
      </c>
      <c r="F2243" s="216" t="inlineStr">
        <is>
          <t>jade</t>
        </is>
      </c>
      <c r="G2243" s="216" t="inlineStr"/>
      <c r="H2243" s="216" t="inlineStr"/>
      <c r="I2243" s="216" t="inlineStr">
        <is>
          <t>high</t>
        </is>
      </c>
      <c r="J2243" s="216" t="inlineStr">
        <is>
          <t>Culturally and politically consequential material.</t>
        </is>
      </c>
    </row>
    <row r="2244" ht="31" customHeight="1" s="99">
      <c r="A2244" s="212" t="inlineStr">
        <is>
          <t>CDM-02243</t>
        </is>
      </c>
      <c r="B2244" s="212" t="inlineStr">
        <is>
          <t>CHR-SRC059-003</t>
        </is>
      </c>
      <c r="C2244" s="212" t="inlineStr">
        <is>
          <t>Kaul Shae</t>
        </is>
      </c>
      <c r="D2244" s="213" t="inlineStr">
        <is>
          <t>SRC-059</t>
        </is>
      </c>
      <c r="E2244" s="213" t="inlineStr">
        <is>
          <t>being_types</t>
        </is>
      </c>
      <c r="F2244" s="213" t="inlineStr">
        <is>
          <t>human</t>
        </is>
      </c>
      <c r="G2244" s="213" t="inlineStr"/>
      <c r="H2244" s="213" t="inlineStr"/>
      <c r="I2244" s="213" t="inlineStr">
        <is>
          <t>high</t>
        </is>
      </c>
      <c r="J2244" s="213" t="inlineStr">
        <is>
          <t>Narrative category.</t>
        </is>
      </c>
    </row>
    <row r="2245" ht="31" customHeight="1" s="99">
      <c r="A2245" s="215" t="inlineStr">
        <is>
          <t>CDM-02244</t>
        </is>
      </c>
      <c r="B2245" s="215" t="inlineStr">
        <is>
          <t>CHR-SRC059-003</t>
        </is>
      </c>
      <c r="C2245" s="215" t="inlineStr">
        <is>
          <t>Kaul Shae</t>
        </is>
      </c>
      <c r="D2245" s="216" t="inlineStr">
        <is>
          <t>SRC-059</t>
        </is>
      </c>
      <c r="E2245" s="216" t="inlineStr">
        <is>
          <t>cultures</t>
        </is>
      </c>
      <c r="F2245" s="216" t="inlineStr">
        <is>
          <t>Kekonese</t>
        </is>
      </c>
      <c r="G2245" s="216" t="inlineStr"/>
      <c r="H2245" s="216" t="inlineStr"/>
      <c r="I2245" s="216" t="inlineStr">
        <is>
          <t>high</t>
        </is>
      </c>
      <c r="J2245" s="216" t="inlineStr">
        <is>
          <t>Fictional cultural context.</t>
        </is>
      </c>
    </row>
    <row r="2246" ht="31" customHeight="1" s="99">
      <c r="A2246" s="212" t="inlineStr">
        <is>
          <t>CDM-02245</t>
        </is>
      </c>
      <c r="B2246" s="212" t="inlineStr">
        <is>
          <t>CHR-SRC059-003</t>
        </is>
      </c>
      <c r="C2246" s="212" t="inlineStr">
        <is>
          <t>Kaul Shae</t>
        </is>
      </c>
      <c r="D2246" s="213" t="inlineStr">
        <is>
          <t>SRC-059</t>
        </is>
      </c>
      <c r="E2246" s="213" t="inlineStr">
        <is>
          <t>roles_and_vocations</t>
        </is>
      </c>
      <c r="F2246" s="213" t="inlineStr">
        <is>
          <t>clan negotiator context</t>
        </is>
      </c>
      <c r="G2246" s="213" t="inlineStr"/>
      <c r="H2246" s="213" t="inlineStr"/>
      <c r="I2246" s="213" t="inlineStr">
        <is>
          <t>moderate</t>
        </is>
      </c>
      <c r="J2246" s="213" t="inlineStr">
        <is>
          <t>Book One role development.</t>
        </is>
      </c>
    </row>
    <row r="2247" ht="31" customHeight="1" s="99">
      <c r="A2247" s="215" t="inlineStr">
        <is>
          <t>CDM-02246</t>
        </is>
      </c>
      <c r="B2247" s="215" t="inlineStr">
        <is>
          <t>CHR-SRC059-003</t>
        </is>
      </c>
      <c r="C2247" s="215" t="inlineStr">
        <is>
          <t>Kaul Shae</t>
        </is>
      </c>
      <c r="D2247" s="216" t="inlineStr">
        <is>
          <t>SRC-059</t>
        </is>
      </c>
      <c r="E2247" s="216" t="inlineStr">
        <is>
          <t>power_traditions</t>
        </is>
      </c>
      <c r="F2247" s="216" t="inlineStr">
        <is>
          <t>jade enhancement context</t>
        </is>
      </c>
      <c r="G2247" s="216" t="inlineStr"/>
      <c r="H2247" s="216" t="inlineStr"/>
      <c r="I2247" s="216" t="inlineStr">
        <is>
          <t>moderate</t>
        </is>
      </c>
      <c r="J2247" s="216" t="inlineStr">
        <is>
          <t>Not a game progression.</t>
        </is>
      </c>
    </row>
    <row r="2248" ht="31" customHeight="1" s="99">
      <c r="A2248" s="212" t="inlineStr">
        <is>
          <t>CDM-02247</t>
        </is>
      </c>
      <c r="B2248" s="212" t="inlineStr">
        <is>
          <t>CHR-SRC059-003</t>
        </is>
      </c>
      <c r="C2248" s="212" t="inlineStr">
        <is>
          <t>Kaul Shae</t>
        </is>
      </c>
      <c r="D2248" s="213" t="inlineStr">
        <is>
          <t>SRC-059</t>
        </is>
      </c>
      <c r="E2248" s="213" t="inlineStr">
        <is>
          <t>affiliations</t>
        </is>
      </c>
      <c r="F2248" s="213" t="inlineStr">
        <is>
          <t>No Peak clan</t>
        </is>
      </c>
      <c r="G2248" s="213" t="inlineStr"/>
      <c r="H2248" s="213" t="inlineStr"/>
      <c r="I2248" s="213" t="inlineStr">
        <is>
          <t>high</t>
        </is>
      </c>
      <c r="J2248" s="213" t="inlineStr">
        <is>
          <t>Institutional context only.</t>
        </is>
      </c>
    </row>
    <row r="2249" ht="31" customHeight="1" s="99">
      <c r="A2249" s="215" t="inlineStr">
        <is>
          <t>CDM-02248</t>
        </is>
      </c>
      <c r="B2249" s="215" t="inlineStr">
        <is>
          <t>CHR-SRC059-003</t>
        </is>
      </c>
      <c r="C2249" s="215" t="inlineStr">
        <is>
          <t>Kaul Shae</t>
        </is>
      </c>
      <c r="D2249" s="216" t="inlineStr">
        <is>
          <t>SRC-059</t>
        </is>
      </c>
      <c r="E2249" s="216" t="inlineStr">
        <is>
          <t>artifacts_and_vehicles</t>
        </is>
      </c>
      <c r="F2249" s="216" t="inlineStr">
        <is>
          <t>jade</t>
        </is>
      </c>
      <c r="G2249" s="216" t="inlineStr"/>
      <c r="H2249" s="216" t="inlineStr"/>
      <c r="I2249" s="216" t="inlineStr">
        <is>
          <t>moderate</t>
        </is>
      </c>
      <c r="J2249" s="216" t="inlineStr">
        <is>
          <t>Cultural-material context.</t>
        </is>
      </c>
    </row>
    <row r="2250" ht="31" customHeight="1" s="99">
      <c r="A2250" s="212" t="inlineStr">
        <is>
          <t>CDM-02249</t>
        </is>
      </c>
      <c r="B2250" s="212" t="inlineStr">
        <is>
          <t>CHR-SRC059-006</t>
        </is>
      </c>
      <c r="C2250" s="212" t="inlineStr">
        <is>
          <t>Maik Kehn</t>
        </is>
      </c>
      <c r="D2250" s="213" t="inlineStr">
        <is>
          <t>SRC-059</t>
        </is>
      </c>
      <c r="E2250" s="213" t="inlineStr">
        <is>
          <t>being_types</t>
        </is>
      </c>
      <c r="F2250" s="213" t="inlineStr">
        <is>
          <t>human</t>
        </is>
      </c>
      <c r="G2250" s="213" t="inlineStr"/>
      <c r="H2250" s="213" t="inlineStr"/>
      <c r="I2250" s="213" t="inlineStr">
        <is>
          <t>high</t>
        </is>
      </c>
      <c r="J2250" s="213" t="inlineStr">
        <is>
          <t>Narrative category.</t>
        </is>
      </c>
    </row>
    <row r="2251" ht="31" customHeight="1" s="99">
      <c r="A2251" s="215" t="inlineStr">
        <is>
          <t>CDM-02250</t>
        </is>
      </c>
      <c r="B2251" s="215" t="inlineStr">
        <is>
          <t>CHR-SRC059-006</t>
        </is>
      </c>
      <c r="C2251" s="215" t="inlineStr">
        <is>
          <t>Maik Kehn</t>
        </is>
      </c>
      <c r="D2251" s="216" t="inlineStr">
        <is>
          <t>SRC-059</t>
        </is>
      </c>
      <c r="E2251" s="216" t="inlineStr">
        <is>
          <t>cultures</t>
        </is>
      </c>
      <c r="F2251" s="216" t="inlineStr">
        <is>
          <t>Kekonese</t>
        </is>
      </c>
      <c r="G2251" s="216" t="inlineStr"/>
      <c r="H2251" s="216" t="inlineStr"/>
      <c r="I2251" s="216" t="inlineStr">
        <is>
          <t>high</t>
        </is>
      </c>
      <c r="J2251" s="216" t="inlineStr">
        <is>
          <t>Fictional cultural context.</t>
        </is>
      </c>
    </row>
    <row r="2252" ht="31" customHeight="1" s="99">
      <c r="A2252" s="212" t="inlineStr">
        <is>
          <t>CDM-02251</t>
        </is>
      </c>
      <c r="B2252" s="212" t="inlineStr">
        <is>
          <t>CHR-SRC059-006</t>
        </is>
      </c>
      <c r="C2252" s="212" t="inlineStr">
        <is>
          <t>Maik Kehn</t>
        </is>
      </c>
      <c r="D2252" s="213" t="inlineStr">
        <is>
          <t>SRC-059</t>
        </is>
      </c>
      <c r="E2252" s="213" t="inlineStr">
        <is>
          <t>roles_and_vocations</t>
        </is>
      </c>
      <c r="F2252" s="213" t="inlineStr">
        <is>
          <t>No Peak Fist</t>
        </is>
      </c>
      <c r="G2252" s="213" t="inlineStr"/>
      <c r="H2252" s="213" t="inlineStr"/>
      <c r="I2252" s="213" t="inlineStr">
        <is>
          <t>high</t>
        </is>
      </c>
      <c r="J2252" s="213" t="inlineStr">
        <is>
          <t>Source-specific clan fighting role.</t>
        </is>
      </c>
    </row>
    <row r="2253" ht="31" customHeight="1" s="99">
      <c r="A2253" s="215" t="inlineStr">
        <is>
          <t>CDM-02252</t>
        </is>
      </c>
      <c r="B2253" s="215" t="inlineStr">
        <is>
          <t>CHR-SRC059-006</t>
        </is>
      </c>
      <c r="C2253" s="215" t="inlineStr">
        <is>
          <t>Maik Kehn</t>
        </is>
      </c>
      <c r="D2253" s="216" t="inlineStr">
        <is>
          <t>SRC-059</t>
        </is>
      </c>
      <c r="E2253" s="216" t="inlineStr">
        <is>
          <t>power_traditions</t>
        </is>
      </c>
      <c r="F2253" s="216" t="inlineStr">
        <is>
          <t>jade enhancement</t>
        </is>
      </c>
      <c r="G2253" s="216" t="inlineStr"/>
      <c r="H2253" s="216" t="inlineStr"/>
      <c r="I2253" s="216" t="inlineStr">
        <is>
          <t>high</t>
        </is>
      </c>
      <c r="J2253" s="216" t="inlineStr">
        <is>
          <t>Source-specific framework.</t>
        </is>
      </c>
    </row>
    <row r="2254" ht="31" customHeight="1" s="99">
      <c r="A2254" s="212" t="inlineStr">
        <is>
          <t>CDM-02253</t>
        </is>
      </c>
      <c r="B2254" s="212" t="inlineStr">
        <is>
          <t>CHR-SRC059-006</t>
        </is>
      </c>
      <c r="C2254" s="212" t="inlineStr">
        <is>
          <t>Maik Kehn</t>
        </is>
      </c>
      <c r="D2254" s="213" t="inlineStr">
        <is>
          <t>SRC-059</t>
        </is>
      </c>
      <c r="E2254" s="213" t="inlineStr">
        <is>
          <t>affiliations</t>
        </is>
      </c>
      <c r="F2254" s="213" t="inlineStr">
        <is>
          <t>No Peak clan</t>
        </is>
      </c>
      <c r="G2254" s="213" t="inlineStr"/>
      <c r="H2254" s="213" t="inlineStr"/>
      <c r="I2254" s="213" t="inlineStr">
        <is>
          <t>high</t>
        </is>
      </c>
      <c r="J2254" s="213" t="inlineStr">
        <is>
          <t>Institutional context only.</t>
        </is>
      </c>
    </row>
    <row r="2255" ht="31" customHeight="1" s="99">
      <c r="A2255" s="215" t="inlineStr">
        <is>
          <t>CDM-02254</t>
        </is>
      </c>
      <c r="B2255" s="215" t="inlineStr">
        <is>
          <t>CHR-SRC059-006</t>
        </is>
      </c>
      <c r="C2255" s="215" t="inlineStr">
        <is>
          <t>Maik Kehn</t>
        </is>
      </c>
      <c r="D2255" s="216" t="inlineStr">
        <is>
          <t>SRC-059</t>
        </is>
      </c>
      <c r="E2255" s="216" t="inlineStr">
        <is>
          <t>artifacts_and_vehicles</t>
        </is>
      </c>
      <c r="F2255" s="216" t="inlineStr">
        <is>
          <t>jade</t>
        </is>
      </c>
      <c r="G2255" s="216" t="inlineStr"/>
      <c r="H2255" s="216" t="inlineStr"/>
      <c r="I2255" s="216" t="inlineStr">
        <is>
          <t>high</t>
        </is>
      </c>
      <c r="J2255" s="216" t="inlineStr">
        <is>
          <t>Ability context.</t>
        </is>
      </c>
    </row>
    <row r="2256" ht="31" customHeight="1" s="99">
      <c r="A2256" s="212" t="inlineStr">
        <is>
          <t>CDM-02255</t>
        </is>
      </c>
      <c r="B2256" s="212" t="inlineStr">
        <is>
          <t>CHR-SRC059-005</t>
        </is>
      </c>
      <c r="C2256" s="212" t="inlineStr">
        <is>
          <t>Wen Kaul</t>
        </is>
      </c>
      <c r="D2256" s="213" t="inlineStr">
        <is>
          <t>SRC-059</t>
        </is>
      </c>
      <c r="E2256" s="213" t="inlineStr">
        <is>
          <t>being_types</t>
        </is>
      </c>
      <c r="F2256" s="213" t="inlineStr">
        <is>
          <t>human</t>
        </is>
      </c>
      <c r="G2256" s="213" t="inlineStr"/>
      <c r="H2256" s="213" t="inlineStr"/>
      <c r="I2256" s="213" t="inlineStr">
        <is>
          <t>high</t>
        </is>
      </c>
      <c r="J2256" s="213" t="inlineStr">
        <is>
          <t>Narrative category.</t>
        </is>
      </c>
    </row>
    <row r="2257" ht="31" customHeight="1" s="99">
      <c r="A2257" s="215" t="inlineStr">
        <is>
          <t>CDM-02256</t>
        </is>
      </c>
      <c r="B2257" s="215" t="inlineStr">
        <is>
          <t>CHR-SRC059-005</t>
        </is>
      </c>
      <c r="C2257" s="215" t="inlineStr">
        <is>
          <t>Wen Kaul</t>
        </is>
      </c>
      <c r="D2257" s="216" t="inlineStr">
        <is>
          <t>SRC-059</t>
        </is>
      </c>
      <c r="E2257" s="216" t="inlineStr">
        <is>
          <t>cultures</t>
        </is>
      </c>
      <c r="F2257" s="216" t="inlineStr">
        <is>
          <t>Kekonese</t>
        </is>
      </c>
      <c r="G2257" s="216" t="inlineStr"/>
      <c r="H2257" s="216" t="inlineStr"/>
      <c r="I2257" s="216" t="inlineStr">
        <is>
          <t>high</t>
        </is>
      </c>
      <c r="J2257" s="216" t="inlineStr">
        <is>
          <t>Fictional cultural context.</t>
        </is>
      </c>
    </row>
    <row r="2258" ht="31" customHeight="1" s="99">
      <c r="A2258" s="212" t="inlineStr">
        <is>
          <t>CDM-02257</t>
        </is>
      </c>
      <c r="B2258" s="212" t="inlineStr">
        <is>
          <t>CHR-SRC059-005</t>
        </is>
      </c>
      <c r="C2258" s="212" t="inlineStr">
        <is>
          <t>Wen Kaul</t>
        </is>
      </c>
      <c r="D2258" s="213" t="inlineStr">
        <is>
          <t>SRC-059</t>
        </is>
      </c>
      <c r="E2258" s="213" t="inlineStr">
        <is>
          <t>affiliations</t>
        </is>
      </c>
      <c r="F2258" s="213" t="inlineStr">
        <is>
          <t>Kaul family</t>
        </is>
      </c>
      <c r="G2258" s="213" t="inlineStr"/>
      <c r="H2258" s="213" t="inlineStr"/>
      <c r="I2258" s="213" t="inlineStr">
        <is>
          <t>high</t>
        </is>
      </c>
      <c r="J2258" s="213" t="inlineStr">
        <is>
          <t>Family context, not endpoint.</t>
        </is>
      </c>
    </row>
    <row r="2259" ht="31" customHeight="1" s="99">
      <c r="A2259" s="215" t="inlineStr">
        <is>
          <t>CDM-02258</t>
        </is>
      </c>
      <c r="B2259" s="215" t="inlineStr">
        <is>
          <t>CHR-SRC060-001</t>
        </is>
      </c>
      <c r="C2259" s="215" t="inlineStr">
        <is>
          <t>Ead Duryan</t>
        </is>
      </c>
      <c r="D2259" s="216" t="inlineStr">
        <is>
          <t>SRC-060</t>
        </is>
      </c>
      <c r="E2259" s="216" t="inlineStr">
        <is>
          <t>being_types</t>
        </is>
      </c>
      <c r="F2259" s="216" t="inlineStr">
        <is>
          <t>human</t>
        </is>
      </c>
      <c r="G2259" s="216" t="inlineStr"/>
      <c r="H2259" s="216" t="inlineStr"/>
      <c r="I2259" s="216" t="inlineStr">
        <is>
          <t>high</t>
        </is>
      </c>
      <c r="J2259" s="216" t="inlineStr">
        <is>
          <t>Fictional individual only.</t>
        </is>
      </c>
    </row>
    <row r="2260" ht="31" customHeight="1" s="99">
      <c r="A2260" s="212" t="inlineStr">
        <is>
          <t>CDM-02259</t>
        </is>
      </c>
      <c r="B2260" s="212" t="inlineStr">
        <is>
          <t>CHR-SRC060-001</t>
        </is>
      </c>
      <c r="C2260" s="212" t="inlineStr">
        <is>
          <t>Ead Duryan</t>
        </is>
      </c>
      <c r="D2260" s="213" t="inlineStr">
        <is>
          <t>SRC-060</t>
        </is>
      </c>
      <c r="E2260" s="213" t="inlineStr">
        <is>
          <t>cultures</t>
        </is>
      </c>
      <c r="F2260" s="213" t="inlineStr">
        <is>
          <t>South / Priory cultural context; court-presented Inysh role</t>
        </is>
      </c>
      <c r="G2260" s="213" t="inlineStr"/>
      <c r="H2260" s="213" t="inlineStr"/>
      <c r="I2260" s="213" t="inlineStr">
        <is>
          <t>high</t>
        </is>
      </c>
      <c r="J2260" s="213" t="inlineStr">
        <is>
          <t>Fictional contexts, not real cultural equivalences.</t>
        </is>
      </c>
    </row>
    <row r="2261" ht="31" customHeight="1" s="99">
      <c r="A2261" s="215" t="inlineStr">
        <is>
          <t>CDM-02260</t>
        </is>
      </c>
      <c r="B2261" s="215" t="inlineStr">
        <is>
          <t>CHR-SRC060-001</t>
        </is>
      </c>
      <c r="C2261" s="215" t="inlineStr">
        <is>
          <t>Ead Duryan</t>
        </is>
      </c>
      <c r="D2261" s="216" t="inlineStr">
        <is>
          <t>SRC-060</t>
        </is>
      </c>
      <c r="E2261" s="216" t="inlineStr">
        <is>
          <t>roles_and_vocations</t>
        </is>
      </c>
      <c r="F2261" s="216" t="inlineStr">
        <is>
          <t>lady-in-waiting; covert protector; Priory-trained mage</t>
        </is>
      </c>
      <c r="G2261" s="216" t="inlineStr"/>
      <c r="H2261" s="216" t="inlineStr"/>
      <c r="I2261" s="216" t="inlineStr">
        <is>
          <t>high</t>
        </is>
      </c>
      <c r="J2261" s="216" t="inlineStr">
        <is>
          <t>Novel-local and secrecy-qualified roles.</t>
        </is>
      </c>
    </row>
    <row r="2262" ht="31" customHeight="1" s="99">
      <c r="A2262" s="212" t="inlineStr">
        <is>
          <t>CDM-02261</t>
        </is>
      </c>
      <c r="B2262" s="212" t="inlineStr">
        <is>
          <t>CHR-SRC060-001</t>
        </is>
      </c>
      <c r="C2262" s="212" t="inlineStr">
        <is>
          <t>Ead Duryan</t>
        </is>
      </c>
      <c r="D2262" s="213" t="inlineStr">
        <is>
          <t>SRC-060</t>
        </is>
      </c>
      <c r="E2262" s="213" t="inlineStr">
        <is>
          <t>power_traditions</t>
        </is>
      </c>
      <c r="F2262" s="213" t="inlineStr">
        <is>
          <t>Priory magic / forbidden magic at court</t>
        </is>
      </c>
      <c r="G2262" s="213" t="inlineStr"/>
      <c r="H2262" s="213" t="inlineStr"/>
      <c r="I2262" s="213" t="inlineStr">
        <is>
          <t>high</t>
        </is>
      </c>
      <c r="J2262" s="213" t="inlineStr">
        <is>
          <t>Source-specific practice; no full taxonomy or real equivalent.</t>
        </is>
      </c>
    </row>
    <row r="2263" ht="31" customHeight="1" s="99">
      <c r="A2263" s="215" t="inlineStr">
        <is>
          <t>CDM-02262</t>
        </is>
      </c>
      <c r="B2263" s="215" t="inlineStr">
        <is>
          <t>CHR-SRC060-001</t>
        </is>
      </c>
      <c r="C2263" s="215" t="inlineStr">
        <is>
          <t>Ead Duryan</t>
        </is>
      </c>
      <c r="D2263" s="216" t="inlineStr">
        <is>
          <t>SRC-060</t>
        </is>
      </c>
      <c r="E2263" s="216" t="inlineStr">
        <is>
          <t>affiliations</t>
        </is>
      </c>
      <c r="F2263" s="216" t="inlineStr">
        <is>
          <t>Priory of the Orange Tree; Sabran's court household</t>
        </is>
      </c>
      <c r="G2263" s="216" t="inlineStr"/>
      <c r="H2263" s="216" t="inlineStr"/>
      <c r="I2263" s="216" t="inlineStr">
        <is>
          <t>high</t>
        </is>
      </c>
      <c r="J2263" s="216" t="inlineStr">
        <is>
          <t>Collective affiliations, not nodes.</t>
        </is>
      </c>
    </row>
    <row r="2264" ht="31" customHeight="1" s="99">
      <c r="A2264" s="212" t="inlineStr">
        <is>
          <t>CDM-02263</t>
        </is>
      </c>
      <c r="B2264" s="212" t="inlineStr">
        <is>
          <t>CHR-SRC060-001</t>
        </is>
      </c>
      <c r="C2264" s="212" t="inlineStr">
        <is>
          <t>Ead Duryan</t>
        </is>
      </c>
      <c r="D2264" s="213" t="inlineStr">
        <is>
          <t>SRC-060</t>
        </is>
      </c>
      <c r="E2264" s="213" t="inlineStr">
        <is>
          <t>states_and_transformations</t>
        </is>
      </c>
      <c r="F2264" s="213" t="inlineStr">
        <is>
          <t>conceals Priory identity while serving in court</t>
        </is>
      </c>
      <c r="G2264" s="213" t="inlineStr"/>
      <c r="H2264" s="213" t="inlineStr"/>
      <c r="I2264" s="213" t="inlineStr">
        <is>
          <t>high</t>
        </is>
      </c>
      <c r="J2264" s="213" t="inlineStr">
        <is>
          <t>Secret-identity condition, not a second character.</t>
        </is>
      </c>
    </row>
    <row r="2265" ht="31" customHeight="1" s="99">
      <c r="A2265" s="215" t="inlineStr">
        <is>
          <t>CDM-02264</t>
        </is>
      </c>
      <c r="B2265" s="215" t="inlineStr">
        <is>
          <t>CHR-SRC060-001</t>
        </is>
      </c>
      <c r="C2265" s="215" t="inlineStr">
        <is>
          <t>Ead Duryan</t>
        </is>
      </c>
      <c r="D2265" s="216" t="inlineStr">
        <is>
          <t>SRC-060</t>
        </is>
      </c>
      <c r="E2265" s="216" t="inlineStr">
        <is>
          <t>cosmologies_and_realms</t>
        </is>
      </c>
      <c r="F2265" s="216" t="inlineStr">
        <is>
          <t>Inys; Priory setting</t>
        </is>
      </c>
      <c r="G2265" s="216" t="inlineStr"/>
      <c r="H2265" s="216" t="inlineStr"/>
      <c r="I2265" s="216" t="inlineStr">
        <is>
          <t>high</t>
        </is>
      </c>
      <c r="J2265" s="216" t="inlineStr">
        <is>
          <t>Fictional places only.</t>
        </is>
      </c>
    </row>
    <row r="2266" ht="31" customHeight="1" s="99">
      <c r="A2266" s="212" t="inlineStr">
        <is>
          <t>CDM-02265</t>
        </is>
      </c>
      <c r="B2266" s="212" t="inlineStr">
        <is>
          <t>CHR-SRC060-008</t>
        </is>
      </c>
      <c r="C2266" s="212" t="inlineStr">
        <is>
          <t>Fýredel</t>
        </is>
      </c>
      <c r="D2266" s="213" t="inlineStr">
        <is>
          <t>SRC-060</t>
        </is>
      </c>
      <c r="E2266" s="213" t="inlineStr">
        <is>
          <t>being_types</t>
        </is>
      </c>
      <c r="F2266" s="213" t="inlineStr">
        <is>
          <t>High Western dragon / wyrm</t>
        </is>
      </c>
      <c r="G2266" s="213" t="inlineStr"/>
      <c r="H2266" s="213" t="inlineStr"/>
      <c r="I2266" s="213" t="inlineStr">
        <is>
          <t>high</t>
        </is>
      </c>
      <c r="J2266" s="213" t="inlineStr">
        <is>
          <t>Fictional creature kind only; not a real cultural or zoological claim.</t>
        </is>
      </c>
    </row>
    <row r="2267" ht="31" customHeight="1" s="99">
      <c r="A2267" s="215" t="inlineStr">
        <is>
          <t>CDM-02266</t>
        </is>
      </c>
      <c r="B2267" s="215" t="inlineStr">
        <is>
          <t>CHR-SRC060-008</t>
        </is>
      </c>
      <c r="C2267" s="215" t="inlineStr">
        <is>
          <t>Fýredel</t>
        </is>
      </c>
      <c r="D2267" s="216" t="inlineStr">
        <is>
          <t>SRC-060</t>
        </is>
      </c>
      <c r="E2267" s="216" t="inlineStr">
        <is>
          <t>cultures</t>
        </is>
      </c>
      <c r="F2267" s="216" t="inlineStr">
        <is>
          <t>High Western draconic tradition</t>
        </is>
      </c>
      <c r="G2267" s="216" t="inlineStr"/>
      <c r="H2267" s="216" t="inlineStr"/>
      <c r="I2267" s="216" t="inlineStr">
        <is>
          <t>high</t>
        </is>
      </c>
      <c r="J2267" s="216" t="inlineStr">
        <is>
          <t>Fictional tradition only; no real-world equivalence.</t>
        </is>
      </c>
    </row>
    <row r="2268" ht="31" customHeight="1" s="99">
      <c r="A2268" s="212" t="inlineStr">
        <is>
          <t>CDM-02267</t>
        </is>
      </c>
      <c r="B2268" s="212" t="inlineStr">
        <is>
          <t>CHR-SRC060-008</t>
        </is>
      </c>
      <c r="C2268" s="212" t="inlineStr">
        <is>
          <t>Fýredel</t>
        </is>
      </c>
      <c r="D2268" s="213" t="inlineStr">
        <is>
          <t>SRC-060</t>
        </is>
      </c>
      <c r="E2268" s="213" t="inlineStr">
        <is>
          <t>roles_and_vocations</t>
        </is>
      </c>
      <c r="F2268" s="213" t="inlineStr">
        <is>
          <t>draconic antagonist</t>
        </is>
      </c>
      <c r="G2268" s="213" t="inlineStr"/>
      <c r="H2268" s="213" t="inlineStr"/>
      <c r="I2268" s="213" t="inlineStr">
        <is>
          <t>high</t>
        </is>
      </c>
      <c r="J2268" s="213" t="inlineStr">
        <is>
          <t>Novel-local conflict role.</t>
        </is>
      </c>
    </row>
    <row r="2269" ht="31" customHeight="1" s="99">
      <c r="A2269" s="215" t="inlineStr">
        <is>
          <t>CDM-02268</t>
        </is>
      </c>
      <c r="B2269" s="215" t="inlineStr">
        <is>
          <t>CHR-SRC060-008</t>
        </is>
      </c>
      <c r="C2269" s="215" t="inlineStr">
        <is>
          <t>Fýredel</t>
        </is>
      </c>
      <c r="D2269" s="216" t="inlineStr">
        <is>
          <t>SRC-060</t>
        </is>
      </c>
      <c r="E2269" s="216" t="inlineStr">
        <is>
          <t>affiliations</t>
        </is>
      </c>
      <c r="F2269" s="216" t="inlineStr">
        <is>
          <t>draconic/chaos-aligned forces</t>
        </is>
      </c>
      <c r="G2269" s="216" t="inlineStr"/>
      <c r="H2269" s="216" t="inlineStr"/>
      <c r="I2269" s="216" t="inlineStr">
        <is>
          <t>high</t>
        </is>
      </c>
      <c r="J2269" s="216" t="inlineStr">
        <is>
          <t>Collective alignment, not a node.</t>
        </is>
      </c>
    </row>
    <row r="2270" ht="31" customHeight="1" s="99">
      <c r="A2270" s="212" t="inlineStr">
        <is>
          <t>CDM-02269</t>
        </is>
      </c>
      <c r="B2270" s="212" t="inlineStr">
        <is>
          <t>CHR-SRC060-008</t>
        </is>
      </c>
      <c r="C2270" s="212" t="inlineStr">
        <is>
          <t>Fýredel</t>
        </is>
      </c>
      <c r="D2270" s="213" t="inlineStr">
        <is>
          <t>SRC-060</t>
        </is>
      </c>
      <c r="E2270" s="213" t="inlineStr">
        <is>
          <t>states_and_transformations</t>
        </is>
      </c>
      <c r="F2270" s="213" t="inlineStr">
        <is>
          <t>awakens into the novel's conflict</t>
        </is>
      </c>
      <c r="G2270" s="213" t="inlineStr"/>
      <c r="H2270" s="213" t="inlineStr"/>
      <c r="I2270" s="213" t="inlineStr">
        <is>
          <t>high</t>
        </is>
      </c>
      <c r="J2270" s="213" t="inlineStr">
        <is>
          <t>Novel-local event only.</t>
        </is>
      </c>
    </row>
    <row r="2271" ht="31" customHeight="1" s="99">
      <c r="A2271" s="215" t="inlineStr">
        <is>
          <t>CDM-02270</t>
        </is>
      </c>
      <c r="B2271" s="215" t="inlineStr">
        <is>
          <t>CHR-SRC060-008</t>
        </is>
      </c>
      <c r="C2271" s="215" t="inlineStr">
        <is>
          <t>Fýredel</t>
        </is>
      </c>
      <c r="D2271" s="216" t="inlineStr">
        <is>
          <t>SRC-060</t>
        </is>
      </c>
      <c r="E2271" s="216" t="inlineStr">
        <is>
          <t>cosmologies_and_realms</t>
        </is>
      </c>
      <c r="F2271" s="216" t="inlineStr">
        <is>
          <t>western dragon-crisis regions</t>
        </is>
      </c>
      <c r="G2271" s="216" t="inlineStr"/>
      <c r="H2271" s="216" t="inlineStr"/>
      <c r="I2271" s="216" t="inlineStr">
        <is>
          <t>high</t>
        </is>
      </c>
      <c r="J2271" s="216" t="inlineStr">
        <is>
          <t>Fictional conflict setting only.</t>
        </is>
      </c>
    </row>
    <row r="2272" ht="31" customHeight="1" s="99">
      <c r="A2272" s="212" t="inlineStr">
        <is>
          <t>CDM-02271</t>
        </is>
      </c>
      <c r="B2272" s="212" t="inlineStr">
        <is>
          <t>CHR-SRC060-006</t>
        </is>
      </c>
      <c r="C2272" s="212" t="inlineStr">
        <is>
          <t>Kalyba</t>
        </is>
      </c>
      <c r="D2272" s="213" t="inlineStr">
        <is>
          <t>SRC-060</t>
        </is>
      </c>
      <c r="E2272" s="213" t="inlineStr">
        <is>
          <t>being_types</t>
        </is>
      </c>
      <c r="F2272" s="213" t="inlineStr">
        <is>
          <t>human-like magical individual; exact ontology not normalized</t>
        </is>
      </c>
      <c r="G2272" s="213" t="inlineStr"/>
      <c r="H2272" s="213" t="inlineStr"/>
      <c r="I2272" s="213" t="inlineStr">
        <is>
          <t>moderate</t>
        </is>
      </c>
      <c r="J2272" s="213" t="inlineStr">
        <is>
          <t>The novel’s magical classification is retained without a generic real-world or species mapping.</t>
        </is>
      </c>
    </row>
    <row r="2273" ht="31" customHeight="1" s="99">
      <c r="A2273" s="215" t="inlineStr">
        <is>
          <t>CDM-02272</t>
        </is>
      </c>
      <c r="B2273" s="215" t="inlineStr">
        <is>
          <t>CHR-SRC060-006</t>
        </is>
      </c>
      <c r="C2273" s="215" t="inlineStr">
        <is>
          <t>Kalyba</t>
        </is>
      </c>
      <c r="D2273" s="216" t="inlineStr">
        <is>
          <t>SRC-060</t>
        </is>
      </c>
      <c r="E2273" s="216" t="inlineStr">
        <is>
          <t>roles_and_vocations</t>
        </is>
      </c>
      <c r="F2273" s="216" t="inlineStr">
        <is>
          <t>magical antagonist</t>
        </is>
      </c>
      <c r="G2273" s="216" t="inlineStr"/>
      <c r="H2273" s="216" t="inlineStr"/>
      <c r="I2273" s="216" t="inlineStr">
        <is>
          <t>high</t>
        </is>
      </c>
      <c r="J2273" s="216" t="inlineStr">
        <is>
          <t>Novel-local plot role only.</t>
        </is>
      </c>
    </row>
    <row r="2274" ht="31" customHeight="1" s="99">
      <c r="A2274" s="212" t="inlineStr">
        <is>
          <t>CDM-02273</t>
        </is>
      </c>
      <c r="B2274" s="212" t="inlineStr">
        <is>
          <t>CHR-SRC060-006</t>
        </is>
      </c>
      <c r="C2274" s="212" t="inlineStr">
        <is>
          <t>Kalyba</t>
        </is>
      </c>
      <c r="D2274" s="213" t="inlineStr">
        <is>
          <t>SRC-060</t>
        </is>
      </c>
      <c r="E2274" s="213" t="inlineStr">
        <is>
          <t>power_traditions</t>
        </is>
      </c>
      <c r="F2274" s="213" t="inlineStr">
        <is>
          <t>source-specific magic and manipulation</t>
        </is>
      </c>
      <c r="G2274" s="213" t="inlineStr"/>
      <c r="H2274" s="213" t="inlineStr"/>
      <c r="I2274" s="213" t="inlineStr">
        <is>
          <t>high</t>
        </is>
      </c>
      <c r="J2274" s="213" t="inlineStr">
        <is>
          <t>No complete mechanics inferred.</t>
        </is>
      </c>
    </row>
    <row r="2275" ht="31" customHeight="1" s="99">
      <c r="A2275" s="215" t="inlineStr">
        <is>
          <t>CDM-02274</t>
        </is>
      </c>
      <c r="B2275" s="215" t="inlineStr">
        <is>
          <t>CHR-SRC060-006</t>
        </is>
      </c>
      <c r="C2275" s="215" t="inlineStr">
        <is>
          <t>Kalyba</t>
        </is>
      </c>
      <c r="D2275" s="216" t="inlineStr">
        <is>
          <t>SRC-060</t>
        </is>
      </c>
      <c r="E2275" s="216" t="inlineStr">
        <is>
          <t>affiliations</t>
        </is>
      </c>
      <c r="F2275" s="216" t="inlineStr">
        <is>
          <t>draconic/chaos-aligned conspiracy</t>
        </is>
      </c>
      <c r="G2275" s="216" t="inlineStr"/>
      <c r="H2275" s="216" t="inlineStr"/>
      <c r="I2275" s="216" t="inlineStr">
        <is>
          <t>moderate</t>
        </is>
      </c>
      <c r="J2275" s="216" t="inlineStr">
        <is>
          <t>Collective plot alignment, not a node.</t>
        </is>
      </c>
    </row>
    <row r="2276" ht="31" customHeight="1" s="99">
      <c r="A2276" s="212" t="inlineStr">
        <is>
          <t>CDM-02275</t>
        </is>
      </c>
      <c r="B2276" s="212" t="inlineStr">
        <is>
          <t>CHR-SRC060-006</t>
        </is>
      </c>
      <c r="C2276" s="212" t="inlineStr">
        <is>
          <t>Kalyba</t>
        </is>
      </c>
      <c r="D2276" s="213" t="inlineStr">
        <is>
          <t>SRC-060</t>
        </is>
      </c>
      <c r="E2276" s="213" t="inlineStr">
        <is>
          <t>cosmologies_and_realms</t>
        </is>
      </c>
      <c r="F2276" s="213" t="inlineStr">
        <is>
          <t>cross-regional dragon crisis</t>
        </is>
      </c>
      <c r="G2276" s="213" t="inlineStr"/>
      <c r="H2276" s="213" t="inlineStr"/>
      <c r="I2276" s="213" t="inlineStr">
        <is>
          <t>high</t>
        </is>
      </c>
      <c r="J2276" s="213" t="inlineStr">
        <is>
          <t>Fictional conflict context only.</t>
        </is>
      </c>
    </row>
    <row r="2277" ht="31" customHeight="1" s="99">
      <c r="A2277" s="215" t="inlineStr">
        <is>
          <t>CDM-02276</t>
        </is>
      </c>
      <c r="B2277" s="215" t="inlineStr">
        <is>
          <t>CHR-SRC060-005</t>
        </is>
      </c>
      <c r="C2277" s="215" t="inlineStr">
        <is>
          <t>Lord Arteloth Beck</t>
        </is>
      </c>
      <c r="D2277" s="216" t="inlineStr">
        <is>
          <t>SRC-060</t>
        </is>
      </c>
      <c r="E2277" s="216" t="inlineStr">
        <is>
          <t>being_types</t>
        </is>
      </c>
      <c r="F2277" s="216" t="inlineStr">
        <is>
          <t>human</t>
        </is>
      </c>
      <c r="G2277" s="216" t="inlineStr"/>
      <c r="H2277" s="216" t="inlineStr"/>
      <c r="I2277" s="216" t="inlineStr">
        <is>
          <t>high</t>
        </is>
      </c>
      <c r="J2277" s="216" t="inlineStr">
        <is>
          <t>Fictional individual only.</t>
        </is>
      </c>
    </row>
    <row r="2278" ht="31" customHeight="1" s="99">
      <c r="A2278" s="212" t="inlineStr">
        <is>
          <t>CDM-02277</t>
        </is>
      </c>
      <c r="B2278" s="212" t="inlineStr">
        <is>
          <t>CHR-SRC060-005</t>
        </is>
      </c>
      <c r="C2278" s="212" t="inlineStr">
        <is>
          <t>Lord Arteloth Beck</t>
        </is>
      </c>
      <c r="D2278" s="213" t="inlineStr">
        <is>
          <t>SRC-060</t>
        </is>
      </c>
      <c r="E2278" s="213" t="inlineStr">
        <is>
          <t>cultures</t>
        </is>
      </c>
      <c r="F2278" s="213" t="inlineStr">
        <is>
          <t>Inysh</t>
        </is>
      </c>
      <c r="G2278" s="213" t="inlineStr"/>
      <c r="H2278" s="213" t="inlineStr"/>
      <c r="I2278" s="213" t="inlineStr">
        <is>
          <t>high</t>
        </is>
      </c>
      <c r="J2278" s="213" t="inlineStr">
        <is>
          <t>Fictional culture/polity, not a real mapping.</t>
        </is>
      </c>
    </row>
    <row r="2279" ht="31" customHeight="1" s="99">
      <c r="A2279" s="215" t="inlineStr">
        <is>
          <t>CDM-02278</t>
        </is>
      </c>
      <c r="B2279" s="215" t="inlineStr">
        <is>
          <t>CHR-SRC060-005</t>
        </is>
      </c>
      <c r="C2279" s="215" t="inlineStr">
        <is>
          <t>Lord Arteloth Beck</t>
        </is>
      </c>
      <c r="D2279" s="216" t="inlineStr">
        <is>
          <t>SRC-060</t>
        </is>
      </c>
      <c r="E2279" s="216" t="inlineStr">
        <is>
          <t>roles_and_vocations</t>
        </is>
      </c>
      <c r="F2279" s="216" t="inlineStr">
        <is>
          <t>lord; royal envoy</t>
        </is>
      </c>
      <c r="G2279" s="216" t="inlineStr"/>
      <c r="H2279" s="216" t="inlineStr"/>
      <c r="I2279" s="216" t="inlineStr">
        <is>
          <t>high</t>
        </is>
      </c>
      <c r="J2279" s="216" t="inlineStr">
        <is>
          <t>Novel-local court role.</t>
        </is>
      </c>
    </row>
    <row r="2280" ht="31" customHeight="1" s="99">
      <c r="A2280" s="212" t="inlineStr">
        <is>
          <t>CDM-02279</t>
        </is>
      </c>
      <c r="B2280" s="212" t="inlineStr">
        <is>
          <t>CHR-SRC060-005</t>
        </is>
      </c>
      <c r="C2280" s="212" t="inlineStr">
        <is>
          <t>Lord Arteloth Beck</t>
        </is>
      </c>
      <c r="D2280" s="213" t="inlineStr">
        <is>
          <t>SRC-060</t>
        </is>
      </c>
      <c r="E2280" s="213" t="inlineStr">
        <is>
          <t>affiliations</t>
        </is>
      </c>
      <c r="F2280" s="213" t="inlineStr">
        <is>
          <t>Sabran's court; House Berethnet political order</t>
        </is>
      </c>
      <c r="G2280" s="213" t="inlineStr"/>
      <c r="H2280" s="213" t="inlineStr"/>
      <c r="I2280" s="213" t="inlineStr">
        <is>
          <t>high</t>
        </is>
      </c>
      <c r="J2280" s="213" t="inlineStr">
        <is>
          <t>Collective court/political affiliation, not a node.</t>
        </is>
      </c>
    </row>
    <row r="2281" ht="31" customHeight="1" s="99">
      <c r="A2281" s="215" t="inlineStr">
        <is>
          <t>CDM-02280</t>
        </is>
      </c>
      <c r="B2281" s="215" t="inlineStr">
        <is>
          <t>CHR-SRC060-005</t>
        </is>
      </c>
      <c r="C2281" s="215" t="inlineStr">
        <is>
          <t>Lord Arteloth Beck</t>
        </is>
      </c>
      <c r="D2281" s="216" t="inlineStr">
        <is>
          <t>SRC-060</t>
        </is>
      </c>
      <c r="E2281" s="216" t="inlineStr">
        <is>
          <t>states_and_transformations</t>
        </is>
      </c>
      <c r="F2281" s="216" t="inlineStr">
        <is>
          <t>dispatched from court on royal business</t>
        </is>
      </c>
      <c r="G2281" s="216" t="inlineStr"/>
      <c r="H2281" s="216" t="inlineStr"/>
      <c r="I2281" s="216" t="inlineStr">
        <is>
          <t>high</t>
        </is>
      </c>
      <c r="J2281" s="216" t="inlineStr">
        <is>
          <t>Journey status only.</t>
        </is>
      </c>
    </row>
    <row r="2282" ht="31" customHeight="1" s="99">
      <c r="A2282" s="212" t="inlineStr">
        <is>
          <t>CDM-02281</t>
        </is>
      </c>
      <c r="B2282" s="212" t="inlineStr">
        <is>
          <t>CHR-SRC060-005</t>
        </is>
      </c>
      <c r="C2282" s="212" t="inlineStr">
        <is>
          <t>Lord Arteloth Beck</t>
        </is>
      </c>
      <c r="D2282" s="213" t="inlineStr">
        <is>
          <t>SRC-060</t>
        </is>
      </c>
      <c r="E2282" s="213" t="inlineStr">
        <is>
          <t>cosmologies_and_realms</t>
        </is>
      </c>
      <c r="F2282" s="213" t="inlineStr">
        <is>
          <t>Inys and foreign journey settings</t>
        </is>
      </c>
      <c r="G2282" s="213" t="inlineStr"/>
      <c r="H2282" s="213" t="inlineStr"/>
      <c r="I2282" s="213" t="inlineStr">
        <is>
          <t>high</t>
        </is>
      </c>
      <c r="J2282" s="213" t="inlineStr">
        <is>
          <t>Fictional places only.</t>
        </is>
      </c>
    </row>
    <row r="2283" ht="31" customHeight="1" s="99">
      <c r="A2283" s="215" t="inlineStr">
        <is>
          <t>CDM-02282</t>
        </is>
      </c>
      <c r="B2283" s="215" t="inlineStr">
        <is>
          <t>CHR-SRC060-007</t>
        </is>
      </c>
      <c r="C2283" s="215" t="inlineStr">
        <is>
          <t>Nayimathun</t>
        </is>
      </c>
      <c r="D2283" s="216" t="inlineStr">
        <is>
          <t>SRC-060</t>
        </is>
      </c>
      <c r="E2283" s="216" t="inlineStr">
        <is>
          <t>being_types</t>
        </is>
      </c>
      <c r="F2283" s="216" t="inlineStr">
        <is>
          <t>Eastern dragon</t>
        </is>
      </c>
      <c r="G2283" s="216" t="inlineStr"/>
      <c r="H2283" s="216" t="inlineStr"/>
      <c r="I2283" s="216" t="inlineStr">
        <is>
          <t>high</t>
        </is>
      </c>
      <c r="J2283" s="216" t="inlineStr">
        <is>
          <t>Fictional named dragon type only; not a real cultural or zoological claim.</t>
        </is>
      </c>
    </row>
    <row r="2284" ht="31" customHeight="1" s="99">
      <c r="A2284" s="212" t="inlineStr">
        <is>
          <t>CDM-02283</t>
        </is>
      </c>
      <c r="B2284" s="212" t="inlineStr">
        <is>
          <t>CHR-SRC060-007</t>
        </is>
      </c>
      <c r="C2284" s="212" t="inlineStr">
        <is>
          <t>Nayimathun</t>
        </is>
      </c>
      <c r="D2284" s="213" t="inlineStr">
        <is>
          <t>SRC-060</t>
        </is>
      </c>
      <c r="E2284" s="213" t="inlineStr">
        <is>
          <t>cultures</t>
        </is>
      </c>
      <c r="F2284" s="213" t="inlineStr">
        <is>
          <t>Eastern dragon tradition</t>
        </is>
      </c>
      <c r="G2284" s="213" t="inlineStr"/>
      <c r="H2284" s="213" t="inlineStr"/>
      <c r="I2284" s="213" t="inlineStr">
        <is>
          <t>high</t>
        </is>
      </c>
      <c r="J2284" s="213" t="inlineStr">
        <is>
          <t>Fictional tradition only; no one-to-one cultural analogue.</t>
        </is>
      </c>
    </row>
    <row r="2285" ht="31" customHeight="1" s="99">
      <c r="A2285" s="215" t="inlineStr">
        <is>
          <t>CDM-02284</t>
        </is>
      </c>
      <c r="B2285" s="215" t="inlineStr">
        <is>
          <t>CHR-SRC060-007</t>
        </is>
      </c>
      <c r="C2285" s="215" t="inlineStr">
        <is>
          <t>Nayimathun</t>
        </is>
      </c>
      <c r="D2285" s="216" t="inlineStr">
        <is>
          <t>SRC-060</t>
        </is>
      </c>
      <c r="E2285" s="216" t="inlineStr">
        <is>
          <t>roles_and_vocations</t>
        </is>
      </c>
      <c r="F2285" s="216" t="inlineStr">
        <is>
          <t>dragonrider partner</t>
        </is>
      </c>
      <c r="G2285" s="216" t="inlineStr"/>
      <c r="H2285" s="216" t="inlineStr"/>
      <c r="I2285" s="216" t="inlineStr">
        <is>
          <t>high</t>
        </is>
      </c>
      <c r="J2285" s="216" t="inlineStr">
        <is>
          <t>Relationship role with Tané only.</t>
        </is>
      </c>
    </row>
    <row r="2286" ht="31" customHeight="1" s="99">
      <c r="A2286" s="212" t="inlineStr">
        <is>
          <t>CDM-02285</t>
        </is>
      </c>
      <c r="B2286" s="212" t="inlineStr">
        <is>
          <t>CHR-SRC060-007</t>
        </is>
      </c>
      <c r="C2286" s="212" t="inlineStr">
        <is>
          <t>Nayimathun</t>
        </is>
      </c>
      <c r="D2286" s="213" t="inlineStr">
        <is>
          <t>SRC-060</t>
        </is>
      </c>
      <c r="E2286" s="213" t="inlineStr">
        <is>
          <t>affiliations</t>
        </is>
      </c>
      <c r="F2286" s="213" t="inlineStr">
        <is>
          <t>Eastern dragonrider order</t>
        </is>
      </c>
      <c r="G2286" s="213" t="inlineStr"/>
      <c r="H2286" s="213" t="inlineStr"/>
      <c r="I2286" s="213" t="inlineStr">
        <is>
          <t>high</t>
        </is>
      </c>
      <c r="J2286" s="213" t="inlineStr">
        <is>
          <t>Collective context, not a node.</t>
        </is>
      </c>
    </row>
    <row r="2287" ht="31" customHeight="1" s="99">
      <c r="A2287" s="215" t="inlineStr">
        <is>
          <t>CDM-02286</t>
        </is>
      </c>
      <c r="B2287" s="215" t="inlineStr">
        <is>
          <t>CHR-SRC060-007</t>
        </is>
      </c>
      <c r="C2287" s="215" t="inlineStr">
        <is>
          <t>Nayimathun</t>
        </is>
      </c>
      <c r="D2287" s="216" t="inlineStr">
        <is>
          <t>SRC-060</t>
        </is>
      </c>
      <c r="E2287" s="216" t="inlineStr">
        <is>
          <t>cosmologies_and_realms</t>
        </is>
      </c>
      <c r="F2287" s="216" t="inlineStr">
        <is>
          <t>Seiiki / East</t>
        </is>
      </c>
      <c r="G2287" s="216" t="inlineStr"/>
      <c r="H2287" s="216" t="inlineStr"/>
      <c r="I2287" s="216" t="inlineStr">
        <is>
          <t>high</t>
        </is>
      </c>
      <c r="J2287" s="216" t="inlineStr">
        <is>
          <t>Fictional realm only.</t>
        </is>
      </c>
    </row>
    <row r="2288" ht="31" customHeight="1" s="99">
      <c r="A2288" s="212" t="inlineStr">
        <is>
          <t>CDM-02287</t>
        </is>
      </c>
      <c r="B2288" s="212" t="inlineStr">
        <is>
          <t>CHR-SRC060-004</t>
        </is>
      </c>
      <c r="C2288" s="212" t="inlineStr">
        <is>
          <t>Niclays Roos</t>
        </is>
      </c>
      <c r="D2288" s="213" t="inlineStr">
        <is>
          <t>SRC-060</t>
        </is>
      </c>
      <c r="E2288" s="213" t="inlineStr">
        <is>
          <t>being_types</t>
        </is>
      </c>
      <c r="F2288" s="213" t="inlineStr">
        <is>
          <t>human</t>
        </is>
      </c>
      <c r="G2288" s="213" t="inlineStr"/>
      <c r="H2288" s="213" t="inlineStr"/>
      <c r="I2288" s="213" t="inlineStr">
        <is>
          <t>high</t>
        </is>
      </c>
      <c r="J2288" s="213" t="inlineStr">
        <is>
          <t>Fictional individual only.</t>
        </is>
      </c>
    </row>
    <row r="2289" ht="31" customHeight="1" s="99">
      <c r="A2289" s="215" t="inlineStr">
        <is>
          <t>CDM-02288</t>
        </is>
      </c>
      <c r="B2289" s="215" t="inlineStr">
        <is>
          <t>CHR-SRC060-004</t>
        </is>
      </c>
      <c r="C2289" s="215" t="inlineStr">
        <is>
          <t>Niclays Roos</t>
        </is>
      </c>
      <c r="D2289" s="216" t="inlineStr">
        <is>
          <t>SRC-060</t>
        </is>
      </c>
      <c r="E2289" s="216" t="inlineStr">
        <is>
          <t>cultures</t>
        </is>
      </c>
      <c r="F2289" s="216" t="inlineStr">
        <is>
          <t>Inysh exile in Mentendon</t>
        </is>
      </c>
      <c r="G2289" s="216" t="inlineStr"/>
      <c r="H2289" s="216" t="inlineStr"/>
      <c r="I2289" s="216" t="inlineStr">
        <is>
          <t>high</t>
        </is>
      </c>
      <c r="J2289" s="216" t="inlineStr">
        <is>
          <t>Fictional political/place context only.</t>
        </is>
      </c>
    </row>
    <row r="2290" ht="31" customHeight="1" s="99">
      <c r="A2290" s="212" t="inlineStr">
        <is>
          <t>CDM-02289</t>
        </is>
      </c>
      <c r="B2290" s="212" t="inlineStr">
        <is>
          <t>CHR-SRC060-004</t>
        </is>
      </c>
      <c r="C2290" s="212" t="inlineStr">
        <is>
          <t>Niclays Roos</t>
        </is>
      </c>
      <c r="D2290" s="213" t="inlineStr">
        <is>
          <t>SRC-060</t>
        </is>
      </c>
      <c r="E2290" s="213" t="inlineStr">
        <is>
          <t>roles_and_vocations</t>
        </is>
      </c>
      <c r="F2290" s="213" t="inlineStr">
        <is>
          <t>alchemist</t>
        </is>
      </c>
      <c r="G2290" s="213" t="inlineStr"/>
      <c r="H2290" s="213" t="inlineStr"/>
      <c r="I2290" s="213" t="inlineStr">
        <is>
          <t>high</t>
        </is>
      </c>
      <c r="J2290" s="213" t="inlineStr">
        <is>
          <t>Source vocation only; no real scientific equivalence.</t>
        </is>
      </c>
    </row>
    <row r="2291" ht="31" customHeight="1" s="99">
      <c r="A2291" s="215" t="inlineStr">
        <is>
          <t>CDM-02290</t>
        </is>
      </c>
      <c r="B2291" s="215" t="inlineStr">
        <is>
          <t>CHR-SRC060-004</t>
        </is>
      </c>
      <c r="C2291" s="215" t="inlineStr">
        <is>
          <t>Niclays Roos</t>
        </is>
      </c>
      <c r="D2291" s="216" t="inlineStr">
        <is>
          <t>SRC-060</t>
        </is>
      </c>
      <c r="E2291" s="216" t="inlineStr">
        <is>
          <t>power_traditions</t>
        </is>
      </c>
      <c r="F2291" s="216" t="inlineStr">
        <is>
          <t>alchemical practice</t>
        </is>
      </c>
      <c r="G2291" s="216" t="inlineStr"/>
      <c r="H2291" s="216" t="inlineStr"/>
      <c r="I2291" s="216" t="inlineStr">
        <is>
          <t>high</t>
        </is>
      </c>
      <c r="J2291" s="216" t="inlineStr">
        <is>
          <t>Fictional source practice, not a complete system.</t>
        </is>
      </c>
    </row>
    <row r="2292" ht="31" customHeight="1" s="99">
      <c r="A2292" s="212" t="inlineStr">
        <is>
          <t>CDM-02291</t>
        </is>
      </c>
      <c r="B2292" s="212" t="inlineStr">
        <is>
          <t>CHR-SRC060-004</t>
        </is>
      </c>
      <c r="C2292" s="212" t="inlineStr">
        <is>
          <t>Niclays Roos</t>
        </is>
      </c>
      <c r="D2292" s="213" t="inlineStr">
        <is>
          <t>SRC-060</t>
        </is>
      </c>
      <c r="E2292" s="213" t="inlineStr">
        <is>
          <t>states_and_transformations</t>
        </is>
      </c>
      <c r="F2292" s="213" t="inlineStr">
        <is>
          <t>political exile</t>
        </is>
      </c>
      <c r="G2292" s="213" t="inlineStr"/>
      <c r="H2292" s="213" t="inlineStr"/>
      <c r="I2292" s="213" t="inlineStr">
        <is>
          <t>high</t>
        </is>
      </c>
      <c r="J2292" s="213" t="inlineStr">
        <is>
          <t>Novel-local status only.</t>
        </is>
      </c>
    </row>
    <row r="2293" ht="31" customHeight="1" s="99">
      <c r="A2293" s="215" t="inlineStr">
        <is>
          <t>CDM-02292</t>
        </is>
      </c>
      <c r="B2293" s="215" t="inlineStr">
        <is>
          <t>CHR-SRC060-004</t>
        </is>
      </c>
      <c r="C2293" s="215" t="inlineStr">
        <is>
          <t>Niclays Roos</t>
        </is>
      </c>
      <c r="D2293" s="216" t="inlineStr">
        <is>
          <t>SRC-060</t>
        </is>
      </c>
      <c r="E2293" s="216" t="inlineStr">
        <is>
          <t>cosmologies_and_realms</t>
        </is>
      </c>
      <c r="F2293" s="216" t="inlineStr">
        <is>
          <t>Mentendon; Inys</t>
        </is>
      </c>
      <c r="G2293" s="216" t="inlineStr"/>
      <c r="H2293" s="216" t="inlineStr"/>
      <c r="I2293" s="216" t="inlineStr">
        <is>
          <t>high</t>
        </is>
      </c>
      <c r="J2293" s="216" t="inlineStr">
        <is>
          <t>Fictional places only.</t>
        </is>
      </c>
    </row>
    <row r="2294" ht="31" customHeight="1" s="99">
      <c r="A2294" s="212" t="inlineStr">
        <is>
          <t>CDM-02293</t>
        </is>
      </c>
      <c r="B2294" s="212" t="inlineStr">
        <is>
          <t>CHR-SRC060-002</t>
        </is>
      </c>
      <c r="C2294" s="212" t="inlineStr">
        <is>
          <t>Sabran Berethnet IX</t>
        </is>
      </c>
      <c r="D2294" s="213" t="inlineStr">
        <is>
          <t>SRC-060</t>
        </is>
      </c>
      <c r="E2294" s="213" t="inlineStr">
        <is>
          <t>being_types</t>
        </is>
      </c>
      <c r="F2294" s="213" t="inlineStr">
        <is>
          <t>human</t>
        </is>
      </c>
      <c r="G2294" s="213" t="inlineStr"/>
      <c r="H2294" s="213" t="inlineStr"/>
      <c r="I2294" s="213" t="inlineStr">
        <is>
          <t>high</t>
        </is>
      </c>
      <c r="J2294" s="213" t="inlineStr">
        <is>
          <t>Fictional individual only.</t>
        </is>
      </c>
    </row>
    <row r="2295" ht="31" customHeight="1" s="99">
      <c r="A2295" s="215" t="inlineStr">
        <is>
          <t>CDM-02294</t>
        </is>
      </c>
      <c r="B2295" s="215" t="inlineStr">
        <is>
          <t>CHR-SRC060-002</t>
        </is>
      </c>
      <c r="C2295" s="215" t="inlineStr">
        <is>
          <t>Sabran Berethnet IX</t>
        </is>
      </c>
      <c r="D2295" s="216" t="inlineStr">
        <is>
          <t>SRC-060</t>
        </is>
      </c>
      <c r="E2295" s="216" t="inlineStr">
        <is>
          <t>cultures</t>
        </is>
      </c>
      <c r="F2295" s="216" t="inlineStr">
        <is>
          <t>Inysh</t>
        </is>
      </c>
      <c r="G2295" s="216" t="inlineStr"/>
      <c r="H2295" s="216" t="inlineStr"/>
      <c r="I2295" s="216" t="inlineStr">
        <is>
          <t>high</t>
        </is>
      </c>
      <c r="J2295" s="216" t="inlineStr">
        <is>
          <t>Fictional cultural/political identity, not a real nation or monarchy mapping.</t>
        </is>
      </c>
    </row>
    <row r="2296" ht="31" customHeight="1" s="99">
      <c r="A2296" s="212" t="inlineStr">
        <is>
          <t>CDM-02295</t>
        </is>
      </c>
      <c r="B2296" s="212" t="inlineStr">
        <is>
          <t>CHR-SRC060-002</t>
        </is>
      </c>
      <c r="C2296" s="212" t="inlineStr">
        <is>
          <t>Sabran Berethnet IX</t>
        </is>
      </c>
      <c r="D2296" s="213" t="inlineStr">
        <is>
          <t>SRC-060</t>
        </is>
      </c>
      <c r="E2296" s="213" t="inlineStr">
        <is>
          <t>roles_and_vocations</t>
        </is>
      </c>
      <c r="F2296" s="213" t="inlineStr">
        <is>
          <t>Queen of Inys</t>
        </is>
      </c>
      <c r="G2296" s="213" t="inlineStr"/>
      <c r="H2296" s="213" t="inlineStr"/>
      <c r="I2296" s="213" t="inlineStr">
        <is>
          <t>high</t>
        </is>
      </c>
      <c r="J2296" s="213" t="inlineStr">
        <is>
          <t>Novel-local sovereign role.</t>
        </is>
      </c>
    </row>
    <row r="2297" ht="31" customHeight="1" s="99">
      <c r="A2297" s="215" t="inlineStr">
        <is>
          <t>CDM-02296</t>
        </is>
      </c>
      <c r="B2297" s="215" t="inlineStr">
        <is>
          <t>CHR-SRC060-002</t>
        </is>
      </c>
      <c r="C2297" s="215" t="inlineStr">
        <is>
          <t>Sabran Berethnet IX</t>
        </is>
      </c>
      <c r="D2297" s="216" t="inlineStr">
        <is>
          <t>SRC-060</t>
        </is>
      </c>
      <c r="E2297" s="216" t="inlineStr">
        <is>
          <t>affiliations</t>
        </is>
      </c>
      <c r="F2297" s="216" t="inlineStr">
        <is>
          <t>House Berethnet; Inysh court; Virtudom political order</t>
        </is>
      </c>
      <c r="G2297" s="216" t="inlineStr"/>
      <c r="H2297" s="216" t="inlineStr"/>
      <c r="I2297" s="216" t="inlineStr">
        <is>
          <t>high</t>
        </is>
      </c>
      <c r="J2297" s="216" t="inlineStr">
        <is>
          <t>Collective institutions/structures, not nodes.</t>
        </is>
      </c>
    </row>
    <row r="2298" ht="31" customHeight="1" s="99">
      <c r="A2298" s="212" t="inlineStr">
        <is>
          <t>CDM-02297</t>
        </is>
      </c>
      <c r="B2298" s="212" t="inlineStr">
        <is>
          <t>CHR-SRC060-002</t>
        </is>
      </c>
      <c r="C2298" s="212" t="inlineStr">
        <is>
          <t>Sabran Berethnet IX</t>
        </is>
      </c>
      <c r="D2298" s="213" t="inlineStr">
        <is>
          <t>SRC-060</t>
        </is>
      </c>
      <c r="E2298" s="213" t="inlineStr">
        <is>
          <t>states_and_transformations</t>
        </is>
      </c>
      <c r="F2298" s="213" t="inlineStr">
        <is>
          <t>subject to succession and reproductive pressure</t>
        </is>
      </c>
      <c r="G2298" s="213" t="inlineStr"/>
      <c r="H2298" s="213" t="inlineStr"/>
      <c r="I2298" s="213" t="inlineStr">
        <is>
          <t>high</t>
        </is>
      </c>
      <c r="J2298" s="213" t="inlineStr">
        <is>
          <t>Political/religious coercion in the source, recorded without endorsement.</t>
        </is>
      </c>
    </row>
    <row r="2299" ht="31" customHeight="1" s="99">
      <c r="A2299" s="215" t="inlineStr">
        <is>
          <t>CDM-02298</t>
        </is>
      </c>
      <c r="B2299" s="215" t="inlineStr">
        <is>
          <t>CHR-SRC060-002</t>
        </is>
      </c>
      <c r="C2299" s="215" t="inlineStr">
        <is>
          <t>Sabran Berethnet IX</t>
        </is>
      </c>
      <c r="D2299" s="216" t="inlineStr">
        <is>
          <t>SRC-060</t>
        </is>
      </c>
      <c r="E2299" s="216" t="inlineStr">
        <is>
          <t>cosmologies_and_realms</t>
        </is>
      </c>
      <c r="F2299" s="216" t="inlineStr">
        <is>
          <t>Inys</t>
        </is>
      </c>
      <c r="G2299" s="216" t="inlineStr"/>
      <c r="H2299" s="216" t="inlineStr"/>
      <c r="I2299" s="216" t="inlineStr">
        <is>
          <t>high</t>
        </is>
      </c>
      <c r="J2299" s="216" t="inlineStr">
        <is>
          <t>Fictional realm only.</t>
        </is>
      </c>
    </row>
    <row r="2300" ht="31" customHeight="1" s="99">
      <c r="A2300" s="212" t="inlineStr">
        <is>
          <t>CDM-02299</t>
        </is>
      </c>
      <c r="B2300" s="212" t="inlineStr">
        <is>
          <t>CHR-SRC060-003</t>
        </is>
      </c>
      <c r="C2300" s="212" t="inlineStr">
        <is>
          <t>Tané</t>
        </is>
      </c>
      <c r="D2300" s="213" t="inlineStr">
        <is>
          <t>SRC-060</t>
        </is>
      </c>
      <c r="E2300" s="213" t="inlineStr">
        <is>
          <t>being_types</t>
        </is>
      </c>
      <c r="F2300" s="213" t="inlineStr">
        <is>
          <t>human</t>
        </is>
      </c>
      <c r="G2300" s="213" t="inlineStr"/>
      <c r="H2300" s="213" t="inlineStr"/>
      <c r="I2300" s="213" t="inlineStr">
        <is>
          <t>high</t>
        </is>
      </c>
      <c r="J2300" s="213" t="inlineStr">
        <is>
          <t>Fictional individual only.</t>
        </is>
      </c>
    </row>
    <row r="2301" ht="31" customHeight="1" s="99">
      <c r="A2301" s="215" t="inlineStr">
        <is>
          <t>CDM-02300</t>
        </is>
      </c>
      <c r="B2301" s="215" t="inlineStr">
        <is>
          <t>CHR-SRC060-003</t>
        </is>
      </c>
      <c r="C2301" s="215" t="inlineStr">
        <is>
          <t>Tané</t>
        </is>
      </c>
      <c r="D2301" s="216" t="inlineStr">
        <is>
          <t>SRC-060</t>
        </is>
      </c>
      <c r="E2301" s="216" t="inlineStr">
        <is>
          <t>cultures</t>
        </is>
      </c>
      <c r="F2301" s="216" t="inlineStr">
        <is>
          <t>Seiikinese</t>
        </is>
      </c>
      <c r="G2301" s="216" t="inlineStr"/>
      <c r="H2301" s="216" t="inlineStr"/>
      <c r="I2301" s="216" t="inlineStr">
        <is>
          <t>high</t>
        </is>
      </c>
      <c r="J2301" s="216" t="inlineStr">
        <is>
          <t>Fictional culture/language context, not a one-to-one real-world equivalence.</t>
        </is>
      </c>
    </row>
    <row r="2302" ht="31" customHeight="1" s="99">
      <c r="A2302" s="212" t="inlineStr">
        <is>
          <t>CDM-02301</t>
        </is>
      </c>
      <c r="B2302" s="212" t="inlineStr">
        <is>
          <t>CHR-SRC060-003</t>
        </is>
      </c>
      <c r="C2302" s="212" t="inlineStr">
        <is>
          <t>Tané</t>
        </is>
      </c>
      <c r="D2302" s="213" t="inlineStr">
        <is>
          <t>SRC-060</t>
        </is>
      </c>
      <c r="E2302" s="213" t="inlineStr">
        <is>
          <t>roles_and_vocations</t>
        </is>
      </c>
      <c r="F2302" s="213" t="inlineStr">
        <is>
          <t>dragonrider trainee and rider</t>
        </is>
      </c>
      <c r="G2302" s="213" t="inlineStr"/>
      <c r="H2302" s="213" t="inlineStr"/>
      <c r="I2302" s="213" t="inlineStr">
        <is>
          <t>high</t>
        </is>
      </c>
      <c r="J2302" s="213" t="inlineStr">
        <is>
          <t>Source role only.</t>
        </is>
      </c>
    </row>
    <row r="2303" ht="31" customHeight="1" s="99">
      <c r="A2303" s="215" t="inlineStr">
        <is>
          <t>CDM-02302</t>
        </is>
      </c>
      <c r="B2303" s="215" t="inlineStr">
        <is>
          <t>CHR-SRC060-003</t>
        </is>
      </c>
      <c r="C2303" s="215" t="inlineStr">
        <is>
          <t>Tané</t>
        </is>
      </c>
      <c r="D2303" s="216" t="inlineStr">
        <is>
          <t>SRC-060</t>
        </is>
      </c>
      <c r="E2303" s="216" t="inlineStr">
        <is>
          <t>affiliations</t>
        </is>
      </c>
      <c r="F2303" s="216" t="inlineStr">
        <is>
          <t>Eastern dragonrider order</t>
        </is>
      </c>
      <c r="G2303" s="216" t="inlineStr"/>
      <c r="H2303" s="216" t="inlineStr"/>
      <c r="I2303" s="216" t="inlineStr">
        <is>
          <t>high</t>
        </is>
      </c>
      <c r="J2303" s="216" t="inlineStr">
        <is>
          <t>Collective institutional affiliation, not a node.</t>
        </is>
      </c>
    </row>
    <row r="2304" ht="31" customHeight="1" s="99">
      <c r="A2304" s="212" t="inlineStr">
        <is>
          <t>CDM-02303</t>
        </is>
      </c>
      <c r="B2304" s="212" t="inlineStr">
        <is>
          <t>CHR-SRC060-003</t>
        </is>
      </c>
      <c r="C2304" s="212" t="inlineStr">
        <is>
          <t>Tané</t>
        </is>
      </c>
      <c r="D2304" s="213" t="inlineStr">
        <is>
          <t>SRC-060</t>
        </is>
      </c>
      <c r="E2304" s="213" t="inlineStr">
        <is>
          <t>states_and_transformations</t>
        </is>
      </c>
      <c r="F2304" s="213" t="inlineStr">
        <is>
          <t>faces discipline and consequence for a concealed choice</t>
        </is>
      </c>
      <c r="G2304" s="213" t="inlineStr"/>
      <c r="H2304" s="213" t="inlineStr"/>
      <c r="I2304" s="213" t="inlineStr">
        <is>
          <t>high</t>
        </is>
      </c>
      <c r="J2304" s="213" t="inlineStr">
        <is>
          <t>Descriptive novel-local conflict; no moral stereotype or later outcome is inferred.</t>
        </is>
      </c>
    </row>
    <row r="2305" ht="31" customHeight="1" s="99">
      <c r="A2305" s="215" t="inlineStr">
        <is>
          <t>CDM-02304</t>
        </is>
      </c>
      <c r="B2305" s="215" t="inlineStr">
        <is>
          <t>CHR-SRC060-003</t>
        </is>
      </c>
      <c r="C2305" s="215" t="inlineStr">
        <is>
          <t>Tané</t>
        </is>
      </c>
      <c r="D2305" s="216" t="inlineStr">
        <is>
          <t>SRC-060</t>
        </is>
      </c>
      <c r="E2305" s="216" t="inlineStr">
        <is>
          <t>cosmologies_and_realms</t>
        </is>
      </c>
      <c r="F2305" s="216" t="inlineStr">
        <is>
          <t>Seiiki / East</t>
        </is>
      </c>
      <c r="G2305" s="216" t="inlineStr"/>
      <c r="H2305" s="216" t="inlineStr"/>
      <c r="I2305" s="216" t="inlineStr">
        <is>
          <t>high</t>
        </is>
      </c>
      <c r="J2305" s="216" t="inlineStr">
        <is>
          <t>Fictional regions only.</t>
        </is>
      </c>
    </row>
    <row r="2306" ht="31" customHeight="1" s="99">
      <c r="A2306" s="212" t="inlineStr">
        <is>
          <t>CDM-02305</t>
        </is>
      </c>
      <c r="B2306" s="212" t="inlineStr">
        <is>
          <t>CHR-SRC061-004</t>
        </is>
      </c>
      <c r="C2306" s="212" t="inlineStr">
        <is>
          <t>Camilla Hect</t>
        </is>
      </c>
      <c r="D2306" s="213" t="inlineStr">
        <is>
          <t>SRC-061</t>
        </is>
      </c>
      <c r="E2306" s="213" t="inlineStr">
        <is>
          <t>being_types</t>
        </is>
      </c>
      <c r="F2306" s="213" t="inlineStr">
        <is>
          <t>human</t>
        </is>
      </c>
      <c r="G2306" s="213" t="inlineStr"/>
      <c r="H2306" s="213" t="inlineStr"/>
      <c r="I2306" s="213" t="inlineStr">
        <is>
          <t>high</t>
        </is>
      </c>
      <c r="J2306" s="213" t="inlineStr">
        <is>
          <t>Narrative category.</t>
        </is>
      </c>
    </row>
    <row r="2307" ht="31" customHeight="1" s="99">
      <c r="A2307" s="215" t="inlineStr">
        <is>
          <t>CDM-02306</t>
        </is>
      </c>
      <c r="B2307" s="215" t="inlineStr">
        <is>
          <t>CHR-SRC061-004</t>
        </is>
      </c>
      <c r="C2307" s="215" t="inlineStr">
        <is>
          <t>Camilla Hect</t>
        </is>
      </c>
      <c r="D2307" s="216" t="inlineStr">
        <is>
          <t>SRC-061</t>
        </is>
      </c>
      <c r="E2307" s="216" t="inlineStr">
        <is>
          <t>roles_and_vocations</t>
        </is>
      </c>
      <c r="F2307" s="216" t="inlineStr">
        <is>
          <t>cavalier</t>
        </is>
      </c>
      <c r="G2307" s="216" t="inlineStr"/>
      <c r="H2307" s="216" t="inlineStr"/>
      <c r="I2307" s="216" t="inlineStr">
        <is>
          <t>high</t>
        </is>
      </c>
      <c r="J2307" s="216" t="inlineStr">
        <is>
          <t>Source-specific paired martial role.</t>
        </is>
      </c>
    </row>
    <row r="2308" ht="31" customHeight="1" s="99">
      <c r="A2308" s="212" t="inlineStr">
        <is>
          <t>CDM-02307</t>
        </is>
      </c>
      <c r="B2308" s="212" t="inlineStr">
        <is>
          <t>CHR-SRC061-004</t>
        </is>
      </c>
      <c r="C2308" s="212" t="inlineStr">
        <is>
          <t>Camilla Hect</t>
        </is>
      </c>
      <c r="D2308" s="213" t="inlineStr">
        <is>
          <t>SRC-061</t>
        </is>
      </c>
      <c r="E2308" s="213" t="inlineStr">
        <is>
          <t>affiliations</t>
        </is>
      </c>
      <c r="F2308" s="213" t="inlineStr">
        <is>
          <t>Sixth House</t>
        </is>
      </c>
      <c r="G2308" s="213" t="inlineStr"/>
      <c r="H2308" s="213" t="inlineStr"/>
      <c r="I2308" s="213" t="inlineStr">
        <is>
          <t>high</t>
        </is>
      </c>
      <c r="J2308" s="213" t="inlineStr">
        <is>
          <t>House context only.</t>
        </is>
      </c>
    </row>
    <row r="2309" ht="31" customHeight="1" s="99">
      <c r="A2309" s="215" t="inlineStr">
        <is>
          <t>CDM-02308</t>
        </is>
      </c>
      <c r="B2309" s="215" t="inlineStr">
        <is>
          <t>CHR-SRC061-004</t>
        </is>
      </c>
      <c r="C2309" s="215" t="inlineStr">
        <is>
          <t>Camilla Hect</t>
        </is>
      </c>
      <c r="D2309" s="216" t="inlineStr">
        <is>
          <t>SRC-061</t>
        </is>
      </c>
      <c r="E2309" s="216" t="inlineStr">
        <is>
          <t>artifacts_and_vehicles</t>
        </is>
      </c>
      <c r="F2309" s="216" t="inlineStr">
        <is>
          <t>knives</t>
        </is>
      </c>
      <c r="G2309" s="216" t="inlineStr"/>
      <c r="H2309" s="216" t="inlineStr"/>
      <c r="I2309" s="216" t="inlineStr">
        <is>
          <t>high</t>
        </is>
      </c>
      <c r="J2309" s="216" t="inlineStr">
        <is>
          <t>Personal martial equipment.</t>
        </is>
      </c>
    </row>
    <row r="2310" ht="31" customHeight="1" s="99">
      <c r="A2310" s="212" t="inlineStr">
        <is>
          <t>CDM-02309</t>
        </is>
      </c>
      <c r="B2310" s="212" t="inlineStr">
        <is>
          <t>CHR-SRC061-006</t>
        </is>
      </c>
      <c r="C2310" s="212" t="inlineStr">
        <is>
          <t>Coronabeth Tridentarius</t>
        </is>
      </c>
      <c r="D2310" s="213" t="inlineStr">
        <is>
          <t>SRC-061</t>
        </is>
      </c>
      <c r="E2310" s="213" t="inlineStr">
        <is>
          <t>being_types</t>
        </is>
      </c>
      <c r="F2310" s="213" t="inlineStr">
        <is>
          <t>human</t>
        </is>
      </c>
      <c r="G2310" s="213" t="inlineStr"/>
      <c r="H2310" s="213" t="inlineStr"/>
      <c r="I2310" s="213" t="inlineStr">
        <is>
          <t>high</t>
        </is>
      </c>
      <c r="J2310" s="213" t="inlineStr">
        <is>
          <t>Narrative category.</t>
        </is>
      </c>
    </row>
    <row r="2311" ht="31" customHeight="1" s="99">
      <c r="A2311" s="215" t="inlineStr">
        <is>
          <t>CDM-02310</t>
        </is>
      </c>
      <c r="B2311" s="215" t="inlineStr">
        <is>
          <t>CHR-SRC061-006</t>
        </is>
      </c>
      <c r="C2311" s="215" t="inlineStr">
        <is>
          <t>Coronabeth Tridentarius</t>
        </is>
      </c>
      <c r="D2311" s="216" t="inlineStr">
        <is>
          <t>SRC-061</t>
        </is>
      </c>
      <c r="E2311" s="216" t="inlineStr">
        <is>
          <t>roles_and_vocations</t>
        </is>
      </c>
      <c r="F2311" s="216" t="inlineStr">
        <is>
          <t>Third House princess</t>
        </is>
      </c>
      <c r="G2311" s="216" t="inlineStr"/>
      <c r="H2311" s="216" t="inlineStr"/>
      <c r="I2311" s="216" t="inlineStr">
        <is>
          <t>high</t>
        </is>
      </c>
      <c r="J2311" s="216" t="inlineStr">
        <is>
          <t>Source-specific title.</t>
        </is>
      </c>
    </row>
    <row r="2312" ht="31" customHeight="1" s="99">
      <c r="A2312" s="212" t="inlineStr">
        <is>
          <t>CDM-02311</t>
        </is>
      </c>
      <c r="B2312" s="212" t="inlineStr">
        <is>
          <t>CHR-SRC061-006</t>
        </is>
      </c>
      <c r="C2312" s="212" t="inlineStr">
        <is>
          <t>Coronabeth Tridentarius</t>
        </is>
      </c>
      <c r="D2312" s="213" t="inlineStr">
        <is>
          <t>SRC-061</t>
        </is>
      </c>
      <c r="E2312" s="213" t="inlineStr">
        <is>
          <t>affiliations</t>
        </is>
      </c>
      <c r="F2312" s="213" t="inlineStr">
        <is>
          <t>Third House</t>
        </is>
      </c>
      <c r="G2312" s="213" t="inlineStr"/>
      <c r="H2312" s="213" t="inlineStr"/>
      <c r="I2312" s="213" t="inlineStr">
        <is>
          <t>high</t>
        </is>
      </c>
      <c r="J2312" s="213" t="inlineStr">
        <is>
          <t>House context only.</t>
        </is>
      </c>
    </row>
    <row r="2313" ht="31" customHeight="1" s="99">
      <c r="A2313" s="215" t="inlineStr">
        <is>
          <t>CDM-02312</t>
        </is>
      </c>
      <c r="B2313" s="215" t="inlineStr">
        <is>
          <t>CHR-SRC061-007</t>
        </is>
      </c>
      <c r="C2313" s="215" t="inlineStr">
        <is>
          <t>Cytherea the First</t>
        </is>
      </c>
      <c r="D2313" s="216" t="inlineStr">
        <is>
          <t>SRC-061</t>
        </is>
      </c>
      <c r="E2313" s="216" t="inlineStr">
        <is>
          <t>being_types</t>
        </is>
      </c>
      <c r="F2313" s="216" t="inlineStr">
        <is>
          <t>Lyctor</t>
        </is>
      </c>
      <c r="G2313" s="216" t="inlineStr"/>
      <c r="H2313" s="216" t="inlineStr"/>
      <c r="I2313" s="216" t="inlineStr">
        <is>
          <t>high</t>
        </is>
      </c>
      <c r="J2313" s="216" t="inlineStr">
        <is>
          <t>Witness-level necromantic state.</t>
        </is>
      </c>
    </row>
    <row r="2314" ht="31" customHeight="1" s="99">
      <c r="A2314" s="212" t="inlineStr">
        <is>
          <t>CDM-02313</t>
        </is>
      </c>
      <c r="B2314" s="212" t="inlineStr">
        <is>
          <t>CHR-SRC061-007</t>
        </is>
      </c>
      <c r="C2314" s="212" t="inlineStr">
        <is>
          <t>Cytherea the First</t>
        </is>
      </c>
      <c r="D2314" s="213" t="inlineStr">
        <is>
          <t>SRC-061</t>
        </is>
      </c>
      <c r="E2314" s="213" t="inlineStr">
        <is>
          <t>power_traditions</t>
        </is>
      </c>
      <c r="F2314" s="213" t="inlineStr">
        <is>
          <t>Lyctoral necromancy</t>
        </is>
      </c>
      <c r="G2314" s="213" t="inlineStr"/>
      <c r="H2314" s="213" t="inlineStr"/>
      <c r="I2314" s="213" t="inlineStr">
        <is>
          <t>high</t>
        </is>
      </c>
      <c r="J2314" s="213" t="inlineStr">
        <is>
          <t>Source-specific transformed practice.</t>
        </is>
      </c>
    </row>
    <row r="2315" ht="31" customHeight="1" s="99">
      <c r="A2315" s="215" t="inlineStr">
        <is>
          <t>CDM-02314</t>
        </is>
      </c>
      <c r="B2315" s="215" t="inlineStr">
        <is>
          <t>CHR-SRC061-007</t>
        </is>
      </c>
      <c r="C2315" s="215" t="inlineStr">
        <is>
          <t>Cytherea the First</t>
        </is>
      </c>
      <c r="D2315" s="216" t="inlineStr">
        <is>
          <t>SRC-061</t>
        </is>
      </c>
      <c r="E2315" s="216" t="inlineStr">
        <is>
          <t>states_and_transformations</t>
        </is>
      </c>
      <c r="F2315" s="216" t="inlineStr">
        <is>
          <t>Dulcinea impersonation</t>
        </is>
      </c>
      <c r="G2315" s="216" t="inlineStr"/>
      <c r="H2315" s="216" t="inlineStr"/>
      <c r="I2315" s="216" t="inlineStr">
        <is>
          <t>high</t>
        </is>
      </c>
      <c r="J2315" s="216" t="inlineStr">
        <is>
          <t>Identity/body deception disclosed in Book One.</t>
        </is>
      </c>
    </row>
    <row r="2316" ht="31" customHeight="1" s="99">
      <c r="A2316" s="212" t="inlineStr">
        <is>
          <t>CDM-02315</t>
        </is>
      </c>
      <c r="B2316" s="212" t="inlineStr">
        <is>
          <t>CHR-SRC061-001</t>
        </is>
      </c>
      <c r="C2316" s="212" t="inlineStr">
        <is>
          <t>Gideon Nav</t>
        </is>
      </c>
      <c r="D2316" s="213" t="inlineStr">
        <is>
          <t>SRC-061</t>
        </is>
      </c>
      <c r="E2316" s="213" t="inlineStr">
        <is>
          <t>being_types</t>
        </is>
      </c>
      <c r="F2316" s="213" t="inlineStr">
        <is>
          <t>human</t>
        </is>
      </c>
      <c r="G2316" s="213" t="inlineStr"/>
      <c r="H2316" s="213" t="inlineStr"/>
      <c r="I2316" s="213" t="inlineStr">
        <is>
          <t>high</t>
        </is>
      </c>
      <c r="J2316" s="213" t="inlineStr">
        <is>
          <t>Narrative category.</t>
        </is>
      </c>
    </row>
    <row r="2317" ht="31" customHeight="1" s="99">
      <c r="A2317" s="215" t="inlineStr">
        <is>
          <t>CDM-02316</t>
        </is>
      </c>
      <c r="B2317" s="215" t="inlineStr">
        <is>
          <t>CHR-SRC061-001</t>
        </is>
      </c>
      <c r="C2317" s="215" t="inlineStr">
        <is>
          <t>Gideon Nav</t>
        </is>
      </c>
      <c r="D2317" s="216" t="inlineStr">
        <is>
          <t>SRC-061</t>
        </is>
      </c>
      <c r="E2317" s="216" t="inlineStr">
        <is>
          <t>roles_and_vocations</t>
        </is>
      </c>
      <c r="F2317" s="216" t="inlineStr">
        <is>
          <t>cavalier</t>
        </is>
      </c>
      <c r="G2317" s="216" t="inlineStr"/>
      <c r="H2317" s="216" t="inlineStr"/>
      <c r="I2317" s="216" t="inlineStr">
        <is>
          <t>high</t>
        </is>
      </c>
      <c r="J2317" s="216" t="inlineStr">
        <is>
          <t>Source-specific paired martial role.</t>
        </is>
      </c>
    </row>
    <row r="2318" ht="31" customHeight="1" s="99">
      <c r="A2318" s="212" t="inlineStr">
        <is>
          <t>CDM-02317</t>
        </is>
      </c>
      <c r="B2318" s="212" t="inlineStr">
        <is>
          <t>CHR-SRC061-001</t>
        </is>
      </c>
      <c r="C2318" s="212" t="inlineStr">
        <is>
          <t>Gideon Nav</t>
        </is>
      </c>
      <c r="D2318" s="213" t="inlineStr">
        <is>
          <t>SRC-061</t>
        </is>
      </c>
      <c r="E2318" s="213" t="inlineStr">
        <is>
          <t>affiliations</t>
        </is>
      </c>
      <c r="F2318" s="213" t="inlineStr">
        <is>
          <t>Ninth House</t>
        </is>
      </c>
      <c r="G2318" s="213" t="inlineStr"/>
      <c r="H2318" s="213" t="inlineStr"/>
      <c r="I2318" s="213" t="inlineStr">
        <is>
          <t>high</t>
        </is>
      </c>
      <c r="J2318" s="213" t="inlineStr">
        <is>
          <t>House context, not endpoint.</t>
        </is>
      </c>
    </row>
    <row r="2319" ht="31" customHeight="1" s="99">
      <c r="A2319" s="215" t="inlineStr">
        <is>
          <t>CDM-02318</t>
        </is>
      </c>
      <c r="B2319" s="215" t="inlineStr">
        <is>
          <t>CHR-SRC061-001</t>
        </is>
      </c>
      <c r="C2319" s="215" t="inlineStr">
        <is>
          <t>Gideon Nav</t>
        </is>
      </c>
      <c r="D2319" s="216" t="inlineStr">
        <is>
          <t>SRC-061</t>
        </is>
      </c>
      <c r="E2319" s="216" t="inlineStr">
        <is>
          <t>artifacts_and_vehicles</t>
        </is>
      </c>
      <c r="F2319" s="216" t="inlineStr">
        <is>
          <t>two-handed sword</t>
        </is>
      </c>
      <c r="G2319" s="216" t="inlineStr"/>
      <c r="H2319" s="216" t="inlineStr"/>
      <c r="I2319" s="216" t="inlineStr">
        <is>
          <t>high</t>
        </is>
      </c>
      <c r="J2319" s="216" t="inlineStr">
        <is>
          <t>Personal martial equipment.</t>
        </is>
      </c>
    </row>
    <row r="2320" ht="31" customHeight="1" s="99">
      <c r="A2320" s="212" t="inlineStr">
        <is>
          <t>CDM-02319</t>
        </is>
      </c>
      <c r="B2320" s="212" t="inlineStr">
        <is>
          <t>CHR-SRC061-002</t>
        </is>
      </c>
      <c r="C2320" s="212" t="inlineStr">
        <is>
          <t>Harrowhark Nonagesimus</t>
        </is>
      </c>
      <c r="D2320" s="213" t="inlineStr">
        <is>
          <t>SRC-061</t>
        </is>
      </c>
      <c r="E2320" s="213" t="inlineStr">
        <is>
          <t>being_types</t>
        </is>
      </c>
      <c r="F2320" s="213" t="inlineStr">
        <is>
          <t>human necromancer</t>
        </is>
      </c>
      <c r="G2320" s="213" t="inlineStr"/>
      <c r="H2320" s="213" t="inlineStr"/>
      <c r="I2320" s="213" t="inlineStr">
        <is>
          <t>high</t>
        </is>
      </c>
      <c r="J2320" s="213" t="inlineStr">
        <is>
          <t>Source-specific magic practitioner.</t>
        </is>
      </c>
    </row>
    <row r="2321" ht="31" customHeight="1" s="99">
      <c r="A2321" s="215" t="inlineStr">
        <is>
          <t>CDM-02320</t>
        </is>
      </c>
      <c r="B2321" s="215" t="inlineStr">
        <is>
          <t>CHR-SRC061-002</t>
        </is>
      </c>
      <c r="C2321" s="215" t="inlineStr">
        <is>
          <t>Harrowhark Nonagesimus</t>
        </is>
      </c>
      <c r="D2321" s="216" t="inlineStr">
        <is>
          <t>SRC-061</t>
        </is>
      </c>
      <c r="E2321" s="216" t="inlineStr">
        <is>
          <t>roles_and_vocations</t>
        </is>
      </c>
      <c r="F2321" s="216" t="inlineStr">
        <is>
          <t>Ninth House heir</t>
        </is>
      </c>
      <c r="G2321" s="216" t="inlineStr"/>
      <c r="H2321" s="216" t="inlineStr"/>
      <c r="I2321" s="216" t="inlineStr">
        <is>
          <t>high</t>
        </is>
      </c>
      <c r="J2321" s="216" t="inlineStr">
        <is>
          <t>Source-specific title.</t>
        </is>
      </c>
    </row>
    <row r="2322" ht="31" customHeight="1" s="99">
      <c r="A2322" s="212" t="inlineStr">
        <is>
          <t>CDM-02321</t>
        </is>
      </c>
      <c r="B2322" s="212" t="inlineStr">
        <is>
          <t>CHR-SRC061-002</t>
        </is>
      </c>
      <c r="C2322" s="212" t="inlineStr">
        <is>
          <t>Harrowhark Nonagesimus</t>
        </is>
      </c>
      <c r="D2322" s="213" t="inlineStr">
        <is>
          <t>SRC-061</t>
        </is>
      </c>
      <c r="E2322" s="213" t="inlineStr">
        <is>
          <t>power_traditions</t>
        </is>
      </c>
      <c r="F2322" s="213" t="inlineStr">
        <is>
          <t>bone necromancy</t>
        </is>
      </c>
      <c r="G2322" s="213" t="inlineStr"/>
      <c r="H2322" s="213" t="inlineStr"/>
      <c r="I2322" s="213" t="inlineStr">
        <is>
          <t>high</t>
        </is>
      </c>
      <c r="J2322" s="213" t="inlineStr">
        <is>
          <t>Not a generic wizard class.</t>
        </is>
      </c>
    </row>
    <row r="2323" ht="31" customHeight="1" s="99">
      <c r="A2323" s="215" t="inlineStr">
        <is>
          <t>CDM-02322</t>
        </is>
      </c>
      <c r="B2323" s="215" t="inlineStr">
        <is>
          <t>CHR-SRC061-002</t>
        </is>
      </c>
      <c r="C2323" s="215" t="inlineStr">
        <is>
          <t>Harrowhark Nonagesimus</t>
        </is>
      </c>
      <c r="D2323" s="216" t="inlineStr">
        <is>
          <t>SRC-061</t>
        </is>
      </c>
      <c r="E2323" s="216" t="inlineStr">
        <is>
          <t>affiliations</t>
        </is>
      </c>
      <c r="F2323" s="216" t="inlineStr">
        <is>
          <t>Ninth House</t>
        </is>
      </c>
      <c r="G2323" s="216" t="inlineStr"/>
      <c r="H2323" s="216" t="inlineStr"/>
      <c r="I2323" s="216" t="inlineStr">
        <is>
          <t>high</t>
        </is>
      </c>
      <c r="J2323" s="216" t="inlineStr">
        <is>
          <t>House context only.</t>
        </is>
      </c>
    </row>
    <row r="2324" ht="31" customHeight="1" s="99">
      <c r="A2324" s="212" t="inlineStr">
        <is>
          <t>CDM-02323</t>
        </is>
      </c>
      <c r="B2324" s="212" t="inlineStr">
        <is>
          <t>CHR-SRC061-002</t>
        </is>
      </c>
      <c r="C2324" s="212" t="inlineStr">
        <is>
          <t>Harrowhark Nonagesimus</t>
        </is>
      </c>
      <c r="D2324" s="213" t="inlineStr">
        <is>
          <t>SRC-061</t>
        </is>
      </c>
      <c r="E2324" s="213" t="inlineStr">
        <is>
          <t>metaphysical_laws_and_rituals</t>
        </is>
      </c>
      <c r="F2324" s="213" t="inlineStr">
        <is>
          <t>Lyctoral trial pursuit</t>
        </is>
      </c>
      <c r="G2324" s="213" t="inlineStr"/>
      <c r="H2324" s="213" t="inlineStr"/>
      <c r="I2324" s="213" t="inlineStr">
        <is>
          <t>high</t>
        </is>
      </c>
      <c r="J2324" s="213" t="inlineStr">
        <is>
          <t>Witness-level ritual context.</t>
        </is>
      </c>
    </row>
    <row r="2325" ht="31" customHeight="1" s="99">
      <c r="A2325" s="215" t="inlineStr">
        <is>
          <t>CDM-02324</t>
        </is>
      </c>
      <c r="B2325" s="215" t="inlineStr">
        <is>
          <t>CHR-SRC061-005</t>
        </is>
      </c>
      <c r="C2325" s="215" t="inlineStr">
        <is>
          <t>Ianthe Tridentarius</t>
        </is>
      </c>
      <c r="D2325" s="216" t="inlineStr">
        <is>
          <t>SRC-061</t>
        </is>
      </c>
      <c r="E2325" s="216" t="inlineStr">
        <is>
          <t>being_types</t>
        </is>
      </c>
      <c r="F2325" s="216" t="inlineStr">
        <is>
          <t>human necromancer</t>
        </is>
      </c>
      <c r="G2325" s="216" t="inlineStr"/>
      <c r="H2325" s="216" t="inlineStr"/>
      <c r="I2325" s="216" t="inlineStr">
        <is>
          <t>high</t>
        </is>
      </c>
      <c r="J2325" s="216" t="inlineStr">
        <is>
          <t>Source-specific practitioner.</t>
        </is>
      </c>
    </row>
    <row r="2326" ht="31" customHeight="1" s="99">
      <c r="A2326" s="212" t="inlineStr">
        <is>
          <t>CDM-02325</t>
        </is>
      </c>
      <c r="B2326" s="212" t="inlineStr">
        <is>
          <t>CHR-SRC061-005</t>
        </is>
      </c>
      <c r="C2326" s="212" t="inlineStr">
        <is>
          <t>Ianthe Tridentarius</t>
        </is>
      </c>
      <c r="D2326" s="213" t="inlineStr">
        <is>
          <t>SRC-061</t>
        </is>
      </c>
      <c r="E2326" s="213" t="inlineStr">
        <is>
          <t>roles_and_vocations</t>
        </is>
      </c>
      <c r="F2326" s="213" t="inlineStr">
        <is>
          <t>Third House heir</t>
        </is>
      </c>
      <c r="G2326" s="213" t="inlineStr"/>
      <c r="H2326" s="213" t="inlineStr"/>
      <c r="I2326" s="213" t="inlineStr">
        <is>
          <t>high</t>
        </is>
      </c>
      <c r="J2326" s="213" t="inlineStr">
        <is>
          <t>House title.</t>
        </is>
      </c>
    </row>
    <row r="2327" ht="31" customHeight="1" s="99">
      <c r="A2327" s="215" t="inlineStr">
        <is>
          <t>CDM-02326</t>
        </is>
      </c>
      <c r="B2327" s="215" t="inlineStr">
        <is>
          <t>CHR-SRC061-005</t>
        </is>
      </c>
      <c r="C2327" s="215" t="inlineStr">
        <is>
          <t>Ianthe Tridentarius</t>
        </is>
      </c>
      <c r="D2327" s="216" t="inlineStr">
        <is>
          <t>SRC-061</t>
        </is>
      </c>
      <c r="E2327" s="216" t="inlineStr">
        <is>
          <t>power_traditions</t>
        </is>
      </c>
      <c r="F2327" s="216" t="inlineStr">
        <is>
          <t>necromancy</t>
        </is>
      </c>
      <c r="G2327" s="216" t="inlineStr"/>
      <c r="H2327" s="216" t="inlineStr"/>
      <c r="I2327" s="216" t="inlineStr">
        <is>
          <t>high</t>
        </is>
      </c>
      <c r="J2327" s="216" t="inlineStr">
        <is>
          <t>Source-specific discipline.</t>
        </is>
      </c>
    </row>
    <row r="2328" ht="31" customHeight="1" s="99">
      <c r="A2328" s="212" t="inlineStr">
        <is>
          <t>CDM-02327</t>
        </is>
      </c>
      <c r="B2328" s="212" t="inlineStr">
        <is>
          <t>CHR-SRC061-005</t>
        </is>
      </c>
      <c r="C2328" s="212" t="inlineStr">
        <is>
          <t>Ianthe Tridentarius</t>
        </is>
      </c>
      <c r="D2328" s="213" t="inlineStr">
        <is>
          <t>SRC-061</t>
        </is>
      </c>
      <c r="E2328" s="213" t="inlineStr">
        <is>
          <t>affiliations</t>
        </is>
      </c>
      <c r="F2328" s="213" t="inlineStr">
        <is>
          <t>Third House</t>
        </is>
      </c>
      <c r="G2328" s="213" t="inlineStr"/>
      <c r="H2328" s="213" t="inlineStr"/>
      <c r="I2328" s="213" t="inlineStr">
        <is>
          <t>high</t>
        </is>
      </c>
      <c r="J2328" s="213" t="inlineStr">
        <is>
          <t>House context only.</t>
        </is>
      </c>
    </row>
    <row r="2329" ht="31" customHeight="1" s="99">
      <c r="A2329" s="215" t="inlineStr">
        <is>
          <t>CDM-02328</t>
        </is>
      </c>
      <c r="B2329" s="215" t="inlineStr">
        <is>
          <t>CHR-SRC061-005</t>
        </is>
      </c>
      <c r="C2329" s="215" t="inlineStr">
        <is>
          <t>Ianthe Tridentarius</t>
        </is>
      </c>
      <c r="D2329" s="216" t="inlineStr">
        <is>
          <t>SRC-061</t>
        </is>
      </c>
      <c r="E2329" s="216" t="inlineStr">
        <is>
          <t>metaphysical_laws_and_rituals</t>
        </is>
      </c>
      <c r="F2329" s="216" t="inlineStr">
        <is>
          <t>Lyctoral trial pursuit</t>
        </is>
      </c>
      <c r="G2329" s="216" t="inlineStr"/>
      <c r="H2329" s="216" t="inlineStr"/>
      <c r="I2329" s="216" t="inlineStr">
        <is>
          <t>high</t>
        </is>
      </c>
      <c r="J2329" s="216" t="inlineStr">
        <is>
          <t>Witness-level ritual context.</t>
        </is>
      </c>
    </row>
    <row r="2330" ht="31" customHeight="1" s="99">
      <c r="A2330" s="212" t="inlineStr">
        <is>
          <t>CDM-02329</t>
        </is>
      </c>
      <c r="B2330" s="212" t="inlineStr">
        <is>
          <t>CHR-SRC061-003</t>
        </is>
      </c>
      <c r="C2330" s="212" t="inlineStr">
        <is>
          <t>Palamedes Sextus</t>
        </is>
      </c>
      <c r="D2330" s="213" t="inlineStr">
        <is>
          <t>SRC-061</t>
        </is>
      </c>
      <c r="E2330" s="213" t="inlineStr">
        <is>
          <t>being_types</t>
        </is>
      </c>
      <c r="F2330" s="213" t="inlineStr">
        <is>
          <t>human necromancer</t>
        </is>
      </c>
      <c r="G2330" s="213" t="inlineStr"/>
      <c r="H2330" s="213" t="inlineStr"/>
      <c r="I2330" s="213" t="inlineStr">
        <is>
          <t>high</t>
        </is>
      </c>
      <c r="J2330" s="213" t="inlineStr">
        <is>
          <t>Source-specific practitioner.</t>
        </is>
      </c>
    </row>
    <row r="2331" ht="31" customHeight="1" s="99">
      <c r="A2331" s="215" t="inlineStr">
        <is>
          <t>CDM-02330</t>
        </is>
      </c>
      <c r="B2331" s="215" t="inlineStr">
        <is>
          <t>CHR-SRC061-003</t>
        </is>
      </c>
      <c r="C2331" s="215" t="inlineStr">
        <is>
          <t>Palamedes Sextus</t>
        </is>
      </c>
      <c r="D2331" s="216" t="inlineStr">
        <is>
          <t>SRC-061</t>
        </is>
      </c>
      <c r="E2331" s="216" t="inlineStr">
        <is>
          <t>roles_and_vocations</t>
        </is>
      </c>
      <c r="F2331" s="216" t="inlineStr">
        <is>
          <t>Sixth House heir</t>
        </is>
      </c>
      <c r="G2331" s="216" t="inlineStr"/>
      <c r="H2331" s="216" t="inlineStr"/>
      <c r="I2331" s="216" t="inlineStr">
        <is>
          <t>high</t>
        </is>
      </c>
      <c r="J2331" s="216" t="inlineStr">
        <is>
          <t>House title.</t>
        </is>
      </c>
    </row>
    <row r="2332" ht="31" customHeight="1" s="99">
      <c r="A2332" s="212" t="inlineStr">
        <is>
          <t>CDM-02331</t>
        </is>
      </c>
      <c r="B2332" s="212" t="inlineStr">
        <is>
          <t>CHR-SRC061-003</t>
        </is>
      </c>
      <c r="C2332" s="212" t="inlineStr">
        <is>
          <t>Palamedes Sextus</t>
        </is>
      </c>
      <c r="D2332" s="213" t="inlineStr">
        <is>
          <t>SRC-061</t>
        </is>
      </c>
      <c r="E2332" s="213" t="inlineStr">
        <is>
          <t>power_traditions</t>
        </is>
      </c>
      <c r="F2332" s="213" t="inlineStr">
        <is>
          <t>necromantic investigation</t>
        </is>
      </c>
      <c r="G2332" s="213" t="inlineStr"/>
      <c r="H2332" s="213" t="inlineStr"/>
      <c r="I2332" s="213" t="inlineStr">
        <is>
          <t>high</t>
        </is>
      </c>
      <c r="J2332" s="213" t="inlineStr">
        <is>
          <t>Source-specific discipline context.</t>
        </is>
      </c>
    </row>
    <row r="2333" ht="31" customHeight="1" s="99">
      <c r="A2333" s="215" t="inlineStr">
        <is>
          <t>CDM-02332</t>
        </is>
      </c>
      <c r="B2333" s="215" t="inlineStr">
        <is>
          <t>CHR-SRC061-003</t>
        </is>
      </c>
      <c r="C2333" s="215" t="inlineStr">
        <is>
          <t>Palamedes Sextus</t>
        </is>
      </c>
      <c r="D2333" s="216" t="inlineStr">
        <is>
          <t>SRC-061</t>
        </is>
      </c>
      <c r="E2333" s="216" t="inlineStr">
        <is>
          <t>affiliations</t>
        </is>
      </c>
      <c r="F2333" s="216" t="inlineStr">
        <is>
          <t>Sixth House</t>
        </is>
      </c>
      <c r="G2333" s="216" t="inlineStr"/>
      <c r="H2333" s="216" t="inlineStr"/>
      <c r="I2333" s="216" t="inlineStr">
        <is>
          <t>high</t>
        </is>
      </c>
      <c r="J2333" s="216" t="inlineStr">
        <is>
          <t>House context only.</t>
        </is>
      </c>
    </row>
    <row r="2334" ht="31" customHeight="1" s="99">
      <c r="A2334" s="212" t="inlineStr">
        <is>
          <t>CDM-02333</t>
        </is>
      </c>
      <c r="B2334" s="212" t="inlineStr">
        <is>
          <t>CHR-SRC061-008</t>
        </is>
      </c>
      <c r="C2334" s="212" t="inlineStr">
        <is>
          <t>Silas Octakiseron</t>
        </is>
      </c>
      <c r="D2334" s="213" t="inlineStr">
        <is>
          <t>SRC-061</t>
        </is>
      </c>
      <c r="E2334" s="213" t="inlineStr">
        <is>
          <t>being_types</t>
        </is>
      </c>
      <c r="F2334" s="213" t="inlineStr">
        <is>
          <t>human necromancer</t>
        </is>
      </c>
      <c r="G2334" s="213" t="inlineStr"/>
      <c r="H2334" s="213" t="inlineStr"/>
      <c r="I2334" s="213" t="inlineStr">
        <is>
          <t>high</t>
        </is>
      </c>
      <c r="J2334" s="213" t="inlineStr">
        <is>
          <t>Source-specific practitioner.</t>
        </is>
      </c>
    </row>
    <row r="2335" ht="31" customHeight="1" s="99">
      <c r="A2335" s="215" t="inlineStr">
        <is>
          <t>CDM-02334</t>
        </is>
      </c>
      <c r="B2335" s="215" t="inlineStr">
        <is>
          <t>CHR-SRC061-008</t>
        </is>
      </c>
      <c r="C2335" s="215" t="inlineStr">
        <is>
          <t>Silas Octakiseron</t>
        </is>
      </c>
      <c r="D2335" s="216" t="inlineStr">
        <is>
          <t>SRC-061</t>
        </is>
      </c>
      <c r="E2335" s="216" t="inlineStr">
        <is>
          <t>roles_and_vocations</t>
        </is>
      </c>
      <c r="F2335" s="216" t="inlineStr">
        <is>
          <t>Eighth House heir</t>
        </is>
      </c>
      <c r="G2335" s="216" t="inlineStr"/>
      <c r="H2335" s="216" t="inlineStr"/>
      <c r="I2335" s="216" t="inlineStr">
        <is>
          <t>high</t>
        </is>
      </c>
      <c r="J2335" s="216" t="inlineStr">
        <is>
          <t>House title.</t>
        </is>
      </c>
    </row>
    <row r="2336" ht="31" customHeight="1" s="99">
      <c r="A2336" s="212" t="inlineStr">
        <is>
          <t>CDM-02335</t>
        </is>
      </c>
      <c r="B2336" s="212" t="inlineStr">
        <is>
          <t>CHR-SRC061-008</t>
        </is>
      </c>
      <c r="C2336" s="212" t="inlineStr">
        <is>
          <t>Silas Octakiseron</t>
        </is>
      </c>
      <c r="D2336" s="213" t="inlineStr">
        <is>
          <t>SRC-061</t>
        </is>
      </c>
      <c r="E2336" s="213" t="inlineStr">
        <is>
          <t>power_traditions</t>
        </is>
      </c>
      <c r="F2336" s="213" t="inlineStr">
        <is>
          <t>Eighth House necromancy</t>
        </is>
      </c>
      <c r="G2336" s="213" t="inlineStr"/>
      <c r="H2336" s="213" t="inlineStr"/>
      <c r="I2336" s="213" t="inlineStr">
        <is>
          <t>high</t>
        </is>
      </c>
      <c r="J2336" s="213" t="inlineStr">
        <is>
          <t>Source-specific discipline.</t>
        </is>
      </c>
    </row>
    <row r="2337" ht="31" customHeight="1" s="99">
      <c r="A2337" s="215" t="inlineStr">
        <is>
          <t>CDM-02336</t>
        </is>
      </c>
      <c r="B2337" s="215" t="inlineStr">
        <is>
          <t>CHR-SRC061-008</t>
        </is>
      </c>
      <c r="C2337" s="215" t="inlineStr">
        <is>
          <t>Silas Octakiseron</t>
        </is>
      </c>
      <c r="D2337" s="216" t="inlineStr">
        <is>
          <t>SRC-061</t>
        </is>
      </c>
      <c r="E2337" s="216" t="inlineStr">
        <is>
          <t>affiliations</t>
        </is>
      </c>
      <c r="F2337" s="216" t="inlineStr">
        <is>
          <t>Eighth House</t>
        </is>
      </c>
      <c r="G2337" s="216" t="inlineStr"/>
      <c r="H2337" s="216" t="inlineStr"/>
      <c r="I2337" s="216" t="inlineStr">
        <is>
          <t>high</t>
        </is>
      </c>
      <c r="J2337" s="216" t="inlineStr">
        <is>
          <t>House context only.</t>
        </is>
      </c>
    </row>
    <row r="2338" ht="31" customHeight="1" s="99">
      <c r="A2338" s="212" t="inlineStr">
        <is>
          <t>CDM-02337</t>
        </is>
      </c>
      <c r="B2338" s="212" t="inlineStr">
        <is>
          <t>CHR-SRC062-004</t>
        </is>
      </c>
      <c r="C2338" s="212" t="inlineStr">
        <is>
          <t>Agia</t>
        </is>
      </c>
      <c r="D2338" s="213" t="inlineStr">
        <is>
          <t>SRC-062</t>
        </is>
      </c>
      <c r="E2338" s="213" t="inlineStr">
        <is>
          <t>being_types</t>
        </is>
      </c>
      <c r="F2338" s="213" t="inlineStr">
        <is>
          <t>human</t>
        </is>
      </c>
      <c r="G2338" s="213" t="inlineStr"/>
      <c r="H2338" s="213" t="inlineStr"/>
      <c r="I2338" s="213" t="inlineStr">
        <is>
          <t>high</t>
        </is>
      </c>
      <c r="J2338" s="213" t="inlineStr">
        <is>
          <t>Narrative category.</t>
        </is>
      </c>
    </row>
    <row r="2339" ht="31" customHeight="1" s="99">
      <c r="A2339" s="215" t="inlineStr">
        <is>
          <t>CDM-02338</t>
        </is>
      </c>
      <c r="B2339" s="215" t="inlineStr">
        <is>
          <t>CHR-SRC062-004</t>
        </is>
      </c>
      <c r="C2339" s="215" t="inlineStr">
        <is>
          <t>Agia</t>
        </is>
      </c>
      <c r="D2339" s="216" t="inlineStr">
        <is>
          <t>SRC-062</t>
        </is>
      </c>
      <c r="E2339" s="216" t="inlineStr">
        <is>
          <t>artifacts_and_vehicles</t>
        </is>
      </c>
      <c r="F2339" s="216" t="inlineStr">
        <is>
          <t>avern</t>
        </is>
      </c>
      <c r="G2339" s="216" t="inlineStr"/>
      <c r="H2339" s="216" t="inlineStr"/>
      <c r="I2339" s="216" t="inlineStr">
        <is>
          <t>high</t>
        </is>
      </c>
      <c r="J2339" s="216" t="inlineStr">
        <is>
          <t>Dangerous source-specific dueling plant.</t>
        </is>
      </c>
    </row>
    <row r="2340" ht="31" customHeight="1" s="99">
      <c r="A2340" s="212" t="inlineStr">
        <is>
          <t>CDM-02339</t>
        </is>
      </c>
      <c r="B2340" s="212" t="inlineStr">
        <is>
          <t>CHR-SRC062-005</t>
        </is>
      </c>
      <c r="C2340" s="212" t="inlineStr">
        <is>
          <t>Agilus</t>
        </is>
      </c>
      <c r="D2340" s="213" t="inlineStr">
        <is>
          <t>SRC-062</t>
        </is>
      </c>
      <c r="E2340" s="213" t="inlineStr">
        <is>
          <t>being_types</t>
        </is>
      </c>
      <c r="F2340" s="213" t="inlineStr">
        <is>
          <t>human</t>
        </is>
      </c>
      <c r="G2340" s="213" t="inlineStr"/>
      <c r="H2340" s="213" t="inlineStr"/>
      <c r="I2340" s="213" t="inlineStr">
        <is>
          <t>high</t>
        </is>
      </c>
      <c r="J2340" s="213" t="inlineStr">
        <is>
          <t>Narrative category.</t>
        </is>
      </c>
    </row>
    <row r="2341" ht="31" customHeight="1" s="99">
      <c r="A2341" s="215" t="inlineStr">
        <is>
          <t>CDM-02340</t>
        </is>
      </c>
      <c r="B2341" s="215" t="inlineStr">
        <is>
          <t>CHR-SRC062-005</t>
        </is>
      </c>
      <c r="C2341" s="215" t="inlineStr">
        <is>
          <t>Agilus</t>
        </is>
      </c>
      <c r="D2341" s="216" t="inlineStr">
        <is>
          <t>SRC-062</t>
        </is>
      </c>
      <c r="E2341" s="216" t="inlineStr">
        <is>
          <t>roles_and_vocations</t>
        </is>
      </c>
      <c r="F2341" s="216" t="inlineStr">
        <is>
          <t>duelist</t>
        </is>
      </c>
      <c r="G2341" s="216" t="inlineStr"/>
      <c r="H2341" s="216" t="inlineStr"/>
      <c r="I2341" s="216" t="inlineStr">
        <is>
          <t>high</t>
        </is>
      </c>
      <c r="J2341" s="216" t="inlineStr">
        <is>
          <t>Story role.</t>
        </is>
      </c>
    </row>
    <row r="2342" ht="31" customHeight="1" s="99">
      <c r="A2342" s="212" t="inlineStr">
        <is>
          <t>CDM-02341</t>
        </is>
      </c>
      <c r="B2342" s="212" t="inlineStr">
        <is>
          <t>CHR-SRC062-005</t>
        </is>
      </c>
      <c r="C2342" s="212" t="inlineStr">
        <is>
          <t>Agilus</t>
        </is>
      </c>
      <c r="D2342" s="213" t="inlineStr">
        <is>
          <t>SRC-062</t>
        </is>
      </c>
      <c r="E2342" s="213" t="inlineStr">
        <is>
          <t>artifacts_and_vehicles</t>
        </is>
      </c>
      <c r="F2342" s="213" t="inlineStr">
        <is>
          <t>avern</t>
        </is>
      </c>
      <c r="G2342" s="213" t="inlineStr"/>
      <c r="H2342" s="213" t="inlineStr"/>
      <c r="I2342" s="213" t="inlineStr">
        <is>
          <t>high</t>
        </is>
      </c>
      <c r="J2342" s="213" t="inlineStr">
        <is>
          <t>Dangerous dueling artifact/organism context.</t>
        </is>
      </c>
    </row>
    <row r="2343" ht="31" customHeight="1" s="99">
      <c r="A2343" s="215" t="inlineStr">
        <is>
          <t>CDM-02342</t>
        </is>
      </c>
      <c r="B2343" s="215" t="inlineStr">
        <is>
          <t>CHR-SRC062-007</t>
        </is>
      </c>
      <c r="C2343" s="215" t="inlineStr">
        <is>
          <t>Baldanders</t>
        </is>
      </c>
      <c r="D2343" s="216" t="inlineStr">
        <is>
          <t>SRC-062</t>
        </is>
      </c>
      <c r="E2343" s="216" t="inlineStr">
        <is>
          <t>being_types</t>
        </is>
      </c>
      <c r="F2343" s="216" t="inlineStr">
        <is>
          <t>giant human individual</t>
        </is>
      </c>
      <c r="G2343" s="216" t="inlineStr"/>
      <c r="H2343" s="216" t="inlineStr"/>
      <c r="I2343" s="216" t="inlineStr">
        <is>
          <t>moderate</t>
        </is>
      </c>
      <c r="J2343" s="216" t="inlineStr">
        <is>
          <t>Narrator-facing presentation only.</t>
        </is>
      </c>
    </row>
    <row r="2344" ht="31" customHeight="1" s="99">
      <c r="A2344" s="212" t="inlineStr">
        <is>
          <t>CDM-02343</t>
        </is>
      </c>
      <c r="B2344" s="212" t="inlineStr">
        <is>
          <t>CHR-SRC062-007</t>
        </is>
      </c>
      <c r="C2344" s="212" t="inlineStr">
        <is>
          <t>Baldanders</t>
        </is>
      </c>
      <c r="D2344" s="213" t="inlineStr">
        <is>
          <t>SRC-062</t>
        </is>
      </c>
      <c r="E2344" s="213" t="inlineStr">
        <is>
          <t>roles_and_vocations</t>
        </is>
      </c>
      <c r="F2344" s="213" t="inlineStr">
        <is>
          <t>troupe performer</t>
        </is>
      </c>
      <c r="G2344" s="213" t="inlineStr"/>
      <c r="H2344" s="213" t="inlineStr"/>
      <c r="I2344" s="213" t="inlineStr">
        <is>
          <t>high</t>
        </is>
      </c>
      <c r="J2344" s="213" t="inlineStr">
        <is>
          <t>Vocation context.</t>
        </is>
      </c>
    </row>
    <row r="2345" ht="31" customHeight="1" s="99">
      <c r="A2345" s="215" t="inlineStr">
        <is>
          <t>CDM-02344</t>
        </is>
      </c>
      <c r="B2345" s="215" t="inlineStr">
        <is>
          <t>CHR-SRC062-007</t>
        </is>
      </c>
      <c r="C2345" s="215" t="inlineStr">
        <is>
          <t>Baldanders</t>
        </is>
      </c>
      <c r="D2345" s="216" t="inlineStr">
        <is>
          <t>SRC-062</t>
        </is>
      </c>
      <c r="E2345" s="216" t="inlineStr">
        <is>
          <t>affiliations</t>
        </is>
      </c>
      <c r="F2345" s="216" t="inlineStr">
        <is>
          <t>traveling theatrical troupe</t>
        </is>
      </c>
      <c r="G2345" s="216" t="inlineStr"/>
      <c r="H2345" s="216" t="inlineStr"/>
      <c r="I2345" s="216" t="inlineStr">
        <is>
          <t>high</t>
        </is>
      </c>
      <c r="J2345" s="216" t="inlineStr">
        <is>
          <t>Collective context only.</t>
        </is>
      </c>
    </row>
    <row r="2346" ht="31" customHeight="1" s="99">
      <c r="A2346" s="212" t="inlineStr">
        <is>
          <t>CDM-02345</t>
        </is>
      </c>
      <c r="B2346" s="212" t="inlineStr">
        <is>
          <t>CHR-SRC062-003</t>
        </is>
      </c>
      <c r="C2346" s="212" t="inlineStr">
        <is>
          <t>Dorcas</t>
        </is>
      </c>
      <c r="D2346" s="213" t="inlineStr">
        <is>
          <t>SRC-062</t>
        </is>
      </c>
      <c r="E2346" s="213" t="inlineStr">
        <is>
          <t>being_types</t>
        </is>
      </c>
      <c r="F2346" s="213" t="inlineStr">
        <is>
          <t>human individual</t>
        </is>
      </c>
      <c r="G2346" s="213" t="inlineStr"/>
      <c r="H2346" s="213" t="inlineStr"/>
      <c r="I2346" s="213" t="inlineStr">
        <is>
          <t>moderate</t>
        </is>
      </c>
      <c r="J2346" s="213" t="inlineStr">
        <is>
          <t>The narrator's account leaves ontology and past uncertain.</t>
        </is>
      </c>
    </row>
    <row r="2347" ht="31" customHeight="1" s="99">
      <c r="A2347" s="215" t="inlineStr">
        <is>
          <t>CDM-02346</t>
        </is>
      </c>
      <c r="B2347" s="215" t="inlineStr">
        <is>
          <t>CHR-SRC062-003</t>
        </is>
      </c>
      <c r="C2347" s="215" t="inlineStr">
        <is>
          <t>Dorcas</t>
        </is>
      </c>
      <c r="D2347" s="216" t="inlineStr">
        <is>
          <t>SRC-062</t>
        </is>
      </c>
      <c r="E2347" s="216" t="inlineStr">
        <is>
          <t>states_and_transformations</t>
        </is>
      </c>
      <c r="F2347" s="216" t="inlineStr">
        <is>
          <t>revival context</t>
        </is>
      </c>
      <c r="G2347" s="216" t="inlineStr"/>
      <c r="H2347" s="216" t="inlineStr"/>
      <c r="I2347" s="216" t="inlineStr">
        <is>
          <t>moderate</t>
        </is>
      </c>
      <c r="J2347" s="216" t="inlineStr">
        <is>
          <t>Do not settle unexplained process.</t>
        </is>
      </c>
    </row>
    <row r="2348" ht="31" customHeight="1" s="99">
      <c r="A2348" s="212" t="inlineStr">
        <is>
          <t>CDM-02347</t>
        </is>
      </c>
      <c r="B2348" s="212" t="inlineStr">
        <is>
          <t>CHR-SRC062-006</t>
        </is>
      </c>
      <c r="C2348" s="212" t="inlineStr">
        <is>
          <t>Dr. Talos</t>
        </is>
      </c>
      <c r="D2348" s="213" t="inlineStr">
        <is>
          <t>SRC-062</t>
        </is>
      </c>
      <c r="E2348" s="213" t="inlineStr">
        <is>
          <t>being_types</t>
        </is>
      </c>
      <c r="F2348" s="213" t="inlineStr">
        <is>
          <t>human individual</t>
        </is>
      </c>
      <c r="G2348" s="213" t="inlineStr"/>
      <c r="H2348" s="213" t="inlineStr"/>
      <c r="I2348" s="213" t="inlineStr">
        <is>
          <t>moderate</t>
        </is>
      </c>
      <c r="J2348" s="213" t="inlineStr">
        <is>
          <t>As Severian presents him in this volume.</t>
        </is>
      </c>
    </row>
    <row r="2349" ht="31" customHeight="1" s="99">
      <c r="A2349" s="215" t="inlineStr">
        <is>
          <t>CDM-02348</t>
        </is>
      </c>
      <c r="B2349" s="215" t="inlineStr">
        <is>
          <t>CHR-SRC062-006</t>
        </is>
      </c>
      <c r="C2349" s="215" t="inlineStr">
        <is>
          <t>Dr. Talos</t>
        </is>
      </c>
      <c r="D2349" s="216" t="inlineStr">
        <is>
          <t>SRC-062</t>
        </is>
      </c>
      <c r="E2349" s="216" t="inlineStr">
        <is>
          <t>roles_and_vocations</t>
        </is>
      </c>
      <c r="F2349" s="216" t="inlineStr">
        <is>
          <t>troupe leader and playwright</t>
        </is>
      </c>
      <c r="G2349" s="216" t="inlineStr"/>
      <c r="H2349" s="216" t="inlineStr"/>
      <c r="I2349" s="216" t="inlineStr">
        <is>
          <t>high</t>
        </is>
      </c>
      <c r="J2349" s="216" t="inlineStr">
        <is>
          <t>Specific narrative vocation.</t>
        </is>
      </c>
    </row>
    <row r="2350" ht="31" customHeight="1" s="99">
      <c r="A2350" s="212" t="inlineStr">
        <is>
          <t>CDM-02349</t>
        </is>
      </c>
      <c r="B2350" s="212" t="inlineStr">
        <is>
          <t>CHR-SRC062-006</t>
        </is>
      </c>
      <c r="C2350" s="212" t="inlineStr">
        <is>
          <t>Dr. Talos</t>
        </is>
      </c>
      <c r="D2350" s="213" t="inlineStr">
        <is>
          <t>SRC-062</t>
        </is>
      </c>
      <c r="E2350" s="213" t="inlineStr">
        <is>
          <t>affiliations</t>
        </is>
      </c>
      <c r="F2350" s="213" t="inlineStr">
        <is>
          <t>traveling theatrical troupe</t>
        </is>
      </c>
      <c r="G2350" s="213" t="inlineStr"/>
      <c r="H2350" s="213" t="inlineStr"/>
      <c r="I2350" s="213" t="inlineStr">
        <is>
          <t>high</t>
        </is>
      </c>
      <c r="J2350" s="213" t="inlineStr">
        <is>
          <t>Collective context only.</t>
        </is>
      </c>
    </row>
    <row r="2351" ht="31" customHeight="1" s="99">
      <c r="A2351" s="215" t="inlineStr">
        <is>
          <t>CDM-02350</t>
        </is>
      </c>
      <c r="B2351" s="215" t="inlineStr">
        <is>
          <t>CHR-SRC062-001</t>
        </is>
      </c>
      <c r="C2351" s="215" t="inlineStr">
        <is>
          <t>Severian</t>
        </is>
      </c>
      <c r="D2351" s="216" t="inlineStr">
        <is>
          <t>SRC-062</t>
        </is>
      </c>
      <c r="E2351" s="216" t="inlineStr">
        <is>
          <t>being_types</t>
        </is>
      </c>
      <c r="F2351" s="216" t="inlineStr">
        <is>
          <t>human</t>
        </is>
      </c>
      <c r="G2351" s="216" t="inlineStr"/>
      <c r="H2351" s="216" t="inlineStr"/>
      <c r="I2351" s="216" t="inlineStr">
        <is>
          <t>high</t>
        </is>
      </c>
      <c r="J2351" s="216" t="inlineStr">
        <is>
          <t>Narrator's presented category.</t>
        </is>
      </c>
    </row>
    <row r="2352" ht="31" customHeight="1" s="99">
      <c r="A2352" s="212" t="inlineStr">
        <is>
          <t>CDM-02351</t>
        </is>
      </c>
      <c r="B2352" s="212" t="inlineStr">
        <is>
          <t>CHR-SRC062-001</t>
        </is>
      </c>
      <c r="C2352" s="212" t="inlineStr">
        <is>
          <t>Severian</t>
        </is>
      </c>
      <c r="D2352" s="213" t="inlineStr">
        <is>
          <t>SRC-062</t>
        </is>
      </c>
      <c r="E2352" s="213" t="inlineStr">
        <is>
          <t>roles_and_vocations</t>
        </is>
      </c>
      <c r="F2352" s="213" t="inlineStr">
        <is>
          <t>journeyman Seeker for Truth and Penitence</t>
        </is>
      </c>
      <c r="G2352" s="213" t="inlineStr"/>
      <c r="H2352" s="213" t="inlineStr"/>
      <c r="I2352" s="213" t="inlineStr">
        <is>
          <t>high</t>
        </is>
      </c>
      <c r="J2352" s="213" t="inlineStr">
        <is>
          <t>Source-specific guild vocation.</t>
        </is>
      </c>
    </row>
    <row r="2353" ht="31" customHeight="1" s="99">
      <c r="A2353" s="215" t="inlineStr">
        <is>
          <t>CDM-02352</t>
        </is>
      </c>
      <c r="B2353" s="215" t="inlineStr">
        <is>
          <t>CHR-SRC062-001</t>
        </is>
      </c>
      <c r="C2353" s="215" t="inlineStr">
        <is>
          <t>Severian</t>
        </is>
      </c>
      <c r="D2353" s="216" t="inlineStr">
        <is>
          <t>SRC-062</t>
        </is>
      </c>
      <c r="E2353" s="216" t="inlineStr">
        <is>
          <t>affiliations</t>
        </is>
      </c>
      <c r="F2353" s="216" t="inlineStr">
        <is>
          <t>Seekers for Truth and Penitence</t>
        </is>
      </c>
      <c r="G2353" s="216" t="inlineStr"/>
      <c r="H2353" s="216" t="inlineStr"/>
      <c r="I2353" s="216" t="inlineStr">
        <is>
          <t>high</t>
        </is>
      </c>
      <c r="J2353" s="216" t="inlineStr">
        <is>
          <t>Guild context, not node.</t>
        </is>
      </c>
    </row>
    <row r="2354" ht="31" customHeight="1" s="99">
      <c r="A2354" s="212" t="inlineStr">
        <is>
          <t>CDM-02353</t>
        </is>
      </c>
      <c r="B2354" s="212" t="inlineStr">
        <is>
          <t>CHR-SRC062-001</t>
        </is>
      </c>
      <c r="C2354" s="212" t="inlineStr">
        <is>
          <t>Severian</t>
        </is>
      </c>
      <c r="D2354" s="213" t="inlineStr">
        <is>
          <t>SRC-062</t>
        </is>
      </c>
      <c r="E2354" s="213" t="inlineStr">
        <is>
          <t>artifacts_and_vehicles</t>
        </is>
      </c>
      <c r="F2354" s="213" t="inlineStr">
        <is>
          <t>Terminus Est</t>
        </is>
      </c>
      <c r="G2354" s="213" t="inlineStr"/>
      <c r="H2354" s="213" t="inlineStr"/>
      <c r="I2354" s="213" t="inlineStr">
        <is>
          <t>high</t>
        </is>
      </c>
      <c r="J2354" s="213" t="inlineStr">
        <is>
          <t>Named executioner sword.</t>
        </is>
      </c>
    </row>
    <row r="2355" ht="31" customHeight="1" s="99">
      <c r="A2355" s="215" t="inlineStr">
        <is>
          <t>CDM-02354</t>
        </is>
      </c>
      <c r="B2355" s="215" t="inlineStr">
        <is>
          <t>CHR-SRC062-001</t>
        </is>
      </c>
      <c r="C2355" s="215" t="inlineStr">
        <is>
          <t>Severian</t>
        </is>
      </c>
      <c r="D2355" s="216" t="inlineStr">
        <is>
          <t>SRC-062</t>
        </is>
      </c>
      <c r="E2355" s="216" t="inlineStr">
        <is>
          <t>cosmologies_and_realms</t>
        </is>
      </c>
      <c r="F2355" s="216" t="inlineStr">
        <is>
          <t>Urth</t>
        </is>
      </c>
      <c r="G2355" s="216" t="inlineStr"/>
      <c r="H2355" s="216" t="inlineStr"/>
      <c r="I2355" s="216" t="inlineStr">
        <is>
          <t>high</t>
        </is>
      </c>
      <c r="J2355" s="216" t="inlineStr">
        <is>
          <t>Source-specific world context.</t>
        </is>
      </c>
    </row>
    <row r="2356" ht="31" customHeight="1" s="99">
      <c r="A2356" s="212" t="inlineStr">
        <is>
          <t>CDM-02355</t>
        </is>
      </c>
      <c r="B2356" s="212" t="inlineStr">
        <is>
          <t>CHR-SRC062-002</t>
        </is>
      </c>
      <c r="C2356" s="212" t="inlineStr">
        <is>
          <t>Thecla</t>
        </is>
      </c>
      <c r="D2356" s="213" t="inlineStr">
        <is>
          <t>SRC-062</t>
        </is>
      </c>
      <c r="E2356" s="213" t="inlineStr">
        <is>
          <t>being_types</t>
        </is>
      </c>
      <c r="F2356" s="213" t="inlineStr">
        <is>
          <t>human</t>
        </is>
      </c>
      <c r="G2356" s="213" t="inlineStr"/>
      <c r="H2356" s="213" t="inlineStr"/>
      <c r="I2356" s="213" t="inlineStr">
        <is>
          <t>high</t>
        </is>
      </c>
      <c r="J2356" s="213" t="inlineStr">
        <is>
          <t>Narrative category.</t>
        </is>
      </c>
    </row>
    <row r="2357" ht="31" customHeight="1" s="99">
      <c r="A2357" s="215" t="inlineStr">
        <is>
          <t>CDM-02356</t>
        </is>
      </c>
      <c r="B2357" s="215" t="inlineStr">
        <is>
          <t>CHR-SRC062-002</t>
        </is>
      </c>
      <c r="C2357" s="215" t="inlineStr">
        <is>
          <t>Thecla</t>
        </is>
      </c>
      <c r="D2357" s="216" t="inlineStr">
        <is>
          <t>SRC-062</t>
        </is>
      </c>
      <c r="E2357" s="216" t="inlineStr">
        <is>
          <t>states_and_transformations</t>
        </is>
      </c>
      <c r="F2357" s="216" t="inlineStr">
        <is>
          <t>captivity</t>
        </is>
      </c>
      <c r="G2357" s="216" t="inlineStr"/>
      <c r="H2357" s="216" t="inlineStr"/>
      <c r="I2357" s="216" t="inlineStr">
        <is>
          <t>high</t>
        </is>
      </c>
      <c r="J2357" s="216" t="inlineStr">
        <is>
          <t>Harmful imposed condition, not a mechanic.</t>
        </is>
      </c>
    </row>
    <row r="2358" ht="31" customHeight="1" s="99">
      <c r="A2358" s="212" t="inlineStr">
        <is>
          <t>CDM-02357</t>
        </is>
      </c>
      <c r="B2358" s="212" t="inlineStr">
        <is>
          <t>CHR-SRC062-008</t>
        </is>
      </c>
      <c r="C2358" s="212" t="inlineStr">
        <is>
          <t>Vodalus</t>
        </is>
      </c>
      <c r="D2358" s="213" t="inlineStr">
        <is>
          <t>SRC-062</t>
        </is>
      </c>
      <c r="E2358" s="213" t="inlineStr">
        <is>
          <t>being_types</t>
        </is>
      </c>
      <c r="F2358" s="213" t="inlineStr">
        <is>
          <t>human</t>
        </is>
      </c>
      <c r="G2358" s="213" t="inlineStr"/>
      <c r="H2358" s="213" t="inlineStr"/>
      <c r="I2358" s="213" t="inlineStr">
        <is>
          <t>high</t>
        </is>
      </c>
      <c r="J2358" s="213" t="inlineStr">
        <is>
          <t>Narrative category.</t>
        </is>
      </c>
    </row>
    <row r="2359" ht="31" customHeight="1" s="99">
      <c r="A2359" s="215" t="inlineStr">
        <is>
          <t>CDM-02358</t>
        </is>
      </c>
      <c r="B2359" s="215" t="inlineStr">
        <is>
          <t>CHR-SRC062-008</t>
        </is>
      </c>
      <c r="C2359" s="215" t="inlineStr">
        <is>
          <t>Vodalus</t>
        </is>
      </c>
      <c r="D2359" s="216" t="inlineStr">
        <is>
          <t>SRC-062</t>
        </is>
      </c>
      <c r="E2359" s="216" t="inlineStr">
        <is>
          <t>roles_and_vocations</t>
        </is>
      </c>
      <c r="F2359" s="216" t="inlineStr">
        <is>
          <t>rebel leader</t>
        </is>
      </c>
      <c r="G2359" s="216" t="inlineStr"/>
      <c r="H2359" s="216" t="inlineStr"/>
      <c r="I2359" s="216" t="inlineStr">
        <is>
          <t>high</t>
        </is>
      </c>
      <c r="J2359" s="216" t="inlineStr">
        <is>
          <t>Witness-level political role.</t>
        </is>
      </c>
    </row>
    <row r="2360" ht="31" customHeight="1" s="99">
      <c r="A2360" s="212" t="inlineStr">
        <is>
          <t>CDM-02359</t>
        </is>
      </c>
      <c r="B2360" s="212" t="inlineStr">
        <is>
          <t>CHR-SRC062-008</t>
        </is>
      </c>
      <c r="C2360" s="212" t="inlineStr">
        <is>
          <t>Vodalus</t>
        </is>
      </c>
      <c r="D2360" s="213" t="inlineStr">
        <is>
          <t>SRC-062</t>
        </is>
      </c>
      <c r="E2360" s="213" t="inlineStr">
        <is>
          <t>affiliations</t>
        </is>
      </c>
      <c r="F2360" s="213" t="inlineStr">
        <is>
          <t>Vodalarii rebel faction</t>
        </is>
      </c>
      <c r="G2360" s="213" t="inlineStr"/>
      <c r="H2360" s="213" t="inlineStr"/>
      <c r="I2360" s="213" t="inlineStr">
        <is>
          <t>moderate</t>
        </is>
      </c>
      <c r="J2360" s="213" t="inlineStr">
        <is>
          <t>Collective context only.</t>
        </is>
      </c>
    </row>
    <row r="2361" ht="31" customHeight="1" s="99">
      <c r="A2361" s="215" t="inlineStr">
        <is>
          <t>CDM-02360</t>
        </is>
      </c>
      <c r="B2361" s="215" t="inlineStr">
        <is>
          <t>CHR-SRC063-010</t>
        </is>
      </c>
      <c r="C2361" s="215" t="inlineStr">
        <is>
          <t>Corion</t>
        </is>
      </c>
      <c r="D2361" s="216" t="inlineStr">
        <is>
          <t>SRC-063</t>
        </is>
      </c>
      <c r="E2361" s="216" t="inlineStr">
        <is>
          <t>being_types</t>
        </is>
      </c>
      <c r="F2361" s="216" t="inlineStr">
        <is>
          <t>magical individual; exact ontology unresolved in this pass</t>
        </is>
      </c>
      <c r="G2361" s="216" t="inlineStr"/>
      <c r="H2361" s="216" t="inlineStr"/>
      <c r="I2361" s="216" t="inlineStr">
        <is>
          <t>low</t>
        </is>
      </c>
      <c r="J2361" s="216" t="inlineStr">
        <is>
          <t>Avoids turning a partly disclosed source figure into a generic species/class.</t>
        </is>
      </c>
    </row>
    <row r="2362" ht="31" customHeight="1" s="99">
      <c r="A2362" s="212" t="inlineStr">
        <is>
          <t>CDM-02361</t>
        </is>
      </c>
      <c r="B2362" s="212" t="inlineStr">
        <is>
          <t>CHR-SRC063-010</t>
        </is>
      </c>
      <c r="C2362" s="212" t="inlineStr">
        <is>
          <t>Corion</t>
        </is>
      </c>
      <c r="D2362" s="213" t="inlineStr">
        <is>
          <t>SRC-063</t>
        </is>
      </c>
      <c r="E2362" s="213" t="inlineStr">
        <is>
          <t>roles_and_vocations</t>
        </is>
      </c>
      <c r="F2362" s="213" t="inlineStr">
        <is>
          <t>Game player / magical manipulator</t>
        </is>
      </c>
      <c r="G2362" s="213" t="inlineStr"/>
      <c r="H2362" s="213" t="inlineStr"/>
      <c r="I2362" s="213" t="inlineStr">
        <is>
          <t>high</t>
        </is>
      </c>
      <c r="J2362" s="213" t="inlineStr">
        <is>
          <t>Source-world plot role only.</t>
        </is>
      </c>
    </row>
    <row r="2363" ht="31" customHeight="1" s="99">
      <c r="A2363" s="215" t="inlineStr">
        <is>
          <t>CDM-02362</t>
        </is>
      </c>
      <c r="B2363" s="215" t="inlineStr">
        <is>
          <t>CHR-SRC063-010</t>
        </is>
      </c>
      <c r="C2363" s="215" t="inlineStr">
        <is>
          <t>Corion</t>
        </is>
      </c>
      <c r="D2363" s="216" t="inlineStr">
        <is>
          <t>SRC-063</t>
        </is>
      </c>
      <c r="E2363" s="216" t="inlineStr">
        <is>
          <t>power_traditions</t>
        </is>
      </c>
      <c r="F2363" s="216" t="inlineStr">
        <is>
          <t>necromantic and mental intervention</t>
        </is>
      </c>
      <c r="G2363" s="216" t="inlineStr"/>
      <c r="H2363" s="216" t="inlineStr"/>
      <c r="I2363" s="216" t="inlineStr">
        <is>
          <t>moderate</t>
        </is>
      </c>
      <c r="J2363" s="216" t="inlineStr">
        <is>
          <t>Only novel-demonstrated intervention is recorded.</t>
        </is>
      </c>
    </row>
    <row r="2364" ht="31" customHeight="1" s="99">
      <c r="A2364" s="212" t="inlineStr">
        <is>
          <t>CDM-02363</t>
        </is>
      </c>
      <c r="B2364" s="212" t="inlineStr">
        <is>
          <t>CHR-SRC063-010</t>
        </is>
      </c>
      <c r="C2364" s="212" t="inlineStr">
        <is>
          <t>Corion</t>
        </is>
      </c>
      <c r="D2364" s="213" t="inlineStr">
        <is>
          <t>SRC-063</t>
        </is>
      </c>
      <c r="E2364" s="213" t="inlineStr">
        <is>
          <t>affiliations</t>
        </is>
      </c>
      <c r="F2364" s="213" t="inlineStr">
        <is>
          <t>Renar court association</t>
        </is>
      </c>
      <c r="G2364" s="213" t="inlineStr"/>
      <c r="H2364" s="213" t="inlineStr"/>
      <c r="I2364" s="213" t="inlineStr">
        <is>
          <t>moderate</t>
        </is>
      </c>
      <c r="J2364" s="213" t="inlineStr">
        <is>
          <t>Court association in the endgame, not a comprehensive allegiance claim.</t>
        </is>
      </c>
    </row>
    <row r="2365" ht="31" customHeight="1" s="99">
      <c r="A2365" s="215" t="inlineStr">
        <is>
          <t>CDM-02364</t>
        </is>
      </c>
      <c r="B2365" s="215" t="inlineStr">
        <is>
          <t>CHR-SRC063-010</t>
        </is>
      </c>
      <c r="C2365" s="215" t="inlineStr">
        <is>
          <t>Corion</t>
        </is>
      </c>
      <c r="D2365" s="216" t="inlineStr">
        <is>
          <t>SRC-063</t>
        </is>
      </c>
      <c r="E2365" s="216" t="inlineStr">
        <is>
          <t>cosmologies_and_realms</t>
        </is>
      </c>
      <c r="F2365" s="216" t="inlineStr">
        <is>
          <t>the Game's spirit/death-adjacent setting</t>
        </is>
      </c>
      <c r="G2365" s="216" t="inlineStr"/>
      <c r="H2365" s="216" t="inlineStr"/>
      <c r="I2365" s="216" t="inlineStr">
        <is>
          <t>moderate</t>
        </is>
      </c>
      <c r="J2365" s="216" t="inlineStr">
        <is>
          <t>Partial source-world metaphysical context.</t>
        </is>
      </c>
    </row>
    <row r="2366" ht="31" customHeight="1" s="99">
      <c r="A2366" s="212" t="inlineStr">
        <is>
          <t>CDM-02365</t>
        </is>
      </c>
      <c r="B2366" s="212" t="inlineStr">
        <is>
          <t>CHR-SRC063-010</t>
        </is>
      </c>
      <c r="C2366" s="212" t="inlineStr">
        <is>
          <t>Corion</t>
        </is>
      </c>
      <c r="D2366" s="213" t="inlineStr">
        <is>
          <t>SRC-063</t>
        </is>
      </c>
      <c r="E2366" s="213" t="inlineStr">
        <is>
          <t>metaphysical_laws_and_rituals</t>
        </is>
      </c>
      <c r="F2366" s="213" t="inlineStr">
        <is>
          <t>the Game</t>
        </is>
      </c>
      <c r="G2366" s="213" t="inlineStr"/>
      <c r="H2366" s="213" t="inlineStr"/>
      <c r="I2366" s="213" t="inlineStr">
        <is>
          <t>high</t>
        </is>
      </c>
      <c r="J2366" s="213" t="inlineStr">
        <is>
          <t>Source term retained without a system-complete interpretation.</t>
        </is>
      </c>
    </row>
    <row r="2367" ht="31" customHeight="1" s="99">
      <c r="A2367" s="215" t="inlineStr">
        <is>
          <t>CDM-02366</t>
        </is>
      </c>
      <c r="B2367" s="215" t="inlineStr">
        <is>
          <t>CHR-SRC063-009</t>
        </is>
      </c>
      <c r="C2367" s="215" t="inlineStr">
        <is>
          <t>Count Renar</t>
        </is>
      </c>
      <c r="D2367" s="216" t="inlineStr">
        <is>
          <t>SRC-063</t>
        </is>
      </c>
      <c r="E2367" s="216" t="inlineStr">
        <is>
          <t>being_types</t>
        </is>
      </c>
      <c r="F2367" s="216" t="inlineStr">
        <is>
          <t>human</t>
        </is>
      </c>
      <c r="G2367" s="216" t="inlineStr"/>
      <c r="H2367" s="216" t="inlineStr"/>
      <c r="I2367" s="216" t="inlineStr">
        <is>
          <t>high</t>
        </is>
      </c>
      <c r="J2367" s="216" t="inlineStr">
        <is>
          <t>Fictional individual.</t>
        </is>
      </c>
    </row>
    <row r="2368" ht="31" customHeight="1" s="99">
      <c r="A2368" s="212" t="inlineStr">
        <is>
          <t>CDM-02367</t>
        </is>
      </c>
      <c r="B2368" s="212" t="inlineStr">
        <is>
          <t>CHR-SRC063-009</t>
        </is>
      </c>
      <c r="C2368" s="212" t="inlineStr">
        <is>
          <t>Count Renar</t>
        </is>
      </c>
      <c r="D2368" s="213" t="inlineStr">
        <is>
          <t>SRC-063</t>
        </is>
      </c>
      <c r="E2368" s="213" t="inlineStr">
        <is>
          <t>cultures</t>
        </is>
      </c>
      <c r="F2368" s="213" t="inlineStr">
        <is>
          <t>Renar court / Broken Empire political context</t>
        </is>
      </c>
      <c r="G2368" s="213" t="inlineStr"/>
      <c r="H2368" s="213" t="inlineStr"/>
      <c r="I2368" s="213" t="inlineStr">
        <is>
          <t>high</t>
        </is>
      </c>
      <c r="J2368" s="213" t="inlineStr">
        <is>
          <t>Fictional polity context only.</t>
        </is>
      </c>
    </row>
    <row r="2369" ht="31" customHeight="1" s="99">
      <c r="A2369" s="215" t="inlineStr">
        <is>
          <t>CDM-02368</t>
        </is>
      </c>
      <c r="B2369" s="215" t="inlineStr">
        <is>
          <t>CHR-SRC063-009</t>
        </is>
      </c>
      <c r="C2369" s="215" t="inlineStr">
        <is>
          <t>Count Renar</t>
        </is>
      </c>
      <c r="D2369" s="216" t="inlineStr">
        <is>
          <t>SRC-063</t>
        </is>
      </c>
      <c r="E2369" s="216" t="inlineStr">
        <is>
          <t>roles_and_vocations</t>
        </is>
      </c>
      <c r="F2369" s="216" t="inlineStr">
        <is>
          <t>count; court ruler</t>
        </is>
      </c>
      <c r="G2369" s="216" t="inlineStr"/>
      <c r="H2369" s="216" t="inlineStr"/>
      <c r="I2369" s="216" t="inlineStr">
        <is>
          <t>high</t>
        </is>
      </c>
      <c r="J2369" s="216" t="inlineStr">
        <is>
          <t>Source-world political title.</t>
        </is>
      </c>
    </row>
    <row r="2370" ht="31" customHeight="1" s="99">
      <c r="A2370" s="212" t="inlineStr">
        <is>
          <t>CDM-02369</t>
        </is>
      </c>
      <c r="B2370" s="212" t="inlineStr">
        <is>
          <t>CHR-SRC063-009</t>
        </is>
      </c>
      <c r="C2370" s="212" t="inlineStr">
        <is>
          <t>Count Renar</t>
        </is>
      </c>
      <c r="D2370" s="213" t="inlineStr">
        <is>
          <t>SRC-063</t>
        </is>
      </c>
      <c r="E2370" s="213" t="inlineStr">
        <is>
          <t>affiliations</t>
        </is>
      </c>
      <c r="F2370" s="213" t="inlineStr">
        <is>
          <t>Renar court</t>
        </is>
      </c>
      <c r="G2370" s="213" t="inlineStr"/>
      <c r="H2370" s="213" t="inlineStr"/>
      <c r="I2370" s="213" t="inlineStr">
        <is>
          <t>high</t>
        </is>
      </c>
      <c r="J2370" s="213" t="inlineStr">
        <is>
          <t>Fictional court affiliation, not a node.</t>
        </is>
      </c>
    </row>
    <row r="2371" ht="31" customHeight="1" s="99">
      <c r="A2371" s="215" t="inlineStr">
        <is>
          <t>CDM-02370</t>
        </is>
      </c>
      <c r="B2371" s="215" t="inlineStr">
        <is>
          <t>CHR-SRC063-009</t>
        </is>
      </c>
      <c r="C2371" s="215" t="inlineStr">
        <is>
          <t>Count Renar</t>
        </is>
      </c>
      <c r="D2371" s="216" t="inlineStr">
        <is>
          <t>SRC-063</t>
        </is>
      </c>
      <c r="E2371" s="216" t="inlineStr">
        <is>
          <t>cosmologies_and_realms</t>
        </is>
      </c>
      <c r="F2371" s="216" t="inlineStr">
        <is>
          <t>the Haunt / Renar</t>
        </is>
      </c>
      <c r="G2371" s="216" t="inlineStr"/>
      <c r="H2371" s="216" t="inlineStr"/>
      <c r="I2371" s="216" t="inlineStr">
        <is>
          <t>high</t>
        </is>
      </c>
      <c r="J2371" s="216" t="inlineStr">
        <is>
          <t>Fictional place/polity context only.</t>
        </is>
      </c>
    </row>
    <row r="2372" ht="31" customHeight="1" s="99">
      <c r="A2372" s="212" t="inlineStr">
        <is>
          <t>CDM-02371</t>
        </is>
      </c>
      <c r="B2372" s="212" t="inlineStr">
        <is>
          <t>CHR-SRC063-005</t>
        </is>
      </c>
      <c r="C2372" s="212" t="inlineStr">
        <is>
          <t>Gorgoth</t>
        </is>
      </c>
      <c r="D2372" s="213" t="inlineStr">
        <is>
          <t>SRC-063</t>
        </is>
      </c>
      <c r="E2372" s="213" t="inlineStr">
        <is>
          <t>being_types</t>
        </is>
      </c>
      <c r="F2372" s="213" t="inlineStr">
        <is>
          <t>Leucrota</t>
        </is>
      </c>
      <c r="G2372" s="213" t="inlineStr"/>
      <c r="H2372" s="213" t="inlineStr"/>
      <c r="I2372" s="213" t="inlineStr">
        <is>
          <t>high</t>
        </is>
      </c>
      <c r="J2372" s="213" t="inlineStr">
        <is>
          <t>Fictional source-world being designation; not normalized into a generic race.</t>
        </is>
      </c>
    </row>
    <row r="2373" ht="31" customHeight="1" s="99">
      <c r="A2373" s="215" t="inlineStr">
        <is>
          <t>CDM-02372</t>
        </is>
      </c>
      <c r="B2373" s="215" t="inlineStr">
        <is>
          <t>CHR-SRC063-005</t>
        </is>
      </c>
      <c r="C2373" s="215" t="inlineStr">
        <is>
          <t>Gorgoth</t>
        </is>
      </c>
      <c r="D2373" s="216" t="inlineStr">
        <is>
          <t>SRC-063</t>
        </is>
      </c>
      <c r="E2373" s="216" t="inlineStr">
        <is>
          <t>roles_and_vocations</t>
        </is>
      </c>
      <c r="F2373" s="216" t="inlineStr">
        <is>
          <t>named travelling companion</t>
        </is>
      </c>
      <c r="G2373" s="216" t="inlineStr"/>
      <c r="H2373" s="216" t="inlineStr"/>
      <c r="I2373" s="216" t="inlineStr">
        <is>
          <t>moderate</t>
        </is>
      </c>
      <c r="J2373" s="216" t="inlineStr">
        <is>
          <t>Novel-local plot role.</t>
        </is>
      </c>
    </row>
    <row r="2374" ht="31" customHeight="1" s="99">
      <c r="A2374" s="212" t="inlineStr">
        <is>
          <t>CDM-02373</t>
        </is>
      </c>
      <c r="B2374" s="212" t="inlineStr">
        <is>
          <t>CHR-SRC063-005</t>
        </is>
      </c>
      <c r="C2374" s="212" t="inlineStr">
        <is>
          <t>Gorgoth</t>
        </is>
      </c>
      <c r="D2374" s="213" t="inlineStr">
        <is>
          <t>SRC-063</t>
        </is>
      </c>
      <c r="E2374" s="213" t="inlineStr">
        <is>
          <t>affiliations</t>
        </is>
      </c>
      <c r="F2374" s="213" t="inlineStr">
        <is>
          <t>Jorg's temporary travelling cohort</t>
        </is>
      </c>
      <c r="G2374" s="213" t="inlineStr"/>
      <c r="H2374" s="213" t="inlineStr"/>
      <c r="I2374" s="213" t="inlineStr">
        <is>
          <t>moderate</t>
        </is>
      </c>
      <c r="J2374" s="213" t="inlineStr">
        <is>
          <t>A plot grouping, not a separate collective character.</t>
        </is>
      </c>
    </row>
    <row r="2375" ht="31" customHeight="1" s="99">
      <c r="A2375" s="215" t="inlineStr">
        <is>
          <t>CDM-02374</t>
        </is>
      </c>
      <c r="B2375" s="215" t="inlineStr">
        <is>
          <t>CHR-SRC063-005</t>
        </is>
      </c>
      <c r="C2375" s="215" t="inlineStr">
        <is>
          <t>Gorgoth</t>
        </is>
      </c>
      <c r="D2375" s="216" t="inlineStr">
        <is>
          <t>SRC-063</t>
        </is>
      </c>
      <c r="E2375" s="216" t="inlineStr">
        <is>
          <t>cosmologies_and_realms</t>
        </is>
      </c>
      <c r="F2375" s="216" t="inlineStr">
        <is>
          <t>Castle Red / mountain-cave setting</t>
        </is>
      </c>
      <c r="G2375" s="216" t="inlineStr"/>
      <c r="H2375" s="216" t="inlineStr"/>
      <c r="I2375" s="216" t="inlineStr">
        <is>
          <t>high</t>
        </is>
      </c>
      <c r="J2375" s="216" t="inlineStr">
        <is>
          <t>Fictional place context only.</t>
        </is>
      </c>
    </row>
    <row r="2376" ht="31" customHeight="1" s="99">
      <c r="A2376" s="212" t="inlineStr">
        <is>
          <t>CDM-02375</t>
        </is>
      </c>
      <c r="B2376" s="212" t="inlineStr">
        <is>
          <t>CHR-SRC063-001</t>
        </is>
      </c>
      <c r="C2376" s="212" t="inlineStr">
        <is>
          <t>Jorg Ancrath</t>
        </is>
      </c>
      <c r="D2376" s="213" t="inlineStr">
        <is>
          <t>SRC-063</t>
        </is>
      </c>
      <c r="E2376" s="213" t="inlineStr">
        <is>
          <t>being_types</t>
        </is>
      </c>
      <c r="F2376" s="213" t="inlineStr">
        <is>
          <t>human</t>
        </is>
      </c>
      <c r="G2376" s="213" t="inlineStr"/>
      <c r="H2376" s="213" t="inlineStr"/>
      <c r="I2376" s="213" t="inlineStr">
        <is>
          <t>high</t>
        </is>
      </c>
      <c r="J2376" s="213" t="inlineStr">
        <is>
          <t>Fictional individual.</t>
        </is>
      </c>
    </row>
    <row r="2377" ht="31" customHeight="1" s="99">
      <c r="A2377" s="215" t="inlineStr">
        <is>
          <t>CDM-02376</t>
        </is>
      </c>
      <c r="B2377" s="215" t="inlineStr">
        <is>
          <t>CHR-SRC063-001</t>
        </is>
      </c>
      <c r="C2377" s="215" t="inlineStr">
        <is>
          <t>Jorg Ancrath</t>
        </is>
      </c>
      <c r="D2377" s="216" t="inlineStr">
        <is>
          <t>SRC-063</t>
        </is>
      </c>
      <c r="E2377" s="216" t="inlineStr">
        <is>
          <t>cultures</t>
        </is>
      </c>
      <c r="F2377" s="216" t="inlineStr">
        <is>
          <t>Ancrath royal / Broken Empire setting</t>
        </is>
      </c>
      <c r="G2377" s="216" t="inlineStr"/>
      <c r="H2377" s="216" t="inlineStr"/>
      <c r="I2377" s="216" t="inlineStr">
        <is>
          <t>high</t>
        </is>
      </c>
      <c r="J2377" s="216" t="inlineStr">
        <is>
          <t>Fictional political and post-catastrophe context only.</t>
        </is>
      </c>
    </row>
    <row r="2378" ht="31" customHeight="1" s="99">
      <c r="A2378" s="212" t="inlineStr">
        <is>
          <t>CDM-02377</t>
        </is>
      </c>
      <c r="B2378" s="212" t="inlineStr">
        <is>
          <t>CHR-SRC063-001</t>
        </is>
      </c>
      <c r="C2378" s="212" t="inlineStr">
        <is>
          <t>Jorg Ancrath</t>
        </is>
      </c>
      <c r="D2378" s="213" t="inlineStr">
        <is>
          <t>SRC-063</t>
        </is>
      </c>
      <c r="E2378" s="213" t="inlineStr">
        <is>
          <t>roles_and_vocations</t>
        </is>
      </c>
      <c r="F2378" s="213" t="inlineStr">
        <is>
          <t>prince; Brothers' leader</t>
        </is>
      </c>
      <c r="G2378" s="213" t="inlineStr"/>
      <c r="H2378" s="213" t="inlineStr"/>
      <c r="I2378" s="213" t="inlineStr">
        <is>
          <t>high</t>
        </is>
      </c>
      <c r="J2378" s="213" t="inlineStr">
        <is>
          <t>Source-world dynastic and band roles.</t>
        </is>
      </c>
    </row>
    <row r="2379" ht="31" customHeight="1" s="99">
      <c r="A2379" s="215" t="inlineStr">
        <is>
          <t>CDM-02378</t>
        </is>
      </c>
      <c r="B2379" s="215" t="inlineStr">
        <is>
          <t>CHR-SRC063-001</t>
        </is>
      </c>
      <c r="C2379" s="215" t="inlineStr">
        <is>
          <t>Jorg Ancrath</t>
        </is>
      </c>
      <c r="D2379" s="216" t="inlineStr">
        <is>
          <t>SRC-063</t>
        </is>
      </c>
      <c r="E2379" s="216" t="inlineStr">
        <is>
          <t>power_traditions</t>
        </is>
      </c>
      <c r="F2379" s="216" t="inlineStr">
        <is>
          <t>necromantic and other anomalous abilities demonstrated late in the novel</t>
        </is>
      </c>
      <c r="G2379" s="216" t="inlineStr"/>
      <c r="H2379" s="216" t="inlineStr"/>
      <c r="I2379" s="216" t="inlineStr">
        <is>
          <t>moderate</t>
        </is>
      </c>
      <c r="J2379" s="216" t="inlineStr">
        <is>
          <t>Recorded only at the demonstrated novel scope; not a complete magic taxonomy.</t>
        </is>
      </c>
    </row>
    <row r="2380" ht="31" customHeight="1" s="99">
      <c r="A2380" s="212" t="inlineStr">
        <is>
          <t>CDM-02379</t>
        </is>
      </c>
      <c r="B2380" s="212" t="inlineStr">
        <is>
          <t>CHR-SRC063-001</t>
        </is>
      </c>
      <c r="C2380" s="212" t="inlineStr">
        <is>
          <t>Jorg Ancrath</t>
        </is>
      </c>
      <c r="D2380" s="213" t="inlineStr">
        <is>
          <t>SRC-063</t>
        </is>
      </c>
      <c r="E2380" s="213" t="inlineStr">
        <is>
          <t>affiliations</t>
        </is>
      </c>
      <c r="F2380" s="213" t="inlineStr">
        <is>
          <t>House Ancrath; the Brothers</t>
        </is>
      </c>
      <c r="G2380" s="213" t="inlineStr"/>
      <c r="H2380" s="213" t="inlineStr"/>
      <c r="I2380" s="213" t="inlineStr">
        <is>
          <t>high</t>
        </is>
      </c>
      <c r="J2380" s="213" t="inlineStr">
        <is>
          <t>Dynastic and band affiliations, not nodes.</t>
        </is>
      </c>
    </row>
    <row r="2381" ht="31" customHeight="1" s="99">
      <c r="A2381" s="215" t="inlineStr">
        <is>
          <t>CDM-02380</t>
        </is>
      </c>
      <c r="B2381" s="215" t="inlineStr">
        <is>
          <t>CHR-SRC063-001</t>
        </is>
      </c>
      <c r="C2381" s="215" t="inlineStr">
        <is>
          <t>Jorg Ancrath</t>
        </is>
      </c>
      <c r="D2381" s="216" t="inlineStr">
        <is>
          <t>SRC-063</t>
        </is>
      </c>
      <c r="E2381" s="216" t="inlineStr">
        <is>
          <t>states_and_transformations</t>
        </is>
      </c>
      <c r="F2381" s="216" t="inlineStr">
        <is>
          <t>trauma survivor; narrator whose memory and agency are materially contested</t>
        </is>
      </c>
      <c r="G2381" s="216" t="inlineStr"/>
      <c r="H2381" s="216" t="inlineStr"/>
      <c r="I2381" s="216" t="inlineStr">
        <is>
          <t>moderate</t>
        </is>
      </c>
      <c r="J2381" s="216" t="inlineStr">
        <is>
          <t>Major spoiler; distinguishes narrative presentation from settled diagnosis.</t>
        </is>
      </c>
    </row>
    <row r="2382" ht="31" customHeight="1" s="99">
      <c r="A2382" s="212" t="inlineStr">
        <is>
          <t>CDM-02381</t>
        </is>
      </c>
      <c r="B2382" s="212" t="inlineStr">
        <is>
          <t>CHR-SRC063-001</t>
        </is>
      </c>
      <c r="C2382" s="212" t="inlineStr">
        <is>
          <t>Jorg Ancrath</t>
        </is>
      </c>
      <c r="D2382" s="213" t="inlineStr">
        <is>
          <t>SRC-063</t>
        </is>
      </c>
      <c r="E2382" s="213" t="inlineStr">
        <is>
          <t>cosmologies_and_realms</t>
        </is>
      </c>
      <c r="F2382" s="213" t="inlineStr">
        <is>
          <t>the Broken Empire / Ancrath</t>
        </is>
      </c>
      <c r="G2382" s="213" t="inlineStr"/>
      <c r="H2382" s="213" t="inlineStr"/>
      <c r="I2382" s="213" t="inlineStr">
        <is>
          <t>high</t>
        </is>
      </c>
      <c r="J2382" s="213" t="inlineStr">
        <is>
          <t>Fictional setting only.</t>
        </is>
      </c>
    </row>
    <row r="2383" ht="31" customHeight="1" s="99">
      <c r="A2383" s="215" t="inlineStr">
        <is>
          <t>CDM-02382</t>
        </is>
      </c>
      <c r="B2383" s="215" t="inlineStr">
        <is>
          <t>CHR-SRC063-001</t>
        </is>
      </c>
      <c r="C2383" s="215" t="inlineStr">
        <is>
          <t>Jorg Ancrath</t>
        </is>
      </c>
      <c r="D2383" s="216" t="inlineStr">
        <is>
          <t>SRC-063</t>
        </is>
      </c>
      <c r="E2383" s="216" t="inlineStr">
        <is>
          <t>metaphysical_laws_and_rituals</t>
        </is>
      </c>
      <c r="F2383" s="216" t="inlineStr">
        <is>
          <t>the Game and its magical interventions</t>
        </is>
      </c>
      <c r="G2383" s="216" t="inlineStr"/>
      <c r="H2383" s="216" t="inlineStr"/>
      <c r="I2383" s="216" t="inlineStr">
        <is>
          <t>moderate</t>
        </is>
      </c>
      <c r="J2383" s="216" t="inlineStr">
        <is>
          <t>Source term is intentionally not normalized into a real belief system.</t>
        </is>
      </c>
    </row>
    <row r="2384" ht="31" customHeight="1" s="99">
      <c r="A2384" s="212" t="inlineStr">
        <is>
          <t>CDM-02383</t>
        </is>
      </c>
      <c r="B2384" s="212" t="inlineStr">
        <is>
          <t>CHR-SRC063-001</t>
        </is>
      </c>
      <c r="C2384" s="212" t="inlineStr">
        <is>
          <t>Jorg Ancrath</t>
        </is>
      </c>
      <c r="D2384" s="213" t="inlineStr">
        <is>
          <t>SRC-063</t>
        </is>
      </c>
      <c r="E2384" s="213" t="inlineStr">
        <is>
          <t>narrative_archetypes</t>
        </is>
      </c>
      <c r="F2384" s="213" t="inlineStr">
        <is>
          <t>first-person antihero narrator</t>
        </is>
      </c>
      <c r="G2384" s="213" t="inlineStr"/>
      <c r="H2384" s="213" t="inlineStr"/>
      <c r="I2384" s="213" t="inlineStr">
        <is>
          <t>high</t>
        </is>
      </c>
      <c r="J2384" s="213" t="inlineStr">
        <is>
          <t>Descriptive narrative function, not moral endorsement.</t>
        </is>
      </c>
    </row>
    <row r="2385" ht="31" customHeight="1" s="99">
      <c r="A2385" s="215" t="inlineStr">
        <is>
          <t>CDM-02384</t>
        </is>
      </c>
      <c r="B2385" s="215" t="inlineStr">
        <is>
          <t>CHR-SRC063-007</t>
        </is>
      </c>
      <c r="C2385" s="215" t="inlineStr">
        <is>
          <t>Katherine ap Scorron</t>
        </is>
      </c>
      <c r="D2385" s="216" t="inlineStr">
        <is>
          <t>SRC-063</t>
        </is>
      </c>
      <c r="E2385" s="216" t="inlineStr">
        <is>
          <t>being_types</t>
        </is>
      </c>
      <c r="F2385" s="216" t="inlineStr">
        <is>
          <t>human</t>
        </is>
      </c>
      <c r="G2385" s="216" t="inlineStr"/>
      <c r="H2385" s="216" t="inlineStr"/>
      <c r="I2385" s="216" t="inlineStr">
        <is>
          <t>high</t>
        </is>
      </c>
      <c r="J2385" s="216" t="inlineStr">
        <is>
          <t>Fictional individual.</t>
        </is>
      </c>
    </row>
    <row r="2386" ht="31" customHeight="1" s="99">
      <c r="A2386" s="212" t="inlineStr">
        <is>
          <t>CDM-02385</t>
        </is>
      </c>
      <c r="B2386" s="212" t="inlineStr">
        <is>
          <t>CHR-SRC063-007</t>
        </is>
      </c>
      <c r="C2386" s="212" t="inlineStr">
        <is>
          <t>Katherine ap Scorron</t>
        </is>
      </c>
      <c r="D2386" s="213" t="inlineStr">
        <is>
          <t>SRC-063</t>
        </is>
      </c>
      <c r="E2386" s="213" t="inlineStr">
        <is>
          <t>cultures</t>
        </is>
      </c>
      <c r="F2386" s="213" t="inlineStr">
        <is>
          <t>Scorron / Ancrath court context</t>
        </is>
      </c>
      <c r="G2386" s="213" t="inlineStr"/>
      <c r="H2386" s="213" t="inlineStr"/>
      <c r="I2386" s="213" t="inlineStr">
        <is>
          <t>high</t>
        </is>
      </c>
      <c r="J2386" s="213" t="inlineStr">
        <is>
          <t>Fictional court/political setting only.</t>
        </is>
      </c>
    </row>
    <row r="2387" ht="31" customHeight="1" s="99">
      <c r="A2387" s="215" t="inlineStr">
        <is>
          <t>CDM-02386</t>
        </is>
      </c>
      <c r="B2387" s="215" t="inlineStr">
        <is>
          <t>CHR-SRC063-007</t>
        </is>
      </c>
      <c r="C2387" s="215" t="inlineStr">
        <is>
          <t>Katherine ap Scorron</t>
        </is>
      </c>
      <c r="D2387" s="216" t="inlineStr">
        <is>
          <t>SRC-063</t>
        </is>
      </c>
      <c r="E2387" s="216" t="inlineStr">
        <is>
          <t>roles_and_vocations</t>
        </is>
      </c>
      <c r="F2387" s="216" t="inlineStr">
        <is>
          <t>princess; court figure</t>
        </is>
      </c>
      <c r="G2387" s="216" t="inlineStr"/>
      <c r="H2387" s="216" t="inlineStr"/>
      <c r="I2387" s="216" t="inlineStr">
        <is>
          <t>high</t>
        </is>
      </c>
      <c r="J2387" s="216" t="inlineStr">
        <is>
          <t>Source-world title and role only.</t>
        </is>
      </c>
    </row>
    <row r="2388" ht="31" customHeight="1" s="99">
      <c r="A2388" s="212" t="inlineStr">
        <is>
          <t>CDM-02387</t>
        </is>
      </c>
      <c r="B2388" s="212" t="inlineStr">
        <is>
          <t>CHR-SRC063-007</t>
        </is>
      </c>
      <c r="C2388" s="212" t="inlineStr">
        <is>
          <t>Katherine ap Scorron</t>
        </is>
      </c>
      <c r="D2388" s="213" t="inlineStr">
        <is>
          <t>SRC-063</t>
        </is>
      </c>
      <c r="E2388" s="213" t="inlineStr">
        <is>
          <t>affiliations</t>
        </is>
      </c>
      <c r="F2388" s="213" t="inlineStr">
        <is>
          <t>Scorron royal family; Ancrath court presence</t>
        </is>
      </c>
      <c r="G2388" s="213" t="inlineStr"/>
      <c r="H2388" s="213" t="inlineStr"/>
      <c r="I2388" s="213" t="inlineStr">
        <is>
          <t>high</t>
        </is>
      </c>
      <c r="J2388" s="213" t="inlineStr">
        <is>
          <t>Fictional dynastic/court context, not nodes.</t>
        </is>
      </c>
    </row>
    <row r="2389" ht="31" customHeight="1" s="99">
      <c r="A2389" s="215" t="inlineStr">
        <is>
          <t>CDM-02388</t>
        </is>
      </c>
      <c r="B2389" s="215" t="inlineStr">
        <is>
          <t>CHR-SRC063-007</t>
        </is>
      </c>
      <c r="C2389" s="215" t="inlineStr">
        <is>
          <t>Katherine ap Scorron</t>
        </is>
      </c>
      <c r="D2389" s="216" t="inlineStr">
        <is>
          <t>SRC-063</t>
        </is>
      </c>
      <c r="E2389" s="216" t="inlineStr">
        <is>
          <t>cosmologies_and_realms</t>
        </is>
      </c>
      <c r="F2389" s="216" t="inlineStr">
        <is>
          <t>Tall Castle / Ancrath</t>
        </is>
      </c>
      <c r="G2389" s="216" t="inlineStr"/>
      <c r="H2389" s="216" t="inlineStr"/>
      <c r="I2389" s="216" t="inlineStr">
        <is>
          <t>high</t>
        </is>
      </c>
      <c r="J2389" s="216" t="inlineStr">
        <is>
          <t>Fictional location only.</t>
        </is>
      </c>
    </row>
    <row r="2390" ht="31" customHeight="1" s="99">
      <c r="A2390" s="212" t="inlineStr">
        <is>
          <t>CDM-02389</t>
        </is>
      </c>
      <c r="B2390" s="212" t="inlineStr">
        <is>
          <t>CHR-SRC063-006</t>
        </is>
      </c>
      <c r="C2390" s="212" t="inlineStr">
        <is>
          <t>King Olidan Ancrath</t>
        </is>
      </c>
      <c r="D2390" s="213" t="inlineStr">
        <is>
          <t>SRC-063</t>
        </is>
      </c>
      <c r="E2390" s="213" t="inlineStr">
        <is>
          <t>being_types</t>
        </is>
      </c>
      <c r="F2390" s="213" t="inlineStr">
        <is>
          <t>human</t>
        </is>
      </c>
      <c r="G2390" s="213" t="inlineStr"/>
      <c r="H2390" s="213" t="inlineStr"/>
      <c r="I2390" s="213" t="inlineStr">
        <is>
          <t>high</t>
        </is>
      </c>
      <c r="J2390" s="213" t="inlineStr">
        <is>
          <t>Fictional individual.</t>
        </is>
      </c>
    </row>
    <row r="2391" ht="31" customHeight="1" s="99">
      <c r="A2391" s="215" t="inlineStr">
        <is>
          <t>CDM-02390</t>
        </is>
      </c>
      <c r="B2391" s="215" t="inlineStr">
        <is>
          <t>CHR-SRC063-006</t>
        </is>
      </c>
      <c r="C2391" s="215" t="inlineStr">
        <is>
          <t>King Olidan Ancrath</t>
        </is>
      </c>
      <c r="D2391" s="216" t="inlineStr">
        <is>
          <t>SRC-063</t>
        </is>
      </c>
      <c r="E2391" s="216" t="inlineStr">
        <is>
          <t>cultures</t>
        </is>
      </c>
      <c r="F2391" s="216" t="inlineStr">
        <is>
          <t>Ancrath royal court</t>
        </is>
      </c>
      <c r="G2391" s="216" t="inlineStr"/>
      <c r="H2391" s="216" t="inlineStr"/>
      <c r="I2391" s="216" t="inlineStr">
        <is>
          <t>high</t>
        </is>
      </c>
      <c r="J2391" s="216" t="inlineStr">
        <is>
          <t>Fictional political context only.</t>
        </is>
      </c>
    </row>
    <row r="2392" ht="31" customHeight="1" s="99">
      <c r="A2392" s="212" t="inlineStr">
        <is>
          <t>CDM-02391</t>
        </is>
      </c>
      <c r="B2392" s="212" t="inlineStr">
        <is>
          <t>CHR-SRC063-006</t>
        </is>
      </c>
      <c r="C2392" s="212" t="inlineStr">
        <is>
          <t>King Olidan Ancrath</t>
        </is>
      </c>
      <c r="D2392" s="213" t="inlineStr">
        <is>
          <t>SRC-063</t>
        </is>
      </c>
      <c r="E2392" s="213" t="inlineStr">
        <is>
          <t>roles_and_vocations</t>
        </is>
      </c>
      <c r="F2392" s="213" t="inlineStr">
        <is>
          <t>king of Ancrath</t>
        </is>
      </c>
      <c r="G2392" s="213" t="inlineStr"/>
      <c r="H2392" s="213" t="inlineStr"/>
      <c r="I2392" s="213" t="inlineStr">
        <is>
          <t>high</t>
        </is>
      </c>
      <c r="J2392" s="213" t="inlineStr">
        <is>
          <t>Source-world office, not a node.</t>
        </is>
      </c>
    </row>
    <row r="2393" ht="31" customHeight="1" s="99">
      <c r="A2393" s="215" t="inlineStr">
        <is>
          <t>CDM-02392</t>
        </is>
      </c>
      <c r="B2393" s="215" t="inlineStr">
        <is>
          <t>CHR-SRC063-006</t>
        </is>
      </c>
      <c r="C2393" s="215" t="inlineStr">
        <is>
          <t>King Olidan Ancrath</t>
        </is>
      </c>
      <c r="D2393" s="216" t="inlineStr">
        <is>
          <t>SRC-063</t>
        </is>
      </c>
      <c r="E2393" s="216" t="inlineStr">
        <is>
          <t>affiliations</t>
        </is>
      </c>
      <c r="F2393" s="216" t="inlineStr">
        <is>
          <t>House Ancrath; Ancrath court</t>
        </is>
      </c>
      <c r="G2393" s="216" t="inlineStr"/>
      <c r="H2393" s="216" t="inlineStr"/>
      <c r="I2393" s="216" t="inlineStr">
        <is>
          <t>high</t>
        </is>
      </c>
      <c r="J2393" s="216" t="inlineStr">
        <is>
          <t>Dynastic/court affiliations, not nodes.</t>
        </is>
      </c>
    </row>
    <row r="2394" ht="31" customHeight="1" s="99">
      <c r="A2394" s="212" t="inlineStr">
        <is>
          <t>CDM-02393</t>
        </is>
      </c>
      <c r="B2394" s="212" t="inlineStr">
        <is>
          <t>CHR-SRC063-006</t>
        </is>
      </c>
      <c r="C2394" s="212" t="inlineStr">
        <is>
          <t>King Olidan Ancrath</t>
        </is>
      </c>
      <c r="D2394" s="213" t="inlineStr">
        <is>
          <t>SRC-063</t>
        </is>
      </c>
      <c r="E2394" s="213" t="inlineStr">
        <is>
          <t>cosmologies_and_realms</t>
        </is>
      </c>
      <c r="F2394" s="213" t="inlineStr">
        <is>
          <t>Tall Castle / Ancrath</t>
        </is>
      </c>
      <c r="G2394" s="213" t="inlineStr"/>
      <c r="H2394" s="213" t="inlineStr"/>
      <c r="I2394" s="213" t="inlineStr">
        <is>
          <t>high</t>
        </is>
      </c>
      <c r="J2394" s="213" t="inlineStr">
        <is>
          <t>Fictional place/polity context only.</t>
        </is>
      </c>
    </row>
    <row r="2395" ht="31" customHeight="1" s="99">
      <c r="A2395" s="215" t="inlineStr">
        <is>
          <t>CDM-02394</t>
        </is>
      </c>
      <c r="B2395" s="215" t="inlineStr">
        <is>
          <t>CHR-SRC063-003</t>
        </is>
      </c>
      <c r="C2395" s="215" t="inlineStr">
        <is>
          <t>Rike</t>
        </is>
      </c>
      <c r="D2395" s="216" t="inlineStr">
        <is>
          <t>SRC-063</t>
        </is>
      </c>
      <c r="E2395" s="216" t="inlineStr">
        <is>
          <t>being_types</t>
        </is>
      </c>
      <c r="F2395" s="216" t="inlineStr">
        <is>
          <t>human</t>
        </is>
      </c>
      <c r="G2395" s="216" t="inlineStr"/>
      <c r="H2395" s="216" t="inlineStr"/>
      <c r="I2395" s="216" t="inlineStr">
        <is>
          <t>high</t>
        </is>
      </c>
      <c r="J2395" s="216" t="inlineStr">
        <is>
          <t>Fictional individual.</t>
        </is>
      </c>
    </row>
    <row r="2396" ht="31" customHeight="1" s="99">
      <c r="A2396" s="212" t="inlineStr">
        <is>
          <t>CDM-02395</t>
        </is>
      </c>
      <c r="B2396" s="212" t="inlineStr">
        <is>
          <t>CHR-SRC063-003</t>
        </is>
      </c>
      <c r="C2396" s="212" t="inlineStr">
        <is>
          <t>Rike</t>
        </is>
      </c>
      <c r="D2396" s="213" t="inlineStr">
        <is>
          <t>SRC-063</t>
        </is>
      </c>
      <c r="E2396" s="213" t="inlineStr">
        <is>
          <t>roles_and_vocations</t>
        </is>
      </c>
      <c r="F2396" s="213" t="inlineStr">
        <is>
          <t>Brother; band combatant</t>
        </is>
      </c>
      <c r="G2396" s="213" t="inlineStr"/>
      <c r="H2396" s="213" t="inlineStr"/>
      <c r="I2396" s="213" t="inlineStr">
        <is>
          <t>high</t>
        </is>
      </c>
      <c r="J2396" s="213" t="inlineStr">
        <is>
          <t>Fictional band role only.</t>
        </is>
      </c>
    </row>
    <row r="2397" ht="31" customHeight="1" s="99">
      <c r="A2397" s="215" t="inlineStr">
        <is>
          <t>CDM-02396</t>
        </is>
      </c>
      <c r="B2397" s="215" t="inlineStr">
        <is>
          <t>CHR-SRC063-003</t>
        </is>
      </c>
      <c r="C2397" s="215" t="inlineStr">
        <is>
          <t>Rike</t>
        </is>
      </c>
      <c r="D2397" s="216" t="inlineStr">
        <is>
          <t>SRC-063</t>
        </is>
      </c>
      <c r="E2397" s="216" t="inlineStr">
        <is>
          <t>affiliations</t>
        </is>
      </c>
      <c r="F2397" s="216" t="inlineStr">
        <is>
          <t>the Brothers</t>
        </is>
      </c>
      <c r="G2397" s="216" t="inlineStr"/>
      <c r="H2397" s="216" t="inlineStr"/>
      <c r="I2397" s="216" t="inlineStr">
        <is>
          <t>high</t>
        </is>
      </c>
      <c r="J2397" s="216" t="inlineStr">
        <is>
          <t>Collective affiliation, not a node.</t>
        </is>
      </c>
    </row>
    <row r="2398" ht="31" customHeight="1" s="99">
      <c r="A2398" s="212" t="inlineStr">
        <is>
          <t>CDM-02397</t>
        </is>
      </c>
      <c r="B2398" s="212" t="inlineStr">
        <is>
          <t>CHR-SRC063-003</t>
        </is>
      </c>
      <c r="C2398" s="212" t="inlineStr">
        <is>
          <t>Rike</t>
        </is>
      </c>
      <c r="D2398" s="213" t="inlineStr">
        <is>
          <t>SRC-063</t>
        </is>
      </c>
      <c r="E2398" s="213" t="inlineStr">
        <is>
          <t>artifacts_and_vehicles</t>
        </is>
      </c>
      <c r="F2398" s="213" t="inlineStr">
        <is>
          <t>weapons and road gear</t>
        </is>
      </c>
      <c r="G2398" s="213" t="inlineStr"/>
      <c r="H2398" s="213" t="inlineStr"/>
      <c r="I2398" s="213" t="inlineStr">
        <is>
          <t>moderate</t>
        </is>
      </c>
      <c r="J2398" s="213" t="inlineStr">
        <is>
          <t>Objects are context only.</t>
        </is>
      </c>
    </row>
    <row r="2399" ht="31" customHeight="1" s="99">
      <c r="A2399" s="215" t="inlineStr">
        <is>
          <t>CDM-02398</t>
        </is>
      </c>
      <c r="B2399" s="215" t="inlineStr">
        <is>
          <t>CHR-SRC063-003</t>
        </is>
      </c>
      <c r="C2399" s="215" t="inlineStr">
        <is>
          <t>Rike</t>
        </is>
      </c>
      <c r="D2399" s="216" t="inlineStr">
        <is>
          <t>SRC-063</t>
        </is>
      </c>
      <c r="E2399" s="216" t="inlineStr">
        <is>
          <t>cosmologies_and_realms</t>
        </is>
      </c>
      <c r="F2399" s="216" t="inlineStr">
        <is>
          <t>the Broken Empire</t>
        </is>
      </c>
      <c r="G2399" s="216" t="inlineStr"/>
      <c r="H2399" s="216" t="inlineStr"/>
      <c r="I2399" s="216" t="inlineStr">
        <is>
          <t>high</t>
        </is>
      </c>
      <c r="J2399" s="216" t="inlineStr">
        <is>
          <t>Fictional setting only.</t>
        </is>
      </c>
    </row>
    <row r="2400" ht="31" customHeight="1" s="99">
      <c r="A2400" s="212" t="inlineStr">
        <is>
          <t>CDM-02399</t>
        </is>
      </c>
      <c r="B2400" s="212" t="inlineStr">
        <is>
          <t>CHR-SRC063-008</t>
        </is>
      </c>
      <c r="C2400" s="212" t="inlineStr">
        <is>
          <t>Sageous</t>
        </is>
      </c>
      <c r="D2400" s="213" t="inlineStr">
        <is>
          <t>SRC-063</t>
        </is>
      </c>
      <c r="E2400" s="213" t="inlineStr">
        <is>
          <t>being_types</t>
        </is>
      </c>
      <c r="F2400" s="213" t="inlineStr">
        <is>
          <t>human-like magical individual</t>
        </is>
      </c>
      <c r="G2400" s="213" t="inlineStr"/>
      <c r="H2400" s="213" t="inlineStr"/>
      <c r="I2400" s="213" t="inlineStr">
        <is>
          <t>moderate</t>
        </is>
      </c>
      <c r="J2400" s="213" t="inlineStr">
        <is>
          <t>The novel demonstrates magical practice but does not require a total ontological classification here.</t>
        </is>
      </c>
    </row>
    <row r="2401" ht="31" customHeight="1" s="99">
      <c r="A2401" s="215" t="inlineStr">
        <is>
          <t>CDM-02400</t>
        </is>
      </c>
      <c r="B2401" s="215" t="inlineStr">
        <is>
          <t>CHR-SRC063-008</t>
        </is>
      </c>
      <c r="C2401" s="215" t="inlineStr">
        <is>
          <t>Sageous</t>
        </is>
      </c>
      <c r="D2401" s="216" t="inlineStr">
        <is>
          <t>SRC-063</t>
        </is>
      </c>
      <c r="E2401" s="216" t="inlineStr">
        <is>
          <t>roles_and_vocations</t>
        </is>
      </c>
      <c r="F2401" s="216" t="inlineStr">
        <is>
          <t>court adviser; dream-magic practitioner</t>
        </is>
      </c>
      <c r="G2401" s="216" t="inlineStr"/>
      <c r="H2401" s="216" t="inlineStr"/>
      <c r="I2401" s="216" t="inlineStr">
        <is>
          <t>high</t>
        </is>
      </c>
      <c r="J2401" s="216" t="inlineStr">
        <is>
          <t>Source-world court and magical roles only.</t>
        </is>
      </c>
    </row>
    <row r="2402" ht="31" customHeight="1" s="99">
      <c r="A2402" s="212" t="inlineStr">
        <is>
          <t>CDM-02401</t>
        </is>
      </c>
      <c r="B2402" s="212" t="inlineStr">
        <is>
          <t>CHR-SRC063-008</t>
        </is>
      </c>
      <c r="C2402" s="212" t="inlineStr">
        <is>
          <t>Sageous</t>
        </is>
      </c>
      <c r="D2402" s="213" t="inlineStr">
        <is>
          <t>SRC-063</t>
        </is>
      </c>
      <c r="E2402" s="213" t="inlineStr">
        <is>
          <t>power_traditions</t>
        </is>
      </c>
      <c r="F2402" s="213" t="inlineStr">
        <is>
          <t>dream magic / mental coercion</t>
        </is>
      </c>
      <c r="G2402" s="213" t="inlineStr"/>
      <c r="H2402" s="213" t="inlineStr"/>
      <c r="I2402" s="213" t="inlineStr">
        <is>
          <t>high</t>
        </is>
      </c>
      <c r="J2402" s="213" t="inlineStr">
        <is>
          <t>Demonstrated magical practice; no real-world or generic caster mapping.</t>
        </is>
      </c>
    </row>
    <row r="2403" ht="31" customHeight="1" s="99">
      <c r="A2403" s="215" t="inlineStr">
        <is>
          <t>CDM-02402</t>
        </is>
      </c>
      <c r="B2403" s="215" t="inlineStr">
        <is>
          <t>CHR-SRC063-008</t>
        </is>
      </c>
      <c r="C2403" s="215" t="inlineStr">
        <is>
          <t>Sageous</t>
        </is>
      </c>
      <c r="D2403" s="216" t="inlineStr">
        <is>
          <t>SRC-063</t>
        </is>
      </c>
      <c r="E2403" s="216" t="inlineStr">
        <is>
          <t>affiliations</t>
        </is>
      </c>
      <c r="F2403" s="216" t="inlineStr">
        <is>
          <t>Olidan's Ancrath court</t>
        </is>
      </c>
      <c r="G2403" s="216" t="inlineStr"/>
      <c r="H2403" s="216" t="inlineStr"/>
      <c r="I2403" s="216" t="inlineStr">
        <is>
          <t>high</t>
        </is>
      </c>
      <c r="J2403" s="216" t="inlineStr">
        <is>
          <t>Court affiliation, not a node.</t>
        </is>
      </c>
    </row>
    <row r="2404" ht="31" customHeight="1" s="99">
      <c r="A2404" s="212" t="inlineStr">
        <is>
          <t>CDM-02403</t>
        </is>
      </c>
      <c r="B2404" s="212" t="inlineStr">
        <is>
          <t>CHR-SRC063-008</t>
        </is>
      </c>
      <c r="C2404" s="212" t="inlineStr">
        <is>
          <t>Sageous</t>
        </is>
      </c>
      <c r="D2404" s="213" t="inlineStr">
        <is>
          <t>SRC-063</t>
        </is>
      </c>
      <c r="E2404" s="213" t="inlineStr">
        <is>
          <t>artifacts_and_vehicles</t>
        </is>
      </c>
      <c r="F2404" s="213" t="inlineStr">
        <is>
          <t>glass tree</t>
        </is>
      </c>
      <c r="G2404" s="213" t="inlineStr"/>
      <c r="H2404" s="213" t="inlineStr"/>
      <c r="I2404" s="213" t="inlineStr">
        <is>
          <t>moderate</t>
        </is>
      </c>
      <c r="J2404" s="213" t="inlineStr">
        <is>
          <t>Source-world magical/court object context only.</t>
        </is>
      </c>
    </row>
    <row r="2405" ht="31" customHeight="1" s="99">
      <c r="A2405" s="215" t="inlineStr">
        <is>
          <t>CDM-02404</t>
        </is>
      </c>
      <c r="B2405" s="215" t="inlineStr">
        <is>
          <t>CHR-SRC063-008</t>
        </is>
      </c>
      <c r="C2405" s="215" t="inlineStr">
        <is>
          <t>Sageous</t>
        </is>
      </c>
      <c r="D2405" s="216" t="inlineStr">
        <is>
          <t>SRC-063</t>
        </is>
      </c>
      <c r="E2405" s="216" t="inlineStr">
        <is>
          <t>cosmologies_and_realms</t>
        </is>
      </c>
      <c r="F2405" s="216" t="inlineStr">
        <is>
          <t>Tall Castle / Ancrath</t>
        </is>
      </c>
      <c r="G2405" s="216" t="inlineStr"/>
      <c r="H2405" s="216" t="inlineStr"/>
      <c r="I2405" s="216" t="inlineStr">
        <is>
          <t>high</t>
        </is>
      </c>
      <c r="J2405" s="216" t="inlineStr">
        <is>
          <t>Fictional location only.</t>
        </is>
      </c>
    </row>
    <row r="2406" ht="31" customHeight="1" s="99">
      <c r="A2406" s="212" t="inlineStr">
        <is>
          <t>CDM-02405</t>
        </is>
      </c>
      <c r="B2406" s="212" t="inlineStr">
        <is>
          <t>CHR-SRC063-008</t>
        </is>
      </c>
      <c r="C2406" s="212" t="inlineStr">
        <is>
          <t>Sageous</t>
        </is>
      </c>
      <c r="D2406" s="213" t="inlineStr">
        <is>
          <t>SRC-063</t>
        </is>
      </c>
      <c r="E2406" s="213" t="inlineStr">
        <is>
          <t>metaphysical_laws_and_rituals</t>
        </is>
      </c>
      <c r="F2406" s="213" t="inlineStr">
        <is>
          <t>the Game</t>
        </is>
      </c>
      <c r="G2406" s="213" t="inlineStr"/>
      <c r="H2406" s="213" t="inlineStr"/>
      <c r="I2406" s="213" t="inlineStr">
        <is>
          <t>moderate</t>
        </is>
      </c>
      <c r="J2406" s="213" t="inlineStr">
        <is>
          <t>The novel's obscured magical-political framework.</t>
        </is>
      </c>
    </row>
    <row r="2407" ht="31" customHeight="1" s="99">
      <c r="A2407" s="215" t="inlineStr">
        <is>
          <t>CDM-02406</t>
        </is>
      </c>
      <c r="B2407" s="215" t="inlineStr">
        <is>
          <t>CHR-SRC063-002</t>
        </is>
      </c>
      <c r="C2407" s="215" t="inlineStr">
        <is>
          <t>Sir Makin</t>
        </is>
      </c>
      <c r="D2407" s="216" t="inlineStr">
        <is>
          <t>SRC-063</t>
        </is>
      </c>
      <c r="E2407" s="216" t="inlineStr">
        <is>
          <t>being_types</t>
        </is>
      </c>
      <c r="F2407" s="216" t="inlineStr">
        <is>
          <t>human</t>
        </is>
      </c>
      <c r="G2407" s="216" t="inlineStr"/>
      <c r="H2407" s="216" t="inlineStr"/>
      <c r="I2407" s="216" t="inlineStr">
        <is>
          <t>high</t>
        </is>
      </c>
      <c r="J2407" s="216" t="inlineStr">
        <is>
          <t>Fictional individual.</t>
        </is>
      </c>
    </row>
    <row r="2408" ht="31" customHeight="1" s="99">
      <c r="A2408" s="212" t="inlineStr">
        <is>
          <t>CDM-02407</t>
        </is>
      </c>
      <c r="B2408" s="212" t="inlineStr">
        <is>
          <t>CHR-SRC063-002</t>
        </is>
      </c>
      <c r="C2408" s="212" t="inlineStr">
        <is>
          <t>Sir Makin</t>
        </is>
      </c>
      <c r="D2408" s="213" t="inlineStr">
        <is>
          <t>SRC-063</t>
        </is>
      </c>
      <c r="E2408" s="213" t="inlineStr">
        <is>
          <t>roles_and_vocations</t>
        </is>
      </c>
      <c r="F2408" s="213" t="inlineStr">
        <is>
          <t>knight; combatant; senior Brother</t>
        </is>
      </c>
      <c r="G2408" s="213" t="inlineStr"/>
      <c r="H2408" s="213" t="inlineStr"/>
      <c r="I2408" s="213" t="inlineStr">
        <is>
          <t>high</t>
        </is>
      </c>
      <c r="J2408" s="213" t="inlineStr">
        <is>
          <t>Source-world titles and group role.</t>
        </is>
      </c>
    </row>
    <row r="2409" ht="31" customHeight="1" s="99">
      <c r="A2409" s="215" t="inlineStr">
        <is>
          <t>CDM-02408</t>
        </is>
      </c>
      <c r="B2409" s="215" t="inlineStr">
        <is>
          <t>CHR-SRC063-002</t>
        </is>
      </c>
      <c r="C2409" s="215" t="inlineStr">
        <is>
          <t>Sir Makin</t>
        </is>
      </c>
      <c r="D2409" s="216" t="inlineStr">
        <is>
          <t>SRC-063</t>
        </is>
      </c>
      <c r="E2409" s="216" t="inlineStr">
        <is>
          <t>affiliations</t>
        </is>
      </c>
      <c r="F2409" s="216" t="inlineStr">
        <is>
          <t>the Brothers; prior Ancrath guard/court service</t>
        </is>
      </c>
      <c r="G2409" s="216" t="inlineStr"/>
      <c r="H2409" s="216" t="inlineStr"/>
      <c r="I2409" s="216" t="inlineStr">
        <is>
          <t>high</t>
        </is>
      </c>
      <c r="J2409" s="216" t="inlineStr">
        <is>
          <t>Group and prior service, not nodes.</t>
        </is>
      </c>
    </row>
    <row r="2410" ht="31" customHeight="1" s="99">
      <c r="A2410" s="212" t="inlineStr">
        <is>
          <t>CDM-02409</t>
        </is>
      </c>
      <c r="B2410" s="212" t="inlineStr">
        <is>
          <t>CHR-SRC063-002</t>
        </is>
      </c>
      <c r="C2410" s="212" t="inlineStr">
        <is>
          <t>Sir Makin</t>
        </is>
      </c>
      <c r="D2410" s="213" t="inlineStr">
        <is>
          <t>SRC-063</t>
        </is>
      </c>
      <c r="E2410" s="213" t="inlineStr">
        <is>
          <t>artifacts_and_vehicles</t>
        </is>
      </c>
      <c r="F2410" s="213" t="inlineStr">
        <is>
          <t>sword and knightly equipment</t>
        </is>
      </c>
      <c r="G2410" s="213" t="inlineStr"/>
      <c r="H2410" s="213" t="inlineStr"/>
      <c r="I2410" s="213" t="inlineStr">
        <is>
          <t>moderate</t>
        </is>
      </c>
      <c r="J2410" s="213" t="inlineStr">
        <is>
          <t>Material context only.</t>
        </is>
      </c>
    </row>
    <row r="2411" ht="31" customHeight="1" s="99">
      <c r="A2411" s="215" t="inlineStr">
        <is>
          <t>CDM-02410</t>
        </is>
      </c>
      <c r="B2411" s="215" t="inlineStr">
        <is>
          <t>CHR-SRC063-002</t>
        </is>
      </c>
      <c r="C2411" s="215" t="inlineStr">
        <is>
          <t>Sir Makin</t>
        </is>
      </c>
      <c r="D2411" s="216" t="inlineStr">
        <is>
          <t>SRC-063</t>
        </is>
      </c>
      <c r="E2411" s="216" t="inlineStr">
        <is>
          <t>cosmologies_and_realms</t>
        </is>
      </c>
      <c r="F2411" s="216" t="inlineStr">
        <is>
          <t>Ancrath</t>
        </is>
      </c>
      <c r="G2411" s="216" t="inlineStr"/>
      <c r="H2411" s="216" t="inlineStr"/>
      <c r="I2411" s="216" t="inlineStr">
        <is>
          <t>high</t>
        </is>
      </c>
      <c r="J2411" s="216" t="inlineStr">
        <is>
          <t>Fictional kingdom setting.</t>
        </is>
      </c>
    </row>
    <row r="2412" ht="31" customHeight="1" s="99">
      <c r="A2412" s="212" t="inlineStr">
        <is>
          <t>CDM-02411</t>
        </is>
      </c>
      <c r="B2412" s="212" t="inlineStr">
        <is>
          <t>CHR-SRC063-004</t>
        </is>
      </c>
      <c r="C2412" s="212" t="inlineStr">
        <is>
          <t>the Nuban</t>
        </is>
      </c>
      <c r="D2412" s="213" t="inlineStr">
        <is>
          <t>SRC-063</t>
        </is>
      </c>
      <c r="E2412" s="213" t="inlineStr">
        <is>
          <t>being_types</t>
        </is>
      </c>
      <c r="F2412" s="213" t="inlineStr">
        <is>
          <t>human</t>
        </is>
      </c>
      <c r="G2412" s="213" t="inlineStr"/>
      <c r="H2412" s="213" t="inlineStr"/>
      <c r="I2412" s="213" t="inlineStr">
        <is>
          <t>high</t>
        </is>
      </c>
      <c r="J2412" s="213" t="inlineStr">
        <is>
          <t>Fictional individual.</t>
        </is>
      </c>
    </row>
    <row r="2413" ht="31" customHeight="1" s="99">
      <c r="A2413" s="215" t="inlineStr">
        <is>
          <t>CDM-02412</t>
        </is>
      </c>
      <c r="B2413" s="215" t="inlineStr">
        <is>
          <t>CHR-SRC063-004</t>
        </is>
      </c>
      <c r="C2413" s="215" t="inlineStr">
        <is>
          <t>the Nuban</t>
        </is>
      </c>
      <c r="D2413" s="216" t="inlineStr">
        <is>
          <t>SRC-063</t>
        </is>
      </c>
      <c r="E2413" s="216" t="inlineStr">
        <is>
          <t>cultures</t>
        </is>
      </c>
      <c r="F2413" s="216" t="inlineStr">
        <is>
          <t>‘Nuban’ source label</t>
        </is>
      </c>
      <c r="G2413" s="216" t="inlineStr"/>
      <c r="H2413" s="216" t="inlineStr"/>
      <c r="I2413" s="216" t="inlineStr">
        <is>
          <t>moderate</t>
        </is>
      </c>
      <c r="J2413" s="216" t="inlineStr">
        <is>
          <t>The text's individual label; no one-to-one real-world cultural or ethnic equivalence is claimed.</t>
        </is>
      </c>
    </row>
    <row r="2414" ht="31" customHeight="1" s="99">
      <c r="A2414" s="212" t="inlineStr">
        <is>
          <t>CDM-02413</t>
        </is>
      </c>
      <c r="B2414" s="212" t="inlineStr">
        <is>
          <t>CHR-SRC063-004</t>
        </is>
      </c>
      <c r="C2414" s="212" t="inlineStr">
        <is>
          <t>the Nuban</t>
        </is>
      </c>
      <c r="D2414" s="213" t="inlineStr">
        <is>
          <t>SRC-063</t>
        </is>
      </c>
      <c r="E2414" s="213" t="inlineStr">
        <is>
          <t>roles_and_vocations</t>
        </is>
      </c>
      <c r="F2414" s="213" t="inlineStr">
        <is>
          <t>Brother; ranged combatant</t>
        </is>
      </c>
      <c r="G2414" s="213" t="inlineStr"/>
      <c r="H2414" s="213" t="inlineStr"/>
      <c r="I2414" s="213" t="inlineStr">
        <is>
          <t>high</t>
        </is>
      </c>
      <c r="J2414" s="213" t="inlineStr">
        <is>
          <t>Fictional band role only.</t>
        </is>
      </c>
    </row>
    <row r="2415" ht="31" customHeight="1" s="99">
      <c r="A2415" s="215" t="inlineStr">
        <is>
          <t>CDM-02414</t>
        </is>
      </c>
      <c r="B2415" s="215" t="inlineStr">
        <is>
          <t>CHR-SRC063-004</t>
        </is>
      </c>
      <c r="C2415" s="215" t="inlineStr">
        <is>
          <t>the Nuban</t>
        </is>
      </c>
      <c r="D2415" s="216" t="inlineStr">
        <is>
          <t>SRC-063</t>
        </is>
      </c>
      <c r="E2415" s="216" t="inlineStr">
        <is>
          <t>affiliations</t>
        </is>
      </c>
      <c r="F2415" s="216" t="inlineStr">
        <is>
          <t>the Brothers</t>
        </is>
      </c>
      <c r="G2415" s="216" t="inlineStr"/>
      <c r="H2415" s="216" t="inlineStr"/>
      <c r="I2415" s="216" t="inlineStr">
        <is>
          <t>high</t>
        </is>
      </c>
      <c r="J2415" s="216" t="inlineStr">
        <is>
          <t>Collective affiliation, not a node.</t>
        </is>
      </c>
    </row>
    <row r="2416" ht="31" customHeight="1" s="99">
      <c r="A2416" s="212" t="inlineStr">
        <is>
          <t>CDM-02415</t>
        </is>
      </c>
      <c r="B2416" s="212" t="inlineStr">
        <is>
          <t>CHR-SRC063-004</t>
        </is>
      </c>
      <c r="C2416" s="212" t="inlineStr">
        <is>
          <t>the Nuban</t>
        </is>
      </c>
      <c r="D2416" s="213" t="inlineStr">
        <is>
          <t>SRC-063</t>
        </is>
      </c>
      <c r="E2416" s="213" t="inlineStr">
        <is>
          <t>artifacts_and_vehicles</t>
        </is>
      </c>
      <c r="F2416" s="213" t="inlineStr">
        <is>
          <t>crossbow</t>
        </is>
      </c>
      <c r="G2416" s="213" t="inlineStr"/>
      <c r="H2416" s="213" t="inlineStr"/>
      <c r="I2416" s="213" t="inlineStr">
        <is>
          <t>moderate</t>
        </is>
      </c>
      <c r="J2416" s="213" t="inlineStr">
        <is>
          <t>Individual equipment context, not a node.</t>
        </is>
      </c>
    </row>
    <row r="2417" ht="31" customHeight="1" s="99">
      <c r="A2417" s="215" t="inlineStr">
        <is>
          <t>CDM-02416</t>
        </is>
      </c>
      <c r="B2417" s="215" t="inlineStr">
        <is>
          <t>CHR-SRC063-004</t>
        </is>
      </c>
      <c r="C2417" s="215" t="inlineStr">
        <is>
          <t>the Nuban</t>
        </is>
      </c>
      <c r="D2417" s="216" t="inlineStr">
        <is>
          <t>SRC-063</t>
        </is>
      </c>
      <c r="E2417" s="216" t="inlineStr">
        <is>
          <t>cosmologies_and_realms</t>
        </is>
      </c>
      <c r="F2417" s="216" t="inlineStr">
        <is>
          <t>the Broken Empire</t>
        </is>
      </c>
      <c r="G2417" s="216" t="inlineStr"/>
      <c r="H2417" s="216" t="inlineStr"/>
      <c r="I2417" s="216" t="inlineStr">
        <is>
          <t>high</t>
        </is>
      </c>
      <c r="J2417" s="216" t="inlineStr">
        <is>
          <t>Fictional setting only.</t>
        </is>
      </c>
    </row>
    <row r="2418" ht="31" customHeight="1" s="99">
      <c r="A2418" s="212" t="inlineStr">
        <is>
          <t>CDM-02417</t>
        </is>
      </c>
      <c r="B2418" s="212" t="inlineStr">
        <is>
          <t>CHR-SRC064-003</t>
        </is>
      </c>
      <c r="C2418" s="212" t="inlineStr">
        <is>
          <t>Adamat</t>
        </is>
      </c>
      <c r="D2418" s="213" t="inlineStr">
        <is>
          <t>SRC-064</t>
        </is>
      </c>
      <c r="E2418" s="213" t="inlineStr">
        <is>
          <t>being_types</t>
        </is>
      </c>
      <c r="F2418" s="213" t="inlineStr">
        <is>
          <t>human</t>
        </is>
      </c>
      <c r="G2418" s="213" t="inlineStr"/>
      <c r="H2418" s="213" t="inlineStr"/>
      <c r="I2418" s="213" t="inlineStr">
        <is>
          <t>high</t>
        </is>
      </c>
      <c r="J2418" s="213" t="inlineStr">
        <is>
          <t>Narrative category.</t>
        </is>
      </c>
    </row>
    <row r="2419" ht="31" customHeight="1" s="99">
      <c r="A2419" s="215" t="inlineStr">
        <is>
          <t>CDM-02418</t>
        </is>
      </c>
      <c r="B2419" s="215" t="inlineStr">
        <is>
          <t>CHR-SRC064-003</t>
        </is>
      </c>
      <c r="C2419" s="215" t="inlineStr">
        <is>
          <t>Adamat</t>
        </is>
      </c>
      <c r="D2419" s="216" t="inlineStr">
        <is>
          <t>SRC-064</t>
        </is>
      </c>
      <c r="E2419" s="216" t="inlineStr">
        <is>
          <t>roles_and_vocations</t>
        </is>
      </c>
      <c r="F2419" s="216" t="inlineStr">
        <is>
          <t>former inspector</t>
        </is>
      </c>
      <c r="G2419" s="216" t="inlineStr"/>
      <c r="H2419" s="216" t="inlineStr"/>
      <c r="I2419" s="216" t="inlineStr">
        <is>
          <t>high</t>
        </is>
      </c>
      <c r="J2419" s="216" t="inlineStr">
        <is>
          <t>Investigative vocation.</t>
        </is>
      </c>
    </row>
    <row r="2420" ht="31" customHeight="1" s="99">
      <c r="A2420" s="212" t="inlineStr">
        <is>
          <t>CDM-02419</t>
        </is>
      </c>
      <c r="B2420" s="212" t="inlineStr">
        <is>
          <t>CHR-SRC064-003</t>
        </is>
      </c>
      <c r="C2420" s="212" t="inlineStr">
        <is>
          <t>Adamat</t>
        </is>
      </c>
      <c r="D2420" s="213" t="inlineStr">
        <is>
          <t>SRC-064</t>
        </is>
      </c>
      <c r="E2420" s="213" t="inlineStr">
        <is>
          <t>affiliations</t>
        </is>
      </c>
      <c r="F2420" s="213" t="inlineStr">
        <is>
          <t>Tamas's investigation</t>
        </is>
      </c>
      <c r="G2420" s="213" t="inlineStr"/>
      <c r="H2420" s="213" t="inlineStr"/>
      <c r="I2420" s="213" t="inlineStr">
        <is>
          <t>high</t>
        </is>
      </c>
      <c r="J2420" s="213" t="inlineStr">
        <is>
          <t>Individual assignment context.</t>
        </is>
      </c>
    </row>
    <row r="2421" ht="31" customHeight="1" s="99">
      <c r="A2421" s="215" t="inlineStr">
        <is>
          <t>CDM-02420</t>
        </is>
      </c>
      <c r="B2421" s="215" t="inlineStr">
        <is>
          <t>CHR-SRC064-008</t>
        </is>
      </c>
      <c r="C2421" s="215" t="inlineStr">
        <is>
          <t>Borbador</t>
        </is>
      </c>
      <c r="D2421" s="216" t="inlineStr">
        <is>
          <t>SRC-064</t>
        </is>
      </c>
      <c r="E2421" s="216" t="inlineStr">
        <is>
          <t>being_types</t>
        </is>
      </c>
      <c r="F2421" s="216" t="inlineStr">
        <is>
          <t>human Privileged</t>
        </is>
      </c>
      <c r="G2421" s="216" t="inlineStr"/>
      <c r="H2421" s="216" t="inlineStr"/>
      <c r="I2421" s="216" t="inlineStr">
        <is>
          <t>high</t>
        </is>
      </c>
      <c r="J2421" s="216" t="inlineStr">
        <is>
          <t>Source-native magical category.</t>
        </is>
      </c>
    </row>
    <row r="2422" ht="31" customHeight="1" s="99">
      <c r="A2422" s="212" t="inlineStr">
        <is>
          <t>CDM-02421</t>
        </is>
      </c>
      <c r="B2422" s="212" t="inlineStr">
        <is>
          <t>CHR-SRC064-008</t>
        </is>
      </c>
      <c r="C2422" s="212" t="inlineStr">
        <is>
          <t>Borbador</t>
        </is>
      </c>
      <c r="D2422" s="213" t="inlineStr">
        <is>
          <t>SRC-064</t>
        </is>
      </c>
      <c r="E2422" s="213" t="inlineStr">
        <is>
          <t>power_traditions</t>
        </is>
      </c>
      <c r="F2422" s="213" t="inlineStr">
        <is>
          <t>Privileged sorcery</t>
        </is>
      </c>
      <c r="G2422" s="213" t="inlineStr"/>
      <c r="H2422" s="213" t="inlineStr"/>
      <c r="I2422" s="213" t="inlineStr">
        <is>
          <t>high</t>
        </is>
      </c>
      <c r="J2422" s="213" t="inlineStr">
        <is>
          <t>Source-specific discipline.</t>
        </is>
      </c>
    </row>
    <row r="2423" ht="31" customHeight="1" s="99">
      <c r="A2423" s="215" t="inlineStr">
        <is>
          <t>CDM-02422</t>
        </is>
      </c>
      <c r="B2423" s="215" t="inlineStr">
        <is>
          <t>CHR-SRC064-001</t>
        </is>
      </c>
      <c r="C2423" s="215" t="inlineStr">
        <is>
          <t>Field Marshal Tamas</t>
        </is>
      </c>
      <c r="D2423" s="216" t="inlineStr">
        <is>
          <t>SRC-064</t>
        </is>
      </c>
      <c r="E2423" s="216" t="inlineStr">
        <is>
          <t>being_types</t>
        </is>
      </c>
      <c r="F2423" s="216" t="inlineStr">
        <is>
          <t>human powder mage</t>
        </is>
      </c>
      <c r="G2423" s="216" t="inlineStr"/>
      <c r="H2423" s="216" t="inlineStr"/>
      <c r="I2423" s="216" t="inlineStr">
        <is>
          <t>high</t>
        </is>
      </c>
      <c r="J2423" s="216" t="inlineStr">
        <is>
          <t>Source-specific magic category.</t>
        </is>
      </c>
    </row>
    <row r="2424" ht="31" customHeight="1" s="99">
      <c r="A2424" s="212" t="inlineStr">
        <is>
          <t>CDM-02423</t>
        </is>
      </c>
      <c r="B2424" s="212" t="inlineStr">
        <is>
          <t>CHR-SRC064-001</t>
        </is>
      </c>
      <c r="C2424" s="212" t="inlineStr">
        <is>
          <t>Field Marshal Tamas</t>
        </is>
      </c>
      <c r="D2424" s="213" t="inlineStr">
        <is>
          <t>SRC-064</t>
        </is>
      </c>
      <c r="E2424" s="213" t="inlineStr">
        <is>
          <t>roles_and_vocations</t>
        </is>
      </c>
      <c r="F2424" s="213" t="inlineStr">
        <is>
          <t>field marshal</t>
        </is>
      </c>
      <c r="G2424" s="213" t="inlineStr"/>
      <c r="H2424" s="213" t="inlineStr"/>
      <c r="I2424" s="213" t="inlineStr">
        <is>
          <t>high</t>
        </is>
      </c>
      <c r="J2424" s="213" t="inlineStr">
        <is>
          <t>Military rank.</t>
        </is>
      </c>
    </row>
    <row r="2425" ht="31" customHeight="1" s="99">
      <c r="A2425" s="215" t="inlineStr">
        <is>
          <t>CDM-02424</t>
        </is>
      </c>
      <c r="B2425" s="215" t="inlineStr">
        <is>
          <t>CHR-SRC064-001</t>
        </is>
      </c>
      <c r="C2425" s="215" t="inlineStr">
        <is>
          <t>Field Marshal Tamas</t>
        </is>
      </c>
      <c r="D2425" s="216" t="inlineStr">
        <is>
          <t>SRC-064</t>
        </is>
      </c>
      <c r="E2425" s="216" t="inlineStr">
        <is>
          <t>power_traditions</t>
        </is>
      </c>
      <c r="F2425" s="216" t="inlineStr">
        <is>
          <t>powder mage sorcery</t>
        </is>
      </c>
      <c r="G2425" s="216" t="inlineStr"/>
      <c r="H2425" s="216" t="inlineStr"/>
      <c r="I2425" s="216" t="inlineStr">
        <is>
          <t>high</t>
        </is>
      </c>
      <c r="J2425" s="216" t="inlineStr">
        <is>
          <t>Source-native gunpowder-linked magic.</t>
        </is>
      </c>
    </row>
    <row r="2426" ht="31" customHeight="1" s="99">
      <c r="A2426" s="212" t="inlineStr">
        <is>
          <t>CDM-02425</t>
        </is>
      </c>
      <c r="B2426" s="212" t="inlineStr">
        <is>
          <t>CHR-SRC064-001</t>
        </is>
      </c>
      <c r="C2426" s="212" t="inlineStr">
        <is>
          <t>Field Marshal Tamas</t>
        </is>
      </c>
      <c r="D2426" s="213" t="inlineStr">
        <is>
          <t>SRC-064</t>
        </is>
      </c>
      <c r="E2426" s="213" t="inlineStr">
        <is>
          <t>affiliations</t>
        </is>
      </c>
      <c r="F2426" s="213" t="inlineStr">
        <is>
          <t>Adran revolutionary government</t>
        </is>
      </c>
      <c r="G2426" s="213" t="inlineStr"/>
      <c r="H2426" s="213" t="inlineStr"/>
      <c r="I2426" s="213" t="inlineStr">
        <is>
          <t>high</t>
        </is>
      </c>
      <c r="J2426" s="213" t="inlineStr">
        <is>
          <t>Political context only.</t>
        </is>
      </c>
    </row>
    <row r="2427" ht="31" customHeight="1" s="99">
      <c r="A2427" s="215" t="inlineStr">
        <is>
          <t>CDM-02426</t>
        </is>
      </c>
      <c r="B2427" s="215" t="inlineStr">
        <is>
          <t>CHR-SRC064-005</t>
        </is>
      </c>
      <c r="C2427" s="215" t="inlineStr">
        <is>
          <t>Ka-poel</t>
        </is>
      </c>
      <c r="D2427" s="216" t="inlineStr">
        <is>
          <t>SRC-064</t>
        </is>
      </c>
      <c r="E2427" s="216" t="inlineStr">
        <is>
          <t>being_types</t>
        </is>
      </c>
      <c r="F2427" s="216" t="inlineStr">
        <is>
          <t>human sorcerer</t>
        </is>
      </c>
      <c r="G2427" s="216" t="inlineStr"/>
      <c r="H2427" s="216" t="inlineStr"/>
      <c r="I2427" s="216" t="inlineStr">
        <is>
          <t>moderate</t>
        </is>
      </c>
      <c r="J2427" s="216" t="inlineStr">
        <is>
          <t>Source-specific classification as presented.</t>
        </is>
      </c>
    </row>
    <row r="2428" ht="31" customHeight="1" s="99">
      <c r="A2428" s="212" t="inlineStr">
        <is>
          <t>CDM-02427</t>
        </is>
      </c>
      <c r="B2428" s="212" t="inlineStr">
        <is>
          <t>CHR-SRC064-005</t>
        </is>
      </c>
      <c r="C2428" s="212" t="inlineStr">
        <is>
          <t>Ka-poel</t>
        </is>
      </c>
      <c r="D2428" s="213" t="inlineStr">
        <is>
          <t>SRC-064</t>
        </is>
      </c>
      <c r="E2428" s="213" t="inlineStr">
        <is>
          <t>power_traditions</t>
        </is>
      </c>
      <c r="F2428" s="213" t="inlineStr">
        <is>
          <t>primitive sorcery</t>
        </is>
      </c>
      <c r="G2428" s="213" t="inlineStr"/>
      <c r="H2428" s="213" t="inlineStr"/>
      <c r="I2428" s="213" t="inlineStr">
        <is>
          <t>high</t>
        </is>
      </c>
      <c r="J2428" s="213" t="inlineStr">
        <is>
          <t>Source-specific label, retained cautiously.</t>
        </is>
      </c>
    </row>
    <row r="2429" ht="31" customHeight="1" s="99">
      <c r="A2429" s="215" t="inlineStr">
        <is>
          <t>CDM-02428</t>
        </is>
      </c>
      <c r="B2429" s="215" t="inlineStr">
        <is>
          <t>CHR-SRC064-005</t>
        </is>
      </c>
      <c r="C2429" s="215" t="inlineStr">
        <is>
          <t>Ka-poel</t>
        </is>
      </c>
      <c r="D2429" s="216" t="inlineStr">
        <is>
          <t>SRC-064</t>
        </is>
      </c>
      <c r="E2429" s="216" t="inlineStr">
        <is>
          <t>artifacts_and_vehicles</t>
        </is>
      </c>
      <c r="F2429" s="216" t="inlineStr">
        <is>
          <t>voodoo doll-like effigy context</t>
        </is>
      </c>
      <c r="G2429" s="216" t="inlineStr"/>
      <c r="H2429" s="216" t="inlineStr"/>
      <c r="I2429" s="216" t="inlineStr">
        <is>
          <t>moderate</t>
        </is>
      </c>
      <c r="J2429" s="216" t="inlineStr">
        <is>
          <t>Descriptive aid, not a real religious mapping.</t>
        </is>
      </c>
    </row>
    <row r="2430" ht="31" customHeight="1" s="99">
      <c r="A2430" s="212" t="inlineStr">
        <is>
          <t>CDM-02429</t>
        </is>
      </c>
      <c r="B2430" s="212" t="inlineStr">
        <is>
          <t>CHR-SRC064-004</t>
        </is>
      </c>
      <c r="C2430" s="212" t="inlineStr">
        <is>
          <t>Nila</t>
        </is>
      </c>
      <c r="D2430" s="213" t="inlineStr">
        <is>
          <t>SRC-064</t>
        </is>
      </c>
      <c r="E2430" s="213" t="inlineStr">
        <is>
          <t>being_types</t>
        </is>
      </c>
      <c r="F2430" s="213" t="inlineStr">
        <is>
          <t>human Knacked individual</t>
        </is>
      </c>
      <c r="G2430" s="213" t="inlineStr"/>
      <c r="H2430" s="213" t="inlineStr"/>
      <c r="I2430" s="213" t="inlineStr">
        <is>
          <t>high</t>
        </is>
      </c>
      <c r="J2430" s="213" t="inlineStr">
        <is>
          <t>Source-native magical category.</t>
        </is>
      </c>
    </row>
    <row r="2431" ht="31" customHeight="1" s="99">
      <c r="A2431" s="215" t="inlineStr">
        <is>
          <t>CDM-02430</t>
        </is>
      </c>
      <c r="B2431" s="215" t="inlineStr">
        <is>
          <t>CHR-SRC064-004</t>
        </is>
      </c>
      <c r="C2431" s="215" t="inlineStr">
        <is>
          <t>Nila</t>
        </is>
      </c>
      <c r="D2431" s="216" t="inlineStr">
        <is>
          <t>SRC-064</t>
        </is>
      </c>
      <c r="E2431" s="216" t="inlineStr">
        <is>
          <t>roles_and_vocations</t>
        </is>
      </c>
      <c r="F2431" s="216" t="inlineStr">
        <is>
          <t>laundress</t>
        </is>
      </c>
      <c r="G2431" s="216" t="inlineStr"/>
      <c r="H2431" s="216" t="inlineStr"/>
      <c r="I2431" s="216" t="inlineStr">
        <is>
          <t>high</t>
        </is>
      </c>
      <c r="J2431" s="216" t="inlineStr">
        <is>
          <t>Social vocation.</t>
        </is>
      </c>
    </row>
    <row r="2432" ht="31" customHeight="1" s="99">
      <c r="A2432" s="212" t="inlineStr">
        <is>
          <t>CDM-02431</t>
        </is>
      </c>
      <c r="B2432" s="212" t="inlineStr">
        <is>
          <t>CHR-SRC064-004</t>
        </is>
      </c>
      <c r="C2432" s="212" t="inlineStr">
        <is>
          <t>Nila</t>
        </is>
      </c>
      <c r="D2432" s="213" t="inlineStr">
        <is>
          <t>SRC-064</t>
        </is>
      </c>
      <c r="E2432" s="213" t="inlineStr">
        <is>
          <t>power_traditions</t>
        </is>
      </c>
      <c r="F2432" s="213" t="inlineStr">
        <is>
          <t>Knacked ability</t>
        </is>
      </c>
      <c r="G2432" s="213" t="inlineStr"/>
      <c r="H2432" s="213" t="inlineStr"/>
      <c r="I2432" s="213" t="inlineStr">
        <is>
          <t>high</t>
        </is>
      </c>
      <c r="J2432" s="213" t="inlineStr">
        <is>
          <t>Specific limited magical talent.</t>
        </is>
      </c>
    </row>
    <row r="2433" ht="31" customHeight="1" s="99">
      <c r="A2433" s="215" t="inlineStr">
        <is>
          <t>CDM-02432</t>
        </is>
      </c>
      <c r="B2433" s="215" t="inlineStr">
        <is>
          <t>CHR-SRC064-006</t>
        </is>
      </c>
      <c r="C2433" s="215" t="inlineStr">
        <is>
          <t>Olem</t>
        </is>
      </c>
      <c r="D2433" s="216" t="inlineStr">
        <is>
          <t>SRC-064</t>
        </is>
      </c>
      <c r="E2433" s="216" t="inlineStr">
        <is>
          <t>being_types</t>
        </is>
      </c>
      <c r="F2433" s="216" t="inlineStr">
        <is>
          <t>human</t>
        </is>
      </c>
      <c r="G2433" s="216" t="inlineStr"/>
      <c r="H2433" s="216" t="inlineStr"/>
      <c r="I2433" s="216" t="inlineStr">
        <is>
          <t>high</t>
        </is>
      </c>
      <c r="J2433" s="216" t="inlineStr">
        <is>
          <t>Narrative category.</t>
        </is>
      </c>
    </row>
    <row r="2434" ht="31" customHeight="1" s="99">
      <c r="A2434" s="212" t="inlineStr">
        <is>
          <t>CDM-02433</t>
        </is>
      </c>
      <c r="B2434" s="212" t="inlineStr">
        <is>
          <t>CHR-SRC064-006</t>
        </is>
      </c>
      <c r="C2434" s="212" t="inlineStr">
        <is>
          <t>Olem</t>
        </is>
      </c>
      <c r="D2434" s="213" t="inlineStr">
        <is>
          <t>SRC-064</t>
        </is>
      </c>
      <c r="E2434" s="213" t="inlineStr">
        <is>
          <t>roles_and_vocations</t>
        </is>
      </c>
      <c r="F2434" s="213" t="inlineStr">
        <is>
          <t>soldier and bodyguard</t>
        </is>
      </c>
      <c r="G2434" s="213" t="inlineStr"/>
      <c r="H2434" s="213" t="inlineStr"/>
      <c r="I2434" s="213" t="inlineStr">
        <is>
          <t>high</t>
        </is>
      </c>
      <c r="J2434" s="213" t="inlineStr">
        <is>
          <t>Military protection role.</t>
        </is>
      </c>
    </row>
    <row r="2435" ht="31" customHeight="1" s="99">
      <c r="A2435" s="215" t="inlineStr">
        <is>
          <t>CDM-02434</t>
        </is>
      </c>
      <c r="B2435" s="215" t="inlineStr">
        <is>
          <t>CHR-SRC064-006</t>
        </is>
      </c>
      <c r="C2435" s="215" t="inlineStr">
        <is>
          <t>Olem</t>
        </is>
      </c>
      <c r="D2435" s="216" t="inlineStr">
        <is>
          <t>SRC-064</t>
        </is>
      </c>
      <c r="E2435" s="216" t="inlineStr">
        <is>
          <t>affiliations</t>
        </is>
      </c>
      <c r="F2435" s="216" t="inlineStr">
        <is>
          <t>Adran revolutionary military</t>
        </is>
      </c>
      <c r="G2435" s="216" t="inlineStr"/>
      <c r="H2435" s="216" t="inlineStr"/>
      <c r="I2435" s="216" t="inlineStr">
        <is>
          <t>high</t>
        </is>
      </c>
      <c r="J2435" s="216" t="inlineStr">
        <is>
          <t>Institutional context only.</t>
        </is>
      </c>
    </row>
    <row r="2436" ht="31" customHeight="1" s="99">
      <c r="A2436" s="212" t="inlineStr">
        <is>
          <t>CDM-02435</t>
        </is>
      </c>
      <c r="B2436" s="212" t="inlineStr">
        <is>
          <t>CHR-SRC064-007</t>
        </is>
      </c>
      <c r="C2436" s="212" t="inlineStr">
        <is>
          <t>Ricard Tumblar</t>
        </is>
      </c>
      <c r="D2436" s="213" t="inlineStr">
        <is>
          <t>SRC-064</t>
        </is>
      </c>
      <c r="E2436" s="213" t="inlineStr">
        <is>
          <t>being_types</t>
        </is>
      </c>
      <c r="F2436" s="213" t="inlineStr">
        <is>
          <t>human</t>
        </is>
      </c>
      <c r="G2436" s="213" t="inlineStr"/>
      <c r="H2436" s="213" t="inlineStr"/>
      <c r="I2436" s="213" t="inlineStr">
        <is>
          <t>high</t>
        </is>
      </c>
      <c r="J2436" s="213" t="inlineStr">
        <is>
          <t>Narrative category.</t>
        </is>
      </c>
    </row>
    <row r="2437" ht="31" customHeight="1" s="99">
      <c r="A2437" s="215" t="inlineStr">
        <is>
          <t>CDM-02436</t>
        </is>
      </c>
      <c r="B2437" s="215" t="inlineStr">
        <is>
          <t>CHR-SRC064-007</t>
        </is>
      </c>
      <c r="C2437" s="215" t="inlineStr">
        <is>
          <t>Ricard Tumblar</t>
        </is>
      </c>
      <c r="D2437" s="216" t="inlineStr">
        <is>
          <t>SRC-064</t>
        </is>
      </c>
      <c r="E2437" s="216" t="inlineStr">
        <is>
          <t>roles_and_vocations</t>
        </is>
      </c>
      <c r="F2437" s="216" t="inlineStr">
        <is>
          <t>labor leader</t>
        </is>
      </c>
      <c r="G2437" s="216" t="inlineStr"/>
      <c r="H2437" s="216" t="inlineStr"/>
      <c r="I2437" s="216" t="inlineStr">
        <is>
          <t>high</t>
        </is>
      </c>
      <c r="J2437" s="216" t="inlineStr">
        <is>
          <t>Political-social vocation.</t>
        </is>
      </c>
    </row>
    <row r="2438" ht="31" customHeight="1" s="99">
      <c r="A2438" s="212" t="inlineStr">
        <is>
          <t>CDM-02437</t>
        </is>
      </c>
      <c r="B2438" s="212" t="inlineStr">
        <is>
          <t>CHR-SRC064-007</t>
        </is>
      </c>
      <c r="C2438" s="212" t="inlineStr">
        <is>
          <t>Ricard Tumblar</t>
        </is>
      </c>
      <c r="D2438" s="213" t="inlineStr">
        <is>
          <t>SRC-064</t>
        </is>
      </c>
      <c r="E2438" s="213" t="inlineStr">
        <is>
          <t>affiliations</t>
        </is>
      </c>
      <c r="F2438" s="213" t="inlineStr">
        <is>
          <t>Adran labor movement</t>
        </is>
      </c>
      <c r="G2438" s="213" t="inlineStr"/>
      <c r="H2438" s="213" t="inlineStr"/>
      <c r="I2438" s="213" t="inlineStr">
        <is>
          <t>high</t>
        </is>
      </c>
      <c r="J2438" s="213" t="inlineStr">
        <is>
          <t>Collective context only.</t>
        </is>
      </c>
    </row>
    <row r="2439" ht="31" customHeight="1" s="99">
      <c r="A2439" s="215" t="inlineStr">
        <is>
          <t>CDM-02438</t>
        </is>
      </c>
      <c r="B2439" s="215" t="inlineStr">
        <is>
          <t>CHR-SRC064-002</t>
        </is>
      </c>
      <c r="C2439" s="215" t="inlineStr">
        <is>
          <t>Taniel Two-shot</t>
        </is>
      </c>
      <c r="D2439" s="216" t="inlineStr">
        <is>
          <t>SRC-064</t>
        </is>
      </c>
      <c r="E2439" s="216" t="inlineStr">
        <is>
          <t>being_types</t>
        </is>
      </c>
      <c r="F2439" s="216" t="inlineStr">
        <is>
          <t>human powder mage</t>
        </is>
      </c>
      <c r="G2439" s="216" t="inlineStr"/>
      <c r="H2439" s="216" t="inlineStr"/>
      <c r="I2439" s="216" t="inlineStr">
        <is>
          <t>high</t>
        </is>
      </c>
      <c r="J2439" s="216" t="inlineStr">
        <is>
          <t>Source-native magic category.</t>
        </is>
      </c>
    </row>
    <row r="2440" ht="31" customHeight="1" s="99">
      <c r="A2440" s="212" t="inlineStr">
        <is>
          <t>CDM-02439</t>
        </is>
      </c>
      <c r="B2440" s="212" t="inlineStr">
        <is>
          <t>CHR-SRC064-002</t>
        </is>
      </c>
      <c r="C2440" s="212" t="inlineStr">
        <is>
          <t>Taniel Two-shot</t>
        </is>
      </c>
      <c r="D2440" s="213" t="inlineStr">
        <is>
          <t>SRC-064</t>
        </is>
      </c>
      <c r="E2440" s="213" t="inlineStr">
        <is>
          <t>roles_and_vocations</t>
        </is>
      </c>
      <c r="F2440" s="213" t="inlineStr">
        <is>
          <t>sharpshooter</t>
        </is>
      </c>
      <c r="G2440" s="213" t="inlineStr"/>
      <c r="H2440" s="213" t="inlineStr"/>
      <c r="I2440" s="213" t="inlineStr">
        <is>
          <t>high</t>
        </is>
      </c>
      <c r="J2440" s="213" t="inlineStr">
        <is>
          <t>Military vocation.</t>
        </is>
      </c>
    </row>
    <row r="2441" ht="31" customHeight="1" s="99">
      <c r="A2441" s="215" t="inlineStr">
        <is>
          <t>CDM-02440</t>
        </is>
      </c>
      <c r="B2441" s="215" t="inlineStr">
        <is>
          <t>CHR-SRC064-002</t>
        </is>
      </c>
      <c r="C2441" s="215" t="inlineStr">
        <is>
          <t>Taniel Two-shot</t>
        </is>
      </c>
      <c r="D2441" s="216" t="inlineStr">
        <is>
          <t>SRC-064</t>
        </is>
      </c>
      <c r="E2441" s="216" t="inlineStr">
        <is>
          <t>power_traditions</t>
        </is>
      </c>
      <c r="F2441" s="216" t="inlineStr">
        <is>
          <t>powder mage sorcery</t>
        </is>
      </c>
      <c r="G2441" s="216" t="inlineStr"/>
      <c r="H2441" s="216" t="inlineStr"/>
      <c r="I2441" s="216" t="inlineStr">
        <is>
          <t>high</t>
        </is>
      </c>
      <c r="J2441" s="216" t="inlineStr">
        <is>
          <t>Source-specific discipline.</t>
        </is>
      </c>
    </row>
    <row r="2442" ht="31" customHeight="1" s="99">
      <c r="A2442" s="212" t="inlineStr">
        <is>
          <t>CDM-02441</t>
        </is>
      </c>
      <c r="B2442" s="212" t="inlineStr">
        <is>
          <t>CHR-SRC064-002</t>
        </is>
      </c>
      <c r="C2442" s="212" t="inlineStr">
        <is>
          <t>Taniel Two-shot</t>
        </is>
      </c>
      <c r="D2442" s="213" t="inlineStr">
        <is>
          <t>SRC-064</t>
        </is>
      </c>
      <c r="E2442" s="213" t="inlineStr">
        <is>
          <t>affiliations</t>
        </is>
      </c>
      <c r="F2442" s="213" t="inlineStr">
        <is>
          <t>Adran military context</t>
        </is>
      </c>
      <c r="G2442" s="213" t="inlineStr"/>
      <c r="H2442" s="213" t="inlineStr"/>
      <c r="I2442" s="213" t="inlineStr">
        <is>
          <t>high</t>
        </is>
      </c>
      <c r="J2442" s="213" t="inlineStr">
        <is>
          <t>Institutional context only.</t>
        </is>
      </c>
    </row>
    <row r="2443" ht="31" customHeight="1" s="99">
      <c r="A2443" s="215" t="inlineStr">
        <is>
          <t>CDM-02442</t>
        </is>
      </c>
      <c r="B2443" s="215" t="inlineStr">
        <is>
          <t>CHR-SRC064-002</t>
        </is>
      </c>
      <c r="C2443" s="215" t="inlineStr">
        <is>
          <t>Taniel Two-shot</t>
        </is>
      </c>
      <c r="D2443" s="216" t="inlineStr">
        <is>
          <t>SRC-064</t>
        </is>
      </c>
      <c r="E2443" s="216" t="inlineStr">
        <is>
          <t>artifacts_and_vehicles</t>
        </is>
      </c>
      <c r="F2443" s="216" t="inlineStr">
        <is>
          <t>rifle</t>
        </is>
      </c>
      <c r="G2443" s="216" t="inlineStr"/>
      <c r="H2443" s="216" t="inlineStr"/>
      <c r="I2443" s="216" t="inlineStr">
        <is>
          <t>high</t>
        </is>
      </c>
      <c r="J2443" s="216" t="inlineStr">
        <is>
          <t>Weapon context.</t>
        </is>
      </c>
    </row>
    <row r="2444" ht="31" customHeight="1" s="99">
      <c r="A2444" s="212" t="inlineStr">
        <is>
          <t>CDM-02443</t>
        </is>
      </c>
      <c r="B2444" s="212" t="inlineStr">
        <is>
          <t>CHR-SRC065-003</t>
        </is>
      </c>
      <c r="C2444" s="212" t="inlineStr">
        <is>
          <t>Arabella Strange</t>
        </is>
      </c>
      <c r="D2444" s="213" t="inlineStr">
        <is>
          <t>SRC-065</t>
        </is>
      </c>
      <c r="E2444" s="213" t="inlineStr">
        <is>
          <t>being_types</t>
        </is>
      </c>
      <c r="F2444" s="213" t="inlineStr">
        <is>
          <t>human</t>
        </is>
      </c>
      <c r="G2444" s="213" t="inlineStr"/>
      <c r="H2444" s="213" t="inlineStr"/>
      <c r="I2444" s="213" t="inlineStr">
        <is>
          <t>high</t>
        </is>
      </c>
      <c r="J2444" s="213" t="inlineStr">
        <is>
          <t>Narrative category.</t>
        </is>
      </c>
    </row>
    <row r="2445" ht="31" customHeight="1" s="99">
      <c r="A2445" s="215" t="inlineStr">
        <is>
          <t>CDM-02444</t>
        </is>
      </c>
      <c r="B2445" s="215" t="inlineStr">
        <is>
          <t>CHR-SRC065-003</t>
        </is>
      </c>
      <c r="C2445" s="215" t="inlineStr">
        <is>
          <t>Arabella Strange</t>
        </is>
      </c>
      <c r="D2445" s="216" t="inlineStr">
        <is>
          <t>SRC-065</t>
        </is>
      </c>
      <c r="E2445" s="216" t="inlineStr">
        <is>
          <t>states_and_transformations</t>
        </is>
      </c>
      <c r="F2445" s="216" t="inlineStr">
        <is>
          <t>fairy abduction context</t>
        </is>
      </c>
      <c r="G2445" s="216" t="inlineStr"/>
      <c r="H2445" s="216" t="inlineStr"/>
      <c r="I2445" s="216" t="inlineStr">
        <is>
          <t>high</t>
        </is>
      </c>
      <c r="J2445" s="216" t="inlineStr">
        <is>
          <t>Harmful imposed condition.</t>
        </is>
      </c>
    </row>
    <row r="2446" ht="31" customHeight="1" s="99">
      <c r="A2446" s="212" t="inlineStr">
        <is>
          <t>CDM-02445</t>
        </is>
      </c>
      <c r="B2446" s="212" t="inlineStr">
        <is>
          <t>CHR-SRC065-001</t>
        </is>
      </c>
      <c r="C2446" s="212" t="inlineStr">
        <is>
          <t>Gilbert Norrell</t>
        </is>
      </c>
      <c r="D2446" s="213" t="inlineStr">
        <is>
          <t>SRC-065</t>
        </is>
      </c>
      <c r="E2446" s="213" t="inlineStr">
        <is>
          <t>being_types</t>
        </is>
      </c>
      <c r="F2446" s="213" t="inlineStr">
        <is>
          <t>human magician</t>
        </is>
      </c>
      <c r="G2446" s="213" t="inlineStr"/>
      <c r="H2446" s="213" t="inlineStr"/>
      <c r="I2446" s="213" t="inlineStr">
        <is>
          <t>high</t>
        </is>
      </c>
      <c r="J2446" s="213" t="inlineStr">
        <is>
          <t>Source-specific practice.</t>
        </is>
      </c>
    </row>
    <row r="2447" ht="31" customHeight="1" s="99">
      <c r="A2447" s="215" t="inlineStr">
        <is>
          <t>CDM-02446</t>
        </is>
      </c>
      <c r="B2447" s="215" t="inlineStr">
        <is>
          <t>CHR-SRC065-001</t>
        </is>
      </c>
      <c r="C2447" s="215" t="inlineStr">
        <is>
          <t>Gilbert Norrell</t>
        </is>
      </c>
      <c r="D2447" s="216" t="inlineStr">
        <is>
          <t>SRC-065</t>
        </is>
      </c>
      <c r="E2447" s="216" t="inlineStr">
        <is>
          <t>roles_and_vocations</t>
        </is>
      </c>
      <c r="F2447" s="216" t="inlineStr">
        <is>
          <t>practical magician</t>
        </is>
      </c>
      <c r="G2447" s="216" t="inlineStr"/>
      <c r="H2447" s="216" t="inlineStr"/>
      <c r="I2447" s="216" t="inlineStr">
        <is>
          <t>high</t>
        </is>
      </c>
      <c r="J2447" s="216" t="inlineStr">
        <is>
          <t>Witness-level vocation.</t>
        </is>
      </c>
    </row>
    <row r="2448" ht="31" customHeight="1" s="99">
      <c r="A2448" s="212" t="inlineStr">
        <is>
          <t>CDM-02447</t>
        </is>
      </c>
      <c r="B2448" s="212" t="inlineStr">
        <is>
          <t>CHR-SRC065-001</t>
        </is>
      </c>
      <c r="C2448" s="212" t="inlineStr">
        <is>
          <t>Gilbert Norrell</t>
        </is>
      </c>
      <c r="D2448" s="213" t="inlineStr">
        <is>
          <t>SRC-065</t>
        </is>
      </c>
      <c r="E2448" s="213" t="inlineStr">
        <is>
          <t>power_traditions</t>
        </is>
      </c>
      <c r="F2448" s="213" t="inlineStr">
        <is>
          <t>English magic</t>
        </is>
      </c>
      <c r="G2448" s="213" t="inlineStr"/>
      <c r="H2448" s="213" t="inlineStr"/>
      <c r="I2448" s="213" t="inlineStr">
        <is>
          <t>high</t>
        </is>
      </c>
      <c r="J2448" s="213" t="inlineStr">
        <is>
          <t>Source-specific historical-fantasy practice.</t>
        </is>
      </c>
    </row>
    <row r="2449" ht="31" customHeight="1" s="99">
      <c r="A2449" s="215" t="inlineStr">
        <is>
          <t>CDM-02448</t>
        </is>
      </c>
      <c r="B2449" s="215" t="inlineStr">
        <is>
          <t>CHR-SRC065-001</t>
        </is>
      </c>
      <c r="C2449" s="215" t="inlineStr">
        <is>
          <t>Gilbert Norrell</t>
        </is>
      </c>
      <c r="D2449" s="216" t="inlineStr">
        <is>
          <t>SRC-065</t>
        </is>
      </c>
      <c r="E2449" s="216" t="inlineStr">
        <is>
          <t>affiliations</t>
        </is>
      </c>
      <c r="F2449" s="216" t="inlineStr">
        <is>
          <t>magical society context</t>
        </is>
      </c>
      <c r="G2449" s="216" t="inlineStr"/>
      <c r="H2449" s="216" t="inlineStr"/>
      <c r="I2449" s="216" t="inlineStr">
        <is>
          <t>high</t>
        </is>
      </c>
      <c r="J2449" s="216" t="inlineStr">
        <is>
          <t>Institutional context only.</t>
        </is>
      </c>
    </row>
    <row r="2450" ht="31" customHeight="1" s="99">
      <c r="A2450" s="212" t="inlineStr">
        <is>
          <t>CDM-02449</t>
        </is>
      </c>
      <c r="B2450" s="212" t="inlineStr">
        <is>
          <t>CHR-SRC065-001</t>
        </is>
      </c>
      <c r="C2450" s="212" t="inlineStr">
        <is>
          <t>Gilbert Norrell</t>
        </is>
      </c>
      <c r="D2450" s="213" t="inlineStr">
        <is>
          <t>SRC-065</t>
        </is>
      </c>
      <c r="E2450" s="213" t="inlineStr">
        <is>
          <t>artifacts_and_vehicles</t>
        </is>
      </c>
      <c r="F2450" s="213" t="inlineStr">
        <is>
          <t>magic books</t>
        </is>
      </c>
      <c r="G2450" s="213" t="inlineStr"/>
      <c r="H2450" s="213" t="inlineStr"/>
      <c r="I2450" s="213" t="inlineStr">
        <is>
          <t>high</t>
        </is>
      </c>
      <c r="J2450" s="213" t="inlineStr">
        <is>
          <t>Books are artifacts, not nodes.</t>
        </is>
      </c>
    </row>
    <row r="2451" ht="31" customHeight="1" s="99">
      <c r="A2451" s="215" t="inlineStr">
        <is>
          <t>CDM-02450</t>
        </is>
      </c>
      <c r="B2451" s="215" t="inlineStr">
        <is>
          <t>CHR-SRC065-006</t>
        </is>
      </c>
      <c r="C2451" s="215" t="inlineStr">
        <is>
          <t>John Childermass</t>
        </is>
      </c>
      <c r="D2451" s="216" t="inlineStr">
        <is>
          <t>SRC-065</t>
        </is>
      </c>
      <c r="E2451" s="216" t="inlineStr">
        <is>
          <t>being_types</t>
        </is>
      </c>
      <c r="F2451" s="216" t="inlineStr">
        <is>
          <t>human magician</t>
        </is>
      </c>
      <c r="G2451" s="216" t="inlineStr"/>
      <c r="H2451" s="216" t="inlineStr"/>
      <c r="I2451" s="216" t="inlineStr">
        <is>
          <t>high</t>
        </is>
      </c>
      <c r="J2451" s="216" t="inlineStr">
        <is>
          <t>Source-specific practice.</t>
        </is>
      </c>
    </row>
    <row r="2452" ht="31" customHeight="1" s="99">
      <c r="A2452" s="212" t="inlineStr">
        <is>
          <t>CDM-02451</t>
        </is>
      </c>
      <c r="B2452" s="212" t="inlineStr">
        <is>
          <t>CHR-SRC065-006</t>
        </is>
      </c>
      <c r="C2452" s="212" t="inlineStr">
        <is>
          <t>John Childermass</t>
        </is>
      </c>
      <c r="D2452" s="213" t="inlineStr">
        <is>
          <t>SRC-065</t>
        </is>
      </c>
      <c r="E2452" s="213" t="inlineStr">
        <is>
          <t>roles_and_vocations</t>
        </is>
      </c>
      <c r="F2452" s="213" t="inlineStr">
        <is>
          <t>assistant and practical magician</t>
        </is>
      </c>
      <c r="G2452" s="213" t="inlineStr"/>
      <c r="H2452" s="213" t="inlineStr"/>
      <c r="I2452" s="213" t="inlineStr">
        <is>
          <t>high</t>
        </is>
      </c>
      <c r="J2452" s="213" t="inlineStr">
        <is>
          <t>Witness-level roles.</t>
        </is>
      </c>
    </row>
    <row r="2453" ht="31" customHeight="1" s="99">
      <c r="A2453" s="215" t="inlineStr">
        <is>
          <t>CDM-02452</t>
        </is>
      </c>
      <c r="B2453" s="215" t="inlineStr">
        <is>
          <t>CHR-SRC065-006</t>
        </is>
      </c>
      <c r="C2453" s="215" t="inlineStr">
        <is>
          <t>John Childermass</t>
        </is>
      </c>
      <c r="D2453" s="216" t="inlineStr">
        <is>
          <t>SRC-065</t>
        </is>
      </c>
      <c r="E2453" s="216" t="inlineStr">
        <is>
          <t>power_traditions</t>
        </is>
      </c>
      <c r="F2453" s="216" t="inlineStr">
        <is>
          <t>English magic</t>
        </is>
      </c>
      <c r="G2453" s="216" t="inlineStr"/>
      <c r="H2453" s="216" t="inlineStr"/>
      <c r="I2453" s="216" t="inlineStr">
        <is>
          <t>high</t>
        </is>
      </c>
      <c r="J2453" s="216" t="inlineStr">
        <is>
          <t>Source-specific practice.</t>
        </is>
      </c>
    </row>
    <row r="2454" ht="31" customHeight="1" s="99">
      <c r="A2454" s="212" t="inlineStr">
        <is>
          <t>CDM-02453</t>
        </is>
      </c>
      <c r="B2454" s="212" t="inlineStr">
        <is>
          <t>CHR-SRC065-006</t>
        </is>
      </c>
      <c r="C2454" s="212" t="inlineStr">
        <is>
          <t>John Childermass</t>
        </is>
      </c>
      <c r="D2454" s="213" t="inlineStr">
        <is>
          <t>SRC-065</t>
        </is>
      </c>
      <c r="E2454" s="213" t="inlineStr">
        <is>
          <t>affiliations</t>
        </is>
      </c>
      <c r="F2454" s="213" t="inlineStr">
        <is>
          <t>Norrell household</t>
        </is>
      </c>
      <c r="G2454" s="213" t="inlineStr"/>
      <c r="H2454" s="213" t="inlineStr"/>
      <c r="I2454" s="213" t="inlineStr">
        <is>
          <t>high</t>
        </is>
      </c>
      <c r="J2454" s="213" t="inlineStr">
        <is>
          <t>Individual service context.</t>
        </is>
      </c>
    </row>
    <row r="2455" ht="31" customHeight="1" s="99">
      <c r="A2455" s="215" t="inlineStr">
        <is>
          <t>CDM-02454</t>
        </is>
      </c>
      <c r="B2455" s="215" t="inlineStr">
        <is>
          <t>CHR-SRC065-002</t>
        </is>
      </c>
      <c r="C2455" s="215" t="inlineStr">
        <is>
          <t>Jonathan Strange</t>
        </is>
      </c>
      <c r="D2455" s="216" t="inlineStr">
        <is>
          <t>SRC-065</t>
        </is>
      </c>
      <c r="E2455" s="216" t="inlineStr">
        <is>
          <t>being_types</t>
        </is>
      </c>
      <c r="F2455" s="216" t="inlineStr">
        <is>
          <t>human magician</t>
        </is>
      </c>
      <c r="G2455" s="216" t="inlineStr"/>
      <c r="H2455" s="216" t="inlineStr"/>
      <c r="I2455" s="216" t="inlineStr">
        <is>
          <t>high</t>
        </is>
      </c>
      <c r="J2455" s="216" t="inlineStr">
        <is>
          <t>Source-specific practice.</t>
        </is>
      </c>
    </row>
    <row r="2456" ht="31" customHeight="1" s="99">
      <c r="A2456" s="212" t="inlineStr">
        <is>
          <t>CDM-02455</t>
        </is>
      </c>
      <c r="B2456" s="212" t="inlineStr">
        <is>
          <t>CHR-SRC065-002</t>
        </is>
      </c>
      <c r="C2456" s="212" t="inlineStr">
        <is>
          <t>Jonathan Strange</t>
        </is>
      </c>
      <c r="D2456" s="213" t="inlineStr">
        <is>
          <t>SRC-065</t>
        </is>
      </c>
      <c r="E2456" s="213" t="inlineStr">
        <is>
          <t>roles_and_vocations</t>
        </is>
      </c>
      <c r="F2456" s="213" t="inlineStr">
        <is>
          <t>practical magician</t>
        </is>
      </c>
      <c r="G2456" s="213" t="inlineStr"/>
      <c r="H2456" s="213" t="inlineStr"/>
      <c r="I2456" s="213" t="inlineStr">
        <is>
          <t>high</t>
        </is>
      </c>
      <c r="J2456" s="213" t="inlineStr">
        <is>
          <t>Witness-level vocation.</t>
        </is>
      </c>
    </row>
    <row r="2457" ht="31" customHeight="1" s="99">
      <c r="A2457" s="215" t="inlineStr">
        <is>
          <t>CDM-02456</t>
        </is>
      </c>
      <c r="B2457" s="215" t="inlineStr">
        <is>
          <t>CHR-SRC065-002</t>
        </is>
      </c>
      <c r="C2457" s="215" t="inlineStr">
        <is>
          <t>Jonathan Strange</t>
        </is>
      </c>
      <c r="D2457" s="216" t="inlineStr">
        <is>
          <t>SRC-065</t>
        </is>
      </c>
      <c r="E2457" s="216" t="inlineStr">
        <is>
          <t>power_traditions</t>
        </is>
      </c>
      <c r="F2457" s="216" t="inlineStr">
        <is>
          <t>English magic</t>
        </is>
      </c>
      <c r="G2457" s="216" t="inlineStr"/>
      <c r="H2457" s="216" t="inlineStr"/>
      <c r="I2457" s="216" t="inlineStr">
        <is>
          <t>high</t>
        </is>
      </c>
      <c r="J2457" s="216" t="inlineStr">
        <is>
          <t>Source-specific historical-fantasy practice.</t>
        </is>
      </c>
    </row>
    <row r="2458" ht="31" customHeight="1" s="99">
      <c r="A2458" s="212" t="inlineStr">
        <is>
          <t>CDM-02457</t>
        </is>
      </c>
      <c r="B2458" s="212" t="inlineStr">
        <is>
          <t>CHR-SRC065-004</t>
        </is>
      </c>
      <c r="C2458" s="212" t="inlineStr">
        <is>
          <t>Lady Emma Pole</t>
        </is>
      </c>
      <c r="D2458" s="213" t="inlineStr">
        <is>
          <t>SRC-065</t>
        </is>
      </c>
      <c r="E2458" s="213" t="inlineStr">
        <is>
          <t>being_types</t>
        </is>
      </c>
      <c r="F2458" s="213" t="inlineStr">
        <is>
          <t>human</t>
        </is>
      </c>
      <c r="G2458" s="213" t="inlineStr"/>
      <c r="H2458" s="213" t="inlineStr"/>
      <c r="I2458" s="213" t="inlineStr">
        <is>
          <t>high</t>
        </is>
      </c>
      <c r="J2458" s="213" t="inlineStr">
        <is>
          <t>Narrative category.</t>
        </is>
      </c>
    </row>
    <row r="2459" ht="31" customHeight="1" s="99">
      <c r="A2459" s="215" t="inlineStr">
        <is>
          <t>CDM-02458</t>
        </is>
      </c>
      <c r="B2459" s="215" t="inlineStr">
        <is>
          <t>CHR-SRC065-004</t>
        </is>
      </c>
      <c r="C2459" s="215" t="inlineStr">
        <is>
          <t>Lady Emma Pole</t>
        </is>
      </c>
      <c r="D2459" s="216" t="inlineStr">
        <is>
          <t>SRC-065</t>
        </is>
      </c>
      <c r="E2459" s="216" t="inlineStr">
        <is>
          <t>states_and_transformations</t>
        </is>
      </c>
      <c r="F2459" s="216" t="inlineStr">
        <is>
          <t>fairy enchantment</t>
        </is>
      </c>
      <c r="G2459" s="216" t="inlineStr"/>
      <c r="H2459" s="216" t="inlineStr"/>
      <c r="I2459" s="216" t="inlineStr">
        <is>
          <t>high</t>
        </is>
      </c>
      <c r="J2459" s="216" t="inlineStr">
        <is>
          <t>Coercive recurring condition.</t>
        </is>
      </c>
    </row>
    <row r="2460" ht="31" customHeight="1" s="99">
      <c r="A2460" s="212" t="inlineStr">
        <is>
          <t>CDM-02459</t>
        </is>
      </c>
      <c r="B2460" s="212" t="inlineStr">
        <is>
          <t>CHR-SRC065-005</t>
        </is>
      </c>
      <c r="C2460" s="212" t="inlineStr">
        <is>
          <t>Stephen Black</t>
        </is>
      </c>
      <c r="D2460" s="213" t="inlineStr">
        <is>
          <t>SRC-065</t>
        </is>
      </c>
      <c r="E2460" s="213" t="inlineStr">
        <is>
          <t>being_types</t>
        </is>
      </c>
      <c r="F2460" s="213" t="inlineStr">
        <is>
          <t>human</t>
        </is>
      </c>
      <c r="G2460" s="213" t="inlineStr"/>
      <c r="H2460" s="213" t="inlineStr"/>
      <c r="I2460" s="213" t="inlineStr">
        <is>
          <t>high</t>
        </is>
      </c>
      <c r="J2460" s="213" t="inlineStr">
        <is>
          <t>Narrative category.</t>
        </is>
      </c>
    </row>
    <row r="2461" ht="31" customHeight="1" s="99">
      <c r="A2461" s="215" t="inlineStr">
        <is>
          <t>CDM-02460</t>
        </is>
      </c>
      <c r="B2461" s="215" t="inlineStr">
        <is>
          <t>CHR-SRC065-005</t>
        </is>
      </c>
      <c r="C2461" s="215" t="inlineStr">
        <is>
          <t>Stephen Black</t>
        </is>
      </c>
      <c r="D2461" s="216" t="inlineStr">
        <is>
          <t>SRC-065</t>
        </is>
      </c>
      <c r="E2461" s="216" t="inlineStr">
        <is>
          <t>roles_and_vocations</t>
        </is>
      </c>
      <c r="F2461" s="216" t="inlineStr">
        <is>
          <t>butler</t>
        </is>
      </c>
      <c r="G2461" s="216" t="inlineStr"/>
      <c r="H2461" s="216" t="inlineStr"/>
      <c r="I2461" s="216" t="inlineStr">
        <is>
          <t>high</t>
        </is>
      </c>
      <c r="J2461" s="216" t="inlineStr">
        <is>
          <t>Household occupation under coercive social conditions.</t>
        </is>
      </c>
    </row>
    <row r="2462" ht="31" customHeight="1" s="99">
      <c r="A2462" s="212" t="inlineStr">
        <is>
          <t>CDM-02461</t>
        </is>
      </c>
      <c r="B2462" s="212" t="inlineStr">
        <is>
          <t>CHR-SRC065-005</t>
        </is>
      </c>
      <c r="C2462" s="212" t="inlineStr">
        <is>
          <t>Stephen Black</t>
        </is>
      </c>
      <c r="D2462" s="213" t="inlineStr">
        <is>
          <t>SRC-065</t>
        </is>
      </c>
      <c r="E2462" s="213" t="inlineStr">
        <is>
          <t>states_and_transformations</t>
        </is>
      </c>
      <c r="F2462" s="213" t="inlineStr">
        <is>
          <t>enslavement and fairy compulsion context</t>
        </is>
      </c>
      <c r="G2462" s="213" t="inlineStr"/>
      <c r="H2462" s="213" t="inlineStr"/>
      <c r="I2462" s="213" t="inlineStr">
        <is>
          <t>high</t>
        </is>
      </c>
      <c r="J2462" s="213" t="inlineStr">
        <is>
          <t>Structural and supernatural coercion, not mechanics.</t>
        </is>
      </c>
    </row>
    <row r="2463" ht="31" customHeight="1" s="99">
      <c r="A2463" s="215" t="inlineStr">
        <is>
          <t>CDM-02462</t>
        </is>
      </c>
      <c r="B2463" s="215" t="inlineStr">
        <is>
          <t>CHR-SRC065-007</t>
        </is>
      </c>
      <c r="C2463" s="215" t="inlineStr">
        <is>
          <t>the gentleman with the thistle-down hair</t>
        </is>
      </c>
      <c r="D2463" s="216" t="inlineStr">
        <is>
          <t>SRC-065</t>
        </is>
      </c>
      <c r="E2463" s="216" t="inlineStr">
        <is>
          <t>being_types</t>
        </is>
      </c>
      <c r="F2463" s="216" t="inlineStr">
        <is>
          <t>fairy individual</t>
        </is>
      </c>
      <c r="G2463" s="216" t="inlineStr"/>
      <c r="H2463" s="216" t="inlineStr"/>
      <c r="I2463" s="216" t="inlineStr">
        <is>
          <t>high</t>
        </is>
      </c>
      <c r="J2463" s="216" t="inlineStr">
        <is>
          <t>Source-specific category.</t>
        </is>
      </c>
    </row>
    <row r="2464" ht="31" customHeight="1" s="99">
      <c r="A2464" s="212" t="inlineStr">
        <is>
          <t>CDM-02463</t>
        </is>
      </c>
      <c r="B2464" s="212" t="inlineStr">
        <is>
          <t>CHR-SRC065-007</t>
        </is>
      </c>
      <c r="C2464" s="212" t="inlineStr">
        <is>
          <t>the gentleman with the thistle-down hair</t>
        </is>
      </c>
      <c r="D2464" s="213" t="inlineStr">
        <is>
          <t>SRC-065</t>
        </is>
      </c>
      <c r="E2464" s="213" t="inlineStr">
        <is>
          <t>power_traditions</t>
        </is>
      </c>
      <c r="F2464" s="213" t="inlineStr">
        <is>
          <t>fairy magic</t>
        </is>
      </c>
      <c r="G2464" s="213" t="inlineStr"/>
      <c r="H2464" s="213" t="inlineStr"/>
      <c r="I2464" s="213" t="inlineStr">
        <is>
          <t>high</t>
        </is>
      </c>
      <c r="J2464" s="213" t="inlineStr">
        <is>
          <t>Source-specific and coercive power context.</t>
        </is>
      </c>
    </row>
    <row r="2465" ht="31" customHeight="1" s="99">
      <c r="A2465" s="215" t="inlineStr">
        <is>
          <t>CDM-02464</t>
        </is>
      </c>
      <c r="B2465" s="215" t="inlineStr">
        <is>
          <t>CHR-SRC065-007</t>
        </is>
      </c>
      <c r="C2465" s="215" t="inlineStr">
        <is>
          <t>the gentleman with the thistle-down hair</t>
        </is>
      </c>
      <c r="D2465" s="216" t="inlineStr">
        <is>
          <t>SRC-065</t>
        </is>
      </c>
      <c r="E2465" s="216" t="inlineStr">
        <is>
          <t>cosmologies_and_realms</t>
        </is>
      </c>
      <c r="F2465" s="216" t="inlineStr">
        <is>
          <t>Faerie context</t>
        </is>
      </c>
      <c r="G2465" s="216" t="inlineStr"/>
      <c r="H2465" s="216" t="inlineStr"/>
      <c r="I2465" s="216" t="inlineStr">
        <is>
          <t>high</t>
        </is>
      </c>
      <c r="J2465" s="216" t="inlineStr">
        <is>
          <t>Source-specific realm context.</t>
        </is>
      </c>
    </row>
    <row r="2466" ht="31" customHeight="1" s="99">
      <c r="A2466" s="212" t="inlineStr">
        <is>
          <t>CDM-02465</t>
        </is>
      </c>
      <c r="B2466" s="212" t="inlineStr">
        <is>
          <t>CHR-SRC065-007</t>
        </is>
      </c>
      <c r="C2466" s="212" t="inlineStr">
        <is>
          <t>the gentleman with the thistle-down hair</t>
        </is>
      </c>
      <c r="D2466" s="213" t="inlineStr">
        <is>
          <t>SRC-065</t>
        </is>
      </c>
      <c r="E2466" s="213" t="inlineStr">
        <is>
          <t>metaphysical_laws_and_rituals</t>
        </is>
      </c>
      <c r="F2466" s="213" t="inlineStr">
        <is>
          <t>bargain and compulsion context</t>
        </is>
      </c>
      <c r="G2466" s="213" t="inlineStr"/>
      <c r="H2466" s="213" t="inlineStr"/>
      <c r="I2466" s="213" t="inlineStr">
        <is>
          <t>high</t>
        </is>
      </c>
      <c r="J2466" s="213" t="inlineStr">
        <is>
          <t>Do not frame coercion as consent.</t>
        </is>
      </c>
    </row>
    <row r="2467" ht="31" customHeight="1" s="99">
      <c r="A2467" s="215" t="inlineStr">
        <is>
          <t>CDM-02466</t>
        </is>
      </c>
      <c r="B2467" s="215" t="inlineStr">
        <is>
          <t>CHR-SRC066-003</t>
        </is>
      </c>
      <c r="C2467" s="215" t="inlineStr">
        <is>
          <t>Alcuin nó Delaunay</t>
        </is>
      </c>
      <c r="D2467" s="216" t="inlineStr">
        <is>
          <t>SRC-066</t>
        </is>
      </c>
      <c r="E2467" s="216" t="inlineStr">
        <is>
          <t>being_types</t>
        </is>
      </c>
      <c r="F2467" s="216" t="inlineStr">
        <is>
          <t>D'Angeline human</t>
        </is>
      </c>
      <c r="G2467" s="216" t="inlineStr"/>
      <c r="H2467" s="216" t="inlineStr"/>
      <c r="I2467" s="216" t="inlineStr">
        <is>
          <t>high</t>
        </is>
      </c>
      <c r="J2467" s="216" t="inlineStr">
        <is>
          <t>Fictional setting term.</t>
        </is>
      </c>
    </row>
    <row r="2468" ht="31" customHeight="1" s="99">
      <c r="A2468" s="212" t="inlineStr">
        <is>
          <t>CDM-02467</t>
        </is>
      </c>
      <c r="B2468" s="212" t="inlineStr">
        <is>
          <t>CHR-SRC066-003</t>
        </is>
      </c>
      <c r="C2468" s="212" t="inlineStr">
        <is>
          <t>Alcuin nó Delaunay</t>
        </is>
      </c>
      <c r="D2468" s="213" t="inlineStr">
        <is>
          <t>SRC-066</t>
        </is>
      </c>
      <c r="E2468" s="213" t="inlineStr">
        <is>
          <t>cultures</t>
        </is>
      </c>
      <c r="F2468" s="213" t="inlineStr">
        <is>
          <t>Night Court / Terre d'Ange</t>
        </is>
      </c>
      <c r="G2468" s="213" t="inlineStr"/>
      <c r="H2468" s="213" t="inlineStr"/>
      <c r="I2468" s="213" t="inlineStr">
        <is>
          <t>high</t>
        </is>
      </c>
      <c r="J2468" s="213" t="inlineStr">
        <is>
          <t>Fictional social context.</t>
        </is>
      </c>
    </row>
    <row r="2469" ht="31" customHeight="1" s="99">
      <c r="A2469" s="215" t="inlineStr">
        <is>
          <t>CDM-02468</t>
        </is>
      </c>
      <c r="B2469" s="215" t="inlineStr">
        <is>
          <t>CHR-SRC066-003</t>
        </is>
      </c>
      <c r="C2469" s="215" t="inlineStr">
        <is>
          <t>Alcuin nó Delaunay</t>
        </is>
      </c>
      <c r="D2469" s="216" t="inlineStr">
        <is>
          <t>SRC-066</t>
        </is>
      </c>
      <c r="E2469" s="216" t="inlineStr">
        <is>
          <t>roles_and_vocations</t>
        </is>
      </c>
      <c r="F2469" s="216" t="inlineStr">
        <is>
          <t>Delaunay-trained adept; political observer</t>
        </is>
      </c>
      <c r="G2469" s="216" t="inlineStr"/>
      <c r="H2469" s="216" t="inlineStr"/>
      <c r="I2469" s="216" t="inlineStr">
        <is>
          <t>high</t>
        </is>
      </c>
      <c r="J2469" s="216" t="inlineStr">
        <is>
          <t>Novel-local roles.</t>
        </is>
      </c>
    </row>
    <row r="2470" ht="31" customHeight="1" s="99">
      <c r="A2470" s="212" t="inlineStr">
        <is>
          <t>CDM-02469</t>
        </is>
      </c>
      <c r="B2470" s="212" t="inlineStr">
        <is>
          <t>CHR-SRC066-003</t>
        </is>
      </c>
      <c r="C2470" s="212" t="inlineStr">
        <is>
          <t>Alcuin nó Delaunay</t>
        </is>
      </c>
      <c r="D2470" s="213" t="inlineStr">
        <is>
          <t>SRC-066</t>
        </is>
      </c>
      <c r="E2470" s="213" t="inlineStr">
        <is>
          <t>affiliations</t>
        </is>
      </c>
      <c r="F2470" s="213" t="inlineStr">
        <is>
          <t>Delaunay household; service of Naamah</t>
        </is>
      </c>
      <c r="G2470" s="213" t="inlineStr"/>
      <c r="H2470" s="213" t="inlineStr"/>
      <c r="I2470" s="213" t="inlineStr">
        <is>
          <t>high</t>
        </is>
      </c>
      <c r="J2470" s="213" t="inlineStr">
        <is>
          <t>Household/sacred-service context, not nodes.</t>
        </is>
      </c>
    </row>
    <row r="2471" ht="31" customHeight="1" s="99">
      <c r="A2471" s="215" t="inlineStr">
        <is>
          <t>CDM-02470</t>
        </is>
      </c>
      <c r="B2471" s="215" t="inlineStr">
        <is>
          <t>CHR-SRC066-003</t>
        </is>
      </c>
      <c r="C2471" s="215" t="inlineStr">
        <is>
          <t>Alcuin nó Delaunay</t>
        </is>
      </c>
      <c r="D2471" s="216" t="inlineStr">
        <is>
          <t>SRC-066</t>
        </is>
      </c>
      <c r="E2471" s="216" t="inlineStr">
        <is>
          <t>states_and_transformations</t>
        </is>
      </c>
      <c r="F2471" s="216" t="inlineStr">
        <is>
          <t>conspiracy victim</t>
        </is>
      </c>
      <c r="G2471" s="216" t="inlineStr"/>
      <c r="H2471" s="216" t="inlineStr"/>
      <c r="I2471" s="216" t="inlineStr">
        <is>
          <t>high</t>
        </is>
      </c>
      <c r="J2471" s="216" t="inlineStr">
        <is>
          <t>Major spoiler stated non-graphically.</t>
        </is>
      </c>
    </row>
    <row r="2472" ht="31" customHeight="1" s="99">
      <c r="A2472" s="212" t="inlineStr">
        <is>
          <t>CDM-02471</t>
        </is>
      </c>
      <c r="B2472" s="212" t="inlineStr">
        <is>
          <t>CHR-SRC066-003</t>
        </is>
      </c>
      <c r="C2472" s="212" t="inlineStr">
        <is>
          <t>Alcuin nó Delaunay</t>
        </is>
      </c>
      <c r="D2472" s="213" t="inlineStr">
        <is>
          <t>SRC-066</t>
        </is>
      </c>
      <c r="E2472" s="213" t="inlineStr">
        <is>
          <t>cosmologies_and_realms</t>
        </is>
      </c>
      <c r="F2472" s="213" t="inlineStr">
        <is>
          <t>City of Elua</t>
        </is>
      </c>
      <c r="G2472" s="213" t="inlineStr"/>
      <c r="H2472" s="213" t="inlineStr"/>
      <c r="I2472" s="213" t="inlineStr">
        <is>
          <t>high</t>
        </is>
      </c>
      <c r="J2472" s="213" t="inlineStr">
        <is>
          <t>Fictional setting.</t>
        </is>
      </c>
    </row>
    <row r="2473" ht="31" customHeight="1" s="99">
      <c r="A2473" s="215" t="inlineStr">
        <is>
          <t>CDM-02472</t>
        </is>
      </c>
      <c r="B2473" s="215" t="inlineStr">
        <is>
          <t>CHR-SRC066-002</t>
        </is>
      </c>
      <c r="C2473" s="215" t="inlineStr">
        <is>
          <t>Anafiel Delaunay</t>
        </is>
      </c>
      <c r="D2473" s="216" t="inlineStr">
        <is>
          <t>SRC-066</t>
        </is>
      </c>
      <c r="E2473" s="216" t="inlineStr">
        <is>
          <t>being_types</t>
        </is>
      </c>
      <c r="F2473" s="216" t="inlineStr">
        <is>
          <t>D'Angeline human</t>
        </is>
      </c>
      <c r="G2473" s="216" t="inlineStr"/>
      <c r="H2473" s="216" t="inlineStr"/>
      <c r="I2473" s="216" t="inlineStr">
        <is>
          <t>high</t>
        </is>
      </c>
      <c r="J2473" s="216" t="inlineStr">
        <is>
          <t>Fictional setting term.</t>
        </is>
      </c>
    </row>
    <row r="2474" ht="31" customHeight="1" s="99">
      <c r="A2474" s="212" t="inlineStr">
        <is>
          <t>CDM-02473</t>
        </is>
      </c>
      <c r="B2474" s="212" t="inlineStr">
        <is>
          <t>CHR-SRC066-002</t>
        </is>
      </c>
      <c r="C2474" s="212" t="inlineStr">
        <is>
          <t>Anafiel Delaunay</t>
        </is>
      </c>
      <c r="D2474" s="213" t="inlineStr">
        <is>
          <t>SRC-066</t>
        </is>
      </c>
      <c r="E2474" s="213" t="inlineStr">
        <is>
          <t>cultures</t>
        </is>
      </c>
      <c r="F2474" s="213" t="inlineStr">
        <is>
          <t>Terre d'Ange court</t>
        </is>
      </c>
      <c r="G2474" s="213" t="inlineStr"/>
      <c r="H2474" s="213" t="inlineStr"/>
      <c r="I2474" s="213" t="inlineStr">
        <is>
          <t>high</t>
        </is>
      </c>
      <c r="J2474" s="213" t="inlineStr">
        <is>
          <t>Fictional court context.</t>
        </is>
      </c>
    </row>
    <row r="2475" ht="31" customHeight="1" s="99">
      <c r="A2475" s="215" t="inlineStr">
        <is>
          <t>CDM-02474</t>
        </is>
      </c>
      <c r="B2475" s="215" t="inlineStr">
        <is>
          <t>CHR-SRC066-002</t>
        </is>
      </c>
      <c r="C2475" s="215" t="inlineStr">
        <is>
          <t>Anafiel Delaunay</t>
        </is>
      </c>
      <c r="D2475" s="216" t="inlineStr">
        <is>
          <t>SRC-066</t>
        </is>
      </c>
      <c r="E2475" s="216" t="inlineStr">
        <is>
          <t>roles_and_vocations</t>
        </is>
      </c>
      <c r="F2475" s="216" t="inlineStr">
        <is>
          <t>noble; political investigator; household mentor</t>
        </is>
      </c>
      <c r="G2475" s="216" t="inlineStr"/>
      <c r="H2475" s="216" t="inlineStr"/>
      <c r="I2475" s="216" t="inlineStr">
        <is>
          <t>high</t>
        </is>
      </c>
      <c r="J2475" s="216" t="inlineStr">
        <is>
          <t>Novel-local roles.</t>
        </is>
      </c>
    </row>
    <row r="2476" ht="31" customHeight="1" s="99">
      <c r="A2476" s="212" t="inlineStr">
        <is>
          <t>CDM-02475</t>
        </is>
      </c>
      <c r="B2476" s="212" t="inlineStr">
        <is>
          <t>CHR-SRC066-002</t>
        </is>
      </c>
      <c r="C2476" s="212" t="inlineStr">
        <is>
          <t>Anafiel Delaunay</t>
        </is>
      </c>
      <c r="D2476" s="213" t="inlineStr">
        <is>
          <t>SRC-066</t>
        </is>
      </c>
      <c r="E2476" s="213" t="inlineStr">
        <is>
          <t>affiliations</t>
        </is>
      </c>
      <c r="F2476" s="213" t="inlineStr">
        <is>
          <t>Delaunay household</t>
        </is>
      </c>
      <c r="G2476" s="213" t="inlineStr"/>
      <c r="H2476" s="213" t="inlineStr"/>
      <c r="I2476" s="213" t="inlineStr">
        <is>
          <t>high</t>
        </is>
      </c>
      <c r="J2476" s="213" t="inlineStr">
        <is>
          <t>Household affiliation, not a node.</t>
        </is>
      </c>
    </row>
    <row r="2477" ht="31" customHeight="1" s="99">
      <c r="A2477" s="215" t="inlineStr">
        <is>
          <t>CDM-02476</t>
        </is>
      </c>
      <c r="B2477" s="215" t="inlineStr">
        <is>
          <t>CHR-SRC066-002</t>
        </is>
      </c>
      <c r="C2477" s="215" t="inlineStr">
        <is>
          <t>Anafiel Delaunay</t>
        </is>
      </c>
      <c r="D2477" s="216" t="inlineStr">
        <is>
          <t>SRC-066</t>
        </is>
      </c>
      <c r="E2477" s="216" t="inlineStr">
        <is>
          <t>cosmologies_and_realms</t>
        </is>
      </c>
      <c r="F2477" s="216" t="inlineStr">
        <is>
          <t>City of Elua / Terre d'Ange</t>
        </is>
      </c>
      <c r="G2477" s="216" t="inlineStr"/>
      <c r="H2477" s="216" t="inlineStr"/>
      <c r="I2477" s="216" t="inlineStr">
        <is>
          <t>high</t>
        </is>
      </c>
      <c r="J2477" s="216" t="inlineStr">
        <is>
          <t>Fictional place context.</t>
        </is>
      </c>
    </row>
    <row r="2478" ht="31" customHeight="1" s="99">
      <c r="A2478" s="212" t="inlineStr">
        <is>
          <t>CDM-02477</t>
        </is>
      </c>
      <c r="B2478" s="212" t="inlineStr">
        <is>
          <t>CHR-SRC066-008</t>
        </is>
      </c>
      <c r="C2478" s="212" t="inlineStr">
        <is>
          <t>Barquiel L'Envers</t>
        </is>
      </c>
      <c r="D2478" s="213" t="inlineStr">
        <is>
          <t>SRC-066</t>
        </is>
      </c>
      <c r="E2478" s="213" t="inlineStr">
        <is>
          <t>being_types</t>
        </is>
      </c>
      <c r="F2478" s="213" t="inlineStr">
        <is>
          <t>D'Angeline human</t>
        </is>
      </c>
      <c r="G2478" s="213" t="inlineStr"/>
      <c r="H2478" s="213" t="inlineStr"/>
      <c r="I2478" s="213" t="inlineStr">
        <is>
          <t>high</t>
        </is>
      </c>
      <c r="J2478" s="213" t="inlineStr">
        <is>
          <t>Fictional setting term.</t>
        </is>
      </c>
    </row>
    <row r="2479" ht="31" customHeight="1" s="99">
      <c r="A2479" s="215" t="inlineStr">
        <is>
          <t>CDM-02478</t>
        </is>
      </c>
      <c r="B2479" s="215" t="inlineStr">
        <is>
          <t>CHR-SRC066-008</t>
        </is>
      </c>
      <c r="C2479" s="215" t="inlineStr">
        <is>
          <t>Barquiel L'Envers</t>
        </is>
      </c>
      <c r="D2479" s="216" t="inlineStr">
        <is>
          <t>SRC-066</t>
        </is>
      </c>
      <c r="E2479" s="216" t="inlineStr">
        <is>
          <t>cultures</t>
        </is>
      </c>
      <c r="F2479" s="216" t="inlineStr">
        <is>
          <t>Namarre / Terre d'Ange court</t>
        </is>
      </c>
      <c r="G2479" s="216" t="inlineStr"/>
      <c r="H2479" s="216" t="inlineStr"/>
      <c r="I2479" s="216" t="inlineStr">
        <is>
          <t>high</t>
        </is>
      </c>
      <c r="J2479" s="216" t="inlineStr">
        <is>
          <t>Fictional regional/political context.</t>
        </is>
      </c>
    </row>
    <row r="2480" ht="31" customHeight="1" s="99">
      <c r="A2480" s="212" t="inlineStr">
        <is>
          <t>CDM-02479</t>
        </is>
      </c>
      <c r="B2480" s="212" t="inlineStr">
        <is>
          <t>CHR-SRC066-008</t>
        </is>
      </c>
      <c r="C2480" s="212" t="inlineStr">
        <is>
          <t>Barquiel L'Envers</t>
        </is>
      </c>
      <c r="D2480" s="213" t="inlineStr">
        <is>
          <t>SRC-066</t>
        </is>
      </c>
      <c r="E2480" s="213" t="inlineStr">
        <is>
          <t>roles_and_vocations</t>
        </is>
      </c>
      <c r="F2480" s="213" t="inlineStr">
        <is>
          <t>duc; military-political leader</t>
        </is>
      </c>
      <c r="G2480" s="213" t="inlineStr"/>
      <c r="H2480" s="213" t="inlineStr"/>
      <c r="I2480" s="213" t="inlineStr">
        <is>
          <t>high</t>
        </is>
      </c>
      <c r="J2480" s="213" t="inlineStr">
        <is>
          <t>Source-world title/role.</t>
        </is>
      </c>
    </row>
    <row r="2481" ht="31" customHeight="1" s="99">
      <c r="A2481" s="215" t="inlineStr">
        <is>
          <t>CDM-02480</t>
        </is>
      </c>
      <c r="B2481" s="215" t="inlineStr">
        <is>
          <t>CHR-SRC066-008</t>
        </is>
      </c>
      <c r="C2481" s="215" t="inlineStr">
        <is>
          <t>Barquiel L'Envers</t>
        </is>
      </c>
      <c r="D2481" s="216" t="inlineStr">
        <is>
          <t>SRC-066</t>
        </is>
      </c>
      <c r="E2481" s="216" t="inlineStr">
        <is>
          <t>affiliations</t>
        </is>
      </c>
      <c r="F2481" s="216" t="inlineStr">
        <is>
          <t>House L'Envers; royal cause</t>
        </is>
      </c>
      <c r="G2481" s="216" t="inlineStr"/>
      <c r="H2481" s="216" t="inlineStr"/>
      <c r="I2481" s="216" t="inlineStr">
        <is>
          <t>high</t>
        </is>
      </c>
      <c r="J2481" s="216" t="inlineStr">
        <is>
          <t>Fictional dynastic/political context.</t>
        </is>
      </c>
    </row>
    <row r="2482" ht="31" customHeight="1" s="99">
      <c r="A2482" s="212" t="inlineStr">
        <is>
          <t>CDM-02481</t>
        </is>
      </c>
      <c r="B2482" s="212" t="inlineStr">
        <is>
          <t>CHR-SRC066-008</t>
        </is>
      </c>
      <c r="C2482" s="212" t="inlineStr">
        <is>
          <t>Barquiel L'Envers</t>
        </is>
      </c>
      <c r="D2482" s="213" t="inlineStr">
        <is>
          <t>SRC-066</t>
        </is>
      </c>
      <c r="E2482" s="213" t="inlineStr">
        <is>
          <t>cosmologies_and_realms</t>
        </is>
      </c>
      <c r="F2482" s="213" t="inlineStr">
        <is>
          <t>City of Elua / Terre d'Ange</t>
        </is>
      </c>
      <c r="G2482" s="213" t="inlineStr"/>
      <c r="H2482" s="213" t="inlineStr"/>
      <c r="I2482" s="213" t="inlineStr">
        <is>
          <t>high</t>
        </is>
      </c>
      <c r="J2482" s="213" t="inlineStr">
        <is>
          <t>Fictional setting.</t>
        </is>
      </c>
    </row>
    <row r="2483" ht="31" customHeight="1" s="99">
      <c r="A2483" s="215" t="inlineStr">
        <is>
          <t>CDM-02482</t>
        </is>
      </c>
      <c r="B2483" s="215" t="inlineStr">
        <is>
          <t>CHR-SRC066-010</t>
        </is>
      </c>
      <c r="C2483" s="215" t="inlineStr">
        <is>
          <t>Drustan mab Necthana</t>
        </is>
      </c>
      <c r="D2483" s="216" t="inlineStr">
        <is>
          <t>SRC-066</t>
        </is>
      </c>
      <c r="E2483" s="216" t="inlineStr">
        <is>
          <t>being_types</t>
        </is>
      </c>
      <c r="F2483" s="216" t="inlineStr">
        <is>
          <t>human</t>
        </is>
      </c>
      <c r="G2483" s="216" t="inlineStr"/>
      <c r="H2483" s="216" t="inlineStr"/>
      <c r="I2483" s="216" t="inlineStr">
        <is>
          <t>high</t>
        </is>
      </c>
      <c r="J2483" s="216" t="inlineStr">
        <is>
          <t>Fictional individual.</t>
        </is>
      </c>
    </row>
    <row r="2484" ht="31" customHeight="1" s="99">
      <c r="A2484" s="212" t="inlineStr">
        <is>
          <t>CDM-02483</t>
        </is>
      </c>
      <c r="B2484" s="212" t="inlineStr">
        <is>
          <t>CHR-SRC066-010</t>
        </is>
      </c>
      <c r="C2484" s="212" t="inlineStr">
        <is>
          <t>Drustan mab Necthana</t>
        </is>
      </c>
      <c r="D2484" s="213" t="inlineStr">
        <is>
          <t>SRC-066</t>
        </is>
      </c>
      <c r="E2484" s="213" t="inlineStr">
        <is>
          <t>cultures</t>
        </is>
      </c>
      <c r="F2484" s="213" t="inlineStr">
        <is>
          <t>Alba source-world context</t>
        </is>
      </c>
      <c r="G2484" s="213" t="inlineStr"/>
      <c r="H2484" s="213" t="inlineStr"/>
      <c r="I2484" s="213" t="inlineStr">
        <is>
          <t>high</t>
        </is>
      </c>
      <c r="J2484" s="213" t="inlineStr">
        <is>
          <t>Fictional people/realm term; no real-world equivalence.</t>
        </is>
      </c>
    </row>
    <row r="2485" ht="31" customHeight="1" s="99">
      <c r="A2485" s="215" t="inlineStr">
        <is>
          <t>CDM-02484</t>
        </is>
      </c>
      <c r="B2485" s="215" t="inlineStr">
        <is>
          <t>CHR-SRC066-010</t>
        </is>
      </c>
      <c r="C2485" s="215" t="inlineStr">
        <is>
          <t>Drustan mab Necthana</t>
        </is>
      </c>
      <c r="D2485" s="216" t="inlineStr">
        <is>
          <t>SRC-066</t>
        </is>
      </c>
      <c r="E2485" s="216" t="inlineStr">
        <is>
          <t>roles_and_vocations</t>
        </is>
      </c>
      <c r="F2485" s="216" t="inlineStr">
        <is>
          <t>Cruarch; Alban ruler</t>
        </is>
      </c>
      <c r="G2485" s="216" t="inlineStr"/>
      <c r="H2485" s="216" t="inlineStr"/>
      <c r="I2485" s="216" t="inlineStr">
        <is>
          <t>high</t>
        </is>
      </c>
      <c r="J2485" s="216" t="inlineStr">
        <is>
          <t>Source-world sovereign title.</t>
        </is>
      </c>
    </row>
    <row r="2486" ht="31" customHeight="1" s="99">
      <c r="A2486" s="212" t="inlineStr">
        <is>
          <t>CDM-02485</t>
        </is>
      </c>
      <c r="B2486" s="212" t="inlineStr">
        <is>
          <t>CHR-SRC066-010</t>
        </is>
      </c>
      <c r="C2486" s="212" t="inlineStr">
        <is>
          <t>Drustan mab Necthana</t>
        </is>
      </c>
      <c r="D2486" s="213" t="inlineStr">
        <is>
          <t>SRC-066</t>
        </is>
      </c>
      <c r="E2486" s="213" t="inlineStr">
        <is>
          <t>affiliations</t>
        </is>
      </c>
      <c r="F2486" s="213" t="inlineStr">
        <is>
          <t>Alban royal/political cause</t>
        </is>
      </c>
      <c r="G2486" s="213" t="inlineStr"/>
      <c r="H2486" s="213" t="inlineStr"/>
      <c r="I2486" s="213" t="inlineStr">
        <is>
          <t>high</t>
        </is>
      </c>
      <c r="J2486" s="213" t="inlineStr">
        <is>
          <t>Fictional political affiliation.</t>
        </is>
      </c>
    </row>
    <row r="2487" ht="31" customHeight="1" s="99">
      <c r="A2487" s="215" t="inlineStr">
        <is>
          <t>CDM-02486</t>
        </is>
      </c>
      <c r="B2487" s="215" t="inlineStr">
        <is>
          <t>CHR-SRC066-010</t>
        </is>
      </c>
      <c r="C2487" s="215" t="inlineStr">
        <is>
          <t>Drustan mab Necthana</t>
        </is>
      </c>
      <c r="D2487" s="216" t="inlineStr">
        <is>
          <t>SRC-066</t>
        </is>
      </c>
      <c r="E2487" s="216" t="inlineStr">
        <is>
          <t>cosmologies_and_realms</t>
        </is>
      </c>
      <c r="F2487" s="216" t="inlineStr">
        <is>
          <t>Alba; the Straits</t>
        </is>
      </c>
      <c r="G2487" s="216" t="inlineStr"/>
      <c r="H2487" s="216" t="inlineStr"/>
      <c r="I2487" s="216" t="inlineStr">
        <is>
          <t>high</t>
        </is>
      </c>
      <c r="J2487" s="216" t="inlineStr">
        <is>
          <t>Fictional place context.</t>
        </is>
      </c>
    </row>
    <row r="2488" ht="31" customHeight="1" s="99">
      <c r="A2488" s="212" t="inlineStr">
        <is>
          <t>CDM-02487</t>
        </is>
      </c>
      <c r="B2488" s="212" t="inlineStr">
        <is>
          <t>CHR-SRC066-005</t>
        </is>
      </c>
      <c r="C2488" s="212" t="inlineStr">
        <is>
          <t>Hyacinthe</t>
        </is>
      </c>
      <c r="D2488" s="213" t="inlineStr">
        <is>
          <t>SRC-066</t>
        </is>
      </c>
      <c r="E2488" s="213" t="inlineStr">
        <is>
          <t>being_types</t>
        </is>
      </c>
      <c r="F2488" s="213" t="inlineStr">
        <is>
          <t>human</t>
        </is>
      </c>
      <c r="G2488" s="213" t="inlineStr"/>
      <c r="H2488" s="213" t="inlineStr"/>
      <c r="I2488" s="213" t="inlineStr">
        <is>
          <t>high</t>
        </is>
      </c>
      <c r="J2488" s="213" t="inlineStr">
        <is>
          <t>Fictional individual.</t>
        </is>
      </c>
    </row>
    <row r="2489" ht="31" customHeight="1" s="99">
      <c r="A2489" s="215" t="inlineStr">
        <is>
          <t>CDM-02488</t>
        </is>
      </c>
      <c r="B2489" s="215" t="inlineStr">
        <is>
          <t>CHR-SRC066-005</t>
        </is>
      </c>
      <c r="C2489" s="215" t="inlineStr">
        <is>
          <t>Hyacinthe</t>
        </is>
      </c>
      <c r="D2489" s="216" t="inlineStr">
        <is>
          <t>SRC-066</t>
        </is>
      </c>
      <c r="E2489" s="216" t="inlineStr">
        <is>
          <t>cultures</t>
        </is>
      </c>
      <c r="F2489" s="216" t="inlineStr">
        <is>
          <t>Tsingani source-world context</t>
        </is>
      </c>
      <c r="G2489" s="216" t="inlineStr"/>
      <c r="H2489" s="216" t="inlineStr"/>
      <c r="I2489" s="216" t="inlineStr">
        <is>
          <t>high</t>
        </is>
      </c>
      <c r="J2489" s="216" t="inlineStr">
        <is>
          <t>Fictional cultural term; no real-world equivalence.</t>
        </is>
      </c>
    </row>
    <row r="2490" ht="31" customHeight="1" s="99">
      <c r="A2490" s="212" t="inlineStr">
        <is>
          <t>CDM-02489</t>
        </is>
      </c>
      <c r="B2490" s="212" t="inlineStr">
        <is>
          <t>CHR-SRC066-005</t>
        </is>
      </c>
      <c r="C2490" s="212" t="inlineStr">
        <is>
          <t>Hyacinthe</t>
        </is>
      </c>
      <c r="D2490" s="213" t="inlineStr">
        <is>
          <t>SRC-066</t>
        </is>
      </c>
      <c r="E2490" s="213" t="inlineStr">
        <is>
          <t>roles_and_vocations</t>
        </is>
      </c>
      <c r="F2490" s="213" t="inlineStr">
        <is>
          <t>traveller; companion; practical instructor</t>
        </is>
      </c>
      <c r="G2490" s="213" t="inlineStr"/>
      <c r="H2490" s="213" t="inlineStr"/>
      <c r="I2490" s="213" t="inlineStr">
        <is>
          <t>high</t>
        </is>
      </c>
      <c r="J2490" s="213" t="inlineStr">
        <is>
          <t>Novel-local roles.</t>
        </is>
      </c>
    </row>
    <row r="2491" ht="31" customHeight="1" s="99">
      <c r="A2491" s="215" t="inlineStr">
        <is>
          <t>CDM-02490</t>
        </is>
      </c>
      <c r="B2491" s="215" t="inlineStr">
        <is>
          <t>CHR-SRC066-005</t>
        </is>
      </c>
      <c r="C2491" s="215" t="inlineStr">
        <is>
          <t>Hyacinthe</t>
        </is>
      </c>
      <c r="D2491" s="216" t="inlineStr">
        <is>
          <t>SRC-066</t>
        </is>
      </c>
      <c r="E2491" s="216" t="inlineStr">
        <is>
          <t>affiliations</t>
        </is>
      </c>
      <c r="F2491" s="216" t="inlineStr">
        <is>
          <t>Tsingani kumpania; Phèdre's journey</t>
        </is>
      </c>
      <c r="G2491" s="216" t="inlineStr"/>
      <c r="H2491" s="216" t="inlineStr"/>
      <c r="I2491" s="216" t="inlineStr">
        <is>
          <t>high</t>
        </is>
      </c>
      <c r="J2491" s="216" t="inlineStr">
        <is>
          <t>Fictional group/travel context.</t>
        </is>
      </c>
    </row>
    <row r="2492" ht="31" customHeight="1" s="99">
      <c r="A2492" s="212" t="inlineStr">
        <is>
          <t>CDM-02491</t>
        </is>
      </c>
      <c r="B2492" s="212" t="inlineStr">
        <is>
          <t>CHR-SRC066-005</t>
        </is>
      </c>
      <c r="C2492" s="212" t="inlineStr">
        <is>
          <t>Hyacinthe</t>
        </is>
      </c>
      <c r="D2492" s="213" t="inlineStr">
        <is>
          <t>SRC-066</t>
        </is>
      </c>
      <c r="E2492" s="213" t="inlineStr">
        <is>
          <t>states_and_transformations</t>
        </is>
      </c>
      <c r="F2492" s="213" t="inlineStr">
        <is>
          <t>bound by the Master of the Straits bargain</t>
        </is>
      </c>
      <c r="G2492" s="213" t="inlineStr"/>
      <c r="H2492" s="213" t="inlineStr"/>
      <c r="I2492" s="213" t="inlineStr">
        <is>
          <t>high</t>
        </is>
      </c>
      <c r="J2492" s="213" t="inlineStr">
        <is>
          <t>Major novel spoiler, kept as a source-specific consequence.</t>
        </is>
      </c>
    </row>
    <row r="2493" ht="31" customHeight="1" s="99">
      <c r="A2493" s="215" t="inlineStr">
        <is>
          <t>CDM-02492</t>
        </is>
      </c>
      <c r="B2493" s="215" t="inlineStr">
        <is>
          <t>CHR-SRC066-005</t>
        </is>
      </c>
      <c r="C2493" s="215" t="inlineStr">
        <is>
          <t>Hyacinthe</t>
        </is>
      </c>
      <c r="D2493" s="216" t="inlineStr">
        <is>
          <t>SRC-066</t>
        </is>
      </c>
      <c r="E2493" s="216" t="inlineStr">
        <is>
          <t>cosmologies_and_realms</t>
        </is>
      </c>
      <c r="F2493" s="216" t="inlineStr">
        <is>
          <t>Terre d'Ange; Alba; the Straits</t>
        </is>
      </c>
      <c r="G2493" s="216" t="inlineStr"/>
      <c r="H2493" s="216" t="inlineStr"/>
      <c r="I2493" s="216" t="inlineStr">
        <is>
          <t>high</t>
        </is>
      </c>
      <c r="J2493" s="216" t="inlineStr">
        <is>
          <t>Fictional places.</t>
        </is>
      </c>
    </row>
    <row r="2494" ht="31" customHeight="1" s="99">
      <c r="A2494" s="212" t="inlineStr">
        <is>
          <t>CDM-02493</t>
        </is>
      </c>
      <c r="B2494" s="212" t="inlineStr">
        <is>
          <t>CHR-SRC066-005</t>
        </is>
      </c>
      <c r="C2494" s="212" t="inlineStr">
        <is>
          <t>Hyacinthe</t>
        </is>
      </c>
      <c r="D2494" s="213" t="inlineStr">
        <is>
          <t>SRC-066</t>
        </is>
      </c>
      <c r="E2494" s="213" t="inlineStr">
        <is>
          <t>metaphysical_laws_and_rituals</t>
        </is>
      </c>
      <c r="F2494" s="213" t="inlineStr">
        <is>
          <t>Master of the Straits bargain</t>
        </is>
      </c>
      <c r="G2494" s="213" t="inlineStr"/>
      <c r="H2494" s="213" t="inlineStr"/>
      <c r="I2494" s="213" t="inlineStr">
        <is>
          <t>moderate</t>
        </is>
      </c>
      <c r="J2494" s="213" t="inlineStr">
        <is>
          <t>Novel-local supernatural arrangement, not a universal system.</t>
        </is>
      </c>
    </row>
    <row r="2495" ht="31" customHeight="1" s="99">
      <c r="A2495" s="215" t="inlineStr">
        <is>
          <t>CDM-02494</t>
        </is>
      </c>
      <c r="B2495" s="215" t="inlineStr">
        <is>
          <t>CHR-SRC066-004</t>
        </is>
      </c>
      <c r="C2495" s="215" t="inlineStr">
        <is>
          <t>Joscelin Verreuil</t>
        </is>
      </c>
      <c r="D2495" s="216" t="inlineStr">
        <is>
          <t>SRC-066</t>
        </is>
      </c>
      <c r="E2495" s="216" t="inlineStr">
        <is>
          <t>being_types</t>
        </is>
      </c>
      <c r="F2495" s="216" t="inlineStr">
        <is>
          <t>D'Angeline human</t>
        </is>
      </c>
      <c r="G2495" s="216" t="inlineStr"/>
      <c r="H2495" s="216" t="inlineStr"/>
      <c r="I2495" s="216" t="inlineStr">
        <is>
          <t>high</t>
        </is>
      </c>
      <c r="J2495" s="216" t="inlineStr">
        <is>
          <t>Fictional setting term.</t>
        </is>
      </c>
    </row>
    <row r="2496" ht="31" customHeight="1" s="99">
      <c r="A2496" s="212" t="inlineStr">
        <is>
          <t>CDM-02495</t>
        </is>
      </c>
      <c r="B2496" s="212" t="inlineStr">
        <is>
          <t>CHR-SRC066-004</t>
        </is>
      </c>
      <c r="C2496" s="212" t="inlineStr">
        <is>
          <t>Joscelin Verreuil</t>
        </is>
      </c>
      <c r="D2496" s="213" t="inlineStr">
        <is>
          <t>SRC-066</t>
        </is>
      </c>
      <c r="E2496" s="213" t="inlineStr">
        <is>
          <t>cultures</t>
        </is>
      </c>
      <c r="F2496" s="213" t="inlineStr">
        <is>
          <t>Terre d'Ange</t>
        </is>
      </c>
      <c r="G2496" s="213" t="inlineStr"/>
      <c r="H2496" s="213" t="inlineStr"/>
      <c r="I2496" s="213" t="inlineStr">
        <is>
          <t>high</t>
        </is>
      </c>
      <c r="J2496" s="213" t="inlineStr">
        <is>
          <t>Fictional setting.</t>
        </is>
      </c>
    </row>
    <row r="2497" ht="31" customHeight="1" s="99">
      <c r="A2497" s="215" t="inlineStr">
        <is>
          <t>CDM-02496</t>
        </is>
      </c>
      <c r="B2497" s="215" t="inlineStr">
        <is>
          <t>CHR-SRC066-004</t>
        </is>
      </c>
      <c r="C2497" s="215" t="inlineStr">
        <is>
          <t>Joscelin Verreuil</t>
        </is>
      </c>
      <c r="D2497" s="216" t="inlineStr">
        <is>
          <t>SRC-066</t>
        </is>
      </c>
      <c r="E2497" s="216" t="inlineStr">
        <is>
          <t>roles_and_vocations</t>
        </is>
      </c>
      <c r="F2497" s="216" t="inlineStr">
        <is>
          <t>Cassiline warrior-priest; bodyguard</t>
        </is>
      </c>
      <c r="G2497" s="216" t="inlineStr"/>
      <c r="H2497" s="216" t="inlineStr"/>
      <c r="I2497" s="216" t="inlineStr">
        <is>
          <t>high</t>
        </is>
      </c>
      <c r="J2497" s="216" t="inlineStr">
        <is>
          <t>Fictional sacred/combat office, not a generic class.</t>
        </is>
      </c>
    </row>
    <row r="2498" ht="31" customHeight="1" s="99">
      <c r="A2498" s="212" t="inlineStr">
        <is>
          <t>CDM-02497</t>
        </is>
      </c>
      <c r="B2498" s="212" t="inlineStr">
        <is>
          <t>CHR-SRC066-004</t>
        </is>
      </c>
      <c r="C2498" s="212" t="inlineStr">
        <is>
          <t>Joscelin Verreuil</t>
        </is>
      </c>
      <c r="D2498" s="213" t="inlineStr">
        <is>
          <t>SRC-066</t>
        </is>
      </c>
      <c r="E2498" s="213" t="inlineStr">
        <is>
          <t>affiliations</t>
        </is>
      </c>
      <c r="F2498" s="213" t="inlineStr">
        <is>
          <t>Cassiline Brotherhood; Delaunay/Phèdre protection duty</t>
        </is>
      </c>
      <c r="G2498" s="213" t="inlineStr"/>
      <c r="H2498" s="213" t="inlineStr"/>
      <c r="I2498" s="213" t="inlineStr">
        <is>
          <t>high</t>
        </is>
      </c>
      <c r="J2498" s="213" t="inlineStr">
        <is>
          <t>Institution and assigned protection context.</t>
        </is>
      </c>
    </row>
    <row r="2499" ht="31" customHeight="1" s="99">
      <c r="A2499" s="215" t="inlineStr">
        <is>
          <t>CDM-02498</t>
        </is>
      </c>
      <c r="B2499" s="215" t="inlineStr">
        <is>
          <t>CHR-SRC066-004</t>
        </is>
      </c>
      <c r="C2499" s="215" t="inlineStr">
        <is>
          <t>Joscelin Verreuil</t>
        </is>
      </c>
      <c r="D2499" s="216" t="inlineStr">
        <is>
          <t>SRC-066</t>
        </is>
      </c>
      <c r="E2499" s="216" t="inlineStr">
        <is>
          <t>states_and_transformations</t>
        </is>
      </c>
      <c r="F2499" s="216" t="inlineStr">
        <is>
          <t>censured/cast out for breach of Cassiline commitment</t>
        </is>
      </c>
      <c r="G2499" s="216" t="inlineStr"/>
      <c r="H2499" s="216" t="inlineStr"/>
      <c r="I2499" s="216" t="inlineStr">
        <is>
          <t>high</t>
        </is>
      </c>
      <c r="J2499" s="216" t="inlineStr">
        <is>
          <t>Novel-specific consequence; no later status used.</t>
        </is>
      </c>
    </row>
    <row r="2500" ht="31" customHeight="1" s="99">
      <c r="A2500" s="212" t="inlineStr">
        <is>
          <t>CDM-02499</t>
        </is>
      </c>
      <c r="B2500" s="212" t="inlineStr">
        <is>
          <t>CHR-SRC066-004</t>
        </is>
      </c>
      <c r="C2500" s="212" t="inlineStr">
        <is>
          <t>Joscelin Verreuil</t>
        </is>
      </c>
      <c r="D2500" s="213" t="inlineStr">
        <is>
          <t>SRC-066</t>
        </is>
      </c>
      <c r="E2500" s="213" t="inlineStr">
        <is>
          <t>artifacts_and_vehicles</t>
        </is>
      </c>
      <c r="F2500" s="213" t="inlineStr">
        <is>
          <t>Cassiline arms</t>
        </is>
      </c>
      <c r="G2500" s="213" t="inlineStr"/>
      <c r="H2500" s="213" t="inlineStr"/>
      <c r="I2500" s="213" t="inlineStr">
        <is>
          <t>high</t>
        </is>
      </c>
      <c r="J2500" s="213" t="inlineStr">
        <is>
          <t>Source-world equipment context.</t>
        </is>
      </c>
    </row>
    <row r="2501" ht="31" customHeight="1" s="99">
      <c r="A2501" s="215" t="inlineStr">
        <is>
          <t>CDM-02500</t>
        </is>
      </c>
      <c r="B2501" s="215" t="inlineStr">
        <is>
          <t>CHR-SRC066-004</t>
        </is>
      </c>
      <c r="C2501" s="215" t="inlineStr">
        <is>
          <t>Joscelin Verreuil</t>
        </is>
      </c>
      <c r="D2501" s="216" t="inlineStr">
        <is>
          <t>SRC-066</t>
        </is>
      </c>
      <c r="E2501" s="216" t="inlineStr">
        <is>
          <t>cosmologies_and_realms</t>
        </is>
      </c>
      <c r="F2501" s="216" t="inlineStr">
        <is>
          <t>Terre d'Ange; Skaldia; Alba</t>
        </is>
      </c>
      <c r="G2501" s="216" t="inlineStr"/>
      <c r="H2501" s="216" t="inlineStr"/>
      <c r="I2501" s="216" t="inlineStr">
        <is>
          <t>high</t>
        </is>
      </c>
      <c r="J2501" s="216" t="inlineStr">
        <is>
          <t>Fictional travel context.</t>
        </is>
      </c>
    </row>
    <row r="2502" ht="31" customHeight="1" s="99">
      <c r="A2502" s="212" t="inlineStr">
        <is>
          <t>CDM-02501</t>
        </is>
      </c>
      <c r="B2502" s="212" t="inlineStr">
        <is>
          <t>CHR-SRC066-004</t>
        </is>
      </c>
      <c r="C2502" s="212" t="inlineStr">
        <is>
          <t>Joscelin Verreuil</t>
        </is>
      </c>
      <c r="D2502" s="213" t="inlineStr">
        <is>
          <t>SRC-066</t>
        </is>
      </c>
      <c r="E2502" s="213" t="inlineStr">
        <is>
          <t>metaphysical_laws_and_rituals</t>
        </is>
      </c>
      <c r="F2502" s="213" t="inlineStr">
        <is>
          <t>Cassiline vows</t>
        </is>
      </c>
      <c r="G2502" s="213" t="inlineStr"/>
      <c r="H2502" s="213" t="inlineStr"/>
      <c r="I2502" s="213" t="inlineStr">
        <is>
          <t>high</t>
        </is>
      </c>
      <c r="J2502" s="213" t="inlineStr">
        <is>
          <t>Fictional religious discipline only.</t>
        </is>
      </c>
    </row>
    <row r="2503" ht="31" customHeight="1" s="99">
      <c r="A2503" s="215" t="inlineStr">
        <is>
          <t>CDM-02502</t>
        </is>
      </c>
      <c r="B2503" s="215" t="inlineStr">
        <is>
          <t>CHR-SRC066-006</t>
        </is>
      </c>
      <c r="C2503" s="215" t="inlineStr">
        <is>
          <t>Melisande Shahrizai</t>
        </is>
      </c>
      <c r="D2503" s="216" t="inlineStr">
        <is>
          <t>SRC-066</t>
        </is>
      </c>
      <c r="E2503" s="216" t="inlineStr">
        <is>
          <t>being_types</t>
        </is>
      </c>
      <c r="F2503" s="216" t="inlineStr">
        <is>
          <t>D'Angeline human</t>
        </is>
      </c>
      <c r="G2503" s="216" t="inlineStr"/>
      <c r="H2503" s="216" t="inlineStr"/>
      <c r="I2503" s="216" t="inlineStr">
        <is>
          <t>high</t>
        </is>
      </c>
      <c r="J2503" s="216" t="inlineStr">
        <is>
          <t>Fictional setting term.</t>
        </is>
      </c>
    </row>
    <row r="2504" ht="31" customHeight="1" s="99">
      <c r="A2504" s="212" t="inlineStr">
        <is>
          <t>CDM-02503</t>
        </is>
      </c>
      <c r="B2504" s="212" t="inlineStr">
        <is>
          <t>CHR-SRC066-006</t>
        </is>
      </c>
      <c r="C2504" s="212" t="inlineStr">
        <is>
          <t>Melisande Shahrizai</t>
        </is>
      </c>
      <c r="D2504" s="213" t="inlineStr">
        <is>
          <t>SRC-066</t>
        </is>
      </c>
      <c r="E2504" s="213" t="inlineStr">
        <is>
          <t>cultures</t>
        </is>
      </c>
      <c r="F2504" s="213" t="inlineStr">
        <is>
          <t>Terre d'Ange court</t>
        </is>
      </c>
      <c r="G2504" s="213" t="inlineStr"/>
      <c r="H2504" s="213" t="inlineStr"/>
      <c r="I2504" s="213" t="inlineStr">
        <is>
          <t>high</t>
        </is>
      </c>
      <c r="J2504" s="213" t="inlineStr">
        <is>
          <t>Fictional court setting.</t>
        </is>
      </c>
    </row>
    <row r="2505" ht="31" customHeight="1" s="99">
      <c r="A2505" s="215" t="inlineStr">
        <is>
          <t>CDM-02504</t>
        </is>
      </c>
      <c r="B2505" s="215" t="inlineStr">
        <is>
          <t>CHR-SRC066-006</t>
        </is>
      </c>
      <c r="C2505" s="215" t="inlineStr">
        <is>
          <t>Melisande Shahrizai</t>
        </is>
      </c>
      <c r="D2505" s="216" t="inlineStr">
        <is>
          <t>SRC-066</t>
        </is>
      </c>
      <c r="E2505" s="216" t="inlineStr">
        <is>
          <t>roles_and_vocations</t>
        </is>
      </c>
      <c r="F2505" s="216" t="inlineStr">
        <is>
          <t>court conspirator; political strategist</t>
        </is>
      </c>
      <c r="G2505" s="216" t="inlineStr"/>
      <c r="H2505" s="216" t="inlineStr"/>
      <c r="I2505" s="216" t="inlineStr">
        <is>
          <t>high</t>
        </is>
      </c>
      <c r="J2505" s="216" t="inlineStr">
        <is>
          <t>Novel-local plot roles.</t>
        </is>
      </c>
    </row>
    <row r="2506" ht="31" customHeight="1" s="99">
      <c r="A2506" s="212" t="inlineStr">
        <is>
          <t>CDM-02505</t>
        </is>
      </c>
      <c r="B2506" s="212" t="inlineStr">
        <is>
          <t>CHR-SRC066-006</t>
        </is>
      </c>
      <c r="C2506" s="212" t="inlineStr">
        <is>
          <t>Melisande Shahrizai</t>
        </is>
      </c>
      <c r="D2506" s="213" t="inlineStr">
        <is>
          <t>SRC-066</t>
        </is>
      </c>
      <c r="E2506" s="213" t="inlineStr">
        <is>
          <t>affiliations</t>
        </is>
      </c>
      <c r="F2506" s="213" t="inlineStr">
        <is>
          <t>Shahrizai House; anti-Courcel conspiracy</t>
        </is>
      </c>
      <c r="G2506" s="213" t="inlineStr"/>
      <c r="H2506" s="213" t="inlineStr"/>
      <c r="I2506" s="213" t="inlineStr">
        <is>
          <t>high</t>
        </is>
      </c>
      <c r="J2506" s="213" t="inlineStr">
        <is>
          <t>Fictional house/conspiracy affiliations.</t>
        </is>
      </c>
    </row>
    <row r="2507" ht="31" customHeight="1" s="99">
      <c r="A2507" s="215" t="inlineStr">
        <is>
          <t>CDM-02506</t>
        </is>
      </c>
      <c r="B2507" s="215" t="inlineStr">
        <is>
          <t>CHR-SRC066-006</t>
        </is>
      </c>
      <c r="C2507" s="215" t="inlineStr">
        <is>
          <t>Melisande Shahrizai</t>
        </is>
      </c>
      <c r="D2507" s="216" t="inlineStr">
        <is>
          <t>SRC-066</t>
        </is>
      </c>
      <c r="E2507" s="216" t="inlineStr">
        <is>
          <t>cosmologies_and_realms</t>
        </is>
      </c>
      <c r="F2507" s="216" t="inlineStr">
        <is>
          <t>Terre d'Ange; Skaldia political plot</t>
        </is>
      </c>
      <c r="G2507" s="216" t="inlineStr"/>
      <c r="H2507" s="216" t="inlineStr"/>
      <c r="I2507" s="216" t="inlineStr">
        <is>
          <t>high</t>
        </is>
      </c>
      <c r="J2507" s="216" t="inlineStr">
        <is>
          <t>Fictional political context.</t>
        </is>
      </c>
    </row>
    <row r="2508" ht="31" customHeight="1" s="99">
      <c r="A2508" s="212" t="inlineStr">
        <is>
          <t>CDM-02507</t>
        </is>
      </c>
      <c r="B2508" s="212" t="inlineStr">
        <is>
          <t>CHR-SRC066-001</t>
        </is>
      </c>
      <c r="C2508" s="212" t="inlineStr">
        <is>
          <t>Phèdre nó Delaunay</t>
        </is>
      </c>
      <c r="D2508" s="213" t="inlineStr">
        <is>
          <t>SRC-066</t>
        </is>
      </c>
      <c r="E2508" s="213" t="inlineStr">
        <is>
          <t>being_types</t>
        </is>
      </c>
      <c r="F2508" s="213" t="inlineStr">
        <is>
          <t>D'Angeline human</t>
        </is>
      </c>
      <c r="G2508" s="213" t="inlineStr"/>
      <c r="H2508" s="213" t="inlineStr"/>
      <c r="I2508" s="213" t="inlineStr">
        <is>
          <t>high</t>
        </is>
      </c>
      <c r="J2508" s="213" t="inlineStr">
        <is>
          <t>Fictional people/setting term only.</t>
        </is>
      </c>
    </row>
    <row r="2509" ht="31" customHeight="1" s="99">
      <c r="A2509" s="215" t="inlineStr">
        <is>
          <t>CDM-02508</t>
        </is>
      </c>
      <c r="B2509" s="215" t="inlineStr">
        <is>
          <t>CHR-SRC066-001</t>
        </is>
      </c>
      <c r="C2509" s="215" t="inlineStr">
        <is>
          <t>Phèdre nó Delaunay</t>
        </is>
      </c>
      <c r="D2509" s="216" t="inlineStr">
        <is>
          <t>SRC-066</t>
        </is>
      </c>
      <c r="E2509" s="216" t="inlineStr">
        <is>
          <t>cultures</t>
        </is>
      </c>
      <c r="F2509" s="216" t="inlineStr">
        <is>
          <t>Terre d'Ange; Night Court upbringing</t>
        </is>
      </c>
      <c r="G2509" s="216" t="inlineStr"/>
      <c r="H2509" s="216" t="inlineStr"/>
      <c r="I2509" s="216" t="inlineStr">
        <is>
          <t>high</t>
        </is>
      </c>
      <c r="J2509" s="216" t="inlineStr">
        <is>
          <t>Fictional cultural/social setting.</t>
        </is>
      </c>
    </row>
    <row r="2510" ht="31" customHeight="1" s="99">
      <c r="A2510" s="212" t="inlineStr">
        <is>
          <t>CDM-02509</t>
        </is>
      </c>
      <c r="B2510" s="212" t="inlineStr">
        <is>
          <t>CHR-SRC066-001</t>
        </is>
      </c>
      <c r="C2510" s="212" t="inlineStr">
        <is>
          <t>Phèdre nó Delaunay</t>
        </is>
      </c>
      <c r="D2510" s="213" t="inlineStr">
        <is>
          <t>SRC-066</t>
        </is>
      </c>
      <c r="E2510" s="213" t="inlineStr">
        <is>
          <t>roles_and_vocations</t>
        </is>
      </c>
      <c r="F2510" s="213" t="inlineStr">
        <is>
          <t>Delaunay-trained courtesan; observer; spy/agent</t>
        </is>
      </c>
      <c r="G2510" s="213" t="inlineStr"/>
      <c r="H2510" s="213" t="inlineStr"/>
      <c r="I2510" s="213" t="inlineStr">
        <is>
          <t>high</t>
        </is>
      </c>
      <c r="J2510" s="213" t="inlineStr">
        <is>
          <t>Novel-local social and political roles.</t>
        </is>
      </c>
    </row>
    <row r="2511" ht="31" customHeight="1" s="99">
      <c r="A2511" s="215" t="inlineStr">
        <is>
          <t>CDM-02510</t>
        </is>
      </c>
      <c r="B2511" s="215" t="inlineStr">
        <is>
          <t>CHR-SRC066-001</t>
        </is>
      </c>
      <c r="C2511" s="215" t="inlineStr">
        <is>
          <t>Phèdre nó Delaunay</t>
        </is>
      </c>
      <c r="D2511" s="216" t="inlineStr">
        <is>
          <t>SRC-066</t>
        </is>
      </c>
      <c r="E2511" s="216" t="inlineStr">
        <is>
          <t>power_traditions</t>
        </is>
      </c>
      <c r="F2511" s="216" t="inlineStr">
        <is>
          <t>Kushiel-marked anguissette experience</t>
        </is>
      </c>
      <c r="G2511" s="216" t="inlineStr"/>
      <c r="H2511" s="216" t="inlineStr"/>
      <c r="I2511" s="216" t="inlineStr">
        <is>
          <t>high</t>
        </is>
      </c>
      <c r="J2511" s="216" t="inlineStr">
        <is>
          <t>Fictional divine-mark terminology; no generic power equivalence.</t>
        </is>
      </c>
    </row>
    <row r="2512" ht="31" customHeight="1" s="99">
      <c r="A2512" s="212" t="inlineStr">
        <is>
          <t>CDM-02511</t>
        </is>
      </c>
      <c r="B2512" s="212" t="inlineStr">
        <is>
          <t>CHR-SRC066-001</t>
        </is>
      </c>
      <c r="C2512" s="212" t="inlineStr">
        <is>
          <t>Phèdre nó Delaunay</t>
        </is>
      </c>
      <c r="D2512" s="213" t="inlineStr">
        <is>
          <t>SRC-066</t>
        </is>
      </c>
      <c r="E2512" s="213" t="inlineStr">
        <is>
          <t>affiliations</t>
        </is>
      </c>
      <c r="F2512" s="213" t="inlineStr">
        <is>
          <t>Delaunay household; service of Naamah</t>
        </is>
      </c>
      <c r="G2512" s="213" t="inlineStr"/>
      <c r="H2512" s="213" t="inlineStr"/>
      <c r="I2512" s="213" t="inlineStr">
        <is>
          <t>high</t>
        </is>
      </c>
      <c r="J2512" s="213" t="inlineStr">
        <is>
          <t>Household and fictional sacred-service context.</t>
        </is>
      </c>
    </row>
    <row r="2513" ht="31" customHeight="1" s="99">
      <c r="A2513" s="215" t="inlineStr">
        <is>
          <t>CDM-02512</t>
        </is>
      </c>
      <c r="B2513" s="215" t="inlineStr">
        <is>
          <t>CHR-SRC066-001</t>
        </is>
      </c>
      <c r="C2513" s="215" t="inlineStr">
        <is>
          <t>Phèdre nó Delaunay</t>
        </is>
      </c>
      <c r="D2513" s="216" t="inlineStr">
        <is>
          <t>SRC-066</t>
        </is>
      </c>
      <c r="E2513" s="216" t="inlineStr">
        <is>
          <t>states_and_transformations</t>
        </is>
      </c>
      <c r="F2513" s="216" t="inlineStr">
        <is>
          <t>indenture; later forced captivity and escape</t>
        </is>
      </c>
      <c r="G2513" s="216" t="inlineStr"/>
      <c r="H2513" s="216" t="inlineStr"/>
      <c r="I2513" s="216" t="inlineStr">
        <is>
          <t>high</t>
        </is>
      </c>
      <c r="J2513" s="216" t="inlineStr">
        <is>
          <t>Content caution: captivity is not consensual service.</t>
        </is>
      </c>
    </row>
    <row r="2514" ht="31" customHeight="1" s="99">
      <c r="A2514" s="212" t="inlineStr">
        <is>
          <t>CDM-02513</t>
        </is>
      </c>
      <c r="B2514" s="212" t="inlineStr">
        <is>
          <t>CHR-SRC066-001</t>
        </is>
      </c>
      <c r="C2514" s="212" t="inlineStr">
        <is>
          <t>Phèdre nó Delaunay</t>
        </is>
      </c>
      <c r="D2514" s="213" t="inlineStr">
        <is>
          <t>SRC-066</t>
        </is>
      </c>
      <c r="E2514" s="213" t="inlineStr">
        <is>
          <t>cosmologies_and_realms</t>
        </is>
      </c>
      <c r="F2514" s="213" t="inlineStr">
        <is>
          <t>Terre d'Ange; Skaldia; Alba</t>
        </is>
      </c>
      <c r="G2514" s="213" t="inlineStr"/>
      <c r="H2514" s="213" t="inlineStr"/>
      <c r="I2514" s="213" t="inlineStr">
        <is>
          <t>high</t>
        </is>
      </c>
      <c r="J2514" s="213" t="inlineStr">
        <is>
          <t>Fictional locations, not nodes.</t>
        </is>
      </c>
    </row>
    <row r="2515" ht="31" customHeight="1" s="99">
      <c r="A2515" s="215" t="inlineStr">
        <is>
          <t>CDM-02514</t>
        </is>
      </c>
      <c r="B2515" s="215" t="inlineStr">
        <is>
          <t>CHR-SRC066-001</t>
        </is>
      </c>
      <c r="C2515" s="215" t="inlineStr">
        <is>
          <t>Phèdre nó Delaunay</t>
        </is>
      </c>
      <c r="D2515" s="216" t="inlineStr">
        <is>
          <t>SRC-066</t>
        </is>
      </c>
      <c r="E2515" s="216" t="inlineStr">
        <is>
          <t>metaphysical_laws_and_rituals</t>
        </is>
      </c>
      <c r="F2515" s="216" t="inlineStr">
        <is>
          <t>Elua/Naamah/Kushiel sacred framework</t>
        </is>
      </c>
      <c r="G2515" s="216" t="inlineStr"/>
      <c r="H2515" s="216" t="inlineStr"/>
      <c r="I2515" s="216" t="inlineStr">
        <is>
          <t>high</t>
        </is>
      </c>
      <c r="J2515" s="216" t="inlineStr">
        <is>
          <t>Fictional religion; no real religious mapping.</t>
        </is>
      </c>
    </row>
    <row r="2516" ht="31" customHeight="1" s="99">
      <c r="A2516" s="212" t="inlineStr">
        <is>
          <t>CDM-02515</t>
        </is>
      </c>
      <c r="B2516" s="212" t="inlineStr">
        <is>
          <t>CHR-SRC066-001</t>
        </is>
      </c>
      <c r="C2516" s="212" t="inlineStr">
        <is>
          <t>Phèdre nó Delaunay</t>
        </is>
      </c>
      <c r="D2516" s="213" t="inlineStr">
        <is>
          <t>SRC-066</t>
        </is>
      </c>
      <c r="E2516" s="213" t="inlineStr">
        <is>
          <t>narrative_archetypes</t>
        </is>
      </c>
      <c r="F2516" s="213" t="inlineStr">
        <is>
          <t>first-person courtesan-spy protagonist</t>
        </is>
      </c>
      <c r="G2516" s="213" t="inlineStr"/>
      <c r="H2516" s="213" t="inlineStr"/>
      <c r="I2516" s="213" t="inlineStr">
        <is>
          <t>high</t>
        </is>
      </c>
      <c r="J2516" s="213" t="inlineStr">
        <is>
          <t>Descriptive function only.</t>
        </is>
      </c>
    </row>
    <row r="2517" ht="31" customHeight="1" s="99">
      <c r="A2517" s="215" t="inlineStr">
        <is>
          <t>CDM-02516</t>
        </is>
      </c>
      <c r="B2517" s="215" t="inlineStr">
        <is>
          <t>CHR-SRC066-009</t>
        </is>
      </c>
      <c r="C2517" s="215" t="inlineStr">
        <is>
          <t>Waldemar Selig</t>
        </is>
      </c>
      <c r="D2517" s="216" t="inlineStr">
        <is>
          <t>SRC-066</t>
        </is>
      </c>
      <c r="E2517" s="216" t="inlineStr">
        <is>
          <t>being_types</t>
        </is>
      </c>
      <c r="F2517" s="216" t="inlineStr">
        <is>
          <t>human</t>
        </is>
      </c>
      <c r="G2517" s="216" t="inlineStr"/>
      <c r="H2517" s="216" t="inlineStr"/>
      <c r="I2517" s="216" t="inlineStr">
        <is>
          <t>high</t>
        </is>
      </c>
      <c r="J2517" s="216" t="inlineStr">
        <is>
          <t>Fictional individual.</t>
        </is>
      </c>
    </row>
    <row r="2518" ht="31" customHeight="1" s="99">
      <c r="A2518" s="212" t="inlineStr">
        <is>
          <t>CDM-02517</t>
        </is>
      </c>
      <c r="B2518" s="212" t="inlineStr">
        <is>
          <t>CHR-SRC066-009</t>
        </is>
      </c>
      <c r="C2518" s="212" t="inlineStr">
        <is>
          <t>Waldemar Selig</t>
        </is>
      </c>
      <c r="D2518" s="213" t="inlineStr">
        <is>
          <t>SRC-066</t>
        </is>
      </c>
      <c r="E2518" s="213" t="inlineStr">
        <is>
          <t>cultures</t>
        </is>
      </c>
      <c r="F2518" s="213" t="inlineStr">
        <is>
          <t>Skaldi source-world context</t>
        </is>
      </c>
      <c r="G2518" s="213" t="inlineStr"/>
      <c r="H2518" s="213" t="inlineStr"/>
      <c r="I2518" s="213" t="inlineStr">
        <is>
          <t>high</t>
        </is>
      </c>
      <c r="J2518" s="213" t="inlineStr">
        <is>
          <t>Fictional people/culture term; no real-world equivalence.</t>
        </is>
      </c>
    </row>
    <row r="2519" ht="31" customHeight="1" s="99">
      <c r="A2519" s="215" t="inlineStr">
        <is>
          <t>CDM-02518</t>
        </is>
      </c>
      <c r="B2519" s="215" t="inlineStr">
        <is>
          <t>CHR-SRC066-009</t>
        </is>
      </c>
      <c r="C2519" s="215" t="inlineStr">
        <is>
          <t>Waldemar Selig</t>
        </is>
      </c>
      <c r="D2519" s="216" t="inlineStr">
        <is>
          <t>SRC-066</t>
        </is>
      </c>
      <c r="E2519" s="216" t="inlineStr">
        <is>
          <t>roles_and_vocations</t>
        </is>
      </c>
      <c r="F2519" s="216" t="inlineStr">
        <is>
          <t>warleader; steading ruler</t>
        </is>
      </c>
      <c r="G2519" s="216" t="inlineStr"/>
      <c r="H2519" s="216" t="inlineStr"/>
      <c r="I2519" s="216" t="inlineStr">
        <is>
          <t>high</t>
        </is>
      </c>
      <c r="J2519" s="216" t="inlineStr">
        <is>
          <t>Novel-local political/military roles.</t>
        </is>
      </c>
    </row>
    <row r="2520" ht="31" customHeight="1" s="99">
      <c r="A2520" s="212" t="inlineStr">
        <is>
          <t>CDM-02519</t>
        </is>
      </c>
      <c r="B2520" s="212" t="inlineStr">
        <is>
          <t>CHR-SRC066-009</t>
        </is>
      </c>
      <c r="C2520" s="212" t="inlineStr">
        <is>
          <t>Waldemar Selig</t>
        </is>
      </c>
      <c r="D2520" s="213" t="inlineStr">
        <is>
          <t>SRC-066</t>
        </is>
      </c>
      <c r="E2520" s="213" t="inlineStr">
        <is>
          <t>affiliations</t>
        </is>
      </c>
      <c r="F2520" s="213" t="inlineStr">
        <is>
          <t>Skaldi invasion force</t>
        </is>
      </c>
      <c r="G2520" s="213" t="inlineStr"/>
      <c r="H2520" s="213" t="inlineStr"/>
      <c r="I2520" s="213" t="inlineStr">
        <is>
          <t>high</t>
        </is>
      </c>
      <c r="J2520" s="213" t="inlineStr">
        <is>
          <t>Fictional military affiliation.</t>
        </is>
      </c>
    </row>
    <row r="2521" ht="31" customHeight="1" s="99">
      <c r="A2521" s="215" t="inlineStr">
        <is>
          <t>CDM-02520</t>
        </is>
      </c>
      <c r="B2521" s="215" t="inlineStr">
        <is>
          <t>CHR-SRC066-009</t>
        </is>
      </c>
      <c r="C2521" s="215" t="inlineStr">
        <is>
          <t>Waldemar Selig</t>
        </is>
      </c>
      <c r="D2521" s="216" t="inlineStr">
        <is>
          <t>SRC-066</t>
        </is>
      </c>
      <c r="E2521" s="216" t="inlineStr">
        <is>
          <t>cosmologies_and_realms</t>
        </is>
      </c>
      <c r="F2521" s="216" t="inlineStr">
        <is>
          <t>Skaldia</t>
        </is>
      </c>
      <c r="G2521" s="216" t="inlineStr"/>
      <c r="H2521" s="216" t="inlineStr"/>
      <c r="I2521" s="216" t="inlineStr">
        <is>
          <t>high</t>
        </is>
      </c>
      <c r="J2521" s="216" t="inlineStr">
        <is>
          <t>Fictional realm.</t>
        </is>
      </c>
    </row>
    <row r="2522" ht="31" customHeight="1" s="99">
      <c r="A2522" s="212" t="inlineStr">
        <is>
          <t>CDM-02521</t>
        </is>
      </c>
      <c r="B2522" s="212" t="inlineStr">
        <is>
          <t>CHR-SRC066-007</t>
        </is>
      </c>
      <c r="C2522" s="212" t="inlineStr">
        <is>
          <t>Ysandre de la Courcel</t>
        </is>
      </c>
      <c r="D2522" s="213" t="inlineStr">
        <is>
          <t>SRC-066</t>
        </is>
      </c>
      <c r="E2522" s="213" t="inlineStr">
        <is>
          <t>being_types</t>
        </is>
      </c>
      <c r="F2522" s="213" t="inlineStr">
        <is>
          <t>D'Angeline human</t>
        </is>
      </c>
      <c r="G2522" s="213" t="inlineStr"/>
      <c r="H2522" s="213" t="inlineStr"/>
      <c r="I2522" s="213" t="inlineStr">
        <is>
          <t>high</t>
        </is>
      </c>
      <c r="J2522" s="213" t="inlineStr">
        <is>
          <t>Fictional setting term.</t>
        </is>
      </c>
    </row>
    <row r="2523" ht="31" customHeight="1" s="99">
      <c r="A2523" s="215" t="inlineStr">
        <is>
          <t>CDM-02522</t>
        </is>
      </c>
      <c r="B2523" s="215" t="inlineStr">
        <is>
          <t>CHR-SRC066-007</t>
        </is>
      </c>
      <c r="C2523" s="215" t="inlineStr">
        <is>
          <t>Ysandre de la Courcel</t>
        </is>
      </c>
      <c r="D2523" s="216" t="inlineStr">
        <is>
          <t>SRC-066</t>
        </is>
      </c>
      <c r="E2523" s="216" t="inlineStr">
        <is>
          <t>cultures</t>
        </is>
      </c>
      <c r="F2523" s="216" t="inlineStr">
        <is>
          <t>Terre d'Ange royal court</t>
        </is>
      </c>
      <c r="G2523" s="216" t="inlineStr"/>
      <c r="H2523" s="216" t="inlineStr"/>
      <c r="I2523" s="216" t="inlineStr">
        <is>
          <t>high</t>
        </is>
      </c>
      <c r="J2523" s="216" t="inlineStr">
        <is>
          <t>Fictional political context.</t>
        </is>
      </c>
    </row>
    <row r="2524" ht="31" customHeight="1" s="99">
      <c r="A2524" s="212" t="inlineStr">
        <is>
          <t>CDM-02523</t>
        </is>
      </c>
      <c r="B2524" s="212" t="inlineStr">
        <is>
          <t>CHR-SRC066-007</t>
        </is>
      </c>
      <c r="C2524" s="212" t="inlineStr">
        <is>
          <t>Ysandre de la Courcel</t>
        </is>
      </c>
      <c r="D2524" s="213" t="inlineStr">
        <is>
          <t>SRC-066</t>
        </is>
      </c>
      <c r="E2524" s="213" t="inlineStr">
        <is>
          <t>roles_and_vocations</t>
        </is>
      </c>
      <c r="F2524" s="213" t="inlineStr">
        <is>
          <t>heir and queen of Terre d'Ange</t>
        </is>
      </c>
      <c r="G2524" s="213" t="inlineStr"/>
      <c r="H2524" s="213" t="inlineStr"/>
      <c r="I2524" s="213" t="inlineStr">
        <is>
          <t>high</t>
        </is>
      </c>
      <c r="J2524" s="213" t="inlineStr">
        <is>
          <t>Source-world sovereign office.</t>
        </is>
      </c>
    </row>
    <row r="2525" ht="31" customHeight="1" s="99">
      <c r="A2525" s="215" t="inlineStr">
        <is>
          <t>CDM-02524</t>
        </is>
      </c>
      <c r="B2525" s="215" t="inlineStr">
        <is>
          <t>CHR-SRC066-007</t>
        </is>
      </c>
      <c r="C2525" s="215" t="inlineStr">
        <is>
          <t>Ysandre de la Courcel</t>
        </is>
      </c>
      <c r="D2525" s="216" t="inlineStr">
        <is>
          <t>SRC-066</t>
        </is>
      </c>
      <c r="E2525" s="216" t="inlineStr">
        <is>
          <t>affiliations</t>
        </is>
      </c>
      <c r="F2525" s="216" t="inlineStr">
        <is>
          <t>House Courcel; royal government</t>
        </is>
      </c>
      <c r="G2525" s="216" t="inlineStr"/>
      <c r="H2525" s="216" t="inlineStr"/>
      <c r="I2525" s="216" t="inlineStr">
        <is>
          <t>high</t>
        </is>
      </c>
      <c r="J2525" s="216" t="inlineStr">
        <is>
          <t>Fictional dynasty/government context.</t>
        </is>
      </c>
    </row>
    <row r="2526" ht="31" customHeight="1" s="99">
      <c r="A2526" s="212" t="inlineStr">
        <is>
          <t>CDM-02525</t>
        </is>
      </c>
      <c r="B2526" s="212" t="inlineStr">
        <is>
          <t>CHR-SRC066-007</t>
        </is>
      </c>
      <c r="C2526" s="212" t="inlineStr">
        <is>
          <t>Ysandre de la Courcel</t>
        </is>
      </c>
      <c r="D2526" s="213" t="inlineStr">
        <is>
          <t>SRC-066</t>
        </is>
      </c>
      <c r="E2526" s="213" t="inlineStr">
        <is>
          <t>artifacts_and_vehicles</t>
        </is>
      </c>
      <c r="F2526" s="213" t="inlineStr">
        <is>
          <t>royal signet ring</t>
        </is>
      </c>
      <c r="G2526" s="213" t="inlineStr"/>
      <c r="H2526" s="213" t="inlineStr"/>
      <c r="I2526" s="213" t="inlineStr">
        <is>
          <t>high</t>
        </is>
      </c>
      <c r="J2526" s="213" t="inlineStr">
        <is>
          <t>Political artifact, not a node.</t>
        </is>
      </c>
    </row>
    <row r="2527" ht="31" customHeight="1" s="99">
      <c r="A2527" s="215" t="inlineStr">
        <is>
          <t>CDM-02526</t>
        </is>
      </c>
      <c r="B2527" s="215" t="inlineStr">
        <is>
          <t>CHR-SRC066-007</t>
        </is>
      </c>
      <c r="C2527" s="215" t="inlineStr">
        <is>
          <t>Ysandre de la Courcel</t>
        </is>
      </c>
      <c r="D2527" s="216" t="inlineStr">
        <is>
          <t>SRC-066</t>
        </is>
      </c>
      <c r="E2527" s="216" t="inlineStr">
        <is>
          <t>cosmologies_and_realms</t>
        </is>
      </c>
      <c r="F2527" s="216" t="inlineStr">
        <is>
          <t>Terre d'Ange</t>
        </is>
      </c>
      <c r="G2527" s="216" t="inlineStr"/>
      <c r="H2527" s="216" t="inlineStr"/>
      <c r="I2527" s="216" t="inlineStr">
        <is>
          <t>high</t>
        </is>
      </c>
      <c r="J2527" s="216" t="inlineStr">
        <is>
          <t>Fictional realm.</t>
        </is>
      </c>
    </row>
    <row r="2528" ht="31" customHeight="1" s="99">
      <c r="A2528" s="212" t="inlineStr">
        <is>
          <t>CDM-02527</t>
        </is>
      </c>
      <c r="B2528" s="212" t="inlineStr">
        <is>
          <t>CHR-SRC067-006</t>
        </is>
      </c>
      <c r="C2528" s="212" t="inlineStr">
        <is>
          <t>Bunshi</t>
        </is>
      </c>
      <c r="D2528" s="213" t="inlineStr">
        <is>
          <t>SRC-067</t>
        </is>
      </c>
      <c r="E2528" s="213" t="inlineStr">
        <is>
          <t>being_types</t>
        </is>
      </c>
      <c r="F2528" s="213" t="inlineStr">
        <is>
          <t>Popele</t>
        </is>
      </c>
      <c r="G2528" s="213" t="inlineStr"/>
      <c r="H2528" s="213" t="inlineStr"/>
      <c r="I2528" s="213" t="inlineStr">
        <is>
          <t>moderate</t>
        </is>
      </c>
      <c r="J2528" s="213" t="inlineStr">
        <is>
          <t>Tracker's terminology in the chapter-8 encounter; no cross-cultural equivalence is asserted.</t>
        </is>
      </c>
    </row>
    <row r="2529" ht="31" customHeight="1" s="99">
      <c r="A2529" s="215" t="inlineStr">
        <is>
          <t>CDM-02528</t>
        </is>
      </c>
      <c r="B2529" s="215" t="inlineStr">
        <is>
          <t>CHR-SRC067-006</t>
        </is>
      </c>
      <c r="C2529" s="215" t="inlineStr">
        <is>
          <t>Bunshi</t>
        </is>
      </c>
      <c r="D2529" s="216" t="inlineStr">
        <is>
          <t>SRC-067</t>
        </is>
      </c>
      <c r="E2529" s="216" t="inlineStr">
        <is>
          <t>power_traditions</t>
        </is>
      </c>
      <c r="F2529" s="216" t="inlineStr">
        <is>
          <t>water-associated magic attributed in Tracker's account</t>
        </is>
      </c>
      <c r="G2529" s="216" t="inlineStr"/>
      <c r="H2529" s="216" t="inlineStr"/>
      <c r="I2529" s="216" t="inlineStr">
        <is>
          <t>moderate</t>
        </is>
      </c>
      <c r="J2529" s="216" t="inlineStr">
        <is>
          <t>A scene-specific narrated capacity rather than a systematic magic category.</t>
        </is>
      </c>
    </row>
    <row r="2530" ht="31" customHeight="1" s="99">
      <c r="A2530" s="212" t="inlineStr">
        <is>
          <t>CDM-02529</t>
        </is>
      </c>
      <c r="B2530" s="212" t="inlineStr">
        <is>
          <t>CHR-SRC067-006</t>
        </is>
      </c>
      <c r="C2530" s="212" t="inlineStr">
        <is>
          <t>Bunshi</t>
        </is>
      </c>
      <c r="D2530" s="213" t="inlineStr">
        <is>
          <t>SRC-067</t>
        </is>
      </c>
      <c r="E2530" s="213" t="inlineStr">
        <is>
          <t>affiliations</t>
        </is>
      </c>
      <c r="F2530" s="213" t="inlineStr">
        <is>
          <t>Boy-search party</t>
        </is>
      </c>
      <c r="G2530" s="213" t="inlineStr"/>
      <c r="H2530" s="213" t="inlineStr"/>
      <c r="I2530" s="213" t="inlineStr">
        <is>
          <t>moderate</t>
        </is>
      </c>
      <c r="J2530" s="213" t="inlineStr">
        <is>
          <t>Association is contingent and testimony-bound.</t>
        </is>
      </c>
    </row>
    <row r="2531" ht="31" customHeight="1" s="99">
      <c r="A2531" s="215" t="inlineStr">
        <is>
          <t>CDM-02530</t>
        </is>
      </c>
      <c r="B2531" s="215" t="inlineStr">
        <is>
          <t>CHR-SRC067-005</t>
        </is>
      </c>
      <c r="C2531" s="215" t="inlineStr">
        <is>
          <t>Fumeli</t>
        </is>
      </c>
      <c r="D2531" s="216" t="inlineStr">
        <is>
          <t>SRC-067</t>
        </is>
      </c>
      <c r="E2531" s="216" t="inlineStr">
        <is>
          <t>roles_and_vocations</t>
        </is>
      </c>
      <c r="F2531" s="216" t="inlineStr">
        <is>
          <t>bowman</t>
        </is>
      </c>
      <c r="G2531" s="216" t="inlineStr"/>
      <c r="H2531" s="216" t="inlineStr"/>
      <c r="I2531" s="216" t="inlineStr">
        <is>
          <t>moderate</t>
        </is>
      </c>
      <c r="J2531" s="216" t="inlineStr">
        <is>
          <t>A functional description in Tracker's story; it is not a class mapping.</t>
        </is>
      </c>
    </row>
    <row r="2532" ht="31" customHeight="1" s="99">
      <c r="A2532" s="212" t="inlineStr">
        <is>
          <t>CDM-02531</t>
        </is>
      </c>
      <c r="B2532" s="212" t="inlineStr">
        <is>
          <t>CHR-SRC067-005</t>
        </is>
      </c>
      <c r="C2532" s="212" t="inlineStr">
        <is>
          <t>Fumeli</t>
        </is>
      </c>
      <c r="D2532" s="213" t="inlineStr">
        <is>
          <t>SRC-067</t>
        </is>
      </c>
      <c r="E2532" s="213" t="inlineStr">
        <is>
          <t>affiliations</t>
        </is>
      </c>
      <c r="F2532" s="213" t="inlineStr">
        <is>
          <t>Boy-search party</t>
        </is>
      </c>
      <c r="G2532" s="213" t="inlineStr"/>
      <c r="H2532" s="213" t="inlineStr"/>
      <c r="I2532" s="213" t="inlineStr">
        <is>
          <t>moderate</t>
        </is>
      </c>
      <c r="J2532" s="213" t="inlineStr">
        <is>
          <t>Early and later party presence is testimony-bound.</t>
        </is>
      </c>
    </row>
    <row r="2533" ht="31" customHeight="1" s="99">
      <c r="A2533" s="215" t="inlineStr">
        <is>
          <t>CDM-02532</t>
        </is>
      </c>
      <c r="B2533" s="215" t="inlineStr">
        <is>
          <t>CHR-SRC067-002</t>
        </is>
      </c>
      <c r="C2533" s="215" t="inlineStr">
        <is>
          <t>Leopard</t>
        </is>
      </c>
      <c r="D2533" s="216" t="inlineStr">
        <is>
          <t>SRC-067</t>
        </is>
      </c>
      <c r="E2533" s="216" t="inlineStr">
        <is>
          <t>being_types</t>
        </is>
      </c>
      <c r="F2533" s="216" t="inlineStr">
        <is>
          <t>shape-shifting man-animal</t>
        </is>
      </c>
      <c r="G2533" s="216" t="inlineStr"/>
      <c r="H2533" s="216" t="inlineStr"/>
      <c r="I2533" s="216" t="inlineStr">
        <is>
          <t>high</t>
        </is>
      </c>
      <c r="J2533" s="216" t="inlineStr">
        <is>
          <t>Publisher wording for the character; no biological or folkloric equivalence is claimed.</t>
        </is>
      </c>
    </row>
    <row r="2534" ht="31" customHeight="1" s="99">
      <c r="A2534" s="212" t="inlineStr">
        <is>
          <t>CDM-02533</t>
        </is>
      </c>
      <c r="B2534" s="212" t="inlineStr">
        <is>
          <t>CHR-SRC067-002</t>
        </is>
      </c>
      <c r="C2534" s="212" t="inlineStr">
        <is>
          <t>Leopard</t>
        </is>
      </c>
      <c r="D2534" s="213" t="inlineStr">
        <is>
          <t>SRC-067</t>
        </is>
      </c>
      <c r="E2534" s="213" t="inlineStr">
        <is>
          <t>power_traditions</t>
        </is>
      </c>
      <c r="F2534" s="213" t="inlineStr">
        <is>
          <t>shape-shifting</t>
        </is>
      </c>
      <c r="G2534" s="213" t="inlineStr"/>
      <c r="H2534" s="213" t="inlineStr"/>
      <c r="I2534" s="213" t="inlineStr">
        <is>
          <t>high</t>
        </is>
      </c>
      <c r="J2534" s="213" t="inlineStr">
        <is>
          <t>A source-specific capability; no generic shapeshifter mapping.</t>
        </is>
      </c>
    </row>
    <row r="2535" ht="31" customHeight="1" s="99">
      <c r="A2535" s="215" t="inlineStr">
        <is>
          <t>CDM-02534</t>
        </is>
      </c>
      <c r="B2535" s="215" t="inlineStr">
        <is>
          <t>CHR-SRC067-002</t>
        </is>
      </c>
      <c r="C2535" s="215" t="inlineStr">
        <is>
          <t>Leopard</t>
        </is>
      </c>
      <c r="D2535" s="216" t="inlineStr">
        <is>
          <t>SRC-067</t>
        </is>
      </c>
      <c r="E2535" s="216" t="inlineStr">
        <is>
          <t>affiliations</t>
        </is>
      </c>
      <c r="F2535" s="216" t="inlineStr">
        <is>
          <t>Boy-search party</t>
        </is>
      </c>
      <c r="G2535" s="216" t="inlineStr"/>
      <c r="H2535" s="216" t="inlineStr"/>
      <c r="I2535" s="216" t="inlineStr">
        <is>
          <t>moderate</t>
        </is>
      </c>
      <c r="J2535" s="216" t="inlineStr">
        <is>
          <t>Changing party membership as narrated by Tracker.</t>
        </is>
      </c>
    </row>
    <row r="2536" ht="31" customHeight="1" s="99">
      <c r="A2536" s="212" t="inlineStr">
        <is>
          <t>CDM-02535</t>
        </is>
      </c>
      <c r="B2536" s="212" t="inlineStr">
        <is>
          <t>CHR-SRC067-007</t>
        </is>
      </c>
      <c r="C2536" s="212" t="inlineStr">
        <is>
          <t>Mossi</t>
        </is>
      </c>
      <c r="D2536" s="213" t="inlineStr">
        <is>
          <t>SRC-067</t>
        </is>
      </c>
      <c r="E2536" s="213" t="inlineStr">
        <is>
          <t>roles_and_vocations</t>
        </is>
      </c>
      <c r="F2536" s="213" t="inlineStr">
        <is>
          <t>prefect</t>
        </is>
      </c>
      <c r="G2536" s="213" t="inlineStr"/>
      <c r="H2536" s="213" t="inlineStr"/>
      <c r="I2536" s="213" t="inlineStr">
        <is>
          <t>high</t>
        </is>
      </c>
      <c r="J2536" s="213" t="inlineStr">
        <is>
          <t>Novel office/title; no universal police or military equivalence is claimed.</t>
        </is>
      </c>
    </row>
    <row r="2537" ht="31" customHeight="1" s="99">
      <c r="A2537" s="215" t="inlineStr">
        <is>
          <t>CDM-02536</t>
        </is>
      </c>
      <c r="B2537" s="215" t="inlineStr">
        <is>
          <t>CHR-SRC067-007</t>
        </is>
      </c>
      <c r="C2537" s="215" t="inlineStr">
        <is>
          <t>Mossi</t>
        </is>
      </c>
      <c r="D2537" s="216" t="inlineStr">
        <is>
          <t>SRC-067</t>
        </is>
      </c>
      <c r="E2537" s="216" t="inlineStr">
        <is>
          <t>affiliations</t>
        </is>
      </c>
      <c r="F2537" s="216" t="inlineStr">
        <is>
          <t>Boy-search party</t>
        </is>
      </c>
      <c r="G2537" s="216" t="inlineStr"/>
      <c r="H2537" s="216" t="inlineStr"/>
      <c r="I2537" s="216" t="inlineStr">
        <is>
          <t>moderate</t>
        </is>
      </c>
      <c r="J2537" s="216" t="inlineStr">
        <is>
          <t>Joined in the later phase of the narrated search.</t>
        </is>
      </c>
    </row>
    <row r="2538" ht="31" customHeight="1" s="99">
      <c r="A2538" s="212" t="inlineStr">
        <is>
          <t>CDM-02537</t>
        </is>
      </c>
      <c r="B2538" s="212" t="inlineStr">
        <is>
          <t>CHR-SRC067-004</t>
        </is>
      </c>
      <c r="C2538" s="212" t="inlineStr">
        <is>
          <t>Sadogo</t>
        </is>
      </c>
      <c r="D2538" s="213" t="inlineStr">
        <is>
          <t>SRC-067</t>
        </is>
      </c>
      <c r="E2538" s="213" t="inlineStr">
        <is>
          <t>being_types</t>
        </is>
      </c>
      <c r="F2538" s="213" t="inlineStr">
        <is>
          <t>Ogo</t>
        </is>
      </c>
      <c r="G2538" s="213" t="inlineStr"/>
      <c r="H2538" s="213" t="inlineStr"/>
      <c r="I2538" s="213" t="inlineStr">
        <is>
          <t>moderate</t>
        </is>
      </c>
      <c r="J2538" s="213" t="inlineStr">
        <is>
          <t>Novel term applied to Sadogo; it is not mapped to a generic giant or any historical tradition.</t>
        </is>
      </c>
    </row>
    <row r="2539" ht="31" customHeight="1" s="99">
      <c r="A2539" s="215" t="inlineStr">
        <is>
          <t>CDM-02538</t>
        </is>
      </c>
      <c r="B2539" s="215" t="inlineStr">
        <is>
          <t>CHR-SRC067-004</t>
        </is>
      </c>
      <c r="C2539" s="215" t="inlineStr">
        <is>
          <t>Sadogo</t>
        </is>
      </c>
      <c r="D2539" s="216" t="inlineStr">
        <is>
          <t>SRC-067</t>
        </is>
      </c>
      <c r="E2539" s="216" t="inlineStr">
        <is>
          <t>roles_and_vocations</t>
        </is>
      </c>
      <c r="F2539" s="216" t="inlineStr">
        <is>
          <t>former executioner, in Tracker's account</t>
        </is>
      </c>
      <c r="G2539" s="216" t="inlineStr"/>
      <c r="H2539" s="216" t="inlineStr"/>
      <c r="I2539" s="216" t="inlineStr">
        <is>
          <t>moderate</t>
        </is>
      </c>
      <c r="J2539" s="216" t="inlineStr">
        <is>
          <t>A narrated past role, not a generalized vocation.</t>
        </is>
      </c>
    </row>
    <row r="2540" ht="31" customHeight="1" s="99">
      <c r="A2540" s="212" t="inlineStr">
        <is>
          <t>CDM-02539</t>
        </is>
      </c>
      <c r="B2540" s="212" t="inlineStr">
        <is>
          <t>CHR-SRC067-004</t>
        </is>
      </c>
      <c r="C2540" s="212" t="inlineStr">
        <is>
          <t>Sadogo</t>
        </is>
      </c>
      <c r="D2540" s="213" t="inlineStr">
        <is>
          <t>SRC-067</t>
        </is>
      </c>
      <c r="E2540" s="213" t="inlineStr">
        <is>
          <t>affiliations</t>
        </is>
      </c>
      <c r="F2540" s="213" t="inlineStr">
        <is>
          <t>Boy-search party</t>
        </is>
      </c>
      <c r="G2540" s="213" t="inlineStr"/>
      <c r="H2540" s="213" t="inlineStr"/>
      <c r="I2540" s="213" t="inlineStr">
        <is>
          <t>moderate</t>
        </is>
      </c>
      <c r="J2540" s="213" t="inlineStr">
        <is>
          <t>Party association as narrated.</t>
        </is>
      </c>
    </row>
    <row r="2541" ht="31" customHeight="1" s="99">
      <c r="A2541" s="215" t="inlineStr">
        <is>
          <t>CDM-02540</t>
        </is>
      </c>
      <c r="B2541" s="215" t="inlineStr">
        <is>
          <t>CHR-SRC067-001</t>
        </is>
      </c>
      <c r="C2541" s="215" t="inlineStr">
        <is>
          <t>Tracker</t>
        </is>
      </c>
      <c r="D2541" s="216" t="inlineStr">
        <is>
          <t>SRC-067</t>
        </is>
      </c>
      <c r="E2541" s="216" t="inlineStr">
        <is>
          <t>roles_and_vocations</t>
        </is>
      </c>
      <c r="F2541" s="216" t="inlineStr">
        <is>
          <t>tracker / hunter</t>
        </is>
      </c>
      <c r="G2541" s="216" t="inlineStr"/>
      <c r="H2541" s="216" t="inlineStr"/>
      <c r="I2541" s="216" t="inlineStr">
        <is>
          <t>high</t>
        </is>
      </c>
      <c r="J2541" s="216" t="inlineStr">
        <is>
          <t>The novel and publisher describe his tracking work; it is not mapped to a generic ranger class.</t>
        </is>
      </c>
    </row>
    <row r="2542" ht="31" customHeight="1" s="99">
      <c r="A2542" s="212" t="inlineStr">
        <is>
          <t>CDM-02541</t>
        </is>
      </c>
      <c r="B2542" s="212" t="inlineStr">
        <is>
          <t>CHR-SRC067-001</t>
        </is>
      </c>
      <c r="C2542" s="212" t="inlineStr">
        <is>
          <t>Tracker</t>
        </is>
      </c>
      <c r="D2542" s="213" t="inlineStr">
        <is>
          <t>SRC-067</t>
        </is>
      </c>
      <c r="E2542" s="213" t="inlineStr">
        <is>
          <t>power_traditions</t>
        </is>
      </c>
      <c r="F2542" s="213" t="inlineStr">
        <is>
          <t>exceptional sense of smell</t>
        </is>
      </c>
      <c r="G2542" s="213" t="inlineStr"/>
      <c r="H2542" s="213" t="inlineStr"/>
      <c r="I2542" s="213" t="inlineStr">
        <is>
          <t>high</t>
        </is>
      </c>
      <c r="J2542" s="213" t="inlineStr">
        <is>
          <t>Narrated capacity that enables the search, recorded without a general power-system equivalence.</t>
        </is>
      </c>
    </row>
    <row r="2543" ht="31" customHeight="1" s="99">
      <c r="A2543" s="215" t="inlineStr">
        <is>
          <t>CDM-02542</t>
        </is>
      </c>
      <c r="B2543" s="215" t="inlineStr">
        <is>
          <t>CHR-SRC067-001</t>
        </is>
      </c>
      <c r="C2543" s="215" t="inlineStr">
        <is>
          <t>Tracker</t>
        </is>
      </c>
      <c r="D2543" s="216" t="inlineStr">
        <is>
          <t>SRC-067</t>
        </is>
      </c>
      <c r="E2543" s="216" t="inlineStr">
        <is>
          <t>affiliations</t>
        </is>
      </c>
      <c r="F2543" s="216" t="inlineStr">
        <is>
          <t>Boy-search party</t>
        </is>
      </c>
      <c r="G2543" s="216" t="inlineStr"/>
      <c r="H2543" s="216" t="inlineStr"/>
      <c r="I2543" s="216" t="inlineStr">
        <is>
          <t>moderate</t>
        </is>
      </c>
      <c r="J2543" s="216" t="inlineStr">
        <is>
          <t>A changing, contested group; retained as an affiliation, not a node.</t>
        </is>
      </c>
    </row>
    <row r="2544" ht="31" customHeight="1" s="99">
      <c r="A2544" s="212" t="inlineStr">
        <is>
          <t>CDM-02543</t>
        </is>
      </c>
      <c r="B2544" s="212" t="inlineStr">
        <is>
          <t>CHR-SRC067-001</t>
        </is>
      </c>
      <c r="C2544" s="212" t="inlineStr">
        <is>
          <t>Tracker</t>
        </is>
      </c>
      <c r="D2544" s="213" t="inlineStr">
        <is>
          <t>SRC-067</t>
        </is>
      </c>
      <c r="E2544" s="213" t="inlineStr">
        <is>
          <t>narrative_archetypes</t>
        </is>
      </c>
      <c r="F2544" s="213" t="inlineStr">
        <is>
          <t>framed first-person testimony</t>
        </is>
      </c>
      <c r="G2544" s="213" t="inlineStr"/>
      <c r="H2544" s="213" t="inlineStr"/>
      <c r="I2544" s="213" t="inlineStr">
        <is>
          <t>high</t>
        </is>
      </c>
      <c r="J2544" s="213" t="inlineStr">
        <is>
          <t>Narrative form, not evidence that his account is factually complete.</t>
        </is>
      </c>
    </row>
    <row r="2545" ht="31" customHeight="1" s="99">
      <c r="A2545" s="215" t="inlineStr">
        <is>
          <t>CDM-02544</t>
        </is>
      </c>
      <c r="B2545" s="215" t="inlineStr">
        <is>
          <t>CHR-SRC068-004</t>
        </is>
      </c>
      <c r="C2545" s="215" t="inlineStr">
        <is>
          <t>Binta</t>
        </is>
      </c>
      <c r="D2545" s="216" t="inlineStr">
        <is>
          <t>SRC-068</t>
        </is>
      </c>
      <c r="E2545" s="216" t="inlineStr">
        <is>
          <t>being_types</t>
        </is>
      </c>
      <c r="F2545" s="216" t="inlineStr">
        <is>
          <t>human</t>
        </is>
      </c>
      <c r="G2545" s="216" t="inlineStr"/>
      <c r="H2545" s="216" t="inlineStr"/>
      <c r="I2545" s="216" t="inlineStr">
        <is>
          <t>high</t>
        </is>
      </c>
      <c r="J2545" s="216" t="inlineStr">
        <is>
          <t>Narrative category.</t>
        </is>
      </c>
    </row>
    <row r="2546" ht="31" customHeight="1" s="99">
      <c r="A2546" s="212" t="inlineStr">
        <is>
          <t>CDM-02545</t>
        </is>
      </c>
      <c r="B2546" s="212" t="inlineStr">
        <is>
          <t>CHR-SRC068-008</t>
        </is>
      </c>
      <c r="C2546" s="212" t="inlineStr">
        <is>
          <t>Daib</t>
        </is>
      </c>
      <c r="D2546" s="213" t="inlineStr">
        <is>
          <t>SRC-068</t>
        </is>
      </c>
      <c r="E2546" s="213" t="inlineStr">
        <is>
          <t>being_types</t>
        </is>
      </c>
      <c r="F2546" s="213" t="inlineStr">
        <is>
          <t>Nuru individual</t>
        </is>
      </c>
      <c r="G2546" s="213" t="inlineStr"/>
      <c r="H2546" s="213" t="inlineStr"/>
      <c r="I2546" s="213" t="inlineStr">
        <is>
          <t>high</t>
        </is>
      </c>
      <c r="J2546" s="213" t="inlineStr">
        <is>
          <t>Fictional source-native category.</t>
        </is>
      </c>
    </row>
    <row r="2547" ht="31" customHeight="1" s="99">
      <c r="A2547" s="215" t="inlineStr">
        <is>
          <t>CDM-02546</t>
        </is>
      </c>
      <c r="B2547" s="215" t="inlineStr">
        <is>
          <t>CHR-SRC068-008</t>
        </is>
      </c>
      <c r="C2547" s="215" t="inlineStr">
        <is>
          <t>Daib</t>
        </is>
      </c>
      <c r="D2547" s="216" t="inlineStr">
        <is>
          <t>SRC-068</t>
        </is>
      </c>
      <c r="E2547" s="216" t="inlineStr">
        <is>
          <t>roles_and_vocations</t>
        </is>
      </c>
      <c r="F2547" s="216" t="inlineStr">
        <is>
          <t>military general</t>
        </is>
      </c>
      <c r="G2547" s="216" t="inlineStr"/>
      <c r="H2547" s="216" t="inlineStr"/>
      <c r="I2547" s="216" t="inlineStr">
        <is>
          <t>high</t>
        </is>
      </c>
      <c r="J2547" s="216" t="inlineStr">
        <is>
          <t>Fictional military role.</t>
        </is>
      </c>
    </row>
    <row r="2548" ht="31" customHeight="1" s="99">
      <c r="A2548" s="212" t="inlineStr">
        <is>
          <t>CDM-02547</t>
        </is>
      </c>
      <c r="B2548" s="212" t="inlineStr">
        <is>
          <t>CHR-SRC068-008</t>
        </is>
      </c>
      <c r="C2548" s="212" t="inlineStr">
        <is>
          <t>Daib</t>
        </is>
      </c>
      <c r="D2548" s="213" t="inlineStr">
        <is>
          <t>SRC-068</t>
        </is>
      </c>
      <c r="E2548" s="213" t="inlineStr">
        <is>
          <t>affiliations</t>
        </is>
      </c>
      <c r="F2548" s="213" t="inlineStr">
        <is>
          <t>Nuru military structure</t>
        </is>
      </c>
      <c r="G2548" s="213" t="inlineStr"/>
      <c r="H2548" s="213" t="inlineStr"/>
      <c r="I2548" s="213" t="inlineStr">
        <is>
          <t>high</t>
        </is>
      </c>
      <c r="J2548" s="213" t="inlineStr">
        <is>
          <t>Institutional context only.</t>
        </is>
      </c>
    </row>
    <row r="2549" ht="31" customHeight="1" s="99">
      <c r="A2549" s="215" t="inlineStr">
        <is>
          <t>CDM-02548</t>
        </is>
      </c>
      <c r="B2549" s="215" t="inlineStr">
        <is>
          <t>CHR-SRC068-006</t>
        </is>
      </c>
      <c r="C2549" s="215" t="inlineStr">
        <is>
          <t>Diti</t>
        </is>
      </c>
      <c r="D2549" s="216" t="inlineStr">
        <is>
          <t>SRC-068</t>
        </is>
      </c>
      <c r="E2549" s="216" t="inlineStr">
        <is>
          <t>being_types</t>
        </is>
      </c>
      <c r="F2549" s="216" t="inlineStr">
        <is>
          <t>human</t>
        </is>
      </c>
      <c r="G2549" s="216" t="inlineStr"/>
      <c r="H2549" s="216" t="inlineStr"/>
      <c r="I2549" s="216" t="inlineStr">
        <is>
          <t>high</t>
        </is>
      </c>
      <c r="J2549" s="216" t="inlineStr">
        <is>
          <t>Narrative category.</t>
        </is>
      </c>
    </row>
    <row r="2550" ht="31" customHeight="1" s="99">
      <c r="A2550" s="212" t="inlineStr">
        <is>
          <t>CDM-02549</t>
        </is>
      </c>
      <c r="B2550" s="212" t="inlineStr">
        <is>
          <t>CHR-SRC068-005</t>
        </is>
      </c>
      <c r="C2550" s="212" t="inlineStr">
        <is>
          <t>Luyu</t>
        </is>
      </c>
      <c r="D2550" s="213" t="inlineStr">
        <is>
          <t>SRC-068</t>
        </is>
      </c>
      <c r="E2550" s="213" t="inlineStr">
        <is>
          <t>being_types</t>
        </is>
      </c>
      <c r="F2550" s="213" t="inlineStr">
        <is>
          <t>human</t>
        </is>
      </c>
      <c r="G2550" s="213" t="inlineStr"/>
      <c r="H2550" s="213" t="inlineStr"/>
      <c r="I2550" s="213" t="inlineStr">
        <is>
          <t>high</t>
        </is>
      </c>
      <c r="J2550" s="213" t="inlineStr">
        <is>
          <t>Narrative category.</t>
        </is>
      </c>
    </row>
    <row r="2551" ht="31" customHeight="1" s="99">
      <c r="A2551" s="215" t="inlineStr">
        <is>
          <t>CDM-02550</t>
        </is>
      </c>
      <c r="B2551" s="215" t="inlineStr">
        <is>
          <t>CHR-SRC068-003</t>
        </is>
      </c>
      <c r="C2551" s="215" t="inlineStr">
        <is>
          <t>Mwita</t>
        </is>
      </c>
      <c r="D2551" s="216" t="inlineStr">
        <is>
          <t>SRC-068</t>
        </is>
      </c>
      <c r="E2551" s="216" t="inlineStr">
        <is>
          <t>being_types</t>
        </is>
      </c>
      <c r="F2551" s="216" t="inlineStr">
        <is>
          <t>human sorcerer</t>
        </is>
      </c>
      <c r="G2551" s="216" t="inlineStr"/>
      <c r="H2551" s="216" t="inlineStr"/>
      <c r="I2551" s="216" t="inlineStr">
        <is>
          <t>high</t>
        </is>
      </c>
      <c r="J2551" s="216" t="inlineStr">
        <is>
          <t>Source-specific practitioner.</t>
        </is>
      </c>
    </row>
    <row r="2552" ht="31" customHeight="1" s="99">
      <c r="A2552" s="212" t="inlineStr">
        <is>
          <t>CDM-02551</t>
        </is>
      </c>
      <c r="B2552" s="212" t="inlineStr">
        <is>
          <t>CHR-SRC068-003</t>
        </is>
      </c>
      <c r="C2552" s="212" t="inlineStr">
        <is>
          <t>Mwita</t>
        </is>
      </c>
      <c r="D2552" s="213" t="inlineStr">
        <is>
          <t>SRC-068</t>
        </is>
      </c>
      <c r="E2552" s="213" t="inlineStr">
        <is>
          <t>roles_and_vocations</t>
        </is>
      </c>
      <c r="F2552" s="213" t="inlineStr">
        <is>
          <t>healer</t>
        </is>
      </c>
      <c r="G2552" s="213" t="inlineStr"/>
      <c r="H2552" s="213" t="inlineStr"/>
      <c r="I2552" s="213" t="inlineStr">
        <is>
          <t>high</t>
        </is>
      </c>
      <c r="J2552" s="213" t="inlineStr">
        <is>
          <t>Vocation context.</t>
        </is>
      </c>
    </row>
    <row r="2553" ht="31" customHeight="1" s="99">
      <c r="A2553" s="215" t="inlineStr">
        <is>
          <t>CDM-02552</t>
        </is>
      </c>
      <c r="B2553" s="215" t="inlineStr">
        <is>
          <t>CHR-SRC068-003</t>
        </is>
      </c>
      <c r="C2553" s="215" t="inlineStr">
        <is>
          <t>Mwita</t>
        </is>
      </c>
      <c r="D2553" s="216" t="inlineStr">
        <is>
          <t>SRC-068</t>
        </is>
      </c>
      <c r="E2553" s="216" t="inlineStr">
        <is>
          <t>power_traditions</t>
        </is>
      </c>
      <c r="F2553" s="216" t="inlineStr">
        <is>
          <t>sorcery</t>
        </is>
      </c>
      <c r="G2553" s="216" t="inlineStr"/>
      <c r="H2553" s="216" t="inlineStr"/>
      <c r="I2553" s="216" t="inlineStr">
        <is>
          <t>high</t>
        </is>
      </c>
      <c r="J2553" s="216" t="inlineStr">
        <is>
          <t>Source-specific practice.</t>
        </is>
      </c>
    </row>
    <row r="2554" ht="31" customHeight="1" s="99">
      <c r="A2554" s="212" t="inlineStr">
        <is>
          <t>CDM-02553</t>
        </is>
      </c>
      <c r="B2554" s="212" t="inlineStr">
        <is>
          <t>CHR-SRC068-002</t>
        </is>
      </c>
      <c r="C2554" s="212" t="inlineStr">
        <is>
          <t>Najeeba</t>
        </is>
      </c>
      <c r="D2554" s="213" t="inlineStr">
        <is>
          <t>SRC-068</t>
        </is>
      </c>
      <c r="E2554" s="213" t="inlineStr">
        <is>
          <t>being_types</t>
        </is>
      </c>
      <c r="F2554" s="213" t="inlineStr">
        <is>
          <t>Okeke individual</t>
        </is>
      </c>
      <c r="G2554" s="213" t="inlineStr"/>
      <c r="H2554" s="213" t="inlineStr"/>
      <c r="I2554" s="213" t="inlineStr">
        <is>
          <t>high</t>
        </is>
      </c>
      <c r="J2554" s="213" t="inlineStr">
        <is>
          <t>Fictional source-native category.</t>
        </is>
      </c>
    </row>
    <row r="2555" ht="31" customHeight="1" s="99">
      <c r="A2555" s="215" t="inlineStr">
        <is>
          <t>CDM-02554</t>
        </is>
      </c>
      <c r="B2555" s="215" t="inlineStr">
        <is>
          <t>CHR-SRC068-002</t>
        </is>
      </c>
      <c r="C2555" s="215" t="inlineStr">
        <is>
          <t>Najeeba</t>
        </is>
      </c>
      <c r="D2555" s="216" t="inlineStr">
        <is>
          <t>SRC-068</t>
        </is>
      </c>
      <c r="E2555" s="216" t="inlineStr">
        <is>
          <t>states_and_transformations</t>
        </is>
      </c>
      <c r="F2555" s="216" t="inlineStr">
        <is>
          <t>survivor of sexual violence and displacement</t>
        </is>
      </c>
      <c r="G2555" s="216" t="inlineStr"/>
      <c r="H2555" s="216" t="inlineStr"/>
      <c r="I2555" s="216" t="inlineStr">
        <is>
          <t>high</t>
        </is>
      </c>
      <c r="J2555" s="216" t="inlineStr">
        <is>
          <t>Harm context, never a neutral state mechanic.</t>
        </is>
      </c>
    </row>
    <row r="2556" ht="31" customHeight="1" s="99">
      <c r="A2556" s="212" t="inlineStr">
        <is>
          <t>CDM-02555</t>
        </is>
      </c>
      <c r="B2556" s="212" t="inlineStr">
        <is>
          <t>CHR-SRC068-001</t>
        </is>
      </c>
      <c r="C2556" s="212" t="inlineStr">
        <is>
          <t>Onyesonwu</t>
        </is>
      </c>
      <c r="D2556" s="213" t="inlineStr">
        <is>
          <t>SRC-068</t>
        </is>
      </c>
      <c r="E2556" s="213" t="inlineStr">
        <is>
          <t>being_types</t>
        </is>
      </c>
      <c r="F2556" s="213" t="inlineStr">
        <is>
          <t>Ewu individual</t>
        </is>
      </c>
      <c r="G2556" s="213" t="inlineStr"/>
      <c r="H2556" s="213" t="inlineStr"/>
      <c r="I2556" s="213" t="inlineStr">
        <is>
          <t>high</t>
        </is>
      </c>
      <c r="J2556" s="213" t="inlineStr">
        <is>
          <t>Fictional source-native category.</t>
        </is>
      </c>
    </row>
    <row r="2557" ht="31" customHeight="1" s="99">
      <c r="A2557" s="215" t="inlineStr">
        <is>
          <t>CDM-02556</t>
        </is>
      </c>
      <c r="B2557" s="215" t="inlineStr">
        <is>
          <t>CHR-SRC068-001</t>
        </is>
      </c>
      <c r="C2557" s="215" t="inlineStr">
        <is>
          <t>Onyesonwu</t>
        </is>
      </c>
      <c r="D2557" s="216" t="inlineStr">
        <is>
          <t>SRC-068</t>
        </is>
      </c>
      <c r="E2557" s="216" t="inlineStr">
        <is>
          <t>roles_and_vocations</t>
        </is>
      </c>
      <c r="F2557" s="216" t="inlineStr">
        <is>
          <t>sorcerer</t>
        </is>
      </c>
      <c r="G2557" s="216" t="inlineStr"/>
      <c r="H2557" s="216" t="inlineStr"/>
      <c r="I2557" s="216" t="inlineStr">
        <is>
          <t>high</t>
        </is>
      </c>
      <c r="J2557" s="216" t="inlineStr">
        <is>
          <t>Source-specific role.</t>
        </is>
      </c>
    </row>
    <row r="2558" ht="31" customHeight="1" s="99">
      <c r="A2558" s="212" t="inlineStr">
        <is>
          <t>CDM-02557</t>
        </is>
      </c>
      <c r="B2558" s="212" t="inlineStr">
        <is>
          <t>CHR-SRC068-001</t>
        </is>
      </c>
      <c r="C2558" s="212" t="inlineStr">
        <is>
          <t>Onyesonwu</t>
        </is>
      </c>
      <c r="D2558" s="213" t="inlineStr">
        <is>
          <t>SRC-068</t>
        </is>
      </c>
      <c r="E2558" s="213" t="inlineStr">
        <is>
          <t>power_traditions</t>
        </is>
      </c>
      <c r="F2558" s="213" t="inlineStr">
        <is>
          <t>sorcery</t>
        </is>
      </c>
      <c r="G2558" s="213" t="inlineStr"/>
      <c r="H2558" s="213" t="inlineStr"/>
      <c r="I2558" s="213" t="inlineStr">
        <is>
          <t>high</t>
        </is>
      </c>
      <c r="J2558" s="213" t="inlineStr">
        <is>
          <t>Source-specific practice.</t>
        </is>
      </c>
    </row>
    <row r="2559" ht="31" customHeight="1" s="99">
      <c r="A2559" s="215" t="inlineStr">
        <is>
          <t>CDM-02558</t>
        </is>
      </c>
      <c r="B2559" s="215" t="inlineStr">
        <is>
          <t>CHR-SRC068-007</t>
        </is>
      </c>
      <c r="C2559" s="215" t="inlineStr">
        <is>
          <t>Sola</t>
        </is>
      </c>
      <c r="D2559" s="216" t="inlineStr">
        <is>
          <t>SRC-068</t>
        </is>
      </c>
      <c r="E2559" s="216" t="inlineStr">
        <is>
          <t>being_types</t>
        </is>
      </c>
      <c r="F2559" s="216" t="inlineStr">
        <is>
          <t>human</t>
        </is>
      </c>
      <c r="G2559" s="216" t="inlineStr"/>
      <c r="H2559" s="216" t="inlineStr"/>
      <c r="I2559" s="216" t="inlineStr">
        <is>
          <t>high</t>
        </is>
      </c>
      <c r="J2559" s="216" t="inlineStr">
        <is>
          <t>Narrative category.</t>
        </is>
      </c>
    </row>
    <row r="2560" ht="31" customHeight="1" s="99">
      <c r="A2560" s="212" t="inlineStr">
        <is>
          <t>CDM-02559</t>
        </is>
      </c>
      <c r="B2560" s="212" t="inlineStr">
        <is>
          <t>CHR-SRC069-005</t>
        </is>
      </c>
      <c r="C2560" s="212" t="inlineStr">
        <is>
          <t>Anatov</t>
        </is>
      </c>
      <c r="D2560" s="213" t="inlineStr">
        <is>
          <t>SRC-069</t>
        </is>
      </c>
      <c r="E2560" s="213" t="inlineStr">
        <is>
          <t>being_types</t>
        </is>
      </c>
      <c r="F2560" s="213" t="inlineStr">
        <is>
          <t>Leopard Person</t>
        </is>
      </c>
      <c r="G2560" s="213" t="inlineStr"/>
      <c r="H2560" s="213" t="inlineStr"/>
      <c r="I2560" s="213" t="inlineStr">
        <is>
          <t>high</t>
        </is>
      </c>
      <c r="J2560" s="213" t="inlineStr">
        <is>
          <t>Fictional source-specific category.</t>
        </is>
      </c>
    </row>
    <row r="2561" ht="31" customHeight="1" s="99">
      <c r="A2561" s="215" t="inlineStr">
        <is>
          <t>CDM-02560</t>
        </is>
      </c>
      <c r="B2561" s="215" t="inlineStr">
        <is>
          <t>CHR-SRC069-005</t>
        </is>
      </c>
      <c r="C2561" s="215" t="inlineStr">
        <is>
          <t>Anatov</t>
        </is>
      </c>
      <c r="D2561" s="216" t="inlineStr">
        <is>
          <t>SRC-069</t>
        </is>
      </c>
      <c r="E2561" s="216" t="inlineStr">
        <is>
          <t>roles_and_vocations</t>
        </is>
      </c>
      <c r="F2561" s="216" t="inlineStr">
        <is>
          <t>Leopard People teacher</t>
        </is>
      </c>
      <c r="G2561" s="216" t="inlineStr"/>
      <c r="H2561" s="216" t="inlineStr"/>
      <c r="I2561" s="216" t="inlineStr">
        <is>
          <t>high</t>
        </is>
      </c>
      <c r="J2561" s="216" t="inlineStr">
        <is>
          <t>Source-specific vocation.</t>
        </is>
      </c>
    </row>
    <row r="2562" ht="31" customHeight="1" s="99">
      <c r="A2562" s="212" t="inlineStr">
        <is>
          <t>CDM-02561</t>
        </is>
      </c>
      <c r="B2562" s="212" t="inlineStr">
        <is>
          <t>CHR-SRC069-005</t>
        </is>
      </c>
      <c r="C2562" s="212" t="inlineStr">
        <is>
          <t>Anatov</t>
        </is>
      </c>
      <c r="D2562" s="213" t="inlineStr">
        <is>
          <t>SRC-069</t>
        </is>
      </c>
      <c r="E2562" s="213" t="inlineStr">
        <is>
          <t>power_traditions</t>
        </is>
      </c>
      <c r="F2562" s="213" t="inlineStr">
        <is>
          <t>Leopard People magic</t>
        </is>
      </c>
      <c r="G2562" s="213" t="inlineStr"/>
      <c r="H2562" s="213" t="inlineStr"/>
      <c r="I2562" s="213" t="inlineStr">
        <is>
          <t>high</t>
        </is>
      </c>
      <c r="J2562" s="213" t="inlineStr">
        <is>
          <t>Source-specific system.</t>
        </is>
      </c>
    </row>
    <row r="2563" ht="31" customHeight="1" s="99">
      <c r="A2563" s="215" t="inlineStr">
        <is>
          <t>CDM-02562</t>
        </is>
      </c>
      <c r="B2563" s="215" t="inlineStr">
        <is>
          <t>CHR-SRC069-005</t>
        </is>
      </c>
      <c r="C2563" s="215" t="inlineStr">
        <is>
          <t>Anatov</t>
        </is>
      </c>
      <c r="D2563" s="216" t="inlineStr">
        <is>
          <t>SRC-069</t>
        </is>
      </c>
      <c r="E2563" s="216" t="inlineStr">
        <is>
          <t>affiliations</t>
        </is>
      </c>
      <c r="F2563" s="216" t="inlineStr">
        <is>
          <t>Oha coven context</t>
        </is>
      </c>
      <c r="G2563" s="216" t="inlineStr"/>
      <c r="H2563" s="216" t="inlineStr"/>
      <c r="I2563" s="216" t="inlineStr">
        <is>
          <t>moderate</t>
        </is>
      </c>
      <c r="J2563" s="216" t="inlineStr">
        <is>
          <t>Training context only.</t>
        </is>
      </c>
    </row>
    <row r="2564" ht="31" customHeight="1" s="99">
      <c r="A2564" s="212" t="inlineStr">
        <is>
          <t>CDM-02563</t>
        </is>
      </c>
      <c r="B2564" s="212" t="inlineStr">
        <is>
          <t>CHR-SRC069-006</t>
        </is>
      </c>
      <c r="C2564" s="212" t="inlineStr">
        <is>
          <t>Black Hat Otokoto</t>
        </is>
      </c>
      <c r="D2564" s="213" t="inlineStr">
        <is>
          <t>SRC-069</t>
        </is>
      </c>
      <c r="E2564" s="213" t="inlineStr">
        <is>
          <t>being_types</t>
        </is>
      </c>
      <c r="F2564" s="213" t="inlineStr">
        <is>
          <t>Leopard Person</t>
        </is>
      </c>
      <c r="G2564" s="213" t="inlineStr"/>
      <c r="H2564" s="213" t="inlineStr"/>
      <c r="I2564" s="213" t="inlineStr">
        <is>
          <t>moderate</t>
        </is>
      </c>
      <c r="J2564" s="213" t="inlineStr">
        <is>
          <t>As presented in the novel.</t>
        </is>
      </c>
    </row>
    <row r="2565" ht="31" customHeight="1" s="99">
      <c r="A2565" s="215" t="inlineStr">
        <is>
          <t>CDM-02564</t>
        </is>
      </c>
      <c r="B2565" s="215" t="inlineStr">
        <is>
          <t>CHR-SRC069-006</t>
        </is>
      </c>
      <c r="C2565" s="215" t="inlineStr">
        <is>
          <t>Black Hat Otokoto</t>
        </is>
      </c>
      <c r="D2565" s="216" t="inlineStr">
        <is>
          <t>SRC-069</t>
        </is>
      </c>
      <c r="E2565" s="216" t="inlineStr">
        <is>
          <t>power_traditions</t>
        </is>
      </c>
      <c r="F2565" s="216" t="inlineStr">
        <is>
          <t>Leopard People magic</t>
        </is>
      </c>
      <c r="G2565" s="216" t="inlineStr"/>
      <c r="H2565" s="216" t="inlineStr"/>
      <c r="I2565" s="216" t="inlineStr">
        <is>
          <t>high</t>
        </is>
      </c>
      <c r="J2565" s="216" t="inlineStr">
        <is>
          <t>Source-specific system.</t>
        </is>
      </c>
    </row>
    <row r="2566" ht="31" customHeight="1" s="99">
      <c r="A2566" s="212" t="inlineStr">
        <is>
          <t>CDM-02565</t>
        </is>
      </c>
      <c r="B2566" s="212" t="inlineStr">
        <is>
          <t>CHR-SRC069-003</t>
        </is>
      </c>
      <c r="C2566" s="212" t="inlineStr">
        <is>
          <t>Chichi</t>
        </is>
      </c>
      <c r="D2566" s="213" t="inlineStr">
        <is>
          <t>SRC-069</t>
        </is>
      </c>
      <c r="E2566" s="213" t="inlineStr">
        <is>
          <t>being_types</t>
        </is>
      </c>
      <c r="F2566" s="213" t="inlineStr">
        <is>
          <t>Leopard Person</t>
        </is>
      </c>
      <c r="G2566" s="213" t="inlineStr"/>
      <c r="H2566" s="213" t="inlineStr"/>
      <c r="I2566" s="213" t="inlineStr">
        <is>
          <t>high</t>
        </is>
      </c>
      <c r="J2566" s="213" t="inlineStr">
        <is>
          <t>Fictional source-specific category.</t>
        </is>
      </c>
    </row>
    <row r="2567" ht="31" customHeight="1" s="99">
      <c r="A2567" s="215" t="inlineStr">
        <is>
          <t>CDM-02566</t>
        </is>
      </c>
      <c r="B2567" s="215" t="inlineStr">
        <is>
          <t>CHR-SRC069-003</t>
        </is>
      </c>
      <c r="C2567" s="215" t="inlineStr">
        <is>
          <t>Chichi</t>
        </is>
      </c>
      <c r="D2567" s="216" t="inlineStr">
        <is>
          <t>SRC-069</t>
        </is>
      </c>
      <c r="E2567" s="216" t="inlineStr">
        <is>
          <t>roles_and_vocations</t>
        </is>
      </c>
      <c r="F2567" s="216" t="inlineStr">
        <is>
          <t>Leopard Person student</t>
        </is>
      </c>
      <c r="G2567" s="216" t="inlineStr"/>
      <c r="H2567" s="216" t="inlineStr"/>
      <c r="I2567" s="216" t="inlineStr">
        <is>
          <t>high</t>
        </is>
      </c>
      <c r="J2567" s="216" t="inlineStr">
        <is>
          <t>Source-specific learner role.</t>
        </is>
      </c>
    </row>
    <row r="2568" ht="31" customHeight="1" s="99">
      <c r="A2568" s="212" t="inlineStr">
        <is>
          <t>CDM-02567</t>
        </is>
      </c>
      <c r="B2568" s="212" t="inlineStr">
        <is>
          <t>CHR-SRC069-003</t>
        </is>
      </c>
      <c r="C2568" s="212" t="inlineStr">
        <is>
          <t>Chichi</t>
        </is>
      </c>
      <c r="D2568" s="213" t="inlineStr">
        <is>
          <t>SRC-069</t>
        </is>
      </c>
      <c r="E2568" s="213" t="inlineStr">
        <is>
          <t>power_traditions</t>
        </is>
      </c>
      <c r="F2568" s="213" t="inlineStr">
        <is>
          <t>Leopard People magic</t>
        </is>
      </c>
      <c r="G2568" s="213" t="inlineStr"/>
      <c r="H2568" s="213" t="inlineStr"/>
      <c r="I2568" s="213" t="inlineStr">
        <is>
          <t>high</t>
        </is>
      </c>
      <c r="J2568" s="213" t="inlineStr">
        <is>
          <t>Source-specific system.</t>
        </is>
      </c>
    </row>
    <row r="2569" ht="31" customHeight="1" s="99">
      <c r="A2569" s="215" t="inlineStr">
        <is>
          <t>CDM-02568</t>
        </is>
      </c>
      <c r="B2569" s="215" t="inlineStr">
        <is>
          <t>CHR-SRC069-003</t>
        </is>
      </c>
      <c r="C2569" s="215" t="inlineStr">
        <is>
          <t>Chichi</t>
        </is>
      </c>
      <c r="D2569" s="216" t="inlineStr">
        <is>
          <t>SRC-069</t>
        </is>
      </c>
      <c r="E2569" s="216" t="inlineStr">
        <is>
          <t>affiliations</t>
        </is>
      </c>
      <c r="F2569" s="216" t="inlineStr">
        <is>
          <t>Oha coven context</t>
        </is>
      </c>
      <c r="G2569" s="216" t="inlineStr"/>
      <c r="H2569" s="216" t="inlineStr"/>
      <c r="I2569" s="216" t="inlineStr">
        <is>
          <t>high</t>
        </is>
      </c>
      <c r="J2569" s="216" t="inlineStr">
        <is>
          <t>Group context only.</t>
        </is>
      </c>
    </row>
    <row r="2570" ht="31" customHeight="1" s="99">
      <c r="A2570" s="212" t="inlineStr">
        <is>
          <t>CDM-02569</t>
        </is>
      </c>
      <c r="B2570" s="212" t="inlineStr">
        <is>
          <t>CHR-SRC069-007</t>
        </is>
      </c>
      <c r="C2570" s="212" t="inlineStr">
        <is>
          <t>Jibaku</t>
        </is>
      </c>
      <c r="D2570" s="213" t="inlineStr">
        <is>
          <t>SRC-069</t>
        </is>
      </c>
      <c r="E2570" s="213" t="inlineStr">
        <is>
          <t>being_types</t>
        </is>
      </c>
      <c r="F2570" s="213" t="inlineStr">
        <is>
          <t>human</t>
        </is>
      </c>
      <c r="G2570" s="213" t="inlineStr"/>
      <c r="H2570" s="213" t="inlineStr"/>
      <c r="I2570" s="213" t="inlineStr">
        <is>
          <t>high</t>
        </is>
      </c>
      <c r="J2570" s="213" t="inlineStr">
        <is>
          <t>Narrative category.</t>
        </is>
      </c>
    </row>
    <row r="2571" ht="31" customHeight="1" s="99">
      <c r="A2571" s="215" t="inlineStr">
        <is>
          <t>CDM-02570</t>
        </is>
      </c>
      <c r="B2571" s="215" t="inlineStr">
        <is>
          <t>CHR-SRC069-007</t>
        </is>
      </c>
      <c r="C2571" s="215" t="inlineStr">
        <is>
          <t>Jibaku</t>
        </is>
      </c>
      <c r="D2571" s="216" t="inlineStr">
        <is>
          <t>SRC-069</t>
        </is>
      </c>
      <c r="E2571" s="216" t="inlineStr">
        <is>
          <t>roles_and_vocations</t>
        </is>
      </c>
      <c r="F2571" s="216" t="inlineStr">
        <is>
          <t>school student</t>
        </is>
      </c>
      <c r="G2571" s="216" t="inlineStr"/>
      <c r="H2571" s="216" t="inlineStr"/>
      <c r="I2571" s="216" t="inlineStr">
        <is>
          <t>high</t>
        </is>
      </c>
      <c r="J2571" s="216" t="inlineStr">
        <is>
          <t>Social role.</t>
        </is>
      </c>
    </row>
    <row r="2572" ht="31" customHeight="1" s="99">
      <c r="A2572" s="212" t="inlineStr">
        <is>
          <t>CDM-02571</t>
        </is>
      </c>
      <c r="B2572" s="212" t="inlineStr">
        <is>
          <t>CHR-SRC069-002</t>
        </is>
      </c>
      <c r="C2572" s="212" t="inlineStr">
        <is>
          <t>Orlu</t>
        </is>
      </c>
      <c r="D2572" s="213" t="inlineStr">
        <is>
          <t>SRC-069</t>
        </is>
      </c>
      <c r="E2572" s="213" t="inlineStr">
        <is>
          <t>being_types</t>
        </is>
      </c>
      <c r="F2572" s="213" t="inlineStr">
        <is>
          <t>Leopard Person</t>
        </is>
      </c>
      <c r="G2572" s="213" t="inlineStr"/>
      <c r="H2572" s="213" t="inlineStr"/>
      <c r="I2572" s="213" t="inlineStr">
        <is>
          <t>high</t>
        </is>
      </c>
      <c r="J2572" s="213" t="inlineStr">
        <is>
          <t>Fictional source-specific category.</t>
        </is>
      </c>
    </row>
    <row r="2573" ht="31" customHeight="1" s="99">
      <c r="A2573" s="215" t="inlineStr">
        <is>
          <t>CDM-02572</t>
        </is>
      </c>
      <c r="B2573" s="215" t="inlineStr">
        <is>
          <t>CHR-SRC069-002</t>
        </is>
      </c>
      <c r="C2573" s="215" t="inlineStr">
        <is>
          <t>Orlu</t>
        </is>
      </c>
      <c r="D2573" s="216" t="inlineStr">
        <is>
          <t>SRC-069</t>
        </is>
      </c>
      <c r="E2573" s="216" t="inlineStr">
        <is>
          <t>roles_and_vocations</t>
        </is>
      </c>
      <c r="F2573" s="216" t="inlineStr">
        <is>
          <t>Leopard Person student</t>
        </is>
      </c>
      <c r="G2573" s="216" t="inlineStr"/>
      <c r="H2573" s="216" t="inlineStr"/>
      <c r="I2573" s="216" t="inlineStr">
        <is>
          <t>high</t>
        </is>
      </c>
      <c r="J2573" s="216" t="inlineStr">
        <is>
          <t>Source-specific learner role.</t>
        </is>
      </c>
    </row>
    <row r="2574" ht="31" customHeight="1" s="99">
      <c r="A2574" s="212" t="inlineStr">
        <is>
          <t>CDM-02573</t>
        </is>
      </c>
      <c r="B2574" s="212" t="inlineStr">
        <is>
          <t>CHR-SRC069-002</t>
        </is>
      </c>
      <c r="C2574" s="212" t="inlineStr">
        <is>
          <t>Orlu</t>
        </is>
      </c>
      <c r="D2574" s="213" t="inlineStr">
        <is>
          <t>SRC-069</t>
        </is>
      </c>
      <c r="E2574" s="213" t="inlineStr">
        <is>
          <t>power_traditions</t>
        </is>
      </c>
      <c r="F2574" s="213" t="inlineStr">
        <is>
          <t>Leopard People magic</t>
        </is>
      </c>
      <c r="G2574" s="213" t="inlineStr"/>
      <c r="H2574" s="213" t="inlineStr"/>
      <c r="I2574" s="213" t="inlineStr">
        <is>
          <t>high</t>
        </is>
      </c>
      <c r="J2574" s="213" t="inlineStr">
        <is>
          <t>Source-specific system.</t>
        </is>
      </c>
    </row>
    <row r="2575" ht="31" customHeight="1" s="99">
      <c r="A2575" s="215" t="inlineStr">
        <is>
          <t>CDM-02574</t>
        </is>
      </c>
      <c r="B2575" s="215" t="inlineStr">
        <is>
          <t>CHR-SRC069-002</t>
        </is>
      </c>
      <c r="C2575" s="215" t="inlineStr">
        <is>
          <t>Orlu</t>
        </is>
      </c>
      <c r="D2575" s="216" t="inlineStr">
        <is>
          <t>SRC-069</t>
        </is>
      </c>
      <c r="E2575" s="216" t="inlineStr">
        <is>
          <t>affiliations</t>
        </is>
      </c>
      <c r="F2575" s="216" t="inlineStr">
        <is>
          <t>Oha coven context</t>
        </is>
      </c>
      <c r="G2575" s="216" t="inlineStr"/>
      <c r="H2575" s="216" t="inlineStr"/>
      <c r="I2575" s="216" t="inlineStr">
        <is>
          <t>high</t>
        </is>
      </c>
      <c r="J2575" s="216" t="inlineStr">
        <is>
          <t>Group context only.</t>
        </is>
      </c>
    </row>
    <row r="2576" ht="31" customHeight="1" s="99">
      <c r="A2576" s="212" t="inlineStr">
        <is>
          <t>CDM-02575</t>
        </is>
      </c>
      <c r="B2576" s="212" t="inlineStr">
        <is>
          <t>CHR-SRC069-004</t>
        </is>
      </c>
      <c r="C2576" s="212" t="inlineStr">
        <is>
          <t>Sasha</t>
        </is>
      </c>
      <c r="D2576" s="213" t="inlineStr">
        <is>
          <t>SRC-069</t>
        </is>
      </c>
      <c r="E2576" s="213" t="inlineStr">
        <is>
          <t>being_types</t>
        </is>
      </c>
      <c r="F2576" s="213" t="inlineStr">
        <is>
          <t>Leopard Person</t>
        </is>
      </c>
      <c r="G2576" s="213" t="inlineStr"/>
      <c r="H2576" s="213" t="inlineStr"/>
      <c r="I2576" s="213" t="inlineStr">
        <is>
          <t>high</t>
        </is>
      </c>
      <c r="J2576" s="213" t="inlineStr">
        <is>
          <t>Fictional source-specific category.</t>
        </is>
      </c>
    </row>
    <row r="2577" ht="31" customHeight="1" s="99">
      <c r="A2577" s="215" t="inlineStr">
        <is>
          <t>CDM-02576</t>
        </is>
      </c>
      <c r="B2577" s="215" t="inlineStr">
        <is>
          <t>CHR-SRC069-004</t>
        </is>
      </c>
      <c r="C2577" s="215" t="inlineStr">
        <is>
          <t>Sasha</t>
        </is>
      </c>
      <c r="D2577" s="216" t="inlineStr">
        <is>
          <t>SRC-069</t>
        </is>
      </c>
      <c r="E2577" s="216" t="inlineStr">
        <is>
          <t>roles_and_vocations</t>
        </is>
      </c>
      <c r="F2577" s="216" t="inlineStr">
        <is>
          <t>Leopard Person student</t>
        </is>
      </c>
      <c r="G2577" s="216" t="inlineStr"/>
      <c r="H2577" s="216" t="inlineStr"/>
      <c r="I2577" s="216" t="inlineStr">
        <is>
          <t>high</t>
        </is>
      </c>
      <c r="J2577" s="216" t="inlineStr">
        <is>
          <t>Source-specific learner role.</t>
        </is>
      </c>
    </row>
    <row r="2578" ht="31" customHeight="1" s="99">
      <c r="A2578" s="212" t="inlineStr">
        <is>
          <t>CDM-02577</t>
        </is>
      </c>
      <c r="B2578" s="212" t="inlineStr">
        <is>
          <t>CHR-SRC069-004</t>
        </is>
      </c>
      <c r="C2578" s="212" t="inlineStr">
        <is>
          <t>Sasha</t>
        </is>
      </c>
      <c r="D2578" s="213" t="inlineStr">
        <is>
          <t>SRC-069</t>
        </is>
      </c>
      <c r="E2578" s="213" t="inlineStr">
        <is>
          <t>power_traditions</t>
        </is>
      </c>
      <c r="F2578" s="213" t="inlineStr">
        <is>
          <t>Leopard People magic</t>
        </is>
      </c>
      <c r="G2578" s="213" t="inlineStr"/>
      <c r="H2578" s="213" t="inlineStr"/>
      <c r="I2578" s="213" t="inlineStr">
        <is>
          <t>high</t>
        </is>
      </c>
      <c r="J2578" s="213" t="inlineStr">
        <is>
          <t>Source-specific system.</t>
        </is>
      </c>
    </row>
    <row r="2579" ht="31" customHeight="1" s="99">
      <c r="A2579" s="215" t="inlineStr">
        <is>
          <t>CDM-02578</t>
        </is>
      </c>
      <c r="B2579" s="215" t="inlineStr">
        <is>
          <t>CHR-SRC069-004</t>
        </is>
      </c>
      <c r="C2579" s="215" t="inlineStr">
        <is>
          <t>Sasha</t>
        </is>
      </c>
      <c r="D2579" s="216" t="inlineStr">
        <is>
          <t>SRC-069</t>
        </is>
      </c>
      <c r="E2579" s="216" t="inlineStr">
        <is>
          <t>affiliations</t>
        </is>
      </c>
      <c r="F2579" s="216" t="inlineStr">
        <is>
          <t>Oha coven context</t>
        </is>
      </c>
      <c r="G2579" s="216" t="inlineStr"/>
      <c r="H2579" s="216" t="inlineStr"/>
      <c r="I2579" s="216" t="inlineStr">
        <is>
          <t>high</t>
        </is>
      </c>
      <c r="J2579" s="216" t="inlineStr">
        <is>
          <t>Group context only.</t>
        </is>
      </c>
    </row>
    <row r="2580" ht="31" customHeight="1" s="99">
      <c r="A2580" s="212" t="inlineStr">
        <is>
          <t>CDM-02579</t>
        </is>
      </c>
      <c r="B2580" s="212" t="inlineStr">
        <is>
          <t>CHR-SRC069-001</t>
        </is>
      </c>
      <c r="C2580" s="212" t="inlineStr">
        <is>
          <t>Sunny Nwazue</t>
        </is>
      </c>
      <c r="D2580" s="213" t="inlineStr">
        <is>
          <t>SRC-069</t>
        </is>
      </c>
      <c r="E2580" s="213" t="inlineStr">
        <is>
          <t>being_types</t>
        </is>
      </c>
      <c r="F2580" s="213" t="inlineStr">
        <is>
          <t>Leopard Person/free agent</t>
        </is>
      </c>
      <c r="G2580" s="213" t="inlineStr"/>
      <c r="H2580" s="213" t="inlineStr"/>
      <c r="I2580" s="213" t="inlineStr">
        <is>
          <t>high</t>
        </is>
      </c>
      <c r="J2580" s="213" t="inlineStr">
        <is>
          <t>Fictional source-specific category.</t>
        </is>
      </c>
    </row>
    <row r="2581" ht="31" customHeight="1" s="99">
      <c r="A2581" s="215" t="inlineStr">
        <is>
          <t>CDM-02580</t>
        </is>
      </c>
      <c r="B2581" s="215" t="inlineStr">
        <is>
          <t>CHR-SRC069-001</t>
        </is>
      </c>
      <c r="C2581" s="215" t="inlineStr">
        <is>
          <t>Sunny Nwazue</t>
        </is>
      </c>
      <c r="D2581" s="216" t="inlineStr">
        <is>
          <t>SRC-069</t>
        </is>
      </c>
      <c r="E2581" s="216" t="inlineStr">
        <is>
          <t>cultures</t>
        </is>
      </c>
      <c r="F2581" s="216" t="inlineStr">
        <is>
          <t>Nigeria/United States family context</t>
        </is>
      </c>
      <c r="G2581" s="216" t="inlineStr"/>
      <c r="H2581" s="216" t="inlineStr"/>
      <c r="I2581" s="216" t="inlineStr">
        <is>
          <t>high</t>
        </is>
      </c>
      <c r="J2581" s="216" t="inlineStr">
        <is>
          <t>Specific setting and family experience, not a culture equivalence.</t>
        </is>
      </c>
    </row>
    <row r="2582" ht="31" customHeight="1" s="99">
      <c r="A2582" s="212" t="inlineStr">
        <is>
          <t>CDM-02581</t>
        </is>
      </c>
      <c r="B2582" s="212" t="inlineStr">
        <is>
          <t>CHR-SRC069-001</t>
        </is>
      </c>
      <c r="C2582" s="212" t="inlineStr">
        <is>
          <t>Sunny Nwazue</t>
        </is>
      </c>
      <c r="D2582" s="213" t="inlineStr">
        <is>
          <t>SRC-069</t>
        </is>
      </c>
      <c r="E2582" s="213" t="inlineStr">
        <is>
          <t>roles_and_vocations</t>
        </is>
      </c>
      <c r="F2582" s="213" t="inlineStr">
        <is>
          <t>Leopard Person student</t>
        </is>
      </c>
      <c r="G2582" s="213" t="inlineStr"/>
      <c r="H2582" s="213" t="inlineStr"/>
      <c r="I2582" s="213" t="inlineStr">
        <is>
          <t>high</t>
        </is>
      </c>
      <c r="J2582" s="213" t="inlineStr">
        <is>
          <t>Source-specific learner role.</t>
        </is>
      </c>
    </row>
    <row r="2583" ht="31" customHeight="1" s="99">
      <c r="A2583" s="215" t="inlineStr">
        <is>
          <t>CDM-02582</t>
        </is>
      </c>
      <c r="B2583" s="215" t="inlineStr">
        <is>
          <t>CHR-SRC069-001</t>
        </is>
      </c>
      <c r="C2583" s="215" t="inlineStr">
        <is>
          <t>Sunny Nwazue</t>
        </is>
      </c>
      <c r="D2583" s="216" t="inlineStr">
        <is>
          <t>SRC-069</t>
        </is>
      </c>
      <c r="E2583" s="216" t="inlineStr">
        <is>
          <t>power_traditions</t>
        </is>
      </c>
      <c r="F2583" s="216" t="inlineStr">
        <is>
          <t>Leopard People magic</t>
        </is>
      </c>
      <c r="G2583" s="216" t="inlineStr"/>
      <c r="H2583" s="216" t="inlineStr"/>
      <c r="I2583" s="216" t="inlineStr">
        <is>
          <t>high</t>
        </is>
      </c>
      <c r="J2583" s="216" t="inlineStr">
        <is>
          <t>Source-specific system.</t>
        </is>
      </c>
    </row>
    <row r="2584" ht="31" customHeight="1" s="99">
      <c r="A2584" s="212" t="inlineStr">
        <is>
          <t>CDM-02583</t>
        </is>
      </c>
      <c r="B2584" s="212" t="inlineStr">
        <is>
          <t>CHR-SRC069-001</t>
        </is>
      </c>
      <c r="C2584" s="212" t="inlineStr">
        <is>
          <t>Sunny Nwazue</t>
        </is>
      </c>
      <c r="D2584" s="213" t="inlineStr">
        <is>
          <t>SRC-069</t>
        </is>
      </c>
      <c r="E2584" s="213" t="inlineStr">
        <is>
          <t>affiliations</t>
        </is>
      </c>
      <c r="F2584" s="213" t="inlineStr">
        <is>
          <t>Oha coven context</t>
        </is>
      </c>
      <c r="G2584" s="213" t="inlineStr"/>
      <c r="H2584" s="213" t="inlineStr"/>
      <c r="I2584" s="213" t="inlineStr">
        <is>
          <t>high</t>
        </is>
      </c>
      <c r="J2584" s="213" t="inlineStr">
        <is>
          <t>Fictional group context only.</t>
        </is>
      </c>
    </row>
    <row r="2585" ht="31" customHeight="1" s="99">
      <c r="A2585" s="215" t="inlineStr">
        <is>
          <t>CDM-02584</t>
        </is>
      </c>
      <c r="B2585" s="215" t="inlineStr">
        <is>
          <t>CHR-SRC070-008</t>
        </is>
      </c>
      <c r="C2585" s="215" t="inlineStr">
        <is>
          <t>Admiral Kaea</t>
        </is>
      </c>
      <c r="D2585" s="216" t="inlineStr">
        <is>
          <t>SRC-070</t>
        </is>
      </c>
      <c r="E2585" s="216" t="inlineStr">
        <is>
          <t>being_types</t>
        </is>
      </c>
      <c r="F2585" s="216" t="inlineStr">
        <is>
          <t>kosidán human</t>
        </is>
      </c>
      <c r="G2585" s="216" t="inlineStr"/>
      <c r="H2585" s="216" t="inlineStr"/>
      <c r="I2585" s="216" t="inlineStr">
        <is>
          <t>high</t>
        </is>
      </c>
      <c r="J2585" s="216" t="inlineStr">
        <is>
          <t>Fictional source classification.</t>
        </is>
      </c>
    </row>
    <row r="2586" ht="31" customHeight="1" s="99">
      <c r="A2586" s="212" t="inlineStr">
        <is>
          <t>CDM-02585</t>
        </is>
      </c>
      <c r="B2586" s="212" t="inlineStr">
        <is>
          <t>CHR-SRC070-008</t>
        </is>
      </c>
      <c r="C2586" s="212" t="inlineStr">
        <is>
          <t>Admiral Kaea</t>
        </is>
      </c>
      <c r="D2586" s="213" t="inlineStr">
        <is>
          <t>SRC-070</t>
        </is>
      </c>
      <c r="E2586" s="213" t="inlineStr">
        <is>
          <t>cultures</t>
        </is>
      </c>
      <c r="F2586" s="213" t="inlineStr">
        <is>
          <t>Orïshan royal regime</t>
        </is>
      </c>
      <c r="G2586" s="213" t="inlineStr"/>
      <c r="H2586" s="213" t="inlineStr"/>
      <c r="I2586" s="213" t="inlineStr">
        <is>
          <t>high</t>
        </is>
      </c>
      <c r="J2586" s="213" t="inlineStr">
        <is>
          <t>Fictional political setting.</t>
        </is>
      </c>
    </row>
    <row r="2587" ht="31" customHeight="1" s="99">
      <c r="A2587" s="215" t="inlineStr">
        <is>
          <t>CDM-02586</t>
        </is>
      </c>
      <c r="B2587" s="215" t="inlineStr">
        <is>
          <t>CHR-SRC070-008</t>
        </is>
      </c>
      <c r="C2587" s="215" t="inlineStr">
        <is>
          <t>Admiral Kaea</t>
        </is>
      </c>
      <c r="D2587" s="216" t="inlineStr">
        <is>
          <t>SRC-070</t>
        </is>
      </c>
      <c r="E2587" s="216" t="inlineStr">
        <is>
          <t>roles_and_vocations</t>
        </is>
      </c>
      <c r="F2587" s="216" t="inlineStr">
        <is>
          <t>admiral; royal commander</t>
        </is>
      </c>
      <c r="G2587" s="216" t="inlineStr"/>
      <c r="H2587" s="216" t="inlineStr"/>
      <c r="I2587" s="216" t="inlineStr">
        <is>
          <t>high</t>
        </is>
      </c>
      <c r="J2587" s="216" t="inlineStr">
        <is>
          <t>Source-world military office.</t>
        </is>
      </c>
    </row>
    <row r="2588" ht="31" customHeight="1" s="99">
      <c r="A2588" s="212" t="inlineStr">
        <is>
          <t>CDM-02587</t>
        </is>
      </c>
      <c r="B2588" s="212" t="inlineStr">
        <is>
          <t>CHR-SRC070-008</t>
        </is>
      </c>
      <c r="C2588" s="212" t="inlineStr">
        <is>
          <t>Admiral Kaea</t>
        </is>
      </c>
      <c r="D2588" s="213" t="inlineStr">
        <is>
          <t>SRC-070</t>
        </is>
      </c>
      <c r="E2588" s="213" t="inlineStr">
        <is>
          <t>affiliations</t>
        </is>
      </c>
      <c r="F2588" s="213" t="inlineStr">
        <is>
          <t>Saran's monarchy and forces</t>
        </is>
      </c>
      <c r="G2588" s="213" t="inlineStr"/>
      <c r="H2588" s="213" t="inlineStr"/>
      <c r="I2588" s="213" t="inlineStr">
        <is>
          <t>high</t>
        </is>
      </c>
      <c r="J2588" s="213" t="inlineStr">
        <is>
          <t>Fictional institution, not a node.</t>
        </is>
      </c>
    </row>
    <row r="2589" ht="31" customHeight="1" s="99">
      <c r="A2589" s="215" t="inlineStr">
        <is>
          <t>CDM-02588</t>
        </is>
      </c>
      <c r="B2589" s="215" t="inlineStr">
        <is>
          <t>CHR-SRC070-008</t>
        </is>
      </c>
      <c r="C2589" s="215" t="inlineStr">
        <is>
          <t>Admiral Kaea</t>
        </is>
      </c>
      <c r="D2589" s="216" t="inlineStr">
        <is>
          <t>SRC-070</t>
        </is>
      </c>
      <c r="E2589" s="216" t="inlineStr">
        <is>
          <t>artifacts_and_vehicles</t>
        </is>
      </c>
      <c r="F2589" s="216" t="inlineStr">
        <is>
          <t>royal military weapons/ships</t>
        </is>
      </c>
      <c r="G2589" s="216" t="inlineStr"/>
      <c r="H2589" s="216" t="inlineStr"/>
      <c r="I2589" s="216" t="inlineStr">
        <is>
          <t>moderate</t>
        </is>
      </c>
      <c r="J2589" s="216" t="inlineStr">
        <is>
          <t>Military context only.</t>
        </is>
      </c>
    </row>
    <row r="2590" ht="31" customHeight="1" s="99">
      <c r="A2590" s="212" t="inlineStr">
        <is>
          <t>CDM-02589</t>
        </is>
      </c>
      <c r="B2590" s="212" t="inlineStr">
        <is>
          <t>CHR-SRC070-008</t>
        </is>
      </c>
      <c r="C2590" s="212" t="inlineStr">
        <is>
          <t>Admiral Kaea</t>
        </is>
      </c>
      <c r="D2590" s="213" t="inlineStr">
        <is>
          <t>SRC-070</t>
        </is>
      </c>
      <c r="E2590" s="213" t="inlineStr">
        <is>
          <t>cosmologies_and_realms</t>
        </is>
      </c>
      <c r="F2590" s="213" t="inlineStr">
        <is>
          <t>Orïsha</t>
        </is>
      </c>
      <c r="G2590" s="213" t="inlineStr"/>
      <c r="H2590" s="213" t="inlineStr"/>
      <c r="I2590" s="213" t="inlineStr">
        <is>
          <t>high</t>
        </is>
      </c>
      <c r="J2590" s="213" t="inlineStr">
        <is>
          <t>Fictional realm.</t>
        </is>
      </c>
    </row>
    <row r="2591" ht="31" customHeight="1" s="99">
      <c r="A2591" s="215" t="inlineStr">
        <is>
          <t>CDM-02590</t>
        </is>
      </c>
      <c r="B2591" s="215" t="inlineStr">
        <is>
          <t>CHR-SRC070-003</t>
        </is>
      </c>
      <c r="C2591" s="215" t="inlineStr">
        <is>
          <t>Amari</t>
        </is>
      </c>
      <c r="D2591" s="216" t="inlineStr">
        <is>
          <t>SRC-070</t>
        </is>
      </c>
      <c r="E2591" s="216" t="inlineStr">
        <is>
          <t>being_types</t>
        </is>
      </c>
      <c r="F2591" s="216" t="inlineStr">
        <is>
          <t>kosidán human</t>
        </is>
      </c>
      <c r="G2591" s="216" t="inlineStr"/>
      <c r="H2591" s="216" t="inlineStr"/>
      <c r="I2591" s="216" t="inlineStr">
        <is>
          <t>high</t>
        </is>
      </c>
      <c r="J2591" s="216" t="inlineStr">
        <is>
          <t>Fictional source classification.</t>
        </is>
      </c>
    </row>
    <row r="2592" ht="31" customHeight="1" s="99">
      <c r="A2592" s="212" t="inlineStr">
        <is>
          <t>CDM-02591</t>
        </is>
      </c>
      <c r="B2592" s="212" t="inlineStr">
        <is>
          <t>CHR-SRC070-003</t>
        </is>
      </c>
      <c r="C2592" s="212" t="inlineStr">
        <is>
          <t>Amari</t>
        </is>
      </c>
      <c r="D2592" s="213" t="inlineStr">
        <is>
          <t>SRC-070</t>
        </is>
      </c>
      <c r="E2592" s="213" t="inlineStr">
        <is>
          <t>cultures</t>
        </is>
      </c>
      <c r="F2592" s="213" t="inlineStr">
        <is>
          <t>Orïshan royal-court context</t>
        </is>
      </c>
      <c r="G2592" s="213" t="inlineStr"/>
      <c r="H2592" s="213" t="inlineStr"/>
      <c r="I2592" s="213" t="inlineStr">
        <is>
          <t>high</t>
        </is>
      </c>
      <c r="J2592" s="213" t="inlineStr">
        <is>
          <t>Fictional political setting.</t>
        </is>
      </c>
    </row>
    <row r="2593" ht="31" customHeight="1" s="99">
      <c r="A2593" s="215" t="inlineStr">
        <is>
          <t>CDM-02592</t>
        </is>
      </c>
      <c r="B2593" s="215" t="inlineStr">
        <is>
          <t>CHR-SRC070-003</t>
        </is>
      </c>
      <c r="C2593" s="215" t="inlineStr">
        <is>
          <t>Amari</t>
        </is>
      </c>
      <c r="D2593" s="216" t="inlineStr">
        <is>
          <t>SRC-070</t>
        </is>
      </c>
      <c r="E2593" s="216" t="inlineStr">
        <is>
          <t>roles_and_vocations</t>
        </is>
      </c>
      <c r="F2593" s="216" t="inlineStr">
        <is>
          <t>princess; rogue quest participant</t>
        </is>
      </c>
      <c r="G2593" s="216" t="inlineStr"/>
      <c r="H2593" s="216" t="inlineStr"/>
      <c r="I2593" s="216" t="inlineStr">
        <is>
          <t>high</t>
        </is>
      </c>
      <c r="J2593" s="216" t="inlineStr">
        <is>
          <t>Novel-local roles.</t>
        </is>
      </c>
    </row>
    <row r="2594" ht="31" customHeight="1" s="99">
      <c r="A2594" s="212" t="inlineStr">
        <is>
          <t>CDM-02593</t>
        </is>
      </c>
      <c r="B2594" s="212" t="inlineStr">
        <is>
          <t>CHR-SRC070-003</t>
        </is>
      </c>
      <c r="C2594" s="212" t="inlineStr">
        <is>
          <t>Amari</t>
        </is>
      </c>
      <c r="D2594" s="213" t="inlineStr">
        <is>
          <t>SRC-070</t>
        </is>
      </c>
      <c r="E2594" s="213" t="inlineStr">
        <is>
          <t>affiliations</t>
        </is>
      </c>
      <c r="F2594" s="213" t="inlineStr">
        <is>
          <t>royal family; magic-restoration cohort</t>
        </is>
      </c>
      <c r="G2594" s="213" t="inlineStr"/>
      <c r="H2594" s="213" t="inlineStr"/>
      <c r="I2594" s="213" t="inlineStr">
        <is>
          <t>high</t>
        </is>
      </c>
      <c r="J2594" s="213" t="inlineStr">
        <is>
          <t>Changing political/plot affiliations.</t>
        </is>
      </c>
    </row>
    <row r="2595" ht="31" customHeight="1" s="99">
      <c r="A2595" s="215" t="inlineStr">
        <is>
          <t>CDM-02594</t>
        </is>
      </c>
      <c r="B2595" s="215" t="inlineStr">
        <is>
          <t>CHR-SRC070-003</t>
        </is>
      </c>
      <c r="C2595" s="215" t="inlineStr">
        <is>
          <t>Amari</t>
        </is>
      </c>
      <c r="D2595" s="216" t="inlineStr">
        <is>
          <t>SRC-070</t>
        </is>
      </c>
      <c r="E2595" s="216" t="inlineStr">
        <is>
          <t>states_and_transformations</t>
        </is>
      </c>
      <c r="F2595" s="216" t="inlineStr">
        <is>
          <t>breaks with the royal regime after Binta's killing</t>
        </is>
      </c>
      <c r="G2595" s="216" t="inlineStr"/>
      <c r="H2595" s="216" t="inlineStr"/>
      <c r="I2595" s="216" t="inlineStr">
        <is>
          <t>high</t>
        </is>
      </c>
      <c r="J2595" s="216" t="inlineStr">
        <is>
          <t>Major spoiler, non-graphic.</t>
        </is>
      </c>
    </row>
    <row r="2596" ht="31" customHeight="1" s="99">
      <c r="A2596" s="212" t="inlineStr">
        <is>
          <t>CDM-02595</t>
        </is>
      </c>
      <c r="B2596" s="212" t="inlineStr">
        <is>
          <t>CHR-SRC070-003</t>
        </is>
      </c>
      <c r="C2596" s="212" t="inlineStr">
        <is>
          <t>Amari</t>
        </is>
      </c>
      <c r="D2596" s="213" t="inlineStr">
        <is>
          <t>SRC-070</t>
        </is>
      </c>
      <c r="E2596" s="213" t="inlineStr">
        <is>
          <t>artifacts_and_vehicles</t>
        </is>
      </c>
      <c r="F2596" s="213" t="inlineStr">
        <is>
          <t>sacred scroll</t>
        </is>
      </c>
      <c r="G2596" s="213" t="inlineStr"/>
      <c r="H2596" s="213" t="inlineStr"/>
      <c r="I2596" s="213" t="inlineStr">
        <is>
          <t>high</t>
        </is>
      </c>
      <c r="J2596" s="213" t="inlineStr">
        <is>
          <t>Artifact context only.</t>
        </is>
      </c>
    </row>
    <row r="2597" ht="31" customHeight="1" s="99">
      <c r="A2597" s="215" t="inlineStr">
        <is>
          <t>CDM-02596</t>
        </is>
      </c>
      <c r="B2597" s="215" t="inlineStr">
        <is>
          <t>CHR-SRC070-003</t>
        </is>
      </c>
      <c r="C2597" s="215" t="inlineStr">
        <is>
          <t>Amari</t>
        </is>
      </c>
      <c r="D2597" s="216" t="inlineStr">
        <is>
          <t>SRC-070</t>
        </is>
      </c>
      <c r="E2597" s="216" t="inlineStr">
        <is>
          <t>cosmologies_and_realms</t>
        </is>
      </c>
      <c r="F2597" s="216" t="inlineStr">
        <is>
          <t>Orïsha</t>
        </is>
      </c>
      <c r="G2597" s="216" t="inlineStr"/>
      <c r="H2597" s="216" t="inlineStr"/>
      <c r="I2597" s="216" t="inlineStr">
        <is>
          <t>high</t>
        </is>
      </c>
      <c r="J2597" s="216" t="inlineStr">
        <is>
          <t>Fictional realm.</t>
        </is>
      </c>
    </row>
    <row r="2598" ht="31" customHeight="1" s="99">
      <c r="A2598" s="212" t="inlineStr">
        <is>
          <t>CDM-02597</t>
        </is>
      </c>
      <c r="B2598" s="212" t="inlineStr">
        <is>
          <t>CHR-SRC070-003</t>
        </is>
      </c>
      <c r="C2598" s="212" t="inlineStr">
        <is>
          <t>Amari</t>
        </is>
      </c>
      <c r="D2598" s="213" t="inlineStr">
        <is>
          <t>SRC-070</t>
        </is>
      </c>
      <c r="E2598" s="213" t="inlineStr">
        <is>
          <t>narrative_archetypes</t>
        </is>
      </c>
      <c r="F2598" s="213" t="inlineStr">
        <is>
          <t>alternating-viewpoint defector from the ruling house</t>
        </is>
      </c>
      <c r="G2598" s="213" t="inlineStr"/>
      <c r="H2598" s="213" t="inlineStr"/>
      <c r="I2598" s="213" t="inlineStr">
        <is>
          <t>high</t>
        </is>
      </c>
      <c r="J2598" s="213" t="inlineStr">
        <is>
          <t>Narrative function only.</t>
        </is>
      </c>
    </row>
    <row r="2599" ht="31" customHeight="1" s="99">
      <c r="A2599" s="215" t="inlineStr">
        <is>
          <t>CDM-02598</t>
        </is>
      </c>
      <c r="B2599" s="215" t="inlineStr">
        <is>
          <t>CHR-SRC070-009</t>
        </is>
      </c>
      <c r="C2599" s="215" t="inlineStr">
        <is>
          <t>Binta</t>
        </is>
      </c>
      <c r="D2599" s="216" t="inlineStr">
        <is>
          <t>SRC-070</t>
        </is>
      </c>
      <c r="E2599" s="216" t="inlineStr">
        <is>
          <t>being_types</t>
        </is>
      </c>
      <c r="F2599" s="216" t="inlineStr">
        <is>
          <t>divîner; briefly awakened maji</t>
        </is>
      </c>
      <c r="G2599" s="216" t="inlineStr"/>
      <c r="H2599" s="216" t="inlineStr"/>
      <c r="I2599" s="216" t="inlineStr">
        <is>
          <t>high</t>
        </is>
      </c>
      <c r="J2599" s="216" t="inlineStr">
        <is>
          <t>Fictional source classifications.</t>
        </is>
      </c>
    </row>
    <row r="2600" ht="31" customHeight="1" s="99">
      <c r="A2600" s="212" t="inlineStr">
        <is>
          <t>CDM-02599</t>
        </is>
      </c>
      <c r="B2600" s="212" t="inlineStr">
        <is>
          <t>CHR-SRC070-009</t>
        </is>
      </c>
      <c r="C2600" s="212" t="inlineStr">
        <is>
          <t>Binta</t>
        </is>
      </c>
      <c r="D2600" s="213" t="inlineStr">
        <is>
          <t>SRC-070</t>
        </is>
      </c>
      <c r="E2600" s="213" t="inlineStr">
        <is>
          <t>cultures</t>
        </is>
      </c>
      <c r="F2600" s="213" t="inlineStr">
        <is>
          <t>Orïshan palace context</t>
        </is>
      </c>
      <c r="G2600" s="213" t="inlineStr"/>
      <c r="H2600" s="213" t="inlineStr"/>
      <c r="I2600" s="213" t="inlineStr">
        <is>
          <t>high</t>
        </is>
      </c>
      <c r="J2600" s="213" t="inlineStr">
        <is>
          <t>Fictional social setting.</t>
        </is>
      </c>
    </row>
    <row r="2601" ht="31" customHeight="1" s="99">
      <c r="A2601" s="215" t="inlineStr">
        <is>
          <t>CDM-02600</t>
        </is>
      </c>
      <c r="B2601" s="215" t="inlineStr">
        <is>
          <t>CHR-SRC070-009</t>
        </is>
      </c>
      <c r="C2601" s="215" t="inlineStr">
        <is>
          <t>Binta</t>
        </is>
      </c>
      <c r="D2601" s="216" t="inlineStr">
        <is>
          <t>SRC-070</t>
        </is>
      </c>
      <c r="E2601" s="216" t="inlineStr">
        <is>
          <t>roles_and_vocations</t>
        </is>
      </c>
      <c r="F2601" s="216" t="inlineStr">
        <is>
          <t>palace attendant; Amari's friend</t>
        </is>
      </c>
      <c r="G2601" s="216" t="inlineStr"/>
      <c r="H2601" s="216" t="inlineStr"/>
      <c r="I2601" s="216" t="inlineStr">
        <is>
          <t>high</t>
        </is>
      </c>
      <c r="J2601" s="216" t="inlineStr">
        <is>
          <t>Novel-local relationship/social role.</t>
        </is>
      </c>
    </row>
    <row r="2602" ht="31" customHeight="1" s="99">
      <c r="A2602" s="212" t="inlineStr">
        <is>
          <t>CDM-02601</t>
        </is>
      </c>
      <c r="B2602" s="212" t="inlineStr">
        <is>
          <t>CHR-SRC070-009</t>
        </is>
      </c>
      <c r="C2602" s="212" t="inlineStr">
        <is>
          <t>Binta</t>
        </is>
      </c>
      <c r="D2602" s="213" t="inlineStr">
        <is>
          <t>SRC-070</t>
        </is>
      </c>
      <c r="E2602" s="213" t="inlineStr">
        <is>
          <t>power_traditions</t>
        </is>
      </c>
      <c r="F2602" s="213" t="inlineStr">
        <is>
          <t>Ìmólè/Lighter magic awakening</t>
        </is>
      </c>
      <c r="G2602" s="213" t="inlineStr"/>
      <c r="H2602" s="213" t="inlineStr"/>
      <c r="I2602" s="213" t="inlineStr">
        <is>
          <t>high</t>
        </is>
      </c>
      <c r="J2602" s="213" t="inlineStr">
        <is>
          <t>Fictional clan/title terminology.</t>
        </is>
      </c>
    </row>
    <row r="2603" ht="31" customHeight="1" s="99">
      <c r="A2603" s="215" t="inlineStr">
        <is>
          <t>CDM-02602</t>
        </is>
      </c>
      <c r="B2603" s="215" t="inlineStr">
        <is>
          <t>CHR-SRC070-009</t>
        </is>
      </c>
      <c r="C2603" s="215" t="inlineStr">
        <is>
          <t>Binta</t>
        </is>
      </c>
      <c r="D2603" s="216" t="inlineStr">
        <is>
          <t>SRC-070</t>
        </is>
      </c>
      <c r="E2603" s="216" t="inlineStr">
        <is>
          <t>affiliations</t>
        </is>
      </c>
      <c r="F2603" s="216" t="inlineStr">
        <is>
          <t>royal palace household</t>
        </is>
      </c>
      <c r="G2603" s="216" t="inlineStr"/>
      <c r="H2603" s="216" t="inlineStr"/>
      <c r="I2603" s="216" t="inlineStr">
        <is>
          <t>high</t>
        </is>
      </c>
      <c r="J2603" s="216" t="inlineStr">
        <is>
          <t>Institutional setting, not a node.</t>
        </is>
      </c>
    </row>
    <row r="2604" ht="31" customHeight="1" s="99">
      <c r="A2604" s="212" t="inlineStr">
        <is>
          <t>CDM-02603</t>
        </is>
      </c>
      <c r="B2604" s="212" t="inlineStr">
        <is>
          <t>CHR-SRC070-009</t>
        </is>
      </c>
      <c r="C2604" s="212" t="inlineStr">
        <is>
          <t>Binta</t>
        </is>
      </c>
      <c r="D2604" s="213" t="inlineStr">
        <is>
          <t>SRC-070</t>
        </is>
      </c>
      <c r="E2604" s="213" t="inlineStr">
        <is>
          <t>states_and_transformations</t>
        </is>
      </c>
      <c r="F2604" s="213" t="inlineStr">
        <is>
          <t>forced scroll test; killed by Saran</t>
        </is>
      </c>
      <c r="G2604" s="213" t="inlineStr"/>
      <c r="H2604" s="213" t="inlineStr"/>
      <c r="I2604" s="213" t="inlineStr">
        <is>
          <t>high</t>
        </is>
      </c>
      <c r="J2604" s="213" t="inlineStr">
        <is>
          <t>Major violence spoiler stated non-graphically.</t>
        </is>
      </c>
    </row>
    <row r="2605" ht="31" customHeight="1" s="99">
      <c r="A2605" s="215" t="inlineStr">
        <is>
          <t>CDM-02604</t>
        </is>
      </c>
      <c r="B2605" s="215" t="inlineStr">
        <is>
          <t>CHR-SRC070-009</t>
        </is>
      </c>
      <c r="C2605" s="215" t="inlineStr">
        <is>
          <t>Binta</t>
        </is>
      </c>
      <c r="D2605" s="216" t="inlineStr">
        <is>
          <t>SRC-070</t>
        </is>
      </c>
      <c r="E2605" s="216" t="inlineStr">
        <is>
          <t>artifacts_and_vehicles</t>
        </is>
      </c>
      <c r="F2605" s="216" t="inlineStr">
        <is>
          <t>sacred scroll</t>
        </is>
      </c>
      <c r="G2605" s="216" t="inlineStr"/>
      <c r="H2605" s="216" t="inlineStr"/>
      <c r="I2605" s="216" t="inlineStr">
        <is>
          <t>high</t>
        </is>
      </c>
      <c r="J2605" s="216" t="inlineStr">
        <is>
          <t>Artifact context only.</t>
        </is>
      </c>
    </row>
    <row r="2606" ht="31" customHeight="1" s="99">
      <c r="A2606" s="212" t="inlineStr">
        <is>
          <t>CDM-02605</t>
        </is>
      </c>
      <c r="B2606" s="212" t="inlineStr">
        <is>
          <t>CHR-SRC070-009</t>
        </is>
      </c>
      <c r="C2606" s="212" t="inlineStr">
        <is>
          <t>Binta</t>
        </is>
      </c>
      <c r="D2606" s="213" t="inlineStr">
        <is>
          <t>SRC-070</t>
        </is>
      </c>
      <c r="E2606" s="213" t="inlineStr">
        <is>
          <t>cosmologies_and_realms</t>
        </is>
      </c>
      <c r="F2606" s="213" t="inlineStr">
        <is>
          <t>Lagos / Orïsha</t>
        </is>
      </c>
      <c r="G2606" s="213" t="inlineStr"/>
      <c r="H2606" s="213" t="inlineStr"/>
      <c r="I2606" s="213" t="inlineStr">
        <is>
          <t>high</t>
        </is>
      </c>
      <c r="J2606" s="213" t="inlineStr">
        <is>
          <t>Fictional location.</t>
        </is>
      </c>
    </row>
    <row r="2607" ht="31" customHeight="1" s="99">
      <c r="A2607" s="215" t="inlineStr">
        <is>
          <t>CDM-02606</t>
        </is>
      </c>
      <c r="B2607" s="215" t="inlineStr">
        <is>
          <t>CHR-SRC070-004</t>
        </is>
      </c>
      <c r="C2607" s="215" t="inlineStr">
        <is>
          <t>Inan</t>
        </is>
      </c>
      <c r="D2607" s="216" t="inlineStr">
        <is>
          <t>SRC-070</t>
        </is>
      </c>
      <c r="E2607" s="216" t="inlineStr">
        <is>
          <t>being_types</t>
        </is>
      </c>
      <c r="F2607" s="216" t="inlineStr">
        <is>
          <t>royal human; magic-affecting status disclosed in the novel</t>
        </is>
      </c>
      <c r="G2607" s="216" t="inlineStr"/>
      <c r="H2607" s="216" t="inlineStr"/>
      <c r="I2607" s="216" t="inlineStr">
        <is>
          <t>moderate</t>
        </is>
      </c>
      <c r="J2607" s="216" t="inlineStr">
        <is>
          <t>Avoids importing later system details.</t>
        </is>
      </c>
    </row>
    <row r="2608" ht="31" customHeight="1" s="99">
      <c r="A2608" s="212" t="inlineStr">
        <is>
          <t>CDM-02607</t>
        </is>
      </c>
      <c r="B2608" s="212" t="inlineStr">
        <is>
          <t>CHR-SRC070-004</t>
        </is>
      </c>
      <c r="C2608" s="212" t="inlineStr">
        <is>
          <t>Inan</t>
        </is>
      </c>
      <c r="D2608" s="213" t="inlineStr">
        <is>
          <t>SRC-070</t>
        </is>
      </c>
      <c r="E2608" s="213" t="inlineStr">
        <is>
          <t>cultures</t>
        </is>
      </c>
      <c r="F2608" s="213" t="inlineStr">
        <is>
          <t>Orïshan royal-court context</t>
        </is>
      </c>
      <c r="G2608" s="213" t="inlineStr"/>
      <c r="H2608" s="213" t="inlineStr"/>
      <c r="I2608" s="213" t="inlineStr">
        <is>
          <t>high</t>
        </is>
      </c>
      <c r="J2608" s="213" t="inlineStr">
        <is>
          <t>Fictional setting.</t>
        </is>
      </c>
    </row>
    <row r="2609" ht="31" customHeight="1" s="99">
      <c r="A2609" s="215" t="inlineStr">
        <is>
          <t>CDM-02608</t>
        </is>
      </c>
      <c r="B2609" s="215" t="inlineStr">
        <is>
          <t>CHR-SRC070-004</t>
        </is>
      </c>
      <c r="C2609" s="215" t="inlineStr">
        <is>
          <t>Inan</t>
        </is>
      </c>
      <c r="D2609" s="216" t="inlineStr">
        <is>
          <t>SRC-070</t>
        </is>
      </c>
      <c r="E2609" s="216" t="inlineStr">
        <is>
          <t>roles_and_vocations</t>
        </is>
      </c>
      <c r="F2609" s="216" t="inlineStr">
        <is>
          <t>crown prince; royal pursuer</t>
        </is>
      </c>
      <c r="G2609" s="216" t="inlineStr"/>
      <c r="H2609" s="216" t="inlineStr"/>
      <c r="I2609" s="216" t="inlineStr">
        <is>
          <t>high</t>
        </is>
      </c>
      <c r="J2609" s="216" t="inlineStr">
        <is>
          <t>Source-world political role.</t>
        </is>
      </c>
    </row>
    <row r="2610" ht="31" customHeight="1" s="99">
      <c r="A2610" s="212" t="inlineStr">
        <is>
          <t>CDM-02609</t>
        </is>
      </c>
      <c r="B2610" s="212" t="inlineStr">
        <is>
          <t>CHR-SRC070-004</t>
        </is>
      </c>
      <c r="C2610" s="212" t="inlineStr">
        <is>
          <t>Inan</t>
        </is>
      </c>
      <c r="D2610" s="213" t="inlineStr">
        <is>
          <t>SRC-070</t>
        </is>
      </c>
      <c r="E2610" s="213" t="inlineStr">
        <is>
          <t>power_traditions</t>
        </is>
      </c>
      <c r="F2610" s="213" t="inlineStr">
        <is>
          <t>èmí/Connector magic disclosure</t>
        </is>
      </c>
      <c r="G2610" s="213" t="inlineStr"/>
      <c r="H2610" s="213" t="inlineStr"/>
      <c r="I2610" s="213" t="inlineStr">
        <is>
          <t>high</t>
        </is>
      </c>
      <c r="J2610" s="213" t="inlineStr">
        <is>
          <t>Fictional source terminology and major spoiler.</t>
        </is>
      </c>
    </row>
    <row r="2611" ht="31" customHeight="1" s="99">
      <c r="A2611" s="215" t="inlineStr">
        <is>
          <t>CDM-02610</t>
        </is>
      </c>
      <c r="B2611" s="215" t="inlineStr">
        <is>
          <t>CHR-SRC070-004</t>
        </is>
      </c>
      <c r="C2611" s="215" t="inlineStr">
        <is>
          <t>Inan</t>
        </is>
      </c>
      <c r="D2611" s="216" t="inlineStr">
        <is>
          <t>SRC-070</t>
        </is>
      </c>
      <c r="E2611" s="216" t="inlineStr">
        <is>
          <t>affiliations</t>
        </is>
      </c>
      <c r="F2611" s="216" t="inlineStr">
        <is>
          <t>Saran's monarchy</t>
        </is>
      </c>
      <c r="G2611" s="216" t="inlineStr"/>
      <c r="H2611" s="216" t="inlineStr"/>
      <c r="I2611" s="216" t="inlineStr">
        <is>
          <t>high</t>
        </is>
      </c>
      <c r="J2611" s="216" t="inlineStr">
        <is>
          <t>Political affiliation, not a node.</t>
        </is>
      </c>
    </row>
    <row r="2612" ht="31" customHeight="1" s="99">
      <c r="A2612" s="212" t="inlineStr">
        <is>
          <t>CDM-02611</t>
        </is>
      </c>
      <c r="B2612" s="212" t="inlineStr">
        <is>
          <t>CHR-SRC070-004</t>
        </is>
      </c>
      <c r="C2612" s="212" t="inlineStr">
        <is>
          <t>Inan</t>
        </is>
      </c>
      <c r="D2612" s="213" t="inlineStr">
        <is>
          <t>SRC-070</t>
        </is>
      </c>
      <c r="E2612" s="213" t="inlineStr">
        <is>
          <t>states_and_transformations</t>
        </is>
      </c>
      <c r="F2612" s="213" t="inlineStr">
        <is>
          <t>conflicted by magic's return and inherited anti-maji policy</t>
        </is>
      </c>
      <c r="G2612" s="213" t="inlineStr"/>
      <c r="H2612" s="213" t="inlineStr"/>
      <c r="I2612" s="213" t="inlineStr">
        <is>
          <t>high</t>
        </is>
      </c>
      <c r="J2612" s="213" t="inlineStr">
        <is>
          <t>Viewpoint-based political/moral tension.</t>
        </is>
      </c>
    </row>
    <row r="2613" ht="31" customHeight="1" s="99">
      <c r="A2613" s="215" t="inlineStr">
        <is>
          <t>CDM-02612</t>
        </is>
      </c>
      <c r="B2613" s="215" t="inlineStr">
        <is>
          <t>CHR-SRC070-004</t>
        </is>
      </c>
      <c r="C2613" s="215" t="inlineStr">
        <is>
          <t>Inan</t>
        </is>
      </c>
      <c r="D2613" s="216" t="inlineStr">
        <is>
          <t>SRC-070</t>
        </is>
      </c>
      <c r="E2613" s="216" t="inlineStr">
        <is>
          <t>cosmologies_and_realms</t>
        </is>
      </c>
      <c r="F2613" s="216" t="inlineStr">
        <is>
          <t>Orïsha</t>
        </is>
      </c>
      <c r="G2613" s="216" t="inlineStr"/>
      <c r="H2613" s="216" t="inlineStr"/>
      <c r="I2613" s="216" t="inlineStr">
        <is>
          <t>high</t>
        </is>
      </c>
      <c r="J2613" s="216" t="inlineStr">
        <is>
          <t>Fictional realm.</t>
        </is>
      </c>
    </row>
    <row r="2614" ht="31" customHeight="1" s="99">
      <c r="A2614" s="212" t="inlineStr">
        <is>
          <t>CDM-02613</t>
        </is>
      </c>
      <c r="B2614" s="212" t="inlineStr">
        <is>
          <t>CHR-SRC070-004</t>
        </is>
      </c>
      <c r="C2614" s="212" t="inlineStr">
        <is>
          <t>Inan</t>
        </is>
      </c>
      <c r="D2614" s="213" t="inlineStr">
        <is>
          <t>SRC-070</t>
        </is>
      </c>
      <c r="E2614" s="213" t="inlineStr">
        <is>
          <t>narrative_archetypes</t>
        </is>
      </c>
      <c r="F2614" s="213" t="inlineStr">
        <is>
          <t>alternating-viewpoint royal pursuer</t>
        </is>
      </c>
      <c r="G2614" s="213" t="inlineStr"/>
      <c r="H2614" s="213" t="inlineStr"/>
      <c r="I2614" s="213" t="inlineStr">
        <is>
          <t>high</t>
        </is>
      </c>
      <c r="J2614" s="213" t="inlineStr">
        <is>
          <t>Narrative function only.</t>
        </is>
      </c>
    </row>
    <row r="2615" ht="31" customHeight="1" s="99">
      <c r="A2615" s="215" t="inlineStr">
        <is>
          <t>CDM-02614</t>
        </is>
      </c>
      <c r="B2615" s="215" t="inlineStr">
        <is>
          <t>CHR-SRC070-005</t>
        </is>
      </c>
      <c r="C2615" s="215" t="inlineStr">
        <is>
          <t>King Saran</t>
        </is>
      </c>
      <c r="D2615" s="216" t="inlineStr">
        <is>
          <t>SRC-070</t>
        </is>
      </c>
      <c r="E2615" s="216" t="inlineStr">
        <is>
          <t>being_types</t>
        </is>
      </c>
      <c r="F2615" s="216" t="inlineStr">
        <is>
          <t>kosidán human</t>
        </is>
      </c>
      <c r="G2615" s="216" t="inlineStr"/>
      <c r="H2615" s="216" t="inlineStr"/>
      <c r="I2615" s="216" t="inlineStr">
        <is>
          <t>high</t>
        </is>
      </c>
      <c r="J2615" s="216" t="inlineStr">
        <is>
          <t>Fictional source classification.</t>
        </is>
      </c>
    </row>
    <row r="2616" ht="31" customHeight="1" s="99">
      <c r="A2616" s="212" t="inlineStr">
        <is>
          <t>CDM-02615</t>
        </is>
      </c>
      <c r="B2616" s="212" t="inlineStr">
        <is>
          <t>CHR-SRC070-005</t>
        </is>
      </c>
      <c r="C2616" s="212" t="inlineStr">
        <is>
          <t>King Saran</t>
        </is>
      </c>
      <c r="D2616" s="213" t="inlineStr">
        <is>
          <t>SRC-070</t>
        </is>
      </c>
      <c r="E2616" s="213" t="inlineStr">
        <is>
          <t>cultures</t>
        </is>
      </c>
      <c r="F2616" s="213" t="inlineStr">
        <is>
          <t>Orïshan royal regime</t>
        </is>
      </c>
      <c r="G2616" s="213" t="inlineStr"/>
      <c r="H2616" s="213" t="inlineStr"/>
      <c r="I2616" s="213" t="inlineStr">
        <is>
          <t>high</t>
        </is>
      </c>
      <c r="J2616" s="213" t="inlineStr">
        <is>
          <t>Fictional political setting.</t>
        </is>
      </c>
    </row>
    <row r="2617" ht="31" customHeight="1" s="99">
      <c r="A2617" s="215" t="inlineStr">
        <is>
          <t>CDM-02616</t>
        </is>
      </c>
      <c r="B2617" s="215" t="inlineStr">
        <is>
          <t>CHR-SRC070-005</t>
        </is>
      </c>
      <c r="C2617" s="215" t="inlineStr">
        <is>
          <t>King Saran</t>
        </is>
      </c>
      <c r="D2617" s="216" t="inlineStr">
        <is>
          <t>SRC-070</t>
        </is>
      </c>
      <c r="E2617" s="216" t="inlineStr">
        <is>
          <t>roles_and_vocations</t>
        </is>
      </c>
      <c r="F2617" s="216" t="inlineStr">
        <is>
          <t>king of Orïsha</t>
        </is>
      </c>
      <c r="G2617" s="216" t="inlineStr"/>
      <c r="H2617" s="216" t="inlineStr"/>
      <c r="I2617" s="216" t="inlineStr">
        <is>
          <t>high</t>
        </is>
      </c>
      <c r="J2617" s="216" t="inlineStr">
        <is>
          <t>Fictional sovereign office.</t>
        </is>
      </c>
    </row>
    <row r="2618" ht="31" customHeight="1" s="99">
      <c r="A2618" s="212" t="inlineStr">
        <is>
          <t>CDM-02617</t>
        </is>
      </c>
      <c r="B2618" s="212" t="inlineStr">
        <is>
          <t>CHR-SRC070-005</t>
        </is>
      </c>
      <c r="C2618" s="212" t="inlineStr">
        <is>
          <t>King Saran</t>
        </is>
      </c>
      <c r="D2618" s="213" t="inlineStr">
        <is>
          <t>SRC-070</t>
        </is>
      </c>
      <c r="E2618" s="213" t="inlineStr">
        <is>
          <t>affiliations</t>
        </is>
      </c>
      <c r="F2618" s="213" t="inlineStr">
        <is>
          <t>royal guard/monarchy</t>
        </is>
      </c>
      <c r="G2618" s="213" t="inlineStr"/>
      <c r="H2618" s="213" t="inlineStr"/>
      <c r="I2618" s="213" t="inlineStr">
        <is>
          <t>high</t>
        </is>
      </c>
      <c r="J2618" s="213" t="inlineStr">
        <is>
          <t>Institutional affiliation, not a node.</t>
        </is>
      </c>
    </row>
    <row r="2619" ht="31" customHeight="1" s="99">
      <c r="A2619" s="215" t="inlineStr">
        <is>
          <t>CDM-02618</t>
        </is>
      </c>
      <c r="B2619" s="215" t="inlineStr">
        <is>
          <t>CHR-SRC070-005</t>
        </is>
      </c>
      <c r="C2619" s="215" t="inlineStr">
        <is>
          <t>King Saran</t>
        </is>
      </c>
      <c r="D2619" s="216" t="inlineStr">
        <is>
          <t>SRC-070</t>
        </is>
      </c>
      <c r="E2619" s="216" t="inlineStr">
        <is>
          <t>artifacts_and_vehicles</t>
        </is>
      </c>
      <c r="F2619" s="216" t="inlineStr">
        <is>
          <t>majacite and anti-maji state force</t>
        </is>
      </c>
      <c r="G2619" s="216" t="inlineStr"/>
      <c r="H2619" s="216" t="inlineStr"/>
      <c r="I2619" s="216" t="inlineStr">
        <is>
          <t>high</t>
        </is>
      </c>
      <c r="J2619" s="216" t="inlineStr">
        <is>
          <t>Tools/system context, not nodes.</t>
        </is>
      </c>
    </row>
    <row r="2620" ht="31" customHeight="1" s="99">
      <c r="A2620" s="212" t="inlineStr">
        <is>
          <t>CDM-02619</t>
        </is>
      </c>
      <c r="B2620" s="212" t="inlineStr">
        <is>
          <t>CHR-SRC070-005</t>
        </is>
      </c>
      <c r="C2620" s="212" t="inlineStr">
        <is>
          <t>King Saran</t>
        </is>
      </c>
      <c r="D2620" s="213" t="inlineStr">
        <is>
          <t>SRC-070</t>
        </is>
      </c>
      <c r="E2620" s="213" t="inlineStr">
        <is>
          <t>cosmologies_and_realms</t>
        </is>
      </c>
      <c r="F2620" s="213" t="inlineStr">
        <is>
          <t>Orïsha</t>
        </is>
      </c>
      <c r="G2620" s="213" t="inlineStr"/>
      <c r="H2620" s="213" t="inlineStr"/>
      <c r="I2620" s="213" t="inlineStr">
        <is>
          <t>high</t>
        </is>
      </c>
      <c r="J2620" s="213" t="inlineStr">
        <is>
          <t>Fictional realm.</t>
        </is>
      </c>
    </row>
    <row r="2621" ht="31" customHeight="1" s="99">
      <c r="A2621" s="215" t="inlineStr">
        <is>
          <t>CDM-02620</t>
        </is>
      </c>
      <c r="B2621" s="215" t="inlineStr">
        <is>
          <t>CHR-SRC070-007</t>
        </is>
      </c>
      <c r="C2621" s="215" t="inlineStr">
        <is>
          <t>Lekan</t>
        </is>
      </c>
      <c r="D2621" s="216" t="inlineStr">
        <is>
          <t>SRC-070</t>
        </is>
      </c>
      <c r="E2621" s="216" t="inlineStr">
        <is>
          <t>being_types</t>
        </is>
      </c>
      <c r="F2621" s="216" t="inlineStr">
        <is>
          <t>sêntaro; maji</t>
        </is>
      </c>
      <c r="G2621" s="216" t="inlineStr"/>
      <c r="H2621" s="216" t="inlineStr"/>
      <c r="I2621" s="216" t="inlineStr">
        <is>
          <t>high</t>
        </is>
      </c>
      <c r="J2621" s="216" t="inlineStr">
        <is>
          <t>Fictional role/classification, not a real religious office.</t>
        </is>
      </c>
    </row>
    <row r="2622" ht="31" customHeight="1" s="99">
      <c r="A2622" s="212" t="inlineStr">
        <is>
          <t>CDM-02621</t>
        </is>
      </c>
      <c r="B2622" s="212" t="inlineStr">
        <is>
          <t>CHR-SRC070-007</t>
        </is>
      </c>
      <c r="C2622" s="212" t="inlineStr">
        <is>
          <t>Lekan</t>
        </is>
      </c>
      <c r="D2622" s="213" t="inlineStr">
        <is>
          <t>SRC-070</t>
        </is>
      </c>
      <c r="E2622" s="213" t="inlineStr">
        <is>
          <t>cultures</t>
        </is>
      </c>
      <c r="F2622" s="213" t="inlineStr">
        <is>
          <t>Orïshan fictional setting</t>
        </is>
      </c>
      <c r="G2622" s="213" t="inlineStr"/>
      <c r="H2622" s="213" t="inlineStr"/>
      <c r="I2622" s="213" t="inlineStr">
        <is>
          <t>high</t>
        </is>
      </c>
      <c r="J2622" s="213" t="inlineStr">
        <is>
          <t>No real-world equivalence.</t>
        </is>
      </c>
    </row>
    <row r="2623" ht="31" customHeight="1" s="99">
      <c r="A2623" s="215" t="inlineStr">
        <is>
          <t>CDM-02622</t>
        </is>
      </c>
      <c r="B2623" s="215" t="inlineStr">
        <is>
          <t>CHR-SRC070-007</t>
        </is>
      </c>
      <c r="C2623" s="215" t="inlineStr">
        <is>
          <t>Lekan</t>
        </is>
      </c>
      <c r="D2623" s="216" t="inlineStr">
        <is>
          <t>SRC-070</t>
        </is>
      </c>
      <c r="E2623" s="216" t="inlineStr">
        <is>
          <t>roles_and_vocations</t>
        </is>
      </c>
      <c r="F2623" s="216" t="inlineStr">
        <is>
          <t>magic historian/guide</t>
        </is>
      </c>
      <c r="G2623" s="216" t="inlineStr"/>
      <c r="H2623" s="216" t="inlineStr"/>
      <c r="I2623" s="216" t="inlineStr">
        <is>
          <t>high</t>
        </is>
      </c>
      <c r="J2623" s="216" t="inlineStr">
        <is>
          <t>Novel-local role.</t>
        </is>
      </c>
    </row>
    <row r="2624" ht="31" customHeight="1" s="99">
      <c r="A2624" s="212" t="inlineStr">
        <is>
          <t>CDM-02623</t>
        </is>
      </c>
      <c r="B2624" s="212" t="inlineStr">
        <is>
          <t>CHR-SRC070-007</t>
        </is>
      </c>
      <c r="C2624" s="212" t="inlineStr">
        <is>
          <t>Lekan</t>
        </is>
      </c>
      <c r="D2624" s="213" t="inlineStr">
        <is>
          <t>SRC-070</t>
        </is>
      </c>
      <c r="E2624" s="213" t="inlineStr">
        <is>
          <t>power_traditions</t>
        </is>
      </c>
      <c r="F2624" s="213" t="inlineStr">
        <is>
          <t>source-world maji tradition</t>
        </is>
      </c>
      <c r="G2624" s="213" t="inlineStr"/>
      <c r="H2624" s="213" t="inlineStr"/>
      <c r="I2624" s="213" t="inlineStr">
        <is>
          <t>moderate</t>
        </is>
      </c>
      <c r="J2624" s="213" t="inlineStr">
        <is>
          <t>Novel supplies partial information only.</t>
        </is>
      </c>
    </row>
    <row r="2625" ht="31" customHeight="1" s="99">
      <c r="A2625" s="215" t="inlineStr">
        <is>
          <t>CDM-02624</t>
        </is>
      </c>
      <c r="B2625" s="215" t="inlineStr">
        <is>
          <t>CHR-SRC070-007</t>
        </is>
      </c>
      <c r="C2625" s="215" t="inlineStr">
        <is>
          <t>Lekan</t>
        </is>
      </c>
      <c r="D2625" s="216" t="inlineStr">
        <is>
          <t>SRC-070</t>
        </is>
      </c>
      <c r="E2625" s="216" t="inlineStr">
        <is>
          <t>affiliations</t>
        </is>
      </c>
      <c r="F2625" s="216" t="inlineStr">
        <is>
          <t>pre-Raid maji knowledge; quest assistance</t>
        </is>
      </c>
      <c r="G2625" s="216" t="inlineStr"/>
      <c r="H2625" s="216" t="inlineStr"/>
      <c r="I2625" s="216" t="inlineStr">
        <is>
          <t>high</t>
        </is>
      </c>
      <c r="J2625" s="216" t="inlineStr">
        <is>
          <t>Fictional historical/plot context.</t>
        </is>
      </c>
    </row>
    <row r="2626" ht="31" customHeight="1" s="99">
      <c r="A2626" s="212" t="inlineStr">
        <is>
          <t>CDM-02625</t>
        </is>
      </c>
      <c r="B2626" s="212" t="inlineStr">
        <is>
          <t>CHR-SRC070-007</t>
        </is>
      </c>
      <c r="C2626" s="212" t="inlineStr">
        <is>
          <t>Lekan</t>
        </is>
      </c>
      <c r="D2626" s="213" t="inlineStr">
        <is>
          <t>SRC-070</t>
        </is>
      </c>
      <c r="E2626" s="213" t="inlineStr">
        <is>
          <t>states_and_transformations</t>
        </is>
      </c>
      <c r="F2626" s="213" t="inlineStr">
        <is>
          <t>killed in the regime pursuit</t>
        </is>
      </c>
      <c r="G2626" s="213" t="inlineStr"/>
      <c r="H2626" s="213" t="inlineStr"/>
      <c r="I2626" s="213" t="inlineStr">
        <is>
          <t>high</t>
        </is>
      </c>
      <c r="J2626" s="213" t="inlineStr">
        <is>
          <t>Major spoiler, stated non-graphically.</t>
        </is>
      </c>
    </row>
    <row r="2627" ht="31" customHeight="1" s="99">
      <c r="A2627" s="215" t="inlineStr">
        <is>
          <t>CDM-02626</t>
        </is>
      </c>
      <c r="B2627" s="215" t="inlineStr">
        <is>
          <t>CHR-SRC070-007</t>
        </is>
      </c>
      <c r="C2627" s="215" t="inlineStr">
        <is>
          <t>Lekan</t>
        </is>
      </c>
      <c r="D2627" s="216" t="inlineStr">
        <is>
          <t>SRC-070</t>
        </is>
      </c>
      <c r="E2627" s="216" t="inlineStr">
        <is>
          <t>cosmologies_and_realms</t>
        </is>
      </c>
      <c r="F2627" s="216" t="inlineStr">
        <is>
          <t>hidden temple / Orïsha</t>
        </is>
      </c>
      <c r="G2627" s="216" t="inlineStr"/>
      <c r="H2627" s="216" t="inlineStr"/>
      <c r="I2627" s="216" t="inlineStr">
        <is>
          <t>high</t>
        </is>
      </c>
      <c r="J2627" s="216" t="inlineStr">
        <is>
          <t>Fictional place context.</t>
        </is>
      </c>
    </row>
    <row r="2628" ht="31" customHeight="1" s="99">
      <c r="A2628" s="212" t="inlineStr">
        <is>
          <t>CDM-02627</t>
        </is>
      </c>
      <c r="B2628" s="212" t="inlineStr">
        <is>
          <t>CHR-SRC070-006</t>
        </is>
      </c>
      <c r="C2628" s="212" t="inlineStr">
        <is>
          <t>Mama Agba</t>
        </is>
      </c>
      <c r="D2628" s="213" t="inlineStr">
        <is>
          <t>SRC-070</t>
        </is>
      </c>
      <c r="E2628" s="213" t="inlineStr">
        <is>
          <t>being_types</t>
        </is>
      </c>
      <c r="F2628" s="213" t="inlineStr">
        <is>
          <t>maji; Seer disclosure</t>
        </is>
      </c>
      <c r="G2628" s="213" t="inlineStr"/>
      <c r="H2628" s="213" t="inlineStr"/>
      <c r="I2628" s="213" t="inlineStr">
        <is>
          <t>high</t>
        </is>
      </c>
      <c r="J2628" s="213" t="inlineStr">
        <is>
          <t>Fictional source classifications.</t>
        </is>
      </c>
    </row>
    <row r="2629" ht="31" customHeight="1" s="99">
      <c r="A2629" s="215" t="inlineStr">
        <is>
          <t>CDM-02628</t>
        </is>
      </c>
      <c r="B2629" s="215" t="inlineStr">
        <is>
          <t>CHR-SRC070-006</t>
        </is>
      </c>
      <c r="C2629" s="215" t="inlineStr">
        <is>
          <t>Mama Agba</t>
        </is>
      </c>
      <c r="D2629" s="216" t="inlineStr">
        <is>
          <t>SRC-070</t>
        </is>
      </c>
      <c r="E2629" s="216" t="inlineStr">
        <is>
          <t>cultures</t>
        </is>
      </c>
      <c r="F2629" s="216" t="inlineStr">
        <is>
          <t>Orïshan fictional setting</t>
        </is>
      </c>
      <c r="G2629" s="216" t="inlineStr"/>
      <c r="H2629" s="216" t="inlineStr"/>
      <c r="I2629" s="216" t="inlineStr">
        <is>
          <t>high</t>
        </is>
      </c>
      <c r="J2629" s="216" t="inlineStr">
        <is>
          <t>No real-world equivalence.</t>
        </is>
      </c>
    </row>
    <row r="2630" ht="31" customHeight="1" s="99">
      <c r="A2630" s="212" t="inlineStr">
        <is>
          <t>CDM-02629</t>
        </is>
      </c>
      <c r="B2630" s="212" t="inlineStr">
        <is>
          <t>CHR-SRC070-006</t>
        </is>
      </c>
      <c r="C2630" s="212" t="inlineStr">
        <is>
          <t>Mama Agba</t>
        </is>
      </c>
      <c r="D2630" s="213" t="inlineStr">
        <is>
          <t>SRC-070</t>
        </is>
      </c>
      <c r="E2630" s="213" t="inlineStr">
        <is>
          <t>roles_and_vocations</t>
        </is>
      </c>
      <c r="F2630" s="213" t="inlineStr">
        <is>
          <t>staff teacher; elder mentor</t>
        </is>
      </c>
      <c r="G2630" s="213" t="inlineStr"/>
      <c r="H2630" s="213" t="inlineStr"/>
      <c r="I2630" s="213" t="inlineStr">
        <is>
          <t>high</t>
        </is>
      </c>
      <c r="J2630" s="213" t="inlineStr">
        <is>
          <t>Source-world role.</t>
        </is>
      </c>
    </row>
    <row r="2631" ht="31" customHeight="1" s="99">
      <c r="A2631" s="215" t="inlineStr">
        <is>
          <t>CDM-02630</t>
        </is>
      </c>
      <c r="B2631" s="215" t="inlineStr">
        <is>
          <t>CHR-SRC070-006</t>
        </is>
      </c>
      <c r="C2631" s="215" t="inlineStr">
        <is>
          <t>Mama Agba</t>
        </is>
      </c>
      <c r="D2631" s="216" t="inlineStr">
        <is>
          <t>SRC-070</t>
        </is>
      </c>
      <c r="E2631" s="216" t="inlineStr">
        <is>
          <t>power_traditions</t>
        </is>
      </c>
      <c r="F2631" s="216" t="inlineStr">
        <is>
          <t>aríran/Seer time magic</t>
        </is>
      </c>
      <c r="G2631" s="216" t="inlineStr"/>
      <c r="H2631" s="216" t="inlineStr"/>
      <c r="I2631" s="216" t="inlineStr">
        <is>
          <t>moderate</t>
        </is>
      </c>
      <c r="J2631" s="216" t="inlineStr">
        <is>
          <t>Fictional terminology; exact range not generalized.</t>
        </is>
      </c>
    </row>
    <row r="2632" ht="31" customHeight="1" s="99">
      <c r="A2632" s="212" t="inlineStr">
        <is>
          <t>CDM-02631</t>
        </is>
      </c>
      <c r="B2632" s="212" t="inlineStr">
        <is>
          <t>CHR-SRC070-006</t>
        </is>
      </c>
      <c r="C2632" s="212" t="inlineStr">
        <is>
          <t>Mama Agba</t>
        </is>
      </c>
      <c r="D2632" s="213" t="inlineStr">
        <is>
          <t>SRC-070</t>
        </is>
      </c>
      <c r="E2632" s="213" t="inlineStr">
        <is>
          <t>affiliations</t>
        </is>
      </c>
      <c r="F2632" s="213" t="inlineStr">
        <is>
          <t>divîner training community; quest guidance</t>
        </is>
      </c>
      <c r="G2632" s="213" t="inlineStr"/>
      <c r="H2632" s="213" t="inlineStr"/>
      <c r="I2632" s="213" t="inlineStr">
        <is>
          <t>high</t>
        </is>
      </c>
      <c r="J2632" s="213" t="inlineStr">
        <is>
          <t>Fictional community/plot context.</t>
        </is>
      </c>
    </row>
    <row r="2633" ht="31" customHeight="1" s="99">
      <c r="A2633" s="215" t="inlineStr">
        <is>
          <t>CDM-02632</t>
        </is>
      </c>
      <c r="B2633" s="215" t="inlineStr">
        <is>
          <t>CHR-SRC070-006</t>
        </is>
      </c>
      <c r="C2633" s="215" t="inlineStr">
        <is>
          <t>Mama Agba</t>
        </is>
      </c>
      <c r="D2633" s="216" t="inlineStr">
        <is>
          <t>SRC-070</t>
        </is>
      </c>
      <c r="E2633" s="216" t="inlineStr">
        <is>
          <t>states_and_transformations</t>
        </is>
      </c>
      <c r="F2633" s="216" t="inlineStr">
        <is>
          <t>concealed surviving maji identity; power reawakens</t>
        </is>
      </c>
      <c r="G2633" s="216" t="inlineStr"/>
      <c r="H2633" s="216" t="inlineStr"/>
      <c r="I2633" s="216" t="inlineStr">
        <is>
          <t>high</t>
        </is>
      </c>
      <c r="J2633" s="216" t="inlineStr">
        <is>
          <t>Major spoiler.</t>
        </is>
      </c>
    </row>
    <row r="2634" ht="31" customHeight="1" s="99">
      <c r="A2634" s="212" t="inlineStr">
        <is>
          <t>CDM-02633</t>
        </is>
      </c>
      <c r="B2634" s="212" t="inlineStr">
        <is>
          <t>CHR-SRC070-006</t>
        </is>
      </c>
      <c r="C2634" s="212" t="inlineStr">
        <is>
          <t>Mama Agba</t>
        </is>
      </c>
      <c r="D2634" s="213" t="inlineStr">
        <is>
          <t>SRC-070</t>
        </is>
      </c>
      <c r="E2634" s="213" t="inlineStr">
        <is>
          <t>artifacts_and_vehicles</t>
        </is>
      </c>
      <c r="F2634" s="213" t="inlineStr">
        <is>
          <t>staff</t>
        </is>
      </c>
      <c r="G2634" s="213" t="inlineStr"/>
      <c r="H2634" s="213" t="inlineStr"/>
      <c r="I2634" s="213" t="inlineStr">
        <is>
          <t>high</t>
        </is>
      </c>
      <c r="J2634" s="213" t="inlineStr">
        <is>
          <t>Training object context.</t>
        </is>
      </c>
    </row>
    <row r="2635" ht="31" customHeight="1" s="99">
      <c r="A2635" s="215" t="inlineStr">
        <is>
          <t>CDM-02634</t>
        </is>
      </c>
      <c r="B2635" s="215" t="inlineStr">
        <is>
          <t>CHR-SRC070-006</t>
        </is>
      </c>
      <c r="C2635" s="215" t="inlineStr">
        <is>
          <t>Mama Agba</t>
        </is>
      </c>
      <c r="D2635" s="216" t="inlineStr">
        <is>
          <t>SRC-070</t>
        </is>
      </c>
      <c r="E2635" s="216" t="inlineStr">
        <is>
          <t>cosmologies_and_realms</t>
        </is>
      </c>
      <c r="F2635" s="216" t="inlineStr">
        <is>
          <t>Ilorin / Orïsha</t>
        </is>
      </c>
      <c r="G2635" s="216" t="inlineStr"/>
      <c r="H2635" s="216" t="inlineStr"/>
      <c r="I2635" s="216" t="inlineStr">
        <is>
          <t>high</t>
        </is>
      </c>
      <c r="J2635" s="216" t="inlineStr">
        <is>
          <t>Fictional places.</t>
        </is>
      </c>
    </row>
    <row r="2636" ht="31" customHeight="1" s="99">
      <c r="A2636" s="212" t="inlineStr">
        <is>
          <t>CDM-02635</t>
        </is>
      </c>
      <c r="B2636" s="212" t="inlineStr">
        <is>
          <t>CHR-SRC070-002</t>
        </is>
      </c>
      <c r="C2636" s="212" t="inlineStr">
        <is>
          <t>Tzain Adebola</t>
        </is>
      </c>
      <c r="D2636" s="213" t="inlineStr">
        <is>
          <t>SRC-070</t>
        </is>
      </c>
      <c r="E2636" s="213" t="inlineStr">
        <is>
          <t>being_types</t>
        </is>
      </c>
      <c r="F2636" s="213" t="inlineStr">
        <is>
          <t>kosidán human</t>
        </is>
      </c>
      <c r="G2636" s="213" t="inlineStr"/>
      <c r="H2636" s="213" t="inlineStr"/>
      <c r="I2636" s="213" t="inlineStr">
        <is>
          <t>high</t>
        </is>
      </c>
      <c r="J2636" s="213" t="inlineStr">
        <is>
          <t>Fictional source classification, not a real racial/ethnic category.</t>
        </is>
      </c>
    </row>
    <row r="2637" ht="31" customHeight="1" s="99">
      <c r="A2637" s="215" t="inlineStr">
        <is>
          <t>CDM-02636</t>
        </is>
      </c>
      <c r="B2637" s="215" t="inlineStr">
        <is>
          <t>CHR-SRC070-002</t>
        </is>
      </c>
      <c r="C2637" s="215" t="inlineStr">
        <is>
          <t>Tzain Adebola</t>
        </is>
      </c>
      <c r="D2637" s="216" t="inlineStr">
        <is>
          <t>SRC-070</t>
        </is>
      </c>
      <c r="E2637" s="216" t="inlineStr">
        <is>
          <t>cultures</t>
        </is>
      </c>
      <c r="F2637" s="216" t="inlineStr">
        <is>
          <t>Orïshan fictional setting</t>
        </is>
      </c>
      <c r="G2637" s="216" t="inlineStr"/>
      <c r="H2637" s="216" t="inlineStr"/>
      <c r="I2637" s="216" t="inlineStr">
        <is>
          <t>high</t>
        </is>
      </c>
      <c r="J2637" s="216" t="inlineStr">
        <is>
          <t>No real-world equivalence.</t>
        </is>
      </c>
    </row>
    <row r="2638" ht="31" customHeight="1" s="99">
      <c r="A2638" s="212" t="inlineStr">
        <is>
          <t>CDM-02637</t>
        </is>
      </c>
      <c r="B2638" s="212" t="inlineStr">
        <is>
          <t>CHR-SRC070-002</t>
        </is>
      </c>
      <c r="C2638" s="212" t="inlineStr">
        <is>
          <t>Tzain Adebola</t>
        </is>
      </c>
      <c r="D2638" s="213" t="inlineStr">
        <is>
          <t>SRC-070</t>
        </is>
      </c>
      <c r="E2638" s="213" t="inlineStr">
        <is>
          <t>roles_and_vocations</t>
        </is>
      </c>
      <c r="F2638" s="213" t="inlineStr">
        <is>
          <t>quest companion; combatant</t>
        </is>
      </c>
      <c r="G2638" s="213" t="inlineStr"/>
      <c r="H2638" s="213" t="inlineStr"/>
      <c r="I2638" s="213" t="inlineStr">
        <is>
          <t>high</t>
        </is>
      </c>
      <c r="J2638" s="213" t="inlineStr">
        <is>
          <t>Novel-local roles.</t>
        </is>
      </c>
    </row>
    <row r="2639" ht="31" customHeight="1" s="99">
      <c r="A2639" s="215" t="inlineStr">
        <is>
          <t>CDM-02638</t>
        </is>
      </c>
      <c r="B2639" s="215" t="inlineStr">
        <is>
          <t>CHR-SRC070-002</t>
        </is>
      </c>
      <c r="C2639" s="215" t="inlineStr">
        <is>
          <t>Tzain Adebola</t>
        </is>
      </c>
      <c r="D2639" s="216" t="inlineStr">
        <is>
          <t>SRC-070</t>
        </is>
      </c>
      <c r="E2639" s="216" t="inlineStr">
        <is>
          <t>affiliations</t>
        </is>
      </c>
      <c r="F2639" s="216" t="inlineStr">
        <is>
          <t>Adebola family; Zélie's cohort</t>
        </is>
      </c>
      <c r="G2639" s="216" t="inlineStr"/>
      <c r="H2639" s="216" t="inlineStr"/>
      <c r="I2639" s="216" t="inlineStr">
        <is>
          <t>high</t>
        </is>
      </c>
      <c r="J2639" s="216" t="inlineStr">
        <is>
          <t>Family/plot affiliations.</t>
        </is>
      </c>
    </row>
    <row r="2640" ht="31" customHeight="1" s="99">
      <c r="A2640" s="212" t="inlineStr">
        <is>
          <t>CDM-02639</t>
        </is>
      </c>
      <c r="B2640" s="212" t="inlineStr">
        <is>
          <t>CHR-SRC070-002</t>
        </is>
      </c>
      <c r="C2640" s="212" t="inlineStr">
        <is>
          <t>Tzain Adebola</t>
        </is>
      </c>
      <c r="D2640" s="213" t="inlineStr">
        <is>
          <t>SRC-070</t>
        </is>
      </c>
      <c r="E2640" s="213" t="inlineStr">
        <is>
          <t>cosmologies_and_realms</t>
        </is>
      </c>
      <c r="F2640" s="213" t="inlineStr">
        <is>
          <t>Orïsha</t>
        </is>
      </c>
      <c r="G2640" s="213" t="inlineStr"/>
      <c r="H2640" s="213" t="inlineStr"/>
      <c r="I2640" s="213" t="inlineStr">
        <is>
          <t>high</t>
        </is>
      </c>
      <c r="J2640" s="213" t="inlineStr">
        <is>
          <t>Fictional realm.</t>
        </is>
      </c>
    </row>
    <row r="2641" ht="31" customHeight="1" s="99">
      <c r="A2641" s="215" t="inlineStr">
        <is>
          <t>CDM-02640</t>
        </is>
      </c>
      <c r="B2641" s="215" t="inlineStr">
        <is>
          <t>CHR-SRC070-002</t>
        </is>
      </c>
      <c r="C2641" s="215" t="inlineStr">
        <is>
          <t>Tzain Adebola</t>
        </is>
      </c>
      <c r="D2641" s="216" t="inlineStr">
        <is>
          <t>SRC-070</t>
        </is>
      </c>
      <c r="E2641" s="216" t="inlineStr">
        <is>
          <t>narrative_archetypes</t>
        </is>
      </c>
      <c r="F2641" s="216" t="inlineStr">
        <is>
          <t>alternating-viewpoint sibling companion</t>
        </is>
      </c>
      <c r="G2641" s="216" t="inlineStr"/>
      <c r="H2641" s="216" t="inlineStr"/>
      <c r="I2641" s="216" t="inlineStr">
        <is>
          <t>high</t>
        </is>
      </c>
      <c r="J2641" s="216" t="inlineStr">
        <is>
          <t>Narrative function only.</t>
        </is>
      </c>
    </row>
    <row r="2642" ht="31" customHeight="1" s="99">
      <c r="A2642" s="212" t="inlineStr">
        <is>
          <t>CDM-02641</t>
        </is>
      </c>
      <c r="B2642" s="212" t="inlineStr">
        <is>
          <t>CHR-SRC070-001</t>
        </is>
      </c>
      <c r="C2642" s="212" t="inlineStr">
        <is>
          <t>Zélie Adebola</t>
        </is>
      </c>
      <c r="D2642" s="213" t="inlineStr">
        <is>
          <t>SRC-070</t>
        </is>
      </c>
      <c r="E2642" s="213" t="inlineStr">
        <is>
          <t>being_types</t>
        </is>
      </c>
      <c r="F2642" s="213" t="inlineStr">
        <is>
          <t>divîner; later Reaper maji</t>
        </is>
      </c>
      <c r="G2642" s="213" t="inlineStr"/>
      <c r="H2642" s="213" t="inlineStr"/>
      <c r="I2642" s="213" t="inlineStr">
        <is>
          <t>high</t>
        </is>
      </c>
      <c r="J2642" s="213" t="inlineStr">
        <is>
          <t>Fictional source classifications, not real identities or generic classes.</t>
        </is>
      </c>
    </row>
    <row r="2643" ht="31" customHeight="1" s="99">
      <c r="A2643" s="215" t="inlineStr">
        <is>
          <t>CDM-02642</t>
        </is>
      </c>
      <c r="B2643" s="215" t="inlineStr">
        <is>
          <t>CHR-SRC070-001</t>
        </is>
      </c>
      <c r="C2643" s="215" t="inlineStr">
        <is>
          <t>Zélie Adebola</t>
        </is>
      </c>
      <c r="D2643" s="216" t="inlineStr">
        <is>
          <t>SRC-070</t>
        </is>
      </c>
      <c r="E2643" s="216" t="inlineStr">
        <is>
          <t>cultures</t>
        </is>
      </c>
      <c r="F2643" s="216" t="inlineStr">
        <is>
          <t>Orïshan fictional setting</t>
        </is>
      </c>
      <c r="G2643" s="216" t="inlineStr"/>
      <c r="H2643" s="216" t="inlineStr"/>
      <c r="I2643" s="216" t="inlineStr">
        <is>
          <t>high</t>
        </is>
      </c>
      <c r="J2643" s="216" t="inlineStr">
        <is>
          <t>West African-inspired fiction, not a real culture claim.</t>
        </is>
      </c>
    </row>
    <row r="2644" ht="31" customHeight="1" s="99">
      <c r="A2644" s="212" t="inlineStr">
        <is>
          <t>CDM-02643</t>
        </is>
      </c>
      <c r="B2644" s="212" t="inlineStr">
        <is>
          <t>CHR-SRC070-001</t>
        </is>
      </c>
      <c r="C2644" s="212" t="inlineStr">
        <is>
          <t>Zélie Adebola</t>
        </is>
      </c>
      <c r="D2644" s="213" t="inlineStr">
        <is>
          <t>SRC-070</t>
        </is>
      </c>
      <c r="E2644" s="213" t="inlineStr">
        <is>
          <t>roles_and_vocations</t>
        </is>
      </c>
      <c r="F2644" s="213" t="inlineStr">
        <is>
          <t>staff trainee; magic-restoration quest leader</t>
        </is>
      </c>
      <c r="G2644" s="213" t="inlineStr"/>
      <c r="H2644" s="213" t="inlineStr"/>
      <c r="I2644" s="213" t="inlineStr">
        <is>
          <t>high</t>
        </is>
      </c>
      <c r="J2644" s="213" t="inlineStr">
        <is>
          <t>Novel-local roles.</t>
        </is>
      </c>
    </row>
    <row r="2645" ht="31" customHeight="1" s="99">
      <c r="A2645" s="215" t="inlineStr">
        <is>
          <t>CDM-02644</t>
        </is>
      </c>
      <c r="B2645" s="215" t="inlineStr">
        <is>
          <t>CHR-SRC070-001</t>
        </is>
      </c>
      <c r="C2645" s="215" t="inlineStr">
        <is>
          <t>Zélie Adebola</t>
        </is>
      </c>
      <c r="D2645" s="216" t="inlineStr">
        <is>
          <t>SRC-070</t>
        </is>
      </c>
      <c r="E2645" s="216" t="inlineStr">
        <is>
          <t>power_traditions</t>
        </is>
      </c>
      <c r="F2645" s="216" t="inlineStr">
        <is>
          <t>ikú/Reaper life-and-death magic</t>
        </is>
      </c>
      <c r="G2645" s="216" t="inlineStr"/>
      <c r="H2645" s="216" t="inlineStr"/>
      <c r="I2645" s="216" t="inlineStr">
        <is>
          <t>high</t>
        </is>
      </c>
      <c r="J2645" s="216" t="inlineStr">
        <is>
          <t>Fictional clan/title system only.</t>
        </is>
      </c>
    </row>
    <row r="2646" ht="31" customHeight="1" s="99">
      <c r="A2646" s="212" t="inlineStr">
        <is>
          <t>CDM-02645</t>
        </is>
      </c>
      <c r="B2646" s="212" t="inlineStr">
        <is>
          <t>CHR-SRC070-001</t>
        </is>
      </c>
      <c r="C2646" s="212" t="inlineStr">
        <is>
          <t>Zélie Adebola</t>
        </is>
      </c>
      <c r="D2646" s="213" t="inlineStr">
        <is>
          <t>SRC-070</t>
        </is>
      </c>
      <c r="E2646" s="213" t="inlineStr">
        <is>
          <t>affiliations</t>
        </is>
      </c>
      <c r="F2646" s="213" t="inlineStr">
        <is>
          <t>Adebola family; magic-restoration cohort</t>
        </is>
      </c>
      <c r="G2646" s="213" t="inlineStr"/>
      <c r="H2646" s="213" t="inlineStr"/>
      <c r="I2646" s="213" t="inlineStr">
        <is>
          <t>high</t>
        </is>
      </c>
      <c r="J2646" s="213" t="inlineStr">
        <is>
          <t>Family/plot affiliations, not nodes.</t>
        </is>
      </c>
    </row>
    <row r="2647" ht="31" customHeight="1" s="99">
      <c r="A2647" s="215" t="inlineStr">
        <is>
          <t>CDM-02646</t>
        </is>
      </c>
      <c r="B2647" s="215" t="inlineStr">
        <is>
          <t>CHR-SRC070-001</t>
        </is>
      </c>
      <c r="C2647" s="215" t="inlineStr">
        <is>
          <t>Zélie Adebola</t>
        </is>
      </c>
      <c r="D2647" s="216" t="inlineStr">
        <is>
          <t>SRC-070</t>
        </is>
      </c>
      <c r="E2647" s="216" t="inlineStr">
        <is>
          <t>states_and_transformations</t>
        </is>
      </c>
      <c r="F2647" s="216" t="inlineStr">
        <is>
          <t>survivor of anti-maji persecution; magic reawakens</t>
        </is>
      </c>
      <c r="G2647" s="216" t="inlineStr"/>
      <c r="H2647" s="216" t="inlineStr"/>
      <c r="I2647" s="216" t="inlineStr">
        <is>
          <t>high</t>
        </is>
      </c>
      <c r="J2647" s="216" t="inlineStr">
        <is>
          <t>Major spoiler and oppression context.</t>
        </is>
      </c>
    </row>
    <row r="2648" ht="31" customHeight="1" s="99">
      <c r="A2648" s="212" t="inlineStr">
        <is>
          <t>CDM-02647</t>
        </is>
      </c>
      <c r="B2648" s="212" t="inlineStr">
        <is>
          <t>CHR-SRC070-001</t>
        </is>
      </c>
      <c r="C2648" s="212" t="inlineStr">
        <is>
          <t>Zélie Adebola</t>
        </is>
      </c>
      <c r="D2648" s="213" t="inlineStr">
        <is>
          <t>SRC-070</t>
        </is>
      </c>
      <c r="E2648" s="213" t="inlineStr">
        <is>
          <t>artifacts_and_vehicles</t>
        </is>
      </c>
      <c r="F2648" s="213" t="inlineStr">
        <is>
          <t>staff; sacred scroll</t>
        </is>
      </c>
      <c r="G2648" s="213" t="inlineStr"/>
      <c r="H2648" s="213" t="inlineStr"/>
      <c r="I2648" s="213" t="inlineStr">
        <is>
          <t>high</t>
        </is>
      </c>
      <c r="J2648" s="213" t="inlineStr">
        <is>
          <t>Objects are context only.</t>
        </is>
      </c>
    </row>
    <row r="2649" ht="31" customHeight="1" s="99">
      <c r="A2649" s="215" t="inlineStr">
        <is>
          <t>CDM-02648</t>
        </is>
      </c>
      <c r="B2649" s="215" t="inlineStr">
        <is>
          <t>CHR-SRC070-001</t>
        </is>
      </c>
      <c r="C2649" s="215" t="inlineStr">
        <is>
          <t>Zélie Adebola</t>
        </is>
      </c>
      <c r="D2649" s="216" t="inlineStr">
        <is>
          <t>SRC-070</t>
        </is>
      </c>
      <c r="E2649" s="216" t="inlineStr">
        <is>
          <t>cosmologies_and_realms</t>
        </is>
      </c>
      <c r="F2649" s="216" t="inlineStr">
        <is>
          <t>Orïsha</t>
        </is>
      </c>
      <c r="G2649" s="216" t="inlineStr"/>
      <c r="H2649" s="216" t="inlineStr"/>
      <c r="I2649" s="216" t="inlineStr">
        <is>
          <t>high</t>
        </is>
      </c>
      <c r="J2649" s="216" t="inlineStr">
        <is>
          <t>Fictional realm.</t>
        </is>
      </c>
    </row>
    <row r="2650" ht="31" customHeight="1" s="99">
      <c r="A2650" s="212" t="inlineStr">
        <is>
          <t>CDM-02649</t>
        </is>
      </c>
      <c r="B2650" s="212" t="inlineStr">
        <is>
          <t>CHR-SRC070-001</t>
        </is>
      </c>
      <c r="C2650" s="212" t="inlineStr">
        <is>
          <t>Zélie Adebola</t>
        </is>
      </c>
      <c r="D2650" s="213" t="inlineStr">
        <is>
          <t>SRC-070</t>
        </is>
      </c>
      <c r="E2650" s="213" t="inlineStr">
        <is>
          <t>metaphysical_laws_and_rituals</t>
        </is>
      </c>
      <c r="F2650" s="213" t="inlineStr">
        <is>
          <t>clan/deity-linked magic system</t>
        </is>
      </c>
      <c r="G2650" s="213" t="inlineStr"/>
      <c r="H2650" s="213" t="inlineStr"/>
      <c r="I2650" s="213" t="inlineStr">
        <is>
          <t>moderate</t>
        </is>
      </c>
      <c r="J2650" s="213" t="inlineStr">
        <is>
          <t>Partial novel scope; not a Yorùbá religion mapping.</t>
        </is>
      </c>
    </row>
    <row r="2651" ht="31" customHeight="1" s="99">
      <c r="A2651" s="215" t="inlineStr">
        <is>
          <t>CDM-02650</t>
        </is>
      </c>
      <c r="B2651" s="215" t="inlineStr">
        <is>
          <t>CHR-SRC070-001</t>
        </is>
      </c>
      <c r="C2651" s="215" t="inlineStr">
        <is>
          <t>Zélie Adebola</t>
        </is>
      </c>
      <c r="D2651" s="216" t="inlineStr">
        <is>
          <t>SRC-070</t>
        </is>
      </c>
      <c r="E2651" s="216" t="inlineStr">
        <is>
          <t>narrative_archetypes</t>
        </is>
      </c>
      <c r="F2651" s="216" t="inlineStr">
        <is>
          <t>alternating-viewpoint resistance protagonist</t>
        </is>
      </c>
      <c r="G2651" s="216" t="inlineStr"/>
      <c r="H2651" s="216" t="inlineStr"/>
      <c r="I2651" s="216" t="inlineStr">
        <is>
          <t>high</t>
        </is>
      </c>
      <c r="J2651" s="216" t="inlineStr">
        <is>
          <t>Narrative function only.</t>
        </is>
      </c>
    </row>
    <row r="2652" ht="31" customHeight="1" s="99">
      <c r="A2652" s="212" t="inlineStr">
        <is>
          <t>CDM-02651</t>
        </is>
      </c>
      <c r="B2652" s="212" t="inlineStr">
        <is>
          <t>CHR-SRC073-001</t>
        </is>
      </c>
      <c r="C2652" s="212" t="inlineStr">
        <is>
          <t>グイン</t>
        </is>
      </c>
      <c r="D2652" s="213" t="inlineStr">
        <is>
          <t>SRC-073</t>
        </is>
      </c>
      <c r="E2652" s="213" t="inlineStr">
        <is>
          <t>being_types</t>
        </is>
      </c>
      <c r="F2652" s="213" t="inlineStr">
        <is>
          <t>豹頭人身の怪人 (leopard-headed mysterious person)</t>
        </is>
      </c>
      <c r="G2652" s="213" t="inlineStr"/>
      <c r="H2652" s="213" t="inlineStr"/>
      <c r="I2652" s="213" t="inlineStr">
        <is>
          <t>high</t>
        </is>
      </c>
      <c r="J2652" s="213" t="inlineStr">
        <is>
          <t>Publisher synopsis wording, not a generalized species classification.</t>
        </is>
      </c>
    </row>
    <row r="2653" ht="31" customHeight="1" s="99">
      <c r="A2653" s="215" t="inlineStr">
        <is>
          <t>CDM-02652</t>
        </is>
      </c>
      <c r="B2653" s="215" t="inlineStr">
        <is>
          <t>CHR-SRC073-002</t>
        </is>
      </c>
      <c r="C2653" s="215" t="inlineStr">
        <is>
          <t>リンダ</t>
        </is>
      </c>
      <c r="D2653" s="216" t="inlineStr">
        <is>
          <t>SRC-073</t>
        </is>
      </c>
      <c r="E2653" s="216" t="inlineStr">
        <is>
          <t>being_types</t>
        </is>
      </c>
      <c r="F2653" s="216" t="inlineStr">
        <is>
          <t>human</t>
        </is>
      </c>
      <c r="G2653" s="216" t="inlineStr"/>
      <c r="H2653" s="216" t="inlineStr"/>
      <c r="I2653" s="216" t="inlineStr">
        <is>
          <t>high</t>
        </is>
      </c>
      <c r="J2653" s="216" t="inlineStr">
        <is>
          <t>Publisher-synopsis presentation.</t>
        </is>
      </c>
    </row>
    <row r="2654" ht="31" customHeight="1" s="99">
      <c r="A2654" s="212" t="inlineStr">
        <is>
          <t>CDM-02653</t>
        </is>
      </c>
      <c r="B2654" s="212" t="inlineStr">
        <is>
          <t>CHR-SRC073-002</t>
        </is>
      </c>
      <c r="C2654" s="212" t="inlineStr">
        <is>
          <t>リンダ</t>
        </is>
      </c>
      <c r="D2654" s="213" t="inlineStr">
        <is>
          <t>SRC-073</t>
        </is>
      </c>
      <c r="E2654" s="213" t="inlineStr">
        <is>
          <t>roles_and_vocations</t>
        </is>
      </c>
      <c r="F2654" s="213" t="inlineStr">
        <is>
          <t>royal descendant</t>
        </is>
      </c>
      <c r="G2654" s="213" t="inlineStr"/>
      <c r="H2654" s="213" t="inlineStr"/>
      <c r="I2654" s="213" t="inlineStr">
        <is>
          <t>high</t>
        </is>
      </c>
      <c r="J2654" s="213" t="inlineStr">
        <is>
          <t>Synopsis-level lineage description.</t>
        </is>
      </c>
    </row>
    <row r="2655" ht="31" customHeight="1" s="99">
      <c r="A2655" s="215" t="inlineStr">
        <is>
          <t>CDM-02654</t>
        </is>
      </c>
      <c r="B2655" s="215" t="inlineStr">
        <is>
          <t>CHR-SRC073-002</t>
        </is>
      </c>
      <c r="C2655" s="215" t="inlineStr">
        <is>
          <t>リンダ</t>
        </is>
      </c>
      <c r="D2655" s="216" t="inlineStr">
        <is>
          <t>SRC-073</t>
        </is>
      </c>
      <c r="E2655" s="216" t="inlineStr">
        <is>
          <t>affiliations</t>
        </is>
      </c>
      <c r="F2655" s="216" t="inlineStr">
        <is>
          <t>Paro royal line context</t>
        </is>
      </c>
      <c r="G2655" s="216" t="inlineStr"/>
      <c r="H2655" s="216" t="inlineStr"/>
      <c r="I2655" s="216" t="inlineStr">
        <is>
          <t>high</t>
        </is>
      </c>
      <c r="J2655" s="216" t="inlineStr">
        <is>
          <t>Kingdom/family context only.</t>
        </is>
      </c>
    </row>
    <row r="2656" ht="31" customHeight="1" s="99">
      <c r="A2656" s="212" t="inlineStr">
        <is>
          <t>CDM-02655</t>
        </is>
      </c>
      <c r="B2656" s="212" t="inlineStr">
        <is>
          <t>CHR-SRC073-003</t>
        </is>
      </c>
      <c r="C2656" s="212" t="inlineStr">
        <is>
          <t>レムス</t>
        </is>
      </c>
      <c r="D2656" s="213" t="inlineStr">
        <is>
          <t>SRC-073</t>
        </is>
      </c>
      <c r="E2656" s="213" t="inlineStr">
        <is>
          <t>being_types</t>
        </is>
      </c>
      <c r="F2656" s="213" t="inlineStr">
        <is>
          <t>human</t>
        </is>
      </c>
      <c r="G2656" s="213" t="inlineStr"/>
      <c r="H2656" s="213" t="inlineStr"/>
      <c r="I2656" s="213" t="inlineStr">
        <is>
          <t>high</t>
        </is>
      </c>
      <c r="J2656" s="213" t="inlineStr">
        <is>
          <t>Publisher-synopsis presentation.</t>
        </is>
      </c>
    </row>
    <row r="2657" ht="31" customHeight="1" s="99">
      <c r="A2657" s="215" t="inlineStr">
        <is>
          <t>CDM-02656</t>
        </is>
      </c>
      <c r="B2657" s="215" t="inlineStr">
        <is>
          <t>CHR-SRC073-003</t>
        </is>
      </c>
      <c r="C2657" s="215" t="inlineStr">
        <is>
          <t>レムス</t>
        </is>
      </c>
      <c r="D2657" s="216" t="inlineStr">
        <is>
          <t>SRC-073</t>
        </is>
      </c>
      <c r="E2657" s="216" t="inlineStr">
        <is>
          <t>roles_and_vocations</t>
        </is>
      </c>
      <c r="F2657" s="216" t="inlineStr">
        <is>
          <t>royal descendant</t>
        </is>
      </c>
      <c r="G2657" s="216" t="inlineStr"/>
      <c r="H2657" s="216" t="inlineStr"/>
      <c r="I2657" s="216" t="inlineStr">
        <is>
          <t>high</t>
        </is>
      </c>
      <c r="J2657" s="216" t="inlineStr">
        <is>
          <t>Synopsis-level lineage description.</t>
        </is>
      </c>
    </row>
    <row r="2658" ht="31" customHeight="1" s="99">
      <c r="A2658" s="212" t="inlineStr">
        <is>
          <t>CDM-02657</t>
        </is>
      </c>
      <c r="B2658" s="212" t="inlineStr">
        <is>
          <t>CHR-SRC073-003</t>
        </is>
      </c>
      <c r="C2658" s="212" t="inlineStr">
        <is>
          <t>レムス</t>
        </is>
      </c>
      <c r="D2658" s="213" t="inlineStr">
        <is>
          <t>SRC-073</t>
        </is>
      </c>
      <c r="E2658" s="213" t="inlineStr">
        <is>
          <t>affiliations</t>
        </is>
      </c>
      <c r="F2658" s="213" t="inlineStr">
        <is>
          <t>Paro royal line context</t>
        </is>
      </c>
      <c r="G2658" s="213" t="inlineStr"/>
      <c r="H2658" s="213" t="inlineStr"/>
      <c r="I2658" s="213" t="inlineStr">
        <is>
          <t>high</t>
        </is>
      </c>
      <c r="J2658" s="213" t="inlineStr">
        <is>
          <t>Kingdom/family context only.</t>
        </is>
      </c>
    </row>
    <row r="2659" ht="31" customHeight="1" s="99">
      <c r="A2659" s="215" t="inlineStr">
        <is>
          <t>CDM-02658</t>
        </is>
      </c>
      <c r="B2659" s="215" t="inlineStr">
        <is>
          <t>CHR-SRC074-005</t>
        </is>
      </c>
      <c r="C2659" s="215" t="inlineStr">
        <is>
          <t>シュガ</t>
        </is>
      </c>
      <c r="D2659" s="216" t="inlineStr">
        <is>
          <t>SRC-074</t>
        </is>
      </c>
      <c r="E2659" s="216" t="inlineStr">
        <is>
          <t>being_types</t>
        </is>
      </c>
      <c r="F2659" s="216" t="inlineStr">
        <is>
          <t>human</t>
        </is>
      </c>
      <c r="G2659" s="216" t="inlineStr"/>
      <c r="H2659" s="216" t="inlineStr"/>
      <c r="I2659" s="216" t="inlineStr">
        <is>
          <t>moderate</t>
        </is>
      </c>
      <c r="J2659" s="216" t="inlineStr">
        <is>
          <t>Narrow source-narrative claim.</t>
        </is>
      </c>
    </row>
    <row r="2660" ht="31" customHeight="1" s="99">
      <c r="A2660" s="212" t="inlineStr">
        <is>
          <t>CDM-02659</t>
        </is>
      </c>
      <c r="B2660" s="212" t="inlineStr">
        <is>
          <t>CHR-SRC074-005</t>
        </is>
      </c>
      <c r="C2660" s="212" t="inlineStr">
        <is>
          <t>シュガ</t>
        </is>
      </c>
      <c r="D2660" s="213" t="inlineStr">
        <is>
          <t>SRC-074</t>
        </is>
      </c>
      <c r="E2660" s="213" t="inlineStr">
        <is>
          <t>cultures</t>
        </is>
      </c>
      <c r="F2660" s="213" t="inlineStr">
        <is>
          <t>新ヨゴ皇国 court</t>
        </is>
      </c>
      <c r="G2660" s="213" t="inlineStr"/>
      <c r="H2660" s="213" t="inlineStr"/>
      <c r="I2660" s="213" t="inlineStr">
        <is>
          <t>high</t>
        </is>
      </c>
      <c r="J2660" s="213" t="inlineStr">
        <is>
          <t>Fictional political setting.</t>
        </is>
      </c>
    </row>
    <row r="2661" ht="31" customHeight="1" s="99">
      <c r="A2661" s="215" t="inlineStr">
        <is>
          <t>CDM-02660</t>
        </is>
      </c>
      <c r="B2661" s="215" t="inlineStr">
        <is>
          <t>CHR-SRC074-005</t>
        </is>
      </c>
      <c r="C2661" s="215" t="inlineStr">
        <is>
          <t>シュガ</t>
        </is>
      </c>
      <c r="D2661" s="216" t="inlineStr">
        <is>
          <t>SRC-074</t>
        </is>
      </c>
      <c r="E2661" s="216" t="inlineStr">
        <is>
          <t>roles_and_vocations</t>
        </is>
      </c>
      <c r="F2661" s="216" t="inlineStr">
        <is>
          <t>court scholar/investigator</t>
        </is>
      </c>
      <c r="G2661" s="216" t="inlineStr"/>
      <c r="H2661" s="216" t="inlineStr"/>
      <c r="I2661" s="216" t="inlineStr">
        <is>
          <t>high</t>
        </is>
      </c>
      <c r="J2661" s="216" t="inlineStr">
        <is>
          <t>Descriptive, no unverified Japanese office title.</t>
        </is>
      </c>
    </row>
    <row r="2662" ht="31" customHeight="1" s="99">
      <c r="A2662" s="212" t="inlineStr">
        <is>
          <t>CDM-02661</t>
        </is>
      </c>
      <c r="B2662" s="212" t="inlineStr">
        <is>
          <t>CHR-SRC074-005</t>
        </is>
      </c>
      <c r="C2662" s="212" t="inlineStr">
        <is>
          <t>シュガ</t>
        </is>
      </c>
      <c r="D2662" s="213" t="inlineStr">
        <is>
          <t>SRC-074</t>
        </is>
      </c>
      <c r="E2662" s="213" t="inlineStr">
        <is>
          <t>affiliations</t>
        </is>
      </c>
      <c r="F2662" s="213" t="inlineStr">
        <is>
          <t>New Yogo court</t>
        </is>
      </c>
      <c r="G2662" s="213" t="inlineStr"/>
      <c r="H2662" s="213" t="inlineStr"/>
      <c r="I2662" s="213" t="inlineStr">
        <is>
          <t>high</t>
        </is>
      </c>
      <c r="J2662" s="213" t="inlineStr">
        <is>
          <t>Institution, not node.</t>
        </is>
      </c>
    </row>
    <row r="2663" ht="31" customHeight="1" s="99">
      <c r="A2663" s="215" t="inlineStr">
        <is>
          <t>CDM-02662</t>
        </is>
      </c>
      <c r="B2663" s="215" t="inlineStr">
        <is>
          <t>CHR-SRC074-005</t>
        </is>
      </c>
      <c r="C2663" s="215" t="inlineStr">
        <is>
          <t>シュガ</t>
        </is>
      </c>
      <c r="D2663" s="216" t="inlineStr">
        <is>
          <t>SRC-074</t>
        </is>
      </c>
      <c r="E2663" s="216" t="inlineStr">
        <is>
          <t>cosmologies_and_realms</t>
        </is>
      </c>
      <c r="F2663" s="216" t="inlineStr">
        <is>
          <t>New Yogo</t>
        </is>
      </c>
      <c r="G2663" s="216" t="inlineStr"/>
      <c r="H2663" s="216" t="inlineStr"/>
      <c r="I2663" s="216" t="inlineStr">
        <is>
          <t>high</t>
        </is>
      </c>
      <c r="J2663" s="216" t="inlineStr">
        <is>
          <t>Fictional realm.</t>
        </is>
      </c>
    </row>
    <row r="2664" ht="31" customHeight="1" s="99">
      <c r="A2664" s="212" t="inlineStr">
        <is>
          <t>CDM-02663</t>
        </is>
      </c>
      <c r="B2664" s="212" t="inlineStr">
        <is>
          <t>CHR-SRC074-006</t>
        </is>
      </c>
      <c r="C2664" s="212" t="inlineStr">
        <is>
          <t>ジグロ</t>
        </is>
      </c>
      <c r="D2664" s="213" t="inlineStr">
        <is>
          <t>SRC-074</t>
        </is>
      </c>
      <c r="E2664" s="213" t="inlineStr">
        <is>
          <t>being_types</t>
        </is>
      </c>
      <c r="F2664" s="213" t="inlineStr">
        <is>
          <t>human</t>
        </is>
      </c>
      <c r="G2664" s="213" t="inlineStr"/>
      <c r="H2664" s="213" t="inlineStr"/>
      <c r="I2664" s="213" t="inlineStr">
        <is>
          <t>moderate</t>
        </is>
      </c>
      <c r="J2664" s="213" t="inlineStr">
        <is>
          <t>Narrow source-narrative claim.</t>
        </is>
      </c>
    </row>
    <row r="2665" ht="31" customHeight="1" s="99">
      <c r="A2665" s="215" t="inlineStr">
        <is>
          <t>CDM-02664</t>
        </is>
      </c>
      <c r="B2665" s="215" t="inlineStr">
        <is>
          <t>CHR-SRC074-006</t>
        </is>
      </c>
      <c r="C2665" s="215" t="inlineStr">
        <is>
          <t>ジグロ</t>
        </is>
      </c>
      <c r="D2665" s="216" t="inlineStr">
        <is>
          <t>SRC-074</t>
        </is>
      </c>
      <c r="E2665" s="216" t="inlineStr">
        <is>
          <t>roles_and_vocations</t>
        </is>
      </c>
      <c r="F2665" s="216" t="inlineStr">
        <is>
          <t>mentor; warrior/protector</t>
        </is>
      </c>
      <c r="G2665" s="216" t="inlineStr"/>
      <c r="H2665" s="216" t="inlineStr"/>
      <c r="I2665" s="216" t="inlineStr">
        <is>
          <t>high</t>
        </is>
      </c>
      <c r="J2665" s="216" t="inlineStr">
        <is>
          <t>Descriptive source role only.</t>
        </is>
      </c>
    </row>
    <row r="2666" ht="31" customHeight="1" s="99">
      <c r="A2666" s="212" t="inlineStr">
        <is>
          <t>CDM-02665</t>
        </is>
      </c>
      <c r="B2666" s="212" t="inlineStr">
        <is>
          <t>CHR-SRC074-006</t>
        </is>
      </c>
      <c r="C2666" s="212" t="inlineStr">
        <is>
          <t>ジグロ</t>
        </is>
      </c>
      <c r="D2666" s="213" t="inlineStr">
        <is>
          <t>SRC-074</t>
        </is>
      </c>
      <c r="E2666" s="213" t="inlineStr">
        <is>
          <t>affiliations</t>
        </is>
      </c>
      <c r="F2666" s="213" t="inlineStr">
        <is>
          <t>Balsa's formative past</t>
        </is>
      </c>
      <c r="G2666" s="213" t="inlineStr"/>
      <c r="H2666" s="213" t="inlineStr"/>
      <c r="I2666" s="213" t="inlineStr">
        <is>
          <t>high</t>
        </is>
      </c>
      <c r="J2666" s="213" t="inlineStr">
        <is>
          <t>Narrative context, not a group node.</t>
        </is>
      </c>
    </row>
    <row r="2667" ht="31" customHeight="1" s="99">
      <c r="A2667" s="215" t="inlineStr">
        <is>
          <t>CDM-02666</t>
        </is>
      </c>
      <c r="B2667" s="215" t="inlineStr">
        <is>
          <t>CHR-SRC074-006</t>
        </is>
      </c>
      <c r="C2667" s="215" t="inlineStr">
        <is>
          <t>ジグロ</t>
        </is>
      </c>
      <c r="D2667" s="216" t="inlineStr">
        <is>
          <t>SRC-074</t>
        </is>
      </c>
      <c r="E2667" s="216" t="inlineStr">
        <is>
          <t>states_and_transformations</t>
        </is>
      </c>
      <c r="F2667" s="216" t="inlineStr">
        <is>
          <t>deceased before principal action</t>
        </is>
      </c>
      <c r="G2667" s="216" t="inlineStr"/>
      <c r="H2667" s="216" t="inlineStr"/>
      <c r="I2667" s="216" t="inlineStr">
        <is>
          <t>moderate</t>
        </is>
      </c>
      <c r="J2667" s="216" t="inlineStr">
        <is>
          <t>Backstory status; non-graphic.</t>
        </is>
      </c>
    </row>
    <row r="2668" ht="31" customHeight="1" s="99">
      <c r="A2668" s="212" t="inlineStr">
        <is>
          <t>CDM-02667</t>
        </is>
      </c>
      <c r="B2668" s="212" t="inlineStr">
        <is>
          <t>CHR-SRC074-006</t>
        </is>
      </c>
      <c r="C2668" s="212" t="inlineStr">
        <is>
          <t>ジグロ</t>
        </is>
      </c>
      <c r="D2668" s="213" t="inlineStr">
        <is>
          <t>SRC-074</t>
        </is>
      </c>
      <c r="E2668" s="213" t="inlineStr">
        <is>
          <t>artifacts_and_vehicles</t>
        </is>
      </c>
      <c r="F2668" s="213" t="inlineStr">
        <is>
          <t>spear-combat tradition</t>
        </is>
      </c>
      <c r="G2668" s="213" t="inlineStr"/>
      <c r="H2668" s="213" t="inlineStr"/>
      <c r="I2668" s="213" t="inlineStr">
        <is>
          <t>moderate</t>
        </is>
      </c>
      <c r="J2668" s="213" t="inlineStr">
        <is>
          <t>Source combat context only.</t>
        </is>
      </c>
    </row>
    <row r="2669" ht="31" customHeight="1" s="99">
      <c r="A2669" s="215" t="inlineStr">
        <is>
          <t>CDM-02668</t>
        </is>
      </c>
      <c r="B2669" s="215" t="inlineStr">
        <is>
          <t>CHR-SRC074-003</t>
        </is>
      </c>
      <c r="C2669" s="215" t="inlineStr">
        <is>
          <t>タンダ</t>
        </is>
      </c>
      <c r="D2669" s="216" t="inlineStr">
        <is>
          <t>SRC-074</t>
        </is>
      </c>
      <c r="E2669" s="216" t="inlineStr">
        <is>
          <t>being_types</t>
        </is>
      </c>
      <c r="F2669" s="216" t="inlineStr">
        <is>
          <t>human</t>
        </is>
      </c>
      <c r="G2669" s="216" t="inlineStr"/>
      <c r="H2669" s="216" t="inlineStr"/>
      <c r="I2669" s="216" t="inlineStr">
        <is>
          <t>moderate</t>
        </is>
      </c>
      <c r="J2669" s="216" t="inlineStr">
        <is>
          <t>Narrow claim from primary narrative role.</t>
        </is>
      </c>
    </row>
    <row r="2670" ht="31" customHeight="1" s="99">
      <c r="A2670" s="212" t="inlineStr">
        <is>
          <t>CDM-02669</t>
        </is>
      </c>
      <c r="B2670" s="212" t="inlineStr">
        <is>
          <t>CHR-SRC074-003</t>
        </is>
      </c>
      <c r="C2670" s="212" t="inlineStr">
        <is>
          <t>タンダ</t>
        </is>
      </c>
      <c r="D2670" s="213" t="inlineStr">
        <is>
          <t>SRC-074</t>
        </is>
      </c>
      <c r="E2670" s="213" t="inlineStr">
        <is>
          <t>roles_and_vocations</t>
        </is>
      </c>
      <c r="F2670" s="213" t="inlineStr">
        <is>
          <t>healer/knowledgeable refuge keeper</t>
        </is>
      </c>
      <c r="G2670" s="213" t="inlineStr"/>
      <c r="H2670" s="213" t="inlineStr"/>
      <c r="I2670" s="213" t="inlineStr">
        <is>
          <t>moderate</t>
        </is>
      </c>
      <c r="J2670" s="213" t="inlineStr">
        <is>
          <t>Exact Japanese profession wording is not normalized here.</t>
        </is>
      </c>
    </row>
    <row r="2671" ht="31" customHeight="1" s="99">
      <c r="A2671" s="215" t="inlineStr">
        <is>
          <t>CDM-02670</t>
        </is>
      </c>
      <c r="B2671" s="215" t="inlineStr">
        <is>
          <t>CHR-SRC074-003</t>
        </is>
      </c>
      <c r="C2671" s="215" t="inlineStr">
        <is>
          <t>タンダ</t>
        </is>
      </c>
      <c r="D2671" s="216" t="inlineStr">
        <is>
          <t>SRC-074</t>
        </is>
      </c>
      <c r="E2671" s="216" t="inlineStr">
        <is>
          <t>power_traditions</t>
        </is>
      </c>
      <c r="F2671" s="216" t="inlineStr">
        <is>
          <t>spirit-world knowledge</t>
        </is>
      </c>
      <c r="G2671" s="216" t="inlineStr"/>
      <c r="H2671" s="216" t="inlineStr"/>
      <c r="I2671" s="216" t="inlineStr">
        <is>
          <t>moderate</t>
        </is>
      </c>
      <c r="J2671" s="216" t="inlineStr">
        <is>
          <t>Partial novel evidence; not a real ritual mapping.</t>
        </is>
      </c>
    </row>
    <row r="2672" ht="31" customHeight="1" s="99">
      <c r="A2672" s="212" t="inlineStr">
        <is>
          <t>CDM-02671</t>
        </is>
      </c>
      <c r="B2672" s="212" t="inlineStr">
        <is>
          <t>CHR-SRC074-003</t>
        </is>
      </c>
      <c r="C2672" s="212" t="inlineStr">
        <is>
          <t>タンダ</t>
        </is>
      </c>
      <c r="D2672" s="213" t="inlineStr">
        <is>
          <t>SRC-074</t>
        </is>
      </c>
      <c r="E2672" s="213" t="inlineStr">
        <is>
          <t>affiliations</t>
        </is>
      </c>
      <c r="F2672" s="213" t="inlineStr">
        <is>
          <t>Balsa's support network</t>
        </is>
      </c>
      <c r="G2672" s="213" t="inlineStr"/>
      <c r="H2672" s="213" t="inlineStr"/>
      <c r="I2672" s="213" t="inlineStr">
        <is>
          <t>high</t>
        </is>
      </c>
      <c r="J2672" s="213" t="inlineStr">
        <is>
          <t>Plot affiliation only.</t>
        </is>
      </c>
    </row>
    <row r="2673" ht="31" customHeight="1" s="99">
      <c r="A2673" s="215" t="inlineStr">
        <is>
          <t>CDM-02672</t>
        </is>
      </c>
      <c r="B2673" s="215" t="inlineStr">
        <is>
          <t>CHR-SRC074-003</t>
        </is>
      </c>
      <c r="C2673" s="215" t="inlineStr">
        <is>
          <t>タンダ</t>
        </is>
      </c>
      <c r="D2673" s="216" t="inlineStr">
        <is>
          <t>SRC-074</t>
        </is>
      </c>
      <c r="E2673" s="216" t="inlineStr">
        <is>
          <t>cosmologies_and_realms</t>
        </is>
      </c>
      <c r="F2673" s="216" t="inlineStr">
        <is>
          <t>人界 / 精霊界 investigation</t>
        </is>
      </c>
      <c r="G2673" s="216" t="inlineStr"/>
      <c r="H2673" s="216" t="inlineStr"/>
      <c r="I2673" s="216" t="inlineStr">
        <is>
          <t>moderate</t>
        </is>
      </c>
      <c r="J2673" s="216" t="inlineStr">
        <is>
          <t>Fictional cosmology.</t>
        </is>
      </c>
    </row>
    <row r="2674" ht="31" customHeight="1" s="99">
      <c r="A2674" s="212" t="inlineStr">
        <is>
          <t>CDM-02673</t>
        </is>
      </c>
      <c r="B2674" s="212" t="inlineStr">
        <is>
          <t>CHR-SRC074-002</t>
        </is>
      </c>
      <c r="C2674" s="212" t="inlineStr">
        <is>
          <t>チャグム</t>
        </is>
      </c>
      <c r="D2674" s="213" t="inlineStr">
        <is>
          <t>SRC-074</t>
        </is>
      </c>
      <c r="E2674" s="213" t="inlineStr">
        <is>
          <t>being_types</t>
        </is>
      </c>
      <c r="F2674" s="213" t="inlineStr">
        <is>
          <t>human; spirit-egg bearer</t>
        </is>
      </c>
      <c r="G2674" s="213" t="inlineStr"/>
      <c r="H2674" s="213" t="inlineStr"/>
      <c r="I2674" s="213" t="inlineStr">
        <is>
          <t>high</t>
        </is>
      </c>
      <c r="J2674" s="213" t="inlineStr">
        <is>
          <t>The egg-bearing state is source-specific, not a species.</t>
        </is>
      </c>
    </row>
    <row r="2675" ht="31" customHeight="1" s="99">
      <c r="A2675" s="215" t="inlineStr">
        <is>
          <t>CDM-02674</t>
        </is>
      </c>
      <c r="B2675" s="215" t="inlineStr">
        <is>
          <t>CHR-SRC074-002</t>
        </is>
      </c>
      <c r="C2675" s="215" t="inlineStr">
        <is>
          <t>チャグム</t>
        </is>
      </c>
      <c r="D2675" s="216" t="inlineStr">
        <is>
          <t>SRC-074</t>
        </is>
      </c>
      <c r="E2675" s="216" t="inlineStr">
        <is>
          <t>cultures</t>
        </is>
      </c>
      <c r="F2675" s="216" t="inlineStr">
        <is>
          <t>新ヨゴ皇国 (New Yogo) imperial court</t>
        </is>
      </c>
      <c r="G2675" s="216" t="inlineStr"/>
      <c r="H2675" s="216" t="inlineStr"/>
      <c r="I2675" s="216" t="inlineStr">
        <is>
          <t>high</t>
        </is>
      </c>
      <c r="J2675" s="216" t="inlineStr">
        <is>
          <t>Fictional court setting.</t>
        </is>
      </c>
    </row>
    <row r="2676" ht="31" customHeight="1" s="99">
      <c r="A2676" s="212" t="inlineStr">
        <is>
          <t>CDM-02675</t>
        </is>
      </c>
      <c r="B2676" s="212" t="inlineStr">
        <is>
          <t>CHR-SRC074-002</t>
        </is>
      </c>
      <c r="C2676" s="212" t="inlineStr">
        <is>
          <t>チャグム</t>
        </is>
      </c>
      <c r="D2676" s="213" t="inlineStr">
        <is>
          <t>SRC-074</t>
        </is>
      </c>
      <c r="E2676" s="213" t="inlineStr">
        <is>
          <t>roles_and_vocations</t>
        </is>
      </c>
      <c r="F2676" s="213" t="inlineStr">
        <is>
          <t>第二皇子 (second prince)</t>
        </is>
      </c>
      <c r="G2676" s="213" t="inlineStr"/>
      <c r="H2676" s="213" t="inlineStr"/>
      <c r="I2676" s="213" t="inlineStr">
        <is>
          <t>high</t>
        </is>
      </c>
      <c r="J2676" s="213" t="inlineStr">
        <is>
          <t>Fictional dynastic title.</t>
        </is>
      </c>
    </row>
    <row r="2677" ht="31" customHeight="1" s="99">
      <c r="A2677" s="215" t="inlineStr">
        <is>
          <t>CDM-02676</t>
        </is>
      </c>
      <c r="B2677" s="215" t="inlineStr">
        <is>
          <t>CHR-SRC074-002</t>
        </is>
      </c>
      <c r="C2677" s="215" t="inlineStr">
        <is>
          <t>チャグム</t>
        </is>
      </c>
      <c r="D2677" s="216" t="inlineStr">
        <is>
          <t>SRC-074</t>
        </is>
      </c>
      <c r="E2677" s="216" t="inlineStr">
        <is>
          <t>affiliations</t>
        </is>
      </c>
      <c r="F2677" s="216" t="inlineStr">
        <is>
          <t>New Yogo imperial family</t>
        </is>
      </c>
      <c r="G2677" s="216" t="inlineStr"/>
      <c r="H2677" s="216" t="inlineStr"/>
      <c r="I2677" s="216" t="inlineStr">
        <is>
          <t>high</t>
        </is>
      </c>
      <c r="J2677" s="216" t="inlineStr">
        <is>
          <t>Dynastic affiliation, not a node.</t>
        </is>
      </c>
    </row>
    <row r="2678" ht="31" customHeight="1" s="99">
      <c r="A2678" s="212" t="inlineStr">
        <is>
          <t>CDM-02677</t>
        </is>
      </c>
      <c r="B2678" s="212" t="inlineStr">
        <is>
          <t>CHR-SRC074-002</t>
        </is>
      </c>
      <c r="C2678" s="212" t="inlineStr">
        <is>
          <t>チャグム</t>
        </is>
      </c>
      <c r="D2678" s="213" t="inlineStr">
        <is>
          <t>SRC-074</t>
        </is>
      </c>
      <c r="E2678" s="213" t="inlineStr">
        <is>
          <t>states_and_transformations</t>
        </is>
      </c>
      <c r="F2678" s="213" t="inlineStr">
        <is>
          <t>hosts a spirit egg; target of imperial protection/persecution plan</t>
        </is>
      </c>
      <c r="G2678" s="213" t="inlineStr"/>
      <c r="H2678" s="213" t="inlineStr"/>
      <c r="I2678" s="213" t="inlineStr">
        <is>
          <t>high</t>
        </is>
      </c>
      <c r="J2678" s="213" t="inlineStr">
        <is>
          <t>Major plot premise, kept non-graphic.</t>
        </is>
      </c>
    </row>
    <row r="2679" ht="31" customHeight="1" s="99">
      <c r="A2679" s="215" t="inlineStr">
        <is>
          <t>CDM-02678</t>
        </is>
      </c>
      <c r="B2679" s="215" t="inlineStr">
        <is>
          <t>CHR-SRC074-002</t>
        </is>
      </c>
      <c r="C2679" s="215" t="inlineStr">
        <is>
          <t>チャグム</t>
        </is>
      </c>
      <c r="D2679" s="216" t="inlineStr">
        <is>
          <t>SRC-074</t>
        </is>
      </c>
      <c r="E2679" s="216" t="inlineStr">
        <is>
          <t>cosmologies_and_realms</t>
        </is>
      </c>
      <c r="F2679" s="216" t="inlineStr">
        <is>
          <t>人界 / 精霊界 overlap</t>
        </is>
      </c>
      <c r="G2679" s="216" t="inlineStr"/>
      <c r="H2679" s="216" t="inlineStr"/>
      <c r="I2679" s="216" t="inlineStr">
        <is>
          <t>high</t>
        </is>
      </c>
      <c r="J2679" s="216" t="inlineStr">
        <is>
          <t>Fictional cosmology.</t>
        </is>
      </c>
    </row>
    <row r="2680" ht="31" customHeight="1" s="99">
      <c r="A2680" s="212" t="inlineStr">
        <is>
          <t>CDM-02679</t>
        </is>
      </c>
      <c r="B2680" s="212" t="inlineStr">
        <is>
          <t>CHR-SRC074-004</t>
        </is>
      </c>
      <c r="C2680" s="212" t="inlineStr">
        <is>
          <t>トロガイ</t>
        </is>
      </c>
      <c r="D2680" s="213" t="inlineStr">
        <is>
          <t>SRC-074</t>
        </is>
      </c>
      <c r="E2680" s="213" t="inlineStr">
        <is>
          <t>being_types</t>
        </is>
      </c>
      <c r="F2680" s="213" t="inlineStr">
        <is>
          <t>human</t>
        </is>
      </c>
      <c r="G2680" s="213" t="inlineStr"/>
      <c r="H2680" s="213" t="inlineStr"/>
      <c r="I2680" s="213" t="inlineStr">
        <is>
          <t>moderate</t>
        </is>
      </c>
      <c r="J2680" s="213" t="inlineStr">
        <is>
          <t>Narrow source-narrative claim.</t>
        </is>
      </c>
    </row>
    <row r="2681" ht="31" customHeight="1" s="99">
      <c r="A2681" s="215" t="inlineStr">
        <is>
          <t>CDM-02680</t>
        </is>
      </c>
      <c r="B2681" s="215" t="inlineStr">
        <is>
          <t>CHR-SRC074-004</t>
        </is>
      </c>
      <c r="C2681" s="215" t="inlineStr">
        <is>
          <t>トロガイ</t>
        </is>
      </c>
      <c r="D2681" s="216" t="inlineStr">
        <is>
          <t>SRC-074</t>
        </is>
      </c>
      <c r="E2681" s="216" t="inlineStr">
        <is>
          <t>roles_and_vocations</t>
        </is>
      </c>
      <c r="F2681" s="216" t="inlineStr">
        <is>
          <t>elder spirit-world investigator</t>
        </is>
      </c>
      <c r="G2681" s="216" t="inlineStr"/>
      <c r="H2681" s="216" t="inlineStr"/>
      <c r="I2681" s="216" t="inlineStr">
        <is>
          <t>high</t>
        </is>
      </c>
      <c r="J2681" s="216" t="inlineStr">
        <is>
          <t>Descriptive novel-local role only.</t>
        </is>
      </c>
    </row>
    <row r="2682" ht="31" customHeight="1" s="99">
      <c r="A2682" s="212" t="inlineStr">
        <is>
          <t>CDM-02681</t>
        </is>
      </c>
      <c r="B2682" s="212" t="inlineStr">
        <is>
          <t>CHR-SRC074-004</t>
        </is>
      </c>
      <c r="C2682" s="212" t="inlineStr">
        <is>
          <t>トロガイ</t>
        </is>
      </c>
      <c r="D2682" s="213" t="inlineStr">
        <is>
          <t>SRC-074</t>
        </is>
      </c>
      <c r="E2682" s="213" t="inlineStr">
        <is>
          <t>power_traditions</t>
        </is>
      </c>
      <c r="F2682" s="213" t="inlineStr">
        <is>
          <t>spirit-realm lore/practice</t>
        </is>
      </c>
      <c r="G2682" s="213" t="inlineStr"/>
      <c r="H2682" s="213" t="inlineStr"/>
      <c r="I2682" s="213" t="inlineStr">
        <is>
          <t>moderate</t>
        </is>
      </c>
      <c r="J2682" s="213" t="inlineStr">
        <is>
          <t>Do not equate with a real spiritual office.</t>
        </is>
      </c>
    </row>
    <row r="2683" ht="31" customHeight="1" s="99">
      <c r="A2683" s="215" t="inlineStr">
        <is>
          <t>CDM-02682</t>
        </is>
      </c>
      <c r="B2683" s="215" t="inlineStr">
        <is>
          <t>CHR-SRC074-004</t>
        </is>
      </c>
      <c r="C2683" s="215" t="inlineStr">
        <is>
          <t>トロガイ</t>
        </is>
      </c>
      <c r="D2683" s="216" t="inlineStr">
        <is>
          <t>SRC-074</t>
        </is>
      </c>
      <c r="E2683" s="216" t="inlineStr">
        <is>
          <t>affiliations</t>
        </is>
      </c>
      <c r="F2683" s="216" t="inlineStr">
        <is>
          <t>Balsa and Tanda's investigation</t>
        </is>
      </c>
      <c r="G2683" s="216" t="inlineStr"/>
      <c r="H2683" s="216" t="inlineStr"/>
      <c r="I2683" s="216" t="inlineStr">
        <is>
          <t>high</t>
        </is>
      </c>
      <c r="J2683" s="216" t="inlineStr">
        <is>
          <t>Plot affiliation.</t>
        </is>
      </c>
    </row>
    <row r="2684" ht="31" customHeight="1" s="99">
      <c r="A2684" s="212" t="inlineStr">
        <is>
          <t>CDM-02683</t>
        </is>
      </c>
      <c r="B2684" s="212" t="inlineStr">
        <is>
          <t>CHR-SRC074-004</t>
        </is>
      </c>
      <c r="C2684" s="212" t="inlineStr">
        <is>
          <t>トロガイ</t>
        </is>
      </c>
      <c r="D2684" s="213" t="inlineStr">
        <is>
          <t>SRC-074</t>
        </is>
      </c>
      <c r="E2684" s="213" t="inlineStr">
        <is>
          <t>cosmologies_and_realms</t>
        </is>
      </c>
      <c r="F2684" s="213" t="inlineStr">
        <is>
          <t>精霊界 (spirit realm)</t>
        </is>
      </c>
      <c r="G2684" s="213" t="inlineStr"/>
      <c r="H2684" s="213" t="inlineStr"/>
      <c r="I2684" s="213" t="inlineStr">
        <is>
          <t>high</t>
        </is>
      </c>
      <c r="J2684" s="213" t="inlineStr">
        <is>
          <t>Fictional cosmology.</t>
        </is>
      </c>
    </row>
    <row r="2685" ht="31" customHeight="1" s="99">
      <c r="A2685" s="215" t="inlineStr">
        <is>
          <t>CDM-02684</t>
        </is>
      </c>
      <c r="B2685" s="215" t="inlineStr">
        <is>
          <t>CHR-SRC074-001</t>
        </is>
      </c>
      <c r="C2685" s="215" t="inlineStr">
        <is>
          <t>バルサ</t>
        </is>
      </c>
      <c r="D2685" s="216" t="inlineStr">
        <is>
          <t>SRC-074</t>
        </is>
      </c>
      <c r="E2685" s="216" t="inlineStr">
        <is>
          <t>being_types</t>
        </is>
      </c>
      <c r="F2685" s="216" t="inlineStr">
        <is>
          <t>human</t>
        </is>
      </c>
      <c r="G2685" s="216" t="inlineStr"/>
      <c r="H2685" s="216" t="inlineStr"/>
      <c r="I2685" s="216" t="inlineStr">
        <is>
          <t>high</t>
        </is>
      </c>
      <c r="J2685" s="216" t="inlineStr">
        <is>
          <t>Fictional individual.</t>
        </is>
      </c>
    </row>
    <row r="2686" ht="31" customHeight="1" s="99">
      <c r="A2686" s="212" t="inlineStr">
        <is>
          <t>CDM-02685</t>
        </is>
      </c>
      <c r="B2686" s="212" t="inlineStr">
        <is>
          <t>CHR-SRC074-001</t>
        </is>
      </c>
      <c r="C2686" s="212" t="inlineStr">
        <is>
          <t>バルサ</t>
        </is>
      </c>
      <c r="D2686" s="213" t="inlineStr">
        <is>
          <t>SRC-074</t>
        </is>
      </c>
      <c r="E2686" s="213" t="inlineStr">
        <is>
          <t>cultures</t>
        </is>
      </c>
      <c r="F2686" s="213" t="inlineStr">
        <is>
          <t>New Yogo / neighbouring fictional world context</t>
        </is>
      </c>
      <c r="G2686" s="213" t="inlineStr"/>
      <c r="H2686" s="213" t="inlineStr"/>
      <c r="I2686" s="213" t="inlineStr">
        <is>
          <t>moderate</t>
        </is>
      </c>
      <c r="J2686" s="213" t="inlineStr">
        <is>
          <t>Fictional setting only; no real cultural equation.</t>
        </is>
      </c>
    </row>
    <row r="2687" ht="31" customHeight="1" s="99">
      <c r="A2687" s="215" t="inlineStr">
        <is>
          <t>CDM-02686</t>
        </is>
      </c>
      <c r="B2687" s="215" t="inlineStr">
        <is>
          <t>CHR-SRC074-001</t>
        </is>
      </c>
      <c r="C2687" s="215" t="inlineStr">
        <is>
          <t>バルサ</t>
        </is>
      </c>
      <c r="D2687" s="216" t="inlineStr">
        <is>
          <t>SRC-074</t>
        </is>
      </c>
      <c r="E2687" s="216" t="inlineStr">
        <is>
          <t>roles_and_vocations</t>
        </is>
      </c>
      <c r="F2687" s="216" t="inlineStr">
        <is>
          <t>用心棒 (yōjinbō), bodyguard</t>
        </is>
      </c>
      <c r="G2687" s="216" t="inlineStr"/>
      <c r="H2687" s="216" t="inlineStr"/>
      <c r="I2687" s="216" t="inlineStr">
        <is>
          <t>high</t>
        </is>
      </c>
      <c r="J2687" s="216" t="inlineStr">
        <is>
          <t>Source role translated as bodyguard.</t>
        </is>
      </c>
    </row>
    <row r="2688" ht="31" customHeight="1" s="99">
      <c r="A2688" s="212" t="inlineStr">
        <is>
          <t>CDM-02687</t>
        </is>
      </c>
      <c r="B2688" s="212" t="inlineStr">
        <is>
          <t>CHR-SRC074-001</t>
        </is>
      </c>
      <c r="C2688" s="212" t="inlineStr">
        <is>
          <t>バルサ</t>
        </is>
      </c>
      <c r="D2688" s="213" t="inlineStr">
        <is>
          <t>SRC-074</t>
        </is>
      </c>
      <c r="E2688" s="213" t="inlineStr">
        <is>
          <t>artifacts_and_vehicles</t>
        </is>
      </c>
      <c r="F2688" s="213" t="inlineStr">
        <is>
          <t>short spear</t>
        </is>
      </c>
      <c r="G2688" s="213" t="inlineStr"/>
      <c r="H2688" s="213" t="inlineStr"/>
      <c r="I2688" s="213" t="inlineStr">
        <is>
          <t>high</t>
        </is>
      </c>
      <c r="J2688" s="213" t="inlineStr">
        <is>
          <t>Weapon context, not a node.</t>
        </is>
      </c>
    </row>
    <row r="2689" ht="31" customHeight="1" s="99">
      <c r="A2689" s="215" t="inlineStr">
        <is>
          <t>CDM-02688</t>
        </is>
      </c>
      <c r="B2689" s="215" t="inlineStr">
        <is>
          <t>CHR-SRC074-001</t>
        </is>
      </c>
      <c r="C2689" s="215" t="inlineStr">
        <is>
          <t>バルサ</t>
        </is>
      </c>
      <c r="D2689" s="216" t="inlineStr">
        <is>
          <t>SRC-074</t>
        </is>
      </c>
      <c r="E2689" s="216" t="inlineStr">
        <is>
          <t>cosmologies_and_realms</t>
        </is>
      </c>
      <c r="F2689" s="216" t="inlineStr">
        <is>
          <t>人界 and 精霊界 setting</t>
        </is>
      </c>
      <c r="G2689" s="216" t="inlineStr"/>
      <c r="H2689" s="216" t="inlineStr"/>
      <c r="I2689" s="216" t="inlineStr">
        <is>
          <t>high</t>
        </is>
      </c>
      <c r="J2689" s="216" t="inlineStr">
        <is>
          <t>Fictional human/spirit-realm premise.</t>
        </is>
      </c>
    </row>
    <row r="2690" ht="31" customHeight="1" s="99">
      <c r="A2690" s="212" t="inlineStr">
        <is>
          <t>CDM-02689</t>
        </is>
      </c>
      <c r="B2690" s="212" t="inlineStr">
        <is>
          <t>CHR-SRC074-001</t>
        </is>
      </c>
      <c r="C2690" s="212" t="inlineStr">
        <is>
          <t>バルサ</t>
        </is>
      </c>
      <c r="D2690" s="213" t="inlineStr">
        <is>
          <t>SRC-074</t>
        </is>
      </c>
      <c r="E2690" s="213" t="inlineStr">
        <is>
          <t>narrative_archetypes</t>
        </is>
      </c>
      <c r="F2690" s="213" t="inlineStr">
        <is>
          <t>adult protector protagonist</t>
        </is>
      </c>
      <c r="G2690" s="213" t="inlineStr"/>
      <c r="H2690" s="213" t="inlineStr"/>
      <c r="I2690" s="213" t="inlineStr">
        <is>
          <t>high</t>
        </is>
      </c>
      <c r="J2690" s="213" t="inlineStr">
        <is>
          <t>Descriptive function only.</t>
        </is>
      </c>
    </row>
    <row r="2691" ht="31" customHeight="1" s="99">
      <c r="A2691" s="215" t="inlineStr">
        <is>
          <t>CDM-02690</t>
        </is>
      </c>
      <c r="B2691" s="215" t="inlineStr">
        <is>
          <t>CHR-SRC074-007</t>
        </is>
      </c>
      <c r="C2691" s="215" t="inlineStr">
        <is>
          <t>帝</t>
        </is>
      </c>
      <c r="D2691" s="216" t="inlineStr">
        <is>
          <t>SRC-074</t>
        </is>
      </c>
      <c r="E2691" s="216" t="inlineStr">
        <is>
          <t>being_types</t>
        </is>
      </c>
      <c r="F2691" s="216" t="inlineStr">
        <is>
          <t>human</t>
        </is>
      </c>
      <c r="G2691" s="216" t="inlineStr"/>
      <c r="H2691" s="216" t="inlineStr"/>
      <c r="I2691" s="216" t="inlineStr">
        <is>
          <t>high</t>
        </is>
      </c>
      <c r="J2691" s="216" t="inlineStr">
        <is>
          <t>Fictional individual.</t>
        </is>
      </c>
    </row>
    <row r="2692" ht="31" customHeight="1" s="99">
      <c r="A2692" s="212" t="inlineStr">
        <is>
          <t>CDM-02691</t>
        </is>
      </c>
      <c r="B2692" s="212" t="inlineStr">
        <is>
          <t>CHR-SRC074-007</t>
        </is>
      </c>
      <c r="C2692" s="212" t="inlineStr">
        <is>
          <t>帝</t>
        </is>
      </c>
      <c r="D2692" s="213" t="inlineStr">
        <is>
          <t>SRC-074</t>
        </is>
      </c>
      <c r="E2692" s="213" t="inlineStr">
        <is>
          <t>cultures</t>
        </is>
      </c>
      <c r="F2692" s="213" t="inlineStr">
        <is>
          <t>新ヨゴ皇国 court</t>
        </is>
      </c>
      <c r="G2692" s="213" t="inlineStr"/>
      <c r="H2692" s="213" t="inlineStr"/>
      <c r="I2692" s="213" t="inlineStr">
        <is>
          <t>high</t>
        </is>
      </c>
      <c r="J2692" s="213" t="inlineStr">
        <is>
          <t>Fictional polity.</t>
        </is>
      </c>
    </row>
    <row r="2693" ht="31" customHeight="1" s="99">
      <c r="A2693" s="215" t="inlineStr">
        <is>
          <t>CDM-02692</t>
        </is>
      </c>
      <c r="B2693" s="215" t="inlineStr">
        <is>
          <t>CHR-SRC074-007</t>
        </is>
      </c>
      <c r="C2693" s="215" t="inlineStr">
        <is>
          <t>帝</t>
        </is>
      </c>
      <c r="D2693" s="216" t="inlineStr">
        <is>
          <t>SRC-074</t>
        </is>
      </c>
      <c r="E2693" s="216" t="inlineStr">
        <is>
          <t>roles_and_vocations</t>
        </is>
      </c>
      <c r="F2693" s="216" t="inlineStr">
        <is>
          <t>帝 (emperor/ruler)</t>
        </is>
      </c>
      <c r="G2693" s="216" t="inlineStr"/>
      <c r="H2693" s="216" t="inlineStr"/>
      <c r="I2693" s="216" t="inlineStr">
        <is>
          <t>high</t>
        </is>
      </c>
      <c r="J2693" s="216" t="inlineStr">
        <is>
          <t>Fictional office; canonical identifier is title because no personal name is supplied here.</t>
        </is>
      </c>
    </row>
    <row r="2694" ht="31" customHeight="1" s="99">
      <c r="A2694" s="212" t="inlineStr">
        <is>
          <t>CDM-02693</t>
        </is>
      </c>
      <c r="B2694" s="212" t="inlineStr">
        <is>
          <t>CHR-SRC074-007</t>
        </is>
      </c>
      <c r="C2694" s="212" t="inlineStr">
        <is>
          <t>帝</t>
        </is>
      </c>
      <c r="D2694" s="213" t="inlineStr">
        <is>
          <t>SRC-074</t>
        </is>
      </c>
      <c r="E2694" s="213" t="inlineStr">
        <is>
          <t>affiliations</t>
        </is>
      </c>
      <c r="F2694" s="213" t="inlineStr">
        <is>
          <t>New Yogo imperial family/court</t>
        </is>
      </c>
      <c r="G2694" s="213" t="inlineStr"/>
      <c r="H2694" s="213" t="inlineStr"/>
      <c r="I2694" s="213" t="inlineStr">
        <is>
          <t>high</t>
        </is>
      </c>
      <c r="J2694" s="213" t="inlineStr">
        <is>
          <t>Fictional institution.</t>
        </is>
      </c>
    </row>
    <row r="2695" ht="31" customHeight="1" s="99">
      <c r="A2695" s="215" t="inlineStr">
        <is>
          <t>CDM-02694</t>
        </is>
      </c>
      <c r="B2695" s="215" t="inlineStr">
        <is>
          <t>CHR-SRC074-007</t>
        </is>
      </c>
      <c r="C2695" s="215" t="inlineStr">
        <is>
          <t>帝</t>
        </is>
      </c>
      <c r="D2695" s="216" t="inlineStr">
        <is>
          <t>SRC-074</t>
        </is>
      </c>
      <c r="E2695" s="216" t="inlineStr">
        <is>
          <t>cosmologies_and_realms</t>
        </is>
      </c>
      <c r="F2695" s="216" t="inlineStr">
        <is>
          <t>New Yogo</t>
        </is>
      </c>
      <c r="G2695" s="216" t="inlineStr"/>
      <c r="H2695" s="216" t="inlineStr"/>
      <c r="I2695" s="216" t="inlineStr">
        <is>
          <t>high</t>
        </is>
      </c>
      <c r="J2695" s="216" t="inlineStr">
        <is>
          <t>Fictional realm.</t>
        </is>
      </c>
    </row>
    <row r="2696" ht="31" customHeight="1" s="99">
      <c r="A2696" s="212" t="inlineStr">
        <is>
          <t>CDM-02695</t>
        </is>
      </c>
      <c r="B2696" s="212" t="inlineStr">
        <is>
          <t>CHR-SRC075-003</t>
        </is>
      </c>
      <c r="C2696" s="212" t="inlineStr">
        <is>
          <t>スレイン</t>
        </is>
      </c>
      <c r="D2696" s="213" t="inlineStr">
        <is>
          <t>SRC-075</t>
        </is>
      </c>
      <c r="E2696" s="213" t="inlineStr">
        <is>
          <t>being_types</t>
        </is>
      </c>
      <c r="F2696" s="213" t="inlineStr">
        <is>
          <t>human</t>
        </is>
      </c>
      <c r="G2696" s="213" t="inlineStr"/>
      <c r="H2696" s="213" t="inlineStr"/>
      <c r="I2696" s="213" t="inlineStr">
        <is>
          <t>high</t>
        </is>
      </c>
      <c r="J2696" s="213" t="inlineStr">
        <is>
          <t>Publisher-synopsis presentation.</t>
        </is>
      </c>
    </row>
    <row r="2697" ht="31" customHeight="1" s="99">
      <c r="A2697" s="215" t="inlineStr">
        <is>
          <t>CDM-02696</t>
        </is>
      </c>
      <c r="B2697" s="215" t="inlineStr">
        <is>
          <t>CHR-SRC075-003</t>
        </is>
      </c>
      <c r="C2697" s="215" t="inlineStr">
        <is>
          <t>スレイン</t>
        </is>
      </c>
      <c r="D2697" s="216" t="inlineStr">
        <is>
          <t>SRC-075</t>
        </is>
      </c>
      <c r="E2697" s="216" t="inlineStr">
        <is>
          <t>roles_and_vocations</t>
        </is>
      </c>
      <c r="F2697" s="216" t="inlineStr">
        <is>
          <t>magician</t>
        </is>
      </c>
      <c r="G2697" s="216" t="inlineStr"/>
      <c r="H2697" s="216" t="inlineStr"/>
      <c r="I2697" s="216" t="inlineStr">
        <is>
          <t>high</t>
        </is>
      </c>
      <c r="J2697" s="216" t="inlineStr">
        <is>
          <t>Synopsis-level vocation.</t>
        </is>
      </c>
    </row>
    <row r="2698" ht="31" customHeight="1" s="99">
      <c r="A2698" s="212" t="inlineStr">
        <is>
          <t>CDM-02697</t>
        </is>
      </c>
      <c r="B2698" s="212" t="inlineStr">
        <is>
          <t>CHR-SRC075-003</t>
        </is>
      </c>
      <c r="C2698" s="212" t="inlineStr">
        <is>
          <t>スレイン</t>
        </is>
      </c>
      <c r="D2698" s="213" t="inlineStr">
        <is>
          <t>SRC-075</t>
        </is>
      </c>
      <c r="E2698" s="213" t="inlineStr">
        <is>
          <t>power_traditions</t>
        </is>
      </c>
      <c r="F2698" s="213" t="inlineStr">
        <is>
          <t>magic</t>
        </is>
      </c>
      <c r="G2698" s="213" t="inlineStr"/>
      <c r="H2698" s="213" t="inlineStr"/>
      <c r="I2698" s="213" t="inlineStr">
        <is>
          <t>high</t>
        </is>
      </c>
      <c r="J2698" s="213" t="inlineStr">
        <is>
          <t>No detailed rules claimed.</t>
        </is>
      </c>
    </row>
    <row r="2699" ht="31" customHeight="1" s="99">
      <c r="A2699" s="215" t="inlineStr">
        <is>
          <t>CDM-02698</t>
        </is>
      </c>
      <c r="B2699" s="215" t="inlineStr">
        <is>
          <t>CHR-SRC075-002</t>
        </is>
      </c>
      <c r="C2699" s="215" t="inlineStr">
        <is>
          <t>ディードリット</t>
        </is>
      </c>
      <c r="D2699" s="216" t="inlineStr">
        <is>
          <t>SRC-075</t>
        </is>
      </c>
      <c r="E2699" s="216" t="inlineStr">
        <is>
          <t>being_types</t>
        </is>
      </c>
      <c r="F2699" s="216" t="inlineStr">
        <is>
          <t>elf</t>
        </is>
      </c>
      <c r="G2699" s="216" t="inlineStr"/>
      <c r="H2699" s="216" t="inlineStr"/>
      <c r="I2699" s="216" t="inlineStr">
        <is>
          <t>high</t>
        </is>
      </c>
      <c r="J2699" s="216" t="inlineStr">
        <is>
          <t>Publisher-synopsis category; not a generic species model.</t>
        </is>
      </c>
    </row>
    <row r="2700" ht="31" customHeight="1" s="99">
      <c r="A2700" s="212" t="inlineStr">
        <is>
          <t>CDM-02699</t>
        </is>
      </c>
      <c r="B2700" s="212" t="inlineStr">
        <is>
          <t>CHR-SRC075-001</t>
        </is>
      </c>
      <c r="C2700" s="212" t="inlineStr">
        <is>
          <t>パーン</t>
        </is>
      </c>
      <c r="D2700" s="213" t="inlineStr">
        <is>
          <t>SRC-075</t>
        </is>
      </c>
      <c r="E2700" s="213" t="inlineStr">
        <is>
          <t>being_types</t>
        </is>
      </c>
      <c r="F2700" s="213" t="inlineStr">
        <is>
          <t>human</t>
        </is>
      </c>
      <c r="G2700" s="213" t="inlineStr"/>
      <c r="H2700" s="213" t="inlineStr"/>
      <c r="I2700" s="213" t="inlineStr">
        <is>
          <t>high</t>
        </is>
      </c>
      <c r="J2700" s="213" t="inlineStr">
        <is>
          <t>Publisher-synopsis presentation.</t>
        </is>
      </c>
    </row>
    <row r="2701" ht="31" customHeight="1" s="99">
      <c r="A2701" s="215" t="inlineStr">
        <is>
          <t>CDM-02700</t>
        </is>
      </c>
      <c r="B2701" s="215" t="inlineStr">
        <is>
          <t>CHR-SRC075-001</t>
        </is>
      </c>
      <c r="C2701" s="215" t="inlineStr">
        <is>
          <t>パーン</t>
        </is>
      </c>
      <c r="D2701" s="216" t="inlineStr">
        <is>
          <t>SRC-075</t>
        </is>
      </c>
      <c r="E2701" s="216" t="inlineStr">
        <is>
          <t>roles_and_vocations</t>
        </is>
      </c>
      <c r="F2701" s="216" t="inlineStr">
        <is>
          <t>martial trainee/traveler</t>
        </is>
      </c>
      <c r="G2701" s="216" t="inlineStr"/>
      <c r="H2701" s="216" t="inlineStr"/>
      <c r="I2701" s="216" t="inlineStr">
        <is>
          <t>high</t>
        </is>
      </c>
      <c r="J2701" s="216" t="inlineStr">
        <is>
          <t>Synopsis-level role only.</t>
        </is>
      </c>
    </row>
    <row r="2702" ht="31" customHeight="1" s="99">
      <c r="A2702" s="212" t="inlineStr">
        <is>
          <t>CDM-02701</t>
        </is>
      </c>
      <c r="B2702" s="212" t="inlineStr">
        <is>
          <t>CHR-SRC075-004</t>
        </is>
      </c>
      <c r="C2702" s="212" t="inlineStr">
        <is>
          <t>灰色の魔女</t>
        </is>
      </c>
      <c r="D2702" s="213" t="inlineStr">
        <is>
          <t>SRC-075</t>
        </is>
      </c>
      <c r="E2702" s="213" t="inlineStr">
        <is>
          <t>being_types</t>
        </is>
      </c>
      <c r="F2702" s="213" t="inlineStr">
        <is>
          <t>individual witch</t>
        </is>
      </c>
      <c r="G2702" s="213" t="inlineStr"/>
      <c r="H2702" s="213" t="inlineStr"/>
      <c r="I2702" s="213" t="inlineStr">
        <is>
          <t>high</t>
        </is>
      </c>
      <c r="J2702" s="213" t="inlineStr">
        <is>
          <t>Synopsis title only; no hidden identity asserted.</t>
        </is>
      </c>
    </row>
    <row r="2703" ht="31" customHeight="1" s="99">
      <c r="A2703" s="215" t="inlineStr">
        <is>
          <t>CDM-02702</t>
        </is>
      </c>
      <c r="B2703" s="215" t="inlineStr">
        <is>
          <t>CHR-SRC075-004</t>
        </is>
      </c>
      <c r="C2703" s="215" t="inlineStr">
        <is>
          <t>灰色の魔女</t>
        </is>
      </c>
      <c r="D2703" s="216" t="inlineStr">
        <is>
          <t>SRC-075</t>
        </is>
      </c>
      <c r="E2703" s="216" t="inlineStr">
        <is>
          <t>power_traditions</t>
        </is>
      </c>
      <c r="F2703" s="216" t="inlineStr">
        <is>
          <t>magic context</t>
        </is>
      </c>
      <c r="G2703" s="216" t="inlineStr"/>
      <c r="H2703" s="216" t="inlineStr"/>
      <c r="I2703" s="216" t="inlineStr">
        <is>
          <t>moderate</t>
        </is>
      </c>
      <c r="J2703" s="216" t="inlineStr">
        <is>
          <t>No detailed magical practice claimed.</t>
        </is>
      </c>
    </row>
    <row r="2704" ht="31" customHeight="1" s="99">
      <c r="A2704" s="212" t="inlineStr">
        <is>
          <t>CDM-02703</t>
        </is>
      </c>
      <c r="B2704" s="212" t="inlineStr">
        <is>
          <t>CHR-SRC076-002</t>
        </is>
      </c>
      <c r="C2704" s="212" t="inlineStr">
        <is>
          <t>ガウリイ</t>
        </is>
      </c>
      <c r="D2704" s="213" t="inlineStr">
        <is>
          <t>SRC-076</t>
        </is>
      </c>
      <c r="E2704" s="213" t="inlineStr">
        <is>
          <t>roles_and_vocations</t>
        </is>
      </c>
      <c r="F2704" s="213" t="inlineStr">
        <is>
          <t>剣士</t>
        </is>
      </c>
      <c r="G2704" s="213" t="inlineStr"/>
      <c r="H2704" s="213" t="inlineStr"/>
      <c r="I2704" s="213" t="inlineStr">
        <is>
          <t>high</t>
        </is>
      </c>
      <c r="J2704" s="213" t="inlineStr">
        <is>
          <t>Publisher-synopsis vocation only.</t>
        </is>
      </c>
    </row>
    <row r="2705" ht="31" customHeight="1" s="99">
      <c r="A2705" s="215" t="inlineStr">
        <is>
          <t>CDM-02704</t>
        </is>
      </c>
      <c r="B2705" s="215" t="inlineStr">
        <is>
          <t>CHR-SRC076-001</t>
        </is>
      </c>
      <c r="C2705" s="215" t="inlineStr">
        <is>
          <t>リナ＝インバース</t>
        </is>
      </c>
      <c r="D2705" s="216" t="inlineStr">
        <is>
          <t>SRC-076</t>
        </is>
      </c>
      <c r="E2705" s="216" t="inlineStr">
        <is>
          <t>roles_and_vocations</t>
        </is>
      </c>
      <c r="F2705" s="216" t="inlineStr">
        <is>
          <t>魔道士</t>
        </is>
      </c>
      <c r="G2705" s="216" t="inlineStr"/>
      <c r="H2705" s="216" t="inlineStr"/>
      <c r="I2705" s="216" t="inlineStr">
        <is>
          <t>high</t>
        </is>
      </c>
      <c r="J2705" s="216" t="inlineStr">
        <is>
          <t>Publisher-synopsis vocation only; no spell list or system mechanics claimed.</t>
        </is>
      </c>
    </row>
    <row r="2706" ht="31" customHeight="1" s="99">
      <c r="A2706" s="212" t="inlineStr">
        <is>
          <t>CDM-02705</t>
        </is>
      </c>
      <c r="B2706" s="212" t="inlineStr">
        <is>
          <t>CHR-SRC076-001</t>
        </is>
      </c>
      <c r="C2706" s="212" t="inlineStr">
        <is>
          <t>リナ＝インバース</t>
        </is>
      </c>
      <c r="D2706" s="213" t="inlineStr">
        <is>
          <t>SRC-076</t>
        </is>
      </c>
      <c r="E2706" s="213" t="inlineStr">
        <is>
          <t>power_traditions</t>
        </is>
      </c>
      <c r="F2706" s="213" t="inlineStr">
        <is>
          <t>magic-user context</t>
        </is>
      </c>
      <c r="G2706" s="213" t="inlineStr"/>
      <c r="H2706" s="213" t="inlineStr"/>
      <c r="I2706" s="213" t="inlineStr">
        <is>
          <t>moderate</t>
        </is>
      </c>
      <c r="J2706" s="213" t="inlineStr">
        <is>
          <t>The synopsis calls Lina a mage but gives no details of magical practice.</t>
        </is>
      </c>
    </row>
    <row r="2707" ht="31" customHeight="1" s="99">
      <c r="A2707" s="215" t="inlineStr">
        <is>
          <t>CDM-02706</t>
        </is>
      </c>
      <c r="B2707" s="215" t="inlineStr">
        <is>
          <t>CHR-SRC077-001</t>
        </is>
      </c>
      <c r="C2707" s="215" t="inlineStr">
        <is>
          <t>韩立</t>
        </is>
      </c>
      <c r="D2707" s="216" t="inlineStr">
        <is>
          <t>SRC-077</t>
        </is>
      </c>
      <c r="E2707" s="216" t="inlineStr">
        <is>
          <t>being_types</t>
        </is>
      </c>
      <c r="F2707" s="216" t="inlineStr">
        <is>
          <t>凡人 (mortal) framing</t>
        </is>
      </c>
      <c r="G2707" s="216" t="inlineStr"/>
      <c r="H2707" s="216" t="inlineStr"/>
      <c r="I2707" s="216" t="inlineStr">
        <is>
          <t>moderate</t>
        </is>
      </c>
      <c r="J2707" s="216" t="inlineStr">
        <is>
          <t>The work title and English platform summary frame the protagonist as mortal/commoner; no broader ontological classification is asserted from one chapter.</t>
        </is>
      </c>
    </row>
    <row r="2708" ht="31" customHeight="1" s="99">
      <c r="A2708" s="212" t="inlineStr">
        <is>
          <t>CDM-02707</t>
        </is>
      </c>
      <c r="B2708" s="212" t="inlineStr">
        <is>
          <t>CHR-SRC077-001</t>
        </is>
      </c>
      <c r="C2708" s="212" t="inlineStr">
        <is>
          <t>韩立</t>
        </is>
      </c>
      <c r="D2708" s="213" t="inlineStr">
        <is>
          <t>SRC-077</t>
        </is>
      </c>
      <c r="E2708" s="213" t="inlineStr">
        <is>
          <t>artifacts_and_vehicles</t>
        </is>
      </c>
      <c r="F2708" s="213" t="inlineStr">
        <is>
          <t>定神符 (dìngshén fú) appears in the Chapter 57 scene</t>
        </is>
      </c>
      <c r="G2708" s="213" t="inlineStr"/>
      <c r="H2708" s="213" t="inlineStr"/>
      <c r="I2708" s="213" t="inlineStr">
        <is>
          <t>high</t>
        </is>
      </c>
      <c r="J2708" s="213" t="inlineStr">
        <is>
          <t>Talisman context only; possession/use detail is not expanded beyond the visible chapter text.</t>
        </is>
      </c>
    </row>
    <row r="2709" ht="31" customHeight="1" s="99">
      <c r="A2709" s="215" t="inlineStr">
        <is>
          <t>CDM-02708</t>
        </is>
      </c>
      <c r="B2709" s="215" t="inlineStr">
        <is>
          <t>CHR-SRC078-002</t>
        </is>
      </c>
      <c r="C2709" s="215" t="inlineStr">
        <is>
          <t>Lan Wangji</t>
        </is>
      </c>
      <c r="D2709" s="216" t="inlineStr">
        <is>
          <t>SRC-078</t>
        </is>
      </c>
      <c r="E2709" s="216" t="inlineStr">
        <is>
          <t>roles_and_vocations</t>
        </is>
      </c>
      <c r="F2709" s="216" t="inlineStr">
        <is>
          <t>cultivator</t>
        </is>
      </c>
      <c r="G2709" s="216" t="inlineStr"/>
      <c r="H2709" s="216" t="inlineStr"/>
      <c r="I2709" s="216" t="inlineStr">
        <is>
          <t>high</t>
        </is>
      </c>
      <c r="J2709" s="216" t="inlineStr">
        <is>
          <t>Official translated-synopsis role; no sect, rank, or generic class equivalence claimed.</t>
        </is>
      </c>
    </row>
    <row r="2710" ht="31" customHeight="1" s="99">
      <c r="A2710" s="212" t="inlineStr">
        <is>
          <t>CDM-02709</t>
        </is>
      </c>
      <c r="B2710" s="212" t="inlineStr">
        <is>
          <t>CHR-SRC078-001</t>
        </is>
      </c>
      <c r="C2710" s="212" t="inlineStr">
        <is>
          <t>Wei Wuxian</t>
        </is>
      </c>
      <c r="D2710" s="213" t="inlineStr">
        <is>
          <t>SRC-078</t>
        </is>
      </c>
      <c r="E2710" s="213" t="inlineStr">
        <is>
          <t>roles_and_vocations</t>
        </is>
      </c>
      <c r="F2710" s="213" t="inlineStr">
        <is>
          <t>cultivator</t>
        </is>
      </c>
      <c r="G2710" s="213" t="inlineStr"/>
      <c r="H2710" s="213" t="inlineStr"/>
      <c r="I2710" s="213" t="inlineStr">
        <is>
          <t>high</t>
        </is>
      </c>
      <c r="J2710" s="213" t="inlineStr">
        <is>
          <t>Official translated-synopsis role; no sect, rank, or generic class equivalence claimed.</t>
        </is>
      </c>
    </row>
    <row r="2711" ht="31" customHeight="1" s="99">
      <c r="A2711" s="215" t="inlineStr">
        <is>
          <t>CDM-02710</t>
        </is>
      </c>
      <c r="B2711" s="215" t="inlineStr">
        <is>
          <t>CHR-SRC078-001</t>
        </is>
      </c>
      <c r="C2711" s="215" t="inlineStr">
        <is>
          <t>Wei Wuxian</t>
        </is>
      </c>
      <c r="D2711" s="216" t="inlineStr">
        <is>
          <t>SRC-078</t>
        </is>
      </c>
      <c r="E2711" s="216" t="inlineStr">
        <is>
          <t>power_traditions</t>
        </is>
      </c>
      <c r="F2711" s="216" t="inlineStr">
        <is>
          <t>demonic cultivation</t>
        </is>
      </c>
      <c r="G2711" s="216" t="inlineStr"/>
      <c r="H2711" s="216" t="inlineStr"/>
      <c r="I2711" s="216" t="inlineStr">
        <is>
          <t>high</t>
        </is>
      </c>
      <c r="J2711" s="216" t="inlineStr">
        <is>
          <t>Synopsis-level power path only; no practices, moral taxonomy, or mechanics asserted.</t>
        </is>
      </c>
    </row>
    <row r="2712" ht="31" customHeight="1" s="99">
      <c r="A2712" s="212" t="inlineStr">
        <is>
          <t>CDM-02711</t>
        </is>
      </c>
      <c r="B2712" s="212" t="inlineStr">
        <is>
          <t>CHR-SRC078-001</t>
        </is>
      </c>
      <c r="C2712" s="212" t="inlineStr">
        <is>
          <t>Wei Wuxian</t>
        </is>
      </c>
      <c r="D2712" s="213" t="inlineStr">
        <is>
          <t>SRC-078</t>
        </is>
      </c>
      <c r="E2712" s="213" t="inlineStr">
        <is>
          <t>states_and_transformations</t>
        </is>
      </c>
      <c r="F2712" s="213" t="inlineStr">
        <is>
          <t>second life in another young man's body</t>
        </is>
      </c>
      <c r="G2712" s="213" t="inlineStr"/>
      <c r="H2712" s="213" t="inlineStr"/>
      <c r="I2712" s="213" t="inlineStr">
        <is>
          <t>high</t>
        </is>
      </c>
      <c r="J2712" s="213" t="inlineStr">
        <is>
          <t>The synopsis identifies a body-and-soul premise but does not name the young man or define its rules.</t>
        </is>
      </c>
    </row>
    <row r="2713" ht="31" customHeight="1" s="99">
      <c r="A2713" s="215" t="inlineStr">
        <is>
          <t>CDM-02712</t>
        </is>
      </c>
      <c r="B2713" s="215" t="inlineStr">
        <is>
          <t>CHR-SRC079-002</t>
        </is>
      </c>
      <c r="C2713" s="215" t="inlineStr">
        <is>
          <t>Ironheart Yang</t>
        </is>
      </c>
      <c r="D2713" s="216" t="inlineStr">
        <is>
          <t>SRC-079</t>
        </is>
      </c>
      <c r="E2713" s="216" t="inlineStr">
        <is>
          <t>being_types</t>
        </is>
      </c>
      <c r="F2713" s="216" t="inlineStr">
        <is>
          <t>human</t>
        </is>
      </c>
      <c r="G2713" s="216" t="inlineStr"/>
      <c r="H2713" s="216" t="inlineStr"/>
      <c r="I2713" s="216" t="inlineStr">
        <is>
          <t>high</t>
        </is>
      </c>
      <c r="J2713" s="216" t="inlineStr">
        <is>
          <t>Fictional individual.</t>
        </is>
      </c>
    </row>
    <row r="2714" ht="31" customHeight="1" s="99">
      <c r="A2714" s="212" t="inlineStr">
        <is>
          <t>CDM-02713</t>
        </is>
      </c>
      <c r="B2714" s="212" t="inlineStr">
        <is>
          <t>CHR-SRC079-002</t>
        </is>
      </c>
      <c r="C2714" s="212" t="inlineStr">
        <is>
          <t>Ironheart Yang</t>
        </is>
      </c>
      <c r="D2714" s="213" t="inlineStr">
        <is>
          <t>SRC-079</t>
        </is>
      </c>
      <c r="E2714" s="213" t="inlineStr">
        <is>
          <t>cultures</t>
        </is>
      </c>
      <c r="F2714" s="213" t="inlineStr">
        <is>
          <t>Song/Jin-era fictional-historical setting</t>
        </is>
      </c>
      <c r="G2714" s="213" t="inlineStr"/>
      <c r="H2714" s="213" t="inlineStr"/>
      <c r="I2714" s="213" t="inlineStr">
        <is>
          <t>high</t>
        </is>
      </c>
      <c r="J2714" s="213" t="inlineStr">
        <is>
          <t>Fictionalized historical context.</t>
        </is>
      </c>
    </row>
    <row r="2715" ht="31" customHeight="1" s="99">
      <c r="A2715" s="215" t="inlineStr">
        <is>
          <t>CDM-02714</t>
        </is>
      </c>
      <c r="B2715" s="215" t="inlineStr">
        <is>
          <t>CHR-SRC079-002</t>
        </is>
      </c>
      <c r="C2715" s="215" t="inlineStr">
        <is>
          <t>Ironheart Yang</t>
        </is>
      </c>
      <c r="D2715" s="216" t="inlineStr">
        <is>
          <t>SRC-079</t>
        </is>
      </c>
      <c r="E2715" s="216" t="inlineStr">
        <is>
          <t>roles_and_vocations</t>
        </is>
      </c>
      <c r="F2715" s="216" t="inlineStr">
        <is>
          <t>self-taught martial-arts patriot</t>
        </is>
      </c>
      <c r="G2715" s="216" t="inlineStr"/>
      <c r="H2715" s="216" t="inlineStr"/>
      <c r="I2715" s="216" t="inlineStr">
        <is>
          <t>high</t>
        </is>
      </c>
      <c r="J2715" s="216" t="inlineStr">
        <is>
          <t>Opening-context description only.</t>
        </is>
      </c>
    </row>
    <row r="2716" ht="31" customHeight="1" s="99">
      <c r="A2716" s="212" t="inlineStr">
        <is>
          <t>CDM-02715</t>
        </is>
      </c>
      <c r="B2716" s="212" t="inlineStr">
        <is>
          <t>CHR-SRC079-002</t>
        </is>
      </c>
      <c r="C2716" s="212" t="inlineStr">
        <is>
          <t>Ironheart Yang</t>
        </is>
      </c>
      <c r="D2716" s="213" t="inlineStr">
        <is>
          <t>SRC-079</t>
        </is>
      </c>
      <c r="E2716" s="213" t="inlineStr">
        <is>
          <t>power_traditions</t>
        </is>
      </c>
      <c r="F2716" s="213" t="inlineStr">
        <is>
          <t>kung fu / wuxia martial practice</t>
        </is>
      </c>
      <c r="G2716" s="213" t="inlineStr"/>
      <c r="H2716" s="213" t="inlineStr"/>
      <c r="I2716" s="213" t="inlineStr">
        <is>
          <t>moderate</t>
        </is>
      </c>
      <c r="J2716" s="213" t="inlineStr">
        <is>
          <t>No real tradition equivalence.</t>
        </is>
      </c>
    </row>
    <row r="2717" ht="31" customHeight="1" s="99">
      <c r="A2717" s="215" t="inlineStr">
        <is>
          <t>CDM-02716</t>
        </is>
      </c>
      <c r="B2717" s="215" t="inlineStr">
        <is>
          <t>CHR-SRC079-002</t>
        </is>
      </c>
      <c r="C2717" s="215" t="inlineStr">
        <is>
          <t>Ironheart Yang</t>
        </is>
      </c>
      <c r="D2717" s="216" t="inlineStr">
        <is>
          <t>SRC-079</t>
        </is>
      </c>
      <c r="E2717" s="216" t="inlineStr">
        <is>
          <t>affiliations</t>
        </is>
      </c>
      <c r="F2717" s="216" t="inlineStr">
        <is>
          <t>sworn brotherhood with Skyfury Guo</t>
        </is>
      </c>
      <c r="G2717" s="216" t="inlineStr"/>
      <c r="H2717" s="216" t="inlineStr"/>
      <c r="I2717" s="216" t="inlineStr">
        <is>
          <t>high</t>
        </is>
      </c>
      <c r="J2717" s="216" t="inlineStr">
        <is>
          <t>Individual relation only.</t>
        </is>
      </c>
    </row>
    <row r="2718" ht="31" customHeight="1" s="99">
      <c r="A2718" s="212" t="inlineStr">
        <is>
          <t>CDM-02717</t>
        </is>
      </c>
      <c r="B2718" s="212" t="inlineStr">
        <is>
          <t>CHR-SRC079-003</t>
        </is>
      </c>
      <c r="C2718" s="212" t="inlineStr">
        <is>
          <t>Old Zhang</t>
        </is>
      </c>
      <c r="D2718" s="213" t="inlineStr">
        <is>
          <t>SRC-079</t>
        </is>
      </c>
      <c r="E2718" s="213" t="inlineStr">
        <is>
          <t>being_types</t>
        </is>
      </c>
      <c r="F2718" s="213" t="inlineStr">
        <is>
          <t>human</t>
        </is>
      </c>
      <c r="G2718" s="213" t="inlineStr"/>
      <c r="H2718" s="213" t="inlineStr"/>
      <c r="I2718" s="213" t="inlineStr">
        <is>
          <t>high</t>
        </is>
      </c>
      <c r="J2718" s="213" t="inlineStr">
        <is>
          <t>Fictional individual.</t>
        </is>
      </c>
    </row>
    <row r="2719" ht="31" customHeight="1" s="99">
      <c r="A2719" s="215" t="inlineStr">
        <is>
          <t>CDM-02718</t>
        </is>
      </c>
      <c r="B2719" s="215" t="inlineStr">
        <is>
          <t>CHR-SRC079-003</t>
        </is>
      </c>
      <c r="C2719" s="215" t="inlineStr">
        <is>
          <t>Old Zhang</t>
        </is>
      </c>
      <c r="D2719" s="216" t="inlineStr">
        <is>
          <t>SRC-079</t>
        </is>
      </c>
      <c r="E2719" s="216" t="inlineStr">
        <is>
          <t>cultures</t>
        </is>
      </c>
      <c r="F2719" s="216" t="inlineStr">
        <is>
          <t>Song/Jin-era fictional-historical setting</t>
        </is>
      </c>
      <c r="G2719" s="216" t="inlineStr"/>
      <c r="H2719" s="216" t="inlineStr"/>
      <c r="I2719" s="216" t="inlineStr">
        <is>
          <t>high</t>
        </is>
      </c>
      <c r="J2719" s="216" t="inlineStr">
        <is>
          <t>Fictionalized historical context.</t>
        </is>
      </c>
    </row>
    <row r="2720" ht="31" customHeight="1" s="99">
      <c r="A2720" s="212" t="inlineStr">
        <is>
          <t>CDM-02719</t>
        </is>
      </c>
      <c r="B2720" s="212" t="inlineStr">
        <is>
          <t>CHR-SRC079-003</t>
        </is>
      </c>
      <c r="C2720" s="212" t="inlineStr">
        <is>
          <t>Old Zhang</t>
        </is>
      </c>
      <c r="D2720" s="213" t="inlineStr">
        <is>
          <t>SRC-079</t>
        </is>
      </c>
      <c r="E2720" s="213" t="inlineStr">
        <is>
          <t>roles_and_vocations</t>
        </is>
      </c>
      <c r="F2720" s="213" t="inlineStr">
        <is>
          <t>travelling storyteller</t>
        </is>
      </c>
      <c r="G2720" s="213" t="inlineStr"/>
      <c r="H2720" s="213" t="inlineStr"/>
      <c r="I2720" s="213" t="inlineStr">
        <is>
          <t>high</t>
        </is>
      </c>
      <c r="J2720" s="213" t="inlineStr">
        <is>
          <t>Opening-scene role.</t>
        </is>
      </c>
    </row>
    <row r="2721" ht="31" customHeight="1" s="99">
      <c r="A2721" s="215" t="inlineStr">
        <is>
          <t>CDM-02720</t>
        </is>
      </c>
      <c r="B2721" s="215" t="inlineStr">
        <is>
          <t>CHR-SRC079-003</t>
        </is>
      </c>
      <c r="C2721" s="215" t="inlineStr">
        <is>
          <t>Old Zhang</t>
        </is>
      </c>
      <c r="D2721" s="216" t="inlineStr">
        <is>
          <t>SRC-079</t>
        </is>
      </c>
      <c r="E2721" s="216" t="inlineStr">
        <is>
          <t>artifacts_and_vehicles</t>
        </is>
      </c>
      <c r="F2721" s="216" t="inlineStr">
        <is>
          <t>storytelling drum and clappers</t>
        </is>
      </c>
      <c r="G2721" s="216" t="inlineStr"/>
      <c r="H2721" s="216" t="inlineStr"/>
      <c r="I2721" s="216" t="inlineStr">
        <is>
          <t>high</t>
        </is>
      </c>
      <c r="J2721" s="216" t="inlineStr">
        <is>
          <t>Scene objects, not nodes.</t>
        </is>
      </c>
    </row>
    <row r="2722" ht="31" customHeight="1" s="99">
      <c r="A2722" s="212" t="inlineStr">
        <is>
          <t>CDM-02721</t>
        </is>
      </c>
      <c r="B2722" s="212" t="inlineStr">
        <is>
          <t>CHR-SRC079-004</t>
        </is>
      </c>
      <c r="C2722" s="212" t="inlineStr">
        <is>
          <t>Qu San</t>
        </is>
      </c>
      <c r="D2722" s="213" t="inlineStr">
        <is>
          <t>SRC-079</t>
        </is>
      </c>
      <c r="E2722" s="213" t="inlineStr">
        <is>
          <t>being_types</t>
        </is>
      </c>
      <c r="F2722" s="213" t="inlineStr">
        <is>
          <t>human</t>
        </is>
      </c>
      <c r="G2722" s="213" t="inlineStr"/>
      <c r="H2722" s="213" t="inlineStr"/>
      <c r="I2722" s="213" t="inlineStr">
        <is>
          <t>high</t>
        </is>
      </c>
      <c r="J2722" s="213" t="inlineStr">
        <is>
          <t>Fictional individual.</t>
        </is>
      </c>
    </row>
    <row r="2723" ht="31" customHeight="1" s="99">
      <c r="A2723" s="215" t="inlineStr">
        <is>
          <t>CDM-02722</t>
        </is>
      </c>
      <c r="B2723" s="215" t="inlineStr">
        <is>
          <t>CHR-SRC079-004</t>
        </is>
      </c>
      <c r="C2723" s="215" t="inlineStr">
        <is>
          <t>Qu San</t>
        </is>
      </c>
      <c r="D2723" s="216" t="inlineStr">
        <is>
          <t>SRC-079</t>
        </is>
      </c>
      <c r="E2723" s="216" t="inlineStr">
        <is>
          <t>cultures</t>
        </is>
      </c>
      <c r="F2723" s="216" t="inlineStr">
        <is>
          <t>Song/Jin-era fictional-historical setting</t>
        </is>
      </c>
      <c r="G2723" s="216" t="inlineStr"/>
      <c r="H2723" s="216" t="inlineStr"/>
      <c r="I2723" s="216" t="inlineStr">
        <is>
          <t>high</t>
        </is>
      </c>
      <c r="J2723" s="216" t="inlineStr">
        <is>
          <t>Fictionalized historical context.</t>
        </is>
      </c>
    </row>
    <row r="2724" ht="31" customHeight="1" s="99">
      <c r="A2724" s="212" t="inlineStr">
        <is>
          <t>CDM-02723</t>
        </is>
      </c>
      <c r="B2724" s="212" t="inlineStr">
        <is>
          <t>CHR-SRC079-004</t>
        </is>
      </c>
      <c r="C2724" s="212" t="inlineStr">
        <is>
          <t>Qu San</t>
        </is>
      </c>
      <c r="D2724" s="213" t="inlineStr">
        <is>
          <t>SRC-079</t>
        </is>
      </c>
      <c r="E2724" s="213" t="inlineStr">
        <is>
          <t>roles_and_vocations</t>
        </is>
      </c>
      <c r="F2724" s="213" t="inlineStr">
        <is>
          <t>tavern owner</t>
        </is>
      </c>
      <c r="G2724" s="213" t="inlineStr"/>
      <c r="H2724" s="213" t="inlineStr"/>
      <c r="I2724" s="213" t="inlineStr">
        <is>
          <t>high</t>
        </is>
      </c>
      <c r="J2724" s="213" t="inlineStr">
        <is>
          <t>Opening-scene role.</t>
        </is>
      </c>
    </row>
    <row r="2725" ht="31" customHeight="1" s="99">
      <c r="A2725" s="215" t="inlineStr">
        <is>
          <t>CDM-02724</t>
        </is>
      </c>
      <c r="B2725" s="215" t="inlineStr">
        <is>
          <t>CHR-SRC079-001</t>
        </is>
      </c>
      <c r="C2725" s="215" t="inlineStr">
        <is>
          <t>Skyfury Guo</t>
        </is>
      </c>
      <c r="D2725" s="216" t="inlineStr">
        <is>
          <t>SRC-079</t>
        </is>
      </c>
      <c r="E2725" s="216" t="inlineStr">
        <is>
          <t>being_types</t>
        </is>
      </c>
      <c r="F2725" s="216" t="inlineStr">
        <is>
          <t>human</t>
        </is>
      </c>
      <c r="G2725" s="216" t="inlineStr"/>
      <c r="H2725" s="216" t="inlineStr"/>
      <c r="I2725" s="216" t="inlineStr">
        <is>
          <t>high</t>
        </is>
      </c>
      <c r="J2725" s="216" t="inlineStr">
        <is>
          <t>Fictional individual.</t>
        </is>
      </c>
    </row>
    <row r="2726" ht="31" customHeight="1" s="99">
      <c r="A2726" s="212" t="inlineStr">
        <is>
          <t>CDM-02725</t>
        </is>
      </c>
      <c r="B2726" s="212" t="inlineStr">
        <is>
          <t>CHR-SRC079-001</t>
        </is>
      </c>
      <c r="C2726" s="212" t="inlineStr">
        <is>
          <t>Skyfury Guo</t>
        </is>
      </c>
      <c r="D2726" s="213" t="inlineStr">
        <is>
          <t>SRC-079</t>
        </is>
      </c>
      <c r="E2726" s="213" t="inlineStr">
        <is>
          <t>cultures</t>
        </is>
      </c>
      <c r="F2726" s="213" t="inlineStr">
        <is>
          <t>Song/Jin-era fictional-historical setting</t>
        </is>
      </c>
      <c r="G2726" s="213" t="inlineStr"/>
      <c r="H2726" s="213" t="inlineStr"/>
      <c r="I2726" s="213" t="inlineStr">
        <is>
          <t>high</t>
        </is>
      </c>
      <c r="J2726" s="213" t="inlineStr">
        <is>
          <t>Historical frame filtered through wuxia fiction.</t>
        </is>
      </c>
    </row>
    <row r="2727" ht="31" customHeight="1" s="99">
      <c r="A2727" s="215" t="inlineStr">
        <is>
          <t>CDM-02726</t>
        </is>
      </c>
      <c r="B2727" s="215" t="inlineStr">
        <is>
          <t>CHR-SRC079-001</t>
        </is>
      </c>
      <c r="C2727" s="215" t="inlineStr">
        <is>
          <t>Skyfury Guo</t>
        </is>
      </c>
      <c r="D2727" s="216" t="inlineStr">
        <is>
          <t>SRC-079</t>
        </is>
      </c>
      <c r="E2727" s="216" t="inlineStr">
        <is>
          <t>roles_and_vocations</t>
        </is>
      </c>
      <c r="F2727" s="216" t="inlineStr">
        <is>
          <t>self-taught martial-arts patriot</t>
        </is>
      </c>
      <c r="G2727" s="216" t="inlineStr"/>
      <c r="H2727" s="216" t="inlineStr"/>
      <c r="I2727" s="216" t="inlineStr">
        <is>
          <t>high</t>
        </is>
      </c>
      <c r="J2727" s="216" t="inlineStr">
        <is>
          <t>Publisher introduction/Chapter One context only.</t>
        </is>
      </c>
    </row>
    <row r="2728" ht="31" customHeight="1" s="99">
      <c r="A2728" s="212" t="inlineStr">
        <is>
          <t>CDM-02727</t>
        </is>
      </c>
      <c r="B2728" s="212" t="inlineStr">
        <is>
          <t>CHR-SRC079-001</t>
        </is>
      </c>
      <c r="C2728" s="212" t="inlineStr">
        <is>
          <t>Skyfury Guo</t>
        </is>
      </c>
      <c r="D2728" s="213" t="inlineStr">
        <is>
          <t>SRC-079</t>
        </is>
      </c>
      <c r="E2728" s="213" t="inlineStr">
        <is>
          <t>power_traditions</t>
        </is>
      </c>
      <c r="F2728" s="213" t="inlineStr">
        <is>
          <t>kung fu / wuxia martial practice</t>
        </is>
      </c>
      <c r="G2728" s="213" t="inlineStr"/>
      <c r="H2728" s="213" t="inlineStr"/>
      <c r="I2728" s="213" t="inlineStr">
        <is>
          <t>moderate</t>
        </is>
      </c>
      <c r="J2728" s="213" t="inlineStr">
        <is>
          <t>Translation/genre vocabulary, not a real-school claim.</t>
        </is>
      </c>
    </row>
    <row r="2729" ht="31" customHeight="1" s="99">
      <c r="A2729" s="215" t="inlineStr">
        <is>
          <t>CDM-02728</t>
        </is>
      </c>
      <c r="B2729" s="215" t="inlineStr">
        <is>
          <t>CHR-SRC079-001</t>
        </is>
      </c>
      <c r="C2729" s="215" t="inlineStr">
        <is>
          <t>Skyfury Guo</t>
        </is>
      </c>
      <c r="D2729" s="216" t="inlineStr">
        <is>
          <t>SRC-079</t>
        </is>
      </c>
      <c r="E2729" s="216" t="inlineStr">
        <is>
          <t>affiliations</t>
        </is>
      </c>
      <c r="F2729" s="216" t="inlineStr">
        <is>
          <t>sworn brotherhood with Ironheart Yang</t>
        </is>
      </c>
      <c r="G2729" s="216" t="inlineStr"/>
      <c r="H2729" s="216" t="inlineStr"/>
      <c r="I2729" s="216" t="inlineStr">
        <is>
          <t>high</t>
        </is>
      </c>
      <c r="J2729" s="216" t="inlineStr">
        <is>
          <t>Named individual relation only.</t>
        </is>
      </c>
    </row>
    <row r="2730" ht="31" customHeight="1" s="99">
      <c r="A2730" s="212" t="inlineStr">
        <is>
          <t>CDM-02729</t>
        </is>
      </c>
      <c r="B2730" s="212" t="inlineStr">
        <is>
          <t>CHR-SRC080-004</t>
        </is>
      </c>
      <c r="C2730" s="212" t="inlineStr">
        <is>
          <t>Empress Hallovâh</t>
        </is>
      </c>
      <c r="D2730" s="213" t="inlineStr">
        <is>
          <t>SRC-080</t>
        </is>
      </c>
      <c r="E2730" s="213" t="inlineStr">
        <is>
          <t>roles_and_vocations</t>
        </is>
      </c>
      <c r="F2730" s="213" t="inlineStr">
        <is>
          <t>empress</t>
        </is>
      </c>
      <c r="G2730" s="213" t="inlineStr"/>
      <c r="H2730" s="213" t="inlineStr"/>
      <c r="I2730" s="213" t="inlineStr">
        <is>
          <t>high</t>
        </is>
      </c>
      <c r="J2730" s="213" t="inlineStr">
        <is>
          <t>Story-specific sovereign office.</t>
        </is>
      </c>
    </row>
    <row r="2731" ht="31" customHeight="1" s="99">
      <c r="A2731" s="215" t="inlineStr">
        <is>
          <t>CDM-02730</t>
        </is>
      </c>
      <c r="B2731" s="215" t="inlineStr">
        <is>
          <t>CHR-SRC080-004</t>
        </is>
      </c>
      <c r="C2731" s="215" t="inlineStr">
        <is>
          <t>Empress Hallovâh</t>
        </is>
      </c>
      <c r="D2731" s="216" t="inlineStr">
        <is>
          <t>SRC-080</t>
        </is>
      </c>
      <c r="E2731" s="216" t="inlineStr">
        <is>
          <t>affiliations</t>
        </is>
      </c>
      <c r="F2731" s="216" t="inlineStr">
        <is>
          <t>Ja’lahdahlva family</t>
        </is>
      </c>
      <c r="G2731" s="216" t="inlineStr"/>
      <c r="H2731" s="216" t="inlineStr"/>
      <c r="I2731" s="216" t="inlineStr">
        <is>
          <t>high</t>
        </is>
      </c>
      <c r="J2731" s="216" t="inlineStr">
        <is>
          <t>Family affiliation named by the story; no broader genealogy supplied.</t>
        </is>
      </c>
    </row>
    <row r="2732" ht="31" customHeight="1" s="99">
      <c r="A2732" s="212" t="inlineStr">
        <is>
          <t>CDM-02731</t>
        </is>
      </c>
      <c r="B2732" s="212" t="inlineStr">
        <is>
          <t>CHR-SRC080-004</t>
        </is>
      </c>
      <c r="C2732" s="212" t="inlineStr">
        <is>
          <t>Empress Hallovâh</t>
        </is>
      </c>
      <c r="D2732" s="213" t="inlineStr">
        <is>
          <t>SRC-080</t>
        </is>
      </c>
      <c r="E2732" s="213" t="inlineStr">
        <is>
          <t>metaphysical_laws_and_rituals</t>
        </is>
      </c>
      <c r="F2732" s="213" t="inlineStr">
        <is>
          <t>ceremony of contempt</t>
        </is>
      </c>
      <c r="G2732" s="213" t="inlineStr"/>
      <c r="H2732" s="213" t="inlineStr"/>
      <c r="I2732" s="213" t="inlineStr">
        <is>
          <t>high</t>
        </is>
      </c>
      <c r="J2732" s="213" t="inlineStr">
        <is>
          <t>Daily imperial ritual directed against the prior emperor.</t>
        </is>
      </c>
    </row>
    <row r="2733" ht="31" customHeight="1" s="99">
      <c r="A2733" s="215" t="inlineStr">
        <is>
          <t>CDM-02732</t>
        </is>
      </c>
      <c r="B2733" s="215" t="inlineStr">
        <is>
          <t>CHR-SRC080-001</t>
        </is>
      </c>
      <c r="C2733" s="215" t="inlineStr">
        <is>
          <t>Livna’lams</t>
        </is>
      </c>
      <c r="D2733" s="216" t="inlineStr">
        <is>
          <t>SRC-080</t>
        </is>
      </c>
      <c r="E2733" s="216" t="inlineStr">
        <is>
          <t>roles_and_vocations</t>
        </is>
      </c>
      <c r="F2733" s="216" t="inlineStr">
        <is>
          <t>hereditary prince; later emperor</t>
        </is>
      </c>
      <c r="G2733" s="216" t="inlineStr"/>
      <c r="H2733" s="216" t="inlineStr"/>
      <c r="I2733" s="216" t="inlineStr">
        <is>
          <t>high</t>
        </is>
      </c>
      <c r="J2733" s="216" t="inlineStr">
        <is>
          <t>Story-specific political titles, not a generic ruler model.</t>
        </is>
      </c>
    </row>
    <row r="2734" ht="31" customHeight="1" s="99">
      <c r="A2734" s="212" t="inlineStr">
        <is>
          <t>CDM-02733</t>
        </is>
      </c>
      <c r="B2734" s="212" t="inlineStr">
        <is>
          <t>CHR-SRC080-001</t>
        </is>
      </c>
      <c r="C2734" s="212" t="inlineStr">
        <is>
          <t>Livna’lams</t>
        </is>
      </c>
      <c r="D2734" s="213" t="inlineStr">
        <is>
          <t>SRC-080</t>
        </is>
      </c>
      <c r="E2734" s="213" t="inlineStr">
        <is>
          <t>affiliations</t>
        </is>
      </c>
      <c r="F2734" s="213" t="inlineStr">
        <is>
          <t>Hehvrontes dynasty</t>
        </is>
      </c>
      <c r="G2734" s="213" t="inlineStr"/>
      <c r="H2734" s="213" t="inlineStr"/>
      <c r="I2734" s="213" t="inlineStr">
        <is>
          <t>high</t>
        </is>
      </c>
      <c r="J2734" s="213" t="inlineStr">
        <is>
          <t>Dynastic context only.</t>
        </is>
      </c>
    </row>
    <row r="2735" ht="31" customHeight="1" s="99">
      <c r="A2735" s="215" t="inlineStr">
        <is>
          <t>CDM-02734</t>
        </is>
      </c>
      <c r="B2735" s="215" t="inlineStr">
        <is>
          <t>CHR-SRC080-001</t>
        </is>
      </c>
      <c r="C2735" s="215" t="inlineStr">
        <is>
          <t>Livna’lams</t>
        </is>
      </c>
      <c r="D2735" s="216" t="inlineStr">
        <is>
          <t>SRC-080</t>
        </is>
      </c>
      <c r="E2735" s="216" t="inlineStr">
        <is>
          <t>metaphysical_laws_and_rituals</t>
        </is>
      </c>
      <c r="F2735" s="216" t="inlineStr">
        <is>
          <t>Protocol of the Hehvrontes</t>
        </is>
      </c>
      <c r="G2735" s="216" t="inlineStr"/>
      <c r="H2735" s="216" t="inlineStr"/>
      <c r="I2735" s="216" t="inlineStr">
        <is>
          <t>high</t>
        </is>
      </c>
      <c r="J2735" s="216" t="inlineStr">
        <is>
          <t>Imperial behavioral and ceremonial order.</t>
        </is>
      </c>
    </row>
    <row r="2736" ht="31" customHeight="1" s="99">
      <c r="A2736" s="212" t="inlineStr">
        <is>
          <t>CDM-02735</t>
        </is>
      </c>
      <c r="B2736" s="212" t="inlineStr">
        <is>
          <t>CHR-SRC080-003</t>
        </is>
      </c>
      <c r="C2736" s="212" t="inlineStr">
        <is>
          <t>Loo’Loö</t>
        </is>
      </c>
      <c r="D2736" s="213" t="inlineStr">
        <is>
          <t>SRC-080</t>
        </is>
      </c>
      <c r="E2736" s="213" t="inlineStr">
        <is>
          <t>roles_and_vocations</t>
        </is>
      </c>
      <c r="F2736" s="213" t="inlineStr">
        <is>
          <t>palace laborer; adventurer-associated companion</t>
        </is>
      </c>
      <c r="G2736" s="213" t="inlineStr"/>
      <c r="H2736" s="213" t="inlineStr"/>
      <c r="I2736" s="213" t="inlineStr">
        <is>
          <t>moderate</t>
        </is>
      </c>
      <c r="J2736" s="213" t="inlineStr">
        <is>
          <t>The story presents him as a worker while Renka calls them adventurers; no stable occupational taxonomy is claimed.</t>
        </is>
      </c>
    </row>
    <row r="2737" ht="31" customHeight="1" s="99">
      <c r="A2737" s="215" t="inlineStr">
        <is>
          <t>CDM-02736</t>
        </is>
      </c>
      <c r="B2737" s="215" t="inlineStr">
        <is>
          <t>CHR-SRC080-002</t>
        </is>
      </c>
      <c r="C2737" s="215" t="inlineStr">
        <is>
          <t>Renka</t>
        </is>
      </c>
      <c r="D2737" s="216" t="inlineStr">
        <is>
          <t>SRC-080</t>
        </is>
      </c>
      <c r="E2737" s="216" t="inlineStr">
        <is>
          <t>roles_and_vocations</t>
        </is>
      </c>
      <c r="F2737" s="216" t="inlineStr">
        <is>
          <t>adventurer; philosopher</t>
        </is>
      </c>
      <c r="G2737" s="216" t="inlineStr"/>
      <c r="H2737" s="216" t="inlineStr"/>
      <c r="I2737" s="216" t="inlineStr">
        <is>
          <t>high</t>
        </is>
      </c>
      <c r="J2737" s="216" t="inlineStr">
        <is>
          <t>Renka's own story-level presentation; no generic class mapping.</t>
        </is>
      </c>
    </row>
    <row r="2738" ht="31" customHeight="1" s="99">
      <c r="A2738" s="212" t="inlineStr">
        <is>
          <t>CDM-02737</t>
        </is>
      </c>
      <c r="B2738" s="212" t="inlineStr">
        <is>
          <t>CHR-SRC080-005</t>
        </is>
      </c>
      <c r="C2738" s="212" t="inlineStr">
        <is>
          <t>the Ninth Emperor of the Hehvrontes dynasty</t>
        </is>
      </c>
      <c r="D2738" s="213" t="inlineStr">
        <is>
          <t>SRC-080</t>
        </is>
      </c>
      <c r="E2738" s="213" t="inlineStr">
        <is>
          <t>roles_and_vocations</t>
        </is>
      </c>
      <c r="F2738" s="213" t="inlineStr">
        <is>
          <t>emperor</t>
        </is>
      </c>
      <c r="G2738" s="213" t="inlineStr"/>
      <c r="H2738" s="213" t="inlineStr"/>
      <c r="I2738" s="213" t="inlineStr">
        <is>
          <t>high</t>
        </is>
      </c>
      <c r="J2738" s="213" t="inlineStr">
        <is>
          <t>Stable title-designated individual despite deliberate personal-name erasure.</t>
        </is>
      </c>
    </row>
    <row r="2739" ht="31" customHeight="1" s="99">
      <c r="A2739" s="215" t="inlineStr">
        <is>
          <t>CDM-02738</t>
        </is>
      </c>
      <c r="B2739" s="215" t="inlineStr">
        <is>
          <t>CHR-SRC080-005</t>
        </is>
      </c>
      <c r="C2739" s="215" t="inlineStr">
        <is>
          <t>the Ninth Emperor of the Hehvrontes dynasty</t>
        </is>
      </c>
      <c r="D2739" s="216" t="inlineStr">
        <is>
          <t>SRC-080</t>
        </is>
      </c>
      <c r="E2739" s="216" t="inlineStr">
        <is>
          <t>affiliations</t>
        </is>
      </c>
      <c r="F2739" s="216" t="inlineStr">
        <is>
          <t>Hehvrontes dynasty</t>
        </is>
      </c>
      <c r="G2739" s="216" t="inlineStr"/>
      <c r="H2739" s="216" t="inlineStr"/>
      <c r="I2739" s="216" t="inlineStr">
        <is>
          <t>high</t>
        </is>
      </c>
      <c r="J2739" s="216" t="inlineStr">
        <is>
          <t>Dynastic context only.</t>
        </is>
      </c>
    </row>
    <row r="2740" ht="31" customHeight="1" s="99">
      <c r="A2740" s="212" t="inlineStr">
        <is>
          <t>CDM-02739</t>
        </is>
      </c>
      <c r="B2740" s="212" t="inlineStr">
        <is>
          <t>CHR-SRC080-005</t>
        </is>
      </c>
      <c r="C2740" s="212" t="inlineStr">
        <is>
          <t>the Ninth Emperor of the Hehvrontes dynasty</t>
        </is>
      </c>
      <c r="D2740" s="213" t="inlineStr">
        <is>
          <t>SRC-080</t>
        </is>
      </c>
      <c r="E2740" s="213" t="inlineStr">
        <is>
          <t>metaphysical_laws_and_rituals</t>
        </is>
      </c>
      <c r="F2740" s="213" t="inlineStr">
        <is>
          <t>ceremony of contempt</t>
        </is>
      </c>
      <c r="G2740" s="213" t="inlineStr"/>
      <c r="H2740" s="213" t="inlineStr"/>
      <c r="I2740" s="213" t="inlineStr">
        <is>
          <t>high</t>
        </is>
      </c>
      <c r="J2740" s="213" t="inlineStr">
        <is>
          <t>Posthumous state ritual directed at his erased identity.</t>
        </is>
      </c>
    </row>
    <row r="2741" ht="31" customHeight="1" s="99">
      <c r="A2741" s="215" t="inlineStr">
        <is>
          <t>CDM-02740</t>
        </is>
      </c>
      <c r="B2741" s="215" t="inlineStr">
        <is>
          <t>CHR-SRC081-005</t>
        </is>
      </c>
      <c r="C2741" s="215" t="inlineStr">
        <is>
          <t>Arya</t>
        </is>
      </c>
      <c r="D2741" s="216" t="inlineStr">
        <is>
          <t>SRC-081</t>
        </is>
      </c>
      <c r="E2741" s="216" t="inlineStr">
        <is>
          <t>being_types</t>
        </is>
      </c>
      <c r="F2741" s="216" t="inlineStr">
        <is>
          <t>elf</t>
        </is>
      </c>
      <c r="G2741" s="216" t="inlineStr"/>
      <c r="H2741" s="216" t="inlineStr"/>
      <c r="I2741" s="216" t="inlineStr">
        <is>
          <t>high</t>
        </is>
      </c>
      <c r="J2741" s="216" t="inlineStr">
        <is>
          <t>Source-native fictional people; no real-world ethnic analogy.</t>
        </is>
      </c>
    </row>
    <row r="2742" ht="31" customHeight="1" s="99">
      <c r="A2742" s="212" t="inlineStr">
        <is>
          <t>CDM-02741</t>
        </is>
      </c>
      <c r="B2742" s="212" t="inlineStr">
        <is>
          <t>CHR-SRC081-005</t>
        </is>
      </c>
      <c r="C2742" s="212" t="inlineStr">
        <is>
          <t>Arya</t>
        </is>
      </c>
      <c r="D2742" s="213" t="inlineStr">
        <is>
          <t>SRC-081</t>
        </is>
      </c>
      <c r="E2742" s="213" t="inlineStr">
        <is>
          <t>roles_and_vocations</t>
        </is>
      </c>
      <c r="F2742" s="213" t="inlineStr">
        <is>
          <t>rescued ally</t>
        </is>
      </c>
      <c r="G2742" s="213" t="inlineStr"/>
      <c r="H2742" s="213" t="inlineStr"/>
      <c r="I2742" s="213" t="inlineStr">
        <is>
          <t>high</t>
        </is>
      </c>
      <c r="J2742" s="213" t="inlineStr">
        <is>
          <t>First-novel plot role only.</t>
        </is>
      </c>
    </row>
    <row r="2743" ht="31" customHeight="1" s="99">
      <c r="A2743" s="215" t="inlineStr">
        <is>
          <t>CDM-02742</t>
        </is>
      </c>
      <c r="B2743" s="215" t="inlineStr">
        <is>
          <t>CHR-SRC081-005</t>
        </is>
      </c>
      <c r="C2743" s="215" t="inlineStr">
        <is>
          <t>Arya</t>
        </is>
      </c>
      <c r="D2743" s="216" t="inlineStr">
        <is>
          <t>SRC-081</t>
        </is>
      </c>
      <c r="E2743" s="216" t="inlineStr">
        <is>
          <t>affiliations</t>
        </is>
      </c>
      <c r="F2743" s="216" t="inlineStr">
        <is>
          <t>first-novel alliance with Eragon's party</t>
        </is>
      </c>
      <c r="G2743" s="216" t="inlineStr"/>
      <c r="H2743" s="216" t="inlineStr"/>
      <c r="I2743" s="216" t="inlineStr">
        <is>
          <t>high</t>
        </is>
      </c>
      <c r="J2743" s="216" t="inlineStr">
        <is>
          <t>Individual plot alliance, not a general elf affiliation.</t>
        </is>
      </c>
    </row>
    <row r="2744" ht="31" customHeight="1" s="99">
      <c r="A2744" s="212" t="inlineStr">
        <is>
          <t>CDM-02743</t>
        </is>
      </c>
      <c r="B2744" s="212" t="inlineStr">
        <is>
          <t>CHR-SRC081-005</t>
        </is>
      </c>
      <c r="C2744" s="212" t="inlineStr">
        <is>
          <t>Arya</t>
        </is>
      </c>
      <c r="D2744" s="213" t="inlineStr">
        <is>
          <t>SRC-081</t>
        </is>
      </c>
      <c r="E2744" s="213" t="inlineStr">
        <is>
          <t>states_and_transformations</t>
        </is>
      </c>
      <c r="F2744" s="213" t="inlineStr">
        <is>
          <t>captivity and rescue</t>
        </is>
      </c>
      <c r="G2744" s="213" t="inlineStr"/>
      <c r="H2744" s="213" t="inlineStr"/>
      <c r="I2744" s="213" t="inlineStr">
        <is>
          <t>high</t>
        </is>
      </c>
      <c r="J2744" s="213" t="inlineStr">
        <is>
          <t>Non-graphic plot state.</t>
        </is>
      </c>
    </row>
    <row r="2745" ht="31" customHeight="1" s="99">
      <c r="A2745" s="215" t="inlineStr">
        <is>
          <t>CDM-02744</t>
        </is>
      </c>
      <c r="B2745" s="215" t="inlineStr">
        <is>
          <t>CHR-SRC081-005</t>
        </is>
      </c>
      <c r="C2745" s="215" t="inlineStr">
        <is>
          <t>Arya</t>
        </is>
      </c>
      <c r="D2745" s="216" t="inlineStr">
        <is>
          <t>SRC-081</t>
        </is>
      </c>
      <c r="E2745" s="216" t="inlineStr">
        <is>
          <t>cosmologies_and_realms</t>
        </is>
      </c>
      <c r="F2745" s="216" t="inlineStr">
        <is>
          <t>Alagaesia</t>
        </is>
      </c>
      <c r="G2745" s="216" t="inlineStr"/>
      <c r="H2745" s="216" t="inlineStr"/>
      <c r="I2745" s="216" t="inlineStr">
        <is>
          <t>high</t>
        </is>
      </c>
      <c r="J2745" s="216" t="inlineStr">
        <is>
          <t>Fictional realm.</t>
        </is>
      </c>
    </row>
    <row r="2746" ht="31" customHeight="1" s="99">
      <c r="A2746" s="212" t="inlineStr">
        <is>
          <t>CDM-02745</t>
        </is>
      </c>
      <c r="B2746" s="212" t="inlineStr">
        <is>
          <t>CHR-SRC081-003</t>
        </is>
      </c>
      <c r="C2746" s="212" t="inlineStr">
        <is>
          <t>Brom</t>
        </is>
      </c>
      <c r="D2746" s="213" t="inlineStr">
        <is>
          <t>SRC-081</t>
        </is>
      </c>
      <c r="E2746" s="213" t="inlineStr">
        <is>
          <t>being_types</t>
        </is>
      </c>
      <c r="F2746" s="213" t="inlineStr">
        <is>
          <t>human</t>
        </is>
      </c>
      <c r="G2746" s="213" t="inlineStr"/>
      <c r="H2746" s="213" t="inlineStr"/>
      <c r="I2746" s="213" t="inlineStr">
        <is>
          <t>high</t>
        </is>
      </c>
      <c r="J2746" s="213" t="inlineStr">
        <is>
          <t>Individual in the novel's fictional world.</t>
        </is>
      </c>
    </row>
    <row r="2747" ht="31" customHeight="1" s="99">
      <c r="A2747" s="215" t="inlineStr">
        <is>
          <t>CDM-02746</t>
        </is>
      </c>
      <c r="B2747" s="215" t="inlineStr">
        <is>
          <t>CHR-SRC081-003</t>
        </is>
      </c>
      <c r="C2747" s="215" t="inlineStr">
        <is>
          <t>Brom</t>
        </is>
      </c>
      <c r="D2747" s="216" t="inlineStr">
        <is>
          <t>SRC-081</t>
        </is>
      </c>
      <c r="E2747" s="216" t="inlineStr">
        <is>
          <t>roles_and_vocations</t>
        </is>
      </c>
      <c r="F2747" s="216" t="inlineStr">
        <is>
          <t>guide and Rider mentor</t>
        </is>
      </c>
      <c r="G2747" s="216" t="inlineStr"/>
      <c r="H2747" s="216" t="inlineStr"/>
      <c r="I2747" s="216" t="inlineStr">
        <is>
          <t>high</t>
        </is>
      </c>
      <c r="J2747" s="216" t="inlineStr">
        <is>
          <t>First-novel instructional role only.</t>
        </is>
      </c>
    </row>
    <row r="2748" ht="31" customHeight="1" s="99">
      <c r="A2748" s="212" t="inlineStr">
        <is>
          <t>CDM-02747</t>
        </is>
      </c>
      <c r="B2748" s="212" t="inlineStr">
        <is>
          <t>CHR-SRC081-003</t>
        </is>
      </c>
      <c r="C2748" s="212" t="inlineStr">
        <is>
          <t>Brom</t>
        </is>
      </c>
      <c r="D2748" s="213" t="inlineStr">
        <is>
          <t>SRC-081</t>
        </is>
      </c>
      <c r="E2748" s="213" t="inlineStr">
        <is>
          <t>power_traditions</t>
        </is>
      </c>
      <c r="F2748" s="213" t="inlineStr">
        <is>
          <t>Rider lore and Ancient Language instruction</t>
        </is>
      </c>
      <c r="G2748" s="213" t="inlineStr"/>
      <c r="H2748" s="213" t="inlineStr"/>
      <c r="I2748" s="213" t="inlineStr">
        <is>
          <t>moderate</t>
        </is>
      </c>
      <c r="J2748" s="213" t="inlineStr">
        <is>
          <t>Source-native knowledge and training, not a generic wizard label.</t>
        </is>
      </c>
    </row>
    <row r="2749" ht="31" customHeight="1" s="99">
      <c r="A2749" s="215" t="inlineStr">
        <is>
          <t>CDM-02748</t>
        </is>
      </c>
      <c r="B2749" s="215" t="inlineStr">
        <is>
          <t>CHR-SRC081-003</t>
        </is>
      </c>
      <c r="C2749" s="215" t="inlineStr">
        <is>
          <t>Brom</t>
        </is>
      </c>
      <c r="D2749" s="216" t="inlineStr">
        <is>
          <t>SRC-081</t>
        </is>
      </c>
      <c r="E2749" s="216" t="inlineStr">
        <is>
          <t>cosmologies_and_realms</t>
        </is>
      </c>
      <c r="F2749" s="216" t="inlineStr">
        <is>
          <t>Alagaesia</t>
        </is>
      </c>
      <c r="G2749" s="216" t="inlineStr"/>
      <c r="H2749" s="216" t="inlineStr"/>
      <c r="I2749" s="216" t="inlineStr">
        <is>
          <t>high</t>
        </is>
      </c>
      <c r="J2749" s="216" t="inlineStr">
        <is>
          <t>Fictional realm.</t>
        </is>
      </c>
    </row>
    <row r="2750" ht="31" customHeight="1" s="99">
      <c r="A2750" s="212" t="inlineStr">
        <is>
          <t>CDM-02749</t>
        </is>
      </c>
      <c r="B2750" s="212" t="inlineStr">
        <is>
          <t>CHR-SRC081-006</t>
        </is>
      </c>
      <c r="C2750" s="212" t="inlineStr">
        <is>
          <t>Durza</t>
        </is>
      </c>
      <c r="D2750" s="213" t="inlineStr">
        <is>
          <t>SRC-081</t>
        </is>
      </c>
      <c r="E2750" s="213" t="inlineStr">
        <is>
          <t>being_types</t>
        </is>
      </c>
      <c r="F2750" s="213" t="inlineStr">
        <is>
          <t>Shade</t>
        </is>
      </c>
      <c r="G2750" s="213" t="inlineStr"/>
      <c r="H2750" s="213" t="inlineStr"/>
      <c r="I2750" s="213" t="inlineStr">
        <is>
          <t>high</t>
        </is>
      </c>
      <c r="J2750" s="213" t="inlineStr">
        <is>
          <t>Source-native designation; it is not equated with a generic demon, undead being, or class.</t>
        </is>
      </c>
    </row>
    <row r="2751" ht="31" customHeight="1" s="99">
      <c r="A2751" s="215" t="inlineStr">
        <is>
          <t>CDM-02750</t>
        </is>
      </c>
      <c r="B2751" s="215" t="inlineStr">
        <is>
          <t>CHR-SRC081-006</t>
        </is>
      </c>
      <c r="C2751" s="215" t="inlineStr">
        <is>
          <t>Durza</t>
        </is>
      </c>
      <c r="D2751" s="216" t="inlineStr">
        <is>
          <t>SRC-081</t>
        </is>
      </c>
      <c r="E2751" s="216" t="inlineStr">
        <is>
          <t>roles_and_vocations</t>
        </is>
      </c>
      <c r="F2751" s="216" t="inlineStr">
        <is>
          <t>agent opposing Eragon's party</t>
        </is>
      </c>
      <c r="G2751" s="216" t="inlineStr"/>
      <c r="H2751" s="216" t="inlineStr"/>
      <c r="I2751" s="216" t="inlineStr">
        <is>
          <t>high</t>
        </is>
      </c>
      <c r="J2751" s="216" t="inlineStr">
        <is>
          <t>First-novel antagonistic function only.</t>
        </is>
      </c>
    </row>
    <row r="2752" ht="31" customHeight="1" s="99">
      <c r="A2752" s="212" t="inlineStr">
        <is>
          <t>CDM-02751</t>
        </is>
      </c>
      <c r="B2752" s="212" t="inlineStr">
        <is>
          <t>CHR-SRC081-006</t>
        </is>
      </c>
      <c r="C2752" s="212" t="inlineStr">
        <is>
          <t>Durza</t>
        </is>
      </c>
      <c r="D2752" s="213" t="inlineStr">
        <is>
          <t>SRC-081</t>
        </is>
      </c>
      <c r="E2752" s="213" t="inlineStr">
        <is>
          <t>power_traditions</t>
        </is>
      </c>
      <c r="F2752" s="213" t="inlineStr">
        <is>
          <t>source-native magic</t>
        </is>
      </c>
      <c r="G2752" s="213" t="inlineStr"/>
      <c r="H2752" s="213" t="inlineStr"/>
      <c r="I2752" s="213" t="inlineStr">
        <is>
          <t>moderate</t>
        </is>
      </c>
      <c r="J2752" s="213" t="inlineStr">
        <is>
          <t>No mechanics or cross-setting equivalence claimed.</t>
        </is>
      </c>
    </row>
    <row r="2753" ht="31" customHeight="1" s="99">
      <c r="A2753" s="215" t="inlineStr">
        <is>
          <t>CDM-02752</t>
        </is>
      </c>
      <c r="B2753" s="215" t="inlineStr">
        <is>
          <t>CHR-SRC081-006</t>
        </is>
      </c>
      <c r="C2753" s="215" t="inlineStr">
        <is>
          <t>Durza</t>
        </is>
      </c>
      <c r="D2753" s="216" t="inlineStr">
        <is>
          <t>SRC-081</t>
        </is>
      </c>
      <c r="E2753" s="216" t="inlineStr">
        <is>
          <t>affiliations</t>
        </is>
      </c>
      <c r="F2753" s="216" t="inlineStr">
        <is>
          <t>Empire-side opposition</t>
        </is>
      </c>
      <c r="G2753" s="216" t="inlineStr"/>
      <c r="H2753" s="216" t="inlineStr"/>
      <c r="I2753" s="216" t="inlineStr">
        <is>
          <t>moderate</t>
        </is>
      </c>
      <c r="J2753" s="216" t="inlineStr">
        <is>
          <t>Political detail is limited to the novel's conflict.</t>
        </is>
      </c>
    </row>
    <row r="2754" ht="31" customHeight="1" s="99">
      <c r="A2754" s="212" t="inlineStr">
        <is>
          <t>CDM-02753</t>
        </is>
      </c>
      <c r="B2754" s="212" t="inlineStr">
        <is>
          <t>CHR-SRC081-006</t>
        </is>
      </c>
      <c r="C2754" s="212" t="inlineStr">
        <is>
          <t>Durza</t>
        </is>
      </c>
      <c r="D2754" s="213" t="inlineStr">
        <is>
          <t>SRC-081</t>
        </is>
      </c>
      <c r="E2754" s="213" t="inlineStr">
        <is>
          <t>cosmologies_and_realms</t>
        </is>
      </c>
      <c r="F2754" s="213" t="inlineStr">
        <is>
          <t>Alagaesia</t>
        </is>
      </c>
      <c r="G2754" s="213" t="inlineStr"/>
      <c r="H2754" s="213" t="inlineStr"/>
      <c r="I2754" s="213" t="inlineStr">
        <is>
          <t>high</t>
        </is>
      </c>
      <c r="J2754" s="213" t="inlineStr">
        <is>
          <t>Fictional realm.</t>
        </is>
      </c>
    </row>
    <row r="2755" ht="31" customHeight="1" s="99">
      <c r="A2755" s="215" t="inlineStr">
        <is>
          <t>CDM-02754</t>
        </is>
      </c>
      <c r="B2755" s="215" t="inlineStr">
        <is>
          <t>CHR-SRC081-001</t>
        </is>
      </c>
      <c r="C2755" s="215" t="inlineStr">
        <is>
          <t>Eragon</t>
        </is>
      </c>
      <c r="D2755" s="216" t="inlineStr">
        <is>
          <t>SRC-081</t>
        </is>
      </c>
      <c r="E2755" s="216" t="inlineStr">
        <is>
          <t>being_types</t>
        </is>
      </c>
      <c r="F2755" s="216" t="inlineStr">
        <is>
          <t>human</t>
        </is>
      </c>
      <c r="G2755" s="216" t="inlineStr"/>
      <c r="H2755" s="216" t="inlineStr"/>
      <c r="I2755" s="216" t="inlineStr">
        <is>
          <t>high</t>
        </is>
      </c>
      <c r="J2755" s="216" t="inlineStr">
        <is>
          <t>Individual in the novel's fictional world.</t>
        </is>
      </c>
    </row>
    <row r="2756" ht="31" customHeight="1" s="99">
      <c r="A2756" s="212" t="inlineStr">
        <is>
          <t>CDM-02755</t>
        </is>
      </c>
      <c r="B2756" s="212" t="inlineStr">
        <is>
          <t>CHR-SRC081-001</t>
        </is>
      </c>
      <c r="C2756" s="212" t="inlineStr">
        <is>
          <t>Eragon</t>
        </is>
      </c>
      <c r="D2756" s="213" t="inlineStr">
        <is>
          <t>SRC-081</t>
        </is>
      </c>
      <c r="E2756" s="213" t="inlineStr">
        <is>
          <t>roles_and_vocations</t>
        </is>
      </c>
      <c r="F2756" s="213" t="inlineStr">
        <is>
          <t>Dragon Rider</t>
        </is>
      </c>
      <c r="G2756" s="213" t="inlineStr"/>
      <c r="H2756" s="213" t="inlineStr"/>
      <c r="I2756" s="213" t="inlineStr">
        <is>
          <t>high</t>
        </is>
      </c>
      <c r="J2756" s="213" t="inlineStr">
        <is>
          <t>Source-native office; not treated as a generic class.</t>
        </is>
      </c>
    </row>
    <row r="2757" ht="31" customHeight="1" s="99">
      <c r="A2757" s="215" t="inlineStr">
        <is>
          <t>CDM-02756</t>
        </is>
      </c>
      <c r="B2757" s="215" t="inlineStr">
        <is>
          <t>CHR-SRC081-001</t>
        </is>
      </c>
      <c r="C2757" s="215" t="inlineStr">
        <is>
          <t>Eragon</t>
        </is>
      </c>
      <c r="D2757" s="216" t="inlineStr">
        <is>
          <t>SRC-081</t>
        </is>
      </c>
      <c r="E2757" s="216" t="inlineStr">
        <is>
          <t>power_traditions</t>
        </is>
      </c>
      <c r="F2757" s="216" t="inlineStr">
        <is>
          <t>Rider magic and Ancient Language training</t>
        </is>
      </c>
      <c r="G2757" s="216" t="inlineStr"/>
      <c r="H2757" s="216" t="inlineStr"/>
      <c r="I2757" s="216" t="inlineStr">
        <is>
          <t>moderate</t>
        </is>
      </c>
      <c r="J2757" s="216" t="inlineStr">
        <is>
          <t>Source-native magic/language complex; no cross-setting equivalence asserted.</t>
        </is>
      </c>
    </row>
    <row r="2758" ht="31" customHeight="1" s="99">
      <c r="A2758" s="212" t="inlineStr">
        <is>
          <t>CDM-02757</t>
        </is>
      </c>
      <c r="B2758" s="212" t="inlineStr">
        <is>
          <t>CHR-SRC081-001</t>
        </is>
      </c>
      <c r="C2758" s="212" t="inlineStr">
        <is>
          <t>Eragon</t>
        </is>
      </c>
      <c r="D2758" s="213" t="inlineStr">
        <is>
          <t>SRC-081</t>
        </is>
      </c>
      <c r="E2758" s="213" t="inlineStr">
        <is>
          <t>affiliations</t>
        </is>
      </c>
      <c r="F2758" s="213" t="inlineStr">
        <is>
          <t>telepathic Rider–dragon bond with Saphira</t>
        </is>
      </c>
      <c r="G2758" s="213" t="inlineStr"/>
      <c r="H2758" s="213" t="inlineStr"/>
      <c r="I2758" s="213" t="inlineStr">
        <is>
          <t>high</t>
        </is>
      </c>
      <c r="J2758" s="213" t="inlineStr">
        <is>
          <t>A distinct named individual bond, not membership in an organization.</t>
        </is>
      </c>
    </row>
    <row r="2759" ht="31" customHeight="1" s="99">
      <c r="A2759" s="215" t="inlineStr">
        <is>
          <t>CDM-02758</t>
        </is>
      </c>
      <c r="B2759" s="215" t="inlineStr">
        <is>
          <t>CHR-SRC081-001</t>
        </is>
      </c>
      <c r="C2759" s="215" t="inlineStr">
        <is>
          <t>Eragon</t>
        </is>
      </c>
      <c r="D2759" s="216" t="inlineStr">
        <is>
          <t>SRC-081</t>
        </is>
      </c>
      <c r="E2759" s="216" t="inlineStr">
        <is>
          <t>states_and_transformations</t>
        </is>
      </c>
      <c r="F2759" s="216" t="inlineStr">
        <is>
          <t>inherits Rider status</t>
        </is>
      </c>
      <c r="G2759" s="216" t="inlineStr"/>
      <c r="H2759" s="216" t="inlineStr"/>
      <c r="I2759" s="216" t="inlineStr">
        <is>
          <t>high</t>
        </is>
      </c>
      <c r="J2759" s="216" t="inlineStr">
        <is>
          <t>The first-novel premise; no later-cycle status is imported.</t>
        </is>
      </c>
    </row>
    <row r="2760" ht="31" customHeight="1" s="99">
      <c r="A2760" s="212" t="inlineStr">
        <is>
          <t>CDM-02759</t>
        </is>
      </c>
      <c r="B2760" s="212" t="inlineStr">
        <is>
          <t>CHR-SRC081-001</t>
        </is>
      </c>
      <c r="C2760" s="212" t="inlineStr">
        <is>
          <t>Eragon</t>
        </is>
      </c>
      <c r="D2760" s="213" t="inlineStr">
        <is>
          <t>SRC-081</t>
        </is>
      </c>
      <c r="E2760" s="213" t="inlineStr">
        <is>
          <t>cosmologies_and_realms</t>
        </is>
      </c>
      <c r="F2760" s="213" t="inlineStr">
        <is>
          <t>Alagaesia</t>
        </is>
      </c>
      <c r="G2760" s="213" t="inlineStr"/>
      <c r="H2760" s="213" t="inlineStr"/>
      <c r="I2760" s="213" t="inlineStr">
        <is>
          <t>high</t>
        </is>
      </c>
      <c r="J2760" s="213" t="inlineStr">
        <is>
          <t>Fictional realm.</t>
        </is>
      </c>
    </row>
    <row r="2761" ht="31" customHeight="1" s="99">
      <c r="A2761" s="215" t="inlineStr">
        <is>
          <t>CDM-02760</t>
        </is>
      </c>
      <c r="B2761" s="215" t="inlineStr">
        <is>
          <t>CHR-SRC081-001</t>
        </is>
      </c>
      <c r="C2761" s="215" t="inlineStr">
        <is>
          <t>Eragon</t>
        </is>
      </c>
      <c r="D2761" s="216" t="inlineStr">
        <is>
          <t>SRC-081</t>
        </is>
      </c>
      <c r="E2761" s="216" t="inlineStr">
        <is>
          <t>metaphysical_laws_and_rituals</t>
        </is>
      </c>
      <c r="F2761" s="216" t="inlineStr">
        <is>
          <t>Rider–dragon telepathic connection</t>
        </is>
      </c>
      <c r="G2761" s="216" t="inlineStr"/>
      <c r="H2761" s="216" t="inlineStr"/>
      <c r="I2761" s="216" t="inlineStr">
        <is>
          <t>high</t>
        </is>
      </c>
      <c r="J2761" s="216" t="inlineStr">
        <is>
          <t>Do not equate with ordinary speech or a universal fantasy telepathy type.</t>
        </is>
      </c>
    </row>
    <row r="2762" ht="31" customHeight="1" s="99">
      <c r="A2762" s="212" t="inlineStr">
        <is>
          <t>CDM-02761</t>
        </is>
      </c>
      <c r="B2762" s="212" t="inlineStr">
        <is>
          <t>CHR-SRC081-007</t>
        </is>
      </c>
      <c r="C2762" s="212" t="inlineStr">
        <is>
          <t>Galbatorix</t>
        </is>
      </c>
      <c r="D2762" s="213" t="inlineStr">
        <is>
          <t>SRC-081</t>
        </is>
      </c>
      <c r="E2762" s="213" t="inlineStr">
        <is>
          <t>being_types</t>
        </is>
      </c>
      <c r="F2762" s="213" t="inlineStr">
        <is>
          <t>human</t>
        </is>
      </c>
      <c r="G2762" s="213" t="inlineStr"/>
      <c r="H2762" s="213" t="inlineStr"/>
      <c r="I2762" s="213" t="inlineStr">
        <is>
          <t>moderate</t>
        </is>
      </c>
      <c r="J2762" s="213" t="inlineStr">
        <is>
          <t>First-novel presentation; no later-cycle origin/account is imported.</t>
        </is>
      </c>
    </row>
    <row r="2763" ht="31" customHeight="1" s="99">
      <c r="A2763" s="215" t="inlineStr">
        <is>
          <t>CDM-02762</t>
        </is>
      </c>
      <c r="B2763" s="215" t="inlineStr">
        <is>
          <t>CHR-SRC081-007</t>
        </is>
      </c>
      <c r="C2763" s="215" t="inlineStr">
        <is>
          <t>Galbatorix</t>
        </is>
      </c>
      <c r="D2763" s="216" t="inlineStr">
        <is>
          <t>SRC-081</t>
        </is>
      </c>
      <c r="E2763" s="216" t="inlineStr">
        <is>
          <t>roles_and_vocations</t>
        </is>
      </c>
      <c r="F2763" s="216" t="inlineStr">
        <is>
          <t>ruler of the Empire</t>
        </is>
      </c>
      <c r="G2763" s="216" t="inlineStr"/>
      <c r="H2763" s="216" t="inlineStr"/>
      <c r="I2763" s="216" t="inlineStr">
        <is>
          <t>high</t>
        </is>
      </c>
      <c r="J2763" s="216" t="inlineStr">
        <is>
          <t>Source-native political role.</t>
        </is>
      </c>
    </row>
    <row r="2764" ht="31" customHeight="1" s="99">
      <c r="A2764" s="212" t="inlineStr">
        <is>
          <t>CDM-02763</t>
        </is>
      </c>
      <c r="B2764" s="212" t="inlineStr">
        <is>
          <t>CHR-SRC081-007</t>
        </is>
      </c>
      <c r="C2764" s="212" t="inlineStr">
        <is>
          <t>Galbatorix</t>
        </is>
      </c>
      <c r="D2764" s="213" t="inlineStr">
        <is>
          <t>SRC-081</t>
        </is>
      </c>
      <c r="E2764" s="213" t="inlineStr">
        <is>
          <t>affiliations</t>
        </is>
      </c>
      <c r="F2764" s="213" t="inlineStr">
        <is>
          <t>the Empire</t>
        </is>
      </c>
      <c r="G2764" s="213" t="inlineStr"/>
      <c r="H2764" s="213" t="inlineStr"/>
      <c r="I2764" s="213" t="inlineStr">
        <is>
          <t>high</t>
        </is>
      </c>
      <c r="J2764" s="213" t="inlineStr">
        <is>
          <t>Institution remains a dimension rather than a node.</t>
        </is>
      </c>
    </row>
    <row r="2765" ht="31" customHeight="1" s="99">
      <c r="A2765" s="215" t="inlineStr">
        <is>
          <t>CDM-02764</t>
        </is>
      </c>
      <c r="B2765" s="215" t="inlineStr">
        <is>
          <t>CHR-SRC081-007</t>
        </is>
      </c>
      <c r="C2765" s="215" t="inlineStr">
        <is>
          <t>Galbatorix</t>
        </is>
      </c>
      <c r="D2765" s="216" t="inlineStr">
        <is>
          <t>SRC-081</t>
        </is>
      </c>
      <c r="E2765" s="216" t="inlineStr">
        <is>
          <t>cosmologies_and_realms</t>
        </is>
      </c>
      <c r="F2765" s="216" t="inlineStr">
        <is>
          <t>Alagaesia</t>
        </is>
      </c>
      <c r="G2765" s="216" t="inlineStr"/>
      <c r="H2765" s="216" t="inlineStr"/>
      <c r="I2765" s="216" t="inlineStr">
        <is>
          <t>high</t>
        </is>
      </c>
      <c r="J2765" s="216" t="inlineStr">
        <is>
          <t>Fictional realm.</t>
        </is>
      </c>
    </row>
    <row r="2766" ht="31" customHeight="1" s="99">
      <c r="A2766" s="212" t="inlineStr">
        <is>
          <t>CDM-02765</t>
        </is>
      </c>
      <c r="B2766" s="212" t="inlineStr">
        <is>
          <t>CHR-SRC081-004</t>
        </is>
      </c>
      <c r="C2766" s="212" t="inlineStr">
        <is>
          <t>Murtagh</t>
        </is>
      </c>
      <c r="D2766" s="213" t="inlineStr">
        <is>
          <t>SRC-081</t>
        </is>
      </c>
      <c r="E2766" s="213" t="inlineStr">
        <is>
          <t>being_types</t>
        </is>
      </c>
      <c r="F2766" s="213" t="inlineStr">
        <is>
          <t>human</t>
        </is>
      </c>
      <c r="G2766" s="213" t="inlineStr"/>
      <c r="H2766" s="213" t="inlineStr"/>
      <c r="I2766" s="213" t="inlineStr">
        <is>
          <t>high</t>
        </is>
      </c>
      <c r="J2766" s="213" t="inlineStr">
        <is>
          <t>Individual in the novel's fictional world.</t>
        </is>
      </c>
    </row>
    <row r="2767" ht="31" customHeight="1" s="99">
      <c r="A2767" s="215" t="inlineStr">
        <is>
          <t>CDM-02766</t>
        </is>
      </c>
      <c r="B2767" s="215" t="inlineStr">
        <is>
          <t>CHR-SRC081-004</t>
        </is>
      </c>
      <c r="C2767" s="215" t="inlineStr">
        <is>
          <t>Murtagh</t>
        </is>
      </c>
      <c r="D2767" s="216" t="inlineStr">
        <is>
          <t>SRC-081</t>
        </is>
      </c>
      <c r="E2767" s="216" t="inlineStr">
        <is>
          <t>roles_and_vocations</t>
        </is>
      </c>
      <c r="F2767" s="216" t="inlineStr">
        <is>
          <t>travelling companion</t>
        </is>
      </c>
      <c r="G2767" s="216" t="inlineStr"/>
      <c r="H2767" s="216" t="inlineStr"/>
      <c r="I2767" s="216" t="inlineStr">
        <is>
          <t>high</t>
        </is>
      </c>
      <c r="J2767" s="216" t="inlineStr">
        <is>
          <t>Limited to the first novel's journey.</t>
        </is>
      </c>
    </row>
    <row r="2768" ht="31" customHeight="1" s="99">
      <c r="A2768" s="212" t="inlineStr">
        <is>
          <t>CDM-02767</t>
        </is>
      </c>
      <c r="B2768" s="212" t="inlineStr">
        <is>
          <t>CHR-SRC081-004</t>
        </is>
      </c>
      <c r="C2768" s="212" t="inlineStr">
        <is>
          <t>Murtagh</t>
        </is>
      </c>
      <c r="D2768" s="213" t="inlineStr">
        <is>
          <t>SRC-081</t>
        </is>
      </c>
      <c r="E2768" s="213" t="inlineStr">
        <is>
          <t>affiliations</t>
        </is>
      </c>
      <c r="F2768" s="213" t="inlineStr">
        <is>
          <t>temporary journey alliance with Eragon</t>
        </is>
      </c>
      <c r="G2768" s="213" t="inlineStr"/>
      <c r="H2768" s="213" t="inlineStr"/>
      <c r="I2768" s="213" t="inlineStr">
        <is>
          <t>high</t>
        </is>
      </c>
      <c r="J2768" s="213" t="inlineStr">
        <is>
          <t>Do not infer later-cycle allegiance.</t>
        </is>
      </c>
    </row>
    <row r="2769" ht="31" customHeight="1" s="99">
      <c r="A2769" s="215" t="inlineStr">
        <is>
          <t>CDM-02768</t>
        </is>
      </c>
      <c r="B2769" s="215" t="inlineStr">
        <is>
          <t>CHR-SRC081-004</t>
        </is>
      </c>
      <c r="C2769" s="215" t="inlineStr">
        <is>
          <t>Murtagh</t>
        </is>
      </c>
      <c r="D2769" s="216" t="inlineStr">
        <is>
          <t>SRC-081</t>
        </is>
      </c>
      <c r="E2769" s="216" t="inlineStr">
        <is>
          <t>cosmologies_and_realms</t>
        </is>
      </c>
      <c r="F2769" s="216" t="inlineStr">
        <is>
          <t>Alagaesia</t>
        </is>
      </c>
      <c r="G2769" s="216" t="inlineStr"/>
      <c r="H2769" s="216" t="inlineStr"/>
      <c r="I2769" s="216" t="inlineStr">
        <is>
          <t>high</t>
        </is>
      </c>
      <c r="J2769" s="216" t="inlineStr">
        <is>
          <t>Fictional realm.</t>
        </is>
      </c>
    </row>
    <row r="2770" ht="31" customHeight="1" s="99">
      <c r="A2770" s="212" t="inlineStr">
        <is>
          <t>CDM-02769</t>
        </is>
      </c>
      <c r="B2770" s="212" t="inlineStr">
        <is>
          <t>CHR-SRC081-002</t>
        </is>
      </c>
      <c r="C2770" s="212" t="inlineStr">
        <is>
          <t>Saphira</t>
        </is>
      </c>
      <c r="D2770" s="213" t="inlineStr">
        <is>
          <t>SRC-081</t>
        </is>
      </c>
      <c r="E2770" s="213" t="inlineStr">
        <is>
          <t>being_types</t>
        </is>
      </c>
      <c r="F2770" s="213" t="inlineStr">
        <is>
          <t>dragon</t>
        </is>
      </c>
      <c r="G2770" s="213" t="inlineStr"/>
      <c r="H2770" s="213" t="inlineStr"/>
      <c r="I2770" s="213" t="inlineStr">
        <is>
          <t>high</t>
        </is>
      </c>
      <c r="J2770" s="213" t="inlineStr">
        <is>
          <t>Named individual dragon, not a people/category node.</t>
        </is>
      </c>
    </row>
    <row r="2771" ht="31" customHeight="1" s="99">
      <c r="A2771" s="215" t="inlineStr">
        <is>
          <t>CDM-02770</t>
        </is>
      </c>
      <c r="B2771" s="215" t="inlineStr">
        <is>
          <t>CHR-SRC081-002</t>
        </is>
      </c>
      <c r="C2771" s="215" t="inlineStr">
        <is>
          <t>Saphira</t>
        </is>
      </c>
      <c r="D2771" s="216" t="inlineStr">
        <is>
          <t>SRC-081</t>
        </is>
      </c>
      <c r="E2771" s="216" t="inlineStr">
        <is>
          <t>roles_and_vocations</t>
        </is>
      </c>
      <c r="F2771" s="216" t="inlineStr">
        <is>
          <t>Eragon's Rider dragon</t>
        </is>
      </c>
      <c r="G2771" s="216" t="inlineStr"/>
      <c r="H2771" s="216" t="inlineStr"/>
      <c r="I2771" s="216" t="inlineStr">
        <is>
          <t>high</t>
        </is>
      </c>
      <c r="J2771" s="216" t="inlineStr">
        <is>
          <t>Source-native partnership role.</t>
        </is>
      </c>
    </row>
    <row r="2772" ht="31" customHeight="1" s="99">
      <c r="A2772" s="212" t="inlineStr">
        <is>
          <t>CDM-02771</t>
        </is>
      </c>
      <c r="B2772" s="212" t="inlineStr">
        <is>
          <t>CHR-SRC081-002</t>
        </is>
      </c>
      <c r="C2772" s="212" t="inlineStr">
        <is>
          <t>Saphira</t>
        </is>
      </c>
      <c r="D2772" s="213" t="inlineStr">
        <is>
          <t>SRC-081</t>
        </is>
      </c>
      <c r="E2772" s="213" t="inlineStr">
        <is>
          <t>power_traditions</t>
        </is>
      </c>
      <c r="F2772" s="213" t="inlineStr">
        <is>
          <t>telepathic communication with Eragon</t>
        </is>
      </c>
      <c r="G2772" s="213" t="inlineStr"/>
      <c r="H2772" s="213" t="inlineStr"/>
      <c r="I2772" s="213" t="inlineStr">
        <is>
          <t>high</t>
        </is>
      </c>
      <c r="J2772" s="213" t="inlineStr">
        <is>
          <t>Specific Rider–dragon bond distinction.</t>
        </is>
      </c>
    </row>
    <row r="2773" ht="31" customHeight="1" s="99">
      <c r="A2773" s="215" t="inlineStr">
        <is>
          <t>CDM-02772</t>
        </is>
      </c>
      <c r="B2773" s="215" t="inlineStr">
        <is>
          <t>CHR-SRC081-002</t>
        </is>
      </c>
      <c r="C2773" s="215" t="inlineStr">
        <is>
          <t>Saphira</t>
        </is>
      </c>
      <c r="D2773" s="216" t="inlineStr">
        <is>
          <t>SRC-081</t>
        </is>
      </c>
      <c r="E2773" s="216" t="inlineStr">
        <is>
          <t>affiliations</t>
        </is>
      </c>
      <c r="F2773" s="216" t="inlineStr">
        <is>
          <t>telepathic Rider–dragon bond with Eragon</t>
        </is>
      </c>
      <c r="G2773" s="216" t="inlineStr"/>
      <c r="H2773" s="216" t="inlineStr"/>
      <c r="I2773" s="216" t="inlineStr">
        <is>
          <t>high</t>
        </is>
      </c>
      <c r="J2773" s="216" t="inlineStr">
        <is>
          <t>Individual relation; no claim of general dragon affiliation.</t>
        </is>
      </c>
    </row>
    <row r="2774" ht="31" customHeight="1" s="99">
      <c r="A2774" s="212" t="inlineStr">
        <is>
          <t>CDM-02773</t>
        </is>
      </c>
      <c r="B2774" s="212" t="inlineStr">
        <is>
          <t>CHR-SRC081-002</t>
        </is>
      </c>
      <c r="C2774" s="212" t="inlineStr">
        <is>
          <t>Saphira</t>
        </is>
      </c>
      <c r="D2774" s="213" t="inlineStr">
        <is>
          <t>SRC-081</t>
        </is>
      </c>
      <c r="E2774" s="213" t="inlineStr">
        <is>
          <t>cosmologies_and_realms</t>
        </is>
      </c>
      <c r="F2774" s="213" t="inlineStr">
        <is>
          <t>Alagaesia</t>
        </is>
      </c>
      <c r="G2774" s="213" t="inlineStr"/>
      <c r="H2774" s="213" t="inlineStr"/>
      <c r="I2774" s="213" t="inlineStr">
        <is>
          <t>high</t>
        </is>
      </c>
      <c r="J2774" s="213" t="inlineStr">
        <is>
          <t>Fictional realm.</t>
        </is>
      </c>
    </row>
    <row r="2775" ht="31" customHeight="1" s="99">
      <c r="A2775" s="215" t="inlineStr">
        <is>
          <t>CDM-02774</t>
        </is>
      </c>
      <c r="B2775" s="215" t="inlineStr">
        <is>
          <t>CHR-SRC081-002</t>
        </is>
      </c>
      <c r="C2775" s="215" t="inlineStr">
        <is>
          <t>Saphira</t>
        </is>
      </c>
      <c r="D2775" s="216" t="inlineStr">
        <is>
          <t>SRC-081</t>
        </is>
      </c>
      <c r="E2775" s="216" t="inlineStr">
        <is>
          <t>metaphysical_laws_and_rituals</t>
        </is>
      </c>
      <c r="F2775" s="216" t="inlineStr">
        <is>
          <t>Rider–dragon telepathic connection</t>
        </is>
      </c>
      <c r="G2775" s="216" t="inlineStr"/>
      <c r="H2775" s="216" t="inlineStr"/>
      <c r="I2775" s="216" t="inlineStr">
        <is>
          <t>high</t>
        </is>
      </c>
      <c r="J2775" s="216" t="inlineStr">
        <is>
          <t>Bond is source-specific and not a generic animal-companion mapping.</t>
        </is>
      </c>
    </row>
    <row r="2776" ht="31" customHeight="1" s="99">
      <c r="A2776" s="212" t="inlineStr">
        <is>
          <t>CDM-02775</t>
        </is>
      </c>
      <c r="B2776" s="212" t="inlineStr">
        <is>
          <t>CHR-SRC082-003</t>
        </is>
      </c>
      <c r="C2776" s="212" t="inlineStr">
        <is>
          <t>Bosk</t>
        </is>
      </c>
      <c r="D2776" s="213" t="inlineStr">
        <is>
          <t>SRC-082</t>
        </is>
      </c>
      <c r="E2776" s="213" t="inlineStr">
        <is>
          <t>being_types</t>
        </is>
      </c>
      <c r="F2776" s="213" t="inlineStr">
        <is>
          <t>human</t>
        </is>
      </c>
      <c r="G2776" s="213" t="inlineStr"/>
      <c r="H2776" s="213" t="inlineStr"/>
      <c r="I2776" s="213" t="inlineStr">
        <is>
          <t>high</t>
        </is>
      </c>
      <c r="J2776" s="213" t="inlineStr">
        <is>
          <t>Fictional individual.</t>
        </is>
      </c>
    </row>
    <row r="2777" ht="31" customHeight="1" s="99">
      <c r="A2777" s="215" t="inlineStr">
        <is>
          <t>CDM-02776</t>
        </is>
      </c>
      <c r="B2777" s="215" t="inlineStr">
        <is>
          <t>CHR-SRC082-003</t>
        </is>
      </c>
      <c r="C2777" s="215" t="inlineStr">
        <is>
          <t>Bosk</t>
        </is>
      </c>
      <c r="D2777" s="216" t="inlineStr">
        <is>
          <t>SRC-082</t>
        </is>
      </c>
      <c r="E2777" s="216" t="inlineStr">
        <is>
          <t>roles_and_vocations</t>
        </is>
      </c>
      <c r="F2777" s="216" t="inlineStr">
        <is>
          <t>corporal and recruit drill supervisor</t>
        </is>
      </c>
      <c r="G2777" s="216" t="inlineStr"/>
      <c r="H2777" s="216" t="inlineStr"/>
      <c r="I2777" s="216" t="inlineStr">
        <is>
          <t>high</t>
        </is>
      </c>
      <c r="J2777" s="216" t="inlineStr">
        <is>
          <t>Chapter One role only.</t>
        </is>
      </c>
    </row>
    <row r="2778" ht="31" customHeight="1" s="99">
      <c r="A2778" s="212" t="inlineStr">
        <is>
          <t>CDM-02777</t>
        </is>
      </c>
      <c r="B2778" s="212" t="inlineStr">
        <is>
          <t>CHR-SRC082-003</t>
        </is>
      </c>
      <c r="C2778" s="212" t="inlineStr">
        <is>
          <t>Bosk</t>
        </is>
      </c>
      <c r="D2778" s="213" t="inlineStr">
        <is>
          <t>SRC-082</t>
        </is>
      </c>
      <c r="E2778" s="213" t="inlineStr">
        <is>
          <t>affiliations</t>
        </is>
      </c>
      <c r="F2778" s="213" t="inlineStr">
        <is>
          <t>Duke Phelan's Company</t>
        </is>
      </c>
      <c r="G2778" s="213" t="inlineStr"/>
      <c r="H2778" s="213" t="inlineStr"/>
      <c r="I2778" s="213" t="inlineStr">
        <is>
          <t>high</t>
        </is>
      </c>
      <c r="J2778" s="213" t="inlineStr">
        <is>
          <t>Military affiliation; not a node.</t>
        </is>
      </c>
    </row>
    <row r="2779" ht="31" customHeight="1" s="99">
      <c r="A2779" s="215" t="inlineStr">
        <is>
          <t>CDM-02778</t>
        </is>
      </c>
      <c r="B2779" s="215" t="inlineStr">
        <is>
          <t>CHR-SRC082-005</t>
        </is>
      </c>
      <c r="C2779" s="215" t="inlineStr">
        <is>
          <t>Coben</t>
        </is>
      </c>
      <c r="D2779" s="216" t="inlineStr">
        <is>
          <t>SRC-082</t>
        </is>
      </c>
      <c r="E2779" s="216" t="inlineStr">
        <is>
          <t>being_types</t>
        </is>
      </c>
      <c r="F2779" s="216" t="inlineStr">
        <is>
          <t>human</t>
        </is>
      </c>
      <c r="G2779" s="216" t="inlineStr"/>
      <c r="H2779" s="216" t="inlineStr"/>
      <c r="I2779" s="216" t="inlineStr">
        <is>
          <t>high</t>
        </is>
      </c>
      <c r="J2779" s="216" t="inlineStr">
        <is>
          <t>Fictional individual.</t>
        </is>
      </c>
    </row>
    <row r="2780" ht="31" customHeight="1" s="99">
      <c r="A2780" s="212" t="inlineStr">
        <is>
          <t>CDM-02779</t>
        </is>
      </c>
      <c r="B2780" s="212" t="inlineStr">
        <is>
          <t>CHR-SRC082-005</t>
        </is>
      </c>
      <c r="C2780" s="212" t="inlineStr">
        <is>
          <t>Coben</t>
        </is>
      </c>
      <c r="D2780" s="213" t="inlineStr">
        <is>
          <t>SRC-082</t>
        </is>
      </c>
      <c r="E2780" s="213" t="inlineStr">
        <is>
          <t>roles_and_vocations</t>
        </is>
      </c>
      <c r="F2780" s="213" t="inlineStr">
        <is>
          <t>recruit file leader</t>
        </is>
      </c>
      <c r="G2780" s="213" t="inlineStr"/>
      <c r="H2780" s="213" t="inlineStr"/>
      <c r="I2780" s="213" t="inlineStr">
        <is>
          <t>high</t>
        </is>
      </c>
      <c r="J2780" s="213" t="inlineStr">
        <is>
          <t>Limited Chapter One training function.</t>
        </is>
      </c>
    </row>
    <row r="2781" ht="31" customHeight="1" s="99">
      <c r="A2781" s="215" t="inlineStr">
        <is>
          <t>CDM-02780</t>
        </is>
      </c>
      <c r="B2781" s="215" t="inlineStr">
        <is>
          <t>CHR-SRC082-005</t>
        </is>
      </c>
      <c r="C2781" s="215" t="inlineStr">
        <is>
          <t>Coben</t>
        </is>
      </c>
      <c r="D2781" s="216" t="inlineStr">
        <is>
          <t>SRC-082</t>
        </is>
      </c>
      <c r="E2781" s="216" t="inlineStr">
        <is>
          <t>affiliations</t>
        </is>
      </c>
      <c r="F2781" s="216" t="inlineStr">
        <is>
          <t>Duke Phelan's Company</t>
        </is>
      </c>
      <c r="G2781" s="216" t="inlineStr"/>
      <c r="H2781" s="216" t="inlineStr"/>
      <c r="I2781" s="216" t="inlineStr">
        <is>
          <t>high</t>
        </is>
      </c>
      <c r="J2781" s="216" t="inlineStr">
        <is>
          <t>Military affiliation; not a node.</t>
        </is>
      </c>
    </row>
    <row r="2782" ht="31" customHeight="1" s="99">
      <c r="A2782" s="212" t="inlineStr">
        <is>
          <t>CDM-02781</t>
        </is>
      </c>
      <c r="B2782" s="212" t="inlineStr">
        <is>
          <t>CHR-SRC082-006</t>
        </is>
      </c>
      <c r="C2782" s="212" t="inlineStr">
        <is>
          <t>Korryn</t>
        </is>
      </c>
      <c r="D2782" s="213" t="inlineStr">
        <is>
          <t>SRC-082</t>
        </is>
      </c>
      <c r="E2782" s="213" t="inlineStr">
        <is>
          <t>being_types</t>
        </is>
      </c>
      <c r="F2782" s="213" t="inlineStr">
        <is>
          <t>human</t>
        </is>
      </c>
      <c r="G2782" s="213" t="inlineStr"/>
      <c r="H2782" s="213" t="inlineStr"/>
      <c r="I2782" s="213" t="inlineStr">
        <is>
          <t>high</t>
        </is>
      </c>
      <c r="J2782" s="213" t="inlineStr">
        <is>
          <t>Fictional individual.</t>
        </is>
      </c>
    </row>
    <row r="2783" ht="31" customHeight="1" s="99">
      <c r="A2783" s="215" t="inlineStr">
        <is>
          <t>CDM-02782</t>
        </is>
      </c>
      <c r="B2783" s="215" t="inlineStr">
        <is>
          <t>CHR-SRC082-006</t>
        </is>
      </c>
      <c r="C2783" s="215" t="inlineStr">
        <is>
          <t>Korryn</t>
        </is>
      </c>
      <c r="D2783" s="216" t="inlineStr">
        <is>
          <t>SRC-082</t>
        </is>
      </c>
      <c r="E2783" s="216" t="inlineStr">
        <is>
          <t>roles_and_vocations</t>
        </is>
      </c>
      <c r="F2783" s="216" t="inlineStr">
        <is>
          <t>Company recruit</t>
        </is>
      </c>
      <c r="G2783" s="216" t="inlineStr"/>
      <c r="H2783" s="216" t="inlineStr"/>
      <c r="I2783" s="216" t="inlineStr">
        <is>
          <t>high</t>
        </is>
      </c>
      <c r="J2783" s="216" t="inlineStr">
        <is>
          <t>Chapter One training status.</t>
        </is>
      </c>
    </row>
    <row r="2784" ht="31" customHeight="1" s="99">
      <c r="A2784" s="212" t="inlineStr">
        <is>
          <t>CDM-02783</t>
        </is>
      </c>
      <c r="B2784" s="212" t="inlineStr">
        <is>
          <t>CHR-SRC082-006</t>
        </is>
      </c>
      <c r="C2784" s="212" t="inlineStr">
        <is>
          <t>Korryn</t>
        </is>
      </c>
      <c r="D2784" s="213" t="inlineStr">
        <is>
          <t>SRC-082</t>
        </is>
      </c>
      <c r="E2784" s="213" t="inlineStr">
        <is>
          <t>affiliations</t>
        </is>
      </c>
      <c r="F2784" s="213" t="inlineStr">
        <is>
          <t>Duke Phelan's Company</t>
        </is>
      </c>
      <c r="G2784" s="213" t="inlineStr"/>
      <c r="H2784" s="213" t="inlineStr"/>
      <c r="I2784" s="213" t="inlineStr">
        <is>
          <t>high</t>
        </is>
      </c>
      <c r="J2784" s="213" t="inlineStr">
        <is>
          <t>Military affiliation; not a node.</t>
        </is>
      </c>
    </row>
    <row r="2785" ht="31" customHeight="1" s="99">
      <c r="A2785" s="215" t="inlineStr">
        <is>
          <t>CDM-02784</t>
        </is>
      </c>
      <c r="B2785" s="215" t="inlineStr">
        <is>
          <t>CHR-SRC082-001</t>
        </is>
      </c>
      <c r="C2785" s="215" t="inlineStr">
        <is>
          <t>Paksenarrion Dorthansdotter</t>
        </is>
      </c>
      <c r="D2785" s="216" t="inlineStr">
        <is>
          <t>SRC-082</t>
        </is>
      </c>
      <c r="E2785" s="216" t="inlineStr">
        <is>
          <t>being_types</t>
        </is>
      </c>
      <c r="F2785" s="216" t="inlineStr">
        <is>
          <t>human</t>
        </is>
      </c>
      <c r="G2785" s="216" t="inlineStr"/>
      <c r="H2785" s="216" t="inlineStr"/>
      <c r="I2785" s="216" t="inlineStr">
        <is>
          <t>high</t>
        </is>
      </c>
      <c r="J2785" s="216" t="inlineStr">
        <is>
          <t>Fictional individual.</t>
        </is>
      </c>
    </row>
    <row r="2786" ht="31" customHeight="1" s="99">
      <c r="A2786" s="212" t="inlineStr">
        <is>
          <t>CDM-02785</t>
        </is>
      </c>
      <c r="B2786" s="212" t="inlineStr">
        <is>
          <t>CHR-SRC082-001</t>
        </is>
      </c>
      <c r="C2786" s="212" t="inlineStr">
        <is>
          <t>Paksenarrion Dorthansdotter</t>
        </is>
      </c>
      <c r="D2786" s="213" t="inlineStr">
        <is>
          <t>SRC-082</t>
        </is>
      </c>
      <c r="E2786" s="213" t="inlineStr">
        <is>
          <t>cultures</t>
        </is>
      </c>
      <c r="F2786" s="213" t="inlineStr">
        <is>
          <t>sheepfarming household of Three Firs</t>
        </is>
      </c>
      <c r="G2786" s="213" t="inlineStr"/>
      <c r="H2786" s="213" t="inlineStr"/>
      <c r="I2786" s="213" t="inlineStr">
        <is>
          <t>high</t>
        </is>
      </c>
      <c r="J2786" s="213" t="inlineStr">
        <is>
          <t>Local fictional upbringing, not an ethnic category.</t>
        </is>
      </c>
    </row>
    <row r="2787" ht="31" customHeight="1" s="99">
      <c r="A2787" s="215" t="inlineStr">
        <is>
          <t>CDM-02786</t>
        </is>
      </c>
      <c r="B2787" s="215" t="inlineStr">
        <is>
          <t>CHR-SRC082-001</t>
        </is>
      </c>
      <c r="C2787" s="215" t="inlineStr">
        <is>
          <t>Paksenarrion Dorthansdotter</t>
        </is>
      </c>
      <c r="D2787" s="216" t="inlineStr">
        <is>
          <t>SRC-082</t>
        </is>
      </c>
      <c r="E2787" s="216" t="inlineStr">
        <is>
          <t>roles_and_vocations</t>
        </is>
      </c>
      <c r="F2787" s="216" t="inlineStr">
        <is>
          <t>Company recruit</t>
        </is>
      </c>
      <c r="G2787" s="216" t="inlineStr"/>
      <c r="H2787" s="216" t="inlineStr"/>
      <c r="I2787" s="216" t="inlineStr">
        <is>
          <t>high</t>
        </is>
      </c>
      <c r="J2787" s="216" t="inlineStr">
        <is>
          <t>Source-native military trainee status.</t>
        </is>
      </c>
    </row>
    <row r="2788" ht="31" customHeight="1" s="99">
      <c r="A2788" s="212" t="inlineStr">
        <is>
          <t>CDM-02787</t>
        </is>
      </c>
      <c r="B2788" s="212" t="inlineStr">
        <is>
          <t>CHR-SRC082-001</t>
        </is>
      </c>
      <c r="C2788" s="212" t="inlineStr">
        <is>
          <t>Paksenarrion Dorthansdotter</t>
        </is>
      </c>
      <c r="D2788" s="213" t="inlineStr">
        <is>
          <t>SRC-082</t>
        </is>
      </c>
      <c r="E2788" s="213" t="inlineStr">
        <is>
          <t>affiliations</t>
        </is>
      </c>
      <c r="F2788" s="213" t="inlineStr">
        <is>
          <t>Duke Phelan's Company</t>
        </is>
      </c>
      <c r="G2788" s="213" t="inlineStr"/>
      <c r="H2788" s="213" t="inlineStr"/>
      <c r="I2788" s="213" t="inlineStr">
        <is>
          <t>high</t>
        </is>
      </c>
      <c r="J2788" s="213" t="inlineStr">
        <is>
          <t>Military affiliation; not a node.</t>
        </is>
      </c>
    </row>
    <row r="2789" ht="31" customHeight="1" s="99">
      <c r="A2789" s="215" t="inlineStr">
        <is>
          <t>CDM-02788</t>
        </is>
      </c>
      <c r="B2789" s="215" t="inlineStr">
        <is>
          <t>CHR-SRC082-001</t>
        </is>
      </c>
      <c r="C2789" s="215" t="inlineStr">
        <is>
          <t>Paksenarrion Dorthansdotter</t>
        </is>
      </c>
      <c r="D2789" s="216" t="inlineStr">
        <is>
          <t>SRC-082</t>
        </is>
      </c>
      <c r="E2789" s="216" t="inlineStr">
        <is>
          <t>states_and_transformations</t>
        </is>
      </c>
      <c r="F2789" s="216" t="inlineStr">
        <is>
          <t>enlisted recruit under a two-year post-training contract</t>
        </is>
      </c>
      <c r="G2789" s="216" t="inlineStr"/>
      <c r="H2789" s="216" t="inlineStr"/>
      <c r="I2789" s="216" t="inlineStr">
        <is>
          <t>high</t>
        </is>
      </c>
      <c r="J2789" s="216" t="inlineStr">
        <is>
          <t>Chapter One oath/contract only.</t>
        </is>
      </c>
    </row>
    <row r="2790" ht="31" customHeight="1" s="99">
      <c r="A2790" s="212" t="inlineStr">
        <is>
          <t>CDM-02789</t>
        </is>
      </c>
      <c r="B2790" s="212" t="inlineStr">
        <is>
          <t>CHR-SRC082-001</t>
        </is>
      </c>
      <c r="C2790" s="212" t="inlineStr">
        <is>
          <t>Paksenarrion Dorthansdotter</t>
        </is>
      </c>
      <c r="D2790" s="213" t="inlineStr">
        <is>
          <t>SRC-082</t>
        </is>
      </c>
      <c r="E2790" s="213" t="inlineStr">
        <is>
          <t>artifacts_and_vehicles</t>
        </is>
      </c>
      <c r="F2790" s="213" t="inlineStr">
        <is>
          <t>personal dagger issued/retained in recruit process</t>
        </is>
      </c>
      <c r="G2790" s="213" t="inlineStr"/>
      <c r="H2790" s="213" t="inlineStr"/>
      <c r="I2790" s="213" t="inlineStr">
        <is>
          <t>moderate</t>
        </is>
      </c>
      <c r="J2790" s="213" t="inlineStr">
        <is>
          <t>Object is not a node.</t>
        </is>
      </c>
    </row>
    <row r="2791" ht="31" customHeight="1" s="99">
      <c r="A2791" s="215" t="inlineStr">
        <is>
          <t>CDM-02790</t>
        </is>
      </c>
      <c r="B2791" s="215" t="inlineStr">
        <is>
          <t>CHR-SRC082-004</t>
        </is>
      </c>
      <c r="C2791" s="215" t="inlineStr">
        <is>
          <t>Saben</t>
        </is>
      </c>
      <c r="D2791" s="216" t="inlineStr">
        <is>
          <t>SRC-082</t>
        </is>
      </c>
      <c r="E2791" s="216" t="inlineStr">
        <is>
          <t>being_types</t>
        </is>
      </c>
      <c r="F2791" s="216" t="inlineStr">
        <is>
          <t>human</t>
        </is>
      </c>
      <c r="G2791" s="216" t="inlineStr"/>
      <c r="H2791" s="216" t="inlineStr"/>
      <c r="I2791" s="216" t="inlineStr">
        <is>
          <t>high</t>
        </is>
      </c>
      <c r="J2791" s="216" t="inlineStr">
        <is>
          <t>Fictional individual.</t>
        </is>
      </c>
    </row>
    <row r="2792" ht="31" customHeight="1" s="99">
      <c r="A2792" s="212" t="inlineStr">
        <is>
          <t>CDM-02791</t>
        </is>
      </c>
      <c r="B2792" s="212" t="inlineStr">
        <is>
          <t>CHR-SRC082-004</t>
        </is>
      </c>
      <c r="C2792" s="212" t="inlineStr">
        <is>
          <t>Saben</t>
        </is>
      </c>
      <c r="D2792" s="213" t="inlineStr">
        <is>
          <t>SRC-082</t>
        </is>
      </c>
      <c r="E2792" s="213" t="inlineStr">
        <is>
          <t>roles_and_vocations</t>
        </is>
      </c>
      <c r="F2792" s="213" t="inlineStr">
        <is>
          <t>Company recruit</t>
        </is>
      </c>
      <c r="G2792" s="213" t="inlineStr"/>
      <c r="H2792" s="213" t="inlineStr"/>
      <c r="I2792" s="213" t="inlineStr">
        <is>
          <t>high</t>
        </is>
      </c>
      <c r="J2792" s="213" t="inlineStr">
        <is>
          <t>Chapter One training status.</t>
        </is>
      </c>
    </row>
    <row r="2793" ht="31" customHeight="1" s="99">
      <c r="A2793" s="215" t="inlineStr">
        <is>
          <t>CDM-02792</t>
        </is>
      </c>
      <c r="B2793" s="215" t="inlineStr">
        <is>
          <t>CHR-SRC082-004</t>
        </is>
      </c>
      <c r="C2793" s="215" t="inlineStr">
        <is>
          <t>Saben</t>
        </is>
      </c>
      <c r="D2793" s="216" t="inlineStr">
        <is>
          <t>SRC-082</t>
        </is>
      </c>
      <c r="E2793" s="216" t="inlineStr">
        <is>
          <t>affiliations</t>
        </is>
      </c>
      <c r="F2793" s="216" t="inlineStr">
        <is>
          <t>Duke Phelan's Company</t>
        </is>
      </c>
      <c r="G2793" s="216" t="inlineStr"/>
      <c r="H2793" s="216" t="inlineStr"/>
      <c r="I2793" s="216" t="inlineStr">
        <is>
          <t>high</t>
        </is>
      </c>
      <c r="J2793" s="216" t="inlineStr">
        <is>
          <t>Military affiliation; not a node.</t>
        </is>
      </c>
    </row>
    <row r="2794" ht="31" customHeight="1" s="99">
      <c r="A2794" s="212" t="inlineStr">
        <is>
          <t>CDM-02793</t>
        </is>
      </c>
      <c r="B2794" s="212" t="inlineStr">
        <is>
          <t>CHR-SRC082-002</t>
        </is>
      </c>
      <c r="C2794" s="212" t="inlineStr">
        <is>
          <t>Stammel</t>
        </is>
      </c>
      <c r="D2794" s="213" t="inlineStr">
        <is>
          <t>SRC-082</t>
        </is>
      </c>
      <c r="E2794" s="213" t="inlineStr">
        <is>
          <t>being_types</t>
        </is>
      </c>
      <c r="F2794" s="213" t="inlineStr">
        <is>
          <t>human</t>
        </is>
      </c>
      <c r="G2794" s="213" t="inlineStr"/>
      <c r="H2794" s="213" t="inlineStr"/>
      <c r="I2794" s="213" t="inlineStr">
        <is>
          <t>high</t>
        </is>
      </c>
      <c r="J2794" s="213" t="inlineStr">
        <is>
          <t>Fictional individual.</t>
        </is>
      </c>
    </row>
    <row r="2795" ht="31" customHeight="1" s="99">
      <c r="A2795" s="215" t="inlineStr">
        <is>
          <t>CDM-02794</t>
        </is>
      </c>
      <c r="B2795" s="215" t="inlineStr">
        <is>
          <t>CHR-SRC082-002</t>
        </is>
      </c>
      <c r="C2795" s="215" t="inlineStr">
        <is>
          <t>Stammel</t>
        </is>
      </c>
      <c r="D2795" s="216" t="inlineStr">
        <is>
          <t>SRC-082</t>
        </is>
      </c>
      <c r="E2795" s="216" t="inlineStr">
        <is>
          <t>roles_and_vocations</t>
        </is>
      </c>
      <c r="F2795" s="216" t="inlineStr">
        <is>
          <t>recruiting sergeant</t>
        </is>
      </c>
      <c r="G2795" s="216" t="inlineStr"/>
      <c r="H2795" s="216" t="inlineStr"/>
      <c r="I2795" s="216" t="inlineStr">
        <is>
          <t>high</t>
        </is>
      </c>
      <c r="J2795" s="216" t="inlineStr">
        <is>
          <t>Rank/function directly stated in the Chapter One segment.</t>
        </is>
      </c>
    </row>
    <row r="2796" ht="31" customHeight="1" s="99">
      <c r="A2796" s="212" t="inlineStr">
        <is>
          <t>CDM-02795</t>
        </is>
      </c>
      <c r="B2796" s="212" t="inlineStr">
        <is>
          <t>CHR-SRC082-002</t>
        </is>
      </c>
      <c r="C2796" s="212" t="inlineStr">
        <is>
          <t>Stammel</t>
        </is>
      </c>
      <c r="D2796" s="213" t="inlineStr">
        <is>
          <t>SRC-082</t>
        </is>
      </c>
      <c r="E2796" s="213" t="inlineStr">
        <is>
          <t>affiliations</t>
        </is>
      </c>
      <c r="F2796" s="213" t="inlineStr">
        <is>
          <t>Duke Phelan's Company</t>
        </is>
      </c>
      <c r="G2796" s="213" t="inlineStr"/>
      <c r="H2796" s="213" t="inlineStr"/>
      <c r="I2796" s="213" t="inlineStr">
        <is>
          <t>high</t>
        </is>
      </c>
      <c r="J2796" s="213" t="inlineStr">
        <is>
          <t>Military affiliation; not a node.</t>
        </is>
      </c>
    </row>
    <row r="2797" ht="31" customHeight="1" s="99">
      <c r="A2797" s="215" t="inlineStr">
        <is>
          <t>CDM-02796</t>
        </is>
      </c>
      <c r="B2797" s="215" t="inlineStr">
        <is>
          <t>CHR-SRC083-001</t>
        </is>
      </c>
      <c r="C2797" s="215" t="inlineStr">
        <is>
          <t>Brother Hengfisk</t>
        </is>
      </c>
      <c r="D2797" s="216" t="inlineStr">
        <is>
          <t>SRC-083</t>
        </is>
      </c>
      <c r="E2797" s="216" t="inlineStr">
        <is>
          <t>being_types</t>
        </is>
      </c>
      <c r="F2797" s="216" t="inlineStr">
        <is>
          <t>human</t>
        </is>
      </c>
      <c r="G2797" s="216" t="inlineStr"/>
      <c r="H2797" s="216" t="inlineStr"/>
      <c r="I2797" s="216" t="inlineStr">
        <is>
          <t>high</t>
        </is>
      </c>
      <c r="J2797" s="216" t="inlineStr">
        <is>
          <t>Individual fictional person.</t>
        </is>
      </c>
    </row>
    <row r="2798" ht="31" customHeight="1" s="99">
      <c r="A2798" s="212" t="inlineStr">
        <is>
          <t>CDM-02797</t>
        </is>
      </c>
      <c r="B2798" s="212" t="inlineStr">
        <is>
          <t>CHR-SRC083-001</t>
        </is>
      </c>
      <c r="C2798" s="212" t="inlineStr">
        <is>
          <t>Brother Hengfisk</t>
        </is>
      </c>
      <c r="D2798" s="213" t="inlineStr">
        <is>
          <t>SRC-083</t>
        </is>
      </c>
      <c r="E2798" s="213" t="inlineStr">
        <is>
          <t>cultures</t>
        </is>
      </c>
      <c r="F2798" s="213" t="inlineStr">
        <is>
          <t>Rimmersman upbringing</t>
        </is>
      </c>
      <c r="G2798" s="213" t="inlineStr"/>
      <c r="H2798" s="213" t="inlineStr"/>
      <c r="I2798" s="213" t="inlineStr">
        <is>
          <t>high</t>
        </is>
      </c>
      <c r="J2798" s="213" t="inlineStr">
        <is>
          <t>Foreword's local fictional cultural context.</t>
        </is>
      </c>
    </row>
    <row r="2799" ht="31" customHeight="1" s="99">
      <c r="A2799" s="215" t="inlineStr">
        <is>
          <t>CDM-02798</t>
        </is>
      </c>
      <c r="B2799" s="215" t="inlineStr">
        <is>
          <t>CHR-SRC083-001</t>
        </is>
      </c>
      <c r="C2799" s="215" t="inlineStr">
        <is>
          <t>Brother Hengfisk</t>
        </is>
      </c>
      <c r="D2799" s="216" t="inlineStr">
        <is>
          <t>SRC-083</t>
        </is>
      </c>
      <c r="E2799" s="216" t="inlineStr">
        <is>
          <t>roles_and_vocations</t>
        </is>
      </c>
      <c r="F2799" s="216" t="inlineStr">
        <is>
          <t>Hoderundian monk</t>
        </is>
      </c>
      <c r="G2799" s="216" t="inlineStr"/>
      <c r="H2799" s="216" t="inlineStr"/>
      <c r="I2799" s="216" t="inlineStr">
        <is>
          <t>high</t>
        </is>
      </c>
      <c r="J2799" s="216" t="inlineStr">
        <is>
          <t>Source-specific religious vocation, not a generic cleric class.</t>
        </is>
      </c>
    </row>
    <row r="2800" ht="31" customHeight="1" s="99">
      <c r="A2800" s="212" t="inlineStr">
        <is>
          <t>CDM-02799</t>
        </is>
      </c>
      <c r="B2800" s="212" t="inlineStr">
        <is>
          <t>CHR-SRC083-001</t>
        </is>
      </c>
      <c r="C2800" s="212" t="inlineStr">
        <is>
          <t>Brother Hengfisk</t>
        </is>
      </c>
      <c r="D2800" s="213" t="inlineStr">
        <is>
          <t>SRC-083</t>
        </is>
      </c>
      <c r="E2800" s="213" t="inlineStr">
        <is>
          <t>affiliations</t>
        </is>
      </c>
      <c r="F2800" s="213" t="inlineStr">
        <is>
          <t>Mother Church / Hoderundian brothers context</t>
        </is>
      </c>
      <c r="G2800" s="213" t="inlineStr"/>
      <c r="H2800" s="213" t="inlineStr"/>
      <c r="I2800" s="213" t="inlineStr">
        <is>
          <t>high</t>
        </is>
      </c>
      <c r="J2800" s="213" t="inlineStr">
        <is>
          <t>Institutional/religious context, not a character endpoint.</t>
        </is>
      </c>
    </row>
    <row r="2801" ht="31" customHeight="1" s="99">
      <c r="A2801" s="215" t="inlineStr">
        <is>
          <t>CDM-02800</t>
        </is>
      </c>
      <c r="B2801" s="215" t="inlineStr">
        <is>
          <t>CHR-SRC083-001</t>
        </is>
      </c>
      <c r="C2801" s="215" t="inlineStr">
        <is>
          <t>Brother Hengfisk</t>
        </is>
      </c>
      <c r="D2801" s="216" t="inlineStr">
        <is>
          <t>SRC-083</t>
        </is>
      </c>
      <c r="E2801" s="216" t="inlineStr">
        <is>
          <t>states_and_transformations</t>
        </is>
      </c>
      <c r="F2801" s="216" t="inlineStr">
        <is>
          <t>captured by Norns</t>
        </is>
      </c>
      <c r="G2801" s="216" t="inlineStr"/>
      <c r="H2801" s="216" t="inlineStr"/>
      <c r="I2801" s="216" t="inlineStr">
        <is>
          <t>high</t>
        </is>
      </c>
      <c r="J2801" s="216" t="inlineStr">
        <is>
          <t>Foreword event; no outcome beyond the scene is inferred.</t>
        </is>
      </c>
    </row>
    <row r="2802" ht="31" customHeight="1" s="99">
      <c r="A2802" s="212" t="inlineStr">
        <is>
          <t>CDM-02801</t>
        </is>
      </c>
      <c r="B2802" s="212" t="inlineStr">
        <is>
          <t>CHR-SRC083-001</t>
        </is>
      </c>
      <c r="C2802" s="212" t="inlineStr">
        <is>
          <t>Brother Hengfisk</t>
        </is>
      </c>
      <c r="D2802" s="213" t="inlineStr">
        <is>
          <t>SRC-083</t>
        </is>
      </c>
      <c r="E2802" s="213" t="inlineStr">
        <is>
          <t>cosmologies_and_realms</t>
        </is>
      </c>
      <c r="F2802" s="213" t="inlineStr">
        <is>
          <t>Naglimund</t>
        </is>
      </c>
      <c r="G2802" s="213" t="inlineStr"/>
      <c r="H2802" s="213" t="inlineStr"/>
      <c r="I2802" s="213" t="inlineStr">
        <is>
          <t>high</t>
        </is>
      </c>
      <c r="J2802" s="213" t="inlineStr">
        <is>
          <t>Fictional place, not a node.</t>
        </is>
      </c>
    </row>
    <row r="2803" ht="31" customHeight="1" s="99">
      <c r="A2803" s="215" t="inlineStr">
        <is>
          <t>CDM-02802</t>
        </is>
      </c>
      <c r="B2803" s="215" t="inlineStr">
        <is>
          <t>CHR-SRC085-002</t>
        </is>
      </c>
      <c r="C2803" s="215" t="inlineStr">
        <is>
          <t>Ged</t>
        </is>
      </c>
      <c r="D2803" s="216" t="inlineStr">
        <is>
          <t>SRC-085</t>
        </is>
      </c>
      <c r="E2803" s="216" t="inlineStr">
        <is>
          <t>roles_and_vocations</t>
        </is>
      </c>
      <c r="F2803" s="216" t="inlineStr">
        <is>
          <t>wizard</t>
        </is>
      </c>
      <c r="G2803" s="216" t="inlineStr"/>
      <c r="H2803" s="216" t="inlineStr"/>
      <c r="I2803" s="216" t="inlineStr">
        <is>
          <t>high</t>
        </is>
      </c>
      <c r="J2803" s="216" t="inlineStr">
        <is>
          <t>Synopsis-level vocation only; not a carryover of SRC-035's training detail.</t>
        </is>
      </c>
    </row>
    <row r="2804" ht="31" customHeight="1" s="99">
      <c r="A2804" s="212" t="inlineStr">
        <is>
          <t>CDM-02803</t>
        </is>
      </c>
      <c r="B2804" s="212" t="inlineStr">
        <is>
          <t>CHR-SRC085-002</t>
        </is>
      </c>
      <c r="C2804" s="212" t="inlineStr">
        <is>
          <t>Ged</t>
        </is>
      </c>
      <c r="D2804" s="213" t="inlineStr">
        <is>
          <t>SRC-085</t>
        </is>
      </c>
      <c r="E2804" s="213" t="inlineStr">
        <is>
          <t>power_traditions</t>
        </is>
      </c>
      <c r="F2804" s="213" t="inlineStr">
        <is>
          <t>magic</t>
        </is>
      </c>
      <c r="G2804" s="213" t="inlineStr"/>
      <c r="H2804" s="213" t="inlineStr"/>
      <c r="I2804" s="213" t="inlineStr">
        <is>
          <t>high</t>
        </is>
      </c>
      <c r="J2804" s="213" t="inlineStr">
        <is>
          <t>The synopsis says Ged possesses magic, without mechanics.</t>
        </is>
      </c>
    </row>
    <row r="2805" ht="31" customHeight="1" s="99">
      <c r="A2805" s="215" t="inlineStr">
        <is>
          <t>CDM-02804</t>
        </is>
      </c>
      <c r="B2805" s="215" t="inlineStr">
        <is>
          <t>CHR-SRC085-002</t>
        </is>
      </c>
      <c r="C2805" s="215" t="inlineStr">
        <is>
          <t>Ged</t>
        </is>
      </c>
      <c r="D2805" s="216" t="inlineStr">
        <is>
          <t>SRC-085</t>
        </is>
      </c>
      <c r="E2805" s="216" t="inlineStr">
        <is>
          <t>artifacts_and_vehicles</t>
        </is>
      </c>
      <c r="F2805" s="216" t="inlineStr">
        <is>
          <t>Ring of Erreth-Akbe</t>
        </is>
      </c>
      <c r="G2805" s="216" t="inlineStr"/>
      <c r="H2805" s="216" t="inlineStr"/>
      <c r="I2805" s="216" t="inlineStr">
        <is>
          <t>high</t>
        </is>
      </c>
      <c r="J2805" s="216" t="inlineStr">
        <is>
          <t>The object he seeks in this contained work.</t>
        </is>
      </c>
    </row>
    <row r="2806" ht="31" customHeight="1" s="99">
      <c r="A2806" s="212" t="inlineStr">
        <is>
          <t>CDM-02805</t>
        </is>
      </c>
      <c r="B2806" s="212" t="inlineStr">
        <is>
          <t>CHR-SRC085-002</t>
        </is>
      </c>
      <c r="C2806" s="212" t="inlineStr">
        <is>
          <t>Ged</t>
        </is>
      </c>
      <c r="D2806" s="213" t="inlineStr">
        <is>
          <t>SRC-085</t>
        </is>
      </c>
      <c r="E2806" s="213" t="inlineStr">
        <is>
          <t>cosmologies_and_realms</t>
        </is>
      </c>
      <c r="F2806" s="213" t="inlineStr">
        <is>
          <t>Tombs of Atuan</t>
        </is>
      </c>
      <c r="G2806" s="213" t="inlineStr"/>
      <c r="H2806" s="213" t="inlineStr"/>
      <c r="I2806" s="213" t="inlineStr">
        <is>
          <t>high</t>
        </is>
      </c>
      <c r="J2806" s="213" t="inlineStr">
        <is>
          <t>Labyrinth setting for this contained-work encounter.</t>
        </is>
      </c>
    </row>
    <row r="2807" ht="31" customHeight="1" s="99">
      <c r="A2807" s="215" t="inlineStr">
        <is>
          <t>CDM-02806</t>
        </is>
      </c>
      <c r="B2807" s="215" t="inlineStr">
        <is>
          <t>CHR-SRC085-001</t>
        </is>
      </c>
      <c r="C2807" s="215" t="inlineStr">
        <is>
          <t>Tenar</t>
        </is>
      </c>
      <c r="D2807" s="216" t="inlineStr">
        <is>
          <t>SRC-085</t>
        </is>
      </c>
      <c r="E2807" s="216" t="inlineStr">
        <is>
          <t>roles_and_vocations</t>
        </is>
      </c>
      <c r="F2807" s="216" t="inlineStr">
        <is>
          <t>high priestess and guardian</t>
        </is>
      </c>
      <c r="G2807" s="216" t="inlineStr"/>
      <c r="H2807" s="216" t="inlineStr"/>
      <c r="I2807" s="216" t="inlineStr">
        <is>
          <t>high</t>
        </is>
      </c>
      <c r="J2807" s="216" t="inlineStr">
        <is>
          <t>Synopsis-level office within the Tombs; no generalized clergy model.</t>
        </is>
      </c>
    </row>
    <row r="2808" ht="31" customHeight="1" s="99">
      <c r="A2808" s="212" t="inlineStr">
        <is>
          <t>CDM-02807</t>
        </is>
      </c>
      <c r="B2808" s="212" t="inlineStr">
        <is>
          <t>CHR-SRC085-001</t>
        </is>
      </c>
      <c r="C2808" s="212" t="inlineStr">
        <is>
          <t>Tenar</t>
        </is>
      </c>
      <c r="D2808" s="213" t="inlineStr">
        <is>
          <t>SRC-085</t>
        </is>
      </c>
      <c r="E2808" s="213" t="inlineStr">
        <is>
          <t>states_and_transformations</t>
        </is>
      </c>
      <c r="F2808" s="213" t="inlineStr">
        <is>
          <t>imposed identity as Arha, the Eaten One</t>
        </is>
      </c>
      <c r="G2808" s="213" t="inlineStr"/>
      <c r="H2808" s="213" t="inlineStr"/>
      <c r="I2808" s="213" t="inlineStr">
        <is>
          <t>high</t>
        </is>
      </c>
      <c r="J2808" s="213" t="inlineStr">
        <is>
          <t>The synopsis says her former name and possessions are taken; no generic name-control mechanic asserted.</t>
        </is>
      </c>
    </row>
    <row r="2809" ht="31" customHeight="1" s="99">
      <c r="A2809" s="215" t="inlineStr">
        <is>
          <t>CDM-02808</t>
        </is>
      </c>
      <c r="B2809" s="215" t="inlineStr">
        <is>
          <t>CHR-SRC085-001</t>
        </is>
      </c>
      <c r="C2809" s="215" t="inlineStr">
        <is>
          <t>Tenar</t>
        </is>
      </c>
      <c r="D2809" s="216" t="inlineStr">
        <is>
          <t>SRC-085</t>
        </is>
      </c>
      <c r="E2809" s="216" t="inlineStr">
        <is>
          <t>artifacts_and_vehicles</t>
        </is>
      </c>
      <c r="F2809" s="216" t="inlineStr">
        <is>
          <t>Ring of Erreth-Akbe</t>
        </is>
      </c>
      <c r="G2809" s="216" t="inlineStr"/>
      <c r="H2809" s="216" t="inlineStr"/>
      <c r="I2809" s="216" t="inlineStr">
        <is>
          <t>high</t>
        </is>
      </c>
      <c r="J2809" s="216" t="inlineStr">
        <is>
          <t>Her guarded hidden treasure in this synopsis only.</t>
        </is>
      </c>
    </row>
    <row r="2810" ht="31" customHeight="1" s="99">
      <c r="A2810" s="212" t="inlineStr">
        <is>
          <t>CDM-02809</t>
        </is>
      </c>
      <c r="B2810" s="212" t="inlineStr">
        <is>
          <t>CHR-SRC085-001</t>
        </is>
      </c>
      <c r="C2810" s="212" t="inlineStr">
        <is>
          <t>Tenar</t>
        </is>
      </c>
      <c r="D2810" s="213" t="inlineStr">
        <is>
          <t>SRC-085</t>
        </is>
      </c>
      <c r="E2810" s="213" t="inlineStr">
        <is>
          <t>cosmologies_and_realms</t>
        </is>
      </c>
      <c r="F2810" s="213" t="inlineStr">
        <is>
          <t>Tombs of Atuan</t>
        </is>
      </c>
      <c r="G2810" s="213" t="inlineStr"/>
      <c r="H2810" s="213" t="inlineStr"/>
      <c r="I2810" s="213" t="inlineStr">
        <is>
          <t>high</t>
        </is>
      </c>
      <c r="J2810" s="213" t="inlineStr">
        <is>
          <t>Labyrinthine sacred location context.</t>
        </is>
      </c>
    </row>
    <row r="2811" ht="31" customHeight="1" s="99">
      <c r="A2811" s="215" t="inlineStr">
        <is>
          <t>CDM-02810</t>
        </is>
      </c>
      <c r="B2811" s="215" t="inlineStr">
        <is>
          <t>CHR-SRC086-001</t>
        </is>
      </c>
      <c r="C2811" s="215" t="inlineStr">
        <is>
          <t>Jun</t>
        </is>
      </c>
      <c r="D2811" s="216" t="inlineStr">
        <is>
          <t>SRC-086</t>
        </is>
      </c>
      <c r="E2811" s="216" t="inlineStr">
        <is>
          <t>roles_and_vocations</t>
        </is>
      </c>
      <c r="F2811" s="216" t="inlineStr">
        <is>
          <t>guard</t>
        </is>
      </c>
      <c r="G2811" s="216" t="inlineStr"/>
      <c r="H2811" s="216" t="inlineStr"/>
      <c r="I2811" s="216" t="inlineStr">
        <is>
          <t>high</t>
        </is>
      </c>
      <c r="J2811" s="216" t="inlineStr">
        <is>
          <t>Publisher-synopsis vocation only.</t>
        </is>
      </c>
    </row>
    <row r="2812" ht="31" customHeight="1" s="99">
      <c r="A2812" s="212" t="inlineStr">
        <is>
          <t>CDM-02811</t>
        </is>
      </c>
      <c r="B2812" s="212" t="inlineStr">
        <is>
          <t>CHR-SRC087-001</t>
        </is>
      </c>
      <c r="C2812" s="212" t="inlineStr">
        <is>
          <t>Malini</t>
        </is>
      </c>
      <c r="D2812" s="213" t="inlineStr">
        <is>
          <t>SRC-087</t>
        </is>
      </c>
      <c r="E2812" s="213" t="inlineStr">
        <is>
          <t>being_types</t>
        </is>
      </c>
      <c r="F2812" s="213" t="inlineStr">
        <is>
          <t>human</t>
        </is>
      </c>
      <c r="G2812" s="213" t="inlineStr"/>
      <c r="H2812" s="213" t="inlineStr"/>
      <c r="I2812" s="213" t="inlineStr">
        <is>
          <t>high</t>
        </is>
      </c>
      <c r="J2812" s="213" t="inlineStr">
        <is>
          <t>Individual in a fictional setting.</t>
        </is>
      </c>
    </row>
    <row r="2813" ht="31" customHeight="1" s="99">
      <c r="A2813" s="215" t="inlineStr">
        <is>
          <t>CDM-02812</t>
        </is>
      </c>
      <c r="B2813" s="215" t="inlineStr">
        <is>
          <t>CHR-SRC087-001</t>
        </is>
      </c>
      <c r="C2813" s="215" t="inlineStr">
        <is>
          <t>Malini</t>
        </is>
      </c>
      <c r="D2813" s="216" t="inlineStr">
        <is>
          <t>SRC-087</t>
        </is>
      </c>
      <c r="E2813" s="216" t="inlineStr">
        <is>
          <t>roles_and_vocations</t>
        </is>
      </c>
      <c r="F2813" s="216" t="inlineStr">
        <is>
          <t>princess</t>
        </is>
      </c>
      <c r="G2813" s="216" t="inlineStr"/>
      <c r="H2813" s="216" t="inlineStr"/>
      <c r="I2813" s="216" t="inlineStr">
        <is>
          <t>high</t>
        </is>
      </c>
      <c r="J2813" s="216" t="inlineStr">
        <is>
          <t>Source-specific political status, not a generic ruler class.</t>
        </is>
      </c>
    </row>
    <row r="2814" ht="31" customHeight="1" s="99">
      <c r="A2814" s="212" t="inlineStr">
        <is>
          <t>CDM-02813</t>
        </is>
      </c>
      <c r="B2814" s="212" t="inlineStr">
        <is>
          <t>CHR-SRC087-001</t>
        </is>
      </c>
      <c r="C2814" s="212" t="inlineStr">
        <is>
          <t>Malini</t>
        </is>
      </c>
      <c r="D2814" s="213" t="inlineStr">
        <is>
          <t>SRC-087</t>
        </is>
      </c>
      <c r="E2814" s="213" t="inlineStr">
        <is>
          <t>states_and_transformations</t>
        </is>
      </c>
      <c r="F2814" s="213" t="inlineStr">
        <is>
          <t>imprisonment/exile in the Hirana</t>
        </is>
      </c>
      <c r="G2814" s="213" t="inlineStr"/>
      <c r="H2814" s="213" t="inlineStr"/>
      <c r="I2814" s="213" t="inlineStr">
        <is>
          <t>high</t>
        </is>
      </c>
      <c r="J2814" s="213" t="inlineStr">
        <is>
          <t>Non-graphic synopsis-level condition.</t>
        </is>
      </c>
    </row>
    <row r="2815" ht="31" customHeight="1" s="99">
      <c r="A2815" s="215" t="inlineStr">
        <is>
          <t>CDM-02814</t>
        </is>
      </c>
      <c r="B2815" s="215" t="inlineStr">
        <is>
          <t>CHR-SRC087-001</t>
        </is>
      </c>
      <c r="C2815" s="215" t="inlineStr">
        <is>
          <t>Malini</t>
        </is>
      </c>
      <c r="D2815" s="216" t="inlineStr">
        <is>
          <t>SRC-087</t>
        </is>
      </c>
      <c r="E2815" s="216" t="inlineStr">
        <is>
          <t>cosmologies_and_realms</t>
        </is>
      </c>
      <c r="F2815" s="216" t="inlineStr">
        <is>
          <t>Hirana</t>
        </is>
      </c>
      <c r="G2815" s="216" t="inlineStr"/>
      <c r="H2815" s="216" t="inlineStr"/>
      <c r="I2815" s="216" t="inlineStr">
        <is>
          <t>high</t>
        </is>
      </c>
      <c r="J2815" s="216" t="inlineStr">
        <is>
          <t>Fictional temple/place, not a node.</t>
        </is>
      </c>
    </row>
    <row r="2816" ht="31" customHeight="1" s="99">
      <c r="A2816" s="212" t="inlineStr">
        <is>
          <t>CDM-02815</t>
        </is>
      </c>
      <c r="B2816" s="212" t="inlineStr">
        <is>
          <t>CHR-SRC087-002</t>
        </is>
      </c>
      <c r="C2816" s="212" t="inlineStr">
        <is>
          <t>Priya</t>
        </is>
      </c>
      <c r="D2816" s="213" t="inlineStr">
        <is>
          <t>SRC-087</t>
        </is>
      </c>
      <c r="E2816" s="213" t="inlineStr">
        <is>
          <t>being_types</t>
        </is>
      </c>
      <c r="F2816" s="213" t="inlineStr">
        <is>
          <t>human</t>
        </is>
      </c>
      <c r="G2816" s="213" t="inlineStr"/>
      <c r="H2816" s="213" t="inlineStr"/>
      <c r="I2816" s="213" t="inlineStr">
        <is>
          <t>high</t>
        </is>
      </c>
      <c r="J2816" s="213" t="inlineStr">
        <is>
          <t>Individual in a fictional setting.</t>
        </is>
      </c>
    </row>
    <row r="2817" ht="31" customHeight="1" s="99">
      <c r="A2817" s="215" t="inlineStr">
        <is>
          <t>CDM-02816</t>
        </is>
      </c>
      <c r="B2817" s="215" t="inlineStr">
        <is>
          <t>CHR-SRC087-002</t>
        </is>
      </c>
      <c r="C2817" s="215" t="inlineStr">
        <is>
          <t>Priya</t>
        </is>
      </c>
      <c r="D2817" s="216" t="inlineStr">
        <is>
          <t>SRC-087</t>
        </is>
      </c>
      <c r="E2817" s="216" t="inlineStr">
        <is>
          <t>roles_and_vocations</t>
        </is>
      </c>
      <c r="F2817" s="216" t="inlineStr">
        <is>
          <t>maidservant and priestess</t>
        </is>
      </c>
      <c r="G2817" s="216" t="inlineStr"/>
      <c r="H2817" s="216" t="inlineStr"/>
      <c r="I2817" s="216" t="inlineStr">
        <is>
          <t>high</t>
        </is>
      </c>
      <c r="J2817" s="216" t="inlineStr">
        <is>
          <t>Source-native social/religious roles; not real caste or cleric-class mappings.</t>
        </is>
      </c>
    </row>
    <row r="2818" ht="31" customHeight="1" s="99">
      <c r="A2818" s="212" t="inlineStr">
        <is>
          <t>CDM-02817</t>
        </is>
      </c>
      <c r="B2818" s="212" t="inlineStr">
        <is>
          <t>CHR-SRC087-002</t>
        </is>
      </c>
      <c r="C2818" s="212" t="inlineStr">
        <is>
          <t>Priya</t>
        </is>
      </c>
      <c r="D2818" s="213" t="inlineStr">
        <is>
          <t>SRC-087</t>
        </is>
      </c>
      <c r="E2818" s="213" t="inlineStr">
        <is>
          <t>power_traditions</t>
        </is>
      </c>
      <c r="F2818" s="213" t="inlineStr">
        <is>
          <t>forbidden magic</t>
        </is>
      </c>
      <c r="G2818" s="213" t="inlineStr"/>
      <c r="H2818" s="213" t="inlineStr"/>
      <c r="I2818" s="213" t="inlineStr">
        <is>
          <t>high</t>
        </is>
      </c>
      <c r="J2818" s="213" t="inlineStr">
        <is>
          <t>Synopsis-level source term; no spell-system detail inferred.</t>
        </is>
      </c>
    </row>
    <row r="2819" ht="31" customHeight="1" s="99">
      <c r="A2819" s="215" t="inlineStr">
        <is>
          <t>CDM-02818</t>
        </is>
      </c>
      <c r="B2819" s="215" t="inlineStr">
        <is>
          <t>CHR-SRC087-002</t>
        </is>
      </c>
      <c r="C2819" s="215" t="inlineStr">
        <is>
          <t>Priya</t>
        </is>
      </c>
      <c r="D2819" s="216" t="inlineStr">
        <is>
          <t>SRC-087</t>
        </is>
      </c>
      <c r="E2819" s="216" t="inlineStr">
        <is>
          <t>affiliations</t>
        </is>
      </c>
      <c r="F2819" s="216" t="inlineStr">
        <is>
          <t>Malini's Hirana service context</t>
        </is>
      </c>
      <c r="G2819" s="216" t="inlineStr"/>
      <c r="H2819" s="216" t="inlineStr"/>
      <c r="I2819" s="216" t="inlineStr">
        <is>
          <t>high</t>
        </is>
      </c>
      <c r="J2819" s="216" t="inlineStr">
        <is>
          <t>Employment/plot context, not a collective node.</t>
        </is>
      </c>
    </row>
    <row r="2820" ht="31" customHeight="1" s="99">
      <c r="A2820" s="212" t="inlineStr">
        <is>
          <t>CDM-02819</t>
        </is>
      </c>
      <c r="B2820" s="212" t="inlineStr">
        <is>
          <t>CHR-SRC087-002</t>
        </is>
      </c>
      <c r="C2820" s="212" t="inlineStr">
        <is>
          <t>Priya</t>
        </is>
      </c>
      <c r="D2820" s="213" t="inlineStr">
        <is>
          <t>SRC-087</t>
        </is>
      </c>
      <c r="E2820" s="213" t="inlineStr">
        <is>
          <t>cosmologies_and_realms</t>
        </is>
      </c>
      <c r="F2820" s="213" t="inlineStr">
        <is>
          <t>Hirana</t>
        </is>
      </c>
      <c r="G2820" s="213" t="inlineStr"/>
      <c r="H2820" s="213" t="inlineStr"/>
      <c r="I2820" s="213" t="inlineStr">
        <is>
          <t>high</t>
        </is>
      </c>
      <c r="J2820" s="213" t="inlineStr">
        <is>
          <t>Fictional temple/place, not a node.</t>
        </is>
      </c>
    </row>
    <row r="2821" ht="31" customHeight="1" s="99">
      <c r="A2821" s="215" t="inlineStr">
        <is>
          <t>CDM-02820</t>
        </is>
      </c>
      <c r="B2821" s="215" t="inlineStr">
        <is>
          <t>CHR-SRC088-001</t>
        </is>
      </c>
      <c r="C2821" s="215" t="inlineStr">
        <is>
          <t>Amina al-Sirafi</t>
        </is>
      </c>
      <c r="D2821" s="216" t="inlineStr">
        <is>
          <t>SRC-088</t>
        </is>
      </c>
      <c r="E2821" s="216" t="inlineStr">
        <is>
          <t>roles_and_vocations</t>
        </is>
      </c>
      <c r="F2821" s="216" t="inlineStr">
        <is>
          <t>pirate</t>
        </is>
      </c>
      <c r="G2821" s="216" t="inlineStr"/>
      <c r="H2821" s="216" t="inlineStr"/>
      <c r="I2821" s="216" t="inlineStr">
        <is>
          <t>high</t>
        </is>
      </c>
      <c r="J2821" s="216" t="inlineStr">
        <is>
          <t>Publisher-synopsis role only; no crew roster or game archetype asserted.</t>
        </is>
      </c>
    </row>
    <row r="2822" ht="31" customHeight="1" s="99">
      <c r="A2822" s="212" t="inlineStr">
        <is>
          <t>CDM-02821</t>
        </is>
      </c>
      <c r="B2822" s="212" t="inlineStr">
        <is>
          <t>CHR-SRC118-002</t>
        </is>
      </c>
      <c r="C2822" s="212" t="inlineStr">
        <is>
          <t>Ashiok</t>
        </is>
      </c>
      <c r="D2822" s="213" t="inlineStr">
        <is>
          <t>SRC-118</t>
        </is>
      </c>
      <c r="E2822" s="213" t="inlineStr">
        <is>
          <t>power_traditions</t>
        </is>
      </c>
      <c r="F2822" s="213" t="inlineStr">
        <is>
          <t>nightmare magic</t>
        </is>
      </c>
      <c r="G2822" s="213" t="inlineStr"/>
      <c r="H2822" s="213" t="inlineStr"/>
      <c r="I2822" s="213" t="inlineStr">
        <is>
          <t>high</t>
        </is>
      </c>
      <c r="J2822" s="213" t="inlineStr">
        <is>
          <t>The official set profile links Ashiok to nightmares and their magic.</t>
        </is>
      </c>
    </row>
    <row r="2823" ht="31" customHeight="1" s="99">
      <c r="A2823" s="215" t="inlineStr">
        <is>
          <t>CDM-02822</t>
        </is>
      </c>
      <c r="B2823" s="215" t="inlineStr">
        <is>
          <t>CHR-SRC118-002</t>
        </is>
      </c>
      <c r="C2823" s="215" t="inlineStr">
        <is>
          <t>Ashiok</t>
        </is>
      </c>
      <c r="D2823" s="216" t="inlineStr">
        <is>
          <t>SRC-118</t>
        </is>
      </c>
      <c r="E2823" s="216" t="inlineStr">
        <is>
          <t>cosmologies_and_realms</t>
        </is>
      </c>
      <c r="F2823" s="216" t="inlineStr">
        <is>
          <t>Eldraine</t>
        </is>
      </c>
      <c r="G2823" s="216" t="inlineStr"/>
      <c r="H2823" s="216" t="inlineStr"/>
      <c r="I2823" s="216" t="inlineStr">
        <is>
          <t>moderate</t>
        </is>
      </c>
      <c r="J2823" s="216" t="inlineStr">
        <is>
          <t>The profile situates Ashiok amid Eldraine's kingdom-wide nightmares in this set story.</t>
        </is>
      </c>
    </row>
    <row r="2824" ht="31" customHeight="1" s="99">
      <c r="A2824" s="212" t="inlineStr">
        <is>
          <t>CDM-02823</t>
        </is>
      </c>
      <c r="B2824" s="212" t="inlineStr">
        <is>
          <t>CHR-SRC118-002</t>
        </is>
      </c>
      <c r="C2824" s="212" t="inlineStr">
        <is>
          <t>Ashiok</t>
        </is>
      </c>
      <c r="D2824" s="213" t="inlineStr">
        <is>
          <t>SRC-118</t>
        </is>
      </c>
      <c r="E2824" s="213" t="inlineStr">
        <is>
          <t>narrative_archetypes</t>
        </is>
      </c>
      <c r="F2824" s="213" t="inlineStr">
        <is>
          <t>manipulator</t>
        </is>
      </c>
      <c r="G2824" s="213" t="inlineStr"/>
      <c r="H2824" s="213" t="inlineStr"/>
      <c r="I2824" s="213" t="inlineStr">
        <is>
          <t>high</t>
        </is>
      </c>
      <c r="J2824" s="213" t="inlineStr">
        <is>
          <t>The official card/profile label is 'Wicked Manipulator.'</t>
        </is>
      </c>
    </row>
    <row r="2825" ht="31" customHeight="1" s="99">
      <c r="A2825" s="215" t="inlineStr">
        <is>
          <t>CDM-02824</t>
        </is>
      </c>
      <c r="B2825" s="215" t="inlineStr">
        <is>
          <t>CHR-SRC118-003</t>
        </is>
      </c>
      <c r="C2825" s="215" t="inlineStr">
        <is>
          <t>Kellan</t>
        </is>
      </c>
      <c r="D2825" s="216" t="inlineStr">
        <is>
          <t>SRC-118</t>
        </is>
      </c>
      <c r="E2825" s="216" t="inlineStr">
        <is>
          <t>being_types</t>
        </is>
      </c>
      <c r="F2825" s="216" t="inlineStr">
        <is>
          <t>half-fae</t>
        </is>
      </c>
      <c r="G2825" s="216" t="inlineStr"/>
      <c r="H2825" s="216" t="inlineStr"/>
      <c r="I2825" s="216" t="inlineStr">
        <is>
          <t>high</t>
        </is>
      </c>
      <c r="J2825" s="216" t="inlineStr">
        <is>
          <t>The set announcement calls the boy half-fae.</t>
        </is>
      </c>
    </row>
    <row r="2826" ht="31" customHeight="1" s="99">
      <c r="A2826" s="212" t="inlineStr">
        <is>
          <t>CDM-02825</t>
        </is>
      </c>
      <c r="B2826" s="212" t="inlineStr">
        <is>
          <t>CHR-SRC118-003</t>
        </is>
      </c>
      <c r="C2826" s="212" t="inlineStr">
        <is>
          <t>Kellan</t>
        </is>
      </c>
      <c r="D2826" s="213" t="inlineStr">
        <is>
          <t>SRC-118</t>
        </is>
      </c>
      <c r="E2826" s="213" t="inlineStr">
        <is>
          <t>roles_and_vocations</t>
        </is>
      </c>
      <c r="F2826" s="213" t="inlineStr">
        <is>
          <t>quest bearer</t>
        </is>
      </c>
      <c r="G2826" s="213" t="inlineStr"/>
      <c r="H2826" s="213" t="inlineStr"/>
      <c r="I2826" s="213" t="inlineStr">
        <is>
          <t>high</t>
        </is>
      </c>
      <c r="J2826" s="213" t="inlineStr">
        <is>
          <t>The profile says Kellan takes up Talion's quest to end the curse.</t>
        </is>
      </c>
    </row>
    <row r="2827" ht="31" customHeight="1" s="99">
      <c r="A2827" s="215" t="inlineStr">
        <is>
          <t>CDM-02826</t>
        </is>
      </c>
      <c r="B2827" s="215" t="inlineStr">
        <is>
          <t>CHR-SRC118-003</t>
        </is>
      </c>
      <c r="C2827" s="215" t="inlineStr">
        <is>
          <t>Kellan</t>
        </is>
      </c>
      <c r="D2827" s="216" t="inlineStr">
        <is>
          <t>SRC-118</t>
        </is>
      </c>
      <c r="E2827" s="216" t="inlineStr">
        <is>
          <t>affiliations</t>
        </is>
      </c>
      <c r="F2827" s="216" t="inlineStr">
        <is>
          <t>High Fae</t>
        </is>
      </c>
      <c r="G2827" s="216" t="inlineStr"/>
      <c r="H2827" s="216" t="inlineStr"/>
      <c r="I2827" s="216" t="inlineStr">
        <is>
          <t>moderate</t>
        </is>
      </c>
      <c r="J2827" s="216" t="inlineStr">
        <is>
          <t>The official set card/profile title names Kellan 'Lord of the High Fae.'</t>
        </is>
      </c>
    </row>
    <row r="2828" ht="31" customHeight="1" s="99">
      <c r="A2828" s="212" t="inlineStr">
        <is>
          <t>CDM-02827</t>
        </is>
      </c>
      <c r="B2828" s="212" t="inlineStr">
        <is>
          <t>CHR-SRC118-003</t>
        </is>
      </c>
      <c r="C2828" s="212" t="inlineStr">
        <is>
          <t>Kellan</t>
        </is>
      </c>
      <c r="D2828" s="213" t="inlineStr">
        <is>
          <t>SRC-118</t>
        </is>
      </c>
      <c r="E2828" s="213" t="inlineStr">
        <is>
          <t>cosmologies_and_realms</t>
        </is>
      </c>
      <c r="F2828" s="213" t="inlineStr">
        <is>
          <t>Eldraine</t>
        </is>
      </c>
      <c r="G2828" s="213" t="inlineStr"/>
      <c r="H2828" s="213" t="inlineStr"/>
      <c r="I2828" s="213" t="inlineStr">
        <is>
          <t>high</t>
        </is>
      </c>
      <c r="J2828" s="213" t="inlineStr">
        <is>
          <t>The set announcement locates Kellan's quest in Eldraine.</t>
        </is>
      </c>
    </row>
    <row r="2829" ht="31" customHeight="1" s="99">
      <c r="A2829" s="215" t="inlineStr">
        <is>
          <t>CDM-02828</t>
        </is>
      </c>
      <c r="B2829" s="215" t="inlineStr">
        <is>
          <t>CHR-SRC118-003</t>
        </is>
      </c>
      <c r="C2829" s="215" t="inlineStr">
        <is>
          <t>Kellan</t>
        </is>
      </c>
      <c r="D2829" s="216" t="inlineStr">
        <is>
          <t>SRC-118</t>
        </is>
      </c>
      <c r="E2829" s="216" t="inlineStr">
        <is>
          <t>metaphysical_laws_and_rituals</t>
        </is>
      </c>
      <c r="F2829" s="216" t="inlineStr">
        <is>
          <t>Wicked Slumber</t>
        </is>
      </c>
      <c r="G2829" s="216" t="inlineStr"/>
      <c r="H2829" s="216" t="inlineStr"/>
      <c r="I2829" s="216" t="inlineStr">
        <is>
          <t>high</t>
        </is>
      </c>
      <c r="J2829" s="216" t="inlineStr">
        <is>
          <t>Kellan's assigned quest is to end this curse.</t>
        </is>
      </c>
    </row>
    <row r="2830" ht="31" customHeight="1" s="99">
      <c r="A2830" s="212" t="inlineStr">
        <is>
          <t>CDM-02829</t>
        </is>
      </c>
      <c r="B2830" s="212" t="inlineStr">
        <is>
          <t>CHR-SRC118-003</t>
        </is>
      </c>
      <c r="C2830" s="212" t="inlineStr">
        <is>
          <t>Kellan</t>
        </is>
      </c>
      <c r="D2830" s="213" t="inlineStr">
        <is>
          <t>SRC-118</t>
        </is>
      </c>
      <c r="E2830" s="213" t="inlineStr">
        <is>
          <t>narrative_archetypes</t>
        </is>
      </c>
      <c r="F2830" s="213" t="inlineStr">
        <is>
          <t>young hero</t>
        </is>
      </c>
      <c r="G2830" s="213" t="inlineStr"/>
      <c r="H2830" s="213" t="inlineStr"/>
      <c r="I2830" s="213" t="inlineStr">
        <is>
          <t>moderate</t>
        </is>
      </c>
      <c r="J2830" s="213" t="inlineStr">
        <is>
          <t>The announcement calls him a young half-fae boy learning what it means to be a hero.</t>
        </is>
      </c>
    </row>
    <row r="2831" ht="31" customHeight="1" s="99">
      <c r="A2831" s="215" t="inlineStr">
        <is>
          <t>CDM-02830</t>
        </is>
      </c>
      <c r="B2831" s="215" t="inlineStr">
        <is>
          <t>CHR-SRC118-005</t>
        </is>
      </c>
      <c r="C2831" s="215" t="inlineStr">
        <is>
          <t>Rowan</t>
        </is>
      </c>
      <c r="D2831" s="216" t="inlineStr">
        <is>
          <t>SRC-118</t>
        </is>
      </c>
      <c r="E2831" s="216" t="inlineStr">
        <is>
          <t>states_and_transformations</t>
        </is>
      </c>
      <c r="F2831" s="216" t="inlineStr">
        <is>
          <t>lost spark</t>
        </is>
      </c>
      <c r="G2831" s="216" t="inlineStr"/>
      <c r="H2831" s="216" t="inlineStr"/>
      <c r="I2831" s="216" t="inlineStr">
        <is>
          <t>high</t>
        </is>
      </c>
      <c r="J2831" s="216" t="inlineStr">
        <is>
          <t>The set profile states that Rowan and Will lost their sparks after the invasion.</t>
        </is>
      </c>
    </row>
    <row r="2832" ht="31" customHeight="1" s="99">
      <c r="A2832" s="212" t="inlineStr">
        <is>
          <t>CDM-02831</t>
        </is>
      </c>
      <c r="B2832" s="212" t="inlineStr">
        <is>
          <t>CHR-SRC118-005</t>
        </is>
      </c>
      <c r="C2832" s="212" t="inlineStr">
        <is>
          <t>Rowan</t>
        </is>
      </c>
      <c r="D2832" s="213" t="inlineStr">
        <is>
          <t>SRC-118</t>
        </is>
      </c>
      <c r="E2832" s="213" t="inlineStr">
        <is>
          <t>cosmologies_and_realms</t>
        </is>
      </c>
      <c r="F2832" s="213" t="inlineStr">
        <is>
          <t>Eldraine</t>
        </is>
      </c>
      <c r="G2832" s="213" t="inlineStr"/>
      <c r="H2832" s="213" t="inlineStr"/>
      <c r="I2832" s="213" t="inlineStr">
        <is>
          <t>high</t>
        </is>
      </c>
      <c r="J2832" s="213" t="inlineStr">
        <is>
          <t>The profile situates her in the struggle to hold Eldraine's kingdom together.</t>
        </is>
      </c>
    </row>
    <row r="2833" ht="31" customHeight="1" s="99">
      <c r="A2833" s="215" t="inlineStr">
        <is>
          <t>CDM-02832</t>
        </is>
      </c>
      <c r="B2833" s="215" t="inlineStr">
        <is>
          <t>CHR-SRC118-001</t>
        </is>
      </c>
      <c r="C2833" s="215" t="inlineStr">
        <is>
          <t>Talion</t>
        </is>
      </c>
      <c r="D2833" s="216" t="inlineStr">
        <is>
          <t>SRC-118</t>
        </is>
      </c>
      <c r="E2833" s="216" t="inlineStr">
        <is>
          <t>being_types</t>
        </is>
      </c>
      <c r="F2833" s="216" t="inlineStr">
        <is>
          <t>fae</t>
        </is>
      </c>
      <c r="G2833" s="216" t="inlineStr"/>
      <c r="H2833" s="216" t="inlineStr"/>
      <c r="I2833" s="216" t="inlineStr">
        <is>
          <t>high</t>
        </is>
      </c>
      <c r="J2833" s="216" t="inlineStr">
        <is>
          <t>Official set profile calls Talion ruler of Eldraine's fae.</t>
        </is>
      </c>
    </row>
    <row r="2834" ht="31" customHeight="1" s="99">
      <c r="A2834" s="212" t="inlineStr">
        <is>
          <t>CDM-02833</t>
        </is>
      </c>
      <c r="B2834" s="212" t="inlineStr">
        <is>
          <t>CHR-SRC118-001</t>
        </is>
      </c>
      <c r="C2834" s="212" t="inlineStr">
        <is>
          <t>Talion</t>
        </is>
      </c>
      <c r="D2834" s="213" t="inlineStr">
        <is>
          <t>SRC-118</t>
        </is>
      </c>
      <c r="E2834" s="213" t="inlineStr">
        <is>
          <t>roles_and_vocations</t>
        </is>
      </c>
      <c r="F2834" s="213" t="inlineStr">
        <is>
          <t>ruler and protector</t>
        </is>
      </c>
      <c r="G2834" s="213" t="inlineStr"/>
      <c r="H2834" s="213" t="inlineStr"/>
      <c r="I2834" s="213" t="inlineStr">
        <is>
          <t>high</t>
        </is>
      </c>
      <c r="J2834" s="213" t="inlineStr">
        <is>
          <t>Official set profile describes both roles.</t>
        </is>
      </c>
    </row>
    <row r="2835" ht="31" customHeight="1" s="99">
      <c r="A2835" s="215" t="inlineStr">
        <is>
          <t>CDM-02834</t>
        </is>
      </c>
      <c r="B2835" s="215" t="inlineStr">
        <is>
          <t>CHR-SRC118-001</t>
        </is>
      </c>
      <c r="C2835" s="215" t="inlineStr">
        <is>
          <t>Talion</t>
        </is>
      </c>
      <c r="D2835" s="216" t="inlineStr">
        <is>
          <t>SRC-118</t>
        </is>
      </c>
      <c r="E2835" s="216" t="inlineStr">
        <is>
          <t>affiliations</t>
        </is>
      </c>
      <c r="F2835" s="216" t="inlineStr">
        <is>
          <t>High Fae</t>
        </is>
      </c>
      <c r="G2835" s="216" t="inlineStr"/>
      <c r="H2835" s="216" t="inlineStr"/>
      <c r="I2835" s="216" t="inlineStr">
        <is>
          <t>high</t>
        </is>
      </c>
      <c r="J2835" s="216" t="inlineStr">
        <is>
          <t>Official design article identifies Talion as leader of the High Fae.</t>
        </is>
      </c>
    </row>
    <row r="2836" ht="31" customHeight="1" s="99">
      <c r="A2836" s="212" t="inlineStr">
        <is>
          <t>CDM-02835</t>
        </is>
      </c>
      <c r="B2836" s="212" t="inlineStr">
        <is>
          <t>CHR-SRC118-001</t>
        </is>
      </c>
      <c r="C2836" s="212" t="inlineStr">
        <is>
          <t>Talion</t>
        </is>
      </c>
      <c r="D2836" s="213" t="inlineStr">
        <is>
          <t>SRC-118</t>
        </is>
      </c>
      <c r="E2836" s="213" t="inlineStr">
        <is>
          <t>cosmologies_and_realms</t>
        </is>
      </c>
      <c r="F2836" s="213" t="inlineStr">
        <is>
          <t>Eldraine</t>
        </is>
      </c>
      <c r="G2836" s="213" t="inlineStr"/>
      <c r="H2836" s="213" t="inlineStr"/>
      <c r="I2836" s="213" t="inlineStr">
        <is>
          <t>high</t>
        </is>
      </c>
      <c r="J2836" s="213" t="inlineStr">
        <is>
          <t>The profile places Talion's rulership and protection in Eldraine.</t>
        </is>
      </c>
    </row>
    <row r="2837" ht="31" customHeight="1" s="99">
      <c r="A2837" s="215" t="inlineStr">
        <is>
          <t>CDM-02836</t>
        </is>
      </c>
      <c r="B2837" s="215" t="inlineStr">
        <is>
          <t>CHR-SRC118-001</t>
        </is>
      </c>
      <c r="C2837" s="215" t="inlineStr">
        <is>
          <t>Talion</t>
        </is>
      </c>
      <c r="D2837" s="216" t="inlineStr">
        <is>
          <t>SRC-118</t>
        </is>
      </c>
      <c r="E2837" s="216" t="inlineStr">
        <is>
          <t>metaphysical_laws_and_rituals</t>
        </is>
      </c>
      <c r="F2837" s="216" t="inlineStr">
        <is>
          <t>Wicked Slumber</t>
        </is>
      </c>
      <c r="G2837" s="216" t="inlineStr"/>
      <c r="H2837" s="216" t="inlineStr"/>
      <c r="I2837" s="216" t="inlineStr">
        <is>
          <t>high</t>
        </is>
      </c>
      <c r="J2837" s="216" t="inlineStr">
        <is>
          <t>Talion helped create this curse during the invasion.</t>
        </is>
      </c>
    </row>
    <row r="2838" ht="31" customHeight="1" s="99">
      <c r="A2838" s="212" t="inlineStr">
        <is>
          <t>CDM-02837</t>
        </is>
      </c>
      <c r="B2838" s="212" t="inlineStr">
        <is>
          <t>CHR-SRC118-004</t>
        </is>
      </c>
      <c r="C2838" s="212" t="inlineStr">
        <is>
          <t>Will</t>
        </is>
      </c>
      <c r="D2838" s="213" t="inlineStr">
        <is>
          <t>SRC-118</t>
        </is>
      </c>
      <c r="E2838" s="213" t="inlineStr">
        <is>
          <t>roles_and_vocations</t>
        </is>
      </c>
      <c r="F2838" s="213" t="inlineStr">
        <is>
          <t>king</t>
        </is>
      </c>
      <c r="G2838" s="213" t="inlineStr"/>
      <c r="H2838" s="213" t="inlineStr"/>
      <c r="I2838" s="213" t="inlineStr">
        <is>
          <t>high</t>
        </is>
      </c>
      <c r="J2838" s="213" t="inlineStr">
        <is>
          <t>The official set article calls Will the Boy King.</t>
        </is>
      </c>
    </row>
    <row r="2839" ht="31" customHeight="1" s="99">
      <c r="A2839" s="215" t="inlineStr">
        <is>
          <t>CDM-02838</t>
        </is>
      </c>
      <c r="B2839" s="215" t="inlineStr">
        <is>
          <t>CHR-SRC118-004</t>
        </is>
      </c>
      <c r="C2839" s="215" t="inlineStr">
        <is>
          <t>Will</t>
        </is>
      </c>
      <c r="D2839" s="216" t="inlineStr">
        <is>
          <t>SRC-118</t>
        </is>
      </c>
      <c r="E2839" s="216" t="inlineStr">
        <is>
          <t>states_and_transformations</t>
        </is>
      </c>
      <c r="F2839" s="216" t="inlineStr">
        <is>
          <t>lost spark</t>
        </is>
      </c>
      <c r="G2839" s="216" t="inlineStr"/>
      <c r="H2839" s="216" t="inlineStr"/>
      <c r="I2839" s="216" t="inlineStr">
        <is>
          <t>high</t>
        </is>
      </c>
      <c r="J2839" s="216" t="inlineStr">
        <is>
          <t>The set profile states that Will and Rowan lost their sparks after the invasion.</t>
        </is>
      </c>
    </row>
    <row r="2840" ht="31" customHeight="1" s="99">
      <c r="A2840" s="212" t="inlineStr">
        <is>
          <t>CDM-02839</t>
        </is>
      </c>
      <c r="B2840" s="212" t="inlineStr">
        <is>
          <t>CHR-SRC118-004</t>
        </is>
      </c>
      <c r="C2840" s="212" t="inlineStr">
        <is>
          <t>Will</t>
        </is>
      </c>
      <c r="D2840" s="213" t="inlineStr">
        <is>
          <t>SRC-118</t>
        </is>
      </c>
      <c r="E2840" s="213" t="inlineStr">
        <is>
          <t>cosmologies_and_realms</t>
        </is>
      </c>
      <c r="F2840" s="213" t="inlineStr">
        <is>
          <t>Eldraine</t>
        </is>
      </c>
      <c r="G2840" s="213" t="inlineStr"/>
      <c r="H2840" s="213" t="inlineStr"/>
      <c r="I2840" s="213" t="inlineStr">
        <is>
          <t>high</t>
        </is>
      </c>
      <c r="J2840" s="213" t="inlineStr">
        <is>
          <t>Will is presented as holding Eldraine's kingdom together.</t>
        </is>
      </c>
    </row>
    <row r="2841" ht="31" customHeight="1" s="99">
      <c r="A2841" s="215" t="inlineStr">
        <is>
          <t>CDM-02840</t>
        </is>
      </c>
      <c r="B2841" s="215" t="inlineStr">
        <is>
          <t>CHR-SRC121-001</t>
        </is>
      </c>
      <c r="C2841" s="215" t="inlineStr">
        <is>
          <t>Zargon</t>
        </is>
      </c>
      <c r="D2841" s="216" t="inlineStr">
        <is>
          <t>SRC-121</t>
        </is>
      </c>
      <c r="E2841" s="216" t="inlineStr">
        <is>
          <t>roles_and_vocations</t>
        </is>
      </c>
      <c r="F2841" s="216" t="inlineStr">
        <is>
          <t>Dread sorcerer</t>
        </is>
      </c>
      <c r="G2841" s="216" t="inlineStr"/>
      <c r="H2841" s="216" t="inlineStr"/>
      <c r="I2841" s="216" t="inlineStr">
        <is>
          <t>high</t>
        </is>
      </c>
      <c r="J2841" s="216" t="inlineStr">
        <is>
          <t>The official core-product text names Zargon as the Dread sorcerer.</t>
        </is>
      </c>
    </row>
    <row r="2842" ht="31" customHeight="1" s="99">
      <c r="A2842" s="212" t="inlineStr">
        <is>
          <t>CDM-02841</t>
        </is>
      </c>
      <c r="B2842" s="212" t="inlineStr">
        <is>
          <t>CHR-SRC121-001</t>
        </is>
      </c>
      <c r="C2842" s="212" t="inlineStr">
        <is>
          <t>Zargon</t>
        </is>
      </c>
      <c r="D2842" s="213" t="inlineStr">
        <is>
          <t>SRC-121</t>
        </is>
      </c>
      <c r="E2842" s="213" t="inlineStr">
        <is>
          <t>roles_and_vocations</t>
        </is>
      </c>
      <c r="F2842" s="213" t="inlineStr">
        <is>
          <t>Game Master</t>
        </is>
      </c>
      <c r="G2842" s="213" t="inlineStr"/>
      <c r="H2842" s="213" t="inlineStr"/>
      <c r="I2842" s="213" t="inlineStr">
        <is>
          <t>high</t>
        </is>
      </c>
      <c r="J2842" s="213" t="inlineStr">
        <is>
          <t>The core product assigns one player the Game Master role of Zargon.</t>
        </is>
      </c>
    </row>
    <row r="2843" ht="31" customHeight="1" s="99">
      <c r="A2843" s="215" t="inlineStr">
        <is>
          <t>CDM-02842</t>
        </is>
      </c>
      <c r="B2843" s="215" t="inlineStr">
        <is>
          <t>CHR-SRC121-001</t>
        </is>
      </c>
      <c r="C2843" s="215" t="inlineStr">
        <is>
          <t>Zargon</t>
        </is>
      </c>
      <c r="D2843" s="216" t="inlineStr">
        <is>
          <t>SRC-121</t>
        </is>
      </c>
      <c r="E2843" s="216" t="inlineStr">
        <is>
          <t>affiliations</t>
        </is>
      </c>
      <c r="F2843" s="216" t="inlineStr">
        <is>
          <t>forces of evil</t>
        </is>
      </c>
      <c r="G2843" s="216" t="inlineStr"/>
      <c r="H2843" s="216" t="inlineStr"/>
      <c r="I2843" s="216" t="inlineStr">
        <is>
          <t>high</t>
        </is>
      </c>
      <c r="J2843" s="216" t="inlineStr">
        <is>
          <t>The product frames the heroes as challenging Zargon's evil forces.</t>
        </is>
      </c>
    </row>
    <row r="2844" ht="31" customHeight="1" s="99">
      <c r="A2844" s="212" t="inlineStr">
        <is>
          <t>CDM-02843</t>
        </is>
      </c>
      <c r="B2844" s="212" t="inlineStr">
        <is>
          <t>CHR-SRC121-001</t>
        </is>
      </c>
      <c r="C2844" s="212" t="inlineStr">
        <is>
          <t>Zargon</t>
        </is>
      </c>
      <c r="D2844" s="213" t="inlineStr">
        <is>
          <t>SRC-121</t>
        </is>
      </c>
      <c r="E2844" s="213" t="inlineStr">
        <is>
          <t>cosmologies_and_realms</t>
        </is>
      </c>
      <c r="F2844" s="213" t="inlineStr">
        <is>
          <t>the Realm</t>
        </is>
      </c>
      <c r="G2844" s="213" t="inlineStr"/>
      <c r="H2844" s="213" t="inlineStr"/>
      <c r="I2844" s="213" t="inlineStr">
        <is>
          <t>moderate</t>
        </is>
      </c>
      <c r="J2844" s="213" t="inlineStr">
        <is>
          <t>The product says the Realm needs champions against Zargon; no broader geography is asserted.</t>
        </is>
      </c>
    </row>
    <row r="2845" ht="31" customHeight="1" s="99">
      <c r="A2845" s="215" t="inlineStr">
        <is>
          <t>CDM-02844</t>
        </is>
      </c>
      <c r="B2845" s="215" t="inlineStr">
        <is>
          <t>CHR-SRC121-001</t>
        </is>
      </c>
      <c r="C2845" s="215" t="inlineStr">
        <is>
          <t>Zargon</t>
        </is>
      </c>
      <c r="D2845" s="216" t="inlineStr">
        <is>
          <t>SRC-121</t>
        </is>
      </c>
      <c r="E2845" s="216" t="inlineStr">
        <is>
          <t>narrative_archetypes</t>
        </is>
      </c>
      <c r="F2845" s="216" t="inlineStr">
        <is>
          <t>antagonist</t>
        </is>
      </c>
      <c r="G2845" s="216" t="inlineStr"/>
      <c r="H2845" s="216" t="inlineStr"/>
      <c r="I2845" s="216" t="inlineStr">
        <is>
          <t>high</t>
        </is>
      </c>
      <c r="J2845" s="216" t="inlineStr">
        <is>
          <t>He is the named opponent of the heroes in the core product description.</t>
        </is>
      </c>
    </row>
    <row r="2846" ht="31" customHeight="1" s="99">
      <c r="A2846" s="212" t="inlineStr">
        <is>
          <t>CDM-02845</t>
        </is>
      </c>
      <c r="B2846" s="212" t="inlineStr">
        <is>
          <t>CHR-SRC121-001</t>
        </is>
      </c>
      <c r="C2846" s="212" t="inlineStr">
        <is>
          <t>Zargon</t>
        </is>
      </c>
      <c r="D2846" s="213" t="inlineStr">
        <is>
          <t>SRC-121</t>
        </is>
      </c>
      <c r="E2846" s="213" t="inlineStr">
        <is>
          <t>game_mechanics</t>
        </is>
      </c>
      <c r="F2846" s="213" t="inlineStr">
        <is>
          <t>Zargon player role</t>
        </is>
      </c>
      <c r="G2846" s="213" t="inlineStr"/>
      <c r="H2846" s="213" t="inlineStr"/>
      <c r="I2846" s="213" t="inlineStr">
        <is>
          <t>high</t>
        </is>
      </c>
      <c r="J2846" s="213" t="inlineStr">
        <is>
          <t>This is a tabletop control role, not a separate character identity.</t>
        </is>
      </c>
    </row>
    <row r="2847" ht="31" customHeight="1" s="99">
      <c r="A2847" s="215" t="inlineStr">
        <is>
          <t>CDM-02846</t>
        </is>
      </c>
      <c r="B2847" s="215" t="inlineStr">
        <is>
          <t>CHR-SRC127-001</t>
        </is>
      </c>
      <c r="C2847" s="215" t="inlineStr">
        <is>
          <t>Denim</t>
        </is>
      </c>
      <c r="D2847" s="216" t="inlineStr">
        <is>
          <t>SRC-127</t>
        </is>
      </c>
      <c r="E2847" s="216" t="inlineStr">
        <is>
          <t>roles_and_vocations</t>
        </is>
      </c>
      <c r="F2847" s="216" t="inlineStr">
        <is>
          <t>protagonist</t>
        </is>
      </c>
      <c r="G2847" s="216" t="inlineStr"/>
      <c r="H2847" s="216" t="inlineStr"/>
      <c r="I2847" s="216" t="inlineStr">
        <is>
          <t>high</t>
        </is>
      </c>
      <c r="J2847" s="216" t="inlineStr">
        <is>
          <t>The official 2010 announcement expressly calls Denim the protagonist; no class, faction, lineage, or party role is inferred.</t>
        </is>
      </c>
    </row>
    <row r="2848" ht="31" customHeight="1" s="99">
      <c r="A2848" s="212" t="inlineStr">
        <is>
          <t>CDM-02847</t>
        </is>
      </c>
      <c r="B2848" s="212" t="inlineStr">
        <is>
          <t>CHR-SRC127-001</t>
        </is>
      </c>
      <c r="C2848" s="212" t="inlineStr">
        <is>
          <t>Denim</t>
        </is>
      </c>
      <c r="D2848" s="213" t="inlineStr">
        <is>
          <t>SRC-127</t>
        </is>
      </c>
      <c r="E2848" s="213" t="inlineStr">
        <is>
          <t>narrative_archetypes</t>
        </is>
      </c>
      <c r="F2848" s="213" t="inlineStr">
        <is>
          <t>choice-shaped protagonist</t>
        </is>
      </c>
      <c r="G2848" s="213" t="inlineStr"/>
      <c r="H2848" s="213" t="inlineStr"/>
      <c r="I2848" s="213" t="inlineStr">
        <is>
          <t>high</t>
        </is>
      </c>
      <c r="J2848" s="213" t="inlineStr">
        <is>
          <t>The source says the story is drawn from Denim's viewpoint and player choice changes the world; this does not select or privilege a route.</t>
        </is>
      </c>
    </row>
    <row r="2849" ht="31" customHeight="1" s="99">
      <c r="A2849" s="215" t="inlineStr">
        <is>
          <t>CDM-02848</t>
        </is>
      </c>
      <c r="B2849" s="215" t="inlineStr">
        <is>
          <t>CHR-SRC127-001</t>
        </is>
      </c>
      <c r="C2849" s="215" t="inlineStr">
        <is>
          <t>Denim</t>
        </is>
      </c>
      <c r="D2849" s="216" t="inlineStr">
        <is>
          <t>SRC-127</t>
        </is>
      </c>
      <c r="E2849" s="216" t="inlineStr">
        <is>
          <t>game_mechanics</t>
        </is>
      </c>
      <c r="F2849" s="216" t="inlineStr">
        <is>
          <t>player choice changes story development</t>
        </is>
      </c>
      <c r="G2849" s="216" t="inlineStr"/>
      <c r="H2849" s="216" t="inlineStr"/>
      <c r="I2849" s="216" t="inlineStr">
        <is>
          <t>high</t>
        </is>
      </c>
      <c r="J2849" s="216" t="inlineStr">
        <is>
          <t>A game narrative system, not an intrinsic personal power or an alignment node.</t>
        </is>
      </c>
    </row>
    <row r="2850" ht="31" customHeight="1" s="99">
      <c r="A2850" s="212" t="inlineStr">
        <is>
          <t>CDM-02849</t>
        </is>
      </c>
      <c r="B2850" s="212" t="inlineStr">
        <is>
          <t>CHR-SRC128-006</t>
        </is>
      </c>
      <c r="C2850" s="212" t="inlineStr">
        <is>
          <t>Canopus Wolph</t>
        </is>
      </c>
      <c r="D2850" s="213" t="inlineStr">
        <is>
          <t>SRC-128</t>
        </is>
      </c>
      <c r="E2850" s="213" t="inlineStr">
        <is>
          <t>being_types</t>
        </is>
      </c>
      <c r="F2850" s="213" t="inlineStr">
        <is>
          <t>winged person</t>
        </is>
      </c>
      <c r="G2850" s="213" t="inlineStr"/>
      <c r="H2850" s="213" t="inlineStr"/>
      <c r="I2850" s="213" t="inlineStr">
        <is>
          <t>high</t>
        </is>
      </c>
      <c r="J2850" s="213" t="inlineStr">
        <is>
          <t>The game identifies Canopus as 有翼人; this individual record does not create a generic people node.</t>
        </is>
      </c>
    </row>
    <row r="2851" ht="31" customHeight="1" s="99">
      <c r="A2851" s="215" t="inlineStr">
        <is>
          <t>CDM-02850</t>
        </is>
      </c>
      <c r="B2851" s="215" t="inlineStr">
        <is>
          <t>CHR-SRC128-006</t>
        </is>
      </c>
      <c r="C2851" s="215" t="inlineStr">
        <is>
          <t>Canopus Wolph</t>
        </is>
      </c>
      <c r="D2851" s="216" t="inlineStr">
        <is>
          <t>SRC-128</t>
        </is>
      </c>
      <c r="E2851" s="216" t="inlineStr">
        <is>
          <t>cultures</t>
        </is>
      </c>
      <c r="F2851" s="216" t="inlineStr">
        <is>
          <t>Xenobian</t>
        </is>
      </c>
      <c r="G2851" s="216" t="inlineStr"/>
      <c r="H2851" s="216" t="inlineStr"/>
      <c r="I2851" s="216" t="inlineStr">
        <is>
          <t>high</t>
        </is>
      </c>
      <c r="J2851" s="216" t="inlineStr">
        <is>
          <t>Fictional regional/national designation.</t>
        </is>
      </c>
    </row>
    <row r="2852" ht="31" customHeight="1" s="99">
      <c r="A2852" s="212" t="inlineStr">
        <is>
          <t>CDM-02851</t>
        </is>
      </c>
      <c r="B2852" s="212" t="inlineStr">
        <is>
          <t>CHR-SRC128-006</t>
        </is>
      </c>
      <c r="C2852" s="212" t="inlineStr">
        <is>
          <t>Canopus Wolph</t>
        </is>
      </c>
      <c r="D2852" s="213" t="inlineStr">
        <is>
          <t>SRC-128</t>
        </is>
      </c>
      <c r="E2852" s="213" t="inlineStr">
        <is>
          <t>roles_and_vocations</t>
        </is>
      </c>
      <c r="F2852" s="213" t="inlineStr">
        <is>
          <t>former commander of the New Xenobian beast corps</t>
        </is>
      </c>
      <c r="G2852" s="213" t="inlineStr"/>
      <c r="H2852" s="213" t="inlineStr"/>
      <c r="I2852" s="213" t="inlineStr">
        <is>
          <t>high</t>
        </is>
      </c>
      <c r="J2852" s="213" t="inlineStr">
        <is>
          <t>Specific organizational office, not a class.</t>
        </is>
      </c>
    </row>
    <row r="2853" ht="31" customHeight="1" s="99">
      <c r="A2853" s="215" t="inlineStr">
        <is>
          <t>CDM-02852</t>
        </is>
      </c>
      <c r="B2853" s="215" t="inlineStr">
        <is>
          <t>CHR-SRC128-006</t>
        </is>
      </c>
      <c r="C2853" s="215" t="inlineStr">
        <is>
          <t>Canopus Wolph</t>
        </is>
      </c>
      <c r="D2853" s="216" t="inlineStr">
        <is>
          <t>SRC-128</t>
        </is>
      </c>
      <c r="E2853" s="216" t="inlineStr">
        <is>
          <t>power_traditions</t>
        </is>
      </c>
      <c r="F2853" s="216" t="inlineStr">
        <is>
          <t>Wind User (wind-powered special techniques)</t>
        </is>
      </c>
      <c r="G2853" s="216" t="inlineStr"/>
      <c r="H2853" s="216" t="inlineStr"/>
      <c r="I2853" s="216" t="inlineStr">
        <is>
          <t>high</t>
        </is>
      </c>
      <c r="J2853" s="216" t="inlineStr">
        <is>
          <t>An individual epithet/ability description in this witness, not a generalized elemental school.</t>
        </is>
      </c>
    </row>
    <row r="2854" ht="31" customHeight="1" s="99">
      <c r="A2854" s="212" t="inlineStr">
        <is>
          <t>CDM-02853</t>
        </is>
      </c>
      <c r="B2854" s="212" t="inlineStr">
        <is>
          <t>CHR-SRC128-006</t>
        </is>
      </c>
      <c r="C2854" s="212" t="inlineStr">
        <is>
          <t>Canopus Wolph</t>
        </is>
      </c>
      <c r="D2854" s="213" t="inlineStr">
        <is>
          <t>SRC-128</t>
        </is>
      </c>
      <c r="E2854" s="213" t="inlineStr">
        <is>
          <t>affiliations</t>
        </is>
      </c>
      <c r="F2854" s="213" t="inlineStr">
        <is>
          <t>New Xenobian beast corps</t>
        </is>
      </c>
      <c r="G2854" s="213" t="inlineStr"/>
      <c r="H2854" s="213" t="inlineStr"/>
      <c r="I2854" s="213" t="inlineStr">
        <is>
          <t>high</t>
        </is>
      </c>
      <c r="J2854" s="213" t="inlineStr">
        <is>
          <t>Former organization, not a relationship endpoint.</t>
        </is>
      </c>
    </row>
    <row r="2855" ht="31" customHeight="1" s="99">
      <c r="A2855" s="215" t="inlineStr">
        <is>
          <t>CDM-02854</t>
        </is>
      </c>
      <c r="B2855" s="215" t="inlineStr">
        <is>
          <t>CHR-SRC128-006</t>
        </is>
      </c>
      <c r="C2855" s="215" t="inlineStr">
        <is>
          <t>Canopus Wolph</t>
        </is>
      </c>
      <c r="D2855" s="216" t="inlineStr">
        <is>
          <t>SRC-128</t>
        </is>
      </c>
      <c r="E2855" s="216" t="inlineStr">
        <is>
          <t>states_and_transformations</t>
        </is>
      </c>
      <c r="F2855" s="216" t="inlineStr">
        <is>
          <t>stripped of status and exiled</t>
        </is>
      </c>
      <c r="G2855" s="216" t="inlineStr"/>
      <c r="H2855" s="216" t="inlineStr"/>
      <c r="I2855" s="216" t="inlineStr">
        <is>
          <t>high</t>
        </is>
      </c>
      <c r="J2855" s="216" t="inlineStr">
        <is>
          <t>Political/biographical state.</t>
        </is>
      </c>
    </row>
    <row r="2856" ht="31" customHeight="1" s="99">
      <c r="A2856" s="212" t="inlineStr">
        <is>
          <t>CDM-02855</t>
        </is>
      </c>
      <c r="B2856" s="212" t="inlineStr">
        <is>
          <t>CHR-SRC128-002</t>
        </is>
      </c>
      <c r="C2856" s="212" t="inlineStr">
        <is>
          <t>Catiua Powell</t>
        </is>
      </c>
      <c r="D2856" s="213" t="inlineStr">
        <is>
          <t>SRC-128</t>
        </is>
      </c>
      <c r="E2856" s="213" t="inlineStr">
        <is>
          <t>cultures</t>
        </is>
      </c>
      <c r="F2856" s="213" t="inlineStr">
        <is>
          <t>Walister</t>
        </is>
      </c>
      <c r="G2856" s="213" t="inlineStr"/>
      <c r="H2856" s="213" t="inlineStr"/>
      <c r="I2856" s="213" t="inlineStr">
        <is>
          <t>high</t>
        </is>
      </c>
      <c r="J2856" s="213" t="inlineStr">
        <is>
          <t>Fictional people designation in this game.</t>
        </is>
      </c>
    </row>
    <row r="2857" ht="31" customHeight="1" s="99">
      <c r="A2857" s="215" t="inlineStr">
        <is>
          <t>CDM-02856</t>
        </is>
      </c>
      <c r="B2857" s="215" t="inlineStr">
        <is>
          <t>CHR-SRC128-002</t>
        </is>
      </c>
      <c r="C2857" s="215" t="inlineStr">
        <is>
          <t>Catiua Powell</t>
        </is>
      </c>
      <c r="D2857" s="216" t="inlineStr">
        <is>
          <t>SRC-128</t>
        </is>
      </c>
      <c r="E2857" s="216" t="inlineStr">
        <is>
          <t>roles_and_vocations</t>
        </is>
      </c>
      <c r="F2857" s="216" t="inlineStr">
        <is>
          <t>priest trainee</t>
        </is>
      </c>
      <c r="G2857" s="216" t="inlineStr"/>
      <c r="H2857" s="216" t="inlineStr"/>
      <c r="I2857" s="216" t="inlineStr">
        <is>
          <t>high</t>
        </is>
      </c>
      <c r="J2857" s="216" t="inlineStr">
        <is>
          <t>Training described in the profile, not a universal class claim.</t>
        </is>
      </c>
    </row>
    <row r="2858" ht="31" customHeight="1" s="99">
      <c r="A2858" s="212" t="inlineStr">
        <is>
          <t>CDM-02857</t>
        </is>
      </c>
      <c r="B2858" s="212" t="inlineStr">
        <is>
          <t>CHR-SRC128-002</t>
        </is>
      </c>
      <c r="C2858" s="212" t="inlineStr">
        <is>
          <t>Catiua Powell</t>
        </is>
      </c>
      <c r="D2858" s="213" t="inlineStr">
        <is>
          <t>SRC-128</t>
        </is>
      </c>
      <c r="E2858" s="213" t="inlineStr">
        <is>
          <t>affiliations</t>
        </is>
      </c>
      <c r="F2858" s="213" t="inlineStr">
        <is>
          <t>Walister Liberation Army guerrilla activity</t>
        </is>
      </c>
      <c r="G2858" s="213" t="inlineStr"/>
      <c r="H2858" s="213" t="inlineStr"/>
      <c r="I2858" s="213" t="inlineStr">
        <is>
          <t>high</t>
        </is>
      </c>
      <c r="J2858" s="213" t="inlineStr">
        <is>
          <t>Source-specific activity with named companions.</t>
        </is>
      </c>
    </row>
    <row r="2859" ht="31" customHeight="1" s="99">
      <c r="A2859" s="215" t="inlineStr">
        <is>
          <t>CDM-02858</t>
        </is>
      </c>
      <c r="B2859" s="215" t="inlineStr">
        <is>
          <t>CHR-SRC128-001</t>
        </is>
      </c>
      <c r="C2859" s="215" t="inlineStr">
        <is>
          <t>Denim Powell</t>
        </is>
      </c>
      <c r="D2859" s="216" t="inlineStr">
        <is>
          <t>SRC-128</t>
        </is>
      </c>
      <c r="E2859" s="216" t="inlineStr">
        <is>
          <t>cultures</t>
        </is>
      </c>
      <c r="F2859" s="216" t="inlineStr">
        <is>
          <t>Walister</t>
        </is>
      </c>
      <c r="G2859" s="216" t="inlineStr"/>
      <c r="H2859" s="216" t="inlineStr"/>
      <c r="I2859" s="216" t="inlineStr">
        <is>
          <t>high</t>
        </is>
      </c>
      <c r="J2859" s="216" t="inlineStr">
        <is>
          <t>Fictional people designation in this game; not a node or real-world ethnicity.</t>
        </is>
      </c>
    </row>
    <row r="2860" ht="31" customHeight="1" s="99">
      <c r="A2860" s="212" t="inlineStr">
        <is>
          <t>CDM-02859</t>
        </is>
      </c>
      <c r="B2860" s="212" t="inlineStr">
        <is>
          <t>CHR-SRC128-001</t>
        </is>
      </c>
      <c r="C2860" s="212" t="inlineStr">
        <is>
          <t>Denim Powell</t>
        </is>
      </c>
      <c r="D2860" s="213" t="inlineStr">
        <is>
          <t>SRC-128</t>
        </is>
      </c>
      <c r="E2860" s="213" t="inlineStr">
        <is>
          <t>roles_and_vocations</t>
        </is>
      </c>
      <c r="F2860" s="213" t="inlineStr">
        <is>
          <t>Walister Liberation Army guerrilla; protagonist</t>
        </is>
      </c>
      <c r="G2860" s="213" t="inlineStr"/>
      <c r="H2860" s="213" t="inlineStr"/>
      <c r="I2860" s="213" t="inlineStr">
        <is>
          <t>high</t>
        </is>
      </c>
      <c r="J2860" s="213" t="inlineStr">
        <is>
          <t>Narrative and organization-specific role, not a transferable job class.</t>
        </is>
      </c>
    </row>
    <row r="2861" ht="31" customHeight="1" s="99">
      <c r="A2861" s="215" t="inlineStr">
        <is>
          <t>CDM-02860</t>
        </is>
      </c>
      <c r="B2861" s="215" t="inlineStr">
        <is>
          <t>CHR-SRC128-001</t>
        </is>
      </c>
      <c r="C2861" s="215" t="inlineStr">
        <is>
          <t>Denim Powell</t>
        </is>
      </c>
      <c r="D2861" s="216" t="inlineStr">
        <is>
          <t>SRC-128</t>
        </is>
      </c>
      <c r="E2861" s="216" t="inlineStr">
        <is>
          <t>affiliations</t>
        </is>
      </c>
      <c r="F2861" s="216" t="inlineStr">
        <is>
          <t>Walister Liberation Army</t>
        </is>
      </c>
      <c r="G2861" s="216" t="inlineStr"/>
      <c r="H2861" s="216" t="inlineStr"/>
      <c r="I2861" s="216" t="inlineStr">
        <is>
          <t>high</t>
        </is>
      </c>
      <c r="J2861" s="216" t="inlineStr">
        <is>
          <t>A source-specific political/military affiliation, not a character endpoint.</t>
        </is>
      </c>
    </row>
    <row r="2862" ht="31" customHeight="1" s="99">
      <c r="A2862" s="212" t="inlineStr">
        <is>
          <t>CDM-02861</t>
        </is>
      </c>
      <c r="B2862" s="212" t="inlineStr">
        <is>
          <t>CHR-SRC128-001</t>
        </is>
      </c>
      <c r="C2862" s="212" t="inlineStr">
        <is>
          <t>Denim Powell</t>
        </is>
      </c>
      <c r="D2862" s="213" t="inlineStr">
        <is>
          <t>SRC-128</t>
        </is>
      </c>
      <c r="E2862" s="213" t="inlineStr">
        <is>
          <t>narrative_archetypes</t>
        </is>
      </c>
      <c r="F2862" s="213" t="inlineStr">
        <is>
          <t>choice-shaped protagonist</t>
        </is>
      </c>
      <c r="G2862" s="213" t="inlineStr"/>
      <c r="H2862" s="213" t="inlineStr"/>
      <c r="I2862" s="213" t="inlineStr">
        <is>
          <t>moderate</t>
        </is>
      </c>
      <c r="J2862" s="213" t="inlineStr">
        <is>
          <t>The game says Denam's decisions alter story developments; this is not a fixed moral alignment.</t>
        </is>
      </c>
    </row>
    <row r="2863" ht="31" customHeight="1" s="99">
      <c r="A2863" s="215" t="inlineStr">
        <is>
          <t>CDM-02862</t>
        </is>
      </c>
      <c r="B2863" s="215" t="inlineStr">
        <is>
          <t>CHR-SRC128-001</t>
        </is>
      </c>
      <c r="C2863" s="215" t="inlineStr">
        <is>
          <t>Denim Powell</t>
        </is>
      </c>
      <c r="D2863" s="216" t="inlineStr">
        <is>
          <t>SRC-128</t>
        </is>
      </c>
      <c r="E2863" s="216" t="inlineStr">
        <is>
          <t>game_mechanics</t>
        </is>
      </c>
      <c r="F2863" s="216" t="inlineStr">
        <is>
          <t>player-created initial parameters</t>
        </is>
      </c>
      <c r="G2863" s="216" t="inlineStr"/>
      <c r="H2863" s="216" t="inlineStr"/>
      <c r="I2863" s="216" t="inlineStr">
        <is>
          <t>high</t>
        </is>
      </c>
      <c r="J2863" s="216" t="inlineStr">
        <is>
          <t>Square Enix says the player's tarot answers determine Denam's initial stats.</t>
        </is>
      </c>
    </row>
    <row r="2864" ht="31" customHeight="1" s="99">
      <c r="A2864" s="212" t="inlineStr">
        <is>
          <t>CDM-02863</t>
        </is>
      </c>
      <c r="B2864" s="212" t="inlineStr">
        <is>
          <t>CHR-SRC128-008</t>
        </is>
      </c>
      <c r="C2864" s="212" t="inlineStr">
        <is>
          <t>Gildas W. Byrne</t>
        </is>
      </c>
      <c r="D2864" s="213" t="inlineStr">
        <is>
          <t>SRC-128</t>
        </is>
      </c>
      <c r="E2864" s="213" t="inlineStr">
        <is>
          <t>cultures</t>
        </is>
      </c>
      <c r="F2864" s="213" t="inlineStr">
        <is>
          <t>Xenobian</t>
        </is>
      </c>
      <c r="G2864" s="213" t="inlineStr"/>
      <c r="H2864" s="213" t="inlineStr"/>
      <c r="I2864" s="213" t="inlineStr">
        <is>
          <t>high</t>
        </is>
      </c>
      <c r="J2864" s="213" t="inlineStr">
        <is>
          <t>Fictional regional/national designation.</t>
        </is>
      </c>
    </row>
    <row r="2865" ht="31" customHeight="1" s="99">
      <c r="A2865" s="215" t="inlineStr">
        <is>
          <t>CDM-02864</t>
        </is>
      </c>
      <c r="B2865" s="215" t="inlineStr">
        <is>
          <t>CHR-SRC128-008</t>
        </is>
      </c>
      <c r="C2865" s="215" t="inlineStr">
        <is>
          <t>Gildas W. Byrne</t>
        </is>
      </c>
      <c r="D2865" s="216" t="inlineStr">
        <is>
          <t>SRC-128</t>
        </is>
      </c>
      <c r="E2865" s="216" t="inlineStr">
        <is>
          <t>roles_and_vocations</t>
        </is>
      </c>
      <c r="F2865" s="216" t="inlineStr">
        <is>
          <t>former Holy Knight of New Xenobia</t>
        </is>
      </c>
      <c r="G2865" s="216" t="inlineStr"/>
      <c r="H2865" s="216" t="inlineStr"/>
      <c r="I2865" s="216" t="inlineStr">
        <is>
          <t>high</t>
        </is>
      </c>
      <c r="J2865" s="216" t="inlineStr">
        <is>
          <t>Specific former organizational role, not a class.</t>
        </is>
      </c>
    </row>
    <row r="2866" ht="31" customHeight="1" s="99">
      <c r="A2866" s="212" t="inlineStr">
        <is>
          <t>CDM-02865</t>
        </is>
      </c>
      <c r="B2866" s="212" t="inlineStr">
        <is>
          <t>CHR-SRC128-008</t>
        </is>
      </c>
      <c r="C2866" s="212" t="inlineStr">
        <is>
          <t>Gildas W. Byrne</t>
        </is>
      </c>
      <c r="D2866" s="213" t="inlineStr">
        <is>
          <t>SRC-128</t>
        </is>
      </c>
      <c r="E2866" s="213" t="inlineStr">
        <is>
          <t>affiliations</t>
        </is>
      </c>
      <c r="F2866" s="213" t="inlineStr">
        <is>
          <t>Holy Knights of New Xenobia</t>
        </is>
      </c>
      <c r="G2866" s="213" t="inlineStr"/>
      <c r="H2866" s="213" t="inlineStr"/>
      <c r="I2866" s="213" t="inlineStr">
        <is>
          <t>high</t>
        </is>
      </c>
      <c r="J2866" s="213" t="inlineStr">
        <is>
          <t>Former organization remains an attribute.</t>
        </is>
      </c>
    </row>
    <row r="2867" ht="31" customHeight="1" s="99">
      <c r="A2867" s="215" t="inlineStr">
        <is>
          <t>CDM-02866</t>
        </is>
      </c>
      <c r="B2867" s="215" t="inlineStr">
        <is>
          <t>CHR-SRC128-008</t>
        </is>
      </c>
      <c r="C2867" s="215" t="inlineStr">
        <is>
          <t>Gildas W. Byrne</t>
        </is>
      </c>
      <c r="D2867" s="216" t="inlineStr">
        <is>
          <t>SRC-128</t>
        </is>
      </c>
      <c r="E2867" s="216" t="inlineStr">
        <is>
          <t>states_and_transformations</t>
        </is>
      </c>
      <c r="F2867" s="216" t="inlineStr">
        <is>
          <t>follows exiled Lanselot</t>
        </is>
      </c>
      <c r="G2867" s="216" t="inlineStr"/>
      <c r="H2867" s="216" t="inlineStr"/>
      <c r="I2867" s="216" t="inlineStr">
        <is>
          <t>high</t>
        </is>
      </c>
      <c r="J2867" s="216" t="inlineStr">
        <is>
          <t>Biographical movement stated in the profile, with a separate named-character relationship record.</t>
        </is>
      </c>
    </row>
    <row r="2868" ht="31" customHeight="1" s="99">
      <c r="A2868" s="212" t="inlineStr">
        <is>
          <t>CDM-02867</t>
        </is>
      </c>
      <c r="B2868" s="212" t="inlineStr">
        <is>
          <t>CHR-SRC128-004</t>
        </is>
      </c>
      <c r="C2868" s="212" t="inlineStr">
        <is>
          <t>Lanselot Hamilton</t>
        </is>
      </c>
      <c r="D2868" s="213" t="inlineStr">
        <is>
          <t>SRC-128</t>
        </is>
      </c>
      <c r="E2868" s="213" t="inlineStr">
        <is>
          <t>cultures</t>
        </is>
      </c>
      <c r="F2868" s="213" t="inlineStr">
        <is>
          <t>Xenobian</t>
        </is>
      </c>
      <c r="G2868" s="213" t="inlineStr"/>
      <c r="H2868" s="213" t="inlineStr"/>
      <c r="I2868" s="213" t="inlineStr">
        <is>
          <t>high</t>
        </is>
      </c>
      <c r="J2868" s="213" t="inlineStr">
        <is>
          <t>Fictional regional/national designation, not a real-world people or a node.</t>
        </is>
      </c>
    </row>
    <row r="2869" ht="31" customHeight="1" s="99">
      <c r="A2869" s="215" t="inlineStr">
        <is>
          <t>CDM-02868</t>
        </is>
      </c>
      <c r="B2869" s="215" t="inlineStr">
        <is>
          <t>CHR-SRC128-004</t>
        </is>
      </c>
      <c r="C2869" s="215" t="inlineStr">
        <is>
          <t>Lanselot Hamilton</t>
        </is>
      </c>
      <c r="D2869" s="216" t="inlineStr">
        <is>
          <t>SRC-128</t>
        </is>
      </c>
      <c r="E2869" s="216" t="inlineStr">
        <is>
          <t>roles_and_vocations</t>
        </is>
      </c>
      <c r="F2869" s="216" t="inlineStr">
        <is>
          <t>former commander of the Holy Knights of New Xenobia; mercenary seeker</t>
        </is>
      </c>
      <c r="G2869" s="216" t="inlineStr"/>
      <c r="H2869" s="216" t="inlineStr"/>
      <c r="I2869" s="216" t="inlineStr">
        <is>
          <t>high</t>
        </is>
      </c>
      <c r="J2869" s="216" t="inlineStr">
        <is>
          <t>Specific biography and office, not a generic knight class.</t>
        </is>
      </c>
    </row>
    <row r="2870" ht="31" customHeight="1" s="99">
      <c r="A2870" s="212" t="inlineStr">
        <is>
          <t>CDM-02869</t>
        </is>
      </c>
      <c r="B2870" s="212" t="inlineStr">
        <is>
          <t>CHR-SRC128-004</t>
        </is>
      </c>
      <c r="C2870" s="212" t="inlineStr">
        <is>
          <t>Lanselot Hamilton</t>
        </is>
      </c>
      <c r="D2870" s="213" t="inlineStr">
        <is>
          <t>SRC-128</t>
        </is>
      </c>
      <c r="E2870" s="213" t="inlineStr">
        <is>
          <t>affiliations</t>
        </is>
      </c>
      <c r="F2870" s="213" t="inlineStr">
        <is>
          <t>Holy Knights of New Xenobia</t>
        </is>
      </c>
      <c r="G2870" s="213" t="inlineStr"/>
      <c r="H2870" s="213" t="inlineStr"/>
      <c r="I2870" s="213" t="inlineStr">
        <is>
          <t>high</t>
        </is>
      </c>
      <c r="J2870" s="213" t="inlineStr">
        <is>
          <t>Former organization; retained as an attribute.</t>
        </is>
      </c>
    </row>
    <row r="2871" ht="31" customHeight="1" s="99">
      <c r="A2871" s="215" t="inlineStr">
        <is>
          <t>CDM-02870</t>
        </is>
      </c>
      <c r="B2871" s="215" t="inlineStr">
        <is>
          <t>CHR-SRC128-004</t>
        </is>
      </c>
      <c r="C2871" s="215" t="inlineStr">
        <is>
          <t>Lanselot Hamilton</t>
        </is>
      </c>
      <c r="D2871" s="216" t="inlineStr">
        <is>
          <t>SRC-128</t>
        </is>
      </c>
      <c r="E2871" s="216" t="inlineStr">
        <is>
          <t>states_and_transformations</t>
        </is>
      </c>
      <c r="F2871" s="216" t="inlineStr">
        <is>
          <t>stripped of status and exiled</t>
        </is>
      </c>
      <c r="G2871" s="216" t="inlineStr"/>
      <c r="H2871" s="216" t="inlineStr"/>
      <c r="I2871" s="216" t="inlineStr">
        <is>
          <t>high</t>
        </is>
      </c>
      <c r="J2871" s="216" t="inlineStr">
        <is>
          <t>Political/biographical state, not an ability.</t>
        </is>
      </c>
    </row>
    <row r="2872" ht="31" customHeight="1" s="99">
      <c r="A2872" s="212" t="inlineStr">
        <is>
          <t>CDM-02871</t>
        </is>
      </c>
      <c r="B2872" s="212" t="inlineStr">
        <is>
          <t>CHR-SRC128-007</t>
        </is>
      </c>
      <c r="C2872" s="212" t="inlineStr">
        <is>
          <t>Mirdyn Walhorn</t>
        </is>
      </c>
      <c r="D2872" s="213" t="inlineStr">
        <is>
          <t>SRC-128</t>
        </is>
      </c>
      <c r="E2872" s="213" t="inlineStr">
        <is>
          <t>cultures</t>
        </is>
      </c>
      <c r="F2872" s="213" t="inlineStr">
        <is>
          <t>Xenobian</t>
        </is>
      </c>
      <c r="G2872" s="213" t="inlineStr"/>
      <c r="H2872" s="213" t="inlineStr"/>
      <c r="I2872" s="213" t="inlineStr">
        <is>
          <t>high</t>
        </is>
      </c>
      <c r="J2872" s="213" t="inlineStr">
        <is>
          <t>Fictional regional/national designation.</t>
        </is>
      </c>
    </row>
    <row r="2873" ht="31" customHeight="1" s="99">
      <c r="A2873" s="215" t="inlineStr">
        <is>
          <t>CDM-02872</t>
        </is>
      </c>
      <c r="B2873" s="215" t="inlineStr">
        <is>
          <t>CHR-SRC128-007</t>
        </is>
      </c>
      <c r="C2873" s="215" t="inlineStr">
        <is>
          <t>Mirdyn Walhorn</t>
        </is>
      </c>
      <c r="D2873" s="216" t="inlineStr">
        <is>
          <t>SRC-128</t>
        </is>
      </c>
      <c r="E2873" s="216" t="inlineStr">
        <is>
          <t>roles_and_vocations</t>
        </is>
      </c>
      <c r="F2873" s="216" t="inlineStr">
        <is>
          <t>former Holy Knight of New Xenobia</t>
        </is>
      </c>
      <c r="G2873" s="216" t="inlineStr"/>
      <c r="H2873" s="216" t="inlineStr"/>
      <c r="I2873" s="216" t="inlineStr">
        <is>
          <t>high</t>
        </is>
      </c>
      <c r="J2873" s="216" t="inlineStr">
        <is>
          <t>Specific former organizational role, not a class.</t>
        </is>
      </c>
    </row>
    <row r="2874" ht="31" customHeight="1" s="99">
      <c r="A2874" s="212" t="inlineStr">
        <is>
          <t>CDM-02873</t>
        </is>
      </c>
      <c r="B2874" s="212" t="inlineStr">
        <is>
          <t>CHR-SRC128-007</t>
        </is>
      </c>
      <c r="C2874" s="212" t="inlineStr">
        <is>
          <t>Mirdyn Walhorn</t>
        </is>
      </c>
      <c r="D2874" s="213" t="inlineStr">
        <is>
          <t>SRC-128</t>
        </is>
      </c>
      <c r="E2874" s="213" t="inlineStr">
        <is>
          <t>affiliations</t>
        </is>
      </c>
      <c r="F2874" s="213" t="inlineStr">
        <is>
          <t>Holy Knights of New Xenobia</t>
        </is>
      </c>
      <c r="G2874" s="213" t="inlineStr"/>
      <c r="H2874" s="213" t="inlineStr"/>
      <c r="I2874" s="213" t="inlineStr">
        <is>
          <t>high</t>
        </is>
      </c>
      <c r="J2874" s="213" t="inlineStr">
        <is>
          <t>Former organization remains an attribute.</t>
        </is>
      </c>
    </row>
    <row r="2875" ht="31" customHeight="1" s="99">
      <c r="A2875" s="215" t="inlineStr">
        <is>
          <t>CDM-02874</t>
        </is>
      </c>
      <c r="B2875" s="215" t="inlineStr">
        <is>
          <t>CHR-SRC128-003</t>
        </is>
      </c>
      <c r="C2875" s="215" t="inlineStr">
        <is>
          <t>Vyce Bozeck</t>
        </is>
      </c>
      <c r="D2875" s="216" t="inlineStr">
        <is>
          <t>SRC-128</t>
        </is>
      </c>
      <c r="E2875" s="216" t="inlineStr">
        <is>
          <t>cultures</t>
        </is>
      </c>
      <c r="F2875" s="216" t="inlineStr">
        <is>
          <t>Walister</t>
        </is>
      </c>
      <c r="G2875" s="216" t="inlineStr"/>
      <c r="H2875" s="216" t="inlineStr"/>
      <c r="I2875" s="216" t="inlineStr">
        <is>
          <t>high</t>
        </is>
      </c>
      <c r="J2875" s="216" t="inlineStr">
        <is>
          <t>Fictional people designation in this game.</t>
        </is>
      </c>
    </row>
    <row r="2876" ht="31" customHeight="1" s="99">
      <c r="A2876" s="212" t="inlineStr">
        <is>
          <t>CDM-02875</t>
        </is>
      </c>
      <c r="B2876" s="212" t="inlineStr">
        <is>
          <t>CHR-SRC128-003</t>
        </is>
      </c>
      <c r="C2876" s="212" t="inlineStr">
        <is>
          <t>Vyce Bozeck</t>
        </is>
      </c>
      <c r="D2876" s="213" t="inlineStr">
        <is>
          <t>SRC-128</t>
        </is>
      </c>
      <c r="E2876" s="213" t="inlineStr">
        <is>
          <t>roles_and_vocations</t>
        </is>
      </c>
      <c r="F2876" s="213" t="inlineStr">
        <is>
          <t>Walister Liberation Army guerrilla</t>
        </is>
      </c>
      <c r="G2876" s="213" t="inlineStr"/>
      <c r="H2876" s="213" t="inlineStr"/>
      <c r="I2876" s="213" t="inlineStr">
        <is>
          <t>high</t>
        </is>
      </c>
      <c r="J2876" s="213" t="inlineStr">
        <is>
          <t>Story-specific political/military activity, not a job class.</t>
        </is>
      </c>
    </row>
    <row r="2877" ht="31" customHeight="1" s="99">
      <c r="A2877" s="215" t="inlineStr">
        <is>
          <t>CDM-02876</t>
        </is>
      </c>
      <c r="B2877" s="215" t="inlineStr">
        <is>
          <t>CHR-SRC128-003</t>
        </is>
      </c>
      <c r="C2877" s="215" t="inlineStr">
        <is>
          <t>Vyce Bozeck</t>
        </is>
      </c>
      <c r="D2877" s="216" t="inlineStr">
        <is>
          <t>SRC-128</t>
        </is>
      </c>
      <c r="E2877" s="216" t="inlineStr">
        <is>
          <t>affiliations</t>
        </is>
      </c>
      <c r="F2877" s="216" t="inlineStr">
        <is>
          <t>Walister Liberation Army</t>
        </is>
      </c>
      <c r="G2877" s="216" t="inlineStr"/>
      <c r="H2877" s="216" t="inlineStr"/>
      <c r="I2877" s="216" t="inlineStr">
        <is>
          <t>high</t>
        </is>
      </c>
      <c r="J2877" s="216" t="inlineStr">
        <is>
          <t>Affiliation remains an attribute rather than a graph node.</t>
        </is>
      </c>
    </row>
    <row r="2878" ht="31" customHeight="1" s="99">
      <c r="A2878" s="212" t="inlineStr">
        <is>
          <t>CDM-02877</t>
        </is>
      </c>
      <c r="B2878" s="212" t="inlineStr">
        <is>
          <t>CHR-SRC128-005</t>
        </is>
      </c>
      <c r="C2878" s="212" t="inlineStr">
        <is>
          <t>Warren Moon</t>
        </is>
      </c>
      <c r="D2878" s="213" t="inlineStr">
        <is>
          <t>SRC-128</t>
        </is>
      </c>
      <c r="E2878" s="213" t="inlineStr">
        <is>
          <t>cultures</t>
        </is>
      </c>
      <c r="F2878" s="213" t="inlineStr">
        <is>
          <t>Xenobian</t>
        </is>
      </c>
      <c r="G2878" s="213" t="inlineStr"/>
      <c r="H2878" s="213" t="inlineStr"/>
      <c r="I2878" s="213" t="inlineStr">
        <is>
          <t>high</t>
        </is>
      </c>
      <c r="J2878" s="213" t="inlineStr">
        <is>
          <t>Fictional regional/national designation.</t>
        </is>
      </c>
    </row>
    <row r="2879" ht="31" customHeight="1" s="99">
      <c r="A2879" s="215" t="inlineStr">
        <is>
          <t>CDM-02878</t>
        </is>
      </c>
      <c r="B2879" s="215" t="inlineStr">
        <is>
          <t>CHR-SRC128-005</t>
        </is>
      </c>
      <c r="C2879" s="215" t="inlineStr">
        <is>
          <t>Warren Moon</t>
        </is>
      </c>
      <c r="D2879" s="216" t="inlineStr">
        <is>
          <t>SRC-128</t>
        </is>
      </c>
      <c r="E2879" s="216" t="inlineStr">
        <is>
          <t>roles_and_vocations</t>
        </is>
      </c>
      <c r="F2879" s="216" t="inlineStr">
        <is>
          <t>former head of the New Xenobian mage corps; prophet</t>
        </is>
      </c>
      <c r="G2879" s="216" t="inlineStr"/>
      <c r="H2879" s="216" t="inlineStr"/>
      <c r="I2879" s="216" t="inlineStr">
        <is>
          <t>high</t>
        </is>
      </c>
      <c r="J2879" s="216" t="inlineStr">
        <is>
          <t>Source-specific office and characterization, not a generic mage class.</t>
        </is>
      </c>
    </row>
    <row r="2880" ht="31" customHeight="1" s="99">
      <c r="A2880" s="212" t="inlineStr">
        <is>
          <t>CDM-02879</t>
        </is>
      </c>
      <c r="B2880" s="212" t="inlineStr">
        <is>
          <t>CHR-SRC128-005</t>
        </is>
      </c>
      <c r="C2880" s="212" t="inlineStr">
        <is>
          <t>Warren Moon</t>
        </is>
      </c>
      <c r="D2880" s="213" t="inlineStr">
        <is>
          <t>SRC-128</t>
        </is>
      </c>
      <c r="E2880" s="213" t="inlineStr">
        <is>
          <t>affiliations</t>
        </is>
      </c>
      <c r="F2880" s="213" t="inlineStr">
        <is>
          <t>New Xenobian mage corps</t>
        </is>
      </c>
      <c r="G2880" s="213" t="inlineStr"/>
      <c r="H2880" s="213" t="inlineStr"/>
      <c r="I2880" s="213" t="inlineStr">
        <is>
          <t>high</t>
        </is>
      </c>
      <c r="J2880" s="213" t="inlineStr">
        <is>
          <t>Former organization, not a character node.</t>
        </is>
      </c>
    </row>
    <row r="2881" ht="31" customHeight="1" s="99">
      <c r="A2881" s="215" t="inlineStr">
        <is>
          <t>CDM-02880</t>
        </is>
      </c>
      <c r="B2881" s="215" t="inlineStr">
        <is>
          <t>CHR-SRC128-005</t>
        </is>
      </c>
      <c r="C2881" s="215" t="inlineStr">
        <is>
          <t>Warren Moon</t>
        </is>
      </c>
      <c r="D2881" s="216" t="inlineStr">
        <is>
          <t>SRC-128</t>
        </is>
      </c>
      <c r="E2881" s="216" t="inlineStr">
        <is>
          <t>states_and_transformations</t>
        </is>
      </c>
      <c r="F2881" s="216" t="inlineStr">
        <is>
          <t>stripped of status and exiled</t>
        </is>
      </c>
      <c r="G2881" s="216" t="inlineStr"/>
      <c r="H2881" s="216" t="inlineStr"/>
      <c r="I2881" s="216" t="inlineStr">
        <is>
          <t>high</t>
        </is>
      </c>
      <c r="J2881" s="216" t="inlineStr">
        <is>
          <t>Political/biographical state.</t>
        </is>
      </c>
    </row>
    <row r="2882" ht="31" customHeight="1" s="99">
      <c r="A2882" s="212" t="inlineStr">
        <is>
          <t>CDM-02881</t>
        </is>
      </c>
      <c r="B2882" s="212" t="inlineStr">
        <is>
          <t>CHR-SRC129-003</t>
        </is>
      </c>
      <c r="C2882" s="212" t="inlineStr">
        <is>
          <t>Clive Rosfield</t>
        </is>
      </c>
      <c r="D2882" s="213" t="inlineStr">
        <is>
          <t>SRC-129</t>
        </is>
      </c>
      <c r="E2882" s="213" t="inlineStr">
        <is>
          <t>roles_and_vocations</t>
        </is>
      </c>
      <c r="F2882" s="213" t="inlineStr">
        <is>
          <t>First Shield of Rosaria</t>
        </is>
      </c>
      <c r="G2882" s="213" t="inlineStr"/>
      <c r="H2882" s="213" t="inlineStr"/>
      <c r="I2882" s="213" t="inlineStr">
        <is>
          <t>high</t>
        </is>
      </c>
      <c r="J2882" s="213" t="inlineStr">
        <is>
          <t>Specific dynastic protective office, not a generic knight class.</t>
        </is>
      </c>
    </row>
    <row r="2883" ht="31" customHeight="1" s="99">
      <c r="A2883" s="215" t="inlineStr">
        <is>
          <t>CDM-02882</t>
        </is>
      </c>
      <c r="B2883" s="215" t="inlineStr">
        <is>
          <t>CHR-SRC129-003</t>
        </is>
      </c>
      <c r="C2883" s="215" t="inlineStr">
        <is>
          <t>Clive Rosfield</t>
        </is>
      </c>
      <c r="D2883" s="216" t="inlineStr">
        <is>
          <t>SRC-129</t>
        </is>
      </c>
      <c r="E2883" s="216" t="inlineStr">
        <is>
          <t>power_traditions</t>
        </is>
      </c>
      <c r="F2883" s="216" t="inlineStr">
        <is>
          <t>Phoenix's blessing (part of its fire)</t>
        </is>
      </c>
      <c r="G2883" s="216" t="inlineStr"/>
      <c r="H2883" s="216" t="inlineStr"/>
      <c r="I2883" s="216" t="inlineStr">
        <is>
          <t>high</t>
        </is>
      </c>
      <c r="J2883" s="216" t="inlineStr">
        <is>
          <t>Source-specific gifted ability; Phoenix remains an attribute/term, not a node.</t>
        </is>
      </c>
    </row>
    <row r="2884" ht="31" customHeight="1" s="99">
      <c r="A2884" s="212" t="inlineStr">
        <is>
          <t>CDM-02883</t>
        </is>
      </c>
      <c r="B2884" s="212" t="inlineStr">
        <is>
          <t>CHR-SRC129-003</t>
        </is>
      </c>
      <c r="C2884" s="212" t="inlineStr">
        <is>
          <t>Clive Rosfield</t>
        </is>
      </c>
      <c r="D2884" s="213" t="inlineStr">
        <is>
          <t>SRC-129</t>
        </is>
      </c>
      <c r="E2884" s="213" t="inlineStr">
        <is>
          <t>affiliations</t>
        </is>
      </c>
      <c r="F2884" s="213" t="inlineStr">
        <is>
          <t>Rosfield household / Rosaria</t>
        </is>
      </c>
      <c r="G2884" s="213" t="inlineStr"/>
      <c r="H2884" s="213" t="inlineStr"/>
      <c r="I2884" s="213" t="inlineStr">
        <is>
          <t>high</t>
        </is>
      </c>
      <c r="J2884" s="213" t="inlineStr">
        <is>
          <t>Fictional dynasty and polity as attributes only.</t>
        </is>
      </c>
    </row>
    <row r="2885" ht="31" customHeight="1" s="99">
      <c r="A2885" s="215" t="inlineStr">
        <is>
          <t>CDM-02884</t>
        </is>
      </c>
      <c r="B2885" s="215" t="inlineStr">
        <is>
          <t>CHR-SRC129-003</t>
        </is>
      </c>
      <c r="C2885" s="215" t="inlineStr">
        <is>
          <t>Clive Rosfield</t>
        </is>
      </c>
      <c r="D2885" s="216" t="inlineStr">
        <is>
          <t>SRC-129</t>
        </is>
      </c>
      <c r="E2885" s="216" t="inlineStr">
        <is>
          <t>cosmologies_and_realms</t>
        </is>
      </c>
      <c r="F2885" s="216" t="inlineStr">
        <is>
          <t>Valisthea</t>
        </is>
      </c>
      <c r="G2885" s="216" t="inlineStr"/>
      <c r="H2885" s="216" t="inlineStr"/>
      <c r="I2885" s="216" t="inlineStr">
        <is>
          <t>high</t>
        </is>
      </c>
      <c r="J2885" s="216" t="inlineStr">
        <is>
          <t>Source-specific world, not a graph node.</t>
        </is>
      </c>
    </row>
    <row r="2886" ht="31" customHeight="1" s="99">
      <c r="A2886" s="212" t="inlineStr">
        <is>
          <t>CDM-02885</t>
        </is>
      </c>
      <c r="B2886" s="212" t="inlineStr">
        <is>
          <t>CHR-SRC129-003</t>
        </is>
      </c>
      <c r="C2886" s="212" t="inlineStr">
        <is>
          <t>Clive Rosfield</t>
        </is>
      </c>
      <c r="D2886" s="213" t="inlineStr">
        <is>
          <t>SRC-129</t>
        </is>
      </c>
      <c r="E2886" s="213" t="inlineStr">
        <is>
          <t>narrative_archetypes</t>
        </is>
      </c>
      <c r="F2886" s="213" t="inlineStr">
        <is>
          <t>revenge quest</t>
        </is>
      </c>
      <c r="G2886" s="213" t="inlineStr"/>
      <c r="H2886" s="213" t="inlineStr"/>
      <c r="I2886" s="213" t="inlineStr">
        <is>
          <t>moderate</t>
        </is>
      </c>
      <c r="J2886" s="213" t="inlineStr">
        <is>
          <t>The official profile says tragedy sends Clive on a road to revenge; no universal archetype claim.</t>
        </is>
      </c>
    </row>
    <row r="2887" ht="31" customHeight="1" s="99">
      <c r="A2887" s="215" t="inlineStr">
        <is>
          <t>CDM-02886</t>
        </is>
      </c>
      <c r="B2887" s="215" t="inlineStr">
        <is>
          <t>CHR-SRC129-005</t>
        </is>
      </c>
      <c r="C2887" s="215" t="inlineStr">
        <is>
          <t>Jill Warrick</t>
        </is>
      </c>
      <c r="D2887" s="216" t="inlineStr">
        <is>
          <t>SRC-129</t>
        </is>
      </c>
      <c r="E2887" s="216" t="inlineStr">
        <is>
          <t>roles_and_vocations</t>
        </is>
      </c>
      <c r="F2887" s="216" t="inlineStr">
        <is>
          <t>ward of Rosaria</t>
        </is>
      </c>
      <c r="G2887" s="216" t="inlineStr"/>
      <c r="H2887" s="216" t="inlineStr"/>
      <c r="I2887" s="216" t="inlineStr">
        <is>
          <t>high</t>
        </is>
      </c>
      <c r="J2887" s="216" t="inlineStr">
        <is>
          <t>Specific household/political status, not a transferable class.</t>
        </is>
      </c>
    </row>
    <row r="2888" ht="31" customHeight="1" s="99">
      <c r="A2888" s="212" t="inlineStr">
        <is>
          <t>CDM-02887</t>
        </is>
      </c>
      <c r="B2888" s="212" t="inlineStr">
        <is>
          <t>CHR-SRC129-005</t>
        </is>
      </c>
      <c r="C2888" s="212" t="inlineStr">
        <is>
          <t>Jill Warrick</t>
        </is>
      </c>
      <c r="D2888" s="213" t="inlineStr">
        <is>
          <t>SRC-129</t>
        </is>
      </c>
      <c r="E2888" s="213" t="inlineStr">
        <is>
          <t>power_traditions</t>
        </is>
      </c>
      <c r="F2888" s="213" t="inlineStr">
        <is>
          <t>Eikon Shiva's awakened power</t>
        </is>
      </c>
      <c r="G2888" s="213" t="inlineStr"/>
      <c r="H2888" s="213" t="inlineStr"/>
      <c r="I2888" s="213" t="inlineStr">
        <is>
          <t>high</t>
        </is>
      </c>
      <c r="J2888" s="213" t="inlineStr">
        <is>
          <t>Source-specific XVI profile claim; Shiva is an attribute/term, not a graph node.</t>
        </is>
      </c>
    </row>
    <row r="2889" ht="31" customHeight="1" s="99">
      <c r="A2889" s="215" t="inlineStr">
        <is>
          <t>CDM-02888</t>
        </is>
      </c>
      <c r="B2889" s="215" t="inlineStr">
        <is>
          <t>CHR-SRC129-005</t>
        </is>
      </c>
      <c r="C2889" s="215" t="inlineStr">
        <is>
          <t>Jill Warrick</t>
        </is>
      </c>
      <c r="D2889" s="216" t="inlineStr">
        <is>
          <t>SRC-129</t>
        </is>
      </c>
      <c r="E2889" s="216" t="inlineStr">
        <is>
          <t>affiliations</t>
        </is>
      </c>
      <c r="F2889" s="216" t="inlineStr">
        <is>
          <t>Rosfield household / Rosaria</t>
        </is>
      </c>
      <c r="G2889" s="216" t="inlineStr"/>
      <c r="H2889" s="216" t="inlineStr"/>
      <c r="I2889" s="216" t="inlineStr">
        <is>
          <t>high</t>
        </is>
      </c>
      <c r="J2889" s="216" t="inlineStr">
        <is>
          <t>Fictional household and polity as attributes only.</t>
        </is>
      </c>
    </row>
    <row r="2890" ht="31" customHeight="1" s="99">
      <c r="A2890" s="212" t="inlineStr">
        <is>
          <t>CDM-02889</t>
        </is>
      </c>
      <c r="B2890" s="212" t="inlineStr">
        <is>
          <t>CHR-SRC129-005</t>
        </is>
      </c>
      <c r="C2890" s="212" t="inlineStr">
        <is>
          <t>Jill Warrick</t>
        </is>
      </c>
      <c r="D2890" s="213" t="inlineStr">
        <is>
          <t>SRC-129</t>
        </is>
      </c>
      <c r="E2890" s="213" t="inlineStr">
        <is>
          <t>cosmologies_and_realms</t>
        </is>
      </c>
      <c r="F2890" s="213" t="inlineStr">
        <is>
          <t>Valisthea</t>
        </is>
      </c>
      <c r="G2890" s="213" t="inlineStr"/>
      <c r="H2890" s="213" t="inlineStr"/>
      <c r="I2890" s="213" t="inlineStr">
        <is>
          <t>high</t>
        </is>
      </c>
      <c r="J2890" s="213" t="inlineStr">
        <is>
          <t>Source-specific world.</t>
        </is>
      </c>
    </row>
    <row r="2891" ht="31" customHeight="1" s="99">
      <c r="A2891" s="215" t="inlineStr">
        <is>
          <t>CDM-02890</t>
        </is>
      </c>
      <c r="B2891" s="215" t="inlineStr">
        <is>
          <t>CHR-SRC129-004</t>
        </is>
      </c>
      <c r="C2891" s="215" t="inlineStr">
        <is>
          <t>Joshua Rosfield</t>
        </is>
      </c>
      <c r="D2891" s="216" t="inlineStr">
        <is>
          <t>SRC-129</t>
        </is>
      </c>
      <c r="E2891" s="216" t="inlineStr">
        <is>
          <t>roles_and_vocations</t>
        </is>
      </c>
      <c r="F2891" s="216" t="inlineStr">
        <is>
          <t>Dominant of the Phoenix</t>
        </is>
      </c>
      <c r="G2891" s="216" t="inlineStr"/>
      <c r="H2891" s="216" t="inlineStr"/>
      <c r="I2891" s="216" t="inlineStr">
        <is>
          <t>high</t>
        </is>
      </c>
      <c r="J2891" s="216" t="inlineStr">
        <is>
          <t>Source-native XVI role; it is not equated to summoner, class, or generic deity vessel.</t>
        </is>
      </c>
    </row>
    <row r="2892" ht="31" customHeight="1" s="99">
      <c r="A2892" s="212" t="inlineStr">
        <is>
          <t>CDM-02891</t>
        </is>
      </c>
      <c r="B2892" s="212" t="inlineStr">
        <is>
          <t>CHR-SRC129-004</t>
        </is>
      </c>
      <c r="C2892" s="212" t="inlineStr">
        <is>
          <t>Joshua Rosfield</t>
        </is>
      </c>
      <c r="D2892" s="213" t="inlineStr">
        <is>
          <t>SRC-129</t>
        </is>
      </c>
      <c r="E2892" s="213" t="inlineStr">
        <is>
          <t>power_traditions</t>
        </is>
      </c>
      <c r="F2892" s="213" t="inlineStr">
        <is>
          <t>command of Phoenix's flames</t>
        </is>
      </c>
      <c r="G2892" s="213" t="inlineStr"/>
      <c r="H2892" s="213" t="inlineStr"/>
      <c r="I2892" s="213" t="inlineStr">
        <is>
          <t>high</t>
        </is>
      </c>
      <c r="J2892" s="213" t="inlineStr">
        <is>
          <t>Specific official profile claim; Phoenix is an attribute/term only.</t>
        </is>
      </c>
    </row>
    <row r="2893" ht="31" customHeight="1" s="99">
      <c r="A2893" s="215" t="inlineStr">
        <is>
          <t>CDM-02892</t>
        </is>
      </c>
      <c r="B2893" s="215" t="inlineStr">
        <is>
          <t>CHR-SRC129-004</t>
        </is>
      </c>
      <c r="C2893" s="215" t="inlineStr">
        <is>
          <t>Joshua Rosfield</t>
        </is>
      </c>
      <c r="D2893" s="216" t="inlineStr">
        <is>
          <t>SRC-129</t>
        </is>
      </c>
      <c r="E2893" s="216" t="inlineStr">
        <is>
          <t>affiliations</t>
        </is>
      </c>
      <c r="F2893" s="216" t="inlineStr">
        <is>
          <t>Rosfield household / Rosaria</t>
        </is>
      </c>
      <c r="G2893" s="216" t="inlineStr"/>
      <c r="H2893" s="216" t="inlineStr"/>
      <c r="I2893" s="216" t="inlineStr">
        <is>
          <t>high</t>
        </is>
      </c>
      <c r="J2893" s="216" t="inlineStr">
        <is>
          <t>Fictional dynasty and polity as attributes only.</t>
        </is>
      </c>
    </row>
    <row r="2894" ht="31" customHeight="1" s="99">
      <c r="A2894" s="212" t="inlineStr">
        <is>
          <t>CDM-02893</t>
        </is>
      </c>
      <c r="B2894" s="212" t="inlineStr">
        <is>
          <t>CHR-SRC129-004</t>
        </is>
      </c>
      <c r="C2894" s="212" t="inlineStr">
        <is>
          <t>Joshua Rosfield</t>
        </is>
      </c>
      <c r="D2894" s="213" t="inlineStr">
        <is>
          <t>SRC-129</t>
        </is>
      </c>
      <c r="E2894" s="213" t="inlineStr">
        <is>
          <t>cosmologies_and_realms</t>
        </is>
      </c>
      <c r="F2894" s="213" t="inlineStr">
        <is>
          <t>Valisthea</t>
        </is>
      </c>
      <c r="G2894" s="213" t="inlineStr"/>
      <c r="H2894" s="213" t="inlineStr"/>
      <c r="I2894" s="213" t="inlineStr">
        <is>
          <t>high</t>
        </is>
      </c>
      <c r="J2894" s="213" t="inlineStr">
        <is>
          <t>Source-specific world.</t>
        </is>
      </c>
    </row>
    <row r="2895" ht="31" customHeight="1" s="99">
      <c r="A2895" s="215" t="inlineStr">
        <is>
          <t>CDM-02894</t>
        </is>
      </c>
      <c r="B2895" s="215" t="inlineStr">
        <is>
          <t>CHR-SRC129-001</t>
        </is>
      </c>
      <c r="C2895" s="215" t="inlineStr">
        <is>
          <t>Tidus</t>
        </is>
      </c>
      <c r="D2895" s="216" t="inlineStr">
        <is>
          <t>SRC-129</t>
        </is>
      </c>
      <c r="E2895" s="216" t="inlineStr">
        <is>
          <t>roles_and_vocations</t>
        </is>
      </c>
      <c r="F2895" s="216" t="inlineStr">
        <is>
          <t>blitzball player; Yuna's guardian</t>
        </is>
      </c>
      <c r="G2895" s="216" t="inlineStr"/>
      <c r="H2895" s="216" t="inlineStr"/>
      <c r="I2895" s="216" t="inlineStr">
        <is>
          <t>high</t>
        </is>
      </c>
      <c r="J2895" s="216" t="inlineStr">
        <is>
          <t>Source-specific sports and pilgrimage roles, not universal job classes.</t>
        </is>
      </c>
    </row>
    <row r="2896" ht="31" customHeight="1" s="99">
      <c r="A2896" s="212" t="inlineStr">
        <is>
          <t>CDM-02895</t>
        </is>
      </c>
      <c r="B2896" s="212" t="inlineStr">
        <is>
          <t>CHR-SRC129-001</t>
        </is>
      </c>
      <c r="C2896" s="212" t="inlineStr">
        <is>
          <t>Tidus</t>
        </is>
      </c>
      <c r="D2896" s="213" t="inlineStr">
        <is>
          <t>SRC-129</t>
        </is>
      </c>
      <c r="E2896" s="213" t="inlineStr">
        <is>
          <t>states_and_transformations</t>
        </is>
      </c>
      <c r="F2896" s="213" t="inlineStr">
        <is>
          <t>transported from Zanarkand to Spira</t>
        </is>
      </c>
      <c r="G2896" s="213" t="inlineStr"/>
      <c r="H2896" s="213" t="inlineStr"/>
      <c r="I2896" s="213" t="inlineStr">
        <is>
          <t>high</t>
        </is>
      </c>
      <c r="J2896" s="213" t="inlineStr">
        <is>
          <t>Narrative displacement, not a portable world-travel power.</t>
        </is>
      </c>
    </row>
    <row r="2897" ht="31" customHeight="1" s="99">
      <c r="A2897" s="215" t="inlineStr">
        <is>
          <t>CDM-02896</t>
        </is>
      </c>
      <c r="B2897" s="215" t="inlineStr">
        <is>
          <t>CHR-SRC129-001</t>
        </is>
      </c>
      <c r="C2897" s="215" t="inlineStr">
        <is>
          <t>Tidus</t>
        </is>
      </c>
      <c r="D2897" s="216" t="inlineStr">
        <is>
          <t>SRC-129</t>
        </is>
      </c>
      <c r="E2897" s="216" t="inlineStr">
        <is>
          <t>cosmologies_and_realms</t>
        </is>
      </c>
      <c r="F2897" s="216" t="inlineStr">
        <is>
          <t>Spira</t>
        </is>
      </c>
      <c r="G2897" s="216" t="inlineStr"/>
      <c r="H2897" s="216" t="inlineStr"/>
      <c r="I2897" s="216" t="inlineStr">
        <is>
          <t>high</t>
        </is>
      </c>
      <c r="J2897" s="216" t="inlineStr">
        <is>
          <t>Source-specific setting, not a node.</t>
        </is>
      </c>
    </row>
    <row r="2898" ht="31" customHeight="1" s="99">
      <c r="A2898" s="212" t="inlineStr">
        <is>
          <t>CDM-02897</t>
        </is>
      </c>
      <c r="B2898" s="212" t="inlineStr">
        <is>
          <t>CHR-SRC129-002</t>
        </is>
      </c>
      <c r="C2898" s="212" t="inlineStr">
        <is>
          <t>Yuna</t>
        </is>
      </c>
      <c r="D2898" s="213" t="inlineStr">
        <is>
          <t>SRC-129</t>
        </is>
      </c>
      <c r="E2898" s="213" t="inlineStr">
        <is>
          <t>roles_and_vocations</t>
        </is>
      </c>
      <c r="F2898" s="213" t="inlineStr">
        <is>
          <t>summoner; pilgrimage leader</t>
        </is>
      </c>
      <c r="G2898" s="213" t="inlineStr"/>
      <c r="H2898" s="213" t="inlineStr"/>
      <c r="I2898" s="213" t="inlineStr">
        <is>
          <t>high</t>
        </is>
      </c>
      <c r="J2898" s="213" t="inlineStr">
        <is>
          <t>Retained as FINAL FANTASY X roles; no cross-franchise job equivalence is claimed.</t>
        </is>
      </c>
    </row>
    <row r="2899" ht="31" customHeight="1" s="99">
      <c r="A2899" s="215" t="inlineStr">
        <is>
          <t>CDM-02898</t>
        </is>
      </c>
      <c r="B2899" s="215" t="inlineStr">
        <is>
          <t>CHR-SRC129-002</t>
        </is>
      </c>
      <c r="C2899" s="215" t="inlineStr">
        <is>
          <t>Yuna</t>
        </is>
      </c>
      <c r="D2899" s="216" t="inlineStr">
        <is>
          <t>SRC-129</t>
        </is>
      </c>
      <c r="E2899" s="216" t="inlineStr">
        <is>
          <t>power_traditions</t>
        </is>
      </c>
      <c r="F2899" s="216" t="inlineStr">
        <is>
          <t>summoning</t>
        </is>
      </c>
      <c r="G2899" s="216" t="inlineStr"/>
      <c r="H2899" s="216" t="inlineStr"/>
      <c r="I2899" s="216" t="inlineStr">
        <is>
          <t>high</t>
        </is>
      </c>
      <c r="J2899" s="216" t="inlineStr">
        <is>
          <t>The official page calls Yuna a summoner; summons themselves are not character nodes in this pass.</t>
        </is>
      </c>
    </row>
    <row r="2900" ht="31" customHeight="1" s="99">
      <c r="A2900" s="212" t="inlineStr">
        <is>
          <t>CDM-02899</t>
        </is>
      </c>
      <c r="B2900" s="212" t="inlineStr">
        <is>
          <t>CHR-SRC129-002</t>
        </is>
      </c>
      <c r="C2900" s="212" t="inlineStr">
        <is>
          <t>Yuna</t>
        </is>
      </c>
      <c r="D2900" s="213" t="inlineStr">
        <is>
          <t>SRC-129</t>
        </is>
      </c>
      <c r="E2900" s="213" t="inlineStr">
        <is>
          <t>cosmologies_and_realms</t>
        </is>
      </c>
      <c r="F2900" s="213" t="inlineStr">
        <is>
          <t>Spira</t>
        </is>
      </c>
      <c r="G2900" s="213" t="inlineStr"/>
      <c r="H2900" s="213" t="inlineStr"/>
      <c r="I2900" s="213" t="inlineStr">
        <is>
          <t>high</t>
        </is>
      </c>
      <c r="J2900" s="213" t="inlineStr">
        <is>
          <t>Source-specific setting.</t>
        </is>
      </c>
    </row>
    <row r="2901" ht="31" customHeight="1" s="99">
      <c r="A2901" s="215" t="inlineStr">
        <is>
          <t>CDM-02900</t>
        </is>
      </c>
      <c r="B2901" s="215" t="inlineStr">
        <is>
          <t>CHR-SRC129-002</t>
        </is>
      </c>
      <c r="C2901" s="215" t="inlineStr">
        <is>
          <t>Yuna</t>
        </is>
      </c>
      <c r="D2901" s="216" t="inlineStr">
        <is>
          <t>SRC-129</t>
        </is>
      </c>
      <c r="E2901" s="216" t="inlineStr">
        <is>
          <t>metaphysical_laws_and_rituals</t>
        </is>
      </c>
      <c r="F2901" s="216" t="inlineStr">
        <is>
          <t>summoner's pilgrimage and required sacrifice</t>
        </is>
      </c>
      <c r="G2901" s="216" t="inlineStr"/>
      <c r="H2901" s="216" t="inlineStr"/>
      <c r="I2901" s="216" t="inlineStr">
        <is>
          <t>high</t>
        </is>
      </c>
      <c r="J2901" s="216" t="inlineStr">
        <is>
          <t>Narrative/setting duty; not a generic ritual template.</t>
        </is>
      </c>
    </row>
    <row r="2902" ht="31" customHeight="1" s="99">
      <c r="A2902" s="212" t="inlineStr">
        <is>
          <t>CDM-02901</t>
        </is>
      </c>
      <c r="B2902" s="212" t="inlineStr">
        <is>
          <t>CHR-SRC130-002</t>
        </is>
      </c>
      <c r="C2902" s="212" t="inlineStr">
        <is>
          <t>Delita</t>
        </is>
      </c>
      <c r="D2902" s="213" t="inlineStr">
        <is>
          <t>SRC-130</t>
        </is>
      </c>
      <c r="E2902" s="213" t="inlineStr">
        <is>
          <t>roles_and_vocations</t>
        </is>
      </c>
      <c r="F2902" s="213" t="inlineStr">
        <is>
          <t>hero credited with ending the Lion War</t>
        </is>
      </c>
      <c r="G2902" s="213" t="inlineStr"/>
      <c r="H2902" s="213" t="inlineStr"/>
      <c r="I2902" s="213" t="inlineStr">
        <is>
          <t>high</t>
        </is>
      </c>
      <c r="J2902" s="213" t="inlineStr">
        <is>
          <t>The official synopsis calls Delita the hero who brought the Lion War to its conclusion; this is a synopsis role, not an inferred player-job classification.</t>
        </is>
      </c>
    </row>
    <row r="2903" ht="31" customHeight="1" s="99">
      <c r="A2903" s="215" t="inlineStr">
        <is>
          <t>CDM-02902</t>
        </is>
      </c>
      <c r="B2903" s="215" t="inlineStr">
        <is>
          <t>CHR-SRC130-002</t>
        </is>
      </c>
      <c r="C2903" s="215" t="inlineStr">
        <is>
          <t>Delita</t>
        </is>
      </c>
      <c r="D2903" s="216" t="inlineStr">
        <is>
          <t>SRC-130</t>
        </is>
      </c>
      <c r="E2903" s="216" t="inlineStr">
        <is>
          <t>cosmologies_and_realms</t>
        </is>
      </c>
      <c r="F2903" s="216" t="inlineStr">
        <is>
          <t>Ivalice</t>
        </is>
      </c>
      <c r="G2903" s="216" t="inlineStr"/>
      <c r="H2903" s="216" t="inlineStr"/>
      <c r="I2903" s="216" t="inlineStr">
        <is>
          <t>high</t>
        </is>
      </c>
      <c r="J2903" s="216" t="inlineStr">
        <is>
          <t>The selected edition's official synopsis places the Lion War in the country of Ivalice; it gives no further local affiliation for Delita in this witness.</t>
        </is>
      </c>
    </row>
    <row r="2904" ht="31" customHeight="1" s="99">
      <c r="A2904" s="212" t="inlineStr">
        <is>
          <t>CDM-02903</t>
        </is>
      </c>
      <c r="B2904" s="212" t="inlineStr">
        <is>
          <t>CHR-SRC130-002</t>
        </is>
      </c>
      <c r="C2904" s="212" t="inlineStr">
        <is>
          <t>Delita</t>
        </is>
      </c>
      <c r="D2904" s="213" t="inlineStr">
        <is>
          <t>SRC-130</t>
        </is>
      </c>
      <c r="E2904" s="213" t="inlineStr">
        <is>
          <t>narrative_archetypes</t>
        </is>
      </c>
      <c r="F2904" s="213" t="inlineStr">
        <is>
          <t>common-born childhood friend</t>
        </is>
      </c>
      <c r="G2904" s="213" t="inlineStr"/>
      <c r="H2904" s="213" t="inlineStr"/>
      <c r="I2904" s="213" t="inlineStr">
        <is>
          <t>high</t>
        </is>
      </c>
      <c r="J2904" s="213" t="inlineStr">
        <is>
          <t>The official synopsis identifies Delita as common-born and as having grown up with Ramza as a childhood friend.</t>
        </is>
      </c>
    </row>
    <row r="2905" ht="31" customHeight="1" s="99">
      <c r="A2905" s="215" t="inlineStr">
        <is>
          <t>CDM-02904</t>
        </is>
      </c>
      <c r="B2905" s="215" t="inlineStr">
        <is>
          <t>CHR-SRC130-001</t>
        </is>
      </c>
      <c r="C2905" s="215" t="inlineStr">
        <is>
          <t>Ramza</t>
        </is>
      </c>
      <c r="D2905" s="216" t="inlineStr">
        <is>
          <t>SRC-130</t>
        </is>
      </c>
      <c r="E2905" s="216" t="inlineStr">
        <is>
          <t>cosmologies_and_realms</t>
        </is>
      </c>
      <c r="F2905" s="216" t="inlineStr">
        <is>
          <t>Ivalice</t>
        </is>
      </c>
      <c r="G2905" s="216" t="inlineStr"/>
      <c r="H2905" s="216" t="inlineStr"/>
      <c r="I2905" s="216" t="inlineStr">
        <is>
          <t>high</t>
        </is>
      </c>
      <c r="J2905" s="216" t="inlineStr">
        <is>
          <t>The selected edition's official synopsis places the Lion War in the country of Ivalice; it gives no more specific local affiliation for Ramza in this witness.</t>
        </is>
      </c>
    </row>
    <row r="2906" ht="31" customHeight="1" s="99">
      <c r="A2906" s="212" t="inlineStr">
        <is>
          <t>CDM-02905</t>
        </is>
      </c>
      <c r="B2906" s="212" t="inlineStr">
        <is>
          <t>CHR-SRC130-001</t>
        </is>
      </c>
      <c r="C2906" s="212" t="inlineStr">
        <is>
          <t>Ramza</t>
        </is>
      </c>
      <c r="D2906" s="213" t="inlineStr">
        <is>
          <t>SRC-130</t>
        </is>
      </c>
      <c r="E2906" s="213" t="inlineStr">
        <is>
          <t>narrative_archetypes</t>
        </is>
      </c>
      <c r="F2906" s="213" t="inlineStr">
        <is>
          <t>historically unrecorded young figure</t>
        </is>
      </c>
      <c r="G2906" s="213" t="inlineStr"/>
      <c r="H2906" s="213" t="inlineStr"/>
      <c r="I2906" s="213" t="inlineStr">
        <is>
          <t>high</t>
        </is>
      </c>
      <c r="J2906" s="213" t="inlineStr">
        <is>
          <t>The official synopsis contrasts Ramza with the recorded hero and says history does not tell Ramza's name.</t>
        </is>
      </c>
    </row>
    <row r="2907" ht="31" customHeight="1" s="99">
      <c r="A2907" s="215" t="inlineStr">
        <is>
          <t>CDM-02906</t>
        </is>
      </c>
      <c r="B2907" s="215" t="inlineStr">
        <is>
          <t>CHR-SRC131-002</t>
        </is>
      </c>
      <c r="C2907" s="215" t="inlineStr">
        <is>
          <t>Erenville</t>
        </is>
      </c>
      <c r="D2907" s="216" t="inlineStr">
        <is>
          <t>SRC-131</t>
        </is>
      </c>
      <c r="E2907" s="216" t="inlineStr">
        <is>
          <t>roles_and_vocations</t>
        </is>
      </c>
      <c r="F2907" s="216" t="inlineStr">
        <is>
          <t>guide during the rite of succession</t>
        </is>
      </c>
      <c r="G2907" s="216" t="inlineStr"/>
      <c r="H2907" s="216" t="inlineStr"/>
      <c r="I2907" s="216" t="inlineStr">
        <is>
          <t>high</t>
        </is>
      </c>
      <c r="J2907" s="216" t="inlineStr">
        <is>
          <t>Explicitly stated in the official profile.</t>
        </is>
      </c>
    </row>
    <row r="2908" ht="31" customHeight="1" s="99">
      <c r="A2908" s="212" t="inlineStr">
        <is>
          <t>CDM-02907</t>
        </is>
      </c>
      <c r="B2908" s="212" t="inlineStr">
        <is>
          <t>CHR-SRC131-002</t>
        </is>
      </c>
      <c r="C2908" s="212" t="inlineStr">
        <is>
          <t>Erenville</t>
        </is>
      </c>
      <c r="D2908" s="213" t="inlineStr">
        <is>
          <t>SRC-131</t>
        </is>
      </c>
      <c r="E2908" s="213" t="inlineStr">
        <is>
          <t>affiliations</t>
        </is>
      </c>
      <c r="F2908" s="213" t="inlineStr">
        <is>
          <t>gleaners' guildship in Sharlayan</t>
        </is>
      </c>
      <c r="G2908" s="213" t="inlineStr"/>
      <c r="H2908" s="213" t="inlineStr"/>
      <c r="I2908" s="213" t="inlineStr">
        <is>
          <t>high</t>
        </is>
      </c>
      <c r="J2908" s="213" t="inlineStr">
        <is>
          <t>Explicitly stated in the official profile.</t>
        </is>
      </c>
    </row>
    <row r="2909" ht="31" customHeight="1" s="99">
      <c r="A2909" s="215" t="inlineStr">
        <is>
          <t>CDM-02908</t>
        </is>
      </c>
      <c r="B2909" s="215" t="inlineStr">
        <is>
          <t>CHR-SRC131-002</t>
        </is>
      </c>
      <c r="C2909" s="215" t="inlineStr">
        <is>
          <t>Erenville</t>
        </is>
      </c>
      <c r="D2909" s="216" t="inlineStr">
        <is>
          <t>SRC-131</t>
        </is>
      </c>
      <c r="E2909" s="216" t="inlineStr">
        <is>
          <t>cosmologies_and_realms</t>
        </is>
      </c>
      <c r="F2909" s="216" t="inlineStr">
        <is>
          <t>Tural</t>
        </is>
      </c>
      <c r="G2909" s="216" t="inlineStr"/>
      <c r="H2909" s="216" t="inlineStr"/>
      <c r="I2909" s="216" t="inlineStr">
        <is>
          <t>high</t>
        </is>
      </c>
      <c r="J2909" s="216" t="inlineStr">
        <is>
          <t>The profile says Erenville hails from Tural.</t>
        </is>
      </c>
    </row>
    <row r="2910" ht="31" customHeight="1" s="99">
      <c r="A2910" s="212" t="inlineStr">
        <is>
          <t>CDM-02909</t>
        </is>
      </c>
      <c r="B2910" s="212" t="inlineStr">
        <is>
          <t>CHR-SRC131-005</t>
        </is>
      </c>
      <c r="C2910" s="212" t="inlineStr">
        <is>
          <t>Gulool Ja Ja</t>
        </is>
      </c>
      <c r="D2910" s="213" t="inlineStr">
        <is>
          <t>SRC-131</t>
        </is>
      </c>
      <c r="E2910" s="213" t="inlineStr">
        <is>
          <t>being_types</t>
        </is>
      </c>
      <c r="F2910" s="213" t="inlineStr">
        <is>
          <t>two-headed Mamool Ja</t>
        </is>
      </c>
      <c r="G2910" s="213" t="inlineStr"/>
      <c r="H2910" s="213" t="inlineStr"/>
      <c r="I2910" s="213" t="inlineStr">
        <is>
          <t>high</t>
        </is>
      </c>
      <c r="J2910" s="213" t="inlineStr">
        <is>
          <t>Directly stated in the official profile.</t>
        </is>
      </c>
    </row>
    <row r="2911" ht="31" customHeight="1" s="99">
      <c r="A2911" s="215" t="inlineStr">
        <is>
          <t>CDM-02910</t>
        </is>
      </c>
      <c r="B2911" s="215" t="inlineStr">
        <is>
          <t>CHR-SRC131-005</t>
        </is>
      </c>
      <c r="C2911" s="215" t="inlineStr">
        <is>
          <t>Gulool Ja Ja</t>
        </is>
      </c>
      <c r="D2911" s="216" t="inlineStr">
        <is>
          <t>SRC-131</t>
        </is>
      </c>
      <c r="E2911" s="216" t="inlineStr">
        <is>
          <t>roles_and_vocations</t>
        </is>
      </c>
      <c r="F2911" s="216" t="inlineStr">
        <is>
          <t>founder and current ruler of Tuliyollal</t>
        </is>
      </c>
      <c r="G2911" s="216" t="inlineStr"/>
      <c r="H2911" s="216" t="inlineStr"/>
      <c r="I2911" s="216" t="inlineStr">
        <is>
          <t>high</t>
        </is>
      </c>
      <c r="J2911" s="216" t="inlineStr">
        <is>
          <t>Directly stated in the official profile.</t>
        </is>
      </c>
    </row>
    <row r="2912" ht="31" customHeight="1" s="99">
      <c r="A2912" s="212" t="inlineStr">
        <is>
          <t>CDM-02911</t>
        </is>
      </c>
      <c r="B2912" s="212" t="inlineStr">
        <is>
          <t>CHR-SRC131-005</t>
        </is>
      </c>
      <c r="C2912" s="212" t="inlineStr">
        <is>
          <t>Gulool Ja Ja</t>
        </is>
      </c>
      <c r="D2912" s="213" t="inlineStr">
        <is>
          <t>SRC-131</t>
        </is>
      </c>
      <c r="E2912" s="213" t="inlineStr">
        <is>
          <t>roles_and_vocations</t>
        </is>
      </c>
      <c r="F2912" s="213" t="inlineStr">
        <is>
          <t>Dawnservant</t>
        </is>
      </c>
      <c r="G2912" s="213" t="inlineStr"/>
      <c r="H2912" s="213" t="inlineStr"/>
      <c r="I2912" s="213" t="inlineStr">
        <is>
          <t>high</t>
        </is>
      </c>
      <c r="J2912" s="213" t="inlineStr">
        <is>
          <t>The page gives this as his title.</t>
        </is>
      </c>
    </row>
    <row r="2913" ht="31" customHeight="1" s="99">
      <c r="A2913" s="215" t="inlineStr">
        <is>
          <t>CDM-02912</t>
        </is>
      </c>
      <c r="B2913" s="215" t="inlineStr">
        <is>
          <t>CHR-SRC131-005</t>
        </is>
      </c>
      <c r="C2913" s="215" t="inlineStr">
        <is>
          <t>Gulool Ja Ja</t>
        </is>
      </c>
      <c r="D2913" s="216" t="inlineStr">
        <is>
          <t>SRC-131</t>
        </is>
      </c>
      <c r="E2913" s="216" t="inlineStr">
        <is>
          <t>affiliations</t>
        </is>
      </c>
      <c r="F2913" s="216" t="inlineStr">
        <is>
          <t>Tuliyollal</t>
        </is>
      </c>
      <c r="G2913" s="216" t="inlineStr"/>
      <c r="H2913" s="216" t="inlineStr"/>
      <c r="I2913" s="216" t="inlineStr">
        <is>
          <t>high</t>
        </is>
      </c>
      <c r="J2913" s="216" t="inlineStr">
        <is>
          <t>He is explicitly founder and current ruler of the nation.</t>
        </is>
      </c>
    </row>
    <row r="2914" ht="31" customHeight="1" s="99">
      <c r="A2914" s="212" t="inlineStr">
        <is>
          <t>CDM-02913</t>
        </is>
      </c>
      <c r="B2914" s="212" t="inlineStr">
        <is>
          <t>CHR-SRC131-005</t>
        </is>
      </c>
      <c r="C2914" s="212" t="inlineStr">
        <is>
          <t>Gulool Ja Ja</t>
        </is>
      </c>
      <c r="D2914" s="213" t="inlineStr">
        <is>
          <t>SRC-131</t>
        </is>
      </c>
      <c r="E2914" s="213" t="inlineStr">
        <is>
          <t>cosmologies_and_realms</t>
        </is>
      </c>
      <c r="F2914" s="213" t="inlineStr">
        <is>
          <t>Tuliyollal</t>
        </is>
      </c>
      <c r="G2914" s="213" t="inlineStr"/>
      <c r="H2914" s="213" t="inlineStr"/>
      <c r="I2914" s="213" t="inlineStr">
        <is>
          <t>high</t>
        </is>
      </c>
      <c r="J2914" s="213" t="inlineStr">
        <is>
          <t>The nation he founded and rules.</t>
        </is>
      </c>
    </row>
    <row r="2915" ht="31" customHeight="1" s="99">
      <c r="A2915" s="215" t="inlineStr">
        <is>
          <t>CDM-02914</t>
        </is>
      </c>
      <c r="B2915" s="215" t="inlineStr">
        <is>
          <t>CHR-SRC131-003</t>
        </is>
      </c>
      <c r="C2915" s="215" t="inlineStr">
        <is>
          <t>Krile</t>
        </is>
      </c>
      <c r="D2915" s="216" t="inlineStr">
        <is>
          <t>SRC-131</t>
        </is>
      </c>
      <c r="E2915" s="216" t="inlineStr">
        <is>
          <t>being_types</t>
        </is>
      </c>
      <c r="F2915" s="216" t="inlineStr">
        <is>
          <t>Lalafell</t>
        </is>
      </c>
      <c r="G2915" s="216" t="inlineStr"/>
      <c r="H2915" s="216" t="inlineStr"/>
      <c r="I2915" s="216" t="inlineStr">
        <is>
          <t>high</t>
        </is>
      </c>
      <c r="J2915" s="216" t="inlineStr">
        <is>
          <t>The official profile identifies Krile as a Lalafell.</t>
        </is>
      </c>
    </row>
    <row r="2916" ht="31" customHeight="1" s="99">
      <c r="A2916" s="212" t="inlineStr">
        <is>
          <t>CDM-02915</t>
        </is>
      </c>
      <c r="B2916" s="212" t="inlineStr">
        <is>
          <t>CHR-SRC131-003</t>
        </is>
      </c>
      <c r="C2916" s="212" t="inlineStr">
        <is>
          <t>Krile</t>
        </is>
      </c>
      <c r="D2916" s="213" t="inlineStr">
        <is>
          <t>SRC-131</t>
        </is>
      </c>
      <c r="E2916" s="213" t="inlineStr">
        <is>
          <t>roles_and_vocations</t>
        </is>
      </c>
      <c r="F2916" s="213" t="inlineStr">
        <is>
          <t>pictomancy practitioner</t>
        </is>
      </c>
      <c r="G2916" s="213" t="inlineStr"/>
      <c r="H2916" s="213" t="inlineStr"/>
      <c r="I2916" s="213" t="inlineStr">
        <is>
          <t>high</t>
        </is>
      </c>
      <c r="J2916" s="213" t="inlineStr">
        <is>
          <t>The official profile says she is eager to test her newfound pictomancy skills.</t>
        </is>
      </c>
    </row>
    <row r="2917" ht="31" customHeight="1" s="99">
      <c r="A2917" s="215" t="inlineStr">
        <is>
          <t>CDM-02916</t>
        </is>
      </c>
      <c r="B2917" s="215" t="inlineStr">
        <is>
          <t>CHR-SRC131-003</t>
        </is>
      </c>
      <c r="C2917" s="215" t="inlineStr">
        <is>
          <t>Krile</t>
        </is>
      </c>
      <c r="D2917" s="216" t="inlineStr">
        <is>
          <t>SRC-131</t>
        </is>
      </c>
      <c r="E2917" s="216" t="inlineStr">
        <is>
          <t>power_traditions</t>
        </is>
      </c>
      <c r="F2917" s="216" t="inlineStr">
        <is>
          <t>the Echo</t>
        </is>
      </c>
      <c r="G2917" s="216" t="inlineStr"/>
      <c r="H2917" s="216" t="inlineStr"/>
      <c r="I2917" s="216" t="inlineStr">
        <is>
          <t>high</t>
        </is>
      </c>
      <c r="J2917" s="216" t="inlineStr">
        <is>
          <t>The official profile says it allows Krile to sense the intent of others.</t>
        </is>
      </c>
    </row>
    <row r="2918" ht="31" customHeight="1" s="99">
      <c r="A2918" s="212" t="inlineStr">
        <is>
          <t>CDM-02917</t>
        </is>
      </c>
      <c r="B2918" s="212" t="inlineStr">
        <is>
          <t>CHR-SRC131-003</t>
        </is>
      </c>
      <c r="C2918" s="212" t="inlineStr">
        <is>
          <t>Krile</t>
        </is>
      </c>
      <c r="D2918" s="213" t="inlineStr">
        <is>
          <t>SRC-131</t>
        </is>
      </c>
      <c r="E2918" s="213" t="inlineStr">
        <is>
          <t>affiliations</t>
        </is>
      </c>
      <c r="F2918" s="213" t="inlineStr">
        <is>
          <t>Scions of the Seventh Dawn</t>
        </is>
      </c>
      <c r="G2918" s="213" t="inlineStr"/>
      <c r="H2918" s="213" t="inlineStr"/>
      <c r="I2918" s="213" t="inlineStr">
        <is>
          <t>high</t>
        </is>
      </c>
      <c r="J2918" s="213" t="inlineStr">
        <is>
          <t>Directly stated in the official profile.</t>
        </is>
      </c>
    </row>
    <row r="2919" ht="31" customHeight="1" s="99">
      <c r="A2919" s="215" t="inlineStr">
        <is>
          <t>CDM-02918</t>
        </is>
      </c>
      <c r="B2919" s="215" t="inlineStr">
        <is>
          <t>CHR-SRC131-003</t>
        </is>
      </c>
      <c r="C2919" s="215" t="inlineStr">
        <is>
          <t>Krile</t>
        </is>
      </c>
      <c r="D2919" s="216" t="inlineStr">
        <is>
          <t>SRC-131</t>
        </is>
      </c>
      <c r="E2919" s="216" t="inlineStr">
        <is>
          <t>affiliations</t>
        </is>
      </c>
      <c r="F2919" s="216" t="inlineStr">
        <is>
          <t>Students of Baldesion</t>
        </is>
      </c>
      <c r="G2919" s="216" t="inlineStr"/>
      <c r="H2919" s="216" t="inlineStr"/>
      <c r="I2919" s="216" t="inlineStr">
        <is>
          <t>high</t>
        </is>
      </c>
      <c r="J2919" s="216" t="inlineStr">
        <is>
          <t>Directly stated in the official profile.</t>
        </is>
      </c>
    </row>
    <row r="2920" ht="31" customHeight="1" s="99">
      <c r="A2920" s="212" t="inlineStr">
        <is>
          <t>CDM-02919</t>
        </is>
      </c>
      <c r="B2920" s="212" t="inlineStr">
        <is>
          <t>CHR-SRC131-003</t>
        </is>
      </c>
      <c r="C2920" s="212" t="inlineStr">
        <is>
          <t>Krile</t>
        </is>
      </c>
      <c r="D2920" s="213" t="inlineStr">
        <is>
          <t>SRC-131</t>
        </is>
      </c>
      <c r="E2920" s="213" t="inlineStr">
        <is>
          <t>cosmologies_and_realms</t>
        </is>
      </c>
      <c r="F2920" s="213" t="inlineStr">
        <is>
          <t>Tural</t>
        </is>
      </c>
      <c r="G2920" s="213" t="inlineStr"/>
      <c r="H2920" s="213" t="inlineStr"/>
      <c r="I2920" s="213" t="inlineStr">
        <is>
          <t>high</t>
        </is>
      </c>
      <c r="J2920" s="213" t="inlineStr">
        <is>
          <t>Her stated investigation concerns Galuf's dealings in Tural.</t>
        </is>
      </c>
    </row>
    <row r="2921" ht="31" customHeight="1" s="99">
      <c r="A2921" s="215" t="inlineStr">
        <is>
          <t>CDM-02920</t>
        </is>
      </c>
      <c r="B2921" s="215" t="inlineStr">
        <is>
          <t>CHR-SRC131-001</t>
        </is>
      </c>
      <c r="C2921" s="215" t="inlineStr">
        <is>
          <t>Wuk Lamat</t>
        </is>
      </c>
      <c r="D2921" s="216" t="inlineStr">
        <is>
          <t>SRC-131</t>
        </is>
      </c>
      <c r="E2921" s="216" t="inlineStr">
        <is>
          <t>roles_and_vocations</t>
        </is>
      </c>
      <c r="F2921" s="216" t="inlineStr">
        <is>
          <t>claimant in the rite of succession</t>
        </is>
      </c>
      <c r="G2921" s="216" t="inlineStr"/>
      <c r="H2921" s="216" t="inlineStr"/>
      <c r="I2921" s="216" t="inlineStr">
        <is>
          <t>high</t>
        </is>
      </c>
      <c r="J2921" s="216" t="inlineStr">
        <is>
          <t>The official profile says Wuk Lamat has joined the contest and must win the throne.</t>
        </is>
      </c>
    </row>
    <row r="2922" ht="31" customHeight="1" s="99">
      <c r="A2922" s="212" t="inlineStr">
        <is>
          <t>CDM-02921</t>
        </is>
      </c>
      <c r="B2922" s="212" t="inlineStr">
        <is>
          <t>CHR-SRC131-001</t>
        </is>
      </c>
      <c r="C2922" s="212" t="inlineStr">
        <is>
          <t>Wuk Lamat</t>
        </is>
      </c>
      <c r="D2922" s="213" t="inlineStr">
        <is>
          <t>SRC-131</t>
        </is>
      </c>
      <c r="E2922" s="213" t="inlineStr">
        <is>
          <t>affiliations</t>
        </is>
      </c>
      <c r="F2922" s="213" t="inlineStr">
        <is>
          <t>Tuliyollal ruling family</t>
        </is>
      </c>
      <c r="G2922" s="213" t="inlineStr"/>
      <c r="H2922" s="213" t="inlineStr"/>
      <c r="I2922" s="213" t="inlineStr">
        <is>
          <t>high</t>
        </is>
      </c>
      <c r="J2922" s="213" t="inlineStr">
        <is>
          <t>Directly stated in the official profile.</t>
        </is>
      </c>
    </row>
    <row r="2923" ht="31" customHeight="1" s="99">
      <c r="A2923" s="215" t="inlineStr">
        <is>
          <t>CDM-02922</t>
        </is>
      </c>
      <c r="B2923" s="215" t="inlineStr">
        <is>
          <t>CHR-SRC131-001</t>
        </is>
      </c>
      <c r="C2923" s="215" t="inlineStr">
        <is>
          <t>Wuk Lamat</t>
        </is>
      </c>
      <c r="D2923" s="216" t="inlineStr">
        <is>
          <t>SRC-131</t>
        </is>
      </c>
      <c r="E2923" s="216" t="inlineStr">
        <is>
          <t>cosmologies_and_realms</t>
        </is>
      </c>
      <c r="F2923" s="216" t="inlineStr">
        <is>
          <t>Tuliyollal</t>
        </is>
      </c>
      <c r="G2923" s="216" t="inlineStr"/>
      <c r="H2923" s="216" t="inlineStr"/>
      <c r="I2923" s="216" t="inlineStr">
        <is>
          <t>high</t>
        </is>
      </c>
      <c r="J2923" s="216" t="inlineStr">
        <is>
          <t>Her ruling-family affiliation and succession contest are explicitly situated in Tuliyollal.</t>
        </is>
      </c>
    </row>
    <row r="2924" ht="31" customHeight="1" s="99">
      <c r="A2924" s="212" t="inlineStr">
        <is>
          <t>CDM-02923</t>
        </is>
      </c>
      <c r="B2924" s="212" t="inlineStr">
        <is>
          <t>CHR-SRC131-004</t>
        </is>
      </c>
      <c r="C2924" s="212" t="inlineStr">
        <is>
          <t>Zoraal Ja</t>
        </is>
      </c>
      <c r="D2924" s="213" t="inlineStr">
        <is>
          <t>SRC-131</t>
        </is>
      </c>
      <c r="E2924" s="213" t="inlineStr">
        <is>
          <t>roles_and_vocations</t>
        </is>
      </c>
      <c r="F2924" s="213" t="inlineStr">
        <is>
          <t>First Promise of Tuliyollal</t>
        </is>
      </c>
      <c r="G2924" s="213" t="inlineStr"/>
      <c r="H2924" s="213" t="inlineStr"/>
      <c r="I2924" s="213" t="inlineStr">
        <is>
          <t>high</t>
        </is>
      </c>
      <c r="J2924" s="213" t="inlineStr">
        <is>
          <t>Directly stated in the official profile.</t>
        </is>
      </c>
    </row>
    <row r="2925" ht="31" customHeight="1" s="99">
      <c r="A2925" s="215" t="inlineStr">
        <is>
          <t>CDM-02924</t>
        </is>
      </c>
      <c r="B2925" s="215" t="inlineStr">
        <is>
          <t>CHR-SRC131-004</t>
        </is>
      </c>
      <c r="C2925" s="215" t="inlineStr">
        <is>
          <t>Zoraal Ja</t>
        </is>
      </c>
      <c r="D2925" s="216" t="inlineStr">
        <is>
          <t>SRC-131</t>
        </is>
      </c>
      <c r="E2925" s="216" t="inlineStr">
        <is>
          <t>roles_and_vocations</t>
        </is>
      </c>
      <c r="F2925" s="216" t="inlineStr">
        <is>
          <t>commander of the Landsguard</t>
        </is>
      </c>
      <c r="G2925" s="216" t="inlineStr"/>
      <c r="H2925" s="216" t="inlineStr"/>
      <c r="I2925" s="216" t="inlineStr">
        <is>
          <t>high</t>
        </is>
      </c>
      <c r="J2925" s="216" t="inlineStr">
        <is>
          <t>Directly stated in the official profile.</t>
        </is>
      </c>
    </row>
    <row r="2926" ht="31" customHeight="1" s="99">
      <c r="A2926" s="212" t="inlineStr">
        <is>
          <t>CDM-02925</t>
        </is>
      </c>
      <c r="B2926" s="212" t="inlineStr">
        <is>
          <t>CHR-SRC131-004</t>
        </is>
      </c>
      <c r="C2926" s="212" t="inlineStr">
        <is>
          <t>Zoraal Ja</t>
        </is>
      </c>
      <c r="D2926" s="213" t="inlineStr">
        <is>
          <t>SRC-131</t>
        </is>
      </c>
      <c r="E2926" s="213" t="inlineStr">
        <is>
          <t>affiliations</t>
        </is>
      </c>
      <c r="F2926" s="213" t="inlineStr">
        <is>
          <t>Landsguard</t>
        </is>
      </c>
      <c r="G2926" s="213" t="inlineStr"/>
      <c r="H2926" s="213" t="inlineStr"/>
      <c r="I2926" s="213" t="inlineStr">
        <is>
          <t>high</t>
        </is>
      </c>
      <c r="J2926" s="213" t="inlineStr">
        <is>
          <t>He serves as its commander; the profile identifies it as the warriors preserving Tuliyollal's peace.</t>
        </is>
      </c>
    </row>
    <row r="2927" ht="31" customHeight="1" s="99">
      <c r="A2927" s="215" t="inlineStr">
        <is>
          <t>CDM-02926</t>
        </is>
      </c>
      <c r="B2927" s="215" t="inlineStr">
        <is>
          <t>CHR-SRC131-004</t>
        </is>
      </c>
      <c r="C2927" s="215" t="inlineStr">
        <is>
          <t>Zoraal Ja</t>
        </is>
      </c>
      <c r="D2927" s="216" t="inlineStr">
        <is>
          <t>SRC-131</t>
        </is>
      </c>
      <c r="E2927" s="216" t="inlineStr">
        <is>
          <t>cosmologies_and_realms</t>
        </is>
      </c>
      <c r="F2927" s="216" t="inlineStr">
        <is>
          <t>Tuliyollal</t>
        </is>
      </c>
      <c r="G2927" s="216" t="inlineStr"/>
      <c r="H2927" s="216" t="inlineStr"/>
      <c r="I2927" s="216" t="inlineStr">
        <is>
          <t>high</t>
        </is>
      </c>
      <c r="J2927" s="216" t="inlineStr">
        <is>
          <t>His First Promise title, command, and succession candidacy are given in relation to Tuliyollal.</t>
        </is>
      </c>
    </row>
    <row r="2928" ht="31" customHeight="1" s="99">
      <c r="A2928" s="212" t="inlineStr">
        <is>
          <t>CDM-02927</t>
        </is>
      </c>
      <c r="B2928" s="212" t="inlineStr">
        <is>
          <t>CHR-SRC131-004</t>
        </is>
      </c>
      <c r="C2928" s="212" t="inlineStr">
        <is>
          <t>Zoraal Ja</t>
        </is>
      </c>
      <c r="D2928" s="213" t="inlineStr">
        <is>
          <t>SRC-131</t>
        </is>
      </c>
      <c r="E2928" s="213" t="inlineStr">
        <is>
          <t>narrative_archetypes</t>
        </is>
      </c>
      <c r="F2928" s="213" t="inlineStr">
        <is>
          <t>foremost succession candidate</t>
        </is>
      </c>
      <c r="G2928" s="213" t="inlineStr"/>
      <c r="H2928" s="213" t="inlineStr"/>
      <c r="I2928" s="213" t="inlineStr">
        <is>
          <t>moderate</t>
        </is>
      </c>
      <c r="J2928" s="213" t="inlineStr">
        <is>
          <t>The official profile qualifies this as many people's view, not an established outcome.</t>
        </is>
      </c>
    </row>
    <row r="2929" ht="31" customHeight="1" s="99">
      <c r="A2929" s="215" t="inlineStr">
        <is>
          <t>CDM-02928</t>
        </is>
      </c>
      <c r="B2929" s="215" t="inlineStr">
        <is>
          <t>CHR-SRC132-002</t>
        </is>
      </c>
      <c r="C2929" s="215" t="inlineStr">
        <is>
          <t>Baramos</t>
        </is>
      </c>
      <c r="D2929" s="216" t="inlineStr">
        <is>
          <t>SRC-132</t>
        </is>
      </c>
      <c r="E2929" s="216" t="inlineStr">
        <is>
          <t>roles_and_vocations</t>
        </is>
      </c>
      <c r="F2929" s="216" t="inlineStr">
        <is>
          <t>Archfiend</t>
        </is>
      </c>
      <c r="G2929" s="216" t="inlineStr"/>
      <c r="H2929" s="216" t="inlineStr"/>
      <c r="I2929" s="216" t="inlineStr">
        <is>
          <t>high</t>
        </is>
      </c>
      <c r="J2929" s="216" t="inlineStr">
        <is>
          <t>The official synopsis explicitly calls Baramos the villainous Archfiend.</t>
        </is>
      </c>
    </row>
    <row r="2930" ht="31" customHeight="1" s="99">
      <c r="A2930" s="212" t="inlineStr">
        <is>
          <t>CDM-02929</t>
        </is>
      </c>
      <c r="B2930" s="212" t="inlineStr">
        <is>
          <t>CHR-SRC132-002</t>
        </is>
      </c>
      <c r="C2930" s="212" t="inlineStr">
        <is>
          <t>Baramos</t>
        </is>
      </c>
      <c r="D2930" s="213" t="inlineStr">
        <is>
          <t>SRC-132</t>
        </is>
      </c>
      <c r="E2930" s="213" t="inlineStr">
        <is>
          <t>narrative_archetypes</t>
        </is>
      </c>
      <c r="F2930" s="213" t="inlineStr">
        <is>
          <t>world-threatening antagonist</t>
        </is>
      </c>
      <c r="G2930" s="213" t="inlineStr"/>
      <c r="H2930" s="213" t="inlineStr"/>
      <c r="I2930" s="213" t="inlineStr">
        <is>
          <t>high</t>
        </is>
      </c>
      <c r="J2930" s="213" t="inlineStr">
        <is>
          <t>The selected synopsis says Baramos still threatens the world.</t>
        </is>
      </c>
    </row>
    <row r="2931" ht="31" customHeight="1" s="99">
      <c r="A2931" s="215" t="inlineStr">
        <is>
          <t>CDM-02930</t>
        </is>
      </c>
      <c r="B2931" s="215" t="inlineStr">
        <is>
          <t>CHR-SRC132-001</t>
        </is>
      </c>
      <c r="C2931" s="215" t="inlineStr">
        <is>
          <t>Ortega</t>
        </is>
      </c>
      <c r="D2931" s="216" t="inlineStr">
        <is>
          <t>SRC-132</t>
        </is>
      </c>
      <c r="E2931" s="216" t="inlineStr">
        <is>
          <t>roles_and_vocations</t>
        </is>
      </c>
      <c r="F2931" s="216" t="inlineStr">
        <is>
          <t>great hero</t>
        </is>
      </c>
      <c r="G2931" s="216" t="inlineStr"/>
      <c r="H2931" s="216" t="inlineStr"/>
      <c r="I2931" s="216" t="inlineStr">
        <is>
          <t>high</t>
        </is>
      </c>
      <c r="J2931" s="216" t="inlineStr">
        <is>
          <t>The official story calls Ortega 'the great hero.'</t>
        </is>
      </c>
    </row>
    <row r="2932" ht="31" customHeight="1" s="99">
      <c r="A2932" s="212" t="inlineStr">
        <is>
          <t>CDM-02931</t>
        </is>
      </c>
      <c r="B2932" s="212" t="inlineStr">
        <is>
          <t>CHR-SRC132-001</t>
        </is>
      </c>
      <c r="C2932" s="212" t="inlineStr">
        <is>
          <t>Ortega</t>
        </is>
      </c>
      <c r="D2932" s="213" t="inlineStr">
        <is>
          <t>SRC-132</t>
        </is>
      </c>
      <c r="E2932" s="213" t="inlineStr">
        <is>
          <t>narrative_archetypes</t>
        </is>
      </c>
      <c r="F2932" s="213" t="inlineStr">
        <is>
          <t>failed quester</t>
        </is>
      </c>
      <c r="G2932" s="213" t="inlineStr"/>
      <c r="H2932" s="213" t="inlineStr"/>
      <c r="I2932" s="213" t="inlineStr">
        <is>
          <t>high</t>
        </is>
      </c>
      <c r="J2932" s="213" t="inlineStr">
        <is>
          <t>The synopsis says Ortega failed his quest against Baramos; it does not establish any further outcome.</t>
        </is>
      </c>
    </row>
    <row r="2933" ht="31" customHeight="1" s="99">
      <c r="A2933" s="215" t="inlineStr">
        <is>
          <t>CDM-02932</t>
        </is>
      </c>
      <c r="B2933" s="215" t="inlineStr">
        <is>
          <t>CHR-SRC133-001</t>
        </is>
      </c>
      <c r="C2933" s="215" t="inlineStr">
        <is>
          <t>Alear</t>
        </is>
      </c>
      <c r="D2933" s="216" t="inlineStr">
        <is>
          <t>SRC-133</t>
        </is>
      </c>
      <c r="E2933" s="216" t="inlineStr">
        <is>
          <t>being_types</t>
        </is>
      </c>
      <c r="F2933" s="216" t="inlineStr">
        <is>
          <t>Divine Dragon successor</t>
        </is>
      </c>
      <c r="G2933" s="216" t="inlineStr"/>
      <c r="H2933" s="216" t="inlineStr"/>
      <c r="I2933" s="216" t="inlineStr">
        <is>
          <t>high</t>
        </is>
      </c>
      <c r="J2933" s="216" t="inlineStr">
        <is>
          <t>The official New Faces profile calls Alear 'Successor to the Divine Dragon.'</t>
        </is>
      </c>
    </row>
    <row r="2934" ht="31" customHeight="1" s="99">
      <c r="A2934" s="212" t="inlineStr">
        <is>
          <t>CDM-02933</t>
        </is>
      </c>
      <c r="B2934" s="212" t="inlineStr">
        <is>
          <t>CHR-SRC133-001</t>
        </is>
      </c>
      <c r="C2934" s="212" t="inlineStr">
        <is>
          <t>Alear</t>
        </is>
      </c>
      <c r="D2934" s="213" t="inlineStr">
        <is>
          <t>SRC-133</t>
        </is>
      </c>
      <c r="E2934" s="213" t="inlineStr">
        <is>
          <t>roles_and_vocations</t>
        </is>
      </c>
      <c r="F2934" s="213" t="inlineStr">
        <is>
          <t>summoner of Emblems</t>
        </is>
      </c>
      <c r="G2934" s="213" t="inlineStr"/>
      <c r="H2934" s="213" t="inlineStr"/>
      <c r="I2934" s="213" t="inlineStr">
        <is>
          <t>high</t>
        </is>
      </c>
      <c r="J2934" s="213" t="inlineStr">
        <is>
          <t>The official profile says Alear summons Emblems to lead the world to peace.</t>
        </is>
      </c>
    </row>
    <row r="2935" ht="31" customHeight="1" s="99">
      <c r="A2935" s="215" t="inlineStr">
        <is>
          <t>CDM-02934</t>
        </is>
      </c>
      <c r="B2935" s="215" t="inlineStr">
        <is>
          <t>CHR-SRC133-001</t>
        </is>
      </c>
      <c r="C2935" s="215" t="inlineStr">
        <is>
          <t>Alear</t>
        </is>
      </c>
      <c r="D2935" s="216" t="inlineStr">
        <is>
          <t>SRC-133</t>
        </is>
      </c>
      <c r="E2935" s="216" t="inlineStr">
        <is>
          <t>states_and_transformations</t>
        </is>
      </c>
      <c r="F2935" s="216" t="inlineStr">
        <is>
          <t>awoken from a long sleep</t>
        </is>
      </c>
      <c r="G2935" s="216" t="inlineStr"/>
      <c r="H2935" s="216" t="inlineStr"/>
      <c r="I2935" s="216" t="inlineStr">
        <is>
          <t>high</t>
        </is>
      </c>
      <c r="J2935" s="216" t="inlineStr">
        <is>
          <t>Directly stated in the official profile; no cause or duration is inferred.</t>
        </is>
      </c>
    </row>
    <row r="2936" ht="31" customHeight="1" s="99">
      <c r="A2936" s="212" t="inlineStr">
        <is>
          <t>CDM-02935</t>
        </is>
      </c>
      <c r="B2936" s="212" t="inlineStr">
        <is>
          <t>CHR-SRC133-001</t>
        </is>
      </c>
      <c r="C2936" s="212" t="inlineStr">
        <is>
          <t>Alear</t>
        </is>
      </c>
      <c r="D2936" s="213" t="inlineStr">
        <is>
          <t>SRC-133</t>
        </is>
      </c>
      <c r="E2936" s="213" t="inlineStr">
        <is>
          <t>cosmologies_and_realms</t>
        </is>
      </c>
      <c r="F2936" s="213" t="inlineStr">
        <is>
          <t>Elyos</t>
        </is>
      </c>
      <c r="G2936" s="213" t="inlineStr"/>
      <c r="H2936" s="213" t="inlineStr"/>
      <c r="I2936" s="213" t="inlineStr">
        <is>
          <t>high</t>
        </is>
      </c>
      <c r="J2936" s="213" t="inlineStr">
        <is>
          <t>The base-game premise identifies Elyos as the continent whose peace the Divine Dragon seeks to restore.</t>
        </is>
      </c>
    </row>
    <row r="2937" ht="31" customHeight="1" s="99">
      <c r="A2937" s="215" t="inlineStr">
        <is>
          <t>CDM-02936</t>
        </is>
      </c>
      <c r="B2937" s="215" t="inlineStr">
        <is>
          <t>CHR-SRC133-003</t>
        </is>
      </c>
      <c r="C2937" s="215" t="inlineStr">
        <is>
          <t>Alfred</t>
        </is>
      </c>
      <c r="D2937" s="216" t="inlineStr">
        <is>
          <t>SRC-133</t>
        </is>
      </c>
      <c r="E2937" s="216" t="inlineStr">
        <is>
          <t>roles_and_vocations</t>
        </is>
      </c>
      <c r="F2937" s="216" t="inlineStr">
        <is>
          <t>crown prince of Firene</t>
        </is>
      </c>
      <c r="G2937" s="216" t="inlineStr"/>
      <c r="H2937" s="216" t="inlineStr"/>
      <c r="I2937" s="216" t="inlineStr">
        <is>
          <t>high</t>
        </is>
      </c>
      <c r="J2937" s="216" t="inlineStr">
        <is>
          <t>Directly stated in the official profile.</t>
        </is>
      </c>
    </row>
    <row r="2938" ht="31" customHeight="1" s="99">
      <c r="A2938" s="212" t="inlineStr">
        <is>
          <t>CDM-02937</t>
        </is>
      </c>
      <c r="B2938" s="212" t="inlineStr">
        <is>
          <t>CHR-SRC133-003</t>
        </is>
      </c>
      <c r="C2938" s="212" t="inlineStr">
        <is>
          <t>Alfred</t>
        </is>
      </c>
      <c r="D2938" s="213" t="inlineStr">
        <is>
          <t>SRC-133</t>
        </is>
      </c>
      <c r="E2938" s="213" t="inlineStr">
        <is>
          <t>affiliations</t>
        </is>
      </c>
      <c r="F2938" s="213" t="inlineStr">
        <is>
          <t>Firene</t>
        </is>
      </c>
      <c r="G2938" s="213" t="inlineStr"/>
      <c r="H2938" s="213" t="inlineStr"/>
      <c r="I2938" s="213" t="inlineStr">
        <is>
          <t>high</t>
        </is>
      </c>
      <c r="J2938" s="213" t="inlineStr">
        <is>
          <t>His crown-prince title directly identifies this kingdom.</t>
        </is>
      </c>
    </row>
    <row r="2939" ht="31" customHeight="1" s="99">
      <c r="A2939" s="215" t="inlineStr">
        <is>
          <t>CDM-02938</t>
        </is>
      </c>
      <c r="B2939" s="215" t="inlineStr">
        <is>
          <t>CHR-SRC133-003</t>
        </is>
      </c>
      <c r="C2939" s="215" t="inlineStr">
        <is>
          <t>Alfred</t>
        </is>
      </c>
      <c r="D2939" s="216" t="inlineStr">
        <is>
          <t>SRC-133</t>
        </is>
      </c>
      <c r="E2939" s="216" t="inlineStr">
        <is>
          <t>cosmologies_and_realms</t>
        </is>
      </c>
      <c r="F2939" s="216" t="inlineStr">
        <is>
          <t>Firene</t>
        </is>
      </c>
      <c r="G2939" s="216" t="inlineStr"/>
      <c r="H2939" s="216" t="inlineStr"/>
      <c r="I2939" s="216" t="inlineStr">
        <is>
          <t>high</t>
        </is>
      </c>
      <c r="J2939" s="216" t="inlineStr">
        <is>
          <t>The official profile identifies Alfred as its crown prince.</t>
        </is>
      </c>
    </row>
    <row r="2940" ht="31" customHeight="1" s="99">
      <c r="A2940" s="212" t="inlineStr">
        <is>
          <t>CDM-02939</t>
        </is>
      </c>
      <c r="B2940" s="212" t="inlineStr">
        <is>
          <t>CHR-SRC133-004</t>
        </is>
      </c>
      <c r="C2940" s="212" t="inlineStr">
        <is>
          <t>Diamant</t>
        </is>
      </c>
      <c r="D2940" s="213" t="inlineStr">
        <is>
          <t>SRC-133</t>
        </is>
      </c>
      <c r="E2940" s="213" t="inlineStr">
        <is>
          <t>roles_and_vocations</t>
        </is>
      </c>
      <c r="F2940" s="213" t="inlineStr">
        <is>
          <t>crown prince of Brodia</t>
        </is>
      </c>
      <c r="G2940" s="213" t="inlineStr"/>
      <c r="H2940" s="213" t="inlineStr"/>
      <c r="I2940" s="213" t="inlineStr">
        <is>
          <t>high</t>
        </is>
      </c>
      <c r="J2940" s="213" t="inlineStr">
        <is>
          <t>Directly stated in the official profile.</t>
        </is>
      </c>
    </row>
    <row r="2941" ht="31" customHeight="1" s="99">
      <c r="A2941" s="215" t="inlineStr">
        <is>
          <t>CDM-02940</t>
        </is>
      </c>
      <c r="B2941" s="215" t="inlineStr">
        <is>
          <t>CHR-SRC133-004</t>
        </is>
      </c>
      <c r="C2941" s="215" t="inlineStr">
        <is>
          <t>Diamant</t>
        </is>
      </c>
      <c r="D2941" s="216" t="inlineStr">
        <is>
          <t>SRC-133</t>
        </is>
      </c>
      <c r="E2941" s="216" t="inlineStr">
        <is>
          <t>affiliations</t>
        </is>
      </c>
      <c r="F2941" s="216" t="inlineStr">
        <is>
          <t>Brodia</t>
        </is>
      </c>
      <c r="G2941" s="216" t="inlineStr"/>
      <c r="H2941" s="216" t="inlineStr"/>
      <c r="I2941" s="216" t="inlineStr">
        <is>
          <t>high</t>
        </is>
      </c>
      <c r="J2941" s="216" t="inlineStr">
        <is>
          <t>His crown-prince title directly identifies this kingdom.</t>
        </is>
      </c>
    </row>
    <row r="2942" ht="31" customHeight="1" s="99">
      <c r="A2942" s="212" t="inlineStr">
        <is>
          <t>CDM-02941</t>
        </is>
      </c>
      <c r="B2942" s="212" t="inlineStr">
        <is>
          <t>CHR-SRC133-004</t>
        </is>
      </c>
      <c r="C2942" s="212" t="inlineStr">
        <is>
          <t>Diamant</t>
        </is>
      </c>
      <c r="D2942" s="213" t="inlineStr">
        <is>
          <t>SRC-133</t>
        </is>
      </c>
      <c r="E2942" s="213" t="inlineStr">
        <is>
          <t>cosmologies_and_realms</t>
        </is>
      </c>
      <c r="F2942" s="213" t="inlineStr">
        <is>
          <t>Brodia</t>
        </is>
      </c>
      <c r="G2942" s="213" t="inlineStr"/>
      <c r="H2942" s="213" t="inlineStr"/>
      <c r="I2942" s="213" t="inlineStr">
        <is>
          <t>high</t>
        </is>
      </c>
      <c r="J2942" s="213" t="inlineStr">
        <is>
          <t>The official profile identifies Diamant as its crown prince.</t>
        </is>
      </c>
    </row>
    <row r="2943" ht="31" customHeight="1" s="99">
      <c r="A2943" s="215" t="inlineStr">
        <is>
          <t>CDM-02942</t>
        </is>
      </c>
      <c r="B2943" s="215" t="inlineStr">
        <is>
          <t>CHR-SRC133-005</t>
        </is>
      </c>
      <c r="C2943" s="215" t="inlineStr">
        <is>
          <t>Ivy</t>
        </is>
      </c>
      <c r="D2943" s="216" t="inlineStr">
        <is>
          <t>SRC-133</t>
        </is>
      </c>
      <c r="E2943" s="216" t="inlineStr">
        <is>
          <t>roles_and_vocations</t>
        </is>
      </c>
      <c r="F2943" s="216" t="inlineStr">
        <is>
          <t>crown princess of Elusia</t>
        </is>
      </c>
      <c r="G2943" s="216" t="inlineStr"/>
      <c r="H2943" s="216" t="inlineStr"/>
      <c r="I2943" s="216" t="inlineStr">
        <is>
          <t>high</t>
        </is>
      </c>
      <c r="J2943" s="216" t="inlineStr">
        <is>
          <t>Directly stated in the official profile.</t>
        </is>
      </c>
    </row>
    <row r="2944" ht="31" customHeight="1" s="99">
      <c r="A2944" s="212" t="inlineStr">
        <is>
          <t>CDM-02943</t>
        </is>
      </c>
      <c r="B2944" s="212" t="inlineStr">
        <is>
          <t>CHR-SRC133-005</t>
        </is>
      </c>
      <c r="C2944" s="212" t="inlineStr">
        <is>
          <t>Ivy</t>
        </is>
      </c>
      <c r="D2944" s="213" t="inlineStr">
        <is>
          <t>SRC-133</t>
        </is>
      </c>
      <c r="E2944" s="213" t="inlineStr">
        <is>
          <t>affiliations</t>
        </is>
      </c>
      <c r="F2944" s="213" t="inlineStr">
        <is>
          <t>Elusia</t>
        </is>
      </c>
      <c r="G2944" s="213" t="inlineStr"/>
      <c r="H2944" s="213" t="inlineStr"/>
      <c r="I2944" s="213" t="inlineStr">
        <is>
          <t>high</t>
        </is>
      </c>
      <c r="J2944" s="213" t="inlineStr">
        <is>
          <t>Her crown-princess title directly identifies this kingdom.</t>
        </is>
      </c>
    </row>
    <row r="2945" ht="31" customHeight="1" s="99">
      <c r="A2945" s="215" t="inlineStr">
        <is>
          <t>CDM-02944</t>
        </is>
      </c>
      <c r="B2945" s="215" t="inlineStr">
        <is>
          <t>CHR-SRC133-005</t>
        </is>
      </c>
      <c r="C2945" s="215" t="inlineStr">
        <is>
          <t>Ivy</t>
        </is>
      </c>
      <c r="D2945" s="216" t="inlineStr">
        <is>
          <t>SRC-133</t>
        </is>
      </c>
      <c r="E2945" s="216" t="inlineStr">
        <is>
          <t>cosmologies_and_realms</t>
        </is>
      </c>
      <c r="F2945" s="216" t="inlineStr">
        <is>
          <t>Elusia</t>
        </is>
      </c>
      <c r="G2945" s="216" t="inlineStr"/>
      <c r="H2945" s="216" t="inlineStr"/>
      <c r="I2945" s="216" t="inlineStr">
        <is>
          <t>high</t>
        </is>
      </c>
      <c r="J2945" s="216" t="inlineStr">
        <is>
          <t>The official profile identifies Ivy as its crown princess.</t>
        </is>
      </c>
    </row>
    <row r="2946" ht="31" customHeight="1" s="99">
      <c r="A2946" s="212" t="inlineStr">
        <is>
          <t>CDM-02945</t>
        </is>
      </c>
      <c r="B2946" s="212" t="inlineStr">
        <is>
          <t>CHR-SRC133-002</t>
        </is>
      </c>
      <c r="C2946" s="212" t="inlineStr">
        <is>
          <t>Lumera</t>
        </is>
      </c>
      <c r="D2946" s="213" t="inlineStr">
        <is>
          <t>SRC-133</t>
        </is>
      </c>
      <c r="E2946" s="213" t="inlineStr">
        <is>
          <t>being_types</t>
        </is>
      </c>
      <c r="F2946" s="213" t="inlineStr">
        <is>
          <t>Divine Dragon</t>
        </is>
      </c>
      <c r="G2946" s="213" t="inlineStr"/>
      <c r="H2946" s="213" t="inlineStr"/>
      <c r="I2946" s="213" t="inlineStr">
        <is>
          <t>high</t>
        </is>
      </c>
      <c r="J2946" s="213" t="inlineStr">
        <is>
          <t>The official profile labels Lumera as the Divine Dragon.</t>
        </is>
      </c>
    </row>
    <row r="2947" ht="31" customHeight="1" s="99">
      <c r="A2947" s="215" t="inlineStr">
        <is>
          <t>CDM-02946</t>
        </is>
      </c>
      <c r="B2947" s="215" t="inlineStr">
        <is>
          <t>CHR-SRC133-002</t>
        </is>
      </c>
      <c r="C2947" s="215" t="inlineStr">
        <is>
          <t>Lumera</t>
        </is>
      </c>
      <c r="D2947" s="216" t="inlineStr">
        <is>
          <t>SRC-133</t>
        </is>
      </c>
      <c r="E2947" s="216" t="inlineStr">
        <is>
          <t>roles_and_vocations</t>
        </is>
      </c>
      <c r="F2947" s="216" t="inlineStr">
        <is>
          <t>ruler of Lythos</t>
        </is>
      </c>
      <c r="G2947" s="216" t="inlineStr"/>
      <c r="H2947" s="216" t="inlineStr"/>
      <c r="I2947" s="216" t="inlineStr">
        <is>
          <t>high</t>
        </is>
      </c>
      <c r="J2947" s="216" t="inlineStr">
        <is>
          <t>Directly stated in the official profile.</t>
        </is>
      </c>
    </row>
    <row r="2948" ht="31" customHeight="1" s="99">
      <c r="A2948" s="212" t="inlineStr">
        <is>
          <t>CDM-02947</t>
        </is>
      </c>
      <c r="B2948" s="212" t="inlineStr">
        <is>
          <t>CHR-SRC133-002</t>
        </is>
      </c>
      <c r="C2948" s="212" t="inlineStr">
        <is>
          <t>Lumera</t>
        </is>
      </c>
      <c r="D2948" s="213" t="inlineStr">
        <is>
          <t>SRC-133</t>
        </is>
      </c>
      <c r="E2948" s="213" t="inlineStr">
        <is>
          <t>affiliations</t>
        </is>
      </c>
      <c r="F2948" s="213" t="inlineStr">
        <is>
          <t>Lythos</t>
        </is>
      </c>
      <c r="G2948" s="213" t="inlineStr"/>
      <c r="H2948" s="213" t="inlineStr"/>
      <c r="I2948" s="213" t="inlineStr">
        <is>
          <t>high</t>
        </is>
      </c>
      <c r="J2948" s="213" t="inlineStr">
        <is>
          <t>She is identified as ruler of this holy land.</t>
        </is>
      </c>
    </row>
    <row r="2949" ht="31" customHeight="1" s="99">
      <c r="A2949" s="215" t="inlineStr">
        <is>
          <t>CDM-02948</t>
        </is>
      </c>
      <c r="B2949" s="215" t="inlineStr">
        <is>
          <t>CHR-SRC133-002</t>
        </is>
      </c>
      <c r="C2949" s="215" t="inlineStr">
        <is>
          <t>Lumera</t>
        </is>
      </c>
      <c r="D2949" s="216" t="inlineStr">
        <is>
          <t>SRC-133</t>
        </is>
      </c>
      <c r="E2949" s="216" t="inlineStr">
        <is>
          <t>cosmologies_and_realms</t>
        </is>
      </c>
      <c r="F2949" s="216" t="inlineStr">
        <is>
          <t>Lythos</t>
        </is>
      </c>
      <c r="G2949" s="216" t="inlineStr"/>
      <c r="H2949" s="216" t="inlineStr"/>
      <c r="I2949" s="216" t="inlineStr">
        <is>
          <t>high</t>
        </is>
      </c>
      <c r="J2949" s="216" t="inlineStr">
        <is>
          <t>The official profile calls it the holy land Lumera rules.</t>
        </is>
      </c>
    </row>
    <row r="2950" ht="31" customHeight="1" s="99">
      <c r="A2950" s="212" t="inlineStr">
        <is>
          <t>CDM-02949</t>
        </is>
      </c>
      <c r="B2950" s="212" t="inlineStr">
        <is>
          <t>CHR-SRC133-002</t>
        </is>
      </c>
      <c r="C2950" s="212" t="inlineStr">
        <is>
          <t>Lumera</t>
        </is>
      </c>
      <c r="D2950" s="213" t="inlineStr">
        <is>
          <t>SRC-133</t>
        </is>
      </c>
      <c r="E2950" s="213" t="inlineStr">
        <is>
          <t>narrative_archetypes</t>
        </is>
      </c>
      <c r="F2950" s="213" t="inlineStr">
        <is>
          <t>ancient dragon vanquisher</t>
        </is>
      </c>
      <c r="G2950" s="213" t="inlineStr"/>
      <c r="H2950" s="213" t="inlineStr"/>
      <c r="I2950" s="213" t="inlineStr">
        <is>
          <t>high</t>
        </is>
      </c>
      <c r="J2950" s="213" t="inlineStr">
        <is>
          <t>The profile says Lumera vanquished the Fell Dragon one thousand years ago.</t>
        </is>
      </c>
    </row>
    <row r="2951" ht="31" customHeight="1" s="99">
      <c r="A2951" s="215" t="inlineStr">
        <is>
          <t>CDM-02950</t>
        </is>
      </c>
      <c r="B2951" s="215" t="inlineStr">
        <is>
          <t>CHR-SRC133-006</t>
        </is>
      </c>
      <c r="C2951" s="215" t="inlineStr">
        <is>
          <t>Timerra</t>
        </is>
      </c>
      <c r="D2951" s="216" t="inlineStr">
        <is>
          <t>SRC-133</t>
        </is>
      </c>
      <c r="E2951" s="216" t="inlineStr">
        <is>
          <t>roles_and_vocations</t>
        </is>
      </c>
      <c r="F2951" s="216" t="inlineStr">
        <is>
          <t>crown princess of Solm</t>
        </is>
      </c>
      <c r="G2951" s="216" t="inlineStr"/>
      <c r="H2951" s="216" t="inlineStr"/>
      <c r="I2951" s="216" t="inlineStr">
        <is>
          <t>high</t>
        </is>
      </c>
      <c r="J2951" s="216" t="inlineStr">
        <is>
          <t>Directly stated in the official profile.</t>
        </is>
      </c>
    </row>
    <row r="2952" ht="31" customHeight="1" s="99">
      <c r="A2952" s="212" t="inlineStr">
        <is>
          <t>CDM-02951</t>
        </is>
      </c>
      <c r="B2952" s="212" t="inlineStr">
        <is>
          <t>CHR-SRC133-006</t>
        </is>
      </c>
      <c r="C2952" s="212" t="inlineStr">
        <is>
          <t>Timerra</t>
        </is>
      </c>
      <c r="D2952" s="213" t="inlineStr">
        <is>
          <t>SRC-133</t>
        </is>
      </c>
      <c r="E2952" s="213" t="inlineStr">
        <is>
          <t>affiliations</t>
        </is>
      </c>
      <c r="F2952" s="213" t="inlineStr">
        <is>
          <t>Solm</t>
        </is>
      </c>
      <c r="G2952" s="213" t="inlineStr"/>
      <c r="H2952" s="213" t="inlineStr"/>
      <c r="I2952" s="213" t="inlineStr">
        <is>
          <t>high</t>
        </is>
      </c>
      <c r="J2952" s="213" t="inlineStr">
        <is>
          <t>Her crown-princess title directly identifies this kingdom.</t>
        </is>
      </c>
    </row>
    <row r="2953" ht="31" customHeight="1" s="99">
      <c r="A2953" s="215" t="inlineStr">
        <is>
          <t>CDM-02952</t>
        </is>
      </c>
      <c r="B2953" s="215" t="inlineStr">
        <is>
          <t>CHR-SRC133-006</t>
        </is>
      </c>
      <c r="C2953" s="215" t="inlineStr">
        <is>
          <t>Timerra</t>
        </is>
      </c>
      <c r="D2953" s="216" t="inlineStr">
        <is>
          <t>SRC-133</t>
        </is>
      </c>
      <c r="E2953" s="216" t="inlineStr">
        <is>
          <t>cosmologies_and_realms</t>
        </is>
      </c>
      <c r="F2953" s="216" t="inlineStr">
        <is>
          <t>Solm</t>
        </is>
      </c>
      <c r="G2953" s="216" t="inlineStr"/>
      <c r="H2953" s="216" t="inlineStr"/>
      <c r="I2953" s="216" t="inlineStr">
        <is>
          <t>high</t>
        </is>
      </c>
      <c r="J2953" s="216" t="inlineStr">
        <is>
          <t>The official profile identifies Timerra as its crown princess.</t>
        </is>
      </c>
    </row>
    <row r="2954" ht="31" customHeight="1" s="99">
      <c r="A2954" s="212" t="inlineStr">
        <is>
          <t>CDM-02953</t>
        </is>
      </c>
      <c r="B2954" s="212" t="inlineStr">
        <is>
          <t>CHR-SRC134-001</t>
        </is>
      </c>
      <c r="C2954" s="212" t="inlineStr">
        <is>
          <t>Azandar al-Cybiades</t>
        </is>
      </c>
      <c r="D2954" s="213" t="inlineStr">
        <is>
          <t>SRC-134</t>
        </is>
      </c>
      <c r="E2954" s="213" t="inlineStr">
        <is>
          <t>cultures</t>
        </is>
      </c>
      <c r="F2954" s="213" t="inlineStr">
        <is>
          <t>Redguard</t>
        </is>
      </c>
      <c r="G2954" s="213" t="inlineStr"/>
      <c r="H2954" s="213" t="inlineStr"/>
      <c r="I2954" s="213" t="inlineStr">
        <is>
          <t>high</t>
        </is>
      </c>
      <c r="J2954" s="213" t="inlineStr">
        <is>
          <t>The official Necrom page calls the companion a Redguard Arcanist; this pass does not generalize cultural attributes.</t>
        </is>
      </c>
    </row>
    <row r="2955" ht="31" customHeight="1" s="99">
      <c r="A2955" s="215" t="inlineStr">
        <is>
          <t>CDM-02954</t>
        </is>
      </c>
      <c r="B2955" s="215" t="inlineStr">
        <is>
          <t>CHR-SRC134-001</t>
        </is>
      </c>
      <c r="C2955" s="215" t="inlineStr">
        <is>
          <t>Azandar al-Cybiades</t>
        </is>
      </c>
      <c r="D2955" s="216" t="inlineStr">
        <is>
          <t>SRC-134</t>
        </is>
      </c>
      <c r="E2955" s="216" t="inlineStr">
        <is>
          <t>roles_and_vocations</t>
        </is>
      </c>
      <c r="F2955" s="216" t="inlineStr">
        <is>
          <t>Arcanist</t>
        </is>
      </c>
      <c r="G2955" s="216" t="inlineStr"/>
      <c r="H2955" s="216" t="inlineStr"/>
      <c r="I2955" s="216" t="inlineStr">
        <is>
          <t>high</t>
        </is>
      </c>
      <c r="J2955" s="216" t="inlineStr">
        <is>
          <t>Directly stated by the official chapter page; treated as a source-specific player/companion class label.</t>
        </is>
      </c>
    </row>
    <row r="2956" ht="31" customHeight="1" s="99">
      <c r="A2956" s="212" t="inlineStr">
        <is>
          <t>CDM-02955</t>
        </is>
      </c>
      <c r="B2956" s="212" t="inlineStr">
        <is>
          <t>CHR-SRC134-001</t>
        </is>
      </c>
      <c r="C2956" s="212" t="inlineStr">
        <is>
          <t>Azandar al-Cybiades</t>
        </is>
      </c>
      <c r="D2956" s="213" t="inlineStr">
        <is>
          <t>SRC-134</t>
        </is>
      </c>
      <c r="E2956" s="213" t="inlineStr">
        <is>
          <t>roles_and_vocations</t>
        </is>
      </c>
      <c r="F2956" s="213" t="inlineStr">
        <is>
          <t>recruitable companion</t>
        </is>
      </c>
      <c r="G2956" s="213" t="inlineStr"/>
      <c r="H2956" s="213" t="inlineStr"/>
      <c r="I2956" s="213" t="inlineStr">
        <is>
          <t>high</t>
        </is>
      </c>
      <c r="J2956" s="213" t="inlineStr">
        <is>
          <t>The official page says the new companions can be recruited to battle by the player's side.</t>
        </is>
      </c>
    </row>
    <row r="2957" ht="31" customHeight="1" s="99">
      <c r="A2957" s="215" t="inlineStr">
        <is>
          <t>CDM-02956</t>
        </is>
      </c>
      <c r="B2957" s="215" t="inlineStr">
        <is>
          <t>CHR-SRC134-001</t>
        </is>
      </c>
      <c r="C2957" s="215" t="inlineStr">
        <is>
          <t>Azandar al-Cybiades</t>
        </is>
      </c>
      <c r="D2957" s="216" t="inlineStr">
        <is>
          <t>SRC-134</t>
        </is>
      </c>
      <c r="E2957" s="216" t="inlineStr">
        <is>
          <t>cosmologies_and_realms</t>
        </is>
      </c>
      <c r="F2957" s="216" t="inlineStr">
        <is>
          <t>Apocrypha</t>
        </is>
      </c>
      <c r="G2957" s="216" t="inlineStr"/>
      <c r="H2957" s="216" t="inlineStr"/>
      <c r="I2957" s="216" t="inlineStr">
        <is>
          <t>high</t>
        </is>
      </c>
      <c r="J2957" s="216" t="inlineStr">
        <is>
          <t>Official support says Azandar can first be found near Cipher's Midden in Apocrypha.</t>
        </is>
      </c>
    </row>
    <row r="2958" ht="31" customHeight="1" s="99">
      <c r="A2958" s="212" t="inlineStr">
        <is>
          <t>CDM-02957</t>
        </is>
      </c>
      <c r="B2958" s="212" t="inlineStr">
        <is>
          <t>CHR-SRC134-001</t>
        </is>
      </c>
      <c r="C2958" s="212" t="inlineStr">
        <is>
          <t>Azandar al-Cybiades</t>
        </is>
      </c>
      <c r="D2958" s="213" t="inlineStr">
        <is>
          <t>SRC-134</t>
        </is>
      </c>
      <c r="E2958" s="213" t="inlineStr">
        <is>
          <t>game_mechanics</t>
        </is>
      </c>
      <c r="F2958" s="213" t="inlineStr">
        <is>
          <t>Companion system</t>
        </is>
      </c>
      <c r="G2958" s="213" t="inlineStr"/>
      <c r="H2958" s="213" t="inlineStr"/>
      <c r="I2958" s="213" t="inlineStr">
        <is>
          <t>high</t>
        </is>
      </c>
      <c r="J2958" s="213" t="inlineStr">
        <is>
          <t>The official support describes companions as collectible allies activated from the Collections menu.</t>
        </is>
      </c>
    </row>
    <row r="2959" ht="31" customHeight="1" s="99">
      <c r="A2959" s="215" t="inlineStr">
        <is>
          <t>CDM-02958</t>
        </is>
      </c>
      <c r="B2959" s="215" t="inlineStr">
        <is>
          <t>CHR-SRC134-003</t>
        </is>
      </c>
      <c r="C2959" s="215" t="inlineStr">
        <is>
          <t>Hermaeus Mora</t>
        </is>
      </c>
      <c r="D2959" s="216" t="inlineStr">
        <is>
          <t>SRC-134</t>
        </is>
      </c>
      <c r="E2959" s="216" t="inlineStr">
        <is>
          <t>being_types</t>
        </is>
      </c>
      <c r="F2959" s="216" t="inlineStr">
        <is>
          <t>Daedric Prince</t>
        </is>
      </c>
      <c r="G2959" s="216" t="inlineStr"/>
      <c r="H2959" s="216" t="inlineStr"/>
      <c r="I2959" s="216" t="inlineStr">
        <is>
          <t>high</t>
        </is>
      </c>
      <c r="J2959" s="216" t="inlineStr">
        <is>
          <t>The official page uses Prince of Fate and identifies Apocrypha as Hermaeus Mora's Daedric realm; this is recorded only for this named individual.</t>
        </is>
      </c>
    </row>
    <row r="2960" ht="31" customHeight="1" s="99">
      <c r="A2960" s="212" t="inlineStr">
        <is>
          <t>CDM-02959</t>
        </is>
      </c>
      <c r="B2960" s="212" t="inlineStr">
        <is>
          <t>CHR-SRC134-003</t>
        </is>
      </c>
      <c r="C2960" s="212" t="inlineStr">
        <is>
          <t>Hermaeus Mora</t>
        </is>
      </c>
      <c r="D2960" s="213" t="inlineStr">
        <is>
          <t>SRC-134</t>
        </is>
      </c>
      <c r="E2960" s="213" t="inlineStr">
        <is>
          <t>roles_and_vocations</t>
        </is>
      </c>
      <c r="F2960" s="213" t="inlineStr">
        <is>
          <t>Prince of Fate</t>
        </is>
      </c>
      <c r="G2960" s="213" t="inlineStr"/>
      <c r="H2960" s="213" t="inlineStr"/>
      <c r="I2960" s="213" t="inlineStr">
        <is>
          <t>high</t>
        </is>
      </c>
      <c r="J2960" s="213" t="inlineStr">
        <is>
          <t>The official chapter page applies this title to Hermaeus Mora.</t>
        </is>
      </c>
    </row>
    <row r="2961" ht="31" customHeight="1" s="99">
      <c r="A2961" s="215" t="inlineStr">
        <is>
          <t>CDM-02960</t>
        </is>
      </c>
      <c r="B2961" s="215" t="inlineStr">
        <is>
          <t>CHR-SRC134-003</t>
        </is>
      </c>
      <c r="C2961" s="215" t="inlineStr">
        <is>
          <t>Hermaeus Mora</t>
        </is>
      </c>
      <c r="D2961" s="216" t="inlineStr">
        <is>
          <t>SRC-134</t>
        </is>
      </c>
      <c r="E2961" s="216" t="inlineStr">
        <is>
          <t>roles_and_vocations</t>
        </is>
      </c>
      <c r="F2961" s="216" t="inlineStr">
        <is>
          <t>Lord of Knowledge</t>
        </is>
      </c>
      <c r="G2961" s="216" t="inlineStr"/>
      <c r="H2961" s="216" t="inlineStr"/>
      <c r="I2961" s="216" t="inlineStr">
        <is>
          <t>high</t>
        </is>
      </c>
      <c r="J2961" s="216" t="inlineStr">
        <is>
          <t>The official chapter page applies this title in the Bastion Nymic description.</t>
        </is>
      </c>
    </row>
    <row r="2962" ht="31" customHeight="1" s="99">
      <c r="A2962" s="212" t="inlineStr">
        <is>
          <t>CDM-02961</t>
        </is>
      </c>
      <c r="B2962" s="212" t="inlineStr">
        <is>
          <t>CHR-SRC134-003</t>
        </is>
      </c>
      <c r="C2962" s="212" t="inlineStr">
        <is>
          <t>Hermaeus Mora</t>
        </is>
      </c>
      <c r="D2962" s="213" t="inlineStr">
        <is>
          <t>SRC-134</t>
        </is>
      </c>
      <c r="E2962" s="213" t="inlineStr">
        <is>
          <t>cosmologies_and_realms</t>
        </is>
      </c>
      <c r="F2962" s="213" t="inlineStr">
        <is>
          <t>Apocrypha</t>
        </is>
      </c>
      <c r="G2962" s="213" t="inlineStr"/>
      <c r="H2962" s="213" t="inlineStr"/>
      <c r="I2962" s="213" t="inlineStr">
        <is>
          <t>high</t>
        </is>
      </c>
      <c r="J2962" s="213" t="inlineStr">
        <is>
          <t>The official page calls Apocrypha Hermaeus Mora's Daedric realm.</t>
        </is>
      </c>
    </row>
    <row r="2963" ht="31" customHeight="1" s="99">
      <c r="A2963" s="215" t="inlineStr">
        <is>
          <t>CDM-02962</t>
        </is>
      </c>
      <c r="B2963" s="215" t="inlineStr">
        <is>
          <t>CHR-SRC134-002</t>
        </is>
      </c>
      <c r="C2963" s="215" t="inlineStr">
        <is>
          <t>Sharp-as-Night</t>
        </is>
      </c>
      <c r="D2963" s="216" t="inlineStr">
        <is>
          <t>SRC-134</t>
        </is>
      </c>
      <c r="E2963" s="216" t="inlineStr">
        <is>
          <t>being_types</t>
        </is>
      </c>
      <c r="F2963" s="216" t="inlineStr">
        <is>
          <t>Argonian</t>
        </is>
      </c>
      <c r="G2963" s="216" t="inlineStr"/>
      <c r="H2963" s="216" t="inlineStr"/>
      <c r="I2963" s="216" t="inlineStr">
        <is>
          <t>high</t>
        </is>
      </c>
      <c r="J2963" s="216" t="inlineStr">
        <is>
          <t>The official Necrom page calls Sharp-as-Night an Argonian Warden; no broader species traits are inferred.</t>
        </is>
      </c>
    </row>
    <row r="2964" ht="31" customHeight="1" s="99">
      <c r="A2964" s="212" t="inlineStr">
        <is>
          <t>CDM-02963</t>
        </is>
      </c>
      <c r="B2964" s="212" t="inlineStr">
        <is>
          <t>CHR-SRC134-002</t>
        </is>
      </c>
      <c r="C2964" s="212" t="inlineStr">
        <is>
          <t>Sharp-as-Night</t>
        </is>
      </c>
      <c r="D2964" s="213" t="inlineStr">
        <is>
          <t>SRC-134</t>
        </is>
      </c>
      <c r="E2964" s="213" t="inlineStr">
        <is>
          <t>roles_and_vocations</t>
        </is>
      </c>
      <c r="F2964" s="213" t="inlineStr">
        <is>
          <t>Warden</t>
        </is>
      </c>
      <c r="G2964" s="213" t="inlineStr"/>
      <c r="H2964" s="213" t="inlineStr"/>
      <c r="I2964" s="213" t="inlineStr">
        <is>
          <t>high</t>
        </is>
      </c>
      <c r="J2964" s="213" t="inlineStr">
        <is>
          <t>Directly stated by the official chapter page; treated as a source-specific player/companion class label.</t>
        </is>
      </c>
    </row>
    <row r="2965" ht="31" customHeight="1" s="99">
      <c r="A2965" s="215" t="inlineStr">
        <is>
          <t>CDM-02964</t>
        </is>
      </c>
      <c r="B2965" s="215" t="inlineStr">
        <is>
          <t>CHR-SRC134-002</t>
        </is>
      </c>
      <c r="C2965" s="215" t="inlineStr">
        <is>
          <t>Sharp-as-Night</t>
        </is>
      </c>
      <c r="D2965" s="216" t="inlineStr">
        <is>
          <t>SRC-134</t>
        </is>
      </c>
      <c r="E2965" s="216" t="inlineStr">
        <is>
          <t>roles_and_vocations</t>
        </is>
      </c>
      <c r="F2965" s="216" t="inlineStr">
        <is>
          <t>recruitable companion</t>
        </is>
      </c>
      <c r="G2965" s="216" t="inlineStr"/>
      <c r="H2965" s="216" t="inlineStr"/>
      <c r="I2965" s="216" t="inlineStr">
        <is>
          <t>high</t>
        </is>
      </c>
      <c r="J2965" s="216" t="inlineStr">
        <is>
          <t>The official page says the new companions can be recruited to battle by the player's side.</t>
        </is>
      </c>
    </row>
    <row r="2966" ht="31" customHeight="1" s="99">
      <c r="A2966" s="212" t="inlineStr">
        <is>
          <t>CDM-02965</t>
        </is>
      </c>
      <c r="B2966" s="212" t="inlineStr">
        <is>
          <t>CHR-SRC134-002</t>
        </is>
      </c>
      <c r="C2966" s="212" t="inlineStr">
        <is>
          <t>Sharp-as-Night</t>
        </is>
      </c>
      <c r="D2966" s="213" t="inlineStr">
        <is>
          <t>SRC-134</t>
        </is>
      </c>
      <c r="E2966" s="213" t="inlineStr">
        <is>
          <t>cosmologies_and_realms</t>
        </is>
      </c>
      <c r="F2966" s="213" t="inlineStr">
        <is>
          <t>Telvanni Peninsula</t>
        </is>
      </c>
      <c r="G2966" s="213" t="inlineStr"/>
      <c r="H2966" s="213" t="inlineStr"/>
      <c r="I2966" s="213" t="inlineStr">
        <is>
          <t>high</t>
        </is>
      </c>
      <c r="J2966" s="213" t="inlineStr">
        <is>
          <t>Official support says Sharp-as-Night can be found in Necrom in the Telvanni Peninsula.</t>
        </is>
      </c>
    </row>
    <row r="2967" ht="31" customHeight="1" s="99">
      <c r="A2967" s="215" t="inlineStr">
        <is>
          <t>CDM-02966</t>
        </is>
      </c>
      <c r="B2967" s="215" t="inlineStr">
        <is>
          <t>CHR-SRC134-002</t>
        </is>
      </c>
      <c r="C2967" s="215" t="inlineStr">
        <is>
          <t>Sharp-as-Night</t>
        </is>
      </c>
      <c r="D2967" s="216" t="inlineStr">
        <is>
          <t>SRC-134</t>
        </is>
      </c>
      <c r="E2967" s="216" t="inlineStr">
        <is>
          <t>game_mechanics</t>
        </is>
      </c>
      <c r="F2967" s="216" t="inlineStr">
        <is>
          <t>Companion system</t>
        </is>
      </c>
      <c r="G2967" s="216" t="inlineStr"/>
      <c r="H2967" s="216" t="inlineStr"/>
      <c r="I2967" s="216" t="inlineStr">
        <is>
          <t>high</t>
        </is>
      </c>
      <c r="J2967" s="216" t="inlineStr">
        <is>
          <t>The official support describes companions as collectible allies activated from the Collections menu.</t>
        </is>
      </c>
    </row>
    <row r="2968" ht="31" customHeight="1" s="99">
      <c r="A2968" s="212" t="inlineStr">
        <is>
          <t>CDM-02967</t>
        </is>
      </c>
      <c r="B2968" s="212" t="inlineStr">
        <is>
          <t>CHR-SRC135-001</t>
        </is>
      </c>
      <c r="C2968" s="212" t="inlineStr">
        <is>
          <t>Alexstrasza</t>
        </is>
      </c>
      <c r="D2968" s="213" t="inlineStr">
        <is>
          <t>SRC-135</t>
        </is>
      </c>
      <c r="E2968" s="213" t="inlineStr">
        <is>
          <t>being_types</t>
        </is>
      </c>
      <c r="F2968" s="213" t="inlineStr">
        <is>
          <t>Aspect of the red dragonflight</t>
        </is>
      </c>
      <c r="G2968" s="213" t="inlineStr"/>
      <c r="H2968" s="213" t="inlineStr"/>
      <c r="I2968" s="213" t="inlineStr">
        <is>
          <t>high</t>
        </is>
      </c>
      <c r="J2968" s="213" t="inlineStr">
        <is>
          <t>Directly stated in the official Alexstrasza profile; the term is retained rather than generalized.</t>
        </is>
      </c>
    </row>
    <row r="2969" ht="31" customHeight="1" s="99">
      <c r="A2969" s="215" t="inlineStr">
        <is>
          <t>CDM-02968</t>
        </is>
      </c>
      <c r="B2969" s="215" t="inlineStr">
        <is>
          <t>CHR-SRC135-001</t>
        </is>
      </c>
      <c r="C2969" s="215" t="inlineStr">
        <is>
          <t>Alexstrasza</t>
        </is>
      </c>
      <c r="D2969" s="216" t="inlineStr">
        <is>
          <t>SRC-135</t>
        </is>
      </c>
      <c r="E2969" s="216" t="inlineStr">
        <is>
          <t>roles_and_vocations</t>
        </is>
      </c>
      <c r="F2969" s="216" t="inlineStr">
        <is>
          <t>Dragon Queen</t>
        </is>
      </c>
      <c r="G2969" s="216" t="inlineStr"/>
      <c r="H2969" s="216" t="inlineStr"/>
      <c r="I2969" s="216" t="inlineStr">
        <is>
          <t>high</t>
        </is>
      </c>
      <c r="J2969" s="216" t="inlineStr">
        <is>
          <t>The official profile says she served as leader of the Aspects.</t>
        </is>
      </c>
    </row>
    <row r="2970" ht="31" customHeight="1" s="99">
      <c r="A2970" s="212" t="inlineStr">
        <is>
          <t>CDM-02969</t>
        </is>
      </c>
      <c r="B2970" s="212" t="inlineStr">
        <is>
          <t>CHR-SRC135-001</t>
        </is>
      </c>
      <c r="C2970" s="212" t="inlineStr">
        <is>
          <t>Alexstrasza</t>
        </is>
      </c>
      <c r="D2970" s="213" t="inlineStr">
        <is>
          <t>SRC-135</t>
        </is>
      </c>
      <c r="E2970" s="213" t="inlineStr">
        <is>
          <t>roles_and_vocations</t>
        </is>
      </c>
      <c r="F2970" s="213" t="inlineStr">
        <is>
          <t>guardian of all life</t>
        </is>
      </c>
      <c r="G2970" s="213" t="inlineStr"/>
      <c r="H2970" s="213" t="inlineStr"/>
      <c r="I2970" s="213" t="inlineStr">
        <is>
          <t>high</t>
        </is>
      </c>
      <c r="J2970" s="213" t="inlineStr">
        <is>
          <t>The official profile states Eonar empowered Alexstrasza for this role.</t>
        </is>
      </c>
    </row>
    <row r="2971" ht="31" customHeight="1" s="99">
      <c r="A2971" s="215" t="inlineStr">
        <is>
          <t>CDM-02970</t>
        </is>
      </c>
      <c r="B2971" s="215" t="inlineStr">
        <is>
          <t>CHR-SRC135-001</t>
        </is>
      </c>
      <c r="C2971" s="215" t="inlineStr">
        <is>
          <t>Alexstrasza</t>
        </is>
      </c>
      <c r="D2971" s="216" t="inlineStr">
        <is>
          <t>SRC-135</t>
        </is>
      </c>
      <c r="E2971" s="216" t="inlineStr">
        <is>
          <t>power_traditions</t>
        </is>
      </c>
      <c r="F2971" s="216" t="inlineStr">
        <is>
          <t>Eonar's empowerment</t>
        </is>
      </c>
      <c r="G2971" s="216" t="inlineStr"/>
      <c r="H2971" s="216" t="inlineStr"/>
      <c r="I2971" s="216" t="inlineStr">
        <is>
          <t>high</t>
        </is>
      </c>
      <c r="J2971" s="216" t="inlineStr">
        <is>
          <t>The profile attributes her guardian role to Eonar's empowerment.</t>
        </is>
      </c>
    </row>
    <row r="2972" ht="31" customHeight="1" s="99">
      <c r="A2972" s="212" t="inlineStr">
        <is>
          <t>CDM-02971</t>
        </is>
      </c>
      <c r="B2972" s="212" t="inlineStr">
        <is>
          <t>CHR-SRC135-001</t>
        </is>
      </c>
      <c r="C2972" s="212" t="inlineStr">
        <is>
          <t>Alexstrasza</t>
        </is>
      </c>
      <c r="D2972" s="213" t="inlineStr">
        <is>
          <t>SRC-135</t>
        </is>
      </c>
      <c r="E2972" s="213" t="inlineStr">
        <is>
          <t>affiliations</t>
        </is>
      </c>
      <c r="F2972" s="213" t="inlineStr">
        <is>
          <t>red dragonflight</t>
        </is>
      </c>
      <c r="G2972" s="213" t="inlineStr"/>
      <c r="H2972" s="213" t="inlineStr"/>
      <c r="I2972" s="213" t="inlineStr">
        <is>
          <t>high</t>
        </is>
      </c>
      <c r="J2972" s="213" t="inlineStr">
        <is>
          <t>Directly stated in the official profile.</t>
        </is>
      </c>
    </row>
    <row r="2973" ht="31" customHeight="1" s="99">
      <c r="A2973" s="215" t="inlineStr">
        <is>
          <t>CDM-02972</t>
        </is>
      </c>
      <c r="B2973" s="215" t="inlineStr">
        <is>
          <t>CHR-SRC135-001</t>
        </is>
      </c>
      <c r="C2973" s="215" t="inlineStr">
        <is>
          <t>Alexstrasza</t>
        </is>
      </c>
      <c r="D2973" s="216" t="inlineStr">
        <is>
          <t>SRC-135</t>
        </is>
      </c>
      <c r="E2973" s="216" t="inlineStr">
        <is>
          <t>states_and_transformations</t>
        </is>
      </c>
      <c r="F2973" s="216" t="inlineStr">
        <is>
          <t>sacrificed much of her power</t>
        </is>
      </c>
      <c r="G2973" s="216" t="inlineStr"/>
      <c r="H2973" s="216" t="inlineStr"/>
      <c r="I2973" s="216" t="inlineStr">
        <is>
          <t>high</t>
        </is>
      </c>
      <c r="J2973" s="216" t="inlineStr">
        <is>
          <t>The official profile says Alexstrasza and the other Aspects sacrificed much power to defeat Deathwing.</t>
        </is>
      </c>
    </row>
    <row r="2974" ht="31" customHeight="1" s="99">
      <c r="A2974" s="212" t="inlineStr">
        <is>
          <t>CDM-02973</t>
        </is>
      </c>
      <c r="B2974" s="212" t="inlineStr">
        <is>
          <t>CHR-SRC135-001</t>
        </is>
      </c>
      <c r="C2974" s="212" t="inlineStr">
        <is>
          <t>Alexstrasza</t>
        </is>
      </c>
      <c r="D2974" s="213" t="inlineStr">
        <is>
          <t>SRC-135</t>
        </is>
      </c>
      <c r="E2974" s="213" t="inlineStr">
        <is>
          <t>cosmologies_and_realms</t>
        </is>
      </c>
      <c r="F2974" s="213" t="inlineStr">
        <is>
          <t>Azeroth</t>
        </is>
      </c>
      <c r="G2974" s="213" t="inlineStr"/>
      <c r="H2974" s="213" t="inlineStr"/>
      <c r="I2974" s="213" t="inlineStr">
        <is>
          <t>high</t>
        </is>
      </c>
      <c r="J2974" s="213" t="inlineStr">
        <is>
          <t>The official launch materials frame the Dragon Isles as ancestral homeland of Azeroth's dragonflights.</t>
        </is>
      </c>
    </row>
    <row r="2975" ht="31" customHeight="1" s="99">
      <c r="A2975" s="215" t="inlineStr">
        <is>
          <t>CDM-02974</t>
        </is>
      </c>
      <c r="B2975" s="215" t="inlineStr">
        <is>
          <t>CHR-SRC135-003</t>
        </is>
      </c>
      <c r="C2975" s="215" t="inlineStr">
        <is>
          <t>Neltharion</t>
        </is>
      </c>
      <c r="D2975" s="216" t="inlineStr">
        <is>
          <t>SRC-135</t>
        </is>
      </c>
      <c r="E2975" s="216" t="inlineStr">
        <is>
          <t>being_types</t>
        </is>
      </c>
      <c r="F2975" s="216" t="inlineStr">
        <is>
          <t>former Aspect of the black dragonflight</t>
        </is>
      </c>
      <c r="G2975" s="216" t="inlineStr"/>
      <c r="H2975" s="216" t="inlineStr"/>
      <c r="I2975" s="216" t="inlineStr">
        <is>
          <t>high</t>
        </is>
      </c>
      <c r="J2975" s="216" t="inlineStr">
        <is>
          <t>Directly stated in the official Neltharion subsection.</t>
        </is>
      </c>
    </row>
    <row r="2976" ht="31" customHeight="1" s="99">
      <c r="A2976" s="212" t="inlineStr">
        <is>
          <t>CDM-02975</t>
        </is>
      </c>
      <c r="B2976" s="212" t="inlineStr">
        <is>
          <t>CHR-SRC135-003</t>
        </is>
      </c>
      <c r="C2976" s="212" t="inlineStr">
        <is>
          <t>Neltharion</t>
        </is>
      </c>
      <c r="D2976" s="213" t="inlineStr">
        <is>
          <t>SRC-135</t>
        </is>
      </c>
      <c r="E2976" s="213" t="inlineStr">
        <is>
          <t>roles_and_vocations</t>
        </is>
      </c>
      <c r="F2976" s="213" t="inlineStr">
        <is>
          <t>Earth-Warder</t>
        </is>
      </c>
      <c r="G2976" s="213" t="inlineStr"/>
      <c r="H2976" s="213" t="inlineStr"/>
      <c r="I2976" s="213" t="inlineStr">
        <is>
          <t>high</t>
        </is>
      </c>
      <c r="J2976" s="213" t="inlineStr">
        <is>
          <t>The official profile gives this title and describes him as protector of Azeroth before corruption.</t>
        </is>
      </c>
    </row>
    <row r="2977" ht="31" customHeight="1" s="99">
      <c r="A2977" s="215" t="inlineStr">
        <is>
          <t>CDM-02976</t>
        </is>
      </c>
      <c r="B2977" s="215" t="inlineStr">
        <is>
          <t>CHR-SRC135-003</t>
        </is>
      </c>
      <c r="C2977" s="215" t="inlineStr">
        <is>
          <t>Neltharion</t>
        </is>
      </c>
      <c r="D2977" s="216" t="inlineStr">
        <is>
          <t>SRC-135</t>
        </is>
      </c>
      <c r="E2977" s="216" t="inlineStr">
        <is>
          <t>affiliations</t>
        </is>
      </c>
      <c r="F2977" s="216" t="inlineStr">
        <is>
          <t>black dragonflight</t>
        </is>
      </c>
      <c r="G2977" s="216" t="inlineStr"/>
      <c r="H2977" s="216" t="inlineStr"/>
      <c r="I2977" s="216" t="inlineStr">
        <is>
          <t>high</t>
        </is>
      </c>
      <c r="J2977" s="216" t="inlineStr">
        <is>
          <t>Directly stated in the official subsection.</t>
        </is>
      </c>
    </row>
    <row r="2978" ht="31" customHeight="1" s="99">
      <c r="A2978" s="212" t="inlineStr">
        <is>
          <t>CDM-02977</t>
        </is>
      </c>
      <c r="B2978" s="212" t="inlineStr">
        <is>
          <t>CHR-SRC135-003</t>
        </is>
      </c>
      <c r="C2978" s="212" t="inlineStr">
        <is>
          <t>Neltharion</t>
        </is>
      </c>
      <c r="D2978" s="213" t="inlineStr">
        <is>
          <t>SRC-135</t>
        </is>
      </c>
      <c r="E2978" s="213" t="inlineStr">
        <is>
          <t>states_and_transformations</t>
        </is>
      </c>
      <c r="F2978" s="213" t="inlineStr">
        <is>
          <t>corrupted as Deathwing the Destroyer</t>
        </is>
      </c>
      <c r="G2978" s="213" t="inlineStr"/>
      <c r="H2978" s="213" t="inlineStr"/>
      <c r="I2978" s="213" t="inlineStr">
        <is>
          <t>high</t>
        </is>
      </c>
      <c r="J2978" s="213" t="inlineStr">
        <is>
          <t>The official recap says corruption changed Neltharion into Deathwing.</t>
        </is>
      </c>
    </row>
    <row r="2979" ht="31" customHeight="1" s="99">
      <c r="A2979" s="215" t="inlineStr">
        <is>
          <t>CDM-02978</t>
        </is>
      </c>
      <c r="B2979" s="215" t="inlineStr">
        <is>
          <t>CHR-SRC135-003</t>
        </is>
      </c>
      <c r="C2979" s="215" t="inlineStr">
        <is>
          <t>Neltharion</t>
        </is>
      </c>
      <c r="D2979" s="216" t="inlineStr">
        <is>
          <t>SRC-135</t>
        </is>
      </c>
      <c r="E2979" s="216" t="inlineStr">
        <is>
          <t>artifacts_and_vehicles</t>
        </is>
      </c>
      <c r="F2979" s="216" t="inlineStr">
        <is>
          <t>Dragon Soul</t>
        </is>
      </c>
      <c r="G2979" s="216" t="inlineStr"/>
      <c r="H2979" s="216" t="inlineStr"/>
      <c r="I2979" s="216" t="inlineStr">
        <is>
          <t>high</t>
        </is>
      </c>
      <c r="J2979" s="216" t="inlineStr">
        <is>
          <t>The official recap says Neltharion proposed and used the artifact, then turned it against the Aspects.</t>
        </is>
      </c>
    </row>
    <row r="2980" ht="31" customHeight="1" s="99">
      <c r="A2980" s="212" t="inlineStr">
        <is>
          <t>CDM-02979</t>
        </is>
      </c>
      <c r="B2980" s="212" t="inlineStr">
        <is>
          <t>CHR-SRC135-003</t>
        </is>
      </c>
      <c r="C2980" s="212" t="inlineStr">
        <is>
          <t>Neltharion</t>
        </is>
      </c>
      <c r="D2980" s="213" t="inlineStr">
        <is>
          <t>SRC-135</t>
        </is>
      </c>
      <c r="E2980" s="213" t="inlineStr">
        <is>
          <t>cosmologies_and_realms</t>
        </is>
      </c>
      <c r="F2980" s="213" t="inlineStr">
        <is>
          <t>Azeroth</t>
        </is>
      </c>
      <c r="G2980" s="213" t="inlineStr"/>
      <c r="H2980" s="213" t="inlineStr"/>
      <c r="I2980" s="213" t="inlineStr">
        <is>
          <t>high</t>
        </is>
      </c>
      <c r="J2980" s="213" t="inlineStr">
        <is>
          <t>The official recap calls Neltharion protector of Azeroth before corruption.</t>
        </is>
      </c>
    </row>
    <row r="2981" ht="31" customHeight="1" s="99">
      <c r="A2981" s="215" t="inlineStr">
        <is>
          <t>CDM-02980</t>
        </is>
      </c>
      <c r="B2981" s="215" t="inlineStr">
        <is>
          <t>CHR-SRC135-003</t>
        </is>
      </c>
      <c r="C2981" s="215" t="inlineStr">
        <is>
          <t>Neltharion</t>
        </is>
      </c>
      <c r="D2981" s="216" t="inlineStr">
        <is>
          <t>SRC-135</t>
        </is>
      </c>
      <c r="E2981" s="216" t="inlineStr">
        <is>
          <t>narrative_archetypes</t>
        </is>
      </c>
      <c r="F2981" s="216" t="inlineStr">
        <is>
          <t>betrayer of the Aspects</t>
        </is>
      </c>
      <c r="G2981" s="216" t="inlineStr"/>
      <c r="H2981" s="216" t="inlineStr"/>
      <c r="I2981" s="216" t="inlineStr">
        <is>
          <t>high</t>
        </is>
      </c>
      <c r="J2981" s="216" t="inlineStr">
        <is>
          <t>The recap says he turned the Dragon Soul against the other Aspects.</t>
        </is>
      </c>
    </row>
    <row r="2982" ht="31" customHeight="1" s="99">
      <c r="A2982" s="212" t="inlineStr">
        <is>
          <t>CDM-02981</t>
        </is>
      </c>
      <c r="B2982" s="212" t="inlineStr">
        <is>
          <t>CHR-SRC135-002</t>
        </is>
      </c>
      <c r="C2982" s="212" t="inlineStr">
        <is>
          <t>Nozdormu</t>
        </is>
      </c>
      <c r="D2982" s="213" t="inlineStr">
        <is>
          <t>SRC-135</t>
        </is>
      </c>
      <c r="E2982" s="213" t="inlineStr">
        <is>
          <t>being_types</t>
        </is>
      </c>
      <c r="F2982" s="213" t="inlineStr">
        <is>
          <t>Aspect of the bronze dragonflight</t>
        </is>
      </c>
      <c r="G2982" s="213" t="inlineStr"/>
      <c r="H2982" s="213" t="inlineStr"/>
      <c r="I2982" s="213" t="inlineStr">
        <is>
          <t>high</t>
        </is>
      </c>
      <c r="J2982" s="213" t="inlineStr">
        <is>
          <t>Directly stated in the official Nozdormu profile.</t>
        </is>
      </c>
    </row>
    <row r="2983" ht="31" customHeight="1" s="99">
      <c r="A2983" s="215" t="inlineStr">
        <is>
          <t>CDM-02982</t>
        </is>
      </c>
      <c r="B2983" s="215" t="inlineStr">
        <is>
          <t>CHR-SRC135-002</t>
        </is>
      </c>
      <c r="C2983" s="215" t="inlineStr">
        <is>
          <t>Nozdormu</t>
        </is>
      </c>
      <c r="D2983" s="216" t="inlineStr">
        <is>
          <t>SRC-135</t>
        </is>
      </c>
      <c r="E2983" s="216" t="inlineStr">
        <is>
          <t>roles_and_vocations</t>
        </is>
      </c>
      <c r="F2983" s="216" t="inlineStr">
        <is>
          <t>Guardian of Time</t>
        </is>
      </c>
      <c r="G2983" s="216" t="inlineStr"/>
      <c r="H2983" s="216" t="inlineStr"/>
      <c r="I2983" s="216" t="inlineStr">
        <is>
          <t>high</t>
        </is>
      </c>
      <c r="J2983" s="216" t="inlineStr">
        <is>
          <t>The official profile lists this alias and says Aman'Thul empowered Nozdormu to safeguard time.</t>
        </is>
      </c>
    </row>
    <row r="2984" ht="31" customHeight="1" s="99">
      <c r="A2984" s="212" t="inlineStr">
        <is>
          <t>CDM-02983</t>
        </is>
      </c>
      <c r="B2984" s="212" t="inlineStr">
        <is>
          <t>CHR-SRC135-002</t>
        </is>
      </c>
      <c r="C2984" s="212" t="inlineStr">
        <is>
          <t>Nozdormu</t>
        </is>
      </c>
      <c r="D2984" s="213" t="inlineStr">
        <is>
          <t>SRC-135</t>
        </is>
      </c>
      <c r="E2984" s="213" t="inlineStr">
        <is>
          <t>power_traditions</t>
        </is>
      </c>
      <c r="F2984" s="213" t="inlineStr">
        <is>
          <t>Aman'Thul's empowerment</t>
        </is>
      </c>
      <c r="G2984" s="213" t="inlineStr"/>
      <c r="H2984" s="213" t="inlineStr"/>
      <c r="I2984" s="213" t="inlineStr">
        <is>
          <t>high</t>
        </is>
      </c>
      <c r="J2984" s="213" t="inlineStr">
        <is>
          <t>Directly stated in the official profile.</t>
        </is>
      </c>
    </row>
    <row r="2985" ht="31" customHeight="1" s="99">
      <c r="A2985" s="215" t="inlineStr">
        <is>
          <t>CDM-02984</t>
        </is>
      </c>
      <c r="B2985" s="215" t="inlineStr">
        <is>
          <t>CHR-SRC135-002</t>
        </is>
      </c>
      <c r="C2985" s="215" t="inlineStr">
        <is>
          <t>Nozdormu</t>
        </is>
      </c>
      <c r="D2985" s="216" t="inlineStr">
        <is>
          <t>SRC-135</t>
        </is>
      </c>
      <c r="E2985" s="216" t="inlineStr">
        <is>
          <t>affiliations</t>
        </is>
      </c>
      <c r="F2985" s="216" t="inlineStr">
        <is>
          <t>bronze dragonflight</t>
        </is>
      </c>
      <c r="G2985" s="216" t="inlineStr"/>
      <c r="H2985" s="216" t="inlineStr"/>
      <c r="I2985" s="216" t="inlineStr">
        <is>
          <t>high</t>
        </is>
      </c>
      <c r="J2985" s="216" t="inlineStr">
        <is>
          <t>Directly stated in the official profile.</t>
        </is>
      </c>
    </row>
    <row r="2986" ht="31" customHeight="1" s="99">
      <c r="A2986" s="212" t="inlineStr">
        <is>
          <t>CDM-02985</t>
        </is>
      </c>
      <c r="B2986" s="212" t="inlineStr">
        <is>
          <t>CHR-SRC135-002</t>
        </is>
      </c>
      <c r="C2986" s="212" t="inlineStr">
        <is>
          <t>Nozdormu</t>
        </is>
      </c>
      <c r="D2986" s="213" t="inlineStr">
        <is>
          <t>SRC-135</t>
        </is>
      </c>
      <c r="E2986" s="213" t="inlineStr">
        <is>
          <t>states_and_transformations</t>
        </is>
      </c>
      <c r="F2986" s="213" t="inlineStr">
        <is>
          <t>foreseen fall to corruption as Murozond</t>
        </is>
      </c>
      <c r="G2986" s="213" t="inlineStr"/>
      <c r="H2986" s="213" t="inlineStr"/>
      <c r="I2986" s="213" t="inlineStr">
        <is>
          <t>high</t>
        </is>
      </c>
      <c r="J2986" s="213" t="inlineStr">
        <is>
          <t>The official recap frames this as a foreseen eventual fall and names Murozond as the future self; no broader time-travel doctrine is inferred.</t>
        </is>
      </c>
    </row>
    <row r="2987" ht="31" customHeight="1" s="99">
      <c r="A2987" s="215" t="inlineStr">
        <is>
          <t>CDM-02986</t>
        </is>
      </c>
      <c r="B2987" s="215" t="inlineStr">
        <is>
          <t>CHR-SRC135-002</t>
        </is>
      </c>
      <c r="C2987" s="215" t="inlineStr">
        <is>
          <t>Nozdormu</t>
        </is>
      </c>
      <c r="D2987" s="216" t="inlineStr">
        <is>
          <t>SRC-135</t>
        </is>
      </c>
      <c r="E2987" s="216" t="inlineStr">
        <is>
          <t>states_and_transformations</t>
        </is>
      </c>
      <c r="F2987" s="216" t="inlineStr">
        <is>
          <t>lost much of his power</t>
        </is>
      </c>
      <c r="G2987" s="216" t="inlineStr"/>
      <c r="H2987" s="216" t="inlineStr"/>
      <c r="I2987" s="216" t="inlineStr">
        <is>
          <t>high</t>
        </is>
      </c>
      <c r="J2987" s="216" t="inlineStr">
        <is>
          <t>The official profile says Nozdormu lost much power with the other Aspects after Deathwing's defeat.</t>
        </is>
      </c>
    </row>
    <row r="2988" ht="31" customHeight="1" s="99">
      <c r="A2988" s="212" t="inlineStr">
        <is>
          <t>CDM-02987</t>
        </is>
      </c>
      <c r="B2988" s="212" t="inlineStr">
        <is>
          <t>CHR-SRC136-003</t>
        </is>
      </c>
      <c r="C2988" s="212" t="inlineStr">
        <is>
          <t>General Draven</t>
        </is>
      </c>
      <c r="D2988" s="213" t="inlineStr">
        <is>
          <t>SRC-136</t>
        </is>
      </c>
      <c r="E2988" s="213" t="inlineStr">
        <is>
          <t>being_types</t>
        </is>
      </c>
      <c r="F2988" s="213" t="inlineStr">
        <is>
          <t>Stoneborn</t>
        </is>
      </c>
      <c r="G2988" s="213" t="inlineStr"/>
      <c r="H2988" s="213" t="inlineStr"/>
      <c r="I2988" s="213" t="inlineStr">
        <is>
          <t>high</t>
        </is>
      </c>
      <c r="J2988" s="213" t="inlineStr">
        <is>
          <t>The official profile identifies Draven as having led the Stoneborn.</t>
        </is>
      </c>
    </row>
    <row r="2989" ht="31" customHeight="1" s="99">
      <c r="A2989" s="215" t="inlineStr">
        <is>
          <t>CDM-02988</t>
        </is>
      </c>
      <c r="B2989" s="215" t="inlineStr">
        <is>
          <t>CHR-SRC136-003</t>
        </is>
      </c>
      <c r="C2989" s="215" t="inlineStr">
        <is>
          <t>General Draven</t>
        </is>
      </c>
      <c r="D2989" s="216" t="inlineStr">
        <is>
          <t>SRC-136</t>
        </is>
      </c>
      <c r="E2989" s="216" t="inlineStr">
        <is>
          <t>roles_and_vocations</t>
        </is>
      </c>
      <c r="F2989" s="216" t="inlineStr">
        <is>
          <t>General</t>
        </is>
      </c>
      <c r="G2989" s="216" t="inlineStr"/>
      <c r="H2989" s="216" t="inlineStr"/>
      <c r="I2989" s="216" t="inlineStr">
        <is>
          <t>high</t>
        </is>
      </c>
      <c r="J2989" s="216" t="inlineStr">
        <is>
          <t>The official profile names him General Draven and describes his leadership.</t>
        </is>
      </c>
    </row>
    <row r="2990" ht="31" customHeight="1" s="99">
      <c r="A2990" s="212" t="inlineStr">
        <is>
          <t>CDM-02989</t>
        </is>
      </c>
      <c r="B2990" s="212" t="inlineStr">
        <is>
          <t>CHR-SRC136-003</t>
        </is>
      </c>
      <c r="C2990" s="212" t="inlineStr">
        <is>
          <t>General Draven</t>
        </is>
      </c>
      <c r="D2990" s="213" t="inlineStr">
        <is>
          <t>SRC-136</t>
        </is>
      </c>
      <c r="E2990" s="213" t="inlineStr">
        <is>
          <t>roles_and_vocations</t>
        </is>
      </c>
      <c r="F2990" s="213" t="inlineStr">
        <is>
          <t>leader of Prince Renathal's forces</t>
        </is>
      </c>
      <c r="G2990" s="213" t="inlineStr"/>
      <c r="H2990" s="213" t="inlineStr"/>
      <c r="I2990" s="213" t="inlineStr">
        <is>
          <t>high</t>
        </is>
      </c>
      <c r="J2990" s="213" t="inlineStr">
        <is>
          <t>Directly stated in the official profile.</t>
        </is>
      </c>
    </row>
    <row r="2991" ht="31" customHeight="1" s="99">
      <c r="A2991" s="215" t="inlineStr">
        <is>
          <t>CDM-02990</t>
        </is>
      </c>
      <c r="B2991" s="215" t="inlineStr">
        <is>
          <t>CHR-SRC136-003</t>
        </is>
      </c>
      <c r="C2991" s="215" t="inlineStr">
        <is>
          <t>General Draven</t>
        </is>
      </c>
      <c r="D2991" s="216" t="inlineStr">
        <is>
          <t>SRC-136</t>
        </is>
      </c>
      <c r="E2991" s="216" t="inlineStr">
        <is>
          <t>affiliations</t>
        </is>
      </c>
      <c r="F2991" s="216" t="inlineStr">
        <is>
          <t>Prince Renathal's forces</t>
        </is>
      </c>
      <c r="G2991" s="216" t="inlineStr"/>
      <c r="H2991" s="216" t="inlineStr"/>
      <c r="I2991" s="216" t="inlineStr">
        <is>
          <t>high</t>
        </is>
      </c>
      <c r="J2991" s="216" t="inlineStr">
        <is>
          <t>Directly stated in the official profile.</t>
        </is>
      </c>
    </row>
    <row r="2992" ht="31" customHeight="1" s="99">
      <c r="A2992" s="212" t="inlineStr">
        <is>
          <t>CDM-02991</t>
        </is>
      </c>
      <c r="B2992" s="212" t="inlineStr">
        <is>
          <t>CHR-SRC136-003</t>
        </is>
      </c>
      <c r="C2992" s="212" t="inlineStr">
        <is>
          <t>General Draven</t>
        </is>
      </c>
      <c r="D2992" s="213" t="inlineStr">
        <is>
          <t>SRC-136</t>
        </is>
      </c>
      <c r="E2992" s="213" t="inlineStr">
        <is>
          <t>cosmologies_and_realms</t>
        </is>
      </c>
      <c r="F2992" s="213" t="inlineStr">
        <is>
          <t>Revendreth</t>
        </is>
      </c>
      <c r="G2992" s="213" t="inlineStr"/>
      <c r="H2992" s="213" t="inlineStr"/>
      <c r="I2992" s="213" t="inlineStr">
        <is>
          <t>high</t>
        </is>
      </c>
      <c r="J2992" s="213" t="inlineStr">
        <is>
          <t>The profile appears in the official Revendreth witness and its stated conflict is over Revendreth's rule.</t>
        </is>
      </c>
    </row>
    <row r="2993" ht="31" customHeight="1" s="99">
      <c r="A2993" s="215" t="inlineStr">
        <is>
          <t>CDM-02992</t>
        </is>
      </c>
      <c r="B2993" s="215" t="inlineStr">
        <is>
          <t>CHR-SRC136-002</t>
        </is>
      </c>
      <c r="C2993" s="215" t="inlineStr">
        <is>
          <t>Prince Renathal</t>
        </is>
      </c>
      <c r="D2993" s="216" t="inlineStr">
        <is>
          <t>SRC-136</t>
        </is>
      </c>
      <c r="E2993" s="216" t="inlineStr">
        <is>
          <t>being_types</t>
        </is>
      </c>
      <c r="F2993" s="216" t="inlineStr">
        <is>
          <t>Venthyr</t>
        </is>
      </c>
      <c r="G2993" s="216" t="inlineStr"/>
      <c r="H2993" s="216" t="inlineStr"/>
      <c r="I2993" s="216" t="inlineStr">
        <is>
          <t>high</t>
        </is>
      </c>
      <c r="J2993" s="216" t="inlineStr">
        <is>
          <t>The official profile identifies Renathal as the first Venthyr crafted by Denathrius.</t>
        </is>
      </c>
    </row>
    <row r="2994" ht="31" customHeight="1" s="99">
      <c r="A2994" s="212" t="inlineStr">
        <is>
          <t>CDM-02993</t>
        </is>
      </c>
      <c r="B2994" s="212" t="inlineStr">
        <is>
          <t>CHR-SRC136-002</t>
        </is>
      </c>
      <c r="C2994" s="212" t="inlineStr">
        <is>
          <t>Prince Renathal</t>
        </is>
      </c>
      <c r="D2994" s="213" t="inlineStr">
        <is>
          <t>SRC-136</t>
        </is>
      </c>
      <c r="E2994" s="213" t="inlineStr">
        <is>
          <t>roles_and_vocations</t>
        </is>
      </c>
      <c r="F2994" s="213" t="inlineStr">
        <is>
          <t>rebel leader</t>
        </is>
      </c>
      <c r="G2994" s="213" t="inlineStr"/>
      <c r="H2994" s="213" t="inlineStr"/>
      <c r="I2994" s="213" t="inlineStr">
        <is>
          <t>high</t>
        </is>
      </c>
      <c r="J2994" s="213" t="inlineStr">
        <is>
          <t>The official profile says he rallied a force to lead a rebellion to succeed Denathrius.</t>
        </is>
      </c>
    </row>
    <row r="2995" ht="31" customHeight="1" s="99">
      <c r="A2995" s="215" t="inlineStr">
        <is>
          <t>CDM-02994</t>
        </is>
      </c>
      <c r="B2995" s="215" t="inlineStr">
        <is>
          <t>CHR-SRC136-002</t>
        </is>
      </c>
      <c r="C2995" s="215" t="inlineStr">
        <is>
          <t>Prince Renathal</t>
        </is>
      </c>
      <c r="D2995" s="216" t="inlineStr">
        <is>
          <t>SRC-136</t>
        </is>
      </c>
      <c r="E2995" s="216" t="inlineStr">
        <is>
          <t>affiliations</t>
        </is>
      </c>
      <c r="F2995" s="216" t="inlineStr">
        <is>
          <t>Prince Renathal's rebellion</t>
        </is>
      </c>
      <c r="G2995" s="216" t="inlineStr"/>
      <c r="H2995" s="216" t="inlineStr"/>
      <c r="I2995" s="216" t="inlineStr">
        <is>
          <t>high</t>
        </is>
      </c>
      <c r="J2995" s="216" t="inlineStr">
        <is>
          <t>This label is only a concise description of the explicitly stated force he rallied, not a separate character node.</t>
        </is>
      </c>
    </row>
    <row r="2996" ht="31" customHeight="1" s="99">
      <c r="A2996" s="212" t="inlineStr">
        <is>
          <t>CDM-02995</t>
        </is>
      </c>
      <c r="B2996" s="212" t="inlineStr">
        <is>
          <t>CHR-SRC136-002</t>
        </is>
      </c>
      <c r="C2996" s="212" t="inlineStr">
        <is>
          <t>Prince Renathal</t>
        </is>
      </c>
      <c r="D2996" s="213" t="inlineStr">
        <is>
          <t>SRC-136</t>
        </is>
      </c>
      <c r="E2996" s="213" t="inlineStr">
        <is>
          <t>cosmologies_and_realms</t>
        </is>
      </c>
      <c r="F2996" s="213" t="inlineStr">
        <is>
          <t>Revendreth</t>
        </is>
      </c>
      <c r="G2996" s="213" t="inlineStr"/>
      <c r="H2996" s="213" t="inlineStr"/>
      <c r="I2996" s="213" t="inlineStr">
        <is>
          <t>high</t>
        </is>
      </c>
      <c r="J2996" s="213" t="inlineStr">
        <is>
          <t>His court role and rebellion occur in the official Revendreth preview.</t>
        </is>
      </c>
    </row>
    <row r="2997" ht="31" customHeight="1" s="99">
      <c r="A2997" s="215" t="inlineStr">
        <is>
          <t>CDM-02996</t>
        </is>
      </c>
      <c r="B2997" s="215" t="inlineStr">
        <is>
          <t>CHR-SRC136-001</t>
        </is>
      </c>
      <c r="C2997" s="215" t="inlineStr">
        <is>
          <t>Sire Denathrius</t>
        </is>
      </c>
      <c r="D2997" s="216" t="inlineStr">
        <is>
          <t>SRC-136</t>
        </is>
      </c>
      <c r="E2997" s="216" t="inlineStr">
        <is>
          <t>roles_and_vocations</t>
        </is>
      </c>
      <c r="F2997" s="216" t="inlineStr">
        <is>
          <t>Master of Revendreth</t>
        </is>
      </c>
      <c r="G2997" s="216" t="inlineStr"/>
      <c r="H2997" s="216" t="inlineStr"/>
      <c r="I2997" s="216" t="inlineStr">
        <is>
          <t>high</t>
        </is>
      </c>
      <c r="J2997" s="216" t="inlineStr">
        <is>
          <t>Directly stated in the official Sire Denathrius paragraph.</t>
        </is>
      </c>
    </row>
    <row r="2998" ht="31" customHeight="1" s="99">
      <c r="A2998" s="212" t="inlineStr">
        <is>
          <t>CDM-02997</t>
        </is>
      </c>
      <c r="B2998" s="212" t="inlineStr">
        <is>
          <t>CHR-SRC136-001</t>
        </is>
      </c>
      <c r="C2998" s="212" t="inlineStr">
        <is>
          <t>Sire Denathrius</t>
        </is>
      </c>
      <c r="D2998" s="213" t="inlineStr">
        <is>
          <t>SRC-136</t>
        </is>
      </c>
      <c r="E2998" s="213" t="inlineStr">
        <is>
          <t>roles_and_vocations</t>
        </is>
      </c>
      <c r="F2998" s="213" t="inlineStr">
        <is>
          <t>founder of Revendreth</t>
        </is>
      </c>
      <c r="G2998" s="213" t="inlineStr"/>
      <c r="H2998" s="213" t="inlineStr"/>
      <c r="I2998" s="213" t="inlineStr">
        <is>
          <t>high</t>
        </is>
      </c>
      <c r="J2998" s="213" t="inlineStr">
        <is>
          <t>Directly stated in the official Sire Denathrius paragraph.</t>
        </is>
      </c>
    </row>
    <row r="2999" ht="31" customHeight="1" s="99">
      <c r="A2999" s="215" t="inlineStr">
        <is>
          <t>CDM-02998</t>
        </is>
      </c>
      <c r="B2999" s="215" t="inlineStr">
        <is>
          <t>CHR-SRC136-001</t>
        </is>
      </c>
      <c r="C2999" s="215" t="inlineStr">
        <is>
          <t>Sire Denathrius</t>
        </is>
      </c>
      <c r="D2999" s="216" t="inlineStr">
        <is>
          <t>SRC-136</t>
        </is>
      </c>
      <c r="E2999" s="216" t="inlineStr">
        <is>
          <t>affiliations</t>
        </is>
      </c>
      <c r="F2999" s="216" t="inlineStr">
        <is>
          <t>Revendreth</t>
        </is>
      </c>
      <c r="G2999" s="216" t="inlineStr"/>
      <c r="H2999" s="216" t="inlineStr"/>
      <c r="I2999" s="216" t="inlineStr">
        <is>
          <t>high</t>
        </is>
      </c>
      <c r="J2999" s="216" t="inlineStr">
        <is>
          <t>He is directly described as its Master and founder.</t>
        </is>
      </c>
    </row>
    <row r="3000" ht="31" customHeight="1" s="99">
      <c r="A3000" s="212" t="inlineStr">
        <is>
          <t>CDM-02999</t>
        </is>
      </c>
      <c r="B3000" s="212" t="inlineStr">
        <is>
          <t>CHR-SRC136-001</t>
        </is>
      </c>
      <c r="C3000" s="212" t="inlineStr">
        <is>
          <t>Sire Denathrius</t>
        </is>
      </c>
      <c r="D3000" s="213" t="inlineStr">
        <is>
          <t>SRC-136</t>
        </is>
      </c>
      <c r="E3000" s="213" t="inlineStr">
        <is>
          <t>cosmologies_and_realms</t>
        </is>
      </c>
      <c r="F3000" s="213" t="inlineStr">
        <is>
          <t>Revendreth</t>
        </is>
      </c>
      <c r="G3000" s="213" t="inlineStr"/>
      <c r="H3000" s="213" t="inlineStr"/>
      <c r="I3000" s="213" t="inlineStr">
        <is>
          <t>high</t>
        </is>
      </c>
      <c r="J3000" s="213" t="inlineStr">
        <is>
          <t>The official preview calls it the realm he founded and rules.</t>
        </is>
      </c>
    </row>
    <row r="3001" ht="31" customHeight="1" s="99">
      <c r="A3001" s="215" t="inlineStr">
        <is>
          <t>CDM-03000</t>
        </is>
      </c>
      <c r="B3001" s="215" t="inlineStr">
        <is>
          <t>CHR-SRC136-001</t>
        </is>
      </c>
      <c r="C3001" s="215" t="inlineStr">
        <is>
          <t>Sire Denathrius</t>
        </is>
      </c>
      <c r="D3001" s="216" t="inlineStr">
        <is>
          <t>SRC-136</t>
        </is>
      </c>
      <c r="E3001" s="216" t="inlineStr">
        <is>
          <t>cosmologies_and_realms</t>
        </is>
      </c>
      <c r="F3001" s="216" t="inlineStr">
        <is>
          <t>Shadowlands</t>
        </is>
      </c>
      <c r="G3001" s="216" t="inlineStr"/>
      <c r="H3001" s="216" t="inlineStr"/>
      <c r="I3001" s="216" t="inlineStr">
        <is>
          <t>high</t>
        </is>
      </c>
      <c r="J3001" s="216" t="inlineStr">
        <is>
          <t>The official profile calls Denathrius one of the most powerful beings in all the Shadowlands.</t>
        </is>
      </c>
    </row>
    <row r="3002" ht="31" customHeight="1" s="99">
      <c r="A3002" s="212" t="inlineStr">
        <is>
          <t>CDM-03001</t>
        </is>
      </c>
      <c r="B3002" s="212" t="inlineStr">
        <is>
          <t>CHR-SRC136-001</t>
        </is>
      </c>
      <c r="C3002" s="212" t="inlineStr">
        <is>
          <t>Sire Denathrius</t>
        </is>
      </c>
      <c r="D3002" s="213" t="inlineStr">
        <is>
          <t>SRC-136</t>
        </is>
      </c>
      <c r="E3002" s="213" t="inlineStr">
        <is>
          <t>metaphysical_laws_and_rituals</t>
        </is>
      </c>
      <c r="F3002" s="213" t="inlineStr">
        <is>
          <t>creation of Venthyr from redeemed souls</t>
        </is>
      </c>
      <c r="G3002" s="213" t="inlineStr"/>
      <c r="H3002" s="213" t="inlineStr"/>
      <c r="I3002" s="213" t="inlineStr">
        <is>
          <t>high</t>
        </is>
      </c>
      <c r="J3002" s="213" t="inlineStr">
        <is>
          <t>Directly stated by the official profile; no general ontology is inferred.</t>
        </is>
      </c>
    </row>
    <row r="3003" ht="31" customHeight="1" s="99">
      <c r="A3003" s="215" t="inlineStr">
        <is>
          <t>CDM-03002</t>
        </is>
      </c>
      <c r="B3003" s="215" t="inlineStr">
        <is>
          <t>CHR-SRC136-004</t>
        </is>
      </c>
      <c r="C3003" s="215" t="inlineStr">
        <is>
          <t>Sylvanas Windrunner</t>
        </is>
      </c>
      <c r="D3003" s="216" t="inlineStr">
        <is>
          <t>SRC-136</t>
        </is>
      </c>
      <c r="E3003" s="216" t="inlineStr">
        <is>
          <t>roles_and_vocations</t>
        </is>
      </c>
      <c r="F3003" s="216" t="inlineStr">
        <is>
          <t>fallen leader of the Horde</t>
        </is>
      </c>
      <c r="G3003" s="216" t="inlineStr"/>
      <c r="H3003" s="216" t="inlineStr"/>
      <c r="I3003" s="216" t="inlineStr">
        <is>
          <t>high</t>
        </is>
      </c>
      <c r="J3003" s="216" t="inlineStr">
        <is>
          <t>Directly stated in the Patch 9.0 launch premise.</t>
        </is>
      </c>
    </row>
    <row r="3004" ht="31" customHeight="1" s="99">
      <c r="A3004" s="212" t="inlineStr">
        <is>
          <t>CDM-03003</t>
        </is>
      </c>
      <c r="B3004" s="212" t="inlineStr">
        <is>
          <t>CHR-SRC136-004</t>
        </is>
      </c>
      <c r="C3004" s="212" t="inlineStr">
        <is>
          <t>Sylvanas Windrunner</t>
        </is>
      </c>
      <c r="D3004" s="213" t="inlineStr">
        <is>
          <t>SRC-136</t>
        </is>
      </c>
      <c r="E3004" s="213" t="inlineStr">
        <is>
          <t>affiliations</t>
        </is>
      </c>
      <c r="F3004" s="213" t="inlineStr">
        <is>
          <t>Horde</t>
        </is>
      </c>
      <c r="G3004" s="213" t="inlineStr"/>
      <c r="H3004" s="213" t="inlineStr"/>
      <c r="I3004" s="213" t="inlineStr">
        <is>
          <t>high</t>
        </is>
      </c>
      <c r="J3004" s="213" t="inlineStr">
        <is>
          <t>The official launch premise identifies Sylvanas as its fallen leader.</t>
        </is>
      </c>
    </row>
    <row r="3005" ht="31" customHeight="1" s="99">
      <c r="A3005" s="215" t="inlineStr">
        <is>
          <t>CDM-03004</t>
        </is>
      </c>
      <c r="B3005" s="215" t="inlineStr">
        <is>
          <t>CHR-SRC136-004</t>
        </is>
      </c>
      <c r="C3005" s="215" t="inlineStr">
        <is>
          <t>Sylvanas Windrunner</t>
        </is>
      </c>
      <c r="D3005" s="216" t="inlineStr">
        <is>
          <t>SRC-136</t>
        </is>
      </c>
      <c r="E3005" s="216" t="inlineStr">
        <is>
          <t>cosmologies_and_realms</t>
        </is>
      </c>
      <c r="F3005" s="216" t="inlineStr">
        <is>
          <t>Azeroth</t>
        </is>
      </c>
      <c r="G3005" s="216" t="inlineStr"/>
      <c r="H3005" s="216" t="inlineStr"/>
      <c r="I3005" s="216" t="inlineStr">
        <is>
          <t>high</t>
        </is>
      </c>
      <c r="J3005" s="216" t="inlineStr">
        <is>
          <t>The official premise says she pierced the veil from Azeroth to the realm of the dead.</t>
        </is>
      </c>
    </row>
    <row r="3006" ht="31" customHeight="1" s="99">
      <c r="A3006" s="212" t="inlineStr">
        <is>
          <t>CDM-03005</t>
        </is>
      </c>
      <c r="B3006" s="212" t="inlineStr">
        <is>
          <t>CHR-SRC136-004</t>
        </is>
      </c>
      <c r="C3006" s="212" t="inlineStr">
        <is>
          <t>Sylvanas Windrunner</t>
        </is>
      </c>
      <c r="D3006" s="213" t="inlineStr">
        <is>
          <t>SRC-136</t>
        </is>
      </c>
      <c r="E3006" s="213" t="inlineStr">
        <is>
          <t>cosmologies_and_realms</t>
        </is>
      </c>
      <c r="F3006" s="213" t="inlineStr">
        <is>
          <t>Shadowlands</t>
        </is>
      </c>
      <c r="G3006" s="213" t="inlineStr"/>
      <c r="H3006" s="213" t="inlineStr"/>
      <c r="I3006" s="213" t="inlineStr">
        <is>
          <t>high</t>
        </is>
      </c>
      <c r="J3006" s="213" t="inlineStr">
        <is>
          <t>The official expansion launch premise identifies it as the realm of the dead.</t>
        </is>
      </c>
    </row>
    <row r="3007" ht="31" customHeight="1" s="99">
      <c r="A3007" s="215" t="inlineStr">
        <is>
          <t>CDM-03006</t>
        </is>
      </c>
      <c r="B3007" s="215" t="inlineStr">
        <is>
          <t>CHR-SRC136-004</t>
        </is>
      </c>
      <c r="C3007" s="215" t="inlineStr">
        <is>
          <t>Sylvanas Windrunner</t>
        </is>
      </c>
      <c r="D3007" s="216" t="inlineStr">
        <is>
          <t>SRC-136</t>
        </is>
      </c>
      <c r="E3007" s="216" t="inlineStr">
        <is>
          <t>metaphysical_laws_and_rituals</t>
        </is>
      </c>
      <c r="F3007" s="216" t="inlineStr">
        <is>
          <t>piercing the veil between life and death</t>
        </is>
      </c>
      <c r="G3007" s="216" t="inlineStr"/>
      <c r="H3007" s="216" t="inlineStr"/>
      <c r="I3007" s="216" t="inlineStr">
        <is>
          <t>high</t>
        </is>
      </c>
      <c r="J3007" s="216" t="inlineStr">
        <is>
          <t>Directly stated in the Patch 9.0 launch premise; its cause/method is not inferred.</t>
        </is>
      </c>
    </row>
    <row r="3008" ht="31" customHeight="1" s="99">
      <c r="A3008" s="212" t="inlineStr">
        <is>
          <t>CDM-03007</t>
        </is>
      </c>
      <c r="B3008" s="212" t="inlineStr">
        <is>
          <t>CHR-SRC137-002</t>
        </is>
      </c>
      <c r="C3008" s="212" t="inlineStr">
        <is>
          <t>Inarius</t>
        </is>
      </c>
      <c r="D3008" s="213" t="inlineStr">
        <is>
          <t>SRC-137</t>
        </is>
      </c>
      <c r="E3008" s="213" t="inlineStr">
        <is>
          <t>being_types</t>
        </is>
      </c>
      <c r="F3008" s="213" t="inlineStr">
        <is>
          <t>former archangel of the High Heavens</t>
        </is>
      </c>
      <c r="G3008" s="213" t="inlineStr"/>
      <c r="H3008" s="213" t="inlineStr"/>
      <c r="I3008" s="213" t="inlineStr">
        <is>
          <t>high</t>
        </is>
      </c>
      <c r="J3008" s="213" t="inlineStr">
        <is>
          <t>Direct wording of Blizzard's June 2023 Diablo IV page.</t>
        </is>
      </c>
    </row>
    <row r="3009" ht="31" customHeight="1" s="99">
      <c r="A3009" s="215" t="inlineStr">
        <is>
          <t>CDM-03008</t>
        </is>
      </c>
      <c r="B3009" s="215" t="inlineStr">
        <is>
          <t>CHR-SRC137-002</t>
        </is>
      </c>
      <c r="C3009" s="215" t="inlineStr">
        <is>
          <t>Inarius</t>
        </is>
      </c>
      <c r="D3009" s="216" t="inlineStr">
        <is>
          <t>SRC-137</t>
        </is>
      </c>
      <c r="E3009" s="216" t="inlineStr">
        <is>
          <t>roles_and_vocations</t>
        </is>
      </c>
      <c r="F3009" s="216" t="inlineStr">
        <is>
          <t>co-creator of Sanctuary</t>
        </is>
      </c>
      <c r="G3009" s="216" t="inlineStr"/>
      <c r="H3009" s="216" t="inlineStr"/>
      <c r="I3009" s="216" t="inlineStr">
        <is>
          <t>high</t>
        </is>
      </c>
      <c r="J3009" s="216" t="inlineStr">
        <is>
          <t>Blizzard states that Inarius and Lilith created Sanctuary together.</t>
        </is>
      </c>
    </row>
    <row r="3010" ht="31" customHeight="1" s="99">
      <c r="A3010" s="212" t="inlineStr">
        <is>
          <t>CDM-03009</t>
        </is>
      </c>
      <c r="B3010" s="212" t="inlineStr">
        <is>
          <t>CHR-SRC137-002</t>
        </is>
      </c>
      <c r="C3010" s="212" t="inlineStr">
        <is>
          <t>Inarius</t>
        </is>
      </c>
      <c r="D3010" s="213" t="inlineStr">
        <is>
          <t>SRC-137</t>
        </is>
      </c>
      <c r="E3010" s="213" t="inlineStr">
        <is>
          <t>affiliations</t>
        </is>
      </c>
      <c r="F3010" s="213" t="inlineStr">
        <is>
          <t>High Heavens</t>
        </is>
      </c>
      <c r="G3010" s="213" t="inlineStr"/>
      <c r="H3010" s="213" t="inlineStr"/>
      <c r="I3010" s="213" t="inlineStr">
        <is>
          <t>high</t>
        </is>
      </c>
      <c r="J3010" s="213" t="inlineStr">
        <is>
          <t>The source calls him a former archangel of the High Heavens; this does not assert a current allegiance.</t>
        </is>
      </c>
    </row>
    <row r="3011" ht="31" customHeight="1" s="99">
      <c r="A3011" s="215" t="inlineStr">
        <is>
          <t>CDM-03010</t>
        </is>
      </c>
      <c r="B3011" s="215" t="inlineStr">
        <is>
          <t>CHR-SRC137-002</t>
        </is>
      </c>
      <c r="C3011" s="215" t="inlineStr">
        <is>
          <t>Inarius</t>
        </is>
      </c>
      <c r="D3011" s="216" t="inlineStr">
        <is>
          <t>SRC-137</t>
        </is>
      </c>
      <c r="E3011" s="216" t="inlineStr">
        <is>
          <t>states_and_transformations</t>
        </is>
      </c>
      <c r="F3011" s="216" t="inlineStr">
        <is>
          <t>returned to Sanctuary</t>
        </is>
      </c>
      <c r="G3011" s="216" t="inlineStr"/>
      <c r="H3011" s="216" t="inlineStr"/>
      <c r="I3011" s="216" t="inlineStr">
        <is>
          <t>high</t>
        </is>
      </c>
      <c r="J3011" s="216" t="inlineStr">
        <is>
          <t>Directly stated in the launch-premise page.</t>
        </is>
      </c>
    </row>
    <row r="3012" ht="31" customHeight="1" s="99">
      <c r="A3012" s="212" t="inlineStr">
        <is>
          <t>CDM-03011</t>
        </is>
      </c>
      <c r="B3012" s="212" t="inlineStr">
        <is>
          <t>CHR-SRC137-002</t>
        </is>
      </c>
      <c r="C3012" s="212" t="inlineStr">
        <is>
          <t>Inarius</t>
        </is>
      </c>
      <c r="D3012" s="213" t="inlineStr">
        <is>
          <t>SRC-137</t>
        </is>
      </c>
      <c r="E3012" s="213" t="inlineStr">
        <is>
          <t>cosmologies_and_realms</t>
        </is>
      </c>
      <c r="F3012" s="213" t="inlineStr">
        <is>
          <t>Sanctuary</t>
        </is>
      </c>
      <c r="G3012" s="213" t="inlineStr"/>
      <c r="H3012" s="213" t="inlineStr"/>
      <c r="I3012" s="213" t="inlineStr">
        <is>
          <t>high</t>
        </is>
      </c>
      <c r="J3012" s="213" t="inlineStr">
        <is>
          <t>The official materials identify it as the world he and Lilith created.</t>
        </is>
      </c>
    </row>
    <row r="3013" ht="31" customHeight="1" s="99">
      <c r="A3013" s="215" t="inlineStr">
        <is>
          <t>CDM-03012</t>
        </is>
      </c>
      <c r="B3013" s="215" t="inlineStr">
        <is>
          <t>CHR-SRC137-002</t>
        </is>
      </c>
      <c r="C3013" s="215" t="inlineStr">
        <is>
          <t>Inarius</t>
        </is>
      </c>
      <c r="D3013" s="216" t="inlineStr">
        <is>
          <t>SRC-137</t>
        </is>
      </c>
      <c r="E3013" s="216" t="inlineStr">
        <is>
          <t>cosmologies_and_realms</t>
        </is>
      </c>
      <c r="F3013" s="216" t="inlineStr">
        <is>
          <t>High Heavens</t>
        </is>
      </c>
      <c r="G3013" s="216" t="inlineStr"/>
      <c r="H3013" s="216" t="inlineStr"/>
      <c r="I3013" s="216" t="inlineStr">
        <is>
          <t>high</t>
        </is>
      </c>
      <c r="J3013" s="216" t="inlineStr">
        <is>
          <t>Named only as the realm attached to his former archangel status.</t>
        </is>
      </c>
    </row>
    <row r="3014" ht="31" customHeight="1" s="99">
      <c r="A3014" s="212" t="inlineStr">
        <is>
          <t>CDM-03013</t>
        </is>
      </c>
      <c r="B3014" s="212" t="inlineStr">
        <is>
          <t>CHR-SRC137-001</t>
        </is>
      </c>
      <c r="C3014" s="212" t="inlineStr">
        <is>
          <t>Lilith</t>
        </is>
      </c>
      <c r="D3014" s="213" t="inlineStr">
        <is>
          <t>SRC-137</t>
        </is>
      </c>
      <c r="E3014" s="213" t="inlineStr">
        <is>
          <t>being_types</t>
        </is>
      </c>
      <c r="F3014" s="213" t="inlineStr">
        <is>
          <t>demonic creator</t>
        </is>
      </c>
      <c r="G3014" s="213" t="inlineStr"/>
      <c r="H3014" s="213" t="inlineStr"/>
      <c r="I3014" s="213" t="inlineStr">
        <is>
          <t>high</t>
        </is>
      </c>
      <c r="J3014" s="213" t="inlineStr">
        <is>
          <t>Blizzard's 2022 Diablo IV announcement calls Lilith Sanctuary's demonic creator; the record does not infer a broader generic species taxonomy.</t>
        </is>
      </c>
    </row>
    <row r="3015" ht="31" customHeight="1" s="99">
      <c r="A3015" s="215" t="inlineStr">
        <is>
          <t>CDM-03014</t>
        </is>
      </c>
      <c r="B3015" s="215" t="inlineStr">
        <is>
          <t>CHR-SRC137-001</t>
        </is>
      </c>
      <c r="C3015" s="215" t="inlineStr">
        <is>
          <t>Lilith</t>
        </is>
      </c>
      <c r="D3015" s="216" t="inlineStr">
        <is>
          <t>SRC-137</t>
        </is>
      </c>
      <c r="E3015" s="216" t="inlineStr">
        <is>
          <t>roles_and_vocations</t>
        </is>
      </c>
      <c r="F3015" s="216" t="inlineStr">
        <is>
          <t>progenitor of humanity</t>
        </is>
      </c>
      <c r="G3015" s="216" t="inlineStr"/>
      <c r="H3015" s="216" t="inlineStr"/>
      <c r="I3015" s="216" t="inlineStr">
        <is>
          <t>high</t>
        </is>
      </c>
      <c r="J3015" s="216" t="inlineStr">
        <is>
          <t>Directly identified in Blizzard's official Diablo IV launch materials.</t>
        </is>
      </c>
    </row>
    <row r="3016" ht="31" customHeight="1" s="99">
      <c r="A3016" s="212" t="inlineStr">
        <is>
          <t>CDM-03015</t>
        </is>
      </c>
      <c r="B3016" s="212" t="inlineStr">
        <is>
          <t>CHR-SRC137-001</t>
        </is>
      </c>
      <c r="C3016" s="212" t="inlineStr">
        <is>
          <t>Lilith</t>
        </is>
      </c>
      <c r="D3016" s="213" t="inlineStr">
        <is>
          <t>SRC-137</t>
        </is>
      </c>
      <c r="E3016" s="213" t="inlineStr">
        <is>
          <t>roles_and_vocations</t>
        </is>
      </c>
      <c r="F3016" s="213" t="inlineStr">
        <is>
          <t>co-creator of Sanctuary</t>
        </is>
      </c>
      <c r="G3016" s="213" t="inlineStr"/>
      <c r="H3016" s="213" t="inlineStr"/>
      <c r="I3016" s="213" t="inlineStr">
        <is>
          <t>high</t>
        </is>
      </c>
      <c r="J3016" s="213" t="inlineStr">
        <is>
          <t>The selected official pages state that Lilith and Inarius created Sanctuary together.</t>
        </is>
      </c>
    </row>
    <row r="3017" ht="31" customHeight="1" s="99">
      <c r="A3017" s="215" t="inlineStr">
        <is>
          <t>CDM-03016</t>
        </is>
      </c>
      <c r="B3017" s="215" t="inlineStr">
        <is>
          <t>CHR-SRC137-001</t>
        </is>
      </c>
      <c r="C3017" s="215" t="inlineStr">
        <is>
          <t>Lilith</t>
        </is>
      </c>
      <c r="D3017" s="216" t="inlineStr">
        <is>
          <t>SRC-137</t>
        </is>
      </c>
      <c r="E3017" s="216" t="inlineStr">
        <is>
          <t>states_and_transformations</t>
        </is>
      </c>
      <c r="F3017" s="216" t="inlineStr">
        <is>
          <t>returned from exile after a dark-ritual summoning</t>
        </is>
      </c>
      <c r="G3017" s="216" t="inlineStr"/>
      <c r="H3017" s="216" t="inlineStr"/>
      <c r="I3017" s="216" t="inlineStr">
        <is>
          <t>high</t>
        </is>
      </c>
      <c r="J3017" s="216" t="inlineStr">
        <is>
          <t>The launch guide says Lilith was summoned by a dark ritual after a lengthy exile.</t>
        </is>
      </c>
    </row>
    <row r="3018" ht="31" customHeight="1" s="99">
      <c r="A3018" s="212" t="inlineStr">
        <is>
          <t>CDM-03017</t>
        </is>
      </c>
      <c r="B3018" s="212" t="inlineStr">
        <is>
          <t>CHR-SRC137-001</t>
        </is>
      </c>
      <c r="C3018" s="212" t="inlineStr">
        <is>
          <t>Lilith</t>
        </is>
      </c>
      <c r="D3018" s="213" t="inlineStr">
        <is>
          <t>SRC-137</t>
        </is>
      </c>
      <c r="E3018" s="213" t="inlineStr">
        <is>
          <t>cosmologies_and_realms</t>
        </is>
      </c>
      <c r="F3018" s="213" t="inlineStr">
        <is>
          <t>Sanctuary</t>
        </is>
      </c>
      <c r="G3018" s="213" t="inlineStr"/>
      <c r="H3018" s="213" t="inlineStr"/>
      <c r="I3018" s="213" t="inlineStr">
        <is>
          <t>high</t>
        </is>
      </c>
      <c r="J3018" s="213" t="inlineStr">
        <is>
          <t>The official materials describe Sanctuary as the world she and Inarius created.</t>
        </is>
      </c>
    </row>
    <row r="3019" ht="31" customHeight="1" s="99">
      <c r="A3019" s="215" t="inlineStr">
        <is>
          <t>CDM-03018</t>
        </is>
      </c>
      <c r="B3019" s="215" t="inlineStr">
        <is>
          <t>CHR-SRC137-001</t>
        </is>
      </c>
      <c r="C3019" s="215" t="inlineStr">
        <is>
          <t>Lilith</t>
        </is>
      </c>
      <c r="D3019" s="216" t="inlineStr">
        <is>
          <t>SRC-137</t>
        </is>
      </c>
      <c r="E3019" s="216" t="inlineStr">
        <is>
          <t>metaphysical_laws_and_rituals</t>
        </is>
      </c>
      <c r="F3019" s="216" t="inlineStr">
        <is>
          <t>dark ritual</t>
        </is>
      </c>
      <c r="G3019" s="216" t="inlineStr"/>
      <c r="H3019" s="216" t="inlineStr"/>
      <c r="I3019" s="216" t="inlineStr">
        <is>
          <t>high</t>
        </is>
      </c>
      <c r="J3019" s="216" t="inlineStr">
        <is>
          <t>The ritual is stated only as the means of her summoning; its broader rules are not inferred.</t>
        </is>
      </c>
    </row>
    <row r="3020" ht="31" customHeight="1" s="99">
      <c r="A3020" s="212" t="inlineStr">
        <is>
          <t>CDM-03019</t>
        </is>
      </c>
      <c r="B3020" s="212" t="inlineStr">
        <is>
          <t>CHR-SRC137-003</t>
        </is>
      </c>
      <c r="C3020" s="212" t="inlineStr">
        <is>
          <t>Mephisto</t>
        </is>
      </c>
      <c r="D3020" s="213" t="inlineStr">
        <is>
          <t>SRC-137</t>
        </is>
      </c>
      <c r="E3020" s="213" t="inlineStr">
        <is>
          <t>roles_and_vocations</t>
        </is>
      </c>
      <c r="F3020" s="213" t="inlineStr">
        <is>
          <t>Lord of Hatred</t>
        </is>
      </c>
      <c r="G3020" s="213" t="inlineStr"/>
      <c r="H3020" s="213" t="inlineStr"/>
      <c r="I3020" s="213" t="inlineStr">
        <is>
          <t>high</t>
        </is>
      </c>
      <c r="J3020" s="213" t="inlineStr">
        <is>
          <t>Directly stated in the official Diablo IV overview.</t>
        </is>
      </c>
    </row>
    <row r="3021" ht="31" customHeight="1" s="99">
      <c r="A3021" s="215" t="inlineStr">
        <is>
          <t>CDM-03020</t>
        </is>
      </c>
      <c r="B3021" s="215" t="inlineStr">
        <is>
          <t>CHR-SRC137-003</t>
        </is>
      </c>
      <c r="C3021" s="215" t="inlineStr">
        <is>
          <t>Mephisto</t>
        </is>
      </c>
      <c r="D3021" s="216" t="inlineStr">
        <is>
          <t>SRC-137</t>
        </is>
      </c>
      <c r="E3021" s="216" t="inlineStr">
        <is>
          <t>cosmologies_and_realms</t>
        </is>
      </c>
      <c r="F3021" s="216" t="inlineStr">
        <is>
          <t>Sanctuary</t>
        </is>
      </c>
      <c r="G3021" s="216" t="inlineStr"/>
      <c r="H3021" s="216" t="inlineStr"/>
      <c r="I3021" s="216" t="inlineStr">
        <is>
          <t>high</t>
        </is>
      </c>
      <c r="J3021" s="216" t="inlineStr">
        <is>
          <t>The official overview says he cursed specific areas of Sanctuary.</t>
        </is>
      </c>
    </row>
    <row r="3022" ht="31" customHeight="1" s="99">
      <c r="A3022" s="212" t="inlineStr">
        <is>
          <t>CDM-03021</t>
        </is>
      </c>
      <c r="B3022" s="212" t="inlineStr">
        <is>
          <t>CHR-SRC137-003</t>
        </is>
      </c>
      <c r="C3022" s="212" t="inlineStr">
        <is>
          <t>Mephisto</t>
        </is>
      </c>
      <c r="D3022" s="213" t="inlineStr">
        <is>
          <t>SRC-137</t>
        </is>
      </c>
      <c r="E3022" s="213" t="inlineStr">
        <is>
          <t>metaphysical_laws_and_rituals</t>
        </is>
      </c>
      <c r="F3022" s="213" t="inlineStr">
        <is>
          <t>cursing areas into Fields of Hatred</t>
        </is>
      </c>
      <c r="G3022" s="213" t="inlineStr"/>
      <c r="H3022" s="213" t="inlineStr"/>
      <c r="I3022" s="213" t="inlineStr">
        <is>
          <t>high</t>
        </is>
      </c>
      <c r="J3022" s="213" t="inlineStr">
        <is>
          <t>The source only supports this setting-specific act; it does not define a general curse system.</t>
        </is>
      </c>
    </row>
    <row r="3023" ht="31" customHeight="1" s="99">
      <c r="A3023" s="215" t="inlineStr">
        <is>
          <t>CDM-03022</t>
        </is>
      </c>
      <c r="B3023" s="215" t="inlineStr">
        <is>
          <t>CHR-SRC138-003</t>
        </is>
      </c>
      <c r="C3023" s="215" t="inlineStr">
        <is>
          <t>Emmrich Volkarin</t>
        </is>
      </c>
      <c r="D3023" s="216" t="inlineStr">
        <is>
          <t>SRC-138</t>
        </is>
      </c>
      <c r="E3023" s="216" t="inlineStr">
        <is>
          <t>roles_and_vocations</t>
        </is>
      </c>
      <c r="F3023" s="216" t="inlineStr">
        <is>
          <t>scholarly necromancer</t>
        </is>
      </c>
      <c r="G3023" s="216" t="inlineStr"/>
      <c r="H3023" s="216" t="inlineStr"/>
      <c r="I3023" s="216" t="inlineStr">
        <is>
          <t>high</t>
        </is>
      </c>
      <c r="J3023" s="216" t="inlineStr">
        <is>
          <t>Directly stated in the official Emmrich paragraph.</t>
        </is>
      </c>
    </row>
    <row r="3024" ht="31" customHeight="1" s="99">
      <c r="A3024" s="212" t="inlineStr">
        <is>
          <t>CDM-03023</t>
        </is>
      </c>
      <c r="B3024" s="212" t="inlineStr">
        <is>
          <t>CHR-SRC138-003</t>
        </is>
      </c>
      <c r="C3024" s="212" t="inlineStr">
        <is>
          <t>Emmrich Volkarin</t>
        </is>
      </c>
      <c r="D3024" s="213" t="inlineStr">
        <is>
          <t>SRC-138</t>
        </is>
      </c>
      <c r="E3024" s="213" t="inlineStr">
        <is>
          <t>power_traditions</t>
        </is>
      </c>
      <c r="F3024" s="213" t="inlineStr">
        <is>
          <t>necromancy</t>
        </is>
      </c>
      <c r="G3024" s="213" t="inlineStr"/>
      <c r="H3024" s="213" t="inlineStr"/>
      <c r="I3024" s="213" t="inlineStr">
        <is>
          <t>high</t>
        </is>
      </c>
      <c r="J3024" s="213" t="inlineStr">
        <is>
          <t>The source calls Emmrich a necromancer and the Mourn Watch a group of necromancers.</t>
        </is>
      </c>
    </row>
    <row r="3025" ht="31" customHeight="1" s="99">
      <c r="A3025" s="215" t="inlineStr">
        <is>
          <t>CDM-03024</t>
        </is>
      </c>
      <c r="B3025" s="215" t="inlineStr">
        <is>
          <t>CHR-SRC138-003</t>
        </is>
      </c>
      <c r="C3025" s="215" t="inlineStr">
        <is>
          <t>Emmrich Volkarin</t>
        </is>
      </c>
      <c r="D3025" s="216" t="inlineStr">
        <is>
          <t>SRC-138</t>
        </is>
      </c>
      <c r="E3025" s="216" t="inlineStr">
        <is>
          <t>affiliations</t>
        </is>
      </c>
      <c r="F3025" s="216" t="inlineStr">
        <is>
          <t>Mourn Watch</t>
        </is>
      </c>
      <c r="G3025" s="216" t="inlineStr"/>
      <c r="H3025" s="216" t="inlineStr"/>
      <c r="I3025" s="216" t="inlineStr">
        <is>
          <t>high</t>
        </is>
      </c>
      <c r="J3025" s="216" t="inlineStr">
        <is>
          <t>Directly stated in the official profile.</t>
        </is>
      </c>
    </row>
    <row r="3026" ht="31" customHeight="1" s="99">
      <c r="A3026" s="212" t="inlineStr">
        <is>
          <t>CDM-03025</t>
        </is>
      </c>
      <c r="B3026" s="212" t="inlineStr">
        <is>
          <t>CHR-SRC138-003</t>
        </is>
      </c>
      <c r="C3026" s="212" t="inlineStr">
        <is>
          <t>Emmrich Volkarin</t>
        </is>
      </c>
      <c r="D3026" s="213" t="inlineStr">
        <is>
          <t>SRC-138</t>
        </is>
      </c>
      <c r="E3026" s="213" t="inlineStr">
        <is>
          <t>affiliations</t>
        </is>
      </c>
      <c r="F3026" s="213" t="inlineStr">
        <is>
          <t>the Veilguard</t>
        </is>
      </c>
      <c r="G3026" s="213" t="inlineStr"/>
      <c r="H3026" s="213" t="inlineStr"/>
      <c r="I3026" s="213" t="inlineStr">
        <is>
          <t>high</t>
        </is>
      </c>
      <c r="J3026" s="213" t="inlineStr">
        <is>
          <t>The selected official cast article frames the companions together as the Veilguard.</t>
        </is>
      </c>
    </row>
    <row r="3027" ht="31" customHeight="1" s="99">
      <c r="A3027" s="215" t="inlineStr">
        <is>
          <t>CDM-03026</t>
        </is>
      </c>
      <c r="B3027" s="215" t="inlineStr">
        <is>
          <t>CHR-SRC138-003</t>
        </is>
      </c>
      <c r="C3027" s="215" t="inlineStr">
        <is>
          <t>Emmrich Volkarin</t>
        </is>
      </c>
      <c r="D3027" s="216" t="inlineStr">
        <is>
          <t>SRC-138</t>
        </is>
      </c>
      <c r="E3027" s="216" t="inlineStr">
        <is>
          <t>cosmologies_and_realms</t>
        </is>
      </c>
      <c r="F3027" s="216" t="inlineStr">
        <is>
          <t>Nevarra</t>
        </is>
      </c>
      <c r="G3027" s="216" t="inlineStr"/>
      <c r="H3027" s="216" t="inlineStr"/>
      <c r="I3027" s="216" t="inlineStr">
        <is>
          <t>high</t>
        </is>
      </c>
      <c r="J3027" s="216" t="inlineStr">
        <is>
          <t>The official source identifies the Mourn Watch as revered there.</t>
        </is>
      </c>
    </row>
    <row r="3028" ht="31" customHeight="1" s="99">
      <c r="A3028" s="212" t="inlineStr">
        <is>
          <t>CDM-03027</t>
        </is>
      </c>
      <c r="B3028" s="212" t="inlineStr">
        <is>
          <t>CHR-SRC138-003</t>
        </is>
      </c>
      <c r="C3028" s="212" t="inlineStr">
        <is>
          <t>Emmrich Volkarin</t>
        </is>
      </c>
      <c r="D3028" s="213" t="inlineStr">
        <is>
          <t>SRC-138</t>
        </is>
      </c>
      <c r="E3028" s="213" t="inlineStr">
        <is>
          <t>cosmologies_and_realms</t>
        </is>
      </c>
      <c r="F3028" s="213" t="inlineStr">
        <is>
          <t>Thedas</t>
        </is>
      </c>
      <c r="G3028" s="213" t="inlineStr"/>
      <c r="H3028" s="213" t="inlineStr"/>
      <c r="I3028" s="213" t="inlineStr">
        <is>
          <t>high</t>
        </is>
      </c>
      <c r="J3028" s="213" t="inlineStr">
        <is>
          <t>The official cast article places the Veilguard story in Thedas.</t>
        </is>
      </c>
    </row>
    <row r="3029" ht="31" customHeight="1" s="99">
      <c r="A3029" s="215" t="inlineStr">
        <is>
          <t>CDM-03028</t>
        </is>
      </c>
      <c r="B3029" s="215" t="inlineStr">
        <is>
          <t>CHR-SRC138-004</t>
        </is>
      </c>
      <c r="C3029" s="215" t="inlineStr">
        <is>
          <t>Lace Harding</t>
        </is>
      </c>
      <c r="D3029" s="216" t="inlineStr">
        <is>
          <t>SRC-138</t>
        </is>
      </c>
      <c r="E3029" s="216" t="inlineStr">
        <is>
          <t>being_types</t>
        </is>
      </c>
      <c r="F3029" s="216" t="inlineStr">
        <is>
          <t>dwarf</t>
        </is>
      </c>
      <c r="G3029" s="216" t="inlineStr"/>
      <c r="H3029" s="216" t="inlineStr"/>
      <c r="I3029" s="216" t="inlineStr">
        <is>
          <t>high</t>
        </is>
      </c>
      <c r="J3029" s="216" t="inlineStr">
        <is>
          <t>Directly called a dwarven scout in the official profile.</t>
        </is>
      </c>
    </row>
    <row r="3030" ht="31" customHeight="1" s="99">
      <c r="A3030" s="212" t="inlineStr">
        <is>
          <t>CDM-03029</t>
        </is>
      </c>
      <c r="B3030" s="212" t="inlineStr">
        <is>
          <t>CHR-SRC138-004</t>
        </is>
      </c>
      <c r="C3030" s="212" t="inlineStr">
        <is>
          <t>Lace Harding</t>
        </is>
      </c>
      <c r="D3030" s="213" t="inlineStr">
        <is>
          <t>SRC-138</t>
        </is>
      </c>
      <c r="E3030" s="213" t="inlineStr">
        <is>
          <t>roles_and_vocations</t>
        </is>
      </c>
      <c r="F3030" s="213" t="inlineStr">
        <is>
          <t>scout</t>
        </is>
      </c>
      <c r="G3030" s="213" t="inlineStr"/>
      <c r="H3030" s="213" t="inlineStr"/>
      <c r="I3030" s="213" t="inlineStr">
        <is>
          <t>high</t>
        </is>
      </c>
      <c r="J3030" s="213" t="inlineStr">
        <is>
          <t>Directly stated in the official profile.</t>
        </is>
      </c>
    </row>
    <row r="3031" ht="31" customHeight="1" s="99">
      <c r="A3031" s="215" t="inlineStr">
        <is>
          <t>CDM-03030</t>
        </is>
      </c>
      <c r="B3031" s="215" t="inlineStr">
        <is>
          <t>CHR-SRC138-004</t>
        </is>
      </c>
      <c r="C3031" s="215" t="inlineStr">
        <is>
          <t>Lace Harding</t>
        </is>
      </c>
      <c r="D3031" s="216" t="inlineStr">
        <is>
          <t>SRC-138</t>
        </is>
      </c>
      <c r="E3031" s="216" t="inlineStr">
        <is>
          <t>roles_and_vocations</t>
        </is>
      </c>
      <c r="F3031" s="216" t="inlineStr">
        <is>
          <t>archer</t>
        </is>
      </c>
      <c r="G3031" s="216" t="inlineStr"/>
      <c r="H3031" s="216" t="inlineStr"/>
      <c r="I3031" s="216" t="inlineStr">
        <is>
          <t>high</t>
        </is>
      </c>
      <c r="J3031" s="216" t="inlineStr">
        <is>
          <t>The source calls her an excellent scout and archer.</t>
        </is>
      </c>
    </row>
    <row r="3032" ht="31" customHeight="1" s="99">
      <c r="A3032" s="212" t="inlineStr">
        <is>
          <t>CDM-03031</t>
        </is>
      </c>
      <c r="B3032" s="212" t="inlineStr">
        <is>
          <t>CHR-SRC138-004</t>
        </is>
      </c>
      <c r="C3032" s="212" t="inlineStr">
        <is>
          <t>Lace Harding</t>
        </is>
      </c>
      <c r="D3032" s="213" t="inlineStr">
        <is>
          <t>SRC-138</t>
        </is>
      </c>
      <c r="E3032" s="213" t="inlineStr">
        <is>
          <t>power_traditions</t>
        </is>
      </c>
      <c r="F3032" s="213" t="inlineStr">
        <is>
          <t>unexpected magical powers</t>
        </is>
      </c>
      <c r="G3032" s="213" t="inlineStr"/>
      <c r="H3032" s="213" t="inlineStr"/>
      <c r="I3032" s="213" t="inlineStr">
        <is>
          <t>high</t>
        </is>
      </c>
      <c r="J3032" s="213" t="inlineStr">
        <is>
          <t>The official profile states this without specifying a broader tradition.</t>
        </is>
      </c>
    </row>
    <row r="3033" ht="31" customHeight="1" s="99">
      <c r="A3033" s="215" t="inlineStr">
        <is>
          <t>CDM-03032</t>
        </is>
      </c>
      <c r="B3033" s="215" t="inlineStr">
        <is>
          <t>CHR-SRC138-004</t>
        </is>
      </c>
      <c r="C3033" s="215" t="inlineStr">
        <is>
          <t>Lace Harding</t>
        </is>
      </c>
      <c r="D3033" s="216" t="inlineStr">
        <is>
          <t>SRC-138</t>
        </is>
      </c>
      <c r="E3033" s="216" t="inlineStr">
        <is>
          <t>affiliations</t>
        </is>
      </c>
      <c r="F3033" s="216" t="inlineStr">
        <is>
          <t>the Veilguard</t>
        </is>
      </c>
      <c r="G3033" s="216" t="inlineStr"/>
      <c r="H3033" s="216" t="inlineStr"/>
      <c r="I3033" s="216" t="inlineStr">
        <is>
          <t>high</t>
        </is>
      </c>
      <c r="J3033" s="216" t="inlineStr">
        <is>
          <t>The selected official cast article frames the companions together as the Veilguard.</t>
        </is>
      </c>
    </row>
    <row r="3034" ht="31" customHeight="1" s="99">
      <c r="A3034" s="212" t="inlineStr">
        <is>
          <t>CDM-03033</t>
        </is>
      </c>
      <c r="B3034" s="212" t="inlineStr">
        <is>
          <t>CHR-SRC138-004</t>
        </is>
      </c>
      <c r="C3034" s="212" t="inlineStr">
        <is>
          <t>Lace Harding</t>
        </is>
      </c>
      <c r="D3034" s="213" t="inlineStr">
        <is>
          <t>SRC-138</t>
        </is>
      </c>
      <c r="E3034" s="213" t="inlineStr">
        <is>
          <t>states_and_transformations</t>
        </is>
      </c>
      <c r="F3034" s="213" t="inlineStr">
        <is>
          <t>returned after Inquisition</t>
        </is>
      </c>
      <c r="G3034" s="213" t="inlineStr"/>
      <c r="H3034" s="213" t="inlineStr"/>
      <c r="I3034" s="213" t="inlineStr">
        <is>
          <t>high</t>
        </is>
      </c>
      <c r="J3034" s="213" t="inlineStr">
        <is>
          <t>The BioWare profile says Harding returns and marks the time since Inquisition; no prior-game events are imported.</t>
        </is>
      </c>
    </row>
    <row r="3035" ht="31" customHeight="1" s="99">
      <c r="A3035" s="215" t="inlineStr">
        <is>
          <t>CDM-03034</t>
        </is>
      </c>
      <c r="B3035" s="215" t="inlineStr">
        <is>
          <t>CHR-SRC138-004</t>
        </is>
      </c>
      <c r="C3035" s="215" t="inlineStr">
        <is>
          <t>Lace Harding</t>
        </is>
      </c>
      <c r="D3035" s="216" t="inlineStr">
        <is>
          <t>SRC-138</t>
        </is>
      </c>
      <c r="E3035" s="216" t="inlineStr">
        <is>
          <t>cosmologies_and_realms</t>
        </is>
      </c>
      <c r="F3035" s="216" t="inlineStr">
        <is>
          <t>Thedas</t>
        </is>
      </c>
      <c r="G3035" s="216" t="inlineStr"/>
      <c r="H3035" s="216" t="inlineStr"/>
      <c r="I3035" s="216" t="inlineStr">
        <is>
          <t>high</t>
        </is>
      </c>
      <c r="J3035" s="216" t="inlineStr">
        <is>
          <t>The official cast article places the Veilguard story in Thedas.</t>
        </is>
      </c>
    </row>
    <row r="3036" ht="31" customHeight="1" s="99">
      <c r="A3036" s="212" t="inlineStr">
        <is>
          <t>CDM-03035</t>
        </is>
      </c>
      <c r="B3036" s="212" t="inlineStr">
        <is>
          <t>CHR-SRC138-001</t>
        </is>
      </c>
      <c r="C3036" s="212" t="inlineStr">
        <is>
          <t>Lucanis Dellamorte</t>
        </is>
      </c>
      <c r="D3036" s="213" t="inlineStr">
        <is>
          <t>SRC-138</t>
        </is>
      </c>
      <c r="E3036" s="213" t="inlineStr">
        <is>
          <t>roles_and_vocations</t>
        </is>
      </c>
      <c r="F3036" s="213" t="inlineStr">
        <is>
          <t>expert assassin</t>
        </is>
      </c>
      <c r="G3036" s="213" t="inlineStr"/>
      <c r="H3036" s="213" t="inlineStr"/>
      <c r="I3036" s="213" t="inlineStr">
        <is>
          <t>high</t>
        </is>
      </c>
      <c r="J3036" s="213" t="inlineStr">
        <is>
          <t>Directly stated in the BioWare Lucanis paragraph.</t>
        </is>
      </c>
    </row>
    <row r="3037" ht="31" customHeight="1" s="99">
      <c r="A3037" s="215" t="inlineStr">
        <is>
          <t>CDM-03036</t>
        </is>
      </c>
      <c r="B3037" s="215" t="inlineStr">
        <is>
          <t>CHR-SRC138-001</t>
        </is>
      </c>
      <c r="C3037" s="215" t="inlineStr">
        <is>
          <t>Lucanis Dellamorte</t>
        </is>
      </c>
      <c r="D3037" s="216" t="inlineStr">
        <is>
          <t>SRC-138</t>
        </is>
      </c>
      <c r="E3037" s="216" t="inlineStr">
        <is>
          <t>affiliations</t>
        </is>
      </c>
      <c r="F3037" s="216" t="inlineStr">
        <is>
          <t>Antivan Crows</t>
        </is>
      </c>
      <c r="G3037" s="216" t="inlineStr"/>
      <c r="H3037" s="216" t="inlineStr"/>
      <c r="I3037" s="216" t="inlineStr">
        <is>
          <t>high</t>
        </is>
      </c>
      <c r="J3037" s="216" t="inlineStr">
        <is>
          <t>The official profile identifies Lucanis as an assassin of this faction.</t>
        </is>
      </c>
    </row>
    <row r="3038" ht="31" customHeight="1" s="99">
      <c r="A3038" s="212" t="inlineStr">
        <is>
          <t>CDM-03037</t>
        </is>
      </c>
      <c r="B3038" s="212" t="inlineStr">
        <is>
          <t>CHR-SRC138-001</t>
        </is>
      </c>
      <c r="C3038" s="212" t="inlineStr">
        <is>
          <t>Lucanis Dellamorte</t>
        </is>
      </c>
      <c r="D3038" s="213" t="inlineStr">
        <is>
          <t>SRC-138</t>
        </is>
      </c>
      <c r="E3038" s="213" t="inlineStr">
        <is>
          <t>affiliations</t>
        </is>
      </c>
      <c r="F3038" s="213" t="inlineStr">
        <is>
          <t>the Veilguard</t>
        </is>
      </c>
      <c r="G3038" s="213" t="inlineStr"/>
      <c r="H3038" s="213" t="inlineStr"/>
      <c r="I3038" s="213" t="inlineStr">
        <is>
          <t>high</t>
        </is>
      </c>
      <c r="J3038" s="213" t="inlineStr">
        <is>
          <t>The selected official cast article frames the companions together as the Veilguard.</t>
        </is>
      </c>
    </row>
    <row r="3039" ht="31" customHeight="1" s="99">
      <c r="A3039" s="215" t="inlineStr">
        <is>
          <t>CDM-03038</t>
        </is>
      </c>
      <c r="B3039" s="215" t="inlineStr">
        <is>
          <t>CHR-SRC138-001</t>
        </is>
      </c>
      <c r="C3039" s="215" t="inlineStr">
        <is>
          <t>Lucanis Dellamorte</t>
        </is>
      </c>
      <c r="D3039" s="216" t="inlineStr">
        <is>
          <t>SRC-138</t>
        </is>
      </c>
      <c r="E3039" s="216" t="inlineStr">
        <is>
          <t>cosmologies_and_realms</t>
        </is>
      </c>
      <c r="F3039" s="216" t="inlineStr">
        <is>
          <t>Thedas</t>
        </is>
      </c>
      <c r="G3039" s="216" t="inlineStr"/>
      <c r="H3039" s="216" t="inlineStr"/>
      <c r="I3039" s="216" t="inlineStr">
        <is>
          <t>high</t>
        </is>
      </c>
      <c r="J3039" s="216" t="inlineStr">
        <is>
          <t>The official cast article places the Veilguard story in Thedas.</t>
        </is>
      </c>
    </row>
    <row r="3040" ht="31" customHeight="1" s="99">
      <c r="A3040" s="212" t="inlineStr">
        <is>
          <t>CDM-03039</t>
        </is>
      </c>
      <c r="B3040" s="212" t="inlineStr">
        <is>
          <t>CHR-SRC138-002</t>
        </is>
      </c>
      <c r="C3040" s="212" t="inlineStr">
        <is>
          <t>Neve Gallus</t>
        </is>
      </c>
      <c r="D3040" s="213" t="inlineStr">
        <is>
          <t>SRC-138</t>
        </is>
      </c>
      <c r="E3040" s="213" t="inlineStr">
        <is>
          <t>roles_and_vocations</t>
        </is>
      </c>
      <c r="F3040" s="213" t="inlineStr">
        <is>
          <t>rebel</t>
        </is>
      </c>
      <c r="G3040" s="213" t="inlineStr"/>
      <c r="H3040" s="213" t="inlineStr"/>
      <c r="I3040" s="213" t="inlineStr">
        <is>
          <t>high</t>
        </is>
      </c>
      <c r="J3040" s="213" t="inlineStr">
        <is>
          <t>Directly called a Shadow Dragons rebel in the official profile.</t>
        </is>
      </c>
    </row>
    <row r="3041" ht="31" customHeight="1" s="99">
      <c r="A3041" s="215" t="inlineStr">
        <is>
          <t>CDM-03040</t>
        </is>
      </c>
      <c r="B3041" s="215" t="inlineStr">
        <is>
          <t>CHR-SRC138-002</t>
        </is>
      </c>
      <c r="C3041" s="215" t="inlineStr">
        <is>
          <t>Neve Gallus</t>
        </is>
      </c>
      <c r="D3041" s="216" t="inlineStr">
        <is>
          <t>SRC-138</t>
        </is>
      </c>
      <c r="E3041" s="216" t="inlineStr">
        <is>
          <t>power_traditions</t>
        </is>
      </c>
      <c r="F3041" s="216" t="inlineStr">
        <is>
          <t>ice powers</t>
        </is>
      </c>
      <c r="G3041" s="216" t="inlineStr"/>
      <c r="H3041" s="216" t="inlineStr"/>
      <c r="I3041" s="216" t="inlineStr">
        <is>
          <t>high</t>
        </is>
      </c>
      <c r="J3041" s="216" t="inlineStr">
        <is>
          <t>The BioWare profile says she has ice powers; it does not establish a broader magic-school taxonomy.</t>
        </is>
      </c>
    </row>
    <row r="3042" ht="31" customHeight="1" s="99">
      <c r="A3042" s="212" t="inlineStr">
        <is>
          <t>CDM-03041</t>
        </is>
      </c>
      <c r="B3042" s="212" t="inlineStr">
        <is>
          <t>CHR-SRC138-002</t>
        </is>
      </c>
      <c r="C3042" s="212" t="inlineStr">
        <is>
          <t>Neve Gallus</t>
        </is>
      </c>
      <c r="D3042" s="213" t="inlineStr">
        <is>
          <t>SRC-138</t>
        </is>
      </c>
      <c r="E3042" s="213" t="inlineStr">
        <is>
          <t>affiliations</t>
        </is>
      </c>
      <c r="F3042" s="213" t="inlineStr">
        <is>
          <t>Shadow Dragons</t>
        </is>
      </c>
      <c r="G3042" s="213" t="inlineStr"/>
      <c r="H3042" s="213" t="inlineStr"/>
      <c r="I3042" s="213" t="inlineStr">
        <is>
          <t>high</t>
        </is>
      </c>
      <c r="J3042" s="213" t="inlineStr">
        <is>
          <t>Directly stated in the BioWare profile.</t>
        </is>
      </c>
    </row>
    <row r="3043" ht="31" customHeight="1" s="99">
      <c r="A3043" s="215" t="inlineStr">
        <is>
          <t>CDM-03042</t>
        </is>
      </c>
      <c r="B3043" s="215" t="inlineStr">
        <is>
          <t>CHR-SRC138-002</t>
        </is>
      </c>
      <c r="C3043" s="215" t="inlineStr">
        <is>
          <t>Neve Gallus</t>
        </is>
      </c>
      <c r="D3043" s="216" t="inlineStr">
        <is>
          <t>SRC-138</t>
        </is>
      </c>
      <c r="E3043" s="216" t="inlineStr">
        <is>
          <t>affiliations</t>
        </is>
      </c>
      <c r="F3043" s="216" t="inlineStr">
        <is>
          <t>the Veilguard</t>
        </is>
      </c>
      <c r="G3043" s="216" t="inlineStr"/>
      <c r="H3043" s="216" t="inlineStr"/>
      <c r="I3043" s="216" t="inlineStr">
        <is>
          <t>high</t>
        </is>
      </c>
      <c r="J3043" s="216" t="inlineStr">
        <is>
          <t>The selected official cast article frames the companions together as the Veilguard.</t>
        </is>
      </c>
    </row>
    <row r="3044" ht="31" customHeight="1" s="99">
      <c r="A3044" s="212" t="inlineStr">
        <is>
          <t>CDM-03043</t>
        </is>
      </c>
      <c r="B3044" s="212" t="inlineStr">
        <is>
          <t>CHR-SRC138-002</t>
        </is>
      </c>
      <c r="C3044" s="212" t="inlineStr">
        <is>
          <t>Neve Gallus</t>
        </is>
      </c>
      <c r="D3044" s="213" t="inlineStr">
        <is>
          <t>SRC-138</t>
        </is>
      </c>
      <c r="E3044" s="213" t="inlineStr">
        <is>
          <t>cosmologies_and_realms</t>
        </is>
      </c>
      <c r="F3044" s="213" t="inlineStr">
        <is>
          <t>Docktown</t>
        </is>
      </c>
      <c r="G3044" s="213" t="inlineStr"/>
      <c r="H3044" s="213" t="inlineStr"/>
      <c r="I3044" s="213" t="inlineStr">
        <is>
          <t>high</t>
        </is>
      </c>
      <c r="J3044" s="213" t="inlineStr">
        <is>
          <t>The official profile identifies it as her hometown.</t>
        </is>
      </c>
    </row>
    <row r="3045" ht="31" customHeight="1" s="99">
      <c r="A3045" s="215" t="inlineStr">
        <is>
          <t>CDM-03044</t>
        </is>
      </c>
      <c r="B3045" s="215" t="inlineStr">
        <is>
          <t>CHR-SRC138-002</t>
        </is>
      </c>
      <c r="C3045" s="215" t="inlineStr">
        <is>
          <t>Neve Gallus</t>
        </is>
      </c>
      <c r="D3045" s="216" t="inlineStr">
        <is>
          <t>SRC-138</t>
        </is>
      </c>
      <c r="E3045" s="216" t="inlineStr">
        <is>
          <t>cosmologies_and_realms</t>
        </is>
      </c>
      <c r="F3045" s="216" t="inlineStr">
        <is>
          <t>Thedas</t>
        </is>
      </c>
      <c r="G3045" s="216" t="inlineStr"/>
      <c r="H3045" s="216" t="inlineStr"/>
      <c r="I3045" s="216" t="inlineStr">
        <is>
          <t>high</t>
        </is>
      </c>
      <c r="J3045" s="216" t="inlineStr">
        <is>
          <t>The official cast article places the Veilguard story in Thedas.</t>
        </is>
      </c>
    </row>
    <row r="3046" ht="31" customHeight="1" s="99">
      <c r="A3046" s="212" t="inlineStr">
        <is>
          <t>CDM-03045</t>
        </is>
      </c>
      <c r="B3046" s="212" t="inlineStr">
        <is>
          <t>CHR-SRC139-001</t>
        </is>
      </c>
      <c r="C3046" s="212" t="inlineStr">
        <is>
          <t>Astarion</t>
        </is>
      </c>
      <c r="D3046" s="213" t="inlineStr">
        <is>
          <t>SRC-139</t>
        </is>
      </c>
      <c r="E3046" s="213" t="inlineStr">
        <is>
          <t>being_types</t>
        </is>
      </c>
      <c r="F3046" s="213" t="inlineStr">
        <is>
          <t>vampire spawn</t>
        </is>
      </c>
      <c r="G3046" s="213" t="inlineStr"/>
      <c r="H3046" s="213" t="inlineStr"/>
      <c r="I3046" s="213" t="inlineStr">
        <is>
          <t>high</t>
        </is>
      </c>
      <c r="J3046" s="213" t="inlineStr">
        <is>
          <t>Directly stated in his official profile.</t>
        </is>
      </c>
    </row>
    <row r="3047" ht="31" customHeight="1" s="99">
      <c r="A3047" s="215" t="inlineStr">
        <is>
          <t>CDM-03046</t>
        </is>
      </c>
      <c r="B3047" s="215" t="inlineStr">
        <is>
          <t>CHR-SRC139-001</t>
        </is>
      </c>
      <c r="C3047" s="215" t="inlineStr">
        <is>
          <t>Astarion</t>
        </is>
      </c>
      <c r="D3047" s="216" t="inlineStr">
        <is>
          <t>SRC-139</t>
        </is>
      </c>
      <c r="E3047" s="216" t="inlineStr">
        <is>
          <t>being_types</t>
        </is>
      </c>
      <c r="F3047" s="216" t="inlineStr">
        <is>
          <t>high elf</t>
        </is>
      </c>
      <c r="G3047" s="216" t="inlineStr"/>
      <c r="H3047" s="216" t="inlineStr"/>
      <c r="I3047" s="216" t="inlineStr">
        <is>
          <t>high</t>
        </is>
      </c>
      <c r="J3047" s="216" t="inlineStr">
        <is>
          <t>The profile's race and subrace fields identify him as elf/high elf.</t>
        </is>
      </c>
    </row>
    <row r="3048" ht="31" customHeight="1" s="99">
      <c r="A3048" s="212" t="inlineStr">
        <is>
          <t>CDM-03047</t>
        </is>
      </c>
      <c r="B3048" s="212" t="inlineStr">
        <is>
          <t>CHR-SRC139-001</t>
        </is>
      </c>
      <c r="C3048" s="212" t="inlineStr">
        <is>
          <t>Astarion</t>
        </is>
      </c>
      <c r="D3048" s="213" t="inlineStr">
        <is>
          <t>SRC-139</t>
        </is>
      </c>
      <c r="E3048" s="213" t="inlineStr">
        <is>
          <t>roles_and_vocations</t>
        </is>
      </c>
      <c r="F3048" s="213" t="inlineStr">
        <is>
          <t>rogue</t>
        </is>
      </c>
      <c r="G3048" s="213" t="inlineStr"/>
      <c r="H3048" s="213" t="inlineStr"/>
      <c r="I3048" s="213" t="inlineStr">
        <is>
          <t>high</t>
        </is>
      </c>
      <c r="J3048" s="213" t="inlineStr">
        <is>
          <t>The profile's starting class field identifies Rogue.</t>
        </is>
      </c>
    </row>
    <row r="3049" ht="31" customHeight="1" s="99">
      <c r="A3049" s="215" t="inlineStr">
        <is>
          <t>CDM-03048</t>
        </is>
      </c>
      <c r="B3049" s="215" t="inlineStr">
        <is>
          <t>CHR-SRC139-001</t>
        </is>
      </c>
      <c r="C3049" s="215" t="inlineStr">
        <is>
          <t>Astarion</t>
        </is>
      </c>
      <c r="D3049" s="216" t="inlineStr">
        <is>
          <t>SRC-139</t>
        </is>
      </c>
      <c r="E3049" s="216" t="inlineStr">
        <is>
          <t>states_and_transformations</t>
        </is>
      </c>
      <c r="F3049" s="216" t="inlineStr">
        <is>
          <t>formerly compelled by Cazador</t>
        </is>
      </c>
      <c r="G3049" s="216" t="inlineStr"/>
      <c r="H3049" s="216" t="inlineStr"/>
      <c r="I3049" s="216" t="inlineStr">
        <is>
          <t>high</t>
        </is>
      </c>
      <c r="J3049" s="216" t="inlineStr">
        <is>
          <t>The profile says he was forced to follow Cazador's orders and is free for now.</t>
        </is>
      </c>
    </row>
    <row r="3050" ht="31" customHeight="1" s="99">
      <c r="A3050" s="212" t="inlineStr">
        <is>
          <t>CDM-03049</t>
        </is>
      </c>
      <c r="B3050" s="212" t="inlineStr">
        <is>
          <t>CHR-SRC139-001</t>
        </is>
      </c>
      <c r="C3050" s="212" t="inlineStr">
        <is>
          <t>Astarion</t>
        </is>
      </c>
      <c r="D3050" s="213" t="inlineStr">
        <is>
          <t>SRC-139</t>
        </is>
      </c>
      <c r="E3050" s="213" t="inlineStr">
        <is>
          <t>game_mechanics</t>
        </is>
      </c>
      <c r="F3050" s="213" t="inlineStr">
        <is>
          <t>Origin character</t>
        </is>
      </c>
      <c r="G3050" s="213" t="inlineStr"/>
      <c r="H3050" s="213" t="inlineStr"/>
      <c r="I3050" s="213" t="inlineStr">
        <is>
          <t>high</t>
        </is>
      </c>
      <c r="J3050" s="213" t="inlineStr">
        <is>
          <t>Larian identifies Astarion among the playable pre-authored Origin characters.</t>
        </is>
      </c>
    </row>
    <row r="3051" ht="31" customHeight="1" s="99">
      <c r="A3051" s="215" t="inlineStr">
        <is>
          <t>CDM-03050</t>
        </is>
      </c>
      <c r="B3051" s="215" t="inlineStr">
        <is>
          <t>CHR-SRC139-002</t>
        </is>
      </c>
      <c r="C3051" s="215" t="inlineStr">
        <is>
          <t>Gale</t>
        </is>
      </c>
      <c r="D3051" s="216" t="inlineStr">
        <is>
          <t>SRC-139</t>
        </is>
      </c>
      <c r="E3051" s="216" t="inlineStr">
        <is>
          <t>being_types</t>
        </is>
      </c>
      <c r="F3051" s="216" t="inlineStr">
        <is>
          <t>human</t>
        </is>
      </c>
      <c r="G3051" s="216" t="inlineStr"/>
      <c r="H3051" s="216" t="inlineStr"/>
      <c r="I3051" s="216" t="inlineStr">
        <is>
          <t>high</t>
        </is>
      </c>
      <c r="J3051" s="216" t="inlineStr">
        <is>
          <t>The profile's race field identifies Human.</t>
        </is>
      </c>
    </row>
    <row r="3052" ht="31" customHeight="1" s="99">
      <c r="A3052" s="212" t="inlineStr">
        <is>
          <t>CDM-03051</t>
        </is>
      </c>
      <c r="B3052" s="212" t="inlineStr">
        <is>
          <t>CHR-SRC139-002</t>
        </is>
      </c>
      <c r="C3052" s="212" t="inlineStr">
        <is>
          <t>Gale</t>
        </is>
      </c>
      <c r="D3052" s="213" t="inlineStr">
        <is>
          <t>SRC-139</t>
        </is>
      </c>
      <c r="E3052" s="213" t="inlineStr">
        <is>
          <t>roles_and_vocations</t>
        </is>
      </c>
      <c r="F3052" s="213" t="inlineStr">
        <is>
          <t>wizard</t>
        </is>
      </c>
      <c r="G3052" s="213" t="inlineStr"/>
      <c r="H3052" s="213" t="inlineStr"/>
      <c r="I3052" s="213" t="inlineStr">
        <is>
          <t>high</t>
        </is>
      </c>
      <c r="J3052" s="213" t="inlineStr">
        <is>
          <t>The profile's starting class field identifies Wizard.</t>
        </is>
      </c>
    </row>
    <row r="3053" ht="31" customHeight="1" s="99">
      <c r="A3053" s="215" t="inlineStr">
        <is>
          <t>CDM-03052</t>
        </is>
      </c>
      <c r="B3053" s="215" t="inlineStr">
        <is>
          <t>CHR-SRC139-002</t>
        </is>
      </c>
      <c r="C3053" s="215" t="inlineStr">
        <is>
          <t>Gale</t>
        </is>
      </c>
      <c r="D3053" s="216" t="inlineStr">
        <is>
          <t>SRC-139</t>
        </is>
      </c>
      <c r="E3053" s="216" t="inlineStr">
        <is>
          <t>roles_and_vocations</t>
        </is>
      </c>
      <c r="F3053" s="216" t="inlineStr">
        <is>
          <t>former archmage of Waterdeep</t>
        </is>
      </c>
      <c r="G3053" s="216" t="inlineStr"/>
      <c r="H3053" s="216" t="inlineStr"/>
      <c r="I3053" s="216" t="inlineStr">
        <is>
          <t>high</t>
        </is>
      </c>
      <c r="J3053" s="216" t="inlineStr">
        <is>
          <t>Directly stated in the profile text.</t>
        </is>
      </c>
    </row>
    <row r="3054" ht="31" customHeight="1" s="99">
      <c r="A3054" s="212" t="inlineStr">
        <is>
          <t>CDM-03053</t>
        </is>
      </c>
      <c r="B3054" s="212" t="inlineStr">
        <is>
          <t>CHR-SRC139-002</t>
        </is>
      </c>
      <c r="C3054" s="212" t="inlineStr">
        <is>
          <t>Gale</t>
        </is>
      </c>
      <c r="D3054" s="213" t="inlineStr">
        <is>
          <t>SRC-139</t>
        </is>
      </c>
      <c r="E3054" s="213" t="inlineStr">
        <is>
          <t>power_traditions</t>
        </is>
      </c>
      <c r="F3054" s="213" t="inlineStr">
        <is>
          <t>Netherese magic</t>
        </is>
      </c>
      <c r="G3054" s="213" t="inlineStr"/>
      <c r="H3054" s="213" t="inlineStr"/>
      <c r="I3054" s="213" t="inlineStr">
        <is>
          <t>high</t>
        </is>
      </c>
      <c r="J3054" s="213" t="inlineStr">
        <is>
          <t>Directly stated as the magic of the orb within him.</t>
        </is>
      </c>
    </row>
    <row r="3055" ht="31" customHeight="1" s="99">
      <c r="A3055" s="215" t="inlineStr">
        <is>
          <t>CDM-03054</t>
        </is>
      </c>
      <c r="B3055" s="215" t="inlineStr">
        <is>
          <t>CHR-SRC139-002</t>
        </is>
      </c>
      <c r="C3055" s="215" t="inlineStr">
        <is>
          <t>Gale</t>
        </is>
      </c>
      <c r="D3055" s="216" t="inlineStr">
        <is>
          <t>SRC-139</t>
        </is>
      </c>
      <c r="E3055" s="216" t="inlineStr">
        <is>
          <t>states_and_transformations</t>
        </is>
      </c>
      <c r="F3055" s="216" t="inlineStr">
        <is>
          <t>cursed with a Netherese-magic orb</t>
        </is>
      </c>
      <c r="G3055" s="216" t="inlineStr"/>
      <c r="H3055" s="216" t="inlineStr"/>
      <c r="I3055" s="216" t="inlineStr">
        <is>
          <t>high</t>
        </is>
      </c>
      <c r="J3055" s="216" t="inlineStr">
        <is>
          <t>Directly stated in the official profile.</t>
        </is>
      </c>
    </row>
    <row r="3056" ht="31" customHeight="1" s="99">
      <c r="A3056" s="212" t="inlineStr">
        <is>
          <t>CDM-03055</t>
        </is>
      </c>
      <c r="B3056" s="212" t="inlineStr">
        <is>
          <t>CHR-SRC139-002</t>
        </is>
      </c>
      <c r="C3056" s="212" t="inlineStr">
        <is>
          <t>Gale</t>
        </is>
      </c>
      <c r="D3056" s="213" t="inlineStr">
        <is>
          <t>SRC-139</t>
        </is>
      </c>
      <c r="E3056" s="213" t="inlineStr">
        <is>
          <t>cosmologies_and_realms</t>
        </is>
      </c>
      <c r="F3056" s="213" t="inlineStr">
        <is>
          <t>Waterdeep</t>
        </is>
      </c>
      <c r="G3056" s="213" t="inlineStr"/>
      <c r="H3056" s="213" t="inlineStr"/>
      <c r="I3056" s="213" t="inlineStr">
        <is>
          <t>high</t>
        </is>
      </c>
      <c r="J3056" s="213" t="inlineStr">
        <is>
          <t>The profile identifies Gale as formerly an archmage there.</t>
        </is>
      </c>
    </row>
    <row r="3057" ht="31" customHeight="1" s="99">
      <c r="A3057" s="215" t="inlineStr">
        <is>
          <t>CDM-03056</t>
        </is>
      </c>
      <c r="B3057" s="215" t="inlineStr">
        <is>
          <t>CHR-SRC139-002</t>
        </is>
      </c>
      <c r="C3057" s="215" t="inlineStr">
        <is>
          <t>Gale</t>
        </is>
      </c>
      <c r="D3057" s="216" t="inlineStr">
        <is>
          <t>SRC-139</t>
        </is>
      </c>
      <c r="E3057" s="216" t="inlineStr">
        <is>
          <t>game_mechanics</t>
        </is>
      </c>
      <c r="F3057" s="216" t="inlineStr">
        <is>
          <t>Origin character</t>
        </is>
      </c>
      <c r="G3057" s="216" t="inlineStr"/>
      <c r="H3057" s="216" t="inlineStr"/>
      <c r="I3057" s="216" t="inlineStr">
        <is>
          <t>high</t>
        </is>
      </c>
      <c r="J3057" s="216" t="inlineStr">
        <is>
          <t>Larian identifies Gale among the playable pre-authored Origin characters.</t>
        </is>
      </c>
    </row>
    <row r="3058" ht="31" customHeight="1" s="99">
      <c r="A3058" s="212" t="inlineStr">
        <is>
          <t>CDM-03057</t>
        </is>
      </c>
      <c r="B3058" s="212" t="inlineStr">
        <is>
          <t>CHR-SRC139-006</t>
        </is>
      </c>
      <c r="C3058" s="212" t="inlineStr">
        <is>
          <t>Karlach</t>
        </is>
      </c>
      <c r="D3058" s="213" t="inlineStr">
        <is>
          <t>SRC-139</t>
        </is>
      </c>
      <c r="E3058" s="213" t="inlineStr">
        <is>
          <t>being_types</t>
        </is>
      </c>
      <c r="F3058" s="213" t="inlineStr">
        <is>
          <t>Zariel tiefling</t>
        </is>
      </c>
      <c r="G3058" s="213" t="inlineStr"/>
      <c r="H3058" s="213" t="inlineStr"/>
      <c r="I3058" s="213" t="inlineStr">
        <is>
          <t>high</t>
        </is>
      </c>
      <c r="J3058" s="213" t="inlineStr">
        <is>
          <t>The profile identifies Tiefling and Zariel Tiefling.</t>
        </is>
      </c>
    </row>
    <row r="3059" ht="31" customHeight="1" s="99">
      <c r="A3059" s="215" t="inlineStr">
        <is>
          <t>CDM-03058</t>
        </is>
      </c>
      <c r="B3059" s="215" t="inlineStr">
        <is>
          <t>CHR-SRC139-006</t>
        </is>
      </c>
      <c r="C3059" s="215" t="inlineStr">
        <is>
          <t>Karlach</t>
        </is>
      </c>
      <c r="D3059" s="216" t="inlineStr">
        <is>
          <t>SRC-139</t>
        </is>
      </c>
      <c r="E3059" s="216" t="inlineStr">
        <is>
          <t>roles_and_vocations</t>
        </is>
      </c>
      <c r="F3059" s="216" t="inlineStr">
        <is>
          <t>barbarian</t>
        </is>
      </c>
      <c r="G3059" s="216" t="inlineStr"/>
      <c r="H3059" s="216" t="inlineStr"/>
      <c r="I3059" s="216" t="inlineStr">
        <is>
          <t>high</t>
        </is>
      </c>
      <c r="J3059" s="216" t="inlineStr">
        <is>
          <t>The profile's starting class field identifies Barbarian.</t>
        </is>
      </c>
    </row>
    <row r="3060" ht="31" customHeight="1" s="99">
      <c r="A3060" s="212" t="inlineStr">
        <is>
          <t>CDM-03059</t>
        </is>
      </c>
      <c r="B3060" s="212" t="inlineStr">
        <is>
          <t>CHR-SRC139-006</t>
        </is>
      </c>
      <c r="C3060" s="212" t="inlineStr">
        <is>
          <t>Karlach</t>
        </is>
      </c>
      <c r="D3060" s="213" t="inlineStr">
        <is>
          <t>SRC-139</t>
        </is>
      </c>
      <c r="E3060" s="213" t="inlineStr">
        <is>
          <t>states_and_transformations</t>
        </is>
      </c>
      <c r="F3060" s="213" t="inlineStr">
        <is>
          <t>infernal engine implanted in chest</t>
        </is>
      </c>
      <c r="G3060" s="213" t="inlineStr"/>
      <c r="H3060" s="213" t="inlineStr"/>
      <c r="I3060" s="213" t="inlineStr">
        <is>
          <t>high</t>
        </is>
      </c>
      <c r="J3060" s="213" t="inlineStr">
        <is>
          <t>Directly stated in the official profile.</t>
        </is>
      </c>
    </row>
    <row r="3061" ht="31" customHeight="1" s="99">
      <c r="A3061" s="215" t="inlineStr">
        <is>
          <t>CDM-03060</t>
        </is>
      </c>
      <c r="B3061" s="215" t="inlineStr">
        <is>
          <t>CHR-SRC139-006</t>
        </is>
      </c>
      <c r="C3061" s="215" t="inlineStr">
        <is>
          <t>Karlach</t>
        </is>
      </c>
      <c r="D3061" s="216" t="inlineStr">
        <is>
          <t>SRC-139</t>
        </is>
      </c>
      <c r="E3061" s="216" t="inlineStr">
        <is>
          <t>states_and_transformations</t>
        </is>
      </c>
      <c r="F3061" s="216" t="inlineStr">
        <is>
          <t>fresh-escaped from Hell</t>
        </is>
      </c>
      <c r="G3061" s="216" t="inlineStr"/>
      <c r="H3061" s="216" t="inlineStr"/>
      <c r="I3061" s="216" t="inlineStr">
        <is>
          <t>high</t>
        </is>
      </c>
      <c r="J3061" s="216" t="inlineStr">
        <is>
          <t>Directly stated in the official profile.</t>
        </is>
      </c>
    </row>
    <row r="3062" ht="31" customHeight="1" s="99">
      <c r="A3062" s="212" t="inlineStr">
        <is>
          <t>CDM-03061</t>
        </is>
      </c>
      <c r="B3062" s="212" t="inlineStr">
        <is>
          <t>CHR-SRC139-006</t>
        </is>
      </c>
      <c r="C3062" s="212" t="inlineStr">
        <is>
          <t>Karlach</t>
        </is>
      </c>
      <c r="D3062" s="213" t="inlineStr">
        <is>
          <t>SRC-139</t>
        </is>
      </c>
      <c r="E3062" s="213" t="inlineStr">
        <is>
          <t>artifacts_and_vehicles</t>
        </is>
      </c>
      <c r="F3062" s="213" t="inlineStr">
        <is>
          <t>infernal engine</t>
        </is>
      </c>
      <c r="G3062" s="213" t="inlineStr"/>
      <c r="H3062" s="213" t="inlineStr"/>
      <c r="I3062" s="213" t="inlineStr">
        <is>
          <t>high</t>
        </is>
      </c>
      <c r="J3062" s="213" t="inlineStr">
        <is>
          <t>The profile calls this the engine planted in Karlach's chest.</t>
        </is>
      </c>
    </row>
    <row r="3063" ht="31" customHeight="1" s="99">
      <c r="A3063" s="215" t="inlineStr">
        <is>
          <t>CDM-03062</t>
        </is>
      </c>
      <c r="B3063" s="215" t="inlineStr">
        <is>
          <t>CHR-SRC139-006</t>
        </is>
      </c>
      <c r="C3063" s="215" t="inlineStr">
        <is>
          <t>Karlach</t>
        </is>
      </c>
      <c r="D3063" s="216" t="inlineStr">
        <is>
          <t>SRC-139</t>
        </is>
      </c>
      <c r="E3063" s="216" t="inlineStr">
        <is>
          <t>cosmologies_and_realms</t>
        </is>
      </c>
      <c r="F3063" s="216" t="inlineStr">
        <is>
          <t>Hell</t>
        </is>
      </c>
      <c r="G3063" s="216" t="inlineStr"/>
      <c r="H3063" s="216" t="inlineStr"/>
      <c r="I3063" s="216" t="inlineStr">
        <is>
          <t>high</t>
        </is>
      </c>
      <c r="J3063" s="216" t="inlineStr">
        <is>
          <t>The profile says Karlach escaped from Hell.</t>
        </is>
      </c>
    </row>
    <row r="3064" ht="31" customHeight="1" s="99">
      <c r="A3064" s="212" t="inlineStr">
        <is>
          <t>CDM-03063</t>
        </is>
      </c>
      <c r="B3064" s="212" t="inlineStr">
        <is>
          <t>CHR-SRC139-006</t>
        </is>
      </c>
      <c r="C3064" s="212" t="inlineStr">
        <is>
          <t>Karlach</t>
        </is>
      </c>
      <c r="D3064" s="213" t="inlineStr">
        <is>
          <t>SRC-139</t>
        </is>
      </c>
      <c r="E3064" s="213" t="inlineStr">
        <is>
          <t>game_mechanics</t>
        </is>
      </c>
      <c r="F3064" s="213" t="inlineStr">
        <is>
          <t>Origin character</t>
        </is>
      </c>
      <c r="G3064" s="213" t="inlineStr"/>
      <c r="H3064" s="213" t="inlineStr"/>
      <c r="I3064" s="213" t="inlineStr">
        <is>
          <t>high</t>
        </is>
      </c>
      <c r="J3064" s="213" t="inlineStr">
        <is>
          <t>Larian identifies Karlach among the playable pre-authored Origin characters.</t>
        </is>
      </c>
    </row>
    <row r="3065" ht="31" customHeight="1" s="99">
      <c r="A3065" s="215" t="inlineStr">
        <is>
          <t>CDM-03064</t>
        </is>
      </c>
      <c r="B3065" s="215" t="inlineStr">
        <is>
          <t>CHR-SRC139-003</t>
        </is>
      </c>
      <c r="C3065" s="215" t="inlineStr">
        <is>
          <t>Lae'zel</t>
        </is>
      </c>
      <c r="D3065" s="216" t="inlineStr">
        <is>
          <t>SRC-139</t>
        </is>
      </c>
      <c r="E3065" s="216" t="inlineStr">
        <is>
          <t>being_types</t>
        </is>
      </c>
      <c r="F3065" s="216" t="inlineStr">
        <is>
          <t>githyanki</t>
        </is>
      </c>
      <c r="G3065" s="216" t="inlineStr"/>
      <c r="H3065" s="216" t="inlineStr"/>
      <c r="I3065" s="216" t="inlineStr">
        <is>
          <t>high</t>
        </is>
      </c>
      <c r="J3065" s="216" t="inlineStr">
        <is>
          <t>The profile's race field identifies Githyanki.</t>
        </is>
      </c>
    </row>
    <row r="3066" ht="31" customHeight="1" s="99">
      <c r="A3066" s="212" t="inlineStr">
        <is>
          <t>CDM-03065</t>
        </is>
      </c>
      <c r="B3066" s="212" t="inlineStr">
        <is>
          <t>CHR-SRC139-003</t>
        </is>
      </c>
      <c r="C3066" s="212" t="inlineStr">
        <is>
          <t>Lae'zel</t>
        </is>
      </c>
      <c r="D3066" s="213" t="inlineStr">
        <is>
          <t>SRC-139</t>
        </is>
      </c>
      <c r="E3066" s="213" t="inlineStr">
        <is>
          <t>cultures</t>
        </is>
      </c>
      <c r="F3066" s="213" t="inlineStr">
        <is>
          <t>militant githyanki society</t>
        </is>
      </c>
      <c r="G3066" s="213" t="inlineStr"/>
      <c r="H3066" s="213" t="inlineStr"/>
      <c r="I3066" s="213" t="inlineStr">
        <is>
          <t>high</t>
        </is>
      </c>
      <c r="J3066" s="213" t="inlineStr">
        <is>
          <t>Direct wording of the official profile.</t>
        </is>
      </c>
    </row>
    <row r="3067" ht="31" customHeight="1" s="99">
      <c r="A3067" s="215" t="inlineStr">
        <is>
          <t>CDM-03066</t>
        </is>
      </c>
      <c r="B3067" s="215" t="inlineStr">
        <is>
          <t>CHR-SRC139-003</t>
        </is>
      </c>
      <c r="C3067" s="215" t="inlineStr">
        <is>
          <t>Lae'zel</t>
        </is>
      </c>
      <c r="D3067" s="216" t="inlineStr">
        <is>
          <t>SRC-139</t>
        </is>
      </c>
      <c r="E3067" s="216" t="inlineStr">
        <is>
          <t>roles_and_vocations</t>
        </is>
      </c>
      <c r="F3067" s="216" t="inlineStr">
        <is>
          <t>fighter</t>
        </is>
      </c>
      <c r="G3067" s="216" t="inlineStr"/>
      <c r="H3067" s="216" t="inlineStr"/>
      <c r="I3067" s="216" t="inlineStr">
        <is>
          <t>high</t>
        </is>
      </c>
      <c r="J3067" s="216" t="inlineStr">
        <is>
          <t>The profile's starting class field identifies Fighter.</t>
        </is>
      </c>
    </row>
    <row r="3068" ht="31" customHeight="1" s="99">
      <c r="A3068" s="212" t="inlineStr">
        <is>
          <t>CDM-03067</t>
        </is>
      </c>
      <c r="B3068" s="212" t="inlineStr">
        <is>
          <t>CHR-SRC139-003</t>
        </is>
      </c>
      <c r="C3068" s="212" t="inlineStr">
        <is>
          <t>Lae'zel</t>
        </is>
      </c>
      <c r="D3068" s="213" t="inlineStr">
        <is>
          <t>SRC-139</t>
        </is>
      </c>
      <c r="E3068" s="213" t="inlineStr">
        <is>
          <t>roles_and_vocations</t>
        </is>
      </c>
      <c r="F3068" s="213" t="inlineStr">
        <is>
          <t>warrior</t>
        </is>
      </c>
      <c r="G3068" s="213" t="inlineStr"/>
      <c r="H3068" s="213" t="inlineStr"/>
      <c r="I3068" s="213" t="inlineStr">
        <is>
          <t>high</t>
        </is>
      </c>
      <c r="J3068" s="213" t="inlineStr">
        <is>
          <t>Directly stated in the profile.</t>
        </is>
      </c>
    </row>
    <row r="3069" ht="31" customHeight="1" s="99">
      <c r="A3069" s="215" t="inlineStr">
        <is>
          <t>CDM-03068</t>
        </is>
      </c>
      <c r="B3069" s="215" t="inlineStr">
        <is>
          <t>CHR-SRC139-003</t>
        </is>
      </c>
      <c r="C3069" s="215" t="inlineStr">
        <is>
          <t>Lae'zel</t>
        </is>
      </c>
      <c r="D3069" s="216" t="inlineStr">
        <is>
          <t>SRC-139</t>
        </is>
      </c>
      <c r="E3069" s="216" t="inlineStr">
        <is>
          <t>states_and_transformations</t>
        </is>
      </c>
      <c r="F3069" s="216" t="inlineStr">
        <is>
          <t>threatened with possible mind-flayer transformation</t>
        </is>
      </c>
      <c r="G3069" s="216" t="inlineStr"/>
      <c r="H3069" s="216" t="inlineStr"/>
      <c r="I3069" s="216" t="inlineStr">
        <is>
          <t>high</t>
        </is>
      </c>
      <c r="J3069" s="216" t="inlineStr">
        <is>
          <t>The profile presents this as a possibility, not an established outcome.</t>
        </is>
      </c>
    </row>
    <row r="3070" ht="31" customHeight="1" s="99">
      <c r="A3070" s="212" t="inlineStr">
        <is>
          <t>CDM-03069</t>
        </is>
      </c>
      <c r="B3070" s="212" t="inlineStr">
        <is>
          <t>CHR-SRC139-003</t>
        </is>
      </c>
      <c r="C3070" s="212" t="inlineStr">
        <is>
          <t>Lae'zel</t>
        </is>
      </c>
      <c r="D3070" s="213" t="inlineStr">
        <is>
          <t>SRC-139</t>
        </is>
      </c>
      <c r="E3070" s="213" t="inlineStr">
        <is>
          <t>cosmologies_and_realms</t>
        </is>
      </c>
      <c r="F3070" s="213" t="inlineStr">
        <is>
          <t>Sword Coast</t>
        </is>
      </c>
      <c r="G3070" s="213" t="inlineStr"/>
      <c r="H3070" s="213" t="inlineStr"/>
      <c r="I3070" s="213" t="inlineStr">
        <is>
          <t>high</t>
        </is>
      </c>
      <c r="J3070" s="213" t="inlineStr">
        <is>
          <t>The profile says she crashed there from the stars.</t>
        </is>
      </c>
    </row>
    <row r="3071" ht="31" customHeight="1" s="99">
      <c r="A3071" s="215" t="inlineStr">
        <is>
          <t>CDM-03070</t>
        </is>
      </c>
      <c r="B3071" s="215" t="inlineStr">
        <is>
          <t>CHR-SRC139-003</t>
        </is>
      </c>
      <c r="C3071" s="215" t="inlineStr">
        <is>
          <t>Lae'zel</t>
        </is>
      </c>
      <c r="D3071" s="216" t="inlineStr">
        <is>
          <t>SRC-139</t>
        </is>
      </c>
      <c r="E3071" s="216" t="inlineStr">
        <is>
          <t>game_mechanics</t>
        </is>
      </c>
      <c r="F3071" s="216" t="inlineStr">
        <is>
          <t>Origin character</t>
        </is>
      </c>
      <c r="G3071" s="216" t="inlineStr"/>
      <c r="H3071" s="216" t="inlineStr"/>
      <c r="I3071" s="216" t="inlineStr">
        <is>
          <t>high</t>
        </is>
      </c>
      <c r="J3071" s="216" t="inlineStr">
        <is>
          <t>Larian identifies Lae'zel among the playable pre-authored Origin characters.</t>
        </is>
      </c>
    </row>
    <row r="3072" ht="31" customHeight="1" s="99">
      <c r="A3072" s="212" t="inlineStr">
        <is>
          <t>CDM-03071</t>
        </is>
      </c>
      <c r="B3072" s="212" t="inlineStr">
        <is>
          <t>CHR-SRC139-004</t>
        </is>
      </c>
      <c r="C3072" s="212" t="inlineStr">
        <is>
          <t>Shadowheart</t>
        </is>
      </c>
      <c r="D3072" s="213" t="inlineStr">
        <is>
          <t>SRC-139</t>
        </is>
      </c>
      <c r="E3072" s="213" t="inlineStr">
        <is>
          <t>being_types</t>
        </is>
      </c>
      <c r="F3072" s="213" t="inlineStr">
        <is>
          <t>high half-elf</t>
        </is>
      </c>
      <c r="G3072" s="213" t="inlineStr"/>
      <c r="H3072" s="213" t="inlineStr"/>
      <c r="I3072" s="213" t="inlineStr">
        <is>
          <t>high</t>
        </is>
      </c>
      <c r="J3072" s="213" t="inlineStr">
        <is>
          <t>The profile identifies Half Elf and High Half-Elf.</t>
        </is>
      </c>
    </row>
    <row r="3073" ht="31" customHeight="1" s="99">
      <c r="A3073" s="215" t="inlineStr">
        <is>
          <t>CDM-03072</t>
        </is>
      </c>
      <c r="B3073" s="215" t="inlineStr">
        <is>
          <t>CHR-SRC139-004</t>
        </is>
      </c>
      <c r="C3073" s="215" t="inlineStr">
        <is>
          <t>Shadowheart</t>
        </is>
      </c>
      <c r="D3073" s="216" t="inlineStr">
        <is>
          <t>SRC-139</t>
        </is>
      </c>
      <c r="E3073" s="216" t="inlineStr">
        <is>
          <t>roles_and_vocations</t>
        </is>
      </c>
      <c r="F3073" s="216" t="inlineStr">
        <is>
          <t>cleric</t>
        </is>
      </c>
      <c r="G3073" s="216" t="inlineStr"/>
      <c r="H3073" s="216" t="inlineStr"/>
      <c r="I3073" s="216" t="inlineStr">
        <is>
          <t>high</t>
        </is>
      </c>
      <c r="J3073" s="216" t="inlineStr">
        <is>
          <t>The profile's starting class field identifies Cleric.</t>
        </is>
      </c>
    </row>
    <row r="3074" ht="31" customHeight="1" s="99">
      <c r="A3074" s="212" t="inlineStr">
        <is>
          <t>CDM-03073</t>
        </is>
      </c>
      <c r="B3074" s="212" t="inlineStr">
        <is>
          <t>CHR-SRC139-004</t>
        </is>
      </c>
      <c r="C3074" s="212" t="inlineStr">
        <is>
          <t>Shadowheart</t>
        </is>
      </c>
      <c r="D3074" s="213" t="inlineStr">
        <is>
          <t>SRC-139</t>
        </is>
      </c>
      <c r="E3074" s="213" t="inlineStr">
        <is>
          <t>power_traditions</t>
        </is>
      </c>
      <c r="F3074" s="213" t="inlineStr">
        <is>
          <t>strange, painful magic</t>
        </is>
      </c>
      <c r="G3074" s="213" t="inlineStr"/>
      <c r="H3074" s="213" t="inlineStr"/>
      <c r="I3074" s="213" t="inlineStr">
        <is>
          <t>high</t>
        </is>
      </c>
      <c r="J3074" s="213" t="inlineStr">
        <is>
          <t>This intentionally retains the profile's non-specific wording.</t>
        </is>
      </c>
    </row>
    <row r="3075" ht="31" customHeight="1" s="99">
      <c r="A3075" s="215" t="inlineStr">
        <is>
          <t>CDM-03074</t>
        </is>
      </c>
      <c r="B3075" s="215" t="inlineStr">
        <is>
          <t>CHR-SRC139-004</t>
        </is>
      </c>
      <c r="C3075" s="215" t="inlineStr">
        <is>
          <t>Shadowheart</t>
        </is>
      </c>
      <c r="D3075" s="216" t="inlineStr">
        <is>
          <t>SRC-139</t>
        </is>
      </c>
      <c r="E3075" s="216" t="inlineStr">
        <is>
          <t>affiliations</t>
        </is>
      </c>
      <c r="F3075" s="216" t="inlineStr">
        <is>
          <t>Shar</t>
        </is>
      </c>
      <c r="G3075" s="216" t="inlineStr"/>
      <c r="H3075" s="216" t="inlineStr"/>
      <c r="I3075" s="216" t="inlineStr">
        <is>
          <t>high</t>
        </is>
      </c>
      <c r="J3075" s="216" t="inlineStr">
        <is>
          <t>The profile calls Shadowheart a devoted cleric of Shar.</t>
        </is>
      </c>
    </row>
    <row r="3076" ht="31" customHeight="1" s="99">
      <c r="A3076" s="212" t="inlineStr">
        <is>
          <t>CDM-03075</t>
        </is>
      </c>
      <c r="B3076" s="212" t="inlineStr">
        <is>
          <t>CHR-SRC139-004</t>
        </is>
      </c>
      <c r="C3076" s="212" t="inlineStr">
        <is>
          <t>Shadowheart</t>
        </is>
      </c>
      <c r="D3076" s="213" t="inlineStr">
        <is>
          <t>SRC-139</t>
        </is>
      </c>
      <c r="E3076" s="213" t="inlineStr">
        <is>
          <t>states_and_transformations</t>
        </is>
      </c>
      <c r="F3076" s="213" t="inlineStr">
        <is>
          <t>memories wiped for a holy mission</t>
        </is>
      </c>
      <c r="G3076" s="213" t="inlineStr"/>
      <c r="H3076" s="213" t="inlineStr"/>
      <c r="I3076" s="213" t="inlineStr">
        <is>
          <t>high</t>
        </is>
      </c>
      <c r="J3076" s="213" t="inlineStr">
        <is>
          <t>Directly stated in the official profile.</t>
        </is>
      </c>
    </row>
    <row r="3077" ht="31" customHeight="1" s="99">
      <c r="A3077" s="215" t="inlineStr">
        <is>
          <t>CDM-03076</t>
        </is>
      </c>
      <c r="B3077" s="215" t="inlineStr">
        <is>
          <t>CHR-SRC139-004</t>
        </is>
      </c>
      <c r="C3077" s="215" t="inlineStr">
        <is>
          <t>Shadowheart</t>
        </is>
      </c>
      <c r="D3077" s="216" t="inlineStr">
        <is>
          <t>SRC-139</t>
        </is>
      </c>
      <c r="E3077" s="216" t="inlineStr">
        <is>
          <t>game_mechanics</t>
        </is>
      </c>
      <c r="F3077" s="216" t="inlineStr">
        <is>
          <t>Origin character</t>
        </is>
      </c>
      <c r="G3077" s="216" t="inlineStr"/>
      <c r="H3077" s="216" t="inlineStr"/>
      <c r="I3077" s="216" t="inlineStr">
        <is>
          <t>high</t>
        </is>
      </c>
      <c r="J3077" s="216" t="inlineStr">
        <is>
          <t>Larian identifies Shadowheart among the playable pre-authored Origin characters.</t>
        </is>
      </c>
    </row>
    <row r="3078" ht="31" customHeight="1" s="99">
      <c r="A3078" s="212" t="inlineStr">
        <is>
          <t>CDM-03077</t>
        </is>
      </c>
      <c r="B3078" s="212" t="inlineStr">
        <is>
          <t>CHR-SRC139-005</t>
        </is>
      </c>
      <c r="C3078" s="212" t="inlineStr">
        <is>
          <t>Wyll</t>
        </is>
      </c>
      <c r="D3078" s="213" t="inlineStr">
        <is>
          <t>SRC-139</t>
        </is>
      </c>
      <c r="E3078" s="213" t="inlineStr">
        <is>
          <t>being_types</t>
        </is>
      </c>
      <c r="F3078" s="213" t="inlineStr">
        <is>
          <t>human</t>
        </is>
      </c>
      <c r="G3078" s="213" t="inlineStr"/>
      <c r="H3078" s="213" t="inlineStr"/>
      <c r="I3078" s="213" t="inlineStr">
        <is>
          <t>high</t>
        </is>
      </c>
      <c r="J3078" s="213" t="inlineStr">
        <is>
          <t>The profile's race field identifies Human.</t>
        </is>
      </c>
    </row>
    <row r="3079" ht="31" customHeight="1" s="99">
      <c r="A3079" s="215" t="inlineStr">
        <is>
          <t>CDM-03078</t>
        </is>
      </c>
      <c r="B3079" s="215" t="inlineStr">
        <is>
          <t>CHR-SRC139-005</t>
        </is>
      </c>
      <c r="C3079" s="215" t="inlineStr">
        <is>
          <t>Wyll</t>
        </is>
      </c>
      <c r="D3079" s="216" t="inlineStr">
        <is>
          <t>SRC-139</t>
        </is>
      </c>
      <c r="E3079" s="216" t="inlineStr">
        <is>
          <t>cultures</t>
        </is>
      </c>
      <c r="F3079" s="216" t="inlineStr">
        <is>
          <t>Baldurian</t>
        </is>
      </c>
      <c r="G3079" s="216" t="inlineStr"/>
      <c r="H3079" s="216" t="inlineStr"/>
      <c r="I3079" s="216" t="inlineStr">
        <is>
          <t>high</t>
        </is>
      </c>
      <c r="J3079" s="216" t="inlineStr">
        <is>
          <t>The profile calls Wyll a scion of a famed Baldurian house.</t>
        </is>
      </c>
    </row>
    <row r="3080" ht="31" customHeight="1" s="99">
      <c r="A3080" s="212" t="inlineStr">
        <is>
          <t>CDM-03079</t>
        </is>
      </c>
      <c r="B3080" s="212" t="inlineStr">
        <is>
          <t>CHR-SRC139-005</t>
        </is>
      </c>
      <c r="C3080" s="212" t="inlineStr">
        <is>
          <t>Wyll</t>
        </is>
      </c>
      <c r="D3080" s="213" t="inlineStr">
        <is>
          <t>SRC-139</t>
        </is>
      </c>
      <c r="E3080" s="213" t="inlineStr">
        <is>
          <t>roles_and_vocations</t>
        </is>
      </c>
      <c r="F3080" s="213" t="inlineStr">
        <is>
          <t>warlock</t>
        </is>
      </c>
      <c r="G3080" s="213" t="inlineStr"/>
      <c r="H3080" s="213" t="inlineStr"/>
      <c r="I3080" s="213" t="inlineStr">
        <is>
          <t>high</t>
        </is>
      </c>
      <c r="J3080" s="213" t="inlineStr">
        <is>
          <t>The profile's starting class field identifies Warlock.</t>
        </is>
      </c>
    </row>
    <row r="3081" ht="31" customHeight="1" s="99">
      <c r="A3081" s="215" t="inlineStr">
        <is>
          <t>CDM-03080</t>
        </is>
      </c>
      <c r="B3081" s="215" t="inlineStr">
        <is>
          <t>CHR-SRC139-005</t>
        </is>
      </c>
      <c r="C3081" s="215" t="inlineStr">
        <is>
          <t>Wyll</t>
        </is>
      </c>
      <c r="D3081" s="216" t="inlineStr">
        <is>
          <t>SRC-139</t>
        </is>
      </c>
      <c r="E3081" s="216" t="inlineStr">
        <is>
          <t>roles_and_vocations</t>
        </is>
      </c>
      <c r="F3081" s="216" t="inlineStr">
        <is>
          <t>monster hunter</t>
        </is>
      </c>
      <c r="G3081" s="216" t="inlineStr"/>
      <c r="H3081" s="216" t="inlineStr"/>
      <c r="I3081" s="216" t="inlineStr">
        <is>
          <t>high</t>
        </is>
      </c>
      <c r="J3081" s="216" t="inlineStr">
        <is>
          <t>Directly stated in the official profile.</t>
        </is>
      </c>
    </row>
    <row r="3082" ht="31" customHeight="1" s="99">
      <c r="A3082" s="212" t="inlineStr">
        <is>
          <t>CDM-03081</t>
        </is>
      </c>
      <c r="B3082" s="212" t="inlineStr">
        <is>
          <t>CHR-SRC139-005</t>
        </is>
      </c>
      <c r="C3082" s="212" t="inlineStr">
        <is>
          <t>Wyll</t>
        </is>
      </c>
      <c r="D3082" s="213" t="inlineStr">
        <is>
          <t>SRC-139</t>
        </is>
      </c>
      <c r="E3082" s="213" t="inlineStr">
        <is>
          <t>power_traditions</t>
        </is>
      </c>
      <c r="F3082" s="213" t="inlineStr">
        <is>
          <t>warlock's pact</t>
        </is>
      </c>
      <c r="G3082" s="213" t="inlineStr"/>
      <c r="H3082" s="213" t="inlineStr"/>
      <c r="I3082" s="213" t="inlineStr">
        <is>
          <t>high</t>
        </is>
      </c>
      <c r="J3082" s="213" t="inlineStr">
        <is>
          <t>The profile attributes this pact to Mizora.</t>
        </is>
      </c>
    </row>
    <row r="3083" ht="31" customHeight="1" s="99">
      <c r="A3083" s="215" t="inlineStr">
        <is>
          <t>CDM-03082</t>
        </is>
      </c>
      <c r="B3083" s="215" t="inlineStr">
        <is>
          <t>CHR-SRC139-005</t>
        </is>
      </c>
      <c r="C3083" s="215" t="inlineStr">
        <is>
          <t>Wyll</t>
        </is>
      </c>
      <c r="D3083" s="216" t="inlineStr">
        <is>
          <t>SRC-139</t>
        </is>
      </c>
      <c r="E3083" s="216" t="inlineStr">
        <is>
          <t>states_and_transformations</t>
        </is>
      </c>
      <c r="F3083" s="216" t="inlineStr">
        <is>
          <t>bound to hunt Mizora's enemies</t>
        </is>
      </c>
      <c r="G3083" s="216" t="inlineStr"/>
      <c r="H3083" s="216" t="inlineStr"/>
      <c r="I3083" s="216" t="inlineStr">
        <is>
          <t>high</t>
        </is>
      </c>
      <c r="J3083" s="216" t="inlineStr">
        <is>
          <t>The profile says Mizora cursed him with this duty.</t>
        </is>
      </c>
    </row>
    <row r="3084" ht="31" customHeight="1" s="99">
      <c r="A3084" s="212" t="inlineStr">
        <is>
          <t>CDM-03083</t>
        </is>
      </c>
      <c r="B3084" s="212" t="inlineStr">
        <is>
          <t>CHR-SRC139-005</t>
        </is>
      </c>
      <c r="C3084" s="212" t="inlineStr">
        <is>
          <t>Wyll</t>
        </is>
      </c>
      <c r="D3084" s="213" t="inlineStr">
        <is>
          <t>SRC-139</t>
        </is>
      </c>
      <c r="E3084" s="213" t="inlineStr">
        <is>
          <t>cosmologies_and_realms</t>
        </is>
      </c>
      <c r="F3084" s="213" t="inlineStr">
        <is>
          <t>Sword Coast</t>
        </is>
      </c>
      <c r="G3084" s="213" t="inlineStr"/>
      <c r="H3084" s="213" t="inlineStr"/>
      <c r="I3084" s="213" t="inlineStr">
        <is>
          <t>high</t>
        </is>
      </c>
      <c r="J3084" s="213" t="inlineStr">
        <is>
          <t>The profile calls him a major figure of the Coast.</t>
        </is>
      </c>
    </row>
    <row r="3085" ht="31" customHeight="1" s="99">
      <c r="A3085" s="215" t="inlineStr">
        <is>
          <t>CDM-03084</t>
        </is>
      </c>
      <c r="B3085" s="215" t="inlineStr">
        <is>
          <t>CHR-SRC139-005</t>
        </is>
      </c>
      <c r="C3085" s="215" t="inlineStr">
        <is>
          <t>Wyll</t>
        </is>
      </c>
      <c r="D3085" s="216" t="inlineStr">
        <is>
          <t>SRC-139</t>
        </is>
      </c>
      <c r="E3085" s="216" t="inlineStr">
        <is>
          <t>game_mechanics</t>
        </is>
      </c>
      <c r="F3085" s="216" t="inlineStr">
        <is>
          <t>Origin character</t>
        </is>
      </c>
      <c r="G3085" s="216" t="inlineStr"/>
      <c r="H3085" s="216" t="inlineStr"/>
      <c r="I3085" s="216" t="inlineStr">
        <is>
          <t>high</t>
        </is>
      </c>
      <c r="J3085" s="216" t="inlineStr">
        <is>
          <t>Larian identifies Wyll among the playable pre-authored Origin characters.</t>
        </is>
      </c>
    </row>
    <row r="3086" ht="31" customHeight="1" s="99">
      <c r="A3086" s="212" t="inlineStr">
        <is>
          <t>CDM-03085</t>
        </is>
      </c>
      <c r="B3086" s="212" t="inlineStr">
        <is>
          <t>CHR-SRC141-003</t>
        </is>
      </c>
      <c r="C3086" s="212" t="inlineStr">
        <is>
          <t>Dhall</t>
        </is>
      </c>
      <c r="D3086" s="213" t="inlineStr">
        <is>
          <t>SRC-141</t>
        </is>
      </c>
      <c r="E3086" s="213" t="inlineStr">
        <is>
          <t>being_types</t>
        </is>
      </c>
      <c r="F3086" s="213" t="inlineStr">
        <is>
          <t>floating figure</t>
        </is>
      </c>
      <c r="G3086" s="213" t="inlineStr"/>
      <c r="H3086" s="213" t="inlineStr"/>
      <c r="I3086" s="213" t="inlineStr">
        <is>
          <t>high</t>
        </is>
      </c>
      <c r="J3086" s="213" t="inlineStr">
        <is>
          <t>The manual's direct encounter locator uses this descriptive wording.</t>
        </is>
      </c>
    </row>
    <row r="3087" ht="31" customHeight="1" s="99">
      <c r="A3087" s="215" t="inlineStr">
        <is>
          <t>CDM-03086</t>
        </is>
      </c>
      <c r="B3087" s="215" t="inlineStr">
        <is>
          <t>CHR-SRC141-003</t>
        </is>
      </c>
      <c r="C3087" s="215" t="inlineStr">
        <is>
          <t>Dhall</t>
        </is>
      </c>
      <c r="D3087" s="216" t="inlineStr">
        <is>
          <t>SRC-141</t>
        </is>
      </c>
      <c r="E3087" s="216" t="inlineStr">
        <is>
          <t>affiliations</t>
        </is>
      </c>
      <c r="F3087" s="216" t="inlineStr">
        <is>
          <t>Dustmen</t>
        </is>
      </c>
      <c r="G3087" s="216" t="inlineStr"/>
      <c r="H3087" s="216" t="inlineStr"/>
      <c r="I3087" s="216" t="inlineStr">
        <is>
          <t>moderate</t>
        </is>
      </c>
      <c r="J3087" s="216" t="inlineStr">
        <is>
          <t>The manual directs a discussion with Dhall on Dustman philosophy; it does not state his membership in the selected sentence, so this is retained cautiously.</t>
        </is>
      </c>
    </row>
    <row r="3088" ht="31" customHeight="1" s="99">
      <c r="A3088" s="212" t="inlineStr">
        <is>
          <t>CDM-03087</t>
        </is>
      </c>
      <c r="B3088" s="212" t="inlineStr">
        <is>
          <t>CHR-SRC141-003</t>
        </is>
      </c>
      <c r="C3088" s="212" t="inlineStr">
        <is>
          <t>Dhall</t>
        </is>
      </c>
      <c r="D3088" s="213" t="inlineStr">
        <is>
          <t>SRC-141</t>
        </is>
      </c>
      <c r="E3088" s="213" t="inlineStr">
        <is>
          <t>cosmologies_and_realms</t>
        </is>
      </c>
      <c r="F3088" s="213" t="inlineStr">
        <is>
          <t>Mortuary Receiving Room</t>
        </is>
      </c>
      <c r="G3088" s="213" t="inlineStr"/>
      <c r="H3088" s="213" t="inlineStr"/>
      <c r="I3088" s="213" t="inlineStr">
        <is>
          <t>high</t>
        </is>
      </c>
      <c r="J3088" s="213" t="inlineStr">
        <is>
          <t>The direct walkthrough names this room as his location.</t>
        </is>
      </c>
    </row>
    <row r="3089" ht="31" customHeight="1" s="99">
      <c r="A3089" s="215" t="inlineStr">
        <is>
          <t>CDM-03088</t>
        </is>
      </c>
      <c r="B3089" s="215" t="inlineStr">
        <is>
          <t>CHR-SRC141-004</t>
        </is>
      </c>
      <c r="C3089" s="215" t="inlineStr">
        <is>
          <t>Ei-Vene</t>
        </is>
      </c>
      <c r="D3089" s="216" t="inlineStr">
        <is>
          <t>SRC-141</t>
        </is>
      </c>
      <c r="E3089" s="216" t="inlineStr">
        <is>
          <t>roles_and_vocations</t>
        </is>
      </c>
      <c r="F3089" s="216" t="inlineStr">
        <is>
          <t>embalming-table worker</t>
        </is>
      </c>
      <c r="G3089" s="216" t="inlineStr"/>
      <c r="H3089" s="216" t="inlineStr"/>
      <c r="I3089" s="216" t="inlineStr">
        <is>
          <t>moderate</t>
        </is>
      </c>
      <c r="J3089" s="216" t="inlineStr">
        <is>
          <t>The manual places Ei-Vene at an embalming table; it does not explicitly state an occupational title.</t>
        </is>
      </c>
    </row>
    <row r="3090" ht="31" customHeight="1" s="99">
      <c r="A3090" s="212" t="inlineStr">
        <is>
          <t>CDM-03089</t>
        </is>
      </c>
      <c r="B3090" s="212" t="inlineStr">
        <is>
          <t>CHR-SRC141-004</t>
        </is>
      </c>
      <c r="C3090" s="212" t="inlineStr">
        <is>
          <t>Ei-Vene</t>
        </is>
      </c>
      <c r="D3090" s="213" t="inlineStr">
        <is>
          <t>SRC-141</t>
        </is>
      </c>
      <c r="E3090" s="213" t="inlineStr">
        <is>
          <t>affiliations</t>
        </is>
      </c>
      <c r="F3090" s="213" t="inlineStr">
        <is>
          <t>Dustmen</t>
        </is>
      </c>
      <c r="G3090" s="213" t="inlineStr"/>
      <c r="H3090" s="213" t="inlineStr"/>
      <c r="I3090" s="213" t="inlineStr">
        <is>
          <t>high</t>
        </is>
      </c>
      <c r="J3090" s="213" t="inlineStr">
        <is>
          <t>The manual explicitly calls Ei-Vene a Dustwoman.</t>
        </is>
      </c>
    </row>
    <row r="3091" ht="31" customHeight="1" s="99">
      <c r="A3091" s="215" t="inlineStr">
        <is>
          <t>CDM-03090</t>
        </is>
      </c>
      <c r="B3091" s="215" t="inlineStr">
        <is>
          <t>CHR-SRC141-004</t>
        </is>
      </c>
      <c r="C3091" s="215" t="inlineStr">
        <is>
          <t>Ei-Vene</t>
        </is>
      </c>
      <c r="D3091" s="216" t="inlineStr">
        <is>
          <t>SRC-141</t>
        </is>
      </c>
      <c r="E3091" s="216" t="inlineStr">
        <is>
          <t>states_and_transformations</t>
        </is>
      </c>
      <c r="F3091" s="216" t="inlineStr">
        <is>
          <t>partially blind and deaf</t>
        </is>
      </c>
      <c r="G3091" s="216" t="inlineStr"/>
      <c r="H3091" s="216" t="inlineStr"/>
      <c r="I3091" s="216" t="inlineStr">
        <is>
          <t>high</t>
        </is>
      </c>
      <c r="J3091" s="216" t="inlineStr">
        <is>
          <t>Directly stated in the manual's encounter paragraph.</t>
        </is>
      </c>
    </row>
    <row r="3092" ht="31" customHeight="1" s="99">
      <c r="A3092" s="212" t="inlineStr">
        <is>
          <t>CDM-03091</t>
        </is>
      </c>
      <c r="B3092" s="212" t="inlineStr">
        <is>
          <t>CHR-SRC141-004</t>
        </is>
      </c>
      <c r="C3092" s="212" t="inlineStr">
        <is>
          <t>Ei-Vene</t>
        </is>
      </c>
      <c r="D3092" s="213" t="inlineStr">
        <is>
          <t>SRC-141</t>
        </is>
      </c>
      <c r="E3092" s="213" t="inlineStr">
        <is>
          <t>cosmologies_and_realms</t>
        </is>
      </c>
      <c r="F3092" s="213" t="inlineStr">
        <is>
          <t>Mortuary Embalming Room</t>
        </is>
      </c>
      <c r="G3092" s="213" t="inlineStr"/>
      <c r="H3092" s="213" t="inlineStr"/>
      <c r="I3092" s="213" t="inlineStr">
        <is>
          <t>high</t>
        </is>
      </c>
      <c r="J3092" s="213" t="inlineStr">
        <is>
          <t>The walkthrough identifies the Embalming Room and her table there.</t>
        </is>
      </c>
    </row>
    <row r="3093" ht="31" customHeight="1" s="99">
      <c r="A3093" s="215" t="inlineStr">
        <is>
          <t>CDM-03092</t>
        </is>
      </c>
      <c r="B3093" s="215" t="inlineStr">
        <is>
          <t>CHR-SRC141-002</t>
        </is>
      </c>
      <c r="C3093" s="215" t="inlineStr">
        <is>
          <t>Morte</t>
        </is>
      </c>
      <c r="D3093" s="216" t="inlineStr">
        <is>
          <t>SRC-141</t>
        </is>
      </c>
      <c r="E3093" s="216" t="inlineStr">
        <is>
          <t>being_types</t>
        </is>
      </c>
      <c r="F3093" s="216" t="inlineStr">
        <is>
          <t>floating talking skull</t>
        </is>
      </c>
      <c r="G3093" s="216" t="inlineStr"/>
      <c r="H3093" s="216" t="inlineStr"/>
      <c r="I3093" s="216" t="inlineStr">
        <is>
          <t>high</t>
        </is>
      </c>
      <c r="J3093" s="216" t="inlineStr">
        <is>
          <t>The product page calls Morte a floating skull; the manual calls him a talking skull.</t>
        </is>
      </c>
    </row>
    <row r="3094" ht="31" customHeight="1" s="99">
      <c r="A3094" s="212" t="inlineStr">
        <is>
          <t>CDM-03093</t>
        </is>
      </c>
      <c r="B3094" s="212" t="inlineStr">
        <is>
          <t>CHR-SRC141-002</t>
        </is>
      </c>
      <c r="C3094" s="212" t="inlineStr">
        <is>
          <t>Morte</t>
        </is>
      </c>
      <c r="D3094" s="213" t="inlineStr">
        <is>
          <t>SRC-141</t>
        </is>
      </c>
      <c r="E3094" s="213" t="inlineStr">
        <is>
          <t>roles_and_vocations</t>
        </is>
      </c>
      <c r="F3094" s="213" t="inlineStr">
        <is>
          <t>keeper of secrets</t>
        </is>
      </c>
      <c r="G3094" s="213" t="inlineStr"/>
      <c r="H3094" s="213" t="inlineStr"/>
      <c r="I3094" s="213" t="inlineStr">
        <is>
          <t>high</t>
        </is>
      </c>
      <c r="J3094" s="213" t="inlineStr">
        <is>
          <t>Directly stated in Beamdog's story premise.</t>
        </is>
      </c>
    </row>
    <row r="3095" ht="31" customHeight="1" s="99">
      <c r="A3095" s="215" t="inlineStr">
        <is>
          <t>CDM-03094</t>
        </is>
      </c>
      <c r="B3095" s="215" t="inlineStr">
        <is>
          <t>CHR-SRC141-002</t>
        </is>
      </c>
      <c r="C3095" s="215" t="inlineStr">
        <is>
          <t>Morte</t>
        </is>
      </c>
      <c r="D3095" s="216" t="inlineStr">
        <is>
          <t>SRC-141</t>
        </is>
      </c>
      <c r="E3095" s="216" t="inlineStr">
        <is>
          <t>cosmologies_and_realms</t>
        </is>
      </c>
      <c r="F3095" s="216" t="inlineStr">
        <is>
          <t>Mortuary</t>
        </is>
      </c>
      <c r="G3095" s="216" t="inlineStr"/>
      <c r="H3095" s="216" t="inlineStr"/>
      <c r="I3095" s="216" t="inlineStr">
        <is>
          <t>high</t>
        </is>
      </c>
      <c r="J3095" s="216" t="inlineStr">
        <is>
          <t>The manual places Morte in the opening Southern Preparation Room.</t>
        </is>
      </c>
    </row>
    <row r="3096" ht="31" customHeight="1" s="99">
      <c r="A3096" s="212" t="inlineStr">
        <is>
          <t>CDM-03095</t>
        </is>
      </c>
      <c r="B3096" s="212" t="inlineStr">
        <is>
          <t>CHR-SRC141-002</t>
        </is>
      </c>
      <c r="C3096" s="212" t="inlineStr">
        <is>
          <t>Morte</t>
        </is>
      </c>
      <c r="D3096" s="213" t="inlineStr">
        <is>
          <t>SRC-141</t>
        </is>
      </c>
      <c r="E3096" s="213" t="inlineStr">
        <is>
          <t>game_mechanics</t>
        </is>
      </c>
      <c r="F3096" s="213" t="inlineStr">
        <is>
          <t>possible opening companion</t>
        </is>
      </c>
      <c r="G3096" s="213" t="inlineStr"/>
      <c r="H3096" s="213" t="inlineStr"/>
      <c r="I3096" s="213" t="inlineStr">
        <is>
          <t>high</t>
        </is>
      </c>
      <c r="J3096" s="213" t="inlineStr">
        <is>
          <t>The manual conditions a later scripted sequence on Morte still being with the player, so no universal later-party status is assumed.</t>
        </is>
      </c>
    </row>
    <row r="3097" ht="31" customHeight="1" s="99">
      <c r="A3097" s="215" t="inlineStr">
        <is>
          <t>CDM-03096</t>
        </is>
      </c>
      <c r="B3097" s="215" t="inlineStr">
        <is>
          <t>CHR-SRC141-001</t>
        </is>
      </c>
      <c r="C3097" s="215" t="inlineStr">
        <is>
          <t>the Nameless One</t>
        </is>
      </c>
      <c r="D3097" s="216" t="inlineStr">
        <is>
          <t>SRC-141</t>
        </is>
      </c>
      <c r="E3097" s="216" t="inlineStr">
        <is>
          <t>states_and_transformations</t>
        </is>
      </c>
      <c r="F3097" s="216" t="inlineStr">
        <is>
          <t>memories absent and returning to haunt him</t>
        </is>
      </c>
      <c r="G3097" s="216" t="inlineStr"/>
      <c r="H3097" s="216" t="inlineStr"/>
      <c r="I3097" s="216" t="inlineStr">
        <is>
          <t>high</t>
        </is>
      </c>
      <c r="J3097" s="216" t="inlineStr">
        <is>
          <t>Beamdog's story premise says his countless lives are not remembered and are coming back to haunt him.</t>
        </is>
      </c>
    </row>
    <row r="3098" ht="31" customHeight="1" s="99">
      <c r="A3098" s="212" t="inlineStr">
        <is>
          <t>CDM-03097</t>
        </is>
      </c>
      <c r="B3098" s="212" t="inlineStr">
        <is>
          <t>CHR-SRC141-001</t>
        </is>
      </c>
      <c r="C3098" s="212" t="inlineStr">
        <is>
          <t>the Nameless One</t>
        </is>
      </c>
      <c r="D3098" s="213" t="inlineStr">
        <is>
          <t>SRC-141</t>
        </is>
      </c>
      <c r="E3098" s="213" t="inlineStr">
        <is>
          <t>cosmologies_and_realms</t>
        </is>
      </c>
      <c r="F3098" s="213" t="inlineStr">
        <is>
          <t>Sigil</t>
        </is>
      </c>
      <c r="G3098" s="213" t="inlineStr"/>
      <c r="H3098" s="213" t="inlineStr"/>
      <c r="I3098" s="213" t="inlineStr">
        <is>
          <t>high</t>
        </is>
      </c>
      <c r="J3098" s="213" t="inlineStr">
        <is>
          <t>The story premise begins his journey in Sigil.</t>
        </is>
      </c>
    </row>
    <row r="3099" ht="31" customHeight="1" s="99">
      <c r="A3099" s="215" t="inlineStr">
        <is>
          <t>CDM-03098</t>
        </is>
      </c>
      <c r="B3099" s="215" t="inlineStr">
        <is>
          <t>CHR-SRC141-001</t>
        </is>
      </c>
      <c r="C3099" s="215" t="inlineStr">
        <is>
          <t>the Nameless One</t>
        </is>
      </c>
      <c r="D3099" s="216" t="inlineStr">
        <is>
          <t>SRC-141</t>
        </is>
      </c>
      <c r="E3099" s="216" t="inlineStr">
        <is>
          <t>cosmologies_and_realms</t>
        </is>
      </c>
      <c r="F3099" s="216" t="inlineStr">
        <is>
          <t>Mortuary</t>
        </is>
      </c>
      <c r="G3099" s="216" t="inlineStr"/>
      <c r="H3099" s="216" t="inlineStr"/>
      <c r="I3099" s="216" t="inlineStr">
        <is>
          <t>high</t>
        </is>
      </c>
      <c r="J3099" s="216" t="inlineStr">
        <is>
          <t>The official manual identifies it as the game-start location.</t>
        </is>
      </c>
    </row>
    <row r="3100" ht="31" customHeight="1" s="99">
      <c r="A3100" s="212" t="inlineStr">
        <is>
          <t>CDM-03099</t>
        </is>
      </c>
      <c r="B3100" s="212" t="inlineStr">
        <is>
          <t>CHR-SRC141-001</t>
        </is>
      </c>
      <c r="C3100" s="212" t="inlineStr">
        <is>
          <t>the Nameless One</t>
        </is>
      </c>
      <c r="D3100" s="213" t="inlineStr">
        <is>
          <t>SRC-141</t>
        </is>
      </c>
      <c r="E3100" s="213" t="inlineStr">
        <is>
          <t>game_mechanics</t>
        </is>
      </c>
      <c r="F3100" s="213" t="inlineStr">
        <is>
          <t>player-controlled protagonist</t>
        </is>
      </c>
      <c r="G3100" s="213" t="inlineStr"/>
      <c r="H3100" s="213" t="inlineStr"/>
      <c r="I3100" s="213" t="inlineStr">
        <is>
          <t>high</t>
        </is>
      </c>
      <c r="J3100" s="213" t="inlineStr">
        <is>
          <t>The manual says the Nameless One cannot be moved from the first party slot, while Beamdog says his class/alignment/abilities can change through choices.</t>
        </is>
      </c>
    </row>
    <row r="3101" ht="31" customHeight="1" s="99">
      <c r="A3101" s="215" t="inlineStr">
        <is>
          <t>CDM-03100</t>
        </is>
      </c>
      <c r="B3101" s="215" t="inlineStr">
        <is>
          <t>CHR-SRC145-001</t>
        </is>
      </c>
      <c r="C3101" s="215" t="inlineStr">
        <is>
          <t>Kyros the Overlord</t>
        </is>
      </c>
      <c r="D3101" s="216" t="inlineStr">
        <is>
          <t>SRC-145</t>
        </is>
      </c>
      <c r="E3101" s="216" t="inlineStr">
        <is>
          <t>roles_and_vocations</t>
        </is>
      </c>
      <c r="F3101" s="216" t="inlineStr">
        <is>
          <t>Overlord</t>
        </is>
      </c>
      <c r="G3101" s="216" t="inlineStr"/>
      <c r="H3101" s="216" t="inlineStr"/>
      <c r="I3101" s="216" t="inlineStr">
        <is>
          <t>high</t>
        </is>
      </c>
      <c r="J3101" s="216" t="inlineStr">
        <is>
          <t>The source calls Kyros 'the Overlord'; it does not provide a fuller vocation taxonomy in this witness.</t>
        </is>
      </c>
    </row>
    <row r="3102" ht="31" customHeight="1" s="99">
      <c r="A3102" s="212" t="inlineStr">
        <is>
          <t>CDM-03101</t>
        </is>
      </c>
      <c r="B3102" s="212" t="inlineStr">
        <is>
          <t>CHR-SRC145-001</t>
        </is>
      </c>
      <c r="C3102" s="212" t="inlineStr">
        <is>
          <t>Kyros the Overlord</t>
        </is>
      </c>
      <c r="D3102" s="213" t="inlineStr">
        <is>
          <t>SRC-145</t>
        </is>
      </c>
      <c r="E3102" s="213" t="inlineStr">
        <is>
          <t>affiliations</t>
        </is>
      </c>
      <c r="F3102" s="213" t="inlineStr">
        <is>
          <t>Kyros' armies</t>
        </is>
      </c>
      <c r="G3102" s="213" t="inlineStr"/>
      <c r="H3102" s="213" t="inlineStr"/>
      <c r="I3102" s="213" t="inlineStr">
        <is>
          <t>high</t>
        </is>
      </c>
      <c r="J3102" s="213" t="inlineStr">
        <is>
          <t>The official premise attributes the conquest of the Tiers to armies identified with Kyros; this is an affiliation term, not a character endpoint.</t>
        </is>
      </c>
    </row>
    <row r="3103" ht="31" customHeight="1" s="99">
      <c r="A3103" s="215" t="inlineStr">
        <is>
          <t>CDM-03102</t>
        </is>
      </c>
      <c r="B3103" s="215" t="inlineStr">
        <is>
          <t>CHR-SRC145-001</t>
        </is>
      </c>
      <c r="C3103" s="215" t="inlineStr">
        <is>
          <t>Kyros the Overlord</t>
        </is>
      </c>
      <c r="D3103" s="216" t="inlineStr">
        <is>
          <t>SRC-145</t>
        </is>
      </c>
      <c r="E3103" s="216" t="inlineStr">
        <is>
          <t>cosmologies_and_realms</t>
        </is>
      </c>
      <c r="F3103" s="216" t="inlineStr">
        <is>
          <t>the Tiers</t>
        </is>
      </c>
      <c r="G3103" s="216" t="inlineStr"/>
      <c r="H3103" s="216" t="inlineStr"/>
      <c r="I3103" s="216" t="inlineStr">
        <is>
          <t>high</t>
        </is>
      </c>
      <c r="J3103" s="216" t="inlineStr">
        <is>
          <t>The campaign premise names the Tiers as the region subjected by Kyros' armies; no present location or personal domain is inferred.</t>
        </is>
      </c>
    </row>
    <row r="3104" ht="31" customHeight="1" s="99">
      <c r="A3104" s="212" t="inlineStr">
        <is>
          <t>CDM-03103</t>
        </is>
      </c>
      <c r="B3104" s="212" t="inlineStr">
        <is>
          <t>CHR-SRC145-001</t>
        </is>
      </c>
      <c r="C3104" s="212" t="inlineStr">
        <is>
          <t>Kyros the Overlord</t>
        </is>
      </c>
      <c r="D3104" s="213" t="inlineStr">
        <is>
          <t>SRC-145</t>
        </is>
      </c>
      <c r="E3104" s="213" t="inlineStr">
        <is>
          <t>metaphysical_laws_and_rituals</t>
        </is>
      </c>
      <c r="F3104" s="213" t="inlineStr">
        <is>
          <t>Kyros' law</t>
        </is>
      </c>
      <c r="G3104" s="213" t="inlineStr"/>
      <c r="H3104" s="213" t="inlineStr"/>
      <c r="I3104" s="213" t="inlineStr">
        <is>
          <t>high</t>
        </is>
      </c>
      <c r="J3104" s="213" t="inlineStr">
        <is>
          <t>The official story frames the Fatebinder as administering law identified with Kyros; this records the term without deriving a personal legal relationship graph.</t>
        </is>
      </c>
    </row>
    <row r="3105" ht="31" customHeight="1" s="99">
      <c r="A3105" s="215" t="inlineStr">
        <is>
          <t>CDM-03104</t>
        </is>
      </c>
      <c r="B3105" s="215" t="inlineStr">
        <is>
          <t>CHR-SRC145-002</t>
        </is>
      </c>
      <c r="C3105" s="215" t="inlineStr">
        <is>
          <t>Tunon the Adjudicator</t>
        </is>
      </c>
      <c r="D3105" s="216" t="inlineStr">
        <is>
          <t>SRC-145</t>
        </is>
      </c>
      <c r="E3105" s="216" t="inlineStr">
        <is>
          <t>roles_and_vocations</t>
        </is>
      </c>
      <c r="F3105" s="216" t="inlineStr">
        <is>
          <t>Archon of Justice</t>
        </is>
      </c>
      <c r="G3105" s="216" t="inlineStr"/>
      <c r="H3105" s="216" t="inlineStr"/>
      <c r="I3105" s="216" t="inlineStr">
        <is>
          <t>high</t>
        </is>
      </c>
      <c r="J3105" s="216" t="inlineStr">
        <is>
          <t>Exact title used on the official campaign page.</t>
        </is>
      </c>
    </row>
    <row r="3106" ht="31" customHeight="1" s="99">
      <c r="A3106" s="212" t="inlineStr">
        <is>
          <t>CDM-03105</t>
        </is>
      </c>
      <c r="B3106" s="212" t="inlineStr">
        <is>
          <t>CHR-SRC145-002</t>
        </is>
      </c>
      <c r="C3106" s="212" t="inlineStr">
        <is>
          <t>Tunon the Adjudicator</t>
        </is>
      </c>
      <c r="D3106" s="213" t="inlineStr">
        <is>
          <t>SRC-145</t>
        </is>
      </c>
      <c r="E3106" s="213" t="inlineStr">
        <is>
          <t>roles_and_vocations</t>
        </is>
      </c>
      <c r="F3106" s="213" t="inlineStr">
        <is>
          <t>Adjudicator</t>
        </is>
      </c>
      <c r="G3106" s="213" t="inlineStr"/>
      <c r="H3106" s="213" t="inlineStr"/>
      <c r="I3106" s="213" t="inlineStr">
        <is>
          <t>high</t>
        </is>
      </c>
      <c r="J3106" s="213" t="inlineStr">
        <is>
          <t>Retained from the named form 'Tunon the Adjudicator'; this witness does not describe a separate vocation.</t>
        </is>
      </c>
    </row>
    <row r="3107" ht="31" customHeight="1" s="99">
      <c r="A3107" s="215" t="inlineStr">
        <is>
          <t>CDM-03106</t>
        </is>
      </c>
      <c r="B3107" s="215" t="inlineStr">
        <is>
          <t>CHR-SRC145-002</t>
        </is>
      </c>
      <c r="C3107" s="215" t="inlineStr">
        <is>
          <t>Tunon the Adjudicator</t>
        </is>
      </c>
      <c r="D3107" s="216" t="inlineStr">
        <is>
          <t>SRC-145</t>
        </is>
      </c>
      <c r="E3107" s="216" t="inlineStr">
        <is>
          <t>metaphysical_laws_and_rituals</t>
        </is>
      </c>
      <c r="F3107" s="216" t="inlineStr">
        <is>
          <t>Kyros' law</t>
        </is>
      </c>
      <c r="G3107" s="216" t="inlineStr"/>
      <c r="H3107" s="216" t="inlineStr"/>
      <c r="I3107" s="216" t="inlineStr">
        <is>
          <t>high</t>
        </is>
      </c>
      <c r="J3107" s="216" t="inlineStr">
        <is>
          <t>The page describes the excluded Fatebinder as judge and executioner of Kyros' law under Tunon's eye; this is not converted into a relationship with the avatar.</t>
        </is>
      </c>
    </row>
    <row r="3108" ht="31" customHeight="1" s="99">
      <c r="A3108" s="212" t="inlineStr">
        <is>
          <t>CDM-03107</t>
        </is>
      </c>
      <c r="B3108" s="212" t="inlineStr">
        <is>
          <t>CHR-SRC146-002</t>
        </is>
      </c>
      <c r="C3108" s="212" t="inlineStr">
        <is>
          <t>Amiri</t>
        </is>
      </c>
      <c r="D3108" s="213" t="inlineStr">
        <is>
          <t>SRC-146</t>
        </is>
      </c>
      <c r="E3108" s="213" t="inlineStr">
        <is>
          <t>cultures</t>
        </is>
      </c>
      <c r="F3108" s="213" t="inlineStr">
        <is>
          <t>Realm of the Mammoth Lords</t>
        </is>
      </c>
      <c r="G3108" s="213" t="inlineStr"/>
      <c r="H3108" s="213" t="inlineStr"/>
      <c r="I3108" s="213" t="inlineStr">
        <is>
          <t>high</t>
        </is>
      </c>
      <c r="J3108" s="213" t="inlineStr">
        <is>
          <t>The roster says Amiri is from this named setting region; it is not generalized into a culture taxonomy.</t>
        </is>
      </c>
    </row>
    <row r="3109" ht="31" customHeight="1" s="99">
      <c r="A3109" s="215" t="inlineStr">
        <is>
          <t>CDM-03108</t>
        </is>
      </c>
      <c r="B3109" s="215" t="inlineStr">
        <is>
          <t>CHR-SRC146-002</t>
        </is>
      </c>
      <c r="C3109" s="215" t="inlineStr">
        <is>
          <t>Amiri</t>
        </is>
      </c>
      <c r="D3109" s="216" t="inlineStr">
        <is>
          <t>SRC-146</t>
        </is>
      </c>
      <c r="E3109" s="216" t="inlineStr">
        <is>
          <t>roles_and_vocations</t>
        </is>
      </c>
      <c r="F3109" s="216" t="inlineStr">
        <is>
          <t>Barbarian</t>
        </is>
      </c>
      <c r="G3109" s="216" t="inlineStr"/>
      <c r="H3109" s="216" t="inlineStr"/>
      <c r="I3109" s="216" t="inlineStr">
        <is>
          <t>high</t>
        </is>
      </c>
      <c r="J3109" s="216" t="inlineStr">
        <is>
          <t>Role label on Owlcat's companion roster.</t>
        </is>
      </c>
    </row>
    <row r="3110" ht="31" customHeight="1" s="99">
      <c r="A3110" s="212" t="inlineStr">
        <is>
          <t>CDM-03109</t>
        </is>
      </c>
      <c r="B3110" s="212" t="inlineStr">
        <is>
          <t>CHR-SRC146-010</t>
        </is>
      </c>
      <c r="C3110" s="212" t="inlineStr">
        <is>
          <t>Ekundayo</t>
        </is>
      </c>
      <c r="D3110" s="213" t="inlineStr">
        <is>
          <t>SRC-146</t>
        </is>
      </c>
      <c r="E3110" s="213" t="inlineStr">
        <is>
          <t>roles_and_vocations</t>
        </is>
      </c>
      <c r="F3110" s="213" t="inlineStr">
        <is>
          <t>Ranger</t>
        </is>
      </c>
      <c r="G3110" s="213" t="inlineStr"/>
      <c r="H3110" s="213" t="inlineStr"/>
      <c r="I3110" s="213" t="inlineStr">
        <is>
          <t>high</t>
        </is>
      </c>
      <c r="J3110" s="213" t="inlineStr">
        <is>
          <t>Role label on Owlcat's companion roster.</t>
        </is>
      </c>
    </row>
    <row r="3111" ht="31" customHeight="1" s="99">
      <c r="A3111" s="215" t="inlineStr">
        <is>
          <t>CDM-03110</t>
        </is>
      </c>
      <c r="B3111" s="215" t="inlineStr">
        <is>
          <t>CHR-SRC146-010</t>
        </is>
      </c>
      <c r="C3111" s="215" t="inlineStr">
        <is>
          <t>Ekundayo</t>
        </is>
      </c>
      <c r="D3111" s="216" t="inlineStr">
        <is>
          <t>SRC-146</t>
        </is>
      </c>
      <c r="E3111" s="216" t="inlineStr">
        <is>
          <t>states_and_transformations</t>
        </is>
      </c>
      <c r="F3111" s="216" t="inlineStr">
        <is>
          <t>bereavement</t>
        </is>
      </c>
      <c r="G3111" s="216" t="inlineStr"/>
      <c r="H3111" s="216" t="inlineStr"/>
      <c r="I3111" s="216" t="inlineStr">
        <is>
          <t>high</t>
        </is>
      </c>
      <c r="J3111" s="216" t="inlineStr">
        <is>
          <t>The roster says trolls killed his wife and daughter; no later quest resolution is asserted.</t>
        </is>
      </c>
    </row>
    <row r="3112" ht="31" customHeight="1" s="99">
      <c r="A3112" s="212" t="inlineStr">
        <is>
          <t>CDM-03111</t>
        </is>
      </c>
      <c r="B3112" s="212" t="inlineStr">
        <is>
          <t>CHR-SRC146-007</t>
        </is>
      </c>
      <c r="C3112" s="212" t="inlineStr">
        <is>
          <t>Harrim</t>
        </is>
      </c>
      <c r="D3112" s="213" t="inlineStr">
        <is>
          <t>SRC-146</t>
        </is>
      </c>
      <c r="E3112" s="213" t="inlineStr">
        <is>
          <t>being_types</t>
        </is>
      </c>
      <c r="F3112" s="213" t="inlineStr">
        <is>
          <t>dwarven</t>
        </is>
      </c>
      <c r="G3112" s="213" t="inlineStr"/>
      <c r="H3112" s="213" t="inlineStr"/>
      <c r="I3112" s="213" t="inlineStr">
        <is>
          <t>high</t>
        </is>
      </c>
      <c r="J3112" s="213" t="inlineStr">
        <is>
          <t>The roster refers to his dwarven home; no broader ancestry mechanics are inferred.</t>
        </is>
      </c>
    </row>
    <row r="3113" ht="31" customHeight="1" s="99">
      <c r="A3113" s="215" t="inlineStr">
        <is>
          <t>CDM-03112</t>
        </is>
      </c>
      <c r="B3113" s="215" t="inlineStr">
        <is>
          <t>CHR-SRC146-007</t>
        </is>
      </c>
      <c r="C3113" s="215" t="inlineStr">
        <is>
          <t>Harrim</t>
        </is>
      </c>
      <c r="D3113" s="216" t="inlineStr">
        <is>
          <t>SRC-146</t>
        </is>
      </c>
      <c r="E3113" s="216" t="inlineStr">
        <is>
          <t>roles_and_vocations</t>
        </is>
      </c>
      <c r="F3113" s="216" t="inlineStr">
        <is>
          <t>Cleric</t>
        </is>
      </c>
      <c r="G3113" s="216" t="inlineStr"/>
      <c r="H3113" s="216" t="inlineStr"/>
      <c r="I3113" s="216" t="inlineStr">
        <is>
          <t>high</t>
        </is>
      </c>
      <c r="J3113" s="216" t="inlineStr">
        <is>
          <t>Role label on Owlcat's companion roster.</t>
        </is>
      </c>
    </row>
    <row r="3114" ht="31" customHeight="1" s="99">
      <c r="A3114" s="212" t="inlineStr">
        <is>
          <t>CDM-03113</t>
        </is>
      </c>
      <c r="B3114" s="212" t="inlineStr">
        <is>
          <t>CHR-SRC146-007</t>
        </is>
      </c>
      <c r="C3114" s="212" t="inlineStr">
        <is>
          <t>Harrim</t>
        </is>
      </c>
      <c r="D3114" s="213" t="inlineStr">
        <is>
          <t>SRC-146</t>
        </is>
      </c>
      <c r="E3114" s="213" t="inlineStr">
        <is>
          <t>roles_and_vocations</t>
        </is>
      </c>
      <c r="F3114" s="213" t="inlineStr">
        <is>
          <t>priest of Groetus</t>
        </is>
      </c>
      <c r="G3114" s="213" t="inlineStr"/>
      <c r="H3114" s="213" t="inlineStr"/>
      <c r="I3114" s="213" t="inlineStr">
        <is>
          <t>high</t>
        </is>
      </c>
      <c r="J3114" s="213" t="inlineStr">
        <is>
          <t>Exact devotional office in the roster entry.</t>
        </is>
      </c>
    </row>
    <row r="3115" ht="31" customHeight="1" s="99">
      <c r="A3115" s="215" t="inlineStr">
        <is>
          <t>CDM-03114</t>
        </is>
      </c>
      <c r="B3115" s="215" t="inlineStr">
        <is>
          <t>CHR-SRC146-007</t>
        </is>
      </c>
      <c r="C3115" s="215" t="inlineStr">
        <is>
          <t>Harrim</t>
        </is>
      </c>
      <c r="D3115" s="216" t="inlineStr">
        <is>
          <t>SRC-146</t>
        </is>
      </c>
      <c r="E3115" s="216" t="inlineStr">
        <is>
          <t>affiliations</t>
        </is>
      </c>
      <c r="F3115" s="216" t="inlineStr">
        <is>
          <t>Groetus</t>
        </is>
      </c>
      <c r="G3115" s="216" t="inlineStr"/>
      <c r="H3115" s="216" t="inlineStr"/>
      <c r="I3115" s="216" t="inlineStr">
        <is>
          <t>high</t>
        </is>
      </c>
      <c r="J3115" s="216" t="inlineStr">
        <is>
          <t>Named deity affiliation, retained as a term rather than a character endpoint.</t>
        </is>
      </c>
    </row>
    <row r="3116" ht="31" customHeight="1" s="99">
      <c r="A3116" s="212" t="inlineStr">
        <is>
          <t>CDM-03115</t>
        </is>
      </c>
      <c r="B3116" s="212" t="inlineStr">
        <is>
          <t>CHR-SRC146-007</t>
        </is>
      </c>
      <c r="C3116" s="212" t="inlineStr">
        <is>
          <t>Harrim</t>
        </is>
      </c>
      <c r="D3116" s="213" t="inlineStr">
        <is>
          <t>SRC-146</t>
        </is>
      </c>
      <c r="E3116" s="213" t="inlineStr">
        <is>
          <t>cosmologies_and_realms</t>
        </is>
      </c>
      <c r="F3116" s="213" t="inlineStr">
        <is>
          <t>Stolen Lands</t>
        </is>
      </c>
      <c r="G3116" s="213" t="inlineStr"/>
      <c r="H3116" s="213" t="inlineStr"/>
      <c r="I3116" s="213" t="inlineStr">
        <is>
          <t>high</t>
        </is>
      </c>
      <c r="J3116" s="213" t="inlineStr">
        <is>
          <t>Named destination of his preaching.</t>
        </is>
      </c>
    </row>
    <row r="3117" ht="31" customHeight="1" s="99">
      <c r="A3117" s="215" t="inlineStr">
        <is>
          <t>CDM-03116</t>
        </is>
      </c>
      <c r="B3117" s="215" t="inlineStr">
        <is>
          <t>CHR-SRC146-008</t>
        </is>
      </c>
      <c r="C3117" s="215" t="inlineStr">
        <is>
          <t>Jaethal</t>
        </is>
      </c>
      <c r="D3117" s="216" t="inlineStr">
        <is>
          <t>SRC-146</t>
        </is>
      </c>
      <c r="E3117" s="216" t="inlineStr">
        <is>
          <t>being_types</t>
        </is>
      </c>
      <c r="F3117" s="216" t="inlineStr">
        <is>
          <t>elf</t>
        </is>
      </c>
      <c r="G3117" s="216" t="inlineStr"/>
      <c r="H3117" s="216" t="inlineStr"/>
      <c r="I3117" s="216" t="inlineStr">
        <is>
          <t>high</t>
        </is>
      </c>
      <c r="J3117" s="216" t="inlineStr">
        <is>
          <t>Explicit ancestry wording in the roster entry.</t>
        </is>
      </c>
    </row>
    <row r="3118" ht="31" customHeight="1" s="99">
      <c r="A3118" s="212" t="inlineStr">
        <is>
          <t>CDM-03117</t>
        </is>
      </c>
      <c r="B3118" s="212" t="inlineStr">
        <is>
          <t>CHR-SRC146-008</t>
        </is>
      </c>
      <c r="C3118" s="212" t="inlineStr">
        <is>
          <t>Jaethal</t>
        </is>
      </c>
      <c r="D3118" s="213" t="inlineStr">
        <is>
          <t>SRC-146</t>
        </is>
      </c>
      <c r="E3118" s="213" t="inlineStr">
        <is>
          <t>cultures</t>
        </is>
      </c>
      <c r="F3118" s="213" t="inlineStr">
        <is>
          <t>Kyonin</t>
        </is>
      </c>
      <c r="G3118" s="213" t="inlineStr"/>
      <c r="H3118" s="213" t="inlineStr"/>
      <c r="I3118" s="213" t="inlineStr">
        <is>
          <t>high</t>
        </is>
      </c>
      <c r="J3118" s="213" t="inlineStr">
        <is>
          <t>The roster identifies Jaethal as from Kyonin; it is not made a comprehensive culture claim.</t>
        </is>
      </c>
    </row>
    <row r="3119" ht="31" customHeight="1" s="99">
      <c r="A3119" s="215" t="inlineStr">
        <is>
          <t>CDM-03118</t>
        </is>
      </c>
      <c r="B3119" s="215" t="inlineStr">
        <is>
          <t>CHR-SRC146-008</t>
        </is>
      </c>
      <c r="C3119" s="215" t="inlineStr">
        <is>
          <t>Jaethal</t>
        </is>
      </c>
      <c r="D3119" s="216" t="inlineStr">
        <is>
          <t>SRC-146</t>
        </is>
      </c>
      <c r="E3119" s="216" t="inlineStr">
        <is>
          <t>roles_and_vocations</t>
        </is>
      </c>
      <c r="F3119" s="216" t="inlineStr">
        <is>
          <t>Inquisitor</t>
        </is>
      </c>
      <c r="G3119" s="216" t="inlineStr"/>
      <c r="H3119" s="216" t="inlineStr"/>
      <c r="I3119" s="216" t="inlineStr">
        <is>
          <t>high</t>
        </is>
      </c>
      <c r="J3119" s="216" t="inlineStr">
        <is>
          <t>Role label on Owlcat's companion roster.</t>
        </is>
      </c>
    </row>
    <row r="3120" ht="31" customHeight="1" s="99">
      <c r="A3120" s="212" t="inlineStr">
        <is>
          <t>CDM-03119</t>
        </is>
      </c>
      <c r="B3120" s="212" t="inlineStr">
        <is>
          <t>CHR-SRC146-008</t>
        </is>
      </c>
      <c r="C3120" s="212" t="inlineStr">
        <is>
          <t>Jaethal</t>
        </is>
      </c>
      <c r="D3120" s="213" t="inlineStr">
        <is>
          <t>SRC-146</t>
        </is>
      </c>
      <c r="E3120" s="213" t="inlineStr">
        <is>
          <t>states_and_transformations</t>
        </is>
      </c>
      <c r="F3120" s="213" t="inlineStr">
        <is>
          <t>not quite alive</t>
        </is>
      </c>
      <c r="G3120" s="213" t="inlineStr"/>
      <c r="H3120" s="213" t="inlineStr"/>
      <c r="I3120" s="213" t="inlineStr">
        <is>
          <t>high</t>
        </is>
      </c>
      <c r="J3120" s="213" t="inlineStr">
        <is>
          <t>Exact cautious wording in the official profile; no more specific state is inferred.</t>
        </is>
      </c>
    </row>
    <row r="3121" ht="31" customHeight="1" s="99">
      <c r="A3121" s="215" t="inlineStr">
        <is>
          <t>CDM-03120</t>
        </is>
      </c>
      <c r="B3121" s="215" t="inlineStr">
        <is>
          <t>CHR-SRC146-008</t>
        </is>
      </c>
      <c r="C3121" s="215" t="inlineStr">
        <is>
          <t>Jaethal</t>
        </is>
      </c>
      <c r="D3121" s="216" t="inlineStr">
        <is>
          <t>SRC-146</t>
        </is>
      </c>
      <c r="E3121" s="216" t="inlineStr">
        <is>
          <t>states_and_transformations</t>
        </is>
      </c>
      <c r="F3121" s="216" t="inlineStr">
        <is>
          <t>exile from the elven kingdom</t>
        </is>
      </c>
      <c r="G3121" s="216" t="inlineStr"/>
      <c r="H3121" s="216" t="inlineStr"/>
      <c r="I3121" s="216" t="inlineStr">
        <is>
          <t>high</t>
        </is>
      </c>
      <c r="J3121" s="216" t="inlineStr">
        <is>
          <t>The profile directly attributes exile to terrible deeds without further adjudication.</t>
        </is>
      </c>
    </row>
    <row r="3122" ht="31" customHeight="1" s="99">
      <c r="A3122" s="212" t="inlineStr">
        <is>
          <t>CDM-03121</t>
        </is>
      </c>
      <c r="B3122" s="212" t="inlineStr">
        <is>
          <t>CHR-SRC146-009</t>
        </is>
      </c>
      <c r="C3122" s="212" t="inlineStr">
        <is>
          <t>Jubilost Narthropple</t>
        </is>
      </c>
      <c r="D3122" s="213" t="inlineStr">
        <is>
          <t>SRC-146</t>
        </is>
      </c>
      <c r="E3122" s="213" t="inlineStr">
        <is>
          <t>roles_and_vocations</t>
        </is>
      </c>
      <c r="F3122" s="213" t="inlineStr">
        <is>
          <t>Alchemist</t>
        </is>
      </c>
      <c r="G3122" s="213" t="inlineStr"/>
      <c r="H3122" s="213" t="inlineStr"/>
      <c r="I3122" s="213" t="inlineStr">
        <is>
          <t>high</t>
        </is>
      </c>
      <c r="J3122" s="213" t="inlineStr">
        <is>
          <t>Role label on Owlcat's companion roster.</t>
        </is>
      </c>
    </row>
    <row r="3123" ht="31" customHeight="1" s="99">
      <c r="A3123" s="215" t="inlineStr">
        <is>
          <t>CDM-03122</t>
        </is>
      </c>
      <c r="B3123" s="215" t="inlineStr">
        <is>
          <t>CHR-SRC146-009</t>
        </is>
      </c>
      <c r="C3123" s="215" t="inlineStr">
        <is>
          <t>Jubilost Narthropple</t>
        </is>
      </c>
      <c r="D3123" s="216" t="inlineStr">
        <is>
          <t>SRC-146</t>
        </is>
      </c>
      <c r="E3123" s="216" t="inlineStr">
        <is>
          <t>roles_and_vocations</t>
        </is>
      </c>
      <c r="F3123" s="216" t="inlineStr">
        <is>
          <t>explorer</t>
        </is>
      </c>
      <c r="G3123" s="216" t="inlineStr"/>
      <c r="H3123" s="216" t="inlineStr"/>
      <c r="I3123" s="216" t="inlineStr">
        <is>
          <t>high</t>
        </is>
      </c>
      <c r="J3123" s="216" t="inlineStr">
        <is>
          <t>The roster calls him a renowned explorer.</t>
        </is>
      </c>
    </row>
    <row r="3124" ht="31" customHeight="1" s="99">
      <c r="A3124" s="212" t="inlineStr">
        <is>
          <t>CDM-03123</t>
        </is>
      </c>
      <c r="B3124" s="212" t="inlineStr">
        <is>
          <t>CHR-SRC146-009</t>
        </is>
      </c>
      <c r="C3124" s="212" t="inlineStr">
        <is>
          <t>Jubilost Narthropple</t>
        </is>
      </c>
      <c r="D3124" s="213" t="inlineStr">
        <is>
          <t>SRC-146</t>
        </is>
      </c>
      <c r="E3124" s="213" t="inlineStr">
        <is>
          <t>roles_and_vocations</t>
        </is>
      </c>
      <c r="F3124" s="213" t="inlineStr">
        <is>
          <t>author</t>
        </is>
      </c>
      <c r="G3124" s="213" t="inlineStr"/>
      <c r="H3124" s="213" t="inlineStr"/>
      <c r="I3124" s="213" t="inlineStr">
        <is>
          <t>high</t>
        </is>
      </c>
      <c r="J3124" s="213" t="inlineStr">
        <is>
          <t>The roster calls him a famous author.</t>
        </is>
      </c>
    </row>
    <row r="3125" ht="31" customHeight="1" s="99">
      <c r="A3125" s="215" t="inlineStr">
        <is>
          <t>CDM-03124</t>
        </is>
      </c>
      <c r="B3125" s="215" t="inlineStr">
        <is>
          <t>CHR-SRC146-009</t>
        </is>
      </c>
      <c r="C3125" s="215" t="inlineStr">
        <is>
          <t>Jubilost Narthropple</t>
        </is>
      </c>
      <c r="D3125" s="216" t="inlineStr">
        <is>
          <t>SRC-146</t>
        </is>
      </c>
      <c r="E3125" s="216" t="inlineStr">
        <is>
          <t>cosmologies_and_realms</t>
        </is>
      </c>
      <c r="F3125" s="216" t="inlineStr">
        <is>
          <t>Absalom</t>
        </is>
      </c>
      <c r="G3125" s="216" t="inlineStr"/>
      <c r="H3125" s="216" t="inlineStr"/>
      <c r="I3125" s="216" t="inlineStr">
        <is>
          <t>high</t>
        </is>
      </c>
      <c r="J3125" s="216" t="inlineStr">
        <is>
          <t>The roster says he left Absalom.</t>
        </is>
      </c>
    </row>
    <row r="3126" ht="31" customHeight="1" s="99">
      <c r="A3126" s="212" t="inlineStr">
        <is>
          <t>CDM-03125</t>
        </is>
      </c>
      <c r="B3126" s="212" t="inlineStr">
        <is>
          <t>CHR-SRC146-009</t>
        </is>
      </c>
      <c r="C3126" s="212" t="inlineStr">
        <is>
          <t>Jubilost Narthropple</t>
        </is>
      </c>
      <c r="D3126" s="213" t="inlineStr">
        <is>
          <t>SRC-146</t>
        </is>
      </c>
      <c r="E3126" s="213" t="inlineStr">
        <is>
          <t>cosmologies_and_realms</t>
        </is>
      </c>
      <c r="F3126" s="213" t="inlineStr">
        <is>
          <t>Stolen Lands</t>
        </is>
      </c>
      <c r="G3126" s="213" t="inlineStr"/>
      <c r="H3126" s="213" t="inlineStr"/>
      <c r="I3126" s="213" t="inlineStr">
        <is>
          <t>high</t>
        </is>
      </c>
      <c r="J3126" s="213" t="inlineStr">
        <is>
          <t>The roster locates his stated purpose there.</t>
        </is>
      </c>
    </row>
    <row r="3127" ht="31" customHeight="1" s="99">
      <c r="A3127" s="215" t="inlineStr">
        <is>
          <t>CDM-03126</t>
        </is>
      </c>
      <c r="B3127" s="215" t="inlineStr">
        <is>
          <t>CHR-SRC146-001</t>
        </is>
      </c>
      <c r="C3127" s="215" t="inlineStr">
        <is>
          <t>Linzi</t>
        </is>
      </c>
      <c r="D3127" s="216" t="inlineStr">
        <is>
          <t>SRC-146</t>
        </is>
      </c>
      <c r="E3127" s="216" t="inlineStr">
        <is>
          <t>roles_and_vocations</t>
        </is>
      </c>
      <c r="F3127" s="216" t="inlineStr">
        <is>
          <t>Bard</t>
        </is>
      </c>
      <c r="G3127" s="216" t="inlineStr"/>
      <c r="H3127" s="216" t="inlineStr"/>
      <c r="I3127" s="216" t="inlineStr">
        <is>
          <t>high</t>
        </is>
      </c>
      <c r="J3127" s="216" t="inlineStr">
        <is>
          <t>Role label on Owlcat's companion roster.</t>
        </is>
      </c>
    </row>
    <row r="3128" ht="31" customHeight="1" s="99">
      <c r="A3128" s="212" t="inlineStr">
        <is>
          <t>CDM-03127</t>
        </is>
      </c>
      <c r="B3128" s="212" t="inlineStr">
        <is>
          <t>CHR-SRC146-001</t>
        </is>
      </c>
      <c r="C3128" s="212" t="inlineStr">
        <is>
          <t>Linzi</t>
        </is>
      </c>
      <c r="D3128" s="213" t="inlineStr">
        <is>
          <t>SRC-146</t>
        </is>
      </c>
      <c r="E3128" s="213" t="inlineStr">
        <is>
          <t>roles_and_vocations</t>
        </is>
      </c>
      <c r="F3128" s="213" t="inlineStr">
        <is>
          <t>author</t>
        </is>
      </c>
      <c r="G3128" s="213" t="inlineStr"/>
      <c r="H3128" s="213" t="inlineStr"/>
      <c r="I3128" s="213" t="inlineStr">
        <is>
          <t>high</t>
        </is>
      </c>
      <c r="J3128" s="213" t="inlineStr">
        <is>
          <t>Linzi identifies herself as the book's author.</t>
        </is>
      </c>
    </row>
    <row r="3129" ht="31" customHeight="1" s="99">
      <c r="A3129" s="215" t="inlineStr">
        <is>
          <t>CDM-03128</t>
        </is>
      </c>
      <c r="B3129" s="215" t="inlineStr">
        <is>
          <t>CHR-SRC146-001</t>
        </is>
      </c>
      <c r="C3129" s="215" t="inlineStr">
        <is>
          <t>Linzi</t>
        </is>
      </c>
      <c r="D3129" s="216" t="inlineStr">
        <is>
          <t>SRC-146</t>
        </is>
      </c>
      <c r="E3129" s="216" t="inlineStr">
        <is>
          <t>cosmologies_and_realms</t>
        </is>
      </c>
      <c r="F3129" s="216" t="inlineStr">
        <is>
          <t>Stolen Lands</t>
        </is>
      </c>
      <c r="G3129" s="216" t="inlineStr"/>
      <c r="H3129" s="216" t="inlineStr"/>
      <c r="I3129" s="216" t="inlineStr">
        <is>
          <t>high</t>
        </is>
      </c>
      <c r="J3129" s="216" t="inlineStr">
        <is>
          <t>Destination of the journey she says she chronicles; not a claim of constant residence.</t>
        </is>
      </c>
    </row>
    <row r="3130" ht="31" customHeight="1" s="99">
      <c r="A3130" s="212" t="inlineStr">
        <is>
          <t>CDM-03129</t>
        </is>
      </c>
      <c r="B3130" s="212" t="inlineStr">
        <is>
          <t>CHR-SRC146-011</t>
        </is>
      </c>
      <c r="C3130" s="212" t="inlineStr">
        <is>
          <t>Nok-Nok</t>
        </is>
      </c>
      <c r="D3130" s="213" t="inlineStr">
        <is>
          <t>SRC-146</t>
        </is>
      </c>
      <c r="E3130" s="213" t="inlineStr">
        <is>
          <t>being_types</t>
        </is>
      </c>
      <c r="F3130" s="213" t="inlineStr">
        <is>
          <t>goblin</t>
        </is>
      </c>
      <c r="G3130" s="213" t="inlineStr"/>
      <c r="H3130" s="213" t="inlineStr"/>
      <c r="I3130" s="213" t="inlineStr">
        <is>
          <t>high</t>
        </is>
      </c>
      <c r="J3130" s="213" t="inlineStr">
        <is>
          <t>Explicit ancestry wording in the roster entry.</t>
        </is>
      </c>
    </row>
    <row r="3131" ht="31" customHeight="1" s="99">
      <c r="A3131" s="215" t="inlineStr">
        <is>
          <t>CDM-03130</t>
        </is>
      </c>
      <c r="B3131" s="215" t="inlineStr">
        <is>
          <t>CHR-SRC146-011</t>
        </is>
      </c>
      <c r="C3131" s="215" t="inlineStr">
        <is>
          <t>Nok-Nok</t>
        </is>
      </c>
      <c r="D3131" s="216" t="inlineStr">
        <is>
          <t>SRC-146</t>
        </is>
      </c>
      <c r="E3131" s="216" t="inlineStr">
        <is>
          <t>roles_and_vocations</t>
        </is>
      </c>
      <c r="F3131" s="216" t="inlineStr">
        <is>
          <t>Knife Master</t>
        </is>
      </c>
      <c r="G3131" s="216" t="inlineStr"/>
      <c r="H3131" s="216" t="inlineStr"/>
      <c r="I3131" s="216" t="inlineStr">
        <is>
          <t>high</t>
        </is>
      </c>
      <c r="J3131" s="216" t="inlineStr">
        <is>
          <t>Exact role label on Owlcat's companion roster.</t>
        </is>
      </c>
    </row>
    <row r="3132" ht="31" customHeight="1" s="99">
      <c r="A3132" s="212" t="inlineStr">
        <is>
          <t>CDM-03131</t>
        </is>
      </c>
      <c r="B3132" s="212" t="inlineStr">
        <is>
          <t>CHR-SRC146-011</t>
        </is>
      </c>
      <c r="C3132" s="212" t="inlineStr">
        <is>
          <t>Nok-Nok</t>
        </is>
      </c>
      <c r="D3132" s="213" t="inlineStr">
        <is>
          <t>SRC-146</t>
        </is>
      </c>
      <c r="E3132" s="213" t="inlineStr">
        <is>
          <t>cosmologies_and_realms</t>
        </is>
      </c>
      <c r="F3132" s="213" t="inlineStr">
        <is>
          <t>Golarion</t>
        </is>
      </c>
      <c r="G3132" s="213" t="inlineStr"/>
      <c r="H3132" s="213" t="inlineStr"/>
      <c r="I3132" s="213" t="inlineStr">
        <is>
          <t>high</t>
        </is>
      </c>
      <c r="J3132" s="213" t="inlineStr">
        <is>
          <t>The official entry uses Golarion in its introductory sentence; no broader cosmology claim is inferred.</t>
        </is>
      </c>
    </row>
    <row r="3133" ht="31" customHeight="1" s="99">
      <c r="A3133" s="215" t="inlineStr">
        <is>
          <t>CDM-03132</t>
        </is>
      </c>
      <c r="B3133" s="215" t="inlineStr">
        <is>
          <t>CHR-SRC146-011</t>
        </is>
      </c>
      <c r="C3133" s="215" t="inlineStr">
        <is>
          <t>Nok-Nok</t>
        </is>
      </c>
      <c r="D3133" s="216" t="inlineStr">
        <is>
          <t>SRC-146</t>
        </is>
      </c>
      <c r="E3133" s="216" t="inlineStr">
        <is>
          <t>narrative_archetypes</t>
        </is>
      </c>
      <c r="F3133" s="216" t="inlineStr">
        <is>
          <t>goblin hero</t>
        </is>
      </c>
      <c r="G3133" s="216" t="inlineStr"/>
      <c r="H3133" s="216" t="inlineStr"/>
      <c r="I3133" s="216" t="inlineStr">
        <is>
          <t>high</t>
        </is>
      </c>
      <c r="J3133" s="216" t="inlineStr">
        <is>
          <t>The profile says Nok-Nok believes himself to be this; the self-description is not independently validated.</t>
        </is>
      </c>
    </row>
    <row r="3134" ht="31" customHeight="1" s="99">
      <c r="A3134" s="212" t="inlineStr">
        <is>
          <t>CDM-03133</t>
        </is>
      </c>
      <c r="B3134" s="212" t="inlineStr">
        <is>
          <t>CHR-SRC146-004</t>
        </is>
      </c>
      <c r="C3134" s="212" t="inlineStr">
        <is>
          <t>Octavia</t>
        </is>
      </c>
      <c r="D3134" s="213" t="inlineStr">
        <is>
          <t>SRC-146</t>
        </is>
      </c>
      <c r="E3134" s="213" t="inlineStr">
        <is>
          <t>roles_and_vocations</t>
        </is>
      </c>
      <c r="F3134" s="213" t="inlineStr">
        <is>
          <t>Rogue / Wizard</t>
        </is>
      </c>
      <c r="G3134" s="213" t="inlineStr"/>
      <c r="H3134" s="213" t="inlineStr"/>
      <c r="I3134" s="213" t="inlineStr">
        <is>
          <t>high</t>
        </is>
      </c>
      <c r="J3134" s="213" t="inlineStr">
        <is>
          <t>Exact dual role label on Owlcat's companion roster.</t>
        </is>
      </c>
    </row>
    <row r="3135" ht="31" customHeight="1" s="99">
      <c r="A3135" s="215" t="inlineStr">
        <is>
          <t>CDM-03134</t>
        </is>
      </c>
      <c r="B3135" s="215" t="inlineStr">
        <is>
          <t>CHR-SRC146-004</t>
        </is>
      </c>
      <c r="C3135" s="215" t="inlineStr">
        <is>
          <t>Octavia</t>
        </is>
      </c>
      <c r="D3135" s="216" t="inlineStr">
        <is>
          <t>SRC-146</t>
        </is>
      </c>
      <c r="E3135" s="216" t="inlineStr">
        <is>
          <t>affiliations</t>
        </is>
      </c>
      <c r="F3135" s="216" t="inlineStr">
        <is>
          <t>Technic League</t>
        </is>
      </c>
      <c r="G3135" s="216" t="inlineStr"/>
      <c r="H3135" s="216" t="inlineStr"/>
      <c r="I3135" s="216" t="inlineStr">
        <is>
          <t>high</t>
        </is>
      </c>
      <c r="J3135" s="216" t="inlineStr">
        <is>
          <t>The roster identifies the adepts from whose captivity Octavia and Regongar were saved; this is not a claimed continuing affiliation.</t>
        </is>
      </c>
    </row>
    <row r="3136" ht="31" customHeight="1" s="99">
      <c r="A3136" s="212" t="inlineStr">
        <is>
          <t>CDM-03135</t>
        </is>
      </c>
      <c r="B3136" s="212" t="inlineStr">
        <is>
          <t>CHR-SRC146-004</t>
        </is>
      </c>
      <c r="C3136" s="212" t="inlineStr">
        <is>
          <t>Octavia</t>
        </is>
      </c>
      <c r="D3136" s="213" t="inlineStr">
        <is>
          <t>SRC-146</t>
        </is>
      </c>
      <c r="E3136" s="213" t="inlineStr">
        <is>
          <t>cosmologies_and_realms</t>
        </is>
      </c>
      <c r="F3136" s="213" t="inlineStr">
        <is>
          <t>Stolen Lands</t>
        </is>
      </c>
      <c r="G3136" s="213" t="inlineStr"/>
      <c r="H3136" s="213" t="inlineStr"/>
      <c r="I3136" s="213" t="inlineStr">
        <is>
          <t>high</t>
        </is>
      </c>
      <c r="J3136" s="213" t="inlineStr">
        <is>
          <t>The stated aim to help bring freedom and happiness there.</t>
        </is>
      </c>
    </row>
    <row r="3137" ht="31" customHeight="1" s="99">
      <c r="A3137" s="215" t="inlineStr">
        <is>
          <t>CDM-03136</t>
        </is>
      </c>
      <c r="B3137" s="215" t="inlineStr">
        <is>
          <t>CHR-SRC146-005</t>
        </is>
      </c>
      <c r="C3137" s="215" t="inlineStr">
        <is>
          <t>Regongar</t>
        </is>
      </c>
      <c r="D3137" s="216" t="inlineStr">
        <is>
          <t>SRC-146</t>
        </is>
      </c>
      <c r="E3137" s="216" t="inlineStr">
        <is>
          <t>roles_and_vocations</t>
        </is>
      </c>
      <c r="F3137" s="216" t="inlineStr">
        <is>
          <t>Magus</t>
        </is>
      </c>
      <c r="G3137" s="216" t="inlineStr"/>
      <c r="H3137" s="216" t="inlineStr"/>
      <c r="I3137" s="216" t="inlineStr">
        <is>
          <t>high</t>
        </is>
      </c>
      <c r="J3137" s="216" t="inlineStr">
        <is>
          <t>Role label on Owlcat's companion roster.</t>
        </is>
      </c>
    </row>
    <row r="3138" ht="31" customHeight="1" s="99">
      <c r="A3138" s="212" t="inlineStr">
        <is>
          <t>CDM-03137</t>
        </is>
      </c>
      <c r="B3138" s="212" t="inlineStr">
        <is>
          <t>CHR-SRC146-005</t>
        </is>
      </c>
      <c r="C3138" s="212" t="inlineStr">
        <is>
          <t>Regongar</t>
        </is>
      </c>
      <c r="D3138" s="213" t="inlineStr">
        <is>
          <t>SRC-146</t>
        </is>
      </c>
      <c r="E3138" s="213" t="inlineStr">
        <is>
          <t>power_traditions</t>
        </is>
      </c>
      <c r="F3138" s="213" t="inlineStr">
        <is>
          <t>deadly spell</t>
        </is>
      </c>
      <c r="G3138" s="213" t="inlineStr"/>
      <c r="H3138" s="213" t="inlineStr"/>
      <c r="I3138" s="213" t="inlineStr">
        <is>
          <t>high</t>
        </is>
      </c>
      <c r="J3138" s="213" t="inlineStr">
        <is>
          <t>The roster mentions a deadly spell as one possible attack; it does not establish a complete spell list.</t>
        </is>
      </c>
    </row>
    <row r="3139" ht="31" customHeight="1" s="99">
      <c r="A3139" s="215" t="inlineStr">
        <is>
          <t>CDM-03138</t>
        </is>
      </c>
      <c r="B3139" s="215" t="inlineStr">
        <is>
          <t>CHR-SRC146-005</t>
        </is>
      </c>
      <c r="C3139" s="215" t="inlineStr">
        <is>
          <t>Regongar</t>
        </is>
      </c>
      <c r="D3139" s="216" t="inlineStr">
        <is>
          <t>SRC-146</t>
        </is>
      </c>
      <c r="E3139" s="216" t="inlineStr">
        <is>
          <t>states_and_transformations</t>
        </is>
      </c>
      <c r="F3139" s="216" t="inlineStr">
        <is>
          <t>past slavery</t>
        </is>
      </c>
      <c r="G3139" s="216" t="inlineStr"/>
      <c r="H3139" s="216" t="inlineStr"/>
      <c r="I3139" s="216" t="inlineStr">
        <is>
          <t>high</t>
        </is>
      </c>
      <c r="J3139" s="216" t="inlineStr">
        <is>
          <t>The official profile directly attributes his temper to long years in slavery; no unlisted cause or resolution is inferred.</t>
        </is>
      </c>
    </row>
    <row r="3140" ht="31" customHeight="1" s="99">
      <c r="A3140" s="212" t="inlineStr">
        <is>
          <t>CDM-03139</t>
        </is>
      </c>
      <c r="B3140" s="212" t="inlineStr">
        <is>
          <t>CHR-SRC146-003</t>
        </is>
      </c>
      <c r="C3140" s="212" t="inlineStr">
        <is>
          <t>Tristian</t>
        </is>
      </c>
      <c r="D3140" s="213" t="inlineStr">
        <is>
          <t>SRC-146</t>
        </is>
      </c>
      <c r="E3140" s="213" t="inlineStr">
        <is>
          <t>roles_and_vocations</t>
        </is>
      </c>
      <c r="F3140" s="213" t="inlineStr">
        <is>
          <t>Cleric</t>
        </is>
      </c>
      <c r="G3140" s="213" t="inlineStr"/>
      <c r="H3140" s="213" t="inlineStr"/>
      <c r="I3140" s="213" t="inlineStr">
        <is>
          <t>high</t>
        </is>
      </c>
      <c r="J3140" s="213" t="inlineStr">
        <is>
          <t>Role label on Owlcat's companion roster.</t>
        </is>
      </c>
    </row>
    <row r="3141" ht="31" customHeight="1" s="99">
      <c r="A3141" s="215" t="inlineStr">
        <is>
          <t>CDM-03140</t>
        </is>
      </c>
      <c r="B3141" s="215" t="inlineStr">
        <is>
          <t>CHR-SRC146-003</t>
        </is>
      </c>
      <c r="C3141" s="215" t="inlineStr">
        <is>
          <t>Tristian</t>
        </is>
      </c>
      <c r="D3141" s="216" t="inlineStr">
        <is>
          <t>SRC-146</t>
        </is>
      </c>
      <c r="E3141" s="216" t="inlineStr">
        <is>
          <t>power_traditions</t>
        </is>
      </c>
      <c r="F3141" s="216" t="inlineStr">
        <is>
          <t>prayers and spells</t>
        </is>
      </c>
      <c r="G3141" s="216" t="inlineStr"/>
      <c r="H3141" s="216" t="inlineStr"/>
      <c r="I3141" s="216" t="inlineStr">
        <is>
          <t>high</t>
        </is>
      </c>
      <c r="J3141" s="216" t="inlineStr">
        <is>
          <t>Explicit support methods in the roster entry; their specific mechanics are not inferred.</t>
        </is>
      </c>
    </row>
    <row r="3142" ht="31" customHeight="1" s="99">
      <c r="A3142" s="212" t="inlineStr">
        <is>
          <t>CDM-03141</t>
        </is>
      </c>
      <c r="B3142" s="212" t="inlineStr">
        <is>
          <t>CHR-SRC146-003</t>
        </is>
      </c>
      <c r="C3142" s="212" t="inlineStr">
        <is>
          <t>Tristian</t>
        </is>
      </c>
      <c r="D3142" s="213" t="inlineStr">
        <is>
          <t>SRC-146</t>
        </is>
      </c>
      <c r="E3142" s="213" t="inlineStr">
        <is>
          <t>affiliations</t>
        </is>
      </c>
      <c r="F3142" s="213" t="inlineStr">
        <is>
          <t>Sarenrae</t>
        </is>
      </c>
      <c r="G3142" s="213" t="inlineStr"/>
      <c r="H3142" s="213" t="inlineStr"/>
      <c r="I3142" s="213" t="inlineStr">
        <is>
          <t>high</t>
        </is>
      </c>
      <c r="J3142" s="213" t="inlineStr">
        <is>
          <t>The roster calls Tristian Sarenrae's loyal servant; this is an affiliation term, not a character endpoint.</t>
        </is>
      </c>
    </row>
    <row r="3143" ht="31" customHeight="1" s="99">
      <c r="A3143" s="215" t="inlineStr">
        <is>
          <t>CDM-03142</t>
        </is>
      </c>
      <c r="B3143" s="215" t="inlineStr">
        <is>
          <t>CHR-SRC146-003</t>
        </is>
      </c>
      <c r="C3143" s="215" t="inlineStr">
        <is>
          <t>Tristian</t>
        </is>
      </c>
      <c r="D3143" s="216" t="inlineStr">
        <is>
          <t>SRC-146</t>
        </is>
      </c>
      <c r="E3143" s="216" t="inlineStr">
        <is>
          <t>cosmologies_and_realms</t>
        </is>
      </c>
      <c r="F3143" s="216" t="inlineStr">
        <is>
          <t>Stolen Lands</t>
        </is>
      </c>
      <c r="G3143" s="216" t="inlineStr"/>
      <c r="H3143" s="216" t="inlineStr"/>
      <c r="I3143" s="216" t="inlineStr">
        <is>
          <t>high</t>
        </is>
      </c>
      <c r="J3143" s="216" t="inlineStr">
        <is>
          <t>The listed location of his task.</t>
        </is>
      </c>
    </row>
    <row r="3144" ht="31" customHeight="1" s="99">
      <c r="A3144" s="212" t="inlineStr">
        <is>
          <t>CDM-03143</t>
        </is>
      </c>
      <c r="B3144" s="212" t="inlineStr">
        <is>
          <t>CHR-SRC146-006</t>
        </is>
      </c>
      <c r="C3144" s="212" t="inlineStr">
        <is>
          <t>Valerie</t>
        </is>
      </c>
      <c r="D3144" s="213" t="inlineStr">
        <is>
          <t>SRC-146</t>
        </is>
      </c>
      <c r="E3144" s="213" t="inlineStr">
        <is>
          <t>roles_and_vocations</t>
        </is>
      </c>
      <c r="F3144" s="213" t="inlineStr">
        <is>
          <t>Fighter</t>
        </is>
      </c>
      <c r="G3144" s="213" t="inlineStr"/>
      <c r="H3144" s="213" t="inlineStr"/>
      <c r="I3144" s="213" t="inlineStr">
        <is>
          <t>high</t>
        </is>
      </c>
      <c r="J3144" s="213" t="inlineStr">
        <is>
          <t>Role label on Owlcat's companion roster.</t>
        </is>
      </c>
    </row>
    <row r="3145" ht="31" customHeight="1" s="99">
      <c r="A3145" s="215" t="inlineStr">
        <is>
          <t>CDM-03144</t>
        </is>
      </c>
      <c r="B3145" s="215" t="inlineStr">
        <is>
          <t>CHR-SRC146-006</t>
        </is>
      </c>
      <c r="C3145" s="215" t="inlineStr">
        <is>
          <t>Valerie</t>
        </is>
      </c>
      <c r="D3145" s="216" t="inlineStr">
        <is>
          <t>SRC-146</t>
        </is>
      </c>
      <c r="E3145" s="216" t="inlineStr">
        <is>
          <t>roles_and_vocations</t>
        </is>
      </c>
      <c r="F3145" s="216" t="inlineStr">
        <is>
          <t>former intended paladin of Shelyn</t>
        </is>
      </c>
      <c r="G3145" s="216" t="inlineStr"/>
      <c r="H3145" s="216" t="inlineStr"/>
      <c r="I3145" s="216" t="inlineStr">
        <is>
          <t>high</t>
        </is>
      </c>
      <c r="J3145" s="216" t="inlineStr">
        <is>
          <t>The roster says she rejected that destiny; it is not assigned as a current class.</t>
        </is>
      </c>
    </row>
    <row r="3146" ht="31" customHeight="1" s="99">
      <c r="A3146" s="212" t="inlineStr">
        <is>
          <t>CDM-03145</t>
        </is>
      </c>
      <c r="B3146" s="212" t="inlineStr">
        <is>
          <t>CHR-SRC146-006</t>
        </is>
      </c>
      <c r="C3146" s="212" t="inlineStr">
        <is>
          <t>Valerie</t>
        </is>
      </c>
      <c r="D3146" s="213" t="inlineStr">
        <is>
          <t>SRC-146</t>
        </is>
      </c>
      <c r="E3146" s="213" t="inlineStr">
        <is>
          <t>affiliations</t>
        </is>
      </c>
      <c r="F3146" s="213" t="inlineStr">
        <is>
          <t>order of Shelyn</t>
        </is>
      </c>
      <c r="G3146" s="213" t="inlineStr"/>
      <c r="H3146" s="213" t="inlineStr"/>
      <c r="I3146" s="213" t="inlineStr">
        <is>
          <t>high</t>
        </is>
      </c>
      <c r="J3146" s="213" t="inlineStr">
        <is>
          <t>The source says Valerie left the order; this records former association only.</t>
        </is>
      </c>
    </row>
    <row r="3147" ht="31" customHeight="1" s="99">
      <c r="A3147" s="215" t="inlineStr">
        <is>
          <t>CDM-03146</t>
        </is>
      </c>
      <c r="B3147" s="215" t="inlineStr">
        <is>
          <t>CHR-SRC147-001</t>
        </is>
      </c>
      <c r="C3147" s="215" t="inlineStr">
        <is>
          <t>Areelu Vorlesh</t>
        </is>
      </c>
      <c r="D3147" s="216" t="inlineStr">
        <is>
          <t>SRC-147</t>
        </is>
      </c>
      <c r="E3147" s="216" t="inlineStr">
        <is>
          <t>roles_and_vocations</t>
        </is>
      </c>
      <c r="F3147" s="216" t="inlineStr">
        <is>
          <t>scholar</t>
        </is>
      </c>
      <c r="G3147" s="216" t="inlineStr"/>
      <c r="H3147" s="216" t="inlineStr"/>
      <c r="I3147" s="216" t="inlineStr">
        <is>
          <t>high</t>
        </is>
      </c>
      <c r="J3147" s="216" t="inlineStr">
        <is>
          <t>Exact official description.</t>
        </is>
      </c>
    </row>
    <row r="3148" ht="31" customHeight="1" s="99">
      <c r="A3148" s="212" t="inlineStr">
        <is>
          <t>CDM-03147</t>
        </is>
      </c>
      <c r="B3148" s="212" t="inlineStr">
        <is>
          <t>CHR-SRC147-001</t>
        </is>
      </c>
      <c r="C3148" s="212" t="inlineStr">
        <is>
          <t>Areelu Vorlesh</t>
        </is>
      </c>
      <c r="D3148" s="213" t="inlineStr">
        <is>
          <t>SRC-147</t>
        </is>
      </c>
      <c r="E3148" s="213" t="inlineStr">
        <is>
          <t>power_traditions</t>
        </is>
      </c>
      <c r="F3148" s="213" t="inlineStr">
        <is>
          <t>forbidden magics</t>
        </is>
      </c>
      <c r="G3148" s="213" t="inlineStr"/>
      <c r="H3148" s="213" t="inlineStr"/>
      <c r="I3148" s="213" t="inlineStr">
        <is>
          <t>high</t>
        </is>
      </c>
      <c r="J3148" s="213" t="inlineStr">
        <is>
          <t>Exact official description; no full spell list, school, or rule mechanics are inferred.</t>
        </is>
      </c>
    </row>
    <row r="3149" ht="31" customHeight="1" s="99">
      <c r="A3149" s="215" t="inlineStr">
        <is>
          <t>CDM-03148</t>
        </is>
      </c>
      <c r="B3149" s="215" t="inlineStr">
        <is>
          <t>CHR-SRC147-001</t>
        </is>
      </c>
      <c r="C3149" s="215" t="inlineStr">
        <is>
          <t>Areelu Vorlesh</t>
        </is>
      </c>
      <c r="D3149" s="216" t="inlineStr">
        <is>
          <t>SRC-147</t>
        </is>
      </c>
      <c r="E3149" s="216" t="inlineStr">
        <is>
          <t>cosmologies_and_realms</t>
        </is>
      </c>
      <c r="F3149" s="216" t="inlineStr">
        <is>
          <t>abyssal planes of existence</t>
        </is>
      </c>
      <c r="G3149" s="216" t="inlineStr"/>
      <c r="H3149" s="216" t="inlineStr"/>
      <c r="I3149" s="216" t="inlineStr">
        <is>
          <t>high</t>
        </is>
      </c>
      <c r="J3149" s="216" t="inlineStr">
        <is>
          <t>The official premise says Areelu opened a rift to these planes.</t>
        </is>
      </c>
    </row>
    <row r="3150" ht="31" customHeight="1" s="99">
      <c r="A3150" s="212" t="inlineStr">
        <is>
          <t>CDM-03149</t>
        </is>
      </c>
      <c r="B3150" s="212" t="inlineStr">
        <is>
          <t>CHR-SRC147-001</t>
        </is>
      </c>
      <c r="C3150" s="212" t="inlineStr">
        <is>
          <t>Areelu Vorlesh</t>
        </is>
      </c>
      <c r="D3150" s="213" t="inlineStr">
        <is>
          <t>SRC-147</t>
        </is>
      </c>
      <c r="E3150" s="213" t="inlineStr">
        <is>
          <t>cosmologies_and_realms</t>
        </is>
      </c>
      <c r="F3150" s="213" t="inlineStr">
        <is>
          <t>Golarion</t>
        </is>
      </c>
      <c r="G3150" s="213" t="inlineStr"/>
      <c r="H3150" s="213" t="inlineStr"/>
      <c r="I3150" s="213" t="inlineStr">
        <is>
          <t>high</t>
        </is>
      </c>
      <c r="J3150" s="213" t="inlineStr">
        <is>
          <t>The official premise identifies the world invaded after the rift opened.</t>
        </is>
      </c>
    </row>
    <row r="3151" ht="31" customHeight="1" s="99">
      <c r="A3151" s="215" t="inlineStr">
        <is>
          <t>CDM-03150</t>
        </is>
      </c>
      <c r="B3151" s="215" t="inlineStr">
        <is>
          <t>CHR-SRC147-001</t>
        </is>
      </c>
      <c r="C3151" s="215" t="inlineStr">
        <is>
          <t>Areelu Vorlesh</t>
        </is>
      </c>
      <c r="D3151" s="216" t="inlineStr">
        <is>
          <t>SRC-147</t>
        </is>
      </c>
      <c r="E3151" s="216" t="inlineStr">
        <is>
          <t>cosmologies_and_realms</t>
        </is>
      </c>
      <c r="F3151" s="216" t="inlineStr">
        <is>
          <t>Sarkoris / Worldwound</t>
        </is>
      </c>
      <c r="G3151" s="216" t="inlineStr"/>
      <c r="H3151" s="216" t="inlineStr"/>
      <c r="I3151" s="216" t="inlineStr">
        <is>
          <t>high</t>
        </is>
      </c>
      <c r="J3151" s="216" t="inlineStr">
        <is>
          <t>The campaign overview identifies the transformation of the realm after the invasion.</t>
        </is>
      </c>
    </row>
    <row r="3152" ht="31" customHeight="1" s="99">
      <c r="A3152" s="212" t="inlineStr">
        <is>
          <t>CDM-03151</t>
        </is>
      </c>
      <c r="B3152" s="212" t="inlineStr">
        <is>
          <t>CHR-SRC147-001</t>
        </is>
      </c>
      <c r="C3152" s="212" t="inlineStr">
        <is>
          <t>Areelu Vorlesh</t>
        </is>
      </c>
      <c r="D3152" s="213" t="inlineStr">
        <is>
          <t>SRC-147</t>
        </is>
      </c>
      <c r="E3152" s="213" t="inlineStr">
        <is>
          <t>metaphysical_laws_and_rituals</t>
        </is>
      </c>
      <c r="F3152" s="213" t="inlineStr">
        <is>
          <t>rift to the abyssal planes</t>
        </is>
      </c>
      <c r="G3152" s="213" t="inlineStr"/>
      <c r="H3152" s="213" t="inlineStr"/>
      <c r="I3152" s="213" t="inlineStr">
        <is>
          <t>high</t>
        </is>
      </c>
      <c r="J3152" s="213" t="inlineStr">
        <is>
          <t>The event is presented in the campaign premise; its unlisted process, motive, and consequences are not expanded.</t>
        </is>
      </c>
    </row>
    <row r="3153" ht="31" customHeight="1" s="99">
      <c r="A3153" s="215" t="inlineStr">
        <is>
          <t>CDM-03152</t>
        </is>
      </c>
      <c r="B3153" s="215" t="inlineStr">
        <is>
          <t>CHR-SRC147-003</t>
        </is>
      </c>
      <c r="C3153" s="215" t="inlineStr">
        <is>
          <t>Baphomet</t>
        </is>
      </c>
      <c r="D3153" s="216" t="inlineStr">
        <is>
          <t>SRC-147</t>
        </is>
      </c>
      <c r="E3153" s="216" t="inlineStr">
        <is>
          <t>being_types</t>
        </is>
      </c>
      <c r="F3153" s="216" t="inlineStr">
        <is>
          <t>Demon Lord</t>
        </is>
      </c>
      <c r="G3153" s="216" t="inlineStr"/>
      <c r="H3153" s="216" t="inlineStr"/>
      <c r="I3153" s="216" t="inlineStr">
        <is>
          <t>high</t>
        </is>
      </c>
      <c r="J3153" s="216" t="inlineStr">
        <is>
          <t>Exact source-native designation in the official campaign overview.</t>
        </is>
      </c>
    </row>
    <row r="3154" ht="31" customHeight="1" s="99">
      <c r="A3154" s="212" t="inlineStr">
        <is>
          <t>CDM-03153</t>
        </is>
      </c>
      <c r="B3154" s="212" t="inlineStr">
        <is>
          <t>CHR-SRC147-003</t>
        </is>
      </c>
      <c r="C3154" s="212" t="inlineStr">
        <is>
          <t>Baphomet</t>
        </is>
      </c>
      <c r="D3154" s="213" t="inlineStr">
        <is>
          <t>SRC-147</t>
        </is>
      </c>
      <c r="E3154" s="213" t="inlineStr">
        <is>
          <t>roles_and_vocations</t>
        </is>
      </c>
      <c r="F3154" s="213" t="inlineStr">
        <is>
          <t>leader of abyssal forces</t>
        </is>
      </c>
      <c r="G3154" s="213" t="inlineStr"/>
      <c r="H3154" s="213" t="inlineStr"/>
      <c r="I3154" s="213" t="inlineStr">
        <is>
          <t>high</t>
        </is>
      </c>
      <c r="J3154" s="213" t="inlineStr">
        <is>
          <t>The page says the invading abyssal forces were led by Deskari and Baphomet.</t>
        </is>
      </c>
    </row>
    <row r="3155" ht="31" customHeight="1" s="99">
      <c r="A3155" s="215" t="inlineStr">
        <is>
          <t>CDM-03154</t>
        </is>
      </c>
      <c r="B3155" s="215" t="inlineStr">
        <is>
          <t>CHR-SRC147-003</t>
        </is>
      </c>
      <c r="C3155" s="215" t="inlineStr">
        <is>
          <t>Baphomet</t>
        </is>
      </c>
      <c r="D3155" s="216" t="inlineStr">
        <is>
          <t>SRC-147</t>
        </is>
      </c>
      <c r="E3155" s="216" t="inlineStr">
        <is>
          <t>affiliations</t>
        </is>
      </c>
      <c r="F3155" s="216" t="inlineStr">
        <is>
          <t>abyssal forces</t>
        </is>
      </c>
      <c r="G3155" s="216" t="inlineStr"/>
      <c r="H3155" s="216" t="inlineStr"/>
      <c r="I3155" s="216" t="inlineStr">
        <is>
          <t>high</t>
        </is>
      </c>
      <c r="J3155" s="216" t="inlineStr">
        <is>
          <t>Named collective force, retained as an affiliation term rather than a character endpoint.</t>
        </is>
      </c>
    </row>
    <row r="3156" ht="31" customHeight="1" s="99">
      <c r="A3156" s="212" t="inlineStr">
        <is>
          <t>CDM-03155</t>
        </is>
      </c>
      <c r="B3156" s="212" t="inlineStr">
        <is>
          <t>CHR-SRC147-003</t>
        </is>
      </c>
      <c r="C3156" s="212" t="inlineStr">
        <is>
          <t>Baphomet</t>
        </is>
      </c>
      <c r="D3156" s="213" t="inlineStr">
        <is>
          <t>SRC-147</t>
        </is>
      </c>
      <c r="E3156" s="213" t="inlineStr">
        <is>
          <t>cosmologies_and_realms</t>
        </is>
      </c>
      <c r="F3156" s="213" t="inlineStr">
        <is>
          <t>Golarion</t>
        </is>
      </c>
      <c r="G3156" s="213" t="inlineStr"/>
      <c r="H3156" s="213" t="inlineStr"/>
      <c r="I3156" s="213" t="inlineStr">
        <is>
          <t>high</t>
        </is>
      </c>
      <c r="J3156" s="213" t="inlineStr">
        <is>
          <t>World named in the invasion premise.</t>
        </is>
      </c>
    </row>
    <row r="3157" ht="31" customHeight="1" s="99">
      <c r="A3157" s="215" t="inlineStr">
        <is>
          <t>CDM-03156</t>
        </is>
      </c>
      <c r="B3157" s="215" t="inlineStr">
        <is>
          <t>CHR-SRC147-003</t>
        </is>
      </c>
      <c r="C3157" s="215" t="inlineStr">
        <is>
          <t>Baphomet</t>
        </is>
      </c>
      <c r="D3157" s="216" t="inlineStr">
        <is>
          <t>SRC-147</t>
        </is>
      </c>
      <c r="E3157" s="216" t="inlineStr">
        <is>
          <t>cosmologies_and_realms</t>
        </is>
      </c>
      <c r="F3157" s="216" t="inlineStr">
        <is>
          <t>Worldwound</t>
        </is>
      </c>
      <c r="G3157" s="216" t="inlineStr"/>
      <c r="H3157" s="216" t="inlineStr"/>
      <c r="I3157" s="216" t="inlineStr">
        <is>
          <t>high</t>
        </is>
      </c>
      <c r="J3157" s="216" t="inlineStr">
        <is>
          <t>The campaign overview names the demon-infested land resulting from the invasion.</t>
        </is>
      </c>
    </row>
    <row r="3158" ht="31" customHeight="1" s="99">
      <c r="A3158" s="212" t="inlineStr">
        <is>
          <t>CDM-03157</t>
        </is>
      </c>
      <c r="B3158" s="212" t="inlineStr">
        <is>
          <t>CHR-SRC147-002</t>
        </is>
      </c>
      <c r="C3158" s="212" t="inlineStr">
        <is>
          <t>Deskari</t>
        </is>
      </c>
      <c r="D3158" s="213" t="inlineStr">
        <is>
          <t>SRC-147</t>
        </is>
      </c>
      <c r="E3158" s="213" t="inlineStr">
        <is>
          <t>being_types</t>
        </is>
      </c>
      <c r="F3158" s="213" t="inlineStr">
        <is>
          <t>Demon Lord</t>
        </is>
      </c>
      <c r="G3158" s="213" t="inlineStr"/>
      <c r="H3158" s="213" t="inlineStr"/>
      <c r="I3158" s="213" t="inlineStr">
        <is>
          <t>high</t>
        </is>
      </c>
      <c r="J3158" s="213" t="inlineStr">
        <is>
          <t>Exact source-native designation in the official campaign overview.</t>
        </is>
      </c>
    </row>
    <row r="3159" ht="31" customHeight="1" s="99">
      <c r="A3159" s="215" t="inlineStr">
        <is>
          <t>CDM-03158</t>
        </is>
      </c>
      <c r="B3159" s="215" t="inlineStr">
        <is>
          <t>CHR-SRC147-002</t>
        </is>
      </c>
      <c r="C3159" s="215" t="inlineStr">
        <is>
          <t>Deskari</t>
        </is>
      </c>
      <c r="D3159" s="216" t="inlineStr">
        <is>
          <t>SRC-147</t>
        </is>
      </c>
      <c r="E3159" s="216" t="inlineStr">
        <is>
          <t>roles_and_vocations</t>
        </is>
      </c>
      <c r="F3159" s="216" t="inlineStr">
        <is>
          <t>leader of abyssal forces</t>
        </is>
      </c>
      <c r="G3159" s="216" t="inlineStr"/>
      <c r="H3159" s="216" t="inlineStr"/>
      <c r="I3159" s="216" t="inlineStr">
        <is>
          <t>high</t>
        </is>
      </c>
      <c r="J3159" s="216" t="inlineStr">
        <is>
          <t>The page says the invading abyssal forces were led by Deskari and Baphomet.</t>
        </is>
      </c>
    </row>
    <row r="3160" ht="31" customHeight="1" s="99">
      <c r="A3160" s="212" t="inlineStr">
        <is>
          <t>CDM-03159</t>
        </is>
      </c>
      <c r="B3160" s="212" t="inlineStr">
        <is>
          <t>CHR-SRC147-002</t>
        </is>
      </c>
      <c r="C3160" s="212" t="inlineStr">
        <is>
          <t>Deskari</t>
        </is>
      </c>
      <c r="D3160" s="213" t="inlineStr">
        <is>
          <t>SRC-147</t>
        </is>
      </c>
      <c r="E3160" s="213" t="inlineStr">
        <is>
          <t>affiliations</t>
        </is>
      </c>
      <c r="F3160" s="213" t="inlineStr">
        <is>
          <t>abyssal forces</t>
        </is>
      </c>
      <c r="G3160" s="213" t="inlineStr"/>
      <c r="H3160" s="213" t="inlineStr"/>
      <c r="I3160" s="213" t="inlineStr">
        <is>
          <t>high</t>
        </is>
      </c>
      <c r="J3160" s="213" t="inlineStr">
        <is>
          <t>Named collective force, retained as an affiliation term rather than a character endpoint.</t>
        </is>
      </c>
    </row>
    <row r="3161" ht="31" customHeight="1" s="99">
      <c r="A3161" s="215" t="inlineStr">
        <is>
          <t>CDM-03160</t>
        </is>
      </c>
      <c r="B3161" s="215" t="inlineStr">
        <is>
          <t>CHR-SRC147-002</t>
        </is>
      </c>
      <c r="C3161" s="215" t="inlineStr">
        <is>
          <t>Deskari</t>
        </is>
      </c>
      <c r="D3161" s="216" t="inlineStr">
        <is>
          <t>SRC-147</t>
        </is>
      </c>
      <c r="E3161" s="216" t="inlineStr">
        <is>
          <t>cosmologies_and_realms</t>
        </is>
      </c>
      <c r="F3161" s="216" t="inlineStr">
        <is>
          <t>Golarion</t>
        </is>
      </c>
      <c r="G3161" s="216" t="inlineStr"/>
      <c r="H3161" s="216" t="inlineStr"/>
      <c r="I3161" s="216" t="inlineStr">
        <is>
          <t>high</t>
        </is>
      </c>
      <c r="J3161" s="216" t="inlineStr">
        <is>
          <t>World named in the invasion premise.</t>
        </is>
      </c>
    </row>
    <row r="3162" ht="31" customHeight="1" s="99">
      <c r="A3162" s="212" t="inlineStr">
        <is>
          <t>CDM-03161</t>
        </is>
      </c>
      <c r="B3162" s="212" t="inlineStr">
        <is>
          <t>CHR-SRC147-002</t>
        </is>
      </c>
      <c r="C3162" s="212" t="inlineStr">
        <is>
          <t>Deskari</t>
        </is>
      </c>
      <c r="D3162" s="213" t="inlineStr">
        <is>
          <t>SRC-147</t>
        </is>
      </c>
      <c r="E3162" s="213" t="inlineStr">
        <is>
          <t>cosmologies_and_realms</t>
        </is>
      </c>
      <c r="F3162" s="213" t="inlineStr">
        <is>
          <t>Worldwound</t>
        </is>
      </c>
      <c r="G3162" s="213" t="inlineStr"/>
      <c r="H3162" s="213" t="inlineStr"/>
      <c r="I3162" s="213" t="inlineStr">
        <is>
          <t>high</t>
        </is>
      </c>
      <c r="J3162" s="213" t="inlineStr">
        <is>
          <t>The campaign overview names the demon-infested land resulting from the invasion.</t>
        </is>
      </c>
    </row>
    <row r="3163" ht="31" customHeight="1" s="99">
      <c r="A3163" s="215" t="inlineStr">
        <is>
          <t>CDM-03162</t>
        </is>
      </c>
      <c r="B3163" s="215" t="inlineStr">
        <is>
          <t>CHR-SRC149-001</t>
        </is>
      </c>
      <c r="C3163" s="215" t="inlineStr">
        <is>
          <t>King Allant</t>
        </is>
      </c>
      <c r="D3163" s="216" t="inlineStr">
        <is>
          <t>SRC-149</t>
        </is>
      </c>
      <c r="E3163" s="216" t="inlineStr">
        <is>
          <t>roles_and_vocations</t>
        </is>
      </c>
      <c r="F3163" s="216" t="inlineStr">
        <is>
          <t>12th King of Boletaria</t>
        </is>
      </c>
      <c r="G3163" s="216" t="inlineStr"/>
      <c r="H3163" s="216" t="inlineStr"/>
      <c r="I3163" s="216" t="inlineStr">
        <is>
          <t>high</t>
        </is>
      </c>
      <c r="J3163" s="216" t="inlineStr">
        <is>
          <t>Exact official title/office.</t>
        </is>
      </c>
    </row>
    <row r="3164" ht="31" customHeight="1" s="99">
      <c r="A3164" s="212" t="inlineStr">
        <is>
          <t>CDM-03163</t>
        </is>
      </c>
      <c r="B3164" s="212" t="inlineStr">
        <is>
          <t>CHR-SRC149-001</t>
        </is>
      </c>
      <c r="C3164" s="212" t="inlineStr">
        <is>
          <t>King Allant</t>
        </is>
      </c>
      <c r="D3164" s="213" t="inlineStr">
        <is>
          <t>SRC-149</t>
        </is>
      </c>
      <c r="E3164" s="213" t="inlineStr">
        <is>
          <t>power_traditions</t>
        </is>
      </c>
      <c r="F3164" s="213" t="inlineStr">
        <is>
          <t>ancient Soul Arts</t>
        </is>
      </c>
      <c r="G3164" s="213" t="inlineStr"/>
      <c r="H3164" s="213" t="inlineStr"/>
      <c r="I3164" s="213" t="inlineStr">
        <is>
          <t>high</t>
        </is>
      </c>
      <c r="J3164" s="213" t="inlineStr">
        <is>
          <t>The overview says Allant channeled these; no spell list, method, or external rules mapping is inferred.</t>
        </is>
      </c>
    </row>
    <row r="3165" ht="31" customHeight="1" s="99">
      <c r="A3165" s="215" t="inlineStr">
        <is>
          <t>CDM-03164</t>
        </is>
      </c>
      <c r="B3165" s="215" t="inlineStr">
        <is>
          <t>CHR-SRC149-001</t>
        </is>
      </c>
      <c r="C3165" s="215" t="inlineStr">
        <is>
          <t>King Allant</t>
        </is>
      </c>
      <c r="D3165" s="216" t="inlineStr">
        <is>
          <t>SRC-149</t>
        </is>
      </c>
      <c r="E3165" s="216" t="inlineStr">
        <is>
          <t>affiliations</t>
        </is>
      </c>
      <c r="F3165" s="216" t="inlineStr">
        <is>
          <t>Boletaria</t>
        </is>
      </c>
      <c r="G3165" s="216" t="inlineStr"/>
      <c r="H3165" s="216" t="inlineStr"/>
      <c r="I3165" s="216" t="inlineStr">
        <is>
          <t>high</t>
        </is>
      </c>
      <c r="J3165" s="216" t="inlineStr">
        <is>
          <t>Named realm/office association, not a character endpoint.</t>
        </is>
      </c>
    </row>
    <row r="3166" ht="31" customHeight="1" s="99">
      <c r="A3166" s="212" t="inlineStr">
        <is>
          <t>CDM-03165</t>
        </is>
      </c>
      <c r="B3166" s="212" t="inlineStr">
        <is>
          <t>CHR-SRC149-001</t>
        </is>
      </c>
      <c r="C3166" s="212" t="inlineStr">
        <is>
          <t>King Allant</t>
        </is>
      </c>
      <c r="D3166" s="213" t="inlineStr">
        <is>
          <t>SRC-149</t>
        </is>
      </c>
      <c r="E3166" s="213" t="inlineStr">
        <is>
          <t>cosmologies_and_realms</t>
        </is>
      </c>
      <c r="F3166" s="213" t="inlineStr">
        <is>
          <t>Boletaria</t>
        </is>
      </c>
      <c r="G3166" s="213" t="inlineStr"/>
      <c r="H3166" s="213" t="inlineStr"/>
      <c r="I3166" s="213" t="inlineStr">
        <is>
          <t>high</t>
        </is>
      </c>
      <c r="J3166" s="213" t="inlineStr">
        <is>
          <t>The official overview identifies Allant as its king.</t>
        </is>
      </c>
    </row>
    <row r="3167" ht="31" customHeight="1" s="99">
      <c r="A3167" s="215" t="inlineStr">
        <is>
          <t>CDM-03166</t>
        </is>
      </c>
      <c r="B3167" s="215" t="inlineStr">
        <is>
          <t>CHR-SRC149-001</t>
        </is>
      </c>
      <c r="C3167" s="215" t="inlineStr">
        <is>
          <t>King Allant</t>
        </is>
      </c>
      <c r="D3167" s="216" t="inlineStr">
        <is>
          <t>SRC-149</t>
        </is>
      </c>
      <c r="E3167" s="216" t="inlineStr">
        <is>
          <t>metaphysical_laws_and_rituals</t>
        </is>
      </c>
      <c r="F3167" s="216" t="inlineStr">
        <is>
          <t>awakening of the Old One</t>
        </is>
      </c>
      <c r="G3167" s="216" t="inlineStr"/>
      <c r="H3167" s="216" t="inlineStr"/>
      <c r="I3167" s="216" t="inlineStr">
        <is>
          <t>high</t>
        </is>
      </c>
      <c r="J3167" s="216" t="inlineStr">
        <is>
          <t>Direct premise event; no motive beyond the stated quest for power is added.</t>
        </is>
      </c>
    </row>
    <row r="3168" ht="31" customHeight="1" s="99">
      <c r="A3168" s="212" t="inlineStr">
        <is>
          <t>CDM-03167</t>
        </is>
      </c>
      <c r="B3168" s="212" t="inlineStr">
        <is>
          <t>CHR-SRC149-003</t>
        </is>
      </c>
      <c r="C3168" s="212" t="inlineStr">
        <is>
          <t>the Maiden in Black</t>
        </is>
      </c>
      <c r="D3168" s="213" t="inlineStr">
        <is>
          <t>SRC-149</t>
        </is>
      </c>
      <c r="E3168" s="213" t="inlineStr">
        <is>
          <t>roles_and_vocations</t>
        </is>
      </c>
      <c r="F3168" s="213" t="inlineStr">
        <is>
          <t>soul-leveling intermediary</t>
        </is>
      </c>
      <c r="G3168" s="213" t="inlineStr"/>
      <c r="H3168" s="213" t="inlineStr"/>
      <c r="I3168" s="213" t="inlineStr">
        <is>
          <t>high</t>
        </is>
      </c>
      <c r="J3168" s="213" t="inlineStr">
        <is>
          <t>Functional description strictly limited to the FAQ's level-up statement.</t>
        </is>
      </c>
    </row>
    <row r="3169" ht="31" customHeight="1" s="99">
      <c r="A3169" s="215" t="inlineStr">
        <is>
          <t>CDM-03168</t>
        </is>
      </c>
      <c r="B3169" s="215" t="inlineStr">
        <is>
          <t>CHR-SRC149-003</t>
        </is>
      </c>
      <c r="C3169" s="215" t="inlineStr">
        <is>
          <t>the Maiden in Black</t>
        </is>
      </c>
      <c r="D3169" s="216" t="inlineStr">
        <is>
          <t>SRC-149</t>
        </is>
      </c>
      <c r="E3169" s="216" t="inlineStr">
        <is>
          <t>cosmologies_and_realms</t>
        </is>
      </c>
      <c r="F3169" s="216" t="inlineStr">
        <is>
          <t>the Nexus</t>
        </is>
      </c>
      <c r="G3169" s="216" t="inlineStr"/>
      <c r="H3169" s="216" t="inlineStr"/>
      <c r="I3169" s="216" t="inlineStr">
        <is>
          <t>high</t>
        </is>
      </c>
      <c r="J3169" s="216" t="inlineStr">
        <is>
          <t>FAQ location of the stated level-up interaction.</t>
        </is>
      </c>
    </row>
    <row r="3170" ht="31" customHeight="1" s="99">
      <c r="A3170" s="212" t="inlineStr">
        <is>
          <t>CDM-03169</t>
        </is>
      </c>
      <c r="B3170" s="212" t="inlineStr">
        <is>
          <t>CHR-SRC149-003</t>
        </is>
      </c>
      <c r="C3170" s="212" t="inlineStr">
        <is>
          <t>the Maiden in Black</t>
        </is>
      </c>
      <c r="D3170" s="213" t="inlineStr">
        <is>
          <t>SRC-149</t>
        </is>
      </c>
      <c r="E3170" s="213" t="inlineStr">
        <is>
          <t>metaphysical_laws_and_rituals</t>
        </is>
      </c>
      <c r="F3170" s="213" t="inlineStr">
        <is>
          <t>collected souls</t>
        </is>
      </c>
      <c r="G3170" s="213" t="inlineStr"/>
      <c r="H3170" s="213" t="inlineStr"/>
      <c r="I3170" s="213" t="inlineStr">
        <is>
          <t>high</t>
        </is>
      </c>
      <c r="J3170" s="213" t="inlineStr">
        <is>
          <t>The FAQ says souls are used to level up via the Maiden in Black.</t>
        </is>
      </c>
    </row>
    <row r="3171" ht="31" customHeight="1" s="99">
      <c r="A3171" s="215" t="inlineStr">
        <is>
          <t>CDM-03170</t>
        </is>
      </c>
      <c r="B3171" s="215" t="inlineStr">
        <is>
          <t>CHR-SRC149-003</t>
        </is>
      </c>
      <c r="C3171" s="215" t="inlineStr">
        <is>
          <t>the Maiden in Black</t>
        </is>
      </c>
      <c r="D3171" s="216" t="inlineStr">
        <is>
          <t>SRC-149</t>
        </is>
      </c>
      <c r="E3171" s="216" t="inlineStr">
        <is>
          <t>game_mechanics</t>
        </is>
      </c>
      <c r="F3171" s="216" t="inlineStr">
        <is>
          <t>level up</t>
        </is>
      </c>
      <c r="G3171" s="216" t="inlineStr"/>
      <c r="H3171" s="216" t="inlineStr"/>
      <c r="I3171" s="216" t="inlineStr">
        <is>
          <t>high</t>
        </is>
      </c>
      <c r="J3171" s="216" t="inlineStr">
        <is>
          <t>The interaction is a game-mechanics claim, not a complete characterization.</t>
        </is>
      </c>
    </row>
    <row r="3172" ht="31" customHeight="1" s="99">
      <c r="A3172" s="212" t="inlineStr">
        <is>
          <t>CDM-03171</t>
        </is>
      </c>
      <c r="B3172" s="212" t="inlineStr">
        <is>
          <t>CHR-SRC149-002</t>
        </is>
      </c>
      <c r="C3172" s="212" t="inlineStr">
        <is>
          <t>the Old One</t>
        </is>
      </c>
      <c r="D3172" s="213" t="inlineStr">
        <is>
          <t>SRC-149</t>
        </is>
      </c>
      <c r="E3172" s="213" t="inlineStr">
        <is>
          <t>being_types</t>
        </is>
      </c>
      <c r="F3172" s="213" t="inlineStr">
        <is>
          <t>demon</t>
        </is>
      </c>
      <c r="G3172" s="213" t="inlineStr"/>
      <c r="H3172" s="213" t="inlineStr"/>
      <c r="I3172" s="213" t="inlineStr">
        <is>
          <t>high</t>
        </is>
      </c>
      <c r="J3172" s="213" t="inlineStr">
        <is>
          <t>Exact official description, qualified as from the dawn of time.</t>
        </is>
      </c>
    </row>
    <row r="3173" ht="31" customHeight="1" s="99">
      <c r="A3173" s="215" t="inlineStr">
        <is>
          <t>CDM-03172</t>
        </is>
      </c>
      <c r="B3173" s="215" t="inlineStr">
        <is>
          <t>CHR-SRC149-002</t>
        </is>
      </c>
      <c r="C3173" s="215" t="inlineStr">
        <is>
          <t>the Old One</t>
        </is>
      </c>
      <c r="D3173" s="216" t="inlineStr">
        <is>
          <t>SRC-149</t>
        </is>
      </c>
      <c r="E3173" s="216" t="inlineStr">
        <is>
          <t>states_and_transformations</t>
        </is>
      </c>
      <c r="F3173" s="216" t="inlineStr">
        <is>
          <t>awakened</t>
        </is>
      </c>
      <c r="G3173" s="216" t="inlineStr"/>
      <c r="H3173" s="216" t="inlineStr"/>
      <c r="I3173" s="216" t="inlineStr">
        <is>
          <t>high</t>
        </is>
      </c>
      <c r="J3173" s="216" t="inlineStr">
        <is>
          <t>Direct official premise state.</t>
        </is>
      </c>
    </row>
    <row r="3174" ht="31" customHeight="1" s="99">
      <c r="A3174" s="212" t="inlineStr">
        <is>
          <t>CDM-03173</t>
        </is>
      </c>
      <c r="B3174" s="212" t="inlineStr">
        <is>
          <t>CHR-SRC149-002</t>
        </is>
      </c>
      <c r="C3174" s="212" t="inlineStr">
        <is>
          <t>the Old One</t>
        </is>
      </c>
      <c r="D3174" s="213" t="inlineStr">
        <is>
          <t>SRC-149</t>
        </is>
      </c>
      <c r="E3174" s="213" t="inlineStr">
        <is>
          <t>states_and_transformations</t>
        </is>
      </c>
      <c r="F3174" s="213" t="inlineStr">
        <is>
          <t>slumber</t>
        </is>
      </c>
      <c r="G3174" s="213" t="inlineStr"/>
      <c r="H3174" s="213" t="inlineStr"/>
      <c r="I3174" s="213" t="inlineStr">
        <is>
          <t>high</t>
        </is>
      </c>
      <c r="J3174" s="213" t="inlineStr">
        <is>
          <t>The player objective is framed as sending the Old One back to slumber; no universal outcome is asserted.</t>
        </is>
      </c>
    </row>
    <row r="3175" ht="31" customHeight="1" s="99">
      <c r="A3175" s="215" t="inlineStr">
        <is>
          <t>CDM-03174</t>
        </is>
      </c>
      <c r="B3175" s="215" t="inlineStr">
        <is>
          <t>CHR-SRC149-002</t>
        </is>
      </c>
      <c r="C3175" s="215" t="inlineStr">
        <is>
          <t>the Old One</t>
        </is>
      </c>
      <c r="D3175" s="216" t="inlineStr">
        <is>
          <t>SRC-149</t>
        </is>
      </c>
      <c r="E3175" s="216" t="inlineStr">
        <is>
          <t>cosmologies_and_realms</t>
        </is>
      </c>
      <c r="F3175" s="216" t="inlineStr">
        <is>
          <t>Boletaria</t>
        </is>
      </c>
      <c r="G3175" s="216" t="inlineStr"/>
      <c r="H3175" s="216" t="inlineStr"/>
      <c r="I3175" s="216" t="inlineStr">
        <is>
          <t>high</t>
        </is>
      </c>
      <c r="J3175" s="216" t="inlineStr">
        <is>
          <t>The fog's effects are described across the land; the entry does not infer a personal residence.</t>
        </is>
      </c>
    </row>
    <row r="3176" ht="31" customHeight="1" s="99">
      <c r="A3176" s="212" t="inlineStr">
        <is>
          <t>CDM-03175</t>
        </is>
      </c>
      <c r="B3176" s="212" t="inlineStr">
        <is>
          <t>CHR-SRC149-002</t>
        </is>
      </c>
      <c r="C3176" s="212" t="inlineStr">
        <is>
          <t>the Old One</t>
        </is>
      </c>
      <c r="D3176" s="213" t="inlineStr">
        <is>
          <t>SRC-149</t>
        </is>
      </c>
      <c r="E3176" s="213" t="inlineStr">
        <is>
          <t>metaphysical_laws_and_rituals</t>
        </is>
      </c>
      <c r="F3176" s="213" t="inlineStr">
        <is>
          <t>colorless fog</t>
        </is>
      </c>
      <c r="G3176" s="213" t="inlineStr"/>
      <c r="H3176" s="213" t="inlineStr"/>
      <c r="I3176" s="213" t="inlineStr">
        <is>
          <t>high</t>
        </is>
      </c>
      <c r="J3176" s="213" t="inlineStr">
        <is>
          <t>The overview says the Old One's summoning is followed by this fog and its effects.</t>
        </is>
      </c>
    </row>
    <row r="3177" ht="31" customHeight="1" s="99">
      <c r="A3177" s="215" t="inlineStr">
        <is>
          <t>CDM-03176</t>
        </is>
      </c>
      <c r="B3177" s="215" t="inlineStr">
        <is>
          <t>CHR-SRC151-002</t>
        </is>
      </c>
      <c r="C3177" s="215" t="inlineStr">
        <is>
          <t>Melina</t>
        </is>
      </c>
      <c r="D3177" s="216" t="inlineStr">
        <is>
          <t>SRC-151</t>
        </is>
      </c>
      <c r="E3177" s="216" t="inlineStr">
        <is>
          <t>cosmologies_and_realms</t>
        </is>
      </c>
      <c r="F3177" s="216" t="inlineStr">
        <is>
          <t>the Lands Between</t>
        </is>
      </c>
      <c r="G3177" s="216" t="inlineStr"/>
      <c r="H3177" s="216" t="inlineStr"/>
      <c r="I3177" s="216" t="inlineStr">
        <is>
          <t>high</t>
        </is>
      </c>
      <c r="J3177" s="216" t="inlineStr">
        <is>
          <t>Setting of the trailer journey; no origin/residence is inferred for Melina.</t>
        </is>
      </c>
    </row>
    <row r="3178" ht="31" customHeight="1" s="99">
      <c r="A3178" s="212" t="inlineStr">
        <is>
          <t>CDM-03177</t>
        </is>
      </c>
      <c r="B3178" s="212" t="inlineStr">
        <is>
          <t>CHR-SRC151-002</t>
        </is>
      </c>
      <c r="C3178" s="212" t="inlineStr">
        <is>
          <t>Melina</t>
        </is>
      </c>
      <c r="D3178" s="213" t="inlineStr">
        <is>
          <t>SRC-151</t>
        </is>
      </c>
      <c r="E3178" s="213" t="inlineStr">
        <is>
          <t>cosmologies_and_realms</t>
        </is>
      </c>
      <c r="F3178" s="213" t="inlineStr">
        <is>
          <t>the Erdtree</t>
        </is>
      </c>
      <c r="G3178" s="213" t="inlineStr"/>
      <c r="H3178" s="213" t="inlineStr"/>
      <c r="I3178" s="213" t="inlineStr">
        <is>
          <t>high</t>
        </is>
      </c>
      <c r="J3178" s="213" t="inlineStr">
        <is>
          <t>The official trailer says the avatar begins a journey to bring Melina to its base.</t>
        </is>
      </c>
    </row>
    <row r="3179" ht="31" customHeight="1" s="99">
      <c r="A3179" s="215" t="inlineStr">
        <is>
          <t>CDM-03178</t>
        </is>
      </c>
      <c r="B3179" s="215" t="inlineStr">
        <is>
          <t>CHR-SRC151-001</t>
        </is>
      </c>
      <c r="C3179" s="215" t="inlineStr">
        <is>
          <t>Queen Marika the Eternal</t>
        </is>
      </c>
      <c r="D3179" s="216" t="inlineStr">
        <is>
          <t>SRC-151</t>
        </is>
      </c>
      <c r="E3179" s="216" t="inlineStr">
        <is>
          <t>roles_and_vocations</t>
        </is>
      </c>
      <c r="F3179" s="216" t="inlineStr">
        <is>
          <t>Queen</t>
        </is>
      </c>
      <c r="G3179" s="216" t="inlineStr"/>
      <c r="H3179" s="216" t="inlineStr"/>
      <c r="I3179" s="216" t="inlineStr">
        <is>
          <t>high</t>
        </is>
      </c>
      <c r="J3179" s="216" t="inlineStr">
        <is>
          <t>Exact official title in the product-page premise.</t>
        </is>
      </c>
    </row>
    <row r="3180" ht="31" customHeight="1" s="99">
      <c r="A3180" s="212" t="inlineStr">
        <is>
          <t>CDM-03179</t>
        </is>
      </c>
      <c r="B3180" s="212" t="inlineStr">
        <is>
          <t>CHR-SRC151-001</t>
        </is>
      </c>
      <c r="C3180" s="212" t="inlineStr">
        <is>
          <t>Queen Marika the Eternal</t>
        </is>
      </c>
      <c r="D3180" s="213" t="inlineStr">
        <is>
          <t>SRC-151</t>
        </is>
      </c>
      <c r="E3180" s="213" t="inlineStr">
        <is>
          <t>affiliations</t>
        </is>
      </c>
      <c r="F3180" s="213" t="inlineStr">
        <is>
          <t>the Lands Between</t>
        </is>
      </c>
      <c r="G3180" s="213" t="inlineStr"/>
      <c r="H3180" s="213" t="inlineStr"/>
      <c r="I3180" s="213" t="inlineStr">
        <is>
          <t>high</t>
        </is>
      </c>
      <c r="J3180" s="213" t="inlineStr">
        <is>
          <t>The official page says the Lands Between are ruled by Queen Marika; this is a realm term, not a character endpoint.</t>
        </is>
      </c>
    </row>
    <row r="3181" ht="31" customHeight="1" s="99">
      <c r="A3181" s="215" t="inlineStr">
        <is>
          <t>CDM-03180</t>
        </is>
      </c>
      <c r="B3181" s="215" t="inlineStr">
        <is>
          <t>CHR-SRC151-001</t>
        </is>
      </c>
      <c r="C3181" s="215" t="inlineStr">
        <is>
          <t>Queen Marika the Eternal</t>
        </is>
      </c>
      <c r="D3181" s="216" t="inlineStr">
        <is>
          <t>SRC-151</t>
        </is>
      </c>
      <c r="E3181" s="216" t="inlineStr">
        <is>
          <t>artifacts_and_vehicles</t>
        </is>
      </c>
      <c r="F3181" s="216" t="inlineStr">
        <is>
          <t>the Elden Ring</t>
        </is>
      </c>
      <c r="G3181" s="216" t="inlineStr"/>
      <c r="H3181" s="216" t="inlineStr"/>
      <c r="I3181" s="216" t="inlineStr">
        <is>
          <t>high</t>
        </is>
      </c>
      <c r="J3181" s="216" t="inlineStr">
        <is>
          <t>The source identifies it as the Erdtree's source and says it has been shattered; no possession or act by Marika is inferred from this witness.</t>
        </is>
      </c>
    </row>
    <row r="3182" ht="31" customHeight="1" s="99">
      <c r="A3182" s="212" t="inlineStr">
        <is>
          <t>CDM-03181</t>
        </is>
      </c>
      <c r="B3182" s="212" t="inlineStr">
        <is>
          <t>CHR-SRC151-001</t>
        </is>
      </c>
      <c r="C3182" s="212" t="inlineStr">
        <is>
          <t>Queen Marika the Eternal</t>
        </is>
      </c>
      <c r="D3182" s="213" t="inlineStr">
        <is>
          <t>SRC-151</t>
        </is>
      </c>
      <c r="E3182" s="213" t="inlineStr">
        <is>
          <t>cosmologies_and_realms</t>
        </is>
      </c>
      <c r="F3182" s="213" t="inlineStr">
        <is>
          <t>the Lands Between</t>
        </is>
      </c>
      <c r="G3182" s="213" t="inlineStr"/>
      <c r="H3182" s="213" t="inlineStr"/>
      <c r="I3182" s="213" t="inlineStr">
        <is>
          <t>high</t>
        </is>
      </c>
      <c r="J3182" s="213" t="inlineStr">
        <is>
          <t>The official premise identifies it as Marika's ruled realm.</t>
        </is>
      </c>
    </row>
    <row r="3183" ht="31" customHeight="1" s="99">
      <c r="A3183" s="215" t="inlineStr">
        <is>
          <t>CDM-03182</t>
        </is>
      </c>
      <c r="B3183" s="215" t="inlineStr">
        <is>
          <t>CHR-SRC151-001</t>
        </is>
      </c>
      <c r="C3183" s="215" t="inlineStr">
        <is>
          <t>Queen Marika the Eternal</t>
        </is>
      </c>
      <c r="D3183" s="216" t="inlineStr">
        <is>
          <t>SRC-151</t>
        </is>
      </c>
      <c r="E3183" s="216" t="inlineStr">
        <is>
          <t>cosmologies_and_realms</t>
        </is>
      </c>
      <c r="F3183" s="216" t="inlineStr">
        <is>
          <t>the Erdtree</t>
        </is>
      </c>
      <c r="G3183" s="216" t="inlineStr"/>
      <c r="H3183" s="216" t="inlineStr"/>
      <c r="I3183" s="216" t="inlineStr">
        <is>
          <t>high</t>
        </is>
      </c>
      <c r="J3183" s="216" t="inlineStr">
        <is>
          <t>The product page identifies the Elden Ring as its source.</t>
        </is>
      </c>
    </row>
    <row r="3184" ht="31" customHeight="1" s="99">
      <c r="A3184" s="212" t="inlineStr">
        <is>
          <t>CDM-03183</t>
        </is>
      </c>
      <c r="B3184" s="212" t="inlineStr">
        <is>
          <t>CHR-SRC151-001</t>
        </is>
      </c>
      <c r="C3184" s="212" t="inlineStr">
        <is>
          <t>Queen Marika the Eternal</t>
        </is>
      </c>
      <c r="D3184" s="213" t="inlineStr">
        <is>
          <t>SRC-151</t>
        </is>
      </c>
      <c r="E3184" s="213" t="inlineStr">
        <is>
          <t>metaphysical_laws_and_rituals</t>
        </is>
      </c>
      <c r="F3184" s="213" t="inlineStr">
        <is>
          <t>the Golden Order</t>
        </is>
      </c>
      <c r="G3184" s="213" t="inlineStr"/>
      <c r="H3184" s="213" t="inlineStr"/>
      <c r="I3184" s="213" t="inlineStr">
        <is>
          <t>high</t>
        </is>
      </c>
      <c r="J3184" s="213" t="inlineStr">
        <is>
          <t>The official page says it has been broken; the page does not provide a complete doctrine or direct personal relation to Marika.</t>
        </is>
      </c>
    </row>
    <row r="3185" ht="31" customHeight="1" s="99">
      <c r="A3185" s="215" t="inlineStr">
        <is>
          <t>CDM-03184</t>
        </is>
      </c>
      <c r="B3185" s="215" t="inlineStr">
        <is>
          <t>CHR-SRC152-001</t>
        </is>
      </c>
      <c r="C3185" s="215" t="inlineStr">
        <is>
          <t>Link</t>
        </is>
      </c>
      <c r="D3185" s="216" t="inlineStr">
        <is>
          <t>SRC-152</t>
        </is>
      </c>
      <c r="E3185" s="216" t="inlineStr">
        <is>
          <t>roles_and_vocations</t>
        </is>
      </c>
      <c r="F3185" s="216" t="inlineStr">
        <is>
          <t>hero</t>
        </is>
      </c>
      <c r="G3185" s="216" t="inlineStr"/>
      <c r="H3185" s="216" t="inlineStr"/>
      <c r="I3185" s="216" t="inlineStr">
        <is>
          <t>high</t>
        </is>
      </c>
      <c r="J3185" s="216" t="inlineStr">
        <is>
          <t>Nintendo's Tears of the Kingdom portal entry calls Link a hero; no generic class is assigned.</t>
        </is>
      </c>
    </row>
    <row r="3186" ht="31" customHeight="1" s="99">
      <c r="A3186" s="212" t="inlineStr">
        <is>
          <t>CDM-03185</t>
        </is>
      </c>
      <c r="B3186" s="212" t="inlineStr">
        <is>
          <t>CHR-SRC152-001</t>
        </is>
      </c>
      <c r="C3186" s="212" t="inlineStr">
        <is>
          <t>Link</t>
        </is>
      </c>
      <c r="D3186" s="213" t="inlineStr">
        <is>
          <t>SRC-152</t>
        </is>
      </c>
      <c r="E3186" s="213" t="inlineStr">
        <is>
          <t>power_traditions</t>
        </is>
      </c>
      <c r="F3186" s="213" t="inlineStr">
        <is>
          <t>new power of his right arm</t>
        </is>
      </c>
      <c r="G3186" s="213" t="inlineStr"/>
      <c r="H3186" s="213" t="inlineStr"/>
      <c r="I3186" s="213" t="inlineStr">
        <is>
          <t>high</t>
        </is>
      </c>
      <c r="J3186" s="213" t="inlineStr">
        <is>
          <t>Exact official character-portal phrasing; the product page separately documents the four player-facing abilities.</t>
        </is>
      </c>
    </row>
    <row r="3187" ht="31" customHeight="1" s="99">
      <c r="A3187" s="215" t="inlineStr">
        <is>
          <t>CDM-03186</t>
        </is>
      </c>
      <c r="B3187" s="215" t="inlineStr">
        <is>
          <t>CHR-SRC152-001</t>
        </is>
      </c>
      <c r="C3187" s="215" t="inlineStr">
        <is>
          <t>Link</t>
        </is>
      </c>
      <c r="D3187" s="216" t="inlineStr">
        <is>
          <t>SRC-152</t>
        </is>
      </c>
      <c r="E3187" s="216" t="inlineStr">
        <is>
          <t>states_and_transformations</t>
        </is>
      </c>
      <c r="F3187" s="216" t="inlineStr">
        <is>
          <t>caught up in the Upheaval</t>
        </is>
      </c>
      <c r="G3187" s="216" t="inlineStr"/>
      <c r="H3187" s="216" t="inlineStr"/>
      <c r="I3187" s="216" t="inlineStr">
        <is>
          <t>high</t>
        </is>
      </c>
      <c r="J3187" s="216" t="inlineStr">
        <is>
          <t>Direct official portal description; no unlisted cause, duration, or resolution is inferred.</t>
        </is>
      </c>
    </row>
    <row r="3188" ht="31" customHeight="1" s="99">
      <c r="A3188" s="212" t="inlineStr">
        <is>
          <t>CDM-03187</t>
        </is>
      </c>
      <c r="B3188" s="212" t="inlineStr">
        <is>
          <t>CHR-SRC152-001</t>
        </is>
      </c>
      <c r="C3188" s="212" t="inlineStr">
        <is>
          <t>Link</t>
        </is>
      </c>
      <c r="D3188" s="213" t="inlineStr">
        <is>
          <t>SRC-152</t>
        </is>
      </c>
      <c r="E3188" s="213" t="inlineStr">
        <is>
          <t>cosmologies_and_realms</t>
        </is>
      </c>
      <c r="F3188" s="213" t="inlineStr">
        <is>
          <t>Hyrule</t>
        </is>
      </c>
      <c r="G3188" s="213" t="inlineStr"/>
      <c r="H3188" s="213" t="inlineStr"/>
      <c r="I3188" s="213" t="inlineStr">
        <is>
          <t>high</t>
        </is>
      </c>
      <c r="J3188" s="213" t="inlineStr">
        <is>
          <t>The portal says the Upheaval strikes Hyrule; the product page identifies its land/skies as the game setting.</t>
        </is>
      </c>
    </row>
    <row r="3189" ht="31" customHeight="1" s="99">
      <c r="A3189" s="215" t="inlineStr">
        <is>
          <t>CDM-03188</t>
        </is>
      </c>
      <c r="B3189" s="215" t="inlineStr">
        <is>
          <t>CHR-SRC152-001</t>
        </is>
      </c>
      <c r="C3189" s="215" t="inlineStr">
        <is>
          <t>Link</t>
        </is>
      </c>
      <c r="D3189" s="216" t="inlineStr">
        <is>
          <t>SRC-152</t>
        </is>
      </c>
      <c r="E3189" s="216" t="inlineStr">
        <is>
          <t>cosmologies_and_realms</t>
        </is>
      </c>
      <c r="F3189" s="216" t="inlineStr">
        <is>
          <t>beneath Hyrule Castle</t>
        </is>
      </c>
      <c r="G3189" s="216" t="inlineStr"/>
      <c r="H3189" s="216" t="inlineStr"/>
      <c r="I3189" s="216" t="inlineStr">
        <is>
          <t>high</t>
        </is>
      </c>
      <c r="J3189" s="216" t="inlineStr">
        <is>
          <t>Official portal location of Link's stated investigation.</t>
        </is>
      </c>
    </row>
    <row r="3190" ht="31" customHeight="1" s="99">
      <c r="A3190" s="212" t="inlineStr">
        <is>
          <t>CDM-03189</t>
        </is>
      </c>
      <c r="B3190" s="212" t="inlineStr">
        <is>
          <t>CHR-SRC152-001</t>
        </is>
      </c>
      <c r="C3190" s="212" t="inlineStr">
        <is>
          <t>Link</t>
        </is>
      </c>
      <c r="D3190" s="213" t="inlineStr">
        <is>
          <t>SRC-152</t>
        </is>
      </c>
      <c r="E3190" s="213" t="inlineStr">
        <is>
          <t>game_mechanics</t>
        </is>
      </c>
      <c r="F3190" s="213" t="inlineStr">
        <is>
          <t>Ultrahand, Fuse, Ascend, and Recall</t>
        </is>
      </c>
      <c r="G3190" s="213" t="inlineStr"/>
      <c r="H3190" s="213" t="inlineStr"/>
      <c r="I3190" s="213" t="inlineStr">
        <is>
          <t>high</t>
        </is>
      </c>
      <c r="J3190" s="213" t="inlineStr">
        <is>
          <t>Nintendo describes these as Link's new player-facing abilities; use/action remains player-dependent.</t>
        </is>
      </c>
    </row>
    <row r="3191" ht="31" customHeight="1" s="99">
      <c r="A3191" s="215" t="inlineStr">
        <is>
          <t>CDM-03190</t>
        </is>
      </c>
      <c r="B3191" s="215" t="inlineStr">
        <is>
          <t>CHR-SRC153-001</t>
        </is>
      </c>
      <c r="C3191" s="215" t="inlineStr">
        <is>
          <t>Lord British</t>
        </is>
      </c>
      <c r="D3191" s="216" t="inlineStr">
        <is>
          <t>SRC-153</t>
        </is>
      </c>
      <c r="E3191" s="216" t="inlineStr">
        <is>
          <t>roles_and_vocations</t>
        </is>
      </c>
      <c r="F3191" s="216" t="inlineStr">
        <is>
          <t>sovereign of Britannia</t>
        </is>
      </c>
      <c r="G3191" s="216" t="inlineStr"/>
      <c r="H3191" s="216" t="inlineStr"/>
      <c r="I3191" s="216" t="inlineStr">
        <is>
          <t>high</t>
        </is>
      </c>
      <c r="J3191" s="216" t="inlineStr">
        <is>
          <t>The manual says Lord British united the mainland/islands under one rule and rules Britannia; EA calls him the Quest's proclaimer.</t>
        </is>
      </c>
    </row>
    <row r="3192" ht="31" customHeight="1" s="99">
      <c r="A3192" s="212" t="inlineStr">
        <is>
          <t>CDM-03191</t>
        </is>
      </c>
      <c r="B3192" s="212" t="inlineStr">
        <is>
          <t>CHR-SRC153-001</t>
        </is>
      </c>
      <c r="C3192" s="212" t="inlineStr">
        <is>
          <t>Lord British</t>
        </is>
      </c>
      <c r="D3192" s="213" t="inlineStr">
        <is>
          <t>SRC-153</t>
        </is>
      </c>
      <c r="E3192" s="213" t="inlineStr">
        <is>
          <t>affiliations</t>
        </is>
      </c>
      <c r="F3192" s="213" t="inlineStr">
        <is>
          <t>Britannia</t>
        </is>
      </c>
      <c r="G3192" s="213" t="inlineStr"/>
      <c r="H3192" s="213" t="inlineStr"/>
      <c r="I3192" s="213" t="inlineStr">
        <is>
          <t>high</t>
        </is>
      </c>
      <c r="J3192" s="213" t="inlineStr">
        <is>
          <t>Named realm of Lord British's rule; retained as a place/affiliation term, never an endpoint.</t>
        </is>
      </c>
    </row>
    <row r="3193" ht="31" customHeight="1" s="99">
      <c r="A3193" s="215" t="inlineStr">
        <is>
          <t>CDM-03192</t>
        </is>
      </c>
      <c r="B3193" s="215" t="inlineStr">
        <is>
          <t>CHR-SRC153-001</t>
        </is>
      </c>
      <c r="C3193" s="215" t="inlineStr">
        <is>
          <t>Lord British</t>
        </is>
      </c>
      <c r="D3193" s="216" t="inlineStr">
        <is>
          <t>SRC-153</t>
        </is>
      </c>
      <c r="E3193" s="216" t="inlineStr">
        <is>
          <t>affiliations</t>
        </is>
      </c>
      <c r="F3193" s="216" t="inlineStr">
        <is>
          <t>Quest of the Avatar</t>
        </is>
      </c>
      <c r="G3193" s="216" t="inlineStr"/>
      <c r="H3193" s="216" t="inlineStr"/>
      <c r="I3193" s="216" t="inlineStr">
        <is>
          <t>high</t>
        </is>
      </c>
      <c r="J3193" s="216" t="inlineStr">
        <is>
          <t>Lord British describes the Quest in the manual's afterword.</t>
        </is>
      </c>
    </row>
    <row r="3194" ht="31" customHeight="1" s="99">
      <c r="A3194" s="212" t="inlineStr">
        <is>
          <t>CDM-03193</t>
        </is>
      </c>
      <c r="B3194" s="212" t="inlineStr">
        <is>
          <t>CHR-SRC153-001</t>
        </is>
      </c>
      <c r="C3194" s="212" t="inlineStr">
        <is>
          <t>Lord British</t>
        </is>
      </c>
      <c r="D3194" s="213" t="inlineStr">
        <is>
          <t>SRC-153</t>
        </is>
      </c>
      <c r="E3194" s="213" t="inlineStr">
        <is>
          <t>cosmologies_and_realms</t>
        </is>
      </c>
      <c r="F3194" s="213" t="inlineStr">
        <is>
          <t>Britannia</t>
        </is>
      </c>
      <c r="G3194" s="213" t="inlineStr"/>
      <c r="H3194" s="213" t="inlineStr"/>
      <c r="I3194" s="213" t="inlineStr">
        <is>
          <t>high</t>
        </is>
      </c>
      <c r="J3194" s="213" t="inlineStr">
        <is>
          <t>The manual identifies Lord British as its ruler and situates his castle on its central continent.</t>
        </is>
      </c>
    </row>
    <row r="3195" ht="31" customHeight="1" s="99">
      <c r="A3195" s="215" t="inlineStr">
        <is>
          <t>CDM-03194</t>
        </is>
      </c>
      <c r="B3195" s="215" t="inlineStr">
        <is>
          <t>CHR-SRC153-001</t>
        </is>
      </c>
      <c r="C3195" s="215" t="inlineStr">
        <is>
          <t>Lord British</t>
        </is>
      </c>
      <c r="D3195" s="216" t="inlineStr">
        <is>
          <t>SRC-153</t>
        </is>
      </c>
      <c r="E3195" s="216" t="inlineStr">
        <is>
          <t>metaphysical_laws_and_rituals</t>
        </is>
      </c>
      <c r="F3195" s="216" t="inlineStr">
        <is>
          <t>Eight Virtues of the Avatar</t>
        </is>
      </c>
      <c r="G3195" s="216" t="inlineStr"/>
      <c r="H3195" s="216" t="inlineStr"/>
      <c r="I3195" s="216" t="inlineStr">
        <is>
          <t>high</t>
        </is>
      </c>
      <c r="J3195" s="216" t="inlineStr">
        <is>
          <t>The manual says earlier seekers achieved enlightenment in one or more Virtues and describes the Quest's target state; no personal Avatar status is assigned to Lord British.</t>
        </is>
      </c>
    </row>
    <row r="3196" ht="31" customHeight="1" s="99">
      <c r="A3196" s="212" t="inlineStr">
        <is>
          <t>CDM-03195</t>
        </is>
      </c>
      <c r="B3196" s="212" t="inlineStr">
        <is>
          <t>CHR-SRC154-001</t>
        </is>
      </c>
      <c r="C3196" s="212" t="inlineStr">
        <is>
          <t>Trebor</t>
        </is>
      </c>
      <c r="D3196" s="213" t="inlineStr">
        <is>
          <t>SRC-154</t>
        </is>
      </c>
      <c r="E3196" s="213" t="inlineStr">
        <is>
          <t>roles_and_vocations</t>
        </is>
      </c>
      <c r="F3196" s="213" t="inlineStr">
        <is>
          <t>mad overlord</t>
        </is>
      </c>
      <c r="G3196" s="213" t="inlineStr"/>
      <c r="H3196" s="213" t="inlineStr"/>
      <c r="I3196" s="213" t="inlineStr">
        <is>
          <t>high</t>
        </is>
      </c>
      <c r="J3196" s="213" t="inlineStr">
        <is>
          <t>Exact official role description.</t>
        </is>
      </c>
    </row>
    <row r="3197" ht="31" customHeight="1" s="99">
      <c r="A3197" s="215" t="inlineStr">
        <is>
          <t>CDM-03196</t>
        </is>
      </c>
      <c r="B3197" s="215" t="inlineStr">
        <is>
          <t>CHR-SRC154-001</t>
        </is>
      </c>
      <c r="C3197" s="215" t="inlineStr">
        <is>
          <t>Trebor</t>
        </is>
      </c>
      <c r="D3197" s="216" t="inlineStr">
        <is>
          <t>SRC-154</t>
        </is>
      </c>
      <c r="E3197" s="216" t="inlineStr">
        <is>
          <t>artifacts_and_vehicles</t>
        </is>
      </c>
      <c r="F3197" s="216" t="inlineStr">
        <is>
          <t>the amulet</t>
        </is>
      </c>
      <c r="G3197" s="216" t="inlineStr"/>
      <c r="H3197" s="216" t="inlineStr"/>
      <c r="I3197" s="216" t="inlineStr">
        <is>
          <t>high</t>
        </is>
      </c>
      <c r="J3197" s="216" t="inlineStr">
        <is>
          <t>The official premise identifies it as stolen by Werdna; it remains an item dimension rather than a node.</t>
        </is>
      </c>
    </row>
    <row r="3198" ht="31" customHeight="1" s="99">
      <c r="A3198" s="212" t="inlineStr">
        <is>
          <t>CDM-03197</t>
        </is>
      </c>
      <c r="B3198" s="212" t="inlineStr">
        <is>
          <t>CHR-SRC154-001</t>
        </is>
      </c>
      <c r="C3198" s="212" t="inlineStr">
        <is>
          <t>Trebor</t>
        </is>
      </c>
      <c r="D3198" s="213" t="inlineStr">
        <is>
          <t>SRC-154</t>
        </is>
      </c>
      <c r="E3198" s="213" t="inlineStr">
        <is>
          <t>cosmologies_and_realms</t>
        </is>
      </c>
      <c r="F3198" s="213" t="inlineStr">
        <is>
          <t>the labyrinth</t>
        </is>
      </c>
      <c r="G3198" s="213" t="inlineStr"/>
      <c r="H3198" s="213" t="inlineStr"/>
      <c r="I3198" s="213" t="inlineStr">
        <is>
          <t>high</t>
        </is>
      </c>
      <c r="J3198" s="213" t="inlineStr">
        <is>
          <t>The stated quest location; no ownership or full dungeon detail is inferred.</t>
        </is>
      </c>
    </row>
    <row r="3199" ht="31" customHeight="1" s="99">
      <c r="A3199" s="215" t="inlineStr">
        <is>
          <t>CDM-03198</t>
        </is>
      </c>
      <c r="B3199" s="215" t="inlineStr">
        <is>
          <t>CHR-SRC154-002</t>
        </is>
      </c>
      <c r="C3199" s="215" t="inlineStr">
        <is>
          <t>Werdna</t>
        </is>
      </c>
      <c r="D3199" s="216" t="inlineStr">
        <is>
          <t>SRC-154</t>
        </is>
      </c>
      <c r="E3199" s="216" t="inlineStr">
        <is>
          <t>roles_and_vocations</t>
        </is>
      </c>
      <c r="F3199" s="216" t="inlineStr">
        <is>
          <t>evil wizard</t>
        </is>
      </c>
      <c r="G3199" s="216" t="inlineStr"/>
      <c r="H3199" s="216" t="inlineStr"/>
      <c r="I3199" s="216" t="inlineStr">
        <is>
          <t>high</t>
        </is>
      </c>
      <c r="J3199" s="216" t="inlineStr">
        <is>
          <t>Exact official role description; it is not converted into a class/build or alignment system.</t>
        </is>
      </c>
    </row>
    <row r="3200" ht="31" customHeight="1" s="99">
      <c r="A3200" s="212" t="inlineStr">
        <is>
          <t>CDM-03199</t>
        </is>
      </c>
      <c r="B3200" s="212" t="inlineStr">
        <is>
          <t>CHR-SRC154-002</t>
        </is>
      </c>
      <c r="C3200" s="212" t="inlineStr">
        <is>
          <t>Werdna</t>
        </is>
      </c>
      <c r="D3200" s="213" t="inlineStr">
        <is>
          <t>SRC-154</t>
        </is>
      </c>
      <c r="E3200" s="213" t="inlineStr">
        <is>
          <t>artifacts_and_vehicles</t>
        </is>
      </c>
      <c r="F3200" s="213" t="inlineStr">
        <is>
          <t>the amulet</t>
        </is>
      </c>
      <c r="G3200" s="213" t="inlineStr"/>
      <c r="H3200" s="213" t="inlineStr"/>
      <c r="I3200" s="213" t="inlineStr">
        <is>
          <t>high</t>
        </is>
      </c>
      <c r="J3200" s="213" t="inlineStr">
        <is>
          <t>The official premise says Werdna stole it; details of item powers are not inferred.</t>
        </is>
      </c>
    </row>
    <row r="3201" ht="31" customHeight="1" s="99">
      <c r="A3201" s="215" t="inlineStr">
        <is>
          <t>CDM-03200</t>
        </is>
      </c>
      <c r="B3201" s="215" t="inlineStr">
        <is>
          <t>CHR-SRC154-002</t>
        </is>
      </c>
      <c r="C3201" s="215" t="inlineStr">
        <is>
          <t>Werdna</t>
        </is>
      </c>
      <c r="D3201" s="216" t="inlineStr">
        <is>
          <t>SRC-154</t>
        </is>
      </c>
      <c r="E3201" s="216" t="inlineStr">
        <is>
          <t>cosmologies_and_realms</t>
        </is>
      </c>
      <c r="F3201" s="216" t="inlineStr">
        <is>
          <t>the labyrinth</t>
        </is>
      </c>
      <c r="G3201" s="216" t="inlineStr"/>
      <c r="H3201" s="216" t="inlineStr"/>
      <c r="I3201" s="216" t="inlineStr">
        <is>
          <t>high</t>
        </is>
      </c>
      <c r="J3201" s="216" t="inlineStr">
        <is>
          <t>The party enters this stated quest location and the official text frames a final combat with Werdna.</t>
        </is>
      </c>
    </row>
    <row r="3202" ht="31" customHeight="1" s="99">
      <c r="A3202" s="212" t="inlineStr">
        <is>
          <t>CDM-03201</t>
        </is>
      </c>
      <c r="B3202" s="212" t="inlineStr">
        <is>
          <t>CHR-SRC155-007</t>
        </is>
      </c>
      <c r="C3202" s="212" t="inlineStr">
        <is>
          <t>Aaron Hampton</t>
        </is>
      </c>
      <c r="D3202" s="213" t="inlineStr">
        <is>
          <t>SRC-155</t>
        </is>
      </c>
      <c r="E3202" s="213" t="inlineStr">
        <is>
          <t>roles_and_vocations</t>
        </is>
      </c>
      <c r="F3202" s="213" t="inlineStr">
        <is>
          <t>former town magistrate</t>
        </is>
      </c>
      <c r="G3202" s="213" t="inlineStr"/>
      <c r="H3202" s="213" t="inlineStr"/>
      <c r="I3202" s="213" t="inlineStr">
        <is>
          <t>high</t>
        </is>
      </c>
      <c r="J3202" s="213" t="inlineStr">
        <is>
          <t>The letter identifies him as the previous office-holder.</t>
        </is>
      </c>
    </row>
    <row r="3203" ht="31" customHeight="1" s="99">
      <c r="A3203" s="215" t="inlineStr">
        <is>
          <t>CDM-03202</t>
        </is>
      </c>
      <c r="B3203" s="215" t="inlineStr">
        <is>
          <t>CHR-SRC155-007</t>
        </is>
      </c>
      <c r="C3203" s="215" t="inlineStr">
        <is>
          <t>Aaron Hampton</t>
        </is>
      </c>
      <c r="D3203" s="216" t="inlineStr">
        <is>
          <t>SRC-155</t>
        </is>
      </c>
      <c r="E3203" s="216" t="inlineStr">
        <is>
          <t>affiliations</t>
        </is>
      </c>
      <c r="F3203" s="216" t="inlineStr">
        <is>
          <t>Blackshire</t>
        </is>
      </c>
      <c r="G3203" s="216" t="inlineStr"/>
      <c r="H3203" s="216" t="inlineStr"/>
      <c r="I3203" s="216" t="inlineStr">
        <is>
          <t>high</t>
        </is>
      </c>
      <c r="J3203" s="216" t="inlineStr">
        <is>
          <t>The town of his former office.</t>
        </is>
      </c>
    </row>
    <row r="3204" ht="31" customHeight="1" s="99">
      <c r="A3204" s="212" t="inlineStr">
        <is>
          <t>CDM-03203</t>
        </is>
      </c>
      <c r="B3204" s="212" t="inlineStr">
        <is>
          <t>CHR-SRC155-007</t>
        </is>
      </c>
      <c r="C3204" s="212" t="inlineStr">
        <is>
          <t>Aaron Hampton</t>
        </is>
      </c>
      <c r="D3204" s="213" t="inlineStr">
        <is>
          <t>SRC-155</t>
        </is>
      </c>
      <c r="E3204" s="213" t="inlineStr">
        <is>
          <t>states_and_transformations</t>
        </is>
      </c>
      <c r="F3204" s="213" t="inlineStr">
        <is>
          <t>dead; murder suspected</t>
        </is>
      </c>
      <c r="G3204" s="213" t="inlineStr"/>
      <c r="H3204" s="213" t="inlineStr"/>
      <c r="I3204" s="213" t="inlineStr">
        <is>
          <t>high</t>
        </is>
      </c>
      <c r="J3204" s="213" t="inlineStr">
        <is>
          <t>Roland states suspicion, not an adjudicated fact.</t>
        </is>
      </c>
    </row>
    <row r="3205" ht="31" customHeight="1" s="99">
      <c r="A3205" s="215" t="inlineStr">
        <is>
          <t>CDM-03204</t>
        </is>
      </c>
      <c r="B3205" s="215" t="inlineStr">
        <is>
          <t>CHR-SRC155-006</t>
        </is>
      </c>
      <c r="C3205" s="215" t="inlineStr">
        <is>
          <t>Acton Spindler</t>
        </is>
      </c>
      <c r="D3205" s="216" t="inlineStr">
        <is>
          <t>SRC-155</t>
        </is>
      </c>
      <c r="E3205" s="216" t="inlineStr">
        <is>
          <t>roles_and_vocations</t>
        </is>
      </c>
      <c r="F3205" s="216" t="inlineStr">
        <is>
          <t>town magistrate</t>
        </is>
      </c>
      <c r="G3205" s="216" t="inlineStr"/>
      <c r="H3205" s="216" t="inlineStr"/>
      <c r="I3205" s="216" t="inlineStr">
        <is>
          <t>high</t>
        </is>
      </c>
      <c r="J3205" s="216" t="inlineStr">
        <is>
          <t>Exact office named in Roland's letter.</t>
        </is>
      </c>
    </row>
    <row r="3206" ht="31" customHeight="1" s="99">
      <c r="A3206" s="212" t="inlineStr">
        <is>
          <t>CDM-03205</t>
        </is>
      </c>
      <c r="B3206" s="212" t="inlineStr">
        <is>
          <t>CHR-SRC155-006</t>
        </is>
      </c>
      <c r="C3206" s="212" t="inlineStr">
        <is>
          <t>Acton Spindler</t>
        </is>
      </c>
      <c r="D3206" s="213" t="inlineStr">
        <is>
          <t>SRC-155</t>
        </is>
      </c>
      <c r="E3206" s="213" t="inlineStr">
        <is>
          <t>affiliations</t>
        </is>
      </c>
      <c r="F3206" s="213" t="inlineStr">
        <is>
          <t>Blackshire</t>
        </is>
      </c>
      <c r="G3206" s="213" t="inlineStr"/>
      <c r="H3206" s="213" t="inlineStr"/>
      <c r="I3206" s="213" t="inlineStr">
        <is>
          <t>high</t>
        </is>
      </c>
      <c r="J3206" s="213" t="inlineStr">
        <is>
          <t>The town of the appointment.</t>
        </is>
      </c>
    </row>
    <row r="3207" ht="31" customHeight="1" s="99">
      <c r="A3207" s="215" t="inlineStr">
        <is>
          <t>CDM-03206</t>
        </is>
      </c>
      <c r="B3207" s="215" t="inlineStr">
        <is>
          <t>CHR-SRC155-014</t>
        </is>
      </c>
      <c r="C3207" s="215" t="inlineStr">
        <is>
          <t>Archibald</t>
        </is>
      </c>
      <c r="D3207" s="216" t="inlineStr">
        <is>
          <t>SRC-155</t>
        </is>
      </c>
      <c r="E3207" s="216" t="inlineStr">
        <is>
          <t>affiliations</t>
        </is>
      </c>
      <c r="F3207" s="216" t="inlineStr">
        <is>
          <t>opposing side of the Succession Wars</t>
        </is>
      </c>
      <c r="G3207" s="216" t="inlineStr"/>
      <c r="H3207" s="216" t="inlineStr"/>
      <c r="I3207" s="216" t="inlineStr">
        <is>
          <t>high</t>
        </is>
      </c>
      <c r="J3207" s="216" t="inlineStr">
        <is>
          <t>The manual says Roland aided Rocklin against his brother Archibald.</t>
        </is>
      </c>
    </row>
    <row r="3208" ht="31" customHeight="1" s="99">
      <c r="A3208" s="212" t="inlineStr">
        <is>
          <t>CDM-03207</t>
        </is>
      </c>
      <c r="B3208" s="212" t="inlineStr">
        <is>
          <t>CHR-SRC155-014</t>
        </is>
      </c>
      <c r="C3208" s="212" t="inlineStr">
        <is>
          <t>Archibald</t>
        </is>
      </c>
      <c r="D3208" s="213" t="inlineStr">
        <is>
          <t>SRC-155</t>
        </is>
      </c>
      <c r="E3208" s="213" t="inlineStr">
        <is>
          <t>narrative_archetypes</t>
        </is>
      </c>
      <c r="F3208" s="213" t="inlineStr">
        <is>
          <t>evil brother</t>
        </is>
      </c>
      <c r="G3208" s="213" t="inlineStr"/>
      <c r="H3208" s="213" t="inlineStr"/>
      <c r="I3208" s="213" t="inlineStr">
        <is>
          <t>high</t>
        </is>
      </c>
      <c r="J3208" s="213" t="inlineStr">
        <is>
          <t>Exact manual moral descriptor, retained without a formal alignment conversion.</t>
        </is>
      </c>
    </row>
    <row r="3209" ht="31" customHeight="1" s="99">
      <c r="A3209" s="215" t="inlineStr">
        <is>
          <t>CDM-03208</t>
        </is>
      </c>
      <c r="B3209" s="215" t="inlineStr">
        <is>
          <t>CHR-SRC155-003</t>
        </is>
      </c>
      <c r="C3209" s="215" t="inlineStr">
        <is>
          <t>Catherine</t>
        </is>
      </c>
      <c r="D3209" s="216" t="inlineStr">
        <is>
          <t>SRC-155</t>
        </is>
      </c>
      <c r="E3209" s="216" t="inlineStr">
        <is>
          <t>roles_and_vocations</t>
        </is>
      </c>
      <c r="F3209" s="216" t="inlineStr">
        <is>
          <t>Queen</t>
        </is>
      </c>
      <c r="G3209" s="216" t="inlineStr"/>
      <c r="H3209" s="216" t="inlineStr"/>
      <c r="I3209" s="216" t="inlineStr">
        <is>
          <t>high</t>
        </is>
      </c>
      <c r="J3209" s="216" t="inlineStr">
        <is>
          <t>Exact title used in the manual.</t>
        </is>
      </c>
    </row>
    <row r="3210" ht="31" customHeight="1" s="99">
      <c r="A3210" s="212" t="inlineStr">
        <is>
          <t>CDM-03209</t>
        </is>
      </c>
      <c r="B3210" s="212" t="inlineStr">
        <is>
          <t>CHR-SRC155-003</t>
        </is>
      </c>
      <c r="C3210" s="212" t="inlineStr">
        <is>
          <t>Catherine</t>
        </is>
      </c>
      <c r="D3210" s="213" t="inlineStr">
        <is>
          <t>SRC-155</t>
        </is>
      </c>
      <c r="E3210" s="213" t="inlineStr">
        <is>
          <t>affiliations</t>
        </is>
      </c>
      <c r="F3210" s="213" t="inlineStr">
        <is>
          <t>Erathia</t>
        </is>
      </c>
      <c r="G3210" s="213" t="inlineStr"/>
      <c r="H3210" s="213" t="inlineStr"/>
      <c r="I3210" s="213" t="inlineStr">
        <is>
          <t>high</t>
        </is>
      </c>
      <c r="J3210" s="213" t="inlineStr">
        <is>
          <t>The opening says she is away there; it does not define citizenship or rule.</t>
        </is>
      </c>
    </row>
    <row r="3211" ht="31" customHeight="1" s="99">
      <c r="A3211" s="215" t="inlineStr">
        <is>
          <t>CDM-03210</t>
        </is>
      </c>
      <c r="B3211" s="215" t="inlineStr">
        <is>
          <t>CHR-SRC155-008</t>
        </is>
      </c>
      <c r="C3211" s="215" t="inlineStr">
        <is>
          <t>Fineous Hogworth</t>
        </is>
      </c>
      <c r="D3211" s="216" t="inlineStr">
        <is>
          <t>SRC-155</t>
        </is>
      </c>
      <c r="E3211" s="216" t="inlineStr">
        <is>
          <t>roles_and_vocations</t>
        </is>
      </c>
      <c r="F3211" s="216" t="inlineStr">
        <is>
          <t>investigator</t>
        </is>
      </c>
      <c r="G3211" s="216" t="inlineStr"/>
      <c r="H3211" s="216" t="inlineStr"/>
      <c r="I3211" s="216" t="inlineStr">
        <is>
          <t>moderate</t>
        </is>
      </c>
      <c r="J3211" s="216" t="inlineStr">
        <is>
          <t>Functional role inferred narrowly from the explicitly assigned inquiry, not a formal title.</t>
        </is>
      </c>
    </row>
    <row r="3212" ht="31" customHeight="1" s="99">
      <c r="A3212" s="212" t="inlineStr">
        <is>
          <t>CDM-03211</t>
        </is>
      </c>
      <c r="B3212" s="212" t="inlineStr">
        <is>
          <t>CHR-SRC155-008</t>
        </is>
      </c>
      <c r="C3212" s="212" t="inlineStr">
        <is>
          <t>Fineous Hogworth</t>
        </is>
      </c>
      <c r="D3212" s="213" t="inlineStr">
        <is>
          <t>SRC-155</t>
        </is>
      </c>
      <c r="E3212" s="213" t="inlineStr">
        <is>
          <t>affiliations</t>
        </is>
      </c>
      <c r="F3212" s="213" t="inlineStr">
        <is>
          <t>Blackshire investigation</t>
        </is>
      </c>
      <c r="G3212" s="213" t="inlineStr"/>
      <c r="H3212" s="213" t="inlineStr"/>
      <c r="I3212" s="213" t="inlineStr">
        <is>
          <t>high</t>
        </is>
      </c>
      <c r="J3212" s="213" t="inlineStr">
        <is>
          <t>The specific place/task Roland assigns.</t>
        </is>
      </c>
    </row>
    <row r="3213" ht="31" customHeight="1" s="99">
      <c r="A3213" s="215" t="inlineStr">
        <is>
          <t>CDM-03212</t>
        </is>
      </c>
      <c r="B3213" s="215" t="inlineStr">
        <is>
          <t>CHR-SRC155-005</t>
        </is>
      </c>
      <c r="C3213" s="215" t="inlineStr">
        <is>
          <t>Kilburn</t>
        </is>
      </c>
      <c r="D3213" s="216" t="inlineStr">
        <is>
          <t>SRC-155</t>
        </is>
      </c>
      <c r="E3213" s="216" t="inlineStr">
        <is>
          <t>roles_and_vocations</t>
        </is>
      </c>
      <c r="F3213" s="216" t="inlineStr">
        <is>
          <t>Lord</t>
        </is>
      </c>
      <c r="G3213" s="216" t="inlineStr"/>
      <c r="H3213" s="216" t="inlineStr"/>
      <c r="I3213" s="216" t="inlineStr">
        <is>
          <t>high</t>
        </is>
      </c>
      <c r="J3213" s="216" t="inlineStr">
        <is>
          <t>Exact title used in the manual.</t>
        </is>
      </c>
    </row>
    <row r="3214" ht="31" customHeight="1" s="99">
      <c r="A3214" s="212" t="inlineStr">
        <is>
          <t>CDM-03213</t>
        </is>
      </c>
      <c r="B3214" s="212" t="inlineStr">
        <is>
          <t>CHR-SRC155-005</t>
        </is>
      </c>
      <c r="C3214" s="212" t="inlineStr">
        <is>
          <t>Kilburn</t>
        </is>
      </c>
      <c r="D3214" s="213" t="inlineStr">
        <is>
          <t>SRC-155</t>
        </is>
      </c>
      <c r="E3214" s="213" t="inlineStr">
        <is>
          <t>affiliations</t>
        </is>
      </c>
      <c r="F3214" s="213" t="inlineStr">
        <is>
          <t>Rangers</t>
        </is>
      </c>
      <c r="G3214" s="213" t="inlineStr"/>
      <c r="H3214" s="213" t="inlineStr"/>
      <c r="I3214" s="213" t="inlineStr">
        <is>
          <t>high</t>
        </is>
      </c>
      <c r="J3214" s="213" t="inlineStr">
        <is>
          <t>The manual says 'Lord Kilburn and his Rangers'; no formal rank beyond this phrasing is inferred.</t>
        </is>
      </c>
    </row>
    <row r="3215" ht="31" customHeight="1" s="99">
      <c r="A3215" s="215" t="inlineStr">
        <is>
          <t>CDM-03214</t>
        </is>
      </c>
      <c r="B3215" s="215" t="inlineStr">
        <is>
          <t>CHR-SRC155-005</t>
        </is>
      </c>
      <c r="C3215" s="215" t="inlineStr">
        <is>
          <t>Kilburn</t>
        </is>
      </c>
      <c r="D3215" s="216" t="inlineStr">
        <is>
          <t>SRC-155</t>
        </is>
      </c>
      <c r="E3215" s="216" t="inlineStr">
        <is>
          <t>states_and_transformations</t>
        </is>
      </c>
      <c r="F3215" s="216" t="inlineStr">
        <is>
          <t>missing / reported dead</t>
        </is>
      </c>
      <c r="G3215" s="216" t="inlineStr"/>
      <c r="H3215" s="216" t="inlineStr"/>
      <c r="I3215" s="216" t="inlineStr">
        <is>
          <t>high</t>
        </is>
      </c>
      <c r="J3215" s="216" t="inlineStr">
        <is>
          <t>The letters give this as investigation context, not a fully resolved fate.</t>
        </is>
      </c>
    </row>
    <row r="3216" ht="31" customHeight="1" s="99">
      <c r="A3216" s="212" t="inlineStr">
        <is>
          <t>CDM-03215</t>
        </is>
      </c>
      <c r="B3216" s="212" t="inlineStr">
        <is>
          <t>CHR-SRC155-001</t>
        </is>
      </c>
      <c r="C3216" s="212" t="inlineStr">
        <is>
          <t>Klavis Verge</t>
        </is>
      </c>
      <c r="D3216" s="213" t="inlineStr">
        <is>
          <t>SRC-155</t>
        </is>
      </c>
      <c r="E3216" s="213" t="inlineStr">
        <is>
          <t>roles_and_vocations</t>
        </is>
      </c>
      <c r="F3216" s="213" t="inlineStr">
        <is>
          <t>Ur-Mage</t>
        </is>
      </c>
      <c r="G3216" s="213" t="inlineStr"/>
      <c r="H3216" s="213" t="inlineStr"/>
      <c r="I3216" s="213" t="inlineStr">
        <is>
          <t>high</t>
        </is>
      </c>
      <c r="J3216" s="213" t="inlineStr">
        <is>
          <t>Exact self-applied manual title.</t>
        </is>
      </c>
    </row>
    <row r="3217" ht="31" customHeight="1" s="99">
      <c r="A3217" s="215" t="inlineStr">
        <is>
          <t>CDM-03216</t>
        </is>
      </c>
      <c r="B3217" s="215" t="inlineStr">
        <is>
          <t>CHR-SRC155-001</t>
        </is>
      </c>
      <c r="C3217" s="215" t="inlineStr">
        <is>
          <t>Klavis Verge</t>
        </is>
      </c>
      <c r="D3217" s="216" t="inlineStr">
        <is>
          <t>SRC-155</t>
        </is>
      </c>
      <c r="E3217" s="216" t="inlineStr">
        <is>
          <t>power_traditions</t>
        </is>
      </c>
      <c r="F3217" s="216" t="inlineStr">
        <is>
          <t>magic worked through crystals and cast runes</t>
        </is>
      </c>
      <c r="G3217" s="216" t="inlineStr"/>
      <c r="H3217" s="216" t="inlineStr"/>
      <c r="I3217" s="216" t="inlineStr">
        <is>
          <t>high</t>
        </is>
      </c>
      <c r="J3217" s="216" t="inlineStr">
        <is>
          <t>Klavis's comparison, not a complete spell list.</t>
        </is>
      </c>
    </row>
    <row r="3218" ht="31" customHeight="1" s="99">
      <c r="A3218" s="212" t="inlineStr">
        <is>
          <t>CDM-03217</t>
        </is>
      </c>
      <c r="B3218" s="212" t="inlineStr">
        <is>
          <t>CHR-SRC155-001</t>
        </is>
      </c>
      <c r="C3218" s="212" t="inlineStr">
        <is>
          <t>Klavis Verge</t>
        </is>
      </c>
      <c r="D3218" s="213" t="inlineStr">
        <is>
          <t>SRC-155</t>
        </is>
      </c>
      <c r="E3218" s="213" t="inlineStr">
        <is>
          <t>cosmologies_and_realms</t>
        </is>
      </c>
      <c r="F3218" s="213" t="inlineStr">
        <is>
          <t>Enroth</t>
        </is>
      </c>
      <c r="G3218" s="213" t="inlineStr"/>
      <c r="H3218" s="213" t="inlineStr"/>
      <c r="I3218" s="213" t="inlineStr">
        <is>
          <t>high</t>
        </is>
      </c>
      <c r="J3218" s="213" t="inlineStr">
        <is>
          <t>The manual calls it a reality threatened by horrors.</t>
        </is>
      </c>
    </row>
    <row r="3219" ht="31" customHeight="1" s="99">
      <c r="A3219" s="215" t="inlineStr">
        <is>
          <t>CDM-03218</t>
        </is>
      </c>
      <c r="B3219" s="215" t="inlineStr">
        <is>
          <t>CHR-SRC155-001</t>
        </is>
      </c>
      <c r="C3219" s="215" t="inlineStr">
        <is>
          <t>Klavis Verge</t>
        </is>
      </c>
      <c r="D3219" s="216" t="inlineStr">
        <is>
          <t>SRC-155</t>
        </is>
      </c>
      <c r="E3219" s="216" t="inlineStr">
        <is>
          <t>game_mechanics</t>
        </is>
      </c>
      <c r="F3219" s="216" t="inlineStr">
        <is>
          <t>guiding a party of adventurers</t>
        </is>
      </c>
      <c r="G3219" s="216" t="inlineStr"/>
      <c r="H3219" s="216" t="inlineStr"/>
      <c r="I3219" s="216" t="inlineStr">
        <is>
          <t>high</t>
        </is>
      </c>
      <c r="J3219" s="216" t="inlineStr">
        <is>
          <t>A framing/gameplay role, not a fixed party membership claim.</t>
        </is>
      </c>
    </row>
    <row r="3220" ht="31" customHeight="1" s="99">
      <c r="A3220" s="212" t="inlineStr">
        <is>
          <t>CDM-03219</t>
        </is>
      </c>
      <c r="B3220" s="212" t="inlineStr">
        <is>
          <t>CHR-SRC155-004</t>
        </is>
      </c>
      <c r="C3220" s="212" t="inlineStr">
        <is>
          <t>Nicolai</t>
        </is>
      </c>
      <c r="D3220" s="213" t="inlineStr">
        <is>
          <t>SRC-155</t>
        </is>
      </c>
      <c r="E3220" s="213" t="inlineStr">
        <is>
          <t>roles_and_vocations</t>
        </is>
      </c>
      <c r="F3220" s="213" t="inlineStr">
        <is>
          <t>Prince</t>
        </is>
      </c>
      <c r="G3220" s="213" t="inlineStr"/>
      <c r="H3220" s="213" t="inlineStr"/>
      <c r="I3220" s="213" t="inlineStr">
        <is>
          <t>high</t>
        </is>
      </c>
      <c r="J3220" s="213" t="inlineStr">
        <is>
          <t>Exact title used in the manual.</t>
        </is>
      </c>
    </row>
    <row r="3221" ht="31" customHeight="1" s="99">
      <c r="A3221" s="215" t="inlineStr">
        <is>
          <t>CDM-03220</t>
        </is>
      </c>
      <c r="B3221" s="215" t="inlineStr">
        <is>
          <t>CHR-SRC155-004</t>
        </is>
      </c>
      <c r="C3221" s="215" t="inlineStr">
        <is>
          <t>Nicolai</t>
        </is>
      </c>
      <c r="D3221" s="216" t="inlineStr">
        <is>
          <t>SRC-155</t>
        </is>
      </c>
      <c r="E3221" s="216" t="inlineStr">
        <is>
          <t>artifacts_and_vehicles</t>
        </is>
      </c>
      <c r="F3221" s="216" t="inlineStr">
        <is>
          <t>the Third Eye</t>
        </is>
      </c>
      <c r="G3221" s="216" t="inlineStr"/>
      <c r="H3221" s="216" t="inlineStr"/>
      <c r="I3221" s="216" t="inlineStr">
        <is>
          <t>high</t>
        </is>
      </c>
      <c r="J3221" s="216" t="inlineStr">
        <is>
          <t>Roland calls it Nicolai's birthright; its functions are not supplied.</t>
        </is>
      </c>
    </row>
    <row r="3222" ht="31" customHeight="1" s="99">
      <c r="A3222" s="212" t="inlineStr">
        <is>
          <t>CDM-03221</t>
        </is>
      </c>
      <c r="B3222" s="212" t="inlineStr">
        <is>
          <t>CHR-SRC155-009</t>
        </is>
      </c>
      <c r="C3222" s="212" t="inlineStr">
        <is>
          <t>Ragnar</t>
        </is>
      </c>
      <c r="D3222" s="213" t="inlineStr">
        <is>
          <t>SRC-155</t>
        </is>
      </c>
      <c r="E3222" s="213" t="inlineStr">
        <is>
          <t>roles_and_vocations</t>
        </is>
      </c>
      <c r="F3222" s="213" t="inlineStr">
        <is>
          <t>Sir</t>
        </is>
      </c>
      <c r="G3222" s="213" t="inlineStr"/>
      <c r="H3222" s="213" t="inlineStr"/>
      <c r="I3222" s="213" t="inlineStr">
        <is>
          <t>high</t>
        </is>
      </c>
      <c r="J3222" s="213" t="inlineStr">
        <is>
          <t>Exact honorific in the manual.</t>
        </is>
      </c>
    </row>
    <row r="3223" ht="31" customHeight="1" s="99">
      <c r="A3223" s="215" t="inlineStr">
        <is>
          <t>CDM-03222</t>
        </is>
      </c>
      <c r="B3223" s="215" t="inlineStr">
        <is>
          <t>CHR-SRC155-009</t>
        </is>
      </c>
      <c r="C3223" s="215" t="inlineStr">
        <is>
          <t>Ragnar</t>
        </is>
      </c>
      <c r="D3223" s="216" t="inlineStr">
        <is>
          <t>SRC-155</t>
        </is>
      </c>
      <c r="E3223" s="216" t="inlineStr">
        <is>
          <t>affiliations</t>
        </is>
      </c>
      <c r="F3223" s="216" t="inlineStr">
        <is>
          <t>Roland's expedition</t>
        </is>
      </c>
      <c r="G3223" s="216" t="inlineStr"/>
      <c r="H3223" s="216" t="inlineStr"/>
      <c r="I3223" s="216" t="inlineStr">
        <is>
          <t>moderate</t>
        </is>
      </c>
      <c r="J3223" s="216" t="inlineStr">
        <is>
          <t>The letter recounts the battle as part of Roland's force; no formal rank is stated.</t>
        </is>
      </c>
    </row>
    <row r="3224" ht="31" customHeight="1" s="99">
      <c r="A3224" s="212" t="inlineStr">
        <is>
          <t>CDM-03223</t>
        </is>
      </c>
      <c r="B3224" s="212" t="inlineStr">
        <is>
          <t>CHR-SRC155-009</t>
        </is>
      </c>
      <c r="C3224" s="212" t="inlineStr">
        <is>
          <t>Ragnar</t>
        </is>
      </c>
      <c r="D3224" s="213" t="inlineStr">
        <is>
          <t>SRC-155</t>
        </is>
      </c>
      <c r="E3224" s="213" t="inlineStr">
        <is>
          <t>states_and_transformations</t>
        </is>
      </c>
      <c r="F3224" s="213" t="inlineStr">
        <is>
          <t>injured; recovering</t>
        </is>
      </c>
      <c r="G3224" s="213" t="inlineStr"/>
      <c r="H3224" s="213" t="inlineStr"/>
      <c r="I3224" s="213" t="inlineStr">
        <is>
          <t>high</t>
        </is>
      </c>
      <c r="J3224" s="213" t="inlineStr">
        <is>
          <t>The letter says Tanir saves him and he is recovering at Edenbrook's House of Healing.</t>
        </is>
      </c>
    </row>
    <row r="3225" ht="31" customHeight="1" s="99">
      <c r="A3225" s="215" t="inlineStr">
        <is>
          <t>CDM-03224</t>
        </is>
      </c>
      <c r="B3225" s="215" t="inlineStr">
        <is>
          <t>CHR-SRC155-013</t>
        </is>
      </c>
      <c r="C3225" s="215" t="inlineStr">
        <is>
          <t>Rocklin</t>
        </is>
      </c>
      <c r="D3225" s="216" t="inlineStr">
        <is>
          <t>SRC-155</t>
        </is>
      </c>
      <c r="E3225" s="216" t="inlineStr">
        <is>
          <t>being_types</t>
        </is>
      </c>
      <c r="F3225" s="216" t="inlineStr">
        <is>
          <t>Dwarf</t>
        </is>
      </c>
      <c r="G3225" s="216" t="inlineStr"/>
      <c r="H3225" s="216" t="inlineStr"/>
      <c r="I3225" s="216" t="inlineStr">
        <is>
          <t>high</t>
        </is>
      </c>
      <c r="J3225" s="216" t="inlineStr">
        <is>
          <t>Exact people-title in the manual; no biological-system inference beyond the wording.</t>
        </is>
      </c>
    </row>
    <row r="3226" ht="31" customHeight="1" s="99">
      <c r="A3226" s="212" t="inlineStr">
        <is>
          <t>CDM-03225</t>
        </is>
      </c>
      <c r="B3226" s="212" t="inlineStr">
        <is>
          <t>CHR-SRC155-013</t>
        </is>
      </c>
      <c r="C3226" s="212" t="inlineStr">
        <is>
          <t>Rocklin</t>
        </is>
      </c>
      <c r="D3226" s="213" t="inlineStr">
        <is>
          <t>SRC-155</t>
        </is>
      </c>
      <c r="E3226" s="213" t="inlineStr">
        <is>
          <t>roles_and_vocations</t>
        </is>
      </c>
      <c r="F3226" s="213" t="inlineStr">
        <is>
          <t>King of the Dwarves</t>
        </is>
      </c>
      <c r="G3226" s="213" t="inlineStr"/>
      <c r="H3226" s="213" t="inlineStr"/>
      <c r="I3226" s="213" t="inlineStr">
        <is>
          <t>high</t>
        </is>
      </c>
      <c r="J3226" s="213" t="inlineStr">
        <is>
          <t>Exact title in the manual.</t>
        </is>
      </c>
    </row>
    <row r="3227" ht="31" customHeight="1" s="99">
      <c r="A3227" s="215" t="inlineStr">
        <is>
          <t>CDM-03226</t>
        </is>
      </c>
      <c r="B3227" s="215" t="inlineStr">
        <is>
          <t>CHR-SRC155-002</t>
        </is>
      </c>
      <c r="C3227" s="215" t="inlineStr">
        <is>
          <t>Roland Ironfist</t>
        </is>
      </c>
      <c r="D3227" s="216" t="inlineStr">
        <is>
          <t>SRC-155</t>
        </is>
      </c>
      <c r="E3227" s="216" t="inlineStr">
        <is>
          <t>roles_and_vocations</t>
        </is>
      </c>
      <c r="F3227" s="216" t="inlineStr">
        <is>
          <t>King</t>
        </is>
      </c>
      <c r="G3227" s="216" t="inlineStr"/>
      <c r="H3227" s="216" t="inlineStr"/>
      <c r="I3227" s="216" t="inlineStr">
        <is>
          <t>high</t>
        </is>
      </c>
      <c r="J3227" s="216" t="inlineStr">
        <is>
          <t>Exact title used in the manual.</t>
        </is>
      </c>
    </row>
    <row r="3228" ht="31" customHeight="1" s="99">
      <c r="A3228" s="212" t="inlineStr">
        <is>
          <t>CDM-03227</t>
        </is>
      </c>
      <c r="B3228" s="212" t="inlineStr">
        <is>
          <t>CHR-SRC155-002</t>
        </is>
      </c>
      <c r="C3228" s="212" t="inlineStr">
        <is>
          <t>Roland Ironfist</t>
        </is>
      </c>
      <c r="D3228" s="213" t="inlineStr">
        <is>
          <t>SRC-155</t>
        </is>
      </c>
      <c r="E3228" s="213" t="inlineStr">
        <is>
          <t>affiliations</t>
        </is>
      </c>
      <c r="F3228" s="213" t="inlineStr">
        <is>
          <t>Enroth's earthly rulers</t>
        </is>
      </c>
      <c r="G3228" s="213" t="inlineStr"/>
      <c r="H3228" s="213" t="inlineStr"/>
      <c r="I3228" s="213" t="inlineStr">
        <is>
          <t>high</t>
        </is>
      </c>
      <c r="J3228" s="213" t="inlineStr">
        <is>
          <t>The Mandate section frames him as its king; no complete polity model inferred.</t>
        </is>
      </c>
    </row>
    <row r="3229" ht="31" customHeight="1" s="99">
      <c r="A3229" s="215" t="inlineStr">
        <is>
          <t>CDM-03228</t>
        </is>
      </c>
      <c r="B3229" s="215" t="inlineStr">
        <is>
          <t>CHR-SRC155-002</t>
        </is>
      </c>
      <c r="C3229" s="215" t="inlineStr">
        <is>
          <t>Roland Ironfist</t>
        </is>
      </c>
      <c r="D3229" s="216" t="inlineStr">
        <is>
          <t>SRC-155</t>
        </is>
      </c>
      <c r="E3229" s="216" t="inlineStr">
        <is>
          <t>states_and_transformations</t>
        </is>
      </c>
      <c r="F3229" s="216" t="inlineStr">
        <is>
          <t>missing</t>
        </is>
      </c>
      <c r="G3229" s="216" t="inlineStr"/>
      <c r="H3229" s="216" t="inlineStr"/>
      <c r="I3229" s="216" t="inlineStr">
        <is>
          <t>high</t>
        </is>
      </c>
      <c r="J3229" s="216" t="inlineStr">
        <is>
          <t>Opening situation only; no fate is asserted.</t>
        </is>
      </c>
    </row>
    <row r="3230" ht="31" customHeight="1" s="99">
      <c r="A3230" s="212" t="inlineStr">
        <is>
          <t>CDM-03229</t>
        </is>
      </c>
      <c r="B3230" s="212" t="inlineStr">
        <is>
          <t>CHR-SRC155-002</t>
        </is>
      </c>
      <c r="C3230" s="212" t="inlineStr">
        <is>
          <t>Roland Ironfist</t>
        </is>
      </c>
      <c r="D3230" s="213" t="inlineStr">
        <is>
          <t>SRC-155</t>
        </is>
      </c>
      <c r="E3230" s="213" t="inlineStr">
        <is>
          <t>cosmologies_and_realms</t>
        </is>
      </c>
      <c r="F3230" s="213" t="inlineStr">
        <is>
          <t>Enroth</t>
        </is>
      </c>
      <c r="G3230" s="213" t="inlineStr"/>
      <c r="H3230" s="213" t="inlineStr"/>
      <c r="I3230" s="213" t="inlineStr">
        <is>
          <t>high</t>
        </is>
      </c>
      <c r="J3230" s="213" t="inlineStr">
        <is>
          <t>The stated realm of the crisis.</t>
        </is>
      </c>
    </row>
    <row r="3231" ht="31" customHeight="1" s="99">
      <c r="A3231" s="215" t="inlineStr">
        <is>
          <t>CDM-03230</t>
        </is>
      </c>
      <c r="B3231" s="215" t="inlineStr">
        <is>
          <t>CHR-SRC155-002</t>
        </is>
      </c>
      <c r="C3231" s="215" t="inlineStr">
        <is>
          <t>Roland Ironfist</t>
        </is>
      </c>
      <c r="D3231" s="216" t="inlineStr">
        <is>
          <t>SRC-155</t>
        </is>
      </c>
      <c r="E3231" s="216" t="inlineStr">
        <is>
          <t>metaphysical_laws_and_rituals</t>
        </is>
      </c>
      <c r="F3231" s="216" t="inlineStr">
        <is>
          <t>Mandate of Heaven</t>
        </is>
      </c>
      <c r="G3231" s="216" t="inlineStr"/>
      <c r="H3231" s="216" t="inlineStr"/>
      <c r="I3231" s="216" t="inlineStr">
        <is>
          <t>high</t>
        </is>
      </c>
      <c r="J3231" s="216" t="inlineStr">
        <is>
          <t>The Temple seeks to persuade people he lost it.</t>
        </is>
      </c>
    </row>
    <row r="3232" ht="31" customHeight="1" s="99">
      <c r="A3232" s="212" t="inlineStr">
        <is>
          <t>CDM-03231</t>
        </is>
      </c>
      <c r="B3232" s="212" t="inlineStr">
        <is>
          <t>CHR-SRC155-011</t>
        </is>
      </c>
      <c r="C3232" s="212" t="inlineStr">
        <is>
          <t>Sulman</t>
        </is>
      </c>
      <c r="D3232" s="213" t="inlineStr">
        <is>
          <t>SRC-155</t>
        </is>
      </c>
      <c r="E3232" s="213" t="inlineStr">
        <is>
          <t>roles_and_vocations</t>
        </is>
      </c>
      <c r="F3232" s="213" t="inlineStr">
        <is>
          <t>advisor</t>
        </is>
      </c>
      <c r="G3232" s="213" t="inlineStr"/>
      <c r="H3232" s="213" t="inlineStr"/>
      <c r="I3232" s="213" t="inlineStr">
        <is>
          <t>high</t>
        </is>
      </c>
      <c r="J3232" s="213" t="inlineStr">
        <is>
          <t>Roland explicitly calls him 'my advisor'.</t>
        </is>
      </c>
    </row>
    <row r="3233" ht="31" customHeight="1" s="99">
      <c r="A3233" s="215" t="inlineStr">
        <is>
          <t>CDM-03232</t>
        </is>
      </c>
      <c r="B3233" s="215" t="inlineStr">
        <is>
          <t>CHR-SRC155-011</t>
        </is>
      </c>
      <c r="C3233" s="215" t="inlineStr">
        <is>
          <t>Sulman</t>
        </is>
      </c>
      <c r="D3233" s="216" t="inlineStr">
        <is>
          <t>SRC-155</t>
        </is>
      </c>
      <c r="E3233" s="216" t="inlineStr">
        <is>
          <t>power_traditions</t>
        </is>
      </c>
      <c r="F3233" s="216" t="inlineStr">
        <is>
          <t>Master of Air</t>
        </is>
      </c>
      <c r="G3233" s="216" t="inlineStr"/>
      <c r="H3233" s="216" t="inlineStr"/>
      <c r="I3233" s="216" t="inlineStr">
        <is>
          <t>high</t>
        </is>
      </c>
      <c r="J3233" s="216" t="inlineStr">
        <is>
          <t>Exact manual designation; spell roster is not inferred.</t>
        </is>
      </c>
    </row>
    <row r="3234" ht="31" customHeight="1" s="99">
      <c r="A3234" s="212" t="inlineStr">
        <is>
          <t>CDM-03233</t>
        </is>
      </c>
      <c r="B3234" s="212" t="inlineStr">
        <is>
          <t>CHR-SRC155-011</t>
        </is>
      </c>
      <c r="C3234" s="212" t="inlineStr">
        <is>
          <t>Sulman</t>
        </is>
      </c>
      <c r="D3234" s="213" t="inlineStr">
        <is>
          <t>SRC-155</t>
        </is>
      </c>
      <c r="E3234" s="213" t="inlineStr">
        <is>
          <t>affiliations</t>
        </is>
      </c>
      <c r="F3234" s="213" t="inlineStr">
        <is>
          <t>Roland's expedition</t>
        </is>
      </c>
      <c r="G3234" s="213" t="inlineStr"/>
      <c r="H3234" s="213" t="inlineStr"/>
      <c r="I3234" s="213" t="inlineStr">
        <is>
          <t>high</t>
        </is>
      </c>
      <c r="J3234" s="213" t="inlineStr">
        <is>
          <t>The letters place him as Roland's advisor/letter dispatcher during it.</t>
        </is>
      </c>
    </row>
    <row r="3235" ht="31" customHeight="1" s="99">
      <c r="A3235" s="215" t="inlineStr">
        <is>
          <t>CDM-03234</t>
        </is>
      </c>
      <c r="B3235" s="215" t="inlineStr">
        <is>
          <t>CHR-SRC155-010</t>
        </is>
      </c>
      <c r="C3235" s="215" t="inlineStr">
        <is>
          <t>Tanir</t>
        </is>
      </c>
      <c r="D3235" s="216" t="inlineStr">
        <is>
          <t>SRC-155</t>
        </is>
      </c>
      <c r="E3235" s="216" t="inlineStr">
        <is>
          <t>roles_and_vocations</t>
        </is>
      </c>
      <c r="F3235" s="216" t="inlineStr">
        <is>
          <t>Chief Sorcerer</t>
        </is>
      </c>
      <c r="G3235" s="216" t="inlineStr"/>
      <c r="H3235" s="216" t="inlineStr"/>
      <c r="I3235" s="216" t="inlineStr">
        <is>
          <t>high</t>
        </is>
      </c>
      <c r="J3235" s="216" t="inlineStr">
        <is>
          <t>Exact title in the manual.</t>
        </is>
      </c>
    </row>
    <row r="3236" ht="31" customHeight="1" s="99">
      <c r="A3236" s="212" t="inlineStr">
        <is>
          <t>CDM-03235</t>
        </is>
      </c>
      <c r="B3236" s="212" t="inlineStr">
        <is>
          <t>CHR-SRC155-010</t>
        </is>
      </c>
      <c r="C3236" s="212" t="inlineStr">
        <is>
          <t>Tanir</t>
        </is>
      </c>
      <c r="D3236" s="213" t="inlineStr">
        <is>
          <t>SRC-155</t>
        </is>
      </c>
      <c r="E3236" s="213" t="inlineStr">
        <is>
          <t>power_traditions</t>
        </is>
      </c>
      <c r="F3236" s="213" t="inlineStr">
        <is>
          <t>fireball spell</t>
        </is>
      </c>
      <c r="G3236" s="213" t="inlineStr"/>
      <c r="H3236" s="213" t="inlineStr"/>
      <c r="I3236" s="213" t="inlineStr">
        <is>
          <t>high</t>
        </is>
      </c>
      <c r="J3236" s="213" t="inlineStr">
        <is>
          <t>The letter says it failed in the encounter.</t>
        </is>
      </c>
    </row>
    <row r="3237" ht="31" customHeight="1" s="99">
      <c r="A3237" s="215" t="inlineStr">
        <is>
          <t>CDM-03236</t>
        </is>
      </c>
      <c r="B3237" s="215" t="inlineStr">
        <is>
          <t>CHR-SRC155-010</t>
        </is>
      </c>
      <c r="C3237" s="215" t="inlineStr">
        <is>
          <t>Tanir</t>
        </is>
      </c>
      <c r="D3237" s="216" t="inlineStr">
        <is>
          <t>SRC-155</t>
        </is>
      </c>
      <c r="E3237" s="216" t="inlineStr">
        <is>
          <t>power_traditions</t>
        </is>
      </c>
      <c r="F3237" s="216" t="inlineStr">
        <is>
          <t>'insides out' spell</t>
        </is>
      </c>
      <c r="G3237" s="216" t="inlineStr"/>
      <c r="H3237" s="216" t="inlineStr"/>
      <c r="I3237" s="216" t="inlineStr">
        <is>
          <t>high</t>
        </is>
      </c>
      <c r="J3237" s="216" t="inlineStr">
        <is>
          <t>Exact named spell phrase; no rules effect beyond the described battle outcome.</t>
        </is>
      </c>
    </row>
    <row r="3238" ht="31" customHeight="1" s="99">
      <c r="A3238" s="212" t="inlineStr">
        <is>
          <t>CDM-03237</t>
        </is>
      </c>
      <c r="B3238" s="212" t="inlineStr">
        <is>
          <t>CHR-SRC155-010</t>
        </is>
      </c>
      <c r="C3238" s="212" t="inlineStr">
        <is>
          <t>Tanir</t>
        </is>
      </c>
      <c r="D3238" s="213" t="inlineStr">
        <is>
          <t>SRC-155</t>
        </is>
      </c>
      <c r="E3238" s="213" t="inlineStr">
        <is>
          <t>affiliations</t>
        </is>
      </c>
      <c r="F3238" s="213" t="inlineStr">
        <is>
          <t>Roland's expedition</t>
        </is>
      </c>
      <c r="G3238" s="213" t="inlineStr"/>
      <c r="H3238" s="213" t="inlineStr"/>
      <c r="I3238" s="213" t="inlineStr">
        <is>
          <t>moderate</t>
        </is>
      </c>
      <c r="J3238" s="213" t="inlineStr">
        <is>
          <t>Battle-letter context only.</t>
        </is>
      </c>
    </row>
    <row r="3239" ht="31" customHeight="1" s="99">
      <c r="A3239" s="215" t="inlineStr">
        <is>
          <t>CDM-03238</t>
        </is>
      </c>
      <c r="B3239" s="215" t="inlineStr">
        <is>
          <t>CHR-SRC155-012</t>
        </is>
      </c>
      <c r="C3239" s="215" t="inlineStr">
        <is>
          <t>Wilbur Humphrey</t>
        </is>
      </c>
      <c r="D3239" s="216" t="inlineStr">
        <is>
          <t>SRC-155</t>
        </is>
      </c>
      <c r="E3239" s="216" t="inlineStr">
        <is>
          <t>roles_and_vocations</t>
        </is>
      </c>
      <c r="F3239" s="216" t="inlineStr">
        <is>
          <t>army organizer</t>
        </is>
      </c>
      <c r="G3239" s="216" t="inlineStr"/>
      <c r="H3239" s="216" t="inlineStr"/>
      <c r="I3239" s="216" t="inlineStr">
        <is>
          <t>moderate</t>
        </is>
      </c>
      <c r="J3239" s="216" t="inlineStr">
        <is>
          <t>A functional label for Roland's explicit order, not a formal title.</t>
        </is>
      </c>
    </row>
    <row r="3240" ht="31" customHeight="1" s="99">
      <c r="A3240" s="212" t="inlineStr">
        <is>
          <t>CDM-03239</t>
        </is>
      </c>
      <c r="B3240" s="212" t="inlineStr">
        <is>
          <t>CHR-SRC155-012</t>
        </is>
      </c>
      <c r="C3240" s="212" t="inlineStr">
        <is>
          <t>Wilbur Humphrey</t>
        </is>
      </c>
      <c r="D3240" s="213" t="inlineStr">
        <is>
          <t>SRC-155</t>
        </is>
      </c>
      <c r="E3240" s="213" t="inlineStr">
        <is>
          <t>affiliations</t>
        </is>
      </c>
      <c r="F3240" s="213" t="inlineStr">
        <is>
          <t>Enroth defense</t>
        </is>
      </c>
      <c r="G3240" s="213" t="inlineStr"/>
      <c r="H3240" s="213" t="inlineStr"/>
      <c r="I3240" s="213" t="inlineStr">
        <is>
          <t>high</t>
        </is>
      </c>
      <c r="J3240" s="213" t="inlineStr">
        <is>
          <t>The specific requested army purpose.</t>
        </is>
      </c>
    </row>
    <row r="3241" ht="31" customHeight="1" s="99">
      <c r="A3241" s="215" t="inlineStr">
        <is>
          <t>CDM-03240</t>
        </is>
      </c>
      <c r="B3241" s="215" t="inlineStr">
        <is>
          <t>CHR-SRC156-001</t>
        </is>
      </c>
      <c r="C3241" s="215" t="inlineStr">
        <is>
          <t>Catherine</t>
        </is>
      </c>
      <c r="D3241" s="216" t="inlineStr">
        <is>
          <t>SRC-156</t>
        </is>
      </c>
      <c r="E3241" s="216" t="inlineStr">
        <is>
          <t>roles_and_vocations</t>
        </is>
      </c>
      <c r="F3241" s="216" t="inlineStr">
        <is>
          <t>Queen</t>
        </is>
      </c>
      <c r="G3241" s="216" t="inlineStr"/>
      <c r="H3241" s="216" t="inlineStr"/>
      <c r="I3241" s="216" t="inlineStr">
        <is>
          <t>high</t>
        </is>
      </c>
      <c r="J3241" s="216" t="inlineStr">
        <is>
          <t>Exact title used by the 1999 manual.</t>
        </is>
      </c>
    </row>
    <row r="3242" ht="31" customHeight="1" s="99">
      <c r="A3242" s="212" t="inlineStr">
        <is>
          <t>CDM-03241</t>
        </is>
      </c>
      <c r="B3242" s="212" t="inlineStr">
        <is>
          <t>CHR-SRC156-001</t>
        </is>
      </c>
      <c r="C3242" s="212" t="inlineStr">
        <is>
          <t>Catherine</t>
        </is>
      </c>
      <c r="D3242" s="213" t="inlineStr">
        <is>
          <t>SRC-156</t>
        </is>
      </c>
      <c r="E3242" s="213" t="inlineStr">
        <is>
          <t>affiliations</t>
        </is>
      </c>
      <c r="F3242" s="213" t="inlineStr">
        <is>
          <t>royal entourage</t>
        </is>
      </c>
      <c r="G3242" s="213" t="inlineStr"/>
      <c r="H3242" s="213" t="inlineStr"/>
      <c r="I3242" s="213" t="inlineStr">
        <is>
          <t>high</t>
        </is>
      </c>
      <c r="J3242" s="213" t="inlineStr">
        <is>
          <t>The manual says the Commander travels among Catherine's entourage.</t>
        </is>
      </c>
    </row>
    <row r="3243" ht="31" customHeight="1" s="99">
      <c r="A3243" s="215" t="inlineStr">
        <is>
          <t>CDM-03242</t>
        </is>
      </c>
      <c r="B3243" s="215" t="inlineStr">
        <is>
          <t>CHR-SRC156-001</t>
        </is>
      </c>
      <c r="C3243" s="215" t="inlineStr">
        <is>
          <t>Catherine</t>
        </is>
      </c>
      <c r="D3243" s="216" t="inlineStr">
        <is>
          <t>SRC-156</t>
        </is>
      </c>
      <c r="E3243" s="216" t="inlineStr">
        <is>
          <t>cosmologies_and_realms</t>
        </is>
      </c>
      <c r="F3243" s="216" t="inlineStr">
        <is>
          <t>Erathia</t>
        </is>
      </c>
      <c r="G3243" s="216" t="inlineStr"/>
      <c r="H3243" s="216" t="inlineStr"/>
      <c r="I3243" s="216" t="inlineStr">
        <is>
          <t>high</t>
        </is>
      </c>
      <c r="J3243" s="216" t="inlineStr">
        <is>
          <t>The stated destination/land in the introduction.</t>
        </is>
      </c>
    </row>
    <row r="3244" ht="31" customHeight="1" s="99">
      <c r="A3244" s="212" t="inlineStr">
        <is>
          <t>CDM-03243</t>
        </is>
      </c>
      <c r="B3244" s="212" t="inlineStr">
        <is>
          <t>CHR-SRC156-002</t>
        </is>
      </c>
      <c r="C3244" s="212" t="inlineStr">
        <is>
          <t>Nicolas Gryphonheart</t>
        </is>
      </c>
      <c r="D3244" s="213" t="inlineStr">
        <is>
          <t>SRC-156</t>
        </is>
      </c>
      <c r="E3244" s="213" t="inlineStr">
        <is>
          <t>roles_and_vocations</t>
        </is>
      </c>
      <c r="F3244" s="213" t="inlineStr">
        <is>
          <t>king</t>
        </is>
      </c>
      <c r="G3244" s="213" t="inlineStr"/>
      <c r="H3244" s="213" t="inlineStr"/>
      <c r="I3244" s="213" t="inlineStr">
        <is>
          <t>high</t>
        </is>
      </c>
      <c r="J3244" s="213" t="inlineStr">
        <is>
          <t>The manual calls him a great king.</t>
        </is>
      </c>
    </row>
    <row r="3245" ht="31" customHeight="1" s="99">
      <c r="A3245" s="215" t="inlineStr">
        <is>
          <t>CDM-03244</t>
        </is>
      </c>
      <c r="B3245" s="215" t="inlineStr">
        <is>
          <t>CHR-SRC156-002</t>
        </is>
      </c>
      <c r="C3245" s="215" t="inlineStr">
        <is>
          <t>Nicolas Gryphonheart</t>
        </is>
      </c>
      <c r="D3245" s="216" t="inlineStr">
        <is>
          <t>SRC-156</t>
        </is>
      </c>
      <c r="E3245" s="216" t="inlineStr">
        <is>
          <t>affiliations</t>
        </is>
      </c>
      <c r="F3245" s="216" t="inlineStr">
        <is>
          <t>Erathia</t>
        </is>
      </c>
      <c r="G3245" s="216" t="inlineStr"/>
      <c r="H3245" s="216" t="inlineStr"/>
      <c r="I3245" s="216" t="inlineStr">
        <is>
          <t>high</t>
        </is>
      </c>
      <c r="J3245" s="216" t="inlineStr">
        <is>
          <t>The manual names it as his realm of rule.</t>
        </is>
      </c>
    </row>
    <row r="3246" ht="31" customHeight="1" s="99">
      <c r="A3246" s="212" t="inlineStr">
        <is>
          <t>CDM-03245</t>
        </is>
      </c>
      <c r="B3246" s="212" t="inlineStr">
        <is>
          <t>CHR-SRC156-002</t>
        </is>
      </c>
      <c r="C3246" s="212" t="inlineStr">
        <is>
          <t>Nicolas Gryphonheart</t>
        </is>
      </c>
      <c r="D3246" s="213" t="inlineStr">
        <is>
          <t>SRC-156</t>
        </is>
      </c>
      <c r="E3246" s="213" t="inlineStr">
        <is>
          <t>states_and_transformations</t>
        </is>
      </c>
      <c r="F3246" s="213" t="inlineStr">
        <is>
          <t>dead</t>
        </is>
      </c>
      <c r="G3246" s="213" t="inlineStr"/>
      <c r="H3246" s="213" t="inlineStr"/>
      <c r="I3246" s="213" t="inlineStr">
        <is>
          <t>high</t>
        </is>
      </c>
      <c r="J3246" s="213" t="inlineStr">
        <is>
          <t>The manual directly calls his death; its cause is unresolved in this witness.</t>
        </is>
      </c>
    </row>
    <row r="3247" ht="31" customHeight="1" s="99">
      <c r="A3247" s="215" t="inlineStr">
        <is>
          <t>CDM-03246</t>
        </is>
      </c>
      <c r="B3247" s="215" t="inlineStr">
        <is>
          <t>CHR-SRC156-003</t>
        </is>
      </c>
      <c r="C3247" s="215" t="inlineStr">
        <is>
          <t>Wilbur Humphrey</t>
        </is>
      </c>
      <c r="D3247" s="216" t="inlineStr">
        <is>
          <t>SRC-156</t>
        </is>
      </c>
      <c r="E3247" s="216" t="inlineStr">
        <is>
          <t>roles_and_vocations</t>
        </is>
      </c>
      <c r="F3247" s="216" t="inlineStr">
        <is>
          <t>Regent of Enroth</t>
        </is>
      </c>
      <c r="G3247" s="216" t="inlineStr"/>
      <c r="H3247" s="216" t="inlineStr"/>
      <c r="I3247" s="216" t="inlineStr">
        <is>
          <t>high</t>
        </is>
      </c>
      <c r="J3247" s="216" t="inlineStr">
        <is>
          <t>Exact signature/title in the manual.</t>
        </is>
      </c>
    </row>
    <row r="3248" ht="31" customHeight="1" s="99">
      <c r="A3248" s="212" t="inlineStr">
        <is>
          <t>CDM-03247</t>
        </is>
      </c>
      <c r="B3248" s="212" t="inlineStr">
        <is>
          <t>CHR-SRC156-003</t>
        </is>
      </c>
      <c r="C3248" s="212" t="inlineStr">
        <is>
          <t>Wilbur Humphrey</t>
        </is>
      </c>
      <c r="D3248" s="213" t="inlineStr">
        <is>
          <t>SRC-156</t>
        </is>
      </c>
      <c r="E3248" s="213" t="inlineStr">
        <is>
          <t>affiliations</t>
        </is>
      </c>
      <c r="F3248" s="213" t="inlineStr">
        <is>
          <t>Enroth</t>
        </is>
      </c>
      <c r="G3248" s="213" t="inlineStr"/>
      <c r="H3248" s="213" t="inlineStr"/>
      <c r="I3248" s="213" t="inlineStr">
        <is>
          <t>high</t>
        </is>
      </c>
      <c r="J3248" s="213" t="inlineStr">
        <is>
          <t>The named realm in his official title.</t>
        </is>
      </c>
    </row>
    <row r="3249" ht="31" customHeight="1" s="99">
      <c r="A3249" s="215" t="inlineStr">
        <is>
          <t>CDM-03248</t>
        </is>
      </c>
      <c r="B3249" s="215" t="inlineStr">
        <is>
          <t>CHR-SRC159-002</t>
        </is>
      </c>
      <c r="C3249" s="215" t="inlineStr">
        <is>
          <t>Gomez</t>
        </is>
      </c>
      <c r="D3249" s="216" t="inlineStr">
        <is>
          <t>SRC-159</t>
        </is>
      </c>
      <c r="E3249" s="216" t="inlineStr">
        <is>
          <t>roles_and_vocations</t>
        </is>
      </c>
      <c r="F3249" s="216" t="inlineStr">
        <is>
          <t>prisoner leader</t>
        </is>
      </c>
      <c r="G3249" s="216" t="inlineStr"/>
      <c r="H3249" s="216" t="inlineStr"/>
      <c r="I3249" s="216" t="inlineStr">
        <is>
          <t>high</t>
        </is>
      </c>
      <c r="J3249" s="216" t="inlineStr">
        <is>
          <t>The manual calls the prisoners' leader Gomez.</t>
        </is>
      </c>
    </row>
    <row r="3250" ht="31" customHeight="1" s="99">
      <c r="A3250" s="212" t="inlineStr">
        <is>
          <t>CDM-03249</t>
        </is>
      </c>
      <c r="B3250" s="212" t="inlineStr">
        <is>
          <t>CHR-SRC159-002</t>
        </is>
      </c>
      <c r="C3250" s="212" t="inlineStr">
        <is>
          <t>Gomez</t>
        </is>
      </c>
      <c r="D3250" s="213" t="inlineStr">
        <is>
          <t>SRC-159</t>
        </is>
      </c>
      <c r="E3250" s="213" t="inlineStr">
        <is>
          <t>affiliations</t>
        </is>
      </c>
      <c r="F3250" s="213" t="inlineStr">
        <is>
          <t>Old Camp</t>
        </is>
      </c>
      <c r="G3250" s="213" t="inlineStr"/>
      <c r="H3250" s="213" t="inlineStr"/>
      <c r="I3250" s="213" t="inlineStr">
        <is>
          <t>high</t>
        </is>
      </c>
      <c r="J3250" s="213" t="inlineStr">
        <is>
          <t>The manual attributes its creation to his group.</t>
        </is>
      </c>
    </row>
    <row r="3251" ht="31" customHeight="1" s="99">
      <c r="A3251" s="215" t="inlineStr">
        <is>
          <t>CDM-03250</t>
        </is>
      </c>
      <c r="B3251" s="215" t="inlineStr">
        <is>
          <t>CHR-SRC159-003</t>
        </is>
      </c>
      <c r="C3251" s="215" t="inlineStr">
        <is>
          <t>Lares</t>
        </is>
      </c>
      <c r="D3251" s="216" t="inlineStr">
        <is>
          <t>SRC-159</t>
        </is>
      </c>
      <c r="E3251" s="216" t="inlineStr">
        <is>
          <t>roles_and_vocations</t>
        </is>
      </c>
      <c r="F3251" s="216" t="inlineStr">
        <is>
          <t>prisoner leader</t>
        </is>
      </c>
      <c r="G3251" s="216" t="inlineStr"/>
      <c r="H3251" s="216" t="inlineStr"/>
      <c r="I3251" s="216" t="inlineStr">
        <is>
          <t>high</t>
        </is>
      </c>
      <c r="J3251" s="216" t="inlineStr">
        <is>
          <t>The manual calls the other prisoners' leader Lares.</t>
        </is>
      </c>
    </row>
    <row r="3252" ht="31" customHeight="1" s="99">
      <c r="A3252" s="212" t="inlineStr">
        <is>
          <t>CDM-03251</t>
        </is>
      </c>
      <c r="B3252" s="212" t="inlineStr">
        <is>
          <t>CHR-SRC159-003</t>
        </is>
      </c>
      <c r="C3252" s="212" t="inlineStr">
        <is>
          <t>Lares</t>
        </is>
      </c>
      <c r="D3252" s="213" t="inlineStr">
        <is>
          <t>SRC-159</t>
        </is>
      </c>
      <c r="E3252" s="213" t="inlineStr">
        <is>
          <t>affiliations</t>
        </is>
      </c>
      <c r="F3252" s="213" t="inlineStr">
        <is>
          <t>New Camp</t>
        </is>
      </c>
      <c r="G3252" s="213" t="inlineStr"/>
      <c r="H3252" s="213" t="inlineStr"/>
      <c r="I3252" s="213" t="inlineStr">
        <is>
          <t>high</t>
        </is>
      </c>
      <c r="J3252" s="213" t="inlineStr">
        <is>
          <t>The manual attributes its creation to his group.</t>
        </is>
      </c>
    </row>
    <row r="3253" ht="31" customHeight="1" s="99">
      <c r="A3253" s="215" t="inlineStr">
        <is>
          <t>CDM-03252</t>
        </is>
      </c>
      <c r="B3253" s="215" t="inlineStr">
        <is>
          <t>CHR-SRC159-003</t>
        </is>
      </c>
      <c r="C3253" s="215" t="inlineStr">
        <is>
          <t>Lares</t>
        </is>
      </c>
      <c r="D3253" s="216" t="inlineStr">
        <is>
          <t>SRC-159</t>
        </is>
      </c>
      <c r="E3253" s="216" t="inlineStr">
        <is>
          <t>cosmologies_and_realms</t>
        </is>
      </c>
      <c r="F3253" s="216" t="inlineStr">
        <is>
          <t>free mine</t>
        </is>
      </c>
      <c r="G3253" s="216" t="inlineStr"/>
      <c r="H3253" s="216" t="inlineStr"/>
      <c r="I3253" s="216" t="inlineStr">
        <is>
          <t>high</t>
        </is>
      </c>
      <c r="J3253" s="216" t="inlineStr">
        <is>
          <t>The named destination/location in the story.</t>
        </is>
      </c>
    </row>
    <row r="3254" ht="31" customHeight="1" s="99">
      <c r="A3254" s="212" t="inlineStr">
        <is>
          <t>CDM-03253</t>
        </is>
      </c>
      <c r="B3254" s="212" t="inlineStr">
        <is>
          <t>CHR-SRC159-001</t>
        </is>
      </c>
      <c r="C3254" s="212" t="inlineStr">
        <is>
          <t>Rhotbar</t>
        </is>
      </c>
      <c r="D3254" s="213" t="inlineStr">
        <is>
          <t>SRC-159</t>
        </is>
      </c>
      <c r="E3254" s="213" t="inlineStr">
        <is>
          <t>roles_and_vocations</t>
        </is>
      </c>
      <c r="F3254" s="213" t="inlineStr">
        <is>
          <t>King</t>
        </is>
      </c>
      <c r="G3254" s="213" t="inlineStr"/>
      <c r="H3254" s="213" t="inlineStr"/>
      <c r="I3254" s="213" t="inlineStr">
        <is>
          <t>high</t>
        </is>
      </c>
      <c r="J3254" s="213" t="inlineStr">
        <is>
          <t>Exact title used by the English manual.</t>
        </is>
      </c>
    </row>
    <row r="3255" ht="31" customHeight="1" s="99">
      <c r="A3255" s="215" t="inlineStr">
        <is>
          <t>CDM-03254</t>
        </is>
      </c>
      <c r="B3255" s="215" t="inlineStr">
        <is>
          <t>CHR-SRC159-001</t>
        </is>
      </c>
      <c r="C3255" s="215" t="inlineStr">
        <is>
          <t>Rhotbar</t>
        </is>
      </c>
      <c r="D3255" s="216" t="inlineStr">
        <is>
          <t>SRC-159</t>
        </is>
      </c>
      <c r="E3255" s="216" t="inlineStr">
        <is>
          <t>affiliations</t>
        </is>
      </c>
      <c r="F3255" s="216" t="inlineStr">
        <is>
          <t>Myrtana</t>
        </is>
      </c>
      <c r="G3255" s="216" t="inlineStr"/>
      <c r="H3255" s="216" t="inlineStr"/>
      <c r="I3255" s="216" t="inlineStr">
        <is>
          <t>high</t>
        </is>
      </c>
      <c r="J3255" s="216" t="inlineStr">
        <is>
          <t>The manual calls him king in the Myrtana war story.</t>
        </is>
      </c>
    </row>
    <row r="3256" ht="31" customHeight="1" s="99">
      <c r="A3256" s="212" t="inlineStr">
        <is>
          <t>CDM-03255</t>
        </is>
      </c>
      <c r="B3256" s="212" t="inlineStr">
        <is>
          <t>CHR-SRC159-001</t>
        </is>
      </c>
      <c r="C3256" s="212" t="inlineStr">
        <is>
          <t>Rhotbar</t>
        </is>
      </c>
      <c r="D3256" s="213" t="inlineStr">
        <is>
          <t>SRC-159</t>
        </is>
      </c>
      <c r="E3256" s="213" t="inlineStr">
        <is>
          <t>cosmologies_and_realms</t>
        </is>
      </c>
      <c r="F3256" s="213" t="inlineStr">
        <is>
          <t>Myrtana</t>
        </is>
      </c>
      <c r="G3256" s="213" t="inlineStr"/>
      <c r="H3256" s="213" t="inlineStr"/>
      <c r="I3256" s="213" t="inlineStr">
        <is>
          <t>high</t>
        </is>
      </c>
      <c r="J3256" s="213" t="inlineStr">
        <is>
          <t>The named kingdom under war.</t>
        </is>
      </c>
    </row>
    <row r="3257" ht="31" customHeight="1" s="99">
      <c r="A3257" s="215" t="inlineStr">
        <is>
          <t>CDM-03256</t>
        </is>
      </c>
      <c r="B3257" s="215" t="inlineStr">
        <is>
          <t>CHR-SRC159-001</t>
        </is>
      </c>
      <c r="C3257" s="215" t="inlineStr">
        <is>
          <t>Rhotbar</t>
        </is>
      </c>
      <c r="D3257" s="216" t="inlineStr">
        <is>
          <t>SRC-159</t>
        </is>
      </c>
      <c r="E3257" s="216" t="inlineStr">
        <is>
          <t>cosmologies_and_realms</t>
        </is>
      </c>
      <c r="F3257" s="216" t="inlineStr">
        <is>
          <t>Khorinis</t>
        </is>
      </c>
      <c r="G3257" s="216" t="inlineStr"/>
      <c r="H3257" s="216" t="inlineStr"/>
      <c r="I3257" s="216" t="inlineStr">
        <is>
          <t>high</t>
        </is>
      </c>
      <c r="J3257" s="216" t="inlineStr">
        <is>
          <t>Mine location in the manual account.</t>
        </is>
      </c>
    </row>
    <row r="3258" ht="31" customHeight="1" s="99">
      <c r="A3258" s="212" t="inlineStr">
        <is>
          <t>CDM-03257</t>
        </is>
      </c>
      <c r="B3258" s="212" t="inlineStr">
        <is>
          <t>CHR-SRC159-001</t>
        </is>
      </c>
      <c r="C3258" s="212" t="inlineStr">
        <is>
          <t>Rhotbar</t>
        </is>
      </c>
      <c r="D3258" s="213" t="inlineStr">
        <is>
          <t>SRC-159</t>
        </is>
      </c>
      <c r="E3258" s="213" t="inlineStr">
        <is>
          <t>metaphysical_laws_and_rituals</t>
        </is>
      </c>
      <c r="F3258" s="213" t="inlineStr">
        <is>
          <t>the Barrier</t>
        </is>
      </c>
      <c r="G3258" s="213" t="inlineStr"/>
      <c r="H3258" s="213" t="inlineStr"/>
      <c r="I3258" s="213" t="inlineStr">
        <is>
          <t>high</t>
        </is>
      </c>
      <c r="J3258" s="213" t="inlineStr">
        <is>
          <t>He calls mages to create it; its later expansion is not inferred.</t>
        </is>
      </c>
    </row>
    <row r="3259" ht="31" customHeight="1" s="99">
      <c r="A3259" s="215" t="inlineStr">
        <is>
          <t>CDM-03258</t>
        </is>
      </c>
      <c r="B3259" s="215" t="inlineStr">
        <is>
          <t>CHR-SRC159-004</t>
        </is>
      </c>
      <c r="C3259" s="215" t="inlineStr">
        <is>
          <t>Y’Berion</t>
        </is>
      </c>
      <c r="D3259" s="216" t="inlineStr">
        <is>
          <t>SRC-159</t>
        </is>
      </c>
      <c r="E3259" s="216" t="inlineStr">
        <is>
          <t>roles_and_vocations</t>
        </is>
      </c>
      <c r="F3259" s="216" t="inlineStr">
        <is>
          <t>sect leader</t>
        </is>
      </c>
      <c r="G3259" s="216" t="inlineStr"/>
      <c r="H3259" s="216" t="inlineStr"/>
      <c r="I3259" s="216" t="inlineStr">
        <is>
          <t>high</t>
        </is>
      </c>
      <c r="J3259" s="216" t="inlineStr">
        <is>
          <t>The manual identifies him as the group's leader who creates the Brotherhood.</t>
        </is>
      </c>
    </row>
    <row r="3260" ht="31" customHeight="1" s="99">
      <c r="A3260" s="212" t="inlineStr">
        <is>
          <t>CDM-03259</t>
        </is>
      </c>
      <c r="B3260" s="212" t="inlineStr">
        <is>
          <t>CHR-SRC159-004</t>
        </is>
      </c>
      <c r="C3260" s="212" t="inlineStr">
        <is>
          <t>Y’Berion</t>
        </is>
      </c>
      <c r="D3260" s="213" t="inlineStr">
        <is>
          <t>SRC-159</t>
        </is>
      </c>
      <c r="E3260" s="213" t="inlineStr">
        <is>
          <t>power_traditions</t>
        </is>
      </c>
      <c r="F3260" s="213" t="inlineStr">
        <is>
          <t>visions and strange dreams</t>
        </is>
      </c>
      <c r="G3260" s="213" t="inlineStr"/>
      <c r="H3260" s="213" t="inlineStr"/>
      <c r="I3260" s="213" t="inlineStr">
        <is>
          <t>high</t>
        </is>
      </c>
      <c r="J3260" s="213" t="inlineStr">
        <is>
          <t>The group reports these; no full personal spell repertoire is stated.</t>
        </is>
      </c>
    </row>
    <row r="3261" ht="31" customHeight="1" s="99">
      <c r="A3261" s="215" t="inlineStr">
        <is>
          <t>CDM-03260</t>
        </is>
      </c>
      <c r="B3261" s="215" t="inlineStr">
        <is>
          <t>CHR-SRC159-004</t>
        </is>
      </c>
      <c r="C3261" s="215" t="inlineStr">
        <is>
          <t>Y’Berion</t>
        </is>
      </c>
      <c r="D3261" s="216" t="inlineStr">
        <is>
          <t>SRC-159</t>
        </is>
      </c>
      <c r="E3261" s="216" t="inlineStr">
        <is>
          <t>affiliations</t>
        </is>
      </c>
      <c r="F3261" s="216" t="inlineStr">
        <is>
          <t>the Brotherhood</t>
        </is>
      </c>
      <c r="G3261" s="216" t="inlineStr"/>
      <c r="H3261" s="216" t="inlineStr"/>
      <c r="I3261" s="216" t="inlineStr">
        <is>
          <t>high</t>
        </is>
      </c>
      <c r="J3261" s="216" t="inlineStr">
        <is>
          <t>The sect he creates in the manual story.</t>
        </is>
      </c>
    </row>
    <row r="3262" ht="31" customHeight="1" s="99">
      <c r="A3262" s="212" t="inlineStr">
        <is>
          <t>CDM-03261</t>
        </is>
      </c>
      <c r="B3262" s="212" t="inlineStr">
        <is>
          <t>CHR-SRC159-004</t>
        </is>
      </c>
      <c r="C3262" s="212" t="inlineStr">
        <is>
          <t>Y’Berion</t>
        </is>
      </c>
      <c r="D3262" s="213" t="inlineStr">
        <is>
          <t>SRC-159</t>
        </is>
      </c>
      <c r="E3262" s="213" t="inlineStr">
        <is>
          <t>cosmologies_and_realms</t>
        </is>
      </c>
      <c r="F3262" s="213" t="inlineStr">
        <is>
          <t>swamp area</t>
        </is>
      </c>
      <c r="G3262" s="213" t="inlineStr"/>
      <c r="H3262" s="213" t="inlineStr"/>
      <c r="I3262" s="213" t="inlineStr">
        <is>
          <t>high</t>
        </is>
      </c>
      <c r="J3262" s="213" t="inlineStr">
        <is>
          <t>The selected dwelling place for the Brotherhood.</t>
        </is>
      </c>
    </row>
    <row r="3263" ht="31" customHeight="1" s="99">
      <c r="A3263" s="215" t="inlineStr">
        <is>
          <t>CDM-03262</t>
        </is>
      </c>
      <c r="B3263" s="215" t="inlineStr">
        <is>
          <t>CHR-SRC160-002</t>
        </is>
      </c>
      <c r="C3263" s="215" t="inlineStr">
        <is>
          <t>Commander Carlos</t>
        </is>
      </c>
      <c r="D3263" s="216" t="inlineStr">
        <is>
          <t>SRC-160</t>
        </is>
      </c>
      <c r="E3263" s="216" t="inlineStr">
        <is>
          <t>roles_and_vocations</t>
        </is>
      </c>
      <c r="F3263" s="216" t="inlineStr">
        <is>
          <t>Kommandant der Hafenstadt</t>
        </is>
      </c>
      <c r="G3263" s="216" t="inlineStr"/>
      <c r="H3263" s="216" t="inlineStr"/>
      <c r="I3263" s="216" t="inlineStr">
        <is>
          <t>high</t>
        </is>
      </c>
      <c r="J3263" s="216" t="inlineStr">
        <is>
          <t>Exact office assigned in the German profile.</t>
        </is>
      </c>
    </row>
    <row r="3264" ht="31" customHeight="1" s="99">
      <c r="A3264" s="212" t="inlineStr">
        <is>
          <t>CDM-03263</t>
        </is>
      </c>
      <c r="B3264" s="212" t="inlineStr">
        <is>
          <t>CHR-SRC160-002</t>
        </is>
      </c>
      <c r="C3264" s="212" t="inlineStr">
        <is>
          <t>Commander Carlos</t>
        </is>
      </c>
      <c r="D3264" s="213" t="inlineStr">
        <is>
          <t>SRC-160</t>
        </is>
      </c>
      <c r="E3264" s="213" t="inlineStr">
        <is>
          <t>affiliations</t>
        </is>
      </c>
      <c r="F3264" s="213" t="inlineStr">
        <is>
          <t>Inquisition</t>
        </is>
      </c>
      <c r="G3264" s="213" t="inlineStr"/>
      <c r="H3264" s="213" t="inlineStr"/>
      <c r="I3264" s="213" t="inlineStr">
        <is>
          <t>high</t>
        </is>
      </c>
      <c r="J3264" s="213" t="inlineStr">
        <is>
          <t>The profile calls him a loyal follower of the Inquisition.</t>
        </is>
      </c>
    </row>
    <row r="3265" ht="31" customHeight="1" s="99">
      <c r="A3265" s="215" t="inlineStr">
        <is>
          <t>CDM-03264</t>
        </is>
      </c>
      <c r="B3265" s="215" t="inlineStr">
        <is>
          <t>CHR-SRC160-002</t>
        </is>
      </c>
      <c r="C3265" s="215" t="inlineStr">
        <is>
          <t>Commander Carlos</t>
        </is>
      </c>
      <c r="D3265" s="216" t="inlineStr">
        <is>
          <t>SRC-160</t>
        </is>
      </c>
      <c r="E3265" s="216" t="inlineStr">
        <is>
          <t>cosmologies_and_realms</t>
        </is>
      </c>
      <c r="F3265" s="216" t="inlineStr">
        <is>
          <t>Hafenstadt</t>
        </is>
      </c>
      <c r="G3265" s="216" t="inlineStr"/>
      <c r="H3265" s="216" t="inlineStr"/>
      <c r="I3265" s="216" t="inlineStr">
        <is>
          <t>high</t>
        </is>
      </c>
      <c r="J3265" s="216" t="inlineStr">
        <is>
          <t>His profile identifies Harbour Town as his command location.</t>
        </is>
      </c>
    </row>
    <row r="3266" ht="31" customHeight="1" s="99">
      <c r="A3266" s="212" t="inlineStr">
        <is>
          <t>CDM-03265</t>
        </is>
      </c>
      <c r="B3266" s="212" t="inlineStr">
        <is>
          <t>CHR-SRC160-004</t>
        </is>
      </c>
      <c r="C3266" s="212" t="inlineStr">
        <is>
          <t>Don Esteban</t>
        </is>
      </c>
      <c r="D3266" s="213" t="inlineStr">
        <is>
          <t>SRC-160</t>
        </is>
      </c>
      <c r="E3266" s="213" t="inlineStr">
        <is>
          <t>roles_and_vocations</t>
        </is>
      </c>
      <c r="F3266" s="213" t="inlineStr">
        <is>
          <t>Anführer der Banditen</t>
        </is>
      </c>
      <c r="G3266" s="213" t="inlineStr"/>
      <c r="H3266" s="213" t="inlineStr"/>
      <c r="I3266" s="213" t="inlineStr">
        <is>
          <t>high</t>
        </is>
      </c>
      <c r="J3266" s="213" t="inlineStr">
        <is>
          <t>The German profile directly calls Esteban the bandits' leader.</t>
        </is>
      </c>
    </row>
    <row r="3267" ht="31" customHeight="1" s="99">
      <c r="A3267" s="215" t="inlineStr">
        <is>
          <t>CDM-03266</t>
        </is>
      </c>
      <c r="B3267" s="215" t="inlineStr">
        <is>
          <t>CHR-SRC160-004</t>
        </is>
      </c>
      <c r="C3267" s="215" t="inlineStr">
        <is>
          <t>Don Esteban</t>
        </is>
      </c>
      <c r="D3267" s="216" t="inlineStr">
        <is>
          <t>SRC-160</t>
        </is>
      </c>
      <c r="E3267" s="216" t="inlineStr">
        <is>
          <t>roles_and_vocations</t>
        </is>
      </c>
      <c r="F3267" s="216" t="inlineStr">
        <is>
          <t>ehemaliger Statthalter der Hafenstadt</t>
        </is>
      </c>
      <c r="G3267" s="216" t="inlineStr"/>
      <c r="H3267" s="216" t="inlineStr"/>
      <c r="I3267" s="216" t="inlineStr">
        <is>
          <t>high</t>
        </is>
      </c>
      <c r="J3267" s="216" t="inlineStr">
        <is>
          <t>The profile describes his former Harbour Town governorship.</t>
        </is>
      </c>
    </row>
    <row r="3268" ht="31" customHeight="1" s="99">
      <c r="A3268" s="212" t="inlineStr">
        <is>
          <t>CDM-03267</t>
        </is>
      </c>
      <c r="B3268" s="212" t="inlineStr">
        <is>
          <t>CHR-SRC160-004</t>
        </is>
      </c>
      <c r="C3268" s="212" t="inlineStr">
        <is>
          <t>Don Esteban</t>
        </is>
      </c>
      <c r="D3268" s="213" t="inlineStr">
        <is>
          <t>SRC-160</t>
        </is>
      </c>
      <c r="E3268" s="213" t="inlineStr">
        <is>
          <t>affiliations</t>
        </is>
      </c>
      <c r="F3268" s="213" t="inlineStr">
        <is>
          <t>Banditen</t>
        </is>
      </c>
      <c r="G3268" s="213" t="inlineStr"/>
      <c r="H3268" s="213" t="inlineStr"/>
      <c r="I3268" s="213" t="inlineStr">
        <is>
          <t>high</t>
        </is>
      </c>
      <c r="J3268" s="213" t="inlineStr">
        <is>
          <t>The profile identifies his group as the bandits.</t>
        </is>
      </c>
    </row>
    <row r="3269" ht="31" customHeight="1" s="99">
      <c r="A3269" s="215" t="inlineStr">
        <is>
          <t>CDM-03268</t>
        </is>
      </c>
      <c r="B3269" s="215" t="inlineStr">
        <is>
          <t>CHR-SRC160-004</t>
        </is>
      </c>
      <c r="C3269" s="215" t="inlineStr">
        <is>
          <t>Don Esteban</t>
        </is>
      </c>
      <c r="D3269" s="216" t="inlineStr">
        <is>
          <t>SRC-160</t>
        </is>
      </c>
      <c r="E3269" s="216" t="inlineStr">
        <is>
          <t>states_and_transformations</t>
        </is>
      </c>
      <c r="F3269" s="216" t="inlineStr">
        <is>
          <t>aus der Hafenstadt vertrieben</t>
        </is>
      </c>
      <c r="G3269" s="216" t="inlineStr"/>
      <c r="H3269" s="216" t="inlineStr"/>
      <c r="I3269" s="216" t="inlineStr">
        <is>
          <t>high</t>
        </is>
      </c>
      <c r="J3269" s="216" t="inlineStr">
        <is>
          <t>The profile says the Inquisition drove him from Harbour Town into the swamp ruins.</t>
        </is>
      </c>
    </row>
    <row r="3270" ht="31" customHeight="1" s="99">
      <c r="A3270" s="212" t="inlineStr">
        <is>
          <t>CDM-03269</t>
        </is>
      </c>
      <c r="B3270" s="212" t="inlineStr">
        <is>
          <t>CHR-SRC160-004</t>
        </is>
      </c>
      <c r="C3270" s="212" t="inlineStr">
        <is>
          <t>Don Esteban</t>
        </is>
      </c>
      <c r="D3270" s="213" t="inlineStr">
        <is>
          <t>SRC-160</t>
        </is>
      </c>
      <c r="E3270" s="213" t="inlineStr">
        <is>
          <t>artifacts_and_vehicles</t>
        </is>
      </c>
      <c r="F3270" s="213" t="inlineStr">
        <is>
          <t>Artefakte</t>
        </is>
      </c>
      <c r="G3270" s="213" t="inlineStr"/>
      <c r="H3270" s="213" t="inlineStr"/>
      <c r="I3270" s="213" t="inlineStr">
        <is>
          <t>high</t>
        </is>
      </c>
      <c r="J3270" s="213" t="inlineStr">
        <is>
          <t>He searches for artifacts; no particular artifact is named.</t>
        </is>
      </c>
    </row>
    <row r="3271" ht="31" customHeight="1" s="99">
      <c r="A3271" s="215" t="inlineStr">
        <is>
          <t>CDM-03270</t>
        </is>
      </c>
      <c r="B3271" s="215" t="inlineStr">
        <is>
          <t>CHR-SRC160-004</t>
        </is>
      </c>
      <c r="C3271" s="215" t="inlineStr">
        <is>
          <t>Don Esteban</t>
        </is>
      </c>
      <c r="D3271" s="216" t="inlineStr">
        <is>
          <t>SRC-160</t>
        </is>
      </c>
      <c r="E3271" s="216" t="inlineStr">
        <is>
          <t>cosmologies_and_realms</t>
        </is>
      </c>
      <c r="F3271" s="216" t="inlineStr">
        <is>
          <t>Sumpfruinen</t>
        </is>
      </c>
      <c r="G3271" s="216" t="inlineStr"/>
      <c r="H3271" s="216" t="inlineStr"/>
      <c r="I3271" s="216" t="inlineStr">
        <is>
          <t>high</t>
        </is>
      </c>
      <c r="J3271" s="216" t="inlineStr">
        <is>
          <t>The manual places his retreat in the swamp ruins.</t>
        </is>
      </c>
    </row>
    <row r="3272" ht="31" customHeight="1" s="99">
      <c r="A3272" s="212" t="inlineStr">
        <is>
          <t>CDM-03271</t>
        </is>
      </c>
      <c r="B3272" s="212" t="inlineStr">
        <is>
          <t>CHR-SRC160-004</t>
        </is>
      </c>
      <c r="C3272" s="212" t="inlineStr">
        <is>
          <t>Don Esteban</t>
        </is>
      </c>
      <c r="D3272" s="213" t="inlineStr">
        <is>
          <t>SRC-160</t>
        </is>
      </c>
      <c r="E3272" s="213" t="inlineStr">
        <is>
          <t>cosmologies_and_realms</t>
        </is>
      </c>
      <c r="F3272" s="213" t="inlineStr">
        <is>
          <t>Hafenstadt</t>
        </is>
      </c>
      <c r="G3272" s="213" t="inlineStr"/>
      <c r="H3272" s="213" t="inlineStr"/>
      <c r="I3272" s="213" t="inlineStr">
        <is>
          <t>high</t>
        </is>
      </c>
      <c r="J3272" s="213" t="inlineStr">
        <is>
          <t>The manual identifies it as his former and desired recovered seat.</t>
        </is>
      </c>
    </row>
    <row r="3273" ht="31" customHeight="1" s="99">
      <c r="A3273" s="215" t="inlineStr">
        <is>
          <t>CDM-03272</t>
        </is>
      </c>
      <c r="B3273" s="215" t="inlineStr">
        <is>
          <t>CHR-SRC160-006</t>
        </is>
      </c>
      <c r="C3273" s="215" t="inlineStr">
        <is>
          <t>Eldric the Druid</t>
        </is>
      </c>
      <c r="D3273" s="216" t="inlineStr">
        <is>
          <t>SRC-160</t>
        </is>
      </c>
      <c r="E3273" s="216" t="inlineStr">
        <is>
          <t>roles_and_vocations</t>
        </is>
      </c>
      <c r="F3273" s="216" t="inlineStr">
        <is>
          <t>Druide</t>
        </is>
      </c>
      <c r="G3273" s="216" t="inlineStr"/>
      <c r="H3273" s="216" t="inlineStr"/>
      <c r="I3273" s="216" t="inlineStr">
        <is>
          <t>high</t>
        </is>
      </c>
      <c r="J3273" s="216" t="inlineStr">
        <is>
          <t>Exact vocation/title in the German profile.</t>
        </is>
      </c>
    </row>
    <row r="3274" ht="31" customHeight="1" s="99">
      <c r="A3274" s="212" t="inlineStr">
        <is>
          <t>CDM-03273</t>
        </is>
      </c>
      <c r="B3274" s="212" t="inlineStr">
        <is>
          <t>CHR-SRC160-006</t>
        </is>
      </c>
      <c r="C3274" s="212" t="inlineStr">
        <is>
          <t>Eldric the Druid</t>
        </is>
      </c>
      <c r="D3274" s="213" t="inlineStr">
        <is>
          <t>SRC-160</t>
        </is>
      </c>
      <c r="E3274" s="213" t="inlineStr">
        <is>
          <t>roles_and_vocations</t>
        </is>
      </c>
      <c r="F3274" s="213" t="inlineStr">
        <is>
          <t>Einsiedler</t>
        </is>
      </c>
      <c r="G3274" s="213" t="inlineStr"/>
      <c r="H3274" s="213" t="inlineStr"/>
      <c r="I3274" s="213" t="inlineStr">
        <is>
          <t>high</t>
        </is>
      </c>
      <c r="J3274" s="213" t="inlineStr">
        <is>
          <t>The profile calls him a solitary hermit on the island.</t>
        </is>
      </c>
    </row>
    <row r="3275" ht="31" customHeight="1" s="99">
      <c r="A3275" s="215" t="inlineStr">
        <is>
          <t>CDM-03274</t>
        </is>
      </c>
      <c r="B3275" s="215" t="inlineStr">
        <is>
          <t>CHR-SRC160-006</t>
        </is>
      </c>
      <c r="C3275" s="215" t="inlineStr">
        <is>
          <t>Eldric the Druid</t>
        </is>
      </c>
      <c r="D3275" s="216" t="inlineStr">
        <is>
          <t>SRC-160</t>
        </is>
      </c>
      <c r="E3275" s="216" t="inlineStr">
        <is>
          <t>power_traditions</t>
        </is>
      </c>
      <c r="F3275" s="216" t="inlineStr">
        <is>
          <t>Magie</t>
        </is>
      </c>
      <c r="G3275" s="216" t="inlineStr"/>
      <c r="H3275" s="216" t="inlineStr"/>
      <c r="I3275" s="216" t="inlineStr">
        <is>
          <t>high</t>
        </is>
      </c>
      <c r="J3275" s="216" t="inlineStr">
        <is>
          <t>The profile attributes unusually extensive magical knowledge; no detailed practice is inferred.</t>
        </is>
      </c>
    </row>
    <row r="3276" ht="31" customHeight="1" s="99">
      <c r="A3276" s="212" t="inlineStr">
        <is>
          <t>CDM-03275</t>
        </is>
      </c>
      <c r="B3276" s="212" t="inlineStr">
        <is>
          <t>CHR-SRC160-006</t>
        </is>
      </c>
      <c r="C3276" s="212" t="inlineStr">
        <is>
          <t>Eldric the Druid</t>
        </is>
      </c>
      <c r="D3276" s="213" t="inlineStr">
        <is>
          <t>SRC-160</t>
        </is>
      </c>
      <c r="E3276" s="213" t="inlineStr">
        <is>
          <t>cosmologies_and_realms</t>
        </is>
      </c>
      <c r="F3276" s="213" t="inlineStr">
        <is>
          <t>Vulkaninsel</t>
        </is>
      </c>
      <c r="G3276" s="213" t="inlineStr"/>
      <c r="H3276" s="213" t="inlineStr"/>
      <c r="I3276" s="213" t="inlineStr">
        <is>
          <t>high</t>
        </is>
      </c>
      <c r="J3276" s="213" t="inlineStr">
        <is>
          <t>The profile locates his hermit life on the island.</t>
        </is>
      </c>
    </row>
    <row r="3277" ht="31" customHeight="1" s="99">
      <c r="A3277" s="215" t="inlineStr">
        <is>
          <t>CDM-03276</t>
        </is>
      </c>
      <c r="B3277" s="215" t="inlineStr">
        <is>
          <t>CHR-SRC160-006</t>
        </is>
      </c>
      <c r="C3277" s="215" t="inlineStr">
        <is>
          <t>Eldric the Druid</t>
        </is>
      </c>
      <c r="D3277" s="216" t="inlineStr">
        <is>
          <t>SRC-160</t>
        </is>
      </c>
      <c r="E3277" s="216" t="inlineStr">
        <is>
          <t>cosmologies_and_realms</t>
        </is>
      </c>
      <c r="F3277" s="216" t="inlineStr">
        <is>
          <t>Ruinen</t>
        </is>
      </c>
      <c r="G3277" s="216" t="inlineStr"/>
      <c r="H3277" s="216" t="inlineStr"/>
      <c r="I3277" s="216" t="inlineStr">
        <is>
          <t>high</t>
        </is>
      </c>
      <c r="J3277" s="216" t="inlineStr">
        <is>
          <t>He investigates the ruins in the profile.</t>
        </is>
      </c>
    </row>
    <row r="3278" ht="31" customHeight="1" s="99">
      <c r="A3278" s="212" t="inlineStr">
        <is>
          <t>CDM-03277</t>
        </is>
      </c>
      <c r="B3278" s="212" t="inlineStr">
        <is>
          <t>CHR-SRC160-001</t>
        </is>
      </c>
      <c r="C3278" s="212" t="inlineStr">
        <is>
          <t>Inquisitor Mendoza</t>
        </is>
      </c>
      <c r="D3278" s="213" t="inlineStr">
        <is>
          <t>SRC-160</t>
        </is>
      </c>
      <c r="E3278" s="213" t="inlineStr">
        <is>
          <t>roles_and_vocations</t>
        </is>
      </c>
      <c r="F3278" s="213" t="inlineStr">
        <is>
          <t>Oberbefehlshaber der Kommandanten und Ordenskrieger</t>
        </is>
      </c>
      <c r="G3278" s="213" t="inlineStr"/>
      <c r="H3278" s="213" t="inlineStr"/>
      <c r="I3278" s="213" t="inlineStr">
        <is>
          <t>high</t>
        </is>
      </c>
      <c r="J3278" s="213" t="inlineStr">
        <is>
          <t>The German profile directly identifies Mendoza as commander-in-chief of commanders and Order warriors.</t>
        </is>
      </c>
    </row>
    <row r="3279" ht="31" customHeight="1" s="99">
      <c r="A3279" s="215" t="inlineStr">
        <is>
          <t>CDM-03278</t>
        </is>
      </c>
      <c r="B3279" s="215" t="inlineStr">
        <is>
          <t>CHR-SRC160-001</t>
        </is>
      </c>
      <c r="C3279" s="215" t="inlineStr">
        <is>
          <t>Inquisitor Mendoza</t>
        </is>
      </c>
      <c r="D3279" s="216" t="inlineStr">
        <is>
          <t>SRC-160</t>
        </is>
      </c>
      <c r="E3279" s="216" t="inlineStr">
        <is>
          <t>affiliations</t>
        </is>
      </c>
      <c r="F3279" s="216" t="inlineStr">
        <is>
          <t>Inquisition</t>
        </is>
      </c>
      <c r="G3279" s="216" t="inlineStr"/>
      <c r="H3279" s="216" t="inlineStr"/>
      <c r="I3279" s="216" t="inlineStr">
        <is>
          <t>high</t>
        </is>
      </c>
      <c r="J3279" s="216" t="inlineStr">
        <is>
          <t>He is the Inquisitor and commands the Inquisition's forces.</t>
        </is>
      </c>
    </row>
    <row r="3280" ht="31" customHeight="1" s="99">
      <c r="A3280" s="212" t="inlineStr">
        <is>
          <t>CDM-03279</t>
        </is>
      </c>
      <c r="B3280" s="212" t="inlineStr">
        <is>
          <t>CHR-SRC160-001</t>
        </is>
      </c>
      <c r="C3280" s="212" t="inlineStr">
        <is>
          <t>Inquisitor Mendoza</t>
        </is>
      </c>
      <c r="D3280" s="213" t="inlineStr">
        <is>
          <t>SRC-160</t>
        </is>
      </c>
      <c r="E3280" s="213" t="inlineStr">
        <is>
          <t>cosmologies_and_realms</t>
        </is>
      </c>
      <c r="F3280" s="213" t="inlineStr">
        <is>
          <t>Vulkaninsel</t>
        </is>
      </c>
      <c r="G3280" s="213" t="inlineStr"/>
      <c r="H3280" s="213" t="inlineStr"/>
      <c r="I3280" s="213" t="inlineStr">
        <is>
          <t>high</t>
        </is>
      </c>
      <c r="J3280" s="213" t="inlineStr">
        <is>
          <t>His profile locates his command and investigation on the volcanic island.</t>
        </is>
      </c>
    </row>
    <row r="3281" ht="31" customHeight="1" s="99">
      <c r="A3281" s="215" t="inlineStr">
        <is>
          <t>CDM-03280</t>
        </is>
      </c>
      <c r="B3281" s="215" t="inlineStr">
        <is>
          <t>CHR-SRC160-001</t>
        </is>
      </c>
      <c r="C3281" s="215" t="inlineStr">
        <is>
          <t>Inquisitor Mendoza</t>
        </is>
      </c>
      <c r="D3281" s="216" t="inlineStr">
        <is>
          <t>SRC-160</t>
        </is>
      </c>
      <c r="E3281" s="216" t="inlineStr">
        <is>
          <t>metaphysical_laws_and_rituals</t>
        </is>
      </c>
      <c r="F3281" s="216" t="inlineStr">
        <is>
          <t>Dunkle Welle</t>
        </is>
      </c>
      <c r="G3281" s="216" t="inlineStr"/>
      <c r="H3281" s="216" t="inlineStr"/>
      <c r="I3281" s="216" t="inlineStr">
        <is>
          <t>high</t>
        </is>
      </c>
      <c r="J3281" s="216" t="inlineStr">
        <is>
          <t>He arrives under the king's order to stop the Dark Wave; no mechanism is inferred.</t>
        </is>
      </c>
    </row>
    <row r="3282" ht="31" customHeight="1" s="99">
      <c r="A3282" s="212" t="inlineStr">
        <is>
          <t>CDM-03281</t>
        </is>
      </c>
      <c r="B3282" s="212" t="inlineStr">
        <is>
          <t>CHR-SRC160-003</t>
        </is>
      </c>
      <c r="C3282" s="212" t="inlineStr">
        <is>
          <t>Master Ignatius</t>
        </is>
      </c>
      <c r="D3282" s="213" t="inlineStr">
        <is>
          <t>SRC-160</t>
        </is>
      </c>
      <c r="E3282" s="213" t="inlineStr">
        <is>
          <t>roles_and_vocations</t>
        </is>
      </c>
      <c r="F3282" s="213" t="inlineStr">
        <is>
          <t>oberster Magier und Meister der Vulkanfestung</t>
        </is>
      </c>
      <c r="G3282" s="213" t="inlineStr"/>
      <c r="H3282" s="213" t="inlineStr"/>
      <c r="I3282" s="213" t="inlineStr">
        <is>
          <t>high</t>
        </is>
      </c>
      <c r="J3282" s="213" t="inlineStr">
        <is>
          <t>The German profile identifies his senior magical and fortress offices.</t>
        </is>
      </c>
    </row>
    <row r="3283" ht="31" customHeight="1" s="99">
      <c r="A3283" s="215" t="inlineStr">
        <is>
          <t>CDM-03282</t>
        </is>
      </c>
      <c r="B3283" s="215" t="inlineStr">
        <is>
          <t>CHR-SRC160-003</t>
        </is>
      </c>
      <c r="C3283" s="215" t="inlineStr">
        <is>
          <t>Master Ignatius</t>
        </is>
      </c>
      <c r="D3283" s="216" t="inlineStr">
        <is>
          <t>SRC-160</t>
        </is>
      </c>
      <c r="E3283" s="216" t="inlineStr">
        <is>
          <t>power_traditions</t>
        </is>
      </c>
      <c r="F3283" s="216" t="inlineStr">
        <is>
          <t>Magie</t>
        </is>
      </c>
      <c r="G3283" s="216" t="inlineStr"/>
      <c r="H3283" s="216" t="inlineStr"/>
      <c r="I3283" s="216" t="inlineStr">
        <is>
          <t>high</t>
        </is>
      </c>
      <c r="J3283" s="216" t="inlineStr">
        <is>
          <t>His profile directly calls him the highest mage; no school or spell capability is inferred.</t>
        </is>
      </c>
    </row>
    <row r="3284" ht="31" customHeight="1" s="99">
      <c r="A3284" s="212" t="inlineStr">
        <is>
          <t>CDM-03283</t>
        </is>
      </c>
      <c r="B3284" s="212" t="inlineStr">
        <is>
          <t>CHR-SRC160-003</t>
        </is>
      </c>
      <c r="C3284" s="212" t="inlineStr">
        <is>
          <t>Master Ignatius</t>
        </is>
      </c>
      <c r="D3284" s="213" t="inlineStr">
        <is>
          <t>SRC-160</t>
        </is>
      </c>
      <c r="E3284" s="213" t="inlineStr">
        <is>
          <t>affiliations</t>
        </is>
      </c>
      <c r="F3284" s="213" t="inlineStr">
        <is>
          <t>Inquisition</t>
        </is>
      </c>
      <c r="G3284" s="213" t="inlineStr"/>
      <c r="H3284" s="213" t="inlineStr"/>
      <c r="I3284" s="213" t="inlineStr">
        <is>
          <t>high</t>
        </is>
      </c>
      <c r="J3284" s="213" t="inlineStr">
        <is>
          <t>The profile says he is loyal to the Inquisition.</t>
        </is>
      </c>
    </row>
    <row r="3285" ht="31" customHeight="1" s="99">
      <c r="A3285" s="215" t="inlineStr">
        <is>
          <t>CDM-03284</t>
        </is>
      </c>
      <c r="B3285" s="215" t="inlineStr">
        <is>
          <t>CHR-SRC160-003</t>
        </is>
      </c>
      <c r="C3285" s="215" t="inlineStr">
        <is>
          <t>Master Ignatius</t>
        </is>
      </c>
      <c r="D3285" s="216" t="inlineStr">
        <is>
          <t>SRC-160</t>
        </is>
      </c>
      <c r="E3285" s="216" t="inlineStr">
        <is>
          <t>affiliations</t>
        </is>
      </c>
      <c r="F3285" s="216" t="inlineStr">
        <is>
          <t>Magier der Vulkanfestung</t>
        </is>
      </c>
      <c r="G3285" s="216" t="inlineStr"/>
      <c r="H3285" s="216" t="inlineStr"/>
      <c r="I3285" s="216" t="inlineStr">
        <is>
          <t>high</t>
        </is>
      </c>
      <c r="J3285" s="216" t="inlineStr">
        <is>
          <t>His office is master of the Volcano Fortress's mages.</t>
        </is>
      </c>
    </row>
    <row r="3286" ht="31" customHeight="1" s="99">
      <c r="A3286" s="212" t="inlineStr">
        <is>
          <t>CDM-03285</t>
        </is>
      </c>
      <c r="B3286" s="212" t="inlineStr">
        <is>
          <t>CHR-SRC160-003</t>
        </is>
      </c>
      <c r="C3286" s="212" t="inlineStr">
        <is>
          <t>Master Ignatius</t>
        </is>
      </c>
      <c r="D3286" s="213" t="inlineStr">
        <is>
          <t>SRC-160</t>
        </is>
      </c>
      <c r="E3286" s="213" t="inlineStr">
        <is>
          <t>cosmologies_and_realms</t>
        </is>
      </c>
      <c r="F3286" s="213" t="inlineStr">
        <is>
          <t>Vulkanfestung</t>
        </is>
      </c>
      <c r="G3286" s="213" t="inlineStr"/>
      <c r="H3286" s="213" t="inlineStr"/>
      <c r="I3286" s="213" t="inlineStr">
        <is>
          <t>high</t>
        </is>
      </c>
      <c r="J3286" s="213" t="inlineStr">
        <is>
          <t>The named fortress is his seat and former domain.</t>
        </is>
      </c>
    </row>
    <row r="3287" ht="31" customHeight="1" s="99">
      <c r="A3287" s="215" t="inlineStr">
        <is>
          <t>CDM-03286</t>
        </is>
      </c>
      <c r="B3287" s="215" t="inlineStr">
        <is>
          <t>CHR-SRC160-005</t>
        </is>
      </c>
      <c r="C3287" s="215" t="inlineStr">
        <is>
          <t>Patty Stahlbart</t>
        </is>
      </c>
      <c r="D3287" s="216" t="inlineStr">
        <is>
          <t>SRC-160</t>
        </is>
      </c>
      <c r="E3287" s="216" t="inlineStr">
        <is>
          <t>roles_and_vocations</t>
        </is>
      </c>
      <c r="F3287" s="216" t="inlineStr">
        <is>
          <t>Inhaberin einer Schenke</t>
        </is>
      </c>
      <c r="G3287" s="216" t="inlineStr"/>
      <c r="H3287" s="216" t="inlineStr"/>
      <c r="I3287" s="216" t="inlineStr">
        <is>
          <t>high</t>
        </is>
      </c>
      <c r="J3287" s="216" t="inlineStr">
        <is>
          <t>The profile says she owns the tavern at Harbour Town's quay.</t>
        </is>
      </c>
    </row>
    <row r="3288" ht="31" customHeight="1" s="99">
      <c r="A3288" s="212" t="inlineStr">
        <is>
          <t>CDM-03287</t>
        </is>
      </c>
      <c r="B3288" s="212" t="inlineStr">
        <is>
          <t>CHR-SRC160-005</t>
        </is>
      </c>
      <c r="C3288" s="212" t="inlineStr">
        <is>
          <t>Patty Stahlbart</t>
        </is>
      </c>
      <c r="D3288" s="213" t="inlineStr">
        <is>
          <t>SRC-160</t>
        </is>
      </c>
      <c r="E3288" s="213" t="inlineStr">
        <is>
          <t>cosmologies_and_realms</t>
        </is>
      </c>
      <c r="F3288" s="213" t="inlineStr">
        <is>
          <t>Hafenstadt</t>
        </is>
      </c>
      <c r="G3288" s="213" t="inlineStr"/>
      <c r="H3288" s="213" t="inlineStr"/>
      <c r="I3288" s="213" t="inlineStr">
        <is>
          <t>high</t>
        </is>
      </c>
      <c r="J3288" s="213" t="inlineStr">
        <is>
          <t>Her tavern is at the town quay in the profile.</t>
        </is>
      </c>
    </row>
    <row r="3289" ht="31" customHeight="1" s="99">
      <c r="A3289" s="215" t="inlineStr">
        <is>
          <t>CDM-03288</t>
        </is>
      </c>
      <c r="B3289" s="215" t="inlineStr">
        <is>
          <t>CHR-SRC160-005</t>
        </is>
      </c>
      <c r="C3289" s="215" t="inlineStr">
        <is>
          <t>Patty Stahlbart</t>
        </is>
      </c>
      <c r="D3289" s="216" t="inlineStr">
        <is>
          <t>SRC-160</t>
        </is>
      </c>
      <c r="E3289" s="216" t="inlineStr">
        <is>
          <t>narrative_archetypes</t>
        </is>
      </c>
      <c r="F3289" s="216" t="inlineStr">
        <is>
          <t>Suchende Tochter</t>
        </is>
      </c>
      <c r="G3289" s="216" t="inlineStr"/>
      <c r="H3289" s="216" t="inlineStr"/>
      <c r="I3289" s="216" t="inlineStr">
        <is>
          <t>high</t>
        </is>
      </c>
      <c r="J3289" s="216" t="inlineStr">
        <is>
          <t>A descriptive narrative role based on her search for her missing father, not a generic taxonomy equivalence.</t>
        </is>
      </c>
    </row>
    <row r="3290" ht="31" customHeight="1" s="99">
      <c r="A3290" s="212" t="inlineStr">
        <is>
          <t>CDM-03289</t>
        </is>
      </c>
      <c r="B3290" s="212" t="inlineStr">
        <is>
          <t>CHR-SRC161-002</t>
        </is>
      </c>
      <c r="C3290" s="212" t="inlineStr">
        <is>
          <t>Ciri</t>
        </is>
      </c>
      <c r="D3290" s="213" t="inlineStr">
        <is>
          <t>SRC-161</t>
        </is>
      </c>
      <c r="E3290" s="213" t="inlineStr">
        <is>
          <t>power_traditions</t>
        </is>
      </c>
      <c r="F3290" s="213" t="inlineStr">
        <is>
          <t>incredible power</t>
        </is>
      </c>
      <c r="G3290" s="213" t="inlineStr"/>
      <c r="H3290" s="213" t="inlineStr"/>
      <c r="I3290" s="213" t="inlineStr">
        <is>
          <t>high</t>
        </is>
      </c>
      <c r="J3290" s="213" t="inlineStr">
        <is>
          <t>The official page says the Wild Hunt seeks her power but does not identify its nature here.</t>
        </is>
      </c>
    </row>
    <row r="3291" ht="31" customHeight="1" s="99">
      <c r="A3291" s="215" t="inlineStr">
        <is>
          <t>CDM-03290</t>
        </is>
      </c>
      <c r="B3291" s="215" t="inlineStr">
        <is>
          <t>CHR-SRC161-002</t>
        </is>
      </c>
      <c r="C3291" s="215" t="inlineStr">
        <is>
          <t>Ciri</t>
        </is>
      </c>
      <c r="D3291" s="216" t="inlineStr">
        <is>
          <t>SRC-161</t>
        </is>
      </c>
      <c r="E3291" s="216" t="inlineStr">
        <is>
          <t>cosmologies_and_realms</t>
        </is>
      </c>
      <c r="F3291" s="216" t="inlineStr">
        <is>
          <t>the Continent</t>
        </is>
      </c>
      <c r="G3291" s="216" t="inlineStr"/>
      <c r="H3291" s="216" t="inlineStr"/>
      <c r="I3291" s="216" t="inlineStr">
        <is>
          <t>high</t>
        </is>
      </c>
      <c r="J3291" s="216" t="inlineStr">
        <is>
          <t>The official story overview places the search across this world.</t>
        </is>
      </c>
    </row>
    <row r="3292" ht="31" customHeight="1" s="99">
      <c r="A3292" s="212" t="inlineStr">
        <is>
          <t>CDM-03291</t>
        </is>
      </c>
      <c r="B3292" s="212" t="inlineStr">
        <is>
          <t>CHR-SRC161-002</t>
        </is>
      </c>
      <c r="C3292" s="212" t="inlineStr">
        <is>
          <t>Ciri</t>
        </is>
      </c>
      <c r="D3292" s="213" t="inlineStr">
        <is>
          <t>SRC-161</t>
        </is>
      </c>
      <c r="E3292" s="213" t="inlineStr">
        <is>
          <t>narrative_archetypes</t>
        </is>
      </c>
      <c r="F3292" s="213" t="inlineStr">
        <is>
          <t>Child of Destiny</t>
        </is>
      </c>
      <c r="G3292" s="213" t="inlineStr"/>
      <c r="H3292" s="213" t="inlineStr"/>
      <c r="I3292" s="213" t="inlineStr">
        <is>
          <t>high</t>
        </is>
      </c>
      <c r="J3292" s="213" t="inlineStr">
        <is>
          <t>An explicit official alias, preserved without assuming its full book-derived meaning.</t>
        </is>
      </c>
    </row>
    <row r="3293" ht="31" customHeight="1" s="99">
      <c r="A3293" s="215" t="inlineStr">
        <is>
          <t>CDM-03292</t>
        </is>
      </c>
      <c r="B3293" s="215" t="inlineStr">
        <is>
          <t>CHR-SRC161-005</t>
        </is>
      </c>
      <c r="C3293" s="215" t="inlineStr">
        <is>
          <t>Dandelion</t>
        </is>
      </c>
      <c r="D3293" s="216" t="inlineStr">
        <is>
          <t>SRC-161</t>
        </is>
      </c>
      <c r="E3293" s="216" t="inlineStr">
        <is>
          <t>roles_and_vocations</t>
        </is>
      </c>
      <c r="F3293" s="216" t="inlineStr">
        <is>
          <t>master of poetry and performance</t>
        </is>
      </c>
      <c r="G3293" s="216" t="inlineStr"/>
      <c r="H3293" s="216" t="inlineStr"/>
      <c r="I3293" s="216" t="inlineStr">
        <is>
          <t>high</t>
        </is>
      </c>
      <c r="J3293" s="216" t="inlineStr">
        <is>
          <t>Exact source description of his artistic vocation.</t>
        </is>
      </c>
    </row>
    <row r="3294" ht="31" customHeight="1" s="99">
      <c r="A3294" s="212" t="inlineStr">
        <is>
          <t>CDM-03293</t>
        </is>
      </c>
      <c r="B3294" s="212" t="inlineStr">
        <is>
          <t>CHR-SRC161-006</t>
        </is>
      </c>
      <c r="C3294" s="212" t="inlineStr">
        <is>
          <t>Eredin</t>
        </is>
      </c>
      <c r="D3294" s="213" t="inlineStr">
        <is>
          <t>SRC-161</t>
        </is>
      </c>
      <c r="E3294" s="213" t="inlineStr">
        <is>
          <t>roles_and_vocations</t>
        </is>
      </c>
      <c r="F3294" s="213" t="inlineStr">
        <is>
          <t>king of the Wild Hunt</t>
        </is>
      </c>
      <c r="G3294" s="213" t="inlineStr"/>
      <c r="H3294" s="213" t="inlineStr"/>
      <c r="I3294" s="213" t="inlineStr">
        <is>
          <t>high</t>
        </is>
      </c>
      <c r="J3294" s="213" t="inlineStr">
        <is>
          <t>Exact official character-panel title.</t>
        </is>
      </c>
    </row>
    <row r="3295" ht="31" customHeight="1" s="99">
      <c r="A3295" s="215" t="inlineStr">
        <is>
          <t>CDM-03294</t>
        </is>
      </c>
      <c r="B3295" s="215" t="inlineStr">
        <is>
          <t>CHR-SRC161-006</t>
        </is>
      </c>
      <c r="C3295" s="215" t="inlineStr">
        <is>
          <t>Eredin</t>
        </is>
      </c>
      <c r="D3295" s="216" t="inlineStr">
        <is>
          <t>SRC-161</t>
        </is>
      </c>
      <c r="E3295" s="216" t="inlineStr">
        <is>
          <t>affiliations</t>
        </is>
      </c>
      <c r="F3295" s="216" t="inlineStr">
        <is>
          <t>Wild Hunt</t>
        </is>
      </c>
      <c r="G3295" s="216" t="inlineStr"/>
      <c r="H3295" s="216" t="inlineStr"/>
      <c r="I3295" s="216" t="inlineStr">
        <is>
          <t>high</t>
        </is>
      </c>
      <c r="J3295" s="216" t="inlineStr">
        <is>
          <t>The panel identifies Eredin as its king.</t>
        </is>
      </c>
    </row>
    <row r="3296" ht="31" customHeight="1" s="99">
      <c r="A3296" s="212" t="inlineStr">
        <is>
          <t>CDM-03295</t>
        </is>
      </c>
      <c r="B3296" s="212" t="inlineStr">
        <is>
          <t>CHR-SRC161-001</t>
        </is>
      </c>
      <c r="C3296" s="212" t="inlineStr">
        <is>
          <t>Geralt of Rivia</t>
        </is>
      </c>
      <c r="D3296" s="213" t="inlineStr">
        <is>
          <t>SRC-161</t>
        </is>
      </c>
      <c r="E3296" s="213" t="inlineStr">
        <is>
          <t>being_types</t>
        </is>
      </c>
      <c r="F3296" s="213" t="inlineStr">
        <is>
          <t>mutated</t>
        </is>
      </c>
      <c r="G3296" s="213" t="inlineStr"/>
      <c r="H3296" s="213" t="inlineStr"/>
      <c r="I3296" s="213" t="inlineStr">
        <is>
          <t>high</t>
        </is>
      </c>
      <c r="J3296" s="213" t="inlineStr">
        <is>
          <t>CDPR directly says Geralt is mutated to have superhuman abilities; no species equivalence is supplied.</t>
        </is>
      </c>
    </row>
    <row r="3297" ht="31" customHeight="1" s="99">
      <c r="A3297" s="215" t="inlineStr">
        <is>
          <t>CDM-03296</t>
        </is>
      </c>
      <c r="B3297" s="215" t="inlineStr">
        <is>
          <t>CHR-SRC161-001</t>
        </is>
      </c>
      <c r="C3297" s="215" t="inlineStr">
        <is>
          <t>Geralt of Rivia</t>
        </is>
      </c>
      <c r="D3297" s="216" t="inlineStr">
        <is>
          <t>SRC-161</t>
        </is>
      </c>
      <c r="E3297" s="216" t="inlineStr">
        <is>
          <t>roles_and_vocations</t>
        </is>
      </c>
      <c r="F3297" s="216" t="inlineStr">
        <is>
          <t>witcher</t>
        </is>
      </c>
      <c r="G3297" s="216" t="inlineStr"/>
      <c r="H3297" s="216" t="inlineStr"/>
      <c r="I3297" s="216" t="inlineStr">
        <is>
          <t>high</t>
        </is>
      </c>
      <c r="J3297" s="216" t="inlineStr">
        <is>
          <t>Exact source profession: professional monster slayer for hire.</t>
        </is>
      </c>
    </row>
    <row r="3298" ht="31" customHeight="1" s="99">
      <c r="A3298" s="212" t="inlineStr">
        <is>
          <t>CDM-03297</t>
        </is>
      </c>
      <c r="B3298" s="212" t="inlineStr">
        <is>
          <t>CHR-SRC161-001</t>
        </is>
      </c>
      <c r="C3298" s="212" t="inlineStr">
        <is>
          <t>Geralt of Rivia</t>
        </is>
      </c>
      <c r="D3298" s="213" t="inlineStr">
        <is>
          <t>SRC-161</t>
        </is>
      </c>
      <c r="E3298" s="213" t="inlineStr">
        <is>
          <t>artifacts_and_vehicles</t>
        </is>
      </c>
      <c r="F3298" s="213" t="inlineStr">
        <is>
          <t>two swords: silver for monsters, steel for humans</t>
        </is>
      </c>
      <c r="G3298" s="213" t="inlineStr"/>
      <c r="H3298" s="213" t="inlineStr"/>
      <c r="I3298" s="213" t="inlineStr">
        <is>
          <t>high</t>
        </is>
      </c>
      <c r="J3298" s="213" t="inlineStr">
        <is>
          <t>Official combat overview describes the witcher's paired swords; it does not name individual swords.</t>
        </is>
      </c>
    </row>
    <row r="3299" ht="31" customHeight="1" s="99">
      <c r="A3299" s="215" t="inlineStr">
        <is>
          <t>CDM-03298</t>
        </is>
      </c>
      <c r="B3299" s="215" t="inlineStr">
        <is>
          <t>CHR-SRC161-001</t>
        </is>
      </c>
      <c r="C3299" s="215" t="inlineStr">
        <is>
          <t>Geralt of Rivia</t>
        </is>
      </c>
      <c r="D3299" s="216" t="inlineStr">
        <is>
          <t>SRC-161</t>
        </is>
      </c>
      <c r="E3299" s="216" t="inlineStr">
        <is>
          <t>cosmologies_and_realms</t>
        </is>
      </c>
      <c r="F3299" s="216" t="inlineStr">
        <is>
          <t>the Continent</t>
        </is>
      </c>
      <c r="G3299" s="216" t="inlineStr"/>
      <c r="H3299" s="216" t="inlineStr"/>
      <c r="I3299" s="216" t="inlineStr">
        <is>
          <t>high</t>
        </is>
      </c>
      <c r="J3299" s="216" t="inlineStr">
        <is>
          <t>Official page names the game world.</t>
        </is>
      </c>
    </row>
    <row r="3300" ht="31" customHeight="1" s="99">
      <c r="A3300" s="212" t="inlineStr">
        <is>
          <t>CDM-03299</t>
        </is>
      </c>
      <c r="B3300" s="212" t="inlineStr">
        <is>
          <t>CHR-SRC161-001</t>
        </is>
      </c>
      <c r="C3300" s="212" t="inlineStr">
        <is>
          <t>Geralt of Rivia</t>
        </is>
      </c>
      <c r="D3300" s="213" t="inlineStr">
        <is>
          <t>SRC-161</t>
        </is>
      </c>
      <c r="E3300" s="213" t="inlineStr">
        <is>
          <t>game_mechanics</t>
        </is>
      </c>
      <c r="F3300" s="213" t="inlineStr">
        <is>
          <t>monster-slaying contracts</t>
        </is>
      </c>
      <c r="G3300" s="213" t="inlineStr"/>
      <c r="H3300" s="213" t="inlineStr"/>
      <c r="I3300" s="213" t="inlineStr">
        <is>
          <t>high</t>
        </is>
      </c>
      <c r="J3300" s="213" t="inlineStr">
        <is>
          <t>The character panel calls his search for Ciri his current contract.</t>
        </is>
      </c>
    </row>
    <row r="3301" ht="31" customHeight="1" s="99">
      <c r="A3301" s="215" t="inlineStr">
        <is>
          <t>CDM-03300</t>
        </is>
      </c>
      <c r="B3301" s="215" t="inlineStr">
        <is>
          <t>CHR-SRC161-004</t>
        </is>
      </c>
      <c r="C3301" s="215" t="inlineStr">
        <is>
          <t>Triss</t>
        </is>
      </c>
      <c r="D3301" s="216" t="inlineStr">
        <is>
          <t>SRC-161</t>
        </is>
      </c>
      <c r="E3301" s="216" t="inlineStr">
        <is>
          <t>roles_and_vocations</t>
        </is>
      </c>
      <c r="F3301" s="216" t="inlineStr">
        <is>
          <t>Temeria's former court adviser</t>
        </is>
      </c>
      <c r="G3301" s="216" t="inlineStr"/>
      <c r="H3301" s="216" t="inlineStr"/>
      <c r="I3301" s="216" t="inlineStr">
        <is>
          <t>high</t>
        </is>
      </c>
      <c r="J3301" s="216" t="inlineStr">
        <is>
          <t>Exact former office in the official character panel.</t>
        </is>
      </c>
    </row>
    <row r="3302" ht="31" customHeight="1" s="99">
      <c r="A3302" s="212" t="inlineStr">
        <is>
          <t>CDM-03301</t>
        </is>
      </c>
      <c r="B3302" s="212" t="inlineStr">
        <is>
          <t>CHR-SRC161-004</t>
        </is>
      </c>
      <c r="C3302" s="212" t="inlineStr">
        <is>
          <t>Triss</t>
        </is>
      </c>
      <c r="D3302" s="213" t="inlineStr">
        <is>
          <t>SRC-161</t>
        </is>
      </c>
      <c r="E3302" s="213" t="inlineStr">
        <is>
          <t>power_traditions</t>
        </is>
      </c>
      <c r="F3302" s="213" t="inlineStr">
        <is>
          <t>magic</t>
        </is>
      </c>
      <c r="G3302" s="213" t="inlineStr"/>
      <c r="H3302" s="213" t="inlineStr"/>
      <c r="I3302" s="213" t="inlineStr">
        <is>
          <t>high</t>
        </is>
      </c>
      <c r="J3302" s="213" t="inlineStr">
        <is>
          <t>The page calls Triss a powerful magic user; it does not specify a school.</t>
        </is>
      </c>
    </row>
    <row r="3303" ht="31" customHeight="1" s="99">
      <c r="A3303" s="215" t="inlineStr">
        <is>
          <t>CDM-03302</t>
        </is>
      </c>
      <c r="B3303" s="215" t="inlineStr">
        <is>
          <t>CHR-SRC161-004</t>
        </is>
      </c>
      <c r="C3303" s="215" t="inlineStr">
        <is>
          <t>Triss</t>
        </is>
      </c>
      <c r="D3303" s="216" t="inlineStr">
        <is>
          <t>SRC-161</t>
        </is>
      </c>
      <c r="E3303" s="216" t="inlineStr">
        <is>
          <t>power_traditions</t>
        </is>
      </c>
      <c r="F3303" s="216" t="inlineStr">
        <is>
          <t>alchemical abilities</t>
        </is>
      </c>
      <c r="G3303" s="216" t="inlineStr"/>
      <c r="H3303" s="216" t="inlineStr"/>
      <c r="I3303" s="216" t="inlineStr">
        <is>
          <t>high</t>
        </is>
      </c>
      <c r="J3303" s="216" t="inlineStr">
        <is>
          <t>The page attributes outstanding alchemical abilities; no recipe or system detail is inferred.</t>
        </is>
      </c>
    </row>
    <row r="3304" ht="31" customHeight="1" s="99">
      <c r="A3304" s="212" t="inlineStr">
        <is>
          <t>CDM-03303</t>
        </is>
      </c>
      <c r="B3304" s="212" t="inlineStr">
        <is>
          <t>CHR-SRC161-004</t>
        </is>
      </c>
      <c r="C3304" s="212" t="inlineStr">
        <is>
          <t>Triss</t>
        </is>
      </c>
      <c r="D3304" s="213" t="inlineStr">
        <is>
          <t>SRC-161</t>
        </is>
      </c>
      <c r="E3304" s="213" t="inlineStr">
        <is>
          <t>affiliations</t>
        </is>
      </c>
      <c r="F3304" s="213" t="inlineStr">
        <is>
          <t>Temeria</t>
        </is>
      </c>
      <c r="G3304" s="213" t="inlineStr"/>
      <c r="H3304" s="213" t="inlineStr"/>
      <c r="I3304" s="213" t="inlineStr">
        <is>
          <t>high</t>
        </is>
      </c>
      <c r="J3304" s="213" t="inlineStr">
        <is>
          <t>Her former court-adviser office is explicitly tied to Temeria.</t>
        </is>
      </c>
    </row>
    <row r="3305" ht="31" customHeight="1" s="99">
      <c r="A3305" s="215" t="inlineStr">
        <is>
          <t>CDM-03304</t>
        </is>
      </c>
      <c r="B3305" s="215" t="inlineStr">
        <is>
          <t>CHR-SRC161-003</t>
        </is>
      </c>
      <c r="C3305" s="215" t="inlineStr">
        <is>
          <t>Yennefer</t>
        </is>
      </c>
      <c r="D3305" s="216" t="inlineStr">
        <is>
          <t>SRC-161</t>
        </is>
      </c>
      <c r="E3305" s="216" t="inlineStr">
        <is>
          <t>roles_and_vocations</t>
        </is>
      </c>
      <c r="F3305" s="216" t="inlineStr">
        <is>
          <t>sorceress</t>
        </is>
      </c>
      <c r="G3305" s="216" t="inlineStr"/>
      <c r="H3305" s="216" t="inlineStr"/>
      <c r="I3305" s="216" t="inlineStr">
        <is>
          <t>high</t>
        </is>
      </c>
      <c r="J3305" s="216" t="inlineStr">
        <is>
          <t>Exact official character-panel role.</t>
        </is>
      </c>
    </row>
    <row r="3306" ht="31" customHeight="1" s="99">
      <c r="A3306" s="212" t="inlineStr">
        <is>
          <t>CDM-03305</t>
        </is>
      </c>
      <c r="B3306" s="212" t="inlineStr">
        <is>
          <t>CHR-SRC161-003</t>
        </is>
      </c>
      <c r="C3306" s="212" t="inlineStr">
        <is>
          <t>Yennefer</t>
        </is>
      </c>
      <c r="D3306" s="213" t="inlineStr">
        <is>
          <t>SRC-161</t>
        </is>
      </c>
      <c r="E3306" s="213" t="inlineStr">
        <is>
          <t>power_traditions</t>
        </is>
      </c>
      <c r="F3306" s="213" t="inlineStr">
        <is>
          <t>sorcery</t>
        </is>
      </c>
      <c r="G3306" s="213" t="inlineStr"/>
      <c r="H3306" s="213" t="inlineStr"/>
      <c r="I3306" s="213" t="inlineStr">
        <is>
          <t>high</t>
        </is>
      </c>
      <c r="J3306" s="213" t="inlineStr">
        <is>
          <t>The panel calls her a sorceress of unfathomable power without further system detail.</t>
        </is>
      </c>
    </row>
    <row r="3307" ht="31" customHeight="1" s="99">
      <c r="A3307" s="215" t="inlineStr">
        <is>
          <t>CDM-03306</t>
        </is>
      </c>
      <c r="B3307" s="215" t="inlineStr">
        <is>
          <t>CHR-SRC162-001</t>
        </is>
      </c>
      <c r="C3307" s="215" t="inlineStr">
        <is>
          <t>Ankka</t>
        </is>
      </c>
      <c r="D3307" s="216" t="inlineStr">
        <is>
          <t>SRC-162</t>
        </is>
      </c>
      <c r="E3307" s="216" t="inlineStr">
        <is>
          <t>being_types</t>
        </is>
      </c>
      <c r="F3307" s="216" t="inlineStr">
        <is>
          <t>asura</t>
        </is>
      </c>
      <c r="G3307" s="216" t="inlineStr"/>
      <c r="H3307" s="216" t="inlineStr"/>
      <c r="I3307" s="216" t="inlineStr">
        <is>
          <t>high</t>
        </is>
      </c>
      <c r="J3307" s="216" t="inlineStr">
        <is>
          <t>ArenaNet explicitly describes the intended antagonist as an asura.</t>
        </is>
      </c>
    </row>
    <row r="3308" ht="31" customHeight="1" s="99">
      <c r="A3308" s="212" t="inlineStr">
        <is>
          <t>CDM-03307</t>
        </is>
      </c>
      <c r="B3308" s="212" t="inlineStr">
        <is>
          <t>CHR-SRC162-001</t>
        </is>
      </c>
      <c r="C3308" s="212" t="inlineStr">
        <is>
          <t>Ankka</t>
        </is>
      </c>
      <c r="D3308" s="213" t="inlineStr">
        <is>
          <t>SRC-162</t>
        </is>
      </c>
      <c r="E3308" s="213" t="inlineStr">
        <is>
          <t>roles_and_vocations</t>
        </is>
      </c>
      <c r="F3308" s="213" t="inlineStr">
        <is>
          <t>antagonist</t>
        </is>
      </c>
      <c r="G3308" s="213" t="inlineStr"/>
      <c r="H3308" s="213" t="inlineStr"/>
      <c r="I3308" s="213" t="inlineStr">
        <is>
          <t>high</t>
        </is>
      </c>
      <c r="J3308" s="213" t="inlineStr">
        <is>
          <t>The narrative lead calls the design goal a 'creepy asura antagonist.'</t>
        </is>
      </c>
    </row>
    <row r="3309" ht="31" customHeight="1" s="99">
      <c r="A3309" s="215" t="inlineStr">
        <is>
          <t>CDM-03308</t>
        </is>
      </c>
      <c r="B3309" s="215" t="inlineStr">
        <is>
          <t>CHR-SRC162-001</t>
        </is>
      </c>
      <c r="C3309" s="215" t="inlineStr">
        <is>
          <t>Ankka</t>
        </is>
      </c>
      <c r="D3309" s="216" t="inlineStr">
        <is>
          <t>SRC-162</t>
        </is>
      </c>
      <c r="E3309" s="216" t="inlineStr">
        <is>
          <t>power_traditions</t>
        </is>
      </c>
      <c r="F3309" s="216" t="inlineStr">
        <is>
          <t>Zhaitan magic</t>
        </is>
      </c>
      <c r="G3309" s="216" t="inlineStr"/>
      <c r="H3309" s="216" t="inlineStr"/>
      <c r="I3309" s="216" t="inlineStr">
        <is>
          <t>high</t>
        </is>
      </c>
      <c r="J3309" s="216" t="inlineStr">
        <is>
          <t>The article says Ankka has been experimenting with it; capabilities are not extrapolated.</t>
        </is>
      </c>
    </row>
    <row r="3310" ht="31" customHeight="1" s="99">
      <c r="A3310" s="212" t="inlineStr">
        <is>
          <t>CDM-03309</t>
        </is>
      </c>
      <c r="B3310" s="212" t="inlineStr">
        <is>
          <t>CHR-SRC162-001</t>
        </is>
      </c>
      <c r="C3310" s="212" t="inlineStr">
        <is>
          <t>Ankka</t>
        </is>
      </c>
      <c r="D3310" s="213" t="inlineStr">
        <is>
          <t>SRC-162</t>
        </is>
      </c>
      <c r="E3310" s="213" t="inlineStr">
        <is>
          <t>affiliations</t>
        </is>
      </c>
      <c r="F3310" s="213" t="inlineStr">
        <is>
          <t>Aetherblades</t>
        </is>
      </c>
      <c r="G3310" s="213" t="inlineStr"/>
      <c r="H3310" s="213" t="inlineStr"/>
      <c r="I3310" s="213" t="inlineStr">
        <is>
          <t>moderate</t>
        </is>
      </c>
      <c r="J3310" s="213" t="inlineStr">
        <is>
          <t>The post places her betrayal/mutiny within its End of Dragons Aetherblades plot discussion; no office/title is claimed.</t>
        </is>
      </c>
    </row>
    <row r="3311" ht="31" customHeight="1" s="99">
      <c r="A3311" s="215" t="inlineStr">
        <is>
          <t>CDM-03310</t>
        </is>
      </c>
      <c r="B3311" s="215" t="inlineStr">
        <is>
          <t>CHR-SRC162-001</t>
        </is>
      </c>
      <c r="C3311" s="215" t="inlineStr">
        <is>
          <t>Ankka</t>
        </is>
      </c>
      <c r="D3311" s="216" t="inlineStr">
        <is>
          <t>SRC-162</t>
        </is>
      </c>
      <c r="E3311" s="216" t="inlineStr">
        <is>
          <t>states_and_transformations</t>
        </is>
      </c>
      <c r="F3311" s="216" t="inlineStr">
        <is>
          <t>killed her echoes repeatedly in the Mists</t>
        </is>
      </c>
      <c r="G3311" s="216" t="inlineStr"/>
      <c r="H3311" s="216" t="inlineStr"/>
      <c r="I3311" s="216" t="inlineStr">
        <is>
          <t>high</t>
        </is>
      </c>
      <c r="J3311" s="216" t="inlineStr">
        <is>
          <t>Directly stated experience; no species or metaphysical conclusion is inferred.</t>
        </is>
      </c>
    </row>
    <row r="3312" ht="31" customHeight="1" s="99">
      <c r="A3312" s="212" t="inlineStr">
        <is>
          <t>CDM-03311</t>
        </is>
      </c>
      <c r="B3312" s="212" t="inlineStr">
        <is>
          <t>CHR-SRC162-001</t>
        </is>
      </c>
      <c r="C3312" s="212" t="inlineStr">
        <is>
          <t>Ankka</t>
        </is>
      </c>
      <c r="D3312" s="213" t="inlineStr">
        <is>
          <t>SRC-162</t>
        </is>
      </c>
      <c r="E3312" s="213" t="inlineStr">
        <is>
          <t>cosmologies_and_realms</t>
        </is>
      </c>
      <c r="F3312" s="213" t="inlineStr">
        <is>
          <t>the Mists</t>
        </is>
      </c>
      <c r="G3312" s="213" t="inlineStr"/>
      <c r="H3312" s="213" t="inlineStr"/>
      <c r="I3312" s="213" t="inlineStr">
        <is>
          <t>high</t>
        </is>
      </c>
      <c r="J3312" s="213" t="inlineStr">
        <is>
          <t>The article directly names her repeated encounters there.</t>
        </is>
      </c>
    </row>
    <row r="3313" ht="31" customHeight="1" s="99">
      <c r="A3313" s="215" t="inlineStr">
        <is>
          <t>CDM-03312</t>
        </is>
      </c>
      <c r="B3313" s="215" t="inlineStr">
        <is>
          <t>CHR-SRC162-001</t>
        </is>
      </c>
      <c r="C3313" s="215" t="inlineStr">
        <is>
          <t>Ankka</t>
        </is>
      </c>
      <c r="D3313" s="216" t="inlineStr">
        <is>
          <t>SRC-162</t>
        </is>
      </c>
      <c r="E3313" s="216" t="inlineStr">
        <is>
          <t>cosmologies_and_realms</t>
        </is>
      </c>
      <c r="F3313" s="216" t="inlineStr">
        <is>
          <t>Cantha</t>
        </is>
      </c>
      <c r="G3313" s="216" t="inlineStr"/>
      <c r="H3313" s="216" t="inlineStr"/>
      <c r="I3313" s="216" t="inlineStr">
        <is>
          <t>high</t>
        </is>
      </c>
      <c r="J3313" s="216" t="inlineStr">
        <is>
          <t>The article identifies it as the later setting of her life.</t>
        </is>
      </c>
    </row>
    <row r="3314" ht="31" customHeight="1" s="99">
      <c r="A3314" s="212" t="inlineStr">
        <is>
          <t>CDM-03313</t>
        </is>
      </c>
      <c r="B3314" s="212" t="inlineStr">
        <is>
          <t>CHR-SRC162-001</t>
        </is>
      </c>
      <c r="C3314" s="212" t="inlineStr">
        <is>
          <t>Ankka</t>
        </is>
      </c>
      <c r="D3314" s="213" t="inlineStr">
        <is>
          <t>SRC-162</t>
        </is>
      </c>
      <c r="E3314" s="213" t="inlineStr">
        <is>
          <t>narrative_archetypes</t>
        </is>
      </c>
      <c r="F3314" s="213" t="inlineStr">
        <is>
          <t>catalyst</t>
        </is>
      </c>
      <c r="G3314" s="213" t="inlineStr"/>
      <c r="H3314" s="213" t="inlineStr"/>
      <c r="I3314" s="213" t="inlineStr">
        <is>
          <t>high</t>
        </is>
      </c>
      <c r="J3314" s="213" t="inlineStr">
        <is>
          <t>The narrative lead says she is the catalyst for all that happens in the story.</t>
        </is>
      </c>
    </row>
    <row r="3315" ht="31" customHeight="1" s="99">
      <c r="A3315" s="215" t="inlineStr">
        <is>
          <t>CDM-03314</t>
        </is>
      </c>
      <c r="B3315" s="215" t="inlineStr">
        <is>
          <t>CHR-SRC162-005</t>
        </is>
      </c>
      <c r="C3315" s="215" t="inlineStr">
        <is>
          <t>Ivan</t>
        </is>
      </c>
      <c r="D3315" s="216" t="inlineStr">
        <is>
          <t>SRC-162</t>
        </is>
      </c>
      <c r="E3315" s="216" t="inlineStr">
        <is>
          <t>being_types</t>
        </is>
      </c>
      <c r="F3315" s="216" t="inlineStr">
        <is>
          <t>dredge</t>
        </is>
      </c>
      <c r="G3315" s="216" t="inlineStr"/>
      <c r="H3315" s="216" t="inlineStr"/>
      <c r="I3315" s="216" t="inlineStr">
        <is>
          <t>high</t>
        </is>
      </c>
      <c r="J3315" s="216" t="inlineStr">
        <is>
          <t>ArenaNet directly identifies Ivan as a dredge.</t>
        </is>
      </c>
    </row>
    <row r="3316" ht="31" customHeight="1" s="99">
      <c r="A3316" s="212" t="inlineStr">
        <is>
          <t>CDM-03315</t>
        </is>
      </c>
      <c r="B3316" s="212" t="inlineStr">
        <is>
          <t>CHR-SRC162-005</t>
        </is>
      </c>
      <c r="C3316" s="212" t="inlineStr">
        <is>
          <t>Ivan</t>
        </is>
      </c>
      <c r="D3316" s="213" t="inlineStr">
        <is>
          <t>SRC-162</t>
        </is>
      </c>
      <c r="E3316" s="213" t="inlineStr">
        <is>
          <t>roles_and_vocations</t>
        </is>
      </c>
      <c r="F3316" s="213" t="inlineStr">
        <is>
          <t>mini-boss</t>
        </is>
      </c>
      <c r="G3316" s="213" t="inlineStr"/>
      <c r="H3316" s="213" t="inlineStr"/>
      <c r="I3316" s="213" t="inlineStr">
        <is>
          <t>high</t>
        </is>
      </c>
      <c r="J3316" s="213" t="inlineStr">
        <is>
          <t>The article says he began as a 'fun mini-boss.'</t>
        </is>
      </c>
    </row>
    <row r="3317" ht="31" customHeight="1" s="99">
      <c r="A3317" s="215" t="inlineStr">
        <is>
          <t>CDM-03316</t>
        </is>
      </c>
      <c r="B3317" s="215" t="inlineStr">
        <is>
          <t>CHR-SRC162-005</t>
        </is>
      </c>
      <c r="C3317" s="215" t="inlineStr">
        <is>
          <t>Ivan</t>
        </is>
      </c>
      <c r="D3317" s="216" t="inlineStr">
        <is>
          <t>SRC-162</t>
        </is>
      </c>
      <c r="E3317" s="216" t="inlineStr">
        <is>
          <t>affiliations</t>
        </is>
      </c>
      <c r="F3317" s="216" t="inlineStr">
        <is>
          <t>Aetherblades</t>
        </is>
      </c>
      <c r="G3317" s="216" t="inlineStr"/>
      <c r="H3317" s="216" t="inlineStr"/>
      <c r="I3317" s="216" t="inlineStr">
        <is>
          <t>high</t>
        </is>
      </c>
      <c r="J3317" s="216" t="inlineStr">
        <is>
          <t>The narrative lead describes his design to diversify the Aetherblades and his role in their story.</t>
        </is>
      </c>
    </row>
    <row r="3318" ht="31" customHeight="1" s="99">
      <c r="A3318" s="212" t="inlineStr">
        <is>
          <t>CDM-03317</t>
        </is>
      </c>
      <c r="B3318" s="212" t="inlineStr">
        <is>
          <t>CHR-SRC162-005</t>
        </is>
      </c>
      <c r="C3318" s="212" t="inlineStr">
        <is>
          <t>Ivan</t>
        </is>
      </c>
      <c r="D3318" s="213" t="inlineStr">
        <is>
          <t>SRC-162</t>
        </is>
      </c>
      <c r="E3318" s="213" t="inlineStr">
        <is>
          <t>narrative_archetypes</t>
        </is>
      </c>
      <c r="F3318" s="213" t="inlineStr">
        <is>
          <t>carrier of Mai Trin's legacy</t>
        </is>
      </c>
      <c r="G3318" s="213" t="inlineStr"/>
      <c r="H3318" s="213" t="inlineStr"/>
      <c r="I3318" s="213" t="inlineStr">
        <is>
          <t>high</t>
        </is>
      </c>
      <c r="J3318" s="213" t="inlineStr">
        <is>
          <t>Direct role stated by ArenaNet's narrative lead.</t>
        </is>
      </c>
    </row>
    <row r="3319" ht="31" customHeight="1" s="99">
      <c r="A3319" s="215" t="inlineStr">
        <is>
          <t>CDM-03318</t>
        </is>
      </c>
      <c r="B3319" s="215" t="inlineStr">
        <is>
          <t>CHR-SRC162-003</t>
        </is>
      </c>
      <c r="C3319" s="215" t="inlineStr">
        <is>
          <t>Joon</t>
        </is>
      </c>
      <c r="D3319" s="216" t="inlineStr">
        <is>
          <t>SRC-162</t>
        </is>
      </c>
      <c r="E3319" s="216" t="inlineStr">
        <is>
          <t>roles_and_vocations</t>
        </is>
      </c>
      <c r="F3319" s="216" t="inlineStr">
        <is>
          <t>effort to harness dragon magic</t>
        </is>
      </c>
      <c r="G3319" s="216" t="inlineStr"/>
      <c r="H3319" s="216" t="inlineStr"/>
      <c r="I3319" s="216" t="inlineStr">
        <is>
          <t>high</t>
        </is>
      </c>
      <c r="J3319" s="216" t="inlineStr">
        <is>
          <t>The post calls Joon the most successful effort yet to harness dragon magic; it supplies no formal office/title here.</t>
        </is>
      </c>
    </row>
    <row r="3320" ht="31" customHeight="1" s="99">
      <c r="A3320" s="212" t="inlineStr">
        <is>
          <t>CDM-03319</t>
        </is>
      </c>
      <c r="B3320" s="212" t="inlineStr">
        <is>
          <t>CHR-SRC162-003</t>
        </is>
      </c>
      <c r="C3320" s="212" t="inlineStr">
        <is>
          <t>Joon</t>
        </is>
      </c>
      <c r="D3320" s="213" t="inlineStr">
        <is>
          <t>SRC-162</t>
        </is>
      </c>
      <c r="E3320" s="213" t="inlineStr">
        <is>
          <t>power_traditions</t>
        </is>
      </c>
      <c r="F3320" s="213" t="inlineStr">
        <is>
          <t>dragon magic</t>
        </is>
      </c>
      <c r="G3320" s="213" t="inlineStr"/>
      <c r="H3320" s="213" t="inlineStr"/>
      <c r="I3320" s="213" t="inlineStr">
        <is>
          <t>high</t>
        </is>
      </c>
      <c r="J3320" s="213" t="inlineStr">
        <is>
          <t>The direct basis of the contrast with Ankka.</t>
        </is>
      </c>
    </row>
    <row r="3321" ht="31" customHeight="1" s="99">
      <c r="A3321" s="215" t="inlineStr">
        <is>
          <t>CDM-03320</t>
        </is>
      </c>
      <c r="B3321" s="215" t="inlineStr">
        <is>
          <t>CHR-SRC162-003</t>
        </is>
      </c>
      <c r="C3321" s="215" t="inlineStr">
        <is>
          <t>Joon</t>
        </is>
      </c>
      <c r="D3321" s="216" t="inlineStr">
        <is>
          <t>SRC-162</t>
        </is>
      </c>
      <c r="E3321" s="216" t="inlineStr">
        <is>
          <t>cosmologies_and_realms</t>
        </is>
      </c>
      <c r="F3321" s="216" t="inlineStr">
        <is>
          <t>Cantha</t>
        </is>
      </c>
      <c r="G3321" s="216" t="inlineStr"/>
      <c r="H3321" s="216" t="inlineStr"/>
      <c r="I3321" s="216" t="inlineStr">
        <is>
          <t>moderate</t>
        </is>
      </c>
      <c r="J3321" s="216" t="inlineStr">
        <is>
          <t>The End of Dragons article locates the relevant broader arc in Cantha; no further location is asserted.</t>
        </is>
      </c>
    </row>
    <row r="3322" ht="31" customHeight="1" s="99">
      <c r="A3322" s="212" t="inlineStr">
        <is>
          <t>CDM-03321</t>
        </is>
      </c>
      <c r="B3322" s="212" t="inlineStr">
        <is>
          <t>CHR-SRC162-002</t>
        </is>
      </c>
      <c r="C3322" s="212" t="inlineStr">
        <is>
          <t>Mai Trin</t>
        </is>
      </c>
      <c r="D3322" s="213" t="inlineStr">
        <is>
          <t>SRC-162</t>
        </is>
      </c>
      <c r="E3322" s="213" t="inlineStr">
        <is>
          <t>roles_and_vocations</t>
        </is>
      </c>
      <c r="F3322" s="213" t="inlineStr">
        <is>
          <t>revenant</t>
        </is>
      </c>
      <c r="G3322" s="213" t="inlineStr"/>
      <c r="H3322" s="213" t="inlineStr"/>
      <c r="I3322" s="213" t="inlineStr">
        <is>
          <t>high</t>
        </is>
      </c>
      <c r="J3322" s="213" t="inlineStr">
        <is>
          <t>The article says she had become a Scarlet-channeling revenant and later refers to revenant powers gained in the Mists.</t>
        </is>
      </c>
    </row>
    <row r="3323" ht="31" customHeight="1" s="99">
      <c r="A3323" s="215" t="inlineStr">
        <is>
          <t>CDM-03322</t>
        </is>
      </c>
      <c r="B3323" s="215" t="inlineStr">
        <is>
          <t>CHR-SRC162-002</t>
        </is>
      </c>
      <c r="C3323" s="215" t="inlineStr">
        <is>
          <t>Mai Trin</t>
        </is>
      </c>
      <c r="D3323" s="216" t="inlineStr">
        <is>
          <t>SRC-162</t>
        </is>
      </c>
      <c r="E3323" s="216" t="inlineStr">
        <is>
          <t>power_traditions</t>
        </is>
      </c>
      <c r="F3323" s="216" t="inlineStr">
        <is>
          <t>channeling Scarlet as her legend</t>
        </is>
      </c>
      <c r="G3323" s="216" t="inlineStr"/>
      <c r="H3323" s="216" t="inlineStr"/>
      <c r="I3323" s="216" t="inlineStr">
        <is>
          <t>high</t>
        </is>
      </c>
      <c r="J3323" s="216" t="inlineStr">
        <is>
          <t>Exact official account; it does not establish an unqualified identity merge with Scarlet.</t>
        </is>
      </c>
    </row>
    <row r="3324" ht="31" customHeight="1" s="99">
      <c r="A3324" s="212" t="inlineStr">
        <is>
          <t>CDM-03323</t>
        </is>
      </c>
      <c r="B3324" s="212" t="inlineStr">
        <is>
          <t>CHR-SRC162-002</t>
        </is>
      </c>
      <c r="C3324" s="212" t="inlineStr">
        <is>
          <t>Mai Trin</t>
        </is>
      </c>
      <c r="D3324" s="213" t="inlineStr">
        <is>
          <t>SRC-162</t>
        </is>
      </c>
      <c r="E3324" s="213" t="inlineStr">
        <is>
          <t>affiliations</t>
        </is>
      </c>
      <c r="F3324" s="213" t="inlineStr">
        <is>
          <t>Aetherblades</t>
        </is>
      </c>
      <c r="G3324" s="213" t="inlineStr"/>
      <c r="H3324" s="213" t="inlineStr"/>
      <c r="I3324" s="213" t="inlineStr">
        <is>
          <t>high</t>
        </is>
      </c>
      <c r="J3324" s="213" t="inlineStr">
        <is>
          <t>The official post identifies the group as central to her End of Dragons plot and describes her crew.</t>
        </is>
      </c>
    </row>
    <row r="3325" ht="31" customHeight="1" s="99">
      <c r="A3325" s="215" t="inlineStr">
        <is>
          <t>CDM-03324</t>
        </is>
      </c>
      <c r="B3325" s="215" t="inlineStr">
        <is>
          <t>CHR-SRC162-002</t>
        </is>
      </c>
      <c r="C3325" s="215" t="inlineStr">
        <is>
          <t>Mai Trin</t>
        </is>
      </c>
      <c r="D3325" s="216" t="inlineStr">
        <is>
          <t>SRC-162</t>
        </is>
      </c>
      <c r="E3325" s="216" t="inlineStr">
        <is>
          <t>states_and_transformations</t>
        </is>
      </c>
      <c r="F3325" s="216" t="inlineStr">
        <is>
          <t>revenant powers gained in the Mists</t>
        </is>
      </c>
      <c r="G3325" s="216" t="inlineStr"/>
      <c r="H3325" s="216" t="inlineStr"/>
      <c r="I3325" s="216" t="inlineStr">
        <is>
          <t>high</t>
        </is>
      </c>
      <c r="J3325" s="216" t="inlineStr">
        <is>
          <t>Directly stated acquisition context.</t>
        </is>
      </c>
    </row>
    <row r="3326" ht="31" customHeight="1" s="99">
      <c r="A3326" s="212" t="inlineStr">
        <is>
          <t>CDM-03325</t>
        </is>
      </c>
      <c r="B3326" s="212" t="inlineStr">
        <is>
          <t>CHR-SRC162-002</t>
        </is>
      </c>
      <c r="C3326" s="212" t="inlineStr">
        <is>
          <t>Mai Trin</t>
        </is>
      </c>
      <c r="D3326" s="213" t="inlineStr">
        <is>
          <t>SRC-162</t>
        </is>
      </c>
      <c r="E3326" s="213" t="inlineStr">
        <is>
          <t>cosmologies_and_realms</t>
        </is>
      </c>
      <c r="F3326" s="213" t="inlineStr">
        <is>
          <t>the Mists</t>
        </is>
      </c>
      <c r="G3326" s="213" t="inlineStr"/>
      <c r="H3326" s="213" t="inlineStr"/>
      <c r="I3326" s="213" t="inlineStr">
        <is>
          <t>high</t>
        </is>
      </c>
      <c r="J3326" s="213" t="inlineStr">
        <is>
          <t>Her repeated reliving of mistakes and gained powers are placed there.</t>
        </is>
      </c>
    </row>
    <row r="3327" ht="31" customHeight="1" s="99">
      <c r="A3327" s="215" t="inlineStr">
        <is>
          <t>CDM-03326</t>
        </is>
      </c>
      <c r="B3327" s="215" t="inlineStr">
        <is>
          <t>CHR-SRC162-002</t>
        </is>
      </c>
      <c r="C3327" s="215" t="inlineStr">
        <is>
          <t>Mai Trin</t>
        </is>
      </c>
      <c r="D3327" s="216" t="inlineStr">
        <is>
          <t>SRC-162</t>
        </is>
      </c>
      <c r="E3327" s="216" t="inlineStr">
        <is>
          <t>cosmologies_and_realms</t>
        </is>
      </c>
      <c r="F3327" s="216" t="inlineStr">
        <is>
          <t>Cantha</t>
        </is>
      </c>
      <c r="G3327" s="216" t="inlineStr"/>
      <c r="H3327" s="216" t="inlineStr"/>
      <c r="I3327" s="216" t="inlineStr">
        <is>
          <t>high</t>
        </is>
      </c>
      <c r="J3327" s="216" t="inlineStr">
        <is>
          <t>She reinvents herself in a place where people did not know her past; the article names Cantha in this arc.</t>
        </is>
      </c>
    </row>
    <row r="3328" ht="31" customHeight="1" s="99">
      <c r="A3328" s="212" t="inlineStr">
        <is>
          <t>CDM-03327</t>
        </is>
      </c>
      <c r="B3328" s="212" t="inlineStr">
        <is>
          <t>CHR-SRC162-002</t>
        </is>
      </c>
      <c r="C3328" s="212" t="inlineStr">
        <is>
          <t>Mai Trin</t>
        </is>
      </c>
      <c r="D3328" s="213" t="inlineStr">
        <is>
          <t>SRC-162</t>
        </is>
      </c>
      <c r="E3328" s="213" t="inlineStr">
        <is>
          <t>narrative_archetypes</t>
        </is>
      </c>
      <c r="F3328" s="213" t="inlineStr">
        <is>
          <t>trying to escape her past</t>
        </is>
      </c>
      <c r="G3328" s="213" t="inlineStr"/>
      <c r="H3328" s="213" t="inlineStr"/>
      <c r="I3328" s="213" t="inlineStr">
        <is>
          <t>high</t>
        </is>
      </c>
      <c r="J3328" s="213" t="inlineStr">
        <is>
          <t>ArenaNet directly frames the arc this way.</t>
        </is>
      </c>
    </row>
    <row r="3329" ht="31" customHeight="1" s="99">
      <c r="A3329" s="215" t="inlineStr">
        <is>
          <t>CDM-03328</t>
        </is>
      </c>
      <c r="B3329" s="215" t="inlineStr">
        <is>
          <t>CHR-SRC162-004</t>
        </is>
      </c>
      <c r="C3329" s="215" t="inlineStr">
        <is>
          <t>Scarlet</t>
        </is>
      </c>
      <c r="D3329" s="216" t="inlineStr">
        <is>
          <t>SRC-162</t>
        </is>
      </c>
      <c r="E3329" s="216" t="inlineStr">
        <is>
          <t>roles_and_vocations</t>
        </is>
      </c>
      <c r="F3329" s="216" t="inlineStr">
        <is>
          <t>former leader</t>
        </is>
      </c>
      <c r="G3329" s="216" t="inlineStr"/>
      <c r="H3329" s="216" t="inlineStr"/>
      <c r="I3329" s="216" t="inlineStr">
        <is>
          <t>high</t>
        </is>
      </c>
      <c r="J3329" s="216" t="inlineStr">
        <is>
          <t>The source calls Scarlet Mai's 'inspirational ex-leader.'</t>
        </is>
      </c>
    </row>
    <row r="3330" ht="31" customHeight="1" s="99">
      <c r="A3330" s="212" t="inlineStr">
        <is>
          <t>CDM-03329</t>
        </is>
      </c>
      <c r="B3330" s="212" t="inlineStr">
        <is>
          <t>CHR-SRC162-004</t>
        </is>
      </c>
      <c r="C3330" s="212" t="inlineStr">
        <is>
          <t>Scarlet</t>
        </is>
      </c>
      <c r="D3330" s="213" t="inlineStr">
        <is>
          <t>SRC-162</t>
        </is>
      </c>
      <c r="E3330" s="213" t="inlineStr">
        <is>
          <t>power_traditions</t>
        </is>
      </c>
      <c r="F3330" s="213" t="inlineStr">
        <is>
          <t>legend channeled by Mai Trin</t>
        </is>
      </c>
      <c r="G3330" s="213" t="inlineStr"/>
      <c r="H3330" s="213" t="inlineStr"/>
      <c r="I3330" s="213" t="inlineStr">
        <is>
          <t>high</t>
        </is>
      </c>
      <c r="J3330" s="213" t="inlineStr">
        <is>
          <t>A relation-specific source function, not proof of Scarlet's active bodily presence.</t>
        </is>
      </c>
    </row>
    <row r="3331" ht="31" customHeight="1" s="99">
      <c r="A3331" s="215" t="inlineStr">
        <is>
          <t>CDM-03330</t>
        </is>
      </c>
      <c r="B3331" s="215" t="inlineStr">
        <is>
          <t>CHR-SRC162-004</t>
        </is>
      </c>
      <c r="C3331" s="215" t="inlineStr">
        <is>
          <t>Scarlet</t>
        </is>
      </c>
      <c r="D3331" s="216" t="inlineStr">
        <is>
          <t>SRC-162</t>
        </is>
      </c>
      <c r="E3331" s="216" t="inlineStr">
        <is>
          <t>affiliations</t>
        </is>
      </c>
      <c r="F3331" s="216" t="inlineStr">
        <is>
          <t>Aetherblades</t>
        </is>
      </c>
      <c r="G3331" s="216" t="inlineStr"/>
      <c r="H3331" s="216" t="inlineStr"/>
      <c r="I3331" s="216" t="inlineStr">
        <is>
          <t>high</t>
        </is>
      </c>
      <c r="J3331" s="216" t="inlineStr">
        <is>
          <t>The post associates her planned Lion's Arch attack with their flight to the Mists and calls her Mai's former leader.</t>
        </is>
      </c>
    </row>
    <row r="3332" ht="31" customHeight="1" s="99">
      <c r="A3332" s="212" t="inlineStr">
        <is>
          <t>CDM-03331</t>
        </is>
      </c>
      <c r="B3332" s="212" t="inlineStr">
        <is>
          <t>CHR-SRC162-004</t>
        </is>
      </c>
      <c r="C3332" s="212" t="inlineStr">
        <is>
          <t>Scarlet</t>
        </is>
      </c>
      <c r="D3332" s="213" t="inlineStr">
        <is>
          <t>SRC-162</t>
        </is>
      </c>
      <c r="E3332" s="213" t="inlineStr">
        <is>
          <t>cosmologies_and_realms</t>
        </is>
      </c>
      <c r="F3332" s="213" t="inlineStr">
        <is>
          <t>the Mists</t>
        </is>
      </c>
      <c r="G3332" s="213" t="inlineStr"/>
      <c r="H3332" s="213" t="inlineStr"/>
      <c r="I3332" s="213" t="inlineStr">
        <is>
          <t>high</t>
        </is>
      </c>
      <c r="J3332" s="213" t="inlineStr">
        <is>
          <t>The Aetherblades flee there after Scarlet's planned attack in the article's account.</t>
        </is>
      </c>
    </row>
    <row r="3333" ht="31" customHeight="1" s="99">
      <c r="A3333" s="215" t="inlineStr">
        <is>
          <t>CDM-03332</t>
        </is>
      </c>
      <c r="B3333" s="215" t="inlineStr">
        <is>
          <t>CHR-SRC163-004</t>
        </is>
      </c>
      <c r="C3333" s="215" t="inlineStr">
        <is>
          <t>Ambassador D’Vinn</t>
        </is>
      </c>
      <c r="D3333" s="216" t="inlineStr">
        <is>
          <t>SRC-163</t>
        </is>
      </c>
      <c r="E3333" s="216" t="inlineStr">
        <is>
          <t>roles_and_vocations</t>
        </is>
      </c>
      <c r="F3333" s="216" t="inlineStr">
        <is>
          <t>Ambassador</t>
        </is>
      </c>
      <c r="G3333" s="216" t="inlineStr"/>
      <c r="H3333" s="216" t="inlineStr"/>
      <c r="I3333" s="216" t="inlineStr">
        <is>
          <t>high</t>
        </is>
      </c>
      <c r="J3333" s="216" t="inlineStr">
        <is>
          <t>Direct title in General Jyleel's official agent description.</t>
        </is>
      </c>
    </row>
    <row r="3334" ht="31" customHeight="1" s="99">
      <c r="A3334" s="212" t="inlineStr">
        <is>
          <t>CDM-03333</t>
        </is>
      </c>
      <c r="B3334" s="212" t="inlineStr">
        <is>
          <t>CHR-SRC163-001</t>
        </is>
      </c>
      <c r="C3334" s="212" t="inlineStr">
        <is>
          <t>Avatar of Bristlebane</t>
        </is>
      </c>
      <c r="D3334" s="213" t="inlineStr">
        <is>
          <t>SRC-163</t>
        </is>
      </c>
      <c r="E3334" s="213" t="inlineStr">
        <is>
          <t>being_types</t>
        </is>
      </c>
      <c r="F3334" s="213" t="inlineStr">
        <is>
          <t>avatar manifestation</t>
        </is>
      </c>
      <c r="G3334" s="213" t="inlineStr"/>
      <c r="H3334" s="213" t="inlineStr"/>
      <c r="I3334" s="213" t="inlineStr">
        <is>
          <t>high</t>
        </is>
      </c>
      <c r="J3334" s="213" t="inlineStr">
        <is>
          <t>The official update distinguishes this separately named avatar from the King of Thieves; avatar status is an attribute, not a non-character node type.</t>
        </is>
      </c>
    </row>
    <row r="3335" ht="31" customHeight="1" s="99">
      <c r="A3335" s="215" t="inlineStr">
        <is>
          <t>CDM-03334</t>
        </is>
      </c>
      <c r="B3335" s="215" t="inlineStr">
        <is>
          <t>CHR-SRC163-001</t>
        </is>
      </c>
      <c r="C3335" s="215" t="inlineStr">
        <is>
          <t>Avatar of Bristlebane</t>
        </is>
      </c>
      <c r="D3335" s="216" t="inlineStr">
        <is>
          <t>SRC-163</t>
        </is>
      </c>
      <c r="E3335" s="216" t="inlineStr">
        <is>
          <t>roles_and_vocations</t>
        </is>
      </c>
      <c r="F3335" s="216" t="inlineStr">
        <is>
          <t>King of Thieves' avatar on Norrath</t>
        </is>
      </c>
      <c r="G3335" s="216" t="inlineStr"/>
      <c r="H3335" s="216" t="inlineStr"/>
      <c r="I3335" s="216" t="inlineStr">
        <is>
          <t>high</t>
        </is>
      </c>
      <c r="J3335" s="216" t="inlineStr">
        <is>
          <t>Exact role/location formulation in the update.</t>
        </is>
      </c>
    </row>
    <row r="3336" ht="31" customHeight="1" s="99">
      <c r="A3336" s="212" t="inlineStr">
        <is>
          <t>CDM-03335</t>
        </is>
      </c>
      <c r="B3336" s="212" t="inlineStr">
        <is>
          <t>CHR-SRC163-001</t>
        </is>
      </c>
      <c r="C3336" s="212" t="inlineStr">
        <is>
          <t>Avatar of Bristlebane</t>
        </is>
      </c>
      <c r="D3336" s="213" t="inlineStr">
        <is>
          <t>SRC-163</t>
        </is>
      </c>
      <c r="E3336" s="213" t="inlineStr">
        <is>
          <t>cosmologies_and_realms</t>
        </is>
      </c>
      <c r="F3336" s="213" t="inlineStr">
        <is>
          <t>Norrath</t>
        </is>
      </c>
      <c r="G3336" s="213" t="inlineStr"/>
      <c r="H3336" s="213" t="inlineStr"/>
      <c r="I3336" s="213" t="inlineStr">
        <is>
          <t>high</t>
        </is>
      </c>
      <c r="J3336" s="213" t="inlineStr">
        <is>
          <t>The update locates the avatar there.</t>
        </is>
      </c>
    </row>
    <row r="3337" ht="31" customHeight="1" s="99">
      <c r="A3337" s="215" t="inlineStr">
        <is>
          <t>CDM-03336</t>
        </is>
      </c>
      <c r="B3337" s="215" t="inlineStr">
        <is>
          <t>CHR-SRC163-001</t>
        </is>
      </c>
      <c r="C3337" s="215" t="inlineStr">
        <is>
          <t>Avatar of Bristlebane</t>
        </is>
      </c>
      <c r="D3337" s="216" t="inlineStr">
        <is>
          <t>SRC-163</t>
        </is>
      </c>
      <c r="E3337" s="216" t="inlineStr">
        <is>
          <t>narrative_archetypes</t>
        </is>
      </c>
      <c r="F3337" s="216" t="inlineStr">
        <is>
          <t>schemer and trickster</t>
        </is>
      </c>
      <c r="G3337" s="216" t="inlineStr"/>
      <c r="H3337" s="216" t="inlineStr"/>
      <c r="I3337" s="216" t="inlineStr">
        <is>
          <t>high</t>
        </is>
      </c>
      <c r="J3337" s="216" t="inlineStr">
        <is>
          <t>Directly described behavioral reputation, not a generic deity mapping.</t>
        </is>
      </c>
    </row>
    <row r="3338" ht="31" customHeight="1" s="99">
      <c r="A3338" s="212" t="inlineStr">
        <is>
          <t>CDM-03337</t>
        </is>
      </c>
      <c r="B3338" s="212" t="inlineStr">
        <is>
          <t>CHR-SRC163-001</t>
        </is>
      </c>
      <c r="C3338" s="212" t="inlineStr">
        <is>
          <t>Avatar of Bristlebane</t>
        </is>
      </c>
      <c r="D3338" s="213" t="inlineStr">
        <is>
          <t>SRC-163</t>
        </is>
      </c>
      <c r="E3338" s="213" t="inlineStr">
        <is>
          <t>game_mechanics</t>
        </is>
      </c>
      <c r="F3338" s="213" t="inlineStr">
        <is>
          <t>Overseer agent</t>
        </is>
      </c>
      <c r="G3338" s="213" t="inlineStr"/>
      <c r="H3338" s="213" t="inlineStr"/>
      <c r="I3338" s="213" t="inlineStr">
        <is>
          <t>high</t>
        </is>
      </c>
      <c r="J3338" s="213" t="inlineStr">
        <is>
          <t>Included as a New Agent Example in the dated Overseer update.</t>
        </is>
      </c>
    </row>
    <row r="3339" ht="31" customHeight="1" s="99">
      <c r="A3339" s="215" t="inlineStr">
        <is>
          <t>CDM-03338</t>
        </is>
      </c>
      <c r="B3339" s="215" t="inlineStr">
        <is>
          <t>CHR-SRC163-002</t>
        </is>
      </c>
      <c r="C3339" s="215" t="inlineStr">
        <is>
          <t>Avatar of Xegony</t>
        </is>
      </c>
      <c r="D3339" s="216" t="inlineStr">
        <is>
          <t>SRC-163</t>
        </is>
      </c>
      <c r="E3339" s="216" t="inlineStr">
        <is>
          <t>being_types</t>
        </is>
      </c>
      <c r="F3339" s="216" t="inlineStr">
        <is>
          <t>avatar manifestation</t>
        </is>
      </c>
      <c r="G3339" s="216" t="inlineStr"/>
      <c r="H3339" s="216" t="inlineStr"/>
      <c r="I3339" s="216" t="inlineStr">
        <is>
          <t>high</t>
        </is>
      </c>
      <c r="J3339" s="216" t="inlineStr">
        <is>
          <t>The official update distinguishes this separately named avatar from the Queen of Air; avatar status is an attribute, not a non-character node type.</t>
        </is>
      </c>
    </row>
    <row r="3340" ht="31" customHeight="1" s="99">
      <c r="A3340" s="212" t="inlineStr">
        <is>
          <t>CDM-03339</t>
        </is>
      </c>
      <c r="B3340" s="212" t="inlineStr">
        <is>
          <t>CHR-SRC163-002</t>
        </is>
      </c>
      <c r="C3340" s="212" t="inlineStr">
        <is>
          <t>Avatar of Xegony</t>
        </is>
      </c>
      <c r="D3340" s="213" t="inlineStr">
        <is>
          <t>SRC-163</t>
        </is>
      </c>
      <c r="E3340" s="213" t="inlineStr">
        <is>
          <t>roles_and_vocations</t>
        </is>
      </c>
      <c r="F3340" s="213" t="inlineStr">
        <is>
          <t>Queen of Air's avatar on Norrath</t>
        </is>
      </c>
      <c r="G3340" s="213" t="inlineStr"/>
      <c r="H3340" s="213" t="inlineStr"/>
      <c r="I3340" s="213" t="inlineStr">
        <is>
          <t>high</t>
        </is>
      </c>
      <c r="J3340" s="213" t="inlineStr">
        <is>
          <t>Exact role/location formulation in the update.</t>
        </is>
      </c>
    </row>
    <row r="3341" ht="31" customHeight="1" s="99">
      <c r="A3341" s="215" t="inlineStr">
        <is>
          <t>CDM-03340</t>
        </is>
      </c>
      <c r="B3341" s="215" t="inlineStr">
        <is>
          <t>CHR-SRC163-002</t>
        </is>
      </c>
      <c r="C3341" s="215" t="inlineStr">
        <is>
          <t>Avatar of Xegony</t>
        </is>
      </c>
      <c r="D3341" s="216" t="inlineStr">
        <is>
          <t>SRC-163</t>
        </is>
      </c>
      <c r="E3341" s="216" t="inlineStr">
        <is>
          <t>cosmologies_and_realms</t>
        </is>
      </c>
      <c r="F3341" s="216" t="inlineStr">
        <is>
          <t>Norrath</t>
        </is>
      </c>
      <c r="G3341" s="216" t="inlineStr"/>
      <c r="H3341" s="216" t="inlineStr"/>
      <c r="I3341" s="216" t="inlineStr">
        <is>
          <t>high</t>
        </is>
      </c>
      <c r="J3341" s="216" t="inlineStr">
        <is>
          <t>The update locates the avatar there.</t>
        </is>
      </c>
    </row>
    <row r="3342" ht="31" customHeight="1" s="99">
      <c r="A3342" s="212" t="inlineStr">
        <is>
          <t>CDM-03341</t>
        </is>
      </c>
      <c r="B3342" s="212" t="inlineStr">
        <is>
          <t>CHR-SRC163-002</t>
        </is>
      </c>
      <c r="C3342" s="212" t="inlineStr">
        <is>
          <t>Avatar of Xegony</t>
        </is>
      </c>
      <c r="D3342" s="213" t="inlineStr">
        <is>
          <t>SRC-163</t>
        </is>
      </c>
      <c r="E3342" s="213" t="inlineStr">
        <is>
          <t>narrative_archetypes</t>
        </is>
      </c>
      <c r="F3342" s="213" t="inlineStr">
        <is>
          <t>benevolence and tranquility</t>
        </is>
      </c>
      <c r="G3342" s="213" t="inlineStr"/>
      <c r="H3342" s="213" t="inlineStr"/>
      <c r="I3342" s="213" t="inlineStr">
        <is>
          <t>high</t>
        </is>
      </c>
      <c r="J3342" s="213" t="inlineStr">
        <is>
          <t>Directly listed traits, retained as source description.</t>
        </is>
      </c>
    </row>
    <row r="3343" ht="31" customHeight="1" s="99">
      <c r="A3343" s="215" t="inlineStr">
        <is>
          <t>CDM-03342</t>
        </is>
      </c>
      <c r="B3343" s="215" t="inlineStr">
        <is>
          <t>CHR-SRC163-002</t>
        </is>
      </c>
      <c r="C3343" s="215" t="inlineStr">
        <is>
          <t>Avatar of Xegony</t>
        </is>
      </c>
      <c r="D3343" s="216" t="inlineStr">
        <is>
          <t>SRC-163</t>
        </is>
      </c>
      <c r="E3343" s="216" t="inlineStr">
        <is>
          <t>game_mechanics</t>
        </is>
      </c>
      <c r="F3343" s="216" t="inlineStr">
        <is>
          <t>Overseer agent</t>
        </is>
      </c>
      <c r="G3343" s="216" t="inlineStr"/>
      <c r="H3343" s="216" t="inlineStr"/>
      <c r="I3343" s="216" t="inlineStr">
        <is>
          <t>high</t>
        </is>
      </c>
      <c r="J3343" s="216" t="inlineStr">
        <is>
          <t>Included as a New Agent Example in the dated Overseer update.</t>
        </is>
      </c>
    </row>
    <row r="3344" ht="31" customHeight="1" s="99">
      <c r="A3344" s="212" t="inlineStr">
        <is>
          <t>CDM-03343</t>
        </is>
      </c>
      <c r="B3344" s="212" t="inlineStr">
        <is>
          <t>CHR-SRC163-003</t>
        </is>
      </c>
      <c r="C3344" s="212" t="inlineStr">
        <is>
          <t>General Jyleel</t>
        </is>
      </c>
      <c r="D3344" s="213" t="inlineStr">
        <is>
          <t>SRC-163</t>
        </is>
      </c>
      <c r="E3344" s="213" t="inlineStr">
        <is>
          <t>roles_and_vocations</t>
        </is>
      </c>
      <c r="F3344" s="213" t="inlineStr">
        <is>
          <t>General</t>
        </is>
      </c>
      <c r="G3344" s="213" t="inlineStr"/>
      <c r="H3344" s="213" t="inlineStr"/>
      <c r="I3344" s="213" t="inlineStr">
        <is>
          <t>high</t>
        </is>
      </c>
      <c r="J3344" s="213" t="inlineStr">
        <is>
          <t>Direct title in the update.</t>
        </is>
      </c>
    </row>
    <row r="3345" ht="31" customHeight="1" s="99">
      <c r="A3345" s="215" t="inlineStr">
        <is>
          <t>CDM-03344</t>
        </is>
      </c>
      <c r="B3345" s="215" t="inlineStr">
        <is>
          <t>CHR-SRC163-003</t>
        </is>
      </c>
      <c r="C3345" s="215" t="inlineStr">
        <is>
          <t>General Jyleel</t>
        </is>
      </c>
      <c r="D3345" s="216" t="inlineStr">
        <is>
          <t>SRC-163</t>
        </is>
      </c>
      <c r="E3345" s="216" t="inlineStr">
        <is>
          <t>roles_and_vocations</t>
        </is>
      </c>
      <c r="F3345" s="216" t="inlineStr">
        <is>
          <t>defender of the Clerics of Tunare</t>
        </is>
      </c>
      <c r="G3345" s="216" t="inlineStr"/>
      <c r="H3345" s="216" t="inlineStr"/>
      <c r="I3345" s="216" t="inlineStr">
        <is>
          <t>high</t>
        </is>
      </c>
      <c r="J3345" s="216" t="inlineStr">
        <is>
          <t>Directly stated role; the source's 'Nobel' spelling is not silently emended.</t>
        </is>
      </c>
    </row>
    <row r="3346" ht="31" customHeight="1" s="99">
      <c r="A3346" s="212" t="inlineStr">
        <is>
          <t>CDM-03345</t>
        </is>
      </c>
      <c r="B3346" s="212" t="inlineStr">
        <is>
          <t>CHR-SRC163-003</t>
        </is>
      </c>
      <c r="C3346" s="212" t="inlineStr">
        <is>
          <t>General Jyleel</t>
        </is>
      </c>
      <c r="D3346" s="213" t="inlineStr">
        <is>
          <t>SRC-163</t>
        </is>
      </c>
      <c r="E3346" s="213" t="inlineStr">
        <is>
          <t>affiliations</t>
        </is>
      </c>
      <c r="F3346" s="213" t="inlineStr">
        <is>
          <t>Clerics of Tunare</t>
        </is>
      </c>
      <c r="G3346" s="213" t="inlineStr"/>
      <c r="H3346" s="213" t="inlineStr"/>
      <c r="I3346" s="213" t="inlineStr">
        <is>
          <t>high</t>
        </is>
      </c>
      <c r="J3346" s="213" t="inlineStr">
        <is>
          <t>The update identifies whom he defends.</t>
        </is>
      </c>
    </row>
    <row r="3347" ht="31" customHeight="1" s="99">
      <c r="A3347" s="215" t="inlineStr">
        <is>
          <t>CDM-03346</t>
        </is>
      </c>
      <c r="B3347" s="215" t="inlineStr">
        <is>
          <t>CHR-SRC163-003</t>
        </is>
      </c>
      <c r="C3347" s="215" t="inlineStr">
        <is>
          <t>General Jyleel</t>
        </is>
      </c>
      <c r="D3347" s="216" t="inlineStr">
        <is>
          <t>SRC-163</t>
        </is>
      </c>
      <c r="E3347" s="216" t="inlineStr">
        <is>
          <t>cosmologies_and_realms</t>
        </is>
      </c>
      <c r="F3347" s="216" t="inlineStr">
        <is>
          <t>Felwithe</t>
        </is>
      </c>
      <c r="G3347" s="216" t="inlineStr"/>
      <c r="H3347" s="216" t="inlineStr"/>
      <c r="I3347" s="216" t="inlineStr">
        <is>
          <t>high</t>
        </is>
      </c>
      <c r="J3347" s="216" t="inlineStr">
        <is>
          <t>Named location in the source description.</t>
        </is>
      </c>
    </row>
    <row r="3348" ht="31" customHeight="1" s="99">
      <c r="A3348" s="212" t="inlineStr">
        <is>
          <t>CDM-03347</t>
        </is>
      </c>
      <c r="B3348" s="212" t="inlineStr">
        <is>
          <t>CHR-SRC163-003</t>
        </is>
      </c>
      <c r="C3348" s="212" t="inlineStr">
        <is>
          <t>General Jyleel</t>
        </is>
      </c>
      <c r="D3348" s="213" t="inlineStr">
        <is>
          <t>SRC-163</t>
        </is>
      </c>
      <c r="E3348" s="213" t="inlineStr">
        <is>
          <t>game_mechanics</t>
        </is>
      </c>
      <c r="F3348" s="213" t="inlineStr">
        <is>
          <t>Overseer agent</t>
        </is>
      </c>
      <c r="G3348" s="213" t="inlineStr"/>
      <c r="H3348" s="213" t="inlineStr"/>
      <c r="I3348" s="213" t="inlineStr">
        <is>
          <t>high</t>
        </is>
      </c>
      <c r="J3348" s="213" t="inlineStr">
        <is>
          <t>Included as a New Agent Example in the dated Overseer update.</t>
        </is>
      </c>
    </row>
    <row r="3349" ht="31" customHeight="1" s="99">
      <c r="A3349" s="215" t="inlineStr">
        <is>
          <t>CDM-03348</t>
        </is>
      </c>
      <c r="B3349" s="215" t="inlineStr">
        <is>
          <t>CHR-SRC163-005</t>
        </is>
      </c>
      <c r="C3349" s="215" t="inlineStr">
        <is>
          <t>Xicotl</t>
        </is>
      </c>
      <c r="D3349" s="216" t="inlineStr">
        <is>
          <t>SRC-163</t>
        </is>
      </c>
      <c r="E3349" s="216" t="inlineStr">
        <is>
          <t>roles_and_vocations</t>
        </is>
      </c>
      <c r="F3349" s="216" t="inlineStr">
        <is>
          <t>shadowknight</t>
        </is>
      </c>
      <c r="G3349" s="216" t="inlineStr"/>
      <c r="H3349" s="216" t="inlineStr"/>
      <c r="I3349" s="216" t="inlineStr">
        <is>
          <t>high</t>
        </is>
      </c>
      <c r="J3349" s="216" t="inlineStr">
        <is>
          <t>Exact vocation/title in the official update.</t>
        </is>
      </c>
    </row>
    <row r="3350" ht="31" customHeight="1" s="99">
      <c r="A3350" s="212" t="inlineStr">
        <is>
          <t>CDM-03349</t>
        </is>
      </c>
      <c r="B3350" s="212" t="inlineStr">
        <is>
          <t>CHR-SRC163-005</t>
        </is>
      </c>
      <c r="C3350" s="212" t="inlineStr">
        <is>
          <t>Xicotl</t>
        </is>
      </c>
      <c r="D3350" s="213" t="inlineStr">
        <is>
          <t>SRC-163</t>
        </is>
      </c>
      <c r="E3350" s="213" t="inlineStr">
        <is>
          <t>artifacts_and_vehicles</t>
        </is>
      </c>
      <c r="F3350" s="213" t="inlineStr">
        <is>
          <t>Soulfire</t>
        </is>
      </c>
      <c r="G3350" s="213" t="inlineStr"/>
      <c r="H3350" s="213" t="inlineStr"/>
      <c r="I3350" s="213" t="inlineStr">
        <is>
          <t>high</t>
        </is>
      </c>
      <c r="J3350" s="213" t="inlineStr">
        <is>
          <t>The source calls Soulfire a legendary blade broken by Xicotl; no ownership is inferred.</t>
        </is>
      </c>
    </row>
    <row r="3351" ht="31" customHeight="1" s="99">
      <c r="A3351" s="215" t="inlineStr">
        <is>
          <t>CDM-03350</t>
        </is>
      </c>
      <c r="B3351" s="215" t="inlineStr">
        <is>
          <t>CHR-SRC163-005</t>
        </is>
      </c>
      <c r="C3351" s="215" t="inlineStr">
        <is>
          <t>Xicotl</t>
        </is>
      </c>
      <c r="D3351" s="216" t="inlineStr">
        <is>
          <t>SRC-163</t>
        </is>
      </c>
      <c r="E3351" s="216" t="inlineStr">
        <is>
          <t>cosmologies_and_realms</t>
        </is>
      </c>
      <c r="F3351" s="216" t="inlineStr">
        <is>
          <t>Castle Mistmoore</t>
        </is>
      </c>
      <c r="G3351" s="216" t="inlineStr"/>
      <c r="H3351" s="216" t="inlineStr"/>
      <c r="I3351" s="216" t="inlineStr">
        <is>
          <t>high</t>
        </is>
      </c>
      <c r="J3351" s="216" t="inlineStr">
        <is>
          <t>The update says Xicotl is frequently an invited guest there.</t>
        </is>
      </c>
    </row>
    <row r="3352" ht="31" customHeight="1" s="99">
      <c r="A3352" s="212" t="inlineStr">
        <is>
          <t>CDM-03351</t>
        </is>
      </c>
      <c r="B3352" s="212" t="inlineStr">
        <is>
          <t>CHR-SRC163-005</t>
        </is>
      </c>
      <c r="C3352" s="212" t="inlineStr">
        <is>
          <t>Xicotl</t>
        </is>
      </c>
      <c r="D3352" s="213" t="inlineStr">
        <is>
          <t>SRC-163</t>
        </is>
      </c>
      <c r="E3352" s="213" t="inlineStr">
        <is>
          <t>game_mechanics</t>
        </is>
      </c>
      <c r="F3352" s="213" t="inlineStr">
        <is>
          <t>Overseer agent</t>
        </is>
      </c>
      <c r="G3352" s="213" t="inlineStr"/>
      <c r="H3352" s="213" t="inlineStr"/>
      <c r="I3352" s="213" t="inlineStr">
        <is>
          <t>high</t>
        </is>
      </c>
      <c r="J3352" s="213" t="inlineStr">
        <is>
          <t>Included as a New Agent Example in the dated Overseer update.</t>
        </is>
      </c>
    </row>
    <row r="3353" ht="31" customHeight="1" s="99">
      <c r="A3353" s="215" t="inlineStr">
        <is>
          <t>CDM-03352</t>
        </is>
      </c>
      <c r="B3353" s="215" t="inlineStr">
        <is>
          <t>CHR-SRC164-004</t>
        </is>
      </c>
      <c r="C3353" s="215" t="inlineStr">
        <is>
          <t>Aster Dunnet</t>
        </is>
      </c>
      <c r="D3353" s="216" t="inlineStr">
        <is>
          <t>SRC-164</t>
        </is>
      </c>
      <c r="E3353" s="216" t="inlineStr">
        <is>
          <t>roles_and_vocations</t>
        </is>
      </c>
      <c r="F3353" s="216" t="inlineStr">
        <is>
          <t>steward of Fort Forinthry</t>
        </is>
      </c>
      <c r="G3353" s="216" t="inlineStr"/>
      <c r="H3353" s="216" t="inlineStr"/>
      <c r="I3353" s="216" t="inlineStr">
        <is>
          <t>high</t>
        </is>
      </c>
      <c r="J3353" s="216" t="inlineStr">
        <is>
          <t>Exact official role.</t>
        </is>
      </c>
    </row>
    <row r="3354" ht="31" customHeight="1" s="99">
      <c r="A3354" s="212" t="inlineStr">
        <is>
          <t>CDM-03353</t>
        </is>
      </c>
      <c r="B3354" s="212" t="inlineStr">
        <is>
          <t>CHR-SRC164-004</t>
        </is>
      </c>
      <c r="C3354" s="212" t="inlineStr">
        <is>
          <t>Aster Dunnet</t>
        </is>
      </c>
      <c r="D3354" s="213" t="inlineStr">
        <is>
          <t>SRC-164</t>
        </is>
      </c>
      <c r="E3354" s="213" t="inlineStr">
        <is>
          <t>roles_and_vocations</t>
        </is>
      </c>
      <c r="F3354" s="213" t="inlineStr">
        <is>
          <t>townhall manager</t>
        </is>
      </c>
      <c r="G3354" s="213" t="inlineStr"/>
      <c r="H3354" s="213" t="inlineStr"/>
      <c r="I3354" s="213" t="inlineStr">
        <is>
          <t>high</t>
        </is>
      </c>
      <c r="J3354" s="213" t="inlineStr">
        <is>
          <t>Exact official role.</t>
        </is>
      </c>
    </row>
    <row r="3355" ht="31" customHeight="1" s="99">
      <c r="A3355" s="215" t="inlineStr">
        <is>
          <t>CDM-03354</t>
        </is>
      </c>
      <c r="B3355" s="215" t="inlineStr">
        <is>
          <t>CHR-SRC164-004</t>
        </is>
      </c>
      <c r="C3355" s="215" t="inlineStr">
        <is>
          <t>Aster Dunnet</t>
        </is>
      </c>
      <c r="D3355" s="216" t="inlineStr">
        <is>
          <t>SRC-164</t>
        </is>
      </c>
      <c r="E3355" s="216" t="inlineStr">
        <is>
          <t>affiliations</t>
        </is>
      </c>
      <c r="F3355" s="216" t="inlineStr">
        <is>
          <t>Fort Forinthry</t>
        </is>
      </c>
      <c r="G3355" s="216" t="inlineStr"/>
      <c r="H3355" s="216" t="inlineStr"/>
      <c r="I3355" s="216" t="inlineStr">
        <is>
          <t>high</t>
        </is>
      </c>
      <c r="J3355" s="216" t="inlineStr">
        <is>
          <t>His stewardship is explicitly there.</t>
        </is>
      </c>
    </row>
    <row r="3356" ht="31" customHeight="1" s="99">
      <c r="A3356" s="212" t="inlineStr">
        <is>
          <t>CDM-03355</t>
        </is>
      </c>
      <c r="B3356" s="212" t="inlineStr">
        <is>
          <t>CHR-SRC164-004</t>
        </is>
      </c>
      <c r="C3356" s="212" t="inlineStr">
        <is>
          <t>Aster Dunnet</t>
        </is>
      </c>
      <c r="D3356" s="213" t="inlineStr">
        <is>
          <t>SRC-164</t>
        </is>
      </c>
      <c r="E3356" s="213" t="inlineStr">
        <is>
          <t>cosmologies_and_realms</t>
        </is>
      </c>
      <c r="F3356" s="213" t="inlineStr">
        <is>
          <t>Fort Forinthry</t>
        </is>
      </c>
      <c r="G3356" s="213" t="inlineStr"/>
      <c r="H3356" s="213" t="inlineStr"/>
      <c r="I3356" s="213" t="inlineStr">
        <is>
          <t>high</t>
        </is>
      </c>
      <c r="J3356" s="213" t="inlineStr">
        <is>
          <t>Named fort/location.</t>
        </is>
      </c>
    </row>
    <row r="3357" ht="31" customHeight="1" s="99">
      <c r="A3357" s="215" t="inlineStr">
        <is>
          <t>CDM-03356</t>
        </is>
      </c>
      <c r="B3357" s="215" t="inlineStr">
        <is>
          <t>CHR-SRC164-004</t>
        </is>
      </c>
      <c r="C3357" s="215" t="inlineStr">
        <is>
          <t>Aster Dunnet</t>
        </is>
      </c>
      <c r="D3357" s="216" t="inlineStr">
        <is>
          <t>SRC-164</t>
        </is>
      </c>
      <c r="E3357" s="216" t="inlineStr">
        <is>
          <t>narrative_archetypes</t>
        </is>
      </c>
      <c r="F3357" s="216" t="inlineStr">
        <is>
          <t>investigative butler-sidekick</t>
        </is>
      </c>
      <c r="G3357" s="216" t="inlineStr"/>
      <c r="H3357" s="216" t="inlineStr"/>
      <c r="I3357" s="216" t="inlineStr">
        <is>
          <t>high</t>
        </is>
      </c>
      <c r="J3357" s="216" t="inlineStr">
        <is>
          <t>The official quest premise calls Aster the player's inquisitive butler-sidekick.</t>
        </is>
      </c>
    </row>
    <row r="3358" ht="31" customHeight="1" s="99">
      <c r="A3358" s="212" t="inlineStr">
        <is>
          <t>CDM-03357</t>
        </is>
      </c>
      <c r="B3358" s="212" t="inlineStr">
        <is>
          <t>CHR-SRC164-005</t>
        </is>
      </c>
      <c r="C3358" s="212" t="inlineStr">
        <is>
          <t>Bianca Dunnet</t>
        </is>
      </c>
      <c r="D3358" s="213" t="inlineStr">
        <is>
          <t>SRC-164</t>
        </is>
      </c>
      <c r="E3358" s="213" t="inlineStr">
        <is>
          <t>roles_and_vocations</t>
        </is>
      </c>
      <c r="F3358" s="213" t="inlineStr">
        <is>
          <t>renowned chef</t>
        </is>
      </c>
      <c r="G3358" s="213" t="inlineStr"/>
      <c r="H3358" s="213" t="inlineStr"/>
      <c r="I3358" s="213" t="inlineStr">
        <is>
          <t>high</t>
        </is>
      </c>
      <c r="J3358" s="213" t="inlineStr">
        <is>
          <t>Exact official description.</t>
        </is>
      </c>
    </row>
    <row r="3359" ht="31" customHeight="1" s="99">
      <c r="A3359" s="215" t="inlineStr">
        <is>
          <t>CDM-03358</t>
        </is>
      </c>
      <c r="B3359" s="215" t="inlineStr">
        <is>
          <t>CHR-SRC164-005</t>
        </is>
      </c>
      <c r="C3359" s="215" t="inlineStr">
        <is>
          <t>Bianca Dunnet</t>
        </is>
      </c>
      <c r="D3359" s="216" t="inlineStr">
        <is>
          <t>SRC-164</t>
        </is>
      </c>
      <c r="E3359" s="216" t="inlineStr">
        <is>
          <t>affiliations</t>
        </is>
      </c>
      <c r="F3359" s="216" t="inlineStr">
        <is>
          <t>royal household</t>
        </is>
      </c>
      <c r="G3359" s="216" t="inlineStr"/>
      <c r="H3359" s="216" t="inlineStr"/>
      <c r="I3359" s="216" t="inlineStr">
        <is>
          <t>high</t>
        </is>
      </c>
      <c r="J3359" s="216" t="inlineStr">
        <is>
          <t>The profile says she joined it.</t>
        </is>
      </c>
    </row>
    <row r="3360" ht="31" customHeight="1" s="99">
      <c r="A3360" s="212" t="inlineStr">
        <is>
          <t>CDM-03359</t>
        </is>
      </c>
      <c r="B3360" s="212" t="inlineStr">
        <is>
          <t>CHR-SRC164-009</t>
        </is>
      </c>
      <c r="C3360" s="212" t="inlineStr">
        <is>
          <t>Duchess Alba Hyett</t>
        </is>
      </c>
      <c r="D3360" s="213" t="inlineStr">
        <is>
          <t>SRC-164</t>
        </is>
      </c>
      <c r="E3360" s="213" t="inlineStr">
        <is>
          <t>roles_and_vocations</t>
        </is>
      </c>
      <c r="F3360" s="213" t="inlineStr">
        <is>
          <t>Duchess of Lumford</t>
        </is>
      </c>
      <c r="G3360" s="213" t="inlineStr"/>
      <c r="H3360" s="213" t="inlineStr"/>
      <c r="I3360" s="213" t="inlineStr">
        <is>
          <t>high</t>
        </is>
      </c>
      <c r="J3360" s="213" t="inlineStr">
        <is>
          <t>The profile says Roald III granted her the duchy.</t>
        </is>
      </c>
    </row>
    <row r="3361" ht="31" customHeight="1" s="99">
      <c r="A3361" s="215" t="inlineStr">
        <is>
          <t>CDM-03360</t>
        </is>
      </c>
      <c r="B3361" s="215" t="inlineStr">
        <is>
          <t>CHR-SRC164-009</t>
        </is>
      </c>
      <c r="C3361" s="215" t="inlineStr">
        <is>
          <t>Duchess Alba Hyett</t>
        </is>
      </c>
      <c r="D3361" s="216" t="inlineStr">
        <is>
          <t>SRC-164</t>
        </is>
      </c>
      <c r="E3361" s="216" t="inlineStr">
        <is>
          <t>roles_and_vocations</t>
        </is>
      </c>
      <c r="F3361" s="216" t="inlineStr">
        <is>
          <t>retired knight</t>
        </is>
      </c>
      <c r="G3361" s="216" t="inlineStr"/>
      <c r="H3361" s="216" t="inlineStr"/>
      <c r="I3361" s="216" t="inlineStr">
        <is>
          <t>high</t>
        </is>
      </c>
      <c r="J3361" s="216" t="inlineStr">
        <is>
          <t>Exact official former vocation.</t>
        </is>
      </c>
    </row>
    <row r="3362" ht="31" customHeight="1" s="99">
      <c r="A3362" s="212" t="inlineStr">
        <is>
          <t>CDM-03361</t>
        </is>
      </c>
      <c r="B3362" s="212" t="inlineStr">
        <is>
          <t>CHR-SRC164-009</t>
        </is>
      </c>
      <c r="C3362" s="212" t="inlineStr">
        <is>
          <t>Duchess Alba Hyett</t>
        </is>
      </c>
      <c r="D3362" s="213" t="inlineStr">
        <is>
          <t>SRC-164</t>
        </is>
      </c>
      <c r="E3362" s="213" t="inlineStr">
        <is>
          <t>affiliations</t>
        </is>
      </c>
      <c r="F3362" s="213" t="inlineStr">
        <is>
          <t>Misthalin kingdom</t>
        </is>
      </c>
      <c r="G3362" s="213" t="inlineStr"/>
      <c r="H3362" s="213" t="inlineStr"/>
      <c r="I3362" s="213" t="inlineStr">
        <is>
          <t>high</t>
        </is>
      </c>
      <c r="J3362" s="213" t="inlineStr">
        <is>
          <t>Her duchy is granted for service to the kingdom.</t>
        </is>
      </c>
    </row>
    <row r="3363" ht="31" customHeight="1" s="99">
      <c r="A3363" s="215" t="inlineStr">
        <is>
          <t>CDM-03362</t>
        </is>
      </c>
      <c r="B3363" s="215" t="inlineStr">
        <is>
          <t>CHR-SRC164-009</t>
        </is>
      </c>
      <c r="C3363" s="215" t="inlineStr">
        <is>
          <t>Duchess Alba Hyett</t>
        </is>
      </c>
      <c r="D3363" s="216" t="inlineStr">
        <is>
          <t>SRC-164</t>
        </is>
      </c>
      <c r="E3363" s="216" t="inlineStr">
        <is>
          <t>cosmologies_and_realms</t>
        </is>
      </c>
      <c r="F3363" s="216" t="inlineStr">
        <is>
          <t>Lumford</t>
        </is>
      </c>
      <c r="G3363" s="216" t="inlineStr"/>
      <c r="H3363" s="216" t="inlineStr"/>
      <c r="I3363" s="216" t="inlineStr">
        <is>
          <t>high</t>
        </is>
      </c>
      <c r="J3363" s="216" t="inlineStr">
        <is>
          <t>Named duchy in the profile.</t>
        </is>
      </c>
    </row>
    <row r="3364" ht="31" customHeight="1" s="99">
      <c r="A3364" s="212" t="inlineStr">
        <is>
          <t>CDM-03363</t>
        </is>
      </c>
      <c r="B3364" s="212" t="inlineStr">
        <is>
          <t>CHR-SRC164-006</t>
        </is>
      </c>
      <c r="C3364" s="212" t="inlineStr">
        <is>
          <t>Duke Cole Augustus Hoarse</t>
        </is>
      </c>
      <c r="D3364" s="213" t="inlineStr">
        <is>
          <t>SRC-164</t>
        </is>
      </c>
      <c r="E3364" s="213" t="inlineStr">
        <is>
          <t>roles_and_vocations</t>
        </is>
      </c>
      <c r="F3364" s="213" t="inlineStr">
        <is>
          <t>Duke of Edgeville</t>
        </is>
      </c>
      <c r="G3364" s="213" t="inlineStr"/>
      <c r="H3364" s="213" t="inlineStr"/>
      <c r="I3364" s="213" t="inlineStr">
        <is>
          <t>high</t>
        </is>
      </c>
      <c r="J3364" s="213" t="inlineStr">
        <is>
          <t>Exact official title.</t>
        </is>
      </c>
    </row>
    <row r="3365" ht="31" customHeight="1" s="99">
      <c r="A3365" s="215" t="inlineStr">
        <is>
          <t>CDM-03364</t>
        </is>
      </c>
      <c r="B3365" s="215" t="inlineStr">
        <is>
          <t>CHR-SRC164-006</t>
        </is>
      </c>
      <c r="C3365" s="215" t="inlineStr">
        <is>
          <t>Duke Cole Augustus Hoarse</t>
        </is>
      </c>
      <c r="D3365" s="216" t="inlineStr">
        <is>
          <t>SRC-164</t>
        </is>
      </c>
      <c r="E3365" s="216" t="inlineStr">
        <is>
          <t>affiliations</t>
        </is>
      </c>
      <c r="F3365" s="216" t="inlineStr">
        <is>
          <t>Misthalin nobility</t>
        </is>
      </c>
      <c r="G3365" s="216" t="inlineStr"/>
      <c r="H3365" s="216" t="inlineStr"/>
      <c r="I3365" s="216" t="inlineStr">
        <is>
          <t>high</t>
        </is>
      </c>
      <c r="J3365" s="216" t="inlineStr">
        <is>
          <t>His profile frames him among Misthalin's nobles.</t>
        </is>
      </c>
    </row>
    <row r="3366" ht="31" customHeight="1" s="99">
      <c r="A3366" s="212" t="inlineStr">
        <is>
          <t>CDM-03365</t>
        </is>
      </c>
      <c r="B3366" s="212" t="inlineStr">
        <is>
          <t>CHR-SRC164-006</t>
        </is>
      </c>
      <c r="C3366" s="212" t="inlineStr">
        <is>
          <t>Duke Cole Augustus Hoarse</t>
        </is>
      </c>
      <c r="D3366" s="213" t="inlineStr">
        <is>
          <t>SRC-164</t>
        </is>
      </c>
      <c r="E3366" s="213" t="inlineStr">
        <is>
          <t>cosmologies_and_realms</t>
        </is>
      </c>
      <c r="F3366" s="213" t="inlineStr">
        <is>
          <t>Edgeville</t>
        </is>
      </c>
      <c r="G3366" s="213" t="inlineStr"/>
      <c r="H3366" s="213" t="inlineStr"/>
      <c r="I3366" s="213" t="inlineStr">
        <is>
          <t>high</t>
        </is>
      </c>
      <c r="J3366" s="213" t="inlineStr">
        <is>
          <t>Named domain in his title.</t>
        </is>
      </c>
    </row>
    <row r="3367" ht="31" customHeight="1" s="99">
      <c r="A3367" s="215" t="inlineStr">
        <is>
          <t>CDM-03366</t>
        </is>
      </c>
      <c r="B3367" s="215" t="inlineStr">
        <is>
          <t>CHR-SRC164-006</t>
        </is>
      </c>
      <c r="C3367" s="215" t="inlineStr">
        <is>
          <t>Duke Cole Augustus Hoarse</t>
        </is>
      </c>
      <c r="D3367" s="216" t="inlineStr">
        <is>
          <t>SRC-164</t>
        </is>
      </c>
      <c r="E3367" s="216" t="inlineStr">
        <is>
          <t>cosmologies_and_realms</t>
        </is>
      </c>
      <c r="F3367" s="216" t="inlineStr">
        <is>
          <t>Misthalin</t>
        </is>
      </c>
      <c r="G3367" s="216" t="inlineStr"/>
      <c r="H3367" s="216" t="inlineStr"/>
      <c r="I3367" s="216" t="inlineStr">
        <is>
          <t>high</t>
        </is>
      </c>
      <c r="J3367" s="216" t="inlineStr">
        <is>
          <t>Named political context in the profile.</t>
        </is>
      </c>
    </row>
    <row r="3368" ht="31" customHeight="1" s="99">
      <c r="A3368" s="212" t="inlineStr">
        <is>
          <t>CDM-03367</t>
        </is>
      </c>
      <c r="B3368" s="212" t="inlineStr">
        <is>
          <t>CHR-SRC164-001</t>
        </is>
      </c>
      <c r="C3368" s="212" t="inlineStr">
        <is>
          <t>King Roald Remanis III</t>
        </is>
      </c>
      <c r="D3368" s="213" t="inlineStr">
        <is>
          <t>SRC-164</t>
        </is>
      </c>
      <c r="E3368" s="213" t="inlineStr">
        <is>
          <t>roles_and_vocations</t>
        </is>
      </c>
      <c r="F3368" s="213" t="inlineStr">
        <is>
          <t>King of Misthalin</t>
        </is>
      </c>
      <c r="G3368" s="213" t="inlineStr"/>
      <c r="H3368" s="213" t="inlineStr"/>
      <c r="I3368" s="213" t="inlineStr">
        <is>
          <t>high</t>
        </is>
      </c>
      <c r="J3368" s="213" t="inlineStr">
        <is>
          <t>Exact official title.</t>
        </is>
      </c>
    </row>
    <row r="3369" ht="31" customHeight="1" s="99">
      <c r="A3369" s="215" t="inlineStr">
        <is>
          <t>CDM-03368</t>
        </is>
      </c>
      <c r="B3369" s="215" t="inlineStr">
        <is>
          <t>CHR-SRC164-001</t>
        </is>
      </c>
      <c r="C3369" s="215" t="inlineStr">
        <is>
          <t>King Roald Remanis III</t>
        </is>
      </c>
      <c r="D3369" s="216" t="inlineStr">
        <is>
          <t>SRC-164</t>
        </is>
      </c>
      <c r="E3369" s="216" t="inlineStr">
        <is>
          <t>affiliations</t>
        </is>
      </c>
      <c r="F3369" s="216" t="inlineStr">
        <is>
          <t>Misthalin royal family</t>
        </is>
      </c>
      <c r="G3369" s="216" t="inlineStr"/>
      <c r="H3369" s="216" t="inlineStr"/>
      <c r="I3369" s="216" t="inlineStr">
        <is>
          <t>high</t>
        </is>
      </c>
      <c r="J3369" s="216" t="inlineStr">
        <is>
          <t>The official premise names the royal family and the table names Roald its king.</t>
        </is>
      </c>
    </row>
    <row r="3370" ht="31" customHeight="1" s="99">
      <c r="A3370" s="212" t="inlineStr">
        <is>
          <t>CDM-03369</t>
        </is>
      </c>
      <c r="B3370" s="212" t="inlineStr">
        <is>
          <t>CHR-SRC164-001</t>
        </is>
      </c>
      <c r="C3370" s="212" t="inlineStr">
        <is>
          <t>King Roald Remanis III</t>
        </is>
      </c>
      <c r="D3370" s="213" t="inlineStr">
        <is>
          <t>SRC-164</t>
        </is>
      </c>
      <c r="E3370" s="213" t="inlineStr">
        <is>
          <t>cosmologies_and_realms</t>
        </is>
      </c>
      <c r="F3370" s="213" t="inlineStr">
        <is>
          <t>Misthalin</t>
        </is>
      </c>
      <c r="G3370" s="213" t="inlineStr"/>
      <c r="H3370" s="213" t="inlineStr"/>
      <c r="I3370" s="213" t="inlineStr">
        <is>
          <t>high</t>
        </is>
      </c>
      <c r="J3370" s="213" t="inlineStr">
        <is>
          <t>Named kingdom in his title.</t>
        </is>
      </c>
    </row>
    <row r="3371" ht="31" customHeight="1" s="99">
      <c r="A3371" s="215" t="inlineStr">
        <is>
          <t>CDM-03370</t>
        </is>
      </c>
      <c r="B3371" s="215" t="inlineStr">
        <is>
          <t>CHR-SRC164-010</t>
        </is>
      </c>
      <c r="C3371" s="215" t="inlineStr">
        <is>
          <t>Lady Iris Ruthven</t>
        </is>
      </c>
      <c r="D3371" s="216" t="inlineStr">
        <is>
          <t>SRC-164</t>
        </is>
      </c>
      <c r="E3371" s="216" t="inlineStr">
        <is>
          <t>roles_and_vocations</t>
        </is>
      </c>
      <c r="F3371" s="216" t="inlineStr">
        <is>
          <t>Lady</t>
        </is>
      </c>
      <c r="G3371" s="216" t="inlineStr"/>
      <c r="H3371" s="216" t="inlineStr"/>
      <c r="I3371" s="216" t="inlineStr">
        <is>
          <t>high</t>
        </is>
      </c>
      <c r="J3371" s="216" t="inlineStr">
        <is>
          <t>Direct title in the guest profile.</t>
        </is>
      </c>
    </row>
    <row r="3372" ht="31" customHeight="1" s="99">
      <c r="A3372" s="212" t="inlineStr">
        <is>
          <t>CDM-03371</t>
        </is>
      </c>
      <c r="B3372" s="212" t="inlineStr">
        <is>
          <t>CHR-SRC164-010</t>
        </is>
      </c>
      <c r="C3372" s="212" t="inlineStr">
        <is>
          <t>Lady Iris Ruthven</t>
        </is>
      </c>
      <c r="D3372" s="213" t="inlineStr">
        <is>
          <t>SRC-164</t>
        </is>
      </c>
      <c r="E3372" s="213" t="inlineStr">
        <is>
          <t>affiliations</t>
        </is>
      </c>
      <c r="F3372" s="213" t="inlineStr">
        <is>
          <t>Lumbridge</t>
        </is>
      </c>
      <c r="G3372" s="213" t="inlineStr"/>
      <c r="H3372" s="213" t="inlineStr"/>
      <c r="I3372" s="213" t="inlineStr">
        <is>
          <t>high</t>
        </is>
      </c>
      <c r="J3372" s="213" t="inlineStr">
        <is>
          <t>The profile styles her the flower of Lumbridge.</t>
        </is>
      </c>
    </row>
    <row r="3373" ht="31" customHeight="1" s="99">
      <c r="A3373" s="215" t="inlineStr">
        <is>
          <t>CDM-03372</t>
        </is>
      </c>
      <c r="B3373" s="215" t="inlineStr">
        <is>
          <t>CHR-SRC164-010</t>
        </is>
      </c>
      <c r="C3373" s="215" t="inlineStr">
        <is>
          <t>Lady Iris Ruthven</t>
        </is>
      </c>
      <c r="D3373" s="216" t="inlineStr">
        <is>
          <t>SRC-164</t>
        </is>
      </c>
      <c r="E3373" s="216" t="inlineStr">
        <is>
          <t>cosmologies_and_realms</t>
        </is>
      </c>
      <c r="F3373" s="216" t="inlineStr">
        <is>
          <t>Lumbridge</t>
        </is>
      </c>
      <c r="G3373" s="216" t="inlineStr"/>
      <c r="H3373" s="216" t="inlineStr"/>
      <c r="I3373" s="216" t="inlineStr">
        <is>
          <t>high</t>
        </is>
      </c>
      <c r="J3373" s="216" t="inlineStr">
        <is>
          <t>Direct location descriptor.</t>
        </is>
      </c>
    </row>
    <row r="3374" ht="31" customHeight="1" s="99">
      <c r="A3374" s="212" t="inlineStr">
        <is>
          <t>CDM-03373</t>
        </is>
      </c>
      <c r="B3374" s="212" t="inlineStr">
        <is>
          <t>CHR-SRC164-007</t>
        </is>
      </c>
      <c r="C3374" s="212" t="inlineStr">
        <is>
          <t>Lord Rodney Midas</t>
        </is>
      </c>
      <c r="D3374" s="213" t="inlineStr">
        <is>
          <t>SRC-164</t>
        </is>
      </c>
      <c r="E3374" s="213" t="inlineStr">
        <is>
          <t>roles_and_vocations</t>
        </is>
      </c>
      <c r="F3374" s="213" t="inlineStr">
        <is>
          <t>socialite</t>
        </is>
      </c>
      <c r="G3374" s="213" t="inlineStr"/>
      <c r="H3374" s="213" t="inlineStr"/>
      <c r="I3374" s="213" t="inlineStr">
        <is>
          <t>high</t>
        </is>
      </c>
      <c r="J3374" s="213" t="inlineStr">
        <is>
          <t>Exact official description.</t>
        </is>
      </c>
    </row>
    <row r="3375" ht="31" customHeight="1" s="99">
      <c r="A3375" s="215" t="inlineStr">
        <is>
          <t>CDM-03374</t>
        </is>
      </c>
      <c r="B3375" s="215" t="inlineStr">
        <is>
          <t>CHR-SRC164-008</t>
        </is>
      </c>
      <c r="C3375" s="215" t="inlineStr">
        <is>
          <t>Princess</t>
        </is>
      </c>
      <c r="D3375" s="216" t="inlineStr">
        <is>
          <t>SRC-164</t>
        </is>
      </c>
      <c r="E3375" s="216" t="inlineStr">
        <is>
          <t>being_types</t>
        </is>
      </c>
      <c r="F3375" s="216" t="inlineStr">
        <is>
          <t>spaniel</t>
        </is>
      </c>
      <c r="G3375" s="216" t="inlineStr"/>
      <c r="H3375" s="216" t="inlineStr"/>
      <c r="I3375" s="216" t="inlineStr">
        <is>
          <t>high</t>
        </is>
      </c>
      <c r="J3375" s="216" t="inlineStr">
        <is>
          <t>Exact animal designation in the official profile.</t>
        </is>
      </c>
    </row>
    <row r="3376" ht="31" customHeight="1" s="99">
      <c r="A3376" s="212" t="inlineStr">
        <is>
          <t>CDM-03375</t>
        </is>
      </c>
      <c r="B3376" s="212" t="inlineStr">
        <is>
          <t>CHR-SRC164-002</t>
        </is>
      </c>
      <c r="C3376" s="212" t="inlineStr">
        <is>
          <t>Queen Ellamaria</t>
        </is>
      </c>
      <c r="D3376" s="213" t="inlineStr">
        <is>
          <t>SRC-164</t>
        </is>
      </c>
      <c r="E3376" s="213" t="inlineStr">
        <is>
          <t>roles_and_vocations</t>
        </is>
      </c>
      <c r="F3376" s="213" t="inlineStr">
        <is>
          <t>Queen of Misthalin</t>
        </is>
      </c>
      <c r="G3376" s="213" t="inlineStr"/>
      <c r="H3376" s="213" t="inlineStr"/>
      <c r="I3376" s="213" t="inlineStr">
        <is>
          <t>high</t>
        </is>
      </c>
      <c r="J3376" s="213" t="inlineStr">
        <is>
          <t>Exact official title.</t>
        </is>
      </c>
    </row>
    <row r="3377" ht="31" customHeight="1" s="99">
      <c r="A3377" s="215" t="inlineStr">
        <is>
          <t>CDM-03376</t>
        </is>
      </c>
      <c r="B3377" s="215" t="inlineStr">
        <is>
          <t>CHR-SRC164-002</t>
        </is>
      </c>
      <c r="C3377" s="215" t="inlineStr">
        <is>
          <t>Queen Ellamaria</t>
        </is>
      </c>
      <c r="D3377" s="216" t="inlineStr">
        <is>
          <t>SRC-164</t>
        </is>
      </c>
      <c r="E3377" s="216" t="inlineStr">
        <is>
          <t>roles_and_vocations</t>
        </is>
      </c>
      <c r="F3377" s="216" t="inlineStr">
        <is>
          <t>renowned adventurer</t>
        </is>
      </c>
      <c r="G3377" s="216" t="inlineStr"/>
      <c r="H3377" s="216" t="inlineStr"/>
      <c r="I3377" s="216" t="inlineStr">
        <is>
          <t>high</t>
        </is>
      </c>
      <c r="J3377" s="216" t="inlineStr">
        <is>
          <t>The profile says she was one before marrying Roald.</t>
        </is>
      </c>
    </row>
    <row r="3378" ht="31" customHeight="1" s="99">
      <c r="A3378" s="212" t="inlineStr">
        <is>
          <t>CDM-03377</t>
        </is>
      </c>
      <c r="B3378" s="212" t="inlineStr">
        <is>
          <t>CHR-SRC164-002</t>
        </is>
      </c>
      <c r="C3378" s="212" t="inlineStr">
        <is>
          <t>Queen Ellamaria</t>
        </is>
      </c>
      <c r="D3378" s="213" t="inlineStr">
        <is>
          <t>SRC-164</t>
        </is>
      </c>
      <c r="E3378" s="213" t="inlineStr">
        <is>
          <t>affiliations</t>
        </is>
      </c>
      <c r="F3378" s="213" t="inlineStr">
        <is>
          <t>Misthalin royal family</t>
        </is>
      </c>
      <c r="G3378" s="213" t="inlineStr"/>
      <c r="H3378" s="213" t="inlineStr"/>
      <c r="I3378" s="213" t="inlineStr">
        <is>
          <t>high</t>
        </is>
      </c>
      <c r="J3378" s="213" t="inlineStr">
        <is>
          <t>Her queen title is in Misthalin.</t>
        </is>
      </c>
    </row>
    <row r="3379" ht="31" customHeight="1" s="99">
      <c r="A3379" s="215" t="inlineStr">
        <is>
          <t>CDM-03378</t>
        </is>
      </c>
      <c r="B3379" s="215" t="inlineStr">
        <is>
          <t>CHR-SRC164-002</t>
        </is>
      </c>
      <c r="C3379" s="215" t="inlineStr">
        <is>
          <t>Queen Ellamaria</t>
        </is>
      </c>
      <c r="D3379" s="216" t="inlineStr">
        <is>
          <t>SRC-164</t>
        </is>
      </c>
      <c r="E3379" s="216" t="inlineStr">
        <is>
          <t>states_and_transformations</t>
        </is>
      </c>
      <c r="F3379" s="216" t="inlineStr">
        <is>
          <t>born a commoner</t>
        </is>
      </c>
      <c r="G3379" s="216" t="inlineStr"/>
      <c r="H3379" s="216" t="inlineStr"/>
      <c r="I3379" s="216" t="inlineStr">
        <is>
          <t>high</t>
        </is>
      </c>
      <c r="J3379" s="216" t="inlineStr">
        <is>
          <t>Directly stated social-origin context.</t>
        </is>
      </c>
    </row>
    <row r="3380" ht="31" customHeight="1" s="99">
      <c r="A3380" s="212" t="inlineStr">
        <is>
          <t>CDM-03379</t>
        </is>
      </c>
      <c r="B3380" s="212" t="inlineStr">
        <is>
          <t>CHR-SRC164-002</t>
        </is>
      </c>
      <c r="C3380" s="212" t="inlineStr">
        <is>
          <t>Queen Ellamaria</t>
        </is>
      </c>
      <c r="D3380" s="213" t="inlineStr">
        <is>
          <t>SRC-164</t>
        </is>
      </c>
      <c r="E3380" s="213" t="inlineStr">
        <is>
          <t>cosmologies_and_realms</t>
        </is>
      </c>
      <c r="F3380" s="213" t="inlineStr">
        <is>
          <t>Misthalin</t>
        </is>
      </c>
      <c r="G3380" s="213" t="inlineStr"/>
      <c r="H3380" s="213" t="inlineStr"/>
      <c r="I3380" s="213" t="inlineStr">
        <is>
          <t>high</t>
        </is>
      </c>
      <c r="J3380" s="213" t="inlineStr">
        <is>
          <t>Named kingdom in her title.</t>
        </is>
      </c>
    </row>
    <row r="3381" ht="31" customHeight="1" s="99">
      <c r="A3381" s="215" t="inlineStr">
        <is>
          <t>CDM-03380</t>
        </is>
      </c>
      <c r="B3381" s="215" t="inlineStr">
        <is>
          <t>CHR-SRC164-003</t>
        </is>
      </c>
      <c r="C3381" s="215" t="inlineStr">
        <is>
          <t>Simon Bullace</t>
        </is>
      </c>
      <c r="D3381" s="216" t="inlineStr">
        <is>
          <t>SRC-164</t>
        </is>
      </c>
      <c r="E3381" s="216" t="inlineStr">
        <is>
          <t>roles_and_vocations</t>
        </is>
      </c>
      <c r="F3381" s="216" t="inlineStr">
        <is>
          <t>novice alchemist</t>
        </is>
      </c>
      <c r="G3381" s="216" t="inlineStr"/>
      <c r="H3381" s="216" t="inlineStr"/>
      <c r="I3381" s="216" t="inlineStr">
        <is>
          <t>high</t>
        </is>
      </c>
      <c r="J3381" s="216" t="inlineStr">
        <is>
          <t>Exact official vocation.</t>
        </is>
      </c>
    </row>
    <row r="3382" ht="31" customHeight="1" s="99">
      <c r="A3382" s="212" t="inlineStr">
        <is>
          <t>CDM-03381</t>
        </is>
      </c>
      <c r="B3382" s="212" t="inlineStr">
        <is>
          <t>CHR-SRC164-003</t>
        </is>
      </c>
      <c r="C3382" s="212" t="inlineStr">
        <is>
          <t>Simon Bullace</t>
        </is>
      </c>
      <c r="D3382" s="213" t="inlineStr">
        <is>
          <t>SRC-164</t>
        </is>
      </c>
      <c r="E3382" s="213" t="inlineStr">
        <is>
          <t>roles_and_vocations</t>
        </is>
      </c>
      <c r="F3382" s="213" t="inlineStr">
        <is>
          <t>royal wine taster</t>
        </is>
      </c>
      <c r="G3382" s="213" t="inlineStr"/>
      <c r="H3382" s="213" t="inlineStr"/>
      <c r="I3382" s="213" t="inlineStr">
        <is>
          <t>high</t>
        </is>
      </c>
      <c r="J3382" s="213" t="inlineStr">
        <is>
          <t>Exact current employment in the profile.</t>
        </is>
      </c>
    </row>
    <row r="3383" ht="31" customHeight="1" s="99">
      <c r="A3383" s="215" t="inlineStr">
        <is>
          <t>CDM-03382</t>
        </is>
      </c>
      <c r="B3383" s="215" t="inlineStr">
        <is>
          <t>CHR-SRC164-003</t>
        </is>
      </c>
      <c r="C3383" s="215" t="inlineStr">
        <is>
          <t>Simon Bullace</t>
        </is>
      </c>
      <c r="D3383" s="216" t="inlineStr">
        <is>
          <t>SRC-164</t>
        </is>
      </c>
      <c r="E3383" s="216" t="inlineStr">
        <is>
          <t>power_traditions</t>
        </is>
      </c>
      <c r="F3383" s="216" t="inlineStr">
        <is>
          <t>alchemy</t>
        </is>
      </c>
      <c r="G3383" s="216" t="inlineStr"/>
      <c r="H3383" s="216" t="inlineStr"/>
      <c r="I3383" s="216" t="inlineStr">
        <is>
          <t>high</t>
        </is>
      </c>
      <c r="J3383" s="216" t="inlineStr">
        <is>
          <t>The profile calls him an alchemist without giving a system/power list.</t>
        </is>
      </c>
    </row>
    <row r="3384" ht="31" customHeight="1" s="99">
      <c r="A3384" s="212" t="inlineStr">
        <is>
          <t>CDM-03383</t>
        </is>
      </c>
      <c r="B3384" s="212" t="inlineStr">
        <is>
          <t>CHR-SRC164-003</t>
        </is>
      </c>
      <c r="C3384" s="212" t="inlineStr">
        <is>
          <t>Simon Bullace</t>
        </is>
      </c>
      <c r="D3384" s="213" t="inlineStr">
        <is>
          <t>SRC-164</t>
        </is>
      </c>
      <c r="E3384" s="213" t="inlineStr">
        <is>
          <t>affiliations</t>
        </is>
      </c>
      <c r="F3384" s="213" t="inlineStr">
        <is>
          <t>King Roald's service</t>
        </is>
      </c>
      <c r="G3384" s="213" t="inlineStr"/>
      <c r="H3384" s="213" t="inlineStr"/>
      <c r="I3384" s="213" t="inlineStr">
        <is>
          <t>high</t>
        </is>
      </c>
      <c r="J3384" s="213" t="inlineStr">
        <is>
          <t>Direct service relationship.</t>
        </is>
      </c>
    </row>
    <row r="3385" ht="31" customHeight="1" s="99">
      <c r="A3385" s="215" t="inlineStr">
        <is>
          <t>CDM-03384</t>
        </is>
      </c>
      <c r="B3385" s="215" t="inlineStr">
        <is>
          <t>CHR-SRC166-005</t>
        </is>
      </c>
      <c r="C3385" s="215" t="inlineStr">
        <is>
          <t>Caphras of Adùir</t>
        </is>
      </c>
      <c r="D3385" s="216" t="inlineStr">
        <is>
          <t>SRC-166</t>
        </is>
      </c>
      <c r="E3385" s="216" t="inlineStr">
        <is>
          <t>being_types</t>
        </is>
      </c>
      <c r="F3385" s="216" t="inlineStr">
        <is>
          <t>The First Luthraghon</t>
        </is>
      </c>
      <c r="G3385" s="216" t="inlineStr"/>
      <c r="H3385" s="216" t="inlineStr"/>
      <c r="I3385" s="216" t="inlineStr">
        <is>
          <t>high</t>
        </is>
      </c>
      <c r="J3385" s="216" t="inlineStr">
        <is>
          <t>Exact official profile title.</t>
        </is>
      </c>
    </row>
    <row r="3386" ht="31" customHeight="1" s="99">
      <c r="A3386" s="212" t="inlineStr">
        <is>
          <t>CDM-03385</t>
        </is>
      </c>
      <c r="B3386" s="212" t="inlineStr">
        <is>
          <t>CHR-SRC166-005</t>
        </is>
      </c>
      <c r="C3386" s="212" t="inlineStr">
        <is>
          <t>Caphras of Adùir</t>
        </is>
      </c>
      <c r="D3386" s="213" t="inlineStr">
        <is>
          <t>SRC-166</t>
        </is>
      </c>
      <c r="E3386" s="213" t="inlineStr">
        <is>
          <t>cultures</t>
        </is>
      </c>
      <c r="F3386" s="213" t="inlineStr">
        <is>
          <t>Luthraghon</t>
        </is>
      </c>
      <c r="G3386" s="213" t="inlineStr"/>
      <c r="H3386" s="213" t="inlineStr"/>
      <c r="I3386" s="213" t="inlineStr">
        <is>
          <t>high</t>
        </is>
      </c>
      <c r="J3386" s="213" t="inlineStr">
        <is>
          <t>Directly contained in his title.</t>
        </is>
      </c>
    </row>
    <row r="3387" ht="31" customHeight="1" s="99">
      <c r="A3387" s="215" t="inlineStr">
        <is>
          <t>CDM-03386</t>
        </is>
      </c>
      <c r="B3387" s="215" t="inlineStr">
        <is>
          <t>CHR-SRC166-005</t>
        </is>
      </c>
      <c r="C3387" s="215" t="inlineStr">
        <is>
          <t>Caphras of Adùir</t>
        </is>
      </c>
      <c r="D3387" s="216" t="inlineStr">
        <is>
          <t>SRC-166</t>
        </is>
      </c>
      <c r="E3387" s="216" t="inlineStr">
        <is>
          <t>roles_and_vocations</t>
        </is>
      </c>
      <c r="F3387" s="216" t="inlineStr">
        <is>
          <t>The Immortal Alchemist</t>
        </is>
      </c>
      <c r="G3387" s="216" t="inlineStr"/>
      <c r="H3387" s="216" t="inlineStr"/>
      <c r="I3387" s="216" t="inlineStr">
        <is>
          <t>high</t>
        </is>
      </c>
      <c r="J3387" s="216" t="inlineStr">
        <is>
          <t>Exact official profile title.</t>
        </is>
      </c>
    </row>
    <row r="3388" ht="31" customHeight="1" s="99">
      <c r="A3388" s="212" t="inlineStr">
        <is>
          <t>CDM-03387</t>
        </is>
      </c>
      <c r="B3388" s="212" t="inlineStr">
        <is>
          <t>CHR-SRC166-005</t>
        </is>
      </c>
      <c r="C3388" s="212" t="inlineStr">
        <is>
          <t>Caphras of Adùir</t>
        </is>
      </c>
      <c r="D3388" s="213" t="inlineStr">
        <is>
          <t>SRC-166</t>
        </is>
      </c>
      <c r="E3388" s="213" t="inlineStr">
        <is>
          <t>power_traditions</t>
        </is>
      </c>
      <c r="F3388" s="213" t="inlineStr">
        <is>
          <t>Black Spirit's power</t>
        </is>
      </c>
      <c r="G3388" s="213" t="inlineStr"/>
      <c r="H3388" s="213" t="inlineStr"/>
      <c r="I3388" s="213" t="inlineStr">
        <is>
          <t>moderate</t>
        </is>
      </c>
      <c r="J3388" s="213" t="inlineStr">
        <is>
          <t>The profile says he is said to have tried to harness it; the qualifier is preserved.</t>
        </is>
      </c>
    </row>
    <row r="3389" ht="31" customHeight="1" s="99">
      <c r="A3389" s="215" t="inlineStr">
        <is>
          <t>CDM-03388</t>
        </is>
      </c>
      <c r="B3389" s="215" t="inlineStr">
        <is>
          <t>CHR-SRC166-005</t>
        </is>
      </c>
      <c r="C3389" s="215" t="inlineStr">
        <is>
          <t>Caphras of Adùir</t>
        </is>
      </c>
      <c r="D3389" s="216" t="inlineStr">
        <is>
          <t>SRC-166</t>
        </is>
      </c>
      <c r="E3389" s="216" t="inlineStr">
        <is>
          <t>states_and_transformations</t>
        </is>
      </c>
      <c r="F3389" s="216" t="inlineStr">
        <is>
          <t>missing after the Altar of Blood</t>
        </is>
      </c>
      <c r="G3389" s="216" t="inlineStr"/>
      <c r="H3389" s="216" t="inlineStr"/>
      <c r="I3389" s="216" t="inlineStr">
        <is>
          <t>high</t>
        </is>
      </c>
      <c r="J3389" s="216" t="inlineStr">
        <is>
          <t>The source says there is no sign or record of his return.</t>
        </is>
      </c>
    </row>
    <row r="3390" ht="31" customHeight="1" s="99">
      <c r="A3390" s="212" t="inlineStr">
        <is>
          <t>CDM-03389</t>
        </is>
      </c>
      <c r="B3390" s="212" t="inlineStr">
        <is>
          <t>CHR-SRC166-005</t>
        </is>
      </c>
      <c r="C3390" s="212" t="inlineStr">
        <is>
          <t>Caphras of Adùir</t>
        </is>
      </c>
      <c r="D3390" s="213" t="inlineStr">
        <is>
          <t>SRC-166</t>
        </is>
      </c>
      <c r="E3390" s="213" t="inlineStr">
        <is>
          <t>artifacts_and_vehicles</t>
        </is>
      </c>
      <c r="F3390" s="213" t="inlineStr">
        <is>
          <t>Black Stones</t>
        </is>
      </c>
      <c r="G3390" s="213" t="inlineStr"/>
      <c r="H3390" s="213" t="inlineStr"/>
      <c r="I3390" s="213" t="inlineStr">
        <is>
          <t>moderate</t>
        </is>
      </c>
      <c r="J3390" s="213" t="inlineStr">
        <is>
          <t>The profile says he is said to have studied them.</t>
        </is>
      </c>
    </row>
    <row r="3391" ht="31" customHeight="1" s="99">
      <c r="A3391" s="215" t="inlineStr">
        <is>
          <t>CDM-03390</t>
        </is>
      </c>
      <c r="B3391" s="215" t="inlineStr">
        <is>
          <t>CHR-SRC166-005</t>
        </is>
      </c>
      <c r="C3391" s="215" t="inlineStr">
        <is>
          <t>Caphras of Adùir</t>
        </is>
      </c>
      <c r="D3391" s="216" t="inlineStr">
        <is>
          <t>SRC-166</t>
        </is>
      </c>
      <c r="E3391" s="216" t="inlineStr">
        <is>
          <t>artifacts_and_vehicles</t>
        </is>
      </c>
      <c r="F3391" s="216" t="inlineStr">
        <is>
          <t>Caphras's journals</t>
        </is>
      </c>
      <c r="G3391" s="216" t="inlineStr"/>
      <c r="H3391" s="216" t="inlineStr"/>
      <c r="I3391" s="216" t="inlineStr">
        <is>
          <t>high</t>
        </is>
      </c>
      <c r="J3391" s="216" t="inlineStr">
        <is>
          <t>The source says they are scattered and fragmented.</t>
        </is>
      </c>
    </row>
    <row r="3392" ht="31" customHeight="1" s="99">
      <c r="A3392" s="212" t="inlineStr">
        <is>
          <t>CDM-03391</t>
        </is>
      </c>
      <c r="B3392" s="212" t="inlineStr">
        <is>
          <t>CHR-SRC166-005</t>
        </is>
      </c>
      <c r="C3392" s="212" t="inlineStr">
        <is>
          <t>Caphras of Adùir</t>
        </is>
      </c>
      <c r="D3392" s="213" t="inlineStr">
        <is>
          <t>SRC-166</t>
        </is>
      </c>
      <c r="E3392" s="213" t="inlineStr">
        <is>
          <t>cosmologies_and_realms</t>
        </is>
      </c>
      <c r="F3392" s="213" t="inlineStr">
        <is>
          <t>Altar of Blood</t>
        </is>
      </c>
      <c r="G3392" s="213" t="inlineStr"/>
      <c r="H3392" s="213" t="inlineStr"/>
      <c r="I3392" s="213" t="inlineStr">
        <is>
          <t>high</t>
        </is>
      </c>
      <c r="J3392" s="213" t="inlineStr">
        <is>
          <t>Named final destination in the profile.</t>
        </is>
      </c>
    </row>
    <row r="3393" ht="31" customHeight="1" s="99">
      <c r="A3393" s="215" t="inlineStr">
        <is>
          <t>CDM-03392</t>
        </is>
      </c>
      <c r="B3393" s="215" t="inlineStr">
        <is>
          <t>CHR-SRC166-005</t>
        </is>
      </c>
      <c r="C3393" s="215" t="inlineStr">
        <is>
          <t>Caphras of Adùir</t>
        </is>
      </c>
      <c r="D3393" s="216" t="inlineStr">
        <is>
          <t>SRC-166</t>
        </is>
      </c>
      <c r="E3393" s="216" t="inlineStr">
        <is>
          <t>narrative_archetypes</t>
        </is>
      </c>
      <c r="F3393" s="216" t="inlineStr">
        <is>
          <t>Demonlord of Edania</t>
        </is>
      </c>
      <c r="G3393" s="216" t="inlineStr"/>
      <c r="H3393" s="216" t="inlineStr"/>
      <c r="I3393" s="216" t="inlineStr">
        <is>
          <t>high</t>
        </is>
      </c>
      <c r="J3393" s="216" t="inlineStr">
        <is>
          <t>The GM Note frames all five profiled figures as Edania's Demonlords/rulers.</t>
        </is>
      </c>
    </row>
    <row r="3394" ht="31" customHeight="1" s="99">
      <c r="A3394" s="212" t="inlineStr">
        <is>
          <t>CDM-03393</t>
        </is>
      </c>
      <c r="B3394" s="212" t="inlineStr">
        <is>
          <t>CHR-SRC166-004</t>
        </is>
      </c>
      <c r="C3394" s="212" t="inlineStr">
        <is>
          <t>Cartian</t>
        </is>
      </c>
      <c r="D3394" s="213" t="inlineStr">
        <is>
          <t>SRC-166</t>
        </is>
      </c>
      <c r="E3394" s="213" t="inlineStr">
        <is>
          <t>roles_and_vocations</t>
        </is>
      </c>
      <c r="F3394" s="213" t="inlineStr">
        <is>
          <t>The First Sorceress</t>
        </is>
      </c>
      <c r="G3394" s="213" t="inlineStr"/>
      <c r="H3394" s="213" t="inlineStr"/>
      <c r="I3394" s="213" t="inlineStr">
        <is>
          <t>high</t>
        </is>
      </c>
      <c r="J3394" s="213" t="inlineStr">
        <is>
          <t>Exact official profile title.</t>
        </is>
      </c>
    </row>
    <row r="3395" ht="31" customHeight="1" s="99">
      <c r="A3395" s="215" t="inlineStr">
        <is>
          <t>CDM-03394</t>
        </is>
      </c>
      <c r="B3395" s="215" t="inlineStr">
        <is>
          <t>CHR-SRC166-004</t>
        </is>
      </c>
      <c r="C3395" s="215" t="inlineStr">
        <is>
          <t>Cartian</t>
        </is>
      </c>
      <c r="D3395" s="216" t="inlineStr">
        <is>
          <t>SRC-166</t>
        </is>
      </c>
      <c r="E3395" s="216" t="inlineStr">
        <is>
          <t>roles_and_vocations</t>
        </is>
      </c>
      <c r="F3395" s="216" t="inlineStr">
        <is>
          <t>cofounder of Tarif</t>
        </is>
      </c>
      <c r="G3395" s="216" t="inlineStr"/>
      <c r="H3395" s="216" t="inlineStr"/>
      <c r="I3395" s="216" t="inlineStr">
        <is>
          <t>high</t>
        </is>
      </c>
      <c r="J3395" s="216" t="inlineStr">
        <is>
          <t>The profile directly says she founded Tarif with Allan Serbin.</t>
        </is>
      </c>
    </row>
    <row r="3396" ht="31" customHeight="1" s="99">
      <c r="A3396" s="212" t="inlineStr">
        <is>
          <t>CDM-03395</t>
        </is>
      </c>
      <c r="B3396" s="212" t="inlineStr">
        <is>
          <t>CHR-SRC166-004</t>
        </is>
      </c>
      <c r="C3396" s="212" t="inlineStr">
        <is>
          <t>Cartian</t>
        </is>
      </c>
      <c r="D3396" s="213" t="inlineStr">
        <is>
          <t>SRC-166</t>
        </is>
      </c>
      <c r="E3396" s="213" t="inlineStr">
        <is>
          <t>power_traditions</t>
        </is>
      </c>
      <c r="F3396" s="213" t="inlineStr">
        <is>
          <t>sorcery</t>
        </is>
      </c>
      <c r="G3396" s="213" t="inlineStr"/>
      <c r="H3396" s="213" t="inlineStr"/>
      <c r="I3396" s="213" t="inlineStr">
        <is>
          <t>high</t>
        </is>
      </c>
      <c r="J3396" s="213" t="inlineStr">
        <is>
          <t>Directly implied by her official title; the title is preserved rather than mapped to a generic class.</t>
        </is>
      </c>
    </row>
    <row r="3397" ht="31" customHeight="1" s="99">
      <c r="A3397" s="215" t="inlineStr">
        <is>
          <t>CDM-03396</t>
        </is>
      </c>
      <c r="B3397" s="215" t="inlineStr">
        <is>
          <t>CHR-SRC166-004</t>
        </is>
      </c>
      <c r="C3397" s="215" t="inlineStr">
        <is>
          <t>Cartian</t>
        </is>
      </c>
      <c r="D3397" s="216" t="inlineStr">
        <is>
          <t>SRC-166</t>
        </is>
      </c>
      <c r="E3397" s="216" t="inlineStr">
        <is>
          <t>artifacts_and_vehicles</t>
        </is>
      </c>
      <c r="F3397" s="216" t="inlineStr">
        <is>
          <t>Book of Cartian</t>
        </is>
      </c>
      <c r="G3397" s="216" t="inlineStr"/>
      <c r="H3397" s="216" t="inlineStr"/>
      <c r="I3397" s="216" t="inlineStr">
        <is>
          <t>high</t>
        </is>
      </c>
      <c r="J3397" s="216" t="inlineStr">
        <is>
          <t>The official profile says it remains in Tarif and modern sorceresses cannot handle its sealed power.</t>
        </is>
      </c>
    </row>
    <row r="3398" ht="31" customHeight="1" s="99">
      <c r="A3398" s="212" t="inlineStr">
        <is>
          <t>CDM-03397</t>
        </is>
      </c>
      <c r="B3398" s="212" t="inlineStr">
        <is>
          <t>CHR-SRC166-004</t>
        </is>
      </c>
      <c r="C3398" s="212" t="inlineStr">
        <is>
          <t>Cartian</t>
        </is>
      </c>
      <c r="D3398" s="213" t="inlineStr">
        <is>
          <t>SRC-166</t>
        </is>
      </c>
      <c r="E3398" s="213" t="inlineStr">
        <is>
          <t>artifacts_and_vehicles</t>
        </is>
      </c>
      <c r="F3398" s="213" t="inlineStr">
        <is>
          <t>scythe</t>
        </is>
      </c>
      <c r="G3398" s="213" t="inlineStr"/>
      <c r="H3398" s="213" t="inlineStr"/>
      <c r="I3398" s="213" t="inlineStr">
        <is>
          <t>low</t>
        </is>
      </c>
      <c r="J3398" s="213" t="inlineStr">
        <is>
          <t>The Cyclops-driving act is introduced as legend.</t>
        </is>
      </c>
    </row>
    <row r="3399" ht="31" customHeight="1" s="99">
      <c r="A3399" s="215" t="inlineStr">
        <is>
          <t>CDM-03398</t>
        </is>
      </c>
      <c r="B3399" s="215" t="inlineStr">
        <is>
          <t>CHR-SRC166-004</t>
        </is>
      </c>
      <c r="C3399" s="215" t="inlineStr">
        <is>
          <t>Cartian</t>
        </is>
      </c>
      <c r="D3399" s="216" t="inlineStr">
        <is>
          <t>SRC-166</t>
        </is>
      </c>
      <c r="E3399" s="216" t="inlineStr">
        <is>
          <t>cosmologies_and_realms</t>
        </is>
      </c>
      <c r="F3399" s="216" t="inlineStr">
        <is>
          <t>Tarif</t>
        </is>
      </c>
      <c r="G3399" s="216" t="inlineStr"/>
      <c r="H3399" s="216" t="inlineStr"/>
      <c r="I3399" s="216" t="inlineStr">
        <is>
          <t>high</t>
        </is>
      </c>
      <c r="J3399" s="216" t="inlineStr">
        <is>
          <t>Named place she co-founded in the profile.</t>
        </is>
      </c>
    </row>
    <row r="3400" ht="31" customHeight="1" s="99">
      <c r="A3400" s="212" t="inlineStr">
        <is>
          <t>CDM-03399</t>
        </is>
      </c>
      <c r="B3400" s="212" t="inlineStr">
        <is>
          <t>CHR-SRC166-004</t>
        </is>
      </c>
      <c r="C3400" s="212" t="inlineStr">
        <is>
          <t>Cartian</t>
        </is>
      </c>
      <c r="D3400" s="213" t="inlineStr">
        <is>
          <t>SRC-166</t>
        </is>
      </c>
      <c r="E3400" s="213" t="inlineStr">
        <is>
          <t>narrative_archetypes</t>
        </is>
      </c>
      <c r="F3400" s="213" t="inlineStr">
        <is>
          <t>Demonlord of Edania</t>
        </is>
      </c>
      <c r="G3400" s="213" t="inlineStr"/>
      <c r="H3400" s="213" t="inlineStr"/>
      <c r="I3400" s="213" t="inlineStr">
        <is>
          <t>high</t>
        </is>
      </c>
      <c r="J3400" s="213" t="inlineStr">
        <is>
          <t>The GM Note frames all five profiled figures as Edania's Demonlords/rulers.</t>
        </is>
      </c>
    </row>
    <row r="3401" ht="31" customHeight="1" s="99">
      <c r="A3401" s="215" t="inlineStr">
        <is>
          <t>CDM-03400</t>
        </is>
      </c>
      <c r="B3401" s="215" t="inlineStr">
        <is>
          <t>CHR-SRC166-002</t>
        </is>
      </c>
      <c r="C3401" s="215" t="inlineStr">
        <is>
          <t>Enslar</t>
        </is>
      </c>
      <c r="D3401" s="216" t="inlineStr">
        <is>
          <t>SRC-166</t>
        </is>
      </c>
      <c r="E3401" s="216" t="inlineStr">
        <is>
          <t>roles_and_vocations</t>
        </is>
      </c>
      <c r="F3401" s="216" t="inlineStr">
        <is>
          <t>The First Valkyrie</t>
        </is>
      </c>
      <c r="G3401" s="216" t="inlineStr"/>
      <c r="H3401" s="216" t="inlineStr"/>
      <c r="I3401" s="216" t="inlineStr">
        <is>
          <t>high</t>
        </is>
      </c>
      <c r="J3401" s="216" t="inlineStr">
        <is>
          <t>Exact official profile title.</t>
        </is>
      </c>
    </row>
    <row r="3402" ht="31" customHeight="1" s="99">
      <c r="A3402" s="212" t="inlineStr">
        <is>
          <t>CDM-03401</t>
        </is>
      </c>
      <c r="B3402" s="212" t="inlineStr">
        <is>
          <t>CHR-SRC166-002</t>
        </is>
      </c>
      <c r="C3402" s="212" t="inlineStr">
        <is>
          <t>Enslar</t>
        </is>
      </c>
      <c r="D3402" s="213" t="inlineStr">
        <is>
          <t>SRC-166</t>
        </is>
      </c>
      <c r="E3402" s="213" t="inlineStr">
        <is>
          <t>roles_and_vocations</t>
        </is>
      </c>
      <c r="F3402" s="213" t="inlineStr">
        <is>
          <t>leader of the elite Valkyries</t>
        </is>
      </c>
      <c r="G3402" s="213" t="inlineStr"/>
      <c r="H3402" s="213" t="inlineStr"/>
      <c r="I3402" s="213" t="inlineStr">
        <is>
          <t>high</t>
        </is>
      </c>
      <c r="J3402" s="213" t="inlineStr">
        <is>
          <t>The profile directly says she led them.</t>
        </is>
      </c>
    </row>
    <row r="3403" ht="31" customHeight="1" s="99">
      <c r="A3403" s="215" t="inlineStr">
        <is>
          <t>CDM-03402</t>
        </is>
      </c>
      <c r="B3403" s="215" t="inlineStr">
        <is>
          <t>CHR-SRC166-002</t>
        </is>
      </c>
      <c r="C3403" s="215" t="inlineStr">
        <is>
          <t>Enslar</t>
        </is>
      </c>
      <c r="D3403" s="216" t="inlineStr">
        <is>
          <t>SRC-166</t>
        </is>
      </c>
      <c r="E3403" s="216" t="inlineStr">
        <is>
          <t>affiliations</t>
        </is>
      </c>
      <c r="F3403" s="216" t="inlineStr">
        <is>
          <t>Holy College of Calpheon</t>
        </is>
      </c>
      <c r="G3403" s="216" t="inlineStr"/>
      <c r="H3403" s="216" t="inlineStr"/>
      <c r="I3403" s="216" t="inlineStr">
        <is>
          <t>high</t>
        </is>
      </c>
      <c r="J3403" s="216" t="inlineStr">
        <is>
          <t>The military school at which she led the elite Valkyries.</t>
        </is>
      </c>
    </row>
    <row r="3404" ht="31" customHeight="1" s="99">
      <c r="A3404" s="212" t="inlineStr">
        <is>
          <t>CDM-03403</t>
        </is>
      </c>
      <c r="B3404" s="212" t="inlineStr">
        <is>
          <t>CHR-SRC166-002</t>
        </is>
      </c>
      <c r="C3404" s="212" t="inlineStr">
        <is>
          <t>Enslar</t>
        </is>
      </c>
      <c r="D3404" s="213" t="inlineStr">
        <is>
          <t>SRC-166</t>
        </is>
      </c>
      <c r="E3404" s="213" t="inlineStr">
        <is>
          <t>affiliations</t>
        </is>
      </c>
      <c r="F3404" s="213" t="inlineStr">
        <is>
          <t>Church of Elion</t>
        </is>
      </c>
      <c r="G3404" s="213" t="inlineStr"/>
      <c r="H3404" s="213" t="inlineStr"/>
      <c r="I3404" s="213" t="inlineStr">
        <is>
          <t>high</t>
        </is>
      </c>
      <c r="J3404" s="213" t="inlineStr">
        <is>
          <t>The profile calls her an apostle and describes the Church's action against her.</t>
        </is>
      </c>
    </row>
    <row r="3405" ht="31" customHeight="1" s="99">
      <c r="A3405" s="215" t="inlineStr">
        <is>
          <t>CDM-03404</t>
        </is>
      </c>
      <c r="B3405" s="215" t="inlineStr">
        <is>
          <t>CHR-SRC166-002</t>
        </is>
      </c>
      <c r="C3405" s="215" t="inlineStr">
        <is>
          <t>Enslar</t>
        </is>
      </c>
      <c r="D3405" s="216" t="inlineStr">
        <is>
          <t>SRC-166</t>
        </is>
      </c>
      <c r="E3405" s="216" t="inlineStr">
        <is>
          <t>cosmologies_and_realms</t>
        </is>
      </c>
      <c r="F3405" s="216" t="inlineStr">
        <is>
          <t>Calpheon</t>
        </is>
      </c>
      <c r="G3405" s="216" t="inlineStr"/>
      <c r="H3405" s="216" t="inlineStr"/>
      <c r="I3405" s="216" t="inlineStr">
        <is>
          <t>high</t>
        </is>
      </c>
      <c r="J3405" s="216" t="inlineStr">
        <is>
          <t>The Holy College's named location.</t>
        </is>
      </c>
    </row>
    <row r="3406" ht="31" customHeight="1" s="99">
      <c r="A3406" s="212" t="inlineStr">
        <is>
          <t>CDM-03405</t>
        </is>
      </c>
      <c r="B3406" s="212" t="inlineStr">
        <is>
          <t>CHR-SRC166-002</t>
        </is>
      </c>
      <c r="C3406" s="212" t="inlineStr">
        <is>
          <t>Enslar</t>
        </is>
      </c>
      <c r="D3406" s="213" t="inlineStr">
        <is>
          <t>SRC-166</t>
        </is>
      </c>
      <c r="E3406" s="213" t="inlineStr">
        <is>
          <t>metaphysical_laws_and_rituals</t>
        </is>
      </c>
      <c r="F3406" s="213" t="inlineStr">
        <is>
          <t>seal Kzarka away</t>
        </is>
      </c>
      <c r="G3406" s="213" t="inlineStr"/>
      <c r="H3406" s="213" t="inlineStr"/>
      <c r="I3406" s="213" t="inlineStr">
        <is>
          <t>high</t>
        </is>
      </c>
      <c r="J3406" s="213" t="inlineStr">
        <is>
          <t>A directly stated act; Kzarka itself is unprofiled in this pass.</t>
        </is>
      </c>
    </row>
    <row r="3407" ht="31" customHeight="1" s="99">
      <c r="A3407" s="215" t="inlineStr">
        <is>
          <t>CDM-03406</t>
        </is>
      </c>
      <c r="B3407" s="215" t="inlineStr">
        <is>
          <t>CHR-SRC166-002</t>
        </is>
      </c>
      <c r="C3407" s="215" t="inlineStr">
        <is>
          <t>Enslar</t>
        </is>
      </c>
      <c r="D3407" s="216" t="inlineStr">
        <is>
          <t>SRC-166</t>
        </is>
      </c>
      <c r="E3407" s="216" t="inlineStr">
        <is>
          <t>narrative_archetypes</t>
        </is>
      </c>
      <c r="F3407" s="216" t="inlineStr">
        <is>
          <t>Demonlord of Edania</t>
        </is>
      </c>
      <c r="G3407" s="216" t="inlineStr"/>
      <c r="H3407" s="216" t="inlineStr"/>
      <c r="I3407" s="216" t="inlineStr">
        <is>
          <t>high</t>
        </is>
      </c>
      <c r="J3407" s="216" t="inlineStr">
        <is>
          <t>The GM Note frames all five profiled figures as Edania's Demonlords/rulers.</t>
        </is>
      </c>
    </row>
    <row r="3408" ht="31" customHeight="1" s="99">
      <c r="A3408" s="212" t="inlineStr">
        <is>
          <t>CDM-03407</t>
        </is>
      </c>
      <c r="B3408" s="212" t="inlineStr">
        <is>
          <t>CHR-SRC166-001</t>
        </is>
      </c>
      <c r="C3408" s="212" t="inlineStr">
        <is>
          <t>Jordine Ducas</t>
        </is>
      </c>
      <c r="D3408" s="213" t="inlineStr">
        <is>
          <t>SRC-166</t>
        </is>
      </c>
      <c r="E3408" s="213" t="inlineStr">
        <is>
          <t>roles_and_vocations</t>
        </is>
      </c>
      <c r="F3408" s="213" t="inlineStr">
        <is>
          <t>Former Grand Chamberlain of Serendia</t>
        </is>
      </c>
      <c r="G3408" s="213" t="inlineStr"/>
      <c r="H3408" s="213" t="inlineStr"/>
      <c r="I3408" s="213" t="inlineStr">
        <is>
          <t>high</t>
        </is>
      </c>
      <c r="J3408" s="213" t="inlineStr">
        <is>
          <t>Exact official profile title.</t>
        </is>
      </c>
    </row>
    <row r="3409" ht="31" customHeight="1" s="99">
      <c r="A3409" s="215" t="inlineStr">
        <is>
          <t>CDM-03408</t>
        </is>
      </c>
      <c r="B3409" s="215" t="inlineStr">
        <is>
          <t>CHR-SRC166-001</t>
        </is>
      </c>
      <c r="C3409" s="215" t="inlineStr">
        <is>
          <t>Jordine Ducas</t>
        </is>
      </c>
      <c r="D3409" s="216" t="inlineStr">
        <is>
          <t>SRC-166</t>
        </is>
      </c>
      <c r="E3409" s="216" t="inlineStr">
        <is>
          <t>power_traditions</t>
        </is>
      </c>
      <c r="F3409" s="216" t="inlineStr">
        <is>
          <t>soul of Belmorn, the Monarch of Darkness</t>
        </is>
      </c>
      <c r="G3409" s="216" t="inlineStr"/>
      <c r="H3409" s="216" t="inlineStr"/>
      <c r="I3409" s="216" t="inlineStr">
        <is>
          <t>high</t>
        </is>
      </c>
      <c r="J3409" s="216" t="inlineStr">
        <is>
          <t>The profile says he took it in; it does not define a complete power set.</t>
        </is>
      </c>
    </row>
    <row r="3410" ht="31" customHeight="1" s="99">
      <c r="A3410" s="212" t="inlineStr">
        <is>
          <t>CDM-03409</t>
        </is>
      </c>
      <c r="B3410" s="212" t="inlineStr">
        <is>
          <t>CHR-SRC166-001</t>
        </is>
      </c>
      <c r="C3410" s="212" t="inlineStr">
        <is>
          <t>Jordine Ducas</t>
        </is>
      </c>
      <c r="D3410" s="213" t="inlineStr">
        <is>
          <t>SRC-166</t>
        </is>
      </c>
      <c r="E3410" s="213" t="inlineStr">
        <is>
          <t>affiliations</t>
        </is>
      </c>
      <c r="F3410" s="213" t="inlineStr">
        <is>
          <t>Shadow Knights</t>
        </is>
      </c>
      <c r="G3410" s="213" t="inlineStr"/>
      <c r="H3410" s="213" t="inlineStr"/>
      <c r="I3410" s="213" t="inlineStr">
        <is>
          <t>high</t>
        </is>
      </c>
      <c r="J3410" s="213" t="inlineStr">
        <is>
          <t>The profile says he joined them after leaving Serendia.</t>
        </is>
      </c>
    </row>
    <row r="3411" ht="31" customHeight="1" s="99">
      <c r="A3411" s="215" t="inlineStr">
        <is>
          <t>CDM-03410</t>
        </is>
      </c>
      <c r="B3411" s="215" t="inlineStr">
        <is>
          <t>CHR-SRC166-001</t>
        </is>
      </c>
      <c r="C3411" s="215" t="inlineStr">
        <is>
          <t>Jordine Ducas</t>
        </is>
      </c>
      <c r="D3411" s="216" t="inlineStr">
        <is>
          <t>SRC-166</t>
        </is>
      </c>
      <c r="E3411" s="216" t="inlineStr">
        <is>
          <t>states_and_transformations</t>
        </is>
      </c>
      <c r="F3411" s="216" t="inlineStr">
        <is>
          <t>marked after resisting Belmorn's control</t>
        </is>
      </c>
      <c r="G3411" s="216" t="inlineStr"/>
      <c r="H3411" s="216" t="inlineStr"/>
      <c r="I3411" s="216" t="inlineStr">
        <is>
          <t>high</t>
        </is>
      </c>
      <c r="J3411" s="216" t="inlineStr">
        <is>
          <t>The profile says a mark remained after the Adventurer prevented complete control.</t>
        </is>
      </c>
    </row>
    <row r="3412" ht="31" customHeight="1" s="99">
      <c r="A3412" s="212" t="inlineStr">
        <is>
          <t>CDM-03411</t>
        </is>
      </c>
      <c r="B3412" s="212" t="inlineStr">
        <is>
          <t>CHR-SRC166-001</t>
        </is>
      </c>
      <c r="C3412" s="212" t="inlineStr">
        <is>
          <t>Jordine Ducas</t>
        </is>
      </c>
      <c r="D3412" s="213" t="inlineStr">
        <is>
          <t>SRC-166</t>
        </is>
      </c>
      <c r="E3412" s="213" t="inlineStr">
        <is>
          <t>artifacts_and_vehicles</t>
        </is>
      </c>
      <c r="F3412" s="213" t="inlineStr">
        <is>
          <t>Ynix's Flame</t>
        </is>
      </c>
      <c r="G3412" s="213" t="inlineStr"/>
      <c r="H3412" s="213" t="inlineStr"/>
      <c r="I3412" s="213" t="inlineStr">
        <is>
          <t>high</t>
        </is>
      </c>
      <c r="J3412" s="213" t="inlineStr">
        <is>
          <t>He seeks it to erase the mark; no general artifact rules are inferred.</t>
        </is>
      </c>
    </row>
    <row r="3413" ht="31" customHeight="1" s="99">
      <c r="A3413" s="215" t="inlineStr">
        <is>
          <t>CDM-03412</t>
        </is>
      </c>
      <c r="B3413" s="215" t="inlineStr">
        <is>
          <t>CHR-SRC166-001</t>
        </is>
      </c>
      <c r="C3413" s="215" t="inlineStr">
        <is>
          <t>Jordine Ducas</t>
        </is>
      </c>
      <c r="D3413" s="216" t="inlineStr">
        <is>
          <t>SRC-166</t>
        </is>
      </c>
      <c r="E3413" s="216" t="inlineStr">
        <is>
          <t>cosmologies_and_realms</t>
        </is>
      </c>
      <c r="F3413" s="216" t="inlineStr">
        <is>
          <t>Serendia</t>
        </is>
      </c>
      <c r="G3413" s="216" t="inlineStr"/>
      <c r="H3413" s="216" t="inlineStr"/>
      <c r="I3413" s="216" t="inlineStr">
        <is>
          <t>high</t>
        </is>
      </c>
      <c r="J3413" s="216" t="inlineStr">
        <is>
          <t>Named former-service realm.</t>
        </is>
      </c>
    </row>
    <row r="3414" ht="31" customHeight="1" s="99">
      <c r="A3414" s="212" t="inlineStr">
        <is>
          <t>CDM-03413</t>
        </is>
      </c>
      <c r="B3414" s="212" t="inlineStr">
        <is>
          <t>CHR-SRC166-001</t>
        </is>
      </c>
      <c r="C3414" s="212" t="inlineStr">
        <is>
          <t>Jordine Ducas</t>
        </is>
      </c>
      <c r="D3414" s="213" t="inlineStr">
        <is>
          <t>SRC-166</t>
        </is>
      </c>
      <c r="E3414" s="213" t="inlineStr">
        <is>
          <t>cosmologies_and_realms</t>
        </is>
      </c>
      <c r="F3414" s="213" t="inlineStr">
        <is>
          <t>Mountain of Eternal Winter</t>
        </is>
      </c>
      <c r="G3414" s="213" t="inlineStr"/>
      <c r="H3414" s="213" t="inlineStr"/>
      <c r="I3414" s="213" t="inlineStr">
        <is>
          <t>high</t>
        </is>
      </c>
      <c r="J3414" s="213" t="inlineStr">
        <is>
          <t>Named destination in the profile.</t>
        </is>
      </c>
    </row>
    <row r="3415" ht="31" customHeight="1" s="99">
      <c r="A3415" s="215" t="inlineStr">
        <is>
          <t>CDM-03414</t>
        </is>
      </c>
      <c r="B3415" s="215" t="inlineStr">
        <is>
          <t>CHR-SRC166-001</t>
        </is>
      </c>
      <c r="C3415" s="215" t="inlineStr">
        <is>
          <t>Jordine Ducas</t>
        </is>
      </c>
      <c r="D3415" s="216" t="inlineStr">
        <is>
          <t>SRC-166</t>
        </is>
      </c>
      <c r="E3415" s="216" t="inlineStr">
        <is>
          <t>narrative_archetypes</t>
        </is>
      </c>
      <c r="F3415" s="216" t="inlineStr">
        <is>
          <t>Demonlord of Edania</t>
        </is>
      </c>
      <c r="G3415" s="216" t="inlineStr"/>
      <c r="H3415" s="216" t="inlineStr"/>
      <c r="I3415" s="216" t="inlineStr">
        <is>
          <t>high</t>
        </is>
      </c>
      <c r="J3415" s="216" t="inlineStr">
        <is>
          <t>The GM Note frames all five profiled figures as Edania's Demonlords/rulers.</t>
        </is>
      </c>
    </row>
    <row r="3416" ht="31" customHeight="1" s="99">
      <c r="A3416" s="212" t="inlineStr">
        <is>
          <t>CDM-03415</t>
        </is>
      </c>
      <c r="B3416" s="212" t="inlineStr">
        <is>
          <t>CHR-SRC166-003</t>
        </is>
      </c>
      <c r="C3416" s="212" t="inlineStr">
        <is>
          <t>Rusalka</t>
        </is>
      </c>
      <c r="D3416" s="213" t="inlineStr">
        <is>
          <t>SRC-166</t>
        </is>
      </c>
      <c r="E3416" s="213" t="inlineStr">
        <is>
          <t>being_types</t>
        </is>
      </c>
      <c r="F3416" s="213" t="inlineStr">
        <is>
          <t>The First Mermaid</t>
        </is>
      </c>
      <c r="G3416" s="213" t="inlineStr"/>
      <c r="H3416" s="213" t="inlineStr"/>
      <c r="I3416" s="213" t="inlineStr">
        <is>
          <t>high</t>
        </is>
      </c>
      <c r="J3416" s="213" t="inlineStr">
        <is>
          <t>Exact official title.</t>
        </is>
      </c>
    </row>
    <row r="3417" ht="31" customHeight="1" s="99">
      <c r="A3417" s="215" t="inlineStr">
        <is>
          <t>CDM-03416</t>
        </is>
      </c>
      <c r="B3417" s="215" t="inlineStr">
        <is>
          <t>CHR-SRC166-003</t>
        </is>
      </c>
      <c r="C3417" s="215" t="inlineStr">
        <is>
          <t>Rusalka</t>
        </is>
      </c>
      <c r="D3417" s="216" t="inlineStr">
        <is>
          <t>SRC-166</t>
        </is>
      </c>
      <c r="E3417" s="216" t="inlineStr">
        <is>
          <t>cultures</t>
        </is>
      </c>
      <c r="F3417" s="216" t="inlineStr">
        <is>
          <t>Merfolk</t>
        </is>
      </c>
      <c r="G3417" s="216" t="inlineStr"/>
      <c r="H3417" s="216" t="inlineStr"/>
      <c r="I3417" s="216" t="inlineStr">
        <is>
          <t>high</t>
        </is>
      </c>
      <c r="J3417" s="216" t="inlineStr">
        <is>
          <t>The profile calls her mother of all Merfolk.</t>
        </is>
      </c>
    </row>
    <row r="3418" ht="31" customHeight="1" s="99">
      <c r="A3418" s="212" t="inlineStr">
        <is>
          <t>CDM-03417</t>
        </is>
      </c>
      <c r="B3418" s="212" t="inlineStr">
        <is>
          <t>CHR-SRC166-003</t>
        </is>
      </c>
      <c r="C3418" s="212" t="inlineStr">
        <is>
          <t>Rusalka</t>
        </is>
      </c>
      <c r="D3418" s="213" t="inlineStr">
        <is>
          <t>SRC-166</t>
        </is>
      </c>
      <c r="E3418" s="213" t="inlineStr">
        <is>
          <t>roles_and_vocations</t>
        </is>
      </c>
      <c r="F3418" s="213" t="inlineStr">
        <is>
          <t>queen of the Merfolk</t>
        </is>
      </c>
      <c r="G3418" s="213" t="inlineStr"/>
      <c r="H3418" s="213" t="inlineStr"/>
      <c r="I3418" s="213" t="inlineStr">
        <is>
          <t>high</t>
        </is>
      </c>
      <c r="J3418" s="213" t="inlineStr">
        <is>
          <t>The GM Note opening explicitly applies this role.</t>
        </is>
      </c>
    </row>
    <row r="3419" ht="31" customHeight="1" s="99">
      <c r="A3419" s="215" t="inlineStr">
        <is>
          <t>CDM-03418</t>
        </is>
      </c>
      <c r="B3419" s="215" t="inlineStr">
        <is>
          <t>CHR-SRC166-003</t>
        </is>
      </c>
      <c r="C3419" s="215" t="inlineStr">
        <is>
          <t>Rusalka</t>
        </is>
      </c>
      <c r="D3419" s="216" t="inlineStr">
        <is>
          <t>SRC-166</t>
        </is>
      </c>
      <c r="E3419" s="216" t="inlineStr">
        <is>
          <t>artifacts_and_vehicles</t>
        </is>
      </c>
      <c r="F3419" s="216" t="inlineStr">
        <is>
          <t>mysterious treasure</t>
        </is>
      </c>
      <c r="G3419" s="216" t="inlineStr"/>
      <c r="H3419" s="216" t="inlineStr"/>
      <c r="I3419" s="216" t="inlineStr">
        <is>
          <t>low</t>
        </is>
      </c>
      <c r="J3419" s="216" t="inlineStr">
        <is>
          <t>Explicitly introduced as rumor; not treated as verified possession.</t>
        </is>
      </c>
    </row>
    <row r="3420" ht="31" customHeight="1" s="99">
      <c r="A3420" s="212" t="inlineStr">
        <is>
          <t>CDM-03419</t>
        </is>
      </c>
      <c r="B3420" s="212" t="inlineStr">
        <is>
          <t>CHR-SRC166-003</t>
        </is>
      </c>
      <c r="C3420" s="212" t="inlineStr">
        <is>
          <t>Rusalka</t>
        </is>
      </c>
      <c r="D3420" s="213" t="inlineStr">
        <is>
          <t>SRC-166</t>
        </is>
      </c>
      <c r="E3420" s="213" t="inlineStr">
        <is>
          <t>narrative_archetypes</t>
        </is>
      </c>
      <c r="F3420" s="213" t="inlineStr">
        <is>
          <t>Demonlord of Edania</t>
        </is>
      </c>
      <c r="G3420" s="213" t="inlineStr"/>
      <c r="H3420" s="213" t="inlineStr"/>
      <c r="I3420" s="213" t="inlineStr">
        <is>
          <t>high</t>
        </is>
      </c>
      <c r="J3420" s="213" t="inlineStr">
        <is>
          <t>The GM Note frames all five profiled figures as Edania's Demonlords/rulers.</t>
        </is>
      </c>
    </row>
    <row r="3421" ht="31" customHeight="1" s="99">
      <c r="A3421" s="215" t="inlineStr">
        <is>
          <t>CDM-03420</t>
        </is>
      </c>
      <c r="B3421" s="215" t="inlineStr">
        <is>
          <t>CHR-SRC167-004</t>
        </is>
      </c>
      <c r="C3421" s="215" t="inlineStr">
        <is>
          <t>Balthorr</t>
        </is>
      </c>
      <c r="D3421" s="216" t="inlineStr">
        <is>
          <t>SRC-167</t>
        </is>
      </c>
      <c r="E3421" s="216" t="inlineStr">
        <is>
          <t>roles_and_vocations</t>
        </is>
      </c>
      <c r="F3421" s="216" t="inlineStr">
        <is>
          <t>Sidereal</t>
        </is>
      </c>
      <c r="G3421" s="216" t="inlineStr"/>
      <c r="H3421" s="216" t="inlineStr"/>
      <c r="I3421" s="216" t="inlineStr">
        <is>
          <t>high</t>
        </is>
      </c>
      <c r="J3421" s="216" t="inlineStr">
        <is>
          <t>The Academy introduces Balthorr as one of three named Sidereal skills.</t>
        </is>
      </c>
    </row>
    <row r="3422" ht="31" customHeight="1" s="99">
      <c r="A3422" s="212" t="inlineStr">
        <is>
          <t>CDM-03421</t>
        </is>
      </c>
      <c r="B3422" s="212" t="inlineStr">
        <is>
          <t>CHR-SRC167-004</t>
        </is>
      </c>
      <c r="C3422" s="212" t="inlineStr">
        <is>
          <t>Balthorr</t>
        </is>
      </c>
      <c r="D3422" s="213" t="inlineStr">
        <is>
          <t>SRC-167</t>
        </is>
      </c>
      <c r="E3422" s="213" t="inlineStr">
        <is>
          <t>power_traditions</t>
        </is>
      </c>
      <c r="F3422" s="213" t="inlineStr">
        <is>
          <t>Earthen Strength</t>
        </is>
      </c>
      <c r="G3422" s="213" t="inlineStr"/>
      <c r="H3422" s="213" t="inlineStr"/>
      <c r="I3422" s="213" t="inlineStr">
        <is>
          <t>high</t>
        </is>
      </c>
      <c r="J3422" s="213" t="inlineStr">
        <is>
          <t>The skill description names the force used to strike the anvil.</t>
        </is>
      </c>
    </row>
    <row r="3423" ht="31" customHeight="1" s="99">
      <c r="A3423" s="215" t="inlineStr">
        <is>
          <t>CDM-03422</t>
        </is>
      </c>
      <c r="B3423" s="215" t="inlineStr">
        <is>
          <t>CHR-SRC167-004</t>
        </is>
      </c>
      <c r="C3423" s="215" t="inlineStr">
        <is>
          <t>Balthorr</t>
        </is>
      </c>
      <c r="D3423" s="216" t="inlineStr">
        <is>
          <t>SRC-167</t>
        </is>
      </c>
      <c r="E3423" s="216" t="inlineStr">
        <is>
          <t>artifacts_and_vehicles</t>
        </is>
      </c>
      <c r="F3423" s="216" t="inlineStr">
        <is>
          <t>anvil</t>
        </is>
      </c>
      <c r="G3423" s="216" t="inlineStr"/>
      <c r="H3423" s="216" t="inlineStr"/>
      <c r="I3423" s="216" t="inlineStr">
        <is>
          <t>high</t>
        </is>
      </c>
      <c r="J3423" s="216" t="inlineStr">
        <is>
          <t>The described skill strikes an anvil; no wider artifact identity is inferred.</t>
        </is>
      </c>
    </row>
    <row r="3424" ht="31" customHeight="1" s="99">
      <c r="A3424" s="212" t="inlineStr">
        <is>
          <t>CDM-03423</t>
        </is>
      </c>
      <c r="B3424" s="212" t="inlineStr">
        <is>
          <t>CHR-SRC167-004</t>
        </is>
      </c>
      <c r="C3424" s="212" t="inlineStr">
        <is>
          <t>Balthorr</t>
        </is>
      </c>
      <c r="D3424" s="213" t="inlineStr">
        <is>
          <t>SRC-167</t>
        </is>
      </c>
      <c r="E3424" s="213" t="inlineStr">
        <is>
          <t>game_mechanics</t>
        </is>
      </c>
      <c r="F3424" s="213" t="inlineStr">
        <is>
          <t>Arcturus' Breath Sidereal Skill</t>
        </is>
      </c>
      <c r="G3424" s="213" t="inlineStr"/>
      <c r="H3424" s="213" t="inlineStr"/>
      <c r="I3424" s="213" t="inlineStr">
        <is>
          <t>high</t>
        </is>
      </c>
      <c r="J3424" s="213" t="inlineStr">
        <is>
          <t>Temporarily grants nearby squad members enchanted armor, push immunity, damage reduction, and protection from some commander skills.</t>
        </is>
      </c>
    </row>
    <row r="3425" ht="31" customHeight="1" s="99">
      <c r="A3425" s="215" t="inlineStr">
        <is>
          <t>CDM-03424</t>
        </is>
      </c>
      <c r="B3425" s="215" t="inlineStr">
        <is>
          <t>CHR-SRC167-002</t>
        </is>
      </c>
      <c r="C3425" s="215" t="inlineStr">
        <is>
          <t>Thirain</t>
        </is>
      </c>
      <c r="D3425" s="216" t="inlineStr">
        <is>
          <t>SRC-167</t>
        </is>
      </c>
      <c r="E3425" s="216" t="inlineStr">
        <is>
          <t>roles_and_vocations</t>
        </is>
      </c>
      <c r="F3425" s="216" t="inlineStr">
        <is>
          <t>Sidereal</t>
        </is>
      </c>
      <c r="G3425" s="216" t="inlineStr"/>
      <c r="H3425" s="216" t="inlineStr"/>
      <c r="I3425" s="216" t="inlineStr">
        <is>
          <t>high</t>
        </is>
      </c>
      <c r="J3425" s="216" t="inlineStr">
        <is>
          <t>The Academy introduces Thirain as one of three named Sidereal skills.</t>
        </is>
      </c>
    </row>
    <row r="3426" ht="31" customHeight="1" s="99">
      <c r="A3426" s="212" t="inlineStr">
        <is>
          <t>CDM-03425</t>
        </is>
      </c>
      <c r="B3426" s="212" t="inlineStr">
        <is>
          <t>CHR-SRC167-002</t>
        </is>
      </c>
      <c r="C3426" s="212" t="inlineStr">
        <is>
          <t>Thirain</t>
        </is>
      </c>
      <c r="D3426" s="213" t="inlineStr">
        <is>
          <t>SRC-167</t>
        </is>
      </c>
      <c r="E3426" s="213" t="inlineStr">
        <is>
          <t>power_traditions</t>
        </is>
      </c>
      <c r="F3426" s="213" t="inlineStr">
        <is>
          <t>light</t>
        </is>
      </c>
      <c r="G3426" s="213" t="inlineStr"/>
      <c r="H3426" s="213" t="inlineStr"/>
      <c r="I3426" s="213" t="inlineStr">
        <is>
          <t>high</t>
        </is>
      </c>
      <c r="J3426" s="213" t="inlineStr">
        <is>
          <t>The skill description says he smashes Vanquisher with light.</t>
        </is>
      </c>
    </row>
    <row r="3427" ht="31" customHeight="1" s="99">
      <c r="A3427" s="215" t="inlineStr">
        <is>
          <t>CDM-03426</t>
        </is>
      </c>
      <c r="B3427" s="215" t="inlineStr">
        <is>
          <t>CHR-SRC167-002</t>
        </is>
      </c>
      <c r="C3427" s="215" t="inlineStr">
        <is>
          <t>Thirain</t>
        </is>
      </c>
      <c r="D3427" s="216" t="inlineStr">
        <is>
          <t>SRC-167</t>
        </is>
      </c>
      <c r="E3427" s="216" t="inlineStr">
        <is>
          <t>artifacts_and_vehicles</t>
        </is>
      </c>
      <c r="F3427" s="216" t="inlineStr">
        <is>
          <t>Vanquisher</t>
        </is>
      </c>
      <c r="G3427" s="216" t="inlineStr"/>
      <c r="H3427" s="216" t="inlineStr"/>
      <c r="I3427" s="216" t="inlineStr">
        <is>
          <t>high</t>
        </is>
      </c>
      <c r="J3427" s="216" t="inlineStr">
        <is>
          <t>Named within the Completed Vanquisher skill description; its wider history is not inferred.</t>
        </is>
      </c>
    </row>
    <row r="3428" ht="31" customHeight="1" s="99">
      <c r="A3428" s="212" t="inlineStr">
        <is>
          <t>CDM-03427</t>
        </is>
      </c>
      <c r="B3428" s="212" t="inlineStr">
        <is>
          <t>CHR-SRC167-002</t>
        </is>
      </c>
      <c r="C3428" s="212" t="inlineStr">
        <is>
          <t>Thirain</t>
        </is>
      </c>
      <c r="D3428" s="213" t="inlineStr">
        <is>
          <t>SRC-167</t>
        </is>
      </c>
      <c r="E3428" s="213" t="inlineStr">
        <is>
          <t>game_mechanics</t>
        </is>
      </c>
      <c r="F3428" s="213" t="inlineStr">
        <is>
          <t>Completed Vanquisher Sidereal Skill</t>
        </is>
      </c>
      <c r="G3428" s="213" t="inlineStr"/>
      <c r="H3428" s="213" t="inlineStr"/>
      <c r="I3428" s="213" t="inlineStr">
        <is>
          <t>high</t>
        </is>
      </c>
      <c r="J3428" s="213" t="inlineStr">
        <is>
          <t>A supplied Valtan-raid skill with heavy damage and weak-point effects.</t>
        </is>
      </c>
    </row>
    <row r="3429" ht="31" customHeight="1" s="99">
      <c r="A3429" s="215" t="inlineStr">
        <is>
          <t>CDM-03428</t>
        </is>
      </c>
      <c r="B3429" s="215" t="inlineStr">
        <is>
          <t>CHR-SRC167-001</t>
        </is>
      </c>
      <c r="C3429" s="215" t="inlineStr">
        <is>
          <t>Valtan</t>
        </is>
      </c>
      <c r="D3429" s="216" t="inlineStr">
        <is>
          <t>SRC-167</t>
        </is>
      </c>
      <c r="E3429" s="216" t="inlineStr">
        <is>
          <t>roles_and_vocations</t>
        </is>
      </c>
      <c r="F3429" s="216" t="inlineStr">
        <is>
          <t>Demon Beast Legion Commander</t>
        </is>
      </c>
      <c r="G3429" s="216" t="inlineStr"/>
      <c r="H3429" s="216" t="inlineStr"/>
      <c r="I3429" s="216" t="inlineStr">
        <is>
          <t>high</t>
        </is>
      </c>
      <c r="J3429" s="216" t="inlineStr">
        <is>
          <t>Exact official title in the Academy profile.</t>
        </is>
      </c>
    </row>
    <row r="3430" ht="31" customHeight="1" s="99">
      <c r="A3430" s="212" t="inlineStr">
        <is>
          <t>CDM-03429</t>
        </is>
      </c>
      <c r="B3430" s="212" t="inlineStr">
        <is>
          <t>CHR-SRC167-001</t>
        </is>
      </c>
      <c r="C3430" s="212" t="inlineStr">
        <is>
          <t>Valtan</t>
        </is>
      </c>
      <c r="D3430" s="213" t="inlineStr">
        <is>
          <t>SRC-167</t>
        </is>
      </c>
      <c r="E3430" s="213" t="inlineStr">
        <is>
          <t>roles_and_vocations</t>
        </is>
      </c>
      <c r="F3430" s="213" t="inlineStr">
        <is>
          <t>Lord of Demon Beasts</t>
        </is>
      </c>
      <c r="G3430" s="213" t="inlineStr"/>
      <c r="H3430" s="213" t="inlineStr"/>
      <c r="I3430" s="213" t="inlineStr">
        <is>
          <t>high</t>
        </is>
      </c>
      <c r="J3430" s="213" t="inlineStr">
        <is>
          <t>The profile explicitly calls Valtan this before identifying him as a Legion Commander.</t>
        </is>
      </c>
    </row>
    <row r="3431" ht="31" customHeight="1" s="99">
      <c r="A3431" s="215" t="inlineStr">
        <is>
          <t>CDM-03430</t>
        </is>
      </c>
      <c r="B3431" s="215" t="inlineStr">
        <is>
          <t>CHR-SRC167-001</t>
        </is>
      </c>
      <c r="C3431" s="215" t="inlineStr">
        <is>
          <t>Valtan</t>
        </is>
      </c>
      <c r="D3431" s="216" t="inlineStr">
        <is>
          <t>SRC-167</t>
        </is>
      </c>
      <c r="E3431" s="216" t="inlineStr">
        <is>
          <t>affiliations</t>
        </is>
      </c>
      <c r="F3431" s="216" t="inlineStr">
        <is>
          <t>Demon Beast Legion</t>
        </is>
      </c>
      <c r="G3431" s="216" t="inlineStr"/>
      <c r="H3431" s="216" t="inlineStr"/>
      <c r="I3431" s="216" t="inlineStr">
        <is>
          <t>high</t>
        </is>
      </c>
      <c r="J3431" s="216" t="inlineStr">
        <is>
          <t>Directly contained in his commander title.</t>
        </is>
      </c>
    </row>
    <row r="3432" ht="31" customHeight="1" s="99">
      <c r="A3432" s="212" t="inlineStr">
        <is>
          <t>CDM-03431</t>
        </is>
      </c>
      <c r="B3432" s="212" t="inlineStr">
        <is>
          <t>CHR-SRC167-001</t>
        </is>
      </c>
      <c r="C3432" s="212" t="inlineStr">
        <is>
          <t>Valtan</t>
        </is>
      </c>
      <c r="D3432" s="213" t="inlineStr">
        <is>
          <t>SRC-167</t>
        </is>
      </c>
      <c r="E3432" s="213" t="inlineStr">
        <is>
          <t>states_and_transformations</t>
        </is>
      </c>
      <c r="F3432" s="213" t="inlineStr">
        <is>
          <t>soul torn into pieces and later reconstituted</t>
        </is>
      </c>
      <c r="G3432" s="213" t="inlineStr"/>
      <c r="H3432" s="213" t="inlineStr"/>
      <c r="I3432" s="213" t="inlineStr">
        <is>
          <t>high</t>
        </is>
      </c>
      <c r="J3432" s="213" t="inlineStr">
        <is>
          <t>The official profile says the pieces wandered the abyss until his soul was stitched back together.</t>
        </is>
      </c>
    </row>
    <row r="3433" ht="31" customHeight="1" s="99">
      <c r="A3433" s="215" t="inlineStr">
        <is>
          <t>CDM-03432</t>
        </is>
      </c>
      <c r="B3433" s="215" t="inlineStr">
        <is>
          <t>CHR-SRC167-001</t>
        </is>
      </c>
      <c r="C3433" s="215" t="inlineStr">
        <is>
          <t>Valtan</t>
        </is>
      </c>
      <c r="D3433" s="216" t="inlineStr">
        <is>
          <t>SRC-167</t>
        </is>
      </c>
      <c r="E3433" s="216" t="inlineStr">
        <is>
          <t>states_and_transformations</t>
        </is>
      </c>
      <c r="F3433" s="216" t="inlineStr">
        <is>
          <t>new patchwork body</t>
        </is>
      </c>
      <c r="G3433" s="216" t="inlineStr"/>
      <c r="H3433" s="216" t="inlineStr"/>
      <c r="I3433" s="216" t="inlineStr">
        <is>
          <t>high</t>
        </is>
      </c>
      <c r="J3433" s="216" t="inlineStr">
        <is>
          <t>Directly described as the body in which the restored soul was placed.</t>
        </is>
      </c>
    </row>
    <row r="3434" ht="31" customHeight="1" s="99">
      <c r="A3434" s="212" t="inlineStr">
        <is>
          <t>CDM-03433</t>
        </is>
      </c>
      <c r="B3434" s="212" t="inlineStr">
        <is>
          <t>CHR-SRC167-001</t>
        </is>
      </c>
      <c r="C3434" s="212" t="inlineStr">
        <is>
          <t>Valtan</t>
        </is>
      </c>
      <c r="D3434" s="213" t="inlineStr">
        <is>
          <t>SRC-167</t>
        </is>
      </c>
      <c r="E3434" s="213" t="inlineStr">
        <is>
          <t>cosmologies_and_realms</t>
        </is>
      </c>
      <c r="F3434" s="213" t="inlineStr">
        <is>
          <t>Luterra</t>
        </is>
      </c>
      <c r="G3434" s="213" t="inlineStr"/>
      <c r="H3434" s="213" t="inlineStr"/>
      <c r="I3434" s="213" t="inlineStr">
        <is>
          <t>high</t>
        </is>
      </c>
      <c r="J3434" s="213" t="inlineStr">
        <is>
          <t>The profile situates his critical injury at the Wall of Glory in Luterra.</t>
        </is>
      </c>
    </row>
    <row r="3435" ht="31" customHeight="1" s="99">
      <c r="A3435" s="215" t="inlineStr">
        <is>
          <t>CDM-03434</t>
        </is>
      </c>
      <c r="B3435" s="215" t="inlineStr">
        <is>
          <t>CHR-SRC167-001</t>
        </is>
      </c>
      <c r="C3435" s="215" t="inlineStr">
        <is>
          <t>Valtan</t>
        </is>
      </c>
      <c r="D3435" s="216" t="inlineStr">
        <is>
          <t>SRC-167</t>
        </is>
      </c>
      <c r="E3435" s="216" t="inlineStr">
        <is>
          <t>cosmologies_and_realms</t>
        </is>
      </c>
      <c r="F3435" s="216" t="inlineStr">
        <is>
          <t>abyss</t>
        </is>
      </c>
      <c r="G3435" s="216" t="inlineStr"/>
      <c r="H3435" s="216" t="inlineStr"/>
      <c r="I3435" s="216" t="inlineStr">
        <is>
          <t>high</t>
        </is>
      </c>
      <c r="J3435" s="216" t="inlineStr">
        <is>
          <t>The profile says the pieces of his soul wandered there.</t>
        </is>
      </c>
    </row>
    <row r="3436" ht="31" customHeight="1" s="99">
      <c r="A3436" s="212" t="inlineStr">
        <is>
          <t>CDM-03435</t>
        </is>
      </c>
      <c r="B3436" s="212" t="inlineStr">
        <is>
          <t>CHR-SRC167-001</t>
        </is>
      </c>
      <c r="C3436" s="212" t="inlineStr">
        <is>
          <t>Valtan</t>
        </is>
      </c>
      <c r="D3436" s="213" t="inlineStr">
        <is>
          <t>SRC-167</t>
        </is>
      </c>
      <c r="E3436" s="213" t="inlineStr">
        <is>
          <t>cosmologies_and_realms</t>
        </is>
      </c>
      <c r="F3436" s="213" t="inlineStr">
        <is>
          <t>Resurrected Demon Beast Lair</t>
        </is>
      </c>
      <c r="G3436" s="213" t="inlineStr"/>
      <c r="H3436" s="213" t="inlineStr"/>
      <c r="I3436" s="213" t="inlineStr">
        <is>
          <t>high</t>
        </is>
      </c>
      <c r="J3436" s="213" t="inlineStr">
        <is>
          <t>The source identifies the former Luterra peak as the Demon Beast Legion's camp.</t>
        </is>
      </c>
    </row>
    <row r="3437" ht="31" customHeight="1" s="99">
      <c r="A3437" s="215" t="inlineStr">
        <is>
          <t>CDM-03436</t>
        </is>
      </c>
      <c r="B3437" s="215" t="inlineStr">
        <is>
          <t>CHR-SRC167-001</t>
        </is>
      </c>
      <c r="C3437" s="215" t="inlineStr">
        <is>
          <t>Valtan</t>
        </is>
      </c>
      <c r="D3437" s="216" t="inlineStr">
        <is>
          <t>SRC-167</t>
        </is>
      </c>
      <c r="E3437" s="216" t="inlineStr">
        <is>
          <t>narrative_archetypes</t>
        </is>
      </c>
      <c r="F3437" s="216" t="inlineStr">
        <is>
          <t>Legion Raid commander</t>
        </is>
      </c>
      <c r="G3437" s="216" t="inlineStr"/>
      <c r="H3437" s="216" t="inlineStr"/>
      <c r="I3437" s="216" t="inlineStr">
        <is>
          <t>high</t>
        </is>
      </c>
      <c r="J3437" s="216" t="inlineStr">
        <is>
          <t>The selected release material presents Valtan as the first Legion Raid commander for the Western version.</t>
        </is>
      </c>
    </row>
    <row r="3438" ht="31" customHeight="1" s="99">
      <c r="A3438" s="212" t="inlineStr">
        <is>
          <t>CDM-03437</t>
        </is>
      </c>
      <c r="B3438" s="212" t="inlineStr">
        <is>
          <t>CHR-SRC167-001</t>
        </is>
      </c>
      <c r="C3438" s="212" t="inlineStr">
        <is>
          <t>Valtan</t>
        </is>
      </c>
      <c r="D3438" s="213" t="inlineStr">
        <is>
          <t>SRC-167</t>
        </is>
      </c>
      <c r="E3438" s="213" t="inlineStr">
        <is>
          <t>game_mechanics</t>
        </is>
      </c>
      <c r="F3438" s="213" t="inlineStr">
        <is>
          <t>eight-player, two-gate Legion Raid encounter</t>
        </is>
      </c>
      <c r="G3438" s="213" t="inlineStr"/>
      <c r="H3438" s="213" t="inlineStr"/>
      <c r="I3438" s="213" t="inlineStr">
        <is>
          <t>high</t>
        </is>
      </c>
      <c r="J3438" s="213" t="inlineStr">
        <is>
          <t>This is release-specific encounter framing, not an intrinsic fictional attribute.</t>
        </is>
      </c>
    </row>
    <row r="3439" ht="31" customHeight="1" s="99">
      <c r="A3439" s="215" t="inlineStr">
        <is>
          <t>CDM-03438</t>
        </is>
      </c>
      <c r="B3439" s="215" t="inlineStr">
        <is>
          <t>CHR-SRC167-003</t>
        </is>
      </c>
      <c r="C3439" s="215" t="inlineStr">
        <is>
          <t>Wei</t>
        </is>
      </c>
      <c r="D3439" s="216" t="inlineStr">
        <is>
          <t>SRC-167</t>
        </is>
      </c>
      <c r="E3439" s="216" t="inlineStr">
        <is>
          <t>roles_and_vocations</t>
        </is>
      </c>
      <c r="F3439" s="216" t="inlineStr">
        <is>
          <t>Sidereal</t>
        </is>
      </c>
      <c r="G3439" s="216" t="inlineStr"/>
      <c r="H3439" s="216" t="inlineStr"/>
      <c r="I3439" s="216" t="inlineStr">
        <is>
          <t>high</t>
        </is>
      </c>
      <c r="J3439" s="216" t="inlineStr">
        <is>
          <t>The Academy introduces Wei as one of three named Sidereal skills.</t>
        </is>
      </c>
    </row>
    <row r="3440" ht="31" customHeight="1" s="99">
      <c r="A3440" s="212" t="inlineStr">
        <is>
          <t>CDM-03439</t>
        </is>
      </c>
      <c r="B3440" s="212" t="inlineStr">
        <is>
          <t>CHR-SRC167-003</t>
        </is>
      </c>
      <c r="C3440" s="212" t="inlineStr">
        <is>
          <t>Wei</t>
        </is>
      </c>
      <c r="D3440" s="213" t="inlineStr">
        <is>
          <t>SRC-167</t>
        </is>
      </c>
      <c r="E3440" s="213" t="inlineStr">
        <is>
          <t>artifacts_and_vehicles</t>
        </is>
      </c>
      <c r="F3440" s="213" t="inlineStr">
        <is>
          <t>Dochul</t>
        </is>
      </c>
      <c r="G3440" s="213" t="inlineStr"/>
      <c r="H3440" s="213" t="inlineStr"/>
      <c r="I3440" s="213" t="inlineStr">
        <is>
          <t>high</t>
        </is>
      </c>
      <c r="J3440" s="213" t="inlineStr">
        <is>
          <t>The skill says Wei summons Dochul; Dochul has no independent character presentation in this witness.</t>
        </is>
      </c>
    </row>
    <row r="3441" ht="31" customHeight="1" s="99">
      <c r="A3441" s="215" t="inlineStr">
        <is>
          <t>CDM-03440</t>
        </is>
      </c>
      <c r="B3441" s="215" t="inlineStr">
        <is>
          <t>CHR-SRC167-003</t>
        </is>
      </c>
      <c r="C3441" s="215" t="inlineStr">
        <is>
          <t>Wei</t>
        </is>
      </c>
      <c r="D3441" s="216" t="inlineStr">
        <is>
          <t>SRC-167</t>
        </is>
      </c>
      <c r="E3441" s="216" t="inlineStr">
        <is>
          <t>game_mechanics</t>
        </is>
      </c>
      <c r="F3441" s="216" t="inlineStr">
        <is>
          <t>Awakened Dochul Sidereal Skill</t>
        </is>
      </c>
      <c r="G3441" s="216" t="inlineStr"/>
      <c r="H3441" s="216" t="inlineStr"/>
      <c r="I3441" s="216" t="inlineStr">
        <is>
          <t>high</t>
        </is>
      </c>
      <c r="J3441" s="216" t="inlineStr">
        <is>
          <t>A supplied Valtan-raid skill described as three attacks with massive stagger.</t>
        </is>
      </c>
    </row>
    <row r="3442" ht="31" customHeight="1" s="99">
      <c r="A3442" s="212" t="inlineStr">
        <is>
          <t>CDM-03441</t>
        </is>
      </c>
      <c r="B3442" s="212" t="inlineStr">
        <is>
          <t>CHR-SRC168-002</t>
        </is>
      </c>
      <c r="C3442" s="212" t="inlineStr">
        <is>
          <t>Alen</t>
        </is>
      </c>
      <c r="D3442" s="213" t="inlineStr">
        <is>
          <t>SRC-168</t>
        </is>
      </c>
      <c r="E3442" s="213" t="inlineStr">
        <is>
          <t>roles_and_vocations</t>
        </is>
      </c>
      <c r="F3442" s="213" t="inlineStr">
        <is>
          <t>Commander of the Armored Cavalry</t>
        </is>
      </c>
      <c r="G3442" s="213" t="inlineStr"/>
      <c r="H3442" s="213" t="inlineStr"/>
      <c r="I3442" s="213" t="inlineStr">
        <is>
          <t>high</t>
        </is>
      </c>
      <c r="J3442" s="213" t="inlineStr">
        <is>
          <t>Exact card role.</t>
        </is>
      </c>
    </row>
    <row r="3443" ht="31" customHeight="1" s="99">
      <c r="A3443" s="215" t="inlineStr">
        <is>
          <t>CDM-03442</t>
        </is>
      </c>
      <c r="B3443" s="215" t="inlineStr">
        <is>
          <t>CHR-SRC168-002</t>
        </is>
      </c>
      <c r="C3443" s="215" t="inlineStr">
        <is>
          <t>Alen</t>
        </is>
      </c>
      <c r="D3443" s="216" t="inlineStr">
        <is>
          <t>SRC-168</t>
        </is>
      </c>
      <c r="E3443" s="216" t="inlineStr">
        <is>
          <t>roles_and_vocations</t>
        </is>
      </c>
      <c r="F3443" s="216" t="inlineStr">
        <is>
          <t>Flame General</t>
        </is>
      </c>
      <c r="G3443" s="216" t="inlineStr"/>
      <c r="H3443" s="216" t="inlineStr"/>
      <c r="I3443" s="216" t="inlineStr">
        <is>
          <t>high</t>
        </is>
      </c>
      <c r="J3443" s="216" t="inlineStr">
        <is>
          <t>Card-stated epithet.</t>
        </is>
      </c>
    </row>
    <row r="3444" ht="31" customHeight="1" s="99">
      <c r="A3444" s="212" t="inlineStr">
        <is>
          <t>CDM-03443</t>
        </is>
      </c>
      <c r="B3444" s="212" t="inlineStr">
        <is>
          <t>CHR-SRC168-002</t>
        </is>
      </c>
      <c r="C3444" s="212" t="inlineStr">
        <is>
          <t>Alen</t>
        </is>
      </c>
      <c r="D3444" s="213" t="inlineStr">
        <is>
          <t>SRC-168</t>
        </is>
      </c>
      <c r="E3444" s="213" t="inlineStr">
        <is>
          <t>power_traditions</t>
        </is>
      </c>
      <c r="F3444" s="213" t="inlineStr">
        <is>
          <t>Rage Rune</t>
        </is>
      </c>
      <c r="G3444" s="213" t="inlineStr"/>
      <c r="H3444" s="213" t="inlineStr"/>
      <c r="I3444" s="213" t="inlineStr">
        <is>
          <t>high</t>
        </is>
      </c>
      <c r="J3444" s="213" t="inlineStr">
        <is>
          <t>Directly said to be borne by Alen.</t>
        </is>
      </c>
    </row>
    <row r="3445" ht="31" customHeight="1" s="99">
      <c r="A3445" s="215" t="inlineStr">
        <is>
          <t>CDM-03444</t>
        </is>
      </c>
      <c r="B3445" s="215" t="inlineStr">
        <is>
          <t>CHR-SRC168-002</t>
        </is>
      </c>
      <c r="C3445" s="215" t="inlineStr">
        <is>
          <t>Alen</t>
        </is>
      </c>
      <c r="D3445" s="216" t="inlineStr">
        <is>
          <t>SRC-168</t>
        </is>
      </c>
      <c r="E3445" s="216" t="inlineStr">
        <is>
          <t>affiliations</t>
        </is>
      </c>
      <c r="F3445" s="216" t="inlineStr">
        <is>
          <t>Scarlet Moon Empire</t>
        </is>
      </c>
      <c r="G3445" s="216" t="inlineStr"/>
      <c r="H3445" s="216" t="inlineStr"/>
      <c r="I3445" s="216" t="inlineStr">
        <is>
          <t>high</t>
        </is>
      </c>
      <c r="J3445" s="216" t="inlineStr">
        <is>
          <t>Card names the Armored Cavalry’s polity.</t>
        </is>
      </c>
    </row>
    <row r="3446" ht="31" customHeight="1" s="99">
      <c r="A3446" s="212" t="inlineStr">
        <is>
          <t>CDM-03445</t>
        </is>
      </c>
      <c r="B3446" s="212" t="inlineStr">
        <is>
          <t>CHR-SRC168-001</t>
        </is>
      </c>
      <c r="C3446" s="212" t="inlineStr">
        <is>
          <t>Apple</t>
        </is>
      </c>
      <c r="D3446" s="213" t="inlineStr">
        <is>
          <t>SRC-168</t>
        </is>
      </c>
      <c r="E3446" s="213" t="inlineStr">
        <is>
          <t>roles_and_vocations</t>
        </is>
      </c>
      <c r="F3446" s="213" t="inlineStr">
        <is>
          <t>student at Mathiu's private school</t>
        </is>
      </c>
      <c r="G3446" s="213" t="inlineStr"/>
      <c r="H3446" s="213" t="inlineStr"/>
      <c r="I3446" s="213" t="inlineStr">
        <is>
          <t>high</t>
        </is>
      </c>
      <c r="J3446" s="213" t="inlineStr">
        <is>
          <t>Exact card description.</t>
        </is>
      </c>
    </row>
    <row r="3447" ht="31" customHeight="1" s="99">
      <c r="A3447" s="215" t="inlineStr">
        <is>
          <t>CDM-03446</t>
        </is>
      </c>
      <c r="B3447" s="215" t="inlineStr">
        <is>
          <t>CHR-SRC168-001</t>
        </is>
      </c>
      <c r="C3447" s="215" t="inlineStr">
        <is>
          <t>Apple</t>
        </is>
      </c>
      <c r="D3447" s="216" t="inlineStr">
        <is>
          <t>SRC-168</t>
        </is>
      </c>
      <c r="E3447" s="216" t="inlineStr">
        <is>
          <t>affiliations</t>
        </is>
      </c>
      <c r="F3447" s="216" t="inlineStr">
        <is>
          <t>Mathiu's private school</t>
        </is>
      </c>
      <c r="G3447" s="216" t="inlineStr"/>
      <c r="H3447" s="216" t="inlineStr"/>
      <c r="I3447" s="216" t="inlineStr">
        <is>
          <t>high</t>
        </is>
      </c>
      <c r="J3447" s="216" t="inlineStr">
        <is>
          <t>Named school in card.</t>
        </is>
      </c>
    </row>
    <row r="3448" ht="31" customHeight="1" s="99">
      <c r="A3448" s="212" t="inlineStr">
        <is>
          <t>CDM-03447</t>
        </is>
      </c>
      <c r="B3448" s="212" t="inlineStr">
        <is>
          <t>CHR-SRC168-004</t>
        </is>
      </c>
      <c r="C3448" s="212" t="inlineStr">
        <is>
          <t>Clive</t>
        </is>
      </c>
      <c r="D3448" s="213" t="inlineStr">
        <is>
          <t>SRC-168</t>
        </is>
      </c>
      <c r="E3448" s="213" t="inlineStr">
        <is>
          <t>affiliations</t>
        </is>
      </c>
      <c r="F3448" s="213" t="inlineStr">
        <is>
          <t>secret organization</t>
        </is>
      </c>
      <c r="G3448" s="213" t="inlineStr"/>
      <c r="H3448" s="213" t="inlineStr"/>
      <c r="I3448" s="213" t="inlineStr">
        <is>
          <t>high</t>
        </is>
      </c>
      <c r="J3448" s="213" t="inlineStr">
        <is>
          <t>The card leaves the organization unnamed.</t>
        </is>
      </c>
    </row>
    <row r="3449" ht="31" customHeight="1" s="99">
      <c r="A3449" s="215" t="inlineStr">
        <is>
          <t>CDM-03448</t>
        </is>
      </c>
      <c r="B3449" s="215" t="inlineStr">
        <is>
          <t>CHR-SRC168-004</t>
        </is>
      </c>
      <c r="C3449" s="215" t="inlineStr">
        <is>
          <t>Clive</t>
        </is>
      </c>
      <c r="D3449" s="216" t="inlineStr">
        <is>
          <t>SRC-168</t>
        </is>
      </c>
      <c r="E3449" s="216" t="inlineStr">
        <is>
          <t>artifacts_and_vehicles</t>
        </is>
      </c>
      <c r="F3449" s="216" t="inlineStr">
        <is>
          <t>Gun</t>
        </is>
      </c>
      <c r="G3449" s="216" t="inlineStr"/>
      <c r="H3449" s="216" t="inlineStr"/>
      <c r="I3449" s="216" t="inlineStr">
        <is>
          <t>high</t>
        </is>
      </c>
      <c r="J3449" s="216" t="inlineStr">
        <is>
          <t>The card calls it a mythical weapon; no mechanics are inferred.</t>
        </is>
      </c>
    </row>
    <row r="3450" ht="31" customHeight="1" s="99">
      <c r="A3450" s="212" t="inlineStr">
        <is>
          <t>CDM-03449</t>
        </is>
      </c>
      <c r="B3450" s="212" t="inlineStr">
        <is>
          <t>CHR-SRC168-013</t>
        </is>
      </c>
      <c r="C3450" s="212" t="inlineStr">
        <is>
          <t>Futch</t>
        </is>
      </c>
      <c r="D3450" s="213" t="inlineStr">
        <is>
          <t>SRC-168</t>
        </is>
      </c>
      <c r="E3450" s="213" t="inlineStr">
        <is>
          <t>roles_and_vocations</t>
        </is>
      </c>
      <c r="F3450" s="213" t="inlineStr">
        <is>
          <t>ninth rank dragon knight apprentice</t>
        </is>
      </c>
      <c r="G3450" s="213" t="inlineStr"/>
      <c r="H3450" s="213" t="inlineStr"/>
      <c r="I3450" s="213" t="inlineStr">
        <is>
          <t>high</t>
        </is>
      </c>
      <c r="J3450" s="213" t="inlineStr">
        <is>
          <t>Exact card rank and vocation.</t>
        </is>
      </c>
    </row>
    <row r="3451" ht="31" customHeight="1" s="99">
      <c r="A3451" s="215" t="inlineStr">
        <is>
          <t>CDM-03450</t>
        </is>
      </c>
      <c r="B3451" s="215" t="inlineStr">
        <is>
          <t>CHR-SRC168-013</t>
        </is>
      </c>
      <c r="C3451" s="215" t="inlineStr">
        <is>
          <t>Futch</t>
        </is>
      </c>
      <c r="D3451" s="216" t="inlineStr">
        <is>
          <t>SRC-168</t>
        </is>
      </c>
      <c r="E3451" s="216" t="inlineStr">
        <is>
          <t>affiliations</t>
        </is>
      </c>
      <c r="F3451" s="216" t="inlineStr">
        <is>
          <t>Dragon Knights</t>
        </is>
      </c>
      <c r="G3451" s="216" t="inlineStr"/>
      <c r="H3451" s="216" t="inlineStr"/>
      <c r="I3451" s="216" t="inlineStr">
        <is>
          <t>high</t>
        </is>
      </c>
      <c r="J3451" s="216" t="inlineStr">
        <is>
          <t>Exact named order in card.</t>
        </is>
      </c>
    </row>
    <row r="3452" ht="31" customHeight="1" s="99">
      <c r="A3452" s="212" t="inlineStr">
        <is>
          <t>CDM-03451</t>
        </is>
      </c>
      <c r="B3452" s="212" t="inlineStr">
        <is>
          <t>CHR-SRC168-013</t>
        </is>
      </c>
      <c r="C3452" s="212" t="inlineStr">
        <is>
          <t>Futch</t>
        </is>
      </c>
      <c r="D3452" s="213" t="inlineStr">
        <is>
          <t>SRC-168</t>
        </is>
      </c>
      <c r="E3452" s="213" t="inlineStr">
        <is>
          <t>artifacts_and_vehicles</t>
        </is>
      </c>
      <c r="F3452" s="213" t="inlineStr">
        <is>
          <t>Black</t>
        </is>
      </c>
      <c r="G3452" s="213" t="inlineStr"/>
      <c r="H3452" s="213" t="inlineStr"/>
      <c r="I3452" s="213" t="inlineStr">
        <is>
          <t>high</t>
        </is>
      </c>
      <c r="J3452" s="213" t="inlineStr">
        <is>
          <t>Named dragon retained as a vehicle/companion attribute because no independent card is present.</t>
        </is>
      </c>
    </row>
    <row r="3453" ht="31" customHeight="1" s="99">
      <c r="A3453" s="215" t="inlineStr">
        <is>
          <t>CDM-03452</t>
        </is>
      </c>
      <c r="B3453" s="215" t="inlineStr">
        <is>
          <t>CHR-SRC168-005</t>
        </is>
      </c>
      <c r="C3453" s="215" t="inlineStr">
        <is>
          <t>Glenshiel</t>
        </is>
      </c>
      <c r="D3453" s="216" t="inlineStr">
        <is>
          <t>SRC-168</t>
        </is>
      </c>
      <c r="E3453" s="216" t="inlineStr">
        <is>
          <t>roles_and_vocations</t>
        </is>
      </c>
      <c r="F3453" s="216" t="inlineStr">
        <is>
          <t>Commander of the Armored Cavalry</t>
        </is>
      </c>
      <c r="G3453" s="216" t="inlineStr"/>
      <c r="H3453" s="216" t="inlineStr"/>
      <c r="I3453" s="216" t="inlineStr">
        <is>
          <t>high</t>
        </is>
      </c>
      <c r="J3453" s="216" t="inlineStr">
        <is>
          <t>Exact card role.</t>
        </is>
      </c>
    </row>
    <row r="3454" ht="31" customHeight="1" s="99">
      <c r="A3454" s="212" t="inlineStr">
        <is>
          <t>CDM-03453</t>
        </is>
      </c>
      <c r="B3454" s="212" t="inlineStr">
        <is>
          <t>CHR-SRC168-005</t>
        </is>
      </c>
      <c r="C3454" s="212" t="inlineStr">
        <is>
          <t>Glenshiel</t>
        </is>
      </c>
      <c r="D3454" s="213" t="inlineStr">
        <is>
          <t>SRC-168</t>
        </is>
      </c>
      <c r="E3454" s="213" t="inlineStr">
        <is>
          <t>roles_and_vocations</t>
        </is>
      </c>
      <c r="F3454" s="213" t="inlineStr">
        <is>
          <t>Lightning General</t>
        </is>
      </c>
      <c r="G3454" s="213" t="inlineStr"/>
      <c r="H3454" s="213" t="inlineStr"/>
      <c r="I3454" s="213" t="inlineStr">
        <is>
          <t>high</t>
        </is>
      </c>
      <c r="J3454" s="213" t="inlineStr">
        <is>
          <t>Card-stated epithet.</t>
        </is>
      </c>
    </row>
    <row r="3455" ht="31" customHeight="1" s="99">
      <c r="A3455" s="215" t="inlineStr">
        <is>
          <t>CDM-03454</t>
        </is>
      </c>
      <c r="B3455" s="215" t="inlineStr">
        <is>
          <t>CHR-SRC168-005</t>
        </is>
      </c>
      <c r="C3455" s="215" t="inlineStr">
        <is>
          <t>Glenshiel</t>
        </is>
      </c>
      <c r="D3455" s="216" t="inlineStr">
        <is>
          <t>SRC-168</t>
        </is>
      </c>
      <c r="E3455" s="216" t="inlineStr">
        <is>
          <t>power_traditions</t>
        </is>
      </c>
      <c r="F3455" s="216" t="inlineStr">
        <is>
          <t>Thunder Rune</t>
        </is>
      </c>
      <c r="G3455" s="216" t="inlineStr"/>
      <c r="H3455" s="216" t="inlineStr"/>
      <c r="I3455" s="216" t="inlineStr">
        <is>
          <t>high</t>
        </is>
      </c>
      <c r="J3455" s="216" t="inlineStr">
        <is>
          <t>Directly said to be borne by Glenshiel.</t>
        </is>
      </c>
    </row>
    <row r="3456" ht="31" customHeight="1" s="99">
      <c r="A3456" s="212" t="inlineStr">
        <is>
          <t>CDM-03455</t>
        </is>
      </c>
      <c r="B3456" s="212" t="inlineStr">
        <is>
          <t>CHR-SRC168-005</t>
        </is>
      </c>
      <c r="C3456" s="212" t="inlineStr">
        <is>
          <t>Glenshiel</t>
        </is>
      </c>
      <c r="D3456" s="213" t="inlineStr">
        <is>
          <t>SRC-168</t>
        </is>
      </c>
      <c r="E3456" s="213" t="inlineStr">
        <is>
          <t>affiliations</t>
        </is>
      </c>
      <c r="F3456" s="213" t="inlineStr">
        <is>
          <t>Scarlet Moon Empire</t>
        </is>
      </c>
      <c r="G3456" s="213" t="inlineStr"/>
      <c r="H3456" s="213" t="inlineStr"/>
      <c r="I3456" s="213" t="inlineStr">
        <is>
          <t>high</t>
        </is>
      </c>
      <c r="J3456" s="213" t="inlineStr">
        <is>
          <t>Card names the Armored Cavalry’s polity.</t>
        </is>
      </c>
    </row>
    <row r="3457" ht="31" customHeight="1" s="99">
      <c r="A3457" s="215" t="inlineStr">
        <is>
          <t>CDM-03456</t>
        </is>
      </c>
      <c r="B3457" s="215" t="inlineStr">
        <is>
          <t>CHR-SRC168-003</t>
        </is>
      </c>
      <c r="C3457" s="215" t="inlineStr">
        <is>
          <t>Kasumi</t>
        </is>
      </c>
      <c r="D3457" s="216" t="inlineStr">
        <is>
          <t>SRC-168</t>
        </is>
      </c>
      <c r="E3457" s="216" t="inlineStr">
        <is>
          <t>cultures</t>
        </is>
      </c>
      <c r="F3457" s="216" t="inlineStr">
        <is>
          <t>Rokkaku Hamlet</t>
        </is>
      </c>
      <c r="G3457" s="216" t="inlineStr"/>
      <c r="H3457" s="216" t="inlineStr"/>
      <c r="I3457" s="216" t="inlineStr">
        <is>
          <t>high</t>
        </is>
      </c>
      <c r="J3457" s="216" t="inlineStr">
        <is>
          <t>Card-stated origin.</t>
        </is>
      </c>
    </row>
    <row r="3458" ht="31" customHeight="1" s="99">
      <c r="A3458" s="212" t="inlineStr">
        <is>
          <t>CDM-03457</t>
        </is>
      </c>
      <c r="B3458" s="212" t="inlineStr">
        <is>
          <t>CHR-SRC168-003</t>
        </is>
      </c>
      <c r="C3458" s="212" t="inlineStr">
        <is>
          <t>Kasumi</t>
        </is>
      </c>
      <c r="D3458" s="213" t="inlineStr">
        <is>
          <t>SRC-168</t>
        </is>
      </c>
      <c r="E3458" s="213" t="inlineStr">
        <is>
          <t>roles_and_vocations</t>
        </is>
      </c>
      <c r="F3458" s="213" t="inlineStr">
        <is>
          <t>kunoichi</t>
        </is>
      </c>
      <c r="G3458" s="213" t="inlineStr"/>
      <c r="H3458" s="213" t="inlineStr"/>
      <c r="I3458" s="213" t="inlineStr">
        <is>
          <t>high</t>
        </is>
      </c>
      <c r="J3458" s="213" t="inlineStr">
        <is>
          <t>Exact card role.</t>
        </is>
      </c>
    </row>
    <row r="3459" ht="31" customHeight="1" s="99">
      <c r="A3459" s="215" t="inlineStr">
        <is>
          <t>CDM-03458</t>
        </is>
      </c>
      <c r="B3459" s="215" t="inlineStr">
        <is>
          <t>CHR-SRC168-003</t>
        </is>
      </c>
      <c r="C3459" s="215" t="inlineStr">
        <is>
          <t>Kasumi</t>
        </is>
      </c>
      <c r="D3459" s="216" t="inlineStr">
        <is>
          <t>SRC-168</t>
        </is>
      </c>
      <c r="E3459" s="216" t="inlineStr">
        <is>
          <t>power_traditions</t>
        </is>
      </c>
      <c r="F3459" s="216" t="inlineStr">
        <is>
          <t>Shrike Rune</t>
        </is>
      </c>
      <c r="G3459" s="216" t="inlineStr"/>
      <c r="H3459" s="216" t="inlineStr"/>
      <c r="I3459" s="216" t="inlineStr">
        <is>
          <t>high</t>
        </is>
      </c>
      <c r="J3459" s="216" t="inlineStr">
        <is>
          <t>Directly said to be borne by Kasumi.</t>
        </is>
      </c>
    </row>
    <row r="3460" ht="31" customHeight="1" s="99">
      <c r="A3460" s="212" t="inlineStr">
        <is>
          <t>CDM-03459</t>
        </is>
      </c>
      <c r="B3460" s="212" t="inlineStr">
        <is>
          <t>CHR-SRC168-017</t>
        </is>
      </c>
      <c r="C3460" s="212" t="inlineStr">
        <is>
          <t>Luc</t>
        </is>
      </c>
      <c r="D3460" s="213" t="inlineStr">
        <is>
          <t>SRC-168</t>
        </is>
      </c>
      <c r="E3460" s="213" t="inlineStr">
        <is>
          <t>roles_and_vocations</t>
        </is>
      </c>
      <c r="F3460" s="213" t="inlineStr">
        <is>
          <t>first disciple</t>
        </is>
      </c>
      <c r="G3460" s="213" t="inlineStr"/>
      <c r="H3460" s="213" t="inlineStr"/>
      <c r="I3460" s="213" t="inlineStr">
        <is>
          <t>high</t>
        </is>
      </c>
      <c r="J3460" s="213" t="inlineStr">
        <is>
          <t>Exact card role relative to Leknaat.</t>
        </is>
      </c>
    </row>
    <row r="3461" ht="31" customHeight="1" s="99">
      <c r="A3461" s="215" t="inlineStr">
        <is>
          <t>CDM-03460</t>
        </is>
      </c>
      <c r="B3461" s="215" t="inlineStr">
        <is>
          <t>CHR-SRC168-017</t>
        </is>
      </c>
      <c r="C3461" s="215" t="inlineStr">
        <is>
          <t>Luc</t>
        </is>
      </c>
      <c r="D3461" s="216" t="inlineStr">
        <is>
          <t>SRC-168</t>
        </is>
      </c>
      <c r="E3461" s="216" t="inlineStr">
        <is>
          <t>roles_and_vocations</t>
        </is>
      </c>
      <c r="F3461" s="216" t="inlineStr">
        <is>
          <t>heir to the True Wind Rune</t>
        </is>
      </c>
      <c r="G3461" s="216" t="inlineStr"/>
      <c r="H3461" s="216" t="inlineStr"/>
      <c r="I3461" s="216" t="inlineStr">
        <is>
          <t>high</t>
        </is>
      </c>
      <c r="J3461" s="216" t="inlineStr">
        <is>
          <t>Exact card role.</t>
        </is>
      </c>
    </row>
    <row r="3462" ht="31" customHeight="1" s="99">
      <c r="A3462" s="212" t="inlineStr">
        <is>
          <t>CDM-03461</t>
        </is>
      </c>
      <c r="B3462" s="212" t="inlineStr">
        <is>
          <t>CHR-SRC168-017</t>
        </is>
      </c>
      <c r="C3462" s="212" t="inlineStr">
        <is>
          <t>Luc</t>
        </is>
      </c>
      <c r="D3462" s="213" t="inlineStr">
        <is>
          <t>SRC-168</t>
        </is>
      </c>
      <c r="E3462" s="213" t="inlineStr">
        <is>
          <t>power_traditions</t>
        </is>
      </c>
      <c r="F3462" s="213" t="inlineStr">
        <is>
          <t>True Wind Rune</t>
        </is>
      </c>
      <c r="G3462" s="213" t="inlineStr"/>
      <c r="H3462" s="213" t="inlineStr"/>
      <c r="I3462" s="213" t="inlineStr">
        <is>
          <t>high</t>
        </is>
      </c>
      <c r="J3462" s="213" t="inlineStr">
        <is>
          <t>Directly named as his rune.</t>
        </is>
      </c>
    </row>
    <row r="3463" ht="31" customHeight="1" s="99">
      <c r="A3463" s="215" t="inlineStr">
        <is>
          <t>CDM-03462</t>
        </is>
      </c>
      <c r="B3463" s="215" t="inlineStr">
        <is>
          <t>CHR-SRC168-017</t>
        </is>
      </c>
      <c r="C3463" s="215" t="inlineStr">
        <is>
          <t>Luc</t>
        </is>
      </c>
      <c r="D3463" s="216" t="inlineStr">
        <is>
          <t>SRC-168</t>
        </is>
      </c>
      <c r="E3463" s="216" t="inlineStr">
        <is>
          <t>power_traditions</t>
        </is>
      </c>
      <c r="F3463" s="216" t="inlineStr">
        <is>
          <t>True Runes</t>
        </is>
      </c>
      <c r="G3463" s="216" t="inlineStr"/>
      <c r="H3463" s="216" t="inlineStr"/>
      <c r="I3463" s="216" t="inlineStr">
        <is>
          <t>high</t>
        </is>
      </c>
      <c r="J3463" s="216" t="inlineStr">
        <is>
          <t>The card identifies the True Wind Rune as one of 27.</t>
        </is>
      </c>
    </row>
    <row r="3464" ht="31" customHeight="1" s="99">
      <c r="A3464" s="212" t="inlineStr">
        <is>
          <t>CDM-03463</t>
        </is>
      </c>
      <c r="B3464" s="212" t="inlineStr">
        <is>
          <t>CHR-SRC168-014</t>
        </is>
      </c>
      <c r="C3464" s="212" t="inlineStr">
        <is>
          <t>Mathiu</t>
        </is>
      </c>
      <c r="D3464" s="213" t="inlineStr">
        <is>
          <t>SRC-168</t>
        </is>
      </c>
      <c r="E3464" s="213" t="inlineStr">
        <is>
          <t>roles_and_vocations</t>
        </is>
      </c>
      <c r="F3464" s="213" t="inlineStr">
        <is>
          <t>former military strategist</t>
        </is>
      </c>
      <c r="G3464" s="213" t="inlineStr"/>
      <c r="H3464" s="213" t="inlineStr"/>
      <c r="I3464" s="213" t="inlineStr">
        <is>
          <t>high</t>
        </is>
      </c>
      <c r="J3464" s="213" t="inlineStr">
        <is>
          <t>Exact card role.</t>
        </is>
      </c>
    </row>
    <row r="3465" ht="31" customHeight="1" s="99">
      <c r="A3465" s="215" t="inlineStr">
        <is>
          <t>CDM-03464</t>
        </is>
      </c>
      <c r="B3465" s="215" t="inlineStr">
        <is>
          <t>CHR-SRC168-014</t>
        </is>
      </c>
      <c r="C3465" s="215" t="inlineStr">
        <is>
          <t>Mathiu</t>
        </is>
      </c>
      <c r="D3465" s="216" t="inlineStr">
        <is>
          <t>SRC-168</t>
        </is>
      </c>
      <c r="E3465" s="216" t="inlineStr">
        <is>
          <t>roles_and_vocations</t>
        </is>
      </c>
      <c r="F3465" s="216" t="inlineStr">
        <is>
          <t>school founder</t>
        </is>
      </c>
      <c r="G3465" s="216" t="inlineStr"/>
      <c r="H3465" s="216" t="inlineStr"/>
      <c r="I3465" s="216" t="inlineStr">
        <is>
          <t>high</t>
        </is>
      </c>
      <c r="J3465" s="216" t="inlineStr">
        <is>
          <t>The card says he opened a children’s school.</t>
        </is>
      </c>
    </row>
    <row r="3466" ht="31" customHeight="1" s="99">
      <c r="A3466" s="212" t="inlineStr">
        <is>
          <t>CDM-03465</t>
        </is>
      </c>
      <c r="B3466" s="212" t="inlineStr">
        <is>
          <t>CHR-SRC168-014</t>
        </is>
      </c>
      <c r="C3466" s="212" t="inlineStr">
        <is>
          <t>Mathiu</t>
        </is>
      </c>
      <c r="D3466" s="213" t="inlineStr">
        <is>
          <t>SRC-168</t>
        </is>
      </c>
      <c r="E3466" s="213" t="inlineStr">
        <is>
          <t>affiliations</t>
        </is>
      </c>
      <c r="F3466" s="213" t="inlineStr">
        <is>
          <t>Scarlet Moon Empire</t>
        </is>
      </c>
      <c r="G3466" s="213" t="inlineStr"/>
      <c r="H3466" s="213" t="inlineStr"/>
      <c r="I3466" s="213" t="inlineStr">
        <is>
          <t>high</t>
        </is>
      </c>
      <c r="J3466" s="213" t="inlineStr">
        <is>
          <t>Directly stated former employment.</t>
        </is>
      </c>
    </row>
    <row r="3467" ht="31" customHeight="1" s="99">
      <c r="A3467" s="215" t="inlineStr">
        <is>
          <t>CDM-03466</t>
        </is>
      </c>
      <c r="B3467" s="215" t="inlineStr">
        <is>
          <t>CHR-SRC168-014</t>
        </is>
      </c>
      <c r="C3467" s="215" t="inlineStr">
        <is>
          <t>Mathiu</t>
        </is>
      </c>
      <c r="D3467" s="216" t="inlineStr">
        <is>
          <t>SRC-168</t>
        </is>
      </c>
      <c r="E3467" s="216" t="inlineStr">
        <is>
          <t>cosmologies_and_realms</t>
        </is>
      </c>
      <c r="F3467" s="216" t="inlineStr">
        <is>
          <t>Seika</t>
        </is>
      </c>
      <c r="G3467" s="216" t="inlineStr"/>
      <c r="H3467" s="216" t="inlineStr"/>
      <c r="I3467" s="216" t="inlineStr">
        <is>
          <t>high</t>
        </is>
      </c>
      <c r="J3467" s="216" t="inlineStr">
        <is>
          <t>Named school location.</t>
        </is>
      </c>
    </row>
    <row r="3468" ht="31" customHeight="1" s="99">
      <c r="A3468" s="212" t="inlineStr">
        <is>
          <t>CDM-03467</t>
        </is>
      </c>
      <c r="B3468" s="212" t="inlineStr">
        <is>
          <t>CHR-SRC168-006</t>
        </is>
      </c>
      <c r="C3468" s="212" t="inlineStr">
        <is>
          <t>Stallion</t>
        </is>
      </c>
      <c r="D3468" s="213" t="inlineStr">
        <is>
          <t>SRC-168</t>
        </is>
      </c>
      <c r="E3468" s="213" t="inlineStr">
        <is>
          <t>narrative_archetypes</t>
        </is>
      </c>
      <c r="F3468" s="213" t="inlineStr">
        <is>
          <t>speed-seeking competitor</t>
        </is>
      </c>
      <c r="G3468" s="213" t="inlineStr"/>
      <c r="H3468" s="213" t="inlineStr"/>
      <c r="I3468" s="213" t="inlineStr">
        <is>
          <t>high</t>
        </is>
      </c>
      <c r="J3468" s="213" t="inlineStr">
        <is>
          <t>A restrained description of the card’s stated personal goal.</t>
        </is>
      </c>
    </row>
    <row r="3469" ht="31" customHeight="1" s="99">
      <c r="A3469" s="215" t="inlineStr">
        <is>
          <t>CDM-03468</t>
        </is>
      </c>
      <c r="B3469" s="215" t="inlineStr">
        <is>
          <t>CHR-SRC168-007</t>
        </is>
      </c>
      <c r="C3469" s="215" t="inlineStr">
        <is>
          <t>Tai Ho</t>
        </is>
      </c>
      <c r="D3469" s="216" t="inlineStr">
        <is>
          <t>SRC-168</t>
        </is>
      </c>
      <c r="E3469" s="216" t="inlineStr">
        <is>
          <t>roles_and_vocations</t>
        </is>
      </c>
      <c r="F3469" s="216" t="inlineStr">
        <is>
          <t>fisherman</t>
        </is>
      </c>
      <c r="G3469" s="216" t="inlineStr"/>
      <c r="H3469" s="216" t="inlineStr"/>
      <c r="I3469" s="216" t="inlineStr">
        <is>
          <t>high</t>
        </is>
      </c>
      <c r="J3469" s="216" t="inlineStr">
        <is>
          <t>Exact card vocation.</t>
        </is>
      </c>
    </row>
    <row r="3470" ht="31" customHeight="1" s="99">
      <c r="A3470" s="212" t="inlineStr">
        <is>
          <t>CDM-03469</t>
        </is>
      </c>
      <c r="B3470" s="212" t="inlineStr">
        <is>
          <t>CHR-SRC168-008</t>
        </is>
      </c>
      <c r="C3470" s="212" t="inlineStr">
        <is>
          <t>Teo</t>
        </is>
      </c>
      <c r="D3470" s="213" t="inlineStr">
        <is>
          <t>SRC-168</t>
        </is>
      </c>
      <c r="E3470" s="213" t="inlineStr">
        <is>
          <t>roles_and_vocations</t>
        </is>
      </c>
      <c r="F3470" s="213" t="inlineStr">
        <is>
          <t>one of the Five Great Generals</t>
        </is>
      </c>
      <c r="G3470" s="213" t="inlineStr"/>
      <c r="H3470" s="213" t="inlineStr"/>
      <c r="I3470" s="213" t="inlineStr">
        <is>
          <t>high</t>
        </is>
      </c>
      <c r="J3470" s="213" t="inlineStr">
        <is>
          <t>Exact card rank.</t>
        </is>
      </c>
    </row>
    <row r="3471" ht="31" customHeight="1" s="99">
      <c r="A3471" s="215" t="inlineStr">
        <is>
          <t>CDM-03470</t>
        </is>
      </c>
      <c r="B3471" s="215" t="inlineStr">
        <is>
          <t>CHR-SRC168-008</t>
        </is>
      </c>
      <c r="C3471" s="215" t="inlineStr">
        <is>
          <t>Teo</t>
        </is>
      </c>
      <c r="D3471" s="216" t="inlineStr">
        <is>
          <t>SRC-168</t>
        </is>
      </c>
      <c r="E3471" s="216" t="inlineStr">
        <is>
          <t>roles_and_vocations</t>
        </is>
      </c>
      <c r="F3471" s="216" t="inlineStr">
        <is>
          <t>Unbeaten General</t>
        </is>
      </c>
      <c r="G3471" s="216" t="inlineStr"/>
      <c r="H3471" s="216" t="inlineStr"/>
      <c r="I3471" s="216" t="inlineStr">
        <is>
          <t>high</t>
        </is>
      </c>
      <c r="J3471" s="216" t="inlineStr">
        <is>
          <t>Card-stated epithet.</t>
        </is>
      </c>
    </row>
    <row r="3472" ht="31" customHeight="1" s="99">
      <c r="A3472" s="212" t="inlineStr">
        <is>
          <t>CDM-03471</t>
        </is>
      </c>
      <c r="B3472" s="212" t="inlineStr">
        <is>
          <t>CHR-SRC168-008</t>
        </is>
      </c>
      <c r="C3472" s="212" t="inlineStr">
        <is>
          <t>Teo</t>
        </is>
      </c>
      <c r="D3472" s="213" t="inlineStr">
        <is>
          <t>SRC-168</t>
        </is>
      </c>
      <c r="E3472" s="213" t="inlineStr">
        <is>
          <t>affiliations</t>
        </is>
      </c>
      <c r="F3472" s="213" t="inlineStr">
        <is>
          <t>Scarlet Moon Empire</t>
        </is>
      </c>
      <c r="G3472" s="213" t="inlineStr"/>
      <c r="H3472" s="213" t="inlineStr"/>
      <c r="I3472" s="213" t="inlineStr">
        <is>
          <t>moderate</t>
        </is>
      </c>
      <c r="J3472" s="213" t="inlineStr">
        <is>
          <t>The card names the emperor but not the polity; the prologue/launch text supplies the Scarlet Moon Empire context.</t>
        </is>
      </c>
    </row>
    <row r="3473" ht="31" customHeight="1" s="99">
      <c r="A3473" s="215" t="inlineStr">
        <is>
          <t>CDM-03472</t>
        </is>
      </c>
      <c r="B3473" s="215" t="inlineStr">
        <is>
          <t>CHR-SRC168-010</t>
        </is>
      </c>
      <c r="C3473" s="215" t="inlineStr">
        <is>
          <t>Valeria</t>
        </is>
      </c>
      <c r="D3473" s="216" t="inlineStr">
        <is>
          <t>SRC-168</t>
        </is>
      </c>
      <c r="E3473" s="216" t="inlineStr">
        <is>
          <t>roles_and_vocations</t>
        </is>
      </c>
      <c r="F3473" s="216" t="inlineStr">
        <is>
          <t>lieutenant</t>
        </is>
      </c>
      <c r="G3473" s="216" t="inlineStr"/>
      <c r="H3473" s="216" t="inlineStr"/>
      <c r="I3473" s="216" t="inlineStr">
        <is>
          <t>high</t>
        </is>
      </c>
      <c r="J3473" s="216" t="inlineStr">
        <is>
          <t>Exact card rank.</t>
        </is>
      </c>
    </row>
    <row r="3474" ht="31" customHeight="1" s="99">
      <c r="A3474" s="212" t="inlineStr">
        <is>
          <t>CDM-03473</t>
        </is>
      </c>
      <c r="B3474" s="212" t="inlineStr">
        <is>
          <t>CHR-SRC168-010</t>
        </is>
      </c>
      <c r="C3474" s="212" t="inlineStr">
        <is>
          <t>Valeria</t>
        </is>
      </c>
      <c r="D3474" s="213" t="inlineStr">
        <is>
          <t>SRC-168</t>
        </is>
      </c>
      <c r="E3474" s="213" t="inlineStr">
        <is>
          <t>roles_and_vocations</t>
        </is>
      </c>
      <c r="F3474" s="213" t="inlineStr">
        <is>
          <t>Blazing Valeria</t>
        </is>
      </c>
      <c r="G3474" s="213" t="inlineStr"/>
      <c r="H3474" s="213" t="inlineStr"/>
      <c r="I3474" s="213" t="inlineStr">
        <is>
          <t>high</t>
        </is>
      </c>
      <c r="J3474" s="213" t="inlineStr">
        <is>
          <t>Card-stated epithet.</t>
        </is>
      </c>
    </row>
    <row r="3475" ht="31" customHeight="1" s="99">
      <c r="A3475" s="215" t="inlineStr">
        <is>
          <t>CDM-03474</t>
        </is>
      </c>
      <c r="B3475" s="215" t="inlineStr">
        <is>
          <t>CHR-SRC168-010</t>
        </is>
      </c>
      <c r="C3475" s="215" t="inlineStr">
        <is>
          <t>Valeria</t>
        </is>
      </c>
      <c r="D3475" s="216" t="inlineStr">
        <is>
          <t>SRC-168</t>
        </is>
      </c>
      <c r="E3475" s="216" t="inlineStr">
        <is>
          <t>affiliations</t>
        </is>
      </c>
      <c r="F3475" s="216" t="inlineStr">
        <is>
          <t>Scarlet Moon Imperial Army</t>
        </is>
      </c>
      <c r="G3475" s="216" t="inlineStr"/>
      <c r="H3475" s="216" t="inlineStr"/>
      <c r="I3475" s="216" t="inlineStr">
        <is>
          <t>high</t>
        </is>
      </c>
      <c r="J3475" s="216" t="inlineStr">
        <is>
          <t>Exact card affiliation.</t>
        </is>
      </c>
    </row>
    <row r="3476" ht="31" customHeight="1" s="99">
      <c r="A3476" s="212" t="inlineStr">
        <is>
          <t>CDM-03475</t>
        </is>
      </c>
      <c r="B3476" s="212" t="inlineStr">
        <is>
          <t>CHR-SRC168-010</t>
        </is>
      </c>
      <c r="C3476" s="212" t="inlineStr">
        <is>
          <t>Valeria</t>
        </is>
      </c>
      <c r="D3476" s="213" t="inlineStr">
        <is>
          <t>SRC-168</t>
        </is>
      </c>
      <c r="E3476" s="213" t="inlineStr">
        <is>
          <t>artifacts_and_vehicles</t>
        </is>
      </c>
      <c r="F3476" s="213" t="inlineStr">
        <is>
          <t>red armor</t>
        </is>
      </c>
      <c r="G3476" s="213" t="inlineStr"/>
      <c r="H3476" s="213" t="inlineStr"/>
      <c r="I3476" s="213" t="inlineStr">
        <is>
          <t>high</t>
        </is>
      </c>
      <c r="J3476" s="213" t="inlineStr">
        <is>
          <t>The card ties the epithet to fighting style and armor.</t>
        </is>
      </c>
    </row>
    <row r="3477" ht="31" customHeight="1" s="99">
      <c r="A3477" s="215" t="inlineStr">
        <is>
          <t>CDM-03476</t>
        </is>
      </c>
      <c r="B3477" s="215" t="inlineStr">
        <is>
          <t>CHR-SRC168-011</t>
        </is>
      </c>
      <c r="C3477" s="215" t="inlineStr">
        <is>
          <t>Viki</t>
        </is>
      </c>
      <c r="D3477" s="216" t="inlineStr">
        <is>
          <t>SRC-168</t>
        </is>
      </c>
      <c r="E3477" s="216" t="inlineStr">
        <is>
          <t>roles_and_vocations</t>
        </is>
      </c>
      <c r="F3477" s="216" t="inlineStr">
        <is>
          <t>teleport magic specialist</t>
        </is>
      </c>
      <c r="G3477" s="216" t="inlineStr"/>
      <c r="H3477" s="216" t="inlineStr"/>
      <c r="I3477" s="216" t="inlineStr">
        <is>
          <t>high</t>
        </is>
      </c>
      <c r="J3477" s="216" t="inlineStr">
        <is>
          <t>Exact card role.</t>
        </is>
      </c>
    </row>
    <row r="3478" ht="31" customHeight="1" s="99">
      <c r="A3478" s="212" t="inlineStr">
        <is>
          <t>CDM-03477</t>
        </is>
      </c>
      <c r="B3478" s="212" t="inlineStr">
        <is>
          <t>CHR-SRC168-011</t>
        </is>
      </c>
      <c r="C3478" s="212" t="inlineStr">
        <is>
          <t>Viki</t>
        </is>
      </c>
      <c r="D3478" s="213" t="inlineStr">
        <is>
          <t>SRC-168</t>
        </is>
      </c>
      <c r="E3478" s="213" t="inlineStr">
        <is>
          <t>power_traditions</t>
        </is>
      </c>
      <c r="F3478" s="213" t="inlineStr">
        <is>
          <t>teleport magic</t>
        </is>
      </c>
      <c r="G3478" s="213" t="inlineStr"/>
      <c r="H3478" s="213" t="inlineStr"/>
      <c r="I3478" s="213" t="inlineStr">
        <is>
          <t>high</t>
        </is>
      </c>
      <c r="J3478" s="213" t="inlineStr">
        <is>
          <t>Directly named in the specialist role.</t>
        </is>
      </c>
    </row>
    <row r="3479" ht="31" customHeight="1" s="99">
      <c r="A3479" s="215" t="inlineStr">
        <is>
          <t>CDM-03478</t>
        </is>
      </c>
      <c r="B3479" s="215" t="inlineStr">
        <is>
          <t>CHR-SRC169-005</t>
        </is>
      </c>
      <c r="C3479" s="215" t="inlineStr">
        <is>
          <t>Ceefore</t>
        </is>
      </c>
      <c r="D3479" s="216" t="inlineStr">
        <is>
          <t>SRC-169</t>
        </is>
      </c>
      <c r="E3479" s="216" t="inlineStr">
        <is>
          <t>roles_and_vocations</t>
        </is>
      </c>
      <c r="F3479" s="216" t="inlineStr">
        <is>
          <t>Chivalric Thief</t>
        </is>
      </c>
      <c r="G3479" s="216" t="inlineStr"/>
      <c r="H3479" s="216" t="inlineStr"/>
      <c r="I3479" s="216" t="inlineStr">
        <is>
          <t>high</t>
        </is>
      </c>
      <c r="J3479" s="216" t="inlineStr">
        <is>
          <t>Exact card title.</t>
        </is>
      </c>
    </row>
    <row r="3480" ht="31" customHeight="1" s="99">
      <c r="A3480" s="212" t="inlineStr">
        <is>
          <t>CDM-03479</t>
        </is>
      </c>
      <c r="B3480" s="212" t="inlineStr">
        <is>
          <t>CHR-SRC169-005</t>
        </is>
      </c>
      <c r="C3480" s="212" t="inlineStr">
        <is>
          <t>Ceefore</t>
        </is>
      </c>
      <c r="D3480" s="213" t="inlineStr">
        <is>
          <t>SRC-169</t>
        </is>
      </c>
      <c r="E3480" s="213" t="inlineStr">
        <is>
          <t>artifacts_and_vehicles</t>
        </is>
      </c>
      <c r="F3480" s="213" t="inlineStr">
        <is>
          <t>Infernal Treasures</t>
        </is>
      </c>
      <c r="G3480" s="213" t="inlineStr"/>
      <c r="H3480" s="213" t="inlineStr"/>
      <c r="I3480" s="213" t="inlineStr">
        <is>
          <t>moderate</t>
        </is>
      </c>
      <c r="J3480" s="213" t="inlineStr">
        <is>
          <t>The card says she is apparently collecting them for 'research purposes'.</t>
        </is>
      </c>
    </row>
    <row r="3481" ht="31" customHeight="1" s="99">
      <c r="A3481" s="215" t="inlineStr">
        <is>
          <t>CDM-03480</t>
        </is>
      </c>
      <c r="B3481" s="215" t="inlineStr">
        <is>
          <t>CHR-SRC169-005</t>
        </is>
      </c>
      <c r="C3481" s="215" t="inlineStr">
        <is>
          <t>Ceefore</t>
        </is>
      </c>
      <c r="D3481" s="216" t="inlineStr">
        <is>
          <t>SRC-169</t>
        </is>
      </c>
      <c r="E3481" s="216" t="inlineStr">
        <is>
          <t>cosmologies_and_realms</t>
        </is>
      </c>
      <c r="F3481" s="216" t="inlineStr">
        <is>
          <t>Hinomoto</t>
        </is>
      </c>
      <c r="G3481" s="216" t="inlineStr"/>
      <c r="H3481" s="216" t="inlineStr"/>
      <c r="I3481" s="216" t="inlineStr">
        <is>
          <t>high</t>
        </is>
      </c>
      <c r="J3481" s="216" t="inlineStr">
        <is>
          <t>Her renown is stated across Hinomoto.</t>
        </is>
      </c>
    </row>
    <row r="3482" ht="31" customHeight="1" s="99">
      <c r="A3482" s="212" t="inlineStr">
        <is>
          <t>CDM-03481</t>
        </is>
      </c>
      <c r="B3482" s="212" t="inlineStr">
        <is>
          <t>CHR-SRC169-010</t>
        </is>
      </c>
      <c r="C3482" s="212" t="inlineStr">
        <is>
          <t>Demmodore Opener</t>
        </is>
      </c>
      <c r="D3482" s="213" t="inlineStr">
        <is>
          <t>SRC-169</t>
        </is>
      </c>
      <c r="E3482" s="213" t="inlineStr">
        <is>
          <t>roles_and_vocations</t>
        </is>
      </c>
      <c r="F3482" s="213" t="inlineStr">
        <is>
          <t>leader of the Netherarmy</t>
        </is>
      </c>
      <c r="G3482" s="213" t="inlineStr"/>
      <c r="H3482" s="213" t="inlineStr"/>
      <c r="I3482" s="213" t="inlineStr">
        <is>
          <t>high</t>
        </is>
      </c>
      <c r="J3482" s="213" t="inlineStr">
        <is>
          <t>Exact card role.</t>
        </is>
      </c>
    </row>
    <row r="3483" ht="31" customHeight="1" s="99">
      <c r="A3483" s="215" t="inlineStr">
        <is>
          <t>CDM-03482</t>
        </is>
      </c>
      <c r="B3483" s="215" t="inlineStr">
        <is>
          <t>CHR-SRC169-010</t>
        </is>
      </c>
      <c r="C3483" s="215" t="inlineStr">
        <is>
          <t>Demmodore Opener</t>
        </is>
      </c>
      <c r="D3483" s="216" t="inlineStr">
        <is>
          <t>SRC-169</t>
        </is>
      </c>
      <c r="E3483" s="216" t="inlineStr">
        <is>
          <t>roles_and_vocations</t>
        </is>
      </c>
      <c r="F3483" s="216" t="inlineStr">
        <is>
          <t>ruler of the Hinomoto Netherworlds</t>
        </is>
      </c>
      <c r="G3483" s="216" t="inlineStr"/>
      <c r="H3483" s="216" t="inlineStr"/>
      <c r="I3483" s="216" t="inlineStr">
        <is>
          <t>high</t>
        </is>
      </c>
      <c r="J3483" s="216" t="inlineStr">
        <is>
          <t>Direct card claim.</t>
        </is>
      </c>
    </row>
    <row r="3484" ht="31" customHeight="1" s="99">
      <c r="A3484" s="212" t="inlineStr">
        <is>
          <t>CDM-03483</t>
        </is>
      </c>
      <c r="B3484" s="212" t="inlineStr">
        <is>
          <t>CHR-SRC169-010</t>
        </is>
      </c>
      <c r="C3484" s="212" t="inlineStr">
        <is>
          <t>Demmodore Opener</t>
        </is>
      </c>
      <c r="D3484" s="213" t="inlineStr">
        <is>
          <t>SRC-169</t>
        </is>
      </c>
      <c r="E3484" s="213" t="inlineStr">
        <is>
          <t>affiliations</t>
        </is>
      </c>
      <c r="F3484" s="213" t="inlineStr">
        <is>
          <t>Netherarmy</t>
        </is>
      </c>
      <c r="G3484" s="213" t="inlineStr"/>
      <c r="H3484" s="213" t="inlineStr"/>
      <c r="I3484" s="213" t="inlineStr">
        <is>
          <t>high</t>
        </is>
      </c>
      <c r="J3484" s="213" t="inlineStr">
        <is>
          <t>Directly named army.</t>
        </is>
      </c>
    </row>
    <row r="3485" ht="31" customHeight="1" s="99">
      <c r="A3485" s="215" t="inlineStr">
        <is>
          <t>CDM-03484</t>
        </is>
      </c>
      <c r="B3485" s="215" t="inlineStr">
        <is>
          <t>CHR-SRC169-010</t>
        </is>
      </c>
      <c r="C3485" s="215" t="inlineStr">
        <is>
          <t>Demmodore Opener</t>
        </is>
      </c>
      <c r="D3485" s="216" t="inlineStr">
        <is>
          <t>SRC-169</t>
        </is>
      </c>
      <c r="E3485" s="216" t="inlineStr">
        <is>
          <t>artifacts_and_vehicles</t>
        </is>
      </c>
      <c r="F3485" s="216" t="inlineStr">
        <is>
          <t>Demonic Fist</t>
        </is>
      </c>
      <c r="G3485" s="216" t="inlineStr"/>
      <c r="H3485" s="216" t="inlineStr"/>
      <c r="I3485" s="216" t="inlineStr">
        <is>
          <t>high</t>
        </is>
      </c>
      <c r="J3485" s="216" t="inlineStr">
        <is>
          <t>Directly called one of the Seven Founding Weapons.</t>
        </is>
      </c>
    </row>
    <row r="3486" ht="31" customHeight="1" s="99">
      <c r="A3486" s="212" t="inlineStr">
        <is>
          <t>CDM-03485</t>
        </is>
      </c>
      <c r="B3486" s="212" t="inlineStr">
        <is>
          <t>CHR-SRC169-010</t>
        </is>
      </c>
      <c r="C3486" s="212" t="inlineStr">
        <is>
          <t>Demmodore Opener</t>
        </is>
      </c>
      <c r="D3486" s="213" t="inlineStr">
        <is>
          <t>SRC-169</t>
        </is>
      </c>
      <c r="E3486" s="213" t="inlineStr">
        <is>
          <t>cosmologies_and_realms</t>
        </is>
      </c>
      <c r="F3486" s="213" t="inlineStr">
        <is>
          <t>Hinomoto Netherworlds</t>
        </is>
      </c>
      <c r="G3486" s="213" t="inlineStr"/>
      <c r="H3486" s="213" t="inlineStr"/>
      <c r="I3486" s="213" t="inlineStr">
        <is>
          <t>high</t>
        </is>
      </c>
      <c r="J3486" s="213" t="inlineStr">
        <is>
          <t>Directly stated domain.</t>
        </is>
      </c>
    </row>
    <row r="3487" ht="31" customHeight="1" s="99">
      <c r="A3487" s="215" t="inlineStr">
        <is>
          <t>CDM-03486</t>
        </is>
      </c>
      <c r="B3487" s="215" t="inlineStr">
        <is>
          <t>CHR-SRC169-010</t>
        </is>
      </c>
      <c r="C3487" s="215" t="inlineStr">
        <is>
          <t>Demmodore Opener</t>
        </is>
      </c>
      <c r="D3487" s="216" t="inlineStr">
        <is>
          <t>SRC-169</t>
        </is>
      </c>
      <c r="E3487" s="216" t="inlineStr">
        <is>
          <t>metaphysical_laws_and_rituals</t>
        </is>
      </c>
      <c r="F3487" s="216" t="inlineStr">
        <is>
          <t>warped traditional bushido</t>
        </is>
      </c>
      <c r="G3487" s="216" t="inlineStr"/>
      <c r="H3487" s="216" t="inlineStr"/>
      <c r="I3487" s="216" t="inlineStr">
        <is>
          <t>high</t>
        </is>
      </c>
      <c r="J3487" s="216" t="inlineStr">
        <is>
          <t>Direct card statement; full legal code is a separate term.</t>
        </is>
      </c>
    </row>
    <row r="3488" ht="31" customHeight="1" s="99">
      <c r="A3488" s="212" t="inlineStr">
        <is>
          <t>CDM-03487</t>
        </is>
      </c>
      <c r="B3488" s="212" t="inlineStr">
        <is>
          <t>CHR-SRC169-001</t>
        </is>
      </c>
      <c r="C3488" s="212" t="inlineStr">
        <is>
          <t>Fuji</t>
        </is>
      </c>
      <c r="D3488" s="213" t="inlineStr">
        <is>
          <t>SRC-169</t>
        </is>
      </c>
      <c r="E3488" s="213" t="inlineStr">
        <is>
          <t>being_types</t>
        </is>
      </c>
      <c r="F3488" s="213" t="inlineStr">
        <is>
          <t>demonic demon</t>
        </is>
      </c>
      <c r="G3488" s="213" t="inlineStr"/>
      <c r="H3488" s="213" t="inlineStr"/>
      <c r="I3488" s="213" t="inlineStr">
        <is>
          <t>high</t>
        </is>
      </c>
      <c r="J3488" s="213" t="inlineStr">
        <is>
          <t>Exact card wording.</t>
        </is>
      </c>
    </row>
    <row r="3489" ht="31" customHeight="1" s="99">
      <c r="A3489" s="215" t="inlineStr">
        <is>
          <t>CDM-03488</t>
        </is>
      </c>
      <c r="B3489" s="215" t="inlineStr">
        <is>
          <t>CHR-SRC169-001</t>
        </is>
      </c>
      <c r="C3489" s="215" t="inlineStr">
        <is>
          <t>Fuji</t>
        </is>
      </c>
      <c r="D3489" s="216" t="inlineStr">
        <is>
          <t>SRC-169</t>
        </is>
      </c>
      <c r="E3489" s="216" t="inlineStr">
        <is>
          <t>roles_and_vocations</t>
        </is>
      </c>
      <c r="F3489" s="216" t="inlineStr">
        <is>
          <t>warrior</t>
        </is>
      </c>
      <c r="G3489" s="216" t="inlineStr"/>
      <c r="H3489" s="216" t="inlineStr"/>
      <c r="I3489" s="216" t="inlineStr">
        <is>
          <t>high</t>
        </is>
      </c>
      <c r="J3489" s="216" t="inlineStr">
        <is>
          <t>Official card subtitle calls him a warrior.</t>
        </is>
      </c>
    </row>
    <row r="3490" ht="31" customHeight="1" s="99">
      <c r="A3490" s="212" t="inlineStr">
        <is>
          <t>CDM-03489</t>
        </is>
      </c>
      <c r="B3490" s="212" t="inlineStr">
        <is>
          <t>CHR-SRC169-001</t>
        </is>
      </c>
      <c r="C3490" s="212" t="inlineStr">
        <is>
          <t>Fuji</t>
        </is>
      </c>
      <c r="D3490" s="213" t="inlineStr">
        <is>
          <t>SRC-169</t>
        </is>
      </c>
      <c r="E3490" s="213" t="inlineStr">
        <is>
          <t>states_and_transformations</t>
        </is>
      </c>
      <c r="F3490" s="213" t="inlineStr">
        <is>
          <t>empathy-averse condition</t>
        </is>
      </c>
      <c r="G3490" s="213" t="inlineStr"/>
      <c r="H3490" s="213" t="inlineStr"/>
      <c r="I3490" s="213" t="inlineStr">
        <is>
          <t>high</t>
        </is>
      </c>
      <c r="J3490" s="213" t="inlineStr">
        <is>
          <t>The card says love, friendship, or sympathy causes vomiting blood and unconsciousness.</t>
        </is>
      </c>
    </row>
    <row r="3491" ht="31" customHeight="1" s="99">
      <c r="A3491" s="215" t="inlineStr">
        <is>
          <t>CDM-03490</t>
        </is>
      </c>
      <c r="B3491" s="215" t="inlineStr">
        <is>
          <t>CHR-SRC169-001</t>
        </is>
      </c>
      <c r="C3491" s="215" t="inlineStr">
        <is>
          <t>Fuji</t>
        </is>
      </c>
      <c r="D3491" s="216" t="inlineStr">
        <is>
          <t>SRC-169</t>
        </is>
      </c>
      <c r="E3491" s="216" t="inlineStr">
        <is>
          <t>cosmologies_and_realms</t>
        </is>
      </c>
      <c r="F3491" s="216" t="inlineStr">
        <is>
          <t>Hinomoto</t>
        </is>
      </c>
      <c r="G3491" s="216" t="inlineStr"/>
      <c r="H3491" s="216" t="inlineStr"/>
      <c r="I3491" s="216" t="inlineStr">
        <is>
          <t>high</t>
        </is>
      </c>
      <c r="J3491" s="216" t="inlineStr">
        <is>
          <t>Official release premise situates his adventure there.</t>
        </is>
      </c>
    </row>
    <row r="3492" ht="31" customHeight="1" s="99">
      <c r="A3492" s="212" t="inlineStr">
        <is>
          <t>CDM-03491</t>
        </is>
      </c>
      <c r="B3492" s="212" t="inlineStr">
        <is>
          <t>CHR-SRC169-007</t>
        </is>
      </c>
      <c r="C3492" s="212" t="inlineStr">
        <is>
          <t>Higan Zesshosai</t>
        </is>
      </c>
      <c r="D3492" s="213" t="inlineStr">
        <is>
          <t>SRC-169</t>
        </is>
      </c>
      <c r="E3492" s="213" t="inlineStr">
        <is>
          <t>roles_and_vocations</t>
        </is>
      </c>
      <c r="F3492" s="213" t="inlineStr">
        <is>
          <t>inheritor of the Zesshosai title</t>
        </is>
      </c>
      <c r="G3492" s="213" t="inlineStr"/>
      <c r="H3492" s="213" t="inlineStr"/>
      <c r="I3492" s="213" t="inlineStr">
        <is>
          <t>high</t>
        </is>
      </c>
      <c r="J3492" s="213" t="inlineStr">
        <is>
          <t>Exact card position.</t>
        </is>
      </c>
    </row>
    <row r="3493" ht="31" customHeight="1" s="99">
      <c r="A3493" s="215" t="inlineStr">
        <is>
          <t>CDM-03492</t>
        </is>
      </c>
      <c r="B3493" s="215" t="inlineStr">
        <is>
          <t>CHR-SRC169-007</t>
        </is>
      </c>
      <c r="C3493" s="215" t="inlineStr">
        <is>
          <t>Higan Zesshosai</t>
        </is>
      </c>
      <c r="D3493" s="216" t="inlineStr">
        <is>
          <t>SRC-169</t>
        </is>
      </c>
      <c r="E3493" s="216" t="inlineStr">
        <is>
          <t>roles_and_vocations</t>
        </is>
      </c>
      <c r="F3493" s="216" t="inlineStr">
        <is>
          <t>strongest swordmaster in Hinomoto</t>
        </is>
      </c>
      <c r="G3493" s="216" t="inlineStr"/>
      <c r="H3493" s="216" t="inlineStr"/>
      <c r="I3493" s="216" t="inlineStr">
        <is>
          <t>high</t>
        </is>
      </c>
      <c r="J3493" s="216" t="inlineStr">
        <is>
          <t>Card wording, retained as source-local claim.</t>
        </is>
      </c>
    </row>
    <row r="3494" ht="31" customHeight="1" s="99">
      <c r="A3494" s="212" t="inlineStr">
        <is>
          <t>CDM-03493</t>
        </is>
      </c>
      <c r="B3494" s="212" t="inlineStr">
        <is>
          <t>CHR-SRC169-007</t>
        </is>
      </c>
      <c r="C3494" s="212" t="inlineStr">
        <is>
          <t>Higan Zesshosai</t>
        </is>
      </c>
      <c r="D3494" s="213" t="inlineStr">
        <is>
          <t>SRC-169</t>
        </is>
      </c>
      <c r="E3494" s="213" t="inlineStr">
        <is>
          <t>artifacts_and_vehicles</t>
        </is>
      </c>
      <c r="F3494" s="213" t="inlineStr">
        <is>
          <t>spear</t>
        </is>
      </c>
      <c r="G3494" s="213" t="inlineStr"/>
      <c r="H3494" s="213" t="inlineStr"/>
      <c r="I3494" s="213" t="inlineStr">
        <is>
          <t>high</t>
        </is>
      </c>
      <c r="J3494" s="213" t="inlineStr">
        <is>
          <t>The card says she currently wields it for fairness.</t>
        </is>
      </c>
    </row>
    <row r="3495" ht="31" customHeight="1" s="99">
      <c r="A3495" s="215" t="inlineStr">
        <is>
          <t>CDM-03494</t>
        </is>
      </c>
      <c r="B3495" s="215" t="inlineStr">
        <is>
          <t>CHR-SRC169-007</t>
        </is>
      </c>
      <c r="C3495" s="215" t="inlineStr">
        <is>
          <t>Higan Zesshosai</t>
        </is>
      </c>
      <c r="D3495" s="216" t="inlineStr">
        <is>
          <t>SRC-169</t>
        </is>
      </c>
      <c r="E3495" s="216" t="inlineStr">
        <is>
          <t>cosmologies_and_realms</t>
        </is>
      </c>
      <c r="F3495" s="216" t="inlineStr">
        <is>
          <t>Hinomoto</t>
        </is>
      </c>
      <c r="G3495" s="216" t="inlineStr"/>
      <c r="H3495" s="216" t="inlineStr"/>
      <c r="I3495" s="216" t="inlineStr">
        <is>
          <t>high</t>
        </is>
      </c>
      <c r="J3495" s="216" t="inlineStr">
        <is>
          <t>The swordmaster claim is expressly local to Hinomoto.</t>
        </is>
      </c>
    </row>
    <row r="3496" ht="31" customHeight="1" s="99">
      <c r="A3496" s="212" t="inlineStr">
        <is>
          <t>CDM-03495</t>
        </is>
      </c>
      <c r="B3496" s="212" t="inlineStr">
        <is>
          <t>CHR-SRC169-009</t>
        </is>
      </c>
      <c r="C3496" s="212" t="inlineStr">
        <is>
          <t>Nitra</t>
        </is>
      </c>
      <c r="D3496" s="213" t="inlineStr">
        <is>
          <t>SRC-169</t>
        </is>
      </c>
      <c r="E3496" s="213" t="inlineStr">
        <is>
          <t>being_types</t>
        </is>
      </c>
      <c r="F3496" s="213" t="inlineStr">
        <is>
          <t>angel</t>
        </is>
      </c>
      <c r="G3496" s="213" t="inlineStr"/>
      <c r="H3496" s="213" t="inlineStr"/>
      <c r="I3496" s="213" t="inlineStr">
        <is>
          <t>high</t>
        </is>
      </c>
      <c r="J3496" s="213" t="inlineStr">
        <is>
          <t>Exact card kind.</t>
        </is>
      </c>
    </row>
    <row r="3497" ht="31" customHeight="1" s="99">
      <c r="A3497" s="215" t="inlineStr">
        <is>
          <t>CDM-03496</t>
        </is>
      </c>
      <c r="B3497" s="215" t="inlineStr">
        <is>
          <t>CHR-SRC169-009</t>
        </is>
      </c>
      <c r="C3497" s="215" t="inlineStr">
        <is>
          <t>Nitra</t>
        </is>
      </c>
      <c r="D3497" s="216" t="inlineStr">
        <is>
          <t>SRC-169</t>
        </is>
      </c>
      <c r="E3497" s="216" t="inlineStr">
        <is>
          <t>cosmologies_and_realms</t>
        </is>
      </c>
      <c r="F3497" s="216" t="inlineStr">
        <is>
          <t>Netherworld</t>
        </is>
      </c>
      <c r="G3497" s="216" t="inlineStr"/>
      <c r="H3497" s="216" t="inlineStr"/>
      <c r="I3497" s="216" t="inlineStr">
        <is>
          <t>high</t>
        </is>
      </c>
      <c r="J3497" s="216" t="inlineStr">
        <is>
          <t>The card asks why an angel is there.</t>
        </is>
      </c>
    </row>
    <row r="3498" ht="31" customHeight="1" s="99">
      <c r="A3498" s="212" t="inlineStr">
        <is>
          <t>CDM-03497</t>
        </is>
      </c>
      <c r="B3498" s="212" t="inlineStr">
        <is>
          <t>CHR-SRC169-008</t>
        </is>
      </c>
      <c r="C3498" s="212" t="inlineStr">
        <is>
          <t>Pii-chan</t>
        </is>
      </c>
      <c r="D3498" s="213" t="inlineStr">
        <is>
          <t>SRC-169</t>
        </is>
      </c>
      <c r="E3498" s="213" t="inlineStr">
        <is>
          <t>roles_and_vocations</t>
        </is>
      </c>
      <c r="F3498" s="213" t="inlineStr">
        <is>
          <t>personal secretary</t>
        </is>
      </c>
      <c r="G3498" s="213" t="inlineStr"/>
      <c r="H3498" s="213" t="inlineStr"/>
      <c r="I3498" s="213" t="inlineStr">
        <is>
          <t>high</t>
        </is>
      </c>
      <c r="J3498" s="213" t="inlineStr">
        <is>
          <t>Exact card role.</t>
        </is>
      </c>
    </row>
    <row r="3499" ht="31" customHeight="1" s="99">
      <c r="A3499" s="215" t="inlineStr">
        <is>
          <t>CDM-03498</t>
        </is>
      </c>
      <c r="B3499" s="215" t="inlineStr">
        <is>
          <t>CHR-SRC169-008</t>
        </is>
      </c>
      <c r="C3499" s="215" t="inlineStr">
        <is>
          <t>Pii-chan</t>
        </is>
      </c>
      <c r="D3499" s="216" t="inlineStr">
        <is>
          <t>SRC-169</t>
        </is>
      </c>
      <c r="E3499" s="216" t="inlineStr">
        <is>
          <t>roles_and_vocations</t>
        </is>
      </c>
      <c r="F3499" s="216" t="inlineStr">
        <is>
          <t>personal assistant</t>
        </is>
      </c>
      <c r="G3499" s="216" t="inlineStr"/>
      <c r="H3499" s="216" t="inlineStr"/>
      <c r="I3499" s="216" t="inlineStr">
        <is>
          <t>high</t>
        </is>
      </c>
      <c r="J3499" s="216" t="inlineStr">
        <is>
          <t>Directly stated competence.</t>
        </is>
      </c>
    </row>
    <row r="3500" ht="31" customHeight="1" s="99">
      <c r="A3500" s="212" t="inlineStr">
        <is>
          <t>CDM-03499</t>
        </is>
      </c>
      <c r="B3500" s="212" t="inlineStr">
        <is>
          <t>CHR-SRC169-002</t>
        </is>
      </c>
      <c r="C3500" s="212" t="inlineStr">
        <is>
          <t>Pirilika</t>
        </is>
      </c>
      <c r="D3500" s="213" t="inlineStr">
        <is>
          <t>SRC-169</t>
        </is>
      </c>
      <c r="E3500" s="213" t="inlineStr">
        <is>
          <t>cultures</t>
        </is>
      </c>
      <c r="F3500" s="213" t="inlineStr">
        <is>
          <t>Hinomoto bushido enthusiast</t>
        </is>
      </c>
      <c r="G3500" s="213" t="inlineStr"/>
      <c r="H3500" s="213" t="inlineStr"/>
      <c r="I3500" s="213" t="inlineStr">
        <is>
          <t>high</t>
        </is>
      </c>
      <c r="J3500" s="213" t="inlineStr">
        <is>
          <t>The card calls her a Hinomoto otaku and describes her bushido fixation.</t>
        </is>
      </c>
    </row>
    <row r="3501" ht="31" customHeight="1" s="99">
      <c r="A3501" s="215" t="inlineStr">
        <is>
          <t>CDM-03500</t>
        </is>
      </c>
      <c r="B3501" s="215" t="inlineStr">
        <is>
          <t>CHR-SRC169-002</t>
        </is>
      </c>
      <c r="C3501" s="215" t="inlineStr">
        <is>
          <t>Pirilika</t>
        </is>
      </c>
      <c r="D3501" s="216" t="inlineStr">
        <is>
          <t>SRC-169</t>
        </is>
      </c>
      <c r="E3501" s="216" t="inlineStr">
        <is>
          <t>cosmologies_and_realms</t>
        </is>
      </c>
      <c r="F3501" s="216" t="inlineStr">
        <is>
          <t>Netherworld of Wahei</t>
        </is>
      </c>
      <c r="G3501" s="216" t="inlineStr"/>
      <c r="H3501" s="216" t="inlineStr"/>
      <c r="I3501" s="216" t="inlineStr">
        <is>
          <t>high</t>
        </is>
      </c>
      <c r="J3501" s="216" t="inlineStr">
        <is>
          <t>Exact card origin.</t>
        </is>
      </c>
    </row>
    <row r="3502" ht="31" customHeight="1" s="99">
      <c r="A3502" s="212" t="inlineStr">
        <is>
          <t>CDM-03501</t>
        </is>
      </c>
      <c r="B3502" s="212" t="inlineStr">
        <is>
          <t>CHR-SRC169-002</t>
        </is>
      </c>
      <c r="C3502" s="212" t="inlineStr">
        <is>
          <t>Pirilika</t>
        </is>
      </c>
      <c r="D3502" s="213" t="inlineStr">
        <is>
          <t>SRC-169</t>
        </is>
      </c>
      <c r="E3502" s="213" t="inlineStr">
        <is>
          <t>cosmologies_and_realms</t>
        </is>
      </c>
      <c r="F3502" s="213" t="inlineStr">
        <is>
          <t>Hinomoto Netherworlds</t>
        </is>
      </c>
      <c r="G3502" s="213" t="inlineStr"/>
      <c r="H3502" s="213" t="inlineStr"/>
      <c r="I3502" s="213" t="inlineStr">
        <is>
          <t>high</t>
        </is>
      </c>
      <c r="J3502" s="213" t="inlineStr">
        <is>
          <t>Directly described obsession.</t>
        </is>
      </c>
    </row>
    <row r="3503" ht="31" customHeight="1" s="99">
      <c r="A3503" s="215" t="inlineStr">
        <is>
          <t>CDM-03502</t>
        </is>
      </c>
      <c r="B3503" s="215" t="inlineStr">
        <is>
          <t>CHR-SRC169-002</t>
        </is>
      </c>
      <c r="C3503" s="215" t="inlineStr">
        <is>
          <t>Pirilika</t>
        </is>
      </c>
      <c r="D3503" s="216" t="inlineStr">
        <is>
          <t>SRC-169</t>
        </is>
      </c>
      <c r="E3503" s="216" t="inlineStr">
        <is>
          <t>metaphysical_laws_and_rituals</t>
        </is>
      </c>
      <c r="F3503" s="216" t="inlineStr">
        <is>
          <t>bushido</t>
        </is>
      </c>
      <c r="G3503" s="216" t="inlineStr"/>
      <c r="H3503" s="216" t="inlineStr"/>
      <c r="I3503" s="216" t="inlineStr">
        <is>
          <t>high</t>
        </is>
      </c>
      <c r="J3503" s="216" t="inlineStr">
        <is>
          <t>She often misuses it to enlist others.</t>
        </is>
      </c>
    </row>
    <row r="3504" ht="31" customHeight="1" s="99">
      <c r="A3504" s="212" t="inlineStr">
        <is>
          <t>CDM-03503</t>
        </is>
      </c>
      <c r="B3504" s="212" t="inlineStr">
        <is>
          <t>CHR-SRC169-006</t>
        </is>
      </c>
      <c r="C3504" s="212" t="inlineStr">
        <is>
          <t>Suisen</t>
        </is>
      </c>
      <c r="D3504" s="213" t="inlineStr">
        <is>
          <t>SRC-169</t>
        </is>
      </c>
      <c r="E3504" s="213" t="inlineStr">
        <is>
          <t>being_types</t>
        </is>
      </c>
      <c r="F3504" s="213" t="inlineStr">
        <is>
          <t>living weapon</t>
        </is>
      </c>
      <c r="G3504" s="213" t="inlineStr"/>
      <c r="H3504" s="213" t="inlineStr"/>
      <c r="I3504" s="213" t="inlineStr">
        <is>
          <t>high</t>
        </is>
      </c>
      <c r="J3504" s="213" t="inlineStr">
        <is>
          <t>Exact official card subtitle.</t>
        </is>
      </c>
    </row>
    <row r="3505" ht="31" customHeight="1" s="99">
      <c r="A3505" s="215" t="inlineStr">
        <is>
          <t>CDM-03504</t>
        </is>
      </c>
      <c r="B3505" s="215" t="inlineStr">
        <is>
          <t>CHR-SRC169-006</t>
        </is>
      </c>
      <c r="C3505" s="215" t="inlineStr">
        <is>
          <t>Suisen</t>
        </is>
      </c>
      <c r="D3505" s="216" t="inlineStr">
        <is>
          <t>SRC-169</t>
        </is>
      </c>
      <c r="E3505" s="216" t="inlineStr">
        <is>
          <t>roles_and_vocations</t>
        </is>
      </c>
      <c r="F3505" s="216" t="inlineStr">
        <is>
          <t>Foreseeing Magistrate</t>
        </is>
      </c>
      <c r="G3505" s="216" t="inlineStr"/>
      <c r="H3505" s="216" t="inlineStr"/>
      <c r="I3505" s="216" t="inlineStr">
        <is>
          <t>high</t>
        </is>
      </c>
      <c r="J3505" s="216" t="inlineStr">
        <is>
          <t>Exact card role.</t>
        </is>
      </c>
    </row>
    <row r="3506" ht="31" customHeight="1" s="99">
      <c r="A3506" s="212" t="inlineStr">
        <is>
          <t>CDM-03505</t>
        </is>
      </c>
      <c r="B3506" s="212" t="inlineStr">
        <is>
          <t>CHR-SRC169-006</t>
        </is>
      </c>
      <c r="C3506" s="212" t="inlineStr">
        <is>
          <t>Suisen</t>
        </is>
      </c>
      <c r="D3506" s="213" t="inlineStr">
        <is>
          <t>SRC-169</t>
        </is>
      </c>
      <c r="E3506" s="213" t="inlineStr">
        <is>
          <t>power_traditions</t>
        </is>
      </c>
      <c r="F3506" s="213" t="inlineStr">
        <is>
          <t>future prediction via cybernetic data collection</t>
        </is>
      </c>
      <c r="G3506" s="213" t="inlineStr"/>
      <c r="H3506" s="213" t="inlineStr"/>
      <c r="I3506" s="213" t="inlineStr">
        <is>
          <t>high</t>
        </is>
      </c>
      <c r="J3506" s="213" t="inlineStr">
        <is>
          <t>Direct card explanation.</t>
        </is>
      </c>
    </row>
    <row r="3507" ht="31" customHeight="1" s="99">
      <c r="A3507" s="215" t="inlineStr">
        <is>
          <t>CDM-03506</t>
        </is>
      </c>
      <c r="B3507" s="215" t="inlineStr">
        <is>
          <t>CHR-SRC169-006</t>
        </is>
      </c>
      <c r="C3507" s="215" t="inlineStr">
        <is>
          <t>Suisen</t>
        </is>
      </c>
      <c r="D3507" s="216" t="inlineStr">
        <is>
          <t>SRC-169</t>
        </is>
      </c>
      <c r="E3507" s="216" t="inlineStr">
        <is>
          <t>affiliations</t>
        </is>
      </c>
      <c r="F3507" s="216" t="inlineStr">
        <is>
          <t>shogunate</t>
        </is>
      </c>
      <c r="G3507" s="216" t="inlineStr"/>
      <c r="H3507" s="216" t="inlineStr"/>
      <c r="I3507" s="216" t="inlineStr">
        <is>
          <t>high</t>
        </is>
      </c>
      <c r="J3507" s="216" t="inlineStr">
        <is>
          <t>Called a prominent shogunate member.</t>
        </is>
      </c>
    </row>
    <row r="3508" ht="31" customHeight="1" s="99">
      <c r="A3508" s="212" t="inlineStr">
        <is>
          <t>CDM-03507</t>
        </is>
      </c>
      <c r="B3508" s="212" t="inlineStr">
        <is>
          <t>CHR-SRC169-006</t>
        </is>
      </c>
      <c r="C3508" s="212" t="inlineStr">
        <is>
          <t>Suisen</t>
        </is>
      </c>
      <c r="D3508" s="213" t="inlineStr">
        <is>
          <t>SRC-169</t>
        </is>
      </c>
      <c r="E3508" s="213" t="inlineStr">
        <is>
          <t>artifacts_and_vehicles</t>
        </is>
      </c>
      <c r="F3508" s="213" t="inlineStr">
        <is>
          <t>cybernetic enhancements</t>
        </is>
      </c>
      <c r="G3508" s="213" t="inlineStr"/>
      <c r="H3508" s="213" t="inlineStr"/>
      <c r="I3508" s="213" t="inlineStr">
        <is>
          <t>high</t>
        </is>
      </c>
      <c r="J3508" s="213" t="inlineStr">
        <is>
          <t>Directly stated mechanism.</t>
        </is>
      </c>
    </row>
    <row r="3509" ht="31" customHeight="1" s="99">
      <c r="A3509" s="215" t="inlineStr">
        <is>
          <t>CDM-03508</t>
        </is>
      </c>
      <c r="B3509" s="215" t="inlineStr">
        <is>
          <t>CHR-SRC169-004</t>
        </is>
      </c>
      <c r="C3509" s="215" t="inlineStr">
        <is>
          <t>Yeyasu</t>
        </is>
      </c>
      <c r="D3509" s="216" t="inlineStr">
        <is>
          <t>SRC-169</t>
        </is>
      </c>
      <c r="E3509" s="216" t="inlineStr">
        <is>
          <t>roles_and_vocations</t>
        </is>
      </c>
      <c r="F3509" s="216" t="inlineStr">
        <is>
          <t>puppet shogun</t>
        </is>
      </c>
      <c r="G3509" s="216" t="inlineStr"/>
      <c r="H3509" s="216" t="inlineStr"/>
      <c r="I3509" s="216" t="inlineStr">
        <is>
          <t>high</t>
        </is>
      </c>
      <c r="J3509" s="216" t="inlineStr">
        <is>
          <t>Exact card role.</t>
        </is>
      </c>
    </row>
    <row r="3510" ht="31" customHeight="1" s="99">
      <c r="A3510" s="212" t="inlineStr">
        <is>
          <t>CDM-03509</t>
        </is>
      </c>
      <c r="B3510" s="212" t="inlineStr">
        <is>
          <t>CHR-SRC169-004</t>
        </is>
      </c>
      <c r="C3510" s="212" t="inlineStr">
        <is>
          <t>Yeyasu</t>
        </is>
      </c>
      <c r="D3510" s="213" t="inlineStr">
        <is>
          <t>SRC-169</t>
        </is>
      </c>
      <c r="E3510" s="213" t="inlineStr">
        <is>
          <t>affiliations</t>
        </is>
      </c>
      <c r="F3510" s="213" t="inlineStr">
        <is>
          <t>Hinomoto shogunate</t>
        </is>
      </c>
      <c r="G3510" s="213" t="inlineStr"/>
      <c r="H3510" s="213" t="inlineStr"/>
      <c r="I3510" s="213" t="inlineStr">
        <is>
          <t>high</t>
        </is>
      </c>
      <c r="J3510" s="213" t="inlineStr">
        <is>
          <t>His shogun office is explicitly Hinomoto’s.</t>
        </is>
      </c>
    </row>
    <row r="3511" ht="31" customHeight="1" s="99">
      <c r="A3511" s="215" t="inlineStr">
        <is>
          <t>CDM-03510</t>
        </is>
      </c>
      <c r="B3511" s="215" t="inlineStr">
        <is>
          <t>CHR-SRC169-004</t>
        </is>
      </c>
      <c r="C3511" s="215" t="inlineStr">
        <is>
          <t>Yeyasu</t>
        </is>
      </c>
      <c r="D3511" s="216" t="inlineStr">
        <is>
          <t>SRC-169</t>
        </is>
      </c>
      <c r="E3511" s="216" t="inlineStr">
        <is>
          <t>artifacts_and_vehicles</t>
        </is>
      </c>
      <c r="F3511" s="216" t="inlineStr">
        <is>
          <t>Tokugawa Tenge, the Demonic Staff</t>
        </is>
      </c>
      <c r="G3511" s="216" t="inlineStr"/>
      <c r="H3511" s="216" t="inlineStr"/>
      <c r="I3511" s="216" t="inlineStr">
        <is>
          <t>high</t>
        </is>
      </c>
      <c r="J3511" s="216" t="inlineStr">
        <is>
          <t>Directly named as his weapon and one of the Seven Founding Weapons.</t>
        </is>
      </c>
    </row>
    <row r="3512" ht="31" customHeight="1" s="99">
      <c r="A3512" s="212" t="inlineStr">
        <is>
          <t>CDM-03511</t>
        </is>
      </c>
      <c r="B3512" s="212" t="inlineStr">
        <is>
          <t>CHR-SRC169-004</t>
        </is>
      </c>
      <c r="C3512" s="212" t="inlineStr">
        <is>
          <t>Yeyasu</t>
        </is>
      </c>
      <c r="D3512" s="213" t="inlineStr">
        <is>
          <t>SRC-169</t>
        </is>
      </c>
      <c r="E3512" s="213" t="inlineStr">
        <is>
          <t>cosmologies_and_realms</t>
        </is>
      </c>
      <c r="F3512" s="213" t="inlineStr">
        <is>
          <t>Hinomoto</t>
        </is>
      </c>
      <c r="G3512" s="213" t="inlineStr"/>
      <c r="H3512" s="213" t="inlineStr"/>
      <c r="I3512" s="213" t="inlineStr">
        <is>
          <t>high</t>
        </is>
      </c>
      <c r="J3512" s="213" t="inlineStr">
        <is>
          <t>Directly named political realm.</t>
        </is>
      </c>
    </row>
    <row r="3513" ht="31" customHeight="1" s="99">
      <c r="A3513" s="215" t="inlineStr">
        <is>
          <t>CDM-03512</t>
        </is>
      </c>
      <c r="B3513" s="215" t="inlineStr">
        <is>
          <t>CHR-SRC170-001</t>
        </is>
      </c>
      <c r="C3513" s="215" t="inlineStr">
        <is>
          <t>Crono</t>
        </is>
      </c>
      <c r="D3513" s="216" t="inlineStr">
        <is>
          <t>SRC-170</t>
        </is>
      </c>
      <c r="E3513" s="216" t="inlineStr">
        <is>
          <t>roles_and_vocations</t>
        </is>
      </c>
      <c r="F3513" s="216" t="inlineStr">
        <is>
          <t>young hero</t>
        </is>
      </c>
      <c r="G3513" s="216" t="inlineStr"/>
      <c r="H3513" s="216" t="inlineStr"/>
      <c r="I3513" s="216" t="inlineStr">
        <is>
          <t>high</t>
        </is>
      </c>
      <c r="J3513" s="216" t="inlineStr">
        <is>
          <t>Exact product-story description.</t>
        </is>
      </c>
    </row>
    <row r="3514" ht="31" customHeight="1" s="99">
      <c r="A3514" s="212" t="inlineStr">
        <is>
          <t>CDM-03513</t>
        </is>
      </c>
      <c r="B3514" s="212" t="inlineStr">
        <is>
          <t>CHR-SRC170-001</t>
        </is>
      </c>
      <c r="C3514" s="212" t="inlineStr">
        <is>
          <t>Crono</t>
        </is>
      </c>
      <c r="D3514" s="213" t="inlineStr">
        <is>
          <t>SRC-170</t>
        </is>
      </c>
      <c r="E3514" s="213" t="inlineStr">
        <is>
          <t>artifacts_and_vehicles</t>
        </is>
      </c>
      <c r="F3514" s="213" t="inlineStr">
        <is>
          <t>Marle’s pendant</t>
        </is>
      </c>
      <c r="G3514" s="213" t="inlineStr"/>
      <c r="H3514" s="213" t="inlineStr"/>
      <c r="I3514" s="213" t="inlineStr">
        <is>
          <t>high</t>
        </is>
      </c>
      <c r="J3514" s="213" t="inlineStr">
        <is>
          <t>The Story says Crono takes hold of it before following through the rift.</t>
        </is>
      </c>
    </row>
    <row r="3515" ht="31" customHeight="1" s="99">
      <c r="A3515" s="215" t="inlineStr">
        <is>
          <t>CDM-03514</t>
        </is>
      </c>
      <c r="B3515" s="215" t="inlineStr">
        <is>
          <t>CHR-SRC170-001</t>
        </is>
      </c>
      <c r="C3515" s="215" t="inlineStr">
        <is>
          <t>Crono</t>
        </is>
      </c>
      <c r="D3515" s="216" t="inlineStr">
        <is>
          <t>SRC-170</t>
        </is>
      </c>
      <c r="E3515" s="216" t="inlineStr">
        <is>
          <t>cosmologies_and_realms</t>
        </is>
      </c>
      <c r="F3515" s="216" t="inlineStr">
        <is>
          <t>Guardia’s Millennial Fair in Leene Square</t>
        </is>
      </c>
      <c r="G3515" s="216" t="inlineStr"/>
      <c r="H3515" s="216" t="inlineStr"/>
      <c r="I3515" s="216" t="inlineStr">
        <is>
          <t>high</t>
        </is>
      </c>
      <c r="J3515" s="216" t="inlineStr">
        <is>
          <t>The Story’s opening setting.</t>
        </is>
      </c>
    </row>
    <row r="3516" ht="31" customHeight="1" s="99">
      <c r="A3516" s="212" t="inlineStr">
        <is>
          <t>CDM-03515</t>
        </is>
      </c>
      <c r="B3516" s="212" t="inlineStr">
        <is>
          <t>CHR-SRC170-001</t>
        </is>
      </c>
      <c r="C3516" s="212" t="inlineStr">
        <is>
          <t>Crono</t>
        </is>
      </c>
      <c r="D3516" s="213" t="inlineStr">
        <is>
          <t>SRC-170</t>
        </is>
      </c>
      <c r="E3516" s="213" t="inlineStr">
        <is>
          <t>cosmologies_and_realms</t>
        </is>
      </c>
      <c r="F3516" s="213" t="inlineStr">
        <is>
          <t>four centuries before</t>
        </is>
      </c>
      <c r="G3516" s="213" t="inlineStr"/>
      <c r="H3516" s="213" t="inlineStr"/>
      <c r="I3516" s="213" t="inlineStr">
        <is>
          <t>high</t>
        </is>
      </c>
      <c r="J3516" s="213" t="inlineStr">
        <is>
          <t>The date/era reached after the rift.</t>
        </is>
      </c>
    </row>
    <row r="3517" ht="31" customHeight="1" s="99">
      <c r="A3517" s="215" t="inlineStr">
        <is>
          <t>CDM-03516</t>
        </is>
      </c>
      <c r="B3517" s="215" t="inlineStr">
        <is>
          <t>CHR-SRC170-003</t>
        </is>
      </c>
      <c r="C3517" s="215" t="inlineStr">
        <is>
          <t>Lucca</t>
        </is>
      </c>
      <c r="D3517" s="216" t="inlineStr">
        <is>
          <t>SRC-170</t>
        </is>
      </c>
      <c r="E3517" s="216" t="inlineStr">
        <is>
          <t>roles_and_vocations</t>
        </is>
      </c>
      <c r="F3517" s="216" t="inlineStr">
        <is>
          <t>Telepod inventor</t>
        </is>
      </c>
      <c r="G3517" s="216" t="inlineStr"/>
      <c r="H3517" s="216" t="inlineStr"/>
      <c r="I3517" s="216" t="inlineStr">
        <is>
          <t>high</t>
        </is>
      </c>
      <c r="J3517" s="216" t="inlineStr">
        <is>
          <t>The Story calls the Telepod Lucca’s latest invention.</t>
        </is>
      </c>
    </row>
    <row r="3518" ht="31" customHeight="1" s="99">
      <c r="A3518" s="212" t="inlineStr">
        <is>
          <t>CDM-03517</t>
        </is>
      </c>
      <c r="B3518" s="212" t="inlineStr">
        <is>
          <t>CHR-SRC170-003</t>
        </is>
      </c>
      <c r="C3518" s="212" t="inlineStr">
        <is>
          <t>Lucca</t>
        </is>
      </c>
      <c r="D3518" s="213" t="inlineStr">
        <is>
          <t>SRC-170</t>
        </is>
      </c>
      <c r="E3518" s="213" t="inlineStr">
        <is>
          <t>artifacts_and_vehicles</t>
        </is>
      </c>
      <c r="F3518" s="213" t="inlineStr">
        <is>
          <t>Telepod</t>
        </is>
      </c>
      <c r="G3518" s="213" t="inlineStr"/>
      <c r="H3518" s="213" t="inlineStr"/>
      <c r="I3518" s="213" t="inlineStr">
        <is>
          <t>high</t>
        </is>
      </c>
      <c r="J3518" s="213" t="inlineStr">
        <is>
          <t>Directly described as her latest invention.</t>
        </is>
      </c>
    </row>
    <row r="3519" ht="31" customHeight="1" s="99">
      <c r="A3519" s="215" t="inlineStr">
        <is>
          <t>CDM-03518</t>
        </is>
      </c>
      <c r="B3519" s="215" t="inlineStr">
        <is>
          <t>CHR-SRC170-003</t>
        </is>
      </c>
      <c r="C3519" s="215" t="inlineStr">
        <is>
          <t>Lucca</t>
        </is>
      </c>
      <c r="D3519" s="216" t="inlineStr">
        <is>
          <t>SRC-170</t>
        </is>
      </c>
      <c r="E3519" s="216" t="inlineStr">
        <is>
          <t>cosmologies_and_realms</t>
        </is>
      </c>
      <c r="F3519" s="216" t="inlineStr">
        <is>
          <t>Guardia’s Millennial Fair in Leene Square</t>
        </is>
      </c>
      <c r="G3519" s="216" t="inlineStr"/>
      <c r="H3519" s="216" t="inlineStr"/>
      <c r="I3519" s="216" t="inlineStr">
        <is>
          <t>high</t>
        </is>
      </c>
      <c r="J3519" s="216" t="inlineStr">
        <is>
          <t>Location of the Telepod exhibition in the Story.</t>
        </is>
      </c>
    </row>
    <row r="3520" ht="31" customHeight="1" s="99">
      <c r="A3520" s="212" t="inlineStr">
        <is>
          <t>CDM-03519</t>
        </is>
      </c>
      <c r="B3520" s="212" t="inlineStr">
        <is>
          <t>CHR-SRC170-002</t>
        </is>
      </c>
      <c r="C3520" s="212" t="inlineStr">
        <is>
          <t>Marle</t>
        </is>
      </c>
      <c r="D3520" s="213" t="inlineStr">
        <is>
          <t>SRC-170</t>
        </is>
      </c>
      <c r="E3520" s="213" t="inlineStr">
        <is>
          <t>states_and_transformations</t>
        </is>
      </c>
      <c r="F3520" s="213" t="inlineStr">
        <is>
          <t>sent through a dimensional rift by Telepod malfunction</t>
        </is>
      </c>
      <c r="G3520" s="213" t="inlineStr"/>
      <c r="H3520" s="213" t="inlineStr"/>
      <c r="I3520" s="213" t="inlineStr">
        <is>
          <t>high</t>
        </is>
      </c>
      <c r="J3520" s="213" t="inlineStr">
        <is>
          <t>Direct product-story event, not a permanent identity claim.</t>
        </is>
      </c>
    </row>
    <row r="3521" ht="31" customHeight="1" s="99">
      <c r="A3521" s="215" t="inlineStr">
        <is>
          <t>CDM-03520</t>
        </is>
      </c>
      <c r="B3521" s="215" t="inlineStr">
        <is>
          <t>CHR-SRC170-002</t>
        </is>
      </c>
      <c r="C3521" s="215" t="inlineStr">
        <is>
          <t>Marle</t>
        </is>
      </c>
      <c r="D3521" s="216" t="inlineStr">
        <is>
          <t>SRC-170</t>
        </is>
      </c>
      <c r="E3521" s="216" t="inlineStr">
        <is>
          <t>artifacts_and_vehicles</t>
        </is>
      </c>
      <c r="F3521" s="216" t="inlineStr">
        <is>
          <t>pendant</t>
        </is>
      </c>
      <c r="G3521" s="216" t="inlineStr"/>
      <c r="H3521" s="216" t="inlineStr"/>
      <c r="I3521" s="216" t="inlineStr">
        <is>
          <t>high</t>
        </is>
      </c>
      <c r="J3521" s="216" t="inlineStr">
        <is>
          <t>The Story says Crono takes hold of her pendant.</t>
        </is>
      </c>
    </row>
    <row r="3522" ht="31" customHeight="1" s="99">
      <c r="A3522" s="212" t="inlineStr">
        <is>
          <t>CDM-03521</t>
        </is>
      </c>
      <c r="B3522" s="212" t="inlineStr">
        <is>
          <t>CHR-SRC170-002</t>
        </is>
      </c>
      <c r="C3522" s="212" t="inlineStr">
        <is>
          <t>Marle</t>
        </is>
      </c>
      <c r="D3522" s="213" t="inlineStr">
        <is>
          <t>SRC-170</t>
        </is>
      </c>
      <c r="E3522" s="213" t="inlineStr">
        <is>
          <t>artifacts_and_vehicles</t>
        </is>
      </c>
      <c r="F3522" s="213" t="inlineStr">
        <is>
          <t>Telepod demonstration</t>
        </is>
      </c>
      <c r="G3522" s="213" t="inlineStr"/>
      <c r="H3522" s="213" t="inlineStr"/>
      <c r="I3522" s="213" t="inlineStr">
        <is>
          <t>high</t>
        </is>
      </c>
      <c r="J3522" s="213" t="inlineStr">
        <is>
          <t>She volunteers to assist it.</t>
        </is>
      </c>
    </row>
    <row r="3523" ht="31" customHeight="1" s="99">
      <c r="A3523" s="215" t="inlineStr">
        <is>
          <t>CDM-03522</t>
        </is>
      </c>
      <c r="B3523" s="215" t="inlineStr">
        <is>
          <t>CHR-SRC170-002</t>
        </is>
      </c>
      <c r="C3523" s="215" t="inlineStr">
        <is>
          <t>Marle</t>
        </is>
      </c>
      <c r="D3523" s="216" t="inlineStr">
        <is>
          <t>SRC-170</t>
        </is>
      </c>
      <c r="E3523" s="216" t="inlineStr">
        <is>
          <t>cosmologies_and_realms</t>
        </is>
      </c>
      <c r="F3523" s="216" t="inlineStr">
        <is>
          <t>Guardia’s Millennial Fair in Leene Square</t>
        </is>
      </c>
      <c r="G3523" s="216" t="inlineStr"/>
      <c r="H3523" s="216" t="inlineStr"/>
      <c r="I3523" s="216" t="inlineStr">
        <is>
          <t>high</t>
        </is>
      </c>
      <c r="J3523" s="216" t="inlineStr">
        <is>
          <t>Meeting and demonstration location.</t>
        </is>
      </c>
    </row>
    <row r="3524" ht="31" customHeight="1" s="99">
      <c r="A3524" s="212" t="inlineStr">
        <is>
          <t>CDM-03523</t>
        </is>
      </c>
      <c r="B3524" s="212" t="inlineStr">
        <is>
          <t>CHR-SRC170-002</t>
        </is>
      </c>
      <c r="C3524" s="212" t="inlineStr">
        <is>
          <t>Marle</t>
        </is>
      </c>
      <c r="D3524" s="213" t="inlineStr">
        <is>
          <t>SRC-170</t>
        </is>
      </c>
      <c r="E3524" s="213" t="inlineStr">
        <is>
          <t>cosmologies_and_realms</t>
        </is>
      </c>
      <c r="F3524" s="213" t="inlineStr">
        <is>
          <t>dimensional rift</t>
        </is>
      </c>
      <c r="G3524" s="213" t="inlineStr"/>
      <c r="H3524" s="213" t="inlineStr"/>
      <c r="I3524" s="213" t="inlineStr">
        <is>
          <t>high</t>
        </is>
      </c>
      <c r="J3524" s="213" t="inlineStr">
        <is>
          <t>Directly named event/route.</t>
        </is>
      </c>
    </row>
    <row r="3525" ht="31" customHeight="1" s="99">
      <c r="A3525" s="215" t="inlineStr">
        <is>
          <t>CDM-03524</t>
        </is>
      </c>
      <c r="B3525" s="215" t="inlineStr">
        <is>
          <t>CHR-SRC171-003</t>
        </is>
      </c>
      <c r="C3525" s="215" t="inlineStr">
        <is>
          <t>Eunie</t>
        </is>
      </c>
      <c r="D3525" s="216" t="inlineStr">
        <is>
          <t>SRC-171</t>
        </is>
      </c>
      <c r="E3525" s="216" t="inlineStr">
        <is>
          <t>roles_and_vocations</t>
        </is>
      </c>
      <c r="F3525" s="216" t="inlineStr">
        <is>
          <t>Keves soldier</t>
        </is>
      </c>
      <c r="G3525" s="216" t="inlineStr"/>
      <c r="H3525" s="216" t="inlineStr"/>
      <c r="I3525" s="216" t="inlineStr">
        <is>
          <t>high</t>
        </is>
      </c>
      <c r="J3525" s="216" t="inlineStr">
        <is>
          <t>Exact profile role.</t>
        </is>
      </c>
    </row>
    <row r="3526" ht="31" customHeight="1" s="99">
      <c r="A3526" s="212" t="inlineStr">
        <is>
          <t>CDM-03525</t>
        </is>
      </c>
      <c r="B3526" s="212" t="inlineStr">
        <is>
          <t>CHR-SRC171-003</t>
        </is>
      </c>
      <c r="C3526" s="212" t="inlineStr">
        <is>
          <t>Eunie</t>
        </is>
      </c>
      <c r="D3526" s="213" t="inlineStr">
        <is>
          <t>SRC-171</t>
        </is>
      </c>
      <c r="E3526" s="213" t="inlineStr">
        <is>
          <t>affiliations</t>
        </is>
      </c>
      <c r="F3526" s="213" t="inlineStr">
        <is>
          <t>Keves</t>
        </is>
      </c>
      <c r="G3526" s="213" t="inlineStr"/>
      <c r="H3526" s="213" t="inlineStr"/>
      <c r="I3526" s="213" t="inlineStr">
        <is>
          <t>high</t>
        </is>
      </c>
      <c r="J3526" s="213" t="inlineStr">
        <is>
          <t>Direct profile affiliation.</t>
        </is>
      </c>
    </row>
    <row r="3527" ht="31" customHeight="1" s="99">
      <c r="A3527" s="215" t="inlineStr">
        <is>
          <t>CDM-03526</t>
        </is>
      </c>
      <c r="B3527" s="215" t="inlineStr">
        <is>
          <t>CHR-SRC171-003</t>
        </is>
      </c>
      <c r="C3527" s="215" t="inlineStr">
        <is>
          <t>Eunie</t>
        </is>
      </c>
      <c r="D3527" s="216" t="inlineStr">
        <is>
          <t>SRC-171</t>
        </is>
      </c>
      <c r="E3527" s="216" t="inlineStr">
        <is>
          <t>artifacts_and_vehicles</t>
        </is>
      </c>
      <c r="F3527" s="216" t="inlineStr">
        <is>
          <t>Gunrod</t>
        </is>
      </c>
      <c r="G3527" s="216" t="inlineStr"/>
      <c r="H3527" s="216" t="inlineStr"/>
      <c r="I3527" s="216" t="inlineStr">
        <is>
          <t>high</t>
        </is>
      </c>
      <c r="J3527" s="216" t="inlineStr">
        <is>
          <t>Exact cane-shaped weapon name.</t>
        </is>
      </c>
    </row>
    <row r="3528" ht="31" customHeight="1" s="99">
      <c r="A3528" s="212" t="inlineStr">
        <is>
          <t>CDM-03527</t>
        </is>
      </c>
      <c r="B3528" s="212" t="inlineStr">
        <is>
          <t>CHR-SRC171-003</t>
        </is>
      </c>
      <c r="C3528" s="212" t="inlineStr">
        <is>
          <t>Eunie</t>
        </is>
      </c>
      <c r="D3528" s="213" t="inlineStr">
        <is>
          <t>SRC-171</t>
        </is>
      </c>
      <c r="E3528" s="213" t="inlineStr">
        <is>
          <t>game_mechanics</t>
        </is>
      </c>
      <c r="F3528" s="213" t="inlineStr">
        <is>
          <t>ally healing</t>
        </is>
      </c>
      <c r="G3528" s="213" t="inlineStr"/>
      <c r="H3528" s="213" t="inlineStr"/>
      <c r="I3528" s="213" t="inlineStr">
        <is>
          <t>high</t>
        </is>
      </c>
      <c r="J3528" s="213" t="inlineStr">
        <is>
          <t>Direct profile combat function.</t>
        </is>
      </c>
    </row>
    <row r="3529" ht="31" customHeight="1" s="99">
      <c r="A3529" s="215" t="inlineStr">
        <is>
          <t>CDM-03528</t>
        </is>
      </c>
      <c r="B3529" s="215" t="inlineStr">
        <is>
          <t>CHR-SRC171-005</t>
        </is>
      </c>
      <c r="C3529" s="215" t="inlineStr">
        <is>
          <t>Lanz</t>
        </is>
      </c>
      <c r="D3529" s="216" t="inlineStr">
        <is>
          <t>SRC-171</t>
        </is>
      </c>
      <c r="E3529" s="216" t="inlineStr">
        <is>
          <t>roles_and_vocations</t>
        </is>
      </c>
      <c r="F3529" s="216" t="inlineStr">
        <is>
          <t>Keves soldier</t>
        </is>
      </c>
      <c r="G3529" s="216" t="inlineStr"/>
      <c r="H3529" s="216" t="inlineStr"/>
      <c r="I3529" s="216" t="inlineStr">
        <is>
          <t>high</t>
        </is>
      </c>
      <c r="J3529" s="216" t="inlineStr">
        <is>
          <t>Exact profile role.</t>
        </is>
      </c>
    </row>
    <row r="3530" ht="31" customHeight="1" s="99">
      <c r="A3530" s="212" t="inlineStr">
        <is>
          <t>CDM-03529</t>
        </is>
      </c>
      <c r="B3530" s="212" t="inlineStr">
        <is>
          <t>CHR-SRC171-005</t>
        </is>
      </c>
      <c r="C3530" s="212" t="inlineStr">
        <is>
          <t>Lanz</t>
        </is>
      </c>
      <c r="D3530" s="213" t="inlineStr">
        <is>
          <t>SRC-171</t>
        </is>
      </c>
      <c r="E3530" s="213" t="inlineStr">
        <is>
          <t>affiliations</t>
        </is>
      </c>
      <c r="F3530" s="213" t="inlineStr">
        <is>
          <t>Keves</t>
        </is>
      </c>
      <c r="G3530" s="213" t="inlineStr"/>
      <c r="H3530" s="213" t="inlineStr"/>
      <c r="I3530" s="213" t="inlineStr">
        <is>
          <t>high</t>
        </is>
      </c>
      <c r="J3530" s="213" t="inlineStr">
        <is>
          <t>Direct profile affiliation.</t>
        </is>
      </c>
    </row>
    <row r="3531" ht="31" customHeight="1" s="99">
      <c r="A3531" s="215" t="inlineStr">
        <is>
          <t>CDM-03530</t>
        </is>
      </c>
      <c r="B3531" s="215" t="inlineStr">
        <is>
          <t>CHR-SRC171-005</t>
        </is>
      </c>
      <c r="C3531" s="215" t="inlineStr">
        <is>
          <t>Lanz</t>
        </is>
      </c>
      <c r="D3531" s="216" t="inlineStr">
        <is>
          <t>SRC-171</t>
        </is>
      </c>
      <c r="E3531" s="216" t="inlineStr">
        <is>
          <t>artifacts_and_vehicles</t>
        </is>
      </c>
      <c r="F3531" s="216" t="inlineStr">
        <is>
          <t>large sword-shield</t>
        </is>
      </c>
      <c r="G3531" s="216" t="inlineStr"/>
      <c r="H3531" s="216" t="inlineStr"/>
      <c r="I3531" s="216" t="inlineStr">
        <is>
          <t>high</t>
        </is>
      </c>
      <c r="J3531" s="216" t="inlineStr">
        <is>
          <t>The profile calls it a large sword that doubles as a shield.</t>
        </is>
      </c>
    </row>
    <row r="3532" ht="31" customHeight="1" s="99">
      <c r="A3532" s="212" t="inlineStr">
        <is>
          <t>CDM-03531</t>
        </is>
      </c>
      <c r="B3532" s="212" t="inlineStr">
        <is>
          <t>CHR-SRC171-002</t>
        </is>
      </c>
      <c r="C3532" s="212" t="inlineStr">
        <is>
          <t>Mio</t>
        </is>
      </c>
      <c r="D3532" s="213" t="inlineStr">
        <is>
          <t>SRC-171</t>
        </is>
      </c>
      <c r="E3532" s="213" t="inlineStr">
        <is>
          <t>roles_and_vocations</t>
        </is>
      </c>
      <c r="F3532" s="213" t="inlineStr">
        <is>
          <t>Agnus soldier</t>
        </is>
      </c>
      <c r="G3532" s="213" t="inlineStr"/>
      <c r="H3532" s="213" t="inlineStr"/>
      <c r="I3532" s="213" t="inlineStr">
        <is>
          <t>high</t>
        </is>
      </c>
      <c r="J3532" s="213" t="inlineStr">
        <is>
          <t>The base story identifies Mio as a member of Agnus; her panel calls her an off-seer.</t>
        </is>
      </c>
    </row>
    <row r="3533" ht="31" customHeight="1" s="99">
      <c r="A3533" s="215" t="inlineStr">
        <is>
          <t>CDM-03532</t>
        </is>
      </c>
      <c r="B3533" s="215" t="inlineStr">
        <is>
          <t>CHR-SRC171-002</t>
        </is>
      </c>
      <c r="C3533" s="215" t="inlineStr">
        <is>
          <t>Mio</t>
        </is>
      </c>
      <c r="D3533" s="216" t="inlineStr">
        <is>
          <t>SRC-171</t>
        </is>
      </c>
      <c r="E3533" s="216" t="inlineStr">
        <is>
          <t>roles_and_vocations</t>
        </is>
      </c>
      <c r="F3533" s="216" t="inlineStr">
        <is>
          <t>off-seer</t>
        </is>
      </c>
      <c r="G3533" s="216" t="inlineStr"/>
      <c r="H3533" s="216" t="inlineStr"/>
      <c r="I3533" s="216" t="inlineStr">
        <is>
          <t>high</t>
        </is>
      </c>
      <c r="J3533" s="216" t="inlineStr">
        <is>
          <t>The profile says she is one like Noah.</t>
        </is>
      </c>
    </row>
    <row r="3534" ht="31" customHeight="1" s="99">
      <c r="A3534" s="212" t="inlineStr">
        <is>
          <t>CDM-03533</t>
        </is>
      </c>
      <c r="B3534" s="212" t="inlineStr">
        <is>
          <t>CHR-SRC171-002</t>
        </is>
      </c>
      <c r="C3534" s="212" t="inlineStr">
        <is>
          <t>Mio</t>
        </is>
      </c>
      <c r="D3534" s="213" t="inlineStr">
        <is>
          <t>SRC-171</t>
        </is>
      </c>
      <c r="E3534" s="213" t="inlineStr">
        <is>
          <t>affiliations</t>
        </is>
      </c>
      <c r="F3534" s="213" t="inlineStr">
        <is>
          <t>Agnus</t>
        </is>
      </c>
      <c r="G3534" s="213" t="inlineStr"/>
      <c r="H3534" s="213" t="inlineStr"/>
      <c r="I3534" s="213" t="inlineStr">
        <is>
          <t>high</t>
        </is>
      </c>
      <c r="J3534" s="213" t="inlineStr">
        <is>
          <t>Base-story affiliation.</t>
        </is>
      </c>
    </row>
    <row r="3535" ht="31" customHeight="1" s="99">
      <c r="A3535" s="215" t="inlineStr">
        <is>
          <t>CDM-03534</t>
        </is>
      </c>
      <c r="B3535" s="215" t="inlineStr">
        <is>
          <t>CHR-SRC171-002</t>
        </is>
      </c>
      <c r="C3535" s="215" t="inlineStr">
        <is>
          <t>Mio</t>
        </is>
      </c>
      <c r="D3535" s="216" t="inlineStr">
        <is>
          <t>SRC-171</t>
        </is>
      </c>
      <c r="E3535" s="216" t="inlineStr">
        <is>
          <t>artifacts_and_vehicles</t>
        </is>
      </c>
      <c r="F3535" s="216" t="inlineStr">
        <is>
          <t>ring-shaped weapons</t>
        </is>
      </c>
      <c r="G3535" s="216" t="inlineStr"/>
      <c r="H3535" s="216" t="inlineStr"/>
      <c r="I3535" s="216" t="inlineStr">
        <is>
          <t>high</t>
        </is>
      </c>
      <c r="J3535" s="216" t="inlineStr">
        <is>
          <t>Direct profile weapon description.</t>
        </is>
      </c>
    </row>
    <row r="3536" ht="31" customHeight="1" s="99">
      <c r="A3536" s="212" t="inlineStr">
        <is>
          <t>CDM-03535</t>
        </is>
      </c>
      <c r="B3536" s="212" t="inlineStr">
        <is>
          <t>CHR-SRC171-002</t>
        </is>
      </c>
      <c r="C3536" s="212" t="inlineStr">
        <is>
          <t>Mio</t>
        </is>
      </c>
      <c r="D3536" s="213" t="inlineStr">
        <is>
          <t>SRC-171</t>
        </is>
      </c>
      <c r="E3536" s="213" t="inlineStr">
        <is>
          <t>game_mechanics</t>
        </is>
      </c>
      <c r="F3536" s="213" t="inlineStr">
        <is>
          <t>evasion and damage combat role</t>
        </is>
      </c>
      <c r="G3536" s="213" t="inlineStr"/>
      <c r="H3536" s="213" t="inlineStr"/>
      <c r="I3536" s="213" t="inlineStr">
        <is>
          <t>high</t>
        </is>
      </c>
      <c r="J3536" s="213" t="inlineStr">
        <is>
          <t>Direct profile combat description, not a full build.</t>
        </is>
      </c>
    </row>
    <row r="3537" ht="31" customHeight="1" s="99">
      <c r="A3537" s="215" t="inlineStr">
        <is>
          <t>CDM-03536</t>
        </is>
      </c>
      <c r="B3537" s="215" t="inlineStr">
        <is>
          <t>CHR-SRC171-001</t>
        </is>
      </c>
      <c r="C3537" s="215" t="inlineStr">
        <is>
          <t>Noah</t>
        </is>
      </c>
      <c r="D3537" s="216" t="inlineStr">
        <is>
          <t>SRC-171</t>
        </is>
      </c>
      <c r="E3537" s="216" t="inlineStr">
        <is>
          <t>roles_and_vocations</t>
        </is>
      </c>
      <c r="F3537" s="216" t="inlineStr">
        <is>
          <t>Keves soldier</t>
        </is>
      </c>
      <c r="G3537" s="216" t="inlineStr"/>
      <c r="H3537" s="216" t="inlineStr"/>
      <c r="I3537" s="216" t="inlineStr">
        <is>
          <t>high</t>
        </is>
      </c>
      <c r="J3537" s="216" t="inlineStr">
        <is>
          <t>Exact Nintendo profile role.</t>
        </is>
      </c>
    </row>
    <row r="3538" ht="31" customHeight="1" s="99">
      <c r="A3538" s="212" t="inlineStr">
        <is>
          <t>CDM-03537</t>
        </is>
      </c>
      <c r="B3538" s="212" t="inlineStr">
        <is>
          <t>CHR-SRC171-001</t>
        </is>
      </c>
      <c r="C3538" s="212" t="inlineStr">
        <is>
          <t>Noah</t>
        </is>
      </c>
      <c r="D3538" s="213" t="inlineStr">
        <is>
          <t>SRC-171</t>
        </is>
      </c>
      <c r="E3538" s="213" t="inlineStr">
        <is>
          <t>roles_and_vocations</t>
        </is>
      </c>
      <c r="F3538" s="213" t="inlineStr">
        <is>
          <t>off-seer</t>
        </is>
      </c>
      <c r="G3538" s="213" t="inlineStr"/>
      <c r="H3538" s="213" t="inlineStr"/>
      <c r="I3538" s="213" t="inlineStr">
        <is>
          <t>high</t>
        </is>
      </c>
      <c r="J3538" s="213" t="inlineStr">
        <is>
          <t>The profile defines this role as ferrying fallen soldiers’ souls to their Queen.</t>
        </is>
      </c>
    </row>
    <row r="3539" ht="31" customHeight="1" s="99">
      <c r="A3539" s="215" t="inlineStr">
        <is>
          <t>CDM-03538</t>
        </is>
      </c>
      <c r="B3539" s="215" t="inlineStr">
        <is>
          <t>CHR-SRC171-001</t>
        </is>
      </c>
      <c r="C3539" s="215" t="inlineStr">
        <is>
          <t>Noah</t>
        </is>
      </c>
      <c r="D3539" s="216" t="inlineStr">
        <is>
          <t>SRC-171</t>
        </is>
      </c>
      <c r="E3539" s="216" t="inlineStr">
        <is>
          <t>affiliations</t>
        </is>
      </c>
      <c r="F3539" s="216" t="inlineStr">
        <is>
          <t>Keves</t>
        </is>
      </c>
      <c r="G3539" s="216" t="inlineStr"/>
      <c r="H3539" s="216" t="inlineStr"/>
      <c r="I3539" s="216" t="inlineStr">
        <is>
          <t>high</t>
        </is>
      </c>
      <c r="J3539" s="216" t="inlineStr">
        <is>
          <t>Direct profile affiliation.</t>
        </is>
      </c>
    </row>
    <row r="3540" ht="31" customHeight="1" s="99">
      <c r="A3540" s="212" t="inlineStr">
        <is>
          <t>CDM-03539</t>
        </is>
      </c>
      <c r="B3540" s="212" t="inlineStr">
        <is>
          <t>CHR-SRC171-001</t>
        </is>
      </c>
      <c r="C3540" s="212" t="inlineStr">
        <is>
          <t>Noah</t>
        </is>
      </c>
      <c r="D3540" s="213" t="inlineStr">
        <is>
          <t>SRC-171</t>
        </is>
      </c>
      <c r="E3540" s="213" t="inlineStr">
        <is>
          <t>artifacts_and_vehicles</t>
        </is>
      </c>
      <c r="F3540" s="213" t="inlineStr">
        <is>
          <t>bright red blade</t>
        </is>
      </c>
      <c r="G3540" s="213" t="inlineStr"/>
      <c r="H3540" s="213" t="inlineStr"/>
      <c r="I3540" s="213" t="inlineStr">
        <is>
          <t>high</t>
        </is>
      </c>
      <c r="J3540" s="213" t="inlineStr">
        <is>
          <t>Direct profile weapon description.</t>
        </is>
      </c>
    </row>
    <row r="3541" ht="31" customHeight="1" s="99">
      <c r="A3541" s="215" t="inlineStr">
        <is>
          <t>CDM-03540</t>
        </is>
      </c>
      <c r="B3541" s="215" t="inlineStr">
        <is>
          <t>CHR-SRC171-001</t>
        </is>
      </c>
      <c r="C3541" s="215" t="inlineStr">
        <is>
          <t>Noah</t>
        </is>
      </c>
      <c r="D3541" s="216" t="inlineStr">
        <is>
          <t>SRC-171</t>
        </is>
      </c>
      <c r="E3541" s="216" t="inlineStr">
        <is>
          <t>metaphysical_laws_and_rituals</t>
        </is>
      </c>
      <c r="F3541" s="216" t="inlineStr">
        <is>
          <t>ferrying fallen soldiers’ souls to the Queen</t>
        </is>
      </c>
      <c r="G3541" s="216" t="inlineStr"/>
      <c r="H3541" s="216" t="inlineStr"/>
      <c r="I3541" s="216" t="inlineStr">
        <is>
          <t>high</t>
        </is>
      </c>
      <c r="J3541" s="216" t="inlineStr">
        <is>
          <t>Official definition of his off-seer function.</t>
        </is>
      </c>
    </row>
    <row r="3542" ht="31" customHeight="1" s="99">
      <c r="A3542" s="212" t="inlineStr">
        <is>
          <t>CDM-03541</t>
        </is>
      </c>
      <c r="B3542" s="212" t="inlineStr">
        <is>
          <t>CHR-SRC171-001</t>
        </is>
      </c>
      <c r="C3542" s="212" t="inlineStr">
        <is>
          <t>Noah</t>
        </is>
      </c>
      <c r="D3542" s="213" t="inlineStr">
        <is>
          <t>SRC-171</t>
        </is>
      </c>
      <c r="E3542" s="213" t="inlineStr">
        <is>
          <t>game_mechanics</t>
        </is>
      </c>
      <c r="F3542" s="213" t="inlineStr">
        <is>
          <t>Ouroboros form</t>
        </is>
      </c>
      <c r="G3542" s="213" t="inlineStr"/>
      <c r="H3542" s="213" t="inlineStr"/>
      <c r="I3542" s="213" t="inlineStr">
        <is>
          <t>high</t>
        </is>
      </c>
      <c r="J3542" s="213" t="inlineStr">
        <is>
          <t>Nintendo says Arts are unique to a character’s Class and Ouroboros form; not a full personal move list.</t>
        </is>
      </c>
    </row>
    <row r="3543" ht="31" customHeight="1" s="99">
      <c r="A3543" s="215" t="inlineStr">
        <is>
          <t>CDM-03542</t>
        </is>
      </c>
      <c r="B3543" s="215" t="inlineStr">
        <is>
          <t>CHR-SRC171-006</t>
        </is>
      </c>
      <c r="C3543" s="215" t="inlineStr">
        <is>
          <t>Sena</t>
        </is>
      </c>
      <c r="D3543" s="216" t="inlineStr">
        <is>
          <t>SRC-171</t>
        </is>
      </c>
      <c r="E3543" s="216" t="inlineStr">
        <is>
          <t>roles_and_vocations</t>
        </is>
      </c>
      <c r="F3543" s="216" t="inlineStr">
        <is>
          <t>Agnus soldier</t>
        </is>
      </c>
      <c r="G3543" s="216" t="inlineStr"/>
      <c r="H3543" s="216" t="inlineStr"/>
      <c r="I3543" s="216" t="inlineStr">
        <is>
          <t>high</t>
        </is>
      </c>
      <c r="J3543" s="216" t="inlineStr">
        <is>
          <t>Exact profile role.</t>
        </is>
      </c>
    </row>
    <row r="3544" ht="31" customHeight="1" s="99">
      <c r="A3544" s="212" t="inlineStr">
        <is>
          <t>CDM-03543</t>
        </is>
      </c>
      <c r="B3544" s="212" t="inlineStr">
        <is>
          <t>CHR-SRC171-006</t>
        </is>
      </c>
      <c r="C3544" s="212" t="inlineStr">
        <is>
          <t>Sena</t>
        </is>
      </c>
      <c r="D3544" s="213" t="inlineStr">
        <is>
          <t>SRC-171</t>
        </is>
      </c>
      <c r="E3544" s="213" t="inlineStr">
        <is>
          <t>affiliations</t>
        </is>
      </c>
      <c r="F3544" s="213" t="inlineStr">
        <is>
          <t>Agnus</t>
        </is>
      </c>
      <c r="G3544" s="213" t="inlineStr"/>
      <c r="H3544" s="213" t="inlineStr"/>
      <c r="I3544" s="213" t="inlineStr">
        <is>
          <t>high</t>
        </is>
      </c>
      <c r="J3544" s="213" t="inlineStr">
        <is>
          <t>Direct profile affiliation.</t>
        </is>
      </c>
    </row>
    <row r="3545" ht="31" customHeight="1" s="99">
      <c r="A3545" s="215" t="inlineStr">
        <is>
          <t>CDM-03544</t>
        </is>
      </c>
      <c r="B3545" s="215" t="inlineStr">
        <is>
          <t>CHR-SRC171-006</t>
        </is>
      </c>
      <c r="C3545" s="215" t="inlineStr">
        <is>
          <t>Sena</t>
        </is>
      </c>
      <c r="D3545" s="216" t="inlineStr">
        <is>
          <t>SRC-171</t>
        </is>
      </c>
      <c r="E3545" s="216" t="inlineStr">
        <is>
          <t>artifacts_and_vehicles</t>
        </is>
      </c>
      <c r="F3545" s="216" t="inlineStr">
        <is>
          <t>giant hammer</t>
        </is>
      </c>
      <c r="G3545" s="216" t="inlineStr"/>
      <c r="H3545" s="216" t="inlineStr"/>
      <c r="I3545" s="216" t="inlineStr">
        <is>
          <t>high</t>
        </is>
      </c>
      <c r="J3545" s="216" t="inlineStr">
        <is>
          <t>Direct profile weapon.</t>
        </is>
      </c>
    </row>
    <row r="3546" ht="31" customHeight="1" s="99">
      <c r="A3546" s="212" t="inlineStr">
        <is>
          <t>CDM-03545</t>
        </is>
      </c>
      <c r="B3546" s="212" t="inlineStr">
        <is>
          <t>CHR-SRC171-006</t>
        </is>
      </c>
      <c r="C3546" s="212" t="inlineStr">
        <is>
          <t>Sena</t>
        </is>
      </c>
      <c r="D3546" s="213" t="inlineStr">
        <is>
          <t>SRC-171</t>
        </is>
      </c>
      <c r="E3546" s="213" t="inlineStr">
        <is>
          <t>game_mechanics</t>
        </is>
      </c>
      <c r="F3546" s="213" t="inlineStr">
        <is>
          <t>high-strength combat role</t>
        </is>
      </c>
      <c r="G3546" s="213" t="inlineStr"/>
      <c r="H3546" s="213" t="inlineStr"/>
      <c r="I3546" s="213" t="inlineStr">
        <is>
          <t>high</t>
        </is>
      </c>
      <c r="J3546" s="213" t="inlineStr">
        <is>
          <t>Direct profile description, not a complete class build.</t>
        </is>
      </c>
    </row>
    <row r="3547" ht="31" customHeight="1" s="99">
      <c r="A3547" s="215" t="inlineStr">
        <is>
          <t>CDM-03546</t>
        </is>
      </c>
      <c r="B3547" s="215" t="inlineStr">
        <is>
          <t>CHR-SRC171-004</t>
        </is>
      </c>
      <c r="C3547" s="215" t="inlineStr">
        <is>
          <t>Taion</t>
        </is>
      </c>
      <c r="D3547" s="216" t="inlineStr">
        <is>
          <t>SRC-171</t>
        </is>
      </c>
      <c r="E3547" s="216" t="inlineStr">
        <is>
          <t>roles_and_vocations</t>
        </is>
      </c>
      <c r="F3547" s="216" t="inlineStr">
        <is>
          <t>Agnus soldier</t>
        </is>
      </c>
      <c r="G3547" s="216" t="inlineStr"/>
      <c r="H3547" s="216" t="inlineStr"/>
      <c r="I3547" s="216" t="inlineStr">
        <is>
          <t>high</t>
        </is>
      </c>
      <c r="J3547" s="216" t="inlineStr">
        <is>
          <t>Exact profile role.</t>
        </is>
      </c>
    </row>
    <row r="3548" ht="31" customHeight="1" s="99">
      <c r="A3548" s="212" t="inlineStr">
        <is>
          <t>CDM-03547</t>
        </is>
      </c>
      <c r="B3548" s="212" t="inlineStr">
        <is>
          <t>CHR-SRC171-004</t>
        </is>
      </c>
      <c r="C3548" s="212" t="inlineStr">
        <is>
          <t>Taion</t>
        </is>
      </c>
      <c r="D3548" s="213" t="inlineStr">
        <is>
          <t>SRC-171</t>
        </is>
      </c>
      <c r="E3548" s="213" t="inlineStr">
        <is>
          <t>roles_and_vocations</t>
        </is>
      </c>
      <c r="F3548" s="213" t="inlineStr">
        <is>
          <t>tactician</t>
        </is>
      </c>
      <c r="G3548" s="213" t="inlineStr"/>
      <c r="H3548" s="213" t="inlineStr"/>
      <c r="I3548" s="213" t="inlineStr">
        <is>
          <t>high</t>
        </is>
      </c>
      <c r="J3548" s="213" t="inlineStr">
        <is>
          <t>Direct profile battlefield role.</t>
        </is>
      </c>
    </row>
    <row r="3549" ht="31" customHeight="1" s="99">
      <c r="A3549" s="215" t="inlineStr">
        <is>
          <t>CDM-03548</t>
        </is>
      </c>
      <c r="B3549" s="215" t="inlineStr">
        <is>
          <t>CHR-SRC171-004</t>
        </is>
      </c>
      <c r="C3549" s="215" t="inlineStr">
        <is>
          <t>Taion</t>
        </is>
      </c>
      <c r="D3549" s="216" t="inlineStr">
        <is>
          <t>SRC-171</t>
        </is>
      </c>
      <c r="E3549" s="216" t="inlineStr">
        <is>
          <t>affiliations</t>
        </is>
      </c>
      <c r="F3549" s="216" t="inlineStr">
        <is>
          <t>Agnus</t>
        </is>
      </c>
      <c r="G3549" s="216" t="inlineStr"/>
      <c r="H3549" s="216" t="inlineStr"/>
      <c r="I3549" s="216" t="inlineStr">
        <is>
          <t>high</t>
        </is>
      </c>
      <c r="J3549" s="216" t="inlineStr">
        <is>
          <t>Direct profile affiliation.</t>
        </is>
      </c>
    </row>
    <row r="3550" ht="31" customHeight="1" s="99">
      <c r="A3550" s="212" t="inlineStr">
        <is>
          <t>CDM-03549</t>
        </is>
      </c>
      <c r="B3550" s="212" t="inlineStr">
        <is>
          <t>CHR-SRC171-004</t>
        </is>
      </c>
      <c r="C3550" s="212" t="inlineStr">
        <is>
          <t>Taion</t>
        </is>
      </c>
      <c r="D3550" s="213" t="inlineStr">
        <is>
          <t>SRC-171</t>
        </is>
      </c>
      <c r="E3550" s="213" t="inlineStr">
        <is>
          <t>artifacts_and_vehicles</t>
        </is>
      </c>
      <c r="F3550" s="213" t="inlineStr">
        <is>
          <t>paper-like weapons</t>
        </is>
      </c>
      <c r="G3550" s="213" t="inlineStr"/>
      <c r="H3550" s="213" t="inlineStr"/>
      <c r="I3550" s="213" t="inlineStr">
        <is>
          <t>high</t>
        </is>
      </c>
      <c r="J3550" s="213" t="inlineStr">
        <is>
          <t>Direct profile description.</t>
        </is>
      </c>
    </row>
    <row r="3551" ht="31" customHeight="1" s="99">
      <c r="A3551" s="215" t="inlineStr">
        <is>
          <t>CDM-03550</t>
        </is>
      </c>
      <c r="B3551" s="215" t="inlineStr">
        <is>
          <t>CHR-SRC171-004</t>
        </is>
      </c>
      <c r="C3551" s="215" t="inlineStr">
        <is>
          <t>Taion</t>
        </is>
      </c>
      <c r="D3551" s="216" t="inlineStr">
        <is>
          <t>SRC-171</t>
        </is>
      </c>
      <c r="E3551" s="216" t="inlineStr">
        <is>
          <t>game_mechanics</t>
        </is>
      </c>
      <c r="F3551" s="216" t="inlineStr">
        <is>
          <t>ally support</t>
        </is>
      </c>
      <c r="G3551" s="216" t="inlineStr"/>
      <c r="H3551" s="216" t="inlineStr"/>
      <c r="I3551" s="216" t="inlineStr">
        <is>
          <t>high</t>
        </is>
      </c>
      <c r="J3551" s="216" t="inlineStr">
        <is>
          <t>Direct profile combat function.</t>
        </is>
      </c>
    </row>
    <row r="3552" ht="31" customHeight="1" s="99">
      <c r="A3552" s="212" t="inlineStr">
        <is>
          <t>CDM-03551</t>
        </is>
      </c>
      <c r="B3552" s="212" t="inlineStr">
        <is>
          <t>CHR-SRC172-002</t>
        </is>
      </c>
      <c r="C3552" s="212" t="inlineStr">
        <is>
          <t>Garet</t>
        </is>
      </c>
      <c r="D3552" s="213" t="inlineStr">
        <is>
          <t>SRC-172</t>
        </is>
      </c>
      <c r="E3552" s="213" t="inlineStr">
        <is>
          <t>roles_and_vocations</t>
        </is>
      </c>
      <c r="F3552" s="213" t="inlineStr">
        <is>
          <t>warrior</t>
        </is>
      </c>
      <c r="G3552" s="213" t="inlineStr"/>
      <c r="H3552" s="213" t="inlineStr"/>
      <c r="I3552" s="213" t="inlineStr">
        <is>
          <t>high</t>
        </is>
      </c>
      <c r="J3552" s="213" t="inlineStr">
        <is>
          <t>Manual calls him a talented warrior.</t>
        </is>
      </c>
    </row>
    <row r="3553" ht="31" customHeight="1" s="99">
      <c r="A3553" s="215" t="inlineStr">
        <is>
          <t>CDM-03552</t>
        </is>
      </c>
      <c r="B3553" s="215" t="inlineStr">
        <is>
          <t>CHR-SRC172-002</t>
        </is>
      </c>
      <c r="C3553" s="215" t="inlineStr">
        <is>
          <t>Garet</t>
        </is>
      </c>
      <c r="D3553" s="216" t="inlineStr">
        <is>
          <t>SRC-172</t>
        </is>
      </c>
      <c r="E3553" s="216" t="inlineStr">
        <is>
          <t>power_traditions</t>
        </is>
      </c>
      <c r="F3553" s="216" t="inlineStr">
        <is>
          <t>Fire Adept</t>
        </is>
      </c>
      <c r="G3553" s="216" t="inlineStr"/>
      <c r="H3553" s="216" t="inlineStr"/>
      <c r="I3553" s="216" t="inlineStr">
        <is>
          <t>high</t>
        </is>
      </c>
      <c r="J3553" s="216" t="inlineStr">
        <is>
          <t>Exact manual element role.</t>
        </is>
      </c>
    </row>
    <row r="3554" ht="31" customHeight="1" s="99">
      <c r="A3554" s="212" t="inlineStr">
        <is>
          <t>CDM-03553</t>
        </is>
      </c>
      <c r="B3554" s="212" t="inlineStr">
        <is>
          <t>CHR-SRC172-002</t>
        </is>
      </c>
      <c r="C3554" s="212" t="inlineStr">
        <is>
          <t>Garet</t>
        </is>
      </c>
      <c r="D3554" s="213" t="inlineStr">
        <is>
          <t>SRC-172</t>
        </is>
      </c>
      <c r="E3554" s="213" t="inlineStr">
        <is>
          <t>power_traditions</t>
        </is>
      </c>
      <c r="F3554" s="213" t="inlineStr">
        <is>
          <t>fire Psynergy</t>
        </is>
      </c>
      <c r="G3554" s="213" t="inlineStr"/>
      <c r="H3554" s="213" t="inlineStr"/>
      <c r="I3554" s="213" t="inlineStr">
        <is>
          <t>high</t>
        </is>
      </c>
      <c r="J3554" s="213" t="inlineStr">
        <is>
          <t>Direct manual ability.</t>
        </is>
      </c>
    </row>
    <row r="3555" ht="31" customHeight="1" s="99">
      <c r="A3555" s="215" t="inlineStr">
        <is>
          <t>CDM-03554</t>
        </is>
      </c>
      <c r="B3555" s="215" t="inlineStr">
        <is>
          <t>CHR-SRC172-001</t>
        </is>
      </c>
      <c r="C3555" s="215" t="inlineStr">
        <is>
          <t>Isaac</t>
        </is>
      </c>
      <c r="D3555" s="216" t="inlineStr">
        <is>
          <t>SRC-172</t>
        </is>
      </c>
      <c r="E3555" s="216" t="inlineStr">
        <is>
          <t>roles_and_vocations</t>
        </is>
      </c>
      <c r="F3555" s="216" t="inlineStr">
        <is>
          <t>main character</t>
        </is>
      </c>
      <c r="G3555" s="216" t="inlineStr"/>
      <c r="H3555" s="216" t="inlineStr"/>
      <c r="I3555" s="216" t="inlineStr">
        <is>
          <t>high</t>
        </is>
      </c>
      <c r="J3555" s="216" t="inlineStr">
        <is>
          <t>Exact manual framing.</t>
        </is>
      </c>
    </row>
    <row r="3556" ht="31" customHeight="1" s="99">
      <c r="A3556" s="212" t="inlineStr">
        <is>
          <t>CDM-03555</t>
        </is>
      </c>
      <c r="B3556" s="212" t="inlineStr">
        <is>
          <t>CHR-SRC172-001</t>
        </is>
      </c>
      <c r="C3556" s="212" t="inlineStr">
        <is>
          <t>Isaac</t>
        </is>
      </c>
      <c r="D3556" s="213" t="inlineStr">
        <is>
          <t>SRC-172</t>
        </is>
      </c>
      <c r="E3556" s="213" t="inlineStr">
        <is>
          <t>roles_and_vocations</t>
        </is>
      </c>
      <c r="F3556" s="213" t="inlineStr">
        <is>
          <t>swordsman</t>
        </is>
      </c>
      <c r="G3556" s="213" t="inlineStr"/>
      <c r="H3556" s="213" t="inlineStr"/>
      <c r="I3556" s="213" t="inlineStr">
        <is>
          <t>high</t>
        </is>
      </c>
      <c r="J3556" s="213" t="inlineStr">
        <is>
          <t>Manual says he boasts great ability as one.</t>
        </is>
      </c>
    </row>
    <row r="3557" ht="31" customHeight="1" s="99">
      <c r="A3557" s="215" t="inlineStr">
        <is>
          <t>CDM-03556</t>
        </is>
      </c>
      <c r="B3557" s="215" t="inlineStr">
        <is>
          <t>CHR-SRC172-001</t>
        </is>
      </c>
      <c r="C3557" s="215" t="inlineStr">
        <is>
          <t>Isaac</t>
        </is>
      </c>
      <c r="D3557" s="216" t="inlineStr">
        <is>
          <t>SRC-172</t>
        </is>
      </c>
      <c r="E3557" s="216" t="inlineStr">
        <is>
          <t>power_traditions</t>
        </is>
      </c>
      <c r="F3557" s="216" t="inlineStr">
        <is>
          <t>Earth Adept</t>
        </is>
      </c>
      <c r="G3557" s="216" t="inlineStr"/>
      <c r="H3557" s="216" t="inlineStr"/>
      <c r="I3557" s="216" t="inlineStr">
        <is>
          <t>high</t>
        </is>
      </c>
      <c r="J3557" s="216" t="inlineStr">
        <is>
          <t>Exact manual element role.</t>
        </is>
      </c>
    </row>
    <row r="3558" ht="31" customHeight="1" s="99">
      <c r="A3558" s="212" t="inlineStr">
        <is>
          <t>CDM-03557</t>
        </is>
      </c>
      <c r="B3558" s="212" t="inlineStr">
        <is>
          <t>CHR-SRC172-001</t>
        </is>
      </c>
      <c r="C3558" s="212" t="inlineStr">
        <is>
          <t>Isaac</t>
        </is>
      </c>
      <c r="D3558" s="213" t="inlineStr">
        <is>
          <t>SRC-172</t>
        </is>
      </c>
      <c r="E3558" s="213" t="inlineStr">
        <is>
          <t>power_traditions</t>
        </is>
      </c>
      <c r="F3558" s="213" t="inlineStr">
        <is>
          <t>earth Psynergy</t>
        </is>
      </c>
      <c r="G3558" s="213" t="inlineStr"/>
      <c r="H3558" s="213" t="inlineStr"/>
      <c r="I3558" s="213" t="inlineStr">
        <is>
          <t>high</t>
        </is>
      </c>
      <c r="J3558" s="213" t="inlineStr">
        <is>
          <t>Direct manual ability.</t>
        </is>
      </c>
    </row>
    <row r="3559" ht="31" customHeight="1" s="99">
      <c r="A3559" s="215" t="inlineStr">
        <is>
          <t>CDM-03558</t>
        </is>
      </c>
      <c r="B3559" s="215" t="inlineStr">
        <is>
          <t>CHR-SRC172-001</t>
        </is>
      </c>
      <c r="C3559" s="215" t="inlineStr">
        <is>
          <t>Isaac</t>
        </is>
      </c>
      <c r="D3559" s="216" t="inlineStr">
        <is>
          <t>SRC-172</t>
        </is>
      </c>
      <c r="E3559" s="216" t="inlineStr">
        <is>
          <t>cosmologies_and_realms</t>
        </is>
      </c>
      <c r="F3559" s="216" t="inlineStr">
        <is>
          <t>Vale</t>
        </is>
      </c>
      <c r="G3559" s="216" t="inlineStr"/>
      <c r="H3559" s="216" t="inlineStr"/>
      <c r="I3559" s="216" t="inlineStr">
        <is>
          <t>high</t>
        </is>
      </c>
      <c r="J3559" s="216" t="inlineStr">
        <is>
          <t>Manual-stated upbringing location.</t>
        </is>
      </c>
    </row>
    <row r="3560" ht="31" customHeight="1" s="99">
      <c r="A3560" s="212" t="inlineStr">
        <is>
          <t>CDM-03559</t>
        </is>
      </c>
      <c r="B3560" s="212" t="inlineStr">
        <is>
          <t>CHR-SRC172-003</t>
        </is>
      </c>
      <c r="C3560" s="212" t="inlineStr">
        <is>
          <t>Ivan</t>
        </is>
      </c>
      <c r="D3560" s="213" t="inlineStr">
        <is>
          <t>SRC-172</t>
        </is>
      </c>
      <c r="E3560" s="213" t="inlineStr">
        <is>
          <t>power_traditions</t>
        </is>
      </c>
      <c r="F3560" s="213" t="inlineStr">
        <is>
          <t>Wind Adept</t>
        </is>
      </c>
      <c r="G3560" s="213" t="inlineStr"/>
      <c r="H3560" s="213" t="inlineStr"/>
      <c r="I3560" s="213" t="inlineStr">
        <is>
          <t>high</t>
        </is>
      </c>
      <c r="J3560" s="213" t="inlineStr">
        <is>
          <t>Exact manual element role.</t>
        </is>
      </c>
    </row>
    <row r="3561" ht="31" customHeight="1" s="99">
      <c r="A3561" s="215" t="inlineStr">
        <is>
          <t>CDM-03560</t>
        </is>
      </c>
      <c r="B3561" s="215" t="inlineStr">
        <is>
          <t>CHR-SRC172-003</t>
        </is>
      </c>
      <c r="C3561" s="215" t="inlineStr">
        <is>
          <t>Ivan</t>
        </is>
      </c>
      <c r="D3561" s="216" t="inlineStr">
        <is>
          <t>SRC-172</t>
        </is>
      </c>
      <c r="E3561" s="216" t="inlineStr">
        <is>
          <t>power_traditions</t>
        </is>
      </c>
      <c r="F3561" s="216" t="inlineStr">
        <is>
          <t>Wind Adept powers</t>
        </is>
      </c>
      <c r="G3561" s="216" t="inlineStr"/>
      <c r="H3561" s="216" t="inlineStr"/>
      <c r="I3561" s="216" t="inlineStr">
        <is>
          <t>high</t>
        </is>
      </c>
      <c r="J3561" s="216" t="inlineStr">
        <is>
          <t>Manual wording; no expanded move list inferred.</t>
        </is>
      </c>
    </row>
    <row r="3562" ht="31" customHeight="1" s="99">
      <c r="A3562" s="212" t="inlineStr">
        <is>
          <t>CDM-03561</t>
        </is>
      </c>
      <c r="B3562" s="212" t="inlineStr">
        <is>
          <t>CHR-SRC172-003</t>
        </is>
      </c>
      <c r="C3562" s="212" t="inlineStr">
        <is>
          <t>Ivan</t>
        </is>
      </c>
      <c r="D3562" s="213" t="inlineStr">
        <is>
          <t>SRC-172</t>
        </is>
      </c>
      <c r="E3562" s="213" t="inlineStr">
        <is>
          <t>cosmologies_and_realms</t>
        </is>
      </c>
      <c r="F3562" s="213" t="inlineStr">
        <is>
          <t>Kalay</t>
        </is>
      </c>
      <c r="G3562" s="213" t="inlineStr"/>
      <c r="H3562" s="213" t="inlineStr"/>
      <c r="I3562" s="213" t="inlineStr">
        <is>
          <t>high</t>
        </is>
      </c>
      <c r="J3562" s="213" t="inlineStr">
        <is>
          <t>Manual-stated upbringing town.</t>
        </is>
      </c>
    </row>
    <row r="3563" ht="31" customHeight="1" s="99">
      <c r="A3563" s="215" t="inlineStr">
        <is>
          <t>CDM-03562</t>
        </is>
      </c>
      <c r="B3563" s="215" t="inlineStr">
        <is>
          <t>CHR-SRC172-004</t>
        </is>
      </c>
      <c r="C3563" s="215" t="inlineStr">
        <is>
          <t>Mia</t>
        </is>
      </c>
      <c r="D3563" s="216" t="inlineStr">
        <is>
          <t>SRC-172</t>
        </is>
      </c>
      <c r="E3563" s="216" t="inlineStr">
        <is>
          <t>roles_and_vocations</t>
        </is>
      </c>
      <c r="F3563" s="216" t="inlineStr">
        <is>
          <t>guardian-clan descendant</t>
        </is>
      </c>
      <c r="G3563" s="216" t="inlineStr"/>
      <c r="H3563" s="216" t="inlineStr"/>
      <c r="I3563" s="216" t="inlineStr">
        <is>
          <t>high</t>
        </is>
      </c>
      <c r="J3563" s="216" t="inlineStr">
        <is>
          <t>Manual describes her descent from Mercury Lighthouse’s ancient protectors.</t>
        </is>
      </c>
    </row>
    <row r="3564" ht="31" customHeight="1" s="99">
      <c r="A3564" s="212" t="inlineStr">
        <is>
          <t>CDM-03563</t>
        </is>
      </c>
      <c r="B3564" s="212" t="inlineStr">
        <is>
          <t>CHR-SRC172-004</t>
        </is>
      </c>
      <c r="C3564" s="212" t="inlineStr">
        <is>
          <t>Mia</t>
        </is>
      </c>
      <c r="D3564" s="213" t="inlineStr">
        <is>
          <t>SRC-172</t>
        </is>
      </c>
      <c r="E3564" s="213" t="inlineStr">
        <is>
          <t>power_traditions</t>
        </is>
      </c>
      <c r="F3564" s="213" t="inlineStr">
        <is>
          <t>Water Adept</t>
        </is>
      </c>
      <c r="G3564" s="213" t="inlineStr"/>
      <c r="H3564" s="213" t="inlineStr"/>
      <c r="I3564" s="213" t="inlineStr">
        <is>
          <t>high</t>
        </is>
      </c>
      <c r="J3564" s="213" t="inlineStr">
        <is>
          <t>Exact manual element role.</t>
        </is>
      </c>
    </row>
    <row r="3565" ht="31" customHeight="1" s="99">
      <c r="A3565" s="215" t="inlineStr">
        <is>
          <t>CDM-03564</t>
        </is>
      </c>
      <c r="B3565" s="215" t="inlineStr">
        <is>
          <t>CHR-SRC172-004</t>
        </is>
      </c>
      <c r="C3565" s="215" t="inlineStr">
        <is>
          <t>Mia</t>
        </is>
      </c>
      <c r="D3565" s="216" t="inlineStr">
        <is>
          <t>SRC-172</t>
        </is>
      </c>
      <c r="E3565" s="216" t="inlineStr">
        <is>
          <t>power_traditions</t>
        </is>
      </c>
      <c r="F3565" s="216" t="inlineStr">
        <is>
          <t>water Psynergy</t>
        </is>
      </c>
      <c r="G3565" s="216" t="inlineStr"/>
      <c r="H3565" s="216" t="inlineStr"/>
      <c r="I3565" s="216" t="inlineStr">
        <is>
          <t>high</t>
        </is>
      </c>
      <c r="J3565" s="216" t="inlineStr">
        <is>
          <t>Direct manual ability.</t>
        </is>
      </c>
    </row>
    <row r="3566" ht="31" customHeight="1" s="99">
      <c r="A3566" s="212" t="inlineStr">
        <is>
          <t>CDM-03565</t>
        </is>
      </c>
      <c r="B3566" s="212" t="inlineStr">
        <is>
          <t>CHR-SRC172-004</t>
        </is>
      </c>
      <c r="C3566" s="212" t="inlineStr">
        <is>
          <t>Mia</t>
        </is>
      </c>
      <c r="D3566" s="213" t="inlineStr">
        <is>
          <t>SRC-172</t>
        </is>
      </c>
      <c r="E3566" s="213" t="inlineStr">
        <is>
          <t>cosmologies_and_realms</t>
        </is>
      </c>
      <c r="F3566" s="213" t="inlineStr">
        <is>
          <t>Mercury Lighthouse</t>
        </is>
      </c>
      <c r="G3566" s="213" t="inlineStr"/>
      <c r="H3566" s="213" t="inlineStr"/>
      <c r="I3566" s="213" t="inlineStr">
        <is>
          <t>high</t>
        </is>
      </c>
      <c r="J3566" s="213" t="inlineStr">
        <is>
          <t>Named ancestral guardianship place.</t>
        </is>
      </c>
    </row>
    <row r="3567" ht="31" customHeight="1" s="99">
      <c r="A3567" s="215" t="inlineStr">
        <is>
          <t>CDM-03566</t>
        </is>
      </c>
      <c r="B3567" s="215" t="inlineStr">
        <is>
          <t>CHR-SRC172-004</t>
        </is>
      </c>
      <c r="C3567" s="215" t="inlineStr">
        <is>
          <t>Mia</t>
        </is>
      </c>
      <c r="D3567" s="216" t="inlineStr">
        <is>
          <t>SRC-172</t>
        </is>
      </c>
      <c r="E3567" s="216" t="inlineStr">
        <is>
          <t>game_mechanics</t>
        </is>
      </c>
      <c r="F3567" s="216" t="inlineStr">
        <is>
          <t>healing powers</t>
        </is>
      </c>
      <c r="G3567" s="216" t="inlineStr"/>
      <c r="H3567" s="216" t="inlineStr"/>
      <c r="I3567" s="216" t="inlineStr">
        <is>
          <t>high</t>
        </is>
      </c>
      <c r="J3567" s="216" t="inlineStr">
        <is>
          <t>Manual says water Psynergy healing helps the quest.</t>
        </is>
      </c>
    </row>
    <row r="3568" ht="31" customHeight="1" s="99">
      <c r="A3568" s="212" t="inlineStr">
        <is>
          <t>CDM-03567</t>
        </is>
      </c>
      <c r="B3568" s="212" t="inlineStr">
        <is>
          <t>CHR-SRC173-001</t>
        </is>
      </c>
      <c r="C3568" s="212" t="inlineStr">
        <is>
          <t>Ryu</t>
        </is>
      </c>
      <c r="D3568" s="213" t="inlineStr">
        <is>
          <t>SRC-173</t>
        </is>
      </c>
      <c r="E3568" s="213" t="inlineStr">
        <is>
          <t>cultures</t>
        </is>
      </c>
      <c r="F3568" s="213" t="inlineStr">
        <is>
          <t>Light Dragons descendant</t>
        </is>
      </c>
      <c r="G3568" s="213" t="inlineStr"/>
      <c r="H3568" s="213" t="inlineStr"/>
      <c r="I3568" s="213" t="inlineStr">
        <is>
          <t>high</t>
        </is>
      </c>
      <c r="J3568" s="213" t="inlineStr">
        <is>
          <t>Direct Capcom wording; a clan/descent designation rather than a generic species mapping.</t>
        </is>
      </c>
    </row>
    <row r="3569" ht="31" customHeight="1" s="99">
      <c r="A3569" s="215" t="inlineStr">
        <is>
          <t>CDM-03568</t>
        </is>
      </c>
      <c r="B3569" s="215" t="inlineStr">
        <is>
          <t>CHR-SRC173-001</t>
        </is>
      </c>
      <c r="C3569" s="215" t="inlineStr">
        <is>
          <t>Ryu</t>
        </is>
      </c>
      <c r="D3569" s="216" t="inlineStr">
        <is>
          <t>SRC-173</t>
        </is>
      </c>
      <c r="E3569" s="216" t="inlineStr">
        <is>
          <t>roles_and_vocations</t>
        </is>
      </c>
      <c r="F3569" s="216" t="inlineStr">
        <is>
          <t>main character</t>
        </is>
      </c>
      <c r="G3569" s="216" t="inlineStr"/>
      <c r="H3569" s="216" t="inlineStr"/>
      <c r="I3569" s="216" t="inlineStr">
        <is>
          <t>high</t>
        </is>
      </c>
      <c r="J3569" s="216" t="inlineStr">
        <is>
          <t>Capcom Town explicitly calls him the main character.</t>
        </is>
      </c>
    </row>
    <row r="3570" ht="31" customHeight="1" s="99">
      <c r="A3570" s="212" t="inlineStr">
        <is>
          <t>CDM-03569</t>
        </is>
      </c>
      <c r="B3570" s="212" t="inlineStr">
        <is>
          <t>CHR-SRC173-001</t>
        </is>
      </c>
      <c r="C3570" s="212" t="inlineStr">
        <is>
          <t>Ryu</t>
        </is>
      </c>
      <c r="D3570" s="213" t="inlineStr">
        <is>
          <t>SRC-173</t>
        </is>
      </c>
      <c r="E3570" s="213" t="inlineStr">
        <is>
          <t>power_traditions</t>
        </is>
      </c>
      <c r="F3570" s="213" t="inlineStr">
        <is>
          <t>dragon transformation</t>
        </is>
      </c>
      <c r="G3570" s="213" t="inlineStr"/>
      <c r="H3570" s="213" t="inlineStr"/>
      <c r="I3570" s="213" t="inlineStr">
        <is>
          <t>high</t>
        </is>
      </c>
      <c r="J3570" s="213" t="inlineStr">
        <is>
          <t>Capcom says he has the special ability to transform himself into a dragon.</t>
        </is>
      </c>
    </row>
    <row r="3571" ht="31" customHeight="1" s="99">
      <c r="A3571" s="215" t="inlineStr">
        <is>
          <t>CDM-03570</t>
        </is>
      </c>
      <c r="B3571" s="215" t="inlineStr">
        <is>
          <t>CHR-SRC173-001</t>
        </is>
      </c>
      <c r="C3571" s="215" t="inlineStr">
        <is>
          <t>Ryu</t>
        </is>
      </c>
      <c r="D3571" s="216" t="inlineStr">
        <is>
          <t>SRC-173</t>
        </is>
      </c>
      <c r="E3571" s="216" t="inlineStr">
        <is>
          <t>affiliations</t>
        </is>
      </c>
      <c r="F3571" s="216" t="inlineStr">
        <is>
          <t>Light Dragons</t>
        </is>
      </c>
      <c r="G3571" s="216" t="inlineStr"/>
      <c r="H3571" s="216" t="inlineStr"/>
      <c r="I3571" s="216" t="inlineStr">
        <is>
          <t>high</t>
        </is>
      </c>
      <c r="J3571" s="216" t="inlineStr">
        <is>
          <t>Direct descent affiliation.</t>
        </is>
      </c>
    </row>
    <row r="3572" ht="31" customHeight="1" s="99">
      <c r="A3572" s="212" t="inlineStr">
        <is>
          <t>CDM-03571</t>
        </is>
      </c>
      <c r="B3572" s="212" t="inlineStr">
        <is>
          <t>CHR-SRC173-001</t>
        </is>
      </c>
      <c r="C3572" s="212" t="inlineStr">
        <is>
          <t>Ryu</t>
        </is>
      </c>
      <c r="D3572" s="213" t="inlineStr">
        <is>
          <t>SRC-173</t>
        </is>
      </c>
      <c r="E3572" s="213" t="inlineStr">
        <is>
          <t>states_and_transformations</t>
        </is>
      </c>
      <c r="F3572" s="213" t="inlineStr">
        <is>
          <t>transform into a dragon</t>
        </is>
      </c>
      <c r="G3572" s="213" t="inlineStr"/>
      <c r="H3572" s="213" t="inlineStr"/>
      <c r="I3572" s="213" t="inlineStr">
        <is>
          <t>high</t>
        </is>
      </c>
      <c r="J3572" s="213" t="inlineStr">
        <is>
          <t>Directly stated ability; no exhaustive form list inferred.</t>
        </is>
      </c>
    </row>
    <row r="3573" ht="31" customHeight="1" s="99">
      <c r="A3573" s="215" t="inlineStr">
        <is>
          <t>CDM-03572</t>
        </is>
      </c>
      <c r="B3573" s="215" t="inlineStr">
        <is>
          <t>CHR-SRC174-001</t>
        </is>
      </c>
      <c r="C3573" s="215" t="inlineStr">
        <is>
          <t>Alphen</t>
        </is>
      </c>
      <c r="D3573" s="216" t="inlineStr">
        <is>
          <t>SRC-174</t>
        </is>
      </c>
      <c r="E3573" s="216" t="inlineStr">
        <is>
          <t>cultures</t>
        </is>
      </c>
      <c r="F3573" s="216" t="inlineStr">
        <is>
          <t>Dahna</t>
        </is>
      </c>
      <c r="G3573" s="216" t="inlineStr"/>
      <c r="H3573" s="216" t="inlineStr"/>
      <c r="I3573" s="216" t="inlineStr">
        <is>
          <t>high</t>
        </is>
      </c>
      <c r="J3573" s="216" t="inlineStr">
        <is>
          <t>Official race/world label.</t>
        </is>
      </c>
    </row>
    <row r="3574" ht="31" customHeight="1" s="99">
      <c r="A3574" s="212" t="inlineStr">
        <is>
          <t>CDM-03573</t>
        </is>
      </c>
      <c r="B3574" s="212" t="inlineStr">
        <is>
          <t>CHR-SRC174-001</t>
        </is>
      </c>
      <c r="C3574" s="212" t="inlineStr">
        <is>
          <t>Alphen</t>
        </is>
      </c>
      <c r="D3574" s="213" t="inlineStr">
        <is>
          <t>SRC-174</t>
        </is>
      </c>
      <c r="E3574" s="213" t="inlineStr">
        <is>
          <t>affiliations</t>
        </is>
      </c>
      <c r="F3574" s="213" t="inlineStr">
        <is>
          <t>Dahnan liberation struggle</t>
        </is>
      </c>
      <c r="G3574" s="213" t="inlineStr"/>
      <c r="H3574" s="213" t="inlineStr"/>
      <c r="I3574" s="213" t="inlineStr">
        <is>
          <t>high</t>
        </is>
      </c>
      <c r="J3574" s="213" t="inlineStr">
        <is>
          <t>Direct profile premise.</t>
        </is>
      </c>
    </row>
    <row r="3575" ht="31" customHeight="1" s="99">
      <c r="A3575" s="215" t="inlineStr">
        <is>
          <t>CDM-03574</t>
        </is>
      </c>
      <c r="B3575" s="215" t="inlineStr">
        <is>
          <t>CHR-SRC174-001</t>
        </is>
      </c>
      <c r="C3575" s="215" t="inlineStr">
        <is>
          <t>Alphen</t>
        </is>
      </c>
      <c r="D3575" s="216" t="inlineStr">
        <is>
          <t>SRC-174</t>
        </is>
      </c>
      <c r="E3575" s="216" t="inlineStr">
        <is>
          <t>states_and_transformations</t>
        </is>
      </c>
      <c r="F3575" s="216" t="inlineStr">
        <is>
          <t>cannot feel pain; lost memory</t>
        </is>
      </c>
      <c r="G3575" s="216" t="inlineStr"/>
      <c r="H3575" s="216" t="inlineStr"/>
      <c r="I3575" s="216" t="inlineStr">
        <is>
          <t>high</t>
        </is>
      </c>
      <c r="J3575" s="216" t="inlineStr">
        <is>
          <t>Exact character-page condition.</t>
        </is>
      </c>
    </row>
    <row r="3576" ht="31" customHeight="1" s="99">
      <c r="A3576" s="212" t="inlineStr">
        <is>
          <t>CDM-03575</t>
        </is>
      </c>
      <c r="B3576" s="212" t="inlineStr">
        <is>
          <t>CHR-SRC174-001</t>
        </is>
      </c>
      <c r="C3576" s="212" t="inlineStr">
        <is>
          <t>Alphen</t>
        </is>
      </c>
      <c r="D3576" s="213" t="inlineStr">
        <is>
          <t>SRC-174</t>
        </is>
      </c>
      <c r="E3576" s="213" t="inlineStr">
        <is>
          <t>artifacts_and_vehicles</t>
        </is>
      </c>
      <c r="F3576" s="213" t="inlineStr">
        <is>
          <t>Torch Flame Sword</t>
        </is>
      </c>
      <c r="G3576" s="213" t="inlineStr"/>
      <c r="H3576" s="213" t="inlineStr"/>
      <c r="I3576" s="213" t="inlineStr">
        <is>
          <t>high</t>
        </is>
      </c>
      <c r="J3576" s="213" t="inlineStr">
        <is>
          <t>Direct profile weapon.</t>
        </is>
      </c>
    </row>
    <row r="3577" ht="31" customHeight="1" s="99">
      <c r="A3577" s="215" t="inlineStr">
        <is>
          <t>CDM-03576</t>
        </is>
      </c>
      <c r="B3577" s="215" t="inlineStr">
        <is>
          <t>CHR-SRC174-001</t>
        </is>
      </c>
      <c r="C3577" s="215" t="inlineStr">
        <is>
          <t>Alphen</t>
        </is>
      </c>
      <c r="D3577" s="216" t="inlineStr">
        <is>
          <t>SRC-174</t>
        </is>
      </c>
      <c r="E3577" s="216" t="inlineStr">
        <is>
          <t>cosmologies_and_realms</t>
        </is>
      </c>
      <c r="F3577" s="216" t="inlineStr">
        <is>
          <t>Dahna</t>
        </is>
      </c>
      <c r="G3577" s="216" t="inlineStr"/>
      <c r="H3577" s="216" t="inlineStr"/>
      <c r="I3577" s="216" t="inlineStr">
        <is>
          <t>high</t>
        </is>
      </c>
      <c r="J3577" s="216" t="inlineStr">
        <is>
          <t>Liberation target/world.</t>
        </is>
      </c>
    </row>
    <row r="3578" ht="31" customHeight="1" s="99">
      <c r="A3578" s="212" t="inlineStr">
        <is>
          <t>CDM-03577</t>
        </is>
      </c>
      <c r="B3578" s="212" t="inlineStr">
        <is>
          <t>CHR-SRC174-006</t>
        </is>
      </c>
      <c r="C3578" s="212" t="inlineStr">
        <is>
          <t>Dohalim</t>
        </is>
      </c>
      <c r="D3578" s="213" t="inlineStr">
        <is>
          <t>SRC-174</t>
        </is>
      </c>
      <c r="E3578" s="213" t="inlineStr">
        <is>
          <t>cultures</t>
        </is>
      </c>
      <c r="F3578" s="213" t="inlineStr">
        <is>
          <t>Rena</t>
        </is>
      </c>
      <c r="G3578" s="213" t="inlineStr"/>
      <c r="H3578" s="213" t="inlineStr"/>
      <c r="I3578" s="213" t="inlineStr">
        <is>
          <t>high</t>
        </is>
      </c>
      <c r="J3578" s="213" t="inlineStr">
        <is>
          <t>Official announcement calls him a noble from Rena.</t>
        </is>
      </c>
    </row>
    <row r="3579" ht="31" customHeight="1" s="99">
      <c r="A3579" s="215" t="inlineStr">
        <is>
          <t>CDM-03578</t>
        </is>
      </c>
      <c r="B3579" s="215" t="inlineStr">
        <is>
          <t>CHR-SRC174-006</t>
        </is>
      </c>
      <c r="C3579" s="215" t="inlineStr">
        <is>
          <t>Dohalim</t>
        </is>
      </c>
      <c r="D3579" s="216" t="inlineStr">
        <is>
          <t>SRC-174</t>
        </is>
      </c>
      <c r="E3579" s="216" t="inlineStr">
        <is>
          <t>roles_and_vocations</t>
        </is>
      </c>
      <c r="F3579" s="216" t="inlineStr">
        <is>
          <t>noble</t>
        </is>
      </c>
      <c r="G3579" s="216" t="inlineStr"/>
      <c r="H3579" s="216" t="inlineStr"/>
      <c r="I3579" s="216" t="inlineStr">
        <is>
          <t>high</t>
        </is>
      </c>
      <c r="J3579" s="216" t="inlineStr">
        <is>
          <t>Exact announcement role.</t>
        </is>
      </c>
    </row>
    <row r="3580" ht="31" customHeight="1" s="99">
      <c r="A3580" s="212" t="inlineStr">
        <is>
          <t>CDM-03579</t>
        </is>
      </c>
      <c r="B3580" s="212" t="inlineStr">
        <is>
          <t>CHR-SRC174-006</t>
        </is>
      </c>
      <c r="C3580" s="212" t="inlineStr">
        <is>
          <t>Dohalim</t>
        </is>
      </c>
      <c r="D3580" s="213" t="inlineStr">
        <is>
          <t>SRC-174</t>
        </is>
      </c>
      <c r="E3580" s="213" t="inlineStr">
        <is>
          <t>power_traditions</t>
        </is>
      </c>
      <c r="F3580" s="213" t="inlineStr">
        <is>
          <t>astral artes</t>
        </is>
      </c>
      <c r="G3580" s="213" t="inlineStr"/>
      <c r="H3580" s="213" t="inlineStr"/>
      <c r="I3580" s="213" t="inlineStr">
        <is>
          <t>high</t>
        </is>
      </c>
      <c r="J3580" s="213" t="inlineStr">
        <is>
          <t>Direct combat description.</t>
        </is>
      </c>
    </row>
    <row r="3581" ht="31" customHeight="1" s="99">
      <c r="A3581" s="215" t="inlineStr">
        <is>
          <t>CDM-03580</t>
        </is>
      </c>
      <c r="B3581" s="215" t="inlineStr">
        <is>
          <t>CHR-SRC174-006</t>
        </is>
      </c>
      <c r="C3581" s="215" t="inlineStr">
        <is>
          <t>Dohalim</t>
        </is>
      </c>
      <c r="D3581" s="216" t="inlineStr">
        <is>
          <t>SRC-174</t>
        </is>
      </c>
      <c r="E3581" s="216" t="inlineStr">
        <is>
          <t>artifacts_and_vehicles</t>
        </is>
      </c>
      <c r="F3581" s="216" t="inlineStr">
        <is>
          <t>rod</t>
        </is>
      </c>
      <c r="G3581" s="216" t="inlineStr"/>
      <c r="H3581" s="216" t="inlineStr"/>
      <c r="I3581" s="216" t="inlineStr">
        <is>
          <t>high</t>
        </is>
      </c>
      <c r="J3581" s="216" t="inlineStr">
        <is>
          <t>Direct combat equipment.</t>
        </is>
      </c>
    </row>
    <row r="3582" ht="31" customHeight="1" s="99">
      <c r="A3582" s="212" t="inlineStr">
        <is>
          <t>CDM-03581</t>
        </is>
      </c>
      <c r="B3582" s="212" t="inlineStr">
        <is>
          <t>CHR-SRC174-006</t>
        </is>
      </c>
      <c r="C3582" s="212" t="inlineStr">
        <is>
          <t>Dohalim</t>
        </is>
      </c>
      <c r="D3582" s="213" t="inlineStr">
        <is>
          <t>SRC-174</t>
        </is>
      </c>
      <c r="E3582" s="213" t="inlineStr">
        <is>
          <t>cosmologies_and_realms</t>
        </is>
      </c>
      <c r="F3582" s="213" t="inlineStr">
        <is>
          <t>Rena</t>
        </is>
      </c>
      <c r="G3582" s="213" t="inlineStr"/>
      <c r="H3582" s="213" t="inlineStr"/>
      <c r="I3582" s="213" t="inlineStr">
        <is>
          <t>high</t>
        </is>
      </c>
      <c r="J3582" s="213" t="inlineStr">
        <is>
          <t>Direct origin.</t>
        </is>
      </c>
    </row>
    <row r="3583" ht="31" customHeight="1" s="99">
      <c r="A3583" s="215" t="inlineStr">
        <is>
          <t>CDM-03582</t>
        </is>
      </c>
      <c r="B3583" s="215" t="inlineStr">
        <is>
          <t>CHR-SRC174-006</t>
        </is>
      </c>
      <c r="C3583" s="215" t="inlineStr">
        <is>
          <t>Dohalim</t>
        </is>
      </c>
      <c r="D3583" s="216" t="inlineStr">
        <is>
          <t>SRC-174</t>
        </is>
      </c>
      <c r="E3583" s="216" t="inlineStr">
        <is>
          <t>game_mechanics</t>
        </is>
      </c>
      <c r="F3583" s="216" t="inlineStr">
        <is>
          <t>adaptive technique/astral-artes combat</t>
        </is>
      </c>
      <c r="G3583" s="216" t="inlineStr"/>
      <c r="H3583" s="216" t="inlineStr"/>
      <c r="I3583" s="216" t="inlineStr">
        <is>
          <t>high</t>
        </is>
      </c>
      <c r="J3583" s="216" t="inlineStr">
        <is>
          <t>Announcement says he adapts to opponents using both.</t>
        </is>
      </c>
    </row>
    <row r="3584" ht="31" customHeight="1" s="99">
      <c r="A3584" s="212" t="inlineStr">
        <is>
          <t>CDM-03583</t>
        </is>
      </c>
      <c r="B3584" s="212" t="inlineStr">
        <is>
          <t>CHR-SRC174-005</t>
        </is>
      </c>
      <c r="C3584" s="212" t="inlineStr">
        <is>
          <t>Kisara</t>
        </is>
      </c>
      <c r="D3584" s="213" t="inlineStr">
        <is>
          <t>SRC-174</t>
        </is>
      </c>
      <c r="E3584" s="213" t="inlineStr">
        <is>
          <t>cultures</t>
        </is>
      </c>
      <c r="F3584" s="213" t="inlineStr">
        <is>
          <t>Dahna</t>
        </is>
      </c>
      <c r="G3584" s="213" t="inlineStr"/>
      <c r="H3584" s="213" t="inlineStr"/>
      <c r="I3584" s="213" t="inlineStr">
        <is>
          <t>high</t>
        </is>
      </c>
      <c r="J3584" s="213" t="inlineStr">
        <is>
          <t>Official announcement calls her Dahnan.</t>
        </is>
      </c>
    </row>
    <row r="3585" ht="31" customHeight="1" s="99">
      <c r="A3585" s="215" t="inlineStr">
        <is>
          <t>CDM-03584</t>
        </is>
      </c>
      <c r="B3585" s="215" t="inlineStr">
        <is>
          <t>CHR-SRC174-005</t>
        </is>
      </c>
      <c r="C3585" s="215" t="inlineStr">
        <is>
          <t>Kisara</t>
        </is>
      </c>
      <c r="D3585" s="216" t="inlineStr">
        <is>
          <t>SRC-174</t>
        </is>
      </c>
      <c r="E3585" s="216" t="inlineStr">
        <is>
          <t>roles_and_vocations</t>
        </is>
      </c>
      <c r="F3585" s="216" t="inlineStr">
        <is>
          <t>soldier</t>
        </is>
      </c>
      <c r="G3585" s="216" t="inlineStr"/>
      <c r="H3585" s="216" t="inlineStr"/>
      <c r="I3585" s="216" t="inlineStr">
        <is>
          <t>high</t>
        </is>
      </c>
      <c r="J3585" s="216" t="inlineStr">
        <is>
          <t>Exact announcement role.</t>
        </is>
      </c>
    </row>
    <row r="3586" ht="31" customHeight="1" s="99">
      <c r="A3586" s="212" t="inlineStr">
        <is>
          <t>CDM-03585</t>
        </is>
      </c>
      <c r="B3586" s="212" t="inlineStr">
        <is>
          <t>CHR-SRC174-005</t>
        </is>
      </c>
      <c r="C3586" s="212" t="inlineStr">
        <is>
          <t>Kisara</t>
        </is>
      </c>
      <c r="D3586" s="213" t="inlineStr">
        <is>
          <t>SRC-174</t>
        </is>
      </c>
      <c r="E3586" s="213" t="inlineStr">
        <is>
          <t>artifacts_and_vehicles</t>
        </is>
      </c>
      <c r="F3586" s="213" t="inlineStr">
        <is>
          <t>hammer and shield</t>
        </is>
      </c>
      <c r="G3586" s="213" t="inlineStr"/>
      <c r="H3586" s="213" t="inlineStr"/>
      <c r="I3586" s="213" t="inlineStr">
        <is>
          <t>high</t>
        </is>
      </c>
      <c r="J3586" s="213" t="inlineStr">
        <is>
          <t>Direct combat equipment.</t>
        </is>
      </c>
    </row>
    <row r="3587" ht="31" customHeight="1" s="99">
      <c r="A3587" s="215" t="inlineStr">
        <is>
          <t>CDM-03586</t>
        </is>
      </c>
      <c r="B3587" s="215" t="inlineStr">
        <is>
          <t>CHR-SRC174-005</t>
        </is>
      </c>
      <c r="C3587" s="215" t="inlineStr">
        <is>
          <t>Kisara</t>
        </is>
      </c>
      <c r="D3587" s="216" t="inlineStr">
        <is>
          <t>SRC-174</t>
        </is>
      </c>
      <c r="E3587" s="216" t="inlineStr">
        <is>
          <t>game_mechanics</t>
        </is>
      </c>
      <c r="F3587" s="216" t="inlineStr">
        <is>
          <t>defensive techniques</t>
        </is>
      </c>
      <c r="G3587" s="216" t="inlineStr"/>
      <c r="H3587" s="216" t="inlineStr"/>
      <c r="I3587" s="216" t="inlineStr">
        <is>
          <t>high</t>
        </is>
      </c>
      <c r="J3587" s="216" t="inlineStr">
        <is>
          <t>Official text says she protects friends with high-powered wide-ranging techniques.</t>
        </is>
      </c>
    </row>
    <row r="3588" ht="31" customHeight="1" s="99">
      <c r="A3588" s="212" t="inlineStr">
        <is>
          <t>CDM-03587</t>
        </is>
      </c>
      <c r="B3588" s="212" t="inlineStr">
        <is>
          <t>CHR-SRC174-004</t>
        </is>
      </c>
      <c r="C3588" s="212" t="inlineStr">
        <is>
          <t>Law</t>
        </is>
      </c>
      <c r="D3588" s="213" t="inlineStr">
        <is>
          <t>SRC-174</t>
        </is>
      </c>
      <c r="E3588" s="213" t="inlineStr">
        <is>
          <t>cultures</t>
        </is>
      </c>
      <c r="F3588" s="213" t="inlineStr">
        <is>
          <t>Dahna</t>
        </is>
      </c>
      <c r="G3588" s="213" t="inlineStr"/>
      <c r="H3588" s="213" t="inlineStr"/>
      <c r="I3588" s="213" t="inlineStr">
        <is>
          <t>high</t>
        </is>
      </c>
      <c r="J3588" s="213" t="inlineStr">
        <is>
          <t>Direct profile label.</t>
        </is>
      </c>
    </row>
    <row r="3589" ht="31" customHeight="1" s="99">
      <c r="A3589" s="215" t="inlineStr">
        <is>
          <t>CDM-03588</t>
        </is>
      </c>
      <c r="B3589" s="215" t="inlineStr">
        <is>
          <t>CHR-SRC174-004</t>
        </is>
      </c>
      <c r="C3589" s="215" t="inlineStr">
        <is>
          <t>Law</t>
        </is>
      </c>
      <c r="D3589" s="216" t="inlineStr">
        <is>
          <t>SRC-174</t>
        </is>
      </c>
      <c r="E3589" s="216" t="inlineStr">
        <is>
          <t>roles_and_vocations</t>
        </is>
      </c>
      <c r="F3589" s="216" t="inlineStr">
        <is>
          <t>Bureau of Observation worker</t>
        </is>
      </c>
      <c r="G3589" s="216" t="inlineStr"/>
      <c r="H3589" s="216" t="inlineStr"/>
      <c r="I3589" s="216" t="inlineStr">
        <is>
          <t>high</t>
        </is>
      </c>
      <c r="J3589" s="216" t="inlineStr">
        <is>
          <t>Exact profile employer/role.</t>
        </is>
      </c>
    </row>
    <row r="3590" ht="31" customHeight="1" s="99">
      <c r="A3590" s="212" t="inlineStr">
        <is>
          <t>CDM-03589</t>
        </is>
      </c>
      <c r="B3590" s="212" t="inlineStr">
        <is>
          <t>CHR-SRC174-004</t>
        </is>
      </c>
      <c r="C3590" s="212" t="inlineStr">
        <is>
          <t>Law</t>
        </is>
      </c>
      <c r="D3590" s="213" t="inlineStr">
        <is>
          <t>SRC-174</t>
        </is>
      </c>
      <c r="E3590" s="213" t="inlineStr">
        <is>
          <t>affiliations</t>
        </is>
      </c>
      <c r="F3590" s="213" t="inlineStr">
        <is>
          <t>Cyslodia Bureau of Observation</t>
        </is>
      </c>
      <c r="G3590" s="213" t="inlineStr"/>
      <c r="H3590" s="213" t="inlineStr"/>
      <c r="I3590" s="213" t="inlineStr">
        <is>
          <t>high</t>
        </is>
      </c>
      <c r="J3590" s="213" t="inlineStr">
        <is>
          <t>Direct profile affiliation.</t>
        </is>
      </c>
    </row>
    <row r="3591" ht="31" customHeight="1" s="99">
      <c r="A3591" s="215" t="inlineStr">
        <is>
          <t>CDM-03590</t>
        </is>
      </c>
      <c r="B3591" s="215" t="inlineStr">
        <is>
          <t>CHR-SRC174-004</t>
        </is>
      </c>
      <c r="C3591" s="215" t="inlineStr">
        <is>
          <t>Law</t>
        </is>
      </c>
      <c r="D3591" s="216" t="inlineStr">
        <is>
          <t>SRC-174</t>
        </is>
      </c>
      <c r="E3591" s="216" t="inlineStr">
        <is>
          <t>cosmologies_and_realms</t>
        </is>
      </c>
      <c r="F3591" s="216" t="inlineStr">
        <is>
          <t>Cyslodia</t>
        </is>
      </c>
      <c r="G3591" s="216" t="inlineStr"/>
      <c r="H3591" s="216" t="inlineStr"/>
      <c r="I3591" s="216" t="inlineStr">
        <is>
          <t>high</t>
        </is>
      </c>
      <c r="J3591" s="216" t="inlineStr">
        <is>
          <t>Contained in bureau name.</t>
        </is>
      </c>
    </row>
    <row r="3592" ht="31" customHeight="1" s="99">
      <c r="A3592" s="212" t="inlineStr">
        <is>
          <t>CDM-03591</t>
        </is>
      </c>
      <c r="B3592" s="212" t="inlineStr">
        <is>
          <t>CHR-SRC174-004</t>
        </is>
      </c>
      <c r="C3592" s="212" t="inlineStr">
        <is>
          <t>Law</t>
        </is>
      </c>
      <c r="D3592" s="213" t="inlineStr">
        <is>
          <t>SRC-174</t>
        </is>
      </c>
      <c r="E3592" s="213" t="inlineStr">
        <is>
          <t>game_mechanics</t>
        </is>
      </c>
      <c r="F3592" s="213" t="inlineStr">
        <is>
          <t>four-limb combat</t>
        </is>
      </c>
      <c r="G3592" s="213" t="inlineStr"/>
      <c r="H3592" s="213" t="inlineStr"/>
      <c r="I3592" s="213" t="inlineStr">
        <is>
          <t>high</t>
        </is>
      </c>
      <c r="J3592" s="213" t="inlineStr">
        <is>
          <t>Direct fighting description.</t>
        </is>
      </c>
    </row>
    <row r="3593" ht="31" customHeight="1" s="99">
      <c r="A3593" s="215" t="inlineStr">
        <is>
          <t>CDM-03592</t>
        </is>
      </c>
      <c r="B3593" s="215" t="inlineStr">
        <is>
          <t>CHR-SRC174-003</t>
        </is>
      </c>
      <c r="C3593" s="215" t="inlineStr">
        <is>
          <t>Rinwell</t>
        </is>
      </c>
      <c r="D3593" s="216" t="inlineStr">
        <is>
          <t>SRC-174</t>
        </is>
      </c>
      <c r="E3593" s="216" t="inlineStr">
        <is>
          <t>cultures</t>
        </is>
      </c>
      <c r="F3593" s="216" t="inlineStr">
        <is>
          <t>Dahna</t>
        </is>
      </c>
      <c r="G3593" s="216" t="inlineStr"/>
      <c r="H3593" s="216" t="inlineStr"/>
      <c r="I3593" s="216" t="inlineStr">
        <is>
          <t>high</t>
        </is>
      </c>
      <c r="J3593" s="216" t="inlineStr">
        <is>
          <t>Direct profile label.</t>
        </is>
      </c>
    </row>
    <row r="3594" ht="31" customHeight="1" s="99">
      <c r="A3594" s="212" t="inlineStr">
        <is>
          <t>CDM-03593</t>
        </is>
      </c>
      <c r="B3594" s="212" t="inlineStr">
        <is>
          <t>CHR-SRC174-003</t>
        </is>
      </c>
      <c r="C3594" s="212" t="inlineStr">
        <is>
          <t>Rinwell</t>
        </is>
      </c>
      <c r="D3594" s="213" t="inlineStr">
        <is>
          <t>SRC-174</t>
        </is>
      </c>
      <c r="E3594" s="213" t="inlineStr">
        <is>
          <t>power_traditions</t>
        </is>
      </c>
      <c r="F3594" s="213" t="inlineStr">
        <is>
          <t>Astral Arte</t>
        </is>
      </c>
      <c r="G3594" s="213" t="inlineStr"/>
      <c r="H3594" s="213" t="inlineStr"/>
      <c r="I3594" s="213" t="inlineStr">
        <is>
          <t>high</t>
        </is>
      </c>
      <c r="J3594" s="213" t="inlineStr">
        <is>
          <t>Directly stated capability with source’s normal-use qualifier.</t>
        </is>
      </c>
    </row>
    <row r="3595" ht="31" customHeight="1" s="99">
      <c r="A3595" s="215" t="inlineStr">
        <is>
          <t>CDM-03594</t>
        </is>
      </c>
      <c r="B3595" s="215" t="inlineStr">
        <is>
          <t>CHR-SRC174-003</t>
        </is>
      </c>
      <c r="C3595" s="215" t="inlineStr">
        <is>
          <t>Rinwell</t>
        </is>
      </c>
      <c r="D3595" s="216" t="inlineStr">
        <is>
          <t>SRC-174</t>
        </is>
      </c>
      <c r="E3595" s="216" t="inlineStr">
        <is>
          <t>affiliations</t>
        </is>
      </c>
      <c r="F3595" s="216" t="inlineStr">
        <is>
          <t>Cyslodia resistance force</t>
        </is>
      </c>
      <c r="G3595" s="216" t="inlineStr"/>
      <c r="H3595" s="216" t="inlineStr"/>
      <c r="I3595" s="216" t="inlineStr">
        <is>
          <t>high</t>
        </is>
      </c>
      <c r="J3595" s="216" t="inlineStr">
        <is>
          <t>Stated rescue objective, not full membership claim.</t>
        </is>
      </c>
    </row>
    <row r="3596" ht="31" customHeight="1" s="99">
      <c r="A3596" s="212" t="inlineStr">
        <is>
          <t>CDM-03595</t>
        </is>
      </c>
      <c r="B3596" s="212" t="inlineStr">
        <is>
          <t>CHR-SRC174-003</t>
        </is>
      </c>
      <c r="C3596" s="212" t="inlineStr">
        <is>
          <t>Rinwell</t>
        </is>
      </c>
      <c r="D3596" s="213" t="inlineStr">
        <is>
          <t>SRC-174</t>
        </is>
      </c>
      <c r="E3596" s="213" t="inlineStr">
        <is>
          <t>cosmologies_and_realms</t>
        </is>
      </c>
      <c r="F3596" s="213" t="inlineStr">
        <is>
          <t>Cyslodia</t>
        </is>
      </c>
      <c r="G3596" s="213" t="inlineStr"/>
      <c r="H3596" s="213" t="inlineStr"/>
      <c r="I3596" s="213" t="inlineStr">
        <is>
          <t>high</t>
        </is>
      </c>
      <c r="J3596" s="213" t="inlineStr">
        <is>
          <t>Named resistance location.</t>
        </is>
      </c>
    </row>
    <row r="3597" ht="31" customHeight="1" s="99">
      <c r="A3597" s="215" t="inlineStr">
        <is>
          <t>CDM-03596</t>
        </is>
      </c>
      <c r="B3597" s="215" t="inlineStr">
        <is>
          <t>CHR-SRC174-002</t>
        </is>
      </c>
      <c r="C3597" s="215" t="inlineStr">
        <is>
          <t>Shionne</t>
        </is>
      </c>
      <c r="D3597" s="216" t="inlineStr">
        <is>
          <t>SRC-174</t>
        </is>
      </c>
      <c r="E3597" s="216" t="inlineStr">
        <is>
          <t>cultures</t>
        </is>
      </c>
      <c r="F3597" s="216" t="inlineStr">
        <is>
          <t>Rena</t>
        </is>
      </c>
      <c r="G3597" s="216" t="inlineStr"/>
      <c r="H3597" s="216" t="inlineStr"/>
      <c r="I3597" s="216" t="inlineStr">
        <is>
          <t>high</t>
        </is>
      </c>
      <c r="J3597" s="216" t="inlineStr">
        <is>
          <t>Official race/world label.</t>
        </is>
      </c>
    </row>
    <row r="3598" ht="31" customHeight="1" s="99">
      <c r="A3598" s="212" t="inlineStr">
        <is>
          <t>CDM-03597</t>
        </is>
      </c>
      <c r="B3598" s="212" t="inlineStr">
        <is>
          <t>CHR-SRC174-002</t>
        </is>
      </c>
      <c r="C3598" s="212" t="inlineStr">
        <is>
          <t>Shionne</t>
        </is>
      </c>
      <c r="D3598" s="213" t="inlineStr">
        <is>
          <t>SRC-174</t>
        </is>
      </c>
      <c r="E3598" s="213" t="inlineStr">
        <is>
          <t>states_and_transformations</t>
        </is>
      </c>
      <c r="F3598" s="213" t="inlineStr">
        <is>
          <t>cursed thorns</t>
        </is>
      </c>
      <c r="G3598" s="213" t="inlineStr"/>
      <c r="H3598" s="213" t="inlineStr"/>
      <c r="I3598" s="213" t="inlineStr">
        <is>
          <t>high</t>
        </is>
      </c>
      <c r="J3598" s="213" t="inlineStr">
        <is>
          <t>Directly cause pain to anyone who touches her.</t>
        </is>
      </c>
    </row>
    <row r="3599" ht="31" customHeight="1" s="99">
      <c r="A3599" s="215" t="inlineStr">
        <is>
          <t>CDM-03598</t>
        </is>
      </c>
      <c r="B3599" s="215" t="inlineStr">
        <is>
          <t>CHR-SRC174-002</t>
        </is>
      </c>
      <c r="C3599" s="215" t="inlineStr">
        <is>
          <t>Shionne</t>
        </is>
      </c>
      <c r="D3599" s="216" t="inlineStr">
        <is>
          <t>SRC-174</t>
        </is>
      </c>
      <c r="E3599" s="216" t="inlineStr">
        <is>
          <t>cosmologies_and_realms</t>
        </is>
      </c>
      <c r="F3599" s="216" t="inlineStr">
        <is>
          <t>Rena</t>
        </is>
      </c>
      <c r="G3599" s="216" t="inlineStr"/>
      <c r="H3599" s="216" t="inlineStr"/>
      <c r="I3599" s="216" t="inlineStr">
        <is>
          <t>high</t>
        </is>
      </c>
      <c r="J3599" s="216" t="inlineStr">
        <is>
          <t>Origin/world and target of stated rebellion.</t>
        </is>
      </c>
    </row>
    <row r="3600" ht="31" customHeight="1" s="99">
      <c r="A3600" s="212" t="inlineStr">
        <is>
          <t>CDM-03599</t>
        </is>
      </c>
      <c r="B3600" s="212" t="inlineStr">
        <is>
          <t>CHR-SRC175-001</t>
        </is>
      </c>
      <c r="C3600" s="212" t="inlineStr">
        <is>
          <t>Adol</t>
        </is>
      </c>
      <c r="D3600" s="213" t="inlineStr">
        <is>
          <t>SRC-175</t>
        </is>
      </c>
      <c r="E3600" s="213" t="inlineStr">
        <is>
          <t>roles_and_vocations</t>
        </is>
      </c>
      <c r="F3600" s="213" t="inlineStr">
        <is>
          <t>adventurer</t>
        </is>
      </c>
      <c r="G3600" s="213" t="inlineStr"/>
      <c r="H3600" s="213" t="inlineStr"/>
      <c r="I3600" s="213" t="inlineStr">
        <is>
          <t>high</t>
        </is>
      </c>
      <c r="J3600" s="213" t="inlineStr">
        <is>
          <t>Exact official description.</t>
        </is>
      </c>
    </row>
    <row r="3601" ht="31" customHeight="1" s="99">
      <c r="A3601" s="215" t="inlineStr">
        <is>
          <t>CDM-03600</t>
        </is>
      </c>
      <c r="B3601" s="215" t="inlineStr">
        <is>
          <t>CHR-SRC175-001</t>
        </is>
      </c>
      <c r="C3601" s="215" t="inlineStr">
        <is>
          <t>Adol</t>
        </is>
      </c>
      <c r="D3601" s="216" t="inlineStr">
        <is>
          <t>SRC-175</t>
        </is>
      </c>
      <c r="E3601" s="216" t="inlineStr">
        <is>
          <t>power_traditions</t>
        </is>
      </c>
      <c r="F3601" s="216" t="inlineStr">
        <is>
          <t>Monstrum Gifts</t>
        </is>
      </c>
      <c r="G3601" s="216" t="inlineStr"/>
      <c r="H3601" s="216" t="inlineStr"/>
      <c r="I3601" s="216" t="inlineStr">
        <is>
          <t>high</t>
        </is>
      </c>
      <c r="J3601" s="216" t="inlineStr">
        <is>
          <t>Product page says Aprilis turns him into a Monstrum with supernatural Gifts.</t>
        </is>
      </c>
    </row>
    <row r="3602" ht="31" customHeight="1" s="99">
      <c r="A3602" s="212" t="inlineStr">
        <is>
          <t>CDM-03601</t>
        </is>
      </c>
      <c r="B3602" s="212" t="inlineStr">
        <is>
          <t>CHR-SRC175-001</t>
        </is>
      </c>
      <c r="C3602" s="212" t="inlineStr">
        <is>
          <t>Adol</t>
        </is>
      </c>
      <c r="D3602" s="213" t="inlineStr">
        <is>
          <t>SRC-175</t>
        </is>
      </c>
      <c r="E3602" s="213" t="inlineStr">
        <is>
          <t>affiliations</t>
        </is>
      </c>
      <c r="F3602" s="213" t="inlineStr">
        <is>
          <t>Monstrums</t>
        </is>
      </c>
      <c r="G3602" s="213" t="inlineStr"/>
      <c r="H3602" s="213" t="inlineStr"/>
      <c r="I3602" s="213" t="inlineStr">
        <is>
          <t>high</t>
        </is>
      </c>
      <c r="J3602" s="213" t="inlineStr">
        <is>
          <t>Direct fellow-Monstrums story framing.</t>
        </is>
      </c>
    </row>
    <row r="3603" ht="31" customHeight="1" s="99">
      <c r="A3603" s="215" t="inlineStr">
        <is>
          <t>CDM-03602</t>
        </is>
      </c>
      <c r="B3603" s="215" t="inlineStr">
        <is>
          <t>CHR-SRC175-001</t>
        </is>
      </c>
      <c r="C3603" s="215" t="inlineStr">
        <is>
          <t>Adol</t>
        </is>
      </c>
      <c r="D3603" s="216" t="inlineStr">
        <is>
          <t>SRC-175</t>
        </is>
      </c>
      <c r="E3603" s="216" t="inlineStr">
        <is>
          <t>states_and_transformations</t>
        </is>
      </c>
      <c r="F3603" s="216" t="inlineStr">
        <is>
          <t>turned into a Monstrum</t>
        </is>
      </c>
      <c r="G3603" s="216" t="inlineStr"/>
      <c r="H3603" s="216" t="inlineStr"/>
      <c r="I3603" s="216" t="inlineStr">
        <is>
          <t>high</t>
        </is>
      </c>
      <c r="J3603" s="216" t="inlineStr">
        <is>
          <t>Direct NIS product description.</t>
        </is>
      </c>
    </row>
    <row r="3604" ht="31" customHeight="1" s="99">
      <c r="A3604" s="212" t="inlineStr">
        <is>
          <t>CDM-03603</t>
        </is>
      </c>
      <c r="B3604" s="212" t="inlineStr">
        <is>
          <t>CHR-SRC175-001</t>
        </is>
      </c>
      <c r="C3604" s="212" t="inlineStr">
        <is>
          <t>Adol</t>
        </is>
      </c>
      <c r="D3604" s="213" t="inlineStr">
        <is>
          <t>SRC-175</t>
        </is>
      </c>
      <c r="E3604" s="213" t="inlineStr">
        <is>
          <t>cosmologies_and_realms</t>
        </is>
      </c>
      <c r="F3604" s="213" t="inlineStr">
        <is>
          <t>Balduq</t>
        </is>
      </c>
      <c r="G3604" s="213" t="inlineStr"/>
      <c r="H3604" s="213" t="inlineStr"/>
      <c r="I3604" s="213" t="inlineStr">
        <is>
          <t>high</t>
        </is>
      </c>
      <c r="J3604" s="213" t="inlineStr">
        <is>
          <t>Prison City site of selected adventure.</t>
        </is>
      </c>
    </row>
    <row r="3605" ht="31" customHeight="1" s="99">
      <c r="A3605" s="215" t="inlineStr">
        <is>
          <t>CDM-03604</t>
        </is>
      </c>
      <c r="B3605" s="215" t="inlineStr">
        <is>
          <t>CHR-SRC175-001</t>
        </is>
      </c>
      <c r="C3605" s="215" t="inlineStr">
        <is>
          <t>Adol</t>
        </is>
      </c>
      <c r="D3605" s="216" t="inlineStr">
        <is>
          <t>SRC-175</t>
        </is>
      </c>
      <c r="E3605" s="216" t="inlineStr">
        <is>
          <t>cosmologies_and_realms</t>
        </is>
      </c>
      <c r="F3605" s="216" t="inlineStr">
        <is>
          <t>Atlas Ocean</t>
        </is>
      </c>
      <c r="G3605" s="216" t="inlineStr"/>
      <c r="H3605" s="216" t="inlineStr"/>
      <c r="I3605" s="216" t="inlineStr">
        <is>
          <t>high</t>
        </is>
      </c>
      <c r="J3605" s="216" t="inlineStr">
        <is>
          <t>Named disappearance case.</t>
        </is>
      </c>
    </row>
    <row r="3606" ht="31" customHeight="1" s="99">
      <c r="A3606" s="212" t="inlineStr">
        <is>
          <t>CDM-03605</t>
        </is>
      </c>
      <c r="B3606" s="212" t="inlineStr">
        <is>
          <t>CHR-SRC175-004</t>
        </is>
      </c>
      <c r="C3606" s="212" t="inlineStr">
        <is>
          <t>Doll</t>
        </is>
      </c>
      <c r="D3606" s="213" t="inlineStr">
        <is>
          <t>SRC-175</t>
        </is>
      </c>
      <c r="E3606" s="213" t="inlineStr">
        <is>
          <t>power_traditions</t>
        </is>
      </c>
      <c r="F3606" s="213" t="inlineStr">
        <is>
          <t>perception beyond normal humans</t>
        </is>
      </c>
      <c r="G3606" s="213" t="inlineStr"/>
      <c r="H3606" s="213" t="inlineStr"/>
      <c r="I3606" s="213" t="inlineStr">
        <is>
          <t>high</t>
        </is>
      </c>
      <c r="J3606" s="213" t="inlineStr">
        <is>
          <t>Exact card capability.</t>
        </is>
      </c>
    </row>
    <row r="3607" ht="31" customHeight="1" s="99">
      <c r="A3607" s="215" t="inlineStr">
        <is>
          <t>CDM-03606</t>
        </is>
      </c>
      <c r="B3607" s="215" t="inlineStr">
        <is>
          <t>CHR-SRC175-004</t>
        </is>
      </c>
      <c r="C3607" s="215" t="inlineStr">
        <is>
          <t>Doll</t>
        </is>
      </c>
      <c r="D3607" s="216" t="inlineStr">
        <is>
          <t>SRC-175</t>
        </is>
      </c>
      <c r="E3607" s="216" t="inlineStr">
        <is>
          <t>affiliations</t>
        </is>
      </c>
      <c r="F3607" s="216" t="inlineStr">
        <is>
          <t>Monstrums</t>
        </is>
      </c>
      <c r="G3607" s="216" t="inlineStr"/>
      <c r="H3607" s="216" t="inlineStr"/>
      <c r="I3607" s="216" t="inlineStr">
        <is>
          <t>high</t>
        </is>
      </c>
      <c r="J3607" s="216" t="inlineStr">
        <is>
          <t>Direct category.</t>
        </is>
      </c>
    </row>
    <row r="3608" ht="31" customHeight="1" s="99">
      <c r="A3608" s="212" t="inlineStr">
        <is>
          <t>CDM-03607</t>
        </is>
      </c>
      <c r="B3608" s="212" t="inlineStr">
        <is>
          <t>CHR-SRC175-004</t>
        </is>
      </c>
      <c r="C3608" s="212" t="inlineStr">
        <is>
          <t>Doll</t>
        </is>
      </c>
      <c r="D3608" s="213" t="inlineStr">
        <is>
          <t>SRC-175</t>
        </is>
      </c>
      <c r="E3608" s="213" t="inlineStr">
        <is>
          <t>states_and_transformations</t>
        </is>
      </c>
      <c r="F3608" s="213" t="inlineStr">
        <is>
          <t>Monstrum</t>
        </is>
      </c>
      <c r="G3608" s="213" t="inlineStr"/>
      <c r="H3608" s="213" t="inlineStr"/>
      <c r="I3608" s="213" t="inlineStr">
        <is>
          <t>high</t>
        </is>
      </c>
      <c r="J3608" s="213" t="inlineStr">
        <is>
          <t>Exact card status.</t>
        </is>
      </c>
    </row>
    <row r="3609" ht="31" customHeight="1" s="99">
      <c r="A3609" s="215" t="inlineStr">
        <is>
          <t>CDM-03608</t>
        </is>
      </c>
      <c r="B3609" s="215" t="inlineStr">
        <is>
          <t>CHR-SRC175-003</t>
        </is>
      </c>
      <c r="C3609" s="215" t="inlineStr">
        <is>
          <t>Hawk</t>
        </is>
      </c>
      <c r="D3609" s="216" t="inlineStr">
        <is>
          <t>SRC-175</t>
        </is>
      </c>
      <c r="E3609" s="216" t="inlineStr">
        <is>
          <t>power_traditions</t>
        </is>
      </c>
      <c r="F3609" s="216" t="inlineStr">
        <is>
          <t>Monstrum Gift</t>
        </is>
      </c>
      <c r="G3609" s="216" t="inlineStr"/>
      <c r="H3609" s="216" t="inlineStr"/>
      <c r="I3609" s="216" t="inlineStr">
        <is>
          <t>high</t>
        </is>
      </c>
      <c r="J3609" s="216" t="inlineStr">
        <is>
          <t>Direct Monstrum status; no individual Gift is attributed from this card.</t>
        </is>
      </c>
    </row>
    <row r="3610" ht="31" customHeight="1" s="99">
      <c r="A3610" s="212" t="inlineStr">
        <is>
          <t>CDM-03609</t>
        </is>
      </c>
      <c r="B3610" s="212" t="inlineStr">
        <is>
          <t>CHR-SRC175-003</t>
        </is>
      </c>
      <c r="C3610" s="212" t="inlineStr">
        <is>
          <t>Hawk</t>
        </is>
      </c>
      <c r="D3610" s="213" t="inlineStr">
        <is>
          <t>SRC-175</t>
        </is>
      </c>
      <c r="E3610" s="213" t="inlineStr">
        <is>
          <t>affiliations</t>
        </is>
      </c>
      <c r="F3610" s="213" t="inlineStr">
        <is>
          <t>Monstrums</t>
        </is>
      </c>
      <c r="G3610" s="213" t="inlineStr"/>
      <c r="H3610" s="213" t="inlineStr"/>
      <c r="I3610" s="213" t="inlineStr">
        <is>
          <t>high</t>
        </is>
      </c>
      <c r="J3610" s="213" t="inlineStr">
        <is>
          <t>Direct category.</t>
        </is>
      </c>
    </row>
    <row r="3611" ht="31" customHeight="1" s="99">
      <c r="A3611" s="215" t="inlineStr">
        <is>
          <t>CDM-03610</t>
        </is>
      </c>
      <c r="B3611" s="215" t="inlineStr">
        <is>
          <t>CHR-SRC175-003</t>
        </is>
      </c>
      <c r="C3611" s="215" t="inlineStr">
        <is>
          <t>Hawk</t>
        </is>
      </c>
      <c r="D3611" s="216" t="inlineStr">
        <is>
          <t>SRC-175</t>
        </is>
      </c>
      <c r="E3611" s="216" t="inlineStr">
        <is>
          <t>states_and_transformations</t>
        </is>
      </c>
      <c r="F3611" s="216" t="inlineStr">
        <is>
          <t>Monstrum</t>
        </is>
      </c>
      <c r="G3611" s="216" t="inlineStr"/>
      <c r="H3611" s="216" t="inlineStr"/>
      <c r="I3611" s="216" t="inlineStr">
        <is>
          <t>high</t>
        </is>
      </c>
      <c r="J3611" s="216" t="inlineStr">
        <is>
          <t>Exact card status.</t>
        </is>
      </c>
    </row>
    <row r="3612" ht="31" customHeight="1" s="99">
      <c r="A3612" s="212" t="inlineStr">
        <is>
          <t>CDM-03611</t>
        </is>
      </c>
      <c r="B3612" s="212" t="inlineStr">
        <is>
          <t>CHR-SRC175-003</t>
        </is>
      </c>
      <c r="C3612" s="212" t="inlineStr">
        <is>
          <t>Hawk</t>
        </is>
      </c>
      <c r="D3612" s="213" t="inlineStr">
        <is>
          <t>SRC-175</t>
        </is>
      </c>
      <c r="E3612" s="213" t="inlineStr">
        <is>
          <t>cosmologies_and_realms</t>
        </is>
      </c>
      <c r="F3612" s="213" t="inlineStr">
        <is>
          <t>Balduq</t>
        </is>
      </c>
      <c r="G3612" s="213" t="inlineStr"/>
      <c r="H3612" s="213" t="inlineStr"/>
      <c r="I3612" s="213" t="inlineStr">
        <is>
          <t>high</t>
        </is>
      </c>
      <c r="J3612" s="213" t="inlineStr">
        <is>
          <t>Local moniker context.</t>
        </is>
      </c>
    </row>
    <row r="3613" ht="31" customHeight="1" s="99">
      <c r="A3613" s="215" t="inlineStr">
        <is>
          <t>CDM-03612</t>
        </is>
      </c>
      <c r="B3613" s="215" t="inlineStr">
        <is>
          <t>CHR-SRC175-006</t>
        </is>
      </c>
      <c r="C3613" s="215" t="inlineStr">
        <is>
          <t>Raging Bull</t>
        </is>
      </c>
      <c r="D3613" s="216" t="inlineStr">
        <is>
          <t>SRC-175</t>
        </is>
      </c>
      <c r="E3613" s="216" t="inlineStr">
        <is>
          <t>roles_and_vocations</t>
        </is>
      </c>
      <c r="F3613" s="216" t="inlineStr">
        <is>
          <t>Monstrum mediator</t>
        </is>
      </c>
      <c r="G3613" s="216" t="inlineStr"/>
      <c r="H3613" s="216" t="inlineStr"/>
      <c r="I3613" s="216" t="inlineStr">
        <is>
          <t>high</t>
        </is>
      </c>
      <c r="J3613" s="216" t="inlineStr">
        <is>
          <t>The card says she prefers mediating Monstrum quarrels.</t>
        </is>
      </c>
    </row>
    <row r="3614" ht="31" customHeight="1" s="99">
      <c r="A3614" s="212" t="inlineStr">
        <is>
          <t>CDM-03613</t>
        </is>
      </c>
      <c r="B3614" s="212" t="inlineStr">
        <is>
          <t>CHR-SRC175-006</t>
        </is>
      </c>
      <c r="C3614" s="212" t="inlineStr">
        <is>
          <t>Raging Bull</t>
        </is>
      </c>
      <c r="D3614" s="213" t="inlineStr">
        <is>
          <t>SRC-175</t>
        </is>
      </c>
      <c r="E3614" s="213" t="inlineStr">
        <is>
          <t>power_traditions</t>
        </is>
      </c>
      <c r="F3614" s="213" t="inlineStr">
        <is>
          <t>raw power</t>
        </is>
      </c>
      <c r="G3614" s="213" t="inlineStr"/>
      <c r="H3614" s="213" t="inlineStr"/>
      <c r="I3614" s="213" t="inlineStr">
        <is>
          <t>high</t>
        </is>
      </c>
      <c r="J3614" s="213" t="inlineStr">
        <is>
          <t>Exact card specialization.</t>
        </is>
      </c>
    </row>
    <row r="3615" ht="31" customHeight="1" s="99">
      <c r="A3615" s="215" t="inlineStr">
        <is>
          <t>CDM-03614</t>
        </is>
      </c>
      <c r="B3615" s="215" t="inlineStr">
        <is>
          <t>CHR-SRC175-006</t>
        </is>
      </c>
      <c r="C3615" s="215" t="inlineStr">
        <is>
          <t>Raging Bull</t>
        </is>
      </c>
      <c r="D3615" s="216" t="inlineStr">
        <is>
          <t>SRC-175</t>
        </is>
      </c>
      <c r="E3615" s="216" t="inlineStr">
        <is>
          <t>affiliations</t>
        </is>
      </c>
      <c r="F3615" s="216" t="inlineStr">
        <is>
          <t>Monstrums</t>
        </is>
      </c>
      <c r="G3615" s="216" t="inlineStr"/>
      <c r="H3615" s="216" t="inlineStr"/>
      <c r="I3615" s="216" t="inlineStr">
        <is>
          <t>high</t>
        </is>
      </c>
      <c r="J3615" s="216" t="inlineStr">
        <is>
          <t>Direct category.</t>
        </is>
      </c>
    </row>
    <row r="3616" ht="31" customHeight="1" s="99">
      <c r="A3616" s="212" t="inlineStr">
        <is>
          <t>CDM-03615</t>
        </is>
      </c>
      <c r="B3616" s="212" t="inlineStr">
        <is>
          <t>CHR-SRC175-006</t>
        </is>
      </c>
      <c r="C3616" s="212" t="inlineStr">
        <is>
          <t>Raging Bull</t>
        </is>
      </c>
      <c r="D3616" s="213" t="inlineStr">
        <is>
          <t>SRC-175</t>
        </is>
      </c>
      <c r="E3616" s="213" t="inlineStr">
        <is>
          <t>states_and_transformations</t>
        </is>
      </c>
      <c r="F3616" s="213" t="inlineStr">
        <is>
          <t>Monstrum</t>
        </is>
      </c>
      <c r="G3616" s="213" t="inlineStr"/>
      <c r="H3616" s="213" t="inlineStr"/>
      <c r="I3616" s="213" t="inlineStr">
        <is>
          <t>high</t>
        </is>
      </c>
      <c r="J3616" s="213" t="inlineStr">
        <is>
          <t>Exact card status.</t>
        </is>
      </c>
    </row>
    <row r="3617" ht="31" customHeight="1" s="99">
      <c r="A3617" s="215" t="inlineStr">
        <is>
          <t>CDM-03616</t>
        </is>
      </c>
      <c r="B3617" s="215" t="inlineStr">
        <is>
          <t>CHR-SRC175-006</t>
        </is>
      </c>
      <c r="C3617" s="215" t="inlineStr">
        <is>
          <t>Raging Bull</t>
        </is>
      </c>
      <c r="D3617" s="216" t="inlineStr">
        <is>
          <t>SRC-175</t>
        </is>
      </c>
      <c r="E3617" s="216" t="inlineStr">
        <is>
          <t>artifacts_and_vehicles</t>
        </is>
      </c>
      <c r="F3617" s="216" t="inlineStr">
        <is>
          <t>enormous war hammer</t>
        </is>
      </c>
      <c r="G3617" s="216" t="inlineStr"/>
      <c r="H3617" s="216" t="inlineStr"/>
      <c r="I3617" s="216" t="inlineStr">
        <is>
          <t>high</t>
        </is>
      </c>
      <c r="J3617" s="216" t="inlineStr">
        <is>
          <t>Direct card weapon.</t>
        </is>
      </c>
    </row>
    <row r="3618" ht="31" customHeight="1" s="99">
      <c r="A3618" s="212" t="inlineStr">
        <is>
          <t>CDM-03617</t>
        </is>
      </c>
      <c r="B3618" s="212" t="inlineStr">
        <is>
          <t>CHR-SRC175-006</t>
        </is>
      </c>
      <c r="C3618" s="212" t="inlineStr">
        <is>
          <t>Raging Bull</t>
        </is>
      </c>
      <c r="D3618" s="213" t="inlineStr">
        <is>
          <t>SRC-175</t>
        </is>
      </c>
      <c r="E3618" s="213" t="inlineStr">
        <is>
          <t>cosmologies_and_realms</t>
        </is>
      </c>
      <c r="F3618" s="213" t="inlineStr">
        <is>
          <t>Balduq</t>
        </is>
      </c>
      <c r="G3618" s="213" t="inlineStr"/>
      <c r="H3618" s="213" t="inlineStr"/>
      <c r="I3618" s="213" t="inlineStr">
        <is>
          <t>low</t>
        </is>
      </c>
      <c r="J3618" s="213" t="inlineStr">
        <is>
          <t>Family report in the city is explicitly rumor, not a verified tie.</t>
        </is>
      </c>
    </row>
    <row r="3619" ht="31" customHeight="1" s="99">
      <c r="A3619" s="215" t="inlineStr">
        <is>
          <t>CDM-03618</t>
        </is>
      </c>
      <c r="B3619" s="215" t="inlineStr">
        <is>
          <t>CHR-SRC175-005</t>
        </is>
      </c>
      <c r="C3619" s="215" t="inlineStr">
        <is>
          <t>Renegade</t>
        </is>
      </c>
      <c r="D3619" s="216" t="inlineStr">
        <is>
          <t>SRC-175</t>
        </is>
      </c>
      <c r="E3619" s="216" t="inlineStr">
        <is>
          <t>power_traditions</t>
        </is>
      </c>
      <c r="F3619" s="216" t="inlineStr">
        <is>
          <t>Monstrum Gift</t>
        </is>
      </c>
      <c r="G3619" s="216" t="inlineStr"/>
      <c r="H3619" s="216" t="inlineStr"/>
      <c r="I3619" s="216" t="inlineStr">
        <is>
          <t>high</t>
        </is>
      </c>
      <c r="J3619" s="216" t="inlineStr">
        <is>
          <t>Direct Monstrum status; no individual Gift from card.</t>
        </is>
      </c>
    </row>
    <row r="3620" ht="31" customHeight="1" s="99">
      <c r="A3620" s="212" t="inlineStr">
        <is>
          <t>CDM-03619</t>
        </is>
      </c>
      <c r="B3620" s="212" t="inlineStr">
        <is>
          <t>CHR-SRC175-005</t>
        </is>
      </c>
      <c r="C3620" s="212" t="inlineStr">
        <is>
          <t>Renegade</t>
        </is>
      </c>
      <c r="D3620" s="213" t="inlineStr">
        <is>
          <t>SRC-175</t>
        </is>
      </c>
      <c r="E3620" s="213" t="inlineStr">
        <is>
          <t>affiliations</t>
        </is>
      </c>
      <c r="F3620" s="213" t="inlineStr">
        <is>
          <t>Monstrums</t>
        </is>
      </c>
      <c r="G3620" s="213" t="inlineStr"/>
      <c r="H3620" s="213" t="inlineStr"/>
      <c r="I3620" s="213" t="inlineStr">
        <is>
          <t>high</t>
        </is>
      </c>
      <c r="J3620" s="213" t="inlineStr">
        <is>
          <t>Direct category.</t>
        </is>
      </c>
    </row>
    <row r="3621" ht="31" customHeight="1" s="99">
      <c r="A3621" s="215" t="inlineStr">
        <is>
          <t>CDM-03620</t>
        </is>
      </c>
      <c r="B3621" s="215" t="inlineStr">
        <is>
          <t>CHR-SRC175-005</t>
        </is>
      </c>
      <c r="C3621" s="215" t="inlineStr">
        <is>
          <t>Renegade</t>
        </is>
      </c>
      <c r="D3621" s="216" t="inlineStr">
        <is>
          <t>SRC-175</t>
        </is>
      </c>
      <c r="E3621" s="216" t="inlineStr">
        <is>
          <t>states_and_transformations</t>
        </is>
      </c>
      <c r="F3621" s="216" t="inlineStr">
        <is>
          <t>Monstrum</t>
        </is>
      </c>
      <c r="G3621" s="216" t="inlineStr"/>
      <c r="H3621" s="216" t="inlineStr"/>
      <c r="I3621" s="216" t="inlineStr">
        <is>
          <t>high</t>
        </is>
      </c>
      <c r="J3621" s="216" t="inlineStr">
        <is>
          <t>Exact card status.</t>
        </is>
      </c>
    </row>
    <row r="3622" ht="31" customHeight="1" s="99">
      <c r="A3622" s="212" t="inlineStr">
        <is>
          <t>CDM-03621</t>
        </is>
      </c>
      <c r="B3622" s="212" t="inlineStr">
        <is>
          <t>CHR-SRC175-005</t>
        </is>
      </c>
      <c r="C3622" s="212" t="inlineStr">
        <is>
          <t>Renegade</t>
        </is>
      </c>
      <c r="D3622" s="213" t="inlineStr">
        <is>
          <t>SRC-175</t>
        </is>
      </c>
      <c r="E3622" s="213" t="inlineStr">
        <is>
          <t>cosmologies_and_realms</t>
        </is>
      </c>
      <c r="F3622" s="213" t="inlineStr">
        <is>
          <t>Gllia</t>
        </is>
      </c>
      <c r="G3622" s="213" t="inlineStr"/>
      <c r="H3622" s="213" t="inlineStr"/>
      <c r="I3622" s="213" t="inlineStr">
        <is>
          <t>high</t>
        </is>
      </c>
      <c r="J3622" s="213" t="inlineStr">
        <is>
          <t>Card says he knows its history.</t>
        </is>
      </c>
    </row>
    <row r="3623" ht="31" customHeight="1" s="99">
      <c r="A3623" s="215" t="inlineStr">
        <is>
          <t>CDM-03622</t>
        </is>
      </c>
      <c r="B3623" s="215" t="inlineStr">
        <is>
          <t>CHR-SRC175-005</t>
        </is>
      </c>
      <c r="C3623" s="215" t="inlineStr">
        <is>
          <t>Renegade</t>
        </is>
      </c>
      <c r="D3623" s="216" t="inlineStr">
        <is>
          <t>SRC-175</t>
        </is>
      </c>
      <c r="E3623" s="216" t="inlineStr">
        <is>
          <t>cosmologies_and_realms</t>
        </is>
      </c>
      <c r="F3623" s="216" t="inlineStr">
        <is>
          <t>Balduq</t>
        </is>
      </c>
      <c r="G3623" s="216" t="inlineStr"/>
      <c r="H3623" s="216" t="inlineStr"/>
      <c r="I3623" s="216" t="inlineStr">
        <is>
          <t>high</t>
        </is>
      </c>
      <c r="J3623" s="216" t="inlineStr">
        <is>
          <t>Card says he knows its history.</t>
        </is>
      </c>
    </row>
    <row r="3624" ht="31" customHeight="1" s="99">
      <c r="A3624" s="212" t="inlineStr">
        <is>
          <t>CDM-03623</t>
        </is>
      </c>
      <c r="B3624" s="212" t="inlineStr">
        <is>
          <t>CHR-SRC175-002</t>
        </is>
      </c>
      <c r="C3624" s="212" t="inlineStr">
        <is>
          <t>White Cat</t>
        </is>
      </c>
      <c r="D3624" s="213" t="inlineStr">
        <is>
          <t>SRC-175</t>
        </is>
      </c>
      <c r="E3624" s="213" t="inlineStr">
        <is>
          <t>roles_and_vocations</t>
        </is>
      </c>
      <c r="F3624" s="213" t="inlineStr">
        <is>
          <t>chivalrous thief</t>
        </is>
      </c>
      <c r="G3624" s="213" t="inlineStr"/>
      <c r="H3624" s="213" t="inlineStr"/>
      <c r="I3624" s="213" t="inlineStr">
        <is>
          <t>high</t>
        </is>
      </c>
      <c r="J3624" s="213" t="inlineStr">
        <is>
          <t>Exact official self-styled role.</t>
        </is>
      </c>
    </row>
    <row r="3625" ht="31" customHeight="1" s="99">
      <c r="A3625" s="215" t="inlineStr">
        <is>
          <t>CDM-03624</t>
        </is>
      </c>
      <c r="B3625" s="215" t="inlineStr">
        <is>
          <t>CHR-SRC175-002</t>
        </is>
      </c>
      <c r="C3625" s="215" t="inlineStr">
        <is>
          <t>White Cat</t>
        </is>
      </c>
      <c r="D3625" s="216" t="inlineStr">
        <is>
          <t>SRC-175</t>
        </is>
      </c>
      <c r="E3625" s="216" t="inlineStr">
        <is>
          <t>power_traditions</t>
        </is>
      </c>
      <c r="F3625" s="216" t="inlineStr">
        <is>
          <t>Monstrum Gift</t>
        </is>
      </c>
      <c r="G3625" s="216" t="inlineStr"/>
      <c r="H3625" s="216" t="inlineStr"/>
      <c r="I3625" s="216" t="inlineStr">
        <is>
          <t>high</t>
        </is>
      </c>
      <c r="J3625" s="216" t="inlineStr">
        <is>
          <t>She is directly called a Monstrum; individual Gift name not inferred from this card.</t>
        </is>
      </c>
    </row>
    <row r="3626" ht="31" customHeight="1" s="99">
      <c r="A3626" s="212" t="inlineStr">
        <is>
          <t>CDM-03625</t>
        </is>
      </c>
      <c r="B3626" s="212" t="inlineStr">
        <is>
          <t>CHR-SRC175-002</t>
        </is>
      </c>
      <c r="C3626" s="212" t="inlineStr">
        <is>
          <t>White Cat</t>
        </is>
      </c>
      <c r="D3626" s="213" t="inlineStr">
        <is>
          <t>SRC-175</t>
        </is>
      </c>
      <c r="E3626" s="213" t="inlineStr">
        <is>
          <t>affiliations</t>
        </is>
      </c>
      <c r="F3626" s="213" t="inlineStr">
        <is>
          <t>Monstrums</t>
        </is>
      </c>
      <c r="G3626" s="213" t="inlineStr"/>
      <c r="H3626" s="213" t="inlineStr"/>
      <c r="I3626" s="213" t="inlineStr">
        <is>
          <t>high</t>
        </is>
      </c>
      <c r="J3626" s="213" t="inlineStr">
        <is>
          <t>Direct character category.</t>
        </is>
      </c>
    </row>
    <row r="3627" ht="31" customHeight="1" s="99">
      <c r="A3627" s="215" t="inlineStr">
        <is>
          <t>CDM-03626</t>
        </is>
      </c>
      <c r="B3627" s="215" t="inlineStr">
        <is>
          <t>CHR-SRC175-002</t>
        </is>
      </c>
      <c r="C3627" s="215" t="inlineStr">
        <is>
          <t>White Cat</t>
        </is>
      </c>
      <c r="D3627" s="216" t="inlineStr">
        <is>
          <t>SRC-175</t>
        </is>
      </c>
      <c r="E3627" s="216" t="inlineStr">
        <is>
          <t>states_and_transformations</t>
        </is>
      </c>
      <c r="F3627" s="216" t="inlineStr">
        <is>
          <t>Monstrum</t>
        </is>
      </c>
      <c r="G3627" s="216" t="inlineStr"/>
      <c r="H3627" s="216" t="inlineStr"/>
      <c r="I3627" s="216" t="inlineStr">
        <is>
          <t>high</t>
        </is>
      </c>
      <c r="J3627" s="216" t="inlineStr">
        <is>
          <t>Exact card status.</t>
        </is>
      </c>
    </row>
    <row r="3628" ht="31" customHeight="1" s="99">
      <c r="A3628" s="212" t="inlineStr">
        <is>
          <t>CDM-03627</t>
        </is>
      </c>
      <c r="B3628" s="212" t="inlineStr">
        <is>
          <t>CHR-SRC175-002</t>
        </is>
      </c>
      <c r="C3628" s="212" t="inlineStr">
        <is>
          <t>White Cat</t>
        </is>
      </c>
      <c r="D3628" s="213" t="inlineStr">
        <is>
          <t>SRC-175</t>
        </is>
      </c>
      <c r="E3628" s="213" t="inlineStr">
        <is>
          <t>cosmologies_and_realms</t>
        </is>
      </c>
      <c r="F3628" s="213" t="inlineStr">
        <is>
          <t>Balduq shantytown</t>
        </is>
      </c>
      <c r="G3628" s="213" t="inlineStr"/>
      <c r="H3628" s="213" t="inlineStr"/>
      <c r="I3628" s="213" t="inlineStr">
        <is>
          <t>high</t>
        </is>
      </c>
      <c r="J3628" s="213" t="inlineStr">
        <is>
          <t>Direct target of giving.</t>
        </is>
      </c>
    </row>
    <row r="3629" ht="31" customHeight="1" s="99">
      <c r="A3629" s="215" t="inlineStr">
        <is>
          <t>CDM-03628</t>
        </is>
      </c>
      <c r="B3629" s="215" t="inlineStr">
        <is>
          <t>CHR-SRC175-002</t>
        </is>
      </c>
      <c r="C3629" s="215" t="inlineStr">
        <is>
          <t>White Cat</t>
        </is>
      </c>
      <c r="D3629" s="216" t="inlineStr">
        <is>
          <t>SRC-175</t>
        </is>
      </c>
      <c r="E3629" s="216" t="inlineStr">
        <is>
          <t>game_mechanics</t>
        </is>
      </c>
      <c r="F3629" s="216" t="inlineStr">
        <is>
          <t>speedy agile attacks</t>
        </is>
      </c>
      <c r="G3629" s="216" t="inlineStr"/>
      <c r="H3629" s="216" t="inlineStr"/>
      <c r="I3629" s="216" t="inlineStr">
        <is>
          <t>high</t>
        </is>
      </c>
      <c r="J3629" s="216" t="inlineStr">
        <is>
          <t>Direct combat description.</t>
        </is>
      </c>
    </row>
    <row r="3630" ht="31" customHeight="1" s="99">
      <c r="A3630" s="212" t="inlineStr">
        <is>
          <t>CDM-03629</t>
        </is>
      </c>
      <c r="B3630" s="212" t="inlineStr">
        <is>
          <t>CHR-SRC176-006</t>
        </is>
      </c>
      <c r="C3630" s="212" t="inlineStr">
        <is>
          <t>Abdiel</t>
        </is>
      </c>
      <c r="D3630" s="213" t="inlineStr">
        <is>
          <t>SRC-176</t>
        </is>
      </c>
      <c r="E3630" s="213" t="inlineStr">
        <is>
          <t>being_types</t>
        </is>
      </c>
      <c r="F3630" s="213" t="inlineStr">
        <is>
          <t>archangel</t>
        </is>
      </c>
      <c r="G3630" s="213" t="inlineStr"/>
      <c r="H3630" s="213" t="inlineStr"/>
      <c r="I3630" s="213" t="inlineStr">
        <is>
          <t>high</t>
        </is>
      </c>
      <c r="J3630" s="213" t="inlineStr">
        <is>
          <t>Exact official designation.</t>
        </is>
      </c>
    </row>
    <row r="3631" ht="31" customHeight="1" s="99">
      <c r="A3631" s="215" t="inlineStr">
        <is>
          <t>CDM-03630</t>
        </is>
      </c>
      <c r="B3631" s="215" t="inlineStr">
        <is>
          <t>CHR-SRC176-006</t>
        </is>
      </c>
      <c r="C3631" s="215" t="inlineStr">
        <is>
          <t>Abdiel</t>
        </is>
      </c>
      <c r="D3631" s="216" t="inlineStr">
        <is>
          <t>SRC-176</t>
        </is>
      </c>
      <c r="E3631" s="216" t="inlineStr">
        <is>
          <t>roles_and_vocations</t>
        </is>
      </c>
      <c r="F3631" s="216" t="inlineStr">
        <is>
          <t>commander of Bethel's main branch</t>
        </is>
      </c>
      <c r="G3631" s="216" t="inlineStr"/>
      <c r="H3631" s="216" t="inlineStr"/>
      <c r="I3631" s="216" t="inlineStr">
        <is>
          <t>high</t>
        </is>
      </c>
      <c r="J3631" s="216" t="inlineStr">
        <is>
          <t>Exact profile role.</t>
        </is>
      </c>
    </row>
    <row r="3632" ht="31" customHeight="1" s="99">
      <c r="A3632" s="212" t="inlineStr">
        <is>
          <t>CDM-03631</t>
        </is>
      </c>
      <c r="B3632" s="212" t="inlineStr">
        <is>
          <t>CHR-SRC176-006</t>
        </is>
      </c>
      <c r="C3632" s="212" t="inlineStr">
        <is>
          <t>Abdiel</t>
        </is>
      </c>
      <c r="D3632" s="213" t="inlineStr">
        <is>
          <t>SRC-176</t>
        </is>
      </c>
      <c r="E3632" s="213" t="inlineStr">
        <is>
          <t>affiliations</t>
        </is>
      </c>
      <c r="F3632" s="213" t="inlineStr">
        <is>
          <t>Bethel main branch</t>
        </is>
      </c>
      <c r="G3632" s="213" t="inlineStr"/>
      <c r="H3632" s="213" t="inlineStr"/>
      <c r="I3632" s="213" t="inlineStr">
        <is>
          <t>high</t>
        </is>
      </c>
      <c r="J3632" s="213" t="inlineStr">
        <is>
          <t>Direct affiliation.</t>
        </is>
      </c>
    </row>
    <row r="3633" ht="31" customHeight="1" s="99">
      <c r="A3633" s="215" t="inlineStr">
        <is>
          <t>CDM-03632</t>
        </is>
      </c>
      <c r="B3633" s="215" t="inlineStr">
        <is>
          <t>CHR-SRC176-006</t>
        </is>
      </c>
      <c r="C3633" s="215" t="inlineStr">
        <is>
          <t>Abdiel</t>
        </is>
      </c>
      <c r="D3633" s="216" t="inlineStr">
        <is>
          <t>SRC-176</t>
        </is>
      </c>
      <c r="E3633" s="216" t="inlineStr">
        <is>
          <t>metaphysical_laws_and_rituals</t>
        </is>
      </c>
      <c r="F3633" s="216" t="inlineStr">
        <is>
          <t>defending God's order</t>
        </is>
      </c>
      <c r="G3633" s="216" t="inlineStr"/>
      <c r="H3633" s="216" t="inlineStr"/>
      <c r="I3633" s="216" t="inlineStr">
        <is>
          <t>high</t>
        </is>
      </c>
      <c r="J3633" s="216" t="inlineStr">
        <is>
          <t>Official motivation wording within this fictional adaptation.</t>
        </is>
      </c>
    </row>
    <row r="3634" ht="31" customHeight="1" s="99">
      <c r="A3634" s="212" t="inlineStr">
        <is>
          <t>CDM-03633</t>
        </is>
      </c>
      <c r="B3634" s="212" t="inlineStr">
        <is>
          <t>CHR-SRC176-002</t>
        </is>
      </c>
      <c r="C3634" s="212" t="inlineStr">
        <is>
          <t>Aogami</t>
        </is>
      </c>
      <c r="D3634" s="213" t="inlineStr">
        <is>
          <t>SRC-176</t>
        </is>
      </c>
      <c r="E3634" s="213" t="inlineStr">
        <is>
          <t>states_and_transformations</t>
        </is>
      </c>
      <c r="F3634" s="213" t="inlineStr">
        <is>
          <t>fuses into a Nahobino</t>
        </is>
      </c>
      <c r="G3634" s="213" t="inlineStr"/>
      <c r="H3634" s="213" t="inlineStr"/>
      <c r="I3634" s="213" t="inlineStr">
        <is>
          <t>high</t>
        </is>
      </c>
      <c r="J3634" s="213" t="inlineStr">
        <is>
          <t>Direct profile event.</t>
        </is>
      </c>
    </row>
    <row r="3635" ht="31" customHeight="1" s="99">
      <c r="A3635" s="215" t="inlineStr">
        <is>
          <t>CDM-03634</t>
        </is>
      </c>
      <c r="B3635" s="215" t="inlineStr">
        <is>
          <t>CHR-SRC176-002</t>
        </is>
      </c>
      <c r="C3635" s="215" t="inlineStr">
        <is>
          <t>Aogami</t>
        </is>
      </c>
      <c r="D3635" s="216" t="inlineStr">
        <is>
          <t>SRC-176</t>
        </is>
      </c>
      <c r="E3635" s="216" t="inlineStr">
        <is>
          <t>states_and_transformations</t>
        </is>
      </c>
      <c r="F3635" s="216" t="inlineStr">
        <is>
          <t>amnesia about large-scale war</t>
        </is>
      </c>
      <c r="G3635" s="216" t="inlineStr"/>
      <c r="H3635" s="216" t="inlineStr"/>
      <c r="I3635" s="216" t="inlineStr">
        <is>
          <t>high</t>
        </is>
      </c>
      <c r="J3635" s="216" t="inlineStr">
        <is>
          <t>Official 18-year memory-loss detail.</t>
        </is>
      </c>
    </row>
    <row r="3636" ht="31" customHeight="1" s="99">
      <c r="A3636" s="212" t="inlineStr">
        <is>
          <t>CDM-03635</t>
        </is>
      </c>
      <c r="B3636" s="212" t="inlineStr">
        <is>
          <t>CHR-SRC176-005</t>
        </is>
      </c>
      <c r="C3636" s="212" t="inlineStr">
        <is>
          <t>Ichiro Dazai</t>
        </is>
      </c>
      <c r="D3636" s="213" t="inlineStr">
        <is>
          <t>SRC-176</t>
        </is>
      </c>
      <c r="E3636" s="213" t="inlineStr">
        <is>
          <t>roles_and_vocations</t>
        </is>
      </c>
      <c r="F3636" s="213" t="inlineStr">
        <is>
          <t>livestreamer</t>
        </is>
      </c>
      <c r="G3636" s="213" t="inlineStr"/>
      <c r="H3636" s="213" t="inlineStr"/>
      <c r="I3636" s="213" t="inlineStr">
        <is>
          <t>high</t>
        </is>
      </c>
      <c r="J3636" s="213" t="inlineStr">
        <is>
          <t>Direct profile activity.</t>
        </is>
      </c>
    </row>
    <row r="3637" ht="31" customHeight="1" s="99">
      <c r="A3637" s="215" t="inlineStr">
        <is>
          <t>CDM-03636</t>
        </is>
      </c>
      <c r="B3637" s="215" t="inlineStr">
        <is>
          <t>CHR-SRC176-005</t>
        </is>
      </c>
      <c r="C3637" s="215" t="inlineStr">
        <is>
          <t>Ichiro Dazai</t>
        </is>
      </c>
      <c r="D3637" s="216" t="inlineStr">
        <is>
          <t>SRC-176</t>
        </is>
      </c>
      <c r="E3637" s="216" t="inlineStr">
        <is>
          <t>power_traditions</t>
        </is>
      </c>
      <c r="F3637" s="216" t="inlineStr">
        <is>
          <t>demon summoning program</t>
        </is>
      </c>
      <c r="G3637" s="216" t="inlineStr"/>
      <c r="H3637" s="216" t="inlineStr"/>
      <c r="I3637" s="216" t="inlineStr">
        <is>
          <t>high</t>
        </is>
      </c>
      <c r="J3637" s="216" t="inlineStr">
        <is>
          <t>Direct battle method.</t>
        </is>
      </c>
    </row>
    <row r="3638" ht="31" customHeight="1" s="99">
      <c r="A3638" s="212" t="inlineStr">
        <is>
          <t>CDM-03637</t>
        </is>
      </c>
      <c r="B3638" s="212" t="inlineStr">
        <is>
          <t>CHR-SRC176-005</t>
        </is>
      </c>
      <c r="C3638" s="212" t="inlineStr">
        <is>
          <t>Ichiro Dazai</t>
        </is>
      </c>
      <c r="D3638" s="213" t="inlineStr">
        <is>
          <t>SRC-176</t>
        </is>
      </c>
      <c r="E3638" s="213" t="inlineStr">
        <is>
          <t>affiliations</t>
        </is>
      </c>
      <c r="F3638" s="213" t="inlineStr">
        <is>
          <t>Bethel</t>
        </is>
      </c>
      <c r="G3638" s="213" t="inlineStr"/>
      <c r="H3638" s="213" t="inlineStr"/>
      <c r="I3638" s="213" t="inlineStr">
        <is>
          <t>high</t>
        </is>
      </c>
      <c r="J3638" s="213" t="inlineStr">
        <is>
          <t>He accepts Bethel’s request to join forces.</t>
        </is>
      </c>
    </row>
    <row r="3639" ht="31" customHeight="1" s="99">
      <c r="A3639" s="215" t="inlineStr">
        <is>
          <t>CDM-03638</t>
        </is>
      </c>
      <c r="B3639" s="215" t="inlineStr">
        <is>
          <t>CHR-SRC176-005</t>
        </is>
      </c>
      <c r="C3639" s="215" t="inlineStr">
        <is>
          <t>Ichiro Dazai</t>
        </is>
      </c>
      <c r="D3639" s="216" t="inlineStr">
        <is>
          <t>SRC-176</t>
        </is>
      </c>
      <c r="E3639" s="216" t="inlineStr">
        <is>
          <t>cosmologies_and_realms</t>
        </is>
      </c>
      <c r="F3639" s="216" t="inlineStr">
        <is>
          <t>Da'at</t>
        </is>
      </c>
      <c r="G3639" s="216" t="inlineStr"/>
      <c r="H3639" s="216" t="inlineStr"/>
      <c r="I3639" s="216" t="inlineStr">
        <is>
          <t>high</t>
        </is>
      </c>
      <c r="J3639" s="216" t="inlineStr">
        <is>
          <t>He wanders into it after collapse.</t>
        </is>
      </c>
    </row>
    <row r="3640" ht="31" customHeight="1" s="99">
      <c r="A3640" s="212" t="inlineStr">
        <is>
          <t>CDM-03639</t>
        </is>
      </c>
      <c r="B3640" s="212" t="inlineStr">
        <is>
          <t>CHR-SRC176-001</t>
        </is>
      </c>
      <c r="C3640" s="212" t="inlineStr">
        <is>
          <t>Protagonist</t>
        </is>
      </c>
      <c r="D3640" s="213" t="inlineStr">
        <is>
          <t>SRC-176</t>
        </is>
      </c>
      <c r="E3640" s="213" t="inlineStr">
        <is>
          <t>roles_and_vocations</t>
        </is>
      </c>
      <c r="F3640" s="213" t="inlineStr">
        <is>
          <t>third-year high school student</t>
        </is>
      </c>
      <c r="G3640" s="213" t="inlineStr"/>
      <c r="H3640" s="213" t="inlineStr"/>
      <c r="I3640" s="213" t="inlineStr">
        <is>
          <t>high</t>
        </is>
      </c>
      <c r="J3640" s="213" t="inlineStr">
        <is>
          <t>Exact official profile.</t>
        </is>
      </c>
    </row>
    <row r="3641" ht="31" customHeight="1" s="99">
      <c r="A3641" s="215" t="inlineStr">
        <is>
          <t>CDM-03640</t>
        </is>
      </c>
      <c r="B3641" s="215" t="inlineStr">
        <is>
          <t>CHR-SRC176-001</t>
        </is>
      </c>
      <c r="C3641" s="215" t="inlineStr">
        <is>
          <t>Protagonist</t>
        </is>
      </c>
      <c r="D3641" s="216" t="inlineStr">
        <is>
          <t>SRC-176</t>
        </is>
      </c>
      <c r="E3641" s="216" t="inlineStr">
        <is>
          <t>power_traditions</t>
        </is>
      </c>
      <c r="F3641" s="216" t="inlineStr">
        <is>
          <t>Nahobino supernatural powers</t>
        </is>
      </c>
      <c r="G3641" s="216" t="inlineStr"/>
      <c r="H3641" s="216" t="inlineStr"/>
      <c r="I3641" s="216" t="inlineStr">
        <is>
          <t>high</t>
        </is>
      </c>
      <c r="J3641" s="216" t="inlineStr">
        <is>
          <t>Direct post-fusion capability.</t>
        </is>
      </c>
    </row>
    <row r="3642" ht="31" customHeight="1" s="99">
      <c r="A3642" s="212" t="inlineStr">
        <is>
          <t>CDM-03641</t>
        </is>
      </c>
      <c r="B3642" s="212" t="inlineStr">
        <is>
          <t>CHR-SRC176-001</t>
        </is>
      </c>
      <c r="C3642" s="212" t="inlineStr">
        <is>
          <t>Protagonist</t>
        </is>
      </c>
      <c r="D3642" s="213" t="inlineStr">
        <is>
          <t>SRC-176</t>
        </is>
      </c>
      <c r="E3642" s="213" t="inlineStr">
        <is>
          <t>affiliations</t>
        </is>
      </c>
      <c r="F3642" s="213" t="inlineStr">
        <is>
          <t>Bethel</t>
        </is>
      </c>
      <c r="G3642" s="213" t="inlineStr"/>
      <c r="H3642" s="213" t="inlineStr"/>
      <c r="I3642" s="213" t="inlineStr">
        <is>
          <t>high</t>
        </is>
      </c>
      <c r="J3642" s="213" t="inlineStr">
        <is>
          <t>Canon of Creation says he serves as a member after fusion.</t>
        </is>
      </c>
    </row>
    <row r="3643" ht="31" customHeight="1" s="99">
      <c r="A3643" s="215" t="inlineStr">
        <is>
          <t>CDM-03642</t>
        </is>
      </c>
      <c r="B3643" s="215" t="inlineStr">
        <is>
          <t>CHR-SRC176-001</t>
        </is>
      </c>
      <c r="C3643" s="215" t="inlineStr">
        <is>
          <t>Protagonist</t>
        </is>
      </c>
      <c r="D3643" s="216" t="inlineStr">
        <is>
          <t>SRC-176</t>
        </is>
      </c>
      <c r="E3643" s="216" t="inlineStr">
        <is>
          <t>states_and_transformations</t>
        </is>
      </c>
      <c r="F3643" s="216" t="inlineStr">
        <is>
          <t>Nahobino</t>
        </is>
      </c>
      <c r="G3643" s="216" t="inlineStr"/>
      <c r="H3643" s="216" t="inlineStr"/>
      <c r="I3643" s="216" t="inlineStr">
        <is>
          <t>high</t>
        </is>
      </c>
      <c r="J3643" s="216" t="inlineStr">
        <is>
          <t>Direct fusion transformation.</t>
        </is>
      </c>
    </row>
    <row r="3644" ht="31" customHeight="1" s="99">
      <c r="A3644" s="212" t="inlineStr">
        <is>
          <t>CDM-03643</t>
        </is>
      </c>
      <c r="B3644" s="212" t="inlineStr">
        <is>
          <t>CHR-SRC176-001</t>
        </is>
      </c>
      <c r="C3644" s="212" t="inlineStr">
        <is>
          <t>Protagonist</t>
        </is>
      </c>
      <c r="D3644" s="213" t="inlineStr">
        <is>
          <t>SRC-176</t>
        </is>
      </c>
      <c r="E3644" s="213" t="inlineStr">
        <is>
          <t>cosmologies_and_realms</t>
        </is>
      </c>
      <c r="F3644" s="213" t="inlineStr">
        <is>
          <t>Da'at</t>
        </is>
      </c>
      <c r="G3644" s="213" t="inlineStr"/>
      <c r="H3644" s="213" t="inlineStr"/>
      <c r="I3644" s="213" t="inlineStr">
        <is>
          <t>high</t>
        </is>
      </c>
      <c r="J3644" s="213" t="inlineStr">
        <is>
          <t>Direct location.</t>
        </is>
      </c>
    </row>
    <row r="3645" ht="31" customHeight="1" s="99">
      <c r="A3645" s="215" t="inlineStr">
        <is>
          <t>CDM-03644</t>
        </is>
      </c>
      <c r="B3645" s="215" t="inlineStr">
        <is>
          <t>CHR-SRC176-003</t>
        </is>
      </c>
      <c r="C3645" s="215" t="inlineStr">
        <is>
          <t>Tao Isonokami</t>
        </is>
      </c>
      <c r="D3645" s="216" t="inlineStr">
        <is>
          <t>SRC-176</t>
        </is>
      </c>
      <c r="E3645" s="216" t="inlineStr">
        <is>
          <t>roles_and_vocations</t>
        </is>
      </c>
      <c r="F3645" s="216" t="inlineStr">
        <is>
          <t>Bethel Japanese-branch assistant</t>
        </is>
      </c>
      <c r="G3645" s="216" t="inlineStr"/>
      <c r="H3645" s="216" t="inlineStr"/>
      <c r="I3645" s="216" t="inlineStr">
        <is>
          <t>high</t>
        </is>
      </c>
      <c r="J3645" s="216" t="inlineStr">
        <is>
          <t>Direct profile role.</t>
        </is>
      </c>
    </row>
    <row r="3646" ht="31" customHeight="1" s="99">
      <c r="A3646" s="212" t="inlineStr">
        <is>
          <t>CDM-03645</t>
        </is>
      </c>
      <c r="B3646" s="212" t="inlineStr">
        <is>
          <t>CHR-SRC176-003</t>
        </is>
      </c>
      <c r="C3646" s="212" t="inlineStr">
        <is>
          <t>Tao Isonokami</t>
        </is>
      </c>
      <c r="D3646" s="213" t="inlineStr">
        <is>
          <t>SRC-176</t>
        </is>
      </c>
      <c r="E3646" s="213" t="inlineStr">
        <is>
          <t>power_traditions</t>
        </is>
      </c>
      <c r="F3646" s="213" t="inlineStr">
        <is>
          <t>sixth sense</t>
        </is>
      </c>
      <c r="G3646" s="213" t="inlineStr"/>
      <c r="H3646" s="213" t="inlineStr"/>
      <c r="I3646" s="213" t="inlineStr">
        <is>
          <t>high</t>
        </is>
      </c>
      <c r="J3646" s="213" t="inlineStr">
        <is>
          <t>Held since childhood.</t>
        </is>
      </c>
    </row>
    <row r="3647" ht="31" customHeight="1" s="99">
      <c r="A3647" s="215" t="inlineStr">
        <is>
          <t>CDM-03646</t>
        </is>
      </c>
      <c r="B3647" s="215" t="inlineStr">
        <is>
          <t>CHR-SRC176-003</t>
        </is>
      </c>
      <c r="C3647" s="215" t="inlineStr">
        <is>
          <t>Tao Isonokami</t>
        </is>
      </c>
      <c r="D3647" s="216" t="inlineStr">
        <is>
          <t>SRC-176</t>
        </is>
      </c>
      <c r="E3647" s="216" t="inlineStr">
        <is>
          <t>affiliations</t>
        </is>
      </c>
      <c r="F3647" s="216" t="inlineStr">
        <is>
          <t>Bethel Japanese branch</t>
        </is>
      </c>
      <c r="G3647" s="216" t="inlineStr"/>
      <c r="H3647" s="216" t="inlineStr"/>
      <c r="I3647" s="216" t="inlineStr">
        <is>
          <t>high</t>
        </is>
      </c>
      <c r="J3647" s="216" t="inlineStr">
        <is>
          <t>Exact official affiliation.</t>
        </is>
      </c>
    </row>
    <row r="3648" ht="31" customHeight="1" s="99">
      <c r="A3648" s="212" t="inlineStr">
        <is>
          <t>CDM-03647</t>
        </is>
      </c>
      <c r="B3648" s="212" t="inlineStr">
        <is>
          <t>CHR-SRC176-003</t>
        </is>
      </c>
      <c r="C3648" s="212" t="inlineStr">
        <is>
          <t>Tao Isonokami</t>
        </is>
      </c>
      <c r="D3648" s="213" t="inlineStr">
        <is>
          <t>SRC-176</t>
        </is>
      </c>
      <c r="E3648" s="213" t="inlineStr">
        <is>
          <t>game_mechanics</t>
        </is>
      </c>
      <c r="F3648" s="213" t="inlineStr">
        <is>
          <t>healing and support skills</t>
        </is>
      </c>
      <c r="G3648" s="213" t="inlineStr"/>
      <c r="H3648" s="213" t="inlineStr"/>
      <c r="I3648" s="213" t="inlineStr">
        <is>
          <t>high</t>
        </is>
      </c>
      <c r="J3648" s="213" t="inlineStr">
        <is>
          <t>Direct battle role.</t>
        </is>
      </c>
    </row>
    <row r="3649" ht="31" customHeight="1" s="99">
      <c r="A3649" s="215" t="inlineStr">
        <is>
          <t>CDM-03648</t>
        </is>
      </c>
      <c r="B3649" s="215" t="inlineStr">
        <is>
          <t>CHR-SRC176-004</t>
        </is>
      </c>
      <c r="C3649" s="215" t="inlineStr">
        <is>
          <t>Yuzuru Atsuta</t>
        </is>
      </c>
      <c r="D3649" s="216" t="inlineStr">
        <is>
          <t>SRC-176</t>
        </is>
      </c>
      <c r="E3649" s="216" t="inlineStr">
        <is>
          <t>roles_and_vocations</t>
        </is>
      </c>
      <c r="F3649" s="216" t="inlineStr">
        <is>
          <t>Bethel provisional-unit fighter</t>
        </is>
      </c>
      <c r="G3649" s="216" t="inlineStr"/>
      <c r="H3649" s="216" t="inlineStr"/>
      <c r="I3649" s="216" t="inlineStr">
        <is>
          <t>high</t>
        </is>
      </c>
      <c r="J3649" s="216" t="inlineStr">
        <is>
          <t>Direct profile role.</t>
        </is>
      </c>
    </row>
    <row r="3650" ht="31" customHeight="1" s="99">
      <c r="A3650" s="212" t="inlineStr">
        <is>
          <t>CDM-03649</t>
        </is>
      </c>
      <c r="B3650" s="212" t="inlineStr">
        <is>
          <t>CHR-SRC176-004</t>
        </is>
      </c>
      <c r="C3650" s="212" t="inlineStr">
        <is>
          <t>Yuzuru Atsuta</t>
        </is>
      </c>
      <c r="D3650" s="213" t="inlineStr">
        <is>
          <t>SRC-176</t>
        </is>
      </c>
      <c r="E3650" s="213" t="inlineStr">
        <is>
          <t>power_traditions</t>
        </is>
      </c>
      <c r="F3650" s="213" t="inlineStr">
        <is>
          <t>demon summoning program</t>
        </is>
      </c>
      <c r="G3650" s="213" t="inlineStr"/>
      <c r="H3650" s="213" t="inlineStr"/>
      <c r="I3650" s="213" t="inlineStr">
        <is>
          <t>high</t>
        </is>
      </c>
      <c r="J3650" s="213" t="inlineStr">
        <is>
          <t>Direct battle method.</t>
        </is>
      </c>
    </row>
    <row r="3651" ht="31" customHeight="1" s="99">
      <c r="A3651" s="215" t="inlineStr">
        <is>
          <t>CDM-03650</t>
        </is>
      </c>
      <c r="B3651" s="215" t="inlineStr">
        <is>
          <t>CHR-SRC176-004</t>
        </is>
      </c>
      <c r="C3651" s="215" t="inlineStr">
        <is>
          <t>Yuzuru Atsuta</t>
        </is>
      </c>
      <c r="D3651" s="216" t="inlineStr">
        <is>
          <t>SRC-176</t>
        </is>
      </c>
      <c r="E3651" s="216" t="inlineStr">
        <is>
          <t>affiliations</t>
        </is>
      </c>
      <c r="F3651" s="216" t="inlineStr">
        <is>
          <t>Bethel</t>
        </is>
      </c>
      <c r="G3651" s="216" t="inlineStr"/>
      <c r="H3651" s="216" t="inlineStr"/>
      <c r="I3651" s="216" t="inlineStr">
        <is>
          <t>high</t>
        </is>
      </c>
      <c r="J3651" s="216" t="inlineStr">
        <is>
          <t>Direct profile affiliation.</t>
        </is>
      </c>
    </row>
    <row r="3652" ht="31" customHeight="1" s="99">
      <c r="A3652" s="212" t="inlineStr">
        <is>
          <t>CDM-03651</t>
        </is>
      </c>
      <c r="B3652" s="212" t="inlineStr">
        <is>
          <t>CHR-SRC176-004</t>
        </is>
      </c>
      <c r="C3652" s="212" t="inlineStr">
        <is>
          <t>Yuzuru Atsuta</t>
        </is>
      </c>
      <c r="D3652" s="213" t="inlineStr">
        <is>
          <t>SRC-176</t>
        </is>
      </c>
      <c r="E3652" s="213" t="inlineStr">
        <is>
          <t>cosmologies_and_realms</t>
        </is>
      </c>
      <c r="F3652" s="213" t="inlineStr">
        <is>
          <t>Tokyo</t>
        </is>
      </c>
      <c r="G3652" s="213" t="inlineStr"/>
      <c r="H3652" s="213" t="inlineStr"/>
      <c r="I3652" s="213" t="inlineStr">
        <is>
          <t>high</t>
        </is>
      </c>
      <c r="J3652" s="213" t="inlineStr">
        <is>
          <t>Stated protection aim.</t>
        </is>
      </c>
    </row>
    <row r="3653" ht="31" customHeight="1" s="99">
      <c r="A3653" s="215" t="inlineStr">
        <is>
          <t>CDM-03652</t>
        </is>
      </c>
      <c r="B3653" s="215" t="inlineStr">
        <is>
          <t>CHR-SRC178-004</t>
        </is>
      </c>
      <c r="C3653" s="215" t="inlineStr">
        <is>
          <t>Adelle</t>
        </is>
      </c>
      <c r="D3653" s="216" t="inlineStr">
        <is>
          <t>SRC-178</t>
        </is>
      </c>
      <c r="E3653" s="216" t="inlineStr">
        <is>
          <t>roles_and_vocations</t>
        </is>
      </c>
      <c r="F3653" s="216" t="inlineStr">
        <is>
          <t>traveler</t>
        </is>
      </c>
      <c r="G3653" s="216" t="inlineStr"/>
      <c r="H3653" s="216" t="inlineStr"/>
      <c r="I3653" s="216" t="inlineStr">
        <is>
          <t>high</t>
        </is>
      </c>
      <c r="J3653" s="216" t="inlineStr">
        <is>
          <t>The official description calls Elvis and Adelle 'two travelers'.</t>
        </is>
      </c>
    </row>
    <row r="3654" ht="31" customHeight="1" s="99">
      <c r="A3654" s="212" t="inlineStr">
        <is>
          <t>CDM-03653</t>
        </is>
      </c>
      <c r="B3654" s="212" t="inlineStr">
        <is>
          <t>CHR-SRC178-004</t>
        </is>
      </c>
      <c r="C3654" s="212" t="inlineStr">
        <is>
          <t>Adelle</t>
        </is>
      </c>
      <c r="D3654" s="213" t="inlineStr">
        <is>
          <t>SRC-178</t>
        </is>
      </c>
      <c r="E3654" s="213" t="inlineStr">
        <is>
          <t>artifacts_and_vehicles</t>
        </is>
      </c>
      <c r="F3654" s="213" t="inlineStr">
        <is>
          <t>mysterious and magical book</t>
        </is>
      </c>
      <c r="G3654" s="213" t="inlineStr"/>
      <c r="H3654" s="213" t="inlineStr"/>
      <c r="I3654" s="213" t="inlineStr">
        <is>
          <t>high</t>
        </is>
      </c>
      <c r="J3654" s="213" t="inlineStr">
        <is>
          <t>She and Elvis are determined to decipher it; ownership and contents are not claimed.</t>
        </is>
      </c>
    </row>
    <row r="3655" ht="31" customHeight="1" s="99">
      <c r="A3655" s="215" t="inlineStr">
        <is>
          <t>CDM-03654</t>
        </is>
      </c>
      <c r="B3655" s="215" t="inlineStr">
        <is>
          <t>CHR-SRC178-003</t>
        </is>
      </c>
      <c r="C3655" s="215" t="inlineStr">
        <is>
          <t>Elvis</t>
        </is>
      </c>
      <c r="D3655" s="216" t="inlineStr">
        <is>
          <t>SRC-178</t>
        </is>
      </c>
      <c r="E3655" s="216" t="inlineStr">
        <is>
          <t>roles_and_vocations</t>
        </is>
      </c>
      <c r="F3655" s="216" t="inlineStr">
        <is>
          <t>traveler</t>
        </is>
      </c>
      <c r="G3655" s="216" t="inlineStr"/>
      <c r="H3655" s="216" t="inlineStr"/>
      <c r="I3655" s="216" t="inlineStr">
        <is>
          <t>high</t>
        </is>
      </c>
      <c r="J3655" s="216" t="inlineStr">
        <is>
          <t>The official description calls Elvis and Adelle 'two travelers'.</t>
        </is>
      </c>
    </row>
    <row r="3656" ht="31" customHeight="1" s="99">
      <c r="A3656" s="212" t="inlineStr">
        <is>
          <t>CDM-03655</t>
        </is>
      </c>
      <c r="B3656" s="212" t="inlineStr">
        <is>
          <t>CHR-SRC178-003</t>
        </is>
      </c>
      <c r="C3656" s="212" t="inlineStr">
        <is>
          <t>Elvis</t>
        </is>
      </c>
      <c r="D3656" s="213" t="inlineStr">
        <is>
          <t>SRC-178</t>
        </is>
      </c>
      <c r="E3656" s="213" t="inlineStr">
        <is>
          <t>artifacts_and_vehicles</t>
        </is>
      </c>
      <c r="F3656" s="213" t="inlineStr">
        <is>
          <t>mysterious and magical book</t>
        </is>
      </c>
      <c r="G3656" s="213" t="inlineStr"/>
      <c r="H3656" s="213" t="inlineStr"/>
      <c r="I3656" s="213" t="inlineStr">
        <is>
          <t>high</t>
        </is>
      </c>
      <c r="J3656" s="213" t="inlineStr">
        <is>
          <t>He and Adelle are determined to decipher it; ownership and contents are not claimed.</t>
        </is>
      </c>
    </row>
    <row r="3657" ht="31" customHeight="1" s="99">
      <c r="A3657" s="215" t="inlineStr">
        <is>
          <t>CDM-03656</t>
        </is>
      </c>
      <c r="B3657" s="215" t="inlineStr">
        <is>
          <t>CHR-SRC178-002</t>
        </is>
      </c>
      <c r="C3657" s="215" t="inlineStr">
        <is>
          <t>Gloria</t>
        </is>
      </c>
      <c r="D3657" s="216" t="inlineStr">
        <is>
          <t>SRC-178</t>
        </is>
      </c>
      <c r="E3657" s="216" t="inlineStr">
        <is>
          <t>roles_and_vocations</t>
        </is>
      </c>
      <c r="F3657" s="216" t="inlineStr">
        <is>
          <t>princess</t>
        </is>
      </c>
      <c r="G3657" s="216" t="inlineStr"/>
      <c r="H3657" s="216" t="inlineStr"/>
      <c r="I3657" s="216" t="inlineStr">
        <is>
          <t>high</t>
        </is>
      </c>
      <c r="J3657" s="216" t="inlineStr">
        <is>
          <t>Exact official role.</t>
        </is>
      </c>
    </row>
    <row r="3658" ht="31" customHeight="1" s="99">
      <c r="A3658" s="212" t="inlineStr">
        <is>
          <t>CDM-03657</t>
        </is>
      </c>
      <c r="B3658" s="212" t="inlineStr">
        <is>
          <t>CHR-SRC178-002</t>
        </is>
      </c>
      <c r="C3658" s="212" t="inlineStr">
        <is>
          <t>Gloria</t>
        </is>
      </c>
      <c r="D3658" s="213" t="inlineStr">
        <is>
          <t>SRC-178</t>
        </is>
      </c>
      <c r="E3658" s="213" t="inlineStr">
        <is>
          <t>affiliations</t>
        </is>
      </c>
      <c r="F3658" s="213" t="inlineStr">
        <is>
          <t>Musa</t>
        </is>
      </c>
      <c r="G3658" s="213" t="inlineStr"/>
      <c r="H3658" s="213" t="inlineStr"/>
      <c r="I3658" s="213" t="inlineStr">
        <is>
          <t>high</t>
        </is>
      </c>
      <c r="J3658" s="213" t="inlineStr">
        <is>
          <t>She is identified as 'Gloria of Musa'.</t>
        </is>
      </c>
    </row>
    <row r="3659" ht="31" customHeight="1" s="99">
      <c r="A3659" s="215" t="inlineStr">
        <is>
          <t>CDM-03658</t>
        </is>
      </c>
      <c r="B3659" s="215" t="inlineStr">
        <is>
          <t>CHR-SRC178-002</t>
        </is>
      </c>
      <c r="C3659" s="215" t="inlineStr">
        <is>
          <t>Gloria</t>
        </is>
      </c>
      <c r="D3659" s="216" t="inlineStr">
        <is>
          <t>SRC-178</t>
        </is>
      </c>
      <c r="E3659" s="216" t="inlineStr">
        <is>
          <t>states_and_transformations</t>
        </is>
      </c>
      <c r="F3659" s="216" t="inlineStr">
        <is>
          <t>fled destroyed kingdom</t>
        </is>
      </c>
      <c r="G3659" s="216" t="inlineStr"/>
      <c r="H3659" s="216" t="inlineStr"/>
      <c r="I3659" s="216" t="inlineStr">
        <is>
          <t>high</t>
        </is>
      </c>
      <c r="J3659" s="216" t="inlineStr">
        <is>
          <t>Direct opening-premise circumstance; no later status is inferred.</t>
        </is>
      </c>
    </row>
    <row r="3660" ht="31" customHeight="1" s="99">
      <c r="A3660" s="212" t="inlineStr">
        <is>
          <t>CDM-03659</t>
        </is>
      </c>
      <c r="B3660" s="212" t="inlineStr">
        <is>
          <t>CHR-SRC178-002</t>
        </is>
      </c>
      <c r="C3660" s="212" t="inlineStr">
        <is>
          <t>Gloria</t>
        </is>
      </c>
      <c r="D3660" s="213" t="inlineStr">
        <is>
          <t>SRC-178</t>
        </is>
      </c>
      <c r="E3660" s="213" t="inlineStr">
        <is>
          <t>artifacts_and_vehicles</t>
        </is>
      </c>
      <c r="F3660" s="213" t="inlineStr">
        <is>
          <t>Musa's Crystals</t>
        </is>
      </c>
      <c r="G3660" s="213" t="inlineStr"/>
      <c r="H3660" s="213" t="inlineStr"/>
      <c r="I3660" s="213" t="inlineStr">
        <is>
          <t>high</t>
        </is>
      </c>
      <c r="J3660" s="213" t="inlineStr">
        <is>
          <t>The official description says the forces sought her kingdom's Crystals.</t>
        </is>
      </c>
    </row>
    <row r="3661" ht="31" customHeight="1" s="99">
      <c r="A3661" s="215" t="inlineStr">
        <is>
          <t>CDM-03660</t>
        </is>
      </c>
      <c r="B3661" s="215" t="inlineStr">
        <is>
          <t>CHR-SRC178-002</t>
        </is>
      </c>
      <c r="C3661" s="215" t="inlineStr">
        <is>
          <t>Gloria</t>
        </is>
      </c>
      <c r="D3661" s="216" t="inlineStr">
        <is>
          <t>SRC-178</t>
        </is>
      </c>
      <c r="E3661" s="216" t="inlineStr">
        <is>
          <t>cosmologies_and_realms</t>
        </is>
      </c>
      <c r="F3661" s="216" t="inlineStr">
        <is>
          <t>Musa</t>
        </is>
      </c>
      <c r="G3661" s="216" t="inlineStr"/>
      <c r="H3661" s="216" t="inlineStr"/>
      <c r="I3661" s="216" t="inlineStr">
        <is>
          <t>high</t>
        </is>
      </c>
      <c r="J3661" s="216" t="inlineStr">
        <is>
          <t>Named kingdom in her official introduction.</t>
        </is>
      </c>
    </row>
    <row r="3662" ht="31" customHeight="1" s="99">
      <c r="A3662" s="212" t="inlineStr">
        <is>
          <t>CDM-03661</t>
        </is>
      </c>
      <c r="B3662" s="212" t="inlineStr">
        <is>
          <t>CHR-SRC178-001</t>
        </is>
      </c>
      <c r="C3662" s="212" t="inlineStr">
        <is>
          <t>Seth</t>
        </is>
      </c>
      <c r="D3662" s="213" t="inlineStr">
        <is>
          <t>SRC-178</t>
        </is>
      </c>
      <c r="E3662" s="213" t="inlineStr">
        <is>
          <t>roles_and_vocations</t>
        </is>
      </c>
      <c r="F3662" s="213" t="inlineStr">
        <is>
          <t>young sailor</t>
        </is>
      </c>
      <c r="G3662" s="213" t="inlineStr"/>
      <c r="H3662" s="213" t="inlineStr"/>
      <c r="I3662" s="213" t="inlineStr">
        <is>
          <t>high</t>
        </is>
      </c>
      <c r="J3662" s="213" t="inlineStr">
        <is>
          <t>Exact official description.</t>
        </is>
      </c>
    </row>
    <row r="3663" ht="31" customHeight="1" s="99">
      <c r="A3663" s="215" t="inlineStr">
        <is>
          <t>CDM-03662</t>
        </is>
      </c>
      <c r="B3663" s="215" t="inlineStr">
        <is>
          <t>CHR-SRC178-001</t>
        </is>
      </c>
      <c r="C3663" s="215" t="inlineStr">
        <is>
          <t>Seth</t>
        </is>
      </c>
      <c r="D3663" s="216" t="inlineStr">
        <is>
          <t>SRC-178</t>
        </is>
      </c>
      <c r="E3663" s="216" t="inlineStr">
        <is>
          <t>cosmologies_and_realms</t>
        </is>
      </c>
      <c r="F3663" s="216" t="inlineStr">
        <is>
          <t>Excillant</t>
        </is>
      </c>
      <c r="G3663" s="216" t="inlineStr"/>
      <c r="H3663" s="216" t="inlineStr"/>
      <c r="I3663" s="216" t="inlineStr">
        <is>
          <t>high</t>
        </is>
      </c>
      <c r="J3663" s="216" t="inlineStr">
        <is>
          <t>The official opening places him on the shore of one of its five kingdoms.</t>
        </is>
      </c>
    </row>
    <row r="3664" ht="31" customHeight="1" s="99">
      <c r="A3664" s="212" t="inlineStr">
        <is>
          <t>CDM-03663</t>
        </is>
      </c>
      <c r="B3664" s="212" t="inlineStr">
        <is>
          <t>CHR-SRC178-001</t>
        </is>
      </c>
      <c r="C3664" s="212" t="inlineStr">
        <is>
          <t>Seth</t>
        </is>
      </c>
      <c r="D3664" s="213" t="inlineStr">
        <is>
          <t>SRC-178</t>
        </is>
      </c>
      <c r="E3664" s="213" t="inlineStr">
        <is>
          <t>narrative_archetypes</t>
        </is>
      </c>
      <c r="F3664" s="213" t="inlineStr">
        <is>
          <t>hero</t>
        </is>
      </c>
      <c r="G3664" s="213" t="inlineStr"/>
      <c r="H3664" s="213" t="inlineStr"/>
      <c r="I3664" s="213" t="inlineStr">
        <is>
          <t>high</t>
        </is>
      </c>
      <c r="J3664" s="213" t="inlineStr">
        <is>
          <t>The official story calls him 'our hero Seth'.</t>
        </is>
      </c>
    </row>
    <row r="3665" ht="31" customHeight="1" s="99">
      <c r="A3665" s="215" t="inlineStr">
        <is>
          <t>CDM-03664</t>
        </is>
      </c>
      <c r="B3665" s="215" t="inlineStr">
        <is>
          <t>CHR-SRC179-002</t>
        </is>
      </c>
      <c r="C3665" s="215" t="inlineStr">
        <is>
          <t>Agnea</t>
        </is>
      </c>
      <c r="D3665" s="216" t="inlineStr">
        <is>
          <t>SRC-179</t>
        </is>
      </c>
      <c r="E3665" s="216" t="inlineStr">
        <is>
          <t>roles_and_vocations</t>
        </is>
      </c>
      <c r="F3665" s="216" t="inlineStr">
        <is>
          <t>Dancer</t>
        </is>
      </c>
      <c r="G3665" s="216" t="inlineStr"/>
      <c r="H3665" s="216" t="inlineStr"/>
      <c r="I3665" s="216" t="inlineStr">
        <is>
          <t>high</t>
        </is>
      </c>
      <c r="J3665" s="216" t="inlineStr">
        <is>
          <t>Official English role label.</t>
        </is>
      </c>
    </row>
    <row r="3666" ht="31" customHeight="1" s="99">
      <c r="A3666" s="212" t="inlineStr">
        <is>
          <t>CDM-03665</t>
        </is>
      </c>
      <c r="B3666" s="212" t="inlineStr">
        <is>
          <t>CHR-SRC179-002</t>
        </is>
      </c>
      <c r="C3666" s="212" t="inlineStr">
        <is>
          <t>Agnea</t>
        </is>
      </c>
      <c r="D3666" s="213" t="inlineStr">
        <is>
          <t>SRC-179</t>
        </is>
      </c>
      <c r="E3666" s="213" t="inlineStr">
        <is>
          <t>narrative_archetypes</t>
        </is>
      </c>
      <c r="F3666" s="213" t="inlineStr">
        <is>
          <t>protagonist</t>
        </is>
      </c>
      <c r="G3666" s="213" t="inlineStr"/>
      <c r="H3666" s="213" t="inlineStr"/>
      <c r="I3666" s="213" t="inlineStr">
        <is>
          <t>high</t>
        </is>
      </c>
      <c r="J3666" s="213" t="inlineStr">
        <is>
          <t>One of the eight selectable protagonists.</t>
        </is>
      </c>
    </row>
    <row r="3667" ht="31" customHeight="1" s="99">
      <c r="A3667" s="215" t="inlineStr">
        <is>
          <t>CDM-03666</t>
        </is>
      </c>
      <c r="B3667" s="215" t="inlineStr">
        <is>
          <t>CHR-SRC179-008</t>
        </is>
      </c>
      <c r="C3667" s="215" t="inlineStr">
        <is>
          <t>Castti</t>
        </is>
      </c>
      <c r="D3667" s="216" t="inlineStr">
        <is>
          <t>SRC-179</t>
        </is>
      </c>
      <c r="E3667" s="216" t="inlineStr">
        <is>
          <t>roles_and_vocations</t>
        </is>
      </c>
      <c r="F3667" s="216" t="inlineStr">
        <is>
          <t>Apothecary</t>
        </is>
      </c>
      <c r="G3667" s="216" t="inlineStr"/>
      <c r="H3667" s="216" t="inlineStr"/>
      <c r="I3667" s="216" t="inlineStr">
        <is>
          <t>high</t>
        </is>
      </c>
      <c r="J3667" s="216" t="inlineStr">
        <is>
          <t>Official English role label.</t>
        </is>
      </c>
    </row>
    <row r="3668" ht="31" customHeight="1" s="99">
      <c r="A3668" s="212" t="inlineStr">
        <is>
          <t>CDM-03667</t>
        </is>
      </c>
      <c r="B3668" s="212" t="inlineStr">
        <is>
          <t>CHR-SRC179-008</t>
        </is>
      </c>
      <c r="C3668" s="212" t="inlineStr">
        <is>
          <t>Castti</t>
        </is>
      </c>
      <c r="D3668" s="213" t="inlineStr">
        <is>
          <t>SRC-179</t>
        </is>
      </c>
      <c r="E3668" s="213" t="inlineStr">
        <is>
          <t>roles_and_vocations</t>
        </is>
      </c>
      <c r="F3668" s="213" t="inlineStr">
        <is>
          <t>healer</t>
        </is>
      </c>
      <c r="G3668" s="213" t="inlineStr"/>
      <c r="H3668" s="213" t="inlineStr"/>
      <c r="I3668" s="213" t="inlineStr">
        <is>
          <t>high</t>
        </is>
      </c>
      <c r="J3668" s="213" t="inlineStr">
        <is>
          <t>Official profile describes Castti as a healer.</t>
        </is>
      </c>
    </row>
    <row r="3669" ht="31" customHeight="1" s="99">
      <c r="A3669" s="215" t="inlineStr">
        <is>
          <t>CDM-03668</t>
        </is>
      </c>
      <c r="B3669" s="215" t="inlineStr">
        <is>
          <t>CHR-SRC179-008</t>
        </is>
      </c>
      <c r="C3669" s="215" t="inlineStr">
        <is>
          <t>Castti</t>
        </is>
      </c>
      <c r="D3669" s="216" t="inlineStr">
        <is>
          <t>SRC-179</t>
        </is>
      </c>
      <c r="E3669" s="216" t="inlineStr">
        <is>
          <t>states_and_transformations</t>
        </is>
      </c>
      <c r="F3669" s="216" t="inlineStr">
        <is>
          <t>memory loss</t>
        </is>
      </c>
      <c r="G3669" s="216" t="inlineStr"/>
      <c r="H3669" s="216" t="inlineStr"/>
      <c r="I3669" s="216" t="inlineStr">
        <is>
          <t>high</t>
        </is>
      </c>
      <c r="J3669" s="216" t="inlineStr">
        <is>
          <t>Official profile says she is missing her memory; cause and resolution are not inferred.</t>
        </is>
      </c>
    </row>
    <row r="3670" ht="31" customHeight="1" s="99">
      <c r="A3670" s="212" t="inlineStr">
        <is>
          <t>CDM-03669</t>
        </is>
      </c>
      <c r="B3670" s="212" t="inlineStr">
        <is>
          <t>CHR-SRC179-008</t>
        </is>
      </c>
      <c r="C3670" s="212" t="inlineStr">
        <is>
          <t>Castti</t>
        </is>
      </c>
      <c r="D3670" s="213" t="inlineStr">
        <is>
          <t>SRC-179</t>
        </is>
      </c>
      <c r="E3670" s="213" t="inlineStr">
        <is>
          <t>narrative_archetypes</t>
        </is>
      </c>
      <c r="F3670" s="213" t="inlineStr">
        <is>
          <t>protagonist</t>
        </is>
      </c>
      <c r="G3670" s="213" t="inlineStr"/>
      <c r="H3670" s="213" t="inlineStr"/>
      <c r="I3670" s="213" t="inlineStr">
        <is>
          <t>high</t>
        </is>
      </c>
      <c r="J3670" s="213" t="inlineStr">
        <is>
          <t>One of the eight selectable protagonists.</t>
        </is>
      </c>
    </row>
    <row r="3671" ht="31" customHeight="1" s="99">
      <c r="A3671" s="215" t="inlineStr">
        <is>
          <t>CDM-03670</t>
        </is>
      </c>
      <c r="B3671" s="215" t="inlineStr">
        <is>
          <t>CHR-SRC179-001</t>
        </is>
      </c>
      <c r="C3671" s="215" t="inlineStr">
        <is>
          <t>Hikari</t>
        </is>
      </c>
      <c r="D3671" s="216" t="inlineStr">
        <is>
          <t>SRC-179</t>
        </is>
      </c>
      <c r="E3671" s="216" t="inlineStr">
        <is>
          <t>roles_and_vocations</t>
        </is>
      </c>
      <c r="F3671" s="216" t="inlineStr">
        <is>
          <t>Warrior</t>
        </is>
      </c>
      <c r="G3671" s="216" t="inlineStr"/>
      <c r="H3671" s="216" t="inlineStr"/>
      <c r="I3671" s="216" t="inlineStr">
        <is>
          <t>high</t>
        </is>
      </c>
      <c r="J3671" s="216" t="inlineStr">
        <is>
          <t>Official English role label; it is a job label, not a generic class equivalence.</t>
        </is>
      </c>
    </row>
    <row r="3672" ht="31" customHeight="1" s="99">
      <c r="A3672" s="212" t="inlineStr">
        <is>
          <t>CDM-03671</t>
        </is>
      </c>
      <c r="B3672" s="212" t="inlineStr">
        <is>
          <t>CHR-SRC179-001</t>
        </is>
      </c>
      <c r="C3672" s="212" t="inlineStr">
        <is>
          <t>Hikari</t>
        </is>
      </c>
      <c r="D3672" s="213" t="inlineStr">
        <is>
          <t>SRC-179</t>
        </is>
      </c>
      <c r="E3672" s="213" t="inlineStr">
        <is>
          <t>affiliations</t>
        </is>
      </c>
      <c r="F3672" s="213" t="inlineStr">
        <is>
          <t>nation of Ku</t>
        </is>
      </c>
      <c r="G3672" s="213" t="inlineStr"/>
      <c r="H3672" s="213" t="inlineStr"/>
      <c r="I3672" s="213" t="inlineStr">
        <is>
          <t>high</t>
        </is>
      </c>
      <c r="J3672" s="213" t="inlineStr">
        <is>
          <t>Official profile calls Hikari its second prince.</t>
        </is>
      </c>
    </row>
    <row r="3673" ht="31" customHeight="1" s="99">
      <c r="A3673" s="215" t="inlineStr">
        <is>
          <t>CDM-03672</t>
        </is>
      </c>
      <c r="B3673" s="215" t="inlineStr">
        <is>
          <t>CHR-SRC179-001</t>
        </is>
      </c>
      <c r="C3673" s="215" t="inlineStr">
        <is>
          <t>Hikari</t>
        </is>
      </c>
      <c r="D3673" s="216" t="inlineStr">
        <is>
          <t>SRC-179</t>
        </is>
      </c>
      <c r="E3673" s="216" t="inlineStr">
        <is>
          <t>narrative_archetypes</t>
        </is>
      </c>
      <c r="F3673" s="216" t="inlineStr">
        <is>
          <t>protagonist</t>
        </is>
      </c>
      <c r="G3673" s="216" t="inlineStr"/>
      <c r="H3673" s="216" t="inlineStr"/>
      <c r="I3673" s="216" t="inlineStr">
        <is>
          <t>high</t>
        </is>
      </c>
      <c r="J3673" s="216" t="inlineStr">
        <is>
          <t>One of the eight selectable protagonists.</t>
        </is>
      </c>
    </row>
    <row r="3674" ht="31" customHeight="1" s="99">
      <c r="A3674" s="212" t="inlineStr">
        <is>
          <t>CDM-03673</t>
        </is>
      </c>
      <c r="B3674" s="212" t="inlineStr">
        <is>
          <t>CHR-SRC179-007</t>
        </is>
      </c>
      <c r="C3674" s="212" t="inlineStr">
        <is>
          <t>Ochette</t>
        </is>
      </c>
      <c r="D3674" s="213" t="inlineStr">
        <is>
          <t>SRC-179</t>
        </is>
      </c>
      <c r="E3674" s="213" t="inlineStr">
        <is>
          <t>roles_and_vocations</t>
        </is>
      </c>
      <c r="F3674" s="213" t="inlineStr">
        <is>
          <t>Hunter</t>
        </is>
      </c>
      <c r="G3674" s="213" t="inlineStr"/>
      <c r="H3674" s="213" t="inlineStr"/>
      <c r="I3674" s="213" t="inlineStr">
        <is>
          <t>high</t>
        </is>
      </c>
      <c r="J3674" s="213" t="inlineStr">
        <is>
          <t>Official English role label.</t>
        </is>
      </c>
    </row>
    <row r="3675" ht="31" customHeight="1" s="99">
      <c r="A3675" s="215" t="inlineStr">
        <is>
          <t>CDM-03674</t>
        </is>
      </c>
      <c r="B3675" s="215" t="inlineStr">
        <is>
          <t>CHR-SRC179-007</t>
        </is>
      </c>
      <c r="C3675" s="215" t="inlineStr">
        <is>
          <t>Ochette</t>
        </is>
      </c>
      <c r="D3675" s="216" t="inlineStr">
        <is>
          <t>SRC-179</t>
        </is>
      </c>
      <c r="E3675" s="216" t="inlineStr">
        <is>
          <t>narrative_archetypes</t>
        </is>
      </c>
      <c r="F3675" s="216" t="inlineStr">
        <is>
          <t>protagonist</t>
        </is>
      </c>
      <c r="G3675" s="216" t="inlineStr"/>
      <c r="H3675" s="216" t="inlineStr"/>
      <c r="I3675" s="216" t="inlineStr">
        <is>
          <t>high</t>
        </is>
      </c>
      <c r="J3675" s="216" t="inlineStr">
        <is>
          <t>One of the eight selectable protagonists.</t>
        </is>
      </c>
    </row>
    <row r="3676" ht="31" customHeight="1" s="99">
      <c r="A3676" s="212" t="inlineStr">
        <is>
          <t>CDM-03675</t>
        </is>
      </c>
      <c r="B3676" s="212" t="inlineStr">
        <is>
          <t>CHR-SRC179-004</t>
        </is>
      </c>
      <c r="C3676" s="212" t="inlineStr">
        <is>
          <t>Osvald</t>
        </is>
      </c>
      <c r="D3676" s="213" t="inlineStr">
        <is>
          <t>SRC-179</t>
        </is>
      </c>
      <c r="E3676" s="213" t="inlineStr">
        <is>
          <t>roles_and_vocations</t>
        </is>
      </c>
      <c r="F3676" s="213" t="inlineStr">
        <is>
          <t>Scholar</t>
        </is>
      </c>
      <c r="G3676" s="213" t="inlineStr"/>
      <c r="H3676" s="213" t="inlineStr"/>
      <c r="I3676" s="213" t="inlineStr">
        <is>
          <t>high</t>
        </is>
      </c>
      <c r="J3676" s="213" t="inlineStr">
        <is>
          <t>Official English role label.</t>
        </is>
      </c>
    </row>
    <row r="3677" ht="31" customHeight="1" s="99">
      <c r="A3677" s="215" t="inlineStr">
        <is>
          <t>CDM-03676</t>
        </is>
      </c>
      <c r="B3677" s="215" t="inlineStr">
        <is>
          <t>CHR-SRC179-004</t>
        </is>
      </c>
      <c r="C3677" s="215" t="inlineStr">
        <is>
          <t>Osvald</t>
        </is>
      </c>
      <c r="D3677" s="216" t="inlineStr">
        <is>
          <t>SRC-179</t>
        </is>
      </c>
      <c r="E3677" s="216" t="inlineStr">
        <is>
          <t>narrative_archetypes</t>
        </is>
      </c>
      <c r="F3677" s="216" t="inlineStr">
        <is>
          <t>protagonist</t>
        </is>
      </c>
      <c r="G3677" s="216" t="inlineStr"/>
      <c r="H3677" s="216" t="inlineStr"/>
      <c r="I3677" s="216" t="inlineStr">
        <is>
          <t>high</t>
        </is>
      </c>
      <c r="J3677" s="216" t="inlineStr">
        <is>
          <t>One of the eight selectable protagonists.</t>
        </is>
      </c>
    </row>
    <row r="3678" ht="31" customHeight="1" s="99">
      <c r="A3678" s="212" t="inlineStr">
        <is>
          <t>CDM-03677</t>
        </is>
      </c>
      <c r="B3678" s="212" t="inlineStr">
        <is>
          <t>CHR-SRC179-003</t>
        </is>
      </c>
      <c r="C3678" s="212" t="inlineStr">
        <is>
          <t>Partitio</t>
        </is>
      </c>
      <c r="D3678" s="213" t="inlineStr">
        <is>
          <t>SRC-179</t>
        </is>
      </c>
      <c r="E3678" s="213" t="inlineStr">
        <is>
          <t>roles_and_vocations</t>
        </is>
      </c>
      <c r="F3678" s="213" t="inlineStr">
        <is>
          <t>Merchant</t>
        </is>
      </c>
      <c r="G3678" s="213" t="inlineStr"/>
      <c r="H3678" s="213" t="inlineStr"/>
      <c r="I3678" s="213" t="inlineStr">
        <is>
          <t>high</t>
        </is>
      </c>
      <c r="J3678" s="213" t="inlineStr">
        <is>
          <t>Official English role label.</t>
        </is>
      </c>
    </row>
    <row r="3679" ht="31" customHeight="1" s="99">
      <c r="A3679" s="215" t="inlineStr">
        <is>
          <t>CDM-03678</t>
        </is>
      </c>
      <c r="B3679" s="215" t="inlineStr">
        <is>
          <t>CHR-SRC179-003</t>
        </is>
      </c>
      <c r="C3679" s="215" t="inlineStr">
        <is>
          <t>Partitio</t>
        </is>
      </c>
      <c r="D3679" s="216" t="inlineStr">
        <is>
          <t>SRC-179</t>
        </is>
      </c>
      <c r="E3679" s="216" t="inlineStr">
        <is>
          <t>narrative_archetypes</t>
        </is>
      </c>
      <c r="F3679" s="216" t="inlineStr">
        <is>
          <t>protagonist</t>
        </is>
      </c>
      <c r="G3679" s="216" t="inlineStr"/>
      <c r="H3679" s="216" t="inlineStr"/>
      <c r="I3679" s="216" t="inlineStr">
        <is>
          <t>high</t>
        </is>
      </c>
      <c r="J3679" s="216" t="inlineStr">
        <is>
          <t>One of the eight selectable protagonists.</t>
        </is>
      </c>
    </row>
    <row r="3680" ht="31" customHeight="1" s="99">
      <c r="A3680" s="212" t="inlineStr">
        <is>
          <t>CDM-03679</t>
        </is>
      </c>
      <c r="B3680" s="212" t="inlineStr">
        <is>
          <t>CHR-SRC179-006</t>
        </is>
      </c>
      <c r="C3680" s="212" t="inlineStr">
        <is>
          <t>Temenos</t>
        </is>
      </c>
      <c r="D3680" s="213" t="inlineStr">
        <is>
          <t>SRC-179</t>
        </is>
      </c>
      <c r="E3680" s="213" t="inlineStr">
        <is>
          <t>roles_and_vocations</t>
        </is>
      </c>
      <c r="F3680" s="213" t="inlineStr">
        <is>
          <t>Cleric</t>
        </is>
      </c>
      <c r="G3680" s="213" t="inlineStr"/>
      <c r="H3680" s="213" t="inlineStr"/>
      <c r="I3680" s="213" t="inlineStr">
        <is>
          <t>high</t>
        </is>
      </c>
      <c r="J3680" s="213" t="inlineStr">
        <is>
          <t>Official English role label.</t>
        </is>
      </c>
    </row>
    <row r="3681" ht="31" customHeight="1" s="99">
      <c r="A3681" s="215" t="inlineStr">
        <is>
          <t>CDM-03680</t>
        </is>
      </c>
      <c r="B3681" s="215" t="inlineStr">
        <is>
          <t>CHR-SRC179-006</t>
        </is>
      </c>
      <c r="C3681" s="215" t="inlineStr">
        <is>
          <t>Temenos</t>
        </is>
      </c>
      <c r="D3681" s="216" t="inlineStr">
        <is>
          <t>SRC-179</t>
        </is>
      </c>
      <c r="E3681" s="216" t="inlineStr">
        <is>
          <t>roles_and_vocations</t>
        </is>
      </c>
      <c r="F3681" s="216" t="inlineStr">
        <is>
          <t>inquisitor</t>
        </is>
      </c>
      <c r="G3681" s="216" t="inlineStr"/>
      <c r="H3681" s="216" t="inlineStr"/>
      <c r="I3681" s="216" t="inlineStr">
        <is>
          <t>high</t>
        </is>
      </c>
      <c r="J3681" s="216" t="inlineStr">
        <is>
          <t>Official profile states this service role.</t>
        </is>
      </c>
    </row>
    <row r="3682" ht="31" customHeight="1" s="99">
      <c r="A3682" s="212" t="inlineStr">
        <is>
          <t>CDM-03681</t>
        </is>
      </c>
      <c r="B3682" s="212" t="inlineStr">
        <is>
          <t>CHR-SRC179-006</t>
        </is>
      </c>
      <c r="C3682" s="212" t="inlineStr">
        <is>
          <t>Temenos</t>
        </is>
      </c>
      <c r="D3682" s="213" t="inlineStr">
        <is>
          <t>SRC-179</t>
        </is>
      </c>
      <c r="E3682" s="213" t="inlineStr">
        <is>
          <t>affiliations</t>
        </is>
      </c>
      <c r="F3682" s="213" t="inlineStr">
        <is>
          <t>church</t>
        </is>
      </c>
      <c r="G3682" s="213" t="inlineStr"/>
      <c r="H3682" s="213" t="inlineStr"/>
      <c r="I3682" s="213" t="inlineStr">
        <is>
          <t>high</t>
        </is>
      </c>
      <c r="J3682" s="213" t="inlineStr">
        <is>
          <t>Official profile calls it his church; its name and theology are not supplied here.</t>
        </is>
      </c>
    </row>
    <row r="3683" ht="31" customHeight="1" s="99">
      <c r="A3683" s="215" t="inlineStr">
        <is>
          <t>CDM-03682</t>
        </is>
      </c>
      <c r="B3683" s="215" t="inlineStr">
        <is>
          <t>CHR-SRC179-006</t>
        </is>
      </c>
      <c r="C3683" s="215" t="inlineStr">
        <is>
          <t>Temenos</t>
        </is>
      </c>
      <c r="D3683" s="216" t="inlineStr">
        <is>
          <t>SRC-179</t>
        </is>
      </c>
      <c r="E3683" s="216" t="inlineStr">
        <is>
          <t>narrative_archetypes</t>
        </is>
      </c>
      <c r="F3683" s="216" t="inlineStr">
        <is>
          <t>protagonist</t>
        </is>
      </c>
      <c r="G3683" s="216" t="inlineStr"/>
      <c r="H3683" s="216" t="inlineStr"/>
      <c r="I3683" s="216" t="inlineStr">
        <is>
          <t>high</t>
        </is>
      </c>
      <c r="J3683" s="216" t="inlineStr">
        <is>
          <t>One of the eight selectable protagonists.</t>
        </is>
      </c>
    </row>
    <row r="3684" ht="31" customHeight="1" s="99">
      <c r="A3684" s="212" t="inlineStr">
        <is>
          <t>CDM-03683</t>
        </is>
      </c>
      <c r="B3684" s="212" t="inlineStr">
        <is>
          <t>CHR-SRC179-005</t>
        </is>
      </c>
      <c r="C3684" s="212" t="inlineStr">
        <is>
          <t>Throné</t>
        </is>
      </c>
      <c r="D3684" s="213" t="inlineStr">
        <is>
          <t>SRC-179</t>
        </is>
      </c>
      <c r="E3684" s="213" t="inlineStr">
        <is>
          <t>roles_and_vocations</t>
        </is>
      </c>
      <c r="F3684" s="213" t="inlineStr">
        <is>
          <t>Thief</t>
        </is>
      </c>
      <c r="G3684" s="213" t="inlineStr"/>
      <c r="H3684" s="213" t="inlineStr"/>
      <c r="I3684" s="213" t="inlineStr">
        <is>
          <t>high</t>
        </is>
      </c>
      <c r="J3684" s="213" t="inlineStr">
        <is>
          <t>Official English role label.</t>
        </is>
      </c>
    </row>
    <row r="3685" ht="31" customHeight="1" s="99">
      <c r="A3685" s="215" t="inlineStr">
        <is>
          <t>CDM-03684</t>
        </is>
      </c>
      <c r="B3685" s="215" t="inlineStr">
        <is>
          <t>CHR-SRC179-005</t>
        </is>
      </c>
      <c r="C3685" s="215" t="inlineStr">
        <is>
          <t>Throné</t>
        </is>
      </c>
      <c r="D3685" s="216" t="inlineStr">
        <is>
          <t>SRC-179</t>
        </is>
      </c>
      <c r="E3685" s="216" t="inlineStr">
        <is>
          <t>affiliations</t>
        </is>
      </c>
      <c r="F3685" s="216" t="inlineStr">
        <is>
          <t>thieves' guild</t>
        </is>
      </c>
      <c r="G3685" s="216" t="inlineStr"/>
      <c r="H3685" s="216" t="inlineStr"/>
      <c r="I3685" s="216" t="inlineStr">
        <is>
          <t>high</t>
        </is>
      </c>
      <c r="J3685" s="216" t="inlineStr">
        <is>
          <t>Official profile identifies the group but does not give it a proper name.</t>
        </is>
      </c>
    </row>
    <row r="3686" ht="31" customHeight="1" s="99">
      <c r="A3686" s="212" t="inlineStr">
        <is>
          <t>CDM-03685</t>
        </is>
      </c>
      <c r="B3686" s="212" t="inlineStr">
        <is>
          <t>CHR-SRC179-005</t>
        </is>
      </c>
      <c r="C3686" s="212" t="inlineStr">
        <is>
          <t>Throné</t>
        </is>
      </c>
      <c r="D3686" s="213" t="inlineStr">
        <is>
          <t>SRC-179</t>
        </is>
      </c>
      <c r="E3686" s="213" t="inlineStr">
        <is>
          <t>narrative_archetypes</t>
        </is>
      </c>
      <c r="F3686" s="213" t="inlineStr">
        <is>
          <t>protagonist</t>
        </is>
      </c>
      <c r="G3686" s="213" t="inlineStr"/>
      <c r="H3686" s="213" t="inlineStr"/>
      <c r="I3686" s="213" t="inlineStr">
        <is>
          <t>high</t>
        </is>
      </c>
      <c r="J3686" s="213" t="inlineStr">
        <is>
          <t>One of the eight selectable protagonists.</t>
        </is>
      </c>
    </row>
    <row r="3687" ht="31" customHeight="1" s="99">
      <c r="A3687" s="215" t="inlineStr">
        <is>
          <t>CDM-03686</t>
        </is>
      </c>
      <c r="B3687" s="215" t="inlineStr">
        <is>
          <t>CHR-SRC180-004</t>
        </is>
      </c>
      <c r="C3687" s="215" t="inlineStr">
        <is>
          <t>Benedict Pascal</t>
        </is>
      </c>
      <c r="D3687" s="216" t="inlineStr">
        <is>
          <t>SRC-180</t>
        </is>
      </c>
      <c r="E3687" s="216" t="inlineStr">
        <is>
          <t>roles_and_vocations</t>
        </is>
      </c>
      <c r="F3687" s="216" t="inlineStr">
        <is>
          <t>Steward to House Wolffort</t>
        </is>
      </c>
      <c r="G3687" s="216" t="inlineStr"/>
      <c r="H3687" s="216" t="inlineStr"/>
      <c r="I3687" s="216" t="inlineStr">
        <is>
          <t>high</t>
        </is>
      </c>
      <c r="J3687" s="216" t="inlineStr">
        <is>
          <t>Directly stated in Square Enix's character heading.</t>
        </is>
      </c>
    </row>
    <row r="3688" ht="31" customHeight="1" s="99">
      <c r="A3688" s="212" t="inlineStr">
        <is>
          <t>CDM-03687</t>
        </is>
      </c>
      <c r="B3688" s="212" t="inlineStr">
        <is>
          <t>CHR-SRC180-004</t>
        </is>
      </c>
      <c r="C3688" s="212" t="inlineStr">
        <is>
          <t>Benedict Pascal</t>
        </is>
      </c>
      <c r="D3688" s="213" t="inlineStr">
        <is>
          <t>SRC-180</t>
        </is>
      </c>
      <c r="E3688" s="213" t="inlineStr">
        <is>
          <t>roles_and_vocations</t>
        </is>
      </c>
      <c r="F3688" s="213" t="inlineStr">
        <is>
          <t>strategist and advisor</t>
        </is>
      </c>
      <c r="G3688" s="213" t="inlineStr"/>
      <c r="H3688" s="213" t="inlineStr"/>
      <c r="I3688" s="213" t="inlineStr">
        <is>
          <t>high</t>
        </is>
      </c>
      <c r="J3688" s="213" t="inlineStr">
        <is>
          <t>Official profile calls him a brilliant strategist and trusted advisor to Lord Symon.</t>
        </is>
      </c>
    </row>
    <row r="3689" ht="31" customHeight="1" s="99">
      <c r="A3689" s="215" t="inlineStr">
        <is>
          <t>CDM-03688</t>
        </is>
      </c>
      <c r="B3689" s="215" t="inlineStr">
        <is>
          <t>CHR-SRC180-004</t>
        </is>
      </c>
      <c r="C3689" s="215" t="inlineStr">
        <is>
          <t>Benedict Pascal</t>
        </is>
      </c>
      <c r="D3689" s="216" t="inlineStr">
        <is>
          <t>SRC-180</t>
        </is>
      </c>
      <c r="E3689" s="216" t="inlineStr">
        <is>
          <t>affiliations</t>
        </is>
      </c>
      <c r="F3689" s="216" t="inlineStr">
        <is>
          <t>House Wolffort</t>
        </is>
      </c>
      <c r="G3689" s="216" t="inlineStr"/>
      <c r="H3689" s="216" t="inlineStr"/>
      <c r="I3689" s="216" t="inlineStr">
        <is>
          <t>high</t>
        </is>
      </c>
      <c r="J3689" s="216" t="inlineStr">
        <is>
          <t>Benedict has served House Wolffort since youth.</t>
        </is>
      </c>
    </row>
    <row r="3690" ht="31" customHeight="1" s="99">
      <c r="A3690" s="212" t="inlineStr">
        <is>
          <t>CDM-03689</t>
        </is>
      </c>
      <c r="B3690" s="212" t="inlineStr">
        <is>
          <t>CHR-SRC180-004</t>
        </is>
      </c>
      <c r="C3690" s="212" t="inlineStr">
        <is>
          <t>Benedict Pascal</t>
        </is>
      </c>
      <c r="D3690" s="213" t="inlineStr">
        <is>
          <t>SRC-180</t>
        </is>
      </c>
      <c r="E3690" s="213" t="inlineStr">
        <is>
          <t>affiliations</t>
        </is>
      </c>
      <c r="F3690" s="213" t="inlineStr">
        <is>
          <t>Kingdom of Glenbrook</t>
        </is>
      </c>
      <c r="G3690" s="213" t="inlineStr"/>
      <c r="H3690" s="213" t="inlineStr"/>
      <c r="I3690" s="213" t="inlineStr">
        <is>
          <t>high</t>
        </is>
      </c>
      <c r="J3690" s="213" t="inlineStr">
        <is>
          <t>Official heading places House Wolffort in Glenbrook.</t>
        </is>
      </c>
    </row>
    <row r="3691" ht="31" customHeight="1" s="99">
      <c r="A3691" s="215" t="inlineStr">
        <is>
          <t>CDM-03690</t>
        </is>
      </c>
      <c r="B3691" s="215" t="inlineStr">
        <is>
          <t>CHR-SRC180-003</t>
        </is>
      </c>
      <c r="C3691" s="215" t="inlineStr">
        <is>
          <t>Frederica Aesfrost</t>
        </is>
      </c>
      <c r="D3691" s="216" t="inlineStr">
        <is>
          <t>SRC-180</t>
        </is>
      </c>
      <c r="E3691" s="216" t="inlineStr">
        <is>
          <t>cultures</t>
        </is>
      </c>
      <c r="F3691" s="216" t="inlineStr">
        <is>
          <t>Rosellan ancestry</t>
        </is>
      </c>
      <c r="G3691" s="216" t="inlineStr"/>
      <c r="H3691" s="216" t="inlineStr"/>
      <c r="I3691" s="216" t="inlineStr">
        <is>
          <t>high</t>
        </is>
      </c>
      <c r="J3691" s="216" t="inlineStr">
        <is>
          <t>The profile states she is descended from the persecuted Rosellan tribe on her mother's side.</t>
        </is>
      </c>
    </row>
    <row r="3692" ht="31" customHeight="1" s="99">
      <c r="A3692" s="212" t="inlineStr">
        <is>
          <t>CDM-03691</t>
        </is>
      </c>
      <c r="B3692" s="212" t="inlineStr">
        <is>
          <t>CHR-SRC180-003</t>
        </is>
      </c>
      <c r="C3692" s="212" t="inlineStr">
        <is>
          <t>Frederica Aesfrost</t>
        </is>
      </c>
      <c r="D3692" s="213" t="inlineStr">
        <is>
          <t>SRC-180</t>
        </is>
      </c>
      <c r="E3692" s="213" t="inlineStr">
        <is>
          <t>roles_and_vocations</t>
        </is>
      </c>
      <c r="F3692" s="213" t="inlineStr">
        <is>
          <t>Princess of Aesfrost</t>
        </is>
      </c>
      <c r="G3692" s="213" t="inlineStr"/>
      <c r="H3692" s="213" t="inlineStr"/>
      <c r="I3692" s="213" t="inlineStr">
        <is>
          <t>high</t>
        </is>
      </c>
      <c r="J3692" s="213" t="inlineStr">
        <is>
          <t>Directly stated in Square Enix's character heading.</t>
        </is>
      </c>
    </row>
    <row r="3693" ht="31" customHeight="1" s="99">
      <c r="A3693" s="215" t="inlineStr">
        <is>
          <t>CDM-03692</t>
        </is>
      </c>
      <c r="B3693" s="215" t="inlineStr">
        <is>
          <t>CHR-SRC180-003</t>
        </is>
      </c>
      <c r="C3693" s="215" t="inlineStr">
        <is>
          <t>Frederica Aesfrost</t>
        </is>
      </c>
      <c r="D3693" s="216" t="inlineStr">
        <is>
          <t>SRC-180</t>
        </is>
      </c>
      <c r="E3693" s="216" t="inlineStr">
        <is>
          <t>affiliations</t>
        </is>
      </c>
      <c r="F3693" s="216" t="inlineStr">
        <is>
          <t>Grand Duchy of Aesfrost</t>
        </is>
      </c>
      <c r="G3693" s="216" t="inlineStr"/>
      <c r="H3693" s="216" t="inlineStr"/>
      <c r="I3693" s="216" t="inlineStr">
        <is>
          <t>high</t>
        </is>
      </c>
      <c r="J3693" s="216" t="inlineStr">
        <is>
          <t>Official profile identifies her as an Aesfrost princess.</t>
        </is>
      </c>
    </row>
    <row r="3694" ht="31" customHeight="1" s="99">
      <c r="A3694" s="212" t="inlineStr">
        <is>
          <t>CDM-03693</t>
        </is>
      </c>
      <c r="B3694" s="212" t="inlineStr">
        <is>
          <t>CHR-SRC180-003</t>
        </is>
      </c>
      <c r="C3694" s="212" t="inlineStr">
        <is>
          <t>Frederica Aesfrost</t>
        </is>
      </c>
      <c r="D3694" s="213" t="inlineStr">
        <is>
          <t>SRC-180</t>
        </is>
      </c>
      <c r="E3694" s="213" t="inlineStr">
        <is>
          <t>affiliations</t>
        </is>
      </c>
      <c r="F3694" s="213" t="inlineStr">
        <is>
          <t>House Wolffort (betrothal alliance)</t>
        </is>
      </c>
      <c r="G3694" s="213" t="inlineStr"/>
      <c r="H3694" s="213" t="inlineStr"/>
      <c r="I3694" s="213" t="inlineStr">
        <is>
          <t>high</t>
        </is>
      </c>
      <c r="J3694" s="213" t="inlineStr">
        <is>
          <t>Square Enix says she is to wed into House Wolffort to strengthen ties between Aesfrost and Glenbrook.</t>
        </is>
      </c>
    </row>
    <row r="3695" ht="31" customHeight="1" s="99">
      <c r="A3695" s="215" t="inlineStr">
        <is>
          <t>CDM-03694</t>
        </is>
      </c>
      <c r="B3695" s="215" t="inlineStr">
        <is>
          <t>CHR-SRC180-002</t>
        </is>
      </c>
      <c r="C3695" s="215" t="inlineStr">
        <is>
          <t>Prince Roland of Glenbrook</t>
        </is>
      </c>
      <c r="D3695" s="216" t="inlineStr">
        <is>
          <t>SRC-180</t>
        </is>
      </c>
      <c r="E3695" s="216" t="inlineStr">
        <is>
          <t>roles_and_vocations</t>
        </is>
      </c>
      <c r="F3695" s="216" t="inlineStr">
        <is>
          <t>second in line to the throne of Glenbrook</t>
        </is>
      </c>
      <c r="G3695" s="216" t="inlineStr"/>
      <c r="H3695" s="216" t="inlineStr"/>
      <c r="I3695" s="216" t="inlineStr">
        <is>
          <t>high</t>
        </is>
      </c>
      <c r="J3695" s="216" t="inlineStr">
        <is>
          <t>Directly stated in Square Enix's character heading.</t>
        </is>
      </c>
    </row>
    <row r="3696" ht="31" customHeight="1" s="99">
      <c r="A3696" s="212" t="inlineStr">
        <is>
          <t>CDM-03695</t>
        </is>
      </c>
      <c r="B3696" s="212" t="inlineStr">
        <is>
          <t>CHR-SRC180-002</t>
        </is>
      </c>
      <c r="C3696" s="212" t="inlineStr">
        <is>
          <t>Prince Roland of Glenbrook</t>
        </is>
      </c>
      <c r="D3696" s="213" t="inlineStr">
        <is>
          <t>SRC-180</t>
        </is>
      </c>
      <c r="E3696" s="213" t="inlineStr">
        <is>
          <t>affiliations</t>
        </is>
      </c>
      <c r="F3696" s="213" t="inlineStr">
        <is>
          <t>Kingdom of Glenbrook</t>
        </is>
      </c>
      <c r="G3696" s="213" t="inlineStr"/>
      <c r="H3696" s="213" t="inlineStr"/>
      <c r="I3696" s="213" t="inlineStr">
        <is>
          <t>high</t>
        </is>
      </c>
      <c r="J3696" s="213" t="inlineStr">
        <is>
          <t>Official profile identifies Roland as Glenbrook's younger prince.</t>
        </is>
      </c>
    </row>
    <row r="3697" ht="31" customHeight="1" s="99">
      <c r="A3697" s="215" t="inlineStr">
        <is>
          <t>CDM-03696</t>
        </is>
      </c>
      <c r="B3697" s="215" t="inlineStr">
        <is>
          <t>CHR-SRC180-001</t>
        </is>
      </c>
      <c r="C3697" s="215" t="inlineStr">
        <is>
          <t>Serenoa Wolffort</t>
        </is>
      </c>
      <c r="D3697" s="216" t="inlineStr">
        <is>
          <t>SRC-180</t>
        </is>
      </c>
      <c r="E3697" s="216" t="inlineStr">
        <is>
          <t>roles_and_vocations</t>
        </is>
      </c>
      <c r="F3697" s="216" t="inlineStr">
        <is>
          <t>heir of House Wolffort</t>
        </is>
      </c>
      <c r="G3697" s="216" t="inlineStr"/>
      <c r="H3697" s="216" t="inlineStr"/>
      <c r="I3697" s="216" t="inlineStr">
        <is>
          <t>high</t>
        </is>
      </c>
      <c r="J3697" s="216" t="inlineStr">
        <is>
          <t>Square Enix's profile identifies Serenoa as the heir to House Wolffort.</t>
        </is>
      </c>
    </row>
    <row r="3698" ht="31" customHeight="1" s="99">
      <c r="A3698" s="212" t="inlineStr">
        <is>
          <t>CDM-03697</t>
        </is>
      </c>
      <c r="B3698" s="212" t="inlineStr">
        <is>
          <t>CHR-SRC180-001</t>
        </is>
      </c>
      <c r="C3698" s="212" t="inlineStr">
        <is>
          <t>Serenoa Wolffort</t>
        </is>
      </c>
      <c r="D3698" s="213" t="inlineStr">
        <is>
          <t>SRC-180</t>
        </is>
      </c>
      <c r="E3698" s="213" t="inlineStr">
        <is>
          <t>affiliations</t>
        </is>
      </c>
      <c r="F3698" s="213" t="inlineStr">
        <is>
          <t>House Wolffort</t>
        </is>
      </c>
      <c r="G3698" s="213" t="inlineStr"/>
      <c r="H3698" s="213" t="inlineStr"/>
      <c r="I3698" s="213" t="inlineStr">
        <is>
          <t>high</t>
        </is>
      </c>
      <c r="J3698" s="213" t="inlineStr">
        <is>
          <t>Directly stated in the official character heading and profile.</t>
        </is>
      </c>
    </row>
    <row r="3699" ht="31" customHeight="1" s="99">
      <c r="A3699" s="215" t="inlineStr">
        <is>
          <t>CDM-03698</t>
        </is>
      </c>
      <c r="B3699" s="215" t="inlineStr">
        <is>
          <t>CHR-SRC180-001</t>
        </is>
      </c>
      <c r="C3699" s="215" t="inlineStr">
        <is>
          <t>Serenoa Wolffort</t>
        </is>
      </c>
      <c r="D3699" s="216" t="inlineStr">
        <is>
          <t>SRC-180</t>
        </is>
      </c>
      <c r="E3699" s="216" t="inlineStr">
        <is>
          <t>affiliations</t>
        </is>
      </c>
      <c r="F3699" s="216" t="inlineStr">
        <is>
          <t>Kingdom of Glenbrook</t>
        </is>
      </c>
      <c r="G3699" s="216" t="inlineStr"/>
      <c r="H3699" s="216" t="inlineStr"/>
      <c r="I3699" s="216" t="inlineStr">
        <is>
          <t>high</t>
        </is>
      </c>
      <c r="J3699" s="216" t="inlineStr">
        <is>
          <t>Official heading places House Wolffort in Glenbrook.</t>
        </is>
      </c>
    </row>
    <row r="3700" ht="31" customHeight="1" s="99">
      <c r="A3700" s="212" t="inlineStr">
        <is>
          <t>CDM-03699</t>
        </is>
      </c>
      <c r="B3700" s="212" t="inlineStr">
        <is>
          <t>CHR-SRC180-001</t>
        </is>
      </c>
      <c r="C3700" s="212" t="inlineStr">
        <is>
          <t>Serenoa Wolffort</t>
        </is>
      </c>
      <c r="D3700" s="213" t="inlineStr">
        <is>
          <t>SRC-180</t>
        </is>
      </c>
      <c r="E3700" s="213" t="inlineStr">
        <is>
          <t>narrative_archetypes</t>
        </is>
      </c>
      <c r="F3700" s="213" t="inlineStr">
        <is>
          <t>central protagonist</t>
        </is>
      </c>
      <c r="G3700" s="213" t="inlineStr"/>
      <c r="H3700" s="213" t="inlineStr"/>
      <c r="I3700" s="213" t="inlineStr">
        <is>
          <t>high</t>
        </is>
      </c>
      <c r="J3700" s="213" t="inlineStr">
        <is>
          <t>Square Enix calls Serenoa the game's protagonist.</t>
        </is>
      </c>
    </row>
    <row r="3701" ht="31" customHeight="1" s="99">
      <c r="A3701" s="215" t="inlineStr">
        <is>
          <t>CDM-03700</t>
        </is>
      </c>
      <c r="B3701" s="215" t="inlineStr">
        <is>
          <t>CHR-SRC181-001</t>
        </is>
      </c>
      <c r="C3701" s="215" t="inlineStr">
        <is>
          <t>Alain</t>
        </is>
      </c>
      <c r="D3701" s="216" t="inlineStr">
        <is>
          <t>SRC-181</t>
        </is>
      </c>
      <c r="E3701" s="216" t="inlineStr">
        <is>
          <t>roles_and_vocations</t>
        </is>
      </c>
      <c r="F3701" s="216" t="inlineStr">
        <is>
          <t>crown prince of Cornia</t>
        </is>
      </c>
      <c r="G3701" s="216" t="inlineStr"/>
      <c r="H3701" s="216" t="inlineStr"/>
      <c r="I3701" s="216" t="inlineStr">
        <is>
          <t>high</t>
        </is>
      </c>
      <c r="J3701" s="216" t="inlineStr">
        <is>
          <t>Exact official role.</t>
        </is>
      </c>
    </row>
    <row r="3702" ht="31" customHeight="1" s="99">
      <c r="A3702" s="212" t="inlineStr">
        <is>
          <t>CDM-03701</t>
        </is>
      </c>
      <c r="B3702" s="212" t="inlineStr">
        <is>
          <t>CHR-SRC181-001</t>
        </is>
      </c>
      <c r="C3702" s="212" t="inlineStr">
        <is>
          <t>Alain</t>
        </is>
      </c>
      <c r="D3702" s="213" t="inlineStr">
        <is>
          <t>SRC-181</t>
        </is>
      </c>
      <c r="E3702" s="213" t="inlineStr">
        <is>
          <t>affiliations</t>
        </is>
      </c>
      <c r="F3702" s="213" t="inlineStr">
        <is>
          <t>Cornia</t>
        </is>
      </c>
      <c r="G3702" s="213" t="inlineStr"/>
      <c r="H3702" s="213" t="inlineStr"/>
      <c r="I3702" s="213" t="inlineStr">
        <is>
          <t>high</t>
        </is>
      </c>
      <c r="J3702" s="213" t="inlineStr">
        <is>
          <t>Officially Cornia's crown prince.</t>
        </is>
      </c>
    </row>
    <row r="3703" ht="31" customHeight="1" s="99">
      <c r="A3703" s="215" t="inlineStr">
        <is>
          <t>CDM-03702</t>
        </is>
      </c>
      <c r="B3703" s="215" t="inlineStr">
        <is>
          <t>CHR-SRC181-001</t>
        </is>
      </c>
      <c r="C3703" s="215" t="inlineStr">
        <is>
          <t>Alain</t>
        </is>
      </c>
      <c r="D3703" s="216" t="inlineStr">
        <is>
          <t>SRC-181</t>
        </is>
      </c>
      <c r="E3703" s="216" t="inlineStr">
        <is>
          <t>affiliations</t>
        </is>
      </c>
      <c r="F3703" s="216" t="inlineStr">
        <is>
          <t>Liberation Army</t>
        </is>
      </c>
      <c r="G3703" s="216" t="inlineStr"/>
      <c r="H3703" s="216" t="inlineStr"/>
      <c r="I3703" s="216" t="inlineStr">
        <is>
          <t>high</t>
        </is>
      </c>
      <c r="J3703" s="216" t="inlineStr">
        <is>
          <t>Story copy says he is chosen to lead it.</t>
        </is>
      </c>
    </row>
    <row r="3704" ht="31" customHeight="1" s="99">
      <c r="A3704" s="212" t="inlineStr">
        <is>
          <t>CDM-03703</t>
        </is>
      </c>
      <c r="B3704" s="212" t="inlineStr">
        <is>
          <t>CHR-SRC181-001</t>
        </is>
      </c>
      <c r="C3704" s="212" t="inlineStr">
        <is>
          <t>Alain</t>
        </is>
      </c>
      <c r="D3704" s="213" t="inlineStr">
        <is>
          <t>SRC-181</t>
        </is>
      </c>
      <c r="E3704" s="213" t="inlineStr">
        <is>
          <t>states_and_transformations</t>
        </is>
      </c>
      <c r="F3704" s="213" t="inlineStr">
        <is>
          <t>exiled to Palevia</t>
        </is>
      </c>
      <c r="G3704" s="213" t="inlineStr"/>
      <c r="H3704" s="213" t="inlineStr"/>
      <c r="I3704" s="213" t="inlineStr">
        <is>
          <t>high</t>
        </is>
      </c>
      <c r="J3704" s="213" t="inlineStr">
        <is>
          <t>Official profile background after rebellion.</t>
        </is>
      </c>
    </row>
    <row r="3705" ht="31" customHeight="1" s="99">
      <c r="A3705" s="215" t="inlineStr">
        <is>
          <t>CDM-03704</t>
        </is>
      </c>
      <c r="B3705" s="215" t="inlineStr">
        <is>
          <t>CHR-SRC181-001</t>
        </is>
      </c>
      <c r="C3705" s="215" t="inlineStr">
        <is>
          <t>Alain</t>
        </is>
      </c>
      <c r="D3705" s="216" t="inlineStr">
        <is>
          <t>SRC-181</t>
        </is>
      </c>
      <c r="E3705" s="216" t="inlineStr">
        <is>
          <t>artifacts_and_vehicles</t>
        </is>
      </c>
      <c r="F3705" s="216" t="inlineStr">
        <is>
          <t>Ring of the Unicorn</t>
        </is>
      </c>
      <c r="G3705" s="216" t="inlineStr"/>
      <c r="H3705" s="216" t="inlineStr"/>
      <c r="I3705" s="216" t="inlineStr">
        <is>
          <t>high</t>
        </is>
      </c>
      <c r="J3705" s="216" t="inlineStr">
        <is>
          <t>Story copy says he holds it when raising rebellion's flag.</t>
        </is>
      </c>
    </row>
    <row r="3706" ht="31" customHeight="1" s="99">
      <c r="A3706" s="212" t="inlineStr">
        <is>
          <t>CDM-03705</t>
        </is>
      </c>
      <c r="B3706" s="212" t="inlineStr">
        <is>
          <t>CHR-SRC181-001</t>
        </is>
      </c>
      <c r="C3706" s="212" t="inlineStr">
        <is>
          <t>Alain</t>
        </is>
      </c>
      <c r="D3706" s="213" t="inlineStr">
        <is>
          <t>SRC-181</t>
        </is>
      </c>
      <c r="E3706" s="213" t="inlineStr">
        <is>
          <t>cosmologies_and_realms</t>
        </is>
      </c>
      <c r="F3706" s="213" t="inlineStr">
        <is>
          <t>Cornia</t>
        </is>
      </c>
      <c r="G3706" s="213" t="inlineStr"/>
      <c r="H3706" s="213" t="inlineStr"/>
      <c r="I3706" s="213" t="inlineStr">
        <is>
          <t>high</t>
        </is>
      </c>
      <c r="J3706" s="213" t="inlineStr">
        <is>
          <t>Fallen kingdom.</t>
        </is>
      </c>
    </row>
    <row r="3707" ht="31" customHeight="1" s="99">
      <c r="A3707" s="215" t="inlineStr">
        <is>
          <t>CDM-03706</t>
        </is>
      </c>
      <c r="B3707" s="215" t="inlineStr">
        <is>
          <t>CHR-SRC181-001</t>
        </is>
      </c>
      <c r="C3707" s="215" t="inlineStr">
        <is>
          <t>Alain</t>
        </is>
      </c>
      <c r="D3707" s="216" t="inlineStr">
        <is>
          <t>SRC-181</t>
        </is>
      </c>
      <c r="E3707" s="216" t="inlineStr">
        <is>
          <t>cosmologies_and_realms</t>
        </is>
      </c>
      <c r="F3707" s="216" t="inlineStr">
        <is>
          <t>Palevia</t>
        </is>
      </c>
      <c r="G3707" s="216" t="inlineStr"/>
      <c r="H3707" s="216" t="inlineStr"/>
      <c r="I3707" s="216" t="inlineStr">
        <is>
          <t>high</t>
        </is>
      </c>
      <c r="J3707" s="216" t="inlineStr">
        <is>
          <t>Island upbringing location.</t>
        </is>
      </c>
    </row>
    <row r="3708" ht="31" customHeight="1" s="99">
      <c r="A3708" s="212" t="inlineStr">
        <is>
          <t>CDM-03707</t>
        </is>
      </c>
      <c r="B3708" s="212" t="inlineStr">
        <is>
          <t>CHR-SRC181-015</t>
        </is>
      </c>
      <c r="C3708" s="212" t="inlineStr">
        <is>
          <t>Aramis</t>
        </is>
      </c>
      <c r="D3708" s="213" t="inlineStr">
        <is>
          <t>SRC-181</t>
        </is>
      </c>
      <c r="E3708" s="213" t="inlineStr">
        <is>
          <t>roles_and_vocations</t>
        </is>
      </c>
      <c r="F3708" s="213" t="inlineStr">
        <is>
          <t>mercenary</t>
        </is>
      </c>
      <c r="G3708" s="213" t="inlineStr"/>
      <c r="H3708" s="213" t="inlineStr"/>
      <c r="I3708" s="213" t="inlineStr">
        <is>
          <t>high</t>
        </is>
      </c>
      <c r="J3708" s="213" t="inlineStr">
        <is>
          <t>Exact official vocation.</t>
        </is>
      </c>
    </row>
    <row r="3709" ht="31" customHeight="1" s="99">
      <c r="A3709" s="215" t="inlineStr">
        <is>
          <t>CDM-03708</t>
        </is>
      </c>
      <c r="B3709" s="215" t="inlineStr">
        <is>
          <t>CHR-SRC181-015</t>
        </is>
      </c>
      <c r="C3709" s="215" t="inlineStr">
        <is>
          <t>Aramis</t>
        </is>
      </c>
      <c r="D3709" s="216" t="inlineStr">
        <is>
          <t>SRC-181</t>
        </is>
      </c>
      <c r="E3709" s="216" t="inlineStr">
        <is>
          <t>affiliations</t>
        </is>
      </c>
      <c r="F3709" s="216" t="inlineStr">
        <is>
          <t>Zenoira army</t>
        </is>
      </c>
      <c r="G3709" s="216" t="inlineStr"/>
      <c r="H3709" s="216" t="inlineStr"/>
      <c r="I3709" s="216" t="inlineStr">
        <is>
          <t>high</t>
        </is>
      </c>
      <c r="J3709" s="216" t="inlineStr">
        <is>
          <t>Exact official employer/affiliation.</t>
        </is>
      </c>
    </row>
    <row r="3710" ht="31" customHeight="1" s="99">
      <c r="A3710" s="212" t="inlineStr">
        <is>
          <t>CDM-03709</t>
        </is>
      </c>
      <c r="B3710" s="212" t="inlineStr">
        <is>
          <t>CHR-SRC181-015</t>
        </is>
      </c>
      <c r="C3710" s="212" t="inlineStr">
        <is>
          <t>Aramis</t>
        </is>
      </c>
      <c r="D3710" s="213" t="inlineStr">
        <is>
          <t>SRC-181</t>
        </is>
      </c>
      <c r="E3710" s="213" t="inlineStr">
        <is>
          <t>cosmologies_and_realms</t>
        </is>
      </c>
      <c r="F3710" s="213" t="inlineStr">
        <is>
          <t>Drakenhold</t>
        </is>
      </c>
      <c r="G3710" s="213" t="inlineStr"/>
      <c r="H3710" s="213" t="inlineStr"/>
      <c r="I3710" s="213" t="inlineStr">
        <is>
          <t>high</t>
        </is>
      </c>
      <c r="J3710" s="213" t="inlineStr">
        <is>
          <t>Official origin.</t>
        </is>
      </c>
    </row>
    <row r="3711" ht="31" customHeight="1" s="99">
      <c r="A3711" s="215" t="inlineStr">
        <is>
          <t>CDM-03710</t>
        </is>
      </c>
      <c r="B3711" s="215" t="inlineStr">
        <is>
          <t>CHR-SRC181-014</t>
        </is>
      </c>
      <c r="C3711" s="215" t="inlineStr">
        <is>
          <t>Berengaria</t>
        </is>
      </c>
      <c r="D3711" s="216" t="inlineStr">
        <is>
          <t>SRC-181</t>
        </is>
      </c>
      <c r="E3711" s="216" t="inlineStr">
        <is>
          <t>roles_and_vocations</t>
        </is>
      </c>
      <c r="F3711" s="216" t="inlineStr">
        <is>
          <t>former leader of the Tricorn Mercenaries</t>
        </is>
      </c>
      <c r="G3711" s="216" t="inlineStr"/>
      <c r="H3711" s="216" t="inlineStr"/>
      <c r="I3711" s="216" t="inlineStr">
        <is>
          <t>high</t>
        </is>
      </c>
      <c r="J3711" s="216" t="inlineStr">
        <is>
          <t>Exact official role.</t>
        </is>
      </c>
    </row>
    <row r="3712" ht="31" customHeight="1" s="99">
      <c r="A3712" s="212" t="inlineStr">
        <is>
          <t>CDM-03711</t>
        </is>
      </c>
      <c r="B3712" s="212" t="inlineStr">
        <is>
          <t>CHR-SRC181-014</t>
        </is>
      </c>
      <c r="C3712" s="212" t="inlineStr">
        <is>
          <t>Berengaria</t>
        </is>
      </c>
      <c r="D3712" s="213" t="inlineStr">
        <is>
          <t>SRC-181</t>
        </is>
      </c>
      <c r="E3712" s="213" t="inlineStr">
        <is>
          <t>roles_and_vocations</t>
        </is>
      </c>
      <c r="F3712" s="213" t="inlineStr">
        <is>
          <t>warrior</t>
        </is>
      </c>
      <c r="G3712" s="213" t="inlineStr"/>
      <c r="H3712" s="213" t="inlineStr"/>
      <c r="I3712" s="213" t="inlineStr">
        <is>
          <t>high</t>
        </is>
      </c>
      <c r="J3712" s="213" t="inlineStr">
        <is>
          <t>Officially called a deadly warrior.</t>
        </is>
      </c>
    </row>
    <row r="3713" ht="31" customHeight="1" s="99">
      <c r="A3713" s="215" t="inlineStr">
        <is>
          <t>CDM-03712</t>
        </is>
      </c>
      <c r="B3713" s="215" t="inlineStr">
        <is>
          <t>CHR-SRC181-014</t>
        </is>
      </c>
      <c r="C3713" s="215" t="inlineStr">
        <is>
          <t>Berengaria</t>
        </is>
      </c>
      <c r="D3713" s="216" t="inlineStr">
        <is>
          <t>SRC-181</t>
        </is>
      </c>
      <c r="E3713" s="216" t="inlineStr">
        <is>
          <t>affiliations</t>
        </is>
      </c>
      <c r="F3713" s="216" t="inlineStr">
        <is>
          <t>Tricorn Mercenaries</t>
        </is>
      </c>
      <c r="G3713" s="216" t="inlineStr"/>
      <c r="H3713" s="216" t="inlineStr"/>
      <c r="I3713" s="216" t="inlineStr">
        <is>
          <t>high</t>
        </is>
      </c>
      <c r="J3713" s="216" t="inlineStr">
        <is>
          <t>Former leadership affiliation.</t>
        </is>
      </c>
    </row>
    <row r="3714" ht="31" customHeight="1" s="99">
      <c r="A3714" s="212" t="inlineStr">
        <is>
          <t>CDM-03713</t>
        </is>
      </c>
      <c r="B3714" s="212" t="inlineStr">
        <is>
          <t>CHR-SRC181-014</t>
        </is>
      </c>
      <c r="C3714" s="212" t="inlineStr">
        <is>
          <t>Berengaria</t>
        </is>
      </c>
      <c r="D3714" s="213" t="inlineStr">
        <is>
          <t>SRC-181</t>
        </is>
      </c>
      <c r="E3714" s="213" t="inlineStr">
        <is>
          <t>states_and_transformations</t>
        </is>
      </c>
      <c r="F3714" s="213" t="inlineStr">
        <is>
          <t>disappeared after disbanding her group</t>
        </is>
      </c>
      <c r="G3714" s="213" t="inlineStr"/>
      <c r="H3714" s="213" t="inlineStr"/>
      <c r="I3714" s="213" t="inlineStr">
        <is>
          <t>high</t>
        </is>
      </c>
      <c r="J3714" s="213" t="inlineStr">
        <is>
          <t>Direct profile status; later location is unstated.</t>
        </is>
      </c>
    </row>
    <row r="3715" ht="31" customHeight="1" s="99">
      <c r="A3715" s="215" t="inlineStr">
        <is>
          <t>CDM-03714</t>
        </is>
      </c>
      <c r="B3715" s="215" t="inlineStr">
        <is>
          <t>CHR-SRC181-006</t>
        </is>
      </c>
      <c r="C3715" s="215" t="inlineStr">
        <is>
          <t>Chloe</t>
        </is>
      </c>
      <c r="D3715" s="216" t="inlineStr">
        <is>
          <t>SRC-181</t>
        </is>
      </c>
      <c r="E3715" s="216" t="inlineStr">
        <is>
          <t>roles_and_vocations</t>
        </is>
      </c>
      <c r="F3715" s="216" t="inlineStr">
        <is>
          <t>Josef's apprentice</t>
        </is>
      </c>
      <c r="G3715" s="216" t="inlineStr"/>
      <c r="H3715" s="216" t="inlineStr"/>
      <c r="I3715" s="216" t="inlineStr">
        <is>
          <t>high</t>
        </is>
      </c>
      <c r="J3715" s="216" t="inlineStr">
        <is>
          <t>Exact official training role.</t>
        </is>
      </c>
    </row>
    <row r="3716" ht="31" customHeight="1" s="99">
      <c r="A3716" s="212" t="inlineStr">
        <is>
          <t>CDM-03715</t>
        </is>
      </c>
      <c r="B3716" s="212" t="inlineStr">
        <is>
          <t>CHR-SRC181-006</t>
        </is>
      </c>
      <c r="C3716" s="212" t="inlineStr">
        <is>
          <t>Chloe</t>
        </is>
      </c>
      <c r="D3716" s="213" t="inlineStr">
        <is>
          <t>SRC-181</t>
        </is>
      </c>
      <c r="E3716" s="213" t="inlineStr">
        <is>
          <t>affiliations</t>
        </is>
      </c>
      <c r="F3716" s="213" t="inlineStr">
        <is>
          <t>Liberation Army</t>
        </is>
      </c>
      <c r="G3716" s="213" t="inlineStr"/>
      <c r="H3716" s="213" t="inlineStr"/>
      <c r="I3716" s="213" t="inlineStr">
        <is>
          <t>high</t>
        </is>
      </c>
      <c r="J3716" s="213" t="inlineStr">
        <is>
          <t>Profile says she joins it.</t>
        </is>
      </c>
    </row>
    <row r="3717" ht="31" customHeight="1" s="99">
      <c r="A3717" s="215" t="inlineStr">
        <is>
          <t>CDM-03716</t>
        </is>
      </c>
      <c r="B3717" s="215" t="inlineStr">
        <is>
          <t>CHR-SRC181-008</t>
        </is>
      </c>
      <c r="C3717" s="215" t="inlineStr">
        <is>
          <t>Clive</t>
        </is>
      </c>
      <c r="D3717" s="216" t="inlineStr">
        <is>
          <t>SRC-181</t>
        </is>
      </c>
      <c r="E3717" s="216" t="inlineStr">
        <is>
          <t>roles_and_vocations</t>
        </is>
      </c>
      <c r="F3717" s="216" t="inlineStr">
        <is>
          <t>knight</t>
        </is>
      </c>
      <c r="G3717" s="216" t="inlineStr"/>
      <c r="H3717" s="216" t="inlineStr"/>
      <c r="I3717" s="216" t="inlineStr">
        <is>
          <t>high</t>
        </is>
      </c>
      <c r="J3717" s="216" t="inlineStr">
        <is>
          <t>Exact official role.</t>
        </is>
      </c>
    </row>
    <row r="3718" ht="31" customHeight="1" s="99">
      <c r="A3718" s="212" t="inlineStr">
        <is>
          <t>CDM-03717</t>
        </is>
      </c>
      <c r="B3718" s="212" t="inlineStr">
        <is>
          <t>CHR-SRC181-008</t>
        </is>
      </c>
      <c r="C3718" s="212" t="inlineStr">
        <is>
          <t>Clive</t>
        </is>
      </c>
      <c r="D3718" s="213" t="inlineStr">
        <is>
          <t>SRC-181</t>
        </is>
      </c>
      <c r="E3718" s="213" t="inlineStr">
        <is>
          <t>roles_and_vocations</t>
        </is>
      </c>
      <c r="F3718" s="213" t="inlineStr">
        <is>
          <t>Josef's right-hand man</t>
        </is>
      </c>
      <c r="G3718" s="213" t="inlineStr"/>
      <c r="H3718" s="213" t="inlineStr"/>
      <c r="I3718" s="213" t="inlineStr">
        <is>
          <t>high</t>
        </is>
      </c>
      <c r="J3718" s="213" t="inlineStr">
        <is>
          <t>Exact official functional description.</t>
        </is>
      </c>
    </row>
    <row r="3719" ht="31" customHeight="1" s="99">
      <c r="A3719" s="215" t="inlineStr">
        <is>
          <t>CDM-03718</t>
        </is>
      </c>
      <c r="B3719" s="215" t="inlineStr">
        <is>
          <t>CHR-SRC181-008</t>
        </is>
      </c>
      <c r="C3719" s="215" t="inlineStr">
        <is>
          <t>Clive</t>
        </is>
      </c>
      <c r="D3719" s="216" t="inlineStr">
        <is>
          <t>SRC-181</t>
        </is>
      </c>
      <c r="E3719" s="216" t="inlineStr">
        <is>
          <t>affiliations</t>
        </is>
      </c>
      <c r="F3719" s="216" t="inlineStr">
        <is>
          <t>Cornia</t>
        </is>
      </c>
      <c r="G3719" s="216" t="inlineStr"/>
      <c r="H3719" s="216" t="inlineStr"/>
      <c r="I3719" s="216" t="inlineStr">
        <is>
          <t>high</t>
        </is>
      </c>
      <c r="J3719" s="216" t="inlineStr">
        <is>
          <t>Old-kingdom knight.</t>
        </is>
      </c>
    </row>
    <row r="3720" ht="31" customHeight="1" s="99">
      <c r="A3720" s="212" t="inlineStr">
        <is>
          <t>CDM-03719</t>
        </is>
      </c>
      <c r="B3720" s="212" t="inlineStr">
        <is>
          <t>CHR-SRC181-008</t>
        </is>
      </c>
      <c r="C3720" s="212" t="inlineStr">
        <is>
          <t>Clive</t>
        </is>
      </c>
      <c r="D3720" s="213" t="inlineStr">
        <is>
          <t>SRC-181</t>
        </is>
      </c>
      <c r="E3720" s="213" t="inlineStr">
        <is>
          <t>affiliations</t>
        </is>
      </c>
      <c r="F3720" s="213" t="inlineStr">
        <is>
          <t>Liberation Army</t>
        </is>
      </c>
      <c r="G3720" s="213" t="inlineStr"/>
      <c r="H3720" s="213" t="inlineStr"/>
      <c r="I3720" s="213" t="inlineStr">
        <is>
          <t>high</t>
        </is>
      </c>
      <c r="J3720" s="213" t="inlineStr">
        <is>
          <t>Direct formation role.</t>
        </is>
      </c>
    </row>
    <row r="3721" ht="31" customHeight="1" s="99">
      <c r="A3721" s="215" t="inlineStr">
        <is>
          <t>CDM-03720</t>
        </is>
      </c>
      <c r="B3721" s="215" t="inlineStr">
        <is>
          <t>CHR-SRC181-016</t>
        </is>
      </c>
      <c r="C3721" s="215" t="inlineStr">
        <is>
          <t>Galerius</t>
        </is>
      </c>
      <c r="D3721" s="216" t="inlineStr">
        <is>
          <t>SRC-181</t>
        </is>
      </c>
      <c r="E3721" s="216" t="inlineStr">
        <is>
          <t>roles_and_vocations</t>
        </is>
      </c>
      <c r="F3721" s="216" t="inlineStr">
        <is>
          <t>emperor of the reborn Zenoiran Empire</t>
        </is>
      </c>
      <c r="G3721" s="216" t="inlineStr"/>
      <c r="H3721" s="216" t="inlineStr"/>
      <c r="I3721" s="216" t="inlineStr">
        <is>
          <t>high</t>
        </is>
      </c>
      <c r="J3721" s="216" t="inlineStr">
        <is>
          <t>Exact official role.</t>
        </is>
      </c>
    </row>
    <row r="3722" ht="31" customHeight="1" s="99">
      <c r="A3722" s="212" t="inlineStr">
        <is>
          <t>CDM-03721</t>
        </is>
      </c>
      <c r="B3722" s="212" t="inlineStr">
        <is>
          <t>CHR-SRC181-016</t>
        </is>
      </c>
      <c r="C3722" s="212" t="inlineStr">
        <is>
          <t>Galerius</t>
        </is>
      </c>
      <c r="D3722" s="213" t="inlineStr">
        <is>
          <t>SRC-181</t>
        </is>
      </c>
      <c r="E3722" s="213" t="inlineStr">
        <is>
          <t>roles_and_vocations</t>
        </is>
      </c>
      <c r="F3722" s="213" t="inlineStr">
        <is>
          <t>former Cornian general</t>
        </is>
      </c>
      <c r="G3722" s="213" t="inlineStr"/>
      <c r="H3722" s="213" t="inlineStr"/>
      <c r="I3722" s="213" t="inlineStr">
        <is>
          <t>high</t>
        </is>
      </c>
      <c r="J3722" s="213" t="inlineStr">
        <is>
          <t>Official former position under name Valmore.</t>
        </is>
      </c>
    </row>
    <row r="3723" ht="31" customHeight="1" s="99">
      <c r="A3723" s="215" t="inlineStr">
        <is>
          <t>CDM-03722</t>
        </is>
      </c>
      <c r="B3723" s="215" t="inlineStr">
        <is>
          <t>CHR-SRC181-016</t>
        </is>
      </c>
      <c r="C3723" s="215" t="inlineStr">
        <is>
          <t>Galerius</t>
        </is>
      </c>
      <c r="D3723" s="216" t="inlineStr">
        <is>
          <t>SRC-181</t>
        </is>
      </c>
      <c r="E3723" s="216" t="inlineStr">
        <is>
          <t>affiliations</t>
        </is>
      </c>
      <c r="F3723" s="216" t="inlineStr">
        <is>
          <t>Zenoiran Empire</t>
        </is>
      </c>
      <c r="G3723" s="216" t="inlineStr"/>
      <c r="H3723" s="216" t="inlineStr"/>
      <c r="I3723" s="216" t="inlineStr">
        <is>
          <t>high</t>
        </is>
      </c>
      <c r="J3723" s="216" t="inlineStr">
        <is>
          <t>Official imperial affiliation.</t>
        </is>
      </c>
    </row>
    <row r="3724" ht="31" customHeight="1" s="99">
      <c r="A3724" s="212" t="inlineStr">
        <is>
          <t>CDM-03723</t>
        </is>
      </c>
      <c r="B3724" s="212" t="inlineStr">
        <is>
          <t>CHR-SRC181-016</t>
        </is>
      </c>
      <c r="C3724" s="212" t="inlineStr">
        <is>
          <t>Galerius</t>
        </is>
      </c>
      <c r="D3724" s="213" t="inlineStr">
        <is>
          <t>SRC-181</t>
        </is>
      </c>
      <c r="E3724" s="213" t="inlineStr">
        <is>
          <t>affiliations</t>
        </is>
      </c>
      <c r="F3724" s="213" t="inlineStr">
        <is>
          <t>Cornia</t>
        </is>
      </c>
      <c r="G3724" s="213" t="inlineStr"/>
      <c r="H3724" s="213" t="inlineStr"/>
      <c r="I3724" s="213" t="inlineStr">
        <is>
          <t>high</t>
        </is>
      </c>
      <c r="J3724" s="213" t="inlineStr">
        <is>
          <t>Former-general affiliation.</t>
        </is>
      </c>
    </row>
    <row r="3725" ht="31" customHeight="1" s="99">
      <c r="A3725" s="215" t="inlineStr">
        <is>
          <t>CDM-03724</t>
        </is>
      </c>
      <c r="B3725" s="215" t="inlineStr">
        <is>
          <t>CHR-SRC181-016</t>
        </is>
      </c>
      <c r="C3725" s="215" t="inlineStr">
        <is>
          <t>Galerius</t>
        </is>
      </c>
      <c r="D3725" s="216" t="inlineStr">
        <is>
          <t>SRC-181</t>
        </is>
      </c>
      <c r="E3725" s="216" t="inlineStr">
        <is>
          <t>cosmologies_and_realms</t>
        </is>
      </c>
      <c r="F3725" s="216" t="inlineStr">
        <is>
          <t>Fevrith</t>
        </is>
      </c>
      <c r="G3725" s="216" t="inlineStr"/>
      <c r="H3725" s="216" t="inlineStr"/>
      <c r="I3725" s="216" t="inlineStr">
        <is>
          <t>high</t>
        </is>
      </c>
      <c r="J3725" s="216" t="inlineStr">
        <is>
          <t>Official claimed-continent context.</t>
        </is>
      </c>
    </row>
    <row r="3726" ht="31" customHeight="1" s="99">
      <c r="A3726" s="212" t="inlineStr">
        <is>
          <t>CDM-03725</t>
        </is>
      </c>
      <c r="B3726" s="212" t="inlineStr">
        <is>
          <t>CHR-SRC181-012</t>
        </is>
      </c>
      <c r="C3726" s="212" t="inlineStr">
        <is>
          <t>Gilbert</t>
        </is>
      </c>
      <c r="D3726" s="213" t="inlineStr">
        <is>
          <t>SRC-181</t>
        </is>
      </c>
      <c r="E3726" s="213" t="inlineStr">
        <is>
          <t>roles_and_vocations</t>
        </is>
      </c>
      <c r="F3726" s="213" t="inlineStr">
        <is>
          <t>crown prince of Drakenhold</t>
        </is>
      </c>
      <c r="G3726" s="213" t="inlineStr"/>
      <c r="H3726" s="213" t="inlineStr"/>
      <c r="I3726" s="213" t="inlineStr">
        <is>
          <t>high</t>
        </is>
      </c>
      <c r="J3726" s="213" t="inlineStr">
        <is>
          <t>Exact official role.</t>
        </is>
      </c>
    </row>
    <row r="3727" ht="31" customHeight="1" s="99">
      <c r="A3727" s="215" t="inlineStr">
        <is>
          <t>CDM-03726</t>
        </is>
      </c>
      <c r="B3727" s="215" t="inlineStr">
        <is>
          <t>CHR-SRC181-012</t>
        </is>
      </c>
      <c r="C3727" s="215" t="inlineStr">
        <is>
          <t>Gilbert</t>
        </is>
      </c>
      <c r="D3727" s="216" t="inlineStr">
        <is>
          <t>SRC-181</t>
        </is>
      </c>
      <c r="E3727" s="216" t="inlineStr">
        <is>
          <t>affiliations</t>
        </is>
      </c>
      <c r="F3727" s="216" t="inlineStr">
        <is>
          <t>Drakenhold</t>
        </is>
      </c>
      <c r="G3727" s="216" t="inlineStr"/>
      <c r="H3727" s="216" t="inlineStr"/>
      <c r="I3727" s="216" t="inlineStr">
        <is>
          <t>high</t>
        </is>
      </c>
      <c r="J3727" s="216" t="inlineStr">
        <is>
          <t>Official crown-prince affiliation.</t>
        </is>
      </c>
    </row>
    <row r="3728" ht="31" customHeight="1" s="99">
      <c r="A3728" s="212" t="inlineStr">
        <is>
          <t>CDM-03727</t>
        </is>
      </c>
      <c r="B3728" s="212" t="inlineStr">
        <is>
          <t>CHR-SRC181-012</t>
        </is>
      </c>
      <c r="C3728" s="212" t="inlineStr">
        <is>
          <t>Gilbert</t>
        </is>
      </c>
      <c r="D3728" s="213" t="inlineStr">
        <is>
          <t>SRC-181</t>
        </is>
      </c>
      <c r="E3728" s="213" t="inlineStr">
        <is>
          <t>cosmologies_and_realms</t>
        </is>
      </c>
      <c r="F3728" s="213" t="inlineStr">
        <is>
          <t>Drakenhold</t>
        </is>
      </c>
      <c r="G3728" s="213" t="inlineStr"/>
      <c r="H3728" s="213" t="inlineStr"/>
      <c r="I3728" s="213" t="inlineStr">
        <is>
          <t>high</t>
        </is>
      </c>
      <c r="J3728" s="213" t="inlineStr">
        <is>
          <t>Official kingdom.</t>
        </is>
      </c>
    </row>
    <row r="3729" ht="31" customHeight="1" s="99">
      <c r="A3729" s="215" t="inlineStr">
        <is>
          <t>CDM-03728</t>
        </is>
      </c>
      <c r="B3729" s="215" t="inlineStr">
        <is>
          <t>CHR-SRC181-007</t>
        </is>
      </c>
      <c r="C3729" s="215" t="inlineStr">
        <is>
          <t>Hodrick</t>
        </is>
      </c>
      <c r="D3729" s="216" t="inlineStr">
        <is>
          <t>SRC-181</t>
        </is>
      </c>
      <c r="E3729" s="216" t="inlineStr">
        <is>
          <t>roles_and_vocations</t>
        </is>
      </c>
      <c r="F3729" s="216" t="inlineStr">
        <is>
          <t>former knight of Cornia</t>
        </is>
      </c>
      <c r="G3729" s="216" t="inlineStr"/>
      <c r="H3729" s="216" t="inlineStr"/>
      <c r="I3729" s="216" t="inlineStr">
        <is>
          <t>high</t>
        </is>
      </c>
      <c r="J3729" s="216" t="inlineStr">
        <is>
          <t>Exact official role.</t>
        </is>
      </c>
    </row>
    <row r="3730" ht="31" customHeight="1" s="99">
      <c r="A3730" s="212" t="inlineStr">
        <is>
          <t>CDM-03729</t>
        </is>
      </c>
      <c r="B3730" s="212" t="inlineStr">
        <is>
          <t>CHR-SRC181-007</t>
        </is>
      </c>
      <c r="C3730" s="212" t="inlineStr">
        <is>
          <t>Hodrick</t>
        </is>
      </c>
      <c r="D3730" s="213" t="inlineStr">
        <is>
          <t>SRC-181</t>
        </is>
      </c>
      <c r="E3730" s="213" t="inlineStr">
        <is>
          <t>roles_and_vocations</t>
        </is>
      </c>
      <c r="F3730" s="213" t="inlineStr">
        <is>
          <t>Ilenia's personal guard</t>
        </is>
      </c>
      <c r="G3730" s="213" t="inlineStr"/>
      <c r="H3730" s="213" t="inlineStr"/>
      <c r="I3730" s="213" t="inlineStr">
        <is>
          <t>high</t>
        </is>
      </c>
      <c r="J3730" s="213" t="inlineStr">
        <is>
          <t>Exact official duty.</t>
        </is>
      </c>
    </row>
    <row r="3731" ht="31" customHeight="1" s="99">
      <c r="A3731" s="215" t="inlineStr">
        <is>
          <t>CDM-03730</t>
        </is>
      </c>
      <c r="B3731" s="215" t="inlineStr">
        <is>
          <t>CHR-SRC181-007</t>
        </is>
      </c>
      <c r="C3731" s="215" t="inlineStr">
        <is>
          <t>Hodrick</t>
        </is>
      </c>
      <c r="D3731" s="216" t="inlineStr">
        <is>
          <t>SRC-181</t>
        </is>
      </c>
      <c r="E3731" s="216" t="inlineStr">
        <is>
          <t>affiliations</t>
        </is>
      </c>
      <c r="F3731" s="216" t="inlineStr">
        <is>
          <t>Cornia</t>
        </is>
      </c>
      <c r="G3731" s="216" t="inlineStr"/>
      <c r="H3731" s="216" t="inlineStr"/>
      <c r="I3731" s="216" t="inlineStr">
        <is>
          <t>high</t>
        </is>
      </c>
      <c r="J3731" s="216" t="inlineStr">
        <is>
          <t>Official knightly affiliation.</t>
        </is>
      </c>
    </row>
    <row r="3732" ht="31" customHeight="1" s="99">
      <c r="A3732" s="212" t="inlineStr">
        <is>
          <t>CDM-03731</t>
        </is>
      </c>
      <c r="B3732" s="212" t="inlineStr">
        <is>
          <t>CHR-SRC181-007</t>
        </is>
      </c>
      <c r="C3732" s="212" t="inlineStr">
        <is>
          <t>Hodrick</t>
        </is>
      </c>
      <c r="D3732" s="213" t="inlineStr">
        <is>
          <t>SRC-181</t>
        </is>
      </c>
      <c r="E3732" s="213" t="inlineStr">
        <is>
          <t>states_and_transformations</t>
        </is>
      </c>
      <c r="F3732" s="213" t="inlineStr">
        <is>
          <t>captured by Valmore</t>
        </is>
      </c>
      <c r="G3732" s="213" t="inlineStr"/>
      <c r="H3732" s="213" t="inlineStr"/>
      <c r="I3732" s="213" t="inlineStr">
        <is>
          <t>high</t>
        </is>
      </c>
      <c r="J3732" s="213" t="inlineStr">
        <is>
          <t>Direct profile event.</t>
        </is>
      </c>
    </row>
    <row r="3733" ht="31" customHeight="1" s="99">
      <c r="A3733" s="215" t="inlineStr">
        <is>
          <t>CDM-03732</t>
        </is>
      </c>
      <c r="B3733" s="215" t="inlineStr">
        <is>
          <t>CHR-SRC181-005</t>
        </is>
      </c>
      <c r="C3733" s="215" t="inlineStr">
        <is>
          <t>Ilenia</t>
        </is>
      </c>
      <c r="D3733" s="216" t="inlineStr">
        <is>
          <t>SRC-181</t>
        </is>
      </c>
      <c r="E3733" s="216" t="inlineStr">
        <is>
          <t>roles_and_vocations</t>
        </is>
      </c>
      <c r="F3733" s="216" t="inlineStr">
        <is>
          <t>queen of Cornia</t>
        </is>
      </c>
      <c r="G3733" s="216" t="inlineStr"/>
      <c r="H3733" s="216" t="inlineStr"/>
      <c r="I3733" s="216" t="inlineStr">
        <is>
          <t>high</t>
        </is>
      </c>
      <c r="J3733" s="216" t="inlineStr">
        <is>
          <t>Exact official role.</t>
        </is>
      </c>
    </row>
    <row r="3734" ht="31" customHeight="1" s="99">
      <c r="A3734" s="212" t="inlineStr">
        <is>
          <t>CDM-03733</t>
        </is>
      </c>
      <c r="B3734" s="212" t="inlineStr">
        <is>
          <t>CHR-SRC181-005</t>
        </is>
      </c>
      <c r="C3734" s="212" t="inlineStr">
        <is>
          <t>Ilenia</t>
        </is>
      </c>
      <c r="D3734" s="213" t="inlineStr">
        <is>
          <t>SRC-181</t>
        </is>
      </c>
      <c r="E3734" s="213" t="inlineStr">
        <is>
          <t>affiliations</t>
        </is>
      </c>
      <c r="F3734" s="213" t="inlineStr">
        <is>
          <t>Cornia</t>
        </is>
      </c>
      <c r="G3734" s="213" t="inlineStr"/>
      <c r="H3734" s="213" t="inlineStr"/>
      <c r="I3734" s="213" t="inlineStr">
        <is>
          <t>high</t>
        </is>
      </c>
      <c r="J3734" s="213" t="inlineStr">
        <is>
          <t>Exact official realm.</t>
        </is>
      </c>
    </row>
    <row r="3735" ht="31" customHeight="1" s="99">
      <c r="A3735" s="215" t="inlineStr">
        <is>
          <t>CDM-03734</t>
        </is>
      </c>
      <c r="B3735" s="215" t="inlineStr">
        <is>
          <t>CHR-SRC181-005</t>
        </is>
      </c>
      <c r="C3735" s="215" t="inlineStr">
        <is>
          <t>Ilenia</t>
        </is>
      </c>
      <c r="D3735" s="216" t="inlineStr">
        <is>
          <t>SRC-181</t>
        </is>
      </c>
      <c r="E3735" s="216" t="inlineStr">
        <is>
          <t>cosmologies_and_realms</t>
        </is>
      </c>
      <c r="F3735" s="216" t="inlineStr">
        <is>
          <t>Cornia</t>
        </is>
      </c>
      <c r="G3735" s="216" t="inlineStr"/>
      <c r="H3735" s="216" t="inlineStr"/>
      <c r="I3735" s="216" t="inlineStr">
        <is>
          <t>high</t>
        </is>
      </c>
      <c r="J3735" s="216" t="inlineStr">
        <is>
          <t>Official kingdom.</t>
        </is>
      </c>
    </row>
    <row r="3736" ht="31" customHeight="1" s="99">
      <c r="A3736" s="212" t="inlineStr">
        <is>
          <t>CDM-03735</t>
        </is>
      </c>
      <c r="B3736" s="212" t="inlineStr">
        <is>
          <t>CHR-SRC181-004</t>
        </is>
      </c>
      <c r="C3736" s="212" t="inlineStr">
        <is>
          <t>Josef</t>
        </is>
      </c>
      <c r="D3736" s="213" t="inlineStr">
        <is>
          <t>SRC-181</t>
        </is>
      </c>
      <c r="E3736" s="213" t="inlineStr">
        <is>
          <t>roles_and_vocations</t>
        </is>
      </c>
      <c r="F3736" s="213" t="inlineStr">
        <is>
          <t>holy knight</t>
        </is>
      </c>
      <c r="G3736" s="213" t="inlineStr"/>
      <c r="H3736" s="213" t="inlineStr"/>
      <c r="I3736" s="213" t="inlineStr">
        <is>
          <t>high</t>
        </is>
      </c>
      <c r="J3736" s="213" t="inlineStr">
        <is>
          <t>Exact official role.</t>
        </is>
      </c>
    </row>
    <row r="3737" ht="31" customHeight="1" s="99">
      <c r="A3737" s="215" t="inlineStr">
        <is>
          <t>CDM-03736</t>
        </is>
      </c>
      <c r="B3737" s="215" t="inlineStr">
        <is>
          <t>CHR-SRC181-004</t>
        </is>
      </c>
      <c r="C3737" s="215" t="inlineStr">
        <is>
          <t>Josef</t>
        </is>
      </c>
      <c r="D3737" s="216" t="inlineStr">
        <is>
          <t>SRC-181</t>
        </is>
      </c>
      <c r="E3737" s="216" t="inlineStr">
        <is>
          <t>affiliations</t>
        </is>
      </c>
      <c r="F3737" s="216" t="inlineStr">
        <is>
          <t>Cornia</t>
        </is>
      </c>
      <c r="G3737" s="216" t="inlineStr"/>
      <c r="H3737" s="216" t="inlineStr"/>
      <c r="I3737" s="216" t="inlineStr">
        <is>
          <t>high</t>
        </is>
      </c>
      <c r="J3737" s="216" t="inlineStr">
        <is>
          <t>Holy knight of the fallen kingdom.</t>
        </is>
      </c>
    </row>
    <row r="3738" ht="31" customHeight="1" s="99">
      <c r="A3738" s="212" t="inlineStr">
        <is>
          <t>CDM-03737</t>
        </is>
      </c>
      <c r="B3738" s="212" t="inlineStr">
        <is>
          <t>CHR-SRC181-004</t>
        </is>
      </c>
      <c r="C3738" s="212" t="inlineStr">
        <is>
          <t>Josef</t>
        </is>
      </c>
      <c r="D3738" s="213" t="inlineStr">
        <is>
          <t>SRC-181</t>
        </is>
      </c>
      <c r="E3738" s="213" t="inlineStr">
        <is>
          <t>affiliations</t>
        </is>
      </c>
      <c r="F3738" s="213" t="inlineStr">
        <is>
          <t>Liberation Army</t>
        </is>
      </c>
      <c r="G3738" s="213" t="inlineStr"/>
      <c r="H3738" s="213" t="inlineStr"/>
      <c r="I3738" s="213" t="inlineStr">
        <is>
          <t>high</t>
        </is>
      </c>
      <c r="J3738" s="213" t="inlineStr">
        <is>
          <t>Profile describes his formation work.</t>
        </is>
      </c>
    </row>
    <row r="3739" ht="31" customHeight="1" s="99">
      <c r="A3739" s="215" t="inlineStr">
        <is>
          <t>CDM-03738</t>
        </is>
      </c>
      <c r="B3739" s="215" t="inlineStr">
        <is>
          <t>CHR-SRC181-004</t>
        </is>
      </c>
      <c r="C3739" s="215" t="inlineStr">
        <is>
          <t>Josef</t>
        </is>
      </c>
      <c r="D3739" s="216" t="inlineStr">
        <is>
          <t>SRC-181</t>
        </is>
      </c>
      <c r="E3739" s="216" t="inlineStr">
        <is>
          <t>cosmologies_and_realms</t>
        </is>
      </c>
      <c r="F3739" s="216" t="inlineStr">
        <is>
          <t>Palevia</t>
        </is>
      </c>
      <c r="G3739" s="216" t="inlineStr"/>
      <c r="H3739" s="216" t="inlineStr"/>
      <c r="I3739" s="216" t="inlineStr">
        <is>
          <t>high</t>
        </is>
      </c>
      <c r="J3739" s="216" t="inlineStr">
        <is>
          <t>Official flight destination.</t>
        </is>
      </c>
    </row>
    <row r="3740" ht="31" customHeight="1" s="99">
      <c r="A3740" s="212" t="inlineStr">
        <is>
          <t>CDM-03739</t>
        </is>
      </c>
      <c r="B3740" s="212" t="inlineStr">
        <is>
          <t>CHR-SRC181-003</t>
        </is>
      </c>
      <c r="C3740" s="212" t="inlineStr">
        <is>
          <t>Lex</t>
        </is>
      </c>
      <c r="D3740" s="213" t="inlineStr">
        <is>
          <t>SRC-181</t>
        </is>
      </c>
      <c r="E3740" s="213" t="inlineStr">
        <is>
          <t>affiliations</t>
        </is>
      </c>
      <c r="F3740" s="213" t="inlineStr">
        <is>
          <t>Liberation Army</t>
        </is>
      </c>
      <c r="G3740" s="213" t="inlineStr"/>
      <c r="H3740" s="213" t="inlineStr"/>
      <c r="I3740" s="213" t="inlineStr">
        <is>
          <t>high</t>
        </is>
      </c>
      <c r="J3740" s="213" t="inlineStr">
        <is>
          <t>His profile says he resolves to join its liberation quest.</t>
        </is>
      </c>
    </row>
    <row r="3741" ht="31" customHeight="1" s="99">
      <c r="A3741" s="215" t="inlineStr">
        <is>
          <t>CDM-03740</t>
        </is>
      </c>
      <c r="B3741" s="215" t="inlineStr">
        <is>
          <t>CHR-SRC181-003</t>
        </is>
      </c>
      <c r="C3741" s="215" t="inlineStr">
        <is>
          <t>Lex</t>
        </is>
      </c>
      <c r="D3741" s="216" t="inlineStr">
        <is>
          <t>SRC-181</t>
        </is>
      </c>
      <c r="E3741" s="216" t="inlineStr">
        <is>
          <t>cosmologies_and_realms</t>
        </is>
      </c>
      <c r="F3741" s="216" t="inlineStr">
        <is>
          <t>Palevia</t>
        </is>
      </c>
      <c r="G3741" s="216" t="inlineStr"/>
      <c r="H3741" s="216" t="inlineStr"/>
      <c r="I3741" s="216" t="inlineStr">
        <is>
          <t>high</t>
        </is>
      </c>
      <c r="J3741" s="216" t="inlineStr">
        <is>
          <t>Official birthplace.</t>
        </is>
      </c>
    </row>
    <row r="3742" ht="31" customHeight="1" s="99">
      <c r="A3742" s="212" t="inlineStr">
        <is>
          <t>CDM-03741</t>
        </is>
      </c>
      <c r="B3742" s="212" t="inlineStr">
        <is>
          <t>CHR-SRC181-011</t>
        </is>
      </c>
      <c r="C3742" s="212" t="inlineStr">
        <is>
          <t>Melisandre</t>
        </is>
      </c>
      <c r="D3742" s="213" t="inlineStr">
        <is>
          <t>SRC-181</t>
        </is>
      </c>
      <c r="E3742" s="213" t="inlineStr">
        <is>
          <t>roles_and_vocations</t>
        </is>
      </c>
      <c r="F3742" s="213" t="inlineStr">
        <is>
          <t>head of House Meillet</t>
        </is>
      </c>
      <c r="G3742" s="213" t="inlineStr"/>
      <c r="H3742" s="213" t="inlineStr"/>
      <c r="I3742" s="213" t="inlineStr">
        <is>
          <t>high</t>
        </is>
      </c>
      <c r="J3742" s="213" t="inlineStr">
        <is>
          <t>Exact official role.</t>
        </is>
      </c>
    </row>
    <row r="3743" ht="31" customHeight="1" s="99">
      <c r="A3743" s="215" t="inlineStr">
        <is>
          <t>CDM-03742</t>
        </is>
      </c>
      <c r="B3743" s="215" t="inlineStr">
        <is>
          <t>CHR-SRC181-011</t>
        </is>
      </c>
      <c r="C3743" s="215" t="inlineStr">
        <is>
          <t>Melisandre</t>
        </is>
      </c>
      <c r="D3743" s="216" t="inlineStr">
        <is>
          <t>SRC-181</t>
        </is>
      </c>
      <c r="E3743" s="216" t="inlineStr">
        <is>
          <t>roles_and_vocations</t>
        </is>
      </c>
      <c r="F3743" s="216" t="inlineStr">
        <is>
          <t>heir to House Meillet</t>
        </is>
      </c>
      <c r="G3743" s="216" t="inlineStr"/>
      <c r="H3743" s="216" t="inlineStr"/>
      <c r="I3743" s="216" t="inlineStr">
        <is>
          <t>high</t>
        </is>
      </c>
      <c r="J3743" s="216" t="inlineStr">
        <is>
          <t>Exact training status.</t>
        </is>
      </c>
    </row>
    <row r="3744" ht="31" customHeight="1" s="99">
      <c r="A3744" s="212" t="inlineStr">
        <is>
          <t>CDM-03743</t>
        </is>
      </c>
      <c r="B3744" s="212" t="inlineStr">
        <is>
          <t>CHR-SRC181-011</t>
        </is>
      </c>
      <c r="C3744" s="212" t="inlineStr">
        <is>
          <t>Melisandre</t>
        </is>
      </c>
      <c r="D3744" s="213" t="inlineStr">
        <is>
          <t>SRC-181</t>
        </is>
      </c>
      <c r="E3744" s="213" t="inlineStr">
        <is>
          <t>affiliations</t>
        </is>
      </c>
      <c r="F3744" s="213" t="inlineStr">
        <is>
          <t>House Meillet</t>
        </is>
      </c>
      <c r="G3744" s="213" t="inlineStr"/>
      <c r="H3744" s="213" t="inlineStr"/>
      <c r="I3744" s="213" t="inlineStr">
        <is>
          <t>high</t>
        </is>
      </c>
      <c r="J3744" s="213" t="inlineStr">
        <is>
          <t>Exact official clan.</t>
        </is>
      </c>
    </row>
    <row r="3745" ht="31" customHeight="1" s="99">
      <c r="A3745" s="215" t="inlineStr">
        <is>
          <t>CDM-03744</t>
        </is>
      </c>
      <c r="B3745" s="215" t="inlineStr">
        <is>
          <t>CHR-SRC181-011</t>
        </is>
      </c>
      <c r="C3745" s="215" t="inlineStr">
        <is>
          <t>Melisandre</t>
        </is>
      </c>
      <c r="D3745" s="216" t="inlineStr">
        <is>
          <t>SRC-181</t>
        </is>
      </c>
      <c r="E3745" s="216" t="inlineStr">
        <is>
          <t>affiliations</t>
        </is>
      </c>
      <c r="F3745" s="216" t="inlineStr">
        <is>
          <t>Cornia</t>
        </is>
      </c>
      <c r="G3745" s="216" t="inlineStr"/>
      <c r="H3745" s="216" t="inlineStr"/>
      <c r="I3745" s="216" t="inlineStr">
        <is>
          <t>high</t>
        </is>
      </c>
      <c r="J3745" s="216" t="inlineStr">
        <is>
          <t>House is directly termed Cornian.</t>
        </is>
      </c>
    </row>
    <row r="3746" ht="31" customHeight="1" s="99">
      <c r="A3746" s="212" t="inlineStr">
        <is>
          <t>CDM-03745</t>
        </is>
      </c>
      <c r="B3746" s="212" t="inlineStr">
        <is>
          <t>CHR-SRC181-002</t>
        </is>
      </c>
      <c r="C3746" s="212" t="inlineStr">
        <is>
          <t>Scarlett</t>
        </is>
      </c>
      <c r="D3746" s="213" t="inlineStr">
        <is>
          <t>SRC-181</t>
        </is>
      </c>
      <c r="E3746" s="213" t="inlineStr">
        <is>
          <t>roles_and_vocations</t>
        </is>
      </c>
      <c r="F3746" s="213" t="inlineStr">
        <is>
          <t>priestess</t>
        </is>
      </c>
      <c r="G3746" s="213" t="inlineStr"/>
      <c r="H3746" s="213" t="inlineStr"/>
      <c r="I3746" s="213" t="inlineStr">
        <is>
          <t>high</t>
        </is>
      </c>
      <c r="J3746" s="213" t="inlineStr">
        <is>
          <t>Exact official role.</t>
        </is>
      </c>
    </row>
    <row r="3747" ht="31" customHeight="1" s="99">
      <c r="A3747" s="215" t="inlineStr">
        <is>
          <t>CDM-03746</t>
        </is>
      </c>
      <c r="B3747" s="215" t="inlineStr">
        <is>
          <t>CHR-SRC181-002</t>
        </is>
      </c>
      <c r="C3747" s="215" t="inlineStr">
        <is>
          <t>Scarlett</t>
        </is>
      </c>
      <c r="D3747" s="216" t="inlineStr">
        <is>
          <t>SRC-181</t>
        </is>
      </c>
      <c r="E3747" s="216" t="inlineStr">
        <is>
          <t>affiliations</t>
        </is>
      </c>
      <c r="F3747" s="216" t="inlineStr">
        <is>
          <t>Palevian Orthodoxy</t>
        </is>
      </c>
      <c r="G3747" s="216" t="inlineStr"/>
      <c r="H3747" s="216" t="inlineStr"/>
      <c r="I3747" s="216" t="inlineStr">
        <is>
          <t>high</t>
        </is>
      </c>
      <c r="J3747" s="216" t="inlineStr">
        <is>
          <t>Exact official affiliation.</t>
        </is>
      </c>
    </row>
    <row r="3748" ht="31" customHeight="1" s="99">
      <c r="A3748" s="212" t="inlineStr">
        <is>
          <t>CDM-03747</t>
        </is>
      </c>
      <c r="B3748" s="212" t="inlineStr">
        <is>
          <t>CHR-SRC181-002</t>
        </is>
      </c>
      <c r="C3748" s="212" t="inlineStr">
        <is>
          <t>Scarlett</t>
        </is>
      </c>
      <c r="D3748" s="213" t="inlineStr">
        <is>
          <t>SRC-181</t>
        </is>
      </c>
      <c r="E3748" s="213" t="inlineStr">
        <is>
          <t>cosmologies_and_realms</t>
        </is>
      </c>
      <c r="F3748" s="213" t="inlineStr">
        <is>
          <t>Palevia</t>
        </is>
      </c>
      <c r="G3748" s="213" t="inlineStr"/>
      <c r="H3748" s="213" t="inlineStr"/>
      <c r="I3748" s="213" t="inlineStr">
        <is>
          <t>high</t>
        </is>
      </c>
      <c r="J3748" s="213" t="inlineStr">
        <is>
          <t>Cathedral/island location.</t>
        </is>
      </c>
    </row>
    <row r="3749" ht="31" customHeight="1" s="99">
      <c r="A3749" s="215" t="inlineStr">
        <is>
          <t>CDM-03748</t>
        </is>
      </c>
      <c r="B3749" s="215" t="inlineStr">
        <is>
          <t>CHR-SRC181-009</t>
        </is>
      </c>
      <c r="C3749" s="215" t="inlineStr">
        <is>
          <t>Travis</t>
        </is>
      </c>
      <c r="D3749" s="216" t="inlineStr">
        <is>
          <t>SRC-181</t>
        </is>
      </c>
      <c r="E3749" s="216" t="inlineStr">
        <is>
          <t>roles_and_vocations</t>
        </is>
      </c>
      <c r="F3749" s="216" t="inlineStr">
        <is>
          <t>spy</t>
        </is>
      </c>
      <c r="G3749" s="216" t="inlineStr"/>
      <c r="H3749" s="216" t="inlineStr"/>
      <c r="I3749" s="216" t="inlineStr">
        <is>
          <t>high</t>
        </is>
      </c>
      <c r="J3749" s="216" t="inlineStr">
        <is>
          <t>Exact official vocation.</t>
        </is>
      </c>
    </row>
    <row r="3750" ht="31" customHeight="1" s="99">
      <c r="A3750" s="212" t="inlineStr">
        <is>
          <t>CDM-03749</t>
        </is>
      </c>
      <c r="B3750" s="212" t="inlineStr">
        <is>
          <t>CHR-SRC181-009</t>
        </is>
      </c>
      <c r="C3750" s="212" t="inlineStr">
        <is>
          <t>Travis</t>
        </is>
      </c>
      <c r="D3750" s="213" t="inlineStr">
        <is>
          <t>SRC-181</t>
        </is>
      </c>
      <c r="E3750" s="213" t="inlineStr">
        <is>
          <t>affiliations</t>
        </is>
      </c>
      <c r="F3750" s="213" t="inlineStr">
        <is>
          <t>Cornian Liberation Army</t>
        </is>
      </c>
      <c r="G3750" s="213" t="inlineStr"/>
      <c r="H3750" s="213" t="inlineStr"/>
      <c r="I3750" s="213" t="inlineStr">
        <is>
          <t>high</t>
        </is>
      </c>
      <c r="J3750" s="213" t="inlineStr">
        <is>
          <t>Exact official affiliation.</t>
        </is>
      </c>
    </row>
    <row r="3751" ht="31" customHeight="1" s="99">
      <c r="A3751" s="215" t="inlineStr">
        <is>
          <t>CDM-03750</t>
        </is>
      </c>
      <c r="B3751" s="215" t="inlineStr">
        <is>
          <t>CHR-SRC181-013</t>
        </is>
      </c>
      <c r="C3751" s="215" t="inlineStr">
        <is>
          <t>Virginia</t>
        </is>
      </c>
      <c r="D3751" s="216" t="inlineStr">
        <is>
          <t>SRC-181</t>
        </is>
      </c>
      <c r="E3751" s="216" t="inlineStr">
        <is>
          <t>affiliations</t>
        </is>
      </c>
      <c r="F3751" s="216" t="inlineStr">
        <is>
          <t>Cornian royal family</t>
        </is>
      </c>
      <c r="G3751" s="216" t="inlineStr"/>
      <c r="H3751" s="216" t="inlineStr"/>
      <c r="I3751" s="216" t="inlineStr">
        <is>
          <t>high</t>
        </is>
      </c>
      <c r="J3751" s="216" t="inlineStr">
        <is>
          <t>Exact official affiliation.</t>
        </is>
      </c>
    </row>
    <row r="3752" ht="31" customHeight="1" s="99">
      <c r="A3752" s="212" t="inlineStr">
        <is>
          <t>CDM-03751</t>
        </is>
      </c>
      <c r="B3752" s="212" t="inlineStr">
        <is>
          <t>CHR-SRC181-013</t>
        </is>
      </c>
      <c r="C3752" s="212" t="inlineStr">
        <is>
          <t>Virginia</t>
        </is>
      </c>
      <c r="D3752" s="213" t="inlineStr">
        <is>
          <t>SRC-181</t>
        </is>
      </c>
      <c r="E3752" s="213" t="inlineStr">
        <is>
          <t>states_and_transformations</t>
        </is>
      </c>
      <c r="F3752" s="213" t="inlineStr">
        <is>
          <t>fled to Drakenhold</t>
        </is>
      </c>
      <c r="G3752" s="213" t="inlineStr"/>
      <c r="H3752" s="213" t="inlineStr"/>
      <c r="I3752" s="213" t="inlineStr">
        <is>
          <t>high</t>
        </is>
      </c>
      <c r="J3752" s="213" t="inlineStr">
        <is>
          <t>Direct fall-of-Cornia event.</t>
        </is>
      </c>
    </row>
    <row r="3753" ht="31" customHeight="1" s="99">
      <c r="A3753" s="215" t="inlineStr">
        <is>
          <t>CDM-03752</t>
        </is>
      </c>
      <c r="B3753" s="215" t="inlineStr">
        <is>
          <t>CHR-SRC181-013</t>
        </is>
      </c>
      <c r="C3753" s="215" t="inlineStr">
        <is>
          <t>Virginia</t>
        </is>
      </c>
      <c r="D3753" s="216" t="inlineStr">
        <is>
          <t>SRC-181</t>
        </is>
      </c>
      <c r="E3753" s="216" t="inlineStr">
        <is>
          <t>cosmologies_and_realms</t>
        </is>
      </c>
      <c r="F3753" s="216" t="inlineStr">
        <is>
          <t>Cornia</t>
        </is>
      </c>
      <c r="G3753" s="216" t="inlineStr"/>
      <c r="H3753" s="216" t="inlineStr"/>
      <c r="I3753" s="216" t="inlineStr">
        <is>
          <t>high</t>
        </is>
      </c>
      <c r="J3753" s="216" t="inlineStr">
        <is>
          <t>Royal-family origin.</t>
        </is>
      </c>
    </row>
    <row r="3754" ht="31" customHeight="1" s="99">
      <c r="A3754" s="212" t="inlineStr">
        <is>
          <t>CDM-03753</t>
        </is>
      </c>
      <c r="B3754" s="212" t="inlineStr">
        <is>
          <t>CHR-SRC181-013</t>
        </is>
      </c>
      <c r="C3754" s="212" t="inlineStr">
        <is>
          <t>Virginia</t>
        </is>
      </c>
      <c r="D3754" s="213" t="inlineStr">
        <is>
          <t>SRC-181</t>
        </is>
      </c>
      <c r="E3754" s="213" t="inlineStr">
        <is>
          <t>cosmologies_and_realms</t>
        </is>
      </c>
      <c r="F3754" s="213" t="inlineStr">
        <is>
          <t>Drakenhold</t>
        </is>
      </c>
      <c r="G3754" s="213" t="inlineStr"/>
      <c r="H3754" s="213" t="inlineStr"/>
      <c r="I3754" s="213" t="inlineStr">
        <is>
          <t>high</t>
        </is>
      </c>
      <c r="J3754" s="213" t="inlineStr">
        <is>
          <t>Flight destination.</t>
        </is>
      </c>
    </row>
    <row r="3755" ht="31" customHeight="1" s="99">
      <c r="A3755" s="215" t="inlineStr">
        <is>
          <t>CDM-03754</t>
        </is>
      </c>
      <c r="B3755" s="215" t="inlineStr">
        <is>
          <t>CHR-SRC181-010</t>
        </is>
      </c>
      <c r="C3755" s="215" t="inlineStr">
        <is>
          <t>Yahna</t>
        </is>
      </c>
      <c r="D3755" s="216" t="inlineStr">
        <is>
          <t>SRC-181</t>
        </is>
      </c>
      <c r="E3755" s="216" t="inlineStr">
        <is>
          <t>roles_and_vocations</t>
        </is>
      </c>
      <c r="F3755" s="216" t="inlineStr">
        <is>
          <t>witch</t>
        </is>
      </c>
      <c r="G3755" s="216" t="inlineStr"/>
      <c r="H3755" s="216" t="inlineStr"/>
      <c r="I3755" s="216" t="inlineStr">
        <is>
          <t>high</t>
        </is>
      </c>
      <c r="J3755" s="216" t="inlineStr">
        <is>
          <t>Exact official role.</t>
        </is>
      </c>
    </row>
    <row r="3756" ht="31" customHeight="1" s="99">
      <c r="A3756" s="212" t="inlineStr">
        <is>
          <t>CDM-03755</t>
        </is>
      </c>
      <c r="B3756" s="212" t="inlineStr">
        <is>
          <t>CHR-SRC181-010</t>
        </is>
      </c>
      <c r="C3756" s="212" t="inlineStr">
        <is>
          <t>Yahna</t>
        </is>
      </c>
      <c r="D3756" s="213" t="inlineStr">
        <is>
          <t>SRC-181</t>
        </is>
      </c>
      <c r="E3756" s="213" t="inlineStr">
        <is>
          <t>power_traditions</t>
        </is>
      </c>
      <c r="F3756" s="213" t="inlineStr">
        <is>
          <t>feline transmutation spell</t>
        </is>
      </c>
      <c r="G3756" s="213" t="inlineStr"/>
      <c r="H3756" s="213" t="inlineStr"/>
      <c r="I3756" s="213" t="inlineStr">
        <is>
          <t>high</t>
        </is>
      </c>
      <c r="J3756" s="213" t="inlineStr">
        <is>
          <t>Exact escape method described in profile.</t>
        </is>
      </c>
    </row>
    <row r="3757" ht="31" customHeight="1" s="99">
      <c r="A3757" s="215" t="inlineStr">
        <is>
          <t>CDM-03756</t>
        </is>
      </c>
      <c r="B3757" s="215" t="inlineStr">
        <is>
          <t>CHR-SRC181-010</t>
        </is>
      </c>
      <c r="C3757" s="215" t="inlineStr">
        <is>
          <t>Yahna</t>
        </is>
      </c>
      <c r="D3757" s="216" t="inlineStr">
        <is>
          <t>SRC-181</t>
        </is>
      </c>
      <c r="E3757" s="216" t="inlineStr">
        <is>
          <t>states_and_transformations</t>
        </is>
      </c>
      <c r="F3757" s="216" t="inlineStr">
        <is>
          <t>feline transmutation</t>
        </is>
      </c>
      <c r="G3757" s="216" t="inlineStr"/>
      <c r="H3757" s="216" t="inlineStr"/>
      <c r="I3757" s="216" t="inlineStr">
        <is>
          <t>high</t>
        </is>
      </c>
      <c r="J3757" s="216" t="inlineStr">
        <is>
          <t>Direct spell-state event; no permanent form inferred.</t>
        </is>
      </c>
    </row>
    <row r="3758" ht="31" customHeight="1" s="99">
      <c r="A3758" s="212" t="inlineStr">
        <is>
          <t>CDM-03757</t>
        </is>
      </c>
      <c r="B3758" s="212" t="inlineStr">
        <is>
          <t>CHR-SRC181-010</t>
        </is>
      </c>
      <c r="C3758" s="212" t="inlineStr">
        <is>
          <t>Yahna</t>
        </is>
      </c>
      <c r="D3758" s="213" t="inlineStr">
        <is>
          <t>SRC-181</t>
        </is>
      </c>
      <c r="E3758" s="213" t="inlineStr">
        <is>
          <t>cosmologies_and_realms</t>
        </is>
      </c>
      <c r="F3758" s="213" t="inlineStr">
        <is>
          <t>Witches' village</t>
        </is>
      </c>
      <c r="G3758" s="213" t="inlineStr"/>
      <c r="H3758" s="213" t="inlineStr"/>
      <c r="I3758" s="213" t="inlineStr">
        <is>
          <t>high</t>
        </is>
      </c>
      <c r="J3758" s="213" t="inlineStr">
        <is>
          <t>Official residence context.</t>
        </is>
      </c>
    </row>
    <row r="3759" ht="31" customHeight="1" s="99">
      <c r="A3759" s="215" t="inlineStr">
        <is>
          <t>CDM-03758</t>
        </is>
      </c>
      <c r="B3759" s="215" t="inlineStr">
        <is>
          <t>CHR-SRC182-001</t>
        </is>
      </c>
      <c r="C3759" s="215" t="inlineStr">
        <is>
          <t>Ashley Riot</t>
        </is>
      </c>
      <c r="D3759" s="216" t="inlineStr">
        <is>
          <t>SRC-182</t>
        </is>
      </c>
      <c r="E3759" s="216" t="inlineStr">
        <is>
          <t>roles_and_vocations</t>
        </is>
      </c>
      <c r="F3759" s="216" t="inlineStr">
        <is>
          <t>agent</t>
        </is>
      </c>
      <c r="G3759" s="216" t="inlineStr"/>
      <c r="H3759" s="216" t="inlineStr"/>
      <c r="I3759" s="216" t="inlineStr">
        <is>
          <t>high</t>
        </is>
      </c>
      <c r="J3759" s="216" t="inlineStr">
        <is>
          <t>The English Square Enix story page identifies Ashley as a VKP agent.</t>
        </is>
      </c>
    </row>
    <row r="3760" ht="31" customHeight="1" s="99">
      <c r="A3760" s="212" t="inlineStr">
        <is>
          <t>CDM-03759</t>
        </is>
      </c>
      <c r="B3760" s="212" t="inlineStr">
        <is>
          <t>CHR-SRC182-001</t>
        </is>
      </c>
      <c r="C3760" s="212" t="inlineStr">
        <is>
          <t>Ashley Riot</t>
        </is>
      </c>
      <c r="D3760" s="213" t="inlineStr">
        <is>
          <t>SRC-182</t>
        </is>
      </c>
      <c r="E3760" s="213" t="inlineStr">
        <is>
          <t>roles_and_vocations</t>
        </is>
      </c>
      <c r="F3760" s="213" t="inlineStr">
        <is>
          <t>Riskbreaker</t>
        </is>
      </c>
      <c r="G3760" s="213" t="inlineStr"/>
      <c r="H3760" s="213" t="inlineStr"/>
      <c r="I3760" s="213" t="inlineStr">
        <is>
          <t>moderate</t>
        </is>
      </c>
      <c r="J3760" s="213" t="inlineStr">
        <is>
          <t>Japanese Square Enix archive calls Ashley 'Riskbreaker'; retained as witness-specific terminology, not an exact translation claim.</t>
        </is>
      </c>
    </row>
    <row r="3761" ht="31" customHeight="1" s="99">
      <c r="A3761" s="215" t="inlineStr">
        <is>
          <t>CDM-03760</t>
        </is>
      </c>
      <c r="B3761" s="215" t="inlineStr">
        <is>
          <t>CHR-SRC182-001</t>
        </is>
      </c>
      <c r="C3761" s="215" t="inlineStr">
        <is>
          <t>Ashley Riot</t>
        </is>
      </c>
      <c r="D3761" s="216" t="inlineStr">
        <is>
          <t>SRC-182</t>
        </is>
      </c>
      <c r="E3761" s="216" t="inlineStr">
        <is>
          <t>affiliations</t>
        </is>
      </c>
      <c r="F3761" s="216" t="inlineStr">
        <is>
          <t>Valendia Knights of the Peace (VKP)</t>
        </is>
      </c>
      <c r="G3761" s="216" t="inlineStr"/>
      <c r="H3761" s="216" t="inlineStr"/>
      <c r="I3761" s="216" t="inlineStr">
        <is>
          <t>high</t>
        </is>
      </c>
      <c r="J3761" s="216" t="inlineStr">
        <is>
          <t>Direct English Square Enix wording.</t>
        </is>
      </c>
    </row>
    <row r="3762" ht="31" customHeight="1" s="99">
      <c r="A3762" s="212" t="inlineStr">
        <is>
          <t>CDM-03761</t>
        </is>
      </c>
      <c r="B3762" s="212" t="inlineStr">
        <is>
          <t>CHR-SRC182-001</t>
        </is>
      </c>
      <c r="C3762" s="212" t="inlineStr">
        <is>
          <t>Ashley Riot</t>
        </is>
      </c>
      <c r="D3762" s="213" t="inlineStr">
        <is>
          <t>SRC-182</t>
        </is>
      </c>
      <c r="E3762" s="213" t="inlineStr">
        <is>
          <t>cosmologies_and_realms</t>
        </is>
      </c>
      <c r="F3762" s="213" t="inlineStr">
        <is>
          <t>Leá Monde</t>
        </is>
      </c>
      <c r="G3762" s="213" t="inlineStr"/>
      <c r="H3762" s="213" t="inlineStr"/>
      <c r="I3762" s="213" t="inlineStr">
        <is>
          <t>high</t>
        </is>
      </c>
      <c r="J3762" s="213" t="inlineStr">
        <is>
          <t>He enters the Dark City in the official premise.</t>
        </is>
      </c>
    </row>
    <row r="3763" ht="31" customHeight="1" s="99">
      <c r="A3763" s="215" t="inlineStr">
        <is>
          <t>CDM-03762</t>
        </is>
      </c>
      <c r="B3763" s="215" t="inlineStr">
        <is>
          <t>CHR-SRC182-001</t>
        </is>
      </c>
      <c r="C3763" s="215" t="inlineStr">
        <is>
          <t>Ashley Riot</t>
        </is>
      </c>
      <c r="D3763" s="216" t="inlineStr">
        <is>
          <t>SRC-182</t>
        </is>
      </c>
      <c r="E3763" s="216" t="inlineStr">
        <is>
          <t>narrative_archetypes</t>
        </is>
      </c>
      <c r="F3763" s="216" t="inlineStr">
        <is>
          <t>protagonist</t>
        </is>
      </c>
      <c r="G3763" s="216" t="inlineStr"/>
      <c r="H3763" s="216" t="inlineStr"/>
      <c r="I3763" s="216" t="inlineStr">
        <is>
          <t>high</t>
        </is>
      </c>
      <c r="J3763" s="216" t="inlineStr">
        <is>
          <t>Square Enix explicitly calls Ashley the protagonist.</t>
        </is>
      </c>
    </row>
    <row r="3764" ht="31" customHeight="1" s="99">
      <c r="A3764" s="212" t="inlineStr">
        <is>
          <t>CDM-03763</t>
        </is>
      </c>
      <c r="B3764" s="212" t="inlineStr">
        <is>
          <t>CHR-SRC182-002</t>
        </is>
      </c>
      <c r="C3764" s="212" t="inlineStr">
        <is>
          <t>Sydney Losstarot</t>
        </is>
      </c>
      <c r="D3764" s="213" t="inlineStr">
        <is>
          <t>SRC-182</t>
        </is>
      </c>
      <c r="E3764" s="213" t="inlineStr">
        <is>
          <t>roles_and_vocations</t>
        </is>
      </c>
      <c r="F3764" s="213" t="inlineStr">
        <is>
          <t>Müllenkamp leader</t>
        </is>
      </c>
      <c r="G3764" s="213" t="inlineStr"/>
      <c r="H3764" s="213" t="inlineStr"/>
      <c r="I3764" s="213" t="inlineStr">
        <is>
          <t>high</t>
        </is>
      </c>
      <c r="J3764" s="213" t="inlineStr">
        <is>
          <t>Direct wording in Square Enix's licensed Bring Arts product description.</t>
        </is>
      </c>
    </row>
    <row r="3765" ht="31" customHeight="1" s="99">
      <c r="A3765" s="215" t="inlineStr">
        <is>
          <t>CDM-03764</t>
        </is>
      </c>
      <c r="B3765" s="215" t="inlineStr">
        <is>
          <t>CHR-SRC182-002</t>
        </is>
      </c>
      <c r="C3765" s="215" t="inlineStr">
        <is>
          <t>Sydney Losstarot</t>
        </is>
      </c>
      <c r="D3765" s="216" t="inlineStr">
        <is>
          <t>SRC-182</t>
        </is>
      </c>
      <c r="E3765" s="216" t="inlineStr">
        <is>
          <t>affiliations</t>
        </is>
      </c>
      <c r="F3765" s="216" t="inlineStr">
        <is>
          <t>Müllenkamp</t>
        </is>
      </c>
      <c r="G3765" s="216" t="inlineStr"/>
      <c r="H3765" s="216" t="inlineStr"/>
      <c r="I3765" s="216" t="inlineStr">
        <is>
          <t>high</t>
        </is>
      </c>
      <c r="J3765" s="216" t="inlineStr">
        <is>
          <t>Directly named in Square Enix Store description; the selected story synopsis does not outline the group.</t>
        </is>
      </c>
    </row>
    <row r="3766" ht="31" customHeight="1" s="99">
      <c r="A3766" s="212" t="inlineStr">
        <is>
          <t>CDM-03765</t>
        </is>
      </c>
      <c r="B3766" s="212" t="inlineStr">
        <is>
          <t>CHR-SRC182-002</t>
        </is>
      </c>
      <c r="C3766" s="212" t="inlineStr">
        <is>
          <t>Sydney Losstarot</t>
        </is>
      </c>
      <c r="D3766" s="213" t="inlineStr">
        <is>
          <t>SRC-182</t>
        </is>
      </c>
      <c r="E3766" s="213" t="inlineStr">
        <is>
          <t>cosmologies_and_realms</t>
        </is>
      </c>
      <c r="F3766" s="213" t="inlineStr">
        <is>
          <t>Leá Monde</t>
        </is>
      </c>
      <c r="G3766" s="213" t="inlineStr"/>
      <c r="H3766" s="213" t="inlineStr"/>
      <c r="I3766" s="213" t="inlineStr">
        <is>
          <t>high</t>
        </is>
      </c>
      <c r="J3766" s="213" t="inlineStr">
        <is>
          <t>Ashley pursues Sydney there according to the official story synopsis.</t>
        </is>
      </c>
    </row>
    <row r="3767" ht="31" customHeight="1" s="99">
      <c r="A3767" s="215" t="inlineStr">
        <is>
          <t>CDM-03766</t>
        </is>
      </c>
      <c r="B3767" s="215" t="inlineStr">
        <is>
          <t>CHR-SRC183-007</t>
        </is>
      </c>
      <c r="C3767" s="215" t="inlineStr">
        <is>
          <t>Bokhohn</t>
        </is>
      </c>
      <c r="D3767" s="216" t="inlineStr">
        <is>
          <t>SRC-183</t>
        </is>
      </c>
      <c r="E3767" s="216" t="inlineStr">
        <is>
          <t>affiliations</t>
        </is>
      </c>
      <c r="F3767" s="216" t="inlineStr">
        <is>
          <t>Seven Heroes</t>
        </is>
      </c>
      <c r="G3767" s="216" t="inlineStr"/>
      <c r="H3767" s="216" t="inlineStr"/>
      <c r="I3767" s="216" t="inlineStr">
        <is>
          <t>high</t>
        </is>
      </c>
      <c r="J3767" s="216" t="inlineStr">
        <is>
          <t>Direct official profile.</t>
        </is>
      </c>
    </row>
    <row r="3768" ht="31" customHeight="1" s="99">
      <c r="A3768" s="212" t="inlineStr">
        <is>
          <t>CDM-03767</t>
        </is>
      </c>
      <c r="B3768" s="212" t="inlineStr">
        <is>
          <t>CHR-SRC183-007</t>
        </is>
      </c>
      <c r="C3768" s="212" t="inlineStr">
        <is>
          <t>Bokhohn</t>
        </is>
      </c>
      <c r="D3768" s="213" t="inlineStr">
        <is>
          <t>SRC-183</t>
        </is>
      </c>
      <c r="E3768" s="213" t="inlineStr">
        <is>
          <t>artifacts_and_vehicles</t>
        </is>
      </c>
      <c r="F3768" s="213" t="inlineStr">
        <is>
          <t>ground battleship</t>
        </is>
      </c>
      <c r="G3768" s="213" t="inlineStr"/>
      <c r="H3768" s="213" t="inlineStr"/>
      <c r="I3768" s="213" t="inlineStr">
        <is>
          <t>high</t>
        </is>
      </c>
      <c r="J3768" s="213" t="inlineStr">
        <is>
          <t>Official profile identifies it as Bokhohn's base.</t>
        </is>
      </c>
    </row>
    <row r="3769" ht="31" customHeight="1" s="99">
      <c r="A3769" s="215" t="inlineStr">
        <is>
          <t>CDM-03768</t>
        </is>
      </c>
      <c r="B3769" s="215" t="inlineStr">
        <is>
          <t>CHR-SRC183-007</t>
        </is>
      </c>
      <c r="C3769" s="215" t="inlineStr">
        <is>
          <t>Bokhohn</t>
        </is>
      </c>
      <c r="D3769" s="216" t="inlineStr">
        <is>
          <t>SRC-183</t>
        </is>
      </c>
      <c r="E3769" s="216" t="inlineStr">
        <is>
          <t>cosmologies_and_realms</t>
        </is>
      </c>
      <c r="F3769" s="216" t="inlineStr">
        <is>
          <t>steppe near the Empire</t>
        </is>
      </c>
      <c r="G3769" s="216" t="inlineStr"/>
      <c r="H3769" s="216" t="inlineStr"/>
      <c r="I3769" s="216" t="inlineStr">
        <is>
          <t>high</t>
        </is>
      </c>
      <c r="J3769" s="216" t="inlineStr">
        <is>
          <t>Direct official profile.</t>
        </is>
      </c>
    </row>
    <row r="3770" ht="31" customHeight="1" s="99">
      <c r="A3770" s="212" t="inlineStr">
        <is>
          <t>CDM-03769</t>
        </is>
      </c>
      <c r="B3770" s="212" t="inlineStr">
        <is>
          <t>CHR-SRC183-006</t>
        </is>
      </c>
      <c r="C3770" s="212" t="inlineStr">
        <is>
          <t>Dantarg</t>
        </is>
      </c>
      <c r="D3770" s="213" t="inlineStr">
        <is>
          <t>SRC-183</t>
        </is>
      </c>
      <c r="E3770" s="213" t="inlineStr">
        <is>
          <t>affiliations</t>
        </is>
      </c>
      <c r="F3770" s="213" t="inlineStr">
        <is>
          <t>Seven Heroes</t>
        </is>
      </c>
      <c r="G3770" s="213" t="inlineStr"/>
      <c r="H3770" s="213" t="inlineStr"/>
      <c r="I3770" s="213" t="inlineStr">
        <is>
          <t>high</t>
        </is>
      </c>
      <c r="J3770" s="213" t="inlineStr">
        <is>
          <t>Direct official profile.</t>
        </is>
      </c>
    </row>
    <row r="3771" ht="31" customHeight="1" s="99">
      <c r="A3771" s="215" t="inlineStr">
        <is>
          <t>CDM-03770</t>
        </is>
      </c>
      <c r="B3771" s="215" t="inlineStr">
        <is>
          <t>CHR-SRC183-006</t>
        </is>
      </c>
      <c r="C3771" s="215" t="inlineStr">
        <is>
          <t>Dantarg</t>
        </is>
      </c>
      <c r="D3771" s="216" t="inlineStr">
        <is>
          <t>SRC-183</t>
        </is>
      </c>
      <c r="E3771" s="216" t="inlineStr">
        <is>
          <t>states_and_transformations</t>
        </is>
      </c>
      <c r="F3771" s="216" t="inlineStr">
        <is>
          <t>absorption of the strong</t>
        </is>
      </c>
      <c r="G3771" s="216" t="inlineStr"/>
      <c r="H3771" s="216" t="inlineStr"/>
      <c r="I3771" s="216" t="inlineStr">
        <is>
          <t>high</t>
        </is>
      </c>
      <c r="J3771" s="216" t="inlineStr">
        <is>
          <t>Official profile identifies it as Dantarg's stated goal.</t>
        </is>
      </c>
    </row>
    <row r="3772" ht="31" customHeight="1" s="99">
      <c r="A3772" s="212" t="inlineStr">
        <is>
          <t>CDM-03771</t>
        </is>
      </c>
      <c r="B3772" s="212" t="inlineStr">
        <is>
          <t>CHR-SRC183-001</t>
        </is>
      </c>
      <c r="C3772" s="212" t="inlineStr">
        <is>
          <t>Gerard</t>
        </is>
      </c>
      <c r="D3772" s="213" t="inlineStr">
        <is>
          <t>SRC-183</t>
        </is>
      </c>
      <c r="E3772" s="213" t="inlineStr">
        <is>
          <t>roles_and_vocations</t>
        </is>
      </c>
      <c r="F3772" s="213" t="inlineStr">
        <is>
          <t>second prince of the Varennes Empire</t>
        </is>
      </c>
      <c r="G3772" s="213" t="inlineStr"/>
      <c r="H3772" s="213" t="inlineStr"/>
      <c r="I3772" s="213" t="inlineStr">
        <is>
          <t>high</t>
        </is>
      </c>
      <c r="J3772" s="213" t="inlineStr">
        <is>
          <t>Directly stated in Square Enix's profile.</t>
        </is>
      </c>
    </row>
    <row r="3773" ht="31" customHeight="1" s="99">
      <c r="A3773" s="215" t="inlineStr">
        <is>
          <t>CDM-03772</t>
        </is>
      </c>
      <c r="B3773" s="215" t="inlineStr">
        <is>
          <t>CHR-SRC183-001</t>
        </is>
      </c>
      <c r="C3773" s="215" t="inlineStr">
        <is>
          <t>Gerard</t>
        </is>
      </c>
      <c r="D3773" s="216" t="inlineStr">
        <is>
          <t>SRC-183</t>
        </is>
      </c>
      <c r="E3773" s="216" t="inlineStr">
        <is>
          <t>power_traditions</t>
        </is>
      </c>
      <c r="F3773" s="216" t="inlineStr">
        <is>
          <t>inheritance magic</t>
        </is>
      </c>
      <c r="G3773" s="216" t="inlineStr"/>
      <c r="H3773" s="216" t="inlineStr"/>
      <c r="I3773" s="216" t="inlineStr">
        <is>
          <t>high</t>
        </is>
      </c>
      <c r="J3773" s="216" t="inlineStr">
        <is>
          <t>Square Enix says Leon entrusts Gerard with inheritance magic.</t>
        </is>
      </c>
    </row>
    <row r="3774" ht="31" customHeight="1" s="99">
      <c r="A3774" s="212" t="inlineStr">
        <is>
          <t>CDM-03773</t>
        </is>
      </c>
      <c r="B3774" s="212" t="inlineStr">
        <is>
          <t>CHR-SRC183-001</t>
        </is>
      </c>
      <c r="C3774" s="212" t="inlineStr">
        <is>
          <t>Gerard</t>
        </is>
      </c>
      <c r="D3774" s="213" t="inlineStr">
        <is>
          <t>SRC-183</t>
        </is>
      </c>
      <c r="E3774" s="213" t="inlineStr">
        <is>
          <t>affiliations</t>
        </is>
      </c>
      <c r="F3774" s="213" t="inlineStr">
        <is>
          <t>Varennes Empire</t>
        </is>
      </c>
      <c r="G3774" s="213" t="inlineStr"/>
      <c r="H3774" s="213" t="inlineStr"/>
      <c r="I3774" s="213" t="inlineStr">
        <is>
          <t>high</t>
        </is>
      </c>
      <c r="J3774" s="213" t="inlineStr">
        <is>
          <t>Official profile identifies Gerard as its second prince.</t>
        </is>
      </c>
    </row>
    <row r="3775" ht="31" customHeight="1" s="99">
      <c r="A3775" s="215" t="inlineStr">
        <is>
          <t>CDM-03774</t>
        </is>
      </c>
      <c r="B3775" s="215" t="inlineStr">
        <is>
          <t>CHR-SRC183-001</t>
        </is>
      </c>
      <c r="C3775" s="215" t="inlineStr">
        <is>
          <t>Gerard</t>
        </is>
      </c>
      <c r="D3775" s="216" t="inlineStr">
        <is>
          <t>SRC-183</t>
        </is>
      </c>
      <c r="E3775" s="216" t="inlineStr">
        <is>
          <t>narrative_archetypes</t>
        </is>
      </c>
      <c r="F3775" s="216" t="inlineStr">
        <is>
          <t>first succession emperor</t>
        </is>
      </c>
      <c r="G3775" s="216" t="inlineStr"/>
      <c r="H3775" s="216" t="inlineStr"/>
      <c r="I3775" s="216" t="inlineStr">
        <is>
          <t>high</t>
        </is>
      </c>
      <c r="J3775" s="216" t="inlineStr">
        <is>
          <t>Official profile identifies him as the first emperor in the inheritance line.</t>
        </is>
      </c>
    </row>
    <row r="3776" ht="31" customHeight="1" s="99">
      <c r="A3776" s="212" t="inlineStr">
        <is>
          <t>CDM-03775</t>
        </is>
      </c>
      <c r="B3776" s="212" t="inlineStr">
        <is>
          <t>CHR-SRC183-008</t>
        </is>
      </c>
      <c r="C3776" s="212" t="inlineStr">
        <is>
          <t>Kzinssie</t>
        </is>
      </c>
      <c r="D3776" s="213" t="inlineStr">
        <is>
          <t>SRC-183</t>
        </is>
      </c>
      <c r="E3776" s="213" t="inlineStr">
        <is>
          <t>affiliations</t>
        </is>
      </c>
      <c r="F3776" s="213" t="inlineStr">
        <is>
          <t>Seven Heroes</t>
        </is>
      </c>
      <c r="G3776" s="213" t="inlineStr"/>
      <c r="H3776" s="213" t="inlineStr"/>
      <c r="I3776" s="213" t="inlineStr">
        <is>
          <t>high</t>
        </is>
      </c>
      <c r="J3776" s="213" t="inlineStr">
        <is>
          <t>Direct official profile.</t>
        </is>
      </c>
    </row>
    <row r="3777" ht="31" customHeight="1" s="99">
      <c r="A3777" s="215" t="inlineStr">
        <is>
          <t>CDM-03776</t>
        </is>
      </c>
      <c r="B3777" s="215" t="inlineStr">
        <is>
          <t>CHR-SRC183-008</t>
        </is>
      </c>
      <c r="C3777" s="215" t="inlineStr">
        <is>
          <t>Kzinssie</t>
        </is>
      </c>
      <c r="D3777" s="216" t="inlineStr">
        <is>
          <t>SRC-183</t>
        </is>
      </c>
      <c r="E3777" s="216" t="inlineStr">
        <is>
          <t>cosmologies_and_realms</t>
        </is>
      </c>
      <c r="F3777" s="216" t="inlineStr">
        <is>
          <t>Avalon</t>
        </is>
      </c>
      <c r="G3777" s="216" t="inlineStr"/>
      <c r="H3777" s="216" t="inlineStr"/>
      <c r="I3777" s="216" t="inlineStr">
        <is>
          <t>high</t>
        </is>
      </c>
      <c r="J3777" s="216" t="inlineStr">
        <is>
          <t>Official profile describes the attack on the imperial capital.</t>
        </is>
      </c>
    </row>
    <row r="3778" ht="31" customHeight="1" s="99">
      <c r="A3778" s="212" t="inlineStr">
        <is>
          <t>CDM-03777</t>
        </is>
      </c>
      <c r="B3778" s="212" t="inlineStr">
        <is>
          <t>CHR-SRC183-008</t>
        </is>
      </c>
      <c r="C3778" s="212" t="inlineStr">
        <is>
          <t>Kzinssie</t>
        </is>
      </c>
      <c r="D3778" s="213" t="inlineStr">
        <is>
          <t>SRC-183</t>
        </is>
      </c>
      <c r="E3778" s="213" t="inlineStr">
        <is>
          <t>narrative_archetypes</t>
        </is>
      </c>
      <c r="F3778" s="213" t="inlineStr">
        <is>
          <t>opening antagonist</t>
        </is>
      </c>
      <c r="G3778" s="213" t="inlineStr"/>
      <c r="H3778" s="213" t="inlineStr"/>
      <c r="I3778" s="213" t="inlineStr">
        <is>
          <t>high</t>
        </is>
      </c>
      <c r="J3778" s="213" t="inlineStr">
        <is>
          <t>Official profile says Kzinssie creates the start of the Emperor/Seven-Hero conflict.</t>
        </is>
      </c>
    </row>
    <row r="3779" ht="31" customHeight="1" s="99">
      <c r="A3779" s="215" t="inlineStr">
        <is>
          <t>CDM-03778</t>
        </is>
      </c>
      <c r="B3779" s="215" t="inlineStr">
        <is>
          <t>CHR-SRC183-003</t>
        </is>
      </c>
      <c r="C3779" s="215" t="inlineStr">
        <is>
          <t>Noel</t>
        </is>
      </c>
      <c r="D3779" s="216" t="inlineStr">
        <is>
          <t>SRC-183</t>
        </is>
      </c>
      <c r="E3779" s="216" t="inlineStr">
        <is>
          <t>roles_and_vocations</t>
        </is>
      </c>
      <c r="F3779" s="216" t="inlineStr">
        <is>
          <t>master swordsman</t>
        </is>
      </c>
      <c r="G3779" s="216" t="inlineStr"/>
      <c r="H3779" s="216" t="inlineStr"/>
      <c r="I3779" s="216" t="inlineStr">
        <is>
          <t>high</t>
        </is>
      </c>
      <c r="J3779" s="216" t="inlineStr">
        <is>
          <t>Direct official profile.</t>
        </is>
      </c>
    </row>
    <row r="3780" ht="31" customHeight="1" s="99">
      <c r="A3780" s="212" t="inlineStr">
        <is>
          <t>CDM-03779</t>
        </is>
      </c>
      <c r="B3780" s="212" t="inlineStr">
        <is>
          <t>CHR-SRC183-003</t>
        </is>
      </c>
      <c r="C3780" s="212" t="inlineStr">
        <is>
          <t>Noel</t>
        </is>
      </c>
      <c r="D3780" s="213" t="inlineStr">
        <is>
          <t>SRC-183</t>
        </is>
      </c>
      <c r="E3780" s="213" t="inlineStr">
        <is>
          <t>affiliations</t>
        </is>
      </c>
      <c r="F3780" s="213" t="inlineStr">
        <is>
          <t>Seven Heroes</t>
        </is>
      </c>
      <c r="G3780" s="213" t="inlineStr"/>
      <c r="H3780" s="213" t="inlineStr"/>
      <c r="I3780" s="213" t="inlineStr">
        <is>
          <t>high</t>
        </is>
      </c>
      <c r="J3780" s="213" t="inlineStr">
        <is>
          <t>Direct official profile.</t>
        </is>
      </c>
    </row>
    <row r="3781" ht="31" customHeight="1" s="99">
      <c r="A3781" s="215" t="inlineStr">
        <is>
          <t>CDM-03780</t>
        </is>
      </c>
      <c r="B3781" s="215" t="inlineStr">
        <is>
          <t>CHR-SRC183-003</t>
        </is>
      </c>
      <c r="C3781" s="215" t="inlineStr">
        <is>
          <t>Noel</t>
        </is>
      </c>
      <c r="D3781" s="216" t="inlineStr">
        <is>
          <t>SRC-183</t>
        </is>
      </c>
      <c r="E3781" s="216" t="inlineStr">
        <is>
          <t>cosmologies_and_realms</t>
        </is>
      </c>
      <c r="F3781" s="216" t="inlineStr">
        <is>
          <t>Melu Desert</t>
        </is>
      </c>
      <c r="G3781" s="216" t="inlineStr"/>
      <c r="H3781" s="216" t="inlineStr"/>
      <c r="I3781" s="216" t="inlineStr">
        <is>
          <t>high</t>
        </is>
      </c>
      <c r="J3781" s="216" t="inlineStr">
        <is>
          <t>Profile says Noel investigates it.</t>
        </is>
      </c>
    </row>
    <row r="3782" ht="31" customHeight="1" s="99">
      <c r="A3782" s="212" t="inlineStr">
        <is>
          <t>CDM-03781</t>
        </is>
      </c>
      <c r="B3782" s="212" t="inlineStr">
        <is>
          <t>CHR-SRC183-005</t>
        </is>
      </c>
      <c r="C3782" s="212" t="inlineStr">
        <is>
          <t>Rocbouquet</t>
        </is>
      </c>
      <c r="D3782" s="213" t="inlineStr">
        <is>
          <t>SRC-183</t>
        </is>
      </c>
      <c r="E3782" s="213" t="inlineStr">
        <is>
          <t>power_traditions</t>
        </is>
      </c>
      <c r="F3782" s="213" t="inlineStr">
        <is>
          <t>Temptation</t>
        </is>
      </c>
      <c r="G3782" s="213" t="inlineStr"/>
      <c r="H3782" s="213" t="inlineStr"/>
      <c r="I3782" s="213" t="inlineStr">
        <is>
          <t>high</t>
        </is>
      </c>
      <c r="J3782" s="213" t="inlineStr">
        <is>
          <t>Direct official profile describes it as a powerful ability to charm and command others.</t>
        </is>
      </c>
    </row>
    <row r="3783" ht="31" customHeight="1" s="99">
      <c r="A3783" s="215" t="inlineStr">
        <is>
          <t>CDM-03782</t>
        </is>
      </c>
      <c r="B3783" s="215" t="inlineStr">
        <is>
          <t>CHR-SRC183-005</t>
        </is>
      </c>
      <c r="C3783" s="215" t="inlineStr">
        <is>
          <t>Rocbouquet</t>
        </is>
      </c>
      <c r="D3783" s="216" t="inlineStr">
        <is>
          <t>SRC-183</t>
        </is>
      </c>
      <c r="E3783" s="216" t="inlineStr">
        <is>
          <t>affiliations</t>
        </is>
      </c>
      <c r="F3783" s="216" t="inlineStr">
        <is>
          <t>Seven Heroes</t>
        </is>
      </c>
      <c r="G3783" s="216" t="inlineStr"/>
      <c r="H3783" s="216" t="inlineStr"/>
      <c r="I3783" s="216" t="inlineStr">
        <is>
          <t>high</t>
        </is>
      </c>
      <c r="J3783" s="216" t="inlineStr">
        <is>
          <t>Direct official profile.</t>
        </is>
      </c>
    </row>
    <row r="3784" ht="31" customHeight="1" s="99">
      <c r="A3784" s="212" t="inlineStr">
        <is>
          <t>CDM-03783</t>
        </is>
      </c>
      <c r="B3784" s="212" t="inlineStr">
        <is>
          <t>CHR-SRC183-004</t>
        </is>
      </c>
      <c r="C3784" s="212" t="inlineStr">
        <is>
          <t>Subier</t>
        </is>
      </c>
      <c r="D3784" s="213" t="inlineStr">
        <is>
          <t>SRC-183</t>
        </is>
      </c>
      <c r="E3784" s="213" t="inlineStr">
        <is>
          <t>roles_and_vocations</t>
        </is>
      </c>
      <c r="F3784" s="213" t="inlineStr">
        <is>
          <t>sea ruler</t>
        </is>
      </c>
      <c r="G3784" s="213" t="inlineStr"/>
      <c r="H3784" s="213" t="inlineStr"/>
      <c r="I3784" s="213" t="inlineStr">
        <is>
          <t>high</t>
        </is>
      </c>
      <c r="J3784" s="213" t="inlineStr">
        <is>
          <t>Direct official profile labels Subier king of the sea.</t>
        </is>
      </c>
    </row>
    <row r="3785" ht="31" customHeight="1" s="99">
      <c r="A3785" s="215" t="inlineStr">
        <is>
          <t>CDM-03784</t>
        </is>
      </c>
      <c r="B3785" s="215" t="inlineStr">
        <is>
          <t>CHR-SRC183-004</t>
        </is>
      </c>
      <c r="C3785" s="215" t="inlineStr">
        <is>
          <t>Subier</t>
        </is>
      </c>
      <c r="D3785" s="216" t="inlineStr">
        <is>
          <t>SRC-183</t>
        </is>
      </c>
      <c r="E3785" s="216" t="inlineStr">
        <is>
          <t>affiliations</t>
        </is>
      </c>
      <c r="F3785" s="216" t="inlineStr">
        <is>
          <t>Seven Heroes</t>
        </is>
      </c>
      <c r="G3785" s="216" t="inlineStr"/>
      <c r="H3785" s="216" t="inlineStr"/>
      <c r="I3785" s="216" t="inlineStr">
        <is>
          <t>high</t>
        </is>
      </c>
      <c r="J3785" s="216" t="inlineStr">
        <is>
          <t>Direct official profile.</t>
        </is>
      </c>
    </row>
    <row r="3786" ht="31" customHeight="1" s="99">
      <c r="A3786" s="212" t="inlineStr">
        <is>
          <t>CDM-03785</t>
        </is>
      </c>
      <c r="B3786" s="212" t="inlineStr">
        <is>
          <t>CHR-SRC183-004</t>
        </is>
      </c>
      <c r="C3786" s="212" t="inlineStr">
        <is>
          <t>Subier</t>
        </is>
      </c>
      <c r="D3786" s="213" t="inlineStr">
        <is>
          <t>SRC-183</t>
        </is>
      </c>
      <c r="E3786" s="213" t="inlineStr">
        <is>
          <t>cosmologies_and_realms</t>
        </is>
      </c>
      <c r="F3786" s="213" t="inlineStr">
        <is>
          <t>icy Nazelle Strait</t>
        </is>
      </c>
      <c r="G3786" s="213" t="inlineStr"/>
      <c r="H3786" s="213" t="inlineStr"/>
      <c r="I3786" s="213" t="inlineStr">
        <is>
          <t>high</t>
        </is>
      </c>
      <c r="J3786" s="213" t="inlineStr">
        <is>
          <t>Profile identifies it as Subier's base.</t>
        </is>
      </c>
    </row>
    <row r="3787" ht="31" customHeight="1" s="99">
      <c r="A3787" s="215" t="inlineStr">
        <is>
          <t>CDM-03786</t>
        </is>
      </c>
      <c r="B3787" s="215" t="inlineStr">
        <is>
          <t>CHR-SRC183-002</t>
        </is>
      </c>
      <c r="C3787" s="215" t="inlineStr">
        <is>
          <t>Wagnas</t>
        </is>
      </c>
      <c r="D3787" s="216" t="inlineStr">
        <is>
          <t>SRC-183</t>
        </is>
      </c>
      <c r="E3787" s="216" t="inlineStr">
        <is>
          <t>roles_and_vocations</t>
        </is>
      </c>
      <c r="F3787" s="216" t="inlineStr">
        <is>
          <t>leader of the Seven Heroes</t>
        </is>
      </c>
      <c r="G3787" s="216" t="inlineStr"/>
      <c r="H3787" s="216" t="inlineStr"/>
      <c r="I3787" s="216" t="inlineStr">
        <is>
          <t>high</t>
        </is>
      </c>
      <c r="J3787" s="216" t="inlineStr">
        <is>
          <t>Direct official profile.</t>
        </is>
      </c>
    </row>
    <row r="3788" ht="31" customHeight="1" s="99">
      <c r="A3788" s="212" t="inlineStr">
        <is>
          <t>CDM-03787</t>
        </is>
      </c>
      <c r="B3788" s="212" t="inlineStr">
        <is>
          <t>CHR-SRC183-002</t>
        </is>
      </c>
      <c r="C3788" s="212" t="inlineStr">
        <is>
          <t>Wagnas</t>
        </is>
      </c>
      <c r="D3788" s="213" t="inlineStr">
        <is>
          <t>SRC-183</t>
        </is>
      </c>
      <c r="E3788" s="213" t="inlineStr">
        <is>
          <t>power_traditions</t>
        </is>
      </c>
      <c r="F3788" s="213" t="inlineStr">
        <is>
          <t>fire, wind, and celestial arts</t>
        </is>
      </c>
      <c r="G3788" s="213" t="inlineStr"/>
      <c r="H3788" s="213" t="inlineStr"/>
      <c r="I3788" s="213" t="inlineStr">
        <is>
          <t>high</t>
        </is>
      </c>
      <c r="J3788" s="213" t="inlineStr">
        <is>
          <t>Direct official profile.</t>
        </is>
      </c>
    </row>
    <row r="3789" ht="31" customHeight="1" s="99">
      <c r="A3789" s="215" t="inlineStr">
        <is>
          <t>CDM-03788</t>
        </is>
      </c>
      <c r="B3789" s="215" t="inlineStr">
        <is>
          <t>CHR-SRC183-002</t>
        </is>
      </c>
      <c r="C3789" s="215" t="inlineStr">
        <is>
          <t>Wagnas</t>
        </is>
      </c>
      <c r="D3789" s="216" t="inlineStr">
        <is>
          <t>SRC-183</t>
        </is>
      </c>
      <c r="E3789" s="216" t="inlineStr">
        <is>
          <t>affiliations</t>
        </is>
      </c>
      <c r="F3789" s="216" t="inlineStr">
        <is>
          <t>Seven Heroes</t>
        </is>
      </c>
      <c r="G3789" s="216" t="inlineStr"/>
      <c r="H3789" s="216" t="inlineStr"/>
      <c r="I3789" s="216" t="inlineStr">
        <is>
          <t>high</t>
        </is>
      </c>
      <c r="J3789" s="216" t="inlineStr">
        <is>
          <t>Direct official profile.</t>
        </is>
      </c>
    </row>
    <row r="3790" ht="31" customHeight="1" s="99">
      <c r="A3790" s="212" t="inlineStr">
        <is>
          <t>CDM-03789</t>
        </is>
      </c>
      <c r="B3790" s="212" t="inlineStr">
        <is>
          <t>CHR-SRC183-002</t>
        </is>
      </c>
      <c r="C3790" s="212" t="inlineStr">
        <is>
          <t>Wagnas</t>
        </is>
      </c>
      <c r="D3790" s="213" t="inlineStr">
        <is>
          <t>SRC-183</t>
        </is>
      </c>
      <c r="E3790" s="213" t="inlineStr">
        <is>
          <t>artifacts_and_vehicles</t>
        </is>
      </c>
      <c r="F3790" s="213" t="inlineStr">
        <is>
          <t>floating fortress</t>
        </is>
      </c>
      <c r="G3790" s="213" t="inlineStr"/>
      <c r="H3790" s="213" t="inlineStr"/>
      <c r="I3790" s="213" t="inlineStr">
        <is>
          <t>high</t>
        </is>
      </c>
      <c r="J3790" s="213" t="inlineStr">
        <is>
          <t>Profile identifies it as Wagnas's base.</t>
        </is>
      </c>
    </row>
    <row r="3791" ht="31" customHeight="1" s="99">
      <c r="A3791" s="215" t="inlineStr">
        <is>
          <t>CDM-03790</t>
        </is>
      </c>
      <c r="B3791" s="215" t="inlineStr">
        <is>
          <t>CHR-SRC184-008</t>
        </is>
      </c>
      <c r="C3791" s="215" t="inlineStr">
        <is>
          <t>Aesh</t>
        </is>
      </c>
      <c r="D3791" s="216" t="inlineStr">
        <is>
          <t>SRC-184</t>
        </is>
      </c>
      <c r="E3791" s="216" t="inlineStr">
        <is>
          <t>roles_and_vocations</t>
        </is>
      </c>
      <c r="F3791" s="216" t="inlineStr">
        <is>
          <t>scholar</t>
        </is>
      </c>
      <c r="G3791" s="216" t="inlineStr"/>
      <c r="H3791" s="216" t="inlineStr"/>
      <c r="I3791" s="216" t="inlineStr">
        <is>
          <t>high</t>
        </is>
      </c>
      <c r="J3791" s="216" t="inlineStr">
        <is>
          <t>Direct official role.</t>
        </is>
      </c>
    </row>
    <row r="3792" ht="31" customHeight="1" s="99">
      <c r="A3792" s="212" t="inlineStr">
        <is>
          <t>CDM-03791</t>
        </is>
      </c>
      <c r="B3792" s="212" t="inlineStr">
        <is>
          <t>CHR-SRC184-008</t>
        </is>
      </c>
      <c r="C3792" s="212" t="inlineStr">
        <is>
          <t>Aesh</t>
        </is>
      </c>
      <c r="D3792" s="213" t="inlineStr">
        <is>
          <t>SRC-184</t>
        </is>
      </c>
      <c r="E3792" s="213" t="inlineStr">
        <is>
          <t>roles_and_vocations</t>
        </is>
      </c>
      <c r="F3792" s="213" t="inlineStr">
        <is>
          <t>head curator</t>
        </is>
      </c>
      <c r="G3792" s="213" t="inlineStr"/>
      <c r="H3792" s="213" t="inlineStr"/>
      <c r="I3792" s="213" t="inlineStr">
        <is>
          <t>high</t>
        </is>
      </c>
      <c r="J3792" s="213" t="inlineStr">
        <is>
          <t>Direct title.</t>
        </is>
      </c>
    </row>
    <row r="3793" ht="31" customHeight="1" s="99">
      <c r="A3793" s="215" t="inlineStr">
        <is>
          <t>CDM-03792</t>
        </is>
      </c>
      <c r="B3793" s="215" t="inlineStr">
        <is>
          <t>CHR-SRC184-008</t>
        </is>
      </c>
      <c r="C3793" s="215" t="inlineStr">
        <is>
          <t>Aesh</t>
        </is>
      </c>
      <c r="D3793" s="216" t="inlineStr">
        <is>
          <t>SRC-184</t>
        </is>
      </c>
      <c r="E3793" s="216" t="inlineStr">
        <is>
          <t>affiliations</t>
        </is>
      </c>
      <c r="F3793" s="216" t="inlineStr">
        <is>
          <t>Log'grattzo Dark Archives</t>
        </is>
      </c>
      <c r="G3793" s="216" t="inlineStr"/>
      <c r="H3793" s="216" t="inlineStr"/>
      <c r="I3793" s="216" t="inlineStr">
        <is>
          <t>high</t>
        </is>
      </c>
      <c r="J3793" s="216" t="inlineStr">
        <is>
          <t>Direct institutional affiliation.</t>
        </is>
      </c>
    </row>
    <row r="3794" ht="31" customHeight="1" s="99">
      <c r="A3794" s="212" t="inlineStr">
        <is>
          <t>CDM-03793</t>
        </is>
      </c>
      <c r="B3794" s="212" t="inlineStr">
        <is>
          <t>CHR-SRC184-003</t>
        </is>
      </c>
      <c r="C3794" s="212" t="inlineStr">
        <is>
          <t>Careena</t>
        </is>
      </c>
      <c r="D3794" s="213" t="inlineStr">
        <is>
          <t>SRC-184</t>
        </is>
      </c>
      <c r="E3794" s="213" t="inlineStr">
        <is>
          <t>affiliations</t>
        </is>
      </c>
      <c r="F3794" s="213" t="inlineStr">
        <is>
          <t>Longren, the Vale of Wind</t>
        </is>
      </c>
      <c r="G3794" s="213" t="inlineStr"/>
      <c r="H3794" s="213" t="inlineStr"/>
      <c r="I3794" s="213" t="inlineStr">
        <is>
          <t>high</t>
        </is>
      </c>
      <c r="J3794" s="213" t="inlineStr">
        <is>
          <t>Direct origin.</t>
        </is>
      </c>
    </row>
    <row r="3795" ht="31" customHeight="1" s="99">
      <c r="A3795" s="215" t="inlineStr">
        <is>
          <t>CDM-03794</t>
        </is>
      </c>
      <c r="B3795" s="215" t="inlineStr">
        <is>
          <t>CHR-SRC184-003</t>
        </is>
      </c>
      <c r="C3795" s="215" t="inlineStr">
        <is>
          <t>Careena</t>
        </is>
      </c>
      <c r="D3795" s="216" t="inlineStr">
        <is>
          <t>SRC-184</t>
        </is>
      </c>
      <c r="E3795" s="216" t="inlineStr">
        <is>
          <t>states_and_transformations</t>
        </is>
      </c>
      <c r="F3795" s="216" t="inlineStr">
        <is>
          <t>loss of one wing</t>
        </is>
      </c>
      <c r="G3795" s="216" t="inlineStr"/>
      <c r="H3795" s="216" t="inlineStr"/>
      <c r="I3795" s="216" t="inlineStr">
        <is>
          <t>high</t>
        </is>
      </c>
      <c r="J3795" s="216" t="inlineStr">
        <is>
          <t>Official profile's accident consequence; no cause beyond that wording.</t>
        </is>
      </c>
    </row>
    <row r="3796" ht="31" customHeight="1" s="99">
      <c r="A3796" s="212" t="inlineStr">
        <is>
          <t>CDM-03795</t>
        </is>
      </c>
      <c r="B3796" s="212" t="inlineStr">
        <is>
          <t>CHR-SRC184-003</t>
        </is>
      </c>
      <c r="C3796" s="212" t="inlineStr">
        <is>
          <t>Careena</t>
        </is>
      </c>
      <c r="D3796" s="213" t="inlineStr">
        <is>
          <t>SRC-184</t>
        </is>
      </c>
      <c r="E3796" s="213" t="inlineStr">
        <is>
          <t>metaphysical_laws_and_rituals</t>
        </is>
      </c>
      <c r="F3796" s="213" t="inlineStr">
        <is>
          <t>alm appointment</t>
        </is>
      </c>
      <c r="G3796" s="213" t="inlineStr"/>
      <c r="H3796" s="213" t="inlineStr"/>
      <c r="I3796" s="213" t="inlineStr">
        <is>
          <t>high</t>
        </is>
      </c>
      <c r="J3796" s="213" t="inlineStr">
        <is>
          <t>Stated wish, not proof of appointment.</t>
        </is>
      </c>
    </row>
    <row r="3797" ht="31" customHeight="1" s="99">
      <c r="A3797" s="215" t="inlineStr">
        <is>
          <t>CDM-03796</t>
        </is>
      </c>
      <c r="B3797" s="215" t="inlineStr">
        <is>
          <t>CHR-SRC184-011</t>
        </is>
      </c>
      <c r="C3797" s="215" t="inlineStr">
        <is>
          <t>Daelophos</t>
        </is>
      </c>
      <c r="D3797" s="216" t="inlineStr">
        <is>
          <t>SRC-184</t>
        </is>
      </c>
      <c r="E3797" s="216" t="inlineStr">
        <is>
          <t>roles_and_vocations</t>
        </is>
      </c>
      <c r="F3797" s="216" t="inlineStr">
        <is>
          <t>champion</t>
        </is>
      </c>
      <c r="G3797" s="216" t="inlineStr"/>
      <c r="H3797" s="216" t="inlineStr"/>
      <c r="I3797" s="216" t="inlineStr">
        <is>
          <t>high</t>
        </is>
      </c>
      <c r="J3797" s="216" t="inlineStr">
        <is>
          <t>Direct official label.</t>
        </is>
      </c>
    </row>
    <row r="3798" ht="31" customHeight="1" s="99">
      <c r="A3798" s="212" t="inlineStr">
        <is>
          <t>CDM-03797</t>
        </is>
      </c>
      <c r="B3798" s="212" t="inlineStr">
        <is>
          <t>CHR-SRC184-011</t>
        </is>
      </c>
      <c r="C3798" s="212" t="inlineStr">
        <is>
          <t>Daelophos</t>
        </is>
      </c>
      <c r="D3798" s="213" t="inlineStr">
        <is>
          <t>SRC-184</t>
        </is>
      </c>
      <c r="E3798" s="213" t="inlineStr">
        <is>
          <t>artifacts_and_vehicles</t>
        </is>
      </c>
      <c r="F3798" s="213" t="inlineStr">
        <is>
          <t>Mana Sword</t>
        </is>
      </c>
      <c r="G3798" s="213" t="inlineStr"/>
      <c r="H3798" s="213" t="inlineStr"/>
      <c r="I3798" s="213" t="inlineStr">
        <is>
          <t>high</t>
        </is>
      </c>
      <c r="J3798" s="213" t="inlineStr">
        <is>
          <t>Official profile says it was given to him.</t>
        </is>
      </c>
    </row>
    <row r="3799" ht="31" customHeight="1" s="99">
      <c r="A3799" s="215" t="inlineStr">
        <is>
          <t>CDM-03798</t>
        </is>
      </c>
      <c r="B3799" s="215" t="inlineStr">
        <is>
          <t>CHR-SRC184-011</t>
        </is>
      </c>
      <c r="C3799" s="215" t="inlineStr">
        <is>
          <t>Daelophos</t>
        </is>
      </c>
      <c r="D3799" s="216" t="inlineStr">
        <is>
          <t>SRC-184</t>
        </is>
      </c>
      <c r="E3799" s="216" t="inlineStr">
        <is>
          <t>artifacts_and_vehicles</t>
        </is>
      </c>
      <c r="F3799" s="216" t="inlineStr">
        <is>
          <t>eight elemental vessels</t>
        </is>
      </c>
      <c r="G3799" s="216" t="inlineStr"/>
      <c r="H3799" s="216" t="inlineStr"/>
      <c r="I3799" s="216" t="inlineStr">
        <is>
          <t>high</t>
        </is>
      </c>
      <c r="J3799" s="216" t="inlineStr">
        <is>
          <t>Official profile says they were given to him.</t>
        </is>
      </c>
    </row>
    <row r="3800" ht="31" customHeight="1" s="99">
      <c r="A3800" s="212" t="inlineStr">
        <is>
          <t>CDM-03799</t>
        </is>
      </c>
      <c r="B3800" s="212" t="inlineStr">
        <is>
          <t>CHR-SRC184-009</t>
        </is>
      </c>
      <c r="C3800" s="212" t="inlineStr">
        <is>
          <t>Eoren</t>
        </is>
      </c>
      <c r="D3800" s="213" t="inlineStr">
        <is>
          <t>SRC-184</t>
        </is>
      </c>
      <c r="E3800" s="213" t="inlineStr">
        <is>
          <t>being_types</t>
        </is>
      </c>
      <c r="F3800" s="213" t="inlineStr">
        <is>
          <t>Gaian</t>
        </is>
      </c>
      <c r="G3800" s="213" t="inlineStr"/>
      <c r="H3800" s="213" t="inlineStr"/>
      <c r="I3800" s="213" t="inlineStr">
        <is>
          <t>high</t>
        </is>
      </c>
      <c r="J3800" s="213" t="inlineStr">
        <is>
          <t>Source-native people/being label; no external equivalence.</t>
        </is>
      </c>
    </row>
    <row r="3801" ht="31" customHeight="1" s="99">
      <c r="A3801" s="215" t="inlineStr">
        <is>
          <t>CDM-03800</t>
        </is>
      </c>
      <c r="B3801" s="215" t="inlineStr">
        <is>
          <t>CHR-SRC184-009</t>
        </is>
      </c>
      <c r="C3801" s="215" t="inlineStr">
        <is>
          <t>Eoren</t>
        </is>
      </c>
      <c r="D3801" s="216" t="inlineStr">
        <is>
          <t>SRC-184</t>
        </is>
      </c>
      <c r="E3801" s="216" t="inlineStr">
        <is>
          <t>roles_and_vocations</t>
        </is>
      </c>
      <c r="F3801" s="216" t="inlineStr">
        <is>
          <t>traveler</t>
        </is>
      </c>
      <c r="G3801" s="216" t="inlineStr"/>
      <c r="H3801" s="216" t="inlineStr"/>
      <c r="I3801" s="216" t="inlineStr">
        <is>
          <t>high</t>
        </is>
      </c>
      <c r="J3801" s="216" t="inlineStr">
        <is>
          <t>Direct official descriptor.</t>
        </is>
      </c>
    </row>
    <row r="3802" ht="31" customHeight="1" s="99">
      <c r="A3802" s="212" t="inlineStr">
        <is>
          <t>CDM-03801</t>
        </is>
      </c>
      <c r="B3802" s="212" t="inlineStr">
        <is>
          <t>CHR-SRC184-009</t>
        </is>
      </c>
      <c r="C3802" s="212" t="inlineStr">
        <is>
          <t>Eoren</t>
        </is>
      </c>
      <c r="D3802" s="213" t="inlineStr">
        <is>
          <t>SRC-184</t>
        </is>
      </c>
      <c r="E3802" s="213" t="inlineStr">
        <is>
          <t>affiliations</t>
        </is>
      </c>
      <c r="F3802" s="213" t="inlineStr">
        <is>
          <t>Gudju, the Earth Village</t>
        </is>
      </c>
      <c r="G3802" s="213" t="inlineStr"/>
      <c r="H3802" s="213" t="inlineStr"/>
      <c r="I3802" s="213" t="inlineStr">
        <is>
          <t>high</t>
        </is>
      </c>
      <c r="J3802" s="213" t="inlineStr">
        <is>
          <t>Direct origin.</t>
        </is>
      </c>
    </row>
    <row r="3803" ht="31" customHeight="1" s="99">
      <c r="A3803" s="215" t="inlineStr">
        <is>
          <t>CDM-03802</t>
        </is>
      </c>
      <c r="B3803" s="215" t="inlineStr">
        <is>
          <t>CHR-SRC184-002</t>
        </is>
      </c>
      <c r="C3803" s="215" t="inlineStr">
        <is>
          <t>Hinna</t>
        </is>
      </c>
      <c r="D3803" s="216" t="inlineStr">
        <is>
          <t>SRC-184</t>
        </is>
      </c>
      <c r="E3803" s="216" t="inlineStr">
        <is>
          <t>roles_and_vocations</t>
        </is>
      </c>
      <c r="F3803" s="216" t="inlineStr">
        <is>
          <t>Alm of Fire</t>
        </is>
      </c>
      <c r="G3803" s="216" t="inlineStr"/>
      <c r="H3803" s="216" t="inlineStr"/>
      <c r="I3803" s="216" t="inlineStr">
        <is>
          <t>high</t>
        </is>
      </c>
      <c r="J3803" s="216" t="inlineStr">
        <is>
          <t>Direct official designation.</t>
        </is>
      </c>
    </row>
    <row r="3804" ht="31" customHeight="1" s="99">
      <c r="A3804" s="212" t="inlineStr">
        <is>
          <t>CDM-03803</t>
        </is>
      </c>
      <c r="B3804" s="212" t="inlineStr">
        <is>
          <t>CHR-SRC184-002</t>
        </is>
      </c>
      <c r="C3804" s="212" t="inlineStr">
        <is>
          <t>Hinna</t>
        </is>
      </c>
      <c r="D3804" s="213" t="inlineStr">
        <is>
          <t>SRC-184</t>
        </is>
      </c>
      <c r="E3804" s="213" t="inlineStr">
        <is>
          <t>affiliations</t>
        </is>
      </c>
      <c r="F3804" s="213" t="inlineStr">
        <is>
          <t>Tianeea, the Fire Village</t>
        </is>
      </c>
      <c r="G3804" s="213" t="inlineStr"/>
      <c r="H3804" s="213" t="inlineStr"/>
      <c r="I3804" s="213" t="inlineStr">
        <is>
          <t>high</t>
        </is>
      </c>
      <c r="J3804" s="213" t="inlineStr">
        <is>
          <t>Direct origin.</t>
        </is>
      </c>
    </row>
    <row r="3805" ht="31" customHeight="1" s="99">
      <c r="A3805" s="215" t="inlineStr">
        <is>
          <t>CDM-03804</t>
        </is>
      </c>
      <c r="B3805" s="215" t="inlineStr">
        <is>
          <t>CHR-SRC184-002</t>
        </is>
      </c>
      <c r="C3805" s="215" t="inlineStr">
        <is>
          <t>Hinna</t>
        </is>
      </c>
      <c r="D3805" s="216" t="inlineStr">
        <is>
          <t>SRC-184</t>
        </is>
      </c>
      <c r="E3805" s="216" t="inlineStr">
        <is>
          <t>metaphysical_laws_and_rituals</t>
        </is>
      </c>
      <c r="F3805" s="216" t="inlineStr">
        <is>
          <t>alm pilgrimage</t>
        </is>
      </c>
      <c r="G3805" s="216" t="inlineStr"/>
      <c r="H3805" s="216" t="inlineStr"/>
      <c r="I3805" s="216" t="inlineStr">
        <is>
          <t>high</t>
        </is>
      </c>
      <c r="J3805" s="216" t="inlineStr">
        <is>
          <t>Her described journey.</t>
        </is>
      </c>
    </row>
    <row r="3806" ht="31" customHeight="1" s="99">
      <c r="A3806" s="212" t="inlineStr">
        <is>
          <t>CDM-03805</t>
        </is>
      </c>
      <c r="B3806" s="212" t="inlineStr">
        <is>
          <t>CHR-SRC184-012</t>
        </is>
      </c>
      <c r="C3806" s="212" t="inlineStr">
        <is>
          <t>Iain</t>
        </is>
      </c>
      <c r="D3806" s="213" t="inlineStr">
        <is>
          <t>SRC-184</t>
        </is>
      </c>
      <c r="E3806" s="213" t="inlineStr">
        <is>
          <t>affiliations</t>
        </is>
      </c>
      <c r="F3806" s="213" t="inlineStr">
        <is>
          <t>Illystana, Capital of the Deep</t>
        </is>
      </c>
      <c r="G3806" s="213" t="inlineStr"/>
      <c r="H3806" s="213" t="inlineStr"/>
      <c r="I3806" s="213" t="inlineStr">
        <is>
          <t>high</t>
        </is>
      </c>
      <c r="J3806" s="213" t="inlineStr">
        <is>
          <t>Stated in Palamena's profile context.</t>
        </is>
      </c>
    </row>
    <row r="3807" ht="31" customHeight="1" s="99">
      <c r="A3807" s="215" t="inlineStr">
        <is>
          <t>CDM-03806</t>
        </is>
      </c>
      <c r="B3807" s="215" t="inlineStr">
        <is>
          <t>CHR-SRC184-007</t>
        </is>
      </c>
      <c r="C3807" s="215" t="inlineStr">
        <is>
          <t>Julei</t>
        </is>
      </c>
      <c r="D3807" s="216" t="inlineStr">
        <is>
          <t>SRC-184</t>
        </is>
      </c>
      <c r="E3807" s="216" t="inlineStr">
        <is>
          <t>being_types</t>
        </is>
      </c>
      <c r="F3807" s="216" t="inlineStr">
        <is>
          <t>sproutling</t>
        </is>
      </c>
      <c r="G3807" s="216" t="inlineStr"/>
      <c r="H3807" s="216" t="inlineStr"/>
      <c r="I3807" s="216" t="inlineStr">
        <is>
          <t>high</t>
        </is>
      </c>
      <c r="J3807" s="216" t="inlineStr">
        <is>
          <t>Source-native people/being label; no external equivalence.</t>
        </is>
      </c>
    </row>
    <row r="3808" ht="31" customHeight="1" s="99">
      <c r="A3808" s="212" t="inlineStr">
        <is>
          <t>CDM-03807</t>
        </is>
      </c>
      <c r="B3808" s="212" t="inlineStr">
        <is>
          <t>CHR-SRC184-007</t>
        </is>
      </c>
      <c r="C3808" s="212" t="inlineStr">
        <is>
          <t>Julei</t>
        </is>
      </c>
      <c r="D3808" s="213" t="inlineStr">
        <is>
          <t>SRC-184</t>
        </is>
      </c>
      <c r="E3808" s="213" t="inlineStr">
        <is>
          <t>roles_and_vocations</t>
        </is>
      </c>
      <c r="F3808" s="213" t="inlineStr">
        <is>
          <t>custodian</t>
        </is>
      </c>
      <c r="G3808" s="213" t="inlineStr"/>
      <c r="H3808" s="213" t="inlineStr"/>
      <c r="I3808" s="213" t="inlineStr">
        <is>
          <t>high</t>
        </is>
      </c>
      <c r="J3808" s="213" t="inlineStr">
        <is>
          <t>Direct official role.</t>
        </is>
      </c>
    </row>
    <row r="3809" ht="31" customHeight="1" s="99">
      <c r="A3809" s="215" t="inlineStr">
        <is>
          <t>CDM-03808</t>
        </is>
      </c>
      <c r="B3809" s="215" t="inlineStr">
        <is>
          <t>CHR-SRC184-007</t>
        </is>
      </c>
      <c r="C3809" s="215" t="inlineStr">
        <is>
          <t>Julei</t>
        </is>
      </c>
      <c r="D3809" s="216" t="inlineStr">
        <is>
          <t>SRC-184</t>
        </is>
      </c>
      <c r="E3809" s="216" t="inlineStr">
        <is>
          <t>affiliations</t>
        </is>
      </c>
      <c r="F3809" s="216" t="inlineStr">
        <is>
          <t>Verdeus Borough</t>
        </is>
      </c>
      <c r="G3809" s="216" t="inlineStr"/>
      <c r="H3809" s="216" t="inlineStr"/>
      <c r="I3809" s="216" t="inlineStr">
        <is>
          <t>high</t>
        </is>
      </c>
      <c r="J3809" s="216" t="inlineStr">
        <is>
          <t>Direct origin/office setting.</t>
        </is>
      </c>
    </row>
    <row r="3810" ht="31" customHeight="1" s="99">
      <c r="A3810" s="212" t="inlineStr">
        <is>
          <t>CDM-03809</t>
        </is>
      </c>
      <c r="B3810" s="212" t="inlineStr">
        <is>
          <t>CHR-SRC184-010</t>
        </is>
      </c>
      <c r="C3810" s="212" t="inlineStr">
        <is>
          <t>Lyza</t>
        </is>
      </c>
      <c r="D3810" s="213" t="inlineStr">
        <is>
          <t>SRC-184</t>
        </is>
      </c>
      <c r="E3810" s="213" t="inlineStr">
        <is>
          <t>roles_and_vocations</t>
        </is>
      </c>
      <c r="F3810" s="213" t="inlineStr">
        <is>
          <t>former soul guard</t>
        </is>
      </c>
      <c r="G3810" s="213" t="inlineStr"/>
      <c r="H3810" s="213" t="inlineStr"/>
      <c r="I3810" s="213" t="inlineStr">
        <is>
          <t>high</t>
        </is>
      </c>
      <c r="J3810" s="213" t="inlineStr">
        <is>
          <t>Direct official role.</t>
        </is>
      </c>
    </row>
    <row r="3811" ht="31" customHeight="1" s="99">
      <c r="A3811" s="215" t="inlineStr">
        <is>
          <t>CDM-03810</t>
        </is>
      </c>
      <c r="B3811" s="215" t="inlineStr">
        <is>
          <t>CHR-SRC184-010</t>
        </is>
      </c>
      <c r="C3811" s="215" t="inlineStr">
        <is>
          <t>Lyza</t>
        </is>
      </c>
      <c r="D3811" s="216" t="inlineStr">
        <is>
          <t>SRC-184</t>
        </is>
      </c>
      <c r="E3811" s="216" t="inlineStr">
        <is>
          <t>roles_and_vocations</t>
        </is>
      </c>
      <c r="F3811" s="216" t="inlineStr">
        <is>
          <t>mentor</t>
        </is>
      </c>
      <c r="G3811" s="216" t="inlineStr"/>
      <c r="H3811" s="216" t="inlineStr"/>
      <c r="I3811" s="216" t="inlineStr">
        <is>
          <t>high</t>
        </is>
      </c>
      <c r="J3811" s="216" t="inlineStr">
        <is>
          <t>Direct relationship role to Val.</t>
        </is>
      </c>
    </row>
    <row r="3812" ht="31" customHeight="1" s="99">
      <c r="A3812" s="212" t="inlineStr">
        <is>
          <t>CDM-03811</t>
        </is>
      </c>
      <c r="B3812" s="212" t="inlineStr">
        <is>
          <t>CHR-SRC184-010</t>
        </is>
      </c>
      <c r="C3812" s="212" t="inlineStr">
        <is>
          <t>Lyza</t>
        </is>
      </c>
      <c r="D3812" s="213" t="inlineStr">
        <is>
          <t>SRC-184</t>
        </is>
      </c>
      <c r="E3812" s="213" t="inlineStr">
        <is>
          <t>affiliations</t>
        </is>
      </c>
      <c r="F3812" s="213" t="inlineStr">
        <is>
          <t>Gudju, the Earth Village</t>
        </is>
      </c>
      <c r="G3812" s="213" t="inlineStr"/>
      <c r="H3812" s="213" t="inlineStr"/>
      <c r="I3812" s="213" t="inlineStr">
        <is>
          <t>moderate</t>
        </is>
      </c>
      <c r="J3812" s="213" t="inlineStr">
        <is>
          <t>The profile says Lyza is said to have resettled there.</t>
        </is>
      </c>
    </row>
    <row r="3813" ht="31" customHeight="1" s="99">
      <c r="A3813" s="215" t="inlineStr">
        <is>
          <t>CDM-03812</t>
        </is>
      </c>
      <c r="B3813" s="215" t="inlineStr">
        <is>
          <t>CHR-SRC184-005</t>
        </is>
      </c>
      <c r="C3813" s="215" t="inlineStr">
        <is>
          <t>Morley</t>
        </is>
      </c>
      <c r="D3813" s="216" t="inlineStr">
        <is>
          <t>SRC-184</t>
        </is>
      </c>
      <c r="E3813" s="216" t="inlineStr">
        <is>
          <t>affiliations</t>
        </is>
      </c>
      <c r="F3813" s="216" t="inlineStr">
        <is>
          <t>Etaern, the Moonlit Parish</t>
        </is>
      </c>
      <c r="G3813" s="216" t="inlineStr"/>
      <c r="H3813" s="216" t="inlineStr"/>
      <c r="I3813" s="216" t="inlineStr">
        <is>
          <t>high</t>
        </is>
      </c>
      <c r="J3813" s="216" t="inlineStr">
        <is>
          <t>Direct origin.</t>
        </is>
      </c>
    </row>
    <row r="3814" ht="31" customHeight="1" s="99">
      <c r="A3814" s="212" t="inlineStr">
        <is>
          <t>CDM-03813</t>
        </is>
      </c>
      <c r="B3814" s="212" t="inlineStr">
        <is>
          <t>CHR-SRC184-006</t>
        </is>
      </c>
      <c r="C3814" s="212" t="inlineStr">
        <is>
          <t>Palamena</t>
        </is>
      </c>
      <c r="D3814" s="213" t="inlineStr">
        <is>
          <t>SRC-184</t>
        </is>
      </c>
      <c r="E3814" s="213" t="inlineStr">
        <is>
          <t>roles_and_vocations</t>
        </is>
      </c>
      <c r="F3814" s="213" t="inlineStr">
        <is>
          <t>Queen</t>
        </is>
      </c>
      <c r="G3814" s="213" t="inlineStr"/>
      <c r="H3814" s="213" t="inlineStr"/>
      <c r="I3814" s="213" t="inlineStr">
        <is>
          <t>high</t>
        </is>
      </c>
      <c r="J3814" s="213" t="inlineStr">
        <is>
          <t>Direct title.</t>
        </is>
      </c>
    </row>
    <row r="3815" ht="31" customHeight="1" s="99">
      <c r="A3815" s="215" t="inlineStr">
        <is>
          <t>CDM-03814</t>
        </is>
      </c>
      <c r="B3815" s="215" t="inlineStr">
        <is>
          <t>CHR-SRC184-006</t>
        </is>
      </c>
      <c r="C3815" s="215" t="inlineStr">
        <is>
          <t>Palamena</t>
        </is>
      </c>
      <c r="D3815" s="216" t="inlineStr">
        <is>
          <t>SRC-184</t>
        </is>
      </c>
      <c r="E3815" s="216" t="inlineStr">
        <is>
          <t>affiliations</t>
        </is>
      </c>
      <c r="F3815" s="216" t="inlineStr">
        <is>
          <t>Illystana, Capital of the Deep</t>
        </is>
      </c>
      <c r="G3815" s="216" t="inlineStr"/>
      <c r="H3815" s="216" t="inlineStr"/>
      <c r="I3815" s="216" t="inlineStr">
        <is>
          <t>high</t>
        </is>
      </c>
      <c r="J3815" s="216" t="inlineStr">
        <is>
          <t>Direct rulership/origin setting.</t>
        </is>
      </c>
    </row>
    <row r="3816" ht="31" customHeight="1" s="99">
      <c r="A3816" s="212" t="inlineStr">
        <is>
          <t>CDM-03815</t>
        </is>
      </c>
      <c r="B3816" s="212" t="inlineStr">
        <is>
          <t>CHR-SRC184-004</t>
        </is>
      </c>
      <c r="C3816" s="212" t="inlineStr">
        <is>
          <t>Ramcoh</t>
        </is>
      </c>
      <c r="D3816" s="213" t="inlineStr">
        <is>
          <t>SRC-184</t>
        </is>
      </c>
      <c r="E3816" s="213" t="inlineStr">
        <is>
          <t>being_types</t>
        </is>
      </c>
      <c r="F3816" s="213" t="inlineStr">
        <is>
          <t>baby sacred beast</t>
        </is>
      </c>
      <c r="G3816" s="213" t="inlineStr"/>
      <c r="H3816" s="213" t="inlineStr"/>
      <c r="I3816" s="213" t="inlineStr">
        <is>
          <t>high</t>
        </is>
      </c>
      <c r="J3816" s="213" t="inlineStr">
        <is>
          <t>Direct official descriptor.</t>
        </is>
      </c>
    </row>
    <row r="3817" ht="31" customHeight="1" s="99">
      <c r="A3817" s="215" t="inlineStr">
        <is>
          <t>CDM-03816</t>
        </is>
      </c>
      <c r="B3817" s="215" t="inlineStr">
        <is>
          <t>CHR-SRC184-004</t>
        </is>
      </c>
      <c r="C3817" s="215" t="inlineStr">
        <is>
          <t>Ramcoh</t>
        </is>
      </c>
      <c r="D3817" s="216" t="inlineStr">
        <is>
          <t>SRC-184</t>
        </is>
      </c>
      <c r="E3817" s="216" t="inlineStr">
        <is>
          <t>affiliations</t>
        </is>
      </c>
      <c r="F3817" s="216" t="inlineStr">
        <is>
          <t>Longren, the Vale of Wind</t>
        </is>
      </c>
      <c r="G3817" s="216" t="inlineStr"/>
      <c r="H3817" s="216" t="inlineStr"/>
      <c r="I3817" s="216" t="inlineStr">
        <is>
          <t>high</t>
        </is>
      </c>
      <c r="J3817" s="216" t="inlineStr">
        <is>
          <t>Official profile says Ramcoh began living there.</t>
        </is>
      </c>
    </row>
    <row r="3818" ht="31" customHeight="1" s="99">
      <c r="A3818" s="212" t="inlineStr">
        <is>
          <t>CDM-03817</t>
        </is>
      </c>
      <c r="B3818" s="212" t="inlineStr">
        <is>
          <t>CHR-SRC184-001</t>
        </is>
      </c>
      <c r="C3818" s="212" t="inlineStr">
        <is>
          <t>Val</t>
        </is>
      </c>
      <c r="D3818" s="213" t="inlineStr">
        <is>
          <t>SRC-184</t>
        </is>
      </c>
      <c r="E3818" s="213" t="inlineStr">
        <is>
          <t>roles_and_vocations</t>
        </is>
      </c>
      <c r="F3818" s="213" t="inlineStr">
        <is>
          <t>soul guard</t>
        </is>
      </c>
      <c r="G3818" s="213" t="inlineStr"/>
      <c r="H3818" s="213" t="inlineStr"/>
      <c r="I3818" s="213" t="inlineStr">
        <is>
          <t>high</t>
        </is>
      </c>
      <c r="J3818" s="213" t="inlineStr">
        <is>
          <t>Direct official role.</t>
        </is>
      </c>
    </row>
    <row r="3819" ht="31" customHeight="1" s="99">
      <c r="A3819" s="215" t="inlineStr">
        <is>
          <t>CDM-03818</t>
        </is>
      </c>
      <c r="B3819" s="215" t="inlineStr">
        <is>
          <t>CHR-SRC184-001</t>
        </is>
      </c>
      <c r="C3819" s="215" t="inlineStr">
        <is>
          <t>Val</t>
        </is>
      </c>
      <c r="D3819" s="216" t="inlineStr">
        <is>
          <t>SRC-184</t>
        </is>
      </c>
      <c r="E3819" s="216" t="inlineStr">
        <is>
          <t>affiliations</t>
        </is>
      </c>
      <c r="F3819" s="216" t="inlineStr">
        <is>
          <t>Tianeea, the Fire Village</t>
        </is>
      </c>
      <c r="G3819" s="216" t="inlineStr"/>
      <c r="H3819" s="216" t="inlineStr"/>
      <c r="I3819" s="216" t="inlineStr">
        <is>
          <t>high</t>
        </is>
      </c>
      <c r="J3819" s="216" t="inlineStr">
        <is>
          <t>Direct origin.</t>
        </is>
      </c>
    </row>
    <row r="3820" ht="31" customHeight="1" s="99">
      <c r="A3820" s="212" t="inlineStr">
        <is>
          <t>CDM-03819</t>
        </is>
      </c>
      <c r="B3820" s="212" t="inlineStr">
        <is>
          <t>CHR-SRC184-001</t>
        </is>
      </c>
      <c r="C3820" s="212" t="inlineStr">
        <is>
          <t>Val</t>
        </is>
      </c>
      <c r="D3820" s="213" t="inlineStr">
        <is>
          <t>SRC-184</t>
        </is>
      </c>
      <c r="E3820" s="213" t="inlineStr">
        <is>
          <t>narrative_archetypes</t>
        </is>
      </c>
      <c r="F3820" s="213" t="inlineStr">
        <is>
          <t>protagonist</t>
        </is>
      </c>
      <c r="G3820" s="213" t="inlineStr"/>
      <c r="H3820" s="213" t="inlineStr"/>
      <c r="I3820" s="213" t="inlineStr">
        <is>
          <t>high</t>
        </is>
      </c>
      <c r="J3820" s="213" t="inlineStr">
        <is>
          <t>Square Enix explicitly calls Val the protagonist.</t>
        </is>
      </c>
    </row>
    <row r="3821" ht="31" customHeight="1" s="99">
      <c r="A3821" s="215" t="inlineStr">
        <is>
          <t>CDM-03820</t>
        </is>
      </c>
      <c r="B3821" s="215" t="inlineStr">
        <is>
          <t>CHR-SRC185-002</t>
        </is>
      </c>
      <c r="C3821" s="215" t="inlineStr">
        <is>
          <t>Drippy</t>
        </is>
      </c>
      <c r="D3821" s="216" t="inlineStr">
        <is>
          <t>SRC-185</t>
        </is>
      </c>
      <c r="E3821" s="216" t="inlineStr">
        <is>
          <t>cosmologies_and_realms</t>
        </is>
      </c>
      <c r="F3821" s="216" t="inlineStr">
        <is>
          <t>the other world</t>
        </is>
      </c>
      <c r="G3821" s="216" t="inlineStr"/>
      <c r="H3821" s="216" t="inlineStr"/>
      <c r="I3821" s="216" t="inlineStr">
        <is>
          <t>high</t>
        </is>
      </c>
      <c r="J3821" s="216" t="inlineStr">
        <is>
          <t>The synopsis situates the shared journey there.</t>
        </is>
      </c>
    </row>
    <row r="3822" ht="31" customHeight="1" s="99">
      <c r="A3822" s="212" t="inlineStr">
        <is>
          <t>CDM-03821</t>
        </is>
      </c>
      <c r="B3822" s="212" t="inlineStr">
        <is>
          <t>CHR-SRC185-002</t>
        </is>
      </c>
      <c r="C3822" s="212" t="inlineStr">
        <is>
          <t>Drippy</t>
        </is>
      </c>
      <c r="D3822" s="213" t="inlineStr">
        <is>
          <t>SRC-185</t>
        </is>
      </c>
      <c r="E3822" s="213" t="inlineStr">
        <is>
          <t>narrative_archetypes</t>
        </is>
      </c>
      <c r="F3822" s="213" t="inlineStr">
        <is>
          <t>trusty friend</t>
        </is>
      </c>
      <c r="G3822" s="213" t="inlineStr"/>
      <c r="H3822" s="213" t="inlineStr"/>
      <c r="I3822" s="213" t="inlineStr">
        <is>
          <t>high</t>
        </is>
      </c>
      <c r="J3822" s="213" t="inlineStr">
        <is>
          <t>Exact official companion framing.</t>
        </is>
      </c>
    </row>
    <row r="3823" ht="31" customHeight="1" s="99">
      <c r="A3823" s="215" t="inlineStr">
        <is>
          <t>CDM-03822</t>
        </is>
      </c>
      <c r="B3823" s="215" t="inlineStr">
        <is>
          <t>CHR-SRC185-001</t>
        </is>
      </c>
      <c r="C3823" s="215" t="inlineStr">
        <is>
          <t>Oliver</t>
        </is>
      </c>
      <c r="D3823" s="216" t="inlineStr">
        <is>
          <t>SRC-185</t>
        </is>
      </c>
      <c r="E3823" s="216" t="inlineStr">
        <is>
          <t>artifacts_and_vehicles</t>
        </is>
      </c>
      <c r="F3823" s="216" t="inlineStr">
        <is>
          <t>Wizard's Companion</t>
        </is>
      </c>
      <c r="G3823" s="216" t="inlineStr"/>
      <c r="H3823" s="216" t="inlineStr"/>
      <c r="I3823" s="216" t="inlineStr">
        <is>
          <t>high</t>
        </is>
      </c>
      <c r="J3823" s="216" t="inlineStr">
        <is>
          <t>The official synopsis says Oliver carries a copy.</t>
        </is>
      </c>
    </row>
    <row r="3824" ht="31" customHeight="1" s="99">
      <c r="A3824" s="212" t="inlineStr">
        <is>
          <t>CDM-03823</t>
        </is>
      </c>
      <c r="B3824" s="212" t="inlineStr">
        <is>
          <t>CHR-SRC185-001</t>
        </is>
      </c>
      <c r="C3824" s="212" t="inlineStr">
        <is>
          <t>Oliver</t>
        </is>
      </c>
      <c r="D3824" s="213" t="inlineStr">
        <is>
          <t>SRC-185</t>
        </is>
      </c>
      <c r="E3824" s="213" t="inlineStr">
        <is>
          <t>cosmologies_and_realms</t>
        </is>
      </c>
      <c r="F3824" s="213" t="inlineStr">
        <is>
          <t>the other world</t>
        </is>
      </c>
      <c r="G3824" s="213" t="inlineStr"/>
      <c r="H3824" s="213" t="inlineStr"/>
      <c r="I3824" s="213" t="inlineStr">
        <is>
          <t>high</t>
        </is>
      </c>
      <c r="J3824" s="213" t="inlineStr">
        <is>
          <t>Official journey setting; no name or topology is supplied.</t>
        </is>
      </c>
    </row>
    <row r="3825" ht="31" customHeight="1" s="99">
      <c r="A3825" s="215" t="inlineStr">
        <is>
          <t>CDM-03824</t>
        </is>
      </c>
      <c r="B3825" s="215" t="inlineStr">
        <is>
          <t>CHR-SRC185-001</t>
        </is>
      </c>
      <c r="C3825" s="215" t="inlineStr">
        <is>
          <t>Oliver</t>
        </is>
      </c>
      <c r="D3825" s="216" t="inlineStr">
        <is>
          <t>SRC-185</t>
        </is>
      </c>
      <c r="E3825" s="216" t="inlineStr">
        <is>
          <t>narrative_archetypes</t>
        </is>
      </c>
      <c r="F3825" s="216" t="inlineStr">
        <is>
          <t>quest to restore his mother</t>
        </is>
      </c>
      <c r="G3825" s="216" t="inlineStr"/>
      <c r="H3825" s="216" t="inlineStr"/>
      <c r="I3825" s="216" t="inlineStr">
        <is>
          <t>high</t>
        </is>
      </c>
      <c r="J3825" s="216" t="inlineStr">
        <is>
          <t>Exact premise goal, not a confirmed outcome.</t>
        </is>
      </c>
    </row>
    <row r="3826" ht="31" customHeight="1" s="99">
      <c r="A3826" s="212" t="inlineStr">
        <is>
          <t>CDM-03825</t>
        </is>
      </c>
      <c r="B3826" s="212" t="inlineStr">
        <is>
          <t>CHR-SRC185-001</t>
        </is>
      </c>
      <c r="C3826" s="212" t="inlineStr">
        <is>
          <t>Oliver</t>
        </is>
      </c>
      <c r="D3826" s="213" t="inlineStr">
        <is>
          <t>SRC-185</t>
        </is>
      </c>
      <c r="E3826" s="213" t="inlineStr">
        <is>
          <t>game_mechanics</t>
        </is>
      </c>
      <c r="F3826" s="213" t="inlineStr">
        <is>
          <t>tames familiars</t>
        </is>
      </c>
      <c r="G3826" s="213" t="inlineStr"/>
      <c r="H3826" s="213" t="inlineStr"/>
      <c r="I3826" s="213" t="inlineStr">
        <is>
          <t>high</t>
        </is>
      </c>
      <c r="J3826" s="213" t="inlineStr">
        <is>
          <t>Official synopsis lists this activity, without fixing a player selection.</t>
        </is>
      </c>
    </row>
    <row r="3827" ht="31" customHeight="1" s="99">
      <c r="A3827" s="215" t="inlineStr">
        <is>
          <t>CDM-03826</t>
        </is>
      </c>
      <c r="B3827" s="215" t="inlineStr">
        <is>
          <t>CHR-SRC187-003</t>
        </is>
      </c>
      <c r="C3827" s="215" t="inlineStr">
        <is>
          <t>AZ</t>
        </is>
      </c>
      <c r="D3827" s="216" t="inlineStr">
        <is>
          <t>SRC-187</t>
        </is>
      </c>
      <c r="E3827" s="216" t="inlineStr">
        <is>
          <t>roles_and_vocations</t>
        </is>
      </c>
      <c r="F3827" s="216" t="inlineStr">
        <is>
          <t>owner of Hotel Z</t>
        </is>
      </c>
      <c r="G3827" s="216" t="inlineStr"/>
      <c r="H3827" s="216" t="inlineStr"/>
      <c r="I3827" s="216" t="inlineStr">
        <is>
          <t>high</t>
        </is>
      </c>
      <c r="J3827" s="216" t="inlineStr">
        <is>
          <t>Exact official role.</t>
        </is>
      </c>
    </row>
    <row r="3828" ht="31" customHeight="1" s="99">
      <c r="A3828" s="212" t="inlineStr">
        <is>
          <t>CDM-03827</t>
        </is>
      </c>
      <c r="B3828" s="212" t="inlineStr">
        <is>
          <t>CHR-SRC187-003</t>
        </is>
      </c>
      <c r="C3828" s="212" t="inlineStr">
        <is>
          <t>AZ</t>
        </is>
      </c>
      <c r="D3828" s="213" t="inlineStr">
        <is>
          <t>SRC-187</t>
        </is>
      </c>
      <c r="E3828" s="213" t="inlineStr">
        <is>
          <t>states_and_transformations</t>
        </is>
      </c>
      <c r="F3828" s="213" t="inlineStr">
        <is>
          <t>claims to be three thousand years old</t>
        </is>
      </c>
      <c r="G3828" s="213" t="inlineStr"/>
      <c r="H3828" s="213" t="inlineStr"/>
      <c r="I3828" s="213" t="inlineStr">
        <is>
          <t>high</t>
        </is>
      </c>
      <c r="J3828" s="213" t="inlineStr">
        <is>
          <t>Preserved as a claim, not independently verified.</t>
        </is>
      </c>
    </row>
    <row r="3829" ht="31" customHeight="1" s="99">
      <c r="A3829" s="215" t="inlineStr">
        <is>
          <t>CDM-03828</t>
        </is>
      </c>
      <c r="B3829" s="215" t="inlineStr">
        <is>
          <t>CHR-SRC187-003</t>
        </is>
      </c>
      <c r="C3829" s="215" t="inlineStr">
        <is>
          <t>AZ</t>
        </is>
      </c>
      <c r="D3829" s="216" t="inlineStr">
        <is>
          <t>SRC-187</t>
        </is>
      </c>
      <c r="E3829" s="216" t="inlineStr">
        <is>
          <t>cosmologies_and_realms</t>
        </is>
      </c>
      <c r="F3829" s="216" t="inlineStr">
        <is>
          <t>Hotel Z</t>
        </is>
      </c>
      <c r="G3829" s="216" t="inlineStr"/>
      <c r="H3829" s="216" t="inlineStr"/>
      <c r="I3829" s="216" t="inlineStr">
        <is>
          <t>high</t>
        </is>
      </c>
      <c r="J3829" s="216" t="inlineStr">
        <is>
          <t>Official ownership.</t>
        </is>
      </c>
    </row>
    <row r="3830" ht="31" customHeight="1" s="99">
      <c r="A3830" s="212" t="inlineStr">
        <is>
          <t>CDM-03829</t>
        </is>
      </c>
      <c r="B3830" s="212" t="inlineStr">
        <is>
          <t>CHR-SRC187-011</t>
        </is>
      </c>
      <c r="C3830" s="212" t="inlineStr">
        <is>
          <t>Canari</t>
        </is>
      </c>
      <c r="D3830" s="213" t="inlineStr">
        <is>
          <t>SRC-187</t>
        </is>
      </c>
      <c r="E3830" s="213" t="inlineStr">
        <is>
          <t>roles_and_vocations</t>
        </is>
      </c>
      <c r="F3830" s="213" t="inlineStr">
        <is>
          <t>video game livestream host</t>
        </is>
      </c>
      <c r="G3830" s="213" t="inlineStr"/>
      <c r="H3830" s="213" t="inlineStr"/>
      <c r="I3830" s="213" t="inlineStr">
        <is>
          <t>high</t>
        </is>
      </c>
      <c r="J3830" s="213" t="inlineStr">
        <is>
          <t>Exact official occupation.</t>
        </is>
      </c>
    </row>
    <row r="3831" ht="31" customHeight="1" s="99">
      <c r="A3831" s="215" t="inlineStr">
        <is>
          <t>CDM-03830</t>
        </is>
      </c>
      <c r="B3831" s="215" t="inlineStr">
        <is>
          <t>CHR-SRC187-011</t>
        </is>
      </c>
      <c r="C3831" s="215" t="inlineStr">
        <is>
          <t>Canari</t>
        </is>
      </c>
      <c r="D3831" s="216" t="inlineStr">
        <is>
          <t>SRC-187</t>
        </is>
      </c>
      <c r="E3831" s="216" t="inlineStr">
        <is>
          <t>affiliations</t>
        </is>
      </c>
      <c r="F3831" s="216" t="inlineStr">
        <is>
          <t>DYN4MO</t>
        </is>
      </c>
      <c r="G3831" s="216" t="inlineStr"/>
      <c r="H3831" s="216" t="inlineStr"/>
      <c r="I3831" s="216" t="inlineStr">
        <is>
          <t>high</t>
        </is>
      </c>
      <c r="J3831" s="216" t="inlineStr">
        <is>
          <t>Her official fan club.</t>
        </is>
      </c>
    </row>
    <row r="3832" ht="31" customHeight="1" s="99">
      <c r="A3832" s="212" t="inlineStr">
        <is>
          <t>CDM-03831</t>
        </is>
      </c>
      <c r="B3832" s="212" t="inlineStr">
        <is>
          <t>CHR-SRC187-011</t>
        </is>
      </c>
      <c r="C3832" s="212" t="inlineStr">
        <is>
          <t>Canari</t>
        </is>
      </c>
      <c r="D3832" s="213" t="inlineStr">
        <is>
          <t>SRC-187</t>
        </is>
      </c>
      <c r="E3832" s="213" t="inlineStr">
        <is>
          <t>cosmologies_and_realms</t>
        </is>
      </c>
      <c r="F3832" s="213" t="inlineStr">
        <is>
          <t>Lumiose City</t>
        </is>
      </c>
      <c r="G3832" s="213" t="inlineStr"/>
      <c r="H3832" s="213" t="inlineStr"/>
      <c r="I3832" s="213" t="inlineStr">
        <is>
          <t>high</t>
        </is>
      </c>
      <c r="J3832" s="213" t="inlineStr">
        <is>
          <t>Official origin.</t>
        </is>
      </c>
    </row>
    <row r="3833" ht="31" customHeight="1" s="99">
      <c r="A3833" s="215" t="inlineStr">
        <is>
          <t>CDM-03832</t>
        </is>
      </c>
      <c r="B3833" s="215" t="inlineStr">
        <is>
          <t>CHR-SRC187-011</t>
        </is>
      </c>
      <c r="C3833" s="215" t="inlineStr">
        <is>
          <t>Canari</t>
        </is>
      </c>
      <c r="D3833" s="216" t="inlineStr">
        <is>
          <t>SRC-187</t>
        </is>
      </c>
      <c r="E3833" s="216" t="inlineStr">
        <is>
          <t>cosmologies_and_realms</t>
        </is>
      </c>
      <c r="F3833" s="216" t="inlineStr">
        <is>
          <t>Kalos</t>
        </is>
      </c>
      <c r="G3833" s="216" t="inlineStr"/>
      <c r="H3833" s="216" t="inlineStr"/>
      <c r="I3833" s="216" t="inlineStr">
        <is>
          <t>high</t>
        </is>
      </c>
      <c r="J3833" s="216" t="inlineStr">
        <is>
          <t>Official popularity region.</t>
        </is>
      </c>
    </row>
    <row r="3834" ht="31" customHeight="1" s="99">
      <c r="A3834" s="212" t="inlineStr">
        <is>
          <t>CDM-03833</t>
        </is>
      </c>
      <c r="B3834" s="212" t="inlineStr">
        <is>
          <t>CHR-SRC187-009</t>
        </is>
      </c>
      <c r="C3834" s="212" t="inlineStr">
        <is>
          <t>Corbeau</t>
        </is>
      </c>
      <c r="D3834" s="213" t="inlineStr">
        <is>
          <t>SRC-187</t>
        </is>
      </c>
      <c r="E3834" s="213" t="inlineStr">
        <is>
          <t>roles_and_vocations</t>
        </is>
      </c>
      <c r="F3834" s="213" t="inlineStr">
        <is>
          <t>Z-A Royale competitor</t>
        </is>
      </c>
      <c r="G3834" s="213" t="inlineStr"/>
      <c r="H3834" s="213" t="inlineStr"/>
      <c r="I3834" s="213" t="inlineStr">
        <is>
          <t>high</t>
        </is>
      </c>
      <c r="J3834" s="213" t="inlineStr">
        <is>
          <t>Exact official competition role.</t>
        </is>
      </c>
    </row>
    <row r="3835" ht="31" customHeight="1" s="99">
      <c r="A3835" s="215" t="inlineStr">
        <is>
          <t>CDM-03834</t>
        </is>
      </c>
      <c r="B3835" s="215" t="inlineStr">
        <is>
          <t>CHR-SRC187-009</t>
        </is>
      </c>
      <c r="C3835" s="215" t="inlineStr">
        <is>
          <t>Corbeau</t>
        </is>
      </c>
      <c r="D3835" s="216" t="inlineStr">
        <is>
          <t>SRC-187</t>
        </is>
      </c>
      <c r="E3835" s="216" t="inlineStr">
        <is>
          <t>roles_and_vocations</t>
        </is>
      </c>
      <c r="F3835" s="216" t="inlineStr">
        <is>
          <t>Rust Syndicate leader</t>
        </is>
      </c>
      <c r="G3835" s="216" t="inlineStr"/>
      <c r="H3835" s="216" t="inlineStr"/>
      <c r="I3835" s="216" t="inlineStr">
        <is>
          <t>high</t>
        </is>
      </c>
      <c r="J3835" s="216" t="inlineStr">
        <is>
          <t>Exact official leadership role.</t>
        </is>
      </c>
    </row>
    <row r="3836" ht="31" customHeight="1" s="99">
      <c r="A3836" s="212" t="inlineStr">
        <is>
          <t>CDM-03835</t>
        </is>
      </c>
      <c r="B3836" s="212" t="inlineStr">
        <is>
          <t>CHR-SRC187-009</t>
        </is>
      </c>
      <c r="C3836" s="212" t="inlineStr">
        <is>
          <t>Corbeau</t>
        </is>
      </c>
      <c r="D3836" s="213" t="inlineStr">
        <is>
          <t>SRC-187</t>
        </is>
      </c>
      <c r="E3836" s="213" t="inlineStr">
        <is>
          <t>affiliations</t>
        </is>
      </c>
      <c r="F3836" s="213" t="inlineStr">
        <is>
          <t>Rust Syndicate</t>
        </is>
      </c>
      <c r="G3836" s="213" t="inlineStr"/>
      <c r="H3836" s="213" t="inlineStr"/>
      <c r="I3836" s="213" t="inlineStr">
        <is>
          <t>high</t>
        </is>
      </c>
      <c r="J3836" s="213" t="inlineStr">
        <is>
          <t>Exact official faction.</t>
        </is>
      </c>
    </row>
    <row r="3837" ht="31" customHeight="1" s="99">
      <c r="A3837" s="215" t="inlineStr">
        <is>
          <t>CDM-03836</t>
        </is>
      </c>
      <c r="B3837" s="215" t="inlineStr">
        <is>
          <t>CHR-SRC187-009</t>
        </is>
      </c>
      <c r="C3837" s="215" t="inlineStr">
        <is>
          <t>Corbeau</t>
        </is>
      </c>
      <c r="D3837" s="216" t="inlineStr">
        <is>
          <t>SRC-187</t>
        </is>
      </c>
      <c r="E3837" s="216" t="inlineStr">
        <is>
          <t>cosmologies_and_realms</t>
        </is>
      </c>
      <c r="F3837" s="216" t="inlineStr">
        <is>
          <t>Lumiose City</t>
        </is>
      </c>
      <c r="G3837" s="216" t="inlineStr"/>
      <c r="H3837" s="216" t="inlineStr"/>
      <c r="I3837" s="216" t="inlineStr">
        <is>
          <t>high</t>
        </is>
      </c>
      <c r="J3837" s="216" t="inlineStr">
        <is>
          <t>Official activity location.</t>
        </is>
      </c>
    </row>
    <row r="3838" ht="31" customHeight="1" s="99">
      <c r="A3838" s="212" t="inlineStr">
        <is>
          <t>CDM-03837</t>
        </is>
      </c>
      <c r="B3838" s="212" t="inlineStr">
        <is>
          <t>CHR-SRC187-009</t>
        </is>
      </c>
      <c r="C3838" s="212" t="inlineStr">
        <is>
          <t>Corbeau</t>
        </is>
      </c>
      <c r="D3838" s="213" t="inlineStr">
        <is>
          <t>SRC-187</t>
        </is>
      </c>
      <c r="E3838" s="213" t="inlineStr">
        <is>
          <t>game_mechanics</t>
        </is>
      </c>
      <c r="F3838" s="213" t="inlineStr">
        <is>
          <t>Poison-type Pokémon specialization</t>
        </is>
      </c>
      <c r="G3838" s="213" t="inlineStr"/>
      <c r="H3838" s="213" t="inlineStr"/>
      <c r="I3838" s="213" t="inlineStr">
        <is>
          <t>high</t>
        </is>
      </c>
      <c r="J3838" s="213" t="inlineStr">
        <is>
          <t>Type specialization, not fixed species nodes.</t>
        </is>
      </c>
    </row>
    <row r="3839" ht="31" customHeight="1" s="99">
      <c r="A3839" s="215" t="inlineStr">
        <is>
          <t>CDM-03838</t>
        </is>
      </c>
      <c r="B3839" s="215" t="inlineStr">
        <is>
          <t>CHR-SRC187-008</t>
        </is>
      </c>
      <c r="C3839" s="215" t="inlineStr">
        <is>
          <t>Emma</t>
        </is>
      </c>
      <c r="D3839" s="216" t="inlineStr">
        <is>
          <t>SRC-187</t>
        </is>
      </c>
      <c r="E3839" s="216" t="inlineStr">
        <is>
          <t>roles_and_vocations</t>
        </is>
      </c>
      <c r="F3839" s="216" t="inlineStr">
        <is>
          <t>detective-agency head</t>
        </is>
      </c>
      <c r="G3839" s="216" t="inlineStr"/>
      <c r="H3839" s="216" t="inlineStr"/>
      <c r="I3839" s="216" t="inlineStr">
        <is>
          <t>high</t>
        </is>
      </c>
      <c r="J3839" s="216" t="inlineStr">
        <is>
          <t>Official inherited role.</t>
        </is>
      </c>
    </row>
    <row r="3840" ht="31" customHeight="1" s="99">
      <c r="A3840" s="212" t="inlineStr">
        <is>
          <t>CDM-03839</t>
        </is>
      </c>
      <c r="B3840" s="212" t="inlineStr">
        <is>
          <t>CHR-SRC187-008</t>
        </is>
      </c>
      <c r="C3840" s="212" t="inlineStr">
        <is>
          <t>Emma</t>
        </is>
      </c>
      <c r="D3840" s="213" t="inlineStr">
        <is>
          <t>SRC-187</t>
        </is>
      </c>
      <c r="E3840" s="213" t="inlineStr">
        <is>
          <t>roles_and_vocations</t>
        </is>
      </c>
      <c r="F3840" s="213" t="inlineStr">
        <is>
          <t>Pokémon Trainer</t>
        </is>
      </c>
      <c r="G3840" s="213" t="inlineStr"/>
      <c r="H3840" s="213" t="inlineStr"/>
      <c r="I3840" s="213" t="inlineStr">
        <is>
          <t>high</t>
        </is>
      </c>
      <c r="J3840" s="213" t="inlineStr">
        <is>
          <t>Exact official description.</t>
        </is>
      </c>
    </row>
    <row r="3841" ht="31" customHeight="1" s="99">
      <c r="A3841" s="215" t="inlineStr">
        <is>
          <t>CDM-03840</t>
        </is>
      </c>
      <c r="B3841" s="215" t="inlineStr">
        <is>
          <t>CHR-SRC187-008</t>
        </is>
      </c>
      <c r="C3841" s="215" t="inlineStr">
        <is>
          <t>Emma</t>
        </is>
      </c>
      <c r="D3841" s="216" t="inlineStr">
        <is>
          <t>SRC-187</t>
        </is>
      </c>
      <c r="E3841" s="216" t="inlineStr">
        <is>
          <t>cosmologies_and_realms</t>
        </is>
      </c>
      <c r="F3841" s="216" t="inlineStr">
        <is>
          <t>Lumiose City</t>
        </is>
      </c>
      <c r="G3841" s="216" t="inlineStr"/>
      <c r="H3841" s="216" t="inlineStr"/>
      <c r="I3841" s="216" t="inlineStr">
        <is>
          <t>high</t>
        </is>
      </c>
      <c r="J3841" s="216" t="inlineStr">
        <is>
          <t>Agency/case setting.</t>
        </is>
      </c>
    </row>
    <row r="3842" ht="31" customHeight="1" s="99">
      <c r="A3842" s="212" t="inlineStr">
        <is>
          <t>CDM-03841</t>
        </is>
      </c>
      <c r="B3842" s="212" t="inlineStr">
        <is>
          <t>CHR-SRC187-008</t>
        </is>
      </c>
      <c r="C3842" s="212" t="inlineStr">
        <is>
          <t>Emma</t>
        </is>
      </c>
      <c r="D3842" s="213" t="inlineStr">
        <is>
          <t>SRC-187</t>
        </is>
      </c>
      <c r="E3842" s="213" t="inlineStr">
        <is>
          <t>game_mechanics</t>
        </is>
      </c>
      <c r="F3842" s="213" t="inlineStr">
        <is>
          <t>missing-Pokémon and lost-item requests</t>
        </is>
      </c>
      <c r="G3842" s="213" t="inlineStr"/>
      <c r="H3842" s="213" t="inlineStr"/>
      <c r="I3842" s="213" t="inlineStr">
        <is>
          <t>high</t>
        </is>
      </c>
      <c r="J3842" s="213" t="inlineStr">
        <is>
          <t>Official player assistance activity.</t>
        </is>
      </c>
    </row>
    <row r="3843" ht="31" customHeight="1" s="99">
      <c r="A3843" s="215" t="inlineStr">
        <is>
          <t>CDM-03842</t>
        </is>
      </c>
      <c r="B3843" s="215" t="inlineStr">
        <is>
          <t>CHR-SRC187-004</t>
        </is>
      </c>
      <c r="C3843" s="215" t="inlineStr">
        <is>
          <t>Eternal Flower Floette</t>
        </is>
      </c>
      <c r="D3843" s="216" t="inlineStr">
        <is>
          <t>SRC-187</t>
        </is>
      </c>
      <c r="E3843" s="216" t="inlineStr">
        <is>
          <t>being_types</t>
        </is>
      </c>
      <c r="F3843" s="216" t="inlineStr">
        <is>
          <t>Floette</t>
        </is>
      </c>
      <c r="G3843" s="216" t="inlineStr"/>
      <c r="H3843" s="216" t="inlineStr"/>
      <c r="I3843" s="216" t="inlineStr">
        <is>
          <t>high</t>
        </is>
      </c>
      <c r="J3843" s="216" t="inlineStr">
        <is>
          <t>Officially identified species; individual card explicitly distinguishes her from others.</t>
        </is>
      </c>
    </row>
    <row r="3844" ht="31" customHeight="1" s="99">
      <c r="A3844" s="212" t="inlineStr">
        <is>
          <t>CDM-03843</t>
        </is>
      </c>
      <c r="B3844" s="212" t="inlineStr">
        <is>
          <t>CHR-SRC187-004</t>
        </is>
      </c>
      <c r="C3844" s="212" t="inlineStr">
        <is>
          <t>Eternal Flower Floette</t>
        </is>
      </c>
      <c r="D3844" s="213" t="inlineStr">
        <is>
          <t>SRC-187</t>
        </is>
      </c>
      <c r="E3844" s="213" t="inlineStr">
        <is>
          <t>affiliations</t>
        </is>
      </c>
      <c r="F3844" s="213" t="inlineStr">
        <is>
          <t>AZ's partner Pokémon</t>
        </is>
      </c>
      <c r="G3844" s="213" t="inlineStr"/>
      <c r="H3844" s="213" t="inlineStr"/>
      <c r="I3844" s="213" t="inlineStr">
        <is>
          <t>high</t>
        </is>
      </c>
      <c r="J3844" s="213" t="inlineStr">
        <is>
          <t>Exact official relationship status.</t>
        </is>
      </c>
    </row>
    <row r="3845" ht="31" customHeight="1" s="99">
      <c r="A3845" s="215" t="inlineStr">
        <is>
          <t>CDM-03844</t>
        </is>
      </c>
      <c r="B3845" s="215" t="inlineStr">
        <is>
          <t>CHR-SRC187-004</t>
        </is>
      </c>
      <c r="C3845" s="215" t="inlineStr">
        <is>
          <t>Eternal Flower Floette</t>
        </is>
      </c>
      <c r="D3845" s="216" t="inlineStr">
        <is>
          <t>SRC-187</t>
        </is>
      </c>
      <c r="E3845" s="216" t="inlineStr">
        <is>
          <t>states_and_transformations</t>
        </is>
      </c>
      <c r="F3845" s="216" t="inlineStr">
        <is>
          <t>said to have lived for three thousand years</t>
        </is>
      </c>
      <c r="G3845" s="216" t="inlineStr"/>
      <c r="H3845" s="216" t="inlineStr"/>
      <c r="I3845" s="216" t="inlineStr">
        <is>
          <t>high</t>
        </is>
      </c>
      <c r="J3845" s="216" t="inlineStr">
        <is>
          <t>Preserved as qualified official wording.</t>
        </is>
      </c>
    </row>
    <row r="3846" ht="31" customHeight="1" s="99">
      <c r="A3846" s="212" t="inlineStr">
        <is>
          <t>CDM-03845</t>
        </is>
      </c>
      <c r="B3846" s="212" t="inlineStr">
        <is>
          <t>CHR-SRC187-004</t>
        </is>
      </c>
      <c r="C3846" s="212" t="inlineStr">
        <is>
          <t>Eternal Flower Floette</t>
        </is>
      </c>
      <c r="D3846" s="213" t="inlineStr">
        <is>
          <t>SRC-187</t>
        </is>
      </c>
      <c r="E3846" s="213" t="inlineStr">
        <is>
          <t>artifacts_and_vehicles</t>
        </is>
      </c>
      <c r="F3846" s="213" t="inlineStr">
        <is>
          <t>black flower</t>
        </is>
      </c>
      <c r="G3846" s="213" t="inlineStr"/>
      <c r="H3846" s="213" t="inlineStr"/>
      <c r="I3846" s="213" t="inlineStr">
        <is>
          <t>high</t>
        </is>
      </c>
      <c r="J3846" s="213" t="inlineStr">
        <is>
          <t>Direct individual-profile attribute.</t>
        </is>
      </c>
    </row>
    <row r="3847" ht="31" customHeight="1" s="99">
      <c r="A3847" s="215" t="inlineStr">
        <is>
          <t>CDM-03846</t>
        </is>
      </c>
      <c r="B3847" s="215" t="inlineStr">
        <is>
          <t>CHR-SRC187-018</t>
        </is>
      </c>
      <c r="C3847" s="215" t="inlineStr">
        <is>
          <t>Griselle</t>
        </is>
      </c>
      <c r="D3847" s="216" t="inlineStr">
        <is>
          <t>SRC-187</t>
        </is>
      </c>
      <c r="E3847" s="216" t="inlineStr">
        <is>
          <t>roles_and_vocations</t>
        </is>
      </c>
      <c r="F3847" s="216" t="inlineStr">
        <is>
          <t>Nouveau Café server</t>
        </is>
      </c>
      <c r="G3847" s="216" t="inlineStr"/>
      <c r="H3847" s="216" t="inlineStr"/>
      <c r="I3847" s="216" t="inlineStr">
        <is>
          <t>high</t>
        </is>
      </c>
      <c r="J3847" s="216" t="inlineStr">
        <is>
          <t>Exact official role.</t>
        </is>
      </c>
    </row>
    <row r="3848" ht="31" customHeight="1" s="99">
      <c r="A3848" s="212" t="inlineStr">
        <is>
          <t>CDM-03847</t>
        </is>
      </c>
      <c r="B3848" s="212" t="inlineStr">
        <is>
          <t>CHR-SRC187-018</t>
        </is>
      </c>
      <c r="C3848" s="212" t="inlineStr">
        <is>
          <t>Griselle</t>
        </is>
      </c>
      <c r="D3848" s="213" t="inlineStr">
        <is>
          <t>SRC-187</t>
        </is>
      </c>
      <c r="E3848" s="213" t="inlineStr">
        <is>
          <t>affiliations</t>
        </is>
      </c>
      <c r="F3848" s="213" t="inlineStr">
        <is>
          <t>Nouveau Café</t>
        </is>
      </c>
      <c r="G3848" s="213" t="inlineStr"/>
      <c r="H3848" s="213" t="inlineStr"/>
      <c r="I3848" s="213" t="inlineStr">
        <is>
          <t>high</t>
        </is>
      </c>
      <c r="J3848" s="213" t="inlineStr">
        <is>
          <t>Official workplace.</t>
        </is>
      </c>
    </row>
    <row r="3849" ht="31" customHeight="1" s="99">
      <c r="A3849" s="215" t="inlineStr">
        <is>
          <t>CDM-03848</t>
        </is>
      </c>
      <c r="B3849" s="215" t="inlineStr">
        <is>
          <t>CHR-SRC187-018</t>
        </is>
      </c>
      <c r="C3849" s="215" t="inlineStr">
        <is>
          <t>Griselle</t>
        </is>
      </c>
      <c r="D3849" s="216" t="inlineStr">
        <is>
          <t>SRC-187</t>
        </is>
      </c>
      <c r="E3849" s="216" t="inlineStr">
        <is>
          <t>cosmologies_and_realms</t>
        </is>
      </c>
      <c r="F3849" s="216" t="inlineStr">
        <is>
          <t>Centrico Plaza</t>
        </is>
      </c>
      <c r="G3849" s="216" t="inlineStr"/>
      <c r="H3849" s="216" t="inlineStr"/>
      <c r="I3849" s="216" t="inlineStr">
        <is>
          <t>high</t>
        </is>
      </c>
      <c r="J3849" s="216" t="inlineStr">
        <is>
          <t>Official location.</t>
        </is>
      </c>
    </row>
    <row r="3850" ht="31" customHeight="1" s="99">
      <c r="A3850" s="212" t="inlineStr">
        <is>
          <t>CDM-03849</t>
        </is>
      </c>
      <c r="B3850" s="212" t="inlineStr">
        <is>
          <t>CHR-SRC187-018</t>
        </is>
      </c>
      <c r="C3850" s="212" t="inlineStr">
        <is>
          <t>Griselle</t>
        </is>
      </c>
      <c r="D3850" s="213" t="inlineStr">
        <is>
          <t>SRC-187</t>
        </is>
      </c>
      <c r="E3850" s="213" t="inlineStr">
        <is>
          <t>cosmologies_and_realms</t>
        </is>
      </c>
      <c r="F3850" s="213" t="inlineStr">
        <is>
          <t>Lumiose City</t>
        </is>
      </c>
      <c r="G3850" s="213" t="inlineStr"/>
      <c r="H3850" s="213" t="inlineStr"/>
      <c r="I3850" s="213" t="inlineStr">
        <is>
          <t>high</t>
        </is>
      </c>
      <c r="J3850" s="213" t="inlineStr">
        <is>
          <t>Official location.</t>
        </is>
      </c>
    </row>
    <row r="3851" ht="31" customHeight="1" s="99">
      <c r="A3851" s="215" t="inlineStr">
        <is>
          <t>CDM-03850</t>
        </is>
      </c>
      <c r="B3851" s="215" t="inlineStr">
        <is>
          <t>CHR-SRC187-017</t>
        </is>
      </c>
      <c r="C3851" s="215" t="inlineStr">
        <is>
          <t>Grisham</t>
        </is>
      </c>
      <c r="D3851" s="216" t="inlineStr">
        <is>
          <t>SRC-187</t>
        </is>
      </c>
      <c r="E3851" s="216" t="inlineStr">
        <is>
          <t>roles_and_vocations</t>
        </is>
      </c>
      <c r="F3851" s="216" t="inlineStr">
        <is>
          <t>Nouveau Café master</t>
        </is>
      </c>
      <c r="G3851" s="216" t="inlineStr"/>
      <c r="H3851" s="216" t="inlineStr"/>
      <c r="I3851" s="216" t="inlineStr">
        <is>
          <t>high</t>
        </is>
      </c>
      <c r="J3851" s="216" t="inlineStr">
        <is>
          <t>Exact official role.</t>
        </is>
      </c>
    </row>
    <row r="3852" ht="31" customHeight="1" s="99">
      <c r="A3852" s="212" t="inlineStr">
        <is>
          <t>CDM-03851</t>
        </is>
      </c>
      <c r="B3852" s="212" t="inlineStr">
        <is>
          <t>CHR-SRC187-017</t>
        </is>
      </c>
      <c r="C3852" s="212" t="inlineStr">
        <is>
          <t>Grisham</t>
        </is>
      </c>
      <c r="D3852" s="213" t="inlineStr">
        <is>
          <t>SRC-187</t>
        </is>
      </c>
      <c r="E3852" s="213" t="inlineStr">
        <is>
          <t>affiliations</t>
        </is>
      </c>
      <c r="F3852" s="213" t="inlineStr">
        <is>
          <t>Nouveau Café</t>
        </is>
      </c>
      <c r="G3852" s="213" t="inlineStr"/>
      <c r="H3852" s="213" t="inlineStr"/>
      <c r="I3852" s="213" t="inlineStr">
        <is>
          <t>high</t>
        </is>
      </c>
      <c r="J3852" s="213" t="inlineStr">
        <is>
          <t>Official workplace.</t>
        </is>
      </c>
    </row>
    <row r="3853" ht="31" customHeight="1" s="99">
      <c r="A3853" s="215" t="inlineStr">
        <is>
          <t>CDM-03852</t>
        </is>
      </c>
      <c r="B3853" s="215" t="inlineStr">
        <is>
          <t>CHR-SRC187-017</t>
        </is>
      </c>
      <c r="C3853" s="215" t="inlineStr">
        <is>
          <t>Grisham</t>
        </is>
      </c>
      <c r="D3853" s="216" t="inlineStr">
        <is>
          <t>SRC-187</t>
        </is>
      </c>
      <c r="E3853" s="216" t="inlineStr">
        <is>
          <t>cosmologies_and_realms</t>
        </is>
      </c>
      <c r="F3853" s="216" t="inlineStr">
        <is>
          <t>Centrico Plaza</t>
        </is>
      </c>
      <c r="G3853" s="216" t="inlineStr"/>
      <c r="H3853" s="216" t="inlineStr"/>
      <c r="I3853" s="216" t="inlineStr">
        <is>
          <t>high</t>
        </is>
      </c>
      <c r="J3853" s="216" t="inlineStr">
        <is>
          <t>Official location.</t>
        </is>
      </c>
    </row>
    <row r="3854" ht="31" customHeight="1" s="99">
      <c r="A3854" s="212" t="inlineStr">
        <is>
          <t>CDM-03853</t>
        </is>
      </c>
      <c r="B3854" s="212" t="inlineStr">
        <is>
          <t>CHR-SRC187-017</t>
        </is>
      </c>
      <c r="C3854" s="212" t="inlineStr">
        <is>
          <t>Grisham</t>
        </is>
      </c>
      <c r="D3854" s="213" t="inlineStr">
        <is>
          <t>SRC-187</t>
        </is>
      </c>
      <c r="E3854" s="213" t="inlineStr">
        <is>
          <t>cosmologies_and_realms</t>
        </is>
      </c>
      <c r="F3854" s="213" t="inlineStr">
        <is>
          <t>Lumiose City</t>
        </is>
      </c>
      <c r="G3854" s="213" t="inlineStr"/>
      <c r="H3854" s="213" t="inlineStr"/>
      <c r="I3854" s="213" t="inlineStr">
        <is>
          <t>high</t>
        </is>
      </c>
      <c r="J3854" s="213" t="inlineStr">
        <is>
          <t>Official location.</t>
        </is>
      </c>
    </row>
    <row r="3855" ht="31" customHeight="1" s="99">
      <c r="A3855" s="215" t="inlineStr">
        <is>
          <t>CDM-03854</t>
        </is>
      </c>
      <c r="B3855" s="215" t="inlineStr">
        <is>
          <t>CHR-SRC187-014</t>
        </is>
      </c>
      <c r="C3855" s="215" t="inlineStr">
        <is>
          <t>Gwynn</t>
        </is>
      </c>
      <c r="D3855" s="216" t="inlineStr">
        <is>
          <t>SRC-187</t>
        </is>
      </c>
      <c r="E3855" s="216" t="inlineStr">
        <is>
          <t>roles_and_vocations</t>
        </is>
      </c>
      <c r="F3855" s="216" t="inlineStr">
        <is>
          <t>Fist of Justice co-runner</t>
        </is>
      </c>
      <c r="G3855" s="216" t="inlineStr"/>
      <c r="H3855" s="216" t="inlineStr"/>
      <c r="I3855" s="216" t="inlineStr">
        <is>
          <t>high</t>
        </is>
      </c>
      <c r="J3855" s="216" t="inlineStr">
        <is>
          <t>Exact official functional role.</t>
        </is>
      </c>
    </row>
    <row r="3856" ht="31" customHeight="1" s="99">
      <c r="A3856" s="212" t="inlineStr">
        <is>
          <t>CDM-03855</t>
        </is>
      </c>
      <c r="B3856" s="212" t="inlineStr">
        <is>
          <t>CHR-SRC187-014</t>
        </is>
      </c>
      <c r="C3856" s="212" t="inlineStr">
        <is>
          <t>Gwynn</t>
        </is>
      </c>
      <c r="D3856" s="213" t="inlineStr">
        <is>
          <t>SRC-187</t>
        </is>
      </c>
      <c r="E3856" s="213" t="inlineStr">
        <is>
          <t>affiliations</t>
        </is>
      </c>
      <c r="F3856" s="213" t="inlineStr">
        <is>
          <t>Fist of Justice</t>
        </is>
      </c>
      <c r="G3856" s="213" t="inlineStr"/>
      <c r="H3856" s="213" t="inlineStr"/>
      <c r="I3856" s="213" t="inlineStr">
        <is>
          <t>high</t>
        </is>
      </c>
      <c r="J3856" s="213" t="inlineStr">
        <is>
          <t>Exact official group.</t>
        </is>
      </c>
    </row>
    <row r="3857" ht="31" customHeight="1" s="99">
      <c r="A3857" s="215" t="inlineStr">
        <is>
          <t>CDM-03856</t>
        </is>
      </c>
      <c r="B3857" s="215" t="inlineStr">
        <is>
          <t>CHR-SRC187-013</t>
        </is>
      </c>
      <c r="C3857" s="215" t="inlineStr">
        <is>
          <t>Ivor</t>
        </is>
      </c>
      <c r="D3857" s="216" t="inlineStr">
        <is>
          <t>SRC-187</t>
        </is>
      </c>
      <c r="E3857" s="216" t="inlineStr">
        <is>
          <t>roles_and_vocations</t>
        </is>
      </c>
      <c r="F3857" s="216" t="inlineStr">
        <is>
          <t>dojo master</t>
        </is>
      </c>
      <c r="G3857" s="216" t="inlineStr"/>
      <c r="H3857" s="216" t="inlineStr"/>
      <c r="I3857" s="216" t="inlineStr">
        <is>
          <t>high</t>
        </is>
      </c>
      <c r="J3857" s="216" t="inlineStr">
        <is>
          <t>Exact official vocation.</t>
        </is>
      </c>
    </row>
    <row r="3858" ht="31" customHeight="1" s="99">
      <c r="A3858" s="212" t="inlineStr">
        <is>
          <t>CDM-03857</t>
        </is>
      </c>
      <c r="B3858" s="212" t="inlineStr">
        <is>
          <t>CHR-SRC187-013</t>
        </is>
      </c>
      <c r="C3858" s="212" t="inlineStr">
        <is>
          <t>Ivor</t>
        </is>
      </c>
      <c r="D3858" s="213" t="inlineStr">
        <is>
          <t>SRC-187</t>
        </is>
      </c>
      <c r="E3858" s="213" t="inlineStr">
        <is>
          <t>roles_and_vocations</t>
        </is>
      </c>
      <c r="F3858" s="213" t="inlineStr">
        <is>
          <t>Fist of Justice leader</t>
        </is>
      </c>
      <c r="G3858" s="213" t="inlineStr"/>
      <c r="H3858" s="213" t="inlineStr"/>
      <c r="I3858" s="213" t="inlineStr">
        <is>
          <t>high</t>
        </is>
      </c>
      <c r="J3858" s="213" t="inlineStr">
        <is>
          <t>Exact official leadership role.</t>
        </is>
      </c>
    </row>
    <row r="3859" ht="31" customHeight="1" s="99">
      <c r="A3859" s="215" t="inlineStr">
        <is>
          <t>CDM-03858</t>
        </is>
      </c>
      <c r="B3859" s="215" t="inlineStr">
        <is>
          <t>CHR-SRC187-013</t>
        </is>
      </c>
      <c r="C3859" s="215" t="inlineStr">
        <is>
          <t>Ivor</t>
        </is>
      </c>
      <c r="D3859" s="216" t="inlineStr">
        <is>
          <t>SRC-187</t>
        </is>
      </c>
      <c r="E3859" s="216" t="inlineStr">
        <is>
          <t>affiliations</t>
        </is>
      </c>
      <c r="F3859" s="216" t="inlineStr">
        <is>
          <t>Fist of Justice</t>
        </is>
      </c>
      <c r="G3859" s="216" t="inlineStr"/>
      <c r="H3859" s="216" t="inlineStr"/>
      <c r="I3859" s="216" t="inlineStr">
        <is>
          <t>high</t>
        </is>
      </c>
      <c r="J3859" s="216" t="inlineStr">
        <is>
          <t>Exact official group.</t>
        </is>
      </c>
    </row>
    <row r="3860" ht="31" customHeight="1" s="99">
      <c r="A3860" s="212" t="inlineStr">
        <is>
          <t>CDM-03859</t>
        </is>
      </c>
      <c r="B3860" s="212" t="inlineStr">
        <is>
          <t>CHR-SRC187-015</t>
        </is>
      </c>
      <c r="C3860" s="212" t="inlineStr">
        <is>
          <t>Jacinthe</t>
        </is>
      </c>
      <c r="D3860" s="213" t="inlineStr">
        <is>
          <t>SRC-187</t>
        </is>
      </c>
      <c r="E3860" s="213" t="inlineStr">
        <is>
          <t>roles_and_vocations</t>
        </is>
      </c>
      <c r="F3860" s="213" t="inlineStr">
        <is>
          <t>Society of Battle Connoisseurs leader</t>
        </is>
      </c>
      <c r="G3860" s="213" t="inlineStr"/>
      <c r="H3860" s="213" t="inlineStr"/>
      <c r="I3860" s="213" t="inlineStr">
        <is>
          <t>high</t>
        </is>
      </c>
      <c r="J3860" s="213" t="inlineStr">
        <is>
          <t>Exact official leadership role.</t>
        </is>
      </c>
    </row>
    <row r="3861" ht="31" customHeight="1" s="99">
      <c r="A3861" s="215" t="inlineStr">
        <is>
          <t>CDM-03860</t>
        </is>
      </c>
      <c r="B3861" s="215" t="inlineStr">
        <is>
          <t>CHR-SRC187-015</t>
        </is>
      </c>
      <c r="C3861" s="215" t="inlineStr">
        <is>
          <t>Jacinthe</t>
        </is>
      </c>
      <c r="D3861" s="216" t="inlineStr">
        <is>
          <t>SRC-187</t>
        </is>
      </c>
      <c r="E3861" s="216" t="inlineStr">
        <is>
          <t>affiliations</t>
        </is>
      </c>
      <c r="F3861" s="216" t="inlineStr">
        <is>
          <t>Society of Battle Connoisseurs</t>
        </is>
      </c>
      <c r="G3861" s="216" t="inlineStr"/>
      <c r="H3861" s="216" t="inlineStr"/>
      <c r="I3861" s="216" t="inlineStr">
        <is>
          <t>high</t>
        </is>
      </c>
      <c r="J3861" s="216" t="inlineStr">
        <is>
          <t>Exact official group.</t>
        </is>
      </c>
    </row>
    <row r="3862" ht="31" customHeight="1" s="99">
      <c r="A3862" s="212" t="inlineStr">
        <is>
          <t>CDM-03861</t>
        </is>
      </c>
      <c r="B3862" s="212" t="inlineStr">
        <is>
          <t>CHR-SRC187-005</t>
        </is>
      </c>
      <c r="C3862" s="212" t="inlineStr">
        <is>
          <t>Jett</t>
        </is>
      </c>
      <c r="D3862" s="213" t="inlineStr">
        <is>
          <t>SRC-187</t>
        </is>
      </c>
      <c r="E3862" s="213" t="inlineStr">
        <is>
          <t>roles_and_vocations</t>
        </is>
      </c>
      <c r="F3862" s="213" t="inlineStr">
        <is>
          <t>CEO of Quasartico Inc.</t>
        </is>
      </c>
      <c r="G3862" s="213" t="inlineStr"/>
      <c r="H3862" s="213" t="inlineStr"/>
      <c r="I3862" s="213" t="inlineStr">
        <is>
          <t>high</t>
        </is>
      </c>
      <c r="J3862" s="213" t="inlineStr">
        <is>
          <t>Exact official role.</t>
        </is>
      </c>
    </row>
    <row r="3863" ht="31" customHeight="1" s="99">
      <c r="A3863" s="215" t="inlineStr">
        <is>
          <t>CDM-03862</t>
        </is>
      </c>
      <c r="B3863" s="215" t="inlineStr">
        <is>
          <t>CHR-SRC187-005</t>
        </is>
      </c>
      <c r="C3863" s="215" t="inlineStr">
        <is>
          <t>Jett</t>
        </is>
      </c>
      <c r="D3863" s="216" t="inlineStr">
        <is>
          <t>SRC-187</t>
        </is>
      </c>
      <c r="E3863" s="216" t="inlineStr">
        <is>
          <t>affiliations</t>
        </is>
      </c>
      <c r="F3863" s="216" t="inlineStr">
        <is>
          <t>Quasartico Inc.</t>
        </is>
      </c>
      <c r="G3863" s="216" t="inlineStr"/>
      <c r="H3863" s="216" t="inlineStr"/>
      <c r="I3863" s="216" t="inlineStr">
        <is>
          <t>high</t>
        </is>
      </c>
      <c r="J3863" s="216" t="inlineStr">
        <is>
          <t>Exact employer/leadership affiliation.</t>
        </is>
      </c>
    </row>
    <row r="3864" ht="31" customHeight="1" s="99">
      <c r="A3864" s="212" t="inlineStr">
        <is>
          <t>CDM-03863</t>
        </is>
      </c>
      <c r="B3864" s="212" t="inlineStr">
        <is>
          <t>CHR-SRC187-005</t>
        </is>
      </c>
      <c r="C3864" s="212" t="inlineStr">
        <is>
          <t>Jett</t>
        </is>
      </c>
      <c r="D3864" s="213" t="inlineStr">
        <is>
          <t>SRC-187</t>
        </is>
      </c>
      <c r="E3864" s="213" t="inlineStr">
        <is>
          <t>cosmologies_and_realms</t>
        </is>
      </c>
      <c r="F3864" s="213" t="inlineStr">
        <is>
          <t>Lumiose City</t>
        </is>
      </c>
      <c r="G3864" s="213" t="inlineStr"/>
      <c r="H3864" s="213" t="inlineStr"/>
      <c r="I3864" s="213" t="inlineStr">
        <is>
          <t>high</t>
        </is>
      </c>
      <c r="J3864" s="213" t="inlineStr">
        <is>
          <t>Redevelopment context.</t>
        </is>
      </c>
    </row>
    <row r="3865" ht="31" customHeight="1" s="99">
      <c r="A3865" s="215" t="inlineStr">
        <is>
          <t>CDM-03864</t>
        </is>
      </c>
      <c r="B3865" s="215" t="inlineStr">
        <is>
          <t>CHR-SRC187-019</t>
        </is>
      </c>
      <c r="C3865" s="215" t="inlineStr">
        <is>
          <t>L</t>
        </is>
      </c>
      <c r="D3865" s="216" t="inlineStr">
        <is>
          <t>SRC-187</t>
        </is>
      </c>
      <c r="E3865" s="216" t="inlineStr">
        <is>
          <t>affiliations</t>
        </is>
      </c>
      <c r="F3865" s="216" t="inlineStr">
        <is>
          <t>Team Flare connection</t>
        </is>
      </c>
      <c r="G3865" s="216" t="inlineStr"/>
      <c r="H3865" s="216" t="inlineStr"/>
      <c r="I3865" s="216" t="inlineStr">
        <is>
          <t>low</t>
        </is>
      </c>
      <c r="J3865" s="216" t="inlineStr">
        <is>
          <t>Official wording is 'seems to be connected somehow'.</t>
        </is>
      </c>
    </row>
    <row r="3866" ht="31" customHeight="1" s="99">
      <c r="A3866" s="212" t="inlineStr">
        <is>
          <t>CDM-03865</t>
        </is>
      </c>
      <c r="B3866" s="212" t="inlineStr">
        <is>
          <t>CHR-SRC187-019</t>
        </is>
      </c>
      <c r="C3866" s="212" t="inlineStr">
        <is>
          <t>L</t>
        </is>
      </c>
      <c r="D3866" s="213" t="inlineStr">
        <is>
          <t>SRC-187</t>
        </is>
      </c>
      <c r="E3866" s="213" t="inlineStr">
        <is>
          <t>states_and_transformations</t>
        </is>
      </c>
      <c r="F3866" s="213" t="inlineStr">
        <is>
          <t>memory loss</t>
        </is>
      </c>
      <c r="G3866" s="213" t="inlineStr"/>
      <c r="H3866" s="213" t="inlineStr"/>
      <c r="I3866" s="213" t="inlineStr">
        <is>
          <t>high</t>
        </is>
      </c>
      <c r="J3866" s="213" t="inlineStr">
        <is>
          <t>Exact official status.</t>
        </is>
      </c>
    </row>
    <row r="3867" ht="31" customHeight="1" s="99">
      <c r="A3867" s="215" t="inlineStr">
        <is>
          <t>CDM-03866</t>
        </is>
      </c>
      <c r="B3867" s="215" t="inlineStr">
        <is>
          <t>CHR-SRC187-016</t>
        </is>
      </c>
      <c r="C3867" s="215" t="inlineStr">
        <is>
          <t>Lebanne</t>
        </is>
      </c>
      <c r="D3867" s="216" t="inlineStr">
        <is>
          <t>SRC-187</t>
        </is>
      </c>
      <c r="E3867" s="216" t="inlineStr">
        <is>
          <t>roles_and_vocations</t>
        </is>
      </c>
      <c r="F3867" s="216" t="inlineStr">
        <is>
          <t>maid serving Jacinthe</t>
        </is>
      </c>
      <c r="G3867" s="216" t="inlineStr"/>
      <c r="H3867" s="216" t="inlineStr"/>
      <c r="I3867" s="216" t="inlineStr">
        <is>
          <t>high</t>
        </is>
      </c>
      <c r="J3867" s="216" t="inlineStr">
        <is>
          <t>Exact official role.</t>
        </is>
      </c>
    </row>
    <row r="3868" ht="31" customHeight="1" s="99">
      <c r="A3868" s="212" t="inlineStr">
        <is>
          <t>CDM-03867</t>
        </is>
      </c>
      <c r="B3868" s="212" t="inlineStr">
        <is>
          <t>CHR-SRC187-016</t>
        </is>
      </c>
      <c r="C3868" s="212" t="inlineStr">
        <is>
          <t>Lebanne</t>
        </is>
      </c>
      <c r="D3868" s="213" t="inlineStr">
        <is>
          <t>SRC-187</t>
        </is>
      </c>
      <c r="E3868" s="213" t="inlineStr">
        <is>
          <t>game_mechanics</t>
        </is>
      </c>
      <c r="F3868" s="213" t="inlineStr">
        <is>
          <t>Pokémon battles</t>
        </is>
      </c>
      <c r="G3868" s="213" t="inlineStr"/>
      <c r="H3868" s="213" t="inlineStr"/>
      <c r="I3868" s="213" t="inlineStr">
        <is>
          <t>high</t>
        </is>
      </c>
      <c r="J3868" s="213" t="inlineStr">
        <is>
          <t>Direct profile activity; no results are inferred.</t>
        </is>
      </c>
    </row>
    <row r="3869" ht="31" customHeight="1" s="99">
      <c r="A3869" s="215" t="inlineStr">
        <is>
          <t>CDM-03868</t>
        </is>
      </c>
      <c r="B3869" s="215" t="inlineStr">
        <is>
          <t>CHR-SRC187-001</t>
        </is>
      </c>
      <c r="C3869" s="215" t="inlineStr">
        <is>
          <t>Lida</t>
        </is>
      </c>
      <c r="D3869" s="216" t="inlineStr">
        <is>
          <t>SRC-187</t>
        </is>
      </c>
      <c r="E3869" s="216" t="inlineStr">
        <is>
          <t>roles_and_vocations</t>
        </is>
      </c>
      <c r="F3869" s="216" t="inlineStr">
        <is>
          <t>dance school student</t>
        </is>
      </c>
      <c r="G3869" s="216" t="inlineStr"/>
      <c r="H3869" s="216" t="inlineStr"/>
      <c r="I3869" s="216" t="inlineStr">
        <is>
          <t>high</t>
        </is>
      </c>
      <c r="J3869" s="216" t="inlineStr">
        <is>
          <t>Exact profile role.</t>
        </is>
      </c>
    </row>
    <row r="3870" ht="31" customHeight="1" s="99">
      <c r="A3870" s="212" t="inlineStr">
        <is>
          <t>CDM-03869</t>
        </is>
      </c>
      <c r="B3870" s="212" t="inlineStr">
        <is>
          <t>CHR-SRC187-001</t>
        </is>
      </c>
      <c r="C3870" s="212" t="inlineStr">
        <is>
          <t>Lida</t>
        </is>
      </c>
      <c r="D3870" s="213" t="inlineStr">
        <is>
          <t>SRC-187</t>
        </is>
      </c>
      <c r="E3870" s="213" t="inlineStr">
        <is>
          <t>affiliations</t>
        </is>
      </c>
      <c r="F3870" s="213" t="inlineStr">
        <is>
          <t>Team MZ</t>
        </is>
      </c>
      <c r="G3870" s="213" t="inlineStr"/>
      <c r="H3870" s="213" t="inlineStr"/>
      <c r="I3870" s="213" t="inlineStr">
        <is>
          <t>high</t>
        </is>
      </c>
      <c r="J3870" s="213" t="inlineStr">
        <is>
          <t>Profile says she joined it.</t>
        </is>
      </c>
    </row>
    <row r="3871" ht="31" customHeight="1" s="99">
      <c r="A3871" s="215" t="inlineStr">
        <is>
          <t>CDM-03870</t>
        </is>
      </c>
      <c r="B3871" s="215" t="inlineStr">
        <is>
          <t>CHR-SRC187-001</t>
        </is>
      </c>
      <c r="C3871" s="215" t="inlineStr">
        <is>
          <t>Lida</t>
        </is>
      </c>
      <c r="D3871" s="216" t="inlineStr">
        <is>
          <t>SRC-187</t>
        </is>
      </c>
      <c r="E3871" s="216" t="inlineStr">
        <is>
          <t>cosmologies_and_realms</t>
        </is>
      </c>
      <c r="F3871" s="216" t="inlineStr">
        <is>
          <t>Lumiose City</t>
        </is>
      </c>
      <c r="G3871" s="216" t="inlineStr"/>
      <c r="H3871" s="216" t="inlineStr"/>
      <c r="I3871" s="216" t="inlineStr">
        <is>
          <t>high</t>
        </is>
      </c>
      <c r="J3871" s="216" t="inlineStr">
        <is>
          <t>Her destination.</t>
        </is>
      </c>
    </row>
    <row r="3872" ht="31" customHeight="1" s="99">
      <c r="A3872" s="212" t="inlineStr">
        <is>
          <t>CDM-03871</t>
        </is>
      </c>
      <c r="B3872" s="212" t="inlineStr">
        <is>
          <t>CHR-SRC187-001</t>
        </is>
      </c>
      <c r="C3872" s="212" t="inlineStr">
        <is>
          <t>Lida</t>
        </is>
      </c>
      <c r="D3872" s="213" t="inlineStr">
        <is>
          <t>SRC-187</t>
        </is>
      </c>
      <c r="E3872" s="213" t="inlineStr">
        <is>
          <t>game_mechanics</t>
        </is>
      </c>
      <c r="F3872" s="213" t="inlineStr">
        <is>
          <t>Pokémon battles</t>
        </is>
      </c>
      <c r="G3872" s="213" t="inlineStr"/>
      <c r="H3872" s="213" t="inlineStr"/>
      <c r="I3872" s="213" t="inlineStr">
        <is>
          <t>high</t>
        </is>
      </c>
      <c r="J3872" s="213" t="inlineStr">
        <is>
          <t>Her partner is a species term, not a node.</t>
        </is>
      </c>
    </row>
    <row r="3873" ht="31" customHeight="1" s="99">
      <c r="A3873" s="215" t="inlineStr">
        <is>
          <t>CDM-03872</t>
        </is>
      </c>
      <c r="B3873" s="215" t="inlineStr">
        <is>
          <t>CHR-SRC187-007</t>
        </is>
      </c>
      <c r="C3873" s="215" t="inlineStr">
        <is>
          <t>Mable</t>
        </is>
      </c>
      <c r="D3873" s="216" t="inlineStr">
        <is>
          <t>SRC-187</t>
        </is>
      </c>
      <c r="E3873" s="216" t="inlineStr">
        <is>
          <t>roles_and_vocations</t>
        </is>
      </c>
      <c r="F3873" s="216" t="inlineStr">
        <is>
          <t>acting director of the Pokémon Research Lab</t>
        </is>
      </c>
      <c r="G3873" s="216" t="inlineStr"/>
      <c r="H3873" s="216" t="inlineStr"/>
      <c r="I3873" s="216" t="inlineStr">
        <is>
          <t>high</t>
        </is>
      </c>
      <c r="J3873" s="216" t="inlineStr">
        <is>
          <t>Exact official role.</t>
        </is>
      </c>
    </row>
    <row r="3874" ht="31" customHeight="1" s="99">
      <c r="A3874" s="212" t="inlineStr">
        <is>
          <t>CDM-03873</t>
        </is>
      </c>
      <c r="B3874" s="212" t="inlineStr">
        <is>
          <t>CHR-SRC187-007</t>
        </is>
      </c>
      <c r="C3874" s="212" t="inlineStr">
        <is>
          <t>Mable</t>
        </is>
      </c>
      <c r="D3874" s="213" t="inlineStr">
        <is>
          <t>SRC-187</t>
        </is>
      </c>
      <c r="E3874" s="213" t="inlineStr">
        <is>
          <t>affiliations</t>
        </is>
      </c>
      <c r="F3874" s="213" t="inlineStr">
        <is>
          <t>Pokémon Research Lab</t>
        </is>
      </c>
      <c r="G3874" s="213" t="inlineStr"/>
      <c r="H3874" s="213" t="inlineStr"/>
      <c r="I3874" s="213" t="inlineStr">
        <is>
          <t>high</t>
        </is>
      </c>
      <c r="J3874" s="213" t="inlineStr">
        <is>
          <t>Exact official institution.</t>
        </is>
      </c>
    </row>
    <row r="3875" ht="31" customHeight="1" s="99">
      <c r="A3875" s="215" t="inlineStr">
        <is>
          <t>CDM-03874</t>
        </is>
      </c>
      <c r="B3875" s="215" t="inlineStr">
        <is>
          <t>CHR-SRC187-007</t>
        </is>
      </c>
      <c r="C3875" s="215" t="inlineStr">
        <is>
          <t>Mable</t>
        </is>
      </c>
      <c r="D3875" s="216" t="inlineStr">
        <is>
          <t>SRC-187</t>
        </is>
      </c>
      <c r="E3875" s="216" t="inlineStr">
        <is>
          <t>cosmologies_and_realms</t>
        </is>
      </c>
      <c r="F3875" s="216" t="inlineStr">
        <is>
          <t>Lumiose City</t>
        </is>
      </c>
      <c r="G3875" s="216" t="inlineStr"/>
      <c r="H3875" s="216" t="inlineStr"/>
      <c r="I3875" s="216" t="inlineStr">
        <is>
          <t>high</t>
        </is>
      </c>
      <c r="J3875" s="216" t="inlineStr">
        <is>
          <t>Research location.</t>
        </is>
      </c>
    </row>
    <row r="3876" ht="31" customHeight="1" s="99">
      <c r="A3876" s="212" t="inlineStr">
        <is>
          <t>CDM-03875</t>
        </is>
      </c>
      <c r="B3876" s="212" t="inlineStr">
        <is>
          <t>CHR-SRC187-007</t>
        </is>
      </c>
      <c r="C3876" s="212" t="inlineStr">
        <is>
          <t>Mable</t>
        </is>
      </c>
      <c r="D3876" s="213" t="inlineStr">
        <is>
          <t>SRC-187</t>
        </is>
      </c>
      <c r="E3876" s="213" t="inlineStr">
        <is>
          <t>game_mechanics</t>
        </is>
      </c>
      <c r="F3876" s="213" t="inlineStr">
        <is>
          <t>Pokédex research requests</t>
        </is>
      </c>
      <c r="G3876" s="213" t="inlineStr"/>
      <c r="H3876" s="213" t="inlineStr"/>
      <c r="I3876" s="213" t="inlineStr">
        <is>
          <t>high</t>
        </is>
      </c>
      <c r="J3876" s="213" t="inlineStr">
        <is>
          <t>Official research system, not a player-result claim.</t>
        </is>
      </c>
    </row>
    <row r="3877" ht="31" customHeight="1" s="99">
      <c r="A3877" s="215" t="inlineStr">
        <is>
          <t>CDM-03876</t>
        </is>
      </c>
      <c r="B3877" s="215" t="inlineStr">
        <is>
          <t>CHR-SRC187-002</t>
        </is>
      </c>
      <c r="C3877" s="215" t="inlineStr">
        <is>
          <t>Naveen</t>
        </is>
      </c>
      <c r="D3877" s="216" t="inlineStr">
        <is>
          <t>SRC-187</t>
        </is>
      </c>
      <c r="E3877" s="216" t="inlineStr">
        <is>
          <t>roles_and_vocations</t>
        </is>
      </c>
      <c r="F3877" s="216" t="inlineStr">
        <is>
          <t>aspiring fashion designer</t>
        </is>
      </c>
      <c r="G3877" s="216" t="inlineStr"/>
      <c r="H3877" s="216" t="inlineStr"/>
      <c r="I3877" s="216" t="inlineStr">
        <is>
          <t>high</t>
        </is>
      </c>
      <c r="J3877" s="216" t="inlineStr">
        <is>
          <t>Exact profile role.</t>
        </is>
      </c>
    </row>
    <row r="3878" ht="31" customHeight="1" s="99">
      <c r="A3878" s="212" t="inlineStr">
        <is>
          <t>CDM-03877</t>
        </is>
      </c>
      <c r="B3878" s="212" t="inlineStr">
        <is>
          <t>CHR-SRC187-002</t>
        </is>
      </c>
      <c r="C3878" s="212" t="inlineStr">
        <is>
          <t>Naveen</t>
        </is>
      </c>
      <c r="D3878" s="213" t="inlineStr">
        <is>
          <t>SRC-187</t>
        </is>
      </c>
      <c r="E3878" s="213" t="inlineStr">
        <is>
          <t>affiliations</t>
        </is>
      </c>
      <c r="F3878" s="213" t="inlineStr">
        <is>
          <t>Team MZ</t>
        </is>
      </c>
      <c r="G3878" s="213" t="inlineStr"/>
      <c r="H3878" s="213" t="inlineStr"/>
      <c r="I3878" s="213" t="inlineStr">
        <is>
          <t>high</t>
        </is>
      </c>
      <c r="J3878" s="213" t="inlineStr">
        <is>
          <t>Profile says he joined it.</t>
        </is>
      </c>
    </row>
    <row r="3879" ht="31" customHeight="1" s="99">
      <c r="A3879" s="215" t="inlineStr">
        <is>
          <t>CDM-03878</t>
        </is>
      </c>
      <c r="B3879" s="215" t="inlineStr">
        <is>
          <t>CHR-SRC187-002</t>
        </is>
      </c>
      <c r="C3879" s="215" t="inlineStr">
        <is>
          <t>Naveen</t>
        </is>
      </c>
      <c r="D3879" s="216" t="inlineStr">
        <is>
          <t>SRC-187</t>
        </is>
      </c>
      <c r="E3879" s="216" t="inlineStr">
        <is>
          <t>cosmologies_and_realms</t>
        </is>
      </c>
      <c r="F3879" s="216" t="inlineStr">
        <is>
          <t>Lumiose City</t>
        </is>
      </c>
      <c r="G3879" s="216" t="inlineStr"/>
      <c r="H3879" s="216" t="inlineStr"/>
      <c r="I3879" s="216" t="inlineStr">
        <is>
          <t>high</t>
        </is>
      </c>
      <c r="J3879" s="216" t="inlineStr">
        <is>
          <t>Designer reputation context.</t>
        </is>
      </c>
    </row>
    <row r="3880" ht="31" customHeight="1" s="99">
      <c r="A3880" s="212" t="inlineStr">
        <is>
          <t>CDM-03879</t>
        </is>
      </c>
      <c r="B3880" s="212" t="inlineStr">
        <is>
          <t>CHR-SRC187-010</t>
        </is>
      </c>
      <c r="C3880" s="212" t="inlineStr">
        <is>
          <t>Philippe</t>
        </is>
      </c>
      <c r="D3880" s="213" t="inlineStr">
        <is>
          <t>SRC-187</t>
        </is>
      </c>
      <c r="E3880" s="213" t="inlineStr">
        <is>
          <t>roles_and_vocations</t>
        </is>
      </c>
      <c r="F3880" s="213" t="inlineStr">
        <is>
          <t>Corbeau's right-hand man</t>
        </is>
      </c>
      <c r="G3880" s="213" t="inlineStr"/>
      <c r="H3880" s="213" t="inlineStr"/>
      <c r="I3880" s="213" t="inlineStr">
        <is>
          <t>high</t>
        </is>
      </c>
      <c r="J3880" s="213" t="inlineStr">
        <is>
          <t>Exact official function.</t>
        </is>
      </c>
    </row>
    <row r="3881" ht="31" customHeight="1" s="99">
      <c r="A3881" s="215" t="inlineStr">
        <is>
          <t>CDM-03880</t>
        </is>
      </c>
      <c r="B3881" s="215" t="inlineStr">
        <is>
          <t>CHR-SRC187-010</t>
        </is>
      </c>
      <c r="C3881" s="215" t="inlineStr">
        <is>
          <t>Philippe</t>
        </is>
      </c>
      <c r="D3881" s="216" t="inlineStr">
        <is>
          <t>SRC-187</t>
        </is>
      </c>
      <c r="E3881" s="216" t="inlineStr">
        <is>
          <t>affiliations</t>
        </is>
      </c>
      <c r="F3881" s="216" t="inlineStr">
        <is>
          <t>Rust Syndicate</t>
        </is>
      </c>
      <c r="G3881" s="216" t="inlineStr"/>
      <c r="H3881" s="216" t="inlineStr"/>
      <c r="I3881" s="216" t="inlineStr">
        <is>
          <t>high</t>
        </is>
      </c>
      <c r="J3881" s="216" t="inlineStr">
        <is>
          <t>Exact official faction.</t>
        </is>
      </c>
    </row>
    <row r="3882" ht="31" customHeight="1" s="99">
      <c r="A3882" s="212" t="inlineStr">
        <is>
          <t>CDM-03881</t>
        </is>
      </c>
      <c r="B3882" s="212" t="inlineStr">
        <is>
          <t>CHR-SRC187-010</t>
        </is>
      </c>
      <c r="C3882" s="212" t="inlineStr">
        <is>
          <t>Philippe</t>
        </is>
      </c>
      <c r="D3882" s="213" t="inlineStr">
        <is>
          <t>SRC-187</t>
        </is>
      </c>
      <c r="E3882" s="213" t="inlineStr">
        <is>
          <t>game_mechanics</t>
        </is>
      </c>
      <c r="F3882" s="213" t="inlineStr">
        <is>
          <t>Pokémon battle</t>
        </is>
      </c>
      <c r="G3882" s="213" t="inlineStr"/>
      <c r="H3882" s="213" t="inlineStr"/>
      <c r="I3882" s="213" t="inlineStr">
        <is>
          <t>high</t>
        </is>
      </c>
      <c r="J3882" s="213" t="inlineStr">
        <is>
          <t>Direct prior battle event with Corbeau.</t>
        </is>
      </c>
    </row>
    <row r="3883" ht="31" customHeight="1" s="99">
      <c r="A3883" s="215" t="inlineStr">
        <is>
          <t>CDM-03882</t>
        </is>
      </c>
      <c r="B3883" s="215" t="inlineStr">
        <is>
          <t>CHR-SRC187-012</t>
        </is>
      </c>
      <c r="C3883" s="215" t="inlineStr">
        <is>
          <t>Tarragon</t>
        </is>
      </c>
      <c r="D3883" s="216" t="inlineStr">
        <is>
          <t>SRC-187</t>
        </is>
      </c>
      <c r="E3883" s="216" t="inlineStr">
        <is>
          <t>roles_and_vocations</t>
        </is>
      </c>
      <c r="F3883" s="216" t="inlineStr">
        <is>
          <t>Racine Construction operator</t>
        </is>
      </c>
      <c r="G3883" s="216" t="inlineStr"/>
      <c r="H3883" s="216" t="inlineStr"/>
      <c r="I3883" s="216" t="inlineStr">
        <is>
          <t>high</t>
        </is>
      </c>
      <c r="J3883" s="216" t="inlineStr">
        <is>
          <t>Exact official role.</t>
        </is>
      </c>
    </row>
    <row r="3884" ht="31" customHeight="1" s="99">
      <c r="A3884" s="212" t="inlineStr">
        <is>
          <t>CDM-03883</t>
        </is>
      </c>
      <c r="B3884" s="212" t="inlineStr">
        <is>
          <t>CHR-SRC187-012</t>
        </is>
      </c>
      <c r="C3884" s="212" t="inlineStr">
        <is>
          <t>Tarragon</t>
        </is>
      </c>
      <c r="D3884" s="213" t="inlineStr">
        <is>
          <t>SRC-187</t>
        </is>
      </c>
      <c r="E3884" s="213" t="inlineStr">
        <is>
          <t>affiliations</t>
        </is>
      </c>
      <c r="F3884" s="213" t="inlineStr">
        <is>
          <t>Racine Construction</t>
        </is>
      </c>
      <c r="G3884" s="213" t="inlineStr"/>
      <c r="H3884" s="213" t="inlineStr"/>
      <c r="I3884" s="213" t="inlineStr">
        <is>
          <t>high</t>
        </is>
      </c>
      <c r="J3884" s="213" t="inlineStr">
        <is>
          <t>Exact official organization.</t>
        </is>
      </c>
    </row>
    <row r="3885" ht="31" customHeight="1" s="99">
      <c r="A3885" s="215" t="inlineStr">
        <is>
          <t>CDM-03884</t>
        </is>
      </c>
      <c r="B3885" s="215" t="inlineStr">
        <is>
          <t>CHR-SRC187-012</t>
        </is>
      </c>
      <c r="C3885" s="215" t="inlineStr">
        <is>
          <t>Tarragon</t>
        </is>
      </c>
      <c r="D3885" s="216" t="inlineStr">
        <is>
          <t>SRC-187</t>
        </is>
      </c>
      <c r="E3885" s="216" t="inlineStr">
        <is>
          <t>cosmologies_and_realms</t>
        </is>
      </c>
      <c r="F3885" s="216" t="inlineStr">
        <is>
          <t>Hotel Z</t>
        </is>
      </c>
      <c r="G3885" s="216" t="inlineStr"/>
      <c r="H3885" s="216" t="inlineStr"/>
      <c r="I3885" s="216" t="inlineStr">
        <is>
          <t>high</t>
        </is>
      </c>
      <c r="J3885" s="216" t="inlineStr">
        <is>
          <t>Repair context.</t>
        </is>
      </c>
    </row>
    <row r="3886" ht="31" customHeight="1" s="99">
      <c r="A3886" s="212" t="inlineStr">
        <is>
          <t>CDM-03885</t>
        </is>
      </c>
      <c r="B3886" s="212" t="inlineStr">
        <is>
          <t>CHR-SRC187-012</t>
        </is>
      </c>
      <c r="C3886" s="212" t="inlineStr">
        <is>
          <t>Tarragon</t>
        </is>
      </c>
      <c r="D3886" s="213" t="inlineStr">
        <is>
          <t>SRC-187</t>
        </is>
      </c>
      <c r="E3886" s="213" t="inlineStr">
        <is>
          <t>cosmologies_and_realms</t>
        </is>
      </c>
      <c r="F3886" s="213" t="inlineStr">
        <is>
          <t>Lumiose City</t>
        </is>
      </c>
      <c r="G3886" s="213" t="inlineStr"/>
      <c r="H3886" s="213" t="inlineStr"/>
      <c r="I3886" s="213" t="inlineStr">
        <is>
          <t>high</t>
        </is>
      </c>
      <c r="J3886" s="213" t="inlineStr">
        <is>
          <t>Redevelopment context.</t>
        </is>
      </c>
    </row>
    <row r="3887" ht="31" customHeight="1" s="99">
      <c r="A3887" s="215" t="inlineStr">
        <is>
          <t>CDM-03886</t>
        </is>
      </c>
      <c r="B3887" s="215" t="inlineStr">
        <is>
          <t>CHR-SRC187-006</t>
        </is>
      </c>
      <c r="C3887" s="215" t="inlineStr">
        <is>
          <t>Vinnie</t>
        </is>
      </c>
      <c r="D3887" s="216" t="inlineStr">
        <is>
          <t>SRC-187</t>
        </is>
      </c>
      <c r="E3887" s="216" t="inlineStr">
        <is>
          <t>roles_and_vocations</t>
        </is>
      </c>
      <c r="F3887" s="216" t="inlineStr">
        <is>
          <t>Jett's secretary</t>
        </is>
      </c>
      <c r="G3887" s="216" t="inlineStr"/>
      <c r="H3887" s="216" t="inlineStr"/>
      <c r="I3887" s="216" t="inlineStr">
        <is>
          <t>high</t>
        </is>
      </c>
      <c r="J3887" s="216" t="inlineStr">
        <is>
          <t>Exact official position.</t>
        </is>
      </c>
    </row>
    <row r="3888" ht="31" customHeight="1" s="99">
      <c r="A3888" s="212" t="inlineStr">
        <is>
          <t>CDM-03887</t>
        </is>
      </c>
      <c r="B3888" s="212" t="inlineStr">
        <is>
          <t>CHR-SRC187-006</t>
        </is>
      </c>
      <c r="C3888" s="212" t="inlineStr">
        <is>
          <t>Vinnie</t>
        </is>
      </c>
      <c r="D3888" s="213" t="inlineStr">
        <is>
          <t>SRC-187</t>
        </is>
      </c>
      <c r="E3888" s="213" t="inlineStr">
        <is>
          <t>affiliations</t>
        </is>
      </c>
      <c r="F3888" s="213" t="inlineStr">
        <is>
          <t>Quasartico Inc.</t>
        </is>
      </c>
      <c r="G3888" s="213" t="inlineStr"/>
      <c r="H3888" s="213" t="inlineStr"/>
      <c r="I3888" s="213" t="inlineStr">
        <is>
          <t>high</t>
        </is>
      </c>
      <c r="J3888" s="213" t="inlineStr">
        <is>
          <t>Exact official employer.</t>
        </is>
      </c>
    </row>
    <row r="3889" ht="31" customHeight="1" s="99">
      <c r="A3889" s="215" t="inlineStr">
        <is>
          <t>CDM-03888</t>
        </is>
      </c>
      <c r="B3889" s="215" t="inlineStr">
        <is>
          <t>CHR-SRC191-002</t>
        </is>
      </c>
      <c r="C3889" s="215" t="inlineStr">
        <is>
          <t>Charles Brehgo</t>
        </is>
      </c>
      <c r="D3889" s="216" t="inlineStr">
        <is>
          <t>SRC-191</t>
        </is>
      </c>
      <c r="E3889" s="216" t="inlineStr">
        <is>
          <t>being_types</t>
        </is>
      </c>
      <c r="F3889" s="216" t="inlineStr">
        <is>
          <t>restless spirit</t>
        </is>
      </c>
      <c r="G3889" s="216" t="inlineStr"/>
      <c r="H3889" s="216" t="inlineStr"/>
      <c r="I3889" s="216" t="inlineStr">
        <is>
          <t>high</t>
        </is>
      </c>
      <c r="J3889" s="216" t="inlineStr">
        <is>
          <t>Direct manual description.</t>
        </is>
      </c>
    </row>
    <row r="3890" ht="31" customHeight="1" s="99">
      <c r="A3890" s="212" t="inlineStr">
        <is>
          <t>CDM-03889</t>
        </is>
      </c>
      <c r="B3890" s="212" t="inlineStr">
        <is>
          <t>CHR-SRC191-002</t>
        </is>
      </c>
      <c r="C3890" s="212" t="inlineStr">
        <is>
          <t>Charles Brehgo</t>
        </is>
      </c>
      <c r="D3890" s="213" t="inlineStr">
        <is>
          <t>SRC-191</t>
        </is>
      </c>
      <c r="E3890" s="213" t="inlineStr">
        <is>
          <t>states_and_transformations</t>
        </is>
      </c>
      <c r="F3890" s="213" t="inlineStr">
        <is>
          <t>cursed</t>
        </is>
      </c>
      <c r="G3890" s="213" t="inlineStr"/>
      <c r="H3890" s="213" t="inlineStr"/>
      <c r="I3890" s="213" t="inlineStr">
        <is>
          <t>high</t>
        </is>
      </c>
      <c r="J3890" s="213" t="inlineStr">
        <is>
          <t>The manual says the spirit has been cursed; source/cure/outcome are not supplied.</t>
        </is>
      </c>
    </row>
    <row r="3891" ht="31" customHeight="1" s="99">
      <c r="A3891" s="215" t="inlineStr">
        <is>
          <t>CDM-03890</t>
        </is>
      </c>
      <c r="B3891" s="215" t="inlineStr">
        <is>
          <t>CHR-SRC191-002</t>
        </is>
      </c>
      <c r="C3891" s="215" t="inlineStr">
        <is>
          <t>Charles Brehgo</t>
        </is>
      </c>
      <c r="D3891" s="216" t="inlineStr">
        <is>
          <t>SRC-191</t>
        </is>
      </c>
      <c r="E3891" s="216" t="inlineStr">
        <is>
          <t>cosmologies_and_realms</t>
        </is>
      </c>
      <c r="F3891" s="216" t="inlineStr">
        <is>
          <t>Crash Site cave</t>
        </is>
      </c>
      <c r="G3891" s="216" t="inlineStr"/>
      <c r="H3891" s="216" t="inlineStr"/>
      <c r="I3891" s="216" t="inlineStr">
        <is>
          <t>high</t>
        </is>
      </c>
      <c r="J3891" s="216" t="inlineStr">
        <is>
          <t>Direct tutorial encounter location.</t>
        </is>
      </c>
    </row>
    <row r="3892" ht="31" customHeight="1" s="99">
      <c r="A3892" s="212" t="inlineStr">
        <is>
          <t>CDM-03891</t>
        </is>
      </c>
      <c r="B3892" s="212" t="inlineStr">
        <is>
          <t>CHR-SRC191-002</t>
        </is>
      </c>
      <c r="C3892" s="212" t="inlineStr">
        <is>
          <t>Charles Brehgo</t>
        </is>
      </c>
      <c r="D3892" s="213" t="inlineStr">
        <is>
          <t>SRC-191</t>
        </is>
      </c>
      <c r="E3892" s="213" t="inlineStr">
        <is>
          <t>game_mechanics</t>
        </is>
      </c>
      <c r="F3892" s="213" t="inlineStr">
        <is>
          <t>optional quest giver</t>
        </is>
      </c>
      <c r="G3892" s="213" t="inlineStr"/>
      <c r="H3892" s="213" t="inlineStr"/>
      <c r="I3892" s="213" t="inlineStr">
        <is>
          <t>high</t>
        </is>
      </c>
      <c r="J3892" s="213" t="inlineStr">
        <is>
          <t>The player can choose whether to help and accept the quest.</t>
        </is>
      </c>
    </row>
    <row r="3893" ht="31" customHeight="1" s="99">
      <c r="A3893" s="215" t="inlineStr">
        <is>
          <t>CDM-03892</t>
        </is>
      </c>
      <c r="B3893" s="215" t="inlineStr">
        <is>
          <t>CHR-SRC191-001</t>
        </is>
      </c>
      <c r="C3893" s="215" t="inlineStr">
        <is>
          <t>Virgil</t>
        </is>
      </c>
      <c r="D3893" s="216" t="inlineStr">
        <is>
          <t>SRC-191</t>
        </is>
      </c>
      <c r="E3893" s="216" t="inlineStr">
        <is>
          <t>being_types</t>
        </is>
      </c>
      <c r="F3893" s="216" t="inlineStr">
        <is>
          <t>human</t>
        </is>
      </c>
      <c r="G3893" s="216" t="inlineStr"/>
      <c r="H3893" s="216" t="inlineStr"/>
      <c r="I3893" s="216" t="inlineStr">
        <is>
          <t>high</t>
        </is>
      </c>
      <c r="J3893" s="216" t="inlineStr">
        <is>
          <t>The manual directly calls Virgil a human villager.</t>
        </is>
      </c>
    </row>
    <row r="3894" ht="31" customHeight="1" s="99">
      <c r="A3894" s="212" t="inlineStr">
        <is>
          <t>CDM-03893</t>
        </is>
      </c>
      <c r="B3894" s="212" t="inlineStr">
        <is>
          <t>CHR-SRC191-001</t>
        </is>
      </c>
      <c r="C3894" s="212" t="inlineStr">
        <is>
          <t>Virgil</t>
        </is>
      </c>
      <c r="D3894" s="213" t="inlineStr">
        <is>
          <t>SRC-191</t>
        </is>
      </c>
      <c r="E3894" s="213" t="inlineStr">
        <is>
          <t>roles_and_vocations</t>
        </is>
      </c>
      <c r="F3894" s="213" t="inlineStr">
        <is>
          <t>villager</t>
        </is>
      </c>
      <c r="G3894" s="213" t="inlineStr"/>
      <c r="H3894" s="213" t="inlineStr"/>
      <c r="I3894" s="213" t="inlineStr">
        <is>
          <t>high</t>
        </is>
      </c>
      <c r="J3894" s="213" t="inlineStr">
        <is>
          <t>Direct manual descriptor.</t>
        </is>
      </c>
    </row>
    <row r="3895" ht="31" customHeight="1" s="99">
      <c r="A3895" s="215" t="inlineStr">
        <is>
          <t>CDM-03894</t>
        </is>
      </c>
      <c r="B3895" s="215" t="inlineStr">
        <is>
          <t>CHR-SRC191-001</t>
        </is>
      </c>
      <c r="C3895" s="215" t="inlineStr">
        <is>
          <t>Virgil</t>
        </is>
      </c>
      <c r="D3895" s="216" t="inlineStr">
        <is>
          <t>SRC-191</t>
        </is>
      </c>
      <c r="E3895" s="216" t="inlineStr">
        <is>
          <t>cosmologies_and_realms</t>
        </is>
      </c>
      <c r="F3895" s="216" t="inlineStr">
        <is>
          <t>Crash Site</t>
        </is>
      </c>
      <c r="G3895" s="216" t="inlineStr"/>
      <c r="H3895" s="216" t="inlineStr"/>
      <c r="I3895" s="216" t="inlineStr">
        <is>
          <t>high</t>
        </is>
      </c>
      <c r="J3895" s="216" t="inlineStr">
        <is>
          <t>Direct tutorial encounter location.</t>
        </is>
      </c>
    </row>
    <row r="3896" ht="31" customHeight="1" s="99">
      <c r="A3896" s="212" t="inlineStr">
        <is>
          <t>CDM-03895</t>
        </is>
      </c>
      <c r="B3896" s="212" t="inlineStr">
        <is>
          <t>CHR-SRC191-001</t>
        </is>
      </c>
      <c r="C3896" s="212" t="inlineStr">
        <is>
          <t>Virgil</t>
        </is>
      </c>
      <c r="D3896" s="213" t="inlineStr">
        <is>
          <t>SRC-191</t>
        </is>
      </c>
      <c r="E3896" s="213" t="inlineStr">
        <is>
          <t>game_mechanics</t>
        </is>
      </c>
      <c r="F3896" s="213" t="inlineStr">
        <is>
          <t>optional follower</t>
        </is>
      </c>
      <c r="G3896" s="213" t="inlineStr"/>
      <c r="H3896" s="213" t="inlineStr"/>
      <c r="I3896" s="213" t="inlineStr">
        <is>
          <t>high</t>
        </is>
      </c>
      <c r="J3896" s="213" t="inlineStr">
        <is>
          <t>The manual says the player is free to leave Virgil or have him join; no canonical party status is inferred.</t>
        </is>
      </c>
    </row>
    <row r="3897" ht="31" customHeight="1" s="99">
      <c r="A3897" s="215" t="inlineStr">
        <is>
          <t>CDM-03896</t>
        </is>
      </c>
      <c r="B3897" s="215" t="inlineStr">
        <is>
          <t>CHR-SRC193-002</t>
        </is>
      </c>
      <c r="C3897" s="215" t="inlineStr">
        <is>
          <t>Hades</t>
        </is>
      </c>
      <c r="D3897" s="216" t="inlineStr">
        <is>
          <t>SRC-193</t>
        </is>
      </c>
      <c r="E3897" s="216" t="inlineStr">
        <is>
          <t>being_types</t>
        </is>
      </c>
      <c r="F3897" s="216" t="inlineStr">
        <is>
          <t>god of the dead</t>
        </is>
      </c>
      <c r="G3897" s="216" t="inlineStr"/>
      <c r="H3897" s="216" t="inlineStr"/>
      <c r="I3897" s="216" t="inlineStr">
        <is>
          <t>high</t>
        </is>
      </c>
      <c r="J3897" s="216" t="inlineStr">
        <is>
          <t>Exact launch designation.</t>
        </is>
      </c>
    </row>
    <row r="3898" ht="31" customHeight="1" s="99">
      <c r="A3898" s="212" t="inlineStr">
        <is>
          <t>CDM-03897</t>
        </is>
      </c>
      <c r="B3898" s="212" t="inlineStr">
        <is>
          <t>CHR-SRC193-002</t>
        </is>
      </c>
      <c r="C3898" s="212" t="inlineStr">
        <is>
          <t>Hades</t>
        </is>
      </c>
      <c r="D3898" s="213" t="inlineStr">
        <is>
          <t>SRC-193</t>
        </is>
      </c>
      <c r="E3898" s="213" t="inlineStr">
        <is>
          <t>cosmologies_and_realms</t>
        </is>
      </c>
      <c r="F3898" s="213" t="inlineStr">
        <is>
          <t>Underworld</t>
        </is>
      </c>
      <c r="G3898" s="213" t="inlineStr"/>
      <c r="H3898" s="213" t="inlineStr"/>
      <c r="I3898" s="213" t="inlineStr">
        <is>
          <t>high</t>
        </is>
      </c>
      <c r="J3898" s="213" t="inlineStr">
        <is>
          <t>Launch conflict setting.</t>
        </is>
      </c>
    </row>
    <row r="3899" ht="31" customHeight="1" s="99">
      <c r="A3899" s="215" t="inlineStr">
        <is>
          <t>CDM-03898</t>
        </is>
      </c>
      <c r="B3899" s="215" t="inlineStr">
        <is>
          <t>CHR-SRC193-002</t>
        </is>
      </c>
      <c r="C3899" s="215" t="inlineStr">
        <is>
          <t>Hades</t>
        </is>
      </c>
      <c r="D3899" s="216" t="inlineStr">
        <is>
          <t>SRC-193</t>
        </is>
      </c>
      <c r="E3899" s="216" t="inlineStr">
        <is>
          <t>narrative_archetypes</t>
        </is>
      </c>
      <c r="F3899" s="216" t="inlineStr">
        <is>
          <t>escape-attempt adversary</t>
        </is>
      </c>
      <c r="G3899" s="216" t="inlineStr"/>
      <c r="H3899" s="216" t="inlineStr"/>
      <c r="I3899" s="216" t="inlineStr">
        <is>
          <t>high</t>
        </is>
      </c>
      <c r="J3899" s="216" t="inlineStr">
        <is>
          <t>Launch premise says Zagreus seeks to break free from his clutches.</t>
        </is>
      </c>
    </row>
    <row r="3900" ht="31" customHeight="1" s="99">
      <c r="A3900" s="212" t="inlineStr">
        <is>
          <t>CDM-03899</t>
        </is>
      </c>
      <c r="B3900" s="212" t="inlineStr">
        <is>
          <t>CHR-SRC193-003</t>
        </is>
      </c>
      <c r="C3900" s="212" t="inlineStr">
        <is>
          <t>Megaera</t>
        </is>
      </c>
      <c r="D3900" s="213" t="inlineStr">
        <is>
          <t>SRC-193</t>
        </is>
      </c>
      <c r="E3900" s="213" t="inlineStr">
        <is>
          <t>being_types</t>
        </is>
      </c>
      <c r="F3900" s="213" t="inlineStr">
        <is>
          <t>Fury</t>
        </is>
      </c>
      <c r="G3900" s="213" t="inlineStr"/>
      <c r="H3900" s="213" t="inlineStr"/>
      <c r="I3900" s="213" t="inlineStr">
        <is>
          <t>high</t>
        </is>
      </c>
      <c r="J3900" s="213" t="inlineStr">
        <is>
          <t>Exact Supergiant designation.</t>
        </is>
      </c>
    </row>
    <row r="3901" ht="31" customHeight="1" s="99">
      <c r="A3901" s="215" t="inlineStr">
        <is>
          <t>CDM-03900</t>
        </is>
      </c>
      <c r="B3901" s="215" t="inlineStr">
        <is>
          <t>CHR-SRC193-003</t>
        </is>
      </c>
      <c r="C3901" s="215" t="inlineStr">
        <is>
          <t>Megaera</t>
        </is>
      </c>
      <c r="D3901" s="216" t="inlineStr">
        <is>
          <t>SRC-193</t>
        </is>
      </c>
      <c r="E3901" s="216" t="inlineStr">
        <is>
          <t>roles_and_vocations</t>
        </is>
      </c>
      <c r="F3901" s="216" t="inlineStr">
        <is>
          <t>First of the Furies</t>
        </is>
      </c>
      <c r="G3901" s="216" t="inlineStr"/>
      <c r="H3901" s="216" t="inlineStr"/>
      <c r="I3901" s="216" t="inlineStr">
        <is>
          <t>high</t>
        </is>
      </c>
      <c r="J3901" s="216" t="inlineStr">
        <is>
          <t>Exact official title.</t>
        </is>
      </c>
    </row>
    <row r="3902" ht="31" customHeight="1" s="99">
      <c r="A3902" s="212" t="inlineStr">
        <is>
          <t>CDM-03901</t>
        </is>
      </c>
      <c r="B3902" s="212" t="inlineStr">
        <is>
          <t>CHR-SRC193-003</t>
        </is>
      </c>
      <c r="C3902" s="212" t="inlineStr">
        <is>
          <t>Megaera</t>
        </is>
      </c>
      <c r="D3902" s="213" t="inlineStr">
        <is>
          <t>SRC-193</t>
        </is>
      </c>
      <c r="E3902" s="213" t="inlineStr">
        <is>
          <t>affiliations</t>
        </is>
      </c>
      <c r="F3902" s="213" t="inlineStr">
        <is>
          <t>Furies</t>
        </is>
      </c>
      <c r="G3902" s="213" t="inlineStr"/>
      <c r="H3902" s="213" t="inlineStr"/>
      <c r="I3902" s="213" t="inlineStr">
        <is>
          <t>high</t>
        </is>
      </c>
      <c r="J3902" s="213" t="inlineStr">
        <is>
          <t>Direct title category.</t>
        </is>
      </c>
    </row>
    <row r="3903" ht="31" customHeight="1" s="99">
      <c r="A3903" s="215" t="inlineStr">
        <is>
          <t>CDM-03902</t>
        </is>
      </c>
      <c r="B3903" s="215" t="inlineStr">
        <is>
          <t>CHR-SRC193-001</t>
        </is>
      </c>
      <c r="C3903" s="215" t="inlineStr">
        <is>
          <t>Zagreus</t>
        </is>
      </c>
      <c r="D3903" s="216" t="inlineStr">
        <is>
          <t>SRC-193</t>
        </is>
      </c>
      <c r="E3903" s="216" t="inlineStr">
        <is>
          <t>being_types</t>
        </is>
      </c>
      <c r="F3903" s="216" t="inlineStr">
        <is>
          <t>immortal</t>
        </is>
      </c>
      <c r="G3903" s="216" t="inlineStr"/>
      <c r="H3903" s="216" t="inlineStr"/>
      <c r="I3903" s="216" t="inlineStr">
        <is>
          <t>high</t>
        </is>
      </c>
      <c r="J3903" s="216" t="inlineStr">
        <is>
          <t>Exact launch description.</t>
        </is>
      </c>
    </row>
    <row r="3904" ht="31" customHeight="1" s="99">
      <c r="A3904" s="212" t="inlineStr">
        <is>
          <t>CDM-03903</t>
        </is>
      </c>
      <c r="B3904" s="212" t="inlineStr">
        <is>
          <t>CHR-SRC193-001</t>
        </is>
      </c>
      <c r="C3904" s="212" t="inlineStr">
        <is>
          <t>Zagreus</t>
        </is>
      </c>
      <c r="D3904" s="213" t="inlineStr">
        <is>
          <t>SRC-193</t>
        </is>
      </c>
      <c r="E3904" s="213" t="inlineStr">
        <is>
          <t>roles_and_vocations</t>
        </is>
      </c>
      <c r="F3904" s="213" t="inlineStr">
        <is>
          <t>Prince of the Underworld</t>
        </is>
      </c>
      <c r="G3904" s="213" t="inlineStr"/>
      <c r="H3904" s="213" t="inlineStr"/>
      <c r="I3904" s="213" t="inlineStr">
        <is>
          <t>high</t>
        </is>
      </c>
      <c r="J3904" s="213" t="inlineStr">
        <is>
          <t>Exact launch designation.</t>
        </is>
      </c>
    </row>
    <row r="3905" ht="31" customHeight="1" s="99">
      <c r="A3905" s="215" t="inlineStr">
        <is>
          <t>CDM-03904</t>
        </is>
      </c>
      <c r="B3905" s="215" t="inlineStr">
        <is>
          <t>CHR-SRC193-001</t>
        </is>
      </c>
      <c r="C3905" s="215" t="inlineStr">
        <is>
          <t>Zagreus</t>
        </is>
      </c>
      <c r="D3905" s="216" t="inlineStr">
        <is>
          <t>SRC-193</t>
        </is>
      </c>
      <c r="E3905" s="216" t="inlineStr">
        <is>
          <t>power_traditions</t>
        </is>
      </c>
      <c r="F3905" s="216" t="inlineStr">
        <is>
          <t>powers of Olympus</t>
        </is>
      </c>
      <c r="G3905" s="216" t="inlineStr"/>
      <c r="H3905" s="216" t="inlineStr"/>
      <c r="I3905" s="216" t="inlineStr">
        <is>
          <t>high</t>
        </is>
      </c>
      <c r="J3905" s="216" t="inlineStr">
        <is>
          <t>Exact launch description.</t>
        </is>
      </c>
    </row>
    <row r="3906" ht="31" customHeight="1" s="99">
      <c r="A3906" s="212" t="inlineStr">
        <is>
          <t>CDM-03905</t>
        </is>
      </c>
      <c r="B3906" s="212" t="inlineStr">
        <is>
          <t>CHR-SRC193-001</t>
        </is>
      </c>
      <c r="C3906" s="212" t="inlineStr">
        <is>
          <t>Zagreus</t>
        </is>
      </c>
      <c r="D3906" s="213" t="inlineStr">
        <is>
          <t>SRC-193</t>
        </is>
      </c>
      <c r="E3906" s="213" t="inlineStr">
        <is>
          <t>artifacts_and_vehicles</t>
        </is>
      </c>
      <c r="F3906" s="213" t="inlineStr">
        <is>
          <t>mythic weapons of Olympus</t>
        </is>
      </c>
      <c r="G3906" s="213" t="inlineStr"/>
      <c r="H3906" s="213" t="inlineStr"/>
      <c r="I3906" s="213" t="inlineStr">
        <is>
          <t>high</t>
        </is>
      </c>
      <c r="J3906" s="213" t="inlineStr">
        <is>
          <t>Exact launch description; no player-selected weapon is fixed.</t>
        </is>
      </c>
    </row>
    <row r="3907" ht="31" customHeight="1" s="99">
      <c r="A3907" s="215" t="inlineStr">
        <is>
          <t>CDM-03906</t>
        </is>
      </c>
      <c r="B3907" s="215" t="inlineStr">
        <is>
          <t>CHR-SRC193-001</t>
        </is>
      </c>
      <c r="C3907" s="215" t="inlineStr">
        <is>
          <t>Zagreus</t>
        </is>
      </c>
      <c r="D3907" s="216" t="inlineStr">
        <is>
          <t>SRC-193</t>
        </is>
      </c>
      <c r="E3907" s="216" t="inlineStr">
        <is>
          <t>cosmologies_and_realms</t>
        </is>
      </c>
      <c r="F3907" s="216" t="inlineStr">
        <is>
          <t>Underworld</t>
        </is>
      </c>
      <c r="G3907" s="216" t="inlineStr"/>
      <c r="H3907" s="216" t="inlineStr"/>
      <c r="I3907" s="216" t="inlineStr">
        <is>
          <t>high</t>
        </is>
      </c>
      <c r="J3907" s="216" t="inlineStr">
        <is>
          <t>Exact launch setting.</t>
        </is>
      </c>
    </row>
    <row r="3908" ht="31" customHeight="1" s="99">
      <c r="A3908" s="212" t="inlineStr">
        <is>
          <t>CDM-03907</t>
        </is>
      </c>
      <c r="B3908" s="212" t="inlineStr">
        <is>
          <t>CHR-SRC193-001</t>
        </is>
      </c>
      <c r="C3908" s="212" t="inlineStr">
        <is>
          <t>Zagreus</t>
        </is>
      </c>
      <c r="D3908" s="213" t="inlineStr">
        <is>
          <t>SRC-193</t>
        </is>
      </c>
      <c r="E3908" s="213" t="inlineStr">
        <is>
          <t>narrative_archetypes</t>
        </is>
      </c>
      <c r="F3908" s="213" t="inlineStr">
        <is>
          <t>escape-attempt protagonist</t>
        </is>
      </c>
      <c r="G3908" s="213" t="inlineStr"/>
      <c r="H3908" s="213" t="inlineStr"/>
      <c r="I3908" s="213" t="inlineStr">
        <is>
          <t>high</t>
        </is>
      </c>
      <c r="J3908" s="213" t="inlineStr">
        <is>
          <t>The story unfolds with each unique escape attempt.</t>
        </is>
      </c>
    </row>
    <row r="3909" ht="31" customHeight="1" s="99">
      <c r="A3909" s="215" t="inlineStr">
        <is>
          <t>CDM-03908</t>
        </is>
      </c>
      <c r="B3909" s="215" t="inlineStr">
        <is>
          <t>CHR-SRC193-001</t>
        </is>
      </c>
      <c r="C3909" s="215" t="inlineStr">
        <is>
          <t>Zagreus</t>
        </is>
      </c>
      <c r="D3909" s="216" t="inlineStr">
        <is>
          <t>SRC-193</t>
        </is>
      </c>
      <c r="E3909" s="216" t="inlineStr">
        <is>
          <t>game_mechanics</t>
        </is>
      </c>
      <c r="F3909" s="216" t="inlineStr">
        <is>
          <t>unique escape attempts</t>
        </is>
      </c>
      <c r="G3909" s="216" t="inlineStr"/>
      <c r="H3909" s="216" t="inlineStr"/>
      <c r="I3909" s="216" t="inlineStr">
        <is>
          <t>high</t>
        </is>
      </c>
      <c r="J3909" s="216" t="inlineStr">
        <is>
          <t>Direct launch structure, not a fixed success/failure outcome.</t>
        </is>
      </c>
    </row>
    <row r="3910" ht="31" customHeight="1" s="99">
      <c r="A3910" s="212" t="inlineStr">
        <is>
          <t>CDM-03909</t>
        </is>
      </c>
      <c r="B3910" s="212" t="inlineStr">
        <is>
          <t>CHR-SRC194-001</t>
        </is>
      </c>
      <c r="C3910" s="212" t="inlineStr">
        <is>
          <t>the Knight</t>
        </is>
      </c>
      <c r="D3910" s="213" t="inlineStr">
        <is>
          <t>SRC-194</t>
        </is>
      </c>
      <c r="E3910" s="213" t="inlineStr">
        <is>
          <t>cosmologies_and_realms</t>
        </is>
      </c>
      <c r="F3910" s="213" t="inlineStr">
        <is>
          <t>forgotten kingdom beneath Dirtmouth</t>
        </is>
      </c>
      <c r="G3910" s="213" t="inlineStr"/>
      <c r="H3910" s="213" t="inlineStr"/>
      <c r="I3910" s="213" t="inlineStr">
        <is>
          <t>high</t>
        </is>
      </c>
      <c r="J3910" s="213" t="inlineStr">
        <is>
          <t>Direct official setting/premise wording; the official page does not establish a complete political history.</t>
        </is>
      </c>
    </row>
    <row r="3911" ht="31" customHeight="1" s="99">
      <c r="A3911" s="215" t="inlineStr">
        <is>
          <t>CDM-03910</t>
        </is>
      </c>
      <c r="B3911" s="215" t="inlineStr">
        <is>
          <t>CHR-SRC194-001</t>
        </is>
      </c>
      <c r="C3911" s="215" t="inlineStr">
        <is>
          <t>the Knight</t>
        </is>
      </c>
      <c r="D3911" s="216" t="inlineStr">
        <is>
          <t>SRC-194</t>
        </is>
      </c>
      <c r="E3911" s="216" t="inlineStr">
        <is>
          <t>narrative_archetypes</t>
        </is>
      </c>
      <c r="F3911" s="216" t="inlineStr">
        <is>
          <t>player protagonist</t>
        </is>
      </c>
      <c r="G3911" s="216" t="inlineStr"/>
      <c r="H3911" s="216" t="inlineStr"/>
      <c r="I3911" s="216" t="inlineStr">
        <is>
          <t>high</t>
        </is>
      </c>
      <c r="J3911" s="216" t="inlineStr">
        <is>
          <t>Team Cherry addresses the player as the Knight undertaking the adventure; identity beyond that designation is not supplied.</t>
        </is>
      </c>
    </row>
    <row r="3912" ht="31" customHeight="1" s="99">
      <c r="A3912" s="212" t="inlineStr">
        <is>
          <t>CDM-03911</t>
        </is>
      </c>
      <c r="B3912" s="212" t="inlineStr">
        <is>
          <t>CHR-SRC194-001</t>
        </is>
      </c>
      <c r="C3912" s="212" t="inlineStr">
        <is>
          <t>the Knight</t>
        </is>
      </c>
      <c r="D3912" s="213" t="inlineStr">
        <is>
          <t>SRC-194</t>
        </is>
      </c>
      <c r="E3912" s="213" t="inlineStr">
        <is>
          <t>game_mechanics</t>
        </is>
      </c>
      <c r="F3912" s="213" t="inlineStr">
        <is>
          <t>skills and abilities</t>
        </is>
      </c>
      <c r="G3912" s="213" t="inlineStr"/>
      <c r="H3912" s="213" t="inlineStr"/>
      <c r="I3912" s="213" t="inlineStr">
        <is>
          <t>high</t>
        </is>
      </c>
      <c r="J3912" s="213" t="inlineStr">
        <is>
          <t>Official page says the player evolves with powerful new skills and abilities; no fixed complete build is inferred.</t>
        </is>
      </c>
    </row>
    <row r="3913" ht="31" customHeight="1" s="99">
      <c r="A3913" s="215" t="inlineStr">
        <is>
          <t>CDM-03912</t>
        </is>
      </c>
      <c r="B3913" s="215" t="inlineStr">
        <is>
          <t>CHR-SRC196-001</t>
        </is>
      </c>
      <c r="C3913" s="215" t="inlineStr">
        <is>
          <t>Frieren</t>
        </is>
      </c>
      <c r="D3913" s="216" t="inlineStr">
        <is>
          <t>SRC-196</t>
        </is>
      </c>
      <c r="E3913" s="216" t="inlineStr">
        <is>
          <t>being_types</t>
        </is>
      </c>
      <c r="F3913" s="216" t="inlineStr">
        <is>
          <t>elf</t>
        </is>
      </c>
      <c r="G3913" s="216" t="inlineStr"/>
      <c r="H3913" s="216" t="inlineStr"/>
      <c r="I3913" s="216" t="inlineStr">
        <is>
          <t>high</t>
        </is>
      </c>
      <c r="J3913" s="216" t="inlineStr">
        <is>
          <t>Direct VIZ English descriptor; no biological or real-world equivalence is asserted.</t>
        </is>
      </c>
    </row>
    <row r="3914" ht="31" customHeight="1" s="99">
      <c r="A3914" s="212" t="inlineStr">
        <is>
          <t>CDM-03913</t>
        </is>
      </c>
      <c r="B3914" s="212" t="inlineStr">
        <is>
          <t>CHR-SRC196-001</t>
        </is>
      </c>
      <c r="C3914" s="212" t="inlineStr">
        <is>
          <t>Frieren</t>
        </is>
      </c>
      <c r="D3914" s="213" t="inlineStr">
        <is>
          <t>SRC-196</t>
        </is>
      </c>
      <c r="E3914" s="213" t="inlineStr">
        <is>
          <t>roles_and_vocations</t>
        </is>
      </c>
      <c r="F3914" s="213" t="inlineStr">
        <is>
          <t>mage</t>
        </is>
      </c>
      <c r="G3914" s="213" t="inlineStr"/>
      <c r="H3914" s="213" t="inlineStr"/>
      <c r="I3914" s="213" t="inlineStr">
        <is>
          <t>high</t>
        </is>
      </c>
      <c r="J3914" s="213" t="inlineStr">
        <is>
          <t>Direct VIZ English descriptor.</t>
        </is>
      </c>
    </row>
    <row r="3915" ht="31" customHeight="1" s="99">
      <c r="A3915" s="215" t="inlineStr">
        <is>
          <t>CDM-03914</t>
        </is>
      </c>
      <c r="B3915" s="215" t="inlineStr">
        <is>
          <t>CHR-SRC196-001</t>
        </is>
      </c>
      <c r="C3915" s="215" t="inlineStr">
        <is>
          <t>Frieren</t>
        </is>
      </c>
      <c r="D3915" s="216" t="inlineStr">
        <is>
          <t>SRC-196</t>
        </is>
      </c>
      <c r="E3915" s="216" t="inlineStr">
        <is>
          <t>roles_and_vocations</t>
        </is>
      </c>
      <c r="F3915" s="216" t="inlineStr">
        <is>
          <t>adventurer</t>
        </is>
      </c>
      <c r="G3915" s="216" t="inlineStr"/>
      <c r="H3915" s="216" t="inlineStr"/>
      <c r="I3915" s="216" t="inlineStr">
        <is>
          <t>high</t>
        </is>
      </c>
      <c r="J3915" s="216" t="inlineStr">
        <is>
          <t>VIZ describes Frieren and fellow adventurers; no fixed party roster is supplied.</t>
        </is>
      </c>
    </row>
    <row r="3916" ht="31" customHeight="1" s="99">
      <c r="A3916" s="212" t="inlineStr">
        <is>
          <t>CDM-03915</t>
        </is>
      </c>
      <c r="B3916" s="212" t="inlineStr">
        <is>
          <t>CHR-SRC196-001</t>
        </is>
      </c>
      <c r="C3916" s="212" t="inlineStr">
        <is>
          <t>Frieren</t>
        </is>
      </c>
      <c r="D3916" s="213" t="inlineStr">
        <is>
          <t>SRC-196</t>
        </is>
      </c>
      <c r="E3916" s="213" t="inlineStr">
        <is>
          <t>power_traditions</t>
        </is>
      </c>
      <c r="F3916" s="213" t="inlineStr">
        <is>
          <t>magic</t>
        </is>
      </c>
      <c r="G3916" s="213" t="inlineStr"/>
      <c r="H3916" s="213" t="inlineStr"/>
      <c r="I3916" s="213" t="inlineStr">
        <is>
          <t>high</t>
        </is>
      </c>
      <c r="J3916" s="213" t="inlineStr">
        <is>
          <t>Directly implied by 'elf mage'; no spell system/list is inferred.</t>
        </is>
      </c>
    </row>
    <row r="3917" ht="31" customHeight="1" s="99">
      <c r="A3917" s="215" t="inlineStr">
        <is>
          <t>CDM-03916</t>
        </is>
      </c>
      <c r="B3917" s="215" t="inlineStr">
        <is>
          <t>CHR-SRC196-001</t>
        </is>
      </c>
      <c r="C3917" s="215" t="inlineStr">
        <is>
          <t>Frieren</t>
        </is>
      </c>
      <c r="D3917" s="216" t="inlineStr">
        <is>
          <t>SRC-196</t>
        </is>
      </c>
      <c r="E3917" s="216" t="inlineStr">
        <is>
          <t>affiliations</t>
        </is>
      </c>
      <c r="F3917" s="216" t="inlineStr">
        <is>
          <t>former adventuring party</t>
        </is>
      </c>
      <c r="G3917" s="216" t="inlineStr"/>
      <c r="H3917" s="216" t="inlineStr"/>
      <c r="I3917" s="216" t="inlineStr">
        <is>
          <t>high</t>
        </is>
      </c>
      <c r="J3917" s="216" t="inlineStr">
        <is>
          <t>VIZ describes former party but does not name its members in this witness.</t>
        </is>
      </c>
    </row>
    <row r="3918" ht="31" customHeight="1" s="99">
      <c r="A3918" s="212" t="inlineStr">
        <is>
          <t>CDM-03917</t>
        </is>
      </c>
      <c r="B3918" s="212" t="inlineStr">
        <is>
          <t>CHR-SRC196-001</t>
        </is>
      </c>
      <c r="C3918" s="212" t="inlineStr">
        <is>
          <t>Frieren</t>
        </is>
      </c>
      <c r="D3918" s="213" t="inlineStr">
        <is>
          <t>SRC-196</t>
        </is>
      </c>
      <c r="E3918" s="213" t="inlineStr">
        <is>
          <t>states_and_transformations</t>
        </is>
      </c>
      <c r="F3918" s="213" t="inlineStr">
        <is>
          <t>near immortality / long life</t>
        </is>
      </c>
      <c r="G3918" s="213" t="inlineStr"/>
      <c r="H3918" s="213" t="inlineStr"/>
      <c r="I3918" s="213" t="inlineStr">
        <is>
          <t>high</t>
        </is>
      </c>
      <c r="J3918" s="213" t="inlineStr">
        <is>
          <t>VIZ's synopsis framing; no numeric lifespan or mechanics are supplied.</t>
        </is>
      </c>
    </row>
    <row r="3919" ht="31" customHeight="1" s="99">
      <c r="A3919" s="215" t="inlineStr">
        <is>
          <t>CDM-03918</t>
        </is>
      </c>
      <c r="B3919" s="215" t="inlineStr">
        <is>
          <t>CHR-SRC197-003</t>
        </is>
      </c>
      <c r="C3919" s="215" t="inlineStr">
        <is>
          <t>Chilchuck</t>
        </is>
      </c>
      <c r="D3919" s="216" t="inlineStr">
        <is>
          <t>SRC-197</t>
        </is>
      </c>
      <c r="E3919" s="216" t="inlineStr">
        <is>
          <t>affiliations</t>
        </is>
      </c>
      <c r="F3919" s="216" t="inlineStr">
        <is>
          <t>Laios's adventuring party</t>
        </is>
      </c>
      <c r="G3919" s="216" t="inlineStr"/>
      <c r="H3919" s="216" t="inlineStr"/>
      <c r="I3919" s="216" t="inlineStr">
        <is>
          <t>high</t>
        </is>
      </c>
      <c r="J3919" s="216" t="inlineStr">
        <is>
          <t>Direct named-preview group context.</t>
        </is>
      </c>
    </row>
    <row r="3920" ht="31" customHeight="1" s="99">
      <c r="A3920" s="212" t="inlineStr">
        <is>
          <t>CDM-03919</t>
        </is>
      </c>
      <c r="B3920" s="212" t="inlineStr">
        <is>
          <t>CHR-SRC197-003</t>
        </is>
      </c>
      <c r="C3920" s="212" t="inlineStr">
        <is>
          <t>Chilchuck</t>
        </is>
      </c>
      <c r="D3920" s="213" t="inlineStr">
        <is>
          <t>SRC-197</t>
        </is>
      </c>
      <c r="E3920" s="213" t="inlineStr">
        <is>
          <t>cosmologies_and_realms</t>
        </is>
      </c>
      <c r="F3920" s="213" t="inlineStr">
        <is>
          <t>dungeon</t>
        </is>
      </c>
      <c r="G3920" s="213" t="inlineStr"/>
      <c r="H3920" s="213" t="inlineStr"/>
      <c r="I3920" s="213" t="inlineStr">
        <is>
          <t>high</t>
        </is>
      </c>
      <c r="J3920" s="213" t="inlineStr">
        <is>
          <t>Opening expedition context.</t>
        </is>
      </c>
    </row>
    <row r="3921" ht="31" customHeight="1" s="99">
      <c r="A3921" s="215" t="inlineStr">
        <is>
          <t>CDM-03920</t>
        </is>
      </c>
      <c r="B3921" s="215" t="inlineStr">
        <is>
          <t>CHR-SRC197-002</t>
        </is>
      </c>
      <c r="C3921" s="215" t="inlineStr">
        <is>
          <t>Falin</t>
        </is>
      </c>
      <c r="D3921" s="216" t="inlineStr">
        <is>
          <t>SRC-197</t>
        </is>
      </c>
      <c r="E3921" s="216" t="inlineStr">
        <is>
          <t>affiliations</t>
        </is>
      </c>
      <c r="F3921" s="216" t="inlineStr">
        <is>
          <t>Laios's adventuring party</t>
        </is>
      </c>
      <c r="G3921" s="216" t="inlineStr"/>
      <c r="H3921" s="216" t="inlineStr"/>
      <c r="I3921" s="216" t="inlineStr">
        <is>
          <t>high</t>
        </is>
      </c>
      <c r="J3921" s="216" t="inlineStr">
        <is>
          <t>Opening synopsis/preview party context.</t>
        </is>
      </c>
    </row>
    <row r="3922" ht="31" customHeight="1" s="99">
      <c r="A3922" s="212" t="inlineStr">
        <is>
          <t>CDM-03921</t>
        </is>
      </c>
      <c r="B3922" s="212" t="inlineStr">
        <is>
          <t>CHR-SRC197-002</t>
        </is>
      </c>
      <c r="C3922" s="212" t="inlineStr">
        <is>
          <t>Falin</t>
        </is>
      </c>
      <c r="D3922" s="213" t="inlineStr">
        <is>
          <t>SRC-197</t>
        </is>
      </c>
      <c r="E3922" s="213" t="inlineStr">
        <is>
          <t>states_and_transformations</t>
        </is>
      </c>
      <c r="F3922" s="213" t="inlineStr">
        <is>
          <t>missing after dragon attack</t>
        </is>
      </c>
      <c r="G3922" s="213" t="inlineStr"/>
      <c r="H3922" s="213" t="inlineStr"/>
      <c r="I3922" s="213" t="inlineStr">
        <is>
          <t>high</t>
        </is>
      </c>
      <c r="J3922" s="213" t="inlineStr">
        <is>
          <t>Direct opening situation; no death/resurrection outcome is asserted.</t>
        </is>
      </c>
    </row>
    <row r="3923" ht="31" customHeight="1" s="99">
      <c r="A3923" s="215" t="inlineStr">
        <is>
          <t>CDM-03922</t>
        </is>
      </c>
      <c r="B3923" s="215" t="inlineStr">
        <is>
          <t>CHR-SRC197-002</t>
        </is>
      </c>
      <c r="C3923" s="215" t="inlineStr">
        <is>
          <t>Falin</t>
        </is>
      </c>
      <c r="D3923" s="216" t="inlineStr">
        <is>
          <t>SRC-197</t>
        </is>
      </c>
      <c r="E3923" s="216" t="inlineStr">
        <is>
          <t>cosmologies_and_realms</t>
        </is>
      </c>
      <c r="F3923" s="216" t="inlineStr">
        <is>
          <t>dungeon</t>
        </is>
      </c>
      <c r="G3923" s="216" t="inlineStr"/>
      <c r="H3923" s="216" t="inlineStr"/>
      <c r="I3923" s="216" t="inlineStr">
        <is>
          <t>high</t>
        </is>
      </c>
      <c r="J3923" s="216" t="inlineStr">
        <is>
          <t>Opening search setting.</t>
        </is>
      </c>
    </row>
    <row r="3924" ht="31" customHeight="1" s="99">
      <c r="A3924" s="212" t="inlineStr">
        <is>
          <t>CDM-03923</t>
        </is>
      </c>
      <c r="B3924" s="212" t="inlineStr">
        <is>
          <t>CHR-SRC197-002</t>
        </is>
      </c>
      <c r="C3924" s="212" t="inlineStr">
        <is>
          <t>Falin</t>
        </is>
      </c>
      <c r="D3924" s="213" t="inlineStr">
        <is>
          <t>SRC-197</t>
        </is>
      </c>
      <c r="E3924" s="213" t="inlineStr">
        <is>
          <t>metaphysical_laws_and_rituals</t>
        </is>
      </c>
      <c r="F3924" s="213" t="inlineStr">
        <is>
          <t>fictional resurrection possibility</t>
        </is>
      </c>
      <c r="G3924" s="213" t="inlineStr"/>
      <c r="H3924" s="213" t="inlineStr"/>
      <c r="I3924" s="213" t="inlineStr">
        <is>
          <t>high</t>
        </is>
      </c>
      <c r="J3924" s="213" t="inlineStr">
        <is>
          <t>Characters discuss possibility before digestion; this is not a completed revival.</t>
        </is>
      </c>
    </row>
    <row r="3925" ht="31" customHeight="1" s="99">
      <c r="A3925" s="215" t="inlineStr">
        <is>
          <t>CDM-03924</t>
        </is>
      </c>
      <c r="B3925" s="215" t="inlineStr">
        <is>
          <t>CHR-SRC197-002</t>
        </is>
      </c>
      <c r="C3925" s="215" t="inlineStr">
        <is>
          <t>Falin</t>
        </is>
      </c>
      <c r="D3925" s="216" t="inlineStr">
        <is>
          <t>SRC-197</t>
        </is>
      </c>
      <c r="E3925" s="216" t="inlineStr">
        <is>
          <t>narrative_archetypes</t>
        </is>
      </c>
      <c r="F3925" s="216" t="inlineStr">
        <is>
          <t>missing comrade</t>
        </is>
      </c>
      <c r="G3925" s="216" t="inlineStr"/>
      <c r="H3925" s="216" t="inlineStr"/>
      <c r="I3925" s="216" t="inlineStr">
        <is>
          <t>high</t>
        </is>
      </c>
      <c r="J3925" s="216" t="inlineStr">
        <is>
          <t>Direct opening rescue premise.</t>
        </is>
      </c>
    </row>
    <row r="3926" ht="31" customHeight="1" s="99">
      <c r="A3926" s="212" t="inlineStr">
        <is>
          <t>CDM-03925</t>
        </is>
      </c>
      <c r="B3926" s="212" t="inlineStr">
        <is>
          <t>CHR-SRC197-001</t>
        </is>
      </c>
      <c r="C3926" s="212" t="inlineStr">
        <is>
          <t>Laios</t>
        </is>
      </c>
      <c r="D3926" s="213" t="inlineStr">
        <is>
          <t>SRC-197</t>
        </is>
      </c>
      <c r="E3926" s="213" t="inlineStr">
        <is>
          <t>roles_and_vocations</t>
        </is>
      </c>
      <c r="F3926" s="213" t="inlineStr">
        <is>
          <t>young adventurer</t>
        </is>
      </c>
      <c r="G3926" s="213" t="inlineStr"/>
      <c r="H3926" s="213" t="inlineStr"/>
      <c r="I3926" s="213" t="inlineStr">
        <is>
          <t>high</t>
        </is>
      </c>
      <c r="J3926" s="213" t="inlineStr">
        <is>
          <t>Exact publisher synopsis designation.</t>
        </is>
      </c>
    </row>
    <row r="3927" ht="31" customHeight="1" s="99">
      <c r="A3927" s="215" t="inlineStr">
        <is>
          <t>CDM-03926</t>
        </is>
      </c>
      <c r="B3927" s="215" t="inlineStr">
        <is>
          <t>CHR-SRC197-001</t>
        </is>
      </c>
      <c r="C3927" s="215" t="inlineStr">
        <is>
          <t>Laios</t>
        </is>
      </c>
      <c r="D3927" s="216" t="inlineStr">
        <is>
          <t>SRC-197</t>
        </is>
      </c>
      <c r="E3927" s="216" t="inlineStr">
        <is>
          <t>affiliations</t>
        </is>
      </c>
      <c r="F3927" s="216" t="inlineStr">
        <is>
          <t>adventuring party</t>
        </is>
      </c>
      <c r="G3927" s="216" t="inlineStr"/>
      <c r="H3927" s="216" t="inlineStr"/>
      <c r="I3927" s="216" t="inlineStr">
        <is>
          <t>high</t>
        </is>
      </c>
      <c r="J3927" s="216" t="inlineStr">
        <is>
          <t>Official synopsis calls Laios and company a party; preview depicts the named group.</t>
        </is>
      </c>
    </row>
    <row r="3928" ht="31" customHeight="1" s="99">
      <c r="A3928" s="212" t="inlineStr">
        <is>
          <t>CDM-03927</t>
        </is>
      </c>
      <c r="B3928" s="212" t="inlineStr">
        <is>
          <t>CHR-SRC197-001</t>
        </is>
      </c>
      <c r="C3928" s="212" t="inlineStr">
        <is>
          <t>Laios</t>
        </is>
      </c>
      <c r="D3928" s="213" t="inlineStr">
        <is>
          <t>SRC-197</t>
        </is>
      </c>
      <c r="E3928" s="213" t="inlineStr">
        <is>
          <t>cosmologies_and_realms</t>
        </is>
      </c>
      <c r="F3928" s="213" t="inlineStr">
        <is>
          <t>dungeon</t>
        </is>
      </c>
      <c r="G3928" s="213" t="inlineStr"/>
      <c r="H3928" s="213" t="inlineStr"/>
      <c r="I3928" s="213" t="inlineStr">
        <is>
          <t>high</t>
        </is>
      </c>
      <c r="J3928" s="213" t="inlineStr">
        <is>
          <t>Direct opening setting.</t>
        </is>
      </c>
    </row>
    <row r="3929" ht="31" customHeight="1" s="99">
      <c r="A3929" s="215" t="inlineStr">
        <is>
          <t>CDM-03928</t>
        </is>
      </c>
      <c r="B3929" s="215" t="inlineStr">
        <is>
          <t>CHR-SRC197-001</t>
        </is>
      </c>
      <c r="C3929" s="215" t="inlineStr">
        <is>
          <t>Laios</t>
        </is>
      </c>
      <c r="D3929" s="216" t="inlineStr">
        <is>
          <t>SRC-197</t>
        </is>
      </c>
      <c r="E3929" s="216" t="inlineStr">
        <is>
          <t>metaphysical_laws_and_rituals</t>
        </is>
      </c>
      <c r="F3929" s="216" t="inlineStr">
        <is>
          <t>fictional resurrection possibility</t>
        </is>
      </c>
      <c r="G3929" s="216" t="inlineStr"/>
      <c r="H3929" s="216" t="inlineStr"/>
      <c r="I3929" s="216" t="inlineStr">
        <is>
          <t>high</t>
        </is>
      </c>
      <c r="J3929" s="216" t="inlineStr">
        <is>
          <t>Opening-page discussion considers resurrection before digestion; outcome is not asserted.</t>
        </is>
      </c>
    </row>
    <row r="3930" ht="31" customHeight="1" s="99">
      <c r="A3930" s="212" t="inlineStr">
        <is>
          <t>CDM-03929</t>
        </is>
      </c>
      <c r="B3930" s="212" t="inlineStr">
        <is>
          <t>CHR-SRC197-001</t>
        </is>
      </c>
      <c r="C3930" s="212" t="inlineStr">
        <is>
          <t>Laios</t>
        </is>
      </c>
      <c r="D3930" s="213" t="inlineStr">
        <is>
          <t>SRC-197</t>
        </is>
      </c>
      <c r="E3930" s="213" t="inlineStr">
        <is>
          <t>narrative_archetypes</t>
        </is>
      </c>
      <c r="F3930" s="213" t="inlineStr">
        <is>
          <t>rescue-quest instigator</t>
        </is>
      </c>
      <c r="G3930" s="213" t="inlineStr"/>
      <c r="H3930" s="213" t="inlineStr"/>
      <c r="I3930" s="213" t="inlineStr">
        <is>
          <t>high</t>
        </is>
      </c>
      <c r="J3930" s="213" t="inlineStr">
        <is>
          <t>He resolves to save Falin and proposes monster food.</t>
        </is>
      </c>
    </row>
    <row r="3931" ht="31" customHeight="1" s="99">
      <c r="A3931" s="215" t="inlineStr">
        <is>
          <t>CDM-03930</t>
        </is>
      </c>
      <c r="B3931" s="215" t="inlineStr">
        <is>
          <t>CHR-SRC198-002</t>
        </is>
      </c>
      <c r="C3931" s="215" t="inlineStr">
        <is>
          <t>Alphonse Elric</t>
        </is>
      </c>
      <c r="D3931" s="216" t="inlineStr">
        <is>
          <t>SRC-198</t>
        </is>
      </c>
      <c r="E3931" s="216" t="inlineStr">
        <is>
          <t>power_traditions</t>
        </is>
      </c>
      <c r="F3931" s="216" t="inlineStr">
        <is>
          <t>alchemy</t>
        </is>
      </c>
      <c r="G3931" s="216" t="inlineStr"/>
      <c r="H3931" s="216" t="inlineStr"/>
      <c r="I3931" s="216" t="inlineStr">
        <is>
          <t>moderate</t>
        </is>
      </c>
      <c r="J3931" s="216" t="inlineStr">
        <is>
          <t>The official premise identifies the brothers' failed alchemical ritual and their resulting journey; it does not provide a separate individual technique profile for Alphonse.</t>
        </is>
      </c>
    </row>
    <row r="3932" ht="31" customHeight="1" s="99">
      <c r="A3932" s="212" t="inlineStr">
        <is>
          <t>CDM-03931</t>
        </is>
      </c>
      <c r="B3932" s="212" t="inlineStr">
        <is>
          <t>CHR-SRC198-002</t>
        </is>
      </c>
      <c r="C3932" s="212" t="inlineStr">
        <is>
          <t>Alphonse Elric</t>
        </is>
      </c>
      <c r="D3932" s="213" t="inlineStr">
        <is>
          <t>SRC-198</t>
        </is>
      </c>
      <c r="E3932" s="213" t="inlineStr">
        <is>
          <t>states_and_transformations</t>
        </is>
      </c>
      <c r="F3932" s="213" t="inlineStr">
        <is>
          <t>soul in a suit of armor</t>
        </is>
      </c>
      <c r="G3932" s="213" t="inlineStr"/>
      <c r="H3932" s="213" t="inlineStr"/>
      <c r="I3932" s="213" t="inlineStr">
        <is>
          <t>high</t>
        </is>
      </c>
      <c r="J3932" s="213" t="inlineStr">
        <is>
          <t>Direct VIZ Volume 1 and series-description premise wording; no biological, sensory, or later body-restoration detail is inferred.</t>
        </is>
      </c>
    </row>
    <row r="3933" ht="31" customHeight="1" s="99">
      <c r="A3933" s="215" t="inlineStr">
        <is>
          <t>CDM-03932</t>
        </is>
      </c>
      <c r="B3933" s="215" t="inlineStr">
        <is>
          <t>CHR-SRC198-002</t>
        </is>
      </c>
      <c r="C3933" s="215" t="inlineStr">
        <is>
          <t>Alphonse Elric</t>
        </is>
      </c>
      <c r="D3933" s="216" t="inlineStr">
        <is>
          <t>SRC-198</t>
        </is>
      </c>
      <c r="E3933" s="216" t="inlineStr">
        <is>
          <t>artifacts_and_vehicles</t>
        </is>
      </c>
      <c r="F3933" s="216" t="inlineStr">
        <is>
          <t>suit of armor</t>
        </is>
      </c>
      <c r="G3933" s="216" t="inlineStr"/>
      <c r="H3933" s="216" t="inlineStr"/>
      <c r="I3933" s="216" t="inlineStr">
        <is>
          <t>high</t>
        </is>
      </c>
      <c r="J3933" s="216" t="inlineStr">
        <is>
          <t>The armor is the stated vessel for Alphonse's soul in the selected official metadata, not a separate character endpoint.</t>
        </is>
      </c>
    </row>
    <row r="3934" ht="31" customHeight="1" s="99">
      <c r="A3934" s="212" t="inlineStr">
        <is>
          <t>CDM-03933</t>
        </is>
      </c>
      <c r="B3934" s="212" t="inlineStr">
        <is>
          <t>CHR-SRC198-002</t>
        </is>
      </c>
      <c r="C3934" s="212" t="inlineStr">
        <is>
          <t>Alphonse Elric</t>
        </is>
      </c>
      <c r="D3934" s="213" t="inlineStr">
        <is>
          <t>SRC-198</t>
        </is>
      </c>
      <c r="E3934" s="213" t="inlineStr">
        <is>
          <t>metaphysical_laws_and_rituals</t>
        </is>
      </c>
      <c r="F3934" s="213" t="inlineStr">
        <is>
          <t>soul bound to armor</t>
        </is>
      </c>
      <c r="G3934" s="213" t="inlineStr"/>
      <c r="H3934" s="213" t="inlineStr"/>
      <c r="I3934" s="213" t="inlineStr">
        <is>
          <t>high</t>
        </is>
      </c>
      <c r="J3934" s="213" t="inlineStr">
        <is>
          <t>The official premise describes an individual result, not a complete rule system for souls or armor.</t>
        </is>
      </c>
    </row>
    <row r="3935" ht="31" customHeight="1" s="99">
      <c r="A3935" s="215" t="inlineStr">
        <is>
          <t>CDM-03934</t>
        </is>
      </c>
      <c r="B3935" s="215" t="inlineStr">
        <is>
          <t>CHR-SRC198-002</t>
        </is>
      </c>
      <c r="C3935" s="215" t="inlineStr">
        <is>
          <t>Alphonse Elric</t>
        </is>
      </c>
      <c r="D3935" s="216" t="inlineStr">
        <is>
          <t>SRC-198</t>
        </is>
      </c>
      <c r="E3935" s="216" t="inlineStr">
        <is>
          <t>narrative_archetypes</t>
        </is>
      </c>
      <c r="F3935" s="216" t="inlineStr">
        <is>
          <t>protagonist</t>
        </is>
      </c>
      <c r="G3935" s="216" t="inlineStr"/>
      <c r="H3935" s="216" t="inlineStr"/>
      <c r="I3935" s="216" t="inlineStr">
        <is>
          <t>high</t>
        </is>
      </c>
      <c r="J3935" s="216" t="inlineStr">
        <is>
          <t>The VIZ Volume 1 synopsis centers Edward and Alphonse's restoration journey.</t>
        </is>
      </c>
    </row>
    <row r="3936" ht="31" customHeight="1" s="99">
      <c r="A3936" s="212" t="inlineStr">
        <is>
          <t>CDM-03935</t>
        </is>
      </c>
      <c r="B3936" s="212" t="inlineStr">
        <is>
          <t>CHR-SRC198-001</t>
        </is>
      </c>
      <c r="C3936" s="212" t="inlineStr">
        <is>
          <t>Edward Elric</t>
        </is>
      </c>
      <c r="D3936" s="213" t="inlineStr">
        <is>
          <t>SRC-198</t>
        </is>
      </c>
      <c r="E3936" s="213" t="inlineStr">
        <is>
          <t>roles_and_vocations</t>
        </is>
      </c>
      <c r="F3936" s="213" t="inlineStr">
        <is>
          <t>State Alchemist</t>
        </is>
      </c>
      <c r="G3936" s="213" t="inlineStr"/>
      <c r="H3936" s="213" t="inlineStr"/>
      <c r="I3936" s="213" t="inlineStr">
        <is>
          <t>high</t>
        </is>
      </c>
      <c r="J3936" s="213" t="inlineStr">
        <is>
          <t>VIZ's official series description says Edward becomes a state alchemist; the office is not generalized into a real-world or universal role.</t>
        </is>
      </c>
    </row>
    <row r="3937" ht="31" customHeight="1" s="99">
      <c r="A3937" s="215" t="inlineStr">
        <is>
          <t>CDM-03936</t>
        </is>
      </c>
      <c r="B3937" s="215" t="inlineStr">
        <is>
          <t>CHR-SRC198-001</t>
        </is>
      </c>
      <c r="C3937" s="215" t="inlineStr">
        <is>
          <t>Edward Elric</t>
        </is>
      </c>
      <c r="D3937" s="216" t="inlineStr">
        <is>
          <t>SRC-198</t>
        </is>
      </c>
      <c r="E3937" s="216" t="inlineStr">
        <is>
          <t>power_traditions</t>
        </is>
      </c>
      <c r="F3937" s="216" t="inlineStr">
        <is>
          <t>alchemy</t>
        </is>
      </c>
      <c r="G3937" s="216" t="inlineStr"/>
      <c r="H3937" s="216" t="inlineStr"/>
      <c r="I3937" s="216" t="inlineStr">
        <is>
          <t>high</t>
        </is>
      </c>
      <c r="J3937" s="216" t="inlineStr">
        <is>
          <t>Official VIZ premise frames Edward's story through alchemy; no complete system or capability list is inferred.</t>
        </is>
      </c>
    </row>
    <row r="3938" ht="31" customHeight="1" s="99">
      <c r="A3938" s="212" t="inlineStr">
        <is>
          <t>CDM-03937</t>
        </is>
      </c>
      <c r="B3938" s="212" t="inlineStr">
        <is>
          <t>CHR-SRC198-001</t>
        </is>
      </c>
      <c r="C3938" s="212" t="inlineStr">
        <is>
          <t>Edward Elric</t>
        </is>
      </c>
      <c r="D3938" s="213" t="inlineStr">
        <is>
          <t>SRC-198</t>
        </is>
      </c>
      <c r="E3938" s="213" t="inlineStr">
        <is>
          <t>states_and_transformations</t>
        </is>
      </c>
      <c r="F3938" s="213" t="inlineStr">
        <is>
          <t>limb loss and automail prostheses</t>
        </is>
      </c>
      <c r="G3938" s="213" t="inlineStr"/>
      <c r="H3938" s="213" t="inlineStr"/>
      <c r="I3938" s="213" t="inlineStr">
        <is>
          <t>high</t>
        </is>
      </c>
      <c r="J3938" s="213" t="inlineStr">
        <is>
          <t>VIZ states Edward lost an arm and leg and has mechanical automail limbs. Square Enix Japanese Volume 1 metadata corroborates the premise sequence; no clinical or functional detail is inferred.</t>
        </is>
      </c>
    </row>
    <row r="3939" ht="31" customHeight="1" s="99">
      <c r="A3939" s="215" t="inlineStr">
        <is>
          <t>CDM-03938</t>
        </is>
      </c>
      <c r="B3939" s="215" t="inlineStr">
        <is>
          <t>CHR-SRC198-001</t>
        </is>
      </c>
      <c r="C3939" s="215" t="inlineStr">
        <is>
          <t>Edward Elric</t>
        </is>
      </c>
      <c r="D3939" s="216" t="inlineStr">
        <is>
          <t>SRC-198</t>
        </is>
      </c>
      <c r="E3939" s="216" t="inlineStr">
        <is>
          <t>metaphysical_laws_and_rituals</t>
        </is>
      </c>
      <c r="F3939" s="216" t="inlineStr">
        <is>
          <t>human transmutation attempt</t>
        </is>
      </c>
      <c r="G3939" s="216" t="inlineStr"/>
      <c r="H3939" s="216" t="inlineStr"/>
      <c r="I3939" s="216" t="inlineStr">
        <is>
          <t>high</t>
        </is>
      </c>
      <c r="J3939" s="216" t="inlineStr">
        <is>
          <t>Square Enix's original Volume 1 synopsis identifies the attempted revival of the brothers' mother as human transmutation; VIZ describes it more generally as a ritual gone wrong.</t>
        </is>
      </c>
    </row>
    <row r="3940" ht="31" customHeight="1" s="99">
      <c r="A3940" s="212" t="inlineStr">
        <is>
          <t>CDM-03939</t>
        </is>
      </c>
      <c r="B3940" s="212" t="inlineStr">
        <is>
          <t>CHR-SRC198-001</t>
        </is>
      </c>
      <c r="C3940" s="212" t="inlineStr">
        <is>
          <t>Edward Elric</t>
        </is>
      </c>
      <c r="D3940" s="213" t="inlineStr">
        <is>
          <t>SRC-198</t>
        </is>
      </c>
      <c r="E3940" s="213" t="inlineStr">
        <is>
          <t>narrative_archetypes</t>
        </is>
      </c>
      <c r="F3940" s="213" t="inlineStr">
        <is>
          <t>protagonist</t>
        </is>
      </c>
      <c r="G3940" s="213" t="inlineStr"/>
      <c r="H3940" s="213" t="inlineStr"/>
      <c r="I3940" s="213" t="inlineStr">
        <is>
          <t>high</t>
        </is>
      </c>
      <c r="J3940" s="213" t="inlineStr">
        <is>
          <t>The VIZ Volume 1 synopsis centers Edward and Alphonse's restoration journey.</t>
        </is>
      </c>
    </row>
    <row r="3941" ht="31" customHeight="1" s="99">
      <c r="A3941" s="215" t="inlineStr">
        <is>
          <t>CDM-03940</t>
        </is>
      </c>
      <c r="B3941" s="215" t="inlineStr">
        <is>
          <t>CHR-SRC200-001</t>
        </is>
      </c>
      <c r="C3941" s="215" t="inlineStr">
        <is>
          <t>Riko</t>
        </is>
      </c>
      <c r="D3941" s="216" t="inlineStr">
        <is>
          <t>SRC-200</t>
        </is>
      </c>
      <c r="E3941" s="216" t="inlineStr">
        <is>
          <t>roles_and_vocations</t>
        </is>
      </c>
      <c r="F3941" s="216" t="inlineStr">
        <is>
          <t>aspiring Cave Raider</t>
        </is>
      </c>
      <c r="G3941" s="216" t="inlineStr"/>
      <c r="H3941" s="216" t="inlineStr"/>
      <c r="I3941" s="216" t="inlineStr">
        <is>
          <t>high</t>
        </is>
      </c>
      <c r="J3941" s="216" t="inlineStr">
        <is>
          <t>The selected Vol. 1 synopsis says Riko dreams of following her mother as a Cave Raider; it does not establish a rank, completed qualification, or later expedition status.</t>
        </is>
      </c>
    </row>
    <row r="3942" ht="31" customHeight="1" s="99">
      <c r="A3942" s="212" t="inlineStr">
        <is>
          <t>CDM-03941</t>
        </is>
      </c>
      <c r="B3942" s="212" t="inlineStr">
        <is>
          <t>CHR-SRC200-001</t>
        </is>
      </c>
      <c r="C3942" s="212" t="inlineStr">
        <is>
          <t>Riko</t>
        </is>
      </c>
      <c r="D3942" s="213" t="inlineStr">
        <is>
          <t>SRC-200</t>
        </is>
      </c>
      <c r="E3942" s="213" t="inlineStr">
        <is>
          <t>cosmologies_and_realms</t>
        </is>
      </c>
      <c r="F3942" s="213" t="inlineStr">
        <is>
          <t>Abyss exploration setting</t>
        </is>
      </c>
      <c r="G3942" s="213" t="inlineStr"/>
      <c r="H3942" s="213" t="inlineStr"/>
      <c r="I3942" s="213" t="inlineStr">
        <is>
          <t>high</t>
        </is>
      </c>
      <c r="J3942" s="213" t="inlineStr">
        <is>
          <t>The source says Riko explores the Abyss. It provides no layer, curse, relic, or route detail for this record.</t>
        </is>
      </c>
    </row>
    <row r="3943" ht="31" customHeight="1" s="99">
      <c r="A3943" s="215" t="inlineStr">
        <is>
          <t>CDM-03942</t>
        </is>
      </c>
      <c r="B3943" s="215" t="inlineStr">
        <is>
          <t>CHR-SRC200-001</t>
        </is>
      </c>
      <c r="C3943" s="215" t="inlineStr">
        <is>
          <t>Riko</t>
        </is>
      </c>
      <c r="D3943" s="216" t="inlineStr">
        <is>
          <t>SRC-200</t>
        </is>
      </c>
      <c r="E3943" s="216" t="inlineStr">
        <is>
          <t>narrative_archetypes</t>
        </is>
      </c>
      <c r="F3943" s="216" t="inlineStr">
        <is>
          <t>young orphan explorer</t>
        </is>
      </c>
      <c r="G3943" s="216" t="inlineStr"/>
      <c r="H3943" s="216" t="inlineStr"/>
      <c r="I3943" s="216" t="inlineStr">
        <is>
          <t>high</t>
        </is>
      </c>
      <c r="J3943" s="216" t="inlineStr">
        <is>
          <t>Direct publisher wording; this is descriptive, not an inference about age, psychology, competence, or later plot role.</t>
        </is>
      </c>
    </row>
    <row r="3944" ht="31" customHeight="1" s="99">
      <c r="A3944" s="212" t="inlineStr">
        <is>
          <t>CDM-03943</t>
        </is>
      </c>
      <c r="B3944" s="212" t="inlineStr">
        <is>
          <t>CHR-SRC201-001</t>
        </is>
      </c>
      <c r="C3944" s="212" t="inlineStr">
        <is>
          <t>Aladdin</t>
        </is>
      </c>
      <c r="D3944" s="213" t="inlineStr">
        <is>
          <t>SRC-201</t>
        </is>
      </c>
      <c r="E3944" s="213" t="inlineStr">
        <is>
          <t>roles_and_vocations</t>
        </is>
      </c>
      <c r="F3944" s="213" t="inlineStr">
        <is>
          <t>adventurer</t>
        </is>
      </c>
      <c r="G3944" s="213" t="inlineStr"/>
      <c r="H3944" s="213" t="inlineStr"/>
      <c r="I3944" s="213" t="inlineStr">
        <is>
          <t>high</t>
        </is>
      </c>
      <c r="J3944" s="213" t="inlineStr">
        <is>
          <t>VIZ's official series description calls Aladdin a young adventurer; no Magi/dungeon-capturer designation is inferred from this metadata.</t>
        </is>
      </c>
    </row>
    <row r="3945" ht="31" customHeight="1" s="99">
      <c r="A3945" s="215" t="inlineStr">
        <is>
          <t>CDM-03944</t>
        </is>
      </c>
      <c r="B3945" s="215" t="inlineStr">
        <is>
          <t>CHR-SRC201-001</t>
        </is>
      </c>
      <c r="C3945" s="215" t="inlineStr">
        <is>
          <t>Aladdin</t>
        </is>
      </c>
      <c r="D3945" s="216" t="inlineStr">
        <is>
          <t>SRC-201</t>
        </is>
      </c>
      <c r="E3945" s="216" t="inlineStr">
        <is>
          <t>cosmologies_and_realms</t>
        </is>
      </c>
      <c r="F3945" s="216" t="inlineStr">
        <is>
          <t>desert Dungeons</t>
        </is>
      </c>
      <c r="G3945" s="216" t="inlineStr"/>
      <c r="H3945" s="216" t="inlineStr"/>
      <c r="I3945" s="216" t="inlineStr">
        <is>
          <t>high</t>
        </is>
      </c>
      <c r="J3945" s="216" t="inlineStr">
        <is>
          <t>VIZ places the Dungeons in the desert and states Aladdin seeks them; no specific Dungeon or location is identified.</t>
        </is>
      </c>
    </row>
    <row r="3946" ht="31" customHeight="1" s="99">
      <c r="A3946" s="212" t="inlineStr">
        <is>
          <t>CDM-03945</t>
        </is>
      </c>
      <c r="B3946" s="212" t="inlineStr">
        <is>
          <t>CHR-SRC201-001</t>
        </is>
      </c>
      <c r="C3946" s="212" t="inlineStr">
        <is>
          <t>Aladdin</t>
        </is>
      </c>
      <c r="D3946" s="213" t="inlineStr">
        <is>
          <t>SRC-201</t>
        </is>
      </c>
      <c r="E3946" s="213" t="inlineStr">
        <is>
          <t>narrative_archetypes</t>
        </is>
      </c>
      <c r="F3946" s="213" t="inlineStr">
        <is>
          <t>protagonist</t>
        </is>
      </c>
      <c r="G3946" s="213" t="inlineStr"/>
      <c r="H3946" s="213" t="inlineStr"/>
      <c r="I3946" s="213" t="inlineStr">
        <is>
          <t>high</t>
        </is>
      </c>
      <c r="J3946" s="213" t="inlineStr">
        <is>
          <t>VIZ's Volume 1 and series descriptions center Aladdin's quest premise.</t>
        </is>
      </c>
    </row>
    <row r="3947" ht="31" customHeight="1" s="99">
      <c r="A3947" s="215" t="inlineStr">
        <is>
          <t>CDM-03946</t>
        </is>
      </c>
      <c r="B3947" s="215" t="inlineStr">
        <is>
          <t>CHR-SRC201-002</t>
        </is>
      </c>
      <c r="C3947" s="215" t="inlineStr">
        <is>
          <t>Alibaba</t>
        </is>
      </c>
      <c r="D3947" s="216" t="inlineStr">
        <is>
          <t>SRC-201</t>
        </is>
      </c>
      <c r="E3947" s="216" t="inlineStr">
        <is>
          <t>cosmologies_and_realms</t>
        </is>
      </c>
      <c r="F3947" s="216" t="inlineStr">
        <is>
          <t>endless dunes</t>
        </is>
      </c>
      <c r="G3947" s="216" t="inlineStr"/>
      <c r="H3947" s="216" t="inlineStr"/>
      <c r="I3947" s="216" t="inlineStr">
        <is>
          <t>high</t>
        </is>
      </c>
      <c r="J3947" s="216" t="inlineStr">
        <is>
          <t>The selected VIZ synopsis situates the stated group journey there; no origin or settled affiliation is inferred.</t>
        </is>
      </c>
    </row>
    <row r="3948" ht="31" customHeight="1" s="99">
      <c r="A3948" s="212" t="inlineStr">
        <is>
          <t>CDM-03947</t>
        </is>
      </c>
      <c r="B3948" s="212" t="inlineStr">
        <is>
          <t>CHR-SRC201-002</t>
        </is>
      </c>
      <c r="C3948" s="212" t="inlineStr">
        <is>
          <t>Alibaba</t>
        </is>
      </c>
      <c r="D3948" s="213" t="inlineStr">
        <is>
          <t>SRC-201</t>
        </is>
      </c>
      <c r="E3948" s="213" t="inlineStr">
        <is>
          <t>narrative_archetypes</t>
        </is>
      </c>
      <c r="F3948" s="213" t="inlineStr">
        <is>
          <t>Aladdin's friend</t>
        </is>
      </c>
      <c r="G3948" s="213" t="inlineStr"/>
      <c r="H3948" s="213" t="inlineStr"/>
      <c r="I3948" s="213" t="inlineStr">
        <is>
          <t>high</t>
        </is>
      </c>
      <c r="J3948" s="213" t="inlineStr">
        <is>
          <t>Direct VIZ wording; the relationship is separately represented between named endpoints.</t>
        </is>
      </c>
    </row>
    <row r="3949" ht="31" customHeight="1" s="99">
      <c r="A3949" s="215" t="inlineStr">
        <is>
          <t>CDM-03948</t>
        </is>
      </c>
      <c r="B3949" s="215" t="inlineStr">
        <is>
          <t>CHR-SRC201-003</t>
        </is>
      </c>
      <c r="C3949" s="215" t="inlineStr">
        <is>
          <t>Ugo</t>
        </is>
      </c>
      <c r="D3949" s="216" t="inlineStr">
        <is>
          <t>SRC-201</t>
        </is>
      </c>
      <c r="E3949" s="216" t="inlineStr">
        <is>
          <t>being_types</t>
        </is>
      </c>
      <c r="F3949" s="216" t="inlineStr">
        <is>
          <t>djinn</t>
        </is>
      </c>
      <c r="G3949" s="216" t="inlineStr"/>
      <c r="H3949" s="216" t="inlineStr"/>
      <c r="I3949" s="216" t="inlineStr">
        <is>
          <t>high</t>
        </is>
      </c>
      <c r="J3949" s="216" t="inlineStr">
        <is>
          <t>VIZ directly calls Ugo a djinn. This is a source category, not an equivalence with religious, folkloric, or traditional beings.</t>
        </is>
      </c>
    </row>
    <row r="3950" ht="31" customHeight="1" s="99">
      <c r="A3950" s="212" t="inlineStr">
        <is>
          <t>CDM-03949</t>
        </is>
      </c>
      <c r="B3950" s="212" t="inlineStr">
        <is>
          <t>CHR-SRC201-003</t>
        </is>
      </c>
      <c r="C3950" s="212" t="inlineStr">
        <is>
          <t>Ugo</t>
        </is>
      </c>
      <c r="D3950" s="213" t="inlineStr">
        <is>
          <t>SRC-201</t>
        </is>
      </c>
      <c r="E3950" s="213" t="inlineStr">
        <is>
          <t>cosmologies_and_realms</t>
        </is>
      </c>
      <c r="F3950" s="213" t="inlineStr">
        <is>
          <t>endless dunes</t>
        </is>
      </c>
      <c r="G3950" s="213" t="inlineStr"/>
      <c r="H3950" s="213" t="inlineStr"/>
      <c r="I3950" s="213" t="inlineStr">
        <is>
          <t>high</t>
        </is>
      </c>
      <c r="J3950" s="213" t="inlineStr">
        <is>
          <t>The selected VIZ synopsis places the stated group journey there; no origin/realm is inferred for Ugo.</t>
        </is>
      </c>
    </row>
    <row r="3951" ht="31" customHeight="1" s="99">
      <c r="A3951" s="215" t="inlineStr">
        <is>
          <t>CDM-03950</t>
        </is>
      </c>
      <c r="B3951" s="215" t="inlineStr">
        <is>
          <t>CHR-SRC202-002</t>
        </is>
      </c>
      <c r="C3951" s="215" t="inlineStr">
        <is>
          <t>Inuyasha</t>
        </is>
      </c>
      <c r="D3951" s="216" t="inlineStr">
        <is>
          <t>SRC-202</t>
        </is>
      </c>
      <c r="E3951" s="216" t="inlineStr">
        <is>
          <t>being_types</t>
        </is>
      </c>
      <c r="F3951" s="216" t="inlineStr">
        <is>
          <t>dog-like half demon</t>
        </is>
      </c>
      <c r="G3951" s="216" t="inlineStr"/>
      <c r="H3951" s="216" t="inlineStr"/>
      <c r="I3951" s="216" t="inlineStr">
        <is>
          <t>high</t>
        </is>
      </c>
      <c r="J3951" s="216" t="inlineStr">
        <is>
          <t>VIZ's English source-specific designation; it is not generalized into a real-world folklore category.</t>
        </is>
      </c>
    </row>
    <row r="3952" ht="31" customHeight="1" s="99">
      <c r="A3952" s="212" t="inlineStr">
        <is>
          <t>CDM-03951</t>
        </is>
      </c>
      <c r="B3952" s="212" t="inlineStr">
        <is>
          <t>CHR-SRC202-002</t>
        </is>
      </c>
      <c r="C3952" s="212" t="inlineStr">
        <is>
          <t>Inuyasha</t>
        </is>
      </c>
      <c r="D3952" s="213" t="inlineStr">
        <is>
          <t>SRC-202</t>
        </is>
      </c>
      <c r="E3952" s="213" t="inlineStr">
        <is>
          <t>roles_and_vocations</t>
        </is>
      </c>
      <c r="F3952" s="213" t="inlineStr">
        <is>
          <t>Kagome's unlikely ally</t>
        </is>
      </c>
      <c r="G3952" s="213" t="inlineStr"/>
      <c r="H3952" s="213" t="inlineStr"/>
      <c r="I3952" s="213" t="inlineStr">
        <is>
          <t>high</t>
        </is>
      </c>
      <c r="J3952" s="213" t="inlineStr">
        <is>
          <t>Exact functional framing in the publisher synopsis.</t>
        </is>
      </c>
    </row>
    <row r="3953" ht="31" customHeight="1" s="99">
      <c r="A3953" s="215" t="inlineStr">
        <is>
          <t>CDM-03952</t>
        </is>
      </c>
      <c r="B3953" s="215" t="inlineStr">
        <is>
          <t>CHR-SRC202-002</t>
        </is>
      </c>
      <c r="C3953" s="215" t="inlineStr">
        <is>
          <t>Inuyasha</t>
        </is>
      </c>
      <c r="D3953" s="216" t="inlineStr">
        <is>
          <t>SRC-202</t>
        </is>
      </c>
      <c r="E3953" s="216" t="inlineStr">
        <is>
          <t>affiliations</t>
        </is>
      </c>
      <c r="F3953" s="216" t="inlineStr">
        <is>
          <t>Kagome and Inuyasha's shard quest</t>
        </is>
      </c>
      <c r="G3953" s="216" t="inlineStr"/>
      <c r="H3953" s="216" t="inlineStr"/>
      <c r="I3953" s="216" t="inlineStr">
        <is>
          <t>high</t>
        </is>
      </c>
      <c r="J3953" s="216" t="inlineStr">
        <is>
          <t>Publisher synopsis says they begin the quest together.</t>
        </is>
      </c>
    </row>
    <row r="3954" ht="31" customHeight="1" s="99">
      <c r="A3954" s="212" t="inlineStr">
        <is>
          <t>CDM-03953</t>
        </is>
      </c>
      <c r="B3954" s="212" t="inlineStr">
        <is>
          <t>CHR-SRC202-002</t>
        </is>
      </c>
      <c r="C3954" s="212" t="inlineStr">
        <is>
          <t>Inuyasha</t>
        </is>
      </c>
      <c r="D3954" s="213" t="inlineStr">
        <is>
          <t>SRC-202</t>
        </is>
      </c>
      <c r="E3954" s="213" t="inlineStr">
        <is>
          <t>artifacts_and_vehicles</t>
        </is>
      </c>
      <c r="F3954" s="213" t="inlineStr">
        <is>
          <t>Shikon Jewel shards</t>
        </is>
      </c>
      <c r="G3954" s="213" t="inlineStr"/>
      <c r="H3954" s="213" t="inlineStr"/>
      <c r="I3954" s="213" t="inlineStr">
        <is>
          <t>high</t>
        </is>
      </c>
      <c r="J3954" s="213" t="inlineStr">
        <is>
          <t>The quest concerns locating jewel shards; possession or later use is not asserted.</t>
        </is>
      </c>
    </row>
    <row r="3955" ht="31" customHeight="1" s="99">
      <c r="A3955" s="215" t="inlineStr">
        <is>
          <t>CDM-03954</t>
        </is>
      </c>
      <c r="B3955" s="215" t="inlineStr">
        <is>
          <t>CHR-SRC202-002</t>
        </is>
      </c>
      <c r="C3955" s="215" t="inlineStr">
        <is>
          <t>Inuyasha</t>
        </is>
      </c>
      <c r="D3955" s="216" t="inlineStr">
        <is>
          <t>SRC-202</t>
        </is>
      </c>
      <c r="E3955" s="216" t="inlineStr">
        <is>
          <t>cosmologies_and_realms</t>
        </is>
      </c>
      <c r="F3955" s="216" t="inlineStr">
        <is>
          <t>fictional ancient Japan</t>
        </is>
      </c>
      <c r="G3955" s="216" t="inlineStr"/>
      <c r="H3955" s="216" t="inlineStr"/>
      <c r="I3955" s="216" t="inlineStr">
        <is>
          <t>high</t>
        </is>
      </c>
      <c r="J3955" s="216" t="inlineStr">
        <is>
          <t>Opening quest setting, not a historical claim.</t>
        </is>
      </c>
    </row>
    <row r="3956" ht="31" customHeight="1" s="99">
      <c r="A3956" s="212" t="inlineStr">
        <is>
          <t>CDM-03955</t>
        </is>
      </c>
      <c r="B3956" s="212" t="inlineStr">
        <is>
          <t>CHR-SRC202-002</t>
        </is>
      </c>
      <c r="C3956" s="212" t="inlineStr">
        <is>
          <t>Inuyasha</t>
        </is>
      </c>
      <c r="D3956" s="213" t="inlineStr">
        <is>
          <t>SRC-202</t>
        </is>
      </c>
      <c r="E3956" s="213" t="inlineStr">
        <is>
          <t>narrative_archetypes</t>
        </is>
      </c>
      <c r="F3956" s="213" t="inlineStr">
        <is>
          <t>unlikely supernatural ally</t>
        </is>
      </c>
      <c r="G3956" s="213" t="inlineStr"/>
      <c r="H3956" s="213" t="inlineStr"/>
      <c r="I3956" s="213" t="inlineStr">
        <is>
          <t>high</t>
        </is>
      </c>
      <c r="J3956" s="213" t="inlineStr">
        <is>
          <t>Conservative synopsis-level role.</t>
        </is>
      </c>
    </row>
    <row r="3957" ht="31" customHeight="1" s="99">
      <c r="A3957" s="215" t="inlineStr">
        <is>
          <t>CDM-03956</t>
        </is>
      </c>
      <c r="B3957" s="215" t="inlineStr">
        <is>
          <t>CHR-SRC202-001</t>
        </is>
      </c>
      <c r="C3957" s="215" t="inlineStr">
        <is>
          <t>Kagome</t>
        </is>
      </c>
      <c r="D3957" s="216" t="inlineStr">
        <is>
          <t>SRC-202</t>
        </is>
      </c>
      <c r="E3957" s="216" t="inlineStr">
        <is>
          <t>roles_and_vocations</t>
        </is>
      </c>
      <c r="F3957" s="216" t="inlineStr">
        <is>
          <t>modern schoolgirl</t>
        </is>
      </c>
      <c r="G3957" s="216" t="inlineStr"/>
      <c r="H3957" s="216" t="inlineStr"/>
      <c r="I3957" s="216" t="inlineStr">
        <is>
          <t>high</t>
        </is>
      </c>
      <c r="J3957" s="216" t="inlineStr">
        <is>
          <t>Exact publisher premise; no broader occupation or historical identity is inferred.</t>
        </is>
      </c>
    </row>
    <row r="3958" ht="31" customHeight="1" s="99">
      <c r="A3958" s="212" t="inlineStr">
        <is>
          <t>CDM-03957</t>
        </is>
      </c>
      <c r="B3958" s="212" t="inlineStr">
        <is>
          <t>CHR-SRC202-001</t>
        </is>
      </c>
      <c r="C3958" s="212" t="inlineStr">
        <is>
          <t>Kagome</t>
        </is>
      </c>
      <c r="D3958" s="213" t="inlineStr">
        <is>
          <t>SRC-202</t>
        </is>
      </c>
      <c r="E3958" s="213" t="inlineStr">
        <is>
          <t>affiliations</t>
        </is>
      </c>
      <c r="F3958" s="213" t="inlineStr">
        <is>
          <t>quest alliance with Inuyasha</t>
        </is>
      </c>
      <c r="G3958" s="213" t="inlineStr"/>
      <c r="H3958" s="213" t="inlineStr"/>
      <c r="I3958" s="213" t="inlineStr">
        <is>
          <t>high</t>
        </is>
      </c>
      <c r="J3958" s="213" t="inlineStr">
        <is>
          <t>VIZ says they begin the quest together as unlikely allies.</t>
        </is>
      </c>
    </row>
    <row r="3959" ht="31" customHeight="1" s="99">
      <c r="A3959" s="215" t="inlineStr">
        <is>
          <t>CDM-03958</t>
        </is>
      </c>
      <c r="B3959" s="215" t="inlineStr">
        <is>
          <t>CHR-SRC202-001</t>
        </is>
      </c>
      <c r="C3959" s="215" t="inlineStr">
        <is>
          <t>Kagome</t>
        </is>
      </c>
      <c r="D3959" s="216" t="inlineStr">
        <is>
          <t>SRC-202</t>
        </is>
      </c>
      <c r="E3959" s="216" t="inlineStr">
        <is>
          <t>states_and_transformations</t>
        </is>
      </c>
      <c r="F3959" s="216" t="inlineStr">
        <is>
          <t>time-displaced visitor</t>
        </is>
      </c>
      <c r="G3959" s="216" t="inlineStr"/>
      <c r="H3959" s="216" t="inlineStr"/>
      <c r="I3959" s="216" t="inlineStr">
        <is>
          <t>high</t>
        </is>
      </c>
      <c r="J3959" s="216" t="inlineStr">
        <is>
          <t>She falls through the shrine well into the past; this records travel, not reincarnation or identity change.</t>
        </is>
      </c>
    </row>
    <row r="3960" ht="31" customHeight="1" s="99">
      <c r="A3960" s="212" t="inlineStr">
        <is>
          <t>CDM-03959</t>
        </is>
      </c>
      <c r="B3960" s="212" t="inlineStr">
        <is>
          <t>CHR-SRC202-001</t>
        </is>
      </c>
      <c r="C3960" s="212" t="inlineStr">
        <is>
          <t>Kagome</t>
        </is>
      </c>
      <c r="D3960" s="213" t="inlineStr">
        <is>
          <t>SRC-202</t>
        </is>
      </c>
      <c r="E3960" s="213" t="inlineStr">
        <is>
          <t>artifacts_and_vehicles</t>
        </is>
      </c>
      <c r="F3960" s="213" t="inlineStr">
        <is>
          <t>Shikon Jewel</t>
        </is>
      </c>
      <c r="G3960" s="213" t="inlineStr"/>
      <c r="H3960" s="213" t="inlineStr"/>
      <c r="I3960" s="213" t="inlineStr">
        <is>
          <t>high</t>
        </is>
      </c>
      <c r="J3960" s="213" t="inlineStr">
        <is>
          <t>Direct object of the opening demon conflict.</t>
        </is>
      </c>
    </row>
    <row r="3961" ht="31" customHeight="1" s="99">
      <c r="A3961" s="215" t="inlineStr">
        <is>
          <t>CDM-03960</t>
        </is>
      </c>
      <c r="B3961" s="215" t="inlineStr">
        <is>
          <t>CHR-SRC202-001</t>
        </is>
      </c>
      <c r="C3961" s="215" t="inlineStr">
        <is>
          <t>Kagome</t>
        </is>
      </c>
      <c r="D3961" s="216" t="inlineStr">
        <is>
          <t>SRC-202</t>
        </is>
      </c>
      <c r="E3961" s="216" t="inlineStr">
        <is>
          <t>cosmologies_and_realms</t>
        </is>
      </c>
      <c r="F3961" s="216" t="inlineStr">
        <is>
          <t>family shrine and fictional ancient Japan</t>
        </is>
      </c>
      <c r="G3961" s="216" t="inlineStr"/>
      <c r="H3961" s="216" t="inlineStr"/>
      <c r="I3961" s="216" t="inlineStr">
        <is>
          <t>high</t>
        </is>
      </c>
      <c r="J3961" s="216" t="inlineStr">
        <is>
          <t>The well connects the modern setting to the story's ancient-Japan fantasy setting.</t>
        </is>
      </c>
    </row>
    <row r="3962" ht="31" customHeight="1" s="99">
      <c r="A3962" s="212" t="inlineStr">
        <is>
          <t>CDM-03961</t>
        </is>
      </c>
      <c r="B3962" s="212" t="inlineStr">
        <is>
          <t>CHR-SRC202-001</t>
        </is>
      </c>
      <c r="C3962" s="212" t="inlineStr">
        <is>
          <t>Kagome</t>
        </is>
      </c>
      <c r="D3962" s="213" t="inlineStr">
        <is>
          <t>SRC-202</t>
        </is>
      </c>
      <c r="E3962" s="213" t="inlineStr">
        <is>
          <t>metaphysical_laws_and_rituals</t>
        </is>
      </c>
      <c r="F3962" s="213" t="inlineStr">
        <is>
          <t>well-mediated time travel</t>
        </is>
      </c>
      <c r="G3962" s="213" t="inlineStr"/>
      <c r="H3962" s="213" t="inlineStr"/>
      <c r="I3962" s="213" t="inlineStr">
        <is>
          <t>high</t>
        </is>
      </c>
      <c r="J3962" s="213" t="inlineStr">
        <is>
          <t>Opening premise only; no wider time-travel rules are inferred.</t>
        </is>
      </c>
    </row>
    <row r="3963" ht="31" customHeight="1" s="99">
      <c r="A3963" s="215" t="inlineStr">
        <is>
          <t>CDM-03962</t>
        </is>
      </c>
      <c r="B3963" s="215" t="inlineStr">
        <is>
          <t>CHR-SRC202-001</t>
        </is>
      </c>
      <c r="C3963" s="215" t="inlineStr">
        <is>
          <t>Kagome</t>
        </is>
      </c>
      <c r="D3963" s="216" t="inlineStr">
        <is>
          <t>SRC-202</t>
        </is>
      </c>
      <c r="E3963" s="216" t="inlineStr">
        <is>
          <t>narrative_archetypes</t>
        </is>
      </c>
      <c r="F3963" s="216" t="inlineStr">
        <is>
          <t>time-displaced quest lead</t>
        </is>
      </c>
      <c r="G3963" s="216" t="inlineStr"/>
      <c r="H3963" s="216" t="inlineStr"/>
      <c r="I3963" s="216" t="inlineStr">
        <is>
          <t>high</t>
        </is>
      </c>
      <c r="J3963" s="216" t="inlineStr">
        <is>
          <t>Synopsis places Kagome at the center of the jewel-shard quest.</t>
        </is>
      </c>
    </row>
    <row r="3964" ht="31" customHeight="1" s="99">
      <c r="A3964" s="212" t="inlineStr">
        <is>
          <t>CDM-03963</t>
        </is>
      </c>
      <c r="B3964" s="212" t="inlineStr">
        <is>
          <t>CHR-SRC202-003</t>
        </is>
      </c>
      <c r="C3964" s="212" t="inlineStr">
        <is>
          <t>Sesshomaru</t>
        </is>
      </c>
      <c r="D3964" s="213" t="inlineStr">
        <is>
          <t>SRC-202</t>
        </is>
      </c>
      <c r="E3964" s="213" t="inlineStr">
        <is>
          <t>being_types</t>
        </is>
      </c>
      <c r="F3964" s="213" t="inlineStr">
        <is>
          <t>demon</t>
        </is>
      </c>
      <c r="G3964" s="213" t="inlineStr"/>
      <c r="H3964" s="213" t="inlineStr"/>
      <c r="I3964" s="213" t="inlineStr">
        <is>
          <t>high</t>
        </is>
      </c>
      <c r="J3964" s="213" t="inlineStr">
        <is>
          <t>VIZ includes Sesshomaru among the 'terrible demons' in the synopsis; no more specific taxonomy is asserted.</t>
        </is>
      </c>
    </row>
    <row r="3965" ht="31" customHeight="1" s="99">
      <c r="A3965" s="215" t="inlineStr">
        <is>
          <t>CDM-03964</t>
        </is>
      </c>
      <c r="B3965" s="215" t="inlineStr">
        <is>
          <t>CHR-SRC202-003</t>
        </is>
      </c>
      <c r="C3965" s="215" t="inlineStr">
        <is>
          <t>Sesshomaru</t>
        </is>
      </c>
      <c r="D3965" s="216" t="inlineStr">
        <is>
          <t>SRC-202</t>
        </is>
      </c>
      <c r="E3965" s="216" t="inlineStr">
        <is>
          <t>cosmologies_and_realms</t>
        </is>
      </c>
      <c r="F3965" s="216" t="inlineStr">
        <is>
          <t>fictional ancient Japan</t>
        </is>
      </c>
      <c r="G3965" s="216" t="inlineStr"/>
      <c r="H3965" s="216" t="inlineStr"/>
      <c r="I3965" s="216" t="inlineStr">
        <is>
          <t>high</t>
        </is>
      </c>
      <c r="J3965" s="216" t="inlineStr">
        <is>
          <t>Opening conflict setting, not real historical biography.</t>
        </is>
      </c>
    </row>
    <row r="3966" ht="31" customHeight="1" s="99">
      <c r="A3966" s="212" t="inlineStr">
        <is>
          <t>CDM-03965</t>
        </is>
      </c>
      <c r="B3966" s="212" t="inlineStr">
        <is>
          <t>CHR-SRC202-003</t>
        </is>
      </c>
      <c r="C3966" s="212" t="inlineStr">
        <is>
          <t>Sesshomaru</t>
        </is>
      </c>
      <c r="D3966" s="213" t="inlineStr">
        <is>
          <t>SRC-202</t>
        </is>
      </c>
      <c r="E3966" s="213" t="inlineStr">
        <is>
          <t>narrative_archetypes</t>
        </is>
      </c>
      <c r="F3966" s="213" t="inlineStr">
        <is>
          <t>opening supernatural antagonist</t>
        </is>
      </c>
      <c r="G3966" s="213" t="inlineStr"/>
      <c r="H3966" s="213" t="inlineStr"/>
      <c r="I3966" s="213" t="inlineStr">
        <is>
          <t>moderate</t>
        </is>
      </c>
      <c r="J3966" s="213" t="inlineStr">
        <is>
          <t>The synopsis identifies conflict with demons including Sesshomaru; this does not fix a later role or outcome.</t>
        </is>
      </c>
    </row>
    <row r="3967" ht="31" customHeight="1" s="99">
      <c r="A3967" s="215" t="inlineStr">
        <is>
          <t>CDM-03966</t>
        </is>
      </c>
      <c r="B3967" s="215" t="inlineStr">
        <is>
          <t>CHR-SRC203-003</t>
        </is>
      </c>
      <c r="C3967" s="215" t="inlineStr">
        <is>
          <t>Giyu</t>
        </is>
      </c>
      <c r="D3967" s="216" t="inlineStr">
        <is>
          <t>SRC-203</t>
        </is>
      </c>
      <c r="E3967" s="216" t="inlineStr">
        <is>
          <t>roles_and_vocations</t>
        </is>
      </c>
      <c r="F3967" s="216" t="inlineStr">
        <is>
          <t>swordsman</t>
        </is>
      </c>
      <c r="G3967" s="216" t="inlineStr"/>
      <c r="H3967" s="216" t="inlineStr"/>
      <c r="I3967" s="216" t="inlineStr">
        <is>
          <t>high</t>
        </is>
      </c>
      <c r="J3967" s="216" t="inlineStr">
        <is>
          <t>Direct VIZ editorial description.</t>
        </is>
      </c>
    </row>
    <row r="3968" ht="31" customHeight="1" s="99">
      <c r="A3968" s="212" t="inlineStr">
        <is>
          <t>CDM-03967</t>
        </is>
      </c>
      <c r="B3968" s="212" t="inlineStr">
        <is>
          <t>CHR-SRC203-003</t>
        </is>
      </c>
      <c r="C3968" s="212" t="inlineStr">
        <is>
          <t>Giyu</t>
        </is>
      </c>
      <c r="D3968" s="213" t="inlineStr">
        <is>
          <t>SRC-203</t>
        </is>
      </c>
      <c r="E3968" s="213" t="inlineStr">
        <is>
          <t>affiliations</t>
        </is>
      </c>
      <c r="F3968" s="213" t="inlineStr">
        <is>
          <t>Demon Slayer Corps</t>
        </is>
      </c>
      <c r="G3968" s="213" t="inlineStr"/>
      <c r="H3968" s="213" t="inlineStr"/>
      <c r="I3968" s="213" t="inlineStr">
        <is>
          <t>high</t>
        </is>
      </c>
      <c r="J3968" s="213" t="inlineStr">
        <is>
          <t>VIZ identifies Giyu as a member; no rank/technique is inferred.</t>
        </is>
      </c>
    </row>
    <row r="3969" ht="31" customHeight="1" s="99">
      <c r="A3969" s="215" t="inlineStr">
        <is>
          <t>CDM-03968</t>
        </is>
      </c>
      <c r="B3969" s="215" t="inlineStr">
        <is>
          <t>CHR-SRC203-003</t>
        </is>
      </c>
      <c r="C3969" s="215" t="inlineStr">
        <is>
          <t>Giyu</t>
        </is>
      </c>
      <c r="D3969" s="216" t="inlineStr">
        <is>
          <t>SRC-203</t>
        </is>
      </c>
      <c r="E3969" s="216" t="inlineStr">
        <is>
          <t>narrative_archetypes</t>
        </is>
      </c>
      <c r="F3969" s="216" t="inlineStr">
        <is>
          <t>intervening demon hunter</t>
        </is>
      </c>
      <c r="G3969" s="216" t="inlineStr"/>
      <c r="H3969" s="216" t="inlineStr"/>
      <c r="I3969" s="216" t="inlineStr">
        <is>
          <t>high</t>
        </is>
      </c>
      <c r="J3969" s="216" t="inlineStr">
        <is>
          <t>Limited to the documented intervention, sparing, and direction.</t>
        </is>
      </c>
    </row>
    <row r="3970" ht="31" customHeight="1" s="99">
      <c r="A3970" s="212" t="inlineStr">
        <is>
          <t>CDM-03969</t>
        </is>
      </c>
      <c r="B3970" s="212" t="inlineStr">
        <is>
          <t>CHR-SRC203-002</t>
        </is>
      </c>
      <c r="C3970" s="212" t="inlineStr">
        <is>
          <t>Nezuko Kamado</t>
        </is>
      </c>
      <c r="D3970" s="213" t="inlineStr">
        <is>
          <t>SRC-203</t>
        </is>
      </c>
      <c r="E3970" s="213" t="inlineStr">
        <is>
          <t>being_types</t>
        </is>
      </c>
      <c r="F3970" s="213" t="inlineStr">
        <is>
          <t>transformed demon</t>
        </is>
      </c>
      <c r="G3970" s="213" t="inlineStr"/>
      <c r="H3970" s="213" t="inlineStr"/>
      <c r="I3970" s="213" t="inlineStr">
        <is>
          <t>high</t>
        </is>
      </c>
      <c r="J3970" s="213" t="inlineStr">
        <is>
          <t>VIZ explicitly states the transformation; no demon taxonomy or later powers are asserted.</t>
        </is>
      </c>
    </row>
    <row r="3971" ht="31" customHeight="1" s="99">
      <c r="A3971" s="215" t="inlineStr">
        <is>
          <t>CDM-03970</t>
        </is>
      </c>
      <c r="B3971" s="215" t="inlineStr">
        <is>
          <t>CHR-SRC203-002</t>
        </is>
      </c>
      <c r="C3971" s="215" t="inlineStr">
        <is>
          <t>Nezuko Kamado</t>
        </is>
      </c>
      <c r="D3971" s="216" t="inlineStr">
        <is>
          <t>SRC-203</t>
        </is>
      </c>
      <c r="E3971" s="216" t="inlineStr">
        <is>
          <t>states_and_transformations</t>
        </is>
      </c>
      <c r="F3971" s="216" t="inlineStr">
        <is>
          <t>demon transformation with remaining humanity</t>
        </is>
      </c>
      <c r="G3971" s="216" t="inlineStr"/>
      <c r="H3971" s="216" t="inlineStr"/>
      <c r="I3971" s="216" t="inlineStr">
        <is>
          <t>high</t>
        </is>
      </c>
      <c r="J3971" s="216" t="inlineStr">
        <is>
          <t>Bounded to the first-volume editorial's description of Giyu's observation.</t>
        </is>
      </c>
    </row>
    <row r="3972" ht="31" customHeight="1" s="99">
      <c r="A3972" s="212" t="inlineStr">
        <is>
          <t>CDM-03971</t>
        </is>
      </c>
      <c r="B3972" s="212" t="inlineStr">
        <is>
          <t>CHR-SRC203-002</t>
        </is>
      </c>
      <c r="C3972" s="212" t="inlineStr">
        <is>
          <t>Nezuko Kamado</t>
        </is>
      </c>
      <c r="D3972" s="213" t="inlineStr">
        <is>
          <t>SRC-203</t>
        </is>
      </c>
      <c r="E3972" s="213" t="inlineStr">
        <is>
          <t>narrative_archetypes</t>
        </is>
      </c>
      <c r="F3972" s="213" t="inlineStr">
        <is>
          <t>transformed younger sibling</t>
        </is>
      </c>
      <c r="G3972" s="213" t="inlineStr"/>
      <c r="H3972" s="213" t="inlineStr"/>
      <c r="I3972" s="213" t="inlineStr">
        <is>
          <t>high</t>
        </is>
      </c>
      <c r="J3972" s="213" t="inlineStr">
        <is>
          <t>Source-supported family/transformation premise only.</t>
        </is>
      </c>
    </row>
    <row r="3973" ht="31" customHeight="1" s="99">
      <c r="A3973" s="215" t="inlineStr">
        <is>
          <t>CDM-03972</t>
        </is>
      </c>
      <c r="B3973" s="215" t="inlineStr">
        <is>
          <t>CHR-SRC203-004</t>
        </is>
      </c>
      <c r="C3973" s="215" t="inlineStr">
        <is>
          <t>Sakonji Urokodaki</t>
        </is>
      </c>
      <c r="D3973" s="216" t="inlineStr">
        <is>
          <t>SRC-203</t>
        </is>
      </c>
      <c r="E3973" s="216" t="inlineStr">
        <is>
          <t>roles_and_vocations</t>
        </is>
      </c>
      <c r="F3973" s="216" t="inlineStr">
        <is>
          <t>Demon Slayer trainer</t>
        </is>
      </c>
      <c r="G3973" s="216" t="inlineStr"/>
      <c r="H3973" s="216" t="inlineStr"/>
      <c r="I3973" s="216" t="inlineStr">
        <is>
          <t>high</t>
        </is>
      </c>
      <c r="J3973" s="216" t="inlineStr">
        <is>
          <t>VIZ states that Tanjiro trains under Urokodaki in the first volume.</t>
        </is>
      </c>
    </row>
    <row r="3974" ht="31" customHeight="1" s="99">
      <c r="A3974" s="212" t="inlineStr">
        <is>
          <t>CDM-03973</t>
        </is>
      </c>
      <c r="B3974" s="212" t="inlineStr">
        <is>
          <t>CHR-SRC203-004</t>
        </is>
      </c>
      <c r="C3974" s="212" t="inlineStr">
        <is>
          <t>Sakonji Urokodaki</t>
        </is>
      </c>
      <c r="D3974" s="213" t="inlineStr">
        <is>
          <t>SRC-203</t>
        </is>
      </c>
      <c r="E3974" s="213" t="inlineStr">
        <is>
          <t>artifacts_and_vehicles</t>
        </is>
      </c>
      <c r="F3974" s="213" t="inlineStr">
        <is>
          <t>mask</t>
        </is>
      </c>
      <c r="G3974" s="213" t="inlineStr"/>
      <c r="H3974" s="213" t="inlineStr"/>
      <c r="I3974" s="213" t="inlineStr">
        <is>
          <t>high</t>
        </is>
      </c>
      <c r="J3974" s="213" t="inlineStr">
        <is>
          <t>VIZ calls Urokodaki a mysterious figure who always wears a mask; no name/type/power is inferred.</t>
        </is>
      </c>
    </row>
    <row r="3975" ht="31" customHeight="1" s="99">
      <c r="A3975" s="215" t="inlineStr">
        <is>
          <t>CDM-03974</t>
        </is>
      </c>
      <c r="B3975" s="215" t="inlineStr">
        <is>
          <t>CHR-SRC203-004</t>
        </is>
      </c>
      <c r="C3975" s="215" t="inlineStr">
        <is>
          <t>Sakonji Urokodaki</t>
        </is>
      </c>
      <c r="D3975" s="216" t="inlineStr">
        <is>
          <t>SRC-203</t>
        </is>
      </c>
      <c r="E3975" s="216" t="inlineStr">
        <is>
          <t>narrative_archetypes</t>
        </is>
      </c>
      <c r="F3975" s="216" t="inlineStr">
        <is>
          <t>stern mentor</t>
        </is>
      </c>
      <c r="G3975" s="216" t="inlineStr"/>
      <c r="H3975" s="216" t="inlineStr"/>
      <c r="I3975" s="216" t="inlineStr">
        <is>
          <t>high</t>
        </is>
      </c>
      <c r="J3975" s="216" t="inlineStr">
        <is>
          <t>Direct VIZ editorial characterization.</t>
        </is>
      </c>
    </row>
    <row r="3976" ht="31" customHeight="1" s="99">
      <c r="A3976" s="212" t="inlineStr">
        <is>
          <t>CDM-03975</t>
        </is>
      </c>
      <c r="B3976" s="212" t="inlineStr">
        <is>
          <t>CHR-SRC203-001</t>
        </is>
      </c>
      <c r="C3976" s="212" t="inlineStr">
        <is>
          <t>Tanjiro Kamado</t>
        </is>
      </c>
      <c r="D3976" s="213" t="inlineStr">
        <is>
          <t>SRC-203</t>
        </is>
      </c>
      <c r="E3976" s="213" t="inlineStr">
        <is>
          <t>roles_and_vocations</t>
        </is>
      </c>
      <c r="F3976" s="213" t="inlineStr">
        <is>
          <t>charcoal seller</t>
        </is>
      </c>
      <c r="G3976" s="213" t="inlineStr"/>
      <c r="H3976" s="213" t="inlineStr"/>
      <c r="I3976" s="213" t="inlineStr">
        <is>
          <t>high</t>
        </is>
      </c>
      <c r="J3976" s="213" t="inlineStr">
        <is>
          <t>VIZ's first-volume overview identifies this livelihood before the family attack.</t>
        </is>
      </c>
    </row>
    <row r="3977" ht="31" customHeight="1" s="99">
      <c r="A3977" s="215" t="inlineStr">
        <is>
          <t>CDM-03976</t>
        </is>
      </c>
      <c r="B3977" s="215" t="inlineStr">
        <is>
          <t>CHR-SRC203-001</t>
        </is>
      </c>
      <c r="C3977" s="215" t="inlineStr">
        <is>
          <t>Tanjiro Kamado</t>
        </is>
      </c>
      <c r="D3977" s="216" t="inlineStr">
        <is>
          <t>SRC-203</t>
        </is>
      </c>
      <c r="E3977" s="216" t="inlineStr">
        <is>
          <t>roles_and_vocations</t>
        </is>
      </c>
      <c r="F3977" s="216" t="inlineStr">
        <is>
          <t>Demon Slayer trainee/aspirant</t>
        </is>
      </c>
      <c r="G3977" s="216" t="inlineStr"/>
      <c r="H3977" s="216" t="inlineStr"/>
      <c r="I3977" s="216" t="inlineStr">
        <is>
          <t>high</t>
        </is>
      </c>
      <c r="J3977" s="216" t="inlineStr">
        <is>
          <t>The source says Tanjiro seeks training and begins the path; no later rank or technique is asserted.</t>
        </is>
      </c>
    </row>
    <row r="3978" ht="31" customHeight="1" s="99">
      <c r="A3978" s="212" t="inlineStr">
        <is>
          <t>CDM-03977</t>
        </is>
      </c>
      <c r="B3978" s="212" t="inlineStr">
        <is>
          <t>CHR-SRC203-001</t>
        </is>
      </c>
      <c r="C3978" s="212" t="inlineStr">
        <is>
          <t>Tanjiro Kamado</t>
        </is>
      </c>
      <c r="D3978" s="213" t="inlineStr">
        <is>
          <t>SRC-203</t>
        </is>
      </c>
      <c r="E3978" s="213" t="inlineStr">
        <is>
          <t>cosmologies_and_realms</t>
        </is>
      </c>
      <c r="F3978" s="213" t="inlineStr">
        <is>
          <t>Taisho-era Japan fictional setting</t>
        </is>
      </c>
      <c r="G3978" s="213" t="inlineStr"/>
      <c r="H3978" s="213" t="inlineStr"/>
      <c r="I3978" s="213" t="inlineStr">
        <is>
          <t>moderate</t>
        </is>
      </c>
      <c r="J3978" s="213" t="inlineStr">
        <is>
          <t>VIZ places the series in Taisho-era Japan; this does not make Tanjiro historical.</t>
        </is>
      </c>
    </row>
    <row r="3979" ht="31" customHeight="1" s="99">
      <c r="A3979" s="215" t="inlineStr">
        <is>
          <t>CDM-03978</t>
        </is>
      </c>
      <c r="B3979" s="215" t="inlineStr">
        <is>
          <t>CHR-SRC203-001</t>
        </is>
      </c>
      <c r="C3979" s="215" t="inlineStr">
        <is>
          <t>Tanjiro Kamado</t>
        </is>
      </c>
      <c r="D3979" s="216" t="inlineStr">
        <is>
          <t>SRC-203</t>
        </is>
      </c>
      <c r="E3979" s="216" t="inlineStr">
        <is>
          <t>narrative_archetypes</t>
        </is>
      </c>
      <c r="F3979" s="216" t="inlineStr">
        <is>
          <t>bereaved sibling seeking a cure and revenge</t>
        </is>
      </c>
      <c r="G3979" s="216" t="inlineStr"/>
      <c r="H3979" s="216" t="inlineStr"/>
      <c r="I3979" s="216" t="inlineStr">
        <is>
          <t>high</t>
        </is>
      </c>
      <c r="J3979" s="216" t="inlineStr">
        <is>
          <t>Directly bounded to VIZ's stated family loss, sister transformation, and goals.</t>
        </is>
      </c>
    </row>
    <row r="3980" ht="31" customHeight="1" s="99">
      <c r="A3980" s="212" t="inlineStr">
        <is>
          <t>CDM-03979</t>
        </is>
      </c>
      <c r="B3980" s="212" t="inlineStr">
        <is>
          <t>CHR-SRC204-001</t>
        </is>
      </c>
      <c r="C3980" s="212" t="inlineStr">
        <is>
          <t>Naruto</t>
        </is>
      </c>
      <c r="D3980" s="213" t="inlineStr">
        <is>
          <t>SRC-204</t>
        </is>
      </c>
      <c r="E3980" s="213" t="inlineStr">
        <is>
          <t>roles_and_vocations</t>
        </is>
      </c>
      <c r="F3980" s="213" t="inlineStr">
        <is>
          <t>Ninja Academy student</t>
        </is>
      </c>
      <c r="G3980" s="213" t="inlineStr"/>
      <c r="H3980" s="213" t="inlineStr"/>
      <c r="I3980" s="213" t="inlineStr">
        <is>
          <t>high</t>
        </is>
      </c>
      <c r="J3980" s="213" t="inlineStr">
        <is>
          <t>VIZ directly says Naruto is struggling to graduate from Ninja Academy; it does not state his rank, deployment, or professional status.</t>
        </is>
      </c>
    </row>
    <row r="3981" ht="31" customHeight="1" s="99">
      <c r="A3981" s="215" t="inlineStr">
        <is>
          <t>CDM-03980</t>
        </is>
      </c>
      <c r="B3981" s="215" t="inlineStr">
        <is>
          <t>CHR-SRC204-001</t>
        </is>
      </c>
      <c r="C3981" s="215" t="inlineStr">
        <is>
          <t>Naruto</t>
        </is>
      </c>
      <c r="D3981" s="216" t="inlineStr">
        <is>
          <t>SRC-204</t>
        </is>
      </c>
      <c r="E3981" s="216" t="inlineStr">
        <is>
          <t>affiliations</t>
        </is>
      </c>
      <c r="F3981" s="216" t="inlineStr">
        <is>
          <t>Village Hidden in the Leaves</t>
        </is>
      </c>
      <c r="G3981" s="216" t="inlineStr"/>
      <c r="H3981" s="216" t="inlineStr"/>
      <c r="I3981" s="216" t="inlineStr">
        <is>
          <t>high</t>
        </is>
      </c>
      <c r="J3981" s="216" t="inlineStr">
        <is>
          <t>The VIZ synopsis places Naruto in the village; no clan, team, or broader village membership system is inferred.</t>
        </is>
      </c>
    </row>
    <row r="3982" ht="31" customHeight="1" s="99">
      <c r="A3982" s="212" t="inlineStr">
        <is>
          <t>CDM-03981</t>
        </is>
      </c>
      <c r="B3982" s="212" t="inlineStr">
        <is>
          <t>CHR-SRC204-001</t>
        </is>
      </c>
      <c r="C3982" s="212" t="inlineStr">
        <is>
          <t>Naruto</t>
        </is>
      </c>
      <c r="D3982" s="213" t="inlineStr">
        <is>
          <t>SRC-204</t>
        </is>
      </c>
      <c r="E3982" s="213" t="inlineStr">
        <is>
          <t>cosmologies_and_realms</t>
        </is>
      </c>
      <c r="F3982" s="213" t="inlineStr">
        <is>
          <t>Village Hidden in the Leaves</t>
        </is>
      </c>
      <c r="G3982" s="213" t="inlineStr"/>
      <c r="H3982" s="213" t="inlineStr"/>
      <c r="I3982" s="213" t="inlineStr">
        <is>
          <t>high</t>
        </is>
      </c>
      <c r="J3982" s="213" t="inlineStr">
        <is>
          <t>Direct VIZ setting name; no geographical equivalence or comprehensive setting detail is asserted.</t>
        </is>
      </c>
    </row>
    <row r="3983" ht="31" customHeight="1" s="99">
      <c r="A3983" s="215" t="inlineStr">
        <is>
          <t>CDM-03982</t>
        </is>
      </c>
      <c r="B3983" s="215" t="inlineStr">
        <is>
          <t>CHR-SRC204-001</t>
        </is>
      </c>
      <c r="C3983" s="215" t="inlineStr">
        <is>
          <t>Naruto</t>
        </is>
      </c>
      <c r="D3983" s="216" t="inlineStr">
        <is>
          <t>SRC-204</t>
        </is>
      </c>
      <c r="E3983" s="216" t="inlineStr">
        <is>
          <t>narrative_archetypes</t>
        </is>
      </c>
      <c r="F3983" s="216" t="inlineStr">
        <is>
          <t>aspiring Hokage</t>
        </is>
      </c>
      <c r="G3983" s="216" t="inlineStr"/>
      <c r="H3983" s="216" t="inlineStr"/>
      <c r="I3983" s="216" t="inlineStr">
        <is>
          <t>high</t>
        </is>
      </c>
      <c r="J3983" s="216" t="inlineStr">
        <is>
          <t>VIZ states Naruto's goal may be to become the next Hokage; it is an opening aspiration, not an achievement or fate claim.</t>
        </is>
      </c>
    </row>
    <row r="3984" ht="31" customHeight="1" s="99">
      <c r="A3984" s="212" t="inlineStr">
        <is>
          <t>CDM-03983</t>
        </is>
      </c>
      <c r="B3984" s="212" t="inlineStr">
        <is>
          <t>CHR-SRC205-001</t>
        </is>
      </c>
      <c r="C3984" s="212" t="inlineStr">
        <is>
          <t>Ichigo Kurosaki</t>
        </is>
      </c>
      <c r="D3984" s="213" t="inlineStr">
        <is>
          <t>SRC-205</t>
        </is>
      </c>
      <c r="E3984" s="213" t="inlineStr">
        <is>
          <t>roles_and_vocations</t>
        </is>
      </c>
      <c r="F3984" s="213" t="inlineStr">
        <is>
          <t>student</t>
        </is>
      </c>
      <c r="G3984" s="213" t="inlineStr"/>
      <c r="H3984" s="213" t="inlineStr"/>
      <c r="I3984" s="213" t="inlineStr">
        <is>
          <t>high</t>
        </is>
      </c>
      <c r="J3984" s="213" t="inlineStr">
        <is>
          <t>VIZ's broader series framing calls Ichigo a part-time student; this record does not infer school details.</t>
        </is>
      </c>
    </row>
    <row r="3985" ht="31" customHeight="1" s="99">
      <c r="A3985" s="215" t="inlineStr">
        <is>
          <t>CDM-03984</t>
        </is>
      </c>
      <c r="B3985" s="215" t="inlineStr">
        <is>
          <t>CHR-SRC205-001</t>
        </is>
      </c>
      <c r="C3985" s="215" t="inlineStr">
        <is>
          <t>Ichigo Kurosaki</t>
        </is>
      </c>
      <c r="D3985" s="216" t="inlineStr">
        <is>
          <t>SRC-205</t>
        </is>
      </c>
      <c r="E3985" s="216" t="inlineStr">
        <is>
          <t>roles_and_vocations</t>
        </is>
      </c>
      <c r="F3985" s="216" t="inlineStr">
        <is>
          <t>Soul Reaper</t>
        </is>
      </c>
      <c r="G3985" s="216" t="inlineStr"/>
      <c r="H3985" s="216" t="inlineStr"/>
      <c r="I3985" s="216" t="inlineStr">
        <is>
          <t>high</t>
        </is>
      </c>
      <c r="J3985" s="216" t="inlineStr">
        <is>
          <t>Exact Volume 1 synopsis designation after the power-transfer incident.</t>
        </is>
      </c>
    </row>
    <row r="3986" ht="31" customHeight="1" s="99">
      <c r="A3986" s="212" t="inlineStr">
        <is>
          <t>CDM-03985</t>
        </is>
      </c>
      <c r="B3986" s="212" t="inlineStr">
        <is>
          <t>CHR-SRC205-001</t>
        </is>
      </c>
      <c r="C3986" s="212" t="inlineStr">
        <is>
          <t>Ichigo Kurosaki</t>
        </is>
      </c>
      <c r="D3986" s="213" t="inlineStr">
        <is>
          <t>SRC-205</t>
        </is>
      </c>
      <c r="E3986" s="213" t="inlineStr">
        <is>
          <t>power_traditions</t>
        </is>
      </c>
      <c r="F3986" s="213" t="inlineStr">
        <is>
          <t>borrowed/absorbed Soul Reaper powers</t>
        </is>
      </c>
      <c r="G3986" s="213" t="inlineStr"/>
      <c r="H3986" s="213" t="inlineStr"/>
      <c r="I3986" s="213" t="inlineStr">
        <is>
          <t>high</t>
        </is>
      </c>
      <c r="J3986" s="213" t="inlineStr">
        <is>
          <t>The synopsis says Rukia attempts to lend powers and Ichigo absorbs all of her energy; no detailed powerset is inferred.</t>
        </is>
      </c>
    </row>
    <row r="3987" ht="31" customHeight="1" s="99">
      <c r="A3987" s="215" t="inlineStr">
        <is>
          <t>CDM-03986</t>
        </is>
      </c>
      <c r="B3987" s="215" t="inlineStr">
        <is>
          <t>CHR-SRC205-001</t>
        </is>
      </c>
      <c r="C3987" s="215" t="inlineStr">
        <is>
          <t>Ichigo Kurosaki</t>
        </is>
      </c>
      <c r="D3987" s="216" t="inlineStr">
        <is>
          <t>SRC-205</t>
        </is>
      </c>
      <c r="E3987" s="216" t="inlineStr">
        <is>
          <t>states_and_transformations</t>
        </is>
      </c>
      <c r="F3987" s="216" t="inlineStr">
        <is>
          <t>becomes a full-fledged Soul Reaper</t>
        </is>
      </c>
      <c r="G3987" s="216" t="inlineStr"/>
      <c r="H3987" s="216" t="inlineStr"/>
      <c r="I3987" s="216" t="inlineStr">
        <is>
          <t>high</t>
        </is>
      </c>
      <c r="J3987" s="216" t="inlineStr">
        <is>
          <t>Direct synopsis status change; no later transformation is asserted.</t>
        </is>
      </c>
    </row>
    <row r="3988" ht="31" customHeight="1" s="99">
      <c r="A3988" s="212" t="inlineStr">
        <is>
          <t>CDM-03987</t>
        </is>
      </c>
      <c r="B3988" s="212" t="inlineStr">
        <is>
          <t>CHR-SRC205-001</t>
        </is>
      </c>
      <c r="C3988" s="212" t="inlineStr">
        <is>
          <t>Ichigo Kurosaki</t>
        </is>
      </c>
      <c r="D3988" s="213" t="inlineStr">
        <is>
          <t>SRC-205</t>
        </is>
      </c>
      <c r="E3988" s="213" t="inlineStr">
        <is>
          <t>cosmologies_and_realms</t>
        </is>
      </c>
      <c r="F3988" s="213" t="inlineStr">
        <is>
          <t>world of dangerous spirits</t>
        </is>
      </c>
      <c r="G3988" s="213" t="inlineStr"/>
      <c r="H3988" s="213" t="inlineStr"/>
      <c r="I3988" s="213" t="inlineStr">
        <is>
          <t>high</t>
        </is>
      </c>
      <c r="J3988" s="213" t="inlineStr">
        <is>
          <t>Publisher's opening-world framing.</t>
        </is>
      </c>
    </row>
    <row r="3989" ht="31" customHeight="1" s="99">
      <c r="A3989" s="215" t="inlineStr">
        <is>
          <t>CDM-03988</t>
        </is>
      </c>
      <c r="B3989" s="215" t="inlineStr">
        <is>
          <t>CHR-SRC205-001</t>
        </is>
      </c>
      <c r="C3989" s="215" t="inlineStr">
        <is>
          <t>Ichigo Kurosaki</t>
        </is>
      </c>
      <c r="D3989" s="216" t="inlineStr">
        <is>
          <t>SRC-205</t>
        </is>
      </c>
      <c r="E3989" s="216" t="inlineStr">
        <is>
          <t>metaphysical_laws_and_rituals</t>
        </is>
      </c>
      <c r="F3989" s="216" t="inlineStr">
        <is>
          <t>source-fiction power transfer</t>
        </is>
      </c>
      <c r="G3989" s="216" t="inlineStr"/>
      <c r="H3989" s="216" t="inlineStr"/>
      <c r="I3989" s="216" t="inlineStr">
        <is>
          <t>high</t>
        </is>
      </c>
      <c r="J3989" s="216" t="inlineStr">
        <is>
          <t>Rukia's attempted transfer and Ichigo's absorption are a fictional premise, not spiritual instruction.</t>
        </is>
      </c>
    </row>
    <row r="3990" ht="31" customHeight="1" s="99">
      <c r="A3990" s="212" t="inlineStr">
        <is>
          <t>CDM-03989</t>
        </is>
      </c>
      <c r="B3990" s="212" t="inlineStr">
        <is>
          <t>CHR-SRC205-001</t>
        </is>
      </c>
      <c r="C3990" s="212" t="inlineStr">
        <is>
          <t>Ichigo Kurosaki</t>
        </is>
      </c>
      <c r="D3990" s="213" t="inlineStr">
        <is>
          <t>SRC-205</t>
        </is>
      </c>
      <c r="E3990" s="213" t="inlineStr">
        <is>
          <t>narrative_archetypes</t>
        </is>
      </c>
      <c r="F3990" s="213" t="inlineStr">
        <is>
          <t>reluctant paranormal protector</t>
        </is>
      </c>
      <c r="G3990" s="213" t="inlineStr"/>
      <c r="H3990" s="213" t="inlineStr"/>
      <c r="I3990" s="213" t="inlineStr">
        <is>
          <t>high</t>
        </is>
      </c>
      <c r="J3990" s="213" t="inlineStr">
        <is>
          <t>He becomes responsible for protecting innocents and aiding spirits.</t>
        </is>
      </c>
    </row>
    <row r="3991" ht="31" customHeight="1" s="99">
      <c r="A3991" s="215" t="inlineStr">
        <is>
          <t>CDM-03990</t>
        </is>
      </c>
      <c r="B3991" s="215" t="inlineStr">
        <is>
          <t>CHR-SRC205-002</t>
        </is>
      </c>
      <c r="C3991" s="215" t="inlineStr">
        <is>
          <t>Rukia Kuchiki</t>
        </is>
      </c>
      <c r="D3991" s="216" t="inlineStr">
        <is>
          <t>SRC-205</t>
        </is>
      </c>
      <c r="E3991" s="216" t="inlineStr">
        <is>
          <t>roles_and_vocations</t>
        </is>
      </c>
      <c r="F3991" s="216" t="inlineStr">
        <is>
          <t>Soul Reaper</t>
        </is>
      </c>
      <c r="G3991" s="216" t="inlineStr"/>
      <c r="H3991" s="216" t="inlineStr"/>
      <c r="I3991" s="216" t="inlineStr">
        <is>
          <t>high</t>
        </is>
      </c>
      <c r="J3991" s="216" t="inlineStr">
        <is>
          <t>Exact publisher designation.</t>
        </is>
      </c>
    </row>
    <row r="3992" ht="31" customHeight="1" s="99">
      <c r="A3992" s="212" t="inlineStr">
        <is>
          <t>CDM-03991</t>
        </is>
      </c>
      <c r="B3992" s="212" t="inlineStr">
        <is>
          <t>CHR-SRC205-002</t>
        </is>
      </c>
      <c r="C3992" s="212" t="inlineStr">
        <is>
          <t>Rukia Kuchiki</t>
        </is>
      </c>
      <c r="D3992" s="213" t="inlineStr">
        <is>
          <t>SRC-205</t>
        </is>
      </c>
      <c r="E3992" s="213" t="inlineStr">
        <is>
          <t>power_traditions</t>
        </is>
      </c>
      <c r="F3992" s="213" t="inlineStr">
        <is>
          <t>Soul Reaper powers</t>
        </is>
      </c>
      <c r="G3992" s="213" t="inlineStr"/>
      <c r="H3992" s="213" t="inlineStr"/>
      <c r="I3992" s="213" t="inlineStr">
        <is>
          <t>high</t>
        </is>
      </c>
      <c r="J3992" s="213" t="inlineStr">
        <is>
          <t>The opening transfer attempt is explicit; no detailed ability list is supplied.</t>
        </is>
      </c>
    </row>
    <row r="3993" ht="31" customHeight="1" s="99">
      <c r="A3993" s="215" t="inlineStr">
        <is>
          <t>CDM-03992</t>
        </is>
      </c>
      <c r="B3993" s="215" t="inlineStr">
        <is>
          <t>CHR-SRC205-002</t>
        </is>
      </c>
      <c r="C3993" s="215" t="inlineStr">
        <is>
          <t>Rukia Kuchiki</t>
        </is>
      </c>
      <c r="D3993" s="216" t="inlineStr">
        <is>
          <t>SRC-205</t>
        </is>
      </c>
      <c r="E3993" s="216" t="inlineStr">
        <is>
          <t>affiliations</t>
        </is>
      </c>
      <c r="F3993" s="216" t="inlineStr">
        <is>
          <t>Soul Society</t>
        </is>
      </c>
      <c r="G3993" s="216" t="inlineStr"/>
      <c r="H3993" s="216" t="inlineStr"/>
      <c r="I3993" s="216" t="inlineStr">
        <is>
          <t>high</t>
        </is>
      </c>
      <c r="J3993" s="216" t="inlineStr">
        <is>
          <t>Exact publisher synopsis affiliation.</t>
        </is>
      </c>
    </row>
    <row r="3994" ht="31" customHeight="1" s="99">
      <c r="A3994" s="212" t="inlineStr">
        <is>
          <t>CDM-03993</t>
        </is>
      </c>
      <c r="B3994" s="212" t="inlineStr">
        <is>
          <t>CHR-SRC205-002</t>
        </is>
      </c>
      <c r="C3994" s="212" t="inlineStr">
        <is>
          <t>Rukia Kuchiki</t>
        </is>
      </c>
      <c r="D3994" s="213" t="inlineStr">
        <is>
          <t>SRC-205</t>
        </is>
      </c>
      <c r="E3994" s="213" t="inlineStr">
        <is>
          <t>states_and_transformations</t>
        </is>
      </c>
      <c r="F3994" s="213" t="inlineStr">
        <is>
          <t>slowly regaining powers</t>
        </is>
      </c>
      <c r="G3994" s="213" t="inlineStr"/>
      <c r="H3994" s="213" t="inlineStr"/>
      <c r="I3994" s="213" t="inlineStr">
        <is>
          <t>high</t>
        </is>
      </c>
      <c r="J3994" s="213" t="inlineStr">
        <is>
          <t>Direct synopsis condition; cause, extent, and later result are omitted.</t>
        </is>
      </c>
    </row>
    <row r="3995" ht="31" customHeight="1" s="99">
      <c r="A3995" s="215" t="inlineStr">
        <is>
          <t>CDM-03994</t>
        </is>
      </c>
      <c r="B3995" s="215" t="inlineStr">
        <is>
          <t>CHR-SRC205-002</t>
        </is>
      </c>
      <c r="C3995" s="215" t="inlineStr">
        <is>
          <t>Rukia Kuchiki</t>
        </is>
      </c>
      <c r="D3995" s="216" t="inlineStr">
        <is>
          <t>SRC-205</t>
        </is>
      </c>
      <c r="E3995" s="216" t="inlineStr">
        <is>
          <t>cosmologies_and_realms</t>
        </is>
      </c>
      <c r="F3995" s="216" t="inlineStr">
        <is>
          <t>Soul Society</t>
        </is>
      </c>
      <c r="G3995" s="216" t="inlineStr"/>
      <c r="H3995" s="216" t="inlineStr"/>
      <c r="I3995" s="216" t="inlineStr">
        <is>
          <t>high</t>
        </is>
      </c>
      <c r="J3995" s="216" t="inlineStr">
        <is>
          <t>Source-fiction organization/realm name; no real religious equivalence is asserted.</t>
        </is>
      </c>
    </row>
    <row r="3996" ht="31" customHeight="1" s="99">
      <c r="A3996" s="212" t="inlineStr">
        <is>
          <t>CDM-03995</t>
        </is>
      </c>
      <c r="B3996" s="212" t="inlineStr">
        <is>
          <t>CHR-SRC205-002</t>
        </is>
      </c>
      <c r="C3996" s="212" t="inlineStr">
        <is>
          <t>Rukia Kuchiki</t>
        </is>
      </c>
      <c r="D3996" s="213" t="inlineStr">
        <is>
          <t>SRC-205</t>
        </is>
      </c>
      <c r="E3996" s="213" t="inlineStr">
        <is>
          <t>metaphysical_laws_and_rituals</t>
        </is>
      </c>
      <c r="F3996" s="213" t="inlineStr">
        <is>
          <t>source-fiction power transfer</t>
        </is>
      </c>
      <c r="G3996" s="213" t="inlineStr"/>
      <c r="H3996" s="213" t="inlineStr"/>
      <c r="I3996" s="213" t="inlineStr">
        <is>
          <t>high</t>
        </is>
      </c>
      <c r="J3996" s="213" t="inlineStr">
        <is>
          <t>She attempts to lend powers to Ichigo during the opening attack.</t>
        </is>
      </c>
    </row>
    <row r="3997" ht="31" customHeight="1" s="99">
      <c r="A3997" s="215" t="inlineStr">
        <is>
          <t>CDM-03996</t>
        </is>
      </c>
      <c r="B3997" s="215" t="inlineStr">
        <is>
          <t>CHR-SRC205-002</t>
        </is>
      </c>
      <c r="C3997" s="215" t="inlineStr">
        <is>
          <t>Rukia Kuchiki</t>
        </is>
      </c>
      <c r="D3997" s="216" t="inlineStr">
        <is>
          <t>SRC-205</t>
        </is>
      </c>
      <c r="E3997" s="216" t="inlineStr">
        <is>
          <t>narrative_archetypes</t>
        </is>
      </c>
      <c r="F3997" s="216" t="inlineStr">
        <is>
          <t>paranormal guide and partner</t>
        </is>
      </c>
      <c r="G3997" s="216" t="inlineStr"/>
      <c r="H3997" s="216" t="inlineStr"/>
      <c r="I3997" s="216" t="inlineStr">
        <is>
          <t>high</t>
        </is>
      </c>
      <c r="J3997" s="216" t="inlineStr">
        <is>
          <t>Conservative opening role based on encounter, attempted power transfer, and joint protective work.</t>
        </is>
      </c>
    </row>
    <row r="3998" ht="31" customHeight="1" s="99">
      <c r="A3998" s="212" t="inlineStr">
        <is>
          <t>CDM-03997</t>
        </is>
      </c>
      <c r="B3998" s="212" t="inlineStr">
        <is>
          <t>CHR-SRC206-001</t>
        </is>
      </c>
      <c r="C3998" s="212" t="inlineStr">
        <is>
          <t>Monkey D. Luffy</t>
        </is>
      </c>
      <c r="D3998" s="213" t="inlineStr">
        <is>
          <t>SRC-206</t>
        </is>
      </c>
      <c r="E3998" s="213" t="inlineStr">
        <is>
          <t>roles_and_vocations</t>
        </is>
      </c>
      <c r="F3998" s="213" t="inlineStr">
        <is>
          <t>aspiring pirate</t>
        </is>
      </c>
      <c r="G3998" s="213" t="inlineStr"/>
      <c r="H3998" s="213" t="inlineStr"/>
      <c r="I3998" s="213" t="inlineStr">
        <is>
          <t>high</t>
        </is>
      </c>
      <c r="J3998" s="213" t="inlineStr">
        <is>
          <t>VIZ directly states Luffy vows/dreams to become a pirate and King of the Pirates; this is an opening aspiration, not an achieved title or a real-world role equivalence.</t>
        </is>
      </c>
    </row>
    <row r="3999" ht="31" customHeight="1" s="99">
      <c r="A3999" s="215" t="inlineStr">
        <is>
          <t>CDM-03998</t>
        </is>
      </c>
      <c r="B3999" s="215" t="inlineStr">
        <is>
          <t>CHR-SRC206-001</t>
        </is>
      </c>
      <c r="C3999" s="215" t="inlineStr">
        <is>
          <t>Monkey D. Luffy</t>
        </is>
      </c>
      <c r="D3999" s="216" t="inlineStr">
        <is>
          <t>SRC-206</t>
        </is>
      </c>
      <c r="E3999" s="216" t="inlineStr">
        <is>
          <t>power_traditions</t>
        </is>
      </c>
      <c r="F3999" s="216" t="inlineStr">
        <is>
          <t>Gum-Gum Devil Fruit ability</t>
        </is>
      </c>
      <c r="G3999" s="216" t="inlineStr"/>
      <c r="H3999" s="216" t="inlineStr"/>
      <c r="I3999" s="216" t="inlineStr">
        <is>
          <t>high</t>
        </is>
      </c>
      <c r="J3999" s="216" t="inlineStr">
        <is>
          <t>VIZ directly attributes Luffy's rubber-like stretching power to accidental consumption of the named fruit; no complete Devil Fruit system is inferred.</t>
        </is>
      </c>
    </row>
    <row r="4000" ht="31" customHeight="1" s="99">
      <c r="A4000" s="212" t="inlineStr">
        <is>
          <t>CDM-03999</t>
        </is>
      </c>
      <c r="B4000" s="212" t="inlineStr">
        <is>
          <t>CHR-SRC206-001</t>
        </is>
      </c>
      <c r="C4000" s="212" t="inlineStr">
        <is>
          <t>Monkey D. Luffy</t>
        </is>
      </c>
      <c r="D4000" s="213" t="inlineStr">
        <is>
          <t>SRC-206</t>
        </is>
      </c>
      <c r="E4000" s="213" t="inlineStr">
        <is>
          <t>states_and_transformations</t>
        </is>
      </c>
      <c r="F4000" s="213" t="inlineStr">
        <is>
          <t>rubber-like stretching and inability to swim</t>
        </is>
      </c>
      <c r="G4000" s="213" t="inlineStr"/>
      <c r="H4000" s="213" t="inlineStr"/>
      <c r="I4000" s="213" t="inlineStr">
        <is>
          <t>high</t>
        </is>
      </c>
      <c r="J4000" s="213" t="inlineStr">
        <is>
          <t>Direct VIZ premise wording; no medical diagnosis, physics claim, or later ability development is asserted.</t>
        </is>
      </c>
    </row>
    <row r="4001" ht="31" customHeight="1" s="99">
      <c r="A4001" s="215" t="inlineStr">
        <is>
          <t>CDM-04000</t>
        </is>
      </c>
      <c r="B4001" s="215" t="inlineStr">
        <is>
          <t>CHR-SRC206-001</t>
        </is>
      </c>
      <c r="C4001" s="215" t="inlineStr">
        <is>
          <t>Monkey D. Luffy</t>
        </is>
      </c>
      <c r="D4001" s="216" t="inlineStr">
        <is>
          <t>SRC-206</t>
        </is>
      </c>
      <c r="E4001" s="216" t="inlineStr">
        <is>
          <t>artifacts_and_vehicles</t>
        </is>
      </c>
      <c r="F4001" s="216" t="inlineStr">
        <is>
          <t>rowboat</t>
        </is>
      </c>
      <c r="G4001" s="216" t="inlineStr"/>
      <c r="H4001" s="216" t="inlineStr"/>
      <c r="I4001" s="216" t="inlineStr">
        <is>
          <t>high</t>
        </is>
      </c>
      <c r="J4001" s="216" t="inlineStr">
        <is>
          <t>VIZ describes the opening departure as Luffy alone in a rowboat; no later ship/crew is inferred.</t>
        </is>
      </c>
    </row>
    <row r="4002" ht="31" customHeight="1" s="99">
      <c r="A4002" s="212" t="inlineStr">
        <is>
          <t>CDM-04001</t>
        </is>
      </c>
      <c r="B4002" s="212" t="inlineStr">
        <is>
          <t>CHR-SRC206-001</t>
        </is>
      </c>
      <c r="C4002" s="212" t="inlineStr">
        <is>
          <t>Monkey D. Luffy</t>
        </is>
      </c>
      <c r="D4002" s="213" t="inlineStr">
        <is>
          <t>SRC-206</t>
        </is>
      </c>
      <c r="E4002" s="213" t="inlineStr">
        <is>
          <t>narrative_archetypes</t>
        </is>
      </c>
      <c r="F4002" s="213" t="inlineStr">
        <is>
          <t>treasure seeker</t>
        </is>
      </c>
      <c r="G4002" s="213" t="inlineStr"/>
      <c r="H4002" s="213" t="inlineStr"/>
      <c r="I4002" s="213" t="inlineStr">
        <is>
          <t>high</t>
        </is>
      </c>
      <c r="J4002" s="213" t="inlineStr">
        <is>
          <t>The stated initial objective is the legendary One Piece, said by VIZ to be the greatest treasure in the world.</t>
        </is>
      </c>
    </row>
    <row r="4003" ht="31" customHeight="1" s="99">
      <c r="A4003" s="215" t="inlineStr">
        <is>
          <t>CDM-04002</t>
        </is>
      </c>
      <c r="B4003" s="215" t="inlineStr">
        <is>
          <t>CHR-SRC206-002</t>
        </is>
      </c>
      <c r="C4003" s="215" t="inlineStr">
        <is>
          <t>Shanks</t>
        </is>
      </c>
      <c r="D4003" s="216" t="inlineStr">
        <is>
          <t>SRC-206</t>
        </is>
      </c>
      <c r="E4003" s="216" t="inlineStr">
        <is>
          <t>roles_and_vocations</t>
        </is>
      </c>
      <c r="F4003" s="216" t="inlineStr">
        <is>
          <t>buccaneer</t>
        </is>
      </c>
      <c r="G4003" s="216" t="inlineStr"/>
      <c r="H4003" s="216" t="inlineStr"/>
      <c r="I4003" s="216" t="inlineStr">
        <is>
          <t>high</t>
        </is>
      </c>
      <c r="J4003" s="216" t="inlineStr">
        <is>
          <t>Direct VIZ descriptor; it remains a source-specific fictional role and is not a historical occupational classification.</t>
        </is>
      </c>
    </row>
    <row r="4004" ht="31" customHeight="1" s="99">
      <c r="A4004" s="212" t="inlineStr">
        <is>
          <t>CDM-04003</t>
        </is>
      </c>
      <c r="B4004" s="212" t="inlineStr">
        <is>
          <t>CHR-SRC206-002</t>
        </is>
      </c>
      <c r="C4004" s="212" t="inlineStr">
        <is>
          <t>Shanks</t>
        </is>
      </c>
      <c r="D4004" s="213" t="inlineStr">
        <is>
          <t>SRC-206</t>
        </is>
      </c>
      <c r="E4004" s="213" t="inlineStr">
        <is>
          <t>narrative_archetypes</t>
        </is>
      </c>
      <c r="F4004" s="213" t="inlineStr">
        <is>
          <t>formative inspiration</t>
        </is>
      </c>
      <c r="G4004" s="213" t="inlineStr"/>
      <c r="H4004" s="213" t="inlineStr"/>
      <c r="I4004" s="213" t="inlineStr">
        <is>
          <t>high</t>
        </is>
      </c>
      <c r="J4004" s="213" t="inlineStr">
        <is>
          <t>VIZ states Luffy is inspired by listening to Shanks's tales; it does not establish mentorship, membership, or later contact.</t>
        </is>
      </c>
    </row>
    <row r="4005" ht="31" customHeight="1" s="99">
      <c r="A4005" s="215" t="inlineStr">
        <is>
          <t>CDM-04004</t>
        </is>
      </c>
      <c r="B4005" s="215" t="inlineStr">
        <is>
          <t>CHR-SRC207-002</t>
        </is>
      </c>
      <c r="C4005" s="215" t="inlineStr">
        <is>
          <t>Aunt Mito</t>
        </is>
      </c>
      <c r="D4005" s="216" t="inlineStr">
        <is>
          <t>SRC-207</t>
        </is>
      </c>
      <c r="E4005" s="216" t="inlineStr">
        <is>
          <t>narrative_archetypes</t>
        </is>
      </c>
      <c r="F4005" s="216" t="inlineStr">
        <is>
          <t>concerned aunt</t>
        </is>
      </c>
      <c r="G4005" s="216" t="inlineStr"/>
      <c r="H4005" s="216" t="inlineStr"/>
      <c r="I4005" s="216" t="inlineStr">
        <is>
          <t>high</t>
        </is>
      </c>
      <c r="J4005" s="216" t="inlineStr">
        <is>
          <t>Limited to the explicit protest in the Vol. 1 synopsis.</t>
        </is>
      </c>
    </row>
    <row r="4006" ht="31" customHeight="1" s="99">
      <c r="A4006" s="212" t="inlineStr">
        <is>
          <t>CDM-04005</t>
        </is>
      </c>
      <c r="B4006" s="212" t="inlineStr">
        <is>
          <t>CHR-SRC207-001</t>
        </is>
      </c>
      <c r="C4006" s="212" t="inlineStr">
        <is>
          <t>Gon</t>
        </is>
      </c>
      <c r="D4006" s="213" t="inlineStr">
        <is>
          <t>SRC-207</t>
        </is>
      </c>
      <c r="E4006" s="213" t="inlineStr">
        <is>
          <t>roles_and_vocations</t>
        </is>
      </c>
      <c r="F4006" s="213" t="inlineStr">
        <is>
          <t>Hunter hopeful</t>
        </is>
      </c>
      <c r="G4006" s="213" t="inlineStr"/>
      <c r="H4006" s="213" t="inlineStr"/>
      <c r="I4006" s="213" t="inlineStr">
        <is>
          <t>high</t>
        </is>
      </c>
      <c r="J4006" s="213" t="inlineStr">
        <is>
          <t>Direct VIZ synopsis wording; no exam result or later status.</t>
        </is>
      </c>
    </row>
    <row r="4007" ht="31" customHeight="1" s="99">
      <c r="A4007" s="215" t="inlineStr">
        <is>
          <t>CDM-04006</t>
        </is>
      </c>
      <c r="B4007" s="215" t="inlineStr">
        <is>
          <t>CHR-SRC207-001</t>
        </is>
      </c>
      <c r="C4007" s="215" t="inlineStr">
        <is>
          <t>Gon</t>
        </is>
      </c>
      <c r="D4007" s="216" t="inlineStr">
        <is>
          <t>SRC-207</t>
        </is>
      </c>
      <c r="E4007" s="216" t="inlineStr">
        <is>
          <t>narrative_archetypes</t>
        </is>
      </c>
      <c r="F4007" s="216" t="inlineStr">
        <is>
          <t>child aspirant following a parent’s path</t>
        </is>
      </c>
      <c r="G4007" s="216" t="inlineStr"/>
      <c r="H4007" s="216" t="inlineStr"/>
      <c r="I4007" s="216" t="inlineStr">
        <is>
          <t>high</t>
        </is>
      </c>
      <c r="J4007" s="216" t="inlineStr">
        <is>
          <t>Bounded to the stated motive and no later family revelation.</t>
        </is>
      </c>
    </row>
    <row r="4008" ht="31" customHeight="1" s="99">
      <c r="A4008" s="212" t="inlineStr">
        <is>
          <t>CDM-04007</t>
        </is>
      </c>
      <c r="B4008" s="212" t="inlineStr">
        <is>
          <t>CHR-SRC207-004</t>
        </is>
      </c>
      <c r="C4008" s="212" t="inlineStr">
        <is>
          <t>Kurapika</t>
        </is>
      </c>
      <c r="D4008" s="213" t="inlineStr">
        <is>
          <t>SRC-207</t>
        </is>
      </c>
      <c r="E4008" s="213" t="inlineStr">
        <is>
          <t>roles_and_vocations</t>
        </is>
      </c>
      <c r="F4008" s="213" t="inlineStr">
        <is>
          <t>Hunter hopeful</t>
        </is>
      </c>
      <c r="G4008" s="213" t="inlineStr"/>
      <c r="H4008" s="213" t="inlineStr"/>
      <c r="I4008" s="213" t="inlineStr">
        <is>
          <t>high</t>
        </is>
      </c>
      <c r="J4008" s="213" t="inlineStr">
        <is>
          <t>The source calls him an applicant, not a passed Hunter.</t>
        </is>
      </c>
    </row>
    <row r="4009" ht="31" customHeight="1" s="99">
      <c r="A4009" s="215" t="inlineStr">
        <is>
          <t>CDM-04008</t>
        </is>
      </c>
      <c r="B4009" s="215" t="inlineStr">
        <is>
          <t>CHR-SRC207-003</t>
        </is>
      </c>
      <c r="C4009" s="215" t="inlineStr">
        <is>
          <t>Leorio</t>
        </is>
      </c>
      <c r="D4009" s="216" t="inlineStr">
        <is>
          <t>SRC-207</t>
        </is>
      </c>
      <c r="E4009" s="216" t="inlineStr">
        <is>
          <t>roles_and_vocations</t>
        </is>
      </c>
      <c r="F4009" s="216" t="inlineStr">
        <is>
          <t>Hunter hopeful</t>
        </is>
      </c>
      <c r="G4009" s="216" t="inlineStr"/>
      <c r="H4009" s="216" t="inlineStr"/>
      <c r="I4009" s="216" t="inlineStr">
        <is>
          <t>high</t>
        </is>
      </c>
      <c r="J4009" s="216" t="inlineStr">
        <is>
          <t>The source calls him an applicant, not a passed Hunter.</t>
        </is>
      </c>
    </row>
    <row r="4010" ht="31" customHeight="1" s="99">
      <c r="A4010" s="212" t="inlineStr">
        <is>
          <t>CDM-04009</t>
        </is>
      </c>
      <c r="B4010" s="212" t="inlineStr">
        <is>
          <t>CHR-SRC208-002</t>
        </is>
      </c>
      <c r="C4010" s="212" t="inlineStr">
        <is>
          <t>Botan</t>
        </is>
      </c>
      <c r="D4010" s="213" t="inlineStr">
        <is>
          <t>SRC-208</t>
        </is>
      </c>
      <c r="E4010" s="213" t="inlineStr">
        <is>
          <t>roles_and_vocations</t>
        </is>
      </c>
      <c r="F4010" s="213" t="inlineStr">
        <is>
          <t>spirit guide of the dead</t>
        </is>
      </c>
      <c r="G4010" s="213" t="inlineStr"/>
      <c r="H4010" s="213" t="inlineStr"/>
      <c r="I4010" s="213" t="inlineStr">
        <is>
          <t>high</t>
        </is>
      </c>
      <c r="J4010" s="213" t="inlineStr">
        <is>
          <t>Exact VIZ Volume 1 synopsis role.</t>
        </is>
      </c>
    </row>
    <row r="4011" ht="31" customHeight="1" s="99">
      <c r="A4011" s="215" t="inlineStr">
        <is>
          <t>CDM-04010</t>
        </is>
      </c>
      <c r="B4011" s="215" t="inlineStr">
        <is>
          <t>CHR-SRC208-002</t>
        </is>
      </c>
      <c r="C4011" s="215" t="inlineStr">
        <is>
          <t>Botan</t>
        </is>
      </c>
      <c r="D4011" s="216" t="inlineStr">
        <is>
          <t>SRC-208</t>
        </is>
      </c>
      <c r="E4011" s="216" t="inlineStr">
        <is>
          <t>affiliations</t>
        </is>
      </c>
      <c r="F4011" s="216" t="inlineStr">
        <is>
          <t>Koenma's office from the other side</t>
        </is>
      </c>
      <c r="G4011" s="216" t="inlineStr"/>
      <c r="H4011" s="216" t="inlineStr"/>
      <c r="I4011" s="216" t="inlineStr">
        <is>
          <t>high</t>
        </is>
      </c>
      <c r="J4011" s="216" t="inlineStr">
        <is>
          <t>VIZ calls Koenma Botan's boss from the other side; no institutional structure is inferred.</t>
        </is>
      </c>
    </row>
    <row r="4012" ht="31" customHeight="1" s="99">
      <c r="A4012" s="212" t="inlineStr">
        <is>
          <t>CDM-04011</t>
        </is>
      </c>
      <c r="B4012" s="212" t="inlineStr">
        <is>
          <t>CHR-SRC208-002</t>
        </is>
      </c>
      <c r="C4012" s="212" t="inlineStr">
        <is>
          <t>Botan</t>
        </is>
      </c>
      <c r="D4012" s="213" t="inlineStr">
        <is>
          <t>SRC-208</t>
        </is>
      </c>
      <c r="E4012" s="213" t="inlineStr">
        <is>
          <t>cosmologies_and_realms</t>
        </is>
      </c>
      <c r="F4012" s="213" t="inlineStr">
        <is>
          <t>fictional other side</t>
        </is>
      </c>
      <c r="G4012" s="213" t="inlineStr"/>
      <c r="H4012" s="213" t="inlineStr"/>
      <c r="I4012" s="213" t="inlineStr">
        <is>
          <t>high</t>
        </is>
      </c>
      <c r="J4012" s="213" t="inlineStr">
        <is>
          <t>Publisher's afterlife-side label, not real religious description.</t>
        </is>
      </c>
    </row>
    <row r="4013" ht="31" customHeight="1" s="99">
      <c r="A4013" s="215" t="inlineStr">
        <is>
          <t>CDM-04012</t>
        </is>
      </c>
      <c r="B4013" s="215" t="inlineStr">
        <is>
          <t>CHR-SRC208-002</t>
        </is>
      </c>
      <c r="C4013" s="215" t="inlineStr">
        <is>
          <t>Botan</t>
        </is>
      </c>
      <c r="D4013" s="216" t="inlineStr">
        <is>
          <t>SRC-208</t>
        </is>
      </c>
      <c r="E4013" s="216" t="inlineStr">
        <is>
          <t>narrative_archetypes</t>
        </is>
      </c>
      <c r="F4013" s="216" t="inlineStr">
        <is>
          <t>post-death mission guide</t>
        </is>
      </c>
      <c r="G4013" s="216" t="inlineStr"/>
      <c r="H4013" s="216" t="inlineStr"/>
      <c r="I4013" s="216" t="inlineStr">
        <is>
          <t>high</t>
        </is>
      </c>
      <c r="J4013" s="216" t="inlineStr">
        <is>
          <t>She gives the behest for Yusuke's good deeds in the synopsis.</t>
        </is>
      </c>
    </row>
    <row r="4014" ht="31" customHeight="1" s="99">
      <c r="A4014" s="212" t="inlineStr">
        <is>
          <t>CDM-04013</t>
        </is>
      </c>
      <c r="B4014" s="212" t="inlineStr">
        <is>
          <t>CHR-SRC208-003</t>
        </is>
      </c>
      <c r="C4014" s="212" t="inlineStr">
        <is>
          <t>Koenma</t>
        </is>
      </c>
      <c r="D4014" s="213" t="inlineStr">
        <is>
          <t>SRC-208</t>
        </is>
      </c>
      <c r="E4014" s="213" t="inlineStr">
        <is>
          <t>roles_and_vocations</t>
        </is>
      </c>
      <c r="F4014" s="213" t="inlineStr">
        <is>
          <t>boss from the other side</t>
        </is>
      </c>
      <c r="G4014" s="213" t="inlineStr"/>
      <c r="H4014" s="213" t="inlineStr"/>
      <c r="I4014" s="213" t="inlineStr">
        <is>
          <t>high</t>
        </is>
      </c>
      <c r="J4014" s="213" t="inlineStr">
        <is>
          <t>Exact, limited publisher designation; no rank or jurisdiction beyond this statement is inferred.</t>
        </is>
      </c>
    </row>
    <row r="4015" ht="31" customHeight="1" s="99">
      <c r="A4015" s="215" t="inlineStr">
        <is>
          <t>CDM-04014</t>
        </is>
      </c>
      <c r="B4015" s="215" t="inlineStr">
        <is>
          <t>CHR-SRC208-003</t>
        </is>
      </c>
      <c r="C4015" s="215" t="inlineStr">
        <is>
          <t>Koenma</t>
        </is>
      </c>
      <c r="D4015" s="216" t="inlineStr">
        <is>
          <t>SRC-208</t>
        </is>
      </c>
      <c r="E4015" s="216" t="inlineStr">
        <is>
          <t>affiliations</t>
        </is>
      </c>
      <c r="F4015" s="216" t="inlineStr">
        <is>
          <t>Botan's other-side office</t>
        </is>
      </c>
      <c r="G4015" s="216" t="inlineStr"/>
      <c r="H4015" s="216" t="inlineStr"/>
      <c r="I4015" s="216" t="inlineStr">
        <is>
          <t>high</t>
        </is>
      </c>
      <c r="J4015" s="216" t="inlineStr">
        <is>
          <t>Direct boss relationship only.</t>
        </is>
      </c>
    </row>
    <row r="4016" ht="31" customHeight="1" s="99">
      <c r="A4016" s="212" t="inlineStr">
        <is>
          <t>CDM-04015</t>
        </is>
      </c>
      <c r="B4016" s="212" t="inlineStr">
        <is>
          <t>CHR-SRC208-003</t>
        </is>
      </c>
      <c r="C4016" s="212" t="inlineStr">
        <is>
          <t>Koenma</t>
        </is>
      </c>
      <c r="D4016" s="213" t="inlineStr">
        <is>
          <t>SRC-208</t>
        </is>
      </c>
      <c r="E4016" s="213" t="inlineStr">
        <is>
          <t>artifacts_and_vehicles</t>
        </is>
      </c>
      <c r="F4016" s="213" t="inlineStr">
        <is>
          <t>pacifier</t>
        </is>
      </c>
      <c r="G4016" s="213" t="inlineStr"/>
      <c r="H4016" s="213" t="inlineStr"/>
      <c r="I4016" s="213" t="inlineStr">
        <is>
          <t>high</t>
        </is>
      </c>
      <c r="J4016" s="213" t="inlineStr">
        <is>
          <t>VIZ's descriptive identifier only; no magical function or personification is asserted.</t>
        </is>
      </c>
    </row>
    <row r="4017" ht="31" customHeight="1" s="99">
      <c r="A4017" s="215" t="inlineStr">
        <is>
          <t>CDM-04016</t>
        </is>
      </c>
      <c r="B4017" s="215" t="inlineStr">
        <is>
          <t>CHR-SRC208-003</t>
        </is>
      </c>
      <c r="C4017" s="215" t="inlineStr">
        <is>
          <t>Koenma</t>
        </is>
      </c>
      <c r="D4017" s="216" t="inlineStr">
        <is>
          <t>SRC-208</t>
        </is>
      </c>
      <c r="E4017" s="216" t="inlineStr">
        <is>
          <t>cosmologies_and_realms</t>
        </is>
      </c>
      <c r="F4017" s="216" t="inlineStr">
        <is>
          <t>fictional other side</t>
        </is>
      </c>
      <c r="G4017" s="216" t="inlineStr"/>
      <c r="H4017" s="216" t="inlineStr"/>
      <c r="I4017" s="216" t="inlineStr">
        <is>
          <t>high</t>
        </is>
      </c>
      <c r="J4017" s="216" t="inlineStr">
        <is>
          <t>Publisher's source-fiction setting label.</t>
        </is>
      </c>
    </row>
    <row r="4018" ht="31" customHeight="1" s="99">
      <c r="A4018" s="212" t="inlineStr">
        <is>
          <t>CDM-04017</t>
        </is>
      </c>
      <c r="B4018" s="212" t="inlineStr">
        <is>
          <t>CHR-SRC208-003</t>
        </is>
      </c>
      <c r="C4018" s="212" t="inlineStr">
        <is>
          <t>Koenma</t>
        </is>
      </c>
      <c r="D4018" s="213" t="inlineStr">
        <is>
          <t>SRC-208</t>
        </is>
      </c>
      <c r="E4018" s="213" t="inlineStr">
        <is>
          <t>narrative_archetypes</t>
        </is>
      </c>
      <c r="F4018" s="213" t="inlineStr">
        <is>
          <t>post-death mission authority</t>
        </is>
      </c>
      <c r="G4018" s="213" t="inlineStr"/>
      <c r="H4018" s="213" t="inlineStr"/>
      <c r="I4018" s="213" t="inlineStr">
        <is>
          <t>high</t>
        </is>
      </c>
      <c r="J4018" s="213" t="inlineStr">
        <is>
          <t>Yusuke acts at Koenma's behest in the synopsis.</t>
        </is>
      </c>
    </row>
    <row r="4019" ht="31" customHeight="1" s="99">
      <c r="A4019" s="215" t="inlineStr">
        <is>
          <t>CDM-04018</t>
        </is>
      </c>
      <c r="B4019" s="215" t="inlineStr">
        <is>
          <t>CHR-SRC208-001</t>
        </is>
      </c>
      <c r="C4019" s="215" t="inlineStr">
        <is>
          <t>Yusuke Urameshi</t>
        </is>
      </c>
      <c r="D4019" s="216" t="inlineStr">
        <is>
          <t>SRC-208</t>
        </is>
      </c>
      <c r="E4019" s="216" t="inlineStr">
        <is>
          <t>being_types</t>
        </is>
      </c>
      <c r="F4019" s="216" t="inlineStr">
        <is>
          <t>ghost</t>
        </is>
      </c>
      <c r="G4019" s="216" t="inlineStr"/>
      <c r="H4019" s="216" t="inlineStr"/>
      <c r="I4019" s="216" t="inlineStr">
        <is>
          <t>high</t>
        </is>
      </c>
      <c r="J4019" s="216" t="inlineStr">
        <is>
          <t>Exact opening synopsis state after Yusuke's death.</t>
        </is>
      </c>
    </row>
    <row r="4020" ht="31" customHeight="1" s="99">
      <c r="A4020" s="212" t="inlineStr">
        <is>
          <t>CDM-04019</t>
        </is>
      </c>
      <c r="B4020" s="212" t="inlineStr">
        <is>
          <t>CHR-SRC208-001</t>
        </is>
      </c>
      <c r="C4020" s="212" t="inlineStr">
        <is>
          <t>Yusuke Urameshi</t>
        </is>
      </c>
      <c r="D4020" s="213" t="inlineStr">
        <is>
          <t>SRC-208</t>
        </is>
      </c>
      <c r="E4020" s="213" t="inlineStr">
        <is>
          <t>roles_and_vocations</t>
        </is>
      </c>
      <c r="F4020" s="213" t="inlineStr">
        <is>
          <t>teen delinquent</t>
        </is>
      </c>
      <c r="G4020" s="213" t="inlineStr"/>
      <c r="H4020" s="213" t="inlineStr"/>
      <c r="I4020" s="213" t="inlineStr">
        <is>
          <t>high</t>
        </is>
      </c>
      <c r="J4020" s="213" t="inlineStr">
        <is>
          <t>Exact publisher opening description; no school or criminal history is inferred.</t>
        </is>
      </c>
    </row>
    <row r="4021" ht="31" customHeight="1" s="99">
      <c r="A4021" s="215" t="inlineStr">
        <is>
          <t>CDM-04020</t>
        </is>
      </c>
      <c r="B4021" s="215" t="inlineStr">
        <is>
          <t>CHR-SRC208-001</t>
        </is>
      </c>
      <c r="C4021" s="215" t="inlineStr">
        <is>
          <t>Yusuke Urameshi</t>
        </is>
      </c>
      <c r="D4021" s="216" t="inlineStr">
        <is>
          <t>SRC-208</t>
        </is>
      </c>
      <c r="E4021" s="216" t="inlineStr">
        <is>
          <t>states_and_transformations</t>
        </is>
      </c>
      <c r="F4021" s="216" t="inlineStr">
        <is>
          <t>dies and receives a second chance at life</t>
        </is>
      </c>
      <c r="G4021" s="216" t="inlineStr"/>
      <c r="H4021" s="216" t="inlineStr"/>
      <c r="I4021" s="216" t="inlineStr">
        <is>
          <t>high</t>
        </is>
      </c>
      <c r="J4021" s="216" t="inlineStr">
        <is>
          <t>Synopsis premise only; the record does not infer later revival mechanics or outcomes.</t>
        </is>
      </c>
    </row>
    <row r="4022" ht="31" customHeight="1" s="99">
      <c r="A4022" s="212" t="inlineStr">
        <is>
          <t>CDM-04021</t>
        </is>
      </c>
      <c r="B4022" s="212" t="inlineStr">
        <is>
          <t>CHR-SRC208-001</t>
        </is>
      </c>
      <c r="C4022" s="212" t="inlineStr">
        <is>
          <t>Yusuke Urameshi</t>
        </is>
      </c>
      <c r="D4022" s="213" t="inlineStr">
        <is>
          <t>SRC-208</t>
        </is>
      </c>
      <c r="E4022" s="213" t="inlineStr">
        <is>
          <t>cosmologies_and_realms</t>
        </is>
      </c>
      <c r="F4022" s="213" t="inlineStr">
        <is>
          <t>fictional afterlife and life/death borderline</t>
        </is>
      </c>
      <c r="G4022" s="213" t="inlineStr"/>
      <c r="H4022" s="213" t="inlineStr"/>
      <c r="I4022" s="213" t="inlineStr">
        <is>
          <t>high</t>
        </is>
      </c>
      <c r="J4022" s="213" t="inlineStr">
        <is>
          <t>Opening story setting, not a description of real afterlife belief.</t>
        </is>
      </c>
    </row>
    <row r="4023" ht="31" customHeight="1" s="99">
      <c r="A4023" s="215" t="inlineStr">
        <is>
          <t>CDM-04022</t>
        </is>
      </c>
      <c r="B4023" s="215" t="inlineStr">
        <is>
          <t>CHR-SRC208-001</t>
        </is>
      </c>
      <c r="C4023" s="215" t="inlineStr">
        <is>
          <t>Yusuke Urameshi</t>
        </is>
      </c>
      <c r="D4023" s="216" t="inlineStr">
        <is>
          <t>SRC-208</t>
        </is>
      </c>
      <c r="E4023" s="216" t="inlineStr">
        <is>
          <t>metaphysical_laws_and_rituals</t>
        </is>
      </c>
      <c r="F4023" s="216" t="inlineStr">
        <is>
          <t>source-fiction second chance after death</t>
        </is>
      </c>
      <c r="G4023" s="216" t="inlineStr"/>
      <c r="H4023" s="216" t="inlineStr"/>
      <c r="I4023" s="216" t="inlineStr">
        <is>
          <t>high</t>
        </is>
      </c>
      <c r="J4023" s="216" t="inlineStr">
        <is>
          <t>The afterlife grants a second chance in the premise; no wider rules are asserted.</t>
        </is>
      </c>
    </row>
    <row r="4024" ht="31" customHeight="1" s="99">
      <c r="A4024" s="212" t="inlineStr">
        <is>
          <t>CDM-04023</t>
        </is>
      </c>
      <c r="B4024" s="212" t="inlineStr">
        <is>
          <t>CHR-SRC208-001</t>
        </is>
      </c>
      <c r="C4024" s="212" t="inlineStr">
        <is>
          <t>Yusuke Urameshi</t>
        </is>
      </c>
      <c r="D4024" s="213" t="inlineStr">
        <is>
          <t>SRC-208</t>
        </is>
      </c>
      <c r="E4024" s="213" t="inlineStr">
        <is>
          <t>narrative_archetypes</t>
        </is>
      </c>
      <c r="F4024" s="213" t="inlineStr">
        <is>
          <t>redeeming post-death mission lead</t>
        </is>
      </c>
      <c r="G4024" s="213" t="inlineStr"/>
      <c r="H4024" s="213" t="inlineStr"/>
      <c r="I4024" s="213" t="inlineStr">
        <is>
          <t>high</t>
        </is>
      </c>
      <c r="J4024" s="213" t="inlineStr">
        <is>
          <t>His ghost mission consists of performing good deeds after the selfless act.</t>
        </is>
      </c>
    </row>
    <row r="4025" ht="31" customHeight="1" s="99">
      <c r="A4025" s="215" t="inlineStr">
        <is>
          <t>CDM-04024</t>
        </is>
      </c>
      <c r="B4025" s="215" t="inlineStr">
        <is>
          <t>CHR-SRC209-003</t>
        </is>
      </c>
      <c r="C4025" s="215" t="inlineStr">
        <is>
          <t>Kiritsugu Emiya</t>
        </is>
      </c>
      <c r="D4025" s="216" t="inlineStr">
        <is>
          <t>SRC-209</t>
        </is>
      </c>
      <c r="E4025" s="216" t="inlineStr">
        <is>
          <t>roles_and_vocations</t>
        </is>
      </c>
      <c r="F4025" s="216" t="inlineStr">
        <is>
          <t>mage</t>
        </is>
      </c>
      <c r="G4025" s="216" t="inlineStr"/>
      <c r="H4025" s="216" t="inlineStr"/>
      <c r="I4025" s="216" t="inlineStr">
        <is>
          <t>high</t>
        </is>
      </c>
      <c r="J4025" s="216" t="inlineStr">
        <is>
          <t>The Fate-route introduction says Kiritsugu calls himself a mage; no rank, school, or wider-work biography is inferred.</t>
        </is>
      </c>
    </row>
    <row r="4026" ht="31" customHeight="1" s="99">
      <c r="A4026" s="212" t="inlineStr">
        <is>
          <t>CDM-04025</t>
        </is>
      </c>
      <c r="B4026" s="212" t="inlineStr">
        <is>
          <t>CHR-SRC209-003</t>
        </is>
      </c>
      <c r="C4026" s="212" t="inlineStr">
        <is>
          <t>Kiritsugu Emiya</t>
        </is>
      </c>
      <c r="D4026" s="213" t="inlineStr">
        <is>
          <t>SRC-209</t>
        </is>
      </c>
      <c r="E4026" s="213" t="inlineStr">
        <is>
          <t>power_traditions</t>
        </is>
      </c>
      <c r="F4026" s="213" t="inlineStr">
        <is>
          <t>magecraft instruction context</t>
        </is>
      </c>
      <c r="G4026" s="213" t="inlineStr"/>
      <c r="H4026" s="213" t="inlineStr"/>
      <c r="I4026" s="213" t="inlineStr">
        <is>
          <t>moderate</t>
        </is>
      </c>
      <c r="J4026" s="213" t="inlineStr">
        <is>
          <t>Shirou asks Kiritsugu for magecraft teaching after living with him. The synopsis does not detail whether, how much, or what he teaches.</t>
        </is>
      </c>
    </row>
    <row r="4027" ht="31" customHeight="1" s="99">
      <c r="A4027" s="215" t="inlineStr">
        <is>
          <t>CDM-04026</t>
        </is>
      </c>
      <c r="B4027" s="215" t="inlineStr">
        <is>
          <t>CHR-SRC209-003</t>
        </is>
      </c>
      <c r="C4027" s="215" t="inlineStr">
        <is>
          <t>Kiritsugu Emiya</t>
        </is>
      </c>
      <c r="D4027" s="216" t="inlineStr">
        <is>
          <t>SRC-209</t>
        </is>
      </c>
      <c r="E4027" s="216" t="inlineStr">
        <is>
          <t>cosmologies_and_realms</t>
        </is>
      </c>
      <c r="F4027" s="216" t="inlineStr">
        <is>
          <t>Fuyuki</t>
        </is>
      </c>
      <c r="G4027" s="216" t="inlineStr"/>
      <c r="H4027" s="216" t="inlineStr"/>
      <c r="I4027" s="216" t="inlineStr">
        <is>
          <t>high</t>
        </is>
      </c>
      <c r="J4027" s="216" t="inlineStr">
        <is>
          <t>The route introduction situates the Fourth Grail War and later ritual in Fuyuki.</t>
        </is>
      </c>
    </row>
    <row r="4028" ht="31" customHeight="1" s="99">
      <c r="A4028" s="212" t="inlineStr">
        <is>
          <t>CDM-04027</t>
        </is>
      </c>
      <c r="B4028" s="212" t="inlineStr">
        <is>
          <t>CHR-SRC209-003</t>
        </is>
      </c>
      <c r="C4028" s="212" t="inlineStr">
        <is>
          <t>Kiritsugu Emiya</t>
        </is>
      </c>
      <c r="D4028" s="213" t="inlineStr">
        <is>
          <t>SRC-209</t>
        </is>
      </c>
      <c r="E4028" s="213" t="inlineStr">
        <is>
          <t>metaphysical_laws_and_rituals</t>
        </is>
      </c>
      <c r="F4028" s="213" t="inlineStr">
        <is>
          <t>Fourth Holy Grail War</t>
        </is>
      </c>
      <c r="G4028" s="213" t="inlineStr"/>
      <c r="H4028" s="213" t="inlineStr"/>
      <c r="I4028" s="213" t="inlineStr">
        <is>
          <t>high</t>
        </is>
      </c>
      <c r="J4028" s="213" t="inlineStr">
        <is>
          <t>Direct historical context in the selected Fate-route introduction; no separate Fate/Zero narrative is imported.</t>
        </is>
      </c>
    </row>
    <row r="4029" ht="31" customHeight="1" s="99">
      <c r="A4029" s="215" t="inlineStr">
        <is>
          <t>CDM-04028</t>
        </is>
      </c>
      <c r="B4029" s="215" t="inlineStr">
        <is>
          <t>CHR-SRC209-003</t>
        </is>
      </c>
      <c r="C4029" s="215" t="inlineStr">
        <is>
          <t>Kiritsugu Emiya</t>
        </is>
      </c>
      <c r="D4029" s="216" t="inlineStr">
        <is>
          <t>SRC-209</t>
        </is>
      </c>
      <c r="E4029" s="216" t="inlineStr">
        <is>
          <t>narrative_archetypes</t>
        </is>
      </c>
      <c r="F4029" s="216" t="inlineStr">
        <is>
          <t>past rescuer</t>
        </is>
      </c>
      <c r="G4029" s="216" t="inlineStr"/>
      <c r="H4029" s="216" t="inlineStr"/>
      <c r="I4029" s="216" t="inlineStr">
        <is>
          <t>high</t>
        </is>
      </c>
      <c r="J4029" s="216" t="inlineStr">
        <is>
          <t>The introduction directly says Kiritsugu rescued Shirou ten years earlier.</t>
        </is>
      </c>
    </row>
    <row r="4030" ht="31" customHeight="1" s="99">
      <c r="A4030" s="212" t="inlineStr">
        <is>
          <t>CDM-04029</t>
        </is>
      </c>
      <c r="B4030" s="212" t="inlineStr">
        <is>
          <t>CHR-SRC209-002</t>
        </is>
      </c>
      <c r="C4030" s="212" t="inlineStr">
        <is>
          <t>Saber</t>
        </is>
      </c>
      <c r="D4030" s="213" t="inlineStr">
        <is>
          <t>SRC-209</t>
        </is>
      </c>
      <c r="E4030" s="213" t="inlineStr">
        <is>
          <t>being_types</t>
        </is>
      </c>
      <c r="F4030" s="213" t="inlineStr">
        <is>
          <t>Heroic Spirit / Servant</t>
        </is>
      </c>
      <c r="G4030" s="213" t="inlineStr"/>
      <c r="H4030" s="213" t="inlineStr"/>
      <c r="I4030" s="213" t="inlineStr">
        <is>
          <t>high</t>
        </is>
      </c>
      <c r="J4030" s="213" t="inlineStr">
        <is>
          <t>The route introduction calls the rescuing sword spirit a Heroic Spirit/Servant, and the profile identifies Saber as one of seven Servants. No historic/mythic identity is inferred.</t>
        </is>
      </c>
    </row>
    <row r="4031" ht="31" customHeight="1" s="99">
      <c r="A4031" s="215" t="inlineStr">
        <is>
          <t>CDM-04030</t>
        </is>
      </c>
      <c r="B4031" s="215" t="inlineStr">
        <is>
          <t>CHR-SRC209-002</t>
        </is>
      </c>
      <c r="C4031" s="215" t="inlineStr">
        <is>
          <t>Saber</t>
        </is>
      </c>
      <c r="D4031" s="216" t="inlineStr">
        <is>
          <t>SRC-209</t>
        </is>
      </c>
      <c r="E4031" s="216" t="inlineStr">
        <is>
          <t>roles_and_vocations</t>
        </is>
      </c>
      <c r="F4031" s="216" t="inlineStr">
        <is>
          <t>Saber</t>
        </is>
      </c>
      <c r="G4031" s="216" t="inlineStr"/>
      <c r="H4031" s="216" t="inlineStr"/>
      <c r="I4031" s="216" t="inlineStr">
        <is>
          <t>high</t>
        </is>
      </c>
      <c r="J4031" s="216" t="inlineStr">
        <is>
          <t>The profile's named character/class label is retained source-natively; it is not a generic sword-user class or an asserted historical identity.</t>
        </is>
      </c>
    </row>
    <row r="4032" ht="31" customHeight="1" s="99">
      <c r="A4032" s="212" t="inlineStr">
        <is>
          <t>CDM-04031</t>
        </is>
      </c>
      <c r="B4032" s="212" t="inlineStr">
        <is>
          <t>CHR-SRC209-002</t>
        </is>
      </c>
      <c r="C4032" s="212" t="inlineStr">
        <is>
          <t>Saber</t>
        </is>
      </c>
      <c r="D4032" s="213" t="inlineStr">
        <is>
          <t>SRC-209</t>
        </is>
      </c>
      <c r="E4032" s="213" t="inlineStr">
        <is>
          <t>cosmologies_and_realms</t>
        </is>
      </c>
      <c r="F4032" s="213" t="inlineStr">
        <is>
          <t>Fuyuki</t>
        </is>
      </c>
      <c r="G4032" s="213" t="inlineStr"/>
      <c r="H4032" s="213" t="inlineStr"/>
      <c r="I4032" s="213" t="inlineStr">
        <is>
          <t>high</t>
        </is>
      </c>
      <c r="J4032" s="213" t="inlineStr">
        <is>
          <t>The route introduction locates the selected Grail-War premise there; no origin or realm claim is made for Saber.</t>
        </is>
      </c>
    </row>
    <row r="4033" ht="31" customHeight="1" s="99">
      <c r="A4033" s="215" t="inlineStr">
        <is>
          <t>CDM-04032</t>
        </is>
      </c>
      <c r="B4033" s="215" t="inlineStr">
        <is>
          <t>CHR-SRC209-002</t>
        </is>
      </c>
      <c r="C4033" s="215" t="inlineStr">
        <is>
          <t>Saber</t>
        </is>
      </c>
      <c r="D4033" s="216" t="inlineStr">
        <is>
          <t>SRC-209</t>
        </is>
      </c>
      <c r="E4033" s="216" t="inlineStr">
        <is>
          <t>metaphysical_laws_and_rituals</t>
        </is>
      </c>
      <c r="F4033" s="216" t="inlineStr">
        <is>
          <t>Master/Servant contract</t>
        </is>
      </c>
      <c r="G4033" s="216" t="inlineStr"/>
      <c r="H4033" s="216" t="inlineStr"/>
      <c r="I4033" s="216" t="inlineStr">
        <is>
          <t>high</t>
        </is>
      </c>
      <c r="J4033" s="216" t="inlineStr">
        <is>
          <t>The official profile says Saber contracts with the protagonist; no full summoning or command-spell rule system is asserted.</t>
        </is>
      </c>
    </row>
    <row r="4034" ht="31" customHeight="1" s="99">
      <c r="A4034" s="212" t="inlineStr">
        <is>
          <t>CDM-04033</t>
        </is>
      </c>
      <c r="B4034" s="212" t="inlineStr">
        <is>
          <t>CHR-SRC209-001</t>
        </is>
      </c>
      <c r="C4034" s="212" t="inlineStr">
        <is>
          <t>Shirou Emiya</t>
        </is>
      </c>
      <c r="D4034" s="213" t="inlineStr">
        <is>
          <t>SRC-209</t>
        </is>
      </c>
      <c r="E4034" s="213" t="inlineStr">
        <is>
          <t>roles_and_vocations</t>
        </is>
      </c>
      <c r="F4034" s="213" t="inlineStr">
        <is>
          <t>Master</t>
        </is>
      </c>
      <c r="G4034" s="213" t="inlineStr"/>
      <c r="H4034" s="213" t="inlineStr"/>
      <c r="I4034" s="213" t="inlineStr">
        <is>
          <t>high</t>
        </is>
      </c>
      <c r="J4034" s="213" t="inlineStr">
        <is>
          <t>The Fate-route introduction calls Shirou a Master saved by a sword Heroic Spirit; this is a source-specific Grail-War role, not a general occupation.</t>
        </is>
      </c>
    </row>
    <row r="4035" ht="31" customHeight="1" s="99">
      <c r="A4035" s="215" t="inlineStr">
        <is>
          <t>CDM-04034</t>
        </is>
      </c>
      <c r="B4035" s="215" t="inlineStr">
        <is>
          <t>CHR-SRC209-001</t>
        </is>
      </c>
      <c r="C4035" s="215" t="inlineStr">
        <is>
          <t>Shirou Emiya</t>
        </is>
      </c>
      <c r="D4035" s="216" t="inlineStr">
        <is>
          <t>SRC-209</t>
        </is>
      </c>
      <c r="E4035" s="216" t="inlineStr">
        <is>
          <t>roles_and_vocations</t>
        </is>
      </c>
      <c r="F4035" s="216" t="inlineStr">
        <is>
          <t>novice mage</t>
        </is>
      </c>
      <c r="G4035" s="216" t="inlineStr"/>
      <c r="H4035" s="216" t="inlineStr"/>
      <c r="I4035" s="216" t="inlineStr">
        <is>
          <t>high</t>
        </is>
      </c>
      <c r="J4035" s="216" t="inlineStr">
        <is>
          <t>The official REMASTERED profile calls him an immature/apprentice-level mage; no full capacity list is inferred.</t>
        </is>
      </c>
    </row>
    <row r="4036" ht="31" customHeight="1" s="99">
      <c r="A4036" s="212" t="inlineStr">
        <is>
          <t>CDM-04035</t>
        </is>
      </c>
      <c r="B4036" s="212" t="inlineStr">
        <is>
          <t>CHR-SRC209-001</t>
        </is>
      </c>
      <c r="C4036" s="212" t="inlineStr">
        <is>
          <t>Shirou Emiya</t>
        </is>
      </c>
      <c r="D4036" s="213" t="inlineStr">
        <is>
          <t>SRC-209</t>
        </is>
      </c>
      <c r="E4036" s="213" t="inlineStr">
        <is>
          <t>power_traditions</t>
        </is>
      </c>
      <c r="F4036" s="213" t="inlineStr">
        <is>
          <t>magecraft</t>
        </is>
      </c>
      <c r="G4036" s="213" t="inlineStr"/>
      <c r="H4036" s="213" t="inlineStr"/>
      <c r="I4036" s="213" t="inlineStr">
        <is>
          <t>high</t>
        </is>
      </c>
      <c r="J4036" s="213" t="inlineStr">
        <is>
          <t>The Fate-route introduction and profile state that Shirou sought/learned magecraft; no spells, circuits, or later development are inferred.</t>
        </is>
      </c>
    </row>
    <row r="4037" ht="31" customHeight="1" s="99">
      <c r="A4037" s="215" t="inlineStr">
        <is>
          <t>CDM-04036</t>
        </is>
      </c>
      <c r="B4037" s="215" t="inlineStr">
        <is>
          <t>CHR-SRC209-001</t>
        </is>
      </c>
      <c r="C4037" s="215" t="inlineStr">
        <is>
          <t>Shirou Emiya</t>
        </is>
      </c>
      <c r="D4037" s="216" t="inlineStr">
        <is>
          <t>SRC-209</t>
        </is>
      </c>
      <c r="E4037" s="216" t="inlineStr">
        <is>
          <t>cosmologies_and_realms</t>
        </is>
      </c>
      <c r="F4037" s="216" t="inlineStr">
        <is>
          <t>Fuyuki</t>
        </is>
      </c>
      <c r="G4037" s="216" t="inlineStr"/>
      <c r="H4037" s="216" t="inlineStr"/>
      <c r="I4037" s="216" t="inlineStr">
        <is>
          <t>high</t>
        </is>
      </c>
      <c r="J4037" s="216" t="inlineStr">
        <is>
          <t>The route introduction places the Grail-War ritual in Fuyuki; no map or civic/political equivalence is asserted.</t>
        </is>
      </c>
    </row>
    <row r="4038" ht="31" customHeight="1" s="99">
      <c r="A4038" s="212" t="inlineStr">
        <is>
          <t>CDM-04037</t>
        </is>
      </c>
      <c r="B4038" s="212" t="inlineStr">
        <is>
          <t>CHR-SRC209-001</t>
        </is>
      </c>
      <c r="C4038" s="212" t="inlineStr">
        <is>
          <t>Shirou Emiya</t>
        </is>
      </c>
      <c r="D4038" s="213" t="inlineStr">
        <is>
          <t>SRC-209</t>
        </is>
      </c>
      <c r="E4038" s="213" t="inlineStr">
        <is>
          <t>metaphysical_laws_and_rituals</t>
        </is>
      </c>
      <c r="F4038" s="213" t="inlineStr">
        <is>
          <t>Holy Grail War contract</t>
        </is>
      </c>
      <c r="G4038" s="213" t="inlineStr"/>
      <c r="H4038" s="213" t="inlineStr"/>
      <c r="I4038" s="213" t="inlineStr">
        <is>
          <t>high</t>
        </is>
      </c>
      <c r="J4038" s="213" t="inlineStr">
        <is>
          <t>Direct route/profile premise: a Master contracts with a summoned Servant. No complete ruleset or route outcome is inferred.</t>
        </is>
      </c>
    </row>
    <row r="4039" ht="31" customHeight="1" s="99">
      <c r="A4039" s="215" t="inlineStr">
        <is>
          <t>CDM-04038</t>
        </is>
      </c>
      <c r="B4039" s="215" t="inlineStr">
        <is>
          <t>CHR-SRC209-001</t>
        </is>
      </c>
      <c r="C4039" s="215" t="inlineStr">
        <is>
          <t>Shirou Emiya</t>
        </is>
      </c>
      <c r="D4039" s="216" t="inlineStr">
        <is>
          <t>SRC-209</t>
        </is>
      </c>
      <c r="E4039" s="216" t="inlineStr">
        <is>
          <t>narrative_archetypes</t>
        </is>
      </c>
      <c r="F4039" s="216" t="inlineStr">
        <is>
          <t>aspiring ally of justice</t>
        </is>
      </c>
      <c r="G4039" s="216" t="inlineStr"/>
      <c r="H4039" s="216" t="inlineStr"/>
      <c r="I4039" s="216" t="inlineStr">
        <is>
          <t>high</t>
        </is>
      </c>
      <c r="J4039" s="216" t="inlineStr">
        <is>
          <t>The Fate-route introduction says Shirou vows to become a 'hero of justice'; it is an aspiration, not a fulfilled or universally stable identity.</t>
        </is>
      </c>
    </row>
    <row r="4040" ht="31" customHeight="1" s="99">
      <c r="A4040" s="212" t="inlineStr">
        <is>
          <t>CDM-04039</t>
        </is>
      </c>
      <c r="B4040" s="212" t="inlineStr">
        <is>
          <t>CHR-SRC211-001</t>
        </is>
      </c>
      <c r="C4040" s="212" t="inlineStr">
        <is>
          <t>Subaru Natsuki</t>
        </is>
      </c>
      <c r="D4040" s="213" t="inlineStr">
        <is>
          <t>SRC-211</t>
        </is>
      </c>
      <c r="E4040" s="213" t="inlineStr">
        <is>
          <t>power_traditions</t>
        </is>
      </c>
      <c r="F4040" s="213" t="inlineStr">
        <is>
          <t>death-triggered time travel</t>
        </is>
      </c>
      <c r="G4040" s="213" t="inlineStr"/>
      <c r="H4040" s="213" t="inlineStr"/>
      <c r="I4040" s="213" t="inlineStr">
        <is>
          <t>high</t>
        </is>
      </c>
      <c r="J4040" s="213" t="inlineStr">
        <is>
          <t>Exact synopsis premise, conservatively named; the publisher does not label it Return by Death or give wider mechanics.</t>
        </is>
      </c>
    </row>
    <row r="4041" ht="31" customHeight="1" s="99">
      <c r="A4041" s="215" t="inlineStr">
        <is>
          <t>CDM-04040</t>
        </is>
      </c>
      <c r="B4041" s="215" t="inlineStr">
        <is>
          <t>CHR-SRC211-001</t>
        </is>
      </c>
      <c r="C4041" s="215" t="inlineStr">
        <is>
          <t>Subaru Natsuki</t>
        </is>
      </c>
      <c r="D4041" s="216" t="inlineStr">
        <is>
          <t>SRC-211</t>
        </is>
      </c>
      <c r="E4041" s="216" t="inlineStr">
        <is>
          <t>states_and_transformations</t>
        </is>
      </c>
      <c r="F4041" s="216" t="inlineStr">
        <is>
          <t>summoned to another world</t>
        </is>
      </c>
      <c r="G4041" s="216" t="inlineStr"/>
      <c r="H4041" s="216" t="inlineStr"/>
      <c r="I4041" s="216" t="inlineStr">
        <is>
          <t>high</t>
        </is>
      </c>
      <c r="J4041" s="216" t="inlineStr">
        <is>
          <t>Direct opening isekai premise.</t>
        </is>
      </c>
    </row>
    <row r="4042" ht="31" customHeight="1" s="99">
      <c r="A4042" s="212" t="inlineStr">
        <is>
          <t>CDM-04041</t>
        </is>
      </c>
      <c r="B4042" s="212" t="inlineStr">
        <is>
          <t>CHR-SRC211-001</t>
        </is>
      </c>
      <c r="C4042" s="212" t="inlineStr">
        <is>
          <t>Subaru Natsuki</t>
        </is>
      </c>
      <c r="D4042" s="213" t="inlineStr">
        <is>
          <t>SRC-211</t>
        </is>
      </c>
      <c r="E4042" s="213" t="inlineStr">
        <is>
          <t>cosmologies_and_realms</t>
        </is>
      </c>
      <c r="F4042" s="213" t="inlineStr">
        <is>
          <t>another world</t>
        </is>
      </c>
      <c r="G4042" s="213" t="inlineStr"/>
      <c r="H4042" s="213" t="inlineStr"/>
      <c r="I4042" s="213" t="inlineStr">
        <is>
          <t>high</t>
        </is>
      </c>
      <c r="J4042" s="213" t="inlineStr">
        <is>
          <t>Exact publisher setting label; no map, kingdom, or later realm detail is inferred.</t>
        </is>
      </c>
    </row>
    <row r="4043" ht="31" customHeight="1" s="99">
      <c r="A4043" s="215" t="inlineStr">
        <is>
          <t>CDM-04042</t>
        </is>
      </c>
      <c r="B4043" s="215" t="inlineStr">
        <is>
          <t>CHR-SRC211-001</t>
        </is>
      </c>
      <c r="C4043" s="215" t="inlineStr">
        <is>
          <t>Subaru Natsuki</t>
        </is>
      </c>
      <c r="D4043" s="216" t="inlineStr">
        <is>
          <t>SRC-211</t>
        </is>
      </c>
      <c r="E4043" s="216" t="inlineStr">
        <is>
          <t>metaphysical_laws_and_rituals</t>
        </is>
      </c>
      <c r="F4043" s="216" t="inlineStr">
        <is>
          <t>time travel requires death</t>
        </is>
      </c>
      <c r="G4043" s="216" t="inlineStr"/>
      <c r="H4043" s="216" t="inlineStr"/>
      <c r="I4043" s="216" t="inlineStr">
        <is>
          <t>high</t>
        </is>
      </c>
      <c r="J4043" s="216" t="inlineStr">
        <is>
          <t>Direct premise only; checkpoints, repetitions, memory effects, and any real-world analogy are excluded.</t>
        </is>
      </c>
    </row>
    <row r="4044" ht="31" customHeight="1" s="99">
      <c r="A4044" s="212" t="inlineStr">
        <is>
          <t>CDM-04043</t>
        </is>
      </c>
      <c r="B4044" s="212" t="inlineStr">
        <is>
          <t>CHR-SRC211-001</t>
        </is>
      </c>
      <c r="C4044" s="212" t="inlineStr">
        <is>
          <t>Subaru Natsuki</t>
        </is>
      </c>
      <c r="D4044" s="213" t="inlineStr">
        <is>
          <t>SRC-211</t>
        </is>
      </c>
      <c r="E4044" s="213" t="inlineStr">
        <is>
          <t>narrative_archetypes</t>
        </is>
      </c>
      <c r="F4044" s="213" t="inlineStr">
        <is>
          <t>death-loop isekai protagonist</t>
        </is>
      </c>
      <c r="G4044" s="213" t="inlineStr"/>
      <c r="H4044" s="213" t="inlineStr"/>
      <c r="I4044" s="213" t="inlineStr">
        <is>
          <t>moderate</t>
        </is>
      </c>
      <c r="J4044" s="213" t="inlineStr">
        <is>
          <t>Functional opening-premise label; it does not assert the source's later canonical ability name or mechanics.</t>
        </is>
      </c>
    </row>
    <row r="4045" ht="31" customHeight="1" s="99">
      <c r="A4045" s="215" t="inlineStr">
        <is>
          <t>CDM-04044</t>
        </is>
      </c>
      <c r="B4045" s="215" t="inlineStr">
        <is>
          <t>CHR-SRC212-001</t>
        </is>
      </c>
      <c r="C4045" s="215" t="inlineStr">
        <is>
          <t>Satoru Mikami</t>
        </is>
      </c>
      <c r="D4045" s="216" t="inlineStr">
        <is>
          <t>SRC-212</t>
        </is>
      </c>
      <c r="E4045" s="216" t="inlineStr">
        <is>
          <t>being_types</t>
        </is>
      </c>
      <c r="F4045" s="216" t="inlineStr">
        <is>
          <t>slime monster</t>
        </is>
      </c>
      <c r="G4045" s="216" t="inlineStr"/>
      <c r="H4045" s="216" t="inlineStr"/>
      <c r="I4045" s="216" t="inlineStr">
        <is>
          <t>high</t>
        </is>
      </c>
      <c r="J4045" s="216" t="inlineStr">
        <is>
          <t>Exact publisher transformation outcome; no detailed species taxonomy is inferred.</t>
        </is>
      </c>
    </row>
    <row r="4046" ht="31" customHeight="1" s="99">
      <c r="A4046" s="212" t="inlineStr">
        <is>
          <t>CDM-04045</t>
        </is>
      </c>
      <c r="B4046" s="212" t="inlineStr">
        <is>
          <t>CHR-SRC212-001</t>
        </is>
      </c>
      <c r="C4046" s="212" t="inlineStr">
        <is>
          <t>Satoru Mikami</t>
        </is>
      </c>
      <c r="D4046" s="213" t="inlineStr">
        <is>
          <t>SRC-212</t>
        </is>
      </c>
      <c r="E4046" s="213" t="inlineStr">
        <is>
          <t>affiliations</t>
        </is>
      </c>
      <c r="F4046" s="213" t="inlineStr">
        <is>
          <t>other monsters</t>
        </is>
      </c>
      <c r="G4046" s="213" t="inlineStr"/>
      <c r="H4046" s="213" t="inlineStr"/>
      <c r="I4046" s="213" t="inlineStr">
        <is>
          <t>high</t>
        </is>
      </c>
      <c r="J4046" s="213" t="inlineStr">
        <is>
          <t>The synopsis says his exploits with other monsters drive events; no named group or membership structure is asserted.</t>
        </is>
      </c>
    </row>
    <row r="4047" ht="31" customHeight="1" s="99">
      <c r="A4047" s="215" t="inlineStr">
        <is>
          <t>CDM-04046</t>
        </is>
      </c>
      <c r="B4047" s="215" t="inlineStr">
        <is>
          <t>CHR-SRC212-001</t>
        </is>
      </c>
      <c r="C4047" s="215" t="inlineStr">
        <is>
          <t>Satoru Mikami</t>
        </is>
      </c>
      <c r="D4047" s="216" t="inlineStr">
        <is>
          <t>SRC-212</t>
        </is>
      </c>
      <c r="E4047" s="216" t="inlineStr">
        <is>
          <t>states_and_transformations</t>
        </is>
      </c>
      <c r="F4047" s="216" t="inlineStr">
        <is>
          <t>dies and awakens as a slime monster</t>
        </is>
      </c>
      <c r="G4047" s="216" t="inlineStr"/>
      <c r="H4047" s="216" t="inlineStr"/>
      <c r="I4047" s="216" t="inlineStr">
        <is>
          <t>high</t>
        </is>
      </c>
      <c r="J4047" s="216" t="inlineStr">
        <is>
          <t>Direct synopsis transformation. It does not prove the later Rimuru name or detailed identity/memory mechanics.</t>
        </is>
      </c>
    </row>
    <row r="4048" ht="31" customHeight="1" s="99">
      <c r="A4048" s="212" t="inlineStr">
        <is>
          <t>CDM-04047</t>
        </is>
      </c>
      <c r="B4048" s="212" t="inlineStr">
        <is>
          <t>CHR-SRC212-001</t>
        </is>
      </c>
      <c r="C4048" s="212" t="inlineStr">
        <is>
          <t>Satoru Mikami</t>
        </is>
      </c>
      <c r="D4048" s="213" t="inlineStr">
        <is>
          <t>SRC-212</t>
        </is>
      </c>
      <c r="E4048" s="213" t="inlineStr">
        <is>
          <t>cosmologies_and_realms</t>
        </is>
      </c>
      <c r="F4048" s="213" t="inlineStr">
        <is>
          <t>fantasy realm</t>
        </is>
      </c>
      <c r="G4048" s="213" t="inlineStr"/>
      <c r="H4048" s="213" t="inlineStr"/>
      <c r="I4048" s="213" t="inlineStr">
        <is>
          <t>high</t>
        </is>
      </c>
      <c r="J4048" s="213" t="inlineStr">
        <is>
          <t>Exact publisher setting label; no place or political geography is inferred.</t>
        </is>
      </c>
    </row>
    <row r="4049" ht="31" customHeight="1" s="99">
      <c r="A4049" s="215" t="inlineStr">
        <is>
          <t>CDM-04048</t>
        </is>
      </c>
      <c r="B4049" s="215" t="inlineStr">
        <is>
          <t>CHR-SRC212-001</t>
        </is>
      </c>
      <c r="C4049" s="215" t="inlineStr">
        <is>
          <t>Satoru Mikami</t>
        </is>
      </c>
      <c r="D4049" s="216" t="inlineStr">
        <is>
          <t>SRC-212</t>
        </is>
      </c>
      <c r="E4049" s="216" t="inlineStr">
        <is>
          <t>metaphysical_laws_and_rituals</t>
        </is>
      </c>
      <c r="F4049" s="216" t="inlineStr">
        <is>
          <t>source-fiction post-death awakening</t>
        </is>
      </c>
      <c r="G4049" s="216" t="inlineStr"/>
      <c r="H4049" s="216" t="inlineStr"/>
      <c r="I4049" s="216" t="inlineStr">
        <is>
          <t>high</t>
        </is>
      </c>
      <c r="J4049" s="216" t="inlineStr">
        <is>
          <t>The opening isekai/reincarnation-like premise only; no real-world reincarnation claim is made.</t>
        </is>
      </c>
    </row>
    <row r="4050" ht="31" customHeight="1" s="99">
      <c r="A4050" s="212" t="inlineStr">
        <is>
          <t>CDM-04049</t>
        </is>
      </c>
      <c r="B4050" s="212" t="inlineStr">
        <is>
          <t>CHR-SRC212-001</t>
        </is>
      </c>
      <c r="C4050" s="212" t="inlineStr">
        <is>
          <t>Satoru Mikami</t>
        </is>
      </c>
      <c r="D4050" s="213" t="inlineStr">
        <is>
          <t>SRC-212</t>
        </is>
      </c>
      <c r="E4050" s="213" t="inlineStr">
        <is>
          <t>narrative_archetypes</t>
        </is>
      </c>
      <c r="F4050" s="213" t="inlineStr">
        <is>
          <t>transformed isekai protagonist</t>
        </is>
      </c>
      <c r="G4050" s="213" t="inlineStr"/>
      <c r="H4050" s="213" t="inlineStr"/>
      <c r="I4050" s="213" t="inlineStr">
        <is>
          <t>high</t>
        </is>
      </c>
      <c r="J4050" s="213" t="inlineStr">
        <is>
          <t>Opening premise functional label only.</t>
        </is>
      </c>
    </row>
    <row r="4051" ht="31" customHeight="1" s="99">
      <c r="A4051" s="215" t="inlineStr">
        <is>
          <t>CDM-04050</t>
        </is>
      </c>
      <c r="B4051" s="215" t="inlineStr">
        <is>
          <t>CHR-SRC213-001</t>
        </is>
      </c>
      <c r="C4051" s="215" t="inlineStr">
        <is>
          <t>Naofumi Iwatani</t>
        </is>
      </c>
      <c r="D4051" s="216" t="inlineStr">
        <is>
          <t>SRC-213</t>
        </is>
      </c>
      <c r="E4051" s="216" t="inlineStr">
        <is>
          <t>roles_and_vocations</t>
        </is>
      </c>
      <c r="F4051" s="216" t="inlineStr">
        <is>
          <t>Shield Hero</t>
        </is>
      </c>
      <c r="G4051" s="216" t="inlineStr"/>
      <c r="H4051" s="216" t="inlineStr"/>
      <c r="I4051" s="216" t="inlineStr">
        <is>
          <t>high</t>
        </is>
      </c>
      <c r="J4051" s="216" t="inlineStr">
        <is>
          <t>Publisher synopsis calls him one of four heroes and the Shield Hero.</t>
        </is>
      </c>
    </row>
    <row r="4052" ht="31" customHeight="1" s="99">
      <c r="A4052" s="212" t="inlineStr">
        <is>
          <t>CDM-04051</t>
        </is>
      </c>
      <c r="B4052" s="212" t="inlineStr">
        <is>
          <t>CHR-SRC213-001</t>
        </is>
      </c>
      <c r="C4052" s="212" t="inlineStr">
        <is>
          <t>Naofumi Iwatani</t>
        </is>
      </c>
      <c r="D4052" s="213" t="inlineStr">
        <is>
          <t>SRC-213</t>
        </is>
      </c>
      <c r="E4052" s="213" t="inlineStr">
        <is>
          <t>artifacts_and_vehicles</t>
        </is>
      </c>
      <c r="F4052" s="213" t="inlineStr">
        <is>
          <t>legendary shield</t>
        </is>
      </c>
      <c r="G4052" s="213" t="inlineStr"/>
      <c r="H4052" s="213" t="inlineStr"/>
      <c r="I4052" s="213" t="inlineStr">
        <is>
          <t>high</t>
        </is>
      </c>
      <c r="J4052" s="213" t="inlineStr">
        <is>
          <t>The source says heroes have legendary weapons and identifies his shield; no mechanics inferred.</t>
        </is>
      </c>
    </row>
    <row r="4053" ht="31" customHeight="1" s="99">
      <c r="A4053" s="215" t="inlineStr">
        <is>
          <t>CDM-04052</t>
        </is>
      </c>
      <c r="B4053" s="215" t="inlineStr">
        <is>
          <t>CHR-SRC213-001</t>
        </is>
      </c>
      <c r="C4053" s="215" t="inlineStr">
        <is>
          <t>Naofumi Iwatani</t>
        </is>
      </c>
      <c r="D4053" s="216" t="inlineStr">
        <is>
          <t>SRC-213</t>
        </is>
      </c>
      <c r="E4053" s="216" t="inlineStr">
        <is>
          <t>cosmologies_and_realms</t>
        </is>
      </c>
      <c r="F4053" s="216" t="inlineStr">
        <is>
          <t>parallel universe</t>
        </is>
      </c>
      <c r="G4053" s="216" t="inlineStr"/>
      <c r="H4053" s="216" t="inlineStr"/>
      <c r="I4053" s="216" t="inlineStr">
        <is>
          <t>high</t>
        </is>
      </c>
      <c r="J4053" s="216" t="inlineStr">
        <is>
          <t>Direct premise only.</t>
        </is>
      </c>
    </row>
    <row r="4054" ht="31" customHeight="1" s="99">
      <c r="A4054" s="212" t="inlineStr">
        <is>
          <t>CDM-04053</t>
        </is>
      </c>
      <c r="B4054" s="212" t="inlineStr">
        <is>
          <t>CHR-SRC213-001</t>
        </is>
      </c>
      <c r="C4054" s="212" t="inlineStr">
        <is>
          <t>Naofumi Iwatani</t>
        </is>
      </c>
      <c r="D4054" s="213" t="inlineStr">
        <is>
          <t>SRC-213</t>
        </is>
      </c>
      <c r="E4054" s="213" t="inlineStr">
        <is>
          <t>narrative_archetypes</t>
        </is>
      </c>
      <c r="F4054" s="213" t="inlineStr">
        <is>
          <t>betrayed summoned hero</t>
        </is>
      </c>
      <c r="G4054" s="213" t="inlineStr"/>
      <c r="H4054" s="213" t="inlineStr"/>
      <c r="I4054" s="213" t="inlineStr">
        <is>
          <t>high</t>
        </is>
      </c>
      <c r="J4054" s="213" t="inlineStr">
        <is>
          <t>Bounded to the publisher synopsis.</t>
        </is>
      </c>
    </row>
    <row r="4055" ht="31" customHeight="1" s="99">
      <c r="A4055" s="215" t="inlineStr">
        <is>
          <t>CDM-04054</t>
        </is>
      </c>
      <c r="B4055" s="215" t="inlineStr">
        <is>
          <t>CHR-SRC214-001</t>
        </is>
      </c>
      <c r="C4055" s="215" t="inlineStr">
        <is>
          <t>Rudeus Greyrat</t>
        </is>
      </c>
      <c r="D4055" s="216" t="inlineStr">
        <is>
          <t>SRC-214</t>
        </is>
      </c>
      <c r="E4055" s="216" t="inlineStr">
        <is>
          <t>states_and_transformations</t>
        </is>
      </c>
      <c r="F4055" s="216" t="inlineStr">
        <is>
          <t>reincarnated with prior-life memories</t>
        </is>
      </c>
      <c r="G4055" s="216" t="inlineStr"/>
      <c r="H4055" s="216" t="inlineStr"/>
      <c r="I4055" s="216" t="inlineStr">
        <is>
          <t>high</t>
        </is>
      </c>
      <c r="J4055" s="216" t="inlineStr">
        <is>
          <t>Direct Seven Seas premise wording. It establishes retained memories across rebirth, not a medical, philosophical, age-equivalence, or complete reincarnation-mechanics claim.</t>
        </is>
      </c>
    </row>
    <row r="4056" ht="31" customHeight="1" s="99">
      <c r="A4056" s="212" t="inlineStr">
        <is>
          <t>CDM-04055</t>
        </is>
      </c>
      <c r="B4056" s="212" t="inlineStr">
        <is>
          <t>CHR-SRC214-001</t>
        </is>
      </c>
      <c r="C4056" s="212" t="inlineStr">
        <is>
          <t>Rudeus Greyrat</t>
        </is>
      </c>
      <c r="D4056" s="213" t="inlineStr">
        <is>
          <t>SRC-214</t>
        </is>
      </c>
      <c r="E4056" s="213" t="inlineStr">
        <is>
          <t>cosmologies_and_realms</t>
        </is>
      </c>
      <c r="F4056" s="213" t="inlineStr">
        <is>
          <t>world of swords and sorcery</t>
        </is>
      </c>
      <c r="G4056" s="213" t="inlineStr"/>
      <c r="H4056" s="213" t="inlineStr"/>
      <c r="I4056" s="213" t="inlineStr">
        <is>
          <t>high</t>
        </is>
      </c>
      <c r="J4056" s="213" t="inlineStr">
        <is>
          <t>Direct publisher setting phrase; no named world, political map, species taxonomy, or real-world culture equivalence is provided.</t>
        </is>
      </c>
    </row>
    <row r="4057" ht="31" customHeight="1" s="99">
      <c r="A4057" s="215" t="inlineStr">
        <is>
          <t>CDM-04056</t>
        </is>
      </c>
      <c r="B4057" s="215" t="inlineStr">
        <is>
          <t>CHR-SRC214-001</t>
        </is>
      </c>
      <c r="C4057" s="215" t="inlineStr">
        <is>
          <t>Rudeus Greyrat</t>
        </is>
      </c>
      <c r="D4057" s="216" t="inlineStr">
        <is>
          <t>SRC-214</t>
        </is>
      </c>
      <c r="E4057" s="216" t="inlineStr">
        <is>
          <t>metaphysical_laws_and_rituals</t>
        </is>
      </c>
      <c r="F4057" s="216" t="inlineStr">
        <is>
          <t>reincarnation</t>
        </is>
      </c>
      <c r="G4057" s="216" t="inlineStr"/>
      <c r="H4057" s="216" t="inlineStr"/>
      <c r="I4057" s="216" t="inlineStr">
        <is>
          <t>high</t>
        </is>
      </c>
      <c r="J4057" s="216" t="inlineStr">
        <is>
          <t>The selected synopsis states rebirth after death; it does not provide cause, law, deity, afterlife, or repeatability rules.</t>
        </is>
      </c>
    </row>
    <row r="4058" ht="31" customHeight="1" s="99">
      <c r="A4058" s="212" t="inlineStr">
        <is>
          <t>CDM-04057</t>
        </is>
      </c>
      <c r="B4058" s="212" t="inlineStr">
        <is>
          <t>CHR-SRC214-001</t>
        </is>
      </c>
      <c r="C4058" s="212" t="inlineStr">
        <is>
          <t>Rudeus Greyrat</t>
        </is>
      </c>
      <c r="D4058" s="213" t="inlineStr">
        <is>
          <t>SRC-214</t>
        </is>
      </c>
      <c r="E4058" s="213" t="inlineStr">
        <is>
          <t>narrative_archetypes</t>
        </is>
      </c>
      <c r="F4058" s="213" t="inlineStr">
        <is>
          <t>second-life resolve</t>
        </is>
      </c>
      <c r="G4058" s="213" t="inlineStr"/>
      <c r="H4058" s="213" t="inlineStr"/>
      <c r="I4058" s="213" t="inlineStr">
        <is>
          <t>high</t>
        </is>
      </c>
      <c r="J4058" s="213" t="inlineStr">
        <is>
          <t>The synopsis says Rudeus is determined not to repeat past mistakes and to make the most of reincarnation; no redemption outcome is inferred.</t>
        </is>
      </c>
    </row>
    <row r="4059" ht="31" customHeight="1" s="99">
      <c r="A4059" s="215" t="inlineStr">
        <is>
          <t>CDM-04058</t>
        </is>
      </c>
      <c r="B4059" s="215" t="inlineStr">
        <is>
          <t>CHR-SRC215-003</t>
        </is>
      </c>
      <c r="C4059" s="215" t="inlineStr">
        <is>
          <t>Akatsuki</t>
        </is>
      </c>
      <c r="D4059" s="216" t="inlineStr">
        <is>
          <t>SRC-215</t>
        </is>
      </c>
      <c r="E4059" s="216" t="inlineStr">
        <is>
          <t>roles_and_vocations</t>
        </is>
      </c>
      <c r="F4059" s="216" t="inlineStr">
        <is>
          <t>assassin</t>
        </is>
      </c>
      <c r="G4059" s="216" t="inlineStr"/>
      <c r="H4059" s="216" t="inlineStr"/>
      <c r="I4059" s="216" t="inlineStr">
        <is>
          <t>high</t>
        </is>
      </c>
      <c r="J4059" s="216" t="inlineStr">
        <is>
          <t>Exact publisher role label; no gameplay ability or real-world violence claim is inferred.</t>
        </is>
      </c>
    </row>
    <row r="4060" ht="31" customHeight="1" s="99">
      <c r="A4060" s="212" t="inlineStr">
        <is>
          <t>CDM-04059</t>
        </is>
      </c>
      <c r="B4060" s="212" t="inlineStr">
        <is>
          <t>CHR-SRC215-003</t>
        </is>
      </c>
      <c r="C4060" s="212" t="inlineStr">
        <is>
          <t>Akatsuki</t>
        </is>
      </c>
      <c r="D4060" s="213" t="inlineStr">
        <is>
          <t>SRC-215</t>
        </is>
      </c>
      <c r="E4060" s="213" t="inlineStr">
        <is>
          <t>affiliations</t>
        </is>
      </c>
      <c r="F4060" s="213" t="inlineStr">
        <is>
          <t>Shiroe and Naotsugu's adventure</t>
        </is>
      </c>
      <c r="G4060" s="213" t="inlineStr"/>
      <c r="H4060" s="213" t="inlineStr"/>
      <c r="I4060" s="213" t="inlineStr">
        <is>
          <t>high</t>
        </is>
      </c>
      <c r="J4060" s="213" t="inlineStr">
        <is>
          <t>Direct three-person opening group.</t>
        </is>
      </c>
    </row>
    <row r="4061" ht="31" customHeight="1" s="99">
      <c r="A4061" s="215" t="inlineStr">
        <is>
          <t>CDM-04060</t>
        </is>
      </c>
      <c r="B4061" s="215" t="inlineStr">
        <is>
          <t>CHR-SRC215-003</t>
        </is>
      </c>
      <c r="C4061" s="215" t="inlineStr">
        <is>
          <t>Akatsuki</t>
        </is>
      </c>
      <c r="D4061" s="216" t="inlineStr">
        <is>
          <t>SRC-215</t>
        </is>
      </c>
      <c r="E4061" s="216" t="inlineStr">
        <is>
          <t>states_and_transformations</t>
        </is>
      </c>
      <c r="F4061" s="216" t="inlineStr">
        <is>
          <t>trapped in Elder Tales reality</t>
        </is>
      </c>
      <c r="G4061" s="216" t="inlineStr"/>
      <c r="H4061" s="216" t="inlineStr"/>
      <c r="I4061" s="216" t="inlineStr">
        <is>
          <t>high</t>
        </is>
      </c>
      <c r="J4061" s="216" t="inlineStr">
        <is>
          <t>Collective premise only.</t>
        </is>
      </c>
    </row>
    <row r="4062" ht="31" customHeight="1" s="99">
      <c r="A4062" s="212" t="inlineStr">
        <is>
          <t>CDM-04061</t>
        </is>
      </c>
      <c r="B4062" s="212" t="inlineStr">
        <is>
          <t>CHR-SRC215-003</t>
        </is>
      </c>
      <c r="C4062" s="212" t="inlineStr">
        <is>
          <t>Akatsuki</t>
        </is>
      </c>
      <c r="D4062" s="213" t="inlineStr">
        <is>
          <t>SRC-215</t>
        </is>
      </c>
      <c r="E4062" s="213" t="inlineStr">
        <is>
          <t>cosmologies_and_realms</t>
        </is>
      </c>
      <c r="F4062" s="213" t="inlineStr">
        <is>
          <t>Elder Tales game world</t>
        </is>
      </c>
      <c r="G4062" s="213" t="inlineStr"/>
      <c r="H4062" s="213" t="inlineStr"/>
      <c r="I4062" s="213" t="inlineStr">
        <is>
          <t>high</t>
        </is>
      </c>
      <c r="J4062" s="213" t="inlineStr">
        <is>
          <t>Opening reality-change setting.</t>
        </is>
      </c>
    </row>
    <row r="4063" ht="31" customHeight="1" s="99">
      <c r="A4063" s="215" t="inlineStr">
        <is>
          <t>CDM-04062</t>
        </is>
      </c>
      <c r="B4063" s="215" t="inlineStr">
        <is>
          <t>CHR-SRC215-003</t>
        </is>
      </c>
      <c r="C4063" s="215" t="inlineStr">
        <is>
          <t>Akatsuki</t>
        </is>
      </c>
      <c r="D4063" s="216" t="inlineStr">
        <is>
          <t>SRC-215</t>
        </is>
      </c>
      <c r="E4063" s="216" t="inlineStr">
        <is>
          <t>metaphysical_laws_and_rituals</t>
        </is>
      </c>
      <c r="F4063" s="216" t="inlineStr">
        <is>
          <t>inability to die</t>
        </is>
      </c>
      <c r="G4063" s="216" t="inlineStr"/>
      <c r="H4063" s="216" t="inlineStr"/>
      <c r="I4063" s="216" t="inlineStr">
        <is>
          <t>high</t>
        </is>
      </c>
      <c r="J4063" s="216" t="inlineStr">
        <is>
          <t>Collective setting condition only.</t>
        </is>
      </c>
    </row>
    <row r="4064" ht="31" customHeight="1" s="99">
      <c r="A4064" s="212" t="inlineStr">
        <is>
          <t>CDM-04063</t>
        </is>
      </c>
      <c r="B4064" s="212" t="inlineStr">
        <is>
          <t>CHR-SRC215-002</t>
        </is>
      </c>
      <c r="C4064" s="212" t="inlineStr">
        <is>
          <t>Naotsugu</t>
        </is>
      </c>
      <c r="D4064" s="213" t="inlineStr">
        <is>
          <t>SRC-215</t>
        </is>
      </c>
      <c r="E4064" s="213" t="inlineStr">
        <is>
          <t>roles_and_vocations</t>
        </is>
      </c>
      <c r="F4064" s="213" t="inlineStr">
        <is>
          <t>guardian</t>
        </is>
      </c>
      <c r="G4064" s="213" t="inlineStr"/>
      <c r="H4064" s="213" t="inlineStr"/>
      <c r="I4064" s="213" t="inlineStr">
        <is>
          <t>high</t>
        </is>
      </c>
      <c r="J4064" s="213" t="inlineStr">
        <is>
          <t>Exact publisher role label; no game mechanics are inferred.</t>
        </is>
      </c>
    </row>
    <row r="4065" ht="31" customHeight="1" s="99">
      <c r="A4065" s="215" t="inlineStr">
        <is>
          <t>CDM-04064</t>
        </is>
      </c>
      <c r="B4065" s="215" t="inlineStr">
        <is>
          <t>CHR-SRC215-002</t>
        </is>
      </c>
      <c r="C4065" s="215" t="inlineStr">
        <is>
          <t>Naotsugu</t>
        </is>
      </c>
      <c r="D4065" s="216" t="inlineStr">
        <is>
          <t>SRC-215</t>
        </is>
      </c>
      <c r="E4065" s="216" t="inlineStr">
        <is>
          <t>affiliations</t>
        </is>
      </c>
      <c r="F4065" s="216" t="inlineStr">
        <is>
          <t>Shiroe and Akatsuki's adventure</t>
        </is>
      </c>
      <c r="G4065" s="216" t="inlineStr"/>
      <c r="H4065" s="216" t="inlineStr"/>
      <c r="I4065" s="216" t="inlineStr">
        <is>
          <t>high</t>
        </is>
      </c>
      <c r="J4065" s="216" t="inlineStr">
        <is>
          <t>Direct three-person opening group.</t>
        </is>
      </c>
    </row>
    <row r="4066" ht="31" customHeight="1" s="99">
      <c r="A4066" s="212" t="inlineStr">
        <is>
          <t>CDM-04065</t>
        </is>
      </c>
      <c r="B4066" s="212" t="inlineStr">
        <is>
          <t>CHR-SRC215-002</t>
        </is>
      </c>
      <c r="C4066" s="212" t="inlineStr">
        <is>
          <t>Naotsugu</t>
        </is>
      </c>
      <c r="D4066" s="213" t="inlineStr">
        <is>
          <t>SRC-215</t>
        </is>
      </c>
      <c r="E4066" s="213" t="inlineStr">
        <is>
          <t>states_and_transformations</t>
        </is>
      </c>
      <c r="F4066" s="213" t="inlineStr">
        <is>
          <t>trapped in Elder Tales reality</t>
        </is>
      </c>
      <c r="G4066" s="213" t="inlineStr"/>
      <c r="H4066" s="213" t="inlineStr"/>
      <c r="I4066" s="213" t="inlineStr">
        <is>
          <t>high</t>
        </is>
      </c>
      <c r="J4066" s="213" t="inlineStr">
        <is>
          <t>Collective premise only.</t>
        </is>
      </c>
    </row>
    <row r="4067" ht="31" customHeight="1" s="99">
      <c r="A4067" s="215" t="inlineStr">
        <is>
          <t>CDM-04066</t>
        </is>
      </c>
      <c r="B4067" s="215" t="inlineStr">
        <is>
          <t>CHR-SRC215-002</t>
        </is>
      </c>
      <c r="C4067" s="215" t="inlineStr">
        <is>
          <t>Naotsugu</t>
        </is>
      </c>
      <c r="D4067" s="216" t="inlineStr">
        <is>
          <t>SRC-215</t>
        </is>
      </c>
      <c r="E4067" s="216" t="inlineStr">
        <is>
          <t>cosmologies_and_realms</t>
        </is>
      </c>
      <c r="F4067" s="216" t="inlineStr">
        <is>
          <t>Elder Tales game world</t>
        </is>
      </c>
      <c r="G4067" s="216" t="inlineStr"/>
      <c r="H4067" s="216" t="inlineStr"/>
      <c r="I4067" s="216" t="inlineStr">
        <is>
          <t>high</t>
        </is>
      </c>
      <c r="J4067" s="216" t="inlineStr">
        <is>
          <t>Opening reality-change setting.</t>
        </is>
      </c>
    </row>
    <row r="4068" ht="31" customHeight="1" s="99">
      <c r="A4068" s="212" t="inlineStr">
        <is>
          <t>CDM-04067</t>
        </is>
      </c>
      <c r="B4068" s="212" t="inlineStr">
        <is>
          <t>CHR-SRC215-002</t>
        </is>
      </c>
      <c r="C4068" s="212" t="inlineStr">
        <is>
          <t>Naotsugu</t>
        </is>
      </c>
      <c r="D4068" s="213" t="inlineStr">
        <is>
          <t>SRC-215</t>
        </is>
      </c>
      <c r="E4068" s="213" t="inlineStr">
        <is>
          <t>metaphysical_laws_and_rituals</t>
        </is>
      </c>
      <c r="F4068" s="213" t="inlineStr">
        <is>
          <t>inability to die</t>
        </is>
      </c>
      <c r="G4068" s="213" t="inlineStr"/>
      <c r="H4068" s="213" t="inlineStr"/>
      <c r="I4068" s="213" t="inlineStr">
        <is>
          <t>high</t>
        </is>
      </c>
      <c r="J4068" s="213" t="inlineStr">
        <is>
          <t>Collective setting condition only.</t>
        </is>
      </c>
    </row>
    <row r="4069" ht="31" customHeight="1" s="99">
      <c r="A4069" s="215" t="inlineStr">
        <is>
          <t>CDM-04068</t>
        </is>
      </c>
      <c r="B4069" s="215" t="inlineStr">
        <is>
          <t>CHR-SRC215-001</t>
        </is>
      </c>
      <c r="C4069" s="215" t="inlineStr">
        <is>
          <t>Shiroe</t>
        </is>
      </c>
      <c r="D4069" s="216" t="inlineStr">
        <is>
          <t>SRC-215</t>
        </is>
      </c>
      <c r="E4069" s="216" t="inlineStr">
        <is>
          <t>roles_and_vocations</t>
        </is>
      </c>
      <c r="F4069" s="216" t="inlineStr">
        <is>
          <t>veteran gamer</t>
        </is>
      </c>
      <c r="G4069" s="216" t="inlineStr"/>
      <c r="H4069" s="216" t="inlineStr"/>
      <c r="I4069" s="216" t="inlineStr">
        <is>
          <t>high</t>
        </is>
      </c>
      <c r="J4069" s="216" t="inlineStr">
        <is>
          <t>Exact publisher designation.</t>
        </is>
      </c>
    </row>
    <row r="4070" ht="31" customHeight="1" s="99">
      <c r="A4070" s="212" t="inlineStr">
        <is>
          <t>CDM-04069</t>
        </is>
      </c>
      <c r="B4070" s="212" t="inlineStr">
        <is>
          <t>CHR-SRC215-001</t>
        </is>
      </c>
      <c r="C4070" s="212" t="inlineStr">
        <is>
          <t>Shiroe</t>
        </is>
      </c>
      <c r="D4070" s="213" t="inlineStr">
        <is>
          <t>SRC-215</t>
        </is>
      </c>
      <c r="E4070" s="213" t="inlineStr">
        <is>
          <t>affiliations</t>
        </is>
      </c>
      <c r="F4070" s="213" t="inlineStr">
        <is>
          <t>adventure with Naotsugu and Akatsuki</t>
        </is>
      </c>
      <c r="G4070" s="213" t="inlineStr"/>
      <c r="H4070" s="213" t="inlineStr"/>
      <c r="I4070" s="213" t="inlineStr">
        <is>
          <t>high</t>
        </is>
      </c>
      <c r="J4070" s="213" t="inlineStr">
        <is>
          <t>Publisher says Shiroe gathers them and they embark together.</t>
        </is>
      </c>
    </row>
    <row r="4071" ht="31" customHeight="1" s="99">
      <c r="A4071" s="215" t="inlineStr">
        <is>
          <t>CDM-04070</t>
        </is>
      </c>
      <c r="B4071" s="215" t="inlineStr">
        <is>
          <t>CHR-SRC215-001</t>
        </is>
      </c>
      <c r="C4071" s="215" t="inlineStr">
        <is>
          <t>Shiroe</t>
        </is>
      </c>
      <c r="D4071" s="216" t="inlineStr">
        <is>
          <t>SRC-215</t>
        </is>
      </c>
      <c r="E4071" s="216" t="inlineStr">
        <is>
          <t>states_and_transformations</t>
        </is>
      </c>
      <c r="F4071" s="216" t="inlineStr">
        <is>
          <t>trapped in Elder Tales reality</t>
        </is>
      </c>
      <c r="G4071" s="216" t="inlineStr"/>
      <c r="H4071" s="216" t="inlineStr"/>
      <c r="I4071" s="216" t="inlineStr">
        <is>
          <t>high</t>
        </is>
      </c>
      <c r="J4071" s="216" t="inlineStr">
        <is>
          <t>Synopsis applies the trapped/reality change collectively; no individual avatar or body mechanics are inferred.</t>
        </is>
      </c>
    </row>
    <row r="4072" ht="31" customHeight="1" s="99">
      <c r="A4072" s="212" t="inlineStr">
        <is>
          <t>CDM-04071</t>
        </is>
      </c>
      <c r="B4072" s="212" t="inlineStr">
        <is>
          <t>CHR-SRC215-001</t>
        </is>
      </c>
      <c r="C4072" s="212" t="inlineStr">
        <is>
          <t>Shiroe</t>
        </is>
      </c>
      <c r="D4072" s="213" t="inlineStr">
        <is>
          <t>SRC-215</t>
        </is>
      </c>
      <c r="E4072" s="213" t="inlineStr">
        <is>
          <t>cosmologies_and_realms</t>
        </is>
      </c>
      <c r="F4072" s="213" t="inlineStr">
        <is>
          <t>Elder Tales game world</t>
        </is>
      </c>
      <c r="G4072" s="213" t="inlineStr"/>
      <c r="H4072" s="213" t="inlineStr"/>
      <c r="I4072" s="213" t="inlineStr">
        <is>
          <t>high</t>
        </is>
      </c>
      <c r="J4072" s="213" t="inlineStr">
        <is>
          <t>Former MMORPG world becomes reality in the opening premise.</t>
        </is>
      </c>
    </row>
    <row r="4073" ht="31" customHeight="1" s="99">
      <c r="A4073" s="215" t="inlineStr">
        <is>
          <t>CDM-04072</t>
        </is>
      </c>
      <c r="B4073" s="215" t="inlineStr">
        <is>
          <t>CHR-SRC215-001</t>
        </is>
      </c>
      <c r="C4073" s="215" t="inlineStr">
        <is>
          <t>Shiroe</t>
        </is>
      </c>
      <c r="D4073" s="216" t="inlineStr">
        <is>
          <t>SRC-215</t>
        </is>
      </c>
      <c r="E4073" s="216" t="inlineStr">
        <is>
          <t>metaphysical_laws_and_rituals</t>
        </is>
      </c>
      <c r="F4073" s="216" t="inlineStr">
        <is>
          <t>inability to die</t>
        </is>
      </c>
      <c r="G4073" s="216" t="inlineStr"/>
      <c r="H4073" s="216" t="inlineStr"/>
      <c r="I4073" s="216" t="inlineStr">
        <is>
          <t>high</t>
        </is>
      </c>
      <c r="J4073" s="216" t="inlineStr">
        <is>
          <t>Collective world condition from synopsis; operation and consequences are not specified.</t>
        </is>
      </c>
    </row>
    <row r="4074" ht="31" customHeight="1" s="99">
      <c r="A4074" s="212" t="inlineStr">
        <is>
          <t>CDM-04073</t>
        </is>
      </c>
      <c r="B4074" s="212" t="inlineStr">
        <is>
          <t>CHR-SRC215-001</t>
        </is>
      </c>
      <c r="C4074" s="212" t="inlineStr">
        <is>
          <t>Shiroe</t>
        </is>
      </c>
      <c r="D4074" s="213" t="inlineStr">
        <is>
          <t>SRC-215</t>
        </is>
      </c>
      <c r="E4074" s="213" t="inlineStr">
        <is>
          <t>narrative_archetypes</t>
        </is>
      </c>
      <c r="F4074" s="213" t="inlineStr">
        <is>
          <t>group-forming strategist</t>
        </is>
      </c>
      <c r="G4074" s="213" t="inlineStr"/>
      <c r="H4074" s="213" t="inlineStr"/>
      <c r="I4074" s="213" t="inlineStr">
        <is>
          <t>high</t>
        </is>
      </c>
      <c r="J4074" s="213" t="inlineStr">
        <is>
          <t>Conservative functional role from gathering friends for the shared adventure.</t>
        </is>
      </c>
    </row>
    <row r="4075" ht="31" customHeight="1" s="99">
      <c r="A4075" s="215" t="inlineStr">
        <is>
          <t>CDM-04074</t>
        </is>
      </c>
      <c r="B4075" s="215" t="inlineStr">
        <is>
          <t>CHR-SRC217-001</t>
        </is>
      </c>
      <c r="C4075" s="215" t="inlineStr">
        <is>
          <t>Haruhiro</t>
        </is>
      </c>
      <c r="D4075" s="216" t="inlineStr">
        <is>
          <t>SRC-217</t>
        </is>
      </c>
      <c r="E4075" s="216" t="inlineStr">
        <is>
          <t>roles_and_vocations</t>
        </is>
      </c>
      <c r="F4075" s="216" t="inlineStr">
        <is>
          <t>Trainee Volunteer Soldier</t>
        </is>
      </c>
      <c r="G4075" s="216" t="inlineStr"/>
      <c r="H4075" s="216" t="inlineStr"/>
      <c r="I4075" s="216" t="inlineStr">
        <is>
          <t>high</t>
        </is>
      </c>
      <c r="J4075" s="216" t="inlineStr">
        <is>
          <t>Direct J-Novel Club term. It is a source-specific survival/training role, not a real military rank or proof of a class system.</t>
        </is>
      </c>
    </row>
    <row r="4076" ht="31" customHeight="1" s="99">
      <c r="A4076" s="212" t="inlineStr">
        <is>
          <t>CDM-04075</t>
        </is>
      </c>
      <c r="B4076" s="212" t="inlineStr">
        <is>
          <t>CHR-SRC217-001</t>
        </is>
      </c>
      <c r="C4076" s="212" t="inlineStr">
        <is>
          <t>Haruhiro</t>
        </is>
      </c>
      <c r="D4076" s="213" t="inlineStr">
        <is>
          <t>SRC-217</t>
        </is>
      </c>
      <c r="E4076" s="213" t="inlineStr">
        <is>
          <t>power_traditions</t>
        </is>
      </c>
      <c r="F4076" s="213" t="inlineStr">
        <is>
          <t>Skills</t>
        </is>
      </c>
      <c r="G4076" s="213" t="inlineStr"/>
      <c r="H4076" s="213" t="inlineStr"/>
      <c r="I4076" s="213" t="inlineStr">
        <is>
          <t>high</t>
        </is>
      </c>
      <c r="J4076" s="213" t="inlineStr">
        <is>
          <t>J-Novel Club says Haruhiro learns Skills; no named skills, mechanics, class, or capability list is inferred.</t>
        </is>
      </c>
    </row>
    <row r="4077" ht="31" customHeight="1" s="99">
      <c r="A4077" s="215" t="inlineStr">
        <is>
          <t>CDM-04076</t>
        </is>
      </c>
      <c r="B4077" s="215" t="inlineStr">
        <is>
          <t>CHR-SRC217-001</t>
        </is>
      </c>
      <c r="C4077" s="215" t="inlineStr">
        <is>
          <t>Haruhiro</t>
        </is>
      </c>
      <c r="D4077" s="216" t="inlineStr">
        <is>
          <t>SRC-217</t>
        </is>
      </c>
      <c r="E4077" s="216" t="inlineStr">
        <is>
          <t>affiliations</t>
        </is>
      </c>
      <c r="F4077" s="216" t="inlineStr">
        <is>
          <t>unnamed survival party</t>
        </is>
      </c>
      <c r="G4077" s="216" t="inlineStr"/>
      <c r="H4077" s="216" t="inlineStr"/>
      <c r="I4077" s="216" t="inlineStr">
        <is>
          <t>high</t>
        </is>
      </c>
      <c r="J4077" s="216" t="inlineStr">
        <is>
          <t>The official synopsis says Haruhiro forms a party with others in the same situation, but supplies no names or permanent roster.</t>
        </is>
      </c>
    </row>
    <row r="4078" ht="31" customHeight="1" s="99">
      <c r="A4078" s="212" t="inlineStr">
        <is>
          <t>CDM-04077</t>
        </is>
      </c>
      <c r="B4078" s="212" t="inlineStr">
        <is>
          <t>CHR-SRC217-001</t>
        </is>
      </c>
      <c r="C4078" s="212" t="inlineStr">
        <is>
          <t>Haruhiro</t>
        </is>
      </c>
      <c r="D4078" s="213" t="inlineStr">
        <is>
          <t>SRC-217</t>
        </is>
      </c>
      <c r="E4078" s="213" t="inlineStr">
        <is>
          <t>states_and_transformations</t>
        </is>
      </c>
      <c r="F4078" s="213" t="inlineStr">
        <is>
          <t>amnesia / limited memories</t>
        </is>
      </c>
      <c r="G4078" s="213" t="inlineStr"/>
      <c r="H4078" s="213" t="inlineStr"/>
      <c r="I4078" s="213" t="inlineStr">
        <is>
          <t>high</t>
        </is>
      </c>
      <c r="J4078" s="213" t="inlineStr">
        <is>
          <t>The official synopsis says he and the others remember little more than their names; cause, prior identity, duration, and recovery are unknown.</t>
        </is>
      </c>
    </row>
    <row r="4079" ht="31" customHeight="1" s="99">
      <c r="A4079" s="215" t="inlineStr">
        <is>
          <t>CDM-04078</t>
        </is>
      </c>
      <c r="B4079" s="215" t="inlineStr">
        <is>
          <t>CHR-SRC217-001</t>
        </is>
      </c>
      <c r="C4079" s="215" t="inlineStr">
        <is>
          <t>Haruhiro</t>
        </is>
      </c>
      <c r="D4079" s="216" t="inlineStr">
        <is>
          <t>SRC-217</t>
        </is>
      </c>
      <c r="E4079" s="216" t="inlineStr">
        <is>
          <t>cosmologies_and_realms</t>
        </is>
      </c>
      <c r="F4079" s="216" t="inlineStr">
        <is>
          <t>Grimgar</t>
        </is>
      </c>
      <c r="G4079" s="216" t="inlineStr"/>
      <c r="H4079" s="216" t="inlineStr"/>
      <c r="I4079" s="216" t="inlineStr">
        <is>
          <t>high</t>
        </is>
      </c>
      <c r="J4079" s="216" t="inlineStr">
        <is>
          <t>The official synopsis names Grimgar as the world in which Haruhiro takes his first steps; no map, origin, or formal isekai mechanism is supplied.</t>
        </is>
      </c>
    </row>
    <row r="4080" ht="31" customHeight="1" s="99">
      <c r="A4080" s="212" t="inlineStr">
        <is>
          <t>CDM-04079</t>
        </is>
      </c>
      <c r="B4080" s="212" t="inlineStr">
        <is>
          <t>CHR-SRC217-001</t>
        </is>
      </c>
      <c r="C4080" s="212" t="inlineStr">
        <is>
          <t>Haruhiro</t>
        </is>
      </c>
      <c r="D4080" s="213" t="inlineStr">
        <is>
          <t>SRC-217</t>
        </is>
      </c>
      <c r="E4080" s="213" t="inlineStr">
        <is>
          <t>narrative_archetypes</t>
        </is>
      </c>
      <c r="F4080" s="213" t="inlineStr">
        <is>
          <t>survival protagonist</t>
        </is>
      </c>
      <c r="G4080" s="213" t="inlineStr"/>
      <c r="H4080" s="213" t="inlineStr"/>
      <c r="I4080" s="213" t="inlineStr">
        <is>
          <t>high</t>
        </is>
      </c>
      <c r="J4080" s="213" t="inlineStr">
        <is>
          <t>The stated reason for party formation, skills, and volunteer-soldier status is survival; no later leadership or outcome is inferred.</t>
        </is>
      </c>
    </row>
    <row r="4081" ht="31" customHeight="1" s="99">
      <c r="A4081" s="215" t="inlineStr">
        <is>
          <t>CDM-04080</t>
        </is>
      </c>
      <c r="B4081" s="215" t="inlineStr">
        <is>
          <t>CHR-SRC219-001</t>
        </is>
      </c>
      <c r="C4081" s="215" t="inlineStr">
        <is>
          <t>Chise Hatori</t>
        </is>
      </c>
      <c r="D4081" s="216" t="inlineStr">
        <is>
          <t>SRC-219</t>
        </is>
      </c>
      <c r="E4081" s="216" t="inlineStr">
        <is>
          <t>power_traditions</t>
        </is>
      </c>
      <c r="F4081" s="216" t="inlineStr">
        <is>
          <t>visions</t>
        </is>
      </c>
      <c r="G4081" s="216" t="inlineStr"/>
      <c r="H4081" s="216" t="inlineStr"/>
      <c r="I4081" s="216" t="inlineStr">
        <is>
          <t>high</t>
        </is>
      </c>
      <c r="J4081" s="216" t="inlineStr">
        <is>
          <t>Exact Volume 1 synopsis condition; no cause, magical function, or later ability is inferred.</t>
        </is>
      </c>
    </row>
    <row r="4082" ht="31" customHeight="1" s="99">
      <c r="A4082" s="212" t="inlineStr">
        <is>
          <t>CDM-04081</t>
        </is>
      </c>
      <c r="B4082" s="212" t="inlineStr">
        <is>
          <t>CHR-SRC219-001</t>
        </is>
      </c>
      <c r="C4082" s="212" t="inlineStr">
        <is>
          <t>Chise Hatori</t>
        </is>
      </c>
      <c r="D4082" s="213" t="inlineStr">
        <is>
          <t>SRC-219</t>
        </is>
      </c>
      <c r="E4082" s="213" t="inlineStr">
        <is>
          <t>states_and_transformations</t>
        </is>
      </c>
      <c r="F4082" s="213" t="inlineStr">
        <is>
          <t>sold into captivity</t>
        </is>
      </c>
      <c r="G4082" s="213" t="inlineStr"/>
      <c r="H4082" s="213" t="inlineStr"/>
      <c r="I4082" s="213" t="inlineStr">
        <is>
          <t>high</t>
        </is>
      </c>
      <c r="J4082" s="213" t="inlineStr">
        <is>
          <t>Opening premise only; it records coercive context rather than consent or a later resolution.</t>
        </is>
      </c>
    </row>
    <row r="4083" ht="31" customHeight="1" s="99">
      <c r="A4083" s="215" t="inlineStr">
        <is>
          <t>CDM-04082</t>
        </is>
      </c>
      <c r="B4083" s="215" t="inlineStr">
        <is>
          <t>CHR-SRC219-001</t>
        </is>
      </c>
      <c r="C4083" s="215" t="inlineStr">
        <is>
          <t>Chise Hatori</t>
        </is>
      </c>
      <c r="D4083" s="216" t="inlineStr">
        <is>
          <t>SRC-219</t>
        </is>
      </c>
      <c r="E4083" s="216" t="inlineStr">
        <is>
          <t>cosmologies_and_realms</t>
        </is>
      </c>
      <c r="F4083" s="216" t="inlineStr">
        <is>
          <t>fantastical world of magic and fairies</t>
        </is>
      </c>
      <c r="G4083" s="216" t="inlineStr"/>
      <c r="H4083" s="216" t="inlineStr"/>
      <c r="I4083" s="216" t="inlineStr">
        <is>
          <t>high</t>
        </is>
      </c>
      <c r="J4083" s="216" t="inlineStr">
        <is>
          <t>Publisher's opening setting framing; no real-world folklore equivalence is asserted.</t>
        </is>
      </c>
    </row>
    <row r="4084" ht="31" customHeight="1" s="99">
      <c r="A4084" s="212" t="inlineStr">
        <is>
          <t>CDM-04083</t>
        </is>
      </c>
      <c r="B4084" s="212" t="inlineStr">
        <is>
          <t>CHR-SRC219-001</t>
        </is>
      </c>
      <c r="C4084" s="212" t="inlineStr">
        <is>
          <t>Chise Hatori</t>
        </is>
      </c>
      <c r="D4084" s="213" t="inlineStr">
        <is>
          <t>SRC-219</t>
        </is>
      </c>
      <c r="E4084" s="213" t="inlineStr">
        <is>
          <t>narrative_archetypes</t>
        </is>
      </c>
      <c r="F4084" s="213" t="inlineStr">
        <is>
          <t>traumatized magical-world entrant</t>
        </is>
      </c>
      <c r="G4084" s="213" t="inlineStr"/>
      <c r="H4084" s="213" t="inlineStr"/>
      <c r="I4084" s="213" t="inlineStr">
        <is>
          <t>high</t>
        </is>
      </c>
      <c r="J4084" s="213" t="inlineStr">
        <is>
          <t>Conservative opening premise label based on neglect/abuse context, visions, sale, and entry into magical life.</t>
        </is>
      </c>
    </row>
    <row r="4085" ht="31" customHeight="1" s="99">
      <c r="A4085" s="215" t="inlineStr">
        <is>
          <t>CDM-04084</t>
        </is>
      </c>
      <c r="B4085" s="215" t="inlineStr">
        <is>
          <t>CHR-SRC222-001</t>
        </is>
      </c>
      <c r="C4085" s="215" t="inlineStr">
        <is>
          <t>Caiman</t>
        </is>
      </c>
      <c r="D4085" s="216" t="inlineStr">
        <is>
          <t>SRC-222</t>
        </is>
      </c>
      <c r="E4085" s="216" t="inlineStr">
        <is>
          <t>power_traditions</t>
        </is>
      </c>
      <c r="F4085" s="216" t="inlineStr">
        <is>
          <t>spell-removal objective</t>
        </is>
      </c>
      <c r="G4085" s="216" t="inlineStr"/>
      <c r="H4085" s="216" t="inlineStr"/>
      <c r="I4085" s="216" t="inlineStr">
        <is>
          <t>high</t>
        </is>
      </c>
      <c r="J4085" s="216" t="inlineStr">
        <is>
          <t>They hunt Sorcerers to undo a spell; no spell name or mechanism is asserted.</t>
        </is>
      </c>
    </row>
    <row r="4086" ht="31" customHeight="1" s="99">
      <c r="A4086" s="212" t="inlineStr">
        <is>
          <t>CDM-04085</t>
        </is>
      </c>
      <c r="B4086" s="212" t="inlineStr">
        <is>
          <t>CHR-SRC222-001</t>
        </is>
      </c>
      <c r="C4086" s="212" t="inlineStr">
        <is>
          <t>Caiman</t>
        </is>
      </c>
      <c r="D4086" s="213" t="inlineStr">
        <is>
          <t>SRC-222</t>
        </is>
      </c>
      <c r="E4086" s="213" t="inlineStr">
        <is>
          <t>affiliations</t>
        </is>
      </c>
      <c r="F4086" s="213" t="inlineStr">
        <is>
          <t>Nikaido partnership</t>
        </is>
      </c>
      <c r="G4086" s="213" t="inlineStr"/>
      <c r="H4086" s="213" t="inlineStr"/>
      <c r="I4086" s="213" t="inlineStr">
        <is>
          <t>high</t>
        </is>
      </c>
      <c r="J4086" s="213" t="inlineStr">
        <is>
          <t>Direct shared hunt in the synopsis.</t>
        </is>
      </c>
    </row>
    <row r="4087" ht="31" customHeight="1" s="99">
      <c r="A4087" s="215" t="inlineStr">
        <is>
          <t>CDM-04086</t>
        </is>
      </c>
      <c r="B4087" s="215" t="inlineStr">
        <is>
          <t>CHR-SRC222-001</t>
        </is>
      </c>
      <c r="C4087" s="215" t="inlineStr">
        <is>
          <t>Caiman</t>
        </is>
      </c>
      <c r="D4087" s="216" t="inlineStr">
        <is>
          <t>SRC-222</t>
        </is>
      </c>
      <c r="E4087" s="216" t="inlineStr">
        <is>
          <t>states_and_transformations</t>
        </is>
      </c>
      <c r="F4087" s="216" t="inlineStr">
        <is>
          <t>reptile-headed and amnesiac</t>
        </is>
      </c>
      <c r="G4087" s="216" t="inlineStr"/>
      <c r="H4087" s="216" t="inlineStr"/>
      <c r="I4087" s="216" t="inlineStr">
        <is>
          <t>high</t>
        </is>
      </c>
      <c r="J4087" s="216" t="inlineStr">
        <is>
          <t>Direct condition, without causal or identity inference.</t>
        </is>
      </c>
    </row>
    <row r="4088" ht="31" customHeight="1" s="99">
      <c r="A4088" s="212" t="inlineStr">
        <is>
          <t>CDM-04087</t>
        </is>
      </c>
      <c r="B4088" s="212" t="inlineStr">
        <is>
          <t>CHR-SRC222-001</t>
        </is>
      </c>
      <c r="C4088" s="212" t="inlineStr">
        <is>
          <t>Caiman</t>
        </is>
      </c>
      <c r="D4088" s="213" t="inlineStr">
        <is>
          <t>SRC-222</t>
        </is>
      </c>
      <c r="E4088" s="213" t="inlineStr">
        <is>
          <t>cosmologies_and_realms</t>
        </is>
      </c>
      <c r="F4088" s="213" t="inlineStr">
        <is>
          <t>the Hole</t>
        </is>
      </c>
      <c r="G4088" s="213" t="inlineStr"/>
      <c r="H4088" s="213" t="inlineStr"/>
      <c r="I4088" s="213" t="inlineStr">
        <is>
          <t>high</t>
        </is>
      </c>
      <c r="J4088" s="213" t="inlineStr">
        <is>
          <t>Opening city setting.</t>
        </is>
      </c>
    </row>
    <row r="4089" ht="31" customHeight="1" s="99">
      <c r="A4089" s="215" t="inlineStr">
        <is>
          <t>CDM-04088</t>
        </is>
      </c>
      <c r="B4089" s="215" t="inlineStr">
        <is>
          <t>CHR-SRC222-001</t>
        </is>
      </c>
      <c r="C4089" s="215" t="inlineStr">
        <is>
          <t>Caiman</t>
        </is>
      </c>
      <c r="D4089" s="216" t="inlineStr">
        <is>
          <t>SRC-222</t>
        </is>
      </c>
      <c r="E4089" s="216" t="inlineStr">
        <is>
          <t>metaphysical_laws_and_rituals</t>
        </is>
      </c>
      <c r="F4089" s="216" t="inlineStr">
        <is>
          <t>source-fiction transformative spell</t>
        </is>
      </c>
      <c r="G4089" s="216" t="inlineStr"/>
      <c r="H4089" s="216" t="inlineStr"/>
      <c r="I4089" s="216" t="inlineStr">
        <is>
          <t>high</t>
        </is>
      </c>
      <c r="J4089" s="216" t="inlineStr">
        <is>
          <t>A spell is said to be undone; no further rules are supplied.</t>
        </is>
      </c>
    </row>
    <row r="4090" ht="31" customHeight="1" s="99">
      <c r="A4090" s="212" t="inlineStr">
        <is>
          <t>CDM-04089</t>
        </is>
      </c>
      <c r="B4090" s="212" t="inlineStr">
        <is>
          <t>CHR-SRC222-001</t>
        </is>
      </c>
      <c r="C4090" s="212" t="inlineStr">
        <is>
          <t>Caiman</t>
        </is>
      </c>
      <c r="D4090" s="213" t="inlineStr">
        <is>
          <t>SRC-222</t>
        </is>
      </c>
      <c r="E4090" s="213" t="inlineStr">
        <is>
          <t>narrative_archetypes</t>
        </is>
      </c>
      <c r="F4090" s="213" t="inlineStr">
        <is>
          <t>amnesiac transformed avenger</t>
        </is>
      </c>
      <c r="G4090" s="213" t="inlineStr"/>
      <c r="H4090" s="213" t="inlineStr"/>
      <c r="I4090" s="213" t="inlineStr">
        <is>
          <t>high</t>
        </is>
      </c>
      <c r="J4090" s="213" t="inlineStr">
        <is>
          <t>Opening condition and hunt only.</t>
        </is>
      </c>
    </row>
    <row r="4091" ht="31" customHeight="1" s="99">
      <c r="A4091" s="215" t="inlineStr">
        <is>
          <t>CDM-04090</t>
        </is>
      </c>
      <c r="B4091" s="215" t="inlineStr">
        <is>
          <t>CHR-SRC222-003</t>
        </is>
      </c>
      <c r="C4091" s="215" t="inlineStr">
        <is>
          <t>En</t>
        </is>
      </c>
      <c r="D4091" s="216" t="inlineStr">
        <is>
          <t>SRC-222</t>
        </is>
      </c>
      <c r="E4091" s="216" t="inlineStr">
        <is>
          <t>roles_and_vocations</t>
        </is>
      </c>
      <c r="F4091" s="216" t="inlineStr">
        <is>
          <t>head Sorcerer</t>
        </is>
      </c>
      <c r="G4091" s="216" t="inlineStr"/>
      <c r="H4091" s="216" t="inlineStr"/>
      <c r="I4091" s="216" t="inlineStr">
        <is>
          <t>high</t>
        </is>
      </c>
      <c r="J4091" s="216" t="inlineStr">
        <is>
          <t>Exact publisher designation.</t>
        </is>
      </c>
    </row>
    <row r="4092" ht="31" customHeight="1" s="99">
      <c r="A4092" s="212" t="inlineStr">
        <is>
          <t>CDM-04091</t>
        </is>
      </c>
      <c r="B4092" s="212" t="inlineStr">
        <is>
          <t>CHR-SRC222-003</t>
        </is>
      </c>
      <c r="C4092" s="212" t="inlineStr">
        <is>
          <t>En</t>
        </is>
      </c>
      <c r="D4092" s="213" t="inlineStr">
        <is>
          <t>SRC-222</t>
        </is>
      </c>
      <c r="E4092" s="213" t="inlineStr">
        <is>
          <t>power_traditions</t>
        </is>
      </c>
      <c r="F4092" s="213" t="inlineStr">
        <is>
          <t>black arts</t>
        </is>
      </c>
      <c r="G4092" s="213" t="inlineStr"/>
      <c r="H4092" s="213" t="inlineStr"/>
      <c r="I4092" s="213" t="inlineStr">
        <is>
          <t>moderate</t>
        </is>
      </c>
      <c r="J4092" s="213" t="inlineStr">
        <is>
          <t>Synopsis attributes experiments to a clan of Sorcerers; no individual En spell is asserted.</t>
        </is>
      </c>
    </row>
    <row r="4093" ht="31" customHeight="1" s="99">
      <c r="A4093" s="215" t="inlineStr">
        <is>
          <t>CDM-04092</t>
        </is>
      </c>
      <c r="B4093" s="215" t="inlineStr">
        <is>
          <t>CHR-SRC222-003</t>
        </is>
      </c>
      <c r="C4093" s="215" t="inlineStr">
        <is>
          <t>En</t>
        </is>
      </c>
      <c r="D4093" s="216" t="inlineStr">
        <is>
          <t>SRC-222</t>
        </is>
      </c>
      <c r="E4093" s="216" t="inlineStr">
        <is>
          <t>affiliations</t>
        </is>
      </c>
      <c r="F4093" s="216" t="inlineStr">
        <is>
          <t>Sorcerer clan</t>
        </is>
      </c>
      <c r="G4093" s="216" t="inlineStr"/>
      <c r="H4093" s="216" t="inlineStr"/>
      <c r="I4093" s="216" t="inlineStr">
        <is>
          <t>high</t>
        </is>
      </c>
      <c r="J4093" s="216" t="inlineStr">
        <is>
          <t>He is identified as head Sorcerer; no detailed faction structure is inferred.</t>
        </is>
      </c>
    </row>
    <row r="4094" ht="31" customHeight="1" s="99">
      <c r="A4094" s="212" t="inlineStr">
        <is>
          <t>CDM-04093</t>
        </is>
      </c>
      <c r="B4094" s="212" t="inlineStr">
        <is>
          <t>CHR-SRC222-003</t>
        </is>
      </c>
      <c r="C4094" s="212" t="inlineStr">
        <is>
          <t>En</t>
        </is>
      </c>
      <c r="D4094" s="213" t="inlineStr">
        <is>
          <t>SRC-222</t>
        </is>
      </c>
      <c r="E4094" s="213" t="inlineStr">
        <is>
          <t>cosmologies_and_realms</t>
        </is>
      </c>
      <c r="F4094" s="213" t="inlineStr">
        <is>
          <t>Sorcerer world</t>
        </is>
      </c>
      <c r="G4094" s="213" t="inlineStr"/>
      <c r="H4094" s="213" t="inlineStr"/>
      <c r="I4094" s="213" t="inlineStr">
        <is>
          <t>high</t>
        </is>
      </c>
      <c r="J4094" s="213" t="inlineStr">
        <is>
          <t>Synopsis frames conflict as a war between two worlds.</t>
        </is>
      </c>
    </row>
    <row r="4095" ht="31" customHeight="1" s="99">
      <c r="A4095" s="215" t="inlineStr">
        <is>
          <t>CDM-04094</t>
        </is>
      </c>
      <c r="B4095" s="215" t="inlineStr">
        <is>
          <t>CHR-SRC222-003</t>
        </is>
      </c>
      <c r="C4095" s="215" t="inlineStr">
        <is>
          <t>En</t>
        </is>
      </c>
      <c r="D4095" s="216" t="inlineStr">
        <is>
          <t>SRC-222</t>
        </is>
      </c>
      <c r="E4095" s="216" t="inlineStr">
        <is>
          <t>narrative_archetypes</t>
        </is>
      </c>
      <c r="F4095" s="216" t="inlineStr">
        <is>
          <t>retaliatory antagonist</t>
        </is>
      </c>
      <c r="G4095" s="216" t="inlineStr"/>
      <c r="H4095" s="216" t="inlineStr"/>
      <c r="I4095" s="216" t="inlineStr">
        <is>
          <t>high</t>
        </is>
      </c>
      <c r="J4095" s="216" t="inlineStr">
        <is>
          <t>He dispatches cleaners in response to the slaughter.</t>
        </is>
      </c>
    </row>
    <row r="4096" ht="31" customHeight="1" s="99">
      <c r="A4096" s="212" t="inlineStr">
        <is>
          <t>CDM-04095</t>
        </is>
      </c>
      <c r="B4096" s="212" t="inlineStr">
        <is>
          <t>CHR-SRC222-002</t>
        </is>
      </c>
      <c r="C4096" s="212" t="inlineStr">
        <is>
          <t>Nikaido</t>
        </is>
      </c>
      <c r="D4096" s="213" t="inlineStr">
        <is>
          <t>SRC-222</t>
        </is>
      </c>
      <c r="E4096" s="213" t="inlineStr">
        <is>
          <t>affiliations</t>
        </is>
      </c>
      <c r="F4096" s="213" t="inlineStr">
        <is>
          <t>Caiman partnership</t>
        </is>
      </c>
      <c r="G4096" s="213" t="inlineStr"/>
      <c r="H4096" s="213" t="inlineStr"/>
      <c r="I4096" s="213" t="inlineStr">
        <is>
          <t>high</t>
        </is>
      </c>
      <c r="J4096" s="213" t="inlineStr">
        <is>
          <t>Direct shared hunt in publisher synopsis.</t>
        </is>
      </c>
    </row>
    <row r="4097" ht="31" customHeight="1" s="99">
      <c r="A4097" s="215" t="inlineStr">
        <is>
          <t>CDM-04096</t>
        </is>
      </c>
      <c r="B4097" s="215" t="inlineStr">
        <is>
          <t>CHR-SRC222-002</t>
        </is>
      </c>
      <c r="C4097" s="215" t="inlineStr">
        <is>
          <t>Nikaido</t>
        </is>
      </c>
      <c r="D4097" s="216" t="inlineStr">
        <is>
          <t>SRC-222</t>
        </is>
      </c>
      <c r="E4097" s="216" t="inlineStr">
        <is>
          <t>cosmologies_and_realms</t>
        </is>
      </c>
      <c r="F4097" s="216" t="inlineStr">
        <is>
          <t>the Hole</t>
        </is>
      </c>
      <c r="G4097" s="216" t="inlineStr"/>
      <c r="H4097" s="216" t="inlineStr"/>
      <c r="I4097" s="216" t="inlineStr">
        <is>
          <t>high</t>
        </is>
      </c>
      <c r="J4097" s="216" t="inlineStr">
        <is>
          <t>Direct opening setting.</t>
        </is>
      </c>
    </row>
    <row r="4098" ht="31" customHeight="1" s="99">
      <c r="A4098" s="212" t="inlineStr">
        <is>
          <t>CDM-04097</t>
        </is>
      </c>
      <c r="B4098" s="212" t="inlineStr">
        <is>
          <t>CHR-SRC222-002</t>
        </is>
      </c>
      <c r="C4098" s="212" t="inlineStr">
        <is>
          <t>Nikaido</t>
        </is>
      </c>
      <c r="D4098" s="213" t="inlineStr">
        <is>
          <t>SRC-222</t>
        </is>
      </c>
      <c r="E4098" s="213" t="inlineStr">
        <is>
          <t>metaphysical_laws_and_rituals</t>
        </is>
      </c>
      <c r="F4098" s="213" t="inlineStr">
        <is>
          <t>spell-removal hunt</t>
        </is>
      </c>
      <c r="G4098" s="213" t="inlineStr"/>
      <c r="H4098" s="213" t="inlineStr"/>
      <c r="I4098" s="213" t="inlineStr">
        <is>
          <t>high</t>
        </is>
      </c>
      <c r="J4098" s="213" t="inlineStr">
        <is>
          <t>Joint objective, no mechanism asserted.</t>
        </is>
      </c>
    </row>
    <row r="4099" ht="31" customHeight="1" s="99">
      <c r="A4099" s="215" t="inlineStr">
        <is>
          <t>CDM-04098</t>
        </is>
      </c>
      <c r="B4099" s="215" t="inlineStr">
        <is>
          <t>CHR-SRC222-002</t>
        </is>
      </c>
      <c r="C4099" s="215" t="inlineStr">
        <is>
          <t>Nikaido</t>
        </is>
      </c>
      <c r="D4099" s="216" t="inlineStr">
        <is>
          <t>SRC-222</t>
        </is>
      </c>
      <c r="E4099" s="216" t="inlineStr">
        <is>
          <t>narrative_archetypes</t>
        </is>
      </c>
      <c r="F4099" s="216" t="inlineStr">
        <is>
          <t>transformee's ally</t>
        </is>
      </c>
      <c r="G4099" s="216" t="inlineStr"/>
      <c r="H4099" s="216" t="inlineStr"/>
      <c r="I4099" s="216" t="inlineStr">
        <is>
          <t>high</t>
        </is>
      </c>
      <c r="J4099" s="216" t="inlineStr">
        <is>
          <t>Conservative role from finding Caiman and joining his hunt.</t>
        </is>
      </c>
    </row>
    <row r="4100" ht="31" customHeight="1" s="99">
      <c r="A4100" s="212" t="inlineStr">
        <is>
          <t>CDM-04099</t>
        </is>
      </c>
      <c r="B4100" s="212" t="inlineStr">
        <is>
          <t>CHR-SRC223-001</t>
        </is>
      </c>
      <c r="C4100" s="212" t="inlineStr">
        <is>
          <t>Coco</t>
        </is>
      </c>
      <c r="D4100" s="213" t="inlineStr">
        <is>
          <t>SRC-223</t>
        </is>
      </c>
      <c r="E4100" s="213" t="inlineStr">
        <is>
          <t>roles_and_vocations</t>
        </is>
      </c>
      <c r="F4100" s="213" t="inlineStr">
        <is>
          <t>aspiring witch</t>
        </is>
      </c>
      <c r="G4100" s="213" t="inlineStr"/>
      <c r="H4100" s="213" t="inlineStr"/>
      <c r="I4100" s="213" t="inlineStr">
        <is>
          <t>high</t>
        </is>
      </c>
      <c r="J4100" s="213" t="inlineStr">
        <is>
          <t>The official synopsis states Coco dreams of becoming a witch; it does not establish formal apprenticeship or attained status.</t>
        </is>
      </c>
    </row>
    <row r="4101" ht="31" customHeight="1" s="99">
      <c r="A4101" s="215" t="inlineStr">
        <is>
          <t>CDM-04100</t>
        </is>
      </c>
      <c r="B4101" s="215" t="inlineStr">
        <is>
          <t>CHR-SRC223-001</t>
        </is>
      </c>
      <c r="C4101" s="215" t="inlineStr">
        <is>
          <t>Coco</t>
        </is>
      </c>
      <c r="D4101" s="216" t="inlineStr">
        <is>
          <t>SRC-223</t>
        </is>
      </c>
      <c r="E4101" s="216" t="inlineStr">
        <is>
          <t>narrative_archetypes</t>
        </is>
      </c>
      <c r="F4101" s="216" t="inlineStr">
        <is>
          <t>magic aspirant</t>
        </is>
      </c>
      <c r="G4101" s="216" t="inlineStr"/>
      <c r="H4101" s="216" t="inlineStr"/>
      <c r="I4101" s="216" t="inlineStr">
        <is>
          <t>moderate</t>
        </is>
      </c>
      <c r="J4101" s="216" t="inlineStr">
        <is>
          <t>A cautious narrative label based only on the stated dream to become a witch.</t>
        </is>
      </c>
    </row>
    <row r="4102" ht="31" customHeight="1" s="99">
      <c r="A4102" s="212" t="inlineStr">
        <is>
          <t>CDM-04101</t>
        </is>
      </c>
      <c r="B4102" s="212" t="inlineStr">
        <is>
          <t>CHR-SRC223-002</t>
        </is>
      </c>
      <c r="C4102" s="212" t="inlineStr">
        <is>
          <t>Qifrey</t>
        </is>
      </c>
      <c r="D4102" s="213" t="inlineStr">
        <is>
          <t>SRC-223</t>
        </is>
      </c>
      <c r="E4102" s="213" t="inlineStr">
        <is>
          <t>roles_and_vocations</t>
        </is>
      </c>
      <c r="F4102" s="213" t="inlineStr">
        <is>
          <t>traveling magician</t>
        </is>
      </c>
      <c r="G4102" s="213" t="inlineStr"/>
      <c r="H4102" s="213" t="inlineStr"/>
      <c r="I4102" s="213" t="inlineStr">
        <is>
          <t>high</t>
        </is>
      </c>
      <c r="J4102" s="213" t="inlineStr">
        <is>
          <t>Directly described by Kodansha's Volume 1 synopsis.</t>
        </is>
      </c>
    </row>
    <row r="4103" ht="31" customHeight="1" s="99">
      <c r="A4103" s="215" t="inlineStr">
        <is>
          <t>CDM-04102</t>
        </is>
      </c>
      <c r="B4103" s="215" t="inlineStr">
        <is>
          <t>CHR-SRC224-002</t>
        </is>
      </c>
      <c r="C4103" s="215" t="inlineStr">
        <is>
          <t>Blood</t>
        </is>
      </c>
      <c r="D4103" s="216" t="inlineStr">
        <is>
          <t>SRC-224</t>
        </is>
      </c>
      <c r="E4103" s="216" t="inlineStr">
        <is>
          <t>being_types</t>
        </is>
      </c>
      <c r="F4103" s="216" t="inlineStr">
        <is>
          <t>undead; skeletal</t>
        </is>
      </c>
      <c r="G4103" s="216" t="inlineStr"/>
      <c r="H4103" s="216" t="inlineStr"/>
      <c r="I4103" s="216" t="inlineStr">
        <is>
          <t>high</t>
        </is>
      </c>
      <c r="J4103" s="216" t="inlineStr">
        <is>
          <t>Both descriptors are publisher wording.</t>
        </is>
      </c>
    </row>
    <row r="4104" ht="31" customHeight="1" s="99">
      <c r="A4104" s="212" t="inlineStr">
        <is>
          <t>CDM-04103</t>
        </is>
      </c>
      <c r="B4104" s="212" t="inlineStr">
        <is>
          <t>CHR-SRC224-002</t>
        </is>
      </c>
      <c r="C4104" s="212" t="inlineStr">
        <is>
          <t>Blood</t>
        </is>
      </c>
      <c r="D4104" s="213" t="inlineStr">
        <is>
          <t>SRC-224</t>
        </is>
      </c>
      <c r="E4104" s="213" t="inlineStr">
        <is>
          <t>roles_and_vocations</t>
        </is>
      </c>
      <c r="F4104" s="213" t="inlineStr">
        <is>
          <t>warrior</t>
        </is>
      </c>
      <c r="G4104" s="213" t="inlineStr"/>
      <c r="H4104" s="213" t="inlineStr"/>
      <c r="I4104" s="213" t="inlineStr">
        <is>
          <t>high</t>
        </is>
      </c>
      <c r="J4104" s="213" t="inlineStr">
        <is>
          <t>Publisher synopsis descriptor; no combat abilities are inferred.</t>
        </is>
      </c>
    </row>
    <row r="4105" ht="31" customHeight="1" s="99">
      <c r="A4105" s="215" t="inlineStr">
        <is>
          <t>CDM-04104</t>
        </is>
      </c>
      <c r="B4105" s="215" t="inlineStr">
        <is>
          <t>CHR-SRC224-002</t>
        </is>
      </c>
      <c r="C4105" s="215" t="inlineStr">
        <is>
          <t>Blood</t>
        </is>
      </c>
      <c r="D4105" s="216" t="inlineStr">
        <is>
          <t>SRC-224</t>
        </is>
      </c>
      <c r="E4105" s="216" t="inlineStr">
        <is>
          <t>narrative_archetypes</t>
        </is>
      </c>
      <c r="F4105" s="216" t="inlineStr">
        <is>
          <t>guardian and teacher of Will</t>
        </is>
      </c>
      <c r="G4105" s="216" t="inlineStr"/>
      <c r="H4105" s="216" t="inlineStr"/>
      <c r="I4105" s="216" t="inlineStr">
        <is>
          <t>high</t>
        </is>
      </c>
      <c r="J4105" s="216" t="inlineStr">
        <is>
          <t>The shared premise says the three named undead raise and teach Will.</t>
        </is>
      </c>
    </row>
    <row r="4106" ht="31" customHeight="1" s="99">
      <c r="A4106" s="212" t="inlineStr">
        <is>
          <t>CDM-04105</t>
        </is>
      </c>
      <c r="B4106" s="212" t="inlineStr">
        <is>
          <t>CHR-SRC224-004</t>
        </is>
      </c>
      <c r="C4106" s="212" t="inlineStr">
        <is>
          <t>Gus</t>
        </is>
      </c>
      <c r="D4106" s="213" t="inlineStr">
        <is>
          <t>SRC-224</t>
        </is>
      </c>
      <c r="E4106" s="213" t="inlineStr">
        <is>
          <t>being_types</t>
        </is>
      </c>
      <c r="F4106" s="213" t="inlineStr">
        <is>
          <t>undead; spectral</t>
        </is>
      </c>
      <c r="G4106" s="213" t="inlineStr"/>
      <c r="H4106" s="213" t="inlineStr"/>
      <c r="I4106" s="213" t="inlineStr">
        <is>
          <t>high</t>
        </is>
      </c>
      <c r="J4106" s="213" t="inlineStr">
        <is>
          <t>Both descriptors are publisher wording.</t>
        </is>
      </c>
    </row>
    <row r="4107" ht="31" customHeight="1" s="99">
      <c r="A4107" s="215" t="inlineStr">
        <is>
          <t>CDM-04106</t>
        </is>
      </c>
      <c r="B4107" s="215" t="inlineStr">
        <is>
          <t>CHR-SRC224-004</t>
        </is>
      </c>
      <c r="C4107" s="215" t="inlineStr">
        <is>
          <t>Gus</t>
        </is>
      </c>
      <c r="D4107" s="216" t="inlineStr">
        <is>
          <t>SRC-224</t>
        </is>
      </c>
      <c r="E4107" s="216" t="inlineStr">
        <is>
          <t>roles_and_vocations</t>
        </is>
      </c>
      <c r="F4107" s="216" t="inlineStr">
        <is>
          <t>sorcerer</t>
        </is>
      </c>
      <c r="G4107" s="216" t="inlineStr"/>
      <c r="H4107" s="216" t="inlineStr"/>
      <c r="I4107" s="216" t="inlineStr">
        <is>
          <t>high</t>
        </is>
      </c>
      <c r="J4107" s="216" t="inlineStr">
        <is>
          <t>Publisher synopsis descriptor; it does not establish a magic system or individual spells.</t>
        </is>
      </c>
    </row>
    <row r="4108" ht="31" customHeight="1" s="99">
      <c r="A4108" s="212" t="inlineStr">
        <is>
          <t>CDM-04107</t>
        </is>
      </c>
      <c r="B4108" s="212" t="inlineStr">
        <is>
          <t>CHR-SRC224-004</t>
        </is>
      </c>
      <c r="C4108" s="212" t="inlineStr">
        <is>
          <t>Gus</t>
        </is>
      </c>
      <c r="D4108" s="213" t="inlineStr">
        <is>
          <t>SRC-224</t>
        </is>
      </c>
      <c r="E4108" s="213" t="inlineStr">
        <is>
          <t>power_traditions</t>
        </is>
      </c>
      <c r="F4108" s="213" t="inlineStr">
        <is>
          <t>sorcery</t>
        </is>
      </c>
      <c r="G4108" s="213" t="inlineStr"/>
      <c r="H4108" s="213" t="inlineStr"/>
      <c r="I4108" s="213" t="inlineStr">
        <is>
          <t>moderate</t>
        </is>
      </c>
      <c r="J4108" s="213" t="inlineStr">
        <is>
          <t>Derived only from the official role descriptor "sorcerer"; abilities and mechanics remain unestablished.</t>
        </is>
      </c>
    </row>
    <row r="4109" ht="31" customHeight="1" s="99">
      <c r="A4109" s="215" t="inlineStr">
        <is>
          <t>CDM-04108</t>
        </is>
      </c>
      <c r="B4109" s="215" t="inlineStr">
        <is>
          <t>CHR-SRC224-004</t>
        </is>
      </c>
      <c r="C4109" s="215" t="inlineStr">
        <is>
          <t>Gus</t>
        </is>
      </c>
      <c r="D4109" s="216" t="inlineStr">
        <is>
          <t>SRC-224</t>
        </is>
      </c>
      <c r="E4109" s="216" t="inlineStr">
        <is>
          <t>narrative_archetypes</t>
        </is>
      </c>
      <c r="F4109" s="216" t="inlineStr">
        <is>
          <t>guardian and teacher of Will</t>
        </is>
      </c>
      <c r="G4109" s="216" t="inlineStr"/>
      <c r="H4109" s="216" t="inlineStr"/>
      <c r="I4109" s="216" t="inlineStr">
        <is>
          <t>high</t>
        </is>
      </c>
      <c r="J4109" s="216" t="inlineStr">
        <is>
          <t>The shared premise says the three named undead raise and teach Will.</t>
        </is>
      </c>
    </row>
    <row r="4110" ht="31" customHeight="1" s="99">
      <c r="A4110" s="212" t="inlineStr">
        <is>
          <t>CDM-04109</t>
        </is>
      </c>
      <c r="B4110" s="212" t="inlineStr">
        <is>
          <t>CHR-SRC224-003</t>
        </is>
      </c>
      <c r="C4110" s="212" t="inlineStr">
        <is>
          <t>Mary</t>
        </is>
      </c>
      <c r="D4110" s="213" t="inlineStr">
        <is>
          <t>SRC-224</t>
        </is>
      </c>
      <c r="E4110" s="213" t="inlineStr">
        <is>
          <t>being_types</t>
        </is>
      </c>
      <c r="F4110" s="213" t="inlineStr">
        <is>
          <t>undead; mummified</t>
        </is>
      </c>
      <c r="G4110" s="213" t="inlineStr"/>
      <c r="H4110" s="213" t="inlineStr"/>
      <c r="I4110" s="213" t="inlineStr">
        <is>
          <t>high</t>
        </is>
      </c>
      <c r="J4110" s="213" t="inlineStr">
        <is>
          <t>Both descriptors are publisher wording.</t>
        </is>
      </c>
    </row>
    <row r="4111" ht="31" customHeight="1" s="99">
      <c r="A4111" s="215" t="inlineStr">
        <is>
          <t>CDM-04110</t>
        </is>
      </c>
      <c r="B4111" s="215" t="inlineStr">
        <is>
          <t>CHR-SRC224-003</t>
        </is>
      </c>
      <c r="C4111" s="215" t="inlineStr">
        <is>
          <t>Mary</t>
        </is>
      </c>
      <c r="D4111" s="216" t="inlineStr">
        <is>
          <t>SRC-224</t>
        </is>
      </c>
      <c r="E4111" s="216" t="inlineStr">
        <is>
          <t>roles_and_vocations</t>
        </is>
      </c>
      <c r="F4111" s="216" t="inlineStr">
        <is>
          <t>priestess</t>
        </is>
      </c>
      <c r="G4111" s="216" t="inlineStr"/>
      <c r="H4111" s="216" t="inlineStr"/>
      <c r="I4111" s="216" t="inlineStr">
        <is>
          <t>high</t>
        </is>
      </c>
      <c r="J4111" s="216" t="inlineStr">
        <is>
          <t>Publisher synopsis descriptor; it does not identify a deity, rite, or religious system.</t>
        </is>
      </c>
    </row>
    <row r="4112" ht="31" customHeight="1" s="99">
      <c r="A4112" s="212" t="inlineStr">
        <is>
          <t>CDM-04111</t>
        </is>
      </c>
      <c r="B4112" s="212" t="inlineStr">
        <is>
          <t>CHR-SRC224-003</t>
        </is>
      </c>
      <c r="C4112" s="212" t="inlineStr">
        <is>
          <t>Mary</t>
        </is>
      </c>
      <c r="D4112" s="213" t="inlineStr">
        <is>
          <t>SRC-224</t>
        </is>
      </c>
      <c r="E4112" s="213" t="inlineStr">
        <is>
          <t>narrative_archetypes</t>
        </is>
      </c>
      <c r="F4112" s="213" t="inlineStr">
        <is>
          <t>guardian and teacher of Will</t>
        </is>
      </c>
      <c r="G4112" s="213" t="inlineStr"/>
      <c r="H4112" s="213" t="inlineStr"/>
      <c r="I4112" s="213" t="inlineStr">
        <is>
          <t>high</t>
        </is>
      </c>
      <c r="J4112" s="213" t="inlineStr">
        <is>
          <t>The shared premise says the three named undead raise and teach Will.</t>
        </is>
      </c>
    </row>
    <row r="4113" ht="31" customHeight="1" s="99">
      <c r="A4113" s="215" t="inlineStr">
        <is>
          <t>CDM-04112</t>
        </is>
      </c>
      <c r="B4113" s="215" t="inlineStr">
        <is>
          <t>CHR-SRC224-001</t>
        </is>
      </c>
      <c r="C4113" s="215" t="inlineStr">
        <is>
          <t>Will</t>
        </is>
      </c>
      <c r="D4113" s="216" t="inlineStr">
        <is>
          <t>SRC-224</t>
        </is>
      </c>
      <c r="E4113" s="216" t="inlineStr">
        <is>
          <t>being_types</t>
        </is>
      </c>
      <c r="F4113" s="216" t="inlineStr">
        <is>
          <t>human</t>
        </is>
      </c>
      <c r="G4113" s="216" t="inlineStr"/>
      <c r="H4113" s="216" t="inlineStr"/>
      <c r="I4113" s="216" t="inlineStr">
        <is>
          <t>high</t>
        </is>
      </c>
      <c r="J4113" s="216" t="inlineStr">
        <is>
          <t>The Level 1 synopsis calls Will the single human child.</t>
        </is>
      </c>
    </row>
    <row r="4114" ht="31" customHeight="1" s="99">
      <c r="A4114" s="212" t="inlineStr">
        <is>
          <t>CDM-04113</t>
        </is>
      </c>
      <c r="B4114" s="212" t="inlineStr">
        <is>
          <t>CHR-SRC224-001</t>
        </is>
      </c>
      <c r="C4114" s="212" t="inlineStr">
        <is>
          <t>Will</t>
        </is>
      </c>
      <c r="D4114" s="213" t="inlineStr">
        <is>
          <t>SRC-224</t>
        </is>
      </c>
      <c r="E4114" s="213" t="inlineStr">
        <is>
          <t>roles_and_vocations</t>
        </is>
      </c>
      <c r="F4114" s="213" t="inlineStr">
        <is>
          <t>Paladin</t>
        </is>
      </c>
      <c r="G4114" s="213" t="inlineStr"/>
      <c r="H4114" s="213" t="inlineStr"/>
      <c r="I4114" s="213" t="inlineStr">
        <is>
          <t>high</t>
        </is>
      </c>
      <c r="J4114" s="213" t="inlineStr">
        <is>
          <t>The synopsis frames the opening as his first step toward becoming a Paladin; it does not establish completed status or a detailed class system.</t>
        </is>
      </c>
    </row>
    <row r="4115" ht="31" customHeight="1" s="99">
      <c r="A4115" s="215" t="inlineStr">
        <is>
          <t>CDM-04114</t>
        </is>
      </c>
      <c r="B4115" s="215" t="inlineStr">
        <is>
          <t>CHR-SRC224-001</t>
        </is>
      </c>
      <c r="C4115" s="215" t="inlineStr">
        <is>
          <t>Will</t>
        </is>
      </c>
      <c r="D4115" s="216" t="inlineStr">
        <is>
          <t>SRC-224</t>
        </is>
      </c>
      <c r="E4115" s="216" t="inlineStr">
        <is>
          <t>cosmologies_and_realms</t>
        </is>
      </c>
      <c r="F4115" s="216" t="inlineStr">
        <is>
          <t>city of the dead</t>
        </is>
      </c>
      <c r="G4115" s="216" t="inlineStr"/>
      <c r="H4115" s="216" t="inlineStr"/>
      <c r="I4115" s="216" t="inlineStr">
        <is>
          <t>high</t>
        </is>
      </c>
      <c r="J4115" s="216" t="inlineStr">
        <is>
          <t>The publisher places the child in a ruined city of the dead.</t>
        </is>
      </c>
    </row>
    <row r="4116" ht="31" customHeight="1" s="99">
      <c r="A4116" s="212" t="inlineStr">
        <is>
          <t>CDM-04115</t>
        </is>
      </c>
      <c r="B4116" s="212" t="inlineStr">
        <is>
          <t>CHR-SRC224-001</t>
        </is>
      </c>
      <c r="C4116" s="212" t="inlineStr">
        <is>
          <t>Will</t>
        </is>
      </c>
      <c r="D4116" s="213" t="inlineStr">
        <is>
          <t>SRC-224</t>
        </is>
      </c>
      <c r="E4116" s="213" t="inlineStr">
        <is>
          <t>narrative_archetypes</t>
        </is>
      </c>
      <c r="F4116" s="213" t="inlineStr">
        <is>
          <t>raised by three undead guardians</t>
        </is>
      </c>
      <c r="G4116" s="213" t="inlineStr"/>
      <c r="H4116" s="213" t="inlineStr"/>
      <c r="I4116" s="213" t="inlineStr">
        <is>
          <t>high</t>
        </is>
      </c>
      <c r="J4116" s="213" t="inlineStr">
        <is>
          <t>A premise relationship, not proof of former-life identity or a general reincarnation rule.</t>
        </is>
      </c>
    </row>
    <row r="4117" ht="31" customHeight="1" s="99">
      <c r="A4117" s="215" t="inlineStr">
        <is>
          <t>CDM-04116</t>
        </is>
      </c>
      <c r="B4117" s="215" t="inlineStr">
        <is>
          <t>CHR-SRC225-001</t>
        </is>
      </c>
      <c r="C4117" s="215" t="inlineStr">
        <is>
          <t>Elizabeth</t>
        </is>
      </c>
      <c r="D4117" s="216" t="inlineStr">
        <is>
          <t>SRC-225</t>
        </is>
      </c>
      <c r="E4117" s="216" t="inlineStr">
        <is>
          <t>roles_and_vocations</t>
        </is>
      </c>
      <c r="F4117" s="216" t="inlineStr">
        <is>
          <t>princess</t>
        </is>
      </c>
      <c r="G4117" s="216" t="inlineStr"/>
      <c r="H4117" s="216" t="inlineStr"/>
      <c r="I4117" s="216" t="inlineStr">
        <is>
          <t>high</t>
        </is>
      </c>
      <c r="J4117" s="216" t="inlineStr">
        <is>
          <t>Exact publisher designation.</t>
        </is>
      </c>
    </row>
    <row r="4118" ht="31" customHeight="1" s="99">
      <c r="A4118" s="212" t="inlineStr">
        <is>
          <t>CDM-04117</t>
        </is>
      </c>
      <c r="B4118" s="212" t="inlineStr">
        <is>
          <t>CHR-SRC225-001</t>
        </is>
      </c>
      <c r="C4118" s="212" t="inlineStr">
        <is>
          <t>Elizabeth</t>
        </is>
      </c>
      <c r="D4118" s="213" t="inlineStr">
        <is>
          <t>SRC-225</t>
        </is>
      </c>
      <c r="E4118" s="213" t="inlineStr">
        <is>
          <t>affiliations</t>
        </is>
      </c>
      <c r="F4118" s="213" t="inlineStr">
        <is>
          <t>kingdom reclaiming cause</t>
        </is>
      </c>
      <c r="G4118" s="213" t="inlineStr"/>
      <c r="H4118" s="213" t="inlineStr"/>
      <c r="I4118" s="213" t="inlineStr">
        <is>
          <t>high</t>
        </is>
      </c>
      <c r="J4118" s="213" t="inlineStr">
        <is>
          <t>She seeks the Sins to help reclaim the kingdom; no membership is asserted.</t>
        </is>
      </c>
    </row>
    <row r="4119" ht="31" customHeight="1" s="99">
      <c r="A4119" s="215" t="inlineStr">
        <is>
          <t>CDM-04118</t>
        </is>
      </c>
      <c r="B4119" s="215" t="inlineStr">
        <is>
          <t>CHR-SRC225-001</t>
        </is>
      </c>
      <c r="C4119" s="215" t="inlineStr">
        <is>
          <t>Elizabeth</t>
        </is>
      </c>
      <c r="D4119" s="216" t="inlineStr">
        <is>
          <t>SRC-225</t>
        </is>
      </c>
      <c r="E4119" s="216" t="inlineStr">
        <is>
          <t>states_and_transformations</t>
        </is>
      </c>
      <c r="F4119" s="216" t="inlineStr">
        <is>
          <t>on the run after throne seizure</t>
        </is>
      </c>
      <c r="G4119" s="216" t="inlineStr"/>
      <c r="H4119" s="216" t="inlineStr"/>
      <c r="I4119" s="216" t="inlineStr">
        <is>
          <t>high</t>
        </is>
      </c>
      <c r="J4119" s="216" t="inlineStr">
        <is>
          <t>Direct synopsis status.</t>
        </is>
      </c>
    </row>
    <row r="4120" ht="31" customHeight="1" s="99">
      <c r="A4120" s="212" t="inlineStr">
        <is>
          <t>CDM-04119</t>
        </is>
      </c>
      <c r="B4120" s="212" t="inlineStr">
        <is>
          <t>CHR-SRC225-001</t>
        </is>
      </c>
      <c r="C4120" s="212" t="inlineStr">
        <is>
          <t>Elizabeth</t>
        </is>
      </c>
      <c r="D4120" s="213" t="inlineStr">
        <is>
          <t>SRC-225</t>
        </is>
      </c>
      <c r="E4120" s="213" t="inlineStr">
        <is>
          <t>cosmologies_and_realms</t>
        </is>
      </c>
      <c r="F4120" s="213" t="inlineStr">
        <is>
          <t>monarchy/kingdom</t>
        </is>
      </c>
      <c r="G4120" s="213" t="inlineStr"/>
      <c r="H4120" s="213" t="inlineStr"/>
      <c r="I4120" s="213" t="inlineStr">
        <is>
          <t>high</t>
        </is>
      </c>
      <c r="J4120" s="213" t="inlineStr">
        <is>
          <t>Opening political setting.</t>
        </is>
      </c>
    </row>
    <row r="4121" ht="31" customHeight="1" s="99">
      <c r="A4121" s="215" t="inlineStr">
        <is>
          <t>CDM-04120</t>
        </is>
      </c>
      <c r="B4121" s="215" t="inlineStr">
        <is>
          <t>CHR-SRC225-001</t>
        </is>
      </c>
      <c r="C4121" s="215" t="inlineStr">
        <is>
          <t>Elizabeth</t>
        </is>
      </c>
      <c r="D4121" s="216" t="inlineStr">
        <is>
          <t>SRC-225</t>
        </is>
      </c>
      <c r="E4121" s="216" t="inlineStr">
        <is>
          <t>narrative_archetypes</t>
        </is>
      </c>
      <c r="F4121" s="216" t="inlineStr">
        <is>
          <t>dispossessed royal petitioner</t>
        </is>
      </c>
      <c r="G4121" s="216" t="inlineStr"/>
      <c r="H4121" s="216" t="inlineStr"/>
      <c r="I4121" s="216" t="inlineStr">
        <is>
          <t>high</t>
        </is>
      </c>
      <c r="J4121" s="216" t="inlineStr">
        <is>
          <t>Opening premise role only.</t>
        </is>
      </c>
    </row>
    <row r="4122" ht="31" customHeight="1" s="99">
      <c r="A4122" s="212" t="inlineStr">
        <is>
          <t>CDM-04121</t>
        </is>
      </c>
      <c r="B4122" s="212" t="inlineStr">
        <is>
          <t>CHR-SRC225-002</t>
        </is>
      </c>
      <c r="C4122" s="212" t="inlineStr">
        <is>
          <t>Meliodas</t>
        </is>
      </c>
      <c r="D4122" s="213" t="inlineStr">
        <is>
          <t>SRC-225</t>
        </is>
      </c>
      <c r="E4122" s="213" t="inlineStr">
        <is>
          <t>roles_and_vocations</t>
        </is>
      </c>
      <c r="F4122" s="213" t="inlineStr">
        <is>
          <t>innkeeper</t>
        </is>
      </c>
      <c r="G4122" s="213" t="inlineStr"/>
      <c r="H4122" s="213" t="inlineStr"/>
      <c r="I4122" s="213" t="inlineStr">
        <is>
          <t>high</t>
        </is>
      </c>
      <c r="J4122" s="213" t="inlineStr">
        <is>
          <t>Exact opening publisher designation.</t>
        </is>
      </c>
    </row>
    <row r="4123" ht="31" customHeight="1" s="99">
      <c r="A4123" s="215" t="inlineStr">
        <is>
          <t>CDM-04122</t>
        </is>
      </c>
      <c r="B4123" s="215" t="inlineStr">
        <is>
          <t>CHR-SRC225-002</t>
        </is>
      </c>
      <c r="C4123" s="215" t="inlineStr">
        <is>
          <t>Meliodas</t>
        </is>
      </c>
      <c r="D4123" s="216" t="inlineStr">
        <is>
          <t>SRC-225</t>
        </is>
      </c>
      <c r="E4123" s="216" t="inlineStr">
        <is>
          <t>affiliations</t>
        </is>
      </c>
      <c r="F4123" s="216" t="inlineStr">
        <is>
          <t>the Seven Deadly Sins</t>
        </is>
      </c>
      <c r="G4123" s="216" t="inlineStr"/>
      <c r="H4123" s="216" t="inlineStr"/>
      <c r="I4123" s="216" t="inlineStr">
        <is>
          <t>high</t>
        </is>
      </c>
      <c r="J4123" s="216" t="inlineStr">
        <is>
          <t>Publisher identifies Meliodas as the first Sin Elizabeth meets.</t>
        </is>
      </c>
    </row>
    <row r="4124" ht="31" customHeight="1" s="99">
      <c r="A4124" s="212" t="inlineStr">
        <is>
          <t>CDM-04123</t>
        </is>
      </c>
      <c r="B4124" s="212" t="inlineStr">
        <is>
          <t>CHR-SRC225-002</t>
        </is>
      </c>
      <c r="C4124" s="212" t="inlineStr">
        <is>
          <t>Meliodas</t>
        </is>
      </c>
      <c r="D4124" s="213" t="inlineStr">
        <is>
          <t>SRC-225</t>
        </is>
      </c>
      <c r="E4124" s="213" t="inlineStr">
        <is>
          <t>artifacts_and_vehicles</t>
        </is>
      </c>
      <c r="F4124" s="213" t="inlineStr">
        <is>
          <t>no real sword</t>
        </is>
      </c>
      <c r="G4124" s="213" t="inlineStr"/>
      <c r="H4124" s="213" t="inlineStr"/>
      <c r="I4124" s="213" t="inlineStr">
        <is>
          <t>high</t>
        </is>
      </c>
      <c r="J4124" s="213" t="inlineStr">
        <is>
          <t>Opening synopsis contrast only; no weapon history is inferred.</t>
        </is>
      </c>
    </row>
    <row r="4125" ht="31" customHeight="1" s="99">
      <c r="A4125" s="215" t="inlineStr">
        <is>
          <t>CDM-04124</t>
        </is>
      </c>
      <c r="B4125" s="215" t="inlineStr">
        <is>
          <t>CHR-SRC225-002</t>
        </is>
      </c>
      <c r="C4125" s="215" t="inlineStr">
        <is>
          <t>Meliodas</t>
        </is>
      </c>
      <c r="D4125" s="216" t="inlineStr">
        <is>
          <t>SRC-225</t>
        </is>
      </c>
      <c r="E4125" s="216" t="inlineStr">
        <is>
          <t>cosmologies_and_realms</t>
        </is>
      </c>
      <c r="F4125" s="216" t="inlineStr">
        <is>
          <t>monarchy/kingdom</t>
        </is>
      </c>
      <c r="G4125" s="216" t="inlineStr"/>
      <c r="H4125" s="216" t="inlineStr"/>
      <c r="I4125" s="216" t="inlineStr">
        <is>
          <t>high</t>
        </is>
      </c>
      <c r="J4125" s="216" t="inlineStr">
        <is>
          <t>Elizabeth seeks the order's help reclaiming the kingdom.</t>
        </is>
      </c>
    </row>
    <row r="4126" ht="31" customHeight="1" s="99">
      <c r="A4126" s="212" t="inlineStr">
        <is>
          <t>CDM-04125</t>
        </is>
      </c>
      <c r="B4126" s="212" t="inlineStr">
        <is>
          <t>CHR-SRC225-002</t>
        </is>
      </c>
      <c r="C4126" s="212" t="inlineStr">
        <is>
          <t>Meliodas</t>
        </is>
      </c>
      <c r="D4126" s="213" t="inlineStr">
        <is>
          <t>SRC-225</t>
        </is>
      </c>
      <c r="E4126" s="213" t="inlineStr">
        <is>
          <t>narrative_archetypes</t>
        </is>
      </c>
      <c r="F4126" s="213" t="inlineStr">
        <is>
          <t>legend-disrupting exile</t>
        </is>
      </c>
      <c r="G4126" s="213" t="inlineStr"/>
      <c r="H4126" s="213" t="inlineStr"/>
      <c r="I4126" s="213" t="inlineStr">
        <is>
          <t>high</t>
        </is>
      </c>
      <c r="J4126" s="213" t="inlineStr">
        <is>
          <t>The ordinary innkeeper presentation raises synopsis's question about legends of Sins' strength.</t>
        </is>
      </c>
    </row>
    <row r="4127" ht="31" customHeight="1" s="99">
      <c r="A4127" s="215" t="inlineStr">
        <is>
          <t>CDM-04126</t>
        </is>
      </c>
      <c r="B4127" s="215" t="inlineStr">
        <is>
          <t>CHR-SRC226-001</t>
        </is>
      </c>
      <c r="C4127" s="215" t="inlineStr">
        <is>
          <t>Asta</t>
        </is>
      </c>
      <c r="D4127" s="216" t="inlineStr">
        <is>
          <t>SRC-226</t>
        </is>
      </c>
      <c r="E4127" s="216" t="inlineStr">
        <is>
          <t>roles_and_vocations</t>
        </is>
      </c>
      <c r="F4127" s="216" t="inlineStr">
        <is>
          <t>aspiring Wizard King</t>
        </is>
      </c>
      <c r="G4127" s="216" t="inlineStr"/>
      <c r="H4127" s="216" t="inlineStr"/>
      <c r="I4127" s="216" t="inlineStr">
        <is>
          <t>high</t>
        </is>
      </c>
      <c r="J4127" s="216" t="inlineStr">
        <is>
          <t>Directly stated in VIZ's Volume 1 product synopsis; no achieved office is asserted.</t>
        </is>
      </c>
    </row>
    <row r="4128" ht="31" customHeight="1" s="99">
      <c r="A4128" s="212" t="inlineStr">
        <is>
          <t>CDM-04127</t>
        </is>
      </c>
      <c r="B4128" s="212" t="inlineStr">
        <is>
          <t>CHR-SRC226-001</t>
        </is>
      </c>
      <c r="C4128" s="212" t="inlineStr">
        <is>
          <t>Asta</t>
        </is>
      </c>
      <c r="D4128" s="213" t="inlineStr">
        <is>
          <t>SRC-226</t>
        </is>
      </c>
      <c r="E4128" s="213" t="inlineStr">
        <is>
          <t>power_traditions</t>
        </is>
      </c>
      <c r="F4128" s="213" t="inlineStr">
        <is>
          <t>no magic ability</t>
        </is>
      </c>
      <c r="G4128" s="213" t="inlineStr"/>
      <c r="H4128" s="213" t="inlineStr"/>
      <c r="I4128" s="213" t="inlineStr">
        <is>
          <t>high</t>
        </is>
      </c>
      <c r="J4128" s="213" t="inlineStr">
        <is>
          <t>VIZ's Volume 1 product synopsis describes Asta as born without magic ability; this is fictional setting framing, not a real-world diagnosis.</t>
        </is>
      </c>
    </row>
    <row r="4129" ht="31" customHeight="1" s="99">
      <c r="A4129" s="215" t="inlineStr">
        <is>
          <t>CDM-04128</t>
        </is>
      </c>
      <c r="B4129" s="215" t="inlineStr">
        <is>
          <t>CHR-SRC226-001</t>
        </is>
      </c>
      <c r="C4129" s="215" t="inlineStr">
        <is>
          <t>Asta</t>
        </is>
      </c>
      <c r="D4129" s="216" t="inlineStr">
        <is>
          <t>SRC-226</t>
        </is>
      </c>
      <c r="E4129" s="216" t="inlineStr">
        <is>
          <t>power_traditions</t>
        </is>
      </c>
      <c r="F4129" s="216" t="inlineStr">
        <is>
          <t>magic-negating sword</t>
        </is>
      </c>
      <c r="G4129" s="216" t="inlineStr"/>
      <c r="H4129" s="216" t="inlineStr"/>
      <c r="I4129" s="216" t="inlineStr">
        <is>
          <t>moderate</t>
        </is>
      </c>
      <c r="J4129" s="216" t="inlineStr">
        <is>
          <t>VIZ's official Volume 1 editorial review describes the unusual sword as negating magic. Detailed mechanics are not mapped.</t>
        </is>
      </c>
    </row>
    <row r="4130" ht="31" customHeight="1" s="99">
      <c r="A4130" s="212" t="inlineStr">
        <is>
          <t>CDM-04129</t>
        </is>
      </c>
      <c r="B4130" s="212" t="inlineStr">
        <is>
          <t>CHR-SRC226-001</t>
        </is>
      </c>
      <c r="C4130" s="212" t="inlineStr">
        <is>
          <t>Asta</t>
        </is>
      </c>
      <c r="D4130" s="213" t="inlineStr">
        <is>
          <t>SRC-226</t>
        </is>
      </c>
      <c r="E4130" s="213" t="inlineStr">
        <is>
          <t>artifacts_and_vehicles</t>
        </is>
      </c>
      <c r="F4130" s="213" t="inlineStr">
        <is>
          <t>unusual grimoire</t>
        </is>
      </c>
      <c r="G4130" s="213" t="inlineStr"/>
      <c r="H4130" s="213" t="inlineStr"/>
      <c r="I4130" s="213" t="inlineStr">
        <is>
          <t>moderate</t>
        </is>
      </c>
      <c r="J4130" s="213" t="inlineStr">
        <is>
          <t>VIZ's official Volume 1 editorial review says Asta receives it; no later lore or exact classification is imported.</t>
        </is>
      </c>
    </row>
    <row r="4131" ht="31" customHeight="1" s="99">
      <c r="A4131" s="215" t="inlineStr">
        <is>
          <t>CDM-04130</t>
        </is>
      </c>
      <c r="B4131" s="215" t="inlineStr">
        <is>
          <t>CHR-SRC226-001</t>
        </is>
      </c>
      <c r="C4131" s="215" t="inlineStr">
        <is>
          <t>Asta</t>
        </is>
      </c>
      <c r="D4131" s="216" t="inlineStr">
        <is>
          <t>SRC-226</t>
        </is>
      </c>
      <c r="E4131" s="216" t="inlineStr">
        <is>
          <t>narrative_archetypes</t>
        </is>
      </c>
      <c r="F4131" s="216" t="inlineStr">
        <is>
          <t>magicless aspirant</t>
        </is>
      </c>
      <c r="G4131" s="216" t="inlineStr"/>
      <c r="H4131" s="216" t="inlineStr"/>
      <c r="I4131" s="216" t="inlineStr">
        <is>
          <t>moderate</t>
        </is>
      </c>
      <c r="J4131" s="216" t="inlineStr">
        <is>
          <t>A cautious narrative label based on the stated no-magic premise and goal.</t>
        </is>
      </c>
    </row>
    <row r="4132" ht="31" customHeight="1" s="99">
      <c r="A4132" s="212" t="inlineStr">
        <is>
          <t>CDM-04131</t>
        </is>
      </c>
      <c r="B4132" s="212" t="inlineStr">
        <is>
          <t>CHR-SRC226-002</t>
        </is>
      </c>
      <c r="C4132" s="212" t="inlineStr">
        <is>
          <t>Yuno</t>
        </is>
      </c>
      <c r="D4132" s="213" t="inlineStr">
        <is>
          <t>SRC-226</t>
        </is>
      </c>
      <c r="E4132" s="213" t="inlineStr">
        <is>
          <t>roles_and_vocations</t>
        </is>
      </c>
      <c r="F4132" s="213" t="inlineStr">
        <is>
          <t>aspiring Wizard King</t>
        </is>
      </c>
      <c r="G4132" s="213" t="inlineStr"/>
      <c r="H4132" s="213" t="inlineStr"/>
      <c r="I4132" s="213" t="inlineStr">
        <is>
          <t>moderate</t>
        </is>
      </c>
      <c r="J4132" s="213" t="inlineStr">
        <is>
          <t>Shueisha's official manga portal says Asta and Yuno strive for Wizard King; the selected VIZ product synopsis itself names only Asta.</t>
        </is>
      </c>
    </row>
    <row r="4133" ht="31" customHeight="1" s="99">
      <c r="A4133" s="215" t="inlineStr">
        <is>
          <t>CDM-04132</t>
        </is>
      </c>
      <c r="B4133" s="215" t="inlineStr">
        <is>
          <t>CHR-SRC226-002</t>
        </is>
      </c>
      <c r="C4133" s="215" t="inlineStr">
        <is>
          <t>Yuno</t>
        </is>
      </c>
      <c r="D4133" s="216" t="inlineStr">
        <is>
          <t>SRC-226</t>
        </is>
      </c>
      <c r="E4133" s="216" t="inlineStr">
        <is>
          <t>power_traditions</t>
        </is>
      </c>
      <c r="F4133" s="216" t="inlineStr">
        <is>
          <t>tremendous magic power</t>
        </is>
      </c>
      <c r="G4133" s="216" t="inlineStr"/>
      <c r="H4133" s="216" t="inlineStr"/>
      <c r="I4133" s="216" t="inlineStr">
        <is>
          <t>high</t>
        </is>
      </c>
      <c r="J4133" s="216" t="inlineStr">
        <is>
          <t>Directly described by VIZ's official Volume 1 editorial review; no exact quantity or system classification is mapped.</t>
        </is>
      </c>
    </row>
    <row r="4134" ht="31" customHeight="1" s="99">
      <c r="A4134" s="212" t="inlineStr">
        <is>
          <t>CDM-04133</t>
        </is>
      </c>
      <c r="B4134" s="212" t="inlineStr">
        <is>
          <t>CHR-SRC226-002</t>
        </is>
      </c>
      <c r="C4134" s="212" t="inlineStr">
        <is>
          <t>Yuno</t>
        </is>
      </c>
      <c r="D4134" s="213" t="inlineStr">
        <is>
          <t>SRC-226</t>
        </is>
      </c>
      <c r="E4134" s="213" t="inlineStr">
        <is>
          <t>narrative_archetypes</t>
        </is>
      </c>
      <c r="F4134" s="213" t="inlineStr">
        <is>
          <t>childhood friend and rival</t>
        </is>
      </c>
      <c r="G4134" s="213" t="inlineStr"/>
      <c r="H4134" s="213" t="inlineStr"/>
      <c r="I4134" s="213" t="inlineStr">
        <is>
          <t>high</t>
        </is>
      </c>
      <c r="J4134" s="213" t="inlineStr">
        <is>
          <t>Supported by VIZ's official Volume 1 review and the Shueisha official manga portal.</t>
        </is>
      </c>
    </row>
    <row r="4135" ht="31" customHeight="1" s="99">
      <c r="A4135" s="215" t="inlineStr">
        <is>
          <t>CDM-04134</t>
        </is>
      </c>
      <c r="B4135" s="215" t="inlineStr">
        <is>
          <t>CHR-SRC227-001</t>
        </is>
      </c>
      <c r="C4135" s="215" t="inlineStr">
        <is>
          <t>Lucy</t>
        </is>
      </c>
      <c r="D4135" s="216" t="inlineStr">
        <is>
          <t>SRC-227</t>
        </is>
      </c>
      <c r="E4135" s="216" t="inlineStr">
        <is>
          <t>roles_and_vocations</t>
        </is>
      </c>
      <c r="F4135" s="216" t="inlineStr">
        <is>
          <t>wizard</t>
        </is>
      </c>
      <c r="G4135" s="216" t="inlineStr"/>
      <c r="H4135" s="216" t="inlineStr"/>
      <c r="I4135" s="216" t="inlineStr">
        <is>
          <t>high</t>
        </is>
      </c>
      <c r="J4135" s="216" t="inlineStr">
        <is>
          <t>The official English Volume 1 synopsis calls Lucy a wizard; no magic specialty, rules, or abilities are established.</t>
        </is>
      </c>
    </row>
    <row r="4136" ht="31" customHeight="1" s="99">
      <c r="A4136" s="212" t="inlineStr">
        <is>
          <t>CDM-04135</t>
        </is>
      </c>
      <c r="B4136" s="212" t="inlineStr">
        <is>
          <t>CHR-SRC227-001</t>
        </is>
      </c>
      <c r="C4136" s="212" t="inlineStr">
        <is>
          <t>Lucy</t>
        </is>
      </c>
      <c r="D4136" s="213" t="inlineStr">
        <is>
          <t>SRC-227</t>
        </is>
      </c>
      <c r="E4136" s="213" t="inlineStr">
        <is>
          <t>affiliations</t>
        </is>
      </c>
      <c r="F4136" s="213" t="inlineStr">
        <is>
          <t>aspirant to Fairy Tail</t>
        </is>
      </c>
      <c r="G4136" s="213" t="inlineStr"/>
      <c r="H4136" s="213" t="inlineStr"/>
      <c r="I4136" s="213" t="inlineStr">
        <is>
          <t>high</t>
        </is>
      </c>
      <c r="J4136" s="213" t="inlineStr">
        <is>
          <t>She wants to join Fairy Tail; this is not evidence that she is already a member in the selected synopsis.</t>
        </is>
      </c>
    </row>
    <row r="4137" ht="31" customHeight="1" s="99">
      <c r="A4137" s="215" t="inlineStr">
        <is>
          <t>CDM-04136</t>
        </is>
      </c>
      <c r="B4137" s="215" t="inlineStr">
        <is>
          <t>CHR-SRC227-001</t>
        </is>
      </c>
      <c r="C4137" s="215" t="inlineStr">
        <is>
          <t>Lucy</t>
        </is>
      </c>
      <c r="D4137" s="216" t="inlineStr">
        <is>
          <t>SRC-227</t>
        </is>
      </c>
      <c r="E4137" s="216" t="inlineStr">
        <is>
          <t>narrative_archetypes</t>
        </is>
      </c>
      <c r="F4137" s="216" t="inlineStr">
        <is>
          <t>guild-seeking protagonist</t>
        </is>
      </c>
      <c r="G4137" s="216" t="inlineStr"/>
      <c r="H4137" s="216" t="inlineStr"/>
      <c r="I4137" s="216" t="inlineStr">
        <is>
          <t>high</t>
        </is>
      </c>
      <c r="J4137" s="216" t="inlineStr">
        <is>
          <t>A narrow opening-premise framing only; it does not establish later found-family development.</t>
        </is>
      </c>
    </row>
    <row r="4138" ht="31" customHeight="1" s="99">
      <c r="A4138" s="212" t="inlineStr">
        <is>
          <t>CDM-04137</t>
        </is>
      </c>
      <c r="B4138" s="212" t="inlineStr">
        <is>
          <t>CHR-SRC227-002</t>
        </is>
      </c>
      <c r="C4138" s="212" t="inlineStr">
        <is>
          <t>Natsu</t>
        </is>
      </c>
      <c r="D4138" s="213" t="inlineStr">
        <is>
          <t>SRC-227</t>
        </is>
      </c>
      <c r="E4138" s="213" t="inlineStr">
        <is>
          <t>narrative_archetypes</t>
        </is>
      </c>
      <c r="F4138" s="213" t="inlineStr">
        <is>
          <t>potential rescuer</t>
        </is>
      </c>
      <c r="G4138" s="213" t="inlineStr"/>
      <c r="H4138" s="213" t="inlineStr"/>
      <c r="I4138" s="213" t="inlineStr">
        <is>
          <t>high</t>
        </is>
      </c>
      <c r="J4138" s="213" t="inlineStr">
        <is>
          <t>The English synopsis calls Natsu Lucy's only hope in its initial danger premise; no later heroic role is asserted.</t>
        </is>
      </c>
    </row>
    <row r="4139" ht="31" customHeight="1" s="99">
      <c r="A4139" s="215" t="inlineStr">
        <is>
          <t>CDM-04138</t>
        </is>
      </c>
      <c r="B4139" s="215" t="inlineStr">
        <is>
          <t>CHR-SRC228-001</t>
        </is>
      </c>
      <c r="C4139" s="215" t="inlineStr">
        <is>
          <t>Hitomi</t>
        </is>
      </c>
      <c r="D4139" s="216" t="inlineStr">
        <is>
          <t>SRC-228</t>
        </is>
      </c>
      <c r="E4139" s="216" t="inlineStr">
        <is>
          <t>power_traditions</t>
        </is>
      </c>
      <c r="F4139" s="216" t="inlineStr">
        <is>
          <t>special abilities</t>
        </is>
      </c>
      <c r="G4139" s="216" t="inlineStr"/>
      <c r="H4139" s="216" t="inlineStr"/>
      <c r="I4139" s="216" t="inlineStr">
        <is>
          <t>high</t>
        </is>
      </c>
      <c r="J4139" s="216" t="inlineStr">
        <is>
          <t>Exact Sunrise synopsis phrase; no divination label or mechanics are inferred.</t>
        </is>
      </c>
    </row>
    <row r="4140" ht="31" customHeight="1" s="99">
      <c r="A4140" s="212" t="inlineStr">
        <is>
          <t>CDM-04139</t>
        </is>
      </c>
      <c r="B4140" s="212" t="inlineStr">
        <is>
          <t>CHR-SRC228-001</t>
        </is>
      </c>
      <c r="C4140" s="212" t="inlineStr">
        <is>
          <t>Hitomi</t>
        </is>
      </c>
      <c r="D4140" s="213" t="inlineStr">
        <is>
          <t>SRC-228</t>
        </is>
      </c>
      <c r="E4140" s="213" t="inlineStr">
        <is>
          <t>states_and_transformations</t>
        </is>
      </c>
      <c r="F4140" s="213" t="inlineStr">
        <is>
          <t>transported from Earth to Gaea</t>
        </is>
      </c>
      <c r="G4140" s="213" t="inlineStr"/>
      <c r="H4140" s="213" t="inlineStr"/>
      <c r="I4140" s="213" t="inlineStr">
        <is>
          <t>high</t>
        </is>
      </c>
      <c r="J4140" s="213" t="inlineStr">
        <is>
          <t>Direct isekai displacement premise.</t>
        </is>
      </c>
    </row>
    <row r="4141" ht="31" customHeight="1" s="99">
      <c r="A4141" s="215" t="inlineStr">
        <is>
          <t>CDM-04140</t>
        </is>
      </c>
      <c r="B4141" s="215" t="inlineStr">
        <is>
          <t>CHR-SRC228-001</t>
        </is>
      </c>
      <c r="C4141" s="215" t="inlineStr">
        <is>
          <t>Hitomi</t>
        </is>
      </c>
      <c r="D4141" s="216" t="inlineStr">
        <is>
          <t>SRC-228</t>
        </is>
      </c>
      <c r="E4141" s="216" t="inlineStr">
        <is>
          <t>cosmologies_and_realms</t>
        </is>
      </c>
      <c r="F4141" s="216" t="inlineStr">
        <is>
          <t>Gaea</t>
        </is>
      </c>
      <c r="G4141" s="216" t="inlineStr"/>
      <c r="H4141" s="216" t="inlineStr"/>
      <c r="I4141" s="216" t="inlineStr">
        <is>
          <t>high</t>
        </is>
      </c>
      <c r="J4141" s="216" t="inlineStr">
        <is>
          <t>Mysterious planet where Earth appears in night sky.</t>
        </is>
      </c>
    </row>
    <row r="4142" ht="31" customHeight="1" s="99">
      <c r="A4142" s="212" t="inlineStr">
        <is>
          <t>CDM-04141</t>
        </is>
      </c>
      <c r="B4142" s="212" t="inlineStr">
        <is>
          <t>CHR-SRC228-001</t>
        </is>
      </c>
      <c r="C4142" s="212" t="inlineStr">
        <is>
          <t>Hitomi</t>
        </is>
      </c>
      <c r="D4142" s="213" t="inlineStr">
        <is>
          <t>SRC-228</t>
        </is>
      </c>
      <c r="E4142" s="213" t="inlineStr">
        <is>
          <t>metaphysical_laws_and_rituals</t>
        </is>
      </c>
      <c r="F4142" s="213" t="inlineStr">
        <is>
          <t>source-fiction interworld transport</t>
        </is>
      </c>
      <c r="G4142" s="213" t="inlineStr"/>
      <c r="H4142" s="213" t="inlineStr"/>
      <c r="I4142" s="213" t="inlineStr">
        <is>
          <t>high</t>
        </is>
      </c>
      <c r="J4142" s="213" t="inlineStr">
        <is>
          <t>Travel premise only; no mechanism or ritual is supplied.</t>
        </is>
      </c>
    </row>
    <row r="4143" ht="31" customHeight="1" s="99">
      <c r="A4143" s="215" t="inlineStr">
        <is>
          <t>CDM-04142</t>
        </is>
      </c>
      <c r="B4143" s="215" t="inlineStr">
        <is>
          <t>CHR-SRC228-001</t>
        </is>
      </c>
      <c r="C4143" s="215" t="inlineStr">
        <is>
          <t>Hitomi</t>
        </is>
      </c>
      <c r="D4143" s="216" t="inlineStr">
        <is>
          <t>SRC-228</t>
        </is>
      </c>
      <c r="E4143" s="216" t="inlineStr">
        <is>
          <t>narrative_archetypes</t>
        </is>
      </c>
      <c r="F4143" s="216" t="inlineStr">
        <is>
          <t>world-saving displaced protagonist</t>
        </is>
      </c>
      <c r="G4143" s="216" t="inlineStr"/>
      <c r="H4143" s="216" t="inlineStr"/>
      <c r="I4143" s="216" t="inlineStr">
        <is>
          <t>high</t>
        </is>
      </c>
      <c r="J4143" s="216" t="inlineStr">
        <is>
          <t>Her abilities may be key to saving Gaea.</t>
        </is>
      </c>
    </row>
    <row r="4144" ht="31" customHeight="1" s="99">
      <c r="A4144" s="212" t="inlineStr">
        <is>
          <t>CDM-04143</t>
        </is>
      </c>
      <c r="B4144" s="212" t="inlineStr">
        <is>
          <t>CHR-SRC228-002</t>
        </is>
      </c>
      <c r="C4144" s="212" t="inlineStr">
        <is>
          <t>Van</t>
        </is>
      </c>
      <c r="D4144" s="213" t="inlineStr">
        <is>
          <t>SRC-228</t>
        </is>
      </c>
      <c r="E4144" s="213" t="inlineStr">
        <is>
          <t>roles_and_vocations</t>
        </is>
      </c>
      <c r="F4144" s="213" t="inlineStr">
        <is>
          <t>newly ordained king</t>
        </is>
      </c>
      <c r="G4144" s="213" t="inlineStr"/>
      <c r="H4144" s="213" t="inlineStr"/>
      <c r="I4144" s="213" t="inlineStr">
        <is>
          <t>high</t>
        </is>
      </c>
      <c r="J4144" s="213" t="inlineStr">
        <is>
          <t>Exact official Crunchyroll role wording.</t>
        </is>
      </c>
    </row>
    <row r="4145" ht="31" customHeight="1" s="99">
      <c r="A4145" s="215" t="inlineStr">
        <is>
          <t>CDM-04144</t>
        </is>
      </c>
      <c r="B4145" s="215" t="inlineStr">
        <is>
          <t>CHR-SRC228-002</t>
        </is>
      </c>
      <c r="C4145" s="215" t="inlineStr">
        <is>
          <t>Van</t>
        </is>
      </c>
      <c r="D4145" s="216" t="inlineStr">
        <is>
          <t>SRC-228</t>
        </is>
      </c>
      <c r="E4145" s="216" t="inlineStr">
        <is>
          <t>artifacts_and_vehicles</t>
        </is>
      </c>
      <c r="F4145" s="216" t="inlineStr">
        <is>
          <t>Escaflowne mecha</t>
        </is>
      </c>
      <c r="G4145" s="216" t="inlineStr"/>
      <c r="H4145" s="216" t="inlineStr"/>
      <c r="I4145" s="216" t="inlineStr">
        <is>
          <t>high</t>
        </is>
      </c>
      <c r="J4145" s="216" t="inlineStr">
        <is>
          <t>Official synopsis calls it Van's own mecha; no Guymelef mechanics are inferred.</t>
        </is>
      </c>
    </row>
    <row r="4146" ht="31" customHeight="1" s="99">
      <c r="A4146" s="212" t="inlineStr">
        <is>
          <t>CDM-04145</t>
        </is>
      </c>
      <c r="B4146" s="212" t="inlineStr">
        <is>
          <t>CHR-SRC228-002</t>
        </is>
      </c>
      <c r="C4146" s="212" t="inlineStr">
        <is>
          <t>Van</t>
        </is>
      </c>
      <c r="D4146" s="213" t="inlineStr">
        <is>
          <t>SRC-228</t>
        </is>
      </c>
      <c r="E4146" s="213" t="inlineStr">
        <is>
          <t>cosmologies_and_realms</t>
        </is>
      </c>
      <c r="F4146" s="213" t="inlineStr">
        <is>
          <t>Gaea</t>
        </is>
      </c>
      <c r="G4146" s="213" t="inlineStr"/>
      <c r="H4146" s="213" t="inlineStr"/>
      <c r="I4146" s="213" t="inlineStr">
        <is>
          <t>high</t>
        </is>
      </c>
      <c r="J4146" s="213" t="inlineStr">
        <is>
          <t>Official listing places the meeting on Gaea.</t>
        </is>
      </c>
    </row>
    <row r="4147" ht="31" customHeight="1" s="99">
      <c r="A4147" s="215" t="inlineStr">
        <is>
          <t>CDM-04146</t>
        </is>
      </c>
      <c r="B4147" s="215" t="inlineStr">
        <is>
          <t>CHR-SRC228-002</t>
        </is>
      </c>
      <c r="C4147" s="215" t="inlineStr">
        <is>
          <t>Van</t>
        </is>
      </c>
      <c r="D4147" s="216" t="inlineStr">
        <is>
          <t>SRC-228</t>
        </is>
      </c>
      <c r="E4147" s="216" t="inlineStr">
        <is>
          <t>narrative_archetypes</t>
        </is>
      </c>
      <c r="F4147" s="216" t="inlineStr">
        <is>
          <t>royal mecha bearer</t>
        </is>
      </c>
      <c r="G4147" s="216" t="inlineStr"/>
      <c r="H4147" s="216" t="inlineStr"/>
      <c r="I4147" s="216" t="inlineStr">
        <is>
          <t>high</t>
        </is>
      </c>
      <c r="J4147" s="216" t="inlineStr">
        <is>
          <t>Conservative combined role from king and own-mecha designations.</t>
        </is>
      </c>
    </row>
    <row r="4148" ht="31" customHeight="1" s="99">
      <c r="A4148" s="212" t="inlineStr">
        <is>
          <t>CDM-04147</t>
        </is>
      </c>
      <c r="B4148" s="212" t="inlineStr">
        <is>
          <t>CHR-SRC229-001</t>
        </is>
      </c>
      <c r="C4148" s="212" t="inlineStr">
        <is>
          <t>Ashitaka</t>
        </is>
      </c>
      <c r="D4148" s="213" t="inlineStr">
        <is>
          <t>SRC-229</t>
        </is>
      </c>
      <c r="E4148" s="213" t="inlineStr">
        <is>
          <t>roles_and_vocations</t>
        </is>
      </c>
      <c r="F4148" s="213" t="inlineStr">
        <is>
          <t>young warrior</t>
        </is>
      </c>
      <c r="G4148" s="213" t="inlineStr"/>
      <c r="H4148" s="213" t="inlineStr"/>
      <c r="I4148" s="213" t="inlineStr">
        <is>
          <t>high</t>
        </is>
      </c>
      <c r="J4148" s="213" t="inlineStr">
        <is>
          <t>GKIDS's official synopsis descriptor; it supplies no detailed martial training or social rank.</t>
        </is>
      </c>
    </row>
    <row r="4149" ht="31" customHeight="1" s="99">
      <c r="A4149" s="215" t="inlineStr">
        <is>
          <t>CDM-04148</t>
        </is>
      </c>
      <c r="B4149" s="215" t="inlineStr">
        <is>
          <t>CHR-SRC229-001</t>
        </is>
      </c>
      <c r="C4149" s="215" t="inlineStr">
        <is>
          <t>Ashitaka</t>
        </is>
      </c>
      <c r="D4149" s="216" t="inlineStr">
        <is>
          <t>SRC-229</t>
        </is>
      </c>
      <c r="E4149" s="216" t="inlineStr">
        <is>
          <t>states_and_transformations</t>
        </is>
      </c>
      <c r="F4149" s="216" t="inlineStr">
        <is>
          <t>deadly curse</t>
        </is>
      </c>
      <c r="G4149" s="216" t="inlineStr"/>
      <c r="H4149" s="216" t="inlineStr"/>
      <c r="I4149" s="216" t="inlineStr">
        <is>
          <t>high</t>
        </is>
      </c>
      <c r="J4149" s="216" t="inlineStr">
        <is>
          <t>The premise states he is afflicted and seeks a cure; cause, mechanics, disability analogy, and later state are not supplied.</t>
        </is>
      </c>
    </row>
    <row r="4150" ht="31" customHeight="1" s="99">
      <c r="A4150" s="212" t="inlineStr">
        <is>
          <t>CDM-04149</t>
        </is>
      </c>
      <c r="B4150" s="212" t="inlineStr">
        <is>
          <t>CHR-SRC229-001</t>
        </is>
      </c>
      <c r="C4150" s="212" t="inlineStr">
        <is>
          <t>Ashitaka</t>
        </is>
      </c>
      <c r="D4150" s="213" t="inlineStr">
        <is>
          <t>SRC-229</t>
        </is>
      </c>
      <c r="E4150" s="213" t="inlineStr">
        <is>
          <t>narrative_archetypes</t>
        </is>
      </c>
      <c r="F4150" s="213" t="inlineStr">
        <is>
          <t>cure-seeking traveler</t>
        </is>
      </c>
      <c r="G4150" s="213" t="inlineStr"/>
      <c r="H4150" s="213" t="inlineStr"/>
      <c r="I4150" s="213" t="inlineStr">
        <is>
          <t>high</t>
        </is>
      </c>
      <c r="J4150" s="213" t="inlineStr">
        <is>
          <t>Opening synopsis premise only.</t>
        </is>
      </c>
    </row>
    <row r="4151" ht="31" customHeight="1" s="99">
      <c r="A4151" s="215" t="inlineStr">
        <is>
          <t>CDM-04150</t>
        </is>
      </c>
      <c r="B4151" s="215" t="inlineStr">
        <is>
          <t>CHR-SRC229-002</t>
        </is>
      </c>
      <c r="C4151" s="215" t="inlineStr">
        <is>
          <t>Lady Eboshi</t>
        </is>
      </c>
      <c r="D4151" s="216" t="inlineStr">
        <is>
          <t>SRC-229</t>
        </is>
      </c>
      <c r="E4151" s="216" t="inlineStr">
        <is>
          <t>affiliations</t>
        </is>
      </c>
      <c r="F4151" s="216" t="inlineStr">
        <is>
          <t>Iron Town conflict side</t>
        </is>
      </c>
      <c r="G4151" s="216" t="inlineStr"/>
      <c r="H4151" s="216" t="inlineStr"/>
      <c r="I4151" s="216" t="inlineStr">
        <is>
          <t>moderate</t>
        </is>
      </c>
      <c r="J4151" s="216" t="inlineStr">
        <is>
          <t>GKIDS puts Lady Eboshi and Iron Town's people in the same stated conflict; it does not explicitly define her office or membership.</t>
        </is>
      </c>
    </row>
    <row r="4152" ht="31" customHeight="1" s="99">
      <c r="A4152" s="212" t="inlineStr">
        <is>
          <t>CDM-04151</t>
        </is>
      </c>
      <c r="B4152" s="212" t="inlineStr">
        <is>
          <t>CHR-SRC229-002</t>
        </is>
      </c>
      <c r="C4152" s="212" t="inlineStr">
        <is>
          <t>Lady Eboshi</t>
        </is>
      </c>
      <c r="D4152" s="213" t="inlineStr">
        <is>
          <t>SRC-229</t>
        </is>
      </c>
      <c r="E4152" s="213" t="inlineStr">
        <is>
          <t>cosmologies_and_realms</t>
        </is>
      </c>
      <c r="F4152" s="213" t="inlineStr">
        <is>
          <t>Iron Town</t>
        </is>
      </c>
      <c r="G4152" s="213" t="inlineStr"/>
      <c r="H4152" s="213" t="inlineStr"/>
      <c r="I4152" s="213" t="inlineStr">
        <is>
          <t>high</t>
        </is>
      </c>
      <c r="J4152" s="213" t="inlineStr">
        <is>
          <t>The location/community name appears in the conflict premise; its geography and governance are unestablished.</t>
        </is>
      </c>
    </row>
    <row r="4153" ht="31" customHeight="1" s="99">
      <c r="A4153" s="215" t="inlineStr">
        <is>
          <t>CDM-04152</t>
        </is>
      </c>
      <c r="B4153" s="215" t="inlineStr">
        <is>
          <t>CHR-SRC229-003</t>
        </is>
      </c>
      <c r="C4153" s="215" t="inlineStr">
        <is>
          <t>San</t>
        </is>
      </c>
      <c r="D4153" s="216" t="inlineStr">
        <is>
          <t>SRC-229</t>
        </is>
      </c>
      <c r="E4153" s="216" t="inlineStr">
        <is>
          <t>cosmologies_and_realms</t>
        </is>
      </c>
      <c r="F4153" s="216" t="inlineStr">
        <is>
          <t>forest home</t>
        </is>
      </c>
      <c r="G4153" s="216" t="inlineStr"/>
      <c r="H4153" s="216" t="inlineStr"/>
      <c r="I4153" s="216" t="inlineStr">
        <is>
          <t>high</t>
        </is>
      </c>
      <c r="J4153" s="216" t="inlineStr">
        <is>
          <t>The official English synopsis says she protects her home and the forest beings there; no named forest geography is supplied.</t>
        </is>
      </c>
    </row>
    <row r="4154" ht="31" customHeight="1" s="99">
      <c r="A4154" s="212" t="inlineStr">
        <is>
          <t>CDM-04153</t>
        </is>
      </c>
      <c r="B4154" s="212" t="inlineStr">
        <is>
          <t>CHR-SRC229-003</t>
        </is>
      </c>
      <c r="C4154" s="212" t="inlineStr">
        <is>
          <t>San</t>
        </is>
      </c>
      <c r="D4154" s="213" t="inlineStr">
        <is>
          <t>SRC-229</t>
        </is>
      </c>
      <c r="E4154" s="213" t="inlineStr">
        <is>
          <t>narrative_archetypes</t>
        </is>
      </c>
      <c r="F4154" s="213" t="inlineStr">
        <is>
          <t>wolf-raised protector</t>
        </is>
      </c>
      <c r="G4154" s="213" t="inlineStr"/>
      <c r="H4154" s="213" t="inlineStr"/>
      <c r="I4154" s="213" t="inlineStr">
        <is>
          <t>high</t>
        </is>
      </c>
      <c r="J4154" s="213" t="inlineStr">
        <is>
          <t>Source premise wording, not a real cultural category or proof of a biological/species transformation.</t>
        </is>
      </c>
    </row>
    <row r="4155" ht="31" customHeight="1" s="99">
      <c r="A4155" s="215" t="inlineStr">
        <is>
          <t>CDM-04154</t>
        </is>
      </c>
      <c r="B4155" s="215" t="inlineStr">
        <is>
          <t>CHR-SRC230-001</t>
        </is>
      </c>
      <c r="C4155" s="215" t="inlineStr">
        <is>
          <t>Nausicaä</t>
        </is>
      </c>
      <c r="D4155" s="216" t="inlineStr">
        <is>
          <t>SRC-230</t>
        </is>
      </c>
      <c r="E4155" s="216" t="inlineStr">
        <is>
          <t>roles_and_vocations</t>
        </is>
      </c>
      <c r="F4155" s="216" t="inlineStr">
        <is>
          <t>young princess</t>
        </is>
      </c>
      <c r="G4155" s="216" t="inlineStr"/>
      <c r="H4155" s="216" t="inlineStr"/>
      <c r="I4155" s="216" t="inlineStr">
        <is>
          <t>high</t>
        </is>
      </c>
      <c r="J4155" s="216" t="inlineStr">
        <is>
          <t>Directly described by VIZ's selected Volume 1 synopsis; no kingdom, succession, or formal governmental power is inferred.</t>
        </is>
      </c>
    </row>
    <row r="4156" ht="31" customHeight="1" s="99">
      <c r="A4156" s="212" t="inlineStr">
        <is>
          <t>CDM-04155</t>
        </is>
      </c>
      <c r="B4156" s="212" t="inlineStr">
        <is>
          <t>CHR-SRC230-001</t>
        </is>
      </c>
      <c r="C4156" s="212" t="inlineStr">
        <is>
          <t>Nausicaä</t>
        </is>
      </c>
      <c r="D4156" s="213" t="inlineStr">
        <is>
          <t>SRC-230</t>
        </is>
      </c>
      <c r="E4156" s="213" t="inlineStr">
        <is>
          <t>power_traditions</t>
        </is>
      </c>
      <c r="F4156" s="213" t="inlineStr">
        <is>
          <t>empathic bond with Ohmu and animals</t>
        </is>
      </c>
      <c r="G4156" s="213" t="inlineStr"/>
      <c r="H4156" s="213" t="inlineStr"/>
      <c r="I4156" s="213" t="inlineStr">
        <is>
          <t>high</t>
        </is>
      </c>
      <c r="J4156" s="213" t="inlineStr">
        <is>
          <t>Directly described in the VIZ Volume 1 synopsis. Its mechanism, limits, and real-world analogies are not asserted.</t>
        </is>
      </c>
    </row>
    <row r="4157" ht="31" customHeight="1" s="99">
      <c r="A4157" s="215" t="inlineStr">
        <is>
          <t>CDM-04156</t>
        </is>
      </c>
      <c r="B4157" s="215" t="inlineStr">
        <is>
          <t>CHR-SRC230-001</t>
        </is>
      </c>
      <c r="C4157" s="215" t="inlineStr">
        <is>
          <t>Nausicaä</t>
        </is>
      </c>
      <c r="D4157" s="216" t="inlineStr">
        <is>
          <t>SRC-230</t>
        </is>
      </c>
      <c r="E4157" s="216" t="inlineStr">
        <is>
          <t>narrative_archetypes</t>
        </is>
      </c>
      <c r="F4157" s="216" t="inlineStr">
        <is>
          <t>ecological peace-seeker</t>
        </is>
      </c>
      <c r="G4157" s="216" t="inlineStr"/>
      <c r="H4157" s="216" t="inlineStr"/>
      <c r="I4157" s="216" t="inlineStr">
        <is>
          <t>moderate</t>
        </is>
      </c>
      <c r="J4157" s="216" t="inlineStr">
        <is>
          <t>A cautious narrative label based only on the stated effort toward tolerance among resource-conflicting empires.</t>
        </is>
      </c>
    </row>
    <row r="4158" ht="31" customHeight="1" s="99">
      <c r="A4158" s="212" t="inlineStr">
        <is>
          <t>CDM-04157</t>
        </is>
      </c>
      <c r="B4158" s="212" t="inlineStr">
        <is>
          <t>CHR-SRC231-001</t>
        </is>
      </c>
      <c r="C4158" s="212" t="inlineStr">
        <is>
          <t>Chihiro</t>
        </is>
      </c>
      <c r="D4158" s="213" t="inlineStr">
        <is>
          <t>SRC-231</t>
        </is>
      </c>
      <c r="E4158" s="213" t="inlineStr">
        <is>
          <t>roles_and_vocations</t>
        </is>
      </c>
      <c r="F4158" s="213" t="inlineStr">
        <is>
          <t>bathhouse worker</t>
        </is>
      </c>
      <c r="G4158" s="213" t="inlineStr"/>
      <c r="H4158" s="213" t="inlineStr"/>
      <c r="I4158" s="213" t="inlineStr">
        <is>
          <t>high</t>
        </is>
      </c>
      <c r="J4158" s="213" t="inlineStr">
        <is>
          <t>GKIDS says Chihiro is put to work in a magical bathhouse; employment details are not inferred.</t>
        </is>
      </c>
    </row>
    <row r="4159" ht="31" customHeight="1" s="99">
      <c r="A4159" s="215" t="inlineStr">
        <is>
          <t>CDM-04158</t>
        </is>
      </c>
      <c r="B4159" s="215" t="inlineStr">
        <is>
          <t>CHR-SRC231-001</t>
        </is>
      </c>
      <c r="C4159" s="215" t="inlineStr">
        <is>
          <t>Chihiro</t>
        </is>
      </c>
      <c r="D4159" s="216" t="inlineStr">
        <is>
          <t>SRC-231</t>
        </is>
      </c>
      <c r="E4159" s="216" t="inlineStr">
        <is>
          <t>affiliations</t>
        </is>
      </c>
      <c r="F4159" s="216" t="inlineStr">
        <is>
          <t>magical bathhouse</t>
        </is>
      </c>
      <c r="G4159" s="216" t="inlineStr"/>
      <c r="H4159" s="216" t="inlineStr"/>
      <c r="I4159" s="216" t="inlineStr">
        <is>
          <t>high</t>
        </is>
      </c>
      <c r="J4159" s="216" t="inlineStr">
        <is>
          <t>Opening survival setting, not voluntary/fixed employment inference.</t>
        </is>
      </c>
    </row>
    <row r="4160" ht="31" customHeight="1" s="99">
      <c r="A4160" s="212" t="inlineStr">
        <is>
          <t>CDM-04159</t>
        </is>
      </c>
      <c r="B4160" s="212" t="inlineStr">
        <is>
          <t>CHR-SRC231-001</t>
        </is>
      </c>
      <c r="C4160" s="212" t="inlineStr">
        <is>
          <t>Chihiro</t>
        </is>
      </c>
      <c r="D4160" s="213" t="inlineStr">
        <is>
          <t>SRC-231</t>
        </is>
      </c>
      <c r="E4160" s="213" t="inlineStr">
        <is>
          <t>states_and_transformations</t>
        </is>
      </c>
      <c r="F4160" s="213" t="inlineStr">
        <is>
          <t>whisked into spirit world</t>
        </is>
      </c>
      <c r="G4160" s="213" t="inlineStr"/>
      <c r="H4160" s="213" t="inlineStr"/>
      <c r="I4160" s="213" t="inlineStr">
        <is>
          <t>high</t>
        </is>
      </c>
      <c r="J4160" s="213" t="inlineStr">
        <is>
          <t>Direct publisher premise; no name/identity change is asserted.</t>
        </is>
      </c>
    </row>
    <row r="4161" ht="31" customHeight="1" s="99">
      <c r="A4161" s="215" t="inlineStr">
        <is>
          <t>CDM-04160</t>
        </is>
      </c>
      <c r="B4161" s="215" t="inlineStr">
        <is>
          <t>CHR-SRC231-001</t>
        </is>
      </c>
      <c r="C4161" s="215" t="inlineStr">
        <is>
          <t>Chihiro</t>
        </is>
      </c>
      <c r="D4161" s="216" t="inlineStr">
        <is>
          <t>SRC-231</t>
        </is>
      </c>
      <c r="E4161" s="216" t="inlineStr">
        <is>
          <t>cosmologies_and_realms</t>
        </is>
      </c>
      <c r="F4161" s="216" t="inlineStr">
        <is>
          <t>world of fantastic spirits</t>
        </is>
      </c>
      <c r="G4161" s="216" t="inlineStr"/>
      <c r="H4161" s="216" t="inlineStr"/>
      <c r="I4161" s="216" t="inlineStr">
        <is>
          <t>high</t>
        </is>
      </c>
      <c r="J4161" s="216" t="inlineStr">
        <is>
          <t>Exact GKIDS setting framing.</t>
        </is>
      </c>
    </row>
    <row r="4162" ht="31" customHeight="1" s="99">
      <c r="A4162" s="212" t="inlineStr">
        <is>
          <t>CDM-04161</t>
        </is>
      </c>
      <c r="B4162" s="212" t="inlineStr">
        <is>
          <t>CHR-SRC231-001</t>
        </is>
      </c>
      <c r="C4162" s="212" t="inlineStr">
        <is>
          <t>Chihiro</t>
        </is>
      </c>
      <c r="D4162" s="213" t="inlineStr">
        <is>
          <t>SRC-231</t>
        </is>
      </c>
      <c r="E4162" s="213" t="inlineStr">
        <is>
          <t>metaphysical_laws_and_rituals</t>
        </is>
      </c>
      <c r="F4162" s="213" t="inlineStr">
        <is>
          <t>source-fiction parental transformation</t>
        </is>
      </c>
      <c r="G4162" s="213" t="inlineStr"/>
      <c r="H4162" s="213" t="inlineStr"/>
      <c r="I4162" s="213" t="inlineStr">
        <is>
          <t>high</t>
        </is>
      </c>
      <c r="J4162" s="213" t="inlineStr">
        <is>
          <t>Her parents transform; no mechanism or real-world analogue is asserted.</t>
        </is>
      </c>
    </row>
    <row r="4163" ht="31" customHeight="1" s="99">
      <c r="A4163" s="215" t="inlineStr">
        <is>
          <t>CDM-04162</t>
        </is>
      </c>
      <c r="B4163" s="215" t="inlineStr">
        <is>
          <t>CHR-SRC231-001</t>
        </is>
      </c>
      <c r="C4163" s="215" t="inlineStr">
        <is>
          <t>Chihiro</t>
        </is>
      </c>
      <c r="D4163" s="216" t="inlineStr">
        <is>
          <t>SRC-231</t>
        </is>
      </c>
      <c r="E4163" s="216" t="inlineStr">
        <is>
          <t>narrative_archetypes</t>
        </is>
      </c>
      <c r="F4163" s="216" t="inlineStr">
        <is>
          <t>child survival-and-return protagonist</t>
        </is>
      </c>
      <c r="G4163" s="216" t="inlineStr"/>
      <c r="H4163" s="216" t="inlineStr"/>
      <c r="I4163" s="216" t="inlineStr">
        <is>
          <t>high</t>
        </is>
      </c>
      <c r="J4163" s="216" t="inlineStr">
        <is>
          <t>She must survive, free parents, and return home.</t>
        </is>
      </c>
    </row>
    <row r="4164" ht="31" customHeight="1" s="99">
      <c r="A4164" s="212" t="inlineStr">
        <is>
          <t>CDM-04163</t>
        </is>
      </c>
      <c r="B4164" s="212" t="inlineStr">
        <is>
          <t>CHR-SRC231-002</t>
        </is>
      </c>
      <c r="C4164" s="212" t="inlineStr">
        <is>
          <t>Yubaba</t>
        </is>
      </c>
      <c r="D4164" s="213" t="inlineStr">
        <is>
          <t>SRC-231</t>
        </is>
      </c>
      <c r="E4164" s="213" t="inlineStr">
        <is>
          <t>roles_and_vocations</t>
        </is>
      </c>
      <c r="F4164" s="213" t="inlineStr">
        <is>
          <t>sorceress</t>
        </is>
      </c>
      <c r="G4164" s="213" t="inlineStr"/>
      <c r="H4164" s="213" t="inlineStr"/>
      <c r="I4164" s="213" t="inlineStr">
        <is>
          <t>high</t>
        </is>
      </c>
      <c r="J4164" s="213" t="inlineStr">
        <is>
          <t>Exact GKIDS designation.</t>
        </is>
      </c>
    </row>
    <row r="4165" ht="31" customHeight="1" s="99">
      <c r="A4165" s="215" t="inlineStr">
        <is>
          <t>CDM-04164</t>
        </is>
      </c>
      <c r="B4165" s="215" t="inlineStr">
        <is>
          <t>CHR-SRC231-002</t>
        </is>
      </c>
      <c r="C4165" s="215" t="inlineStr">
        <is>
          <t>Yubaba</t>
        </is>
      </c>
      <c r="D4165" s="216" t="inlineStr">
        <is>
          <t>SRC-231</t>
        </is>
      </c>
      <c r="E4165" s="216" t="inlineStr">
        <is>
          <t>power_traditions</t>
        </is>
      </c>
      <c r="F4165" s="216" t="inlineStr">
        <is>
          <t>source-fiction sorcery</t>
        </is>
      </c>
      <c r="G4165" s="216" t="inlineStr"/>
      <c r="H4165" s="216" t="inlineStr"/>
      <c r="I4165" s="216" t="inlineStr">
        <is>
          <t>high</t>
        </is>
      </c>
      <c r="J4165" s="216" t="inlineStr">
        <is>
          <t>Exact sorceress designation; no spells or religious equivalence are inferred.</t>
        </is>
      </c>
    </row>
    <row r="4166" ht="31" customHeight="1" s="99">
      <c r="A4166" s="212" t="inlineStr">
        <is>
          <t>CDM-04165</t>
        </is>
      </c>
      <c r="B4166" s="212" t="inlineStr">
        <is>
          <t>CHR-SRC231-002</t>
        </is>
      </c>
      <c r="C4166" s="212" t="inlineStr">
        <is>
          <t>Yubaba</t>
        </is>
      </c>
      <c r="D4166" s="213" t="inlineStr">
        <is>
          <t>SRC-231</t>
        </is>
      </c>
      <c r="E4166" s="213" t="inlineStr">
        <is>
          <t>cosmologies_and_realms</t>
        </is>
      </c>
      <c r="F4166" s="213" t="inlineStr">
        <is>
          <t>world of fantastic spirits</t>
        </is>
      </c>
      <c r="G4166" s="213" t="inlineStr"/>
      <c r="H4166" s="213" t="inlineStr"/>
      <c r="I4166" s="213" t="inlineStr">
        <is>
          <t>high</t>
        </is>
      </c>
      <c r="J4166" s="213" t="inlineStr">
        <is>
          <t>GKIDS says Yubaba rules this source-fiction world.</t>
        </is>
      </c>
    </row>
    <row r="4167" ht="31" customHeight="1" s="99">
      <c r="A4167" s="215" t="inlineStr">
        <is>
          <t>CDM-04166</t>
        </is>
      </c>
      <c r="B4167" s="215" t="inlineStr">
        <is>
          <t>CHR-SRC231-002</t>
        </is>
      </c>
      <c r="C4167" s="215" t="inlineStr">
        <is>
          <t>Yubaba</t>
        </is>
      </c>
      <c r="D4167" s="216" t="inlineStr">
        <is>
          <t>SRC-231</t>
        </is>
      </c>
      <c r="E4167" s="216" t="inlineStr">
        <is>
          <t>narrative_archetypes</t>
        </is>
      </c>
      <c r="F4167" s="216" t="inlineStr">
        <is>
          <t>spirit-world authority</t>
        </is>
      </c>
      <c r="G4167" s="216" t="inlineStr"/>
      <c r="H4167" s="216" t="inlineStr"/>
      <c r="I4167" s="216" t="inlineStr">
        <is>
          <t>high</t>
        </is>
      </c>
      <c r="J4167" s="216" t="inlineStr">
        <is>
          <t>Opening power context only; no later motive/outcome is asserted.</t>
        </is>
      </c>
    </row>
    <row r="4168" ht="31" customHeight="1" s="99">
      <c r="A4168" s="212" t="inlineStr">
        <is>
          <t>CDM-04167</t>
        </is>
      </c>
      <c r="B4168" s="212" t="inlineStr">
        <is>
          <t>CHR-SRC232-002</t>
        </is>
      </c>
      <c r="C4168" s="212" t="inlineStr">
        <is>
          <t>Bulma</t>
        </is>
      </c>
      <c r="D4168" s="213" t="inlineStr">
        <is>
          <t>SRC-232</t>
        </is>
      </c>
      <c r="E4168" s="213" t="inlineStr">
        <is>
          <t>roles_and_vocations</t>
        </is>
      </c>
      <c r="F4168" s="213" t="inlineStr">
        <is>
          <t>scientific genius</t>
        </is>
      </c>
      <c r="G4168" s="213" t="inlineStr"/>
      <c r="H4168" s="213" t="inlineStr"/>
      <c r="I4168" s="213" t="inlineStr">
        <is>
          <t>high</t>
        </is>
      </c>
      <c r="J4168" s="213" t="inlineStr">
        <is>
          <t>VIZ franchise-profile descriptor; treated as early-series publisher metadata, not a detailed science system.</t>
        </is>
      </c>
    </row>
    <row r="4169" ht="31" customHeight="1" s="99">
      <c r="A4169" s="215" t="inlineStr">
        <is>
          <t>CDM-04168</t>
        </is>
      </c>
      <c r="B4169" s="215" t="inlineStr">
        <is>
          <t>CHR-SRC232-002</t>
        </is>
      </c>
      <c r="C4169" s="215" t="inlineStr">
        <is>
          <t>Bulma</t>
        </is>
      </c>
      <c r="D4169" s="216" t="inlineStr">
        <is>
          <t>SRC-232</t>
        </is>
      </c>
      <c r="E4169" s="216" t="inlineStr">
        <is>
          <t>artifacts_and_vehicles</t>
        </is>
      </c>
      <c r="F4169" s="216" t="inlineStr">
        <is>
          <t>Dragon Ball radar</t>
        </is>
      </c>
      <c r="G4169" s="216" t="inlineStr"/>
      <c r="H4169" s="216" t="inlineStr"/>
      <c r="I4169" s="216" t="inlineStr">
        <is>
          <t>high</t>
        </is>
      </c>
      <c r="J4169" s="216" t="inlineStr">
        <is>
          <t>The VIZ official franchise profile says Bulma constructed it to locate Dragon Balls; operation beyond this is not asserted.</t>
        </is>
      </c>
    </row>
    <row r="4170" ht="31" customHeight="1" s="99">
      <c r="A4170" s="212" t="inlineStr">
        <is>
          <t>CDM-04169</t>
        </is>
      </c>
      <c r="B4170" s="212" t="inlineStr">
        <is>
          <t>CHR-SRC232-002</t>
        </is>
      </c>
      <c r="C4170" s="212" t="inlineStr">
        <is>
          <t>Bulma</t>
        </is>
      </c>
      <c r="D4170" s="213" t="inlineStr">
        <is>
          <t>SRC-232</t>
        </is>
      </c>
      <c r="E4170" s="213" t="inlineStr">
        <is>
          <t>narrative_archetypes</t>
        </is>
      </c>
      <c r="F4170" s="213" t="inlineStr">
        <is>
          <t>Dragon Ball seeker</t>
        </is>
      </c>
      <c r="G4170" s="213" t="inlineStr"/>
      <c r="H4170" s="213" t="inlineStr"/>
      <c r="I4170" s="213" t="inlineStr">
        <is>
          <t>high</t>
        </is>
      </c>
      <c r="J4170" s="213" t="inlineStr">
        <is>
          <t>The selected Volume 1 premise frames her quest to collect all seven.</t>
        </is>
      </c>
    </row>
    <row r="4171" ht="31" customHeight="1" s="99">
      <c r="A4171" s="215" t="inlineStr">
        <is>
          <t>CDM-04170</t>
        </is>
      </c>
      <c r="B4171" s="215" t="inlineStr">
        <is>
          <t>CHR-SRC232-001</t>
        </is>
      </c>
      <c r="C4171" s="215" t="inlineStr">
        <is>
          <t>Goku</t>
        </is>
      </c>
      <c r="D4171" s="216" t="inlineStr">
        <is>
          <t>SRC-232</t>
        </is>
      </c>
      <c r="E4171" s="216" t="inlineStr">
        <is>
          <t>being_types</t>
        </is>
      </c>
      <c r="F4171" s="216" t="inlineStr">
        <is>
          <t>monkey-tailed boy</t>
        </is>
      </c>
      <c r="G4171" s="216" t="inlineStr"/>
      <c r="H4171" s="216" t="inlineStr"/>
      <c r="I4171" s="216" t="inlineStr">
        <is>
          <t>high</t>
        </is>
      </c>
      <c r="J4171" s="216" t="inlineStr">
        <is>
          <t>VIZ premise wording only; no species, origin, transformation, or Journey to the West identity is established.</t>
        </is>
      </c>
    </row>
    <row r="4172" ht="31" customHeight="1" s="99">
      <c r="A4172" s="212" t="inlineStr">
        <is>
          <t>CDM-04171</t>
        </is>
      </c>
      <c r="B4172" s="212" t="inlineStr">
        <is>
          <t>CHR-SRC232-001</t>
        </is>
      </c>
      <c r="C4172" s="212" t="inlineStr">
        <is>
          <t>Goku</t>
        </is>
      </c>
      <c r="D4172" s="213" t="inlineStr">
        <is>
          <t>SRC-232</t>
        </is>
      </c>
      <c r="E4172" s="213" t="inlineStr">
        <is>
          <t>power_traditions</t>
        </is>
      </c>
      <c r="F4172" s="213" t="inlineStr">
        <is>
          <t>super-strength</t>
        </is>
      </c>
      <c r="G4172" s="213" t="inlineStr"/>
      <c r="H4172" s="213" t="inlineStr"/>
      <c r="I4172" s="213" t="inlineStr">
        <is>
          <t>high</t>
        </is>
      </c>
      <c r="J4172" s="213" t="inlineStr">
        <is>
          <t>Publisher premise descriptor; no ki, technique, scale, or mechanics are supplied.</t>
        </is>
      </c>
    </row>
    <row r="4173" ht="31" customHeight="1" s="99">
      <c r="A4173" s="215" t="inlineStr">
        <is>
          <t>CDM-04172</t>
        </is>
      </c>
      <c r="B4173" s="215" t="inlineStr">
        <is>
          <t>CHR-SRC232-001</t>
        </is>
      </c>
      <c r="C4173" s="215" t="inlineStr">
        <is>
          <t>Goku</t>
        </is>
      </c>
      <c r="D4173" s="216" t="inlineStr">
        <is>
          <t>SRC-232</t>
        </is>
      </c>
      <c r="E4173" s="216" t="inlineStr">
        <is>
          <t>artifacts_and_vehicles</t>
        </is>
      </c>
      <c r="F4173" s="216" t="inlineStr">
        <is>
          <t>magic staff</t>
        </is>
      </c>
      <c r="G4173" s="216" t="inlineStr"/>
      <c r="H4173" s="216" t="inlineStr"/>
      <c r="I4173" s="216" t="inlineStr">
        <is>
          <t>high</t>
        </is>
      </c>
      <c r="J4173" s="216" t="inlineStr">
        <is>
          <t>Named as his weapon in the selected VIZ premise.</t>
        </is>
      </c>
    </row>
    <row r="4174" ht="31" customHeight="1" s="99">
      <c r="A4174" s="212" t="inlineStr">
        <is>
          <t>CDM-04173</t>
        </is>
      </c>
      <c r="B4174" s="212" t="inlineStr">
        <is>
          <t>CHR-SRC232-001</t>
        </is>
      </c>
      <c r="C4174" s="212" t="inlineStr">
        <is>
          <t>Goku</t>
        </is>
      </c>
      <c r="D4174" s="213" t="inlineStr">
        <is>
          <t>SRC-232</t>
        </is>
      </c>
      <c r="E4174" s="213" t="inlineStr">
        <is>
          <t>artifacts_and_vehicles</t>
        </is>
      </c>
      <c r="F4174" s="213" t="inlineStr">
        <is>
          <t>flying cloud</t>
        </is>
      </c>
      <c r="G4174" s="213" t="inlineStr"/>
      <c r="H4174" s="213" t="inlineStr"/>
      <c r="I4174" s="213" t="inlineStr">
        <is>
          <t>high</t>
        </is>
      </c>
      <c r="J4174" s="213" t="inlineStr">
        <is>
          <t>Named as his ride in the selected VIZ premise; no individual proper name is supplied.</t>
        </is>
      </c>
    </row>
    <row r="4175" ht="31" customHeight="1" s="99">
      <c r="A4175" s="215" t="inlineStr">
        <is>
          <t>CDM-04174</t>
        </is>
      </c>
      <c r="B4175" s="215" t="inlineStr">
        <is>
          <t>CHR-SRC232-001</t>
        </is>
      </c>
      <c r="C4175" s="215" t="inlineStr">
        <is>
          <t>Goku</t>
        </is>
      </c>
      <c r="D4175" s="216" t="inlineStr">
        <is>
          <t>SRC-232</t>
        </is>
      </c>
      <c r="E4175" s="216" t="inlineStr">
        <is>
          <t>narrative_archetypes</t>
        </is>
      </c>
      <c r="F4175" s="216" t="inlineStr">
        <is>
          <t>quest companion</t>
        </is>
      </c>
      <c r="G4175" s="216" t="inlineStr"/>
      <c r="H4175" s="216" t="inlineStr"/>
      <c r="I4175" s="216" t="inlineStr">
        <is>
          <t>high</t>
        </is>
      </c>
      <c r="J4175" s="216" t="inlineStr">
        <is>
          <t>He sets out with Bulma on the stated Dragon Ball search.</t>
        </is>
      </c>
    </row>
    <row r="4176" ht="31" customHeight="1" s="99">
      <c r="A4176" s="212" t="inlineStr">
        <is>
          <t>CDM-04175</t>
        </is>
      </c>
      <c r="B4176" s="212" t="inlineStr">
        <is>
          <t>CHR-SRC233-002</t>
        </is>
      </c>
      <c r="C4176" s="212" t="inlineStr">
        <is>
          <t>Ryomen Sukuna</t>
        </is>
      </c>
      <c r="D4176" s="213" t="inlineStr">
        <is>
          <t>SRC-233</t>
        </is>
      </c>
      <c r="E4176" s="213" t="inlineStr">
        <is>
          <t>being_types</t>
        </is>
      </c>
      <c r="F4176" s="213" t="inlineStr">
        <is>
          <t>demon</t>
        </is>
      </c>
      <c r="G4176" s="213" t="inlineStr"/>
      <c r="H4176" s="213" t="inlineStr"/>
      <c r="I4176" s="213" t="inlineStr">
        <is>
          <t>high</t>
        </is>
      </c>
      <c r="J4176" s="213" t="inlineStr">
        <is>
          <t>VIZ explicitly applies this fictional category to Ryomen Sukuna. It is not equated with a religious or folkloric being outside the work.</t>
        </is>
      </c>
    </row>
    <row r="4177" ht="31" customHeight="1" s="99">
      <c r="A4177" s="215" t="inlineStr">
        <is>
          <t>CDM-04176</t>
        </is>
      </c>
      <c r="B4177" s="215" t="inlineStr">
        <is>
          <t>CHR-SRC233-002</t>
        </is>
      </c>
      <c r="C4177" s="215" t="inlineStr">
        <is>
          <t>Ryomen Sukuna</t>
        </is>
      </c>
      <c r="D4177" s="216" t="inlineStr">
        <is>
          <t>SRC-233</t>
        </is>
      </c>
      <c r="E4177" s="216" t="inlineStr">
        <is>
          <t>narrative_archetypes</t>
        </is>
      </c>
      <c r="F4177" s="216" t="inlineStr">
        <is>
          <t>feared fragmented supernatural figure</t>
        </is>
      </c>
      <c r="G4177" s="216" t="inlineStr"/>
      <c r="H4177" s="216" t="inlineStr"/>
      <c r="I4177" s="216" t="inlineStr">
        <is>
          <t>moderate</t>
        </is>
      </c>
      <c r="J4177" s="216" t="inlineStr">
        <is>
          <t>Cautious source-specific framing from VIZ's description of feared, scattered body parts.</t>
        </is>
      </c>
    </row>
    <row r="4178" ht="31" customHeight="1" s="99">
      <c r="A4178" s="212" t="inlineStr">
        <is>
          <t>CDM-04177</t>
        </is>
      </c>
      <c r="B4178" s="212" t="inlineStr">
        <is>
          <t>CHR-SRC233-001</t>
        </is>
      </c>
      <c r="C4178" s="212" t="inlineStr">
        <is>
          <t>Yuji Itadori</t>
        </is>
      </c>
      <c r="D4178" s="213" t="inlineStr">
        <is>
          <t>SRC-233</t>
        </is>
      </c>
      <c r="E4178" s="213" t="inlineStr">
        <is>
          <t>roles_and_vocations</t>
        </is>
      </c>
      <c r="F4178" s="213" t="inlineStr">
        <is>
          <t>Occult Research Club member</t>
        </is>
      </c>
      <c r="G4178" s="213" t="inlineStr"/>
      <c r="H4178" s="213" t="inlineStr"/>
      <c r="I4178" s="213" t="inlineStr">
        <is>
          <t>high</t>
        </is>
      </c>
      <c r="J4178" s="213" t="inlineStr">
        <is>
          <t>VIZ says Yuji prefers spending time with the school outcasts in the Occult Research Club; no formal office or broader school role is asserted.</t>
        </is>
      </c>
    </row>
    <row r="4179" ht="31" customHeight="1" s="99">
      <c r="A4179" s="215" t="inlineStr">
        <is>
          <t>CDM-04178</t>
        </is>
      </c>
      <c r="B4179" s="215" t="inlineStr">
        <is>
          <t>CHR-SRC233-001</t>
        </is>
      </c>
      <c r="C4179" s="215" t="inlineStr">
        <is>
          <t>Yuji Itadori</t>
        </is>
      </c>
      <c r="D4179" s="216" t="inlineStr">
        <is>
          <t>SRC-233</t>
        </is>
      </c>
      <c r="E4179" s="216" t="inlineStr">
        <is>
          <t>power_traditions</t>
        </is>
      </c>
      <c r="F4179" s="216" t="inlineStr">
        <is>
          <t>immense physical strength</t>
        </is>
      </c>
      <c r="G4179" s="216" t="inlineStr"/>
      <c r="H4179" s="216" t="inlineStr"/>
      <c r="I4179" s="216" t="inlineStr">
        <is>
          <t>high</t>
        </is>
      </c>
      <c r="J4179" s="216" t="inlineStr">
        <is>
          <t>Directly described by VIZ; no numerical or physiological interpretation is mapped.</t>
        </is>
      </c>
    </row>
    <row r="4180" ht="31" customHeight="1" s="99">
      <c r="A4180" s="212" t="inlineStr">
        <is>
          <t>CDM-04179</t>
        </is>
      </c>
      <c r="B4180" s="212" t="inlineStr">
        <is>
          <t>CHR-SRC233-001</t>
        </is>
      </c>
      <c r="C4180" s="212" t="inlineStr">
        <is>
          <t>Yuji Itadori</t>
        </is>
      </c>
      <c r="D4180" s="213" t="inlineStr">
        <is>
          <t>SRC-233</t>
        </is>
      </c>
      <c r="E4180" s="213" t="inlineStr">
        <is>
          <t>narrative_archetypes</t>
        </is>
      </c>
      <c r="F4180" s="213" t="inlineStr">
        <is>
          <t>teenage supernatural protagonist</t>
        </is>
      </c>
      <c r="G4180" s="213" t="inlineStr"/>
      <c r="H4180" s="213" t="inlineStr"/>
      <c r="I4180" s="213" t="inlineStr">
        <is>
          <t>moderate</t>
        </is>
      </c>
      <c r="J4180" s="213" t="inlineStr">
        <is>
          <t>A cautious label from VIZ's teenager and supernatural-conflict framing.</t>
        </is>
      </c>
    </row>
    <row r="4181" ht="31" customHeight="1" s="99">
      <c r="A4181" s="215" t="inlineStr">
        <is>
          <t>CDM-04180</t>
        </is>
      </c>
      <c r="B4181" s="215" t="inlineStr">
        <is>
          <t>CHR-SRC234-001</t>
        </is>
      </c>
      <c r="C4181" s="215" t="inlineStr">
        <is>
          <t>Denji</t>
        </is>
      </c>
      <c r="D4181" s="216" t="inlineStr">
        <is>
          <t>SRC-234</t>
        </is>
      </c>
      <c r="E4181" s="216" t="inlineStr">
        <is>
          <t>roles_and_vocations</t>
        </is>
      </c>
      <c r="F4181" s="216" t="inlineStr">
        <is>
          <t>devil hunter</t>
        </is>
      </c>
      <c r="G4181" s="216" t="inlineStr"/>
      <c r="H4181" s="216" t="inlineStr"/>
      <c r="I4181" s="216" t="inlineStr">
        <is>
          <t>high</t>
        </is>
      </c>
      <c r="J4181" s="216" t="inlineStr">
        <is>
          <t>VIZ says Denji hunts down devils for money; no agency rank is inferred.</t>
        </is>
      </c>
    </row>
    <row r="4182" ht="31" customHeight="1" s="99">
      <c r="A4182" s="212" t="inlineStr">
        <is>
          <t>CDM-04181</t>
        </is>
      </c>
      <c r="B4182" s="212" t="inlineStr">
        <is>
          <t>CHR-SRC234-001</t>
        </is>
      </c>
      <c r="C4182" s="212" t="inlineStr">
        <is>
          <t>Denji</t>
        </is>
      </c>
      <c r="D4182" s="213" t="inlineStr">
        <is>
          <t>SRC-234</t>
        </is>
      </c>
      <c r="E4182" s="213" t="inlineStr">
        <is>
          <t>power_traditions</t>
        </is>
      </c>
      <c r="F4182" s="213" t="inlineStr">
        <is>
          <t>power of a devil inside him</t>
        </is>
      </c>
      <c r="G4182" s="213" t="inlineStr"/>
      <c r="H4182" s="213" t="inlineStr"/>
      <c r="I4182" s="213" t="inlineStr">
        <is>
          <t>high</t>
        </is>
      </c>
      <c r="J4182" s="213" t="inlineStr">
        <is>
          <t>Exact synopsis premise; no contract or ability details are asserted.</t>
        </is>
      </c>
    </row>
    <row r="4183" ht="31" customHeight="1" s="99">
      <c r="A4183" s="215" t="inlineStr">
        <is>
          <t>CDM-04182</t>
        </is>
      </c>
      <c r="B4183" s="215" t="inlineStr">
        <is>
          <t>CHR-SRC234-001</t>
        </is>
      </c>
      <c r="C4183" s="215" t="inlineStr">
        <is>
          <t>Denji</t>
        </is>
      </c>
      <c r="D4183" s="216" t="inlineStr">
        <is>
          <t>SRC-234</t>
        </is>
      </c>
      <c r="E4183" s="216" t="inlineStr">
        <is>
          <t>affiliations</t>
        </is>
      </c>
      <c r="F4183" s="216" t="inlineStr">
        <is>
          <t>Pochita companionship</t>
        </is>
      </c>
      <c r="G4183" s="216" t="inlineStr"/>
      <c r="H4183" s="216" t="inlineStr"/>
      <c r="I4183" s="216" t="inlineStr">
        <is>
          <t>high</t>
        </is>
      </c>
      <c r="J4183" s="216" t="inlineStr">
        <is>
          <t>Pochita is explicitly Denji's pet devil and hunting partner.</t>
        </is>
      </c>
    </row>
    <row r="4184" ht="31" customHeight="1" s="99">
      <c r="A4184" s="212" t="inlineStr">
        <is>
          <t>CDM-04183</t>
        </is>
      </c>
      <c r="B4184" s="212" t="inlineStr">
        <is>
          <t>CHR-SRC234-001</t>
        </is>
      </c>
      <c r="C4184" s="212" t="inlineStr">
        <is>
          <t>Denji</t>
        </is>
      </c>
      <c r="D4184" s="213" t="inlineStr">
        <is>
          <t>SRC-234</t>
        </is>
      </c>
      <c r="E4184" s="213" t="inlineStr">
        <is>
          <t>states_and_transformations</t>
        </is>
      </c>
      <c r="F4184" s="213" t="inlineStr">
        <is>
          <t>becomes Chainsaw Man</t>
        </is>
      </c>
      <c r="G4184" s="213" t="inlineStr"/>
      <c r="H4184" s="213" t="inlineStr"/>
      <c r="I4184" s="213" t="inlineStr">
        <is>
          <t>high</t>
        </is>
      </c>
      <c r="J4184" s="213" t="inlineStr">
        <is>
          <t>Direct synopsis status; this is an alias/state, not separate character node.</t>
        </is>
      </c>
    </row>
    <row r="4185" ht="31" customHeight="1" s="99">
      <c r="A4185" s="215" t="inlineStr">
        <is>
          <t>CDM-04184</t>
        </is>
      </c>
      <c r="B4185" s="215" t="inlineStr">
        <is>
          <t>CHR-SRC234-001</t>
        </is>
      </c>
      <c r="C4185" s="215" t="inlineStr">
        <is>
          <t>Denji</t>
        </is>
      </c>
      <c r="D4185" s="216" t="inlineStr">
        <is>
          <t>SRC-234</t>
        </is>
      </c>
      <c r="E4185" s="216" t="inlineStr">
        <is>
          <t>cosmologies_and_realms</t>
        </is>
      </c>
      <c r="F4185" s="216" t="inlineStr">
        <is>
          <t>world with devils</t>
        </is>
      </c>
      <c r="G4185" s="216" t="inlineStr"/>
      <c r="H4185" s="216" t="inlineStr"/>
      <c r="I4185" s="216" t="inlineStr">
        <is>
          <t>high</t>
        </is>
      </c>
      <c r="J4185" s="216" t="inlineStr">
        <is>
          <t>Opening occupational premise only.</t>
        </is>
      </c>
    </row>
    <row r="4186" ht="31" customHeight="1" s="99">
      <c r="A4186" s="212" t="inlineStr">
        <is>
          <t>CDM-04185</t>
        </is>
      </c>
      <c r="B4186" s="212" t="inlineStr">
        <is>
          <t>CHR-SRC234-001</t>
        </is>
      </c>
      <c r="C4186" s="212" t="inlineStr">
        <is>
          <t>Denji</t>
        </is>
      </c>
      <c r="D4186" s="213" t="inlineStr">
        <is>
          <t>SRC-234</t>
        </is>
      </c>
      <c r="E4186" s="213" t="inlineStr">
        <is>
          <t>metaphysical_laws_and_rituals</t>
        </is>
      </c>
      <c r="F4186" s="213" t="inlineStr">
        <is>
          <t>source-fiction devil-power transformation</t>
        </is>
      </c>
      <c r="G4186" s="213" t="inlineStr"/>
      <c r="H4186" s="213" t="inlineStr"/>
      <c r="I4186" s="213" t="inlineStr">
        <is>
          <t>high</t>
        </is>
      </c>
      <c r="J4186" s="213" t="inlineStr">
        <is>
          <t>Devil power inside Denji precedes Chainsaw Man state; no mechanics beyond summary.</t>
        </is>
      </c>
    </row>
    <row r="4187" ht="31" customHeight="1" s="99">
      <c r="A4187" s="215" t="inlineStr">
        <is>
          <t>CDM-04186</t>
        </is>
      </c>
      <c r="B4187" s="215" t="inlineStr">
        <is>
          <t>CHR-SRC234-001</t>
        </is>
      </c>
      <c r="C4187" s="215" t="inlineStr">
        <is>
          <t>Denji</t>
        </is>
      </c>
      <c r="D4187" s="216" t="inlineStr">
        <is>
          <t>SRC-234</t>
        </is>
      </c>
      <c r="E4187" s="216" t="inlineStr">
        <is>
          <t>narrative_archetypes</t>
        </is>
      </c>
      <c r="F4187" s="216" t="inlineStr">
        <is>
          <t>exploited debt-bound transformed hunter</t>
        </is>
      </c>
      <c r="G4187" s="216" t="inlineStr"/>
      <c r="H4187" s="216" t="inlineStr"/>
      <c r="I4187" s="216" t="inlineStr">
        <is>
          <t>high</t>
        </is>
      </c>
      <c r="J4187" s="216" t="inlineStr">
        <is>
          <t>Poverty/debt, devil hunting for money, betrayal, and transformation are explicit opening facts.</t>
        </is>
      </c>
    </row>
    <row r="4188" ht="31" customHeight="1" s="99">
      <c r="A4188" s="212" t="inlineStr">
        <is>
          <t>CDM-04187</t>
        </is>
      </c>
      <c r="B4188" s="212" t="inlineStr">
        <is>
          <t>CHR-SRC234-002</t>
        </is>
      </c>
      <c r="C4188" s="212" t="inlineStr">
        <is>
          <t>Pochita</t>
        </is>
      </c>
      <c r="D4188" s="213" t="inlineStr">
        <is>
          <t>SRC-234</t>
        </is>
      </c>
      <c r="E4188" s="213" t="inlineStr">
        <is>
          <t>being_types</t>
        </is>
      </c>
      <c r="F4188" s="213" t="inlineStr">
        <is>
          <t>devil</t>
        </is>
      </c>
      <c r="G4188" s="213" t="inlineStr"/>
      <c r="H4188" s="213" t="inlineStr"/>
      <c r="I4188" s="213" t="inlineStr">
        <is>
          <t>high</t>
        </is>
      </c>
      <c r="J4188" s="213" t="inlineStr">
        <is>
          <t>Exact VIZ designation as Denji's pet devil.</t>
        </is>
      </c>
    </row>
    <row r="4189" ht="31" customHeight="1" s="99">
      <c r="A4189" s="215" t="inlineStr">
        <is>
          <t>CDM-04188</t>
        </is>
      </c>
      <c r="B4189" s="215" t="inlineStr">
        <is>
          <t>CHR-SRC234-002</t>
        </is>
      </c>
      <c r="C4189" s="215" t="inlineStr">
        <is>
          <t>Pochita</t>
        </is>
      </c>
      <c r="D4189" s="216" t="inlineStr">
        <is>
          <t>SRC-234</t>
        </is>
      </c>
      <c r="E4189" s="216" t="inlineStr">
        <is>
          <t>roles_and_vocations</t>
        </is>
      </c>
      <c r="F4189" s="216" t="inlineStr">
        <is>
          <t>devil-hunting companion</t>
        </is>
      </c>
      <c r="G4189" s="216" t="inlineStr"/>
      <c r="H4189" s="216" t="inlineStr"/>
      <c r="I4189" s="216" t="inlineStr">
        <is>
          <t>high</t>
        </is>
      </c>
      <c r="J4189" s="216" t="inlineStr">
        <is>
          <t>Denji hunts devils with Pochita in publisher synopsis.</t>
        </is>
      </c>
    </row>
    <row r="4190" ht="31" customHeight="1" s="99">
      <c r="A4190" s="212" t="inlineStr">
        <is>
          <t>CDM-04189</t>
        </is>
      </c>
      <c r="B4190" s="212" t="inlineStr">
        <is>
          <t>CHR-SRC234-002</t>
        </is>
      </c>
      <c r="C4190" s="212" t="inlineStr">
        <is>
          <t>Pochita</t>
        </is>
      </c>
      <c r="D4190" s="213" t="inlineStr">
        <is>
          <t>SRC-234</t>
        </is>
      </c>
      <c r="E4190" s="213" t="inlineStr">
        <is>
          <t>affiliations</t>
        </is>
      </c>
      <c r="F4190" s="213" t="inlineStr">
        <is>
          <t>Denji companionship</t>
        </is>
      </c>
      <c r="G4190" s="213" t="inlineStr"/>
      <c r="H4190" s="213" t="inlineStr"/>
      <c r="I4190" s="213" t="inlineStr">
        <is>
          <t>high</t>
        </is>
      </c>
      <c r="J4190" s="213" t="inlineStr">
        <is>
          <t>Direct pet/partner framing.</t>
        </is>
      </c>
    </row>
    <row r="4191" ht="31" customHeight="1" s="99">
      <c r="A4191" s="215" t="inlineStr">
        <is>
          <t>CDM-04190</t>
        </is>
      </c>
      <c r="B4191" s="215" t="inlineStr">
        <is>
          <t>CHR-SRC234-002</t>
        </is>
      </c>
      <c r="C4191" s="215" t="inlineStr">
        <is>
          <t>Pochita</t>
        </is>
      </c>
      <c r="D4191" s="216" t="inlineStr">
        <is>
          <t>SRC-234</t>
        </is>
      </c>
      <c r="E4191" s="216" t="inlineStr">
        <is>
          <t>cosmologies_and_realms</t>
        </is>
      </c>
      <c r="F4191" s="216" t="inlineStr">
        <is>
          <t>world with devils</t>
        </is>
      </c>
      <c r="G4191" s="216" t="inlineStr"/>
      <c r="H4191" s="216" t="inlineStr"/>
      <c r="I4191" s="216" t="inlineStr">
        <is>
          <t>high</t>
        </is>
      </c>
      <c r="J4191" s="216" t="inlineStr">
        <is>
          <t>Opening setting category only.</t>
        </is>
      </c>
    </row>
    <row r="4192" ht="31" customHeight="1" s="99">
      <c r="A4192" s="212" t="inlineStr">
        <is>
          <t>CDM-04191</t>
        </is>
      </c>
      <c r="B4192" s="212" t="inlineStr">
        <is>
          <t>CHR-SRC234-002</t>
        </is>
      </c>
      <c r="C4192" s="212" t="inlineStr">
        <is>
          <t>Pochita</t>
        </is>
      </c>
      <c r="D4192" s="213" t="inlineStr">
        <is>
          <t>SRC-234</t>
        </is>
      </c>
      <c r="E4192" s="213" t="inlineStr">
        <is>
          <t>narrative_archetypes</t>
        </is>
      </c>
      <c r="F4192" s="213" t="inlineStr">
        <is>
          <t>supernatural survival companion</t>
        </is>
      </c>
      <c r="G4192" s="213" t="inlineStr"/>
      <c r="H4192" s="213" t="inlineStr"/>
      <c r="I4192" s="213" t="inlineStr">
        <is>
          <t>high</t>
        </is>
      </c>
      <c r="J4192" s="213" t="inlineStr">
        <is>
          <t>Conservative role from accompanying Denji's debt-driven hunting.</t>
        </is>
      </c>
    </row>
    <row r="4193" ht="31" customHeight="1" s="99">
      <c r="A4193" s="215" t="inlineStr">
        <is>
          <t>CDM-04192</t>
        </is>
      </c>
      <c r="B4193" s="215" t="inlineStr">
        <is>
          <t>CHR-SRC235-001</t>
        </is>
      </c>
      <c r="C4193" s="215" t="inlineStr">
        <is>
          <t>Jinwoo Sung</t>
        </is>
      </c>
      <c r="D4193" s="216" t="inlineStr">
        <is>
          <t>SRC-235</t>
        </is>
      </c>
      <c r="E4193" s="216" t="inlineStr">
        <is>
          <t>roles_and_vocations</t>
        </is>
      </c>
      <c r="F4193" s="216" t="inlineStr">
        <is>
          <t>E-rank hunter</t>
        </is>
      </c>
      <c r="G4193" s="216" t="inlineStr"/>
      <c r="H4193" s="216" t="inlineStr"/>
      <c r="I4193" s="216" t="inlineStr">
        <is>
          <t>high</t>
        </is>
      </c>
      <c r="J4193" s="216" t="inlineStr">
        <is>
          <t>Publisher-synopsis descriptor; rank system, employer, guild, and abilities are not supplied.</t>
        </is>
      </c>
    </row>
    <row r="4194" ht="31" customHeight="1" s="99">
      <c r="A4194" s="212" t="inlineStr">
        <is>
          <t>CDM-04193</t>
        </is>
      </c>
      <c r="B4194" s="212" t="inlineStr">
        <is>
          <t>CHR-SRC235-001</t>
        </is>
      </c>
      <c r="C4194" s="212" t="inlineStr">
        <is>
          <t>Jinwoo Sung</t>
        </is>
      </c>
      <c r="D4194" s="213" t="inlineStr">
        <is>
          <t>SRC-235</t>
        </is>
      </c>
      <c r="E4194" s="213" t="inlineStr">
        <is>
          <t>states_and_transformations</t>
        </is>
      </c>
      <c r="F4194" s="213" t="inlineStr">
        <is>
          <t>becomes a Player</t>
        </is>
      </c>
      <c r="G4194" s="213" t="inlineStr"/>
      <c r="H4194" s="213" t="inlineStr"/>
      <c r="I4194" s="213" t="inlineStr">
        <is>
          <t>high</t>
        </is>
      </c>
      <c r="J4194" s="213" t="inlineStr">
        <is>
          <t>A direct publisher prompt at the brink of a fatal blow; the process, scope, and later consequences are not established.</t>
        </is>
      </c>
    </row>
    <row r="4195" ht="31" customHeight="1" s="99">
      <c r="A4195" s="215" t="inlineStr">
        <is>
          <t>CDM-04194</t>
        </is>
      </c>
      <c r="B4195" s="215" t="inlineStr">
        <is>
          <t>CHR-SRC235-001</t>
        </is>
      </c>
      <c r="C4195" s="215" t="inlineStr">
        <is>
          <t>Jinwoo Sung</t>
        </is>
      </c>
      <c r="D4195" s="216" t="inlineStr">
        <is>
          <t>SRC-235</t>
        </is>
      </c>
      <c r="E4195" s="216" t="inlineStr">
        <is>
          <t>cosmologies_and_realms</t>
        </is>
      </c>
      <c r="F4195" s="216" t="inlineStr">
        <is>
          <t>hidden double dungeon</t>
        </is>
      </c>
      <c r="G4195" s="216" t="inlineStr"/>
      <c r="H4195" s="216" t="inlineStr"/>
      <c r="I4195" s="216" t="inlineStr">
        <is>
          <t>high</t>
        </is>
      </c>
      <c r="J4195" s="216" t="inlineStr">
        <is>
          <t>The premise location; no map, gate mechanism, or detailed dungeon taxonomy is given.</t>
        </is>
      </c>
    </row>
    <row r="4196" ht="31" customHeight="1" s="99">
      <c r="A4196" s="212" t="inlineStr">
        <is>
          <t>CDM-04195</t>
        </is>
      </c>
      <c r="B4196" s="212" t="inlineStr">
        <is>
          <t>CHR-SRC235-001</t>
        </is>
      </c>
      <c r="C4196" s="212" t="inlineStr">
        <is>
          <t>Jinwoo Sung</t>
        </is>
      </c>
      <c r="D4196" s="213" t="inlineStr">
        <is>
          <t>SRC-235</t>
        </is>
      </c>
      <c r="E4196" s="213" t="inlineStr">
        <is>
          <t>narrative_archetypes</t>
        </is>
      </c>
      <c r="F4196" s="213" t="inlineStr">
        <is>
          <t>abandoned survivor</t>
        </is>
      </c>
      <c r="G4196" s="213" t="inlineStr"/>
      <c r="H4196" s="213" t="inlineStr"/>
      <c r="I4196" s="213" t="inlineStr">
        <is>
          <t>high</t>
        </is>
      </c>
      <c r="J4196" s="213" t="inlineStr">
        <is>
          <t>The synopsis says his unnamed party abandons him and leaves him to die; exact outcome remains beyond the metadata.</t>
        </is>
      </c>
    </row>
    <row r="4197" ht="31" customHeight="1" s="99">
      <c r="A4197" s="215" t="inlineStr">
        <is>
          <t>CDM-04196</t>
        </is>
      </c>
      <c r="B4197" s="215" t="inlineStr">
        <is>
          <t>CHR-SRC235-001</t>
        </is>
      </c>
      <c r="C4197" s="215" t="inlineStr">
        <is>
          <t>Jinwoo Sung</t>
        </is>
      </c>
      <c r="D4197" s="216" t="inlineStr">
        <is>
          <t>SRC-235</t>
        </is>
      </c>
      <c r="E4197" s="216" t="inlineStr">
        <is>
          <t>game_mechanics</t>
        </is>
      </c>
      <c r="F4197" s="216" t="inlineStr">
        <is>
          <t>Player status</t>
        </is>
      </c>
      <c r="G4197" s="216" t="inlineStr"/>
      <c r="H4197" s="216" t="inlineStr"/>
      <c r="I4197" s="216" t="inlineStr">
        <is>
          <t>high</t>
        </is>
      </c>
      <c r="J4197" s="216" t="inlineStr">
        <is>
          <t>The publisher reproduces a Player-congratulations prompt but does not establish the System as a named character or full ruleset.</t>
        </is>
      </c>
    </row>
    <row r="4198" ht="31" customHeight="1" s="99">
      <c r="A4198" s="212" t="inlineStr">
        <is>
          <t>CDM-04197</t>
        </is>
      </c>
      <c r="B4198" s="212" t="inlineStr">
        <is>
          <t>CHR-SRC236-001</t>
        </is>
      </c>
      <c r="C4198" s="212" t="inlineStr">
        <is>
          <t>Dokja Kim</t>
        </is>
      </c>
      <c r="D4198" s="213" t="inlineStr">
        <is>
          <t>SRC-236</t>
        </is>
      </c>
      <c r="E4198" s="213" t="inlineStr">
        <is>
          <t>roles_and_vocations</t>
        </is>
      </c>
      <c r="F4198" s="213" t="inlineStr">
        <is>
          <t>office worker</t>
        </is>
      </c>
      <c r="G4198" s="213" t="inlineStr"/>
      <c r="H4198" s="213" t="inlineStr"/>
      <c r="I4198" s="213" t="inlineStr">
        <is>
          <t>high</t>
        </is>
      </c>
      <c r="J4198" s="213" t="inlineStr">
        <is>
          <t>Directly described by Ize Press; no socioeconomic class or real-world employment condition is inferred.</t>
        </is>
      </c>
    </row>
    <row r="4199" ht="31" customHeight="1" s="99">
      <c r="A4199" s="215" t="inlineStr">
        <is>
          <t>CDM-04198</t>
        </is>
      </c>
      <c r="B4199" s="215" t="inlineStr">
        <is>
          <t>CHR-SRC236-001</t>
        </is>
      </c>
      <c r="C4199" s="215" t="inlineStr">
        <is>
          <t>Dokja Kim</t>
        </is>
      </c>
      <c r="D4199" s="216" t="inlineStr">
        <is>
          <t>SRC-236</t>
        </is>
      </c>
      <c r="E4199" s="216" t="inlineStr">
        <is>
          <t>narrative_archetypes</t>
        </is>
      </c>
      <c r="F4199" s="216" t="inlineStr">
        <is>
          <t>sole reader of an obscure online novel</t>
        </is>
      </c>
      <c r="G4199" s="216" t="inlineStr"/>
      <c r="H4199" s="216" t="inlineStr"/>
      <c r="I4199" s="216" t="inlineStr">
        <is>
          <t>high</t>
        </is>
      </c>
      <c r="J4199" s="216" t="inlineStr">
        <is>
          <t>Directly described by Ize Press and retained as a fiction-within-fiction premise, not a generic ability.</t>
        </is>
      </c>
    </row>
    <row r="4200" ht="31" customHeight="1" s="99">
      <c r="A4200" s="212" t="inlineStr">
        <is>
          <t>CDM-04199</t>
        </is>
      </c>
      <c r="B4200" s="212" t="inlineStr">
        <is>
          <t>CHR-SRC236-001</t>
        </is>
      </c>
      <c r="C4200" s="212" t="inlineStr">
        <is>
          <t>Dokja Kim</t>
        </is>
      </c>
      <c r="D4200" s="213" t="inlineStr">
        <is>
          <t>SRC-236</t>
        </is>
      </c>
      <c r="E4200" s="213" t="inlineStr">
        <is>
          <t>narrative_archetypes</t>
        </is>
      </c>
      <c r="F4200" s="213" t="inlineStr">
        <is>
          <t>reader with plot foreknowledge</t>
        </is>
      </c>
      <c r="G4200" s="213" t="inlineStr"/>
      <c r="H4200" s="213" t="inlineStr"/>
      <c r="I4200" s="213" t="inlineStr">
        <is>
          <t>high</t>
        </is>
      </c>
      <c r="J4200" s="213" t="inlineStr">
        <is>
          <t>Ize Press says Dokja knows how the events will play out; boundaries and later consequences are not asserted.</t>
        </is>
      </c>
    </row>
    <row r="4201" ht="31" customHeight="1" s="99">
      <c r="A4201" s="215" t="inlineStr">
        <is>
          <t>CDM-04200</t>
        </is>
      </c>
      <c r="B4201" s="215" t="inlineStr">
        <is>
          <t>CHR-SRC237-001</t>
        </is>
      </c>
      <c r="C4201" s="215" t="inlineStr">
        <is>
          <t>Bam</t>
        </is>
      </c>
      <c r="D4201" s="216" t="inlineStr">
        <is>
          <t>SRC-237</t>
        </is>
      </c>
      <c r="E4201" s="216" t="inlineStr">
        <is>
          <t>roles_and_vocations</t>
        </is>
      </c>
      <c r="F4201" s="216" t="inlineStr">
        <is>
          <t>main character</t>
        </is>
      </c>
      <c r="G4201" s="216" t="inlineStr"/>
      <c r="H4201" s="216" t="inlineStr"/>
      <c r="I4201" s="216" t="inlineStr">
        <is>
          <t>high</t>
        </is>
      </c>
      <c r="J4201" s="216" t="inlineStr">
        <is>
          <t>Directly stated for the original WEBTOON by the official localization article.</t>
        </is>
      </c>
    </row>
    <row r="4202" ht="31" customHeight="1" s="99">
      <c r="A4202" s="212" t="inlineStr">
        <is>
          <t>CDM-04201</t>
        </is>
      </c>
      <c r="B4202" s="212" t="inlineStr">
        <is>
          <t>CHR-SRC238-001</t>
        </is>
      </c>
      <c r="C4202" s="212" t="inlineStr">
        <is>
          <t>Mori Jin</t>
        </is>
      </c>
      <c r="D4202" s="213" t="inlineStr">
        <is>
          <t>SRC-238</t>
        </is>
      </c>
      <c r="E4202" s="213" t="inlineStr">
        <is>
          <t>roles_and_vocations</t>
        </is>
      </c>
      <c r="F4202" s="213" t="inlineStr">
        <is>
          <t>high school student</t>
        </is>
      </c>
      <c r="G4202" s="213" t="inlineStr"/>
      <c r="H4202" s="213" t="inlineStr"/>
      <c r="I4202" s="213" t="inlineStr">
        <is>
          <t>high</t>
        </is>
      </c>
      <c r="J4202" s="213" t="inlineStr">
        <is>
          <t>Official English WEBTOON profile descriptor; age, school, and broader youth background are not supplied.</t>
        </is>
      </c>
    </row>
    <row r="4203" ht="31" customHeight="1" s="99">
      <c r="A4203" s="215" t="inlineStr">
        <is>
          <t>CDM-04202</t>
        </is>
      </c>
      <c r="B4203" s="215" t="inlineStr">
        <is>
          <t>CHR-SRC238-001</t>
        </is>
      </c>
      <c r="C4203" s="215" t="inlineStr">
        <is>
          <t>Mori Jin</t>
        </is>
      </c>
      <c r="D4203" s="216" t="inlineStr">
        <is>
          <t>SRC-238</t>
        </is>
      </c>
      <c r="E4203" s="216" t="inlineStr">
        <is>
          <t>roles_and_vocations</t>
        </is>
      </c>
      <c r="F4203" s="216" t="inlineStr">
        <is>
          <t>Taekwondo specialist</t>
        </is>
      </c>
      <c r="G4203" s="216" t="inlineStr"/>
      <c r="H4203" s="216" t="inlineStr"/>
      <c r="I4203" s="216" t="inlineStr">
        <is>
          <t>high</t>
        </is>
      </c>
      <c r="J4203" s="216" t="inlineStr">
        <is>
          <t>Official English WEBTOON profile descriptor; it does not establish a complete technique set or competitive history.</t>
        </is>
      </c>
    </row>
    <row r="4204" ht="31" customHeight="1" s="99">
      <c r="A4204" s="212" t="inlineStr">
        <is>
          <t>CDM-04203</t>
        </is>
      </c>
      <c r="B4204" s="212" t="inlineStr">
        <is>
          <t>CHR-SRC238-001</t>
        </is>
      </c>
      <c r="C4204" s="212" t="inlineStr">
        <is>
          <t>Mori Jin</t>
        </is>
      </c>
      <c r="D4204" s="213" t="inlineStr">
        <is>
          <t>SRC-238</t>
        </is>
      </c>
      <c r="E4204" s="213" t="inlineStr">
        <is>
          <t>affiliations</t>
        </is>
      </c>
      <c r="F4204" s="213" t="inlineStr">
        <is>
          <t>God of High School tournament entrant</t>
        </is>
      </c>
      <c r="G4204" s="213" t="inlineStr"/>
      <c r="H4204" s="213" t="inlineStr"/>
      <c r="I4204" s="213" t="inlineStr">
        <is>
          <t>high</t>
        </is>
      </c>
      <c r="J4204" s="213" t="inlineStr">
        <is>
          <t>He enters the tournament in the publisher profile; entrant status does not identify an organization or later team.</t>
        </is>
      </c>
    </row>
    <row r="4205" ht="31" customHeight="1" s="99">
      <c r="A4205" s="215" t="inlineStr">
        <is>
          <t>CDM-04204</t>
        </is>
      </c>
      <c r="B4205" s="215" t="inlineStr">
        <is>
          <t>CHR-SRC238-001</t>
        </is>
      </c>
      <c r="C4205" s="215" t="inlineStr">
        <is>
          <t>Mori Jin</t>
        </is>
      </c>
      <c r="D4205" s="216" t="inlineStr">
        <is>
          <t>SRC-238</t>
        </is>
      </c>
      <c r="E4205" s="216" t="inlineStr">
        <is>
          <t>narrative_archetypes</t>
        </is>
      </c>
      <c r="F4205" s="216" t="inlineStr">
        <is>
          <t>tournament seeker</t>
        </is>
      </c>
      <c r="G4205" s="216" t="inlineStr"/>
      <c r="H4205" s="216" t="inlineStr"/>
      <c r="I4205" s="216" t="inlineStr">
        <is>
          <t>high</t>
        </is>
      </c>
      <c r="J4205" s="216" t="inlineStr">
        <is>
          <t>Opening-premise role only; no later godhood or plot revelation is asserted.</t>
        </is>
      </c>
    </row>
    <row r="4206" ht="31" customHeight="1" s="99">
      <c r="A4206" s="212" t="inlineStr">
        <is>
          <t>CDM-04205</t>
        </is>
      </c>
      <c r="B4206" s="212" t="inlineStr">
        <is>
          <t>CHR-SRC239-003</t>
        </is>
      </c>
      <c r="C4206" s="212" t="inlineStr">
        <is>
          <t>Su Mucheng</t>
        </is>
      </c>
      <c r="D4206" s="213" t="inlineStr">
        <is>
          <t>SRC-239</t>
        </is>
      </c>
      <c r="E4206" s="213" t="inlineStr">
        <is>
          <t>narrative_archetypes</t>
        </is>
      </c>
      <c r="F4206" s="213" t="inlineStr">
        <is>
          <t>witness to professional displacement</t>
        </is>
      </c>
      <c r="G4206" s="213" t="inlineStr"/>
      <c r="H4206" s="213" t="inlineStr"/>
      <c r="I4206" s="213" t="inlineStr">
        <is>
          <t>high</t>
        </is>
      </c>
      <c r="J4206" s="213" t="inlineStr">
        <is>
          <t>Limited to her explicit Chapter 1 response; no broader role is inferred.</t>
        </is>
      </c>
    </row>
    <row r="4207" ht="31" customHeight="1" s="99">
      <c r="A4207" s="215" t="inlineStr">
        <is>
          <t>CDM-04206</t>
        </is>
      </c>
      <c r="B4207" s="215" t="inlineStr">
        <is>
          <t>CHR-SRC239-002</t>
        </is>
      </c>
      <c r="C4207" s="215" t="inlineStr">
        <is>
          <t>Sun Xiang</t>
        </is>
      </c>
      <c r="D4207" s="216" t="inlineStr">
        <is>
          <t>SRC-239</t>
        </is>
      </c>
      <c r="E4207" s="216" t="inlineStr">
        <is>
          <t>roles_and_vocations</t>
        </is>
      </c>
      <c r="F4207" s="216" t="inlineStr">
        <is>
          <t>Glory Professional Alliance player</t>
        </is>
      </c>
      <c r="G4207" s="216" t="inlineStr"/>
      <c r="H4207" s="216" t="inlineStr"/>
      <c r="I4207" s="216" t="inlineStr">
        <is>
          <t>high</t>
        </is>
      </c>
      <c r="J4207" s="216" t="inlineStr">
        <is>
          <t>Directly described in the opening chapter; no real-world player or team comparison is asserted.</t>
        </is>
      </c>
    </row>
    <row r="4208" ht="31" customHeight="1" s="99">
      <c r="A4208" s="212" t="inlineStr">
        <is>
          <t>CDM-04207</t>
        </is>
      </c>
      <c r="B4208" s="212" t="inlineStr">
        <is>
          <t>CHR-SRC239-002</t>
        </is>
      </c>
      <c r="C4208" s="212" t="inlineStr">
        <is>
          <t>Sun Xiang</t>
        </is>
      </c>
      <c r="D4208" s="213" t="inlineStr">
        <is>
          <t>SRC-239</t>
        </is>
      </c>
      <c r="E4208" s="213" t="inlineStr">
        <is>
          <t>artifacts_and_vehicles</t>
        </is>
      </c>
      <c r="F4208" s="213" t="inlineStr">
        <is>
          <t>Ever-Stay account card recipient</t>
        </is>
      </c>
      <c r="G4208" s="213" t="inlineStr"/>
      <c r="H4208" s="213" t="inlineStr"/>
      <c r="I4208" s="213" t="inlineStr">
        <is>
          <t>high</t>
        </is>
      </c>
      <c r="J4208" s="213" t="inlineStr">
        <is>
          <t>The card transfer occurs in Chapter 1; Ever-Stay remains an account, not a person.</t>
        </is>
      </c>
    </row>
    <row r="4209" ht="31" customHeight="1" s="99">
      <c r="A4209" s="215" t="inlineStr">
        <is>
          <t>CDM-04208</t>
        </is>
      </c>
      <c r="B4209" s="215" t="inlineStr">
        <is>
          <t>CHR-SRC239-002</t>
        </is>
      </c>
      <c r="C4209" s="215" t="inlineStr">
        <is>
          <t>Sun Xiang</t>
        </is>
      </c>
      <c r="D4209" s="216" t="inlineStr">
        <is>
          <t>SRC-239</t>
        </is>
      </c>
      <c r="E4209" s="216" t="inlineStr">
        <is>
          <t>narrative_archetypes</t>
        </is>
      </c>
      <c r="F4209" s="216" t="inlineStr">
        <is>
          <t>incoming replacement player</t>
        </is>
      </c>
      <c r="G4209" s="216" t="inlineStr"/>
      <c r="H4209" s="216" t="inlineStr"/>
      <c r="I4209" s="216" t="inlineStr">
        <is>
          <t>high</t>
        </is>
      </c>
      <c r="J4209" s="216" t="inlineStr">
        <is>
          <t>Cautious label for the chapter's direct account-transfer conflict only.</t>
        </is>
      </c>
    </row>
    <row r="4210" ht="31" customHeight="1" s="99">
      <c r="A4210" s="212" t="inlineStr">
        <is>
          <t>CDM-04209</t>
        </is>
      </c>
      <c r="B4210" s="212" t="inlineStr">
        <is>
          <t>CHR-SRC239-001</t>
        </is>
      </c>
      <c r="C4210" s="212" t="inlineStr">
        <is>
          <t>Ye Qiu</t>
        </is>
      </c>
      <c r="D4210" s="213" t="inlineStr">
        <is>
          <t>SRC-239</t>
        </is>
      </c>
      <c r="E4210" s="213" t="inlineStr">
        <is>
          <t>roles_and_vocations</t>
        </is>
      </c>
      <c r="F4210" s="213" t="inlineStr">
        <is>
          <t>professional Glory player</t>
        </is>
      </c>
      <c r="G4210" s="213" t="inlineStr"/>
      <c r="H4210" s="213" t="inlineStr"/>
      <c r="I4210" s="213" t="inlineStr">
        <is>
          <t>high</t>
        </is>
      </c>
      <c r="J4210" s="213" t="inlineStr">
        <is>
          <t>Chapter 1 places Ye Qiu in the Glory professional circle; no real-world esports equivalence is inferred.</t>
        </is>
      </c>
    </row>
    <row r="4211" ht="31" customHeight="1" s="99">
      <c r="A4211" s="215" t="inlineStr">
        <is>
          <t>CDM-04210</t>
        </is>
      </c>
      <c r="B4211" s="215" t="inlineStr">
        <is>
          <t>CHR-SRC239-001</t>
        </is>
      </c>
      <c r="C4211" s="215" t="inlineStr">
        <is>
          <t>Ye Qiu</t>
        </is>
      </c>
      <c r="D4211" s="216" t="inlineStr">
        <is>
          <t>SRC-239</t>
        </is>
      </c>
      <c r="E4211" s="216" t="inlineStr">
        <is>
          <t>roles_and_vocations</t>
        </is>
      </c>
      <c r="F4211" s="216" t="inlineStr">
        <is>
          <t>Battle God</t>
        </is>
      </c>
      <c r="G4211" s="216" t="inlineStr"/>
      <c r="H4211" s="216" t="inlineStr"/>
      <c r="I4211" s="216" t="inlineStr">
        <is>
          <t>high</t>
        </is>
      </c>
      <c r="J4211" s="216" t="inlineStr">
        <is>
          <t>A fictional in-setting title applied through Ever-Stay; it is not a supernatural or religious designation.</t>
        </is>
      </c>
    </row>
    <row r="4212" ht="31" customHeight="1" s="99">
      <c r="A4212" s="212" t="inlineStr">
        <is>
          <t>CDM-04211</t>
        </is>
      </c>
      <c r="B4212" s="212" t="inlineStr">
        <is>
          <t>CHR-SRC239-001</t>
        </is>
      </c>
      <c r="C4212" s="212" t="inlineStr">
        <is>
          <t>Ye Qiu</t>
        </is>
      </c>
      <c r="D4212" s="213" t="inlineStr">
        <is>
          <t>SRC-239</t>
        </is>
      </c>
      <c r="E4212" s="213" t="inlineStr">
        <is>
          <t>artifacts_and_vehicles</t>
        </is>
      </c>
      <c r="F4212" s="213" t="inlineStr">
        <is>
          <t>Ever-Stay account card</t>
        </is>
      </c>
      <c r="G4212" s="213" t="inlineStr"/>
      <c r="H4212" s="213" t="inlineStr"/>
      <c r="I4212" s="213" t="inlineStr">
        <is>
          <t>high</t>
        </is>
      </c>
      <c r="J4212" s="213" t="inlineStr">
        <is>
          <t>The chapter describes its transfer to Sun Xiang. The account is not a separate character node.</t>
        </is>
      </c>
    </row>
    <row r="4213" ht="31" customHeight="1" s="99">
      <c r="A4213" s="215" t="inlineStr">
        <is>
          <t>CDM-04212</t>
        </is>
      </c>
      <c r="B4213" s="215" t="inlineStr">
        <is>
          <t>CHR-SRC239-001</t>
        </is>
      </c>
      <c r="C4213" s="215" t="inlineStr">
        <is>
          <t>Ye Qiu</t>
        </is>
      </c>
      <c r="D4213" s="216" t="inlineStr">
        <is>
          <t>SRC-239</t>
        </is>
      </c>
      <c r="E4213" s="216" t="inlineStr">
        <is>
          <t>narrative_archetypes</t>
        </is>
      </c>
      <c r="F4213" s="216" t="inlineStr">
        <is>
          <t>displaced veteran player</t>
        </is>
      </c>
      <c r="G4213" s="216" t="inlineStr"/>
      <c r="H4213" s="216" t="inlineStr"/>
      <c r="I4213" s="216" t="inlineStr">
        <is>
          <t>high</t>
        </is>
      </c>
      <c r="J4213" s="216" t="inlineStr">
        <is>
          <t>The opening chapter establishes his professional displacement and proposed training-partner role only.</t>
        </is>
      </c>
    </row>
    <row r="4214" ht="31" customHeight="1" s="99">
      <c r="A4214" s="212" t="inlineStr">
        <is>
          <t>CDM-04213</t>
        </is>
      </c>
      <c r="B4214" s="212" t="inlineStr">
        <is>
          <t>CHR-SRC240-001</t>
        </is>
      </c>
      <c r="C4214" s="212" t="inlineStr">
        <is>
          <t>Tang San</t>
        </is>
      </c>
      <c r="D4214" s="213" t="inlineStr">
        <is>
          <t>SRC-240</t>
        </is>
      </c>
      <c r="E4214" s="213" t="inlineStr">
        <is>
          <t>roles_and_vocations</t>
        </is>
      </c>
      <c r="F4214" s="213" t="inlineStr">
        <is>
          <t>Tang Sect outer-sect disciple</t>
        </is>
      </c>
      <c r="G4214" s="213" t="inlineStr"/>
      <c r="H4214" s="213" t="inlineStr"/>
      <c r="I4214" s="213" t="inlineStr">
        <is>
          <t>high</t>
        </is>
      </c>
      <c r="J4214" s="213" t="inlineStr">
        <is>
          <t>The official English series synopsis identifies Tang San this way; sect standing, history, and consequences are not expanded.</t>
        </is>
      </c>
    </row>
    <row r="4215" ht="31" customHeight="1" s="99">
      <c r="A4215" s="215" t="inlineStr">
        <is>
          <t>CDM-04214</t>
        </is>
      </c>
      <c r="B4215" s="215" t="inlineStr">
        <is>
          <t>CHR-SRC240-001</t>
        </is>
      </c>
      <c r="C4215" s="215" t="inlineStr">
        <is>
          <t>Tang San</t>
        </is>
      </c>
      <c r="D4215" s="216" t="inlineStr">
        <is>
          <t>SRC-240</t>
        </is>
      </c>
      <c r="E4215" s="216" t="inlineStr">
        <is>
          <t>power_traditions</t>
        </is>
      </c>
      <c r="F4215" s="216" t="inlineStr">
        <is>
          <t>Mysterious Heaven Method</t>
        </is>
      </c>
      <c r="G4215" s="216" t="inlineStr"/>
      <c r="H4215" s="216" t="inlineStr"/>
      <c r="I4215" s="216" t="inlineStr">
        <is>
          <t>high</t>
        </is>
      </c>
      <c r="J4215" s="216" t="inlineStr">
        <is>
          <t>Chapter 1 Part 2 identifies it as an internal-strength technique he practices; no full progression system is inferred.</t>
        </is>
      </c>
    </row>
    <row r="4216" ht="31" customHeight="1" s="99">
      <c r="A4216" s="212" t="inlineStr">
        <is>
          <t>CDM-04215</t>
        </is>
      </c>
      <c r="B4216" s="212" t="inlineStr">
        <is>
          <t>CHR-SRC240-001</t>
        </is>
      </c>
      <c r="C4216" s="212" t="inlineStr">
        <is>
          <t>Tang San</t>
        </is>
      </c>
      <c r="D4216" s="213" t="inlineStr">
        <is>
          <t>SRC-240</t>
        </is>
      </c>
      <c r="E4216" s="213" t="inlineStr">
        <is>
          <t>affiliations</t>
        </is>
      </c>
      <c r="F4216" s="213" t="inlineStr">
        <is>
          <t>Tang Sect</t>
        </is>
      </c>
      <c r="G4216" s="213" t="inlineStr"/>
      <c r="H4216" s="213" t="inlineStr"/>
      <c r="I4216" s="213" t="inlineStr">
        <is>
          <t>high</t>
        </is>
      </c>
      <c r="J4216" s="213" t="inlineStr">
        <is>
          <t>Official English series synopsis affiliation only; it is not a character endpoint.</t>
        </is>
      </c>
    </row>
    <row r="4217" ht="31" customHeight="1" s="99">
      <c r="A4217" s="215" t="inlineStr">
        <is>
          <t>CDM-04216</t>
        </is>
      </c>
      <c r="B4217" s="215" t="inlineStr">
        <is>
          <t>CHR-SRC240-001</t>
        </is>
      </c>
      <c r="C4217" s="215" t="inlineStr">
        <is>
          <t>Tang San</t>
        </is>
      </c>
      <c r="D4217" s="216" t="inlineStr">
        <is>
          <t>SRC-240</t>
        </is>
      </c>
      <c r="E4217" s="216" t="inlineStr">
        <is>
          <t>states_and_transformations</t>
        </is>
      </c>
      <c r="F4217" s="216" t="inlineStr">
        <is>
          <t>arrives in Soul Land with a different identity</t>
        </is>
      </c>
      <c r="G4217" s="216" t="inlineStr"/>
      <c r="H4217" s="216" t="inlineStr"/>
      <c r="I4217" s="216" t="inlineStr">
        <is>
          <t>high</t>
        </is>
      </c>
      <c r="J4217" s="216" t="inlineStr">
        <is>
          <t>Publisher synopsis wording; it does not establish a complete reincarnation mechanism, former-life name, memories, or later identity.</t>
        </is>
      </c>
    </row>
    <row r="4218" ht="31" customHeight="1" s="99">
      <c r="A4218" s="212" t="inlineStr">
        <is>
          <t>CDM-04217</t>
        </is>
      </c>
      <c r="B4218" s="212" t="inlineStr">
        <is>
          <t>CHR-SRC240-001</t>
        </is>
      </c>
      <c r="C4218" s="212" t="inlineStr">
        <is>
          <t>Tang San</t>
        </is>
      </c>
      <c r="D4218" s="213" t="inlineStr">
        <is>
          <t>SRC-240</t>
        </is>
      </c>
      <c r="E4218" s="213" t="inlineStr">
        <is>
          <t>cosmologies_and_realms</t>
        </is>
      </c>
      <c r="F4218" s="213" t="inlineStr">
        <is>
          <t>Saint Soul Village</t>
        </is>
      </c>
      <c r="G4218" s="213" t="inlineStr"/>
      <c r="H4218" s="213" t="inlineStr"/>
      <c r="I4218" s="213" t="inlineStr">
        <is>
          <t>high</t>
        </is>
      </c>
      <c r="J4218" s="213" t="inlineStr">
        <is>
          <t>Chapter 1 Part 2 places his home there; no broader map or political detail is asserted.</t>
        </is>
      </c>
    </row>
    <row r="4219" ht="31" customHeight="1" s="99">
      <c r="A4219" s="215" t="inlineStr">
        <is>
          <t>CDM-04218</t>
        </is>
      </c>
      <c r="B4219" s="215" t="inlineStr">
        <is>
          <t>CHR-SRC240-001</t>
        </is>
      </c>
      <c r="C4219" s="215" t="inlineStr">
        <is>
          <t>Tang San</t>
        </is>
      </c>
      <c r="D4219" s="216" t="inlineStr">
        <is>
          <t>SRC-240</t>
        </is>
      </c>
      <c r="E4219" s="216" t="inlineStr">
        <is>
          <t>metaphysical_laws_and_rituals</t>
        </is>
      </c>
      <c r="F4219" s="216" t="inlineStr">
        <is>
          <t>Martial Soul awakening</t>
        </is>
      </c>
      <c r="G4219" s="216" t="inlineStr"/>
      <c r="H4219" s="216" t="inlineStr"/>
      <c r="I4219" s="216" t="inlineStr">
        <is>
          <t>high</t>
        </is>
      </c>
      <c r="J4219" s="216" t="inlineStr">
        <is>
          <t>Series synopsis states all people awaken Martial Souls at age six; it does not establish Tang San's specific Martial Soul in this bounded record.</t>
        </is>
      </c>
    </row>
    <row r="4220" ht="31" customHeight="1" s="99">
      <c r="A4220" s="212" t="inlineStr">
        <is>
          <t>CDM-04219</t>
        </is>
      </c>
      <c r="B4220" s="212" t="inlineStr">
        <is>
          <t>CHR-SRC240-001</t>
        </is>
      </c>
      <c r="C4220" s="212" t="inlineStr">
        <is>
          <t>Tang San</t>
        </is>
      </c>
      <c r="D4220" s="213" t="inlineStr">
        <is>
          <t>SRC-240</t>
        </is>
      </c>
      <c r="E4220" s="213" t="inlineStr">
        <is>
          <t>narrative_archetypes</t>
        </is>
      </c>
      <c r="F4220" s="213" t="inlineStr">
        <is>
          <t>transmigrated youth trainee</t>
        </is>
      </c>
      <c r="G4220" s="213" t="inlineStr"/>
      <c r="H4220" s="213" t="inlineStr"/>
      <c r="I4220" s="213" t="inlineStr">
        <is>
          <t>high</t>
        </is>
      </c>
      <c r="J4220" s="213" t="inlineStr">
        <is>
          <t>Premise-level framing only; not a real-world reincarnation claim.</t>
        </is>
      </c>
    </row>
    <row r="4221" ht="31" customHeight="1" s="99">
      <c r="A4221" s="215" t="inlineStr">
        <is>
          <t>CDM-04220</t>
        </is>
      </c>
      <c r="B4221" s="215" t="inlineStr">
        <is>
          <t>CHR-SRC241-002</t>
        </is>
      </c>
      <c r="C4221" s="215" t="inlineStr">
        <is>
          <t>San Lang</t>
        </is>
      </c>
      <c r="D4221" s="216" t="inlineStr">
        <is>
          <t>SRC-241</t>
        </is>
      </c>
      <c r="E4221" s="216" t="inlineStr">
        <is>
          <t>narrative_archetypes</t>
        </is>
      </c>
      <c r="F4221" s="216" t="inlineStr">
        <is>
          <t>mysterious young-traveler encounter</t>
        </is>
      </c>
      <c r="G4221" s="216" t="inlineStr"/>
      <c r="H4221" s="216" t="inlineStr"/>
      <c r="I4221" s="216" t="inlineStr">
        <is>
          <t>high</t>
        </is>
      </c>
      <c r="J4221" s="216" t="inlineStr">
        <is>
          <t>The source calls him a fascinating and brilliant young man and states that he is more than he appears; no hidden identity is inferred.</t>
        </is>
      </c>
    </row>
    <row r="4222" ht="31" customHeight="1" s="99">
      <c r="A4222" s="212" t="inlineStr">
        <is>
          <t>CDM-04221</t>
        </is>
      </c>
      <c r="B4222" s="212" t="inlineStr">
        <is>
          <t>CHR-SRC241-001</t>
        </is>
      </c>
      <c r="C4222" s="212" t="inlineStr">
        <is>
          <t>Xie Lian</t>
        </is>
      </c>
      <c r="D4222" s="213" t="inlineStr">
        <is>
          <t>SRC-241</t>
        </is>
      </c>
      <c r="E4222" s="213" t="inlineStr">
        <is>
          <t>being_types</t>
        </is>
      </c>
      <c r="F4222" s="213" t="inlineStr">
        <is>
          <t>god</t>
        </is>
      </c>
      <c r="G4222" s="213" t="inlineStr"/>
      <c r="H4222" s="213" t="inlineStr"/>
      <c r="I4222" s="213" t="inlineStr">
        <is>
          <t>high</t>
        </is>
      </c>
      <c r="J4222" s="213" t="inlineStr">
        <is>
          <t>The official Volume 1 synopsis says Xie Lian ascends to godhood; this is source-fiction terminology.</t>
        </is>
      </c>
    </row>
    <row r="4223" ht="31" customHeight="1" s="99">
      <c r="A4223" s="215" t="inlineStr">
        <is>
          <t>CDM-04222</t>
        </is>
      </c>
      <c r="B4223" s="215" t="inlineStr">
        <is>
          <t>CHR-SRC241-001</t>
        </is>
      </c>
      <c r="C4223" s="215" t="inlineStr">
        <is>
          <t>Xie Lian</t>
        </is>
      </c>
      <c r="D4223" s="216" t="inlineStr">
        <is>
          <t>SRC-241</t>
        </is>
      </c>
      <c r="E4223" s="216" t="inlineStr">
        <is>
          <t>roles_and_vocations</t>
        </is>
      </c>
      <c r="F4223" s="216" t="inlineStr">
        <is>
          <t>former crown prince</t>
        </is>
      </c>
      <c r="G4223" s="216" t="inlineStr"/>
      <c r="H4223" s="216" t="inlineStr"/>
      <c r="I4223" s="216" t="inlineStr">
        <is>
          <t>high</t>
        </is>
      </c>
      <c r="J4223" s="216" t="inlineStr">
        <is>
          <t>Direct Volume 1 synopsis description; no kingdom name or family detail is supplied.</t>
        </is>
      </c>
    </row>
    <row r="4224" ht="31" customHeight="1" s="99">
      <c r="A4224" s="212" t="inlineStr">
        <is>
          <t>CDM-04223</t>
        </is>
      </c>
      <c r="B4224" s="212" t="inlineStr">
        <is>
          <t>CHR-SRC241-001</t>
        </is>
      </c>
      <c r="C4224" s="212" t="inlineStr">
        <is>
          <t>Xie Lian</t>
        </is>
      </c>
      <c r="D4224" s="213" t="inlineStr">
        <is>
          <t>SRC-241</t>
        </is>
      </c>
      <c r="E4224" s="213" t="inlineStr">
        <is>
          <t>roles_and_vocations</t>
        </is>
      </c>
      <c r="F4224" s="213" t="inlineStr">
        <is>
          <t>Mortal Realm ghost-and-spirit hunter</t>
        </is>
      </c>
      <c r="G4224" s="213" t="inlineStr"/>
      <c r="H4224" s="213" t="inlineStr"/>
      <c r="I4224" s="213" t="inlineStr">
        <is>
          <t>high</t>
        </is>
      </c>
      <c r="J4224" s="213" t="inlineStr">
        <is>
          <t>He is sent to hunt violent ghosts and troublemaking spirits; no office title or procedure is inferred.</t>
        </is>
      </c>
    </row>
    <row r="4225" ht="31" customHeight="1" s="99">
      <c r="A4225" s="215" t="inlineStr">
        <is>
          <t>CDM-04224</t>
        </is>
      </c>
      <c r="B4225" s="215" t="inlineStr">
        <is>
          <t>CHR-SRC241-001</t>
        </is>
      </c>
      <c r="C4225" s="215" t="inlineStr">
        <is>
          <t>Xie Lian</t>
        </is>
      </c>
      <c r="D4225" s="216" t="inlineStr">
        <is>
          <t>SRC-241</t>
        </is>
      </c>
      <c r="E4225" s="216" t="inlineStr">
        <is>
          <t>power_traditions</t>
        </is>
      </c>
      <c r="F4225" s="216" t="inlineStr">
        <is>
          <t>source-fiction ascension to godhood</t>
        </is>
      </c>
      <c r="G4225" s="216" t="inlineStr"/>
      <c r="H4225" s="216" t="inlineStr"/>
      <c r="I4225" s="216" t="inlineStr">
        <is>
          <t>high</t>
        </is>
      </c>
      <c r="J4225" s="216" t="inlineStr">
        <is>
          <t>The summary attributes godhood to dedicated study and noble deeds; it does not give cultivation or spiritual-power mechanics.</t>
        </is>
      </c>
    </row>
    <row r="4226" ht="31" customHeight="1" s="99">
      <c r="A4226" s="212" t="inlineStr">
        <is>
          <t>CDM-04225</t>
        </is>
      </c>
      <c r="B4226" s="212" t="inlineStr">
        <is>
          <t>CHR-SRC241-001</t>
        </is>
      </c>
      <c r="C4226" s="212" t="inlineStr">
        <is>
          <t>Xie Lian</t>
        </is>
      </c>
      <c r="D4226" s="213" t="inlineStr">
        <is>
          <t>SRC-241</t>
        </is>
      </c>
      <c r="E4226" s="213" t="inlineStr">
        <is>
          <t>states_and_transformations</t>
        </is>
      </c>
      <c r="F4226" s="213" t="inlineStr">
        <is>
          <t>third ascension to godhood</t>
        </is>
      </c>
      <c r="G4226" s="213" t="inlineStr"/>
      <c r="H4226" s="213" t="inlineStr"/>
      <c r="I4226" s="213" t="inlineStr">
        <is>
          <t>high</t>
        </is>
      </c>
      <c r="J4226" s="213" t="inlineStr">
        <is>
          <t>Direct synopsis status eight hundred years after his mortal life.</t>
        </is>
      </c>
    </row>
    <row r="4227" ht="31" customHeight="1" s="99">
      <c r="A4227" s="215" t="inlineStr">
        <is>
          <t>CDM-04226</t>
        </is>
      </c>
      <c r="B4227" s="215" t="inlineStr">
        <is>
          <t>CHR-SRC241-001</t>
        </is>
      </c>
      <c r="C4227" s="215" t="inlineStr">
        <is>
          <t>Xie Lian</t>
        </is>
      </c>
      <c r="D4227" s="216" t="inlineStr">
        <is>
          <t>SRC-241</t>
        </is>
      </c>
      <c r="E4227" s="216" t="inlineStr">
        <is>
          <t>states_and_transformations</t>
        </is>
      </c>
      <c r="F4227" s="216" t="inlineStr">
        <is>
          <t>banished from the heavens to the world below</t>
        </is>
      </c>
      <c r="G4227" s="216" t="inlineStr"/>
      <c r="H4227" s="216" t="inlineStr"/>
      <c r="I4227" s="216" t="inlineStr">
        <is>
          <t>high</t>
        </is>
      </c>
      <c r="J4227" s="216" t="inlineStr">
        <is>
          <t>The synopsis says he falls and is banished; it does not describe a cause, manner, injury, or other fall history.</t>
        </is>
      </c>
    </row>
    <row r="4228" ht="31" customHeight="1" s="99">
      <c r="A4228" s="212" t="inlineStr">
        <is>
          <t>CDM-04227</t>
        </is>
      </c>
      <c r="B4228" s="212" t="inlineStr">
        <is>
          <t>CHR-SRC241-001</t>
        </is>
      </c>
      <c r="C4228" s="212" t="inlineStr">
        <is>
          <t>Xie Lian</t>
        </is>
      </c>
      <c r="D4228" s="213" t="inlineStr">
        <is>
          <t>SRC-241</t>
        </is>
      </c>
      <c r="E4228" s="213" t="inlineStr">
        <is>
          <t>cosmologies_and_realms</t>
        </is>
      </c>
      <c r="F4228" s="213" t="inlineStr">
        <is>
          <t>Mortal Realm</t>
        </is>
      </c>
      <c r="G4228" s="213" t="inlineStr"/>
      <c r="H4228" s="213" t="inlineStr"/>
      <c r="I4228" s="213" t="inlineStr">
        <is>
          <t>high</t>
        </is>
      </c>
      <c r="J4228" s="213" t="inlineStr">
        <is>
          <t>Explicit assignment destination in the Volume 1 synopsis.</t>
        </is>
      </c>
    </row>
    <row r="4229" ht="31" customHeight="1" s="99">
      <c r="A4229" s="215" t="inlineStr">
        <is>
          <t>CDM-04228</t>
        </is>
      </c>
      <c r="B4229" s="215" t="inlineStr">
        <is>
          <t>CHR-SRC241-001</t>
        </is>
      </c>
      <c r="C4229" s="215" t="inlineStr">
        <is>
          <t>Xie Lian</t>
        </is>
      </c>
      <c r="D4229" s="216" t="inlineStr">
        <is>
          <t>SRC-241</t>
        </is>
      </c>
      <c r="E4229" s="216" t="inlineStr">
        <is>
          <t>narrative_archetypes</t>
        </is>
      </c>
      <c r="F4229" s="216" t="inlineStr">
        <is>
          <t>fallen-and-reascended royal god</t>
        </is>
      </c>
      <c r="G4229" s="216" t="inlineStr"/>
      <c r="H4229" s="216" t="inlineStr"/>
      <c r="I4229" s="216" t="inlineStr">
        <is>
          <t>high</t>
        </is>
      </c>
      <c r="J4229" s="216" t="inlineStr">
        <is>
          <t>Conservative synthesis of former crown-prince status, fall/banishment, and third ascension stated in the synopsis.</t>
        </is>
      </c>
    </row>
    <row r="4230" ht="31" customHeight="1" s="99">
      <c r="A4230" s="212" t="inlineStr">
        <is>
          <t>CDM-04229</t>
        </is>
      </c>
      <c r="B4230" s="212" t="inlineStr">
        <is>
          <t>CHR-SRC242-001</t>
        </is>
      </c>
      <c r="C4230" s="212" t="inlineStr">
        <is>
          <t>Luo Xiaohei</t>
        </is>
      </c>
      <c r="D4230" s="213" t="inlineStr">
        <is>
          <t>SRC-242</t>
        </is>
      </c>
      <c r="E4230" s="213" t="inlineStr">
        <is>
          <t>being_types</t>
        </is>
      </c>
      <c r="F4230" s="213" t="inlineStr">
        <is>
          <t>cat spirit</t>
        </is>
      </c>
      <c r="G4230" s="213" t="inlineStr"/>
      <c r="H4230" s="213" t="inlineStr"/>
      <c r="I4230" s="213" t="inlineStr">
        <is>
          <t>high</t>
        </is>
      </c>
      <c r="J4230" s="213" t="inlineStr">
        <is>
          <t>Official distributor descriptor; no species or cultural taxonomy is inferred.</t>
        </is>
      </c>
    </row>
    <row r="4231" ht="31" customHeight="1" s="99">
      <c r="A4231" s="215" t="inlineStr">
        <is>
          <t>CDM-04230</t>
        </is>
      </c>
      <c r="B4231" s="215" t="inlineStr">
        <is>
          <t>CHR-SRC242-001</t>
        </is>
      </c>
      <c r="C4231" s="215" t="inlineStr">
        <is>
          <t>Luo Xiaohei</t>
        </is>
      </c>
      <c r="D4231" s="216" t="inlineStr">
        <is>
          <t>SRC-242</t>
        </is>
      </c>
      <c r="E4231" s="216" t="inlineStr">
        <is>
          <t>power_traditions</t>
        </is>
      </c>
      <c r="F4231" s="216" t="inlineStr">
        <is>
          <t>abilities</t>
        </is>
      </c>
      <c r="G4231" s="216" t="inlineStr"/>
      <c r="H4231" s="216" t="inlineStr"/>
      <c r="I4231" s="216" t="inlineStr">
        <is>
          <t>high</t>
        </is>
      </c>
      <c r="J4231" s="216" t="inlineStr">
        <is>
          <t>The official trailer says Luo Xiaohei learns to control abilities; it provides no ability names or mechanics.</t>
        </is>
      </c>
    </row>
    <row r="4232" ht="31" customHeight="1" s="99">
      <c r="A4232" s="212" t="inlineStr">
        <is>
          <t>CDM-04231</t>
        </is>
      </c>
      <c r="B4232" s="212" t="inlineStr">
        <is>
          <t>CHR-SRC242-001</t>
        </is>
      </c>
      <c r="C4232" s="212" t="inlineStr">
        <is>
          <t>Luo Xiaohei</t>
        </is>
      </c>
      <c r="D4232" s="213" t="inlineStr">
        <is>
          <t>SRC-242</t>
        </is>
      </c>
      <c r="E4232" s="213" t="inlineStr">
        <is>
          <t>cosmologies_and_realms</t>
        </is>
      </c>
      <c r="F4232" s="213" t="inlineStr">
        <is>
          <t>deforested home</t>
        </is>
      </c>
      <c r="G4232" s="213" t="inlineStr"/>
      <c r="H4232" s="213" t="inlineStr"/>
      <c r="I4232" s="213" t="inlineStr">
        <is>
          <t>high</t>
        </is>
      </c>
      <c r="J4232" s="213" t="inlineStr">
        <is>
          <t>Opening-premise setting condition only; no named forest/location or real-world place is supplied.</t>
        </is>
      </c>
    </row>
    <row r="4233" ht="31" customHeight="1" s="99">
      <c r="A4233" s="215" t="inlineStr">
        <is>
          <t>CDM-04232</t>
        </is>
      </c>
      <c r="B4233" s="215" t="inlineStr">
        <is>
          <t>CHR-SRC242-001</t>
        </is>
      </c>
      <c r="C4233" s="215" t="inlineStr">
        <is>
          <t>Luo Xiaohei</t>
        </is>
      </c>
      <c r="D4233" s="216" t="inlineStr">
        <is>
          <t>SRC-242</t>
        </is>
      </c>
      <c r="E4233" s="216" t="inlineStr">
        <is>
          <t>narrative_archetypes</t>
        </is>
      </c>
      <c r="F4233" s="216" t="inlineStr">
        <is>
          <t>displaced home-seeker</t>
        </is>
      </c>
      <c r="G4233" s="216" t="inlineStr"/>
      <c r="H4233" s="216" t="inlineStr"/>
      <c r="I4233" s="216" t="inlineStr">
        <is>
          <t>high</t>
        </is>
      </c>
      <c r="J4233" s="216" t="inlineStr">
        <is>
          <t>Source premise framing only; not a real displacement analogy.</t>
        </is>
      </c>
    </row>
    <row r="4234" ht="31" customHeight="1" s="99">
      <c r="A4234" s="212" t="inlineStr">
        <is>
          <t>CDM-04233</t>
        </is>
      </c>
      <c r="B4234" s="212" t="inlineStr">
        <is>
          <t>CHR-SRC242-002</t>
        </is>
      </c>
      <c r="C4234" s="212" t="inlineStr">
        <is>
          <t>Wuxian</t>
        </is>
      </c>
      <c r="D4234" s="213" t="inlineStr">
        <is>
          <t>SRC-242</t>
        </is>
      </c>
      <c r="E4234" s="213" t="inlineStr">
        <is>
          <t>being_types</t>
        </is>
      </c>
      <c r="F4234" s="213" t="inlineStr">
        <is>
          <t>human</t>
        </is>
      </c>
      <c r="G4234" s="213" t="inlineStr"/>
      <c r="H4234" s="213" t="inlineStr"/>
      <c r="I4234" s="213" t="inlineStr">
        <is>
          <t>high</t>
        </is>
      </c>
      <c r="J4234" s="213" t="inlineStr">
        <is>
          <t>Official distributor descriptor only; no broader social group or background is established.</t>
        </is>
      </c>
    </row>
    <row r="4235" ht="31" customHeight="1" s="99">
      <c r="A4235" s="215" t="inlineStr">
        <is>
          <t>CDM-04234</t>
        </is>
      </c>
      <c r="B4235" s="215" t="inlineStr">
        <is>
          <t>CHR-SRC242-002</t>
        </is>
      </c>
      <c r="C4235" s="215" t="inlineStr">
        <is>
          <t>Wuxian</t>
        </is>
      </c>
      <c r="D4235" s="216" t="inlineStr">
        <is>
          <t>SRC-242</t>
        </is>
      </c>
      <c r="E4235" s="216" t="inlineStr">
        <is>
          <t>narrative_archetypes</t>
        </is>
      </c>
      <c r="F4235" s="216" t="inlineStr">
        <is>
          <t>journey companion to Luo Xiaohei</t>
        </is>
      </c>
      <c r="G4235" s="216" t="inlineStr"/>
      <c r="H4235" s="216" t="inlineStr"/>
      <c r="I4235" s="216" t="inlineStr">
        <is>
          <t>high</t>
        </is>
      </c>
      <c r="J4235" s="216" t="inlineStr">
        <is>
          <t>The trailer states they go on a journey after the separation; motive and later relationship are omitted.</t>
        </is>
      </c>
    </row>
    <row r="4236" ht="31" customHeight="1" s="99">
      <c r="A4236" s="212" t="inlineStr">
        <is>
          <t>CDM-04235</t>
        </is>
      </c>
      <c r="B4236" s="212" t="inlineStr">
        <is>
          <t>CHR-SRC243-002</t>
        </is>
      </c>
      <c r="C4236" s="212" t="inlineStr">
        <is>
          <t>Jinshi</t>
        </is>
      </c>
      <c r="D4236" s="213" t="inlineStr">
        <is>
          <t>SRC-243</t>
        </is>
      </c>
      <c r="E4236" s="213" t="inlineStr">
        <is>
          <t>roles_and_vocations</t>
        </is>
      </c>
      <c r="F4236" s="213" t="inlineStr">
        <is>
          <t>head eunuch</t>
        </is>
      </c>
      <c r="G4236" s="213" t="inlineStr"/>
      <c r="H4236" s="213" t="inlineStr"/>
      <c r="I4236" s="213" t="inlineStr">
        <is>
          <t>high</t>
        </is>
      </c>
      <c r="J4236" s="213" t="inlineStr">
        <is>
          <t>Directly described by J-Novel Club as a fictional court title/status. No anatomy, gender identity, medical, legal, or real-world court equivalence is inferred.</t>
        </is>
      </c>
    </row>
    <row r="4237" ht="31" customHeight="1" s="99">
      <c r="A4237" s="215" t="inlineStr">
        <is>
          <t>CDM-04236</t>
        </is>
      </c>
      <c r="B4237" s="215" t="inlineStr">
        <is>
          <t>CHR-SRC243-002</t>
        </is>
      </c>
      <c r="C4237" s="215" t="inlineStr">
        <is>
          <t>Jinshi</t>
        </is>
      </c>
      <c r="D4237" s="216" t="inlineStr">
        <is>
          <t>SRC-243</t>
        </is>
      </c>
      <c r="E4237" s="216" t="inlineStr">
        <is>
          <t>affiliations</t>
        </is>
      </c>
      <c r="F4237" s="216" t="inlineStr">
        <is>
          <t>rear palace</t>
        </is>
      </c>
      <c r="G4237" s="216" t="inlineStr"/>
      <c r="H4237" s="216" t="inlineStr"/>
      <c r="I4237" s="216" t="inlineStr">
        <is>
          <t>high</t>
        </is>
      </c>
      <c r="J4237" s="216" t="inlineStr">
        <is>
          <t>J-Novel Club describes Jinshi as a resident and head eunuch of this fictional palace complex.</t>
        </is>
      </c>
    </row>
    <row r="4238" ht="31" customHeight="1" s="99">
      <c r="A4238" s="212" t="inlineStr">
        <is>
          <t>CDM-04237</t>
        </is>
      </c>
      <c r="B4238" s="212" t="inlineStr">
        <is>
          <t>CHR-SRC243-002</t>
        </is>
      </c>
      <c r="C4238" s="212" t="inlineStr">
        <is>
          <t>Jinshi</t>
        </is>
      </c>
      <c r="D4238" s="213" t="inlineStr">
        <is>
          <t>SRC-243</t>
        </is>
      </c>
      <c r="E4238" s="213" t="inlineStr">
        <is>
          <t>narrative_archetypes</t>
        </is>
      </c>
      <c r="F4238" s="213" t="inlineStr">
        <is>
          <t>perceptive court official</t>
        </is>
      </c>
      <c r="G4238" s="213" t="inlineStr"/>
      <c r="H4238" s="213" t="inlineStr"/>
      <c r="I4238" s="213" t="inlineStr">
        <is>
          <t>high</t>
        </is>
      </c>
      <c r="J4238" s="213" t="inlineStr">
        <is>
          <t>The publisher synopsis says he sees through Maomao's façade; no broader political power is asserted.</t>
        </is>
      </c>
    </row>
    <row r="4239" ht="31" customHeight="1" s="99">
      <c r="A4239" s="215" t="inlineStr">
        <is>
          <t>CDM-04238</t>
        </is>
      </c>
      <c r="B4239" s="215" t="inlineStr">
        <is>
          <t>CHR-SRC243-001</t>
        </is>
      </c>
      <c r="C4239" s="215" t="inlineStr">
        <is>
          <t>Maomao</t>
        </is>
      </c>
      <c r="D4239" s="216" t="inlineStr">
        <is>
          <t>SRC-243</t>
        </is>
      </c>
      <c r="E4239" s="216" t="inlineStr">
        <is>
          <t>roles_and_vocations</t>
        </is>
      </c>
      <c r="F4239" s="216" t="inlineStr">
        <is>
          <t>apothecary-raised medicine knower</t>
        </is>
      </c>
      <c r="G4239" s="216" t="inlineStr"/>
      <c r="H4239" s="216" t="inlineStr"/>
      <c r="I4239" s="216" t="inlineStr">
        <is>
          <t>high</t>
        </is>
      </c>
      <c r="J4239" s="216" t="inlineStr">
        <is>
          <t>J-Novel Club says she was raised by an apothecary father and has extensive medicine knowledge; no modern license or medical qualification is inferred.</t>
        </is>
      </c>
    </row>
    <row r="4240" ht="31" customHeight="1" s="99">
      <c r="A4240" s="212" t="inlineStr">
        <is>
          <t>CDM-04239</t>
        </is>
      </c>
      <c r="B4240" s="212" t="inlineStr">
        <is>
          <t>CHR-SRC243-001</t>
        </is>
      </c>
      <c r="C4240" s="212" t="inlineStr">
        <is>
          <t>Maomao</t>
        </is>
      </c>
      <c r="D4240" s="213" t="inlineStr">
        <is>
          <t>SRC-243</t>
        </is>
      </c>
      <c r="E4240" s="213" t="inlineStr">
        <is>
          <t>roles_and_vocations</t>
        </is>
      </c>
      <c r="F4240" s="213" t="inlineStr">
        <is>
          <t>lady-in-waiting and poison taster</t>
        </is>
      </c>
      <c r="G4240" s="213" t="inlineStr"/>
      <c r="H4240" s="213" t="inlineStr"/>
      <c r="I4240" s="213" t="inlineStr">
        <is>
          <t>high</t>
        </is>
      </c>
      <c r="J4240" s="213" t="inlineStr">
        <is>
          <t>The publisher synopsis says Jinshi makes her a lady-in-waiting so she can taste food for poison; exact court rank and duties are not inferred.</t>
        </is>
      </c>
    </row>
    <row r="4241" ht="31" customHeight="1" s="99">
      <c r="A4241" s="215" t="inlineStr">
        <is>
          <t>CDM-04240</t>
        </is>
      </c>
      <c r="B4241" s="215" t="inlineStr">
        <is>
          <t>CHR-SRC243-001</t>
        </is>
      </c>
      <c r="C4241" s="215" t="inlineStr">
        <is>
          <t>Maomao</t>
        </is>
      </c>
      <c r="D4241" s="216" t="inlineStr">
        <is>
          <t>SRC-243</t>
        </is>
      </c>
      <c r="E4241" s="216" t="inlineStr">
        <is>
          <t>narrative_archetypes</t>
        </is>
      </c>
      <c r="F4241" s="216" t="inlineStr">
        <is>
          <t>curious court investigator</t>
        </is>
      </c>
      <c r="G4241" s="216" t="inlineStr"/>
      <c r="H4241" s="216" t="inlineStr"/>
      <c r="I4241" s="216" t="inlineStr">
        <is>
          <t>moderate</t>
        </is>
      </c>
      <c r="J4241" s="216" t="inlineStr">
        <is>
          <t>Cautious synopsis-level label based on stated deduction, curiosity, and learning about the rear palace.</t>
        </is>
      </c>
    </row>
    <row r="4242" ht="31" customHeight="1" s="99">
      <c r="A4242" s="212" t="inlineStr">
        <is>
          <t>CDM-04241</t>
        </is>
      </c>
      <c r="B4242" s="212" t="inlineStr">
        <is>
          <t>CHR-SRC244-001</t>
        </is>
      </c>
      <c r="C4242" s="212" t="inlineStr">
        <is>
          <t>Myne</t>
        </is>
      </c>
      <c r="D4242" s="213" t="inlineStr">
        <is>
          <t>SRC-244</t>
        </is>
      </c>
      <c r="E4242" s="213" t="inlineStr">
        <is>
          <t>roles_and_vocations</t>
        </is>
      </c>
      <c r="F4242" s="213" t="inlineStr">
        <is>
          <t>aspiring librarian</t>
        </is>
      </c>
      <c r="G4242" s="213" t="inlineStr"/>
      <c r="H4242" s="213" t="inlineStr"/>
      <c r="I4242" s="213" t="inlineStr">
        <is>
          <t>high</t>
        </is>
      </c>
      <c r="J4242" s="213" t="inlineStr">
        <is>
          <t>The official Volume 1 synopsis names this as Myne's goal, not a completed occupation.</t>
        </is>
      </c>
    </row>
    <row r="4243" ht="31" customHeight="1" s="99">
      <c r="A4243" s="215" t="inlineStr">
        <is>
          <t>CDM-04242</t>
        </is>
      </c>
      <c r="B4243" s="215" t="inlineStr">
        <is>
          <t>CHR-SRC244-001</t>
        </is>
      </c>
      <c r="C4243" s="215" t="inlineStr">
        <is>
          <t>Myne</t>
        </is>
      </c>
      <c r="D4243" s="216" t="inlineStr">
        <is>
          <t>SRC-244</t>
        </is>
      </c>
      <c r="E4243" s="216" t="inlineStr">
        <is>
          <t>affiliations</t>
        </is>
      </c>
      <c r="F4243" s="216" t="inlineStr">
        <is>
          <t>poor soldier's family</t>
        </is>
      </c>
      <c r="G4243" s="216" t="inlineStr"/>
      <c r="H4243" s="216" t="inlineStr"/>
      <c r="I4243" s="216" t="inlineStr">
        <is>
          <t>high</t>
        </is>
      </c>
      <c r="J4243" s="216" t="inlineStr">
        <is>
          <t>The source calls her the daughter of a poor soldier but supplies no individual parent name or wider rank structure.</t>
        </is>
      </c>
    </row>
    <row r="4244" ht="31" customHeight="1" s="99">
      <c r="A4244" s="212" t="inlineStr">
        <is>
          <t>CDM-04243</t>
        </is>
      </c>
      <c r="B4244" s="212" t="inlineStr">
        <is>
          <t>CHR-SRC244-001</t>
        </is>
      </c>
      <c r="C4244" s="212" t="inlineStr">
        <is>
          <t>Myne</t>
        </is>
      </c>
      <c r="D4244" s="213" t="inlineStr">
        <is>
          <t>SRC-244</t>
        </is>
      </c>
      <c r="E4244" s="213" t="inlineStr">
        <is>
          <t>states_and_transformations</t>
        </is>
      </c>
      <c r="F4244" s="213" t="inlineStr">
        <is>
          <t>reborn in another world</t>
        </is>
      </c>
      <c r="G4244" s="213" t="inlineStr"/>
      <c r="H4244" s="213" t="inlineStr"/>
      <c r="I4244" s="213" t="inlineStr">
        <is>
          <t>high</t>
        </is>
      </c>
      <c r="J4244" s="213" t="inlineStr">
        <is>
          <t>The official premise links an unnamed deceased college girl and Myne, without a former name, two separately named identities, or detailed mechanism.</t>
        </is>
      </c>
    </row>
    <row r="4245" ht="31" customHeight="1" s="99">
      <c r="A4245" s="215" t="inlineStr">
        <is>
          <t>CDM-04244</t>
        </is>
      </c>
      <c r="B4245" s="215" t="inlineStr">
        <is>
          <t>CHR-SRC244-001</t>
        </is>
      </c>
      <c r="C4245" s="215" t="inlineStr">
        <is>
          <t>Myne</t>
        </is>
      </c>
      <c r="D4245" s="216" t="inlineStr">
        <is>
          <t>SRC-244</t>
        </is>
      </c>
      <c r="E4245" s="216" t="inlineStr">
        <is>
          <t>states_and_transformations</t>
        </is>
      </c>
      <c r="F4245" s="216" t="inlineStr">
        <is>
          <t>sickly five-year-old</t>
        </is>
      </c>
      <c r="G4245" s="216" t="inlineStr"/>
      <c r="H4245" s="216" t="inlineStr"/>
      <c r="I4245" s="216" t="inlineStr">
        <is>
          <t>high</t>
        </is>
      </c>
      <c r="J4245" s="216" t="inlineStr">
        <is>
          <t>Publisher wording; no illness diagnosis, disability model, or later health outcome is asserted.</t>
        </is>
      </c>
    </row>
    <row r="4246" ht="31" customHeight="1" s="99">
      <c r="A4246" s="212" t="inlineStr">
        <is>
          <t>CDM-04245</t>
        </is>
      </c>
      <c r="B4246" s="212" t="inlineStr">
        <is>
          <t>CHR-SRC244-001</t>
        </is>
      </c>
      <c r="C4246" s="212" t="inlineStr">
        <is>
          <t>Myne</t>
        </is>
      </c>
      <c r="D4246" s="213" t="inlineStr">
        <is>
          <t>SRC-244</t>
        </is>
      </c>
      <c r="E4246" s="213" t="inlineStr">
        <is>
          <t>narrative_archetypes</t>
        </is>
      </c>
      <c r="F4246" s="213" t="inlineStr">
        <is>
          <t>bookmaking seeker</t>
        </is>
      </c>
      <c r="G4246" s="213" t="inlineStr"/>
      <c r="H4246" s="213" t="inlineStr"/>
      <c r="I4246" s="213" t="inlineStr">
        <is>
          <t>high</t>
        </is>
      </c>
      <c r="J4246" s="213" t="inlineStr">
        <is>
          <t>She resolves to make books when none are accessible; exact craft stages are unestablished.</t>
        </is>
      </c>
    </row>
    <row r="4247" ht="31" customHeight="1" s="99">
      <c r="A4247" s="215" t="inlineStr">
        <is>
          <t>CDM-04246</t>
        </is>
      </c>
      <c r="B4247" s="215" t="inlineStr">
        <is>
          <t>CHR-SRC246-001</t>
        </is>
      </c>
      <c r="C4247" s="215" t="inlineStr">
        <is>
          <t>Cid</t>
        </is>
      </c>
      <c r="D4247" s="216" t="inlineStr">
        <is>
          <t>SRC-246</t>
        </is>
      </c>
      <c r="E4247" s="216" t="inlineStr">
        <is>
          <t>affiliations</t>
        </is>
      </c>
      <c r="F4247" s="216" t="inlineStr">
        <is>
          <t>recruiter to an unnamed organization</t>
        </is>
      </c>
      <c r="G4247" s="216" t="inlineStr"/>
      <c r="H4247" s="216" t="inlineStr"/>
      <c r="I4247" s="216" t="inlineStr">
        <is>
          <t>high</t>
        </is>
      </c>
      <c r="J4247" s="216" t="inlineStr">
        <is>
          <t>Cid jokingly recruits members to his organization; neither organization nor members are named in the evidence window.</t>
        </is>
      </c>
    </row>
    <row r="4248" ht="31" customHeight="1" s="99">
      <c r="A4248" s="212" t="inlineStr">
        <is>
          <t>CDM-04247</t>
        </is>
      </c>
      <c r="B4248" s="212" t="inlineStr">
        <is>
          <t>CHR-SRC246-001</t>
        </is>
      </c>
      <c r="C4248" s="212" t="inlineStr">
        <is>
          <t>Cid</t>
        </is>
      </c>
      <c r="D4248" s="213" t="inlineStr">
        <is>
          <t>SRC-246</t>
        </is>
      </c>
      <c r="E4248" s="213" t="inlineStr">
        <is>
          <t>states_and_transformations</t>
        </is>
      </c>
      <c r="F4248" s="213" t="inlineStr">
        <is>
          <t>reborn into another world</t>
        </is>
      </c>
      <c r="G4248" s="213" t="inlineStr"/>
      <c r="H4248" s="213" t="inlineStr"/>
      <c r="I4248" s="213" t="inlineStr">
        <is>
          <t>high</t>
        </is>
      </c>
      <c r="J4248" s="213" t="inlineStr">
        <is>
          <t>Direct synopsis premise; no mechanism or former-life identity is specified.</t>
        </is>
      </c>
    </row>
    <row r="4249" ht="31" customHeight="1" s="99">
      <c r="A4249" s="215" t="inlineStr">
        <is>
          <t>CDM-04248</t>
        </is>
      </c>
      <c r="B4249" s="215" t="inlineStr">
        <is>
          <t>CHR-SRC246-001</t>
        </is>
      </c>
      <c r="C4249" s="215" t="inlineStr">
        <is>
          <t>Cid</t>
        </is>
      </c>
      <c r="D4249" s="216" t="inlineStr">
        <is>
          <t>SRC-246</t>
        </is>
      </c>
      <c r="E4249" s="216" t="inlineStr">
        <is>
          <t>cosmologies_and_realms</t>
        </is>
      </c>
      <c r="F4249" s="216" t="inlineStr">
        <is>
          <t>another world</t>
        </is>
      </c>
      <c r="G4249" s="216" t="inlineStr"/>
      <c r="H4249" s="216" t="inlineStr"/>
      <c r="I4249" s="216" t="inlineStr">
        <is>
          <t>high</t>
        </is>
      </c>
      <c r="J4249" s="216" t="inlineStr">
        <is>
          <t>The destination setting stated by the synopsis; no name or geography is provided.</t>
        </is>
      </c>
    </row>
    <row r="4250" ht="31" customHeight="1" s="99">
      <c r="A4250" s="212" t="inlineStr">
        <is>
          <t>CDM-04249</t>
        </is>
      </c>
      <c r="B4250" s="212" t="inlineStr">
        <is>
          <t>CHR-SRC246-001</t>
        </is>
      </c>
      <c r="C4250" s="212" t="inlineStr">
        <is>
          <t>Cid</t>
        </is>
      </c>
      <c r="D4250" s="213" t="inlineStr">
        <is>
          <t>SRC-246</t>
        </is>
      </c>
      <c r="E4250" s="213" t="inlineStr">
        <is>
          <t>narrative_archetypes</t>
        </is>
      </c>
      <c r="F4250" s="213" t="inlineStr">
        <is>
          <t>aspiring pretend mastermind</t>
        </is>
      </c>
      <c r="G4250" s="213" t="inlineStr"/>
      <c r="H4250" s="213" t="inlineStr"/>
      <c r="I4250" s="213" t="inlineStr">
        <is>
          <t>high</t>
        </is>
      </c>
      <c r="J4250" s="213" t="inlineStr">
        <is>
          <t>The synopsis expressly frames the mastermind role as an aspiration and possible pretense; it is not a second person or confirmed public identity.</t>
        </is>
      </c>
    </row>
    <row r="4251" ht="31" customHeight="1" s="99">
      <c r="A4251" s="215" t="inlineStr">
        <is>
          <t>CDM-04250</t>
        </is>
      </c>
      <c r="B4251" s="215" t="inlineStr">
        <is>
          <t>CHR-SRC246-001</t>
        </is>
      </c>
      <c r="C4251" s="215" t="inlineStr">
        <is>
          <t>Cid</t>
        </is>
      </c>
      <c r="D4251" s="216" t="inlineStr">
        <is>
          <t>SRC-246</t>
        </is>
      </c>
      <c r="E4251" s="216" t="inlineStr">
        <is>
          <t>narrative_archetypes</t>
        </is>
      </c>
      <c r="F4251" s="216" t="inlineStr">
        <is>
          <t>unaware inventor of a real conspiracy premise</t>
        </is>
      </c>
      <c r="G4251" s="216" t="inlineStr"/>
      <c r="H4251" s="216" t="inlineStr"/>
      <c r="I4251" s="216" t="inlineStr">
        <is>
          <t>high</t>
        </is>
      </c>
      <c r="J4251" s="216" t="inlineStr">
        <is>
          <t>Cid makes up a cult backstory, while the summary says the adversaries are real and everyone knows except him.</t>
        </is>
      </c>
    </row>
    <row r="4252" ht="31" customHeight="1" s="99">
      <c r="A4252" s="212" t="inlineStr">
        <is>
          <t>CDM-04251</t>
        </is>
      </c>
      <c r="B4252" s="212" t="inlineStr">
        <is>
          <t>CHR-SRC247-001</t>
        </is>
      </c>
      <c r="C4252" s="212" t="inlineStr">
        <is>
          <t>Jen</t>
        </is>
      </c>
      <c r="D4252" s="213" t="inlineStr">
        <is>
          <t>SRC-247</t>
        </is>
      </c>
      <c r="E4252" s="213" t="inlineStr">
        <is>
          <t>being_types</t>
        </is>
      </c>
      <c r="F4252" s="213" t="inlineStr">
        <is>
          <t>Gelfling</t>
        </is>
      </c>
      <c r="G4252" s="213" t="inlineStr"/>
      <c r="H4252" s="213" t="inlineStr"/>
      <c r="I4252" s="213" t="inlineStr">
        <is>
          <t>high</t>
        </is>
      </c>
      <c r="J4252" s="213" t="inlineStr">
        <is>
          <t>The official 1982 entry calls Jen a surviving member of the Gelfling tribe; no full species/cultural taxonomy is supplied.</t>
        </is>
      </c>
    </row>
    <row r="4253" ht="31" customHeight="1" s="99">
      <c r="A4253" s="215" t="inlineStr">
        <is>
          <t>CDM-04252</t>
        </is>
      </c>
      <c r="B4253" s="215" t="inlineStr">
        <is>
          <t>CHR-SRC247-001</t>
        </is>
      </c>
      <c r="C4253" s="215" t="inlineStr">
        <is>
          <t>Jen</t>
        </is>
      </c>
      <c r="D4253" s="216" t="inlineStr">
        <is>
          <t>SRC-247</t>
        </is>
      </c>
      <c r="E4253" s="216" t="inlineStr">
        <is>
          <t>cosmologies_and_realms</t>
        </is>
      </c>
      <c r="F4253" s="216" t="inlineStr">
        <is>
          <t>Thra</t>
        </is>
      </c>
      <c r="G4253" s="216" t="inlineStr"/>
      <c r="H4253" s="216" t="inlineStr"/>
      <c r="I4253" s="216" t="inlineStr">
        <is>
          <t>high</t>
        </is>
      </c>
      <c r="J4253" s="216" t="inlineStr">
        <is>
          <t>The Henson original-film profile identifies Thra as the fantasy world setting; no map or later lore is used.</t>
        </is>
      </c>
    </row>
    <row r="4254" ht="31" customHeight="1" s="99">
      <c r="A4254" s="212" t="inlineStr">
        <is>
          <t>CDM-04253</t>
        </is>
      </c>
      <c r="B4254" s="212" t="inlineStr">
        <is>
          <t>CHR-SRC247-001</t>
        </is>
      </c>
      <c r="C4254" s="212" t="inlineStr">
        <is>
          <t>Jen</t>
        </is>
      </c>
      <c r="D4254" s="213" t="inlineStr">
        <is>
          <t>SRC-247</t>
        </is>
      </c>
      <c r="E4254" s="213" t="inlineStr">
        <is>
          <t>metaphysical_laws_and_rituals</t>
        </is>
      </c>
      <c r="F4254" s="213" t="inlineStr">
        <is>
          <t>missing-shard restoration quest</t>
        </is>
      </c>
      <c r="G4254" s="213" t="inlineStr"/>
      <c r="H4254" s="213" t="inlineStr"/>
      <c r="I4254" s="213" t="inlineStr">
        <is>
          <t>high</t>
        </is>
      </c>
      <c r="J4254" s="213" t="inlineStr">
        <is>
          <t>Official synopsis premise only; exact ritual, prophecy wording, and outcome are not asserted.</t>
        </is>
      </c>
    </row>
    <row r="4255" ht="31" customHeight="1" s="99">
      <c r="A4255" s="215" t="inlineStr">
        <is>
          <t>CDM-04254</t>
        </is>
      </c>
      <c r="B4255" s="215" t="inlineStr">
        <is>
          <t>CHR-SRC247-001</t>
        </is>
      </c>
      <c r="C4255" s="215" t="inlineStr">
        <is>
          <t>Jen</t>
        </is>
      </c>
      <c r="D4255" s="216" t="inlineStr">
        <is>
          <t>SRC-247</t>
        </is>
      </c>
      <c r="E4255" s="216" t="inlineStr">
        <is>
          <t>narrative_archetypes</t>
        </is>
      </c>
      <c r="F4255" s="216" t="inlineStr">
        <is>
          <t>world-healing quester</t>
        </is>
      </c>
      <c r="G4255" s="216" t="inlineStr"/>
      <c r="H4255" s="216" t="inlineStr"/>
      <c r="I4255" s="216" t="inlineStr">
        <is>
          <t>high</t>
        </is>
      </c>
      <c r="J4255" s="216" t="inlineStr">
        <is>
          <t>Based on official balance/healing framing; it does not establish a moral or mythic equivalence.</t>
        </is>
      </c>
    </row>
    <row r="4256" ht="31" customHeight="1" s="99">
      <c r="A4256" s="212" t="inlineStr">
        <is>
          <t>CDM-04255</t>
        </is>
      </c>
      <c r="B4256" s="212" t="inlineStr">
        <is>
          <t>CHR-SRC247-002</t>
        </is>
      </c>
      <c r="C4256" s="212" t="inlineStr">
        <is>
          <t>Kira</t>
        </is>
      </c>
      <c r="D4256" s="213" t="inlineStr">
        <is>
          <t>SRC-247</t>
        </is>
      </c>
      <c r="E4256" s="213" t="inlineStr">
        <is>
          <t>being_types</t>
        </is>
      </c>
      <c r="F4256" s="213" t="inlineStr">
        <is>
          <t>Gelfling</t>
        </is>
      </c>
      <c r="G4256" s="213" t="inlineStr"/>
      <c r="H4256" s="213" t="inlineStr"/>
      <c r="I4256" s="213" t="inlineStr">
        <is>
          <t>high</t>
        </is>
      </c>
      <c r="J4256" s="213" t="inlineStr">
        <is>
          <t>The official 1982 entry calls Kira a surviving member of the Gelfling tribe; no full species/cultural taxonomy is supplied.</t>
        </is>
      </c>
    </row>
    <row r="4257" ht="31" customHeight="1" s="99">
      <c r="A4257" s="215" t="inlineStr">
        <is>
          <t>CDM-04256</t>
        </is>
      </c>
      <c r="B4257" s="215" t="inlineStr">
        <is>
          <t>CHR-SRC247-002</t>
        </is>
      </c>
      <c r="C4257" s="215" t="inlineStr">
        <is>
          <t>Kira</t>
        </is>
      </c>
      <c r="D4257" s="216" t="inlineStr">
        <is>
          <t>SRC-247</t>
        </is>
      </c>
      <c r="E4257" s="216" t="inlineStr">
        <is>
          <t>cosmologies_and_realms</t>
        </is>
      </c>
      <c r="F4257" s="216" t="inlineStr">
        <is>
          <t>Thra</t>
        </is>
      </c>
      <c r="G4257" s="216" t="inlineStr"/>
      <c r="H4257" s="216" t="inlineStr"/>
      <c r="I4257" s="216" t="inlineStr">
        <is>
          <t>high</t>
        </is>
      </c>
      <c r="J4257" s="216" t="inlineStr">
        <is>
          <t>The Henson original-film profile identifies Thra as the fantasy world setting; no map or later lore is used.</t>
        </is>
      </c>
    </row>
    <row r="4258" ht="31" customHeight="1" s="99">
      <c r="A4258" s="212" t="inlineStr">
        <is>
          <t>CDM-04257</t>
        </is>
      </c>
      <c r="B4258" s="212" t="inlineStr">
        <is>
          <t>CHR-SRC247-002</t>
        </is>
      </c>
      <c r="C4258" s="212" t="inlineStr">
        <is>
          <t>Kira</t>
        </is>
      </c>
      <c r="D4258" s="213" t="inlineStr">
        <is>
          <t>SRC-247</t>
        </is>
      </c>
      <c r="E4258" s="213" t="inlineStr">
        <is>
          <t>metaphysical_laws_and_rituals</t>
        </is>
      </c>
      <c r="F4258" s="213" t="inlineStr">
        <is>
          <t>missing-shard restoration quest</t>
        </is>
      </c>
      <c r="G4258" s="213" t="inlineStr"/>
      <c r="H4258" s="213" t="inlineStr"/>
      <c r="I4258" s="213" t="inlineStr">
        <is>
          <t>high</t>
        </is>
      </c>
      <c r="J4258" s="213" t="inlineStr">
        <is>
          <t>Official synopsis premise only; exact ritual, prophecy wording, and outcome are not asserted.</t>
        </is>
      </c>
    </row>
    <row r="4259" ht="31" customHeight="1" s="99">
      <c r="A4259" s="215" t="inlineStr">
        <is>
          <t>CDM-04258</t>
        </is>
      </c>
      <c r="B4259" s="215" t="inlineStr">
        <is>
          <t>CHR-SRC247-002</t>
        </is>
      </c>
      <c r="C4259" s="215" t="inlineStr">
        <is>
          <t>Kira</t>
        </is>
      </c>
      <c r="D4259" s="216" t="inlineStr">
        <is>
          <t>SRC-247</t>
        </is>
      </c>
      <c r="E4259" s="216" t="inlineStr">
        <is>
          <t>narrative_archetypes</t>
        </is>
      </c>
      <c r="F4259" s="216" t="inlineStr">
        <is>
          <t>world-healing quester</t>
        </is>
      </c>
      <c r="G4259" s="216" t="inlineStr"/>
      <c r="H4259" s="216" t="inlineStr"/>
      <c r="I4259" s="216" t="inlineStr">
        <is>
          <t>high</t>
        </is>
      </c>
      <c r="J4259" s="216" t="inlineStr">
        <is>
          <t>Based on official balance/healing framing; it does not establish a moral or mythic equivalence.</t>
        </is>
      </c>
    </row>
    <row r="4260" ht="31" customHeight="1" s="99">
      <c r="A4260" s="212" t="inlineStr">
        <is>
          <t>CDM-04259</t>
        </is>
      </c>
      <c r="B4260" s="212" t="inlineStr">
        <is>
          <t>CHR-SRC248-002</t>
        </is>
      </c>
      <c r="C4260" s="212" t="inlineStr">
        <is>
          <t>Jareth</t>
        </is>
      </c>
      <c r="D4260" s="213" t="inlineStr">
        <is>
          <t>SRC-248</t>
        </is>
      </c>
      <c r="E4260" s="213" t="inlineStr">
        <is>
          <t>roles_and_vocations</t>
        </is>
      </c>
      <c r="F4260" s="213" t="inlineStr">
        <is>
          <t>Goblin King</t>
        </is>
      </c>
      <c r="G4260" s="213" t="inlineStr"/>
      <c r="H4260" s="213" t="inlineStr"/>
      <c r="I4260" s="213" t="inlineStr">
        <is>
          <t>high</t>
        </is>
      </c>
      <c r="J4260" s="213" t="inlineStr">
        <is>
          <t>Directly named by Jim Henson Company material. This fictional title does not establish a real monarchy or species equivalence.</t>
        </is>
      </c>
    </row>
    <row r="4261" ht="31" customHeight="1" s="99">
      <c r="A4261" s="215" t="inlineStr">
        <is>
          <t>CDM-04260</t>
        </is>
      </c>
      <c r="B4261" s="215" t="inlineStr">
        <is>
          <t>CHR-SRC248-002</t>
        </is>
      </c>
      <c r="C4261" s="215" t="inlineStr">
        <is>
          <t>Jareth</t>
        </is>
      </c>
      <c r="D4261" s="216" t="inlineStr">
        <is>
          <t>SRC-248</t>
        </is>
      </c>
      <c r="E4261" s="216" t="inlineStr">
        <is>
          <t>affiliations</t>
        </is>
      </c>
      <c r="F4261" s="216" t="inlineStr">
        <is>
          <t>Goblin Kingdom</t>
        </is>
      </c>
      <c r="G4261" s="216" t="inlineStr"/>
      <c r="H4261" s="216" t="inlineStr"/>
      <c r="I4261" s="216" t="inlineStr">
        <is>
          <t>high</t>
        </is>
      </c>
      <c r="J4261" s="216" t="inlineStr">
        <is>
          <t>Sony describes the kingdom as governed by the Goblin King; it is an affiliation/place dimension, not a relationship endpoint.</t>
        </is>
      </c>
    </row>
    <row r="4262" ht="31" customHeight="1" s="99">
      <c r="A4262" s="212" t="inlineStr">
        <is>
          <t>CDM-04261</t>
        </is>
      </c>
      <c r="B4262" s="212" t="inlineStr">
        <is>
          <t>CHR-SRC248-002</t>
        </is>
      </c>
      <c r="C4262" s="212" t="inlineStr">
        <is>
          <t>Jareth</t>
        </is>
      </c>
      <c r="D4262" s="213" t="inlineStr">
        <is>
          <t>SRC-248</t>
        </is>
      </c>
      <c r="E4262" s="213" t="inlineStr">
        <is>
          <t>narrative_archetypes</t>
        </is>
      </c>
      <c r="F4262" s="213" t="inlineStr">
        <is>
          <t>labyrinth ruler and obstacle</t>
        </is>
      </c>
      <c r="G4262" s="213" t="inlineStr"/>
      <c r="H4262" s="213" t="inlineStr"/>
      <c r="I4262" s="213" t="inlineStr">
        <is>
          <t>high</t>
        </is>
      </c>
      <c r="J4262" s="213" t="inlineStr">
        <is>
          <t>Cautious label based on official governance and Sarah-facing/pursuit framing only.</t>
        </is>
      </c>
    </row>
    <row r="4263" ht="31" customHeight="1" s="99">
      <c r="A4263" s="215" t="inlineStr">
        <is>
          <t>CDM-04262</t>
        </is>
      </c>
      <c r="B4263" s="215" t="inlineStr">
        <is>
          <t>CHR-SRC248-001</t>
        </is>
      </c>
      <c r="C4263" s="215" t="inlineStr">
        <is>
          <t>Sarah Williams</t>
        </is>
      </c>
      <c r="D4263" s="216" t="inlineStr">
        <is>
          <t>SRC-248</t>
        </is>
      </c>
      <c r="E4263" s="216" t="inlineStr">
        <is>
          <t>roles_and_vocations</t>
        </is>
      </c>
      <c r="F4263" s="216" t="inlineStr">
        <is>
          <t>babysitter of Toby</t>
        </is>
      </c>
      <c r="G4263" s="216" t="inlineStr"/>
      <c r="H4263" s="216" t="inlineStr"/>
      <c r="I4263" s="216" t="inlineStr">
        <is>
          <t>high</t>
        </is>
      </c>
      <c r="J4263" s="216" t="inlineStr">
        <is>
          <t>Sony's synopsis says Sarah is babysitting infant stepbrother Toby; no broader care role is inferred.</t>
        </is>
      </c>
    </row>
    <row r="4264" ht="31" customHeight="1" s="99">
      <c r="A4264" s="212" t="inlineStr">
        <is>
          <t>CDM-04263</t>
        </is>
      </c>
      <c r="B4264" s="212" t="inlineStr">
        <is>
          <t>CHR-SRC248-001</t>
        </is>
      </c>
      <c r="C4264" s="212" t="inlineStr">
        <is>
          <t>Sarah Williams</t>
        </is>
      </c>
      <c r="D4264" s="213" t="inlineStr">
        <is>
          <t>SRC-248</t>
        </is>
      </c>
      <c r="E4264" s="213" t="inlineStr">
        <is>
          <t>cosmologies_and_realms</t>
        </is>
      </c>
      <c r="F4264" s="213" t="inlineStr">
        <is>
          <t>maze of illusion</t>
        </is>
      </c>
      <c r="G4264" s="213" t="inlineStr"/>
      <c r="H4264" s="213" t="inlineStr"/>
      <c r="I4264" s="213" t="inlineStr">
        <is>
          <t>high</t>
        </is>
      </c>
      <c r="J4264" s="213" t="inlineStr">
        <is>
          <t>Sony describes the maze this way. It is a setting dimension, not a character node.</t>
        </is>
      </c>
    </row>
    <row r="4265" ht="31" customHeight="1" s="99">
      <c r="A4265" s="215" t="inlineStr">
        <is>
          <t>CDM-04264</t>
        </is>
      </c>
      <c r="B4265" s="215" t="inlineStr">
        <is>
          <t>CHR-SRC248-001</t>
        </is>
      </c>
      <c r="C4265" s="215" t="inlineStr">
        <is>
          <t>Sarah Williams</t>
        </is>
      </c>
      <c r="D4265" s="216" t="inlineStr">
        <is>
          <t>SRC-248</t>
        </is>
      </c>
      <c r="E4265" s="216" t="inlineStr">
        <is>
          <t>narrative_archetypes</t>
        </is>
      </c>
      <c r="F4265" s="216" t="inlineStr">
        <is>
          <t>sibling rescuer</t>
        </is>
      </c>
      <c r="G4265" s="216" t="inlineStr"/>
      <c r="H4265" s="216" t="inlineStr"/>
      <c r="I4265" s="216" t="inlineStr">
        <is>
          <t>high</t>
        </is>
      </c>
      <c r="J4265" s="216" t="inlineStr">
        <is>
          <t>Directly supported by official descriptions of her effort to bring Toby back.</t>
        </is>
      </c>
    </row>
    <row r="4266" ht="31" customHeight="1" s="99">
      <c r="A4266" s="212" t="inlineStr">
        <is>
          <t>CDM-04265</t>
        </is>
      </c>
      <c r="B4266" s="212" t="inlineStr">
        <is>
          <t>CHR-SRC248-003</t>
        </is>
      </c>
      <c r="C4266" s="212" t="inlineStr">
        <is>
          <t>Toby</t>
        </is>
      </c>
      <c r="D4266" s="213" t="inlineStr">
        <is>
          <t>SRC-248</t>
        </is>
      </c>
      <c r="E4266" s="213" t="inlineStr">
        <is>
          <t>narrative_archetypes</t>
        </is>
      </c>
      <c r="F4266" s="213" t="inlineStr">
        <is>
          <t>child sought in rescue journey</t>
        </is>
      </c>
      <c r="G4266" s="213" t="inlineStr"/>
      <c r="H4266" s="213" t="inlineStr"/>
      <c r="I4266" s="213" t="inlineStr">
        <is>
          <t>high</t>
        </is>
      </c>
      <c r="J4266" s="213" t="inlineStr">
        <is>
          <t>Official film descriptions state Sarah searches for her infant/baby brother Toby.</t>
        </is>
      </c>
    </row>
    <row r="4267" ht="31" customHeight="1" s="99">
      <c r="A4267" s="215" t="inlineStr">
        <is>
          <t>CDM-04266</t>
        </is>
      </c>
      <c r="B4267" s="215" t="inlineStr">
        <is>
          <t>CHR-SRC249-002</t>
        </is>
      </c>
      <c r="C4267" s="215" t="inlineStr">
        <is>
          <t>Elora Danan</t>
        </is>
      </c>
      <c r="D4267" s="216" t="inlineStr">
        <is>
          <t>SRC-249</t>
        </is>
      </c>
      <c r="E4267" s="216" t="inlineStr">
        <is>
          <t>metaphysical_laws_and_rituals</t>
        </is>
      </c>
      <c r="F4267" s="216" t="inlineStr">
        <is>
          <t>prophecy concerning Bavmorda's rule</t>
        </is>
      </c>
      <c r="G4267" s="216" t="inlineStr"/>
      <c r="H4267" s="216" t="inlineStr"/>
      <c r="I4267" s="216" t="inlineStr">
        <is>
          <t>high</t>
        </is>
      </c>
      <c r="J4267" s="216" t="inlineStr">
        <is>
          <t>Official synopsis premise only; prophecy wording, mechanism, and outcome remain omitted.</t>
        </is>
      </c>
    </row>
    <row r="4268" ht="31" customHeight="1" s="99">
      <c r="A4268" s="212" t="inlineStr">
        <is>
          <t>CDM-04267</t>
        </is>
      </c>
      <c r="B4268" s="212" t="inlineStr">
        <is>
          <t>CHR-SRC249-002</t>
        </is>
      </c>
      <c r="C4268" s="212" t="inlineStr">
        <is>
          <t>Elora Danan</t>
        </is>
      </c>
      <c r="D4268" s="213" t="inlineStr">
        <is>
          <t>SRC-249</t>
        </is>
      </c>
      <c r="E4268" s="213" t="inlineStr">
        <is>
          <t>narrative_archetypes</t>
        </is>
      </c>
      <c r="F4268" s="213" t="inlineStr">
        <is>
          <t>prophesied infant</t>
        </is>
      </c>
      <c r="G4268" s="213" t="inlineStr"/>
      <c r="H4268" s="213" t="inlineStr"/>
      <c r="I4268" s="213" t="inlineStr">
        <is>
          <t>high</t>
        </is>
      </c>
      <c r="J4268" s="213" t="inlineStr">
        <is>
          <t>A source premise, not a gendered destiny model or an assertion of agency/role beyond infancy.</t>
        </is>
      </c>
    </row>
    <row r="4269" ht="31" customHeight="1" s="99">
      <c r="A4269" s="215" t="inlineStr">
        <is>
          <t>CDM-04268</t>
        </is>
      </c>
      <c r="B4269" s="215" t="inlineStr">
        <is>
          <t>CHR-SRC249-003</t>
        </is>
      </c>
      <c r="C4269" s="215" t="inlineStr">
        <is>
          <t>Queen Bavmorda</t>
        </is>
      </c>
      <c r="D4269" s="216" t="inlineStr">
        <is>
          <t>SRC-249</t>
        </is>
      </c>
      <c r="E4269" s="216" t="inlineStr">
        <is>
          <t>roles_and_vocations</t>
        </is>
      </c>
      <c r="F4269" s="216" t="inlineStr">
        <is>
          <t>queen</t>
        </is>
      </c>
      <c r="G4269" s="216" t="inlineStr"/>
      <c r="H4269" s="216" t="inlineStr"/>
      <c r="I4269" s="216" t="inlineStr">
        <is>
          <t>high</t>
        </is>
      </c>
      <c r="J4269" s="216" t="inlineStr">
        <is>
          <t>Official original-film descriptor; no named realm, lineage, or complete political system is supplied.</t>
        </is>
      </c>
    </row>
    <row r="4270" ht="31" customHeight="1" s="99">
      <c r="A4270" s="212" t="inlineStr">
        <is>
          <t>CDM-04269</t>
        </is>
      </c>
      <c r="B4270" s="212" t="inlineStr">
        <is>
          <t>CHR-SRC249-003</t>
        </is>
      </c>
      <c r="C4270" s="212" t="inlineStr">
        <is>
          <t>Queen Bavmorda</t>
        </is>
      </c>
      <c r="D4270" s="213" t="inlineStr">
        <is>
          <t>SRC-249</t>
        </is>
      </c>
      <c r="E4270" s="213" t="inlineStr">
        <is>
          <t>power_traditions</t>
        </is>
      </c>
      <c r="F4270" s="213" t="inlineStr">
        <is>
          <t>sorcery/dark powers</t>
        </is>
      </c>
      <c r="G4270" s="213" t="inlineStr"/>
      <c r="H4270" s="213" t="inlineStr"/>
      <c r="I4270" s="213" t="inlineStr">
        <is>
          <t>moderate</t>
        </is>
      </c>
      <c r="J4270" s="213" t="inlineStr">
        <is>
          <t>Lucasfilm original-film retrospective calls her dark powers; abilities, mechanics, and real-world religious comparison remain unestablished.</t>
        </is>
      </c>
    </row>
    <row r="4271" ht="31" customHeight="1" s="99">
      <c r="A4271" s="215" t="inlineStr">
        <is>
          <t>CDM-04270</t>
        </is>
      </c>
      <c r="B4271" s="215" t="inlineStr">
        <is>
          <t>CHR-SRC249-003</t>
        </is>
      </c>
      <c r="C4271" s="215" t="inlineStr">
        <is>
          <t>Queen Bavmorda</t>
        </is>
      </c>
      <c r="D4271" s="216" t="inlineStr">
        <is>
          <t>SRC-249</t>
        </is>
      </c>
      <c r="E4271" s="216" t="inlineStr">
        <is>
          <t>narrative_archetypes</t>
        </is>
      </c>
      <c r="F4271" s="216" t="inlineStr">
        <is>
          <t>prophecy-opposed ruler</t>
        </is>
      </c>
      <c r="G4271" s="216" t="inlineStr"/>
      <c r="H4271" s="216" t="inlineStr"/>
      <c r="I4271" s="216" t="inlineStr">
        <is>
          <t>high</t>
        </is>
      </c>
      <c r="J4271" s="216" t="inlineStr">
        <is>
          <t>The publisher premise identifies Elora's prophecy as ending her rule; no moral analogy or ending detail is asserted.</t>
        </is>
      </c>
    </row>
    <row r="4272" ht="31" customHeight="1" s="99">
      <c r="A4272" s="212" t="inlineStr">
        <is>
          <t>CDM-04271</t>
        </is>
      </c>
      <c r="B4272" s="212" t="inlineStr">
        <is>
          <t>CHR-SRC249-001</t>
        </is>
      </c>
      <c r="C4272" s="212" t="inlineStr">
        <is>
          <t>Willow Ufgood</t>
        </is>
      </c>
      <c r="D4272" s="213" t="inlineStr">
        <is>
          <t>SRC-249</t>
        </is>
      </c>
      <c r="E4272" s="213" t="inlineStr">
        <is>
          <t>roles_and_vocations</t>
        </is>
      </c>
      <c r="F4272" s="213" t="inlineStr">
        <is>
          <t>farmer</t>
        </is>
      </c>
      <c r="G4272" s="213" t="inlineStr"/>
      <c r="H4272" s="213" t="inlineStr"/>
      <c r="I4272" s="213" t="inlineStr">
        <is>
          <t>high</t>
        </is>
      </c>
      <c r="J4272" s="213" t="inlineStr">
        <is>
          <t>Official Lucasfilm original-film descriptor; no landholding, class, or craft detail is inferred.</t>
        </is>
      </c>
    </row>
    <row r="4273" ht="31" customHeight="1" s="99">
      <c r="A4273" s="215" t="inlineStr">
        <is>
          <t>CDM-04272</t>
        </is>
      </c>
      <c r="B4273" s="215" t="inlineStr">
        <is>
          <t>CHR-SRC249-001</t>
        </is>
      </c>
      <c r="C4273" s="215" t="inlineStr">
        <is>
          <t>Willow Ufgood</t>
        </is>
      </c>
      <c r="D4273" s="216" t="inlineStr">
        <is>
          <t>SRC-249</t>
        </is>
      </c>
      <c r="E4273" s="216" t="inlineStr">
        <is>
          <t>roles_and_vocations</t>
        </is>
      </c>
      <c r="F4273" s="216" t="inlineStr">
        <is>
          <t>developing sorcerer</t>
        </is>
      </c>
      <c r="G4273" s="216" t="inlineStr"/>
      <c r="H4273" s="216" t="inlineStr"/>
      <c r="I4273" s="216" t="inlineStr">
        <is>
          <t>high</t>
        </is>
      </c>
      <c r="J4273" s="216" t="inlineStr">
        <is>
          <t>The original-film page says Willow gains a newfound skill as a sorcerer; no spell list or completed mastery is asserted.</t>
        </is>
      </c>
    </row>
    <row r="4274" ht="31" customHeight="1" s="99">
      <c r="A4274" s="212" t="inlineStr">
        <is>
          <t>CDM-04273</t>
        </is>
      </c>
      <c r="B4274" s="212" t="inlineStr">
        <is>
          <t>CHR-SRC249-001</t>
        </is>
      </c>
      <c r="C4274" s="212" t="inlineStr">
        <is>
          <t>Willow Ufgood</t>
        </is>
      </c>
      <c r="D4274" s="213" t="inlineStr">
        <is>
          <t>SRC-249</t>
        </is>
      </c>
      <c r="E4274" s="213" t="inlineStr">
        <is>
          <t>power_traditions</t>
        </is>
      </c>
      <c r="F4274" s="213" t="inlineStr">
        <is>
          <t>sorcery</t>
        </is>
      </c>
      <c r="G4274" s="213" t="inlineStr"/>
      <c r="H4274" s="213" t="inlineStr"/>
      <c r="I4274" s="213" t="inlineStr">
        <is>
          <t>high</t>
        </is>
      </c>
      <c r="J4274" s="213" t="inlineStr">
        <is>
          <t>Source wording only; no magic-system mechanics or real-world occult comparison is made.</t>
        </is>
      </c>
    </row>
    <row r="4275" ht="31" customHeight="1" s="99">
      <c r="A4275" s="215" t="inlineStr">
        <is>
          <t>CDM-04274</t>
        </is>
      </c>
      <c r="B4275" s="215" t="inlineStr">
        <is>
          <t>CHR-SRC249-001</t>
        </is>
      </c>
      <c r="C4275" s="215" t="inlineStr">
        <is>
          <t>Willow Ufgood</t>
        </is>
      </c>
      <c r="D4275" s="216" t="inlineStr">
        <is>
          <t>SRC-249</t>
        </is>
      </c>
      <c r="E4275" s="216" t="inlineStr">
        <is>
          <t>narrative_archetypes</t>
        </is>
      </c>
      <c r="F4275" s="216" t="inlineStr">
        <is>
          <t>infant protector</t>
        </is>
      </c>
      <c r="G4275" s="216" t="inlineStr"/>
      <c r="H4275" s="216" t="inlineStr"/>
      <c r="I4275" s="216" t="inlineStr">
        <is>
          <t>high</t>
        </is>
      </c>
      <c r="J4275" s="216" t="inlineStr">
        <is>
          <t>The official premise says he seeks to return/protect Elora; no later guardianship or kinship status is inferred.</t>
        </is>
      </c>
    </row>
    <row r="4276" ht="31" customHeight="1" s="99">
      <c r="A4276" s="212" t="inlineStr">
        <is>
          <t>CDM-04275</t>
        </is>
      </c>
      <c r="B4276" s="212" t="inlineStr">
        <is>
          <t>CHR-SRC250-004</t>
        </is>
      </c>
      <c r="C4276" s="212" t="inlineStr">
        <is>
          <t>Blix</t>
        </is>
      </c>
      <c r="D4276" s="213" t="inlineStr">
        <is>
          <t>SRC-250</t>
        </is>
      </c>
      <c r="E4276" s="213" t="inlineStr">
        <is>
          <t>being_types</t>
        </is>
      </c>
      <c r="F4276" s="213" t="inlineStr">
        <is>
          <t>goblin</t>
        </is>
      </c>
      <c r="G4276" s="213" t="inlineStr"/>
      <c r="H4276" s="213" t="inlineStr"/>
      <c r="I4276" s="213" t="inlineStr">
        <is>
          <t>high</t>
        </is>
      </c>
      <c r="J4276" s="213" t="inlineStr">
        <is>
          <t>AFI's synopsis directly calls Blix a goblin.</t>
        </is>
      </c>
    </row>
    <row r="4277" ht="31" customHeight="1" s="99">
      <c r="A4277" s="215" t="inlineStr">
        <is>
          <t>CDM-04276</t>
        </is>
      </c>
      <c r="B4277" s="215" t="inlineStr">
        <is>
          <t>CHR-SRC250-004</t>
        </is>
      </c>
      <c r="C4277" s="215" t="inlineStr">
        <is>
          <t>Blix</t>
        </is>
      </c>
      <c r="D4277" s="216" t="inlineStr">
        <is>
          <t>SRC-250</t>
        </is>
      </c>
      <c r="E4277" s="216" t="inlineStr">
        <is>
          <t>roles_and_vocations</t>
        </is>
      </c>
      <c r="F4277" s="216" t="inlineStr">
        <is>
          <t>unicorn-hunting subordinate</t>
        </is>
      </c>
      <c r="G4277" s="216" t="inlineStr"/>
      <c r="H4277" s="216" t="inlineStr"/>
      <c r="I4277" s="216" t="inlineStr">
        <is>
          <t>high</t>
        </is>
      </c>
      <c r="J4277" s="216" t="inlineStr">
        <is>
          <t>Directly bound to Darkness's opening order; no faction structure beyond that is inferred.</t>
        </is>
      </c>
    </row>
    <row r="4278" ht="31" customHeight="1" s="99">
      <c r="A4278" s="212" t="inlineStr">
        <is>
          <t>CDM-04277</t>
        </is>
      </c>
      <c r="B4278" s="212" t="inlineStr">
        <is>
          <t>CHR-SRC250-004</t>
        </is>
      </c>
      <c r="C4278" s="212" t="inlineStr">
        <is>
          <t>Blix</t>
        </is>
      </c>
      <c r="D4278" s="213" t="inlineStr">
        <is>
          <t>SRC-250</t>
        </is>
      </c>
      <c r="E4278" s="213" t="inlineStr">
        <is>
          <t>affiliations</t>
        </is>
      </c>
      <c r="F4278" s="213" t="inlineStr">
        <is>
          <t>Darkness's goblin subordinates</t>
        </is>
      </c>
      <c r="G4278" s="213" t="inlineStr"/>
      <c r="H4278" s="213" t="inlineStr"/>
      <c r="I4278" s="213" t="inlineStr">
        <is>
          <t>high</t>
        </is>
      </c>
      <c r="J4278" s="213" t="inlineStr">
        <is>
          <t>Opening order and report relationship only.</t>
        </is>
      </c>
    </row>
    <row r="4279" ht="31" customHeight="1" s="99">
      <c r="A4279" s="215" t="inlineStr">
        <is>
          <t>CDM-04278</t>
        </is>
      </c>
      <c r="B4279" s="215" t="inlineStr">
        <is>
          <t>CHR-SRC250-004</t>
        </is>
      </c>
      <c r="C4279" s="215" t="inlineStr">
        <is>
          <t>Blix</t>
        </is>
      </c>
      <c r="D4279" s="216" t="inlineStr">
        <is>
          <t>SRC-250</t>
        </is>
      </c>
      <c r="E4279" s="216" t="inlineStr">
        <is>
          <t>artifacts_and_vehicles</t>
        </is>
      </c>
      <c r="F4279" s="216" t="inlineStr">
        <is>
          <t>poison dart</t>
        </is>
      </c>
      <c r="G4279" s="216" t="inlineStr"/>
      <c r="H4279" s="216" t="inlineStr"/>
      <c r="I4279" s="216" t="inlineStr">
        <is>
          <t>high</t>
        </is>
      </c>
      <c r="J4279" s="216" t="inlineStr">
        <is>
          <t>Used in the selected event; no item rules are supplied.</t>
        </is>
      </c>
    </row>
    <row r="4280" ht="31" customHeight="1" s="99">
      <c r="A4280" s="212" t="inlineStr">
        <is>
          <t>CDM-04279</t>
        </is>
      </c>
      <c r="B4280" s="212" t="inlineStr">
        <is>
          <t>CHR-SRC250-004</t>
        </is>
      </c>
      <c r="C4280" s="212" t="inlineStr">
        <is>
          <t>Blix</t>
        </is>
      </c>
      <c r="D4280" s="213" t="inlineStr">
        <is>
          <t>SRC-250</t>
        </is>
      </c>
      <c r="E4280" s="213" t="inlineStr">
        <is>
          <t>artifacts_and_vehicles</t>
        </is>
      </c>
      <c r="F4280" s="213" t="inlineStr">
        <is>
          <t>stolen magic horn</t>
        </is>
      </c>
      <c r="G4280" s="213" t="inlineStr"/>
      <c r="H4280" s="213" t="inlineStr"/>
      <c r="I4280" s="213" t="inlineStr">
        <is>
          <t>high</t>
        </is>
      </c>
      <c r="J4280" s="213" t="inlineStr">
        <is>
          <t>He takes it; its broader power limits remain a term-level uncertainty.</t>
        </is>
      </c>
    </row>
    <row r="4281" ht="31" customHeight="1" s="99">
      <c r="A4281" s="215" t="inlineStr">
        <is>
          <t>CDM-04280</t>
        </is>
      </c>
      <c r="B4281" s="215" t="inlineStr">
        <is>
          <t>CHR-SRC250-004</t>
        </is>
      </c>
      <c r="C4281" s="215" t="inlineStr">
        <is>
          <t>Blix</t>
        </is>
      </c>
      <c r="D4281" s="216" t="inlineStr">
        <is>
          <t>SRC-250</t>
        </is>
      </c>
      <c r="E4281" s="216" t="inlineStr">
        <is>
          <t>narrative_archetypes</t>
        </is>
      </c>
      <c r="F4281" s="216" t="inlineStr">
        <is>
          <t>opening horn-stealing agent</t>
        </is>
      </c>
      <c r="G4281" s="216" t="inlineStr"/>
      <c r="H4281" s="216" t="inlineStr"/>
      <c r="I4281" s="216" t="inlineStr">
        <is>
          <t>high</t>
        </is>
      </c>
      <c r="J4281" s="216" t="inlineStr">
        <is>
          <t>Selected synopsis action only.</t>
        </is>
      </c>
    </row>
    <row r="4282" ht="31" customHeight="1" s="99">
      <c r="A4282" s="212" t="inlineStr">
        <is>
          <t>CDM-04281</t>
        </is>
      </c>
      <c r="B4282" s="212" t="inlineStr">
        <is>
          <t>CHR-SRC250-006</t>
        </is>
      </c>
      <c r="C4282" s="212" t="inlineStr">
        <is>
          <t>Brown Tom</t>
        </is>
      </c>
      <c r="D4282" s="213" t="inlineStr">
        <is>
          <t>SRC-250</t>
        </is>
      </c>
      <c r="E4282" s="213" t="inlineStr">
        <is>
          <t>being_types</t>
        </is>
      </c>
      <c r="F4282" s="213" t="inlineStr">
        <is>
          <t>elf</t>
        </is>
      </c>
      <c r="G4282" s="213" t="inlineStr"/>
      <c r="H4282" s="213" t="inlineStr"/>
      <c r="I4282" s="213" t="inlineStr">
        <is>
          <t>high</t>
        </is>
      </c>
      <c r="J4282" s="213" t="inlineStr">
        <is>
          <t>AFI calls Brown Tom an elf in the selected synopsis.</t>
        </is>
      </c>
    </row>
    <row r="4283" ht="31" customHeight="1" s="99">
      <c r="A4283" s="215" t="inlineStr">
        <is>
          <t>CDM-04282</t>
        </is>
      </c>
      <c r="B4283" s="215" t="inlineStr">
        <is>
          <t>CHR-SRC250-006</t>
        </is>
      </c>
      <c r="C4283" s="215" t="inlineStr">
        <is>
          <t>Brown Tom</t>
        </is>
      </c>
      <c r="D4283" s="216" t="inlineStr">
        <is>
          <t>SRC-250</t>
        </is>
      </c>
      <c r="E4283" s="216" t="inlineStr">
        <is>
          <t>roles_and_vocations</t>
        </is>
      </c>
      <c r="F4283" s="216" t="inlineStr">
        <is>
          <t>unicorn guard</t>
        </is>
      </c>
      <c r="G4283" s="216" t="inlineStr"/>
      <c r="H4283" s="216" t="inlineStr"/>
      <c r="I4283" s="216" t="inlineStr">
        <is>
          <t>high</t>
        </is>
      </c>
      <c r="J4283" s="216" t="inlineStr">
        <is>
          <t>Opening task directed by Gump; it is not a lasting office claim.</t>
        </is>
      </c>
    </row>
    <row r="4284" ht="31" customHeight="1" s="99">
      <c r="A4284" s="212" t="inlineStr">
        <is>
          <t>CDM-04283</t>
        </is>
      </c>
      <c r="B4284" s="212" t="inlineStr">
        <is>
          <t>CHR-SRC250-006</t>
        </is>
      </c>
      <c r="C4284" s="212" t="inlineStr">
        <is>
          <t>Brown Tom</t>
        </is>
      </c>
      <c r="D4284" s="213" t="inlineStr">
        <is>
          <t>SRC-250</t>
        </is>
      </c>
      <c r="E4284" s="213" t="inlineStr">
        <is>
          <t>affiliations</t>
        </is>
      </c>
      <c r="F4284" s="213" t="inlineStr">
        <is>
          <t>Honeythorn Gump friendship</t>
        </is>
      </c>
      <c r="G4284" s="213" t="inlineStr"/>
      <c r="H4284" s="213" t="inlineStr"/>
      <c r="I4284" s="213" t="inlineStr">
        <is>
          <t>high</t>
        </is>
      </c>
      <c r="J4284" s="213" t="inlineStr">
        <is>
          <t>Directly called Gump's friend.</t>
        </is>
      </c>
    </row>
    <row r="4285" ht="31" customHeight="1" s="99">
      <c r="A4285" s="215" t="inlineStr">
        <is>
          <t>CDM-04284</t>
        </is>
      </c>
      <c r="B4285" s="215" t="inlineStr">
        <is>
          <t>CHR-SRC250-003</t>
        </is>
      </c>
      <c r="C4285" s="215" t="inlineStr">
        <is>
          <t>Darkness</t>
        </is>
      </c>
      <c r="D4285" s="216" t="inlineStr">
        <is>
          <t>SRC-250</t>
        </is>
      </c>
      <c r="E4285" s="216" t="inlineStr">
        <is>
          <t>roles_and_vocations</t>
        </is>
      </c>
      <c r="F4285" s="216" t="inlineStr">
        <is>
          <t>Lord of Darkness</t>
        </is>
      </c>
      <c r="G4285" s="216" t="inlineStr"/>
      <c r="H4285" s="216" t="inlineStr"/>
      <c r="I4285" s="216" t="inlineStr">
        <is>
          <t>high</t>
        </is>
      </c>
      <c r="J4285" s="216" t="inlineStr">
        <is>
          <t>Individual credited title and direct acting role; it does not make all darkness a person.</t>
        </is>
      </c>
    </row>
    <row r="4286" ht="31" customHeight="1" s="99">
      <c r="A4286" s="212" t="inlineStr">
        <is>
          <t>CDM-04285</t>
        </is>
      </c>
      <c r="B4286" s="212" t="inlineStr">
        <is>
          <t>CHR-SRC250-003</t>
        </is>
      </c>
      <c r="C4286" s="212" t="inlineStr">
        <is>
          <t>Darkness</t>
        </is>
      </c>
      <c r="D4286" s="213" t="inlineStr">
        <is>
          <t>SRC-250</t>
        </is>
      </c>
      <c r="E4286" s="213" t="inlineStr">
        <is>
          <t>power_traditions</t>
        </is>
      </c>
      <c r="F4286" s="213" t="inlineStr">
        <is>
          <t>source-fiction threat to banish light</t>
        </is>
      </c>
      <c r="G4286" s="213" t="inlineStr"/>
      <c r="H4286" s="213" t="inlineStr"/>
      <c r="I4286" s="213" t="inlineStr">
        <is>
          <t>high</t>
        </is>
      </c>
      <c r="J4286" s="213" t="inlineStr">
        <is>
          <t>The prologue states this aim but does not detail power mechanics.</t>
        </is>
      </c>
    </row>
    <row r="4287" ht="31" customHeight="1" s="99">
      <c r="A4287" s="215" t="inlineStr">
        <is>
          <t>CDM-04286</t>
        </is>
      </c>
      <c r="B4287" s="215" t="inlineStr">
        <is>
          <t>CHR-SRC250-003</t>
        </is>
      </c>
      <c r="C4287" s="215" t="inlineStr">
        <is>
          <t>Darkness</t>
        </is>
      </c>
      <c r="D4287" s="216" t="inlineStr">
        <is>
          <t>SRC-250</t>
        </is>
      </c>
      <c r="E4287" s="216" t="inlineStr">
        <is>
          <t>affiliations</t>
        </is>
      </c>
      <c r="F4287" s="216" t="inlineStr">
        <is>
          <t>goblin subordinates</t>
        </is>
      </c>
      <c r="G4287" s="216" t="inlineStr"/>
      <c r="H4287" s="216" t="inlineStr"/>
      <c r="I4287" s="216" t="inlineStr">
        <is>
          <t>high</t>
        </is>
      </c>
      <c r="J4287" s="216" t="inlineStr">
        <is>
          <t>The segment depicts Blix and other goblins acting under his orders; only Blix is a named endpoint here.</t>
        </is>
      </c>
    </row>
    <row r="4288" ht="31" customHeight="1" s="99">
      <c r="A4288" s="212" t="inlineStr">
        <is>
          <t>CDM-04287</t>
        </is>
      </c>
      <c r="B4288" s="212" t="inlineStr">
        <is>
          <t>CHR-SRC250-003</t>
        </is>
      </c>
      <c r="C4288" s="212" t="inlineStr">
        <is>
          <t>Darkness</t>
        </is>
      </c>
      <c r="D4288" s="213" t="inlineStr">
        <is>
          <t>SRC-250</t>
        </is>
      </c>
      <c r="E4288" s="213" t="inlineStr">
        <is>
          <t>metaphysical_laws_and_rituals</t>
        </is>
      </c>
      <c r="F4288" s="213" t="inlineStr">
        <is>
          <t>light/darkness balance framing</t>
        </is>
      </c>
      <c r="G4288" s="213" t="inlineStr"/>
      <c r="H4288" s="213" t="inlineStr"/>
      <c r="I4288" s="213" t="inlineStr">
        <is>
          <t>high</t>
        </is>
      </c>
      <c r="J4288" s="213" t="inlineStr">
        <is>
          <t>Prologue cosmological premise only.</t>
        </is>
      </c>
    </row>
    <row r="4289" ht="31" customHeight="1" s="99">
      <c r="A4289" s="215" t="inlineStr">
        <is>
          <t>CDM-04288</t>
        </is>
      </c>
      <c r="B4289" s="215" t="inlineStr">
        <is>
          <t>CHR-SRC250-003</t>
        </is>
      </c>
      <c r="C4289" s="215" t="inlineStr">
        <is>
          <t>Darkness</t>
        </is>
      </c>
      <c r="D4289" s="216" t="inlineStr">
        <is>
          <t>SRC-250</t>
        </is>
      </c>
      <c r="E4289" s="216" t="inlineStr">
        <is>
          <t>narrative_archetypes</t>
        </is>
      </c>
      <c r="F4289" s="216" t="inlineStr">
        <is>
          <t>opening light-banishment antagonist</t>
        </is>
      </c>
      <c r="G4289" s="216" t="inlineStr"/>
      <c r="H4289" s="216" t="inlineStr"/>
      <c r="I4289" s="216" t="inlineStr">
        <is>
          <t>high</t>
        </is>
      </c>
      <c r="J4289" s="216" t="inlineStr">
        <is>
          <t>Directly from his stated plan and order to Blix.</t>
        </is>
      </c>
    </row>
    <row r="4290" ht="31" customHeight="1" s="99">
      <c r="A4290" s="212" t="inlineStr">
        <is>
          <t>CDM-04289</t>
        </is>
      </c>
      <c r="B4290" s="212" t="inlineStr">
        <is>
          <t>CHR-SRC250-005</t>
        </is>
      </c>
      <c r="C4290" s="212" t="inlineStr">
        <is>
          <t>Honeythorn Gump</t>
        </is>
      </c>
      <c r="D4290" s="213" t="inlineStr">
        <is>
          <t>SRC-250</t>
        </is>
      </c>
      <c r="E4290" s="213" t="inlineStr">
        <is>
          <t>being_types</t>
        </is>
      </c>
      <c r="F4290" s="213" t="inlineStr">
        <is>
          <t>elf</t>
        </is>
      </c>
      <c r="G4290" s="213" t="inlineStr"/>
      <c r="H4290" s="213" t="inlineStr"/>
      <c r="I4290" s="213" t="inlineStr">
        <is>
          <t>high</t>
        </is>
      </c>
      <c r="J4290" s="213" t="inlineStr">
        <is>
          <t>AFI calls Gump an elf.</t>
        </is>
      </c>
    </row>
    <row r="4291" ht="31" customHeight="1" s="99">
      <c r="A4291" s="215" t="inlineStr">
        <is>
          <t>CDM-04290</t>
        </is>
      </c>
      <c r="B4291" s="215" t="inlineStr">
        <is>
          <t>CHR-SRC250-005</t>
        </is>
      </c>
      <c r="C4291" s="215" t="inlineStr">
        <is>
          <t>Honeythorn Gump</t>
        </is>
      </c>
      <c r="D4291" s="216" t="inlineStr">
        <is>
          <t>SRC-250</t>
        </is>
      </c>
      <c r="E4291" s="216" t="inlineStr">
        <is>
          <t>roles_and_vocations</t>
        </is>
      </c>
      <c r="F4291" s="216" t="inlineStr">
        <is>
          <t>forest-response helper</t>
        </is>
      </c>
      <c r="G4291" s="216" t="inlineStr"/>
      <c r="H4291" s="216" t="inlineStr"/>
      <c r="I4291" s="216" t="inlineStr">
        <is>
          <t>high</t>
        </is>
      </c>
      <c r="J4291" s="216" t="inlineStr">
        <is>
          <t>He investigates the transformation and joins Jack's search; no formal office is stated.</t>
        </is>
      </c>
    </row>
    <row r="4292" ht="31" customHeight="1" s="99">
      <c r="A4292" s="212" t="inlineStr">
        <is>
          <t>CDM-04291</t>
        </is>
      </c>
      <c r="B4292" s="212" t="inlineStr">
        <is>
          <t>CHR-SRC250-005</t>
        </is>
      </c>
      <c r="C4292" s="212" t="inlineStr">
        <is>
          <t>Honeythorn Gump</t>
        </is>
      </c>
      <c r="D4292" s="213" t="inlineStr">
        <is>
          <t>SRC-250</t>
        </is>
      </c>
      <c r="E4292" s="213" t="inlineStr">
        <is>
          <t>affiliations</t>
        </is>
      </c>
      <c r="F4292" s="213" t="inlineStr">
        <is>
          <t>named elf companions</t>
        </is>
      </c>
      <c r="G4292" s="213" t="inlineStr"/>
      <c r="H4292" s="213" t="inlineStr"/>
      <c r="I4292" s="213" t="inlineStr">
        <is>
          <t>high</t>
        </is>
      </c>
      <c r="J4292" s="213" t="inlineStr">
        <is>
          <t>Brown Tom is directly described as Gump's friend; no larger group roster is inferred.</t>
        </is>
      </c>
    </row>
    <row r="4293" ht="31" customHeight="1" s="99">
      <c r="A4293" s="215" t="inlineStr">
        <is>
          <t>CDM-04292</t>
        </is>
      </c>
      <c r="B4293" s="215" t="inlineStr">
        <is>
          <t>CHR-SRC250-005</t>
        </is>
      </c>
      <c r="C4293" s="215" t="inlineStr">
        <is>
          <t>Honeythorn Gump</t>
        </is>
      </c>
      <c r="D4293" s="216" t="inlineStr">
        <is>
          <t>SRC-250</t>
        </is>
      </c>
      <c r="E4293" s="216" t="inlineStr">
        <is>
          <t>cosmologies_and_realms</t>
        </is>
      </c>
      <c r="F4293" s="216" t="inlineStr">
        <is>
          <t>transformed forest</t>
        </is>
      </c>
      <c r="G4293" s="216" t="inlineStr"/>
      <c r="H4293" s="216" t="inlineStr"/>
      <c r="I4293" s="216" t="inlineStr">
        <is>
          <t>high</t>
        </is>
      </c>
      <c r="J4293" s="216" t="inlineStr">
        <is>
          <t>Opening setting condition only.</t>
        </is>
      </c>
    </row>
    <row r="4294" ht="31" customHeight="1" s="99">
      <c r="A4294" s="212" t="inlineStr">
        <is>
          <t>CDM-04293</t>
        </is>
      </c>
      <c r="B4294" s="212" t="inlineStr">
        <is>
          <t>CHR-SRC250-005</t>
        </is>
      </c>
      <c r="C4294" s="212" t="inlineStr">
        <is>
          <t>Honeythorn Gump</t>
        </is>
      </c>
      <c r="D4294" s="213" t="inlineStr">
        <is>
          <t>SRC-250</t>
        </is>
      </c>
      <c r="E4294" s="213" t="inlineStr">
        <is>
          <t>metaphysical_laws_and_rituals</t>
        </is>
      </c>
      <c r="F4294" s="213" t="inlineStr">
        <is>
          <t>consequences of mortal unicorn contact</t>
        </is>
      </c>
      <c r="G4294" s="213" t="inlineStr"/>
      <c r="H4294" s="213" t="inlineStr"/>
      <c r="I4294" s="213" t="inlineStr">
        <is>
          <t>high</t>
        </is>
      </c>
      <c r="J4294" s="213" t="inlineStr">
        <is>
          <t>Gump states there are consequences but does not supply a complete law.</t>
        </is>
      </c>
    </row>
    <row r="4295" ht="31" customHeight="1" s="99">
      <c r="A4295" s="215" t="inlineStr">
        <is>
          <t>CDM-04294</t>
        </is>
      </c>
      <c r="B4295" s="215" t="inlineStr">
        <is>
          <t>CHR-SRC250-005</t>
        </is>
      </c>
      <c r="C4295" s="215" t="inlineStr">
        <is>
          <t>Honeythorn Gump</t>
        </is>
      </c>
      <c r="D4295" s="216" t="inlineStr">
        <is>
          <t>SRC-250</t>
        </is>
      </c>
      <c r="E4295" s="216" t="inlineStr">
        <is>
          <t>narrative_archetypes</t>
        </is>
      </c>
      <c r="F4295" s="216" t="inlineStr">
        <is>
          <t>opening helper</t>
        </is>
      </c>
      <c r="G4295" s="216" t="inlineStr"/>
      <c r="H4295" s="216" t="inlineStr"/>
      <c r="I4295" s="216" t="inlineStr">
        <is>
          <t>high</t>
        </is>
      </c>
      <c r="J4295" s="216" t="inlineStr">
        <is>
          <t>He agrees to help Jack in the selected segment.</t>
        </is>
      </c>
    </row>
    <row r="4296" ht="31" customHeight="1" s="99">
      <c r="A4296" s="212" t="inlineStr">
        <is>
          <t>CDM-04295</t>
        </is>
      </c>
      <c r="B4296" s="212" t="inlineStr">
        <is>
          <t>CHR-SRC250-001</t>
        </is>
      </c>
      <c r="C4296" s="212" t="inlineStr">
        <is>
          <t>Jack</t>
        </is>
      </c>
      <c r="D4296" s="213" t="inlineStr">
        <is>
          <t>SRC-250</t>
        </is>
      </c>
      <c r="E4296" s="213" t="inlineStr">
        <is>
          <t>being_types</t>
        </is>
      </c>
      <c r="F4296" s="213" t="inlineStr">
        <is>
          <t>mortal</t>
        </is>
      </c>
      <c r="G4296" s="213" t="inlineStr"/>
      <c r="H4296" s="213" t="inlineStr"/>
      <c r="I4296" s="213" t="inlineStr">
        <is>
          <t>high</t>
        </is>
      </c>
      <c r="J4296" s="213" t="inlineStr">
        <is>
          <t>The prologue calls Jack a mortal; no biological species or real-world category is implied.</t>
        </is>
      </c>
    </row>
    <row r="4297" ht="31" customHeight="1" s="99">
      <c r="A4297" s="215" t="inlineStr">
        <is>
          <t>CDM-04296</t>
        </is>
      </c>
      <c r="B4297" s="215" t="inlineStr">
        <is>
          <t>CHR-SRC250-001</t>
        </is>
      </c>
      <c r="C4297" s="215" t="inlineStr">
        <is>
          <t>Jack</t>
        </is>
      </c>
      <c r="D4297" s="216" t="inlineStr">
        <is>
          <t>SRC-250</t>
        </is>
      </c>
      <c r="E4297" s="216" t="inlineStr">
        <is>
          <t>roles_and_vocations</t>
        </is>
      </c>
      <c r="F4297" s="216" t="inlineStr">
        <is>
          <t>solitary forest-dweller</t>
        </is>
      </c>
      <c r="G4297" s="216" t="inlineStr"/>
      <c r="H4297" s="216" t="inlineStr"/>
      <c r="I4297" s="216" t="inlineStr">
        <is>
          <t>high</t>
        </is>
      </c>
      <c r="J4297" s="216" t="inlineStr">
        <is>
          <t>The prologue says he lives in solitude with forest animals.</t>
        </is>
      </c>
    </row>
    <row r="4298" ht="31" customHeight="1" s="99">
      <c r="A4298" s="212" t="inlineStr">
        <is>
          <t>CDM-04297</t>
        </is>
      </c>
      <c r="B4298" s="212" t="inlineStr">
        <is>
          <t>CHR-SRC250-001</t>
        </is>
      </c>
      <c r="C4298" s="212" t="inlineStr">
        <is>
          <t>Jack</t>
        </is>
      </c>
      <c r="D4298" s="213" t="inlineStr">
        <is>
          <t>SRC-250</t>
        </is>
      </c>
      <c r="E4298" s="213" t="inlineStr">
        <is>
          <t>cosmologies_and_realms</t>
        </is>
      </c>
      <c r="F4298" s="213" t="inlineStr">
        <is>
          <t>forest</t>
        </is>
      </c>
      <c r="G4298" s="213" t="inlineStr"/>
      <c r="H4298" s="213" t="inlineStr"/>
      <c r="I4298" s="213" t="inlineStr">
        <is>
          <t>high</t>
        </is>
      </c>
      <c r="J4298" s="213" t="inlineStr">
        <is>
          <t>Opening setting only; it is not an independent relationship endpoint.</t>
        </is>
      </c>
    </row>
    <row r="4299" ht="31" customHeight="1" s="99">
      <c r="A4299" s="215" t="inlineStr">
        <is>
          <t>CDM-04298</t>
        </is>
      </c>
      <c r="B4299" s="215" t="inlineStr">
        <is>
          <t>CHR-SRC250-001</t>
        </is>
      </c>
      <c r="C4299" s="215" t="inlineStr">
        <is>
          <t>Jack</t>
        </is>
      </c>
      <c r="D4299" s="216" t="inlineStr">
        <is>
          <t>SRC-250</t>
        </is>
      </c>
      <c r="E4299" s="216" t="inlineStr">
        <is>
          <t>metaphysical_laws_and_rituals</t>
        </is>
      </c>
      <c r="F4299" s="216" t="inlineStr">
        <is>
          <t>mortal prohibition on unicorn contact</t>
        </is>
      </c>
      <c r="G4299" s="216" t="inlineStr"/>
      <c r="H4299" s="216" t="inlineStr"/>
      <c r="I4299" s="216" t="inlineStr">
        <is>
          <t>high</t>
        </is>
      </c>
      <c r="J4299" s="216" t="inlineStr">
        <is>
          <t>Jack states the contact is forbidden; the segment gives no complete rule system.</t>
        </is>
      </c>
    </row>
    <row r="4300" ht="31" customHeight="1" s="99">
      <c r="A4300" s="212" t="inlineStr">
        <is>
          <t>CDM-04299</t>
        </is>
      </c>
      <c r="B4300" s="212" t="inlineStr">
        <is>
          <t>CHR-SRC250-001</t>
        </is>
      </c>
      <c r="C4300" s="212" t="inlineStr">
        <is>
          <t>Jack</t>
        </is>
      </c>
      <c r="D4300" s="213" t="inlineStr">
        <is>
          <t>SRC-250</t>
        </is>
      </c>
      <c r="E4300" s="213" t="inlineStr">
        <is>
          <t>narrative_archetypes</t>
        </is>
      </c>
      <c r="F4300" s="213" t="inlineStr">
        <is>
          <t>opening quest-seeker</t>
        </is>
      </c>
      <c r="G4300" s="213" t="inlineStr"/>
      <c r="H4300" s="213" t="inlineStr"/>
      <c r="I4300" s="213" t="inlineStr">
        <is>
          <t>high</t>
        </is>
      </c>
      <c r="J4300" s="213" t="inlineStr">
        <is>
          <t>He states the world remains frozen until the stolen horn is recovered.</t>
        </is>
      </c>
    </row>
    <row r="4301" ht="31" customHeight="1" s="99">
      <c r="A4301" s="215" t="inlineStr">
        <is>
          <t>CDM-04300</t>
        </is>
      </c>
      <c r="B4301" s="215" t="inlineStr">
        <is>
          <t>CHR-SRC250-002</t>
        </is>
      </c>
      <c r="C4301" s="215" t="inlineStr">
        <is>
          <t>Lili</t>
        </is>
      </c>
      <c r="D4301" s="216" t="inlineStr">
        <is>
          <t>SRC-250</t>
        </is>
      </c>
      <c r="E4301" s="216" t="inlineStr">
        <is>
          <t>roles_and_vocations</t>
        </is>
      </c>
      <c r="F4301" s="216" t="inlineStr">
        <is>
          <t>princess</t>
        </is>
      </c>
      <c r="G4301" s="216" t="inlineStr"/>
      <c r="H4301" s="216" t="inlineStr"/>
      <c r="I4301" s="216" t="inlineStr">
        <is>
          <t>high</t>
        </is>
      </c>
      <c r="J4301" s="216" t="inlineStr">
        <is>
          <t>The AFI prologue and synopsis call her a princess; no kingdom or succession detail is supplied.</t>
        </is>
      </c>
    </row>
    <row r="4302" ht="31" customHeight="1" s="99">
      <c r="A4302" s="212" t="inlineStr">
        <is>
          <t>CDM-04301</t>
        </is>
      </c>
      <c r="B4302" s="212" t="inlineStr">
        <is>
          <t>CHR-SRC250-002</t>
        </is>
      </c>
      <c r="C4302" s="212" t="inlineStr">
        <is>
          <t>Lili</t>
        </is>
      </c>
      <c r="D4302" s="213" t="inlineStr">
        <is>
          <t>SRC-250</t>
        </is>
      </c>
      <c r="E4302" s="213" t="inlineStr">
        <is>
          <t>artifacts_and_vehicles</t>
        </is>
      </c>
      <c r="F4302" s="213" t="inlineStr">
        <is>
          <t>ring</t>
        </is>
      </c>
      <c r="G4302" s="213" t="inlineStr"/>
      <c r="H4302" s="213" t="inlineStr"/>
      <c r="I4302" s="213" t="inlineStr">
        <is>
          <t>high</t>
        </is>
      </c>
      <c r="J4302" s="213" t="inlineStr">
        <is>
          <t>She throws a ring into the stream in the selected synopsis; no general magic property is stated.</t>
        </is>
      </c>
    </row>
    <row r="4303" ht="31" customHeight="1" s="99">
      <c r="A4303" s="215" t="inlineStr">
        <is>
          <t>CDM-04302</t>
        </is>
      </c>
      <c r="B4303" s="215" t="inlineStr">
        <is>
          <t>CHR-SRC250-002</t>
        </is>
      </c>
      <c r="C4303" s="215" t="inlineStr">
        <is>
          <t>Lili</t>
        </is>
      </c>
      <c r="D4303" s="216" t="inlineStr">
        <is>
          <t>SRC-250</t>
        </is>
      </c>
      <c r="E4303" s="216" t="inlineStr">
        <is>
          <t>metaphysical_laws_and_rituals</t>
        </is>
      </c>
      <c r="F4303" s="216" t="inlineStr">
        <is>
          <t>forbidden unicorn contact consequence</t>
        </is>
      </c>
      <c r="G4303" s="216" t="inlineStr"/>
      <c r="H4303" s="216" t="inlineStr"/>
      <c r="I4303" s="216" t="inlineStr">
        <is>
          <t>high</t>
        </is>
      </c>
      <c r="J4303" s="216" t="inlineStr">
        <is>
          <t>The source ties her contact to ensuing danger but does not define a full rule/mechanism.</t>
        </is>
      </c>
    </row>
    <row r="4304" ht="31" customHeight="1" s="99">
      <c r="A4304" s="212" t="inlineStr">
        <is>
          <t>CDM-04303</t>
        </is>
      </c>
      <c r="B4304" s="212" t="inlineStr">
        <is>
          <t>CHR-SRC250-002</t>
        </is>
      </c>
      <c r="C4304" s="212" t="inlineStr">
        <is>
          <t>Lili</t>
        </is>
      </c>
      <c r="D4304" s="213" t="inlineStr">
        <is>
          <t>SRC-250</t>
        </is>
      </c>
      <c r="E4304" s="213" t="inlineStr">
        <is>
          <t>narrative_archetypes</t>
        </is>
      </c>
      <c r="F4304" s="213" t="inlineStr">
        <is>
          <t>opening catalyst seeking repair</t>
        </is>
      </c>
      <c r="G4304" s="213" t="inlineStr"/>
      <c r="H4304" s="213" t="inlineStr"/>
      <c r="I4304" s="213" t="inlineStr">
        <is>
          <t>high</t>
        </is>
      </c>
      <c r="J4304" s="213" t="inlineStr">
        <is>
          <t>The selected synopsis says she vows to make things right after hearing Blix's claim.</t>
        </is>
      </c>
    </row>
    <row r="4305" ht="31" customHeight="1" s="99">
      <c r="A4305" s="215" t="inlineStr">
        <is>
          <t>CDM-04304</t>
        </is>
      </c>
      <c r="B4305" s="215" t="inlineStr">
        <is>
          <t>CHR-SRC250-007</t>
        </is>
      </c>
      <c r="C4305" s="215" t="inlineStr">
        <is>
          <t>Nell</t>
        </is>
      </c>
      <c r="D4305" s="216" t="inlineStr">
        <is>
          <t>SRC-250</t>
        </is>
      </c>
      <c r="E4305" s="216" t="inlineStr">
        <is>
          <t>roles_and_vocations</t>
        </is>
      </c>
      <c r="F4305" s="216" t="inlineStr">
        <is>
          <t>commoner friend of Lili</t>
        </is>
      </c>
      <c r="G4305" s="216" t="inlineStr"/>
      <c r="H4305" s="216" t="inlineStr"/>
      <c r="I4305" s="216" t="inlineStr">
        <is>
          <t>high</t>
        </is>
      </c>
      <c r="J4305" s="216" t="inlineStr">
        <is>
          <t>Direct AFI synopsis language; no social system beyond the contrast is inferred.</t>
        </is>
      </c>
    </row>
    <row r="4306" ht="31" customHeight="1" s="99">
      <c r="A4306" s="212" t="inlineStr">
        <is>
          <t>CDM-04305</t>
        </is>
      </c>
      <c r="B4306" s="212" t="inlineStr">
        <is>
          <t>CHR-SRC250-007</t>
        </is>
      </c>
      <c r="C4306" s="212" t="inlineStr">
        <is>
          <t>Nell</t>
        </is>
      </c>
      <c r="D4306" s="213" t="inlineStr">
        <is>
          <t>SRC-250</t>
        </is>
      </c>
      <c r="E4306" s="213" t="inlineStr">
        <is>
          <t>states_and_transformations</t>
        </is>
      </c>
      <c r="F4306" s="213" t="inlineStr">
        <is>
          <t>frozen by the transformed-weather event</t>
        </is>
      </c>
      <c r="G4306" s="213" t="inlineStr"/>
      <c r="H4306" s="213" t="inlineStr"/>
      <c r="I4306" s="213" t="inlineStr">
        <is>
          <t>high</t>
        </is>
      </c>
      <c r="J4306" s="213" t="inlineStr">
        <is>
          <t>AFI says Nell and her unnamed husband are frozen; no death or later recovery claim is made.</t>
        </is>
      </c>
    </row>
    <row r="4307" ht="31" customHeight="1" s="99">
      <c r="A4307" s="215" t="inlineStr">
        <is>
          <t>CDM-04306</t>
        </is>
      </c>
      <c r="B4307" s="215" t="inlineStr">
        <is>
          <t>CHR-SRC250-007</t>
        </is>
      </c>
      <c r="C4307" s="215" t="inlineStr">
        <is>
          <t>Nell</t>
        </is>
      </c>
      <c r="D4307" s="216" t="inlineStr">
        <is>
          <t>SRC-250</t>
        </is>
      </c>
      <c r="E4307" s="216" t="inlineStr">
        <is>
          <t>cosmologies_and_realms</t>
        </is>
      </c>
      <c r="F4307" s="216" t="inlineStr">
        <is>
          <t>cottage at the forest's edge</t>
        </is>
      </c>
      <c r="G4307" s="216" t="inlineStr"/>
      <c r="H4307" s="216" t="inlineStr"/>
      <c r="I4307" s="216" t="inlineStr">
        <is>
          <t>high</t>
        </is>
      </c>
      <c r="J4307" s="216" t="inlineStr">
        <is>
          <t>Opening location only.</t>
        </is>
      </c>
    </row>
    <row r="4308" ht="31" customHeight="1" s="99">
      <c r="A4308" s="212" t="inlineStr">
        <is>
          <t>CDM-04307</t>
        </is>
      </c>
      <c r="B4308" s="212" t="inlineStr">
        <is>
          <t>CHR-SRC251-001</t>
        </is>
      </c>
      <c r="C4308" s="212" t="inlineStr">
        <is>
          <t>Bastian</t>
        </is>
      </c>
      <c r="D4308" s="213" t="inlineStr">
        <is>
          <t>SRC-251</t>
        </is>
      </c>
      <c r="E4308" s="213" t="inlineStr">
        <is>
          <t>narrative_archetypes</t>
        </is>
      </c>
      <c r="F4308" s="213" t="inlineStr">
        <is>
          <t>reader drawn into a world-saving story</t>
        </is>
      </c>
      <c r="G4308" s="213" t="inlineStr"/>
      <c r="H4308" s="213" t="inlineStr"/>
      <c r="I4308" s="213" t="inlineStr">
        <is>
          <t>high</t>
        </is>
      </c>
      <c r="J4308" s="213" t="inlineStr">
        <is>
          <t>Official synopsis framing only; exact book/naming/imagination mechanics are not supplied.</t>
        </is>
      </c>
    </row>
    <row r="4309" ht="31" customHeight="1" s="99">
      <c r="A4309" s="215" t="inlineStr">
        <is>
          <t>CDM-04308</t>
        </is>
      </c>
      <c r="B4309" s="215" t="inlineStr">
        <is>
          <t>CHR-SRC252-001</t>
        </is>
      </c>
      <c r="C4309" s="215" t="inlineStr">
        <is>
          <t>Buttercup</t>
        </is>
      </c>
      <c r="D4309" s="216" t="inlineStr">
        <is>
          <t>SRC-252</t>
        </is>
      </c>
      <c r="E4309" s="216" t="inlineStr">
        <is>
          <t>roles_and_vocations</t>
        </is>
      </c>
      <c r="F4309" s="216" t="inlineStr">
        <is>
          <t>farm girl</t>
        </is>
      </c>
      <c r="G4309" s="216" t="inlineStr"/>
      <c r="H4309" s="216" t="inlineStr"/>
      <c r="I4309" s="216" t="inlineStr">
        <is>
          <t>high</t>
        </is>
      </c>
      <c r="J4309" s="216" t="inlineStr">
        <is>
          <t>AFI describes Buttercup as living on a farm; no social class or real historical role is inferred.</t>
        </is>
      </c>
    </row>
    <row r="4310" ht="31" customHeight="1" s="99">
      <c r="A4310" s="212" t="inlineStr">
        <is>
          <t>CDM-04309</t>
        </is>
      </c>
      <c r="B4310" s="212" t="inlineStr">
        <is>
          <t>CHR-SRC252-001</t>
        </is>
      </c>
      <c r="C4310" s="212" t="inlineStr">
        <is>
          <t>Buttercup</t>
        </is>
      </c>
      <c r="D4310" s="213" t="inlineStr">
        <is>
          <t>SRC-252</t>
        </is>
      </c>
      <c r="E4310" s="213" t="inlineStr">
        <is>
          <t>narrative_archetypes</t>
        </is>
      </c>
      <c r="F4310" s="213" t="inlineStr">
        <is>
          <t>romantic and political bride figure</t>
        </is>
      </c>
      <c r="G4310" s="213" t="inlineStr"/>
      <c r="H4310" s="213" t="inlineStr"/>
      <c r="I4310" s="213" t="inlineStr">
        <is>
          <t>high</t>
        </is>
      </c>
      <c r="J4310" s="213" t="inlineStr">
        <is>
          <t>Cautious label based on love for Westley and betrothal to Humperdinck; it does not imply consent to that betrothal.</t>
        </is>
      </c>
    </row>
    <row r="4311" ht="31" customHeight="1" s="99">
      <c r="A4311" s="215" t="inlineStr">
        <is>
          <t>CDM-04310</t>
        </is>
      </c>
      <c r="B4311" s="215" t="inlineStr">
        <is>
          <t>CHR-SRC252-007</t>
        </is>
      </c>
      <c r="C4311" s="215" t="inlineStr">
        <is>
          <t>Count Rugen</t>
        </is>
      </c>
      <c r="D4311" s="216" t="inlineStr">
        <is>
          <t>SRC-252</t>
        </is>
      </c>
      <c r="E4311" s="216" t="inlineStr">
        <is>
          <t>roles_and_vocations</t>
        </is>
      </c>
      <c r="F4311" s="216" t="inlineStr">
        <is>
          <t>count</t>
        </is>
      </c>
      <c r="G4311" s="216" t="inlineStr"/>
      <c r="H4311" s="216" t="inlineStr"/>
      <c r="I4311" s="216" t="inlineStr">
        <is>
          <t>high</t>
        </is>
      </c>
      <c r="J4311" s="216" t="inlineStr">
        <is>
          <t>A fictional title supplied by the film's cast list; no real aristocratic system is inferred.</t>
        </is>
      </c>
    </row>
    <row r="4312" ht="31" customHeight="1" s="99">
      <c r="A4312" s="212" t="inlineStr">
        <is>
          <t>CDM-04311</t>
        </is>
      </c>
      <c r="B4312" s="212" t="inlineStr">
        <is>
          <t>CHR-SRC252-007</t>
        </is>
      </c>
      <c r="C4312" s="212" t="inlineStr">
        <is>
          <t>Count Rugen</t>
        </is>
      </c>
      <c r="D4312" s="213" t="inlineStr">
        <is>
          <t>SRC-252</t>
        </is>
      </c>
      <c r="E4312" s="213" t="inlineStr">
        <is>
          <t>states_and_transformations</t>
        </is>
      </c>
      <c r="F4312" s="213" t="inlineStr">
        <is>
          <t>six-fingered descriptor</t>
        </is>
      </c>
      <c r="G4312" s="213" t="inlineStr"/>
      <c r="H4312" s="213" t="inlineStr"/>
      <c r="I4312" s="213" t="inlineStr">
        <is>
          <t>high</t>
        </is>
      </c>
      <c r="J4312" s="213" t="inlineStr">
        <is>
          <t>AFI's source description only. It is not interpreted as disability, diagnosis, medical status, or a real-world anatomical claim.</t>
        </is>
      </c>
    </row>
    <row r="4313" ht="31" customHeight="1" s="99">
      <c r="A4313" s="215" t="inlineStr">
        <is>
          <t>CDM-04312</t>
        </is>
      </c>
      <c r="B4313" s="215" t="inlineStr">
        <is>
          <t>CHR-SRC252-007</t>
        </is>
      </c>
      <c r="C4313" s="215" t="inlineStr">
        <is>
          <t>Count Rugen</t>
        </is>
      </c>
      <c r="D4313" s="216" t="inlineStr">
        <is>
          <t>SRC-252</t>
        </is>
      </c>
      <c r="E4313" s="216" t="inlineStr">
        <is>
          <t>narrative_archetypes</t>
        </is>
      </c>
      <c r="F4313" s="216" t="inlineStr">
        <is>
          <t>object of Inigo's revenge</t>
        </is>
      </c>
      <c r="G4313" s="216" t="inlineStr"/>
      <c r="H4313" s="216" t="inlineStr"/>
      <c r="I4313" s="216" t="inlineStr">
        <is>
          <t>high</t>
        </is>
      </c>
      <c r="J4313" s="216" t="inlineStr">
        <is>
          <t>AFI links Rugen to the killing of Inigo's father and the subsequent revenge conflict.</t>
        </is>
      </c>
    </row>
    <row r="4314" ht="31" customHeight="1" s="99">
      <c r="A4314" s="212" t="inlineStr">
        <is>
          <t>CDM-04313</t>
        </is>
      </c>
      <c r="B4314" s="212" t="inlineStr">
        <is>
          <t>CHR-SRC252-005</t>
        </is>
      </c>
      <c r="C4314" s="212" t="inlineStr">
        <is>
          <t>Fezzik</t>
        </is>
      </c>
      <c r="D4314" s="213" t="inlineStr">
        <is>
          <t>SRC-252</t>
        </is>
      </c>
      <c r="E4314" s="213" t="inlineStr">
        <is>
          <t>being_types</t>
        </is>
      </c>
      <c r="F4314" s="213" t="inlineStr">
        <is>
          <t>giant</t>
        </is>
      </c>
      <c r="G4314" s="213" t="inlineStr"/>
      <c r="H4314" s="213" t="inlineStr"/>
      <c r="I4314" s="213" t="inlineStr">
        <is>
          <t>high</t>
        </is>
      </c>
      <c r="J4314" s="213" t="inlineStr">
        <is>
          <t>This is the film materials' fictional descriptor for Fezzik; it is not a real-world height, disability, medical, or species classification.</t>
        </is>
      </c>
    </row>
    <row r="4315" ht="31" customHeight="1" s="99">
      <c r="A4315" s="215" t="inlineStr">
        <is>
          <t>CDM-04314</t>
        </is>
      </c>
      <c r="B4315" s="215" t="inlineStr">
        <is>
          <t>CHR-SRC252-005</t>
        </is>
      </c>
      <c r="C4315" s="215" t="inlineStr">
        <is>
          <t>Fezzik</t>
        </is>
      </c>
      <c r="D4315" s="216" t="inlineStr">
        <is>
          <t>SRC-252</t>
        </is>
      </c>
      <c r="E4315" s="216" t="inlineStr">
        <is>
          <t>narrative_archetypes</t>
        </is>
      </c>
      <c r="F4315" s="216" t="inlineStr">
        <is>
          <t>kidnapping-group member</t>
        </is>
      </c>
      <c r="G4315" s="216" t="inlineStr"/>
      <c r="H4315" s="216" t="inlineStr"/>
      <c r="I4315" s="216" t="inlineStr">
        <is>
          <t>high</t>
        </is>
      </c>
      <c r="J4315" s="216" t="inlineStr">
        <is>
          <t>AFI places Fezzik in Vizzini's named group that kidnaps Buttercup.</t>
        </is>
      </c>
    </row>
    <row r="4316" ht="31" customHeight="1" s="99">
      <c r="A4316" s="212" t="inlineStr">
        <is>
          <t>CDM-04315</t>
        </is>
      </c>
      <c r="B4316" s="212" t="inlineStr">
        <is>
          <t>CHR-SRC252-006</t>
        </is>
      </c>
      <c r="C4316" s="212" t="inlineStr">
        <is>
          <t>Inigo Montoya</t>
        </is>
      </c>
      <c r="D4316" s="213" t="inlineStr">
        <is>
          <t>SRC-252</t>
        </is>
      </c>
      <c r="E4316" s="213" t="inlineStr">
        <is>
          <t>cultures</t>
        </is>
      </c>
      <c r="F4316" s="213" t="inlineStr">
        <is>
          <t>Spanish swordsman descriptor</t>
        </is>
      </c>
      <c r="G4316" s="213" t="inlineStr"/>
      <c r="H4316" s="213" t="inlineStr"/>
      <c r="I4316" s="213" t="inlineStr">
        <is>
          <t>high</t>
        </is>
      </c>
      <c r="J4316" s="213" t="inlineStr">
        <is>
          <t>Criterion/AFI's fictional film descriptor; it is not generalized to nationality, ethnicity, or real cultural representation beyond the source wording.</t>
        </is>
      </c>
    </row>
    <row r="4317" ht="31" customHeight="1" s="99">
      <c r="A4317" s="215" t="inlineStr">
        <is>
          <t>CDM-04316</t>
        </is>
      </c>
      <c r="B4317" s="215" t="inlineStr">
        <is>
          <t>CHR-SRC252-006</t>
        </is>
      </c>
      <c r="C4317" s="215" t="inlineStr">
        <is>
          <t>Inigo Montoya</t>
        </is>
      </c>
      <c r="D4317" s="216" t="inlineStr">
        <is>
          <t>SRC-252</t>
        </is>
      </c>
      <c r="E4317" s="216" t="inlineStr">
        <is>
          <t>roles_and_vocations</t>
        </is>
      </c>
      <c r="F4317" s="216" t="inlineStr">
        <is>
          <t>swordsman</t>
        </is>
      </c>
      <c r="G4317" s="216" t="inlineStr"/>
      <c r="H4317" s="216" t="inlineStr"/>
      <c r="I4317" s="216" t="inlineStr">
        <is>
          <t>high</t>
        </is>
      </c>
      <c r="J4317" s="216" t="inlineStr">
        <is>
          <t>Directly described in official film material.</t>
        </is>
      </c>
    </row>
    <row r="4318" ht="31" customHeight="1" s="99">
      <c r="A4318" s="212" t="inlineStr">
        <is>
          <t>CDM-04317</t>
        </is>
      </c>
      <c r="B4318" s="212" t="inlineStr">
        <is>
          <t>CHR-SRC252-006</t>
        </is>
      </c>
      <c r="C4318" s="212" t="inlineStr">
        <is>
          <t>Inigo Montoya</t>
        </is>
      </c>
      <c r="D4318" s="213" t="inlineStr">
        <is>
          <t>SRC-252</t>
        </is>
      </c>
      <c r="E4318" s="213" t="inlineStr">
        <is>
          <t>narrative_archetypes</t>
        </is>
      </c>
      <c r="F4318" s="213" t="inlineStr">
        <is>
          <t>vengeful son</t>
        </is>
      </c>
      <c r="G4318" s="213" t="inlineStr"/>
      <c r="H4318" s="213" t="inlineStr"/>
      <c r="I4318" s="213" t="inlineStr">
        <is>
          <t>high</t>
        </is>
      </c>
      <c r="J4318" s="213" t="inlineStr">
        <is>
          <t>AFI establishes his father's killing by the six-fingered man and Inigo's revenge aim; no general violence preference is inferred.</t>
        </is>
      </c>
    </row>
    <row r="4319" ht="31" customHeight="1" s="99">
      <c r="A4319" s="215" t="inlineStr">
        <is>
          <t>CDM-04318</t>
        </is>
      </c>
      <c r="B4319" s="215" t="inlineStr">
        <is>
          <t>CHR-SRC252-003</t>
        </is>
      </c>
      <c r="C4319" s="215" t="inlineStr">
        <is>
          <t>Prince Humperdinck</t>
        </is>
      </c>
      <c r="D4319" s="216" t="inlineStr">
        <is>
          <t>SRC-252</t>
        </is>
      </c>
      <c r="E4319" s="216" t="inlineStr">
        <is>
          <t>roles_and_vocations</t>
        </is>
      </c>
      <c r="F4319" s="216" t="inlineStr">
        <is>
          <t>prince</t>
        </is>
      </c>
      <c r="G4319" s="216" t="inlineStr"/>
      <c r="H4319" s="216" t="inlineStr"/>
      <c r="I4319" s="216" t="inlineStr">
        <is>
          <t>high</t>
        </is>
      </c>
      <c r="J4319" s="216" t="inlineStr">
        <is>
          <t>Directly named by AFI and Criterion as a fictional title; no real monarchy mapping is made.</t>
        </is>
      </c>
    </row>
    <row r="4320" ht="31" customHeight="1" s="99">
      <c r="A4320" s="212" t="inlineStr">
        <is>
          <t>CDM-04319</t>
        </is>
      </c>
      <c r="B4320" s="212" t="inlineStr">
        <is>
          <t>CHR-SRC252-003</t>
        </is>
      </c>
      <c r="C4320" s="212" t="inlineStr">
        <is>
          <t>Prince Humperdinck</t>
        </is>
      </c>
      <c r="D4320" s="213" t="inlineStr">
        <is>
          <t>SRC-252</t>
        </is>
      </c>
      <c r="E4320" s="213" t="inlineStr">
        <is>
          <t>narrative_archetypes</t>
        </is>
      </c>
      <c r="F4320" s="213" t="inlineStr">
        <is>
          <t>coercive political fiancé</t>
        </is>
      </c>
      <c r="G4320" s="213" t="inlineStr"/>
      <c r="H4320" s="213" t="inlineStr"/>
      <c r="I4320" s="213" t="inlineStr">
        <is>
          <t>moderate</t>
        </is>
      </c>
      <c r="J4320" s="213" t="inlineStr">
        <is>
          <t>Cautious label based on the public betrothal and official-synopsis threat context; it is not a legal or clinical classification.</t>
        </is>
      </c>
    </row>
    <row r="4321" ht="31" customHeight="1" s="99">
      <c r="A4321" s="215" t="inlineStr">
        <is>
          <t>CDM-04320</t>
        </is>
      </c>
      <c r="B4321" s="215" t="inlineStr">
        <is>
          <t>CHR-SRC252-004</t>
        </is>
      </c>
      <c r="C4321" s="215" t="inlineStr">
        <is>
          <t>Vizzini</t>
        </is>
      </c>
      <c r="D4321" s="216" t="inlineStr">
        <is>
          <t>SRC-252</t>
        </is>
      </c>
      <c r="E4321" s="216" t="inlineStr">
        <is>
          <t>roles_and_vocations</t>
        </is>
      </c>
      <c r="F4321" s="216" t="inlineStr">
        <is>
          <t>kidnapping-group leader</t>
        </is>
      </c>
      <c r="G4321" s="216" t="inlineStr"/>
      <c r="H4321" s="216" t="inlineStr"/>
      <c r="I4321" s="216" t="inlineStr">
        <is>
          <t>high</t>
        </is>
      </c>
      <c r="J4321" s="216" t="inlineStr">
        <is>
          <t>AFI explicitly calls Vizzini the group leader in its film synopsis; this is not a real criminal classification.</t>
        </is>
      </c>
    </row>
    <row r="4322" ht="31" customHeight="1" s="99">
      <c r="A4322" s="212" t="inlineStr">
        <is>
          <t>CDM-04321</t>
        </is>
      </c>
      <c r="B4322" s="212" t="inlineStr">
        <is>
          <t>CHR-SRC252-004</t>
        </is>
      </c>
      <c r="C4322" s="212" t="inlineStr">
        <is>
          <t>Vizzini</t>
        </is>
      </c>
      <c r="D4322" s="213" t="inlineStr">
        <is>
          <t>SRC-252</t>
        </is>
      </c>
      <c r="E4322" s="213" t="inlineStr">
        <is>
          <t>narrative_archetypes</t>
        </is>
      </c>
      <c r="F4322" s="213" t="inlineStr">
        <is>
          <t>plotting kidnapper</t>
        </is>
      </c>
      <c r="G4322" s="213" t="inlineStr"/>
      <c r="H4322" s="213" t="inlineStr"/>
      <c r="I4322" s="213" t="inlineStr">
        <is>
          <t>high</t>
        </is>
      </c>
      <c r="J4322" s="213" t="inlineStr">
        <is>
          <t>Limited to the official synopsis's named group and stated plan.</t>
        </is>
      </c>
    </row>
    <row r="4323" ht="31" customHeight="1" s="99">
      <c r="A4323" s="215" t="inlineStr">
        <is>
          <t>CDM-04322</t>
        </is>
      </c>
      <c r="B4323" s="215" t="inlineStr">
        <is>
          <t>CHR-SRC252-002</t>
        </is>
      </c>
      <c r="C4323" s="215" t="inlineStr">
        <is>
          <t>Westley</t>
        </is>
      </c>
      <c r="D4323" s="216" t="inlineStr">
        <is>
          <t>SRC-252</t>
        </is>
      </c>
      <c r="E4323" s="216" t="inlineStr">
        <is>
          <t>roles_and_vocations</t>
        </is>
      </c>
      <c r="F4323" s="216" t="inlineStr">
        <is>
          <t>farmhand</t>
        </is>
      </c>
      <c r="G4323" s="216" t="inlineStr"/>
      <c r="H4323" s="216" t="inlineStr"/>
      <c r="I4323" s="216" t="inlineStr">
        <is>
          <t>high</t>
        </is>
      </c>
      <c r="J4323" s="216" t="inlineStr">
        <is>
          <t>AFI describes Westley as Buttercup's farmhand; no real occupational analogue is inferred.</t>
        </is>
      </c>
    </row>
    <row r="4324" ht="31" customHeight="1" s="99">
      <c r="A4324" s="212" t="inlineStr">
        <is>
          <t>CDM-04323</t>
        </is>
      </c>
      <c r="B4324" s="212" t="inlineStr">
        <is>
          <t>CHR-SRC252-002</t>
        </is>
      </c>
      <c r="C4324" s="212" t="inlineStr">
        <is>
          <t>Westley</t>
        </is>
      </c>
      <c r="D4324" s="213" t="inlineStr">
        <is>
          <t>SRC-252</t>
        </is>
      </c>
      <c r="E4324" s="213" t="inlineStr">
        <is>
          <t>roles_and_vocations</t>
        </is>
      </c>
      <c r="F4324" s="213" t="inlineStr">
        <is>
          <t>Dread Pirate Roberts role-holder</t>
        </is>
      </c>
      <c r="G4324" s="213" t="inlineStr"/>
      <c r="H4324" s="213" t="inlineStr"/>
      <c r="I4324" s="213" t="inlineStr">
        <is>
          <t>high</t>
        </is>
      </c>
      <c r="J4324" s="213" t="inlineStr">
        <is>
          <t>AFI explicitly says the role passes through several men before Westley takes it. This is an alias/role, not another character node.</t>
        </is>
      </c>
    </row>
    <row r="4325" ht="31" customHeight="1" s="99">
      <c r="A4325" s="215" t="inlineStr">
        <is>
          <t>CDM-04324</t>
        </is>
      </c>
      <c r="B4325" s="215" t="inlineStr">
        <is>
          <t>CHR-SRC252-002</t>
        </is>
      </c>
      <c r="C4325" s="215" t="inlineStr">
        <is>
          <t>Westley</t>
        </is>
      </c>
      <c r="D4325" s="216" t="inlineStr">
        <is>
          <t>SRC-252</t>
        </is>
      </c>
      <c r="E4325" s="216" t="inlineStr">
        <is>
          <t>narrative_archetypes</t>
        </is>
      </c>
      <c r="F4325" s="216" t="inlineStr">
        <is>
          <t>romantic rescuer</t>
        </is>
      </c>
      <c r="G4325" s="216" t="inlineStr"/>
      <c r="H4325" s="216" t="inlineStr"/>
      <c r="I4325" s="216" t="inlineStr">
        <is>
          <t>high</t>
        </is>
      </c>
      <c r="J4325" s="216" t="inlineStr">
        <is>
          <t>Limited to the official film material's Buttercup/Westley and wedding-interruption framing.</t>
        </is>
      </c>
    </row>
    <row r="4326" ht="31" customHeight="1" s="99">
      <c r="A4326" s="212" t="inlineStr">
        <is>
          <t>CDM-04325</t>
        </is>
      </c>
      <c r="B4326" s="212" t="inlineStr">
        <is>
          <t>CHR-SRC253-001</t>
        </is>
      </c>
      <c r="C4326" s="212" t="inlineStr">
        <is>
          <t>Conan</t>
        </is>
      </c>
      <c r="D4326" s="213" t="inlineStr">
        <is>
          <t>SRC-253</t>
        </is>
      </c>
      <c r="E4326" s="213" t="inlineStr">
        <is>
          <t>cultures</t>
        </is>
      </c>
      <c r="F4326" s="213" t="inlineStr">
        <is>
          <t>Cimmerian</t>
        </is>
      </c>
      <c r="G4326" s="213" t="inlineStr"/>
      <c r="H4326" s="213" t="inlineStr"/>
      <c r="I4326" s="213" t="inlineStr">
        <is>
          <t>high</t>
        </is>
      </c>
      <c r="J4326" s="213" t="inlineStr">
        <is>
          <t>AFI Movie Club's source-fiction descriptor; no real ethnicity, body category, or complete people-history mapping is made.</t>
        </is>
      </c>
    </row>
    <row r="4327" ht="31" customHeight="1" s="99">
      <c r="A4327" s="215" t="inlineStr">
        <is>
          <t>CDM-04326</t>
        </is>
      </c>
      <c r="B4327" s="215" t="inlineStr">
        <is>
          <t>CHR-SRC253-001</t>
        </is>
      </c>
      <c r="C4327" s="215" t="inlineStr">
        <is>
          <t>Conan</t>
        </is>
      </c>
      <c r="D4327" s="216" t="inlineStr">
        <is>
          <t>SRC-253</t>
        </is>
      </c>
      <c r="E4327" s="216" t="inlineStr">
        <is>
          <t>narrative_archetypes</t>
        </is>
      </c>
      <c r="F4327" s="216" t="inlineStr">
        <is>
          <t>vengeance seeker</t>
        </is>
      </c>
      <c r="G4327" s="216" t="inlineStr"/>
      <c r="H4327" s="216" t="inlineStr"/>
      <c r="I4327" s="216" t="inlineStr">
        <is>
          <t>high</t>
        </is>
      </c>
      <c r="J4327" s="216" t="inlineStr">
        <is>
          <t>AFI's short premise only; target, causes, events, and outcome remain unexpanded.</t>
        </is>
      </c>
    </row>
    <row r="4328" ht="31" customHeight="1" s="99">
      <c r="A4328" s="212" t="inlineStr">
        <is>
          <t>CDM-04327</t>
        </is>
      </c>
      <c r="B4328" s="212" t="inlineStr">
        <is>
          <t>CHR-SRC253-003</t>
        </is>
      </c>
      <c r="C4328" s="212" t="inlineStr">
        <is>
          <t>King Osric</t>
        </is>
      </c>
      <c r="D4328" s="213" t="inlineStr">
        <is>
          <t>SRC-253</t>
        </is>
      </c>
      <c r="E4328" s="213" t="inlineStr">
        <is>
          <t>roles_and_vocations</t>
        </is>
      </c>
      <c r="F4328" s="213" t="inlineStr">
        <is>
          <t>king</t>
        </is>
      </c>
      <c r="G4328" s="213" t="inlineStr"/>
      <c r="H4328" s="213" t="inlineStr"/>
      <c r="I4328" s="213" t="inlineStr">
        <is>
          <t>high</t>
        </is>
      </c>
      <c r="J4328" s="213" t="inlineStr">
        <is>
          <t>The original-film cast credit name; no realm, government, or political event is inferred.</t>
        </is>
      </c>
    </row>
    <row r="4329" ht="31" customHeight="1" s="99">
      <c r="A4329" s="215" t="inlineStr">
        <is>
          <t>CDM-04328</t>
        </is>
      </c>
      <c r="B4329" s="215" t="inlineStr">
        <is>
          <t>CHR-SRC253-002</t>
        </is>
      </c>
      <c r="C4329" s="215" t="inlineStr">
        <is>
          <t>Thulsa Doom</t>
        </is>
      </c>
      <c r="D4329" s="216" t="inlineStr">
        <is>
          <t>SRC-253</t>
        </is>
      </c>
      <c r="E4329" s="216" t="inlineStr">
        <is>
          <t>roles_and_vocations</t>
        </is>
      </c>
      <c r="F4329" s="216" t="inlineStr">
        <is>
          <t>snake-cult leader</t>
        </is>
      </c>
      <c r="G4329" s="216" t="inlineStr"/>
      <c r="H4329" s="216" t="inlineStr"/>
      <c r="I4329" s="216" t="inlineStr">
        <is>
          <t>high</t>
        </is>
      </c>
      <c r="J4329" s="216" t="inlineStr">
        <is>
          <t>AFI Movie Club wording; no cult theology, membership, ritual, or real religious equivalence is inferred.</t>
        </is>
      </c>
    </row>
    <row r="4330" ht="31" customHeight="1" s="99">
      <c r="A4330" s="212" t="inlineStr">
        <is>
          <t>CDM-04329</t>
        </is>
      </c>
      <c r="B4330" s="212" t="inlineStr">
        <is>
          <t>CHR-SRC253-002</t>
        </is>
      </c>
      <c r="C4330" s="212" t="inlineStr">
        <is>
          <t>Thulsa Doom</t>
        </is>
      </c>
      <c r="D4330" s="213" t="inlineStr">
        <is>
          <t>SRC-253</t>
        </is>
      </c>
      <c r="E4330" s="213" t="inlineStr">
        <is>
          <t>narrative_archetypes</t>
        </is>
      </c>
      <c r="F4330" s="213" t="inlineStr">
        <is>
          <t>vengeance target</t>
        </is>
      </c>
      <c r="G4330" s="213" t="inlineStr"/>
      <c r="H4330" s="213" t="inlineStr"/>
      <c r="I4330" s="213" t="inlineStr">
        <is>
          <t>high</t>
        </is>
      </c>
      <c r="J4330" s="213" t="inlineStr">
        <is>
          <t>The official short premise does not establish the complete conflict or ending.</t>
        </is>
      </c>
    </row>
    <row r="4331" ht="31" customHeight="1" s="99">
      <c r="A4331" s="215" t="inlineStr">
        <is>
          <t>CDM-04330</t>
        </is>
      </c>
      <c r="B4331" s="215" t="inlineStr">
        <is>
          <t>CHR-SRC254-006</t>
        </is>
      </c>
      <c r="C4331" s="215" t="inlineStr">
        <is>
          <t>Arthur Pendragon</t>
        </is>
      </c>
      <c r="D4331" s="216" t="inlineStr">
        <is>
          <t>SRC-254</t>
        </is>
      </c>
      <c r="E4331" s="216" t="inlineStr">
        <is>
          <t>roles_and_vocations</t>
        </is>
      </c>
      <c r="F4331" s="216" t="inlineStr">
        <is>
          <t>teenage squire</t>
        </is>
      </c>
      <c r="G4331" s="216" t="inlineStr"/>
      <c r="H4331" s="216" t="inlineStr"/>
      <c r="I4331" s="216" t="inlineStr">
        <is>
          <t>high</t>
        </is>
      </c>
      <c r="J4331" s="216" t="inlineStr">
        <is>
          <t>Exact selected-synopsis role with Kay.</t>
        </is>
      </c>
    </row>
    <row r="4332" ht="31" customHeight="1" s="99">
      <c r="A4332" s="212" t="inlineStr">
        <is>
          <t>CDM-04331</t>
        </is>
      </c>
      <c r="B4332" s="212" t="inlineStr">
        <is>
          <t>CHR-SRC254-006</t>
        </is>
      </c>
      <c r="C4332" s="212" t="inlineStr">
        <is>
          <t>Arthur Pendragon</t>
        </is>
      </c>
      <c r="D4332" s="213" t="inlineStr">
        <is>
          <t>SRC-254</t>
        </is>
      </c>
      <c r="E4332" s="213" t="inlineStr">
        <is>
          <t>roles_and_vocations</t>
        </is>
      </c>
      <c r="F4332" s="213" t="inlineStr">
        <is>
          <t>king recognized by Uryens</t>
        </is>
      </c>
      <c r="G4332" s="213" t="inlineStr"/>
      <c r="H4332" s="213" t="inlineStr"/>
      <c r="I4332" s="213" t="inlineStr">
        <is>
          <t>high</t>
        </is>
      </c>
      <c r="J4332" s="213" t="inlineStr">
        <is>
          <t>Film-specific accession event, not a general Arthurian office claim.</t>
        </is>
      </c>
    </row>
    <row r="4333" ht="31" customHeight="1" s="99">
      <c r="A4333" s="215" t="inlineStr">
        <is>
          <t>CDM-04332</t>
        </is>
      </c>
      <c r="B4333" s="215" t="inlineStr">
        <is>
          <t>CHR-SRC254-006</t>
        </is>
      </c>
      <c r="C4333" s="215" t="inlineStr">
        <is>
          <t>Arthur Pendragon</t>
        </is>
      </c>
      <c r="D4333" s="216" t="inlineStr">
        <is>
          <t>SRC-254</t>
        </is>
      </c>
      <c r="E4333" s="216" t="inlineStr">
        <is>
          <t>states_and_transformations</t>
        </is>
      </c>
      <c r="F4333" s="216" t="inlineStr">
        <is>
          <t>draws Excalibur from the stone</t>
        </is>
      </c>
      <c r="G4333" s="216" t="inlineStr"/>
      <c r="H4333" s="216" t="inlineStr"/>
      <c r="I4333" s="216" t="inlineStr">
        <is>
          <t>high</t>
        </is>
      </c>
      <c r="J4333" s="216" t="inlineStr">
        <is>
          <t>Direct succession event.</t>
        </is>
      </c>
    </row>
    <row r="4334" ht="31" customHeight="1" s="99">
      <c r="A4334" s="212" t="inlineStr">
        <is>
          <t>CDM-04333</t>
        </is>
      </c>
      <c r="B4334" s="212" t="inlineStr">
        <is>
          <t>CHR-SRC254-006</t>
        </is>
      </c>
      <c r="C4334" s="212" t="inlineStr">
        <is>
          <t>Arthur Pendragon</t>
        </is>
      </c>
      <c r="D4334" s="213" t="inlineStr">
        <is>
          <t>SRC-254</t>
        </is>
      </c>
      <c r="E4334" s="213" t="inlineStr">
        <is>
          <t>artifacts_and_vehicles</t>
        </is>
      </c>
      <c r="F4334" s="213" t="inlineStr">
        <is>
          <t>Excalibur</t>
        </is>
      </c>
      <c r="G4334" s="213" t="inlineStr"/>
      <c r="H4334" s="213" t="inlineStr"/>
      <c r="I4334" s="213" t="inlineStr">
        <is>
          <t>high</t>
        </is>
      </c>
      <c r="J4334" s="213" t="inlineStr">
        <is>
          <t>He draws and hands it to Uryens for knighting.</t>
        </is>
      </c>
    </row>
    <row r="4335" ht="31" customHeight="1" s="99">
      <c r="A4335" s="215" t="inlineStr">
        <is>
          <t>CDM-04334</t>
        </is>
      </c>
      <c r="B4335" s="215" t="inlineStr">
        <is>
          <t>CHR-SRC254-006</t>
        </is>
      </c>
      <c r="C4335" s="215" t="inlineStr">
        <is>
          <t>Arthur Pendragon</t>
        </is>
      </c>
      <c r="D4335" s="216" t="inlineStr">
        <is>
          <t>SRC-254</t>
        </is>
      </c>
      <c r="E4335" s="216" t="inlineStr">
        <is>
          <t>metaphysical_laws_and_rituals</t>
        </is>
      </c>
      <c r="F4335" s="216" t="inlineStr">
        <is>
          <t>true-king sword condition</t>
        </is>
      </c>
      <c r="G4335" s="216" t="inlineStr"/>
      <c r="H4335" s="216" t="inlineStr"/>
      <c r="I4335" s="216" t="inlineStr">
        <is>
          <t>high</t>
        </is>
      </c>
      <c r="J4335" s="216" t="inlineStr">
        <is>
          <t>Merlin's declared condition is fulfilled in this film scene.</t>
        </is>
      </c>
    </row>
    <row r="4336" ht="31" customHeight="1" s="99">
      <c r="A4336" s="212" t="inlineStr">
        <is>
          <t>CDM-04335</t>
        </is>
      </c>
      <c r="B4336" s="212" t="inlineStr">
        <is>
          <t>CHR-SRC254-006</t>
        </is>
      </c>
      <c r="C4336" s="212" t="inlineStr">
        <is>
          <t>Arthur Pendragon</t>
        </is>
      </c>
      <c r="D4336" s="213" t="inlineStr">
        <is>
          <t>SRC-254</t>
        </is>
      </c>
      <c r="E4336" s="213" t="inlineStr">
        <is>
          <t>narrative_archetypes</t>
        </is>
      </c>
      <c r="F4336" s="213" t="inlineStr">
        <is>
          <t>hidden-heir accession figure</t>
        </is>
      </c>
      <c r="G4336" s="213" t="inlineStr"/>
      <c r="H4336" s="213" t="inlineStr"/>
      <c r="I4336" s="213" t="inlineStr">
        <is>
          <t>high</t>
        </is>
      </c>
      <c r="J4336" s="213" t="inlineStr">
        <is>
          <t>Infant removal, parentage disclosure, and recognition; no later reign content.</t>
        </is>
      </c>
    </row>
    <row r="4337" ht="31" customHeight="1" s="99">
      <c r="A4337" s="215" t="inlineStr">
        <is>
          <t>CDM-04336</t>
        </is>
      </c>
      <c r="B4337" s="215" t="inlineStr">
        <is>
          <t>CHR-SRC254-003</t>
        </is>
      </c>
      <c r="C4337" s="215" t="inlineStr">
        <is>
          <t>Cornwall</t>
        </is>
      </c>
      <c r="D4337" s="216" t="inlineStr">
        <is>
          <t>SRC-254</t>
        </is>
      </c>
      <c r="E4337" s="216" t="inlineStr">
        <is>
          <t>roles_and_vocations</t>
        </is>
      </c>
      <c r="F4337" s="216" t="inlineStr">
        <is>
          <t>duke</t>
        </is>
      </c>
      <c r="G4337" s="216" t="inlineStr"/>
      <c r="H4337" s="216" t="inlineStr"/>
      <c r="I4337" s="216" t="inlineStr">
        <is>
          <t>high</t>
        </is>
      </c>
      <c r="J4337" s="216" t="inlineStr">
        <is>
          <t>Direct AFI synopsis designation.</t>
        </is>
      </c>
    </row>
    <row r="4338" ht="31" customHeight="1" s="99">
      <c r="A4338" s="212" t="inlineStr">
        <is>
          <t>CDM-04337</t>
        </is>
      </c>
      <c r="B4338" s="212" t="inlineStr">
        <is>
          <t>CHR-SRC254-003</t>
        </is>
      </c>
      <c r="C4338" s="212" t="inlineStr">
        <is>
          <t>Cornwall</t>
        </is>
      </c>
      <c r="D4338" s="213" t="inlineStr">
        <is>
          <t>SRC-254</t>
        </is>
      </c>
      <c r="E4338" s="213" t="inlineStr">
        <is>
          <t>states_and_transformations</t>
        </is>
      </c>
      <c r="F4338" s="213" t="inlineStr">
        <is>
          <t>killed during the truce-breaking conflict</t>
        </is>
      </c>
      <c r="G4338" s="213" t="inlineStr"/>
      <c r="H4338" s="213" t="inlineStr"/>
      <c r="I4338" s="213" t="inlineStr">
        <is>
          <t>high</t>
        </is>
      </c>
      <c r="J4338" s="213" t="inlineStr">
        <is>
          <t>The synopsis says Igrayne learns this; no combat detail is supplied.</t>
        </is>
      </c>
    </row>
    <row r="4339" ht="31" customHeight="1" s="99">
      <c r="A4339" s="215" t="inlineStr">
        <is>
          <t>CDM-04338</t>
        </is>
      </c>
      <c r="B4339" s="215" t="inlineStr">
        <is>
          <t>CHR-SRC254-003</t>
        </is>
      </c>
      <c r="C4339" s="215" t="inlineStr">
        <is>
          <t>Cornwall</t>
        </is>
      </c>
      <c r="D4339" s="216" t="inlineStr">
        <is>
          <t>SRC-254</t>
        </is>
      </c>
      <c r="E4339" s="216" t="inlineStr">
        <is>
          <t>cosmologies_and_realms</t>
        </is>
      </c>
      <c r="F4339" s="216" t="inlineStr">
        <is>
          <t>castle-to-shore land</t>
        </is>
      </c>
      <c r="G4339" s="216" t="inlineStr"/>
      <c r="H4339" s="216" t="inlineStr"/>
      <c r="I4339" s="216" t="inlineStr">
        <is>
          <t>high</t>
        </is>
      </c>
      <c r="J4339" s="216" t="inlineStr">
        <is>
          <t>Only the proposed truce territory in the selected synopsis.</t>
        </is>
      </c>
    </row>
    <row r="4340" ht="31" customHeight="1" s="99">
      <c r="A4340" s="212" t="inlineStr">
        <is>
          <t>CDM-04339</t>
        </is>
      </c>
      <c r="B4340" s="212" t="inlineStr">
        <is>
          <t>CHR-SRC254-009</t>
        </is>
      </c>
      <c r="C4340" s="212" t="inlineStr">
        <is>
          <t>Guenevere</t>
        </is>
      </c>
      <c r="D4340" s="213" t="inlineStr">
        <is>
          <t>SRC-254</t>
        </is>
      </c>
      <c r="E4340" s="213" t="inlineStr">
        <is>
          <t>cosmologies_and_realms</t>
        </is>
      </c>
      <c r="F4340" s="213" t="inlineStr">
        <is>
          <t>Leondegrance's castle</t>
        </is>
      </c>
      <c r="G4340" s="213" t="inlineStr"/>
      <c r="H4340" s="213" t="inlineStr"/>
      <c r="I4340" s="213" t="inlineStr">
        <is>
          <t>high</t>
        </is>
      </c>
      <c r="J4340" s="213" t="inlineStr">
        <is>
          <t>Her selected initial setting.</t>
        </is>
      </c>
    </row>
    <row r="4341" ht="31" customHeight="1" s="99">
      <c r="A4341" s="215" t="inlineStr">
        <is>
          <t>CDM-04340</t>
        </is>
      </c>
      <c r="B4341" s="215" t="inlineStr">
        <is>
          <t>CHR-SRC254-009</t>
        </is>
      </c>
      <c r="C4341" s="215" t="inlineStr">
        <is>
          <t>Guenevere</t>
        </is>
      </c>
      <c r="D4341" s="216" t="inlineStr">
        <is>
          <t>SRC-254</t>
        </is>
      </c>
      <c r="E4341" s="216" t="inlineStr">
        <is>
          <t>metaphysical_laws_and_rituals</t>
        </is>
      </c>
      <c r="F4341" s="216" t="inlineStr">
        <is>
          <t>Merlin's marriage/betrayal prediction</t>
        </is>
      </c>
      <c r="G4341" s="216" t="inlineStr"/>
      <c r="H4341" s="216" t="inlineStr"/>
      <c r="I4341" s="216" t="inlineStr">
        <is>
          <t>high</t>
        </is>
      </c>
      <c r="J4341" s="216" t="inlineStr">
        <is>
          <t>A film-scene prediction; no later act or named trusted friend is entered.</t>
        </is>
      </c>
    </row>
    <row r="4342" ht="31" customHeight="1" s="99">
      <c r="A4342" s="212" t="inlineStr">
        <is>
          <t>CDM-04341</t>
        </is>
      </c>
      <c r="B4342" s="212" t="inlineStr">
        <is>
          <t>CHR-SRC254-009</t>
        </is>
      </c>
      <c r="C4342" s="212" t="inlineStr">
        <is>
          <t>Guenevere</t>
        </is>
      </c>
      <c r="D4342" s="213" t="inlineStr">
        <is>
          <t>SRC-254</t>
        </is>
      </c>
      <c r="E4342" s="213" t="inlineStr">
        <is>
          <t>narrative_archetypes</t>
        </is>
      </c>
      <c r="F4342" s="213" t="inlineStr">
        <is>
          <t>future-queen prediction target</t>
        </is>
      </c>
      <c r="G4342" s="213" t="inlineStr"/>
      <c r="H4342" s="213" t="inlineStr"/>
      <c r="I4342" s="213" t="inlineStr">
        <is>
          <t>high</t>
        </is>
      </c>
      <c r="J4342" s="213" t="inlineStr">
        <is>
          <t>The selected source predicts marriage but this is not an achieved status in the boundary.</t>
        </is>
      </c>
    </row>
    <row r="4343" ht="31" customHeight="1" s="99">
      <c r="A4343" s="215" t="inlineStr">
        <is>
          <t>CDM-04342</t>
        </is>
      </c>
      <c r="B4343" s="215" t="inlineStr">
        <is>
          <t>CHR-SRC254-004</t>
        </is>
      </c>
      <c r="C4343" s="215" t="inlineStr">
        <is>
          <t>Igrayne</t>
        </is>
      </c>
      <c r="D4343" s="216" t="inlineStr">
        <is>
          <t>SRC-254</t>
        </is>
      </c>
      <c r="E4343" s="216" t="inlineStr">
        <is>
          <t>states_and_transformations</t>
        </is>
      </c>
      <c r="F4343" s="216" t="inlineStr">
        <is>
          <t>deceived by Cornwall impersonation</t>
        </is>
      </c>
      <c r="G4343" s="216" t="inlineStr"/>
      <c r="H4343" s="216" t="inlineStr"/>
      <c r="I4343" s="216" t="inlineStr">
        <is>
          <t>high</t>
        </is>
      </c>
      <c r="J4343" s="216" t="inlineStr">
        <is>
          <t>AFI says the ruse fools Igrayne.</t>
        </is>
      </c>
    </row>
    <row r="4344" ht="31" customHeight="1" s="99">
      <c r="A4344" s="212" t="inlineStr">
        <is>
          <t>CDM-04343</t>
        </is>
      </c>
      <c r="B4344" s="212" t="inlineStr">
        <is>
          <t>CHR-SRC254-004</t>
        </is>
      </c>
      <c r="C4344" s="212" t="inlineStr">
        <is>
          <t>Igrayne</t>
        </is>
      </c>
      <c r="D4344" s="213" t="inlineStr">
        <is>
          <t>SRC-254</t>
        </is>
      </c>
      <c r="E4344" s="213" t="inlineStr">
        <is>
          <t>metaphysical_laws_and_rituals</t>
        </is>
      </c>
      <c r="F4344" s="213" t="inlineStr">
        <is>
          <t>Merlin's disguise spell</t>
        </is>
      </c>
      <c r="G4344" s="213" t="inlineStr"/>
      <c r="H4344" s="213" t="inlineStr"/>
      <c r="I4344" s="213" t="inlineStr">
        <is>
          <t>high</t>
        </is>
      </c>
      <c r="J4344" s="213" t="inlineStr">
        <is>
          <t>Context for the impersonation; no broad magic claim.</t>
        </is>
      </c>
    </row>
    <row r="4345" ht="31" customHeight="1" s="99">
      <c r="A4345" s="215" t="inlineStr">
        <is>
          <t>CDM-04344</t>
        </is>
      </c>
      <c r="B4345" s="215" t="inlineStr">
        <is>
          <t>CHR-SRC254-004</t>
        </is>
      </c>
      <c r="C4345" s="215" t="inlineStr">
        <is>
          <t>Igrayne</t>
        </is>
      </c>
      <c r="D4345" s="216" t="inlineStr">
        <is>
          <t>SRC-254</t>
        </is>
      </c>
      <c r="E4345" s="216" t="inlineStr">
        <is>
          <t>narrative_archetypes</t>
        </is>
      </c>
      <c r="F4345" s="216" t="inlineStr">
        <is>
          <t>deceived mother of Arthur</t>
        </is>
      </c>
      <c r="G4345" s="216" t="inlineStr"/>
      <c r="H4345" s="216" t="inlineStr"/>
      <c r="I4345" s="216" t="inlineStr">
        <is>
          <t>high</t>
        </is>
      </c>
      <c r="J4345" s="216" t="inlineStr">
        <is>
          <t>Strictly describes the selected synopsis events.</t>
        </is>
      </c>
    </row>
    <row r="4346" ht="31" customHeight="1" s="99">
      <c r="A4346" s="212" t="inlineStr">
        <is>
          <t>CDM-04345</t>
        </is>
      </c>
      <c r="B4346" s="212" t="inlineStr">
        <is>
          <t>CHR-SRC254-007</t>
        </is>
      </c>
      <c r="C4346" s="212" t="inlineStr">
        <is>
          <t>Kay</t>
        </is>
      </c>
      <c r="D4346" s="213" t="inlineStr">
        <is>
          <t>SRC-254</t>
        </is>
      </c>
      <c r="E4346" s="213" t="inlineStr">
        <is>
          <t>roles_and_vocations</t>
        </is>
      </c>
      <c r="F4346" s="213" t="inlineStr">
        <is>
          <t>squire's older brother</t>
        </is>
      </c>
      <c r="G4346" s="213" t="inlineStr"/>
      <c r="H4346" s="213" t="inlineStr"/>
      <c r="I4346" s="213" t="inlineStr">
        <is>
          <t>high</t>
        </is>
      </c>
      <c r="J4346" s="213" t="inlineStr">
        <is>
          <t>AFI says Arthur is squire to Kay and calls Kay his older brother; no later office is added.</t>
        </is>
      </c>
    </row>
    <row r="4347" ht="31" customHeight="1" s="99">
      <c r="A4347" s="215" t="inlineStr">
        <is>
          <t>CDM-04346</t>
        </is>
      </c>
      <c r="B4347" s="215" t="inlineStr">
        <is>
          <t>CHR-SRC254-007</t>
        </is>
      </c>
      <c r="C4347" s="215" t="inlineStr">
        <is>
          <t>Kay</t>
        </is>
      </c>
      <c r="D4347" s="216" t="inlineStr">
        <is>
          <t>SRC-254</t>
        </is>
      </c>
      <c r="E4347" s="216" t="inlineStr">
        <is>
          <t>artifacts_and_vehicles</t>
        </is>
      </c>
      <c r="F4347" s="216" t="inlineStr">
        <is>
          <t>stolen sword</t>
        </is>
      </c>
      <c r="G4347" s="216" t="inlineStr"/>
      <c r="H4347" s="216" t="inlineStr"/>
      <c r="I4347" s="216" t="inlineStr">
        <is>
          <t>high</t>
        </is>
      </c>
      <c r="J4347" s="216" t="inlineStr">
        <is>
          <t>Catalyst for Arthur needing a replacement, not Excalibur itself.</t>
        </is>
      </c>
    </row>
    <row r="4348" ht="31" customHeight="1" s="99">
      <c r="A4348" s="212" t="inlineStr">
        <is>
          <t>CDM-04347</t>
        </is>
      </c>
      <c r="B4348" s="212" t="inlineStr">
        <is>
          <t>CHR-SRC254-011</t>
        </is>
      </c>
      <c r="C4348" s="212" t="inlineStr">
        <is>
          <t>Lady of the Lake</t>
        </is>
      </c>
      <c r="D4348" s="213" t="inlineStr">
        <is>
          <t>SRC-254</t>
        </is>
      </c>
      <c r="E4348" s="213" t="inlineStr">
        <is>
          <t>roles_and_vocations</t>
        </is>
      </c>
      <c r="F4348" s="213" t="inlineStr">
        <is>
          <t>lake-associated Excalibur bearer</t>
        </is>
      </c>
      <c r="G4348" s="213" t="inlineStr"/>
      <c r="H4348" s="213" t="inlineStr"/>
      <c r="I4348" s="213" t="inlineStr">
        <is>
          <t>high</t>
        </is>
      </c>
      <c r="J4348" s="213" t="inlineStr">
        <is>
          <t>Strictly the selected scene; no origin or office beyond this action.</t>
        </is>
      </c>
    </row>
    <row r="4349" ht="31" customHeight="1" s="99">
      <c r="A4349" s="215" t="inlineStr">
        <is>
          <t>CDM-04348</t>
        </is>
      </c>
      <c r="B4349" s="215" t="inlineStr">
        <is>
          <t>CHR-SRC254-011</t>
        </is>
      </c>
      <c r="C4349" s="215" t="inlineStr">
        <is>
          <t>Lady of the Lake</t>
        </is>
      </c>
      <c r="D4349" s="216" t="inlineStr">
        <is>
          <t>SRC-254</t>
        </is>
      </c>
      <c r="E4349" s="216" t="inlineStr">
        <is>
          <t>artifacts_and_vehicles</t>
        </is>
      </c>
      <c r="F4349" s="216" t="inlineStr">
        <is>
          <t>Excalibur</t>
        </is>
      </c>
      <c r="G4349" s="216" t="inlineStr"/>
      <c r="H4349" s="216" t="inlineStr"/>
      <c r="I4349" s="216" t="inlineStr">
        <is>
          <t>high</t>
        </is>
      </c>
      <c r="J4349" s="216" t="inlineStr">
        <is>
          <t>She rises with it in AFI's synopsis.</t>
        </is>
      </c>
    </row>
    <row r="4350" ht="31" customHeight="1" s="99">
      <c r="A4350" s="212" t="inlineStr">
        <is>
          <t>CDM-04349</t>
        </is>
      </c>
      <c r="B4350" s="212" t="inlineStr">
        <is>
          <t>CHR-SRC254-011</t>
        </is>
      </c>
      <c r="C4350" s="212" t="inlineStr">
        <is>
          <t>Lady of the Lake</t>
        </is>
      </c>
      <c r="D4350" s="213" t="inlineStr">
        <is>
          <t>SRC-254</t>
        </is>
      </c>
      <c r="E4350" s="213" t="inlineStr">
        <is>
          <t>cosmologies_and_realms</t>
        </is>
      </c>
      <c r="F4350" s="213" t="inlineStr">
        <is>
          <t>watery depths</t>
        </is>
      </c>
      <c r="G4350" s="213" t="inlineStr"/>
      <c r="H4350" s="213" t="inlineStr"/>
      <c r="I4350" s="213" t="inlineStr">
        <is>
          <t>high</t>
        </is>
      </c>
      <c r="J4350" s="213" t="inlineStr">
        <is>
          <t>Location phrase in selected summary only.</t>
        </is>
      </c>
    </row>
    <row r="4351" ht="31" customHeight="1" s="99">
      <c r="A4351" s="215" t="inlineStr">
        <is>
          <t>CDM-04350</t>
        </is>
      </c>
      <c r="B4351" s="215" t="inlineStr">
        <is>
          <t>CHR-SRC254-008</t>
        </is>
      </c>
      <c r="C4351" s="215" t="inlineStr">
        <is>
          <t>Leondegrance</t>
        </is>
      </c>
      <c r="D4351" s="216" t="inlineStr">
        <is>
          <t>SRC-254</t>
        </is>
      </c>
      <c r="E4351" s="216" t="inlineStr">
        <is>
          <t>roles_and_vocations</t>
        </is>
      </c>
      <c r="F4351" s="216" t="inlineStr">
        <is>
          <t>Arthur's early supporter</t>
        </is>
      </c>
      <c r="G4351" s="216" t="inlineStr"/>
      <c r="H4351" s="216" t="inlineStr"/>
      <c r="I4351" s="216" t="inlineStr">
        <is>
          <t>high</t>
        </is>
      </c>
      <c r="J4351" s="216" t="inlineStr">
        <is>
          <t>He declares allegiance after Arthur draws Excalibur; no future political role is claimed.</t>
        </is>
      </c>
    </row>
    <row r="4352" ht="31" customHeight="1" s="99">
      <c r="A4352" s="212" t="inlineStr">
        <is>
          <t>CDM-04351</t>
        </is>
      </c>
      <c r="B4352" s="212" t="inlineStr">
        <is>
          <t>CHR-SRC254-008</t>
        </is>
      </c>
      <c r="C4352" s="212" t="inlineStr">
        <is>
          <t>Leondegrance</t>
        </is>
      </c>
      <c r="D4352" s="213" t="inlineStr">
        <is>
          <t>SRC-254</t>
        </is>
      </c>
      <c r="E4352" s="213" t="inlineStr">
        <is>
          <t>cosmologies_and_realms</t>
        </is>
      </c>
      <c r="F4352" s="213" t="inlineStr">
        <is>
          <t>Leondegrance's castle</t>
        </is>
      </c>
      <c r="G4352" s="213" t="inlineStr"/>
      <c r="H4352" s="213" t="inlineStr"/>
      <c r="I4352" s="213" t="inlineStr">
        <is>
          <t>high</t>
        </is>
      </c>
      <c r="J4352" s="213" t="inlineStr">
        <is>
          <t>Named only as the siege setting.</t>
        </is>
      </c>
    </row>
    <row r="4353" ht="31" customHeight="1" s="99">
      <c r="A4353" s="215" t="inlineStr">
        <is>
          <t>CDM-04352</t>
        </is>
      </c>
      <c r="B4353" s="215" t="inlineStr">
        <is>
          <t>CHR-SRC254-001</t>
        </is>
      </c>
      <c r="C4353" s="215" t="inlineStr">
        <is>
          <t>Merlin</t>
        </is>
      </c>
      <c r="D4353" s="216" t="inlineStr">
        <is>
          <t>SRC-254</t>
        </is>
      </c>
      <c r="E4353" s="216" t="inlineStr">
        <is>
          <t>roles_and_vocations</t>
        </is>
      </c>
      <c r="F4353" s="216" t="inlineStr">
        <is>
          <t>sorcerer</t>
        </is>
      </c>
      <c r="G4353" s="216" t="inlineStr"/>
      <c r="H4353" s="216" t="inlineStr"/>
      <c r="I4353" s="216" t="inlineStr">
        <is>
          <t>high</t>
        </is>
      </c>
      <c r="J4353" s="216" t="inlineStr">
        <is>
          <t>Direct onscreen-prologue and synopsis designation.</t>
        </is>
      </c>
    </row>
    <row r="4354" ht="31" customHeight="1" s="99">
      <c r="A4354" s="212" t="inlineStr">
        <is>
          <t>CDM-04353</t>
        </is>
      </c>
      <c r="B4354" s="212" t="inlineStr">
        <is>
          <t>CHR-SRC254-001</t>
        </is>
      </c>
      <c r="C4354" s="212" t="inlineStr">
        <is>
          <t>Merlin</t>
        </is>
      </c>
      <c r="D4354" s="213" t="inlineStr">
        <is>
          <t>SRC-254</t>
        </is>
      </c>
      <c r="E4354" s="213" t="inlineStr">
        <is>
          <t>power_traditions</t>
        </is>
      </c>
      <c r="F4354" s="213" t="inlineStr">
        <is>
          <t>source-fiction conjuring and disguise magic</t>
        </is>
      </c>
      <c r="G4354" s="213" t="inlineStr"/>
      <c r="H4354" s="213" t="inlineStr"/>
      <c r="I4354" s="213" t="inlineStr">
        <is>
          <t>high</t>
        </is>
      </c>
      <c r="J4354" s="213" t="inlineStr">
        <is>
          <t>AFI describes conjuring the Lady and changing Uther's countenance; no complete magic system is inferred.</t>
        </is>
      </c>
    </row>
    <row r="4355" ht="31" customHeight="1" s="99">
      <c r="A4355" s="215" t="inlineStr">
        <is>
          <t>CDM-04354</t>
        </is>
      </c>
      <c r="B4355" s="215" t="inlineStr">
        <is>
          <t>CHR-SRC254-001</t>
        </is>
      </c>
      <c r="C4355" s="215" t="inlineStr">
        <is>
          <t>Merlin</t>
        </is>
      </c>
      <c r="D4355" s="216" t="inlineStr">
        <is>
          <t>SRC-254</t>
        </is>
      </c>
      <c r="E4355" s="216" t="inlineStr">
        <is>
          <t>artifacts_and_vehicles</t>
        </is>
      </c>
      <c r="F4355" s="216" t="inlineStr">
        <is>
          <t>Excalibur</t>
        </is>
      </c>
      <c r="G4355" s="216" t="inlineStr"/>
      <c r="H4355" s="216" t="inlineStr"/>
      <c r="I4355" s="216" t="inlineStr">
        <is>
          <t>high</t>
        </is>
      </c>
      <c r="J4355" s="216" t="inlineStr">
        <is>
          <t>He summons it through the Lady and declares its succession condition.</t>
        </is>
      </c>
    </row>
    <row r="4356" ht="31" customHeight="1" s="99">
      <c r="A4356" s="212" t="inlineStr">
        <is>
          <t>CDM-04355</t>
        </is>
      </c>
      <c r="B4356" s="212" t="inlineStr">
        <is>
          <t>CHR-SRC254-001</t>
        </is>
      </c>
      <c r="C4356" s="212" t="inlineStr">
        <is>
          <t>Merlin</t>
        </is>
      </c>
      <c r="D4356" s="213" t="inlineStr">
        <is>
          <t>SRC-254</t>
        </is>
      </c>
      <c r="E4356" s="213" t="inlineStr">
        <is>
          <t>metaphysical_laws_and_rituals</t>
        </is>
      </c>
      <c r="F4356" s="213" t="inlineStr">
        <is>
          <t>sword-in-stone kingship condition</t>
        </is>
      </c>
      <c r="G4356" s="213" t="inlineStr"/>
      <c r="H4356" s="213" t="inlineStr"/>
      <c r="I4356" s="213" t="inlineStr">
        <is>
          <t>high</t>
        </is>
      </c>
      <c r="J4356" s="213" t="inlineStr">
        <is>
          <t>He declares the true king is the person who draws it.</t>
        </is>
      </c>
    </row>
    <row r="4357" ht="31" customHeight="1" s="99">
      <c r="A4357" s="215" t="inlineStr">
        <is>
          <t>CDM-04356</t>
        </is>
      </c>
      <c r="B4357" s="215" t="inlineStr">
        <is>
          <t>CHR-SRC254-001</t>
        </is>
      </c>
      <c r="C4357" s="215" t="inlineStr">
        <is>
          <t>Merlin</t>
        </is>
      </c>
      <c r="D4357" s="216" t="inlineStr">
        <is>
          <t>SRC-254</t>
        </is>
      </c>
      <c r="E4357" s="216" t="inlineStr">
        <is>
          <t>narrative_archetypes</t>
        </is>
      </c>
      <c r="F4357" s="216" t="inlineStr">
        <is>
          <t>succession-guiding sorcerer</t>
        </is>
      </c>
      <c r="G4357" s="216" t="inlineStr"/>
      <c r="H4357" s="216" t="inlineStr"/>
      <c r="I4357" s="216" t="inlineStr">
        <is>
          <t>high</t>
        </is>
      </c>
      <c r="J4357" s="216" t="inlineStr">
        <is>
          <t>Selected segment actions only.</t>
        </is>
      </c>
    </row>
    <row r="4358" ht="31" customHeight="1" s="99">
      <c r="A4358" s="212" t="inlineStr">
        <is>
          <t>CDM-04357</t>
        </is>
      </c>
      <c r="B4358" s="212" t="inlineStr">
        <is>
          <t>CHR-SRC254-005</t>
        </is>
      </c>
      <c r="C4358" s="212" t="inlineStr">
        <is>
          <t>Morgana</t>
        </is>
      </c>
      <c r="D4358" s="213" t="inlineStr">
        <is>
          <t>SRC-254</t>
        </is>
      </c>
      <c r="E4358" s="213" t="inlineStr">
        <is>
          <t>metaphysical_laws_and_rituals</t>
        </is>
      </c>
      <c r="F4358" s="213" t="inlineStr">
        <is>
          <t>witness to disguise magic</t>
        </is>
      </c>
      <c r="G4358" s="213" t="inlineStr"/>
      <c r="H4358" s="213" t="inlineStr"/>
      <c r="I4358" s="213" t="inlineStr">
        <is>
          <t>high</t>
        </is>
      </c>
      <c r="J4358" s="213" t="inlineStr">
        <is>
          <t>She sees the truth despite the spell; no independent ability is claimed.</t>
        </is>
      </c>
    </row>
    <row r="4359" ht="31" customHeight="1" s="99">
      <c r="A4359" s="215" t="inlineStr">
        <is>
          <t>CDM-04358</t>
        </is>
      </c>
      <c r="B4359" s="215" t="inlineStr">
        <is>
          <t>CHR-SRC254-005</t>
        </is>
      </c>
      <c r="C4359" s="215" t="inlineStr">
        <is>
          <t>Morgana</t>
        </is>
      </c>
      <c r="D4359" s="216" t="inlineStr">
        <is>
          <t>SRC-254</t>
        </is>
      </c>
      <c r="E4359" s="216" t="inlineStr">
        <is>
          <t>narrative_archetypes</t>
        </is>
      </c>
      <c r="F4359" s="216" t="inlineStr">
        <is>
          <t>child witness to deception</t>
        </is>
      </c>
      <c r="G4359" s="216" t="inlineStr"/>
      <c r="H4359" s="216" t="inlineStr"/>
      <c r="I4359" s="216" t="inlineStr">
        <is>
          <t>high</t>
        </is>
      </c>
      <c r="J4359" s="216" t="inlineStr">
        <is>
          <t>AFI calls her young daughter; this is a narrative position, not a numerical age.</t>
        </is>
      </c>
    </row>
    <row r="4360" ht="31" customHeight="1" s="99">
      <c r="A4360" s="212" t="inlineStr">
        <is>
          <t>CDM-04359</t>
        </is>
      </c>
      <c r="B4360" s="212" t="inlineStr">
        <is>
          <t>CHR-SRC254-010</t>
        </is>
      </c>
      <c r="C4360" s="212" t="inlineStr">
        <is>
          <t>Uryens</t>
        </is>
      </c>
      <c r="D4360" s="213" t="inlineStr">
        <is>
          <t>SRC-254</t>
        </is>
      </c>
      <c r="E4360" s="213" t="inlineStr">
        <is>
          <t>roles_and_vocations</t>
        </is>
      </c>
      <c r="F4360" s="213" t="inlineStr">
        <is>
          <t>knight</t>
        </is>
      </c>
      <c r="G4360" s="213" t="inlineStr"/>
      <c r="H4360" s="213" t="inlineStr"/>
      <c r="I4360" s="213" t="inlineStr">
        <is>
          <t>high</t>
        </is>
      </c>
      <c r="J4360" s="213" t="inlineStr">
        <is>
          <t>Direct synopsis designation.</t>
        </is>
      </c>
    </row>
    <row r="4361" ht="31" customHeight="1" s="99">
      <c r="A4361" s="215" t="inlineStr">
        <is>
          <t>CDM-04360</t>
        </is>
      </c>
      <c r="B4361" s="215" t="inlineStr">
        <is>
          <t>CHR-SRC254-010</t>
        </is>
      </c>
      <c r="C4361" s="215" t="inlineStr">
        <is>
          <t>Uryens</t>
        </is>
      </c>
      <c r="D4361" s="216" t="inlineStr">
        <is>
          <t>SRC-254</t>
        </is>
      </c>
      <c r="E4361" s="216" t="inlineStr">
        <is>
          <t>roles_and_vocations</t>
        </is>
      </c>
      <c r="F4361" s="216" t="inlineStr">
        <is>
          <t>Arthur's knighting agent</t>
        </is>
      </c>
      <c r="G4361" s="216" t="inlineStr"/>
      <c r="H4361" s="216" t="inlineStr"/>
      <c r="I4361" s="216" t="inlineStr">
        <is>
          <t>high</t>
        </is>
      </c>
      <c r="J4361" s="216" t="inlineStr">
        <is>
          <t>He knights Arthur in the selected accession scene; no lasting office is inferred.</t>
        </is>
      </c>
    </row>
    <row r="4362" ht="31" customHeight="1" s="99">
      <c r="A4362" s="212" t="inlineStr">
        <is>
          <t>CDM-04361</t>
        </is>
      </c>
      <c r="B4362" s="212" t="inlineStr">
        <is>
          <t>CHR-SRC254-010</t>
        </is>
      </c>
      <c r="C4362" s="212" t="inlineStr">
        <is>
          <t>Uryens</t>
        </is>
      </c>
      <c r="D4362" s="213" t="inlineStr">
        <is>
          <t>SRC-254</t>
        </is>
      </c>
      <c r="E4362" s="213" t="inlineStr">
        <is>
          <t>artifacts_and_vehicles</t>
        </is>
      </c>
      <c r="F4362" s="213" t="inlineStr">
        <is>
          <t>Excalibur</t>
        </is>
      </c>
      <c r="G4362" s="213" t="inlineStr"/>
      <c r="H4362" s="213" t="inlineStr"/>
      <c r="I4362" s="213" t="inlineStr">
        <is>
          <t>high</t>
        </is>
      </c>
      <c r="J4362" s="213" t="inlineStr">
        <is>
          <t>Arthur hands it to Uryens for the knighting scene.</t>
        </is>
      </c>
    </row>
    <row r="4363" ht="31" customHeight="1" s="99">
      <c r="A4363" s="215" t="inlineStr">
        <is>
          <t>CDM-04362</t>
        </is>
      </c>
      <c r="B4363" s="215" t="inlineStr">
        <is>
          <t>CHR-SRC254-010</t>
        </is>
      </c>
      <c r="C4363" s="215" t="inlineStr">
        <is>
          <t>Uryens</t>
        </is>
      </c>
      <c r="D4363" s="216" t="inlineStr">
        <is>
          <t>SRC-254</t>
        </is>
      </c>
      <c r="E4363" s="216" t="inlineStr">
        <is>
          <t>metaphysical_laws_and_rituals</t>
        </is>
      </c>
      <c r="F4363" s="216" t="inlineStr">
        <is>
          <t>knighting and allegiance rite</t>
        </is>
      </c>
      <c r="G4363" s="216" t="inlineStr"/>
      <c r="H4363" s="216" t="inlineStr"/>
      <c r="I4363" s="216" t="inlineStr">
        <is>
          <t>high</t>
        </is>
      </c>
      <c r="J4363" s="216" t="inlineStr">
        <is>
          <t>Film-specific accession act only.</t>
        </is>
      </c>
    </row>
    <row r="4364" ht="31" customHeight="1" s="99">
      <c r="A4364" s="212" t="inlineStr">
        <is>
          <t>CDM-04363</t>
        </is>
      </c>
      <c r="B4364" s="212" t="inlineStr">
        <is>
          <t>CHR-SRC254-010</t>
        </is>
      </c>
      <c r="C4364" s="212" t="inlineStr">
        <is>
          <t>Uryens</t>
        </is>
      </c>
      <c r="D4364" s="213" t="inlineStr">
        <is>
          <t>SRC-254</t>
        </is>
      </c>
      <c r="E4364" s="213" t="inlineStr">
        <is>
          <t>narrative_archetypes</t>
        </is>
      </c>
      <c r="F4364" s="213" t="inlineStr">
        <is>
          <t>skeptical knight who recognizes the king</t>
        </is>
      </c>
      <c r="G4364" s="213" t="inlineStr"/>
      <c r="H4364" s="213" t="inlineStr"/>
      <c r="I4364" s="213" t="inlineStr">
        <is>
          <t>high</t>
        </is>
      </c>
      <c r="J4364" s="213" t="inlineStr">
        <is>
          <t>Direct selected-scene action.</t>
        </is>
      </c>
    </row>
    <row r="4365" ht="31" customHeight="1" s="99">
      <c r="A4365" s="215" t="inlineStr">
        <is>
          <t>CDM-04364</t>
        </is>
      </c>
      <c r="B4365" s="215" t="inlineStr">
        <is>
          <t>CHR-SRC254-002</t>
        </is>
      </c>
      <c r="C4365" s="215" t="inlineStr">
        <is>
          <t>Uther Pendragon</t>
        </is>
      </c>
      <c r="D4365" s="216" t="inlineStr">
        <is>
          <t>SRC-254</t>
        </is>
      </c>
      <c r="E4365" s="216" t="inlineStr">
        <is>
          <t>roles_and_vocations</t>
        </is>
      </c>
      <c r="F4365" s="216" t="inlineStr">
        <is>
          <t>Pendragon claimant/war leader</t>
        </is>
      </c>
      <c r="G4365" s="216" t="inlineStr"/>
      <c r="H4365" s="216" t="inlineStr"/>
      <c r="I4365" s="216" t="inlineStr">
        <is>
          <t>high</t>
        </is>
      </c>
      <c r="J4365" s="216" t="inlineStr">
        <is>
          <t>Direct name and martial/political action; no extra dynastic history is added.</t>
        </is>
      </c>
    </row>
    <row r="4366" ht="31" customHeight="1" s="99">
      <c r="A4366" s="212" t="inlineStr">
        <is>
          <t>CDM-04365</t>
        </is>
      </c>
      <c r="B4366" s="212" t="inlineStr">
        <is>
          <t>CHR-SRC254-002</t>
        </is>
      </c>
      <c r="C4366" s="212" t="inlineStr">
        <is>
          <t>Uther Pendragon</t>
        </is>
      </c>
      <c r="D4366" s="213" t="inlineStr">
        <is>
          <t>SRC-254</t>
        </is>
      </c>
      <c r="E4366" s="213" t="inlineStr">
        <is>
          <t>states_and_transformations</t>
        </is>
      </c>
      <c r="F4366" s="213" t="inlineStr">
        <is>
          <t>fatal ambush after Arthur's birth</t>
        </is>
      </c>
      <c r="G4366" s="213" t="inlineStr"/>
      <c r="H4366" s="213" t="inlineStr"/>
      <c r="I4366" s="213" t="inlineStr">
        <is>
          <t>high</t>
        </is>
      </c>
      <c r="J4366" s="213" t="inlineStr">
        <is>
          <t>AFI says he is ambushed and dies; no injury detail is included.</t>
        </is>
      </c>
    </row>
    <row r="4367" ht="31" customHeight="1" s="99">
      <c r="A4367" s="215" t="inlineStr">
        <is>
          <t>CDM-04366</t>
        </is>
      </c>
      <c r="B4367" s="215" t="inlineStr">
        <is>
          <t>CHR-SRC254-002</t>
        </is>
      </c>
      <c r="C4367" s="215" t="inlineStr">
        <is>
          <t>Uther Pendragon</t>
        </is>
      </c>
      <c r="D4367" s="216" t="inlineStr">
        <is>
          <t>SRC-254</t>
        </is>
      </c>
      <c r="E4367" s="216" t="inlineStr">
        <is>
          <t>artifacts_and_vehicles</t>
        </is>
      </c>
      <c r="F4367" s="216" t="inlineStr">
        <is>
          <t>Excalibur</t>
        </is>
      </c>
      <c r="G4367" s="216" t="inlineStr"/>
      <c r="H4367" s="216" t="inlineStr"/>
      <c r="I4367" s="216" t="inlineStr">
        <is>
          <t>high</t>
        </is>
      </c>
      <c r="J4367" s="216" t="inlineStr">
        <is>
          <t>He brandishes it, later puts it in the stone.</t>
        </is>
      </c>
    </row>
    <row r="4368" ht="31" customHeight="1" s="99">
      <c r="A4368" s="212" t="inlineStr">
        <is>
          <t>CDM-04367</t>
        </is>
      </c>
      <c r="B4368" s="212" t="inlineStr">
        <is>
          <t>CHR-SRC254-002</t>
        </is>
      </c>
      <c r="C4368" s="212" t="inlineStr">
        <is>
          <t>Uther Pendragon</t>
        </is>
      </c>
      <c r="D4368" s="213" t="inlineStr">
        <is>
          <t>SRC-254</t>
        </is>
      </c>
      <c r="E4368" s="213" t="inlineStr">
        <is>
          <t>metaphysical_laws_and_rituals</t>
        </is>
      </c>
      <c r="F4368" s="213" t="inlineStr">
        <is>
          <t>Merlin's Cornwall-disguise spell</t>
        </is>
      </c>
      <c r="G4368" s="213" t="inlineStr"/>
      <c r="H4368" s="213" t="inlineStr"/>
      <c r="I4368" s="213" t="inlineStr">
        <is>
          <t>high</t>
        </is>
      </c>
      <c r="J4368" s="213" t="inlineStr">
        <is>
          <t>Used to impersonate Cornwall; no general spell rule is inferred.</t>
        </is>
      </c>
    </row>
    <row r="4369" ht="31" customHeight="1" s="99">
      <c r="A4369" s="215" t="inlineStr">
        <is>
          <t>CDM-04368</t>
        </is>
      </c>
      <c r="B4369" s="215" t="inlineStr">
        <is>
          <t>CHR-SRC254-002</t>
        </is>
      </c>
      <c r="C4369" s="215" t="inlineStr">
        <is>
          <t>Uther Pendragon</t>
        </is>
      </c>
      <c r="D4369" s="216" t="inlineStr">
        <is>
          <t>SRC-254</t>
        </is>
      </c>
      <c r="E4369" s="216" t="inlineStr">
        <is>
          <t>narrative_archetypes</t>
        </is>
      </c>
      <c r="F4369" s="216" t="inlineStr">
        <is>
          <t>truce-breaking father of the future king</t>
        </is>
      </c>
      <c r="G4369" s="216" t="inlineStr"/>
      <c r="H4369" s="216" t="inlineStr"/>
      <c r="I4369" s="216" t="inlineStr">
        <is>
          <t>high</t>
        </is>
      </c>
      <c r="J4369" s="216" t="inlineStr">
        <is>
          <t>Bound to selected events only.</t>
        </is>
      </c>
    </row>
    <row r="4370" ht="31" customHeight="1" s="99">
      <c r="A4370" s="212" t="inlineStr">
        <is>
          <t>CDM-04369</t>
        </is>
      </c>
      <c r="B4370" s="212" t="inlineStr">
        <is>
          <t>CHR-SRC255-001</t>
        </is>
      </c>
      <c r="C4370" s="212" t="inlineStr">
        <is>
          <t>Bowen</t>
        </is>
      </c>
      <c r="D4370" s="213" t="inlineStr">
        <is>
          <t>SRC-255</t>
        </is>
      </c>
      <c r="E4370" s="213" t="inlineStr">
        <is>
          <t>roles_and_vocations</t>
        </is>
      </c>
      <c r="F4370" s="213" t="inlineStr">
        <is>
          <t>knight</t>
        </is>
      </c>
      <c r="G4370" s="213" t="inlineStr"/>
      <c r="H4370" s="213" t="inlineStr"/>
      <c r="I4370" s="213" t="inlineStr">
        <is>
          <t>high</t>
        </is>
      </c>
      <c r="J4370" s="213" t="inlineStr">
        <is>
          <t>The authorized synopsis calls Bowen a once-chivalrous knight; no real historical knighthood mapping is inferred.</t>
        </is>
      </c>
    </row>
    <row r="4371" ht="31" customHeight="1" s="99">
      <c r="A4371" s="215" t="inlineStr">
        <is>
          <t>CDM-04370</t>
        </is>
      </c>
      <c r="B4371" s="215" t="inlineStr">
        <is>
          <t>CHR-SRC255-001</t>
        </is>
      </c>
      <c r="C4371" s="215" t="inlineStr">
        <is>
          <t>Bowen</t>
        </is>
      </c>
      <c r="D4371" s="216" t="inlineStr">
        <is>
          <t>SRC-255</t>
        </is>
      </c>
      <c r="E4371" s="216" t="inlineStr">
        <is>
          <t>roles_and_vocations</t>
        </is>
      </c>
      <c r="F4371" s="216" t="inlineStr">
        <is>
          <t>for-profit dragon slayer</t>
        </is>
      </c>
      <c r="G4371" s="216" t="inlineStr"/>
      <c r="H4371" s="216" t="inlineStr"/>
      <c r="I4371" s="216" t="inlineStr">
        <is>
          <t>high</t>
        </is>
      </c>
      <c r="J4371" s="216" t="inlineStr">
        <is>
          <t>The authorized synopsis directly uses this occupation framing.</t>
        </is>
      </c>
    </row>
    <row r="4372" ht="31" customHeight="1" s="99">
      <c r="A4372" s="212" t="inlineStr">
        <is>
          <t>CDM-04371</t>
        </is>
      </c>
      <c r="B4372" s="212" t="inlineStr">
        <is>
          <t>CHR-SRC255-001</t>
        </is>
      </c>
      <c r="C4372" s="212" t="inlineStr">
        <is>
          <t>Bowen</t>
        </is>
      </c>
      <c r="D4372" s="213" t="inlineStr">
        <is>
          <t>SRC-255</t>
        </is>
      </c>
      <c r="E4372" s="213" t="inlineStr">
        <is>
          <t>narrative_archetypes</t>
        </is>
      </c>
      <c r="F4372" s="213" t="inlineStr">
        <is>
          <t>former chivalric knight</t>
        </is>
      </c>
      <c r="G4372" s="213" t="inlineStr"/>
      <c r="H4372" s="213" t="inlineStr"/>
      <c r="I4372" s="213" t="inlineStr">
        <is>
          <t>high</t>
        </is>
      </c>
      <c r="J4372" s="213" t="inlineStr">
        <is>
          <t>A descriptive label limited to the synopsis's 'once-chivalrous' wording.</t>
        </is>
      </c>
    </row>
    <row r="4373" ht="31" customHeight="1" s="99">
      <c r="A4373" s="215" t="inlineStr">
        <is>
          <t>CDM-04372</t>
        </is>
      </c>
      <c r="B4373" s="215" t="inlineStr">
        <is>
          <t>CHR-SRC255-002</t>
        </is>
      </c>
      <c r="C4373" s="215" t="inlineStr">
        <is>
          <t>Draco</t>
        </is>
      </c>
      <c r="D4373" s="216" t="inlineStr">
        <is>
          <t>SRC-255</t>
        </is>
      </c>
      <c r="E4373" s="216" t="inlineStr">
        <is>
          <t>being_types</t>
        </is>
      </c>
      <c r="F4373" s="216" t="inlineStr">
        <is>
          <t>dragon</t>
        </is>
      </c>
      <c r="G4373" s="216" t="inlineStr"/>
      <c r="H4373" s="216" t="inlineStr"/>
      <c r="I4373" s="216" t="inlineStr">
        <is>
          <t>high</t>
        </is>
      </c>
      <c r="J4373" s="216" t="inlineStr">
        <is>
          <t>The authorized synopsis calls Draco the last dragon; this is a fictional being descriptor only.</t>
        </is>
      </c>
    </row>
    <row r="4374" ht="31" customHeight="1" s="99">
      <c r="A4374" s="212" t="inlineStr">
        <is>
          <t>CDM-04373</t>
        </is>
      </c>
      <c r="B4374" s="212" t="inlineStr">
        <is>
          <t>CHR-SRC255-002</t>
        </is>
      </c>
      <c r="C4374" s="212" t="inlineStr">
        <is>
          <t>Draco</t>
        </is>
      </c>
      <c r="D4374" s="213" t="inlineStr">
        <is>
          <t>SRC-255</t>
        </is>
      </c>
      <c r="E4374" s="213" t="inlineStr">
        <is>
          <t>narrative_archetypes</t>
        </is>
      </c>
      <c r="F4374" s="213" t="inlineStr">
        <is>
          <t>last dragon</t>
        </is>
      </c>
      <c r="G4374" s="213" t="inlineStr"/>
      <c r="H4374" s="213" t="inlineStr"/>
      <c r="I4374" s="213" t="inlineStr">
        <is>
          <t>high</t>
        </is>
      </c>
      <c r="J4374" s="213" t="inlineStr">
        <is>
          <t>The exact scarcity framing supplied by the authorized synopsis; it does not establish broader franchise lore.</t>
        </is>
      </c>
    </row>
    <row r="4375" ht="31" customHeight="1" s="99">
      <c r="A4375" s="215" t="inlineStr">
        <is>
          <t>CDM-04374</t>
        </is>
      </c>
      <c r="B4375" s="215" t="inlineStr">
        <is>
          <t>CHR-SRC255-003</t>
        </is>
      </c>
      <c r="C4375" s="215" t="inlineStr">
        <is>
          <t>King Einon</t>
        </is>
      </c>
      <c r="D4375" s="216" t="inlineStr">
        <is>
          <t>SRC-255</t>
        </is>
      </c>
      <c r="E4375" s="216" t="inlineStr">
        <is>
          <t>roles_and_vocations</t>
        </is>
      </c>
      <c r="F4375" s="216" t="inlineStr">
        <is>
          <t>king</t>
        </is>
      </c>
      <c r="G4375" s="216" t="inlineStr"/>
      <c r="H4375" s="216" t="inlineStr"/>
      <c r="I4375" s="216" t="inlineStr">
        <is>
          <t>high</t>
        </is>
      </c>
      <c r="J4375" s="216" t="inlineStr">
        <is>
          <t>The authorized synopsis directly names King Einon; no real monarchy mapping is made.</t>
        </is>
      </c>
    </row>
    <row r="4376" ht="31" customHeight="1" s="99">
      <c r="A4376" s="212" t="inlineStr">
        <is>
          <t>CDM-04375</t>
        </is>
      </c>
      <c r="B4376" s="212" t="inlineStr">
        <is>
          <t>CHR-SRC255-003</t>
        </is>
      </c>
      <c r="C4376" s="212" t="inlineStr">
        <is>
          <t>King Einon</t>
        </is>
      </c>
      <c r="D4376" s="213" t="inlineStr">
        <is>
          <t>SRC-255</t>
        </is>
      </c>
      <c r="E4376" s="213" t="inlineStr">
        <is>
          <t>narrative_archetypes</t>
        </is>
      </c>
      <c r="F4376" s="213" t="inlineStr">
        <is>
          <t>tyrant</t>
        </is>
      </c>
      <c r="G4376" s="213" t="inlineStr"/>
      <c r="H4376" s="213" t="inlineStr"/>
      <c r="I4376" s="213" t="inlineStr">
        <is>
          <t>high</t>
        </is>
      </c>
      <c r="J4376" s="213" t="inlineStr">
        <is>
          <t>This is the synopsis's political characterization, not a clinical or personality judgment.</t>
        </is>
      </c>
    </row>
    <row r="4377" ht="31" customHeight="1" s="99">
      <c r="A4377" s="215" t="inlineStr">
        <is>
          <t>CDM-04376</t>
        </is>
      </c>
      <c r="B4377" s="215" t="inlineStr">
        <is>
          <t>CHR-SRC256-002</t>
        </is>
      </c>
      <c r="C4377" s="215" t="inlineStr">
        <is>
          <t>Captain Vidal</t>
        </is>
      </c>
      <c r="D4377" s="216" t="inlineStr">
        <is>
          <t>SRC-256</t>
        </is>
      </c>
      <c r="E4377" s="216" t="inlineStr">
        <is>
          <t>roles_and_vocations</t>
        </is>
      </c>
      <c r="F4377" s="216" t="inlineStr">
        <is>
          <t>captain</t>
        </is>
      </c>
      <c r="G4377" s="216" t="inlineStr"/>
      <c r="H4377" s="216" t="inlineStr"/>
      <c r="I4377" s="216" t="inlineStr">
        <is>
          <t>high</t>
        </is>
      </c>
      <c r="J4377" s="216" t="inlineStr">
        <is>
          <t>Source descriptor; no modern military comparison or full command structure is inferred.</t>
        </is>
      </c>
    </row>
    <row r="4378" ht="31" customHeight="1" s="99">
      <c r="A4378" s="212" t="inlineStr">
        <is>
          <t>CDM-04377</t>
        </is>
      </c>
      <c r="B4378" s="212" t="inlineStr">
        <is>
          <t>CHR-SRC256-002</t>
        </is>
      </c>
      <c r="C4378" s="212" t="inlineStr">
        <is>
          <t>Captain Vidal</t>
        </is>
      </c>
      <c r="D4378" s="213" t="inlineStr">
        <is>
          <t>SRC-256</t>
        </is>
      </c>
      <c r="E4378" s="213" t="inlineStr">
        <is>
          <t>affiliations</t>
        </is>
      </c>
      <c r="F4378" s="213" t="inlineStr">
        <is>
          <t>fascist regime forces</t>
        </is>
      </c>
      <c r="G4378" s="213" t="inlineStr"/>
      <c r="H4378" s="213" t="inlineStr"/>
      <c r="I4378" s="213" t="inlineStr">
        <is>
          <t>high</t>
        </is>
      </c>
      <c r="J4378" s="213" t="inlineStr">
        <is>
          <t>BFI historical-film framing only; it does not identify Vidal with a real historical person.</t>
        </is>
      </c>
    </row>
    <row r="4379" ht="31" customHeight="1" s="99">
      <c r="A4379" s="215" t="inlineStr">
        <is>
          <t>CDM-04378</t>
        </is>
      </c>
      <c r="B4379" s="215" t="inlineStr">
        <is>
          <t>CHR-SRC256-002</t>
        </is>
      </c>
      <c r="C4379" s="215" t="inlineStr">
        <is>
          <t>Captain Vidal</t>
        </is>
      </c>
      <c r="D4379" s="216" t="inlineStr">
        <is>
          <t>SRC-256</t>
        </is>
      </c>
      <c r="E4379" s="216" t="inlineStr">
        <is>
          <t>narrative_archetypes</t>
        </is>
      </c>
      <c r="F4379" s="216" t="inlineStr">
        <is>
          <t>authoritarian stepfather</t>
        </is>
      </c>
      <c r="G4379" s="216" t="inlineStr"/>
      <c r="H4379" s="216" t="inlineStr"/>
      <c r="I4379" s="216" t="inlineStr">
        <is>
          <t>high</t>
        </is>
      </c>
      <c r="J4379" s="216" t="inlineStr">
        <is>
          <t>Source description, not a universal gender/family archetype.</t>
        </is>
      </c>
    </row>
    <row r="4380" ht="31" customHeight="1" s="99">
      <c r="A4380" s="212" t="inlineStr">
        <is>
          <t>CDM-04379</t>
        </is>
      </c>
      <c r="B4380" s="212" t="inlineStr">
        <is>
          <t>CHR-SRC256-003</t>
        </is>
      </c>
      <c r="C4380" s="212" t="inlineStr">
        <is>
          <t>Mercedes</t>
        </is>
      </c>
      <c r="D4380" s="213" t="inlineStr">
        <is>
          <t>SRC-256</t>
        </is>
      </c>
      <c r="E4380" s="213" t="inlineStr">
        <is>
          <t>affiliations</t>
        </is>
      </c>
      <c r="F4380" s="213" t="inlineStr">
        <is>
          <t>anti-fascist maquis connections</t>
        </is>
      </c>
      <c r="G4380" s="213" t="inlineStr"/>
      <c r="H4380" s="213" t="inlineStr"/>
      <c r="I4380" s="213" t="inlineStr">
        <is>
          <t>high</t>
        </is>
      </c>
      <c r="J4380" s="213" t="inlineStr">
        <is>
          <t>BFI description; no specific real historical organization or person is identified.</t>
        </is>
      </c>
    </row>
    <row r="4381" ht="31" customHeight="1" s="99">
      <c r="A4381" s="215" t="inlineStr">
        <is>
          <t>CDM-04380</t>
        </is>
      </c>
      <c r="B4381" s="215" t="inlineStr">
        <is>
          <t>CHR-SRC256-003</t>
        </is>
      </c>
      <c r="C4381" s="215" t="inlineStr">
        <is>
          <t>Mercedes</t>
        </is>
      </c>
      <c r="D4381" s="216" t="inlineStr">
        <is>
          <t>SRC-256</t>
        </is>
      </c>
      <c r="E4381" s="216" t="inlineStr">
        <is>
          <t>narrative_archetypes</t>
        </is>
      </c>
      <c r="F4381" s="216" t="inlineStr">
        <is>
          <t>protector of Ofelia</t>
        </is>
      </c>
      <c r="G4381" s="216" t="inlineStr"/>
      <c r="H4381" s="216" t="inlineStr"/>
      <c r="I4381" s="216" t="inlineStr">
        <is>
          <t>high</t>
        </is>
      </c>
      <c r="J4381" s="216" t="inlineStr">
        <is>
          <t>BFI description; exact events and outcomes are omitted.</t>
        </is>
      </c>
    </row>
    <row r="4382" ht="31" customHeight="1" s="99">
      <c r="A4382" s="212" t="inlineStr">
        <is>
          <t>CDM-04381</t>
        </is>
      </c>
      <c r="B4382" s="212" t="inlineStr">
        <is>
          <t>CHR-SRC256-001</t>
        </is>
      </c>
      <c r="C4382" s="212" t="inlineStr">
        <is>
          <t>Ofelia</t>
        </is>
      </c>
      <c r="D4382" s="213" t="inlineStr">
        <is>
          <t>SRC-256</t>
        </is>
      </c>
      <c r="E4382" s="213" t="inlineStr">
        <is>
          <t>cosmologies_and_realms</t>
        </is>
      </c>
      <c r="F4382" s="213" t="inlineStr">
        <is>
          <t>magical underworld/labyrinth</t>
        </is>
      </c>
      <c r="G4382" s="213" t="inlineStr"/>
      <c r="H4382" s="213" t="inlineStr"/>
      <c r="I4382" s="213" t="inlineStr">
        <is>
          <t>high</t>
        </is>
      </c>
      <c r="J4382" s="213" t="inlineStr">
        <is>
          <t>BFI/AFI film framing; it does not resolve literal versus imagined ontology.</t>
        </is>
      </c>
    </row>
    <row r="4383" ht="31" customHeight="1" s="99">
      <c r="A4383" s="215" t="inlineStr">
        <is>
          <t>CDM-04382</t>
        </is>
      </c>
      <c r="B4383" s="215" t="inlineStr">
        <is>
          <t>CHR-SRC256-001</t>
        </is>
      </c>
      <c r="C4383" s="215" t="inlineStr">
        <is>
          <t>Ofelia</t>
        </is>
      </c>
      <c r="D4383" s="216" t="inlineStr">
        <is>
          <t>SRC-256</t>
        </is>
      </c>
      <c r="E4383" s="216" t="inlineStr">
        <is>
          <t>metaphysical_laws_and_rituals</t>
        </is>
      </c>
      <c r="F4383" s="216" t="inlineStr">
        <is>
          <t>three tasks</t>
        </is>
      </c>
      <c r="G4383" s="216" t="inlineStr"/>
      <c r="H4383" s="216" t="inlineStr"/>
      <c r="I4383" s="216" t="inlineStr">
        <is>
          <t>high</t>
        </is>
      </c>
      <c r="J4383" s="216" t="inlineStr">
        <is>
          <t>BFI record says a faun sets them; exact sequence and outcome are omitted.</t>
        </is>
      </c>
    </row>
    <row r="4384" ht="31" customHeight="1" s="99">
      <c r="A4384" s="212" t="inlineStr">
        <is>
          <t>CDM-04383</t>
        </is>
      </c>
      <c r="B4384" s="212" t="inlineStr">
        <is>
          <t>CHR-SRC256-001</t>
        </is>
      </c>
      <c r="C4384" s="212" t="inlineStr">
        <is>
          <t>Ofelia</t>
        </is>
      </c>
      <c r="D4384" s="213" t="inlineStr">
        <is>
          <t>SRC-256</t>
        </is>
      </c>
      <c r="E4384" s="213" t="inlineStr">
        <is>
          <t>narrative_archetypes</t>
        </is>
      </c>
      <c r="F4384" s="213" t="inlineStr">
        <is>
          <t>fantasy-seeking child under authoritarian threat</t>
        </is>
      </c>
      <c r="G4384" s="213" t="inlineStr"/>
      <c r="H4384" s="213" t="inlineStr"/>
      <c r="I4384" s="213" t="inlineStr">
        <is>
          <t>high</t>
        </is>
      </c>
      <c r="J4384" s="213" t="inlineStr">
        <is>
          <t>Film framing, not a generalization about children or historical victims.</t>
        </is>
      </c>
    </row>
    <row r="4385" ht="31" customHeight="1" s="99">
      <c r="A4385" s="215" t="inlineStr">
        <is>
          <t>CDM-04384</t>
        </is>
      </c>
      <c r="B4385" s="215" t="inlineStr">
        <is>
          <t>CHR-SRC257-001</t>
        </is>
      </c>
      <c r="C4385" s="215" t="inlineStr">
        <is>
          <t>Aang</t>
        </is>
      </c>
      <c r="D4385" s="216" t="inlineStr">
        <is>
          <t>SRC-257</t>
        </is>
      </c>
      <c r="E4385" s="216" t="inlineStr">
        <is>
          <t>roles_and_vocations</t>
        </is>
      </c>
      <c r="F4385" s="216" t="inlineStr">
        <is>
          <t>Avatar</t>
        </is>
      </c>
      <c r="G4385" s="216" t="inlineStr"/>
      <c r="H4385" s="216" t="inlineStr"/>
      <c r="I4385" s="216" t="inlineStr">
        <is>
          <t>high</t>
        </is>
      </c>
      <c r="J4385" s="216" t="inlineStr">
        <is>
          <t>A fictional source role. Official series metadata says only the Avatar masters all four elements; this pass does not equate it with a real spiritual office.</t>
        </is>
      </c>
    </row>
    <row r="4386" ht="31" customHeight="1" s="99">
      <c r="A4386" s="212" t="inlineStr">
        <is>
          <t>CDM-04385</t>
        </is>
      </c>
      <c r="B4386" s="212" t="inlineStr">
        <is>
          <t>CHR-SRC257-001</t>
        </is>
      </c>
      <c r="C4386" s="212" t="inlineStr">
        <is>
          <t>Aang</t>
        </is>
      </c>
      <c r="D4386" s="213" t="inlineStr">
        <is>
          <t>SRC-257</t>
        </is>
      </c>
      <c r="E4386" s="213" t="inlineStr">
        <is>
          <t>narrative_archetypes</t>
        </is>
      </c>
      <c r="F4386" s="213" t="inlineStr">
        <is>
          <t>child discovered in an iceberg</t>
        </is>
      </c>
      <c r="G4386" s="213" t="inlineStr"/>
      <c r="H4386" s="213" t="inlineStr"/>
      <c r="I4386" s="213" t="inlineStr">
        <is>
          <t>high</t>
        </is>
      </c>
      <c r="J4386" s="213" t="inlineStr">
        <is>
          <t>Official E1 premise only; no generalized claim about children in conflict is made.</t>
        </is>
      </c>
    </row>
    <row r="4387" ht="31" customHeight="1" s="99">
      <c r="A4387" s="215" t="inlineStr">
        <is>
          <t>CDM-04386</t>
        </is>
      </c>
      <c r="B4387" s="215" t="inlineStr">
        <is>
          <t>CHR-SRC257-002</t>
        </is>
      </c>
      <c r="C4387" s="215" t="inlineStr">
        <is>
          <t>Katara</t>
        </is>
      </c>
      <c r="D4387" s="216" t="inlineStr">
        <is>
          <t>SRC-257</t>
        </is>
      </c>
      <c r="E4387" s="216" t="inlineStr">
        <is>
          <t>cultures</t>
        </is>
      </c>
      <c r="F4387" s="216" t="inlineStr">
        <is>
          <t>Southern Water Tribe</t>
        </is>
      </c>
      <c r="G4387" s="216" t="inlineStr"/>
      <c r="H4387" s="216" t="inlineStr"/>
      <c r="I4387" s="216" t="inlineStr">
        <is>
          <t>high</t>
        </is>
      </c>
      <c r="J4387" s="216" t="inlineStr">
        <is>
          <t>Fictional source affiliation/location stated in the E1 synopsis; it is not treated as a real-world ethnic identity.</t>
        </is>
      </c>
    </row>
    <row r="4388" ht="31" customHeight="1" s="99">
      <c r="A4388" s="212" t="inlineStr">
        <is>
          <t>CDM-04387</t>
        </is>
      </c>
      <c r="B4388" s="212" t="inlineStr">
        <is>
          <t>CHR-SRC257-002</t>
        </is>
      </c>
      <c r="C4388" s="212" t="inlineStr">
        <is>
          <t>Katara</t>
        </is>
      </c>
      <c r="D4388" s="213" t="inlineStr">
        <is>
          <t>SRC-257</t>
        </is>
      </c>
      <c r="E4388" s="213" t="inlineStr">
        <is>
          <t>narrative_archetypes</t>
        </is>
      </c>
      <c r="F4388" s="213" t="inlineStr">
        <is>
          <t>discoverer of the iceberg boy</t>
        </is>
      </c>
      <c r="G4388" s="213" t="inlineStr"/>
      <c r="H4388" s="213" t="inlineStr"/>
      <c r="I4388" s="213" t="inlineStr">
        <is>
          <t>high</t>
        </is>
      </c>
      <c r="J4388" s="213" t="inlineStr">
        <is>
          <t>Limited to the official E1 premise.</t>
        </is>
      </c>
    </row>
    <row r="4389" ht="31" customHeight="1" s="99">
      <c r="A4389" s="215" t="inlineStr">
        <is>
          <t>CDM-04388</t>
        </is>
      </c>
      <c r="B4389" s="215" t="inlineStr">
        <is>
          <t>CHR-SRC257-004</t>
        </is>
      </c>
      <c r="C4389" s="215" t="inlineStr">
        <is>
          <t>Prince Zuko</t>
        </is>
      </c>
      <c r="D4389" s="216" t="inlineStr">
        <is>
          <t>SRC-257</t>
        </is>
      </c>
      <c r="E4389" s="216" t="inlineStr">
        <is>
          <t>roles_and_vocations</t>
        </is>
      </c>
      <c r="F4389" s="216" t="inlineStr">
        <is>
          <t>prince</t>
        </is>
      </c>
      <c r="G4389" s="216" t="inlineStr"/>
      <c r="H4389" s="216" t="inlineStr"/>
      <c r="I4389" s="216" t="inlineStr">
        <is>
          <t>high</t>
        </is>
      </c>
      <c r="J4389" s="216" t="inlineStr">
        <is>
          <t>Source title in the official E2 synopsis; no full dynastic or governmental structure is inferred.</t>
        </is>
      </c>
    </row>
    <row r="4390" ht="31" customHeight="1" s="99">
      <c r="A4390" s="212" t="inlineStr">
        <is>
          <t>CDM-04389</t>
        </is>
      </c>
      <c r="B4390" s="212" t="inlineStr">
        <is>
          <t>CHR-SRC257-004</t>
        </is>
      </c>
      <c r="C4390" s="212" t="inlineStr">
        <is>
          <t>Prince Zuko</t>
        </is>
      </c>
      <c r="D4390" s="213" t="inlineStr">
        <is>
          <t>SRC-257</t>
        </is>
      </c>
      <c r="E4390" s="213" t="inlineStr">
        <is>
          <t>power_traditions</t>
        </is>
      </c>
      <c r="F4390" s="213" t="inlineStr">
        <is>
          <t>Firebender</t>
        </is>
      </c>
      <c r="G4390" s="213" t="inlineStr"/>
      <c r="H4390" s="213" t="inlineStr"/>
      <c r="I4390" s="213" t="inlineStr">
        <is>
          <t>high</t>
        </is>
      </c>
      <c r="J4390" s="213" t="inlineStr">
        <is>
          <t>Fictional source-native elemental practice/title in the official E2 synopsis, not a real-world tradition.</t>
        </is>
      </c>
    </row>
    <row r="4391" ht="31" customHeight="1" s="99">
      <c r="A4391" s="215" t="inlineStr">
        <is>
          <t>CDM-04390</t>
        </is>
      </c>
      <c r="B4391" s="215" t="inlineStr">
        <is>
          <t>CHR-SRC257-004</t>
        </is>
      </c>
      <c r="C4391" s="215" t="inlineStr">
        <is>
          <t>Prince Zuko</t>
        </is>
      </c>
      <c r="D4391" s="216" t="inlineStr">
        <is>
          <t>SRC-257</t>
        </is>
      </c>
      <c r="E4391" s="216" t="inlineStr">
        <is>
          <t>narrative_archetypes</t>
        </is>
      </c>
      <c r="F4391" s="216" t="inlineStr">
        <is>
          <t>Avatar pursuer</t>
        </is>
      </c>
      <c r="G4391" s="216" t="inlineStr"/>
      <c r="H4391" s="216" t="inlineStr"/>
      <c r="I4391" s="216" t="inlineStr">
        <is>
          <t>high</t>
        </is>
      </c>
      <c r="J4391" s="216" t="inlineStr">
        <is>
          <t>Only the stated E2 mission/tracking premise; later motivations and outcomes are excluded.</t>
        </is>
      </c>
    </row>
    <row r="4392" ht="31" customHeight="1" s="99">
      <c r="A4392" s="212" t="inlineStr">
        <is>
          <t>CDM-04391</t>
        </is>
      </c>
      <c r="B4392" s="212" t="inlineStr">
        <is>
          <t>CHR-SRC257-003</t>
        </is>
      </c>
      <c r="C4392" s="212" t="inlineStr">
        <is>
          <t>Sokka</t>
        </is>
      </c>
      <c r="D4392" s="213" t="inlineStr">
        <is>
          <t>SRC-257</t>
        </is>
      </c>
      <c r="E4392" s="213" t="inlineStr">
        <is>
          <t>cultures</t>
        </is>
      </c>
      <c r="F4392" s="213" t="inlineStr">
        <is>
          <t>Southern Water Tribe</t>
        </is>
      </c>
      <c r="G4392" s="213" t="inlineStr"/>
      <c r="H4392" s="213" t="inlineStr"/>
      <c r="I4392" s="213" t="inlineStr">
        <is>
          <t>high</t>
        </is>
      </c>
      <c r="J4392" s="213" t="inlineStr">
        <is>
          <t>Fictional source affiliation/location stated in the E1 synopsis; it is not treated as a real-world ethnic identity.</t>
        </is>
      </c>
    </row>
    <row r="4393" ht="31" customHeight="1" s="99">
      <c r="A4393" s="215" t="inlineStr">
        <is>
          <t>CDM-04392</t>
        </is>
      </c>
      <c r="B4393" s="215" t="inlineStr">
        <is>
          <t>CHR-SRC257-003</t>
        </is>
      </c>
      <c r="C4393" s="215" t="inlineStr">
        <is>
          <t>Sokka</t>
        </is>
      </c>
      <c r="D4393" s="216" t="inlineStr">
        <is>
          <t>SRC-257</t>
        </is>
      </c>
      <c r="E4393" s="216" t="inlineStr">
        <is>
          <t>narrative_archetypes</t>
        </is>
      </c>
      <c r="F4393" s="216" t="inlineStr">
        <is>
          <t>discoverer of the iceberg boy</t>
        </is>
      </c>
      <c r="G4393" s="216" t="inlineStr"/>
      <c r="H4393" s="216" t="inlineStr"/>
      <c r="I4393" s="216" t="inlineStr">
        <is>
          <t>high</t>
        </is>
      </c>
      <c r="J4393" s="216" t="inlineStr">
        <is>
          <t>Limited to the official E1 premise.</t>
        </is>
      </c>
    </row>
    <row r="4394" ht="31" customHeight="1" s="99">
      <c r="A4394" s="212" t="inlineStr">
        <is>
          <t>CDM-04393</t>
        </is>
      </c>
      <c r="B4394" s="212" t="inlineStr">
        <is>
          <t>CHR-SRC258-002</t>
        </is>
      </c>
      <c r="C4394" s="212" t="inlineStr">
        <is>
          <t>Callum</t>
        </is>
      </c>
      <c r="D4394" s="213" t="inlineStr">
        <is>
          <t>SRC-258</t>
        </is>
      </c>
      <c r="E4394" s="213" t="inlineStr">
        <is>
          <t>affiliations</t>
        </is>
      </c>
      <c r="F4394" s="213" t="inlineStr">
        <is>
          <t>Harrow's household</t>
        </is>
      </c>
      <c r="G4394" s="213" t="inlineStr"/>
      <c r="H4394" s="213" t="inlineStr"/>
      <c r="I4394" s="213" t="inlineStr">
        <is>
          <t>high</t>
        </is>
      </c>
      <c r="J4394" s="213" t="inlineStr">
        <is>
          <t>Only the direct son relationship/safety plan is supported; no formal court affiliation is inferred.</t>
        </is>
      </c>
    </row>
    <row r="4395" ht="31" customHeight="1" s="99">
      <c r="A4395" s="215" t="inlineStr">
        <is>
          <t>CDM-04394</t>
        </is>
      </c>
      <c r="B4395" s="215" t="inlineStr">
        <is>
          <t>CHR-SRC258-002</t>
        </is>
      </c>
      <c r="C4395" s="215" t="inlineStr">
        <is>
          <t>Callum</t>
        </is>
      </c>
      <c r="D4395" s="216" t="inlineStr">
        <is>
          <t>SRC-258</t>
        </is>
      </c>
      <c r="E4395" s="216" t="inlineStr">
        <is>
          <t>cosmologies_and_realms</t>
        </is>
      </c>
      <c r="F4395" s="216" t="inlineStr">
        <is>
          <t>castle</t>
        </is>
      </c>
      <c r="G4395" s="216" t="inlineStr"/>
      <c r="H4395" s="216" t="inlineStr"/>
      <c r="I4395" s="216" t="inlineStr">
        <is>
          <t>high</t>
        </is>
      </c>
      <c r="J4395" s="216" t="inlineStr">
        <is>
          <t>Episode 2 says Rayla enters the castle and corners Callum; the summary does not name it or explicitly identify it with Katolis.</t>
        </is>
      </c>
    </row>
    <row r="4396" ht="31" customHeight="1" s="99">
      <c r="A4396" s="212" t="inlineStr">
        <is>
          <t>CDM-04395</t>
        </is>
      </c>
      <c r="B4396" s="212" t="inlineStr">
        <is>
          <t>CHR-SRC258-002</t>
        </is>
      </c>
      <c r="C4396" s="212" t="inlineStr">
        <is>
          <t>Callum</t>
        </is>
      </c>
      <c r="D4396" s="213" t="inlineStr">
        <is>
          <t>SRC-258</t>
        </is>
      </c>
      <c r="E4396" s="213" t="inlineStr">
        <is>
          <t>narrative_archetypes</t>
        </is>
      </c>
      <c r="F4396" s="213" t="inlineStr">
        <is>
          <t>at-risk royal son</t>
        </is>
      </c>
      <c r="G4396" s="213" t="inlineStr"/>
      <c r="H4396" s="213" t="inlineStr"/>
      <c r="I4396" s="213" t="inlineStr">
        <is>
          <t>high</t>
        </is>
      </c>
      <c r="J4396" s="213" t="inlineStr">
        <is>
          <t>The source calls him a son who is planned for safety during an impending attack; no age is assigned.</t>
        </is>
      </c>
    </row>
    <row r="4397" ht="31" customHeight="1" s="99">
      <c r="A4397" s="215" t="inlineStr">
        <is>
          <t>CDM-04396</t>
        </is>
      </c>
      <c r="B4397" s="215" t="inlineStr">
        <is>
          <t>CHR-SRC258-003</t>
        </is>
      </c>
      <c r="C4397" s="215" t="inlineStr">
        <is>
          <t>Ezran</t>
        </is>
      </c>
      <c r="D4397" s="216" t="inlineStr">
        <is>
          <t>SRC-258</t>
        </is>
      </c>
      <c r="E4397" s="216" t="inlineStr">
        <is>
          <t>affiliations</t>
        </is>
      </c>
      <c r="F4397" s="216" t="inlineStr">
        <is>
          <t>Harrow's household</t>
        </is>
      </c>
      <c r="G4397" s="216" t="inlineStr"/>
      <c r="H4397" s="216" t="inlineStr"/>
      <c r="I4397" s="216" t="inlineStr">
        <is>
          <t>high</t>
        </is>
      </c>
      <c r="J4397" s="216" t="inlineStr">
        <is>
          <t>Only the direct son relationship and safety plan are supported.</t>
        </is>
      </c>
    </row>
    <row r="4398" ht="31" customHeight="1" s="99">
      <c r="A4398" s="212" t="inlineStr">
        <is>
          <t>CDM-04397</t>
        </is>
      </c>
      <c r="B4398" s="212" t="inlineStr">
        <is>
          <t>CHR-SRC258-003</t>
        </is>
      </c>
      <c r="C4398" s="212" t="inlineStr">
        <is>
          <t>Ezran</t>
        </is>
      </c>
      <c r="D4398" s="213" t="inlineStr">
        <is>
          <t>SRC-258</t>
        </is>
      </c>
      <c r="E4398" s="213" t="inlineStr">
        <is>
          <t>cosmologies_and_realms</t>
        </is>
      </c>
      <c r="F4398" s="213" t="inlineStr">
        <is>
          <t>Katolis</t>
        </is>
      </c>
      <c r="G4398" s="213" t="inlineStr"/>
      <c r="H4398" s="213" t="inlineStr"/>
      <c r="I4398" s="213" t="inlineStr">
        <is>
          <t>high</t>
        </is>
      </c>
      <c r="J4398" s="213" t="inlineStr">
        <is>
          <t>Episode 1's kingdom-level threat context only.</t>
        </is>
      </c>
    </row>
    <row r="4399" ht="31" customHeight="1" s="99">
      <c r="A4399" s="215" t="inlineStr">
        <is>
          <t>CDM-04398</t>
        </is>
      </c>
      <c r="B4399" s="215" t="inlineStr">
        <is>
          <t>CHR-SRC258-003</t>
        </is>
      </c>
      <c r="C4399" s="215" t="inlineStr">
        <is>
          <t>Ezran</t>
        </is>
      </c>
      <c r="D4399" s="216" t="inlineStr">
        <is>
          <t>SRC-258</t>
        </is>
      </c>
      <c r="E4399" s="216" t="inlineStr">
        <is>
          <t>narrative_archetypes</t>
        </is>
      </c>
      <c r="F4399" s="216" t="inlineStr">
        <is>
          <t>at-risk royal son</t>
        </is>
      </c>
      <c r="G4399" s="216" t="inlineStr"/>
      <c r="H4399" s="216" t="inlineStr"/>
      <c r="I4399" s="216" t="inlineStr">
        <is>
          <t>high</t>
        </is>
      </c>
      <c r="J4399" s="216" t="inlineStr">
        <is>
          <t>The synopsis gives safety-plan context but no age or outcome.</t>
        </is>
      </c>
    </row>
    <row r="4400" ht="31" customHeight="1" s="99">
      <c r="A4400" s="212" t="inlineStr">
        <is>
          <t>CDM-04399</t>
        </is>
      </c>
      <c r="B4400" s="212" t="inlineStr">
        <is>
          <t>CHR-SRC258-001</t>
        </is>
      </c>
      <c r="C4400" s="212" t="inlineStr">
        <is>
          <t>Harrow</t>
        </is>
      </c>
      <c r="D4400" s="213" t="inlineStr">
        <is>
          <t>SRC-258</t>
        </is>
      </c>
      <c r="E4400" s="213" t="inlineStr">
        <is>
          <t>roles_and_vocations</t>
        </is>
      </c>
      <c r="F4400" s="213" t="inlineStr">
        <is>
          <t>king</t>
        </is>
      </c>
      <c r="G4400" s="213" t="inlineStr"/>
      <c r="H4400" s="213" t="inlineStr"/>
      <c r="I4400" s="213" t="inlineStr">
        <is>
          <t>high</t>
        </is>
      </c>
      <c r="J4400" s="213" t="inlineStr">
        <is>
          <t>Netflix names him King Harrow; no dynasty, ethnicity, or broader state office is inferred.</t>
        </is>
      </c>
    </row>
    <row r="4401" ht="31" customHeight="1" s="99">
      <c r="A4401" s="215" t="inlineStr">
        <is>
          <t>CDM-04400</t>
        </is>
      </c>
      <c r="B4401" s="215" t="inlineStr">
        <is>
          <t>CHR-SRC258-001</t>
        </is>
      </c>
      <c r="C4401" s="215" t="inlineStr">
        <is>
          <t>Harrow</t>
        </is>
      </c>
      <c r="D4401" s="216" t="inlineStr">
        <is>
          <t>SRC-258</t>
        </is>
      </c>
      <c r="E4401" s="216" t="inlineStr">
        <is>
          <t>affiliations</t>
        </is>
      </c>
      <c r="F4401" s="216" t="inlineStr">
        <is>
          <t>Katolis</t>
        </is>
      </c>
      <c r="G4401" s="216" t="inlineStr"/>
      <c r="H4401" s="216" t="inlineStr"/>
      <c r="I4401" s="216" t="inlineStr">
        <is>
          <t>high</t>
        </is>
      </c>
      <c r="J4401" s="216" t="inlineStr">
        <is>
          <t>The Episode 1 synopsis calls Katolis the human kingdom under his attack-risk context.</t>
        </is>
      </c>
    </row>
    <row r="4402" ht="31" customHeight="1" s="99">
      <c r="A4402" s="212" t="inlineStr">
        <is>
          <t>CDM-04401</t>
        </is>
      </c>
      <c r="B4402" s="212" t="inlineStr">
        <is>
          <t>CHR-SRC258-001</t>
        </is>
      </c>
      <c r="C4402" s="212" t="inlineStr">
        <is>
          <t>Harrow</t>
        </is>
      </c>
      <c r="D4402" s="213" t="inlineStr">
        <is>
          <t>SRC-258</t>
        </is>
      </c>
      <c r="E4402" s="213" t="inlineStr">
        <is>
          <t>cosmologies_and_realms</t>
        </is>
      </c>
      <c r="F4402" s="213" t="inlineStr">
        <is>
          <t>Katolis</t>
        </is>
      </c>
      <c r="G4402" s="213" t="inlineStr"/>
      <c r="H4402" s="213" t="inlineStr"/>
      <c r="I4402" s="213" t="inlineStr">
        <is>
          <t>high</t>
        </is>
      </c>
      <c r="J4402" s="213" t="inlineStr">
        <is>
          <t>Named human kingdom in selected Episode 1 metadata.</t>
        </is>
      </c>
    </row>
    <row r="4403" ht="31" customHeight="1" s="99">
      <c r="A4403" s="215" t="inlineStr">
        <is>
          <t>CDM-04402</t>
        </is>
      </c>
      <c r="B4403" s="215" t="inlineStr">
        <is>
          <t>CHR-SRC258-001</t>
        </is>
      </c>
      <c r="C4403" s="215" t="inlineStr">
        <is>
          <t>Harrow</t>
        </is>
      </c>
      <c r="D4403" s="216" t="inlineStr">
        <is>
          <t>SRC-258</t>
        </is>
      </c>
      <c r="E4403" s="216" t="inlineStr">
        <is>
          <t>narrative_archetypes</t>
        </is>
      </c>
      <c r="F4403" s="216" t="inlineStr">
        <is>
          <t>threatened father-king</t>
        </is>
      </c>
      <c r="G4403" s="216" t="inlineStr"/>
      <c r="H4403" s="216" t="inlineStr"/>
      <c r="I4403" s="216" t="inlineStr">
        <is>
          <t>high</t>
        </is>
      </c>
      <c r="J4403" s="216" t="inlineStr">
        <is>
          <t>Bound to the safety plan and survival offer in the official two-episode summaries.</t>
        </is>
      </c>
    </row>
    <row r="4404" ht="31" customHeight="1" s="99">
      <c r="A4404" s="212" t="inlineStr">
        <is>
          <t>CDM-04403</t>
        </is>
      </c>
      <c r="B4404" s="212" t="inlineStr">
        <is>
          <t>CHR-SRC258-004</t>
        </is>
      </c>
      <c r="C4404" s="212" t="inlineStr">
        <is>
          <t>Rayla</t>
        </is>
      </c>
      <c r="D4404" s="213" t="inlineStr">
        <is>
          <t>SRC-258</t>
        </is>
      </c>
      <c r="E4404" s="213" t="inlineStr">
        <is>
          <t>cosmologies_and_realms</t>
        </is>
      </c>
      <c r="F4404" s="213" t="inlineStr">
        <is>
          <t>castle</t>
        </is>
      </c>
      <c r="G4404" s="213" t="inlineStr"/>
      <c r="H4404" s="213" t="inlineStr"/>
      <c r="I4404" s="213" t="inlineStr">
        <is>
          <t>high</t>
        </is>
      </c>
      <c r="J4404" s="213" t="inlineStr">
        <is>
          <t>Episode 2 locates her castle entry but does not name the castle or identify it with Katolis.</t>
        </is>
      </c>
    </row>
    <row r="4405" ht="31" customHeight="1" s="99">
      <c r="A4405" s="215" t="inlineStr">
        <is>
          <t>CDM-04404</t>
        </is>
      </c>
      <c r="B4405" s="215" t="inlineStr">
        <is>
          <t>CHR-SRC258-004</t>
        </is>
      </c>
      <c r="C4405" s="215" t="inlineStr">
        <is>
          <t>Rayla</t>
        </is>
      </c>
      <c r="D4405" s="216" t="inlineStr">
        <is>
          <t>SRC-258</t>
        </is>
      </c>
      <c r="E4405" s="216" t="inlineStr">
        <is>
          <t>narrative_archetypes</t>
        </is>
      </c>
      <c r="F4405" s="216" t="inlineStr">
        <is>
          <t>mistake-repairing intruder</t>
        </is>
      </c>
      <c r="G4405" s="216" t="inlineStr"/>
      <c r="H4405" s="216" t="inlineStr"/>
      <c r="I4405" s="216" t="inlineStr">
        <is>
          <t>high</t>
        </is>
      </c>
      <c r="J4405" s="216" t="inlineStr">
        <is>
          <t>The official summary gives motivation, entry action, and Callum encounter, but no motive details or outcome.</t>
        </is>
      </c>
    </row>
    <row r="4406" ht="31" customHeight="1" s="99">
      <c r="A4406" s="212" t="inlineStr">
        <is>
          <t>CDM-04405</t>
        </is>
      </c>
      <c r="B4406" s="212" t="inlineStr">
        <is>
          <t>CHR-SRC258-005</t>
        </is>
      </c>
      <c r="C4406" s="212" t="inlineStr">
        <is>
          <t>Viren</t>
        </is>
      </c>
      <c r="D4406" s="213" t="inlineStr">
        <is>
          <t>SRC-258</t>
        </is>
      </c>
      <c r="E4406" s="213" t="inlineStr">
        <is>
          <t>roles_and_vocations</t>
        </is>
      </c>
      <c r="F4406" s="213" t="inlineStr">
        <is>
          <t>lord</t>
        </is>
      </c>
      <c r="G4406" s="213" t="inlineStr"/>
      <c r="H4406" s="213" t="inlineStr"/>
      <c r="I4406" s="213" t="inlineStr">
        <is>
          <t>high</t>
        </is>
      </c>
      <c r="J4406" s="213" t="inlineStr">
        <is>
          <t>Netflix calls him Lord Viren; it does not state a rank system or office duties.</t>
        </is>
      </c>
    </row>
    <row r="4407" ht="31" customHeight="1" s="99">
      <c r="A4407" s="215" t="inlineStr">
        <is>
          <t>CDM-04406</t>
        </is>
      </c>
      <c r="B4407" s="215" t="inlineStr">
        <is>
          <t>CHR-SRC258-005</t>
        </is>
      </c>
      <c r="C4407" s="215" t="inlineStr">
        <is>
          <t>Viren</t>
        </is>
      </c>
      <c r="D4407" s="216" t="inlineStr">
        <is>
          <t>SRC-258</t>
        </is>
      </c>
      <c r="E4407" s="216" t="inlineStr">
        <is>
          <t>narrative_archetypes</t>
        </is>
      </c>
      <c r="F4407" s="216" t="inlineStr">
        <is>
          <t>survival-offer figure</t>
        </is>
      </c>
      <c r="G4407" s="216" t="inlineStr"/>
      <c r="H4407" s="216" t="inlineStr"/>
      <c r="I4407" s="216" t="inlineStr">
        <is>
          <t>high</t>
        </is>
      </c>
      <c r="J4407" s="216" t="inlineStr">
        <is>
          <t>The official synopsis provides only the offer, not method, terms, consent, or outcome.</t>
        </is>
      </c>
    </row>
    <row r="4408" ht="31" customHeight="1" s="99">
      <c r="A4408" s="212" t="inlineStr">
        <is>
          <t>CDM-04407</t>
        </is>
      </c>
      <c r="B4408" s="212" t="inlineStr">
        <is>
          <t>CHR-SRC259-001</t>
        </is>
      </c>
      <c r="C4408" s="212" t="inlineStr">
        <is>
          <t>Finn</t>
        </is>
      </c>
      <c r="D4408" s="213" t="inlineStr">
        <is>
          <t>SRC-259</t>
        </is>
      </c>
      <c r="E4408" s="213" t="inlineStr">
        <is>
          <t>cosmologies_and_realms</t>
        </is>
      </c>
      <c r="F4408" s="213" t="inlineStr">
        <is>
          <t>Land of Ooo</t>
        </is>
      </c>
      <c r="G4408" s="213" t="inlineStr"/>
      <c r="H4408" s="213" t="inlineStr"/>
      <c r="I4408" s="213" t="inlineStr">
        <is>
          <t>high</t>
        </is>
      </c>
      <c r="J4408" s="213" t="inlineStr">
        <is>
          <t>Cartoon Network's fictional programme setting; no later geography or post-apocalyptic history is inferred.</t>
        </is>
      </c>
    </row>
    <row r="4409" ht="31" customHeight="1" s="99">
      <c r="A4409" s="215" t="inlineStr">
        <is>
          <t>CDM-04408</t>
        </is>
      </c>
      <c r="B4409" s="215" t="inlineStr">
        <is>
          <t>CHR-SRC259-001</t>
        </is>
      </c>
      <c r="C4409" s="215" t="inlineStr">
        <is>
          <t>Finn</t>
        </is>
      </c>
      <c r="D4409" s="216" t="inlineStr">
        <is>
          <t>SRC-259</t>
        </is>
      </c>
      <c r="E4409" s="216" t="inlineStr">
        <is>
          <t>narrative_archetypes</t>
        </is>
      </c>
      <c r="F4409" s="216" t="inlineStr">
        <is>
          <t>child adventurer</t>
        </is>
      </c>
      <c r="G4409" s="216" t="inlineStr"/>
      <c r="H4409" s="216" t="inlineStr"/>
      <c r="I4409" s="216" t="inlineStr">
        <is>
          <t>high</t>
        </is>
      </c>
      <c r="J4409" s="216" t="inlineStr">
        <is>
          <t>Cartoon Network Japan calls Finn a 12-year-old boy who aspires to be a hero. It is a source descriptor, not a claim about child maturity, risk, or identity.</t>
        </is>
      </c>
    </row>
    <row r="4410" ht="31" customHeight="1" s="99">
      <c r="A4410" s="212" t="inlineStr">
        <is>
          <t>CDM-04409</t>
        </is>
      </c>
      <c r="B4410" s="212" t="inlineStr">
        <is>
          <t>CHR-SRC259-002</t>
        </is>
      </c>
      <c r="C4410" s="212" t="inlineStr">
        <is>
          <t>Jake</t>
        </is>
      </c>
      <c r="D4410" s="213" t="inlineStr">
        <is>
          <t>SRC-259</t>
        </is>
      </c>
      <c r="E4410" s="213" t="inlineStr">
        <is>
          <t>being_types</t>
        </is>
      </c>
      <c r="F4410" s="213" t="inlineStr">
        <is>
          <t>dog</t>
        </is>
      </c>
      <c r="G4410" s="213" t="inlineStr"/>
      <c r="H4410" s="213" t="inlineStr"/>
      <c r="I4410" s="213" t="inlineStr">
        <is>
          <t>high</t>
        </is>
      </c>
      <c r="J4410" s="213" t="inlineStr">
        <is>
          <t>Cartoon Network's source descriptor; it is not a generic species mapping or a claim about real animals.</t>
        </is>
      </c>
    </row>
    <row r="4411" ht="31" customHeight="1" s="99">
      <c r="A4411" s="215" t="inlineStr">
        <is>
          <t>CDM-04410</t>
        </is>
      </c>
      <c r="B4411" s="215" t="inlineStr">
        <is>
          <t>CHR-SRC259-002</t>
        </is>
      </c>
      <c r="C4411" s="215" t="inlineStr">
        <is>
          <t>Jake</t>
        </is>
      </c>
      <c r="D4411" s="216" t="inlineStr">
        <is>
          <t>SRC-259</t>
        </is>
      </c>
      <c r="E4411" s="216" t="inlineStr">
        <is>
          <t>power_traditions</t>
        </is>
      </c>
      <c r="F4411" s="216" t="inlineStr">
        <is>
          <t>special powers</t>
        </is>
      </c>
      <c r="G4411" s="216" t="inlineStr"/>
      <c r="H4411" s="216" t="inlineStr"/>
      <c r="I4411" s="216" t="inlineStr">
        <is>
          <t>high</t>
        </is>
      </c>
      <c r="J4411" s="216" t="inlineStr">
        <is>
          <t>Cartoon Network's deliberately broad descriptor; the opening-pair evidence does not specify a system or mechanics.</t>
        </is>
      </c>
    </row>
    <row r="4412" ht="31" customHeight="1" s="99">
      <c r="A4412" s="212" t="inlineStr">
        <is>
          <t>CDM-04411</t>
        </is>
      </c>
      <c r="B4412" s="212" t="inlineStr">
        <is>
          <t>CHR-SRC259-002</t>
        </is>
      </c>
      <c r="C4412" s="212" t="inlineStr">
        <is>
          <t>Jake</t>
        </is>
      </c>
      <c r="D4412" s="213" t="inlineStr">
        <is>
          <t>SRC-259</t>
        </is>
      </c>
      <c r="E4412" s="213" t="inlineStr">
        <is>
          <t>states_and_transformations</t>
        </is>
      </c>
      <c r="F4412" s="213" t="inlineStr">
        <is>
          <t>becoming permanently Lumpy</t>
        </is>
      </c>
      <c r="G4412" s="213" t="inlineStr"/>
      <c r="H4412" s="213" t="inlineStr"/>
      <c r="I4412" s="213" t="inlineStr">
        <is>
          <t>high</t>
        </is>
      </c>
      <c r="J4412" s="213" t="inlineStr">
        <is>
          <t>E2's stated risk only; no diagnosis, disability interpretation, body-type analogy, mechanism, or later outcome is asserted.</t>
        </is>
      </c>
    </row>
    <row r="4413" ht="31" customHeight="1" s="99">
      <c r="A4413" s="215" t="inlineStr">
        <is>
          <t>CDM-04412</t>
        </is>
      </c>
      <c r="B4413" s="215" t="inlineStr">
        <is>
          <t>CHR-SRC259-002</t>
        </is>
      </c>
      <c r="C4413" s="215" t="inlineStr">
        <is>
          <t>Jake</t>
        </is>
      </c>
      <c r="D4413" s="216" t="inlineStr">
        <is>
          <t>SRC-259</t>
        </is>
      </c>
      <c r="E4413" s="216" t="inlineStr">
        <is>
          <t>narrative_archetypes</t>
        </is>
      </c>
      <c r="F4413" s="216" t="inlineStr">
        <is>
          <t>Finn's companion</t>
        </is>
      </c>
      <c r="G4413" s="216" t="inlineStr"/>
      <c r="H4413" s="216" t="inlineStr"/>
      <c r="I4413" s="216" t="inlineStr">
        <is>
          <t>high</t>
        </is>
      </c>
      <c r="J4413" s="216" t="inlineStr">
        <is>
          <t>Official series/episode descriptions call them friends/buddies and place them together in E2.</t>
        </is>
      </c>
    </row>
    <row r="4414" ht="31" customHeight="1" s="99">
      <c r="A4414" s="212" t="inlineStr">
        <is>
          <t>CDM-04413</t>
        </is>
      </c>
      <c r="B4414" s="212" t="inlineStr">
        <is>
          <t>CHR-SRC259-003</t>
        </is>
      </c>
      <c r="C4414" s="212" t="inlineStr">
        <is>
          <t>Princess Bubblegum</t>
        </is>
      </c>
      <c r="D4414" s="213" t="inlineStr">
        <is>
          <t>SRC-259</t>
        </is>
      </c>
      <c r="E4414" s="213" t="inlineStr">
        <is>
          <t>roles_and_vocations</t>
        </is>
      </c>
      <c r="F4414" s="213" t="inlineStr">
        <is>
          <t>princess of the Candy Kingdom</t>
        </is>
      </c>
      <c r="G4414" s="213" t="inlineStr"/>
      <c r="H4414" s="213" t="inlineStr"/>
      <c r="I4414" s="213" t="inlineStr">
        <is>
          <t>high</t>
        </is>
      </c>
      <c r="J4414" s="213" t="inlineStr">
        <is>
          <t>Source title and fictional polity only; no real monarchy, gender role, or state structure is inferred.</t>
        </is>
      </c>
    </row>
    <row r="4415" ht="31" customHeight="1" s="99">
      <c r="A4415" s="215" t="inlineStr">
        <is>
          <t>CDM-04414</t>
        </is>
      </c>
      <c r="B4415" s="215" t="inlineStr">
        <is>
          <t>CHR-SRC259-003</t>
        </is>
      </c>
      <c r="C4415" s="215" t="inlineStr">
        <is>
          <t>Princess Bubblegum</t>
        </is>
      </c>
      <c r="D4415" s="216" t="inlineStr">
        <is>
          <t>SRC-259</t>
        </is>
      </c>
      <c r="E4415" s="216" t="inlineStr">
        <is>
          <t>roles_and_vocations</t>
        </is>
      </c>
      <c r="F4415" s="216" t="inlineStr">
        <is>
          <t>scientist</t>
        </is>
      </c>
      <c r="G4415" s="216" t="inlineStr"/>
      <c r="H4415" s="216" t="inlineStr"/>
      <c r="I4415" s="216" t="inlineStr">
        <is>
          <t>high</t>
        </is>
      </c>
      <c r="J4415" s="216" t="inlineStr">
        <is>
          <t>Cartoon Network character descriptor; it does not establish detailed scientific methods or responsibility for E1's problem.</t>
        </is>
      </c>
    </row>
    <row r="4416" ht="31" customHeight="1" s="99">
      <c r="A4416" s="212" t="inlineStr">
        <is>
          <t>CDM-04415</t>
        </is>
      </c>
      <c r="B4416" s="212" t="inlineStr">
        <is>
          <t>CHR-SRC259-003</t>
        </is>
      </c>
      <c r="C4416" s="212" t="inlineStr">
        <is>
          <t>Princess Bubblegum</t>
        </is>
      </c>
      <c r="D4416" s="213" t="inlineStr">
        <is>
          <t>SRC-259</t>
        </is>
      </c>
      <c r="E4416" s="213" t="inlineStr">
        <is>
          <t>affiliations</t>
        </is>
      </c>
      <c r="F4416" s="213" t="inlineStr">
        <is>
          <t>Candy Kingdom</t>
        </is>
      </c>
      <c r="G4416" s="213" t="inlineStr"/>
      <c r="H4416" s="213" t="inlineStr"/>
      <c r="I4416" s="213" t="inlineStr">
        <is>
          <t>high</t>
        </is>
      </c>
      <c r="J4416" s="213" t="inlineStr">
        <is>
          <t>Fictional source setting/polity, not a real culture or national equivalence.</t>
        </is>
      </c>
    </row>
    <row r="4417" ht="31" customHeight="1" s="99">
      <c r="A4417" s="215" t="inlineStr">
        <is>
          <t>CDM-04416</t>
        </is>
      </c>
      <c r="B4417" s="215" t="inlineStr">
        <is>
          <t>CHR-SRC260-002</t>
        </is>
      </c>
      <c r="C4417" s="215" t="inlineStr">
        <is>
          <t>Eda</t>
        </is>
      </c>
      <c r="D4417" s="216" t="inlineStr">
        <is>
          <t>SRC-260</t>
        </is>
      </c>
      <c r="E4417" s="216" t="inlineStr">
        <is>
          <t>being_types</t>
        </is>
      </c>
      <c r="F4417" s="216" t="inlineStr">
        <is>
          <t>witch</t>
        </is>
      </c>
      <c r="G4417" s="216" t="inlineStr"/>
      <c r="H4417" s="216" t="inlineStr"/>
      <c r="I4417" s="216" t="inlineStr">
        <is>
          <t>high</t>
        </is>
      </c>
      <c r="J4417" s="216" t="inlineStr">
        <is>
          <t>Direct Disney+ source-fiction designation; not mapped to a real religion, identity, or generic class.</t>
        </is>
      </c>
    </row>
    <row r="4418" ht="31" customHeight="1" s="99">
      <c r="A4418" s="212" t="inlineStr">
        <is>
          <t>CDM-04417</t>
        </is>
      </c>
      <c r="B4418" s="212" t="inlineStr">
        <is>
          <t>CHR-SRC260-002</t>
        </is>
      </c>
      <c r="C4418" s="212" t="inlineStr">
        <is>
          <t>Eda</t>
        </is>
      </c>
      <c r="D4418" s="213" t="inlineStr">
        <is>
          <t>SRC-260</t>
        </is>
      </c>
      <c r="E4418" s="213" t="inlineStr">
        <is>
          <t>cosmologies_and_realms</t>
        </is>
      </c>
      <c r="F4418" s="213" t="inlineStr">
        <is>
          <t>magical new world</t>
        </is>
      </c>
      <c r="G4418" s="213" t="inlineStr"/>
      <c r="H4418" s="213" t="inlineStr"/>
      <c r="I4418" s="213" t="inlineStr">
        <is>
          <t>high</t>
        </is>
      </c>
      <c r="J4418" s="213" t="inlineStr">
        <is>
          <t>Opening description locates the encounter there only.</t>
        </is>
      </c>
    </row>
    <row r="4419" ht="31" customHeight="1" s="99">
      <c r="A4419" s="215" t="inlineStr">
        <is>
          <t>CDM-04418</t>
        </is>
      </c>
      <c r="B4419" s="215" t="inlineStr">
        <is>
          <t>CHR-SRC260-002</t>
        </is>
      </c>
      <c r="C4419" s="215" t="inlineStr">
        <is>
          <t>Eda</t>
        </is>
      </c>
      <c r="D4419" s="216" t="inlineStr">
        <is>
          <t>SRC-260</t>
        </is>
      </c>
      <c r="E4419" s="216" t="inlineStr">
        <is>
          <t>narrative_archetypes</t>
        </is>
      </c>
      <c r="F4419" s="216" t="inlineStr">
        <is>
          <t>rebellious opening-world contact</t>
        </is>
      </c>
      <c r="G4419" s="216" t="inlineStr"/>
      <c r="H4419" s="216" t="inlineStr"/>
      <c r="I4419" s="216" t="inlineStr">
        <is>
          <t>high</t>
        </is>
      </c>
      <c r="J4419" s="216" t="inlineStr">
        <is>
          <t>Direct descriptive adjective and premise encounter; no later conflict/motivation assumed.</t>
        </is>
      </c>
    </row>
    <row r="4420" ht="31" customHeight="1" s="99">
      <c r="A4420" s="212" t="inlineStr">
        <is>
          <t>CDM-04419</t>
        </is>
      </c>
      <c r="B4420" s="212" t="inlineStr">
        <is>
          <t>CHR-SRC260-003</t>
        </is>
      </c>
      <c r="C4420" s="212" t="inlineStr">
        <is>
          <t>King</t>
        </is>
      </c>
      <c r="D4420" s="213" t="inlineStr">
        <is>
          <t>SRC-260</t>
        </is>
      </c>
      <c r="E4420" s="213" t="inlineStr">
        <is>
          <t>roles_and_vocations</t>
        </is>
      </c>
      <c r="F4420" s="213" t="inlineStr">
        <is>
          <t>tiny warrior</t>
        </is>
      </c>
      <c r="G4420" s="213" t="inlineStr"/>
      <c r="H4420" s="213" t="inlineStr"/>
      <c r="I4420" s="213" t="inlineStr">
        <is>
          <t>high</t>
        </is>
      </c>
      <c r="J4420" s="213" t="inlineStr">
        <is>
          <t>Direct Disney+ source description; no species, rank, combat ability, or real-world military analogue is inferred.</t>
        </is>
      </c>
    </row>
    <row r="4421" ht="31" customHeight="1" s="99">
      <c r="A4421" s="215" t="inlineStr">
        <is>
          <t>CDM-04420</t>
        </is>
      </c>
      <c r="B4421" s="215" t="inlineStr">
        <is>
          <t>CHR-SRC260-003</t>
        </is>
      </c>
      <c r="C4421" s="215" t="inlineStr">
        <is>
          <t>King</t>
        </is>
      </c>
      <c r="D4421" s="216" t="inlineStr">
        <is>
          <t>SRC-260</t>
        </is>
      </c>
      <c r="E4421" s="216" t="inlineStr">
        <is>
          <t>cosmologies_and_realms</t>
        </is>
      </c>
      <c r="F4421" s="216" t="inlineStr">
        <is>
          <t>magical new world</t>
        </is>
      </c>
      <c r="G4421" s="216" t="inlineStr"/>
      <c r="H4421" s="216" t="inlineStr"/>
      <c r="I4421" s="216" t="inlineStr">
        <is>
          <t>high</t>
        </is>
      </c>
      <c r="J4421" s="216" t="inlineStr">
        <is>
          <t>Opening description locates the encounter there only.</t>
        </is>
      </c>
    </row>
    <row r="4422" ht="31" customHeight="1" s="99">
      <c r="A4422" s="212" t="inlineStr">
        <is>
          <t>CDM-04421</t>
        </is>
      </c>
      <c r="B4422" s="212" t="inlineStr">
        <is>
          <t>CHR-SRC260-001</t>
        </is>
      </c>
      <c r="C4422" s="212" t="inlineStr">
        <is>
          <t>Luz</t>
        </is>
      </c>
      <c r="D4422" s="213" t="inlineStr">
        <is>
          <t>SRC-260</t>
        </is>
      </c>
      <c r="E4422" s="213" t="inlineStr">
        <is>
          <t>being_types</t>
        </is>
      </c>
      <c r="F4422" s="213" t="inlineStr">
        <is>
          <t>human</t>
        </is>
      </c>
      <c r="G4422" s="213" t="inlineStr"/>
      <c r="H4422" s="213" t="inlineStr"/>
      <c r="I4422" s="213" t="inlineStr">
        <is>
          <t>high</t>
        </is>
      </c>
      <c r="J4422" s="213" t="inlineStr">
        <is>
          <t>Direct Disney+ opening-description designation; no ethnic/cultural coding is inferred.</t>
        </is>
      </c>
    </row>
    <row r="4423" ht="31" customHeight="1" s="99">
      <c r="A4423" s="215" t="inlineStr">
        <is>
          <t>CDM-04422</t>
        </is>
      </c>
      <c r="B4423" s="215" t="inlineStr">
        <is>
          <t>CHR-SRC260-001</t>
        </is>
      </c>
      <c r="C4423" s="215" t="inlineStr">
        <is>
          <t>Luz</t>
        </is>
      </c>
      <c r="D4423" s="216" t="inlineStr">
        <is>
          <t>SRC-260</t>
        </is>
      </c>
      <c r="E4423" s="216" t="inlineStr">
        <is>
          <t>artifacts_and_vehicles</t>
        </is>
      </c>
      <c r="F4423" s="216" t="inlineStr">
        <is>
          <t>portal</t>
        </is>
      </c>
      <c r="G4423" s="216" t="inlineStr"/>
      <c r="H4423" s="216" t="inlineStr"/>
      <c r="I4423" s="216" t="inlineStr">
        <is>
          <t>high</t>
        </is>
      </c>
      <c r="J4423" s="216" t="inlineStr">
        <is>
          <t>She stumbles upon it in Episode 1; no construction, ownership, or travel rule is supplied.</t>
        </is>
      </c>
    </row>
    <row r="4424" ht="31" customHeight="1" s="99">
      <c r="A4424" s="212" t="inlineStr">
        <is>
          <t>CDM-04423</t>
        </is>
      </c>
      <c r="B4424" s="212" t="inlineStr">
        <is>
          <t>CHR-SRC260-001</t>
        </is>
      </c>
      <c r="C4424" s="212" t="inlineStr">
        <is>
          <t>Luz</t>
        </is>
      </c>
      <c r="D4424" s="213" t="inlineStr">
        <is>
          <t>SRC-260</t>
        </is>
      </c>
      <c r="E4424" s="213" t="inlineStr">
        <is>
          <t>cosmologies_and_realms</t>
        </is>
      </c>
      <c r="F4424" s="213" t="inlineStr">
        <is>
          <t>magical new world</t>
        </is>
      </c>
      <c r="G4424" s="213" t="inlineStr"/>
      <c r="H4424" s="213" t="inlineStr"/>
      <c r="I4424" s="213" t="inlineStr">
        <is>
          <t>high</t>
        </is>
      </c>
      <c r="J4424" s="213" t="inlineStr">
        <is>
          <t>Exact opening-premise destination; no later realm geography is inferred.</t>
        </is>
      </c>
    </row>
    <row r="4425" ht="31" customHeight="1" s="99">
      <c r="A4425" s="215" t="inlineStr">
        <is>
          <t>CDM-04424</t>
        </is>
      </c>
      <c r="B4425" s="215" t="inlineStr">
        <is>
          <t>CHR-SRC260-001</t>
        </is>
      </c>
      <c r="C4425" s="215" t="inlineStr">
        <is>
          <t>Luz</t>
        </is>
      </c>
      <c r="D4425" s="216" t="inlineStr">
        <is>
          <t>SRC-260</t>
        </is>
      </c>
      <c r="E4425" s="216" t="inlineStr">
        <is>
          <t>narrative_archetypes</t>
        </is>
      </c>
      <c r="F4425" s="216" t="inlineStr">
        <is>
          <t>teenage portal-arrival protagonist</t>
        </is>
      </c>
      <c r="G4425" s="216" t="inlineStr"/>
      <c r="H4425" s="216" t="inlineStr"/>
      <c r="I4425" s="216" t="inlineStr">
        <is>
          <t>high</t>
        </is>
      </c>
      <c r="J4425" s="216" t="inlineStr">
        <is>
          <t>Directly bounded to official opening premise; no extended coming-of-age claim.</t>
        </is>
      </c>
    </row>
    <row r="4426" ht="31" customHeight="1" s="99">
      <c r="A4426" s="212" t="inlineStr">
        <is>
          <t>CDM-04425</t>
        </is>
      </c>
      <c r="B4426" s="212" t="inlineStr">
        <is>
          <t>CHR-SRC261-001</t>
        </is>
      </c>
      <c r="C4426" s="212" t="inlineStr">
        <is>
          <t>Adora</t>
        </is>
      </c>
      <c r="D4426" s="213" t="inlineStr">
        <is>
          <t>SRC-261</t>
        </is>
      </c>
      <c r="E4426" s="213" t="inlineStr">
        <is>
          <t>roles_and_vocations</t>
        </is>
      </c>
      <c r="F4426" s="213" t="inlineStr">
        <is>
          <t>soldier</t>
        </is>
      </c>
      <c r="G4426" s="213" t="inlineStr"/>
      <c r="H4426" s="213" t="inlineStr"/>
      <c r="I4426" s="213" t="inlineStr">
        <is>
          <t>high</t>
        </is>
      </c>
      <c r="J4426" s="213" t="inlineStr">
        <is>
          <t>Netflix's official synopsis calls Adora a soldier; it supplies no numerical age or real-world military equivalence.</t>
        </is>
      </c>
    </row>
    <row r="4427" ht="31" customHeight="1" s="99">
      <c r="A4427" s="215" t="inlineStr">
        <is>
          <t>CDM-04426</t>
        </is>
      </c>
      <c r="B4427" s="215" t="inlineStr">
        <is>
          <t>CHR-SRC261-001</t>
        </is>
      </c>
      <c r="C4427" s="215" t="inlineStr">
        <is>
          <t>Adora</t>
        </is>
      </c>
      <c r="D4427" s="216" t="inlineStr">
        <is>
          <t>SRC-261</t>
        </is>
      </c>
      <c r="E4427" s="216" t="inlineStr">
        <is>
          <t>affiliations</t>
        </is>
      </c>
      <c r="F4427" s="216" t="inlineStr">
        <is>
          <t>former Horde member; joins the Rebellion</t>
        </is>
      </c>
      <c r="G4427" s="216" t="inlineStr"/>
      <c r="H4427" s="216" t="inlineStr"/>
      <c r="I4427" s="216" t="inlineStr">
        <is>
          <t>high</t>
        </is>
      </c>
      <c r="J4427" s="216" t="inlineStr">
        <is>
          <t>Directly limited to Netflix and DreamWorks series-synopsis wording.</t>
        </is>
      </c>
    </row>
    <row r="4428" ht="31" customHeight="1" s="99">
      <c r="A4428" s="212" t="inlineStr">
        <is>
          <t>CDM-04427</t>
        </is>
      </c>
      <c r="B4428" s="212" t="inlineStr">
        <is>
          <t>CHR-SRC261-001</t>
        </is>
      </c>
      <c r="C4428" s="212" t="inlineStr">
        <is>
          <t>Adora</t>
        </is>
      </c>
      <c r="D4428" s="213" t="inlineStr">
        <is>
          <t>SRC-261</t>
        </is>
      </c>
      <c r="E4428" s="213" t="inlineStr">
        <is>
          <t>states_and_transformations</t>
        </is>
      </c>
      <c r="F4428" s="213" t="inlineStr">
        <is>
          <t>Adora transforms into She-Ra through a magic sword</t>
        </is>
      </c>
      <c r="G4428" s="213" t="inlineStr"/>
      <c r="H4428" s="213" t="inlineStr"/>
      <c r="I4428" s="213" t="inlineStr">
        <is>
          <t>high</t>
        </is>
      </c>
      <c r="J4428" s="213" t="inlineStr">
        <is>
          <t>A fictional transformation premise only; no body, medical, identity, or real-world analogy is inferred.</t>
        </is>
      </c>
    </row>
    <row r="4429" ht="31" customHeight="1" s="99">
      <c r="A4429" s="215" t="inlineStr">
        <is>
          <t>CDM-04428</t>
        </is>
      </c>
      <c r="B4429" s="215" t="inlineStr">
        <is>
          <t>CHR-SRC261-001</t>
        </is>
      </c>
      <c r="C4429" s="215" t="inlineStr">
        <is>
          <t>Adora</t>
        </is>
      </c>
      <c r="D4429" s="216" t="inlineStr">
        <is>
          <t>SRC-261</t>
        </is>
      </c>
      <c r="E4429" s="216" t="inlineStr">
        <is>
          <t>narrative_archetypes</t>
        </is>
      </c>
      <c r="F4429" s="216" t="inlineStr">
        <is>
          <t>warrior princess</t>
        </is>
      </c>
      <c r="G4429" s="216" t="inlineStr"/>
      <c r="H4429" s="216" t="inlineStr"/>
      <c r="I4429" s="216" t="inlineStr">
        <is>
          <t>high</t>
        </is>
      </c>
      <c r="J4429" s="216" t="inlineStr">
        <is>
          <t>Official source phrasing for She-Ra, not a claim about real titles or gender identity.</t>
        </is>
      </c>
    </row>
    <row r="4430" ht="31" customHeight="1" s="99">
      <c r="A4430" s="212" t="inlineStr">
        <is>
          <t>CDM-04429</t>
        </is>
      </c>
      <c r="B4430" s="212" t="inlineStr">
        <is>
          <t>CHR-SRC261-004</t>
        </is>
      </c>
      <c r="C4430" s="212" t="inlineStr">
        <is>
          <t>Bow</t>
        </is>
      </c>
      <c r="D4430" s="213" t="inlineStr">
        <is>
          <t>SRC-261</t>
        </is>
      </c>
      <c r="E4430" s="213" t="inlineStr">
        <is>
          <t>roles_and_vocations</t>
        </is>
      </c>
      <c r="F4430" s="213" t="inlineStr">
        <is>
          <t>archer</t>
        </is>
      </c>
      <c r="G4430" s="213" t="inlineStr"/>
      <c r="H4430" s="213" t="inlineStr"/>
      <c r="I4430" s="213" t="inlineStr">
        <is>
          <t>high</t>
        </is>
      </c>
      <c r="J4430" s="213" t="inlineStr">
        <is>
          <t>DreamWorks directly describes Bow as a highly skilled archer.</t>
        </is>
      </c>
    </row>
    <row r="4431" ht="31" customHeight="1" s="99">
      <c r="A4431" s="215" t="inlineStr">
        <is>
          <t>CDM-04430</t>
        </is>
      </c>
      <c r="B4431" s="215" t="inlineStr">
        <is>
          <t>CHR-SRC261-004</t>
        </is>
      </c>
      <c r="C4431" s="215" t="inlineStr">
        <is>
          <t>Bow</t>
        </is>
      </c>
      <c r="D4431" s="216" t="inlineStr">
        <is>
          <t>SRC-261</t>
        </is>
      </c>
      <c r="E4431" s="216" t="inlineStr">
        <is>
          <t>roles_and_vocations</t>
        </is>
      </c>
      <c r="F4431" s="216" t="inlineStr">
        <is>
          <t>Rebellion tech master</t>
        </is>
      </c>
      <c r="G4431" s="216" t="inlineStr"/>
      <c r="H4431" s="216" t="inlineStr"/>
      <c r="I4431" s="216" t="inlineStr">
        <is>
          <t>high</t>
        </is>
      </c>
      <c r="J4431" s="216" t="inlineStr">
        <is>
          <t>DreamWorks' source-native role phrase; no real technical profession is inferred.</t>
        </is>
      </c>
    </row>
    <row r="4432" ht="31" customHeight="1" s="99">
      <c r="A4432" s="212" t="inlineStr">
        <is>
          <t>CDM-04431</t>
        </is>
      </c>
      <c r="B4432" s="212" t="inlineStr">
        <is>
          <t>CHR-SRC261-004</t>
        </is>
      </c>
      <c r="C4432" s="212" t="inlineStr">
        <is>
          <t>Bow</t>
        </is>
      </c>
      <c r="D4432" s="213" t="inlineStr">
        <is>
          <t>SRC-261</t>
        </is>
      </c>
      <c r="E4432" s="213" t="inlineStr">
        <is>
          <t>affiliations</t>
        </is>
      </c>
      <c r="F4432" s="213" t="inlineStr">
        <is>
          <t>Rebellion</t>
        </is>
      </c>
      <c r="G4432" s="213" t="inlineStr"/>
      <c r="H4432" s="213" t="inlineStr"/>
      <c r="I4432" s="213" t="inlineStr">
        <is>
          <t>high</t>
        </is>
      </c>
      <c r="J4432" s="213" t="inlineStr">
        <is>
          <t>DreamWorks directly calls Bow the Rebellion's resident tech master.</t>
        </is>
      </c>
    </row>
    <row r="4433" ht="31" customHeight="1" s="99">
      <c r="A4433" s="215" t="inlineStr">
        <is>
          <t>CDM-04432</t>
        </is>
      </c>
      <c r="B4433" s="215" t="inlineStr">
        <is>
          <t>CHR-SRC261-002</t>
        </is>
      </c>
      <c r="C4433" s="215" t="inlineStr">
        <is>
          <t>Catra</t>
        </is>
      </c>
      <c r="D4433" s="216" t="inlineStr">
        <is>
          <t>SRC-261</t>
        </is>
      </c>
      <c r="E4433" s="216" t="inlineStr">
        <is>
          <t>affiliations</t>
        </is>
      </c>
      <c r="F4433" s="216" t="inlineStr">
        <is>
          <t>Horde</t>
        </is>
      </c>
      <c r="G4433" s="216" t="inlineStr"/>
      <c r="H4433" s="216" t="inlineStr"/>
      <c r="I4433" s="216" t="inlineStr">
        <is>
          <t>high</t>
        </is>
      </c>
      <c r="J4433" s="216" t="inlineStr">
        <is>
          <t>DreamWorks' Catra directory entry places her upbringing in the Horde; no later rank or outcome is used.</t>
        </is>
      </c>
    </row>
    <row r="4434" ht="31" customHeight="1" s="99">
      <c r="A4434" s="212" t="inlineStr">
        <is>
          <t>CDM-04433</t>
        </is>
      </c>
      <c r="B4434" s="212" t="inlineStr">
        <is>
          <t>CHR-SRC261-002</t>
        </is>
      </c>
      <c r="C4434" s="212" t="inlineStr">
        <is>
          <t>Catra</t>
        </is>
      </c>
      <c r="D4434" s="213" t="inlineStr">
        <is>
          <t>SRC-261</t>
        </is>
      </c>
      <c r="E4434" s="213" t="inlineStr">
        <is>
          <t>narrative_archetypes</t>
        </is>
      </c>
      <c r="F4434" s="213" t="inlineStr">
        <is>
          <t>former shared-upbringing peer of Adora</t>
        </is>
      </c>
      <c r="G4434" s="213" t="inlineStr"/>
      <c r="H4434" s="213" t="inlineStr"/>
      <c r="I4434" s="213" t="inlineStr">
        <is>
          <t>high</t>
        </is>
      </c>
      <c r="J4434" s="213" t="inlineStr">
        <is>
          <t>DreamWorks says Catra and Adora grew up together in the Horde; this deliberately avoids romantic, diagnostic, or later-arc labeling.</t>
        </is>
      </c>
    </row>
    <row r="4435" ht="31" customHeight="1" s="99">
      <c r="A4435" s="215" t="inlineStr">
        <is>
          <t>CDM-04434</t>
        </is>
      </c>
      <c r="B4435" s="215" t="inlineStr">
        <is>
          <t>CHR-SRC261-003</t>
        </is>
      </c>
      <c r="C4435" s="215" t="inlineStr">
        <is>
          <t>Glimmer</t>
        </is>
      </c>
      <c r="D4435" s="216" t="inlineStr">
        <is>
          <t>SRC-261</t>
        </is>
      </c>
      <c r="E4435" s="216" t="inlineStr">
        <is>
          <t>power_traditions</t>
        </is>
      </c>
      <c r="F4435" s="216" t="inlineStr">
        <is>
          <t>inherited magical powers</t>
        </is>
      </c>
      <c r="G4435" s="216" t="inlineStr"/>
      <c r="H4435" s="216" t="inlineStr"/>
      <c r="I4435" s="216" t="inlineStr">
        <is>
          <t>high</t>
        </is>
      </c>
      <c r="J4435" s="216" t="inlineStr">
        <is>
          <t>DreamWorks' character directory says Glimmer possesses magical powers inherited from her mother; their mechanics are not specified.</t>
        </is>
      </c>
    </row>
    <row r="4436" ht="31" customHeight="1" s="99">
      <c r="A4436" s="212" t="inlineStr">
        <is>
          <t>CDM-04435</t>
        </is>
      </c>
      <c r="B4436" s="212" t="inlineStr">
        <is>
          <t>CHR-SRC261-003</t>
        </is>
      </c>
      <c r="C4436" s="212" t="inlineStr">
        <is>
          <t>Glimmer</t>
        </is>
      </c>
      <c r="D4436" s="213" t="inlineStr">
        <is>
          <t>SRC-261</t>
        </is>
      </c>
      <c r="E4436" s="213" t="inlineStr">
        <is>
          <t>narrative_archetypes</t>
        </is>
      </c>
      <c r="F4436" s="213" t="inlineStr">
        <is>
          <t>self-directed magical character</t>
        </is>
      </c>
      <c r="G4436" s="213" t="inlineStr"/>
      <c r="H4436" s="213" t="inlineStr"/>
      <c r="I4436" s="213" t="inlineStr">
        <is>
          <t>moderate</t>
        </is>
      </c>
      <c r="J4436" s="213" t="inlineStr">
        <is>
          <t>Cautious wording based on DreamWorks' statement that she is driven to forge her own path; no later leadership role is inferred.</t>
        </is>
      </c>
    </row>
    <row r="4437" ht="31" customHeight="1" s="99">
      <c r="A4437" s="215" t="inlineStr">
        <is>
          <t>CDM-04436</t>
        </is>
      </c>
      <c r="B4437" s="215" t="inlineStr">
        <is>
          <t>CHR-SRC261-005</t>
        </is>
      </c>
      <c r="C4437" s="215" t="inlineStr">
        <is>
          <t>Shadow Weaver</t>
        </is>
      </c>
      <c r="D4437" s="216" t="inlineStr">
        <is>
          <t>SRC-261</t>
        </is>
      </c>
      <c r="E4437" s="216" t="inlineStr">
        <is>
          <t>roles_and_vocations</t>
        </is>
      </c>
      <c r="F4437" s="216" t="inlineStr">
        <is>
          <t>sorceress</t>
        </is>
      </c>
      <c r="G4437" s="216" t="inlineStr"/>
      <c r="H4437" s="216" t="inlineStr"/>
      <c r="I4437" s="216" t="inlineStr">
        <is>
          <t>high</t>
        </is>
      </c>
      <c r="J4437" s="216" t="inlineStr">
        <is>
          <t>DreamWorks directly calls Shadow Weaver a powerful sorceress; no real religious or occult equivalence is inferred.</t>
        </is>
      </c>
    </row>
    <row r="4438" ht="31" customHeight="1" s="99">
      <c r="A4438" s="212" t="inlineStr">
        <is>
          <t>CDM-04437</t>
        </is>
      </c>
      <c r="B4438" s="212" t="inlineStr">
        <is>
          <t>CHR-SRC261-005</t>
        </is>
      </c>
      <c r="C4438" s="212" t="inlineStr">
        <is>
          <t>Shadow Weaver</t>
        </is>
      </c>
      <c r="D4438" s="213" t="inlineStr">
        <is>
          <t>SRC-261</t>
        </is>
      </c>
      <c r="E4438" s="213" t="inlineStr">
        <is>
          <t>power_traditions</t>
        </is>
      </c>
      <c r="F4438" s="213" t="inlineStr">
        <is>
          <t>magic</t>
        </is>
      </c>
      <c r="G4438" s="213" t="inlineStr"/>
      <c r="H4438" s="213" t="inlineStr"/>
      <c r="I4438" s="213" t="inlineStr">
        <is>
          <t>high</t>
        </is>
      </c>
      <c r="J4438" s="213" t="inlineStr">
        <is>
          <t>The official role descriptor identifies her as a sorceress but does not establish a system of magical mechanics.</t>
        </is>
      </c>
    </row>
    <row r="4439" ht="31" customHeight="1" s="99">
      <c r="A4439" s="215" t="inlineStr">
        <is>
          <t>CDM-04438</t>
        </is>
      </c>
      <c r="B4439" s="215" t="inlineStr">
        <is>
          <t>CHR-SRC261-005</t>
        </is>
      </c>
      <c r="C4439" s="215" t="inlineStr">
        <is>
          <t>Shadow Weaver</t>
        </is>
      </c>
      <c r="D4439" s="216" t="inlineStr">
        <is>
          <t>SRC-261</t>
        </is>
      </c>
      <c r="E4439" s="216" t="inlineStr">
        <is>
          <t>affiliations</t>
        </is>
      </c>
      <c r="F4439" s="216" t="inlineStr">
        <is>
          <t>Horde second-in-command</t>
        </is>
      </c>
      <c r="G4439" s="216" t="inlineStr"/>
      <c r="H4439" s="216" t="inlineStr"/>
      <c r="I4439" s="216" t="inlineStr">
        <is>
          <t>high</t>
        </is>
      </c>
      <c r="J4439" s="216" t="inlineStr">
        <is>
          <t>DreamWorks' character directory directly uses this organizational role.</t>
        </is>
      </c>
    </row>
    <row r="4440" ht="31" customHeight="1" s="99">
      <c r="A4440" s="212" t="inlineStr">
        <is>
          <t>CDM-04439</t>
        </is>
      </c>
      <c r="B4440" s="212" t="inlineStr">
        <is>
          <t>CHR-SRC261-005</t>
        </is>
      </c>
      <c r="C4440" s="212" t="inlineStr">
        <is>
          <t>Shadow Weaver</t>
        </is>
      </c>
      <c r="D4440" s="213" t="inlineStr">
        <is>
          <t>SRC-261</t>
        </is>
      </c>
      <c r="E4440" s="213" t="inlineStr">
        <is>
          <t>narrative_archetypes</t>
        </is>
      </c>
      <c r="F4440" s="213" t="inlineStr">
        <is>
          <t>ward-raising authority figure</t>
        </is>
      </c>
      <c r="G4440" s="213" t="inlineStr"/>
      <c r="H4440" s="213" t="inlineStr"/>
      <c r="I4440" s="213" t="inlineStr">
        <is>
          <t>high</t>
        </is>
      </c>
      <c r="J4440" s="213" t="inlineStr">
        <is>
          <t>Limited to DreamWorks' statement that she raised Adora and Catra as wards; no parenting, abuse, diagnosis, or legal conclusion is inferred.</t>
        </is>
      </c>
    </row>
    <row r="4441" ht="31" customHeight="1" s="99">
      <c r="A4441" s="215" t="inlineStr">
        <is>
          <t>CDM-04440</t>
        </is>
      </c>
      <c r="B4441" s="215" t="inlineStr">
        <is>
          <t>CHR-SRC262-002</t>
        </is>
      </c>
      <c r="C4441" s="215" t="inlineStr">
        <is>
          <t>Lisa</t>
        </is>
      </c>
      <c r="D4441" s="216" t="inlineStr">
        <is>
          <t>SRC-262</t>
        </is>
      </c>
      <c r="E4441" s="216" t="inlineStr">
        <is>
          <t>narrative_archetypes</t>
        </is>
      </c>
      <c r="F4441" s="216" t="inlineStr">
        <is>
          <t>grief catalyst in the opening premise</t>
        </is>
      </c>
      <c r="G4441" s="216" t="inlineStr"/>
      <c r="H4441" s="216" t="inlineStr"/>
      <c r="I4441" s="216" t="inlineStr">
        <is>
          <t>high</t>
        </is>
      </c>
      <c r="J4441" s="216" t="inlineStr">
        <is>
          <t>Limited to Netflix's compact premise; it does not define Lisa solely by this relationship or assert full plot detail.</t>
        </is>
      </c>
    </row>
    <row r="4442" ht="31" customHeight="1" s="99">
      <c r="A4442" s="212" t="inlineStr">
        <is>
          <t>CDM-04441</t>
        </is>
      </c>
      <c r="B4442" s="212" t="inlineStr">
        <is>
          <t>CHR-SRC262-003</t>
        </is>
      </c>
      <c r="C4442" s="212" t="inlineStr">
        <is>
          <t>The Bishop</t>
        </is>
      </c>
      <c r="D4442" s="213" t="inlineStr">
        <is>
          <t>SRC-262</t>
        </is>
      </c>
      <c r="E4442" s="213" t="inlineStr">
        <is>
          <t>roles_and_vocations</t>
        </is>
      </c>
      <c r="F4442" s="213" t="inlineStr">
        <is>
          <t>bishop</t>
        </is>
      </c>
      <c r="G4442" s="213" t="inlineStr"/>
      <c r="H4442" s="213" t="inlineStr"/>
      <c r="I4442" s="213" t="inlineStr">
        <is>
          <t>high</t>
        </is>
      </c>
      <c r="J4442" s="213" t="inlineStr">
        <is>
          <t>An in-fiction office/title in the selected source; the entry does not identify a real denomination, Church, cleric, or doctrine.</t>
        </is>
      </c>
    </row>
    <row r="4443" ht="31" customHeight="1" s="99">
      <c r="A4443" s="215" t="inlineStr">
        <is>
          <t>CDM-04442</t>
        </is>
      </c>
      <c r="B4443" s="215" t="inlineStr">
        <is>
          <t>CHR-SRC262-003</t>
        </is>
      </c>
      <c r="C4443" s="215" t="inlineStr">
        <is>
          <t>The Bishop</t>
        </is>
      </c>
      <c r="D4443" s="216" t="inlineStr">
        <is>
          <t>SRC-262</t>
        </is>
      </c>
      <c r="E4443" s="216" t="inlineStr">
        <is>
          <t>narrative_archetypes</t>
        </is>
      </c>
      <c r="F4443" s="216" t="inlineStr">
        <is>
          <t>corrupt religious official</t>
        </is>
      </c>
      <c r="G4443" s="216" t="inlineStr"/>
      <c r="H4443" s="216" t="inlineStr"/>
      <c r="I4443" s="216" t="inlineStr">
        <is>
          <t>high</t>
        </is>
      </c>
      <c r="J4443" s="216" t="inlineStr">
        <is>
          <t>Exact official E1 descriptor for this fictional individual; no claim is made about religion or clergy generally.</t>
        </is>
      </c>
    </row>
    <row r="4444" ht="31" customHeight="1" s="99">
      <c r="A4444" s="212" t="inlineStr">
        <is>
          <t>CDM-04443</t>
        </is>
      </c>
      <c r="B4444" s="212" t="inlineStr">
        <is>
          <t>CHR-SRC262-004</t>
        </is>
      </c>
      <c r="C4444" s="212" t="inlineStr">
        <is>
          <t>Trevor Belmont</t>
        </is>
      </c>
      <c r="D4444" s="213" t="inlineStr">
        <is>
          <t>SRC-262</t>
        </is>
      </c>
      <c r="E4444" s="213" t="inlineStr">
        <is>
          <t>roles_and_vocations</t>
        </is>
      </c>
      <c r="F4444" s="213" t="inlineStr">
        <is>
          <t>monster hunter</t>
        </is>
      </c>
      <c r="G4444" s="213" t="inlineStr"/>
      <c r="H4444" s="213" t="inlineStr"/>
      <c r="I4444" s="213" t="inlineStr">
        <is>
          <t>high</t>
        </is>
      </c>
      <c r="J4444" s="213" t="inlineStr">
        <is>
          <t>Netflix Tudum descriptor; no exhaustive skill set, weapon list, or game-class equivalence is inferred.</t>
        </is>
      </c>
    </row>
    <row r="4445" ht="31" customHeight="1" s="99">
      <c r="A4445" s="215" t="inlineStr">
        <is>
          <t>CDM-04444</t>
        </is>
      </c>
      <c r="B4445" s="215" t="inlineStr">
        <is>
          <t>CHR-SRC262-004</t>
        </is>
      </c>
      <c r="C4445" s="215" t="inlineStr">
        <is>
          <t>Trevor Belmont</t>
        </is>
      </c>
      <c r="D4445" s="216" t="inlineStr">
        <is>
          <t>SRC-262</t>
        </is>
      </c>
      <c r="E4445" s="216" t="inlineStr">
        <is>
          <t>affiliations</t>
        </is>
      </c>
      <c r="F4445" s="216" t="inlineStr">
        <is>
          <t>Belmont clan</t>
        </is>
      </c>
      <c r="G4445" s="216" t="inlineStr"/>
      <c r="H4445" s="216" t="inlineStr"/>
      <c r="I4445" s="216" t="inlineStr">
        <is>
          <t>high</t>
        </is>
      </c>
      <c r="J4445" s="216" t="inlineStr">
        <is>
          <t>Fictional source lineage/category. The launch release's 'last surviving' phrasing is not expanded into genealogy or later canon.</t>
        </is>
      </c>
    </row>
    <row r="4446" ht="31" customHeight="1" s="99">
      <c r="A4446" s="212" t="inlineStr">
        <is>
          <t>CDM-04445</t>
        </is>
      </c>
      <c r="B4446" s="212" t="inlineStr">
        <is>
          <t>CHR-SRC262-004</t>
        </is>
      </c>
      <c r="C4446" s="212" t="inlineStr">
        <is>
          <t>Trevor Belmont</t>
        </is>
      </c>
      <c r="D4446" s="213" t="inlineStr">
        <is>
          <t>SRC-262</t>
        </is>
      </c>
      <c r="E4446" s="213" t="inlineStr">
        <is>
          <t>narrative_archetypes</t>
        </is>
      </c>
      <c r="F4446" s="213" t="inlineStr">
        <is>
          <t>disgraced-clan survivor</t>
        </is>
      </c>
      <c r="G4446" s="213" t="inlineStr"/>
      <c r="H4446" s="213" t="inlineStr"/>
      <c r="I4446" s="213" t="inlineStr">
        <is>
          <t>high</t>
        </is>
      </c>
      <c r="J4446" s="213" t="inlineStr">
        <is>
          <t>Netflix launch wording, retained without claims about inherited identity, disability, or later redemption.</t>
        </is>
      </c>
    </row>
    <row r="4447" ht="31" customHeight="1" s="99">
      <c r="A4447" s="215" t="inlineStr">
        <is>
          <t>CDM-04446</t>
        </is>
      </c>
      <c r="B4447" s="215" t="inlineStr">
        <is>
          <t>CHR-SRC262-001</t>
        </is>
      </c>
      <c r="C4447" s="215" t="inlineStr">
        <is>
          <t>Vlad Dracula Tepes</t>
        </is>
      </c>
      <c r="D4447" s="216" t="inlineStr">
        <is>
          <t>SRC-262</t>
        </is>
      </c>
      <c r="E4447" s="216" t="inlineStr">
        <is>
          <t>being_types</t>
        </is>
      </c>
      <c r="F4447" s="216" t="inlineStr">
        <is>
          <t>vampire</t>
        </is>
      </c>
      <c r="G4447" s="216" t="inlineStr"/>
      <c r="H4447" s="216" t="inlineStr"/>
      <c r="I4447" s="216" t="inlineStr">
        <is>
          <t>high</t>
        </is>
      </c>
      <c r="J4447" s="216" t="inlineStr">
        <is>
          <t>Official Netflix/Tudum source descriptor within fictional horror-fantasy continuity; no real-world folklore or identity equivalence is asserted.</t>
        </is>
      </c>
    </row>
    <row r="4448" ht="31" customHeight="1" s="99">
      <c r="A4448" s="212" t="inlineStr">
        <is>
          <t>CDM-04447</t>
        </is>
      </c>
      <c r="B4448" s="212" t="inlineStr">
        <is>
          <t>CHR-SRC262-001</t>
        </is>
      </c>
      <c r="C4448" s="212" t="inlineStr">
        <is>
          <t>Vlad Dracula Tepes</t>
        </is>
      </c>
      <c r="D4448" s="213" t="inlineStr">
        <is>
          <t>SRC-262</t>
        </is>
      </c>
      <c r="E4448" s="213" t="inlineStr">
        <is>
          <t>affiliations</t>
        </is>
      </c>
      <c r="F4448" s="213" t="inlineStr">
        <is>
          <t>army of otherworldly beasts</t>
        </is>
      </c>
      <c r="G4448" s="213" t="inlineStr"/>
      <c r="H4448" s="213" t="inlineStr"/>
      <c r="I4448" s="213" t="inlineStr">
        <is>
          <t>high</t>
        </is>
      </c>
      <c r="J4448" s="213" t="inlineStr">
        <is>
          <t>Official series description says the beasts are controlled by Dracula; their categories, numbers, and full command structure are omitted.</t>
        </is>
      </c>
    </row>
    <row r="4449" ht="31" customHeight="1" s="99">
      <c r="A4449" s="215" t="inlineStr">
        <is>
          <t>CDM-04448</t>
        </is>
      </c>
      <c r="B4449" s="215" t="inlineStr">
        <is>
          <t>CHR-SRC262-001</t>
        </is>
      </c>
      <c r="C4449" s="215" t="inlineStr">
        <is>
          <t>Vlad Dracula Tepes</t>
        </is>
      </c>
      <c r="D4449" s="216" t="inlineStr">
        <is>
          <t>SRC-262</t>
        </is>
      </c>
      <c r="E4449" s="216" t="inlineStr">
        <is>
          <t>narrative_archetypes</t>
        </is>
      </c>
      <c r="F4449" s="216" t="inlineStr">
        <is>
          <t>vengeful supernatural antagonist</t>
        </is>
      </c>
      <c r="G4449" s="216" t="inlineStr"/>
      <c r="H4449" s="216" t="inlineStr"/>
      <c r="I4449" s="216" t="inlineStr">
        <is>
          <t>high</t>
        </is>
      </c>
      <c r="J4449" s="216" t="inlineStr">
        <is>
          <t>Netflix's compact series framing after Lisa's execution; it does not supply a complete motivation, moral diagnosis, or later outcome.</t>
        </is>
      </c>
    </row>
    <row r="4450" ht="31" customHeight="1" s="99">
      <c r="A4450" s="212" t="inlineStr">
        <is>
          <t>CDM-04449</t>
        </is>
      </c>
      <c r="B4450" s="212" t="inlineStr">
        <is>
          <t>CHR-SRC263-005</t>
        </is>
      </c>
      <c r="C4450" s="212" t="inlineStr">
        <is>
          <t>Claggor</t>
        </is>
      </c>
      <c r="D4450" s="213" t="inlineStr">
        <is>
          <t>SRC-263</t>
        </is>
      </c>
      <c r="E4450" s="213" t="inlineStr">
        <is>
          <t>roles_and_vocations</t>
        </is>
      </c>
      <c r="F4450" s="213" t="inlineStr">
        <is>
          <t>opening heist participant</t>
        </is>
      </c>
      <c r="G4450" s="213" t="inlineStr"/>
      <c r="H4450" s="213" t="inlineStr"/>
      <c r="I4450" s="213" t="inlineStr">
        <is>
          <t>high</t>
        </is>
      </c>
      <c r="J4450" s="213" t="inlineStr">
        <is>
          <t>The official passage includes Claggor in the childhood-friend group on the heist; no specialization is given.</t>
        </is>
      </c>
    </row>
    <row r="4451" ht="31" customHeight="1" s="99">
      <c r="A4451" s="215" t="inlineStr">
        <is>
          <t>CDM-04450</t>
        </is>
      </c>
      <c r="B4451" s="215" t="inlineStr">
        <is>
          <t>CHR-SRC263-005</t>
        </is>
      </c>
      <c r="C4451" s="215" t="inlineStr">
        <is>
          <t>Claggor</t>
        </is>
      </c>
      <c r="D4451" s="216" t="inlineStr">
        <is>
          <t>SRC-263</t>
        </is>
      </c>
      <c r="E4451" s="216" t="inlineStr">
        <is>
          <t>affiliations</t>
        </is>
      </c>
      <c r="F4451" s="216" t="inlineStr">
        <is>
          <t>Vi and Powder childhood-friend group</t>
        </is>
      </c>
      <c r="G4451" s="216" t="inlineStr"/>
      <c r="H4451" s="216" t="inlineStr"/>
      <c r="I4451" s="216" t="inlineStr">
        <is>
          <t>high</t>
        </is>
      </c>
      <c r="J4451" s="216" t="inlineStr">
        <is>
          <t>Direct official grouping language; not a formal faction.</t>
        </is>
      </c>
    </row>
    <row r="4452" ht="31" customHeight="1" s="99">
      <c r="A4452" s="212" t="inlineStr">
        <is>
          <t>CDM-04451</t>
        </is>
      </c>
      <c r="B4452" s="212" t="inlineStr">
        <is>
          <t>CHR-SRC263-005</t>
        </is>
      </c>
      <c r="C4452" s="212" t="inlineStr">
        <is>
          <t>Claggor</t>
        </is>
      </c>
      <c r="D4452" s="213" t="inlineStr">
        <is>
          <t>SRC-263</t>
        </is>
      </c>
      <c r="E4452" s="213" t="inlineStr">
        <is>
          <t>cosmologies_and_realms</t>
        </is>
      </c>
      <c r="F4452" s="213" t="inlineStr">
        <is>
          <t>Piltover</t>
        </is>
      </c>
      <c r="G4452" s="213" t="inlineStr"/>
      <c r="H4452" s="213" t="inlineStr"/>
      <c r="I4452" s="213" t="inlineStr">
        <is>
          <t>high</t>
        </is>
      </c>
      <c r="J4452" s="213" t="inlineStr">
        <is>
          <t>Early-heist destination only.</t>
        </is>
      </c>
    </row>
    <row r="4453" ht="31" customHeight="1" s="99">
      <c r="A4453" s="215" t="inlineStr">
        <is>
          <t>CDM-04452</t>
        </is>
      </c>
      <c r="B4453" s="215" t="inlineStr">
        <is>
          <t>CHR-SRC263-004</t>
        </is>
      </c>
      <c r="C4453" s="215" t="inlineStr">
        <is>
          <t>Mylo</t>
        </is>
      </c>
      <c r="D4453" s="216" t="inlineStr">
        <is>
          <t>SRC-263</t>
        </is>
      </c>
      <c r="E4453" s="216" t="inlineStr">
        <is>
          <t>roles_and_vocations</t>
        </is>
      </c>
      <c r="F4453" s="216" t="inlineStr">
        <is>
          <t>opening heist participant</t>
        </is>
      </c>
      <c r="G4453" s="216" t="inlineStr"/>
      <c r="H4453" s="216" t="inlineStr"/>
      <c r="I4453" s="216" t="inlineStr">
        <is>
          <t>high</t>
        </is>
      </c>
      <c r="J4453" s="216" t="inlineStr">
        <is>
          <t>The official passage includes Mylo in the childhood-friend group on the heist; no specialization is given.</t>
        </is>
      </c>
    </row>
    <row r="4454" ht="31" customHeight="1" s="99">
      <c r="A4454" s="212" t="inlineStr">
        <is>
          <t>CDM-04453</t>
        </is>
      </c>
      <c r="B4454" s="212" t="inlineStr">
        <is>
          <t>CHR-SRC263-004</t>
        </is>
      </c>
      <c r="C4454" s="212" t="inlineStr">
        <is>
          <t>Mylo</t>
        </is>
      </c>
      <c r="D4454" s="213" t="inlineStr">
        <is>
          <t>SRC-263</t>
        </is>
      </c>
      <c r="E4454" s="213" t="inlineStr">
        <is>
          <t>affiliations</t>
        </is>
      </c>
      <c r="F4454" s="213" t="inlineStr">
        <is>
          <t>Vi and Powder childhood-friend group</t>
        </is>
      </c>
      <c r="G4454" s="213" t="inlineStr"/>
      <c r="H4454" s="213" t="inlineStr"/>
      <c r="I4454" s="213" t="inlineStr">
        <is>
          <t>high</t>
        </is>
      </c>
      <c r="J4454" s="213" t="inlineStr">
        <is>
          <t>Direct official grouping language; not a formal faction.</t>
        </is>
      </c>
    </row>
    <row r="4455" ht="31" customHeight="1" s="99">
      <c r="A4455" s="215" t="inlineStr">
        <is>
          <t>CDM-04454</t>
        </is>
      </c>
      <c r="B4455" s="215" t="inlineStr">
        <is>
          <t>CHR-SRC263-004</t>
        </is>
      </c>
      <c r="C4455" s="215" t="inlineStr">
        <is>
          <t>Mylo</t>
        </is>
      </c>
      <c r="D4455" s="216" t="inlineStr">
        <is>
          <t>SRC-263</t>
        </is>
      </c>
      <c r="E4455" s="216" t="inlineStr">
        <is>
          <t>cosmologies_and_realms</t>
        </is>
      </c>
      <c r="F4455" s="216" t="inlineStr">
        <is>
          <t>Piltover</t>
        </is>
      </c>
      <c r="G4455" s="216" t="inlineStr"/>
      <c r="H4455" s="216" t="inlineStr"/>
      <c r="I4455" s="216" t="inlineStr">
        <is>
          <t>high</t>
        </is>
      </c>
      <c r="J4455" s="216" t="inlineStr">
        <is>
          <t>Early-heist destination only.</t>
        </is>
      </c>
    </row>
    <row r="4456" ht="31" customHeight="1" s="99">
      <c r="A4456" s="212" t="inlineStr">
        <is>
          <t>CDM-04455</t>
        </is>
      </c>
      <c r="B4456" s="212" t="inlineStr">
        <is>
          <t>CHR-SRC263-002</t>
        </is>
      </c>
      <c r="C4456" s="212" t="inlineStr">
        <is>
          <t>Powder</t>
        </is>
      </c>
      <c r="D4456" s="213" t="inlineStr">
        <is>
          <t>SRC-263</t>
        </is>
      </c>
      <c r="E4456" s="213" t="inlineStr">
        <is>
          <t>cultures</t>
        </is>
      </c>
      <c r="F4456" s="213" t="inlineStr">
        <is>
          <t>Zaun origin</t>
        </is>
      </c>
      <c r="G4456" s="213" t="inlineStr"/>
      <c r="H4456" s="213" t="inlineStr"/>
      <c r="I4456" s="213" t="inlineStr">
        <is>
          <t>high</t>
        </is>
      </c>
      <c r="J4456" s="213" t="inlineStr">
        <is>
          <t>Fictional city-origin context only; not ethnicity/cultural coding.</t>
        </is>
      </c>
    </row>
    <row r="4457" ht="31" customHeight="1" s="99">
      <c r="A4457" s="215" t="inlineStr">
        <is>
          <t>CDM-04456</t>
        </is>
      </c>
      <c r="B4457" s="215" t="inlineStr">
        <is>
          <t>CHR-SRC263-002</t>
        </is>
      </c>
      <c r="C4457" s="215" t="inlineStr">
        <is>
          <t>Powder</t>
        </is>
      </c>
      <c r="D4457" s="216" t="inlineStr">
        <is>
          <t>SRC-263</t>
        </is>
      </c>
      <c r="E4457" s="216" t="inlineStr">
        <is>
          <t>roles_and_vocations</t>
        </is>
      </c>
      <c r="F4457" s="216" t="inlineStr">
        <is>
          <t>opening heist participant</t>
        </is>
      </c>
      <c r="G4457" s="216" t="inlineStr"/>
      <c r="H4457" s="216" t="inlineStr"/>
      <c r="I4457" s="216" t="inlineStr">
        <is>
          <t>high</t>
        </is>
      </c>
      <c r="J4457" s="216" t="inlineStr">
        <is>
          <t>The group embarks on the heist; no general criminal or technical role inferred.</t>
        </is>
      </c>
    </row>
    <row r="4458" ht="31" customHeight="1" s="99">
      <c r="A4458" s="212" t="inlineStr">
        <is>
          <t>CDM-04457</t>
        </is>
      </c>
      <c r="B4458" s="212" t="inlineStr">
        <is>
          <t>CHR-SRC263-002</t>
        </is>
      </c>
      <c r="C4458" s="212" t="inlineStr">
        <is>
          <t>Powder</t>
        </is>
      </c>
      <c r="D4458" s="213" t="inlineStr">
        <is>
          <t>SRC-263</t>
        </is>
      </c>
      <c r="E4458" s="213" t="inlineStr">
        <is>
          <t>affiliations</t>
        </is>
      </c>
      <c r="F4458" s="213" t="inlineStr">
        <is>
          <t>Vander's household</t>
        </is>
      </c>
      <c r="G4458" s="213" t="inlineStr"/>
      <c r="H4458" s="213" t="inlineStr"/>
      <c r="I4458" s="213" t="inlineStr">
        <is>
          <t>high</t>
        </is>
      </c>
      <c r="J4458" s="213" t="inlineStr">
        <is>
          <t>Vander takes the sisters in to raise as his own; no legal/adoptive status is claimed.</t>
        </is>
      </c>
    </row>
    <row r="4459" ht="31" customHeight="1" s="99">
      <c r="A4459" s="215" t="inlineStr">
        <is>
          <t>CDM-04458</t>
        </is>
      </c>
      <c r="B4459" s="215" t="inlineStr">
        <is>
          <t>CHR-SRC263-002</t>
        </is>
      </c>
      <c r="C4459" s="215" t="inlineStr">
        <is>
          <t>Powder</t>
        </is>
      </c>
      <c r="D4459" s="216" t="inlineStr">
        <is>
          <t>SRC-263</t>
        </is>
      </c>
      <c r="E4459" s="216" t="inlineStr">
        <is>
          <t>artifacts_and_vehicles</t>
        </is>
      </c>
      <c r="F4459" s="216" t="inlineStr">
        <is>
          <t>magical blue crystals</t>
        </is>
      </c>
      <c r="G4459" s="216" t="inlineStr"/>
      <c r="H4459" s="216" t="inlineStr"/>
      <c r="I4459" s="216" t="inlineStr">
        <is>
          <t>high</t>
        </is>
      </c>
      <c r="J4459" s="216" t="inlineStr">
        <is>
          <t>She finds them in the selected opening passage; no later name/system/moral claim is added.</t>
        </is>
      </c>
    </row>
    <row r="4460" ht="31" customHeight="1" s="99">
      <c r="A4460" s="212" t="inlineStr">
        <is>
          <t>CDM-04459</t>
        </is>
      </c>
      <c r="B4460" s="212" t="inlineStr">
        <is>
          <t>CHR-SRC263-002</t>
        </is>
      </c>
      <c r="C4460" s="212" t="inlineStr">
        <is>
          <t>Powder</t>
        </is>
      </c>
      <c r="D4460" s="213" t="inlineStr">
        <is>
          <t>SRC-263</t>
        </is>
      </c>
      <c r="E4460" s="213" t="inlineStr">
        <is>
          <t>cosmologies_and_realms</t>
        </is>
      </c>
      <c r="F4460" s="213" t="inlineStr">
        <is>
          <t>Zaun</t>
        </is>
      </c>
      <c r="G4460" s="213" t="inlineStr"/>
      <c r="H4460" s="213" t="inlineStr"/>
      <c r="I4460" s="213" t="inlineStr">
        <is>
          <t>high</t>
        </is>
      </c>
      <c r="J4460" s="213" t="inlineStr">
        <is>
          <t>Opening origin setting only.</t>
        </is>
      </c>
    </row>
    <row r="4461" ht="31" customHeight="1" s="99">
      <c r="A4461" s="215" t="inlineStr">
        <is>
          <t>CDM-04460</t>
        </is>
      </c>
      <c r="B4461" s="215" t="inlineStr">
        <is>
          <t>CHR-SRC263-002</t>
        </is>
      </c>
      <c r="C4461" s="215" t="inlineStr">
        <is>
          <t>Powder</t>
        </is>
      </c>
      <c r="D4461" s="216" t="inlineStr">
        <is>
          <t>SRC-263</t>
        </is>
      </c>
      <c r="E4461" s="216" t="inlineStr">
        <is>
          <t>cosmologies_and_realms</t>
        </is>
      </c>
      <c r="F4461" s="216" t="inlineStr">
        <is>
          <t>Piltover</t>
        </is>
      </c>
      <c r="G4461" s="216" t="inlineStr"/>
      <c r="H4461" s="216" t="inlineStr"/>
      <c r="I4461" s="216" t="inlineStr">
        <is>
          <t>high</t>
        </is>
      </c>
      <c r="J4461" s="216" t="inlineStr">
        <is>
          <t>Early-heist destination only.</t>
        </is>
      </c>
    </row>
    <row r="4462" ht="31" customHeight="1" s="99">
      <c r="A4462" s="212" t="inlineStr">
        <is>
          <t>CDM-04461</t>
        </is>
      </c>
      <c r="B4462" s="212" t="inlineStr">
        <is>
          <t>CHR-SRC263-002</t>
        </is>
      </c>
      <c r="C4462" s="212" t="inlineStr">
        <is>
          <t>Powder</t>
        </is>
      </c>
      <c r="D4462" s="213" t="inlineStr">
        <is>
          <t>SRC-263</t>
        </is>
      </c>
      <c r="E4462" s="213" t="inlineStr">
        <is>
          <t>narrative_archetypes</t>
        </is>
      </c>
      <c r="F4462" s="213" t="inlineStr">
        <is>
          <t>young sister whose discovery triggers an accident</t>
        </is>
      </c>
      <c r="G4462" s="213" t="inlineStr"/>
      <c r="H4462" s="213" t="inlineStr"/>
      <c r="I4462" s="213" t="inlineStr">
        <is>
          <t>high</t>
        </is>
      </c>
      <c r="J4462" s="213" t="inlineStr">
        <is>
          <t>The source calls the explosion accidental; no later identity or psychology is inferred.</t>
        </is>
      </c>
    </row>
    <row r="4463" ht="31" customHeight="1" s="99">
      <c r="A4463" s="215" t="inlineStr">
        <is>
          <t>CDM-04462</t>
        </is>
      </c>
      <c r="B4463" s="215" t="inlineStr">
        <is>
          <t>CHR-SRC263-003</t>
        </is>
      </c>
      <c r="C4463" s="215" t="inlineStr">
        <is>
          <t>Vander</t>
        </is>
      </c>
      <c r="D4463" s="216" t="inlineStr">
        <is>
          <t>SRC-263</t>
        </is>
      </c>
      <c r="E4463" s="216" t="inlineStr">
        <is>
          <t>roles_and_vocations</t>
        </is>
      </c>
      <c r="F4463" s="216" t="inlineStr">
        <is>
          <t>caregiver to Vi and Powder</t>
        </is>
      </c>
      <c r="G4463" s="216" t="inlineStr"/>
      <c r="H4463" s="216" t="inlineStr"/>
      <c r="I4463" s="216" t="inlineStr">
        <is>
          <t>high</t>
        </is>
      </c>
      <c r="J4463" s="216" t="inlineStr">
        <is>
          <t>The official recap says he takes them in to raise as his own; legal status is not specified.</t>
        </is>
      </c>
    </row>
    <row r="4464" ht="31" customHeight="1" s="99">
      <c r="A4464" s="212" t="inlineStr">
        <is>
          <t>CDM-04463</t>
        </is>
      </c>
      <c r="B4464" s="212" t="inlineStr">
        <is>
          <t>CHR-SRC263-003</t>
        </is>
      </c>
      <c r="C4464" s="212" t="inlineStr">
        <is>
          <t>Vander</t>
        </is>
      </c>
      <c r="D4464" s="213" t="inlineStr">
        <is>
          <t>SRC-263</t>
        </is>
      </c>
      <c r="E4464" s="213" t="inlineStr">
        <is>
          <t>cosmologies_and_realms</t>
        </is>
      </c>
      <c r="F4464" s="213" t="inlineStr">
        <is>
          <t>Zaun</t>
        </is>
      </c>
      <c r="G4464" s="213" t="inlineStr"/>
      <c r="H4464" s="213" t="inlineStr"/>
      <c r="I4464" s="213" t="inlineStr">
        <is>
          <t>high</t>
        </is>
      </c>
      <c r="J4464" s="213" t="inlineStr">
        <is>
          <t>The sisters' stated origin; this source passage supplies no named Vander residence or civic role.</t>
        </is>
      </c>
    </row>
    <row r="4465" ht="31" customHeight="1" s="99">
      <c r="A4465" s="215" t="inlineStr">
        <is>
          <t>CDM-04464</t>
        </is>
      </c>
      <c r="B4465" s="215" t="inlineStr">
        <is>
          <t>CHR-SRC263-003</t>
        </is>
      </c>
      <c r="C4465" s="215" t="inlineStr">
        <is>
          <t>Vander</t>
        </is>
      </c>
      <c r="D4465" s="216" t="inlineStr">
        <is>
          <t>SRC-263</t>
        </is>
      </c>
      <c r="E4465" s="216" t="inlineStr">
        <is>
          <t>narrative_archetypes</t>
        </is>
      </c>
      <c r="F4465" s="216" t="inlineStr">
        <is>
          <t>bereaved-children caregiver</t>
        </is>
      </c>
      <c r="G4465" s="216" t="inlineStr"/>
      <c r="H4465" s="216" t="inlineStr"/>
      <c r="I4465" s="216" t="inlineStr">
        <is>
          <t>high</t>
        </is>
      </c>
      <c r="J4465" s="216" t="inlineStr">
        <is>
          <t>The passage says the girls lose both parents and he takes them in.</t>
        </is>
      </c>
    </row>
    <row r="4466" ht="31" customHeight="1" s="99">
      <c r="A4466" s="212" t="inlineStr">
        <is>
          <t>CDM-04465</t>
        </is>
      </c>
      <c r="B4466" s="212" t="inlineStr">
        <is>
          <t>CHR-SRC263-001</t>
        </is>
      </c>
      <c r="C4466" s="212" t="inlineStr">
        <is>
          <t>Vi</t>
        </is>
      </c>
      <c r="D4466" s="213" t="inlineStr">
        <is>
          <t>SRC-263</t>
        </is>
      </c>
      <c r="E4466" s="213" t="inlineStr">
        <is>
          <t>cultures</t>
        </is>
      </c>
      <c r="F4466" s="213" t="inlineStr">
        <is>
          <t>Zaun origin</t>
        </is>
      </c>
      <c r="G4466" s="213" t="inlineStr"/>
      <c r="H4466" s="213" t="inlineStr"/>
      <c r="I4466" s="213" t="inlineStr">
        <is>
          <t>high</t>
        </is>
      </c>
      <c r="J4466" s="213" t="inlineStr">
        <is>
          <t>The official recap calls Vi and Powder sisters from Zaun; this is fictional city-origin context, not ethnicity/cultural coding.</t>
        </is>
      </c>
    </row>
    <row r="4467" ht="31" customHeight="1" s="99">
      <c r="A4467" s="215" t="inlineStr">
        <is>
          <t>CDM-04466</t>
        </is>
      </c>
      <c r="B4467" s="215" t="inlineStr">
        <is>
          <t>CHR-SRC263-001</t>
        </is>
      </c>
      <c r="C4467" s="215" t="inlineStr">
        <is>
          <t>Vi</t>
        </is>
      </c>
      <c r="D4467" s="216" t="inlineStr">
        <is>
          <t>SRC-263</t>
        </is>
      </c>
      <c r="E4467" s="216" t="inlineStr">
        <is>
          <t>roles_and_vocations</t>
        </is>
      </c>
      <c r="F4467" s="216" t="inlineStr">
        <is>
          <t>opening heist participant</t>
        </is>
      </c>
      <c r="G4467" s="216" t="inlineStr"/>
      <c r="H4467" s="216" t="inlineStr"/>
      <c r="I4467" s="216" t="inlineStr">
        <is>
          <t>high</t>
        </is>
      </c>
      <c r="J4467" s="216" t="inlineStr">
        <is>
          <t>The kids embark on an early Piltover heist; no criminal label, technique, or later faction is inferred.</t>
        </is>
      </c>
    </row>
    <row r="4468" ht="31" customHeight="1" s="99">
      <c r="A4468" s="212" t="inlineStr">
        <is>
          <t>CDM-04467</t>
        </is>
      </c>
      <c r="B4468" s="212" t="inlineStr">
        <is>
          <t>CHR-SRC263-001</t>
        </is>
      </c>
      <c r="C4468" s="212" t="inlineStr">
        <is>
          <t>Vi</t>
        </is>
      </c>
      <c r="D4468" s="213" t="inlineStr">
        <is>
          <t>SRC-263</t>
        </is>
      </c>
      <c r="E4468" s="213" t="inlineStr">
        <is>
          <t>affiliations</t>
        </is>
      </c>
      <c r="F4468" s="213" t="inlineStr">
        <is>
          <t>Vander's household</t>
        </is>
      </c>
      <c r="G4468" s="213" t="inlineStr"/>
      <c r="H4468" s="213" t="inlineStr"/>
      <c r="I4468" s="213" t="inlineStr">
        <is>
          <t>high</t>
        </is>
      </c>
      <c r="J4468" s="213" t="inlineStr">
        <is>
          <t>Vander takes the sisters in to raise as his own; no legal/adoptive status is claimed.</t>
        </is>
      </c>
    </row>
    <row r="4469" ht="31" customHeight="1" s="99">
      <c r="A4469" s="215" t="inlineStr">
        <is>
          <t>CDM-04468</t>
        </is>
      </c>
      <c r="B4469" s="215" t="inlineStr">
        <is>
          <t>CHR-SRC263-001</t>
        </is>
      </c>
      <c r="C4469" s="215" t="inlineStr">
        <is>
          <t>Vi</t>
        </is>
      </c>
      <c r="D4469" s="216" t="inlineStr">
        <is>
          <t>SRC-263</t>
        </is>
      </c>
      <c r="E4469" s="216" t="inlineStr">
        <is>
          <t>cosmologies_and_realms</t>
        </is>
      </c>
      <c r="F4469" s="216" t="inlineStr">
        <is>
          <t>Zaun</t>
        </is>
      </c>
      <c r="G4469" s="216" t="inlineStr"/>
      <c r="H4469" s="216" t="inlineStr"/>
      <c r="I4469" s="216" t="inlineStr">
        <is>
          <t>high</t>
        </is>
      </c>
      <c r="J4469" s="216" t="inlineStr">
        <is>
          <t>Opening origin setting only.</t>
        </is>
      </c>
    </row>
    <row r="4470" ht="31" customHeight="1" s="99">
      <c r="A4470" s="212" t="inlineStr">
        <is>
          <t>CDM-04469</t>
        </is>
      </c>
      <c r="B4470" s="212" t="inlineStr">
        <is>
          <t>CHR-SRC263-001</t>
        </is>
      </c>
      <c r="C4470" s="212" t="inlineStr">
        <is>
          <t>Vi</t>
        </is>
      </c>
      <c r="D4470" s="213" t="inlineStr">
        <is>
          <t>SRC-263</t>
        </is>
      </c>
      <c r="E4470" s="213" t="inlineStr">
        <is>
          <t>cosmologies_and_realms</t>
        </is>
      </c>
      <c r="F4470" s="213" t="inlineStr">
        <is>
          <t>Piltover</t>
        </is>
      </c>
      <c r="G4470" s="213" t="inlineStr"/>
      <c r="H4470" s="213" t="inlineStr"/>
      <c r="I4470" s="213" t="inlineStr">
        <is>
          <t>high</t>
        </is>
      </c>
      <c r="J4470" s="213" t="inlineStr">
        <is>
          <t>Early-heist destination only.</t>
        </is>
      </c>
    </row>
    <row r="4471" ht="31" customHeight="1" s="99">
      <c r="A4471" s="215" t="inlineStr">
        <is>
          <t>CDM-04470</t>
        </is>
      </c>
      <c r="B4471" s="215" t="inlineStr">
        <is>
          <t>CHR-SRC263-001</t>
        </is>
      </c>
      <c r="C4471" s="215" t="inlineStr">
        <is>
          <t>Vi</t>
        </is>
      </c>
      <c r="D4471" s="216" t="inlineStr">
        <is>
          <t>SRC-263</t>
        </is>
      </c>
      <c r="E4471" s="216" t="inlineStr">
        <is>
          <t>narrative_archetypes</t>
        </is>
      </c>
      <c r="F4471" s="216" t="inlineStr">
        <is>
          <t>young sister in an opening cross-city heist</t>
        </is>
      </c>
      <c r="G4471" s="216" t="inlineStr"/>
      <c r="H4471" s="216" t="inlineStr"/>
      <c r="I4471" s="216" t="inlineStr">
        <is>
          <t>high</t>
        </is>
      </c>
      <c r="J4471" s="216" t="inlineStr">
        <is>
          <t>Directly bounded to the recap passage; no later character development.</t>
        </is>
      </c>
    </row>
    <row r="4472" ht="31" customHeight="1" s="99">
      <c r="A4472" s="212" t="inlineStr">
        <is>
          <t>CDM-04471</t>
        </is>
      </c>
      <c r="B4472" s="212" t="inlineStr">
        <is>
          <t>CHR-SRC264-005</t>
        </is>
      </c>
      <c r="C4472" s="212" t="inlineStr">
        <is>
          <t>Arya Stark</t>
        </is>
      </c>
      <c r="D4472" s="213" t="inlineStr">
        <is>
          <t>SRC-264</t>
        </is>
      </c>
      <c r="E4472" s="213" t="inlineStr">
        <is>
          <t>affiliations</t>
        </is>
      </c>
      <c r="F4472" s="213" t="inlineStr">
        <is>
          <t>House Stark</t>
        </is>
      </c>
      <c r="G4472" s="213" t="inlineStr"/>
      <c r="H4472" s="213" t="inlineStr"/>
      <c r="I4472" s="213" t="inlineStr">
        <is>
          <t>high</t>
        </is>
      </c>
      <c r="J4472" s="213" t="inlineStr">
        <is>
          <t>Fictional family affiliation in the selected episode.</t>
        </is>
      </c>
    </row>
    <row r="4473" ht="31" customHeight="1" s="99">
      <c r="A4473" s="215" t="inlineStr">
        <is>
          <t>CDM-04472</t>
        </is>
      </c>
      <c r="B4473" s="215" t="inlineStr">
        <is>
          <t>CHR-SRC264-006</t>
        </is>
      </c>
      <c r="C4473" s="215" t="inlineStr">
        <is>
          <t>Bran Stark</t>
        </is>
      </c>
      <c r="D4473" s="216" t="inlineStr">
        <is>
          <t>SRC-264</t>
        </is>
      </c>
      <c r="E4473" s="216" t="inlineStr">
        <is>
          <t>affiliations</t>
        </is>
      </c>
      <c r="F4473" s="216" t="inlineStr">
        <is>
          <t>House Stark</t>
        </is>
      </c>
      <c r="G4473" s="216" t="inlineStr"/>
      <c r="H4473" s="216" t="inlineStr"/>
      <c r="I4473" s="216" t="inlineStr">
        <is>
          <t>high</t>
        </is>
      </c>
      <c r="J4473" s="216" t="inlineStr">
        <is>
          <t>Fictional family affiliation in the selected episode.</t>
        </is>
      </c>
    </row>
    <row r="4474" ht="31" customHeight="1" s="99">
      <c r="A4474" s="212" t="inlineStr">
        <is>
          <t>CDM-04473</t>
        </is>
      </c>
      <c r="B4474" s="212" t="inlineStr">
        <is>
          <t>CHR-SRC264-002</t>
        </is>
      </c>
      <c r="C4474" s="212" t="inlineStr">
        <is>
          <t>Catelyn Stark</t>
        </is>
      </c>
      <c r="D4474" s="213" t="inlineStr">
        <is>
          <t>SRC-264</t>
        </is>
      </c>
      <c r="E4474" s="213" t="inlineStr">
        <is>
          <t>affiliations</t>
        </is>
      </c>
      <c r="F4474" s="213" t="inlineStr">
        <is>
          <t>House Stark household</t>
        </is>
      </c>
      <c r="G4474" s="213" t="inlineStr"/>
      <c r="H4474" s="213" t="inlineStr"/>
      <c r="I4474" s="213" t="inlineStr">
        <is>
          <t>high</t>
        </is>
      </c>
      <c r="J4474" s="213" t="inlineStr">
        <is>
          <t>Fictional household affiliation in the selected episode.</t>
        </is>
      </c>
    </row>
    <row r="4475" ht="31" customHeight="1" s="99">
      <c r="A4475" s="215" t="inlineStr">
        <is>
          <t>CDM-04474</t>
        </is>
      </c>
      <c r="B4475" s="215" t="inlineStr">
        <is>
          <t>CHR-SRC264-009</t>
        </is>
      </c>
      <c r="C4475" s="215" t="inlineStr">
        <is>
          <t>Cersei Lannister</t>
        </is>
      </c>
      <c r="D4475" s="216" t="inlineStr">
        <is>
          <t>SRC-264</t>
        </is>
      </c>
      <c r="E4475" s="216" t="inlineStr">
        <is>
          <t>roles_and_vocations</t>
        </is>
      </c>
      <c r="F4475" s="216" t="inlineStr">
        <is>
          <t>queen</t>
        </is>
      </c>
      <c r="G4475" s="216" t="inlineStr"/>
      <c r="H4475" s="216" t="inlineStr"/>
      <c r="I4475" s="216" t="inlineStr">
        <is>
          <t>high</t>
        </is>
      </c>
      <c r="J4475" s="216" t="inlineStr">
        <is>
          <t>Fictional court title only; no real-world gender or monarchy equivalence is asserted.</t>
        </is>
      </c>
    </row>
    <row r="4476" ht="31" customHeight="1" s="99">
      <c r="A4476" s="212" t="inlineStr">
        <is>
          <t>CDM-04475</t>
        </is>
      </c>
      <c r="B4476" s="212" t="inlineStr">
        <is>
          <t>CHR-SRC264-009</t>
        </is>
      </c>
      <c r="C4476" s="212" t="inlineStr">
        <is>
          <t>Cersei Lannister</t>
        </is>
      </c>
      <c r="D4476" s="213" t="inlineStr">
        <is>
          <t>SRC-264</t>
        </is>
      </c>
      <c r="E4476" s="213" t="inlineStr">
        <is>
          <t>affiliations</t>
        </is>
      </c>
      <c r="F4476" s="213" t="inlineStr">
        <is>
          <t>House Lannister</t>
        </is>
      </c>
      <c r="G4476" s="213" t="inlineStr"/>
      <c r="H4476" s="213" t="inlineStr"/>
      <c r="I4476" s="213" t="inlineStr">
        <is>
          <t>high</t>
        </is>
      </c>
      <c r="J4476" s="213" t="inlineStr">
        <is>
          <t>Fictional house affiliation in the selected episode.</t>
        </is>
      </c>
    </row>
    <row r="4477" ht="31" customHeight="1" s="99">
      <c r="A4477" s="215" t="inlineStr">
        <is>
          <t>CDM-04476</t>
        </is>
      </c>
      <c r="B4477" s="215" t="inlineStr">
        <is>
          <t>CHR-SRC264-013</t>
        </is>
      </c>
      <c r="C4477" s="215" t="inlineStr">
        <is>
          <t>Daenerys Targaryen</t>
        </is>
      </c>
      <c r="D4477" s="216" t="inlineStr">
        <is>
          <t>SRC-264</t>
        </is>
      </c>
      <c r="E4477" s="216" t="inlineStr">
        <is>
          <t>affiliations</t>
        </is>
      </c>
      <c r="F4477" s="216" t="inlineStr">
        <is>
          <t>House Targaryen</t>
        </is>
      </c>
      <c r="G4477" s="216" t="inlineStr"/>
      <c r="H4477" s="216" t="inlineStr"/>
      <c r="I4477" s="216" t="inlineStr">
        <is>
          <t>high</t>
        </is>
      </c>
      <c r="J4477" s="216" t="inlineStr">
        <is>
          <t>Fictional house affiliation in the selected episode.</t>
        </is>
      </c>
    </row>
    <row r="4478" ht="31" customHeight="1" s="99">
      <c r="A4478" s="212" t="inlineStr">
        <is>
          <t>CDM-04477</t>
        </is>
      </c>
      <c r="B4478" s="212" t="inlineStr">
        <is>
          <t>CHR-SRC264-001</t>
        </is>
      </c>
      <c r="C4478" s="212" t="inlineStr">
        <is>
          <t>Eddard Stark</t>
        </is>
      </c>
      <c r="D4478" s="213" t="inlineStr">
        <is>
          <t>SRC-264</t>
        </is>
      </c>
      <c r="E4478" s="213" t="inlineStr">
        <is>
          <t>roles_and_vocations</t>
        </is>
      </c>
      <c r="F4478" s="213" t="inlineStr">
        <is>
          <t>Lord of Winterfell</t>
        </is>
      </c>
      <c r="G4478" s="213" t="inlineStr"/>
      <c r="H4478" s="213" t="inlineStr"/>
      <c r="I4478" s="213" t="inlineStr">
        <is>
          <t>high</t>
        </is>
      </c>
      <c r="J4478" s="213" t="inlineStr">
        <is>
          <t>A fictional title heard/used in the premiere; no historical landed-rank equivalence is asserted.</t>
        </is>
      </c>
    </row>
    <row r="4479" ht="31" customHeight="1" s="99">
      <c r="A4479" s="215" t="inlineStr">
        <is>
          <t>CDM-04478</t>
        </is>
      </c>
      <c r="B4479" s="215" t="inlineStr">
        <is>
          <t>CHR-SRC264-001</t>
        </is>
      </c>
      <c r="C4479" s="215" t="inlineStr">
        <is>
          <t>Eddard Stark</t>
        </is>
      </c>
      <c r="D4479" s="216" t="inlineStr">
        <is>
          <t>SRC-264</t>
        </is>
      </c>
      <c r="E4479" s="216" t="inlineStr">
        <is>
          <t>affiliations</t>
        </is>
      </c>
      <c r="F4479" s="216" t="inlineStr">
        <is>
          <t>House Stark</t>
        </is>
      </c>
      <c r="G4479" s="216" t="inlineStr"/>
      <c r="H4479" s="216" t="inlineStr"/>
      <c r="I4479" s="216" t="inlineStr">
        <is>
          <t>high</t>
        </is>
      </c>
      <c r="J4479" s="216" t="inlineStr">
        <is>
          <t>Fictional family/house affiliation in the selected HBO episode.</t>
        </is>
      </c>
    </row>
    <row r="4480" ht="31" customHeight="1" s="99">
      <c r="A4480" s="212" t="inlineStr">
        <is>
          <t>CDM-04479</t>
        </is>
      </c>
      <c r="B4480" s="212" t="inlineStr">
        <is>
          <t>CHR-SRC264-010</t>
        </is>
      </c>
      <c r="C4480" s="212" t="inlineStr">
        <is>
          <t>Jaime Lannister</t>
        </is>
      </c>
      <c r="D4480" s="213" t="inlineStr">
        <is>
          <t>SRC-264</t>
        </is>
      </c>
      <c r="E4480" s="213" t="inlineStr">
        <is>
          <t>affiliations</t>
        </is>
      </c>
      <c r="F4480" s="213" t="inlineStr">
        <is>
          <t>House Lannister</t>
        </is>
      </c>
      <c r="G4480" s="213" t="inlineStr"/>
      <c r="H4480" s="213" t="inlineStr"/>
      <c r="I4480" s="213" t="inlineStr">
        <is>
          <t>high</t>
        </is>
      </c>
      <c r="J4480" s="213" t="inlineStr">
        <is>
          <t>Fictional house affiliation in the selected episode.</t>
        </is>
      </c>
    </row>
    <row r="4481" ht="31" customHeight="1" s="99">
      <c r="A4481" s="215" t="inlineStr">
        <is>
          <t>CDM-04480</t>
        </is>
      </c>
      <c r="B4481" s="215" t="inlineStr">
        <is>
          <t>CHR-SRC264-012</t>
        </is>
      </c>
      <c r="C4481" s="215" t="inlineStr">
        <is>
          <t>Joffrey Baratheon</t>
        </is>
      </c>
      <c r="D4481" s="216" t="inlineStr">
        <is>
          <t>SRC-264</t>
        </is>
      </c>
      <c r="E4481" s="216" t="inlineStr">
        <is>
          <t>affiliations</t>
        </is>
      </c>
      <c r="F4481" s="216" t="inlineStr">
        <is>
          <t>Baratheon royal party</t>
        </is>
      </c>
      <c r="G4481" s="216" t="inlineStr"/>
      <c r="H4481" s="216" t="inlineStr"/>
      <c r="I4481" s="216" t="inlineStr">
        <is>
          <t>high</t>
        </is>
      </c>
      <c r="J4481" s="216" t="inlineStr">
        <is>
          <t>Fictional court grouping in the selected episode.</t>
        </is>
      </c>
    </row>
    <row r="4482" ht="31" customHeight="1" s="99">
      <c r="A4482" s="212" t="inlineStr">
        <is>
          <t>CDM-04481</t>
        </is>
      </c>
      <c r="B4482" s="212" t="inlineStr">
        <is>
          <t>CHR-SRC264-007</t>
        </is>
      </c>
      <c r="C4482" s="212" t="inlineStr">
        <is>
          <t>Jon Snow</t>
        </is>
      </c>
      <c r="D4482" s="213" t="inlineStr">
        <is>
          <t>SRC-264</t>
        </is>
      </c>
      <c r="E4482" s="213" t="inlineStr">
        <is>
          <t>affiliations</t>
        </is>
      </c>
      <c r="F4482" s="213" t="inlineStr">
        <is>
          <t>Stark household</t>
        </is>
      </c>
      <c r="G4482" s="213" t="inlineStr"/>
      <c r="H4482" s="213" t="inlineStr"/>
      <c r="I4482" s="213" t="inlineStr">
        <is>
          <t>high</t>
        </is>
      </c>
      <c r="J4482" s="213" t="inlineStr">
        <is>
          <t>Episode-level household association only; no fuller parentage or legal status is inferred.</t>
        </is>
      </c>
    </row>
    <row r="4483" ht="31" customHeight="1" s="99">
      <c r="A4483" s="215" t="inlineStr">
        <is>
          <t>CDM-04482</t>
        </is>
      </c>
      <c r="B4483" s="215" t="inlineStr">
        <is>
          <t>CHR-SRC264-015</t>
        </is>
      </c>
      <c r="C4483" s="215" t="inlineStr">
        <is>
          <t>Khal Drogo</t>
        </is>
      </c>
      <c r="D4483" s="216" t="inlineStr">
        <is>
          <t>SRC-264</t>
        </is>
      </c>
      <c r="E4483" s="216" t="inlineStr">
        <is>
          <t>cultures</t>
        </is>
      </c>
      <c r="F4483" s="216" t="inlineStr">
        <is>
          <t>Dothraki</t>
        </is>
      </c>
      <c r="G4483" s="216" t="inlineStr"/>
      <c r="H4483" s="216" t="inlineStr"/>
      <c r="I4483" s="216" t="inlineStr">
        <is>
          <t>high</t>
        </is>
      </c>
      <c r="J4483" s="216" t="inlineStr">
        <is>
          <t>Fictional people/culture term in the selected episode; no real-world ethnic or cultural equivalence is asserted.</t>
        </is>
      </c>
    </row>
    <row r="4484" ht="31" customHeight="1" s="99">
      <c r="A4484" s="212" t="inlineStr">
        <is>
          <t>CDM-04483</t>
        </is>
      </c>
      <c r="B4484" s="212" t="inlineStr">
        <is>
          <t>CHR-SRC264-015</t>
        </is>
      </c>
      <c r="C4484" s="212" t="inlineStr">
        <is>
          <t>Khal Drogo</t>
        </is>
      </c>
      <c r="D4484" s="213" t="inlineStr">
        <is>
          <t>SRC-264</t>
        </is>
      </c>
      <c r="E4484" s="213" t="inlineStr">
        <is>
          <t>roles_and_vocations</t>
        </is>
      </c>
      <c r="F4484" s="213" t="inlineStr">
        <is>
          <t>khal</t>
        </is>
      </c>
      <c r="G4484" s="213" t="inlineStr"/>
      <c r="H4484" s="213" t="inlineStr"/>
      <c r="I4484" s="213" t="inlineStr">
        <is>
          <t>high</t>
        </is>
      </c>
      <c r="J4484" s="213" t="inlineStr">
        <is>
          <t>Fictional title in the episode's Dothraki context; no real office or social hierarchy equivalence is asserted.</t>
        </is>
      </c>
    </row>
    <row r="4485" ht="31" customHeight="1" s="99">
      <c r="A4485" s="215" t="inlineStr">
        <is>
          <t>CDM-04484</t>
        </is>
      </c>
      <c r="B4485" s="215" t="inlineStr">
        <is>
          <t>CHR-SRC264-003</t>
        </is>
      </c>
      <c r="C4485" s="215" t="inlineStr">
        <is>
          <t>Robb Stark</t>
        </is>
      </c>
      <c r="D4485" s="216" t="inlineStr">
        <is>
          <t>SRC-264</t>
        </is>
      </c>
      <c r="E4485" s="216" t="inlineStr">
        <is>
          <t>affiliations</t>
        </is>
      </c>
      <c r="F4485" s="216" t="inlineStr">
        <is>
          <t>House Stark</t>
        </is>
      </c>
      <c r="G4485" s="216" t="inlineStr"/>
      <c r="H4485" s="216" t="inlineStr"/>
      <c r="I4485" s="216" t="inlineStr">
        <is>
          <t>high</t>
        </is>
      </c>
      <c r="J4485" s="216" t="inlineStr">
        <is>
          <t>Fictional family affiliation in the selected episode.</t>
        </is>
      </c>
    </row>
    <row r="4486" ht="31" customHeight="1" s="99">
      <c r="A4486" s="212" t="inlineStr">
        <is>
          <t>CDM-04485</t>
        </is>
      </c>
      <c r="B4486" s="212" t="inlineStr">
        <is>
          <t>CHR-SRC264-008</t>
        </is>
      </c>
      <c r="C4486" s="212" t="inlineStr">
        <is>
          <t>Robert Baratheon</t>
        </is>
      </c>
      <c r="D4486" s="213" t="inlineStr">
        <is>
          <t>SRC-264</t>
        </is>
      </c>
      <c r="E4486" s="213" t="inlineStr">
        <is>
          <t>roles_and_vocations</t>
        </is>
      </c>
      <c r="F4486" s="213" t="inlineStr">
        <is>
          <t>king</t>
        </is>
      </c>
      <c r="G4486" s="213" t="inlineStr"/>
      <c r="H4486" s="213" t="inlineStr"/>
      <c r="I4486" s="213" t="inlineStr">
        <is>
          <t>high</t>
        </is>
      </c>
      <c r="J4486" s="213" t="inlineStr">
        <is>
          <t>Fictional political title in the selected episode; no real monarchy equivalence is asserted.</t>
        </is>
      </c>
    </row>
    <row r="4487" ht="31" customHeight="1" s="99">
      <c r="A4487" s="215" t="inlineStr">
        <is>
          <t>CDM-04486</t>
        </is>
      </c>
      <c r="B4487" s="215" t="inlineStr">
        <is>
          <t>CHR-SRC264-008</t>
        </is>
      </c>
      <c r="C4487" s="215" t="inlineStr">
        <is>
          <t>Robert Baratheon</t>
        </is>
      </c>
      <c r="D4487" s="216" t="inlineStr">
        <is>
          <t>SRC-264</t>
        </is>
      </c>
      <c r="E4487" s="216" t="inlineStr">
        <is>
          <t>affiliations</t>
        </is>
      </c>
      <c r="F4487" s="216" t="inlineStr">
        <is>
          <t>Baratheon royal party</t>
        </is>
      </c>
      <c r="G4487" s="216" t="inlineStr"/>
      <c r="H4487" s="216" t="inlineStr"/>
      <c r="I4487" s="216" t="inlineStr">
        <is>
          <t>high</t>
        </is>
      </c>
      <c r="J4487" s="216" t="inlineStr">
        <is>
          <t>Fictional court grouping in the selected episode.</t>
        </is>
      </c>
    </row>
    <row r="4488" ht="31" customHeight="1" s="99">
      <c r="A4488" s="212" t="inlineStr">
        <is>
          <t>CDM-04487</t>
        </is>
      </c>
      <c r="B4488" s="212" t="inlineStr">
        <is>
          <t>CHR-SRC264-004</t>
        </is>
      </c>
      <c r="C4488" s="212" t="inlineStr">
        <is>
          <t>Sansa Stark</t>
        </is>
      </c>
      <c r="D4488" s="213" t="inlineStr">
        <is>
          <t>SRC-264</t>
        </is>
      </c>
      <c r="E4488" s="213" t="inlineStr">
        <is>
          <t>affiliations</t>
        </is>
      </c>
      <c r="F4488" s="213" t="inlineStr">
        <is>
          <t>House Stark</t>
        </is>
      </c>
      <c r="G4488" s="213" t="inlineStr"/>
      <c r="H4488" s="213" t="inlineStr"/>
      <c r="I4488" s="213" t="inlineStr">
        <is>
          <t>high</t>
        </is>
      </c>
      <c r="J4488" s="213" t="inlineStr">
        <is>
          <t>Fictional family affiliation in the selected episode.</t>
        </is>
      </c>
    </row>
    <row r="4489" ht="31" customHeight="1" s="99">
      <c r="A4489" s="215" t="inlineStr">
        <is>
          <t>CDM-04488</t>
        </is>
      </c>
      <c r="B4489" s="215" t="inlineStr">
        <is>
          <t>CHR-SRC264-011</t>
        </is>
      </c>
      <c r="C4489" s="215" t="inlineStr">
        <is>
          <t>Tyrion Lannister</t>
        </is>
      </c>
      <c r="D4489" s="216" t="inlineStr">
        <is>
          <t>SRC-264</t>
        </is>
      </c>
      <c r="E4489" s="216" t="inlineStr">
        <is>
          <t>affiliations</t>
        </is>
      </c>
      <c r="F4489" s="216" t="inlineStr">
        <is>
          <t>House Lannister</t>
        </is>
      </c>
      <c r="G4489" s="216" t="inlineStr"/>
      <c r="H4489" s="216" t="inlineStr"/>
      <c r="I4489" s="216" t="inlineStr">
        <is>
          <t>high</t>
        </is>
      </c>
      <c r="J4489" s="216" t="inlineStr">
        <is>
          <t>Fictional house affiliation in the selected episode.</t>
        </is>
      </c>
    </row>
    <row r="4490" ht="31" customHeight="1" s="99">
      <c r="A4490" s="212" t="inlineStr">
        <is>
          <t>CDM-04489</t>
        </is>
      </c>
      <c r="B4490" s="212" t="inlineStr">
        <is>
          <t>CHR-SRC264-014</t>
        </is>
      </c>
      <c r="C4490" s="212" t="inlineStr">
        <is>
          <t>Viserys Targaryen</t>
        </is>
      </c>
      <c r="D4490" s="213" t="inlineStr">
        <is>
          <t>SRC-264</t>
        </is>
      </c>
      <c r="E4490" s="213" t="inlineStr">
        <is>
          <t>affiliations</t>
        </is>
      </c>
      <c r="F4490" s="213" t="inlineStr">
        <is>
          <t>House Targaryen</t>
        </is>
      </c>
      <c r="G4490" s="213" t="inlineStr"/>
      <c r="H4490" s="213" t="inlineStr"/>
      <c r="I4490" s="213" t="inlineStr">
        <is>
          <t>high</t>
        </is>
      </c>
      <c r="J4490" s="213" t="inlineStr">
        <is>
          <t>Fictional house affiliation in the selected episode.</t>
        </is>
      </c>
    </row>
    <row r="4491" ht="31" customHeight="1" s="99">
      <c r="A4491" s="215" t="inlineStr">
        <is>
          <t>CDM-04490</t>
        </is>
      </c>
      <c r="B4491" s="215" t="inlineStr">
        <is>
          <t>CHR-SRC265-003</t>
        </is>
      </c>
      <c r="C4491" s="215" t="inlineStr">
        <is>
          <t>Daemon</t>
        </is>
      </c>
      <c r="D4491" s="216" t="inlineStr">
        <is>
          <t>SRC-265</t>
        </is>
      </c>
      <c r="E4491" s="216" t="inlineStr">
        <is>
          <t>cosmologies_and_realms</t>
        </is>
      </c>
      <c r="F4491" s="216" t="inlineStr">
        <is>
          <t>Red Keep</t>
        </is>
      </c>
      <c r="G4491" s="216" t="inlineStr"/>
      <c r="H4491" s="216" t="inlineStr"/>
      <c r="I4491" s="216" t="inlineStr">
        <is>
          <t>high</t>
        </is>
      </c>
      <c r="J4491" s="216" t="inlineStr">
        <is>
          <t>The official synopsis says Daemon returns there.</t>
        </is>
      </c>
    </row>
    <row r="4492" ht="31" customHeight="1" s="99">
      <c r="A4492" s="212" t="inlineStr">
        <is>
          <t>CDM-04491</t>
        </is>
      </c>
      <c r="B4492" s="212" t="inlineStr">
        <is>
          <t>CHR-SRC265-003</t>
        </is>
      </c>
      <c r="C4492" s="212" t="inlineStr">
        <is>
          <t>Daemon</t>
        </is>
      </c>
      <c r="D4492" s="213" t="inlineStr">
        <is>
          <t>SRC-265</t>
        </is>
      </c>
      <c r="E4492" s="213" t="inlineStr">
        <is>
          <t>narrative_archetypes</t>
        </is>
      </c>
      <c r="F4492" s="213" t="inlineStr">
        <is>
          <t>returning uncle</t>
        </is>
      </c>
      <c r="G4492" s="213" t="inlineStr"/>
      <c r="H4492" s="213" t="inlineStr"/>
      <c r="I4492" s="213" t="inlineStr">
        <is>
          <t>high</t>
        </is>
      </c>
      <c r="J4492" s="213" t="inlineStr">
        <is>
          <t>Directly reflects the limited return/kinship statement in the episode synopsis.</t>
        </is>
      </c>
    </row>
    <row r="4493" ht="31" customHeight="1" s="99">
      <c r="A4493" s="215" t="inlineStr">
        <is>
          <t>CDM-04492</t>
        </is>
      </c>
      <c r="B4493" s="215" t="inlineStr">
        <is>
          <t>CHR-SRC265-002</t>
        </is>
      </c>
      <c r="C4493" s="215" t="inlineStr">
        <is>
          <t>Rhaenyra</t>
        </is>
      </c>
      <c r="D4493" s="216" t="inlineStr">
        <is>
          <t>SRC-265</t>
        </is>
      </c>
      <c r="E4493" s="216" t="inlineStr">
        <is>
          <t>cosmologies_and_realms</t>
        </is>
      </c>
      <c r="F4493" s="216" t="inlineStr">
        <is>
          <t>Red Keep</t>
        </is>
      </c>
      <c r="G4493" s="216" t="inlineStr"/>
      <c r="H4493" s="216" t="inlineStr"/>
      <c r="I4493" s="216" t="inlineStr">
        <is>
          <t>high</t>
        </is>
      </c>
      <c r="J4493" s="216" t="inlineStr">
        <is>
          <t>The official synopsis names it as the setting to which Daemon returns.</t>
        </is>
      </c>
    </row>
    <row r="4494" ht="31" customHeight="1" s="99">
      <c r="A4494" s="212" t="inlineStr">
        <is>
          <t>CDM-04493</t>
        </is>
      </c>
      <c r="B4494" s="212" t="inlineStr">
        <is>
          <t>CHR-SRC265-002</t>
        </is>
      </c>
      <c r="C4494" s="212" t="inlineStr">
        <is>
          <t>Rhaenyra</t>
        </is>
      </c>
      <c r="D4494" s="213" t="inlineStr">
        <is>
          <t>SRC-265</t>
        </is>
      </c>
      <c r="E4494" s="213" t="inlineStr">
        <is>
          <t>narrative_archetypes</t>
        </is>
      </c>
      <c r="F4494" s="213" t="inlineStr">
        <is>
          <t>kin welcoming a returning uncle</t>
        </is>
      </c>
      <c r="G4494" s="213" t="inlineStr"/>
      <c r="H4494" s="213" t="inlineStr"/>
      <c r="I4494" s="213" t="inlineStr">
        <is>
          <t>high</t>
        </is>
      </c>
      <c r="J4494" s="213" t="inlineStr">
        <is>
          <t>Directly bounded to the source-exact welcome/kinship event; no later relationship or dynastic interpretation is added.</t>
        </is>
      </c>
    </row>
    <row r="4495" ht="31" customHeight="1" s="99">
      <c r="A4495" s="215" t="inlineStr">
        <is>
          <t>CDM-04494</t>
        </is>
      </c>
      <c r="B4495" s="215" t="inlineStr">
        <is>
          <t>CHR-SRC265-001</t>
        </is>
      </c>
      <c r="C4495" s="215" t="inlineStr">
        <is>
          <t>Viserys</t>
        </is>
      </c>
      <c r="D4495" s="216" t="inlineStr">
        <is>
          <t>SRC-265</t>
        </is>
      </c>
      <c r="E4495" s="216" t="inlineStr">
        <is>
          <t>roles_and_vocations</t>
        </is>
      </c>
      <c r="F4495" s="216" t="inlineStr">
        <is>
          <t>tournament host</t>
        </is>
      </c>
      <c r="G4495" s="216" t="inlineStr"/>
      <c r="H4495" s="216" t="inlineStr"/>
      <c r="I4495" s="216" t="inlineStr">
        <is>
          <t>high</t>
        </is>
      </c>
      <c r="J4495" s="216" t="inlineStr">
        <is>
          <t>The official episode synopsis says Viserys hosts the tournament; no title, office, or political role is inferred.</t>
        </is>
      </c>
    </row>
    <row r="4496" ht="31" customHeight="1" s="99">
      <c r="A4496" s="212" t="inlineStr">
        <is>
          <t>CDM-04495</t>
        </is>
      </c>
      <c r="B4496" s="212" t="inlineStr">
        <is>
          <t>CHR-SRC265-001</t>
        </is>
      </c>
      <c r="C4496" s="212" t="inlineStr">
        <is>
          <t>Viserys</t>
        </is>
      </c>
      <c r="D4496" s="213" t="inlineStr">
        <is>
          <t>SRC-265</t>
        </is>
      </c>
      <c r="E4496" s="213" t="inlineStr">
        <is>
          <t>narrative_archetypes</t>
        </is>
      </c>
      <c r="F4496" s="213" t="inlineStr">
        <is>
          <t>parent celebrating a child's birth</t>
        </is>
      </c>
      <c r="G4496" s="213" t="inlineStr"/>
      <c r="H4496" s="213" t="inlineStr"/>
      <c r="I4496" s="213" t="inlineStr">
        <is>
          <t>high</t>
        </is>
      </c>
      <c r="J4496" s="213" t="inlineStr">
        <is>
          <t>The source says the tournament celebrates the birth of Viserys's second child; it does not name the child or describe the birth.</t>
        </is>
      </c>
    </row>
    <row r="4497" ht="31" customHeight="1" s="99">
      <c r="A4497" s="215" t="inlineStr">
        <is>
          <t>CDM-04496</t>
        </is>
      </c>
      <c r="B4497" s="215" t="inlineStr">
        <is>
          <t>CHR-SRC266-006</t>
        </is>
      </c>
      <c r="C4497" s="215" t="inlineStr">
        <is>
          <t>Bilbo Baggins</t>
        </is>
      </c>
      <c r="D4497" s="216" t="inlineStr">
        <is>
          <t>SRC-266</t>
        </is>
      </c>
      <c r="E4497" s="216" t="inlineStr">
        <is>
          <t>being_types</t>
        </is>
      </c>
      <c r="F4497" s="216" t="inlineStr">
        <is>
          <t>Hobbit</t>
        </is>
      </c>
      <c r="G4497" s="216" t="inlineStr"/>
      <c r="H4497" s="216" t="inlineStr"/>
      <c r="I4497" s="216" t="inlineStr">
        <is>
          <t>high</t>
        </is>
      </c>
      <c r="J4497" s="216" t="inlineStr">
        <is>
          <t>AFI's fictional source descriptor only; no real race/species, body, height, or ethnicity mapping is made.</t>
        </is>
      </c>
    </row>
    <row r="4498" ht="31" customHeight="1" s="99">
      <c r="A4498" s="212" t="inlineStr">
        <is>
          <t>CDM-04497</t>
        </is>
      </c>
      <c r="B4498" s="212" t="inlineStr">
        <is>
          <t>CHR-SRC266-006</t>
        </is>
      </c>
      <c r="C4498" s="212" t="inlineStr">
        <is>
          <t>Bilbo Baggins</t>
        </is>
      </c>
      <c r="D4498" s="213" t="inlineStr">
        <is>
          <t>SRC-266</t>
        </is>
      </c>
      <c r="E4498" s="213" t="inlineStr">
        <is>
          <t>states_and_transformations</t>
        </is>
      </c>
      <c r="F4498" s="213" t="inlineStr">
        <is>
          <t>does not appear to age while possessing the Ring</t>
        </is>
      </c>
      <c r="G4498" s="213" t="inlineStr"/>
      <c r="H4498" s="213" t="inlineStr"/>
      <c r="I4498" s="213" t="inlineStr">
        <is>
          <t>high</t>
        </is>
      </c>
      <c r="J4498" s="213" t="inlineStr">
        <is>
          <t>A fictional Ring effect in the AFI synopsis, not a real age, body, or medical claim.</t>
        </is>
      </c>
    </row>
    <row r="4499" ht="31" customHeight="1" s="99">
      <c r="A4499" s="215" t="inlineStr">
        <is>
          <t>CDM-04498</t>
        </is>
      </c>
      <c r="B4499" s="215" t="inlineStr">
        <is>
          <t>CHR-SRC266-004</t>
        </is>
      </c>
      <c r="C4499" s="215" t="inlineStr">
        <is>
          <t>Elrond</t>
        </is>
      </c>
      <c r="D4499" s="216" t="inlineStr">
        <is>
          <t>SRC-266</t>
        </is>
      </c>
      <c r="E4499" s="216" t="inlineStr">
        <is>
          <t>being_types</t>
        </is>
      </c>
      <c r="F4499" s="216" t="inlineStr">
        <is>
          <t>Elf lord</t>
        </is>
      </c>
      <c r="G4499" s="216" t="inlineStr"/>
      <c r="H4499" s="216" t="inlineStr"/>
      <c r="I4499" s="216" t="inlineStr">
        <is>
          <t>high</t>
        </is>
      </c>
      <c r="J4499" s="216" t="inlineStr">
        <is>
          <t>AFI's fictional source descriptor only; it is not a real racial, ethnic, biological, or aristocratic classification.</t>
        </is>
      </c>
    </row>
    <row r="4500" ht="31" customHeight="1" s="99">
      <c r="A4500" s="212" t="inlineStr">
        <is>
          <t>CDM-04499</t>
        </is>
      </c>
      <c r="B4500" s="212" t="inlineStr">
        <is>
          <t>CHR-SRC266-007</t>
        </is>
      </c>
      <c r="C4500" s="212" t="inlineStr">
        <is>
          <t>Frodo Baggins</t>
        </is>
      </c>
      <c r="D4500" s="213" t="inlineStr">
        <is>
          <t>SRC-266</t>
        </is>
      </c>
      <c r="E4500" s="213" t="inlineStr">
        <is>
          <t>artifacts_and_vehicles</t>
        </is>
      </c>
      <c r="F4500" s="213" t="inlineStr">
        <is>
          <t>Ring bearer in the early Shire departure</t>
        </is>
      </c>
      <c r="G4500" s="213" t="inlineStr"/>
      <c r="H4500" s="213" t="inlineStr"/>
      <c r="I4500" s="213" t="inlineStr">
        <is>
          <t>high</t>
        </is>
      </c>
      <c r="J4500" s="213" t="inlineStr">
        <is>
          <t>A bounded film-witness possession/charge, not an imported later quest identity.</t>
        </is>
      </c>
    </row>
    <row r="4501" ht="31" customHeight="1" s="99">
      <c r="A4501" s="215" t="inlineStr">
        <is>
          <t>CDM-04500</t>
        </is>
      </c>
      <c r="B4501" s="215" t="inlineStr">
        <is>
          <t>CHR-SRC266-001</t>
        </is>
      </c>
      <c r="C4501" s="215" t="inlineStr">
        <is>
          <t>Galadriel</t>
        </is>
      </c>
      <c r="D4501" s="216" t="inlineStr">
        <is>
          <t>SRC-266</t>
        </is>
      </c>
      <c r="E4501" s="216" t="inlineStr">
        <is>
          <t>narrative_archetypes</t>
        </is>
      </c>
      <c r="F4501" s="216" t="inlineStr">
        <is>
          <t>prologue narrator</t>
        </is>
      </c>
      <c r="G4501" s="216" t="inlineStr"/>
      <c r="H4501" s="216" t="inlineStr"/>
      <c r="I4501" s="216" t="inlineStr">
        <is>
          <t>high</t>
        </is>
      </c>
      <c r="J4501" s="216" t="inlineStr">
        <is>
          <t>AFI specifically identifies Galadriel as the voice-over narrator; narration is a film function, not a claim about omniscience.</t>
        </is>
      </c>
    </row>
    <row r="4502" ht="31" customHeight="1" s="99">
      <c r="A4502" s="212" t="inlineStr">
        <is>
          <t>CDM-04501</t>
        </is>
      </c>
      <c r="B4502" s="212" t="inlineStr">
        <is>
          <t>CHR-SRC266-008</t>
        </is>
      </c>
      <c r="C4502" s="212" t="inlineStr">
        <is>
          <t>Gandalf</t>
        </is>
      </c>
      <c r="D4502" s="213" t="inlineStr">
        <is>
          <t>SRC-266</t>
        </is>
      </c>
      <c r="E4502" s="213" t="inlineStr">
        <is>
          <t>roles_and_vocations</t>
        </is>
      </c>
      <c r="F4502" s="213" t="inlineStr">
        <is>
          <t>wizard</t>
        </is>
      </c>
      <c r="G4502" s="213" t="inlineStr"/>
      <c r="H4502" s="213" t="inlineStr"/>
      <c r="I4502" s="213" t="inlineStr">
        <is>
          <t>high</t>
        </is>
      </c>
      <c r="J4502" s="213" t="inlineStr">
        <is>
          <t>AFI's fictional title; no real religious, ethnic, gender, age, or authority equivalence is inferred.</t>
        </is>
      </c>
    </row>
    <row r="4503" ht="31" customHeight="1" s="99">
      <c r="A4503" s="215" t="inlineStr">
        <is>
          <t>CDM-04502</t>
        </is>
      </c>
      <c r="B4503" s="215" t="inlineStr">
        <is>
          <t>CHR-SRC266-008</t>
        </is>
      </c>
      <c r="C4503" s="215" t="inlineStr">
        <is>
          <t>Gandalf</t>
        </is>
      </c>
      <c r="D4503" s="216" t="inlineStr">
        <is>
          <t>SRC-266</t>
        </is>
      </c>
      <c r="E4503" s="216" t="inlineStr">
        <is>
          <t>narrative_archetypes</t>
        </is>
      </c>
      <c r="F4503" s="216" t="inlineStr">
        <is>
          <t>Frodo's early-warning guide</t>
        </is>
      </c>
      <c r="G4503" s="216" t="inlineStr"/>
      <c r="H4503" s="216" t="inlineStr"/>
      <c r="I4503" s="216" t="inlineStr">
        <is>
          <t>high</t>
        </is>
      </c>
      <c r="J4503" s="216" t="inlineStr">
        <is>
          <t>Limited to the synopsis's warning/instruction sequence, not a universal mentor identity.</t>
        </is>
      </c>
    </row>
    <row r="4504" ht="31" customHeight="1" s="99">
      <c r="A4504" s="212" t="inlineStr">
        <is>
          <t>CDM-04503</t>
        </is>
      </c>
      <c r="B4504" s="212" t="inlineStr">
        <is>
          <t>CHR-SRC266-005</t>
        </is>
      </c>
      <c r="C4504" s="212" t="inlineStr">
        <is>
          <t>Gollum</t>
        </is>
      </c>
      <c r="D4504" s="213" t="inlineStr">
        <is>
          <t>SRC-266</t>
        </is>
      </c>
      <c r="E4504" s="213" t="inlineStr">
        <is>
          <t>being_types</t>
        </is>
      </c>
      <c r="F4504" s="213" t="inlineStr">
        <is>
          <t>Hobbit-like creature</t>
        </is>
      </c>
      <c r="G4504" s="213" t="inlineStr"/>
      <c r="H4504" s="213" t="inlineStr"/>
      <c r="I4504" s="213" t="inlineStr">
        <is>
          <t>high</t>
        </is>
      </c>
      <c r="J4504" s="213" t="inlineStr">
        <is>
          <t>AFI's source wording only; it is not a real biological, racial, disability, or body classification.</t>
        </is>
      </c>
    </row>
    <row r="4505" ht="31" customHeight="1" s="99">
      <c r="A4505" s="215" t="inlineStr">
        <is>
          <t>CDM-04504</t>
        </is>
      </c>
      <c r="B4505" s="215" t="inlineStr">
        <is>
          <t>CHR-SRC266-005</t>
        </is>
      </c>
      <c r="C4505" s="215" t="inlineStr">
        <is>
          <t>Gollum</t>
        </is>
      </c>
      <c r="D4505" s="216" t="inlineStr">
        <is>
          <t>SRC-266</t>
        </is>
      </c>
      <c r="E4505" s="216" t="inlineStr">
        <is>
          <t>states_and_transformations</t>
        </is>
      </c>
      <c r="F4505" s="216" t="inlineStr">
        <is>
          <t>Ring-corruption disfigures mind and body</t>
        </is>
      </c>
      <c r="G4505" s="216" t="inlineStr"/>
      <c r="H4505" s="216" t="inlineStr"/>
      <c r="I4505" s="216" t="inlineStr">
        <is>
          <t>high</t>
        </is>
      </c>
      <c r="J4505" s="216" t="inlineStr">
        <is>
          <t>A source-summary fictional effect; no diagnosis, disability, mental-health, body, or moral conclusion is inferred.</t>
        </is>
      </c>
    </row>
    <row r="4506" ht="31" customHeight="1" s="99">
      <c r="A4506" s="212" t="inlineStr">
        <is>
          <t>CDM-04505</t>
        </is>
      </c>
      <c r="B4506" s="212" t="inlineStr">
        <is>
          <t>CHR-SRC266-003</t>
        </is>
      </c>
      <c r="C4506" s="212" t="inlineStr">
        <is>
          <t>Isildur</t>
        </is>
      </c>
      <c r="D4506" s="213" t="inlineStr">
        <is>
          <t>SRC-266</t>
        </is>
      </c>
      <c r="E4506" s="213" t="inlineStr">
        <is>
          <t>artifacts_and_vehicles</t>
        </is>
      </c>
      <c r="F4506" s="213" t="inlineStr">
        <is>
          <t>cuts the Ring from Sauron's hand</t>
        </is>
      </c>
      <c r="G4506" s="213" t="inlineStr"/>
      <c r="H4506" s="213" t="inlineStr"/>
      <c r="I4506" s="213" t="inlineStr">
        <is>
          <t>high</t>
        </is>
      </c>
      <c r="J4506" s="213" t="inlineStr">
        <is>
          <t>A specific fictional prologue action, not a general violence classification.</t>
        </is>
      </c>
    </row>
    <row r="4507" ht="31" customHeight="1" s="99">
      <c r="A4507" s="215" t="inlineStr">
        <is>
          <t>CDM-04506</t>
        </is>
      </c>
      <c r="B4507" s="215" t="inlineStr">
        <is>
          <t>CHR-SRC266-010</t>
        </is>
      </c>
      <c r="C4507" s="215" t="inlineStr">
        <is>
          <t>Meriadoc Brandybuck</t>
        </is>
      </c>
      <c r="D4507" s="216" t="inlineStr">
        <is>
          <t>SRC-266</t>
        </is>
      </c>
      <c r="E4507" s="216" t="inlineStr">
        <is>
          <t>being_types</t>
        </is>
      </c>
      <c r="F4507" s="216" t="inlineStr">
        <is>
          <t>Hobbit</t>
        </is>
      </c>
      <c r="G4507" s="216" t="inlineStr"/>
      <c r="H4507" s="216" t="inlineStr"/>
      <c r="I4507" s="216" t="inlineStr">
        <is>
          <t>high</t>
        </is>
      </c>
      <c r="J4507" s="216" t="inlineStr">
        <is>
          <t>AFI's fictional source descriptor only; no real race/species, height, body, or ethnicity mapping is made.</t>
        </is>
      </c>
    </row>
    <row r="4508" ht="31" customHeight="1" s="99">
      <c r="A4508" s="212" t="inlineStr">
        <is>
          <t>CDM-04507</t>
        </is>
      </c>
      <c r="B4508" s="212" t="inlineStr">
        <is>
          <t>CHR-SRC266-010</t>
        </is>
      </c>
      <c r="C4508" s="212" t="inlineStr">
        <is>
          <t>Meriadoc Brandybuck</t>
        </is>
      </c>
      <c r="D4508" s="213" t="inlineStr">
        <is>
          <t>SRC-266</t>
        </is>
      </c>
      <c r="E4508" s="213" t="inlineStr">
        <is>
          <t>narrative_archetypes</t>
        </is>
      </c>
      <c r="F4508" s="213" t="inlineStr">
        <is>
          <t>Shire-departure companion</t>
        </is>
      </c>
      <c r="G4508" s="213" t="inlineStr"/>
      <c r="H4508" s="213" t="inlineStr"/>
      <c r="I4508" s="213" t="inlineStr">
        <is>
          <t>high</t>
        </is>
      </c>
      <c r="J4508" s="213" t="inlineStr">
        <is>
          <t>Limited to AFI's direct statement that Merry joins Frodo and Sam.</t>
        </is>
      </c>
    </row>
    <row r="4509" ht="31" customHeight="1" s="99">
      <c r="A4509" s="215" t="inlineStr">
        <is>
          <t>CDM-04508</t>
        </is>
      </c>
      <c r="B4509" s="215" t="inlineStr">
        <is>
          <t>CHR-SRC266-011</t>
        </is>
      </c>
      <c r="C4509" s="215" t="inlineStr">
        <is>
          <t>Peregrin Took</t>
        </is>
      </c>
      <c r="D4509" s="216" t="inlineStr">
        <is>
          <t>SRC-266</t>
        </is>
      </c>
      <c r="E4509" s="216" t="inlineStr">
        <is>
          <t>being_types</t>
        </is>
      </c>
      <c r="F4509" s="216" t="inlineStr">
        <is>
          <t>Hobbit</t>
        </is>
      </c>
      <c r="G4509" s="216" t="inlineStr"/>
      <c r="H4509" s="216" t="inlineStr"/>
      <c r="I4509" s="216" t="inlineStr">
        <is>
          <t>high</t>
        </is>
      </c>
      <c r="J4509" s="216" t="inlineStr">
        <is>
          <t>AFI's fictional source descriptor only; no real race/species, height, body, or ethnicity mapping is made.</t>
        </is>
      </c>
    </row>
    <row r="4510" ht="31" customHeight="1" s="99">
      <c r="A4510" s="212" t="inlineStr">
        <is>
          <t>CDM-04509</t>
        </is>
      </c>
      <c r="B4510" s="212" t="inlineStr">
        <is>
          <t>CHR-SRC266-011</t>
        </is>
      </c>
      <c r="C4510" s="212" t="inlineStr">
        <is>
          <t>Peregrin Took</t>
        </is>
      </c>
      <c r="D4510" s="213" t="inlineStr">
        <is>
          <t>SRC-266</t>
        </is>
      </c>
      <c r="E4510" s="213" t="inlineStr">
        <is>
          <t>narrative_archetypes</t>
        </is>
      </c>
      <c r="F4510" s="213" t="inlineStr">
        <is>
          <t>Shire-departure companion</t>
        </is>
      </c>
      <c r="G4510" s="213" t="inlineStr"/>
      <c r="H4510" s="213" t="inlineStr"/>
      <c r="I4510" s="213" t="inlineStr">
        <is>
          <t>high</t>
        </is>
      </c>
      <c r="J4510" s="213" t="inlineStr">
        <is>
          <t>Limited to AFI's direct statement that Pippin joins Frodo and Sam.</t>
        </is>
      </c>
    </row>
    <row r="4511" ht="31" customHeight="1" s="99">
      <c r="A4511" s="215" t="inlineStr">
        <is>
          <t>CDM-04510</t>
        </is>
      </c>
      <c r="B4511" s="215" t="inlineStr">
        <is>
          <t>CHR-SRC266-009</t>
        </is>
      </c>
      <c r="C4511" s="215" t="inlineStr">
        <is>
          <t>Samwise Gamgee</t>
        </is>
      </c>
      <c r="D4511" s="216" t="inlineStr">
        <is>
          <t>SRC-266</t>
        </is>
      </c>
      <c r="E4511" s="216" t="inlineStr">
        <is>
          <t>being_types</t>
        </is>
      </c>
      <c r="F4511" s="216" t="inlineStr">
        <is>
          <t>Hobbit</t>
        </is>
      </c>
      <c r="G4511" s="216" t="inlineStr"/>
      <c r="H4511" s="216" t="inlineStr"/>
      <c r="I4511" s="216" t="inlineStr">
        <is>
          <t>high</t>
        </is>
      </c>
      <c r="J4511" s="216" t="inlineStr">
        <is>
          <t>A source-native fictional descriptor only; no real race/species, height, body, or ethnicity mapping is made.</t>
        </is>
      </c>
    </row>
    <row r="4512" ht="31" customHeight="1" s="99">
      <c r="A4512" s="212" t="inlineStr">
        <is>
          <t>CDM-04511</t>
        </is>
      </c>
      <c r="B4512" s="212" t="inlineStr">
        <is>
          <t>CHR-SRC266-009</t>
        </is>
      </c>
      <c r="C4512" s="212" t="inlineStr">
        <is>
          <t>Samwise Gamgee</t>
        </is>
      </c>
      <c r="D4512" s="213" t="inlineStr">
        <is>
          <t>SRC-266</t>
        </is>
      </c>
      <c r="E4512" s="213" t="inlineStr">
        <is>
          <t>narrative_archetypes</t>
        </is>
      </c>
      <c r="F4512" s="213" t="inlineStr">
        <is>
          <t>Frodo's early travel companion</t>
        </is>
      </c>
      <c r="G4512" s="213" t="inlineStr"/>
      <c r="H4512" s="213" t="inlineStr"/>
      <c r="I4512" s="213" t="inlineStr">
        <is>
          <t>high</t>
        </is>
      </c>
      <c r="J4512" s="213" t="inlineStr">
        <is>
          <t>Directly bounded to Gandalf's instruction and the initial Shire departure.</t>
        </is>
      </c>
    </row>
    <row r="4513" ht="31" customHeight="1" s="99">
      <c r="A4513" s="215" t="inlineStr">
        <is>
          <t>CDM-04512</t>
        </is>
      </c>
      <c r="B4513" s="215" t="inlineStr">
        <is>
          <t>CHR-SRC266-012</t>
        </is>
      </c>
      <c r="C4513" s="215" t="inlineStr">
        <is>
          <t>Saruman</t>
        </is>
      </c>
      <c r="D4513" s="216" t="inlineStr">
        <is>
          <t>SRC-266</t>
        </is>
      </c>
      <c r="E4513" s="216" t="inlineStr">
        <is>
          <t>roles_and_vocations</t>
        </is>
      </c>
      <c r="F4513" s="216" t="inlineStr">
        <is>
          <t>wizard; head of Gandalf's order</t>
        </is>
      </c>
      <c r="G4513" s="216" t="inlineStr"/>
      <c r="H4513" s="216" t="inlineStr"/>
      <c r="I4513" s="216" t="inlineStr">
        <is>
          <t>high</t>
        </is>
      </c>
      <c r="J4513" s="216" t="inlineStr">
        <is>
          <t>AFI's fictional organizational wording only; it is not a real office, religion, age, gender, or authority equivalence.</t>
        </is>
      </c>
    </row>
    <row r="4514" ht="31" customHeight="1" s="99">
      <c r="A4514" s="212" t="inlineStr">
        <is>
          <t>CDM-04513</t>
        </is>
      </c>
      <c r="B4514" s="212" t="inlineStr">
        <is>
          <t>CHR-SRC266-012</t>
        </is>
      </c>
      <c r="C4514" s="212" t="inlineStr">
        <is>
          <t>Saruman</t>
        </is>
      </c>
      <c r="D4514" s="213" t="inlineStr">
        <is>
          <t>SRC-266</t>
        </is>
      </c>
      <c r="E4514" s="213" t="inlineStr">
        <is>
          <t>affiliations</t>
        </is>
      </c>
      <c r="F4514" s="213" t="inlineStr">
        <is>
          <t>aligned with Sauron in the early Isengard scene</t>
        </is>
      </c>
      <c r="G4514" s="213" t="inlineStr"/>
      <c r="H4514" s="213" t="inlineStr"/>
      <c r="I4514" s="213" t="inlineStr">
        <is>
          <t>high</t>
        </is>
      </c>
      <c r="J4514" s="213" t="inlineStr">
        <is>
          <t>Limited to AFI's account that he asks Gandalf to join him on Sauron's side.</t>
        </is>
      </c>
    </row>
    <row r="4515" ht="31" customHeight="1" s="99">
      <c r="A4515" s="215" t="inlineStr">
        <is>
          <t>CDM-04514</t>
        </is>
      </c>
      <c r="B4515" s="215" t="inlineStr">
        <is>
          <t>CHR-SRC266-002</t>
        </is>
      </c>
      <c r="C4515" s="215" t="inlineStr">
        <is>
          <t>Sauron</t>
        </is>
      </c>
      <c r="D4515" s="216" t="inlineStr">
        <is>
          <t>SRC-266</t>
        </is>
      </c>
      <c r="E4515" s="216" t="inlineStr">
        <is>
          <t>roles_and_vocations</t>
        </is>
      </c>
      <c r="F4515" s="216" t="inlineStr">
        <is>
          <t>Dark Lord</t>
        </is>
      </c>
      <c r="G4515" s="216" t="inlineStr"/>
      <c r="H4515" s="216" t="inlineStr"/>
      <c r="I4515" s="216" t="inlineStr">
        <is>
          <t>high</t>
        </is>
      </c>
      <c r="J4515" s="216" t="inlineStr">
        <is>
          <t>AFI's film-synopsis title only; it is not a real political, religious, or moral category.</t>
        </is>
      </c>
    </row>
    <row r="4516" ht="31" customHeight="1" s="99">
      <c r="A4516" s="212" t="inlineStr">
        <is>
          <t>CDM-04515</t>
        </is>
      </c>
      <c r="B4516" s="212" t="inlineStr">
        <is>
          <t>CHR-SRC266-002</t>
        </is>
      </c>
      <c r="C4516" s="212" t="inlineStr">
        <is>
          <t>Sauron</t>
        </is>
      </c>
      <c r="D4516" s="213" t="inlineStr">
        <is>
          <t>SRC-266</t>
        </is>
      </c>
      <c r="E4516" s="213" t="inlineStr">
        <is>
          <t>states_and_transformations</t>
        </is>
      </c>
      <c r="F4516" s="213" t="inlineStr">
        <is>
          <t>physical body crumbles after the Ring is cut from his hand</t>
        </is>
      </c>
      <c r="G4516" s="213" t="inlineStr"/>
      <c r="H4516" s="213" t="inlineStr"/>
      <c r="I4516" s="213" t="inlineStr">
        <is>
          <t>high</t>
        </is>
      </c>
      <c r="J4516" s="213" t="inlineStr">
        <is>
          <t>A limited prologue event; no real-world death, body, disability, or medical analogy is made.</t>
        </is>
      </c>
    </row>
    <row r="4517" ht="31" customHeight="1" s="99">
      <c r="A4517" s="215" t="inlineStr">
        <is>
          <t>CDM-04516</t>
        </is>
      </c>
      <c r="B4517" s="215" t="inlineStr">
        <is>
          <t>CHR-SRC266-002</t>
        </is>
      </c>
      <c r="C4517" s="215" t="inlineStr">
        <is>
          <t>Sauron</t>
        </is>
      </c>
      <c r="D4517" s="216" t="inlineStr">
        <is>
          <t>SRC-266</t>
        </is>
      </c>
      <c r="E4517" s="216" t="inlineStr">
        <is>
          <t>artifacts_and_vehicles</t>
        </is>
      </c>
      <c r="F4517" s="216" t="inlineStr">
        <is>
          <t>forger of the master Ring</t>
        </is>
      </c>
      <c r="G4517" s="216" t="inlineStr"/>
      <c r="H4517" s="216" t="inlineStr"/>
      <c r="I4517" s="216" t="inlineStr">
        <is>
          <t>high</t>
        </is>
      </c>
      <c r="J4517" s="216" t="inlineStr">
        <is>
          <t>AFI attributes this fictional artifact action to Sauron.</t>
        </is>
      </c>
    </row>
    <row r="4518" ht="31" customHeight="1" s="99">
      <c r="A4518" s="212" t="inlineStr">
        <is>
          <t>CDM-04517</t>
        </is>
      </c>
      <c r="B4518" s="212" t="inlineStr">
        <is>
          <t>CHR-SRC267-002</t>
        </is>
      </c>
      <c r="C4518" s="212" t="inlineStr">
        <is>
          <t>Arondir</t>
        </is>
      </c>
      <c r="D4518" s="213" t="inlineStr">
        <is>
          <t>SRC-267</t>
        </is>
      </c>
      <c r="E4518" s="213" t="inlineStr">
        <is>
          <t>narrative_archetypes</t>
        </is>
      </c>
      <c r="F4518" s="213" t="inlineStr">
        <is>
          <t>discoverer of an unsettling development</t>
        </is>
      </c>
      <c r="G4518" s="213" t="inlineStr"/>
      <c r="H4518" s="213" t="inlineStr"/>
      <c r="I4518" s="213" t="inlineStr">
        <is>
          <t>high</t>
        </is>
      </c>
      <c r="J4518" s="213" t="inlineStr">
        <is>
          <t>The synopsis supplies only the discovery's affective description; its subject, cause, and consequence are not stated.</t>
        </is>
      </c>
    </row>
    <row r="4519" ht="31" customHeight="1" s="99">
      <c r="A4519" s="215" t="inlineStr">
        <is>
          <t>CDM-04518</t>
        </is>
      </c>
      <c r="B4519" s="215" t="inlineStr">
        <is>
          <t>CHR-SRC267-003</t>
        </is>
      </c>
      <c r="C4519" s="215" t="inlineStr">
        <is>
          <t>Elrond</t>
        </is>
      </c>
      <c r="D4519" s="216" t="inlineStr">
        <is>
          <t>SRC-267</t>
        </is>
      </c>
      <c r="E4519" s="216" t="inlineStr">
        <is>
          <t>narrative_archetypes</t>
        </is>
      </c>
      <c r="F4519" s="216" t="inlineStr">
        <is>
          <t>recipient of a new venture</t>
        </is>
      </c>
      <c r="G4519" s="216" t="inlineStr"/>
      <c r="H4519" s="216" t="inlineStr"/>
      <c r="I4519" s="216" t="inlineStr">
        <is>
          <t>high</t>
        </is>
      </c>
      <c r="J4519" s="216" t="inlineStr">
        <is>
          <t>The synopsis does not identify the presenter, nature, purpose, or eventual result of the venture.</t>
        </is>
      </c>
    </row>
    <row r="4520" ht="31" customHeight="1" s="99">
      <c r="A4520" s="212" t="inlineStr">
        <is>
          <t>CDM-04519</t>
        </is>
      </c>
      <c r="B4520" s="212" t="inlineStr">
        <is>
          <t>CHR-SRC267-001</t>
        </is>
      </c>
      <c r="C4520" s="212" t="inlineStr">
        <is>
          <t>Galadriel</t>
        </is>
      </c>
      <c r="D4520" s="213" t="inlineStr">
        <is>
          <t>SRC-267</t>
        </is>
      </c>
      <c r="E4520" s="213" t="inlineStr">
        <is>
          <t>narrative_archetypes</t>
        </is>
      </c>
      <c r="F4520" s="213" t="inlineStr">
        <is>
          <t>observer of signs of returning evil</t>
        </is>
      </c>
      <c r="G4520" s="213" t="inlineStr"/>
      <c r="H4520" s="213" t="inlineStr"/>
      <c r="I4520" s="213" t="inlineStr">
        <is>
          <t>high</t>
        </is>
      </c>
      <c r="J4520" s="213" t="inlineStr">
        <is>
          <t>Directly reflects the limited official episode synopsis; the source does not identify the evil or establish a later outcome.</t>
        </is>
      </c>
    </row>
    <row r="4521" ht="31" customHeight="1" s="99">
      <c r="A4521" s="215" t="inlineStr">
        <is>
          <t>CDM-04520</t>
        </is>
      </c>
      <c r="B4521" s="215" t="inlineStr">
        <is>
          <t>CHR-SRC267-004</t>
        </is>
      </c>
      <c r="C4521" s="215" t="inlineStr">
        <is>
          <t>Nori</t>
        </is>
      </c>
      <c r="D4521" s="216" t="inlineStr">
        <is>
          <t>SRC-267</t>
        </is>
      </c>
      <c r="E4521" s="216" t="inlineStr">
        <is>
          <t>affiliations</t>
        </is>
      </c>
      <c r="F4521" s="216" t="inlineStr">
        <is>
          <t>Harfoot community</t>
        </is>
      </c>
      <c r="G4521" s="216" t="inlineStr"/>
      <c r="H4521" s="216" t="inlineStr"/>
      <c r="I4521" s="216" t="inlineStr">
        <is>
          <t>high</t>
        </is>
      </c>
      <c r="J4521" s="216" t="inlineStr">
        <is>
          <t>The source directly connects Nori to the community's rule. It does not define a biological species, ethnicity, culture, or formal membership status.</t>
        </is>
      </c>
    </row>
    <row r="4522" ht="31" customHeight="1" s="99">
      <c r="A4522" s="212" t="inlineStr">
        <is>
          <t>CDM-04521</t>
        </is>
      </c>
      <c r="B4522" s="212" t="inlineStr">
        <is>
          <t>CHR-SRC267-004</t>
        </is>
      </c>
      <c r="C4522" s="212" t="inlineStr">
        <is>
          <t>Nori</t>
        </is>
      </c>
      <c r="D4522" s="213" t="inlineStr">
        <is>
          <t>SRC-267</t>
        </is>
      </c>
      <c r="E4522" s="213" t="inlineStr">
        <is>
          <t>metaphysical_laws_and_rituals</t>
        </is>
      </c>
      <c r="F4522" s="213" t="inlineStr">
        <is>
          <t>Harfoot community's most deeply held rule</t>
        </is>
      </c>
      <c r="G4522" s="213" t="inlineStr"/>
      <c r="H4522" s="213" t="inlineStr"/>
      <c r="I4522" s="213" t="inlineStr">
        <is>
          <t>high</t>
        </is>
      </c>
      <c r="J4522" s="213" t="inlineStr">
        <is>
          <t>Only its importance and Nori's breaking of it are supplied; the content, enforcement, and consequences are absent.</t>
        </is>
      </c>
    </row>
    <row r="4523" ht="31" customHeight="1" s="99">
      <c r="A4523" s="215" t="inlineStr">
        <is>
          <t>CDM-04522</t>
        </is>
      </c>
      <c r="B4523" s="215" t="inlineStr">
        <is>
          <t>CHR-SRC267-004</t>
        </is>
      </c>
      <c r="C4523" s="215" t="inlineStr">
        <is>
          <t>Nori</t>
        </is>
      </c>
      <c r="D4523" s="216" t="inlineStr">
        <is>
          <t>SRC-267</t>
        </is>
      </c>
      <c r="E4523" s="216" t="inlineStr">
        <is>
          <t>narrative_archetypes</t>
        </is>
      </c>
      <c r="F4523" s="216" t="inlineStr">
        <is>
          <t>rule-breaker within a community</t>
        </is>
      </c>
      <c r="G4523" s="216" t="inlineStr"/>
      <c r="H4523" s="216" t="inlineStr"/>
      <c r="I4523" s="216" t="inlineStr">
        <is>
          <t>high</t>
        </is>
      </c>
      <c r="J4523" s="216" t="inlineStr">
        <is>
          <t>A limited plot function, not a moral, legal, or cultural judgment.</t>
        </is>
      </c>
    </row>
    <row r="4524" ht="31" customHeight="1" s="99">
      <c r="A4524" s="212" t="inlineStr">
        <is>
          <t>CDM-04523</t>
        </is>
      </c>
      <c r="B4524" s="212" t="inlineStr">
        <is>
          <t>CHR-SRC268-005</t>
        </is>
      </c>
      <c r="C4524" s="212" t="inlineStr">
        <is>
          <t>Calanthe</t>
        </is>
      </c>
      <c r="D4524" s="213" t="inlineStr">
        <is>
          <t>SRC-268</t>
        </is>
      </c>
      <c r="E4524" s="213" t="inlineStr">
        <is>
          <t>roles_and_vocations</t>
        </is>
      </c>
      <c r="F4524" s="213" t="inlineStr">
        <is>
          <t>queen</t>
        </is>
      </c>
      <c r="G4524" s="213" t="inlineStr"/>
      <c r="H4524" s="213" t="inlineStr"/>
      <c r="I4524" s="213" t="inlineStr">
        <is>
          <t>high</t>
        </is>
      </c>
      <c r="J4524" s="213" t="inlineStr">
        <is>
          <t>Fictional court title only; no real-world monarchy, gender, class, or historical equivalence is asserted.</t>
        </is>
      </c>
    </row>
    <row r="4525" ht="31" customHeight="1" s="99">
      <c r="A4525" s="215" t="inlineStr">
        <is>
          <t>CDM-04524</t>
        </is>
      </c>
      <c r="B4525" s="215" t="inlineStr">
        <is>
          <t>CHR-SRC268-005</t>
        </is>
      </c>
      <c r="C4525" s="215" t="inlineStr">
        <is>
          <t>Calanthe</t>
        </is>
      </c>
      <c r="D4525" s="216" t="inlineStr">
        <is>
          <t>SRC-268</t>
        </is>
      </c>
      <c r="E4525" s="216" t="inlineStr">
        <is>
          <t>affiliations</t>
        </is>
      </c>
      <c r="F4525" s="216" t="inlineStr">
        <is>
          <t>Cintra court</t>
        </is>
      </c>
      <c r="G4525" s="216" t="inlineStr"/>
      <c r="H4525" s="216" t="inlineStr"/>
      <c r="I4525" s="216" t="inlineStr">
        <is>
          <t>high</t>
        </is>
      </c>
      <c r="J4525" s="216" t="inlineStr">
        <is>
          <t>Fictional court affiliation in the selected E1 strand.</t>
        </is>
      </c>
    </row>
    <row r="4526" ht="31" customHeight="1" s="99">
      <c r="A4526" s="212" t="inlineStr">
        <is>
          <t>CDM-04525</t>
        </is>
      </c>
      <c r="B4526" s="212" t="inlineStr">
        <is>
          <t>CHR-SRC268-004</t>
        </is>
      </c>
      <c r="C4526" s="212" t="inlineStr">
        <is>
          <t>Cirilla</t>
        </is>
      </c>
      <c r="D4526" s="213" t="inlineStr">
        <is>
          <t>SRC-268</t>
        </is>
      </c>
      <c r="E4526" s="213" t="inlineStr">
        <is>
          <t>roles_and_vocations</t>
        </is>
      </c>
      <c r="F4526" s="213" t="inlineStr">
        <is>
          <t>Princess of Cintra</t>
        </is>
      </c>
      <c r="G4526" s="213" t="inlineStr"/>
      <c r="H4526" s="213" t="inlineStr"/>
      <c r="I4526" s="213" t="inlineStr">
        <is>
          <t>high</t>
        </is>
      </c>
      <c r="J4526" s="213" t="inlineStr">
        <is>
          <t>Netflix casting descriptor in a fictional polity; no real monarchy, ethnicity, gender role, or succession claim is inferred.</t>
        </is>
      </c>
    </row>
    <row r="4527" ht="31" customHeight="1" s="99">
      <c r="A4527" s="215" t="inlineStr">
        <is>
          <t>CDM-04526</t>
        </is>
      </c>
      <c r="B4527" s="215" t="inlineStr">
        <is>
          <t>CHR-SRC268-004</t>
        </is>
      </c>
      <c r="C4527" s="215" t="inlineStr">
        <is>
          <t>Cirilla</t>
        </is>
      </c>
      <c r="D4527" s="216" t="inlineStr">
        <is>
          <t>SRC-268</t>
        </is>
      </c>
      <c r="E4527" s="216" t="inlineStr">
        <is>
          <t>affiliations</t>
        </is>
      </c>
      <c r="F4527" s="216" t="inlineStr">
        <is>
          <t>Cintra court</t>
        </is>
      </c>
      <c r="G4527" s="216" t="inlineStr"/>
      <c r="H4527" s="216" t="inlineStr"/>
      <c r="I4527" s="216" t="inlineStr">
        <is>
          <t>high</t>
        </is>
      </c>
      <c r="J4527" s="216" t="inlineStr">
        <is>
          <t>Fictional court association limited to E1's royal-world premise.</t>
        </is>
      </c>
    </row>
    <row r="4528" ht="31" customHeight="1" s="99">
      <c r="A4528" s="212" t="inlineStr">
        <is>
          <t>CDM-04527</t>
        </is>
      </c>
      <c r="B4528" s="212" t="inlineStr">
        <is>
          <t>CHR-SRC268-006</t>
        </is>
      </c>
      <c r="C4528" s="212" t="inlineStr">
        <is>
          <t>Eist</t>
        </is>
      </c>
      <c r="D4528" s="213" t="inlineStr">
        <is>
          <t>SRC-268</t>
        </is>
      </c>
      <c r="E4528" s="213" t="inlineStr">
        <is>
          <t>roles_and_vocations</t>
        </is>
      </c>
      <c r="F4528" s="213" t="inlineStr">
        <is>
          <t>knight</t>
        </is>
      </c>
      <c r="G4528" s="213" t="inlineStr"/>
      <c r="H4528" s="213" t="inlineStr"/>
      <c r="I4528" s="213" t="inlineStr">
        <is>
          <t>high</t>
        </is>
      </c>
      <c r="J4528" s="213" t="inlineStr">
        <is>
          <t>Netflix casting descriptor in a fictional setting; no real military, chivalric, class, or gender comparison is asserted.</t>
        </is>
      </c>
    </row>
    <row r="4529" ht="31" customHeight="1" s="99">
      <c r="A4529" s="215" t="inlineStr">
        <is>
          <t>CDM-04528</t>
        </is>
      </c>
      <c r="B4529" s="215" t="inlineStr">
        <is>
          <t>CHR-SRC268-006</t>
        </is>
      </c>
      <c r="C4529" s="215" t="inlineStr">
        <is>
          <t>Eist</t>
        </is>
      </c>
      <c r="D4529" s="216" t="inlineStr">
        <is>
          <t>SRC-268</t>
        </is>
      </c>
      <c r="E4529" s="216" t="inlineStr">
        <is>
          <t>affiliations</t>
        </is>
      </c>
      <c r="F4529" s="216" t="inlineStr">
        <is>
          <t>Cintra court</t>
        </is>
      </c>
      <c r="G4529" s="216" t="inlineStr"/>
      <c r="H4529" s="216" t="inlineStr"/>
      <c r="I4529" s="216" t="inlineStr">
        <is>
          <t>high</t>
        </is>
      </c>
      <c r="J4529" s="216" t="inlineStr">
        <is>
          <t>Fictional court association limited to the E1 strand.</t>
        </is>
      </c>
    </row>
    <row r="4530" ht="31" customHeight="1" s="99">
      <c r="A4530" s="212" t="inlineStr">
        <is>
          <t>CDM-04529</t>
        </is>
      </c>
      <c r="B4530" s="212" t="inlineStr">
        <is>
          <t>CHR-SRC268-001</t>
        </is>
      </c>
      <c r="C4530" s="212" t="inlineStr">
        <is>
          <t>Geralt of Rivia</t>
        </is>
      </c>
      <c r="D4530" s="213" t="inlineStr">
        <is>
          <t>SRC-268</t>
        </is>
      </c>
      <c r="E4530" s="213" t="inlineStr">
        <is>
          <t>roles_and_vocations</t>
        </is>
      </c>
      <c r="F4530" s="213" t="inlineStr">
        <is>
          <t>witcher</t>
        </is>
      </c>
      <c r="G4530" s="213" t="inlineStr"/>
      <c r="H4530" s="213" t="inlineStr"/>
      <c r="I4530" s="213" t="inlineStr">
        <is>
          <t>high</t>
        </is>
      </c>
      <c r="J4530" s="213" t="inlineStr">
        <is>
          <t>A source-native fictional vocation. The selected E1 record does not import book/game training, mutation, school, or ability detail.</t>
        </is>
      </c>
    </row>
    <row r="4531" ht="31" customHeight="1" s="99">
      <c r="A4531" s="215" t="inlineStr">
        <is>
          <t>CDM-04530</t>
        </is>
      </c>
      <c r="B4531" s="215" t="inlineStr">
        <is>
          <t>CHR-SRC268-007</t>
        </is>
      </c>
      <c r="C4531" s="215" t="inlineStr">
        <is>
          <t>Mousesack</t>
        </is>
      </c>
      <c r="D4531" s="216" t="inlineStr">
        <is>
          <t>SRC-268</t>
        </is>
      </c>
      <c r="E4531" s="216" t="inlineStr">
        <is>
          <t>roles_and_vocations</t>
        </is>
      </c>
      <c r="F4531" s="216" t="inlineStr">
        <is>
          <t>druid</t>
        </is>
      </c>
      <c r="G4531" s="216" t="inlineStr"/>
      <c r="H4531" s="216" t="inlineStr"/>
      <c r="I4531" s="216" t="inlineStr">
        <is>
          <t>high</t>
        </is>
      </c>
      <c r="J4531" s="216" t="inlineStr">
        <is>
          <t>Netflix casting descriptor for a fictional character; it is not equated with historical or living Celtic, religious, or spiritual traditions.</t>
        </is>
      </c>
    </row>
    <row r="4532" ht="31" customHeight="1" s="99">
      <c r="A4532" s="212" t="inlineStr">
        <is>
          <t>CDM-04531</t>
        </is>
      </c>
      <c r="B4532" s="212" t="inlineStr">
        <is>
          <t>CHR-SRC268-007</t>
        </is>
      </c>
      <c r="C4532" s="212" t="inlineStr">
        <is>
          <t>Mousesack</t>
        </is>
      </c>
      <c r="D4532" s="213" t="inlineStr">
        <is>
          <t>SRC-268</t>
        </is>
      </c>
      <c r="E4532" s="213" t="inlineStr">
        <is>
          <t>affiliations</t>
        </is>
      </c>
      <c r="F4532" s="213" t="inlineStr">
        <is>
          <t>Cintra court</t>
        </is>
      </c>
      <c r="G4532" s="213" t="inlineStr"/>
      <c r="H4532" s="213" t="inlineStr"/>
      <c r="I4532" s="213" t="inlineStr">
        <is>
          <t>high</t>
        </is>
      </c>
      <c r="J4532" s="213" t="inlineStr">
        <is>
          <t>Fictional court association limited to the E1 strand.</t>
        </is>
      </c>
    </row>
    <row r="4533" ht="31" customHeight="1" s="99">
      <c r="A4533" s="215" t="inlineStr">
        <is>
          <t>CDM-04532</t>
        </is>
      </c>
      <c r="B4533" s="215" t="inlineStr">
        <is>
          <t>CHR-SRC268-002</t>
        </is>
      </c>
      <c r="C4533" s="215" t="inlineStr">
        <is>
          <t>Renfri</t>
        </is>
      </c>
      <c r="D4533" s="216" t="inlineStr">
        <is>
          <t>SRC-268</t>
        </is>
      </c>
      <c r="E4533" s="216" t="inlineStr">
        <is>
          <t>roles_and_vocations</t>
        </is>
      </c>
      <c r="F4533" s="216" t="inlineStr">
        <is>
          <t>princess</t>
        </is>
      </c>
      <c r="G4533" s="216" t="inlineStr"/>
      <c r="H4533" s="216" t="inlineStr"/>
      <c r="I4533" s="216" t="inlineStr">
        <is>
          <t>high</t>
        </is>
      </c>
      <c r="J4533" s="216" t="inlineStr">
        <is>
          <t>Netflix casting descriptor in a fictional setting; no real nobility, gender role, or succession claim is inferred.</t>
        </is>
      </c>
    </row>
    <row r="4534" ht="31" customHeight="1" s="99">
      <c r="A4534" s="212" t="inlineStr">
        <is>
          <t>CDM-04533</t>
        </is>
      </c>
      <c r="B4534" s="212" t="inlineStr">
        <is>
          <t>CHR-SRC268-002</t>
        </is>
      </c>
      <c r="C4534" s="212" t="inlineStr">
        <is>
          <t>Renfri</t>
        </is>
      </c>
      <c r="D4534" s="213" t="inlineStr">
        <is>
          <t>SRC-268</t>
        </is>
      </c>
      <c r="E4534" s="213" t="inlineStr">
        <is>
          <t>narrative_archetypes</t>
        </is>
      </c>
      <c r="F4534" s="213" t="inlineStr">
        <is>
          <t>outcast princess</t>
        </is>
      </c>
      <c r="G4534" s="213" t="inlineStr"/>
      <c r="H4534" s="213" t="inlineStr"/>
      <c r="I4534" s="213" t="inlineStr">
        <is>
          <t>high</t>
        </is>
      </c>
      <c r="J4534" s="213" t="inlineStr">
        <is>
          <t>Netflix's casting wording only; it is not expanded into later backstory, diagnosis, or moral category.</t>
        </is>
      </c>
    </row>
    <row r="4535" ht="31" customHeight="1" s="99">
      <c r="A4535" s="215" t="inlineStr">
        <is>
          <t>CDM-04534</t>
        </is>
      </c>
      <c r="B4535" s="215" t="inlineStr">
        <is>
          <t>CHR-SRC268-003</t>
        </is>
      </c>
      <c r="C4535" s="215" t="inlineStr">
        <is>
          <t>Stregobor</t>
        </is>
      </c>
      <c r="D4535" s="216" t="inlineStr">
        <is>
          <t>SRC-268</t>
        </is>
      </c>
      <c r="E4535" s="216" t="inlineStr">
        <is>
          <t>roles_and_vocations</t>
        </is>
      </c>
      <c r="F4535" s="216" t="inlineStr">
        <is>
          <t>mage</t>
        </is>
      </c>
      <c r="G4535" s="216" t="inlineStr"/>
      <c r="H4535" s="216" t="inlineStr"/>
      <c r="I4535" s="216" t="inlineStr">
        <is>
          <t>high</t>
        </is>
      </c>
      <c r="J4535" s="216" t="inlineStr">
        <is>
          <t>Fictional source role in the selected episode; no magic system, school, or real-world spiritual equivalence is inferred.</t>
        </is>
      </c>
    </row>
    <row r="4536" ht="31" customHeight="1" s="99">
      <c r="A4536" s="212" t="inlineStr">
        <is>
          <t>CDM-04535</t>
        </is>
      </c>
      <c r="B4536" s="212" t="inlineStr">
        <is>
          <t>CHR-SRC269-004</t>
        </is>
      </c>
      <c r="C4536" s="212" t="inlineStr">
        <is>
          <t>Egwene al’Vere</t>
        </is>
      </c>
      <c r="D4536" s="213" t="inlineStr">
        <is>
          <t>SRC-269</t>
        </is>
      </c>
      <c r="E4536" s="213" t="inlineStr">
        <is>
          <t>cultures</t>
        </is>
      </c>
      <c r="F4536" s="213" t="inlineStr">
        <is>
          <t>Two Rivers origin</t>
        </is>
      </c>
      <c r="G4536" s="213" t="inlineStr"/>
      <c r="H4536" s="213" t="inlineStr"/>
      <c r="I4536" s="213" t="inlineStr">
        <is>
          <t>high</t>
        </is>
      </c>
      <c r="J4536" s="213" t="inlineStr">
        <is>
          <t>Fictional place-of-origin context only; not ethnicity, nationality, or cultural coding.</t>
        </is>
      </c>
    </row>
    <row r="4537" ht="31" customHeight="1" s="99">
      <c r="A4537" s="215" t="inlineStr">
        <is>
          <t>CDM-04536</t>
        </is>
      </c>
      <c r="B4537" s="215" t="inlineStr">
        <is>
          <t>CHR-SRC269-004</t>
        </is>
      </c>
      <c r="C4537" s="215" t="inlineStr">
        <is>
          <t>Egwene al’Vere</t>
        </is>
      </c>
      <c r="D4537" s="216" t="inlineStr">
        <is>
          <t>SRC-269</t>
        </is>
      </c>
      <c r="E4537" s="216" t="inlineStr">
        <is>
          <t>affiliations</t>
        </is>
      </c>
      <c r="F4537" s="216" t="inlineStr">
        <is>
          <t>five friends from the Two Rivers</t>
        </is>
      </c>
      <c r="G4537" s="216" t="inlineStr"/>
      <c r="H4537" s="216" t="inlineStr"/>
      <c r="I4537" s="216" t="inlineStr">
        <is>
          <t>high</t>
        </is>
      </c>
      <c r="J4537" s="216" t="inlineStr">
        <is>
          <t>Official collective journey framing only; no formal faction or individual friendship history is inferred.</t>
        </is>
      </c>
    </row>
    <row r="4538" ht="31" customHeight="1" s="99">
      <c r="A4538" s="212" t="inlineStr">
        <is>
          <t>CDM-04537</t>
        </is>
      </c>
      <c r="B4538" s="212" t="inlineStr">
        <is>
          <t>CHR-SRC269-004</t>
        </is>
      </c>
      <c r="C4538" s="212" t="inlineStr">
        <is>
          <t>Egwene al’Vere</t>
        </is>
      </c>
      <c r="D4538" s="213" t="inlineStr">
        <is>
          <t>SRC-269</t>
        </is>
      </c>
      <c r="E4538" s="213" t="inlineStr">
        <is>
          <t>cosmologies_and_realms</t>
        </is>
      </c>
      <c r="F4538" s="213" t="inlineStr">
        <is>
          <t>Two Rivers</t>
        </is>
      </c>
      <c r="G4538" s="213" t="inlineStr"/>
      <c r="H4538" s="213" t="inlineStr"/>
      <c r="I4538" s="213" t="inlineStr">
        <is>
          <t>high</t>
        </is>
      </c>
      <c r="J4538" s="213" t="inlineStr">
        <is>
          <t>Fictional opening setting/origin context only.</t>
        </is>
      </c>
    </row>
    <row r="4539" ht="31" customHeight="1" s="99">
      <c r="A4539" s="215" t="inlineStr">
        <is>
          <t>CDM-04538</t>
        </is>
      </c>
      <c r="B4539" s="215" t="inlineStr">
        <is>
          <t>CHR-SRC269-004</t>
        </is>
      </c>
      <c r="C4539" s="215" t="inlineStr">
        <is>
          <t>Egwene al’Vere</t>
        </is>
      </c>
      <c r="D4539" s="216" t="inlineStr">
        <is>
          <t>SRC-269</t>
        </is>
      </c>
      <c r="E4539" s="216" t="inlineStr">
        <is>
          <t>metaphysical_laws_and_rituals</t>
        </is>
      </c>
      <c r="F4539" s="216" t="inlineStr">
        <is>
          <t>unresolved Dragon Reborn prophecy candidate group</t>
        </is>
      </c>
      <c r="G4539" s="216" t="inlineStr"/>
      <c r="H4539" s="216" t="inlineStr"/>
      <c r="I4539" s="216" t="inlineStr">
        <is>
          <t>high</t>
        </is>
      </c>
      <c r="J4539" s="216" t="inlineStr">
        <is>
          <t>The official opening premise says one of five is prophesied but does not identify which person.</t>
        </is>
      </c>
    </row>
    <row r="4540" ht="31" customHeight="1" s="99">
      <c r="A4540" s="212" t="inlineStr">
        <is>
          <t>CDM-04539</t>
        </is>
      </c>
      <c r="B4540" s="212" t="inlineStr">
        <is>
          <t>CHR-SRC269-004</t>
        </is>
      </c>
      <c r="C4540" s="212" t="inlineStr">
        <is>
          <t>Egwene al’Vere</t>
        </is>
      </c>
      <c r="D4540" s="213" t="inlineStr">
        <is>
          <t>SRC-269</t>
        </is>
      </c>
      <c r="E4540" s="213" t="inlineStr">
        <is>
          <t>narrative_archetypes</t>
        </is>
      </c>
      <c r="F4540" s="213" t="inlineStr">
        <is>
          <t>member of an unresolved five-person prophecy group</t>
        </is>
      </c>
      <c r="G4540" s="213" t="inlineStr"/>
      <c r="H4540" s="213" t="inlineStr"/>
      <c r="I4540" s="213" t="inlineStr">
        <is>
          <t>high</t>
        </is>
      </c>
      <c r="J4540" s="213" t="inlineStr">
        <is>
          <t>No later identity resolution is applied.</t>
        </is>
      </c>
    </row>
    <row r="4541" ht="31" customHeight="1" s="99">
      <c r="A4541" s="215" t="inlineStr">
        <is>
          <t>CDM-04540</t>
        </is>
      </c>
      <c r="B4541" s="215" t="inlineStr">
        <is>
          <t>CHR-SRC269-007</t>
        </is>
      </c>
      <c r="C4541" s="215" t="inlineStr">
        <is>
          <t>Matrim Cauthon</t>
        </is>
      </c>
      <c r="D4541" s="216" t="inlineStr">
        <is>
          <t>SRC-269</t>
        </is>
      </c>
      <c r="E4541" s="216" t="inlineStr">
        <is>
          <t>cultures</t>
        </is>
      </c>
      <c r="F4541" s="216" t="inlineStr">
        <is>
          <t>Two Rivers origin</t>
        </is>
      </c>
      <c r="G4541" s="216" t="inlineStr"/>
      <c r="H4541" s="216" t="inlineStr"/>
      <c r="I4541" s="216" t="inlineStr">
        <is>
          <t>high</t>
        </is>
      </c>
      <c r="J4541" s="216" t="inlineStr">
        <is>
          <t>Fictional place-of-origin context only; not ethnicity, nationality, or cultural coding.</t>
        </is>
      </c>
    </row>
    <row r="4542" ht="31" customHeight="1" s="99">
      <c r="A4542" s="212" t="inlineStr">
        <is>
          <t>CDM-04541</t>
        </is>
      </c>
      <c r="B4542" s="212" t="inlineStr">
        <is>
          <t>CHR-SRC269-007</t>
        </is>
      </c>
      <c r="C4542" s="212" t="inlineStr">
        <is>
          <t>Matrim Cauthon</t>
        </is>
      </c>
      <c r="D4542" s="213" t="inlineStr">
        <is>
          <t>SRC-269</t>
        </is>
      </c>
      <c r="E4542" s="213" t="inlineStr">
        <is>
          <t>affiliations</t>
        </is>
      </c>
      <c r="F4542" s="213" t="inlineStr">
        <is>
          <t>five friends from the Two Rivers</t>
        </is>
      </c>
      <c r="G4542" s="213" t="inlineStr"/>
      <c r="H4542" s="213" t="inlineStr"/>
      <c r="I4542" s="213" t="inlineStr">
        <is>
          <t>high</t>
        </is>
      </c>
      <c r="J4542" s="213" t="inlineStr">
        <is>
          <t>Official collective journey framing only; no formal faction or individual friendship history is inferred.</t>
        </is>
      </c>
    </row>
    <row r="4543" ht="31" customHeight="1" s="99">
      <c r="A4543" s="215" t="inlineStr">
        <is>
          <t>CDM-04542</t>
        </is>
      </c>
      <c r="B4543" s="215" t="inlineStr">
        <is>
          <t>CHR-SRC269-007</t>
        </is>
      </c>
      <c r="C4543" s="215" t="inlineStr">
        <is>
          <t>Matrim Cauthon</t>
        </is>
      </c>
      <c r="D4543" s="216" t="inlineStr">
        <is>
          <t>SRC-269</t>
        </is>
      </c>
      <c r="E4543" s="216" t="inlineStr">
        <is>
          <t>cosmologies_and_realms</t>
        </is>
      </c>
      <c r="F4543" s="216" t="inlineStr">
        <is>
          <t>Two Rivers</t>
        </is>
      </c>
      <c r="G4543" s="216" t="inlineStr"/>
      <c r="H4543" s="216" t="inlineStr"/>
      <c r="I4543" s="216" t="inlineStr">
        <is>
          <t>high</t>
        </is>
      </c>
      <c r="J4543" s="216" t="inlineStr">
        <is>
          <t>Fictional opening setting/origin context only.</t>
        </is>
      </c>
    </row>
    <row r="4544" ht="31" customHeight="1" s="99">
      <c r="A4544" s="212" t="inlineStr">
        <is>
          <t>CDM-04543</t>
        </is>
      </c>
      <c r="B4544" s="212" t="inlineStr">
        <is>
          <t>CHR-SRC269-007</t>
        </is>
      </c>
      <c r="C4544" s="212" t="inlineStr">
        <is>
          <t>Matrim Cauthon</t>
        </is>
      </c>
      <c r="D4544" s="213" t="inlineStr">
        <is>
          <t>SRC-269</t>
        </is>
      </c>
      <c r="E4544" s="213" t="inlineStr">
        <is>
          <t>metaphysical_laws_and_rituals</t>
        </is>
      </c>
      <c r="F4544" s="213" t="inlineStr">
        <is>
          <t>unresolved Dragon Reborn prophecy candidate group</t>
        </is>
      </c>
      <c r="G4544" s="213" t="inlineStr"/>
      <c r="H4544" s="213" t="inlineStr"/>
      <c r="I4544" s="213" t="inlineStr">
        <is>
          <t>high</t>
        </is>
      </c>
      <c r="J4544" s="213" t="inlineStr">
        <is>
          <t>The official opening premise says one of five is prophesied but does not identify which person.</t>
        </is>
      </c>
    </row>
    <row r="4545" ht="31" customHeight="1" s="99">
      <c r="A4545" s="215" t="inlineStr">
        <is>
          <t>CDM-04544</t>
        </is>
      </c>
      <c r="B4545" s="215" t="inlineStr">
        <is>
          <t>CHR-SRC269-007</t>
        </is>
      </c>
      <c r="C4545" s="215" t="inlineStr">
        <is>
          <t>Matrim Cauthon</t>
        </is>
      </c>
      <c r="D4545" s="216" t="inlineStr">
        <is>
          <t>SRC-269</t>
        </is>
      </c>
      <c r="E4545" s="216" t="inlineStr">
        <is>
          <t>narrative_archetypes</t>
        </is>
      </c>
      <c r="F4545" s="216" t="inlineStr">
        <is>
          <t>member of an unresolved five-person prophecy group</t>
        </is>
      </c>
      <c r="G4545" s="216" t="inlineStr"/>
      <c r="H4545" s="216" t="inlineStr"/>
      <c r="I4545" s="216" t="inlineStr">
        <is>
          <t>high</t>
        </is>
      </c>
      <c r="J4545" s="216" t="inlineStr">
        <is>
          <t>No later identity resolution is applied.</t>
        </is>
      </c>
    </row>
    <row r="4546" ht="31" customHeight="1" s="99">
      <c r="A4546" s="212" t="inlineStr">
        <is>
          <t>CDM-04545</t>
        </is>
      </c>
      <c r="B4546" s="212" t="inlineStr">
        <is>
          <t>CHR-SRC269-001</t>
        </is>
      </c>
      <c r="C4546" s="212" t="inlineStr">
        <is>
          <t>Moiraine Damodred</t>
        </is>
      </c>
      <c r="D4546" s="213" t="inlineStr">
        <is>
          <t>SRC-269</t>
        </is>
      </c>
      <c r="E4546" s="213" t="inlineStr">
        <is>
          <t>roles_and_vocations</t>
        </is>
      </c>
      <c r="F4546" s="213" t="inlineStr">
        <is>
          <t>Aes Sedai</t>
        </is>
      </c>
      <c r="G4546" s="213" t="inlineStr"/>
      <c r="H4546" s="213" t="inlineStr"/>
      <c r="I4546" s="213" t="inlineStr">
        <is>
          <t>high</t>
        </is>
      </c>
      <c r="J4546" s="213" t="inlineStr">
        <is>
          <t>An official television-series role label; it is not reduced to a generic class or a real-world gender category.</t>
        </is>
      </c>
    </row>
    <row r="4547" ht="31" customHeight="1" s="99">
      <c r="A4547" s="215" t="inlineStr">
        <is>
          <t>CDM-04546</t>
        </is>
      </c>
      <c r="B4547" s="215" t="inlineStr">
        <is>
          <t>CHR-SRC269-001</t>
        </is>
      </c>
      <c r="C4547" s="215" t="inlineStr">
        <is>
          <t>Moiraine Damodred</t>
        </is>
      </c>
      <c r="D4547" s="216" t="inlineStr">
        <is>
          <t>SRC-269</t>
        </is>
      </c>
      <c r="E4547" s="216" t="inlineStr">
        <is>
          <t>power_traditions</t>
        </is>
      </c>
      <c r="F4547" s="216" t="inlineStr">
        <is>
          <t>One Power context</t>
        </is>
      </c>
      <c r="G4547" s="216" t="inlineStr"/>
      <c r="H4547" s="216" t="inlineStr"/>
      <c r="I4547" s="216" t="inlineStr">
        <is>
          <t>moderate</t>
        </is>
      </c>
      <c r="J4547" s="216" t="inlineStr">
        <is>
          <t>The official series guide identifies Aes Sedai with channeling the One Power, but this bounded entry does not assign a complete ability set or later power state to Moiraine.</t>
        </is>
      </c>
    </row>
    <row r="4548" ht="31" customHeight="1" s="99">
      <c r="A4548" s="212" t="inlineStr">
        <is>
          <t>CDM-04547</t>
        </is>
      </c>
      <c r="B4548" s="212" t="inlineStr">
        <is>
          <t>CHR-SRC269-001</t>
        </is>
      </c>
      <c r="C4548" s="212" t="inlineStr">
        <is>
          <t>Moiraine Damodred</t>
        </is>
      </c>
      <c r="D4548" s="213" t="inlineStr">
        <is>
          <t>SRC-269</t>
        </is>
      </c>
      <c r="E4548" s="213" t="inlineStr">
        <is>
          <t>affiliations</t>
        </is>
      </c>
      <c r="F4548" s="213" t="inlineStr">
        <is>
          <t>Aes Sedai</t>
        </is>
      </c>
      <c r="G4548" s="213" t="inlineStr"/>
      <c r="H4548" s="213" t="inlineStr"/>
      <c r="I4548" s="213" t="inlineStr">
        <is>
          <t>high</t>
        </is>
      </c>
      <c r="J4548" s="213" t="inlineStr">
        <is>
          <t>Official television-series organization/role context only.</t>
        </is>
      </c>
    </row>
    <row r="4549" ht="31" customHeight="1" s="99">
      <c r="A4549" s="215" t="inlineStr">
        <is>
          <t>CDM-04548</t>
        </is>
      </c>
      <c r="B4549" s="215" t="inlineStr">
        <is>
          <t>CHR-SRC269-001</t>
        </is>
      </c>
      <c r="C4549" s="215" t="inlineStr">
        <is>
          <t>Moiraine Damodred</t>
        </is>
      </c>
      <c r="D4549" s="216" t="inlineStr">
        <is>
          <t>SRC-269</t>
        </is>
      </c>
      <c r="E4549" s="216" t="inlineStr">
        <is>
          <t>cosmologies_and_realms</t>
        </is>
      </c>
      <c r="F4549" s="216" t="inlineStr">
        <is>
          <t>Two Rivers</t>
        </is>
      </c>
      <c r="G4549" s="216" t="inlineStr"/>
      <c r="H4549" s="216" t="inlineStr"/>
      <c r="I4549" s="216" t="inlineStr">
        <is>
          <t>high</t>
        </is>
      </c>
      <c r="J4549" s="216" t="inlineStr">
        <is>
          <t>Official first-season journey setting/context; no broader geography or history is inferred.</t>
        </is>
      </c>
    </row>
    <row r="4550" ht="31" customHeight="1" s="99">
      <c r="A4550" s="212" t="inlineStr">
        <is>
          <t>CDM-04549</t>
        </is>
      </c>
      <c r="B4550" s="212" t="inlineStr">
        <is>
          <t>CHR-SRC269-001</t>
        </is>
      </c>
      <c r="C4550" s="212" t="inlineStr">
        <is>
          <t>Moiraine Damodred</t>
        </is>
      </c>
      <c r="D4550" s="213" t="inlineStr">
        <is>
          <t>SRC-269</t>
        </is>
      </c>
      <c r="E4550" s="213" t="inlineStr">
        <is>
          <t>metaphysical_laws_and_rituals</t>
        </is>
      </c>
      <c r="F4550" s="213" t="inlineStr">
        <is>
          <t>Dragon Reborn prophecy context</t>
        </is>
      </c>
      <c r="G4550" s="213" t="inlineStr"/>
      <c r="H4550" s="213" t="inlineStr"/>
      <c r="I4550" s="213" t="inlineStr">
        <is>
          <t>high</t>
        </is>
      </c>
      <c r="J4550" s="213" t="inlineStr">
        <is>
          <t>Her first-season journey is described as involving one of five prophesied friends; no candidate is identified here.</t>
        </is>
      </c>
    </row>
    <row r="4551" ht="31" customHeight="1" s="99">
      <c r="A4551" s="215" t="inlineStr">
        <is>
          <t>CDM-04550</t>
        </is>
      </c>
      <c r="B4551" s="215" t="inlineStr">
        <is>
          <t>CHR-SRC269-001</t>
        </is>
      </c>
      <c r="C4551" s="215" t="inlineStr">
        <is>
          <t>Moiraine Damodred</t>
        </is>
      </c>
      <c r="D4551" s="216" t="inlineStr">
        <is>
          <t>SRC-269</t>
        </is>
      </c>
      <c r="E4551" s="216" t="inlineStr">
        <is>
          <t>narrative_archetypes</t>
        </is>
      </c>
      <c r="F4551" s="216" t="inlineStr">
        <is>
          <t>arrival initiating a search among five youths</t>
        </is>
      </c>
      <c r="G4551" s="216" t="inlineStr"/>
      <c r="H4551" s="216" t="inlineStr"/>
      <c r="I4551" s="216" t="inlineStr">
        <is>
          <t>high</t>
        </is>
      </c>
      <c r="J4551" s="216" t="inlineStr">
        <is>
          <t>Bounded to the episode-one synopsis and its unresolved premise.</t>
        </is>
      </c>
    </row>
    <row r="4552" ht="31" customHeight="1" s="99">
      <c r="A4552" s="212" t="inlineStr">
        <is>
          <t>CDM-04551</t>
        </is>
      </c>
      <c r="B4552" s="212" t="inlineStr">
        <is>
          <t>CHR-SRC269-006</t>
        </is>
      </c>
      <c r="C4552" s="212" t="inlineStr">
        <is>
          <t>Nynaeve al’Meara</t>
        </is>
      </c>
      <c r="D4552" s="213" t="inlineStr">
        <is>
          <t>SRC-269</t>
        </is>
      </c>
      <c r="E4552" s="213" t="inlineStr">
        <is>
          <t>cultures</t>
        </is>
      </c>
      <c r="F4552" s="213" t="inlineStr">
        <is>
          <t>Two Rivers origin</t>
        </is>
      </c>
      <c r="G4552" s="213" t="inlineStr"/>
      <c r="H4552" s="213" t="inlineStr"/>
      <c r="I4552" s="213" t="inlineStr">
        <is>
          <t>high</t>
        </is>
      </c>
      <c r="J4552" s="213" t="inlineStr">
        <is>
          <t>Fictional place-of-origin context only; not ethnicity, nationality, or cultural coding.</t>
        </is>
      </c>
    </row>
    <row r="4553" ht="31" customHeight="1" s="99">
      <c r="A4553" s="215" t="inlineStr">
        <is>
          <t>CDM-04552</t>
        </is>
      </c>
      <c r="B4553" s="215" t="inlineStr">
        <is>
          <t>CHR-SRC269-006</t>
        </is>
      </c>
      <c r="C4553" s="215" t="inlineStr">
        <is>
          <t>Nynaeve al’Meara</t>
        </is>
      </c>
      <c r="D4553" s="216" t="inlineStr">
        <is>
          <t>SRC-269</t>
        </is>
      </c>
      <c r="E4553" s="216" t="inlineStr">
        <is>
          <t>affiliations</t>
        </is>
      </c>
      <c r="F4553" s="216" t="inlineStr">
        <is>
          <t>five friends from the Two Rivers</t>
        </is>
      </c>
      <c r="G4553" s="216" t="inlineStr"/>
      <c r="H4553" s="216" t="inlineStr"/>
      <c r="I4553" s="216" t="inlineStr">
        <is>
          <t>high</t>
        </is>
      </c>
      <c r="J4553" s="216" t="inlineStr">
        <is>
          <t>Official collective journey framing only; no formal faction or individual friendship history is inferred.</t>
        </is>
      </c>
    </row>
    <row r="4554" ht="31" customHeight="1" s="99">
      <c r="A4554" s="212" t="inlineStr">
        <is>
          <t>CDM-04553</t>
        </is>
      </c>
      <c r="B4554" s="212" t="inlineStr">
        <is>
          <t>CHR-SRC269-006</t>
        </is>
      </c>
      <c r="C4554" s="212" t="inlineStr">
        <is>
          <t>Nynaeve al’Meara</t>
        </is>
      </c>
      <c r="D4554" s="213" t="inlineStr">
        <is>
          <t>SRC-269</t>
        </is>
      </c>
      <c r="E4554" s="213" t="inlineStr">
        <is>
          <t>cosmologies_and_realms</t>
        </is>
      </c>
      <c r="F4554" s="213" t="inlineStr">
        <is>
          <t>Two Rivers</t>
        </is>
      </c>
      <c r="G4554" s="213" t="inlineStr"/>
      <c r="H4554" s="213" t="inlineStr"/>
      <c r="I4554" s="213" t="inlineStr">
        <is>
          <t>high</t>
        </is>
      </c>
      <c r="J4554" s="213" t="inlineStr">
        <is>
          <t>Fictional opening setting/origin context only.</t>
        </is>
      </c>
    </row>
    <row r="4555" ht="31" customHeight="1" s="99">
      <c r="A4555" s="215" t="inlineStr">
        <is>
          <t>CDM-04554</t>
        </is>
      </c>
      <c r="B4555" s="215" t="inlineStr">
        <is>
          <t>CHR-SRC269-006</t>
        </is>
      </c>
      <c r="C4555" s="215" t="inlineStr">
        <is>
          <t>Nynaeve al’Meara</t>
        </is>
      </c>
      <c r="D4555" s="216" t="inlineStr">
        <is>
          <t>SRC-269</t>
        </is>
      </c>
      <c r="E4555" s="216" t="inlineStr">
        <is>
          <t>metaphysical_laws_and_rituals</t>
        </is>
      </c>
      <c r="F4555" s="216" t="inlineStr">
        <is>
          <t>unresolved Dragon Reborn prophecy candidate group</t>
        </is>
      </c>
      <c r="G4555" s="216" t="inlineStr"/>
      <c r="H4555" s="216" t="inlineStr"/>
      <c r="I4555" s="216" t="inlineStr">
        <is>
          <t>high</t>
        </is>
      </c>
      <c r="J4555" s="216" t="inlineStr">
        <is>
          <t>The official opening premise says one of five is prophesied but does not identify which person.</t>
        </is>
      </c>
    </row>
    <row r="4556" ht="31" customHeight="1" s="99">
      <c r="A4556" s="212" t="inlineStr">
        <is>
          <t>CDM-04555</t>
        </is>
      </c>
      <c r="B4556" s="212" t="inlineStr">
        <is>
          <t>CHR-SRC269-006</t>
        </is>
      </c>
      <c r="C4556" s="212" t="inlineStr">
        <is>
          <t>Nynaeve al’Meara</t>
        </is>
      </c>
      <c r="D4556" s="213" t="inlineStr">
        <is>
          <t>SRC-269</t>
        </is>
      </c>
      <c r="E4556" s="213" t="inlineStr">
        <is>
          <t>narrative_archetypes</t>
        </is>
      </c>
      <c r="F4556" s="213" t="inlineStr">
        <is>
          <t>member of an unresolved five-person prophecy group</t>
        </is>
      </c>
      <c r="G4556" s="213" t="inlineStr"/>
      <c r="H4556" s="213" t="inlineStr"/>
      <c r="I4556" s="213" t="inlineStr">
        <is>
          <t>high</t>
        </is>
      </c>
      <c r="J4556" s="213" t="inlineStr">
        <is>
          <t>No later identity resolution is applied.</t>
        </is>
      </c>
    </row>
    <row r="4557" ht="31" customHeight="1" s="99">
      <c r="A4557" s="215" t="inlineStr">
        <is>
          <t>CDM-04556</t>
        </is>
      </c>
      <c r="B4557" s="215" t="inlineStr">
        <is>
          <t>CHR-SRC269-005</t>
        </is>
      </c>
      <c r="C4557" s="215" t="inlineStr">
        <is>
          <t>Perrin Aybara</t>
        </is>
      </c>
      <c r="D4557" s="216" t="inlineStr">
        <is>
          <t>SRC-269</t>
        </is>
      </c>
      <c r="E4557" s="216" t="inlineStr">
        <is>
          <t>cultures</t>
        </is>
      </c>
      <c r="F4557" s="216" t="inlineStr">
        <is>
          <t>Two Rivers origin</t>
        </is>
      </c>
      <c r="G4557" s="216" t="inlineStr"/>
      <c r="H4557" s="216" t="inlineStr"/>
      <c r="I4557" s="216" t="inlineStr">
        <is>
          <t>high</t>
        </is>
      </c>
      <c r="J4557" s="216" t="inlineStr">
        <is>
          <t>Fictional place-of-origin context only; not ethnicity, nationality, or cultural coding.</t>
        </is>
      </c>
    </row>
    <row r="4558" ht="31" customHeight="1" s="99">
      <c r="A4558" s="212" t="inlineStr">
        <is>
          <t>CDM-04557</t>
        </is>
      </c>
      <c r="B4558" s="212" t="inlineStr">
        <is>
          <t>CHR-SRC269-005</t>
        </is>
      </c>
      <c r="C4558" s="212" t="inlineStr">
        <is>
          <t>Perrin Aybara</t>
        </is>
      </c>
      <c r="D4558" s="213" t="inlineStr">
        <is>
          <t>SRC-269</t>
        </is>
      </c>
      <c r="E4558" s="213" t="inlineStr">
        <is>
          <t>affiliations</t>
        </is>
      </c>
      <c r="F4558" s="213" t="inlineStr">
        <is>
          <t>five friends from the Two Rivers</t>
        </is>
      </c>
      <c r="G4558" s="213" t="inlineStr"/>
      <c r="H4558" s="213" t="inlineStr"/>
      <c r="I4558" s="213" t="inlineStr">
        <is>
          <t>high</t>
        </is>
      </c>
      <c r="J4558" s="213" t="inlineStr">
        <is>
          <t>Official collective journey framing only; no formal faction or individual friendship history is inferred.</t>
        </is>
      </c>
    </row>
    <row r="4559" ht="31" customHeight="1" s="99">
      <c r="A4559" s="215" t="inlineStr">
        <is>
          <t>CDM-04558</t>
        </is>
      </c>
      <c r="B4559" s="215" t="inlineStr">
        <is>
          <t>CHR-SRC269-005</t>
        </is>
      </c>
      <c r="C4559" s="215" t="inlineStr">
        <is>
          <t>Perrin Aybara</t>
        </is>
      </c>
      <c r="D4559" s="216" t="inlineStr">
        <is>
          <t>SRC-269</t>
        </is>
      </c>
      <c r="E4559" s="216" t="inlineStr">
        <is>
          <t>cosmologies_and_realms</t>
        </is>
      </c>
      <c r="F4559" s="216" t="inlineStr">
        <is>
          <t>Two Rivers</t>
        </is>
      </c>
      <c r="G4559" s="216" t="inlineStr"/>
      <c r="H4559" s="216" t="inlineStr"/>
      <c r="I4559" s="216" t="inlineStr">
        <is>
          <t>high</t>
        </is>
      </c>
      <c r="J4559" s="216" t="inlineStr">
        <is>
          <t>Fictional opening setting/origin context only.</t>
        </is>
      </c>
    </row>
    <row r="4560" ht="31" customHeight="1" s="99">
      <c r="A4560" s="212" t="inlineStr">
        <is>
          <t>CDM-04559</t>
        </is>
      </c>
      <c r="B4560" s="212" t="inlineStr">
        <is>
          <t>CHR-SRC269-005</t>
        </is>
      </c>
      <c r="C4560" s="212" t="inlineStr">
        <is>
          <t>Perrin Aybara</t>
        </is>
      </c>
      <c r="D4560" s="213" t="inlineStr">
        <is>
          <t>SRC-269</t>
        </is>
      </c>
      <c r="E4560" s="213" t="inlineStr">
        <is>
          <t>metaphysical_laws_and_rituals</t>
        </is>
      </c>
      <c r="F4560" s="213" t="inlineStr">
        <is>
          <t>unresolved Dragon Reborn prophecy candidate group</t>
        </is>
      </c>
      <c r="G4560" s="213" t="inlineStr"/>
      <c r="H4560" s="213" t="inlineStr"/>
      <c r="I4560" s="213" t="inlineStr">
        <is>
          <t>high</t>
        </is>
      </c>
      <c r="J4560" s="213" t="inlineStr">
        <is>
          <t>The official opening premise says one of five is prophesied but does not identify which person.</t>
        </is>
      </c>
    </row>
    <row r="4561" ht="31" customHeight="1" s="99">
      <c r="A4561" s="215" t="inlineStr">
        <is>
          <t>CDM-04560</t>
        </is>
      </c>
      <c r="B4561" s="215" t="inlineStr">
        <is>
          <t>CHR-SRC269-005</t>
        </is>
      </c>
      <c r="C4561" s="215" t="inlineStr">
        <is>
          <t>Perrin Aybara</t>
        </is>
      </c>
      <c r="D4561" s="216" t="inlineStr">
        <is>
          <t>SRC-269</t>
        </is>
      </c>
      <c r="E4561" s="216" t="inlineStr">
        <is>
          <t>narrative_archetypes</t>
        </is>
      </c>
      <c r="F4561" s="216" t="inlineStr">
        <is>
          <t>member of an unresolved five-person prophecy group</t>
        </is>
      </c>
      <c r="G4561" s="216" t="inlineStr"/>
      <c r="H4561" s="216" t="inlineStr"/>
      <c r="I4561" s="216" t="inlineStr">
        <is>
          <t>high</t>
        </is>
      </c>
      <c r="J4561" s="216" t="inlineStr">
        <is>
          <t>No later identity resolution is applied.</t>
        </is>
      </c>
    </row>
    <row r="4562" ht="31" customHeight="1" s="99">
      <c r="A4562" s="212" t="inlineStr">
        <is>
          <t>CDM-04561</t>
        </is>
      </c>
      <c r="B4562" s="212" t="inlineStr">
        <is>
          <t>CHR-SRC269-003</t>
        </is>
      </c>
      <c r="C4562" s="212" t="inlineStr">
        <is>
          <t>Rand al’Thor</t>
        </is>
      </c>
      <c r="D4562" s="213" t="inlineStr">
        <is>
          <t>SRC-269</t>
        </is>
      </c>
      <c r="E4562" s="213" t="inlineStr">
        <is>
          <t>cultures</t>
        </is>
      </c>
      <c r="F4562" s="213" t="inlineStr">
        <is>
          <t>Two Rivers origin</t>
        </is>
      </c>
      <c r="G4562" s="213" t="inlineStr"/>
      <c r="H4562" s="213" t="inlineStr"/>
      <c r="I4562" s="213" t="inlineStr">
        <is>
          <t>high</t>
        </is>
      </c>
      <c r="J4562" s="213" t="inlineStr">
        <is>
          <t>Fictional place-of-origin context only; not ethnicity, nationality, or cultural coding.</t>
        </is>
      </c>
    </row>
    <row r="4563" ht="31" customHeight="1" s="99">
      <c r="A4563" s="215" t="inlineStr">
        <is>
          <t>CDM-04562</t>
        </is>
      </c>
      <c r="B4563" s="215" t="inlineStr">
        <is>
          <t>CHR-SRC269-003</t>
        </is>
      </c>
      <c r="C4563" s="215" t="inlineStr">
        <is>
          <t>Rand al’Thor</t>
        </is>
      </c>
      <c r="D4563" s="216" t="inlineStr">
        <is>
          <t>SRC-269</t>
        </is>
      </c>
      <c r="E4563" s="216" t="inlineStr">
        <is>
          <t>affiliations</t>
        </is>
      </c>
      <c r="F4563" s="216" t="inlineStr">
        <is>
          <t>five friends from the Two Rivers</t>
        </is>
      </c>
      <c r="G4563" s="216" t="inlineStr"/>
      <c r="H4563" s="216" t="inlineStr"/>
      <c r="I4563" s="216" t="inlineStr">
        <is>
          <t>high</t>
        </is>
      </c>
      <c r="J4563" s="216" t="inlineStr">
        <is>
          <t>Official collective journey framing only; no formal faction or individual friendship history is inferred.</t>
        </is>
      </c>
    </row>
    <row r="4564" ht="31" customHeight="1" s="99">
      <c r="A4564" s="212" t="inlineStr">
        <is>
          <t>CDM-04563</t>
        </is>
      </c>
      <c r="B4564" s="212" t="inlineStr">
        <is>
          <t>CHR-SRC269-003</t>
        </is>
      </c>
      <c r="C4564" s="212" t="inlineStr">
        <is>
          <t>Rand al’Thor</t>
        </is>
      </c>
      <c r="D4564" s="213" t="inlineStr">
        <is>
          <t>SRC-269</t>
        </is>
      </c>
      <c r="E4564" s="213" t="inlineStr">
        <is>
          <t>cosmologies_and_realms</t>
        </is>
      </c>
      <c r="F4564" s="213" t="inlineStr">
        <is>
          <t>Two Rivers</t>
        </is>
      </c>
      <c r="G4564" s="213" t="inlineStr"/>
      <c r="H4564" s="213" t="inlineStr"/>
      <c r="I4564" s="213" t="inlineStr">
        <is>
          <t>high</t>
        </is>
      </c>
      <c r="J4564" s="213" t="inlineStr">
        <is>
          <t>Fictional opening setting/origin context only.</t>
        </is>
      </c>
    </row>
    <row r="4565" ht="31" customHeight="1" s="99">
      <c r="A4565" s="215" t="inlineStr">
        <is>
          <t>CDM-04564</t>
        </is>
      </c>
      <c r="B4565" s="215" t="inlineStr">
        <is>
          <t>CHR-SRC269-003</t>
        </is>
      </c>
      <c r="C4565" s="215" t="inlineStr">
        <is>
          <t>Rand al’Thor</t>
        </is>
      </c>
      <c r="D4565" s="216" t="inlineStr">
        <is>
          <t>SRC-269</t>
        </is>
      </c>
      <c r="E4565" s="216" t="inlineStr">
        <is>
          <t>metaphysical_laws_and_rituals</t>
        </is>
      </c>
      <c r="F4565" s="216" t="inlineStr">
        <is>
          <t>unresolved Dragon Reborn prophecy candidate group</t>
        </is>
      </c>
      <c r="G4565" s="216" t="inlineStr"/>
      <c r="H4565" s="216" t="inlineStr"/>
      <c r="I4565" s="216" t="inlineStr">
        <is>
          <t>high</t>
        </is>
      </c>
      <c r="J4565" s="216" t="inlineStr">
        <is>
          <t>The official opening premise says one of five is prophesied but does not identify which person.</t>
        </is>
      </c>
    </row>
    <row r="4566" ht="31" customHeight="1" s="99">
      <c r="A4566" s="212" t="inlineStr">
        <is>
          <t>CDM-04565</t>
        </is>
      </c>
      <c r="B4566" s="212" t="inlineStr">
        <is>
          <t>CHR-SRC269-003</t>
        </is>
      </c>
      <c r="C4566" s="212" t="inlineStr">
        <is>
          <t>Rand al’Thor</t>
        </is>
      </c>
      <c r="D4566" s="213" t="inlineStr">
        <is>
          <t>SRC-269</t>
        </is>
      </c>
      <c r="E4566" s="213" t="inlineStr">
        <is>
          <t>narrative_archetypes</t>
        </is>
      </c>
      <c r="F4566" s="213" t="inlineStr">
        <is>
          <t>member of an unresolved five-person prophecy group</t>
        </is>
      </c>
      <c r="G4566" s="213" t="inlineStr"/>
      <c r="H4566" s="213" t="inlineStr"/>
      <c r="I4566" s="213" t="inlineStr">
        <is>
          <t>high</t>
        </is>
      </c>
      <c r="J4566" s="213" t="inlineStr">
        <is>
          <t>No later identity resolution is applied.</t>
        </is>
      </c>
    </row>
    <row r="4567" ht="31" customHeight="1" s="99">
      <c r="A4567" s="215" t="inlineStr">
        <is>
          <t>CDM-04566</t>
        </is>
      </c>
      <c r="B4567" s="215" t="inlineStr">
        <is>
          <t>CHR-SRC269-002</t>
        </is>
      </c>
      <c r="C4567" s="215" t="inlineStr">
        <is>
          <t>al’Lan Mandragoran</t>
        </is>
      </c>
      <c r="D4567" s="216" t="inlineStr">
        <is>
          <t>SRC-269</t>
        </is>
      </c>
      <c r="E4567" s="216" t="inlineStr">
        <is>
          <t>roles_and_vocations</t>
        </is>
      </c>
      <c r="F4567" s="216" t="inlineStr">
        <is>
          <t>Warder</t>
        </is>
      </c>
      <c r="G4567" s="216" t="inlineStr"/>
      <c r="H4567" s="216" t="inlineStr"/>
      <c r="I4567" s="216" t="inlineStr">
        <is>
          <t>high</t>
        </is>
      </c>
      <c r="J4567" s="216" t="inlineStr">
        <is>
          <t>A source-native companion/protector role; not a generic bodyguard class.</t>
        </is>
      </c>
    </row>
    <row r="4568" ht="31" customHeight="1" s="99">
      <c r="A4568" s="212" t="inlineStr">
        <is>
          <t>CDM-04567</t>
        </is>
      </c>
      <c r="B4568" s="212" t="inlineStr">
        <is>
          <t>CHR-SRC269-002</t>
        </is>
      </c>
      <c r="C4568" s="212" t="inlineStr">
        <is>
          <t>al’Lan Mandragoran</t>
        </is>
      </c>
      <c r="D4568" s="213" t="inlineStr">
        <is>
          <t>SRC-269</t>
        </is>
      </c>
      <c r="E4568" s="213" t="inlineStr">
        <is>
          <t>power_traditions</t>
        </is>
      </c>
      <c r="F4568" s="213" t="inlineStr">
        <is>
          <t>Aes Sedai–Warder bond context</t>
        </is>
      </c>
      <c r="G4568" s="213" t="inlineStr"/>
      <c r="H4568" s="213" t="inlineStr"/>
      <c r="I4568" s="213" t="inlineStr">
        <is>
          <t>high</t>
        </is>
      </c>
      <c r="J4568" s="213" t="inlineStr">
        <is>
          <t>Official material describes the role in relation to an Aes Sedai; no unstated metaphysical or combat effect is inferred.</t>
        </is>
      </c>
    </row>
    <row r="4569" ht="31" customHeight="1" s="99">
      <c r="A4569" s="215" t="inlineStr">
        <is>
          <t>CDM-04568</t>
        </is>
      </c>
      <c r="B4569" s="215" t="inlineStr">
        <is>
          <t>CHR-SRC269-002</t>
        </is>
      </c>
      <c r="C4569" s="215" t="inlineStr">
        <is>
          <t>al’Lan Mandragoran</t>
        </is>
      </c>
      <c r="D4569" s="216" t="inlineStr">
        <is>
          <t>SRC-269</t>
        </is>
      </c>
      <c r="E4569" s="216" t="inlineStr">
        <is>
          <t>affiliations</t>
        </is>
      </c>
      <c r="F4569" s="216" t="inlineStr">
        <is>
          <t>Moiraine’s Warder relationship</t>
        </is>
      </c>
      <c r="G4569" s="216" t="inlineStr"/>
      <c r="H4569" s="216" t="inlineStr"/>
      <c r="I4569" s="216" t="inlineStr">
        <is>
          <t>high</t>
        </is>
      </c>
      <c r="J4569" s="216" t="inlineStr">
        <is>
          <t>Specific individual relationship context, not an institutional membership claim beyond the source wording.</t>
        </is>
      </c>
    </row>
    <row r="4570" ht="31" customHeight="1" s="99">
      <c r="A4570" s="212" t="inlineStr">
        <is>
          <t>CDM-04569</t>
        </is>
      </c>
      <c r="B4570" s="212" t="inlineStr">
        <is>
          <t>CHR-SRC269-002</t>
        </is>
      </c>
      <c r="C4570" s="212" t="inlineStr">
        <is>
          <t>al’Lan Mandragoran</t>
        </is>
      </c>
      <c r="D4570" s="213" t="inlineStr">
        <is>
          <t>SRC-269</t>
        </is>
      </c>
      <c r="E4570" s="213" t="inlineStr">
        <is>
          <t>narrative_archetypes</t>
        </is>
      </c>
      <c r="F4570" s="213" t="inlineStr">
        <is>
          <t>named companion and protector</t>
        </is>
      </c>
      <c r="G4570" s="213" t="inlineStr"/>
      <c r="H4570" s="213" t="inlineStr"/>
      <c r="I4570" s="213" t="inlineStr">
        <is>
          <t>high</t>
        </is>
      </c>
      <c r="J4570" s="213" t="inlineStr">
        <is>
          <t>The official definition of Warder supplies these limited functions.</t>
        </is>
      </c>
    </row>
    <row r="4571" ht="31" customHeight="1" s="99">
      <c r="A4571" s="215" t="inlineStr">
        <is>
          <t>CDM-04570</t>
        </is>
      </c>
      <c r="B4571" s="215" t="inlineStr">
        <is>
          <t>CHR-SRC270-003</t>
        </is>
      </c>
      <c r="C4571" s="215" t="inlineStr">
        <is>
          <t>Imogen Spurnrose</t>
        </is>
      </c>
      <c r="D4571" s="216" t="inlineStr">
        <is>
          <t>SRC-270</t>
        </is>
      </c>
      <c r="E4571" s="216" t="inlineStr">
        <is>
          <t>narrative_archetypes</t>
        </is>
      </c>
      <c r="F4571" s="216" t="inlineStr">
        <is>
          <t>new-neighbor encounter participant</t>
        </is>
      </c>
      <c r="G4571" s="216" t="inlineStr"/>
      <c r="H4571" s="216" t="inlineStr"/>
      <c r="I4571" s="216" t="inlineStr">
        <is>
          <t>high</t>
        </is>
      </c>
      <c r="J4571" s="216" t="inlineStr">
        <is>
          <t>Limited to the Episode 1 synopsis; the neighbor is unnamed and is not made a relationship endpoint.</t>
        </is>
      </c>
    </row>
    <row r="4572" ht="31" customHeight="1" s="99">
      <c r="A4572" s="212" t="inlineStr">
        <is>
          <t>CDM-04571</t>
        </is>
      </c>
      <c r="B4572" s="212" t="inlineStr">
        <is>
          <t>CHR-SRC270-001</t>
        </is>
      </c>
      <c r="C4572" s="212" t="inlineStr">
        <is>
          <t>Rycroft Philostrate</t>
        </is>
      </c>
      <c r="D4572" s="213" t="inlineStr">
        <is>
          <t>SRC-270</t>
        </is>
      </c>
      <c r="E4572" s="213" t="inlineStr">
        <is>
          <t>roles_and_vocations</t>
        </is>
      </c>
      <c r="F4572" s="213" t="inlineStr">
        <is>
          <t>investigator</t>
        </is>
      </c>
      <c r="G4572" s="213" t="inlineStr"/>
      <c r="H4572" s="213" t="inlineStr"/>
      <c r="I4572" s="213" t="inlineStr">
        <is>
          <t>high</t>
        </is>
      </c>
      <c r="J4572" s="213" t="inlineStr">
        <is>
          <t>Prime Video directly calls Philo an investigator; no real policing, legal, military, or social-status equivalence is inferred.</t>
        </is>
      </c>
    </row>
    <row r="4573" ht="31" customHeight="1" s="99">
      <c r="A4573" s="215" t="inlineStr">
        <is>
          <t>CDM-04572</t>
        </is>
      </c>
      <c r="B4573" s="215" t="inlineStr">
        <is>
          <t>CHR-SRC270-001</t>
        </is>
      </c>
      <c r="C4573" s="215" t="inlineStr">
        <is>
          <t>Rycroft Philostrate</t>
        </is>
      </c>
      <c r="D4573" s="216" t="inlineStr">
        <is>
          <t>SRC-270</t>
        </is>
      </c>
      <c r="E4573" s="216" t="inlineStr">
        <is>
          <t>narrative_archetypes</t>
        </is>
      </c>
      <c r="F4573" s="216" t="inlineStr">
        <is>
          <t>murder investigator</t>
        </is>
      </c>
      <c r="G4573" s="216" t="inlineStr"/>
      <c r="H4573" s="216" t="inlineStr"/>
      <c r="I4573" s="216" t="inlineStr">
        <is>
          <t>high</t>
        </is>
      </c>
      <c r="J4573" s="216" t="inlineStr">
        <is>
          <t>Directly limited to the Episode 1 synopsis's investigation of Unseelie Jack.</t>
        </is>
      </c>
    </row>
    <row r="4574" ht="31" customHeight="1" s="99">
      <c r="A4574" s="212" t="inlineStr">
        <is>
          <t>CDM-04573</t>
        </is>
      </c>
      <c r="B4574" s="212" t="inlineStr">
        <is>
          <t>CHR-SRC270-004</t>
        </is>
      </c>
      <c r="C4574" s="212" t="inlineStr">
        <is>
          <t>Unseelie Jack</t>
        </is>
      </c>
      <c r="D4574" s="213" t="inlineStr">
        <is>
          <t>SRC-270</t>
        </is>
      </c>
      <c r="E4574" s="213" t="inlineStr">
        <is>
          <t>narrative_archetypes</t>
        </is>
      </c>
      <c r="F4574" s="213" t="inlineStr">
        <is>
          <t>mysterious assailant</t>
        </is>
      </c>
      <c r="G4574" s="213" t="inlineStr"/>
      <c r="H4574" s="213" t="inlineStr"/>
      <c r="I4574" s="213" t="inlineStr">
        <is>
          <t>high</t>
        </is>
      </c>
      <c r="J4574" s="213" t="inlineStr">
        <is>
          <t>Exact Episode 1 synopsis framing. It is not a real criminal, psychological, ethnic, or moral classification.</t>
        </is>
      </c>
    </row>
    <row r="4575" ht="31" customHeight="1" s="99">
      <c r="A4575" s="215" t="inlineStr">
        <is>
          <t>CDM-04574</t>
        </is>
      </c>
      <c r="B4575" s="215" t="inlineStr">
        <is>
          <t>CHR-SRC270-002</t>
        </is>
      </c>
      <c r="C4575" s="215" t="inlineStr">
        <is>
          <t>Vignette Stonemoss</t>
        </is>
      </c>
      <c r="D4575" s="216" t="inlineStr">
        <is>
          <t>SRC-270</t>
        </is>
      </c>
      <c r="E4575" s="216" t="inlineStr">
        <is>
          <t>being_types</t>
        </is>
      </c>
      <c r="F4575" s="216" t="inlineStr">
        <is>
          <t>faerie</t>
        </is>
      </c>
      <c r="G4575" s="216" t="inlineStr"/>
      <c r="H4575" s="216" t="inlineStr"/>
      <c r="I4575" s="216" t="inlineStr">
        <is>
          <t>high</t>
        </is>
      </c>
      <c r="J4575" s="216" t="inlineStr">
        <is>
          <t>Prime Video's direct fictional descriptor; it is not a real species, race, ethnicity, body, disability, or cultural category.</t>
        </is>
      </c>
    </row>
    <row r="4576" ht="31" customHeight="1" s="99">
      <c r="A4576" s="212" t="inlineStr">
        <is>
          <t>CDM-04575</t>
        </is>
      </c>
      <c r="B4576" s="212" t="inlineStr">
        <is>
          <t>CHR-SRC270-002</t>
        </is>
      </c>
      <c r="C4576" s="212" t="inlineStr">
        <is>
          <t>Vignette Stonemoss</t>
        </is>
      </c>
      <c r="D4576" s="213" t="inlineStr">
        <is>
          <t>SRC-270</t>
        </is>
      </c>
      <c r="E4576" s="213" t="inlineStr">
        <is>
          <t>narrative_archetypes</t>
        </is>
      </c>
      <c r="F4576" s="213" t="inlineStr">
        <is>
          <t>refugee seeking a fresh start</t>
        </is>
      </c>
      <c r="G4576" s="213" t="inlineStr"/>
      <c r="H4576" s="213" t="inlineStr"/>
      <c r="I4576" s="213" t="inlineStr">
        <is>
          <t>high</t>
        </is>
      </c>
      <c r="J4576" s="213" t="inlineStr">
        <is>
          <t>The official series framing calls Vignette a faerie refugee, while Episode 1 says she arrives seeking a fresh start.</t>
        </is>
      </c>
    </row>
    <row r="4577" ht="31" customHeight="1" s="99">
      <c r="A4577" s="215" t="inlineStr">
        <is>
          <t>CDM-04576</t>
        </is>
      </c>
      <c r="B4577" s="215" t="inlineStr">
        <is>
          <t>CHR-SRC271-007</t>
        </is>
      </c>
      <c r="C4577" s="215" t="inlineStr">
        <is>
          <t>Grog Strongjaw</t>
        </is>
      </c>
      <c r="D4577" s="216" t="inlineStr">
        <is>
          <t>SRC-271</t>
        </is>
      </c>
      <c r="E4577" s="216" t="inlineStr">
        <is>
          <t>roles_and_vocations</t>
        </is>
      </c>
      <c r="F4577" s="216" t="inlineStr">
        <is>
          <t>adventurer for hire</t>
        </is>
      </c>
      <c r="G4577" s="216" t="inlineStr"/>
      <c r="H4577" s="216" t="inlineStr"/>
      <c r="I4577" s="216" t="inlineStr">
        <is>
          <t>high</t>
        </is>
      </c>
      <c r="J4577" s="216" t="inlineStr">
        <is>
          <t>Amazon's broad ensemble framing, not a campaign class or real occupation.</t>
        </is>
      </c>
    </row>
    <row r="4578" ht="31" customHeight="1" s="99">
      <c r="A4578" s="212" t="inlineStr">
        <is>
          <t>CDM-04577</t>
        </is>
      </c>
      <c r="B4578" s="212" t="inlineStr">
        <is>
          <t>CHR-SRC271-007</t>
        </is>
      </c>
      <c r="C4578" s="212" t="inlineStr">
        <is>
          <t>Grog Strongjaw</t>
        </is>
      </c>
      <c r="D4578" s="213" t="inlineStr">
        <is>
          <t>SRC-271</t>
        </is>
      </c>
      <c r="E4578" s="213" t="inlineStr">
        <is>
          <t>affiliations</t>
        </is>
      </c>
      <c r="F4578" s="213" t="inlineStr">
        <is>
          <t>Vox Machina</t>
        </is>
      </c>
      <c r="G4578" s="213" t="inlineStr"/>
      <c r="H4578" s="213" t="inlineStr"/>
      <c r="I4578" s="213" t="inlineStr">
        <is>
          <t>high</t>
        </is>
      </c>
      <c r="J4578" s="213" t="inlineStr">
        <is>
          <t>The fictional animated-series adventuring ensemble.</t>
        </is>
      </c>
    </row>
    <row r="4579" ht="31" customHeight="1" s="99">
      <c r="A4579" s="215" t="inlineStr">
        <is>
          <t>CDM-04578</t>
        </is>
      </c>
      <c r="B4579" s="215" t="inlineStr">
        <is>
          <t>CHR-SRC271-003</t>
        </is>
      </c>
      <c r="C4579" s="215" t="inlineStr">
        <is>
          <t>Keyleth</t>
        </is>
      </c>
      <c r="D4579" s="216" t="inlineStr">
        <is>
          <t>SRC-271</t>
        </is>
      </c>
      <c r="E4579" s="216" t="inlineStr">
        <is>
          <t>roles_and_vocations</t>
        </is>
      </c>
      <c r="F4579" s="216" t="inlineStr">
        <is>
          <t>adventurer for hire</t>
        </is>
      </c>
      <c r="G4579" s="216" t="inlineStr"/>
      <c r="H4579" s="216" t="inlineStr"/>
      <c r="I4579" s="216" t="inlineStr">
        <is>
          <t>high</t>
        </is>
      </c>
      <c r="J4579" s="216" t="inlineStr">
        <is>
          <t>Amazon's broad ensemble framing, not a campaign class or real occupation.</t>
        </is>
      </c>
    </row>
    <row r="4580" ht="31" customHeight="1" s="99">
      <c r="A4580" s="212" t="inlineStr">
        <is>
          <t>CDM-04579</t>
        </is>
      </c>
      <c r="B4580" s="212" t="inlineStr">
        <is>
          <t>CHR-SRC271-003</t>
        </is>
      </c>
      <c r="C4580" s="212" t="inlineStr">
        <is>
          <t>Keyleth</t>
        </is>
      </c>
      <c r="D4580" s="213" t="inlineStr">
        <is>
          <t>SRC-271</t>
        </is>
      </c>
      <c r="E4580" s="213" t="inlineStr">
        <is>
          <t>affiliations</t>
        </is>
      </c>
      <c r="F4580" s="213" t="inlineStr">
        <is>
          <t>Vox Machina</t>
        </is>
      </c>
      <c r="G4580" s="213" t="inlineStr"/>
      <c r="H4580" s="213" t="inlineStr"/>
      <c r="I4580" s="213" t="inlineStr">
        <is>
          <t>high</t>
        </is>
      </c>
      <c r="J4580" s="213" t="inlineStr">
        <is>
          <t>The fictional animated-series adventuring ensemble.</t>
        </is>
      </c>
    </row>
    <row r="4581" ht="31" customHeight="1" s="99">
      <c r="A4581" s="215" t="inlineStr">
        <is>
          <t>CDM-04580</t>
        </is>
      </c>
      <c r="B4581" s="215" t="inlineStr">
        <is>
          <t>CHR-SRC271-004</t>
        </is>
      </c>
      <c r="C4581" s="215" t="inlineStr">
        <is>
          <t>Percival Fredrickstein Von Musel Klossowski de Rolo III</t>
        </is>
      </c>
      <c r="D4581" s="216" t="inlineStr">
        <is>
          <t>SRC-271</t>
        </is>
      </c>
      <c r="E4581" s="216" t="inlineStr">
        <is>
          <t>roles_and_vocations</t>
        </is>
      </c>
      <c r="F4581" s="216" t="inlineStr">
        <is>
          <t>adventurer for hire</t>
        </is>
      </c>
      <c r="G4581" s="216" t="inlineStr"/>
      <c r="H4581" s="216" t="inlineStr"/>
      <c r="I4581" s="216" t="inlineStr">
        <is>
          <t>high</t>
        </is>
      </c>
      <c r="J4581" s="216" t="inlineStr">
        <is>
          <t>Amazon's broad ensemble framing, not a campaign class or real occupation.</t>
        </is>
      </c>
    </row>
    <row r="4582" ht="31" customHeight="1" s="99">
      <c r="A4582" s="212" t="inlineStr">
        <is>
          <t>CDM-04581</t>
        </is>
      </c>
      <c r="B4582" s="212" t="inlineStr">
        <is>
          <t>CHR-SRC271-004</t>
        </is>
      </c>
      <c r="C4582" s="212" t="inlineStr">
        <is>
          <t>Percival Fredrickstein Von Musel Klossowski de Rolo III</t>
        </is>
      </c>
      <c r="D4582" s="213" t="inlineStr">
        <is>
          <t>SRC-271</t>
        </is>
      </c>
      <c r="E4582" s="213" t="inlineStr">
        <is>
          <t>affiliations</t>
        </is>
      </c>
      <c r="F4582" s="213" t="inlineStr">
        <is>
          <t>Vox Machina</t>
        </is>
      </c>
      <c r="G4582" s="213" t="inlineStr"/>
      <c r="H4582" s="213" t="inlineStr"/>
      <c r="I4582" s="213" t="inlineStr">
        <is>
          <t>high</t>
        </is>
      </c>
      <c r="J4582" s="213" t="inlineStr">
        <is>
          <t>The fictional animated-series adventuring ensemble.</t>
        </is>
      </c>
    </row>
    <row r="4583" ht="31" customHeight="1" s="99">
      <c r="A4583" s="215" t="inlineStr">
        <is>
          <t>CDM-04582</t>
        </is>
      </c>
      <c r="B4583" s="215" t="inlineStr">
        <is>
          <t>CHR-SRC271-005</t>
        </is>
      </c>
      <c r="C4583" s="215" t="inlineStr">
        <is>
          <t>Pike Trickfoot</t>
        </is>
      </c>
      <c r="D4583" s="216" t="inlineStr">
        <is>
          <t>SRC-271</t>
        </is>
      </c>
      <c r="E4583" s="216" t="inlineStr">
        <is>
          <t>roles_and_vocations</t>
        </is>
      </c>
      <c r="F4583" s="216" t="inlineStr">
        <is>
          <t>adventurer for hire</t>
        </is>
      </c>
      <c r="G4583" s="216" t="inlineStr"/>
      <c r="H4583" s="216" t="inlineStr"/>
      <c r="I4583" s="216" t="inlineStr">
        <is>
          <t>high</t>
        </is>
      </c>
      <c r="J4583" s="216" t="inlineStr">
        <is>
          <t>Amazon's broad ensemble framing, not a campaign class or real occupation.</t>
        </is>
      </c>
    </row>
    <row r="4584" ht="31" customHeight="1" s="99">
      <c r="A4584" s="212" t="inlineStr">
        <is>
          <t>CDM-04583</t>
        </is>
      </c>
      <c r="B4584" s="212" t="inlineStr">
        <is>
          <t>CHR-SRC271-005</t>
        </is>
      </c>
      <c r="C4584" s="212" t="inlineStr">
        <is>
          <t>Pike Trickfoot</t>
        </is>
      </c>
      <c r="D4584" s="213" t="inlineStr">
        <is>
          <t>SRC-271</t>
        </is>
      </c>
      <c r="E4584" s="213" t="inlineStr">
        <is>
          <t>affiliations</t>
        </is>
      </c>
      <c r="F4584" s="213" t="inlineStr">
        <is>
          <t>Vox Machina</t>
        </is>
      </c>
      <c r="G4584" s="213" t="inlineStr"/>
      <c r="H4584" s="213" t="inlineStr"/>
      <c r="I4584" s="213" t="inlineStr">
        <is>
          <t>high</t>
        </is>
      </c>
      <c r="J4584" s="213" t="inlineStr">
        <is>
          <t>The fictional animated-series adventuring ensemble.</t>
        </is>
      </c>
    </row>
    <row r="4585" ht="31" customHeight="1" s="99">
      <c r="A4585" s="215" t="inlineStr">
        <is>
          <t>CDM-04584</t>
        </is>
      </c>
      <c r="B4585" s="215" t="inlineStr">
        <is>
          <t>CHR-SRC271-006</t>
        </is>
      </c>
      <c r="C4585" s="215" t="inlineStr">
        <is>
          <t>Scanlan Shorthalt</t>
        </is>
      </c>
      <c r="D4585" s="216" t="inlineStr">
        <is>
          <t>SRC-271</t>
        </is>
      </c>
      <c r="E4585" s="216" t="inlineStr">
        <is>
          <t>roles_and_vocations</t>
        </is>
      </c>
      <c r="F4585" s="216" t="inlineStr">
        <is>
          <t>adventurer for hire</t>
        </is>
      </c>
      <c r="G4585" s="216" t="inlineStr"/>
      <c r="H4585" s="216" t="inlineStr"/>
      <c r="I4585" s="216" t="inlineStr">
        <is>
          <t>high</t>
        </is>
      </c>
      <c r="J4585" s="216" t="inlineStr">
        <is>
          <t>Amazon's broad ensemble framing, not a campaign class or real occupation.</t>
        </is>
      </c>
    </row>
    <row r="4586" ht="31" customHeight="1" s="99">
      <c r="A4586" s="212" t="inlineStr">
        <is>
          <t>CDM-04585</t>
        </is>
      </c>
      <c r="B4586" s="212" t="inlineStr">
        <is>
          <t>CHR-SRC271-006</t>
        </is>
      </c>
      <c r="C4586" s="212" t="inlineStr">
        <is>
          <t>Scanlan Shorthalt</t>
        </is>
      </c>
      <c r="D4586" s="213" t="inlineStr">
        <is>
          <t>SRC-271</t>
        </is>
      </c>
      <c r="E4586" s="213" t="inlineStr">
        <is>
          <t>affiliations</t>
        </is>
      </c>
      <c r="F4586" s="213" t="inlineStr">
        <is>
          <t>Vox Machina</t>
        </is>
      </c>
      <c r="G4586" s="213" t="inlineStr"/>
      <c r="H4586" s="213" t="inlineStr"/>
      <c r="I4586" s="213" t="inlineStr">
        <is>
          <t>high</t>
        </is>
      </c>
      <c r="J4586" s="213" t="inlineStr">
        <is>
          <t>The fictional animated-series adventuring ensemble.</t>
        </is>
      </c>
    </row>
    <row r="4587" ht="31" customHeight="1" s="99">
      <c r="A4587" s="215" t="inlineStr">
        <is>
          <t>CDM-04586</t>
        </is>
      </c>
      <c r="B4587" s="215" t="inlineStr">
        <is>
          <t>CHR-SRC271-008</t>
        </is>
      </c>
      <c r="C4587" s="215" t="inlineStr">
        <is>
          <t>Uriel Tal'Dorei</t>
        </is>
      </c>
      <c r="D4587" s="216" t="inlineStr">
        <is>
          <t>SRC-271</t>
        </is>
      </c>
      <c r="E4587" s="216" t="inlineStr">
        <is>
          <t>roles_and_vocations</t>
        </is>
      </c>
      <c r="F4587" s="216" t="inlineStr">
        <is>
          <t>sovereign</t>
        </is>
      </c>
      <c r="G4587" s="216" t="inlineStr"/>
      <c r="H4587" s="216" t="inlineStr"/>
      <c r="I4587" s="216" t="inlineStr">
        <is>
          <t>high</t>
        </is>
      </c>
      <c r="J4587" s="216" t="inlineStr">
        <is>
          <t>Fictional political office/title in Prime Video's episode metadata; no real monarchy or class equivalence is asserted.</t>
        </is>
      </c>
    </row>
    <row r="4588" ht="31" customHeight="1" s="99">
      <c r="A4588" s="212" t="inlineStr">
        <is>
          <t>CDM-04587</t>
        </is>
      </c>
      <c r="B4588" s="212" t="inlineStr">
        <is>
          <t>CHR-SRC271-008</t>
        </is>
      </c>
      <c r="C4588" s="212" t="inlineStr">
        <is>
          <t>Uriel Tal'Dorei</t>
        </is>
      </c>
      <c r="D4588" s="213" t="inlineStr">
        <is>
          <t>SRC-271</t>
        </is>
      </c>
      <c r="E4588" s="213" t="inlineStr">
        <is>
          <t>affiliations</t>
        </is>
      </c>
      <c r="F4588" s="213" t="inlineStr">
        <is>
          <t>Emon</t>
        </is>
      </c>
      <c r="G4588" s="213" t="inlineStr"/>
      <c r="H4588" s="213" t="inlineStr"/>
      <c r="I4588" s="213" t="inlineStr">
        <is>
          <t>high</t>
        </is>
      </c>
      <c r="J4588" s="213" t="inlineStr">
        <is>
          <t>Fictional city/polity setting in the selected episode metadata.</t>
        </is>
      </c>
    </row>
    <row r="4589" ht="31" customHeight="1" s="99">
      <c r="A4589" s="215" t="inlineStr">
        <is>
          <t>CDM-04588</t>
        </is>
      </c>
      <c r="B4589" s="215" t="inlineStr">
        <is>
          <t>CHR-SRC271-002</t>
        </is>
      </c>
      <c r="C4589" s="215" t="inlineStr">
        <is>
          <t>Vax'ildan</t>
        </is>
      </c>
      <c r="D4589" s="216" t="inlineStr">
        <is>
          <t>SRC-271</t>
        </is>
      </c>
      <c r="E4589" s="216" t="inlineStr">
        <is>
          <t>roles_and_vocations</t>
        </is>
      </c>
      <c r="F4589" s="216" t="inlineStr">
        <is>
          <t>adventurer for hire</t>
        </is>
      </c>
      <c r="G4589" s="216" t="inlineStr"/>
      <c r="H4589" s="216" t="inlineStr"/>
      <c r="I4589" s="216" t="inlineStr">
        <is>
          <t>high</t>
        </is>
      </c>
      <c r="J4589" s="216" t="inlineStr">
        <is>
          <t>Amazon's broad ensemble framing, not a campaign class or real occupation.</t>
        </is>
      </c>
    </row>
    <row r="4590" ht="31" customHeight="1" s="99">
      <c r="A4590" s="212" t="inlineStr">
        <is>
          <t>CDM-04589</t>
        </is>
      </c>
      <c r="B4590" s="212" t="inlineStr">
        <is>
          <t>CHR-SRC271-002</t>
        </is>
      </c>
      <c r="C4590" s="212" t="inlineStr">
        <is>
          <t>Vax'ildan</t>
        </is>
      </c>
      <c r="D4590" s="213" t="inlineStr">
        <is>
          <t>SRC-271</t>
        </is>
      </c>
      <c r="E4590" s="213" t="inlineStr">
        <is>
          <t>affiliations</t>
        </is>
      </c>
      <c r="F4590" s="213" t="inlineStr">
        <is>
          <t>Vox Machina</t>
        </is>
      </c>
      <c r="G4590" s="213" t="inlineStr"/>
      <c r="H4590" s="213" t="inlineStr"/>
      <c r="I4590" s="213" t="inlineStr">
        <is>
          <t>high</t>
        </is>
      </c>
      <c r="J4590" s="213" t="inlineStr">
        <is>
          <t>The fictional animated-series adventuring ensemble.</t>
        </is>
      </c>
    </row>
    <row r="4591" ht="31" customHeight="1" s="99">
      <c r="A4591" s="215" t="inlineStr">
        <is>
          <t>CDM-04590</t>
        </is>
      </c>
      <c r="B4591" s="215" t="inlineStr">
        <is>
          <t>CHR-SRC271-001</t>
        </is>
      </c>
      <c r="C4591" s="215" t="inlineStr">
        <is>
          <t>Vex'ahlia</t>
        </is>
      </c>
      <c r="D4591" s="216" t="inlineStr">
        <is>
          <t>SRC-271</t>
        </is>
      </c>
      <c r="E4591" s="216" t="inlineStr">
        <is>
          <t>roles_and_vocations</t>
        </is>
      </c>
      <c r="F4591" s="216" t="inlineStr">
        <is>
          <t>adventurer for hire</t>
        </is>
      </c>
      <c r="G4591" s="216" t="inlineStr"/>
      <c r="H4591" s="216" t="inlineStr"/>
      <c r="I4591" s="216" t="inlineStr">
        <is>
          <t>high</t>
        </is>
      </c>
      <c r="J4591" s="216" t="inlineStr">
        <is>
          <t>Amazon's broad ensemble framing, not a campaign class or real occupation.</t>
        </is>
      </c>
    </row>
    <row r="4592" ht="31" customHeight="1" s="99">
      <c r="A4592" s="212" t="inlineStr">
        <is>
          <t>CDM-04591</t>
        </is>
      </c>
      <c r="B4592" s="212" t="inlineStr">
        <is>
          <t>CHR-SRC271-001</t>
        </is>
      </c>
      <c r="C4592" s="212" t="inlineStr">
        <is>
          <t>Vex'ahlia</t>
        </is>
      </c>
      <c r="D4592" s="213" t="inlineStr">
        <is>
          <t>SRC-271</t>
        </is>
      </c>
      <c r="E4592" s="213" t="inlineStr">
        <is>
          <t>affiliations</t>
        </is>
      </c>
      <c r="F4592" s="213" t="inlineStr">
        <is>
          <t>Vox Machina</t>
        </is>
      </c>
      <c r="G4592" s="213" t="inlineStr"/>
      <c r="H4592" s="213" t="inlineStr"/>
      <c r="I4592" s="213" t="inlineStr">
        <is>
          <t>high</t>
        </is>
      </c>
      <c r="J4592" s="213" t="inlineStr">
        <is>
          <t>The fictional animated-series adventuring ensemble.</t>
        </is>
      </c>
    </row>
    <row r="4593" ht="31" customHeight="1" s="99">
      <c r="A4593" s="215" t="inlineStr">
        <is>
          <t>CDM-04592</t>
        </is>
      </c>
      <c r="B4593" s="215" t="inlineStr">
        <is>
          <t>CHR-SRC272-005</t>
        </is>
      </c>
      <c r="C4593" s="215" t="inlineStr">
        <is>
          <t>Doric</t>
        </is>
      </c>
      <c r="D4593" s="216" t="inlineStr">
        <is>
          <t>SRC-272</t>
        </is>
      </c>
      <c r="E4593" s="216" t="inlineStr">
        <is>
          <t>roles_and_vocations</t>
        </is>
      </c>
      <c r="F4593" s="216" t="inlineStr">
        <is>
          <t>druid</t>
        </is>
      </c>
      <c r="G4593" s="216" t="inlineStr"/>
      <c r="H4593" s="216" t="inlineStr"/>
      <c r="I4593" s="216" t="inlineStr">
        <is>
          <t>high</t>
        </is>
      </c>
      <c r="J4593" s="216" t="inlineStr">
        <is>
          <t>Official film-promotion class label only; it does not establish tabletop mechanics or real spiritual, cultural, gender, body, or identity equivalence.</t>
        </is>
      </c>
    </row>
    <row r="4594" ht="31" customHeight="1" s="99">
      <c r="A4594" s="212" t="inlineStr">
        <is>
          <t>CDM-04593</t>
        </is>
      </c>
      <c r="B4594" s="212" t="inlineStr">
        <is>
          <t>CHR-SRC272-005</t>
        </is>
      </c>
      <c r="C4594" s="212" t="inlineStr">
        <is>
          <t>Doric</t>
        </is>
      </c>
      <c r="D4594" s="213" t="inlineStr">
        <is>
          <t>SRC-272</t>
        </is>
      </c>
      <c r="E4594" s="213" t="inlineStr">
        <is>
          <t>power_traditions</t>
        </is>
      </c>
      <c r="F4594" s="213" t="inlineStr">
        <is>
          <t>druid label</t>
        </is>
      </c>
      <c r="G4594" s="213" t="inlineStr"/>
      <c r="H4594" s="213" t="inlineStr"/>
      <c r="I4594" s="213" t="inlineStr">
        <is>
          <t>high</t>
        </is>
      </c>
      <c r="J4594" s="213" t="inlineStr">
        <is>
          <t>The selected source supplies a role label but no mechanics, transformations, or rule conversion.</t>
        </is>
      </c>
    </row>
    <row r="4595" ht="31" customHeight="1" s="99">
      <c r="A4595" s="215" t="inlineStr">
        <is>
          <t>CDM-04594</t>
        </is>
      </c>
      <c r="B4595" s="215" t="inlineStr">
        <is>
          <t>CHR-SRC272-005</t>
        </is>
      </c>
      <c r="C4595" s="215" t="inlineStr">
        <is>
          <t>Doric</t>
        </is>
      </c>
      <c r="D4595" s="216" t="inlineStr">
        <is>
          <t>SRC-272</t>
        </is>
      </c>
      <c r="E4595" s="216" t="inlineStr">
        <is>
          <t>affiliations</t>
        </is>
      </c>
      <c r="F4595" s="216" t="inlineStr">
        <is>
          <t>member of the film's adventuring party</t>
        </is>
      </c>
      <c r="G4595" s="216" t="inlineStr"/>
      <c r="H4595" s="216" t="inlineStr"/>
      <c r="I4595" s="216" t="inlineStr">
        <is>
          <t>high</t>
        </is>
      </c>
      <c r="J4595" s="216" t="inlineStr">
        <is>
          <t>The official article says the party expands with Doric.</t>
        </is>
      </c>
    </row>
    <row r="4596" ht="31" customHeight="1" s="99">
      <c r="A4596" s="212" t="inlineStr">
        <is>
          <t>CDM-04595</t>
        </is>
      </c>
      <c r="B4596" s="212" t="inlineStr">
        <is>
          <t>CHR-SRC272-001</t>
        </is>
      </c>
      <c r="C4596" s="212" t="inlineStr">
        <is>
          <t>Edgin</t>
        </is>
      </c>
      <c r="D4596" s="213" t="inlineStr">
        <is>
          <t>SRC-272</t>
        </is>
      </c>
      <c r="E4596" s="213" t="inlineStr">
        <is>
          <t>roles_and_vocations</t>
        </is>
      </c>
      <c r="F4596" s="213" t="inlineStr">
        <is>
          <t>bard</t>
        </is>
      </c>
      <c r="G4596" s="213" t="inlineStr"/>
      <c r="H4596" s="213" t="inlineStr"/>
      <c r="I4596" s="213" t="inlineStr">
        <is>
          <t>high</t>
        </is>
      </c>
      <c r="J4596" s="213" t="inlineStr">
        <is>
          <t>Official film-promotion label only; it is not a tabletop stat block, spell list, real occupation, or social identity.</t>
        </is>
      </c>
    </row>
    <row r="4597" ht="31" customHeight="1" s="99">
      <c r="A4597" s="215" t="inlineStr">
        <is>
          <t>CDM-04596</t>
        </is>
      </c>
      <c r="B4597" s="215" t="inlineStr">
        <is>
          <t>CHR-SRC272-001</t>
        </is>
      </c>
      <c r="C4597" s="215" t="inlineStr">
        <is>
          <t>Edgin</t>
        </is>
      </c>
      <c r="D4597" s="216" t="inlineStr">
        <is>
          <t>SRC-272</t>
        </is>
      </c>
      <c r="E4597" s="216" t="inlineStr">
        <is>
          <t>affiliations</t>
        </is>
      </c>
      <c r="F4597" s="216" t="inlineStr">
        <is>
          <t>member of the film's adventuring party</t>
        </is>
      </c>
      <c r="G4597" s="216" t="inlineStr"/>
      <c r="H4597" s="216" t="inlineStr"/>
      <c r="I4597" s="216" t="inlineStr">
        <is>
          <t>high</t>
        </is>
      </c>
      <c r="J4597" s="216" t="inlineStr">
        <is>
          <t>The official article says Chris Pine heads the party as Edgin.</t>
        </is>
      </c>
    </row>
    <row r="4598" ht="31" customHeight="1" s="99">
      <c r="A4598" s="212" t="inlineStr">
        <is>
          <t>CDM-04597</t>
        </is>
      </c>
      <c r="B4598" s="212" t="inlineStr">
        <is>
          <t>CHR-SRC272-001</t>
        </is>
      </c>
      <c r="C4598" s="212" t="inlineStr">
        <is>
          <t>Edgin</t>
        </is>
      </c>
      <c r="D4598" s="213" t="inlineStr">
        <is>
          <t>SRC-272</t>
        </is>
      </c>
      <c r="E4598" s="213" t="inlineStr">
        <is>
          <t>narrative_archetypes</t>
        </is>
      </c>
      <c r="F4598" s="213" t="inlineStr">
        <is>
          <t>self-declared planner</t>
        </is>
      </c>
      <c r="G4598" s="213" t="inlineStr"/>
      <c r="H4598" s="213" t="inlineStr"/>
      <c r="I4598" s="213" t="inlineStr">
        <is>
          <t>high</t>
        </is>
      </c>
      <c r="J4598" s="213" t="inlineStr">
        <is>
          <t>Exact official film-promotion phrasing; no competence or personality diagnosis is inferred.</t>
        </is>
      </c>
    </row>
    <row r="4599" ht="31" customHeight="1" s="99">
      <c r="A4599" s="215" t="inlineStr">
        <is>
          <t>CDM-04598</t>
        </is>
      </c>
      <c r="B4599" s="215" t="inlineStr">
        <is>
          <t>CHR-SRC272-006</t>
        </is>
      </c>
      <c r="C4599" s="215" t="inlineStr">
        <is>
          <t>Forge</t>
        </is>
      </c>
      <c r="D4599" s="216" t="inlineStr">
        <is>
          <t>SRC-272</t>
        </is>
      </c>
      <c r="E4599" s="216" t="inlineStr">
        <is>
          <t>roles_and_vocations</t>
        </is>
      </c>
      <c r="F4599" s="216" t="inlineStr">
        <is>
          <t>rogue nobleman</t>
        </is>
      </c>
      <c r="G4599" s="216" t="inlineStr"/>
      <c r="H4599" s="216" t="inlineStr"/>
      <c r="I4599" s="216" t="inlineStr">
        <is>
          <t>high</t>
        </is>
      </c>
      <c r="J4599" s="216" t="inlineStr">
        <is>
          <t>Official film-promotion phrase only; it does not establish tabletop rogue mechanics, real legal rank, criminal status, class, ethnicity, gender, or morality.</t>
        </is>
      </c>
    </row>
    <row r="4600" ht="31" customHeight="1" s="99">
      <c r="A4600" s="212" t="inlineStr">
        <is>
          <t>CDM-04599</t>
        </is>
      </c>
      <c r="B4600" s="212" t="inlineStr">
        <is>
          <t>CHR-SRC272-006</t>
        </is>
      </c>
      <c r="C4600" s="212" t="inlineStr">
        <is>
          <t>Forge</t>
        </is>
      </c>
      <c r="D4600" s="213" t="inlineStr">
        <is>
          <t>SRC-272</t>
        </is>
      </c>
      <c r="E4600" s="213" t="inlineStr">
        <is>
          <t>narrative_archetypes</t>
        </is>
      </c>
      <c r="F4600" s="213" t="inlineStr">
        <is>
          <t>opposing nobleman</t>
        </is>
      </c>
      <c r="G4600" s="213" t="inlineStr"/>
      <c r="H4600" s="213" t="inlineStr"/>
      <c r="I4600" s="213" t="inlineStr">
        <is>
          <t>high</t>
        </is>
      </c>
      <c r="J4600" s="213" t="inlineStr">
        <is>
          <t>Limited to the official source's party-opposition framing.</t>
        </is>
      </c>
    </row>
    <row r="4601" ht="31" customHeight="1" s="99">
      <c r="A4601" s="215" t="inlineStr">
        <is>
          <t>CDM-04600</t>
        </is>
      </c>
      <c r="B4601" s="215" t="inlineStr">
        <is>
          <t>CHR-SRC272-002</t>
        </is>
      </c>
      <c r="C4601" s="215" t="inlineStr">
        <is>
          <t>Holga</t>
        </is>
      </c>
      <c r="D4601" s="216" t="inlineStr">
        <is>
          <t>SRC-272</t>
        </is>
      </c>
      <c r="E4601" s="216" t="inlineStr">
        <is>
          <t>roles_and_vocations</t>
        </is>
      </c>
      <c r="F4601" s="216" t="inlineStr">
        <is>
          <t>barbarian</t>
        </is>
      </c>
      <c r="G4601" s="216" t="inlineStr"/>
      <c r="H4601" s="216" t="inlineStr"/>
      <c r="I4601" s="216" t="inlineStr">
        <is>
          <t>high</t>
        </is>
      </c>
      <c r="J4601" s="216" t="inlineStr">
        <is>
          <t>Official film-promotion class label only; it is not a tabletop stat block or real cultural, ethnic, bodily, or behavioral classification.</t>
        </is>
      </c>
    </row>
    <row r="4602" ht="31" customHeight="1" s="99">
      <c r="A4602" s="212" t="inlineStr">
        <is>
          <t>CDM-04601</t>
        </is>
      </c>
      <c r="B4602" s="212" t="inlineStr">
        <is>
          <t>CHR-SRC272-002</t>
        </is>
      </c>
      <c r="C4602" s="212" t="inlineStr">
        <is>
          <t>Holga</t>
        </is>
      </c>
      <c r="D4602" s="213" t="inlineStr">
        <is>
          <t>SRC-272</t>
        </is>
      </c>
      <c r="E4602" s="213" t="inlineStr">
        <is>
          <t>affiliations</t>
        </is>
      </c>
      <c r="F4602" s="213" t="inlineStr">
        <is>
          <t>member of the film's adventuring party</t>
        </is>
      </c>
      <c r="G4602" s="213" t="inlineStr"/>
      <c r="H4602" s="213" t="inlineStr"/>
      <c r="I4602" s="213" t="inlineStr">
        <is>
          <t>high</t>
        </is>
      </c>
      <c r="J4602" s="213" t="inlineStr">
        <is>
          <t>The official article places Holga with Edgin's party.</t>
        </is>
      </c>
    </row>
    <row r="4603" ht="31" customHeight="1" s="99">
      <c r="A4603" s="215" t="inlineStr">
        <is>
          <t>CDM-04602</t>
        </is>
      </c>
      <c r="B4603" s="215" t="inlineStr">
        <is>
          <t>CHR-SRC272-002</t>
        </is>
      </c>
      <c r="C4603" s="215" t="inlineStr">
        <is>
          <t>Holga</t>
        </is>
      </c>
      <c r="D4603" s="216" t="inlineStr">
        <is>
          <t>SRC-272</t>
        </is>
      </c>
      <c r="E4603" s="216" t="inlineStr">
        <is>
          <t>narrative_archetypes</t>
        </is>
      </c>
      <c r="F4603" s="216" t="inlineStr">
        <is>
          <t>party muscle</t>
        </is>
      </c>
      <c r="G4603" s="216" t="inlineStr"/>
      <c r="H4603" s="216" t="inlineStr"/>
      <c r="I4603" s="216" t="inlineStr">
        <is>
          <t>high</t>
        </is>
      </c>
      <c r="J4603" s="216" t="inlineStr">
        <is>
          <t>Exact film-promotion phrase; it is not a body, disability, gender, violence, or personality classification.</t>
        </is>
      </c>
    </row>
    <row r="4604" ht="31" customHeight="1" s="99">
      <c r="A4604" s="212" t="inlineStr">
        <is>
          <t>CDM-04603</t>
        </is>
      </c>
      <c r="B4604" s="212" t="inlineStr">
        <is>
          <t>CHR-SRC272-004</t>
        </is>
      </c>
      <c r="C4604" s="212" t="inlineStr">
        <is>
          <t>Simon</t>
        </is>
      </c>
      <c r="D4604" s="213" t="inlineStr">
        <is>
          <t>SRC-272</t>
        </is>
      </c>
      <c r="E4604" s="213" t="inlineStr">
        <is>
          <t>roles_and_vocations</t>
        </is>
      </c>
      <c r="F4604" s="213" t="inlineStr">
        <is>
          <t>sorcerer</t>
        </is>
      </c>
      <c r="G4604" s="213" t="inlineStr"/>
      <c r="H4604" s="213" t="inlineStr"/>
      <c r="I4604" s="213" t="inlineStr">
        <is>
          <t>high</t>
        </is>
      </c>
      <c r="J4604" s="213" t="inlineStr">
        <is>
          <t>Official film-promotion class label only; it does not establish a tabletop spell list, real spiritual practice, or diagnosis.</t>
        </is>
      </c>
    </row>
    <row r="4605" ht="31" customHeight="1" s="99">
      <c r="A4605" s="215" t="inlineStr">
        <is>
          <t>CDM-04604</t>
        </is>
      </c>
      <c r="B4605" s="215" t="inlineStr">
        <is>
          <t>CHR-SRC272-004</t>
        </is>
      </c>
      <c r="C4605" s="215" t="inlineStr">
        <is>
          <t>Simon</t>
        </is>
      </c>
      <c r="D4605" s="216" t="inlineStr">
        <is>
          <t>SRC-272</t>
        </is>
      </c>
      <c r="E4605" s="216" t="inlineStr">
        <is>
          <t>power_traditions</t>
        </is>
      </c>
      <c r="F4605" s="216" t="inlineStr">
        <is>
          <t>sorcerer label</t>
        </is>
      </c>
      <c r="G4605" s="216" t="inlineStr"/>
      <c r="H4605" s="216" t="inlineStr"/>
      <c r="I4605" s="216" t="inlineStr">
        <is>
          <t>high</t>
        </is>
      </c>
      <c r="J4605" s="216" t="inlineStr">
        <is>
          <t>The selected source supplies a role label but no mechanics, spell catalog, or rule conversion.</t>
        </is>
      </c>
    </row>
    <row r="4606" ht="31" customHeight="1" s="99">
      <c r="A4606" s="212" t="inlineStr">
        <is>
          <t>CDM-04605</t>
        </is>
      </c>
      <c r="B4606" s="212" t="inlineStr">
        <is>
          <t>CHR-SRC272-004</t>
        </is>
      </c>
      <c r="C4606" s="212" t="inlineStr">
        <is>
          <t>Simon</t>
        </is>
      </c>
      <c r="D4606" s="213" t="inlineStr">
        <is>
          <t>SRC-272</t>
        </is>
      </c>
      <c r="E4606" s="213" t="inlineStr">
        <is>
          <t>affiliations</t>
        </is>
      </c>
      <c r="F4606" s="213" t="inlineStr">
        <is>
          <t>member of the film's adventuring party</t>
        </is>
      </c>
      <c r="G4606" s="213" t="inlineStr"/>
      <c r="H4606" s="213" t="inlineStr"/>
      <c r="I4606" s="213" t="inlineStr">
        <is>
          <t>high</t>
        </is>
      </c>
      <c r="J4606" s="213" t="inlineStr">
        <is>
          <t>The official article says the party expands with Simon.</t>
        </is>
      </c>
    </row>
    <row r="4607" ht="31" customHeight="1" s="99">
      <c r="A4607" s="215" t="inlineStr">
        <is>
          <t>CDM-04606</t>
        </is>
      </c>
      <c r="B4607" s="215" t="inlineStr">
        <is>
          <t>CHR-SRC272-003</t>
        </is>
      </c>
      <c r="C4607" s="215" t="inlineStr">
        <is>
          <t>Xenk</t>
        </is>
      </c>
      <c r="D4607" s="216" t="inlineStr">
        <is>
          <t>SRC-272</t>
        </is>
      </c>
      <c r="E4607" s="216" t="inlineStr">
        <is>
          <t>roles_and_vocations</t>
        </is>
      </c>
      <c r="F4607" s="216" t="inlineStr">
        <is>
          <t>paladin</t>
        </is>
      </c>
      <c r="G4607" s="216" t="inlineStr"/>
      <c r="H4607" s="216" t="inlineStr"/>
      <c r="I4607" s="216" t="inlineStr">
        <is>
          <t>high</t>
        </is>
      </c>
      <c r="J4607" s="216" t="inlineStr">
        <is>
          <t>Official film-promotion class label only; it is not a tabletop stat block, real religion, morality, gender, or authority classification.</t>
        </is>
      </c>
    </row>
    <row r="4608" ht="31" customHeight="1" s="99">
      <c r="A4608" s="212" t="inlineStr">
        <is>
          <t>CDM-04607</t>
        </is>
      </c>
      <c r="B4608" s="212" t="inlineStr">
        <is>
          <t>CHR-SRC272-003</t>
        </is>
      </c>
      <c r="C4608" s="212" t="inlineStr">
        <is>
          <t>Xenk</t>
        </is>
      </c>
      <c r="D4608" s="213" t="inlineStr">
        <is>
          <t>SRC-272</t>
        </is>
      </c>
      <c r="E4608" s="213" t="inlineStr">
        <is>
          <t>affiliations</t>
        </is>
      </c>
      <c r="F4608" s="213" t="inlineStr">
        <is>
          <t>member of the film's adventuring party</t>
        </is>
      </c>
      <c r="G4608" s="213" t="inlineStr"/>
      <c r="H4608" s="213" t="inlineStr"/>
      <c r="I4608" s="213" t="inlineStr">
        <is>
          <t>high</t>
        </is>
      </c>
      <c r="J4608" s="213" t="inlineStr">
        <is>
          <t>The official article says the party expands with Xenk.</t>
        </is>
      </c>
    </row>
    <row r="4609" ht="31" customHeight="1" s="99">
      <c r="A4609" s="215" t="inlineStr">
        <is>
          <t>CDM-04608</t>
        </is>
      </c>
      <c r="B4609" s="215" t="inlineStr">
        <is>
          <t>CHR-SRC273-002</t>
        </is>
      </c>
      <c r="C4609" s="215" t="inlineStr">
        <is>
          <t>Draco</t>
        </is>
      </c>
      <c r="D4609" s="216" t="inlineStr">
        <is>
          <t>SRC-273</t>
        </is>
      </c>
      <c r="E4609" s="216" t="inlineStr">
        <is>
          <t>roles_and_vocations</t>
        </is>
      </c>
      <c r="F4609" s="216" t="inlineStr">
        <is>
          <t>warlord</t>
        </is>
      </c>
      <c r="G4609" s="216" t="inlineStr"/>
      <c r="H4609" s="216" t="inlineStr"/>
      <c r="I4609" s="216" t="inlineStr">
        <is>
          <t>high</t>
        </is>
      </c>
      <c r="J4609" s="216" t="inlineStr">
        <is>
          <t>The official synopsis’s fictional role label; it does not establish a historical office, ethnicity, nation, or full military hierarchy.</t>
        </is>
      </c>
    </row>
    <row r="4610" ht="31" customHeight="1" s="99">
      <c r="A4610" s="212" t="inlineStr">
        <is>
          <t>CDM-04609</t>
        </is>
      </c>
      <c r="B4610" s="212" t="inlineStr">
        <is>
          <t>CHR-SRC273-002</t>
        </is>
      </c>
      <c r="C4610" s="212" t="inlineStr">
        <is>
          <t>Draco</t>
        </is>
      </c>
      <c r="D4610" s="213" t="inlineStr">
        <is>
          <t>SRC-273</t>
        </is>
      </c>
      <c r="E4610" s="213" t="inlineStr">
        <is>
          <t>cosmologies_and_realms</t>
        </is>
      </c>
      <c r="F4610" s="213" t="inlineStr">
        <is>
          <t>Xena’s home village</t>
        </is>
      </c>
      <c r="G4610" s="213" t="inlineStr"/>
      <c r="H4610" s="213" t="inlineStr"/>
      <c r="I4610" s="213" t="inlineStr">
        <is>
          <t>high</t>
        </is>
      </c>
      <c r="J4610" s="213" t="inlineStr">
        <is>
          <t>Only as the synopsis’s target of his marauding threat; it is not a claimed place of origin or jurisdiction.</t>
        </is>
      </c>
    </row>
    <row r="4611" ht="31" customHeight="1" s="99">
      <c r="A4611" s="215" t="inlineStr">
        <is>
          <t>CDM-04610</t>
        </is>
      </c>
      <c r="B4611" s="215" t="inlineStr">
        <is>
          <t>CHR-SRC273-002</t>
        </is>
      </c>
      <c r="C4611" s="215" t="inlineStr">
        <is>
          <t>Draco</t>
        </is>
      </c>
      <c r="D4611" s="216" t="inlineStr">
        <is>
          <t>SRC-273</t>
        </is>
      </c>
      <c r="E4611" s="216" t="inlineStr">
        <is>
          <t>narrative_archetypes</t>
        </is>
      </c>
      <c r="F4611" s="216" t="inlineStr">
        <is>
          <t>marauding antagonist</t>
        </is>
      </c>
      <c r="G4611" s="216" t="inlineStr"/>
      <c r="H4611" s="216" t="inlineStr"/>
      <c r="I4611" s="216" t="inlineStr">
        <is>
          <t>high</t>
        </is>
      </c>
      <c r="J4611" s="216" t="inlineStr">
        <is>
          <t>Limited to the source’s episode-one description; no broader morality, backstory, or later outcome is inferred.</t>
        </is>
      </c>
    </row>
    <row r="4612" ht="31" customHeight="1" s="99">
      <c r="A4612" s="212" t="inlineStr">
        <is>
          <t>CDM-04611</t>
        </is>
      </c>
      <c r="B4612" s="212" t="inlineStr">
        <is>
          <t>CHR-SRC273-003</t>
        </is>
      </c>
      <c r="C4612" s="212" t="inlineStr">
        <is>
          <t>Gabrielle</t>
        </is>
      </c>
      <c r="D4612" s="213" t="inlineStr">
        <is>
          <t>SRC-273</t>
        </is>
      </c>
      <c r="E4612" s="213" t="inlineStr">
        <is>
          <t>affiliations</t>
        </is>
      </c>
      <c r="F4612" s="213" t="inlineStr">
        <is>
          <t>Xena’s episode-one travel companionship</t>
        </is>
      </c>
      <c r="G4612" s="213" t="inlineStr"/>
      <c r="H4612" s="213" t="inlineStr"/>
      <c r="I4612" s="213" t="inlineStr">
        <is>
          <t>high</t>
        </is>
      </c>
      <c r="J4612" s="213" t="inlineStr">
        <is>
          <t>The primary ending establishes a decision to travel together only; it is not a permanent or later-series relationship label.</t>
        </is>
      </c>
    </row>
    <row r="4613" ht="31" customHeight="1" s="99">
      <c r="A4613" s="215" t="inlineStr">
        <is>
          <t>CDM-04612</t>
        </is>
      </c>
      <c r="B4613" s="215" t="inlineStr">
        <is>
          <t>CHR-SRC273-003</t>
        </is>
      </c>
      <c r="C4613" s="215" t="inlineStr">
        <is>
          <t>Gabrielle</t>
        </is>
      </c>
      <c r="D4613" s="216" t="inlineStr">
        <is>
          <t>SRC-273</t>
        </is>
      </c>
      <c r="E4613" s="216" t="inlineStr">
        <is>
          <t>narrative_archetypes</t>
        </is>
      </c>
      <c r="F4613" s="216" t="inlineStr">
        <is>
          <t>new travel companion</t>
        </is>
      </c>
      <c r="G4613" s="216" t="inlineStr"/>
      <c r="H4613" s="216" t="inlineStr"/>
      <c r="I4613" s="216" t="inlineStr">
        <is>
          <t>high</t>
        </is>
      </c>
      <c r="J4613" s="216" t="inlineStr">
        <is>
          <t>Bounded to the episode ending and deliberately separate from later bard, warrior, romantic, or soulmate labels.</t>
        </is>
      </c>
    </row>
    <row r="4614" ht="31" customHeight="1" s="99">
      <c r="A4614" s="212" t="inlineStr">
        <is>
          <t>CDM-04613</t>
        </is>
      </c>
      <c r="B4614" s="212" t="inlineStr">
        <is>
          <t>CHR-SRC273-001</t>
        </is>
      </c>
      <c r="C4614" s="212" t="inlineStr">
        <is>
          <t>Xena</t>
        </is>
      </c>
      <c r="D4614" s="213" t="inlineStr">
        <is>
          <t>SRC-273</t>
        </is>
      </c>
      <c r="E4614" s="213" t="inlineStr">
        <is>
          <t>roles_and_vocations</t>
        </is>
      </c>
      <c r="F4614" s="213" t="inlineStr">
        <is>
          <t>warrior princess</t>
        </is>
      </c>
      <c r="G4614" s="213" t="inlineStr"/>
      <c r="H4614" s="213" t="inlineStr"/>
      <c r="I4614" s="213" t="inlineStr">
        <is>
          <t>high</t>
        </is>
      </c>
      <c r="J4614" s="213" t="inlineStr">
        <is>
          <t>Source-native series/role wording; no historical royal title or mythological identity is inferred.</t>
        </is>
      </c>
    </row>
    <row r="4615" ht="31" customHeight="1" s="99">
      <c r="A4615" s="215" t="inlineStr">
        <is>
          <t>CDM-04614</t>
        </is>
      </c>
      <c r="B4615" s="215" t="inlineStr">
        <is>
          <t>CHR-SRC273-001</t>
        </is>
      </c>
      <c r="C4615" s="215" t="inlineStr">
        <is>
          <t>Xena</t>
        </is>
      </c>
      <c r="D4615" s="216" t="inlineStr">
        <is>
          <t>SRC-273</t>
        </is>
      </c>
      <c r="E4615" s="216" t="inlineStr">
        <is>
          <t>cosmologies_and_realms</t>
        </is>
      </c>
      <c r="F4615" s="216" t="inlineStr">
        <is>
          <t>home village</t>
        </is>
      </c>
      <c r="G4615" s="216" t="inlineStr"/>
      <c r="H4615" s="216" t="inlineStr"/>
      <c r="I4615" s="216" t="inlineStr">
        <is>
          <t>high</t>
        </is>
      </c>
      <c r="J4615" s="216" t="inlineStr">
        <is>
          <t>The official synopsis names it without a location name or broader geographic history.</t>
        </is>
      </c>
    </row>
    <row r="4616" ht="31" customHeight="1" s="99">
      <c r="A4616" s="212" t="inlineStr">
        <is>
          <t>CDM-04615</t>
        </is>
      </c>
      <c r="B4616" s="212" t="inlineStr">
        <is>
          <t>CHR-SRC273-001</t>
        </is>
      </c>
      <c r="C4616" s="212" t="inlineStr">
        <is>
          <t>Xena</t>
        </is>
      </c>
      <c r="D4616" s="213" t="inlineStr">
        <is>
          <t>SRC-273</t>
        </is>
      </c>
      <c r="E4616" s="213" t="inlineStr">
        <is>
          <t>narrative_archetypes</t>
        </is>
      </c>
      <c r="F4616" s="213" t="inlineStr">
        <is>
          <t>warrior seeking atonement for an evil past</t>
        </is>
      </c>
      <c r="G4616" s="213" t="inlineStr"/>
      <c r="H4616" s="213" t="inlineStr"/>
      <c r="I4616" s="213" t="inlineStr">
        <is>
          <t>high</t>
        </is>
      </c>
      <c r="J4616" s="213" t="inlineStr">
        <is>
          <t>The synopsis presents atonement as an episode-one action, not a complete moral verdict or later redemption arc.</t>
        </is>
      </c>
    </row>
    <row r="4617" ht="31" customHeight="1" s="99">
      <c r="A4617" s="215" t="inlineStr">
        <is>
          <t>CDM-04616</t>
        </is>
      </c>
      <c r="B4617" s="215" t="inlineStr">
        <is>
          <t>CHR-SRC274-001</t>
        </is>
      </c>
      <c r="C4617" s="215" t="inlineStr">
        <is>
          <t>Hercules</t>
        </is>
      </c>
      <c r="D4617" s="216" t="inlineStr">
        <is>
          <t>SRC-274</t>
        </is>
      </c>
      <c r="E4617" s="216" t="inlineStr">
        <is>
          <t>roles_and_vocations</t>
        </is>
      </c>
      <c r="F4617" s="216" t="inlineStr">
        <is>
          <t>hero/demigod</t>
        </is>
      </c>
      <c r="G4617" s="216" t="inlineStr"/>
      <c r="H4617" s="216" t="inlineStr"/>
      <c r="I4617" s="216" t="inlineStr">
        <is>
          <t>high</t>
        </is>
      </c>
      <c r="J4617" s="216" t="inlineStr">
        <is>
          <t>A source-native television adaptation framing; it is not treated as a complete classical-myth genealogy or a real religious category.</t>
        </is>
      </c>
    </row>
    <row r="4618" ht="31" customHeight="1" s="99">
      <c r="A4618" s="212" t="inlineStr">
        <is>
          <t>CDM-04617</t>
        </is>
      </c>
      <c r="B4618" s="212" t="inlineStr">
        <is>
          <t>CHR-SRC274-001</t>
        </is>
      </c>
      <c r="C4618" s="212" t="inlineStr">
        <is>
          <t>Hercules</t>
        </is>
      </c>
      <c r="D4618" s="213" t="inlineStr">
        <is>
          <t>SRC-274</t>
        </is>
      </c>
      <c r="E4618" s="213" t="inlineStr">
        <is>
          <t>narrative_archetypes</t>
        </is>
      </c>
      <c r="F4618" s="213" t="inlineStr">
        <is>
          <t>grieving hero resisting vengeance</t>
        </is>
      </c>
      <c r="G4618" s="213" t="inlineStr"/>
      <c r="H4618" s="213" t="inlineStr"/>
      <c r="I4618" s="213" t="inlineStr">
        <is>
          <t>high</t>
        </is>
      </c>
      <c r="J4618" s="213" t="inlineStr">
        <is>
          <t>Limited to the premiere's non-graphic loss/grief setup and does not define a mental-health diagnosis or later arc.</t>
        </is>
      </c>
    </row>
    <row r="4619" ht="31" customHeight="1" s="99">
      <c r="A4619" s="215" t="inlineStr">
        <is>
          <t>CDM-04618</t>
        </is>
      </c>
      <c r="B4619" s="215" t="inlineStr">
        <is>
          <t>CHR-SRC274-002</t>
        </is>
      </c>
      <c r="C4619" s="215" t="inlineStr">
        <is>
          <t>Iolaus</t>
        </is>
      </c>
      <c r="D4619" s="216" t="inlineStr">
        <is>
          <t>SRC-274</t>
        </is>
      </c>
      <c r="E4619" s="216" t="inlineStr">
        <is>
          <t>narrative_archetypes</t>
        </is>
      </c>
      <c r="F4619" s="216" t="inlineStr">
        <is>
          <t>hero's companion</t>
        </is>
      </c>
      <c r="G4619" s="216" t="inlineStr"/>
      <c r="H4619" s="216" t="inlineStr"/>
      <c r="I4619" s="216" t="inlineStr">
        <is>
          <t>high</t>
        </is>
      </c>
      <c r="J4619" s="216" t="inlineStr">
        <is>
          <t>Premiere-level partnership only; no later-series status or mythic equivalence is inferred.</t>
        </is>
      </c>
    </row>
    <row r="4620" ht="31" customHeight="1" s="99">
      <c r="A4620" s="212" t="inlineStr">
        <is>
          <t>CDM-04619</t>
        </is>
      </c>
      <c r="B4620" s="212" t="inlineStr">
        <is>
          <t>CHR-SRC274-006</t>
        </is>
      </c>
      <c r="C4620" s="212" t="inlineStr">
        <is>
          <t>Lycus</t>
        </is>
      </c>
      <c r="D4620" s="213" t="inlineStr">
        <is>
          <t>SRC-274</t>
        </is>
      </c>
      <c r="E4620" s="213" t="inlineStr">
        <is>
          <t>affiliations</t>
        </is>
      </c>
      <c r="F4620" s="213" t="inlineStr">
        <is>
          <t>Ister</t>
        </is>
      </c>
      <c r="G4620" s="213" t="inlineStr"/>
      <c r="H4620" s="213" t="inlineStr"/>
      <c r="I4620" s="213" t="inlineStr">
        <is>
          <t>high</t>
        </is>
      </c>
      <c r="J4620" s="213" t="inlineStr">
        <is>
          <t>Fictional/adapted episode setting only; no ancient geographic equivalence is inferred.</t>
        </is>
      </c>
    </row>
    <row r="4621" ht="31" customHeight="1" s="99">
      <c r="A4621" s="215" t="inlineStr">
        <is>
          <t>CDM-04620</t>
        </is>
      </c>
      <c r="B4621" s="215" t="inlineStr">
        <is>
          <t>CHR-SRC274-007</t>
        </is>
      </c>
      <c r="C4621" s="215" t="inlineStr">
        <is>
          <t>Thoas</t>
        </is>
      </c>
      <c r="D4621" s="216" t="inlineStr">
        <is>
          <t>SRC-274</t>
        </is>
      </c>
      <c r="E4621" s="216" t="inlineStr">
        <is>
          <t>affiliations</t>
        </is>
      </c>
      <c r="F4621" s="216" t="inlineStr">
        <is>
          <t>Ister</t>
        </is>
      </c>
      <c r="G4621" s="216" t="inlineStr"/>
      <c r="H4621" s="216" t="inlineStr"/>
      <c r="I4621" s="216" t="inlineStr">
        <is>
          <t>high</t>
        </is>
      </c>
      <c r="J4621" s="216" t="inlineStr">
        <is>
          <t>Fictional/adapted episode setting only; no ancient geographic equivalence is inferred.</t>
        </is>
      </c>
    </row>
    <row r="4622" ht="31" customHeight="1" s="99">
      <c r="A4622" s="212" t="inlineStr">
        <is>
          <t>CDM-04621</t>
        </is>
      </c>
      <c r="B4622" s="212" t="inlineStr">
        <is>
          <t>CHR-SRC275-004</t>
        </is>
      </c>
      <c r="C4622" s="212" t="inlineStr">
        <is>
          <t>Allanon</t>
        </is>
      </c>
      <c r="D4622" s="213" t="inlineStr">
        <is>
          <t>SRC-275</t>
        </is>
      </c>
      <c r="E4622" s="213" t="inlineStr">
        <is>
          <t>roles_and_vocations</t>
        </is>
      </c>
      <c r="F4622" s="213" t="inlineStr">
        <is>
          <t>druid</t>
        </is>
      </c>
      <c r="G4622" s="213" t="inlineStr"/>
      <c r="H4622" s="213" t="inlineStr"/>
      <c r="I4622" s="213" t="inlineStr">
        <is>
          <t>high</t>
        </is>
      </c>
      <c r="J4622" s="213" t="inlineStr">
        <is>
          <t>A fictional episode title only; it is not a real spiritual, ethnic, cultural, age, or authority classification.</t>
        </is>
      </c>
    </row>
    <row r="4623" ht="31" customHeight="1" s="99">
      <c r="A4623" s="215" t="inlineStr">
        <is>
          <t>CDM-04622</t>
        </is>
      </c>
      <c r="B4623" s="215" t="inlineStr">
        <is>
          <t>CHR-SRC275-004</t>
        </is>
      </c>
      <c r="C4623" s="215" t="inlineStr">
        <is>
          <t>Allanon</t>
        </is>
      </c>
      <c r="D4623" s="216" t="inlineStr">
        <is>
          <t>SRC-275</t>
        </is>
      </c>
      <c r="E4623" s="216" t="inlineStr">
        <is>
          <t>power_traditions</t>
        </is>
      </c>
      <c r="F4623" s="216" t="inlineStr">
        <is>
          <t>magic</t>
        </is>
      </c>
      <c r="G4623" s="216" t="inlineStr"/>
      <c r="H4623" s="216" t="inlineStr"/>
      <c r="I4623" s="216" t="inlineStr">
        <is>
          <t>high</t>
        </is>
      </c>
      <c r="J4623" s="216" t="inlineStr">
        <is>
          <t>The primary episode depicts Allanon using fictional magic; mechanics are not modeled.</t>
        </is>
      </c>
    </row>
    <row r="4624" ht="31" customHeight="1" s="99">
      <c r="A4624" s="212" t="inlineStr">
        <is>
          <t>CDM-04623</t>
        </is>
      </c>
      <c r="B4624" s="212" t="inlineStr">
        <is>
          <t>CHR-SRC275-004</t>
        </is>
      </c>
      <c r="C4624" s="212" t="inlineStr">
        <is>
          <t>Allanon</t>
        </is>
      </c>
      <c r="D4624" s="213" t="inlineStr">
        <is>
          <t>SRC-275</t>
        </is>
      </c>
      <c r="E4624" s="213" t="inlineStr">
        <is>
          <t>states_and_transformations</t>
        </is>
      </c>
      <c r="F4624" s="213" t="inlineStr">
        <is>
          <t>awakens from Druid Sleep</t>
        </is>
      </c>
      <c r="G4624" s="213" t="inlineStr"/>
      <c r="H4624" s="213" t="inlineStr"/>
      <c r="I4624" s="213" t="inlineStr">
        <is>
          <t>high</t>
        </is>
      </c>
      <c r="J4624" s="213" t="inlineStr">
        <is>
          <t>A fictional Episode 1 state only, not sleep, disability, body, medical, or age equivalence.</t>
        </is>
      </c>
    </row>
    <row r="4625" ht="31" customHeight="1" s="99">
      <c r="A4625" s="215" t="inlineStr">
        <is>
          <t>CDM-04624</t>
        </is>
      </c>
      <c r="B4625" s="215" t="inlineStr">
        <is>
          <t>CHR-SRC275-001</t>
        </is>
      </c>
      <c r="C4625" s="215" t="inlineStr">
        <is>
          <t>Amberle</t>
        </is>
      </c>
      <c r="D4625" s="216" t="inlineStr">
        <is>
          <t>SRC-275</t>
        </is>
      </c>
      <c r="E4625" s="216" t="inlineStr">
        <is>
          <t>being_types</t>
        </is>
      </c>
      <c r="F4625" s="216" t="inlineStr">
        <is>
          <t>Elf</t>
        </is>
      </c>
      <c r="G4625" s="216" t="inlineStr"/>
      <c r="H4625" s="216" t="inlineStr"/>
      <c r="I4625" s="216" t="inlineStr">
        <is>
          <t>high</t>
        </is>
      </c>
      <c r="J4625" s="216" t="inlineStr">
        <is>
          <t>A fictional primary-episode descriptor only; no real race, ethnicity, body, disability, or culture mapping is made.</t>
        </is>
      </c>
    </row>
    <row r="4626" ht="31" customHeight="1" s="99">
      <c r="A4626" s="212" t="inlineStr">
        <is>
          <t>CDM-04625</t>
        </is>
      </c>
      <c r="B4626" s="212" t="inlineStr">
        <is>
          <t>CHR-SRC275-001</t>
        </is>
      </c>
      <c r="C4626" s="212" t="inlineStr">
        <is>
          <t>Amberle</t>
        </is>
      </c>
      <c r="D4626" s="213" t="inlineStr">
        <is>
          <t>SRC-275</t>
        </is>
      </c>
      <c r="E4626" s="213" t="inlineStr">
        <is>
          <t>roles_and_vocations</t>
        </is>
      </c>
      <c r="F4626" s="213" t="inlineStr">
        <is>
          <t>princess; Chosen</t>
        </is>
      </c>
      <c r="G4626" s="213" t="inlineStr"/>
      <c r="H4626" s="213" t="inlineStr"/>
      <c r="I4626" s="213" t="inlineStr">
        <is>
          <t>high</t>
        </is>
      </c>
      <c r="J4626" s="213" t="inlineStr">
        <is>
          <t>Episode-specific fictional title and order role.</t>
        </is>
      </c>
    </row>
    <row r="4627" ht="31" customHeight="1" s="99">
      <c r="A4627" s="215" t="inlineStr">
        <is>
          <t>CDM-04626</t>
        </is>
      </c>
      <c r="B4627" s="215" t="inlineStr">
        <is>
          <t>CHR-SRC275-003</t>
        </is>
      </c>
      <c r="C4627" s="215" t="inlineStr">
        <is>
          <t>Eretria</t>
        </is>
      </c>
      <c r="D4627" s="216" t="inlineStr">
        <is>
          <t>SRC-275</t>
        </is>
      </c>
      <c r="E4627" s="216" t="inlineStr">
        <is>
          <t>cultures</t>
        </is>
      </c>
      <c r="F4627" s="216" t="inlineStr">
        <is>
          <t>Rover</t>
        </is>
      </c>
      <c r="G4627" s="216" t="inlineStr"/>
      <c r="H4627" s="216" t="inlineStr"/>
      <c r="I4627" s="216" t="inlineStr">
        <is>
          <t>high</t>
        </is>
      </c>
      <c r="J4627" s="216" t="inlineStr">
        <is>
          <t>A fictional episode descriptor only; it is not a real ethnicity, nomadic culture, class, criminality, or social category.</t>
        </is>
      </c>
    </row>
    <row r="4628" ht="31" customHeight="1" s="99">
      <c r="A4628" s="212" t="inlineStr">
        <is>
          <t>CDM-04627</t>
        </is>
      </c>
      <c r="B4628" s="212" t="inlineStr">
        <is>
          <t>CHR-SRC275-005</t>
        </is>
      </c>
      <c r="C4628" s="212" t="inlineStr">
        <is>
          <t>King Eventine</t>
        </is>
      </c>
      <c r="D4628" s="213" t="inlineStr">
        <is>
          <t>SRC-275</t>
        </is>
      </c>
      <c r="E4628" s="213" t="inlineStr">
        <is>
          <t>being_types</t>
        </is>
      </c>
      <c r="F4628" s="213" t="inlineStr">
        <is>
          <t>Elf</t>
        </is>
      </c>
      <c r="G4628" s="213" t="inlineStr"/>
      <c r="H4628" s="213" t="inlineStr"/>
      <c r="I4628" s="213" t="inlineStr">
        <is>
          <t>high</t>
        </is>
      </c>
      <c r="J4628" s="213" t="inlineStr">
        <is>
          <t>A fictional source descriptor only; no real race, ethnicity, body, disability, or culture mapping is made.</t>
        </is>
      </c>
    </row>
    <row r="4629" ht="31" customHeight="1" s="99">
      <c r="A4629" s="215" t="inlineStr">
        <is>
          <t>CDM-04628</t>
        </is>
      </c>
      <c r="B4629" s="215" t="inlineStr">
        <is>
          <t>CHR-SRC275-005</t>
        </is>
      </c>
      <c r="C4629" s="215" t="inlineStr">
        <is>
          <t>King Eventine</t>
        </is>
      </c>
      <c r="D4629" s="216" t="inlineStr">
        <is>
          <t>SRC-275</t>
        </is>
      </c>
      <c r="E4629" s="216" t="inlineStr">
        <is>
          <t>roles_and_vocations</t>
        </is>
      </c>
      <c r="F4629" s="216" t="inlineStr">
        <is>
          <t>king</t>
        </is>
      </c>
      <c r="G4629" s="216" t="inlineStr"/>
      <c r="H4629" s="216" t="inlineStr"/>
      <c r="I4629" s="216" t="inlineStr">
        <is>
          <t>high</t>
        </is>
      </c>
      <c r="J4629" s="216" t="inlineStr">
        <is>
          <t>A fictional political title only, not real governance, gender, ethnicity, or authority equivalence.</t>
        </is>
      </c>
    </row>
    <row r="4630" ht="31" customHeight="1" s="99">
      <c r="A4630" s="212" t="inlineStr">
        <is>
          <t>CDM-04629</t>
        </is>
      </c>
      <c r="B4630" s="212" t="inlineStr">
        <is>
          <t>CHR-SRC275-002</t>
        </is>
      </c>
      <c r="C4630" s="212" t="inlineStr">
        <is>
          <t>Wil Ohmsford</t>
        </is>
      </c>
      <c r="D4630" s="213" t="inlineStr">
        <is>
          <t>SRC-275</t>
        </is>
      </c>
      <c r="E4630" s="213" t="inlineStr">
        <is>
          <t>roles_and_vocations</t>
        </is>
      </c>
      <c r="F4630" s="213" t="inlineStr">
        <is>
          <t>aspiring healer</t>
        </is>
      </c>
      <c r="G4630" s="213" t="inlineStr"/>
      <c r="H4630" s="213" t="inlineStr"/>
      <c r="I4630" s="213" t="inlineStr">
        <is>
          <t>high</t>
        </is>
      </c>
      <c r="J4630" s="213" t="inlineStr">
        <is>
          <t>Limited to Wil's stated Episode 1 goal of training at Storlock.</t>
        </is>
      </c>
    </row>
    <row r="4631" ht="31" customHeight="1" s="99">
      <c r="A4631" s="215" t="inlineStr">
        <is>
          <t>CDM-04630</t>
        </is>
      </c>
      <c r="B4631" s="215" t="inlineStr">
        <is>
          <t>CHR-SRC275-002</t>
        </is>
      </c>
      <c r="C4631" s="215" t="inlineStr">
        <is>
          <t>Wil Ohmsford</t>
        </is>
      </c>
      <c r="D4631" s="216" t="inlineStr">
        <is>
          <t>SRC-275</t>
        </is>
      </c>
      <c r="E4631" s="216" t="inlineStr">
        <is>
          <t>artifacts_and_vehicles</t>
        </is>
      </c>
      <c r="F4631" s="216" t="inlineStr">
        <is>
          <t>recipient of the Elfstones</t>
        </is>
      </c>
      <c r="G4631" s="216" t="inlineStr"/>
      <c r="H4631" s="216" t="inlineStr"/>
      <c r="I4631" s="216" t="inlineStr">
        <is>
          <t>high</t>
        </is>
      </c>
      <c r="J4631" s="216" t="inlineStr">
        <is>
          <t>A bounded Episode 1 artifact-transfer fact, not a tabletop item mechanic.</t>
        </is>
      </c>
    </row>
    <row r="4632" ht="31" customHeight="1" s="99">
      <c r="A4632" s="212" t="inlineStr">
        <is>
          <t>CDM-04631</t>
        </is>
      </c>
      <c r="B4632" s="212" t="inlineStr">
        <is>
          <t>CHR-SRC276-002</t>
        </is>
      </c>
      <c r="C4632" s="212" t="inlineStr">
        <is>
          <t>Brea</t>
        </is>
      </c>
      <c r="D4632" s="213" t="inlineStr">
        <is>
          <t>SRC-276</t>
        </is>
      </c>
      <c r="E4632" s="213" t="inlineStr">
        <is>
          <t>being_types</t>
        </is>
      </c>
      <c r="F4632" s="213" t="inlineStr">
        <is>
          <t>Gelfling</t>
        </is>
      </c>
      <c r="G4632" s="213" t="inlineStr"/>
      <c r="H4632" s="213" t="inlineStr"/>
      <c r="I4632" s="213" t="inlineStr">
        <is>
          <t>high</t>
        </is>
      </c>
      <c r="J4632" s="213" t="inlineStr">
        <is>
          <t>A source-native fictional people/group label, not real-world race, ethnicity, body type, or cultural coding.</t>
        </is>
      </c>
    </row>
    <row r="4633" ht="31" customHeight="1" s="99">
      <c r="A4633" s="215" t="inlineStr">
        <is>
          <t>CDM-04632</t>
        </is>
      </c>
      <c r="B4633" s="215" t="inlineStr">
        <is>
          <t>CHR-SRC276-002</t>
        </is>
      </c>
      <c r="C4633" s="215" t="inlineStr">
        <is>
          <t>Brea</t>
        </is>
      </c>
      <c r="D4633" s="216" t="inlineStr">
        <is>
          <t>SRC-276</t>
        </is>
      </c>
      <c r="E4633" s="216" t="inlineStr">
        <is>
          <t>cosmologies_and_realms</t>
        </is>
      </c>
      <c r="F4633" s="216" t="inlineStr">
        <is>
          <t>Thra</t>
        </is>
      </c>
      <c r="G4633" s="216" t="inlineStr"/>
      <c r="H4633" s="216" t="inlineStr"/>
      <c r="I4633" s="216" t="inlineStr">
        <is>
          <t>high</t>
        </is>
      </c>
      <c r="J4633" s="216" t="inlineStr">
        <is>
          <t>The official series materials name Thra as the setting; no later geography or history is used.</t>
        </is>
      </c>
    </row>
    <row r="4634" ht="31" customHeight="1" s="99">
      <c r="A4634" s="212" t="inlineStr">
        <is>
          <t>CDM-04633</t>
        </is>
      </c>
      <c r="B4634" s="212" t="inlineStr">
        <is>
          <t>CHR-SRC276-002</t>
        </is>
      </c>
      <c r="C4634" s="212" t="inlineStr">
        <is>
          <t>Brea</t>
        </is>
      </c>
      <c r="D4634" s="213" t="inlineStr">
        <is>
          <t>SRC-276</t>
        </is>
      </c>
      <c r="E4634" s="213" t="inlineStr">
        <is>
          <t>narrative_archetypes</t>
        </is>
      </c>
      <c r="F4634" s="213" t="inlineStr">
        <is>
          <t>one of three young discoverers</t>
        </is>
      </c>
      <c r="G4634" s="213" t="inlineStr"/>
      <c r="H4634" s="213" t="inlineStr"/>
      <c r="I4634" s="213" t="inlineStr">
        <is>
          <t>high</t>
        </is>
      </c>
      <c r="J4634" s="213" t="inlineStr">
        <is>
          <t>Henson’s logline gives the three-young-Gelfling premise, while the primary episode supplies Brea’s name/agency; no later discovery or quest result is assigned.</t>
        </is>
      </c>
    </row>
    <row r="4635" ht="31" customHeight="1" s="99">
      <c r="A4635" s="215" t="inlineStr">
        <is>
          <t>CDM-04634</t>
        </is>
      </c>
      <c r="B4635" s="215" t="inlineStr">
        <is>
          <t>CHR-SRC276-003</t>
        </is>
      </c>
      <c r="C4635" s="215" t="inlineStr">
        <is>
          <t>Deet</t>
        </is>
      </c>
      <c r="D4635" s="216" t="inlineStr">
        <is>
          <t>SRC-276</t>
        </is>
      </c>
      <c r="E4635" s="216" t="inlineStr">
        <is>
          <t>being_types</t>
        </is>
      </c>
      <c r="F4635" s="216" t="inlineStr">
        <is>
          <t>Gelfling</t>
        </is>
      </c>
      <c r="G4635" s="216" t="inlineStr"/>
      <c r="H4635" s="216" t="inlineStr"/>
      <c r="I4635" s="216" t="inlineStr">
        <is>
          <t>high</t>
        </is>
      </c>
      <c r="J4635" s="216" t="inlineStr">
        <is>
          <t>A source-native fictional people/group label, not real-world race, ethnicity, body type, or cultural coding.</t>
        </is>
      </c>
    </row>
    <row r="4636" ht="31" customHeight="1" s="99">
      <c r="A4636" s="212" t="inlineStr">
        <is>
          <t>CDM-04635</t>
        </is>
      </c>
      <c r="B4636" s="212" t="inlineStr">
        <is>
          <t>CHR-SRC276-003</t>
        </is>
      </c>
      <c r="C4636" s="212" t="inlineStr">
        <is>
          <t>Deet</t>
        </is>
      </c>
      <c r="D4636" s="213" t="inlineStr">
        <is>
          <t>SRC-276</t>
        </is>
      </c>
      <c r="E4636" s="213" t="inlineStr">
        <is>
          <t>cosmologies_and_realms</t>
        </is>
      </c>
      <c r="F4636" s="213" t="inlineStr">
        <is>
          <t>Thra</t>
        </is>
      </c>
      <c r="G4636" s="213" t="inlineStr"/>
      <c r="H4636" s="213" t="inlineStr"/>
      <c r="I4636" s="213" t="inlineStr">
        <is>
          <t>high</t>
        </is>
      </c>
      <c r="J4636" s="213" t="inlineStr">
        <is>
          <t>The official series materials name Thra as the setting; no later geography or history is used.</t>
        </is>
      </c>
    </row>
    <row r="4637" ht="31" customHeight="1" s="99">
      <c r="A4637" s="215" t="inlineStr">
        <is>
          <t>CDM-04636</t>
        </is>
      </c>
      <c r="B4637" s="215" t="inlineStr">
        <is>
          <t>CHR-SRC276-003</t>
        </is>
      </c>
      <c r="C4637" s="215" t="inlineStr">
        <is>
          <t>Deet</t>
        </is>
      </c>
      <c r="D4637" s="216" t="inlineStr">
        <is>
          <t>SRC-276</t>
        </is>
      </c>
      <c r="E4637" s="216" t="inlineStr">
        <is>
          <t>narrative_archetypes</t>
        </is>
      </c>
      <c r="F4637" s="216" t="inlineStr">
        <is>
          <t>one of three young discoverers</t>
        </is>
      </c>
      <c r="G4637" s="216" t="inlineStr"/>
      <c r="H4637" s="216" t="inlineStr"/>
      <c r="I4637" s="216" t="inlineStr">
        <is>
          <t>high</t>
        </is>
      </c>
      <c r="J4637" s="216" t="inlineStr">
        <is>
          <t>Henson’s logline gives the three-young-Gelfling premise, while the primary episode supplies Deet’s name/agency; no later discovery or quest result is assigned.</t>
        </is>
      </c>
    </row>
    <row r="4638" ht="31" customHeight="1" s="99">
      <c r="A4638" s="212" t="inlineStr">
        <is>
          <t>CDM-04637</t>
        </is>
      </c>
      <c r="B4638" s="212" t="inlineStr">
        <is>
          <t>CHR-SRC276-001</t>
        </is>
      </c>
      <c r="C4638" s="212" t="inlineStr">
        <is>
          <t>Rian</t>
        </is>
      </c>
      <c r="D4638" s="213" t="inlineStr">
        <is>
          <t>SRC-276</t>
        </is>
      </c>
      <c r="E4638" s="213" t="inlineStr">
        <is>
          <t>being_types</t>
        </is>
      </c>
      <c r="F4638" s="213" t="inlineStr">
        <is>
          <t>Gelfling</t>
        </is>
      </c>
      <c r="G4638" s="213" t="inlineStr"/>
      <c r="H4638" s="213" t="inlineStr"/>
      <c r="I4638" s="213" t="inlineStr">
        <is>
          <t>high</t>
        </is>
      </c>
      <c r="J4638" s="213" t="inlineStr">
        <is>
          <t>A source-native fictional people/group label, not real-world race, ethnicity, body type, or cultural coding.</t>
        </is>
      </c>
    </row>
    <row r="4639" ht="31" customHeight="1" s="99">
      <c r="A4639" s="215" t="inlineStr">
        <is>
          <t>CDM-04638</t>
        </is>
      </c>
      <c r="B4639" s="215" t="inlineStr">
        <is>
          <t>CHR-SRC276-001</t>
        </is>
      </c>
      <c r="C4639" s="215" t="inlineStr">
        <is>
          <t>Rian</t>
        </is>
      </c>
      <c r="D4639" s="216" t="inlineStr">
        <is>
          <t>SRC-276</t>
        </is>
      </c>
      <c r="E4639" s="216" t="inlineStr">
        <is>
          <t>roles_and_vocations</t>
        </is>
      </c>
      <c r="F4639" s="216" t="inlineStr">
        <is>
          <t>guard</t>
        </is>
      </c>
      <c r="G4639" s="216" t="inlineStr"/>
      <c r="H4639" s="216" t="inlineStr"/>
      <c r="I4639" s="216" t="inlineStr">
        <is>
          <t>high</t>
        </is>
      </c>
      <c r="J4639" s="216" t="inlineStr">
        <is>
          <t>Netflix calls the discovering figure a young guard; the primary episode identifies that figure as Rian. No institutional rank or complete service history is inferred.</t>
        </is>
      </c>
    </row>
    <row r="4640" ht="31" customHeight="1" s="99">
      <c r="A4640" s="212" t="inlineStr">
        <is>
          <t>CDM-04639</t>
        </is>
      </c>
      <c r="B4640" s="212" t="inlineStr">
        <is>
          <t>CHR-SRC276-001</t>
        </is>
      </c>
      <c r="C4640" s="212" t="inlineStr">
        <is>
          <t>Rian</t>
        </is>
      </c>
      <c r="D4640" s="213" t="inlineStr">
        <is>
          <t>SRC-276</t>
        </is>
      </c>
      <c r="E4640" s="213" t="inlineStr">
        <is>
          <t>cosmologies_and_realms</t>
        </is>
      </c>
      <c r="F4640" s="213" t="inlineStr">
        <is>
          <t>Thra</t>
        </is>
      </c>
      <c r="G4640" s="213" t="inlineStr"/>
      <c r="H4640" s="213" t="inlineStr"/>
      <c r="I4640" s="213" t="inlineStr">
        <is>
          <t>high</t>
        </is>
      </c>
      <c r="J4640" s="213" t="inlineStr">
        <is>
          <t>Netflix names Thra as the episode setting; no map, history, or later continuity is applied.</t>
        </is>
      </c>
    </row>
    <row r="4641" ht="31" customHeight="1" s="99">
      <c r="A4641" s="215" t="inlineStr">
        <is>
          <t>CDM-04640</t>
        </is>
      </c>
      <c r="B4641" s="215" t="inlineStr">
        <is>
          <t>CHR-SRC276-001</t>
        </is>
      </c>
      <c r="C4641" s="215" t="inlineStr">
        <is>
          <t>Rian</t>
        </is>
      </c>
      <c r="D4641" s="216" t="inlineStr">
        <is>
          <t>SRC-276</t>
        </is>
      </c>
      <c r="E4641" s="216" t="inlineStr">
        <is>
          <t>metaphysical_laws_and_rituals</t>
        </is>
      </c>
      <c r="F4641" s="216" t="inlineStr">
        <is>
          <t>unexplained Skeksis secret and Crystal of Truth context</t>
        </is>
      </c>
      <c r="G4641" s="216" t="inlineStr"/>
      <c r="H4641" s="216" t="inlineStr"/>
      <c r="I4641" s="216" t="inlineStr">
        <is>
          <t>high</t>
        </is>
      </c>
      <c r="J4641" s="216" t="inlineStr">
        <is>
          <t>The synopsis establishes a discovery but withholds mechanics; no essence/Darkening explanation or later outcome is added.</t>
        </is>
      </c>
    </row>
    <row r="4642" ht="31" customHeight="1" s="99">
      <c r="A4642" s="212" t="inlineStr">
        <is>
          <t>CDM-04641</t>
        </is>
      </c>
      <c r="B4642" s="212" t="inlineStr">
        <is>
          <t>CHR-SRC276-001</t>
        </is>
      </c>
      <c r="C4642" s="212" t="inlineStr">
        <is>
          <t>Rian</t>
        </is>
      </c>
      <c r="D4642" s="213" t="inlineStr">
        <is>
          <t>SRC-276</t>
        </is>
      </c>
      <c r="E4642" s="213" t="inlineStr">
        <is>
          <t>narrative_archetypes</t>
        </is>
      </c>
      <c r="F4642" s="213" t="inlineStr">
        <is>
          <t>young guard discovering a concealed threat</t>
        </is>
      </c>
      <c r="G4642" s="213" t="inlineStr"/>
      <c r="H4642" s="213" t="inlineStr"/>
      <c r="I4642" s="213" t="inlineStr">
        <is>
          <t>high</t>
        </is>
      </c>
      <c r="J4642" s="213" t="inlineStr">
        <is>
          <t>Bounded to the official Episode 1 premise only.</t>
        </is>
      </c>
    </row>
    <row r="4643" ht="31" customHeight="1" s="99">
      <c r="A4643" s="215" t="inlineStr">
        <is>
          <t>CDM-04642</t>
        </is>
      </c>
      <c r="B4643" s="215" t="inlineStr">
        <is>
          <t>CHR-SRC277-024</t>
        </is>
      </c>
      <c r="C4643" s="215" t="inlineStr">
        <is>
          <t>Abhimanyu</t>
        </is>
      </c>
      <c r="D4643" s="216" t="inlineStr">
        <is>
          <t>SRC-277</t>
        </is>
      </c>
      <c r="E4643" s="216" t="inlineStr">
        <is>
          <t>being_types</t>
        </is>
      </c>
      <c r="F4643" s="216" t="inlineStr">
        <is>
          <t>human/mortal</t>
        </is>
      </c>
      <c r="G4643" s="216" t="inlineStr"/>
      <c r="H4643" s="216" t="inlineStr"/>
      <c r="I4643" s="216" t="inlineStr">
        <is>
          <t>high</t>
        </is>
      </c>
      <c r="J4643" s="216" t="inlineStr">
        <is>
          <t>Narrative status only, not a varna or ethnicity label.</t>
        </is>
      </c>
    </row>
    <row r="4644" ht="31" customHeight="1" s="99">
      <c r="A4644" s="212" t="inlineStr">
        <is>
          <t>CDM-04643</t>
        </is>
      </c>
      <c r="B4644" s="212" t="inlineStr">
        <is>
          <t>CHR-SRC277-024</t>
        </is>
      </c>
      <c r="C4644" s="212" t="inlineStr">
        <is>
          <t>Abhimanyu</t>
        </is>
      </c>
      <c r="D4644" s="213" t="inlineStr">
        <is>
          <t>SRC-277</t>
        </is>
      </c>
      <c r="E4644" s="213" t="inlineStr">
        <is>
          <t>roles_and_vocations</t>
        </is>
      </c>
      <c r="F4644" s="213" t="inlineStr">
        <is>
          <t>warrior</t>
        </is>
      </c>
      <c r="G4644" s="213" t="inlineStr"/>
      <c r="H4644" s="213" t="inlineStr"/>
      <c r="I4644" s="213" t="inlineStr">
        <is>
          <t>moderate</t>
        </is>
      </c>
      <c r="J4644" s="213" t="inlineStr"/>
    </row>
    <row r="4645" ht="31" customHeight="1" s="99">
      <c r="A4645" s="215" t="inlineStr">
        <is>
          <t>CDM-04644</t>
        </is>
      </c>
      <c r="B4645" s="215" t="inlineStr">
        <is>
          <t>CHR-SRC277-024</t>
        </is>
      </c>
      <c r="C4645" s="215" t="inlineStr">
        <is>
          <t>Abhimanyu</t>
        </is>
      </c>
      <c r="D4645" s="216" t="inlineStr">
        <is>
          <t>SRC-277</t>
        </is>
      </c>
      <c r="E4645" s="216" t="inlineStr">
        <is>
          <t>narrative_archetypes</t>
        </is>
      </c>
      <c r="F4645" s="216" t="inlineStr">
        <is>
          <t>tragic hero</t>
        </is>
      </c>
      <c r="G4645" s="216" t="inlineStr"/>
      <c r="H4645" s="216" t="inlineStr"/>
      <c r="I4645" s="216" t="inlineStr">
        <is>
          <t>moderate</t>
        </is>
      </c>
      <c r="J4645" s="216" t="inlineStr"/>
    </row>
    <row r="4646" ht="31" customHeight="1" s="99">
      <c r="A4646" s="212" t="inlineStr">
        <is>
          <t>CDM-04645</t>
        </is>
      </c>
      <c r="B4646" s="212" t="inlineStr">
        <is>
          <t>CHR-SRC277-045</t>
        </is>
      </c>
      <c r="C4646" s="212" t="inlineStr">
        <is>
          <t>Agni</t>
        </is>
      </c>
      <c r="D4646" s="213" t="inlineStr">
        <is>
          <t>SRC-277</t>
        </is>
      </c>
      <c r="E4646" s="213" t="inlineStr">
        <is>
          <t>being_types</t>
        </is>
      </c>
      <c r="F4646" s="213" t="inlineStr">
        <is>
          <t>deva</t>
        </is>
      </c>
      <c r="G4646" s="213" t="inlineStr"/>
      <c r="H4646" s="213" t="inlineStr"/>
      <c r="I4646" s="213" t="inlineStr">
        <is>
          <t>moderate</t>
        </is>
      </c>
      <c r="J4646" s="213" t="inlineStr">
        <is>
          <t>Partial comparison only; deva is not a fantasy species.</t>
        </is>
      </c>
    </row>
    <row r="4647" ht="31" customHeight="1" s="99">
      <c r="A4647" s="215" t="inlineStr">
        <is>
          <t>CDM-04646</t>
        </is>
      </c>
      <c r="B4647" s="215" t="inlineStr">
        <is>
          <t>CHR-SRC277-045</t>
        </is>
      </c>
      <c r="C4647" s="215" t="inlineStr">
        <is>
          <t>Agni</t>
        </is>
      </c>
      <c r="D4647" s="216" t="inlineStr">
        <is>
          <t>SRC-277</t>
        </is>
      </c>
      <c r="E4647" s="216" t="inlineStr">
        <is>
          <t>power_traditions</t>
        </is>
      </c>
      <c r="F4647" s="216" t="inlineStr">
        <is>
          <t>fire</t>
        </is>
      </c>
      <c r="G4647" s="216" t="inlineStr"/>
      <c r="H4647" s="216" t="inlineStr"/>
      <c r="I4647" s="216" t="inlineStr">
        <is>
          <t>moderate</t>
        </is>
      </c>
      <c r="J4647" s="216" t="inlineStr"/>
    </row>
    <row r="4648" ht="31" customHeight="1" s="99">
      <c r="A4648" s="212" t="inlineStr">
        <is>
          <t>CDM-04647</t>
        </is>
      </c>
      <c r="B4648" s="212" t="inlineStr">
        <is>
          <t>CHR-SRC277-017</t>
        </is>
      </c>
      <c r="C4648" s="212" t="inlineStr">
        <is>
          <t>Arjuna</t>
        </is>
      </c>
      <c r="D4648" s="213" t="inlineStr">
        <is>
          <t>SRC-277</t>
        </is>
      </c>
      <c r="E4648" s="213" t="inlineStr">
        <is>
          <t>being_types</t>
        </is>
      </c>
      <c r="F4648" s="213" t="inlineStr">
        <is>
          <t>human/mortal</t>
        </is>
      </c>
      <c r="G4648" s="213" t="inlineStr"/>
      <c r="H4648" s="213" t="inlineStr"/>
      <c r="I4648" s="213" t="inlineStr">
        <is>
          <t>high</t>
        </is>
      </c>
      <c r="J4648" s="213" t="inlineStr">
        <is>
          <t>Narrative status only, not a varna or ethnicity label.</t>
        </is>
      </c>
    </row>
    <row r="4649" ht="31" customHeight="1" s="99">
      <c r="A4649" s="215" t="inlineStr">
        <is>
          <t>CDM-04648</t>
        </is>
      </c>
      <c r="B4649" s="215" t="inlineStr">
        <is>
          <t>CHR-SRC277-017</t>
        </is>
      </c>
      <c r="C4649" s="215" t="inlineStr">
        <is>
          <t>Arjuna</t>
        </is>
      </c>
      <c r="D4649" s="216" t="inlineStr">
        <is>
          <t>SRC-277</t>
        </is>
      </c>
      <c r="E4649" s="216" t="inlineStr">
        <is>
          <t>roles_and_vocations</t>
        </is>
      </c>
      <c r="F4649" s="216" t="inlineStr">
        <is>
          <t>archer</t>
        </is>
      </c>
      <c r="G4649" s="216" t="inlineStr"/>
      <c r="H4649" s="216" t="inlineStr"/>
      <c r="I4649" s="216" t="inlineStr">
        <is>
          <t>moderate</t>
        </is>
      </c>
      <c r="J4649" s="216" t="inlineStr"/>
    </row>
    <row r="4650" ht="31" customHeight="1" s="99">
      <c r="A4650" s="212" t="inlineStr">
        <is>
          <t>CDM-04649</t>
        </is>
      </c>
      <c r="B4650" s="212" t="inlineStr">
        <is>
          <t>CHR-SRC277-017</t>
        </is>
      </c>
      <c r="C4650" s="212" t="inlineStr">
        <is>
          <t>Arjuna</t>
        </is>
      </c>
      <c r="D4650" s="213" t="inlineStr">
        <is>
          <t>SRC-277</t>
        </is>
      </c>
      <c r="E4650" s="213" t="inlineStr">
        <is>
          <t>metaphysical_laws_and_rituals</t>
        </is>
      </c>
      <c r="F4650" s="213" t="inlineStr">
        <is>
          <t>dharma</t>
        </is>
      </c>
      <c r="G4650" s="213" t="inlineStr"/>
      <c r="H4650" s="213" t="inlineStr"/>
      <c r="I4650" s="213" t="inlineStr">
        <is>
          <t>moderate</t>
        </is>
      </c>
      <c r="J4650" s="213" t="inlineStr">
        <is>
          <t>Contextual duty discourse; not a class/alignment label.</t>
        </is>
      </c>
    </row>
    <row r="4651" ht="31" customHeight="1" s="99">
      <c r="A4651" s="215" t="inlineStr">
        <is>
          <t>CDM-04650</t>
        </is>
      </c>
      <c r="B4651" s="215" t="inlineStr">
        <is>
          <t>CHR-SRC277-031</t>
        </is>
      </c>
      <c r="C4651" s="215" t="inlineStr">
        <is>
          <t>Aśvatthāman</t>
        </is>
      </c>
      <c r="D4651" s="216" t="inlineStr">
        <is>
          <t>SRC-277</t>
        </is>
      </c>
      <c r="E4651" s="216" t="inlineStr">
        <is>
          <t>being_types</t>
        </is>
      </c>
      <c r="F4651" s="216" t="inlineStr">
        <is>
          <t>human/mortal</t>
        </is>
      </c>
      <c r="G4651" s="216" t="inlineStr"/>
      <c r="H4651" s="216" t="inlineStr"/>
      <c r="I4651" s="216" t="inlineStr">
        <is>
          <t>high</t>
        </is>
      </c>
      <c r="J4651" s="216" t="inlineStr">
        <is>
          <t>Narrative status only, not a varna or ethnicity label.</t>
        </is>
      </c>
    </row>
    <row r="4652" ht="31" customHeight="1" s="99">
      <c r="A4652" s="212" t="inlineStr">
        <is>
          <t>CDM-04651</t>
        </is>
      </c>
      <c r="B4652" s="212" t="inlineStr">
        <is>
          <t>CHR-SRC277-031</t>
        </is>
      </c>
      <c r="C4652" s="212" t="inlineStr">
        <is>
          <t>Aśvatthāman</t>
        </is>
      </c>
      <c r="D4652" s="213" t="inlineStr">
        <is>
          <t>SRC-277</t>
        </is>
      </c>
      <c r="E4652" s="213" t="inlineStr">
        <is>
          <t>roles_and_vocations</t>
        </is>
      </c>
      <c r="F4652" s="213" t="inlineStr">
        <is>
          <t>warrior</t>
        </is>
      </c>
      <c r="G4652" s="213" t="inlineStr"/>
      <c r="H4652" s="213" t="inlineStr"/>
      <c r="I4652" s="213" t="inlineStr">
        <is>
          <t>moderate</t>
        </is>
      </c>
      <c r="J4652" s="213" t="inlineStr"/>
    </row>
    <row r="4653" ht="31" customHeight="1" s="99">
      <c r="A4653" s="215" t="inlineStr">
        <is>
          <t>CDM-04652</t>
        </is>
      </c>
      <c r="B4653" s="215" t="inlineStr">
        <is>
          <t>CHR-SRC277-048</t>
        </is>
      </c>
      <c r="C4653" s="215" t="inlineStr">
        <is>
          <t>Baka</t>
        </is>
      </c>
      <c r="D4653" s="216" t="inlineStr">
        <is>
          <t>SRC-277</t>
        </is>
      </c>
      <c r="E4653" s="216" t="inlineStr">
        <is>
          <t>being_types</t>
        </is>
      </c>
      <c r="F4653" s="216" t="inlineStr">
        <is>
          <t>rākṣasa</t>
        </is>
      </c>
      <c r="G4653" s="216" t="inlineStr"/>
      <c r="H4653" s="216" t="inlineStr"/>
      <c r="I4653" s="216" t="inlineStr">
        <is>
          <t>moderate</t>
        </is>
      </c>
      <c r="J4653" s="216" t="inlineStr">
        <is>
          <t>No generic demon mapping; rākṣasa usage is context-dependent.</t>
        </is>
      </c>
    </row>
    <row r="4654" ht="31" customHeight="1" s="99">
      <c r="A4654" s="212" t="inlineStr">
        <is>
          <t>CDM-04653</t>
        </is>
      </c>
      <c r="B4654" s="212" t="inlineStr">
        <is>
          <t>CHR-SRC277-048</t>
        </is>
      </c>
      <c r="C4654" s="212" t="inlineStr">
        <is>
          <t>Baka</t>
        </is>
      </c>
      <c r="D4654" s="213" t="inlineStr">
        <is>
          <t>SRC-277</t>
        </is>
      </c>
      <c r="E4654" s="213" t="inlineStr">
        <is>
          <t>roles_and_vocations</t>
        </is>
      </c>
      <c r="F4654" s="213" t="inlineStr">
        <is>
          <t>opponent</t>
        </is>
      </c>
      <c r="G4654" s="213" t="inlineStr"/>
      <c r="H4654" s="213" t="inlineStr"/>
      <c r="I4654" s="213" t="inlineStr">
        <is>
          <t>moderate</t>
        </is>
      </c>
      <c r="J4654" s="213" t="inlineStr"/>
    </row>
    <row r="4655" ht="31" customHeight="1" s="99">
      <c r="A4655" s="215" t="inlineStr">
        <is>
          <t>CDM-04654</t>
        </is>
      </c>
      <c r="B4655" s="215" t="inlineStr">
        <is>
          <t>CHR-SRC277-022</t>
        </is>
      </c>
      <c r="C4655" s="215" t="inlineStr">
        <is>
          <t>Balarāma</t>
        </is>
      </c>
      <c r="D4655" s="216" t="inlineStr">
        <is>
          <t>SRC-277</t>
        </is>
      </c>
      <c r="E4655" s="216" t="inlineStr">
        <is>
          <t>being_types</t>
        </is>
      </c>
      <c r="F4655" s="216" t="inlineStr">
        <is>
          <t>deva</t>
        </is>
      </c>
      <c r="G4655" s="216" t="inlineStr"/>
      <c r="H4655" s="216" t="inlineStr"/>
      <c r="I4655" s="216" t="inlineStr">
        <is>
          <t>moderate</t>
        </is>
      </c>
      <c r="J4655" s="216" t="inlineStr">
        <is>
          <t>Partial comparison only; deva is not a fantasy species.</t>
        </is>
      </c>
    </row>
    <row r="4656" ht="31" customHeight="1" s="99">
      <c r="A4656" s="212" t="inlineStr">
        <is>
          <t>CDM-04655</t>
        </is>
      </c>
      <c r="B4656" s="212" t="inlineStr">
        <is>
          <t>CHR-SRC277-022</t>
        </is>
      </c>
      <c r="C4656" s="212" t="inlineStr">
        <is>
          <t>Balarāma</t>
        </is>
      </c>
      <c r="D4656" s="213" t="inlineStr">
        <is>
          <t>SRC-277</t>
        </is>
      </c>
      <c r="E4656" s="213" t="inlineStr">
        <is>
          <t>roles_and_vocations</t>
        </is>
      </c>
      <c r="F4656" s="213" t="inlineStr">
        <is>
          <t>warrior</t>
        </is>
      </c>
      <c r="G4656" s="213" t="inlineStr"/>
      <c r="H4656" s="213" t="inlineStr"/>
      <c r="I4656" s="213" t="inlineStr">
        <is>
          <t>moderate</t>
        </is>
      </c>
      <c r="J4656" s="213" t="inlineStr"/>
    </row>
    <row r="4657" ht="31" customHeight="1" s="99">
      <c r="A4657" s="215" t="inlineStr">
        <is>
          <t>CDM-04656</t>
        </is>
      </c>
      <c r="B4657" s="215" t="inlineStr">
        <is>
          <t>CHR-SRC277-016</t>
        </is>
      </c>
      <c r="C4657" s="215" t="inlineStr">
        <is>
          <t>Bhīma</t>
        </is>
      </c>
      <c r="D4657" s="216" t="inlineStr">
        <is>
          <t>SRC-277</t>
        </is>
      </c>
      <c r="E4657" s="216" t="inlineStr">
        <is>
          <t>being_types</t>
        </is>
      </c>
      <c r="F4657" s="216" t="inlineStr">
        <is>
          <t>human/mortal</t>
        </is>
      </c>
      <c r="G4657" s="216" t="inlineStr"/>
      <c r="H4657" s="216" t="inlineStr"/>
      <c r="I4657" s="216" t="inlineStr">
        <is>
          <t>high</t>
        </is>
      </c>
      <c r="J4657" s="216" t="inlineStr">
        <is>
          <t>Narrative status only, not a varna or ethnicity label.</t>
        </is>
      </c>
    </row>
    <row r="4658" ht="31" customHeight="1" s="99">
      <c r="A4658" s="212" t="inlineStr">
        <is>
          <t>CDM-04657</t>
        </is>
      </c>
      <c r="B4658" s="212" t="inlineStr">
        <is>
          <t>CHR-SRC277-016</t>
        </is>
      </c>
      <c r="C4658" s="212" t="inlineStr">
        <is>
          <t>Bhīma</t>
        </is>
      </c>
      <c r="D4658" s="213" t="inlineStr">
        <is>
          <t>SRC-277</t>
        </is>
      </c>
      <c r="E4658" s="213" t="inlineStr">
        <is>
          <t>roles_and_vocations</t>
        </is>
      </c>
      <c r="F4658" s="213" t="inlineStr">
        <is>
          <t>warrior</t>
        </is>
      </c>
      <c r="G4658" s="213" t="inlineStr"/>
      <c r="H4658" s="213" t="inlineStr"/>
      <c r="I4658" s="213" t="inlineStr">
        <is>
          <t>moderate</t>
        </is>
      </c>
      <c r="J4658" s="213" t="inlineStr"/>
    </row>
    <row r="4659" ht="31" customHeight="1" s="99">
      <c r="A4659" s="215" t="inlineStr">
        <is>
          <t>CDM-04658</t>
        </is>
      </c>
      <c r="B4659" s="215" t="inlineStr">
        <is>
          <t>CHR-SRC277-007</t>
        </is>
      </c>
      <c r="C4659" s="215" t="inlineStr">
        <is>
          <t>Bhīṣma</t>
        </is>
      </c>
      <c r="D4659" s="216" t="inlineStr">
        <is>
          <t>SRC-277</t>
        </is>
      </c>
      <c r="E4659" s="216" t="inlineStr">
        <is>
          <t>being_types</t>
        </is>
      </c>
      <c r="F4659" s="216" t="inlineStr">
        <is>
          <t>human/mortal</t>
        </is>
      </c>
      <c r="G4659" s="216" t="inlineStr"/>
      <c r="H4659" s="216" t="inlineStr"/>
      <c r="I4659" s="216" t="inlineStr">
        <is>
          <t>high</t>
        </is>
      </c>
      <c r="J4659" s="216" t="inlineStr">
        <is>
          <t>Narrative status only, not a varna or ethnicity label.</t>
        </is>
      </c>
    </row>
    <row r="4660" ht="31" customHeight="1" s="99">
      <c r="A4660" s="212" t="inlineStr">
        <is>
          <t>CDM-04659</t>
        </is>
      </c>
      <c r="B4660" s="212" t="inlineStr">
        <is>
          <t>CHR-SRC277-007</t>
        </is>
      </c>
      <c r="C4660" s="212" t="inlineStr">
        <is>
          <t>Bhīṣma</t>
        </is>
      </c>
      <c r="D4660" s="213" t="inlineStr">
        <is>
          <t>SRC-277</t>
        </is>
      </c>
      <c r="E4660" s="213" t="inlineStr">
        <is>
          <t>roles_and_vocations</t>
        </is>
      </c>
      <c r="F4660" s="213" t="inlineStr">
        <is>
          <t>warrior</t>
        </is>
      </c>
      <c r="G4660" s="213" t="inlineStr"/>
      <c r="H4660" s="213" t="inlineStr"/>
      <c r="I4660" s="213" t="inlineStr">
        <is>
          <t>moderate</t>
        </is>
      </c>
      <c r="J4660" s="213" t="inlineStr"/>
    </row>
    <row r="4661" ht="31" customHeight="1" s="99">
      <c r="A4661" s="215" t="inlineStr">
        <is>
          <t>CDM-04660</t>
        </is>
      </c>
      <c r="B4661" s="215" t="inlineStr">
        <is>
          <t>CHR-SRC277-007</t>
        </is>
      </c>
      <c r="C4661" s="215" t="inlineStr">
        <is>
          <t>Bhīṣma</t>
        </is>
      </c>
      <c r="D4661" s="216" t="inlineStr">
        <is>
          <t>SRC-277</t>
        </is>
      </c>
      <c r="E4661" s="216" t="inlineStr">
        <is>
          <t>metaphysical_laws_and_rituals</t>
        </is>
      </c>
      <c r="F4661" s="216" t="inlineStr">
        <is>
          <t>vow</t>
        </is>
      </c>
      <c r="G4661" s="216" t="inlineStr"/>
      <c r="H4661" s="216" t="inlineStr"/>
      <c r="I4661" s="216" t="inlineStr">
        <is>
          <t>moderate</t>
        </is>
      </c>
      <c r="J4661" s="216" t="inlineStr"/>
    </row>
    <row r="4662" ht="31" customHeight="1" s="99">
      <c r="A4662" s="212" t="inlineStr">
        <is>
          <t>CDM-04661</t>
        </is>
      </c>
      <c r="B4662" s="212" t="inlineStr">
        <is>
          <t>CHR-SRC277-007</t>
        </is>
      </c>
      <c r="C4662" s="212" t="inlineStr">
        <is>
          <t>Bhīṣma</t>
        </is>
      </c>
      <c r="D4662" s="213" t="inlineStr">
        <is>
          <t>SRC-277</t>
        </is>
      </c>
      <c r="E4662" s="213" t="inlineStr">
        <is>
          <t>narrative_archetypes</t>
        </is>
      </c>
      <c r="F4662" s="213" t="inlineStr">
        <is>
          <t>vow-bound elder</t>
        </is>
      </c>
      <c r="G4662" s="213" t="inlineStr"/>
      <c r="H4662" s="213" t="inlineStr"/>
      <c r="I4662" s="213" t="inlineStr">
        <is>
          <t>moderate</t>
        </is>
      </c>
      <c r="J4662" s="213" t="inlineStr"/>
    </row>
    <row r="4663" ht="31" customHeight="1" s="99">
      <c r="A4663" s="215" t="inlineStr">
        <is>
          <t>CDM-04662</t>
        </is>
      </c>
      <c r="B4663" s="215" t="inlineStr">
        <is>
          <t>CHR-SRC277-046</t>
        </is>
      </c>
      <c r="C4663" s="215" t="inlineStr">
        <is>
          <t>Dharma</t>
        </is>
      </c>
      <c r="D4663" s="216" t="inlineStr">
        <is>
          <t>SRC-277</t>
        </is>
      </c>
      <c r="E4663" s="216" t="inlineStr">
        <is>
          <t>being_types</t>
        </is>
      </c>
      <c r="F4663" s="216" t="inlineStr">
        <is>
          <t>deva</t>
        </is>
      </c>
      <c r="G4663" s="216" t="inlineStr"/>
      <c r="H4663" s="216" t="inlineStr"/>
      <c r="I4663" s="216" t="inlineStr">
        <is>
          <t>moderate</t>
        </is>
      </c>
      <c r="J4663" s="216" t="inlineStr">
        <is>
          <t>Partial comparison only; deva is not a fantasy species.</t>
        </is>
      </c>
    </row>
    <row r="4664" ht="31" customHeight="1" s="99">
      <c r="A4664" s="212" t="inlineStr">
        <is>
          <t>CDM-04663</t>
        </is>
      </c>
      <c r="B4664" s="212" t="inlineStr">
        <is>
          <t>CHR-SRC277-046</t>
        </is>
      </c>
      <c r="C4664" s="212" t="inlineStr">
        <is>
          <t>Dharma</t>
        </is>
      </c>
      <c r="D4664" s="213" t="inlineStr">
        <is>
          <t>SRC-277</t>
        </is>
      </c>
      <c r="E4664" s="213" t="inlineStr">
        <is>
          <t>roles_and_vocations</t>
        </is>
      </c>
      <c r="F4664" s="213" t="inlineStr">
        <is>
          <t>tester/questioner</t>
        </is>
      </c>
      <c r="G4664" s="213" t="inlineStr"/>
      <c r="H4664" s="213" t="inlineStr"/>
      <c r="I4664" s="213" t="inlineStr">
        <is>
          <t>moderate</t>
        </is>
      </c>
      <c r="J4664" s="213" t="inlineStr"/>
    </row>
    <row r="4665" ht="31" customHeight="1" s="99">
      <c r="A4665" s="215" t="inlineStr">
        <is>
          <t>CDM-04664</t>
        </is>
      </c>
      <c r="B4665" s="215" t="inlineStr">
        <is>
          <t>CHR-SRC277-046</t>
        </is>
      </c>
      <c r="C4665" s="215" t="inlineStr">
        <is>
          <t>Dharma</t>
        </is>
      </c>
      <c r="D4665" s="216" t="inlineStr">
        <is>
          <t>SRC-277</t>
        </is>
      </c>
      <c r="E4665" s="216" t="inlineStr">
        <is>
          <t>metaphysical_laws_and_rituals</t>
        </is>
      </c>
      <c r="F4665" s="216" t="inlineStr">
        <is>
          <t>dharma</t>
        </is>
      </c>
      <c r="G4665" s="216" t="inlineStr"/>
      <c r="H4665" s="216" t="inlineStr"/>
      <c r="I4665" s="216" t="inlineStr">
        <is>
          <t>moderate</t>
        </is>
      </c>
      <c r="J4665" s="216" t="inlineStr">
        <is>
          <t>Do not reduce dharma to a morality meter.</t>
        </is>
      </c>
    </row>
    <row r="4666" ht="31" customHeight="1" s="99">
      <c r="A4666" s="212" t="inlineStr">
        <is>
          <t>CDM-04665</t>
        </is>
      </c>
      <c r="B4666" s="212" t="inlineStr">
        <is>
          <t>CHR-SRC277-002</t>
        </is>
      </c>
      <c r="C4666" s="212" t="inlineStr">
        <is>
          <t>Dhṛtarāṣṭra</t>
        </is>
      </c>
      <c r="D4666" s="213" t="inlineStr">
        <is>
          <t>SRC-277</t>
        </is>
      </c>
      <c r="E4666" s="213" t="inlineStr">
        <is>
          <t>being_types</t>
        </is>
      </c>
      <c r="F4666" s="213" t="inlineStr">
        <is>
          <t>human/mortal</t>
        </is>
      </c>
      <c r="G4666" s="213" t="inlineStr"/>
      <c r="H4666" s="213" t="inlineStr"/>
      <c r="I4666" s="213" t="inlineStr">
        <is>
          <t>high</t>
        </is>
      </c>
      <c r="J4666" s="213" t="inlineStr">
        <is>
          <t>Narrative status only, not a varna or ethnicity label.</t>
        </is>
      </c>
    </row>
    <row r="4667" ht="31" customHeight="1" s="99">
      <c r="A4667" s="215" t="inlineStr">
        <is>
          <t>CDM-04666</t>
        </is>
      </c>
      <c r="B4667" s="215" t="inlineStr">
        <is>
          <t>CHR-SRC277-002</t>
        </is>
      </c>
      <c r="C4667" s="215" t="inlineStr">
        <is>
          <t>Dhṛtarāṣṭra</t>
        </is>
      </c>
      <c r="D4667" s="216" t="inlineStr">
        <is>
          <t>SRC-277</t>
        </is>
      </c>
      <c r="E4667" s="216" t="inlineStr">
        <is>
          <t>roles_and_vocations</t>
        </is>
      </c>
      <c r="F4667" s="216" t="inlineStr">
        <is>
          <t>king</t>
        </is>
      </c>
      <c r="G4667" s="216" t="inlineStr"/>
      <c r="H4667" s="216" t="inlineStr"/>
      <c r="I4667" s="216" t="inlineStr">
        <is>
          <t>moderate</t>
        </is>
      </c>
      <c r="J4667" s="216" t="inlineStr"/>
    </row>
    <row r="4668" ht="31" customHeight="1" s="99">
      <c r="A4668" s="212" t="inlineStr">
        <is>
          <t>CDM-04667</t>
        </is>
      </c>
      <c r="B4668" s="212" t="inlineStr">
        <is>
          <t>CHR-SRC277-029</t>
        </is>
      </c>
      <c r="C4668" s="212" t="inlineStr">
        <is>
          <t>Dhṛṣṭadyumna</t>
        </is>
      </c>
      <c r="D4668" s="213" t="inlineStr">
        <is>
          <t>SRC-277</t>
        </is>
      </c>
      <c r="E4668" s="213" t="inlineStr">
        <is>
          <t>being_types</t>
        </is>
      </c>
      <c r="F4668" s="213" t="inlineStr">
        <is>
          <t>human/mortal</t>
        </is>
      </c>
      <c r="G4668" s="213" t="inlineStr"/>
      <c r="H4668" s="213" t="inlineStr"/>
      <c r="I4668" s="213" t="inlineStr">
        <is>
          <t>high</t>
        </is>
      </c>
      <c r="J4668" s="213" t="inlineStr">
        <is>
          <t>Narrative status only, not a varna or ethnicity label.</t>
        </is>
      </c>
    </row>
    <row r="4669" ht="31" customHeight="1" s="99">
      <c r="A4669" s="215" t="inlineStr">
        <is>
          <t>CDM-04668</t>
        </is>
      </c>
      <c r="B4669" s="215" t="inlineStr">
        <is>
          <t>CHR-SRC277-029</t>
        </is>
      </c>
      <c r="C4669" s="215" t="inlineStr">
        <is>
          <t>Dhṛṣṭadyumna</t>
        </is>
      </c>
      <c r="D4669" s="216" t="inlineStr">
        <is>
          <t>SRC-277</t>
        </is>
      </c>
      <c r="E4669" s="216" t="inlineStr">
        <is>
          <t>roles_and_vocations</t>
        </is>
      </c>
      <c r="F4669" s="216" t="inlineStr">
        <is>
          <t>commander</t>
        </is>
      </c>
      <c r="G4669" s="216" t="inlineStr"/>
      <c r="H4669" s="216" t="inlineStr"/>
      <c r="I4669" s="216" t="inlineStr">
        <is>
          <t>moderate</t>
        </is>
      </c>
      <c r="J4669" s="216" t="inlineStr"/>
    </row>
    <row r="4670" ht="31" customHeight="1" s="99">
      <c r="A4670" s="212" t="inlineStr">
        <is>
          <t>CDM-04669</t>
        </is>
      </c>
      <c r="B4670" s="212" t="inlineStr">
        <is>
          <t>CHR-SRC277-029</t>
        </is>
      </c>
      <c r="C4670" s="212" t="inlineStr">
        <is>
          <t>Dhṛṣṭadyumna</t>
        </is>
      </c>
      <c r="D4670" s="213" t="inlineStr">
        <is>
          <t>SRC-277</t>
        </is>
      </c>
      <c r="E4670" s="213" t="inlineStr">
        <is>
          <t>metaphysical_laws_and_rituals</t>
        </is>
      </c>
      <c r="F4670" s="213" t="inlineStr">
        <is>
          <t>prophetic doom</t>
        </is>
      </c>
      <c r="G4670" s="213" t="inlineStr"/>
      <c r="H4670" s="213" t="inlineStr"/>
      <c r="I4670" s="213" t="inlineStr">
        <is>
          <t>moderate</t>
        </is>
      </c>
      <c r="J4670" s="213" t="inlineStr"/>
    </row>
    <row r="4671" ht="31" customHeight="1" s="99">
      <c r="A4671" s="215" t="inlineStr">
        <is>
          <t>CDM-04670</t>
        </is>
      </c>
      <c r="B4671" s="215" t="inlineStr">
        <is>
          <t>CHR-SRC277-020</t>
        </is>
      </c>
      <c r="C4671" s="215" t="inlineStr">
        <is>
          <t>Draupadī</t>
        </is>
      </c>
      <c r="D4671" s="216" t="inlineStr">
        <is>
          <t>SRC-277</t>
        </is>
      </c>
      <c r="E4671" s="216" t="inlineStr">
        <is>
          <t>being_types</t>
        </is>
      </c>
      <c r="F4671" s="216" t="inlineStr">
        <is>
          <t>human/mortal</t>
        </is>
      </c>
      <c r="G4671" s="216" t="inlineStr"/>
      <c r="H4671" s="216" t="inlineStr"/>
      <c r="I4671" s="216" t="inlineStr">
        <is>
          <t>high</t>
        </is>
      </c>
      <c r="J4671" s="216" t="inlineStr">
        <is>
          <t>Narrative status only, not a varna or ethnicity label.</t>
        </is>
      </c>
    </row>
    <row r="4672" ht="31" customHeight="1" s="99">
      <c r="A4672" s="212" t="inlineStr">
        <is>
          <t>CDM-04671</t>
        </is>
      </c>
      <c r="B4672" s="212" t="inlineStr">
        <is>
          <t>CHR-SRC277-020</t>
        </is>
      </c>
      <c r="C4672" s="212" t="inlineStr">
        <is>
          <t>Draupadī</t>
        </is>
      </c>
      <c r="D4672" s="213" t="inlineStr">
        <is>
          <t>SRC-277</t>
        </is>
      </c>
      <c r="E4672" s="213" t="inlineStr">
        <is>
          <t>roles_and_vocations</t>
        </is>
      </c>
      <c r="F4672" s="213" t="inlineStr">
        <is>
          <t>queen</t>
        </is>
      </c>
      <c r="G4672" s="213" t="inlineStr"/>
      <c r="H4672" s="213" t="inlineStr"/>
      <c r="I4672" s="213" t="inlineStr">
        <is>
          <t>moderate</t>
        </is>
      </c>
      <c r="J4672" s="213" t="inlineStr"/>
    </row>
    <row r="4673" ht="31" customHeight="1" s="99">
      <c r="A4673" s="215" t="inlineStr">
        <is>
          <t>CDM-04672</t>
        </is>
      </c>
      <c r="B4673" s="215" t="inlineStr">
        <is>
          <t>CHR-SRC277-009</t>
        </is>
      </c>
      <c r="C4673" s="215" t="inlineStr">
        <is>
          <t>Droṇa</t>
        </is>
      </c>
      <c r="D4673" s="216" t="inlineStr">
        <is>
          <t>SRC-277</t>
        </is>
      </c>
      <c r="E4673" s="216" t="inlineStr">
        <is>
          <t>being_types</t>
        </is>
      </c>
      <c r="F4673" s="216" t="inlineStr">
        <is>
          <t>human/mortal</t>
        </is>
      </c>
      <c r="G4673" s="216" t="inlineStr"/>
      <c r="H4673" s="216" t="inlineStr"/>
      <c r="I4673" s="216" t="inlineStr">
        <is>
          <t>high</t>
        </is>
      </c>
      <c r="J4673" s="216" t="inlineStr">
        <is>
          <t>Narrative status only, not a varna or ethnicity label.</t>
        </is>
      </c>
    </row>
    <row r="4674" ht="31" customHeight="1" s="99">
      <c r="A4674" s="212" t="inlineStr">
        <is>
          <t>CDM-04673</t>
        </is>
      </c>
      <c r="B4674" s="212" t="inlineStr">
        <is>
          <t>CHR-SRC277-009</t>
        </is>
      </c>
      <c r="C4674" s="212" t="inlineStr">
        <is>
          <t>Droṇa</t>
        </is>
      </c>
      <c r="D4674" s="213" t="inlineStr">
        <is>
          <t>SRC-277</t>
        </is>
      </c>
      <c r="E4674" s="213" t="inlineStr">
        <is>
          <t>roles_and_vocations</t>
        </is>
      </c>
      <c r="F4674" s="213" t="inlineStr">
        <is>
          <t>martial preceptor</t>
        </is>
      </c>
      <c r="G4674" s="213" t="inlineStr"/>
      <c r="H4674" s="213" t="inlineStr"/>
      <c r="I4674" s="213" t="inlineStr">
        <is>
          <t>moderate</t>
        </is>
      </c>
      <c r="J4674" s="213" t="inlineStr"/>
    </row>
    <row r="4675" ht="31" customHeight="1" s="99">
      <c r="A4675" s="215" t="inlineStr">
        <is>
          <t>CDM-04674</t>
        </is>
      </c>
      <c r="B4675" s="215" t="inlineStr">
        <is>
          <t>CHR-SRC277-028</t>
        </is>
      </c>
      <c r="C4675" s="215" t="inlineStr">
        <is>
          <t>Drupada</t>
        </is>
      </c>
      <c r="D4675" s="216" t="inlineStr">
        <is>
          <t>SRC-277</t>
        </is>
      </c>
      <c r="E4675" s="216" t="inlineStr">
        <is>
          <t>being_types</t>
        </is>
      </c>
      <c r="F4675" s="216" t="inlineStr">
        <is>
          <t>human/mortal</t>
        </is>
      </c>
      <c r="G4675" s="216" t="inlineStr"/>
      <c r="H4675" s="216" t="inlineStr"/>
      <c r="I4675" s="216" t="inlineStr">
        <is>
          <t>high</t>
        </is>
      </c>
      <c r="J4675" s="216" t="inlineStr">
        <is>
          <t>Narrative status only, not a varna or ethnicity label.</t>
        </is>
      </c>
    </row>
    <row r="4676" ht="31" customHeight="1" s="99">
      <c r="A4676" s="212" t="inlineStr">
        <is>
          <t>CDM-04675</t>
        </is>
      </c>
      <c r="B4676" s="212" t="inlineStr">
        <is>
          <t>CHR-SRC277-028</t>
        </is>
      </c>
      <c r="C4676" s="212" t="inlineStr">
        <is>
          <t>Drupada</t>
        </is>
      </c>
      <c r="D4676" s="213" t="inlineStr">
        <is>
          <t>SRC-277</t>
        </is>
      </c>
      <c r="E4676" s="213" t="inlineStr">
        <is>
          <t>roles_and_vocations</t>
        </is>
      </c>
      <c r="F4676" s="213" t="inlineStr">
        <is>
          <t>king</t>
        </is>
      </c>
      <c r="G4676" s="213" t="inlineStr"/>
      <c r="H4676" s="213" t="inlineStr"/>
      <c r="I4676" s="213" t="inlineStr">
        <is>
          <t>moderate</t>
        </is>
      </c>
      <c r="J4676" s="213" t="inlineStr"/>
    </row>
    <row r="4677" ht="31" customHeight="1" s="99">
      <c r="A4677" s="215" t="inlineStr">
        <is>
          <t>CDM-04676</t>
        </is>
      </c>
      <c r="B4677" s="215" t="inlineStr">
        <is>
          <t>CHR-SRC277-012</t>
        </is>
      </c>
      <c r="C4677" s="215" t="inlineStr">
        <is>
          <t>Duryodhana</t>
        </is>
      </c>
      <c r="D4677" s="216" t="inlineStr">
        <is>
          <t>SRC-277</t>
        </is>
      </c>
      <c r="E4677" s="216" t="inlineStr">
        <is>
          <t>being_types</t>
        </is>
      </c>
      <c r="F4677" s="216" t="inlineStr">
        <is>
          <t>human/mortal</t>
        </is>
      </c>
      <c r="G4677" s="216" t="inlineStr"/>
      <c r="H4677" s="216" t="inlineStr"/>
      <c r="I4677" s="216" t="inlineStr">
        <is>
          <t>high</t>
        </is>
      </c>
      <c r="J4677" s="216" t="inlineStr">
        <is>
          <t>Narrative status only, not a varna or ethnicity label.</t>
        </is>
      </c>
    </row>
    <row r="4678" ht="31" customHeight="1" s="99">
      <c r="A4678" s="212" t="inlineStr">
        <is>
          <t>CDM-04677</t>
        </is>
      </c>
      <c r="B4678" s="212" t="inlineStr">
        <is>
          <t>CHR-SRC277-012</t>
        </is>
      </c>
      <c r="C4678" s="212" t="inlineStr">
        <is>
          <t>Duryodhana</t>
        </is>
      </c>
      <c r="D4678" s="213" t="inlineStr">
        <is>
          <t>SRC-277</t>
        </is>
      </c>
      <c r="E4678" s="213" t="inlineStr">
        <is>
          <t>roles_and_vocations</t>
        </is>
      </c>
      <c r="F4678" s="213" t="inlineStr">
        <is>
          <t>prince/warrior</t>
        </is>
      </c>
      <c r="G4678" s="213" t="inlineStr"/>
      <c r="H4678" s="213" t="inlineStr"/>
      <c r="I4678" s="213" t="inlineStr">
        <is>
          <t>moderate</t>
        </is>
      </c>
      <c r="J4678" s="213" t="inlineStr"/>
    </row>
    <row r="4679" ht="31" customHeight="1" s="99">
      <c r="A4679" s="215" t="inlineStr">
        <is>
          <t>CDM-04678</t>
        </is>
      </c>
      <c r="B4679" s="215" t="inlineStr">
        <is>
          <t>CHR-SRC277-013</t>
        </is>
      </c>
      <c r="C4679" s="215" t="inlineStr">
        <is>
          <t>Duḥśāsana</t>
        </is>
      </c>
      <c r="D4679" s="216" t="inlineStr">
        <is>
          <t>SRC-277</t>
        </is>
      </c>
      <c r="E4679" s="216" t="inlineStr">
        <is>
          <t>being_types</t>
        </is>
      </c>
      <c r="F4679" s="216" t="inlineStr">
        <is>
          <t>human/mortal</t>
        </is>
      </c>
      <c r="G4679" s="216" t="inlineStr"/>
      <c r="H4679" s="216" t="inlineStr"/>
      <c r="I4679" s="216" t="inlineStr">
        <is>
          <t>high</t>
        </is>
      </c>
      <c r="J4679" s="216" t="inlineStr">
        <is>
          <t>Narrative status only, not a varna or ethnicity label.</t>
        </is>
      </c>
    </row>
    <row r="4680" ht="31" customHeight="1" s="99">
      <c r="A4680" s="212" t="inlineStr">
        <is>
          <t>CDM-04679</t>
        </is>
      </c>
      <c r="B4680" s="212" t="inlineStr">
        <is>
          <t>CHR-SRC277-013</t>
        </is>
      </c>
      <c r="C4680" s="212" t="inlineStr">
        <is>
          <t>Duḥśāsana</t>
        </is>
      </c>
      <c r="D4680" s="213" t="inlineStr">
        <is>
          <t>SRC-277</t>
        </is>
      </c>
      <c r="E4680" s="213" t="inlineStr">
        <is>
          <t>roles_and_vocations</t>
        </is>
      </c>
      <c r="F4680" s="213" t="inlineStr">
        <is>
          <t>warrior</t>
        </is>
      </c>
      <c r="G4680" s="213" t="inlineStr"/>
      <c r="H4680" s="213" t="inlineStr"/>
      <c r="I4680" s="213" t="inlineStr">
        <is>
          <t>moderate</t>
        </is>
      </c>
      <c r="J4680" s="213" t="inlineStr"/>
    </row>
    <row r="4681" ht="31" customHeight="1" s="99">
      <c r="A4681" s="215" t="inlineStr">
        <is>
          <t>CDM-04680</t>
        </is>
      </c>
      <c r="B4681" s="215" t="inlineStr">
        <is>
          <t>CHR-SRC277-027</t>
        </is>
      </c>
      <c r="C4681" s="215" t="inlineStr">
        <is>
          <t>Ekalavya</t>
        </is>
      </c>
      <c r="D4681" s="216" t="inlineStr">
        <is>
          <t>SRC-277</t>
        </is>
      </c>
      <c r="E4681" s="216" t="inlineStr">
        <is>
          <t>being_types</t>
        </is>
      </c>
      <c r="F4681" s="216" t="inlineStr">
        <is>
          <t>human/mortal</t>
        </is>
      </c>
      <c r="G4681" s="216" t="inlineStr"/>
      <c r="H4681" s="216" t="inlineStr"/>
      <c r="I4681" s="216" t="inlineStr">
        <is>
          <t>high</t>
        </is>
      </c>
      <c r="J4681" s="216" t="inlineStr">
        <is>
          <t>Narrative status only, not a varna or ethnicity label.</t>
        </is>
      </c>
    </row>
    <row r="4682" ht="31" customHeight="1" s="99">
      <c r="A4682" s="212" t="inlineStr">
        <is>
          <t>CDM-04681</t>
        </is>
      </c>
      <c r="B4682" s="212" t="inlineStr">
        <is>
          <t>CHR-SRC277-027</t>
        </is>
      </c>
      <c r="C4682" s="212" t="inlineStr">
        <is>
          <t>Ekalavya</t>
        </is>
      </c>
      <c r="D4682" s="213" t="inlineStr">
        <is>
          <t>SRC-277</t>
        </is>
      </c>
      <c r="E4682" s="213" t="inlineStr">
        <is>
          <t>roles_and_vocations</t>
        </is>
      </c>
      <c r="F4682" s="213" t="inlineStr">
        <is>
          <t>archer</t>
        </is>
      </c>
      <c r="G4682" s="213" t="inlineStr"/>
      <c r="H4682" s="213" t="inlineStr"/>
      <c r="I4682" s="213" t="inlineStr">
        <is>
          <t>moderate</t>
        </is>
      </c>
      <c r="J4682" s="213" t="inlineStr"/>
    </row>
    <row r="4683" ht="31" customHeight="1" s="99">
      <c r="A4683" s="215" t="inlineStr">
        <is>
          <t>CDM-04682</t>
        </is>
      </c>
      <c r="B4683" s="215" t="inlineStr">
        <is>
          <t>CHR-SRC277-025</t>
        </is>
      </c>
      <c r="C4683" s="215" t="inlineStr">
        <is>
          <t>Ghaṭotkaca</t>
        </is>
      </c>
      <c r="D4683" s="216" t="inlineStr">
        <is>
          <t>SRC-277</t>
        </is>
      </c>
      <c r="E4683" s="216" t="inlineStr">
        <is>
          <t>being_types</t>
        </is>
      </c>
      <c r="F4683" s="216" t="inlineStr">
        <is>
          <t>rākṣasa</t>
        </is>
      </c>
      <c r="G4683" s="216" t="inlineStr"/>
      <c r="H4683" s="216" t="inlineStr"/>
      <c r="I4683" s="216" t="inlineStr">
        <is>
          <t>moderate</t>
        </is>
      </c>
      <c r="J4683" s="216" t="inlineStr">
        <is>
          <t>No generic demon mapping; rākṣasa usage is context-dependent.</t>
        </is>
      </c>
    </row>
    <row r="4684" ht="31" customHeight="1" s="99">
      <c r="A4684" s="212" t="inlineStr">
        <is>
          <t>CDM-04683</t>
        </is>
      </c>
      <c r="B4684" s="212" t="inlineStr">
        <is>
          <t>CHR-SRC277-025</t>
        </is>
      </c>
      <c r="C4684" s="212" t="inlineStr">
        <is>
          <t>Ghaṭotkaca</t>
        </is>
      </c>
      <c r="D4684" s="213" t="inlineStr">
        <is>
          <t>SRC-277</t>
        </is>
      </c>
      <c r="E4684" s="213" t="inlineStr">
        <is>
          <t>roles_and_vocations</t>
        </is>
      </c>
      <c r="F4684" s="213" t="inlineStr">
        <is>
          <t>warrior</t>
        </is>
      </c>
      <c r="G4684" s="213" t="inlineStr"/>
      <c r="H4684" s="213" t="inlineStr"/>
      <c r="I4684" s="213" t="inlineStr">
        <is>
          <t>moderate</t>
        </is>
      </c>
      <c r="J4684" s="213" t="inlineStr"/>
    </row>
    <row r="4685" ht="31" customHeight="1" s="99">
      <c r="A4685" s="215" t="inlineStr">
        <is>
          <t>CDM-04684</t>
        </is>
      </c>
      <c r="B4685" s="215" t="inlineStr">
        <is>
          <t>CHR-SRC277-006</t>
        </is>
      </c>
      <c r="C4685" s="215" t="inlineStr">
        <is>
          <t>Gāndhārī</t>
        </is>
      </c>
      <c r="D4685" s="216" t="inlineStr">
        <is>
          <t>SRC-277</t>
        </is>
      </c>
      <c r="E4685" s="216" t="inlineStr">
        <is>
          <t>being_types</t>
        </is>
      </c>
      <c r="F4685" s="216" t="inlineStr">
        <is>
          <t>human/mortal</t>
        </is>
      </c>
      <c r="G4685" s="216" t="inlineStr"/>
      <c r="H4685" s="216" t="inlineStr"/>
      <c r="I4685" s="216" t="inlineStr">
        <is>
          <t>high</t>
        </is>
      </c>
      <c r="J4685" s="216" t="inlineStr">
        <is>
          <t>Narrative status only, not a varna or ethnicity label.</t>
        </is>
      </c>
    </row>
    <row r="4686" ht="31" customHeight="1" s="99">
      <c r="A4686" s="212" t="inlineStr">
        <is>
          <t>CDM-04685</t>
        </is>
      </c>
      <c r="B4686" s="212" t="inlineStr">
        <is>
          <t>CHR-SRC277-006</t>
        </is>
      </c>
      <c r="C4686" s="212" t="inlineStr">
        <is>
          <t>Gāndhārī</t>
        </is>
      </c>
      <c r="D4686" s="213" t="inlineStr">
        <is>
          <t>SRC-277</t>
        </is>
      </c>
      <c r="E4686" s="213" t="inlineStr">
        <is>
          <t>roles_and_vocations</t>
        </is>
      </c>
      <c r="F4686" s="213" t="inlineStr">
        <is>
          <t>queen</t>
        </is>
      </c>
      <c r="G4686" s="213" t="inlineStr"/>
      <c r="H4686" s="213" t="inlineStr"/>
      <c r="I4686" s="213" t="inlineStr">
        <is>
          <t>moderate</t>
        </is>
      </c>
      <c r="J4686" s="213" t="inlineStr"/>
    </row>
    <row r="4687" ht="31" customHeight="1" s="99">
      <c r="A4687" s="215" t="inlineStr">
        <is>
          <t>CDM-04686</t>
        </is>
      </c>
      <c r="B4687" s="215" t="inlineStr">
        <is>
          <t>CHR-SRC277-047</t>
        </is>
      </c>
      <c r="C4687" s="215" t="inlineStr">
        <is>
          <t>Hanumān</t>
        </is>
      </c>
      <c r="D4687" s="216" t="inlineStr">
        <is>
          <t>SRC-277</t>
        </is>
      </c>
      <c r="E4687" s="216" t="inlineStr">
        <is>
          <t>being_types</t>
        </is>
      </c>
      <c r="F4687" s="216" t="inlineStr">
        <is>
          <t>vānar figure</t>
        </is>
      </c>
      <c r="G4687" s="216" t="inlineStr"/>
      <c r="H4687" s="216" t="inlineStr"/>
      <c r="I4687" s="216" t="inlineStr">
        <is>
          <t>moderate</t>
        </is>
      </c>
      <c r="J4687" s="216" t="inlineStr">
        <is>
          <t>No normalized mapping: do not equate vānara with a generic animal-person category.</t>
        </is>
      </c>
    </row>
    <row r="4688" ht="31" customHeight="1" s="99">
      <c r="A4688" s="212" t="inlineStr">
        <is>
          <t>CDM-04687</t>
        </is>
      </c>
      <c r="B4688" s="212" t="inlineStr">
        <is>
          <t>CHR-SRC277-047</t>
        </is>
      </c>
      <c r="C4688" s="212" t="inlineStr">
        <is>
          <t>Hanumān</t>
        </is>
      </c>
      <c r="D4688" s="213" t="inlineStr">
        <is>
          <t>SRC-277</t>
        </is>
      </c>
      <c r="E4688" s="213" t="inlineStr">
        <is>
          <t>roles_and_vocations</t>
        </is>
      </c>
      <c r="F4688" s="213" t="inlineStr">
        <is>
          <t>warrior</t>
        </is>
      </c>
      <c r="G4688" s="213" t="inlineStr"/>
      <c r="H4688" s="213" t="inlineStr"/>
      <c r="I4688" s="213" t="inlineStr">
        <is>
          <t>moderate</t>
        </is>
      </c>
      <c r="J4688" s="213" t="inlineStr"/>
    </row>
    <row r="4689" ht="31" customHeight="1" s="99">
      <c r="A4689" s="215" t="inlineStr">
        <is>
          <t>CDM-04688</t>
        </is>
      </c>
      <c r="B4689" s="215" t="inlineStr">
        <is>
          <t>CHR-SRC277-026</t>
        </is>
      </c>
      <c r="C4689" s="215" t="inlineStr">
        <is>
          <t>Hiḍimbā</t>
        </is>
      </c>
      <c r="D4689" s="216" t="inlineStr">
        <is>
          <t>SRC-277</t>
        </is>
      </c>
      <c r="E4689" s="216" t="inlineStr">
        <is>
          <t>being_types</t>
        </is>
      </c>
      <c r="F4689" s="216" t="inlineStr">
        <is>
          <t>rākṣasa</t>
        </is>
      </c>
      <c r="G4689" s="216" t="inlineStr"/>
      <c r="H4689" s="216" t="inlineStr"/>
      <c r="I4689" s="216" t="inlineStr">
        <is>
          <t>moderate</t>
        </is>
      </c>
      <c r="J4689" s="216" t="inlineStr">
        <is>
          <t>No generic demon mapping; rākṣasa usage is context-dependent.</t>
        </is>
      </c>
    </row>
    <row r="4690" ht="31" customHeight="1" s="99">
      <c r="A4690" s="212" t="inlineStr">
        <is>
          <t>CDM-04689</t>
        </is>
      </c>
      <c r="B4690" s="212" t="inlineStr">
        <is>
          <t>CHR-SRC277-043</t>
        </is>
      </c>
      <c r="C4690" s="212" t="inlineStr">
        <is>
          <t>Indra</t>
        </is>
      </c>
      <c r="D4690" s="213" t="inlineStr">
        <is>
          <t>SRC-277</t>
        </is>
      </c>
      <c r="E4690" s="213" t="inlineStr">
        <is>
          <t>being_types</t>
        </is>
      </c>
      <c r="F4690" s="213" t="inlineStr">
        <is>
          <t>deva</t>
        </is>
      </c>
      <c r="G4690" s="213" t="inlineStr"/>
      <c r="H4690" s="213" t="inlineStr"/>
      <c r="I4690" s="213" t="inlineStr">
        <is>
          <t>moderate</t>
        </is>
      </c>
      <c r="J4690" s="213" t="inlineStr">
        <is>
          <t>Partial comparison only; deva is not a fantasy species.</t>
        </is>
      </c>
    </row>
    <row r="4691" ht="31" customHeight="1" s="99">
      <c r="A4691" s="215" t="inlineStr">
        <is>
          <t>CDM-04690</t>
        </is>
      </c>
      <c r="B4691" s="215" t="inlineStr">
        <is>
          <t>CHR-SRC277-043</t>
        </is>
      </c>
      <c r="C4691" s="215" t="inlineStr">
        <is>
          <t>Indra</t>
        </is>
      </c>
      <c r="D4691" s="216" t="inlineStr">
        <is>
          <t>SRC-277</t>
        </is>
      </c>
      <c r="E4691" s="216" t="inlineStr">
        <is>
          <t>metaphysical_laws_and_rituals</t>
        </is>
      </c>
      <c r="F4691" s="216" t="inlineStr">
        <is>
          <t>divine boon</t>
        </is>
      </c>
      <c r="G4691" s="216" t="inlineStr"/>
      <c r="H4691" s="216" t="inlineStr"/>
      <c r="I4691" s="216" t="inlineStr">
        <is>
          <t>moderate</t>
        </is>
      </c>
      <c r="J4691" s="216" t="inlineStr"/>
    </row>
    <row r="4692" ht="31" customHeight="1" s="99">
      <c r="A4692" s="212" t="inlineStr">
        <is>
          <t>CDM-04691</t>
        </is>
      </c>
      <c r="B4692" s="212" t="inlineStr">
        <is>
          <t>CHR-SRC277-040</t>
        </is>
      </c>
      <c r="C4692" s="212" t="inlineStr">
        <is>
          <t>Jarāsandha</t>
        </is>
      </c>
      <c r="D4692" s="213" t="inlineStr">
        <is>
          <t>SRC-277</t>
        </is>
      </c>
      <c r="E4692" s="213" t="inlineStr">
        <is>
          <t>being_types</t>
        </is>
      </c>
      <c r="F4692" s="213" t="inlineStr">
        <is>
          <t>human/mortal</t>
        </is>
      </c>
      <c r="G4692" s="213" t="inlineStr"/>
      <c r="H4692" s="213" t="inlineStr"/>
      <c r="I4692" s="213" t="inlineStr">
        <is>
          <t>high</t>
        </is>
      </c>
      <c r="J4692" s="213" t="inlineStr">
        <is>
          <t>Narrative status only, not a varna or ethnicity label.</t>
        </is>
      </c>
    </row>
    <row r="4693" ht="31" customHeight="1" s="99">
      <c r="A4693" s="215" t="inlineStr">
        <is>
          <t>CDM-04692</t>
        </is>
      </c>
      <c r="B4693" s="215" t="inlineStr">
        <is>
          <t>CHR-SRC277-040</t>
        </is>
      </c>
      <c r="C4693" s="215" t="inlineStr">
        <is>
          <t>Jarāsandha</t>
        </is>
      </c>
      <c r="D4693" s="216" t="inlineStr">
        <is>
          <t>SRC-277</t>
        </is>
      </c>
      <c r="E4693" s="216" t="inlineStr">
        <is>
          <t>roles_and_vocations</t>
        </is>
      </c>
      <c r="F4693" s="216" t="inlineStr">
        <is>
          <t>king/warrior</t>
        </is>
      </c>
      <c r="G4693" s="216" t="inlineStr"/>
      <c r="H4693" s="216" t="inlineStr"/>
      <c r="I4693" s="216" t="inlineStr">
        <is>
          <t>moderate</t>
        </is>
      </c>
      <c r="J4693" s="216" t="inlineStr"/>
    </row>
    <row r="4694" ht="31" customHeight="1" s="99">
      <c r="A4694" s="212" t="inlineStr">
        <is>
          <t>CDM-04693</t>
        </is>
      </c>
      <c r="B4694" s="212" t="inlineStr">
        <is>
          <t>CHR-SRC277-032</t>
        </is>
      </c>
      <c r="C4694" s="212" t="inlineStr">
        <is>
          <t>Jayadratha</t>
        </is>
      </c>
      <c r="D4694" s="213" t="inlineStr">
        <is>
          <t>SRC-277</t>
        </is>
      </c>
      <c r="E4694" s="213" t="inlineStr">
        <is>
          <t>being_types</t>
        </is>
      </c>
      <c r="F4694" s="213" t="inlineStr">
        <is>
          <t>human/mortal</t>
        </is>
      </c>
      <c r="G4694" s="213" t="inlineStr"/>
      <c r="H4694" s="213" t="inlineStr"/>
      <c r="I4694" s="213" t="inlineStr">
        <is>
          <t>high</t>
        </is>
      </c>
      <c r="J4694" s="213" t="inlineStr">
        <is>
          <t>Narrative status only, not a varna or ethnicity label.</t>
        </is>
      </c>
    </row>
    <row r="4695" ht="31" customHeight="1" s="99">
      <c r="A4695" s="215" t="inlineStr">
        <is>
          <t>CDM-04694</t>
        </is>
      </c>
      <c r="B4695" s="215" t="inlineStr">
        <is>
          <t>CHR-SRC277-032</t>
        </is>
      </c>
      <c r="C4695" s="215" t="inlineStr">
        <is>
          <t>Jayadratha</t>
        </is>
      </c>
      <c r="D4695" s="216" t="inlineStr">
        <is>
          <t>SRC-277</t>
        </is>
      </c>
      <c r="E4695" s="216" t="inlineStr">
        <is>
          <t>roles_and_vocations</t>
        </is>
      </c>
      <c r="F4695" s="216" t="inlineStr">
        <is>
          <t>king/warrior</t>
        </is>
      </c>
      <c r="G4695" s="216" t="inlineStr"/>
      <c r="H4695" s="216" t="inlineStr"/>
      <c r="I4695" s="216" t="inlineStr">
        <is>
          <t>moderate</t>
        </is>
      </c>
      <c r="J4695" s="216" t="inlineStr"/>
    </row>
    <row r="4696" ht="31" customHeight="1" s="99">
      <c r="A4696" s="212" t="inlineStr">
        <is>
          <t>CDM-04695</t>
        </is>
      </c>
      <c r="B4696" s="212" t="inlineStr">
        <is>
          <t>CHR-SRC277-011</t>
        </is>
      </c>
      <c r="C4696" s="212" t="inlineStr">
        <is>
          <t>Karna</t>
        </is>
      </c>
      <c r="D4696" s="213" t="inlineStr">
        <is>
          <t>SRC-277</t>
        </is>
      </c>
      <c r="E4696" s="213" t="inlineStr">
        <is>
          <t>being_types</t>
        </is>
      </c>
      <c r="F4696" s="213" t="inlineStr">
        <is>
          <t>human/mortal</t>
        </is>
      </c>
      <c r="G4696" s="213" t="inlineStr"/>
      <c r="H4696" s="213" t="inlineStr"/>
      <c r="I4696" s="213" t="inlineStr">
        <is>
          <t>high</t>
        </is>
      </c>
      <c r="J4696" s="213" t="inlineStr">
        <is>
          <t>Narrative status only, not a varna or ethnicity label.</t>
        </is>
      </c>
    </row>
    <row r="4697" ht="31" customHeight="1" s="99">
      <c r="A4697" s="215" t="inlineStr">
        <is>
          <t>CDM-04696</t>
        </is>
      </c>
      <c r="B4697" s="215" t="inlineStr">
        <is>
          <t>CHR-SRC277-011</t>
        </is>
      </c>
      <c r="C4697" s="215" t="inlineStr">
        <is>
          <t>Karna</t>
        </is>
      </c>
      <c r="D4697" s="216" t="inlineStr">
        <is>
          <t>SRC-277</t>
        </is>
      </c>
      <c r="E4697" s="216" t="inlineStr">
        <is>
          <t>roles_and_vocations</t>
        </is>
      </c>
      <c r="F4697" s="216" t="inlineStr">
        <is>
          <t>warrior</t>
        </is>
      </c>
      <c r="G4697" s="216" t="inlineStr"/>
      <c r="H4697" s="216" t="inlineStr"/>
      <c r="I4697" s="216" t="inlineStr">
        <is>
          <t>moderate</t>
        </is>
      </c>
      <c r="J4697" s="216" t="inlineStr"/>
    </row>
    <row r="4698" ht="31" customHeight="1" s="99">
      <c r="A4698" s="212" t="inlineStr">
        <is>
          <t>CDM-04697</t>
        </is>
      </c>
      <c r="B4698" s="212" t="inlineStr">
        <is>
          <t>CHR-SRC277-011</t>
        </is>
      </c>
      <c r="C4698" s="212" t="inlineStr">
        <is>
          <t>Karna</t>
        </is>
      </c>
      <c r="D4698" s="213" t="inlineStr">
        <is>
          <t>SRC-277</t>
        </is>
      </c>
      <c r="E4698" s="213" t="inlineStr">
        <is>
          <t>metaphysical_laws_and_rituals</t>
        </is>
      </c>
      <c r="F4698" s="213" t="inlineStr">
        <is>
          <t>divine boon</t>
        </is>
      </c>
      <c r="G4698" s="213" t="inlineStr"/>
      <c r="H4698" s="213" t="inlineStr"/>
      <c r="I4698" s="213" t="inlineStr">
        <is>
          <t>moderate</t>
        </is>
      </c>
      <c r="J4698" s="213" t="inlineStr"/>
    </row>
    <row r="4699" ht="31" customHeight="1" s="99">
      <c r="A4699" s="215" t="inlineStr">
        <is>
          <t>CDM-04698</t>
        </is>
      </c>
      <c r="B4699" s="215" t="inlineStr">
        <is>
          <t>CHR-SRC277-011</t>
        </is>
      </c>
      <c r="C4699" s="215" t="inlineStr">
        <is>
          <t>Karna</t>
        </is>
      </c>
      <c r="D4699" s="216" t="inlineStr">
        <is>
          <t>SRC-277</t>
        </is>
      </c>
      <c r="E4699" s="216" t="inlineStr">
        <is>
          <t>narrative_archetypes</t>
        </is>
      </c>
      <c r="F4699" s="216" t="inlineStr">
        <is>
          <t>tragic loyalist</t>
        </is>
      </c>
      <c r="G4699" s="216" t="inlineStr"/>
      <c r="H4699" s="216" t="inlineStr"/>
      <c r="I4699" s="216" t="inlineStr">
        <is>
          <t>moderate</t>
        </is>
      </c>
      <c r="J4699" s="216" t="inlineStr"/>
    </row>
    <row r="4700" ht="31" customHeight="1" s="99">
      <c r="A4700" s="212" t="inlineStr">
        <is>
          <t>CDM-04699</t>
        </is>
      </c>
      <c r="B4700" s="212" t="inlineStr">
        <is>
          <t>CHR-SRC277-049</t>
        </is>
      </c>
      <c r="C4700" s="212" t="inlineStr">
        <is>
          <t>Kirmīra</t>
        </is>
      </c>
      <c r="D4700" s="213" t="inlineStr">
        <is>
          <t>SRC-277</t>
        </is>
      </c>
      <c r="E4700" s="213" t="inlineStr">
        <is>
          <t>being_types</t>
        </is>
      </c>
      <c r="F4700" s="213" t="inlineStr">
        <is>
          <t>rākṣasa</t>
        </is>
      </c>
      <c r="G4700" s="213" t="inlineStr"/>
      <c r="H4700" s="213" t="inlineStr"/>
      <c r="I4700" s="213" t="inlineStr">
        <is>
          <t>moderate</t>
        </is>
      </c>
      <c r="J4700" s="213" t="inlineStr">
        <is>
          <t>No generic demon mapping; rākṣasa usage is context-dependent.</t>
        </is>
      </c>
    </row>
    <row r="4701" ht="31" customHeight="1" s="99">
      <c r="A4701" s="215" t="inlineStr">
        <is>
          <t>CDM-04700</t>
        </is>
      </c>
      <c r="B4701" s="215" t="inlineStr">
        <is>
          <t>CHR-SRC277-004</t>
        </is>
      </c>
      <c r="C4701" s="215" t="inlineStr">
        <is>
          <t>Kuntī</t>
        </is>
      </c>
      <c r="D4701" s="216" t="inlineStr">
        <is>
          <t>SRC-277</t>
        </is>
      </c>
      <c r="E4701" s="216" t="inlineStr">
        <is>
          <t>being_types</t>
        </is>
      </c>
      <c r="F4701" s="216" t="inlineStr">
        <is>
          <t>human/mortal</t>
        </is>
      </c>
      <c r="G4701" s="216" t="inlineStr"/>
      <c r="H4701" s="216" t="inlineStr"/>
      <c r="I4701" s="216" t="inlineStr">
        <is>
          <t>high</t>
        </is>
      </c>
      <c r="J4701" s="216" t="inlineStr">
        <is>
          <t>Narrative status only, not a varna or ethnicity label.</t>
        </is>
      </c>
    </row>
    <row r="4702" ht="31" customHeight="1" s="99">
      <c r="A4702" s="212" t="inlineStr">
        <is>
          <t>CDM-04701</t>
        </is>
      </c>
      <c r="B4702" s="212" t="inlineStr">
        <is>
          <t>CHR-SRC277-039</t>
        </is>
      </c>
      <c r="C4702" s="212" t="inlineStr">
        <is>
          <t>Kīcaka</t>
        </is>
      </c>
      <c r="D4702" s="213" t="inlineStr">
        <is>
          <t>SRC-277</t>
        </is>
      </c>
      <c r="E4702" s="213" t="inlineStr">
        <is>
          <t>being_types</t>
        </is>
      </c>
      <c r="F4702" s="213" t="inlineStr">
        <is>
          <t>human/mortal</t>
        </is>
      </c>
      <c r="G4702" s="213" t="inlineStr"/>
      <c r="H4702" s="213" t="inlineStr"/>
      <c r="I4702" s="213" t="inlineStr">
        <is>
          <t>high</t>
        </is>
      </c>
      <c r="J4702" s="213" t="inlineStr">
        <is>
          <t>Narrative status only, not a varna or ethnicity label.</t>
        </is>
      </c>
    </row>
    <row r="4703" ht="31" customHeight="1" s="99">
      <c r="A4703" s="215" t="inlineStr">
        <is>
          <t>CDM-04702</t>
        </is>
      </c>
      <c r="B4703" s="215" t="inlineStr">
        <is>
          <t>CHR-SRC277-039</t>
        </is>
      </c>
      <c r="C4703" s="215" t="inlineStr">
        <is>
          <t>Kīcaka</t>
        </is>
      </c>
      <c r="D4703" s="216" t="inlineStr">
        <is>
          <t>SRC-277</t>
        </is>
      </c>
      <c r="E4703" s="216" t="inlineStr">
        <is>
          <t>roles_and_vocations</t>
        </is>
      </c>
      <c r="F4703" s="216" t="inlineStr">
        <is>
          <t>commander</t>
        </is>
      </c>
      <c r="G4703" s="216" t="inlineStr"/>
      <c r="H4703" s="216" t="inlineStr"/>
      <c r="I4703" s="216" t="inlineStr">
        <is>
          <t>moderate</t>
        </is>
      </c>
      <c r="J4703" s="216" t="inlineStr"/>
    </row>
    <row r="4704" ht="31" customHeight="1" s="99">
      <c r="A4704" s="212" t="inlineStr">
        <is>
          <t>CDM-04703</t>
        </is>
      </c>
      <c r="B4704" s="212" t="inlineStr">
        <is>
          <t>CHR-SRC277-010</t>
        </is>
      </c>
      <c r="C4704" s="212" t="inlineStr">
        <is>
          <t>Kṛpa</t>
        </is>
      </c>
      <c r="D4704" s="213" t="inlineStr">
        <is>
          <t>SRC-277</t>
        </is>
      </c>
      <c r="E4704" s="213" t="inlineStr">
        <is>
          <t>being_types</t>
        </is>
      </c>
      <c r="F4704" s="213" t="inlineStr">
        <is>
          <t>human/mortal</t>
        </is>
      </c>
      <c r="G4704" s="213" t="inlineStr"/>
      <c r="H4704" s="213" t="inlineStr"/>
      <c r="I4704" s="213" t="inlineStr">
        <is>
          <t>high</t>
        </is>
      </c>
      <c r="J4704" s="213" t="inlineStr">
        <is>
          <t>Narrative status only, not a varna or ethnicity label.</t>
        </is>
      </c>
    </row>
    <row r="4705" ht="31" customHeight="1" s="99">
      <c r="A4705" s="215" t="inlineStr">
        <is>
          <t>CDM-04704</t>
        </is>
      </c>
      <c r="B4705" s="215" t="inlineStr">
        <is>
          <t>CHR-SRC277-010</t>
        </is>
      </c>
      <c r="C4705" s="215" t="inlineStr">
        <is>
          <t>Kṛpa</t>
        </is>
      </c>
      <c r="D4705" s="216" t="inlineStr">
        <is>
          <t>SRC-277</t>
        </is>
      </c>
      <c r="E4705" s="216" t="inlineStr">
        <is>
          <t>roles_and_vocations</t>
        </is>
      </c>
      <c r="F4705" s="216" t="inlineStr">
        <is>
          <t>martial teacher</t>
        </is>
      </c>
      <c r="G4705" s="216" t="inlineStr"/>
      <c r="H4705" s="216" t="inlineStr"/>
      <c r="I4705" s="216" t="inlineStr">
        <is>
          <t>moderate</t>
        </is>
      </c>
      <c r="J4705" s="216" t="inlineStr"/>
    </row>
    <row r="4706" ht="31" customHeight="1" s="99">
      <c r="A4706" s="212" t="inlineStr">
        <is>
          <t>CDM-04705</t>
        </is>
      </c>
      <c r="B4706" s="212" t="inlineStr">
        <is>
          <t>CHR-SRC277-021</t>
        </is>
      </c>
      <c r="C4706" s="212" t="inlineStr">
        <is>
          <t>Kṛṣṇa</t>
        </is>
      </c>
      <c r="D4706" s="213" t="inlineStr">
        <is>
          <t>SRC-277</t>
        </is>
      </c>
      <c r="E4706" s="213" t="inlineStr">
        <is>
          <t>being_types</t>
        </is>
      </c>
      <c r="F4706" s="213" t="inlineStr">
        <is>
          <t>deva</t>
        </is>
      </c>
      <c r="G4706" s="213" t="inlineStr"/>
      <c r="H4706" s="213" t="inlineStr"/>
      <c r="I4706" s="213" t="inlineStr">
        <is>
          <t>moderate</t>
        </is>
      </c>
      <c r="J4706" s="213" t="inlineStr">
        <is>
          <t>Partial comparison only; deva is not a fantasy species.</t>
        </is>
      </c>
    </row>
    <row r="4707" ht="31" customHeight="1" s="99">
      <c r="A4707" s="215" t="inlineStr">
        <is>
          <t>CDM-04706</t>
        </is>
      </c>
      <c r="B4707" s="215" t="inlineStr">
        <is>
          <t>CHR-SRC277-021</t>
        </is>
      </c>
      <c r="C4707" s="215" t="inlineStr">
        <is>
          <t>Kṛṣṇa</t>
        </is>
      </c>
      <c r="D4707" s="216" t="inlineStr">
        <is>
          <t>SRC-277</t>
        </is>
      </c>
      <c r="E4707" s="216" t="inlineStr">
        <is>
          <t>roles_and_vocations</t>
        </is>
      </c>
      <c r="F4707" s="216" t="inlineStr">
        <is>
          <t>charioteer-counselor</t>
        </is>
      </c>
      <c r="G4707" s="216" t="inlineStr"/>
      <c r="H4707" s="216" t="inlineStr"/>
      <c r="I4707" s="216" t="inlineStr">
        <is>
          <t>moderate</t>
        </is>
      </c>
      <c r="J4707" s="216" t="inlineStr"/>
    </row>
    <row r="4708" ht="31" customHeight="1" s="99">
      <c r="A4708" s="212" t="inlineStr">
        <is>
          <t>CDM-04707</t>
        </is>
      </c>
      <c r="B4708" s="212" t="inlineStr">
        <is>
          <t>CHR-SRC277-021</t>
        </is>
      </c>
      <c r="C4708" s="212" t="inlineStr">
        <is>
          <t>Kṛṣṇa</t>
        </is>
      </c>
      <c r="D4708" s="213" t="inlineStr">
        <is>
          <t>SRC-277</t>
        </is>
      </c>
      <c r="E4708" s="213" t="inlineStr">
        <is>
          <t>power_traditions</t>
        </is>
      </c>
      <c r="F4708" s="213" t="inlineStr">
        <is>
          <t>divine manifestation</t>
        </is>
      </c>
      <c r="G4708" s="213" t="inlineStr"/>
      <c r="H4708" s="213" t="inlineStr"/>
      <c r="I4708" s="213" t="inlineStr">
        <is>
          <t>moderate</t>
        </is>
      </c>
      <c r="J4708" s="213" t="inlineStr"/>
    </row>
    <row r="4709" ht="31" customHeight="1" s="99">
      <c r="A4709" s="215" t="inlineStr">
        <is>
          <t>CDM-04708</t>
        </is>
      </c>
      <c r="B4709" s="215" t="inlineStr">
        <is>
          <t>CHR-SRC277-021</t>
        </is>
      </c>
      <c r="C4709" s="215" t="inlineStr">
        <is>
          <t>Kṛṣṇa</t>
        </is>
      </c>
      <c r="D4709" s="216" t="inlineStr">
        <is>
          <t>SRC-277</t>
        </is>
      </c>
      <c r="E4709" s="216" t="inlineStr">
        <is>
          <t>narrative_archetypes</t>
        </is>
      </c>
      <c r="F4709" s="216" t="inlineStr">
        <is>
          <t>divine charioteer-counselor</t>
        </is>
      </c>
      <c r="G4709" s="216" t="inlineStr"/>
      <c r="H4709" s="216" t="inlineStr"/>
      <c r="I4709" s="216" t="inlineStr">
        <is>
          <t>moderate</t>
        </is>
      </c>
      <c r="J4709" s="216" t="inlineStr"/>
    </row>
    <row r="4710" ht="31" customHeight="1" s="99">
      <c r="A4710" s="212" t="inlineStr">
        <is>
          <t>CDM-04709</t>
        </is>
      </c>
      <c r="B4710" s="212" t="inlineStr">
        <is>
          <t>CHR-SRC277-005</t>
        </is>
      </c>
      <c r="C4710" s="212" t="inlineStr">
        <is>
          <t>Mādrī</t>
        </is>
      </c>
      <c r="D4710" s="213" t="inlineStr">
        <is>
          <t>SRC-277</t>
        </is>
      </c>
      <c r="E4710" s="213" t="inlineStr">
        <is>
          <t>being_types</t>
        </is>
      </c>
      <c r="F4710" s="213" t="inlineStr">
        <is>
          <t>human/mortal</t>
        </is>
      </c>
      <c r="G4710" s="213" t="inlineStr"/>
      <c r="H4710" s="213" t="inlineStr"/>
      <c r="I4710" s="213" t="inlineStr">
        <is>
          <t>high</t>
        </is>
      </c>
      <c r="J4710" s="213" t="inlineStr">
        <is>
          <t>Narrative status only, not a varna or ethnicity label.</t>
        </is>
      </c>
    </row>
    <row r="4711" ht="31" customHeight="1" s="99">
      <c r="A4711" s="215" t="inlineStr">
        <is>
          <t>CDM-04710</t>
        </is>
      </c>
      <c r="B4711" s="215" t="inlineStr">
        <is>
          <t>CHR-SRC277-018</t>
        </is>
      </c>
      <c r="C4711" s="215" t="inlineStr">
        <is>
          <t>Nakula</t>
        </is>
      </c>
      <c r="D4711" s="216" t="inlineStr">
        <is>
          <t>SRC-277</t>
        </is>
      </c>
      <c r="E4711" s="216" t="inlineStr">
        <is>
          <t>being_types</t>
        </is>
      </c>
      <c r="F4711" s="216" t="inlineStr">
        <is>
          <t>human/mortal</t>
        </is>
      </c>
      <c r="G4711" s="216" t="inlineStr"/>
      <c r="H4711" s="216" t="inlineStr"/>
      <c r="I4711" s="216" t="inlineStr">
        <is>
          <t>high</t>
        </is>
      </c>
      <c r="J4711" s="216" t="inlineStr">
        <is>
          <t>Narrative status only, not a varna or ethnicity label.</t>
        </is>
      </c>
    </row>
    <row r="4712" ht="31" customHeight="1" s="99">
      <c r="A4712" s="212" t="inlineStr">
        <is>
          <t>CDM-04711</t>
        </is>
      </c>
      <c r="B4712" s="212" t="inlineStr">
        <is>
          <t>CHR-SRC277-018</t>
        </is>
      </c>
      <c r="C4712" s="212" t="inlineStr">
        <is>
          <t>Nakula</t>
        </is>
      </c>
      <c r="D4712" s="213" t="inlineStr">
        <is>
          <t>SRC-277</t>
        </is>
      </c>
      <c r="E4712" s="213" t="inlineStr">
        <is>
          <t>roles_and_vocations</t>
        </is>
      </c>
      <c r="F4712" s="213" t="inlineStr">
        <is>
          <t>warrior</t>
        </is>
      </c>
      <c r="G4712" s="213" t="inlineStr"/>
      <c r="H4712" s="213" t="inlineStr"/>
      <c r="I4712" s="213" t="inlineStr">
        <is>
          <t>moderate</t>
        </is>
      </c>
      <c r="J4712" s="213" t="inlineStr"/>
    </row>
    <row r="4713" ht="31" customHeight="1" s="99">
      <c r="A4713" s="215" t="inlineStr">
        <is>
          <t>CDM-04712</t>
        </is>
      </c>
      <c r="B4713" s="215" t="inlineStr">
        <is>
          <t>CHR-SRC277-042</t>
        </is>
      </c>
      <c r="C4713" s="215" t="inlineStr">
        <is>
          <t>Nārada</t>
        </is>
      </c>
      <c r="D4713" s="216" t="inlineStr">
        <is>
          <t>SRC-277</t>
        </is>
      </c>
      <c r="E4713" s="216" t="inlineStr">
        <is>
          <t>being_types</t>
        </is>
      </c>
      <c r="F4713" s="216" t="inlineStr">
        <is>
          <t>human/mortal</t>
        </is>
      </c>
      <c r="G4713" s="216" t="inlineStr"/>
      <c r="H4713" s="216" t="inlineStr"/>
      <c r="I4713" s="216" t="inlineStr">
        <is>
          <t>high</t>
        </is>
      </c>
      <c r="J4713" s="216" t="inlineStr">
        <is>
          <t>Narrative status only, not a varna or ethnicity label.</t>
        </is>
      </c>
    </row>
    <row r="4714" ht="31" customHeight="1" s="99">
      <c r="A4714" s="212" t="inlineStr">
        <is>
          <t>CDM-04713</t>
        </is>
      </c>
      <c r="B4714" s="212" t="inlineStr">
        <is>
          <t>CHR-SRC277-042</t>
        </is>
      </c>
      <c r="C4714" s="212" t="inlineStr">
        <is>
          <t>Nārada</t>
        </is>
      </c>
      <c r="D4714" s="213" t="inlineStr">
        <is>
          <t>SRC-277</t>
        </is>
      </c>
      <c r="E4714" s="213" t="inlineStr">
        <is>
          <t>roles_and_vocations</t>
        </is>
      </c>
      <c r="F4714" s="213" t="inlineStr">
        <is>
          <t>sage</t>
        </is>
      </c>
      <c r="G4714" s="213" t="inlineStr"/>
      <c r="H4714" s="213" t="inlineStr"/>
      <c r="I4714" s="213" t="inlineStr">
        <is>
          <t>moderate</t>
        </is>
      </c>
      <c r="J4714" s="213" t="inlineStr"/>
    </row>
    <row r="4715" ht="31" customHeight="1" s="99">
      <c r="A4715" s="215" t="inlineStr">
        <is>
          <t>CDM-04714</t>
        </is>
      </c>
      <c r="B4715" s="215" t="inlineStr">
        <is>
          <t>CHR-SRC277-003</t>
        </is>
      </c>
      <c r="C4715" s="215" t="inlineStr">
        <is>
          <t>Pāṇḍu</t>
        </is>
      </c>
      <c r="D4715" s="216" t="inlineStr">
        <is>
          <t>SRC-277</t>
        </is>
      </c>
      <c r="E4715" s="216" t="inlineStr">
        <is>
          <t>being_types</t>
        </is>
      </c>
      <c r="F4715" s="216" t="inlineStr">
        <is>
          <t>human/mortal</t>
        </is>
      </c>
      <c r="G4715" s="216" t="inlineStr"/>
      <c r="H4715" s="216" t="inlineStr"/>
      <c r="I4715" s="216" t="inlineStr">
        <is>
          <t>high</t>
        </is>
      </c>
      <c r="J4715" s="216" t="inlineStr">
        <is>
          <t>Narrative status only, not a varna or ethnicity label.</t>
        </is>
      </c>
    </row>
    <row r="4716" ht="31" customHeight="1" s="99">
      <c r="A4716" s="212" t="inlineStr">
        <is>
          <t>CDM-04715</t>
        </is>
      </c>
      <c r="B4716" s="212" t="inlineStr">
        <is>
          <t>CHR-SRC277-003</t>
        </is>
      </c>
      <c r="C4716" s="212" t="inlineStr">
        <is>
          <t>Pāṇḍu</t>
        </is>
      </c>
      <c r="D4716" s="213" t="inlineStr">
        <is>
          <t>SRC-277</t>
        </is>
      </c>
      <c r="E4716" s="213" t="inlineStr">
        <is>
          <t>roles_and_vocations</t>
        </is>
      </c>
      <c r="F4716" s="213" t="inlineStr">
        <is>
          <t>king</t>
        </is>
      </c>
      <c r="G4716" s="213" t="inlineStr"/>
      <c r="H4716" s="213" t="inlineStr"/>
      <c r="I4716" s="213" t="inlineStr">
        <is>
          <t>moderate</t>
        </is>
      </c>
      <c r="J4716" s="213" t="inlineStr"/>
    </row>
    <row r="4717" ht="31" customHeight="1" s="99">
      <c r="A4717" s="215" t="inlineStr">
        <is>
          <t>CDM-04716</t>
        </is>
      </c>
      <c r="B4717" s="215" t="inlineStr">
        <is>
          <t>CHR-SRC277-003</t>
        </is>
      </c>
      <c r="C4717" s="215" t="inlineStr">
        <is>
          <t>Pāṇḍu</t>
        </is>
      </c>
      <c r="D4717" s="216" t="inlineStr">
        <is>
          <t>SRC-277</t>
        </is>
      </c>
      <c r="E4717" s="216" t="inlineStr">
        <is>
          <t>metaphysical_laws_and_rituals</t>
        </is>
      </c>
      <c r="F4717" s="216" t="inlineStr">
        <is>
          <t>curse</t>
        </is>
      </c>
      <c r="G4717" s="216" t="inlineStr"/>
      <c r="H4717" s="216" t="inlineStr"/>
      <c r="I4717" s="216" t="inlineStr">
        <is>
          <t>moderate</t>
        </is>
      </c>
      <c r="J4717" s="216" t="inlineStr"/>
    </row>
    <row r="4718" ht="31" customHeight="1" s="99">
      <c r="A4718" s="212" t="inlineStr">
        <is>
          <t>CDM-04717</t>
        </is>
      </c>
      <c r="B4718" s="212" t="inlineStr">
        <is>
          <t>CHR-SRC277-019</t>
        </is>
      </c>
      <c r="C4718" s="212" t="inlineStr">
        <is>
          <t>Sahadeva</t>
        </is>
      </c>
      <c r="D4718" s="213" t="inlineStr">
        <is>
          <t>SRC-277</t>
        </is>
      </c>
      <c r="E4718" s="213" t="inlineStr">
        <is>
          <t>being_types</t>
        </is>
      </c>
      <c r="F4718" s="213" t="inlineStr">
        <is>
          <t>human/mortal</t>
        </is>
      </c>
      <c r="G4718" s="213" t="inlineStr"/>
      <c r="H4718" s="213" t="inlineStr"/>
      <c r="I4718" s="213" t="inlineStr">
        <is>
          <t>high</t>
        </is>
      </c>
      <c r="J4718" s="213" t="inlineStr">
        <is>
          <t>Narrative status only, not a varna or ethnicity label.</t>
        </is>
      </c>
    </row>
    <row r="4719" ht="31" customHeight="1" s="99">
      <c r="A4719" s="215" t="inlineStr">
        <is>
          <t>CDM-04718</t>
        </is>
      </c>
      <c r="B4719" s="215" t="inlineStr">
        <is>
          <t>CHR-SRC277-019</t>
        </is>
      </c>
      <c r="C4719" s="215" t="inlineStr">
        <is>
          <t>Sahadeva</t>
        </is>
      </c>
      <c r="D4719" s="216" t="inlineStr">
        <is>
          <t>SRC-277</t>
        </is>
      </c>
      <c r="E4719" s="216" t="inlineStr">
        <is>
          <t>roles_and_vocations</t>
        </is>
      </c>
      <c r="F4719" s="216" t="inlineStr">
        <is>
          <t>warrior</t>
        </is>
      </c>
      <c r="G4719" s="216" t="inlineStr"/>
      <c r="H4719" s="216" t="inlineStr"/>
      <c r="I4719" s="216" t="inlineStr">
        <is>
          <t>moderate</t>
        </is>
      </c>
      <c r="J4719" s="216" t="inlineStr"/>
    </row>
    <row r="4720" ht="31" customHeight="1" s="99">
      <c r="A4720" s="212" t="inlineStr">
        <is>
          <t>CDM-04719</t>
        </is>
      </c>
      <c r="B4720" s="212" t="inlineStr">
        <is>
          <t>CHR-SRC277-037</t>
        </is>
      </c>
      <c r="C4720" s="212" t="inlineStr">
        <is>
          <t>Sañjaya</t>
        </is>
      </c>
      <c r="D4720" s="213" t="inlineStr">
        <is>
          <t>SRC-277</t>
        </is>
      </c>
      <c r="E4720" s="213" t="inlineStr">
        <is>
          <t>being_types</t>
        </is>
      </c>
      <c r="F4720" s="213" t="inlineStr">
        <is>
          <t>human/mortal</t>
        </is>
      </c>
      <c r="G4720" s="213" t="inlineStr"/>
      <c r="H4720" s="213" t="inlineStr"/>
      <c r="I4720" s="213" t="inlineStr">
        <is>
          <t>high</t>
        </is>
      </c>
      <c r="J4720" s="213" t="inlineStr">
        <is>
          <t>Narrative status only, not a varna or ethnicity label.</t>
        </is>
      </c>
    </row>
    <row r="4721" ht="31" customHeight="1" s="99">
      <c r="A4721" s="215" t="inlineStr">
        <is>
          <t>CDM-04720</t>
        </is>
      </c>
      <c r="B4721" s="215" t="inlineStr">
        <is>
          <t>CHR-SRC277-037</t>
        </is>
      </c>
      <c r="C4721" s="215" t="inlineStr">
        <is>
          <t>Sañjaya</t>
        </is>
      </c>
      <c r="D4721" s="216" t="inlineStr">
        <is>
          <t>SRC-277</t>
        </is>
      </c>
      <c r="E4721" s="216" t="inlineStr">
        <is>
          <t>roles_and_vocations</t>
        </is>
      </c>
      <c r="F4721" s="216" t="inlineStr">
        <is>
          <t>messenger/narrator</t>
        </is>
      </c>
      <c r="G4721" s="216" t="inlineStr"/>
      <c r="H4721" s="216" t="inlineStr"/>
      <c r="I4721" s="216" t="inlineStr">
        <is>
          <t>moderate</t>
        </is>
      </c>
      <c r="J4721" s="216" t="inlineStr"/>
    </row>
    <row r="4722" ht="31" customHeight="1" s="99">
      <c r="A4722" s="212" t="inlineStr">
        <is>
          <t>CDM-04721</t>
        </is>
      </c>
      <c r="B4722" s="212" t="inlineStr">
        <is>
          <t>CHR-SRC277-037</t>
        </is>
      </c>
      <c r="C4722" s="212" t="inlineStr">
        <is>
          <t>Sañjaya</t>
        </is>
      </c>
      <c r="D4722" s="213" t="inlineStr">
        <is>
          <t>SRC-277</t>
        </is>
      </c>
      <c r="E4722" s="213" t="inlineStr">
        <is>
          <t>power_traditions</t>
        </is>
      </c>
      <c r="F4722" s="213" t="inlineStr">
        <is>
          <t>divine sight</t>
        </is>
      </c>
      <c r="G4722" s="213" t="inlineStr"/>
      <c r="H4722" s="213" t="inlineStr"/>
      <c r="I4722" s="213" t="inlineStr">
        <is>
          <t>moderate</t>
        </is>
      </c>
      <c r="J4722" s="213" t="inlineStr"/>
    </row>
    <row r="4723" ht="31" customHeight="1" s="99">
      <c r="A4723" s="215" t="inlineStr">
        <is>
          <t>CDM-04722</t>
        </is>
      </c>
      <c r="B4723" s="215" t="inlineStr">
        <is>
          <t>CHR-SRC277-023</t>
        </is>
      </c>
      <c r="C4723" s="215" t="inlineStr">
        <is>
          <t>Subhadrā</t>
        </is>
      </c>
      <c r="D4723" s="216" t="inlineStr">
        <is>
          <t>SRC-277</t>
        </is>
      </c>
      <c r="E4723" s="216" t="inlineStr">
        <is>
          <t>being_types</t>
        </is>
      </c>
      <c r="F4723" s="216" t="inlineStr">
        <is>
          <t>human/mortal</t>
        </is>
      </c>
      <c r="G4723" s="216" t="inlineStr"/>
      <c r="H4723" s="216" t="inlineStr"/>
      <c r="I4723" s="216" t="inlineStr">
        <is>
          <t>high</t>
        </is>
      </c>
      <c r="J4723" s="216" t="inlineStr">
        <is>
          <t>Narrative status only, not a varna or ethnicity label.</t>
        </is>
      </c>
    </row>
    <row r="4724" ht="31" customHeight="1" s="99">
      <c r="A4724" s="212" t="inlineStr">
        <is>
          <t>CDM-04723</t>
        </is>
      </c>
      <c r="B4724" s="212" t="inlineStr">
        <is>
          <t>CHR-SRC277-034</t>
        </is>
      </c>
      <c r="C4724" s="212" t="inlineStr">
        <is>
          <t>Sātyaki</t>
        </is>
      </c>
      <c r="D4724" s="213" t="inlineStr">
        <is>
          <t>SRC-277</t>
        </is>
      </c>
      <c r="E4724" s="213" t="inlineStr">
        <is>
          <t>being_types</t>
        </is>
      </c>
      <c r="F4724" s="213" t="inlineStr">
        <is>
          <t>human/mortal</t>
        </is>
      </c>
      <c r="G4724" s="213" t="inlineStr"/>
      <c r="H4724" s="213" t="inlineStr"/>
      <c r="I4724" s="213" t="inlineStr">
        <is>
          <t>high</t>
        </is>
      </c>
      <c r="J4724" s="213" t="inlineStr">
        <is>
          <t>Narrative status only, not a varna or ethnicity label.</t>
        </is>
      </c>
    </row>
    <row r="4725" ht="31" customHeight="1" s="99">
      <c r="A4725" s="215" t="inlineStr">
        <is>
          <t>CDM-04724</t>
        </is>
      </c>
      <c r="B4725" s="215" t="inlineStr">
        <is>
          <t>CHR-SRC277-034</t>
        </is>
      </c>
      <c r="C4725" s="215" t="inlineStr">
        <is>
          <t>Sātyaki</t>
        </is>
      </c>
      <c r="D4725" s="216" t="inlineStr">
        <is>
          <t>SRC-277</t>
        </is>
      </c>
      <c r="E4725" s="216" t="inlineStr">
        <is>
          <t>roles_and_vocations</t>
        </is>
      </c>
      <c r="F4725" s="216" t="inlineStr">
        <is>
          <t>warrior</t>
        </is>
      </c>
      <c r="G4725" s="216" t="inlineStr"/>
      <c r="H4725" s="216" t="inlineStr"/>
      <c r="I4725" s="216" t="inlineStr">
        <is>
          <t>moderate</t>
        </is>
      </c>
      <c r="J4725" s="216" t="inlineStr"/>
    </row>
    <row r="4726" ht="31" customHeight="1" s="99">
      <c r="A4726" s="212" t="inlineStr">
        <is>
          <t>CDM-04725</t>
        </is>
      </c>
      <c r="B4726" s="212" t="inlineStr">
        <is>
          <t>CHR-SRC277-044</t>
        </is>
      </c>
      <c r="C4726" s="212" t="inlineStr">
        <is>
          <t>Sūrya</t>
        </is>
      </c>
      <c r="D4726" s="213" t="inlineStr">
        <is>
          <t>SRC-277</t>
        </is>
      </c>
      <c r="E4726" s="213" t="inlineStr">
        <is>
          <t>being_types</t>
        </is>
      </c>
      <c r="F4726" s="213" t="inlineStr">
        <is>
          <t>deva</t>
        </is>
      </c>
      <c r="G4726" s="213" t="inlineStr"/>
      <c r="H4726" s="213" t="inlineStr"/>
      <c r="I4726" s="213" t="inlineStr">
        <is>
          <t>moderate</t>
        </is>
      </c>
      <c r="J4726" s="213" t="inlineStr">
        <is>
          <t>Partial comparison only; deva is not a fantasy species.</t>
        </is>
      </c>
    </row>
    <row r="4727" ht="31" customHeight="1" s="99">
      <c r="A4727" s="215" t="inlineStr">
        <is>
          <t>CDM-04726</t>
        </is>
      </c>
      <c r="B4727" s="215" t="inlineStr">
        <is>
          <t>CHR-SRC277-044</t>
        </is>
      </c>
      <c r="C4727" s="215" t="inlineStr">
        <is>
          <t>Sūrya</t>
        </is>
      </c>
      <c r="D4727" s="216" t="inlineStr">
        <is>
          <t>SRC-277</t>
        </is>
      </c>
      <c r="E4727" s="216" t="inlineStr">
        <is>
          <t>metaphysical_laws_and_rituals</t>
        </is>
      </c>
      <c r="F4727" s="216" t="inlineStr">
        <is>
          <t>divine boon</t>
        </is>
      </c>
      <c r="G4727" s="216" t="inlineStr"/>
      <c r="H4727" s="216" t="inlineStr"/>
      <c r="I4727" s="216" t="inlineStr">
        <is>
          <t>moderate</t>
        </is>
      </c>
      <c r="J4727" s="216" t="inlineStr"/>
    </row>
    <row r="4728" ht="31" customHeight="1" s="99">
      <c r="A4728" s="212" t="inlineStr">
        <is>
          <t>CDM-04727</t>
        </is>
      </c>
      <c r="B4728" s="212" t="inlineStr">
        <is>
          <t>CHR-SRC277-036</t>
        </is>
      </c>
      <c r="C4728" s="212" t="inlineStr">
        <is>
          <t>Uttarā</t>
        </is>
      </c>
      <c r="D4728" s="213" t="inlineStr">
        <is>
          <t>SRC-277</t>
        </is>
      </c>
      <c r="E4728" s="213" t="inlineStr">
        <is>
          <t>being_types</t>
        </is>
      </c>
      <c r="F4728" s="213" t="inlineStr">
        <is>
          <t>human/mortal</t>
        </is>
      </c>
      <c r="G4728" s="213" t="inlineStr"/>
      <c r="H4728" s="213" t="inlineStr"/>
      <c r="I4728" s="213" t="inlineStr">
        <is>
          <t>high</t>
        </is>
      </c>
      <c r="J4728" s="213" t="inlineStr">
        <is>
          <t>Narrative status only, not a varna or ethnicity label.</t>
        </is>
      </c>
    </row>
    <row r="4729" ht="31" customHeight="1" s="99">
      <c r="A4729" s="215" t="inlineStr">
        <is>
          <t>CDM-04728</t>
        </is>
      </c>
      <c r="B4729" s="215" t="inlineStr">
        <is>
          <t>CHR-SRC277-008</t>
        </is>
      </c>
      <c r="C4729" s="215" t="inlineStr">
        <is>
          <t>Vidura</t>
        </is>
      </c>
      <c r="D4729" s="216" t="inlineStr">
        <is>
          <t>SRC-277</t>
        </is>
      </c>
      <c r="E4729" s="216" t="inlineStr">
        <is>
          <t>being_types</t>
        </is>
      </c>
      <c r="F4729" s="216" t="inlineStr">
        <is>
          <t>human/mortal</t>
        </is>
      </c>
      <c r="G4729" s="216" t="inlineStr"/>
      <c r="H4729" s="216" t="inlineStr"/>
      <c r="I4729" s="216" t="inlineStr">
        <is>
          <t>high</t>
        </is>
      </c>
      <c r="J4729" s="216" t="inlineStr">
        <is>
          <t>Narrative status only, not a varna or ethnicity label.</t>
        </is>
      </c>
    </row>
    <row r="4730" ht="31" customHeight="1" s="99">
      <c r="A4730" s="212" t="inlineStr">
        <is>
          <t>CDM-04729</t>
        </is>
      </c>
      <c r="B4730" s="212" t="inlineStr">
        <is>
          <t>CHR-SRC277-008</t>
        </is>
      </c>
      <c r="C4730" s="212" t="inlineStr">
        <is>
          <t>Vidura</t>
        </is>
      </c>
      <c r="D4730" s="213" t="inlineStr">
        <is>
          <t>SRC-277</t>
        </is>
      </c>
      <c r="E4730" s="213" t="inlineStr">
        <is>
          <t>roles_and_vocations</t>
        </is>
      </c>
      <c r="F4730" s="213" t="inlineStr">
        <is>
          <t>counselor</t>
        </is>
      </c>
      <c r="G4730" s="213" t="inlineStr"/>
      <c r="H4730" s="213" t="inlineStr"/>
      <c r="I4730" s="213" t="inlineStr">
        <is>
          <t>moderate</t>
        </is>
      </c>
      <c r="J4730" s="213" t="inlineStr"/>
    </row>
    <row r="4731" ht="31" customHeight="1" s="99">
      <c r="A4731" s="215" t="inlineStr">
        <is>
          <t>CDM-04730</t>
        </is>
      </c>
      <c r="B4731" s="215" t="inlineStr">
        <is>
          <t>CHR-SRC277-035</t>
        </is>
      </c>
      <c r="C4731" s="215" t="inlineStr">
        <is>
          <t>Virāṭa</t>
        </is>
      </c>
      <c r="D4731" s="216" t="inlineStr">
        <is>
          <t>SRC-277</t>
        </is>
      </c>
      <c r="E4731" s="216" t="inlineStr">
        <is>
          <t>being_types</t>
        </is>
      </c>
      <c r="F4731" s="216" t="inlineStr">
        <is>
          <t>human/mortal</t>
        </is>
      </c>
      <c r="G4731" s="216" t="inlineStr"/>
      <c r="H4731" s="216" t="inlineStr"/>
      <c r="I4731" s="216" t="inlineStr">
        <is>
          <t>high</t>
        </is>
      </c>
      <c r="J4731" s="216" t="inlineStr">
        <is>
          <t>Narrative status only, not a varna or ethnicity label.</t>
        </is>
      </c>
    </row>
    <row r="4732" ht="31" customHeight="1" s="99">
      <c r="A4732" s="212" t="inlineStr">
        <is>
          <t>CDM-04731</t>
        </is>
      </c>
      <c r="B4732" s="212" t="inlineStr">
        <is>
          <t>CHR-SRC277-035</t>
        </is>
      </c>
      <c r="C4732" s="212" t="inlineStr">
        <is>
          <t>Virāṭa</t>
        </is>
      </c>
      <c r="D4732" s="213" t="inlineStr">
        <is>
          <t>SRC-277</t>
        </is>
      </c>
      <c r="E4732" s="213" t="inlineStr">
        <is>
          <t>roles_and_vocations</t>
        </is>
      </c>
      <c r="F4732" s="213" t="inlineStr">
        <is>
          <t>king</t>
        </is>
      </c>
      <c r="G4732" s="213" t="inlineStr"/>
      <c r="H4732" s="213" t="inlineStr"/>
      <c r="I4732" s="213" t="inlineStr">
        <is>
          <t>moderate</t>
        </is>
      </c>
      <c r="J4732" s="213" t="inlineStr"/>
    </row>
    <row r="4733" ht="31" customHeight="1" s="99">
      <c r="A4733" s="215" t="inlineStr">
        <is>
          <t>CDM-04732</t>
        </is>
      </c>
      <c r="B4733" s="215" t="inlineStr">
        <is>
          <t>CHR-SRC277-001</t>
        </is>
      </c>
      <c r="C4733" s="215" t="inlineStr">
        <is>
          <t>Vyāsa</t>
        </is>
      </c>
      <c r="D4733" s="216" t="inlineStr">
        <is>
          <t>SRC-277</t>
        </is>
      </c>
      <c r="E4733" s="216" t="inlineStr">
        <is>
          <t>being_types</t>
        </is>
      </c>
      <c r="F4733" s="216" t="inlineStr">
        <is>
          <t>human/mortal</t>
        </is>
      </c>
      <c r="G4733" s="216" t="inlineStr"/>
      <c r="H4733" s="216" t="inlineStr"/>
      <c r="I4733" s="216" t="inlineStr">
        <is>
          <t>high</t>
        </is>
      </c>
      <c r="J4733" s="216" t="inlineStr">
        <is>
          <t>Narrative status only, not a varna or ethnicity label.</t>
        </is>
      </c>
    </row>
    <row r="4734" ht="31" customHeight="1" s="99">
      <c r="A4734" s="212" t="inlineStr">
        <is>
          <t>CDM-04733</t>
        </is>
      </c>
      <c r="B4734" s="212" t="inlineStr">
        <is>
          <t>CHR-SRC277-001</t>
        </is>
      </c>
      <c r="C4734" s="212" t="inlineStr">
        <is>
          <t>Vyāsa</t>
        </is>
      </c>
      <c r="D4734" s="213" t="inlineStr">
        <is>
          <t>SRC-277</t>
        </is>
      </c>
      <c r="E4734" s="213" t="inlineStr">
        <is>
          <t>roles_and_vocations</t>
        </is>
      </c>
      <c r="F4734" s="213" t="inlineStr">
        <is>
          <t>sage</t>
        </is>
      </c>
      <c r="G4734" s="213" t="inlineStr"/>
      <c r="H4734" s="213" t="inlineStr"/>
      <c r="I4734" s="213" t="inlineStr">
        <is>
          <t>moderate</t>
        </is>
      </c>
      <c r="J4734" s="213" t="inlineStr"/>
    </row>
    <row r="4735" ht="31" customHeight="1" s="99">
      <c r="A4735" s="215" t="inlineStr">
        <is>
          <t>CDM-04734</t>
        </is>
      </c>
      <c r="B4735" s="215" t="inlineStr">
        <is>
          <t>CHR-SRC277-015</t>
        </is>
      </c>
      <c r="C4735" s="215" t="inlineStr">
        <is>
          <t>Yudhiṣṭhira</t>
        </is>
      </c>
      <c r="D4735" s="216" t="inlineStr">
        <is>
          <t>SRC-277</t>
        </is>
      </c>
      <c r="E4735" s="216" t="inlineStr">
        <is>
          <t>being_types</t>
        </is>
      </c>
      <c r="F4735" s="216" t="inlineStr">
        <is>
          <t>human/mortal</t>
        </is>
      </c>
      <c r="G4735" s="216" t="inlineStr"/>
      <c r="H4735" s="216" t="inlineStr"/>
      <c r="I4735" s="216" t="inlineStr">
        <is>
          <t>high</t>
        </is>
      </c>
      <c r="J4735" s="216" t="inlineStr">
        <is>
          <t>Narrative status only, not a varna or ethnicity label.</t>
        </is>
      </c>
    </row>
    <row r="4736" ht="31" customHeight="1" s="99">
      <c r="A4736" s="212" t="inlineStr">
        <is>
          <t>CDM-04735</t>
        </is>
      </c>
      <c r="B4736" s="212" t="inlineStr">
        <is>
          <t>CHR-SRC277-015</t>
        </is>
      </c>
      <c r="C4736" s="212" t="inlineStr">
        <is>
          <t>Yudhiṣṭhira</t>
        </is>
      </c>
      <c r="D4736" s="213" t="inlineStr">
        <is>
          <t>SRC-277</t>
        </is>
      </c>
      <c r="E4736" s="213" t="inlineStr">
        <is>
          <t>roles_and_vocations</t>
        </is>
      </c>
      <c r="F4736" s="213" t="inlineStr">
        <is>
          <t>king</t>
        </is>
      </c>
      <c r="G4736" s="213" t="inlineStr"/>
      <c r="H4736" s="213" t="inlineStr"/>
      <c r="I4736" s="213" t="inlineStr">
        <is>
          <t>moderate</t>
        </is>
      </c>
      <c r="J4736" s="213" t="inlineStr"/>
    </row>
    <row r="4737" ht="31" customHeight="1" s="99">
      <c r="A4737" s="215" t="inlineStr">
        <is>
          <t>CDM-04736</t>
        </is>
      </c>
      <c r="B4737" s="215" t="inlineStr">
        <is>
          <t>CHR-SRC277-015</t>
        </is>
      </c>
      <c r="C4737" s="215" t="inlineStr">
        <is>
          <t>Yudhiṣṭhira</t>
        </is>
      </c>
      <c r="D4737" s="216" t="inlineStr">
        <is>
          <t>SRC-277</t>
        </is>
      </c>
      <c r="E4737" s="216" t="inlineStr">
        <is>
          <t>metaphysical_laws_and_rituals</t>
        </is>
      </c>
      <c r="F4737" s="216" t="inlineStr">
        <is>
          <t>dharma</t>
        </is>
      </c>
      <c r="G4737" s="216" t="inlineStr"/>
      <c r="H4737" s="216" t="inlineStr"/>
      <c r="I4737" s="216" t="inlineStr">
        <is>
          <t>moderate</t>
        </is>
      </c>
      <c r="J4737" s="216" t="inlineStr">
        <is>
          <t>Do not reduce dharma to a generic moral alignment.</t>
        </is>
      </c>
    </row>
    <row r="4738" ht="31" customHeight="1" s="99">
      <c r="A4738" s="212" t="inlineStr">
        <is>
          <t>CDM-04737</t>
        </is>
      </c>
      <c r="B4738" s="212" t="inlineStr">
        <is>
          <t>CHR-SRC277-038</t>
        </is>
      </c>
      <c r="C4738" s="212" t="inlineStr">
        <is>
          <t>Yuyutsu</t>
        </is>
      </c>
      <c r="D4738" s="213" t="inlineStr">
        <is>
          <t>SRC-277</t>
        </is>
      </c>
      <c r="E4738" s="213" t="inlineStr">
        <is>
          <t>being_types</t>
        </is>
      </c>
      <c r="F4738" s="213" t="inlineStr">
        <is>
          <t>human/mortal</t>
        </is>
      </c>
      <c r="G4738" s="213" t="inlineStr"/>
      <c r="H4738" s="213" t="inlineStr"/>
      <c r="I4738" s="213" t="inlineStr">
        <is>
          <t>high</t>
        </is>
      </c>
      <c r="J4738" s="213" t="inlineStr">
        <is>
          <t>Narrative status only, not a varna or ethnicity label.</t>
        </is>
      </c>
    </row>
    <row r="4739" ht="31" customHeight="1" s="99">
      <c r="A4739" s="215" t="inlineStr">
        <is>
          <t>CDM-04738</t>
        </is>
      </c>
      <c r="B4739" s="215" t="inlineStr">
        <is>
          <t>CHR-SRC277-038</t>
        </is>
      </c>
      <c r="C4739" s="215" t="inlineStr">
        <is>
          <t>Yuyutsu</t>
        </is>
      </c>
      <c r="D4739" s="216" t="inlineStr">
        <is>
          <t>SRC-277</t>
        </is>
      </c>
      <c r="E4739" s="216" t="inlineStr">
        <is>
          <t>roles_and_vocations</t>
        </is>
      </c>
      <c r="F4739" s="216" t="inlineStr">
        <is>
          <t>warrior</t>
        </is>
      </c>
      <c r="G4739" s="216" t="inlineStr"/>
      <c r="H4739" s="216" t="inlineStr"/>
      <c r="I4739" s="216" t="inlineStr">
        <is>
          <t>moderate</t>
        </is>
      </c>
      <c r="J4739" s="216" t="inlineStr"/>
    </row>
    <row r="4740" ht="31" customHeight="1" s="99">
      <c r="A4740" s="212" t="inlineStr">
        <is>
          <t>CDM-04739</t>
        </is>
      </c>
      <c r="B4740" s="212" t="inlineStr">
        <is>
          <t>CHR-SRC277-014</t>
        </is>
      </c>
      <c r="C4740" s="212" t="inlineStr">
        <is>
          <t>Śakuni</t>
        </is>
      </c>
      <c r="D4740" s="213" t="inlineStr">
        <is>
          <t>SRC-277</t>
        </is>
      </c>
      <c r="E4740" s="213" t="inlineStr">
        <is>
          <t>being_types</t>
        </is>
      </c>
      <c r="F4740" s="213" t="inlineStr">
        <is>
          <t>human/mortal</t>
        </is>
      </c>
      <c r="G4740" s="213" t="inlineStr"/>
      <c r="H4740" s="213" t="inlineStr"/>
      <c r="I4740" s="213" t="inlineStr">
        <is>
          <t>high</t>
        </is>
      </c>
      <c r="J4740" s="213" t="inlineStr">
        <is>
          <t>Narrative status only, not a varna or ethnicity label.</t>
        </is>
      </c>
    </row>
    <row r="4741" ht="31" customHeight="1" s="99">
      <c r="A4741" s="215" t="inlineStr">
        <is>
          <t>CDM-04740</t>
        </is>
      </c>
      <c r="B4741" s="215" t="inlineStr">
        <is>
          <t>CHR-SRC277-014</t>
        </is>
      </c>
      <c r="C4741" s="215" t="inlineStr">
        <is>
          <t>Śakuni</t>
        </is>
      </c>
      <c r="D4741" s="216" t="inlineStr">
        <is>
          <t>SRC-277</t>
        </is>
      </c>
      <c r="E4741" s="216" t="inlineStr">
        <is>
          <t>roles_and_vocations</t>
        </is>
      </c>
      <c r="F4741" s="216" t="inlineStr">
        <is>
          <t>gambler/strategist</t>
        </is>
      </c>
      <c r="G4741" s="216" t="inlineStr"/>
      <c r="H4741" s="216" t="inlineStr"/>
      <c r="I4741" s="216" t="inlineStr">
        <is>
          <t>moderate</t>
        </is>
      </c>
      <c r="J4741" s="216" t="inlineStr"/>
    </row>
    <row r="4742" ht="31" customHeight="1" s="99">
      <c r="A4742" s="212" t="inlineStr">
        <is>
          <t>CDM-04741</t>
        </is>
      </c>
      <c r="B4742" s="212" t="inlineStr">
        <is>
          <t>CHR-SRC277-033</t>
        </is>
      </c>
      <c r="C4742" s="212" t="inlineStr">
        <is>
          <t>Śalya</t>
        </is>
      </c>
      <c r="D4742" s="213" t="inlineStr">
        <is>
          <t>SRC-277</t>
        </is>
      </c>
      <c r="E4742" s="213" t="inlineStr">
        <is>
          <t>being_types</t>
        </is>
      </c>
      <c r="F4742" s="213" t="inlineStr">
        <is>
          <t>human/mortal</t>
        </is>
      </c>
      <c r="G4742" s="213" t="inlineStr"/>
      <c r="H4742" s="213" t="inlineStr"/>
      <c r="I4742" s="213" t="inlineStr">
        <is>
          <t>high</t>
        </is>
      </c>
      <c r="J4742" s="213" t="inlineStr">
        <is>
          <t>Narrative status only, not a varna or ethnicity label.</t>
        </is>
      </c>
    </row>
    <row r="4743" ht="31" customHeight="1" s="99">
      <c r="A4743" s="215" t="inlineStr">
        <is>
          <t>CDM-04742</t>
        </is>
      </c>
      <c r="B4743" s="215" t="inlineStr">
        <is>
          <t>CHR-SRC277-033</t>
        </is>
      </c>
      <c r="C4743" s="215" t="inlineStr">
        <is>
          <t>Śalya</t>
        </is>
      </c>
      <c r="D4743" s="216" t="inlineStr">
        <is>
          <t>SRC-277</t>
        </is>
      </c>
      <c r="E4743" s="216" t="inlineStr">
        <is>
          <t>roles_and_vocations</t>
        </is>
      </c>
      <c r="F4743" s="216" t="inlineStr">
        <is>
          <t>charioteer</t>
        </is>
      </c>
      <c r="G4743" s="216" t="inlineStr"/>
      <c r="H4743" s="216" t="inlineStr"/>
      <c r="I4743" s="216" t="inlineStr">
        <is>
          <t>moderate</t>
        </is>
      </c>
      <c r="J4743" s="216" t="inlineStr"/>
    </row>
    <row r="4744" ht="31" customHeight="1" s="99">
      <c r="A4744" s="212" t="inlineStr">
        <is>
          <t>CDM-04743</t>
        </is>
      </c>
      <c r="B4744" s="212" t="inlineStr">
        <is>
          <t>CHR-SRC277-033</t>
        </is>
      </c>
      <c r="C4744" s="212" t="inlineStr">
        <is>
          <t>Śalya</t>
        </is>
      </c>
      <c r="D4744" s="213" t="inlineStr">
        <is>
          <t>SRC-277</t>
        </is>
      </c>
      <c r="E4744" s="213" t="inlineStr">
        <is>
          <t>roles_and_vocations</t>
        </is>
      </c>
      <c r="F4744" s="213" t="inlineStr">
        <is>
          <t>warrior</t>
        </is>
      </c>
      <c r="G4744" s="213" t="inlineStr"/>
      <c r="H4744" s="213" t="inlineStr"/>
      <c r="I4744" s="213" t="inlineStr">
        <is>
          <t>moderate</t>
        </is>
      </c>
      <c r="J4744" s="213" t="inlineStr"/>
    </row>
    <row r="4745" ht="31" customHeight="1" s="99">
      <c r="A4745" s="215" t="inlineStr">
        <is>
          <t>CDM-04744</t>
        </is>
      </c>
      <c r="B4745" s="215" t="inlineStr">
        <is>
          <t>CHR-SRC277-030</t>
        </is>
      </c>
      <c r="C4745" s="215" t="inlineStr">
        <is>
          <t>Śikhaṇḍin</t>
        </is>
      </c>
      <c r="D4745" s="216" t="inlineStr">
        <is>
          <t>SRC-277</t>
        </is>
      </c>
      <c r="E4745" s="216" t="inlineStr">
        <is>
          <t>being_types</t>
        </is>
      </c>
      <c r="F4745" s="216" t="inlineStr">
        <is>
          <t>human/mortal</t>
        </is>
      </c>
      <c r="G4745" s="216" t="inlineStr"/>
      <c r="H4745" s="216" t="inlineStr"/>
      <c r="I4745" s="216" t="inlineStr">
        <is>
          <t>high</t>
        </is>
      </c>
      <c r="J4745" s="216" t="inlineStr">
        <is>
          <t>Narrative status only, not a varna or ethnicity label.</t>
        </is>
      </c>
    </row>
    <row r="4746" ht="31" customHeight="1" s="99">
      <c r="A4746" s="212" t="inlineStr">
        <is>
          <t>CDM-04745</t>
        </is>
      </c>
      <c r="B4746" s="212" t="inlineStr">
        <is>
          <t>CHR-SRC277-030</t>
        </is>
      </c>
      <c r="C4746" s="212" t="inlineStr">
        <is>
          <t>Śikhaṇḍin</t>
        </is>
      </c>
      <c r="D4746" s="213" t="inlineStr">
        <is>
          <t>SRC-277</t>
        </is>
      </c>
      <c r="E4746" s="213" t="inlineStr">
        <is>
          <t>roles_and_vocations</t>
        </is>
      </c>
      <c r="F4746" s="213" t="inlineStr">
        <is>
          <t>warrior</t>
        </is>
      </c>
      <c r="G4746" s="213" t="inlineStr"/>
      <c r="H4746" s="213" t="inlineStr"/>
      <c r="I4746" s="213" t="inlineStr">
        <is>
          <t>moderate</t>
        </is>
      </c>
      <c r="J4746" s="213" t="inlineStr"/>
    </row>
    <row r="4747" ht="31" customHeight="1" s="99">
      <c r="A4747" s="215" t="inlineStr">
        <is>
          <t>CDM-04746</t>
        </is>
      </c>
      <c r="B4747" s="215" t="inlineStr">
        <is>
          <t>CHR-SRC277-041</t>
        </is>
      </c>
      <c r="C4747" s="215" t="inlineStr">
        <is>
          <t>Śiśupāla</t>
        </is>
      </c>
      <c r="D4747" s="216" t="inlineStr">
        <is>
          <t>SRC-277</t>
        </is>
      </c>
      <c r="E4747" s="216" t="inlineStr">
        <is>
          <t>being_types</t>
        </is>
      </c>
      <c r="F4747" s="216" t="inlineStr">
        <is>
          <t>human/mortal</t>
        </is>
      </c>
      <c r="G4747" s="216" t="inlineStr"/>
      <c r="H4747" s="216" t="inlineStr"/>
      <c r="I4747" s="216" t="inlineStr">
        <is>
          <t>high</t>
        </is>
      </c>
      <c r="J4747" s="216" t="inlineStr">
        <is>
          <t>Narrative status only, not a varna or ethnicity label.</t>
        </is>
      </c>
    </row>
    <row r="4748" ht="31" customHeight="1" s="99">
      <c r="A4748" s="212" t="inlineStr">
        <is>
          <t>CDM-04747</t>
        </is>
      </c>
      <c r="B4748" s="212" t="inlineStr">
        <is>
          <t>CHR-SRC277-041</t>
        </is>
      </c>
      <c r="C4748" s="212" t="inlineStr">
        <is>
          <t>Śiśupāla</t>
        </is>
      </c>
      <c r="D4748" s="213" t="inlineStr">
        <is>
          <t>SRC-277</t>
        </is>
      </c>
      <c r="E4748" s="213" t="inlineStr">
        <is>
          <t>roles_and_vocations</t>
        </is>
      </c>
      <c r="F4748" s="213" t="inlineStr">
        <is>
          <t>king</t>
        </is>
      </c>
      <c r="G4748" s="213" t="inlineStr"/>
      <c r="H4748" s="213" t="inlineStr"/>
      <c r="I4748" s="213" t="inlineStr">
        <is>
          <t>moderate</t>
        </is>
      </c>
      <c r="J4748" s="213" t="inlineStr"/>
    </row>
    <row r="4749" ht="31" customHeight="1" s="99">
      <c r="A4749" s="215" t="inlineStr">
        <is>
          <t>CDM-04748</t>
        </is>
      </c>
      <c r="B4749" s="215" t="inlineStr">
        <is>
          <t>CHR-SRC278-003</t>
        </is>
      </c>
      <c r="C4749" s="215" t="inlineStr">
        <is>
          <t>Arjuna</t>
        </is>
      </c>
      <c r="D4749" s="216" t="inlineStr">
        <is>
          <t>SRC-278</t>
        </is>
      </c>
      <c r="E4749" s="216" t="inlineStr">
        <is>
          <t>roles_and_vocations</t>
        </is>
      </c>
      <c r="F4749" s="216" t="inlineStr">
        <is>
          <t>śiṣya (student/disciple)</t>
        </is>
      </c>
      <c r="G4749" s="216" t="inlineStr"/>
      <c r="H4749" s="216" t="inlineStr"/>
      <c r="I4749" s="216" t="inlineStr">
        <is>
          <t>high</t>
        </is>
      </c>
      <c r="J4749" s="216" t="inlineStr">
        <is>
          <t>Arjuna explicitly uses śiṣya of himself in 2.7; this is not a transferable RPG training class.</t>
        </is>
      </c>
    </row>
    <row r="4750" ht="31" customHeight="1" s="99">
      <c r="A4750" s="212" t="inlineStr">
        <is>
          <t>CDM-04749</t>
        </is>
      </c>
      <c r="B4750" s="212" t="inlineStr">
        <is>
          <t>CHR-SRC278-003</t>
        </is>
      </c>
      <c r="C4750" s="212" t="inlineStr">
        <is>
          <t>Arjuna</t>
        </is>
      </c>
      <c r="D4750" s="213" t="inlineStr">
        <is>
          <t>SRC-278</t>
        </is>
      </c>
      <c r="E4750" s="213" t="inlineStr">
        <is>
          <t>power_traditions</t>
        </is>
      </c>
      <c r="F4750" s="213" t="inlineStr">
        <is>
          <t>yoga and dharma instruction</t>
        </is>
      </c>
      <c r="G4750" s="213" t="inlineStr"/>
      <c r="H4750" s="213" t="inlineStr"/>
      <c r="I4750" s="213" t="inlineStr">
        <is>
          <t>high</t>
        </is>
      </c>
      <c r="J4750" s="213" t="inlineStr">
        <is>
          <t>The dialogue's ethical, philosophical, and religious teaching is retained as context, not as a character power loadout.</t>
        </is>
      </c>
    </row>
    <row r="4751" ht="31" customHeight="1" s="99">
      <c r="A4751" s="215" t="inlineStr">
        <is>
          <t>CDM-04750</t>
        </is>
      </c>
      <c r="B4751" s="215" t="inlineStr">
        <is>
          <t>CHR-SRC278-003</t>
        </is>
      </c>
      <c r="C4751" s="215" t="inlineStr">
        <is>
          <t>Arjuna</t>
        </is>
      </c>
      <c r="D4751" s="216" t="inlineStr">
        <is>
          <t>SRC-278</t>
        </is>
      </c>
      <c r="E4751" s="216" t="inlineStr">
        <is>
          <t>states_and_transformations</t>
        </is>
      </c>
      <c r="F4751" s="216" t="inlineStr">
        <is>
          <t>divya cakṣus (divine sight)</t>
        </is>
      </c>
      <c r="G4751" s="216" t="inlineStr"/>
      <c r="H4751" s="216" t="inlineStr"/>
      <c r="I4751" s="216" t="inlineStr">
        <is>
          <t>high</t>
        </is>
      </c>
      <c r="J4751" s="216" t="inlineStr">
        <is>
          <t>Kṛṣṇa grants sight in 11.8 for a particular revelatory vision; no generic transformation category is implied.</t>
        </is>
      </c>
    </row>
    <row r="4752" ht="31" customHeight="1" s="99">
      <c r="A4752" s="212" t="inlineStr">
        <is>
          <t>CDM-04751</t>
        </is>
      </c>
      <c r="B4752" s="212" t="inlineStr">
        <is>
          <t>CHR-SRC278-003</t>
        </is>
      </c>
      <c r="C4752" s="212" t="inlineStr">
        <is>
          <t>Arjuna</t>
        </is>
      </c>
      <c r="D4752" s="213" t="inlineStr">
        <is>
          <t>SRC-278</t>
        </is>
      </c>
      <c r="E4752" s="213" t="inlineStr">
        <is>
          <t>metaphysical_laws_and_rituals</t>
        </is>
      </c>
      <c r="F4752" s="213" t="inlineStr">
        <is>
          <t>dharma</t>
        </is>
      </c>
      <c r="G4752" s="213" t="inlineStr"/>
      <c r="H4752" s="213" t="inlineStr"/>
      <c r="I4752" s="213" t="inlineStr">
        <is>
          <t>high</t>
        </is>
      </c>
      <c r="J4752" s="213" t="inlineStr">
        <is>
          <t>Arjuna says his mind is confused concerning dharma in 2.7; the term is not reduced to alignment or a single English duty.</t>
        </is>
      </c>
    </row>
    <row r="4753" ht="31" customHeight="1" s="99">
      <c r="A4753" s="215" t="inlineStr">
        <is>
          <t>CDM-04752</t>
        </is>
      </c>
      <c r="B4753" s="215" t="inlineStr">
        <is>
          <t>CHR-SRC278-001</t>
        </is>
      </c>
      <c r="C4753" s="215" t="inlineStr">
        <is>
          <t>Dhṛtarāṣṭra</t>
        </is>
      </c>
      <c r="D4753" s="216" t="inlineStr">
        <is>
          <t>SRC-278</t>
        </is>
      </c>
      <c r="E4753" s="216" t="inlineStr">
        <is>
          <t>roles_and_vocations</t>
        </is>
      </c>
      <c r="F4753" s="216" t="inlineStr">
        <is>
          <t>framing questioner</t>
        </is>
      </c>
      <c r="G4753" s="216" t="inlineStr"/>
      <c r="H4753" s="216" t="inlineStr"/>
      <c r="I4753" s="216" t="inlineStr">
        <is>
          <t>high</t>
        </is>
      </c>
      <c r="J4753" s="216" t="inlineStr">
        <is>
          <t>Narrative function in this bounded dialogue; it does not import the wider epic's royal biography.</t>
        </is>
      </c>
    </row>
    <row r="4754" ht="31" customHeight="1" s="99">
      <c r="A4754" s="212" t="inlineStr">
        <is>
          <t>CDM-04753</t>
        </is>
      </c>
      <c r="B4754" s="212" t="inlineStr">
        <is>
          <t>CHR-SRC278-004</t>
        </is>
      </c>
      <c r="C4754" s="212" t="inlineStr">
        <is>
          <t>Kṛṣṇa</t>
        </is>
      </c>
      <c r="D4754" s="213" t="inlineStr">
        <is>
          <t>SRC-278</t>
        </is>
      </c>
      <c r="E4754" s="213" t="inlineStr">
        <is>
          <t>being_types</t>
        </is>
      </c>
      <c r="F4754" s="213" t="inlineStr">
        <is>
          <t>Kṛṣṇa's self-disclosure in the declared Gītā witness</t>
        </is>
      </c>
      <c r="G4754" s="213" t="inlineStr"/>
      <c r="H4754" s="213" t="inlineStr"/>
      <c r="I4754" s="213" t="inlineStr">
        <is>
          <t>high</t>
        </is>
      </c>
      <c r="J4754" s="213" t="inlineStr">
        <is>
          <t>The text's divine and theological claims are retained in their own terms; no species or pantheon-equivalence mapping is made.</t>
        </is>
      </c>
    </row>
    <row r="4755" ht="31" customHeight="1" s="99">
      <c r="A4755" s="215" t="inlineStr">
        <is>
          <t>CDM-04754</t>
        </is>
      </c>
      <c r="B4755" s="215" t="inlineStr">
        <is>
          <t>CHR-SRC278-004</t>
        </is>
      </c>
      <c r="C4755" s="215" t="inlineStr">
        <is>
          <t>Kṛṣṇa</t>
        </is>
      </c>
      <c r="D4755" s="216" t="inlineStr">
        <is>
          <t>SRC-278</t>
        </is>
      </c>
      <c r="E4755" s="216" t="inlineStr">
        <is>
          <t>roles_and_vocations</t>
        </is>
      </c>
      <c r="F4755" s="216" t="inlineStr">
        <is>
          <t>teacher in Kṛṣṇa–Arjuna dialogue</t>
        </is>
      </c>
      <c r="G4755" s="216" t="inlineStr"/>
      <c r="H4755" s="216" t="inlineStr"/>
      <c r="I4755" s="216" t="inlineStr">
        <is>
          <t>high</t>
        </is>
      </c>
      <c r="J4755" s="216" t="inlineStr">
        <is>
          <t>Established by Arjuna's explicit request for instruction in 2.7.</t>
        </is>
      </c>
    </row>
    <row r="4756" ht="31" customHeight="1" s="99">
      <c r="A4756" s="212" t="inlineStr">
        <is>
          <t>CDM-04755</t>
        </is>
      </c>
      <c r="B4756" s="212" t="inlineStr">
        <is>
          <t>CHR-SRC278-004</t>
        </is>
      </c>
      <c r="C4756" s="212" t="inlineStr">
        <is>
          <t>Kṛṣṇa</t>
        </is>
      </c>
      <c r="D4756" s="213" t="inlineStr">
        <is>
          <t>SRC-278</t>
        </is>
      </c>
      <c r="E4756" s="213" t="inlineStr">
        <is>
          <t>power_traditions</t>
        </is>
      </c>
      <c r="F4756" s="213" t="inlineStr">
        <is>
          <t>yoga; bhakti instruction</t>
        </is>
      </c>
      <c r="G4756" s="213" t="inlineStr"/>
      <c r="H4756" s="213" t="inlineStr"/>
      <c r="I4756" s="213" t="inlineStr">
        <is>
          <t>high</t>
        </is>
      </c>
      <c r="J4756" s="213" t="inlineStr">
        <is>
          <t>Source-native teaching vocabulary, not a magic discipline or character build.</t>
        </is>
      </c>
    </row>
    <row r="4757" ht="31" customHeight="1" s="99">
      <c r="A4757" s="215" t="inlineStr">
        <is>
          <t>CDM-04756</t>
        </is>
      </c>
      <c r="B4757" s="215" t="inlineStr">
        <is>
          <t>CHR-SRC278-004</t>
        </is>
      </c>
      <c r="C4757" s="215" t="inlineStr">
        <is>
          <t>Kṛṣṇa</t>
        </is>
      </c>
      <c r="D4757" s="216" t="inlineStr">
        <is>
          <t>SRC-278</t>
        </is>
      </c>
      <c r="E4757" s="216" t="inlineStr">
        <is>
          <t>states_and_transformations</t>
        </is>
      </c>
      <c r="F4757" s="216" t="inlineStr">
        <is>
          <t>bestowal of divya cakṣus</t>
        </is>
      </c>
      <c r="G4757" s="216" t="inlineStr"/>
      <c r="H4757" s="216" t="inlineStr"/>
      <c r="I4757" s="216" t="inlineStr">
        <is>
          <t>high</t>
        </is>
      </c>
      <c r="J4757" s="216" t="inlineStr">
        <is>
          <t>11.8's vision-specific act; do not flatten it to a buff or transformation mechanic.</t>
        </is>
      </c>
    </row>
    <row r="4758" ht="31" customHeight="1" s="99">
      <c r="A4758" s="212" t="inlineStr">
        <is>
          <t>CDM-04757</t>
        </is>
      </c>
      <c r="B4758" s="212" t="inlineStr">
        <is>
          <t>CHR-SRC278-004</t>
        </is>
      </c>
      <c r="C4758" s="212" t="inlineStr">
        <is>
          <t>Kṛṣṇa</t>
        </is>
      </c>
      <c r="D4758" s="213" t="inlineStr">
        <is>
          <t>SRC-278</t>
        </is>
      </c>
      <c r="E4758" s="213" t="inlineStr">
        <is>
          <t>cosmologies_and_realms</t>
        </is>
      </c>
      <c r="F4758" s="213" t="inlineStr">
        <is>
          <t>aiśvara yoga</t>
        </is>
      </c>
      <c r="G4758" s="213" t="inlineStr"/>
      <c r="H4758" s="213" t="inlineStr"/>
      <c r="I4758" s="213" t="inlineStr">
        <is>
          <t>high</t>
        </is>
      </c>
      <c r="J4758" s="213" t="inlineStr">
        <is>
          <t>Kṛṣṇa's own lordly/sovereign yoga in 11.8; translations and theological interpretations differ.</t>
        </is>
      </c>
    </row>
    <row r="4759" ht="31" customHeight="1" s="99">
      <c r="A4759" s="215" t="inlineStr">
        <is>
          <t>CDM-04758</t>
        </is>
      </c>
      <c r="B4759" s="215" t="inlineStr">
        <is>
          <t>CHR-SRC278-002</t>
        </is>
      </c>
      <c r="C4759" s="215" t="inlineStr">
        <is>
          <t>Sañjaya</t>
        </is>
      </c>
      <c r="D4759" s="216" t="inlineStr">
        <is>
          <t>SRC-278</t>
        </is>
      </c>
      <c r="E4759" s="216" t="inlineStr">
        <is>
          <t>roles_and_vocations</t>
        </is>
      </c>
      <c r="F4759" s="216" t="inlineStr">
        <is>
          <t>reporting narrator</t>
        </is>
      </c>
      <c r="G4759" s="216" t="inlineStr"/>
      <c r="H4759" s="216" t="inlineStr"/>
      <c r="I4759" s="216" t="inlineStr">
        <is>
          <t>high</t>
        </is>
      </c>
      <c r="J4759" s="216" t="inlineStr">
        <is>
          <t>Textual speaking role, not a generic narrator class.</t>
        </is>
      </c>
    </row>
    <row r="4760" ht="31" customHeight="1" s="99">
      <c r="A4760" s="212" t="inlineStr">
        <is>
          <t>CDM-04759</t>
        </is>
      </c>
      <c r="B4760" s="212" t="inlineStr">
        <is>
          <t>CHR-SRC278-002</t>
        </is>
      </c>
      <c r="C4760" s="212" t="inlineStr">
        <is>
          <t>Sañjaya</t>
        </is>
      </c>
      <c r="D4760" s="213" t="inlineStr">
        <is>
          <t>SRC-278</t>
        </is>
      </c>
      <c r="E4760" s="213" t="inlineStr">
        <is>
          <t>power_traditions</t>
        </is>
      </c>
      <c r="F4760" s="213" t="inlineStr">
        <is>
          <t>Vyāsa-prasāda / divya perception framing</t>
        </is>
      </c>
      <c r="G4760" s="213" t="inlineStr"/>
      <c r="H4760" s="213" t="inlineStr"/>
      <c r="I4760" s="213" t="inlineStr">
        <is>
          <t>moderate</t>
        </is>
      </c>
      <c r="J4760" s="213" t="inlineStr">
        <is>
          <t>18.75 attributes his hearing to Vyāsa's favour; its commentarial explanations are not flattened into a supernatural ability system.</t>
        </is>
      </c>
    </row>
    <row r="4761" ht="31" customHeight="1" s="99">
      <c r="A4761" s="215" t="inlineStr">
        <is>
          <t>CDM-04760</t>
        </is>
      </c>
      <c r="B4761" s="215" t="inlineStr">
        <is>
          <t>CHR-SRC279-007</t>
        </is>
      </c>
      <c r="C4761" s="215" t="inlineStr">
        <is>
          <t>Chang’e</t>
        </is>
      </c>
      <c r="D4761" s="216" t="inlineStr">
        <is>
          <t>SRC-279</t>
        </is>
      </c>
      <c r="E4761" s="216" t="inlineStr">
        <is>
          <t>being_types</t>
        </is>
      </c>
      <c r="F4761" s="216" t="inlineStr">
        <is>
          <t>lunar-transformed figure</t>
        </is>
      </c>
      <c r="G4761" s="216" t="inlineStr"/>
      <c r="H4761" s="216" t="inlineStr"/>
      <c r="I4761" s="216" t="inlineStr">
        <is>
          <t>moderate</t>
        </is>
      </c>
      <c r="J4761" s="216" t="inlineStr">
        <is>
          <t>Translation and later identification vary.</t>
        </is>
      </c>
    </row>
    <row r="4762" ht="31" customHeight="1" s="99">
      <c r="A4762" s="212" t="inlineStr">
        <is>
          <t>CDM-04761</t>
        </is>
      </c>
      <c r="B4762" s="212" t="inlineStr">
        <is>
          <t>CHR-SRC279-007</t>
        </is>
      </c>
      <c r="C4762" s="212" t="inlineStr">
        <is>
          <t>Chang’e</t>
        </is>
      </c>
      <c r="D4762" s="213" t="inlineStr">
        <is>
          <t>SRC-279</t>
        </is>
      </c>
      <c r="E4762" s="213" t="inlineStr">
        <is>
          <t>states_and_transformations</t>
        </is>
      </c>
      <c r="F4762" s="213" t="inlineStr">
        <is>
          <t>elixir-mediated ascent</t>
        </is>
      </c>
      <c r="G4762" s="213" t="inlineStr"/>
      <c r="H4762" s="213" t="inlineStr"/>
      <c r="I4762" s="213" t="inlineStr">
        <is>
          <t>low</t>
        </is>
      </c>
      <c r="J4762" s="213" t="inlineStr">
        <is>
          <t>Very broad crosswalk; not an exact ritual category.</t>
        </is>
      </c>
    </row>
    <row r="4763" ht="31" customHeight="1" s="99">
      <c r="A4763" s="215" t="inlineStr">
        <is>
          <t>CDM-04762</t>
        </is>
      </c>
      <c r="B4763" s="215" t="inlineStr">
        <is>
          <t>CHR-SRC279-007</t>
        </is>
      </c>
      <c r="C4763" s="215" t="inlineStr">
        <is>
          <t>Chang’e</t>
        </is>
      </c>
      <c r="D4763" s="216" t="inlineStr">
        <is>
          <t>SRC-279</t>
        </is>
      </c>
      <c r="E4763" s="216" t="inlineStr">
        <is>
          <t>cosmologies_and_realms</t>
        </is>
      </c>
      <c r="F4763" s="216" t="inlineStr">
        <is>
          <t>moon</t>
        </is>
      </c>
      <c r="G4763" s="216" t="inlineStr"/>
      <c r="H4763" s="216" t="inlineStr"/>
      <c r="I4763" s="216" t="inlineStr">
        <is>
          <t>high</t>
        </is>
      </c>
      <c r="J4763" s="216" t="inlineStr">
        <is>
          <t>Specific destination in the cited account.</t>
        </is>
      </c>
    </row>
    <row r="4764" ht="31" customHeight="1" s="99">
      <c r="A4764" s="212" t="inlineStr">
        <is>
          <t>CDM-04763</t>
        </is>
      </c>
      <c r="B4764" s="212" t="inlineStr">
        <is>
          <t>CHR-SRC279-016</t>
        </is>
      </c>
      <c r="C4764" s="212" t="inlineStr">
        <is>
          <t>Dizang</t>
        </is>
      </c>
      <c r="D4764" s="213" t="inlineStr">
        <is>
          <t>SRC-279</t>
        </is>
      </c>
      <c r="E4764" s="213" t="inlineStr">
        <is>
          <t>being_types</t>
        </is>
      </c>
      <c r="F4764" s="213" t="inlineStr">
        <is>
          <t>Buddhist bodhisattva</t>
        </is>
      </c>
      <c r="G4764" s="213" t="inlineStr"/>
      <c r="H4764" s="213" t="inlineStr"/>
      <c r="I4764" s="213" t="inlineStr">
        <is>
          <t>high</t>
        </is>
      </c>
      <c r="J4764" s="213" t="inlineStr">
        <is>
          <t>No generic deity/class mapping.</t>
        </is>
      </c>
    </row>
    <row r="4765" ht="31" customHeight="1" s="99">
      <c r="A4765" s="215" t="inlineStr">
        <is>
          <t>CDM-04764</t>
        </is>
      </c>
      <c r="B4765" s="215" t="inlineStr">
        <is>
          <t>CHR-SRC279-016</t>
        </is>
      </c>
      <c r="C4765" s="215" t="inlineStr">
        <is>
          <t>Dizang</t>
        </is>
      </c>
      <c r="D4765" s="216" t="inlineStr">
        <is>
          <t>SRC-279</t>
        </is>
      </c>
      <c r="E4765" s="216" t="inlineStr">
        <is>
          <t>roles_and_vocations</t>
        </is>
      </c>
      <c r="F4765" s="216" t="inlineStr">
        <is>
          <t>soteriological guide</t>
        </is>
      </c>
      <c r="G4765" s="216" t="inlineStr"/>
      <c r="H4765" s="216" t="inlineStr"/>
      <c r="I4765" s="216" t="inlineStr">
        <is>
          <t>high</t>
        </is>
      </c>
      <c r="J4765" s="216" t="inlineStr">
        <is>
          <t>Buddhist textual role.</t>
        </is>
      </c>
    </row>
    <row r="4766" ht="31" customHeight="1" s="99">
      <c r="A4766" s="212" t="inlineStr">
        <is>
          <t>CDM-04765</t>
        </is>
      </c>
      <c r="B4766" s="212" t="inlineStr">
        <is>
          <t>CHR-SRC279-016</t>
        </is>
      </c>
      <c r="C4766" s="212" t="inlineStr">
        <is>
          <t>Dizang</t>
        </is>
      </c>
      <c r="D4766" s="213" t="inlineStr">
        <is>
          <t>SRC-279</t>
        </is>
      </c>
      <c r="E4766" s="213" t="inlineStr">
        <is>
          <t>cosmologies_and_realms</t>
        </is>
      </c>
      <c r="F4766" s="213" t="inlineStr">
        <is>
          <t>six paths and hell contexts</t>
        </is>
      </c>
      <c r="G4766" s="213" t="inlineStr"/>
      <c r="H4766" s="213" t="inlineStr"/>
      <c r="I4766" s="213" t="inlineStr">
        <is>
          <t>low</t>
        </is>
      </c>
      <c r="J4766" s="213" t="inlineStr">
        <is>
          <t>Comparative retrieval mapping only; the witness-specific term and context control.</t>
        </is>
      </c>
    </row>
    <row r="4767" ht="31" customHeight="1" s="99">
      <c r="A4767" s="215" t="inlineStr">
        <is>
          <t>CDM-04766</t>
        </is>
      </c>
      <c r="B4767" s="215" t="inlineStr">
        <is>
          <t>CHR-SRC279-010</t>
        </is>
      </c>
      <c r="C4767" s="215" t="inlineStr">
        <is>
          <t>Dragon King of Dongting</t>
        </is>
      </c>
      <c r="D4767" s="216" t="inlineStr">
        <is>
          <t>SRC-279</t>
        </is>
      </c>
      <c r="E4767" s="216" t="inlineStr">
        <is>
          <t>being_types</t>
        </is>
      </c>
      <c r="F4767" s="216" t="inlineStr">
        <is>
          <t>dragon ruler</t>
        </is>
      </c>
      <c r="G4767" s="216" t="inlineStr"/>
      <c r="H4767" s="216" t="inlineStr"/>
      <c r="I4767" s="216" t="inlineStr">
        <is>
          <t>low</t>
        </is>
      </c>
      <c r="J4767" s="216" t="inlineStr">
        <is>
          <t>Comparative retrieval mapping only; the witness-specific term and context control.</t>
        </is>
      </c>
    </row>
    <row r="4768" ht="31" customHeight="1" s="99">
      <c r="A4768" s="212" t="inlineStr">
        <is>
          <t>CDM-04767</t>
        </is>
      </c>
      <c r="B4768" s="212" t="inlineStr">
        <is>
          <t>CHR-SRC279-010</t>
        </is>
      </c>
      <c r="C4768" s="212" t="inlineStr">
        <is>
          <t>Dragon King of Dongting</t>
        </is>
      </c>
      <c r="D4768" s="213" t="inlineStr">
        <is>
          <t>SRC-279</t>
        </is>
      </c>
      <c r="E4768" s="213" t="inlineStr">
        <is>
          <t>roles_and_vocations</t>
        </is>
      </c>
      <c r="F4768" s="213" t="inlineStr">
        <is>
          <t>ruler</t>
        </is>
      </c>
      <c r="G4768" s="213" t="inlineStr"/>
      <c r="H4768" s="213" t="inlineStr"/>
      <c r="I4768" s="213" t="inlineStr">
        <is>
          <t>moderate</t>
        </is>
      </c>
      <c r="J4768" s="213" t="inlineStr">
        <is>
          <t>Comparative retrieval mapping only; the witness-specific term and context control.</t>
        </is>
      </c>
    </row>
    <row r="4769" ht="31" customHeight="1" s="99">
      <c r="A4769" s="215" t="inlineStr">
        <is>
          <t>CDM-04768</t>
        </is>
      </c>
      <c r="B4769" s="215" t="inlineStr">
        <is>
          <t>CHR-SRC279-010</t>
        </is>
      </c>
      <c r="C4769" s="215" t="inlineStr">
        <is>
          <t>Dragon King of Dongting</t>
        </is>
      </c>
      <c r="D4769" s="216" t="inlineStr">
        <is>
          <t>SRC-279</t>
        </is>
      </c>
      <c r="E4769" s="216" t="inlineStr">
        <is>
          <t>cosmologies_and_realms</t>
        </is>
      </c>
      <c r="F4769" s="216" t="inlineStr">
        <is>
          <t>underwater dragon palace</t>
        </is>
      </c>
      <c r="G4769" s="216" t="inlineStr"/>
      <c r="H4769" s="216" t="inlineStr"/>
      <c r="I4769" s="216" t="inlineStr">
        <is>
          <t>high</t>
        </is>
      </c>
      <c r="J4769" s="216" t="inlineStr">
        <is>
          <t>Literary realm in this tale.</t>
        </is>
      </c>
    </row>
    <row r="4770" ht="31" customHeight="1" s="99">
      <c r="A4770" s="212" t="inlineStr">
        <is>
          <t>CDM-04769</t>
        </is>
      </c>
      <c r="B4770" s="212" t="inlineStr">
        <is>
          <t>CHR-SRC279-009</t>
        </is>
      </c>
      <c r="C4770" s="212" t="inlineStr">
        <is>
          <t>Dragon Princess of Dongting</t>
        </is>
      </c>
      <c r="D4770" s="213" t="inlineStr">
        <is>
          <t>SRC-279</t>
        </is>
      </c>
      <c r="E4770" s="213" t="inlineStr">
        <is>
          <t>being_types</t>
        </is>
      </c>
      <c r="F4770" s="213" t="inlineStr">
        <is>
          <t>dragon king’s daughter</t>
        </is>
      </c>
      <c r="G4770" s="213" t="inlineStr"/>
      <c r="H4770" s="213" t="inlineStr"/>
      <c r="I4770" s="213" t="inlineStr">
        <is>
          <t>low</t>
        </is>
      </c>
      <c r="J4770" s="213" t="inlineStr">
        <is>
          <t>This is a Tang literary dragon-personage, not evidence for all dragon traditions.</t>
        </is>
      </c>
    </row>
    <row r="4771" ht="31" customHeight="1" s="99">
      <c r="A4771" s="215" t="inlineStr">
        <is>
          <t>CDM-04770</t>
        </is>
      </c>
      <c r="B4771" s="215" t="inlineStr">
        <is>
          <t>CHR-SRC279-009</t>
        </is>
      </c>
      <c r="C4771" s="215" t="inlineStr">
        <is>
          <t>Dragon Princess of Dongting</t>
        </is>
      </c>
      <c r="D4771" s="216" t="inlineStr">
        <is>
          <t>SRC-279</t>
        </is>
      </c>
      <c r="E4771" s="216" t="inlineStr">
        <is>
          <t>narrative_archetypes</t>
        </is>
      </c>
      <c r="F4771" s="216" t="inlineStr">
        <is>
          <t>wronged petitioner</t>
        </is>
      </c>
      <c r="G4771" s="216" t="inlineStr"/>
      <c r="H4771" s="216" t="inlineStr"/>
      <c r="I4771" s="216" t="inlineStr">
        <is>
          <t>high</t>
        </is>
      </c>
      <c r="J4771" s="216" t="inlineStr">
        <is>
          <t>Tang tale function.</t>
        </is>
      </c>
    </row>
    <row r="4772" ht="31" customHeight="1" s="99">
      <c r="A4772" s="212" t="inlineStr">
        <is>
          <t>CDM-04771</t>
        </is>
      </c>
      <c r="B4772" s="212" t="inlineStr">
        <is>
          <t>CHR-SRC279-006</t>
        </is>
      </c>
      <c r="C4772" s="212" t="inlineStr">
        <is>
          <t>Hou Yi</t>
        </is>
      </c>
      <c r="D4772" s="213" t="inlineStr">
        <is>
          <t>SRC-279</t>
        </is>
      </c>
      <c r="E4772" s="213" t="inlineStr">
        <is>
          <t>being_types</t>
        </is>
      </c>
      <c r="F4772" s="213" t="inlineStr">
        <is>
          <t>human heroic archer in this account</t>
        </is>
      </c>
      <c r="G4772" s="213" t="inlineStr"/>
      <c r="H4772" s="213" t="inlineStr"/>
      <c r="I4772" s="213" t="inlineStr">
        <is>
          <t>moderate</t>
        </is>
      </c>
      <c r="J4772" s="213" t="inlineStr">
        <is>
          <t>Comparative retrieval mapping only; the witness-specific term and context control.</t>
        </is>
      </c>
    </row>
    <row r="4773" ht="31" customHeight="1" s="99">
      <c r="A4773" s="215" t="inlineStr">
        <is>
          <t>CDM-04772</t>
        </is>
      </c>
      <c r="B4773" s="215" t="inlineStr">
        <is>
          <t>CHR-SRC279-006</t>
        </is>
      </c>
      <c r="C4773" s="215" t="inlineStr">
        <is>
          <t>Hou Yi</t>
        </is>
      </c>
      <c r="D4773" s="216" t="inlineStr">
        <is>
          <t>SRC-279</t>
        </is>
      </c>
      <c r="E4773" s="216" t="inlineStr">
        <is>
          <t>roles_and_vocations</t>
        </is>
      </c>
      <c r="F4773" s="216" t="inlineStr">
        <is>
          <t>archer/hero</t>
        </is>
      </c>
      <c r="G4773" s="216" t="inlineStr"/>
      <c r="H4773" s="216" t="inlineStr"/>
      <c r="I4773" s="216" t="inlineStr">
        <is>
          <t>low</t>
        </is>
      </c>
      <c r="J4773" s="216" t="inlineStr">
        <is>
          <t>Comparative retrieval mapping only; the witness-specific term and context control.</t>
        </is>
      </c>
    </row>
    <row r="4774" ht="31" customHeight="1" s="99">
      <c r="A4774" s="212" t="inlineStr">
        <is>
          <t>CDM-04773</t>
        </is>
      </c>
      <c r="B4774" s="212" t="inlineStr">
        <is>
          <t>CHR-SRC279-006</t>
        </is>
      </c>
      <c r="C4774" s="212" t="inlineStr">
        <is>
          <t>Hou Yi</t>
        </is>
      </c>
      <c r="D4774" s="213" t="inlineStr">
        <is>
          <t>SRC-279</t>
        </is>
      </c>
      <c r="E4774" s="213" t="inlineStr">
        <is>
          <t>artifacts_and_vehicles</t>
        </is>
      </c>
      <c r="F4774" s="213" t="inlineStr">
        <is>
          <t>elixir of immortality</t>
        </is>
      </c>
      <c r="G4774" s="213" t="inlineStr"/>
      <c r="H4774" s="213" t="inlineStr"/>
      <c r="I4774" s="213" t="inlineStr">
        <is>
          <t>low</t>
        </is>
      </c>
      <c r="J4774" s="213" t="inlineStr">
        <is>
          <t>The elixir is not an ontological anchor.</t>
        </is>
      </c>
    </row>
    <row r="4775" ht="31" customHeight="1" s="99">
      <c r="A4775" s="215" t="inlineStr">
        <is>
          <t>CDM-04774</t>
        </is>
      </c>
      <c r="B4775" s="215" t="inlineStr">
        <is>
          <t>CHR-SRC279-014</t>
        </is>
      </c>
      <c r="C4775" s="215" t="inlineStr">
        <is>
          <t>Jade Emperor</t>
        </is>
      </c>
      <c r="D4775" s="216" t="inlineStr">
        <is>
          <t>SRC-279</t>
        </is>
      </c>
      <c r="E4775" s="216" t="inlineStr">
        <is>
          <t>being_types</t>
        </is>
      </c>
      <c r="F4775" s="216" t="inlineStr">
        <is>
          <t>Daoist supreme deity in this scripture</t>
        </is>
      </c>
      <c r="G4775" s="216" t="inlineStr"/>
      <c r="H4775" s="216" t="inlineStr"/>
      <c r="I4775" s="216" t="inlineStr">
        <is>
          <t>low</t>
        </is>
      </c>
      <c r="J4775" s="216" t="inlineStr">
        <is>
          <t>Do not universalize a scripture’s hierarchy across Daoist or popular contexts.</t>
        </is>
      </c>
    </row>
    <row r="4776" ht="31" customHeight="1" s="99">
      <c r="A4776" s="212" t="inlineStr">
        <is>
          <t>CDM-04775</t>
        </is>
      </c>
      <c r="B4776" s="212" t="inlineStr">
        <is>
          <t>CHR-SRC279-014</t>
        </is>
      </c>
      <c r="C4776" s="212" t="inlineStr">
        <is>
          <t>Jade Emperor</t>
        </is>
      </c>
      <c r="D4776" s="213" t="inlineStr">
        <is>
          <t>SRC-279</t>
        </is>
      </c>
      <c r="E4776" s="213" t="inlineStr">
        <is>
          <t>cosmologies_and_realms</t>
        </is>
      </c>
      <c r="F4776" s="213" t="inlineStr">
        <is>
          <t>celestial court</t>
        </is>
      </c>
      <c r="G4776" s="213" t="inlineStr"/>
      <c r="H4776" s="213" t="inlineStr"/>
      <c r="I4776" s="213" t="inlineStr">
        <is>
          <t>low</t>
        </is>
      </c>
      <c r="J4776" s="213" t="inlineStr">
        <is>
          <t>Comparative retrieval mapping only; the witness-specific term and context control.</t>
        </is>
      </c>
    </row>
    <row r="4777" ht="31" customHeight="1" s="99">
      <c r="A4777" s="215" t="inlineStr">
        <is>
          <t>CDM-04776</t>
        </is>
      </c>
      <c r="B4777" s="215" t="inlineStr">
        <is>
          <t>CHR-SRC279-002</t>
        </is>
      </c>
      <c r="C4777" s="215" t="inlineStr">
        <is>
          <t>Jingwei</t>
        </is>
      </c>
      <c r="D4777" s="216" t="inlineStr">
        <is>
          <t>SRC-279</t>
        </is>
      </c>
      <c r="E4777" s="216" t="inlineStr">
        <is>
          <t>being_types</t>
        </is>
      </c>
      <c r="F4777" s="216" t="inlineStr">
        <is>
          <t>transformed bird-being</t>
        </is>
      </c>
      <c r="G4777" s="216" t="inlineStr"/>
      <c r="H4777" s="216" t="inlineStr"/>
      <c r="I4777" s="216" t="inlineStr">
        <is>
          <t>high</t>
        </is>
      </c>
      <c r="J4777" s="216" t="inlineStr">
        <is>
          <t>Ancient textual transformation; not a species label.</t>
        </is>
      </c>
    </row>
    <row r="4778" ht="31" customHeight="1" s="99">
      <c r="A4778" s="212" t="inlineStr">
        <is>
          <t>CDM-04777</t>
        </is>
      </c>
      <c r="B4778" s="212" t="inlineStr">
        <is>
          <t>CHR-SRC279-002</t>
        </is>
      </c>
      <c r="C4778" s="212" t="inlineStr">
        <is>
          <t>Jingwei</t>
        </is>
      </c>
      <c r="D4778" s="213" t="inlineStr">
        <is>
          <t>SRC-279</t>
        </is>
      </c>
      <c r="E4778" s="213" t="inlineStr">
        <is>
          <t>states_and_transformations</t>
        </is>
      </c>
      <c r="F4778" s="213" t="inlineStr">
        <is>
          <t>postmortem transformation</t>
        </is>
      </c>
      <c r="G4778" s="213" t="inlineStr"/>
      <c r="H4778" s="213" t="inlineStr"/>
      <c r="I4778" s="213" t="inlineStr">
        <is>
          <t>high</t>
        </is>
      </c>
      <c r="J4778" s="213" t="inlineStr">
        <is>
          <t>The cited Shanhai jing quotation and Guo Pu commentary describe the change.</t>
        </is>
      </c>
    </row>
    <row r="4779" ht="31" customHeight="1" s="99">
      <c r="A4779" s="215" t="inlineStr">
        <is>
          <t>CDM-04778</t>
        </is>
      </c>
      <c r="B4779" s="215" t="inlineStr">
        <is>
          <t>CHR-SRC279-002</t>
        </is>
      </c>
      <c r="C4779" s="215" t="inlineStr">
        <is>
          <t>Jingwei</t>
        </is>
      </c>
      <c r="D4779" s="216" t="inlineStr">
        <is>
          <t>SRC-279</t>
        </is>
      </c>
      <c r="E4779" s="216" t="inlineStr">
        <is>
          <t>narrative_archetypes</t>
        </is>
      </c>
      <c r="F4779" s="216" t="inlineStr">
        <is>
          <t>persistent adversary of the sea</t>
        </is>
      </c>
      <c r="G4779" s="216" t="inlineStr"/>
      <c r="H4779" s="216" t="inlineStr"/>
      <c r="I4779" s="216" t="inlineStr">
        <is>
          <t>high</t>
        </is>
      </c>
      <c r="J4779" s="216" t="inlineStr">
        <is>
          <t>Literary-mythic function in this witness.</t>
        </is>
      </c>
    </row>
    <row r="4780" ht="31" customHeight="1" s="99">
      <c r="A4780" s="212" t="inlineStr">
        <is>
          <t>CDM-04779</t>
        </is>
      </c>
      <c r="B4780" s="212" t="inlineStr">
        <is>
          <t>CHR-SRC279-005</t>
        </is>
      </c>
      <c r="C4780" s="212" t="inlineStr">
        <is>
          <t>Kuafu</t>
        </is>
      </c>
      <c r="D4780" s="213" t="inlineStr">
        <is>
          <t>SRC-279</t>
        </is>
      </c>
      <c r="E4780" s="213" t="inlineStr">
        <is>
          <t>being_types</t>
        </is>
      </c>
      <c r="F4780" s="213" t="inlineStr">
        <is>
          <t>mythic giant-like figure</t>
        </is>
      </c>
      <c r="G4780" s="213" t="inlineStr"/>
      <c r="H4780" s="213" t="inlineStr"/>
      <c r="I4780" s="213" t="inlineStr">
        <is>
          <t>low</t>
        </is>
      </c>
      <c r="J4780" s="213" t="inlineStr">
        <is>
          <t>No generic giantkin equivalence asserted.</t>
        </is>
      </c>
    </row>
    <row r="4781" ht="31" customHeight="1" s="99">
      <c r="A4781" s="215" t="inlineStr">
        <is>
          <t>CDM-04780</t>
        </is>
      </c>
      <c r="B4781" s="215" t="inlineStr">
        <is>
          <t>CHR-SRC279-005</t>
        </is>
      </c>
      <c r="C4781" s="215" t="inlineStr">
        <is>
          <t>Kuafu</t>
        </is>
      </c>
      <c r="D4781" s="216" t="inlineStr">
        <is>
          <t>SRC-279</t>
        </is>
      </c>
      <c r="E4781" s="216" t="inlineStr">
        <is>
          <t>narrative_archetypes</t>
        </is>
      </c>
      <c r="F4781" s="216" t="inlineStr">
        <is>
          <t>solar pursuit figure</t>
        </is>
      </c>
      <c r="G4781" s="216" t="inlineStr"/>
      <c r="H4781" s="216" t="inlineStr"/>
      <c r="I4781" s="216" t="inlineStr">
        <is>
          <t>high</t>
        </is>
      </c>
      <c r="J4781" s="216" t="inlineStr">
        <is>
          <t>Witness-specific function.</t>
        </is>
      </c>
    </row>
    <row r="4782" ht="31" customHeight="1" s="99">
      <c r="A4782" s="212" t="inlineStr">
        <is>
          <t>CDM-04781</t>
        </is>
      </c>
      <c r="B4782" s="212" t="inlineStr">
        <is>
          <t>CHR-SRC279-008</t>
        </is>
      </c>
      <c r="C4782" s="212" t="inlineStr">
        <is>
          <t>Liu Yi</t>
        </is>
      </c>
      <c r="D4782" s="213" t="inlineStr">
        <is>
          <t>SRC-279</t>
        </is>
      </c>
      <c r="E4782" s="213" t="inlineStr">
        <is>
          <t>being_types</t>
        </is>
      </c>
      <c r="F4782" s="213" t="inlineStr">
        <is>
          <t>human scholar</t>
        </is>
      </c>
      <c r="G4782" s="213" t="inlineStr"/>
      <c r="H4782" s="213" t="inlineStr"/>
      <c r="I4782" s="213" t="inlineStr">
        <is>
          <t>high</t>
        </is>
      </c>
      <c r="J4782" s="213" t="inlineStr">
        <is>
          <t>Comparative retrieval mapping only; the witness-specific term and context control.</t>
        </is>
      </c>
    </row>
    <row r="4783" ht="31" customHeight="1" s="99">
      <c r="A4783" s="215" t="inlineStr">
        <is>
          <t>CDM-04782</t>
        </is>
      </c>
      <c r="B4783" s="215" t="inlineStr">
        <is>
          <t>CHR-SRC279-008</t>
        </is>
      </c>
      <c r="C4783" s="215" t="inlineStr">
        <is>
          <t>Liu Yi</t>
        </is>
      </c>
      <c r="D4783" s="216" t="inlineStr">
        <is>
          <t>SRC-279</t>
        </is>
      </c>
      <c r="E4783" s="216" t="inlineStr">
        <is>
          <t>roles_and_vocations</t>
        </is>
      </c>
      <c r="F4783" s="216" t="inlineStr">
        <is>
          <t>messenger</t>
        </is>
      </c>
      <c r="G4783" s="216" t="inlineStr"/>
      <c r="H4783" s="216" t="inlineStr"/>
      <c r="I4783" s="216" t="inlineStr">
        <is>
          <t>high</t>
        </is>
      </c>
      <c r="J4783" s="216" t="inlineStr">
        <is>
          <t>Literary action, not a formal office.</t>
        </is>
      </c>
    </row>
    <row r="4784" ht="31" customHeight="1" s="99">
      <c r="A4784" s="212" t="inlineStr">
        <is>
          <t>CDM-04783</t>
        </is>
      </c>
      <c r="B4784" s="212" t="inlineStr">
        <is>
          <t>CHR-SRC279-008</t>
        </is>
      </c>
      <c r="C4784" s="212" t="inlineStr">
        <is>
          <t>Liu Yi</t>
        </is>
      </c>
      <c r="D4784" s="213" t="inlineStr">
        <is>
          <t>SRC-279</t>
        </is>
      </c>
      <c r="E4784" s="213" t="inlineStr">
        <is>
          <t>narrative_archetypes</t>
        </is>
      </c>
      <c r="F4784" s="213" t="inlineStr">
        <is>
          <t>cross-realm helper</t>
        </is>
      </c>
      <c r="G4784" s="213" t="inlineStr"/>
      <c r="H4784" s="213" t="inlineStr"/>
      <c r="I4784" s="213" t="inlineStr">
        <is>
          <t>high</t>
        </is>
      </c>
      <c r="J4784" s="213" t="inlineStr">
        <is>
          <t>Tang tale only.</t>
        </is>
      </c>
    </row>
    <row r="4785" ht="31" customHeight="1" s="99">
      <c r="A4785" s="215" t="inlineStr">
        <is>
          <t>CDM-04784</t>
        </is>
      </c>
      <c r="B4785" s="215" t="inlineStr">
        <is>
          <t>CHR-SRC279-001</t>
        </is>
      </c>
      <c r="C4785" s="215" t="inlineStr">
        <is>
          <t>Nüwa</t>
        </is>
      </c>
      <c r="D4785" s="216" t="inlineStr">
        <is>
          <t>SRC-279</t>
        </is>
      </c>
      <c r="E4785" s="216" t="inlineStr">
        <is>
          <t>being_types</t>
        </is>
      </c>
      <c r="F4785" s="216" t="inlineStr">
        <is>
          <t>cosmogonic deity in this Han text</t>
        </is>
      </c>
      <c r="G4785" s="216" t="inlineStr"/>
      <c r="H4785" s="216" t="inlineStr"/>
      <c r="I4785" s="216" t="inlineStr">
        <is>
          <t>moderate</t>
        </is>
      </c>
      <c r="J4785" s="216" t="inlineStr">
        <is>
          <t>Comparative retrieval mapping only; the witness-specific term and context control.</t>
        </is>
      </c>
    </row>
    <row r="4786" ht="31" customHeight="1" s="99">
      <c r="A4786" s="212" t="inlineStr">
        <is>
          <t>CDM-04785</t>
        </is>
      </c>
      <c r="B4786" s="212" t="inlineStr">
        <is>
          <t>CHR-SRC279-001</t>
        </is>
      </c>
      <c r="C4786" s="212" t="inlineStr">
        <is>
          <t>Nüwa</t>
        </is>
      </c>
      <c r="D4786" s="213" t="inlineStr">
        <is>
          <t>SRC-279</t>
        </is>
      </c>
      <c r="E4786" s="213" t="inlineStr">
        <is>
          <t>power_traditions</t>
        </is>
      </c>
      <c r="F4786" s="213" t="inlineStr">
        <is>
          <t>cosmic repair</t>
        </is>
      </c>
      <c r="G4786" s="213" t="inlineStr"/>
      <c r="H4786" s="213" t="inlineStr"/>
      <c r="I4786" s="213" t="inlineStr">
        <is>
          <t>high</t>
        </is>
      </c>
      <c r="J4786" s="213" t="inlineStr">
        <is>
          <t>Witness-specific cosmogonic action.</t>
        </is>
      </c>
    </row>
    <row r="4787" ht="31" customHeight="1" s="99">
      <c r="A4787" s="215" t="inlineStr">
        <is>
          <t>CDM-04786</t>
        </is>
      </c>
      <c r="B4787" s="215" t="inlineStr">
        <is>
          <t>CHR-SRC279-011</t>
        </is>
      </c>
      <c r="C4787" s="215" t="inlineStr">
        <is>
          <t>Qiantang Dragon Lord</t>
        </is>
      </c>
      <c r="D4787" s="216" t="inlineStr">
        <is>
          <t>SRC-279</t>
        </is>
      </c>
      <c r="E4787" s="216" t="inlineStr">
        <is>
          <t>being_types</t>
        </is>
      </c>
      <c r="F4787" s="216" t="inlineStr">
        <is>
          <t>dragon lord</t>
        </is>
      </c>
      <c r="G4787" s="216" t="inlineStr"/>
      <c r="H4787" s="216" t="inlineStr"/>
      <c r="I4787" s="216" t="inlineStr">
        <is>
          <t>low</t>
        </is>
      </c>
      <c r="J4787" s="216" t="inlineStr">
        <is>
          <t>Comparative retrieval mapping only; the witness-specific term and context control.</t>
        </is>
      </c>
    </row>
    <row r="4788" ht="31" customHeight="1" s="99">
      <c r="A4788" s="212" t="inlineStr">
        <is>
          <t>CDM-04787</t>
        </is>
      </c>
      <c r="B4788" s="212" t="inlineStr">
        <is>
          <t>CHR-SRC279-011</t>
        </is>
      </c>
      <c r="C4788" s="212" t="inlineStr">
        <is>
          <t>Qiantang Dragon Lord</t>
        </is>
      </c>
      <c r="D4788" s="213" t="inlineStr">
        <is>
          <t>SRC-279</t>
        </is>
      </c>
      <c r="E4788" s="213" t="inlineStr">
        <is>
          <t>roles_and_vocations</t>
        </is>
      </c>
      <c r="F4788" s="213" t="inlineStr">
        <is>
          <t>dragon ruler/champion</t>
        </is>
      </c>
      <c r="G4788" s="213" t="inlineStr"/>
      <c r="H4788" s="213" t="inlineStr"/>
      <c r="I4788" s="213" t="inlineStr">
        <is>
          <t>low</t>
        </is>
      </c>
      <c r="J4788" s="213" t="inlineStr">
        <is>
          <t>Comparative retrieval mapping only; the witness-specific term and context control.</t>
        </is>
      </c>
    </row>
    <row r="4789" ht="31" customHeight="1" s="99">
      <c r="A4789" s="215" t="inlineStr">
        <is>
          <t>CDM-04788</t>
        </is>
      </c>
      <c r="B4789" s="215" t="inlineStr">
        <is>
          <t>CHR-SRC279-011</t>
        </is>
      </c>
      <c r="C4789" s="215" t="inlineStr">
        <is>
          <t>Qiantang Dragon Lord</t>
        </is>
      </c>
      <c r="D4789" s="216" t="inlineStr">
        <is>
          <t>SRC-279</t>
        </is>
      </c>
      <c r="E4789" s="216" t="inlineStr">
        <is>
          <t>states_and_transformations</t>
        </is>
      </c>
      <c r="F4789" s="216" t="inlineStr">
        <is>
          <t>dragon manifestation</t>
        </is>
      </c>
      <c r="G4789" s="216" t="inlineStr"/>
      <c r="H4789" s="216" t="inlineStr"/>
      <c r="I4789" s="216" t="inlineStr">
        <is>
          <t>low</t>
        </is>
      </c>
      <c r="J4789" s="216" t="inlineStr">
        <is>
          <t>A broad comparison only.</t>
        </is>
      </c>
    </row>
    <row r="4790" ht="31" customHeight="1" s="99">
      <c r="A4790" s="212" t="inlineStr">
        <is>
          <t>CDM-04789</t>
        </is>
      </c>
      <c r="B4790" s="212" t="inlineStr">
        <is>
          <t>CHR-SRC279-019</t>
        </is>
      </c>
      <c r="C4790" s="212" t="inlineStr">
        <is>
          <t>Qin Yubo</t>
        </is>
      </c>
      <c r="D4790" s="213" t="inlineStr">
        <is>
          <t>SRC-279</t>
        </is>
      </c>
      <c r="E4790" s="213" t="inlineStr">
        <is>
          <t>being_types</t>
        </is>
      </c>
      <c r="F4790" s="213" t="inlineStr">
        <is>
          <t>local City God recipient in Shanghai record</t>
        </is>
      </c>
      <c r="G4790" s="213" t="inlineStr"/>
      <c r="H4790" s="213" t="inlineStr"/>
      <c r="I4790" s="213" t="inlineStr">
        <is>
          <t>high</t>
        </is>
      </c>
      <c r="J4790" s="213" t="inlineStr">
        <is>
          <t>Strictly a local-historical witness, not a universal City God identity.</t>
        </is>
      </c>
    </row>
    <row r="4791" ht="31" customHeight="1" s="99">
      <c r="A4791" s="215" t="inlineStr">
        <is>
          <t>CDM-04790</t>
        </is>
      </c>
      <c r="B4791" s="215" t="inlineStr">
        <is>
          <t>CHR-SRC279-019</t>
        </is>
      </c>
      <c r="C4791" s="215" t="inlineStr">
        <is>
          <t>Qin Yubo</t>
        </is>
      </c>
      <c r="D4791" s="216" t="inlineStr">
        <is>
          <t>SRC-279</t>
        </is>
      </c>
      <c r="E4791" s="216" t="inlineStr">
        <is>
          <t>roles_and_vocations</t>
        </is>
      </c>
      <c r="F4791" s="216" t="inlineStr">
        <is>
          <t>local protective deity/official</t>
        </is>
      </c>
      <c r="G4791" s="216" t="inlineStr"/>
      <c r="H4791" s="216" t="inlineStr"/>
      <c r="I4791" s="216" t="inlineStr">
        <is>
          <t>low</t>
        </is>
      </c>
      <c r="J4791" s="216" t="inlineStr">
        <is>
          <t>Comparative retrieval mapping only; the witness-specific term and context control.</t>
        </is>
      </c>
    </row>
    <row r="4792" ht="31" customHeight="1" s="99">
      <c r="A4792" s="212" t="inlineStr">
        <is>
          <t>CDM-04791</t>
        </is>
      </c>
      <c r="B4792" s="212" t="inlineStr">
        <is>
          <t>CHR-SRC279-019</t>
        </is>
      </c>
      <c r="C4792" s="212" t="inlineStr">
        <is>
          <t>Qin Yubo</t>
        </is>
      </c>
      <c r="D4792" s="213" t="inlineStr">
        <is>
          <t>SRC-279</t>
        </is>
      </c>
      <c r="E4792" s="213" t="inlineStr">
        <is>
          <t>affiliations</t>
        </is>
      </c>
      <c r="F4792" s="213" t="inlineStr">
        <is>
          <t>Shanghai City God temple network</t>
        </is>
      </c>
      <c r="G4792" s="213" t="inlineStr"/>
      <c r="H4792" s="213" t="inlineStr"/>
      <c r="I4792" s="213" t="inlineStr">
        <is>
          <t>high</t>
        </is>
      </c>
      <c r="J4792" s="213" t="inlineStr">
        <is>
          <t>Local context only.</t>
        </is>
      </c>
    </row>
    <row r="4793" ht="31" customHeight="1" s="99">
      <c r="A4793" s="215" t="inlineStr">
        <is>
          <t>CDM-04792</t>
        </is>
      </c>
      <c r="B4793" s="215" t="inlineStr">
        <is>
          <t>CHR-SRC279-013</t>
        </is>
      </c>
      <c r="C4793" s="215" t="inlineStr">
        <is>
          <t>Wang Zifu</t>
        </is>
      </c>
      <c r="D4793" s="216" t="inlineStr">
        <is>
          <t>SRC-279</t>
        </is>
      </c>
      <c r="E4793" s="216" t="inlineStr">
        <is>
          <t>being_types</t>
        </is>
      </c>
      <c r="F4793" s="216" t="inlineStr">
        <is>
          <t>human scholar</t>
        </is>
      </c>
      <c r="G4793" s="216" t="inlineStr"/>
      <c r="H4793" s="216" t="inlineStr"/>
      <c r="I4793" s="216" t="inlineStr">
        <is>
          <t>high</t>
        </is>
      </c>
      <c r="J4793" s="216" t="inlineStr">
        <is>
          <t>Comparative retrieval mapping only; the witness-specific term and context control.</t>
        </is>
      </c>
    </row>
    <row r="4794" ht="31" customHeight="1" s="99">
      <c r="A4794" s="212" t="inlineStr">
        <is>
          <t>CDM-04793</t>
        </is>
      </c>
      <c r="B4794" s="212" t="inlineStr">
        <is>
          <t>CHR-SRC279-013</t>
        </is>
      </c>
      <c r="C4794" s="212" t="inlineStr">
        <is>
          <t>Wang Zifu</t>
        </is>
      </c>
      <c r="D4794" s="213" t="inlineStr">
        <is>
          <t>SRC-279</t>
        </is>
      </c>
      <c r="E4794" s="213" t="inlineStr">
        <is>
          <t>narrative_archetypes</t>
        </is>
      </c>
      <c r="F4794" s="213" t="inlineStr">
        <is>
          <t>human spouse in fox-spirit tale</t>
        </is>
      </c>
      <c r="G4794" s="213" t="inlineStr"/>
      <c r="H4794" s="213" t="inlineStr"/>
      <c r="I4794" s="213" t="inlineStr">
        <is>
          <t>high</t>
        </is>
      </c>
      <c r="J4794" s="213" t="inlineStr">
        <is>
          <t>Literary witness only.</t>
        </is>
      </c>
    </row>
    <row r="4795" ht="31" customHeight="1" s="99">
      <c r="A4795" s="215" t="inlineStr">
        <is>
          <t>CDM-04794</t>
        </is>
      </c>
      <c r="B4795" s="215" t="inlineStr">
        <is>
          <t>CHR-SRC279-003</t>
        </is>
      </c>
      <c r="C4795" s="215" t="inlineStr">
        <is>
          <t>Xi Wangmu</t>
        </is>
      </c>
      <c r="D4795" s="216" t="inlineStr">
        <is>
          <t>SRC-279</t>
        </is>
      </c>
      <c r="E4795" s="216" t="inlineStr">
        <is>
          <t>being_types</t>
        </is>
      </c>
      <c r="F4795" s="216" t="inlineStr">
        <is>
          <t>named numinous being of Kunlun</t>
        </is>
      </c>
      <c r="G4795" s="216" t="inlineStr"/>
      <c r="H4795" s="216" t="inlineStr"/>
      <c r="I4795" s="216" t="inlineStr">
        <is>
          <t>high</t>
        </is>
      </c>
      <c r="J4795" s="216" t="inlineStr">
        <is>
          <t>The early textual portrayal must not be replaced by later Daoist iconography.</t>
        </is>
      </c>
    </row>
    <row r="4796" ht="31" customHeight="1" s="99">
      <c r="A4796" s="212" t="inlineStr">
        <is>
          <t>CDM-04795</t>
        </is>
      </c>
      <c r="B4796" s="212" t="inlineStr">
        <is>
          <t>CHR-SRC279-003</t>
        </is>
      </c>
      <c r="C4796" s="212" t="inlineStr">
        <is>
          <t>Xi Wangmu</t>
        </is>
      </c>
      <c r="D4796" s="213" t="inlineStr">
        <is>
          <t>SRC-279</t>
        </is>
      </c>
      <c r="E4796" s="213" t="inlineStr">
        <is>
          <t>cosmologies_and_realms</t>
        </is>
      </c>
      <c r="F4796" s="213" t="inlineStr">
        <is>
          <t>Kunlun sacred geography</t>
        </is>
      </c>
      <c r="G4796" s="213" t="inlineStr"/>
      <c r="H4796" s="213" t="inlineStr"/>
      <c r="I4796" s="213" t="inlineStr">
        <is>
          <t>low</t>
        </is>
      </c>
      <c r="J4796" s="213" t="inlineStr">
        <is>
          <t>Comparative retrieval mapping only; the witness-specific term and context control.</t>
        </is>
      </c>
    </row>
    <row r="4797" ht="31" customHeight="1" s="99">
      <c r="A4797" s="215" t="inlineStr">
        <is>
          <t>CDM-04796</t>
        </is>
      </c>
      <c r="B4797" s="215" t="inlineStr">
        <is>
          <t>CHR-SRC279-004</t>
        </is>
      </c>
      <c r="C4797" s="215" t="inlineStr">
        <is>
          <t>Xingtian</t>
        </is>
      </c>
      <c r="D4797" s="216" t="inlineStr">
        <is>
          <t>SRC-279</t>
        </is>
      </c>
      <c r="E4797" s="216" t="inlineStr">
        <is>
          <t>being_types</t>
        </is>
      </c>
      <c r="F4797" s="216" t="inlineStr">
        <is>
          <t>post-decapitation extraordinary being</t>
        </is>
      </c>
      <c r="G4797" s="216" t="inlineStr"/>
      <c r="H4797" s="216" t="inlineStr"/>
      <c r="I4797" s="216" t="inlineStr">
        <is>
          <t>high</t>
        </is>
      </c>
      <c r="J4797" s="216" t="inlineStr">
        <is>
          <t>Source-specific body configuration.</t>
        </is>
      </c>
    </row>
    <row r="4798" ht="31" customHeight="1" s="99">
      <c r="A4798" s="212" t="inlineStr">
        <is>
          <t>CDM-04797</t>
        </is>
      </c>
      <c r="B4798" s="212" t="inlineStr">
        <is>
          <t>CHR-SRC279-004</t>
        </is>
      </c>
      <c r="C4798" s="212" t="inlineStr">
        <is>
          <t>Xingtian</t>
        </is>
      </c>
      <c r="D4798" s="213" t="inlineStr">
        <is>
          <t>SRC-279</t>
        </is>
      </c>
      <c r="E4798" s="213" t="inlineStr">
        <is>
          <t>roles_and_vocations</t>
        </is>
      </c>
      <c r="F4798" s="213" t="inlineStr">
        <is>
          <t>warrior</t>
        </is>
      </c>
      <c r="G4798" s="213" t="inlineStr"/>
      <c r="H4798" s="213" t="inlineStr"/>
      <c r="I4798" s="213" t="inlineStr">
        <is>
          <t>moderate</t>
        </is>
      </c>
      <c r="J4798" s="213" t="inlineStr">
        <is>
          <t>Comparative retrieval mapping only; the witness-specific term and context control.</t>
        </is>
      </c>
    </row>
    <row r="4799" ht="31" customHeight="1" s="99">
      <c r="A4799" s="215" t="inlineStr">
        <is>
          <t>CDM-04798</t>
        </is>
      </c>
      <c r="B4799" s="215" t="inlineStr">
        <is>
          <t>CHR-SRC279-004</t>
        </is>
      </c>
      <c r="C4799" s="215" t="inlineStr">
        <is>
          <t>Xingtian</t>
        </is>
      </c>
      <c r="D4799" s="216" t="inlineStr">
        <is>
          <t>SRC-279</t>
        </is>
      </c>
      <c r="E4799" s="216" t="inlineStr">
        <is>
          <t>states_and_transformations</t>
        </is>
      </c>
      <c r="F4799" s="216" t="inlineStr">
        <is>
          <t>survival after decapitation</t>
        </is>
      </c>
      <c r="G4799" s="216" t="inlineStr"/>
      <c r="H4799" s="216" t="inlineStr"/>
      <c r="I4799" s="216" t="inlineStr">
        <is>
          <t>high</t>
        </is>
      </c>
      <c r="J4799" s="216" t="inlineStr">
        <is>
          <t>Do not equate with a generic undead condition.</t>
        </is>
      </c>
    </row>
    <row r="4800" ht="31" customHeight="1" s="99">
      <c r="A4800" s="212" t="inlineStr">
        <is>
          <t>CDM-04799</t>
        </is>
      </c>
      <c r="B4800" s="212" t="inlineStr">
        <is>
          <t>CHR-SRC279-017</t>
        </is>
      </c>
      <c r="C4800" s="212" t="inlineStr">
        <is>
          <t>Yama</t>
        </is>
      </c>
      <c r="D4800" s="213" t="inlineStr">
        <is>
          <t>SRC-279</t>
        </is>
      </c>
      <c r="E4800" s="213" t="inlineStr">
        <is>
          <t>being_types</t>
        </is>
      </c>
      <c r="F4800" s="213" t="inlineStr">
        <is>
          <t>Buddhist underworld king in this sutra</t>
        </is>
      </c>
      <c r="G4800" s="213" t="inlineStr"/>
      <c r="H4800" s="213" t="inlineStr"/>
      <c r="I4800" s="213" t="inlineStr">
        <is>
          <t>high</t>
        </is>
      </c>
      <c r="J4800" s="213" t="inlineStr">
        <is>
          <t>Not a blanket Chinese “hell ruler.”</t>
        </is>
      </c>
    </row>
    <row r="4801" ht="31" customHeight="1" s="99">
      <c r="A4801" s="215" t="inlineStr">
        <is>
          <t>CDM-04800</t>
        </is>
      </c>
      <c r="B4801" s="215" t="inlineStr">
        <is>
          <t>CHR-SRC279-017</t>
        </is>
      </c>
      <c r="C4801" s="215" t="inlineStr">
        <is>
          <t>Yama</t>
        </is>
      </c>
      <c r="D4801" s="216" t="inlineStr">
        <is>
          <t>SRC-279</t>
        </is>
      </c>
      <c r="E4801" s="216" t="inlineStr">
        <is>
          <t>roles_and_vocations</t>
        </is>
      </c>
      <c r="F4801" s="216" t="inlineStr">
        <is>
          <t>underworld administrator</t>
        </is>
      </c>
      <c r="G4801" s="216" t="inlineStr"/>
      <c r="H4801" s="216" t="inlineStr"/>
      <c r="I4801" s="216" t="inlineStr">
        <is>
          <t>low</t>
        </is>
      </c>
      <c r="J4801" s="216" t="inlineStr">
        <is>
          <t>Comparative retrieval mapping only; the witness-specific term and context control.</t>
        </is>
      </c>
    </row>
    <row r="4802" ht="31" customHeight="1" s="99">
      <c r="A4802" s="212" t="inlineStr">
        <is>
          <t>CDM-04801</t>
        </is>
      </c>
      <c r="B4802" s="212" t="inlineStr">
        <is>
          <t>CHR-SRC279-017</t>
        </is>
      </c>
      <c r="C4802" s="212" t="inlineStr">
        <is>
          <t>Yama</t>
        </is>
      </c>
      <c r="D4802" s="213" t="inlineStr">
        <is>
          <t>SRC-279</t>
        </is>
      </c>
      <c r="E4802" s="213" t="inlineStr">
        <is>
          <t>cosmologies_and_realms</t>
        </is>
      </c>
      <c r="F4802" s="213" t="inlineStr">
        <is>
          <t>Buddhist hell/underworld context</t>
        </is>
      </c>
      <c r="G4802" s="213" t="inlineStr"/>
      <c r="H4802" s="213" t="inlineStr"/>
      <c r="I4802" s="213" t="inlineStr">
        <is>
          <t>low</t>
        </is>
      </c>
      <c r="J4802" s="213" t="inlineStr">
        <is>
          <t>Comparative retrieval mapping only; the witness-specific term and context control.</t>
        </is>
      </c>
    </row>
    <row r="4803" ht="31" customHeight="1" s="99">
      <c r="A4803" s="215" t="inlineStr">
        <is>
          <t>CDM-04802</t>
        </is>
      </c>
      <c r="B4803" s="215" t="inlineStr">
        <is>
          <t>CHR-SRC279-012</t>
        </is>
      </c>
      <c r="C4803" s="215" t="inlineStr">
        <is>
          <t>Yingning</t>
        </is>
      </c>
      <c r="D4803" s="216" t="inlineStr">
        <is>
          <t>SRC-279</t>
        </is>
      </c>
      <c r="E4803" s="216" t="inlineStr">
        <is>
          <t>being_types</t>
        </is>
      </c>
      <c r="F4803" s="216" t="inlineStr">
        <is>
          <t>fox spirit in a Qing tale</t>
        </is>
      </c>
      <c r="G4803" s="216" t="inlineStr"/>
      <c r="H4803" s="216" t="inlineStr"/>
      <c r="I4803" s="216" t="inlineStr">
        <is>
          <t>low</t>
        </is>
      </c>
      <c r="J4803" s="216" t="inlineStr">
        <is>
          <t>No claim about fox spirits outside this story.</t>
        </is>
      </c>
    </row>
    <row r="4804" ht="31" customHeight="1" s="99">
      <c r="A4804" s="212" t="inlineStr">
        <is>
          <t>CDM-04803</t>
        </is>
      </c>
      <c r="B4804" s="212" t="inlineStr">
        <is>
          <t>CHR-SRC279-012</t>
        </is>
      </c>
      <c r="C4804" s="212" t="inlineStr">
        <is>
          <t>Yingning</t>
        </is>
      </c>
      <c r="D4804" s="213" t="inlineStr">
        <is>
          <t>SRC-279</t>
        </is>
      </c>
      <c r="E4804" s="213" t="inlineStr">
        <is>
          <t>power_traditions</t>
        </is>
      </c>
      <c r="F4804" s="213" t="inlineStr">
        <is>
          <t>shape-changing spirit presentation</t>
        </is>
      </c>
      <c r="G4804" s="213" t="inlineStr"/>
      <c r="H4804" s="213" t="inlineStr"/>
      <c r="I4804" s="213" t="inlineStr">
        <is>
          <t>low</t>
        </is>
      </c>
      <c r="J4804" s="213" t="inlineStr">
        <is>
          <t>Comparative retrieval mapping only; the witness-specific term and context control.</t>
        </is>
      </c>
    </row>
    <row r="4805" ht="31" customHeight="1" s="99">
      <c r="A4805" s="215" t="inlineStr">
        <is>
          <t>CDM-04804</t>
        </is>
      </c>
      <c r="B4805" s="215" t="inlineStr">
        <is>
          <t>CHR-SRC279-012</t>
        </is>
      </c>
      <c r="C4805" s="215" t="inlineStr">
        <is>
          <t>Yingning</t>
        </is>
      </c>
      <c r="D4805" s="216" t="inlineStr">
        <is>
          <t>SRC-279</t>
        </is>
      </c>
      <c r="E4805" s="216" t="inlineStr">
        <is>
          <t>narrative_archetypes</t>
        </is>
      </c>
      <c r="F4805" s="216" t="inlineStr">
        <is>
          <t>literary fox-spirit protagonist</t>
        </is>
      </c>
      <c r="G4805" s="216" t="inlineStr"/>
      <c r="H4805" s="216" t="inlineStr"/>
      <c r="I4805" s="216" t="inlineStr">
        <is>
          <t>high</t>
        </is>
      </c>
      <c r="J4805" s="216" t="inlineStr">
        <is>
          <t>Literary witness only.</t>
        </is>
      </c>
    </row>
    <row r="4806" ht="31" customHeight="1" s="99">
      <c r="A4806" s="212" t="inlineStr">
        <is>
          <t>CDM-04805</t>
        </is>
      </c>
      <c r="B4806" s="212" t="inlineStr">
        <is>
          <t>CHR-SRC279-015</t>
        </is>
      </c>
      <c r="C4806" s="212" t="inlineStr">
        <is>
          <t>Yuanshi Tianzun</t>
        </is>
      </c>
      <c r="D4806" s="213" t="inlineStr">
        <is>
          <t>SRC-279</t>
        </is>
      </c>
      <c r="E4806" s="213" t="inlineStr">
        <is>
          <t>being_types</t>
        </is>
      </c>
      <c r="F4806" s="213" t="inlineStr">
        <is>
          <t>Daoist Heavenly Worthy in this scripture</t>
        </is>
      </c>
      <c r="G4806" s="213" t="inlineStr"/>
      <c r="H4806" s="213" t="inlineStr"/>
      <c r="I4806" s="213" t="inlineStr">
        <is>
          <t>low</t>
        </is>
      </c>
      <c r="J4806" s="213" t="inlineStr">
        <is>
          <t>Comparative retrieval mapping only; the witness-specific term and context control.</t>
        </is>
      </c>
    </row>
    <row r="4807" ht="31" customHeight="1" s="99">
      <c r="A4807" s="215" t="inlineStr">
        <is>
          <t>CDM-04806</t>
        </is>
      </c>
      <c r="B4807" s="215" t="inlineStr">
        <is>
          <t>CHR-SRC279-015</t>
        </is>
      </c>
      <c r="C4807" s="215" t="inlineStr">
        <is>
          <t>Yuanshi Tianzun</t>
        </is>
      </c>
      <c r="D4807" s="216" t="inlineStr">
        <is>
          <t>SRC-279</t>
        </is>
      </c>
      <c r="E4807" s="216" t="inlineStr">
        <is>
          <t>roles_and_vocations</t>
        </is>
      </c>
      <c r="F4807" s="216" t="inlineStr">
        <is>
          <t>teacher</t>
        </is>
      </c>
      <c r="G4807" s="216" t="inlineStr"/>
      <c r="H4807" s="216" t="inlineStr"/>
      <c r="I4807" s="216" t="inlineStr">
        <is>
          <t>moderate</t>
        </is>
      </c>
      <c r="J4807" s="216" t="inlineStr">
        <is>
          <t>Comparative retrieval mapping only; the witness-specific term and context control.</t>
        </is>
      </c>
    </row>
    <row r="4808" ht="31" customHeight="1" s="99">
      <c r="A4808" s="212" t="inlineStr">
        <is>
          <t>CDM-04807</t>
        </is>
      </c>
      <c r="B4808" s="212" t="inlineStr">
        <is>
          <t>CHR-SRC279-015</t>
        </is>
      </c>
      <c r="C4808" s="212" t="inlineStr">
        <is>
          <t>Yuanshi Tianzun</t>
        </is>
      </c>
      <c r="D4808" s="213" t="inlineStr">
        <is>
          <t>SRC-279</t>
        </is>
      </c>
      <c r="E4808" s="213" t="inlineStr">
        <is>
          <t>cosmologies_and_realms</t>
        </is>
      </c>
      <c r="F4808" s="213" t="inlineStr">
        <is>
          <t>Qingwei Heaven</t>
        </is>
      </c>
      <c r="G4808" s="213" t="inlineStr"/>
      <c r="H4808" s="213" t="inlineStr"/>
      <c r="I4808" s="213" t="inlineStr">
        <is>
          <t>high</t>
        </is>
      </c>
      <c r="J4808" s="213" t="inlineStr">
        <is>
          <t>Scripture-specific realm.</t>
        </is>
      </c>
    </row>
    <row r="4809" ht="31" customHeight="1" s="99">
      <c r="A4809" s="215" t="inlineStr">
        <is>
          <t>CDM-04808</t>
        </is>
      </c>
      <c r="B4809" s="215" t="inlineStr">
        <is>
          <t>CHR-SRC279-018</t>
        </is>
      </c>
      <c r="C4809" s="215" t="inlineStr">
        <is>
          <t>Śākyamuni Buddha</t>
        </is>
      </c>
      <c r="D4809" s="216" t="inlineStr">
        <is>
          <t>SRC-279</t>
        </is>
      </c>
      <c r="E4809" s="216" t="inlineStr">
        <is>
          <t>being_types</t>
        </is>
      </c>
      <c r="F4809" s="216" t="inlineStr">
        <is>
          <t>Buddha in Mahāyāna scripture</t>
        </is>
      </c>
      <c r="G4809" s="216" t="inlineStr"/>
      <c r="H4809" s="216" t="inlineStr"/>
      <c r="I4809" s="216" t="inlineStr">
        <is>
          <t>high</t>
        </is>
      </c>
      <c r="J4809" s="216" t="inlineStr">
        <is>
          <t>Do not reduce Buddhist categories to pantheon equivalence.</t>
        </is>
      </c>
    </row>
    <row r="4810" ht="31" customHeight="1" s="99">
      <c r="A4810" s="212" t="inlineStr">
        <is>
          <t>CDM-04809</t>
        </is>
      </c>
      <c r="B4810" s="212" t="inlineStr">
        <is>
          <t>CHR-SRC279-018</t>
        </is>
      </c>
      <c r="C4810" s="212" t="inlineStr">
        <is>
          <t>Śākyamuni Buddha</t>
        </is>
      </c>
      <c r="D4810" s="213" t="inlineStr">
        <is>
          <t>SRC-279</t>
        </is>
      </c>
      <c r="E4810" s="213" t="inlineStr">
        <is>
          <t>roles_and_vocations</t>
        </is>
      </c>
      <c r="F4810" s="213" t="inlineStr">
        <is>
          <t>teacher</t>
        </is>
      </c>
      <c r="G4810" s="213" t="inlineStr"/>
      <c r="H4810" s="213" t="inlineStr"/>
      <c r="I4810" s="213" t="inlineStr">
        <is>
          <t>moderate</t>
        </is>
      </c>
      <c r="J4810" s="213" t="inlineStr">
        <is>
          <t>Comparative retrieval mapping only; the witness-specific term and context control.</t>
        </is>
      </c>
    </row>
    <row r="4811" ht="31" customHeight="1" s="99">
      <c r="A4811" s="215" t="inlineStr">
        <is>
          <t>CDM-04810</t>
        </is>
      </c>
      <c r="B4811" s="215" t="inlineStr">
        <is>
          <t>CHR-SRC280-011</t>
        </is>
      </c>
      <c r="C4811" s="215" t="inlineStr">
        <is>
          <t>Cihuacoatl</t>
        </is>
      </c>
      <c r="D4811" s="216" t="inlineStr">
        <is>
          <t>SRC-280</t>
        </is>
      </c>
      <c r="E4811" s="216" t="inlineStr">
        <is>
          <t>being_types</t>
        </is>
      </c>
      <c r="F4811" s="216" t="inlineStr">
        <is>
          <t>named agent in the Leyenda de los Soles</t>
        </is>
      </c>
      <c r="G4811" s="216" t="inlineStr"/>
      <c r="H4811" s="216" t="inlineStr"/>
      <c r="I4811" s="216" t="inlineStr">
        <is>
          <t>high</t>
        </is>
      </c>
      <c r="J4811" s="216" t="inlineStr">
        <is>
          <t>Name identification follows this translation only.</t>
        </is>
      </c>
    </row>
    <row r="4812" ht="31" customHeight="1" s="99">
      <c r="A4812" s="212" t="inlineStr">
        <is>
          <t>CDM-04811</t>
        </is>
      </c>
      <c r="B4812" s="212" t="inlineStr">
        <is>
          <t>CHR-SRC280-011</t>
        </is>
      </c>
      <c r="C4812" s="212" t="inlineStr">
        <is>
          <t>Cihuacoatl</t>
        </is>
      </c>
      <c r="D4812" s="213" t="inlineStr">
        <is>
          <t>SRC-280</t>
        </is>
      </c>
      <c r="E4812" s="213" t="inlineStr">
        <is>
          <t>artifacts_and_vehicles</t>
        </is>
      </c>
      <c r="F4812" s="213" t="inlineStr">
        <is>
          <t>precious bowl in the episode</t>
        </is>
      </c>
      <c r="G4812" s="213" t="inlineStr"/>
      <c r="H4812" s="213" t="inlineStr"/>
      <c r="I4812" s="213" t="inlineStr">
        <is>
          <t>high</t>
        </is>
      </c>
      <c r="J4812" s="213" t="inlineStr">
        <is>
          <t>Not a generic crafting or creation item.</t>
        </is>
      </c>
    </row>
    <row r="4813" ht="31" customHeight="1" s="99">
      <c r="A4813" s="215" t="inlineStr">
        <is>
          <t>CDM-04812</t>
        </is>
      </c>
      <c r="B4813" s="215" t="inlineStr">
        <is>
          <t>CHR-SRC280-011</t>
        </is>
      </c>
      <c r="C4813" s="215" t="inlineStr">
        <is>
          <t>Cihuacoatl</t>
        </is>
      </c>
      <c r="D4813" s="216" t="inlineStr">
        <is>
          <t>SRC-280</t>
        </is>
      </c>
      <c r="E4813" s="216" t="inlineStr">
        <is>
          <t>cosmologies_and_realms</t>
        </is>
      </c>
      <c r="F4813" s="216" t="inlineStr">
        <is>
          <t>Tamoanchan</t>
        </is>
      </c>
      <c r="G4813" s="216" t="inlineStr"/>
      <c r="H4813" s="216" t="inlineStr"/>
      <c r="I4813" s="216" t="inlineStr">
        <is>
          <t>high</t>
        </is>
      </c>
      <c r="J4813" s="216" t="inlineStr">
        <is>
          <t>Named setting in this witness.</t>
        </is>
      </c>
    </row>
    <row r="4814" ht="31" customHeight="1" s="99">
      <c r="A4814" s="212" t="inlineStr">
        <is>
          <t>CDM-04813</t>
        </is>
      </c>
      <c r="B4814" s="212" t="inlineStr">
        <is>
          <t>CHR-SRC280-011</t>
        </is>
      </c>
      <c r="C4814" s="212" t="inlineStr">
        <is>
          <t>Cihuacoatl</t>
        </is>
      </c>
      <c r="D4814" s="213" t="inlineStr">
        <is>
          <t>SRC-280</t>
        </is>
      </c>
      <c r="E4814" s="213" t="inlineStr">
        <is>
          <t>metaphysical_laws_and_rituals</t>
        </is>
      </c>
      <c r="F4814" s="213" t="inlineStr">
        <is>
          <t>bone-grinding and blood act sequence</t>
        </is>
      </c>
      <c r="G4814" s="213" t="inlineStr"/>
      <c r="H4814" s="213" t="inlineStr"/>
      <c r="I4814" s="213" t="inlineStr">
        <is>
          <t>high</t>
        </is>
      </c>
      <c r="J4814" s="213" t="inlineStr">
        <is>
          <t>Sacred narrative action; not a game creation mechanic.</t>
        </is>
      </c>
    </row>
    <row r="4815" ht="31" customHeight="1" s="99">
      <c r="A4815" s="215" t="inlineStr">
        <is>
          <t>CDM-04814</t>
        </is>
      </c>
      <c r="B4815" s="215" t="inlineStr">
        <is>
          <t>CHR-SRC280-002</t>
        </is>
      </c>
      <c r="C4815" s="215" t="inlineStr">
        <is>
          <t>Coatlicue</t>
        </is>
      </c>
      <c r="D4815" s="216" t="inlineStr">
        <is>
          <t>SRC-280</t>
        </is>
      </c>
      <c r="E4815" s="216" t="inlineStr">
        <is>
          <t>being_types</t>
        </is>
      </c>
      <c r="F4815" s="216" t="inlineStr">
        <is>
          <t>named mother figure in this witness</t>
        </is>
      </c>
      <c r="G4815" s="216" t="inlineStr"/>
      <c r="H4815" s="216" t="inlineStr"/>
      <c r="I4815" s="216" t="inlineStr">
        <is>
          <t>high</t>
        </is>
      </c>
      <c r="J4815" s="216" t="inlineStr">
        <is>
          <t>No unqualified generic deity mapping.</t>
        </is>
      </c>
    </row>
    <row r="4816" ht="31" customHeight="1" s="99">
      <c r="A4816" s="212" t="inlineStr">
        <is>
          <t>CDM-04815</t>
        </is>
      </c>
      <c r="B4816" s="212" t="inlineStr">
        <is>
          <t>CHR-SRC280-002</t>
        </is>
      </c>
      <c r="C4816" s="212" t="inlineStr">
        <is>
          <t>Coatlicue</t>
        </is>
      </c>
      <c r="D4816" s="213" t="inlineStr">
        <is>
          <t>SRC-280</t>
        </is>
      </c>
      <c r="E4816" s="213" t="inlineStr">
        <is>
          <t>cosmologies_and_realms</t>
        </is>
      </c>
      <c r="F4816" s="213" t="inlineStr">
        <is>
          <t>Coatepec</t>
        </is>
      </c>
      <c r="G4816" s="213" t="inlineStr"/>
      <c r="H4816" s="213" t="inlineStr"/>
      <c r="I4816" s="213" t="inlineStr">
        <is>
          <t>high</t>
        </is>
      </c>
      <c r="J4816" s="213" t="inlineStr">
        <is>
          <t>Place-specific narrative setting.</t>
        </is>
      </c>
    </row>
    <row r="4817" ht="31" customHeight="1" s="99">
      <c r="A4817" s="215" t="inlineStr">
        <is>
          <t>CDM-04816</t>
        </is>
      </c>
      <c r="B4817" s="215" t="inlineStr">
        <is>
          <t>CHR-SRC280-003</t>
        </is>
      </c>
      <c r="C4817" s="215" t="inlineStr">
        <is>
          <t>Coyolxauhqui</t>
        </is>
      </c>
      <c r="D4817" s="216" t="inlineStr">
        <is>
          <t>SRC-280</t>
        </is>
      </c>
      <c r="E4817" s="216" t="inlineStr">
        <is>
          <t>being_types</t>
        </is>
      </c>
      <c r="F4817" s="216" t="inlineStr">
        <is>
          <t>named figure in the Coatepec account</t>
        </is>
      </c>
      <c r="G4817" s="216" t="inlineStr"/>
      <c r="H4817" s="216" t="inlineStr"/>
      <c r="I4817" s="216" t="inlineStr">
        <is>
          <t>high</t>
        </is>
      </c>
      <c r="J4817" s="216" t="inlineStr">
        <is>
          <t>No universal identity or astronomical equivalence is asserted.</t>
        </is>
      </c>
    </row>
    <row r="4818" ht="31" customHeight="1" s="99">
      <c r="A4818" s="212" t="inlineStr">
        <is>
          <t>CDM-04817</t>
        </is>
      </c>
      <c r="B4818" s="212" t="inlineStr">
        <is>
          <t>CHR-SRC280-003</t>
        </is>
      </c>
      <c r="C4818" s="212" t="inlineStr">
        <is>
          <t>Coyolxauhqui</t>
        </is>
      </c>
      <c r="D4818" s="213" t="inlineStr">
        <is>
          <t>SRC-280</t>
        </is>
      </c>
      <c r="E4818" s="213" t="inlineStr">
        <is>
          <t>cosmologies_and_realms</t>
        </is>
      </c>
      <c r="F4818" s="213" t="inlineStr">
        <is>
          <t>Coatepec</t>
        </is>
      </c>
      <c r="G4818" s="213" t="inlineStr"/>
      <c r="H4818" s="213" t="inlineStr"/>
      <c r="I4818" s="213" t="inlineStr">
        <is>
          <t>high</t>
        </is>
      </c>
      <c r="J4818" s="213" t="inlineStr">
        <is>
          <t>Place-specific narrative setting.</t>
        </is>
      </c>
    </row>
    <row r="4819" ht="31" customHeight="1" s="99">
      <c r="A4819" s="215" t="inlineStr">
        <is>
          <t>CDM-04818</t>
        </is>
      </c>
      <c r="B4819" s="215" t="inlineStr">
        <is>
          <t>CHR-SRC280-004</t>
        </is>
      </c>
      <c r="C4819" s="215" t="inlineStr">
        <is>
          <t>Cuahuitl Ihcac</t>
        </is>
      </c>
      <c r="D4819" s="216" t="inlineStr">
        <is>
          <t>SRC-280</t>
        </is>
      </c>
      <c r="E4819" s="216" t="inlineStr">
        <is>
          <t>roles_and_vocations</t>
        </is>
      </c>
      <c r="F4819" s="216" t="inlineStr">
        <is>
          <t>messenger/informer in this episode</t>
        </is>
      </c>
      <c r="G4819" s="216" t="inlineStr"/>
      <c r="H4819" s="216" t="inlineStr"/>
      <c r="I4819" s="216" t="inlineStr">
        <is>
          <t>high</t>
        </is>
      </c>
      <c r="J4819" s="216" t="inlineStr">
        <is>
          <t>Narrative function only; not a stable social office.</t>
        </is>
      </c>
    </row>
    <row r="4820" ht="31" customHeight="1" s="99">
      <c r="A4820" s="212" t="inlineStr">
        <is>
          <t>CDM-04819</t>
        </is>
      </c>
      <c r="B4820" s="212" t="inlineStr">
        <is>
          <t>CHR-SRC280-004</t>
        </is>
      </c>
      <c r="C4820" s="212" t="inlineStr">
        <is>
          <t>Cuahuitl Ihcac</t>
        </is>
      </c>
      <c r="D4820" s="213" t="inlineStr">
        <is>
          <t>SRC-280</t>
        </is>
      </c>
      <c r="E4820" s="213" t="inlineStr">
        <is>
          <t>cosmologies_and_realms</t>
        </is>
      </c>
      <c r="F4820" s="213" t="inlineStr">
        <is>
          <t>Coatepec</t>
        </is>
      </c>
      <c r="G4820" s="213" t="inlineStr"/>
      <c r="H4820" s="213" t="inlineStr"/>
      <c r="I4820" s="213" t="inlineStr">
        <is>
          <t>high</t>
        </is>
      </c>
      <c r="J4820" s="213" t="inlineStr">
        <is>
          <t>Place-specific narrative setting.</t>
        </is>
      </c>
    </row>
    <row r="4821" ht="31" customHeight="1" s="99">
      <c r="A4821" s="215" t="inlineStr">
        <is>
          <t>CDM-04820</t>
        </is>
      </c>
      <c r="B4821" s="215" t="inlineStr">
        <is>
          <t>CHR-SRC280-001</t>
        </is>
      </c>
      <c r="C4821" s="215" t="inlineStr">
        <is>
          <t>Huitzilopochtli</t>
        </is>
      </c>
      <c r="D4821" s="216" t="inlineStr">
        <is>
          <t>SRC-280</t>
        </is>
      </c>
      <c r="E4821" s="216" t="inlineStr">
        <is>
          <t>being_types</t>
        </is>
      </c>
      <c r="F4821" s="216" t="inlineStr">
        <is>
          <t>teotl in this colonial witness</t>
        </is>
      </c>
      <c r="G4821" s="216" t="inlineStr"/>
      <c r="H4821" s="216" t="inlineStr"/>
      <c r="I4821" s="216" t="inlineStr">
        <is>
          <t>moderate</t>
        </is>
      </c>
      <c r="J4821" s="216" t="inlineStr">
        <is>
          <t>The manuscript's category is retained; it is not a generic fantasy species or class.</t>
        </is>
      </c>
    </row>
    <row r="4822" ht="31" customHeight="1" s="99">
      <c r="A4822" s="212" t="inlineStr">
        <is>
          <t>CDM-04821</t>
        </is>
      </c>
      <c r="B4822" s="212" t="inlineStr">
        <is>
          <t>CHR-SRC280-001</t>
        </is>
      </c>
      <c r="C4822" s="212" t="inlineStr">
        <is>
          <t>Huitzilopochtli</t>
        </is>
      </c>
      <c r="D4822" s="213" t="inlineStr">
        <is>
          <t>SRC-280</t>
        </is>
      </c>
      <c r="E4822" s="213" t="inlineStr">
        <is>
          <t>artifacts_and_vehicles</t>
        </is>
      </c>
      <c r="F4822" s="213" t="inlineStr">
        <is>
          <t>xiuhcoatl in the narrative</t>
        </is>
      </c>
      <c r="G4822" s="213" t="inlineStr"/>
      <c r="H4822" s="213" t="inlineStr"/>
      <c r="I4822" s="213" t="inlineStr">
        <is>
          <t>high</t>
        </is>
      </c>
      <c r="J4822" s="213" t="inlineStr">
        <is>
          <t>Named only as a witness-specific implement/action, not as a transferable weapon type.</t>
        </is>
      </c>
    </row>
    <row r="4823" ht="31" customHeight="1" s="99">
      <c r="A4823" s="215" t="inlineStr">
        <is>
          <t>CDM-04822</t>
        </is>
      </c>
      <c r="B4823" s="215" t="inlineStr">
        <is>
          <t>CHR-SRC280-001</t>
        </is>
      </c>
      <c r="C4823" s="215" t="inlineStr">
        <is>
          <t>Huitzilopochtli</t>
        </is>
      </c>
      <c r="D4823" s="216" t="inlineStr">
        <is>
          <t>SRC-280</t>
        </is>
      </c>
      <c r="E4823" s="216" t="inlineStr">
        <is>
          <t>cosmologies_and_realms</t>
        </is>
      </c>
      <c r="F4823" s="216" t="inlineStr">
        <is>
          <t>Coatepec</t>
        </is>
      </c>
      <c r="G4823" s="216" t="inlineStr"/>
      <c r="H4823" s="216" t="inlineStr"/>
      <c r="I4823" s="216" t="inlineStr">
        <is>
          <t>high</t>
        </is>
      </c>
      <c r="J4823" s="216" t="inlineStr">
        <is>
          <t>Place-specific narrative setting.</t>
        </is>
      </c>
    </row>
    <row r="4824" ht="31" customHeight="1" s="99">
      <c r="A4824" s="212" t="inlineStr">
        <is>
          <t>CDM-04823</t>
        </is>
      </c>
      <c r="B4824" s="212" t="inlineStr">
        <is>
          <t>CHR-SRC280-010</t>
        </is>
      </c>
      <c r="C4824" s="212" t="inlineStr">
        <is>
          <t>Mictlantecuhtli</t>
        </is>
      </c>
      <c r="D4824" s="213" t="inlineStr">
        <is>
          <t>SRC-280</t>
        </is>
      </c>
      <c r="E4824" s="213" t="inlineStr">
        <is>
          <t>being_types</t>
        </is>
      </c>
      <c r="F4824" s="213" t="inlineStr">
        <is>
          <t>named agent of Mictlan in this witness</t>
        </is>
      </c>
      <c r="G4824" s="213" t="inlineStr"/>
      <c r="H4824" s="213" t="inlineStr"/>
      <c r="I4824" s="213" t="inlineStr">
        <is>
          <t>high</t>
        </is>
      </c>
      <c r="J4824" s="213" t="inlineStr">
        <is>
          <t>Mictlan is not mapped to an infernal/fantasy alignment.</t>
        </is>
      </c>
    </row>
    <row r="4825" ht="31" customHeight="1" s="99">
      <c r="A4825" s="215" t="inlineStr">
        <is>
          <t>CDM-04824</t>
        </is>
      </c>
      <c r="B4825" s="215" t="inlineStr">
        <is>
          <t>CHR-SRC280-010</t>
        </is>
      </c>
      <c r="C4825" s="215" t="inlineStr">
        <is>
          <t>Mictlantecuhtli</t>
        </is>
      </c>
      <c r="D4825" s="216" t="inlineStr">
        <is>
          <t>SRC-280</t>
        </is>
      </c>
      <c r="E4825" s="216" t="inlineStr">
        <is>
          <t>artifacts_and_vehicles</t>
        </is>
      </c>
      <c r="F4825" s="216" t="inlineStr">
        <is>
          <t>shell task</t>
        </is>
      </c>
      <c r="G4825" s="216" t="inlineStr"/>
      <c r="H4825" s="216" t="inlineStr"/>
      <c r="I4825" s="216" t="inlineStr">
        <is>
          <t>high</t>
        </is>
      </c>
      <c r="J4825" s="216" t="inlineStr">
        <is>
          <t>A named episode action, not an item classification.</t>
        </is>
      </c>
    </row>
    <row r="4826" ht="31" customHeight="1" s="99">
      <c r="A4826" s="212" t="inlineStr">
        <is>
          <t>CDM-04825</t>
        </is>
      </c>
      <c r="B4826" s="212" t="inlineStr">
        <is>
          <t>CHR-SRC280-010</t>
        </is>
      </c>
      <c r="C4826" s="212" t="inlineStr">
        <is>
          <t>Mictlantecuhtli</t>
        </is>
      </c>
      <c r="D4826" s="213" t="inlineStr">
        <is>
          <t>SRC-280</t>
        </is>
      </c>
      <c r="E4826" s="213" t="inlineStr">
        <is>
          <t>cosmologies_and_realms</t>
        </is>
      </c>
      <c r="F4826" s="213" t="inlineStr">
        <is>
          <t>Mictlan</t>
        </is>
      </c>
      <c r="G4826" s="213" t="inlineStr"/>
      <c r="H4826" s="213" t="inlineStr"/>
      <c r="I4826" s="213" t="inlineStr">
        <is>
          <t>high</t>
        </is>
      </c>
      <c r="J4826" s="213" t="inlineStr">
        <is>
          <t>The translation glosses it as among the dead; it is not generically hell.</t>
        </is>
      </c>
    </row>
    <row r="4827" ht="31" customHeight="1" s="99">
      <c r="A4827" s="215" t="inlineStr">
        <is>
          <t>CDM-04826</t>
        </is>
      </c>
      <c r="B4827" s="215" t="inlineStr">
        <is>
          <t>CHR-SRC280-015</t>
        </is>
      </c>
      <c r="C4827" s="215" t="inlineStr">
        <is>
          <t>Moteuczoma</t>
        </is>
      </c>
      <c r="D4827" s="216" t="inlineStr">
        <is>
          <t>SRC-280</t>
        </is>
      </c>
      <c r="E4827" s="216" t="inlineStr">
        <is>
          <t>being_types</t>
        </is>
      </c>
      <c r="F4827" s="216" t="inlineStr">
        <is>
          <t>human ruler in this colonial narrative</t>
        </is>
      </c>
      <c r="G4827" s="216" t="inlineStr"/>
      <c r="H4827" s="216" t="inlineStr"/>
      <c r="I4827" s="216" t="inlineStr">
        <is>
          <t>high</t>
        </is>
      </c>
      <c r="J4827" s="216" t="inlineStr">
        <is>
          <t>A historical person represented through a colonial witness.</t>
        </is>
      </c>
    </row>
    <row r="4828" ht="31" customHeight="1" s="99">
      <c r="A4828" s="212" t="inlineStr">
        <is>
          <t>CDM-04827</t>
        </is>
      </c>
      <c r="B4828" s="212" t="inlineStr">
        <is>
          <t>CHR-SRC280-015</t>
        </is>
      </c>
      <c r="C4828" s="212" t="inlineStr">
        <is>
          <t>Moteuczoma</t>
        </is>
      </c>
      <c r="D4828" s="213" t="inlineStr">
        <is>
          <t>SRC-280</t>
        </is>
      </c>
      <c r="E4828" s="213" t="inlineStr">
        <is>
          <t>cultures</t>
        </is>
      </c>
      <c r="F4828" s="213" t="inlineStr">
        <is>
          <t>Mexica/Tenochtitlan political context</t>
        </is>
      </c>
      <c r="G4828" s="213" t="inlineStr"/>
      <c r="H4828" s="213" t="inlineStr"/>
      <c r="I4828" s="213" t="inlineStr">
        <is>
          <t>high</t>
        </is>
      </c>
      <c r="J4828" s="213" t="inlineStr">
        <is>
          <t>Do not use as a racialized or timeless culture label.</t>
        </is>
      </c>
    </row>
    <row r="4829" ht="31" customHeight="1" s="99">
      <c r="A4829" s="215" t="inlineStr">
        <is>
          <t>CDM-04828</t>
        </is>
      </c>
      <c r="B4829" s="215" t="inlineStr">
        <is>
          <t>CHR-SRC280-015</t>
        </is>
      </c>
      <c r="C4829" s="215" t="inlineStr">
        <is>
          <t>Moteuczoma</t>
        </is>
      </c>
      <c r="D4829" s="216" t="inlineStr">
        <is>
          <t>SRC-280</t>
        </is>
      </c>
      <c r="E4829" s="216" t="inlineStr">
        <is>
          <t>roles_and_vocations</t>
        </is>
      </c>
      <c r="F4829" s="216" t="inlineStr">
        <is>
          <t>tlatoani/ruler context</t>
        </is>
      </c>
      <c r="G4829" s="216" t="inlineStr"/>
      <c r="H4829" s="216" t="inlineStr"/>
      <c r="I4829" s="216" t="inlineStr">
        <is>
          <t>moderate</t>
        </is>
      </c>
      <c r="J4829" s="216" t="inlineStr">
        <is>
          <t>The Book 12 passage is read alongside the source's own political vocabulary.</t>
        </is>
      </c>
    </row>
    <row r="4830" ht="31" customHeight="1" s="99">
      <c r="A4830" s="212" t="inlineStr">
        <is>
          <t>CDM-04829</t>
        </is>
      </c>
      <c r="B4830" s="212" t="inlineStr">
        <is>
          <t>CHR-SRC280-015</t>
        </is>
      </c>
      <c r="C4830" s="212" t="inlineStr">
        <is>
          <t>Moteuczoma</t>
        </is>
      </c>
      <c r="D4830" s="213" t="inlineStr">
        <is>
          <t>SRC-280</t>
        </is>
      </c>
      <c r="E4830" s="213" t="inlineStr">
        <is>
          <t>cosmologies_and_realms</t>
        </is>
      </c>
      <c r="F4830" s="213" t="inlineStr">
        <is>
          <t>Mictlan, Tonatiuh ichan, Tlalocan, Cincalco</t>
        </is>
      </c>
      <c r="G4830" s="213" t="inlineStr"/>
      <c r="H4830" s="213" t="inlineStr"/>
      <c r="I4830" s="213" t="inlineStr">
        <is>
          <t>high</t>
        </is>
      </c>
      <c r="J4830" s="213" t="inlineStr">
        <is>
          <t>The passage itself cautions that these may be realms or caves of access.</t>
        </is>
      </c>
    </row>
    <row r="4831" ht="31" customHeight="1" s="99">
      <c r="A4831" s="215" t="inlineStr">
        <is>
          <t>CDM-04830</t>
        </is>
      </c>
      <c r="B4831" s="215" t="inlineStr">
        <is>
          <t>CHR-SRC280-013</t>
        </is>
      </c>
      <c r="C4831" s="215" t="inlineStr">
        <is>
          <t>Nahuitecpatl</t>
        </is>
      </c>
      <c r="D4831" s="216" t="inlineStr">
        <is>
          <t>SRC-280</t>
        </is>
      </c>
      <c r="E4831" s="216" t="inlineStr">
        <is>
          <t>being_types</t>
        </is>
      </c>
      <c r="F4831" s="216" t="inlineStr">
        <is>
          <t>Moon in this Leyenda sequence</t>
        </is>
      </c>
      <c r="G4831" s="216" t="inlineStr"/>
      <c r="H4831" s="216" t="inlineStr"/>
      <c r="I4831" s="216" t="inlineStr">
        <is>
          <t>high</t>
        </is>
      </c>
      <c r="J4831" s="216" t="inlineStr">
        <is>
          <t>Translation-specific identification; no generic lunar-deity mapping.</t>
        </is>
      </c>
    </row>
    <row r="4832" ht="31" customHeight="1" s="99">
      <c r="A4832" s="212" t="inlineStr">
        <is>
          <t>CDM-04831</t>
        </is>
      </c>
      <c r="B4832" s="212" t="inlineStr">
        <is>
          <t>CHR-SRC280-013</t>
        </is>
      </c>
      <c r="C4832" s="212" t="inlineStr">
        <is>
          <t>Nahuitecpatl</t>
        </is>
      </c>
      <c r="D4832" s="213" t="inlineStr">
        <is>
          <t>SRC-280</t>
        </is>
      </c>
      <c r="E4832" s="213" t="inlineStr">
        <is>
          <t>states_and_transformations</t>
        </is>
      </c>
      <c r="F4832" s="213" t="inlineStr">
        <is>
          <t>becomes/appears as Moon in this account</t>
        </is>
      </c>
      <c r="G4832" s="213" t="inlineStr"/>
      <c r="H4832" s="213" t="inlineStr"/>
      <c r="I4832" s="213" t="inlineStr">
        <is>
          <t>high</t>
        </is>
      </c>
      <c r="J4832" s="213" t="inlineStr">
        <is>
          <t>Narrative transformation, not a generic ascension type.</t>
        </is>
      </c>
    </row>
    <row r="4833" ht="31" customHeight="1" s="99">
      <c r="A4833" s="215" t="inlineStr">
        <is>
          <t>CDM-04832</t>
        </is>
      </c>
      <c r="B4833" s="215" t="inlineStr">
        <is>
          <t>CHR-SRC280-013</t>
        </is>
      </c>
      <c r="C4833" s="215" t="inlineStr">
        <is>
          <t>Nahuitecpatl</t>
        </is>
      </c>
      <c r="D4833" s="216" t="inlineStr">
        <is>
          <t>SRC-280</t>
        </is>
      </c>
      <c r="E4833" s="216" t="inlineStr">
        <is>
          <t>cosmologies_and_realms</t>
        </is>
      </c>
      <c r="F4833" s="216" t="inlineStr">
        <is>
          <t>sky</t>
        </is>
      </c>
      <c r="G4833" s="216" t="inlineStr"/>
      <c r="H4833" s="216" t="inlineStr"/>
      <c r="I4833" s="216" t="inlineStr">
        <is>
          <t>high</t>
        </is>
      </c>
      <c r="J4833" s="216" t="inlineStr">
        <is>
          <t>No count of levels is asserted.</t>
        </is>
      </c>
    </row>
    <row r="4834" ht="31" customHeight="1" s="99">
      <c r="A4834" s="212" t="inlineStr">
        <is>
          <t>CDM-04833</t>
        </is>
      </c>
      <c r="B4834" s="212" t="inlineStr">
        <is>
          <t>CHR-SRC280-013</t>
        </is>
      </c>
      <c r="C4834" s="212" t="inlineStr">
        <is>
          <t>Nahuitecpatl</t>
        </is>
      </c>
      <c r="D4834" s="213" t="inlineStr">
        <is>
          <t>SRC-280</t>
        </is>
      </c>
      <c r="E4834" s="213" t="inlineStr">
        <is>
          <t>metaphysical_laws_and_rituals</t>
        </is>
      </c>
      <c r="F4834" s="213" t="inlineStr">
        <is>
          <t>fasting and offering sequence</t>
        </is>
      </c>
      <c r="G4834" s="213" t="inlineStr"/>
      <c r="H4834" s="213" t="inlineStr"/>
      <c r="I4834" s="213" t="inlineStr">
        <is>
          <t>high</t>
        </is>
      </c>
      <c r="J4834" s="213" t="inlineStr">
        <is>
          <t>Sacred action not to be reduced to a mechanic.</t>
        </is>
      </c>
    </row>
    <row r="4835" ht="31" customHeight="1" s="99">
      <c r="A4835" s="215" t="inlineStr">
        <is>
          <t>CDM-04834</t>
        </is>
      </c>
      <c r="B4835" s="215" t="inlineStr">
        <is>
          <t>CHR-SRC280-012</t>
        </is>
      </c>
      <c r="C4835" s="215" t="inlineStr">
        <is>
          <t>Nanahuatzin</t>
        </is>
      </c>
      <c r="D4835" s="216" t="inlineStr">
        <is>
          <t>SRC-280</t>
        </is>
      </c>
      <c r="E4835" s="216" t="inlineStr">
        <is>
          <t>being_types</t>
        </is>
      </c>
      <c r="F4835" s="216" t="inlineStr">
        <is>
          <t>Sun in this Leyenda sequence</t>
        </is>
      </c>
      <c r="G4835" s="216" t="inlineStr"/>
      <c r="H4835" s="216" t="inlineStr"/>
      <c r="I4835" s="216" t="inlineStr">
        <is>
          <t>high</t>
        </is>
      </c>
      <c r="J4835" s="216" t="inlineStr">
        <is>
          <t>Do not conflate with every named solar figure or calendar sign.</t>
        </is>
      </c>
    </row>
    <row r="4836" ht="31" customHeight="1" s="99">
      <c r="A4836" s="212" t="inlineStr">
        <is>
          <t>CDM-04835</t>
        </is>
      </c>
      <c r="B4836" s="212" t="inlineStr">
        <is>
          <t>CHR-SRC280-012</t>
        </is>
      </c>
      <c r="C4836" s="212" t="inlineStr">
        <is>
          <t>Nanahuatzin</t>
        </is>
      </c>
      <c r="D4836" s="213" t="inlineStr">
        <is>
          <t>SRC-280</t>
        </is>
      </c>
      <c r="E4836" s="213" t="inlineStr">
        <is>
          <t>states_and_transformations</t>
        </is>
      </c>
      <c r="F4836" s="213" t="inlineStr">
        <is>
          <t>becomes the Sun in this account</t>
        </is>
      </c>
      <c r="G4836" s="213" t="inlineStr"/>
      <c r="H4836" s="213" t="inlineStr"/>
      <c r="I4836" s="213" t="inlineStr">
        <is>
          <t>high</t>
        </is>
      </c>
      <c r="J4836" s="213" t="inlineStr">
        <is>
          <t>Narrative transformation, not a generic ascension type.</t>
        </is>
      </c>
    </row>
    <row r="4837" ht="31" customHeight="1" s="99">
      <c r="A4837" s="215" t="inlineStr">
        <is>
          <t>CDM-04836</t>
        </is>
      </c>
      <c r="B4837" s="215" t="inlineStr">
        <is>
          <t>CHR-SRC280-012</t>
        </is>
      </c>
      <c r="C4837" s="215" t="inlineStr">
        <is>
          <t>Nanahuatzin</t>
        </is>
      </c>
      <c r="D4837" s="216" t="inlineStr">
        <is>
          <t>SRC-280</t>
        </is>
      </c>
      <c r="E4837" s="216" t="inlineStr">
        <is>
          <t>cosmologies_and_realms</t>
        </is>
      </c>
      <c r="F4837" s="216" t="inlineStr">
        <is>
          <t>teotexcalli and sky</t>
        </is>
      </c>
      <c r="G4837" s="216" t="inlineStr"/>
      <c r="H4837" s="216" t="inlineStr"/>
      <c r="I4837" s="216" t="inlineStr">
        <is>
          <t>high</t>
        </is>
      </c>
      <c r="J4837" s="216" t="inlineStr">
        <is>
          <t>Terms/locations confined to this witness.</t>
        </is>
      </c>
    </row>
    <row r="4838" ht="31" customHeight="1" s="99">
      <c r="A4838" s="212" t="inlineStr">
        <is>
          <t>CDM-04837</t>
        </is>
      </c>
      <c r="B4838" s="212" t="inlineStr">
        <is>
          <t>CHR-SRC280-012</t>
        </is>
      </c>
      <c r="C4838" s="212" t="inlineStr">
        <is>
          <t>Nanahuatzin</t>
        </is>
      </c>
      <c r="D4838" s="213" t="inlineStr">
        <is>
          <t>SRC-280</t>
        </is>
      </c>
      <c r="E4838" s="213" t="inlineStr">
        <is>
          <t>metaphysical_laws_and_rituals</t>
        </is>
      </c>
      <c r="F4838" s="213" t="inlineStr">
        <is>
          <t>fasting and bloodletting</t>
        </is>
      </c>
      <c r="G4838" s="213" t="inlineStr"/>
      <c r="H4838" s="213" t="inlineStr"/>
      <c r="I4838" s="213" t="inlineStr">
        <is>
          <t>high</t>
        </is>
      </c>
      <c r="J4838" s="213" t="inlineStr">
        <is>
          <t>Sacred action not to be reduced to an economy mechanic.</t>
        </is>
      </c>
    </row>
    <row r="4839" ht="31" customHeight="1" s="99">
      <c r="A4839" s="215" t="inlineStr">
        <is>
          <t>CDM-04838</t>
        </is>
      </c>
      <c r="B4839" s="215" t="inlineStr">
        <is>
          <t>CHR-SRC280-008</t>
        </is>
      </c>
      <c r="C4839" s="215" t="inlineStr">
        <is>
          <t>Nene</t>
        </is>
      </c>
      <c r="D4839" s="216" t="inlineStr">
        <is>
          <t>SRC-280</t>
        </is>
      </c>
      <c r="E4839" s="216" t="inlineStr">
        <is>
          <t>being_types</t>
        </is>
      </c>
      <c r="F4839" s="216" t="inlineStr">
        <is>
          <t>human figure in the cited flood narrative</t>
        </is>
      </c>
      <c r="G4839" s="216" t="inlineStr"/>
      <c r="H4839" s="216" t="inlineStr"/>
      <c r="I4839" s="216" t="inlineStr">
        <is>
          <t>moderate</t>
        </is>
      </c>
      <c r="J4839" s="216" t="inlineStr">
        <is>
          <t>The translation does not justify a broader people/category claim.</t>
        </is>
      </c>
    </row>
    <row r="4840" ht="31" customHeight="1" s="99">
      <c r="A4840" s="212" t="inlineStr">
        <is>
          <t>CDM-04839</t>
        </is>
      </c>
      <c r="B4840" s="212" t="inlineStr">
        <is>
          <t>CHR-SRC280-008</t>
        </is>
      </c>
      <c r="C4840" s="212" t="inlineStr">
        <is>
          <t>Nene</t>
        </is>
      </c>
      <c r="D4840" s="213" t="inlineStr">
        <is>
          <t>SRC-280</t>
        </is>
      </c>
      <c r="E4840" s="213" t="inlineStr">
        <is>
          <t>states_and_transformations</t>
        </is>
      </c>
      <c r="F4840" s="213" t="inlineStr">
        <is>
          <t>transformed into a dog in this translation</t>
        </is>
      </c>
      <c r="G4840" s="213" t="inlineStr"/>
      <c r="H4840" s="213" t="inlineStr"/>
      <c r="I4840" s="213" t="inlineStr">
        <is>
          <t>high</t>
        </is>
      </c>
      <c r="J4840" s="213" t="inlineStr">
        <is>
          <t>Do not treat as a transferable shapeshifter ancestry.</t>
        </is>
      </c>
    </row>
    <row r="4841" ht="31" customHeight="1" s="99">
      <c r="A4841" s="215" t="inlineStr">
        <is>
          <t>CDM-04840</t>
        </is>
      </c>
      <c r="B4841" s="215" t="inlineStr">
        <is>
          <t>CHR-SRC280-008</t>
        </is>
      </c>
      <c r="C4841" s="215" t="inlineStr">
        <is>
          <t>Nene</t>
        </is>
      </c>
      <c r="D4841" s="216" t="inlineStr">
        <is>
          <t>SRC-280</t>
        </is>
      </c>
      <c r="E4841" s="216" t="inlineStr">
        <is>
          <t>metaphysical_laws_and_rituals</t>
        </is>
      </c>
      <c r="F4841" s="216" t="inlineStr">
        <is>
          <t>flood narrative</t>
        </is>
      </c>
      <c r="G4841" s="216" t="inlineStr"/>
      <c r="H4841" s="216" t="inlineStr"/>
      <c r="I4841" s="216" t="inlineStr">
        <is>
          <t>high</t>
        </is>
      </c>
      <c r="J4841" s="216" t="inlineStr">
        <is>
          <t>Witness-specific world-age sequence.</t>
        </is>
      </c>
    </row>
    <row r="4842" ht="31" customHeight="1" s="99">
      <c r="A4842" s="212" t="inlineStr">
        <is>
          <t>CDM-04841</t>
        </is>
      </c>
      <c r="B4842" s="212" t="inlineStr">
        <is>
          <t>CHR-SRC280-009</t>
        </is>
      </c>
      <c r="C4842" s="212" t="inlineStr">
        <is>
          <t>Quetzalcoatl</t>
        </is>
      </c>
      <c r="D4842" s="213" t="inlineStr">
        <is>
          <t>SRC-280</t>
        </is>
      </c>
      <c r="E4842" s="213" t="inlineStr">
        <is>
          <t>being_types</t>
        </is>
      </c>
      <c r="F4842" s="213" t="inlineStr">
        <is>
          <t>named agent in the Leyenda de los Soles</t>
        </is>
      </c>
      <c r="G4842" s="213" t="inlineStr"/>
      <c r="H4842" s="213" t="inlineStr"/>
      <c r="I4842" s="213" t="inlineStr">
        <is>
          <t>high</t>
        </is>
      </c>
      <c r="J4842" s="213" t="inlineStr">
        <is>
          <t>The witness does not license a generic feathered-serpent species or a single pan-Mesoamerican identity.</t>
        </is>
      </c>
    </row>
    <row r="4843" ht="31" customHeight="1" s="99">
      <c r="A4843" s="215" t="inlineStr">
        <is>
          <t>CDM-04842</t>
        </is>
      </c>
      <c r="B4843" s="215" t="inlineStr">
        <is>
          <t>CHR-SRC280-009</t>
        </is>
      </c>
      <c r="C4843" s="215" t="inlineStr">
        <is>
          <t>Quetzalcoatl</t>
        </is>
      </c>
      <c r="D4843" s="216" t="inlineStr">
        <is>
          <t>SRC-280</t>
        </is>
      </c>
      <c r="E4843" s="216" t="inlineStr">
        <is>
          <t>states_and_transformations</t>
        </is>
      </c>
      <c r="F4843" s="216" t="inlineStr">
        <is>
          <t>becomes a black ant in the episode</t>
        </is>
      </c>
      <c r="G4843" s="216" t="inlineStr"/>
      <c r="H4843" s="216" t="inlineStr"/>
      <c r="I4843" s="216" t="inlineStr">
        <is>
          <t>high</t>
        </is>
      </c>
      <c r="J4843" s="216" t="inlineStr">
        <is>
          <t>A bounded narrative change, not an ancestry/class mapping.</t>
        </is>
      </c>
    </row>
    <row r="4844" ht="31" customHeight="1" s="99">
      <c r="A4844" s="212" t="inlineStr">
        <is>
          <t>CDM-04843</t>
        </is>
      </c>
      <c r="B4844" s="212" t="inlineStr">
        <is>
          <t>CHR-SRC280-009</t>
        </is>
      </c>
      <c r="C4844" s="212" t="inlineStr">
        <is>
          <t>Quetzalcoatl</t>
        </is>
      </c>
      <c r="D4844" s="213" t="inlineStr">
        <is>
          <t>SRC-280</t>
        </is>
      </c>
      <c r="E4844" s="213" t="inlineStr">
        <is>
          <t>cosmologies_and_realms</t>
        </is>
      </c>
      <c r="F4844" s="213" t="inlineStr">
        <is>
          <t>Mictlan and Tamoanchan</t>
        </is>
      </c>
      <c r="G4844" s="213" t="inlineStr"/>
      <c r="H4844" s="213" t="inlineStr"/>
      <c r="I4844" s="213" t="inlineStr">
        <is>
          <t>high</t>
        </is>
      </c>
      <c r="J4844" s="213" t="inlineStr">
        <is>
          <t>Named settings in this witness; no universal vertical map is asserted.</t>
        </is>
      </c>
    </row>
    <row r="4845" ht="31" customHeight="1" s="99">
      <c r="A4845" s="215" t="inlineStr">
        <is>
          <t>CDM-04844</t>
        </is>
      </c>
      <c r="B4845" s="215" t="inlineStr">
        <is>
          <t>CHR-SRC280-009</t>
        </is>
      </c>
      <c r="C4845" s="215" t="inlineStr">
        <is>
          <t>Quetzalcoatl</t>
        </is>
      </c>
      <c r="D4845" s="216" t="inlineStr">
        <is>
          <t>SRC-280</t>
        </is>
      </c>
      <c r="E4845" s="216" t="inlineStr">
        <is>
          <t>metaphysical_laws_and_rituals</t>
        </is>
      </c>
      <c r="F4845" s="216" t="inlineStr">
        <is>
          <t>penitence/blood act in the bone episode</t>
        </is>
      </c>
      <c r="G4845" s="216" t="inlineStr"/>
      <c r="H4845" s="216" t="inlineStr"/>
      <c r="I4845" s="216" t="inlineStr">
        <is>
          <t>high</t>
        </is>
      </c>
      <c r="J4845" s="216" t="inlineStr">
        <is>
          <t>Record as a source-specific action, not a game sacrifice mechanic.</t>
        </is>
      </c>
    </row>
    <row r="4846" ht="31" customHeight="1" s="99">
      <c r="A4846" s="212" t="inlineStr">
        <is>
          <t>CDM-04845</t>
        </is>
      </c>
      <c r="B4846" s="212" t="inlineStr">
        <is>
          <t>CHR-SRC280-007</t>
        </is>
      </c>
      <c r="C4846" s="212" t="inlineStr">
        <is>
          <t>Tata</t>
        </is>
      </c>
      <c r="D4846" s="213" t="inlineStr">
        <is>
          <t>SRC-280</t>
        </is>
      </c>
      <c r="E4846" s="213" t="inlineStr">
        <is>
          <t>being_types</t>
        </is>
      </c>
      <c r="F4846" s="213" t="inlineStr">
        <is>
          <t>human figure in the cited flood narrative</t>
        </is>
      </c>
      <c r="G4846" s="213" t="inlineStr"/>
      <c r="H4846" s="213" t="inlineStr"/>
      <c r="I4846" s="213" t="inlineStr">
        <is>
          <t>moderate</t>
        </is>
      </c>
      <c r="J4846" s="213" t="inlineStr">
        <is>
          <t>The translation does not justify a broader people/category claim.</t>
        </is>
      </c>
    </row>
    <row r="4847" ht="31" customHeight="1" s="99">
      <c r="A4847" s="215" t="inlineStr">
        <is>
          <t>CDM-04846</t>
        </is>
      </c>
      <c r="B4847" s="215" t="inlineStr">
        <is>
          <t>CHR-SRC280-007</t>
        </is>
      </c>
      <c r="C4847" s="215" t="inlineStr">
        <is>
          <t>Tata</t>
        </is>
      </c>
      <c r="D4847" s="216" t="inlineStr">
        <is>
          <t>SRC-280</t>
        </is>
      </c>
      <c r="E4847" s="216" t="inlineStr">
        <is>
          <t>states_and_transformations</t>
        </is>
      </c>
      <c r="F4847" s="216" t="inlineStr">
        <is>
          <t>transformed into a dog in this translation</t>
        </is>
      </c>
      <c r="G4847" s="216" t="inlineStr"/>
      <c r="H4847" s="216" t="inlineStr"/>
      <c r="I4847" s="216" t="inlineStr">
        <is>
          <t>high</t>
        </is>
      </c>
      <c r="J4847" s="216" t="inlineStr">
        <is>
          <t>Do not treat as a transferable shapeshifter ancestry.</t>
        </is>
      </c>
    </row>
    <row r="4848" ht="31" customHeight="1" s="99">
      <c r="A4848" s="212" t="inlineStr">
        <is>
          <t>CDM-04847</t>
        </is>
      </c>
      <c r="B4848" s="212" t="inlineStr">
        <is>
          <t>CHR-SRC280-007</t>
        </is>
      </c>
      <c r="C4848" s="212" t="inlineStr">
        <is>
          <t>Tata</t>
        </is>
      </c>
      <c r="D4848" s="213" t="inlineStr">
        <is>
          <t>SRC-280</t>
        </is>
      </c>
      <c r="E4848" s="213" t="inlineStr">
        <is>
          <t>metaphysical_laws_and_rituals</t>
        </is>
      </c>
      <c r="F4848" s="213" t="inlineStr">
        <is>
          <t>flood narrative</t>
        </is>
      </c>
      <c r="G4848" s="213" t="inlineStr"/>
      <c r="H4848" s="213" t="inlineStr"/>
      <c r="I4848" s="213" t="inlineStr">
        <is>
          <t>high</t>
        </is>
      </c>
      <c r="J4848" s="213" t="inlineStr">
        <is>
          <t>Witness-specific world-age sequence.</t>
        </is>
      </c>
    </row>
    <row r="4849" ht="31" customHeight="1" s="99">
      <c r="A4849" s="215" t="inlineStr">
        <is>
          <t>CDM-04848</t>
        </is>
      </c>
      <c r="B4849" s="215" t="inlineStr">
        <is>
          <t>CHR-SRC280-006</t>
        </is>
      </c>
      <c r="C4849" s="215" t="inlineStr">
        <is>
          <t>Tezcatlipoca</t>
        </is>
      </c>
      <c r="D4849" s="216" t="inlineStr">
        <is>
          <t>SRC-280</t>
        </is>
      </c>
      <c r="E4849" s="216" t="inlineStr">
        <is>
          <t>being_types</t>
        </is>
      </c>
      <c r="F4849" s="216" t="inlineStr">
        <is>
          <t>named agent in the Leyenda de los Soles</t>
        </is>
      </c>
      <c r="G4849" s="216" t="inlineStr"/>
      <c r="H4849" s="216" t="inlineStr"/>
      <c r="I4849" s="216" t="inlineStr">
        <is>
          <t>high</t>
        </is>
      </c>
      <c r="J4849" s="216" t="inlineStr">
        <is>
          <t>No generic 'trickster' or demon category is asserted.</t>
        </is>
      </c>
    </row>
    <row r="4850" ht="31" customHeight="1" s="99">
      <c r="A4850" s="212" t="inlineStr">
        <is>
          <t>CDM-04849</t>
        </is>
      </c>
      <c r="B4850" s="212" t="inlineStr">
        <is>
          <t>CHR-SRC280-006</t>
        </is>
      </c>
      <c r="C4850" s="212" t="inlineStr">
        <is>
          <t>Tezcatlipoca</t>
        </is>
      </c>
      <c r="D4850" s="213" t="inlineStr">
        <is>
          <t>SRC-280</t>
        </is>
      </c>
      <c r="E4850" s="213" t="inlineStr">
        <is>
          <t>metaphysical_laws_and_rituals</t>
        </is>
      </c>
      <c r="F4850" s="213" t="inlineStr">
        <is>
          <t>flood-era narrative action</t>
        </is>
      </c>
      <c r="G4850" s="213" t="inlineStr"/>
      <c r="H4850" s="213" t="inlineStr"/>
      <c r="I4850" s="213" t="inlineStr">
        <is>
          <t>high</t>
        </is>
      </c>
      <c r="J4850" s="213" t="inlineStr">
        <is>
          <t>Witness-specific narrative, not a universal cosmology.</t>
        </is>
      </c>
    </row>
    <row r="4851" ht="31" customHeight="1" s="99">
      <c r="A4851" s="215" t="inlineStr">
        <is>
          <t>CDM-04850</t>
        </is>
      </c>
      <c r="B4851" s="215" t="inlineStr">
        <is>
          <t>CHR-SRC280-014</t>
        </is>
      </c>
      <c r="C4851" s="215" t="inlineStr">
        <is>
          <t>Tlahuizcalpantecuhtli</t>
        </is>
      </c>
      <c r="D4851" s="216" t="inlineStr">
        <is>
          <t>SRC-280</t>
        </is>
      </c>
      <c r="E4851" s="216" t="inlineStr">
        <is>
          <t>being_types</t>
        </is>
      </c>
      <c r="F4851" s="216" t="inlineStr">
        <is>
          <t>named agent in the Leyenda sequence</t>
        </is>
      </c>
      <c r="G4851" s="216" t="inlineStr"/>
      <c r="H4851" s="216" t="inlineStr"/>
      <c r="I4851" s="216" t="inlineStr">
        <is>
          <t>high</t>
        </is>
      </c>
      <c r="J4851" s="216" t="inlineStr">
        <is>
          <t>The translation also glosses this figure as ice; no stable taxonomy claim follows.</t>
        </is>
      </c>
    </row>
    <row r="4852" ht="31" customHeight="1" s="99">
      <c r="A4852" s="212" t="inlineStr">
        <is>
          <t>CDM-04851</t>
        </is>
      </c>
      <c r="B4852" s="212" t="inlineStr">
        <is>
          <t>CHR-SRC280-014</t>
        </is>
      </c>
      <c r="C4852" s="212" t="inlineStr">
        <is>
          <t>Tlahuizcalpantecuhtli</t>
        </is>
      </c>
      <c r="D4852" s="213" t="inlineStr">
        <is>
          <t>SRC-280</t>
        </is>
      </c>
      <c r="E4852" s="213" t="inlineStr">
        <is>
          <t>artifacts_and_vehicles</t>
        </is>
      </c>
      <c r="F4852" s="213" t="inlineStr">
        <is>
          <t>arrows in the episode</t>
        </is>
      </c>
      <c r="G4852" s="213" t="inlineStr"/>
      <c r="H4852" s="213" t="inlineStr"/>
      <c r="I4852" s="213" t="inlineStr">
        <is>
          <t>high</t>
        </is>
      </c>
      <c r="J4852" s="213" t="inlineStr">
        <is>
          <t>Do not convert to a combat build or weapon class.</t>
        </is>
      </c>
    </row>
    <row r="4853" ht="31" customHeight="1" s="99">
      <c r="A4853" s="215" t="inlineStr">
        <is>
          <t>CDM-04852</t>
        </is>
      </c>
      <c r="B4853" s="215" t="inlineStr">
        <is>
          <t>CHR-SRC280-014</t>
        </is>
      </c>
      <c r="C4853" s="215" t="inlineStr">
        <is>
          <t>Tlahuizcalpantecuhtli</t>
        </is>
      </c>
      <c r="D4853" s="216" t="inlineStr">
        <is>
          <t>SRC-280</t>
        </is>
      </c>
      <c r="E4853" s="216" t="inlineStr">
        <is>
          <t>cosmologies_and_realms</t>
        </is>
      </c>
      <c r="F4853" s="216" t="inlineStr">
        <is>
          <t>nine heavens in this translation</t>
        </is>
      </c>
      <c r="G4853" s="216" t="inlineStr"/>
      <c r="H4853" s="216" t="inlineStr"/>
      <c r="I4853" s="216" t="inlineStr">
        <is>
          <t>moderate</t>
        </is>
      </c>
      <c r="J4853" s="216" t="inlineStr">
        <is>
          <t>A phrase in one translation, not a universal Nahua cosmological count.</t>
        </is>
      </c>
    </row>
    <row r="4854" ht="31" customHeight="1" s="99">
      <c r="A4854" s="212" t="inlineStr">
        <is>
          <t>CDM-04853</t>
        </is>
      </c>
      <c r="B4854" s="212" t="inlineStr">
        <is>
          <t>CHR-SRC280-005</t>
        </is>
      </c>
      <c r="C4854" s="212" t="inlineStr">
        <is>
          <t>Tochancalqui</t>
        </is>
      </c>
      <c r="D4854" s="213" t="inlineStr">
        <is>
          <t>SRC-280</t>
        </is>
      </c>
      <c r="E4854" s="213" t="inlineStr">
        <is>
          <t>roles_and_vocations</t>
        </is>
      </c>
      <c r="F4854" s="213" t="inlineStr">
        <is>
          <t>named assistant in this episode</t>
        </is>
      </c>
      <c r="G4854" s="213" t="inlineStr"/>
      <c r="H4854" s="213" t="inlineStr"/>
      <c r="I4854" s="213" t="inlineStr">
        <is>
          <t>high</t>
        </is>
      </c>
      <c r="J4854" s="213" t="inlineStr">
        <is>
          <t>A local narrative action, not a generic servant role.</t>
        </is>
      </c>
    </row>
    <row r="4855" ht="31" customHeight="1" s="99">
      <c r="A4855" s="215" t="inlineStr">
        <is>
          <t>CDM-04854</t>
        </is>
      </c>
      <c r="B4855" s="215" t="inlineStr">
        <is>
          <t>CHR-SRC280-005</t>
        </is>
      </c>
      <c r="C4855" s="215" t="inlineStr">
        <is>
          <t>Tochancalqui</t>
        </is>
      </c>
      <c r="D4855" s="216" t="inlineStr">
        <is>
          <t>SRC-280</t>
        </is>
      </c>
      <c r="E4855" s="216" t="inlineStr">
        <is>
          <t>artifacts_and_vehicles</t>
        </is>
      </c>
      <c r="F4855" s="216" t="inlineStr">
        <is>
          <t>xiuhcoatl</t>
        </is>
      </c>
      <c r="G4855" s="216" t="inlineStr"/>
      <c r="H4855" s="216" t="inlineStr"/>
      <c r="I4855" s="216" t="inlineStr">
        <is>
          <t>high</t>
        </is>
      </c>
      <c r="J4855" s="216" t="inlineStr">
        <is>
          <t>The cited passage calls it a snake made from torches.</t>
        </is>
      </c>
    </row>
    <row r="4856" ht="31" customHeight="1" s="99">
      <c r="A4856" s="212" t="inlineStr">
        <is>
          <t>CDM-04855</t>
        </is>
      </c>
      <c r="B4856" s="212" t="inlineStr">
        <is>
          <t>CHR-SRC281-001</t>
        </is>
      </c>
      <c r="C4856" s="212" t="inlineStr">
        <is>
          <t>Arkantos</t>
        </is>
      </c>
      <c r="D4856" s="213" t="inlineStr">
        <is>
          <t>SRC-281</t>
        </is>
      </c>
      <c r="E4856" s="213" t="inlineStr">
        <is>
          <t>roles_and_vocations</t>
        </is>
      </c>
      <c r="F4856" s="213" t="inlineStr">
        <is>
          <t>campaign hero</t>
        </is>
      </c>
      <c r="G4856" s="213" t="inlineStr"/>
      <c r="H4856" s="213" t="inlineStr"/>
      <c r="I4856" s="213" t="inlineStr">
        <is>
          <t>high</t>
        </is>
      </c>
      <c r="J4856" s="213" t="inlineStr">
        <is>
          <t>An interface/narrative role in this commercial game witness, not a claim about a traditional heroic office.</t>
        </is>
      </c>
    </row>
    <row r="4857" ht="31" customHeight="1" s="99">
      <c r="A4857" s="215" t="inlineStr">
        <is>
          <t>CDM-04856</t>
        </is>
      </c>
      <c r="B4857" s="215" t="inlineStr">
        <is>
          <t>CHR-SRC281-001</t>
        </is>
      </c>
      <c r="C4857" s="215" t="inlineStr">
        <is>
          <t>Arkantos</t>
        </is>
      </c>
      <c r="D4857" s="216" t="inlineStr">
        <is>
          <t>SRC-281</t>
        </is>
      </c>
      <c r="E4857" s="216" t="inlineStr">
        <is>
          <t>narrative_archetypes</t>
        </is>
      </c>
      <c r="F4857" s="216" t="inlineStr">
        <is>
          <t>questing protagonist</t>
        </is>
      </c>
      <c r="G4857" s="216" t="inlineStr"/>
      <c r="H4857" s="216" t="inlineStr"/>
      <c r="I4857" s="216" t="inlineStr">
        <is>
          <t>moderate</t>
        </is>
      </c>
      <c r="J4857" s="216" t="inlineStr">
        <is>
          <t>A limited comparative description of the official launch synopsis, not a universal narrative classification.</t>
        </is>
      </c>
    </row>
    <row r="4858" ht="31" customHeight="1" s="99">
      <c r="A4858" s="212" t="inlineStr">
        <is>
          <t>CDM-04857</t>
        </is>
      </c>
      <c r="B4858" s="212" t="inlineStr">
        <is>
          <t>CHR-SRC281-001</t>
        </is>
      </c>
      <c r="C4858" s="212" t="inlineStr">
        <is>
          <t>Arkantos</t>
        </is>
      </c>
      <c r="D4858" s="213" t="inlineStr">
        <is>
          <t>SRC-281</t>
        </is>
      </c>
      <c r="E4858" s="213" t="inlineStr">
        <is>
          <t>game_mechanics</t>
        </is>
      </c>
      <c r="F4858" s="213" t="inlineStr">
        <is>
          <t>The Fall of the Trident campaign player-followed agent</t>
        </is>
      </c>
      <c r="G4858" s="213" t="inlineStr"/>
      <c r="H4858" s="213" t="inlineStr"/>
      <c r="I4858" s="213" t="inlineStr">
        <is>
          <t>high</t>
        </is>
      </c>
      <c r="J4858" s="213" t="inlineStr">
        <is>
          <t>The official post says players follow Arkantos; it does not establish a complete ability kit or full campaign roster.</t>
        </is>
      </c>
    </row>
    <row r="4859" ht="31" customHeight="1" s="99">
      <c r="A4859" s="215" t="inlineStr">
        <is>
          <t>CDM-04858</t>
        </is>
      </c>
      <c r="B4859" s="215" t="inlineStr">
        <is>
          <t>CHR-SRC281-002</t>
        </is>
      </c>
      <c r="C4859" s="215" t="inlineStr">
        <is>
          <t>Gargarensis</t>
        </is>
      </c>
      <c r="D4859" s="216" t="inlineStr">
        <is>
          <t>SRC-281</t>
        </is>
      </c>
      <c r="E4859" s="216" t="inlineStr">
        <is>
          <t>being_types</t>
        </is>
      </c>
      <c r="F4859" s="216" t="inlineStr">
        <is>
          <t>cyclops</t>
        </is>
      </c>
      <c r="G4859" s="216" t="inlineStr"/>
      <c r="H4859" s="216" t="inlineStr"/>
      <c r="I4859" s="216" t="inlineStr">
        <is>
          <t>high</t>
        </is>
      </c>
      <c r="J4859" s="216" t="inlineStr">
        <is>
          <t>The game's launch text calls this named individual a cyclops. This is game-specific descriptive terminology, not a general claim about Greek Cyclopes.</t>
        </is>
      </c>
    </row>
    <row r="4860" ht="31" customHeight="1" s="99">
      <c r="A4860" s="212" t="inlineStr">
        <is>
          <t>CDM-04859</t>
        </is>
      </c>
      <c r="B4860" s="212" t="inlineStr">
        <is>
          <t>CHR-SRC281-002</t>
        </is>
      </c>
      <c r="C4860" s="212" t="inlineStr">
        <is>
          <t>Gargarensis</t>
        </is>
      </c>
      <c r="D4860" s="213" t="inlineStr">
        <is>
          <t>SRC-281</t>
        </is>
      </c>
      <c r="E4860" s="213" t="inlineStr">
        <is>
          <t>narrative_archetypes</t>
        </is>
      </c>
      <c r="F4860" s="213" t="inlineStr">
        <is>
          <t>campaign antagonist</t>
        </is>
      </c>
      <c r="G4860" s="213" t="inlineStr"/>
      <c r="H4860" s="213" t="inlineStr"/>
      <c r="I4860" s="213" t="inlineStr">
        <is>
          <t>high</t>
        </is>
      </c>
      <c r="J4860" s="213" t="inlineStr">
        <is>
          <t>Limited to the stated opposition in the official game synopsis.</t>
        </is>
      </c>
    </row>
  </sheetData>
  <autoFilter ref="A1:J1"/>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fitToPage="1"/>
  </sheetPr>
  <dimension ref="A1:N1253"/>
  <sheetViews>
    <sheetView showGridLines="0" workbookViewId="0">
      <pane ySplit="1" topLeftCell="A2" activePane="bottomLeft" state="frozen"/>
      <selection pane="bottomLeft" activeCell="A1" sqref="A1"/>
    </sheetView>
  </sheetViews>
  <sheetFormatPr baseColWidth="8" defaultColWidth="14" defaultRowHeight="15"/>
  <cols>
    <col width="20" customWidth="1" style="99" min="1" max="1"/>
    <col width="12" customWidth="1" style="99" min="2" max="2"/>
    <col width="20" customWidth="1" style="99" min="3" max="3"/>
    <col width="24" customWidth="1" style="99" min="4" max="4"/>
    <col width="20" customWidth="1" style="99" min="5" max="5"/>
    <col width="24" customWidth="1" style="99" min="6" max="6"/>
    <col width="18" customWidth="1" style="99" min="7" max="7"/>
    <col width="33" customWidth="1" style="99" min="8" max="8"/>
    <col width="12" customWidth="1" style="99" min="9" max="9"/>
    <col width="30" customWidth="1" style="99" min="10" max="10"/>
    <col width="12" customWidth="1" style="99" min="11" max="11"/>
    <col width="35" customWidth="1" style="99" min="12" max="12"/>
    <col width="34" customWidth="1" style="99" min="13" max="13"/>
    <col width="68" customWidth="1" style="99" min="14" max="14"/>
  </cols>
  <sheetData>
    <row r="1" ht="32" customHeight="1" s="99">
      <c r="A1" s="208" t="inlineStr">
        <is>
          <t>Relationship_ID</t>
        </is>
      </c>
      <c r="B1" s="208" t="inlineStr">
        <is>
          <t>Source_ID</t>
        </is>
      </c>
      <c r="C1" s="208" t="inlineStr">
        <is>
          <t>Source_Character_ID</t>
        </is>
      </c>
      <c r="D1" s="208" t="inlineStr">
        <is>
          <t>Source_Character_Name</t>
        </is>
      </c>
      <c r="E1" s="208" t="inlineStr">
        <is>
          <t>Target_Character_ID</t>
        </is>
      </c>
      <c r="F1" s="208" t="inlineStr">
        <is>
          <t>Target_Character_Name</t>
        </is>
      </c>
      <c r="G1" s="208" t="inlineStr">
        <is>
          <t>Relationship_Type</t>
        </is>
      </c>
      <c r="H1" s="208" t="inlineStr">
        <is>
          <t>Label</t>
        </is>
      </c>
      <c r="I1" s="208" t="inlineStr">
        <is>
          <t>Direction</t>
        </is>
      </c>
      <c r="J1" s="208" t="inlineStr">
        <is>
          <t>Continuity</t>
        </is>
      </c>
      <c r="K1" s="208" t="inlineStr">
        <is>
          <t>Confidence</t>
        </is>
      </c>
      <c r="L1" s="208" t="inlineStr">
        <is>
          <t>Note</t>
        </is>
      </c>
      <c r="M1" s="208" t="inlineStr">
        <is>
          <t>Primary_Reference_URL</t>
        </is>
      </c>
      <c r="N1" s="208" t="inlineStr">
        <is>
          <t>Citation_Summary</t>
        </is>
      </c>
    </row>
    <row r="2" ht="31" customHeight="1" s="99">
      <c r="A2" s="212" t="inlineStr">
        <is>
          <t>REL-SRC001-001</t>
        </is>
      </c>
      <c r="B2" s="212" t="inlineStr">
        <is>
          <t>SRC-001</t>
        </is>
      </c>
      <c r="C2" s="212" t="inlineStr">
        <is>
          <t>CHR-SRC001-002</t>
        </is>
      </c>
      <c r="D2" s="213" t="inlineStr">
        <is>
          <t>Gaia</t>
        </is>
      </c>
      <c r="E2" s="213" t="inlineStr">
        <is>
          <t>CHR-SRC001-003</t>
        </is>
      </c>
      <c r="F2" s="213" t="inlineStr">
        <is>
          <t>Uranus</t>
        </is>
      </c>
      <c r="G2" s="213" t="inlineStr">
        <is>
          <t>creator</t>
        </is>
      </c>
      <c r="H2" s="213" t="inlineStr">
        <is>
          <t>Gaia bears Uranus</t>
        </is>
      </c>
      <c r="I2" s="213" t="inlineStr">
        <is>
          <t>directed</t>
        </is>
      </c>
      <c r="J2" s="213" t="inlineStr">
        <is>
          <t>Hesiod, Theogony</t>
        </is>
      </c>
      <c r="K2" s="213" t="inlineStr">
        <is>
          <t>high</t>
        </is>
      </c>
      <c r="L2" s="213" t="inlineStr"/>
      <c r="M2" s="214" t="inlineStr">
        <is>
          <t>https://www.perseus.tufts.edu/hopper/text?doc=Perseus%3Atext%3A1999.01.0130</t>
        </is>
      </c>
      <c r="N2" s="213" t="inlineStr">
        <is>
          <t>126–132: Gaia bears Uranus [https://www.perseus.tufts.edu/hopper/text?doc=Perseus%3Atext%3A1999.01.0130]</t>
        </is>
      </c>
    </row>
    <row r="3" ht="31" customHeight="1" s="99">
      <c r="A3" s="215" t="inlineStr">
        <is>
          <t>REL-SRC001-002</t>
        </is>
      </c>
      <c r="B3" s="215" t="inlineStr">
        <is>
          <t>SRC-001</t>
        </is>
      </c>
      <c r="C3" s="215" t="inlineStr">
        <is>
          <t>CHR-SRC001-003</t>
        </is>
      </c>
      <c r="D3" s="216" t="inlineStr">
        <is>
          <t>Uranus</t>
        </is>
      </c>
      <c r="E3" s="216" t="inlineStr">
        <is>
          <t>CHR-SRC001-004</t>
        </is>
      </c>
      <c r="F3" s="216" t="inlineStr">
        <is>
          <t>Cronus</t>
        </is>
      </c>
      <c r="G3" s="216" t="inlineStr">
        <is>
          <t>kin</t>
        </is>
      </c>
      <c r="H3" s="216" t="inlineStr">
        <is>
          <t>Uranus fathers Cronus</t>
        </is>
      </c>
      <c r="I3" s="216" t="inlineStr">
        <is>
          <t>directed</t>
        </is>
      </c>
      <c r="J3" s="216" t="inlineStr">
        <is>
          <t>Hesiod, Theogony</t>
        </is>
      </c>
      <c r="K3" s="216" t="inlineStr">
        <is>
          <t>high</t>
        </is>
      </c>
      <c r="L3" s="216" t="inlineStr"/>
      <c r="M3" s="217" t="inlineStr">
        <is>
          <t>https://www.perseus.tufts.edu/hopper/text?doc=Perseus%3Atext%3A1999.01.0130</t>
        </is>
      </c>
      <c r="N3" s="216" t="inlineStr">
        <is>
          <t>154–182: Uranus fathers Cronus [https://www.perseus.tufts.edu/hopper/text?doc=Perseus%3Atext%3A1999.01.0130]</t>
        </is>
      </c>
    </row>
    <row r="4" ht="31" customHeight="1" s="99">
      <c r="A4" s="212" t="inlineStr">
        <is>
          <t>REL-SRC001-003</t>
        </is>
      </c>
      <c r="B4" s="212" t="inlineStr">
        <is>
          <t>SRC-001</t>
        </is>
      </c>
      <c r="C4" s="212" t="inlineStr">
        <is>
          <t>CHR-SRC001-004</t>
        </is>
      </c>
      <c r="D4" s="213" t="inlineStr">
        <is>
          <t>Cronus</t>
        </is>
      </c>
      <c r="E4" s="213" t="inlineStr">
        <is>
          <t>CHR-SRC001-003</t>
        </is>
      </c>
      <c r="F4" s="213" t="inlineStr">
        <is>
          <t>Uranus</t>
        </is>
      </c>
      <c r="G4" s="213" t="inlineStr">
        <is>
          <t>opponent</t>
        </is>
      </c>
      <c r="H4" s="213" t="inlineStr">
        <is>
          <t>Cronus overthrows Uranus</t>
        </is>
      </c>
      <c r="I4" s="213" t="inlineStr">
        <is>
          <t>directed</t>
        </is>
      </c>
      <c r="J4" s="213" t="inlineStr">
        <is>
          <t>Hesiod, Theogony</t>
        </is>
      </c>
      <c r="K4" s="213" t="inlineStr">
        <is>
          <t>high</t>
        </is>
      </c>
      <c r="L4" s="213" t="inlineStr"/>
      <c r="M4" s="214" t="inlineStr">
        <is>
          <t>https://www.perseus.tufts.edu/hopper/text?doc=Perseus%3Atext%3A1999.01.0130</t>
        </is>
      </c>
      <c r="N4" s="213" t="inlineStr">
        <is>
          <t>154–182: Cronus overthrows Uranus [https://www.perseus.tufts.edu/hopper/text?doc=Perseus%3Atext%3A1999.01.0130]</t>
        </is>
      </c>
    </row>
    <row r="5" ht="31" customHeight="1" s="99">
      <c r="A5" s="215" t="inlineStr">
        <is>
          <t>REL-SRC001-004</t>
        </is>
      </c>
      <c r="B5" s="215" t="inlineStr">
        <is>
          <t>SRC-001</t>
        </is>
      </c>
      <c r="C5" s="215" t="inlineStr">
        <is>
          <t>CHR-SRC001-004</t>
        </is>
      </c>
      <c r="D5" s="216" t="inlineStr">
        <is>
          <t>Cronus</t>
        </is>
      </c>
      <c r="E5" s="216" t="inlineStr">
        <is>
          <t>CHR-SRC001-005</t>
        </is>
      </c>
      <c r="F5" s="216" t="inlineStr">
        <is>
          <t>Rhea</t>
        </is>
      </c>
      <c r="G5" s="216" t="inlineStr">
        <is>
          <t>spouse</t>
        </is>
      </c>
      <c r="H5" s="216" t="inlineStr">
        <is>
          <t>Cronus and Rhea</t>
        </is>
      </c>
      <c r="I5" s="216" t="inlineStr">
        <is>
          <t>directed</t>
        </is>
      </c>
      <c r="J5" s="216" t="inlineStr">
        <is>
          <t>Hesiod, Theogony</t>
        </is>
      </c>
      <c r="K5" s="216" t="inlineStr">
        <is>
          <t>high</t>
        </is>
      </c>
      <c r="L5" s="216" t="inlineStr"/>
      <c r="M5" s="217" t="inlineStr">
        <is>
          <t>https://www.perseus.tufts.edu/hopper/text?doc=Perseus%3Atext%3A1999.01.0130</t>
        </is>
      </c>
      <c r="N5" s="216" t="inlineStr">
        <is>
          <t>453–459: Cronus and Rhea [https://www.perseus.tufts.edu/hopper/text?doc=Perseus%3Atext%3A1999.01.0130]</t>
        </is>
      </c>
    </row>
    <row r="6" ht="31" customHeight="1" s="99">
      <c r="A6" s="212" t="inlineStr">
        <is>
          <t>REL-SRC001-005</t>
        </is>
      </c>
      <c r="B6" s="212" t="inlineStr">
        <is>
          <t>SRC-001</t>
        </is>
      </c>
      <c r="C6" s="212" t="inlineStr">
        <is>
          <t>CHR-SRC001-005</t>
        </is>
      </c>
      <c r="D6" s="213" t="inlineStr">
        <is>
          <t>Rhea</t>
        </is>
      </c>
      <c r="E6" s="213" t="inlineStr">
        <is>
          <t>CHR-SRC001-006</t>
        </is>
      </c>
      <c r="F6" s="213" t="inlineStr">
        <is>
          <t>Zeus</t>
        </is>
      </c>
      <c r="G6" s="213" t="inlineStr">
        <is>
          <t>kin</t>
        </is>
      </c>
      <c r="H6" s="213" t="inlineStr">
        <is>
          <t>Rhea preserves Zeus as her son</t>
        </is>
      </c>
      <c r="I6" s="213" t="inlineStr">
        <is>
          <t>directed</t>
        </is>
      </c>
      <c r="J6" s="213" t="inlineStr">
        <is>
          <t>Hesiod, Theogony</t>
        </is>
      </c>
      <c r="K6" s="213" t="inlineStr">
        <is>
          <t>high</t>
        </is>
      </c>
      <c r="L6" s="213" t="inlineStr"/>
      <c r="M6" s="214" t="inlineStr">
        <is>
          <t>https://www.perseus.tufts.edu/hopper/text?doc=Perseus%3Atext%3A1999.01.0130</t>
        </is>
      </c>
      <c r="N6" s="213" t="inlineStr">
        <is>
          <t>453–506: Rhea preserves Zeus as her son [https://www.perseus.tufts.edu/hopper/text?doc=Perseus%3Atext%3A1999.01.0130]</t>
        </is>
      </c>
    </row>
    <row r="7" ht="31" customHeight="1" s="99">
      <c r="A7" s="215" t="inlineStr">
        <is>
          <t>REL-SRC001-006</t>
        </is>
      </c>
      <c r="B7" s="215" t="inlineStr">
        <is>
          <t>SRC-001</t>
        </is>
      </c>
      <c r="C7" s="215" t="inlineStr">
        <is>
          <t>CHR-SRC001-006</t>
        </is>
      </c>
      <c r="D7" s="216" t="inlineStr">
        <is>
          <t>Zeus</t>
        </is>
      </c>
      <c r="E7" s="216" t="inlineStr">
        <is>
          <t>CHR-SRC001-004</t>
        </is>
      </c>
      <c r="F7" s="216" t="inlineStr">
        <is>
          <t>Cronus</t>
        </is>
      </c>
      <c r="G7" s="216" t="inlineStr">
        <is>
          <t>opponent</t>
        </is>
      </c>
      <c r="H7" s="216" t="inlineStr">
        <is>
          <t>Zeus defeats Cronus</t>
        </is>
      </c>
      <c r="I7" s="216" t="inlineStr">
        <is>
          <t>directed</t>
        </is>
      </c>
      <c r="J7" s="216" t="inlineStr">
        <is>
          <t>Hesiod, Theogony</t>
        </is>
      </c>
      <c r="K7" s="216" t="inlineStr">
        <is>
          <t>high</t>
        </is>
      </c>
      <c r="L7" s="216" t="inlineStr"/>
      <c r="M7" s="217" t="inlineStr">
        <is>
          <t>https://www.perseus.tufts.edu/hopper/text?doc=Perseus%3Atext%3A1999.01.0130</t>
        </is>
      </c>
      <c r="N7" s="216" t="inlineStr">
        <is>
          <t>617–720: Zeus defeats Cronus [https://www.perseus.tufts.edu/hopper/text?doc=Perseus%3Atext%3A1999.01.0130]</t>
        </is>
      </c>
    </row>
    <row r="8" ht="31" customHeight="1" s="99">
      <c r="A8" s="212" t="inlineStr">
        <is>
          <t>REL-SRC001-007</t>
        </is>
      </c>
      <c r="B8" s="212" t="inlineStr">
        <is>
          <t>SRC-001</t>
        </is>
      </c>
      <c r="C8" s="212" t="inlineStr">
        <is>
          <t>CHR-SRC001-006</t>
        </is>
      </c>
      <c r="D8" s="213" t="inlineStr">
        <is>
          <t>Zeus</t>
        </is>
      </c>
      <c r="E8" s="213" t="inlineStr">
        <is>
          <t>CHR-SRC001-007</t>
        </is>
      </c>
      <c r="F8" s="213" t="inlineStr">
        <is>
          <t>Hera</t>
        </is>
      </c>
      <c r="G8" s="213" t="inlineStr">
        <is>
          <t>spouse</t>
        </is>
      </c>
      <c r="H8" s="213" t="inlineStr">
        <is>
          <t>Zeus and Hera</t>
        </is>
      </c>
      <c r="I8" s="213" t="inlineStr">
        <is>
          <t>directed</t>
        </is>
      </c>
      <c r="J8" s="213" t="inlineStr">
        <is>
          <t>Homer, Iliad</t>
        </is>
      </c>
      <c r="K8" s="213" t="inlineStr">
        <is>
          <t>high</t>
        </is>
      </c>
      <c r="L8" s="213" t="inlineStr"/>
      <c r="M8" s="214" t="inlineStr">
        <is>
          <t>https://www.perseus.tufts.edu/hopper/text?doc=Perseus%3Atext%3A1999.01.0133</t>
        </is>
      </c>
      <c r="N8" s="213" t="inlineStr">
        <is>
          <t>1.531–611: Zeus and Hera [https://www.perseus.tufts.edu/hopper/text?doc=Perseus%3Atext%3A1999.01.0133]</t>
        </is>
      </c>
    </row>
    <row r="9" ht="31" customHeight="1" s="99">
      <c r="A9" s="215" t="inlineStr">
        <is>
          <t>REL-SRC001-008</t>
        </is>
      </c>
      <c r="B9" s="215" t="inlineStr">
        <is>
          <t>SRC-001</t>
        </is>
      </c>
      <c r="C9" s="215" t="inlineStr">
        <is>
          <t>CHR-SRC001-006</t>
        </is>
      </c>
      <c r="D9" s="216" t="inlineStr">
        <is>
          <t>Zeus</t>
        </is>
      </c>
      <c r="E9" s="216" t="inlineStr">
        <is>
          <t>CHR-SRC001-008</t>
        </is>
      </c>
      <c r="F9" s="216" t="inlineStr">
        <is>
          <t>Poseidon</t>
        </is>
      </c>
      <c r="G9" s="216" t="inlineStr">
        <is>
          <t>kin</t>
        </is>
      </c>
      <c r="H9" s="216" t="inlineStr">
        <is>
          <t>Zeus and Poseidon are brothers</t>
        </is>
      </c>
      <c r="I9" s="216" t="inlineStr">
        <is>
          <t>directed</t>
        </is>
      </c>
      <c r="J9" s="216" t="inlineStr">
        <is>
          <t>Hesiod, Theogony</t>
        </is>
      </c>
      <c r="K9" s="216" t="inlineStr">
        <is>
          <t>high</t>
        </is>
      </c>
      <c r="L9" s="216" t="inlineStr"/>
      <c r="M9" s="217" t="inlineStr">
        <is>
          <t>https://www.perseus.tufts.edu/hopper/text?doc=Perseus%3Atext%3A1999.01.0130</t>
        </is>
      </c>
      <c r="N9" s="216" t="inlineStr">
        <is>
          <t>453–506: Zeus and Poseidon are brothers [https://www.perseus.tufts.edu/hopper/text?doc=Perseus%3Atext%3A1999.01.0130]</t>
        </is>
      </c>
    </row>
    <row r="10" ht="31" customHeight="1" s="99">
      <c r="A10" s="212" t="inlineStr">
        <is>
          <t>REL-SRC001-009</t>
        </is>
      </c>
      <c r="B10" s="212" t="inlineStr">
        <is>
          <t>SRC-001</t>
        </is>
      </c>
      <c r="C10" s="212" t="inlineStr">
        <is>
          <t>CHR-SRC001-006</t>
        </is>
      </c>
      <c r="D10" s="213" t="inlineStr">
        <is>
          <t>Zeus</t>
        </is>
      </c>
      <c r="E10" s="213" t="inlineStr">
        <is>
          <t>CHR-SRC001-009</t>
        </is>
      </c>
      <c r="F10" s="213" t="inlineStr">
        <is>
          <t>Hades</t>
        </is>
      </c>
      <c r="G10" s="213" t="inlineStr">
        <is>
          <t>kin</t>
        </is>
      </c>
      <c r="H10" s="213" t="inlineStr">
        <is>
          <t>Zeus and Hades are brothers</t>
        </is>
      </c>
      <c r="I10" s="213" t="inlineStr">
        <is>
          <t>directed</t>
        </is>
      </c>
      <c r="J10" s="213" t="inlineStr">
        <is>
          <t>Hesiod, Theogony</t>
        </is>
      </c>
      <c r="K10" s="213" t="inlineStr">
        <is>
          <t>high</t>
        </is>
      </c>
      <c r="L10" s="213" t="inlineStr"/>
      <c r="M10" s="214" t="inlineStr">
        <is>
          <t>https://www.perseus.tufts.edu/hopper/text?doc=Perseus%3Atext%3A1999.01.0130</t>
        </is>
      </c>
      <c r="N10" s="213" t="inlineStr">
        <is>
          <t>453–506: Zeus and Hades are brothers [https://www.perseus.tufts.edu/hopper/text?doc=Perseus%3Atext%3A1999.01.0130]</t>
        </is>
      </c>
    </row>
    <row r="11" ht="31" customHeight="1" s="99">
      <c r="A11" s="215" t="inlineStr">
        <is>
          <t>REL-SRC001-010</t>
        </is>
      </c>
      <c r="B11" s="215" t="inlineStr">
        <is>
          <t>SRC-001</t>
        </is>
      </c>
      <c r="C11" s="215" t="inlineStr">
        <is>
          <t>CHR-SRC001-010</t>
        </is>
      </c>
      <c r="D11" s="216" t="inlineStr">
        <is>
          <t>Demeter</t>
        </is>
      </c>
      <c r="E11" s="216" t="inlineStr">
        <is>
          <t>CHR-SRC001-011</t>
        </is>
      </c>
      <c r="F11" s="216" t="inlineStr">
        <is>
          <t>Persephone</t>
        </is>
      </c>
      <c r="G11" s="216" t="inlineStr">
        <is>
          <t>kin</t>
        </is>
      </c>
      <c r="H11" s="216" t="inlineStr">
        <is>
          <t>Demeter is Persephone's mother</t>
        </is>
      </c>
      <c r="I11" s="216" t="inlineStr">
        <is>
          <t>directed</t>
        </is>
      </c>
      <c r="J11" s="216" t="inlineStr">
        <is>
          <t>Homeric Hymns</t>
        </is>
      </c>
      <c r="K11" s="216" t="inlineStr">
        <is>
          <t>high</t>
        </is>
      </c>
      <c r="L11" s="216" t="inlineStr"/>
      <c r="M11" s="217" t="inlineStr">
        <is>
          <t>https://www.perseus.tufts.edu/hopper/collection?collection=Perseus%3Acorpus%3Aperseus%2Cauthor%2CHomeric+Hymns</t>
        </is>
      </c>
      <c r="N11" s="216" t="inlineStr">
        <is>
          <t>Hymn 2, 1–39: Demeter is Persephone's mother [https://www.perseus.tufts.edu/hopper/collection?collection=Perseus%3Acorpus%3Aperseus%2Cauthor%2CHomeric+Hymns]</t>
        </is>
      </c>
    </row>
    <row r="12" ht="31" customHeight="1" s="99">
      <c r="A12" s="212" t="inlineStr">
        <is>
          <t>REL-SRC001-011</t>
        </is>
      </c>
      <c r="B12" s="212" t="inlineStr">
        <is>
          <t>SRC-001</t>
        </is>
      </c>
      <c r="C12" s="212" t="inlineStr">
        <is>
          <t>CHR-SRC001-009</t>
        </is>
      </c>
      <c r="D12" s="213" t="inlineStr">
        <is>
          <t>Hades</t>
        </is>
      </c>
      <c r="E12" s="213" t="inlineStr">
        <is>
          <t>CHR-SRC001-011</t>
        </is>
      </c>
      <c r="F12" s="213" t="inlineStr">
        <is>
          <t>Persephone</t>
        </is>
      </c>
      <c r="G12" s="213" t="inlineStr">
        <is>
          <t>spouse</t>
        </is>
      </c>
      <c r="H12" s="213" t="inlineStr">
        <is>
          <t>Hades takes Persephone as wife</t>
        </is>
      </c>
      <c r="I12" s="213" t="inlineStr">
        <is>
          <t>directed</t>
        </is>
      </c>
      <c r="J12" s="213" t="inlineStr">
        <is>
          <t>Homeric Hymns</t>
        </is>
      </c>
      <c r="K12" s="213" t="inlineStr">
        <is>
          <t>high</t>
        </is>
      </c>
      <c r="L12" s="213" t="inlineStr"/>
      <c r="M12" s="214" t="inlineStr">
        <is>
          <t>https://www.perseus.tufts.edu/hopper/collection?collection=Perseus%3Acorpus%3Aperseus%2Cauthor%2CHomeric+Hymns</t>
        </is>
      </c>
      <c r="N12" s="213" t="inlineStr">
        <is>
          <t>Hymn 2, 371–386: Hades takes Persephone as wife [https://www.perseus.tufts.edu/hopper/collection?collection=Perseus%3Acorpus%3Aperseus%2Cauthor%2CHomeric+Hymns]</t>
        </is>
      </c>
    </row>
    <row r="13" ht="31" customHeight="1" s="99">
      <c r="A13" s="215" t="inlineStr">
        <is>
          <t>REL-SRC001-012</t>
        </is>
      </c>
      <c r="B13" s="215" t="inlineStr">
        <is>
          <t>SRC-001</t>
        </is>
      </c>
      <c r="C13" s="215" t="inlineStr">
        <is>
          <t>CHR-SRC001-010</t>
        </is>
      </c>
      <c r="D13" s="216" t="inlineStr">
        <is>
          <t>Demeter</t>
        </is>
      </c>
      <c r="E13" s="216" t="inlineStr">
        <is>
          <t>CHR-SRC001-006</t>
        </is>
      </c>
      <c r="F13" s="216" t="inlineStr">
        <is>
          <t>Zeus</t>
        </is>
      </c>
      <c r="G13" s="216" t="inlineStr">
        <is>
          <t>opponent</t>
        </is>
      </c>
      <c r="H13" s="216" t="inlineStr">
        <is>
          <t>Demeter withholds fertility until Zeus's settlement</t>
        </is>
      </c>
      <c r="I13" s="216" t="inlineStr">
        <is>
          <t>directed</t>
        </is>
      </c>
      <c r="J13" s="216" t="inlineStr">
        <is>
          <t>Homeric Hymns</t>
        </is>
      </c>
      <c r="K13" s="216" t="inlineStr">
        <is>
          <t>high</t>
        </is>
      </c>
      <c r="L13" s="216" t="inlineStr"/>
      <c r="M13" s="217" t="inlineStr">
        <is>
          <t>https://www.perseus.tufts.edu/hopper/collection?collection=Perseus%3Acorpus%3Aperseus%2Cauthor%2CHomeric+Hymns</t>
        </is>
      </c>
      <c r="N13" s="216" t="inlineStr">
        <is>
          <t>Hymn 2, 305–364: Demeter withholds fertility until Zeus's settlement [https://www.perseus.tufts.edu/hopper/collection?collection=Perseus%3Acorpus%3Aperseus%2Cauthor%2CHomeric+Hymns]</t>
        </is>
      </c>
    </row>
    <row r="14" ht="31" customHeight="1" s="99">
      <c r="A14" s="212" t="inlineStr">
        <is>
          <t>REL-SRC001-013</t>
        </is>
      </c>
      <c r="B14" s="212" t="inlineStr">
        <is>
          <t>SRC-001</t>
        </is>
      </c>
      <c r="C14" s="212" t="inlineStr">
        <is>
          <t>CHR-SRC001-012</t>
        </is>
      </c>
      <c r="D14" s="213" t="inlineStr">
        <is>
          <t>Athena</t>
        </is>
      </c>
      <c r="E14" s="213" t="inlineStr">
        <is>
          <t>CHR-SRC001-021</t>
        </is>
      </c>
      <c r="F14" s="213" t="inlineStr">
        <is>
          <t>Achilles</t>
        </is>
      </c>
      <c r="G14" s="213" t="inlineStr">
        <is>
          <t>patron</t>
        </is>
      </c>
      <c r="H14" s="213" t="inlineStr">
        <is>
          <t>Athena restrains Achilles</t>
        </is>
      </c>
      <c r="I14" s="213" t="inlineStr">
        <is>
          <t>directed</t>
        </is>
      </c>
      <c r="J14" s="213" t="inlineStr">
        <is>
          <t>Homer, Iliad</t>
        </is>
      </c>
      <c r="K14" s="213" t="inlineStr">
        <is>
          <t>high</t>
        </is>
      </c>
      <c r="L14" s="213" t="inlineStr"/>
      <c r="M14" s="214" t="inlineStr">
        <is>
          <t>https://www.perseus.tufts.edu/hopper/text?doc=Perseus%3Atext%3A1999.01.0133</t>
        </is>
      </c>
      <c r="N14" s="213" t="inlineStr">
        <is>
          <t>1.188–222: Athena restrains Achilles [https://www.perseus.tufts.edu/hopper/text?doc=Perseus%3Atext%3A1999.01.0133]</t>
        </is>
      </c>
    </row>
    <row r="15" ht="31" customHeight="1" s="99">
      <c r="A15" s="215" t="inlineStr">
        <is>
          <t>REL-SRC001-014</t>
        </is>
      </c>
      <c r="B15" s="215" t="inlineStr">
        <is>
          <t>SRC-001</t>
        </is>
      </c>
      <c r="C15" s="215" t="inlineStr">
        <is>
          <t>CHR-SRC001-013</t>
        </is>
      </c>
      <c r="D15" s="216" t="inlineStr">
        <is>
          <t>Apollo</t>
        </is>
      </c>
      <c r="E15" s="216" t="inlineStr">
        <is>
          <t>CHR-SRC001-021</t>
        </is>
      </c>
      <c r="F15" s="216" t="inlineStr">
        <is>
          <t>Achilles</t>
        </is>
      </c>
      <c r="G15" s="216" t="inlineStr">
        <is>
          <t>opponent</t>
        </is>
      </c>
      <c r="H15" s="216" t="inlineStr">
        <is>
          <t>Apollo sends plague against the Achaeans</t>
        </is>
      </c>
      <c r="I15" s="216" t="inlineStr">
        <is>
          <t>directed</t>
        </is>
      </c>
      <c r="J15" s="216" t="inlineStr">
        <is>
          <t>Homer, Iliad</t>
        </is>
      </c>
      <c r="K15" s="216" t="inlineStr">
        <is>
          <t>high</t>
        </is>
      </c>
      <c r="L15" s="216" t="inlineStr"/>
      <c r="M15" s="217" t="inlineStr">
        <is>
          <t>https://www.perseus.tufts.edu/hopper/text?doc=Perseus%3Atext%3A1999.01.0133</t>
        </is>
      </c>
      <c r="N15" s="216" t="inlineStr">
        <is>
          <t>1.43–53: Apollo sends plague against the Achaeans [https://www.perseus.tufts.edu/hopper/text?doc=Perseus%3Atext%3A1999.01.0133]</t>
        </is>
      </c>
    </row>
    <row r="16" ht="31" customHeight="1" s="99">
      <c r="A16" s="212" t="inlineStr">
        <is>
          <t>REL-SRC001-015</t>
        </is>
      </c>
      <c r="B16" s="212" t="inlineStr">
        <is>
          <t>SRC-001</t>
        </is>
      </c>
      <c r="C16" s="212" t="inlineStr">
        <is>
          <t>CHR-SRC001-017</t>
        </is>
      </c>
      <c r="D16" s="213" t="inlineStr">
        <is>
          <t>Hephaestus</t>
        </is>
      </c>
      <c r="E16" s="213" t="inlineStr">
        <is>
          <t>CHR-SRC001-021</t>
        </is>
      </c>
      <c r="F16" s="213" t="inlineStr">
        <is>
          <t>Achilles</t>
        </is>
      </c>
      <c r="G16" s="213" t="inlineStr">
        <is>
          <t>creator</t>
        </is>
      </c>
      <c r="H16" s="213" t="inlineStr">
        <is>
          <t>Hephaestus makes Achilles' shield</t>
        </is>
      </c>
      <c r="I16" s="213" t="inlineStr">
        <is>
          <t>directed</t>
        </is>
      </c>
      <c r="J16" s="213" t="inlineStr">
        <is>
          <t>Homer, Iliad</t>
        </is>
      </c>
      <c r="K16" s="213" t="inlineStr">
        <is>
          <t>high</t>
        </is>
      </c>
      <c r="L16" s="213" t="inlineStr"/>
      <c r="M16" s="214" t="inlineStr">
        <is>
          <t>https://www.perseus.tufts.edu/hopper/text?doc=Perseus%3Atext%3A1999.01.0133</t>
        </is>
      </c>
      <c r="N16" s="213" t="inlineStr">
        <is>
          <t>18.468–617: Hephaestus makes Achilles' shield [https://www.perseus.tufts.edu/hopper/text?doc=Perseus%3Atext%3A1999.01.0133]</t>
        </is>
      </c>
    </row>
    <row r="17" ht="31" customHeight="1" s="99">
      <c r="A17" s="215" t="inlineStr">
        <is>
          <t>REL-SRC001-016</t>
        </is>
      </c>
      <c r="B17" s="215" t="inlineStr">
        <is>
          <t>SRC-001</t>
        </is>
      </c>
      <c r="C17" s="215" t="inlineStr">
        <is>
          <t>CHR-SRC001-018</t>
        </is>
      </c>
      <c r="D17" s="216" t="inlineStr">
        <is>
          <t>Hermes</t>
        </is>
      </c>
      <c r="E17" s="216" t="inlineStr">
        <is>
          <t>CHR-SRC001-013</t>
        </is>
      </c>
      <c r="F17" s="216" t="inlineStr">
        <is>
          <t>Apollo</t>
        </is>
      </c>
      <c r="G17" s="216" t="inlineStr">
        <is>
          <t>opponent</t>
        </is>
      </c>
      <c r="H17" s="216" t="inlineStr">
        <is>
          <t>Hermes steals Apollo's cattle</t>
        </is>
      </c>
      <c r="I17" s="216" t="inlineStr">
        <is>
          <t>directed</t>
        </is>
      </c>
      <c r="J17" s="216" t="inlineStr">
        <is>
          <t>Homeric Hymns</t>
        </is>
      </c>
      <c r="K17" s="216" t="inlineStr">
        <is>
          <t>high</t>
        </is>
      </c>
      <c r="L17" s="216" t="inlineStr"/>
      <c r="M17" s="217" t="inlineStr">
        <is>
          <t>https://www.perseus.tufts.edu/hopper/collection?collection=Perseus%3Acorpus%3Aperseus%2Cauthor%2CHomeric+Hymns</t>
        </is>
      </c>
      <c r="N17" s="216" t="inlineStr">
        <is>
          <t>Hymn 4, 64–145: Hermes steals Apollo's cattle [https://www.perseus.tufts.edu/hopper/collection?collection=Perseus%3Acorpus%3Aperseus%2Cauthor%2CHomeric+Hymns]</t>
        </is>
      </c>
    </row>
    <row r="18" ht="31" customHeight="1" s="99">
      <c r="A18" s="212" t="inlineStr">
        <is>
          <t>REL-SRC001-017</t>
        </is>
      </c>
      <c r="B18" s="212" t="inlineStr">
        <is>
          <t>SRC-001</t>
        </is>
      </c>
      <c r="C18" s="212" t="inlineStr">
        <is>
          <t>CHR-SRC001-020</t>
        </is>
      </c>
      <c r="D18" s="213" t="inlineStr">
        <is>
          <t>Prometheus</t>
        </is>
      </c>
      <c r="E18" s="213" t="inlineStr">
        <is>
          <t>CHR-SRC001-006</t>
        </is>
      </c>
      <c r="F18" s="213" t="inlineStr">
        <is>
          <t>Zeus</t>
        </is>
      </c>
      <c r="G18" s="213" t="inlineStr">
        <is>
          <t>opponent</t>
        </is>
      </c>
      <c r="H18" s="213" t="inlineStr">
        <is>
          <t>Prometheus deceives Zeus and steals fire</t>
        </is>
      </c>
      <c r="I18" s="213" t="inlineStr">
        <is>
          <t>directed</t>
        </is>
      </c>
      <c r="J18" s="213" t="inlineStr">
        <is>
          <t>Hesiod, Theogony</t>
        </is>
      </c>
      <c r="K18" s="213" t="inlineStr">
        <is>
          <t>high</t>
        </is>
      </c>
      <c r="L18" s="213" t="inlineStr"/>
      <c r="M18" s="214" t="inlineStr">
        <is>
          <t>https://www.perseus.tufts.edu/hopper/text?doc=Perseus%3Atext%3A1999.01.0130</t>
        </is>
      </c>
      <c r="N18" s="213" t="inlineStr">
        <is>
          <t>507–616: Prometheus deceives Zeus and steals fire [https://www.perseus.tufts.edu/hopper/text?doc=Perseus%3Atext%3A1999.01.0130]</t>
        </is>
      </c>
    </row>
    <row r="19" ht="31" customHeight="1" s="99">
      <c r="A19" s="215" t="inlineStr">
        <is>
          <t>REL-SRC001-018</t>
        </is>
      </c>
      <c r="B19" s="215" t="inlineStr">
        <is>
          <t>SRC-001</t>
        </is>
      </c>
      <c r="C19" s="215" t="inlineStr">
        <is>
          <t>CHR-SRC001-021</t>
        </is>
      </c>
      <c r="D19" s="216" t="inlineStr">
        <is>
          <t>Achilles</t>
        </is>
      </c>
      <c r="E19" s="216" t="inlineStr">
        <is>
          <t>CHR-SRC001-022</t>
        </is>
      </c>
      <c r="F19" s="216" t="inlineStr">
        <is>
          <t>Agamemnon</t>
        </is>
      </c>
      <c r="G19" s="216" t="inlineStr">
        <is>
          <t>opponent</t>
        </is>
      </c>
      <c r="H19" s="216" t="inlineStr">
        <is>
          <t>Achilles quarrels with Agamemnon</t>
        </is>
      </c>
      <c r="I19" s="216" t="inlineStr">
        <is>
          <t>directed</t>
        </is>
      </c>
      <c r="J19" s="216" t="inlineStr">
        <is>
          <t>Homer, Iliad</t>
        </is>
      </c>
      <c r="K19" s="216" t="inlineStr">
        <is>
          <t>high</t>
        </is>
      </c>
      <c r="L19" s="216" t="inlineStr"/>
      <c r="M19" s="217" t="inlineStr">
        <is>
          <t>https://www.perseus.tufts.edu/hopper/text?doc=Perseus%3Atext%3A1999.01.0133</t>
        </is>
      </c>
      <c r="N19" s="216" t="inlineStr">
        <is>
          <t>1.7–305: Achilles quarrels with Agamemnon [https://www.perseus.tufts.edu/hopper/text?doc=Perseus%3Atext%3A1999.01.0133]</t>
        </is>
      </c>
    </row>
    <row r="20" ht="31" customHeight="1" s="99">
      <c r="A20" s="212" t="inlineStr">
        <is>
          <t>REL-SRC001-019</t>
        </is>
      </c>
      <c r="B20" s="212" t="inlineStr">
        <is>
          <t>SRC-001</t>
        </is>
      </c>
      <c r="C20" s="212" t="inlineStr">
        <is>
          <t>CHR-SRC001-021</t>
        </is>
      </c>
      <c r="D20" s="213" t="inlineStr">
        <is>
          <t>Achilles</t>
        </is>
      </c>
      <c r="E20" s="213" t="inlineStr">
        <is>
          <t>CHR-SRC001-023</t>
        </is>
      </c>
      <c r="F20" s="213" t="inlineStr">
        <is>
          <t>Hector</t>
        </is>
      </c>
      <c r="G20" s="213" t="inlineStr">
        <is>
          <t>opponent</t>
        </is>
      </c>
      <c r="H20" s="213" t="inlineStr">
        <is>
          <t>Achilles kills Hector</t>
        </is>
      </c>
      <c r="I20" s="213" t="inlineStr">
        <is>
          <t>directed</t>
        </is>
      </c>
      <c r="J20" s="213" t="inlineStr">
        <is>
          <t>Homer, Iliad</t>
        </is>
      </c>
      <c r="K20" s="213" t="inlineStr">
        <is>
          <t>high</t>
        </is>
      </c>
      <c r="L20" s="213" t="inlineStr"/>
      <c r="M20" s="214" t="inlineStr">
        <is>
          <t>https://www.perseus.tufts.edu/hopper/text?doc=Perseus%3Atext%3A1999.01.0133</t>
        </is>
      </c>
      <c r="N20" s="213" t="inlineStr">
        <is>
          <t>22.330–404: Achilles kills Hector [https://www.perseus.tufts.edu/hopper/text?doc=Perseus%3Atext%3A1999.01.0133]</t>
        </is>
      </c>
    </row>
    <row r="21" ht="31" customHeight="1" s="99">
      <c r="A21" s="215" t="inlineStr">
        <is>
          <t>REL-SRC001-020</t>
        </is>
      </c>
      <c r="B21" s="215" t="inlineStr">
        <is>
          <t>SRC-001</t>
        </is>
      </c>
      <c r="C21" s="215" t="inlineStr">
        <is>
          <t>CHR-SRC001-023</t>
        </is>
      </c>
      <c r="D21" s="216" t="inlineStr">
        <is>
          <t>Hector</t>
        </is>
      </c>
      <c r="E21" s="216" t="inlineStr">
        <is>
          <t>CHR-SRC001-024</t>
        </is>
      </c>
      <c r="F21" s="216" t="inlineStr">
        <is>
          <t>Priam</t>
        </is>
      </c>
      <c r="G21" s="216" t="inlineStr">
        <is>
          <t>kin</t>
        </is>
      </c>
      <c r="H21" s="216" t="inlineStr">
        <is>
          <t>Hector is Priam's son</t>
        </is>
      </c>
      <c r="I21" s="216" t="inlineStr">
        <is>
          <t>directed</t>
        </is>
      </c>
      <c r="J21" s="216" t="inlineStr">
        <is>
          <t>Homer, Iliad</t>
        </is>
      </c>
      <c r="K21" s="216" t="inlineStr">
        <is>
          <t>high</t>
        </is>
      </c>
      <c r="L21" s="216" t="inlineStr"/>
      <c r="M21" s="217" t="inlineStr">
        <is>
          <t>https://www.perseus.tufts.edu/hopper/text?doc=Perseus%3Atext%3A1999.01.0133</t>
        </is>
      </c>
      <c r="N21" s="216" t="inlineStr">
        <is>
          <t>24.468–676: Hector is Priam's son [https://www.perseus.tufts.edu/hopper/text?doc=Perseus%3Atext%3A1999.01.0133]</t>
        </is>
      </c>
    </row>
    <row r="22" ht="31" customHeight="1" s="99">
      <c r="A22" s="212" t="inlineStr">
        <is>
          <t>REL-SRC001-021</t>
        </is>
      </c>
      <c r="B22" s="212" t="inlineStr">
        <is>
          <t>SRC-001</t>
        </is>
      </c>
      <c r="C22" s="212" t="inlineStr">
        <is>
          <t>CHR-SRC001-024</t>
        </is>
      </c>
      <c r="D22" s="213" t="inlineStr">
        <is>
          <t>Priam</t>
        </is>
      </c>
      <c r="E22" s="213" t="inlineStr">
        <is>
          <t>CHR-SRC001-021</t>
        </is>
      </c>
      <c r="F22" s="213" t="inlineStr">
        <is>
          <t>Achilles</t>
        </is>
      </c>
      <c r="G22" s="213" t="inlineStr">
        <is>
          <t>other</t>
        </is>
      </c>
      <c r="H22" s="213" t="inlineStr">
        <is>
          <t>Priam supplicates Achilles for Hector's body</t>
        </is>
      </c>
      <c r="I22" s="213" t="inlineStr">
        <is>
          <t>directed</t>
        </is>
      </c>
      <c r="J22" s="213" t="inlineStr">
        <is>
          <t>Homer, Iliad</t>
        </is>
      </c>
      <c r="K22" s="213" t="inlineStr">
        <is>
          <t>high</t>
        </is>
      </c>
      <c r="L22" s="213" t="inlineStr"/>
      <c r="M22" s="214" t="inlineStr">
        <is>
          <t>https://www.perseus.tufts.edu/hopper/text?doc=Perseus%3Atext%3A1999.01.0133</t>
        </is>
      </c>
      <c r="N22" s="213" t="inlineStr">
        <is>
          <t>24.468–676: Priam supplicates Achilles for Hector's body [https://www.perseus.tufts.edu/hopper/text?doc=Perseus%3Atext%3A1999.01.0133]</t>
        </is>
      </c>
    </row>
    <row r="23" ht="31" customHeight="1" s="99">
      <c r="A23" s="215" t="inlineStr">
        <is>
          <t>REL-SRC001-022</t>
        </is>
      </c>
      <c r="B23" s="215" t="inlineStr">
        <is>
          <t>SRC-001</t>
        </is>
      </c>
      <c r="C23" s="215" t="inlineStr">
        <is>
          <t>CHR-SRC001-025</t>
        </is>
      </c>
      <c r="D23" s="216" t="inlineStr">
        <is>
          <t>Helen</t>
        </is>
      </c>
      <c r="E23" s="216" t="inlineStr">
        <is>
          <t>CHR-SRC001-026</t>
        </is>
      </c>
      <c r="F23" s="216" t="inlineStr">
        <is>
          <t>Paris</t>
        </is>
      </c>
      <c r="G23" s="216" t="inlineStr">
        <is>
          <t>lover</t>
        </is>
      </c>
      <c r="H23" s="216" t="inlineStr">
        <is>
          <t>Helen and Paris in Troy</t>
        </is>
      </c>
      <c r="I23" s="216" t="inlineStr">
        <is>
          <t>directed</t>
        </is>
      </c>
      <c r="J23" s="216" t="inlineStr">
        <is>
          <t>Homer, Iliad</t>
        </is>
      </c>
      <c r="K23" s="216" t="inlineStr">
        <is>
          <t>high</t>
        </is>
      </c>
      <c r="L23" s="216" t="inlineStr">
        <is>
          <t>Relationship wording is limited to Iliad 3.</t>
        </is>
      </c>
      <c r="M23" s="217" t="inlineStr">
        <is>
          <t>https://www.perseus.tufts.edu/hopper/text?doc=Perseus%3Atext%3A1999.01.0133</t>
        </is>
      </c>
      <c r="N23" s="216" t="inlineStr">
        <is>
          <t>3.383–447: Helen and Paris in Troy [https://www.perseus.tufts.edu/hopper/text?doc=Perseus%3Atext%3A1999.01.0133]</t>
        </is>
      </c>
    </row>
    <row r="24" ht="31" customHeight="1" s="99">
      <c r="A24" s="212" t="inlineStr">
        <is>
          <t>REL-SRC001-023</t>
        </is>
      </c>
      <c r="B24" s="212" t="inlineStr">
        <is>
          <t>SRC-001</t>
        </is>
      </c>
      <c r="C24" s="212" t="inlineStr">
        <is>
          <t>CHR-SRC001-026</t>
        </is>
      </c>
      <c r="D24" s="213" t="inlineStr">
        <is>
          <t>Paris</t>
        </is>
      </c>
      <c r="E24" s="213" t="inlineStr">
        <is>
          <t>CHR-SRC001-027</t>
        </is>
      </c>
      <c r="F24" s="213" t="inlineStr">
        <is>
          <t>Menelaus</t>
        </is>
      </c>
      <c r="G24" s="213" t="inlineStr">
        <is>
          <t>opponent</t>
        </is>
      </c>
      <c r="H24" s="213" t="inlineStr">
        <is>
          <t>Paris duels Menelaus</t>
        </is>
      </c>
      <c r="I24" s="213" t="inlineStr">
        <is>
          <t>directed</t>
        </is>
      </c>
      <c r="J24" s="213" t="inlineStr">
        <is>
          <t>Homer, Iliad</t>
        </is>
      </c>
      <c r="K24" s="213" t="inlineStr">
        <is>
          <t>high</t>
        </is>
      </c>
      <c r="L24" s="213" t="inlineStr"/>
      <c r="M24" s="214" t="inlineStr">
        <is>
          <t>https://www.perseus.tufts.edu/hopper/text?doc=Perseus%3Atext%3A1999.01.0133</t>
        </is>
      </c>
      <c r="N24" s="213" t="inlineStr">
        <is>
          <t>3.15–120: Paris duels Menelaus [https://www.perseus.tufts.edu/hopper/text?doc=Perseus%3Atext%3A1999.01.0133]</t>
        </is>
      </c>
    </row>
    <row r="25" ht="31" customHeight="1" s="99">
      <c r="A25" s="215" t="inlineStr">
        <is>
          <t>REL-SRC001-024</t>
        </is>
      </c>
      <c r="B25" s="215" t="inlineStr">
        <is>
          <t>SRC-001</t>
        </is>
      </c>
      <c r="C25" s="215" t="inlineStr">
        <is>
          <t>CHR-SRC001-028</t>
        </is>
      </c>
      <c r="D25" s="216" t="inlineStr">
        <is>
          <t>Odysseus</t>
        </is>
      </c>
      <c r="E25" s="216" t="inlineStr">
        <is>
          <t>CHR-SRC001-029</t>
        </is>
      </c>
      <c r="F25" s="216" t="inlineStr">
        <is>
          <t>Penelope</t>
        </is>
      </c>
      <c r="G25" s="216" t="inlineStr">
        <is>
          <t>spouse</t>
        </is>
      </c>
      <c r="H25" s="216" t="inlineStr">
        <is>
          <t>Odysseus and Penelope</t>
        </is>
      </c>
      <c r="I25" s="216" t="inlineStr">
        <is>
          <t>directed</t>
        </is>
      </c>
      <c r="J25" s="216" t="inlineStr">
        <is>
          <t>Homer, Odyssey</t>
        </is>
      </c>
      <c r="K25" s="216" t="inlineStr">
        <is>
          <t>high</t>
        </is>
      </c>
      <c r="L25" s="216" t="inlineStr"/>
      <c r="M25" s="217" t="inlineStr">
        <is>
          <t>https://www.perseus.tufts.edu/hopper/text?doc=Perseus%3Atext%3A1999.01.0135</t>
        </is>
      </c>
      <c r="N25" s="216" t="inlineStr">
        <is>
          <t>23.163–240: Odysseus and Penelope [https://www.perseus.tufts.edu/hopper/text?doc=Perseus%3Atext%3A1999.01.0135]</t>
        </is>
      </c>
    </row>
    <row r="26" ht="31" customHeight="1" s="99">
      <c r="A26" s="212" t="inlineStr">
        <is>
          <t>REL-SRC001-025</t>
        </is>
      </c>
      <c r="B26" s="212" t="inlineStr">
        <is>
          <t>SRC-001</t>
        </is>
      </c>
      <c r="C26" s="212" t="inlineStr">
        <is>
          <t>CHR-SRC001-028</t>
        </is>
      </c>
      <c r="D26" s="213" t="inlineStr">
        <is>
          <t>Odysseus</t>
        </is>
      </c>
      <c r="E26" s="213" t="inlineStr">
        <is>
          <t>CHR-SRC001-030</t>
        </is>
      </c>
      <c r="F26" s="213" t="inlineStr">
        <is>
          <t>Telemachus</t>
        </is>
      </c>
      <c r="G26" s="213" t="inlineStr">
        <is>
          <t>kin</t>
        </is>
      </c>
      <c r="H26" s="213" t="inlineStr">
        <is>
          <t>Odysseus is Telemachus's father</t>
        </is>
      </c>
      <c r="I26" s="213" t="inlineStr">
        <is>
          <t>directed</t>
        </is>
      </c>
      <c r="J26" s="213" t="inlineStr">
        <is>
          <t>Homer, Odyssey</t>
        </is>
      </c>
      <c r="K26" s="213" t="inlineStr">
        <is>
          <t>high</t>
        </is>
      </c>
      <c r="L26" s="213" t="inlineStr"/>
      <c r="M26" s="214" t="inlineStr">
        <is>
          <t>https://www.perseus.tufts.edu/hopper/text?doc=Perseus%3Atext%3A1999.01.0135</t>
        </is>
      </c>
      <c r="N26" s="213" t="inlineStr">
        <is>
          <t>1.213–305: Odysseus is Telemachus's father [https://www.perseus.tufts.edu/hopper/text?doc=Perseus%3Atext%3A1999.01.0135]</t>
        </is>
      </c>
    </row>
    <row r="27" ht="31" customHeight="1" s="99">
      <c r="A27" s="215" t="inlineStr">
        <is>
          <t>REL-SRC001-026</t>
        </is>
      </c>
      <c r="B27" s="215" t="inlineStr">
        <is>
          <t>SRC-001</t>
        </is>
      </c>
      <c r="C27" s="215" t="inlineStr">
        <is>
          <t>CHR-SRC001-008</t>
        </is>
      </c>
      <c r="D27" s="216" t="inlineStr">
        <is>
          <t>Poseidon</t>
        </is>
      </c>
      <c r="E27" s="216" t="inlineStr">
        <is>
          <t>CHR-SRC001-028</t>
        </is>
      </c>
      <c r="F27" s="216" t="inlineStr">
        <is>
          <t>Odysseus</t>
        </is>
      </c>
      <c r="G27" s="216" t="inlineStr">
        <is>
          <t>opponent</t>
        </is>
      </c>
      <c r="H27" s="216" t="inlineStr">
        <is>
          <t>Poseidon obstructs Odysseus's return</t>
        </is>
      </c>
      <c r="I27" s="216" t="inlineStr">
        <is>
          <t>directed</t>
        </is>
      </c>
      <c r="J27" s="216" t="inlineStr">
        <is>
          <t>Homer, Odyssey</t>
        </is>
      </c>
      <c r="K27" s="216" t="inlineStr">
        <is>
          <t>high</t>
        </is>
      </c>
      <c r="L27" s="216" t="inlineStr"/>
      <c r="M27" s="217" t="inlineStr">
        <is>
          <t>https://www.perseus.tufts.edu/hopper/text?doc=Perseus%3Atext%3A1999.01.0135</t>
        </is>
      </c>
      <c r="N27" s="216" t="inlineStr">
        <is>
          <t>1.68–79: Poseidon obstructs Odysseus's return [https://www.perseus.tufts.edu/hopper/text?doc=Perseus%3Atext%3A1999.01.0135]</t>
        </is>
      </c>
    </row>
    <row r="28" ht="31" customHeight="1" s="99">
      <c r="A28" s="212" t="inlineStr">
        <is>
          <t>REL-SRC001-027</t>
        </is>
      </c>
      <c r="B28" s="212" t="inlineStr">
        <is>
          <t>SRC-001</t>
        </is>
      </c>
      <c r="C28" s="212" t="inlineStr">
        <is>
          <t>CHR-SRC001-031</t>
        </is>
      </c>
      <c r="D28" s="213" t="inlineStr">
        <is>
          <t>Circe</t>
        </is>
      </c>
      <c r="E28" s="213" t="inlineStr">
        <is>
          <t>CHR-SRC001-028</t>
        </is>
      </c>
      <c r="F28" s="213" t="inlineStr">
        <is>
          <t>Odysseus</t>
        </is>
      </c>
      <c r="G28" s="213" t="inlineStr">
        <is>
          <t>other</t>
        </is>
      </c>
      <c r="H28" s="213" t="inlineStr">
        <is>
          <t>Circe transforms Odysseus's companions and later helps him</t>
        </is>
      </c>
      <c r="I28" s="213" t="inlineStr">
        <is>
          <t>directed</t>
        </is>
      </c>
      <c r="J28" s="213" t="inlineStr">
        <is>
          <t>Homer, Odyssey</t>
        </is>
      </c>
      <c r="K28" s="213" t="inlineStr">
        <is>
          <t>high</t>
        </is>
      </c>
      <c r="L28" s="213" t="inlineStr"/>
      <c r="M28" s="214" t="inlineStr">
        <is>
          <t>https://www.perseus.tufts.edu/hopper/text?doc=Perseus%3Atext%3A1999.01.0135</t>
        </is>
      </c>
      <c r="N28" s="213" t="inlineStr">
        <is>
          <t>10.210–540: Circe transforms Odysseus's companions and later helps him [https://www.perseus.tufts.edu/hopper/text?doc=Perseus%3Atext%3A1999.01.0135]</t>
        </is>
      </c>
    </row>
    <row r="29" ht="31" customHeight="1" s="99">
      <c r="A29" s="215" t="inlineStr">
        <is>
          <t>REL-SRC001-028</t>
        </is>
      </c>
      <c r="B29" s="215" t="inlineStr">
        <is>
          <t>SRC-001</t>
        </is>
      </c>
      <c r="C29" s="215" t="inlineStr">
        <is>
          <t>CHR-SRC001-032</t>
        </is>
      </c>
      <c r="D29" s="216" t="inlineStr">
        <is>
          <t>Calypso</t>
        </is>
      </c>
      <c r="E29" s="216" t="inlineStr">
        <is>
          <t>CHR-SRC001-028</t>
        </is>
      </c>
      <c r="F29" s="216" t="inlineStr">
        <is>
          <t>Odysseus</t>
        </is>
      </c>
      <c r="G29" s="216" t="inlineStr">
        <is>
          <t>lover</t>
        </is>
      </c>
      <c r="H29" s="216" t="inlineStr">
        <is>
          <t>Calypso detains Odysseus</t>
        </is>
      </c>
      <c r="I29" s="216" t="inlineStr">
        <is>
          <t>directed</t>
        </is>
      </c>
      <c r="J29" s="216" t="inlineStr">
        <is>
          <t>Homer, Odyssey</t>
        </is>
      </c>
      <c r="K29" s="216" t="inlineStr">
        <is>
          <t>high</t>
        </is>
      </c>
      <c r="L29" s="216" t="inlineStr"/>
      <c r="M29" s="217" t="inlineStr">
        <is>
          <t>https://www.perseus.tufts.edu/hopper/text?doc=Perseus%3Atext%3A1999.01.0135</t>
        </is>
      </c>
      <c r="N29" s="216" t="inlineStr">
        <is>
          <t>5.1–227: Calypso detains Odysseus [https://www.perseus.tufts.edu/hopper/text?doc=Perseus%3Atext%3A1999.01.0135]</t>
        </is>
      </c>
    </row>
    <row r="30" ht="31" customHeight="1" s="99">
      <c r="A30" s="212" t="inlineStr">
        <is>
          <t>REL-SRC001-029</t>
        </is>
      </c>
      <c r="B30" s="212" t="inlineStr">
        <is>
          <t>SRC-001</t>
        </is>
      </c>
      <c r="C30" s="212" t="inlineStr">
        <is>
          <t>CHR-SRC001-028</t>
        </is>
      </c>
      <c r="D30" s="213" t="inlineStr">
        <is>
          <t>Odysseus</t>
        </is>
      </c>
      <c r="E30" s="213" t="inlineStr">
        <is>
          <t>CHR-SRC001-033</t>
        </is>
      </c>
      <c r="F30" s="213" t="inlineStr">
        <is>
          <t>Polyphemus</t>
        </is>
      </c>
      <c r="G30" s="213" t="inlineStr">
        <is>
          <t>opponent</t>
        </is>
      </c>
      <c r="H30" s="213" t="inlineStr">
        <is>
          <t>Odysseus blinds Polyphemus</t>
        </is>
      </c>
      <c r="I30" s="213" t="inlineStr">
        <is>
          <t>directed</t>
        </is>
      </c>
      <c r="J30" s="213" t="inlineStr">
        <is>
          <t>Homer, Odyssey</t>
        </is>
      </c>
      <c r="K30" s="213" t="inlineStr">
        <is>
          <t>high</t>
        </is>
      </c>
      <c r="L30" s="213" t="inlineStr"/>
      <c r="M30" s="214" t="inlineStr">
        <is>
          <t>https://www.perseus.tufts.edu/hopper/text?doc=Perseus%3Atext%3A1999.01.0135</t>
        </is>
      </c>
      <c r="N30" s="213" t="inlineStr">
        <is>
          <t>9.345–566: Odysseus blinds Polyphemus [https://www.perseus.tufts.edu/hopper/text?doc=Perseus%3Atext%3A1999.01.0135]</t>
        </is>
      </c>
    </row>
    <row r="31" ht="31" customHeight="1" s="99">
      <c r="A31" s="215" t="inlineStr">
        <is>
          <t>REL-SRC001-030</t>
        </is>
      </c>
      <c r="B31" s="215" t="inlineStr">
        <is>
          <t>SRC-001</t>
        </is>
      </c>
      <c r="C31" s="215" t="inlineStr">
        <is>
          <t>CHR-SRC001-033</t>
        </is>
      </c>
      <c r="D31" s="216" t="inlineStr">
        <is>
          <t>Polyphemus</t>
        </is>
      </c>
      <c r="E31" s="216" t="inlineStr">
        <is>
          <t>CHR-SRC001-008</t>
        </is>
      </c>
      <c r="F31" s="216" t="inlineStr">
        <is>
          <t>Poseidon</t>
        </is>
      </c>
      <c r="G31" s="216" t="inlineStr">
        <is>
          <t>kin</t>
        </is>
      </c>
      <c r="H31" s="216" t="inlineStr">
        <is>
          <t>Polyphemus calls Poseidon his father</t>
        </is>
      </c>
      <c r="I31" s="216" t="inlineStr">
        <is>
          <t>directed</t>
        </is>
      </c>
      <c r="J31" s="216" t="inlineStr">
        <is>
          <t>Homer, Odyssey</t>
        </is>
      </c>
      <c r="K31" s="216" t="inlineStr">
        <is>
          <t>high</t>
        </is>
      </c>
      <c r="L31" s="216" t="inlineStr"/>
      <c r="M31" s="217" t="inlineStr">
        <is>
          <t>https://www.perseus.tufts.edu/hopper/text?doc=Perseus%3Atext%3A1999.01.0135</t>
        </is>
      </c>
      <c r="N31" s="216" t="inlineStr">
        <is>
          <t>9.526–536: Polyphemus calls Poseidon his father [https://www.perseus.tufts.edu/hopper/text?doc=Perseus%3Atext%3A1999.01.0135]</t>
        </is>
      </c>
    </row>
    <row r="32" ht="31" customHeight="1" s="99">
      <c r="A32" s="212" t="inlineStr">
        <is>
          <t>REL-SRC001-031</t>
        </is>
      </c>
      <c r="B32" s="212" t="inlineStr">
        <is>
          <t>SRC-001</t>
        </is>
      </c>
      <c r="C32" s="212" t="inlineStr">
        <is>
          <t>CHR-SRC001-034</t>
        </is>
      </c>
      <c r="D32" s="213" t="inlineStr">
        <is>
          <t>Heracles</t>
        </is>
      </c>
      <c r="E32" s="213" t="inlineStr">
        <is>
          <t>CHR-SRC001-006</t>
        </is>
      </c>
      <c r="F32" s="213" t="inlineStr">
        <is>
          <t>Zeus</t>
        </is>
      </c>
      <c r="G32" s="213" t="inlineStr">
        <is>
          <t>kin</t>
        </is>
      </c>
      <c r="H32" s="213" t="inlineStr">
        <is>
          <t>Heracles is a son of Zeus in the Library</t>
        </is>
      </c>
      <c r="I32" s="213" t="inlineStr">
        <is>
          <t>directed</t>
        </is>
      </c>
      <c r="J32" s="213" t="inlineStr">
        <is>
          <t>Pseudo-Apollodorus, Library</t>
        </is>
      </c>
      <c r="K32" s="213" t="inlineStr">
        <is>
          <t>high</t>
        </is>
      </c>
      <c r="L32" s="213" t="inlineStr"/>
      <c r="M32" s="214" t="inlineStr">
        <is>
          <t>https://www.perseus.tufts.edu/hopper/text?doc=Perseus%3Atext%3A1999.01.0021%3Atext%3DLibrary</t>
        </is>
      </c>
      <c r="N32" s="213" t="inlineStr">
        <is>
          <t>2.4.8: Heracles is a son of Zeus in the Library [https://www.perseus.tufts.edu/hopper/text?doc=Perseus%3Atext%3A1999.01.0021%3Atext%3DLibrary]</t>
        </is>
      </c>
    </row>
    <row r="33" ht="31" customHeight="1" s="99">
      <c r="A33" s="215" t="inlineStr">
        <is>
          <t>REL-SRC001-032</t>
        </is>
      </c>
      <c r="B33" s="215" t="inlineStr">
        <is>
          <t>SRC-001</t>
        </is>
      </c>
      <c r="C33" s="215" t="inlineStr">
        <is>
          <t>CHR-SRC001-035</t>
        </is>
      </c>
      <c r="D33" s="216" t="inlineStr">
        <is>
          <t>Theseus</t>
        </is>
      </c>
      <c r="E33" s="216" t="inlineStr">
        <is>
          <t>CHR-SRC001-036</t>
        </is>
      </c>
      <c r="F33" s="216" t="inlineStr">
        <is>
          <t>Ariadne</t>
        </is>
      </c>
      <c r="G33" s="216" t="inlineStr">
        <is>
          <t>companion</t>
        </is>
      </c>
      <c r="H33" s="216" t="inlineStr">
        <is>
          <t>Ariadne aids Theseus</t>
        </is>
      </c>
      <c r="I33" s="216" t="inlineStr">
        <is>
          <t>directed</t>
        </is>
      </c>
      <c r="J33" s="216" t="inlineStr">
        <is>
          <t>Pseudo-Apollodorus, Library</t>
        </is>
      </c>
      <c r="K33" s="216" t="inlineStr">
        <is>
          <t>high</t>
        </is>
      </c>
      <c r="L33" s="216" t="inlineStr"/>
      <c r="M33" s="217" t="inlineStr">
        <is>
          <t>https://www.perseus.tufts.edu/hopper/text?doc=Perseus%3Atext%3A1999.01.0021%3Atext%3DLibrary</t>
        </is>
      </c>
      <c r="N33" s="216" t="inlineStr">
        <is>
          <t>Epitome 1.8–1.10: Ariadne aids Theseus [https://www.perseus.tufts.edu/hopper/text?doc=Perseus%3Atext%3A1999.01.0021%3Atext%3DLibrary]</t>
        </is>
      </c>
    </row>
    <row r="34" ht="31" customHeight="1" s="99">
      <c r="A34" s="212" t="inlineStr">
        <is>
          <t>REL-SRC001-033</t>
        </is>
      </c>
      <c r="B34" s="212" t="inlineStr">
        <is>
          <t>SRC-001</t>
        </is>
      </c>
      <c r="C34" s="212" t="inlineStr">
        <is>
          <t>CHR-SRC001-036</t>
        </is>
      </c>
      <c r="D34" s="213" t="inlineStr">
        <is>
          <t>Ariadne</t>
        </is>
      </c>
      <c r="E34" s="213" t="inlineStr">
        <is>
          <t>CHR-SRC001-037</t>
        </is>
      </c>
      <c r="F34" s="213" t="inlineStr">
        <is>
          <t>Minos</t>
        </is>
      </c>
      <c r="G34" s="213" t="inlineStr">
        <is>
          <t>kin</t>
        </is>
      </c>
      <c r="H34" s="213" t="inlineStr">
        <is>
          <t>Ariadne is Minos's daughter</t>
        </is>
      </c>
      <c r="I34" s="213" t="inlineStr">
        <is>
          <t>directed</t>
        </is>
      </c>
      <c r="J34" s="213" t="inlineStr">
        <is>
          <t>Pseudo-Apollodorus, Library</t>
        </is>
      </c>
      <c r="K34" s="213" t="inlineStr">
        <is>
          <t>high</t>
        </is>
      </c>
      <c r="L34" s="213" t="inlineStr"/>
      <c r="M34" s="214" t="inlineStr">
        <is>
          <t>https://www.perseus.tufts.edu/hopper/text?doc=Perseus%3Atext%3A1999.01.0021%3Atext%3DLibrary</t>
        </is>
      </c>
      <c r="N34" s="213" t="inlineStr">
        <is>
          <t>Epitome 1.7–1.9: Ariadne is Minos's daughter [https://www.perseus.tufts.edu/hopper/text?doc=Perseus%3Atext%3A1999.01.0021%3Atext%3DLibrary]</t>
        </is>
      </c>
    </row>
    <row r="35" ht="31" customHeight="1" s="99">
      <c r="A35" s="215" t="inlineStr">
        <is>
          <t>REL-SRC001-034</t>
        </is>
      </c>
      <c r="B35" s="215" t="inlineStr">
        <is>
          <t>SRC-001</t>
        </is>
      </c>
      <c r="C35" s="215" t="inlineStr">
        <is>
          <t>CHR-SRC001-035</t>
        </is>
      </c>
      <c r="D35" s="216" t="inlineStr">
        <is>
          <t>Theseus</t>
        </is>
      </c>
      <c r="E35" s="216" t="inlineStr">
        <is>
          <t>CHR-SRC001-037</t>
        </is>
      </c>
      <c r="F35" s="216" t="inlineStr">
        <is>
          <t>Minos</t>
        </is>
      </c>
      <c r="G35" s="216" t="inlineStr">
        <is>
          <t>opponent</t>
        </is>
      </c>
      <c r="H35" s="216" t="inlineStr">
        <is>
          <t>Theseus kills Minos's Minotaur</t>
        </is>
      </c>
      <c r="I35" s="216" t="inlineStr">
        <is>
          <t>directed</t>
        </is>
      </c>
      <c r="J35" s="216" t="inlineStr">
        <is>
          <t>Pseudo-Apollodorus, Library</t>
        </is>
      </c>
      <c r="K35" s="216" t="inlineStr">
        <is>
          <t>high</t>
        </is>
      </c>
      <c r="L35" s="216" t="inlineStr"/>
      <c r="M35" s="217" t="inlineStr">
        <is>
          <t>https://www.perseus.tufts.edu/hopper/text?doc=Perseus%3Atext%3A1999.01.0021%3Atext%3DLibrary</t>
        </is>
      </c>
      <c r="N35" s="216" t="inlineStr">
        <is>
          <t>Epitome 1.8–1.10: Theseus kills Minos's Minotaur [https://www.perseus.tufts.edu/hopper/text?doc=Perseus%3Atext%3A1999.01.0021%3Atext%3DLibrary]</t>
        </is>
      </c>
    </row>
    <row r="36" ht="31" customHeight="1" s="99">
      <c r="A36" s="212" t="inlineStr">
        <is>
          <t>REL-SRC001-035</t>
        </is>
      </c>
      <c r="B36" s="212" t="inlineStr">
        <is>
          <t>SRC-001</t>
        </is>
      </c>
      <c r="C36" s="212" t="inlineStr">
        <is>
          <t>CHR-SRC001-038</t>
        </is>
      </c>
      <c r="D36" s="213" t="inlineStr">
        <is>
          <t>Jason</t>
        </is>
      </c>
      <c r="E36" s="213" t="inlineStr">
        <is>
          <t>CHR-SRC001-039</t>
        </is>
      </c>
      <c r="F36" s="213" t="inlineStr">
        <is>
          <t>Medea</t>
        </is>
      </c>
      <c r="G36" s="213" t="inlineStr">
        <is>
          <t>companion</t>
        </is>
      </c>
      <c r="H36" s="213" t="inlineStr">
        <is>
          <t>Medea aids Jason's tasks</t>
        </is>
      </c>
      <c r="I36" s="213" t="inlineStr">
        <is>
          <t>directed</t>
        </is>
      </c>
      <c r="J36" s="213" t="inlineStr">
        <is>
          <t>Pseudo-Apollodorus, Library</t>
        </is>
      </c>
      <c r="K36" s="213" t="inlineStr">
        <is>
          <t>high</t>
        </is>
      </c>
      <c r="L36" s="213" t="inlineStr"/>
      <c r="M36" s="214" t="inlineStr">
        <is>
          <t>https://www.perseus.tufts.edu/hopper/text?doc=Perseus%3Atext%3A1999.01.0021%3Atext%3DLibrary</t>
        </is>
      </c>
      <c r="N36" s="213" t="inlineStr">
        <is>
          <t>1.9.23–1.9.28: Medea aids Jason's tasks [https://www.perseus.tufts.edu/hopper/text?doc=Perseus%3Atext%3A1999.01.0021%3Atext%3DLibrary]</t>
        </is>
      </c>
    </row>
    <row r="37" ht="31" customHeight="1" s="99">
      <c r="A37" s="215" t="inlineStr">
        <is>
          <t>REL-SRC001-036</t>
        </is>
      </c>
      <c r="B37" s="215" t="inlineStr">
        <is>
          <t>SRC-001</t>
        </is>
      </c>
      <c r="C37" s="215" t="inlineStr">
        <is>
          <t>CHR-SRC001-039</t>
        </is>
      </c>
      <c r="D37" s="216" t="inlineStr">
        <is>
          <t>Medea</t>
        </is>
      </c>
      <c r="E37" s="216" t="inlineStr">
        <is>
          <t>CHR-SRC001-038</t>
        </is>
      </c>
      <c r="F37" s="216" t="inlineStr">
        <is>
          <t>Jason</t>
        </is>
      </c>
      <c r="G37" s="216" t="inlineStr">
        <is>
          <t>lover</t>
        </is>
      </c>
      <c r="H37" s="216" t="inlineStr">
        <is>
          <t>Medea leaves with Jason</t>
        </is>
      </c>
      <c r="I37" s="216" t="inlineStr">
        <is>
          <t>directed</t>
        </is>
      </c>
      <c r="J37" s="216" t="inlineStr">
        <is>
          <t>Pseudo-Apollodorus, Library</t>
        </is>
      </c>
      <c r="K37" s="216" t="inlineStr">
        <is>
          <t>high</t>
        </is>
      </c>
      <c r="L37" s="216" t="inlineStr"/>
      <c r="M37" s="217" t="inlineStr">
        <is>
          <t>https://www.perseus.tufts.edu/hopper/text?doc=Perseus%3Atext%3A1999.01.0021%3Atext%3DLibrary</t>
        </is>
      </c>
      <c r="N37" s="216" t="inlineStr">
        <is>
          <t>1.9.28: Medea leaves with Jason [https://www.perseus.tufts.edu/hopper/text?doc=Perseus%3Atext%3A1999.01.0021%3Atext%3DLibrary]</t>
        </is>
      </c>
    </row>
    <row r="38" ht="31" customHeight="1" s="99">
      <c r="A38" s="212" t="inlineStr">
        <is>
          <t>REL-SRC001-037</t>
        </is>
      </c>
      <c r="B38" s="212" t="inlineStr">
        <is>
          <t>SRC-001</t>
        </is>
      </c>
      <c r="C38" s="212" t="inlineStr">
        <is>
          <t>CHR-SRC001-040</t>
        </is>
      </c>
      <c r="D38" s="213" t="inlineStr">
        <is>
          <t>Oedipus</t>
        </is>
      </c>
      <c r="E38" s="213" t="inlineStr">
        <is>
          <t>CHR-SRC001-041</t>
        </is>
      </c>
      <c r="F38" s="213" t="inlineStr">
        <is>
          <t>Jocasta</t>
        </is>
      </c>
      <c r="G38" s="213" t="inlineStr">
        <is>
          <t>spouse</t>
        </is>
      </c>
      <c r="H38" s="213" t="inlineStr">
        <is>
          <t>Oedipus and Jocasta</t>
        </is>
      </c>
      <c r="I38" s="213" t="inlineStr">
        <is>
          <t>directed</t>
        </is>
      </c>
      <c r="J38" s="213" t="inlineStr">
        <is>
          <t>Sophocles, Oedipus Tyrannus</t>
        </is>
      </c>
      <c r="K38" s="213" t="inlineStr">
        <is>
          <t>high</t>
        </is>
      </c>
      <c r="L38" s="213" t="inlineStr"/>
      <c r="M38" s="214" t="inlineStr">
        <is>
          <t>https://www.perseus.tufts.edu/hopper/text?doc=Perseus%3Atext%3A1999.01.0187</t>
        </is>
      </c>
      <c r="N38" s="213" t="inlineStr">
        <is>
          <t>707–1072: Oedipus and Jocasta [https://www.perseus.tufts.edu/hopper/text?doc=Perseus%3Atext%3A1999.01.0187]</t>
        </is>
      </c>
    </row>
    <row r="39" ht="31" customHeight="1" s="99">
      <c r="A39" s="215" t="inlineStr">
        <is>
          <t>REL-SRC001-038</t>
        </is>
      </c>
      <c r="B39" s="215" t="inlineStr">
        <is>
          <t>SRC-001</t>
        </is>
      </c>
      <c r="C39" s="215" t="inlineStr">
        <is>
          <t>CHR-SRC001-040</t>
        </is>
      </c>
      <c r="D39" s="216" t="inlineStr">
        <is>
          <t>Oedipus</t>
        </is>
      </c>
      <c r="E39" s="216" t="inlineStr">
        <is>
          <t>CHR-SRC001-042</t>
        </is>
      </c>
      <c r="F39" s="216" t="inlineStr">
        <is>
          <t>Antigone</t>
        </is>
      </c>
      <c r="G39" s="216" t="inlineStr">
        <is>
          <t>kin</t>
        </is>
      </c>
      <c r="H39" s="216" t="inlineStr">
        <is>
          <t>Antigone accompanies Oedipus as daughter</t>
        </is>
      </c>
      <c r="I39" s="216" t="inlineStr">
        <is>
          <t>directed</t>
        </is>
      </c>
      <c r="J39" s="216" t="inlineStr">
        <is>
          <t>Sophocles, Oedipus at Colonus</t>
        </is>
      </c>
      <c r="K39" s="216" t="inlineStr">
        <is>
          <t>moderate</t>
        </is>
      </c>
      <c r="L39" s="216" t="inlineStr">
        <is>
          <t>This relationship draws on a different named Sophoclean work than the Oedipus record's main witness.</t>
        </is>
      </c>
      <c r="M39" s="217" t="inlineStr">
        <is>
          <t>https://www.perseus.tufts.edu/hopper/text?doc=Perseus%3Atext%3A1999.01.0188</t>
        </is>
      </c>
      <c r="N39" s="216" t="inlineStr">
        <is>
          <t>1–80: Antigone accompanies Oedipus as daughter [https://www.perseus.tufts.edu/hopper/text?doc=Perseus%3Atext%3A1999.01.0188]</t>
        </is>
      </c>
    </row>
    <row r="40" ht="31" customHeight="1" s="99">
      <c r="A40" s="212" t="inlineStr">
        <is>
          <t>REL-SRC001-039</t>
        </is>
      </c>
      <c r="B40" s="212" t="inlineStr">
        <is>
          <t>SRC-001</t>
        </is>
      </c>
      <c r="C40" s="212" t="inlineStr">
        <is>
          <t>CHR-SRC001-043</t>
        </is>
      </c>
      <c r="D40" s="213" t="inlineStr">
        <is>
          <t>Perseus</t>
        </is>
      </c>
      <c r="E40" s="213" t="inlineStr">
        <is>
          <t>CHR-SRC001-044</t>
        </is>
      </c>
      <c r="F40" s="213" t="inlineStr">
        <is>
          <t>Medusa</t>
        </is>
      </c>
      <c r="G40" s="213" t="inlineStr">
        <is>
          <t>opponent</t>
        </is>
      </c>
      <c r="H40" s="213" t="inlineStr">
        <is>
          <t>Perseus kills Medusa</t>
        </is>
      </c>
      <c r="I40" s="213" t="inlineStr">
        <is>
          <t>directed</t>
        </is>
      </c>
      <c r="J40" s="213" t="inlineStr">
        <is>
          <t>Pseudo-Apollodorus, Library</t>
        </is>
      </c>
      <c r="K40" s="213" t="inlineStr">
        <is>
          <t>high</t>
        </is>
      </c>
      <c r="L40" s="213" t="inlineStr"/>
      <c r="M40" s="214" t="inlineStr">
        <is>
          <t>https://www.perseus.tufts.edu/hopper/text?doc=Perseus%3Atext%3A1999.01.0021%3Atext%3DLibrary</t>
        </is>
      </c>
      <c r="N40" s="213" t="inlineStr">
        <is>
          <t>2.4.2–2.4.3: Perseus kills Medusa [https://www.perseus.tufts.edu/hopper/text?doc=Perseus%3Atext%3A1999.01.0021%3Atext%3DLibrary]</t>
        </is>
      </c>
    </row>
    <row r="41" ht="31" customHeight="1" s="99">
      <c r="A41" s="215" t="inlineStr">
        <is>
          <t>REL-SRC001-040</t>
        </is>
      </c>
      <c r="B41" s="215" t="inlineStr">
        <is>
          <t>SRC-001</t>
        </is>
      </c>
      <c r="C41" s="215" t="inlineStr">
        <is>
          <t>CHR-SRC001-043</t>
        </is>
      </c>
      <c r="D41" s="216" t="inlineStr">
        <is>
          <t>Perseus</t>
        </is>
      </c>
      <c r="E41" s="216" t="inlineStr">
        <is>
          <t>CHR-SRC001-045</t>
        </is>
      </c>
      <c r="F41" s="216" t="inlineStr">
        <is>
          <t>Andromeda</t>
        </is>
      </c>
      <c r="G41" s="216" t="inlineStr">
        <is>
          <t>champion</t>
        </is>
      </c>
      <c r="H41" s="216" t="inlineStr">
        <is>
          <t>Perseus rescues Andromeda</t>
        </is>
      </c>
      <c r="I41" s="216" t="inlineStr">
        <is>
          <t>directed</t>
        </is>
      </c>
      <c r="J41" s="216" t="inlineStr">
        <is>
          <t>Pseudo-Apollodorus, Library</t>
        </is>
      </c>
      <c r="K41" s="216" t="inlineStr">
        <is>
          <t>high</t>
        </is>
      </c>
      <c r="L41" s="216" t="inlineStr"/>
      <c r="M41" s="217" t="inlineStr">
        <is>
          <t>https://www.perseus.tufts.edu/hopper/text?doc=Perseus%3Atext%3A1999.01.0021%3Atext%3DLibrary</t>
        </is>
      </c>
      <c r="N41" s="216" t="inlineStr">
        <is>
          <t>2.4.3–2.4.5: Perseus rescues Andromeda [https://www.perseus.tufts.edu/hopper/text?doc=Perseus%3Atext%3A1999.01.0021%3Atext%3DLibrary]</t>
        </is>
      </c>
    </row>
    <row r="42" ht="31" customHeight="1" s="99">
      <c r="A42" s="212" t="inlineStr">
        <is>
          <t>REL-SRC002-001</t>
        </is>
      </c>
      <c r="B42" s="212" t="inlineStr">
        <is>
          <t>SRC-002</t>
        </is>
      </c>
      <c r="C42" s="212" t="inlineStr">
        <is>
          <t>CHR-SRC002-001</t>
        </is>
      </c>
      <c r="D42" s="213" t="inlineStr">
        <is>
          <t>Óðinn</t>
        </is>
      </c>
      <c r="E42" s="213" t="inlineStr">
        <is>
          <t>CHR-SRC002-002</t>
        </is>
      </c>
      <c r="F42" s="213" t="inlineStr">
        <is>
          <t>Frigg</t>
        </is>
      </c>
      <c r="G42" s="213" t="inlineStr">
        <is>
          <t>spouse</t>
        </is>
      </c>
      <c r="H42" s="213" t="inlineStr">
        <is>
          <t>Óðinn and Frigg are spouses in Gylfaginning.</t>
        </is>
      </c>
      <c r="I42" s="213" t="inlineStr">
        <is>
          <t>undirected</t>
        </is>
      </c>
      <c r="J42" s="213" t="inlineStr">
        <is>
          <t>Prose Edda witness</t>
        </is>
      </c>
      <c r="K42" s="213" t="inlineStr">
        <is>
          <t>high</t>
        </is>
      </c>
      <c r="L42" s="213" t="inlineStr">
        <is>
          <t>Prose-witness relationship.</t>
        </is>
      </c>
      <c r="M42" s="214" t="inlineStr">
        <is>
          <t>https://www.gutenberg.org/files/18947/18947-h/18947-h.htm</t>
        </is>
      </c>
      <c r="N42" s="213" t="inlineStr">
        <is>
          <t>Gylfaginning ch. 35: marriage [https://www.gutenberg.org/files/18947/18947-h/18947-h.htm]</t>
        </is>
      </c>
    </row>
    <row r="43" ht="31" customHeight="1" s="99">
      <c r="A43" s="215" t="inlineStr">
        <is>
          <t>REL-SRC002-002</t>
        </is>
      </c>
      <c r="B43" s="215" t="inlineStr">
        <is>
          <t>SRC-002</t>
        </is>
      </c>
      <c r="C43" s="215" t="inlineStr">
        <is>
          <t>CHR-SRC002-001</t>
        </is>
      </c>
      <c r="D43" s="216" t="inlineStr">
        <is>
          <t>Óðinn</t>
        </is>
      </c>
      <c r="E43" s="216" t="inlineStr">
        <is>
          <t>CHR-SRC002-006</t>
        </is>
      </c>
      <c r="F43" s="216" t="inlineStr">
        <is>
          <t>Baldr</t>
        </is>
      </c>
      <c r="G43" s="216" t="inlineStr">
        <is>
          <t>kin</t>
        </is>
      </c>
      <c r="H43" s="216" t="inlineStr">
        <is>
          <t>father of Baldr</t>
        </is>
      </c>
      <c r="I43" s="216" t="inlineStr">
        <is>
          <t>directed</t>
        </is>
      </c>
      <c r="J43" s="216" t="inlineStr">
        <is>
          <t>Prose Edda witness</t>
        </is>
      </c>
      <c r="K43" s="216" t="inlineStr">
        <is>
          <t>high</t>
        </is>
      </c>
      <c r="L43" s="216" t="inlineStr">
        <is>
          <t>Directed parent-to-child kin label.</t>
        </is>
      </c>
      <c r="M43" s="217" t="inlineStr">
        <is>
          <t>https://www.gutenberg.org/files/18947/18947-h/18947-h.htm</t>
        </is>
      </c>
      <c r="N43" s="216" t="inlineStr">
        <is>
          <t>Gylfaginning ch. 22, 49: Óðinn's paternity of Baldr [https://www.gutenberg.org/files/18947/18947-h/18947-h.htm]</t>
        </is>
      </c>
    </row>
    <row r="44" ht="31" customHeight="1" s="99">
      <c r="A44" s="212" t="inlineStr">
        <is>
          <t>REL-SRC002-003</t>
        </is>
      </c>
      <c r="B44" s="212" t="inlineStr">
        <is>
          <t>SRC-002</t>
        </is>
      </c>
      <c r="C44" s="212" t="inlineStr">
        <is>
          <t>CHR-SRC002-002</t>
        </is>
      </c>
      <c r="D44" s="213" t="inlineStr">
        <is>
          <t>Frigg</t>
        </is>
      </c>
      <c r="E44" s="213" t="inlineStr">
        <is>
          <t>CHR-SRC002-006</t>
        </is>
      </c>
      <c r="F44" s="213" t="inlineStr">
        <is>
          <t>Baldr</t>
        </is>
      </c>
      <c r="G44" s="213" t="inlineStr">
        <is>
          <t>kin</t>
        </is>
      </c>
      <c r="H44" s="213" t="inlineStr">
        <is>
          <t>mother of Baldr</t>
        </is>
      </c>
      <c r="I44" s="213" t="inlineStr">
        <is>
          <t>directed</t>
        </is>
      </c>
      <c r="J44" s="213" t="inlineStr">
        <is>
          <t>Prose Edda witness</t>
        </is>
      </c>
      <c r="K44" s="213" t="inlineStr">
        <is>
          <t>high</t>
        </is>
      </c>
      <c r="L44" s="213" t="inlineStr">
        <is>
          <t>Directed parent-to-child kin label.</t>
        </is>
      </c>
      <c r="M44" s="214" t="inlineStr">
        <is>
          <t>https://www.gutenberg.org/files/18947/18947-h/18947-h.htm</t>
        </is>
      </c>
      <c r="N44" s="213" t="inlineStr">
        <is>
          <t>Gylfaginning ch. 49: Frigg's maternity [https://www.gutenberg.org/files/18947/18947-h/18947-h.htm]</t>
        </is>
      </c>
    </row>
    <row r="45" ht="31" customHeight="1" s="99">
      <c r="A45" s="215" t="inlineStr">
        <is>
          <t>REL-SRC002-004</t>
        </is>
      </c>
      <c r="B45" s="215" t="inlineStr">
        <is>
          <t>SRC-002</t>
        </is>
      </c>
      <c r="C45" s="215" t="inlineStr">
        <is>
          <t>CHR-SRC002-006</t>
        </is>
      </c>
      <c r="D45" s="216" t="inlineStr">
        <is>
          <t>Baldr</t>
        </is>
      </c>
      <c r="E45" s="216" t="inlineStr">
        <is>
          <t>CHR-SRC002-007</t>
        </is>
      </c>
      <c r="F45" s="216" t="inlineStr">
        <is>
          <t>Nanna</t>
        </is>
      </c>
      <c r="G45" s="216" t="inlineStr">
        <is>
          <t>spouse</t>
        </is>
      </c>
      <c r="H45" s="216" t="inlineStr">
        <is>
          <t>Baldr and Nanna are spouses.</t>
        </is>
      </c>
      <c r="I45" s="216" t="inlineStr">
        <is>
          <t>undirected</t>
        </is>
      </c>
      <c r="J45" s="216" t="inlineStr">
        <is>
          <t>Prose Edda witness</t>
        </is>
      </c>
      <c r="K45" s="216" t="inlineStr">
        <is>
          <t>high</t>
        </is>
      </c>
      <c r="L45" s="216" t="inlineStr">
        <is>
          <t>Prose-witness relationship.</t>
        </is>
      </c>
      <c r="M45" s="217" t="inlineStr">
        <is>
          <t>https://www.gutenberg.org/files/18947/18947-h/18947-h.htm</t>
        </is>
      </c>
      <c r="N45" s="216" t="inlineStr">
        <is>
          <t>Gylfaginning ch. 49: marriage and funeral [https://www.gutenberg.org/files/18947/18947-h/18947-h.htm]</t>
        </is>
      </c>
    </row>
    <row r="46" ht="31" customHeight="1" s="99">
      <c r="A46" s="212" t="inlineStr">
        <is>
          <t>REL-SRC002-005</t>
        </is>
      </c>
      <c r="B46" s="212" t="inlineStr">
        <is>
          <t>SRC-002</t>
        </is>
      </c>
      <c r="C46" s="212" t="inlineStr">
        <is>
          <t>CHR-SRC002-006</t>
        </is>
      </c>
      <c r="D46" s="213" t="inlineStr">
        <is>
          <t>Baldr</t>
        </is>
      </c>
      <c r="E46" s="213" t="inlineStr">
        <is>
          <t>CHR-SRC002-008</t>
        </is>
      </c>
      <c r="F46" s="213" t="inlineStr">
        <is>
          <t>Höðr</t>
        </is>
      </c>
      <c r="G46" s="213" t="inlineStr">
        <is>
          <t>kin</t>
        </is>
      </c>
      <c r="H46" s="213" t="inlineStr">
        <is>
          <t>brothers</t>
        </is>
      </c>
      <c r="I46" s="213" t="inlineStr">
        <is>
          <t>undirected</t>
        </is>
      </c>
      <c r="J46" s="213" t="inlineStr">
        <is>
          <t>Prose Edda witness</t>
        </is>
      </c>
      <c r="K46" s="213" t="inlineStr">
        <is>
          <t>high</t>
        </is>
      </c>
      <c r="L46" s="213" t="inlineStr">
        <is>
          <t>Relationship does not assign culpability beyond cited account.</t>
        </is>
      </c>
      <c r="M46" s="214" t="inlineStr">
        <is>
          <t>https://www.gutenberg.org/files/18947/18947-h/18947-h.htm</t>
        </is>
      </c>
      <c r="N46" s="213" t="inlineStr">
        <is>
          <t>Gylfaginning ch. 49: Höðr is Baldr's brother [https://www.gutenberg.org/files/18947/18947-h/18947-h.htm]</t>
        </is>
      </c>
    </row>
    <row r="47" ht="31" customHeight="1" s="99">
      <c r="A47" s="215" t="inlineStr">
        <is>
          <t>REL-SRC002-006</t>
        </is>
      </c>
      <c r="B47" s="215" t="inlineStr">
        <is>
          <t>SRC-002</t>
        </is>
      </c>
      <c r="C47" s="215" t="inlineStr">
        <is>
          <t>CHR-SRC002-008</t>
        </is>
      </c>
      <c r="D47" s="216" t="inlineStr">
        <is>
          <t>Höðr</t>
        </is>
      </c>
      <c r="E47" s="216" t="inlineStr">
        <is>
          <t>CHR-SRC002-006</t>
        </is>
      </c>
      <c r="F47" s="216" t="inlineStr">
        <is>
          <t>Baldr</t>
        </is>
      </c>
      <c r="G47" s="216" t="inlineStr">
        <is>
          <t>opponent</t>
        </is>
      </c>
      <c r="H47" s="216" t="inlineStr">
        <is>
          <t>Höðr shoots Baldr after Loki's prompting in the prose account.</t>
        </is>
      </c>
      <c r="I47" s="216" t="inlineStr">
        <is>
          <t>directed</t>
        </is>
      </c>
      <c r="J47" s="216" t="inlineStr">
        <is>
          <t>Prose Edda witness</t>
        </is>
      </c>
      <c r="K47" s="216" t="inlineStr">
        <is>
          <t>high</t>
        </is>
      </c>
      <c r="L47" s="216" t="inlineStr">
        <is>
          <t>Specific event; it does not erase their kinship.</t>
        </is>
      </c>
      <c r="M47" s="217" t="inlineStr">
        <is>
          <t>https://www.gutenberg.org/files/18947/18947-h/18947-h.htm</t>
        </is>
      </c>
      <c r="N47" s="216" t="inlineStr">
        <is>
          <t>Gylfaginning ch. 49: shooting of Baldr [https://www.gutenberg.org/files/18947/18947-h/18947-h.htm]</t>
        </is>
      </c>
    </row>
    <row r="48" ht="31" customHeight="1" s="99">
      <c r="A48" s="212" t="inlineStr">
        <is>
          <t>REL-SRC002-007</t>
        </is>
      </c>
      <c r="B48" s="212" t="inlineStr">
        <is>
          <t>SRC-002</t>
        </is>
      </c>
      <c r="C48" s="212" t="inlineStr">
        <is>
          <t>CHR-SRC002-020</t>
        </is>
      </c>
      <c r="D48" s="213" t="inlineStr">
        <is>
          <t>Váli</t>
        </is>
      </c>
      <c r="E48" s="213" t="inlineStr">
        <is>
          <t>CHR-SRC002-008</t>
        </is>
      </c>
      <c r="F48" s="213" t="inlineStr">
        <is>
          <t>Höðr</t>
        </is>
      </c>
      <c r="G48" s="213" t="inlineStr">
        <is>
          <t>opponent</t>
        </is>
      </c>
      <c r="H48" s="213" t="inlineStr">
        <is>
          <t>Váli kills Höðr to avenge Baldr.</t>
        </is>
      </c>
      <c r="I48" s="213" t="inlineStr">
        <is>
          <t>directed</t>
        </is>
      </c>
      <c r="J48" s="213" t="inlineStr">
        <is>
          <t>Prose Edda witness</t>
        </is>
      </c>
      <c r="K48" s="213" t="inlineStr">
        <is>
          <t>high</t>
        </is>
      </c>
      <c r="L48" s="213" t="inlineStr">
        <is>
          <t>Specific revenge event.</t>
        </is>
      </c>
      <c r="M48" s="214" t="inlineStr">
        <is>
          <t>https://www.gutenberg.org/files/18947/18947-h/18947-h.htm</t>
        </is>
      </c>
      <c r="N48" s="213" t="inlineStr">
        <is>
          <t>Gylfaginning ch. 49: Váli's vengeance on Höðr [https://www.gutenberg.org/files/18947/18947-h/18947-h.htm]</t>
        </is>
      </c>
    </row>
    <row r="49" ht="31" customHeight="1" s="99">
      <c r="A49" s="215" t="inlineStr">
        <is>
          <t>REL-SRC002-008</t>
        </is>
      </c>
      <c r="B49" s="215" t="inlineStr">
        <is>
          <t>SRC-002</t>
        </is>
      </c>
      <c r="C49" s="215" t="inlineStr">
        <is>
          <t>CHR-SRC002-001</t>
        </is>
      </c>
      <c r="D49" s="216" t="inlineStr">
        <is>
          <t>Óðinn</t>
        </is>
      </c>
      <c r="E49" s="216" t="inlineStr">
        <is>
          <t>CHR-SRC002-019</t>
        </is>
      </c>
      <c r="F49" s="216" t="inlineStr">
        <is>
          <t>Víðarr</t>
        </is>
      </c>
      <c r="G49" s="216" t="inlineStr">
        <is>
          <t>kin</t>
        </is>
      </c>
      <c r="H49" s="216" t="inlineStr">
        <is>
          <t>father of Víðarr</t>
        </is>
      </c>
      <c r="I49" s="216" t="inlineStr">
        <is>
          <t>directed</t>
        </is>
      </c>
      <c r="J49" s="216" t="inlineStr">
        <is>
          <t>Prose Edda witness</t>
        </is>
      </c>
      <c r="K49" s="216" t="inlineStr">
        <is>
          <t>high</t>
        </is>
      </c>
      <c r="L49" s="216" t="inlineStr">
        <is>
          <t>Directed parent-to-child kin label.</t>
        </is>
      </c>
      <c r="M49" s="217" t="inlineStr">
        <is>
          <t>https://www.gutenberg.org/files/18947/18947-h/18947-h.htm</t>
        </is>
      </c>
      <c r="N49" s="216" t="inlineStr">
        <is>
          <t>Gylfaginning ch. 29: Víðarr is Óðinn's son [https://www.gutenberg.org/files/18947/18947-h/18947-h.htm]</t>
        </is>
      </c>
    </row>
    <row r="50" ht="31" customHeight="1" s="99">
      <c r="A50" s="212" t="inlineStr">
        <is>
          <t>REL-SRC002-009</t>
        </is>
      </c>
      <c r="B50" s="212" t="inlineStr">
        <is>
          <t>SRC-002</t>
        </is>
      </c>
      <c r="C50" s="212" t="inlineStr">
        <is>
          <t>CHR-SRC002-001</t>
        </is>
      </c>
      <c r="D50" s="213" t="inlineStr">
        <is>
          <t>Óðinn</t>
        </is>
      </c>
      <c r="E50" s="213" t="inlineStr">
        <is>
          <t>CHR-SRC002-020</t>
        </is>
      </c>
      <c r="F50" s="213" t="inlineStr">
        <is>
          <t>Váli</t>
        </is>
      </c>
      <c r="G50" s="213" t="inlineStr">
        <is>
          <t>kin</t>
        </is>
      </c>
      <c r="H50" s="213" t="inlineStr">
        <is>
          <t>father of Váli</t>
        </is>
      </c>
      <c r="I50" s="213" t="inlineStr">
        <is>
          <t>directed</t>
        </is>
      </c>
      <c r="J50" s="213" t="inlineStr">
        <is>
          <t>Prose Edda witness</t>
        </is>
      </c>
      <c r="K50" s="213" t="inlineStr">
        <is>
          <t>high</t>
        </is>
      </c>
      <c r="L50" s="213" t="inlineStr">
        <is>
          <t>Directed parent-to-child kin label.</t>
        </is>
      </c>
      <c r="M50" s="214" t="inlineStr">
        <is>
          <t>https://www.gutenberg.org/files/18947/18947-h/18947-h.htm</t>
        </is>
      </c>
      <c r="N50" s="213" t="inlineStr">
        <is>
          <t>Gylfaginning ch. 49: Váli is Óðinn's son [https://www.gutenberg.org/files/18947/18947-h/18947-h.htm]</t>
        </is>
      </c>
    </row>
    <row r="51" ht="31" customHeight="1" s="99">
      <c r="A51" s="215" t="inlineStr">
        <is>
          <t>REL-SRC002-010</t>
        </is>
      </c>
      <c r="B51" s="215" t="inlineStr">
        <is>
          <t>SRC-002</t>
        </is>
      </c>
      <c r="C51" s="215" t="inlineStr">
        <is>
          <t>CHR-SRC002-001</t>
        </is>
      </c>
      <c r="D51" s="216" t="inlineStr">
        <is>
          <t>Óðinn</t>
        </is>
      </c>
      <c r="E51" s="216" t="inlineStr">
        <is>
          <t>CHR-SRC002-049</t>
        </is>
      </c>
      <c r="F51" s="216" t="inlineStr">
        <is>
          <t>Hermóðr</t>
        </is>
      </c>
      <c r="G51" s="216" t="inlineStr">
        <is>
          <t>kin</t>
        </is>
      </c>
      <c r="H51" s="216" t="inlineStr">
        <is>
          <t>father of Hermóðr</t>
        </is>
      </c>
      <c r="I51" s="216" t="inlineStr">
        <is>
          <t>directed</t>
        </is>
      </c>
      <c r="J51" s="216" t="inlineStr">
        <is>
          <t>Prose Edda witness</t>
        </is>
      </c>
      <c r="K51" s="216" t="inlineStr">
        <is>
          <t>moderate</t>
        </is>
      </c>
      <c r="L51" s="216" t="inlineStr">
        <is>
          <t>Follows the cited prose wording.</t>
        </is>
      </c>
      <c r="M51" s="217" t="inlineStr">
        <is>
          <t>https://www.gutenberg.org/files/18947/18947-h/18947-h.htm</t>
        </is>
      </c>
      <c r="N51" s="216" t="inlineStr">
        <is>
          <t>Gylfaginning ch. 49: Hermóðr is called Óðinn's son [https://www.gutenberg.org/files/18947/18947-h/18947-h.htm]</t>
        </is>
      </c>
    </row>
    <row r="52" ht="31" customHeight="1" s="99">
      <c r="A52" s="212" t="inlineStr">
        <is>
          <t>REL-SRC002-011</t>
        </is>
      </c>
      <c r="B52" s="212" t="inlineStr">
        <is>
          <t>SRC-002</t>
        </is>
      </c>
      <c r="C52" s="212" t="inlineStr">
        <is>
          <t>CHR-SRC002-003</t>
        </is>
      </c>
      <c r="D52" s="213" t="inlineStr">
        <is>
          <t>Þórr</t>
        </is>
      </c>
      <c r="E52" s="213" t="inlineStr">
        <is>
          <t>CHR-SRC002-004</t>
        </is>
      </c>
      <c r="F52" s="213" t="inlineStr">
        <is>
          <t>Sif</t>
        </is>
      </c>
      <c r="G52" s="213" t="inlineStr">
        <is>
          <t>spouse</t>
        </is>
      </c>
      <c r="H52" s="213" t="inlineStr">
        <is>
          <t>Þórr and Sif are spouses.</t>
        </is>
      </c>
      <c r="I52" s="213" t="inlineStr">
        <is>
          <t>undirected</t>
        </is>
      </c>
      <c r="J52" s="213" t="inlineStr">
        <is>
          <t>Prose Edda witness</t>
        </is>
      </c>
      <c r="K52" s="213" t="inlineStr">
        <is>
          <t>high</t>
        </is>
      </c>
      <c r="L52" s="213" t="inlineStr">
        <is>
          <t>Prose-witness relationship.</t>
        </is>
      </c>
      <c r="M52" s="214" t="inlineStr">
        <is>
          <t>https://www.gutenberg.org/files/18947/18947-h/18947-h.htm</t>
        </is>
      </c>
      <c r="N52" s="213" t="inlineStr">
        <is>
          <t>Gylfaginning ch. 31: Sif is Þórr's wife [https://www.gutenberg.org/files/18947/18947-h/18947-h.htm]</t>
        </is>
      </c>
    </row>
    <row r="53" ht="31" customHeight="1" s="99">
      <c r="A53" s="215" t="inlineStr">
        <is>
          <t>REL-SRC002-012</t>
        </is>
      </c>
      <c r="B53" s="215" t="inlineStr">
        <is>
          <t>SRC-002</t>
        </is>
      </c>
      <c r="C53" s="215" t="inlineStr">
        <is>
          <t>CHR-SRC002-003</t>
        </is>
      </c>
      <c r="D53" s="216" t="inlineStr">
        <is>
          <t>Þórr</t>
        </is>
      </c>
      <c r="E53" s="216" t="inlineStr">
        <is>
          <t>CHR-SRC002-023</t>
        </is>
      </c>
      <c r="F53" s="216" t="inlineStr">
        <is>
          <t>Jörmungandr</t>
        </is>
      </c>
      <c r="G53" s="216" t="inlineStr">
        <is>
          <t>opponent</t>
        </is>
      </c>
      <c r="H53" s="216" t="inlineStr">
        <is>
          <t>Þórr fishes for and confronts Jörmungandr.</t>
        </is>
      </c>
      <c r="I53" s="216" t="inlineStr">
        <is>
          <t>directed</t>
        </is>
      </c>
      <c r="J53" s="216" t="inlineStr">
        <is>
          <t>Poetic Edda witness</t>
        </is>
      </c>
      <c r="K53" s="216" t="inlineStr">
        <is>
          <t>high</t>
        </is>
      </c>
      <c r="L53" s="216" t="inlineStr">
        <is>
          <t>Poem-specific event.</t>
        </is>
      </c>
      <c r="M53" s="217" t="inlineStr">
        <is>
          <t>https://www.gutenberg.org/files/14726/14726-h/14726-h.htm</t>
        </is>
      </c>
      <c r="N53" s="216" t="inlineStr">
        <is>
          <t>Hymiskviða st. 17–25: fishing confrontation [https://www.gutenberg.org/files/14726/14726-h/14726-h.htm]</t>
        </is>
      </c>
    </row>
    <row r="54" ht="31" customHeight="1" s="99">
      <c r="A54" s="212" t="inlineStr">
        <is>
          <t>REL-SRC002-013</t>
        </is>
      </c>
      <c r="B54" s="212" t="inlineStr">
        <is>
          <t>SRC-002</t>
        </is>
      </c>
      <c r="C54" s="212" t="inlineStr">
        <is>
          <t>CHR-SRC002-003</t>
        </is>
      </c>
      <c r="D54" s="213" t="inlineStr">
        <is>
          <t>Þórr</t>
        </is>
      </c>
      <c r="E54" s="213" t="inlineStr">
        <is>
          <t>CHR-SRC002-023</t>
        </is>
      </c>
      <c r="F54" s="213" t="inlineStr">
        <is>
          <t>Jörmungandr</t>
        </is>
      </c>
      <c r="G54" s="213" t="inlineStr">
        <is>
          <t>opponent</t>
        </is>
      </c>
      <c r="H54" s="213" t="inlineStr">
        <is>
          <t>Þórr and Jörmungandr kill one another at Ragnarök.</t>
        </is>
      </c>
      <c r="I54" s="213" t="inlineStr">
        <is>
          <t>undirected</t>
        </is>
      </c>
      <c r="J54" s="213" t="inlineStr">
        <is>
          <t>Prose Edda witness</t>
        </is>
      </c>
      <c r="K54" s="213" t="inlineStr">
        <is>
          <t>high</t>
        </is>
      </c>
      <c r="L54" s="213" t="inlineStr">
        <is>
          <t>Separate relationship preserves distinct witness events.</t>
        </is>
      </c>
      <c r="M54" s="214" t="inlineStr">
        <is>
          <t>https://www.gutenberg.org/files/18947/18947-h/18947-h.htm</t>
        </is>
      </c>
      <c r="N54" s="213" t="inlineStr">
        <is>
          <t>Gylfaginning ch. 51: mutual destruction [https://www.gutenberg.org/files/18947/18947-h/18947-h.htm]</t>
        </is>
      </c>
    </row>
    <row r="55" ht="31" customHeight="1" s="99">
      <c r="A55" s="215" t="inlineStr">
        <is>
          <t>REL-SRC002-014</t>
        </is>
      </c>
      <c r="B55" s="215" t="inlineStr">
        <is>
          <t>SRC-002</t>
        </is>
      </c>
      <c r="C55" s="215" t="inlineStr">
        <is>
          <t>CHR-SRC002-003</t>
        </is>
      </c>
      <c r="D55" s="216" t="inlineStr">
        <is>
          <t>Þórr</t>
        </is>
      </c>
      <c r="E55" s="216" t="inlineStr">
        <is>
          <t>CHR-SRC002-035</t>
        </is>
      </c>
      <c r="F55" s="216" t="inlineStr">
        <is>
          <t>Þrymr</t>
        </is>
      </c>
      <c r="G55" s="216" t="inlineStr">
        <is>
          <t>opponent</t>
        </is>
      </c>
      <c r="H55" s="216" t="inlineStr">
        <is>
          <t>Þórr kills Þrymr when Mjölnir is returned.</t>
        </is>
      </c>
      <c r="I55" s="216" t="inlineStr">
        <is>
          <t>directed</t>
        </is>
      </c>
      <c r="J55" s="216" t="inlineStr">
        <is>
          <t>Poetic Edda witness</t>
        </is>
      </c>
      <c r="K55" s="216" t="inlineStr">
        <is>
          <t>high</t>
        </is>
      </c>
      <c r="L55" s="216" t="inlineStr">
        <is>
          <t>Specific poem event.</t>
        </is>
      </c>
      <c r="M55" s="217" t="inlineStr">
        <is>
          <t>https://www.gutenberg.org/files/14726/14726-h/14726-h.htm</t>
        </is>
      </c>
      <c r="N55" s="216" t="inlineStr">
        <is>
          <t>Þrymskviða st. 30–32: Þrymr's killing [https://www.gutenberg.org/files/14726/14726-h/14726-h.htm]</t>
        </is>
      </c>
    </row>
    <row r="56" ht="31" customHeight="1" s="99">
      <c r="A56" s="212" t="inlineStr">
        <is>
          <t>REL-SRC002-015</t>
        </is>
      </c>
      <c r="B56" s="212" t="inlineStr">
        <is>
          <t>SRC-002</t>
        </is>
      </c>
      <c r="C56" s="212" t="inlineStr">
        <is>
          <t>CHR-SRC002-003</t>
        </is>
      </c>
      <c r="D56" s="213" t="inlineStr">
        <is>
          <t>Þórr</t>
        </is>
      </c>
      <c r="E56" s="213" t="inlineStr">
        <is>
          <t>CHR-SRC002-034</t>
        </is>
      </c>
      <c r="F56" s="213" t="inlineStr">
        <is>
          <t>Hymir</t>
        </is>
      </c>
      <c r="G56" s="213" t="inlineStr">
        <is>
          <t>companion</t>
        </is>
      </c>
      <c r="H56" s="213" t="inlineStr">
        <is>
          <t>Þórr and Hymir go fishing together.</t>
        </is>
      </c>
      <c r="I56" s="213" t="inlineStr">
        <is>
          <t>undirected</t>
        </is>
      </c>
      <c r="J56" s="213" t="inlineStr">
        <is>
          <t>Poetic Edda witness</t>
        </is>
      </c>
      <c r="K56" s="213" t="inlineStr">
        <is>
          <t>high</t>
        </is>
      </c>
      <c r="L56" s="213" t="inlineStr">
        <is>
          <t>Event-specific companionship; not a lasting alliance.</t>
        </is>
      </c>
      <c r="M56" s="214" t="inlineStr">
        <is>
          <t>https://www.gutenberg.org/files/14726/14726-h/14726-h.htm</t>
        </is>
      </c>
      <c r="N56" s="213" t="inlineStr">
        <is>
          <t>Hymiskviða st. 15–25: shared fishing expedition [https://www.gutenberg.org/files/14726/14726-h/14726-h.htm]</t>
        </is>
      </c>
    </row>
    <row r="57" ht="31" customHeight="1" s="99">
      <c r="A57" s="215" t="inlineStr">
        <is>
          <t>REL-SRC002-016</t>
        </is>
      </c>
      <c r="B57" s="215" t="inlineStr">
        <is>
          <t>SRC-002</t>
        </is>
      </c>
      <c r="C57" s="215" t="inlineStr">
        <is>
          <t>CHR-SRC002-003</t>
        </is>
      </c>
      <c r="D57" s="216" t="inlineStr">
        <is>
          <t>Þórr</t>
        </is>
      </c>
      <c r="E57" s="216" t="inlineStr">
        <is>
          <t>CHR-SRC002-036</t>
        </is>
      </c>
      <c r="F57" s="216" t="inlineStr">
        <is>
          <t>Geirröðr</t>
        </is>
      </c>
      <c r="G57" s="216" t="inlineStr">
        <is>
          <t>opponent</t>
        </is>
      </c>
      <c r="H57" s="216" t="inlineStr">
        <is>
          <t>Þórr kills Geirröðr in the prose account.</t>
        </is>
      </c>
      <c r="I57" s="216" t="inlineStr">
        <is>
          <t>directed</t>
        </is>
      </c>
      <c r="J57" s="216" t="inlineStr">
        <is>
          <t>Prose Edda witness</t>
        </is>
      </c>
      <c r="K57" s="216" t="inlineStr">
        <is>
          <t>high</t>
        </is>
      </c>
      <c r="L57" s="216" t="inlineStr">
        <is>
          <t>Prose-witness event.</t>
        </is>
      </c>
      <c r="M57" s="217" t="inlineStr">
        <is>
          <t>https://www.gutenberg.org/files/18947/18947-h/18947-h.htm</t>
        </is>
      </c>
      <c r="N57" s="216" t="inlineStr">
        <is>
          <t>Skáldskaparmál ch. 18: Geirröðr episode [https://www.gutenberg.org/files/18947/18947-h/18947-h.htm]</t>
        </is>
      </c>
    </row>
    <row r="58" ht="31" customHeight="1" s="99">
      <c r="A58" s="212" t="inlineStr">
        <is>
          <t>REL-SRC002-017</t>
        </is>
      </c>
      <c r="B58" s="212" t="inlineStr">
        <is>
          <t>SRC-002</t>
        </is>
      </c>
      <c r="C58" s="212" t="inlineStr">
        <is>
          <t>CHR-SRC002-003</t>
        </is>
      </c>
      <c r="D58" s="213" t="inlineStr">
        <is>
          <t>Þórr</t>
        </is>
      </c>
      <c r="E58" s="213" t="inlineStr">
        <is>
          <t>CHR-SRC002-038</t>
        </is>
      </c>
      <c r="F58" s="213" t="inlineStr">
        <is>
          <t>Hrungnir</t>
        </is>
      </c>
      <c r="G58" s="213" t="inlineStr">
        <is>
          <t>opponent</t>
        </is>
      </c>
      <c r="H58" s="213" t="inlineStr">
        <is>
          <t>Þórr duels and kills Hrungnir.</t>
        </is>
      </c>
      <c r="I58" s="213" t="inlineStr">
        <is>
          <t>directed</t>
        </is>
      </c>
      <c r="J58" s="213" t="inlineStr">
        <is>
          <t>Prose Edda witness</t>
        </is>
      </c>
      <c r="K58" s="213" t="inlineStr">
        <is>
          <t>high</t>
        </is>
      </c>
      <c r="L58" s="213" t="inlineStr">
        <is>
          <t>Prose-witness event.</t>
        </is>
      </c>
      <c r="M58" s="214" t="inlineStr">
        <is>
          <t>https://www.gutenberg.org/files/18947/18947-h/18947-h.htm</t>
        </is>
      </c>
      <c r="N58" s="213" t="inlineStr">
        <is>
          <t>Skáldskaparmál ch. 17: duel and killing [https://www.gutenberg.org/files/18947/18947-h/18947-h.htm]</t>
        </is>
      </c>
    </row>
    <row r="59" ht="31" customHeight="1" s="99">
      <c r="A59" s="215" t="inlineStr">
        <is>
          <t>REL-SRC002-018</t>
        </is>
      </c>
      <c r="B59" s="215" t="inlineStr">
        <is>
          <t>SRC-002</t>
        </is>
      </c>
      <c r="C59" s="215" t="inlineStr">
        <is>
          <t>CHR-SRC002-005</t>
        </is>
      </c>
      <c r="D59" s="216" t="inlineStr">
        <is>
          <t>Loki</t>
        </is>
      </c>
      <c r="E59" s="216" t="inlineStr">
        <is>
          <t>CHR-SRC002-041</t>
        </is>
      </c>
      <c r="F59" s="216" t="inlineStr">
        <is>
          <t>Sigyn</t>
        </is>
      </c>
      <c r="G59" s="216" t="inlineStr">
        <is>
          <t>spouse</t>
        </is>
      </c>
      <c r="H59" s="216" t="inlineStr">
        <is>
          <t>Loki and Sigyn are spouses.</t>
        </is>
      </c>
      <c r="I59" s="216" t="inlineStr">
        <is>
          <t>undirected</t>
        </is>
      </c>
      <c r="J59" s="216" t="inlineStr">
        <is>
          <t>Prose Edda witness</t>
        </is>
      </c>
      <c r="K59" s="216" t="inlineStr">
        <is>
          <t>high</t>
        </is>
      </c>
      <c r="L59" s="216" t="inlineStr">
        <is>
          <t>Prose-witness relationship.</t>
        </is>
      </c>
      <c r="M59" s="217" t="inlineStr">
        <is>
          <t>https://www.gutenberg.org/files/18947/18947-h/18947-h.htm</t>
        </is>
      </c>
      <c r="N59" s="216" t="inlineStr">
        <is>
          <t>Gylfaginning ch. 50: Sigyn called Loki's wife [https://www.gutenberg.org/files/18947/18947-h/18947-h.htm]</t>
        </is>
      </c>
    </row>
    <row r="60" ht="31" customHeight="1" s="99">
      <c r="A60" s="212" t="inlineStr">
        <is>
          <t>REL-SRC002-019</t>
        </is>
      </c>
      <c r="B60" s="212" t="inlineStr">
        <is>
          <t>SRC-002</t>
        </is>
      </c>
      <c r="C60" s="212" t="inlineStr">
        <is>
          <t>CHR-SRC002-005</t>
        </is>
      </c>
      <c r="D60" s="213" t="inlineStr">
        <is>
          <t>Loki</t>
        </is>
      </c>
      <c r="E60" s="213" t="inlineStr">
        <is>
          <t>CHR-SRC002-040</t>
        </is>
      </c>
      <c r="F60" s="213" t="inlineStr">
        <is>
          <t>Angrboða</t>
        </is>
      </c>
      <c r="G60" s="213" t="inlineStr">
        <is>
          <t>lover</t>
        </is>
      </c>
      <c r="H60" s="213" t="inlineStr">
        <is>
          <t>Loki and Angrboða are parents of three named children.</t>
        </is>
      </c>
      <c r="I60" s="213" t="inlineStr">
        <is>
          <t>undirected</t>
        </is>
      </c>
      <c r="J60" s="213" t="inlineStr">
        <is>
          <t>Prose Edda witness</t>
        </is>
      </c>
      <c r="K60" s="213" t="inlineStr">
        <is>
          <t>moderate</t>
        </is>
      </c>
      <c r="L60" s="213" t="inlineStr">
        <is>
          <t>'Lover' is the closest controlled relation; the source's claim is joint parentage.</t>
        </is>
      </c>
      <c r="M60" s="214" t="inlineStr">
        <is>
          <t>https://www.gutenberg.org/files/18947/18947-h/18947-h.htm</t>
        </is>
      </c>
      <c r="N60" s="213" t="inlineStr">
        <is>
          <t>Gylfaginning ch. 34: joint parentage [https://www.gutenberg.org/files/18947/18947-h/18947-h.htm]</t>
        </is>
      </c>
    </row>
    <row r="61" ht="31" customHeight="1" s="99">
      <c r="A61" s="215" t="inlineStr">
        <is>
          <t>REL-SRC002-020</t>
        </is>
      </c>
      <c r="B61" s="215" t="inlineStr">
        <is>
          <t>SRC-002</t>
        </is>
      </c>
      <c r="C61" s="215" t="inlineStr">
        <is>
          <t>CHR-SRC002-005</t>
        </is>
      </c>
      <c r="D61" s="216" t="inlineStr">
        <is>
          <t>Loki</t>
        </is>
      </c>
      <c r="E61" s="216" t="inlineStr">
        <is>
          <t>CHR-SRC002-021</t>
        </is>
      </c>
      <c r="F61" s="216" t="inlineStr">
        <is>
          <t>Hel</t>
        </is>
      </c>
      <c r="G61" s="216" t="inlineStr">
        <is>
          <t>kin</t>
        </is>
      </c>
      <c r="H61" s="216" t="inlineStr">
        <is>
          <t>father of Hel</t>
        </is>
      </c>
      <c r="I61" s="216" t="inlineStr">
        <is>
          <t>directed</t>
        </is>
      </c>
      <c r="J61" s="216" t="inlineStr">
        <is>
          <t>Prose Edda witness</t>
        </is>
      </c>
      <c r="K61" s="216" t="inlineStr">
        <is>
          <t>high</t>
        </is>
      </c>
      <c r="L61" s="216" t="inlineStr">
        <is>
          <t>Directed parent-to-child kin label.</t>
        </is>
      </c>
      <c r="M61" s="217" t="inlineStr">
        <is>
          <t>https://www.gutenberg.org/files/18947/18947-h/18947-h.htm</t>
        </is>
      </c>
      <c r="N61" s="216" t="inlineStr">
        <is>
          <t>Gylfaginning ch. 34: Loki's paternity [https://www.gutenberg.org/files/18947/18947-h/18947-h.htm]</t>
        </is>
      </c>
    </row>
    <row r="62" ht="31" customHeight="1" s="99">
      <c r="A62" s="212" t="inlineStr">
        <is>
          <t>REL-SRC002-021</t>
        </is>
      </c>
      <c r="B62" s="212" t="inlineStr">
        <is>
          <t>SRC-002</t>
        </is>
      </c>
      <c r="C62" s="212" t="inlineStr">
        <is>
          <t>CHR-SRC002-005</t>
        </is>
      </c>
      <c r="D62" s="213" t="inlineStr">
        <is>
          <t>Loki</t>
        </is>
      </c>
      <c r="E62" s="213" t="inlineStr">
        <is>
          <t>CHR-SRC002-022</t>
        </is>
      </c>
      <c r="F62" s="213" t="inlineStr">
        <is>
          <t>Fenrir</t>
        </is>
      </c>
      <c r="G62" s="213" t="inlineStr">
        <is>
          <t>kin</t>
        </is>
      </c>
      <c r="H62" s="213" t="inlineStr">
        <is>
          <t>father of Fenrir</t>
        </is>
      </c>
      <c r="I62" s="213" t="inlineStr">
        <is>
          <t>directed</t>
        </is>
      </c>
      <c r="J62" s="213" t="inlineStr">
        <is>
          <t>Prose Edda witness</t>
        </is>
      </c>
      <c r="K62" s="213" t="inlineStr">
        <is>
          <t>high</t>
        </is>
      </c>
      <c r="L62" s="213" t="inlineStr">
        <is>
          <t>Directed parent-to-child kin label.</t>
        </is>
      </c>
      <c r="M62" s="214" t="inlineStr">
        <is>
          <t>https://www.gutenberg.org/files/18947/18947-h/18947-h.htm</t>
        </is>
      </c>
      <c r="N62" s="213" t="inlineStr">
        <is>
          <t>Gylfaginning ch. 34: Loki's paternity [https://www.gutenberg.org/files/18947/18947-h/18947-h.htm]</t>
        </is>
      </c>
    </row>
    <row r="63" ht="31" customHeight="1" s="99">
      <c r="A63" s="215" t="inlineStr">
        <is>
          <t>REL-SRC002-022</t>
        </is>
      </c>
      <c r="B63" s="215" t="inlineStr">
        <is>
          <t>SRC-002</t>
        </is>
      </c>
      <c r="C63" s="215" t="inlineStr">
        <is>
          <t>CHR-SRC002-005</t>
        </is>
      </c>
      <c r="D63" s="216" t="inlineStr">
        <is>
          <t>Loki</t>
        </is>
      </c>
      <c r="E63" s="216" t="inlineStr">
        <is>
          <t>CHR-SRC002-023</t>
        </is>
      </c>
      <c r="F63" s="216" t="inlineStr">
        <is>
          <t>Jörmungandr</t>
        </is>
      </c>
      <c r="G63" s="216" t="inlineStr">
        <is>
          <t>kin</t>
        </is>
      </c>
      <c r="H63" s="216" t="inlineStr">
        <is>
          <t>father of Jörmungandr</t>
        </is>
      </c>
      <c r="I63" s="216" t="inlineStr">
        <is>
          <t>directed</t>
        </is>
      </c>
      <c r="J63" s="216" t="inlineStr">
        <is>
          <t>Prose Edda witness</t>
        </is>
      </c>
      <c r="K63" s="216" t="inlineStr">
        <is>
          <t>high</t>
        </is>
      </c>
      <c r="L63" s="216" t="inlineStr">
        <is>
          <t>Directed parent-to-child kin label.</t>
        </is>
      </c>
      <c r="M63" s="217" t="inlineStr">
        <is>
          <t>https://www.gutenberg.org/files/18947/18947-h/18947-h.htm</t>
        </is>
      </c>
      <c r="N63" s="216" t="inlineStr">
        <is>
          <t>Gylfaginning ch. 34: Loki's paternity [https://www.gutenberg.org/files/18947/18947-h/18947-h.htm]</t>
        </is>
      </c>
    </row>
    <row r="64" ht="31" customHeight="1" s="99">
      <c r="A64" s="212" t="inlineStr">
        <is>
          <t>REL-SRC002-023</t>
        </is>
      </c>
      <c r="B64" s="212" t="inlineStr">
        <is>
          <t>SRC-002</t>
        </is>
      </c>
      <c r="C64" s="212" t="inlineStr">
        <is>
          <t>CHR-SRC002-040</t>
        </is>
      </c>
      <c r="D64" s="213" t="inlineStr">
        <is>
          <t>Angrboða</t>
        </is>
      </c>
      <c r="E64" s="213" t="inlineStr">
        <is>
          <t>CHR-SRC002-021</t>
        </is>
      </c>
      <c r="F64" s="213" t="inlineStr">
        <is>
          <t>Hel</t>
        </is>
      </c>
      <c r="G64" s="213" t="inlineStr">
        <is>
          <t>kin</t>
        </is>
      </c>
      <c r="H64" s="213" t="inlineStr">
        <is>
          <t>mother of Hel</t>
        </is>
      </c>
      <c r="I64" s="213" t="inlineStr">
        <is>
          <t>directed</t>
        </is>
      </c>
      <c r="J64" s="213" t="inlineStr">
        <is>
          <t>Prose Edda witness</t>
        </is>
      </c>
      <c r="K64" s="213" t="inlineStr">
        <is>
          <t>high</t>
        </is>
      </c>
      <c r="L64" s="213" t="inlineStr">
        <is>
          <t>Directed parent-to-child kin label.</t>
        </is>
      </c>
      <c r="M64" s="214" t="inlineStr">
        <is>
          <t>https://www.gutenberg.org/files/18947/18947-h/18947-h.htm</t>
        </is>
      </c>
      <c r="N64" s="213" t="inlineStr">
        <is>
          <t>Gylfaginning ch. 34: Angrboða's maternity [https://www.gutenberg.org/files/18947/18947-h/18947-h.htm]</t>
        </is>
      </c>
    </row>
    <row r="65" ht="31" customHeight="1" s="99">
      <c r="A65" s="215" t="inlineStr">
        <is>
          <t>REL-SRC002-024</t>
        </is>
      </c>
      <c r="B65" s="215" t="inlineStr">
        <is>
          <t>SRC-002</t>
        </is>
      </c>
      <c r="C65" s="215" t="inlineStr">
        <is>
          <t>CHR-SRC002-040</t>
        </is>
      </c>
      <c r="D65" s="216" t="inlineStr">
        <is>
          <t>Angrboða</t>
        </is>
      </c>
      <c r="E65" s="216" t="inlineStr">
        <is>
          <t>CHR-SRC002-022</t>
        </is>
      </c>
      <c r="F65" s="216" t="inlineStr">
        <is>
          <t>Fenrir</t>
        </is>
      </c>
      <c r="G65" s="216" t="inlineStr">
        <is>
          <t>kin</t>
        </is>
      </c>
      <c r="H65" s="216" t="inlineStr">
        <is>
          <t>mother of Fenrir</t>
        </is>
      </c>
      <c r="I65" s="216" t="inlineStr">
        <is>
          <t>directed</t>
        </is>
      </c>
      <c r="J65" s="216" t="inlineStr">
        <is>
          <t>Prose Edda witness</t>
        </is>
      </c>
      <c r="K65" s="216" t="inlineStr">
        <is>
          <t>high</t>
        </is>
      </c>
      <c r="L65" s="216" t="inlineStr">
        <is>
          <t>Directed parent-to-child kin label.</t>
        </is>
      </c>
      <c r="M65" s="217" t="inlineStr">
        <is>
          <t>https://www.gutenberg.org/files/18947/18947-h/18947-h.htm</t>
        </is>
      </c>
      <c r="N65" s="216" t="inlineStr">
        <is>
          <t>Gylfaginning ch. 34: Angrboða's maternity [https://www.gutenberg.org/files/18947/18947-h/18947-h.htm]</t>
        </is>
      </c>
    </row>
    <row r="66" ht="31" customHeight="1" s="99">
      <c r="A66" s="212" t="inlineStr">
        <is>
          <t>REL-SRC002-025</t>
        </is>
      </c>
      <c r="B66" s="212" t="inlineStr">
        <is>
          <t>SRC-002</t>
        </is>
      </c>
      <c r="C66" s="212" t="inlineStr">
        <is>
          <t>CHR-SRC002-040</t>
        </is>
      </c>
      <c r="D66" s="213" t="inlineStr">
        <is>
          <t>Angrboða</t>
        </is>
      </c>
      <c r="E66" s="213" t="inlineStr">
        <is>
          <t>CHR-SRC002-023</t>
        </is>
      </c>
      <c r="F66" s="213" t="inlineStr">
        <is>
          <t>Jörmungandr</t>
        </is>
      </c>
      <c r="G66" s="213" t="inlineStr">
        <is>
          <t>kin</t>
        </is>
      </c>
      <c r="H66" s="213" t="inlineStr">
        <is>
          <t>mother of Jörmungandr</t>
        </is>
      </c>
      <c r="I66" s="213" t="inlineStr">
        <is>
          <t>directed</t>
        </is>
      </c>
      <c r="J66" s="213" t="inlineStr">
        <is>
          <t>Prose Edda witness</t>
        </is>
      </c>
      <c r="K66" s="213" t="inlineStr">
        <is>
          <t>high</t>
        </is>
      </c>
      <c r="L66" s="213" t="inlineStr">
        <is>
          <t>Directed parent-to-child kin label.</t>
        </is>
      </c>
      <c r="M66" s="214" t="inlineStr">
        <is>
          <t>https://www.gutenberg.org/files/18947/18947-h/18947-h.htm</t>
        </is>
      </c>
      <c r="N66" s="213" t="inlineStr">
        <is>
          <t>Gylfaginning ch. 34: Angrboða's maternity [https://www.gutenberg.org/files/18947/18947-h/18947-h.htm]</t>
        </is>
      </c>
    </row>
    <row r="67" ht="31" customHeight="1" s="99">
      <c r="A67" s="215" t="inlineStr">
        <is>
          <t>REL-SRC002-026</t>
        </is>
      </c>
      <c r="B67" s="215" t="inlineStr">
        <is>
          <t>SRC-002</t>
        </is>
      </c>
      <c r="C67" s="215" t="inlineStr">
        <is>
          <t>CHR-SRC002-009</t>
        </is>
      </c>
      <c r="D67" s="216" t="inlineStr">
        <is>
          <t>Týr</t>
        </is>
      </c>
      <c r="E67" s="216" t="inlineStr">
        <is>
          <t>CHR-SRC002-022</t>
        </is>
      </c>
      <c r="F67" s="216" t="inlineStr">
        <is>
          <t>Fenrir</t>
        </is>
      </c>
      <c r="G67" s="216" t="inlineStr">
        <is>
          <t>opponent</t>
        </is>
      </c>
      <c r="H67" s="216" t="inlineStr">
        <is>
          <t>Týr loses his hand while Fenrir is bound.</t>
        </is>
      </c>
      <c r="I67" s="216" t="inlineStr">
        <is>
          <t>directed</t>
        </is>
      </c>
      <c r="J67" s="216" t="inlineStr">
        <is>
          <t>Prose Edda witness</t>
        </is>
      </c>
      <c r="K67" s="216" t="inlineStr">
        <is>
          <t>high</t>
        </is>
      </c>
      <c r="L67" s="216" t="inlineStr">
        <is>
          <t>Specific binding episode.</t>
        </is>
      </c>
      <c r="M67" s="217" t="inlineStr">
        <is>
          <t>https://www.gutenberg.org/files/18947/18947-h/18947-h.htm</t>
        </is>
      </c>
      <c r="N67" s="216" t="inlineStr">
        <is>
          <t>Gylfaginning ch. 34: binding and bitten hand [https://www.gutenberg.org/files/18947/18947-h/18947-h.htm]</t>
        </is>
      </c>
    </row>
    <row r="68" ht="31" customHeight="1" s="99">
      <c r="A68" s="212" t="inlineStr">
        <is>
          <t>REL-SRC002-027</t>
        </is>
      </c>
      <c r="B68" s="212" t="inlineStr">
        <is>
          <t>SRC-002</t>
        </is>
      </c>
      <c r="C68" s="212" t="inlineStr">
        <is>
          <t>CHR-SRC002-019</t>
        </is>
      </c>
      <c r="D68" s="213" t="inlineStr">
        <is>
          <t>Víðarr</t>
        </is>
      </c>
      <c r="E68" s="213" t="inlineStr">
        <is>
          <t>CHR-SRC002-022</t>
        </is>
      </c>
      <c r="F68" s="213" t="inlineStr">
        <is>
          <t>Fenrir</t>
        </is>
      </c>
      <c r="G68" s="213" t="inlineStr">
        <is>
          <t>opponent</t>
        </is>
      </c>
      <c r="H68" s="213" t="inlineStr">
        <is>
          <t>Víðarr kills Fenrir at Ragnarök.</t>
        </is>
      </c>
      <c r="I68" s="213" t="inlineStr">
        <is>
          <t>directed</t>
        </is>
      </c>
      <c r="J68" s="213" t="inlineStr">
        <is>
          <t>Prose Edda witness</t>
        </is>
      </c>
      <c r="K68" s="213" t="inlineStr">
        <is>
          <t>high</t>
        </is>
      </c>
      <c r="L68" s="213" t="inlineStr">
        <is>
          <t>Final-battle event.</t>
        </is>
      </c>
      <c r="M68" s="214" t="inlineStr">
        <is>
          <t>https://www.gutenberg.org/files/18947/18947-h/18947-h.htm</t>
        </is>
      </c>
      <c r="N68" s="213" t="inlineStr">
        <is>
          <t>Gylfaginning ch. 51: Fenrir killing [https://www.gutenberg.org/files/18947/18947-h/18947-h.htm]</t>
        </is>
      </c>
    </row>
    <row r="69" ht="31" customHeight="1" s="99">
      <c r="A69" s="215" t="inlineStr">
        <is>
          <t>REL-SRC002-028</t>
        </is>
      </c>
      <c r="B69" s="215" t="inlineStr">
        <is>
          <t>SRC-002</t>
        </is>
      </c>
      <c r="C69" s="215" t="inlineStr">
        <is>
          <t>CHR-SRC002-010</t>
        </is>
      </c>
      <c r="D69" s="216" t="inlineStr">
        <is>
          <t>Heimdallr</t>
        </is>
      </c>
      <c r="E69" s="216" t="inlineStr">
        <is>
          <t>CHR-SRC002-005</t>
        </is>
      </c>
      <c r="F69" s="216" t="inlineStr">
        <is>
          <t>Loki</t>
        </is>
      </c>
      <c r="G69" s="216" t="inlineStr">
        <is>
          <t>opponent</t>
        </is>
      </c>
      <c r="H69" s="216" t="inlineStr">
        <is>
          <t>Heimdallr and Loki kill one another at Ragnarök.</t>
        </is>
      </c>
      <c r="I69" s="216" t="inlineStr">
        <is>
          <t>undirected</t>
        </is>
      </c>
      <c r="J69" s="216" t="inlineStr">
        <is>
          <t>Poetic and Prose Edda witnesses</t>
        </is>
      </c>
      <c r="K69" s="216" t="inlineStr">
        <is>
          <t>high</t>
        </is>
      </c>
      <c r="L69" s="216" t="inlineStr">
        <is>
          <t>The prose supplies explicit mutual death wording.</t>
        </is>
      </c>
      <c r="M69" s="217" t="inlineStr">
        <is>
          <t>https://www.gutenberg.org/files/14726/14726-h/14726-h.htm</t>
        </is>
      </c>
      <c r="N69" s="216" t="inlineStr">
        <is>
          <t>Völuspá st. 51: final conflict [https://www.gutenberg.org/files/14726/14726-h/14726-h.htm] | Gylfaginning ch. 51: mutual killing [https://www.gutenberg.org/files/18947/18947-h/18947-h.htm]</t>
        </is>
      </c>
    </row>
    <row r="70" ht="31" customHeight="1" s="99">
      <c r="A70" s="212" t="inlineStr">
        <is>
          <t>REL-SRC002-029</t>
        </is>
      </c>
      <c r="B70" s="212" t="inlineStr">
        <is>
          <t>SRC-002</t>
        </is>
      </c>
      <c r="C70" s="212" t="inlineStr">
        <is>
          <t>CHR-SRC002-011</t>
        </is>
      </c>
      <c r="D70" s="213" t="inlineStr">
        <is>
          <t>Njörðr</t>
        </is>
      </c>
      <c r="E70" s="213" t="inlineStr">
        <is>
          <t>CHR-SRC002-012</t>
        </is>
      </c>
      <c r="F70" s="213" t="inlineStr">
        <is>
          <t>Freyr</t>
        </is>
      </c>
      <c r="G70" s="213" t="inlineStr">
        <is>
          <t>kin</t>
        </is>
      </c>
      <c r="H70" s="213" t="inlineStr">
        <is>
          <t>father of Freyr</t>
        </is>
      </c>
      <c r="I70" s="213" t="inlineStr">
        <is>
          <t>directed</t>
        </is>
      </c>
      <c r="J70" s="213" t="inlineStr">
        <is>
          <t>Prose Edda witness</t>
        </is>
      </c>
      <c r="K70" s="213" t="inlineStr">
        <is>
          <t>high</t>
        </is>
      </c>
      <c r="L70" s="213" t="inlineStr">
        <is>
          <t>Directed parent-to-child kin label.</t>
        </is>
      </c>
      <c r="M70" s="214" t="inlineStr">
        <is>
          <t>https://www.gutenberg.org/files/18947/18947-h/18947-h.htm</t>
        </is>
      </c>
      <c r="N70" s="213" t="inlineStr">
        <is>
          <t>Gylfaginning ch. 23: Njörðr's paternity [https://www.gutenberg.org/files/18947/18947-h/18947-h.htm]</t>
        </is>
      </c>
    </row>
    <row r="71" ht="31" customHeight="1" s="99">
      <c r="A71" s="215" t="inlineStr">
        <is>
          <t>REL-SRC002-030</t>
        </is>
      </c>
      <c r="B71" s="215" t="inlineStr">
        <is>
          <t>SRC-002</t>
        </is>
      </c>
      <c r="C71" s="215" t="inlineStr">
        <is>
          <t>CHR-SRC002-011</t>
        </is>
      </c>
      <c r="D71" s="216" t="inlineStr">
        <is>
          <t>Njörðr</t>
        </is>
      </c>
      <c r="E71" s="216" t="inlineStr">
        <is>
          <t>CHR-SRC002-013</t>
        </is>
      </c>
      <c r="F71" s="216" t="inlineStr">
        <is>
          <t>Freyja</t>
        </is>
      </c>
      <c r="G71" s="216" t="inlineStr">
        <is>
          <t>kin</t>
        </is>
      </c>
      <c r="H71" s="216" t="inlineStr">
        <is>
          <t>father of Freyja</t>
        </is>
      </c>
      <c r="I71" s="216" t="inlineStr">
        <is>
          <t>directed</t>
        </is>
      </c>
      <c r="J71" s="216" t="inlineStr">
        <is>
          <t>Prose Edda witness</t>
        </is>
      </c>
      <c r="K71" s="216" t="inlineStr">
        <is>
          <t>high</t>
        </is>
      </c>
      <c r="L71" s="216" t="inlineStr">
        <is>
          <t>Directed parent-to-child kin label.</t>
        </is>
      </c>
      <c r="M71" s="217" t="inlineStr">
        <is>
          <t>https://www.gutenberg.org/files/18947/18947-h/18947-h.htm</t>
        </is>
      </c>
      <c r="N71" s="216" t="inlineStr">
        <is>
          <t>Gylfaginning ch. 23–24: Njörðr's paternity [https://www.gutenberg.org/files/18947/18947-h/18947-h.htm]</t>
        </is>
      </c>
    </row>
    <row r="72" ht="31" customHeight="1" s="99">
      <c r="A72" s="212" t="inlineStr">
        <is>
          <t>REL-SRC002-031</t>
        </is>
      </c>
      <c r="B72" s="212" t="inlineStr">
        <is>
          <t>SRC-002</t>
        </is>
      </c>
      <c r="C72" s="212" t="inlineStr">
        <is>
          <t>CHR-SRC002-011</t>
        </is>
      </c>
      <c r="D72" s="213" t="inlineStr">
        <is>
          <t>Njörðr</t>
        </is>
      </c>
      <c r="E72" s="213" t="inlineStr">
        <is>
          <t>CHR-SRC002-014</t>
        </is>
      </c>
      <c r="F72" s="213" t="inlineStr">
        <is>
          <t>Skaði</t>
        </is>
      </c>
      <c r="G72" s="213" t="inlineStr">
        <is>
          <t>spouse</t>
        </is>
      </c>
      <c r="H72" s="213" t="inlineStr">
        <is>
          <t>Njörðr and Skaði marry in the prose account.</t>
        </is>
      </c>
      <c r="I72" s="213" t="inlineStr">
        <is>
          <t>undirected</t>
        </is>
      </c>
      <c r="J72" s="213" t="inlineStr">
        <is>
          <t>Prose Edda witness</t>
        </is>
      </c>
      <c r="K72" s="213" t="inlineStr">
        <is>
          <t>high</t>
        </is>
      </c>
      <c r="L72" s="213" t="inlineStr">
        <is>
          <t>Prose-witness relationship.</t>
        </is>
      </c>
      <c r="M72" s="214" t="inlineStr">
        <is>
          <t>https://www.gutenberg.org/files/18947/18947-h/18947-h.htm</t>
        </is>
      </c>
      <c r="N72" s="213" t="inlineStr">
        <is>
          <t>Gylfaginning ch. 23: marriage and differing residence preferences [https://www.gutenberg.org/files/18947/18947-h/18947-h.htm]</t>
        </is>
      </c>
    </row>
    <row r="73" ht="31" customHeight="1" s="99">
      <c r="A73" s="215" t="inlineStr">
        <is>
          <t>REL-SRC002-032</t>
        </is>
      </c>
      <c r="B73" s="215" t="inlineStr">
        <is>
          <t>SRC-002</t>
        </is>
      </c>
      <c r="C73" s="215" t="inlineStr">
        <is>
          <t>CHR-SRC002-012</t>
        </is>
      </c>
      <c r="D73" s="216" t="inlineStr">
        <is>
          <t>Freyr</t>
        </is>
      </c>
      <c r="E73" s="216" t="inlineStr">
        <is>
          <t>CHR-SRC002-039</t>
        </is>
      </c>
      <c r="F73" s="216" t="inlineStr">
        <is>
          <t>Gerðr</t>
        </is>
      </c>
      <c r="G73" s="216" t="inlineStr">
        <is>
          <t>other</t>
        </is>
      </c>
      <c r="H73" s="216" t="inlineStr">
        <is>
          <t>Freyr seeks Gerðr and a meeting is agreed through Skírnir's mission.</t>
        </is>
      </c>
      <c r="I73" s="216" t="inlineStr">
        <is>
          <t>directed</t>
        </is>
      </c>
      <c r="J73" s="216" t="inlineStr">
        <is>
          <t>Poetic Edda witness</t>
        </is>
      </c>
      <c r="K73" s="216" t="inlineStr">
        <is>
          <t>high</t>
        </is>
      </c>
      <c r="L73" s="216" t="inlineStr">
        <is>
          <t>'Other' preserves the source-specific courtship/pressure narrative without falsely labeling it romance.</t>
        </is>
      </c>
      <c r="M73" s="217" t="inlineStr">
        <is>
          <t>https://www.gutenberg.org/files/14726/14726-h/14726-h.htm</t>
        </is>
      </c>
      <c r="N73" s="216" t="inlineStr">
        <is>
          <t>Skírnismál st. 1–42: courtship mission and terms [https://www.gutenberg.org/files/14726/14726-h/14726-h.htm]</t>
        </is>
      </c>
    </row>
    <row r="74" ht="31" customHeight="1" s="99">
      <c r="A74" s="212" t="inlineStr">
        <is>
          <t>REL-SRC002-033</t>
        </is>
      </c>
      <c r="B74" s="212" t="inlineStr">
        <is>
          <t>SRC-002</t>
        </is>
      </c>
      <c r="C74" s="212" t="inlineStr">
        <is>
          <t>CHR-SRC002-032</t>
        </is>
      </c>
      <c r="D74" s="213" t="inlineStr">
        <is>
          <t>Ægir</t>
        </is>
      </c>
      <c r="E74" s="213" t="inlineStr">
        <is>
          <t>CHR-SRC002-033</t>
        </is>
      </c>
      <c r="F74" s="213" t="inlineStr">
        <is>
          <t>Rán</t>
        </is>
      </c>
      <c r="G74" s="213" t="inlineStr">
        <is>
          <t>spouse</t>
        </is>
      </c>
      <c r="H74" s="213" t="inlineStr">
        <is>
          <t>Ægir and Rán are spouses.</t>
        </is>
      </c>
      <c r="I74" s="213" t="inlineStr">
        <is>
          <t>undirected</t>
        </is>
      </c>
      <c r="J74" s="213" t="inlineStr">
        <is>
          <t>Prose Edda witness</t>
        </is>
      </c>
      <c r="K74" s="213" t="inlineStr">
        <is>
          <t>high</t>
        </is>
      </c>
      <c r="L74" s="213" t="inlineStr">
        <is>
          <t>Prose-witness relationship.</t>
        </is>
      </c>
      <c r="M74" s="214" t="inlineStr">
        <is>
          <t>https://www.gutenberg.org/files/18947/18947-h/18947-h.htm</t>
        </is>
      </c>
      <c r="N74" s="213" t="inlineStr">
        <is>
          <t>Gylfaginning ch. 33: Rán named as Ægir's wife [https://www.gutenberg.org/files/18947/18947-h/18947-h.htm]</t>
        </is>
      </c>
    </row>
    <row r="75" ht="31" customHeight="1" s="99">
      <c r="A75" s="215" t="inlineStr">
        <is>
          <t>REL-SRC002-035</t>
        </is>
      </c>
      <c r="B75" s="215" t="inlineStr">
        <is>
          <t>SRC-002</t>
        </is>
      </c>
      <c r="C75" s="215" t="inlineStr">
        <is>
          <t>CHR-SRC002-027</t>
        </is>
      </c>
      <c r="D75" s="216" t="inlineStr">
        <is>
          <t>Búri</t>
        </is>
      </c>
      <c r="E75" s="216" t="inlineStr">
        <is>
          <t>CHR-SRC002-028</t>
        </is>
      </c>
      <c r="F75" s="216" t="inlineStr">
        <is>
          <t>Borr</t>
        </is>
      </c>
      <c r="G75" s="216" t="inlineStr">
        <is>
          <t>kin</t>
        </is>
      </c>
      <c r="H75" s="216" t="inlineStr">
        <is>
          <t>father of Borr</t>
        </is>
      </c>
      <c r="I75" s="216" t="inlineStr">
        <is>
          <t>directed</t>
        </is>
      </c>
      <c r="J75" s="216" t="inlineStr">
        <is>
          <t>Prose Edda witness</t>
        </is>
      </c>
      <c r="K75" s="216" t="inlineStr">
        <is>
          <t>high</t>
        </is>
      </c>
      <c r="L75" s="216" t="inlineStr">
        <is>
          <t>Directed parent-to-child kin label.</t>
        </is>
      </c>
      <c r="M75" s="217" t="inlineStr">
        <is>
          <t>https://www.gutenberg.org/files/18947/18947-h/18947-h.htm</t>
        </is>
      </c>
      <c r="N75" s="216" t="inlineStr">
        <is>
          <t>Gylfaginning ch. 6: Búri's fatherhood [https://www.gutenberg.org/files/18947/18947-h/18947-h.htm]</t>
        </is>
      </c>
    </row>
    <row r="76" ht="31" customHeight="1" s="99">
      <c r="A76" s="212" t="inlineStr">
        <is>
          <t>REL-SRC002-036</t>
        </is>
      </c>
      <c r="B76" s="212" t="inlineStr">
        <is>
          <t>SRC-002</t>
        </is>
      </c>
      <c r="C76" s="212" t="inlineStr">
        <is>
          <t>CHR-SRC002-028</t>
        </is>
      </c>
      <c r="D76" s="213" t="inlineStr">
        <is>
          <t>Borr</t>
        </is>
      </c>
      <c r="E76" s="213" t="inlineStr">
        <is>
          <t>CHR-SRC002-029</t>
        </is>
      </c>
      <c r="F76" s="213" t="inlineStr">
        <is>
          <t>Bestla</t>
        </is>
      </c>
      <c r="G76" s="213" t="inlineStr">
        <is>
          <t>spouse</t>
        </is>
      </c>
      <c r="H76" s="213" t="inlineStr">
        <is>
          <t>Borr and Bestla are parents of Óðinn, Vili, and Vé.</t>
        </is>
      </c>
      <c r="I76" s="213" t="inlineStr">
        <is>
          <t>undirected</t>
        </is>
      </c>
      <c r="J76" s="213" t="inlineStr">
        <is>
          <t>Prose Edda witness</t>
        </is>
      </c>
      <c r="K76" s="213" t="inlineStr">
        <is>
          <t>moderate</t>
        </is>
      </c>
      <c r="L76" s="213" t="inlineStr">
        <is>
          <t>The prose gives parentage; spouse terminology is an analytic convenience.</t>
        </is>
      </c>
      <c r="M76" s="214" t="inlineStr">
        <is>
          <t>https://www.gutenberg.org/files/18947/18947-h/18947-h.htm</t>
        </is>
      </c>
      <c r="N76" s="213" t="inlineStr">
        <is>
          <t>Gylfaginning ch. 6: union and children [https://www.gutenberg.org/files/18947/18947-h/18947-h.htm]</t>
        </is>
      </c>
    </row>
    <row r="77" ht="31" customHeight="1" s="99">
      <c r="A77" s="215" t="inlineStr">
        <is>
          <t>REL-SRC002-037</t>
        </is>
      </c>
      <c r="B77" s="215" t="inlineStr">
        <is>
          <t>SRC-002</t>
        </is>
      </c>
      <c r="C77" s="215" t="inlineStr">
        <is>
          <t>CHR-SRC002-028</t>
        </is>
      </c>
      <c r="D77" s="216" t="inlineStr">
        <is>
          <t>Borr</t>
        </is>
      </c>
      <c r="E77" s="216" t="inlineStr">
        <is>
          <t>CHR-SRC002-001</t>
        </is>
      </c>
      <c r="F77" s="216" t="inlineStr">
        <is>
          <t>Óðinn</t>
        </is>
      </c>
      <c r="G77" s="216" t="inlineStr">
        <is>
          <t>kin</t>
        </is>
      </c>
      <c r="H77" s="216" t="inlineStr">
        <is>
          <t>father of Óðinn</t>
        </is>
      </c>
      <c r="I77" s="216" t="inlineStr">
        <is>
          <t>directed</t>
        </is>
      </c>
      <c r="J77" s="216" t="inlineStr">
        <is>
          <t>Prose Edda witness</t>
        </is>
      </c>
      <c r="K77" s="216" t="inlineStr">
        <is>
          <t>high</t>
        </is>
      </c>
      <c r="L77" s="216" t="inlineStr">
        <is>
          <t>Directed parent-to-child kin label.</t>
        </is>
      </c>
      <c r="M77" s="217" t="inlineStr">
        <is>
          <t>https://www.gutenberg.org/files/18947/18947-h/18947-h.htm</t>
        </is>
      </c>
      <c r="N77" s="216" t="inlineStr">
        <is>
          <t>Gylfaginning ch. 6: Borr's paternity [https://www.gutenberg.org/files/18947/18947-h/18947-h.htm]</t>
        </is>
      </c>
    </row>
    <row r="78" ht="31" customHeight="1" s="99">
      <c r="A78" s="212" t="inlineStr">
        <is>
          <t>REL-SRC002-038</t>
        </is>
      </c>
      <c r="B78" s="212" t="inlineStr">
        <is>
          <t>SRC-002</t>
        </is>
      </c>
      <c r="C78" s="212" t="inlineStr">
        <is>
          <t>CHR-SRC002-029</t>
        </is>
      </c>
      <c r="D78" s="213" t="inlineStr">
        <is>
          <t>Bestla</t>
        </is>
      </c>
      <c r="E78" s="213" t="inlineStr">
        <is>
          <t>CHR-SRC002-001</t>
        </is>
      </c>
      <c r="F78" s="213" t="inlineStr">
        <is>
          <t>Óðinn</t>
        </is>
      </c>
      <c r="G78" s="213" t="inlineStr">
        <is>
          <t>kin</t>
        </is>
      </c>
      <c r="H78" s="213" t="inlineStr">
        <is>
          <t>mother of Óðinn</t>
        </is>
      </c>
      <c r="I78" s="213" t="inlineStr">
        <is>
          <t>directed</t>
        </is>
      </c>
      <c r="J78" s="213" t="inlineStr">
        <is>
          <t>Prose Edda witness</t>
        </is>
      </c>
      <c r="K78" s="213" t="inlineStr">
        <is>
          <t>high</t>
        </is>
      </c>
      <c r="L78" s="213" t="inlineStr">
        <is>
          <t>Directed parent-to-child kin label.</t>
        </is>
      </c>
      <c r="M78" s="214" t="inlineStr">
        <is>
          <t>https://www.gutenberg.org/files/18947/18947-h/18947-h.htm</t>
        </is>
      </c>
      <c r="N78" s="213" t="inlineStr">
        <is>
          <t>Gylfaginning ch. 6: Bestla's maternity [https://www.gutenberg.org/files/18947/18947-h/18947-h.htm]</t>
        </is>
      </c>
    </row>
    <row r="79" ht="31" customHeight="1" s="99">
      <c r="A79" s="215" t="inlineStr">
        <is>
          <t>REL-SRC002-039</t>
        </is>
      </c>
      <c r="B79" s="215" t="inlineStr">
        <is>
          <t>SRC-002</t>
        </is>
      </c>
      <c r="C79" s="215" t="inlineStr">
        <is>
          <t>CHR-SRC002-044</t>
        </is>
      </c>
      <c r="D79" s="216" t="inlineStr">
        <is>
          <t>Sigurðr</t>
        </is>
      </c>
      <c r="E79" s="216" t="inlineStr">
        <is>
          <t>CHR-SRC002-043</t>
        </is>
      </c>
      <c r="F79" s="216" t="inlineStr">
        <is>
          <t>Reginn</t>
        </is>
      </c>
      <c r="G79" s="216" t="inlineStr">
        <is>
          <t>student</t>
        </is>
      </c>
      <c r="H79" s="216" t="inlineStr">
        <is>
          <t>Sigurðr is fostered and instructed by Reginn.</t>
        </is>
      </c>
      <c r="I79" s="216" t="inlineStr">
        <is>
          <t>directed</t>
        </is>
      </c>
      <c r="J79" s="216" t="inlineStr">
        <is>
          <t>Poetic Edda heroic witness</t>
        </is>
      </c>
      <c r="K79" s="216" t="inlineStr">
        <is>
          <t>high</t>
        </is>
      </c>
      <c r="L79" s="216" t="inlineStr">
        <is>
          <t>Student relation records the fostering/instruction relation.</t>
        </is>
      </c>
      <c r="M79" s="217" t="inlineStr">
        <is>
          <t>https://www.gutenberg.org/files/14726/14726-h/14726-h.htm</t>
        </is>
      </c>
      <c r="N79" s="216" t="inlineStr">
        <is>
          <t>Reginsmál prose opening and st. 1–26: fostering and instruction [https://www.gutenberg.org/files/14726/14726-h/14726-h.htm]</t>
        </is>
      </c>
    </row>
    <row r="80" ht="31" customHeight="1" s="99">
      <c r="A80" s="212" t="inlineStr">
        <is>
          <t>REL-SRC002-040</t>
        </is>
      </c>
      <c r="B80" s="212" t="inlineStr">
        <is>
          <t>SRC-002</t>
        </is>
      </c>
      <c r="C80" s="212" t="inlineStr">
        <is>
          <t>CHR-SRC002-043</t>
        </is>
      </c>
      <c r="D80" s="213" t="inlineStr">
        <is>
          <t>Reginn</t>
        </is>
      </c>
      <c r="E80" s="213" t="inlineStr">
        <is>
          <t>CHR-SRC002-042</t>
        </is>
      </c>
      <c r="F80" s="213" t="inlineStr">
        <is>
          <t>Fáfnir</t>
        </is>
      </c>
      <c r="G80" s="213" t="inlineStr">
        <is>
          <t>kin</t>
        </is>
      </c>
      <c r="H80" s="213" t="inlineStr">
        <is>
          <t>brothers</t>
        </is>
      </c>
      <c r="I80" s="213" t="inlineStr">
        <is>
          <t>undirected</t>
        </is>
      </c>
      <c r="J80" s="213" t="inlineStr">
        <is>
          <t>Poetic Edda heroic witness</t>
        </is>
      </c>
      <c r="K80" s="213" t="inlineStr">
        <is>
          <t>high</t>
        </is>
      </c>
      <c r="L80" s="213" t="inlineStr">
        <is>
          <t>Kin relationship.</t>
        </is>
      </c>
      <c r="M80" s="214" t="inlineStr">
        <is>
          <t>https://www.gutenberg.org/files/14726/14726-h/14726-h.htm</t>
        </is>
      </c>
      <c r="N80" s="213" t="inlineStr">
        <is>
          <t>Reginsmál prose opening: Reginn and Fáfnir's kinship [https://www.gutenberg.org/files/14726/14726-h/14726-h.htm]</t>
        </is>
      </c>
    </row>
    <row r="81" ht="31" customHeight="1" s="99">
      <c r="A81" s="215" t="inlineStr">
        <is>
          <t>REL-SRC002-041</t>
        </is>
      </c>
      <c r="B81" s="215" t="inlineStr">
        <is>
          <t>SRC-002</t>
        </is>
      </c>
      <c r="C81" s="215" t="inlineStr">
        <is>
          <t>CHR-SRC002-044</t>
        </is>
      </c>
      <c r="D81" s="216" t="inlineStr">
        <is>
          <t>Sigurðr</t>
        </is>
      </c>
      <c r="E81" s="216" t="inlineStr">
        <is>
          <t>CHR-SRC002-042</t>
        </is>
      </c>
      <c r="F81" s="216" t="inlineStr">
        <is>
          <t>Fáfnir</t>
        </is>
      </c>
      <c r="G81" s="216" t="inlineStr">
        <is>
          <t>opponent</t>
        </is>
      </c>
      <c r="H81" s="216" t="inlineStr">
        <is>
          <t>Sigurðr kills Fáfnir.</t>
        </is>
      </c>
      <c r="I81" s="216" t="inlineStr">
        <is>
          <t>directed</t>
        </is>
      </c>
      <c r="J81" s="216" t="inlineStr">
        <is>
          <t>Poetic Edda heroic witness</t>
        </is>
      </c>
      <c r="K81" s="216" t="inlineStr">
        <is>
          <t>high</t>
        </is>
      </c>
      <c r="L81" s="216" t="inlineStr">
        <is>
          <t>Heroic-poem event.</t>
        </is>
      </c>
      <c r="M81" s="217" t="inlineStr">
        <is>
          <t>https://www.gutenberg.org/files/14726/14726-h/14726-h.htm</t>
        </is>
      </c>
      <c r="N81" s="216" t="inlineStr">
        <is>
          <t>Fáfnismál prose opening and st. 1–44: Fáfnir's killing and dialogue [https://www.gutenberg.org/files/14726/14726-h/14726-h.htm]</t>
        </is>
      </c>
    </row>
    <row r="82" ht="31" customHeight="1" s="99">
      <c r="A82" s="212" t="inlineStr">
        <is>
          <t>REL-SRC002-042</t>
        </is>
      </c>
      <c r="B82" s="212" t="inlineStr">
        <is>
          <t>SRC-002</t>
        </is>
      </c>
      <c r="C82" s="212" t="inlineStr">
        <is>
          <t>CHR-SRC002-044</t>
        </is>
      </c>
      <c r="D82" s="213" t="inlineStr">
        <is>
          <t>Sigurðr</t>
        </is>
      </c>
      <c r="E82" s="213" t="inlineStr">
        <is>
          <t>CHR-SRC002-043</t>
        </is>
      </c>
      <c r="F82" s="213" t="inlineStr">
        <is>
          <t>Reginn</t>
        </is>
      </c>
      <c r="G82" s="213" t="inlineStr">
        <is>
          <t>opponent</t>
        </is>
      </c>
      <c r="H82" s="213" t="inlineStr">
        <is>
          <t>Sigurðr kills Reginn after warning from Fáfnir's heart/birds.</t>
        </is>
      </c>
      <c r="I82" s="213" t="inlineStr">
        <is>
          <t>directed</t>
        </is>
      </c>
      <c r="J82" s="213" t="inlineStr">
        <is>
          <t>Poetic Edda heroic witness</t>
        </is>
      </c>
      <c r="K82" s="213" t="inlineStr">
        <is>
          <t>high</t>
        </is>
      </c>
      <c r="L82" s="213" t="inlineStr">
        <is>
          <t>This later conflict coexists with the teacher relationship.</t>
        </is>
      </c>
      <c r="M82" s="214" t="inlineStr">
        <is>
          <t>https://www.gutenberg.org/files/14726/14726-h/14726-h.htm</t>
        </is>
      </c>
      <c r="N82" s="213" t="inlineStr">
        <is>
          <t>Fáfnismál prose conclusion: Reginn's killing [https://www.gutenberg.org/files/14726/14726-h/14726-h.htm]</t>
        </is>
      </c>
    </row>
    <row r="83" ht="31" customHeight="1" s="99">
      <c r="A83" s="215" t="inlineStr">
        <is>
          <t>REL-SRC002-044</t>
        </is>
      </c>
      <c r="B83" s="215" t="inlineStr">
        <is>
          <t>SRC-002</t>
        </is>
      </c>
      <c r="C83" s="215" t="inlineStr">
        <is>
          <t>CHR-SRC002-046</t>
        </is>
      </c>
      <c r="D83" s="216" t="inlineStr">
        <is>
          <t>Guðrún</t>
        </is>
      </c>
      <c r="E83" s="216" t="inlineStr">
        <is>
          <t>CHR-SRC002-044</t>
        </is>
      </c>
      <c r="F83" s="216" t="inlineStr">
        <is>
          <t>Sigurðr</t>
        </is>
      </c>
      <c r="G83" s="216" t="inlineStr">
        <is>
          <t>spouse</t>
        </is>
      </c>
      <c r="H83" s="216" t="inlineStr">
        <is>
          <t>Guðrún and Sigurðr are spouses in the heroic poem sequence.</t>
        </is>
      </c>
      <c r="I83" s="216" t="inlineStr">
        <is>
          <t>undirected</t>
        </is>
      </c>
      <c r="J83" s="216" t="inlineStr">
        <is>
          <t>Poetic Edda heroic witness</t>
        </is>
      </c>
      <c r="K83" s="216" t="inlineStr">
        <is>
          <t>moderate</t>
        </is>
      </c>
      <c r="L83" s="216" t="inlineStr">
        <is>
          <t>Witness-specific heroic sequence.</t>
        </is>
      </c>
      <c r="M83" s="217" t="inlineStr">
        <is>
          <t>https://www.gutenberg.org/files/14726/14726-h/14726-h.htm</t>
        </is>
      </c>
      <c r="N83" s="216" t="inlineStr">
        <is>
          <t>Guðrúnarkviða I prose introduction: marriage and bereavement context [https://www.gutenberg.org/files/14726/14726-h/14726-h.htm]</t>
        </is>
      </c>
    </row>
    <row r="84" ht="31" customHeight="1" s="99">
      <c r="A84" s="212" t="inlineStr">
        <is>
          <t>REL-SRC002-045</t>
        </is>
      </c>
      <c r="B84" s="212" t="inlineStr">
        <is>
          <t>SRC-002</t>
        </is>
      </c>
      <c r="C84" s="212" t="inlineStr">
        <is>
          <t>CHR-SRC002-046</t>
        </is>
      </c>
      <c r="D84" s="213" t="inlineStr">
        <is>
          <t>Guðrún</t>
        </is>
      </c>
      <c r="E84" s="213" t="inlineStr">
        <is>
          <t>CHR-SRC002-047</t>
        </is>
      </c>
      <c r="F84" s="213" t="inlineStr">
        <is>
          <t>Atli</t>
        </is>
      </c>
      <c r="G84" s="213" t="inlineStr">
        <is>
          <t>spouse</t>
        </is>
      </c>
      <c r="H84" s="213" t="inlineStr">
        <is>
          <t>Guðrún and Atli are spouses.</t>
        </is>
      </c>
      <c r="I84" s="213" t="inlineStr">
        <is>
          <t>undirected</t>
        </is>
      </c>
      <c r="J84" s="213" t="inlineStr">
        <is>
          <t>Poetic Edda heroic witness</t>
        </is>
      </c>
      <c r="K84" s="213" t="inlineStr">
        <is>
          <t>high</t>
        </is>
      </c>
      <c r="L84" s="213" t="inlineStr">
        <is>
          <t>Heroic-poem relationship.</t>
        </is>
      </c>
      <c r="M84" s="214" t="inlineStr">
        <is>
          <t>https://www.gutenberg.org/files/14726/14726-h/14726-h.htm</t>
        </is>
      </c>
      <c r="N84" s="213" t="inlineStr">
        <is>
          <t>Atlakviða st. 1–46: marriage and conflict [https://www.gutenberg.org/files/14726/14726-h/14726-h.htm]</t>
        </is>
      </c>
    </row>
    <row r="85" ht="31" customHeight="1" s="99">
      <c r="A85" s="215" t="inlineStr">
        <is>
          <t>REL-SRC011-001</t>
        </is>
      </c>
      <c r="B85" s="215" t="inlineStr">
        <is>
          <t>SRC-011</t>
        </is>
      </c>
      <c r="C85" s="215" t="inlineStr">
        <is>
          <t>CHR-SRC011-001</t>
        </is>
      </c>
      <c r="D85" s="216" t="inlineStr">
        <is>
          <t>Gayumart (Keyumars)</t>
        </is>
      </c>
      <c r="E85" s="216" t="inlineStr">
        <is>
          <t>CHR-SRC011-002</t>
        </is>
      </c>
      <c r="F85" s="216" t="inlineStr">
        <is>
          <t>Siyamak</t>
        </is>
      </c>
      <c r="G85" s="216" t="inlineStr">
        <is>
          <t>kin</t>
        </is>
      </c>
      <c r="H85" s="216" t="inlineStr">
        <is>
          <t>Gayumart’s son</t>
        </is>
      </c>
      <c r="I85" s="216" t="inlineStr">
        <is>
          <t>directed</t>
        </is>
      </c>
      <c r="J85" s="216" t="inlineStr">
        <is>
          <t>Ferdowsi's Shāhnāmeh, Warner &amp; Warner translation witness</t>
        </is>
      </c>
      <c r="K85" s="216" t="inlineStr">
        <is>
          <t>high</t>
        </is>
      </c>
      <c r="L85" s="216" t="inlineStr">
        <is>
          <t>Limited to the poem’s stated relationship; no adaptation or later-tradition inference.</t>
        </is>
      </c>
      <c r="M85" s="217" t="inlineStr">
        <is>
          <t>https://archive.org/details/shahnama01firduoft</t>
        </is>
      </c>
      <c r="N85" s="216" t="inlineStr">
        <is>
          <t>Vol. I, pp. 118–123, ‘Gaiumart’: Gayumart’s son [https://archive.org/details/shahnama01firduoft]</t>
        </is>
      </c>
    </row>
    <row r="86" ht="31" customHeight="1" s="99">
      <c r="A86" s="212" t="inlineStr">
        <is>
          <t>REL-SRC011-002</t>
        </is>
      </c>
      <c r="B86" s="212" t="inlineStr">
        <is>
          <t>SRC-011</t>
        </is>
      </c>
      <c r="C86" s="212" t="inlineStr">
        <is>
          <t>CHR-SRC011-002</t>
        </is>
      </c>
      <c r="D86" s="213" t="inlineStr">
        <is>
          <t>Siyamak</t>
        </is>
      </c>
      <c r="E86" s="213" t="inlineStr">
        <is>
          <t>CHR-SRC011-003</t>
        </is>
      </c>
      <c r="F86" s="213" t="inlineStr">
        <is>
          <t>Hushang</t>
        </is>
      </c>
      <c r="G86" s="213" t="inlineStr">
        <is>
          <t>kin</t>
        </is>
      </c>
      <c r="H86" s="213" t="inlineStr">
        <is>
          <t>Siyamak’s son</t>
        </is>
      </c>
      <c r="I86" s="213" t="inlineStr">
        <is>
          <t>directed</t>
        </is>
      </c>
      <c r="J86" s="213" t="inlineStr">
        <is>
          <t>Ferdowsi's Shāhnāmeh, Warner &amp; Warner translation witness</t>
        </is>
      </c>
      <c r="K86" s="213" t="inlineStr">
        <is>
          <t>high</t>
        </is>
      </c>
      <c r="L86" s="213" t="inlineStr">
        <is>
          <t>Limited to the poem’s stated relationship; no adaptation or later-tradition inference.</t>
        </is>
      </c>
      <c r="M86" s="214" t="inlineStr">
        <is>
          <t>https://archive.org/details/shahnama01firduoft</t>
        </is>
      </c>
      <c r="N86" s="213" t="inlineStr">
        <is>
          <t>Vol. I, pp. 118–123, ‘Gaiumart’: Siyamak’s son [https://archive.org/details/shahnama01firduoft]</t>
        </is>
      </c>
    </row>
    <row r="87" ht="31" customHeight="1" s="99">
      <c r="A87" s="215" t="inlineStr">
        <is>
          <t>REL-SRC011-003</t>
        </is>
      </c>
      <c r="B87" s="215" t="inlineStr">
        <is>
          <t>SRC-011</t>
        </is>
      </c>
      <c r="C87" s="215" t="inlineStr">
        <is>
          <t>CHR-SRC011-003</t>
        </is>
      </c>
      <c r="D87" s="216" t="inlineStr">
        <is>
          <t>Hushang</t>
        </is>
      </c>
      <c r="E87" s="216" t="inlineStr">
        <is>
          <t>CHR-SRC011-004</t>
        </is>
      </c>
      <c r="F87" s="216" t="inlineStr">
        <is>
          <t>Tahmuras</t>
        </is>
      </c>
      <c r="G87" s="216" t="inlineStr">
        <is>
          <t>kin</t>
        </is>
      </c>
      <c r="H87" s="216" t="inlineStr">
        <is>
          <t>Hushang’s son and successor</t>
        </is>
      </c>
      <c r="I87" s="216" t="inlineStr">
        <is>
          <t>directed</t>
        </is>
      </c>
      <c r="J87" s="216" t="inlineStr">
        <is>
          <t>Ferdowsi's Shāhnāmeh, Warner &amp; Warner translation witness</t>
        </is>
      </c>
      <c r="K87" s="216" t="inlineStr">
        <is>
          <t>high</t>
        </is>
      </c>
      <c r="L87" s="216" t="inlineStr">
        <is>
          <t>Limited to the poem’s stated relationship; no adaptation or later-tradition inference.</t>
        </is>
      </c>
      <c r="M87" s="217" t="inlineStr">
        <is>
          <t>https://archive.org/details/shahnama01firduoft</t>
        </is>
      </c>
      <c r="N87" s="216" t="inlineStr">
        <is>
          <t>Vol. I, pp. 118–123, ‘Gaiumart’: Hushang’s son and successor [https://archive.org/details/shahnama01firduoft]</t>
        </is>
      </c>
    </row>
    <row r="88" ht="31" customHeight="1" s="99">
      <c r="A88" s="212" t="inlineStr">
        <is>
          <t>REL-SRC011-004</t>
        </is>
      </c>
      <c r="B88" s="212" t="inlineStr">
        <is>
          <t>SRC-011</t>
        </is>
      </c>
      <c r="C88" s="212" t="inlineStr">
        <is>
          <t>CHR-SRC011-005</t>
        </is>
      </c>
      <c r="D88" s="213" t="inlineStr">
        <is>
          <t>Jamshid</t>
        </is>
      </c>
      <c r="E88" s="213" t="inlineStr">
        <is>
          <t>CHR-SRC011-006</t>
        </is>
      </c>
      <c r="F88" s="213" t="inlineStr">
        <is>
          <t>Zahhak</t>
        </is>
      </c>
      <c r="G88" s="213" t="inlineStr">
        <is>
          <t>opponent</t>
        </is>
      </c>
      <c r="H88" s="213" t="inlineStr">
        <is>
          <t>Zahhak takes Jamshid’s throne</t>
        </is>
      </c>
      <c r="I88" s="213" t="inlineStr">
        <is>
          <t>directed</t>
        </is>
      </c>
      <c r="J88" s="213" t="inlineStr">
        <is>
          <t>Ferdowsi's Shāhnāmeh, Warner &amp; Warner translation witness</t>
        </is>
      </c>
      <c r="K88" s="213" t="inlineStr">
        <is>
          <t>high</t>
        </is>
      </c>
      <c r="L88" s="213" t="inlineStr">
        <is>
          <t>Limited to the poem’s stated relationship; no adaptation or later-tradition inference.</t>
        </is>
      </c>
      <c r="M88" s="214" t="inlineStr">
        <is>
          <t>https://archive.org/details/shahnama01firduoft</t>
        </is>
      </c>
      <c r="N88" s="213" t="inlineStr">
        <is>
          <t>Vol. I, pp. 131–169, ‘Jamshid’ and ‘Zahhak’: Zahhak takes Jamshid’s throne [https://archive.org/details/shahnama01firduoft]</t>
        </is>
      </c>
    </row>
    <row r="89" ht="31" customHeight="1" s="99">
      <c r="A89" s="215" t="inlineStr">
        <is>
          <t>REL-SRC011-005</t>
        </is>
      </c>
      <c r="B89" s="215" t="inlineStr">
        <is>
          <t>SRC-011</t>
        </is>
      </c>
      <c r="C89" s="215" t="inlineStr">
        <is>
          <t>CHR-SRC011-007</t>
        </is>
      </c>
      <c r="D89" s="216" t="inlineStr">
        <is>
          <t>Iblis</t>
        </is>
      </c>
      <c r="E89" s="216" t="inlineStr">
        <is>
          <t>CHR-SRC011-006</t>
        </is>
      </c>
      <c r="F89" s="216" t="inlineStr">
        <is>
          <t>Zahhak</t>
        </is>
      </c>
      <c r="G89" s="216" t="inlineStr">
        <is>
          <t>other</t>
        </is>
      </c>
      <c r="H89" s="216" t="inlineStr">
        <is>
          <t>Iblis tempts and aids Zahhak</t>
        </is>
      </c>
      <c r="I89" s="216" t="inlineStr">
        <is>
          <t>directed</t>
        </is>
      </c>
      <c r="J89" s="216" t="inlineStr">
        <is>
          <t>Ferdowsi's Shāhnāmeh, Warner &amp; Warner translation witness</t>
        </is>
      </c>
      <c r="K89" s="216" t="inlineStr">
        <is>
          <t>high</t>
        </is>
      </c>
      <c r="L89" s="216" t="inlineStr">
        <is>
          <t>Limited to the poem’s stated relationship; no adaptation or later-tradition inference.</t>
        </is>
      </c>
      <c r="M89" s="217" t="inlineStr">
        <is>
          <t>https://archive.org/details/shahnama01firduoft</t>
        </is>
      </c>
      <c r="N89" s="216" t="inlineStr">
        <is>
          <t>Vol. I, pp. 131–169, ‘Jamshid’ and ‘Zahhak’: Iblis tempts and aids Zahhak [https://archive.org/details/shahnama01firduoft]</t>
        </is>
      </c>
    </row>
    <row r="90" ht="31" customHeight="1" s="99">
      <c r="A90" s="212" t="inlineStr">
        <is>
          <t>REL-SRC011-006</t>
        </is>
      </c>
      <c r="B90" s="212" t="inlineStr">
        <is>
          <t>SRC-011</t>
        </is>
      </c>
      <c r="C90" s="212" t="inlineStr">
        <is>
          <t>CHR-SRC011-008</t>
        </is>
      </c>
      <c r="D90" s="213" t="inlineStr">
        <is>
          <t>Kaveh</t>
        </is>
      </c>
      <c r="E90" s="213" t="inlineStr">
        <is>
          <t>CHR-SRC011-009</t>
        </is>
      </c>
      <c r="F90" s="213" t="inlineStr">
        <is>
          <t>Fereydun</t>
        </is>
      </c>
      <c r="G90" s="213" t="inlineStr">
        <is>
          <t>ally</t>
        </is>
      </c>
      <c r="H90" s="213" t="inlineStr">
        <is>
          <t>Kaveh’s revolt rallies to Fereydun</t>
        </is>
      </c>
      <c r="I90" s="213" t="inlineStr">
        <is>
          <t>directed</t>
        </is>
      </c>
      <c r="J90" s="213" t="inlineStr">
        <is>
          <t>Ferdowsi's Shāhnāmeh, Warner &amp; Warner translation witness</t>
        </is>
      </c>
      <c r="K90" s="213" t="inlineStr">
        <is>
          <t>high</t>
        </is>
      </c>
      <c r="L90" s="213" t="inlineStr">
        <is>
          <t>Limited to the poem’s stated relationship; no adaptation or later-tradition inference.</t>
        </is>
      </c>
      <c r="M90" s="214" t="inlineStr">
        <is>
          <t>https://archive.org/details/shahnama01firduoft</t>
        </is>
      </c>
      <c r="N90" s="213" t="inlineStr">
        <is>
          <t>Vol. I, pp. 131–169, ‘Jamshid’ and ‘Zahhak’: Kaveh’s revolt rallies to Fereydun [https://archive.org/details/shahnama01firduoft]</t>
        </is>
      </c>
    </row>
    <row r="91" ht="31" customHeight="1" s="99">
      <c r="A91" s="215" t="inlineStr">
        <is>
          <t>REL-SRC011-007</t>
        </is>
      </c>
      <c r="B91" s="215" t="inlineStr">
        <is>
          <t>SRC-011</t>
        </is>
      </c>
      <c r="C91" s="215" t="inlineStr">
        <is>
          <t>CHR-SRC011-009</t>
        </is>
      </c>
      <c r="D91" s="216" t="inlineStr">
        <is>
          <t>Fereydun</t>
        </is>
      </c>
      <c r="E91" s="216" t="inlineStr">
        <is>
          <t>CHR-SRC011-006</t>
        </is>
      </c>
      <c r="F91" s="216" t="inlineStr">
        <is>
          <t>Zahhak</t>
        </is>
      </c>
      <c r="G91" s="216" t="inlineStr">
        <is>
          <t>opponent</t>
        </is>
      </c>
      <c r="H91" s="216" t="inlineStr">
        <is>
          <t>Fereydun defeats and binds Zahhak</t>
        </is>
      </c>
      <c r="I91" s="216" t="inlineStr">
        <is>
          <t>directed</t>
        </is>
      </c>
      <c r="J91" s="216" t="inlineStr">
        <is>
          <t>Ferdowsi's Shāhnāmeh, Warner &amp; Warner translation witness</t>
        </is>
      </c>
      <c r="K91" s="216" t="inlineStr">
        <is>
          <t>high</t>
        </is>
      </c>
      <c r="L91" s="216" t="inlineStr">
        <is>
          <t>Limited to the poem’s stated relationship; no adaptation or later-tradition inference.</t>
        </is>
      </c>
      <c r="M91" s="217" t="inlineStr">
        <is>
          <t>https://archive.org/details/shahnama01firduoft</t>
        </is>
      </c>
      <c r="N91" s="216" t="inlineStr">
        <is>
          <t>Vol. I, pp. 131–169, ‘Jamshid’ and ‘Zahhak’: Fereydun defeats and binds Zahhak [https://archive.org/details/shahnama01firduoft]</t>
        </is>
      </c>
    </row>
    <row r="92" ht="31" customHeight="1" s="99">
      <c r="A92" s="212" t="inlineStr">
        <is>
          <t>REL-SRC011-008</t>
        </is>
      </c>
      <c r="B92" s="212" t="inlineStr">
        <is>
          <t>SRC-011</t>
        </is>
      </c>
      <c r="C92" s="212" t="inlineStr">
        <is>
          <t>CHR-SRC011-009</t>
        </is>
      </c>
      <c r="D92" s="213" t="inlineStr">
        <is>
          <t>Fereydun</t>
        </is>
      </c>
      <c r="E92" s="213" t="inlineStr">
        <is>
          <t>CHR-SRC011-010</t>
        </is>
      </c>
      <c r="F92" s="213" t="inlineStr">
        <is>
          <t>Salm</t>
        </is>
      </c>
      <c r="G92" s="213" t="inlineStr">
        <is>
          <t>kin</t>
        </is>
      </c>
      <c r="H92" s="213" t="inlineStr">
        <is>
          <t>Fereydun’s son</t>
        </is>
      </c>
      <c r="I92" s="213" t="inlineStr">
        <is>
          <t>directed</t>
        </is>
      </c>
      <c r="J92" s="213" t="inlineStr">
        <is>
          <t>Ferdowsi's Shāhnāmeh, Warner &amp; Warner translation witness</t>
        </is>
      </c>
      <c r="K92" s="213" t="inlineStr">
        <is>
          <t>high</t>
        </is>
      </c>
      <c r="L92" s="213" t="inlineStr">
        <is>
          <t>Limited to the poem’s stated relationship; no adaptation or later-tradition inference.</t>
        </is>
      </c>
      <c r="M92" s="214" t="inlineStr">
        <is>
          <t>https://archive.org/details/shahnama01firduoft</t>
        </is>
      </c>
      <c r="N92" s="213" t="inlineStr">
        <is>
          <t>Vol. I, pp. 174–232, ‘Faridun’: Fereydun’s son [https://archive.org/details/shahnama01firduoft]</t>
        </is>
      </c>
    </row>
    <row r="93" ht="31" customHeight="1" s="99">
      <c r="A93" s="215" t="inlineStr">
        <is>
          <t>REL-SRC011-009</t>
        </is>
      </c>
      <c r="B93" s="215" t="inlineStr">
        <is>
          <t>SRC-011</t>
        </is>
      </c>
      <c r="C93" s="215" t="inlineStr">
        <is>
          <t>CHR-SRC011-009</t>
        </is>
      </c>
      <c r="D93" s="216" t="inlineStr">
        <is>
          <t>Fereydun</t>
        </is>
      </c>
      <c r="E93" s="216" t="inlineStr">
        <is>
          <t>CHR-SRC011-011</t>
        </is>
      </c>
      <c r="F93" s="216" t="inlineStr">
        <is>
          <t>Tur</t>
        </is>
      </c>
      <c r="G93" s="216" t="inlineStr">
        <is>
          <t>kin</t>
        </is>
      </c>
      <c r="H93" s="216" t="inlineStr">
        <is>
          <t>Fereydun’s son</t>
        </is>
      </c>
      <c r="I93" s="216" t="inlineStr">
        <is>
          <t>directed</t>
        </is>
      </c>
      <c r="J93" s="216" t="inlineStr">
        <is>
          <t>Ferdowsi's Shāhnāmeh, Warner &amp; Warner translation witness</t>
        </is>
      </c>
      <c r="K93" s="216" t="inlineStr">
        <is>
          <t>high</t>
        </is>
      </c>
      <c r="L93" s="216" t="inlineStr">
        <is>
          <t>Limited to the poem’s stated relationship; no adaptation or later-tradition inference.</t>
        </is>
      </c>
      <c r="M93" s="217" t="inlineStr">
        <is>
          <t>https://archive.org/details/shahnama01firduoft</t>
        </is>
      </c>
      <c r="N93" s="216" t="inlineStr">
        <is>
          <t>Vol. I, pp. 174–232, ‘Faridun’: Fereydun’s son [https://archive.org/details/shahnama01firduoft]</t>
        </is>
      </c>
    </row>
    <row r="94" ht="31" customHeight="1" s="99">
      <c r="A94" s="212" t="inlineStr">
        <is>
          <t>REL-SRC011-010</t>
        </is>
      </c>
      <c r="B94" s="212" t="inlineStr">
        <is>
          <t>SRC-011</t>
        </is>
      </c>
      <c r="C94" s="212" t="inlineStr">
        <is>
          <t>CHR-SRC011-009</t>
        </is>
      </c>
      <c r="D94" s="213" t="inlineStr">
        <is>
          <t>Fereydun</t>
        </is>
      </c>
      <c r="E94" s="213" t="inlineStr">
        <is>
          <t>CHR-SRC011-012</t>
        </is>
      </c>
      <c r="F94" s="213" t="inlineStr">
        <is>
          <t>Iraj</t>
        </is>
      </c>
      <c r="G94" s="213" t="inlineStr">
        <is>
          <t>kin</t>
        </is>
      </c>
      <c r="H94" s="213" t="inlineStr">
        <is>
          <t>Fereydun’s son</t>
        </is>
      </c>
      <c r="I94" s="213" t="inlineStr">
        <is>
          <t>directed</t>
        </is>
      </c>
      <c r="J94" s="213" t="inlineStr">
        <is>
          <t>Ferdowsi's Shāhnāmeh, Warner &amp; Warner translation witness</t>
        </is>
      </c>
      <c r="K94" s="213" t="inlineStr">
        <is>
          <t>high</t>
        </is>
      </c>
      <c r="L94" s="213" t="inlineStr">
        <is>
          <t>Limited to the poem’s stated relationship; no adaptation or later-tradition inference.</t>
        </is>
      </c>
      <c r="M94" s="214" t="inlineStr">
        <is>
          <t>https://archive.org/details/shahnama01firduoft</t>
        </is>
      </c>
      <c r="N94" s="213" t="inlineStr">
        <is>
          <t>Vol. I, pp. 174–232, ‘Faridun’: Fereydun’s son [https://archive.org/details/shahnama01firduoft]</t>
        </is>
      </c>
    </row>
    <row r="95" ht="31" customHeight="1" s="99">
      <c r="A95" s="215" t="inlineStr">
        <is>
          <t>REL-SRC011-011</t>
        </is>
      </c>
      <c r="B95" s="215" t="inlineStr">
        <is>
          <t>SRC-011</t>
        </is>
      </c>
      <c r="C95" s="215" t="inlineStr">
        <is>
          <t>CHR-SRC011-010</t>
        </is>
      </c>
      <c r="D95" s="216" t="inlineStr">
        <is>
          <t>Salm</t>
        </is>
      </c>
      <c r="E95" s="216" t="inlineStr">
        <is>
          <t>CHR-SRC011-011</t>
        </is>
      </c>
      <c r="F95" s="216" t="inlineStr">
        <is>
          <t>Tur</t>
        </is>
      </c>
      <c r="G95" s="216" t="inlineStr">
        <is>
          <t>ally</t>
        </is>
      </c>
      <c r="H95" s="216" t="inlineStr">
        <is>
          <t>Brothers allied against Iraj</t>
        </is>
      </c>
      <c r="I95" s="216" t="inlineStr">
        <is>
          <t>undirected</t>
        </is>
      </c>
      <c r="J95" s="216" t="inlineStr">
        <is>
          <t>Ferdowsi's Shāhnāmeh, Warner &amp; Warner translation witness</t>
        </is>
      </c>
      <c r="K95" s="216" t="inlineStr">
        <is>
          <t>high</t>
        </is>
      </c>
      <c r="L95" s="216" t="inlineStr">
        <is>
          <t>Limited to the poem’s stated relationship; no adaptation or later-tradition inference.</t>
        </is>
      </c>
      <c r="M95" s="217" t="inlineStr">
        <is>
          <t>https://archive.org/details/shahnama01firduoft</t>
        </is>
      </c>
      <c r="N95" s="216" t="inlineStr">
        <is>
          <t>Vol. I, pp. 174–232, ‘Faridun’: Brothers allied against Iraj [https://archive.org/details/shahnama01firduoft]</t>
        </is>
      </c>
    </row>
    <row r="96" ht="31" customHeight="1" s="99">
      <c r="A96" s="212" t="inlineStr">
        <is>
          <t>REL-SRC011-012</t>
        </is>
      </c>
      <c r="B96" s="212" t="inlineStr">
        <is>
          <t>SRC-011</t>
        </is>
      </c>
      <c r="C96" s="212" t="inlineStr">
        <is>
          <t>CHR-SRC011-010</t>
        </is>
      </c>
      <c r="D96" s="213" t="inlineStr">
        <is>
          <t>Salm</t>
        </is>
      </c>
      <c r="E96" s="213" t="inlineStr">
        <is>
          <t>CHR-SRC011-012</t>
        </is>
      </c>
      <c r="F96" s="213" t="inlineStr">
        <is>
          <t>Iraj</t>
        </is>
      </c>
      <c r="G96" s="213" t="inlineStr">
        <is>
          <t>opponent</t>
        </is>
      </c>
      <c r="H96" s="213" t="inlineStr">
        <is>
          <t>Salm participates in Iraj’s murder</t>
        </is>
      </c>
      <c r="I96" s="213" t="inlineStr">
        <is>
          <t>directed</t>
        </is>
      </c>
      <c r="J96" s="213" t="inlineStr">
        <is>
          <t>Ferdowsi's Shāhnāmeh, Warner &amp; Warner translation witness</t>
        </is>
      </c>
      <c r="K96" s="213" t="inlineStr">
        <is>
          <t>high</t>
        </is>
      </c>
      <c r="L96" s="213" t="inlineStr">
        <is>
          <t>Limited to the poem’s stated relationship; no adaptation or later-tradition inference.</t>
        </is>
      </c>
      <c r="M96" s="214" t="inlineStr">
        <is>
          <t>https://archive.org/details/shahnama01firduoft</t>
        </is>
      </c>
      <c r="N96" s="213" t="inlineStr">
        <is>
          <t>Vol. I, pp. 174–232, ‘Faridun’: Salm participates in Iraj’s murder [https://archive.org/details/shahnama01firduoft]</t>
        </is>
      </c>
    </row>
    <row r="97" ht="31" customHeight="1" s="99">
      <c r="A97" s="215" t="inlineStr">
        <is>
          <t>REL-SRC011-013</t>
        </is>
      </c>
      <c r="B97" s="215" t="inlineStr">
        <is>
          <t>SRC-011</t>
        </is>
      </c>
      <c r="C97" s="215" t="inlineStr">
        <is>
          <t>CHR-SRC011-011</t>
        </is>
      </c>
      <c r="D97" s="216" t="inlineStr">
        <is>
          <t>Tur</t>
        </is>
      </c>
      <c r="E97" s="216" t="inlineStr">
        <is>
          <t>CHR-SRC011-012</t>
        </is>
      </c>
      <c r="F97" s="216" t="inlineStr">
        <is>
          <t>Iraj</t>
        </is>
      </c>
      <c r="G97" s="216" t="inlineStr">
        <is>
          <t>opponent</t>
        </is>
      </c>
      <c r="H97" s="216" t="inlineStr">
        <is>
          <t>Tur kills Iraj</t>
        </is>
      </c>
      <c r="I97" s="216" t="inlineStr">
        <is>
          <t>directed</t>
        </is>
      </c>
      <c r="J97" s="216" t="inlineStr">
        <is>
          <t>Ferdowsi's Shāhnāmeh, Warner &amp; Warner translation witness</t>
        </is>
      </c>
      <c r="K97" s="216" t="inlineStr">
        <is>
          <t>high</t>
        </is>
      </c>
      <c r="L97" s="216" t="inlineStr">
        <is>
          <t>Limited to the poem’s stated relationship; no adaptation or later-tradition inference.</t>
        </is>
      </c>
      <c r="M97" s="217" t="inlineStr">
        <is>
          <t>https://archive.org/details/shahnama01firduoft</t>
        </is>
      </c>
      <c r="N97" s="216" t="inlineStr">
        <is>
          <t>Vol. I, pp. 174–232, ‘Faridun’: Tur kills Iraj [https://archive.org/details/shahnama01firduoft]</t>
        </is>
      </c>
    </row>
    <row r="98" ht="31" customHeight="1" s="99">
      <c r="A98" s="212" t="inlineStr">
        <is>
          <t>REL-SRC011-014</t>
        </is>
      </c>
      <c r="B98" s="212" t="inlineStr">
        <is>
          <t>SRC-011</t>
        </is>
      </c>
      <c r="C98" s="212" t="inlineStr">
        <is>
          <t>CHR-SRC011-013</t>
        </is>
      </c>
      <c r="D98" s="213" t="inlineStr">
        <is>
          <t>Manuchehr</t>
        </is>
      </c>
      <c r="E98" s="213" t="inlineStr">
        <is>
          <t>CHR-SRC011-012</t>
        </is>
      </c>
      <c r="F98" s="213" t="inlineStr">
        <is>
          <t>Iraj</t>
        </is>
      </c>
      <c r="G98" s="213" t="inlineStr">
        <is>
          <t>kin</t>
        </is>
      </c>
      <c r="H98" s="213" t="inlineStr">
        <is>
          <t>Manuchehr descends from Iraj</t>
        </is>
      </c>
      <c r="I98" s="213" t="inlineStr">
        <is>
          <t>directed</t>
        </is>
      </c>
      <c r="J98" s="213" t="inlineStr">
        <is>
          <t>Ferdowsi's Shāhnāmeh, Warner &amp; Warner translation witness</t>
        </is>
      </c>
      <c r="K98" s="213" t="inlineStr">
        <is>
          <t>high</t>
        </is>
      </c>
      <c r="L98" s="213" t="inlineStr">
        <is>
          <t>Limited to the poem’s stated relationship; no adaptation or later-tradition inference.</t>
        </is>
      </c>
      <c r="M98" s="214" t="inlineStr">
        <is>
          <t>https://archive.org/details/shahnama01firduoft</t>
        </is>
      </c>
      <c r="N98" s="213" t="inlineStr">
        <is>
          <t>Vol. I, pp. 239–324, ‘Minuchihr’ (Zal, Rudaba, Rustam): Manuchehr descends from Iraj [https://archive.org/details/shahnama01firduoft]</t>
        </is>
      </c>
    </row>
    <row r="99" ht="31" customHeight="1" s="99">
      <c r="A99" s="215" t="inlineStr">
        <is>
          <t>REL-SRC011-015</t>
        </is>
      </c>
      <c r="B99" s="215" t="inlineStr">
        <is>
          <t>SRC-011</t>
        </is>
      </c>
      <c r="C99" s="215" t="inlineStr">
        <is>
          <t>CHR-SRC011-013</t>
        </is>
      </c>
      <c r="D99" s="216" t="inlineStr">
        <is>
          <t>Manuchehr</t>
        </is>
      </c>
      <c r="E99" s="216" t="inlineStr">
        <is>
          <t>CHR-SRC011-011</t>
        </is>
      </c>
      <c r="F99" s="216" t="inlineStr">
        <is>
          <t>Tur</t>
        </is>
      </c>
      <c r="G99" s="216" t="inlineStr">
        <is>
          <t>opponent</t>
        </is>
      </c>
      <c r="H99" s="216" t="inlineStr">
        <is>
          <t>Manuchehr avenges Iraj by killing Tur</t>
        </is>
      </c>
      <c r="I99" s="216" t="inlineStr">
        <is>
          <t>directed</t>
        </is>
      </c>
      <c r="J99" s="216" t="inlineStr">
        <is>
          <t>Ferdowsi's Shāhnāmeh, Warner &amp; Warner translation witness</t>
        </is>
      </c>
      <c r="K99" s="216" t="inlineStr">
        <is>
          <t>high</t>
        </is>
      </c>
      <c r="L99" s="216" t="inlineStr">
        <is>
          <t>Limited to the poem’s stated relationship; no adaptation or later-tradition inference.</t>
        </is>
      </c>
      <c r="M99" s="217" t="inlineStr">
        <is>
          <t>https://archive.org/details/shahnama01firduoft</t>
        </is>
      </c>
      <c r="N99" s="216" t="inlineStr">
        <is>
          <t>Vol. I, pp. 174–232, ‘Faridun’: Manuchehr avenges Iraj by killing Tur [https://archive.org/details/shahnama01firduoft]</t>
        </is>
      </c>
    </row>
    <row r="100" ht="31" customHeight="1" s="99">
      <c r="A100" s="212" t="inlineStr">
        <is>
          <t>REL-SRC011-016</t>
        </is>
      </c>
      <c r="B100" s="212" t="inlineStr">
        <is>
          <t>SRC-011</t>
        </is>
      </c>
      <c r="C100" s="212" t="inlineStr">
        <is>
          <t>CHR-SRC011-014</t>
        </is>
      </c>
      <c r="D100" s="213" t="inlineStr">
        <is>
          <t>Sam</t>
        </is>
      </c>
      <c r="E100" s="213" t="inlineStr">
        <is>
          <t>CHR-SRC011-015</t>
        </is>
      </c>
      <c r="F100" s="213" t="inlineStr">
        <is>
          <t>Zal</t>
        </is>
      </c>
      <c r="G100" s="213" t="inlineStr">
        <is>
          <t>kin</t>
        </is>
      </c>
      <c r="H100" s="213" t="inlineStr">
        <is>
          <t>Sam is Zal’s father</t>
        </is>
      </c>
      <c r="I100" s="213" t="inlineStr">
        <is>
          <t>directed</t>
        </is>
      </c>
      <c r="J100" s="213" t="inlineStr">
        <is>
          <t>Ferdowsi's Shāhnāmeh, Warner &amp; Warner translation witness</t>
        </is>
      </c>
      <c r="K100" s="213" t="inlineStr">
        <is>
          <t>high</t>
        </is>
      </c>
      <c r="L100" s="213" t="inlineStr">
        <is>
          <t>Limited to the poem’s stated relationship; no adaptation or later-tradition inference.</t>
        </is>
      </c>
      <c r="M100" s="214" t="inlineStr">
        <is>
          <t>https://archive.org/details/shahnama01firduoft</t>
        </is>
      </c>
      <c r="N100" s="213" t="inlineStr">
        <is>
          <t>Vol. I, pp. 239–324, ‘Minuchihr’ (Zal, Rudaba, Rustam): Sam is Zal’s father [https://archive.org/details/shahnama01firduoft]</t>
        </is>
      </c>
    </row>
    <row r="101" ht="31" customHeight="1" s="99">
      <c r="A101" s="215" t="inlineStr">
        <is>
          <t>REL-SRC011-017</t>
        </is>
      </c>
      <c r="B101" s="215" t="inlineStr">
        <is>
          <t>SRC-011</t>
        </is>
      </c>
      <c r="C101" s="215" t="inlineStr">
        <is>
          <t>CHR-SRC011-016</t>
        </is>
      </c>
      <c r="D101" s="216" t="inlineStr">
        <is>
          <t>Simorgh</t>
        </is>
      </c>
      <c r="E101" s="216" t="inlineStr">
        <is>
          <t>CHR-SRC011-015</t>
        </is>
      </c>
      <c r="F101" s="216" t="inlineStr">
        <is>
          <t>Zal</t>
        </is>
      </c>
      <c r="G101" s="216" t="inlineStr">
        <is>
          <t>mentor</t>
        </is>
      </c>
      <c r="H101" s="216" t="inlineStr">
        <is>
          <t>Simorgh rears and aids Zal</t>
        </is>
      </c>
      <c r="I101" s="216" t="inlineStr">
        <is>
          <t>directed</t>
        </is>
      </c>
      <c r="J101" s="216" t="inlineStr">
        <is>
          <t>Ferdowsi's Shāhnāmeh, Warner &amp; Warner translation witness</t>
        </is>
      </c>
      <c r="K101" s="216" t="inlineStr">
        <is>
          <t>high</t>
        </is>
      </c>
      <c r="L101" s="216" t="inlineStr">
        <is>
          <t>Limited to the poem’s stated relationship; no adaptation or later-tradition inference.</t>
        </is>
      </c>
      <c r="M101" s="217" t="inlineStr">
        <is>
          <t>https://archive.org/details/shahnama01firduoft</t>
        </is>
      </c>
      <c r="N101" s="216" t="inlineStr">
        <is>
          <t>Vol. I, pp. 239–324, ‘Minuchihr’ (Zal, Rudaba, Rustam): Simorgh rears and aids Zal [https://archive.org/details/shahnama01firduoft]</t>
        </is>
      </c>
    </row>
    <row r="102" ht="31" customHeight="1" s="99">
      <c r="A102" s="212" t="inlineStr">
        <is>
          <t>REL-SRC011-018</t>
        </is>
      </c>
      <c r="B102" s="212" t="inlineStr">
        <is>
          <t>SRC-011</t>
        </is>
      </c>
      <c r="C102" s="212" t="inlineStr">
        <is>
          <t>CHR-SRC011-015</t>
        </is>
      </c>
      <c r="D102" s="213" t="inlineStr">
        <is>
          <t>Zal</t>
        </is>
      </c>
      <c r="E102" s="213" t="inlineStr">
        <is>
          <t>CHR-SRC011-017</t>
        </is>
      </c>
      <c r="F102" s="213" t="inlineStr">
        <is>
          <t>Rudabeh</t>
        </is>
      </c>
      <c r="G102" s="213" t="inlineStr">
        <is>
          <t>spouse</t>
        </is>
      </c>
      <c r="H102" s="213" t="inlineStr">
        <is>
          <t>Their contested courtship ends in marriage</t>
        </is>
      </c>
      <c r="I102" s="213" t="inlineStr">
        <is>
          <t>undirected</t>
        </is>
      </c>
      <c r="J102" s="213" t="inlineStr">
        <is>
          <t>Ferdowsi's Shāhnāmeh, Warner &amp; Warner translation witness</t>
        </is>
      </c>
      <c r="K102" s="213" t="inlineStr">
        <is>
          <t>high</t>
        </is>
      </c>
      <c r="L102" s="213" t="inlineStr">
        <is>
          <t>Limited to the poem’s stated relationship; no adaptation or later-tradition inference.</t>
        </is>
      </c>
      <c r="M102" s="214" t="inlineStr">
        <is>
          <t>https://archive.org/details/shahnama01firduoft</t>
        </is>
      </c>
      <c r="N102" s="213" t="inlineStr">
        <is>
          <t>Vol. I, pp. 239–324, ‘Minuchihr’ (Zal, Rudaba, Rustam): Their contested courtship ends in marriage [https://archive.org/details/shahnama01firduoft]</t>
        </is>
      </c>
    </row>
    <row r="103" ht="31" customHeight="1" s="99">
      <c r="A103" s="215" t="inlineStr">
        <is>
          <t>REL-SRC011-019</t>
        </is>
      </c>
      <c r="B103" s="215" t="inlineStr">
        <is>
          <t>SRC-011</t>
        </is>
      </c>
      <c r="C103" s="215" t="inlineStr">
        <is>
          <t>CHR-SRC011-015</t>
        </is>
      </c>
      <c r="D103" s="216" t="inlineStr">
        <is>
          <t>Zal</t>
        </is>
      </c>
      <c r="E103" s="216" t="inlineStr">
        <is>
          <t>CHR-SRC011-018</t>
        </is>
      </c>
      <c r="F103" s="216" t="inlineStr">
        <is>
          <t>Rostam</t>
        </is>
      </c>
      <c r="G103" s="216" t="inlineStr">
        <is>
          <t>kin</t>
        </is>
      </c>
      <c r="H103" s="216" t="inlineStr">
        <is>
          <t>Zal is Rostam’s father</t>
        </is>
      </c>
      <c r="I103" s="216" t="inlineStr">
        <is>
          <t>directed</t>
        </is>
      </c>
      <c r="J103" s="216" t="inlineStr">
        <is>
          <t>Ferdowsi's Shāhnāmeh, Warner &amp; Warner translation witness</t>
        </is>
      </c>
      <c r="K103" s="216" t="inlineStr">
        <is>
          <t>high</t>
        </is>
      </c>
      <c r="L103" s="216" t="inlineStr">
        <is>
          <t>Limited to the poem’s stated relationship; no adaptation or later-tradition inference.</t>
        </is>
      </c>
      <c r="M103" s="217" t="inlineStr">
        <is>
          <t>https://archive.org/details/shahnama01firduoft</t>
        </is>
      </c>
      <c r="N103" s="216" t="inlineStr">
        <is>
          <t>Vol. I, pp. 239–324, ‘Minuchihr’ (Zal, Rudaba, Rustam): Zal is Rostam’s father [https://archive.org/details/shahnama01firduoft]</t>
        </is>
      </c>
    </row>
    <row r="104" ht="31" customHeight="1" s="99">
      <c r="A104" s="212" t="inlineStr">
        <is>
          <t>REL-SRC011-020</t>
        </is>
      </c>
      <c r="B104" s="212" t="inlineStr">
        <is>
          <t>SRC-011</t>
        </is>
      </c>
      <c r="C104" s="212" t="inlineStr">
        <is>
          <t>CHR-SRC011-017</t>
        </is>
      </c>
      <c r="D104" s="213" t="inlineStr">
        <is>
          <t>Rudabeh</t>
        </is>
      </c>
      <c r="E104" s="213" t="inlineStr">
        <is>
          <t>CHR-SRC011-018</t>
        </is>
      </c>
      <c r="F104" s="213" t="inlineStr">
        <is>
          <t>Rostam</t>
        </is>
      </c>
      <c r="G104" s="213" t="inlineStr">
        <is>
          <t>kin</t>
        </is>
      </c>
      <c r="H104" s="213" t="inlineStr">
        <is>
          <t>Rudabeh is Rostam’s mother</t>
        </is>
      </c>
      <c r="I104" s="213" t="inlineStr">
        <is>
          <t>directed</t>
        </is>
      </c>
      <c r="J104" s="213" t="inlineStr">
        <is>
          <t>Ferdowsi's Shāhnāmeh, Warner &amp; Warner translation witness</t>
        </is>
      </c>
      <c r="K104" s="213" t="inlineStr">
        <is>
          <t>high</t>
        </is>
      </c>
      <c r="L104" s="213" t="inlineStr">
        <is>
          <t>Limited to the poem’s stated relationship; no adaptation or later-tradition inference.</t>
        </is>
      </c>
      <c r="M104" s="214" t="inlineStr">
        <is>
          <t>https://archive.org/details/shahnama01firduoft</t>
        </is>
      </c>
      <c r="N104" s="213" t="inlineStr">
        <is>
          <t>Vol. I, pp. 239–324, ‘Minuchihr’ (Zal, Rudaba, Rustam): Rudabeh is Rostam’s mother [https://archive.org/details/shahnama01firduoft]</t>
        </is>
      </c>
    </row>
    <row r="105" ht="31" customHeight="1" s="99">
      <c r="A105" s="215" t="inlineStr">
        <is>
          <t>REL-SRC011-021</t>
        </is>
      </c>
      <c r="B105" s="215" t="inlineStr">
        <is>
          <t>SRC-011</t>
        </is>
      </c>
      <c r="C105" s="215" t="inlineStr">
        <is>
          <t>CHR-SRC011-018</t>
        </is>
      </c>
      <c r="D105" s="216" t="inlineStr">
        <is>
          <t>Rostam</t>
        </is>
      </c>
      <c r="E105" s="216" t="inlineStr">
        <is>
          <t>CHR-SRC011-019</t>
        </is>
      </c>
      <c r="F105" s="216" t="inlineStr">
        <is>
          <t>Rakhsh</t>
        </is>
      </c>
      <c r="G105" s="216" t="inlineStr">
        <is>
          <t>companion</t>
        </is>
      </c>
      <c r="H105" s="216" t="inlineStr">
        <is>
          <t>Rakhsh is Rostam’s named horse and companion</t>
        </is>
      </c>
      <c r="I105" s="216" t="inlineStr">
        <is>
          <t>undirected</t>
        </is>
      </c>
      <c r="J105" s="216" t="inlineStr">
        <is>
          <t>Ferdowsi's Shāhnāmeh, Warner &amp; Warner translation witness</t>
        </is>
      </c>
      <c r="K105" s="216" t="inlineStr">
        <is>
          <t>high</t>
        </is>
      </c>
      <c r="L105" s="216" t="inlineStr">
        <is>
          <t>Limited to the poem’s stated relationship; no adaptation or later-tradition inference.</t>
        </is>
      </c>
      <c r="M105" s="217" t="inlineStr">
        <is>
          <t>https://archive.org/details/shahnama02firduoft</t>
        </is>
      </c>
      <c r="N105" s="216" t="inlineStr">
        <is>
          <t>Vol. II, pp. 29–76, ‘Kai Kaus’ and ‘The Seven Courses of Rustam’: Rakhsh is Rostam’s named horse and companion [https://archive.org/details/shahnama02firduoft]</t>
        </is>
      </c>
    </row>
    <row r="106" ht="31" customHeight="1" s="99">
      <c r="A106" s="212" t="inlineStr">
        <is>
          <t>REL-SRC011-022</t>
        </is>
      </c>
      <c r="B106" s="212" t="inlineStr">
        <is>
          <t>SRC-011</t>
        </is>
      </c>
      <c r="C106" s="212" t="inlineStr">
        <is>
          <t>CHR-SRC011-020</t>
        </is>
      </c>
      <c r="D106" s="213" t="inlineStr">
        <is>
          <t>Kay Kavus</t>
        </is>
      </c>
      <c r="E106" s="213" t="inlineStr">
        <is>
          <t>CHR-SRC011-018</t>
        </is>
      </c>
      <c r="F106" s="213" t="inlineStr">
        <is>
          <t>Rostam</t>
        </is>
      </c>
      <c r="G106" s="213" t="inlineStr">
        <is>
          <t>ruler</t>
        </is>
      </c>
      <c r="H106" s="213" t="inlineStr">
        <is>
          <t>Rostam repeatedly serves and rescues Kay Kavus</t>
        </is>
      </c>
      <c r="I106" s="213" t="inlineStr">
        <is>
          <t>directed</t>
        </is>
      </c>
      <c r="J106" s="213" t="inlineStr">
        <is>
          <t>Ferdowsi's Shāhnāmeh, Warner &amp; Warner translation witness</t>
        </is>
      </c>
      <c r="K106" s="213" t="inlineStr">
        <is>
          <t>high</t>
        </is>
      </c>
      <c r="L106" s="213" t="inlineStr">
        <is>
          <t>Limited to the poem’s stated relationship; no adaptation or later-tradition inference.</t>
        </is>
      </c>
      <c r="M106" s="214" t="inlineStr">
        <is>
          <t>https://archive.org/details/shahnama02firduoft</t>
        </is>
      </c>
      <c r="N106" s="213" t="inlineStr">
        <is>
          <t>Vol. II, pp. 29–76, ‘Kai Kaus’ and ‘The Seven Courses of Rustam’: Rostam repeatedly serves and rescues Kay Kavus [https://archive.org/details/shahnama02firduoft]</t>
        </is>
      </c>
    </row>
    <row r="107" ht="31" customHeight="1" s="99">
      <c r="A107" s="215" t="inlineStr">
        <is>
          <t>REL-SRC011-023</t>
        </is>
      </c>
      <c r="B107" s="215" t="inlineStr">
        <is>
          <t>SRC-011</t>
        </is>
      </c>
      <c r="C107" s="215" t="inlineStr">
        <is>
          <t>CHR-SRC011-020</t>
        </is>
      </c>
      <c r="D107" s="216" t="inlineStr">
        <is>
          <t>Kay Kavus</t>
        </is>
      </c>
      <c r="E107" s="216" t="inlineStr">
        <is>
          <t>CHR-SRC011-021</t>
        </is>
      </c>
      <c r="F107" s="216" t="inlineStr">
        <is>
          <t>Sudabeh</t>
        </is>
      </c>
      <c r="G107" s="216" t="inlineStr">
        <is>
          <t>spouse</t>
        </is>
      </c>
      <c r="H107" s="216" t="inlineStr">
        <is>
          <t>Sudabeh is Kay Kavus’s wife</t>
        </is>
      </c>
      <c r="I107" s="216" t="inlineStr">
        <is>
          <t>undirected</t>
        </is>
      </c>
      <c r="J107" s="216" t="inlineStr">
        <is>
          <t>Ferdowsi's Shāhnāmeh, Warner &amp; Warner translation witness</t>
        </is>
      </c>
      <c r="K107" s="216" t="inlineStr">
        <is>
          <t>high</t>
        </is>
      </c>
      <c r="L107" s="216" t="inlineStr">
        <is>
          <t>Limited to the poem’s stated relationship; no adaptation or later-tradition inference.</t>
        </is>
      </c>
      <c r="M107" s="217" t="inlineStr">
        <is>
          <t>https://archive.org/details/shahnama02firduoft</t>
        </is>
      </c>
      <c r="N107" s="216" t="inlineStr">
        <is>
          <t>Vol. II, pp. 191–284, ‘The Story of Siyawush’: Sudabeh is Kay Kavus’s wife [https://archive.org/details/shahnama02firduoft]</t>
        </is>
      </c>
    </row>
    <row r="108" ht="31" customHeight="1" s="99">
      <c r="A108" s="212" t="inlineStr">
        <is>
          <t>REL-SRC011-024</t>
        </is>
      </c>
      <c r="B108" s="212" t="inlineStr">
        <is>
          <t>SRC-011</t>
        </is>
      </c>
      <c r="C108" s="212" t="inlineStr">
        <is>
          <t>CHR-SRC011-018</t>
        </is>
      </c>
      <c r="D108" s="213" t="inlineStr">
        <is>
          <t>Rostam</t>
        </is>
      </c>
      <c r="E108" s="213" t="inlineStr">
        <is>
          <t>CHR-SRC011-023</t>
        </is>
      </c>
      <c r="F108" s="213" t="inlineStr">
        <is>
          <t>Tahmineh</t>
        </is>
      </c>
      <c r="G108" s="213" t="inlineStr">
        <is>
          <t>lover</t>
        </is>
      </c>
      <c r="H108" s="213" t="inlineStr">
        <is>
          <t>Their meeting results in Sohrab’s birth</t>
        </is>
      </c>
      <c r="I108" s="213" t="inlineStr">
        <is>
          <t>undirected</t>
        </is>
      </c>
      <c r="J108" s="213" t="inlineStr">
        <is>
          <t>Ferdowsi's Shāhnāmeh, Warner &amp; Warner translation witness</t>
        </is>
      </c>
      <c r="K108" s="213" t="inlineStr">
        <is>
          <t>high</t>
        </is>
      </c>
      <c r="L108" s="213" t="inlineStr">
        <is>
          <t>Limited to the poem’s stated relationship; no adaptation or later-tradition inference.</t>
        </is>
      </c>
      <c r="M108" s="214" t="inlineStr">
        <is>
          <t>https://archive.org/details/shahnama02firduoft</t>
        </is>
      </c>
      <c r="N108" s="213" t="inlineStr">
        <is>
          <t>Vol. II, pp. 119–184, ‘Suhrab’: Their meeting results in Sohrab’s birth [https://archive.org/details/shahnama02firduoft]</t>
        </is>
      </c>
    </row>
    <row r="109" ht="31" customHeight="1" s="99">
      <c r="A109" s="215" t="inlineStr">
        <is>
          <t>REL-SRC011-025</t>
        </is>
      </c>
      <c r="B109" s="215" t="inlineStr">
        <is>
          <t>SRC-011</t>
        </is>
      </c>
      <c r="C109" s="215" t="inlineStr">
        <is>
          <t>CHR-SRC011-018</t>
        </is>
      </c>
      <c r="D109" s="216" t="inlineStr">
        <is>
          <t>Rostam</t>
        </is>
      </c>
      <c r="E109" s="216" t="inlineStr">
        <is>
          <t>CHR-SRC011-022</t>
        </is>
      </c>
      <c r="F109" s="216" t="inlineStr">
        <is>
          <t>Sohrab</t>
        </is>
      </c>
      <c r="G109" s="216" t="inlineStr">
        <is>
          <t>kin</t>
        </is>
      </c>
      <c r="H109" s="216" t="inlineStr">
        <is>
          <t>Rostam is Sohrab’s father</t>
        </is>
      </c>
      <c r="I109" s="216" t="inlineStr">
        <is>
          <t>directed</t>
        </is>
      </c>
      <c r="J109" s="216" t="inlineStr">
        <is>
          <t>Ferdowsi's Shāhnāmeh, Warner &amp; Warner translation witness</t>
        </is>
      </c>
      <c r="K109" s="216" t="inlineStr">
        <is>
          <t>high</t>
        </is>
      </c>
      <c r="L109" s="216" t="inlineStr">
        <is>
          <t>Limited to the poem’s stated relationship; no adaptation or later-tradition inference.</t>
        </is>
      </c>
      <c r="M109" s="217" t="inlineStr">
        <is>
          <t>https://archive.org/details/shahnama02firduoft</t>
        </is>
      </c>
      <c r="N109" s="216" t="inlineStr">
        <is>
          <t>Vol. II, pp. 119–184, ‘Suhrab’: Rostam is Sohrab’s father [https://archive.org/details/shahnama02firduoft]</t>
        </is>
      </c>
    </row>
    <row r="110" ht="31" customHeight="1" s="99">
      <c r="A110" s="212" t="inlineStr">
        <is>
          <t>REL-SRC011-026</t>
        </is>
      </c>
      <c r="B110" s="212" t="inlineStr">
        <is>
          <t>SRC-011</t>
        </is>
      </c>
      <c r="C110" s="212" t="inlineStr">
        <is>
          <t>CHR-SRC011-023</t>
        </is>
      </c>
      <c r="D110" s="213" t="inlineStr">
        <is>
          <t>Tahmineh</t>
        </is>
      </c>
      <c r="E110" s="213" t="inlineStr">
        <is>
          <t>CHR-SRC011-022</t>
        </is>
      </c>
      <c r="F110" s="213" t="inlineStr">
        <is>
          <t>Sohrab</t>
        </is>
      </c>
      <c r="G110" s="213" t="inlineStr">
        <is>
          <t>kin</t>
        </is>
      </c>
      <c r="H110" s="213" t="inlineStr">
        <is>
          <t>Tahmineh is Sohrab’s mother</t>
        </is>
      </c>
      <c r="I110" s="213" t="inlineStr">
        <is>
          <t>directed</t>
        </is>
      </c>
      <c r="J110" s="213" t="inlineStr">
        <is>
          <t>Ferdowsi's Shāhnāmeh, Warner &amp; Warner translation witness</t>
        </is>
      </c>
      <c r="K110" s="213" t="inlineStr">
        <is>
          <t>high</t>
        </is>
      </c>
      <c r="L110" s="213" t="inlineStr">
        <is>
          <t>Limited to the poem’s stated relationship; no adaptation or later-tradition inference.</t>
        </is>
      </c>
      <c r="M110" s="214" t="inlineStr">
        <is>
          <t>https://archive.org/details/shahnama02firduoft</t>
        </is>
      </c>
      <c r="N110" s="213" t="inlineStr">
        <is>
          <t>Vol. II, pp. 119–184, ‘Suhrab’: Tahmineh is Sohrab’s mother [https://archive.org/details/shahnama02firduoft]</t>
        </is>
      </c>
    </row>
    <row r="111" ht="31" customHeight="1" s="99">
      <c r="A111" s="215" t="inlineStr">
        <is>
          <t>REL-SRC011-027</t>
        </is>
      </c>
      <c r="B111" s="215" t="inlineStr">
        <is>
          <t>SRC-011</t>
        </is>
      </c>
      <c r="C111" s="215" t="inlineStr">
        <is>
          <t>CHR-SRC011-022</t>
        </is>
      </c>
      <c r="D111" s="216" t="inlineStr">
        <is>
          <t>Sohrab</t>
        </is>
      </c>
      <c r="E111" s="216" t="inlineStr">
        <is>
          <t>CHR-SRC011-024</t>
        </is>
      </c>
      <c r="F111" s="216" t="inlineStr">
        <is>
          <t>Gordafarid</t>
        </is>
      </c>
      <c r="G111" s="216" t="inlineStr">
        <is>
          <t>opponent</t>
        </is>
      </c>
      <c r="H111" s="216" t="inlineStr">
        <is>
          <t>They fight at the White Castle</t>
        </is>
      </c>
      <c r="I111" s="216" t="inlineStr">
        <is>
          <t>undirected</t>
        </is>
      </c>
      <c r="J111" s="216" t="inlineStr">
        <is>
          <t>Ferdowsi's Shāhnāmeh, Warner &amp; Warner translation witness</t>
        </is>
      </c>
      <c r="K111" s="216" t="inlineStr">
        <is>
          <t>high</t>
        </is>
      </c>
      <c r="L111" s="216" t="inlineStr">
        <is>
          <t>Limited to the poem’s stated relationship; no adaptation or later-tradition inference.</t>
        </is>
      </c>
      <c r="M111" s="217" t="inlineStr">
        <is>
          <t>https://archive.org/details/shahnama02firduoft</t>
        </is>
      </c>
      <c r="N111" s="216" t="inlineStr">
        <is>
          <t>Vol. II, pp. 119–184, ‘Suhrab’: They fight at the White Castle [https://archive.org/details/shahnama02firduoft]</t>
        </is>
      </c>
    </row>
    <row r="112" ht="31" customHeight="1" s="99">
      <c r="A112" s="212" t="inlineStr">
        <is>
          <t>REL-SRC011-028</t>
        </is>
      </c>
      <c r="B112" s="212" t="inlineStr">
        <is>
          <t>SRC-011</t>
        </is>
      </c>
      <c r="C112" s="212" t="inlineStr">
        <is>
          <t>CHR-SRC011-018</t>
        </is>
      </c>
      <c r="D112" s="213" t="inlineStr">
        <is>
          <t>Rostam</t>
        </is>
      </c>
      <c r="E112" s="213" t="inlineStr">
        <is>
          <t>CHR-SRC011-022</t>
        </is>
      </c>
      <c r="F112" s="213" t="inlineStr">
        <is>
          <t>Sohrab</t>
        </is>
      </c>
      <c r="G112" s="213" t="inlineStr">
        <is>
          <t>opponent</t>
        </is>
      </c>
      <c r="H112" s="213" t="inlineStr">
        <is>
          <t>They fight before recognizing their kinship</t>
        </is>
      </c>
      <c r="I112" s="213" t="inlineStr">
        <is>
          <t>undirected</t>
        </is>
      </c>
      <c r="J112" s="213" t="inlineStr">
        <is>
          <t>Ferdowsi's Shāhnāmeh, Warner &amp; Warner translation witness</t>
        </is>
      </c>
      <c r="K112" s="213" t="inlineStr">
        <is>
          <t>high</t>
        </is>
      </c>
      <c r="L112" s="213" t="inlineStr">
        <is>
          <t>Limited to the poem’s stated relationship; no adaptation or later-tradition inference.</t>
        </is>
      </c>
      <c r="M112" s="214" t="inlineStr">
        <is>
          <t>https://archive.org/details/shahnama02firduoft</t>
        </is>
      </c>
      <c r="N112" s="213" t="inlineStr">
        <is>
          <t>Vol. II, pp. 119–184, ‘Suhrab’: They fight before recognizing their kinship [https://archive.org/details/shahnama02firduoft]</t>
        </is>
      </c>
    </row>
    <row r="113" ht="31" customHeight="1" s="99">
      <c r="A113" s="215" t="inlineStr">
        <is>
          <t>REL-SRC011-029</t>
        </is>
      </c>
      <c r="B113" s="215" t="inlineStr">
        <is>
          <t>SRC-011</t>
        </is>
      </c>
      <c r="C113" s="215" t="inlineStr">
        <is>
          <t>CHR-SRC011-020</t>
        </is>
      </c>
      <c r="D113" s="216" t="inlineStr">
        <is>
          <t>Kay Kavus</t>
        </is>
      </c>
      <c r="E113" s="216" t="inlineStr">
        <is>
          <t>CHR-SRC011-025</t>
        </is>
      </c>
      <c r="F113" s="216" t="inlineStr">
        <is>
          <t>Siyavash</t>
        </is>
      </c>
      <c r="G113" s="216" t="inlineStr">
        <is>
          <t>kin</t>
        </is>
      </c>
      <c r="H113" s="216" t="inlineStr">
        <is>
          <t>Kay Kavus is Siyavash’s father</t>
        </is>
      </c>
      <c r="I113" s="216" t="inlineStr">
        <is>
          <t>directed</t>
        </is>
      </c>
      <c r="J113" s="216" t="inlineStr">
        <is>
          <t>Ferdowsi's Shāhnāmeh, Warner &amp; Warner translation witness</t>
        </is>
      </c>
      <c r="K113" s="216" t="inlineStr">
        <is>
          <t>high</t>
        </is>
      </c>
      <c r="L113" s="216" t="inlineStr">
        <is>
          <t>Limited to the poem’s stated relationship; no adaptation or later-tradition inference.</t>
        </is>
      </c>
      <c r="M113" s="217" t="inlineStr">
        <is>
          <t>https://archive.org/details/shahnama02firduoft</t>
        </is>
      </c>
      <c r="N113" s="216" t="inlineStr">
        <is>
          <t>Vol. II, pp. 191–284, ‘The Story of Siyawush’: Kay Kavus is Siyavash’s father [https://archive.org/details/shahnama02firduoft]</t>
        </is>
      </c>
    </row>
    <row r="114" ht="31" customHeight="1" s="99">
      <c r="A114" s="212" t="inlineStr">
        <is>
          <t>REL-SRC011-030</t>
        </is>
      </c>
      <c r="B114" s="212" t="inlineStr">
        <is>
          <t>SRC-011</t>
        </is>
      </c>
      <c r="C114" s="212" t="inlineStr">
        <is>
          <t>CHR-SRC011-021</t>
        </is>
      </c>
      <c r="D114" s="213" t="inlineStr">
        <is>
          <t>Sudabeh</t>
        </is>
      </c>
      <c r="E114" s="213" t="inlineStr">
        <is>
          <t>CHR-SRC011-025</t>
        </is>
      </c>
      <c r="F114" s="213" t="inlineStr">
        <is>
          <t>Siyavash</t>
        </is>
      </c>
      <c r="G114" s="213" t="inlineStr">
        <is>
          <t>opponent</t>
        </is>
      </c>
      <c r="H114" s="213" t="inlineStr">
        <is>
          <t>Sudabeh’s accusation precipitates Siyavash’s ordeal</t>
        </is>
      </c>
      <c r="I114" s="213" t="inlineStr">
        <is>
          <t>directed</t>
        </is>
      </c>
      <c r="J114" s="213" t="inlineStr">
        <is>
          <t>Ferdowsi's Shāhnāmeh, Warner &amp; Warner translation witness</t>
        </is>
      </c>
      <c r="K114" s="213" t="inlineStr">
        <is>
          <t>high</t>
        </is>
      </c>
      <c r="L114" s="213" t="inlineStr">
        <is>
          <t>Limited to the poem’s stated relationship; no adaptation or later-tradition inference.</t>
        </is>
      </c>
      <c r="M114" s="214" t="inlineStr">
        <is>
          <t>https://archive.org/details/shahnama02firduoft</t>
        </is>
      </c>
      <c r="N114" s="213" t="inlineStr">
        <is>
          <t>Vol. II, pp. 191–284, ‘The Story of Siyawush’: Sudabeh’s accusation precipitates Siyavash’s ordeal [https://archive.org/details/shahnama02firduoft]</t>
        </is>
      </c>
    </row>
    <row r="115" ht="31" customHeight="1" s="99">
      <c r="A115" s="215" t="inlineStr">
        <is>
          <t>REL-SRC011-031</t>
        </is>
      </c>
      <c r="B115" s="215" t="inlineStr">
        <is>
          <t>SRC-011</t>
        </is>
      </c>
      <c r="C115" s="215" t="inlineStr">
        <is>
          <t>CHR-SRC011-018</t>
        </is>
      </c>
      <c r="D115" s="216" t="inlineStr">
        <is>
          <t>Rostam</t>
        </is>
      </c>
      <c r="E115" s="216" t="inlineStr">
        <is>
          <t>CHR-SRC011-025</t>
        </is>
      </c>
      <c r="F115" s="216" t="inlineStr">
        <is>
          <t>Siyavash</t>
        </is>
      </c>
      <c r="G115" s="216" t="inlineStr">
        <is>
          <t>mentor</t>
        </is>
      </c>
      <c r="H115" s="216" t="inlineStr">
        <is>
          <t>Rostam trains Siyavash in Zabulistan</t>
        </is>
      </c>
      <c r="I115" s="216" t="inlineStr">
        <is>
          <t>directed</t>
        </is>
      </c>
      <c r="J115" s="216" t="inlineStr">
        <is>
          <t>Ferdowsi's Shāhnāmeh, Warner &amp; Warner translation witness</t>
        </is>
      </c>
      <c r="K115" s="216" t="inlineStr">
        <is>
          <t>high</t>
        </is>
      </c>
      <c r="L115" s="216" t="inlineStr">
        <is>
          <t>Limited to the poem’s stated relationship; no adaptation or later-tradition inference.</t>
        </is>
      </c>
      <c r="M115" s="217" t="inlineStr">
        <is>
          <t>https://archive.org/details/shahnama02firduoft</t>
        </is>
      </c>
      <c r="N115" s="216" t="inlineStr">
        <is>
          <t>Vol. II, pp. 191–284, ‘The Story of Siyawush’: Rostam trains Siyavash in Zabulistan [https://archive.org/details/shahnama02firduoft]</t>
        </is>
      </c>
    </row>
    <row r="116" ht="31" customHeight="1" s="99">
      <c r="A116" s="212" t="inlineStr">
        <is>
          <t>REL-SRC011-032</t>
        </is>
      </c>
      <c r="B116" s="212" t="inlineStr">
        <is>
          <t>SRC-011</t>
        </is>
      </c>
      <c r="C116" s="212" t="inlineStr">
        <is>
          <t>CHR-SRC011-025</t>
        </is>
      </c>
      <c r="D116" s="213" t="inlineStr">
        <is>
          <t>Siyavash</t>
        </is>
      </c>
      <c r="E116" s="213" t="inlineStr">
        <is>
          <t>CHR-SRC011-026</t>
        </is>
      </c>
      <c r="F116" s="213" t="inlineStr">
        <is>
          <t>Farangis</t>
        </is>
      </c>
      <c r="G116" s="213" t="inlineStr">
        <is>
          <t>spouse</t>
        </is>
      </c>
      <c r="H116" s="213" t="inlineStr">
        <is>
          <t>Siyavash marries Farangis</t>
        </is>
      </c>
      <c r="I116" s="213" t="inlineStr">
        <is>
          <t>undirected</t>
        </is>
      </c>
      <c r="J116" s="213" t="inlineStr">
        <is>
          <t>Ferdowsi's Shāhnāmeh, Warner &amp; Warner translation witness</t>
        </is>
      </c>
      <c r="K116" s="213" t="inlineStr">
        <is>
          <t>high</t>
        </is>
      </c>
      <c r="L116" s="213" t="inlineStr">
        <is>
          <t>Limited to the poem’s stated relationship; no adaptation or later-tradition inference.</t>
        </is>
      </c>
      <c r="M116" s="214" t="inlineStr">
        <is>
          <t>https://archive.org/details/shahnama02firduoft</t>
        </is>
      </c>
      <c r="N116" s="213" t="inlineStr">
        <is>
          <t>Vol. II, pp. 191–284, ‘The Story of Siyawush’: Siyavash marries Farangis [https://archive.org/details/shahnama02firduoft]</t>
        </is>
      </c>
    </row>
    <row r="117" ht="31" customHeight="1" s="99">
      <c r="A117" s="215" t="inlineStr">
        <is>
          <t>REL-SRC011-033</t>
        </is>
      </c>
      <c r="B117" s="215" t="inlineStr">
        <is>
          <t>SRC-011</t>
        </is>
      </c>
      <c r="C117" s="215" t="inlineStr">
        <is>
          <t>CHR-SRC011-027</t>
        </is>
      </c>
      <c r="D117" s="216" t="inlineStr">
        <is>
          <t>Afrasiyab</t>
        </is>
      </c>
      <c r="E117" s="216" t="inlineStr">
        <is>
          <t>CHR-SRC011-026</t>
        </is>
      </c>
      <c r="F117" s="216" t="inlineStr">
        <is>
          <t>Farangis</t>
        </is>
      </c>
      <c r="G117" s="216" t="inlineStr">
        <is>
          <t>kin</t>
        </is>
      </c>
      <c r="H117" s="216" t="inlineStr">
        <is>
          <t>Afrasiyab is Farangis’s father</t>
        </is>
      </c>
      <c r="I117" s="216" t="inlineStr">
        <is>
          <t>directed</t>
        </is>
      </c>
      <c r="J117" s="216" t="inlineStr">
        <is>
          <t>Ferdowsi's Shāhnāmeh, Warner &amp; Warner translation witness</t>
        </is>
      </c>
      <c r="K117" s="216" t="inlineStr">
        <is>
          <t>high</t>
        </is>
      </c>
      <c r="L117" s="216" t="inlineStr">
        <is>
          <t>Limited to the poem’s stated relationship; no adaptation or later-tradition inference.</t>
        </is>
      </c>
      <c r="M117" s="217" t="inlineStr">
        <is>
          <t>https://archive.org/details/shahnama02firduoft</t>
        </is>
      </c>
      <c r="N117" s="216" t="inlineStr">
        <is>
          <t>Vol. II, pp. 191–284, ‘The Story of Siyawush’: Afrasiyab is Farangis’s father [https://archive.org/details/shahnama02firduoft]</t>
        </is>
      </c>
    </row>
    <row r="118" ht="31" customHeight="1" s="99">
      <c r="A118" s="212" t="inlineStr">
        <is>
          <t>REL-SRC011-034</t>
        </is>
      </c>
      <c r="B118" s="212" t="inlineStr">
        <is>
          <t>SRC-011</t>
        </is>
      </c>
      <c r="C118" s="212" t="inlineStr">
        <is>
          <t>CHR-SRC011-027</t>
        </is>
      </c>
      <c r="D118" s="213" t="inlineStr">
        <is>
          <t>Afrasiyab</t>
        </is>
      </c>
      <c r="E118" s="213" t="inlineStr">
        <is>
          <t>CHR-SRC011-025</t>
        </is>
      </c>
      <c r="F118" s="213" t="inlineStr">
        <is>
          <t>Siyavash</t>
        </is>
      </c>
      <c r="G118" s="213" t="inlineStr">
        <is>
          <t>opponent</t>
        </is>
      </c>
      <c r="H118" s="213" t="inlineStr">
        <is>
          <t>Afrasiyab turns against and orders the death of Siyavash</t>
        </is>
      </c>
      <c r="I118" s="213" t="inlineStr">
        <is>
          <t>directed</t>
        </is>
      </c>
      <c r="J118" s="213" t="inlineStr">
        <is>
          <t>Ferdowsi's Shāhnāmeh, Warner &amp; Warner translation witness</t>
        </is>
      </c>
      <c r="K118" s="213" t="inlineStr">
        <is>
          <t>high</t>
        </is>
      </c>
      <c r="L118" s="213" t="inlineStr">
        <is>
          <t>Limited to the poem’s stated relationship; no adaptation or later-tradition inference.</t>
        </is>
      </c>
      <c r="M118" s="214" t="inlineStr">
        <is>
          <t>https://archive.org/details/shahnama02firduoft</t>
        </is>
      </c>
      <c r="N118" s="213" t="inlineStr">
        <is>
          <t>Vol. II, pp. 191–284, ‘The Story of Siyawush’: Afrasiyab turns against and orders the death of Siyavash [https://archive.org/details/shahnama02firduoft]</t>
        </is>
      </c>
    </row>
    <row r="119" ht="31" customHeight="1" s="99">
      <c r="A119" s="215" t="inlineStr">
        <is>
          <t>REL-SRC011-035</t>
        </is>
      </c>
      <c r="B119" s="215" t="inlineStr">
        <is>
          <t>SRC-011</t>
        </is>
      </c>
      <c r="C119" s="215" t="inlineStr">
        <is>
          <t>CHR-SRC011-028</t>
        </is>
      </c>
      <c r="D119" s="216" t="inlineStr">
        <is>
          <t>Garsivaz</t>
        </is>
      </c>
      <c r="E119" s="216" t="inlineStr">
        <is>
          <t>CHR-SRC011-025</t>
        </is>
      </c>
      <c r="F119" s="216" t="inlineStr">
        <is>
          <t>Siyavash</t>
        </is>
      </c>
      <c r="G119" s="216" t="inlineStr">
        <is>
          <t>opponent</t>
        </is>
      </c>
      <c r="H119" s="216" t="inlineStr">
        <is>
          <t>Garsivaz’s intrigue works against Siyavash</t>
        </is>
      </c>
      <c r="I119" s="216" t="inlineStr">
        <is>
          <t>directed</t>
        </is>
      </c>
      <c r="J119" s="216" t="inlineStr">
        <is>
          <t>Ferdowsi's Shāhnāmeh, Warner &amp; Warner translation witness</t>
        </is>
      </c>
      <c r="K119" s="216" t="inlineStr">
        <is>
          <t>high</t>
        </is>
      </c>
      <c r="L119" s="216" t="inlineStr">
        <is>
          <t>Limited to the poem’s stated relationship; no adaptation or later-tradition inference.</t>
        </is>
      </c>
      <c r="M119" s="217" t="inlineStr">
        <is>
          <t>https://archive.org/details/shahnama02firduoft</t>
        </is>
      </c>
      <c r="N119" s="216" t="inlineStr">
        <is>
          <t>Vol. II, pp. 191–284, ‘The Story of Siyawush’: Garsivaz’s intrigue works against Siyavash [https://archive.org/details/shahnama02firduoft]</t>
        </is>
      </c>
    </row>
    <row r="120" ht="31" customHeight="1" s="99">
      <c r="A120" s="212" t="inlineStr">
        <is>
          <t>REL-SRC011-036</t>
        </is>
      </c>
      <c r="B120" s="212" t="inlineStr">
        <is>
          <t>SRC-011</t>
        </is>
      </c>
      <c r="C120" s="212" t="inlineStr">
        <is>
          <t>CHR-SRC011-029</t>
        </is>
      </c>
      <c r="D120" s="213" t="inlineStr">
        <is>
          <t>Piran</t>
        </is>
      </c>
      <c r="E120" s="213" t="inlineStr">
        <is>
          <t>CHR-SRC011-025</t>
        </is>
      </c>
      <c r="F120" s="213" t="inlineStr">
        <is>
          <t>Siyavash</t>
        </is>
      </c>
      <c r="G120" s="213" t="inlineStr">
        <is>
          <t>ally</t>
        </is>
      </c>
      <c r="H120" s="213" t="inlineStr">
        <is>
          <t>Piran mediates for Siyavash in Turan</t>
        </is>
      </c>
      <c r="I120" s="213" t="inlineStr">
        <is>
          <t>directed</t>
        </is>
      </c>
      <c r="J120" s="213" t="inlineStr">
        <is>
          <t>Ferdowsi's Shāhnāmeh, Warner &amp; Warner translation witness</t>
        </is>
      </c>
      <c r="K120" s="213" t="inlineStr">
        <is>
          <t>high</t>
        </is>
      </c>
      <c r="L120" s="213" t="inlineStr">
        <is>
          <t>Limited to the poem’s stated relationship; no adaptation or later-tradition inference.</t>
        </is>
      </c>
      <c r="M120" s="214" t="inlineStr">
        <is>
          <t>https://archive.org/details/shahnama02firduoft</t>
        </is>
      </c>
      <c r="N120" s="213" t="inlineStr">
        <is>
          <t>Vol. II, pp. 191–284, ‘The Story of Siyawush’: Piran mediates for Siyavash in Turan [https://archive.org/details/shahnama02firduoft]</t>
        </is>
      </c>
    </row>
    <row r="121" ht="31" customHeight="1" s="99">
      <c r="A121" s="215" t="inlineStr">
        <is>
          <t>REL-SRC011-037</t>
        </is>
      </c>
      <c r="B121" s="215" t="inlineStr">
        <is>
          <t>SRC-011</t>
        </is>
      </c>
      <c r="C121" s="215" t="inlineStr">
        <is>
          <t>CHR-SRC011-025</t>
        </is>
      </c>
      <c r="D121" s="216" t="inlineStr">
        <is>
          <t>Siyavash</t>
        </is>
      </c>
      <c r="E121" s="216" t="inlineStr">
        <is>
          <t>CHR-SRC011-030</t>
        </is>
      </c>
      <c r="F121" s="216" t="inlineStr">
        <is>
          <t>Kay Khosrow</t>
        </is>
      </c>
      <c r="G121" s="216" t="inlineStr">
        <is>
          <t>kin</t>
        </is>
      </c>
      <c r="H121" s="216" t="inlineStr">
        <is>
          <t>Siyavash is Kay Khosrow’s father</t>
        </is>
      </c>
      <c r="I121" s="216" t="inlineStr">
        <is>
          <t>directed</t>
        </is>
      </c>
      <c r="J121" s="216" t="inlineStr">
        <is>
          <t>Ferdowsi's Shāhnāmeh, Warner &amp; Warner translation witness</t>
        </is>
      </c>
      <c r="K121" s="216" t="inlineStr">
        <is>
          <t>high</t>
        </is>
      </c>
      <c r="L121" s="216" t="inlineStr">
        <is>
          <t>Limited to the poem’s stated relationship; no adaptation or later-tradition inference.</t>
        </is>
      </c>
      <c r="M121" s="217" t="inlineStr">
        <is>
          <t>https://archive.org/details/shahnama03firduoft</t>
        </is>
      </c>
      <c r="N121" s="216" t="inlineStr">
        <is>
          <t>Vol. III, ‘Kai Khusrau’; sections ‘Bizhan’ and ‘Manizha’: Siyavash is Kay Khosrow’s father [https://archive.org/details/shahnama03firduoft]</t>
        </is>
      </c>
    </row>
    <row r="122" ht="31" customHeight="1" s="99">
      <c r="A122" s="212" t="inlineStr">
        <is>
          <t>REL-SRC011-038</t>
        </is>
      </c>
      <c r="B122" s="212" t="inlineStr">
        <is>
          <t>SRC-011</t>
        </is>
      </c>
      <c r="C122" s="212" t="inlineStr">
        <is>
          <t>CHR-SRC011-026</t>
        </is>
      </c>
      <c r="D122" s="213" t="inlineStr">
        <is>
          <t>Farangis</t>
        </is>
      </c>
      <c r="E122" s="213" t="inlineStr">
        <is>
          <t>CHR-SRC011-030</t>
        </is>
      </c>
      <c r="F122" s="213" t="inlineStr">
        <is>
          <t>Kay Khosrow</t>
        </is>
      </c>
      <c r="G122" s="213" t="inlineStr">
        <is>
          <t>kin</t>
        </is>
      </c>
      <c r="H122" s="213" t="inlineStr">
        <is>
          <t>Farangis is Kay Khosrow’s mother</t>
        </is>
      </c>
      <c r="I122" s="213" t="inlineStr">
        <is>
          <t>directed</t>
        </is>
      </c>
      <c r="J122" s="213" t="inlineStr">
        <is>
          <t>Ferdowsi's Shāhnāmeh, Warner &amp; Warner translation witness</t>
        </is>
      </c>
      <c r="K122" s="213" t="inlineStr">
        <is>
          <t>high</t>
        </is>
      </c>
      <c r="L122" s="213" t="inlineStr">
        <is>
          <t>Limited to the poem’s stated relationship; no adaptation or later-tradition inference.</t>
        </is>
      </c>
      <c r="M122" s="214" t="inlineStr">
        <is>
          <t>https://archive.org/details/shahnama03firduoft</t>
        </is>
      </c>
      <c r="N122" s="213" t="inlineStr">
        <is>
          <t>Vol. III, ‘Kai Khusrau’; sections ‘Bizhan’ and ‘Manizha’: Farangis is Kay Khosrow’s mother [https://archive.org/details/shahnama03firduoft]</t>
        </is>
      </c>
    </row>
    <row r="123" ht="31" customHeight="1" s="99">
      <c r="A123" s="215" t="inlineStr">
        <is>
          <t>REL-SRC011-039</t>
        </is>
      </c>
      <c r="B123" s="215" t="inlineStr">
        <is>
          <t>SRC-011</t>
        </is>
      </c>
      <c r="C123" s="215" t="inlineStr">
        <is>
          <t>CHR-SRC011-030</t>
        </is>
      </c>
      <c r="D123" s="216" t="inlineStr">
        <is>
          <t>Kay Khosrow</t>
        </is>
      </c>
      <c r="E123" s="216" t="inlineStr">
        <is>
          <t>CHR-SRC011-027</t>
        </is>
      </c>
      <c r="F123" s="216" t="inlineStr">
        <is>
          <t>Afrasiyab</t>
        </is>
      </c>
      <c r="G123" s="216" t="inlineStr">
        <is>
          <t>opponent</t>
        </is>
      </c>
      <c r="H123" s="216" t="inlineStr">
        <is>
          <t>Kay Khosrow’s war culminates in Afrasiyab’s defeat</t>
        </is>
      </c>
      <c r="I123" s="216" t="inlineStr">
        <is>
          <t>directed</t>
        </is>
      </c>
      <c r="J123" s="216" t="inlineStr">
        <is>
          <t>Ferdowsi's Shāhnāmeh, Warner &amp; Warner translation witness</t>
        </is>
      </c>
      <c r="K123" s="216" t="inlineStr">
        <is>
          <t>high</t>
        </is>
      </c>
      <c r="L123" s="216" t="inlineStr">
        <is>
          <t>Limited to the poem’s stated relationship; no adaptation or later-tradition inference.</t>
        </is>
      </c>
      <c r="M123" s="217" t="inlineStr">
        <is>
          <t>https://archive.org/details/shahnama04firduoft</t>
        </is>
      </c>
      <c r="N123" s="216" t="inlineStr">
        <is>
          <t>Vol. IV, pp. 158–316, ‘The Great War of Kai Khusrau with Afrasiyab’ and ‘Luhrasp’: Kay Khosrow’s war culminates in Afrasiyab’s defeat [https://archive.org/details/shahnama04firduoft]</t>
        </is>
      </c>
    </row>
    <row r="124" ht="31" customHeight="1" s="99">
      <c r="A124" s="212" t="inlineStr">
        <is>
          <t>REL-SRC011-040</t>
        </is>
      </c>
      <c r="B124" s="212" t="inlineStr">
        <is>
          <t>SRC-011</t>
        </is>
      </c>
      <c r="C124" s="212" t="inlineStr">
        <is>
          <t>CHR-SRC011-031</t>
        </is>
      </c>
      <c r="D124" s="213" t="inlineStr">
        <is>
          <t>Giv</t>
        </is>
      </c>
      <c r="E124" s="213" t="inlineStr">
        <is>
          <t>CHR-SRC011-030</t>
        </is>
      </c>
      <c r="F124" s="213" t="inlineStr">
        <is>
          <t>Kay Khosrow</t>
        </is>
      </c>
      <c r="G124" s="213" t="inlineStr">
        <is>
          <t>ally</t>
        </is>
      </c>
      <c r="H124" s="213" t="inlineStr">
        <is>
          <t>Giv finds and escorts Kay Khosrow from Turan</t>
        </is>
      </c>
      <c r="I124" s="213" t="inlineStr">
        <is>
          <t>directed</t>
        </is>
      </c>
      <c r="J124" s="213" t="inlineStr">
        <is>
          <t>Ferdowsi's Shāhnāmeh, Warner &amp; Warner translation witness</t>
        </is>
      </c>
      <c r="K124" s="213" t="inlineStr">
        <is>
          <t>high</t>
        </is>
      </c>
      <c r="L124" s="213" t="inlineStr">
        <is>
          <t>Limited to the poem’s stated relationship; no adaptation or later-tradition inference.</t>
        </is>
      </c>
      <c r="M124" s="214" t="inlineStr">
        <is>
          <t>https://archive.org/details/shahnama03firduoft</t>
        </is>
      </c>
      <c r="N124" s="213" t="inlineStr">
        <is>
          <t>Vol. III, ‘Kai Khusrau’; sections ‘Bizhan’ and ‘Manizha’: Giv finds and escorts Kay Khosrow from Turan [https://archive.org/details/shahnama03firduoft]</t>
        </is>
      </c>
    </row>
    <row r="125" ht="31" customHeight="1" s="99">
      <c r="A125" s="215" t="inlineStr">
        <is>
          <t>REL-SRC011-041</t>
        </is>
      </c>
      <c r="B125" s="215" t="inlineStr">
        <is>
          <t>SRC-011</t>
        </is>
      </c>
      <c r="C125" s="215" t="inlineStr">
        <is>
          <t>CHR-SRC011-031</t>
        </is>
      </c>
      <c r="D125" s="216" t="inlineStr">
        <is>
          <t>Giv</t>
        </is>
      </c>
      <c r="E125" s="216" t="inlineStr">
        <is>
          <t>CHR-SRC011-032</t>
        </is>
      </c>
      <c r="F125" s="216" t="inlineStr">
        <is>
          <t>Bijan</t>
        </is>
      </c>
      <c r="G125" s="216" t="inlineStr">
        <is>
          <t>kin</t>
        </is>
      </c>
      <c r="H125" s="216" t="inlineStr">
        <is>
          <t>Giv is Bijan’s father</t>
        </is>
      </c>
      <c r="I125" s="216" t="inlineStr">
        <is>
          <t>directed</t>
        </is>
      </c>
      <c r="J125" s="216" t="inlineStr">
        <is>
          <t>Ferdowsi's Shāhnāmeh, Warner &amp; Warner translation witness</t>
        </is>
      </c>
      <c r="K125" s="216" t="inlineStr">
        <is>
          <t>high</t>
        </is>
      </c>
      <c r="L125" s="216" t="inlineStr">
        <is>
          <t>Limited to the poem’s stated relationship; no adaptation or later-tradition inference.</t>
        </is>
      </c>
      <c r="M125" s="217" t="inlineStr">
        <is>
          <t>https://archive.org/details/shahnama03firduoft</t>
        </is>
      </c>
      <c r="N125" s="216" t="inlineStr">
        <is>
          <t>Vol. III, ‘Kai Khusrau’; sections ‘Bizhan’ and ‘Manizha’: Giv is Bijan’s father [https://archive.org/details/shahnama03firduoft]</t>
        </is>
      </c>
    </row>
    <row r="126" ht="31" customHeight="1" s="99">
      <c r="A126" s="212" t="inlineStr">
        <is>
          <t>REL-SRC011-042</t>
        </is>
      </c>
      <c r="B126" s="212" t="inlineStr">
        <is>
          <t>SRC-011</t>
        </is>
      </c>
      <c r="C126" s="212" t="inlineStr">
        <is>
          <t>CHR-SRC011-032</t>
        </is>
      </c>
      <c r="D126" s="213" t="inlineStr">
        <is>
          <t>Bijan</t>
        </is>
      </c>
      <c r="E126" s="213" t="inlineStr">
        <is>
          <t>CHR-SRC011-033</t>
        </is>
      </c>
      <c r="F126" s="213" t="inlineStr">
        <is>
          <t>Manizheh</t>
        </is>
      </c>
      <c r="G126" s="213" t="inlineStr">
        <is>
          <t>lover</t>
        </is>
      </c>
      <c r="H126" s="213" t="inlineStr">
        <is>
          <t>Manizheh and Bijan’s relationship drives his imprisonment story</t>
        </is>
      </c>
      <c r="I126" s="213" t="inlineStr">
        <is>
          <t>undirected</t>
        </is>
      </c>
      <c r="J126" s="213" t="inlineStr">
        <is>
          <t>Ferdowsi's Shāhnāmeh, Warner &amp; Warner translation witness</t>
        </is>
      </c>
      <c r="K126" s="213" t="inlineStr">
        <is>
          <t>high</t>
        </is>
      </c>
      <c r="L126" s="213" t="inlineStr">
        <is>
          <t>Limited to the poem’s stated relationship; no adaptation or later-tradition inference.</t>
        </is>
      </c>
      <c r="M126" s="214" t="inlineStr">
        <is>
          <t>https://archive.org/details/shahnama03firduoft</t>
        </is>
      </c>
      <c r="N126" s="213" t="inlineStr">
        <is>
          <t>Vol. III, ‘Kai Khusrau’; sections ‘Bizhan’ and ‘Manizha’: Manizheh and Bijan’s relationship drives his imprisonment story [https://archive.org/details/shahnama03firduoft]</t>
        </is>
      </c>
    </row>
    <row r="127" ht="31" customHeight="1" s="99">
      <c r="A127" s="215" t="inlineStr">
        <is>
          <t>REL-SRC011-043</t>
        </is>
      </c>
      <c r="B127" s="215" t="inlineStr">
        <is>
          <t>SRC-011</t>
        </is>
      </c>
      <c r="C127" s="215" t="inlineStr">
        <is>
          <t>CHR-SRC011-027</t>
        </is>
      </c>
      <c r="D127" s="216" t="inlineStr">
        <is>
          <t>Afrasiyab</t>
        </is>
      </c>
      <c r="E127" s="216" t="inlineStr">
        <is>
          <t>CHR-SRC011-032</t>
        </is>
      </c>
      <c r="F127" s="216" t="inlineStr">
        <is>
          <t>Bijan</t>
        </is>
      </c>
      <c r="G127" s="216" t="inlineStr">
        <is>
          <t>opponent</t>
        </is>
      </c>
      <c r="H127" s="216" t="inlineStr">
        <is>
          <t>Afrasiyab imprisons Bijan</t>
        </is>
      </c>
      <c r="I127" s="216" t="inlineStr">
        <is>
          <t>directed</t>
        </is>
      </c>
      <c r="J127" s="216" t="inlineStr">
        <is>
          <t>Ferdowsi's Shāhnāmeh, Warner &amp; Warner translation witness</t>
        </is>
      </c>
      <c r="K127" s="216" t="inlineStr">
        <is>
          <t>high</t>
        </is>
      </c>
      <c r="L127" s="216" t="inlineStr">
        <is>
          <t>Limited to the poem’s stated relationship; no adaptation or later-tradition inference.</t>
        </is>
      </c>
      <c r="M127" s="217" t="inlineStr">
        <is>
          <t>https://archive.org/details/shahnama03firduoft</t>
        </is>
      </c>
      <c r="N127" s="216" t="inlineStr">
        <is>
          <t>Vol. III, ‘Kai Khusrau’; sections ‘Bizhan’ and ‘Manizha’: Afrasiyab imprisons Bijan [https://archive.org/details/shahnama03firduoft]</t>
        </is>
      </c>
    </row>
    <row r="128" ht="31" customHeight="1" s="99">
      <c r="A128" s="212" t="inlineStr">
        <is>
          <t>REL-SRC011-044</t>
        </is>
      </c>
      <c r="B128" s="212" t="inlineStr">
        <is>
          <t>SRC-011</t>
        </is>
      </c>
      <c r="C128" s="212" t="inlineStr">
        <is>
          <t>CHR-SRC011-034</t>
        </is>
      </c>
      <c r="D128" s="213" t="inlineStr">
        <is>
          <t>Lohrasp</t>
        </is>
      </c>
      <c r="E128" s="213" t="inlineStr">
        <is>
          <t>CHR-SRC011-035</t>
        </is>
      </c>
      <c r="F128" s="213" t="inlineStr">
        <is>
          <t>Goshtasp</t>
        </is>
      </c>
      <c r="G128" s="213" t="inlineStr">
        <is>
          <t>kin</t>
        </is>
      </c>
      <c r="H128" s="213" t="inlineStr">
        <is>
          <t>Lohrasp is Goshtasp’s father</t>
        </is>
      </c>
      <c r="I128" s="213" t="inlineStr">
        <is>
          <t>directed</t>
        </is>
      </c>
      <c r="J128" s="213" t="inlineStr">
        <is>
          <t>Ferdowsi's Shāhnāmeh, Warner &amp; Warner translation witness</t>
        </is>
      </c>
      <c r="K128" s="213" t="inlineStr">
        <is>
          <t>high</t>
        </is>
      </c>
      <c r="L128" s="213" t="inlineStr">
        <is>
          <t>Limited to the poem’s stated relationship; no adaptation or later-tradition inference.</t>
        </is>
      </c>
      <c r="M128" s="214" t="inlineStr">
        <is>
          <t>https://archive.org/details/shahnama04firduoft</t>
        </is>
      </c>
      <c r="N128" s="213" t="inlineStr">
        <is>
          <t>Vol. IV, pp. 158–316, ‘The Great War of Kai Khusrau with Afrasiyab’ and ‘Luhrasp’: Lohrasp is Goshtasp’s father [https://archive.org/details/shahnama04firduoft]</t>
        </is>
      </c>
    </row>
    <row r="129" ht="31" customHeight="1" s="99">
      <c r="A129" s="215" t="inlineStr">
        <is>
          <t>REL-SRC011-045</t>
        </is>
      </c>
      <c r="B129" s="215" t="inlineStr">
        <is>
          <t>SRC-011</t>
        </is>
      </c>
      <c r="C129" s="215" t="inlineStr">
        <is>
          <t>CHR-SRC011-035</t>
        </is>
      </c>
      <c r="D129" s="216" t="inlineStr">
        <is>
          <t>Goshtasp</t>
        </is>
      </c>
      <c r="E129" s="216" t="inlineStr">
        <is>
          <t>CHR-SRC011-037</t>
        </is>
      </c>
      <c r="F129" s="216" t="inlineStr">
        <is>
          <t>Zardusht (Zoroaster)</t>
        </is>
      </c>
      <c r="G129" s="216" t="inlineStr">
        <is>
          <t>patron</t>
        </is>
      </c>
      <c r="H129" s="216" t="inlineStr">
        <is>
          <t>Goshtasp accepts Zardusht’s evangel</t>
        </is>
      </c>
      <c r="I129" s="216" t="inlineStr">
        <is>
          <t>directed</t>
        </is>
      </c>
      <c r="J129" s="216" t="inlineStr">
        <is>
          <t>Ferdowsi's Shāhnāmeh, Warner &amp; Warner translation witness</t>
        </is>
      </c>
      <c r="K129" s="216" t="inlineStr">
        <is>
          <t>high</t>
        </is>
      </c>
      <c r="L129" s="216" t="inlineStr">
        <is>
          <t>Limited to the poem’s stated relationship; no adaptation or later-tradition inference.</t>
        </is>
      </c>
      <c r="M129" s="217" t="inlineStr">
        <is>
          <t>https://archive.org/details/shahnama05firduoft</t>
        </is>
      </c>
      <c r="N129" s="216" t="inlineStr">
        <is>
          <t>Vol. V, pp. 31–114, ‘The Coming of Zarduhsht and the War with Arjasp’: Goshtasp accepts Zardusht’s evangel [https://archive.org/details/shahnama05firduoft]</t>
        </is>
      </c>
    </row>
    <row r="130" ht="31" customHeight="1" s="99">
      <c r="A130" s="212" t="inlineStr">
        <is>
          <t>REL-SRC011-046</t>
        </is>
      </c>
      <c r="B130" s="212" t="inlineStr">
        <is>
          <t>SRC-011</t>
        </is>
      </c>
      <c r="C130" s="212" t="inlineStr">
        <is>
          <t>CHR-SRC011-035</t>
        </is>
      </c>
      <c r="D130" s="213" t="inlineStr">
        <is>
          <t>Goshtasp</t>
        </is>
      </c>
      <c r="E130" s="213" t="inlineStr">
        <is>
          <t>CHR-SRC011-040</t>
        </is>
      </c>
      <c r="F130" s="213" t="inlineStr">
        <is>
          <t>Esfandiyar</t>
        </is>
      </c>
      <c r="G130" s="213" t="inlineStr">
        <is>
          <t>kin</t>
        </is>
      </c>
      <c r="H130" s="213" t="inlineStr">
        <is>
          <t>Goshtasp is Esfandiyar’s father</t>
        </is>
      </c>
      <c r="I130" s="213" t="inlineStr">
        <is>
          <t>directed</t>
        </is>
      </c>
      <c r="J130" s="213" t="inlineStr">
        <is>
          <t>Ferdowsi's Shāhnāmeh, Warner &amp; Warner translation witness</t>
        </is>
      </c>
      <c r="K130" s="213" t="inlineStr">
        <is>
          <t>high</t>
        </is>
      </c>
      <c r="L130" s="213" t="inlineStr">
        <is>
          <t>Limited to the poem’s stated relationship; no adaptation or later-tradition inference.</t>
        </is>
      </c>
      <c r="M130" s="214" t="inlineStr">
        <is>
          <t>https://archive.org/details/shahnama05firduoft</t>
        </is>
      </c>
      <c r="N130" s="213" t="inlineStr">
        <is>
          <t>Vol. V, pp. 31–114, ‘The Coming of Zarduhsht and the War with Arjasp’: Goshtasp is Esfandiyar’s father [https://archive.org/details/shahnama05firduoft]</t>
        </is>
      </c>
    </row>
    <row r="131" ht="31" customHeight="1" s="99">
      <c r="A131" s="215" t="inlineStr">
        <is>
          <t>REL-SRC011-047</t>
        </is>
      </c>
      <c r="B131" s="215" t="inlineStr">
        <is>
          <t>SRC-011</t>
        </is>
      </c>
      <c r="C131" s="215" t="inlineStr">
        <is>
          <t>CHR-SRC011-036</t>
        </is>
      </c>
      <c r="D131" s="216" t="inlineStr">
        <is>
          <t>Katayun</t>
        </is>
      </c>
      <c r="E131" s="216" t="inlineStr">
        <is>
          <t>CHR-SRC011-040</t>
        </is>
      </c>
      <c r="F131" s="216" t="inlineStr">
        <is>
          <t>Esfandiyar</t>
        </is>
      </c>
      <c r="G131" s="216" t="inlineStr">
        <is>
          <t>kin</t>
        </is>
      </c>
      <c r="H131" s="216" t="inlineStr">
        <is>
          <t>Katayun is Esfandiyar’s mother</t>
        </is>
      </c>
      <c r="I131" s="216" t="inlineStr">
        <is>
          <t>directed</t>
        </is>
      </c>
      <c r="J131" s="216" t="inlineStr">
        <is>
          <t>Ferdowsi's Shāhnāmeh, Warner &amp; Warner translation witness</t>
        </is>
      </c>
      <c r="K131" s="216" t="inlineStr">
        <is>
          <t>high</t>
        </is>
      </c>
      <c r="L131" s="216" t="inlineStr">
        <is>
          <t>Limited to the poem’s stated relationship; no adaptation or later-tradition inference.</t>
        </is>
      </c>
      <c r="M131" s="217" t="inlineStr">
        <is>
          <t>https://archive.org/details/shahnama05firduoft</t>
        </is>
      </c>
      <c r="N131" s="216" t="inlineStr">
        <is>
          <t>Vol. V, pp. 167–256, ‘The Story of Asfandiyar’s Fight with Rustam’: Katayun is Esfandiyar’s mother [https://archive.org/details/shahnama05firduoft]</t>
        </is>
      </c>
    </row>
    <row r="132" ht="31" customHeight="1" s="99">
      <c r="A132" s="212" t="inlineStr">
        <is>
          <t>REL-SRC011-048</t>
        </is>
      </c>
      <c r="B132" s="212" t="inlineStr">
        <is>
          <t>SRC-011</t>
        </is>
      </c>
      <c r="C132" s="212" t="inlineStr">
        <is>
          <t>CHR-SRC011-038</t>
        </is>
      </c>
      <c r="D132" s="213" t="inlineStr">
        <is>
          <t>Arjasp</t>
        </is>
      </c>
      <c r="E132" s="213" t="inlineStr">
        <is>
          <t>CHR-SRC011-039</t>
        </is>
      </c>
      <c r="F132" s="213" t="inlineStr">
        <is>
          <t>Zarir</t>
        </is>
      </c>
      <c r="G132" s="213" t="inlineStr">
        <is>
          <t>opponent</t>
        </is>
      </c>
      <c r="H132" s="213" t="inlineStr">
        <is>
          <t>Arjasp’s war results in Zarir’s death</t>
        </is>
      </c>
      <c r="I132" s="213" t="inlineStr">
        <is>
          <t>directed</t>
        </is>
      </c>
      <c r="J132" s="213" t="inlineStr">
        <is>
          <t>Ferdowsi's Shāhnāmeh, Warner &amp; Warner translation witness</t>
        </is>
      </c>
      <c r="K132" s="213" t="inlineStr">
        <is>
          <t>high</t>
        </is>
      </c>
      <c r="L132" s="213" t="inlineStr">
        <is>
          <t>Limited to the poem’s stated relationship; no adaptation or later-tradition inference.</t>
        </is>
      </c>
      <c r="M132" s="214" t="inlineStr">
        <is>
          <t>https://archive.org/details/shahnama05firduoft</t>
        </is>
      </c>
      <c r="N132" s="213" t="inlineStr">
        <is>
          <t>Vol. V, pp. 31–114, ‘The Coming of Zarduhsht and the War with Arjasp’: Arjasp’s war results in Zarir’s death [https://archive.org/details/shahnama05firduoft]</t>
        </is>
      </c>
    </row>
    <row r="133" ht="31" customHeight="1" s="99">
      <c r="A133" s="215" t="inlineStr">
        <is>
          <t>REL-SRC011-049</t>
        </is>
      </c>
      <c r="B133" s="215" t="inlineStr">
        <is>
          <t>SRC-011</t>
        </is>
      </c>
      <c r="C133" s="215" t="inlineStr">
        <is>
          <t>CHR-SRC011-040</t>
        </is>
      </c>
      <c r="D133" s="216" t="inlineStr">
        <is>
          <t>Esfandiyar</t>
        </is>
      </c>
      <c r="E133" s="216" t="inlineStr">
        <is>
          <t>CHR-SRC011-038</t>
        </is>
      </c>
      <c r="F133" s="216" t="inlineStr">
        <is>
          <t>Arjasp</t>
        </is>
      </c>
      <c r="G133" s="216" t="inlineStr">
        <is>
          <t>opponent</t>
        </is>
      </c>
      <c r="H133" s="216" t="inlineStr">
        <is>
          <t>Esfandiyar defeats and kills Arjasp</t>
        </is>
      </c>
      <c r="I133" s="216" t="inlineStr">
        <is>
          <t>directed</t>
        </is>
      </c>
      <c r="J133" s="216" t="inlineStr">
        <is>
          <t>Ferdowsi's Shāhnāmeh, Warner &amp; Warner translation witness</t>
        </is>
      </c>
      <c r="K133" s="216" t="inlineStr">
        <is>
          <t>high</t>
        </is>
      </c>
      <c r="L133" s="216" t="inlineStr">
        <is>
          <t>Limited to the poem’s stated relationship; no adaptation or later-tradition inference.</t>
        </is>
      </c>
      <c r="M133" s="217" t="inlineStr">
        <is>
          <t>https://archive.org/details/shahnama05firduoft</t>
        </is>
      </c>
      <c r="N133" s="216" t="inlineStr">
        <is>
          <t>Vol. V, pp. 31–114, ‘The Coming of Zarduhsht and the War with Arjasp’: Esfandiyar defeats and kills Arjasp [https://archive.org/details/shahnama05firduoft]</t>
        </is>
      </c>
    </row>
    <row r="134" ht="31" customHeight="1" s="99">
      <c r="A134" s="212" t="inlineStr">
        <is>
          <t>REL-SRC011-050</t>
        </is>
      </c>
      <c r="B134" s="212" t="inlineStr">
        <is>
          <t>SRC-011</t>
        </is>
      </c>
      <c r="C134" s="212" t="inlineStr">
        <is>
          <t>CHR-SRC011-040</t>
        </is>
      </c>
      <c r="D134" s="213" t="inlineStr">
        <is>
          <t>Esfandiyar</t>
        </is>
      </c>
      <c r="E134" s="213" t="inlineStr">
        <is>
          <t>CHR-SRC011-041</t>
        </is>
      </c>
      <c r="F134" s="213" t="inlineStr">
        <is>
          <t>Bahman</t>
        </is>
      </c>
      <c r="G134" s="213" t="inlineStr">
        <is>
          <t>kin</t>
        </is>
      </c>
      <c r="H134" s="213" t="inlineStr">
        <is>
          <t>Esfandiyar is Bahman’s father</t>
        </is>
      </c>
      <c r="I134" s="213" t="inlineStr">
        <is>
          <t>directed</t>
        </is>
      </c>
      <c r="J134" s="213" t="inlineStr">
        <is>
          <t>Ferdowsi's Shāhnāmeh, Warner &amp; Warner translation witness</t>
        </is>
      </c>
      <c r="K134" s="213" t="inlineStr">
        <is>
          <t>high</t>
        </is>
      </c>
      <c r="L134" s="213" t="inlineStr">
        <is>
          <t>Limited to the poem’s stated relationship; no adaptation or later-tradition inference.</t>
        </is>
      </c>
      <c r="M134" s="214" t="inlineStr">
        <is>
          <t>https://archive.org/details/shahnama05firduoft</t>
        </is>
      </c>
      <c r="N134" s="213" t="inlineStr">
        <is>
          <t>Vol. V, pp. 263–292, ‘The Story of Rustam and Shaghad’ and ‘Bahman’: Esfandiyar is Bahman’s father [https://archive.org/details/shahnama05firduoft]</t>
        </is>
      </c>
    </row>
    <row r="135" ht="31" customHeight="1" s="99">
      <c r="A135" s="215" t="inlineStr">
        <is>
          <t>REL-SRC011-051</t>
        </is>
      </c>
      <c r="B135" s="215" t="inlineStr">
        <is>
          <t>SRC-011</t>
        </is>
      </c>
      <c r="C135" s="215" t="inlineStr">
        <is>
          <t>CHR-SRC011-035</t>
        </is>
      </c>
      <c r="D135" s="216" t="inlineStr">
        <is>
          <t>Goshtasp</t>
        </is>
      </c>
      <c r="E135" s="216" t="inlineStr">
        <is>
          <t>CHR-SRC011-040</t>
        </is>
      </c>
      <c r="F135" s="216" t="inlineStr">
        <is>
          <t>Esfandiyar</t>
        </is>
      </c>
      <c r="G135" s="216" t="inlineStr">
        <is>
          <t>ruler</t>
        </is>
      </c>
      <c r="H135" s="216" t="inlineStr">
        <is>
          <t>Goshtasp directs Esfandiyar’s missions and conflict with Rostam</t>
        </is>
      </c>
      <c r="I135" s="216" t="inlineStr">
        <is>
          <t>directed</t>
        </is>
      </c>
      <c r="J135" s="216" t="inlineStr">
        <is>
          <t>Ferdowsi's Shāhnāmeh, Warner &amp; Warner translation witness</t>
        </is>
      </c>
      <c r="K135" s="216" t="inlineStr">
        <is>
          <t>high</t>
        </is>
      </c>
      <c r="L135" s="216" t="inlineStr">
        <is>
          <t>Limited to the poem’s stated relationship; no adaptation or later-tradition inference.</t>
        </is>
      </c>
      <c r="M135" s="217" t="inlineStr">
        <is>
          <t>https://archive.org/details/shahnama05firduoft</t>
        </is>
      </c>
      <c r="N135" s="216" t="inlineStr">
        <is>
          <t>Vol. V, pp. 167–256, ‘The Story of Asfandiyar’s Fight with Rustam’: Goshtasp directs Esfandiyar’s missions and conflict with Rostam [https://archive.org/details/shahnama05firduoft]</t>
        </is>
      </c>
    </row>
    <row r="136" ht="31" customHeight="1" s="99">
      <c r="A136" s="212" t="inlineStr">
        <is>
          <t>REL-SRC011-052</t>
        </is>
      </c>
      <c r="B136" s="212" t="inlineStr">
        <is>
          <t>SRC-011</t>
        </is>
      </c>
      <c r="C136" s="212" t="inlineStr">
        <is>
          <t>CHR-SRC011-018</t>
        </is>
      </c>
      <c r="D136" s="213" t="inlineStr">
        <is>
          <t>Rostam</t>
        </is>
      </c>
      <c r="E136" s="213" t="inlineStr">
        <is>
          <t>CHR-SRC011-040</t>
        </is>
      </c>
      <c r="F136" s="213" t="inlineStr">
        <is>
          <t>Esfandiyar</t>
        </is>
      </c>
      <c r="G136" s="213" t="inlineStr">
        <is>
          <t>opponent</t>
        </is>
      </c>
      <c r="H136" s="213" t="inlineStr">
        <is>
          <t>Their conflict ends in Esfandiyar’s death</t>
        </is>
      </c>
      <c r="I136" s="213" t="inlineStr">
        <is>
          <t>undirected</t>
        </is>
      </c>
      <c r="J136" s="213" t="inlineStr">
        <is>
          <t>Ferdowsi's Shāhnāmeh, Warner &amp; Warner translation witness</t>
        </is>
      </c>
      <c r="K136" s="213" t="inlineStr">
        <is>
          <t>high</t>
        </is>
      </c>
      <c r="L136" s="213" t="inlineStr">
        <is>
          <t>Limited to the poem’s stated relationship; no adaptation or later-tradition inference.</t>
        </is>
      </c>
      <c r="M136" s="214" t="inlineStr">
        <is>
          <t>https://archive.org/details/shahnama05firduoft</t>
        </is>
      </c>
      <c r="N136" s="213" t="inlineStr">
        <is>
          <t>Vol. V, pp. 167–256, ‘The Story of Asfandiyar’s Fight with Rustam’: Their conflict ends in Esfandiyar’s death [https://archive.org/details/shahnama05firduoft]</t>
        </is>
      </c>
    </row>
    <row r="137" ht="31" customHeight="1" s="99">
      <c r="A137" s="215" t="inlineStr">
        <is>
          <t>REL-SRC011-053</t>
        </is>
      </c>
      <c r="B137" s="215" t="inlineStr">
        <is>
          <t>SRC-011</t>
        </is>
      </c>
      <c r="C137" s="215" t="inlineStr">
        <is>
          <t>CHR-SRC011-018</t>
        </is>
      </c>
      <c r="D137" s="216" t="inlineStr">
        <is>
          <t>Rostam</t>
        </is>
      </c>
      <c r="E137" s="216" t="inlineStr">
        <is>
          <t>CHR-SRC011-042</t>
        </is>
      </c>
      <c r="F137" s="216" t="inlineStr">
        <is>
          <t>Shaghad</t>
        </is>
      </c>
      <c r="G137" s="216" t="inlineStr">
        <is>
          <t>kin</t>
        </is>
      </c>
      <c r="H137" s="216" t="inlineStr">
        <is>
          <t>Shaghad is Rostam’s half-brother</t>
        </is>
      </c>
      <c r="I137" s="216" t="inlineStr">
        <is>
          <t>directed</t>
        </is>
      </c>
      <c r="J137" s="216" t="inlineStr">
        <is>
          <t>Ferdowsi's Shāhnāmeh, Warner &amp; Warner translation witness</t>
        </is>
      </c>
      <c r="K137" s="216" t="inlineStr">
        <is>
          <t>high</t>
        </is>
      </c>
      <c r="L137" s="216" t="inlineStr">
        <is>
          <t>Limited to the poem’s stated relationship; no adaptation or later-tradition inference.</t>
        </is>
      </c>
      <c r="M137" s="217" t="inlineStr">
        <is>
          <t>https://archive.org/details/shahnama05firduoft</t>
        </is>
      </c>
      <c r="N137" s="216" t="inlineStr">
        <is>
          <t>Vol. V, pp. 263–292, ‘The Story of Rustam and Shaghad’ and ‘Bahman’: Shaghad is Rostam’s half-brother [https://archive.org/details/shahnama05firduoft]</t>
        </is>
      </c>
    </row>
    <row r="138" ht="31" customHeight="1" s="99">
      <c r="A138" s="212" t="inlineStr">
        <is>
          <t>REL-SRC011-054</t>
        </is>
      </c>
      <c r="B138" s="212" t="inlineStr">
        <is>
          <t>SRC-011</t>
        </is>
      </c>
      <c r="C138" s="212" t="inlineStr">
        <is>
          <t>CHR-SRC011-042</t>
        </is>
      </c>
      <c r="D138" s="213" t="inlineStr">
        <is>
          <t>Shaghad</t>
        </is>
      </c>
      <c r="E138" s="213" t="inlineStr">
        <is>
          <t>CHR-SRC011-018</t>
        </is>
      </c>
      <c r="F138" s="213" t="inlineStr">
        <is>
          <t>Rostam</t>
        </is>
      </c>
      <c r="G138" s="213" t="inlineStr">
        <is>
          <t>opponent</t>
        </is>
      </c>
      <c r="H138" s="213" t="inlineStr">
        <is>
          <t>Shaghad’s conspiracy traps Rostam</t>
        </is>
      </c>
      <c r="I138" s="213" t="inlineStr">
        <is>
          <t>directed</t>
        </is>
      </c>
      <c r="J138" s="213" t="inlineStr">
        <is>
          <t>Ferdowsi's Shāhnāmeh, Warner &amp; Warner translation witness</t>
        </is>
      </c>
      <c r="K138" s="213" t="inlineStr">
        <is>
          <t>high</t>
        </is>
      </c>
      <c r="L138" s="213" t="inlineStr">
        <is>
          <t>Limited to the poem’s stated relationship; no adaptation or later-tradition inference.</t>
        </is>
      </c>
      <c r="M138" s="214" t="inlineStr">
        <is>
          <t>https://archive.org/details/shahnama05firduoft</t>
        </is>
      </c>
      <c r="N138" s="213" t="inlineStr">
        <is>
          <t>Vol. V, pp. 263–292, ‘The Story of Rustam and Shaghad’ and ‘Bahman’: Shaghad’s conspiracy traps Rostam [https://archive.org/details/shahnama05firduoft]</t>
        </is>
      </c>
    </row>
    <row r="139" ht="31" customHeight="1" s="99">
      <c r="A139" s="215" t="inlineStr">
        <is>
          <t>REL-SRC011-055</t>
        </is>
      </c>
      <c r="B139" s="215" t="inlineStr">
        <is>
          <t>SRC-011</t>
        </is>
      </c>
      <c r="C139" s="215" t="inlineStr">
        <is>
          <t>CHR-SRC011-041</t>
        </is>
      </c>
      <c r="D139" s="216" t="inlineStr">
        <is>
          <t>Bahman</t>
        </is>
      </c>
      <c r="E139" s="216" t="inlineStr">
        <is>
          <t>CHR-SRC011-015</t>
        </is>
      </c>
      <c r="F139" s="216" t="inlineStr">
        <is>
          <t>Zal</t>
        </is>
      </c>
      <c r="G139" s="216" t="inlineStr">
        <is>
          <t>opponent</t>
        </is>
      </c>
      <c r="H139" s="216" t="inlineStr">
        <is>
          <t>Bahman seeks revenge on Zal’s house after Esfandiyar’s death</t>
        </is>
      </c>
      <c r="I139" s="216" t="inlineStr">
        <is>
          <t>directed</t>
        </is>
      </c>
      <c r="J139" s="216" t="inlineStr">
        <is>
          <t>Ferdowsi's Shāhnāmeh, Warner &amp; Warner translation witness</t>
        </is>
      </c>
      <c r="K139" s="216" t="inlineStr">
        <is>
          <t>high</t>
        </is>
      </c>
      <c r="L139" s="216" t="inlineStr">
        <is>
          <t>Limited to the poem’s stated relationship; no adaptation or later-tradition inference.</t>
        </is>
      </c>
      <c r="M139" s="217" t="inlineStr">
        <is>
          <t>https://archive.org/details/shahnama05firduoft</t>
        </is>
      </c>
      <c r="N139" s="216" t="inlineStr">
        <is>
          <t>Vol. V, pp. 263–292, ‘The Story of Rustam and Shaghad’ and ‘Bahman’: Bahman seeks revenge on Zal’s house after Esfandiyar’s death [https://archive.org/details/shahnama05firduoft]</t>
        </is>
      </c>
    </row>
    <row r="140" ht="31" customHeight="1" s="99">
      <c r="A140" s="212" t="inlineStr">
        <is>
          <t>REL-SRC011-056</t>
        </is>
      </c>
      <c r="B140" s="212" t="inlineStr">
        <is>
          <t>SRC-011</t>
        </is>
      </c>
      <c r="C140" s="212" t="inlineStr">
        <is>
          <t>CHR-SRC011-041</t>
        </is>
      </c>
      <c r="D140" s="213" t="inlineStr">
        <is>
          <t>Bahman</t>
        </is>
      </c>
      <c r="E140" s="213" t="inlineStr">
        <is>
          <t>CHR-SRC011-043</t>
        </is>
      </c>
      <c r="F140" s="213" t="inlineStr">
        <is>
          <t>Humay</t>
        </is>
      </c>
      <c r="G140" s="213" t="inlineStr">
        <is>
          <t>kin</t>
        </is>
      </c>
      <c r="H140" s="213" t="inlineStr">
        <is>
          <t>Humay succeeds Bahman in the dynastic sequence</t>
        </is>
      </c>
      <c r="I140" s="213" t="inlineStr">
        <is>
          <t>directed</t>
        </is>
      </c>
      <c r="J140" s="213" t="inlineStr">
        <is>
          <t>Ferdowsi's Shāhnāmeh, Warner &amp; Warner translation witness</t>
        </is>
      </c>
      <c r="K140" s="213" t="inlineStr">
        <is>
          <t>high</t>
        </is>
      </c>
      <c r="L140" s="213" t="inlineStr">
        <is>
          <t>Limited to the poem’s stated relationship; no adaptation or later-tradition inference.</t>
        </is>
      </c>
      <c r="M140" s="214" t="inlineStr">
        <is>
          <t>https://archive.org/details/shahnama05firduoft</t>
        </is>
      </c>
      <c r="N140" s="213" t="inlineStr">
        <is>
          <t>Vol. V, pp. 263–292, ‘The Story of Rustam and Shaghad’ and ‘Bahman’: Humay succeeds Bahman in the dynastic sequence [https://archive.org/details/shahnama05firduoft]</t>
        </is>
      </c>
    </row>
    <row r="141" ht="31" customHeight="1" s="99">
      <c r="A141" s="215" t="inlineStr">
        <is>
          <t>REL-SRC011-057</t>
        </is>
      </c>
      <c r="B141" s="215" t="inlineStr">
        <is>
          <t>SRC-011</t>
        </is>
      </c>
      <c r="C141" s="215" t="inlineStr">
        <is>
          <t>CHR-SRC011-044</t>
        </is>
      </c>
      <c r="D141" s="216" t="inlineStr">
        <is>
          <t>Darab</t>
        </is>
      </c>
      <c r="E141" s="216" t="inlineStr">
        <is>
          <t>CHR-SRC011-045</t>
        </is>
      </c>
      <c r="F141" s="216" t="inlineStr">
        <is>
          <t>Dara</t>
        </is>
      </c>
      <c r="G141" s="216" t="inlineStr">
        <is>
          <t>kin</t>
        </is>
      </c>
      <c r="H141" s="216" t="inlineStr">
        <is>
          <t>Darab is Dara’s father</t>
        </is>
      </c>
      <c r="I141" s="216" t="inlineStr">
        <is>
          <t>directed</t>
        </is>
      </c>
      <c r="J141" s="216" t="inlineStr">
        <is>
          <t>Ferdowsi's Shāhnāmeh, Warner &amp; Warner translation witness</t>
        </is>
      </c>
      <c r="K141" s="216" t="inlineStr">
        <is>
          <t>high</t>
        </is>
      </c>
      <c r="L141" s="216" t="inlineStr">
        <is>
          <t>Limited to the poem’s stated relationship; no adaptation or later-tradition inference.</t>
        </is>
      </c>
      <c r="M141" s="217" t="inlineStr">
        <is>
          <t>https://archive.org/details/shahnama06firduoft</t>
        </is>
      </c>
      <c r="N141" s="216" t="inlineStr">
        <is>
          <t>Vol. VI, pp. 20–50, ‘Darab,’ ‘Dara,’ and ‘Sikandar’: Darab is Dara’s father [https://archive.org/details/shahnama06firduoft]</t>
        </is>
      </c>
    </row>
    <row r="142" ht="31" customHeight="1" s="99">
      <c r="A142" s="212" t="inlineStr">
        <is>
          <t>REL-SRC011-058</t>
        </is>
      </c>
      <c r="B142" s="212" t="inlineStr">
        <is>
          <t>SRC-011</t>
        </is>
      </c>
      <c r="C142" s="212" t="inlineStr">
        <is>
          <t>CHR-SRC011-045</t>
        </is>
      </c>
      <c r="D142" s="213" t="inlineStr">
        <is>
          <t>Dara</t>
        </is>
      </c>
      <c r="E142" s="213" t="inlineStr">
        <is>
          <t>CHR-SRC011-046</t>
        </is>
      </c>
      <c r="F142" s="213" t="inlineStr">
        <is>
          <t>Sikandar</t>
        </is>
      </c>
      <c r="G142" s="213" t="inlineStr">
        <is>
          <t>opponent</t>
        </is>
      </c>
      <c r="H142" s="213" t="inlineStr">
        <is>
          <t>Dara and Sikandar fight; Dara dies after defeat and betrayal</t>
        </is>
      </c>
      <c r="I142" s="213" t="inlineStr">
        <is>
          <t>undirected</t>
        </is>
      </c>
      <c r="J142" s="213" t="inlineStr">
        <is>
          <t>Ferdowsi's Shāhnāmeh, Warner &amp; Warner translation witness</t>
        </is>
      </c>
      <c r="K142" s="213" t="inlineStr">
        <is>
          <t>high</t>
        </is>
      </c>
      <c r="L142" s="213" t="inlineStr">
        <is>
          <t>Limited to the poem’s stated relationship; no adaptation or later-tradition inference.</t>
        </is>
      </c>
      <c r="M142" s="214" t="inlineStr">
        <is>
          <t>https://archive.org/details/shahnama06firduoft</t>
        </is>
      </c>
      <c r="N142" s="213" t="inlineStr">
        <is>
          <t>Vol. VI, pp. 20–50, ‘Darab,’ ‘Dara,’ and ‘Sikandar’: Dara and Sikandar fight; Dara dies after defeat and betrayal [https://archive.org/details/shahnama06firduoft]</t>
        </is>
      </c>
    </row>
    <row r="143" ht="31" customHeight="1" s="99">
      <c r="A143" s="215" t="inlineStr">
        <is>
          <t>REL-SRC011-059</t>
        </is>
      </c>
      <c r="B143" s="215" t="inlineStr">
        <is>
          <t>SRC-011</t>
        </is>
      </c>
      <c r="C143" s="215" t="inlineStr">
        <is>
          <t>CHR-SRC011-047</t>
        </is>
      </c>
      <c r="D143" s="216" t="inlineStr">
        <is>
          <t>Ardashir Papakan</t>
        </is>
      </c>
      <c r="E143" s="216" t="inlineStr">
        <is>
          <t>CHR-SRC011-048</t>
        </is>
      </c>
      <c r="F143" s="216" t="inlineStr">
        <is>
          <t>Shapur son of Ardashir</t>
        </is>
      </c>
      <c r="G143" s="216" t="inlineStr">
        <is>
          <t>kin</t>
        </is>
      </c>
      <c r="H143" s="216" t="inlineStr">
        <is>
          <t>Ardashir is Shapur’s father</t>
        </is>
      </c>
      <c r="I143" s="216" t="inlineStr">
        <is>
          <t>directed</t>
        </is>
      </c>
      <c r="J143" s="216" t="inlineStr">
        <is>
          <t>Ferdowsi's Shāhnāmeh, Warner &amp; Warner translation witness</t>
        </is>
      </c>
      <c r="K143" s="216" t="inlineStr">
        <is>
          <t>high</t>
        </is>
      </c>
      <c r="L143" s="216" t="inlineStr">
        <is>
          <t>Limited to the poem’s stated relationship; no adaptation or later-tradition inference.</t>
        </is>
      </c>
      <c r="M143" s="217" t="inlineStr">
        <is>
          <t>https://archive.org/details/shahnama06firduoft</t>
        </is>
      </c>
      <c r="N143" s="216" t="inlineStr">
        <is>
          <t>Vol. VI, pp. 216–286, ‘Ardshir Papakan’ and ‘Shapur, Son of Ardshir’: Ardashir is Shapur’s father [https://archive.org/details/shahnama06firduoft]</t>
        </is>
      </c>
    </row>
    <row r="144" ht="31" customHeight="1" s="99">
      <c r="A144" s="212" t="inlineStr">
        <is>
          <t>REL-SRC012-001</t>
        </is>
      </c>
      <c r="B144" s="212" t="inlineStr">
        <is>
          <t>SRC-012</t>
        </is>
      </c>
      <c r="C144" s="212" t="inlineStr">
        <is>
          <t>CHR-SRC012-006</t>
        </is>
      </c>
      <c r="D144" s="213" t="inlineStr">
        <is>
          <t>Aruru</t>
        </is>
      </c>
      <c r="E144" s="213" t="inlineStr">
        <is>
          <t>CHR-SRC012-002</t>
        </is>
      </c>
      <c r="F144" s="213" t="inlineStr">
        <is>
          <t>Enkidu</t>
        </is>
      </c>
      <c r="G144" s="213" t="inlineStr">
        <is>
          <t>created</t>
        </is>
      </c>
      <c r="H144" s="213" t="inlineStr">
        <is>
          <t>Aruru fashions Enkidu in response to the gods’ request.</t>
        </is>
      </c>
      <c r="I144" s="213" t="inlineStr">
        <is>
          <t>directed</t>
        </is>
      </c>
      <c r="J144" s="213" t="inlineStr">
        <is>
          <t>Standard Babylonian Epic of Gilgameš, Tablets I–XI, reconstructed in George 2003</t>
        </is>
      </c>
      <c r="K144" s="213" t="inlineStr">
        <is>
          <t>high</t>
        </is>
      </c>
      <c r="L144" s="213" t="inlineStr">
        <is>
          <t>Recorded only in the declared Standard Babylonian witness scope; no Old Babylonian or Sumerian supplementation.</t>
        </is>
      </c>
      <c r="M144" s="214" t="inlineStr">
        <is>
          <t>https://eprints.soas.ac.uk/1603/15/George%20Babylonian%20Gilgamesh%201.pdf#page=538</t>
        </is>
      </c>
      <c r="N144" s="213" t="inlineStr">
        <is>
          <t>George 2003, Vol. I, Tablet I, lines 1–110: Aruru fashions Enkidu in response to the gods’ request. [https://eprints.soas.ac.uk/1603/15/George%20Babylonian%20Gilgamesh%201.pdf#page=538]</t>
        </is>
      </c>
    </row>
    <row r="145" ht="31" customHeight="1" s="99">
      <c r="A145" s="215" t="inlineStr">
        <is>
          <t>REL-SRC012-002</t>
        </is>
      </c>
      <c r="B145" s="215" t="inlineStr">
        <is>
          <t>SRC-012</t>
        </is>
      </c>
      <c r="C145" s="215" t="inlineStr">
        <is>
          <t>CHR-SRC012-003</t>
        </is>
      </c>
      <c r="D145" s="216" t="inlineStr">
        <is>
          <t>Shamhat</t>
        </is>
      </c>
      <c r="E145" s="216" t="inlineStr">
        <is>
          <t>CHR-SRC012-002</t>
        </is>
      </c>
      <c r="F145" s="216" t="inlineStr">
        <is>
          <t>Enkidu</t>
        </is>
      </c>
      <c r="G145" s="216" t="inlineStr">
        <is>
          <t>transformed-by</t>
        </is>
      </c>
      <c r="H145" s="216" t="inlineStr">
        <is>
          <t>Shamhat’s encounter separates Enkidu from the animals and begins his social transformation.</t>
        </is>
      </c>
      <c r="I145" s="216" t="inlineStr">
        <is>
          <t>directed</t>
        </is>
      </c>
      <c r="J145" s="216" t="inlineStr">
        <is>
          <t>Standard Babylonian Epic of Gilgameš, Tablets I–XI, reconstructed in George 2003</t>
        </is>
      </c>
      <c r="K145" s="216" t="inlineStr">
        <is>
          <t>high</t>
        </is>
      </c>
      <c r="L145" s="216" t="inlineStr">
        <is>
          <t>Recorded only in the declared Standard Babylonian witness scope; no Old Babylonian or Sumerian supplementation.</t>
        </is>
      </c>
      <c r="M145" s="217" t="inlineStr">
        <is>
          <t>https://eprints.soas.ac.uk/1603/15/George%20Babylonian%20Gilgamesh%201.pdf#page=538</t>
        </is>
      </c>
      <c r="N145" s="216" t="inlineStr">
        <is>
          <t>George 2003, Vol. I, Tablet I, lines 1–110: Shamhat’s encounter separates Enkidu from the animals and begins his social transformation. [https://eprints.soas.ac.uk/1603/15/George%20Babylonian%20Gilgamesh%201.pdf#page=538]</t>
        </is>
      </c>
    </row>
    <row r="146" ht="31" customHeight="1" s="99">
      <c r="A146" s="212" t="inlineStr">
        <is>
          <t>REL-SRC012-003</t>
        </is>
      </c>
      <c r="B146" s="212" t="inlineStr">
        <is>
          <t>SRC-012</t>
        </is>
      </c>
      <c r="C146" s="212" t="inlineStr">
        <is>
          <t>CHR-SRC012-001</t>
        </is>
      </c>
      <c r="D146" s="213" t="inlineStr">
        <is>
          <t>Gilgamesh</t>
        </is>
      </c>
      <c r="E146" s="213" t="inlineStr">
        <is>
          <t>CHR-SRC012-002</t>
        </is>
      </c>
      <c r="F146" s="213" t="inlineStr">
        <is>
          <t>Enkidu</t>
        </is>
      </c>
      <c r="G146" s="213" t="inlineStr">
        <is>
          <t>opponent</t>
        </is>
      </c>
      <c r="H146" s="213" t="inlineStr">
        <is>
          <t>Gilgamesh and Enkidu wrestle when they first meet in Uruk.</t>
        </is>
      </c>
      <c r="I146" s="213" t="inlineStr">
        <is>
          <t>undirected</t>
        </is>
      </c>
      <c r="J146" s="213" t="inlineStr">
        <is>
          <t>Standard Babylonian Epic of Gilgameš, Tablets I–XI, reconstructed in George 2003</t>
        </is>
      </c>
      <c r="K146" s="213" t="inlineStr">
        <is>
          <t>high</t>
        </is>
      </c>
      <c r="L146" s="213" t="inlineStr">
        <is>
          <t>Recorded only in the declared Standard Babylonian witness scope; no Old Babylonian or Sumerian supplementation.</t>
        </is>
      </c>
      <c r="M146" s="214" t="inlineStr">
        <is>
          <t>https://eprints.soas.ac.uk/1603/15/George%20Babylonian%20Gilgamesh%201.pdf#page=552</t>
        </is>
      </c>
      <c r="N146" s="213" t="inlineStr">
        <is>
          <t>George 2003, Vol. I, Tablet II, lines 1–190: Gilgamesh and Enkidu wrestle when they first meet in Uruk. [https://eprints.soas.ac.uk/1603/15/George%20Babylonian%20Gilgamesh%201.pdf#page=552]</t>
        </is>
      </c>
    </row>
    <row r="147" ht="31" customHeight="1" s="99">
      <c r="A147" s="215" t="inlineStr">
        <is>
          <t>REL-SRC012-004</t>
        </is>
      </c>
      <c r="B147" s="215" t="inlineStr">
        <is>
          <t>SRC-012</t>
        </is>
      </c>
      <c r="C147" s="215" t="inlineStr">
        <is>
          <t>CHR-SRC012-001</t>
        </is>
      </c>
      <c r="D147" s="216" t="inlineStr">
        <is>
          <t>Gilgamesh</t>
        </is>
      </c>
      <c r="E147" s="216" t="inlineStr">
        <is>
          <t>CHR-SRC012-002</t>
        </is>
      </c>
      <c r="F147" s="216" t="inlineStr">
        <is>
          <t>Enkidu</t>
        </is>
      </c>
      <c r="G147" s="216" t="inlineStr">
        <is>
          <t>companion</t>
        </is>
      </c>
      <c r="H147" s="216" t="inlineStr">
        <is>
          <t>After their contest, Gilgamesh and Enkidu become inseparable companions.</t>
        </is>
      </c>
      <c r="I147" s="216" t="inlineStr">
        <is>
          <t>undirected</t>
        </is>
      </c>
      <c r="J147" s="216" t="inlineStr">
        <is>
          <t>Standard Babylonian Epic of Gilgameš, Tablets I–XI, reconstructed in George 2003</t>
        </is>
      </c>
      <c r="K147" s="216" t="inlineStr">
        <is>
          <t>high</t>
        </is>
      </c>
      <c r="L147" s="216" t="inlineStr">
        <is>
          <t>Recorded only in the declared Standard Babylonian witness scope; no Old Babylonian or Sumerian supplementation.</t>
        </is>
      </c>
      <c r="M147" s="217" t="inlineStr">
        <is>
          <t>https://eprints.soas.ac.uk/1603/15/George%20Babylonian%20Gilgamesh%201.pdf#page=552</t>
        </is>
      </c>
      <c r="N147" s="216" t="inlineStr">
        <is>
          <t>George 2003, Vol. I, Tablet II, lines 1–190: After their contest, Gilgamesh and Enkidu become inseparable companions. [https://eprints.soas.ac.uk/1603/15/George%20Babylonian%20Gilgamesh%201.pdf#page=552]</t>
        </is>
      </c>
    </row>
    <row r="148" ht="31" customHeight="1" s="99">
      <c r="A148" s="212" t="inlineStr">
        <is>
          <t>REL-SRC012-005</t>
        </is>
      </c>
      <c r="B148" s="212" t="inlineStr">
        <is>
          <t>SRC-012</t>
        </is>
      </c>
      <c r="C148" s="212" t="inlineStr">
        <is>
          <t>CHR-SRC012-004</t>
        </is>
      </c>
      <c r="D148" s="213" t="inlineStr">
        <is>
          <t>Ninsun</t>
        </is>
      </c>
      <c r="E148" s="213" t="inlineStr">
        <is>
          <t>CHR-SRC012-001</t>
        </is>
      </c>
      <c r="F148" s="213" t="inlineStr">
        <is>
          <t>Gilgamesh</t>
        </is>
      </c>
      <c r="G148" s="213" t="inlineStr">
        <is>
          <t>kin</t>
        </is>
      </c>
      <c r="H148" s="213" t="inlineStr">
        <is>
          <t>Ninsun is Gilgamesh’s mother.</t>
        </is>
      </c>
      <c r="I148" s="213" t="inlineStr">
        <is>
          <t>directed</t>
        </is>
      </c>
      <c r="J148" s="213" t="inlineStr">
        <is>
          <t>Standard Babylonian Epic of Gilgameš, Tablets I–XI, reconstructed in George 2003</t>
        </is>
      </c>
      <c r="K148" s="213" t="inlineStr">
        <is>
          <t>high</t>
        </is>
      </c>
      <c r="L148" s="213" t="inlineStr">
        <is>
          <t>Recorded only in the declared Standard Babylonian witness scope; no Old Babylonian or Sumerian supplementation.</t>
        </is>
      </c>
      <c r="M148" s="214" t="inlineStr">
        <is>
          <t>https://eprints.soas.ac.uk/1603/15/George%20Babylonian%20Gilgamesh%201.pdf#page=570</t>
        </is>
      </c>
      <c r="N148" s="213" t="inlineStr">
        <is>
          <t>George 2003, Vol. I, Tablet III, lines 1–190: Ninsun is Gilgamesh’s mother. [https://eprints.soas.ac.uk/1603/15/George%20Babylonian%20Gilgamesh%201.pdf#page=570]</t>
        </is>
      </c>
    </row>
    <row r="149" ht="31" customHeight="1" s="99">
      <c r="A149" s="215" t="inlineStr">
        <is>
          <t>REL-SRC012-006</t>
        </is>
      </c>
      <c r="B149" s="215" t="inlineStr">
        <is>
          <t>SRC-012</t>
        </is>
      </c>
      <c r="C149" s="215" t="inlineStr">
        <is>
          <t>CHR-SRC012-004</t>
        </is>
      </c>
      <c r="D149" s="216" t="inlineStr">
        <is>
          <t>Ninsun</t>
        </is>
      </c>
      <c r="E149" s="216" t="inlineStr">
        <is>
          <t>CHR-SRC012-002</t>
        </is>
      </c>
      <c r="F149" s="216" t="inlineStr">
        <is>
          <t>Enkidu</t>
        </is>
      </c>
      <c r="G149" s="216" t="inlineStr">
        <is>
          <t>kin</t>
        </is>
      </c>
      <c r="H149" s="216" t="inlineStr">
        <is>
          <t>Ninsun adopts Enkidu as Gilgamesh’s brother before the expedition.</t>
        </is>
      </c>
      <c r="I149" s="216" t="inlineStr">
        <is>
          <t>directed</t>
        </is>
      </c>
      <c r="J149" s="216" t="inlineStr">
        <is>
          <t>Standard Babylonian Epic of Gilgameš, Tablets I–XI, reconstructed in George 2003</t>
        </is>
      </c>
      <c r="K149" s="216" t="inlineStr">
        <is>
          <t>high</t>
        </is>
      </c>
      <c r="L149" s="216" t="inlineStr">
        <is>
          <t>Recorded only in the declared Standard Babylonian witness scope; no Old Babylonian or Sumerian supplementation.</t>
        </is>
      </c>
      <c r="M149" s="217" t="inlineStr">
        <is>
          <t>https://eprints.soas.ac.uk/1603/15/George%20Babylonian%20Gilgamesh%201.pdf#page=570</t>
        </is>
      </c>
      <c r="N149" s="216" t="inlineStr">
        <is>
          <t>George 2003, Vol. I, Tablet III, lines 1–190: Ninsun adopts Enkidu as Gilgamesh’s brother before the expedition. [https://eprints.soas.ac.uk/1603/15/George%20Babylonian%20Gilgamesh%201.pdf#page=570]</t>
        </is>
      </c>
    </row>
    <row r="150" ht="31" customHeight="1" s="99">
      <c r="A150" s="212" t="inlineStr">
        <is>
          <t>REL-SRC012-007</t>
        </is>
      </c>
      <c r="B150" s="212" t="inlineStr">
        <is>
          <t>SRC-012</t>
        </is>
      </c>
      <c r="C150" s="212" t="inlineStr">
        <is>
          <t>CHR-SRC012-004</t>
        </is>
      </c>
      <c r="D150" s="213" t="inlineStr">
        <is>
          <t>Ninsun</t>
        </is>
      </c>
      <c r="E150" s="213" t="inlineStr">
        <is>
          <t>CHR-SRC012-005</t>
        </is>
      </c>
      <c r="F150" s="213" t="inlineStr">
        <is>
          <t>Shamash</t>
        </is>
      </c>
      <c r="G150" s="213" t="inlineStr">
        <is>
          <t>patron</t>
        </is>
      </c>
      <c r="H150" s="213" t="inlineStr">
        <is>
          <t>Ninsun appeals to Shamash for protection of Gilgamesh and Enkidu.</t>
        </is>
      </c>
      <c r="I150" s="213" t="inlineStr">
        <is>
          <t>directed</t>
        </is>
      </c>
      <c r="J150" s="213" t="inlineStr">
        <is>
          <t>Standard Babylonian Epic of Gilgameš, Tablets I–XI, reconstructed in George 2003</t>
        </is>
      </c>
      <c r="K150" s="213" t="inlineStr">
        <is>
          <t>high</t>
        </is>
      </c>
      <c r="L150" s="213" t="inlineStr">
        <is>
          <t>Recorded only in the declared Standard Babylonian witness scope; no Old Babylonian or Sumerian supplementation.</t>
        </is>
      </c>
      <c r="M150" s="214" t="inlineStr">
        <is>
          <t>https://eprints.soas.ac.uk/1603/15/George%20Babylonian%20Gilgamesh%201.pdf#page=570</t>
        </is>
      </c>
      <c r="N150" s="213" t="inlineStr">
        <is>
          <t>George 2003, Vol. I, Tablet III, lines 1–190: Ninsun appeals to Shamash for protection of Gilgamesh and Enkidu. [https://eprints.soas.ac.uk/1603/15/George%20Babylonian%20Gilgamesh%201.pdf#page=570]</t>
        </is>
      </c>
    </row>
    <row r="151" ht="31" customHeight="1" s="99">
      <c r="A151" s="215" t="inlineStr">
        <is>
          <t>REL-SRC012-008</t>
        </is>
      </c>
      <c r="B151" s="215" t="inlineStr">
        <is>
          <t>SRC-012</t>
        </is>
      </c>
      <c r="C151" s="215" t="inlineStr">
        <is>
          <t>CHR-SRC012-005</t>
        </is>
      </c>
      <c r="D151" s="216" t="inlineStr">
        <is>
          <t>Shamash</t>
        </is>
      </c>
      <c r="E151" s="216" t="inlineStr">
        <is>
          <t>CHR-SRC012-001</t>
        </is>
      </c>
      <c r="F151" s="216" t="inlineStr">
        <is>
          <t>Gilgamesh</t>
        </is>
      </c>
      <c r="G151" s="216" t="inlineStr">
        <is>
          <t>patron</t>
        </is>
      </c>
      <c r="H151" s="216" t="inlineStr">
        <is>
          <t>Shamash supports Gilgamesh in the Cedar Forest conflict.</t>
        </is>
      </c>
      <c r="I151" s="216" t="inlineStr">
        <is>
          <t>directed</t>
        </is>
      </c>
      <c r="J151" s="216" t="inlineStr">
        <is>
          <t>Standard Babylonian Epic of Gilgameš, Tablets I–XI, reconstructed in George 2003</t>
        </is>
      </c>
      <c r="K151" s="216" t="inlineStr">
        <is>
          <t>high</t>
        </is>
      </c>
      <c r="L151" s="216" t="inlineStr">
        <is>
          <t>Recorded only in the declared Standard Babylonian witness scope; no Old Babylonian or Sumerian supplementation.</t>
        </is>
      </c>
      <c r="M151" s="217" t="inlineStr">
        <is>
          <t>https://eprints.soas.ac.uk/1603/15/George%20Babylonian%20Gilgamesh%201.pdf#page=599</t>
        </is>
      </c>
      <c r="N151" s="216" t="inlineStr">
        <is>
          <t>George 2003, Vol. I, Tablet V, lines 1–300: Shamash supports Gilgamesh in the Cedar Forest conflict. [https://eprints.soas.ac.uk/1603/15/George%20Babylonian%20Gilgamesh%201.pdf#page=599]</t>
        </is>
      </c>
    </row>
    <row r="152" ht="31" customHeight="1" s="99">
      <c r="A152" s="212" t="inlineStr">
        <is>
          <t>REL-SRC012-009</t>
        </is>
      </c>
      <c r="B152" s="212" t="inlineStr">
        <is>
          <t>SRC-012</t>
        </is>
      </c>
      <c r="C152" s="212" t="inlineStr">
        <is>
          <t>CHR-SRC012-005</t>
        </is>
      </c>
      <c r="D152" s="213" t="inlineStr">
        <is>
          <t>Shamash</t>
        </is>
      </c>
      <c r="E152" s="213" t="inlineStr">
        <is>
          <t>CHR-SRC012-002</t>
        </is>
      </c>
      <c r="F152" s="213" t="inlineStr">
        <is>
          <t>Enkidu</t>
        </is>
      </c>
      <c r="G152" s="213" t="inlineStr">
        <is>
          <t>patron</t>
        </is>
      </c>
      <c r="H152" s="213" t="inlineStr">
        <is>
          <t>Shamash supports Enkidu in the Cedar Forest conflict and speaks to him after the gods’ judgment.</t>
        </is>
      </c>
      <c r="I152" s="213" t="inlineStr">
        <is>
          <t>directed</t>
        </is>
      </c>
      <c r="J152" s="213" t="inlineStr">
        <is>
          <t>Standard Babylonian Epic of Gilgameš, Tablets I–XI, reconstructed in George 2003</t>
        </is>
      </c>
      <c r="K152" s="213" t="inlineStr">
        <is>
          <t>high</t>
        </is>
      </c>
      <c r="L152" s="213" t="inlineStr">
        <is>
          <t>Recorded only in the declared Standard Babylonian witness scope; no Old Babylonian or Sumerian supplementation.</t>
        </is>
      </c>
      <c r="M152" s="214" t="inlineStr">
        <is>
          <t>https://eprints.soas.ac.uk/1603/15/George%20Babylonian%20Gilgamesh%201.pdf#page=599</t>
        </is>
      </c>
      <c r="N152" s="213" t="inlineStr">
        <is>
          <t>George 2003, Vol. I, Tablet V, lines 1–300: Shamash supports Enkidu in the Cedar Forest conflict and speaks to him after the gods’ judgment. [https://eprints.soas.ac.uk/1603/15/George%20Babylonian%20Gilgamesh%201.pdf#page=599]</t>
        </is>
      </c>
    </row>
    <row r="153" ht="31" customHeight="1" s="99">
      <c r="A153" s="215" t="inlineStr">
        <is>
          <t>REL-SRC012-010</t>
        </is>
      </c>
      <c r="B153" s="215" t="inlineStr">
        <is>
          <t>SRC-012</t>
        </is>
      </c>
      <c r="C153" s="215" t="inlineStr">
        <is>
          <t>CHR-SRC012-001</t>
        </is>
      </c>
      <c r="D153" s="216" t="inlineStr">
        <is>
          <t>Gilgamesh</t>
        </is>
      </c>
      <c r="E153" s="216" t="inlineStr">
        <is>
          <t>CHR-SRC012-007</t>
        </is>
      </c>
      <c r="F153" s="216" t="inlineStr">
        <is>
          <t>Humbaba</t>
        </is>
      </c>
      <c r="G153" s="216" t="inlineStr">
        <is>
          <t>opponent</t>
        </is>
      </c>
      <c r="H153" s="216" t="inlineStr">
        <is>
          <t>Gilgamesh fights and kills Humbaba in the Cedar Forest.</t>
        </is>
      </c>
      <c r="I153" s="216" t="inlineStr">
        <is>
          <t>directed</t>
        </is>
      </c>
      <c r="J153" s="216" t="inlineStr">
        <is>
          <t>Standard Babylonian Epic of Gilgameš, Tablets I–XI, reconstructed in George 2003</t>
        </is>
      </c>
      <c r="K153" s="216" t="inlineStr">
        <is>
          <t>high</t>
        </is>
      </c>
      <c r="L153" s="216" t="inlineStr">
        <is>
          <t>Recorded only in the declared Standard Babylonian witness scope; no Old Babylonian or Sumerian supplementation.</t>
        </is>
      </c>
      <c r="M153" s="217" t="inlineStr">
        <is>
          <t>https://eprints.soas.ac.uk/1603/15/George%20Babylonian%20Gilgamesh%201.pdf#page=599</t>
        </is>
      </c>
      <c r="N153" s="216" t="inlineStr">
        <is>
          <t>George 2003, Vol. I, Tablet V, lines 1–300: Gilgamesh fights and kills Humbaba in the Cedar Forest. [https://eprints.soas.ac.uk/1603/15/George%20Babylonian%20Gilgamesh%201.pdf#page=599]</t>
        </is>
      </c>
    </row>
    <row r="154" ht="31" customHeight="1" s="99">
      <c r="A154" s="212" t="inlineStr">
        <is>
          <t>REL-SRC012-011</t>
        </is>
      </c>
      <c r="B154" s="212" t="inlineStr">
        <is>
          <t>SRC-012</t>
        </is>
      </c>
      <c r="C154" s="212" t="inlineStr">
        <is>
          <t>CHR-SRC012-002</t>
        </is>
      </c>
      <c r="D154" s="213" t="inlineStr">
        <is>
          <t>Enkidu</t>
        </is>
      </c>
      <c r="E154" s="213" t="inlineStr">
        <is>
          <t>CHR-SRC012-007</t>
        </is>
      </c>
      <c r="F154" s="213" t="inlineStr">
        <is>
          <t>Humbaba</t>
        </is>
      </c>
      <c r="G154" s="213" t="inlineStr">
        <is>
          <t>opponent</t>
        </is>
      </c>
      <c r="H154" s="213" t="inlineStr">
        <is>
          <t>Enkidu joins the fight and urges the killing of Humbaba.</t>
        </is>
      </c>
      <c r="I154" s="213" t="inlineStr">
        <is>
          <t>directed</t>
        </is>
      </c>
      <c r="J154" s="213" t="inlineStr">
        <is>
          <t>Standard Babylonian Epic of Gilgameš, Tablets I–XI, reconstructed in George 2003</t>
        </is>
      </c>
      <c r="K154" s="213" t="inlineStr">
        <is>
          <t>high</t>
        </is>
      </c>
      <c r="L154" s="213" t="inlineStr">
        <is>
          <t>Recorded only in the declared Standard Babylonian witness scope; no Old Babylonian or Sumerian supplementation.</t>
        </is>
      </c>
      <c r="M154" s="214" t="inlineStr">
        <is>
          <t>https://eprints.soas.ac.uk/1603/15/George%20Babylonian%20Gilgamesh%201.pdf#page=599</t>
        </is>
      </c>
      <c r="N154" s="213" t="inlineStr">
        <is>
          <t>George 2003, Vol. I, Tablet V, lines 1–300: Enkidu joins the fight and urges the killing of Humbaba. [https://eprints.soas.ac.uk/1603/15/George%20Babylonian%20Gilgamesh%201.pdf#page=599]</t>
        </is>
      </c>
    </row>
    <row r="155" ht="31" customHeight="1" s="99">
      <c r="A155" s="215" t="inlineStr">
        <is>
          <t>REL-SRC012-012</t>
        </is>
      </c>
      <c r="B155" s="215" t="inlineStr">
        <is>
          <t>SRC-012</t>
        </is>
      </c>
      <c r="C155" s="215" t="inlineStr">
        <is>
          <t>CHR-SRC012-008</t>
        </is>
      </c>
      <c r="D155" s="216" t="inlineStr">
        <is>
          <t>Ishtar</t>
        </is>
      </c>
      <c r="E155" s="216" t="inlineStr">
        <is>
          <t>CHR-SRC012-001</t>
        </is>
      </c>
      <c r="F155" s="216" t="inlineStr">
        <is>
          <t>Gilgamesh</t>
        </is>
      </c>
      <c r="G155" s="216" t="inlineStr">
        <is>
          <t>lover</t>
        </is>
      </c>
      <c r="H155" s="216" t="inlineStr">
        <is>
          <t>Ishtar proposes a union to Gilgamesh; he refuses her.</t>
        </is>
      </c>
      <c r="I155" s="216" t="inlineStr">
        <is>
          <t>directed</t>
        </is>
      </c>
      <c r="J155" s="216" t="inlineStr">
        <is>
          <t>Standard Babylonian Epic of Gilgameš, Tablets I–XI, reconstructed in George 2003</t>
        </is>
      </c>
      <c r="K155" s="216" t="inlineStr">
        <is>
          <t>high</t>
        </is>
      </c>
      <c r="L155" s="216" t="inlineStr">
        <is>
          <t>Recorded only in the declared Standard Babylonian witness scope; no Old Babylonian or Sumerian supplementation.</t>
        </is>
      </c>
      <c r="M155" s="217" t="inlineStr">
        <is>
          <t>https://eprints.soas.ac.uk/1603/15/George%20Babylonian%20Gilgamesh%201.pdf#page=620</t>
        </is>
      </c>
      <c r="N155" s="216" t="inlineStr">
        <is>
          <t>George 2003, Vol. I, Tablet VI, lines 1–190: Ishtar proposes a union to Gilgamesh; he refuses her. [https://eprints.soas.ac.uk/1603/15/George%20Babylonian%20Gilgamesh%201.pdf#page=620]</t>
        </is>
      </c>
    </row>
    <row r="156" ht="31" customHeight="1" s="99">
      <c r="A156" s="212" t="inlineStr">
        <is>
          <t>REL-SRC012-013</t>
        </is>
      </c>
      <c r="B156" s="212" t="inlineStr">
        <is>
          <t>SRC-012</t>
        </is>
      </c>
      <c r="C156" s="212" t="inlineStr">
        <is>
          <t>CHR-SRC012-009</t>
        </is>
      </c>
      <c r="D156" s="213" t="inlineStr">
        <is>
          <t>Anu</t>
        </is>
      </c>
      <c r="E156" s="213" t="inlineStr">
        <is>
          <t>CHR-SRC012-008</t>
        </is>
      </c>
      <c r="F156" s="213" t="inlineStr">
        <is>
          <t>Ishtar</t>
        </is>
      </c>
      <c r="G156" s="213" t="inlineStr">
        <is>
          <t>kin</t>
        </is>
      </c>
      <c r="H156" s="213" t="inlineStr">
        <is>
          <t>Anu is Ishtar’s father in the Tablet VI scene.</t>
        </is>
      </c>
      <c r="I156" s="213" t="inlineStr">
        <is>
          <t>directed</t>
        </is>
      </c>
      <c r="J156" s="213" t="inlineStr">
        <is>
          <t>Standard Babylonian Epic of Gilgameš, Tablets I–XI, reconstructed in George 2003</t>
        </is>
      </c>
      <c r="K156" s="213" t="inlineStr">
        <is>
          <t>high</t>
        </is>
      </c>
      <c r="L156" s="213" t="inlineStr">
        <is>
          <t>Recorded only in the declared Standard Babylonian witness scope; no Old Babylonian or Sumerian supplementation.</t>
        </is>
      </c>
      <c r="M156" s="214" t="inlineStr">
        <is>
          <t>https://eprints.soas.ac.uk/1603/15/George%20Babylonian%20Gilgamesh%201.pdf#page=620</t>
        </is>
      </c>
      <c r="N156" s="213" t="inlineStr">
        <is>
          <t>George 2003, Vol. I, Tablet VI, lines 1–190: Anu is Ishtar’s father in the Tablet VI scene. [https://eprints.soas.ac.uk/1603/15/George%20Babylonian%20Gilgamesh%201.pdf#page=620]</t>
        </is>
      </c>
    </row>
    <row r="157" ht="31" customHeight="1" s="99">
      <c r="A157" s="215" t="inlineStr">
        <is>
          <t>REL-SRC012-014</t>
        </is>
      </c>
      <c r="B157" s="215" t="inlineStr">
        <is>
          <t>SRC-012</t>
        </is>
      </c>
      <c r="C157" s="215" t="inlineStr">
        <is>
          <t>CHR-SRC012-009</t>
        </is>
      </c>
      <c r="D157" s="216" t="inlineStr">
        <is>
          <t>Anu</t>
        </is>
      </c>
      <c r="E157" s="216" t="inlineStr">
        <is>
          <t>CHR-SRC012-010</t>
        </is>
      </c>
      <c r="F157" s="216" t="inlineStr">
        <is>
          <t>Bull of Heaven</t>
        </is>
      </c>
      <c r="G157" s="216" t="inlineStr">
        <is>
          <t>patron</t>
        </is>
      </c>
      <c r="H157" s="216" t="inlineStr">
        <is>
          <t>Anu gives Ishtar the Bull of Heaven after her demand.</t>
        </is>
      </c>
      <c r="I157" s="216" t="inlineStr">
        <is>
          <t>directed</t>
        </is>
      </c>
      <c r="J157" s="216" t="inlineStr">
        <is>
          <t>Standard Babylonian Epic of Gilgameš, Tablets I–XI, reconstructed in George 2003</t>
        </is>
      </c>
      <c r="K157" s="216" t="inlineStr">
        <is>
          <t>high</t>
        </is>
      </c>
      <c r="L157" s="216" t="inlineStr">
        <is>
          <t>Recorded only in the declared Standard Babylonian witness scope; no Old Babylonian or Sumerian supplementation.</t>
        </is>
      </c>
      <c r="M157" s="217" t="inlineStr">
        <is>
          <t>https://eprints.soas.ac.uk/1603/15/George%20Babylonian%20Gilgamesh%201.pdf#page=620</t>
        </is>
      </c>
      <c r="N157" s="216" t="inlineStr">
        <is>
          <t>George 2003, Vol. I, Tablet VI, lines 1–190: Anu gives Ishtar the Bull of Heaven after her demand. [https://eprints.soas.ac.uk/1603/15/George%20Babylonian%20Gilgamesh%201.pdf#page=620]</t>
        </is>
      </c>
    </row>
    <row r="158" ht="31" customHeight="1" s="99">
      <c r="A158" s="212" t="inlineStr">
        <is>
          <t>REL-SRC012-015</t>
        </is>
      </c>
      <c r="B158" s="212" t="inlineStr">
        <is>
          <t>SRC-012</t>
        </is>
      </c>
      <c r="C158" s="212" t="inlineStr">
        <is>
          <t>CHR-SRC012-008</t>
        </is>
      </c>
      <c r="D158" s="213" t="inlineStr">
        <is>
          <t>Ishtar</t>
        </is>
      </c>
      <c r="E158" s="213" t="inlineStr">
        <is>
          <t>CHR-SRC012-010</t>
        </is>
      </c>
      <c r="F158" s="213" t="inlineStr">
        <is>
          <t>Bull of Heaven</t>
        </is>
      </c>
      <c r="G158" s="213" t="inlineStr">
        <is>
          <t>patron</t>
        </is>
      </c>
      <c r="H158" s="213" t="inlineStr">
        <is>
          <t>Ishtar releases the Bull of Heaven against Uruk.</t>
        </is>
      </c>
      <c r="I158" s="213" t="inlineStr">
        <is>
          <t>directed</t>
        </is>
      </c>
      <c r="J158" s="213" t="inlineStr">
        <is>
          <t>Standard Babylonian Epic of Gilgameš, Tablets I–XI, reconstructed in George 2003</t>
        </is>
      </c>
      <c r="K158" s="213" t="inlineStr">
        <is>
          <t>high</t>
        </is>
      </c>
      <c r="L158" s="213" t="inlineStr">
        <is>
          <t>Recorded only in the declared Standard Babylonian witness scope; no Old Babylonian or Sumerian supplementation.</t>
        </is>
      </c>
      <c r="M158" s="214" t="inlineStr">
        <is>
          <t>https://eprints.soas.ac.uk/1603/15/George%20Babylonian%20Gilgamesh%201.pdf#page=620</t>
        </is>
      </c>
      <c r="N158" s="213" t="inlineStr">
        <is>
          <t>George 2003, Vol. I, Tablet VI, lines 1–190: Ishtar releases the Bull of Heaven against Uruk. [https://eprints.soas.ac.uk/1603/15/George%20Babylonian%20Gilgamesh%201.pdf#page=620]</t>
        </is>
      </c>
    </row>
    <row r="159" ht="31" customHeight="1" s="99">
      <c r="A159" s="215" t="inlineStr">
        <is>
          <t>REL-SRC012-016</t>
        </is>
      </c>
      <c r="B159" s="215" t="inlineStr">
        <is>
          <t>SRC-012</t>
        </is>
      </c>
      <c r="C159" s="215" t="inlineStr">
        <is>
          <t>CHR-SRC012-010</t>
        </is>
      </c>
      <c r="D159" s="216" t="inlineStr">
        <is>
          <t>Bull of Heaven</t>
        </is>
      </c>
      <c r="E159" s="216" t="inlineStr">
        <is>
          <t>CHR-SRC012-001</t>
        </is>
      </c>
      <c r="F159" s="216" t="inlineStr">
        <is>
          <t>Gilgamesh</t>
        </is>
      </c>
      <c r="G159" s="216" t="inlineStr">
        <is>
          <t>opponent</t>
        </is>
      </c>
      <c r="H159" s="216" t="inlineStr">
        <is>
          <t>The Bull of Heaven attacks Uruk and confronts Gilgamesh.</t>
        </is>
      </c>
      <c r="I159" s="216" t="inlineStr">
        <is>
          <t>directed</t>
        </is>
      </c>
      <c r="J159" s="216" t="inlineStr">
        <is>
          <t>Standard Babylonian Epic of Gilgameš, Tablets I–XI, reconstructed in George 2003</t>
        </is>
      </c>
      <c r="K159" s="216" t="inlineStr">
        <is>
          <t>high</t>
        </is>
      </c>
      <c r="L159" s="216" t="inlineStr">
        <is>
          <t>Recorded only in the declared Standard Babylonian witness scope; no Old Babylonian or Sumerian supplementation.</t>
        </is>
      </c>
      <c r="M159" s="217" t="inlineStr">
        <is>
          <t>https://eprints.soas.ac.uk/1603/15/George%20Babylonian%20Gilgamesh%201.pdf#page=620</t>
        </is>
      </c>
      <c r="N159" s="216" t="inlineStr">
        <is>
          <t>George 2003, Vol. I, Tablet VI, lines 1–190: The Bull of Heaven attacks Uruk and confronts Gilgamesh. [https://eprints.soas.ac.uk/1603/15/George%20Babylonian%20Gilgamesh%201.pdf#page=620]</t>
        </is>
      </c>
    </row>
    <row r="160" ht="31" customHeight="1" s="99">
      <c r="A160" s="212" t="inlineStr">
        <is>
          <t>REL-SRC012-017</t>
        </is>
      </c>
      <c r="B160" s="212" t="inlineStr">
        <is>
          <t>SRC-012</t>
        </is>
      </c>
      <c r="C160" s="212" t="inlineStr">
        <is>
          <t>CHR-SRC012-010</t>
        </is>
      </c>
      <c r="D160" s="213" t="inlineStr">
        <is>
          <t>Bull of Heaven</t>
        </is>
      </c>
      <c r="E160" s="213" t="inlineStr">
        <is>
          <t>CHR-SRC012-002</t>
        </is>
      </c>
      <c r="F160" s="213" t="inlineStr">
        <is>
          <t>Enkidu</t>
        </is>
      </c>
      <c r="G160" s="213" t="inlineStr">
        <is>
          <t>opponent</t>
        </is>
      </c>
      <c r="H160" s="213" t="inlineStr">
        <is>
          <t>Enkidu assists in killing the Bull of Heaven.</t>
        </is>
      </c>
      <c r="I160" s="213" t="inlineStr">
        <is>
          <t>directed</t>
        </is>
      </c>
      <c r="J160" s="213" t="inlineStr">
        <is>
          <t>Standard Babylonian Epic of Gilgameš, Tablets I–XI, reconstructed in George 2003</t>
        </is>
      </c>
      <c r="K160" s="213" t="inlineStr">
        <is>
          <t>high</t>
        </is>
      </c>
      <c r="L160" s="213" t="inlineStr">
        <is>
          <t>Recorded only in the declared Standard Babylonian witness scope; no Old Babylonian or Sumerian supplementation.</t>
        </is>
      </c>
      <c r="M160" s="214" t="inlineStr">
        <is>
          <t>https://eprints.soas.ac.uk/1603/15/George%20Babylonian%20Gilgamesh%201.pdf#page=620</t>
        </is>
      </c>
      <c r="N160" s="213" t="inlineStr">
        <is>
          <t>George 2003, Vol. I, Tablet VI, lines 1–190: Enkidu assists in killing the Bull of Heaven. [https://eprints.soas.ac.uk/1603/15/George%20Babylonian%20Gilgamesh%201.pdf#page=620]</t>
        </is>
      </c>
    </row>
    <row r="161" ht="31" customHeight="1" s="99">
      <c r="A161" s="215" t="inlineStr">
        <is>
          <t>REL-SRC012-018</t>
        </is>
      </c>
      <c r="B161" s="215" t="inlineStr">
        <is>
          <t>SRC-012</t>
        </is>
      </c>
      <c r="C161" s="215" t="inlineStr">
        <is>
          <t>CHR-SRC012-015</t>
        </is>
      </c>
      <c r="D161" s="216" t="inlineStr">
        <is>
          <t>Enlil</t>
        </is>
      </c>
      <c r="E161" s="216" t="inlineStr">
        <is>
          <t>CHR-SRC012-002</t>
        </is>
      </c>
      <c r="F161" s="216" t="inlineStr">
        <is>
          <t>Enkidu</t>
        </is>
      </c>
      <c r="G161" s="216" t="inlineStr">
        <is>
          <t>opponent</t>
        </is>
      </c>
      <c r="H161" s="216" t="inlineStr">
        <is>
          <t>The divine decision after the Bull’s death decrees Enkidu’s death; Enlil is named among the deciding gods.</t>
        </is>
      </c>
      <c r="I161" s="216" t="inlineStr">
        <is>
          <t>directed</t>
        </is>
      </c>
      <c r="J161" s="216" t="inlineStr">
        <is>
          <t>Standard Babylonian Epic of Gilgameš, Tablets I–XI, reconstructed in George 2003</t>
        </is>
      </c>
      <c r="K161" s="216" t="inlineStr">
        <is>
          <t>high</t>
        </is>
      </c>
      <c r="L161" s="216" t="inlineStr">
        <is>
          <t>Recorded only in the declared Standard Babylonian witness scope; no Old Babylonian or Sumerian supplementation.</t>
        </is>
      </c>
      <c r="M161" s="217" t="inlineStr">
        <is>
          <t>https://eprints.soas.ac.uk/1603/15/George%20Babylonian%20Gilgamesh%201.pdf#page=632</t>
        </is>
      </c>
      <c r="N161" s="216" t="inlineStr">
        <is>
          <t>George 2003, Vol. I, Tablet VII, lines 1–250: The divine decision after the Bull’s death decrees Enkidu’s death; Enlil is named among the deciding gods. [https://eprints.soas.ac.uk/1603/15/George%20Babylonian%20Gilgamesh%201.pdf#page=632]</t>
        </is>
      </c>
    </row>
    <row r="162" ht="31" customHeight="1" s="99">
      <c r="A162" s="212" t="inlineStr">
        <is>
          <t>REL-SRC012-019</t>
        </is>
      </c>
      <c r="B162" s="212" t="inlineStr">
        <is>
          <t>SRC-012</t>
        </is>
      </c>
      <c r="C162" s="212" t="inlineStr">
        <is>
          <t>CHR-SRC012-001</t>
        </is>
      </c>
      <c r="D162" s="213" t="inlineStr">
        <is>
          <t>Gilgamesh</t>
        </is>
      </c>
      <c r="E162" s="213" t="inlineStr">
        <is>
          <t>CHR-SRC012-011</t>
        </is>
      </c>
      <c r="F162" s="213" t="inlineStr">
        <is>
          <t>Utnapishtim</t>
        </is>
      </c>
      <c r="G162" s="213" t="inlineStr">
        <is>
          <t>student</t>
        </is>
      </c>
      <c r="H162" s="213" t="inlineStr">
        <is>
          <t>Gilgamesh seeks Utnapishtim’s account and instruction about the exceptional life he possesses.</t>
        </is>
      </c>
      <c r="I162" s="213" t="inlineStr">
        <is>
          <t>directed</t>
        </is>
      </c>
      <c r="J162" s="213" t="inlineStr">
        <is>
          <t>Standard Babylonian Epic of Gilgameš, Tablets I–XI, reconstructed in George 2003</t>
        </is>
      </c>
      <c r="K162" s="213" t="inlineStr">
        <is>
          <t>high</t>
        </is>
      </c>
      <c r="L162" s="213" t="inlineStr">
        <is>
          <t>Recorded only in the declared Standard Babylonian witness scope; no Old Babylonian or Sumerian supplementation.</t>
        </is>
      </c>
      <c r="M162" s="214" t="inlineStr">
        <is>
          <t>https://eprints.soas.ac.uk/1603/15/George%20Babylonian%20Gilgamesh%201.pdf#page=686</t>
        </is>
      </c>
      <c r="N162" s="213" t="inlineStr">
        <is>
          <t>George 2003, Vol. I, Tablet XI, lines 1–300: Gilgamesh seeks Utnapishtim’s account and instruction about the exceptional life he possesses. [https://eprints.soas.ac.uk/1603/15/George%20Babylonian%20Gilgamesh%201.pdf#page=686]</t>
        </is>
      </c>
    </row>
    <row r="163" ht="31" customHeight="1" s="99">
      <c r="A163" s="215" t="inlineStr">
        <is>
          <t>REL-SRC012-020</t>
        </is>
      </c>
      <c r="B163" s="215" t="inlineStr">
        <is>
          <t>SRC-012</t>
        </is>
      </c>
      <c r="C163" s="215" t="inlineStr">
        <is>
          <t>CHR-SRC012-012</t>
        </is>
      </c>
      <c r="D163" s="216" t="inlineStr">
        <is>
          <t>Siduri</t>
        </is>
      </c>
      <c r="E163" s="216" t="inlineStr">
        <is>
          <t>CHR-SRC012-001</t>
        </is>
      </c>
      <c r="F163" s="216" t="inlineStr">
        <is>
          <t>Gilgamesh</t>
        </is>
      </c>
      <c r="G163" s="216" t="inlineStr">
        <is>
          <t>mentor</t>
        </is>
      </c>
      <c r="H163" s="216" t="inlineStr">
        <is>
          <t>Siduri questions Gilgamesh and directs him toward Urshanabi.</t>
        </is>
      </c>
      <c r="I163" s="216" t="inlineStr">
        <is>
          <t>directed</t>
        </is>
      </c>
      <c r="J163" s="216" t="inlineStr">
        <is>
          <t>Standard Babylonian Epic of Gilgameš, Tablets I–XI, reconstructed in George 2003</t>
        </is>
      </c>
      <c r="K163" s="216" t="inlineStr">
        <is>
          <t>high</t>
        </is>
      </c>
      <c r="L163" s="216" t="inlineStr">
        <is>
          <t>Recorded only in the declared Standard Babylonian witness scope; no Old Babylonian or Sumerian supplementation.</t>
        </is>
      </c>
      <c r="M163" s="217" t="inlineStr">
        <is>
          <t>https://eprints.soas.ac.uk/1603/15/George%20Babylonian%20Gilgamesh%201.pdf#page=669</t>
        </is>
      </c>
      <c r="N163" s="216" t="inlineStr">
        <is>
          <t>George 2003, Vol. I, Tablet X, lines 1–320: Siduri questions Gilgamesh and directs him toward Urshanabi. [https://eprints.soas.ac.uk/1603/15/George%20Babylonian%20Gilgamesh%201.pdf#page=669]</t>
        </is>
      </c>
    </row>
    <row r="164" ht="31" customHeight="1" s="99">
      <c r="A164" s="212" t="inlineStr">
        <is>
          <t>REL-SRC012-021</t>
        </is>
      </c>
      <c r="B164" s="212" t="inlineStr">
        <is>
          <t>SRC-012</t>
        </is>
      </c>
      <c r="C164" s="212" t="inlineStr">
        <is>
          <t>CHR-SRC012-012</t>
        </is>
      </c>
      <c r="D164" s="213" t="inlineStr">
        <is>
          <t>Siduri</t>
        </is>
      </c>
      <c r="E164" s="213" t="inlineStr">
        <is>
          <t>CHR-SRC012-013</t>
        </is>
      </c>
      <c r="F164" s="213" t="inlineStr">
        <is>
          <t>Urshanabi</t>
        </is>
      </c>
      <c r="G164" s="213" t="inlineStr">
        <is>
          <t>other</t>
        </is>
      </c>
      <c r="H164" s="213" t="inlineStr">
        <is>
          <t>Siduri identifies Urshanabi as the route to Utnapishtim.</t>
        </is>
      </c>
      <c r="I164" s="213" t="inlineStr">
        <is>
          <t>directed</t>
        </is>
      </c>
      <c r="J164" s="213" t="inlineStr">
        <is>
          <t>Standard Babylonian Epic of Gilgameš, Tablets I–XI, reconstructed in George 2003</t>
        </is>
      </c>
      <c r="K164" s="213" t="inlineStr">
        <is>
          <t>high</t>
        </is>
      </c>
      <c r="L164" s="213" t="inlineStr">
        <is>
          <t>Recorded only in the declared Standard Babylonian witness scope; no Old Babylonian or Sumerian supplementation.</t>
        </is>
      </c>
      <c r="M164" s="214" t="inlineStr">
        <is>
          <t>https://eprints.soas.ac.uk/1603/15/George%20Babylonian%20Gilgamesh%201.pdf#page=669</t>
        </is>
      </c>
      <c r="N164" s="213" t="inlineStr">
        <is>
          <t>George 2003, Vol. I, Tablet X, lines 1–320: Siduri identifies Urshanabi as the route to Utnapishtim. [https://eprints.soas.ac.uk/1603/15/George%20Babylonian%20Gilgamesh%201.pdf#page=669]</t>
        </is>
      </c>
    </row>
    <row r="165" ht="31" customHeight="1" s="99">
      <c r="A165" s="215" t="inlineStr">
        <is>
          <t>REL-SRC012-022</t>
        </is>
      </c>
      <c r="B165" s="215" t="inlineStr">
        <is>
          <t>SRC-012</t>
        </is>
      </c>
      <c r="C165" s="215" t="inlineStr">
        <is>
          <t>CHR-SRC012-013</t>
        </is>
      </c>
      <c r="D165" s="216" t="inlineStr">
        <is>
          <t>Urshanabi</t>
        </is>
      </c>
      <c r="E165" s="216" t="inlineStr">
        <is>
          <t>CHR-SRC012-001</t>
        </is>
      </c>
      <c r="F165" s="216" t="inlineStr">
        <is>
          <t>Gilgamesh</t>
        </is>
      </c>
      <c r="G165" s="216" t="inlineStr">
        <is>
          <t>companion</t>
        </is>
      </c>
      <c r="H165" s="216" t="inlineStr">
        <is>
          <t>Urshanabi ferries Gilgamesh across the Waters of Death.</t>
        </is>
      </c>
      <c r="I165" s="216" t="inlineStr">
        <is>
          <t>directed</t>
        </is>
      </c>
      <c r="J165" s="216" t="inlineStr">
        <is>
          <t>Standard Babylonian Epic of Gilgameš, Tablets I–XI, reconstructed in George 2003</t>
        </is>
      </c>
      <c r="K165" s="216" t="inlineStr">
        <is>
          <t>high</t>
        </is>
      </c>
      <c r="L165" s="216" t="inlineStr">
        <is>
          <t>Recorded only in the declared Standard Babylonian witness scope; no Old Babylonian or Sumerian supplementation.</t>
        </is>
      </c>
      <c r="M165" s="217" t="inlineStr">
        <is>
          <t>https://eprints.soas.ac.uk/1603/15/George%20Babylonian%20Gilgamesh%201.pdf#page=669</t>
        </is>
      </c>
      <c r="N165" s="216" t="inlineStr">
        <is>
          <t>George 2003, Vol. I, Tablet X, lines 1–320: Urshanabi ferries Gilgamesh across the Waters of Death. [https://eprints.soas.ac.uk/1603/15/George%20Babylonian%20Gilgamesh%201.pdf#page=669]</t>
        </is>
      </c>
    </row>
    <row r="166" ht="31" customHeight="1" s="99">
      <c r="A166" s="212" t="inlineStr">
        <is>
          <t>REL-SRC012-023</t>
        </is>
      </c>
      <c r="B166" s="212" t="inlineStr">
        <is>
          <t>SRC-012</t>
        </is>
      </c>
      <c r="C166" s="212" t="inlineStr">
        <is>
          <t>CHR-SRC012-014</t>
        </is>
      </c>
      <c r="D166" s="213" t="inlineStr">
        <is>
          <t>Ea</t>
        </is>
      </c>
      <c r="E166" s="213" t="inlineStr">
        <is>
          <t>CHR-SRC012-011</t>
        </is>
      </c>
      <c r="F166" s="213" t="inlineStr">
        <is>
          <t>Utnapishtim</t>
        </is>
      </c>
      <c r="G166" s="213" t="inlineStr">
        <is>
          <t>patron</t>
        </is>
      </c>
      <c r="H166" s="213" t="inlineStr">
        <is>
          <t>Ea secretly warns Utnapishtim of the flood decision through the reed wall.</t>
        </is>
      </c>
      <c r="I166" s="213" t="inlineStr">
        <is>
          <t>directed</t>
        </is>
      </c>
      <c r="J166" s="213" t="inlineStr">
        <is>
          <t>Standard Babylonian Epic of Gilgameš, Tablets I–XI, reconstructed in George 2003</t>
        </is>
      </c>
      <c r="K166" s="213" t="inlineStr">
        <is>
          <t>high</t>
        </is>
      </c>
      <c r="L166" s="213" t="inlineStr">
        <is>
          <t>Recorded only in the declared Standard Babylonian witness scope; no Old Babylonian or Sumerian supplementation.</t>
        </is>
      </c>
      <c r="M166" s="214" t="inlineStr">
        <is>
          <t>https://eprints.soas.ac.uk/1603/15/George%20Babylonian%20Gilgamesh%201.pdf#page=686</t>
        </is>
      </c>
      <c r="N166" s="213" t="inlineStr">
        <is>
          <t>George 2003, Vol. I, Tablet XI, lines 1–300: Ea secretly warns Utnapishtim of the flood decision through the reed wall. [https://eprints.soas.ac.uk/1603/15/George%20Babylonian%20Gilgamesh%201.pdf#page=686]</t>
        </is>
      </c>
    </row>
    <row r="167" ht="31" customHeight="1" s="99">
      <c r="A167" s="215" t="inlineStr">
        <is>
          <t>REL-SRC012-024</t>
        </is>
      </c>
      <c r="B167" s="215" t="inlineStr">
        <is>
          <t>SRC-012</t>
        </is>
      </c>
      <c r="C167" s="215" t="inlineStr">
        <is>
          <t>CHR-SRC012-015</t>
        </is>
      </c>
      <c r="D167" s="216" t="inlineStr">
        <is>
          <t>Enlil</t>
        </is>
      </c>
      <c r="E167" s="216" t="inlineStr">
        <is>
          <t>CHR-SRC012-011</t>
        </is>
      </c>
      <c r="F167" s="216" t="inlineStr">
        <is>
          <t>Utnapishtim</t>
        </is>
      </c>
      <c r="G167" s="216" t="inlineStr">
        <is>
          <t>other</t>
        </is>
      </c>
      <c r="H167" s="216" t="inlineStr">
        <is>
          <t>After the flood, Enlil grants Utnapishtim and his wife a life unlike other humans.</t>
        </is>
      </c>
      <c r="I167" s="216" t="inlineStr">
        <is>
          <t>directed</t>
        </is>
      </c>
      <c r="J167" s="216" t="inlineStr">
        <is>
          <t>Standard Babylonian Epic of Gilgameš, Tablets I–XI, reconstructed in George 2003</t>
        </is>
      </c>
      <c r="K167" s="216" t="inlineStr">
        <is>
          <t>high</t>
        </is>
      </c>
      <c r="L167" s="216" t="inlineStr">
        <is>
          <t>Recorded only in the declared Standard Babylonian witness scope; no Old Babylonian or Sumerian supplementation.</t>
        </is>
      </c>
      <c r="M167" s="217" t="inlineStr">
        <is>
          <t>https://eprints.soas.ac.uk/1603/15/George%20Babylonian%20Gilgamesh%201.pdf#page=686</t>
        </is>
      </c>
      <c r="N167" s="216" t="inlineStr">
        <is>
          <t>George 2003, Vol. I, Tablet XI, lines 1–300: After the flood, Enlil grants Utnapishtim and his wife a life unlike other humans. [https://eprints.soas.ac.uk/1603/15/George%20Babylonian%20Gilgamesh%201.pdf#page=686]</t>
        </is>
      </c>
    </row>
    <row r="168" ht="31" customHeight="1" s="99">
      <c r="A168" s="212" t="inlineStr">
        <is>
          <t>REL-SRC012-025</t>
        </is>
      </c>
      <c r="B168" s="212" t="inlineStr">
        <is>
          <t>SRC-012</t>
        </is>
      </c>
      <c r="C168" s="212" t="inlineStr">
        <is>
          <t>CHR-SRC012-016</t>
        </is>
      </c>
      <c r="D168" s="213" t="inlineStr">
        <is>
          <t>Adad</t>
        </is>
      </c>
      <c r="E168" s="213" t="inlineStr">
        <is>
          <t>CHR-SRC012-011</t>
        </is>
      </c>
      <c r="F168" s="213" t="inlineStr">
        <is>
          <t>Utnapishtim</t>
        </is>
      </c>
      <c r="G168" s="213" t="inlineStr">
        <is>
          <t>other</t>
        </is>
      </c>
      <c r="H168" s="213" t="inlineStr">
        <is>
          <t>In Utnapishtim’s narrative, Adad’s storm is part of the flood that Utnapishtim survives.</t>
        </is>
      </c>
      <c r="I168" s="213" t="inlineStr">
        <is>
          <t>directed</t>
        </is>
      </c>
      <c r="J168" s="213" t="inlineStr">
        <is>
          <t>Standard Babylonian Epic of Gilgameš, Tablets I–XI, reconstructed in George 2003</t>
        </is>
      </c>
      <c r="K168" s="213" t="inlineStr">
        <is>
          <t>high</t>
        </is>
      </c>
      <c r="L168" s="213" t="inlineStr">
        <is>
          <t>Recorded only in the declared Standard Babylonian witness scope; no Old Babylonian or Sumerian supplementation.</t>
        </is>
      </c>
      <c r="M168" s="214" t="inlineStr">
        <is>
          <t>https://eprints.soas.ac.uk/1603/15/George%20Babylonian%20Gilgamesh%201.pdf#page=686</t>
        </is>
      </c>
      <c r="N168" s="213" t="inlineStr">
        <is>
          <t>George 2003, Vol. I, Tablet XI, lines 1–300: In Utnapishtim’s narrative, Adad’s storm is part of the flood that Utnapishtim survives. [https://eprints.soas.ac.uk/1603/15/George%20Babylonian%20Gilgamesh%201.pdf#page=686]</t>
        </is>
      </c>
    </row>
    <row r="169" ht="31" customHeight="1" s="99">
      <c r="A169" s="215" t="inlineStr">
        <is>
          <t>REL-SRC012-026</t>
        </is>
      </c>
      <c r="B169" s="215" t="inlineStr">
        <is>
          <t>SRC-012</t>
        </is>
      </c>
      <c r="C169" s="215" t="inlineStr">
        <is>
          <t>CHR-SRC012-017</t>
        </is>
      </c>
      <c r="D169" s="216" t="inlineStr">
        <is>
          <t>Ninurta</t>
        </is>
      </c>
      <c r="E169" s="216" t="inlineStr">
        <is>
          <t>CHR-SRC012-011</t>
        </is>
      </c>
      <c r="F169" s="216" t="inlineStr">
        <is>
          <t>Utnapishtim</t>
        </is>
      </c>
      <c r="G169" s="216" t="inlineStr">
        <is>
          <t>other</t>
        </is>
      </c>
      <c r="H169" s="216" t="inlineStr">
        <is>
          <t>In Utnapishtim’s narrative, Ninurta acts in the divine preparation for the flood.</t>
        </is>
      </c>
      <c r="I169" s="216" t="inlineStr">
        <is>
          <t>directed</t>
        </is>
      </c>
      <c r="J169" s="216" t="inlineStr">
        <is>
          <t>Standard Babylonian Epic of Gilgameš, Tablets I–XI, reconstructed in George 2003</t>
        </is>
      </c>
      <c r="K169" s="216" t="inlineStr">
        <is>
          <t>high</t>
        </is>
      </c>
      <c r="L169" s="216" t="inlineStr">
        <is>
          <t>Recorded only in the declared Standard Babylonian witness scope; no Old Babylonian or Sumerian supplementation.</t>
        </is>
      </c>
      <c r="M169" s="217" t="inlineStr">
        <is>
          <t>https://eprints.soas.ac.uk/1603/15/George%20Babylonian%20Gilgamesh%201.pdf#page=686</t>
        </is>
      </c>
      <c r="N169" s="216" t="inlineStr">
        <is>
          <t>George 2003, Vol. I, Tablet XI, lines 1–300: In Utnapishtim’s narrative, Ninurta acts in the divine preparation for the flood. [https://eprints.soas.ac.uk/1603/15/George%20Babylonian%20Gilgamesh%201.pdf#page=686]</t>
        </is>
      </c>
    </row>
    <row r="170" ht="31" customHeight="1" s="99">
      <c r="A170" s="212" t="inlineStr">
        <is>
          <t>REL-SRC012-027</t>
        </is>
      </c>
      <c r="B170" s="212" t="inlineStr">
        <is>
          <t>SRC-012</t>
        </is>
      </c>
      <c r="C170" s="212" t="inlineStr">
        <is>
          <t>CHR-SRC012-018</t>
        </is>
      </c>
      <c r="D170" s="213" t="inlineStr">
        <is>
          <t>Ennugi</t>
        </is>
      </c>
      <c r="E170" s="213" t="inlineStr">
        <is>
          <t>CHR-SRC012-011</t>
        </is>
      </c>
      <c r="F170" s="213" t="inlineStr">
        <is>
          <t>Utnapishtim</t>
        </is>
      </c>
      <c r="G170" s="213" t="inlineStr">
        <is>
          <t>other</t>
        </is>
      </c>
      <c r="H170" s="213" t="inlineStr">
        <is>
          <t>In Utnapishtim’s narrative, Ennugi acts in the divine preparation for the flood.</t>
        </is>
      </c>
      <c r="I170" s="213" t="inlineStr">
        <is>
          <t>directed</t>
        </is>
      </c>
      <c r="J170" s="213" t="inlineStr">
        <is>
          <t>Standard Babylonian Epic of Gilgameš, Tablets I–XI, reconstructed in George 2003</t>
        </is>
      </c>
      <c r="K170" s="213" t="inlineStr">
        <is>
          <t>high</t>
        </is>
      </c>
      <c r="L170" s="213" t="inlineStr">
        <is>
          <t>Recorded only in the declared Standard Babylonian witness scope; no Old Babylonian or Sumerian supplementation.</t>
        </is>
      </c>
      <c r="M170" s="214" t="inlineStr">
        <is>
          <t>https://eprints.soas.ac.uk/1603/15/George%20Babylonian%20Gilgamesh%201.pdf#page=686</t>
        </is>
      </c>
      <c r="N170" s="213" t="inlineStr">
        <is>
          <t>George 2003, Vol. I, Tablet XI, lines 1–300: In Utnapishtim’s narrative, Ennugi acts in the divine preparation for the flood. [https://eprints.soas.ac.uk/1603/15/George%20Babylonian%20Gilgamesh%201.pdf#page=686]</t>
        </is>
      </c>
    </row>
    <row r="171" ht="31" customHeight="1" s="99">
      <c r="A171" s="215" t="inlineStr">
        <is>
          <t>REL-SRC003-001</t>
        </is>
      </c>
      <c r="B171" s="215" t="inlineStr">
        <is>
          <t>SRC-003</t>
        </is>
      </c>
      <c r="C171" s="215" t="inlineStr">
        <is>
          <t>CHR-SRC003-006</t>
        </is>
      </c>
      <c r="D171" s="216" t="inlineStr">
        <is>
          <t>Cían</t>
        </is>
      </c>
      <c r="E171" s="216" t="inlineStr">
        <is>
          <t>CHR-SRC003-002</t>
        </is>
      </c>
      <c r="F171" s="216" t="inlineStr">
        <is>
          <t>Lug</t>
        </is>
      </c>
      <c r="G171" s="216" t="inlineStr">
        <is>
          <t>kin</t>
        </is>
      </c>
      <c r="H171" s="216" t="inlineStr">
        <is>
          <t>Cían fathers Lug with Ethniu</t>
        </is>
      </c>
      <c r="I171" s="216" t="inlineStr">
        <is>
          <t>directed</t>
        </is>
      </c>
      <c r="J171" s="216" t="inlineStr">
        <is>
          <t>Cath Maige Tuired: The Second Battle of Mag Tuired</t>
        </is>
      </c>
      <c r="K171" s="216" t="inlineStr">
        <is>
          <t>high</t>
        </is>
      </c>
      <c r="L171" s="216" t="inlineStr"/>
      <c r="M171" s="217" t="inlineStr">
        <is>
          <t>https://celt.ucc.ie/published/T300010/text008.html</t>
        </is>
      </c>
      <c r="N171" s="216" t="inlineStr">
        <is>
          <t>section 8: Cían fathers Lug with Ethniu [https://celt.ucc.ie/published/T300010/text008.html]</t>
        </is>
      </c>
    </row>
    <row r="172" ht="31" customHeight="1" s="99">
      <c r="A172" s="212" t="inlineStr">
        <is>
          <t>REL-SRC003-002</t>
        </is>
      </c>
      <c r="B172" s="212" t="inlineStr">
        <is>
          <t>SRC-003</t>
        </is>
      </c>
      <c r="C172" s="212" t="inlineStr">
        <is>
          <t>CHR-SRC003-007</t>
        </is>
      </c>
      <c r="D172" s="213" t="inlineStr">
        <is>
          <t>Ethniu</t>
        </is>
      </c>
      <c r="E172" s="213" t="inlineStr">
        <is>
          <t>CHR-SRC003-002</t>
        </is>
      </c>
      <c r="F172" s="213" t="inlineStr">
        <is>
          <t>Lug</t>
        </is>
      </c>
      <c r="G172" s="213" t="inlineStr">
        <is>
          <t>kin</t>
        </is>
      </c>
      <c r="H172" s="213" t="inlineStr">
        <is>
          <t>Ethniu bears Lug</t>
        </is>
      </c>
      <c r="I172" s="213" t="inlineStr">
        <is>
          <t>directed</t>
        </is>
      </c>
      <c r="J172" s="213" t="inlineStr">
        <is>
          <t>Cath Maige Tuired: The Second Battle of Mag Tuired</t>
        </is>
      </c>
      <c r="K172" s="213" t="inlineStr">
        <is>
          <t>high</t>
        </is>
      </c>
      <c r="L172" s="213" t="inlineStr"/>
      <c r="M172" s="214" t="inlineStr">
        <is>
          <t>https://celt.ucc.ie/published/T300010/text008.html</t>
        </is>
      </c>
      <c r="N172" s="213" t="inlineStr">
        <is>
          <t>section 8: Ethniu bears Lug [https://celt.ucc.ie/published/T300010/text008.html]</t>
        </is>
      </c>
    </row>
    <row r="173" ht="31" customHeight="1" s="99">
      <c r="A173" s="215" t="inlineStr">
        <is>
          <t>REL-SRC003-003</t>
        </is>
      </c>
      <c r="B173" s="215" t="inlineStr">
        <is>
          <t>SRC-003</t>
        </is>
      </c>
      <c r="C173" s="215" t="inlineStr">
        <is>
          <t>CHR-SRC003-005</t>
        </is>
      </c>
      <c r="D173" s="216" t="inlineStr">
        <is>
          <t>Balor</t>
        </is>
      </c>
      <c r="E173" s="216" t="inlineStr">
        <is>
          <t>CHR-SRC003-007</t>
        </is>
      </c>
      <c r="F173" s="216" t="inlineStr">
        <is>
          <t>Ethniu</t>
        </is>
      </c>
      <c r="G173" s="216" t="inlineStr">
        <is>
          <t>kin</t>
        </is>
      </c>
      <c r="H173" s="216" t="inlineStr">
        <is>
          <t>Balor is Ethniu's father</t>
        </is>
      </c>
      <c r="I173" s="216" t="inlineStr">
        <is>
          <t>directed</t>
        </is>
      </c>
      <c r="J173" s="216" t="inlineStr">
        <is>
          <t>Cath Maige Tuired: The Second Battle of Mag Tuired</t>
        </is>
      </c>
      <c r="K173" s="216" t="inlineStr">
        <is>
          <t>high</t>
        </is>
      </c>
      <c r="L173" s="216" t="inlineStr"/>
      <c r="M173" s="217" t="inlineStr">
        <is>
          <t>https://celt.ucc.ie/published/T300010/text008.html</t>
        </is>
      </c>
      <c r="N173" s="216" t="inlineStr">
        <is>
          <t>section 8: Balor is Ethniu's father [https://celt.ucc.ie/published/T300010/text008.html]</t>
        </is>
      </c>
    </row>
    <row r="174" ht="31" customHeight="1" s="99">
      <c r="A174" s="212" t="inlineStr">
        <is>
          <t>REL-SRC003-004</t>
        </is>
      </c>
      <c r="B174" s="212" t="inlineStr">
        <is>
          <t>SRC-003</t>
        </is>
      </c>
      <c r="C174" s="212" t="inlineStr">
        <is>
          <t>CHR-SRC003-024</t>
        </is>
      </c>
      <c r="D174" s="213" t="inlineStr">
        <is>
          <t>Elatha</t>
        </is>
      </c>
      <c r="E174" s="213" t="inlineStr">
        <is>
          <t>CHR-SRC003-004</t>
        </is>
      </c>
      <c r="F174" s="213" t="inlineStr">
        <is>
          <t>Bres</t>
        </is>
      </c>
      <c r="G174" s="213" t="inlineStr">
        <is>
          <t>kin</t>
        </is>
      </c>
      <c r="H174" s="213" t="inlineStr">
        <is>
          <t>Elatha fathers Bres</t>
        </is>
      </c>
      <c r="I174" s="213" t="inlineStr">
        <is>
          <t>directed</t>
        </is>
      </c>
      <c r="J174" s="213" t="inlineStr">
        <is>
          <t>Cath Maige Tuired: The Second Battle of Mag Tuired</t>
        </is>
      </c>
      <c r="K174" s="213" t="inlineStr">
        <is>
          <t>high</t>
        </is>
      </c>
      <c r="L174" s="213" t="inlineStr"/>
      <c r="M174" s="214" t="inlineStr">
        <is>
          <t>https://celt.ucc.ie/published/T300010/text008.html</t>
        </is>
      </c>
      <c r="N174" s="213" t="inlineStr">
        <is>
          <t>section 8: Elatha fathers Bres [https://celt.ucc.ie/published/T300010/text008.html]</t>
        </is>
      </c>
    </row>
    <row r="175" ht="31" customHeight="1" s="99">
      <c r="A175" s="215" t="inlineStr">
        <is>
          <t>REL-SRC003-005</t>
        </is>
      </c>
      <c r="B175" s="215" t="inlineStr">
        <is>
          <t>SRC-003</t>
        </is>
      </c>
      <c r="C175" s="215" t="inlineStr">
        <is>
          <t>CHR-SRC003-001</t>
        </is>
      </c>
      <c r="D175" s="216" t="inlineStr">
        <is>
          <t>Nuada</t>
        </is>
      </c>
      <c r="E175" s="216" t="inlineStr">
        <is>
          <t>CHR-SRC003-004</t>
        </is>
      </c>
      <c r="F175" s="216" t="inlineStr">
        <is>
          <t>Bres</t>
        </is>
      </c>
      <c r="G175" s="216" t="inlineStr">
        <is>
          <t>ruler</t>
        </is>
      </c>
      <c r="H175" s="216" t="inlineStr">
        <is>
          <t>Bres replaces Nuada as king after Nuada's mutilation</t>
        </is>
      </c>
      <c r="I175" s="216" t="inlineStr">
        <is>
          <t>directed</t>
        </is>
      </c>
      <c r="J175" s="216" t="inlineStr">
        <is>
          <t>Cath Maige Tuired: The Second Battle of Mag Tuired</t>
        </is>
      </c>
      <c r="K175" s="216" t="inlineStr">
        <is>
          <t>high</t>
        </is>
      </c>
      <c r="L175" s="216" t="inlineStr"/>
      <c r="M175" s="217" t="inlineStr">
        <is>
          <t>https://celt.ucc.ie/published/T300010/text014.html</t>
        </is>
      </c>
      <c r="N175" s="216" t="inlineStr">
        <is>
          <t>section 14: Bres replaces Nuada as king after Nuada's mutilation [https://celt.ucc.ie/published/T300010/text014.html]</t>
        </is>
      </c>
    </row>
    <row r="176" ht="31" customHeight="1" s="99">
      <c r="A176" s="212" t="inlineStr">
        <is>
          <t>REL-SRC003-006</t>
        </is>
      </c>
      <c r="B176" s="212" t="inlineStr">
        <is>
          <t>SRC-003</t>
        </is>
      </c>
      <c r="C176" s="212" t="inlineStr">
        <is>
          <t>CHR-SRC003-026</t>
        </is>
      </c>
      <c r="D176" s="213" t="inlineStr">
        <is>
          <t>Sreng</t>
        </is>
      </c>
      <c r="E176" s="213" t="inlineStr">
        <is>
          <t>CHR-SRC003-001</t>
        </is>
      </c>
      <c r="F176" s="213" t="inlineStr">
        <is>
          <t>Nuada</t>
        </is>
      </c>
      <c r="G176" s="213" t="inlineStr">
        <is>
          <t>opponent</t>
        </is>
      </c>
      <c r="H176" s="213" t="inlineStr">
        <is>
          <t>Sreng cuts off Nuada's hand</t>
        </is>
      </c>
      <c r="I176" s="213" t="inlineStr">
        <is>
          <t>directed</t>
        </is>
      </c>
      <c r="J176" s="213" t="inlineStr">
        <is>
          <t>Cath Maige Tuired: The Second Battle of Mag Tuired</t>
        </is>
      </c>
      <c r="K176" s="213" t="inlineStr">
        <is>
          <t>high</t>
        </is>
      </c>
      <c r="L176" s="213" t="inlineStr"/>
      <c r="M176" s="214" t="inlineStr">
        <is>
          <t>https://celt.ucc.ie/published/T300010/text011.html</t>
        </is>
      </c>
      <c r="N176" s="213" t="inlineStr">
        <is>
          <t>section 11: Sreng cuts off Nuada's hand [https://celt.ucc.ie/published/T300010/text011.html]</t>
        </is>
      </c>
    </row>
    <row r="177" ht="31" customHeight="1" s="99">
      <c r="A177" s="215" t="inlineStr">
        <is>
          <t>REL-SRC003-007</t>
        </is>
      </c>
      <c r="B177" s="215" t="inlineStr">
        <is>
          <t>SRC-003</t>
        </is>
      </c>
      <c r="C177" s="215" t="inlineStr">
        <is>
          <t>CHR-SRC003-008</t>
        </is>
      </c>
      <c r="D177" s="216" t="inlineStr">
        <is>
          <t>Dian Cécht</t>
        </is>
      </c>
      <c r="E177" s="216" t="inlineStr">
        <is>
          <t>CHR-SRC003-001</t>
        </is>
      </c>
      <c r="F177" s="216" t="inlineStr">
        <is>
          <t>Nuada</t>
        </is>
      </c>
      <c r="G177" s="216" t="inlineStr">
        <is>
          <t>other</t>
        </is>
      </c>
      <c r="H177" s="216" t="inlineStr">
        <is>
          <t>Dian Cécht restores Nuada with a silver hand</t>
        </is>
      </c>
      <c r="I177" s="216" t="inlineStr">
        <is>
          <t>directed</t>
        </is>
      </c>
      <c r="J177" s="216" t="inlineStr">
        <is>
          <t>Cath Maige Tuired: The Second Battle of Mag Tuired</t>
        </is>
      </c>
      <c r="K177" s="216" t="inlineStr">
        <is>
          <t>high</t>
        </is>
      </c>
      <c r="L177" s="216" t="inlineStr"/>
      <c r="M177" s="217" t="inlineStr">
        <is>
          <t>https://celt.ucc.ie/published/T300010/text011.html</t>
        </is>
      </c>
      <c r="N177" s="216" t="inlineStr">
        <is>
          <t>section 11: Dian Cécht restores Nuada with a silver hand [https://celt.ucc.ie/published/T300010/text011.html]</t>
        </is>
      </c>
    </row>
    <row r="178" ht="31" customHeight="1" s="99">
      <c r="A178" s="212" t="inlineStr">
        <is>
          <t>REL-SRC003-008</t>
        </is>
      </c>
      <c r="B178" s="212" t="inlineStr">
        <is>
          <t>SRC-003</t>
        </is>
      </c>
      <c r="C178" s="212" t="inlineStr">
        <is>
          <t>CHR-SRC003-009</t>
        </is>
      </c>
      <c r="D178" s="213" t="inlineStr">
        <is>
          <t>Miach</t>
        </is>
      </c>
      <c r="E178" s="213" t="inlineStr">
        <is>
          <t>CHR-SRC003-001</t>
        </is>
      </c>
      <c r="F178" s="213" t="inlineStr">
        <is>
          <t>Nuada</t>
        </is>
      </c>
      <c r="G178" s="213" t="inlineStr">
        <is>
          <t>other</t>
        </is>
      </c>
      <c r="H178" s="213" t="inlineStr">
        <is>
          <t>Miach restores flesh and blood to Nuada's hand</t>
        </is>
      </c>
      <c r="I178" s="213" t="inlineStr">
        <is>
          <t>directed</t>
        </is>
      </c>
      <c r="J178" s="213" t="inlineStr">
        <is>
          <t>Cath Maige Tuired: The Second Battle of Mag Tuired</t>
        </is>
      </c>
      <c r="K178" s="213" t="inlineStr">
        <is>
          <t>high</t>
        </is>
      </c>
      <c r="L178" s="213" t="inlineStr"/>
      <c r="M178" s="214" t="inlineStr">
        <is>
          <t>https://celt.ucc.ie/published/T300010/text033.html</t>
        </is>
      </c>
      <c r="N178" s="213" t="inlineStr">
        <is>
          <t>section 33: Miach restores flesh and blood to Nuada's hand [https://celt.ucc.ie/published/T300010/text033.html]</t>
        </is>
      </c>
    </row>
    <row r="179" ht="31" customHeight="1" s="99">
      <c r="A179" s="215" t="inlineStr">
        <is>
          <t>REL-SRC003-009</t>
        </is>
      </c>
      <c r="B179" s="215" t="inlineStr">
        <is>
          <t>SRC-003</t>
        </is>
      </c>
      <c r="C179" s="215" t="inlineStr">
        <is>
          <t>CHR-SRC003-008</t>
        </is>
      </c>
      <c r="D179" s="216" t="inlineStr">
        <is>
          <t>Dian Cécht</t>
        </is>
      </c>
      <c r="E179" s="216" t="inlineStr">
        <is>
          <t>CHR-SRC003-009</t>
        </is>
      </c>
      <c r="F179" s="216" t="inlineStr">
        <is>
          <t>Miach</t>
        </is>
      </c>
      <c r="G179" s="216" t="inlineStr">
        <is>
          <t>kin</t>
        </is>
      </c>
      <c r="H179" s="216" t="inlineStr">
        <is>
          <t>Dian Cécht is Miach's father</t>
        </is>
      </c>
      <c r="I179" s="216" t="inlineStr">
        <is>
          <t>directed</t>
        </is>
      </c>
      <c r="J179" s="216" t="inlineStr">
        <is>
          <t>Cath Maige Tuired: The Second Battle of Mag Tuired</t>
        </is>
      </c>
      <c r="K179" s="216" t="inlineStr">
        <is>
          <t>high</t>
        </is>
      </c>
      <c r="L179" s="216" t="inlineStr"/>
      <c r="M179" s="217" t="inlineStr">
        <is>
          <t>https://celt.ucc.ie/published/T300010/text033.html</t>
        </is>
      </c>
      <c r="N179" s="216" t="inlineStr">
        <is>
          <t>section 33: Dian Cécht is Miach's father [https://celt.ucc.ie/published/T300010/text033.html]</t>
        </is>
      </c>
    </row>
    <row r="180" ht="31" customHeight="1" s="99">
      <c r="A180" s="212" t="inlineStr">
        <is>
          <t>REL-SRC003-010</t>
        </is>
      </c>
      <c r="B180" s="212" t="inlineStr">
        <is>
          <t>SRC-003</t>
        </is>
      </c>
      <c r="C180" s="212" t="inlineStr">
        <is>
          <t>CHR-SRC003-010</t>
        </is>
      </c>
      <c r="D180" s="213" t="inlineStr">
        <is>
          <t>Airmed</t>
        </is>
      </c>
      <c r="E180" s="213" t="inlineStr">
        <is>
          <t>CHR-SRC003-009</t>
        </is>
      </c>
      <c r="F180" s="213" t="inlineStr">
        <is>
          <t>Miach</t>
        </is>
      </c>
      <c r="G180" s="213" t="inlineStr">
        <is>
          <t>kin</t>
        </is>
      </c>
      <c r="H180" s="213" t="inlineStr">
        <is>
          <t>Airmed is Miach's sister</t>
        </is>
      </c>
      <c r="I180" s="213" t="inlineStr">
        <is>
          <t>directed</t>
        </is>
      </c>
      <c r="J180" s="213" t="inlineStr">
        <is>
          <t>Cath Maige Tuired: The Second Battle of Mag Tuired</t>
        </is>
      </c>
      <c r="K180" s="213" t="inlineStr">
        <is>
          <t>high</t>
        </is>
      </c>
      <c r="L180" s="213" t="inlineStr"/>
      <c r="M180" s="214" t="inlineStr">
        <is>
          <t>https://celt.ucc.ie/published/T300010/text034.html</t>
        </is>
      </c>
      <c r="N180" s="213" t="inlineStr">
        <is>
          <t>section 34: Airmed is Miach's sister [https://celt.ucc.ie/published/T300010/text034.html]</t>
        </is>
      </c>
    </row>
    <row r="181" ht="31" customHeight="1" s="99">
      <c r="A181" s="215" t="inlineStr">
        <is>
          <t>REL-SRC003-011</t>
        </is>
      </c>
      <c r="B181" s="215" t="inlineStr">
        <is>
          <t>SRC-003</t>
        </is>
      </c>
      <c r="C181" s="215" t="inlineStr">
        <is>
          <t>CHR-SRC003-003</t>
        </is>
      </c>
      <c r="D181" s="216" t="inlineStr">
        <is>
          <t>The Dagda</t>
        </is>
      </c>
      <c r="E181" s="216" t="inlineStr">
        <is>
          <t>CHR-SRC003-019</t>
        </is>
      </c>
      <c r="F181" s="216" t="inlineStr">
        <is>
          <t>Brigid</t>
        </is>
      </c>
      <c r="G181" s="216" t="inlineStr">
        <is>
          <t>kin</t>
        </is>
      </c>
      <c r="H181" s="216" t="inlineStr">
        <is>
          <t>The Dagda is Brigid's father</t>
        </is>
      </c>
      <c r="I181" s="216" t="inlineStr">
        <is>
          <t>directed</t>
        </is>
      </c>
      <c r="J181" s="216" t="inlineStr">
        <is>
          <t>Cath Maige Tuired: The Second Battle of Mag Tuired</t>
        </is>
      </c>
      <c r="K181" s="216" t="inlineStr">
        <is>
          <t>high</t>
        </is>
      </c>
      <c r="L181" s="216" t="inlineStr"/>
      <c r="M181" s="217" t="inlineStr">
        <is>
          <t>https://celt.ucc.ie/published/T300010/text125.html</t>
        </is>
      </c>
      <c r="N181" s="216" t="inlineStr">
        <is>
          <t>section 125: The Dagda is Brigid's father [https://celt.ucc.ie/published/T300010/text125.html]</t>
        </is>
      </c>
    </row>
    <row r="182" ht="31" customHeight="1" s="99">
      <c r="A182" s="212" t="inlineStr">
        <is>
          <t>REL-SRC003-012</t>
        </is>
      </c>
      <c r="B182" s="212" t="inlineStr">
        <is>
          <t>SRC-003</t>
        </is>
      </c>
      <c r="C182" s="212" t="inlineStr">
        <is>
          <t>CHR-SRC003-014</t>
        </is>
      </c>
      <c r="D182" s="213" t="inlineStr">
        <is>
          <t>Ogma</t>
        </is>
      </c>
      <c r="E182" s="213" t="inlineStr">
        <is>
          <t>CHR-SRC003-025</t>
        </is>
      </c>
      <c r="F182" s="213" t="inlineStr">
        <is>
          <t>Tethra</t>
        </is>
      </c>
      <c r="G182" s="213" t="inlineStr">
        <is>
          <t>other</t>
        </is>
      </c>
      <c r="H182" s="213" t="inlineStr">
        <is>
          <t>Ogma finds Tethra's sword</t>
        </is>
      </c>
      <c r="I182" s="213" t="inlineStr">
        <is>
          <t>directed</t>
        </is>
      </c>
      <c r="J182" s="213" t="inlineStr">
        <is>
          <t>Cath Maige Tuired: The Second Battle of Mag Tuired</t>
        </is>
      </c>
      <c r="K182" s="213" t="inlineStr">
        <is>
          <t>high</t>
        </is>
      </c>
      <c r="L182" s="213" t="inlineStr"/>
      <c r="M182" s="214" t="inlineStr">
        <is>
          <t>https://celt.ucc.ie/published/T300010/text059.html</t>
        </is>
      </c>
      <c r="N182" s="213" t="inlineStr">
        <is>
          <t>section 59: Ogma finds Tethra's sword [https://celt.ucc.ie/published/T300010/text059.html]</t>
        </is>
      </c>
    </row>
    <row r="183" ht="31" customHeight="1" s="99">
      <c r="A183" s="215" t="inlineStr">
        <is>
          <t>REL-SRC003-013</t>
        </is>
      </c>
      <c r="B183" s="215" t="inlineStr">
        <is>
          <t>SRC-003</t>
        </is>
      </c>
      <c r="C183" s="215" t="inlineStr">
        <is>
          <t>CHR-SRC003-023</t>
        </is>
      </c>
      <c r="D183" s="216" t="inlineStr">
        <is>
          <t>Indech</t>
        </is>
      </c>
      <c r="E183" s="216" t="inlineStr">
        <is>
          <t>CHR-SRC003-003</t>
        </is>
      </c>
      <c r="F183" s="216" t="inlineStr">
        <is>
          <t>The Dagda</t>
        </is>
      </c>
      <c r="G183" s="216" t="inlineStr">
        <is>
          <t>opponent</t>
        </is>
      </c>
      <c r="H183" s="216" t="inlineStr">
        <is>
          <t>Indech's daughter confronts the Dagda</t>
        </is>
      </c>
      <c r="I183" s="216" t="inlineStr">
        <is>
          <t>directed</t>
        </is>
      </c>
      <c r="J183" s="216" t="inlineStr">
        <is>
          <t>Cath Maige Tuired: The Second Battle of Mag Tuired</t>
        </is>
      </c>
      <c r="K183" s="216" t="inlineStr">
        <is>
          <t>high</t>
        </is>
      </c>
      <c r="L183" s="216" t="inlineStr"/>
      <c r="M183" s="217" t="inlineStr">
        <is>
          <t>https://celt.ucc.ie/published/T300010/text095.html</t>
        </is>
      </c>
      <c r="N183" s="216" t="inlineStr">
        <is>
          <t>section 95: Indech's daughter confronts the Dagda [https://celt.ucc.ie/published/T300010/text095.html]</t>
        </is>
      </c>
    </row>
    <row r="184" ht="31" customHeight="1" s="99">
      <c r="A184" s="212" t="inlineStr">
        <is>
          <t>REL-SRC003-014</t>
        </is>
      </c>
      <c r="B184" s="212" t="inlineStr">
        <is>
          <t>SRC-003</t>
        </is>
      </c>
      <c r="C184" s="212" t="inlineStr">
        <is>
          <t>CHR-SRC003-015</t>
        </is>
      </c>
      <c r="D184" s="213" t="inlineStr">
        <is>
          <t>The Morrígan</t>
        </is>
      </c>
      <c r="E184" s="213" t="inlineStr">
        <is>
          <t>CHR-SRC003-016</t>
        </is>
      </c>
      <c r="F184" s="213" t="inlineStr">
        <is>
          <t>Badb</t>
        </is>
      </c>
      <c r="G184" s="213" t="inlineStr">
        <is>
          <t>kin</t>
        </is>
      </c>
      <c r="H184" s="213" t="inlineStr">
        <is>
          <t>Morrígan and Badb are named daughters of Ernmas</t>
        </is>
      </c>
      <c r="I184" s="213" t="inlineStr">
        <is>
          <t>directed</t>
        </is>
      </c>
      <c r="J184" s="213" t="inlineStr">
        <is>
          <t>Cath Maige Tuired: The Second Battle of Mag Tuired</t>
        </is>
      </c>
      <c r="K184" s="213" t="inlineStr">
        <is>
          <t>moderate</t>
        </is>
      </c>
      <c r="L184" s="213" t="inlineStr">
        <is>
          <t>Textual kinship only; identity relationship remains disputed.</t>
        </is>
      </c>
      <c r="M184" s="214" t="inlineStr">
        <is>
          <t>https://celt.ucc.ie/published/T300010/text047.html</t>
        </is>
      </c>
      <c r="N184" s="213" t="inlineStr">
        <is>
          <t>section 47: Morrígan and Badb are named daughters of Ernmas [https://celt.ucc.ie/published/T300010/text047.html]</t>
        </is>
      </c>
    </row>
    <row r="185" ht="31" customHeight="1" s="99">
      <c r="A185" s="215" t="inlineStr">
        <is>
          <t>REL-SRC003-015</t>
        </is>
      </c>
      <c r="B185" s="215" t="inlineStr">
        <is>
          <t>SRC-003</t>
        </is>
      </c>
      <c r="C185" s="215" t="inlineStr">
        <is>
          <t>CHR-SRC003-015</t>
        </is>
      </c>
      <c r="D185" s="216" t="inlineStr">
        <is>
          <t>The Morrígan</t>
        </is>
      </c>
      <c r="E185" s="216" t="inlineStr">
        <is>
          <t>CHR-SRC003-017</t>
        </is>
      </c>
      <c r="F185" s="216" t="inlineStr">
        <is>
          <t>Macha</t>
        </is>
      </c>
      <c r="G185" s="216" t="inlineStr">
        <is>
          <t>kin</t>
        </is>
      </c>
      <c r="H185" s="216" t="inlineStr">
        <is>
          <t>Morrígan and Macha are named daughters of Ernmas</t>
        </is>
      </c>
      <c r="I185" s="216" t="inlineStr">
        <is>
          <t>directed</t>
        </is>
      </c>
      <c r="J185" s="216" t="inlineStr">
        <is>
          <t>Cath Maige Tuired: The Second Battle of Mag Tuired</t>
        </is>
      </c>
      <c r="K185" s="216" t="inlineStr">
        <is>
          <t>moderate</t>
        </is>
      </c>
      <c r="L185" s="216" t="inlineStr">
        <is>
          <t>Textual kinship only; identity relationship remains disputed.</t>
        </is>
      </c>
      <c r="M185" s="217" t="inlineStr">
        <is>
          <t>https://celt.ucc.ie/published/T300010/text047.html</t>
        </is>
      </c>
      <c r="N185" s="216" t="inlineStr">
        <is>
          <t>section 47: Morrígan and Macha are named daughters of Ernmas [https://celt.ucc.ie/published/T300010/text047.html]</t>
        </is>
      </c>
    </row>
    <row r="186" ht="31" customHeight="1" s="99">
      <c r="A186" s="212" t="inlineStr">
        <is>
          <t>REL-SRC003-016</t>
        </is>
      </c>
      <c r="B186" s="212" t="inlineStr">
        <is>
          <t>SRC-003</t>
        </is>
      </c>
      <c r="C186" s="212" t="inlineStr">
        <is>
          <t>CHR-SRC003-020</t>
        </is>
      </c>
      <c r="D186" s="213" t="inlineStr">
        <is>
          <t>Ériu</t>
        </is>
      </c>
      <c r="E186" s="213" t="inlineStr">
        <is>
          <t>CHR-SRC003-021</t>
        </is>
      </c>
      <c r="F186" s="213" t="inlineStr">
        <is>
          <t>Banba</t>
        </is>
      </c>
      <c r="G186" s="213" t="inlineStr">
        <is>
          <t>kin</t>
        </is>
      </c>
      <c r="H186" s="213" t="inlineStr">
        <is>
          <t>Ériu and Banba are named daughters of Ernmas</t>
        </is>
      </c>
      <c r="I186" s="213" t="inlineStr">
        <is>
          <t>directed</t>
        </is>
      </c>
      <c r="J186" s="213" t="inlineStr">
        <is>
          <t>Cath Maige Tuired: The Second Battle of Mag Tuired</t>
        </is>
      </c>
      <c r="K186" s="213" t="inlineStr">
        <is>
          <t>high</t>
        </is>
      </c>
      <c r="L186" s="213" t="inlineStr"/>
      <c r="M186" s="214" t="inlineStr">
        <is>
          <t>https://celt.ucc.ie/published/T300010/text047.html</t>
        </is>
      </c>
      <c r="N186" s="213" t="inlineStr">
        <is>
          <t>section 47: Ériu and Banba are named daughters of Ernmas [https://celt.ucc.ie/published/T300010/text047.html]</t>
        </is>
      </c>
    </row>
    <row r="187" ht="31" customHeight="1" s="99">
      <c r="A187" s="215" t="inlineStr">
        <is>
          <t>REL-SRC003-017</t>
        </is>
      </c>
      <c r="B187" s="215" t="inlineStr">
        <is>
          <t>SRC-003</t>
        </is>
      </c>
      <c r="C187" s="215" t="inlineStr">
        <is>
          <t>CHR-SRC003-021</t>
        </is>
      </c>
      <c r="D187" s="216" t="inlineStr">
        <is>
          <t>Banba</t>
        </is>
      </c>
      <c r="E187" s="216" t="inlineStr">
        <is>
          <t>CHR-SRC003-022</t>
        </is>
      </c>
      <c r="F187" s="216" t="inlineStr">
        <is>
          <t>Fódla</t>
        </is>
      </c>
      <c r="G187" s="216" t="inlineStr">
        <is>
          <t>kin</t>
        </is>
      </c>
      <c r="H187" s="216" t="inlineStr">
        <is>
          <t>Banba and Fódla are named daughters of Ernmas</t>
        </is>
      </c>
      <c r="I187" s="216" t="inlineStr">
        <is>
          <t>directed</t>
        </is>
      </c>
      <c r="J187" s="216" t="inlineStr">
        <is>
          <t>Cath Maige Tuired: The Second Battle of Mag Tuired</t>
        </is>
      </c>
      <c r="K187" s="216" t="inlineStr">
        <is>
          <t>high</t>
        </is>
      </c>
      <c r="L187" s="216" t="inlineStr"/>
      <c r="M187" s="217" t="inlineStr">
        <is>
          <t>https://celt.ucc.ie/published/T300010/text047.html</t>
        </is>
      </c>
      <c r="N187" s="216" t="inlineStr">
        <is>
          <t>section 47: Banba and Fódla are named daughters of Ernmas [https://celt.ucc.ie/published/T300010/text047.html]</t>
        </is>
      </c>
    </row>
    <row r="188" ht="31" customHeight="1" s="99">
      <c r="A188" s="212" t="inlineStr">
        <is>
          <t>REL-SRC003-018</t>
        </is>
      </c>
      <c r="B188" s="212" t="inlineStr">
        <is>
          <t>SRC-003</t>
        </is>
      </c>
      <c r="C188" s="212" t="inlineStr">
        <is>
          <t>CHR-SRC003-027</t>
        </is>
      </c>
      <c r="D188" s="213" t="inlineStr">
        <is>
          <t>Eochaid mac Eirc</t>
        </is>
      </c>
      <c r="E188" s="213" t="inlineStr">
        <is>
          <t>CHR-SRC003-001</t>
        </is>
      </c>
      <c r="F188" s="213" t="inlineStr">
        <is>
          <t>Nuada</t>
        </is>
      </c>
      <c r="G188" s="213" t="inlineStr">
        <is>
          <t>opponent</t>
        </is>
      </c>
      <c r="H188" s="213" t="inlineStr">
        <is>
          <t>Eochaid mac Eirc is defeated in the first battle recap</t>
        </is>
      </c>
      <c r="I188" s="213" t="inlineStr">
        <is>
          <t>directed</t>
        </is>
      </c>
      <c r="J188" s="213" t="inlineStr">
        <is>
          <t>Cath Maige Tuired: The Second Battle of Mag Tuired</t>
        </is>
      </c>
      <c r="K188" s="213" t="inlineStr">
        <is>
          <t>high</t>
        </is>
      </c>
      <c r="L188" s="213" t="inlineStr"/>
      <c r="M188" s="214" t="inlineStr">
        <is>
          <t>https://celt.ucc.ie/published/T300010/text010.html</t>
        </is>
      </c>
      <c r="N188" s="213" t="inlineStr">
        <is>
          <t>section 10: Eochaid mac Eirc is defeated in the first battle recap [https://celt.ucc.ie/published/T300010/text010.html]</t>
        </is>
      </c>
    </row>
    <row r="189" ht="31" customHeight="1" s="99">
      <c r="A189" s="215" t="inlineStr">
        <is>
          <t>REL-SRC003-019</t>
        </is>
      </c>
      <c r="B189" s="215" t="inlineStr">
        <is>
          <t>SRC-003</t>
        </is>
      </c>
      <c r="C189" s="215" t="inlineStr">
        <is>
          <t>CHR-SRC003-003</t>
        </is>
      </c>
      <c r="D189" s="216" t="inlineStr">
        <is>
          <t>The Dagda</t>
        </is>
      </c>
      <c r="E189" s="216" t="inlineStr">
        <is>
          <t>CHR-SRC003-028</t>
        </is>
      </c>
      <c r="F189" s="216" t="inlineStr">
        <is>
          <t>Boann</t>
        </is>
      </c>
      <c r="G189" s="216" t="inlineStr">
        <is>
          <t>lover</t>
        </is>
      </c>
      <c r="H189" s="216" t="inlineStr">
        <is>
          <t>The Dagda fathers Óengus with Boann</t>
        </is>
      </c>
      <c r="I189" s="216" t="inlineStr">
        <is>
          <t>directed</t>
        </is>
      </c>
      <c r="J189" s="216" t="inlineStr">
        <is>
          <t>Tochmarc Étaíne</t>
        </is>
      </c>
      <c r="K189" s="216" t="inlineStr">
        <is>
          <t>high</t>
        </is>
      </c>
      <c r="L189" s="216" t="inlineStr"/>
      <c r="M189" s="217" t="inlineStr">
        <is>
          <t>https://celt.ucc.ie/published/G300012/text001.html</t>
        </is>
      </c>
      <c r="N189" s="216" t="inlineStr">
        <is>
          <t>section 1: The Dagda fathers Óengus with Boann [https://celt.ucc.ie/published/G300012/text001.html]</t>
        </is>
      </c>
    </row>
    <row r="190" ht="31" customHeight="1" s="99">
      <c r="A190" s="212" t="inlineStr">
        <is>
          <t>REL-SRC003-020</t>
        </is>
      </c>
      <c r="B190" s="212" t="inlineStr">
        <is>
          <t>SRC-003</t>
        </is>
      </c>
      <c r="C190" s="212" t="inlineStr">
        <is>
          <t>CHR-SRC003-028</t>
        </is>
      </c>
      <c r="D190" s="213" t="inlineStr">
        <is>
          <t>Boann</t>
        </is>
      </c>
      <c r="E190" s="213" t="inlineStr">
        <is>
          <t>CHR-SRC003-030</t>
        </is>
      </c>
      <c r="F190" s="213" t="inlineStr">
        <is>
          <t>Óengus</t>
        </is>
      </c>
      <c r="G190" s="213" t="inlineStr">
        <is>
          <t>kin</t>
        </is>
      </c>
      <c r="H190" s="213" t="inlineStr">
        <is>
          <t>Boann bears Óengus</t>
        </is>
      </c>
      <c r="I190" s="213" t="inlineStr">
        <is>
          <t>directed</t>
        </is>
      </c>
      <c r="J190" s="213" t="inlineStr">
        <is>
          <t>Tochmarc Étaíne</t>
        </is>
      </c>
      <c r="K190" s="213" t="inlineStr">
        <is>
          <t>high</t>
        </is>
      </c>
      <c r="L190" s="213" t="inlineStr"/>
      <c r="M190" s="214" t="inlineStr">
        <is>
          <t>https://celt.ucc.ie/published/G300012/text001.html</t>
        </is>
      </c>
      <c r="N190" s="213" t="inlineStr">
        <is>
          <t>section 1: Boann bears Óengus [https://celt.ucc.ie/published/G300012/text001.html]</t>
        </is>
      </c>
    </row>
    <row r="191" ht="31" customHeight="1" s="99">
      <c r="A191" s="215" t="inlineStr">
        <is>
          <t>REL-SRC003-021</t>
        </is>
      </c>
      <c r="B191" s="215" t="inlineStr">
        <is>
          <t>SRC-003</t>
        </is>
      </c>
      <c r="C191" s="215" t="inlineStr">
        <is>
          <t>CHR-SRC003-003</t>
        </is>
      </c>
      <c r="D191" s="216" t="inlineStr">
        <is>
          <t>The Dagda</t>
        </is>
      </c>
      <c r="E191" s="216" t="inlineStr">
        <is>
          <t>CHR-SRC003-030</t>
        </is>
      </c>
      <c r="F191" s="216" t="inlineStr">
        <is>
          <t>Óengus</t>
        </is>
      </c>
      <c r="G191" s="216" t="inlineStr">
        <is>
          <t>kin</t>
        </is>
      </c>
      <c r="H191" s="216" t="inlineStr">
        <is>
          <t>The Dagda fathers Óengus</t>
        </is>
      </c>
      <c r="I191" s="216" t="inlineStr">
        <is>
          <t>directed</t>
        </is>
      </c>
      <c r="J191" s="216" t="inlineStr">
        <is>
          <t>Tochmarc Étaíne</t>
        </is>
      </c>
      <c r="K191" s="216" t="inlineStr">
        <is>
          <t>high</t>
        </is>
      </c>
      <c r="L191" s="216" t="inlineStr"/>
      <c r="M191" s="217" t="inlineStr">
        <is>
          <t>https://celt.ucc.ie/published/G300012/text001.html</t>
        </is>
      </c>
      <c r="N191" s="216" t="inlineStr">
        <is>
          <t>section 1: The Dagda fathers Óengus [https://celt.ucc.ie/published/G300012/text001.html]</t>
        </is>
      </c>
    </row>
    <row r="192" ht="31" customHeight="1" s="99">
      <c r="A192" s="212" t="inlineStr">
        <is>
          <t>REL-SRC003-022</t>
        </is>
      </c>
      <c r="B192" s="212" t="inlineStr">
        <is>
          <t>SRC-003</t>
        </is>
      </c>
      <c r="C192" s="212" t="inlineStr">
        <is>
          <t>CHR-SRC003-029</t>
        </is>
      </c>
      <c r="D192" s="213" t="inlineStr">
        <is>
          <t>Elcmar</t>
        </is>
      </c>
      <c r="E192" s="213" t="inlineStr">
        <is>
          <t>CHR-SRC003-028</t>
        </is>
      </c>
      <c r="F192" s="213" t="inlineStr">
        <is>
          <t>Boann</t>
        </is>
      </c>
      <c r="G192" s="213" t="inlineStr">
        <is>
          <t>spouse</t>
        </is>
      </c>
      <c r="H192" s="213" t="inlineStr">
        <is>
          <t>Elcmar is Boann's husband</t>
        </is>
      </c>
      <c r="I192" s="213" t="inlineStr">
        <is>
          <t>directed</t>
        </is>
      </c>
      <c r="J192" s="213" t="inlineStr">
        <is>
          <t>Tochmarc Étaíne</t>
        </is>
      </c>
      <c r="K192" s="213" t="inlineStr">
        <is>
          <t>high</t>
        </is>
      </c>
      <c r="L192" s="213" t="inlineStr"/>
      <c r="M192" s="214" t="inlineStr">
        <is>
          <t>https://celt.ucc.ie/published/G300012/text001.html</t>
        </is>
      </c>
      <c r="N192" s="213" t="inlineStr">
        <is>
          <t>section 1: Elcmar is Boann's husband [https://celt.ucc.ie/published/G300012/text001.html]</t>
        </is>
      </c>
    </row>
    <row r="193" ht="31" customHeight="1" s="99">
      <c r="A193" s="215" t="inlineStr">
        <is>
          <t>REL-SRC003-023</t>
        </is>
      </c>
      <c r="B193" s="215" t="inlineStr">
        <is>
          <t>SRC-003</t>
        </is>
      </c>
      <c r="C193" s="215" t="inlineStr">
        <is>
          <t>CHR-SRC003-003</t>
        </is>
      </c>
      <c r="D193" s="216" t="inlineStr">
        <is>
          <t>The Dagda</t>
        </is>
      </c>
      <c r="E193" s="216" t="inlineStr">
        <is>
          <t>CHR-SRC003-029</t>
        </is>
      </c>
      <c r="F193" s="216" t="inlineStr">
        <is>
          <t>Elcmar</t>
        </is>
      </c>
      <c r="G193" s="216" t="inlineStr">
        <is>
          <t>other</t>
        </is>
      </c>
      <c r="H193" s="216" t="inlineStr">
        <is>
          <t>The Dagda imposes geasa that send Elcmar away</t>
        </is>
      </c>
      <c r="I193" s="216" t="inlineStr">
        <is>
          <t>directed</t>
        </is>
      </c>
      <c r="J193" s="216" t="inlineStr">
        <is>
          <t>Tochmarc Étaíne</t>
        </is>
      </c>
      <c r="K193" s="216" t="inlineStr">
        <is>
          <t>high</t>
        </is>
      </c>
      <c r="L193" s="216" t="inlineStr"/>
      <c r="M193" s="217" t="inlineStr">
        <is>
          <t>https://celt.ucc.ie/published/G300012/text001.html</t>
        </is>
      </c>
      <c r="N193" s="216" t="inlineStr">
        <is>
          <t>section 1: The Dagda imposes geasa that send Elcmar away [https://celt.ucc.ie/published/G300012/text001.html]</t>
        </is>
      </c>
    </row>
    <row r="194" ht="31" customHeight="1" s="99">
      <c r="A194" s="212" t="inlineStr">
        <is>
          <t>REL-SRC003-024</t>
        </is>
      </c>
      <c r="B194" s="212" t="inlineStr">
        <is>
          <t>SRC-003</t>
        </is>
      </c>
      <c r="C194" s="212" t="inlineStr">
        <is>
          <t>CHR-SRC003-031</t>
        </is>
      </c>
      <c r="D194" s="213" t="inlineStr">
        <is>
          <t>Midir</t>
        </is>
      </c>
      <c r="E194" s="213" t="inlineStr">
        <is>
          <t>CHR-SRC003-032</t>
        </is>
      </c>
      <c r="F194" s="213" t="inlineStr">
        <is>
          <t>Étaín</t>
        </is>
      </c>
      <c r="G194" s="213" t="inlineStr">
        <is>
          <t>lover</t>
        </is>
      </c>
      <c r="H194" s="213" t="inlineStr">
        <is>
          <t>Midir seeks Étaín</t>
        </is>
      </c>
      <c r="I194" s="213" t="inlineStr">
        <is>
          <t>directed</t>
        </is>
      </c>
      <c r="J194" s="213" t="inlineStr">
        <is>
          <t>Tochmarc Étaíne</t>
        </is>
      </c>
      <c r="K194" s="213" t="inlineStr">
        <is>
          <t>high</t>
        </is>
      </c>
      <c r="L194" s="213" t="inlineStr"/>
      <c r="M194" s="214" t="inlineStr">
        <is>
          <t>https://celt.ucc.ie/published/G300012/text005.html</t>
        </is>
      </c>
      <c r="N194" s="213" t="inlineStr">
        <is>
          <t>section 5: Midir seeks Étaín [https://celt.ucc.ie/published/G300012/text005.html]</t>
        </is>
      </c>
    </row>
    <row r="195" ht="31" customHeight="1" s="99">
      <c r="A195" s="215" t="inlineStr">
        <is>
          <t>REL-SRC003-025</t>
        </is>
      </c>
      <c r="B195" s="215" t="inlineStr">
        <is>
          <t>SRC-003</t>
        </is>
      </c>
      <c r="C195" s="215" t="inlineStr">
        <is>
          <t>CHR-SRC003-033</t>
        </is>
      </c>
      <c r="D195" s="216" t="inlineStr">
        <is>
          <t>Fuamnach</t>
        </is>
      </c>
      <c r="E195" s="216" t="inlineStr">
        <is>
          <t>CHR-SRC003-032</t>
        </is>
      </c>
      <c r="F195" s="216" t="inlineStr">
        <is>
          <t>Étaín</t>
        </is>
      </c>
      <c r="G195" s="216" t="inlineStr">
        <is>
          <t>opponent</t>
        </is>
      </c>
      <c r="H195" s="216" t="inlineStr">
        <is>
          <t>Fuamnach acts against Étaín</t>
        </is>
      </c>
      <c r="I195" s="216" t="inlineStr">
        <is>
          <t>directed</t>
        </is>
      </c>
      <c r="J195" s="216" t="inlineStr">
        <is>
          <t>Tochmarc Étaíne</t>
        </is>
      </c>
      <c r="K195" s="216" t="inlineStr">
        <is>
          <t>high</t>
        </is>
      </c>
      <c r="L195" s="216" t="inlineStr"/>
      <c r="M195" s="217" t="inlineStr">
        <is>
          <t>https://celt.ucc.ie/published/G300012/text002.html</t>
        </is>
      </c>
      <c r="N195" s="216" t="inlineStr">
        <is>
          <t>section 2: Fuamnach acts against Étaín [https://celt.ucc.ie/published/G300012/text002.html]</t>
        </is>
      </c>
    </row>
    <row r="196" ht="31" customHeight="1" s="99">
      <c r="A196" s="212" t="inlineStr">
        <is>
          <t>REL-SRC003-026</t>
        </is>
      </c>
      <c r="B196" s="212" t="inlineStr">
        <is>
          <t>SRC-003</t>
        </is>
      </c>
      <c r="C196" s="212" t="inlineStr">
        <is>
          <t>CHR-SRC003-034</t>
        </is>
      </c>
      <c r="D196" s="213" t="inlineStr">
        <is>
          <t>Eochaid Airem</t>
        </is>
      </c>
      <c r="E196" s="213" t="inlineStr">
        <is>
          <t>CHR-SRC003-032</t>
        </is>
      </c>
      <c r="F196" s="213" t="inlineStr">
        <is>
          <t>Étaín</t>
        </is>
      </c>
      <c r="G196" s="213" t="inlineStr">
        <is>
          <t>spouse</t>
        </is>
      </c>
      <c r="H196" s="213" t="inlineStr">
        <is>
          <t>Eochaid Airem marries Étaín in this version</t>
        </is>
      </c>
      <c r="I196" s="213" t="inlineStr">
        <is>
          <t>directed</t>
        </is>
      </c>
      <c r="J196" s="213" t="inlineStr">
        <is>
          <t>Tochmarc Étaíne</t>
        </is>
      </c>
      <c r="K196" s="213" t="inlineStr">
        <is>
          <t>moderate</t>
        </is>
      </c>
      <c r="L196" s="213" t="inlineStr">
        <is>
          <t>Limited to the named version of Tochmarc Étaíne.</t>
        </is>
      </c>
      <c r="M196" s="214" t="inlineStr">
        <is>
          <t>https://celt.ucc.ie/published/G300012/text004.html</t>
        </is>
      </c>
      <c r="N196" s="213" t="inlineStr">
        <is>
          <t>section 4: Eochaid Airem marries Étaín in this version [https://celt.ucc.ie/published/G300012/text004.html]</t>
        </is>
      </c>
    </row>
    <row r="197" ht="31" customHeight="1" s="99">
      <c r="A197" s="215" t="inlineStr">
        <is>
          <t>REL-SRC003-027</t>
        </is>
      </c>
      <c r="B197" s="215" t="inlineStr">
        <is>
          <t>SRC-003</t>
        </is>
      </c>
      <c r="C197" s="215" t="inlineStr">
        <is>
          <t>CHR-SRC003-035</t>
        </is>
      </c>
      <c r="D197" s="216" t="inlineStr">
        <is>
          <t>Etar</t>
        </is>
      </c>
      <c r="E197" s="216" t="inlineStr">
        <is>
          <t>CHR-SRC003-032</t>
        </is>
      </c>
      <c r="F197" s="216" t="inlineStr">
        <is>
          <t>Étaín</t>
        </is>
      </c>
      <c r="G197" s="216" t="inlineStr">
        <is>
          <t>kin</t>
        </is>
      </c>
      <c r="H197" s="216" t="inlineStr">
        <is>
          <t>Etar is Étaín's father in this version</t>
        </is>
      </c>
      <c r="I197" s="216" t="inlineStr">
        <is>
          <t>directed</t>
        </is>
      </c>
      <c r="J197" s="216" t="inlineStr">
        <is>
          <t>Tochmarc Étaíne</t>
        </is>
      </c>
      <c r="K197" s="216" t="inlineStr">
        <is>
          <t>high</t>
        </is>
      </c>
      <c r="L197" s="216" t="inlineStr"/>
      <c r="M197" s="217" t="inlineStr">
        <is>
          <t>https://celt.ucc.ie/published/G300012/text004.html</t>
        </is>
      </c>
      <c r="N197" s="216" t="inlineStr">
        <is>
          <t>section 4: Etar is Étaín's father in this version [https://celt.ucc.ie/published/G300012/text004.html]</t>
        </is>
      </c>
    </row>
    <row r="198" ht="31" customHeight="1" s="99">
      <c r="A198" s="212" t="inlineStr">
        <is>
          <t>REL-SRC003-028</t>
        </is>
      </c>
      <c r="B198" s="212" t="inlineStr">
        <is>
          <t>SRC-003</t>
        </is>
      </c>
      <c r="C198" s="212" t="inlineStr">
        <is>
          <t>CHR-SRC003-036</t>
        </is>
      </c>
      <c r="D198" s="213" t="inlineStr">
        <is>
          <t>Lir</t>
        </is>
      </c>
      <c r="E198" s="213" t="inlineStr">
        <is>
          <t>CHR-SRC003-039</t>
        </is>
      </c>
      <c r="F198" s="213" t="inlineStr">
        <is>
          <t>Fionnguala</t>
        </is>
      </c>
      <c r="G198" s="213" t="inlineStr">
        <is>
          <t>kin</t>
        </is>
      </c>
      <c r="H198" s="213" t="inlineStr">
        <is>
          <t>Lir is Fionnguala's father</t>
        </is>
      </c>
      <c r="I198" s="213" t="inlineStr">
        <is>
          <t>directed</t>
        </is>
      </c>
      <c r="J198" s="213" t="inlineStr">
        <is>
          <t>Oidhe Chloinne Lir / The Fate of the Children of Lir</t>
        </is>
      </c>
      <c r="K198" s="213" t="inlineStr">
        <is>
          <t>high</t>
        </is>
      </c>
      <c r="L198" s="213" t="inlineStr"/>
      <c r="M198" s="214" t="inlineStr">
        <is>
          <t>https://celt.ucc.ie/published/T300014/text024.html</t>
        </is>
      </c>
      <c r="N198" s="213" t="inlineStr">
        <is>
          <t>section 24: Lir is Fionnguala's father [https://celt.ucc.ie/published/T300014/text024.html]</t>
        </is>
      </c>
    </row>
    <row r="199" ht="31" customHeight="1" s="99">
      <c r="A199" s="215" t="inlineStr">
        <is>
          <t>REL-SRC003-029</t>
        </is>
      </c>
      <c r="B199" s="215" t="inlineStr">
        <is>
          <t>SRC-003</t>
        </is>
      </c>
      <c r="C199" s="215" t="inlineStr">
        <is>
          <t>CHR-SRC003-036</t>
        </is>
      </c>
      <c r="D199" s="216" t="inlineStr">
        <is>
          <t>Lir</t>
        </is>
      </c>
      <c r="E199" s="216" t="inlineStr">
        <is>
          <t>CHR-SRC003-040</t>
        </is>
      </c>
      <c r="F199" s="216" t="inlineStr">
        <is>
          <t>Aed</t>
        </is>
      </c>
      <c r="G199" s="216" t="inlineStr">
        <is>
          <t>kin</t>
        </is>
      </c>
      <c r="H199" s="216" t="inlineStr">
        <is>
          <t>Lir is Aed's father</t>
        </is>
      </c>
      <c r="I199" s="216" t="inlineStr">
        <is>
          <t>directed</t>
        </is>
      </c>
      <c r="J199" s="216" t="inlineStr">
        <is>
          <t>Oidhe Chloinne Lir / The Fate of the Children of Lir</t>
        </is>
      </c>
      <c r="K199" s="216" t="inlineStr">
        <is>
          <t>high</t>
        </is>
      </c>
      <c r="L199" s="216" t="inlineStr"/>
      <c r="M199" s="217" t="inlineStr">
        <is>
          <t>https://celt.ucc.ie/published/T300014/text024.html</t>
        </is>
      </c>
      <c r="N199" s="216" t="inlineStr">
        <is>
          <t>section 24: Lir is Aed's father [https://celt.ucc.ie/published/T300014/text024.html]</t>
        </is>
      </c>
    </row>
    <row r="200" ht="31" customHeight="1" s="99">
      <c r="A200" s="212" t="inlineStr">
        <is>
          <t>REL-SRC003-030</t>
        </is>
      </c>
      <c r="B200" s="212" t="inlineStr">
        <is>
          <t>SRC-003</t>
        </is>
      </c>
      <c r="C200" s="212" t="inlineStr">
        <is>
          <t>CHR-SRC003-036</t>
        </is>
      </c>
      <c r="D200" s="213" t="inlineStr">
        <is>
          <t>Lir</t>
        </is>
      </c>
      <c r="E200" s="213" t="inlineStr">
        <is>
          <t>CHR-SRC003-041</t>
        </is>
      </c>
      <c r="F200" s="213" t="inlineStr">
        <is>
          <t>Fiachra</t>
        </is>
      </c>
      <c r="G200" s="213" t="inlineStr">
        <is>
          <t>kin</t>
        </is>
      </c>
      <c r="H200" s="213" t="inlineStr">
        <is>
          <t>Lir is Fiachra's father</t>
        </is>
      </c>
      <c r="I200" s="213" t="inlineStr">
        <is>
          <t>directed</t>
        </is>
      </c>
      <c r="J200" s="213" t="inlineStr">
        <is>
          <t>Oidhe Chloinne Lir / The Fate of the Children of Lir</t>
        </is>
      </c>
      <c r="K200" s="213" t="inlineStr">
        <is>
          <t>high</t>
        </is>
      </c>
      <c r="L200" s="213" t="inlineStr"/>
      <c r="M200" s="214" t="inlineStr">
        <is>
          <t>https://celt.ucc.ie/published/T300014/text024.html</t>
        </is>
      </c>
      <c r="N200" s="213" t="inlineStr">
        <is>
          <t>section 24: Lir is Fiachra's father [https://celt.ucc.ie/published/T300014/text024.html]</t>
        </is>
      </c>
    </row>
    <row r="201" ht="31" customHeight="1" s="99">
      <c r="A201" s="215" t="inlineStr">
        <is>
          <t>REL-SRC003-031</t>
        </is>
      </c>
      <c r="B201" s="215" t="inlineStr">
        <is>
          <t>SRC-003</t>
        </is>
      </c>
      <c r="C201" s="215" t="inlineStr">
        <is>
          <t>CHR-SRC003-036</t>
        </is>
      </c>
      <c r="D201" s="216" t="inlineStr">
        <is>
          <t>Lir</t>
        </is>
      </c>
      <c r="E201" s="216" t="inlineStr">
        <is>
          <t>CHR-SRC003-042</t>
        </is>
      </c>
      <c r="F201" s="216" t="inlineStr">
        <is>
          <t>Conn</t>
        </is>
      </c>
      <c r="G201" s="216" t="inlineStr">
        <is>
          <t>kin</t>
        </is>
      </c>
      <c r="H201" s="216" t="inlineStr">
        <is>
          <t>Lir is Conn's father</t>
        </is>
      </c>
      <c r="I201" s="216" t="inlineStr">
        <is>
          <t>directed</t>
        </is>
      </c>
      <c r="J201" s="216" t="inlineStr">
        <is>
          <t>Oidhe Chloinne Lir / The Fate of the Children of Lir</t>
        </is>
      </c>
      <c r="K201" s="216" t="inlineStr">
        <is>
          <t>high</t>
        </is>
      </c>
      <c r="L201" s="216" t="inlineStr"/>
      <c r="M201" s="217" t="inlineStr">
        <is>
          <t>https://celt.ucc.ie/published/T300014/text024.html</t>
        </is>
      </c>
      <c r="N201" s="216" t="inlineStr">
        <is>
          <t>section 24: Lir is Conn's father [https://celt.ucc.ie/published/T300014/text024.html]</t>
        </is>
      </c>
    </row>
    <row r="202" ht="31" customHeight="1" s="99">
      <c r="A202" s="212" t="inlineStr">
        <is>
          <t>REL-SRC003-032</t>
        </is>
      </c>
      <c r="B202" s="212" t="inlineStr">
        <is>
          <t>SRC-003</t>
        </is>
      </c>
      <c r="C202" s="212" t="inlineStr">
        <is>
          <t>CHR-SRC003-038</t>
        </is>
      </c>
      <c r="D202" s="213" t="inlineStr">
        <is>
          <t>Aoife</t>
        </is>
      </c>
      <c r="E202" s="213" t="inlineStr">
        <is>
          <t>CHR-SRC003-039</t>
        </is>
      </c>
      <c r="F202" s="213" t="inlineStr">
        <is>
          <t>Fionnguala</t>
        </is>
      </c>
      <c r="G202" s="213" t="inlineStr">
        <is>
          <t>transformed-by</t>
        </is>
      </c>
      <c r="H202" s="213" t="inlineStr">
        <is>
          <t>Aoife changes Fionnguala into a swan</t>
        </is>
      </c>
      <c r="I202" s="213" t="inlineStr">
        <is>
          <t>directed</t>
        </is>
      </c>
      <c r="J202" s="213" t="inlineStr">
        <is>
          <t>Oidhe Chloinne Lir / The Fate of the Children of Lir</t>
        </is>
      </c>
      <c r="K202" s="213" t="inlineStr">
        <is>
          <t>high</t>
        </is>
      </c>
      <c r="L202" s="213" t="inlineStr"/>
      <c r="M202" s="214" t="inlineStr">
        <is>
          <t>https://celt.ucc.ie/published/T300014/text017.html</t>
        </is>
      </c>
      <c r="N202" s="213" t="inlineStr">
        <is>
          <t>section 17: Aoife changes Fionnguala into a swan [https://celt.ucc.ie/published/T300014/text017.html]</t>
        </is>
      </c>
    </row>
    <row r="203" ht="31" customHeight="1" s="99">
      <c r="A203" s="215" t="inlineStr">
        <is>
          <t>REL-SRC003-033</t>
        </is>
      </c>
      <c r="B203" s="215" t="inlineStr">
        <is>
          <t>SRC-003</t>
        </is>
      </c>
      <c r="C203" s="215" t="inlineStr">
        <is>
          <t>CHR-SRC003-038</t>
        </is>
      </c>
      <c r="D203" s="216" t="inlineStr">
        <is>
          <t>Aoife</t>
        </is>
      </c>
      <c r="E203" s="216" t="inlineStr">
        <is>
          <t>CHR-SRC003-040</t>
        </is>
      </c>
      <c r="F203" s="216" t="inlineStr">
        <is>
          <t>Aed</t>
        </is>
      </c>
      <c r="G203" s="216" t="inlineStr">
        <is>
          <t>transformed-by</t>
        </is>
      </c>
      <c r="H203" s="216" t="inlineStr">
        <is>
          <t>Aoife changes Aed into a swan</t>
        </is>
      </c>
      <c r="I203" s="216" t="inlineStr">
        <is>
          <t>directed</t>
        </is>
      </c>
      <c r="J203" s="216" t="inlineStr">
        <is>
          <t>Oidhe Chloinne Lir / The Fate of the Children of Lir</t>
        </is>
      </c>
      <c r="K203" s="216" t="inlineStr">
        <is>
          <t>high</t>
        </is>
      </c>
      <c r="L203" s="216" t="inlineStr"/>
      <c r="M203" s="217" t="inlineStr">
        <is>
          <t>https://celt.ucc.ie/published/T300014/text017.html</t>
        </is>
      </c>
      <c r="N203" s="216" t="inlineStr">
        <is>
          <t>section 17: Aoife changes Aed into a swan [https://celt.ucc.ie/published/T300014/text017.html]</t>
        </is>
      </c>
    </row>
    <row r="204" ht="31" customHeight="1" s="99">
      <c r="A204" s="212" t="inlineStr">
        <is>
          <t>REL-SRC003-034</t>
        </is>
      </c>
      <c r="B204" s="212" t="inlineStr">
        <is>
          <t>SRC-003</t>
        </is>
      </c>
      <c r="C204" s="212" t="inlineStr">
        <is>
          <t>CHR-SRC003-038</t>
        </is>
      </c>
      <c r="D204" s="213" t="inlineStr">
        <is>
          <t>Aoife</t>
        </is>
      </c>
      <c r="E204" s="213" t="inlineStr">
        <is>
          <t>CHR-SRC003-041</t>
        </is>
      </c>
      <c r="F204" s="213" t="inlineStr">
        <is>
          <t>Fiachra</t>
        </is>
      </c>
      <c r="G204" s="213" t="inlineStr">
        <is>
          <t>transformed-by</t>
        </is>
      </c>
      <c r="H204" s="213" t="inlineStr">
        <is>
          <t>Aoife changes Fiachra into a swan</t>
        </is>
      </c>
      <c r="I204" s="213" t="inlineStr">
        <is>
          <t>directed</t>
        </is>
      </c>
      <c r="J204" s="213" t="inlineStr">
        <is>
          <t>Oidhe Chloinne Lir / The Fate of the Children of Lir</t>
        </is>
      </c>
      <c r="K204" s="213" t="inlineStr">
        <is>
          <t>high</t>
        </is>
      </c>
      <c r="L204" s="213" t="inlineStr"/>
      <c r="M204" s="214" t="inlineStr">
        <is>
          <t>https://celt.ucc.ie/published/T300014/text017.html</t>
        </is>
      </c>
      <c r="N204" s="213" t="inlineStr">
        <is>
          <t>section 17: Aoife changes Fiachra into a swan [https://celt.ucc.ie/published/T300014/text017.html]</t>
        </is>
      </c>
    </row>
    <row r="205" ht="31" customHeight="1" s="99">
      <c r="A205" s="215" t="inlineStr">
        <is>
          <t>REL-SRC003-035</t>
        </is>
      </c>
      <c r="B205" s="215" t="inlineStr">
        <is>
          <t>SRC-003</t>
        </is>
      </c>
      <c r="C205" s="215" t="inlineStr">
        <is>
          <t>CHR-SRC003-038</t>
        </is>
      </c>
      <c r="D205" s="216" t="inlineStr">
        <is>
          <t>Aoife</t>
        </is>
      </c>
      <c r="E205" s="216" t="inlineStr">
        <is>
          <t>CHR-SRC003-042</t>
        </is>
      </c>
      <c r="F205" s="216" t="inlineStr">
        <is>
          <t>Conn</t>
        </is>
      </c>
      <c r="G205" s="216" t="inlineStr">
        <is>
          <t>transformed-by</t>
        </is>
      </c>
      <c r="H205" s="216" t="inlineStr">
        <is>
          <t>Aoife changes Conn into a swan</t>
        </is>
      </c>
      <c r="I205" s="216" t="inlineStr">
        <is>
          <t>directed</t>
        </is>
      </c>
      <c r="J205" s="216" t="inlineStr">
        <is>
          <t>Oidhe Chloinne Lir / The Fate of the Children of Lir</t>
        </is>
      </c>
      <c r="K205" s="216" t="inlineStr">
        <is>
          <t>high</t>
        </is>
      </c>
      <c r="L205" s="216" t="inlineStr"/>
      <c r="M205" s="217" t="inlineStr">
        <is>
          <t>https://celt.ucc.ie/published/T300014/text017.html</t>
        </is>
      </c>
      <c r="N205" s="216" t="inlineStr">
        <is>
          <t>section 17: Aoife changes Conn into a swan [https://celt.ucc.ie/published/T300014/text017.html]</t>
        </is>
      </c>
    </row>
    <row r="206" ht="31" customHeight="1" s="99">
      <c r="A206" s="212" t="inlineStr">
        <is>
          <t>REL-SRC003-036</t>
        </is>
      </c>
      <c r="B206" s="212" t="inlineStr">
        <is>
          <t>SRC-003</t>
        </is>
      </c>
      <c r="C206" s="212" t="inlineStr">
        <is>
          <t>CHR-SRC003-037</t>
        </is>
      </c>
      <c r="D206" s="213" t="inlineStr">
        <is>
          <t>Bodb Derg</t>
        </is>
      </c>
      <c r="E206" s="213" t="inlineStr">
        <is>
          <t>CHR-SRC003-036</t>
        </is>
      </c>
      <c r="F206" s="213" t="inlineStr">
        <is>
          <t>Lir</t>
        </is>
      </c>
      <c r="G206" s="213" t="inlineStr">
        <is>
          <t>ruler</t>
        </is>
      </c>
      <c r="H206" s="213" t="inlineStr">
        <is>
          <t>Bodb Derg is named as king in the Tuatha Dé Danann setting of Lir's tale</t>
        </is>
      </c>
      <c r="I206" s="213" t="inlineStr">
        <is>
          <t>directed</t>
        </is>
      </c>
      <c r="J206" s="213" t="inlineStr">
        <is>
          <t>Oidhe Chloinne Lir / The Fate of the Children of Lir</t>
        </is>
      </c>
      <c r="K206" s="213" t="inlineStr">
        <is>
          <t>moderate</t>
        </is>
      </c>
      <c r="L206" s="213" t="inlineStr">
        <is>
          <t>Political relationship is contextual rather than an asserted universal hierarchy.</t>
        </is>
      </c>
      <c r="M206" s="214" t="inlineStr">
        <is>
          <t>https://celt.ucc.ie/published/T300014/text048.html</t>
        </is>
      </c>
      <c r="N206" s="213" t="inlineStr">
        <is>
          <t>section 48: Bodb Derg is named as king in the Tuatha Dé Danann setting of Lir's tale [https://celt.ucc.ie/published/T300014/text048.html]</t>
        </is>
      </c>
    </row>
    <row r="207" ht="31" customHeight="1" s="99">
      <c r="A207" s="215" t="inlineStr">
        <is>
          <t>REL-SRC006-001</t>
        </is>
      </c>
      <c r="B207" s="215" t="inlineStr">
        <is>
          <t>SRC-006</t>
        </is>
      </c>
      <c r="C207" s="215" t="inlineStr">
        <is>
          <t>CHR-SRC006-002</t>
        </is>
      </c>
      <c r="D207" s="216" t="inlineStr">
        <is>
          <t>Ilmatar</t>
        </is>
      </c>
      <c r="E207" s="216" t="inlineStr">
        <is>
          <t>CHR-SRC006-001</t>
        </is>
      </c>
      <c r="F207" s="216" t="inlineStr">
        <is>
          <t>Väinämöinen</t>
        </is>
      </c>
      <c r="G207" s="216" t="inlineStr">
        <is>
          <t>kin</t>
        </is>
      </c>
      <c r="H207" s="216" t="inlineStr">
        <is>
          <t>Ilmatar gives birth to Väinämöinen</t>
        </is>
      </c>
      <c r="I207" s="216" t="inlineStr">
        <is>
          <t>directed</t>
        </is>
      </c>
      <c r="J207" s="216" t="inlineStr">
        <is>
          <t>Elias Lönnrot, 1849 New Kalevala</t>
        </is>
      </c>
      <c r="K207" s="216" t="inlineStr">
        <is>
          <t>high</t>
        </is>
      </c>
      <c r="L207" s="216" t="inlineStr"/>
      <c r="M207" s="217" t="inlineStr">
        <is>
          <t>https://editiot.finlit.fi/exist/apps/kalevala/runot/runo_01.xml</t>
        </is>
      </c>
      <c r="N207" s="216" t="inlineStr">
        <is>
          <t>Runo 1, lines 111–334: Ilmatar gives birth to Väinämöinen [https://editiot.finlit.fi/exist/apps/kalevala/runot/runo_01.xml]</t>
        </is>
      </c>
    </row>
    <row r="208" ht="31" customHeight="1" s="99">
      <c r="A208" s="212" t="inlineStr">
        <is>
          <t>REL-SRC006-002</t>
        </is>
      </c>
      <c r="B208" s="212" t="inlineStr">
        <is>
          <t>SRC-006</t>
        </is>
      </c>
      <c r="C208" s="212" t="inlineStr">
        <is>
          <t>CHR-SRC006-006</t>
        </is>
      </c>
      <c r="D208" s="213" t="inlineStr">
        <is>
          <t>Joukahainen</t>
        </is>
      </c>
      <c r="E208" s="213" t="inlineStr">
        <is>
          <t>CHR-SRC006-007</t>
        </is>
      </c>
      <c r="F208" s="213" t="inlineStr">
        <is>
          <t>Aino</t>
        </is>
      </c>
      <c r="G208" s="213" t="inlineStr">
        <is>
          <t>kin</t>
        </is>
      </c>
      <c r="H208" s="213" t="inlineStr">
        <is>
          <t>Joukahainen is Aino’s brother</t>
        </is>
      </c>
      <c r="I208" s="213" t="inlineStr">
        <is>
          <t>directed</t>
        </is>
      </c>
      <c r="J208" s="213" t="inlineStr">
        <is>
          <t>Elias Lönnrot, 1849 New Kalevala</t>
        </is>
      </c>
      <c r="K208" s="213" t="inlineStr">
        <is>
          <t>high</t>
        </is>
      </c>
      <c r="L208" s="213" t="inlineStr"/>
      <c r="M208" s="214" t="inlineStr">
        <is>
          <t>https://editiot.finlit.fi/exist/apps/kalevala/runot/runo_04.xml</t>
        </is>
      </c>
      <c r="N208" s="213" t="inlineStr">
        <is>
          <t>Runo 4, lines 1–80: Joukahainen is Aino’s brother [https://editiot.finlit.fi/exist/apps/kalevala/runot/runo_04.xml]</t>
        </is>
      </c>
    </row>
    <row r="209" ht="31" customHeight="1" s="99">
      <c r="A209" s="215" t="inlineStr">
        <is>
          <t>REL-SRC006-003</t>
        </is>
      </c>
      <c r="B209" s="215" t="inlineStr">
        <is>
          <t>SRC-006</t>
        </is>
      </c>
      <c r="C209" s="215" t="inlineStr">
        <is>
          <t>CHR-SRC006-006</t>
        </is>
      </c>
      <c r="D209" s="216" t="inlineStr">
        <is>
          <t>Joukahainen</t>
        </is>
      </c>
      <c r="E209" s="216" t="inlineStr">
        <is>
          <t>CHR-SRC006-001</t>
        </is>
      </c>
      <c r="F209" s="216" t="inlineStr">
        <is>
          <t>Väinämöinen</t>
        </is>
      </c>
      <c r="G209" s="216" t="inlineStr">
        <is>
          <t>opponent</t>
        </is>
      </c>
      <c r="H209" s="216" t="inlineStr">
        <is>
          <t>Joukahainen challenges Väinämöinen in song</t>
        </is>
      </c>
      <c r="I209" s="216" t="inlineStr">
        <is>
          <t>directed</t>
        </is>
      </c>
      <c r="J209" s="216" t="inlineStr">
        <is>
          <t>Elias Lönnrot, 1849 New Kalevala</t>
        </is>
      </c>
      <c r="K209" s="216" t="inlineStr">
        <is>
          <t>high</t>
        </is>
      </c>
      <c r="L209" s="216" t="inlineStr"/>
      <c r="M209" s="217" t="inlineStr">
        <is>
          <t>https://editiot.finlit.fi/exist/apps/kalevala/runot/runo_03.xml</t>
        </is>
      </c>
      <c r="N209" s="216" t="inlineStr">
        <is>
          <t>Runo 3, lines 1–550: Joukahainen challenges Väinämöinen in song [https://editiot.finlit.fi/exist/apps/kalevala/runot/runo_03.xml]</t>
        </is>
      </c>
    </row>
    <row r="210" ht="31" customHeight="1" s="99">
      <c r="A210" s="212" t="inlineStr">
        <is>
          <t>REL-SRC006-004</t>
        </is>
      </c>
      <c r="B210" s="212" t="inlineStr">
        <is>
          <t>SRC-006</t>
        </is>
      </c>
      <c r="C210" s="212" t="inlineStr">
        <is>
          <t>CHR-SRC006-001</t>
        </is>
      </c>
      <c r="D210" s="213" t="inlineStr">
        <is>
          <t>Väinämöinen</t>
        </is>
      </c>
      <c r="E210" s="213" t="inlineStr">
        <is>
          <t>CHR-SRC006-006</t>
        </is>
      </c>
      <c r="F210" s="213" t="inlineStr">
        <is>
          <t>Joukahainen</t>
        </is>
      </c>
      <c r="G210" s="213" t="inlineStr">
        <is>
          <t>transformed-by</t>
        </is>
      </c>
      <c r="H210" s="213" t="inlineStr">
        <is>
          <t>Väinämöinen sings Joukahainen into the mire</t>
        </is>
      </c>
      <c r="I210" s="213" t="inlineStr">
        <is>
          <t>directed</t>
        </is>
      </c>
      <c r="J210" s="213" t="inlineStr">
        <is>
          <t>Elias Lönnrot, 1849 New Kalevala</t>
        </is>
      </c>
      <c r="K210" s="213" t="inlineStr">
        <is>
          <t>high</t>
        </is>
      </c>
      <c r="L210" s="213" t="inlineStr"/>
      <c r="M210" s="214" t="inlineStr">
        <is>
          <t>https://editiot.finlit.fi/exist/apps/kalevala/runot/runo_03.xml</t>
        </is>
      </c>
      <c r="N210" s="213" t="inlineStr">
        <is>
          <t>Runo 3, lines 300–520: Väinämöinen sings Joukahainen into the mire [https://editiot.finlit.fi/exist/apps/kalevala/runot/runo_03.xml]</t>
        </is>
      </c>
    </row>
    <row r="211" ht="31" customHeight="1" s="99">
      <c r="A211" s="215" t="inlineStr">
        <is>
          <t>REL-SRC006-005</t>
        </is>
      </c>
      <c r="B211" s="215" t="inlineStr">
        <is>
          <t>SRC-006</t>
        </is>
      </c>
      <c r="C211" s="215" t="inlineStr">
        <is>
          <t>CHR-SRC006-006</t>
        </is>
      </c>
      <c r="D211" s="216" t="inlineStr">
        <is>
          <t>Joukahainen</t>
        </is>
      </c>
      <c r="E211" s="216" t="inlineStr">
        <is>
          <t>CHR-SRC006-007</t>
        </is>
      </c>
      <c r="F211" s="216" t="inlineStr">
        <is>
          <t>Aino</t>
        </is>
      </c>
      <c r="G211" s="216" t="inlineStr">
        <is>
          <t>other</t>
        </is>
      </c>
      <c r="H211" s="216" t="inlineStr">
        <is>
          <t>Joukahainen promises Aino</t>
        </is>
      </c>
      <c r="I211" s="216" t="inlineStr">
        <is>
          <t>directed</t>
        </is>
      </c>
      <c r="J211" s="216" t="inlineStr">
        <is>
          <t>Elias Lönnrot, 1849 New Kalevala</t>
        </is>
      </c>
      <c r="K211" s="216" t="inlineStr">
        <is>
          <t>high</t>
        </is>
      </c>
      <c r="L211" s="216" t="inlineStr"/>
      <c r="M211" s="217" t="inlineStr">
        <is>
          <t>https://editiot.finlit.fi/exist/apps/kalevala/runot/runo_03.xml</t>
        </is>
      </c>
      <c r="N211" s="216" t="inlineStr">
        <is>
          <t>Runo 3, lines 520–550: Joukahainen promises Aino [https://editiot.finlit.fi/exist/apps/kalevala/runot/runo_03.xml]</t>
        </is>
      </c>
    </row>
    <row r="212" ht="31" customHeight="1" s="99">
      <c r="A212" s="212" t="inlineStr">
        <is>
          <t>REL-SRC006-006</t>
        </is>
      </c>
      <c r="B212" s="212" t="inlineStr">
        <is>
          <t>SRC-006</t>
        </is>
      </c>
      <c r="C212" s="212" t="inlineStr">
        <is>
          <t>CHR-SRC006-003</t>
        </is>
      </c>
      <c r="D212" s="213" t="inlineStr">
        <is>
          <t>Ilmarinen</t>
        </is>
      </c>
      <c r="E212" s="213" t="inlineStr">
        <is>
          <t>CHR-SRC006-005</t>
        </is>
      </c>
      <c r="F212" s="213" t="inlineStr">
        <is>
          <t>Louhi</t>
        </is>
      </c>
      <c r="G212" s="213" t="inlineStr">
        <is>
          <t>other</t>
        </is>
      </c>
      <c r="H212" s="213" t="inlineStr">
        <is>
          <t>Ilmarinen forges the Sampo for Louhi/Pohjola</t>
        </is>
      </c>
      <c r="I212" s="213" t="inlineStr">
        <is>
          <t>directed</t>
        </is>
      </c>
      <c r="J212" s="213" t="inlineStr">
        <is>
          <t>Elias Lönnrot, 1849 New Kalevala</t>
        </is>
      </c>
      <c r="K212" s="213" t="inlineStr">
        <is>
          <t>high</t>
        </is>
      </c>
      <c r="L212" s="213" t="inlineStr"/>
      <c r="M212" s="214" t="inlineStr">
        <is>
          <t>https://editiot.finlit.fi/exist/apps/kalevala/runot/runo_10.xml</t>
        </is>
      </c>
      <c r="N212" s="213" t="inlineStr">
        <is>
          <t>Runo 10, lines 1–422: Ilmarinen forges the Sampo for Louhi/Pohjola [https://editiot.finlit.fi/exist/apps/kalevala/runot/runo_10.xml]</t>
        </is>
      </c>
    </row>
    <row r="213" ht="31" customHeight="1" s="99">
      <c r="A213" s="215" t="inlineStr">
        <is>
          <t>REL-SRC006-007</t>
        </is>
      </c>
      <c r="B213" s="215" t="inlineStr">
        <is>
          <t>SRC-006</t>
        </is>
      </c>
      <c r="C213" s="215" t="inlineStr">
        <is>
          <t>CHR-SRC006-005</t>
        </is>
      </c>
      <c r="D213" s="216" t="inlineStr">
        <is>
          <t>Louhi</t>
        </is>
      </c>
      <c r="E213" s="216" t="inlineStr">
        <is>
          <t>CHR-SRC006-003</t>
        </is>
      </c>
      <c r="F213" s="216" t="inlineStr">
        <is>
          <t>Ilmarinen</t>
        </is>
      </c>
      <c r="G213" s="216" t="inlineStr">
        <is>
          <t>patron</t>
        </is>
      </c>
      <c r="H213" s="216" t="inlineStr">
        <is>
          <t>Louhi sets the Sampo task for Ilmarinen</t>
        </is>
      </c>
      <c r="I213" s="216" t="inlineStr">
        <is>
          <t>directed</t>
        </is>
      </c>
      <c r="J213" s="216" t="inlineStr">
        <is>
          <t>Elias Lönnrot, 1849 New Kalevala</t>
        </is>
      </c>
      <c r="K213" s="216" t="inlineStr">
        <is>
          <t>high</t>
        </is>
      </c>
      <c r="L213" s="216" t="inlineStr"/>
      <c r="M213" s="217" t="inlineStr">
        <is>
          <t>https://editiot.finlit.fi/exist/apps/kalevala/runot/runo_10.xml</t>
        </is>
      </c>
      <c r="N213" s="216" t="inlineStr">
        <is>
          <t>Runo 10, lines 1–100: Louhi sets the Sampo task for Ilmarinen [https://editiot.finlit.fi/exist/apps/kalevala/runot/runo_10.xml]</t>
        </is>
      </c>
    </row>
    <row r="214" ht="31" customHeight="1" s="99">
      <c r="A214" s="212" t="inlineStr">
        <is>
          <t>REL-SRC006-008</t>
        </is>
      </c>
      <c r="B214" s="212" t="inlineStr">
        <is>
          <t>SRC-006</t>
        </is>
      </c>
      <c r="C214" s="212" t="inlineStr">
        <is>
          <t>CHR-SRC006-004</t>
        </is>
      </c>
      <c r="D214" s="213" t="inlineStr">
        <is>
          <t>Lemminkäinen</t>
        </is>
      </c>
      <c r="E214" s="213" t="inlineStr">
        <is>
          <t>CHR-SRC006-011</t>
        </is>
      </c>
      <c r="F214" s="213" t="inlineStr">
        <is>
          <t>Kyllikki</t>
        </is>
      </c>
      <c r="G214" s="213" t="inlineStr">
        <is>
          <t>spouse</t>
        </is>
      </c>
      <c r="H214" s="213" t="inlineStr">
        <is>
          <t>Lemminkäinen and Kyllikki marry</t>
        </is>
      </c>
      <c r="I214" s="213" t="inlineStr">
        <is>
          <t>directed</t>
        </is>
      </c>
      <c r="J214" s="213" t="inlineStr">
        <is>
          <t>Elias Lönnrot, 1849 New Kalevala</t>
        </is>
      </c>
      <c r="K214" s="213" t="inlineStr">
        <is>
          <t>high</t>
        </is>
      </c>
      <c r="L214" s="213" t="inlineStr"/>
      <c r="M214" s="214" t="inlineStr">
        <is>
          <t>https://editiot.finlit.fi/exist/apps/kalevala/runot/runo_11.xml</t>
        </is>
      </c>
      <c r="N214" s="213" t="inlineStr">
        <is>
          <t>Runo 11, lines 1–300: Lemminkäinen and Kyllikki marry [https://editiot.finlit.fi/exist/apps/kalevala/runot/runo_11.xml]</t>
        </is>
      </c>
    </row>
    <row r="215" ht="31" customHeight="1" s="99">
      <c r="A215" s="215" t="inlineStr">
        <is>
          <t>REL-SRC006-009</t>
        </is>
      </c>
      <c r="B215" s="215" t="inlineStr">
        <is>
          <t>SRC-006</t>
        </is>
      </c>
      <c r="C215" s="215" t="inlineStr">
        <is>
          <t>CHR-SRC006-004</t>
        </is>
      </c>
      <c r="D215" s="216" t="inlineStr">
        <is>
          <t>Lemminkäinen</t>
        </is>
      </c>
      <c r="E215" s="216" t="inlineStr">
        <is>
          <t>CHR-SRC006-012</t>
        </is>
      </c>
      <c r="F215" s="216" t="inlineStr">
        <is>
          <t>Hiisi</t>
        </is>
      </c>
      <c r="G215" s="216" t="inlineStr">
        <is>
          <t>opponent</t>
        </is>
      </c>
      <c r="H215" s="216" t="inlineStr">
        <is>
          <t>Lemminkäinen undertakes Hiisi’s tasks</t>
        </is>
      </c>
      <c r="I215" s="216" t="inlineStr">
        <is>
          <t>directed</t>
        </is>
      </c>
      <c r="J215" s="216" t="inlineStr">
        <is>
          <t>Elias Lönnrot, 1849 New Kalevala</t>
        </is>
      </c>
      <c r="K215" s="216" t="inlineStr">
        <is>
          <t>high</t>
        </is>
      </c>
      <c r="L215" s="216" t="inlineStr"/>
      <c r="M215" s="217" t="inlineStr">
        <is>
          <t>https://editiot.finlit.fi/exist/apps/kalevala/runot/runo_14.xml</t>
        </is>
      </c>
      <c r="N215" s="216" t="inlineStr">
        <is>
          <t>Runo 14, lines 1–450: Lemminkäinen undertakes Hiisi’s tasks [https://editiot.finlit.fi/exist/apps/kalevala/runot/runo_14.xml]</t>
        </is>
      </c>
    </row>
    <row r="216" ht="31" customHeight="1" s="99">
      <c r="A216" s="212" t="inlineStr">
        <is>
          <t>REL-SRC006-010</t>
        </is>
      </c>
      <c r="B216" s="212" t="inlineStr">
        <is>
          <t>SRC-006</t>
        </is>
      </c>
      <c r="C216" s="212" t="inlineStr">
        <is>
          <t>CHR-SRC006-019</t>
        </is>
      </c>
      <c r="D216" s="213" t="inlineStr">
        <is>
          <t>Tapio</t>
        </is>
      </c>
      <c r="E216" s="213" t="inlineStr">
        <is>
          <t>CHR-SRC006-020</t>
        </is>
      </c>
      <c r="F216" s="213" t="inlineStr">
        <is>
          <t>Mielikki</t>
        </is>
      </c>
      <c r="G216" s="213" t="inlineStr">
        <is>
          <t>spouse</t>
        </is>
      </c>
      <c r="H216" s="213" t="inlineStr">
        <is>
          <t>Tapio and Mielikki are forest-household partners</t>
        </is>
      </c>
      <c r="I216" s="213" t="inlineStr">
        <is>
          <t>directed</t>
        </is>
      </c>
      <c r="J216" s="213" t="inlineStr">
        <is>
          <t>Elias Lönnrot, 1849 New Kalevala</t>
        </is>
      </c>
      <c r="K216" s="213" t="inlineStr">
        <is>
          <t>moderate</t>
        </is>
      </c>
      <c r="L216" s="213" t="inlineStr">
        <is>
          <t>Functional household wording only.</t>
        </is>
      </c>
      <c r="M216" s="214" t="inlineStr">
        <is>
          <t>https://editiot.finlit.fi/exist/apps/kalevala/runot/runo_14.xml</t>
        </is>
      </c>
      <c r="N216" s="213" t="inlineStr">
        <is>
          <t>Runo 14, lines 1–450: Tapio and Mielikki are forest-household partners [https://editiot.finlit.fi/exist/apps/kalevala/runot/runo_14.xml]</t>
        </is>
      </c>
    </row>
    <row r="217" ht="31" customHeight="1" s="99">
      <c r="A217" s="215" t="inlineStr">
        <is>
          <t>REL-SRC006-011</t>
        </is>
      </c>
      <c r="B217" s="215" t="inlineStr">
        <is>
          <t>SRC-006</t>
        </is>
      </c>
      <c r="C217" s="215" t="inlineStr">
        <is>
          <t>CHR-SRC006-019</t>
        </is>
      </c>
      <c r="D217" s="216" t="inlineStr">
        <is>
          <t>Tapio</t>
        </is>
      </c>
      <c r="E217" s="216" t="inlineStr">
        <is>
          <t>CHR-SRC006-021</t>
        </is>
      </c>
      <c r="F217" s="216" t="inlineStr">
        <is>
          <t>Nyyrikki</t>
        </is>
      </c>
      <c r="G217" s="216" t="inlineStr">
        <is>
          <t>kin</t>
        </is>
      </c>
      <c r="H217" s="216" t="inlineStr">
        <is>
          <t>Nyyrikki is Tapio’s son</t>
        </is>
      </c>
      <c r="I217" s="216" t="inlineStr">
        <is>
          <t>directed</t>
        </is>
      </c>
      <c r="J217" s="216" t="inlineStr">
        <is>
          <t>Elias Lönnrot, 1849 New Kalevala</t>
        </is>
      </c>
      <c r="K217" s="216" t="inlineStr">
        <is>
          <t>high</t>
        </is>
      </c>
      <c r="L217" s="216" t="inlineStr"/>
      <c r="M217" s="217" t="inlineStr">
        <is>
          <t>https://editiot.finlit.fi/exist/apps/kalevala/runot/runo_14.xml</t>
        </is>
      </c>
      <c r="N217" s="216" t="inlineStr">
        <is>
          <t>Runo 14, lines 1–450: Nyyrikki is Tapio’s son [https://editiot.finlit.fi/exist/apps/kalevala/runot/runo_14.xml]</t>
        </is>
      </c>
    </row>
    <row r="218" ht="31" customHeight="1" s="99">
      <c r="A218" s="212" t="inlineStr">
        <is>
          <t>REL-SRC006-012</t>
        </is>
      </c>
      <c r="B218" s="212" t="inlineStr">
        <is>
          <t>SRC-006</t>
        </is>
      </c>
      <c r="C218" s="212" t="inlineStr">
        <is>
          <t>CHR-SRC006-019</t>
        </is>
      </c>
      <c r="D218" s="213" t="inlineStr">
        <is>
          <t>Tapio</t>
        </is>
      </c>
      <c r="E218" s="213" t="inlineStr">
        <is>
          <t>CHR-SRC006-022</t>
        </is>
      </c>
      <c r="F218" s="213" t="inlineStr">
        <is>
          <t>Tellervo</t>
        </is>
      </c>
      <c r="G218" s="213" t="inlineStr">
        <is>
          <t>kin</t>
        </is>
      </c>
      <c r="H218" s="213" t="inlineStr">
        <is>
          <t>Tellervo is Tapio’s daughter</t>
        </is>
      </c>
      <c r="I218" s="213" t="inlineStr">
        <is>
          <t>directed</t>
        </is>
      </c>
      <c r="J218" s="213" t="inlineStr">
        <is>
          <t>Elias Lönnrot, 1849 New Kalevala</t>
        </is>
      </c>
      <c r="K218" s="213" t="inlineStr">
        <is>
          <t>high</t>
        </is>
      </c>
      <c r="L218" s="213" t="inlineStr"/>
      <c r="M218" s="214" t="inlineStr">
        <is>
          <t>https://editiot.finlit.fi/exist/apps/kalevala/runot/runo_14.xml</t>
        </is>
      </c>
      <c r="N218" s="213" t="inlineStr">
        <is>
          <t>Runo 14, lines 1–450: Tellervo is Tapio’s daughter [https://editiot.finlit.fi/exist/apps/kalevala/runot/runo_14.xml]</t>
        </is>
      </c>
    </row>
    <row r="219" ht="31" customHeight="1" s="99">
      <c r="A219" s="215" t="inlineStr">
        <is>
          <t>REL-SRC006-013</t>
        </is>
      </c>
      <c r="B219" s="215" t="inlineStr">
        <is>
          <t>SRC-006</t>
        </is>
      </c>
      <c r="C219" s="215" t="inlineStr">
        <is>
          <t>CHR-SRC006-001</t>
        </is>
      </c>
      <c r="D219" s="216" t="inlineStr">
        <is>
          <t>Väinämöinen</t>
        </is>
      </c>
      <c r="E219" s="216" t="inlineStr">
        <is>
          <t>CHR-SRC006-010</t>
        </is>
      </c>
      <c r="F219" s="216" t="inlineStr">
        <is>
          <t>Antero Vipunen</t>
        </is>
      </c>
      <c r="G219" s="216" t="inlineStr">
        <is>
          <t>other</t>
        </is>
      </c>
      <c r="H219" s="216" t="inlineStr">
        <is>
          <t>Väinämöinen seeks words from Antero Vipunen</t>
        </is>
      </c>
      <c r="I219" s="216" t="inlineStr">
        <is>
          <t>directed</t>
        </is>
      </c>
      <c r="J219" s="216" t="inlineStr">
        <is>
          <t>Elias Lönnrot, 1849 New Kalevala</t>
        </is>
      </c>
      <c r="K219" s="216" t="inlineStr">
        <is>
          <t>high</t>
        </is>
      </c>
      <c r="L219" s="216" t="inlineStr"/>
      <c r="M219" s="217" t="inlineStr">
        <is>
          <t>https://editiot.finlit.fi/exist/apps/kalevala/runot/runo_17.xml</t>
        </is>
      </c>
      <c r="N219" s="216" t="inlineStr">
        <is>
          <t>Runo 17, lines 1–650: Väinämöinen seeks words from Antero Vipunen [https://editiot.finlit.fi/exist/apps/kalevala/runot/runo_17.xml]</t>
        </is>
      </c>
    </row>
    <row r="220" ht="31" customHeight="1" s="99">
      <c r="A220" s="212" t="inlineStr">
        <is>
          <t>REL-SRC006-014</t>
        </is>
      </c>
      <c r="B220" s="212" t="inlineStr">
        <is>
          <t>SRC-006</t>
        </is>
      </c>
      <c r="C220" s="212" t="inlineStr">
        <is>
          <t>CHR-SRC006-017</t>
        </is>
      </c>
      <c r="D220" s="213" t="inlineStr">
        <is>
          <t>Tuoni</t>
        </is>
      </c>
      <c r="E220" s="213" t="inlineStr">
        <is>
          <t>CHR-SRC006-018</t>
        </is>
      </c>
      <c r="F220" s="213" t="inlineStr">
        <is>
          <t>Tuonetar</t>
        </is>
      </c>
      <c r="G220" s="213" t="inlineStr">
        <is>
          <t>spouse</t>
        </is>
      </c>
      <c r="H220" s="213" t="inlineStr">
        <is>
          <t>Tuoni and Tuonetar rule Tuonela</t>
        </is>
      </c>
      <c r="I220" s="213" t="inlineStr">
        <is>
          <t>directed</t>
        </is>
      </c>
      <c r="J220" s="213" t="inlineStr">
        <is>
          <t>Elias Lönnrot, 1849 New Kalevala</t>
        </is>
      </c>
      <c r="K220" s="213" t="inlineStr">
        <is>
          <t>high</t>
        </is>
      </c>
      <c r="L220" s="213" t="inlineStr"/>
      <c r="M220" s="214" t="inlineStr">
        <is>
          <t>https://editiot.finlit.fi/exist/apps/kalevala/runot/runo_16.xml</t>
        </is>
      </c>
      <c r="N220" s="213" t="inlineStr">
        <is>
          <t>Runo 16, lines 1–500: Tuoni and Tuonetar rule Tuonela [https://editiot.finlit.fi/exist/apps/kalevala/runot/runo_16.xml]</t>
        </is>
      </c>
    </row>
    <row r="221" ht="31" customHeight="1" s="99">
      <c r="A221" s="215" t="inlineStr">
        <is>
          <t>REL-SRC006-015</t>
        </is>
      </c>
      <c r="B221" s="215" t="inlineStr">
        <is>
          <t>SRC-006</t>
        </is>
      </c>
      <c r="C221" s="215" t="inlineStr">
        <is>
          <t>CHR-SRC006-001</t>
        </is>
      </c>
      <c r="D221" s="216" t="inlineStr">
        <is>
          <t>Väinämöinen</t>
        </is>
      </c>
      <c r="E221" s="216" t="inlineStr">
        <is>
          <t>CHR-SRC006-017</t>
        </is>
      </c>
      <c r="F221" s="216" t="inlineStr">
        <is>
          <t>Tuoni</t>
        </is>
      </c>
      <c r="G221" s="216" t="inlineStr">
        <is>
          <t>other</t>
        </is>
      </c>
      <c r="H221" s="216" t="inlineStr">
        <is>
          <t>Väinämöinen enters Tuonela’s domain</t>
        </is>
      </c>
      <c r="I221" s="216" t="inlineStr">
        <is>
          <t>directed</t>
        </is>
      </c>
      <c r="J221" s="216" t="inlineStr">
        <is>
          <t>Elias Lönnrot, 1849 New Kalevala</t>
        </is>
      </c>
      <c r="K221" s="216" t="inlineStr">
        <is>
          <t>high</t>
        </is>
      </c>
      <c r="L221" s="216" t="inlineStr"/>
      <c r="M221" s="217" t="inlineStr">
        <is>
          <t>https://editiot.finlit.fi/exist/apps/kalevala/runot/runo_16.xml</t>
        </is>
      </c>
      <c r="N221" s="216" t="inlineStr">
        <is>
          <t>Runo 16, lines 1–500: Väinämöinen enters Tuonela’s domain [https://editiot.finlit.fi/exist/apps/kalevala/runot/runo_16.xml]</t>
        </is>
      </c>
    </row>
    <row r="222" ht="31" customHeight="1" s="99">
      <c r="A222" s="212" t="inlineStr">
        <is>
          <t>REL-SRC006-016</t>
        </is>
      </c>
      <c r="B222" s="212" t="inlineStr">
        <is>
          <t>SRC-006</t>
        </is>
      </c>
      <c r="C222" s="212" t="inlineStr">
        <is>
          <t>CHR-SRC006-001</t>
        </is>
      </c>
      <c r="D222" s="213" t="inlineStr">
        <is>
          <t>Väinämöinen</t>
        </is>
      </c>
      <c r="E222" s="213" t="inlineStr">
        <is>
          <t>CHR-SRC006-003</t>
        </is>
      </c>
      <c r="F222" s="213" t="inlineStr">
        <is>
          <t>Ilmarinen</t>
        </is>
      </c>
      <c r="G222" s="213" t="inlineStr">
        <is>
          <t>companion</t>
        </is>
      </c>
      <c r="H222" s="213" t="inlineStr">
        <is>
          <t>Väinämöinen and Ilmarinen join the Sampo expedition</t>
        </is>
      </c>
      <c r="I222" s="213" t="inlineStr">
        <is>
          <t>directed</t>
        </is>
      </c>
      <c r="J222" s="213" t="inlineStr">
        <is>
          <t>Elias Lönnrot, 1849 New Kalevala</t>
        </is>
      </c>
      <c r="K222" s="213" t="inlineStr">
        <is>
          <t>high</t>
        </is>
      </c>
      <c r="L222" s="213" t="inlineStr"/>
      <c r="M222" s="214" t="inlineStr">
        <is>
          <t>https://editiot.finlit.fi/exist/apps/kalevala/runot/runo_39.xml</t>
        </is>
      </c>
      <c r="N222" s="213" t="inlineStr">
        <is>
          <t>Runo 39, lines 1–500: Väinämöinen and Ilmarinen join the Sampo expedition [https://editiot.finlit.fi/exist/apps/kalevala/runot/runo_39.xml]</t>
        </is>
      </c>
    </row>
    <row r="223" ht="31" customHeight="1" s="99">
      <c r="A223" s="215" t="inlineStr">
        <is>
          <t>REL-SRC006-017</t>
        </is>
      </c>
      <c r="B223" s="215" t="inlineStr">
        <is>
          <t>SRC-006</t>
        </is>
      </c>
      <c r="C223" s="215" t="inlineStr">
        <is>
          <t>CHR-SRC006-001</t>
        </is>
      </c>
      <c r="D223" s="216" t="inlineStr">
        <is>
          <t>Väinämöinen</t>
        </is>
      </c>
      <c r="E223" s="216" t="inlineStr">
        <is>
          <t>CHR-SRC006-004</t>
        </is>
      </c>
      <c r="F223" s="216" t="inlineStr">
        <is>
          <t>Lemminkäinen</t>
        </is>
      </c>
      <c r="G223" s="216" t="inlineStr">
        <is>
          <t>companion</t>
        </is>
      </c>
      <c r="H223" s="216" t="inlineStr">
        <is>
          <t>Väinämöinen and Lemminkäinen join the Sampo expedition</t>
        </is>
      </c>
      <c r="I223" s="216" t="inlineStr">
        <is>
          <t>directed</t>
        </is>
      </c>
      <c r="J223" s="216" t="inlineStr">
        <is>
          <t>Elias Lönnrot, 1849 New Kalevala</t>
        </is>
      </c>
      <c r="K223" s="216" t="inlineStr">
        <is>
          <t>high</t>
        </is>
      </c>
      <c r="L223" s="216" t="inlineStr"/>
      <c r="M223" s="217" t="inlineStr">
        <is>
          <t>https://editiot.finlit.fi/exist/apps/kalevala/runot/runo_39.xml</t>
        </is>
      </c>
      <c r="N223" s="216" t="inlineStr">
        <is>
          <t>Runo 39, lines 1–500: Väinämöinen and Lemminkäinen join the Sampo expedition [https://editiot.finlit.fi/exist/apps/kalevala/runot/runo_39.xml]</t>
        </is>
      </c>
    </row>
    <row r="224" ht="31" customHeight="1" s="99">
      <c r="A224" s="212" t="inlineStr">
        <is>
          <t>REL-SRC006-018</t>
        </is>
      </c>
      <c r="B224" s="212" t="inlineStr">
        <is>
          <t>SRC-006</t>
        </is>
      </c>
      <c r="C224" s="212" t="inlineStr">
        <is>
          <t>CHR-SRC006-003</t>
        </is>
      </c>
      <c r="D224" s="213" t="inlineStr">
        <is>
          <t>Ilmarinen</t>
        </is>
      </c>
      <c r="E224" s="213" t="inlineStr">
        <is>
          <t>CHR-SRC006-004</t>
        </is>
      </c>
      <c r="F224" s="213" t="inlineStr">
        <is>
          <t>Lemminkäinen</t>
        </is>
      </c>
      <c r="G224" s="213" t="inlineStr">
        <is>
          <t>companion</t>
        </is>
      </c>
      <c r="H224" s="213" t="inlineStr">
        <is>
          <t>Ilmarinen and Lemminkäinen join the Sampo expedition</t>
        </is>
      </c>
      <c r="I224" s="213" t="inlineStr">
        <is>
          <t>directed</t>
        </is>
      </c>
      <c r="J224" s="213" t="inlineStr">
        <is>
          <t>Elias Lönnrot, 1849 New Kalevala</t>
        </is>
      </c>
      <c r="K224" s="213" t="inlineStr">
        <is>
          <t>high</t>
        </is>
      </c>
      <c r="L224" s="213" t="inlineStr"/>
      <c r="M224" s="214" t="inlineStr">
        <is>
          <t>https://editiot.finlit.fi/exist/apps/kalevala/runot/runo_39.xml</t>
        </is>
      </c>
      <c r="N224" s="213" t="inlineStr">
        <is>
          <t>Runo 39, lines 1–500: Ilmarinen and Lemminkäinen join the Sampo expedition [https://editiot.finlit.fi/exist/apps/kalevala/runot/runo_39.xml]</t>
        </is>
      </c>
    </row>
    <row r="225" ht="31" customHeight="1" s="99">
      <c r="A225" s="215" t="inlineStr">
        <is>
          <t>REL-SRC006-019</t>
        </is>
      </c>
      <c r="B225" s="215" t="inlineStr">
        <is>
          <t>SRC-006</t>
        </is>
      </c>
      <c r="C225" s="215" t="inlineStr">
        <is>
          <t>CHR-SRC006-005</t>
        </is>
      </c>
      <c r="D225" s="216" t="inlineStr">
        <is>
          <t>Louhi</t>
        </is>
      </c>
      <c r="E225" s="216" t="inlineStr">
        <is>
          <t>CHR-SRC006-001</t>
        </is>
      </c>
      <c r="F225" s="216" t="inlineStr">
        <is>
          <t>Väinämöinen</t>
        </is>
      </c>
      <c r="G225" s="216" t="inlineStr">
        <is>
          <t>opponent</t>
        </is>
      </c>
      <c r="H225" s="216" t="inlineStr">
        <is>
          <t>Louhi opposes the Sampo expedition</t>
        </is>
      </c>
      <c r="I225" s="216" t="inlineStr">
        <is>
          <t>directed</t>
        </is>
      </c>
      <c r="J225" s="216" t="inlineStr">
        <is>
          <t>Elias Lönnrot, 1849 New Kalevala</t>
        </is>
      </c>
      <c r="K225" s="216" t="inlineStr">
        <is>
          <t>high</t>
        </is>
      </c>
      <c r="L225" s="216" t="inlineStr"/>
      <c r="M225" s="217" t="inlineStr">
        <is>
          <t>https://editiot.finlit.fi/exist/apps/kalevala/runot/runo_42.xml</t>
        </is>
      </c>
      <c r="N225" s="216" t="inlineStr">
        <is>
          <t>Runo 42, lines 1–500: Louhi opposes the Sampo expedition [https://editiot.finlit.fi/exist/apps/kalevala/runot/runo_42.xml]</t>
        </is>
      </c>
    </row>
    <row r="226" ht="31" customHeight="1" s="99">
      <c r="A226" s="212" t="inlineStr">
        <is>
          <t>REL-SRC006-020</t>
        </is>
      </c>
      <c r="B226" s="212" t="inlineStr">
        <is>
          <t>SRC-006</t>
        </is>
      </c>
      <c r="C226" s="212" t="inlineStr">
        <is>
          <t>CHR-SRC006-005</t>
        </is>
      </c>
      <c r="D226" s="213" t="inlineStr">
        <is>
          <t>Louhi</t>
        </is>
      </c>
      <c r="E226" s="213" t="inlineStr">
        <is>
          <t>CHR-SRC006-025</t>
        </is>
      </c>
      <c r="F226" s="213" t="inlineStr">
        <is>
          <t>Iku-Turso</t>
        </is>
      </c>
      <c r="G226" s="213" t="inlineStr">
        <is>
          <t>other</t>
        </is>
      </c>
      <c r="H226" s="213" t="inlineStr">
        <is>
          <t>Louhi summons Iku-Turso in the Sampo conflict</t>
        </is>
      </c>
      <c r="I226" s="213" t="inlineStr">
        <is>
          <t>directed</t>
        </is>
      </c>
      <c r="J226" s="213" t="inlineStr">
        <is>
          <t>Elias Lönnrot, 1849 New Kalevala</t>
        </is>
      </c>
      <c r="K226" s="213" t="inlineStr">
        <is>
          <t>high</t>
        </is>
      </c>
      <c r="L226" s="213" t="inlineStr"/>
      <c r="M226" s="214" t="inlineStr">
        <is>
          <t>https://editiot.finlit.fi/exist/apps/kalevala/runot/runo_42.xml</t>
        </is>
      </c>
      <c r="N226" s="213" t="inlineStr">
        <is>
          <t>Runo 42, lines 1–300: Louhi summons Iku-Turso in the Sampo conflict [https://editiot.finlit.fi/exist/apps/kalevala/runot/runo_42.xml]</t>
        </is>
      </c>
    </row>
    <row r="227" ht="31" customHeight="1" s="99">
      <c r="A227" s="215" t="inlineStr">
        <is>
          <t>REL-SRC006-021</t>
        </is>
      </c>
      <c r="B227" s="215" t="inlineStr">
        <is>
          <t>SRC-006</t>
        </is>
      </c>
      <c r="C227" s="215" t="inlineStr">
        <is>
          <t>CHR-SRC006-023</t>
        </is>
      </c>
      <c r="D227" s="216" t="inlineStr">
        <is>
          <t>Ahto</t>
        </is>
      </c>
      <c r="E227" s="216" t="inlineStr">
        <is>
          <t>CHR-SRC006-024</t>
        </is>
      </c>
      <c r="F227" s="216" t="inlineStr">
        <is>
          <t>Vellamo</t>
        </is>
      </c>
      <c r="G227" s="216" t="inlineStr">
        <is>
          <t>spouse</t>
        </is>
      </c>
      <c r="H227" s="216" t="inlineStr">
        <is>
          <t>Ahto and Vellamo form a sea household</t>
        </is>
      </c>
      <c r="I227" s="216" t="inlineStr">
        <is>
          <t>directed</t>
        </is>
      </c>
      <c r="J227" s="216" t="inlineStr">
        <is>
          <t>Elias Lönnrot, 1849 New Kalevala</t>
        </is>
      </c>
      <c r="K227" s="216" t="inlineStr">
        <is>
          <t>moderate</t>
        </is>
      </c>
      <c r="L227" s="216" t="inlineStr">
        <is>
          <t>Functional household wording only.</t>
        </is>
      </c>
      <c r="M227" s="217" t="inlineStr">
        <is>
          <t>https://editiot.finlit.fi/exist/apps/kalevala/runot/runo_40.xml</t>
        </is>
      </c>
      <c r="N227" s="216" t="inlineStr">
        <is>
          <t>Runo 40, lines 1–500: Ahto and Vellamo form a sea household [https://editiot.finlit.fi/exist/apps/kalevala/runot/runo_40.xml]</t>
        </is>
      </c>
    </row>
    <row r="228" ht="31" customHeight="1" s="99">
      <c r="A228" s="212" t="inlineStr">
        <is>
          <t>REL-SRC006-022</t>
        </is>
      </c>
      <c r="B228" s="212" t="inlineStr">
        <is>
          <t>SRC-006</t>
        </is>
      </c>
      <c r="C228" s="212" t="inlineStr">
        <is>
          <t>CHR-SRC006-014</t>
        </is>
      </c>
      <c r="D228" s="213" t="inlineStr">
        <is>
          <t>Kullervo</t>
        </is>
      </c>
      <c r="E228" s="213" t="inlineStr">
        <is>
          <t>CHR-SRC006-015</t>
        </is>
      </c>
      <c r="F228" s="213" t="inlineStr">
        <is>
          <t>Untamo</t>
        </is>
      </c>
      <c r="G228" s="213" t="inlineStr">
        <is>
          <t>opponent</t>
        </is>
      </c>
      <c r="H228" s="213" t="inlineStr">
        <is>
          <t>Kullervo is enslaved by Untamo</t>
        </is>
      </c>
      <c r="I228" s="213" t="inlineStr">
        <is>
          <t>directed</t>
        </is>
      </c>
      <c r="J228" s="213" t="inlineStr">
        <is>
          <t>Elias Lönnrot, 1849 New Kalevala</t>
        </is>
      </c>
      <c r="K228" s="213" t="inlineStr">
        <is>
          <t>high</t>
        </is>
      </c>
      <c r="L228" s="213" t="inlineStr"/>
      <c r="M228" s="214" t="inlineStr">
        <is>
          <t>https://editiot.finlit.fi/exist/apps/kalevala/runot/runo_31.xml</t>
        </is>
      </c>
      <c r="N228" s="213" t="inlineStr">
        <is>
          <t>Runo 31, lines 1–600: Kullervo is enslaved by Untamo [https://editiot.finlit.fi/exist/apps/kalevala/runot/runo_31.xml]</t>
        </is>
      </c>
    </row>
    <row r="229" ht="31" customHeight="1" s="99">
      <c r="A229" s="215" t="inlineStr">
        <is>
          <t>REL-SRC006-023</t>
        </is>
      </c>
      <c r="B229" s="215" t="inlineStr">
        <is>
          <t>SRC-006</t>
        </is>
      </c>
      <c r="C229" s="215" t="inlineStr">
        <is>
          <t>CHR-SRC006-015</t>
        </is>
      </c>
      <c r="D229" s="216" t="inlineStr">
        <is>
          <t>Untamo</t>
        </is>
      </c>
      <c r="E229" s="216" t="inlineStr">
        <is>
          <t>CHR-SRC006-016</t>
        </is>
      </c>
      <c r="F229" s="216" t="inlineStr">
        <is>
          <t>Kalervo</t>
        </is>
      </c>
      <c r="G229" s="216" t="inlineStr">
        <is>
          <t>opponent</t>
        </is>
      </c>
      <c r="H229" s="216" t="inlineStr">
        <is>
          <t>Untamo opposes Kalervo</t>
        </is>
      </c>
      <c r="I229" s="216" t="inlineStr">
        <is>
          <t>directed</t>
        </is>
      </c>
      <c r="J229" s="216" t="inlineStr">
        <is>
          <t>Elias Lönnrot, 1849 New Kalevala</t>
        </is>
      </c>
      <c r="K229" s="216" t="inlineStr">
        <is>
          <t>high</t>
        </is>
      </c>
      <c r="L229" s="216" t="inlineStr"/>
      <c r="M229" s="217" t="inlineStr">
        <is>
          <t>https://editiot.finlit.fi/exist/apps/kalevala/runot/runo_31.xml</t>
        </is>
      </c>
      <c r="N229" s="216" t="inlineStr">
        <is>
          <t>Runo 31, lines 1–180: Untamo opposes Kalervo [https://editiot.finlit.fi/exist/apps/kalevala/runot/runo_31.xml]</t>
        </is>
      </c>
    </row>
    <row r="230" ht="31" customHeight="1" s="99">
      <c r="A230" s="212" t="inlineStr">
        <is>
          <t>REL-SRC006-024</t>
        </is>
      </c>
      <c r="B230" s="212" t="inlineStr">
        <is>
          <t>SRC-006</t>
        </is>
      </c>
      <c r="C230" s="212" t="inlineStr">
        <is>
          <t>CHR-SRC006-014</t>
        </is>
      </c>
      <c r="D230" s="213" t="inlineStr">
        <is>
          <t>Kullervo</t>
        </is>
      </c>
      <c r="E230" s="213" t="inlineStr">
        <is>
          <t>CHR-SRC006-016</t>
        </is>
      </c>
      <c r="F230" s="213" t="inlineStr">
        <is>
          <t>Kalervo</t>
        </is>
      </c>
      <c r="G230" s="213" t="inlineStr">
        <is>
          <t>kin</t>
        </is>
      </c>
      <c r="H230" s="213" t="inlineStr">
        <is>
          <t>Kullervo is Kalervo’s son</t>
        </is>
      </c>
      <c r="I230" s="213" t="inlineStr">
        <is>
          <t>directed</t>
        </is>
      </c>
      <c r="J230" s="213" t="inlineStr">
        <is>
          <t>Elias Lönnrot, 1849 New Kalevala</t>
        </is>
      </c>
      <c r="K230" s="213" t="inlineStr">
        <is>
          <t>high</t>
        </is>
      </c>
      <c r="L230" s="213" t="inlineStr"/>
      <c r="M230" s="214" t="inlineStr">
        <is>
          <t>https://editiot.finlit.fi/exist/apps/kalevala/runot/runo_31.xml</t>
        </is>
      </c>
      <c r="N230" s="213" t="inlineStr">
        <is>
          <t>Runo 31, lines 1–200: Kullervo is Kalervo’s son [https://editiot.finlit.fi/exist/apps/kalevala/runot/runo_31.xml]</t>
        </is>
      </c>
    </row>
    <row r="231" ht="31" customHeight="1" s="99">
      <c r="A231" s="215" t="inlineStr">
        <is>
          <t>REL-SRC006-025</t>
        </is>
      </c>
      <c r="B231" s="215" t="inlineStr">
        <is>
          <t>SRC-006</t>
        </is>
      </c>
      <c r="C231" s="215" t="inlineStr">
        <is>
          <t>CHR-SRC006-014</t>
        </is>
      </c>
      <c r="D231" s="216" t="inlineStr">
        <is>
          <t>Kullervo</t>
        </is>
      </c>
      <c r="E231" s="216" t="inlineStr">
        <is>
          <t>CHR-SRC006-015</t>
        </is>
      </c>
      <c r="F231" s="216" t="inlineStr">
        <is>
          <t>Untamo</t>
        </is>
      </c>
      <c r="G231" s="216" t="inlineStr">
        <is>
          <t>kin</t>
        </is>
      </c>
      <c r="H231" s="216" t="inlineStr">
        <is>
          <t>Kullervo is Untamo’s nephew</t>
        </is>
      </c>
      <c r="I231" s="216" t="inlineStr">
        <is>
          <t>directed</t>
        </is>
      </c>
      <c r="J231" s="216" t="inlineStr">
        <is>
          <t>Elias Lönnrot, 1849 New Kalevala</t>
        </is>
      </c>
      <c r="K231" s="216" t="inlineStr">
        <is>
          <t>high</t>
        </is>
      </c>
      <c r="L231" s="216" t="inlineStr"/>
      <c r="M231" s="217" t="inlineStr">
        <is>
          <t>https://editiot.finlit.fi/exist/apps/kalevala/runot/runo_31.xml</t>
        </is>
      </c>
      <c r="N231" s="216" t="inlineStr">
        <is>
          <t>Runo 31, lines 1–200: Kullervo is Untamo’s nephew [https://editiot.finlit.fi/exist/apps/kalevala/runot/runo_31.xml]</t>
        </is>
      </c>
    </row>
    <row r="232" ht="31" customHeight="1" s="99">
      <c r="A232" s="212" t="inlineStr">
        <is>
          <t>REL-SRC006-026</t>
        </is>
      </c>
      <c r="B232" s="212" t="inlineStr">
        <is>
          <t>SRC-006</t>
        </is>
      </c>
      <c r="C232" s="212" t="inlineStr">
        <is>
          <t>CHR-SRC006-013</t>
        </is>
      </c>
      <c r="D232" s="213" t="inlineStr">
        <is>
          <t>Loviatar</t>
        </is>
      </c>
      <c r="E232" s="213" t="inlineStr">
        <is>
          <t>CHR-SRC006-001</t>
        </is>
      </c>
      <c r="F232" s="213" t="inlineStr">
        <is>
          <t>Väinämöinen</t>
        </is>
      </c>
      <c r="G232" s="213" t="inlineStr">
        <is>
          <t>other</t>
        </is>
      </c>
      <c r="H232" s="213" t="inlineStr">
        <is>
          <t>Loviatar’s disease sequence is countered by Väinämöinen’s healing words</t>
        </is>
      </c>
      <c r="I232" s="213" t="inlineStr">
        <is>
          <t>directed</t>
        </is>
      </c>
      <c r="J232" s="213" t="inlineStr">
        <is>
          <t>Elias Lönnrot, 1849 New Kalevala</t>
        </is>
      </c>
      <c r="K232" s="213" t="inlineStr">
        <is>
          <t>high</t>
        </is>
      </c>
      <c r="L232" s="213" t="inlineStr"/>
      <c r="M232" s="214" t="inlineStr">
        <is>
          <t>https://editiot.finlit.fi/exist/apps/kalevala/runot/runo_45.xml</t>
        </is>
      </c>
      <c r="N232" s="213" t="inlineStr">
        <is>
          <t>Runo 45, lines 1–300: Loviatar’s disease sequence is countered by Väinämöinen’s healing words [https://editiot.finlit.fi/exist/apps/kalevala/runot/runo_45.xml]</t>
        </is>
      </c>
    </row>
    <row r="233" ht="31" customHeight="1" s="99">
      <c r="A233" s="215" t="inlineStr">
        <is>
          <t>REL-SRC006-027</t>
        </is>
      </c>
      <c r="B233" s="215" t="inlineStr">
        <is>
          <t>SRC-006</t>
        </is>
      </c>
      <c r="C233" s="215" t="inlineStr">
        <is>
          <t>CHR-SRC006-009</t>
        </is>
      </c>
      <c r="D233" s="216" t="inlineStr">
        <is>
          <t>Ukko</t>
        </is>
      </c>
      <c r="E233" s="216" t="inlineStr">
        <is>
          <t>CHR-SRC006-001</t>
        </is>
      </c>
      <c r="F233" s="216" t="inlineStr">
        <is>
          <t>Väinämöinen</t>
        </is>
      </c>
      <c r="G233" s="216" t="inlineStr">
        <is>
          <t>patron</t>
        </is>
      </c>
      <c r="H233" s="216" t="inlineStr">
        <is>
          <t>Väinämöinen appeals to Ukko in the fire/weather sequence</t>
        </is>
      </c>
      <c r="I233" s="216" t="inlineStr">
        <is>
          <t>directed</t>
        </is>
      </c>
      <c r="J233" s="216" t="inlineStr">
        <is>
          <t>Elias Lönnrot, 1849 New Kalevala</t>
        </is>
      </c>
      <c r="K233" s="216" t="inlineStr">
        <is>
          <t>high</t>
        </is>
      </c>
      <c r="L233" s="216" t="inlineStr"/>
      <c r="M233" s="217" t="inlineStr">
        <is>
          <t>https://editiot.finlit.fi/exist/apps/kalevala/runot/runo_47.xml</t>
        </is>
      </c>
      <c r="N233" s="216" t="inlineStr">
        <is>
          <t>Runo 47, lines 1–300: Väinämöinen appeals to Ukko in the fire/weather sequence [https://editiot.finlit.fi/exist/apps/kalevala/runot/runo_47.xml]</t>
        </is>
      </c>
    </row>
    <row r="234" ht="31" customHeight="1" s="99">
      <c r="A234" s="212" t="inlineStr">
        <is>
          <t>REL-SRC006-028</t>
        </is>
      </c>
      <c r="B234" s="212" t="inlineStr">
        <is>
          <t>SRC-006</t>
        </is>
      </c>
      <c r="C234" s="212" t="inlineStr">
        <is>
          <t>CHR-SRC006-027</t>
        </is>
      </c>
      <c r="D234" s="213" t="inlineStr">
        <is>
          <t>Marjatta</t>
        </is>
      </c>
      <c r="E234" s="213" t="inlineStr">
        <is>
          <t>CHR-SRC006-001</t>
        </is>
      </c>
      <c r="F234" s="213" t="inlineStr">
        <is>
          <t>Väinämöinen</t>
        </is>
      </c>
      <c r="G234" s="213" t="inlineStr">
        <is>
          <t>other</t>
        </is>
      </c>
      <c r="H234" s="213" t="inlineStr">
        <is>
          <t>Marjatta’s son precipitates Väinämöinen’s departure</t>
        </is>
      </c>
      <c r="I234" s="213" t="inlineStr">
        <is>
          <t>directed</t>
        </is>
      </c>
      <c r="J234" s="213" t="inlineStr">
        <is>
          <t>Elias Lönnrot, 1849 New Kalevala</t>
        </is>
      </c>
      <c r="K234" s="213" t="inlineStr">
        <is>
          <t>high</t>
        </is>
      </c>
      <c r="L234" s="213" t="inlineStr"/>
      <c r="M234" s="214" t="inlineStr">
        <is>
          <t>https://editiot.finlit.fi/exist/apps/kalevala/runot/runo_50.xml</t>
        </is>
      </c>
      <c r="N234" s="213" t="inlineStr">
        <is>
          <t>Runo 50, lines 1–500: Marjatta’s son precipitates Väinämöinen’s departure [https://editiot.finlit.fi/exist/apps/kalevala/runot/runo_50.xml]</t>
        </is>
      </c>
    </row>
    <row r="235" ht="31" customHeight="1" s="99">
      <c r="A235" s="215" t="inlineStr">
        <is>
          <t>REL-SRC004-001</t>
        </is>
      </c>
      <c r="B235" s="215" t="inlineStr">
        <is>
          <t>SRC-004</t>
        </is>
      </c>
      <c r="C235" s="215" t="inlineStr">
        <is>
          <t>CHR-SRC004-001</t>
        </is>
      </c>
      <c r="D235" s="216" t="inlineStr">
        <is>
          <t>Pwyll</t>
        </is>
      </c>
      <c r="E235" s="216" t="inlineStr">
        <is>
          <t>CHR-SRC004-002</t>
        </is>
      </c>
      <c r="F235" s="216" t="inlineStr">
        <is>
          <t>Arawn</t>
        </is>
      </c>
      <c r="G235" s="216" t="inlineStr">
        <is>
          <t>other</t>
        </is>
      </c>
      <c r="H235" s="216" t="inlineStr">
        <is>
          <t>Pwyll and Arawn exchange identity and place for a year and a day.</t>
        </is>
      </c>
      <c r="I235" s="216" t="inlineStr">
        <is>
          <t>undirected</t>
        </is>
      </c>
      <c r="J235" s="216" t="inlineStr">
        <is>
          <t>Guest translation</t>
        </is>
      </c>
      <c r="K235" s="216" t="inlineStr">
        <is>
          <t>high</t>
        </is>
      </c>
      <c r="L235" s="216" t="inlineStr">
        <is>
          <t>Source-specific otherworld exchange.</t>
        </is>
      </c>
      <c r="M235" s="217" t="inlineStr">
        <is>
          <t>https://www.gutenberg.org/files/5160/5160-h/5160-h.htm</t>
        </is>
      </c>
      <c r="N235" s="216" t="inlineStr">
        <is>
          <t>Pwyll, Prince of Dyved, sections 1–3: exchange agreement [https://www.gutenberg.org/files/5160/5160-h/5160-h.htm]</t>
        </is>
      </c>
    </row>
    <row r="236" ht="31" customHeight="1" s="99">
      <c r="A236" s="212" t="inlineStr">
        <is>
          <t>REL-SRC004-002</t>
        </is>
      </c>
      <c r="B236" s="212" t="inlineStr">
        <is>
          <t>SRC-004</t>
        </is>
      </c>
      <c r="C236" s="212" t="inlineStr">
        <is>
          <t>CHR-SRC004-001</t>
        </is>
      </c>
      <c r="D236" s="213" t="inlineStr">
        <is>
          <t>Pwyll</t>
        </is>
      </c>
      <c r="E236" s="213" t="inlineStr">
        <is>
          <t>CHR-SRC004-003</t>
        </is>
      </c>
      <c r="F236" s="213" t="inlineStr">
        <is>
          <t>Rhiannon</t>
        </is>
      </c>
      <c r="G236" s="213" t="inlineStr">
        <is>
          <t>spouse</t>
        </is>
      </c>
      <c r="H236" s="213" t="inlineStr">
        <is>
          <t>Pwyll and Rhiannon marry.</t>
        </is>
      </c>
      <c r="I236" s="213" t="inlineStr">
        <is>
          <t>undirected</t>
        </is>
      </c>
      <c r="J236" s="213" t="inlineStr">
        <is>
          <t>Guest translation</t>
        </is>
      </c>
      <c r="K236" s="213" t="inlineStr">
        <is>
          <t>high</t>
        </is>
      </c>
      <c r="L236" s="213" t="inlineStr">
        <is>
          <t>Tale-specific marriage.</t>
        </is>
      </c>
      <c r="M236" s="214" t="inlineStr">
        <is>
          <t>https://www.gutenberg.org/files/5160/5160-h/5160-h.htm</t>
        </is>
      </c>
      <c r="N236" s="213" t="inlineStr">
        <is>
          <t>Pwyll, Prince of Dyved, sections 3–5: marriage [https://www.gutenberg.org/files/5160/5160-h/5160-h.htm]</t>
        </is>
      </c>
    </row>
    <row r="237" ht="31" customHeight="1" s="99">
      <c r="A237" s="215" t="inlineStr">
        <is>
          <t>REL-SRC004-003</t>
        </is>
      </c>
      <c r="B237" s="215" t="inlineStr">
        <is>
          <t>SRC-004</t>
        </is>
      </c>
      <c r="C237" s="215" t="inlineStr">
        <is>
          <t>CHR-SRC004-001</t>
        </is>
      </c>
      <c r="D237" s="216" t="inlineStr">
        <is>
          <t>Pwyll</t>
        </is>
      </c>
      <c r="E237" s="216" t="inlineStr">
        <is>
          <t>CHR-SRC004-006</t>
        </is>
      </c>
      <c r="F237" s="216" t="inlineStr">
        <is>
          <t>Pryderi</t>
        </is>
      </c>
      <c r="G237" s="216" t="inlineStr">
        <is>
          <t>kin</t>
        </is>
      </c>
      <c r="H237" s="216" t="inlineStr">
        <is>
          <t>father of Pryderi</t>
        </is>
      </c>
      <c r="I237" s="216" t="inlineStr">
        <is>
          <t>directed</t>
        </is>
      </c>
      <c r="J237" s="216" t="inlineStr">
        <is>
          <t>Guest translation</t>
        </is>
      </c>
      <c r="K237" s="216" t="inlineStr">
        <is>
          <t>high</t>
        </is>
      </c>
      <c r="L237" s="216" t="inlineStr">
        <is>
          <t>Directed parent-to-child kin.</t>
        </is>
      </c>
      <c r="M237" s="217" t="inlineStr">
        <is>
          <t>https://www.gutenberg.org/files/5160/5160-h/5160-h.htm</t>
        </is>
      </c>
      <c r="N237" s="216" t="inlineStr">
        <is>
          <t>Pwyll, Prince of Dyved, sections 5–7: Pryderi's parentage [https://www.gutenberg.org/files/5160/5160-h/5160-h.htm]</t>
        </is>
      </c>
    </row>
    <row r="238" ht="31" customHeight="1" s="99">
      <c r="A238" s="212" t="inlineStr">
        <is>
          <t>REL-SRC004-004</t>
        </is>
      </c>
      <c r="B238" s="212" t="inlineStr">
        <is>
          <t>SRC-004</t>
        </is>
      </c>
      <c r="C238" s="212" t="inlineStr">
        <is>
          <t>CHR-SRC004-003</t>
        </is>
      </c>
      <c r="D238" s="213" t="inlineStr">
        <is>
          <t>Rhiannon</t>
        </is>
      </c>
      <c r="E238" s="213" t="inlineStr">
        <is>
          <t>CHR-SRC004-006</t>
        </is>
      </c>
      <c r="F238" s="213" t="inlineStr">
        <is>
          <t>Pryderi</t>
        </is>
      </c>
      <c r="G238" s="213" t="inlineStr">
        <is>
          <t>kin</t>
        </is>
      </c>
      <c r="H238" s="213" t="inlineStr">
        <is>
          <t>mother of Pryderi</t>
        </is>
      </c>
      <c r="I238" s="213" t="inlineStr">
        <is>
          <t>directed</t>
        </is>
      </c>
      <c r="J238" s="213" t="inlineStr">
        <is>
          <t>Guest translation</t>
        </is>
      </c>
      <c r="K238" s="213" t="inlineStr">
        <is>
          <t>high</t>
        </is>
      </c>
      <c r="L238" s="213" t="inlineStr">
        <is>
          <t>Directed parent-to-child kin.</t>
        </is>
      </c>
      <c r="M238" s="214" t="inlineStr">
        <is>
          <t>https://www.gutenberg.org/files/5160/5160-h/5160-h.htm</t>
        </is>
      </c>
      <c r="N238" s="213" t="inlineStr">
        <is>
          <t>Pwyll, Prince of Dyved, sections 5–7: Pryderi's parentage [https://www.gutenberg.org/files/5160/5160-h/5160-h.htm]</t>
        </is>
      </c>
    </row>
    <row r="239" ht="31" customHeight="1" s="99">
      <c r="A239" s="215" t="inlineStr">
        <is>
          <t>REL-SRC004-005</t>
        </is>
      </c>
      <c r="B239" s="215" t="inlineStr">
        <is>
          <t>SRC-004</t>
        </is>
      </c>
      <c r="C239" s="215" t="inlineStr">
        <is>
          <t>CHR-SRC004-005</t>
        </is>
      </c>
      <c r="D239" s="216" t="inlineStr">
        <is>
          <t>Teyrnon</t>
        </is>
      </c>
      <c r="E239" s="216" t="inlineStr">
        <is>
          <t>CHR-SRC004-006</t>
        </is>
      </c>
      <c r="F239" s="216" t="inlineStr">
        <is>
          <t>Pryderi</t>
        </is>
      </c>
      <c r="G239" s="216" t="inlineStr">
        <is>
          <t>mentor</t>
        </is>
      </c>
      <c r="H239" s="216" t="inlineStr">
        <is>
          <t>Teyrnon raises Pryderi as foster child before returning him.</t>
        </is>
      </c>
      <c r="I239" s="216" t="inlineStr">
        <is>
          <t>directed</t>
        </is>
      </c>
      <c r="J239" s="216" t="inlineStr">
        <is>
          <t>Guest translation</t>
        </is>
      </c>
      <c r="K239" s="216" t="inlineStr">
        <is>
          <t>moderate</t>
        </is>
      </c>
      <c r="L239" s="216" t="inlineStr">
        <is>
          <t>Mentor is closest controlled relation for fostering.</t>
        </is>
      </c>
      <c r="M239" s="217" t="inlineStr">
        <is>
          <t>https://www.gutenberg.org/files/5160/5160-h/5160-h.htm</t>
        </is>
      </c>
      <c r="N239" s="216" t="inlineStr">
        <is>
          <t>Pwyll, Prince of Dyved, sections 6–7: fostering [https://www.gutenberg.org/files/5160/5160-h/5160-h.htm]</t>
        </is>
      </c>
    </row>
    <row r="240" ht="31" customHeight="1" s="99">
      <c r="A240" s="212" t="inlineStr">
        <is>
          <t>REL-SRC004-006</t>
        </is>
      </c>
      <c r="B240" s="212" t="inlineStr">
        <is>
          <t>SRC-004</t>
        </is>
      </c>
      <c r="C240" s="212" t="inlineStr">
        <is>
          <t>CHR-SRC004-001</t>
        </is>
      </c>
      <c r="D240" s="213" t="inlineStr">
        <is>
          <t>Pwyll</t>
        </is>
      </c>
      <c r="E240" s="213" t="inlineStr">
        <is>
          <t>CHR-SRC004-004</t>
        </is>
      </c>
      <c r="F240" s="213" t="inlineStr">
        <is>
          <t>Gwawl</t>
        </is>
      </c>
      <c r="G240" s="213" t="inlineStr">
        <is>
          <t>opponent</t>
        </is>
      </c>
      <c r="H240" s="213" t="inlineStr">
        <is>
          <t>Pwyll deceives and defeats Gwawl's claim to Rhiannon.</t>
        </is>
      </c>
      <c r="I240" s="213" t="inlineStr">
        <is>
          <t>directed</t>
        </is>
      </c>
      <c r="J240" s="213" t="inlineStr">
        <is>
          <t>Guest translation</t>
        </is>
      </c>
      <c r="K240" s="213" t="inlineStr">
        <is>
          <t>high</t>
        </is>
      </c>
      <c r="L240" s="213" t="inlineStr">
        <is>
          <t>Specific succession/courtship conflict.</t>
        </is>
      </c>
      <c r="M240" s="214" t="inlineStr">
        <is>
          <t>https://www.gutenberg.org/files/5160/5160-h/5160-h.htm</t>
        </is>
      </c>
      <c r="N240" s="213" t="inlineStr">
        <is>
          <t>Pwyll, Prince of Dyved, sections 3–5: suit conflict and settlement [https://www.gutenberg.org/files/5160/5160-h/5160-h.htm]</t>
        </is>
      </c>
    </row>
    <row r="241" ht="31" customHeight="1" s="99">
      <c r="A241" s="215" t="inlineStr">
        <is>
          <t>REL-SRC004-007</t>
        </is>
      </c>
      <c r="B241" s="215" t="inlineStr">
        <is>
          <t>SRC-004</t>
        </is>
      </c>
      <c r="C241" s="215" t="inlineStr">
        <is>
          <t>CHR-SRC004-006</t>
        </is>
      </c>
      <c r="D241" s="216" t="inlineStr">
        <is>
          <t>Pryderi</t>
        </is>
      </c>
      <c r="E241" s="216" t="inlineStr">
        <is>
          <t>CHR-SRC004-007</t>
        </is>
      </c>
      <c r="F241" s="216" t="inlineStr">
        <is>
          <t>Manawyddan</t>
        </is>
      </c>
      <c r="G241" s="216" t="inlineStr">
        <is>
          <t>companion</t>
        </is>
      </c>
      <c r="H241" s="216" t="inlineStr">
        <is>
          <t>Pryderi and Manawyddan share Dyved's enchantment and pursue its release.</t>
        </is>
      </c>
      <c r="I241" s="216" t="inlineStr">
        <is>
          <t>undirected</t>
        </is>
      </c>
      <c r="J241" s="216" t="inlineStr">
        <is>
          <t>Guest translation</t>
        </is>
      </c>
      <c r="K241" s="216" t="inlineStr">
        <is>
          <t>high</t>
        </is>
      </c>
      <c r="L241" s="216" t="inlineStr">
        <is>
          <t>Tale-specific companionship.</t>
        </is>
      </c>
      <c r="M241" s="217" t="inlineStr">
        <is>
          <t>https://www.gutenberg.org/files/5160/5160-h/5160-h.htm</t>
        </is>
      </c>
      <c r="N241" s="216" t="inlineStr">
        <is>
          <t>Manawyddan the Son of Llyr, sections 1–7: shared action [https://www.gutenberg.org/files/5160/5160-h/5160-h.htm]</t>
        </is>
      </c>
    </row>
    <row r="242" ht="31" customHeight="1" s="99">
      <c r="A242" s="212" t="inlineStr">
        <is>
          <t>REL-SRC004-008</t>
        </is>
      </c>
      <c r="B242" s="212" t="inlineStr">
        <is>
          <t>SRC-004</t>
        </is>
      </c>
      <c r="C242" s="212" t="inlineStr">
        <is>
          <t>CHR-SRC004-007</t>
        </is>
      </c>
      <c r="D242" s="213" t="inlineStr">
        <is>
          <t>Manawyddan</t>
        </is>
      </c>
      <c r="E242" s="213" t="inlineStr">
        <is>
          <t>CHR-SRC004-003</t>
        </is>
      </c>
      <c r="F242" s="213" t="inlineStr">
        <is>
          <t>Rhiannon</t>
        </is>
      </c>
      <c r="G242" s="213" t="inlineStr">
        <is>
          <t>spouse</t>
        </is>
      </c>
      <c r="H242" s="213" t="inlineStr">
        <is>
          <t>Manawyddan and Rhiannon marry.</t>
        </is>
      </c>
      <c r="I242" s="213" t="inlineStr">
        <is>
          <t>undirected</t>
        </is>
      </c>
      <c r="J242" s="213" t="inlineStr">
        <is>
          <t>Guest translation</t>
        </is>
      </c>
      <c r="K242" s="213" t="inlineStr">
        <is>
          <t>high</t>
        </is>
      </c>
      <c r="L242" s="213" t="inlineStr">
        <is>
          <t>Tale-specific marriage.</t>
        </is>
      </c>
      <c r="M242" s="214" t="inlineStr">
        <is>
          <t>https://www.gutenberg.org/files/5160/5160-h/5160-h.htm</t>
        </is>
      </c>
      <c r="N242" s="213" t="inlineStr">
        <is>
          <t>Manawyddan the Son of Llyr, opening: marriage [https://www.gutenberg.org/files/5160/5160-h/5160-h.htm]</t>
        </is>
      </c>
    </row>
    <row r="243" ht="31" customHeight="1" s="99">
      <c r="A243" s="215" t="inlineStr">
        <is>
          <t>REL-SRC004-009</t>
        </is>
      </c>
      <c r="B243" s="215" t="inlineStr">
        <is>
          <t>SRC-004</t>
        </is>
      </c>
      <c r="C243" s="215" t="inlineStr">
        <is>
          <t>CHR-SRC004-008</t>
        </is>
      </c>
      <c r="D243" s="216" t="inlineStr">
        <is>
          <t>Llwyd</t>
        </is>
      </c>
      <c r="E243" s="216" t="inlineStr">
        <is>
          <t>CHR-SRC004-007</t>
        </is>
      </c>
      <c r="F243" s="216" t="inlineStr">
        <is>
          <t>Manawyddan</t>
        </is>
      </c>
      <c r="G243" s="216" t="inlineStr">
        <is>
          <t>opponent</t>
        </is>
      </c>
      <c r="H243" s="216" t="inlineStr">
        <is>
          <t>Llwyd's enchantment targets Manawyddan and his household.</t>
        </is>
      </c>
      <c r="I243" s="216" t="inlineStr">
        <is>
          <t>directed</t>
        </is>
      </c>
      <c r="J243" s="216" t="inlineStr">
        <is>
          <t>Guest translation</t>
        </is>
      </c>
      <c r="K243" s="216" t="inlineStr">
        <is>
          <t>high</t>
        </is>
      </c>
      <c r="L243" s="216" t="inlineStr">
        <is>
          <t>Specific retaliatory act.</t>
        </is>
      </c>
      <c r="M243" s="217" t="inlineStr">
        <is>
          <t>https://www.gutenberg.org/files/5160/5160-h/5160-h.htm</t>
        </is>
      </c>
      <c r="N243" s="216" t="inlineStr">
        <is>
          <t>Manawyddan the Son of Llyr, sections 5–7: enchantment and negotiation [https://www.gutenberg.org/files/5160/5160-h/5160-h.htm]</t>
        </is>
      </c>
    </row>
    <row r="244" ht="31" customHeight="1" s="99">
      <c r="A244" s="212" t="inlineStr">
        <is>
          <t>REL-SRC004-010</t>
        </is>
      </c>
      <c r="B244" s="212" t="inlineStr">
        <is>
          <t>SRC-004</t>
        </is>
      </c>
      <c r="C244" s="212" t="inlineStr">
        <is>
          <t>CHR-SRC004-008</t>
        </is>
      </c>
      <c r="D244" s="213" t="inlineStr">
        <is>
          <t>Llwyd</t>
        </is>
      </c>
      <c r="E244" s="213" t="inlineStr">
        <is>
          <t>CHR-SRC004-004</t>
        </is>
      </c>
      <c r="F244" s="213" t="inlineStr">
        <is>
          <t>Gwawl</t>
        </is>
      </c>
      <c r="G244" s="213" t="inlineStr">
        <is>
          <t>kin</t>
        </is>
      </c>
      <c r="H244" s="213" t="inlineStr">
        <is>
          <t>Llwyd acts to avenge Gwawl.</t>
        </is>
      </c>
      <c r="I244" s="213" t="inlineStr">
        <is>
          <t>directed</t>
        </is>
      </c>
      <c r="J244" s="213" t="inlineStr">
        <is>
          <t>Guest translation</t>
        </is>
      </c>
      <c r="K244" s="213" t="inlineStr">
        <is>
          <t>moderate</t>
        </is>
      </c>
      <c r="L244" s="213" t="inlineStr">
        <is>
          <t>The source gives motive; exact kin relationship is not asserted.</t>
        </is>
      </c>
      <c r="M244" s="214" t="inlineStr">
        <is>
          <t>https://www.gutenberg.org/files/5160/5160-h/5160-h.htm</t>
        </is>
      </c>
      <c r="N244" s="213" t="inlineStr">
        <is>
          <t>Manawyddan the Son of Llyr, conclusion: motive of vengeance for Gwawl [https://www.gutenberg.org/files/5160/5160-h/5160-h.htm]</t>
        </is>
      </c>
    </row>
    <row r="245" ht="31" customHeight="1" s="99">
      <c r="A245" s="215" t="inlineStr">
        <is>
          <t>REL-SRC004-011</t>
        </is>
      </c>
      <c r="B245" s="215" t="inlineStr">
        <is>
          <t>SRC-004</t>
        </is>
      </c>
      <c r="C245" s="215" t="inlineStr">
        <is>
          <t>CHR-SRC004-009</t>
        </is>
      </c>
      <c r="D245" s="216" t="inlineStr">
        <is>
          <t>Bendigeidfran</t>
        </is>
      </c>
      <c r="E245" s="216" t="inlineStr">
        <is>
          <t>CHR-SRC004-010</t>
        </is>
      </c>
      <c r="F245" s="216" t="inlineStr">
        <is>
          <t>Branwen</t>
        </is>
      </c>
      <c r="G245" s="216" t="inlineStr">
        <is>
          <t>kin</t>
        </is>
      </c>
      <c r="H245" s="216" t="inlineStr">
        <is>
          <t>brother and sister</t>
        </is>
      </c>
      <c r="I245" s="216" t="inlineStr">
        <is>
          <t>undirected</t>
        </is>
      </c>
      <c r="J245" s="216" t="inlineStr">
        <is>
          <t>Guest translation</t>
        </is>
      </c>
      <c r="K245" s="216" t="inlineStr">
        <is>
          <t>high</t>
        </is>
      </c>
      <c r="L245" s="216" t="inlineStr">
        <is>
          <t>Kin relationship.</t>
        </is>
      </c>
      <c r="M245" s="217" t="inlineStr">
        <is>
          <t>https://www.gutenberg.org/files/5160/5160-h/5160-h.htm</t>
        </is>
      </c>
      <c r="N245" s="216" t="inlineStr">
        <is>
          <t>Branwen the Daughter of Llyr, opening: kinship [https://www.gutenberg.org/files/5160/5160-h/5160-h.htm]</t>
        </is>
      </c>
    </row>
    <row r="246" ht="31" customHeight="1" s="99">
      <c r="A246" s="212" t="inlineStr">
        <is>
          <t>REL-SRC004-012</t>
        </is>
      </c>
      <c r="B246" s="212" t="inlineStr">
        <is>
          <t>SRC-004</t>
        </is>
      </c>
      <c r="C246" s="212" t="inlineStr">
        <is>
          <t>CHR-SRC004-009</t>
        </is>
      </c>
      <c r="D246" s="213" t="inlineStr">
        <is>
          <t>Bendigeidfran</t>
        </is>
      </c>
      <c r="E246" s="213" t="inlineStr">
        <is>
          <t>CHR-SRC004-007</t>
        </is>
      </c>
      <c r="F246" s="213" t="inlineStr">
        <is>
          <t>Manawyddan</t>
        </is>
      </c>
      <c r="G246" s="213" t="inlineStr">
        <is>
          <t>kin</t>
        </is>
      </c>
      <c r="H246" s="213" t="inlineStr">
        <is>
          <t>brothers</t>
        </is>
      </c>
      <c r="I246" s="213" t="inlineStr">
        <is>
          <t>undirected</t>
        </is>
      </c>
      <c r="J246" s="213" t="inlineStr">
        <is>
          <t>Guest translation</t>
        </is>
      </c>
      <c r="K246" s="213" t="inlineStr">
        <is>
          <t>high</t>
        </is>
      </c>
      <c r="L246" s="213" t="inlineStr">
        <is>
          <t>Kin relationship.</t>
        </is>
      </c>
      <c r="M246" s="214" t="inlineStr">
        <is>
          <t>https://www.gutenberg.org/files/5160/5160-h/5160-h.htm</t>
        </is>
      </c>
      <c r="N246" s="213" t="inlineStr">
        <is>
          <t>Branwen the Daughter of Llyr, opening: kinship [https://www.gutenberg.org/files/5160/5160-h/5160-h.htm]</t>
        </is>
      </c>
    </row>
    <row r="247" ht="31" customHeight="1" s="99">
      <c r="A247" s="215" t="inlineStr">
        <is>
          <t>REL-SRC004-013</t>
        </is>
      </c>
      <c r="B247" s="215" t="inlineStr">
        <is>
          <t>SRC-004</t>
        </is>
      </c>
      <c r="C247" s="215" t="inlineStr">
        <is>
          <t>CHR-SRC004-010</t>
        </is>
      </c>
      <c r="D247" s="216" t="inlineStr">
        <is>
          <t>Branwen</t>
        </is>
      </c>
      <c r="E247" s="216" t="inlineStr">
        <is>
          <t>CHR-SRC004-011</t>
        </is>
      </c>
      <c r="F247" s="216" t="inlineStr">
        <is>
          <t>Matholwch</t>
        </is>
      </c>
      <c r="G247" s="216" t="inlineStr">
        <is>
          <t>spouse</t>
        </is>
      </c>
      <c r="H247" s="216" t="inlineStr">
        <is>
          <t>Branwen and Matholwch marry.</t>
        </is>
      </c>
      <c r="I247" s="216" t="inlineStr">
        <is>
          <t>undirected</t>
        </is>
      </c>
      <c r="J247" s="216" t="inlineStr">
        <is>
          <t>Guest translation</t>
        </is>
      </c>
      <c r="K247" s="216" t="inlineStr">
        <is>
          <t>high</t>
        </is>
      </c>
      <c r="L247" s="216" t="inlineStr">
        <is>
          <t>Tale-specific marriage.</t>
        </is>
      </c>
      <c r="M247" s="217" t="inlineStr">
        <is>
          <t>https://www.gutenberg.org/files/5160/5160-h/5160-h.htm</t>
        </is>
      </c>
      <c r="N247" s="216" t="inlineStr">
        <is>
          <t>Branwen the Daughter of Llyr, sections 1–2: marriage [https://www.gutenberg.org/files/5160/5160-h/5160-h.htm]</t>
        </is>
      </c>
    </row>
    <row r="248" ht="31" customHeight="1" s="99">
      <c r="A248" s="212" t="inlineStr">
        <is>
          <t>REL-SRC004-014</t>
        </is>
      </c>
      <c r="B248" s="212" t="inlineStr">
        <is>
          <t>SRC-004</t>
        </is>
      </c>
      <c r="C248" s="212" t="inlineStr">
        <is>
          <t>CHR-SRC004-012</t>
        </is>
      </c>
      <c r="D248" s="213" t="inlineStr">
        <is>
          <t>Efnisien</t>
        </is>
      </c>
      <c r="E248" s="213" t="inlineStr">
        <is>
          <t>CHR-SRC004-010</t>
        </is>
      </c>
      <c r="F248" s="213" t="inlineStr">
        <is>
          <t>Branwen</t>
        </is>
      </c>
      <c r="G248" s="213" t="inlineStr">
        <is>
          <t>kin</t>
        </is>
      </c>
      <c r="H248" s="213" t="inlineStr">
        <is>
          <t>half-brother and sister</t>
        </is>
      </c>
      <c r="I248" s="213" t="inlineStr">
        <is>
          <t>undirected</t>
        </is>
      </c>
      <c r="J248" s="213" t="inlineStr">
        <is>
          <t>Guest translation</t>
        </is>
      </c>
      <c r="K248" s="213" t="inlineStr">
        <is>
          <t>high</t>
        </is>
      </c>
      <c r="L248" s="213" t="inlineStr">
        <is>
          <t>Kin relationship.</t>
        </is>
      </c>
      <c r="M248" s="214" t="inlineStr">
        <is>
          <t>https://www.gutenberg.org/files/5160/5160-h/5160-h.htm</t>
        </is>
      </c>
      <c r="N248" s="213" t="inlineStr">
        <is>
          <t>Branwen the Daughter of Llyr, opening: kinship [https://www.gutenberg.org/files/5160/5160-h/5160-h.htm]</t>
        </is>
      </c>
    </row>
    <row r="249" ht="31" customHeight="1" s="99">
      <c r="A249" s="215" t="inlineStr">
        <is>
          <t>REL-SRC004-015</t>
        </is>
      </c>
      <c r="B249" s="215" t="inlineStr">
        <is>
          <t>SRC-004</t>
        </is>
      </c>
      <c r="C249" s="215" t="inlineStr">
        <is>
          <t>CHR-SRC004-012</t>
        </is>
      </c>
      <c r="D249" s="216" t="inlineStr">
        <is>
          <t>Efnisien</t>
        </is>
      </c>
      <c r="E249" s="216" t="inlineStr">
        <is>
          <t>CHR-SRC004-013</t>
        </is>
      </c>
      <c r="F249" s="216" t="inlineStr">
        <is>
          <t>Nisien</t>
        </is>
      </c>
      <c r="G249" s="216" t="inlineStr">
        <is>
          <t>kin</t>
        </is>
      </c>
      <c r="H249" s="216" t="inlineStr">
        <is>
          <t>half-brothers</t>
        </is>
      </c>
      <c r="I249" s="216" t="inlineStr">
        <is>
          <t>undirected</t>
        </is>
      </c>
      <c r="J249" s="216" t="inlineStr">
        <is>
          <t>Guest translation</t>
        </is>
      </c>
      <c r="K249" s="216" t="inlineStr">
        <is>
          <t>high</t>
        </is>
      </c>
      <c r="L249" s="216" t="inlineStr">
        <is>
          <t>Kin relationship.</t>
        </is>
      </c>
      <c r="M249" s="217" t="inlineStr">
        <is>
          <t>https://www.gutenberg.org/files/5160/5160-h/5160-h.htm</t>
        </is>
      </c>
      <c r="N249" s="216" t="inlineStr">
        <is>
          <t>Branwen the Daughter of Llyr, opening: kinship [https://www.gutenberg.org/files/5160/5160-h/5160-h.htm]</t>
        </is>
      </c>
    </row>
    <row r="250" ht="31" customHeight="1" s="99">
      <c r="A250" s="212" t="inlineStr">
        <is>
          <t>REL-SRC004-016</t>
        </is>
      </c>
      <c r="B250" s="212" t="inlineStr">
        <is>
          <t>SRC-004</t>
        </is>
      </c>
      <c r="C250" s="212" t="inlineStr">
        <is>
          <t>CHR-SRC004-012</t>
        </is>
      </c>
      <c r="D250" s="213" t="inlineStr">
        <is>
          <t>Efnisien</t>
        </is>
      </c>
      <c r="E250" s="213" t="inlineStr">
        <is>
          <t>CHR-SRC004-011</t>
        </is>
      </c>
      <c r="F250" s="213" t="inlineStr">
        <is>
          <t>Matholwch</t>
        </is>
      </c>
      <c r="G250" s="213" t="inlineStr">
        <is>
          <t>opponent</t>
        </is>
      </c>
      <c r="H250" s="213" t="inlineStr">
        <is>
          <t>Efnisien's violence against Matholwch's horses begins the political breach.</t>
        </is>
      </c>
      <c r="I250" s="213" t="inlineStr">
        <is>
          <t>directed</t>
        </is>
      </c>
      <c r="J250" s="213" t="inlineStr">
        <is>
          <t>Guest translation</t>
        </is>
      </c>
      <c r="K250" s="213" t="inlineStr">
        <is>
          <t>high</t>
        </is>
      </c>
      <c r="L250" s="213" t="inlineStr">
        <is>
          <t>Specific initiating act.</t>
        </is>
      </c>
      <c r="M250" s="214" t="inlineStr">
        <is>
          <t>https://www.gutenberg.org/files/5160/5160-h/5160-h.htm</t>
        </is>
      </c>
      <c r="N250" s="213" t="inlineStr">
        <is>
          <t>Branwen the Daughter of Llyr, section 1: insult and conflict [https://www.gutenberg.org/files/5160/5160-h/5160-h.htm]</t>
        </is>
      </c>
    </row>
    <row r="251" ht="31" customHeight="1" s="99">
      <c r="A251" s="215" t="inlineStr">
        <is>
          <t>REL-SRC004-017</t>
        </is>
      </c>
      <c r="B251" s="215" t="inlineStr">
        <is>
          <t>SRC-004</t>
        </is>
      </c>
      <c r="C251" s="215" t="inlineStr">
        <is>
          <t>CHR-SRC004-009</t>
        </is>
      </c>
      <c r="D251" s="216" t="inlineStr">
        <is>
          <t>Bendigeidfran</t>
        </is>
      </c>
      <c r="E251" s="216" t="inlineStr">
        <is>
          <t>CHR-SRC004-014</t>
        </is>
      </c>
      <c r="F251" s="216" t="inlineStr">
        <is>
          <t>Caradawg</t>
        </is>
      </c>
      <c r="G251" s="216" t="inlineStr">
        <is>
          <t>kin</t>
        </is>
      </c>
      <c r="H251" s="216" t="inlineStr">
        <is>
          <t>father of Caradawg</t>
        </is>
      </c>
      <c r="I251" s="216" t="inlineStr">
        <is>
          <t>directed</t>
        </is>
      </c>
      <c r="J251" s="216" t="inlineStr">
        <is>
          <t>Guest translation</t>
        </is>
      </c>
      <c r="K251" s="216" t="inlineStr">
        <is>
          <t>high</t>
        </is>
      </c>
      <c r="L251" s="216" t="inlineStr">
        <is>
          <t>Directed parent-to-child kin.</t>
        </is>
      </c>
      <c r="M251" s="217" t="inlineStr">
        <is>
          <t>https://www.gutenberg.org/files/5160/5160-h/5160-h.htm</t>
        </is>
      </c>
      <c r="N251" s="216" t="inlineStr">
        <is>
          <t>Branwen the Daughter of Llyr, section 7: parentage [https://www.gutenberg.org/files/5160/5160-h/5160-h.htm]</t>
        </is>
      </c>
    </row>
    <row r="252" ht="31" customHeight="1" s="99">
      <c r="A252" s="212" t="inlineStr">
        <is>
          <t>REL-SRC004-018</t>
        </is>
      </c>
      <c r="B252" s="212" t="inlineStr">
        <is>
          <t>SRC-004</t>
        </is>
      </c>
      <c r="C252" s="212" t="inlineStr">
        <is>
          <t>CHR-SRC004-015</t>
        </is>
      </c>
      <c r="D252" s="213" t="inlineStr">
        <is>
          <t>Math</t>
        </is>
      </c>
      <c r="E252" s="213" t="inlineStr">
        <is>
          <t>CHR-SRC004-016</t>
        </is>
      </c>
      <c r="F252" s="213" t="inlineStr">
        <is>
          <t>Gwydion</t>
        </is>
      </c>
      <c r="G252" s="213" t="inlineStr">
        <is>
          <t>kin</t>
        </is>
      </c>
      <c r="H252" s="213" t="inlineStr">
        <is>
          <t>uncle and nephew</t>
        </is>
      </c>
      <c r="I252" s="213" t="inlineStr">
        <is>
          <t>undirected</t>
        </is>
      </c>
      <c r="J252" s="213" t="inlineStr">
        <is>
          <t>Guest translation</t>
        </is>
      </c>
      <c r="K252" s="213" t="inlineStr">
        <is>
          <t>moderate</t>
        </is>
      </c>
      <c r="L252" s="213" t="inlineStr">
        <is>
          <t>Follows Guest's genealogy wording.</t>
        </is>
      </c>
      <c r="M252" s="214" t="inlineStr">
        <is>
          <t>https://www.gutenberg.org/files/5160/5160-h/5160-h.htm</t>
        </is>
      </c>
      <c r="N252" s="213" t="inlineStr">
        <is>
          <t>Math the Son of Mathonwy, sections 2–12: kinship and assistance [https://www.gutenberg.org/files/5160/5160-h/5160-h.htm]</t>
        </is>
      </c>
    </row>
    <row r="253" ht="31" customHeight="1" s="99">
      <c r="A253" s="215" t="inlineStr">
        <is>
          <t>REL-SRC004-019</t>
        </is>
      </c>
      <c r="B253" s="215" t="inlineStr">
        <is>
          <t>SRC-004</t>
        </is>
      </c>
      <c r="C253" s="215" t="inlineStr">
        <is>
          <t>CHR-SRC004-016</t>
        </is>
      </c>
      <c r="D253" s="216" t="inlineStr">
        <is>
          <t>Gwydion</t>
        </is>
      </c>
      <c r="E253" s="216" t="inlineStr">
        <is>
          <t>CHR-SRC004-017</t>
        </is>
      </c>
      <c r="F253" s="216" t="inlineStr">
        <is>
          <t>Gilfaethwy</t>
        </is>
      </c>
      <c r="G253" s="216" t="inlineStr">
        <is>
          <t>kin</t>
        </is>
      </c>
      <c r="H253" s="216" t="inlineStr">
        <is>
          <t>brothers</t>
        </is>
      </c>
      <c r="I253" s="216" t="inlineStr">
        <is>
          <t>undirected</t>
        </is>
      </c>
      <c r="J253" s="216" t="inlineStr">
        <is>
          <t>Guest translation</t>
        </is>
      </c>
      <c r="K253" s="216" t="inlineStr">
        <is>
          <t>high</t>
        </is>
      </c>
      <c r="L253" s="216" t="inlineStr">
        <is>
          <t>Kin relationship.</t>
        </is>
      </c>
      <c r="M253" s="217" t="inlineStr">
        <is>
          <t>https://www.gutenberg.org/files/5160/5160-h/5160-h.htm</t>
        </is>
      </c>
      <c r="N253" s="216" t="inlineStr">
        <is>
          <t>Math the Son of Mathonwy, opening: brotherhood [https://www.gutenberg.org/files/5160/5160-h/5160-h.htm]</t>
        </is>
      </c>
    </row>
    <row r="254" ht="31" customHeight="1" s="99">
      <c r="A254" s="212" t="inlineStr">
        <is>
          <t>REL-SRC004-020</t>
        </is>
      </c>
      <c r="B254" s="212" t="inlineStr">
        <is>
          <t>SRC-004</t>
        </is>
      </c>
      <c r="C254" s="212" t="inlineStr">
        <is>
          <t>CHR-SRC004-017</t>
        </is>
      </c>
      <c r="D254" s="213" t="inlineStr">
        <is>
          <t>Gilfaethwy</t>
        </is>
      </c>
      <c r="E254" s="213" t="inlineStr">
        <is>
          <t>CHR-SRC004-018</t>
        </is>
      </c>
      <c r="F254" s="213" t="inlineStr">
        <is>
          <t>Goewin</t>
        </is>
      </c>
      <c r="G254" s="213" t="inlineStr">
        <is>
          <t>other</t>
        </is>
      </c>
      <c r="H254" s="213" t="inlineStr">
        <is>
          <t>Gilfaethwy assaults Goewin.</t>
        </is>
      </c>
      <c r="I254" s="213" t="inlineStr">
        <is>
          <t>directed</t>
        </is>
      </c>
      <c r="J254" s="213" t="inlineStr">
        <is>
          <t>Guest translation</t>
        </is>
      </c>
      <c r="K254" s="213" t="inlineStr">
        <is>
          <t>high</t>
        </is>
      </c>
      <c r="L254" s="213" t="inlineStr">
        <is>
          <t>'Other' avoids misclassifying assault under a softer controlled type.</t>
        </is>
      </c>
      <c r="M254" s="214" t="inlineStr">
        <is>
          <t>https://www.gutenberg.org/files/5160/5160-h/5160-h.htm</t>
        </is>
      </c>
      <c r="N254" s="213" t="inlineStr">
        <is>
          <t>Math the Son of Mathonwy, sections 3–4: sexual violence [https://www.gutenberg.org/files/5160/5160-h/5160-h.htm]</t>
        </is>
      </c>
    </row>
    <row r="255" ht="31" customHeight="1" s="99">
      <c r="A255" s="215" t="inlineStr">
        <is>
          <t>REL-SRC004-021</t>
        </is>
      </c>
      <c r="B255" s="215" t="inlineStr">
        <is>
          <t>SRC-004</t>
        </is>
      </c>
      <c r="C255" s="215" t="inlineStr">
        <is>
          <t>CHR-SRC004-015</t>
        </is>
      </c>
      <c r="D255" s="216" t="inlineStr">
        <is>
          <t>Math</t>
        </is>
      </c>
      <c r="E255" s="216" t="inlineStr">
        <is>
          <t>CHR-SRC004-018</t>
        </is>
      </c>
      <c r="F255" s="216" t="inlineStr">
        <is>
          <t>Goewin</t>
        </is>
      </c>
      <c r="G255" s="216" t="inlineStr">
        <is>
          <t>spouse</t>
        </is>
      </c>
      <c r="H255" s="216" t="inlineStr">
        <is>
          <t>Math marries Goewin after the violation and redress.</t>
        </is>
      </c>
      <c r="I255" s="216" t="inlineStr">
        <is>
          <t>undirected</t>
        </is>
      </c>
      <c r="J255" s="216" t="inlineStr">
        <is>
          <t>Guest translation</t>
        </is>
      </c>
      <c r="K255" s="216" t="inlineStr">
        <is>
          <t>high</t>
        </is>
      </c>
      <c r="L255" s="216" t="inlineStr">
        <is>
          <t>Marriage does not erase the cited violence.</t>
        </is>
      </c>
      <c r="M255" s="217" t="inlineStr">
        <is>
          <t>https://www.gutenberg.org/files/5160/5160-h/5160-h.htm</t>
        </is>
      </c>
      <c r="N255" s="216" t="inlineStr">
        <is>
          <t>Math the Son of Mathonwy, section 4: marriage [https://www.gutenberg.org/files/5160/5160-h/5160-h.htm]</t>
        </is>
      </c>
    </row>
    <row r="256" ht="31" customHeight="1" s="99">
      <c r="A256" s="212" t="inlineStr">
        <is>
          <t>REL-SRC004-022</t>
        </is>
      </c>
      <c r="B256" s="212" t="inlineStr">
        <is>
          <t>SRC-004</t>
        </is>
      </c>
      <c r="C256" s="212" t="inlineStr">
        <is>
          <t>CHR-SRC004-015</t>
        </is>
      </c>
      <c r="D256" s="213" t="inlineStr">
        <is>
          <t>Math</t>
        </is>
      </c>
      <c r="E256" s="213" t="inlineStr">
        <is>
          <t>CHR-SRC004-016</t>
        </is>
      </c>
      <c r="F256" s="213" t="inlineStr">
        <is>
          <t>Gwydion</t>
        </is>
      </c>
      <c r="G256" s="213" t="inlineStr">
        <is>
          <t>transformed-by</t>
        </is>
      </c>
      <c r="H256" s="213" t="inlineStr">
        <is>
          <t>Math transforms Gwydion as punishment.</t>
        </is>
      </c>
      <c r="I256" s="213" t="inlineStr">
        <is>
          <t>directed</t>
        </is>
      </c>
      <c r="J256" s="213" t="inlineStr">
        <is>
          <t>Guest translation</t>
        </is>
      </c>
      <c r="K256" s="213" t="inlineStr">
        <is>
          <t>high</t>
        </is>
      </c>
      <c r="L256" s="213" t="inlineStr">
        <is>
          <t>Specific punishment sequence.</t>
        </is>
      </c>
      <c r="M256" s="214" t="inlineStr">
        <is>
          <t>https://www.gutenberg.org/files/5160/5160-h/5160-h.htm</t>
        </is>
      </c>
      <c r="N256" s="213" t="inlineStr">
        <is>
          <t>Math the Son of Mathonwy, sections 4–5: animal transformations [https://www.gutenberg.org/files/5160/5160-h/5160-h.htm]</t>
        </is>
      </c>
    </row>
    <row r="257" ht="31" customHeight="1" s="99">
      <c r="A257" s="215" t="inlineStr">
        <is>
          <t>REL-SRC004-023</t>
        </is>
      </c>
      <c r="B257" s="215" t="inlineStr">
        <is>
          <t>SRC-004</t>
        </is>
      </c>
      <c r="C257" s="215" t="inlineStr">
        <is>
          <t>CHR-SRC004-015</t>
        </is>
      </c>
      <c r="D257" s="216" t="inlineStr">
        <is>
          <t>Math</t>
        </is>
      </c>
      <c r="E257" s="216" t="inlineStr">
        <is>
          <t>CHR-SRC004-017</t>
        </is>
      </c>
      <c r="F257" s="216" t="inlineStr">
        <is>
          <t>Gilfaethwy</t>
        </is>
      </c>
      <c r="G257" s="216" t="inlineStr">
        <is>
          <t>transformed-by</t>
        </is>
      </c>
      <c r="H257" s="216" t="inlineStr">
        <is>
          <t>Math transforms Gilfaethwy as punishment.</t>
        </is>
      </c>
      <c r="I257" s="216" t="inlineStr">
        <is>
          <t>directed</t>
        </is>
      </c>
      <c r="J257" s="216" t="inlineStr">
        <is>
          <t>Guest translation</t>
        </is>
      </c>
      <c r="K257" s="216" t="inlineStr">
        <is>
          <t>high</t>
        </is>
      </c>
      <c r="L257" s="216" t="inlineStr">
        <is>
          <t>Specific punishment sequence.</t>
        </is>
      </c>
      <c r="M257" s="217" t="inlineStr">
        <is>
          <t>https://www.gutenberg.org/files/5160/5160-h/5160-h.htm</t>
        </is>
      </c>
      <c r="N257" s="216" t="inlineStr">
        <is>
          <t>Math the Son of Mathonwy, sections 4–5: animal transformations [https://www.gutenberg.org/files/5160/5160-h/5160-h.htm]</t>
        </is>
      </c>
    </row>
    <row r="258" ht="31" customHeight="1" s="99">
      <c r="A258" s="212" t="inlineStr">
        <is>
          <t>REL-SRC004-024</t>
        </is>
      </c>
      <c r="B258" s="212" t="inlineStr">
        <is>
          <t>SRC-004</t>
        </is>
      </c>
      <c r="C258" s="212" t="inlineStr">
        <is>
          <t>CHR-SRC004-019</t>
        </is>
      </c>
      <c r="D258" s="213" t="inlineStr">
        <is>
          <t>Arianrhod</t>
        </is>
      </c>
      <c r="E258" s="213" t="inlineStr">
        <is>
          <t>CHR-SRC004-020</t>
        </is>
      </c>
      <c r="F258" s="213" t="inlineStr">
        <is>
          <t>Llew Llaw Gyffes</t>
        </is>
      </c>
      <c r="G258" s="213" t="inlineStr">
        <is>
          <t>kin</t>
        </is>
      </c>
      <c r="H258" s="213" t="inlineStr">
        <is>
          <t>mother of Llew</t>
        </is>
      </c>
      <c r="I258" s="213" t="inlineStr">
        <is>
          <t>directed</t>
        </is>
      </c>
      <c r="J258" s="213" t="inlineStr">
        <is>
          <t>Guest translation</t>
        </is>
      </c>
      <c r="K258" s="213" t="inlineStr">
        <is>
          <t>high</t>
        </is>
      </c>
      <c r="L258" s="213" t="inlineStr">
        <is>
          <t>Directed parent-to-child kin.</t>
        </is>
      </c>
      <c r="M258" s="214" t="inlineStr">
        <is>
          <t>https://www.gutenberg.org/files/5160/5160-h/5160-h.htm</t>
        </is>
      </c>
      <c r="N258" s="213" t="inlineStr">
        <is>
          <t>Math the Son of Mathonwy, sections 6–9: maternity [https://www.gutenberg.org/files/5160/5160-h/5160-h.htm]</t>
        </is>
      </c>
    </row>
    <row r="259" ht="31" customHeight="1" s="99">
      <c r="A259" s="215" t="inlineStr">
        <is>
          <t>REL-SRC004-025</t>
        </is>
      </c>
      <c r="B259" s="215" t="inlineStr">
        <is>
          <t>SRC-004</t>
        </is>
      </c>
      <c r="C259" s="215" t="inlineStr">
        <is>
          <t>CHR-SRC004-019</t>
        </is>
      </c>
      <c r="D259" s="216" t="inlineStr">
        <is>
          <t>Arianrhod</t>
        </is>
      </c>
      <c r="E259" s="216" t="inlineStr">
        <is>
          <t>CHR-SRC004-023</t>
        </is>
      </c>
      <c r="F259" s="216" t="inlineStr">
        <is>
          <t>Dylan</t>
        </is>
      </c>
      <c r="G259" s="216" t="inlineStr">
        <is>
          <t>kin</t>
        </is>
      </c>
      <c r="H259" s="216" t="inlineStr">
        <is>
          <t>mother of Dylan</t>
        </is>
      </c>
      <c r="I259" s="216" t="inlineStr">
        <is>
          <t>directed</t>
        </is>
      </c>
      <c r="J259" s="216" t="inlineStr">
        <is>
          <t>Guest translation</t>
        </is>
      </c>
      <c r="K259" s="216" t="inlineStr">
        <is>
          <t>high</t>
        </is>
      </c>
      <c r="L259" s="216" t="inlineStr">
        <is>
          <t>Directed parent-to-child kin.</t>
        </is>
      </c>
      <c r="M259" s="217" t="inlineStr">
        <is>
          <t>https://www.gutenberg.org/files/5160/5160-h/5160-h.htm</t>
        </is>
      </c>
      <c r="N259" s="216" t="inlineStr">
        <is>
          <t>Math the Son of Mathonwy, section 6: maternity [https://www.gutenberg.org/files/5160/5160-h/5160-h.htm]</t>
        </is>
      </c>
    </row>
    <row r="260" ht="31" customHeight="1" s="99">
      <c r="A260" s="212" t="inlineStr">
        <is>
          <t>REL-SRC004-026</t>
        </is>
      </c>
      <c r="B260" s="212" t="inlineStr">
        <is>
          <t>SRC-004</t>
        </is>
      </c>
      <c r="C260" s="212" t="inlineStr">
        <is>
          <t>CHR-SRC004-016</t>
        </is>
      </c>
      <c r="D260" s="213" t="inlineStr">
        <is>
          <t>Gwydion</t>
        </is>
      </c>
      <c r="E260" s="213" t="inlineStr">
        <is>
          <t>CHR-SRC004-021</t>
        </is>
      </c>
      <c r="F260" s="213" t="inlineStr">
        <is>
          <t>Blodeuwedd</t>
        </is>
      </c>
      <c r="G260" s="213" t="inlineStr">
        <is>
          <t>creator</t>
        </is>
      </c>
      <c r="H260" s="213" t="inlineStr">
        <is>
          <t>Gwydion helps create Blodeuwedd from flowers.</t>
        </is>
      </c>
      <c r="I260" s="213" t="inlineStr">
        <is>
          <t>directed</t>
        </is>
      </c>
      <c r="J260" s="213" t="inlineStr">
        <is>
          <t>Guest translation</t>
        </is>
      </c>
      <c r="K260" s="213" t="inlineStr">
        <is>
          <t>high</t>
        </is>
      </c>
      <c r="L260" s="213" t="inlineStr">
        <is>
          <t>Specific crafted creation, not an ontology claim.</t>
        </is>
      </c>
      <c r="M260" s="214" t="inlineStr">
        <is>
          <t>https://www.gutenberg.org/files/5160/5160-h/5160-h.htm</t>
        </is>
      </c>
      <c r="N260" s="213" t="inlineStr">
        <is>
          <t>Math the Son of Mathonwy, section 9: creation [https://www.gutenberg.org/files/5160/5160-h/5160-h.htm]</t>
        </is>
      </c>
    </row>
    <row r="261" ht="31" customHeight="1" s="99">
      <c r="A261" s="215" t="inlineStr">
        <is>
          <t>REL-SRC004-027</t>
        </is>
      </c>
      <c r="B261" s="215" t="inlineStr">
        <is>
          <t>SRC-004</t>
        </is>
      </c>
      <c r="C261" s="215" t="inlineStr">
        <is>
          <t>CHR-SRC004-015</t>
        </is>
      </c>
      <c r="D261" s="216" t="inlineStr">
        <is>
          <t>Math</t>
        </is>
      </c>
      <c r="E261" s="216" t="inlineStr">
        <is>
          <t>CHR-SRC004-021</t>
        </is>
      </c>
      <c r="F261" s="216" t="inlineStr">
        <is>
          <t>Blodeuwedd</t>
        </is>
      </c>
      <c r="G261" s="216" t="inlineStr">
        <is>
          <t>creator</t>
        </is>
      </c>
      <c r="H261" s="216" t="inlineStr">
        <is>
          <t>Math helps create Blodeuwedd from flowers.</t>
        </is>
      </c>
      <c r="I261" s="216" t="inlineStr">
        <is>
          <t>directed</t>
        </is>
      </c>
      <c r="J261" s="216" t="inlineStr">
        <is>
          <t>Guest translation</t>
        </is>
      </c>
      <c r="K261" s="216" t="inlineStr">
        <is>
          <t>high</t>
        </is>
      </c>
      <c r="L261" s="216" t="inlineStr">
        <is>
          <t>Specific tale event.</t>
        </is>
      </c>
      <c r="M261" s="217" t="inlineStr">
        <is>
          <t>https://www.gutenberg.org/files/5160/5160-h/5160-h.htm</t>
        </is>
      </c>
      <c r="N261" s="216" t="inlineStr">
        <is>
          <t>Math the Son of Mathonwy, section 9: creation [https://www.gutenberg.org/files/5160/5160-h/5160-h.htm]</t>
        </is>
      </c>
    </row>
    <row r="262" ht="31" customHeight="1" s="99">
      <c r="A262" s="212" t="inlineStr">
        <is>
          <t>REL-SRC004-028</t>
        </is>
      </c>
      <c r="B262" s="212" t="inlineStr">
        <is>
          <t>SRC-004</t>
        </is>
      </c>
      <c r="C262" s="212" t="inlineStr">
        <is>
          <t>CHR-SRC004-020</t>
        </is>
      </c>
      <c r="D262" s="213" t="inlineStr">
        <is>
          <t>Llew Llaw Gyffes</t>
        </is>
      </c>
      <c r="E262" s="213" t="inlineStr">
        <is>
          <t>CHR-SRC004-021</t>
        </is>
      </c>
      <c r="F262" s="213" t="inlineStr">
        <is>
          <t>Blodeuwedd</t>
        </is>
      </c>
      <c r="G262" s="213" t="inlineStr">
        <is>
          <t>spouse</t>
        </is>
      </c>
      <c r="H262" s="213" t="inlineStr">
        <is>
          <t>Llew and Blodeuwedd are married.</t>
        </is>
      </c>
      <c r="I262" s="213" t="inlineStr">
        <is>
          <t>undirected</t>
        </is>
      </c>
      <c r="J262" s="213" t="inlineStr">
        <is>
          <t>Guest translation</t>
        </is>
      </c>
      <c r="K262" s="213" t="inlineStr">
        <is>
          <t>high</t>
        </is>
      </c>
      <c r="L262" s="213" t="inlineStr">
        <is>
          <t>Tale-specific marriage.</t>
        </is>
      </c>
      <c r="M262" s="214" t="inlineStr">
        <is>
          <t>https://www.gutenberg.org/files/5160/5160-h/5160-h.htm</t>
        </is>
      </c>
      <c r="N262" s="213" t="inlineStr">
        <is>
          <t>Math the Son of Mathonwy, section 9: marriage [https://www.gutenberg.org/files/5160/5160-h/5160-h.htm]</t>
        </is>
      </c>
    </row>
    <row r="263" ht="31" customHeight="1" s="99">
      <c r="A263" s="215" t="inlineStr">
        <is>
          <t>REL-SRC004-029</t>
        </is>
      </c>
      <c r="B263" s="215" t="inlineStr">
        <is>
          <t>SRC-004</t>
        </is>
      </c>
      <c r="C263" s="215" t="inlineStr">
        <is>
          <t>CHR-SRC004-021</t>
        </is>
      </c>
      <c r="D263" s="216" t="inlineStr">
        <is>
          <t>Blodeuwedd</t>
        </is>
      </c>
      <c r="E263" s="216" t="inlineStr">
        <is>
          <t>CHR-SRC004-022</t>
        </is>
      </c>
      <c r="F263" s="216" t="inlineStr">
        <is>
          <t>Gronw Pebr</t>
        </is>
      </c>
      <c r="G263" s="216" t="inlineStr">
        <is>
          <t>lover</t>
        </is>
      </c>
      <c r="H263" s="216" t="inlineStr">
        <is>
          <t>Blodeuwedd and Gronw become lovers.</t>
        </is>
      </c>
      <c r="I263" s="216" t="inlineStr">
        <is>
          <t>undirected</t>
        </is>
      </c>
      <c r="J263" s="216" t="inlineStr">
        <is>
          <t>Guest translation</t>
        </is>
      </c>
      <c r="K263" s="216" t="inlineStr">
        <is>
          <t>high</t>
        </is>
      </c>
      <c r="L263" s="216" t="inlineStr">
        <is>
          <t>Tale-specific relationship.</t>
        </is>
      </c>
      <c r="M263" s="217" t="inlineStr">
        <is>
          <t>https://www.gutenberg.org/files/5160/5160-h/5160-h.htm</t>
        </is>
      </c>
      <c r="N263" s="216" t="inlineStr">
        <is>
          <t>Math the Son of Mathonwy, sections 10–11: affair and conspiracy [https://www.gutenberg.org/files/5160/5160-h/5160-h.htm]</t>
        </is>
      </c>
    </row>
    <row r="264" ht="31" customHeight="1" s="99">
      <c r="A264" s="212" t="inlineStr">
        <is>
          <t>REL-SRC004-030</t>
        </is>
      </c>
      <c r="B264" s="212" t="inlineStr">
        <is>
          <t>SRC-004</t>
        </is>
      </c>
      <c r="C264" s="212" t="inlineStr">
        <is>
          <t>CHR-SRC004-022</t>
        </is>
      </c>
      <c r="D264" s="213" t="inlineStr">
        <is>
          <t>Gronw Pebr</t>
        </is>
      </c>
      <c r="E264" s="213" t="inlineStr">
        <is>
          <t>CHR-SRC004-020</t>
        </is>
      </c>
      <c r="F264" s="213" t="inlineStr">
        <is>
          <t>Llew Llaw Gyffes</t>
        </is>
      </c>
      <c r="G264" s="213" t="inlineStr">
        <is>
          <t>opponent</t>
        </is>
      </c>
      <c r="H264" s="213" t="inlineStr">
        <is>
          <t>Gronw wounds Llew and is later killed by him.</t>
        </is>
      </c>
      <c r="I264" s="213" t="inlineStr">
        <is>
          <t>undirected</t>
        </is>
      </c>
      <c r="J264" s="213" t="inlineStr">
        <is>
          <t>Guest translation</t>
        </is>
      </c>
      <c r="K264" s="213" t="inlineStr">
        <is>
          <t>high</t>
        </is>
      </c>
      <c r="L264" s="213" t="inlineStr">
        <is>
          <t>Specific conflict.</t>
        </is>
      </c>
      <c r="M264" s="214" t="inlineStr">
        <is>
          <t>https://www.gutenberg.org/files/5160/5160-h/5160-h.htm</t>
        </is>
      </c>
      <c r="N264" s="213" t="inlineStr">
        <is>
          <t>Math the Son of Mathonwy, sections 10–12: attack and killing [https://www.gutenberg.org/files/5160/5160-h/5160-h.htm]</t>
        </is>
      </c>
    </row>
    <row r="265" ht="31" customHeight="1" s="99">
      <c r="A265" s="215" t="inlineStr">
        <is>
          <t>REL-SRC004-031</t>
        </is>
      </c>
      <c r="B265" s="215" t="inlineStr">
        <is>
          <t>SRC-004</t>
        </is>
      </c>
      <c r="C265" s="215" t="inlineStr">
        <is>
          <t>CHR-SRC004-016</t>
        </is>
      </c>
      <c r="D265" s="216" t="inlineStr">
        <is>
          <t>Gwydion</t>
        </is>
      </c>
      <c r="E265" s="216" t="inlineStr">
        <is>
          <t>CHR-SRC004-021</t>
        </is>
      </c>
      <c r="F265" s="216" t="inlineStr">
        <is>
          <t>Blodeuwedd</t>
        </is>
      </c>
      <c r="G265" s="216" t="inlineStr">
        <is>
          <t>transformed-by</t>
        </is>
      </c>
      <c r="H265" s="216" t="inlineStr">
        <is>
          <t>Gwydion transforms Blodeuwedd into an owl.</t>
        </is>
      </c>
      <c r="I265" s="216" t="inlineStr">
        <is>
          <t>directed</t>
        </is>
      </c>
      <c r="J265" s="216" t="inlineStr">
        <is>
          <t>Guest translation</t>
        </is>
      </c>
      <c r="K265" s="216" t="inlineStr">
        <is>
          <t>high</t>
        </is>
      </c>
      <c r="L265" s="216" t="inlineStr">
        <is>
          <t>Specific imposed transformation.</t>
        </is>
      </c>
      <c r="M265" s="217" t="inlineStr">
        <is>
          <t>https://www.gutenberg.org/files/5160/5160-h/5160-h.htm</t>
        </is>
      </c>
      <c r="N265" s="216" t="inlineStr">
        <is>
          <t>Math the Son of Mathonwy, conclusion: owl transformation [https://www.gutenberg.org/files/5160/5160-h/5160-h.htm]</t>
        </is>
      </c>
    </row>
    <row r="266" ht="31" customHeight="1" s="99">
      <c r="A266" s="212" t="inlineStr">
        <is>
          <t>REL-SRC004-032</t>
        </is>
      </c>
      <c r="B266" s="212" t="inlineStr">
        <is>
          <t>SRC-004</t>
        </is>
      </c>
      <c r="C266" s="212" t="inlineStr">
        <is>
          <t>CHR-SRC004-024</t>
        </is>
      </c>
      <c r="D266" s="213" t="inlineStr">
        <is>
          <t>Culhwch</t>
        </is>
      </c>
      <c r="E266" s="213" t="inlineStr">
        <is>
          <t>CHR-SRC004-025</t>
        </is>
      </c>
      <c r="F266" s="213" t="inlineStr">
        <is>
          <t>Olwen</t>
        </is>
      </c>
      <c r="G266" s="213" t="inlineStr">
        <is>
          <t>spouse</t>
        </is>
      </c>
      <c r="H266" s="213" t="inlineStr">
        <is>
          <t>Culhwch and Olwen marry after the tasks.</t>
        </is>
      </c>
      <c r="I266" s="213" t="inlineStr">
        <is>
          <t>undirected</t>
        </is>
      </c>
      <c r="J266" s="213" t="inlineStr">
        <is>
          <t>Guest translation</t>
        </is>
      </c>
      <c r="K266" s="213" t="inlineStr">
        <is>
          <t>high</t>
        </is>
      </c>
      <c r="L266" s="213" t="inlineStr">
        <is>
          <t>Quest-tale marriage.</t>
        </is>
      </c>
      <c r="M266" s="214" t="inlineStr">
        <is>
          <t>https://www.gutenberg.org/files/5160/5160-h/5160-h.htm</t>
        </is>
      </c>
      <c r="N266" s="213" t="inlineStr">
        <is>
          <t>Kilhwch and Olwen, conclusion: marriage [https://www.gutenberg.org/files/5160/5160-h/5160-h.htm]</t>
        </is>
      </c>
    </row>
    <row r="267" ht="31" customHeight="1" s="99">
      <c r="A267" s="215" t="inlineStr">
        <is>
          <t>REL-SRC004-033</t>
        </is>
      </c>
      <c r="B267" s="215" t="inlineStr">
        <is>
          <t>SRC-004</t>
        </is>
      </c>
      <c r="C267" s="215" t="inlineStr">
        <is>
          <t>CHR-SRC004-026</t>
        </is>
      </c>
      <c r="D267" s="216" t="inlineStr">
        <is>
          <t>Ysbaddaden</t>
        </is>
      </c>
      <c r="E267" s="216" t="inlineStr">
        <is>
          <t>CHR-SRC004-025</t>
        </is>
      </c>
      <c r="F267" s="216" t="inlineStr">
        <is>
          <t>Olwen</t>
        </is>
      </c>
      <c r="G267" s="216" t="inlineStr">
        <is>
          <t>kin</t>
        </is>
      </c>
      <c r="H267" s="216" t="inlineStr">
        <is>
          <t>father of Olwen</t>
        </is>
      </c>
      <c r="I267" s="216" t="inlineStr">
        <is>
          <t>directed</t>
        </is>
      </c>
      <c r="J267" s="216" t="inlineStr">
        <is>
          <t>Guest translation</t>
        </is>
      </c>
      <c r="K267" s="216" t="inlineStr">
        <is>
          <t>high</t>
        </is>
      </c>
      <c r="L267" s="216" t="inlineStr">
        <is>
          <t>Directed parent-to-child kin.</t>
        </is>
      </c>
      <c r="M267" s="217" t="inlineStr">
        <is>
          <t>https://www.gutenberg.org/files/5160/5160-h/5160-h.htm</t>
        </is>
      </c>
      <c r="N267" s="216" t="inlineStr">
        <is>
          <t>Kilhwch and Olwen, Olwen/Yspaddaden encounter: parentage [https://www.gutenberg.org/files/5160/5160-h/5160-h.htm]</t>
        </is>
      </c>
    </row>
    <row r="268" ht="31" customHeight="1" s="99">
      <c r="A268" s="212" t="inlineStr">
        <is>
          <t>REL-SRC004-034</t>
        </is>
      </c>
      <c r="B268" s="212" t="inlineStr">
        <is>
          <t>SRC-004</t>
        </is>
      </c>
      <c r="C268" s="212" t="inlineStr">
        <is>
          <t>CHR-SRC004-027</t>
        </is>
      </c>
      <c r="D268" s="213" t="inlineStr">
        <is>
          <t>Arthur</t>
        </is>
      </c>
      <c r="E268" s="213" t="inlineStr">
        <is>
          <t>CHR-SRC004-024</t>
        </is>
      </c>
      <c r="F268" s="213" t="inlineStr">
        <is>
          <t>Culhwch</t>
        </is>
      </c>
      <c r="G268" s="213" t="inlineStr">
        <is>
          <t>patron</t>
        </is>
      </c>
      <c r="H268" s="213" t="inlineStr">
        <is>
          <t>Arthur receives Culhwch and provides courtly assistance for the tasks.</t>
        </is>
      </c>
      <c r="I268" s="213" t="inlineStr">
        <is>
          <t>directed</t>
        </is>
      </c>
      <c r="J268" s="213" t="inlineStr">
        <is>
          <t>Guest translation</t>
        </is>
      </c>
      <c r="K268" s="213" t="inlineStr">
        <is>
          <t>high</t>
        </is>
      </c>
      <c r="L268" s="213" t="inlineStr">
        <is>
          <t>Patron denotes tale-specific royal support.</t>
        </is>
      </c>
      <c r="M268" s="214" t="inlineStr">
        <is>
          <t>https://www.gutenberg.org/files/5160/5160-h/5160-h.htm</t>
        </is>
      </c>
      <c r="N268" s="213" t="inlineStr">
        <is>
          <t>Kilhwch and Olwen, Arthur's court and expedition: aid and authority [https://www.gutenberg.org/files/5160/5160-h/5160-h.htm]</t>
        </is>
      </c>
    </row>
    <row r="269" ht="31" customHeight="1" s="99">
      <c r="A269" s="215" t="inlineStr">
        <is>
          <t>REL-SRC004-035</t>
        </is>
      </c>
      <c r="B269" s="215" t="inlineStr">
        <is>
          <t>SRC-004</t>
        </is>
      </c>
      <c r="C269" s="215" t="inlineStr">
        <is>
          <t>CHR-SRC004-027</t>
        </is>
      </c>
      <c r="D269" s="216" t="inlineStr">
        <is>
          <t>Arthur</t>
        </is>
      </c>
      <c r="E269" s="216" t="inlineStr">
        <is>
          <t>CHR-SRC004-028</t>
        </is>
      </c>
      <c r="F269" s="216" t="inlineStr">
        <is>
          <t>Bedwyr</t>
        </is>
      </c>
      <c r="G269" s="216" t="inlineStr">
        <is>
          <t>companion</t>
        </is>
      </c>
      <c r="H269" s="216" t="inlineStr">
        <is>
          <t>Bedwyr accompanies Arthur's quest expedition.</t>
        </is>
      </c>
      <c r="I269" s="216" t="inlineStr">
        <is>
          <t>undirected</t>
        </is>
      </c>
      <c r="J269" s="216" t="inlineStr">
        <is>
          <t>Guest translation</t>
        </is>
      </c>
      <c r="K269" s="216" t="inlineStr">
        <is>
          <t>high</t>
        </is>
      </c>
      <c r="L269" s="216" t="inlineStr">
        <is>
          <t>Tale-specific companionship.</t>
        </is>
      </c>
      <c r="M269" s="217" t="inlineStr">
        <is>
          <t>https://www.gutenberg.org/files/5160/5160-h/5160-h.htm</t>
        </is>
      </c>
      <c r="N269" s="216" t="inlineStr">
        <is>
          <t>Kilhwch and Olwen, quest expedition: shared expedition [https://www.gutenberg.org/files/5160/5160-h/5160-h.htm]</t>
        </is>
      </c>
    </row>
    <row r="270" ht="31" customHeight="1" s="99">
      <c r="A270" s="212" t="inlineStr">
        <is>
          <t>REL-SRC004-036</t>
        </is>
      </c>
      <c r="B270" s="212" t="inlineStr">
        <is>
          <t>SRC-004</t>
        </is>
      </c>
      <c r="C270" s="212" t="inlineStr">
        <is>
          <t>CHR-SRC004-027</t>
        </is>
      </c>
      <c r="D270" s="213" t="inlineStr">
        <is>
          <t>Arthur</t>
        </is>
      </c>
      <c r="E270" s="213" t="inlineStr">
        <is>
          <t>CHR-SRC004-029</t>
        </is>
      </c>
      <c r="F270" s="213" t="inlineStr">
        <is>
          <t>Cai</t>
        </is>
      </c>
      <c r="G270" s="213" t="inlineStr">
        <is>
          <t>companion</t>
        </is>
      </c>
      <c r="H270" s="213" t="inlineStr">
        <is>
          <t>Cai accompanies Arthur's quest expedition.</t>
        </is>
      </c>
      <c r="I270" s="213" t="inlineStr">
        <is>
          <t>undirected</t>
        </is>
      </c>
      <c r="J270" s="213" t="inlineStr">
        <is>
          <t>Guest translation</t>
        </is>
      </c>
      <c r="K270" s="213" t="inlineStr">
        <is>
          <t>high</t>
        </is>
      </c>
      <c r="L270" s="213" t="inlineStr">
        <is>
          <t>Tale-specific companionship.</t>
        </is>
      </c>
      <c r="M270" s="214" t="inlineStr">
        <is>
          <t>https://www.gutenberg.org/files/5160/5160-h/5160-h.htm</t>
        </is>
      </c>
      <c r="N270" s="213" t="inlineStr">
        <is>
          <t>Kilhwch and Olwen, quest expedition: shared expedition [https://www.gutenberg.org/files/5160/5160-h/5160-h.htm]</t>
        </is>
      </c>
    </row>
    <row r="271" ht="31" customHeight="1" s="99">
      <c r="A271" s="215" t="inlineStr">
        <is>
          <t>REL-SRC004-037</t>
        </is>
      </c>
      <c r="B271" s="215" t="inlineStr">
        <is>
          <t>SRC-004</t>
        </is>
      </c>
      <c r="C271" s="215" t="inlineStr">
        <is>
          <t>CHR-SRC004-027</t>
        </is>
      </c>
      <c r="D271" s="216" t="inlineStr">
        <is>
          <t>Arthur</t>
        </is>
      </c>
      <c r="E271" s="216" t="inlineStr">
        <is>
          <t>CHR-SRC004-030</t>
        </is>
      </c>
      <c r="F271" s="216" t="inlineStr">
        <is>
          <t>Gwrhyr</t>
        </is>
      </c>
      <c r="G271" s="216" t="inlineStr">
        <is>
          <t>companion</t>
        </is>
      </c>
      <c r="H271" s="216" t="inlineStr">
        <is>
          <t>Gwrhyr accompanies Arthur's quest expedition.</t>
        </is>
      </c>
      <c r="I271" s="216" t="inlineStr">
        <is>
          <t>undirected</t>
        </is>
      </c>
      <c r="J271" s="216" t="inlineStr">
        <is>
          <t>Guest translation</t>
        </is>
      </c>
      <c r="K271" s="216" t="inlineStr">
        <is>
          <t>high</t>
        </is>
      </c>
      <c r="L271" s="216" t="inlineStr">
        <is>
          <t>Tale-specific companionship.</t>
        </is>
      </c>
      <c r="M271" s="217" t="inlineStr">
        <is>
          <t>https://www.gutenberg.org/files/5160/5160-h/5160-h.htm</t>
        </is>
      </c>
      <c r="N271" s="216" t="inlineStr">
        <is>
          <t>Kilhwch and Olwen, search for Mabon: shared expedition [https://www.gutenberg.org/files/5160/5160-h/5160-h.htm]</t>
        </is>
      </c>
    </row>
    <row r="272" ht="31" customHeight="1" s="99">
      <c r="A272" s="212" t="inlineStr">
        <is>
          <t>REL-SRC004-038</t>
        </is>
      </c>
      <c r="B272" s="212" t="inlineStr">
        <is>
          <t>SRC-004</t>
        </is>
      </c>
      <c r="C272" s="212" t="inlineStr">
        <is>
          <t>CHR-SRC004-032</t>
        </is>
      </c>
      <c r="D272" s="213" t="inlineStr">
        <is>
          <t>Macsen Wledig</t>
        </is>
      </c>
      <c r="E272" s="213" t="inlineStr">
        <is>
          <t>CHR-SRC004-033</t>
        </is>
      </c>
      <c r="F272" s="213" t="inlineStr">
        <is>
          <t>Elen</t>
        </is>
      </c>
      <c r="G272" s="213" t="inlineStr">
        <is>
          <t>spouse</t>
        </is>
      </c>
      <c r="H272" s="213" t="inlineStr">
        <is>
          <t>Macsen and Elen marry.</t>
        </is>
      </c>
      <c r="I272" s="213" t="inlineStr">
        <is>
          <t>undirected</t>
        </is>
      </c>
      <c r="J272" s="213" t="inlineStr">
        <is>
          <t>Guest translation</t>
        </is>
      </c>
      <c r="K272" s="213" t="inlineStr">
        <is>
          <t>high</t>
        </is>
      </c>
      <c r="L272" s="213" t="inlineStr">
        <is>
          <t>Tale-specific marriage.</t>
        </is>
      </c>
      <c r="M272" s="214" t="inlineStr">
        <is>
          <t>https://www.gutenberg.org/files/5160/5160-h/5160-h.htm</t>
        </is>
      </c>
      <c r="N272" s="213" t="inlineStr">
        <is>
          <t>The Dream of Maxen Wledig, conclusion: marriage [https://www.gutenberg.org/files/5160/5160-h/5160-h.htm]</t>
        </is>
      </c>
    </row>
    <row r="273" ht="31" customHeight="1" s="99">
      <c r="A273" s="215" t="inlineStr">
        <is>
          <t>REL-SRC004-039</t>
        </is>
      </c>
      <c r="B273" s="215" t="inlineStr">
        <is>
          <t>SRC-004</t>
        </is>
      </c>
      <c r="C273" s="215" t="inlineStr">
        <is>
          <t>CHR-SRC004-034</t>
        </is>
      </c>
      <c r="D273" s="216" t="inlineStr">
        <is>
          <t>Lludd</t>
        </is>
      </c>
      <c r="E273" s="216" t="inlineStr">
        <is>
          <t>CHR-SRC004-035</t>
        </is>
      </c>
      <c r="F273" s="216" t="inlineStr">
        <is>
          <t>Llefelys</t>
        </is>
      </c>
      <c r="G273" s="216" t="inlineStr">
        <is>
          <t>kin</t>
        </is>
      </c>
      <c r="H273" s="216" t="inlineStr">
        <is>
          <t>brothers</t>
        </is>
      </c>
      <c r="I273" s="216" t="inlineStr">
        <is>
          <t>undirected</t>
        </is>
      </c>
      <c r="J273" s="216" t="inlineStr">
        <is>
          <t>Guest translation</t>
        </is>
      </c>
      <c r="K273" s="216" t="inlineStr">
        <is>
          <t>high</t>
        </is>
      </c>
      <c r="L273" s="216" t="inlineStr">
        <is>
          <t>Kin relationship.</t>
        </is>
      </c>
      <c r="M273" s="217" t="inlineStr">
        <is>
          <t>https://www.gutenberg.org/files/5160/5160-h/5160-h.htm</t>
        </is>
      </c>
      <c r="N273" s="216" t="inlineStr">
        <is>
          <t>The Story of Lludd and Llevelys, opening: kinship [https://www.gutenberg.org/files/5160/5160-h/5160-h.htm]</t>
        </is>
      </c>
    </row>
    <row r="274" ht="31" customHeight="1" s="99">
      <c r="A274" s="212" t="inlineStr">
        <is>
          <t>REL-SRC004-040</t>
        </is>
      </c>
      <c r="B274" s="212" t="inlineStr">
        <is>
          <t>SRC-004</t>
        </is>
      </c>
      <c r="C274" s="212" t="inlineStr">
        <is>
          <t>CHR-SRC004-038</t>
        </is>
      </c>
      <c r="D274" s="213" t="inlineStr">
        <is>
          <t>Owain</t>
        </is>
      </c>
      <c r="E274" s="213" t="inlineStr">
        <is>
          <t>CHR-SRC004-039</t>
        </is>
      </c>
      <c r="F274" s="213" t="inlineStr">
        <is>
          <t>Lunet</t>
        </is>
      </c>
      <c r="G274" s="213" t="inlineStr">
        <is>
          <t>ally</t>
        </is>
      </c>
      <c r="H274" s="213" t="inlineStr">
        <is>
          <t>Lunet aids Owain and Owain later rescues Lunet.</t>
        </is>
      </c>
      <c r="I274" s="213" t="inlineStr">
        <is>
          <t>undirected</t>
        </is>
      </c>
      <c r="J274" s="213" t="inlineStr">
        <is>
          <t>Guest translation</t>
        </is>
      </c>
      <c r="K274" s="213" t="inlineStr">
        <is>
          <t>high</t>
        </is>
      </c>
      <c r="L274" s="213" t="inlineStr">
        <is>
          <t>Reciprocal assistance.</t>
        </is>
      </c>
      <c r="M274" s="214" t="inlineStr">
        <is>
          <t>https://www.gutenberg.org/files/5160/5160-h/5160-h.htm</t>
        </is>
      </c>
      <c r="N274" s="213" t="inlineStr">
        <is>
          <t>The Lady of the Fountain, sections 2–10: mutual aid [https://www.gutenberg.org/files/5160/5160-h/5160-h.htm]</t>
        </is>
      </c>
    </row>
    <row r="275" ht="31" customHeight="1" s="99">
      <c r="A275" s="215" t="inlineStr">
        <is>
          <t>REL-SRC004-041</t>
        </is>
      </c>
      <c r="B275" s="215" t="inlineStr">
        <is>
          <t>SRC-004</t>
        </is>
      </c>
      <c r="C275" s="215" t="inlineStr">
        <is>
          <t>CHR-SRC004-040</t>
        </is>
      </c>
      <c r="D275" s="216" t="inlineStr">
        <is>
          <t>Geraint</t>
        </is>
      </c>
      <c r="E275" s="216" t="inlineStr">
        <is>
          <t>CHR-SRC004-041</t>
        </is>
      </c>
      <c r="F275" s="216" t="inlineStr">
        <is>
          <t>Enid</t>
        </is>
      </c>
      <c r="G275" s="216" t="inlineStr">
        <is>
          <t>spouse</t>
        </is>
      </c>
      <c r="H275" s="216" t="inlineStr">
        <is>
          <t>Geraint and Enid marry and reconcile.</t>
        </is>
      </c>
      <c r="I275" s="216" t="inlineStr">
        <is>
          <t>undirected</t>
        </is>
      </c>
      <c r="J275" s="216" t="inlineStr">
        <is>
          <t>Guest translation</t>
        </is>
      </c>
      <c r="K275" s="216" t="inlineStr">
        <is>
          <t>high</t>
        </is>
      </c>
      <c r="L275" s="216" t="inlineStr">
        <is>
          <t>Tale-specific relationship.</t>
        </is>
      </c>
      <c r="M275" s="217" t="inlineStr">
        <is>
          <t>https://www.gutenberg.org/files/5160/5160-h/5160-h.htm</t>
        </is>
      </c>
      <c r="N275" s="216" t="inlineStr">
        <is>
          <t>Geraint the Son of Erbin, sections 1–12: marriage and reconciliation [https://www.gutenberg.org/files/5160/5160-h/5160-h.htm]</t>
        </is>
      </c>
    </row>
    <row r="276" ht="31" customHeight="1" s="99">
      <c r="A276" s="212" t="inlineStr">
        <is>
          <t>REL-SRC013-001</t>
        </is>
      </c>
      <c r="B276" s="212" t="inlineStr">
        <is>
          <t>SRC-013</t>
        </is>
      </c>
      <c r="C276" s="212" t="inlineStr">
        <is>
          <t>CHR-SRC013-001</t>
        </is>
      </c>
      <c r="D276" s="213" t="inlineStr">
        <is>
          <t>Horus</t>
        </is>
      </c>
      <c r="E276" s="213" t="inlineStr">
        <is>
          <t>CHR-SRC013-002</t>
        </is>
      </c>
      <c r="F276" s="213" t="inlineStr">
        <is>
          <t>Seth</t>
        </is>
      </c>
      <c r="G276" s="213" t="inlineStr">
        <is>
          <t>opponent</t>
        </is>
      </c>
      <c r="H276" s="213" t="inlineStr">
        <is>
          <t>Horus and Seth contend for succession.</t>
        </is>
      </c>
      <c r="I276" s="213" t="inlineStr">
        <is>
          <t>undirected</t>
        </is>
      </c>
      <c r="J276" s="213" t="inlineStr">
        <is>
          <t>Papyrus Chester Beatty I, Contendings</t>
        </is>
      </c>
      <c r="K276" s="213" t="inlineStr">
        <is>
          <t>high</t>
        </is>
      </c>
      <c r="L276" s="213" t="inlineStr">
        <is>
          <t>Witness-specific relationship.</t>
        </is>
      </c>
      <c r="M276" s="214" t="inlineStr">
        <is>
          <t>https://chesterbeatty.ie/assets/uploads/2018/11/The-Library-of-A.-Chestera-Beatty-Description-of-a-Hieratic-Papyrus-with-a-Mythological-Story-Love-Songs-and-Other-Miscellaneous-Texts.pdf</t>
        </is>
      </c>
      <c r="N276" s="213" t="inlineStr">
        <is>
          <t>Contendings, recto pp. 1–16: Horus and Seth contend for succession. [https://chesterbeatty.ie/assets/uploads/2018/11/The-Library-of-A.-Chestera-Beatty-Description-of-a-Hieratic-Papyrus-with-a-Mythological-Story-Love-Songs-and-Other-Miscellaneous-Texts.pdf]</t>
        </is>
      </c>
    </row>
    <row r="277" ht="31" customHeight="1" s="99">
      <c r="A277" s="215" t="inlineStr">
        <is>
          <t>REL-SRC013-002</t>
        </is>
      </c>
      <c r="B277" s="215" t="inlineStr">
        <is>
          <t>SRC-013</t>
        </is>
      </c>
      <c r="C277" s="215" t="inlineStr">
        <is>
          <t>CHR-SRC013-005</t>
        </is>
      </c>
      <c r="D277" s="216" t="inlineStr">
        <is>
          <t>Isis</t>
        </is>
      </c>
      <c r="E277" s="216" t="inlineStr">
        <is>
          <t>CHR-SRC013-001</t>
        </is>
      </c>
      <c r="F277" s="216" t="inlineStr">
        <is>
          <t>Horus</t>
        </is>
      </c>
      <c r="G277" s="216" t="inlineStr">
        <is>
          <t>kin</t>
        </is>
      </c>
      <c r="H277" s="216" t="inlineStr">
        <is>
          <t>Isis is Horus’s mother and advocate.</t>
        </is>
      </c>
      <c r="I277" s="216" t="inlineStr">
        <is>
          <t>directed</t>
        </is>
      </c>
      <c r="J277" s="216" t="inlineStr">
        <is>
          <t>Papyrus Chester Beatty I, Contendings</t>
        </is>
      </c>
      <c r="K277" s="216" t="inlineStr">
        <is>
          <t>high</t>
        </is>
      </c>
      <c r="L277" s="216" t="inlineStr">
        <is>
          <t>Witness-specific relationship.</t>
        </is>
      </c>
      <c r="M277" s="217" t="inlineStr">
        <is>
          <t>https://chesterbeatty.ie/assets/uploads/2018/11/The-Library-of-A.-Chestera-Beatty-Description-of-a-Hieratic-Papyrus-with-a-Mythological-Story-Love-Songs-and-Other-Miscellaneous-Texts.pdf</t>
        </is>
      </c>
      <c r="N277" s="216" t="inlineStr">
        <is>
          <t>Contendings, recto pp. 1–16: Isis is Horus’s mother and advocate. [https://chesterbeatty.ie/assets/uploads/2018/11/The-Library-of-A.-Chestera-Beatty-Description-of-a-Hieratic-Papyrus-with-a-Mythological-Story-Love-Songs-and-Other-Miscellaneous-Texts.pdf]</t>
        </is>
      </c>
    </row>
    <row r="278" ht="31" customHeight="1" s="99">
      <c r="A278" s="212" t="inlineStr">
        <is>
          <t>REL-SRC013-003</t>
        </is>
      </c>
      <c r="B278" s="212" t="inlineStr">
        <is>
          <t>SRC-013</t>
        </is>
      </c>
      <c r="C278" s="212" t="inlineStr">
        <is>
          <t>CHR-SRC013-006</t>
        </is>
      </c>
      <c r="D278" s="213" t="inlineStr">
        <is>
          <t>Osiris</t>
        </is>
      </c>
      <c r="E278" s="213" t="inlineStr">
        <is>
          <t>CHR-SRC013-001</t>
        </is>
      </c>
      <c r="F278" s="213" t="inlineStr">
        <is>
          <t>Horus</t>
        </is>
      </c>
      <c r="G278" s="213" t="inlineStr">
        <is>
          <t>kin</t>
        </is>
      </c>
      <c r="H278" s="213" t="inlineStr">
        <is>
          <t>Osiris’s office is the succession at issue for Horus.</t>
        </is>
      </c>
      <c r="I278" s="213" t="inlineStr">
        <is>
          <t>directed</t>
        </is>
      </c>
      <c r="J278" s="213" t="inlineStr">
        <is>
          <t>Papyrus Chester Beatty I, Contendings</t>
        </is>
      </c>
      <c r="K278" s="213" t="inlineStr">
        <is>
          <t>high</t>
        </is>
      </c>
      <c r="L278" s="213" t="inlineStr">
        <is>
          <t>Witness-specific relationship.</t>
        </is>
      </c>
      <c r="M278" s="214" t="inlineStr">
        <is>
          <t>https://chesterbeatty.ie/assets/uploads/2018/11/The-Library-of-A.-Chestera-Beatty-Description-of-a-Hieratic-Papyrus-with-a-Mythological-Story-Love-Songs-and-Other-Miscellaneous-Texts.pdf</t>
        </is>
      </c>
      <c r="N278" s="213" t="inlineStr">
        <is>
          <t>Contendings, recto pp. 1–16: Osiris’s office is the succession at issue for Horus. [https://chesterbeatty.ie/assets/uploads/2018/11/The-Library-of-A.-Chestera-Beatty-Description-of-a-Hieratic-Papyrus-with-a-Mythological-Story-Love-Songs-and-Other-Miscellaneous-Texts.pdf]</t>
        </is>
      </c>
    </row>
    <row r="279" ht="31" customHeight="1" s="99">
      <c r="A279" s="215" t="inlineStr">
        <is>
          <t>REL-SRC013-004</t>
        </is>
      </c>
      <c r="B279" s="215" t="inlineStr">
        <is>
          <t>SRC-013</t>
        </is>
      </c>
      <c r="C279" s="215" t="inlineStr">
        <is>
          <t>CHR-SRC013-004</t>
        </is>
      </c>
      <c r="D279" s="216" t="inlineStr">
        <is>
          <t>Thoth</t>
        </is>
      </c>
      <c r="E279" s="216" t="inlineStr">
        <is>
          <t>CHR-SRC013-003</t>
        </is>
      </c>
      <c r="F279" s="216" t="inlineStr">
        <is>
          <t>Ra-Horakhty</t>
        </is>
      </c>
      <c r="G279" s="216" t="inlineStr">
        <is>
          <t>other</t>
        </is>
      </c>
      <c r="H279" s="216" t="inlineStr">
        <is>
          <t>Thoth carries communications for Ra-Horakhty’s deliberation.</t>
        </is>
      </c>
      <c r="I279" s="216" t="inlineStr">
        <is>
          <t>directed</t>
        </is>
      </c>
      <c r="J279" s="216" t="inlineStr">
        <is>
          <t>Papyrus Chester Beatty I, Contendings</t>
        </is>
      </c>
      <c r="K279" s="216" t="inlineStr">
        <is>
          <t>high</t>
        </is>
      </c>
      <c r="L279" s="216" t="inlineStr">
        <is>
          <t>Witness-specific relationship.</t>
        </is>
      </c>
      <c r="M279" s="217" t="inlineStr">
        <is>
          <t>https://chesterbeatty.ie/assets/uploads/2018/11/The-Library-of-A.-Chestera-Beatty-Description-of-a-Hieratic-Papyrus-with-a-Mythological-Story-Love-Songs-and-Other-Miscellaneous-Texts.pdf</t>
        </is>
      </c>
      <c r="N279" s="216" t="inlineStr">
        <is>
          <t>Contendings, recto pp. 1–16: Thoth carries communications for Ra-Horakhty’s deliberation. [https://chesterbeatty.ie/assets/uploads/2018/11/The-Library-of-A.-Chestera-Beatty-Description-of-a-Hieratic-Papyrus-with-a-Mythological-Story-Love-Songs-and-Other-Miscellaneous-Texts.pdf]</t>
        </is>
      </c>
    </row>
    <row r="280" ht="31" customHeight="1" s="99">
      <c r="A280" s="212" t="inlineStr">
        <is>
          <t>REL-SRC013-005</t>
        </is>
      </c>
      <c r="B280" s="212" t="inlineStr">
        <is>
          <t>SRC-013</t>
        </is>
      </c>
      <c r="C280" s="212" t="inlineStr">
        <is>
          <t>CHR-SRC013-007</t>
        </is>
      </c>
      <c r="D280" s="213" t="inlineStr">
        <is>
          <t>Neith</t>
        </is>
      </c>
      <c r="E280" s="213" t="inlineStr">
        <is>
          <t>CHR-SRC013-001</t>
        </is>
      </c>
      <c r="F280" s="213" t="inlineStr">
        <is>
          <t>Horus</t>
        </is>
      </c>
      <c r="G280" s="213" t="inlineStr">
        <is>
          <t>patron</t>
        </is>
      </c>
      <c r="H280" s="213" t="inlineStr">
        <is>
          <t>Neith’s counsel supports awarding the office to Horus.</t>
        </is>
      </c>
      <c r="I280" s="213" t="inlineStr">
        <is>
          <t>directed</t>
        </is>
      </c>
      <c r="J280" s="213" t="inlineStr">
        <is>
          <t>Papyrus Chester Beatty I, Contendings</t>
        </is>
      </c>
      <c r="K280" s="213" t="inlineStr">
        <is>
          <t>high</t>
        </is>
      </c>
      <c r="L280" s="213" t="inlineStr">
        <is>
          <t>Witness-specific relationship.</t>
        </is>
      </c>
      <c r="M280" s="214" t="inlineStr">
        <is>
          <t>https://chesterbeatty.ie/assets/uploads/2018/11/The-Library-of-A.-Chestera-Beatty-Description-of-a-Hieratic-Papyrus-with-a-Mythological-Story-Love-Songs-and-Other-Miscellaneous-Texts.pdf</t>
        </is>
      </c>
      <c r="N280" s="213" t="inlineStr">
        <is>
          <t>Contendings, recto pp. 1–16: Neith’s counsel supports awarding the office to Horus. [https://chesterbeatty.ie/assets/uploads/2018/11/The-Library-of-A.-Chestera-Beatty-Description-of-a-Hieratic-Papyrus-with-a-Mythological-Story-Love-Songs-and-Other-Miscellaneous-Texts.pdf]</t>
        </is>
      </c>
    </row>
    <row r="281" ht="31" customHeight="1" s="99">
      <c r="A281" s="215" t="inlineStr">
        <is>
          <t>REL-SRC013-006</t>
        </is>
      </c>
      <c r="B281" s="215" t="inlineStr">
        <is>
          <t>SRC-013</t>
        </is>
      </c>
      <c r="C281" s="215" t="inlineStr">
        <is>
          <t>CHR-SRC013-009</t>
        </is>
      </c>
      <c r="D281" s="216" t="inlineStr">
        <is>
          <t>Banebdjedet</t>
        </is>
      </c>
      <c r="E281" s="216" t="inlineStr">
        <is>
          <t>CHR-SRC013-003</t>
        </is>
      </c>
      <c r="F281" s="216" t="inlineStr">
        <is>
          <t>Ra-Horakhty</t>
        </is>
      </c>
      <c r="G281" s="216" t="inlineStr">
        <is>
          <t>other</t>
        </is>
      </c>
      <c r="H281" s="216" t="inlineStr">
        <is>
          <t>Banebdjedet is consulted in the divine deliberation headed by Ra-Horakhty.</t>
        </is>
      </c>
      <c r="I281" s="216" t="inlineStr">
        <is>
          <t>directed</t>
        </is>
      </c>
      <c r="J281" s="216" t="inlineStr">
        <is>
          <t>Papyrus Chester Beatty I, Contendings</t>
        </is>
      </c>
      <c r="K281" s="216" t="inlineStr">
        <is>
          <t>high</t>
        </is>
      </c>
      <c r="L281" s="216" t="inlineStr">
        <is>
          <t>Witness-specific relationship.</t>
        </is>
      </c>
      <c r="M281" s="217" t="inlineStr">
        <is>
          <t>https://chesterbeatty.ie/assets/uploads/2018/11/The-Library-of-A.-Chestera-Beatty-Description-of-a-Hieratic-Papyrus-with-a-Mythological-Story-Love-Songs-and-Other-Miscellaneous-Texts.pdf</t>
        </is>
      </c>
      <c r="N281" s="216" t="inlineStr">
        <is>
          <t>Contendings, recto pp. 1–16: Banebdjedet is consulted in the divine deliberation headed by Ra-Horakhty. [https://chesterbeatty.ie/assets/uploads/2018/11/The-Library-of-A.-Chestera-Beatty-Description-of-a-Hieratic-Papyrus-with-a-Mythological-Story-Love-Songs-and-Other-Miscellaneous-Texts.pdf]</t>
        </is>
      </c>
    </row>
    <row r="282" ht="31" customHeight="1" s="99">
      <c r="A282" s="212" t="inlineStr">
        <is>
          <t>REL-SRC013-007</t>
        </is>
      </c>
      <c r="B282" s="212" t="inlineStr">
        <is>
          <t>SRC-013</t>
        </is>
      </c>
      <c r="C282" s="212" t="inlineStr">
        <is>
          <t>CHR-SRC013-011</t>
        </is>
      </c>
      <c r="D282" s="213" t="inlineStr">
        <is>
          <t>Anubis</t>
        </is>
      </c>
      <c r="E282" s="213" t="inlineStr">
        <is>
          <t>CHR-SRC013-010</t>
        </is>
      </c>
      <c r="F282" s="213" t="inlineStr">
        <is>
          <t>Ani</t>
        </is>
      </c>
      <c r="G282" s="213" t="inlineStr">
        <is>
          <t>other</t>
        </is>
      </c>
      <c r="H282" s="213" t="inlineStr">
        <is>
          <t>Anubis administers the weighing in Ani’s judgment scene.</t>
        </is>
      </c>
      <c r="I282" s="213" t="inlineStr">
        <is>
          <t>directed</t>
        </is>
      </c>
      <c r="J282" s="213" t="inlineStr">
        <is>
          <t>Papyrus of Ani, judgment frame</t>
        </is>
      </c>
      <c r="K282" s="213" t="inlineStr">
        <is>
          <t>high</t>
        </is>
      </c>
      <c r="L282" s="213" t="inlineStr">
        <is>
          <t>Witness-specific relationship.</t>
        </is>
      </c>
      <c r="M282" s="214" t="inlineStr">
        <is>
          <t>https://www.britishmuseum.org/collection/object/Y_EA10470-3</t>
        </is>
      </c>
      <c r="N282" s="213" t="inlineStr">
        <is>
          <t>EA10470,3 frame 3: Anubis administers the weighing in Ani’s judgment scene. [https://www.britishmuseum.org/collection/object/Y_EA10470-3]</t>
        </is>
      </c>
    </row>
    <row r="283" ht="31" customHeight="1" s="99">
      <c r="A283" s="215" t="inlineStr">
        <is>
          <t>REL-SRC013-008</t>
        </is>
      </c>
      <c r="B283" s="215" t="inlineStr">
        <is>
          <t>SRC-013</t>
        </is>
      </c>
      <c r="C283" s="215" t="inlineStr">
        <is>
          <t>CHR-SRC013-004</t>
        </is>
      </c>
      <c r="D283" s="216" t="inlineStr">
        <is>
          <t>Thoth</t>
        </is>
      </c>
      <c r="E283" s="216" t="inlineStr">
        <is>
          <t>CHR-SRC013-010</t>
        </is>
      </c>
      <c r="F283" s="216" t="inlineStr">
        <is>
          <t>Ani</t>
        </is>
      </c>
      <c r="G283" s="216" t="inlineStr">
        <is>
          <t>other</t>
        </is>
      </c>
      <c r="H283" s="216" t="inlineStr">
        <is>
          <t>Thoth records the result of Ani’s judgment.</t>
        </is>
      </c>
      <c r="I283" s="216" t="inlineStr">
        <is>
          <t>directed</t>
        </is>
      </c>
      <c r="J283" s="216" t="inlineStr">
        <is>
          <t>Papyrus of Ani, judgment frame</t>
        </is>
      </c>
      <c r="K283" s="216" t="inlineStr">
        <is>
          <t>high</t>
        </is>
      </c>
      <c r="L283" s="216" t="inlineStr">
        <is>
          <t>Witness-specific relationship.</t>
        </is>
      </c>
      <c r="M283" s="217" t="inlineStr">
        <is>
          <t>https://www.britishmuseum.org/collection/object/Y_EA10470-3</t>
        </is>
      </c>
      <c r="N283" s="216" t="inlineStr">
        <is>
          <t>EA10470,3 frame 3: Thoth records the result of Ani’s judgment. [https://www.britishmuseum.org/collection/object/Y_EA10470-3]</t>
        </is>
      </c>
    </row>
    <row r="284" ht="31" customHeight="1" s="99">
      <c r="A284" s="212" t="inlineStr">
        <is>
          <t>REL-SRC013-009</t>
        </is>
      </c>
      <c r="B284" s="212" t="inlineStr">
        <is>
          <t>SRC-013</t>
        </is>
      </c>
      <c r="C284" s="212" t="inlineStr">
        <is>
          <t>CHR-SRC013-012</t>
        </is>
      </c>
      <c r="D284" s="213" t="inlineStr">
        <is>
          <t>Ma'at</t>
        </is>
      </c>
      <c r="E284" s="213" t="inlineStr">
        <is>
          <t>CHR-SRC013-010</t>
        </is>
      </c>
      <c r="F284" s="213" t="inlineStr">
        <is>
          <t>Ani</t>
        </is>
      </c>
      <c r="G284" s="213" t="inlineStr">
        <is>
          <t>other</t>
        </is>
      </c>
      <c r="H284" s="213" t="inlineStr">
        <is>
          <t>Ma’at’s feather is the balance’s standard against Ani’s heart.</t>
        </is>
      </c>
      <c r="I284" s="213" t="inlineStr">
        <is>
          <t>directed</t>
        </is>
      </c>
      <c r="J284" s="213" t="inlineStr">
        <is>
          <t>Papyrus of Ani, judgment frame</t>
        </is>
      </c>
      <c r="K284" s="213" t="inlineStr">
        <is>
          <t>high</t>
        </is>
      </c>
      <c r="L284" s="213" t="inlineStr">
        <is>
          <t>Witness-specific relationship.</t>
        </is>
      </c>
      <c r="M284" s="214" t="inlineStr">
        <is>
          <t>https://www.britishmuseum.org/collection/object/Y_EA10470-3</t>
        </is>
      </c>
      <c r="N284" s="213" t="inlineStr">
        <is>
          <t>EA10470,3 frame 3: Ma’at’s feather is the balance’s standard against Ani’s heart. [https://www.britishmuseum.org/collection/object/Y_EA10470-3]</t>
        </is>
      </c>
    </row>
    <row r="285" ht="31" customHeight="1" s="99">
      <c r="A285" s="215" t="inlineStr">
        <is>
          <t>REL-SRC013-010</t>
        </is>
      </c>
      <c r="B285" s="215" t="inlineStr">
        <is>
          <t>SRC-013</t>
        </is>
      </c>
      <c r="C285" s="215" t="inlineStr">
        <is>
          <t>CHR-SRC013-013</t>
        </is>
      </c>
      <c r="D285" s="216" t="inlineStr">
        <is>
          <t>Ammit</t>
        </is>
      </c>
      <c r="E285" s="216" t="inlineStr">
        <is>
          <t>CHR-SRC013-010</t>
        </is>
      </c>
      <c r="F285" s="216" t="inlineStr">
        <is>
          <t>Ani</t>
        </is>
      </c>
      <c r="G285" s="216" t="inlineStr">
        <is>
          <t>opponent</t>
        </is>
      </c>
      <c r="H285" s="216" t="inlineStr">
        <is>
          <t>Ammit waits beside the balance in Ani’s judgment scene.</t>
        </is>
      </c>
      <c r="I285" s="216" t="inlineStr">
        <is>
          <t>directed</t>
        </is>
      </c>
      <c r="J285" s="216" t="inlineStr">
        <is>
          <t>Papyrus of Ani, judgment frame</t>
        </is>
      </c>
      <c r="K285" s="216" t="inlineStr">
        <is>
          <t>high</t>
        </is>
      </c>
      <c r="L285" s="216" t="inlineStr">
        <is>
          <t>Witness-specific relationship.</t>
        </is>
      </c>
      <c r="M285" s="217" t="inlineStr">
        <is>
          <t>https://www.britishmuseum.org/collection/object/Y_EA10470-3</t>
        </is>
      </c>
      <c r="N285" s="216" t="inlineStr">
        <is>
          <t>EA10470,3 frame 3: Ammit waits beside the balance in Ani’s judgment scene. [https://www.britishmuseum.org/collection/object/Y_EA10470-3]</t>
        </is>
      </c>
    </row>
    <row r="286" ht="31" customHeight="1" s="99">
      <c r="A286" s="212" t="inlineStr">
        <is>
          <t>REL-SRC013-011</t>
        </is>
      </c>
      <c r="B286" s="212" t="inlineStr">
        <is>
          <t>SRC-013</t>
        </is>
      </c>
      <c r="C286" s="212" t="inlineStr">
        <is>
          <t>CHR-SRC013-006</t>
        </is>
      </c>
      <c r="D286" s="213" t="inlineStr">
        <is>
          <t>Osiris</t>
        </is>
      </c>
      <c r="E286" s="213" t="inlineStr">
        <is>
          <t>CHR-SRC013-010</t>
        </is>
      </c>
      <c r="F286" s="213" t="inlineStr">
        <is>
          <t>Ani</t>
        </is>
      </c>
      <c r="G286" s="213" t="inlineStr">
        <is>
          <t>ruler</t>
        </is>
      </c>
      <c r="H286" s="213" t="inlineStr">
        <is>
          <t>Osiris is the lord of the dead in the judgment setting.</t>
        </is>
      </c>
      <c r="I286" s="213" t="inlineStr">
        <is>
          <t>directed</t>
        </is>
      </c>
      <c r="J286" s="213" t="inlineStr">
        <is>
          <t>Papyrus of Ani, judgment frame</t>
        </is>
      </c>
      <c r="K286" s="213" t="inlineStr">
        <is>
          <t>high</t>
        </is>
      </c>
      <c r="L286" s="213" t="inlineStr">
        <is>
          <t>Witness-specific relationship.</t>
        </is>
      </c>
      <c r="M286" s="214" t="inlineStr">
        <is>
          <t>https://www.britishmuseum.org/collection/object/Y_EA10470-3</t>
        </is>
      </c>
      <c r="N286" s="213" t="inlineStr">
        <is>
          <t>EA10470,3 frame 3: Osiris is the lord of the dead in the judgment setting. [https://www.britishmuseum.org/collection/object/Y_EA10470-3]</t>
        </is>
      </c>
    </row>
    <row r="287" ht="31" customHeight="1" s="99">
      <c r="A287" s="215" t="inlineStr">
        <is>
          <t>REL-SRC021-001</t>
        </is>
      </c>
      <c r="B287" s="215" t="inlineStr">
        <is>
          <t>SRC-021</t>
        </is>
      </c>
      <c r="C287" s="215" t="inlineStr">
        <is>
          <t>CHR-SRC021-001</t>
        </is>
      </c>
      <c r="D287" s="216" t="inlineStr">
        <is>
          <t>Tepeu</t>
        </is>
      </c>
      <c r="E287" s="216" t="inlineStr">
        <is>
          <t>CHR-SRC021-002</t>
        </is>
      </c>
      <c r="F287" s="216" t="inlineStr">
        <is>
          <t>Gucumatz</t>
        </is>
      </c>
      <c r="G287" s="216" t="inlineStr">
        <is>
          <t>ally</t>
        </is>
      </c>
      <c r="H287" s="216" t="inlineStr">
        <is>
          <t>Tepeu and Gucumatz deliberate together</t>
        </is>
      </c>
      <c r="I287" s="216" t="inlineStr">
        <is>
          <t>directed</t>
        </is>
      </c>
      <c r="J287" s="216" t="inlineStr">
        <is>
          <t>K’iche’ manuscript tradition as translated by Allen J. Christenson (2007)</t>
        </is>
      </c>
      <c r="K287" s="216" t="inlineStr">
        <is>
          <t>high</t>
        </is>
      </c>
      <c r="L287" s="216" t="inlineStr"/>
      <c r="M287" s="217" t="inlineStr">
        <is>
          <t>https://www.mesoweb.com/publications/Christenson/PopolVuh.pdf</t>
        </is>
      </c>
      <c r="N287" s="216" t="inlineStr">
        <is>
          <t>Part 1: primordial deliberation; Christenson 2007, pp. 67–72: Tepeu and Gucumatz deliberate together [https://www.mesoweb.com/publications/Christenson/PopolVuh.pdf]</t>
        </is>
      </c>
    </row>
    <row r="288" ht="31" customHeight="1" s="99">
      <c r="A288" s="212" t="inlineStr">
        <is>
          <t>REL-SRC021-002</t>
        </is>
      </c>
      <c r="B288" s="212" t="inlineStr">
        <is>
          <t>SRC-021</t>
        </is>
      </c>
      <c r="C288" s="212" t="inlineStr">
        <is>
          <t>CHR-SRC021-001</t>
        </is>
      </c>
      <c r="D288" s="213" t="inlineStr">
        <is>
          <t>Tepeu</t>
        </is>
      </c>
      <c r="E288" s="213" t="inlineStr">
        <is>
          <t>CHR-SRC021-003</t>
        </is>
      </c>
      <c r="F288" s="213" t="inlineStr">
        <is>
          <t>Heart of Sky</t>
        </is>
      </c>
      <c r="G288" s="213" t="inlineStr">
        <is>
          <t>ally</t>
        </is>
      </c>
      <c r="H288" s="213" t="inlineStr">
        <is>
          <t>Tepeu and Heart of Sky create by word</t>
        </is>
      </c>
      <c r="I288" s="213" t="inlineStr">
        <is>
          <t>directed</t>
        </is>
      </c>
      <c r="J288" s="213" t="inlineStr">
        <is>
          <t>K’iche’ manuscript tradition as translated by Allen J. Christenson (2007)</t>
        </is>
      </c>
      <c r="K288" s="213" t="inlineStr">
        <is>
          <t>high</t>
        </is>
      </c>
      <c r="L288" s="213" t="inlineStr"/>
      <c r="M288" s="214" t="inlineStr">
        <is>
          <t>https://www.mesoweb.com/publications/Christenson/PopolVuh.pdf</t>
        </is>
      </c>
      <c r="N288" s="213" t="inlineStr">
        <is>
          <t>Part 1: primordial deliberation; Christenson 2007, pp. 70–76: Tepeu and Heart of Sky create by word [https://www.mesoweb.com/publications/Christenson/PopolVuh.pdf]</t>
        </is>
      </c>
    </row>
    <row r="289" ht="31" customHeight="1" s="99">
      <c r="A289" s="215" t="inlineStr">
        <is>
          <t>REL-SRC021-003</t>
        </is>
      </c>
      <c r="B289" s="215" t="inlineStr">
        <is>
          <t>SRC-021</t>
        </is>
      </c>
      <c r="C289" s="215" t="inlineStr">
        <is>
          <t>CHR-SRC021-002</t>
        </is>
      </c>
      <c r="D289" s="216" t="inlineStr">
        <is>
          <t>Gucumatz</t>
        </is>
      </c>
      <c r="E289" s="216" t="inlineStr">
        <is>
          <t>CHR-SRC021-003</t>
        </is>
      </c>
      <c r="F289" s="216" t="inlineStr">
        <is>
          <t>Heart of Sky</t>
        </is>
      </c>
      <c r="G289" s="216" t="inlineStr">
        <is>
          <t>ally</t>
        </is>
      </c>
      <c r="H289" s="216" t="inlineStr">
        <is>
          <t>Gucumatz and Heart of Sky create by word</t>
        </is>
      </c>
      <c r="I289" s="216" t="inlineStr">
        <is>
          <t>directed</t>
        </is>
      </c>
      <c r="J289" s="216" t="inlineStr">
        <is>
          <t>K’iche’ manuscript tradition as translated by Allen J. Christenson (2007)</t>
        </is>
      </c>
      <c r="K289" s="216" t="inlineStr">
        <is>
          <t>high</t>
        </is>
      </c>
      <c r="L289" s="216" t="inlineStr"/>
      <c r="M289" s="217" t="inlineStr">
        <is>
          <t>https://www.mesoweb.com/publications/Christenson/PopolVuh.pdf</t>
        </is>
      </c>
      <c r="N289" s="216" t="inlineStr">
        <is>
          <t>Part 1: primordial deliberation; Christenson 2007, pp. 70–76: Gucumatz and Heart of Sky create by word [https://www.mesoweb.com/publications/Christenson/PopolVuh.pdf]</t>
        </is>
      </c>
    </row>
    <row r="290" ht="31" customHeight="1" s="99">
      <c r="A290" s="212" t="inlineStr">
        <is>
          <t>REL-SRC021-004</t>
        </is>
      </c>
      <c r="B290" s="212" t="inlineStr">
        <is>
          <t>SRC-021</t>
        </is>
      </c>
      <c r="C290" s="212" t="inlineStr">
        <is>
          <t>CHR-SRC021-004</t>
        </is>
      </c>
      <c r="D290" s="213" t="inlineStr">
        <is>
          <t>Xpiyacoc</t>
        </is>
      </c>
      <c r="E290" s="213" t="inlineStr">
        <is>
          <t>CHR-SRC021-005</t>
        </is>
      </c>
      <c r="F290" s="213" t="inlineStr">
        <is>
          <t>Xmucane</t>
        </is>
      </c>
      <c r="G290" s="213" t="inlineStr">
        <is>
          <t>spouse</t>
        </is>
      </c>
      <c r="H290" s="213" t="inlineStr">
        <is>
          <t>Xpiyacoc and Xmucane divinate together</t>
        </is>
      </c>
      <c r="I290" s="213" t="inlineStr">
        <is>
          <t>directed</t>
        </is>
      </c>
      <c r="J290" s="213" t="inlineStr">
        <is>
          <t>K’iche’ manuscript tradition as translated by Allen J. Christenson (2007)</t>
        </is>
      </c>
      <c r="K290" s="213" t="inlineStr">
        <is>
          <t>moderate</t>
        </is>
      </c>
      <c r="L290" s="213" t="inlineStr">
        <is>
          <t>Spouse terminology follows the translation’s elder-pair presentation.</t>
        </is>
      </c>
      <c r="M290" s="214" t="inlineStr">
        <is>
          <t>https://www.mesoweb.com/publications/Christenson/PopolVuh.pdf</t>
        </is>
      </c>
      <c r="N290" s="213" t="inlineStr">
        <is>
          <t>Part 1: divination and first people; Christenson 2007, pp. 77–86: Xpiyacoc and Xmucane divinate together [https://www.mesoweb.com/publications/Christenson/PopolVuh.pdf]</t>
        </is>
      </c>
    </row>
    <row r="291" ht="31" customHeight="1" s="99">
      <c r="A291" s="215" t="inlineStr">
        <is>
          <t>REL-SRC021-005</t>
        </is>
      </c>
      <c r="B291" s="215" t="inlineStr">
        <is>
          <t>SRC-021</t>
        </is>
      </c>
      <c r="C291" s="215" t="inlineStr">
        <is>
          <t>CHR-SRC021-006</t>
        </is>
      </c>
      <c r="D291" s="216" t="inlineStr">
        <is>
          <t>Seven Macaw</t>
        </is>
      </c>
      <c r="E291" s="216" t="inlineStr">
        <is>
          <t>CHR-SRC021-007</t>
        </is>
      </c>
      <c r="F291" s="216" t="inlineStr">
        <is>
          <t>Zipacna</t>
        </is>
      </c>
      <c r="G291" s="216" t="inlineStr">
        <is>
          <t>kin</t>
        </is>
      </c>
      <c r="H291" s="216" t="inlineStr">
        <is>
          <t>Seven Macaw is Zipacna’s father</t>
        </is>
      </c>
      <c r="I291" s="216" t="inlineStr">
        <is>
          <t>directed</t>
        </is>
      </c>
      <c r="J291" s="216" t="inlineStr">
        <is>
          <t>K’iche’ manuscript tradition as translated by Allen J. Christenson (2007)</t>
        </is>
      </c>
      <c r="K291" s="216" t="inlineStr">
        <is>
          <t>high</t>
        </is>
      </c>
      <c r="L291" s="216" t="inlineStr"/>
      <c r="M291" s="217" t="inlineStr">
        <is>
          <t>https://www.mesoweb.com/publications/Christenson/PopolVuh.pdf</t>
        </is>
      </c>
      <c r="N291" s="216" t="inlineStr">
        <is>
          <t>Part 2: defeat of Seven Macaw’s sons; Christenson 2007, pp. 94–101: Seven Macaw is Zipacna’s father [https://www.mesoweb.com/publications/Christenson/PopolVuh.pdf]</t>
        </is>
      </c>
    </row>
    <row r="292" ht="31" customHeight="1" s="99">
      <c r="A292" s="212" t="inlineStr">
        <is>
          <t>REL-SRC021-006</t>
        </is>
      </c>
      <c r="B292" s="212" t="inlineStr">
        <is>
          <t>SRC-021</t>
        </is>
      </c>
      <c r="C292" s="212" t="inlineStr">
        <is>
          <t>CHR-SRC021-006</t>
        </is>
      </c>
      <c r="D292" s="213" t="inlineStr">
        <is>
          <t>Seven Macaw</t>
        </is>
      </c>
      <c r="E292" s="213" t="inlineStr">
        <is>
          <t>CHR-SRC021-008</t>
        </is>
      </c>
      <c r="F292" s="213" t="inlineStr">
        <is>
          <t>Cabracan</t>
        </is>
      </c>
      <c r="G292" s="213" t="inlineStr">
        <is>
          <t>kin</t>
        </is>
      </c>
      <c r="H292" s="213" t="inlineStr">
        <is>
          <t>Seven Macaw is Cabracan’s father</t>
        </is>
      </c>
      <c r="I292" s="213" t="inlineStr">
        <is>
          <t>directed</t>
        </is>
      </c>
      <c r="J292" s="213" t="inlineStr">
        <is>
          <t>K’iche’ manuscript tradition as translated by Allen J. Christenson (2007)</t>
        </is>
      </c>
      <c r="K292" s="213" t="inlineStr">
        <is>
          <t>high</t>
        </is>
      </c>
      <c r="L292" s="213" t="inlineStr"/>
      <c r="M292" s="214" t="inlineStr">
        <is>
          <t>https://www.mesoweb.com/publications/Christenson/PopolVuh.pdf</t>
        </is>
      </c>
      <c r="N292" s="213" t="inlineStr">
        <is>
          <t>Part 2: defeat of Seven Macaw’s sons; Christenson 2007, pp. 100–104: Seven Macaw is Cabracan’s father [https://www.mesoweb.com/publications/Christenson/PopolVuh.pdf]</t>
        </is>
      </c>
    </row>
    <row r="293" ht="31" customHeight="1" s="99">
      <c r="A293" s="215" t="inlineStr">
        <is>
          <t>REL-SRC021-007</t>
        </is>
      </c>
      <c r="B293" s="215" t="inlineStr">
        <is>
          <t>SRC-021</t>
        </is>
      </c>
      <c r="C293" s="215" t="inlineStr">
        <is>
          <t>CHR-SRC021-014</t>
        </is>
      </c>
      <c r="D293" s="216" t="inlineStr">
        <is>
          <t>Hunahpu</t>
        </is>
      </c>
      <c r="E293" s="216" t="inlineStr">
        <is>
          <t>CHR-SRC021-006</t>
        </is>
      </c>
      <c r="F293" s="216" t="inlineStr">
        <is>
          <t>Seven Macaw</t>
        </is>
      </c>
      <c r="G293" s="216" t="inlineStr">
        <is>
          <t>opponent</t>
        </is>
      </c>
      <c r="H293" s="216" t="inlineStr">
        <is>
          <t>Hunahpu helps defeat Seven Macaw</t>
        </is>
      </c>
      <c r="I293" s="216" t="inlineStr">
        <is>
          <t>directed</t>
        </is>
      </c>
      <c r="J293" s="216" t="inlineStr">
        <is>
          <t>K’iche’ manuscript tradition as translated by Allen J. Christenson (2007)</t>
        </is>
      </c>
      <c r="K293" s="216" t="inlineStr">
        <is>
          <t>high</t>
        </is>
      </c>
      <c r="L293" s="216" t="inlineStr"/>
      <c r="M293" s="217" t="inlineStr">
        <is>
          <t>https://www.mesoweb.com/publications/Christenson/PopolVuh.pdf</t>
        </is>
      </c>
      <c r="N293" s="216" t="inlineStr">
        <is>
          <t>Part 2: defeat of Seven Macaw; Christenson 2007, pp. 87–104: Hunahpu helps defeat Seven Macaw [https://www.mesoweb.com/publications/Christenson/PopolVuh.pdf]</t>
        </is>
      </c>
    </row>
    <row r="294" ht="31" customHeight="1" s="99">
      <c r="A294" s="212" t="inlineStr">
        <is>
          <t>REL-SRC021-008</t>
        </is>
      </c>
      <c r="B294" s="212" t="inlineStr">
        <is>
          <t>SRC-021</t>
        </is>
      </c>
      <c r="C294" s="212" t="inlineStr">
        <is>
          <t>CHR-SRC021-015</t>
        </is>
      </c>
      <c r="D294" s="213" t="inlineStr">
        <is>
          <t>Xbalanque</t>
        </is>
      </c>
      <c r="E294" s="213" t="inlineStr">
        <is>
          <t>CHR-SRC021-006</t>
        </is>
      </c>
      <c r="F294" s="213" t="inlineStr">
        <is>
          <t>Seven Macaw</t>
        </is>
      </c>
      <c r="G294" s="213" t="inlineStr">
        <is>
          <t>opponent</t>
        </is>
      </c>
      <c r="H294" s="213" t="inlineStr">
        <is>
          <t>Xbalanque helps defeat Seven Macaw</t>
        </is>
      </c>
      <c r="I294" s="213" t="inlineStr">
        <is>
          <t>directed</t>
        </is>
      </c>
      <c r="J294" s="213" t="inlineStr">
        <is>
          <t>K’iche’ manuscript tradition as translated by Allen J. Christenson (2007)</t>
        </is>
      </c>
      <c r="K294" s="213" t="inlineStr">
        <is>
          <t>high</t>
        </is>
      </c>
      <c r="L294" s="213" t="inlineStr"/>
      <c r="M294" s="214" t="inlineStr">
        <is>
          <t>https://www.mesoweb.com/publications/Christenson/PopolVuh.pdf</t>
        </is>
      </c>
      <c r="N294" s="213" t="inlineStr">
        <is>
          <t>Part 2: defeat of Seven Macaw; Christenson 2007, pp. 87–104: Xbalanque helps defeat Seven Macaw [https://www.mesoweb.com/publications/Christenson/PopolVuh.pdf]</t>
        </is>
      </c>
    </row>
    <row r="295" ht="31" customHeight="1" s="99">
      <c r="A295" s="215" t="inlineStr">
        <is>
          <t>REL-SRC021-009</t>
        </is>
      </c>
      <c r="B295" s="215" t="inlineStr">
        <is>
          <t>SRC-021</t>
        </is>
      </c>
      <c r="C295" s="215" t="inlineStr">
        <is>
          <t>CHR-SRC021-014</t>
        </is>
      </c>
      <c r="D295" s="216" t="inlineStr">
        <is>
          <t>Hunahpu</t>
        </is>
      </c>
      <c r="E295" s="216" t="inlineStr">
        <is>
          <t>CHR-SRC021-007</t>
        </is>
      </c>
      <c r="F295" s="216" t="inlineStr">
        <is>
          <t>Zipacna</t>
        </is>
      </c>
      <c r="G295" s="216" t="inlineStr">
        <is>
          <t>opponent</t>
        </is>
      </c>
      <c r="H295" s="216" t="inlineStr">
        <is>
          <t>Hunahpu helps defeat Zipacna</t>
        </is>
      </c>
      <c r="I295" s="216" t="inlineStr">
        <is>
          <t>directed</t>
        </is>
      </c>
      <c r="J295" s="216" t="inlineStr">
        <is>
          <t>K’iche’ manuscript tradition as translated by Allen J. Christenson (2007)</t>
        </is>
      </c>
      <c r="K295" s="216" t="inlineStr">
        <is>
          <t>high</t>
        </is>
      </c>
      <c r="L295" s="216" t="inlineStr"/>
      <c r="M295" s="217" t="inlineStr">
        <is>
          <t>https://www.mesoweb.com/publications/Christenson/PopolVuh.pdf</t>
        </is>
      </c>
      <c r="N295" s="216" t="inlineStr">
        <is>
          <t>Part 2: defeat of Seven Macaw’s sons; Christenson 2007, pp. 94–101: Hunahpu helps defeat Zipacna [https://www.mesoweb.com/publications/Christenson/PopolVuh.pdf]</t>
        </is>
      </c>
    </row>
    <row r="296" ht="31" customHeight="1" s="99">
      <c r="A296" s="212" t="inlineStr">
        <is>
          <t>REL-SRC021-010</t>
        </is>
      </c>
      <c r="B296" s="212" t="inlineStr">
        <is>
          <t>SRC-021</t>
        </is>
      </c>
      <c r="C296" s="212" t="inlineStr">
        <is>
          <t>CHR-SRC021-015</t>
        </is>
      </c>
      <c r="D296" s="213" t="inlineStr">
        <is>
          <t>Xbalanque</t>
        </is>
      </c>
      <c r="E296" s="213" t="inlineStr">
        <is>
          <t>CHR-SRC021-008</t>
        </is>
      </c>
      <c r="F296" s="213" t="inlineStr">
        <is>
          <t>Cabracan</t>
        </is>
      </c>
      <c r="G296" s="213" t="inlineStr">
        <is>
          <t>opponent</t>
        </is>
      </c>
      <c r="H296" s="213" t="inlineStr">
        <is>
          <t>Xbalanque helps defeat Cabracan</t>
        </is>
      </c>
      <c r="I296" s="213" t="inlineStr">
        <is>
          <t>directed</t>
        </is>
      </c>
      <c r="J296" s="213" t="inlineStr">
        <is>
          <t>K’iche’ manuscript tradition as translated by Allen J. Christenson (2007)</t>
        </is>
      </c>
      <c r="K296" s="213" t="inlineStr">
        <is>
          <t>high</t>
        </is>
      </c>
      <c r="L296" s="213" t="inlineStr"/>
      <c r="M296" s="214" t="inlineStr">
        <is>
          <t>https://www.mesoweb.com/publications/Christenson/PopolVuh.pdf</t>
        </is>
      </c>
      <c r="N296" s="213" t="inlineStr">
        <is>
          <t>Part 2: defeat of Seven Macaw’s sons; Christenson 2007, pp. 100–104: Xbalanque helps defeat Cabracan [https://www.mesoweb.com/publications/Christenson/PopolVuh.pdf]</t>
        </is>
      </c>
    </row>
    <row r="297" ht="31" customHeight="1" s="99">
      <c r="A297" s="215" t="inlineStr">
        <is>
          <t>REL-SRC021-011</t>
        </is>
      </c>
      <c r="B297" s="215" t="inlineStr">
        <is>
          <t>SRC-021</t>
        </is>
      </c>
      <c r="C297" s="215" t="inlineStr">
        <is>
          <t>CHR-SRC021-009</t>
        </is>
      </c>
      <c r="D297" s="216" t="inlineStr">
        <is>
          <t>One Hunahpu</t>
        </is>
      </c>
      <c r="E297" s="216" t="inlineStr">
        <is>
          <t>CHR-SRC021-010</t>
        </is>
      </c>
      <c r="F297" s="216" t="inlineStr">
        <is>
          <t>Seven Hunahpu</t>
        </is>
      </c>
      <c r="G297" s="216" t="inlineStr">
        <is>
          <t>kin</t>
        </is>
      </c>
      <c r="H297" s="216" t="inlineStr">
        <is>
          <t>One Hunahpu and Seven Hunahpu are brothers</t>
        </is>
      </c>
      <c r="I297" s="216" t="inlineStr">
        <is>
          <t>directed</t>
        </is>
      </c>
      <c r="J297" s="216" t="inlineStr">
        <is>
          <t>K’iche’ manuscript tradition as translated by Allen J. Christenson (2007)</t>
        </is>
      </c>
      <c r="K297" s="216" t="inlineStr">
        <is>
          <t>high</t>
        </is>
      </c>
      <c r="L297" s="216" t="inlineStr"/>
      <c r="M297" s="217" t="inlineStr">
        <is>
          <t>https://www.mesoweb.com/publications/Christenson/PopolVuh.pdf</t>
        </is>
      </c>
      <c r="N297" s="216" t="inlineStr">
        <is>
          <t>Part 3: first ballplayers; Christenson 2007, pp. 105–112: One Hunahpu and Seven Hunahpu are brothers [https://www.mesoweb.com/publications/Christenson/PopolVuh.pdf]</t>
        </is>
      </c>
    </row>
    <row r="298" ht="31" customHeight="1" s="99">
      <c r="A298" s="212" t="inlineStr">
        <is>
          <t>REL-SRC021-012</t>
        </is>
      </c>
      <c r="B298" s="212" t="inlineStr">
        <is>
          <t>SRC-021</t>
        </is>
      </c>
      <c r="C298" s="212" t="inlineStr">
        <is>
          <t>CHR-SRC021-009</t>
        </is>
      </c>
      <c r="D298" s="213" t="inlineStr">
        <is>
          <t>One Hunahpu</t>
        </is>
      </c>
      <c r="E298" s="213" t="inlineStr">
        <is>
          <t>CHR-SRC021-013</t>
        </is>
      </c>
      <c r="F298" s="213" t="inlineStr">
        <is>
          <t>Blood Moon</t>
        </is>
      </c>
      <c r="G298" s="213" t="inlineStr">
        <is>
          <t>other</t>
        </is>
      </c>
      <c r="H298" s="213" t="inlineStr">
        <is>
          <t>One Hunahpu fathers the twins through Blood Moon</t>
        </is>
      </c>
      <c r="I298" s="213" t="inlineStr">
        <is>
          <t>directed</t>
        </is>
      </c>
      <c r="J298" s="213" t="inlineStr">
        <is>
          <t>K’iche’ manuscript tradition as translated by Allen J. Christenson (2007)</t>
        </is>
      </c>
      <c r="K298" s="213" t="inlineStr">
        <is>
          <t>high</t>
        </is>
      </c>
      <c r="L298" s="213" t="inlineStr"/>
      <c r="M298" s="214" t="inlineStr">
        <is>
          <t>https://www.mesoweb.com/publications/Christenson/PopolVuh.pdf</t>
        </is>
      </c>
      <c r="N298" s="213" t="inlineStr">
        <is>
          <t>Part 3: conception of the Hero Twins; Christenson 2007, pp. 119–124: One Hunahpu fathers the twins through Blood Moon [https://www.mesoweb.com/publications/Christenson/PopolVuh.pdf]</t>
        </is>
      </c>
    </row>
    <row r="299" ht="31" customHeight="1" s="99">
      <c r="A299" s="215" t="inlineStr">
        <is>
          <t>REL-SRC021-013</t>
        </is>
      </c>
      <c r="B299" s="215" t="inlineStr">
        <is>
          <t>SRC-021</t>
        </is>
      </c>
      <c r="C299" s="215" t="inlineStr">
        <is>
          <t>CHR-SRC021-013</t>
        </is>
      </c>
      <c r="D299" s="216" t="inlineStr">
        <is>
          <t>Blood Moon</t>
        </is>
      </c>
      <c r="E299" s="216" t="inlineStr">
        <is>
          <t>CHR-SRC021-014</t>
        </is>
      </c>
      <c r="F299" s="216" t="inlineStr">
        <is>
          <t>Hunahpu</t>
        </is>
      </c>
      <c r="G299" s="216" t="inlineStr">
        <is>
          <t>kin</t>
        </is>
      </c>
      <c r="H299" s="216" t="inlineStr">
        <is>
          <t>Blood Moon is Hunahpu’s mother</t>
        </is>
      </c>
      <c r="I299" s="216" t="inlineStr">
        <is>
          <t>directed</t>
        </is>
      </c>
      <c r="J299" s="216" t="inlineStr">
        <is>
          <t>K’iche’ manuscript tradition as translated by Allen J. Christenson (2007)</t>
        </is>
      </c>
      <c r="K299" s="216" t="inlineStr">
        <is>
          <t>high</t>
        </is>
      </c>
      <c r="L299" s="216" t="inlineStr"/>
      <c r="M299" s="217" t="inlineStr">
        <is>
          <t>https://www.mesoweb.com/publications/Christenson/PopolVuh.pdf</t>
        </is>
      </c>
      <c r="N299" s="216" t="inlineStr">
        <is>
          <t>Part 3: conception of the Hero Twins; Christenson 2007, pp. 119–124: Blood Moon is Hunahpu’s mother [https://www.mesoweb.com/publications/Christenson/PopolVuh.pdf]</t>
        </is>
      </c>
    </row>
    <row r="300" ht="31" customHeight="1" s="99">
      <c r="A300" s="212" t="inlineStr">
        <is>
          <t>REL-SRC021-014</t>
        </is>
      </c>
      <c r="B300" s="212" t="inlineStr">
        <is>
          <t>SRC-021</t>
        </is>
      </c>
      <c r="C300" s="212" t="inlineStr">
        <is>
          <t>CHR-SRC021-013</t>
        </is>
      </c>
      <c r="D300" s="213" t="inlineStr">
        <is>
          <t>Blood Moon</t>
        </is>
      </c>
      <c r="E300" s="213" t="inlineStr">
        <is>
          <t>CHR-SRC021-015</t>
        </is>
      </c>
      <c r="F300" s="213" t="inlineStr">
        <is>
          <t>Xbalanque</t>
        </is>
      </c>
      <c r="G300" s="213" t="inlineStr">
        <is>
          <t>kin</t>
        </is>
      </c>
      <c r="H300" s="213" t="inlineStr">
        <is>
          <t>Blood Moon is Xbalanque’s mother</t>
        </is>
      </c>
      <c r="I300" s="213" t="inlineStr">
        <is>
          <t>directed</t>
        </is>
      </c>
      <c r="J300" s="213" t="inlineStr">
        <is>
          <t>K’iche’ manuscript tradition as translated by Allen J. Christenson (2007)</t>
        </is>
      </c>
      <c r="K300" s="213" t="inlineStr">
        <is>
          <t>high</t>
        </is>
      </c>
      <c r="L300" s="213" t="inlineStr"/>
      <c r="M300" s="214" t="inlineStr">
        <is>
          <t>https://www.mesoweb.com/publications/Christenson/PopolVuh.pdf</t>
        </is>
      </c>
      <c r="N300" s="213" t="inlineStr">
        <is>
          <t>Part 3: conception of the Hero Twins; Christenson 2007, pp. 119–124: Blood Moon is Xbalanque’s mother [https://www.mesoweb.com/publications/Christenson/PopolVuh.pdf]</t>
        </is>
      </c>
    </row>
    <row r="301" ht="31" customHeight="1" s="99">
      <c r="A301" s="215" t="inlineStr">
        <is>
          <t>REL-SRC021-015</t>
        </is>
      </c>
      <c r="B301" s="215" t="inlineStr">
        <is>
          <t>SRC-021</t>
        </is>
      </c>
      <c r="C301" s="215" t="inlineStr">
        <is>
          <t>CHR-SRC021-014</t>
        </is>
      </c>
      <c r="D301" s="216" t="inlineStr">
        <is>
          <t>Hunahpu</t>
        </is>
      </c>
      <c r="E301" s="216" t="inlineStr">
        <is>
          <t>CHR-SRC021-015</t>
        </is>
      </c>
      <c r="F301" s="216" t="inlineStr">
        <is>
          <t>Xbalanque</t>
        </is>
      </c>
      <c r="G301" s="216" t="inlineStr">
        <is>
          <t>kin</t>
        </is>
      </c>
      <c r="H301" s="216" t="inlineStr">
        <is>
          <t>Hunahpu and Xbalanque are twins</t>
        </is>
      </c>
      <c r="I301" s="216" t="inlineStr">
        <is>
          <t>directed</t>
        </is>
      </c>
      <c r="J301" s="216" t="inlineStr">
        <is>
          <t>K’iche’ manuscript tradition as translated by Allen J. Christenson (2007)</t>
        </is>
      </c>
      <c r="K301" s="216" t="inlineStr">
        <is>
          <t>high</t>
        </is>
      </c>
      <c r="L301" s="216" t="inlineStr"/>
      <c r="M301" s="217" t="inlineStr">
        <is>
          <t>https://www.mesoweb.com/publications/Christenson/PopolVuh.pdf</t>
        </is>
      </c>
      <c r="N301" s="216" t="inlineStr">
        <is>
          <t>Part 3: Hero Twins; Christenson 2007, pp. 124–155: Hunahpu and Xbalanque are twins [https://www.mesoweb.com/publications/Christenson/PopolVuh.pdf]</t>
        </is>
      </c>
    </row>
    <row r="302" ht="31" customHeight="1" s="99">
      <c r="A302" s="212" t="inlineStr">
        <is>
          <t>REL-SRC021-016</t>
        </is>
      </c>
      <c r="B302" s="212" t="inlineStr">
        <is>
          <t>SRC-021</t>
        </is>
      </c>
      <c r="C302" s="212" t="inlineStr">
        <is>
          <t>CHR-SRC021-011</t>
        </is>
      </c>
      <c r="D302" s="213" t="inlineStr">
        <is>
          <t>One Monkey</t>
        </is>
      </c>
      <c r="E302" s="213" t="inlineStr">
        <is>
          <t>CHR-SRC021-012</t>
        </is>
      </c>
      <c r="F302" s="213" t="inlineStr">
        <is>
          <t>One Artisan</t>
        </is>
      </c>
      <c r="G302" s="213" t="inlineStr">
        <is>
          <t>kin</t>
        </is>
      </c>
      <c r="H302" s="213" t="inlineStr">
        <is>
          <t>One Monkey and One Artisan are brothers</t>
        </is>
      </c>
      <c r="I302" s="213" t="inlineStr">
        <is>
          <t>directed</t>
        </is>
      </c>
      <c r="J302" s="213" t="inlineStr">
        <is>
          <t>K’iche’ manuscript tradition as translated by Allen J. Christenson (2007)</t>
        </is>
      </c>
      <c r="K302" s="213" t="inlineStr">
        <is>
          <t>high</t>
        </is>
      </c>
      <c r="L302" s="213" t="inlineStr"/>
      <c r="M302" s="214" t="inlineStr">
        <is>
          <t>https://www.mesoweb.com/publications/Christenson/PopolVuh.pdf</t>
        </is>
      </c>
      <c r="N302" s="213" t="inlineStr">
        <is>
          <t>Part 3: household before the twins; Christenson 2007, pp. 112–119: One Monkey and One Artisan are brothers [https://www.mesoweb.com/publications/Christenson/PopolVuh.pdf]</t>
        </is>
      </c>
    </row>
    <row r="303" ht="31" customHeight="1" s="99">
      <c r="A303" s="215" t="inlineStr">
        <is>
          <t>REL-SRC021-017</t>
        </is>
      </c>
      <c r="B303" s="215" t="inlineStr">
        <is>
          <t>SRC-021</t>
        </is>
      </c>
      <c r="C303" s="215" t="inlineStr">
        <is>
          <t>CHR-SRC021-014</t>
        </is>
      </c>
      <c r="D303" s="216" t="inlineStr">
        <is>
          <t>Hunahpu</t>
        </is>
      </c>
      <c r="E303" s="216" t="inlineStr">
        <is>
          <t>CHR-SRC021-011</t>
        </is>
      </c>
      <c r="F303" s="216" t="inlineStr">
        <is>
          <t>One Monkey</t>
        </is>
      </c>
      <c r="G303" s="216" t="inlineStr">
        <is>
          <t>transformed-by</t>
        </is>
      </c>
      <c r="H303" s="216" t="inlineStr">
        <is>
          <t>Hunahpu transforms One Monkey</t>
        </is>
      </c>
      <c r="I303" s="216" t="inlineStr">
        <is>
          <t>directed</t>
        </is>
      </c>
      <c r="J303" s="216" t="inlineStr">
        <is>
          <t>K’iche’ manuscript tradition as translated by Allen J. Christenson (2007)</t>
        </is>
      </c>
      <c r="K303" s="216" t="inlineStr">
        <is>
          <t>high</t>
        </is>
      </c>
      <c r="L303" s="216" t="inlineStr"/>
      <c r="M303" s="217" t="inlineStr">
        <is>
          <t>https://www.mesoweb.com/publications/Christenson/PopolVuh.pdf</t>
        </is>
      </c>
      <c r="N303" s="216" t="inlineStr">
        <is>
          <t>Part 3: household before the twins; Christenson 2007, pp. 112–119: Hunahpu transforms One Monkey [https://www.mesoweb.com/publications/Christenson/PopolVuh.pdf]</t>
        </is>
      </c>
    </row>
    <row r="304" ht="31" customHeight="1" s="99">
      <c r="A304" s="212" t="inlineStr">
        <is>
          <t>REL-SRC021-018</t>
        </is>
      </c>
      <c r="B304" s="212" t="inlineStr">
        <is>
          <t>SRC-021</t>
        </is>
      </c>
      <c r="C304" s="212" t="inlineStr">
        <is>
          <t>CHR-SRC021-015</t>
        </is>
      </c>
      <c r="D304" s="213" t="inlineStr">
        <is>
          <t>Xbalanque</t>
        </is>
      </c>
      <c r="E304" s="213" t="inlineStr">
        <is>
          <t>CHR-SRC021-012</t>
        </is>
      </c>
      <c r="F304" s="213" t="inlineStr">
        <is>
          <t>One Artisan</t>
        </is>
      </c>
      <c r="G304" s="213" t="inlineStr">
        <is>
          <t>transformed-by</t>
        </is>
      </c>
      <c r="H304" s="213" t="inlineStr">
        <is>
          <t>Xbalanque transforms One Artisan</t>
        </is>
      </c>
      <c r="I304" s="213" t="inlineStr">
        <is>
          <t>directed</t>
        </is>
      </c>
      <c r="J304" s="213" t="inlineStr">
        <is>
          <t>K’iche’ manuscript tradition as translated by Allen J. Christenson (2007)</t>
        </is>
      </c>
      <c r="K304" s="213" t="inlineStr">
        <is>
          <t>high</t>
        </is>
      </c>
      <c r="L304" s="213" t="inlineStr"/>
      <c r="M304" s="214" t="inlineStr">
        <is>
          <t>https://www.mesoweb.com/publications/Christenson/PopolVuh.pdf</t>
        </is>
      </c>
      <c r="N304" s="213" t="inlineStr">
        <is>
          <t>Part 3: household before the twins; Christenson 2007, pp. 112–119: Xbalanque transforms One Artisan [https://www.mesoweb.com/publications/Christenson/PopolVuh.pdf]</t>
        </is>
      </c>
    </row>
    <row r="305" ht="31" customHeight="1" s="99">
      <c r="A305" s="215" t="inlineStr">
        <is>
          <t>REL-SRC021-019</t>
        </is>
      </c>
      <c r="B305" s="215" t="inlineStr">
        <is>
          <t>SRC-021</t>
        </is>
      </c>
      <c r="C305" s="215" t="inlineStr">
        <is>
          <t>CHR-SRC021-016</t>
        </is>
      </c>
      <c r="D305" s="216" t="inlineStr">
        <is>
          <t>One Death</t>
        </is>
      </c>
      <c r="E305" s="216" t="inlineStr">
        <is>
          <t>CHR-SRC021-017</t>
        </is>
      </c>
      <c r="F305" s="216" t="inlineStr">
        <is>
          <t>Seven Death</t>
        </is>
      </c>
      <c r="G305" s="216" t="inlineStr">
        <is>
          <t>ally</t>
        </is>
      </c>
      <c r="H305" s="216" t="inlineStr">
        <is>
          <t>One Death and Seven Death preside in Xibalba</t>
        </is>
      </c>
      <c r="I305" s="216" t="inlineStr">
        <is>
          <t>directed</t>
        </is>
      </c>
      <c r="J305" s="216" t="inlineStr">
        <is>
          <t>K’iche’ manuscript tradition as translated by Allen J. Christenson (2007)</t>
        </is>
      </c>
      <c r="K305" s="216" t="inlineStr">
        <is>
          <t>high</t>
        </is>
      </c>
      <c r="L305" s="216" t="inlineStr"/>
      <c r="M305" s="217" t="inlineStr">
        <is>
          <t>https://www.mesoweb.com/publications/Christenson/PopolVuh.pdf</t>
        </is>
      </c>
      <c r="N305" s="216" t="inlineStr">
        <is>
          <t>Part 3: Xibalba trials; Christenson 2007, pp. 105–155: One Death and Seven Death preside in Xibalba [https://www.mesoweb.com/publications/Christenson/PopolVuh.pdf]</t>
        </is>
      </c>
    </row>
    <row r="306" ht="31" customHeight="1" s="99">
      <c r="A306" s="212" t="inlineStr">
        <is>
          <t>REL-SRC021-020</t>
        </is>
      </c>
      <c r="B306" s="212" t="inlineStr">
        <is>
          <t>SRC-021</t>
        </is>
      </c>
      <c r="C306" s="212" t="inlineStr">
        <is>
          <t>CHR-SRC021-016</t>
        </is>
      </c>
      <c r="D306" s="213" t="inlineStr">
        <is>
          <t>One Death</t>
        </is>
      </c>
      <c r="E306" s="213" t="inlineStr">
        <is>
          <t>CHR-SRC021-009</t>
        </is>
      </c>
      <c r="F306" s="213" t="inlineStr">
        <is>
          <t>One Hunahpu</t>
        </is>
      </c>
      <c r="G306" s="213" t="inlineStr">
        <is>
          <t>opponent</t>
        </is>
      </c>
      <c r="H306" s="213" t="inlineStr">
        <is>
          <t>One Death summons One Hunahpu to Xibalba</t>
        </is>
      </c>
      <c r="I306" s="213" t="inlineStr">
        <is>
          <t>directed</t>
        </is>
      </c>
      <c r="J306" s="213" t="inlineStr">
        <is>
          <t>K’iche’ manuscript tradition as translated by Allen J. Christenson (2007)</t>
        </is>
      </c>
      <c r="K306" s="213" t="inlineStr">
        <is>
          <t>high</t>
        </is>
      </c>
      <c r="L306" s="213" t="inlineStr"/>
      <c r="M306" s="214" t="inlineStr">
        <is>
          <t>https://www.mesoweb.com/publications/Christenson/PopolVuh.pdf</t>
        </is>
      </c>
      <c r="N306" s="213" t="inlineStr">
        <is>
          <t>Part 3: first ballplayers; Christenson 2007, pp. 105–112: One Death summons One Hunahpu to Xibalba [https://www.mesoweb.com/publications/Christenson/PopolVuh.pdf]</t>
        </is>
      </c>
    </row>
    <row r="307" ht="31" customHeight="1" s="99">
      <c r="A307" s="215" t="inlineStr">
        <is>
          <t>REL-SRC021-021</t>
        </is>
      </c>
      <c r="B307" s="215" t="inlineStr">
        <is>
          <t>SRC-021</t>
        </is>
      </c>
      <c r="C307" s="215" t="inlineStr">
        <is>
          <t>CHR-SRC021-017</t>
        </is>
      </c>
      <c r="D307" s="216" t="inlineStr">
        <is>
          <t>Seven Death</t>
        </is>
      </c>
      <c r="E307" s="216" t="inlineStr">
        <is>
          <t>CHR-SRC021-010</t>
        </is>
      </c>
      <c r="F307" s="216" t="inlineStr">
        <is>
          <t>Seven Hunahpu</t>
        </is>
      </c>
      <c r="G307" s="216" t="inlineStr">
        <is>
          <t>opponent</t>
        </is>
      </c>
      <c r="H307" s="216" t="inlineStr">
        <is>
          <t>Seven Death summons Seven Hunahpu to Xibalba</t>
        </is>
      </c>
      <c r="I307" s="216" t="inlineStr">
        <is>
          <t>directed</t>
        </is>
      </c>
      <c r="J307" s="216" t="inlineStr">
        <is>
          <t>K’iche’ manuscript tradition as translated by Allen J. Christenson (2007)</t>
        </is>
      </c>
      <c r="K307" s="216" t="inlineStr">
        <is>
          <t>high</t>
        </is>
      </c>
      <c r="L307" s="216" t="inlineStr"/>
      <c r="M307" s="217" t="inlineStr">
        <is>
          <t>https://www.mesoweb.com/publications/Christenson/PopolVuh.pdf</t>
        </is>
      </c>
      <c r="N307" s="216" t="inlineStr">
        <is>
          <t>Part 3: first ballplayers; Christenson 2007, pp. 105–112: Seven Death summons Seven Hunahpu to Xibalba [https://www.mesoweb.com/publications/Christenson/PopolVuh.pdf]</t>
        </is>
      </c>
    </row>
    <row r="308" ht="31" customHeight="1" s="99">
      <c r="A308" s="212" t="inlineStr">
        <is>
          <t>REL-SRC021-022</t>
        </is>
      </c>
      <c r="B308" s="212" t="inlineStr">
        <is>
          <t>SRC-021</t>
        </is>
      </c>
      <c r="C308" s="212" t="inlineStr">
        <is>
          <t>CHR-SRC021-016</t>
        </is>
      </c>
      <c r="D308" s="213" t="inlineStr">
        <is>
          <t>One Death</t>
        </is>
      </c>
      <c r="E308" s="213" t="inlineStr">
        <is>
          <t>CHR-SRC021-014</t>
        </is>
      </c>
      <c r="F308" s="213" t="inlineStr">
        <is>
          <t>Hunahpu</t>
        </is>
      </c>
      <c r="G308" s="213" t="inlineStr">
        <is>
          <t>opponent</t>
        </is>
      </c>
      <c r="H308" s="213" t="inlineStr">
        <is>
          <t>One Death confronts Hunahpu in Xibalba</t>
        </is>
      </c>
      <c r="I308" s="213" t="inlineStr">
        <is>
          <t>directed</t>
        </is>
      </c>
      <c r="J308" s="213" t="inlineStr">
        <is>
          <t>K’iche’ manuscript tradition as translated by Allen J. Christenson (2007)</t>
        </is>
      </c>
      <c r="K308" s="213" t="inlineStr">
        <is>
          <t>high</t>
        </is>
      </c>
      <c r="L308" s="213" t="inlineStr"/>
      <c r="M308" s="214" t="inlineStr">
        <is>
          <t>https://www.mesoweb.com/publications/Christenson/PopolVuh.pdf</t>
        </is>
      </c>
      <c r="N308" s="213" t="inlineStr">
        <is>
          <t>Part 3: Xibalba trials; Christenson 2007, pp. 132–155: One Death confronts Hunahpu in Xibalba [https://www.mesoweb.com/publications/Christenson/PopolVuh.pdf]</t>
        </is>
      </c>
    </row>
    <row r="309" ht="31" customHeight="1" s="99">
      <c r="A309" s="215" t="inlineStr">
        <is>
          <t>REL-SRC021-023</t>
        </is>
      </c>
      <c r="B309" s="215" t="inlineStr">
        <is>
          <t>SRC-021</t>
        </is>
      </c>
      <c r="C309" s="215" t="inlineStr">
        <is>
          <t>CHR-SRC021-017</t>
        </is>
      </c>
      <c r="D309" s="216" t="inlineStr">
        <is>
          <t>Seven Death</t>
        </is>
      </c>
      <c r="E309" s="216" t="inlineStr">
        <is>
          <t>CHR-SRC021-015</t>
        </is>
      </c>
      <c r="F309" s="216" t="inlineStr">
        <is>
          <t>Xbalanque</t>
        </is>
      </c>
      <c r="G309" s="216" t="inlineStr">
        <is>
          <t>opponent</t>
        </is>
      </c>
      <c r="H309" s="216" t="inlineStr">
        <is>
          <t>Seven Death confronts Xbalanque in Xibalba</t>
        </is>
      </c>
      <c r="I309" s="216" t="inlineStr">
        <is>
          <t>directed</t>
        </is>
      </c>
      <c r="J309" s="216" t="inlineStr">
        <is>
          <t>K’iche’ manuscript tradition as translated by Allen J. Christenson (2007)</t>
        </is>
      </c>
      <c r="K309" s="216" t="inlineStr">
        <is>
          <t>high</t>
        </is>
      </c>
      <c r="L309" s="216" t="inlineStr"/>
      <c r="M309" s="217" t="inlineStr">
        <is>
          <t>https://www.mesoweb.com/publications/Christenson/PopolVuh.pdf</t>
        </is>
      </c>
      <c r="N309" s="216" t="inlineStr">
        <is>
          <t>Part 3: Xibalba trials; Christenson 2007, pp. 132–155: Seven Death confronts Xbalanque in Xibalba [https://www.mesoweb.com/publications/Christenson/PopolVuh.pdf]</t>
        </is>
      </c>
    </row>
    <row r="310" ht="31" customHeight="1" s="99">
      <c r="A310" s="212" t="inlineStr">
        <is>
          <t>REL-SRC021-024</t>
        </is>
      </c>
      <c r="B310" s="212" t="inlineStr">
        <is>
          <t>SRC-021</t>
        </is>
      </c>
      <c r="C310" s="212" t="inlineStr">
        <is>
          <t>CHR-SRC021-014</t>
        </is>
      </c>
      <c r="D310" s="213" t="inlineStr">
        <is>
          <t>Hunahpu</t>
        </is>
      </c>
      <c r="E310" s="213" t="inlineStr">
        <is>
          <t>CHR-SRC021-018</t>
        </is>
      </c>
      <c r="F310" s="213" t="inlineStr">
        <is>
          <t>Pus Master</t>
        </is>
      </c>
      <c r="G310" s="213" t="inlineStr">
        <is>
          <t>opponent</t>
        </is>
      </c>
      <c r="H310" s="213" t="inlineStr">
        <is>
          <t>Hunahpu defeats the Xibalba trial-makers</t>
        </is>
      </c>
      <c r="I310" s="213" t="inlineStr">
        <is>
          <t>directed</t>
        </is>
      </c>
      <c r="J310" s="213" t="inlineStr">
        <is>
          <t>K’iche’ manuscript tradition as translated by Allen J. Christenson (2007)</t>
        </is>
      </c>
      <c r="K310" s="213" t="inlineStr">
        <is>
          <t>high</t>
        </is>
      </c>
      <c r="L310" s="213" t="inlineStr"/>
      <c r="M310" s="214" t="inlineStr">
        <is>
          <t>https://www.mesoweb.com/publications/Christenson/PopolVuh.pdf</t>
        </is>
      </c>
      <c r="N310" s="213" t="inlineStr">
        <is>
          <t>Part 3: Xibalba trials; Christenson 2007, pp. 132–155: Hunahpu defeats the Xibalba trial-makers [https://www.mesoweb.com/publications/Christenson/PopolVuh.pdf]</t>
        </is>
      </c>
    </row>
    <row r="311" ht="31" customHeight="1" s="99">
      <c r="A311" s="215" t="inlineStr">
        <is>
          <t>REL-SRC021-025</t>
        </is>
      </c>
      <c r="B311" s="215" t="inlineStr">
        <is>
          <t>SRC-021</t>
        </is>
      </c>
      <c r="C311" s="215" t="inlineStr">
        <is>
          <t>CHR-SRC021-015</t>
        </is>
      </c>
      <c r="D311" s="216" t="inlineStr">
        <is>
          <t>Xbalanque</t>
        </is>
      </c>
      <c r="E311" s="216" t="inlineStr">
        <is>
          <t>CHR-SRC021-019</t>
        </is>
      </c>
      <c r="F311" s="216" t="inlineStr">
        <is>
          <t>Blood Gatherer</t>
        </is>
      </c>
      <c r="G311" s="216" t="inlineStr">
        <is>
          <t>opponent</t>
        </is>
      </c>
      <c r="H311" s="216" t="inlineStr">
        <is>
          <t>Xbalanque defeats the Xibalba trial-makers</t>
        </is>
      </c>
      <c r="I311" s="216" t="inlineStr">
        <is>
          <t>directed</t>
        </is>
      </c>
      <c r="J311" s="216" t="inlineStr">
        <is>
          <t>K’iche’ manuscript tradition as translated by Allen J. Christenson (2007)</t>
        </is>
      </c>
      <c r="K311" s="216" t="inlineStr">
        <is>
          <t>high</t>
        </is>
      </c>
      <c r="L311" s="216" t="inlineStr"/>
      <c r="M311" s="217" t="inlineStr">
        <is>
          <t>https://www.mesoweb.com/publications/Christenson/PopolVuh.pdf</t>
        </is>
      </c>
      <c r="N311" s="216" t="inlineStr">
        <is>
          <t>Part 3: Xibalba trials; Christenson 2007, pp. 132–155: Xbalanque defeats the Xibalba trial-makers [https://www.mesoweb.com/publications/Christenson/PopolVuh.pdf]</t>
        </is>
      </c>
    </row>
    <row r="312" ht="31" customHeight="1" s="99">
      <c r="A312" s="212" t="inlineStr">
        <is>
          <t>REL-SRC021-026</t>
        </is>
      </c>
      <c r="B312" s="212" t="inlineStr">
        <is>
          <t>SRC-021</t>
        </is>
      </c>
      <c r="C312" s="212" t="inlineStr">
        <is>
          <t>CHR-SRC021-026</t>
        </is>
      </c>
      <c r="D312" s="213" t="inlineStr">
        <is>
          <t>Balam Quitze</t>
        </is>
      </c>
      <c r="E312" s="213" t="inlineStr">
        <is>
          <t>CHR-SRC021-027</t>
        </is>
      </c>
      <c r="F312" s="213" t="inlineStr">
        <is>
          <t>Balam Acab</t>
        </is>
      </c>
      <c r="G312" s="213" t="inlineStr">
        <is>
          <t>companion</t>
        </is>
      </c>
      <c r="H312" s="213" t="inlineStr">
        <is>
          <t>Balam Quitze and Balam Acab are among the first four people</t>
        </is>
      </c>
      <c r="I312" s="213" t="inlineStr">
        <is>
          <t>directed</t>
        </is>
      </c>
      <c r="J312" s="213" t="inlineStr">
        <is>
          <t>K’iche’ manuscript tradition as translated by Allen J. Christenson (2007)</t>
        </is>
      </c>
      <c r="K312" s="213" t="inlineStr">
        <is>
          <t>high</t>
        </is>
      </c>
      <c r="L312" s="213" t="inlineStr"/>
      <c r="M312" s="214" t="inlineStr">
        <is>
          <t>https://www.mesoweb.com/publications/Christenson/PopolVuh.pdf</t>
        </is>
      </c>
      <c r="N312" s="213" t="inlineStr">
        <is>
          <t>Part 4: creation of people and K’iche’ ancestors; Christenson 2007, pp. 156–176: Balam Quitze and Balam Acab are among the first four people [https://www.mesoweb.com/publications/Christenson/PopolVuh.pdf]</t>
        </is>
      </c>
    </row>
    <row r="313" ht="31" customHeight="1" s="99">
      <c r="A313" s="215" t="inlineStr">
        <is>
          <t>REL-SRC021-027</t>
        </is>
      </c>
      <c r="B313" s="215" t="inlineStr">
        <is>
          <t>SRC-021</t>
        </is>
      </c>
      <c r="C313" s="215" t="inlineStr">
        <is>
          <t>CHR-SRC021-027</t>
        </is>
      </c>
      <c r="D313" s="216" t="inlineStr">
        <is>
          <t>Balam Acab</t>
        </is>
      </c>
      <c r="E313" s="216" t="inlineStr">
        <is>
          <t>CHR-SRC021-028</t>
        </is>
      </c>
      <c r="F313" s="216" t="inlineStr">
        <is>
          <t>Mahucutah</t>
        </is>
      </c>
      <c r="G313" s="216" t="inlineStr">
        <is>
          <t>companion</t>
        </is>
      </c>
      <c r="H313" s="216" t="inlineStr">
        <is>
          <t>Balam Acab and Mahucutah are among the first four people</t>
        </is>
      </c>
      <c r="I313" s="216" t="inlineStr">
        <is>
          <t>directed</t>
        </is>
      </c>
      <c r="J313" s="216" t="inlineStr">
        <is>
          <t>K’iche’ manuscript tradition as translated by Allen J. Christenson (2007)</t>
        </is>
      </c>
      <c r="K313" s="216" t="inlineStr">
        <is>
          <t>high</t>
        </is>
      </c>
      <c r="L313" s="216" t="inlineStr"/>
      <c r="M313" s="217" t="inlineStr">
        <is>
          <t>https://www.mesoweb.com/publications/Christenson/PopolVuh.pdf</t>
        </is>
      </c>
      <c r="N313" s="216" t="inlineStr">
        <is>
          <t>Part 4: creation of people and K’iche’ ancestors; Christenson 2007, pp. 156–176: Balam Acab and Mahucutah are among the first four people [https://www.mesoweb.com/publications/Christenson/PopolVuh.pdf]</t>
        </is>
      </c>
    </row>
    <row r="314" ht="31" customHeight="1" s="99">
      <c r="A314" s="212" t="inlineStr">
        <is>
          <t>REL-SRC021-028</t>
        </is>
      </c>
      <c r="B314" s="212" t="inlineStr">
        <is>
          <t>SRC-021</t>
        </is>
      </c>
      <c r="C314" s="212" t="inlineStr">
        <is>
          <t>CHR-SRC021-028</t>
        </is>
      </c>
      <c r="D314" s="213" t="inlineStr">
        <is>
          <t>Mahucutah</t>
        </is>
      </c>
      <c r="E314" s="213" t="inlineStr">
        <is>
          <t>CHR-SRC021-029</t>
        </is>
      </c>
      <c r="F314" s="213" t="inlineStr">
        <is>
          <t>Iqui Balam</t>
        </is>
      </c>
      <c r="G314" s="213" t="inlineStr">
        <is>
          <t>companion</t>
        </is>
      </c>
      <c r="H314" s="213" t="inlineStr">
        <is>
          <t>Mahucutah and Iqui Balam are among the first four people</t>
        </is>
      </c>
      <c r="I314" s="213" t="inlineStr">
        <is>
          <t>directed</t>
        </is>
      </c>
      <c r="J314" s="213" t="inlineStr">
        <is>
          <t>K’iche’ manuscript tradition as translated by Allen J. Christenson (2007)</t>
        </is>
      </c>
      <c r="K314" s="213" t="inlineStr">
        <is>
          <t>high</t>
        </is>
      </c>
      <c r="L314" s="213" t="inlineStr"/>
      <c r="M314" s="214" t="inlineStr">
        <is>
          <t>https://www.mesoweb.com/publications/Christenson/PopolVuh.pdf</t>
        </is>
      </c>
      <c r="N314" s="213" t="inlineStr">
        <is>
          <t>Part 4: creation of people and K’iche’ ancestors; Christenson 2007, pp. 156–176: Mahucutah and Iqui Balam are among the first four people [https://www.mesoweb.com/publications/Christenson/PopolVuh.pdf]</t>
        </is>
      </c>
    </row>
    <row r="315" ht="31" customHeight="1" s="99">
      <c r="A315" s="215" t="inlineStr">
        <is>
          <t>REL-SRC021-029</t>
        </is>
      </c>
      <c r="B315" s="215" t="inlineStr">
        <is>
          <t>SRC-021</t>
        </is>
      </c>
      <c r="C315" s="215" t="inlineStr">
        <is>
          <t>CHR-SRC021-030</t>
        </is>
      </c>
      <c r="D315" s="216" t="inlineStr">
        <is>
          <t>Tohil</t>
        </is>
      </c>
      <c r="E315" s="216" t="inlineStr">
        <is>
          <t>CHR-SRC021-026</t>
        </is>
      </c>
      <c r="F315" s="216" t="inlineStr">
        <is>
          <t>Balam Quitze</t>
        </is>
      </c>
      <c r="G315" s="216" t="inlineStr">
        <is>
          <t>patron</t>
        </is>
      </c>
      <c r="H315" s="216" t="inlineStr">
        <is>
          <t>Tohil gives fire to the K’iche’ ancestors</t>
        </is>
      </c>
      <c r="I315" s="216" t="inlineStr">
        <is>
          <t>directed</t>
        </is>
      </c>
      <c r="J315" s="216" t="inlineStr">
        <is>
          <t>K’iche’ manuscript tradition as translated by Allen J. Christenson (2007)</t>
        </is>
      </c>
      <c r="K315" s="216" t="inlineStr">
        <is>
          <t>high</t>
        </is>
      </c>
      <c r="L315" s="216" t="inlineStr"/>
      <c r="M315" s="217" t="inlineStr">
        <is>
          <t>https://www.mesoweb.com/publications/Christenson/PopolVuh.pdf</t>
        </is>
      </c>
      <c r="N315" s="216" t="inlineStr">
        <is>
          <t>Part 4: ancestral migration and patronage; Christenson 2007, pp. 176–205: Tohil gives fire to the K’iche’ ancestors [https://www.mesoweb.com/publications/Christenson/PopolVuh.pdf]</t>
        </is>
      </c>
    </row>
    <row r="316" ht="31" customHeight="1" s="99">
      <c r="A316" s="212" t="inlineStr">
        <is>
          <t>REL-SRC021-030</t>
        </is>
      </c>
      <c r="B316" s="212" t="inlineStr">
        <is>
          <t>SRC-021</t>
        </is>
      </c>
      <c r="C316" s="212" t="inlineStr">
        <is>
          <t>CHR-SRC021-031</t>
        </is>
      </c>
      <c r="D316" s="213" t="inlineStr">
        <is>
          <t>Avilix</t>
        </is>
      </c>
      <c r="E316" s="213" t="inlineStr">
        <is>
          <t>CHR-SRC021-027</t>
        </is>
      </c>
      <c r="F316" s="213" t="inlineStr">
        <is>
          <t>Balam Acab</t>
        </is>
      </c>
      <c r="G316" s="213" t="inlineStr">
        <is>
          <t>patron</t>
        </is>
      </c>
      <c r="H316" s="213" t="inlineStr">
        <is>
          <t>Avilix is associated with an ancestral line</t>
        </is>
      </c>
      <c r="I316" s="213" t="inlineStr">
        <is>
          <t>directed</t>
        </is>
      </c>
      <c r="J316" s="213" t="inlineStr">
        <is>
          <t>K’iche’ manuscript tradition as translated by Allen J. Christenson (2007)</t>
        </is>
      </c>
      <c r="K316" s="213" t="inlineStr">
        <is>
          <t>high</t>
        </is>
      </c>
      <c r="L316" s="213" t="inlineStr"/>
      <c r="M316" s="214" t="inlineStr">
        <is>
          <t>https://www.mesoweb.com/publications/Christenson/PopolVuh.pdf</t>
        </is>
      </c>
      <c r="N316" s="213" t="inlineStr">
        <is>
          <t>Part 4: ancestral migration and patronage; Christenson 2007, pp. 176–205: Avilix is associated with an ancestral line [https://www.mesoweb.com/publications/Christenson/PopolVuh.pdf]</t>
        </is>
      </c>
    </row>
    <row r="317" ht="31" customHeight="1" s="99">
      <c r="A317" s="215" t="inlineStr">
        <is>
          <t>REL-SRC021-031</t>
        </is>
      </c>
      <c r="B317" s="215" t="inlineStr">
        <is>
          <t>SRC-021</t>
        </is>
      </c>
      <c r="C317" s="215" t="inlineStr">
        <is>
          <t>CHR-SRC021-032</t>
        </is>
      </c>
      <c r="D317" s="216" t="inlineStr">
        <is>
          <t>Hacavitz</t>
        </is>
      </c>
      <c r="E317" s="216" t="inlineStr">
        <is>
          <t>CHR-SRC021-028</t>
        </is>
      </c>
      <c r="F317" s="216" t="inlineStr">
        <is>
          <t>Mahucutah</t>
        </is>
      </c>
      <c r="G317" s="216" t="inlineStr">
        <is>
          <t>patron</t>
        </is>
      </c>
      <c r="H317" s="216" t="inlineStr">
        <is>
          <t>Hacavitz is associated with an ancestral line</t>
        </is>
      </c>
      <c r="I317" s="216" t="inlineStr">
        <is>
          <t>directed</t>
        </is>
      </c>
      <c r="J317" s="216" t="inlineStr">
        <is>
          <t>K’iche’ manuscript tradition as translated by Allen J. Christenson (2007)</t>
        </is>
      </c>
      <c r="K317" s="216" t="inlineStr">
        <is>
          <t>high</t>
        </is>
      </c>
      <c r="L317" s="216" t="inlineStr"/>
      <c r="M317" s="217" t="inlineStr">
        <is>
          <t>https://www.mesoweb.com/publications/Christenson/PopolVuh.pdf</t>
        </is>
      </c>
      <c r="N317" s="216" t="inlineStr">
        <is>
          <t>Part 4: ancestral migration and patronage; Christenson 2007, pp. 176–205: Hacavitz is associated with an ancestral line [https://www.mesoweb.com/publications/Christenson/PopolVuh.pdf]</t>
        </is>
      </c>
    </row>
    <row r="318" ht="31" customHeight="1" s="99">
      <c r="A318" s="212" t="inlineStr">
        <is>
          <t>REL-SRC016-001</t>
        </is>
      </c>
      <c r="B318" s="212" t="inlineStr">
        <is>
          <t>SRC-016</t>
        </is>
      </c>
      <c r="C318" s="212" t="inlineStr">
        <is>
          <t>CHR-SRC016-001</t>
        </is>
      </c>
      <c r="D318" s="213" t="inlineStr">
        <is>
          <t>Sun Wukong</t>
        </is>
      </c>
      <c r="E318" s="213" t="inlineStr">
        <is>
          <t>CHR-SRC016-002</t>
        </is>
      </c>
      <c r="F318" s="213" t="inlineStr">
        <is>
          <t>Tang Sanzang</t>
        </is>
      </c>
      <c r="G318" s="213" t="inlineStr">
        <is>
          <t>student</t>
        </is>
      </c>
      <c r="H318" s="213" t="inlineStr">
        <is>
          <t>Wukong becomes Tang Sanzang’s disciple and protector.</t>
        </is>
      </c>
      <c r="I318" s="213" t="inlineStr">
        <is>
          <t>directed</t>
        </is>
      </c>
      <c r="J318" s="213" t="inlineStr">
        <is>
          <t>Yu 2012 complete 100-chapter novel translation</t>
        </is>
      </c>
      <c r="K318" s="213" t="inlineStr">
        <is>
          <t>high</t>
        </is>
      </c>
      <c r="L318" s="213" t="inlineStr"/>
      <c r="M318" s="214" t="inlineStr">
        <is>
          <t>https://press.uchicago.edu/ucp/books/book/chicago/J/bo12079590.html</t>
        </is>
      </c>
      <c r="N318" s="213" t="inlineStr">
        <is>
          <t>Anthony C. Yu, trans./ed., The Journey to the West, revised ed. (2012), vol. 1, ch. 14.: Wukong becomes Tang Sanzang’s disciple and protector. [https://press.uchicago.edu/ucp/books/book/chicago/J/bo12079590.html]</t>
        </is>
      </c>
    </row>
    <row r="319" ht="31" customHeight="1" s="99">
      <c r="A319" s="215" t="inlineStr">
        <is>
          <t>REL-SRC016-002</t>
        </is>
      </c>
      <c r="B319" s="215" t="inlineStr">
        <is>
          <t>SRC-016</t>
        </is>
      </c>
      <c r="C319" s="215" t="inlineStr">
        <is>
          <t>CHR-SRC016-001</t>
        </is>
      </c>
      <c r="D319" s="216" t="inlineStr">
        <is>
          <t>Sun Wukong</t>
        </is>
      </c>
      <c r="E319" s="216" t="inlineStr">
        <is>
          <t>CHR-SRC016-003</t>
        </is>
      </c>
      <c r="F319" s="216" t="inlineStr">
        <is>
          <t>Zhu Bajie</t>
        </is>
      </c>
      <c r="G319" s="216" t="inlineStr">
        <is>
          <t>member-of-party</t>
        </is>
      </c>
      <c r="H319" s="216" t="inlineStr">
        <is>
          <t>Wukong and Zhu Bajie are fellow disciples.</t>
        </is>
      </c>
      <c r="I319" s="216" t="inlineStr">
        <is>
          <t>undirected</t>
        </is>
      </c>
      <c r="J319" s="216" t="inlineStr">
        <is>
          <t>Yu 2012 complete 100-chapter novel translation</t>
        </is>
      </c>
      <c r="K319" s="216" t="inlineStr">
        <is>
          <t>high</t>
        </is>
      </c>
      <c r="L319" s="216" t="inlineStr"/>
      <c r="M319" s="217" t="inlineStr">
        <is>
          <t>https://press.uchicago.edu/ucp/books/book/chicago/J/bo12079590.html</t>
        </is>
      </c>
      <c r="N319" s="216" t="inlineStr">
        <is>
          <t>Anthony C. Yu, trans./ed., The Journey to the West, revised ed. (2012), vol. 1, ch. 19.: Wukong and Zhu Bajie are fellow disciples. [https://press.uchicago.edu/ucp/books/book/chicago/J/bo12079590.html]</t>
        </is>
      </c>
    </row>
    <row r="320" ht="31" customHeight="1" s="99">
      <c r="A320" s="212" t="inlineStr">
        <is>
          <t>REL-SRC016-003</t>
        </is>
      </c>
      <c r="B320" s="212" t="inlineStr">
        <is>
          <t>SRC-016</t>
        </is>
      </c>
      <c r="C320" s="212" t="inlineStr">
        <is>
          <t>CHR-SRC016-001</t>
        </is>
      </c>
      <c r="D320" s="213" t="inlineStr">
        <is>
          <t>Sun Wukong</t>
        </is>
      </c>
      <c r="E320" s="213" t="inlineStr">
        <is>
          <t>CHR-SRC016-004</t>
        </is>
      </c>
      <c r="F320" s="213" t="inlineStr">
        <is>
          <t>Sha Wujing</t>
        </is>
      </c>
      <c r="G320" s="213" t="inlineStr">
        <is>
          <t>member-of-party</t>
        </is>
      </c>
      <c r="H320" s="213" t="inlineStr">
        <is>
          <t>Wukong and Sha Wujing are fellow disciples.</t>
        </is>
      </c>
      <c r="I320" s="213" t="inlineStr">
        <is>
          <t>undirected</t>
        </is>
      </c>
      <c r="J320" s="213" t="inlineStr">
        <is>
          <t>Yu 2012 complete 100-chapter novel translation</t>
        </is>
      </c>
      <c r="K320" s="213" t="inlineStr">
        <is>
          <t>high</t>
        </is>
      </c>
      <c r="L320" s="213" t="inlineStr"/>
      <c r="M320" s="214" t="inlineStr">
        <is>
          <t>https://press.uchicago.edu/ucp/books/book/chicago/J/bo12079590.html</t>
        </is>
      </c>
      <c r="N320" s="213" t="inlineStr">
        <is>
          <t>Anthony C. Yu, trans./ed., The Journey to the West, revised ed. (2012), vol. 1, ch. 22.: Wukong and Sha Wujing are fellow disciples. [https://press.uchicago.edu/ucp/books/book/chicago/J/bo12079590.html]</t>
        </is>
      </c>
    </row>
    <row r="321" ht="31" customHeight="1" s="99">
      <c r="A321" s="215" t="inlineStr">
        <is>
          <t>REL-SRC016-004</t>
        </is>
      </c>
      <c r="B321" s="215" t="inlineStr">
        <is>
          <t>SRC-016</t>
        </is>
      </c>
      <c r="C321" s="215" t="inlineStr">
        <is>
          <t>CHR-SRC016-001</t>
        </is>
      </c>
      <c r="D321" s="216" t="inlineStr">
        <is>
          <t>Sun Wukong</t>
        </is>
      </c>
      <c r="E321" s="216" t="inlineStr">
        <is>
          <t>CHR-SRC016-005</t>
        </is>
      </c>
      <c r="F321" s="216" t="inlineStr">
        <is>
          <t>Yulong</t>
        </is>
      </c>
      <c r="G321" s="216" t="inlineStr">
        <is>
          <t>member-of-party</t>
        </is>
      </c>
      <c r="H321" s="216" t="inlineStr">
        <is>
          <t>Wukong and Yulong join Tang Sanzang’s party.</t>
        </is>
      </c>
      <c r="I321" s="216" t="inlineStr">
        <is>
          <t>undirected</t>
        </is>
      </c>
      <c r="J321" s="216" t="inlineStr">
        <is>
          <t>Yu 2012 complete 100-chapter novel translation</t>
        </is>
      </c>
      <c r="K321" s="216" t="inlineStr">
        <is>
          <t>high</t>
        </is>
      </c>
      <c r="L321" s="216" t="inlineStr"/>
      <c r="M321" s="217" t="inlineStr">
        <is>
          <t>https://press.uchicago.edu/ucp/books/book/chicago/J/bo12079590.html</t>
        </is>
      </c>
      <c r="N321" s="216" t="inlineStr">
        <is>
          <t>Anthony C. Yu, trans./ed., The Journey to the West, revised ed. (2012), vol. 1, ch. 15.: Wukong and Yulong join Tang Sanzang’s party. [https://press.uchicago.edu/ucp/books/book/chicago/J/bo12079590.html]</t>
        </is>
      </c>
    </row>
    <row r="322" ht="31" customHeight="1" s="99">
      <c r="A322" s="212" t="inlineStr">
        <is>
          <t>REL-SRC016-005</t>
        </is>
      </c>
      <c r="B322" s="212" t="inlineStr">
        <is>
          <t>SRC-016</t>
        </is>
      </c>
      <c r="C322" s="212" t="inlineStr">
        <is>
          <t>CHR-SRC016-002</t>
        </is>
      </c>
      <c r="D322" s="213" t="inlineStr">
        <is>
          <t>Tang Sanzang</t>
        </is>
      </c>
      <c r="E322" s="213" t="inlineStr">
        <is>
          <t>CHR-SRC016-003</t>
        </is>
      </c>
      <c r="F322" s="213" t="inlineStr">
        <is>
          <t>Zhu Bajie</t>
        </is>
      </c>
      <c r="G322" s="213" t="inlineStr">
        <is>
          <t>mentor</t>
        </is>
      </c>
      <c r="H322" s="213" t="inlineStr">
        <is>
          <t>Tang Sanzang receives Zhu Bajie as a disciple.</t>
        </is>
      </c>
      <c r="I322" s="213" t="inlineStr">
        <is>
          <t>directed</t>
        </is>
      </c>
      <c r="J322" s="213" t="inlineStr">
        <is>
          <t>Yu 2012 complete 100-chapter novel translation</t>
        </is>
      </c>
      <c r="K322" s="213" t="inlineStr">
        <is>
          <t>high</t>
        </is>
      </c>
      <c r="L322" s="213" t="inlineStr"/>
      <c r="M322" s="214" t="inlineStr">
        <is>
          <t>https://press.uchicago.edu/ucp/books/book/chicago/J/bo12079590.html</t>
        </is>
      </c>
      <c r="N322" s="213" t="inlineStr">
        <is>
          <t>Anthony C. Yu, trans./ed., The Journey to the West, revised ed. (2012), vol. 1, ch. 19.: Tang Sanzang receives Zhu Bajie as a disciple. [https://press.uchicago.edu/ucp/books/book/chicago/J/bo12079590.html]</t>
        </is>
      </c>
    </row>
    <row r="323" ht="31" customHeight="1" s="99">
      <c r="A323" s="215" t="inlineStr">
        <is>
          <t>REL-SRC016-006</t>
        </is>
      </c>
      <c r="B323" s="215" t="inlineStr">
        <is>
          <t>SRC-016</t>
        </is>
      </c>
      <c r="C323" s="215" t="inlineStr">
        <is>
          <t>CHR-SRC016-002</t>
        </is>
      </c>
      <c r="D323" s="216" t="inlineStr">
        <is>
          <t>Tang Sanzang</t>
        </is>
      </c>
      <c r="E323" s="216" t="inlineStr">
        <is>
          <t>CHR-SRC016-004</t>
        </is>
      </c>
      <c r="F323" s="216" t="inlineStr">
        <is>
          <t>Sha Wujing</t>
        </is>
      </c>
      <c r="G323" s="216" t="inlineStr">
        <is>
          <t>mentor</t>
        </is>
      </c>
      <c r="H323" s="216" t="inlineStr">
        <is>
          <t>Tang Sanzang receives Sha Wujing as a disciple.</t>
        </is>
      </c>
      <c r="I323" s="216" t="inlineStr">
        <is>
          <t>directed</t>
        </is>
      </c>
      <c r="J323" s="216" t="inlineStr">
        <is>
          <t>Yu 2012 complete 100-chapter novel translation</t>
        </is>
      </c>
      <c r="K323" s="216" t="inlineStr">
        <is>
          <t>high</t>
        </is>
      </c>
      <c r="L323" s="216" t="inlineStr"/>
      <c r="M323" s="217" t="inlineStr">
        <is>
          <t>https://press.uchicago.edu/ucp/books/book/chicago/J/bo12079590.html</t>
        </is>
      </c>
      <c r="N323" s="216" t="inlineStr">
        <is>
          <t>Anthony C. Yu, trans./ed., The Journey to the West, revised ed. (2012), vol. 1, ch. 22.: Tang Sanzang receives Sha Wujing as a disciple. [https://press.uchicago.edu/ucp/books/book/chicago/J/bo12079590.html]</t>
        </is>
      </c>
    </row>
    <row r="324" ht="31" customHeight="1" s="99">
      <c r="A324" s="212" t="inlineStr">
        <is>
          <t>REL-SRC016-007</t>
        </is>
      </c>
      <c r="B324" s="212" t="inlineStr">
        <is>
          <t>SRC-016</t>
        </is>
      </c>
      <c r="C324" s="212" t="inlineStr">
        <is>
          <t>CHR-SRC016-002</t>
        </is>
      </c>
      <c r="D324" s="213" t="inlineStr">
        <is>
          <t>Tang Sanzang</t>
        </is>
      </c>
      <c r="E324" s="213" t="inlineStr">
        <is>
          <t>CHR-SRC016-005</t>
        </is>
      </c>
      <c r="F324" s="213" t="inlineStr">
        <is>
          <t>Yulong</t>
        </is>
      </c>
      <c r="G324" s="213" t="inlineStr">
        <is>
          <t>mentor</t>
        </is>
      </c>
      <c r="H324" s="213" t="inlineStr">
        <is>
          <t>Yulong serves Tang Sanzang’s pilgrimage.</t>
        </is>
      </c>
      <c r="I324" s="213" t="inlineStr">
        <is>
          <t>directed</t>
        </is>
      </c>
      <c r="J324" s="213" t="inlineStr">
        <is>
          <t>Yu 2012 complete 100-chapter novel translation</t>
        </is>
      </c>
      <c r="K324" s="213" t="inlineStr">
        <is>
          <t>high</t>
        </is>
      </c>
      <c r="L324" s="213" t="inlineStr"/>
      <c r="M324" s="214" t="inlineStr">
        <is>
          <t>https://press.uchicago.edu/ucp/books/book/chicago/J/bo12079590.html</t>
        </is>
      </c>
      <c r="N324" s="213" t="inlineStr">
        <is>
          <t>Anthony C. Yu, trans./ed., The Journey to the West, revised ed. (2012), vol. 1, ch. 15.: Yulong serves Tang Sanzang’s pilgrimage. [https://press.uchicago.edu/ucp/books/book/chicago/J/bo12079590.html]</t>
        </is>
      </c>
    </row>
    <row r="325" ht="31" customHeight="1" s="99">
      <c r="A325" s="215" t="inlineStr">
        <is>
          <t>REL-SRC016-008</t>
        </is>
      </c>
      <c r="B325" s="215" t="inlineStr">
        <is>
          <t>SRC-016</t>
        </is>
      </c>
      <c r="C325" s="215" t="inlineStr">
        <is>
          <t>CHR-SRC016-006</t>
        </is>
      </c>
      <c r="D325" s="216" t="inlineStr">
        <is>
          <t>Guanyin</t>
        </is>
      </c>
      <c r="E325" s="216" t="inlineStr">
        <is>
          <t>CHR-SRC016-002</t>
        </is>
      </c>
      <c r="F325" s="216" t="inlineStr">
        <is>
          <t>Tang Sanzang</t>
        </is>
      </c>
      <c r="G325" s="216" t="inlineStr">
        <is>
          <t>patron</t>
        </is>
      </c>
      <c r="H325" s="216" t="inlineStr">
        <is>
          <t>Guanyin recruits and protects Tang Sanzang.</t>
        </is>
      </c>
      <c r="I325" s="216" t="inlineStr">
        <is>
          <t>directed</t>
        </is>
      </c>
      <c r="J325" s="216" t="inlineStr">
        <is>
          <t>Yu 2012 complete 100-chapter novel translation</t>
        </is>
      </c>
      <c r="K325" s="216" t="inlineStr">
        <is>
          <t>high</t>
        </is>
      </c>
      <c r="L325" s="216" t="inlineStr"/>
      <c r="M325" s="217" t="inlineStr">
        <is>
          <t>https://press.uchicago.edu/ucp/books/book/chicago/J/bo12079590.html</t>
        </is>
      </c>
      <c r="N325" s="216" t="inlineStr">
        <is>
          <t>Anthony C. Yu, trans./ed., The Journey to the West, revised ed. (2012), vol. 1, ch. 8–12.: Guanyin recruits and protects Tang Sanzang. [https://press.uchicago.edu/ucp/books/book/chicago/J/bo12079590.html]</t>
        </is>
      </c>
    </row>
    <row r="326" ht="31" customHeight="1" s="99">
      <c r="A326" s="212" t="inlineStr">
        <is>
          <t>REL-SRC016-009</t>
        </is>
      </c>
      <c r="B326" s="212" t="inlineStr">
        <is>
          <t>SRC-016</t>
        </is>
      </c>
      <c r="C326" s="212" t="inlineStr">
        <is>
          <t>CHR-SRC016-006</t>
        </is>
      </c>
      <c r="D326" s="213" t="inlineStr">
        <is>
          <t>Guanyin</t>
        </is>
      </c>
      <c r="E326" s="213" t="inlineStr">
        <is>
          <t>CHR-SRC016-001</t>
        </is>
      </c>
      <c r="F326" s="213" t="inlineStr">
        <is>
          <t>Sun Wukong</t>
        </is>
      </c>
      <c r="G326" s="213" t="inlineStr">
        <is>
          <t>patron</t>
        </is>
      </c>
      <c r="H326" s="213" t="inlineStr">
        <is>
          <t>Guanyin arranges Wukong’s service.</t>
        </is>
      </c>
      <c r="I326" s="213" t="inlineStr">
        <is>
          <t>directed</t>
        </is>
      </c>
      <c r="J326" s="213" t="inlineStr">
        <is>
          <t>Yu 2012 complete 100-chapter novel translation</t>
        </is>
      </c>
      <c r="K326" s="213" t="inlineStr">
        <is>
          <t>high</t>
        </is>
      </c>
      <c r="L326" s="213" t="inlineStr"/>
      <c r="M326" s="214" t="inlineStr">
        <is>
          <t>https://press.uchicago.edu/ucp/books/book/chicago/J/bo12079590.html</t>
        </is>
      </c>
      <c r="N326" s="213" t="inlineStr">
        <is>
          <t>Anthony C. Yu, trans./ed., The Journey to the West, revised ed. (2012), vol. 1, ch. 8; 14.: Guanyin arranges Wukong’s service. [https://press.uchicago.edu/ucp/books/book/chicago/J/bo12079590.html]</t>
        </is>
      </c>
    </row>
    <row r="327" ht="31" customHeight="1" s="99">
      <c r="A327" s="215" t="inlineStr">
        <is>
          <t>REL-SRC016-010</t>
        </is>
      </c>
      <c r="B327" s="215" t="inlineStr">
        <is>
          <t>SRC-016</t>
        </is>
      </c>
      <c r="C327" s="215" t="inlineStr">
        <is>
          <t>CHR-SRC016-006</t>
        </is>
      </c>
      <c r="D327" s="216" t="inlineStr">
        <is>
          <t>Guanyin</t>
        </is>
      </c>
      <c r="E327" s="216" t="inlineStr">
        <is>
          <t>CHR-SRC016-003</t>
        </is>
      </c>
      <c r="F327" s="216" t="inlineStr">
        <is>
          <t>Zhu Bajie</t>
        </is>
      </c>
      <c r="G327" s="216" t="inlineStr">
        <is>
          <t>patron</t>
        </is>
      </c>
      <c r="H327" s="216" t="inlineStr">
        <is>
          <t>Guanyin prepares Zhu Bajie for recruitment.</t>
        </is>
      </c>
      <c r="I327" s="216" t="inlineStr">
        <is>
          <t>directed</t>
        </is>
      </c>
      <c r="J327" s="216" t="inlineStr">
        <is>
          <t>Yu 2012 complete 100-chapter novel translation</t>
        </is>
      </c>
      <c r="K327" s="216" t="inlineStr">
        <is>
          <t>high</t>
        </is>
      </c>
      <c r="L327" s="216" t="inlineStr"/>
      <c r="M327" s="217" t="inlineStr">
        <is>
          <t>https://press.uchicago.edu/ucp/books/book/chicago/J/bo12079590.html</t>
        </is>
      </c>
      <c r="N327" s="216" t="inlineStr">
        <is>
          <t>Anthony C. Yu, trans./ed., The Journey to the West, revised ed. (2012), vol. 1, ch. 18–19.: Guanyin prepares Zhu Bajie for recruitment. [https://press.uchicago.edu/ucp/books/book/chicago/J/bo12079590.html]</t>
        </is>
      </c>
    </row>
    <row r="328" ht="31" customHeight="1" s="99">
      <c r="A328" s="212" t="inlineStr">
        <is>
          <t>REL-SRC016-011</t>
        </is>
      </c>
      <c r="B328" s="212" t="inlineStr">
        <is>
          <t>SRC-016</t>
        </is>
      </c>
      <c r="C328" s="212" t="inlineStr">
        <is>
          <t>CHR-SRC016-006</t>
        </is>
      </c>
      <c r="D328" s="213" t="inlineStr">
        <is>
          <t>Guanyin</t>
        </is>
      </c>
      <c r="E328" s="213" t="inlineStr">
        <is>
          <t>CHR-SRC016-004</t>
        </is>
      </c>
      <c r="F328" s="213" t="inlineStr">
        <is>
          <t>Sha Wujing</t>
        </is>
      </c>
      <c r="G328" s="213" t="inlineStr">
        <is>
          <t>patron</t>
        </is>
      </c>
      <c r="H328" s="213" t="inlineStr">
        <is>
          <t>Guanyin prepares Sha Wujing for recruitment.</t>
        </is>
      </c>
      <c r="I328" s="213" t="inlineStr">
        <is>
          <t>directed</t>
        </is>
      </c>
      <c r="J328" s="213" t="inlineStr">
        <is>
          <t>Yu 2012 complete 100-chapter novel translation</t>
        </is>
      </c>
      <c r="K328" s="213" t="inlineStr">
        <is>
          <t>high</t>
        </is>
      </c>
      <c r="L328" s="213" t="inlineStr"/>
      <c r="M328" s="214" t="inlineStr">
        <is>
          <t>https://press.uchicago.edu/ucp/books/book/chicago/J/bo12079590.html</t>
        </is>
      </c>
      <c r="N328" s="213" t="inlineStr">
        <is>
          <t>Anthony C. Yu, trans./ed., The Journey to the West, revised ed. (2012), vol. 1, ch. 22.: Guanyin prepares Sha Wujing for recruitment. [https://press.uchicago.edu/ucp/books/book/chicago/J/bo12079590.html]</t>
        </is>
      </c>
    </row>
    <row r="329" ht="31" customHeight="1" s="99">
      <c r="A329" s="215" t="inlineStr">
        <is>
          <t>REL-SRC016-012</t>
        </is>
      </c>
      <c r="B329" s="215" t="inlineStr">
        <is>
          <t>SRC-016</t>
        </is>
      </c>
      <c r="C329" s="215" t="inlineStr">
        <is>
          <t>CHR-SRC016-006</t>
        </is>
      </c>
      <c r="D329" s="216" t="inlineStr">
        <is>
          <t>Guanyin</t>
        </is>
      </c>
      <c r="E329" s="216" t="inlineStr">
        <is>
          <t>CHR-SRC016-005</t>
        </is>
      </c>
      <c r="F329" s="216" t="inlineStr">
        <is>
          <t>Yulong</t>
        </is>
      </c>
      <c r="G329" s="216" t="inlineStr">
        <is>
          <t>patron</t>
        </is>
      </c>
      <c r="H329" s="216" t="inlineStr">
        <is>
          <t>Guanyin directs Yulong’s service.</t>
        </is>
      </c>
      <c r="I329" s="216" t="inlineStr">
        <is>
          <t>directed</t>
        </is>
      </c>
      <c r="J329" s="216" t="inlineStr">
        <is>
          <t>Yu 2012 complete 100-chapter novel translation</t>
        </is>
      </c>
      <c r="K329" s="216" t="inlineStr">
        <is>
          <t>high</t>
        </is>
      </c>
      <c r="L329" s="216" t="inlineStr"/>
      <c r="M329" s="217" t="inlineStr">
        <is>
          <t>https://press.uchicago.edu/ucp/books/book/chicago/J/bo12079590.html</t>
        </is>
      </c>
      <c r="N329" s="216" t="inlineStr">
        <is>
          <t>Anthony C. Yu, trans./ed., The Journey to the West, revised ed. (2012), vol. 1, ch. 15.: Guanyin directs Yulong’s service. [https://press.uchicago.edu/ucp/books/book/chicago/J/bo12079590.html]</t>
        </is>
      </c>
    </row>
    <row r="330" ht="31" customHeight="1" s="99">
      <c r="A330" s="212" t="inlineStr">
        <is>
          <t>REL-SRC016-013</t>
        </is>
      </c>
      <c r="B330" s="212" t="inlineStr">
        <is>
          <t>SRC-016</t>
        </is>
      </c>
      <c r="C330" s="212" t="inlineStr">
        <is>
          <t>CHR-SRC016-007</t>
        </is>
      </c>
      <c r="D330" s="213" t="inlineStr">
        <is>
          <t>Tathagata Buddha</t>
        </is>
      </c>
      <c r="E330" s="213" t="inlineStr">
        <is>
          <t>CHR-SRC016-006</t>
        </is>
      </c>
      <c r="F330" s="213" t="inlineStr">
        <is>
          <t>Guanyin</t>
        </is>
      </c>
      <c r="G330" s="213" t="inlineStr">
        <is>
          <t>patron</t>
        </is>
      </c>
      <c r="H330" s="213" t="inlineStr">
        <is>
          <t>The Buddha commissions Guanyin.</t>
        </is>
      </c>
      <c r="I330" s="213" t="inlineStr">
        <is>
          <t>directed</t>
        </is>
      </c>
      <c r="J330" s="213" t="inlineStr">
        <is>
          <t>Yu 2012 complete 100-chapter novel translation</t>
        </is>
      </c>
      <c r="K330" s="213" t="inlineStr">
        <is>
          <t>high</t>
        </is>
      </c>
      <c r="L330" s="213" t="inlineStr"/>
      <c r="M330" s="214" t="inlineStr">
        <is>
          <t>https://press.uchicago.edu/ucp/books/book/chicago/J/bo12079590.html</t>
        </is>
      </c>
      <c r="N330" s="213" t="inlineStr">
        <is>
          <t>Anthony C. Yu, trans./ed., The Journey to the West, revised ed. (2012), vol. 1, ch. 8.: The Buddha commissions Guanyin. [https://press.uchicago.edu/ucp/books/book/chicago/J/bo12079590.html]</t>
        </is>
      </c>
    </row>
    <row r="331" ht="31" customHeight="1" s="99">
      <c r="A331" s="215" t="inlineStr">
        <is>
          <t>REL-SRC016-014</t>
        </is>
      </c>
      <c r="B331" s="215" t="inlineStr">
        <is>
          <t>SRC-016</t>
        </is>
      </c>
      <c r="C331" s="215" t="inlineStr">
        <is>
          <t>CHR-SRC016-007</t>
        </is>
      </c>
      <c r="D331" s="216" t="inlineStr">
        <is>
          <t>Tathagata Buddha</t>
        </is>
      </c>
      <c r="E331" s="216" t="inlineStr">
        <is>
          <t>CHR-SRC016-001</t>
        </is>
      </c>
      <c r="F331" s="216" t="inlineStr">
        <is>
          <t>Sun Wukong</t>
        </is>
      </c>
      <c r="G331" s="216" t="inlineStr">
        <is>
          <t>opponent</t>
        </is>
      </c>
      <c r="H331" s="216" t="inlineStr">
        <is>
          <t>The Buddha subdues Wukong.</t>
        </is>
      </c>
      <c r="I331" s="216" t="inlineStr">
        <is>
          <t>directed</t>
        </is>
      </c>
      <c r="J331" s="216" t="inlineStr">
        <is>
          <t>Yu 2012 complete 100-chapter novel translation</t>
        </is>
      </c>
      <c r="K331" s="216" t="inlineStr">
        <is>
          <t>high</t>
        </is>
      </c>
      <c r="L331" s="216" t="inlineStr"/>
      <c r="M331" s="217" t="inlineStr">
        <is>
          <t>https://press.uchicago.edu/ucp/books/book/chicago/J/bo12079590.html</t>
        </is>
      </c>
      <c r="N331" s="216" t="inlineStr">
        <is>
          <t>Anthony C. Yu, trans./ed., The Journey to the West, revised ed. (2012), vol. 1, ch. 7.: The Buddha subdues Wukong. [https://press.uchicago.edu/ucp/books/book/chicago/J/bo12079590.html]</t>
        </is>
      </c>
    </row>
    <row r="332" ht="31" customHeight="1" s="99">
      <c r="A332" s="212" t="inlineStr">
        <is>
          <t>REL-SRC016-015</t>
        </is>
      </c>
      <c r="B332" s="212" t="inlineStr">
        <is>
          <t>SRC-016</t>
        </is>
      </c>
      <c r="C332" s="212" t="inlineStr">
        <is>
          <t>CHR-SRC016-013</t>
        </is>
      </c>
      <c r="D332" s="213" t="inlineStr">
        <is>
          <t>Patriarch Subhuti</t>
        </is>
      </c>
      <c r="E332" s="213" t="inlineStr">
        <is>
          <t>CHR-SRC016-001</t>
        </is>
      </c>
      <c r="F332" s="213" t="inlineStr">
        <is>
          <t>Sun Wukong</t>
        </is>
      </c>
      <c r="G332" s="213" t="inlineStr">
        <is>
          <t>mentor</t>
        </is>
      </c>
      <c r="H332" s="213" t="inlineStr">
        <is>
          <t>Subhuti names and trains Wukong.</t>
        </is>
      </c>
      <c r="I332" s="213" t="inlineStr">
        <is>
          <t>directed</t>
        </is>
      </c>
      <c r="J332" s="213" t="inlineStr">
        <is>
          <t>Yu 2012 complete 100-chapter novel translation</t>
        </is>
      </c>
      <c r="K332" s="213" t="inlineStr">
        <is>
          <t>high</t>
        </is>
      </c>
      <c r="L332" s="213" t="inlineStr"/>
      <c r="M332" s="214" t="inlineStr">
        <is>
          <t>https://press.uchicago.edu/ucp/books/book/chicago/J/bo12079590.html</t>
        </is>
      </c>
      <c r="N332" s="213" t="inlineStr">
        <is>
          <t>Anthony C. Yu, trans./ed., The Journey to the West, revised ed. (2012), vol. 1, ch. 1–2.: Subhuti names and trains Wukong. [https://press.uchicago.edu/ucp/books/book/chicago/J/bo12079590.html]</t>
        </is>
      </c>
    </row>
    <row r="333" ht="31" customHeight="1" s="99">
      <c r="A333" s="215" t="inlineStr">
        <is>
          <t>REL-SRC016-016</t>
        </is>
      </c>
      <c r="B333" s="215" t="inlineStr">
        <is>
          <t>SRC-016</t>
        </is>
      </c>
      <c r="C333" s="215" t="inlineStr">
        <is>
          <t>CHR-SRC016-008</t>
        </is>
      </c>
      <c r="D333" s="216" t="inlineStr">
        <is>
          <t>Jade Emperor</t>
        </is>
      </c>
      <c r="E333" s="216" t="inlineStr">
        <is>
          <t>CHR-SRC016-001</t>
        </is>
      </c>
      <c r="F333" s="216" t="inlineStr">
        <is>
          <t>Sun Wukong</t>
        </is>
      </c>
      <c r="G333" s="216" t="inlineStr">
        <is>
          <t>opponent</t>
        </is>
      </c>
      <c r="H333" s="216" t="inlineStr">
        <is>
          <t>Heaven seeks to contain Wukong’s revolt.</t>
        </is>
      </c>
      <c r="I333" s="216" t="inlineStr">
        <is>
          <t>directed</t>
        </is>
      </c>
      <c r="J333" s="216" t="inlineStr">
        <is>
          <t>Yu 2012 complete 100-chapter novel translation</t>
        </is>
      </c>
      <c r="K333" s="216" t="inlineStr">
        <is>
          <t>high</t>
        </is>
      </c>
      <c r="L333" s="216" t="inlineStr"/>
      <c r="M333" s="217" t="inlineStr">
        <is>
          <t>https://press.uchicago.edu/ucp/books/book/chicago/J/bo12079590.html</t>
        </is>
      </c>
      <c r="N333" s="216" t="inlineStr">
        <is>
          <t>Anthony C. Yu, trans./ed., The Journey to the West, revised ed. (2012), vol. 1, ch. 4–7.: Heaven seeks to contain Wukong’s revolt. [https://press.uchicago.edu/ucp/books/book/chicago/J/bo12079590.html]</t>
        </is>
      </c>
    </row>
    <row r="334" ht="31" customHeight="1" s="99">
      <c r="A334" s="212" t="inlineStr">
        <is>
          <t>REL-SRC016-017</t>
        </is>
      </c>
      <c r="B334" s="212" t="inlineStr">
        <is>
          <t>SRC-016</t>
        </is>
      </c>
      <c r="C334" s="212" t="inlineStr">
        <is>
          <t>CHR-SRC016-008</t>
        </is>
      </c>
      <c r="D334" s="213" t="inlineStr">
        <is>
          <t>Jade Emperor</t>
        </is>
      </c>
      <c r="E334" s="213" t="inlineStr">
        <is>
          <t>CHR-SRC016-012</t>
        </is>
      </c>
      <c r="F334" s="213" t="inlineStr">
        <is>
          <t>Li Jing</t>
        </is>
      </c>
      <c r="G334" s="213" t="inlineStr">
        <is>
          <t>ruler</t>
        </is>
      </c>
      <c r="H334" s="213" t="inlineStr">
        <is>
          <t>Li Jing acts under the Jade Emperor.</t>
        </is>
      </c>
      <c r="I334" s="213" t="inlineStr">
        <is>
          <t>directed</t>
        </is>
      </c>
      <c r="J334" s="213" t="inlineStr">
        <is>
          <t>Yu 2012 complete 100-chapter novel translation</t>
        </is>
      </c>
      <c r="K334" s="213" t="inlineStr">
        <is>
          <t>high</t>
        </is>
      </c>
      <c r="L334" s="213" t="inlineStr"/>
      <c r="M334" s="214" t="inlineStr">
        <is>
          <t>https://press.uchicago.edu/ucp/books/book/chicago/J/bo12079590.html</t>
        </is>
      </c>
      <c r="N334" s="213" t="inlineStr">
        <is>
          <t>Anthony C. Yu, trans./ed., The Journey to the West, revised ed. (2012), vol. 1, ch. 6.: Li Jing acts under the Jade Emperor. [https://press.uchicago.edu/ucp/books/book/chicago/J/bo12079590.html]</t>
        </is>
      </c>
    </row>
    <row r="335" ht="31" customHeight="1" s="99">
      <c r="A335" s="215" t="inlineStr">
        <is>
          <t>REL-SRC016-018</t>
        </is>
      </c>
      <c r="B335" s="215" t="inlineStr">
        <is>
          <t>SRC-016</t>
        </is>
      </c>
      <c r="C335" s="215" t="inlineStr">
        <is>
          <t>CHR-SRC016-012</t>
        </is>
      </c>
      <c r="D335" s="216" t="inlineStr">
        <is>
          <t>Li Jing</t>
        </is>
      </c>
      <c r="E335" s="216" t="inlineStr">
        <is>
          <t>CHR-SRC016-011</t>
        </is>
      </c>
      <c r="F335" s="216" t="inlineStr">
        <is>
          <t>Nezha</t>
        </is>
      </c>
      <c r="G335" s="216" t="inlineStr">
        <is>
          <t>kin</t>
        </is>
      </c>
      <c r="H335" s="216" t="inlineStr">
        <is>
          <t>Li Jing and Nezha are father and son.</t>
        </is>
      </c>
      <c r="I335" s="216" t="inlineStr">
        <is>
          <t>undirected</t>
        </is>
      </c>
      <c r="J335" s="216" t="inlineStr">
        <is>
          <t>Yu 2012 complete 100-chapter novel translation</t>
        </is>
      </c>
      <c r="K335" s="216" t="inlineStr">
        <is>
          <t>high</t>
        </is>
      </c>
      <c r="L335" s="216" t="inlineStr"/>
      <c r="M335" s="217" t="inlineStr">
        <is>
          <t>https://press.uchicago.edu/ucp/books/book/chicago/J/bo12079590.html</t>
        </is>
      </c>
      <c r="N335" s="216" t="inlineStr">
        <is>
          <t>Anthony C. Yu, trans./ed., The Journey to the West, revised ed. (2012), vol. 1, ch. 6.: Li Jing and Nezha are father and son. [https://press.uchicago.edu/ucp/books/book/chicago/J/bo12079590.html]</t>
        </is>
      </c>
    </row>
    <row r="336" ht="31" customHeight="1" s="99">
      <c r="A336" s="212" t="inlineStr">
        <is>
          <t>REL-SRC016-019</t>
        </is>
      </c>
      <c r="B336" s="212" t="inlineStr">
        <is>
          <t>SRC-016</t>
        </is>
      </c>
      <c r="C336" s="212" t="inlineStr">
        <is>
          <t>CHR-SRC016-012</t>
        </is>
      </c>
      <c r="D336" s="213" t="inlineStr">
        <is>
          <t>Li Jing</t>
        </is>
      </c>
      <c r="E336" s="213" t="inlineStr">
        <is>
          <t>CHR-SRC016-010</t>
        </is>
      </c>
      <c r="F336" s="213" t="inlineStr">
        <is>
          <t>Erlang Shen</t>
        </is>
      </c>
      <c r="G336" s="213" t="inlineStr">
        <is>
          <t>ally</t>
        </is>
      </c>
      <c r="H336" s="213" t="inlineStr">
        <is>
          <t>Erlang joins Li Jing’s campaign.</t>
        </is>
      </c>
      <c r="I336" s="213" t="inlineStr">
        <is>
          <t>undirected</t>
        </is>
      </c>
      <c r="J336" s="213" t="inlineStr">
        <is>
          <t>Yu 2012 complete 100-chapter novel translation</t>
        </is>
      </c>
      <c r="K336" s="213" t="inlineStr">
        <is>
          <t>high</t>
        </is>
      </c>
      <c r="L336" s="213" t="inlineStr"/>
      <c r="M336" s="214" t="inlineStr">
        <is>
          <t>https://press.uchicago.edu/ucp/books/book/chicago/J/bo12079590.html</t>
        </is>
      </c>
      <c r="N336" s="213" t="inlineStr">
        <is>
          <t>Anthony C. Yu, trans./ed., The Journey to the West, revised ed. (2012), vol. 1, ch. 6.: Erlang joins Li Jing’s campaign. [https://press.uchicago.edu/ucp/books/book/chicago/J/bo12079590.html]</t>
        </is>
      </c>
    </row>
    <row r="337" ht="31" customHeight="1" s="99">
      <c r="A337" s="215" t="inlineStr">
        <is>
          <t>REL-SRC016-020</t>
        </is>
      </c>
      <c r="B337" s="215" t="inlineStr">
        <is>
          <t>SRC-016</t>
        </is>
      </c>
      <c r="C337" s="215" t="inlineStr">
        <is>
          <t>CHR-SRC016-014</t>
        </is>
      </c>
      <c r="D337" s="216" t="inlineStr">
        <is>
          <t>Emperor Taizong</t>
        </is>
      </c>
      <c r="E337" s="216" t="inlineStr">
        <is>
          <t>CHR-SRC016-015</t>
        </is>
      </c>
      <c r="F337" s="216" t="inlineStr">
        <is>
          <t>Wei Zheng</t>
        </is>
      </c>
      <c r="G337" s="216" t="inlineStr">
        <is>
          <t>ruler</t>
        </is>
      </c>
      <c r="H337" s="216" t="inlineStr">
        <is>
          <t>Wei Zheng serves Taizong.</t>
        </is>
      </c>
      <c r="I337" s="216" t="inlineStr">
        <is>
          <t>directed</t>
        </is>
      </c>
      <c r="J337" s="216" t="inlineStr">
        <is>
          <t>Yu 2012 complete 100-chapter novel translation</t>
        </is>
      </c>
      <c r="K337" s="216" t="inlineStr">
        <is>
          <t>high</t>
        </is>
      </c>
      <c r="L337" s="216" t="inlineStr"/>
      <c r="M337" s="217" t="inlineStr">
        <is>
          <t>https://press.uchicago.edu/ucp/books/book/chicago/J/bo12079590.html</t>
        </is>
      </c>
      <c r="N337" s="216" t="inlineStr">
        <is>
          <t>Anthony C. Yu, trans./ed., The Journey to the West, revised ed. (2012), vol. 1, ch. 10–11.: Wei Zheng serves Taizong. [https://press.uchicago.edu/ucp/books/book/chicago/J/bo12079590.html]</t>
        </is>
      </c>
    </row>
    <row r="338" ht="31" customHeight="1" s="99">
      <c r="A338" s="212" t="inlineStr">
        <is>
          <t>REL-SRC016-021</t>
        </is>
      </c>
      <c r="B338" s="212" t="inlineStr">
        <is>
          <t>SRC-016</t>
        </is>
      </c>
      <c r="C338" s="212" t="inlineStr">
        <is>
          <t>CHR-SRC016-016</t>
        </is>
      </c>
      <c r="D338" s="213" t="inlineStr">
        <is>
          <t>Dragon King of the Western Sea</t>
        </is>
      </c>
      <c r="E338" s="213" t="inlineStr">
        <is>
          <t>CHR-SRC016-005</t>
        </is>
      </c>
      <c r="F338" s="213" t="inlineStr">
        <is>
          <t>Yulong</t>
        </is>
      </c>
      <c r="G338" s="213" t="inlineStr">
        <is>
          <t>kin</t>
        </is>
      </c>
      <c r="H338" s="213" t="inlineStr">
        <is>
          <t>The Western Sea Dragon King is Yulong’s father.</t>
        </is>
      </c>
      <c r="I338" s="213" t="inlineStr">
        <is>
          <t>undirected</t>
        </is>
      </c>
      <c r="J338" s="213" t="inlineStr">
        <is>
          <t>Yu 2012 complete 100-chapter novel translation</t>
        </is>
      </c>
      <c r="K338" s="213" t="inlineStr">
        <is>
          <t>high</t>
        </is>
      </c>
      <c r="L338" s="213" t="inlineStr"/>
      <c r="M338" s="214" t="inlineStr">
        <is>
          <t>https://press.uchicago.edu/ucp/books/book/chicago/J/bo12079590.html</t>
        </is>
      </c>
      <c r="N338" s="213" t="inlineStr">
        <is>
          <t>Anthony C. Yu, trans./ed., The Journey to the West, revised ed. (2012), vol. 1, ch. 15.: The Western Sea Dragon King is Yulong’s father. [https://press.uchicago.edu/ucp/books/book/chicago/J/bo12079590.html]</t>
        </is>
      </c>
    </row>
    <row r="339" ht="31" customHeight="1" s="99">
      <c r="A339" s="215" t="inlineStr">
        <is>
          <t>REL-SRC016-022</t>
        </is>
      </c>
      <c r="B339" s="215" t="inlineStr">
        <is>
          <t>SRC-016</t>
        </is>
      </c>
      <c r="C339" s="215" t="inlineStr">
        <is>
          <t>CHR-SRC016-017</t>
        </is>
      </c>
      <c r="D339" s="216" t="inlineStr">
        <is>
          <t>Black Bear Spirit</t>
        </is>
      </c>
      <c r="E339" s="216" t="inlineStr">
        <is>
          <t>CHR-SRC016-002</t>
        </is>
      </c>
      <c r="F339" s="216" t="inlineStr">
        <is>
          <t>Tang Sanzang</t>
        </is>
      </c>
      <c r="G339" s="216" t="inlineStr">
        <is>
          <t>opponent</t>
        </is>
      </c>
      <c r="H339" s="216" t="inlineStr">
        <is>
          <t>The bear steals Tang Sanzang’s cassock.</t>
        </is>
      </c>
      <c r="I339" s="216" t="inlineStr">
        <is>
          <t>directed</t>
        </is>
      </c>
      <c r="J339" s="216" t="inlineStr">
        <is>
          <t>Yu 2012 complete 100-chapter novel translation</t>
        </is>
      </c>
      <c r="K339" s="216" t="inlineStr">
        <is>
          <t>high</t>
        </is>
      </c>
      <c r="L339" s="216" t="inlineStr"/>
      <c r="M339" s="217" t="inlineStr">
        <is>
          <t>https://press.uchicago.edu/ucp/books/book/chicago/J/bo12079590.html</t>
        </is>
      </c>
      <c r="N339" s="216" t="inlineStr">
        <is>
          <t>Anthony C. Yu, trans./ed., The Journey to the West, revised ed. (2012), vol. 1, ch. 16–17.: The bear steals Tang Sanzang’s cassock. [https://press.uchicago.edu/ucp/books/book/chicago/J/bo12079590.html]</t>
        </is>
      </c>
    </row>
    <row r="340" ht="31" customHeight="1" s="99">
      <c r="A340" s="212" t="inlineStr">
        <is>
          <t>REL-SRC016-023</t>
        </is>
      </c>
      <c r="B340" s="212" t="inlineStr">
        <is>
          <t>SRC-016</t>
        </is>
      </c>
      <c r="C340" s="212" t="inlineStr">
        <is>
          <t>CHR-SRC016-017</t>
        </is>
      </c>
      <c r="D340" s="213" t="inlineStr">
        <is>
          <t>Black Bear Spirit</t>
        </is>
      </c>
      <c r="E340" s="213" t="inlineStr">
        <is>
          <t>CHR-SRC016-006</t>
        </is>
      </c>
      <c r="F340" s="213" t="inlineStr">
        <is>
          <t>Guanyin</t>
        </is>
      </c>
      <c r="G340" s="213" t="inlineStr">
        <is>
          <t>transformed-by</t>
        </is>
      </c>
      <c r="H340" s="213" t="inlineStr">
        <is>
          <t>Guanyin subdues and converts the bear.</t>
        </is>
      </c>
      <c r="I340" s="213" t="inlineStr">
        <is>
          <t>directed</t>
        </is>
      </c>
      <c r="J340" s="213" t="inlineStr">
        <is>
          <t>Yu 2012 complete 100-chapter novel translation</t>
        </is>
      </c>
      <c r="K340" s="213" t="inlineStr">
        <is>
          <t>high</t>
        </is>
      </c>
      <c r="L340" s="213" t="inlineStr"/>
      <c r="M340" s="214" t="inlineStr">
        <is>
          <t>https://press.uchicago.edu/ucp/books/book/chicago/J/bo12079590.html</t>
        </is>
      </c>
      <c r="N340" s="213" t="inlineStr">
        <is>
          <t>Anthony C. Yu, trans./ed., The Journey to the West, revised ed. (2012), vol. 1, ch. 17.: Guanyin subdues and converts the bear. [https://press.uchicago.edu/ucp/books/book/chicago/J/bo12079590.html]</t>
        </is>
      </c>
    </row>
    <row r="341" ht="31" customHeight="1" s="99">
      <c r="A341" s="215" t="inlineStr">
        <is>
          <t>REL-SRC016-024</t>
        </is>
      </c>
      <c r="B341" s="215" t="inlineStr">
        <is>
          <t>SRC-016</t>
        </is>
      </c>
      <c r="C341" s="215" t="inlineStr">
        <is>
          <t>CHR-SRC016-018</t>
        </is>
      </c>
      <c r="D341" s="216" t="inlineStr">
        <is>
          <t>Yellow Wind Demon</t>
        </is>
      </c>
      <c r="E341" s="216" t="inlineStr">
        <is>
          <t>CHR-SRC016-001</t>
        </is>
      </c>
      <c r="F341" s="216" t="inlineStr">
        <is>
          <t>Sun Wukong</t>
        </is>
      </c>
      <c r="G341" s="216" t="inlineStr">
        <is>
          <t>opponent</t>
        </is>
      </c>
      <c r="H341" s="216" t="inlineStr">
        <is>
          <t>Yellow Wind Demon battles Wukong.</t>
        </is>
      </c>
      <c r="I341" s="216" t="inlineStr">
        <is>
          <t>directed</t>
        </is>
      </c>
      <c r="J341" s="216" t="inlineStr">
        <is>
          <t>Yu 2012 complete 100-chapter novel translation</t>
        </is>
      </c>
      <c r="K341" s="216" t="inlineStr">
        <is>
          <t>high</t>
        </is>
      </c>
      <c r="L341" s="216" t="inlineStr"/>
      <c r="M341" s="217" t="inlineStr">
        <is>
          <t>https://press.uchicago.edu/ucp/books/book/chicago/J/bo12079590.html</t>
        </is>
      </c>
      <c r="N341" s="216" t="inlineStr">
        <is>
          <t>Anthony C. Yu, trans./ed., The Journey to the West, revised ed. (2012), vol. 1, ch. 20–21.: Yellow Wind Demon battles Wukong. [https://press.uchicago.edu/ucp/books/book/chicago/J/bo12079590.html]</t>
        </is>
      </c>
    </row>
    <row r="342" ht="31" customHeight="1" s="99">
      <c r="A342" s="212" t="inlineStr">
        <is>
          <t>REL-SRC016-025</t>
        </is>
      </c>
      <c r="B342" s="212" t="inlineStr">
        <is>
          <t>SRC-016</t>
        </is>
      </c>
      <c r="C342" s="212" t="inlineStr">
        <is>
          <t>CHR-SRC016-020</t>
        </is>
      </c>
      <c r="D342" s="213" t="inlineStr">
        <is>
          <t>White Bone Demon</t>
        </is>
      </c>
      <c r="E342" s="213" t="inlineStr">
        <is>
          <t>CHR-SRC016-001</t>
        </is>
      </c>
      <c r="F342" s="213" t="inlineStr">
        <is>
          <t>Sun Wukong</t>
        </is>
      </c>
      <c r="G342" s="213" t="inlineStr">
        <is>
          <t>opponent</t>
        </is>
      </c>
      <c r="H342" s="213" t="inlineStr">
        <is>
          <t>White Bone Demon’s disguises provoke Wukong.</t>
        </is>
      </c>
      <c r="I342" s="213" t="inlineStr">
        <is>
          <t>directed</t>
        </is>
      </c>
      <c r="J342" s="213" t="inlineStr">
        <is>
          <t>Yu 2012 complete 100-chapter novel translation</t>
        </is>
      </c>
      <c r="K342" s="213" t="inlineStr">
        <is>
          <t>high</t>
        </is>
      </c>
      <c r="L342" s="213" t="inlineStr"/>
      <c r="M342" s="214" t="inlineStr">
        <is>
          <t>https://press.uchicago.edu/ucp/books/book/chicago/J/bo12120790.html</t>
        </is>
      </c>
      <c r="N342" s="213" t="inlineStr">
        <is>
          <t>Anthony C. Yu, trans./ed., The Journey to the West, revised ed. (2012), vol. 2, ch. 27.: White Bone Demon’s disguises provoke Wukong. [https://press.uchicago.edu/ucp/books/book/chicago/J/bo12120790.html]</t>
        </is>
      </c>
    </row>
    <row r="343" ht="31" customHeight="1" s="99">
      <c r="A343" s="215" t="inlineStr">
        <is>
          <t>REL-SRC016-026</t>
        </is>
      </c>
      <c r="B343" s="215" t="inlineStr">
        <is>
          <t>SRC-016</t>
        </is>
      </c>
      <c r="C343" s="215" t="inlineStr">
        <is>
          <t>CHR-SRC016-019</t>
        </is>
      </c>
      <c r="D343" s="216" t="inlineStr">
        <is>
          <t>Yellow-Robed Demon</t>
        </is>
      </c>
      <c r="E343" s="216" t="inlineStr">
        <is>
          <t>CHR-SRC016-002</t>
        </is>
      </c>
      <c r="F343" s="216" t="inlineStr">
        <is>
          <t>Tang Sanzang</t>
        </is>
      </c>
      <c r="G343" s="216" t="inlineStr">
        <is>
          <t>opponent</t>
        </is>
      </c>
      <c r="H343" s="216" t="inlineStr">
        <is>
          <t>Yellow-Robed Demon endangers Tang Sanzang.</t>
        </is>
      </c>
      <c r="I343" s="216" t="inlineStr">
        <is>
          <t>directed</t>
        </is>
      </c>
      <c r="J343" s="216" t="inlineStr">
        <is>
          <t>Yu 2012 complete 100-chapter novel translation</t>
        </is>
      </c>
      <c r="K343" s="216" t="inlineStr">
        <is>
          <t>high</t>
        </is>
      </c>
      <c r="L343" s="216" t="inlineStr"/>
      <c r="M343" s="217" t="inlineStr">
        <is>
          <t>https://press.uchicago.edu/ucp/books/book/chicago/J/bo12120790.html</t>
        </is>
      </c>
      <c r="N343" s="216" t="inlineStr">
        <is>
          <t>Anthony C. Yu, trans./ed., The Journey to the West, revised ed. (2012), vol. 2, ch. 28–31.: Yellow-Robed Demon endangers Tang Sanzang. [https://press.uchicago.edu/ucp/books/book/chicago/J/bo12120790.html]</t>
        </is>
      </c>
    </row>
    <row r="344" ht="31" customHeight="1" s="99">
      <c r="A344" s="212" t="inlineStr">
        <is>
          <t>REL-SRC016-027</t>
        </is>
      </c>
      <c r="B344" s="212" t="inlineStr">
        <is>
          <t>SRC-016</t>
        </is>
      </c>
      <c r="C344" s="212" t="inlineStr">
        <is>
          <t>CHR-SRC016-021</t>
        </is>
      </c>
      <c r="D344" s="213" t="inlineStr">
        <is>
          <t>Gold-Horn King</t>
        </is>
      </c>
      <c r="E344" s="213" t="inlineStr">
        <is>
          <t>CHR-SRC016-022</t>
        </is>
      </c>
      <c r="F344" s="213" t="inlineStr">
        <is>
          <t>Silver-Horn King</t>
        </is>
      </c>
      <c r="G344" s="213" t="inlineStr">
        <is>
          <t>kin</t>
        </is>
      </c>
      <c r="H344" s="213" t="inlineStr">
        <is>
          <t>Gold-Horn and Silver-Horn are demon brothers.</t>
        </is>
      </c>
      <c r="I344" s="213" t="inlineStr">
        <is>
          <t>undirected</t>
        </is>
      </c>
      <c r="J344" s="213" t="inlineStr">
        <is>
          <t>Yu 2012 complete 100-chapter novel translation</t>
        </is>
      </c>
      <c r="K344" s="213" t="inlineStr">
        <is>
          <t>high</t>
        </is>
      </c>
      <c r="L344" s="213" t="inlineStr"/>
      <c r="M344" s="214" t="inlineStr">
        <is>
          <t>https://press.uchicago.edu/ucp/books/book/chicago/J/bo12120790.html</t>
        </is>
      </c>
      <c r="N344" s="213" t="inlineStr">
        <is>
          <t>Anthony C. Yu, trans./ed., The Journey to the West, revised ed. (2012), vol. 2, ch. 32–35.: Gold-Horn and Silver-Horn are demon brothers. [https://press.uchicago.edu/ucp/books/book/chicago/J/bo12120790.html]</t>
        </is>
      </c>
    </row>
    <row r="345" ht="31" customHeight="1" s="99">
      <c r="A345" s="215" t="inlineStr">
        <is>
          <t>REL-SRC016-028</t>
        </is>
      </c>
      <c r="B345" s="215" t="inlineStr">
        <is>
          <t>SRC-016</t>
        </is>
      </c>
      <c r="C345" s="215" t="inlineStr">
        <is>
          <t>CHR-SRC016-021</t>
        </is>
      </c>
      <c r="D345" s="216" t="inlineStr">
        <is>
          <t>Gold-Horn King</t>
        </is>
      </c>
      <c r="E345" s="216" t="inlineStr">
        <is>
          <t>CHR-SRC016-001</t>
        </is>
      </c>
      <c r="F345" s="216" t="inlineStr">
        <is>
          <t>Sun Wukong</t>
        </is>
      </c>
      <c r="G345" s="216" t="inlineStr">
        <is>
          <t>opponent</t>
        </is>
      </c>
      <c r="H345" s="216" t="inlineStr">
        <is>
          <t>Gold-Horn’s treasures oppose Wukong.</t>
        </is>
      </c>
      <c r="I345" s="216" t="inlineStr">
        <is>
          <t>directed</t>
        </is>
      </c>
      <c r="J345" s="216" t="inlineStr">
        <is>
          <t>Yu 2012 complete 100-chapter novel translation</t>
        </is>
      </c>
      <c r="K345" s="216" t="inlineStr">
        <is>
          <t>high</t>
        </is>
      </c>
      <c r="L345" s="216" t="inlineStr"/>
      <c r="M345" s="217" t="inlineStr">
        <is>
          <t>https://press.uchicago.edu/ucp/books/book/chicago/J/bo12120790.html</t>
        </is>
      </c>
      <c r="N345" s="216" t="inlineStr">
        <is>
          <t>Anthony C. Yu, trans./ed., The Journey to the West, revised ed. (2012), vol. 2, ch. 32–35.: Gold-Horn’s treasures oppose Wukong. [https://press.uchicago.edu/ucp/books/book/chicago/J/bo12120790.html]</t>
        </is>
      </c>
    </row>
    <row r="346" ht="31" customHeight="1" s="99">
      <c r="A346" s="212" t="inlineStr">
        <is>
          <t>REL-SRC016-029</t>
        </is>
      </c>
      <c r="B346" s="212" t="inlineStr">
        <is>
          <t>SRC-016</t>
        </is>
      </c>
      <c r="C346" s="212" t="inlineStr">
        <is>
          <t>CHR-SRC016-022</t>
        </is>
      </c>
      <c r="D346" s="213" t="inlineStr">
        <is>
          <t>Silver-Horn King</t>
        </is>
      </c>
      <c r="E346" s="213" t="inlineStr">
        <is>
          <t>CHR-SRC016-001</t>
        </is>
      </c>
      <c r="F346" s="213" t="inlineStr">
        <is>
          <t>Sun Wukong</t>
        </is>
      </c>
      <c r="G346" s="213" t="inlineStr">
        <is>
          <t>opponent</t>
        </is>
      </c>
      <c r="H346" s="213" t="inlineStr">
        <is>
          <t>Silver-Horn’s treasures oppose Wukong.</t>
        </is>
      </c>
      <c r="I346" s="213" t="inlineStr">
        <is>
          <t>directed</t>
        </is>
      </c>
      <c r="J346" s="213" t="inlineStr">
        <is>
          <t>Yu 2012 complete 100-chapter novel translation</t>
        </is>
      </c>
      <c r="K346" s="213" t="inlineStr">
        <is>
          <t>high</t>
        </is>
      </c>
      <c r="L346" s="213" t="inlineStr"/>
      <c r="M346" s="214" t="inlineStr">
        <is>
          <t>https://press.uchicago.edu/ucp/books/book/chicago/J/bo12120790.html</t>
        </is>
      </c>
      <c r="N346" s="213" t="inlineStr">
        <is>
          <t>Anthony C. Yu, trans./ed., The Journey to the West, revised ed. (2012), vol. 2, ch. 32–35.: Silver-Horn’s treasures oppose Wukong. [https://press.uchicago.edu/ucp/books/book/chicago/J/bo12120790.html]</t>
        </is>
      </c>
    </row>
    <row r="347" ht="31" customHeight="1" s="99">
      <c r="A347" s="215" t="inlineStr">
        <is>
          <t>REL-SRC016-030</t>
        </is>
      </c>
      <c r="B347" s="215" t="inlineStr">
        <is>
          <t>SRC-016</t>
        </is>
      </c>
      <c r="C347" s="215" t="inlineStr">
        <is>
          <t>CHR-SRC016-023</t>
        </is>
      </c>
      <c r="D347" s="216" t="inlineStr">
        <is>
          <t>Red Boy</t>
        </is>
      </c>
      <c r="E347" s="216" t="inlineStr">
        <is>
          <t>CHR-SRC016-001</t>
        </is>
      </c>
      <c r="F347" s="216" t="inlineStr">
        <is>
          <t>Sun Wukong</t>
        </is>
      </c>
      <c r="G347" s="216" t="inlineStr">
        <is>
          <t>opponent</t>
        </is>
      </c>
      <c r="H347" s="216" t="inlineStr">
        <is>
          <t>Red Boy battles Wukong.</t>
        </is>
      </c>
      <c r="I347" s="216" t="inlineStr">
        <is>
          <t>directed</t>
        </is>
      </c>
      <c r="J347" s="216" t="inlineStr">
        <is>
          <t>Yu 2012 complete 100-chapter novel translation</t>
        </is>
      </c>
      <c r="K347" s="216" t="inlineStr">
        <is>
          <t>high</t>
        </is>
      </c>
      <c r="L347" s="216" t="inlineStr"/>
      <c r="M347" s="217" t="inlineStr">
        <is>
          <t>https://press.uchicago.edu/ucp/books/book/chicago/J/bo12120790.html</t>
        </is>
      </c>
      <c r="N347" s="216" t="inlineStr">
        <is>
          <t>Anthony C. Yu, trans./ed., The Journey to the West, revised ed. (2012), vol. 2, ch. 40–42.: Red Boy battles Wukong. [https://press.uchicago.edu/ucp/books/book/chicago/J/bo12120790.html]</t>
        </is>
      </c>
    </row>
    <row r="348" ht="31" customHeight="1" s="99">
      <c r="A348" s="212" t="inlineStr">
        <is>
          <t>REL-SRC016-031</t>
        </is>
      </c>
      <c r="B348" s="212" t="inlineStr">
        <is>
          <t>SRC-016</t>
        </is>
      </c>
      <c r="C348" s="212" t="inlineStr">
        <is>
          <t>CHR-SRC016-023</t>
        </is>
      </c>
      <c r="D348" s="213" t="inlineStr">
        <is>
          <t>Red Boy</t>
        </is>
      </c>
      <c r="E348" s="213" t="inlineStr">
        <is>
          <t>CHR-SRC016-006</t>
        </is>
      </c>
      <c r="F348" s="213" t="inlineStr">
        <is>
          <t>Guanyin</t>
        </is>
      </c>
      <c r="G348" s="213" t="inlineStr">
        <is>
          <t>transformed-by</t>
        </is>
      </c>
      <c r="H348" s="213" t="inlineStr">
        <is>
          <t>Guanyin binds Red Boy into her service.</t>
        </is>
      </c>
      <c r="I348" s="213" t="inlineStr">
        <is>
          <t>directed</t>
        </is>
      </c>
      <c r="J348" s="213" t="inlineStr">
        <is>
          <t>Yu 2012 complete 100-chapter novel translation</t>
        </is>
      </c>
      <c r="K348" s="213" t="inlineStr">
        <is>
          <t>high</t>
        </is>
      </c>
      <c r="L348" s="213" t="inlineStr"/>
      <c r="M348" s="214" t="inlineStr">
        <is>
          <t>https://press.uchicago.edu/ucp/books/book/chicago/J/bo12120790.html</t>
        </is>
      </c>
      <c r="N348" s="213" t="inlineStr">
        <is>
          <t>Anthony C. Yu, trans./ed., The Journey to the West, revised ed. (2012), vol. 2, ch. 42.: Guanyin binds Red Boy into her service. [https://press.uchicago.edu/ucp/books/book/chicago/J/bo12120790.html]</t>
        </is>
      </c>
    </row>
    <row r="349" ht="31" customHeight="1" s="99">
      <c r="A349" s="215" t="inlineStr">
        <is>
          <t>REL-SRC016-032</t>
        </is>
      </c>
      <c r="B349" s="215" t="inlineStr">
        <is>
          <t>SRC-016</t>
        </is>
      </c>
      <c r="C349" s="215" t="inlineStr">
        <is>
          <t>CHR-SRC016-024</t>
        </is>
      </c>
      <c r="D349" s="216" t="inlineStr">
        <is>
          <t>Bull Demon King</t>
        </is>
      </c>
      <c r="E349" s="216" t="inlineStr">
        <is>
          <t>CHR-SRC016-025</t>
        </is>
      </c>
      <c r="F349" s="216" t="inlineStr">
        <is>
          <t>Princess Iron Fan</t>
        </is>
      </c>
      <c r="G349" s="216" t="inlineStr">
        <is>
          <t>spouse</t>
        </is>
      </c>
      <c r="H349" s="216" t="inlineStr">
        <is>
          <t>Bull Demon King and Iron Fan are married.</t>
        </is>
      </c>
      <c r="I349" s="216" t="inlineStr">
        <is>
          <t>undirected</t>
        </is>
      </c>
      <c r="J349" s="216" t="inlineStr">
        <is>
          <t>Yu 2012 complete 100-chapter novel translation</t>
        </is>
      </c>
      <c r="K349" s="216" t="inlineStr">
        <is>
          <t>high</t>
        </is>
      </c>
      <c r="L349" s="216" t="inlineStr"/>
      <c r="M349" s="217" t="inlineStr">
        <is>
          <t>https://press.uchicago.edu/ucp/books/book/chicago/J/bo12214905.html</t>
        </is>
      </c>
      <c r="N349" s="216" t="inlineStr">
        <is>
          <t>Anthony C. Yu, trans./ed., The Journey to the West, revised ed. (2012), vol. 3, ch. 59–61.: Bull Demon King and Iron Fan are married. [https://press.uchicago.edu/ucp/books/book/chicago/J/bo12214905.html]</t>
        </is>
      </c>
    </row>
    <row r="350" ht="31" customHeight="1" s="99">
      <c r="A350" s="212" t="inlineStr">
        <is>
          <t>REL-SRC016-033</t>
        </is>
      </c>
      <c r="B350" s="212" t="inlineStr">
        <is>
          <t>SRC-016</t>
        </is>
      </c>
      <c r="C350" s="212" t="inlineStr">
        <is>
          <t>CHR-SRC016-024</t>
        </is>
      </c>
      <c r="D350" s="213" t="inlineStr">
        <is>
          <t>Bull Demon King</t>
        </is>
      </c>
      <c r="E350" s="213" t="inlineStr">
        <is>
          <t>CHR-SRC016-023</t>
        </is>
      </c>
      <c r="F350" s="213" t="inlineStr">
        <is>
          <t>Red Boy</t>
        </is>
      </c>
      <c r="G350" s="213" t="inlineStr">
        <is>
          <t>kin</t>
        </is>
      </c>
      <c r="H350" s="213" t="inlineStr">
        <is>
          <t>Bull Demon King is Red Boy’s father.</t>
        </is>
      </c>
      <c r="I350" s="213" t="inlineStr">
        <is>
          <t>undirected</t>
        </is>
      </c>
      <c r="J350" s="213" t="inlineStr">
        <is>
          <t>Yu 2012 complete 100-chapter novel translation</t>
        </is>
      </c>
      <c r="K350" s="213" t="inlineStr">
        <is>
          <t>high</t>
        </is>
      </c>
      <c r="L350" s="213" t="inlineStr"/>
      <c r="M350" s="214" t="inlineStr">
        <is>
          <t>https://press.uchicago.edu/ucp/books/book/chicago/J/bo12120790.html</t>
        </is>
      </c>
      <c r="N350" s="213" t="inlineStr">
        <is>
          <t>Anthony C. Yu, trans./ed., The Journey to the West, revised ed. (2012), vol. 2, ch. 40–42.: Bull Demon King is Red Boy’s father. [https://press.uchicago.edu/ucp/books/book/chicago/J/bo12120790.html]</t>
        </is>
      </c>
    </row>
    <row r="351" ht="31" customHeight="1" s="99">
      <c r="A351" s="215" t="inlineStr">
        <is>
          <t>REL-SRC016-034</t>
        </is>
      </c>
      <c r="B351" s="215" t="inlineStr">
        <is>
          <t>SRC-016</t>
        </is>
      </c>
      <c r="C351" s="215" t="inlineStr">
        <is>
          <t>CHR-SRC016-025</t>
        </is>
      </c>
      <c r="D351" s="216" t="inlineStr">
        <is>
          <t>Princess Iron Fan</t>
        </is>
      </c>
      <c r="E351" s="216" t="inlineStr">
        <is>
          <t>CHR-SRC016-023</t>
        </is>
      </c>
      <c r="F351" s="216" t="inlineStr">
        <is>
          <t>Red Boy</t>
        </is>
      </c>
      <c r="G351" s="216" t="inlineStr">
        <is>
          <t>kin</t>
        </is>
      </c>
      <c r="H351" s="216" t="inlineStr">
        <is>
          <t>Iron Fan is Red Boy’s mother.</t>
        </is>
      </c>
      <c r="I351" s="216" t="inlineStr">
        <is>
          <t>undirected</t>
        </is>
      </c>
      <c r="J351" s="216" t="inlineStr">
        <is>
          <t>Yu 2012 complete 100-chapter novel translation</t>
        </is>
      </c>
      <c r="K351" s="216" t="inlineStr">
        <is>
          <t>high</t>
        </is>
      </c>
      <c r="L351" s="216" t="inlineStr"/>
      <c r="M351" s="217" t="inlineStr">
        <is>
          <t>https://press.uchicago.edu/ucp/books/book/chicago/J/bo12120790.html</t>
        </is>
      </c>
      <c r="N351" s="216" t="inlineStr">
        <is>
          <t>Anthony C. Yu, trans./ed., The Journey to the West, revised ed. (2012), vol. 2, ch. 40–42.: Iron Fan is Red Boy’s mother. [https://press.uchicago.edu/ucp/books/book/chicago/J/bo12120790.html]</t>
        </is>
      </c>
    </row>
    <row r="352" ht="31" customHeight="1" s="99">
      <c r="A352" s="212" t="inlineStr">
        <is>
          <t>REL-SRC016-035</t>
        </is>
      </c>
      <c r="B352" s="212" t="inlineStr">
        <is>
          <t>SRC-016</t>
        </is>
      </c>
      <c r="C352" s="212" t="inlineStr">
        <is>
          <t>CHR-SRC016-024</t>
        </is>
      </c>
      <c r="D352" s="213" t="inlineStr">
        <is>
          <t>Bull Demon King</t>
        </is>
      </c>
      <c r="E352" s="213" t="inlineStr">
        <is>
          <t>CHR-SRC016-026</t>
        </is>
      </c>
      <c r="F352" s="213" t="inlineStr">
        <is>
          <t>Princess Jade Face</t>
        </is>
      </c>
      <c r="G352" s="213" t="inlineStr">
        <is>
          <t>lover</t>
        </is>
      </c>
      <c r="H352" s="213" t="inlineStr">
        <is>
          <t>Jade Face is Bull Demon King’s lover.</t>
        </is>
      </c>
      <c r="I352" s="213" t="inlineStr">
        <is>
          <t>undirected</t>
        </is>
      </c>
      <c r="J352" s="213" t="inlineStr">
        <is>
          <t>Yu 2012 complete 100-chapter novel translation</t>
        </is>
      </c>
      <c r="K352" s="213" t="inlineStr">
        <is>
          <t>high</t>
        </is>
      </c>
      <c r="L352" s="213" t="inlineStr"/>
      <c r="M352" s="214" t="inlineStr">
        <is>
          <t>https://press.uchicago.edu/ucp/books/book/chicago/J/bo12214905.html</t>
        </is>
      </c>
      <c r="N352" s="213" t="inlineStr">
        <is>
          <t>Anthony C. Yu, trans./ed., The Journey to the West, revised ed. (2012), vol. 3, ch. 60.: Jade Face is Bull Demon King’s lover. [https://press.uchicago.edu/ucp/books/book/chicago/J/bo12214905.html]</t>
        </is>
      </c>
    </row>
    <row r="353" ht="31" customHeight="1" s="99">
      <c r="A353" s="215" t="inlineStr">
        <is>
          <t>REL-SRC016-036</t>
        </is>
      </c>
      <c r="B353" s="215" t="inlineStr">
        <is>
          <t>SRC-016</t>
        </is>
      </c>
      <c r="C353" s="215" t="inlineStr">
        <is>
          <t>CHR-SRC016-024</t>
        </is>
      </c>
      <c r="D353" s="216" t="inlineStr">
        <is>
          <t>Bull Demon King</t>
        </is>
      </c>
      <c r="E353" s="216" t="inlineStr">
        <is>
          <t>CHR-SRC016-001</t>
        </is>
      </c>
      <c r="F353" s="216" t="inlineStr">
        <is>
          <t>Sun Wukong</t>
        </is>
      </c>
      <c r="G353" s="216" t="inlineStr">
        <is>
          <t>opponent</t>
        </is>
      </c>
      <c r="H353" s="216" t="inlineStr">
        <is>
          <t>Bull Demon King blocks Wukong’s passage.</t>
        </is>
      </c>
      <c r="I353" s="216" t="inlineStr">
        <is>
          <t>directed</t>
        </is>
      </c>
      <c r="J353" s="216" t="inlineStr">
        <is>
          <t>Yu 2012 complete 100-chapter novel translation</t>
        </is>
      </c>
      <c r="K353" s="216" t="inlineStr">
        <is>
          <t>high</t>
        </is>
      </c>
      <c r="L353" s="216" t="inlineStr"/>
      <c r="M353" s="217" t="inlineStr">
        <is>
          <t>https://press.uchicago.edu/ucp/books/book/chicago/J/bo12214905.html</t>
        </is>
      </c>
      <c r="N353" s="216" t="inlineStr">
        <is>
          <t>Anthony C. Yu, trans./ed., The Journey to the West, revised ed. (2012), vol. 3, ch. 59–61.: Bull Demon King blocks Wukong’s passage. [https://press.uchicago.edu/ucp/books/book/chicago/J/bo12214905.html]</t>
        </is>
      </c>
    </row>
    <row r="354" ht="31" customHeight="1" s="99">
      <c r="A354" s="212" t="inlineStr">
        <is>
          <t>REL-SRC016-037</t>
        </is>
      </c>
      <c r="B354" s="212" t="inlineStr">
        <is>
          <t>SRC-016</t>
        </is>
      </c>
      <c r="C354" s="212" t="inlineStr">
        <is>
          <t>CHR-SRC016-025</t>
        </is>
      </c>
      <c r="D354" s="213" t="inlineStr">
        <is>
          <t>Princess Iron Fan</t>
        </is>
      </c>
      <c r="E354" s="213" t="inlineStr">
        <is>
          <t>CHR-SRC016-001</t>
        </is>
      </c>
      <c r="F354" s="213" t="inlineStr">
        <is>
          <t>Sun Wukong</t>
        </is>
      </c>
      <c r="G354" s="213" t="inlineStr">
        <is>
          <t>opponent</t>
        </is>
      </c>
      <c r="H354" s="213" t="inlineStr">
        <is>
          <t>Iron Fan resists Wukong’s demand for the fan.</t>
        </is>
      </c>
      <c r="I354" s="213" t="inlineStr">
        <is>
          <t>directed</t>
        </is>
      </c>
      <c r="J354" s="213" t="inlineStr">
        <is>
          <t>Yu 2012 complete 100-chapter novel translation</t>
        </is>
      </c>
      <c r="K354" s="213" t="inlineStr">
        <is>
          <t>high</t>
        </is>
      </c>
      <c r="L354" s="213" t="inlineStr"/>
      <c r="M354" s="214" t="inlineStr">
        <is>
          <t>https://press.uchicago.edu/ucp/books/book/chicago/J/bo12214905.html</t>
        </is>
      </c>
      <c r="N354" s="213" t="inlineStr">
        <is>
          <t>Anthony C. Yu, trans./ed., The Journey to the West, revised ed. (2012), vol. 3, ch. 59–61.: Iron Fan resists Wukong’s demand for the fan. [https://press.uchicago.edu/ucp/books/book/chicago/J/bo12214905.html]</t>
        </is>
      </c>
    </row>
    <row r="355" ht="31" customHeight="1" s="99">
      <c r="A355" s="215" t="inlineStr">
        <is>
          <t>REL-SRC016-038</t>
        </is>
      </c>
      <c r="B355" s="215" t="inlineStr">
        <is>
          <t>SRC-016</t>
        </is>
      </c>
      <c r="C355" s="215" t="inlineStr">
        <is>
          <t>CHR-SRC016-027</t>
        </is>
      </c>
      <c r="D355" s="216" t="inlineStr">
        <is>
          <t>Six-Eared Macaque</t>
        </is>
      </c>
      <c r="E355" s="216" t="inlineStr">
        <is>
          <t>CHR-SRC016-001</t>
        </is>
      </c>
      <c r="F355" s="216" t="inlineStr">
        <is>
          <t>Sun Wukong</t>
        </is>
      </c>
      <c r="G355" s="216" t="inlineStr">
        <is>
          <t>opponent</t>
        </is>
      </c>
      <c r="H355" s="216" t="inlineStr">
        <is>
          <t>Six-Eared Macaque imitates and fights Wukong.</t>
        </is>
      </c>
      <c r="I355" s="216" t="inlineStr">
        <is>
          <t>directed</t>
        </is>
      </c>
      <c r="J355" s="216" t="inlineStr">
        <is>
          <t>Yu 2012 complete 100-chapter novel translation</t>
        </is>
      </c>
      <c r="K355" s="216" t="inlineStr">
        <is>
          <t>high</t>
        </is>
      </c>
      <c r="L355" s="216" t="inlineStr"/>
      <c r="M355" s="217" t="inlineStr">
        <is>
          <t>https://press.uchicago.edu/ucp/books/book/chicago/J/bo12214905.html</t>
        </is>
      </c>
      <c r="N355" s="216" t="inlineStr">
        <is>
          <t>Anthony C. Yu, trans./ed., The Journey to the West, revised ed. (2012), vol. 3, ch. 57–58.: Six-Eared Macaque imitates and fights Wukong. [https://press.uchicago.edu/ucp/books/book/chicago/J/bo12214905.html]</t>
        </is>
      </c>
    </row>
    <row r="356" ht="31" customHeight="1" s="99">
      <c r="A356" s="212" t="inlineStr">
        <is>
          <t>REL-SRC016-039</t>
        </is>
      </c>
      <c r="B356" s="212" t="inlineStr">
        <is>
          <t>SRC-016</t>
        </is>
      </c>
      <c r="C356" s="212" t="inlineStr">
        <is>
          <t>CHR-SRC016-007</t>
        </is>
      </c>
      <c r="D356" s="213" t="inlineStr">
        <is>
          <t>Tathagata Buddha</t>
        </is>
      </c>
      <c r="E356" s="213" t="inlineStr">
        <is>
          <t>CHR-SRC016-027</t>
        </is>
      </c>
      <c r="F356" s="213" t="inlineStr">
        <is>
          <t>Six-Eared Macaque</t>
        </is>
      </c>
      <c r="G356" s="213" t="inlineStr">
        <is>
          <t>opponent</t>
        </is>
      </c>
      <c r="H356" s="213" t="inlineStr">
        <is>
          <t>The Buddha identifies the false Monkey.</t>
        </is>
      </c>
      <c r="I356" s="213" t="inlineStr">
        <is>
          <t>directed</t>
        </is>
      </c>
      <c r="J356" s="213" t="inlineStr">
        <is>
          <t>Yu 2012 complete 100-chapter novel translation</t>
        </is>
      </c>
      <c r="K356" s="213" t="inlineStr">
        <is>
          <t>high</t>
        </is>
      </c>
      <c r="L356" s="213" t="inlineStr"/>
      <c r="M356" s="214" t="inlineStr">
        <is>
          <t>https://press.uchicago.edu/ucp/books/book/chicago/J/bo12214905.html</t>
        </is>
      </c>
      <c r="N356" s="213" t="inlineStr">
        <is>
          <t>Anthony C. Yu, trans./ed., The Journey to the West, revised ed. (2012), vol. 3, ch. 58.: The Buddha identifies the false Monkey. [https://press.uchicago.edu/ucp/books/book/chicago/J/bo12214905.html]</t>
        </is>
      </c>
    </row>
    <row r="357" ht="31" customHeight="1" s="99">
      <c r="A357" s="215" t="inlineStr">
        <is>
          <t>REL-SRC016-040</t>
        </is>
      </c>
      <c r="B357" s="215" t="inlineStr">
        <is>
          <t>SRC-016</t>
        </is>
      </c>
      <c r="C357" s="215" t="inlineStr">
        <is>
          <t>CHR-SRC016-028</t>
        </is>
      </c>
      <c r="D357" s="216" t="inlineStr">
        <is>
          <t>Scorpion Demoness</t>
        </is>
      </c>
      <c r="E357" s="216" t="inlineStr">
        <is>
          <t>CHR-SRC016-002</t>
        </is>
      </c>
      <c r="F357" s="216" t="inlineStr">
        <is>
          <t>Tang Sanzang</t>
        </is>
      </c>
      <c r="G357" s="216" t="inlineStr">
        <is>
          <t>opponent</t>
        </is>
      </c>
      <c r="H357" s="216" t="inlineStr">
        <is>
          <t>Scorpion Demoness abducts Tang Sanzang.</t>
        </is>
      </c>
      <c r="I357" s="216" t="inlineStr">
        <is>
          <t>directed</t>
        </is>
      </c>
      <c r="J357" s="216" t="inlineStr">
        <is>
          <t>Yu 2012 complete 100-chapter novel translation</t>
        </is>
      </c>
      <c r="K357" s="216" t="inlineStr">
        <is>
          <t>high</t>
        </is>
      </c>
      <c r="L357" s="216" t="inlineStr"/>
      <c r="M357" s="217" t="inlineStr">
        <is>
          <t>https://press.uchicago.edu/ucp/books/book/chicago/J/bo12214905.html</t>
        </is>
      </c>
      <c r="N357" s="216" t="inlineStr">
        <is>
          <t>Anthony C. Yu, trans./ed., The Journey to the West, revised ed. (2012), vol. 3, ch. 55.: Scorpion Demoness abducts Tang Sanzang. [https://press.uchicago.edu/ucp/books/book/chicago/J/bo12214905.html]</t>
        </is>
      </c>
    </row>
    <row r="358" ht="31" customHeight="1" s="99">
      <c r="A358" s="212" t="inlineStr">
        <is>
          <t>REL-SRC016-041</t>
        </is>
      </c>
      <c r="B358" s="212" t="inlineStr">
        <is>
          <t>SRC-016</t>
        </is>
      </c>
      <c r="C358" s="212" t="inlineStr">
        <is>
          <t>CHR-SRC016-029</t>
        </is>
      </c>
      <c r="D358" s="213" t="inlineStr">
        <is>
          <t>Hundred-Eyed Demon Lord</t>
        </is>
      </c>
      <c r="E358" s="213" t="inlineStr">
        <is>
          <t>CHR-SRC016-002</t>
        </is>
      </c>
      <c r="F358" s="213" t="inlineStr">
        <is>
          <t>Tang Sanzang</t>
        </is>
      </c>
      <c r="G358" s="213" t="inlineStr">
        <is>
          <t>opponent</t>
        </is>
      </c>
      <c r="H358" s="213" t="inlineStr">
        <is>
          <t>Hundred-Eyed Demon Lord traps the party.</t>
        </is>
      </c>
      <c r="I358" s="213" t="inlineStr">
        <is>
          <t>directed</t>
        </is>
      </c>
      <c r="J358" s="213" t="inlineStr">
        <is>
          <t>Yu 2012 complete 100-chapter novel translation</t>
        </is>
      </c>
      <c r="K358" s="213" t="inlineStr">
        <is>
          <t>high</t>
        </is>
      </c>
      <c r="L358" s="213" t="inlineStr"/>
      <c r="M358" s="214" t="inlineStr">
        <is>
          <t>https://press.uchicago.edu/ucp/books/book/chicago/J/bo12214905.html</t>
        </is>
      </c>
      <c r="N358" s="213" t="inlineStr">
        <is>
          <t>Anthony C. Yu, trans./ed., The Journey to the West, revised ed. (2012), vol. 3, ch. 73.: Hundred-Eyed Demon Lord traps the party. [https://press.uchicago.edu/ucp/books/book/chicago/J/bo12214905.html]</t>
        </is>
      </c>
    </row>
    <row r="359" ht="31" customHeight="1" s="99">
      <c r="A359" s="215" t="inlineStr">
        <is>
          <t>REL-SRC016-042</t>
        </is>
      </c>
      <c r="B359" s="215" t="inlineStr">
        <is>
          <t>SRC-016</t>
        </is>
      </c>
      <c r="C359" s="215" t="inlineStr">
        <is>
          <t>CHR-SRC016-030</t>
        </is>
      </c>
      <c r="D359" s="216" t="inlineStr">
        <is>
          <t>Lady Earthflow</t>
        </is>
      </c>
      <c r="E359" s="216" t="inlineStr">
        <is>
          <t>CHR-SRC016-002</t>
        </is>
      </c>
      <c r="F359" s="216" t="inlineStr">
        <is>
          <t>Tang Sanzang</t>
        </is>
      </c>
      <c r="G359" s="216" t="inlineStr">
        <is>
          <t>opponent</t>
        </is>
      </c>
      <c r="H359" s="216" t="inlineStr">
        <is>
          <t>Lady Earthflow abducts Tang Sanzang.</t>
        </is>
      </c>
      <c r="I359" s="216" t="inlineStr">
        <is>
          <t>directed</t>
        </is>
      </c>
      <c r="J359" s="216" t="inlineStr">
        <is>
          <t>Yu 2012 complete 100-chapter novel translation</t>
        </is>
      </c>
      <c r="K359" s="216" t="inlineStr">
        <is>
          <t>high</t>
        </is>
      </c>
      <c r="L359" s="216" t="inlineStr"/>
      <c r="M359" s="217" t="inlineStr">
        <is>
          <t>https://press.uchicago.edu/ucp/books/book/chicago/J/bo12893528.html</t>
        </is>
      </c>
      <c r="N359" s="216" t="inlineStr">
        <is>
          <t>Anthony C. Yu, trans./ed., The Journey to the West, revised ed. (2012), vol. 4, ch. 80–83.: Lady Earthflow abducts Tang Sanzang. [https://press.uchicago.edu/ucp/books/book/chicago/J/bo12893528.html]</t>
        </is>
      </c>
    </row>
    <row r="360" ht="31" customHeight="1" s="99">
      <c r="A360" s="212" t="inlineStr">
        <is>
          <t>REL-SRC016-043</t>
        </is>
      </c>
      <c r="B360" s="212" t="inlineStr">
        <is>
          <t>SRC-016</t>
        </is>
      </c>
      <c r="C360" s="212" t="inlineStr">
        <is>
          <t>CHR-SRC016-031</t>
        </is>
      </c>
      <c r="D360" s="213" t="inlineStr">
        <is>
          <t>King Yama</t>
        </is>
      </c>
      <c r="E360" s="213" t="inlineStr">
        <is>
          <t>CHR-SRC016-001</t>
        </is>
      </c>
      <c r="F360" s="213" t="inlineStr">
        <is>
          <t>Sun Wukong</t>
        </is>
      </c>
      <c r="G360" s="213" t="inlineStr">
        <is>
          <t>opponent</t>
        </is>
      </c>
      <c r="H360" s="213" t="inlineStr">
        <is>
          <t>King Yama’s officials summon Wukong.</t>
        </is>
      </c>
      <c r="I360" s="213" t="inlineStr">
        <is>
          <t>directed</t>
        </is>
      </c>
      <c r="J360" s="213" t="inlineStr">
        <is>
          <t>Yu 2012 complete 100-chapter novel translation</t>
        </is>
      </c>
      <c r="K360" s="213" t="inlineStr">
        <is>
          <t>high</t>
        </is>
      </c>
      <c r="L360" s="213" t="inlineStr"/>
      <c r="M360" s="214" t="inlineStr">
        <is>
          <t>https://press.uchicago.edu/ucp/books/book/chicago/J/bo12079590.html</t>
        </is>
      </c>
      <c r="N360" s="213" t="inlineStr">
        <is>
          <t>Anthony C. Yu, trans./ed., The Journey to the West, revised ed. (2012), vol. 1, ch. 3.: King Yama’s officials summon Wukong. [https://press.uchicago.edu/ucp/books/book/chicago/J/bo12079590.html]</t>
        </is>
      </c>
    </row>
    <row r="361" ht="31" customHeight="1" s="99">
      <c r="A361" s="215" t="inlineStr">
        <is>
          <t>REL-SRC016-044</t>
        </is>
      </c>
      <c r="B361" s="215" t="inlineStr">
        <is>
          <t>SRC-016</t>
        </is>
      </c>
      <c r="C361" s="215" t="inlineStr">
        <is>
          <t>CHR-SRC016-031</t>
        </is>
      </c>
      <c r="D361" s="216" t="inlineStr">
        <is>
          <t>King Yama</t>
        </is>
      </c>
      <c r="E361" s="216" t="inlineStr">
        <is>
          <t>CHR-SRC016-014</t>
        </is>
      </c>
      <c r="F361" s="216" t="inlineStr">
        <is>
          <t>Emperor Taizong</t>
        </is>
      </c>
      <c r="G361" s="216" t="inlineStr">
        <is>
          <t>opponent</t>
        </is>
      </c>
      <c r="H361" s="216" t="inlineStr">
        <is>
          <t>Taizong faces the underworld judgment system.</t>
        </is>
      </c>
      <c r="I361" s="216" t="inlineStr">
        <is>
          <t>directed</t>
        </is>
      </c>
      <c r="J361" s="216" t="inlineStr">
        <is>
          <t>Yu 2012 complete 100-chapter novel translation</t>
        </is>
      </c>
      <c r="K361" s="216" t="inlineStr">
        <is>
          <t>high</t>
        </is>
      </c>
      <c r="L361" s="216" t="inlineStr"/>
      <c r="M361" s="217" t="inlineStr">
        <is>
          <t>https://press.uchicago.edu/ucp/books/book/chicago/J/bo12079590.html</t>
        </is>
      </c>
      <c r="N361" s="216" t="inlineStr">
        <is>
          <t>Anthony C. Yu, trans./ed., The Journey to the West, revised ed. (2012), vol. 1, ch. 10–11.: Taizong faces the underworld judgment system. [https://press.uchicago.edu/ucp/books/book/chicago/J/bo12079590.html]</t>
        </is>
      </c>
    </row>
    <row r="362" ht="31" customHeight="1" s="99">
      <c r="A362" s="212" t="inlineStr">
        <is>
          <t>REL-SRC277-001</t>
        </is>
      </c>
      <c r="B362" s="212" t="inlineStr">
        <is>
          <t>SRC-277</t>
        </is>
      </c>
      <c r="C362" s="212" t="inlineStr">
        <is>
          <t>CHR-SRC277-001</t>
        </is>
      </c>
      <c r="D362" s="213" t="inlineStr">
        <is>
          <t>Vyāsa</t>
        </is>
      </c>
      <c r="E362" s="213" t="inlineStr">
        <is>
          <t>CHR-SRC277-002</t>
        </is>
      </c>
      <c r="F362" s="213" t="inlineStr">
        <is>
          <t>Dhṛtarāṣṭra</t>
        </is>
      </c>
      <c r="G362" s="213" t="inlineStr">
        <is>
          <t>kin</t>
        </is>
      </c>
      <c r="H362" s="213" t="inlineStr">
        <is>
          <t>Vyāsa fathers Dhṛtarāṣṭra</t>
        </is>
      </c>
      <c r="I362" s="213" t="inlineStr">
        <is>
          <t>directed</t>
        </is>
      </c>
      <c r="J362" s="213" t="inlineStr">
        <is>
          <t>BORI Critical Edition reference scope; translation locator explicitly identified where used</t>
        </is>
      </c>
      <c r="K362" s="213" t="inlineStr">
        <is>
          <t>high</t>
        </is>
      </c>
      <c r="L362" s="213" t="inlineStr">
        <is>
          <t xml:space="preserve">Translation locator only; </t>
        </is>
      </c>
      <c r="M362" s="214" t="inlineStr">
        <is>
          <t>https://sacred-texts.com/hin/maha/index.htm</t>
        </is>
      </c>
      <c r="N362" s="213" t="inlineStr">
        <is>
          <t>Translation locator — Kisari Mohan Ganguli, Ādi Parva, section 100; chapter/section numbering is not asserted identical to BORI CE: Vyāsa fathers Dhṛtarāṣṭra [https://sacred-texts.com/hin/maha/index.htm]</t>
        </is>
      </c>
    </row>
    <row r="363" ht="31" customHeight="1" s="99">
      <c r="A363" s="215" t="inlineStr">
        <is>
          <t>REL-SRC277-002</t>
        </is>
      </c>
      <c r="B363" s="215" t="inlineStr">
        <is>
          <t>SRC-277</t>
        </is>
      </c>
      <c r="C363" s="215" t="inlineStr">
        <is>
          <t>CHR-SRC277-001</t>
        </is>
      </c>
      <c r="D363" s="216" t="inlineStr">
        <is>
          <t>Vyāsa</t>
        </is>
      </c>
      <c r="E363" s="216" t="inlineStr">
        <is>
          <t>CHR-SRC277-003</t>
        </is>
      </c>
      <c r="F363" s="216" t="inlineStr">
        <is>
          <t>Pāṇḍu</t>
        </is>
      </c>
      <c r="G363" s="216" t="inlineStr">
        <is>
          <t>kin</t>
        </is>
      </c>
      <c r="H363" s="216" t="inlineStr">
        <is>
          <t>Vyāsa fathers Pāṇḍu</t>
        </is>
      </c>
      <c r="I363" s="216" t="inlineStr">
        <is>
          <t>directed</t>
        </is>
      </c>
      <c r="J363" s="216" t="inlineStr">
        <is>
          <t>BORI Critical Edition reference scope; translation locator explicitly identified where used</t>
        </is>
      </c>
      <c r="K363" s="216" t="inlineStr">
        <is>
          <t>high</t>
        </is>
      </c>
      <c r="L363" s="216" t="inlineStr">
        <is>
          <t xml:space="preserve">Translation locator only; </t>
        </is>
      </c>
      <c r="M363" s="217" t="inlineStr">
        <is>
          <t>https://sacred-texts.com/hin/maha/index.htm</t>
        </is>
      </c>
      <c r="N363" s="216" t="inlineStr">
        <is>
          <t>Translation locator — Kisari Mohan Ganguli, Ādi Parva, section 100; chapter/section numbering is not asserted identical to BORI CE: Vyāsa fathers Pāṇḍu [https://sacred-texts.com/hin/maha/index.htm]</t>
        </is>
      </c>
    </row>
    <row r="364" ht="31" customHeight="1" s="99">
      <c r="A364" s="212" t="inlineStr">
        <is>
          <t>REL-SRC277-003</t>
        </is>
      </c>
      <c r="B364" s="212" t="inlineStr">
        <is>
          <t>SRC-277</t>
        </is>
      </c>
      <c r="C364" s="212" t="inlineStr">
        <is>
          <t>CHR-SRC277-001</t>
        </is>
      </c>
      <c r="D364" s="213" t="inlineStr">
        <is>
          <t>Vyāsa</t>
        </is>
      </c>
      <c r="E364" s="213" t="inlineStr">
        <is>
          <t>CHR-SRC277-008</t>
        </is>
      </c>
      <c r="F364" s="213" t="inlineStr">
        <is>
          <t>Vidura</t>
        </is>
      </c>
      <c r="G364" s="213" t="inlineStr">
        <is>
          <t>kin</t>
        </is>
      </c>
      <c r="H364" s="213" t="inlineStr">
        <is>
          <t>Vyāsa fathers Vidura</t>
        </is>
      </c>
      <c r="I364" s="213" t="inlineStr">
        <is>
          <t>directed</t>
        </is>
      </c>
      <c r="J364" s="213" t="inlineStr">
        <is>
          <t>BORI Critical Edition reference scope; translation locator explicitly identified where used</t>
        </is>
      </c>
      <c r="K364" s="213" t="inlineStr">
        <is>
          <t>high</t>
        </is>
      </c>
      <c r="L364" s="213" t="inlineStr">
        <is>
          <t xml:space="preserve">Translation locator only; </t>
        </is>
      </c>
      <c r="M364" s="214" t="inlineStr">
        <is>
          <t>https://sacred-texts.com/hin/maha/index.htm</t>
        </is>
      </c>
      <c r="N364" s="213" t="inlineStr">
        <is>
          <t>Translation locator — Kisari Mohan Ganguli, Ādi Parva, section 100; chapter/section numbering is not asserted identical to BORI CE: Vyāsa fathers Vidura [https://sacred-texts.com/hin/maha/index.htm]</t>
        </is>
      </c>
    </row>
    <row r="365" ht="31" customHeight="1" s="99">
      <c r="A365" s="215" t="inlineStr">
        <is>
          <t>REL-SRC277-004</t>
        </is>
      </c>
      <c r="B365" s="215" t="inlineStr">
        <is>
          <t>SRC-277</t>
        </is>
      </c>
      <c r="C365" s="215" t="inlineStr">
        <is>
          <t>CHR-SRC277-002</t>
        </is>
      </c>
      <c r="D365" s="216" t="inlineStr">
        <is>
          <t>Dhṛtarāṣṭra</t>
        </is>
      </c>
      <c r="E365" s="216" t="inlineStr">
        <is>
          <t>CHR-SRC277-012</t>
        </is>
      </c>
      <c r="F365" s="216" t="inlineStr">
        <is>
          <t>Duryodhana</t>
        </is>
      </c>
      <c r="G365" s="216" t="inlineStr">
        <is>
          <t>kin</t>
        </is>
      </c>
      <c r="H365" s="216" t="inlineStr">
        <is>
          <t>Dhṛtarāṣṭra fathers Duryodhana</t>
        </is>
      </c>
      <c r="I365" s="216" t="inlineStr">
        <is>
          <t>directed</t>
        </is>
      </c>
      <c r="J365" s="216" t="inlineStr">
        <is>
          <t>BORI Critical Edition reference scope; translation locator explicitly identified where used</t>
        </is>
      </c>
      <c r="K365" s="216" t="inlineStr">
        <is>
          <t>high</t>
        </is>
      </c>
      <c r="L365" s="216" t="inlineStr">
        <is>
          <t xml:space="preserve">Translation locator only; </t>
        </is>
      </c>
      <c r="M365" s="217" t="inlineStr">
        <is>
          <t>https://sacred-texts.com/hin/maha/index.htm</t>
        </is>
      </c>
      <c r="N365" s="216" t="inlineStr">
        <is>
          <t>Translation locator — Kisari Mohan Ganguli, Ādi Parva, section 107; chapter/section numbering is not asserted identical to BORI CE: Dhṛtarāṣṭra fathers Duryodhana [https://sacred-texts.com/hin/maha/index.htm]</t>
        </is>
      </c>
    </row>
    <row r="366" ht="31" customHeight="1" s="99">
      <c r="A366" s="212" t="inlineStr">
        <is>
          <t>REL-SRC277-005</t>
        </is>
      </c>
      <c r="B366" s="212" t="inlineStr">
        <is>
          <t>SRC-277</t>
        </is>
      </c>
      <c r="C366" s="212" t="inlineStr">
        <is>
          <t>CHR-SRC277-003</t>
        </is>
      </c>
      <c r="D366" s="213" t="inlineStr">
        <is>
          <t>Pāṇḍu</t>
        </is>
      </c>
      <c r="E366" s="213" t="inlineStr">
        <is>
          <t>CHR-SRC277-015</t>
        </is>
      </c>
      <c r="F366" s="213" t="inlineStr">
        <is>
          <t>Yudhiṣṭhira</t>
        </is>
      </c>
      <c r="G366" s="213" t="inlineStr">
        <is>
          <t>kin</t>
        </is>
      </c>
      <c r="H366" s="213" t="inlineStr">
        <is>
          <t>Pāṇḍu fathers Yudhiṣṭhira</t>
        </is>
      </c>
      <c r="I366" s="213" t="inlineStr">
        <is>
          <t>directed</t>
        </is>
      </c>
      <c r="J366" s="213" t="inlineStr">
        <is>
          <t>BORI Critical Edition reference scope; translation locator explicitly identified where used</t>
        </is>
      </c>
      <c r="K366" s="213" t="inlineStr">
        <is>
          <t>high</t>
        </is>
      </c>
      <c r="L366" s="213" t="inlineStr">
        <is>
          <t xml:space="preserve">Translation locator only; </t>
        </is>
      </c>
      <c r="M366" s="214" t="inlineStr">
        <is>
          <t>https://sacred-texts.com/hin/maha/index.htm</t>
        </is>
      </c>
      <c r="N366" s="213" t="inlineStr">
        <is>
          <t>Translation locator — Kisari Mohan Ganguli, Ādi Parva, section 122; chapter/section numbering is not asserted identical to BORI CE: Pāṇḍu fathers Yudhiṣṭhira [https://sacred-texts.com/hin/maha/index.htm]</t>
        </is>
      </c>
    </row>
    <row r="367" ht="31" customHeight="1" s="99">
      <c r="A367" s="215" t="inlineStr">
        <is>
          <t>REL-SRC277-006</t>
        </is>
      </c>
      <c r="B367" s="215" t="inlineStr">
        <is>
          <t>SRC-277</t>
        </is>
      </c>
      <c r="C367" s="215" t="inlineStr">
        <is>
          <t>CHR-SRC277-004</t>
        </is>
      </c>
      <c r="D367" s="216" t="inlineStr">
        <is>
          <t>Kuntī</t>
        </is>
      </c>
      <c r="E367" s="216" t="inlineStr">
        <is>
          <t>CHR-SRC277-011</t>
        </is>
      </c>
      <c r="F367" s="216" t="inlineStr">
        <is>
          <t>Karna</t>
        </is>
      </c>
      <c r="G367" s="216" t="inlineStr">
        <is>
          <t>kin</t>
        </is>
      </c>
      <c r="H367" s="216" t="inlineStr">
        <is>
          <t>Kuntī bears Karṇa</t>
        </is>
      </c>
      <c r="I367" s="216" t="inlineStr">
        <is>
          <t>directed</t>
        </is>
      </c>
      <c r="J367" s="216" t="inlineStr">
        <is>
          <t>BORI Critical Edition reference scope; translation locator explicitly identified where used</t>
        </is>
      </c>
      <c r="K367" s="216" t="inlineStr">
        <is>
          <t>high</t>
        </is>
      </c>
      <c r="L367" s="216" t="inlineStr">
        <is>
          <t xml:space="preserve">Translation locator only; </t>
        </is>
      </c>
      <c r="M367" s="217" t="inlineStr">
        <is>
          <t>https://sacred-texts.com/hin/maha/index.htm</t>
        </is>
      </c>
      <c r="N367" s="216" t="inlineStr">
        <is>
          <t>Translation locator — Kisari Mohan Ganguli, Ādi Parva, section 111; chapter/section numbering is not asserted identical to BORI CE: Kuntī bears Karṇa [https://sacred-texts.com/hin/maha/index.htm]</t>
        </is>
      </c>
    </row>
    <row r="368" ht="31" customHeight="1" s="99">
      <c r="A368" s="212" t="inlineStr">
        <is>
          <t>REL-SRC277-007</t>
        </is>
      </c>
      <c r="B368" s="212" t="inlineStr">
        <is>
          <t>SRC-277</t>
        </is>
      </c>
      <c r="C368" s="212" t="inlineStr">
        <is>
          <t>CHR-SRC277-004</t>
        </is>
      </c>
      <c r="D368" s="213" t="inlineStr">
        <is>
          <t>Kuntī</t>
        </is>
      </c>
      <c r="E368" s="213" t="inlineStr">
        <is>
          <t>CHR-SRC277-017</t>
        </is>
      </c>
      <c r="F368" s="213" t="inlineStr">
        <is>
          <t>Arjuna</t>
        </is>
      </c>
      <c r="G368" s="213" t="inlineStr">
        <is>
          <t>kin</t>
        </is>
      </c>
      <c r="H368" s="213" t="inlineStr">
        <is>
          <t>Kuntī is Arjuna’s mother</t>
        </is>
      </c>
      <c r="I368" s="213" t="inlineStr">
        <is>
          <t>directed</t>
        </is>
      </c>
      <c r="J368" s="213" t="inlineStr">
        <is>
          <t>BORI Critical Edition reference scope; translation locator explicitly identified where used</t>
        </is>
      </c>
      <c r="K368" s="213" t="inlineStr">
        <is>
          <t>high</t>
        </is>
      </c>
      <c r="L368" s="213" t="inlineStr">
        <is>
          <t xml:space="preserve">Translation locator only; </t>
        </is>
      </c>
      <c r="M368" s="214" t="inlineStr">
        <is>
          <t>https://sacred-texts.com/hin/maha/index.htm</t>
        </is>
      </c>
      <c r="N368" s="213" t="inlineStr">
        <is>
          <t>Translation locator — Kisari Mohan Ganguli, Ādi Parva, section 122; chapter/section numbering is not asserted identical to BORI CE: Kuntī is Arjuna’s mother [https://sacred-texts.com/hin/maha/index.htm]</t>
        </is>
      </c>
    </row>
    <row r="369" ht="31" customHeight="1" s="99">
      <c r="A369" s="215" t="inlineStr">
        <is>
          <t>REL-SRC277-008</t>
        </is>
      </c>
      <c r="B369" s="215" t="inlineStr">
        <is>
          <t>SRC-277</t>
        </is>
      </c>
      <c r="C369" s="215" t="inlineStr">
        <is>
          <t>CHR-SRC277-005</t>
        </is>
      </c>
      <c r="D369" s="216" t="inlineStr">
        <is>
          <t>Mādrī</t>
        </is>
      </c>
      <c r="E369" s="216" t="inlineStr">
        <is>
          <t>CHR-SRC277-018</t>
        </is>
      </c>
      <c r="F369" s="216" t="inlineStr">
        <is>
          <t>Nakula</t>
        </is>
      </c>
      <c r="G369" s="216" t="inlineStr">
        <is>
          <t>kin</t>
        </is>
      </c>
      <c r="H369" s="216" t="inlineStr">
        <is>
          <t>Mādrī is Nakula’s mother</t>
        </is>
      </c>
      <c r="I369" s="216" t="inlineStr">
        <is>
          <t>directed</t>
        </is>
      </c>
      <c r="J369" s="216" t="inlineStr">
        <is>
          <t>BORI Critical Edition reference scope; translation locator explicitly identified where used</t>
        </is>
      </c>
      <c r="K369" s="216" t="inlineStr">
        <is>
          <t>high</t>
        </is>
      </c>
      <c r="L369" s="216" t="inlineStr">
        <is>
          <t xml:space="preserve">Translation locator only; </t>
        </is>
      </c>
      <c r="M369" s="217" t="inlineStr">
        <is>
          <t>https://sacred-texts.com/hin/maha/index.htm</t>
        </is>
      </c>
      <c r="N369" s="216" t="inlineStr">
        <is>
          <t>Translation locator — Kisari Mohan Ganguli, Ādi Parva, section 122; chapter/section numbering is not asserted identical to BORI CE: Mādrī is Nakula’s mother [https://sacred-texts.com/hin/maha/index.htm]</t>
        </is>
      </c>
    </row>
    <row r="370" ht="31" customHeight="1" s="99">
      <c r="A370" s="212" t="inlineStr">
        <is>
          <t>REL-SRC277-009</t>
        </is>
      </c>
      <c r="B370" s="212" t="inlineStr">
        <is>
          <t>SRC-277</t>
        </is>
      </c>
      <c r="C370" s="212" t="inlineStr">
        <is>
          <t>CHR-SRC277-005</t>
        </is>
      </c>
      <c r="D370" s="213" t="inlineStr">
        <is>
          <t>Mādrī</t>
        </is>
      </c>
      <c r="E370" s="213" t="inlineStr">
        <is>
          <t>CHR-SRC277-019</t>
        </is>
      </c>
      <c r="F370" s="213" t="inlineStr">
        <is>
          <t>Sahadeva</t>
        </is>
      </c>
      <c r="G370" s="213" t="inlineStr">
        <is>
          <t>kin</t>
        </is>
      </c>
      <c r="H370" s="213" t="inlineStr">
        <is>
          <t>Mādrī is Sahadeva’s mother</t>
        </is>
      </c>
      <c r="I370" s="213" t="inlineStr">
        <is>
          <t>directed</t>
        </is>
      </c>
      <c r="J370" s="213" t="inlineStr">
        <is>
          <t>BORI Critical Edition reference scope; translation locator explicitly identified where used</t>
        </is>
      </c>
      <c r="K370" s="213" t="inlineStr">
        <is>
          <t>high</t>
        </is>
      </c>
      <c r="L370" s="213" t="inlineStr">
        <is>
          <t xml:space="preserve">Translation locator only; </t>
        </is>
      </c>
      <c r="M370" s="214" t="inlineStr">
        <is>
          <t>https://sacred-texts.com/hin/maha/index.htm</t>
        </is>
      </c>
      <c r="N370" s="213" t="inlineStr">
        <is>
          <t>Translation locator — Kisari Mohan Ganguli, Ādi Parva, section 122; chapter/section numbering is not asserted identical to BORI CE: Mādrī is Sahadeva’s mother [https://sacred-texts.com/hin/maha/index.htm]</t>
        </is>
      </c>
    </row>
    <row r="371" ht="31" customHeight="1" s="99">
      <c r="A371" s="215" t="inlineStr">
        <is>
          <t>REL-SRC277-010</t>
        </is>
      </c>
      <c r="B371" s="215" t="inlineStr">
        <is>
          <t>SRC-277</t>
        </is>
      </c>
      <c r="C371" s="215" t="inlineStr">
        <is>
          <t>CHR-SRC277-007</t>
        </is>
      </c>
      <c r="D371" s="216" t="inlineStr">
        <is>
          <t>Bhīṣma</t>
        </is>
      </c>
      <c r="E371" s="216" t="inlineStr">
        <is>
          <t>CHR-SRC277-002</t>
        </is>
      </c>
      <c r="F371" s="216" t="inlineStr">
        <is>
          <t>Dhṛtarāṣṭra</t>
        </is>
      </c>
      <c r="G371" s="216" t="inlineStr">
        <is>
          <t>kin</t>
        </is>
      </c>
      <c r="H371" s="216" t="inlineStr">
        <is>
          <t>Bhīṣma is Kuru elder to Dhṛtarāṣṭra</t>
        </is>
      </c>
      <c r="I371" s="216" t="inlineStr">
        <is>
          <t>directed</t>
        </is>
      </c>
      <c r="J371" s="216" t="inlineStr">
        <is>
          <t>BORI Critical Edition reference scope; translation locator explicitly identified where used</t>
        </is>
      </c>
      <c r="K371" s="216" t="inlineStr">
        <is>
          <t>high</t>
        </is>
      </c>
      <c r="L371" s="216" t="inlineStr">
        <is>
          <t xml:space="preserve">Translation locator only; </t>
        </is>
      </c>
      <c r="M371" s="217" t="inlineStr">
        <is>
          <t>https://sacred-texts.com/hin/maha/index.htm</t>
        </is>
      </c>
      <c r="N371" s="216" t="inlineStr">
        <is>
          <t>Translation locator — Kisari Mohan Ganguli, Ādi Parva, section 102; chapter/section numbering is not asserted identical to BORI CE: Bhīṣma is Kuru elder to Dhṛtarāṣṭra [https://sacred-texts.com/hin/maha/index.htm]</t>
        </is>
      </c>
    </row>
    <row r="372" ht="31" customHeight="1" s="99">
      <c r="A372" s="212" t="inlineStr">
        <is>
          <t>REL-SRC277-011</t>
        </is>
      </c>
      <c r="B372" s="212" t="inlineStr">
        <is>
          <t>SRC-277</t>
        </is>
      </c>
      <c r="C372" s="212" t="inlineStr">
        <is>
          <t>CHR-SRC277-009</t>
        </is>
      </c>
      <c r="D372" s="213" t="inlineStr">
        <is>
          <t>Droṇa</t>
        </is>
      </c>
      <c r="E372" s="213" t="inlineStr">
        <is>
          <t>CHR-SRC277-017</t>
        </is>
      </c>
      <c r="F372" s="213" t="inlineStr">
        <is>
          <t>Arjuna</t>
        </is>
      </c>
      <c r="G372" s="213" t="inlineStr">
        <is>
          <t>mentor</t>
        </is>
      </c>
      <c r="H372" s="213" t="inlineStr">
        <is>
          <t>Droṇa trains Arjuna</t>
        </is>
      </c>
      <c r="I372" s="213" t="inlineStr">
        <is>
          <t>directed</t>
        </is>
      </c>
      <c r="J372" s="213" t="inlineStr">
        <is>
          <t>BORI Critical Edition reference scope; translation locator explicitly identified where used</t>
        </is>
      </c>
      <c r="K372" s="213" t="inlineStr">
        <is>
          <t>high</t>
        </is>
      </c>
      <c r="L372" s="213" t="inlineStr">
        <is>
          <t xml:space="preserve">Translation locator only; </t>
        </is>
      </c>
      <c r="M372" s="214" t="inlineStr">
        <is>
          <t>https://sacred-texts.com/hin/maha/index.htm</t>
        </is>
      </c>
      <c r="N372" s="213" t="inlineStr">
        <is>
          <t>Translation locator — Kisari Mohan Ganguli, Ādi Parva, section 130; chapter/section numbering is not asserted identical to BORI CE: Droṇa trains Arjuna [https://sacred-texts.com/hin/maha/index.htm]</t>
        </is>
      </c>
    </row>
    <row r="373" ht="31" customHeight="1" s="99">
      <c r="A373" s="215" t="inlineStr">
        <is>
          <t>REL-SRC277-012</t>
        </is>
      </c>
      <c r="B373" s="215" t="inlineStr">
        <is>
          <t>SRC-277</t>
        </is>
      </c>
      <c r="C373" s="215" t="inlineStr">
        <is>
          <t>CHR-SRC277-009</t>
        </is>
      </c>
      <c r="D373" s="216" t="inlineStr">
        <is>
          <t>Droṇa</t>
        </is>
      </c>
      <c r="E373" s="216" t="inlineStr">
        <is>
          <t>CHR-SRC277-031</t>
        </is>
      </c>
      <c r="F373" s="216" t="inlineStr">
        <is>
          <t>Aśvatthāman</t>
        </is>
      </c>
      <c r="G373" s="216" t="inlineStr">
        <is>
          <t>kin</t>
        </is>
      </c>
      <c r="H373" s="216" t="inlineStr">
        <is>
          <t>Droṇa fathers Aśvatthāman</t>
        </is>
      </c>
      <c r="I373" s="216" t="inlineStr">
        <is>
          <t>directed</t>
        </is>
      </c>
      <c r="J373" s="216" t="inlineStr">
        <is>
          <t>BORI Critical Edition reference scope; translation locator explicitly identified where used</t>
        </is>
      </c>
      <c r="K373" s="216" t="inlineStr">
        <is>
          <t>high</t>
        </is>
      </c>
      <c r="L373" s="216" t="inlineStr">
        <is>
          <t xml:space="preserve">Translation locator only; </t>
        </is>
      </c>
      <c r="M373" s="217" t="inlineStr">
        <is>
          <t>https://sacred-texts.com/hin/maha/index.htm</t>
        </is>
      </c>
      <c r="N373" s="216" t="inlineStr">
        <is>
          <t>Translation locator — Kisari Mohan Ganguli, Ādi Parva, section 130; chapter/section numbering is not asserted identical to BORI CE: Droṇa fathers Aśvatthāman [https://sacred-texts.com/hin/maha/index.htm]</t>
        </is>
      </c>
    </row>
    <row r="374" ht="31" customHeight="1" s="99">
      <c r="A374" s="212" t="inlineStr">
        <is>
          <t>REL-SRC277-013</t>
        </is>
      </c>
      <c r="B374" s="212" t="inlineStr">
        <is>
          <t>SRC-277</t>
        </is>
      </c>
      <c r="C374" s="212" t="inlineStr">
        <is>
          <t>CHR-SRC277-012</t>
        </is>
      </c>
      <c r="D374" s="213" t="inlineStr">
        <is>
          <t>Duryodhana</t>
        </is>
      </c>
      <c r="E374" s="213" t="inlineStr">
        <is>
          <t>CHR-SRC277-011</t>
        </is>
      </c>
      <c r="F374" s="213" t="inlineStr">
        <is>
          <t>Karna</t>
        </is>
      </c>
      <c r="G374" s="213" t="inlineStr">
        <is>
          <t>ally</t>
        </is>
      </c>
      <c r="H374" s="213" t="inlineStr">
        <is>
          <t>Duryodhana supports Karṇa</t>
        </is>
      </c>
      <c r="I374" s="213" t="inlineStr">
        <is>
          <t>directed</t>
        </is>
      </c>
      <c r="J374" s="213" t="inlineStr">
        <is>
          <t>BORI Critical Edition reference scope; translation locator explicitly identified where used</t>
        </is>
      </c>
      <c r="K374" s="213" t="inlineStr">
        <is>
          <t>high</t>
        </is>
      </c>
      <c r="L374" s="213" t="inlineStr">
        <is>
          <t xml:space="preserve">Translation locator only; </t>
        </is>
      </c>
      <c r="M374" s="214" t="inlineStr">
        <is>
          <t>https://sacred-texts.com/hin/maha/index.htm</t>
        </is>
      </c>
      <c r="N374" s="213" t="inlineStr">
        <is>
          <t>Translation locator — Kisari Mohan Ganguli, Ādi Parva, section 138; chapter/section numbering is not asserted identical to BORI CE: Duryodhana supports Karṇa [https://sacred-texts.com/hin/maha/index.htm]</t>
        </is>
      </c>
    </row>
    <row r="375" ht="31" customHeight="1" s="99">
      <c r="A375" s="215" t="inlineStr">
        <is>
          <t>REL-SRC277-014</t>
        </is>
      </c>
      <c r="B375" s="215" t="inlineStr">
        <is>
          <t>SRC-277</t>
        </is>
      </c>
      <c r="C375" s="215" t="inlineStr">
        <is>
          <t>CHR-SRC277-014</t>
        </is>
      </c>
      <c r="D375" s="216" t="inlineStr">
        <is>
          <t>Śakuni</t>
        </is>
      </c>
      <c r="E375" s="216" t="inlineStr">
        <is>
          <t>CHR-SRC277-015</t>
        </is>
      </c>
      <c r="F375" s="216" t="inlineStr">
        <is>
          <t>Yudhiṣṭhira</t>
        </is>
      </c>
      <c r="G375" s="216" t="inlineStr">
        <is>
          <t>other</t>
        </is>
      </c>
      <c r="H375" s="216" t="inlineStr">
        <is>
          <t>Śakuni plays dice for Duryodhana against Yudhiṣṭhira</t>
        </is>
      </c>
      <c r="I375" s="216" t="inlineStr">
        <is>
          <t>directed</t>
        </is>
      </c>
      <c r="J375" s="216" t="inlineStr">
        <is>
          <t>BORI Critical Edition reference scope; translation locator explicitly identified where used</t>
        </is>
      </c>
      <c r="K375" s="216" t="inlineStr">
        <is>
          <t>high</t>
        </is>
      </c>
      <c r="L375" s="216" t="inlineStr">
        <is>
          <t xml:space="preserve">Translation locator only; </t>
        </is>
      </c>
      <c r="M375" s="217" t="inlineStr">
        <is>
          <t>https://sacred-texts.com/hin/maha/index.htm</t>
        </is>
      </c>
      <c r="N375" s="216" t="inlineStr">
        <is>
          <t>Translation locator — Kisari Mohan Ganguli, Sabhā Parva, section 58; chapter/section numbering is not asserted identical to BORI CE: Śakuni plays dice for Duryodhana against Yudhiṣṭhira [https://sacred-texts.com/hin/maha/index.htm]</t>
        </is>
      </c>
    </row>
    <row r="376" ht="31" customHeight="1" s="99">
      <c r="A376" s="212" t="inlineStr">
        <is>
          <t>REL-SRC277-015</t>
        </is>
      </c>
      <c r="B376" s="212" t="inlineStr">
        <is>
          <t>SRC-277</t>
        </is>
      </c>
      <c r="C376" s="212" t="inlineStr">
        <is>
          <t>CHR-SRC277-012</t>
        </is>
      </c>
      <c r="D376" s="213" t="inlineStr">
        <is>
          <t>Duryodhana</t>
        </is>
      </c>
      <c r="E376" s="213" t="inlineStr">
        <is>
          <t>CHR-SRC277-020</t>
        </is>
      </c>
      <c r="F376" s="213" t="inlineStr">
        <is>
          <t>Draupadī</t>
        </is>
      </c>
      <c r="G376" s="213" t="inlineStr">
        <is>
          <t>opponent</t>
        </is>
      </c>
      <c r="H376" s="213" t="inlineStr">
        <is>
          <t>Duryodhana’s side wrongs Draupadī in the assembly</t>
        </is>
      </c>
      <c r="I376" s="213" t="inlineStr">
        <is>
          <t>directed</t>
        </is>
      </c>
      <c r="J376" s="213" t="inlineStr">
        <is>
          <t>BORI Critical Edition reference scope; translation locator explicitly identified where used</t>
        </is>
      </c>
      <c r="K376" s="213" t="inlineStr">
        <is>
          <t>high</t>
        </is>
      </c>
      <c r="L376" s="213" t="inlineStr">
        <is>
          <t xml:space="preserve">Translation locator only; </t>
        </is>
      </c>
      <c r="M376" s="214" t="inlineStr">
        <is>
          <t>https://sacred-texts.com/hin/maha/index.htm</t>
        </is>
      </c>
      <c r="N376" s="213" t="inlineStr">
        <is>
          <t>Translation locator — Kisari Mohan Ganguli, Sabhā Parva, section 68; chapter/section numbering is not asserted identical to BORI CE: Duryodhana’s side wrongs Draupadī in the assembly [https://sacred-texts.com/hin/maha/index.htm]</t>
        </is>
      </c>
    </row>
    <row r="377" ht="31" customHeight="1" s="99">
      <c r="A377" s="215" t="inlineStr">
        <is>
          <t>REL-SRC277-016</t>
        </is>
      </c>
      <c r="B377" s="215" t="inlineStr">
        <is>
          <t>SRC-277</t>
        </is>
      </c>
      <c r="C377" s="215" t="inlineStr">
        <is>
          <t>CHR-SRC277-013</t>
        </is>
      </c>
      <c r="D377" s="216" t="inlineStr">
        <is>
          <t>Duḥśāsana</t>
        </is>
      </c>
      <c r="E377" s="216" t="inlineStr">
        <is>
          <t>CHR-SRC277-020</t>
        </is>
      </c>
      <c r="F377" s="216" t="inlineStr">
        <is>
          <t>Draupadī</t>
        </is>
      </c>
      <c r="G377" s="216" t="inlineStr">
        <is>
          <t>opponent</t>
        </is>
      </c>
      <c r="H377" s="216" t="inlineStr">
        <is>
          <t>Duḥśāsana assaults Draupadī in the assembly</t>
        </is>
      </c>
      <c r="I377" s="216" t="inlineStr">
        <is>
          <t>directed</t>
        </is>
      </c>
      <c r="J377" s="216" t="inlineStr">
        <is>
          <t>BORI Critical Edition reference scope; translation locator explicitly identified where used</t>
        </is>
      </c>
      <c r="K377" s="216" t="inlineStr">
        <is>
          <t>high</t>
        </is>
      </c>
      <c r="L377" s="216" t="inlineStr">
        <is>
          <t xml:space="preserve">Translation locator only; </t>
        </is>
      </c>
      <c r="M377" s="217" t="inlineStr">
        <is>
          <t>https://sacred-texts.com/hin/maha/index.htm</t>
        </is>
      </c>
      <c r="N377" s="216" t="inlineStr">
        <is>
          <t>Translation locator — Kisari Mohan Ganguli, Sabhā Parva, section 68; chapter/section numbering is not asserted identical to BORI CE: Duḥśāsana assaults Draupadī in the assembly [https://sacred-texts.com/hin/maha/index.htm]</t>
        </is>
      </c>
    </row>
    <row r="378" ht="31" customHeight="1" s="99">
      <c r="A378" s="212" t="inlineStr">
        <is>
          <t>REL-SRC277-017</t>
        </is>
      </c>
      <c r="B378" s="212" t="inlineStr">
        <is>
          <t>SRC-277</t>
        </is>
      </c>
      <c r="C378" s="212" t="inlineStr">
        <is>
          <t>CHR-SRC277-015</t>
        </is>
      </c>
      <c r="D378" s="213" t="inlineStr">
        <is>
          <t>Yudhiṣṭhira</t>
        </is>
      </c>
      <c r="E378" s="213" t="inlineStr">
        <is>
          <t>CHR-SRC277-016</t>
        </is>
      </c>
      <c r="F378" s="213" t="inlineStr">
        <is>
          <t>Bhīma</t>
        </is>
      </c>
      <c r="G378" s="213" t="inlineStr">
        <is>
          <t>kin</t>
        </is>
      </c>
      <c r="H378" s="213" t="inlineStr">
        <is>
          <t>Yudhiṣṭhira and Bhīma are brothers</t>
        </is>
      </c>
      <c r="I378" s="213" t="inlineStr">
        <is>
          <t>directed</t>
        </is>
      </c>
      <c r="J378" s="213" t="inlineStr">
        <is>
          <t>BORI Critical Edition reference scope; translation locator explicitly identified where used</t>
        </is>
      </c>
      <c r="K378" s="213" t="inlineStr">
        <is>
          <t>high</t>
        </is>
      </c>
      <c r="L378" s="213" t="inlineStr">
        <is>
          <t xml:space="preserve">Translation locator only; </t>
        </is>
      </c>
      <c r="M378" s="214" t="inlineStr">
        <is>
          <t>https://sacred-texts.com/hin/maha/index.htm</t>
        </is>
      </c>
      <c r="N378" s="213" t="inlineStr">
        <is>
          <t>Translation locator — Kisari Mohan Ganguli, Ādi Parva, section 122; chapter/section numbering is not asserted identical to BORI CE: Yudhiṣṭhira and Bhīma are brothers [https://sacred-texts.com/hin/maha/index.htm]</t>
        </is>
      </c>
    </row>
    <row r="379" ht="31" customHeight="1" s="99">
      <c r="A379" s="215" t="inlineStr">
        <is>
          <t>REL-SRC277-018</t>
        </is>
      </c>
      <c r="B379" s="215" t="inlineStr">
        <is>
          <t>SRC-277</t>
        </is>
      </c>
      <c r="C379" s="215" t="inlineStr">
        <is>
          <t>CHR-SRC277-016</t>
        </is>
      </c>
      <c r="D379" s="216" t="inlineStr">
        <is>
          <t>Bhīma</t>
        </is>
      </c>
      <c r="E379" s="216" t="inlineStr">
        <is>
          <t>CHR-SRC277-017</t>
        </is>
      </c>
      <c r="F379" s="216" t="inlineStr">
        <is>
          <t>Arjuna</t>
        </is>
      </c>
      <c r="G379" s="216" t="inlineStr">
        <is>
          <t>kin</t>
        </is>
      </c>
      <c r="H379" s="216" t="inlineStr">
        <is>
          <t>Bhīma and Arjuna are brothers</t>
        </is>
      </c>
      <c r="I379" s="216" t="inlineStr">
        <is>
          <t>directed</t>
        </is>
      </c>
      <c r="J379" s="216" t="inlineStr">
        <is>
          <t>BORI Critical Edition reference scope; translation locator explicitly identified where used</t>
        </is>
      </c>
      <c r="K379" s="216" t="inlineStr">
        <is>
          <t>high</t>
        </is>
      </c>
      <c r="L379" s="216" t="inlineStr">
        <is>
          <t xml:space="preserve">Translation locator only; </t>
        </is>
      </c>
      <c r="M379" s="217" t="inlineStr">
        <is>
          <t>https://sacred-texts.com/hin/maha/index.htm</t>
        </is>
      </c>
      <c r="N379" s="216" t="inlineStr">
        <is>
          <t>Translation locator — Kisari Mohan Ganguli, Ādi Parva, section 122; chapter/section numbering is not asserted identical to BORI CE: Bhīma and Arjuna are brothers [https://sacred-texts.com/hin/maha/index.htm]</t>
        </is>
      </c>
    </row>
    <row r="380" ht="31" customHeight="1" s="99">
      <c r="A380" s="212" t="inlineStr">
        <is>
          <t>REL-SRC277-019</t>
        </is>
      </c>
      <c r="B380" s="212" t="inlineStr">
        <is>
          <t>SRC-277</t>
        </is>
      </c>
      <c r="C380" s="212" t="inlineStr">
        <is>
          <t>CHR-SRC277-017</t>
        </is>
      </c>
      <c r="D380" s="213" t="inlineStr">
        <is>
          <t>Arjuna</t>
        </is>
      </c>
      <c r="E380" s="213" t="inlineStr">
        <is>
          <t>CHR-SRC277-018</t>
        </is>
      </c>
      <c r="F380" s="213" t="inlineStr">
        <is>
          <t>Nakula</t>
        </is>
      </c>
      <c r="G380" s="213" t="inlineStr">
        <is>
          <t>kin</t>
        </is>
      </c>
      <c r="H380" s="213" t="inlineStr">
        <is>
          <t>Arjuna and Nakula are brothers</t>
        </is>
      </c>
      <c r="I380" s="213" t="inlineStr">
        <is>
          <t>directed</t>
        </is>
      </c>
      <c r="J380" s="213" t="inlineStr">
        <is>
          <t>BORI Critical Edition reference scope; translation locator explicitly identified where used</t>
        </is>
      </c>
      <c r="K380" s="213" t="inlineStr">
        <is>
          <t>high</t>
        </is>
      </c>
      <c r="L380" s="213" t="inlineStr">
        <is>
          <t xml:space="preserve">Translation locator only; </t>
        </is>
      </c>
      <c r="M380" s="214" t="inlineStr">
        <is>
          <t>https://sacred-texts.com/hin/maha/index.htm</t>
        </is>
      </c>
      <c r="N380" s="213" t="inlineStr">
        <is>
          <t>Translation locator — Kisari Mohan Ganguli, Ādi Parva, section 122; chapter/section numbering is not asserted identical to BORI CE: Arjuna and Nakula are brothers [https://sacred-texts.com/hin/maha/index.htm]</t>
        </is>
      </c>
    </row>
    <row r="381" ht="31" customHeight="1" s="99">
      <c r="A381" s="215" t="inlineStr">
        <is>
          <t>REL-SRC277-020</t>
        </is>
      </c>
      <c r="B381" s="215" t="inlineStr">
        <is>
          <t>SRC-277</t>
        </is>
      </c>
      <c r="C381" s="215" t="inlineStr">
        <is>
          <t>CHR-SRC277-018</t>
        </is>
      </c>
      <c r="D381" s="216" t="inlineStr">
        <is>
          <t>Nakula</t>
        </is>
      </c>
      <c r="E381" s="216" t="inlineStr">
        <is>
          <t>CHR-SRC277-019</t>
        </is>
      </c>
      <c r="F381" s="216" t="inlineStr">
        <is>
          <t>Sahadeva</t>
        </is>
      </c>
      <c r="G381" s="216" t="inlineStr">
        <is>
          <t>kin</t>
        </is>
      </c>
      <c r="H381" s="216" t="inlineStr">
        <is>
          <t>Nakula and Sahadeva are brothers</t>
        </is>
      </c>
      <c r="I381" s="216" t="inlineStr">
        <is>
          <t>directed</t>
        </is>
      </c>
      <c r="J381" s="216" t="inlineStr">
        <is>
          <t>BORI Critical Edition reference scope; translation locator explicitly identified where used</t>
        </is>
      </c>
      <c r="K381" s="216" t="inlineStr">
        <is>
          <t>high</t>
        </is>
      </c>
      <c r="L381" s="216" t="inlineStr">
        <is>
          <t xml:space="preserve">Translation locator only; </t>
        </is>
      </c>
      <c r="M381" s="217" t="inlineStr">
        <is>
          <t>https://sacred-texts.com/hin/maha/index.htm</t>
        </is>
      </c>
      <c r="N381" s="216" t="inlineStr">
        <is>
          <t>Translation locator — Kisari Mohan Ganguli, Ādi Parva, section 122; chapter/section numbering is not asserted identical to BORI CE: Nakula and Sahadeva are brothers [https://sacred-texts.com/hin/maha/index.htm]</t>
        </is>
      </c>
    </row>
    <row r="382" ht="31" customHeight="1" s="99">
      <c r="A382" s="212" t="inlineStr">
        <is>
          <t>REL-SRC277-021</t>
        </is>
      </c>
      <c r="B382" s="212" t="inlineStr">
        <is>
          <t>SRC-277</t>
        </is>
      </c>
      <c r="C382" s="212" t="inlineStr">
        <is>
          <t>CHR-SRC277-015</t>
        </is>
      </c>
      <c r="D382" s="213" t="inlineStr">
        <is>
          <t>Yudhiṣṭhira</t>
        </is>
      </c>
      <c r="E382" s="213" t="inlineStr">
        <is>
          <t>CHR-SRC277-020</t>
        </is>
      </c>
      <c r="F382" s="213" t="inlineStr">
        <is>
          <t>Draupadī</t>
        </is>
      </c>
      <c r="G382" s="213" t="inlineStr">
        <is>
          <t>spouse</t>
        </is>
      </c>
      <c r="H382" s="213" t="inlineStr">
        <is>
          <t>Yudhiṣṭhira is Draupadī’s husband</t>
        </is>
      </c>
      <c r="I382" s="213" t="inlineStr">
        <is>
          <t>directed</t>
        </is>
      </c>
      <c r="J382" s="213" t="inlineStr">
        <is>
          <t>BORI Critical Edition reference scope; translation locator explicitly identified where used</t>
        </is>
      </c>
      <c r="K382" s="213" t="inlineStr">
        <is>
          <t>high</t>
        </is>
      </c>
      <c r="L382" s="213" t="inlineStr">
        <is>
          <t xml:space="preserve">Translation locator only; </t>
        </is>
      </c>
      <c r="M382" s="214" t="inlineStr">
        <is>
          <t>https://sacred-texts.com/hin/maha/index.htm</t>
        </is>
      </c>
      <c r="N382" s="213" t="inlineStr">
        <is>
          <t>Translation locator — Kisari Mohan Ganguli, Ādi Parva, section 190; chapter/section numbering is not asserted identical to BORI CE: Yudhiṣṭhira is Draupadī’s husband [https://sacred-texts.com/hin/maha/index.htm]</t>
        </is>
      </c>
    </row>
    <row r="383" ht="31" customHeight="1" s="99">
      <c r="A383" s="215" t="inlineStr">
        <is>
          <t>REL-SRC277-022</t>
        </is>
      </c>
      <c r="B383" s="215" t="inlineStr">
        <is>
          <t>SRC-277</t>
        </is>
      </c>
      <c r="C383" s="215" t="inlineStr">
        <is>
          <t>CHR-SRC277-017</t>
        </is>
      </c>
      <c r="D383" s="216" t="inlineStr">
        <is>
          <t>Arjuna</t>
        </is>
      </c>
      <c r="E383" s="216" t="inlineStr">
        <is>
          <t>CHR-SRC277-020</t>
        </is>
      </c>
      <c r="F383" s="216" t="inlineStr">
        <is>
          <t>Draupadī</t>
        </is>
      </c>
      <c r="G383" s="216" t="inlineStr">
        <is>
          <t>spouse</t>
        </is>
      </c>
      <c r="H383" s="216" t="inlineStr">
        <is>
          <t>Arjuna is Draupadī’s husband</t>
        </is>
      </c>
      <c r="I383" s="216" t="inlineStr">
        <is>
          <t>directed</t>
        </is>
      </c>
      <c r="J383" s="216" t="inlineStr">
        <is>
          <t>BORI Critical Edition reference scope; translation locator explicitly identified where used</t>
        </is>
      </c>
      <c r="K383" s="216" t="inlineStr">
        <is>
          <t>high</t>
        </is>
      </c>
      <c r="L383" s="216" t="inlineStr">
        <is>
          <t xml:space="preserve">Translation locator only; </t>
        </is>
      </c>
      <c r="M383" s="217" t="inlineStr">
        <is>
          <t>https://sacred-texts.com/hin/maha/index.htm</t>
        </is>
      </c>
      <c r="N383" s="216" t="inlineStr">
        <is>
          <t>Translation locator — Kisari Mohan Ganguli, Ādi Parva, section 190; chapter/section numbering is not asserted identical to BORI CE: Arjuna is Draupadī’s husband [https://sacred-texts.com/hin/maha/index.htm]</t>
        </is>
      </c>
    </row>
    <row r="384" ht="31" customHeight="1" s="99">
      <c r="A384" s="212" t="inlineStr">
        <is>
          <t>REL-SRC277-023</t>
        </is>
      </c>
      <c r="B384" s="212" t="inlineStr">
        <is>
          <t>SRC-277</t>
        </is>
      </c>
      <c r="C384" s="212" t="inlineStr">
        <is>
          <t>CHR-SRC277-021</t>
        </is>
      </c>
      <c r="D384" s="213" t="inlineStr">
        <is>
          <t>Kṛṣṇa</t>
        </is>
      </c>
      <c r="E384" s="213" t="inlineStr">
        <is>
          <t>CHR-SRC277-017</t>
        </is>
      </c>
      <c r="F384" s="213" t="inlineStr">
        <is>
          <t>Arjuna</t>
        </is>
      </c>
      <c r="G384" s="213" t="inlineStr">
        <is>
          <t>companion</t>
        </is>
      </c>
      <c r="H384" s="213" t="inlineStr">
        <is>
          <t>Kṛṣṇa is Arjuna’s charioteer and counselor</t>
        </is>
      </c>
      <c r="I384" s="213" t="inlineStr">
        <is>
          <t>directed</t>
        </is>
      </c>
      <c r="J384" s="213" t="inlineStr">
        <is>
          <t>BORI Critical Edition reference scope; translation locator explicitly identified where used</t>
        </is>
      </c>
      <c r="K384" s="213" t="inlineStr">
        <is>
          <t>high</t>
        </is>
      </c>
      <c r="L384" s="213" t="inlineStr">
        <is>
          <t xml:space="preserve">Translation locator only; </t>
        </is>
      </c>
      <c r="M384" s="214" t="inlineStr">
        <is>
          <t>https://sacred-texts.com/hin/maha/index.htm</t>
        </is>
      </c>
      <c r="N384" s="213" t="inlineStr">
        <is>
          <t>Translation locator — Kisari Mohan Ganguli, Bhagavad Gītā Parva, section 23–42; chapter/section numbering is not asserted identical to BORI CE: Kṛṣṇa is Arjuna’s charioteer and counselor [https://sacred-texts.com/hin/maha/index.htm]</t>
        </is>
      </c>
    </row>
    <row r="385" ht="31" customHeight="1" s="99">
      <c r="A385" s="215" t="inlineStr">
        <is>
          <t>REL-SRC277-024</t>
        </is>
      </c>
      <c r="B385" s="215" t="inlineStr">
        <is>
          <t>SRC-277</t>
        </is>
      </c>
      <c r="C385" s="215" t="inlineStr">
        <is>
          <t>CHR-SRC277-021</t>
        </is>
      </c>
      <c r="D385" s="216" t="inlineStr">
        <is>
          <t>Kṛṣṇa</t>
        </is>
      </c>
      <c r="E385" s="216" t="inlineStr">
        <is>
          <t>CHR-SRC277-022</t>
        </is>
      </c>
      <c r="F385" s="216" t="inlineStr">
        <is>
          <t>Balarāma</t>
        </is>
      </c>
      <c r="G385" s="216" t="inlineStr">
        <is>
          <t>kin</t>
        </is>
      </c>
      <c r="H385" s="216" t="inlineStr">
        <is>
          <t>Kṛṣṇa and Balarāma are brothers</t>
        </is>
      </c>
      <c r="I385" s="216" t="inlineStr">
        <is>
          <t>directed</t>
        </is>
      </c>
      <c r="J385" s="216" t="inlineStr">
        <is>
          <t>BORI Critical Edition reference scope; translation locator explicitly identified where used</t>
        </is>
      </c>
      <c r="K385" s="216" t="inlineStr">
        <is>
          <t>high</t>
        </is>
      </c>
      <c r="L385" s="216" t="inlineStr">
        <is>
          <t xml:space="preserve">Translation locator only; </t>
        </is>
      </c>
      <c r="M385" s="217" t="inlineStr">
        <is>
          <t>https://sacred-texts.com/hin/maha/index.htm</t>
        </is>
      </c>
      <c r="N385" s="216" t="inlineStr">
        <is>
          <t>Translation locator — Kisari Mohan Ganguli, Ādi Parva, section 67; chapter/section numbering is not asserted identical to BORI CE: Kṛṣṇa and Balarāma are brothers [https://sacred-texts.com/hin/maha/index.htm]</t>
        </is>
      </c>
    </row>
    <row r="386" ht="31" customHeight="1" s="99">
      <c r="A386" s="212" t="inlineStr">
        <is>
          <t>REL-SRC277-025</t>
        </is>
      </c>
      <c r="B386" s="212" t="inlineStr">
        <is>
          <t>SRC-277</t>
        </is>
      </c>
      <c r="C386" s="212" t="inlineStr">
        <is>
          <t>CHR-SRC277-021</t>
        </is>
      </c>
      <c r="D386" s="213" t="inlineStr">
        <is>
          <t>Kṛṣṇa</t>
        </is>
      </c>
      <c r="E386" s="213" t="inlineStr">
        <is>
          <t>CHR-SRC277-023</t>
        </is>
      </c>
      <c r="F386" s="213" t="inlineStr">
        <is>
          <t>Subhadrā</t>
        </is>
      </c>
      <c r="G386" s="213" t="inlineStr">
        <is>
          <t>kin</t>
        </is>
      </c>
      <c r="H386" s="213" t="inlineStr">
        <is>
          <t>Kṛṣṇa is Subhadrā’s brother</t>
        </is>
      </c>
      <c r="I386" s="213" t="inlineStr">
        <is>
          <t>directed</t>
        </is>
      </c>
      <c r="J386" s="213" t="inlineStr">
        <is>
          <t>BORI Critical Edition reference scope; translation locator explicitly identified where used</t>
        </is>
      </c>
      <c r="K386" s="213" t="inlineStr">
        <is>
          <t>high</t>
        </is>
      </c>
      <c r="L386" s="213" t="inlineStr">
        <is>
          <t xml:space="preserve">Translation locator only; </t>
        </is>
      </c>
      <c r="M386" s="214" t="inlineStr">
        <is>
          <t>https://sacred-texts.com/hin/maha/index.htm</t>
        </is>
      </c>
      <c r="N386" s="213" t="inlineStr">
        <is>
          <t>Translation locator — Kisari Mohan Ganguli, Ādi Parva, section 220; chapter/section numbering is not asserted identical to BORI CE: Kṛṣṇa is Subhadrā’s brother [https://sacred-texts.com/hin/maha/index.htm]</t>
        </is>
      </c>
    </row>
    <row r="387" ht="31" customHeight="1" s="99">
      <c r="A387" s="215" t="inlineStr">
        <is>
          <t>REL-SRC277-026</t>
        </is>
      </c>
      <c r="B387" s="215" t="inlineStr">
        <is>
          <t>SRC-277</t>
        </is>
      </c>
      <c r="C387" s="215" t="inlineStr">
        <is>
          <t>CHR-SRC277-017</t>
        </is>
      </c>
      <c r="D387" s="216" t="inlineStr">
        <is>
          <t>Arjuna</t>
        </is>
      </c>
      <c r="E387" s="216" t="inlineStr">
        <is>
          <t>CHR-SRC277-023</t>
        </is>
      </c>
      <c r="F387" s="216" t="inlineStr">
        <is>
          <t>Subhadrā</t>
        </is>
      </c>
      <c r="G387" s="216" t="inlineStr">
        <is>
          <t>spouse</t>
        </is>
      </c>
      <c r="H387" s="216" t="inlineStr">
        <is>
          <t>Arjuna marries Subhadrā</t>
        </is>
      </c>
      <c r="I387" s="216" t="inlineStr">
        <is>
          <t>directed</t>
        </is>
      </c>
      <c r="J387" s="216" t="inlineStr">
        <is>
          <t>BORI Critical Edition reference scope; translation locator explicitly identified where used</t>
        </is>
      </c>
      <c r="K387" s="216" t="inlineStr">
        <is>
          <t>high</t>
        </is>
      </c>
      <c r="L387" s="216" t="inlineStr">
        <is>
          <t xml:space="preserve">Translation locator only; </t>
        </is>
      </c>
      <c r="M387" s="217" t="inlineStr">
        <is>
          <t>https://sacred-texts.com/hin/maha/index.htm</t>
        </is>
      </c>
      <c r="N387" s="216" t="inlineStr">
        <is>
          <t>Translation locator — Kisari Mohan Ganguli, Ādi Parva, section 220; chapter/section numbering is not asserted identical to BORI CE: Arjuna marries Subhadrā [https://sacred-texts.com/hin/maha/index.htm]</t>
        </is>
      </c>
    </row>
    <row r="388" ht="31" customHeight="1" s="99">
      <c r="A388" s="212" t="inlineStr">
        <is>
          <t>REL-SRC277-027</t>
        </is>
      </c>
      <c r="B388" s="212" t="inlineStr">
        <is>
          <t>SRC-277</t>
        </is>
      </c>
      <c r="C388" s="212" t="inlineStr">
        <is>
          <t>CHR-SRC277-017</t>
        </is>
      </c>
      <c r="D388" s="213" t="inlineStr">
        <is>
          <t>Arjuna</t>
        </is>
      </c>
      <c r="E388" s="213" t="inlineStr">
        <is>
          <t>CHR-SRC277-024</t>
        </is>
      </c>
      <c r="F388" s="213" t="inlineStr">
        <is>
          <t>Abhimanyu</t>
        </is>
      </c>
      <c r="G388" s="213" t="inlineStr">
        <is>
          <t>kin</t>
        </is>
      </c>
      <c r="H388" s="213" t="inlineStr">
        <is>
          <t>Arjuna fathers Abhimanyu</t>
        </is>
      </c>
      <c r="I388" s="213" t="inlineStr">
        <is>
          <t>directed</t>
        </is>
      </c>
      <c r="J388" s="213" t="inlineStr">
        <is>
          <t>BORI Critical Edition reference scope; translation locator explicitly identified where used</t>
        </is>
      </c>
      <c r="K388" s="213" t="inlineStr">
        <is>
          <t>high</t>
        </is>
      </c>
      <c r="L388" s="213" t="inlineStr">
        <is>
          <t xml:space="preserve">Translation locator only; </t>
        </is>
      </c>
      <c r="M388" s="214" t="inlineStr">
        <is>
          <t>https://sacred-texts.com/hin/maha/index.htm</t>
        </is>
      </c>
      <c r="N388" s="213" t="inlineStr">
        <is>
          <t>Translation locator — Kisari Mohan Ganguli, Virāṭa Parva, section 72; chapter/section numbering is not asserted identical to BORI CE: Arjuna fathers Abhimanyu [https://sacred-texts.com/hin/maha/index.htm]</t>
        </is>
      </c>
    </row>
    <row r="389" ht="31" customHeight="1" s="99">
      <c r="A389" s="215" t="inlineStr">
        <is>
          <t>REL-SRC277-028</t>
        </is>
      </c>
      <c r="B389" s="215" t="inlineStr">
        <is>
          <t>SRC-277</t>
        </is>
      </c>
      <c r="C389" s="215" t="inlineStr">
        <is>
          <t>CHR-SRC277-023</t>
        </is>
      </c>
      <c r="D389" s="216" t="inlineStr">
        <is>
          <t>Subhadrā</t>
        </is>
      </c>
      <c r="E389" s="216" t="inlineStr">
        <is>
          <t>CHR-SRC277-024</t>
        </is>
      </c>
      <c r="F389" s="216" t="inlineStr">
        <is>
          <t>Abhimanyu</t>
        </is>
      </c>
      <c r="G389" s="216" t="inlineStr">
        <is>
          <t>kin</t>
        </is>
      </c>
      <c r="H389" s="216" t="inlineStr">
        <is>
          <t>Subhadrā mothers Abhimanyu</t>
        </is>
      </c>
      <c r="I389" s="216" t="inlineStr">
        <is>
          <t>directed</t>
        </is>
      </c>
      <c r="J389" s="216" t="inlineStr">
        <is>
          <t>BORI Critical Edition reference scope; translation locator explicitly identified where used</t>
        </is>
      </c>
      <c r="K389" s="216" t="inlineStr">
        <is>
          <t>high</t>
        </is>
      </c>
      <c r="L389" s="216" t="inlineStr">
        <is>
          <t xml:space="preserve">Translation locator only; </t>
        </is>
      </c>
      <c r="M389" s="217" t="inlineStr">
        <is>
          <t>https://sacred-texts.com/hin/maha/index.htm</t>
        </is>
      </c>
      <c r="N389" s="216" t="inlineStr">
        <is>
          <t>Translation locator — Kisari Mohan Ganguli, Virāṭa Parva, section 72; chapter/section numbering is not asserted identical to BORI CE: Subhadrā mothers Abhimanyu [https://sacred-texts.com/hin/maha/index.htm]</t>
        </is>
      </c>
    </row>
    <row r="390" ht="31" customHeight="1" s="99">
      <c r="A390" s="212" t="inlineStr">
        <is>
          <t>REL-SRC277-029</t>
        </is>
      </c>
      <c r="B390" s="212" t="inlineStr">
        <is>
          <t>SRC-277</t>
        </is>
      </c>
      <c r="C390" s="212" t="inlineStr">
        <is>
          <t>CHR-SRC277-016</t>
        </is>
      </c>
      <c r="D390" s="213" t="inlineStr">
        <is>
          <t>Bhīma</t>
        </is>
      </c>
      <c r="E390" s="213" t="inlineStr">
        <is>
          <t>CHR-SRC277-025</t>
        </is>
      </c>
      <c r="F390" s="213" t="inlineStr">
        <is>
          <t>Ghaṭotkaca</t>
        </is>
      </c>
      <c r="G390" s="213" t="inlineStr">
        <is>
          <t>kin</t>
        </is>
      </c>
      <c r="H390" s="213" t="inlineStr">
        <is>
          <t>Bhīma fathers Ghaṭotkaca</t>
        </is>
      </c>
      <c r="I390" s="213" t="inlineStr">
        <is>
          <t>directed</t>
        </is>
      </c>
      <c r="J390" s="213" t="inlineStr">
        <is>
          <t>BORI Critical Edition reference scope; translation locator explicitly identified where used</t>
        </is>
      </c>
      <c r="K390" s="213" t="inlineStr">
        <is>
          <t>high</t>
        </is>
      </c>
      <c r="L390" s="213" t="inlineStr">
        <is>
          <t xml:space="preserve">Translation locator only; </t>
        </is>
      </c>
      <c r="M390" s="214" t="inlineStr">
        <is>
          <t>https://sacred-texts.com/hin/maha/index.htm</t>
        </is>
      </c>
      <c r="N390" s="213" t="inlineStr">
        <is>
          <t>Translation locator — Kisari Mohan Ganguli, Ādi Parva, section 154; chapter/section numbering is not asserted identical to BORI CE: Bhīma fathers Ghaṭotkaca [https://sacred-texts.com/hin/maha/index.htm]</t>
        </is>
      </c>
    </row>
    <row r="391" ht="31" customHeight="1" s="99">
      <c r="A391" s="215" t="inlineStr">
        <is>
          <t>REL-SRC277-030</t>
        </is>
      </c>
      <c r="B391" s="215" t="inlineStr">
        <is>
          <t>SRC-277</t>
        </is>
      </c>
      <c r="C391" s="215" t="inlineStr">
        <is>
          <t>CHR-SRC277-026</t>
        </is>
      </c>
      <c r="D391" s="216" t="inlineStr">
        <is>
          <t>Hiḍimbā</t>
        </is>
      </c>
      <c r="E391" s="216" t="inlineStr">
        <is>
          <t>CHR-SRC277-025</t>
        </is>
      </c>
      <c r="F391" s="216" t="inlineStr">
        <is>
          <t>Ghaṭotkaca</t>
        </is>
      </c>
      <c r="G391" s="216" t="inlineStr">
        <is>
          <t>kin</t>
        </is>
      </c>
      <c r="H391" s="216" t="inlineStr">
        <is>
          <t>Hiḍimbā mothers Ghaṭotkaca</t>
        </is>
      </c>
      <c r="I391" s="216" t="inlineStr">
        <is>
          <t>directed</t>
        </is>
      </c>
      <c r="J391" s="216" t="inlineStr">
        <is>
          <t>BORI Critical Edition reference scope; translation locator explicitly identified where used</t>
        </is>
      </c>
      <c r="K391" s="216" t="inlineStr">
        <is>
          <t>high</t>
        </is>
      </c>
      <c r="L391" s="216" t="inlineStr">
        <is>
          <t xml:space="preserve">Translation locator only; </t>
        </is>
      </c>
      <c r="M391" s="217" t="inlineStr">
        <is>
          <t>https://sacred-texts.com/hin/maha/index.htm</t>
        </is>
      </c>
      <c r="N391" s="216" t="inlineStr">
        <is>
          <t>Translation locator — Kisari Mohan Ganguli, Ādi Parva, section 154; chapter/section numbering is not asserted identical to BORI CE: Hiḍimbā mothers Ghaṭotkaca [https://sacred-texts.com/hin/maha/index.htm]</t>
        </is>
      </c>
    </row>
    <row r="392" ht="31" customHeight="1" s="99">
      <c r="A392" s="212" t="inlineStr">
        <is>
          <t>REL-SRC277-031</t>
        </is>
      </c>
      <c r="B392" s="212" t="inlineStr">
        <is>
          <t>SRC-277</t>
        </is>
      </c>
      <c r="C392" s="212" t="inlineStr">
        <is>
          <t>CHR-SRC277-028</t>
        </is>
      </c>
      <c r="D392" s="213" t="inlineStr">
        <is>
          <t>Drupada</t>
        </is>
      </c>
      <c r="E392" s="213" t="inlineStr">
        <is>
          <t>CHR-SRC277-020</t>
        </is>
      </c>
      <c r="F392" s="213" t="inlineStr">
        <is>
          <t>Draupadī</t>
        </is>
      </c>
      <c r="G392" s="213" t="inlineStr">
        <is>
          <t>kin</t>
        </is>
      </c>
      <c r="H392" s="213" t="inlineStr">
        <is>
          <t>Drupada fathers Draupadī</t>
        </is>
      </c>
      <c r="I392" s="213" t="inlineStr">
        <is>
          <t>directed</t>
        </is>
      </c>
      <c r="J392" s="213" t="inlineStr">
        <is>
          <t>BORI Critical Edition reference scope; translation locator explicitly identified where used</t>
        </is>
      </c>
      <c r="K392" s="213" t="inlineStr">
        <is>
          <t>high</t>
        </is>
      </c>
      <c r="L392" s="213" t="inlineStr">
        <is>
          <t xml:space="preserve">Translation locator only; </t>
        </is>
      </c>
      <c r="M392" s="214" t="inlineStr">
        <is>
          <t>https://sacred-texts.com/hin/maha/index.htm</t>
        </is>
      </c>
      <c r="N392" s="213" t="inlineStr">
        <is>
          <t>Translation locator — Kisari Mohan Ganguli, Ādi Parva, section 169; chapter/section numbering is not asserted identical to BORI CE: Drupada fathers Draupadī [https://sacred-texts.com/hin/maha/index.htm]</t>
        </is>
      </c>
    </row>
    <row r="393" ht="31" customHeight="1" s="99">
      <c r="A393" s="215" t="inlineStr">
        <is>
          <t>REL-SRC277-032</t>
        </is>
      </c>
      <c r="B393" s="215" t="inlineStr">
        <is>
          <t>SRC-277</t>
        </is>
      </c>
      <c r="C393" s="215" t="inlineStr">
        <is>
          <t>CHR-SRC277-028</t>
        </is>
      </c>
      <c r="D393" s="216" t="inlineStr">
        <is>
          <t>Drupada</t>
        </is>
      </c>
      <c r="E393" s="216" t="inlineStr">
        <is>
          <t>CHR-SRC277-029</t>
        </is>
      </c>
      <c r="F393" s="216" t="inlineStr">
        <is>
          <t>Dhṛṣṭadyumna</t>
        </is>
      </c>
      <c r="G393" s="216" t="inlineStr">
        <is>
          <t>kin</t>
        </is>
      </c>
      <c r="H393" s="216" t="inlineStr">
        <is>
          <t>Drupada fathers Dhṛṣṭadyumna</t>
        </is>
      </c>
      <c r="I393" s="216" t="inlineStr">
        <is>
          <t>directed</t>
        </is>
      </c>
      <c r="J393" s="216" t="inlineStr">
        <is>
          <t>BORI Critical Edition reference scope; translation locator explicitly identified where used</t>
        </is>
      </c>
      <c r="K393" s="216" t="inlineStr">
        <is>
          <t>high</t>
        </is>
      </c>
      <c r="L393" s="216" t="inlineStr">
        <is>
          <t xml:space="preserve">Translation locator only; </t>
        </is>
      </c>
      <c r="M393" s="217" t="inlineStr">
        <is>
          <t>https://sacred-texts.com/hin/maha/index.htm</t>
        </is>
      </c>
      <c r="N393" s="216" t="inlineStr">
        <is>
          <t>Translation locator — Kisari Mohan Ganguli, Ādi Parva, section 169; chapter/section numbering is not asserted identical to BORI CE: Drupada fathers Dhṛṣṭadyumna [https://sacred-texts.com/hin/maha/index.htm]</t>
        </is>
      </c>
    </row>
    <row r="394" ht="31" customHeight="1" s="99">
      <c r="A394" s="212" t="inlineStr">
        <is>
          <t>REL-SRC277-033</t>
        </is>
      </c>
      <c r="B394" s="212" t="inlineStr">
        <is>
          <t>SRC-277</t>
        </is>
      </c>
      <c r="C394" s="212" t="inlineStr">
        <is>
          <t>CHR-SRC277-029</t>
        </is>
      </c>
      <c r="D394" s="213" t="inlineStr">
        <is>
          <t>Dhṛṣṭadyumna</t>
        </is>
      </c>
      <c r="E394" s="213" t="inlineStr">
        <is>
          <t>CHR-SRC277-009</t>
        </is>
      </c>
      <c r="F394" s="213" t="inlineStr">
        <is>
          <t>Droṇa</t>
        </is>
      </c>
      <c r="G394" s="213" t="inlineStr">
        <is>
          <t>opponent</t>
        </is>
      </c>
      <c r="H394" s="213" t="inlineStr">
        <is>
          <t>Dhṛṣṭadyumna kills Droṇa</t>
        </is>
      </c>
      <c r="I394" s="213" t="inlineStr">
        <is>
          <t>directed</t>
        </is>
      </c>
      <c r="J394" s="213" t="inlineStr">
        <is>
          <t>BORI Critical Edition reference scope; translation locator explicitly identified where used</t>
        </is>
      </c>
      <c r="K394" s="213" t="inlineStr">
        <is>
          <t>high</t>
        </is>
      </c>
      <c r="L394" s="213" t="inlineStr">
        <is>
          <t xml:space="preserve">Translation locator only; </t>
        </is>
      </c>
      <c r="M394" s="214" t="inlineStr">
        <is>
          <t>https://sacred-texts.com/hin/maha/index.htm</t>
        </is>
      </c>
      <c r="N394" s="213" t="inlineStr">
        <is>
          <t>Translation locator — Kisari Mohan Ganguli, Droṇa Parva, section 191; chapter/section numbering is not asserted identical to BORI CE: Dhṛṣṭadyumna kills Droṇa [https://sacred-texts.com/hin/maha/index.htm]</t>
        </is>
      </c>
    </row>
    <row r="395" ht="31" customHeight="1" s="99">
      <c r="A395" s="215" t="inlineStr">
        <is>
          <t>REL-SRC277-034</t>
        </is>
      </c>
      <c r="B395" s="215" t="inlineStr">
        <is>
          <t>SRC-277</t>
        </is>
      </c>
      <c r="C395" s="215" t="inlineStr">
        <is>
          <t>CHR-SRC277-030</t>
        </is>
      </c>
      <c r="D395" s="216" t="inlineStr">
        <is>
          <t>Śikhaṇḍin</t>
        </is>
      </c>
      <c r="E395" s="216" t="inlineStr">
        <is>
          <t>CHR-SRC277-007</t>
        </is>
      </c>
      <c r="F395" s="216" t="inlineStr">
        <is>
          <t>Bhīṣma</t>
        </is>
      </c>
      <c r="G395" s="216" t="inlineStr">
        <is>
          <t>opponent</t>
        </is>
      </c>
      <c r="H395" s="216" t="inlineStr">
        <is>
          <t>Śikhaṇḍin is decisive in Bhīṣma’s fall</t>
        </is>
      </c>
      <c r="I395" s="216" t="inlineStr">
        <is>
          <t>directed</t>
        </is>
      </c>
      <c r="J395" s="216" t="inlineStr">
        <is>
          <t>BORI Critical Edition reference scope; translation locator explicitly identified where used</t>
        </is>
      </c>
      <c r="K395" s="216" t="inlineStr">
        <is>
          <t>high</t>
        </is>
      </c>
      <c r="L395" s="216" t="inlineStr">
        <is>
          <t xml:space="preserve">Translation locator only; </t>
        </is>
      </c>
      <c r="M395" s="217" t="inlineStr">
        <is>
          <t>https://sacred-texts.com/hin/maha/index.htm</t>
        </is>
      </c>
      <c r="N395" s="216" t="inlineStr">
        <is>
          <t>Translation locator — Kisari Mohan Ganguli, Bhīṣma Parva, section 108; chapter/section numbering is not asserted identical to BORI CE: Śikhaṇḍin is decisive in Bhīṣma’s fall [https://sacred-texts.com/hin/maha/index.htm]</t>
        </is>
      </c>
    </row>
    <row r="396" ht="31" customHeight="1" s="99">
      <c r="A396" s="212" t="inlineStr">
        <is>
          <t>REL-SRC277-035</t>
        </is>
      </c>
      <c r="B396" s="212" t="inlineStr">
        <is>
          <t>SRC-277</t>
        </is>
      </c>
      <c r="C396" s="212" t="inlineStr">
        <is>
          <t>CHR-SRC277-031</t>
        </is>
      </c>
      <c r="D396" s="213" t="inlineStr">
        <is>
          <t>Aśvatthāman</t>
        </is>
      </c>
      <c r="E396" s="213" t="inlineStr">
        <is>
          <t>CHR-SRC277-029</t>
        </is>
      </c>
      <c r="F396" s="213" t="inlineStr">
        <is>
          <t>Dhṛṣṭadyumna</t>
        </is>
      </c>
      <c r="G396" s="213" t="inlineStr">
        <is>
          <t>opponent</t>
        </is>
      </c>
      <c r="H396" s="213" t="inlineStr">
        <is>
          <t>Aśvatthāman kills Dhṛṣṭadyumna</t>
        </is>
      </c>
      <c r="I396" s="213" t="inlineStr">
        <is>
          <t>directed</t>
        </is>
      </c>
      <c r="J396" s="213" t="inlineStr">
        <is>
          <t>BORI Critical Edition reference scope; translation locator explicitly identified where used</t>
        </is>
      </c>
      <c r="K396" s="213" t="inlineStr">
        <is>
          <t>high</t>
        </is>
      </c>
      <c r="L396" s="213" t="inlineStr">
        <is>
          <t xml:space="preserve">Translation locator only; </t>
        </is>
      </c>
      <c r="M396" s="214" t="inlineStr">
        <is>
          <t>https://sacred-texts.com/hin/maha/index.htm</t>
        </is>
      </c>
      <c r="N396" s="213" t="inlineStr">
        <is>
          <t>Translation locator — Kisari Mohan Ganguli, Sauptika Parva, section 8; chapter/section numbering is not asserted identical to BORI CE: Aśvatthāman kills Dhṛṣṭadyumna [https://sacred-texts.com/hin/maha/index.htm]</t>
        </is>
      </c>
    </row>
    <row r="397" ht="31" customHeight="1" s="99">
      <c r="A397" s="215" t="inlineStr">
        <is>
          <t>REL-SRC277-036</t>
        </is>
      </c>
      <c r="B397" s="215" t="inlineStr">
        <is>
          <t>SRC-277</t>
        </is>
      </c>
      <c r="C397" s="215" t="inlineStr">
        <is>
          <t>CHR-SRC277-032</t>
        </is>
      </c>
      <c r="D397" s="216" t="inlineStr">
        <is>
          <t>Jayadratha</t>
        </is>
      </c>
      <c r="E397" s="216" t="inlineStr">
        <is>
          <t>CHR-SRC277-024</t>
        </is>
      </c>
      <c r="F397" s="216" t="inlineStr">
        <is>
          <t>Abhimanyu</t>
        </is>
      </c>
      <c r="G397" s="216" t="inlineStr">
        <is>
          <t>opponent</t>
        </is>
      </c>
      <c r="H397" s="216" t="inlineStr">
        <is>
          <t>Jayadratha helps trap Abhimanyu</t>
        </is>
      </c>
      <c r="I397" s="216" t="inlineStr">
        <is>
          <t>directed</t>
        </is>
      </c>
      <c r="J397" s="216" t="inlineStr">
        <is>
          <t>BORI Critical Edition reference scope; translation locator explicitly identified where used</t>
        </is>
      </c>
      <c r="K397" s="216" t="inlineStr">
        <is>
          <t>high</t>
        </is>
      </c>
      <c r="L397" s="216" t="inlineStr">
        <is>
          <t xml:space="preserve">Translation locator only; </t>
        </is>
      </c>
      <c r="M397" s="217" t="inlineStr">
        <is>
          <t>https://sacred-texts.com/hin/maha/index.htm</t>
        </is>
      </c>
      <c r="N397" s="216" t="inlineStr">
        <is>
          <t>Translation locator — Kisari Mohan Ganguli, Droṇa Parva, section 45; chapter/section numbering is not asserted identical to BORI CE: Jayadratha helps trap Abhimanyu [https://sacred-texts.com/hin/maha/index.htm]</t>
        </is>
      </c>
    </row>
    <row r="398" ht="31" customHeight="1" s="99">
      <c r="A398" s="212" t="inlineStr">
        <is>
          <t>REL-SRC277-037</t>
        </is>
      </c>
      <c r="B398" s="212" t="inlineStr">
        <is>
          <t>SRC-277</t>
        </is>
      </c>
      <c r="C398" s="212" t="inlineStr">
        <is>
          <t>CHR-SRC277-017</t>
        </is>
      </c>
      <c r="D398" s="213" t="inlineStr">
        <is>
          <t>Arjuna</t>
        </is>
      </c>
      <c r="E398" s="213" t="inlineStr">
        <is>
          <t>CHR-SRC277-032</t>
        </is>
      </c>
      <c r="F398" s="213" t="inlineStr">
        <is>
          <t>Jayadratha</t>
        </is>
      </c>
      <c r="G398" s="213" t="inlineStr">
        <is>
          <t>opponent</t>
        </is>
      </c>
      <c r="H398" s="213" t="inlineStr">
        <is>
          <t>Arjuna kills Jayadratha</t>
        </is>
      </c>
      <c r="I398" s="213" t="inlineStr">
        <is>
          <t>directed</t>
        </is>
      </c>
      <c r="J398" s="213" t="inlineStr">
        <is>
          <t>BORI Critical Edition reference scope; translation locator explicitly identified where used</t>
        </is>
      </c>
      <c r="K398" s="213" t="inlineStr">
        <is>
          <t>high</t>
        </is>
      </c>
      <c r="L398" s="213" t="inlineStr">
        <is>
          <t xml:space="preserve">Translation locator only; </t>
        </is>
      </c>
      <c r="M398" s="214" t="inlineStr">
        <is>
          <t>https://sacred-texts.com/hin/maha/index.htm</t>
        </is>
      </c>
      <c r="N398" s="213" t="inlineStr">
        <is>
          <t>Translation locator — Kisari Mohan Ganguli, Droṇa Parva, section 121; chapter/section numbering is not asserted identical to BORI CE: Arjuna kills Jayadratha [https://sacred-texts.com/hin/maha/index.htm]</t>
        </is>
      </c>
    </row>
    <row r="399" ht="31" customHeight="1" s="99">
      <c r="A399" s="215" t="inlineStr">
        <is>
          <t>REL-SRC277-038</t>
        </is>
      </c>
      <c r="B399" s="215" t="inlineStr">
        <is>
          <t>SRC-277</t>
        </is>
      </c>
      <c r="C399" s="215" t="inlineStr">
        <is>
          <t>CHR-SRC277-033</t>
        </is>
      </c>
      <c r="D399" s="216" t="inlineStr">
        <is>
          <t>Śalya</t>
        </is>
      </c>
      <c r="E399" s="216" t="inlineStr">
        <is>
          <t>CHR-SRC277-011</t>
        </is>
      </c>
      <c r="F399" s="216" t="inlineStr">
        <is>
          <t>Karna</t>
        </is>
      </c>
      <c r="G399" s="216" t="inlineStr">
        <is>
          <t>companion</t>
        </is>
      </c>
      <c r="H399" s="216" t="inlineStr">
        <is>
          <t>Śalya serves as Karṇa’s charioteer</t>
        </is>
      </c>
      <c r="I399" s="216" t="inlineStr">
        <is>
          <t>directed</t>
        </is>
      </c>
      <c r="J399" s="216" t="inlineStr">
        <is>
          <t>BORI Critical Edition reference scope; translation locator explicitly identified where used</t>
        </is>
      </c>
      <c r="K399" s="216" t="inlineStr">
        <is>
          <t>high</t>
        </is>
      </c>
      <c r="L399" s="216" t="inlineStr">
        <is>
          <t xml:space="preserve">Translation locator only; </t>
        </is>
      </c>
      <c r="M399" s="217" t="inlineStr">
        <is>
          <t>https://sacred-texts.com/hin/maha/index.htm</t>
        </is>
      </c>
      <c r="N399" s="216" t="inlineStr">
        <is>
          <t>Translation locator — Kisari Mohan Ganguli, Karna Parva, section 1; chapter/section numbering is not asserted identical to BORI CE: Śalya serves as Karṇa’s charioteer [https://sacred-texts.com/hin/maha/index.htm]</t>
        </is>
      </c>
    </row>
    <row r="400" ht="31" customHeight="1" s="99">
      <c r="A400" s="212" t="inlineStr">
        <is>
          <t>REL-SRC277-039</t>
        </is>
      </c>
      <c r="B400" s="212" t="inlineStr">
        <is>
          <t>SRC-277</t>
        </is>
      </c>
      <c r="C400" s="212" t="inlineStr">
        <is>
          <t>CHR-SRC277-034</t>
        </is>
      </c>
      <c r="D400" s="213" t="inlineStr">
        <is>
          <t>Sātyaki</t>
        </is>
      </c>
      <c r="E400" s="213" t="inlineStr">
        <is>
          <t>CHR-SRC277-017</t>
        </is>
      </c>
      <c r="F400" s="213" t="inlineStr">
        <is>
          <t>Arjuna</t>
        </is>
      </c>
      <c r="G400" s="213" t="inlineStr">
        <is>
          <t>ally</t>
        </is>
      </c>
      <c r="H400" s="213" t="inlineStr">
        <is>
          <t>Sātyaki fights with Arjuna’s side</t>
        </is>
      </c>
      <c r="I400" s="213" t="inlineStr">
        <is>
          <t>directed</t>
        </is>
      </c>
      <c r="J400" s="213" t="inlineStr">
        <is>
          <t>BORI Critical Edition reference scope; translation locator explicitly identified where used</t>
        </is>
      </c>
      <c r="K400" s="213" t="inlineStr">
        <is>
          <t>high</t>
        </is>
      </c>
      <c r="L400" s="213" t="inlineStr">
        <is>
          <t xml:space="preserve">Translation locator only; </t>
        </is>
      </c>
      <c r="M400" s="214" t="inlineStr">
        <is>
          <t>https://sacred-texts.com/hin/maha/index.htm</t>
        </is>
      </c>
      <c r="N400" s="213" t="inlineStr">
        <is>
          <t>Translation locator — Kisari Mohan Ganguli, Droṇa Parva, section 141; chapter/section numbering is not asserted identical to BORI CE: Sātyaki fights with Arjuna’s side [https://sacred-texts.com/hin/maha/index.htm]</t>
        </is>
      </c>
    </row>
    <row r="401" ht="31" customHeight="1" s="99">
      <c r="A401" s="215" t="inlineStr">
        <is>
          <t>REL-SRC277-040</t>
        </is>
      </c>
      <c r="B401" s="215" t="inlineStr">
        <is>
          <t>SRC-277</t>
        </is>
      </c>
      <c r="C401" s="215" t="inlineStr">
        <is>
          <t>CHR-SRC277-035</t>
        </is>
      </c>
      <c r="D401" s="216" t="inlineStr">
        <is>
          <t>Virāṭa</t>
        </is>
      </c>
      <c r="E401" s="216" t="inlineStr">
        <is>
          <t>CHR-SRC277-015</t>
        </is>
      </c>
      <c r="F401" s="216" t="inlineStr">
        <is>
          <t>Yudhiṣṭhira</t>
        </is>
      </c>
      <c r="G401" s="216" t="inlineStr">
        <is>
          <t>patron</t>
        </is>
      </c>
      <c r="H401" s="216" t="inlineStr">
        <is>
          <t>Virāṭa shelters Yudhiṣṭhira in exile</t>
        </is>
      </c>
      <c r="I401" s="216" t="inlineStr">
        <is>
          <t>directed</t>
        </is>
      </c>
      <c r="J401" s="216" t="inlineStr">
        <is>
          <t>BORI Critical Edition reference scope; translation locator explicitly identified where used</t>
        </is>
      </c>
      <c r="K401" s="216" t="inlineStr">
        <is>
          <t>high</t>
        </is>
      </c>
      <c r="L401" s="216" t="inlineStr">
        <is>
          <t xml:space="preserve">Translation locator only; </t>
        </is>
      </c>
      <c r="M401" s="217" t="inlineStr">
        <is>
          <t>https://sacred-texts.com/hin/maha/index.htm</t>
        </is>
      </c>
      <c r="N401" s="216" t="inlineStr">
        <is>
          <t>Translation locator — Kisari Mohan Ganguli, Virāṭa Parva, section 1; chapter/section numbering is not asserted identical to BORI CE: Virāṭa shelters Yudhiṣṭhira in exile [https://sacred-texts.com/hin/maha/index.htm]</t>
        </is>
      </c>
    </row>
    <row r="402" ht="31" customHeight="1" s="99">
      <c r="A402" s="212" t="inlineStr">
        <is>
          <t>REL-SRC277-041</t>
        </is>
      </c>
      <c r="B402" s="212" t="inlineStr">
        <is>
          <t>SRC-277</t>
        </is>
      </c>
      <c r="C402" s="212" t="inlineStr">
        <is>
          <t>CHR-SRC277-036</t>
        </is>
      </c>
      <c r="D402" s="213" t="inlineStr">
        <is>
          <t>Uttarā</t>
        </is>
      </c>
      <c r="E402" s="213" t="inlineStr">
        <is>
          <t>CHR-SRC277-024</t>
        </is>
      </c>
      <c r="F402" s="213" t="inlineStr">
        <is>
          <t>Abhimanyu</t>
        </is>
      </c>
      <c r="G402" s="213" t="inlineStr">
        <is>
          <t>spouse</t>
        </is>
      </c>
      <c r="H402" s="213" t="inlineStr">
        <is>
          <t>Uttarā marries Abhimanyu</t>
        </is>
      </c>
      <c r="I402" s="213" t="inlineStr">
        <is>
          <t>directed</t>
        </is>
      </c>
      <c r="J402" s="213" t="inlineStr">
        <is>
          <t>BORI Critical Edition reference scope; translation locator explicitly identified where used</t>
        </is>
      </c>
      <c r="K402" s="213" t="inlineStr">
        <is>
          <t>high</t>
        </is>
      </c>
      <c r="L402" s="213" t="inlineStr">
        <is>
          <t xml:space="preserve">Translation locator only; </t>
        </is>
      </c>
      <c r="M402" s="214" t="inlineStr">
        <is>
          <t>https://sacred-texts.com/hin/maha/index.htm</t>
        </is>
      </c>
      <c r="N402" s="213" t="inlineStr">
        <is>
          <t>Translation locator — Kisari Mohan Ganguli, Virāṭa Parva, section 72; chapter/section numbering is not asserted identical to BORI CE: Uttarā marries Abhimanyu [https://sacred-texts.com/hin/maha/index.htm]</t>
        </is>
      </c>
    </row>
    <row r="403" ht="31" customHeight="1" s="99">
      <c r="A403" s="215" t="inlineStr">
        <is>
          <t>REL-SRC277-042</t>
        </is>
      </c>
      <c r="B403" s="215" t="inlineStr">
        <is>
          <t>SRC-277</t>
        </is>
      </c>
      <c r="C403" s="215" t="inlineStr">
        <is>
          <t>CHR-SRC277-037</t>
        </is>
      </c>
      <c r="D403" s="216" t="inlineStr">
        <is>
          <t>Sañjaya</t>
        </is>
      </c>
      <c r="E403" s="216" t="inlineStr">
        <is>
          <t>CHR-SRC277-002</t>
        </is>
      </c>
      <c r="F403" s="216" t="inlineStr">
        <is>
          <t>Dhṛtarāṣṭra</t>
        </is>
      </c>
      <c r="G403" s="216" t="inlineStr">
        <is>
          <t>companion</t>
        </is>
      </c>
      <c r="H403" s="216" t="inlineStr">
        <is>
          <t>Sañjaya reports to Dhṛtarāṣṭra</t>
        </is>
      </c>
      <c r="I403" s="216" t="inlineStr">
        <is>
          <t>directed</t>
        </is>
      </c>
      <c r="J403" s="216" t="inlineStr">
        <is>
          <t>BORI Critical Edition reference scope; translation locator explicitly identified where used</t>
        </is>
      </c>
      <c r="K403" s="216" t="inlineStr">
        <is>
          <t>high</t>
        </is>
      </c>
      <c r="L403" s="216" t="inlineStr">
        <is>
          <t xml:space="preserve">Translation locator only; </t>
        </is>
      </c>
      <c r="M403" s="217" t="inlineStr">
        <is>
          <t>https://sacred-texts.com/hin/maha/index.htm</t>
        </is>
      </c>
      <c r="N403" s="216" t="inlineStr">
        <is>
          <t>Translation locator — Kisari Mohan Ganguli, Bhīṣma Parva, section 1; chapter/section numbering is not asserted identical to BORI CE: Sañjaya reports to Dhṛtarāṣṭra [https://sacred-texts.com/hin/maha/index.htm]</t>
        </is>
      </c>
    </row>
    <row r="404" ht="31" customHeight="1" s="99">
      <c r="A404" s="212" t="inlineStr">
        <is>
          <t>REL-SRC277-043</t>
        </is>
      </c>
      <c r="B404" s="212" t="inlineStr">
        <is>
          <t>SRC-277</t>
        </is>
      </c>
      <c r="C404" s="212" t="inlineStr">
        <is>
          <t>CHR-SRC277-038</t>
        </is>
      </c>
      <c r="D404" s="213" t="inlineStr">
        <is>
          <t>Yuyutsu</t>
        </is>
      </c>
      <c r="E404" s="213" t="inlineStr">
        <is>
          <t>CHR-SRC277-015</t>
        </is>
      </c>
      <c r="F404" s="213" t="inlineStr">
        <is>
          <t>Yudhiṣṭhira</t>
        </is>
      </c>
      <c r="G404" s="213" t="inlineStr">
        <is>
          <t>ally</t>
        </is>
      </c>
      <c r="H404" s="213" t="inlineStr">
        <is>
          <t>Yuyutsu joins the Pāṇḍava side</t>
        </is>
      </c>
      <c r="I404" s="213" t="inlineStr">
        <is>
          <t>directed</t>
        </is>
      </c>
      <c r="J404" s="213" t="inlineStr">
        <is>
          <t>BORI Critical Edition reference scope; translation locator explicitly identified where used</t>
        </is>
      </c>
      <c r="K404" s="213" t="inlineStr">
        <is>
          <t>high</t>
        </is>
      </c>
      <c r="L404" s="213" t="inlineStr">
        <is>
          <t xml:space="preserve">Translation locator only; </t>
        </is>
      </c>
      <c r="M404" s="214" t="inlineStr">
        <is>
          <t>https://sacred-texts.com/hin/maha/index.htm</t>
        </is>
      </c>
      <c r="N404" s="213" t="inlineStr">
        <is>
          <t>Translation locator — Kisari Mohan Ganguli, Bhīṣma Parva, section 43; chapter/section numbering is not asserted identical to BORI CE: Yuyutsu joins the Pāṇḍava side [https://sacred-texts.com/hin/maha/index.htm]</t>
        </is>
      </c>
    </row>
    <row r="405" ht="31" customHeight="1" s="99">
      <c r="A405" s="215" t="inlineStr">
        <is>
          <t>REL-SRC277-044</t>
        </is>
      </c>
      <c r="B405" s="215" t="inlineStr">
        <is>
          <t>SRC-277</t>
        </is>
      </c>
      <c r="C405" s="215" t="inlineStr">
        <is>
          <t>CHR-SRC277-039</t>
        </is>
      </c>
      <c r="D405" s="216" t="inlineStr">
        <is>
          <t>Kīcaka</t>
        </is>
      </c>
      <c r="E405" s="216" t="inlineStr">
        <is>
          <t>CHR-SRC277-020</t>
        </is>
      </c>
      <c r="F405" s="216" t="inlineStr">
        <is>
          <t>Draupadī</t>
        </is>
      </c>
      <c r="G405" s="216" t="inlineStr">
        <is>
          <t>opponent</t>
        </is>
      </c>
      <c r="H405" s="216" t="inlineStr">
        <is>
          <t>Kīcaka harasses Draupadī</t>
        </is>
      </c>
      <c r="I405" s="216" t="inlineStr">
        <is>
          <t>directed</t>
        </is>
      </c>
      <c r="J405" s="216" t="inlineStr">
        <is>
          <t>BORI Critical Edition reference scope; translation locator explicitly identified where used</t>
        </is>
      </c>
      <c r="K405" s="216" t="inlineStr">
        <is>
          <t>high</t>
        </is>
      </c>
      <c r="L405" s="216" t="inlineStr">
        <is>
          <t xml:space="preserve">Translation locator only; </t>
        </is>
      </c>
      <c r="M405" s="217" t="inlineStr">
        <is>
          <t>https://sacred-texts.com/hin/maha/index.htm</t>
        </is>
      </c>
      <c r="N405" s="216" t="inlineStr">
        <is>
          <t>Translation locator — Kisari Mohan Ganguli, Virāṭa Parva, section 13; chapter/section numbering is not asserted identical to BORI CE: Kīcaka harasses Draupadī [https://sacred-texts.com/hin/maha/index.htm]</t>
        </is>
      </c>
    </row>
    <row r="406" ht="31" customHeight="1" s="99">
      <c r="A406" s="212" t="inlineStr">
        <is>
          <t>REL-SRC277-045</t>
        </is>
      </c>
      <c r="B406" s="212" t="inlineStr">
        <is>
          <t>SRC-277</t>
        </is>
      </c>
      <c r="C406" s="212" t="inlineStr">
        <is>
          <t>CHR-SRC277-016</t>
        </is>
      </c>
      <c r="D406" s="213" t="inlineStr">
        <is>
          <t>Bhīma</t>
        </is>
      </c>
      <c r="E406" s="213" t="inlineStr">
        <is>
          <t>CHR-SRC277-039</t>
        </is>
      </c>
      <c r="F406" s="213" t="inlineStr">
        <is>
          <t>Kīcaka</t>
        </is>
      </c>
      <c r="G406" s="213" t="inlineStr">
        <is>
          <t>opponent</t>
        </is>
      </c>
      <c r="H406" s="213" t="inlineStr">
        <is>
          <t>Bhīma kills Kīcaka</t>
        </is>
      </c>
      <c r="I406" s="213" t="inlineStr">
        <is>
          <t>directed</t>
        </is>
      </c>
      <c r="J406" s="213" t="inlineStr">
        <is>
          <t>BORI Critical Edition reference scope; translation locator explicitly identified where used</t>
        </is>
      </c>
      <c r="K406" s="213" t="inlineStr">
        <is>
          <t>high</t>
        </is>
      </c>
      <c r="L406" s="213" t="inlineStr">
        <is>
          <t xml:space="preserve">Translation locator only; </t>
        </is>
      </c>
      <c r="M406" s="214" t="inlineStr">
        <is>
          <t>https://sacred-texts.com/hin/maha/index.htm</t>
        </is>
      </c>
      <c r="N406" s="213" t="inlineStr">
        <is>
          <t>Translation locator — Kisari Mohan Ganguli, Virāṭa Parva, section 22; chapter/section numbering is not asserted identical to BORI CE: Bhīma kills Kīcaka [https://sacred-texts.com/hin/maha/index.htm]</t>
        </is>
      </c>
    </row>
    <row r="407" ht="31" customHeight="1" s="99">
      <c r="A407" s="215" t="inlineStr">
        <is>
          <t>REL-SRC277-046</t>
        </is>
      </c>
      <c r="B407" s="215" t="inlineStr">
        <is>
          <t>SRC-277</t>
        </is>
      </c>
      <c r="C407" s="215" t="inlineStr">
        <is>
          <t>CHR-SRC277-016</t>
        </is>
      </c>
      <c r="D407" s="216" t="inlineStr">
        <is>
          <t>Bhīma</t>
        </is>
      </c>
      <c r="E407" s="216" t="inlineStr">
        <is>
          <t>CHR-SRC277-040</t>
        </is>
      </c>
      <c r="F407" s="216" t="inlineStr">
        <is>
          <t>Jarāsandha</t>
        </is>
      </c>
      <c r="G407" s="216" t="inlineStr">
        <is>
          <t>opponent</t>
        </is>
      </c>
      <c r="H407" s="216" t="inlineStr">
        <is>
          <t>Bhīma kills Jarāsandha</t>
        </is>
      </c>
      <c r="I407" s="216" t="inlineStr">
        <is>
          <t>directed</t>
        </is>
      </c>
      <c r="J407" s="216" t="inlineStr">
        <is>
          <t>BORI Critical Edition reference scope; translation locator explicitly identified where used</t>
        </is>
      </c>
      <c r="K407" s="216" t="inlineStr">
        <is>
          <t>high</t>
        </is>
      </c>
      <c r="L407" s="216" t="inlineStr">
        <is>
          <t xml:space="preserve">Translation locator only; </t>
        </is>
      </c>
      <c r="M407" s="217" t="inlineStr">
        <is>
          <t>https://sacred-texts.com/hin/maha/index.htm</t>
        </is>
      </c>
      <c r="N407" s="216" t="inlineStr">
        <is>
          <t>Translation locator — Kisari Mohan Ganguli, Sabhā Parva, section 22; chapter/section numbering is not asserted identical to BORI CE: Bhīma kills Jarāsandha [https://sacred-texts.com/hin/maha/index.htm]</t>
        </is>
      </c>
    </row>
    <row r="408" ht="31" customHeight="1" s="99">
      <c r="A408" s="212" t="inlineStr">
        <is>
          <t>REL-SRC277-047</t>
        </is>
      </c>
      <c r="B408" s="212" t="inlineStr">
        <is>
          <t>SRC-277</t>
        </is>
      </c>
      <c r="C408" s="212" t="inlineStr">
        <is>
          <t>CHR-SRC277-021</t>
        </is>
      </c>
      <c r="D408" s="213" t="inlineStr">
        <is>
          <t>Kṛṣṇa</t>
        </is>
      </c>
      <c r="E408" s="213" t="inlineStr">
        <is>
          <t>CHR-SRC277-041</t>
        </is>
      </c>
      <c r="F408" s="213" t="inlineStr">
        <is>
          <t>Śiśupāla</t>
        </is>
      </c>
      <c r="G408" s="213" t="inlineStr">
        <is>
          <t>opponent</t>
        </is>
      </c>
      <c r="H408" s="213" t="inlineStr">
        <is>
          <t>Kṛṣṇa kills Śiśupāla</t>
        </is>
      </c>
      <c r="I408" s="213" t="inlineStr">
        <is>
          <t>directed</t>
        </is>
      </c>
      <c r="J408" s="213" t="inlineStr">
        <is>
          <t>BORI Critical Edition reference scope; translation locator explicitly identified where used</t>
        </is>
      </c>
      <c r="K408" s="213" t="inlineStr">
        <is>
          <t>high</t>
        </is>
      </c>
      <c r="L408" s="213" t="inlineStr">
        <is>
          <t xml:space="preserve">Translation locator only; </t>
        </is>
      </c>
      <c r="M408" s="214" t="inlineStr">
        <is>
          <t>https://sacred-texts.com/hin/maha/index.htm</t>
        </is>
      </c>
      <c r="N408" s="213" t="inlineStr">
        <is>
          <t>Translation locator — Kisari Mohan Ganguli, Sabhā Parva, section 45; chapter/section numbering is not asserted identical to BORI CE: Kṛṣṇa kills Śiśupāla [https://sacred-texts.com/hin/maha/index.htm]</t>
        </is>
      </c>
    </row>
    <row r="409" ht="31" customHeight="1" s="99">
      <c r="A409" s="215" t="inlineStr">
        <is>
          <t>REL-SRC277-048</t>
        </is>
      </c>
      <c r="B409" s="215" t="inlineStr">
        <is>
          <t>SRC-277</t>
        </is>
      </c>
      <c r="C409" s="215" t="inlineStr">
        <is>
          <t>CHR-SRC277-042</t>
        </is>
      </c>
      <c r="D409" s="216" t="inlineStr">
        <is>
          <t>Nārada</t>
        </is>
      </c>
      <c r="E409" s="216" t="inlineStr">
        <is>
          <t>CHR-SRC277-015</t>
        </is>
      </c>
      <c r="F409" s="216" t="inlineStr">
        <is>
          <t>Yudhiṣṭhira</t>
        </is>
      </c>
      <c r="G409" s="216" t="inlineStr">
        <is>
          <t>mentor</t>
        </is>
      </c>
      <c r="H409" s="216" t="inlineStr">
        <is>
          <t>Nārada counsels Yudhiṣṭhira</t>
        </is>
      </c>
      <c r="I409" s="216" t="inlineStr">
        <is>
          <t>directed</t>
        </is>
      </c>
      <c r="J409" s="216" t="inlineStr">
        <is>
          <t>BORI Critical Edition reference scope; translation locator explicitly identified where used</t>
        </is>
      </c>
      <c r="K409" s="216" t="inlineStr">
        <is>
          <t>high</t>
        </is>
      </c>
      <c r="L409" s="216" t="inlineStr">
        <is>
          <t xml:space="preserve">Translation locator only; </t>
        </is>
      </c>
      <c r="M409" s="217" t="inlineStr">
        <is>
          <t>https://sacred-texts.com/hin/maha/index.htm</t>
        </is>
      </c>
      <c r="N409" s="216" t="inlineStr">
        <is>
          <t>Translation locator — Kisari Mohan Ganguli, Sabhā Parva, section 5; chapter/section numbering is not asserted identical to BORI CE: Nārada counsels Yudhiṣṭhira [https://sacred-texts.com/hin/maha/index.htm]</t>
        </is>
      </c>
    </row>
    <row r="410" ht="31" customHeight="1" s="99">
      <c r="A410" s="212" t="inlineStr">
        <is>
          <t>REL-SRC277-049</t>
        </is>
      </c>
      <c r="B410" s="212" t="inlineStr">
        <is>
          <t>SRC-277</t>
        </is>
      </c>
      <c r="C410" s="212" t="inlineStr">
        <is>
          <t>CHR-SRC277-043</t>
        </is>
      </c>
      <c r="D410" s="213" t="inlineStr">
        <is>
          <t>Indra</t>
        </is>
      </c>
      <c r="E410" s="213" t="inlineStr">
        <is>
          <t>CHR-SRC277-017</t>
        </is>
      </c>
      <c r="F410" s="213" t="inlineStr">
        <is>
          <t>Arjuna</t>
        </is>
      </c>
      <c r="G410" s="213" t="inlineStr">
        <is>
          <t>kin</t>
        </is>
      </c>
      <c r="H410" s="213" t="inlineStr">
        <is>
          <t>Indra fathers Arjuna</t>
        </is>
      </c>
      <c r="I410" s="213" t="inlineStr">
        <is>
          <t>directed</t>
        </is>
      </c>
      <c r="J410" s="213" t="inlineStr">
        <is>
          <t>BORI Critical Edition reference scope; translation locator explicitly identified where used</t>
        </is>
      </c>
      <c r="K410" s="213" t="inlineStr">
        <is>
          <t>high</t>
        </is>
      </c>
      <c r="L410" s="213" t="inlineStr">
        <is>
          <t xml:space="preserve">Translation locator only; </t>
        </is>
      </c>
      <c r="M410" s="214" t="inlineStr">
        <is>
          <t>https://sacred-texts.com/hin/maha/index.htm</t>
        </is>
      </c>
      <c r="N410" s="213" t="inlineStr">
        <is>
          <t>Translation locator — Kisari Mohan Ganguli, Ādi Parva, section 123; chapter/section numbering is not asserted identical to BORI CE: Indra fathers Arjuna [https://sacred-texts.com/hin/maha/index.htm]</t>
        </is>
      </c>
    </row>
    <row r="411" ht="31" customHeight="1" s="99">
      <c r="A411" s="215" t="inlineStr">
        <is>
          <t>REL-SRC277-050</t>
        </is>
      </c>
      <c r="B411" s="215" t="inlineStr">
        <is>
          <t>SRC-277</t>
        </is>
      </c>
      <c r="C411" s="215" t="inlineStr">
        <is>
          <t>CHR-SRC277-044</t>
        </is>
      </c>
      <c r="D411" s="216" t="inlineStr">
        <is>
          <t>Sūrya</t>
        </is>
      </c>
      <c r="E411" s="216" t="inlineStr">
        <is>
          <t>CHR-SRC277-011</t>
        </is>
      </c>
      <c r="F411" s="216" t="inlineStr">
        <is>
          <t>Karna</t>
        </is>
      </c>
      <c r="G411" s="216" t="inlineStr">
        <is>
          <t>kin</t>
        </is>
      </c>
      <c r="H411" s="216" t="inlineStr">
        <is>
          <t>Sūrya fathers Karṇa</t>
        </is>
      </c>
      <c r="I411" s="216" t="inlineStr">
        <is>
          <t>directed</t>
        </is>
      </c>
      <c r="J411" s="216" t="inlineStr">
        <is>
          <t>BORI Critical Edition reference scope; translation locator explicitly identified where used</t>
        </is>
      </c>
      <c r="K411" s="216" t="inlineStr">
        <is>
          <t>high</t>
        </is>
      </c>
      <c r="L411" s="216" t="inlineStr">
        <is>
          <t xml:space="preserve">Translation locator only; </t>
        </is>
      </c>
      <c r="M411" s="217" t="inlineStr">
        <is>
          <t>https://sacred-texts.com/hin/maha/index.htm</t>
        </is>
      </c>
      <c r="N411" s="216" t="inlineStr">
        <is>
          <t>Translation locator — Kisari Mohan Ganguli, Ādi Parva, section 111; chapter/section numbering is not asserted identical to BORI CE: Sūrya fathers Karṇa [https://sacred-texts.com/hin/maha/index.htm]</t>
        </is>
      </c>
    </row>
    <row r="412" ht="31" customHeight="1" s="99">
      <c r="A412" s="212" t="inlineStr">
        <is>
          <t>REL-SRC277-051</t>
        </is>
      </c>
      <c r="B412" s="212" t="inlineStr">
        <is>
          <t>SRC-277</t>
        </is>
      </c>
      <c r="C412" s="212" t="inlineStr">
        <is>
          <t>CHR-SRC277-045</t>
        </is>
      </c>
      <c r="D412" s="213" t="inlineStr">
        <is>
          <t>Agni</t>
        </is>
      </c>
      <c r="E412" s="213" t="inlineStr">
        <is>
          <t>CHR-SRC277-017</t>
        </is>
      </c>
      <c r="F412" s="213" t="inlineStr">
        <is>
          <t>Arjuna</t>
        </is>
      </c>
      <c r="G412" s="213" t="inlineStr">
        <is>
          <t>patron</t>
        </is>
      </c>
      <c r="H412" s="213" t="inlineStr">
        <is>
          <t>Agni enlists Arjuna at Khāṇḍava</t>
        </is>
      </c>
      <c r="I412" s="213" t="inlineStr">
        <is>
          <t>directed</t>
        </is>
      </c>
      <c r="J412" s="213" t="inlineStr">
        <is>
          <t>BORI Critical Edition reference scope; translation locator explicitly identified where used</t>
        </is>
      </c>
      <c r="K412" s="213" t="inlineStr">
        <is>
          <t>high</t>
        </is>
      </c>
      <c r="L412" s="213" t="inlineStr">
        <is>
          <t xml:space="preserve">Translation locator only; </t>
        </is>
      </c>
      <c r="M412" s="214" t="inlineStr">
        <is>
          <t>https://sacred-texts.com/hin/maha/index.htm</t>
        </is>
      </c>
      <c r="N412" s="213" t="inlineStr">
        <is>
          <t>Translation locator — Kisari Mohan Ganguli, Ādi Parva, section 225; chapter/section numbering is not asserted identical to BORI CE: Agni enlists Arjuna at Khāṇḍava [https://sacred-texts.com/hin/maha/index.htm]</t>
        </is>
      </c>
    </row>
    <row r="413" ht="31" customHeight="1" s="99">
      <c r="A413" s="215" t="inlineStr">
        <is>
          <t>REL-SRC277-052</t>
        </is>
      </c>
      <c r="B413" s="215" t="inlineStr">
        <is>
          <t>SRC-277</t>
        </is>
      </c>
      <c r="C413" s="215" t="inlineStr">
        <is>
          <t>CHR-SRC277-046</t>
        </is>
      </c>
      <c r="D413" s="216" t="inlineStr">
        <is>
          <t>Dharma</t>
        </is>
      </c>
      <c r="E413" s="216" t="inlineStr">
        <is>
          <t>CHR-SRC277-015</t>
        </is>
      </c>
      <c r="F413" s="216" t="inlineStr">
        <is>
          <t>Yudhiṣṭhira</t>
        </is>
      </c>
      <c r="G413" s="216" t="inlineStr">
        <is>
          <t>kin</t>
        </is>
      </c>
      <c r="H413" s="216" t="inlineStr">
        <is>
          <t>Dharma identifies as Yudhiṣṭhira’s father</t>
        </is>
      </c>
      <c r="I413" s="216" t="inlineStr">
        <is>
          <t>directed</t>
        </is>
      </c>
      <c r="J413" s="216" t="inlineStr">
        <is>
          <t>BORI Critical Edition reference scope; translation locator explicitly identified where used</t>
        </is>
      </c>
      <c r="K413" s="216" t="inlineStr">
        <is>
          <t>high</t>
        </is>
      </c>
      <c r="L413" s="216" t="inlineStr">
        <is>
          <t xml:space="preserve">Translation locator only; </t>
        </is>
      </c>
      <c r="M413" s="217" t="inlineStr">
        <is>
          <t>https://sacred-texts.com/hin/maha/index.htm</t>
        </is>
      </c>
      <c r="N413" s="216" t="inlineStr">
        <is>
          <t>Translation locator — Kisari Mohan Ganguli, Vana Parva, section 313; chapter/section numbering is not asserted identical to BORI CE: Dharma identifies as Yudhiṣṭhira’s father [https://sacred-texts.com/hin/maha/index.htm]</t>
        </is>
      </c>
    </row>
    <row r="414" ht="31" customHeight="1" s="99">
      <c r="A414" s="212" t="inlineStr">
        <is>
          <t>REL-SRC277-053</t>
        </is>
      </c>
      <c r="B414" s="212" t="inlineStr">
        <is>
          <t>SRC-277</t>
        </is>
      </c>
      <c r="C414" s="212" t="inlineStr">
        <is>
          <t>CHR-SRC277-047</t>
        </is>
      </c>
      <c r="D414" s="213" t="inlineStr">
        <is>
          <t>Hanumān</t>
        </is>
      </c>
      <c r="E414" s="213" t="inlineStr">
        <is>
          <t>CHR-SRC277-016</t>
        </is>
      </c>
      <c r="F414" s="213" t="inlineStr">
        <is>
          <t>Bhīma</t>
        </is>
      </c>
      <c r="G414" s="213" t="inlineStr">
        <is>
          <t>kin</t>
        </is>
      </c>
      <c r="H414" s="213" t="inlineStr">
        <is>
          <t>Hanumān and Bhīma share Vāyu lineage</t>
        </is>
      </c>
      <c r="I414" s="213" t="inlineStr">
        <is>
          <t>directed</t>
        </is>
      </c>
      <c r="J414" s="213" t="inlineStr">
        <is>
          <t>BORI Critical Edition reference scope; translation locator explicitly identified where used</t>
        </is>
      </c>
      <c r="K414" s="213" t="inlineStr">
        <is>
          <t>high</t>
        </is>
      </c>
      <c r="L414" s="213" t="inlineStr">
        <is>
          <t xml:space="preserve">Translation locator only; </t>
        </is>
      </c>
      <c r="M414" s="214" t="inlineStr">
        <is>
          <t>https://sacred-texts.com/hin/maha/index.htm</t>
        </is>
      </c>
      <c r="N414" s="213" t="inlineStr">
        <is>
          <t>Translation locator — Kisari Mohan Ganguli, Vana Parva, section 146; chapter/section numbering is not asserted identical to BORI CE: Hanumān and Bhīma share Vāyu lineage [https://sacred-texts.com/hin/maha/index.htm]</t>
        </is>
      </c>
    </row>
    <row r="415" ht="31" customHeight="1" s="99">
      <c r="A415" s="215" t="inlineStr">
        <is>
          <t>REL-SRC277-054</t>
        </is>
      </c>
      <c r="B415" s="215" t="inlineStr">
        <is>
          <t>SRC-277</t>
        </is>
      </c>
      <c r="C415" s="215" t="inlineStr">
        <is>
          <t>CHR-SRC277-016</t>
        </is>
      </c>
      <c r="D415" s="216" t="inlineStr">
        <is>
          <t>Bhīma</t>
        </is>
      </c>
      <c r="E415" s="216" t="inlineStr">
        <is>
          <t>CHR-SRC277-048</t>
        </is>
      </c>
      <c r="F415" s="216" t="inlineStr">
        <is>
          <t>Baka</t>
        </is>
      </c>
      <c r="G415" s="216" t="inlineStr">
        <is>
          <t>opponent</t>
        </is>
      </c>
      <c r="H415" s="216" t="inlineStr">
        <is>
          <t>Bhīma kills Baka</t>
        </is>
      </c>
      <c r="I415" s="216" t="inlineStr">
        <is>
          <t>directed</t>
        </is>
      </c>
      <c r="J415" s="216" t="inlineStr">
        <is>
          <t>BORI Critical Edition reference scope; translation locator explicitly identified where used</t>
        </is>
      </c>
      <c r="K415" s="216" t="inlineStr">
        <is>
          <t>high</t>
        </is>
      </c>
      <c r="L415" s="216" t="inlineStr">
        <is>
          <t xml:space="preserve">Translation locator only; </t>
        </is>
      </c>
      <c r="M415" s="217" t="inlineStr">
        <is>
          <t>https://sacred-texts.com/hin/maha/index.htm</t>
        </is>
      </c>
      <c r="N415" s="216" t="inlineStr">
        <is>
          <t>Translation locator — Kisari Mohan Ganguli, Ādi Parva, section 159; chapter/section numbering is not asserted identical to BORI CE: Bhīma kills Baka [https://sacred-texts.com/hin/maha/index.htm]</t>
        </is>
      </c>
    </row>
    <row r="416" ht="31" customHeight="1" s="99">
      <c r="A416" s="212" t="inlineStr">
        <is>
          <t>REL-SRC277-055</t>
        </is>
      </c>
      <c r="B416" s="212" t="inlineStr">
        <is>
          <t>SRC-277</t>
        </is>
      </c>
      <c r="C416" s="212" t="inlineStr">
        <is>
          <t>CHR-SRC277-016</t>
        </is>
      </c>
      <c r="D416" s="213" t="inlineStr">
        <is>
          <t>Bhīma</t>
        </is>
      </c>
      <c r="E416" s="213" t="inlineStr">
        <is>
          <t>CHR-SRC277-049</t>
        </is>
      </c>
      <c r="F416" s="213" t="inlineStr">
        <is>
          <t>Kirmīra</t>
        </is>
      </c>
      <c r="G416" s="213" t="inlineStr">
        <is>
          <t>opponent</t>
        </is>
      </c>
      <c r="H416" s="213" t="inlineStr">
        <is>
          <t>Bhīma kills Kirmīra</t>
        </is>
      </c>
      <c r="I416" s="213" t="inlineStr">
        <is>
          <t>directed</t>
        </is>
      </c>
      <c r="J416" s="213" t="inlineStr">
        <is>
          <t>BORI Critical Edition reference scope; translation locator explicitly identified where used</t>
        </is>
      </c>
      <c r="K416" s="213" t="inlineStr">
        <is>
          <t>high</t>
        </is>
      </c>
      <c r="L416" s="213" t="inlineStr">
        <is>
          <t xml:space="preserve">Translation locator only; </t>
        </is>
      </c>
      <c r="M416" s="214" t="inlineStr">
        <is>
          <t>https://sacred-texts.com/hin/maha/index.htm</t>
        </is>
      </c>
      <c r="N416" s="213" t="inlineStr">
        <is>
          <t>Translation locator — Kisari Mohan Ganguli, Vana Parva, section 11; chapter/section numbering is not asserted identical to BORI CE: Bhīma kills Kirmīra [https://sacred-texts.com/hin/maha/index.htm]</t>
        </is>
      </c>
    </row>
    <row r="417" ht="31" customHeight="1" s="99">
      <c r="A417" s="215" t="inlineStr">
        <is>
          <t>REL-SRC019-001</t>
        </is>
      </c>
      <c r="B417" s="215" t="inlineStr">
        <is>
          <t>SRC-019</t>
        </is>
      </c>
      <c r="C417" s="215" t="inlineStr">
        <is>
          <t>CHR-SRC019-001</t>
        </is>
      </c>
      <c r="D417" s="216" t="inlineStr">
        <is>
          <t>Izanagi</t>
        </is>
      </c>
      <c r="E417" s="216" t="inlineStr">
        <is>
          <t>CHR-SRC019-002</t>
        </is>
      </c>
      <c r="F417" s="216" t="inlineStr">
        <is>
          <t>Izanami</t>
        </is>
      </c>
      <c r="G417" s="216" t="inlineStr">
        <is>
          <t>spouse</t>
        </is>
      </c>
      <c r="H417" s="216" t="inlineStr">
        <is>
          <t>Izanagi and Izanami create together</t>
        </is>
      </c>
      <c r="I417" s="216" t="inlineStr">
        <is>
          <t>directed</t>
        </is>
      </c>
      <c r="J417" s="216" t="inlineStr">
        <is>
          <t>Kojiki selected witness</t>
        </is>
      </c>
      <c r="K417" s="216" t="inlineStr">
        <is>
          <t>high</t>
        </is>
      </c>
      <c r="L417" s="216" t="inlineStr"/>
      <c r="M417" s="217" t="inlineStr">
        <is>
          <t>https://jti.lib.virginia.edu/japanese/kojiki/kojiki.html</t>
        </is>
      </c>
      <c r="N417" s="216" t="inlineStr">
        <is>
          <t>Book 1, Birth of the Deities: Izanagi and Izanami create together [https://jti.lib.virginia.edu/japanese/kojiki/kojiki.html]</t>
        </is>
      </c>
    </row>
    <row r="418" ht="31" customHeight="1" s="99">
      <c r="A418" s="212" t="inlineStr">
        <is>
          <t>REL-SRC019-002</t>
        </is>
      </c>
      <c r="B418" s="212" t="inlineStr">
        <is>
          <t>SRC-019</t>
        </is>
      </c>
      <c r="C418" s="212" t="inlineStr">
        <is>
          <t>CHR-SRC019-001</t>
        </is>
      </c>
      <c r="D418" s="213" t="inlineStr">
        <is>
          <t>Izanagi</t>
        </is>
      </c>
      <c r="E418" s="213" t="inlineStr">
        <is>
          <t>CHR-SRC019-003</t>
        </is>
      </c>
      <c r="F418" s="213" t="inlineStr">
        <is>
          <t>Amaterasu</t>
        </is>
      </c>
      <c r="G418" s="213" t="inlineStr">
        <is>
          <t>creator</t>
        </is>
      </c>
      <c r="H418" s="213" t="inlineStr">
        <is>
          <t>Izanagi births Amaterasu in purification</t>
        </is>
      </c>
      <c r="I418" s="213" t="inlineStr">
        <is>
          <t>directed</t>
        </is>
      </c>
      <c r="J418" s="213" t="inlineStr">
        <is>
          <t>Kojiki selected witness</t>
        </is>
      </c>
      <c r="K418" s="213" t="inlineStr">
        <is>
          <t>high</t>
        </is>
      </c>
      <c r="L418" s="213" t="inlineStr"/>
      <c r="M418" s="214" t="inlineStr">
        <is>
          <t>https://jti.lib.virginia.edu/japanese/kojiki/kojiki.html</t>
        </is>
      </c>
      <c r="N418" s="213" t="inlineStr">
        <is>
          <t>Book 1, Birth of the Deities: Izanagi births Amaterasu in purification [https://jti.lib.virginia.edu/japanese/kojiki/kojiki.html]</t>
        </is>
      </c>
    </row>
    <row r="419" ht="31" customHeight="1" s="99">
      <c r="A419" s="215" t="inlineStr">
        <is>
          <t>REL-SRC019-003</t>
        </is>
      </c>
      <c r="B419" s="215" t="inlineStr">
        <is>
          <t>SRC-019</t>
        </is>
      </c>
      <c r="C419" s="215" t="inlineStr">
        <is>
          <t>CHR-SRC019-001</t>
        </is>
      </c>
      <c r="D419" s="216" t="inlineStr">
        <is>
          <t>Izanagi</t>
        </is>
      </c>
      <c r="E419" s="216" t="inlineStr">
        <is>
          <t>CHR-SRC019-004</t>
        </is>
      </c>
      <c r="F419" s="216" t="inlineStr">
        <is>
          <t>Susanoo</t>
        </is>
      </c>
      <c r="G419" s="216" t="inlineStr">
        <is>
          <t>creator</t>
        </is>
      </c>
      <c r="H419" s="216" t="inlineStr">
        <is>
          <t>Izanagi births Susanoo in purification</t>
        </is>
      </c>
      <c r="I419" s="216" t="inlineStr">
        <is>
          <t>directed</t>
        </is>
      </c>
      <c r="J419" s="216" t="inlineStr">
        <is>
          <t>Kojiki selected witness</t>
        </is>
      </c>
      <c r="K419" s="216" t="inlineStr">
        <is>
          <t>high</t>
        </is>
      </c>
      <c r="L419" s="216" t="inlineStr"/>
      <c r="M419" s="217" t="inlineStr">
        <is>
          <t>https://jti.lib.virginia.edu/japanese/kojiki/kojiki.html</t>
        </is>
      </c>
      <c r="N419" s="216" t="inlineStr">
        <is>
          <t>Book 1, Birth of the Deities: Izanagi births Susanoo in purification [https://jti.lib.virginia.edu/japanese/kojiki/kojiki.html]</t>
        </is>
      </c>
    </row>
    <row r="420" ht="31" customHeight="1" s="99">
      <c r="A420" s="212" t="inlineStr">
        <is>
          <t>REL-SRC019-004</t>
        </is>
      </c>
      <c r="B420" s="212" t="inlineStr">
        <is>
          <t>SRC-019</t>
        </is>
      </c>
      <c r="C420" s="212" t="inlineStr">
        <is>
          <t>CHR-SRC019-002</t>
        </is>
      </c>
      <c r="D420" s="213" t="inlineStr">
        <is>
          <t>Izanami</t>
        </is>
      </c>
      <c r="E420" s="213" t="inlineStr">
        <is>
          <t>CHR-SRC019-006</t>
        </is>
      </c>
      <c r="F420" s="213" t="inlineStr">
        <is>
          <t>Kagutsuchi</t>
        </is>
      </c>
      <c r="G420" s="213" t="inlineStr">
        <is>
          <t>kin</t>
        </is>
      </c>
      <c r="H420" s="213" t="inlineStr">
        <is>
          <t>Izanami bears Kagutsuchi</t>
        </is>
      </c>
      <c r="I420" s="213" t="inlineStr">
        <is>
          <t>directed</t>
        </is>
      </c>
      <c r="J420" s="213" t="inlineStr">
        <is>
          <t>Kojiki selected witness</t>
        </is>
      </c>
      <c r="K420" s="213" t="inlineStr">
        <is>
          <t>high</t>
        </is>
      </c>
      <c r="L420" s="213" t="inlineStr"/>
      <c r="M420" s="214" t="inlineStr">
        <is>
          <t>https://jti.lib.virginia.edu/japanese/kojiki/kojiki.html</t>
        </is>
      </c>
      <c r="N420" s="213" t="inlineStr">
        <is>
          <t>Book 1, Birth of the Deities: Izanami bears Kagutsuchi [https://jti.lib.virginia.edu/japanese/kojiki/kojiki.html]</t>
        </is>
      </c>
    </row>
    <row r="421" ht="31" customHeight="1" s="99">
      <c r="A421" s="215" t="inlineStr">
        <is>
          <t>REL-SRC019-005</t>
        </is>
      </c>
      <c r="B421" s="215" t="inlineStr">
        <is>
          <t>SRC-019</t>
        </is>
      </c>
      <c r="C421" s="215" t="inlineStr">
        <is>
          <t>CHR-SRC019-004</t>
        </is>
      </c>
      <c r="D421" s="216" t="inlineStr">
        <is>
          <t>Susanoo</t>
        </is>
      </c>
      <c r="E421" s="216" t="inlineStr">
        <is>
          <t>CHR-SRC019-003</t>
        </is>
      </c>
      <c r="F421" s="216" t="inlineStr">
        <is>
          <t>Amaterasu</t>
        </is>
      </c>
      <c r="G421" s="216" t="inlineStr">
        <is>
          <t>opponent</t>
        </is>
      </c>
      <c r="H421" s="216" t="inlineStr">
        <is>
          <t>Susanoo’s acts lead to Amaterasu’s withdrawal</t>
        </is>
      </c>
      <c r="I421" s="216" t="inlineStr">
        <is>
          <t>directed</t>
        </is>
      </c>
      <c r="J421" s="216" t="inlineStr">
        <is>
          <t>Kojiki selected witness</t>
        </is>
      </c>
      <c r="K421" s="216" t="inlineStr">
        <is>
          <t>high</t>
        </is>
      </c>
      <c r="L421" s="216" t="inlineStr"/>
      <c r="M421" s="217" t="inlineStr">
        <is>
          <t>https://jti.lib.virginia.edu/japanese/kojiki/kojiki.html</t>
        </is>
      </c>
      <c r="N421" s="216" t="inlineStr">
        <is>
          <t>Book 1, Heavenly Rock-Cave: Susanoo’s acts lead to Amaterasu’s withdrawal [https://jti.lib.virginia.edu/japanese/kojiki/kojiki.html]</t>
        </is>
      </c>
    </row>
    <row r="422" ht="31" customHeight="1" s="99">
      <c r="A422" s="212" t="inlineStr">
        <is>
          <t>REL-SRC019-006</t>
        </is>
      </c>
      <c r="B422" s="212" t="inlineStr">
        <is>
          <t>SRC-019</t>
        </is>
      </c>
      <c r="C422" s="212" t="inlineStr">
        <is>
          <t>CHR-SRC019-008</t>
        </is>
      </c>
      <c r="D422" s="213" t="inlineStr">
        <is>
          <t>Ame-no-Uzume</t>
        </is>
      </c>
      <c r="E422" s="213" t="inlineStr">
        <is>
          <t>CHR-SRC019-003</t>
        </is>
      </c>
      <c r="F422" s="213" t="inlineStr">
        <is>
          <t>Amaterasu</t>
        </is>
      </c>
      <c r="G422" s="213" t="inlineStr">
        <is>
          <t>other</t>
        </is>
      </c>
      <c r="H422" s="213" t="inlineStr">
        <is>
          <t>Ame-no-Uzume entices Amaterasu from the cave</t>
        </is>
      </c>
      <c r="I422" s="213" t="inlineStr">
        <is>
          <t>directed</t>
        </is>
      </c>
      <c r="J422" s="213" t="inlineStr">
        <is>
          <t>Kojiki selected witness</t>
        </is>
      </c>
      <c r="K422" s="213" t="inlineStr">
        <is>
          <t>high</t>
        </is>
      </c>
      <c r="L422" s="213" t="inlineStr"/>
      <c r="M422" s="214" t="inlineStr">
        <is>
          <t>https://jti.lib.virginia.edu/japanese/kojiki/kojiki.html</t>
        </is>
      </c>
      <c r="N422" s="213" t="inlineStr">
        <is>
          <t>Book 1, Heavenly Rock-Cave: Ame-no-Uzume entices Amaterasu from the cave [https://jti.lib.virginia.edu/japanese/kojiki/kojiki.html]</t>
        </is>
      </c>
    </row>
    <row r="423" ht="31" customHeight="1" s="99">
      <c r="A423" s="215" t="inlineStr">
        <is>
          <t>REL-SRC019-007</t>
        </is>
      </c>
      <c r="B423" s="215" t="inlineStr">
        <is>
          <t>SRC-019</t>
        </is>
      </c>
      <c r="C423" s="215" t="inlineStr">
        <is>
          <t>CHR-SRC019-009</t>
        </is>
      </c>
      <c r="D423" s="216" t="inlineStr">
        <is>
          <t>Tajikarao</t>
        </is>
      </c>
      <c r="E423" s="216" t="inlineStr">
        <is>
          <t>CHR-SRC019-003</t>
        </is>
      </c>
      <c r="F423" s="216" t="inlineStr">
        <is>
          <t>Amaterasu</t>
        </is>
      </c>
      <c r="G423" s="216" t="inlineStr">
        <is>
          <t>other</t>
        </is>
      </c>
      <c r="H423" s="216" t="inlineStr">
        <is>
          <t>Tajikarao opens the cave for Amaterasu</t>
        </is>
      </c>
      <c r="I423" s="216" t="inlineStr">
        <is>
          <t>directed</t>
        </is>
      </c>
      <c r="J423" s="216" t="inlineStr">
        <is>
          <t>Kojiki selected witness</t>
        </is>
      </c>
      <c r="K423" s="216" t="inlineStr">
        <is>
          <t>high</t>
        </is>
      </c>
      <c r="L423" s="216" t="inlineStr"/>
      <c r="M423" s="217" t="inlineStr">
        <is>
          <t>https://jti.lib.virginia.edu/japanese/kojiki/kojiki.html</t>
        </is>
      </c>
      <c r="N423" s="216" t="inlineStr">
        <is>
          <t>Book 1, Heavenly Rock-Cave: Tajikarao opens the cave for Amaterasu [https://jti.lib.virginia.edu/japanese/kojiki/kojiki.html]</t>
        </is>
      </c>
    </row>
    <row r="424" ht="31" customHeight="1" s="99">
      <c r="A424" s="212" t="inlineStr">
        <is>
          <t>REL-SRC019-008</t>
        </is>
      </c>
      <c r="B424" s="212" t="inlineStr">
        <is>
          <t>SRC-019</t>
        </is>
      </c>
      <c r="C424" s="212" t="inlineStr">
        <is>
          <t>CHR-SRC019-004</t>
        </is>
      </c>
      <c r="D424" s="213" t="inlineStr">
        <is>
          <t>Susanoo</t>
        </is>
      </c>
      <c r="E424" s="213" t="inlineStr">
        <is>
          <t>CHR-SRC019-010</t>
        </is>
      </c>
      <c r="F424" s="213" t="inlineStr">
        <is>
          <t>Yamata-no-Orochi</t>
        </is>
      </c>
      <c r="G424" s="213" t="inlineStr">
        <is>
          <t>opponent</t>
        </is>
      </c>
      <c r="H424" s="213" t="inlineStr">
        <is>
          <t>Susanoo kills Yamata-no-Orochi</t>
        </is>
      </c>
      <c r="I424" s="213" t="inlineStr">
        <is>
          <t>directed</t>
        </is>
      </c>
      <c r="J424" s="213" t="inlineStr">
        <is>
          <t>Kojiki selected witness</t>
        </is>
      </c>
      <c r="K424" s="213" t="inlineStr">
        <is>
          <t>high</t>
        </is>
      </c>
      <c r="L424" s="213" t="inlineStr"/>
      <c r="M424" s="214" t="inlineStr">
        <is>
          <t>https://jti.lib.virginia.edu/japanese/kojiki/kojiki.html</t>
        </is>
      </c>
      <c r="N424" s="213" t="inlineStr">
        <is>
          <t>Book 1, Eight-Forked Serpent: Susanoo kills Yamata-no-Orochi [https://jti.lib.virginia.edu/japanese/kojiki/kojiki.html]</t>
        </is>
      </c>
    </row>
    <row r="425" ht="31" customHeight="1" s="99">
      <c r="A425" s="215" t="inlineStr">
        <is>
          <t>REL-SRC019-009</t>
        </is>
      </c>
      <c r="B425" s="215" t="inlineStr">
        <is>
          <t>SRC-019</t>
        </is>
      </c>
      <c r="C425" s="215" t="inlineStr">
        <is>
          <t>CHR-SRC019-011</t>
        </is>
      </c>
      <c r="D425" s="216" t="inlineStr">
        <is>
          <t>Ōkuninushi</t>
        </is>
      </c>
      <c r="E425" s="216" t="inlineStr">
        <is>
          <t>CHR-SRC019-012</t>
        </is>
      </c>
      <c r="F425" s="216" t="inlineStr">
        <is>
          <t>White Hare of Inaba</t>
        </is>
      </c>
      <c r="G425" s="216" t="inlineStr">
        <is>
          <t>other</t>
        </is>
      </c>
      <c r="H425" s="216" t="inlineStr">
        <is>
          <t>Ōkuninushi heals the White Hare</t>
        </is>
      </c>
      <c r="I425" s="216" t="inlineStr">
        <is>
          <t>directed</t>
        </is>
      </c>
      <c r="J425" s="216" t="inlineStr">
        <is>
          <t>Kojiki selected witness</t>
        </is>
      </c>
      <c r="K425" s="216" t="inlineStr">
        <is>
          <t>high</t>
        </is>
      </c>
      <c r="L425" s="216" t="inlineStr"/>
      <c r="M425" s="217" t="inlineStr">
        <is>
          <t>https://jti.lib.virginia.edu/japanese/kojiki/kojiki.html</t>
        </is>
      </c>
      <c r="N425" s="216" t="inlineStr">
        <is>
          <t>Book 1, Hare of Inaba: Ōkuninushi heals the White Hare [https://jti.lib.virginia.edu/japanese/kojiki/kojiki.html]</t>
        </is>
      </c>
    </row>
    <row r="426" ht="31" customHeight="1" s="99">
      <c r="A426" s="212" t="inlineStr">
        <is>
          <t>REL-SRC019-010</t>
        </is>
      </c>
      <c r="B426" s="212" t="inlineStr">
        <is>
          <t>SRC-019</t>
        </is>
      </c>
      <c r="C426" s="212" t="inlineStr">
        <is>
          <t>CHR-SRC019-011</t>
        </is>
      </c>
      <c r="D426" s="213" t="inlineStr">
        <is>
          <t>Ōkuninushi</t>
        </is>
      </c>
      <c r="E426" s="213" t="inlineStr">
        <is>
          <t>CHR-SRC019-013</t>
        </is>
      </c>
      <c r="F426" s="213" t="inlineStr">
        <is>
          <t>Sukunabikona</t>
        </is>
      </c>
      <c r="G426" s="213" t="inlineStr">
        <is>
          <t>ally</t>
        </is>
      </c>
      <c r="H426" s="213" t="inlineStr">
        <is>
          <t>Ōkuninushi and Sukunabikona order the land</t>
        </is>
      </c>
      <c r="I426" s="213" t="inlineStr">
        <is>
          <t>directed</t>
        </is>
      </c>
      <c r="J426" s="213" t="inlineStr">
        <is>
          <t>Kojiki selected witness</t>
        </is>
      </c>
      <c r="K426" s="213" t="inlineStr">
        <is>
          <t>high</t>
        </is>
      </c>
      <c r="L426" s="213" t="inlineStr"/>
      <c r="M426" s="214" t="inlineStr">
        <is>
          <t>https://jti.lib.virginia.edu/japanese/kojiki/kojiki.html</t>
        </is>
      </c>
      <c r="N426" s="213" t="inlineStr">
        <is>
          <t>Book 1, Ōkuninushi: Ōkuninushi and Sukunabikona order the land [https://jti.lib.virginia.edu/japanese/kojiki/kojiki.html]</t>
        </is>
      </c>
    </row>
    <row r="427" ht="31" customHeight="1" s="99">
      <c r="A427" s="215" t="inlineStr">
        <is>
          <t>REL-SRC019-011</t>
        </is>
      </c>
      <c r="B427" s="215" t="inlineStr">
        <is>
          <t>SRC-019</t>
        </is>
      </c>
      <c r="C427" s="215" t="inlineStr">
        <is>
          <t>CHR-SRC019-014</t>
        </is>
      </c>
      <c r="D427" s="216" t="inlineStr">
        <is>
          <t>Amewakahiko</t>
        </is>
      </c>
      <c r="E427" s="216" t="inlineStr">
        <is>
          <t>CHR-SRC019-011</t>
        </is>
      </c>
      <c r="F427" s="216" t="inlineStr">
        <is>
          <t>Ōkuninushi</t>
        </is>
      </c>
      <c r="G427" s="216" t="inlineStr">
        <is>
          <t>opponent</t>
        </is>
      </c>
      <c r="H427" s="216" t="inlineStr">
        <is>
          <t>Amewakahiko fails the heavenly land mission</t>
        </is>
      </c>
      <c r="I427" s="216" t="inlineStr">
        <is>
          <t>directed</t>
        </is>
      </c>
      <c r="J427" s="216" t="inlineStr">
        <is>
          <t>Kojiki selected witness</t>
        </is>
      </c>
      <c r="K427" s="216" t="inlineStr">
        <is>
          <t>high</t>
        </is>
      </c>
      <c r="L427" s="216" t="inlineStr"/>
      <c r="M427" s="217" t="inlineStr">
        <is>
          <t>https://jti.lib.virginia.edu/japanese/kojiki/kojiki.html</t>
        </is>
      </c>
      <c r="N427" s="216" t="inlineStr">
        <is>
          <t>Book 1, Cession of the Land: Amewakahiko fails the heavenly land mission [https://jti.lib.virginia.edu/japanese/kojiki/kojiki.html]</t>
        </is>
      </c>
    </row>
    <row r="428" ht="31" customHeight="1" s="99">
      <c r="A428" s="212" t="inlineStr">
        <is>
          <t>REL-SRC019-012</t>
        </is>
      </c>
      <c r="B428" s="212" t="inlineStr">
        <is>
          <t>SRC-019</t>
        </is>
      </c>
      <c r="C428" s="212" t="inlineStr">
        <is>
          <t>CHR-SRC019-015</t>
        </is>
      </c>
      <c r="D428" s="213" t="inlineStr">
        <is>
          <t>Ninigi</t>
        </is>
      </c>
      <c r="E428" s="213" t="inlineStr">
        <is>
          <t>CHR-SRC019-016</t>
        </is>
      </c>
      <c r="F428" s="213" t="inlineStr">
        <is>
          <t>Konohanasakuya-hime</t>
        </is>
      </c>
      <c r="G428" s="213" t="inlineStr">
        <is>
          <t>spouse</t>
        </is>
      </c>
      <c r="H428" s="213" t="inlineStr">
        <is>
          <t>Ninigi marries Konohanasakuya-hime</t>
        </is>
      </c>
      <c r="I428" s="213" t="inlineStr">
        <is>
          <t>directed</t>
        </is>
      </c>
      <c r="J428" s="213" t="inlineStr">
        <is>
          <t>Kojiki selected witness</t>
        </is>
      </c>
      <c r="K428" s="213" t="inlineStr">
        <is>
          <t>high</t>
        </is>
      </c>
      <c r="L428" s="213" t="inlineStr"/>
      <c r="M428" s="214" t="inlineStr">
        <is>
          <t>https://jti.lib.virginia.edu/japanese/kojiki/kojiki.html</t>
        </is>
      </c>
      <c r="N428" s="213" t="inlineStr">
        <is>
          <t>Book 1, Descent: Ninigi marries Konohanasakuya-hime [https://jti.lib.virginia.edu/japanese/kojiki/kojiki.html]</t>
        </is>
      </c>
    </row>
    <row r="429" ht="31" customHeight="1" s="99">
      <c r="A429" s="215" t="inlineStr">
        <is>
          <t>REL-SRC019-013</t>
        </is>
      </c>
      <c r="B429" s="215" t="inlineStr">
        <is>
          <t>SRC-019</t>
        </is>
      </c>
      <c r="C429" s="215" t="inlineStr">
        <is>
          <t>CHR-SRC019-017</t>
        </is>
      </c>
      <c r="D429" s="216" t="inlineStr">
        <is>
          <t>Hoderi</t>
        </is>
      </c>
      <c r="E429" s="216" t="inlineStr">
        <is>
          <t>CHR-SRC019-018</t>
        </is>
      </c>
      <c r="F429" s="216" t="inlineStr">
        <is>
          <t>Hoori</t>
        </is>
      </c>
      <c r="G429" s="216" t="inlineStr">
        <is>
          <t>kin</t>
        </is>
      </c>
      <c r="H429" s="216" t="inlineStr">
        <is>
          <t>Hoderi and Hoori are brothers</t>
        </is>
      </c>
      <c r="I429" s="216" t="inlineStr">
        <is>
          <t>directed</t>
        </is>
      </c>
      <c r="J429" s="216" t="inlineStr">
        <is>
          <t>Kojiki selected witness</t>
        </is>
      </c>
      <c r="K429" s="216" t="inlineStr">
        <is>
          <t>high</t>
        </is>
      </c>
      <c r="L429" s="216" t="inlineStr"/>
      <c r="M429" s="217" t="inlineStr">
        <is>
          <t>https://jti.lib.virginia.edu/japanese/kojiki/kojiki.html</t>
        </is>
      </c>
      <c r="N429" s="216" t="inlineStr">
        <is>
          <t>Book 1, Sea Luck and Mountain Luck: Hoderi and Hoori are brothers [https://jti.lib.virginia.edu/japanese/kojiki/kojiki.html]</t>
        </is>
      </c>
    </row>
    <row r="430" ht="31" customHeight="1" s="99">
      <c r="A430" s="212" t="inlineStr">
        <is>
          <t>REL-SRC019-014</t>
        </is>
      </c>
      <c r="B430" s="212" t="inlineStr">
        <is>
          <t>SRC-019</t>
        </is>
      </c>
      <c r="C430" s="212" t="inlineStr">
        <is>
          <t>CHR-SRC019-018</t>
        </is>
      </c>
      <c r="D430" s="213" t="inlineStr">
        <is>
          <t>Hoori</t>
        </is>
      </c>
      <c r="E430" s="213" t="inlineStr">
        <is>
          <t>CHR-SRC019-019</t>
        </is>
      </c>
      <c r="F430" s="213" t="inlineStr">
        <is>
          <t>Toyotama-hime</t>
        </is>
      </c>
      <c r="G430" s="213" t="inlineStr">
        <is>
          <t>spouse</t>
        </is>
      </c>
      <c r="H430" s="213" t="inlineStr">
        <is>
          <t>Hoori marries Toyotama-hime</t>
        </is>
      </c>
      <c r="I430" s="213" t="inlineStr">
        <is>
          <t>directed</t>
        </is>
      </c>
      <c r="J430" s="213" t="inlineStr">
        <is>
          <t>Kojiki selected witness</t>
        </is>
      </c>
      <c r="K430" s="213" t="inlineStr">
        <is>
          <t>high</t>
        </is>
      </c>
      <c r="L430" s="213" t="inlineStr"/>
      <c r="M430" s="214" t="inlineStr">
        <is>
          <t>https://jti.lib.virginia.edu/japanese/kojiki/kojiki.html</t>
        </is>
      </c>
      <c r="N430" s="213" t="inlineStr">
        <is>
          <t>Book 1, Sea Luck and Mountain Luck: Hoori marries Toyotama-hime [https://jti.lib.virginia.edu/japanese/kojiki/kojiki.html]</t>
        </is>
      </c>
    </row>
    <row r="431" ht="31" customHeight="1" s="99">
      <c r="A431" s="215" t="inlineStr">
        <is>
          <t>REL-SRC019-015</t>
        </is>
      </c>
      <c r="B431" s="215" t="inlineStr">
        <is>
          <t>SRC-019</t>
        </is>
      </c>
      <c r="C431" s="215" t="inlineStr">
        <is>
          <t>CHR-SRC019-019</t>
        </is>
      </c>
      <c r="D431" s="216" t="inlineStr">
        <is>
          <t>Toyotama-hime</t>
        </is>
      </c>
      <c r="E431" s="216" t="inlineStr">
        <is>
          <t>CHR-SRC019-020</t>
        </is>
      </c>
      <c r="F431" s="216" t="inlineStr">
        <is>
          <t>Watatsumi</t>
        </is>
      </c>
      <c r="G431" s="216" t="inlineStr">
        <is>
          <t>kin</t>
        </is>
      </c>
      <c r="H431" s="216" t="inlineStr">
        <is>
          <t>Watatsumi is Toyotama-hime’s father</t>
        </is>
      </c>
      <c r="I431" s="216" t="inlineStr">
        <is>
          <t>directed</t>
        </is>
      </c>
      <c r="J431" s="216" t="inlineStr">
        <is>
          <t>Kojiki selected witness</t>
        </is>
      </c>
      <c r="K431" s="216" t="inlineStr">
        <is>
          <t>high</t>
        </is>
      </c>
      <c r="L431" s="216" t="inlineStr"/>
      <c r="M431" s="217" t="inlineStr">
        <is>
          <t>https://jti.lib.virginia.edu/japanese/kojiki/kojiki.html</t>
        </is>
      </c>
      <c r="N431" s="216" t="inlineStr">
        <is>
          <t>Book 1, Sea Luck and Mountain Luck: Watatsumi is Toyotama-hime’s father [https://jti.lib.virginia.edu/japanese/kojiki/kojiki.html]</t>
        </is>
      </c>
    </row>
    <row r="432" ht="31" customHeight="1" s="99">
      <c r="A432" s="212" t="inlineStr">
        <is>
          <t>REL-SRC019-016</t>
        </is>
      </c>
      <c r="B432" s="212" t="inlineStr">
        <is>
          <t>SRC-019</t>
        </is>
      </c>
      <c r="C432" s="212" t="inlineStr">
        <is>
          <t>CHR-SRC019-022</t>
        </is>
      </c>
      <c r="D432" s="213" t="inlineStr">
        <is>
          <t>Yatagarasu</t>
        </is>
      </c>
      <c r="E432" s="213" t="inlineStr">
        <is>
          <t>CHR-SRC019-021</t>
        </is>
      </c>
      <c r="F432" s="213" t="inlineStr">
        <is>
          <t>Jimmu</t>
        </is>
      </c>
      <c r="G432" s="213" t="inlineStr">
        <is>
          <t>other</t>
        </is>
      </c>
      <c r="H432" s="213" t="inlineStr">
        <is>
          <t>Yatagarasu guides Jimmu</t>
        </is>
      </c>
      <c r="I432" s="213" t="inlineStr">
        <is>
          <t>directed</t>
        </is>
      </c>
      <c r="J432" s="213" t="inlineStr">
        <is>
          <t>Nihon Shoki selected witness</t>
        </is>
      </c>
      <c r="K432" s="213" t="inlineStr">
        <is>
          <t>high</t>
        </is>
      </c>
      <c r="L432" s="213" t="inlineStr"/>
      <c r="M432" s="214" t="inlineStr">
        <is>
          <t>https://www.sacred-texts.com/shi/nihon/</t>
        </is>
      </c>
      <c r="N432" s="213" t="inlineStr">
        <is>
          <t>Book III, section 8: Yatagarasu guides Jimmu [https://www.sacred-texts.com/shi/nihon/]</t>
        </is>
      </c>
    </row>
    <row r="433" ht="31" customHeight="1" s="99">
      <c r="A433" s="215" t="inlineStr">
        <is>
          <t>REL-SRC019-017</t>
        </is>
      </c>
      <c r="B433" s="215" t="inlineStr">
        <is>
          <t>SRC-019</t>
        </is>
      </c>
      <c r="C433" s="215" t="inlineStr">
        <is>
          <t>CHR-SRC019-024</t>
        </is>
      </c>
      <c r="D433" s="216" t="inlineStr">
        <is>
          <t>Ōmononushi</t>
        </is>
      </c>
      <c r="E433" s="216" t="inlineStr">
        <is>
          <t>CHR-SRC019-025</t>
        </is>
      </c>
      <c r="F433" s="216" t="inlineStr">
        <is>
          <t>Mimaki-hime</t>
        </is>
      </c>
      <c r="G433" s="216" t="inlineStr">
        <is>
          <t>other</t>
        </is>
      </c>
      <c r="H433" s="216" t="inlineStr">
        <is>
          <t>Ōmononushi speaks through Mimaki-hime</t>
        </is>
      </c>
      <c r="I433" s="216" t="inlineStr">
        <is>
          <t>directed</t>
        </is>
      </c>
      <c r="J433" s="216" t="inlineStr">
        <is>
          <t>Nihon Shoki selected witness</t>
        </is>
      </c>
      <c r="K433" s="216" t="inlineStr">
        <is>
          <t>high</t>
        </is>
      </c>
      <c r="L433" s="216" t="inlineStr"/>
      <c r="M433" s="217" t="inlineStr">
        <is>
          <t>https://www.sacred-texts.com/shi/nihon/</t>
        </is>
      </c>
      <c r="N433" s="216" t="inlineStr">
        <is>
          <t>Book V, sections 5–8: Ōmononushi speaks through Mimaki-hime [https://www.sacred-texts.com/shi/nihon/]</t>
        </is>
      </c>
    </row>
    <row r="434" ht="31" customHeight="1" s="99">
      <c r="A434" s="212" t="inlineStr">
        <is>
          <t>REL-SRC015-001</t>
        </is>
      </c>
      <c r="B434" s="212" t="inlineStr">
        <is>
          <t>SRC-015</t>
        </is>
      </c>
      <c r="C434" s="212" t="inlineStr">
        <is>
          <t>CHR-SRC015-001</t>
        </is>
      </c>
      <c r="D434" s="213" t="inlineStr">
        <is>
          <t>Rāma</t>
        </is>
      </c>
      <c r="E434" s="213" t="inlineStr">
        <is>
          <t>CHR-SRC015-002</t>
        </is>
      </c>
      <c r="F434" s="213" t="inlineStr">
        <is>
          <t>Sītā</t>
        </is>
      </c>
      <c r="G434" s="213" t="inlineStr">
        <is>
          <t>spouse</t>
        </is>
      </c>
      <c r="H434" s="213" t="inlineStr">
        <is>
          <t>Rāma and Sītā are spouses.</t>
        </is>
      </c>
      <c r="I434" s="213" t="inlineStr">
        <is>
          <t>undirected</t>
        </is>
      </c>
      <c r="J434" s="213" t="inlineStr">
        <is>
          <t>Griffith translation</t>
        </is>
      </c>
      <c r="K434" s="213" t="inlineStr">
        <is>
          <t>high</t>
        </is>
      </c>
      <c r="L434" s="213" t="inlineStr">
        <is>
          <t>Textual marriage.</t>
        </is>
      </c>
      <c r="M434" s="214" t="inlineStr">
        <is>
          <t>https://www.sacred-texts.com/hin/rama/index.htm</t>
        </is>
      </c>
      <c r="N434" s="213" t="inlineStr">
        <is>
          <t>Bālakāṇḍa, marriage sargas: marriage [https://www.sacred-texts.com/hin/rama/index.htm]</t>
        </is>
      </c>
    </row>
    <row r="435" ht="31" customHeight="1" s="99">
      <c r="A435" s="215" t="inlineStr">
        <is>
          <t>REL-SRC015-002</t>
        </is>
      </c>
      <c r="B435" s="215" t="inlineStr">
        <is>
          <t>SRC-015</t>
        </is>
      </c>
      <c r="C435" s="215" t="inlineStr">
        <is>
          <t>CHR-SRC015-006</t>
        </is>
      </c>
      <c r="D435" s="216" t="inlineStr">
        <is>
          <t>Daśaratha</t>
        </is>
      </c>
      <c r="E435" s="216" t="inlineStr">
        <is>
          <t>CHR-SRC015-001</t>
        </is>
      </c>
      <c r="F435" s="216" t="inlineStr">
        <is>
          <t>Rāma</t>
        </is>
      </c>
      <c r="G435" s="216" t="inlineStr">
        <is>
          <t>kin</t>
        </is>
      </c>
      <c r="H435" s="216" t="inlineStr">
        <is>
          <t>father of Rāma</t>
        </is>
      </c>
      <c r="I435" s="216" t="inlineStr">
        <is>
          <t>directed</t>
        </is>
      </c>
      <c r="J435" s="216" t="inlineStr">
        <is>
          <t>Griffith translation</t>
        </is>
      </c>
      <c r="K435" s="216" t="inlineStr">
        <is>
          <t>high</t>
        </is>
      </c>
      <c r="L435" s="216" t="inlineStr">
        <is>
          <t>Directed kin.</t>
        </is>
      </c>
      <c r="M435" s="217" t="inlineStr">
        <is>
          <t>https://www.sacred-texts.com/hin/rama/index.htm</t>
        </is>
      </c>
      <c r="N435" s="216" t="inlineStr">
        <is>
          <t>Bālakāṇḍa, births: parentage [https://www.sacred-texts.com/hin/rama/index.htm]</t>
        </is>
      </c>
    </row>
    <row r="436" ht="31" customHeight="1" s="99">
      <c r="A436" s="212" t="inlineStr">
        <is>
          <t>REL-SRC015-003</t>
        </is>
      </c>
      <c r="B436" s="212" t="inlineStr">
        <is>
          <t>SRC-015</t>
        </is>
      </c>
      <c r="C436" s="212" t="inlineStr">
        <is>
          <t>CHR-SRC015-007</t>
        </is>
      </c>
      <c r="D436" s="213" t="inlineStr">
        <is>
          <t>Kausalyā</t>
        </is>
      </c>
      <c r="E436" s="213" t="inlineStr">
        <is>
          <t>CHR-SRC015-001</t>
        </is>
      </c>
      <c r="F436" s="213" t="inlineStr">
        <is>
          <t>Rāma</t>
        </is>
      </c>
      <c r="G436" s="213" t="inlineStr">
        <is>
          <t>kin</t>
        </is>
      </c>
      <c r="H436" s="213" t="inlineStr">
        <is>
          <t>mother of Rāma</t>
        </is>
      </c>
      <c r="I436" s="213" t="inlineStr">
        <is>
          <t>directed</t>
        </is>
      </c>
      <c r="J436" s="213" t="inlineStr">
        <is>
          <t>Griffith translation</t>
        </is>
      </c>
      <c r="K436" s="213" t="inlineStr">
        <is>
          <t>high</t>
        </is>
      </c>
      <c r="L436" s="213" t="inlineStr">
        <is>
          <t>Directed kin.</t>
        </is>
      </c>
      <c r="M436" s="214" t="inlineStr">
        <is>
          <t>https://www.sacred-texts.com/hin/rama/index.htm</t>
        </is>
      </c>
      <c r="N436" s="213" t="inlineStr">
        <is>
          <t>Bālakāṇḍa, births: parentage [https://www.sacred-texts.com/hin/rama/index.htm]</t>
        </is>
      </c>
    </row>
    <row r="437" ht="31" customHeight="1" s="99">
      <c r="A437" s="215" t="inlineStr">
        <is>
          <t>REL-SRC015-004</t>
        </is>
      </c>
      <c r="B437" s="215" t="inlineStr">
        <is>
          <t>SRC-015</t>
        </is>
      </c>
      <c r="C437" s="215" t="inlineStr">
        <is>
          <t>CHR-SRC015-006</t>
        </is>
      </c>
      <c r="D437" s="216" t="inlineStr">
        <is>
          <t>Daśaratha</t>
        </is>
      </c>
      <c r="E437" s="216" t="inlineStr">
        <is>
          <t>CHR-SRC015-004</t>
        </is>
      </c>
      <c r="F437" s="216" t="inlineStr">
        <is>
          <t>Bharata</t>
        </is>
      </c>
      <c r="G437" s="216" t="inlineStr">
        <is>
          <t>kin</t>
        </is>
      </c>
      <c r="H437" s="216" t="inlineStr">
        <is>
          <t>father of Bharata</t>
        </is>
      </c>
      <c r="I437" s="216" t="inlineStr">
        <is>
          <t>directed</t>
        </is>
      </c>
      <c r="J437" s="216" t="inlineStr">
        <is>
          <t>Griffith translation</t>
        </is>
      </c>
      <c r="K437" s="216" t="inlineStr">
        <is>
          <t>high</t>
        </is>
      </c>
      <c r="L437" s="216" t="inlineStr">
        <is>
          <t>Directed kin.</t>
        </is>
      </c>
      <c r="M437" s="217" t="inlineStr">
        <is>
          <t>https://www.sacred-texts.com/hin/rama/index.htm</t>
        </is>
      </c>
      <c r="N437" s="216" t="inlineStr">
        <is>
          <t>Bālakāṇḍa, births: parentage [https://www.sacred-texts.com/hin/rama/index.htm]</t>
        </is>
      </c>
    </row>
    <row r="438" ht="31" customHeight="1" s="99">
      <c r="A438" s="212" t="inlineStr">
        <is>
          <t>REL-SRC015-005</t>
        </is>
      </c>
      <c r="B438" s="212" t="inlineStr">
        <is>
          <t>SRC-015</t>
        </is>
      </c>
      <c r="C438" s="212" t="inlineStr">
        <is>
          <t>CHR-SRC015-008</t>
        </is>
      </c>
      <c r="D438" s="213" t="inlineStr">
        <is>
          <t>Kaikeyī</t>
        </is>
      </c>
      <c r="E438" s="213" t="inlineStr">
        <is>
          <t>CHR-SRC015-004</t>
        </is>
      </c>
      <c r="F438" s="213" t="inlineStr">
        <is>
          <t>Bharata</t>
        </is>
      </c>
      <c r="G438" s="213" t="inlineStr">
        <is>
          <t>kin</t>
        </is>
      </c>
      <c r="H438" s="213" t="inlineStr">
        <is>
          <t>mother of Bharata</t>
        </is>
      </c>
      <c r="I438" s="213" t="inlineStr">
        <is>
          <t>directed</t>
        </is>
      </c>
      <c r="J438" s="213" t="inlineStr">
        <is>
          <t>Griffith translation</t>
        </is>
      </c>
      <c r="K438" s="213" t="inlineStr">
        <is>
          <t>high</t>
        </is>
      </c>
      <c r="L438" s="213" t="inlineStr">
        <is>
          <t>Directed kin.</t>
        </is>
      </c>
      <c r="M438" s="214" t="inlineStr">
        <is>
          <t>https://www.sacred-texts.com/hin/rama/index.htm</t>
        </is>
      </c>
      <c r="N438" s="213" t="inlineStr">
        <is>
          <t>Bālakāṇḍa, births: parentage [https://www.sacred-texts.com/hin/rama/index.htm]</t>
        </is>
      </c>
    </row>
    <row r="439" ht="31" customHeight="1" s="99">
      <c r="A439" s="215" t="inlineStr">
        <is>
          <t>REL-SRC015-006</t>
        </is>
      </c>
      <c r="B439" s="215" t="inlineStr">
        <is>
          <t>SRC-015</t>
        </is>
      </c>
      <c r="C439" s="215" t="inlineStr">
        <is>
          <t>CHR-SRC015-006</t>
        </is>
      </c>
      <c r="D439" s="216" t="inlineStr">
        <is>
          <t>Daśaratha</t>
        </is>
      </c>
      <c r="E439" s="216" t="inlineStr">
        <is>
          <t>CHR-SRC015-003</t>
        </is>
      </c>
      <c r="F439" s="216" t="inlineStr">
        <is>
          <t>Lakṣmaṇa</t>
        </is>
      </c>
      <c r="G439" s="216" t="inlineStr">
        <is>
          <t>kin</t>
        </is>
      </c>
      <c r="H439" s="216" t="inlineStr">
        <is>
          <t>father of Lakṣmaṇa</t>
        </is>
      </c>
      <c r="I439" s="216" t="inlineStr">
        <is>
          <t>directed</t>
        </is>
      </c>
      <c r="J439" s="216" t="inlineStr">
        <is>
          <t>Griffith translation</t>
        </is>
      </c>
      <c r="K439" s="216" t="inlineStr">
        <is>
          <t>high</t>
        </is>
      </c>
      <c r="L439" s="216" t="inlineStr">
        <is>
          <t>Directed kin.</t>
        </is>
      </c>
      <c r="M439" s="217" t="inlineStr">
        <is>
          <t>https://www.sacred-texts.com/hin/rama/index.htm</t>
        </is>
      </c>
      <c r="N439" s="216" t="inlineStr">
        <is>
          <t>Bālakāṇḍa, births: parentage [https://www.sacred-texts.com/hin/rama/index.htm]</t>
        </is>
      </c>
    </row>
    <row r="440" ht="31" customHeight="1" s="99">
      <c r="A440" s="212" t="inlineStr">
        <is>
          <t>REL-SRC015-007</t>
        </is>
      </c>
      <c r="B440" s="212" t="inlineStr">
        <is>
          <t>SRC-015</t>
        </is>
      </c>
      <c r="C440" s="212" t="inlineStr">
        <is>
          <t>CHR-SRC015-009</t>
        </is>
      </c>
      <c r="D440" s="213" t="inlineStr">
        <is>
          <t>Sumitrā</t>
        </is>
      </c>
      <c r="E440" s="213" t="inlineStr">
        <is>
          <t>CHR-SRC015-003</t>
        </is>
      </c>
      <c r="F440" s="213" t="inlineStr">
        <is>
          <t>Lakṣmaṇa</t>
        </is>
      </c>
      <c r="G440" s="213" t="inlineStr">
        <is>
          <t>kin</t>
        </is>
      </c>
      <c r="H440" s="213" t="inlineStr">
        <is>
          <t>mother of Lakṣmaṇa</t>
        </is>
      </c>
      <c r="I440" s="213" t="inlineStr">
        <is>
          <t>directed</t>
        </is>
      </c>
      <c r="J440" s="213" t="inlineStr">
        <is>
          <t>Griffith translation</t>
        </is>
      </c>
      <c r="K440" s="213" t="inlineStr">
        <is>
          <t>high</t>
        </is>
      </c>
      <c r="L440" s="213" t="inlineStr">
        <is>
          <t>Directed kin.</t>
        </is>
      </c>
      <c r="M440" s="214" t="inlineStr">
        <is>
          <t>https://www.sacred-texts.com/hin/rama/index.htm</t>
        </is>
      </c>
      <c r="N440" s="213" t="inlineStr">
        <is>
          <t>Bālakāṇḍa, births: parentage [https://www.sacred-texts.com/hin/rama/index.htm]</t>
        </is>
      </c>
    </row>
    <row r="441" ht="31" customHeight="1" s="99">
      <c r="A441" s="215" t="inlineStr">
        <is>
          <t>REL-SRC015-008</t>
        </is>
      </c>
      <c r="B441" s="215" t="inlineStr">
        <is>
          <t>SRC-015</t>
        </is>
      </c>
      <c r="C441" s="215" t="inlineStr">
        <is>
          <t>CHR-SRC015-003</t>
        </is>
      </c>
      <c r="D441" s="216" t="inlineStr">
        <is>
          <t>Lakṣmaṇa</t>
        </is>
      </c>
      <c r="E441" s="216" t="inlineStr">
        <is>
          <t>CHR-SRC015-013</t>
        </is>
      </c>
      <c r="F441" s="216" t="inlineStr">
        <is>
          <t>Urmilā</t>
        </is>
      </c>
      <c r="G441" s="216" t="inlineStr">
        <is>
          <t>spouse</t>
        </is>
      </c>
      <c r="H441" s="216" t="inlineStr">
        <is>
          <t>Lakṣmaṇa and Urmilā are spouses.</t>
        </is>
      </c>
      <c r="I441" s="216" t="inlineStr">
        <is>
          <t>undirected</t>
        </is>
      </c>
      <c r="J441" s="216" t="inlineStr">
        <is>
          <t>Griffith translation</t>
        </is>
      </c>
      <c r="K441" s="216" t="inlineStr">
        <is>
          <t>high</t>
        </is>
      </c>
      <c r="L441" s="216" t="inlineStr">
        <is>
          <t>Textual marriage.</t>
        </is>
      </c>
      <c r="M441" s="217" t="inlineStr">
        <is>
          <t>https://www.sacred-texts.com/hin/rama/index.htm</t>
        </is>
      </c>
      <c r="N441" s="216" t="inlineStr">
        <is>
          <t>Bālakāṇḍa, marriage sargas: marriage [https://www.sacred-texts.com/hin/rama/index.htm]</t>
        </is>
      </c>
    </row>
    <row r="442" ht="31" customHeight="1" s="99">
      <c r="A442" s="212" t="inlineStr">
        <is>
          <t>REL-SRC015-009</t>
        </is>
      </c>
      <c r="B442" s="212" t="inlineStr">
        <is>
          <t>SRC-015</t>
        </is>
      </c>
      <c r="C442" s="212" t="inlineStr">
        <is>
          <t>CHR-SRC015-011</t>
        </is>
      </c>
      <c r="D442" s="213" t="inlineStr">
        <is>
          <t>Janaka</t>
        </is>
      </c>
      <c r="E442" s="213" t="inlineStr">
        <is>
          <t>CHR-SRC015-002</t>
        </is>
      </c>
      <c r="F442" s="213" t="inlineStr">
        <is>
          <t>Sītā</t>
        </is>
      </c>
      <c r="G442" s="213" t="inlineStr">
        <is>
          <t>kin</t>
        </is>
      </c>
      <c r="H442" s="213" t="inlineStr">
        <is>
          <t>father of Sītā</t>
        </is>
      </c>
      <c r="I442" s="213" t="inlineStr">
        <is>
          <t>directed</t>
        </is>
      </c>
      <c r="J442" s="213" t="inlineStr">
        <is>
          <t>Griffith translation</t>
        </is>
      </c>
      <c r="K442" s="213" t="inlineStr">
        <is>
          <t>high</t>
        </is>
      </c>
      <c r="L442" s="213" t="inlineStr">
        <is>
          <t>Directed kin.</t>
        </is>
      </c>
      <c r="M442" s="214" t="inlineStr">
        <is>
          <t>https://www.sacred-texts.com/hin/rama/index.htm</t>
        </is>
      </c>
      <c r="N442" s="213" t="inlineStr">
        <is>
          <t>Bālakāṇḍa, Janaka and marriage: parentage [https://www.sacred-texts.com/hin/rama/index.htm]</t>
        </is>
      </c>
    </row>
    <row r="443" ht="31" customHeight="1" s="99">
      <c r="A443" s="215" t="inlineStr">
        <is>
          <t>REL-SRC015-010</t>
        </is>
      </c>
      <c r="B443" s="215" t="inlineStr">
        <is>
          <t>SRC-015</t>
        </is>
      </c>
      <c r="C443" s="215" t="inlineStr">
        <is>
          <t>CHR-SRC015-010</t>
        </is>
      </c>
      <c r="D443" s="216" t="inlineStr">
        <is>
          <t>Viśvāmitra</t>
        </is>
      </c>
      <c r="E443" s="216" t="inlineStr">
        <is>
          <t>CHR-SRC015-001</t>
        </is>
      </c>
      <c r="F443" s="216" t="inlineStr">
        <is>
          <t>Rāma</t>
        </is>
      </c>
      <c r="G443" s="216" t="inlineStr">
        <is>
          <t>mentor</t>
        </is>
      </c>
      <c r="H443" s="216" t="inlineStr">
        <is>
          <t>Viśvāmitra instructs Rāma.</t>
        </is>
      </c>
      <c r="I443" s="216" t="inlineStr">
        <is>
          <t>directed</t>
        </is>
      </c>
      <c r="J443" s="216" t="inlineStr">
        <is>
          <t>Griffith translation</t>
        </is>
      </c>
      <c r="K443" s="216" t="inlineStr">
        <is>
          <t>high</t>
        </is>
      </c>
      <c r="L443" s="216" t="inlineStr">
        <is>
          <t>Sage-to-prince instruction.</t>
        </is>
      </c>
      <c r="M443" s="217" t="inlineStr">
        <is>
          <t>https://www.sacred-texts.com/hin/rama/index.htm</t>
        </is>
      </c>
      <c r="N443" s="216" t="inlineStr">
        <is>
          <t>Bālakāṇḍa, request and weapon instruction: instruction [https://www.sacred-texts.com/hin/rama/index.htm]</t>
        </is>
      </c>
    </row>
    <row r="444" ht="31" customHeight="1" s="99">
      <c r="A444" s="212" t="inlineStr">
        <is>
          <t>REL-SRC015-011</t>
        </is>
      </c>
      <c r="B444" s="212" t="inlineStr">
        <is>
          <t>SRC-015</t>
        </is>
      </c>
      <c r="C444" s="212" t="inlineStr">
        <is>
          <t>CHR-SRC015-010</t>
        </is>
      </c>
      <c r="D444" s="213" t="inlineStr">
        <is>
          <t>Viśvāmitra</t>
        </is>
      </c>
      <c r="E444" s="213" t="inlineStr">
        <is>
          <t>CHR-SRC015-003</t>
        </is>
      </c>
      <c r="F444" s="213" t="inlineStr">
        <is>
          <t>Lakṣmaṇa</t>
        </is>
      </c>
      <c r="G444" s="213" t="inlineStr">
        <is>
          <t>mentor</t>
        </is>
      </c>
      <c r="H444" s="213" t="inlineStr">
        <is>
          <t>Viśvāmitra instructs Lakṣmaṇa.</t>
        </is>
      </c>
      <c r="I444" s="213" t="inlineStr">
        <is>
          <t>directed</t>
        </is>
      </c>
      <c r="J444" s="213" t="inlineStr">
        <is>
          <t>Griffith translation</t>
        </is>
      </c>
      <c r="K444" s="213" t="inlineStr">
        <is>
          <t>high</t>
        </is>
      </c>
      <c r="L444" s="213" t="inlineStr">
        <is>
          <t>Sage-to-prince instruction.</t>
        </is>
      </c>
      <c r="M444" s="214" t="inlineStr">
        <is>
          <t>https://www.sacred-texts.com/hin/rama/index.htm</t>
        </is>
      </c>
      <c r="N444" s="213" t="inlineStr">
        <is>
          <t>Bālakāṇḍa, request and weapon instruction: instruction [https://www.sacred-texts.com/hin/rama/index.htm]</t>
        </is>
      </c>
    </row>
    <row r="445" ht="31" customHeight="1" s="99">
      <c r="A445" s="215" t="inlineStr">
        <is>
          <t>REL-SRC015-012</t>
        </is>
      </c>
      <c r="B445" s="215" t="inlineStr">
        <is>
          <t>SRC-015</t>
        </is>
      </c>
      <c r="C445" s="215" t="inlineStr">
        <is>
          <t>CHR-SRC015-014</t>
        </is>
      </c>
      <c r="D445" s="216" t="inlineStr">
        <is>
          <t>Rāvaṇa</t>
        </is>
      </c>
      <c r="E445" s="216" t="inlineStr">
        <is>
          <t>CHR-SRC015-002</t>
        </is>
      </c>
      <c r="F445" s="216" t="inlineStr">
        <is>
          <t>Sītā</t>
        </is>
      </c>
      <c r="G445" s="216" t="inlineStr">
        <is>
          <t>opponent</t>
        </is>
      </c>
      <c r="H445" s="216" t="inlineStr">
        <is>
          <t>Rāvaṇa abducts Sītā.</t>
        </is>
      </c>
      <c r="I445" s="216" t="inlineStr">
        <is>
          <t>directed</t>
        </is>
      </c>
      <c r="J445" s="216" t="inlineStr">
        <is>
          <t>Griffith translation</t>
        </is>
      </c>
      <c r="K445" s="216" t="inlineStr">
        <is>
          <t>high</t>
        </is>
      </c>
      <c r="L445" s="216" t="inlineStr">
        <is>
          <t>Specific act.</t>
        </is>
      </c>
      <c r="M445" s="217" t="inlineStr">
        <is>
          <t>https://www.sacred-texts.com/hin/rama/index.htm</t>
        </is>
      </c>
      <c r="N445" s="216" t="inlineStr">
        <is>
          <t>Araṇyakāṇḍa, abduction: abduction [https://www.sacred-texts.com/hin/rama/index.htm]</t>
        </is>
      </c>
    </row>
    <row r="446" ht="31" customHeight="1" s="99">
      <c r="A446" s="212" t="inlineStr">
        <is>
          <t>REL-SRC015-013</t>
        </is>
      </c>
      <c r="B446" s="212" t="inlineStr">
        <is>
          <t>SRC-015</t>
        </is>
      </c>
      <c r="C446" s="212" t="inlineStr">
        <is>
          <t>CHR-SRC015-014</t>
        </is>
      </c>
      <c r="D446" s="213" t="inlineStr">
        <is>
          <t>Rāvaṇa</t>
        </is>
      </c>
      <c r="E446" s="213" t="inlineStr">
        <is>
          <t>CHR-SRC015-015</t>
        </is>
      </c>
      <c r="F446" s="213" t="inlineStr">
        <is>
          <t>Kumbhakarṇa</t>
        </is>
      </c>
      <c r="G446" s="213" t="inlineStr">
        <is>
          <t>kin</t>
        </is>
      </c>
      <c r="H446" s="213" t="inlineStr">
        <is>
          <t>brothers</t>
        </is>
      </c>
      <c r="I446" s="213" t="inlineStr">
        <is>
          <t>undirected</t>
        </is>
      </c>
      <c r="J446" s="213" t="inlineStr">
        <is>
          <t>Griffith translation</t>
        </is>
      </c>
      <c r="K446" s="213" t="inlineStr">
        <is>
          <t>high</t>
        </is>
      </c>
      <c r="L446" s="213" t="inlineStr">
        <is>
          <t>Kin.</t>
        </is>
      </c>
      <c r="M446" s="214" t="inlineStr">
        <is>
          <t>https://www.sacred-texts.com/hin/rama/index.htm</t>
        </is>
      </c>
      <c r="N446" s="213" t="inlineStr">
        <is>
          <t>Yuddhakāṇḍa, Laṅkā council: kinship [https://www.sacred-texts.com/hin/rama/index.htm]</t>
        </is>
      </c>
    </row>
    <row r="447" ht="31" customHeight="1" s="99">
      <c r="A447" s="215" t="inlineStr">
        <is>
          <t>REL-SRC015-014</t>
        </is>
      </c>
      <c r="B447" s="215" t="inlineStr">
        <is>
          <t>SRC-015</t>
        </is>
      </c>
      <c r="C447" s="215" t="inlineStr">
        <is>
          <t>CHR-SRC015-014</t>
        </is>
      </c>
      <c r="D447" s="216" t="inlineStr">
        <is>
          <t>Rāvaṇa</t>
        </is>
      </c>
      <c r="E447" s="216" t="inlineStr">
        <is>
          <t>CHR-SRC015-016</t>
        </is>
      </c>
      <c r="F447" s="216" t="inlineStr">
        <is>
          <t>Vibhīṣaṇa</t>
        </is>
      </c>
      <c r="G447" s="216" t="inlineStr">
        <is>
          <t>kin</t>
        </is>
      </c>
      <c r="H447" s="216" t="inlineStr">
        <is>
          <t>brothers</t>
        </is>
      </c>
      <c r="I447" s="216" t="inlineStr">
        <is>
          <t>undirected</t>
        </is>
      </c>
      <c r="J447" s="216" t="inlineStr">
        <is>
          <t>Griffith translation</t>
        </is>
      </c>
      <c r="K447" s="216" t="inlineStr">
        <is>
          <t>high</t>
        </is>
      </c>
      <c r="L447" s="216" t="inlineStr">
        <is>
          <t>Kin.</t>
        </is>
      </c>
      <c r="M447" s="217" t="inlineStr">
        <is>
          <t>https://www.sacred-texts.com/hin/rama/index.htm</t>
        </is>
      </c>
      <c r="N447" s="216" t="inlineStr">
        <is>
          <t>Yuddhakāṇḍa, Vibhīṣaṇa counsel: kinship [https://www.sacred-texts.com/hin/rama/index.htm]</t>
        </is>
      </c>
    </row>
    <row r="448" ht="31" customHeight="1" s="99">
      <c r="A448" s="212" t="inlineStr">
        <is>
          <t>REL-SRC015-015</t>
        </is>
      </c>
      <c r="B448" s="212" t="inlineStr">
        <is>
          <t>SRC-015</t>
        </is>
      </c>
      <c r="C448" s="212" t="inlineStr">
        <is>
          <t>CHR-SRC015-014</t>
        </is>
      </c>
      <c r="D448" s="213" t="inlineStr">
        <is>
          <t>Rāvaṇa</t>
        </is>
      </c>
      <c r="E448" s="213" t="inlineStr">
        <is>
          <t>CHR-SRC015-017</t>
        </is>
      </c>
      <c r="F448" s="213" t="inlineStr">
        <is>
          <t>Śūrpaṇakhā</t>
        </is>
      </c>
      <c r="G448" s="213" t="inlineStr">
        <is>
          <t>kin</t>
        </is>
      </c>
      <c r="H448" s="213" t="inlineStr">
        <is>
          <t>brother and sister</t>
        </is>
      </c>
      <c r="I448" s="213" t="inlineStr">
        <is>
          <t>undirected</t>
        </is>
      </c>
      <c r="J448" s="213" t="inlineStr">
        <is>
          <t>Griffith translation</t>
        </is>
      </c>
      <c r="K448" s="213" t="inlineStr">
        <is>
          <t>high</t>
        </is>
      </c>
      <c r="L448" s="213" t="inlineStr">
        <is>
          <t>Kin.</t>
        </is>
      </c>
      <c r="M448" s="214" t="inlineStr">
        <is>
          <t>https://www.sacred-texts.com/hin/rama/index.htm</t>
        </is>
      </c>
      <c r="N448" s="213" t="inlineStr">
        <is>
          <t>Araṇyakāṇḍa, Śūrpaṇakhā report: kinship [https://www.sacred-texts.com/hin/rama/index.htm]</t>
        </is>
      </c>
    </row>
    <row r="449" ht="31" customHeight="1" s="99">
      <c r="A449" s="215" t="inlineStr">
        <is>
          <t>REL-SRC015-016</t>
        </is>
      </c>
      <c r="B449" s="215" t="inlineStr">
        <is>
          <t>SRC-015</t>
        </is>
      </c>
      <c r="C449" s="215" t="inlineStr">
        <is>
          <t>CHR-SRC015-014</t>
        </is>
      </c>
      <c r="D449" s="216" t="inlineStr">
        <is>
          <t>Rāvaṇa</t>
        </is>
      </c>
      <c r="E449" s="216" t="inlineStr">
        <is>
          <t>CHR-SRC015-018</t>
        </is>
      </c>
      <c r="F449" s="216" t="inlineStr">
        <is>
          <t>Indrajit</t>
        </is>
      </c>
      <c r="G449" s="216" t="inlineStr">
        <is>
          <t>kin</t>
        </is>
      </c>
      <c r="H449" s="216" t="inlineStr">
        <is>
          <t>father of Indrajit</t>
        </is>
      </c>
      <c r="I449" s="216" t="inlineStr">
        <is>
          <t>directed</t>
        </is>
      </c>
      <c r="J449" s="216" t="inlineStr">
        <is>
          <t>Griffith translation</t>
        </is>
      </c>
      <c r="K449" s="216" t="inlineStr">
        <is>
          <t>high</t>
        </is>
      </c>
      <c r="L449" s="216" t="inlineStr">
        <is>
          <t>Directed kin.</t>
        </is>
      </c>
      <c r="M449" s="217" t="inlineStr">
        <is>
          <t>https://www.sacred-texts.com/hin/rama/index.htm</t>
        </is>
      </c>
      <c r="N449" s="216" t="inlineStr">
        <is>
          <t>Yuddhakāṇḍa, Indrajit sargas: parentage [https://www.sacred-texts.com/hin/rama/index.htm]</t>
        </is>
      </c>
    </row>
    <row r="450" ht="31" customHeight="1" s="99">
      <c r="A450" s="212" t="inlineStr">
        <is>
          <t>REL-SRC015-017</t>
        </is>
      </c>
      <c r="B450" s="212" t="inlineStr">
        <is>
          <t>SRC-015</t>
        </is>
      </c>
      <c r="C450" s="212" t="inlineStr">
        <is>
          <t>CHR-SRC015-014</t>
        </is>
      </c>
      <c r="D450" s="213" t="inlineStr">
        <is>
          <t>Rāvaṇa</t>
        </is>
      </c>
      <c r="E450" s="213" t="inlineStr">
        <is>
          <t>CHR-SRC015-032</t>
        </is>
      </c>
      <c r="F450" s="213" t="inlineStr">
        <is>
          <t>Mandodarī</t>
        </is>
      </c>
      <c r="G450" s="213" t="inlineStr">
        <is>
          <t>spouse</t>
        </is>
      </c>
      <c r="H450" s="213" t="inlineStr">
        <is>
          <t>Rāvaṇa and Mandodarī are spouses.</t>
        </is>
      </c>
      <c r="I450" s="213" t="inlineStr">
        <is>
          <t>undirected</t>
        </is>
      </c>
      <c r="J450" s="213" t="inlineStr">
        <is>
          <t>Griffith translation</t>
        </is>
      </c>
      <c r="K450" s="213" t="inlineStr">
        <is>
          <t>high</t>
        </is>
      </c>
      <c r="L450" s="213" t="inlineStr">
        <is>
          <t>Textual marriage.</t>
        </is>
      </c>
      <c r="M450" s="214" t="inlineStr">
        <is>
          <t>https://www.sacred-texts.com/hin/rama/index.htm</t>
        </is>
      </c>
      <c r="N450" s="213" t="inlineStr">
        <is>
          <t>Yuddhakāṇḍa, Mandodarī counsel/lament: marriage [https://www.sacred-texts.com/hin/rama/index.htm]</t>
        </is>
      </c>
    </row>
    <row r="451" ht="31" customHeight="1" s="99">
      <c r="A451" s="215" t="inlineStr">
        <is>
          <t>REL-SRC015-018</t>
        </is>
      </c>
      <c r="B451" s="215" t="inlineStr">
        <is>
          <t>SRC-015</t>
        </is>
      </c>
      <c r="C451" s="215" t="inlineStr">
        <is>
          <t>CHR-SRC015-016</t>
        </is>
      </c>
      <c r="D451" s="216" t="inlineStr">
        <is>
          <t>Vibhīṣaṇa</t>
        </is>
      </c>
      <c r="E451" s="216" t="inlineStr">
        <is>
          <t>CHR-SRC015-001</t>
        </is>
      </c>
      <c r="F451" s="216" t="inlineStr">
        <is>
          <t>Rāma</t>
        </is>
      </c>
      <c r="G451" s="216" t="inlineStr">
        <is>
          <t>ally</t>
        </is>
      </c>
      <c r="H451" s="216" t="inlineStr">
        <is>
          <t>Vibhīṣaṇa allies with Rāma.</t>
        </is>
      </c>
      <c r="I451" s="216" t="inlineStr">
        <is>
          <t>undirected</t>
        </is>
      </c>
      <c r="J451" s="216" t="inlineStr">
        <is>
          <t>Griffith translation</t>
        </is>
      </c>
      <c r="K451" s="216" t="inlineStr">
        <is>
          <t>high</t>
        </is>
      </c>
      <c r="L451" s="216" t="inlineStr">
        <is>
          <t>Specific war alliance.</t>
        </is>
      </c>
      <c r="M451" s="217" t="inlineStr">
        <is>
          <t>https://www.sacred-texts.com/hin/rama/index.htm</t>
        </is>
      </c>
      <c r="N451" s="216" t="inlineStr">
        <is>
          <t>Yuddhakāṇḍa, reception of Vibhīṣaṇa: alliance [https://www.sacred-texts.com/hin/rama/index.htm]</t>
        </is>
      </c>
    </row>
    <row r="452" ht="31" customHeight="1" s="99">
      <c r="A452" s="212" t="inlineStr">
        <is>
          <t>REL-SRC015-019</t>
        </is>
      </c>
      <c r="B452" s="212" t="inlineStr">
        <is>
          <t>SRC-015</t>
        </is>
      </c>
      <c r="C452" s="212" t="inlineStr">
        <is>
          <t>CHR-SRC015-018</t>
        </is>
      </c>
      <c r="D452" s="213" t="inlineStr">
        <is>
          <t>Indrajit</t>
        </is>
      </c>
      <c r="E452" s="213" t="inlineStr">
        <is>
          <t>CHR-SRC015-003</t>
        </is>
      </c>
      <c r="F452" s="213" t="inlineStr">
        <is>
          <t>Lakṣmaṇa</t>
        </is>
      </c>
      <c r="G452" s="213" t="inlineStr">
        <is>
          <t>opponent</t>
        </is>
      </c>
      <c r="H452" s="213" t="inlineStr">
        <is>
          <t>Lakṣmaṇa kills Indrajit.</t>
        </is>
      </c>
      <c r="I452" s="213" t="inlineStr">
        <is>
          <t>directed</t>
        </is>
      </c>
      <c r="J452" s="213" t="inlineStr">
        <is>
          <t>Griffith translation</t>
        </is>
      </c>
      <c r="K452" s="213" t="inlineStr">
        <is>
          <t>high</t>
        </is>
      </c>
      <c r="L452" s="213" t="inlineStr">
        <is>
          <t>Specific battle.</t>
        </is>
      </c>
      <c r="M452" s="214" t="inlineStr">
        <is>
          <t>https://www.sacred-texts.com/hin/rama/index.htm</t>
        </is>
      </c>
      <c r="N452" s="213" t="inlineStr">
        <is>
          <t>Yuddhakāṇḍa, Indrajit battle: battle and death [https://www.sacred-texts.com/hin/rama/index.htm]</t>
        </is>
      </c>
    </row>
    <row r="453" ht="31" customHeight="1" s="99">
      <c r="A453" s="215" t="inlineStr">
        <is>
          <t>REL-SRC015-020</t>
        </is>
      </c>
      <c r="B453" s="215" t="inlineStr">
        <is>
          <t>SRC-015</t>
        </is>
      </c>
      <c r="C453" s="215" t="inlineStr">
        <is>
          <t>CHR-SRC015-019</t>
        </is>
      </c>
      <c r="D453" s="216" t="inlineStr">
        <is>
          <t>Mārīca</t>
        </is>
      </c>
      <c r="E453" s="216" t="inlineStr">
        <is>
          <t>CHR-SRC015-014</t>
        </is>
      </c>
      <c r="F453" s="216" t="inlineStr">
        <is>
          <t>Rāvaṇa</t>
        </is>
      </c>
      <c r="G453" s="216" t="inlineStr">
        <is>
          <t>subject</t>
        </is>
      </c>
      <c r="H453" s="216" t="inlineStr">
        <is>
          <t>Mārīca serves Rāvaṇa's abduction plan.</t>
        </is>
      </c>
      <c r="I453" s="216" t="inlineStr">
        <is>
          <t>directed</t>
        </is>
      </c>
      <c r="J453" s="216" t="inlineStr">
        <is>
          <t>Griffith translation</t>
        </is>
      </c>
      <c r="K453" s="216" t="inlineStr">
        <is>
          <t>moderate</t>
        </is>
      </c>
      <c r="L453" s="216" t="inlineStr">
        <is>
          <t>Specific plan; relation not a general political category.</t>
        </is>
      </c>
      <c r="M453" s="217" t="inlineStr">
        <is>
          <t>https://www.sacred-texts.com/hin/rama/index.htm</t>
        </is>
      </c>
      <c r="N453" s="216" t="inlineStr">
        <is>
          <t>Araṇyakāṇḍa, golden deer plan: compelled service [https://www.sacred-texts.com/hin/rama/index.htm]</t>
        </is>
      </c>
    </row>
    <row r="454" ht="31" customHeight="1" s="99">
      <c r="A454" s="212" t="inlineStr">
        <is>
          <t>REL-SRC015-021</t>
        </is>
      </c>
      <c r="B454" s="212" t="inlineStr">
        <is>
          <t>SRC-015</t>
        </is>
      </c>
      <c r="C454" s="212" t="inlineStr">
        <is>
          <t>CHR-SRC015-020</t>
        </is>
      </c>
      <c r="D454" s="213" t="inlineStr">
        <is>
          <t>Khara</t>
        </is>
      </c>
      <c r="E454" s="213" t="inlineStr">
        <is>
          <t>CHR-SRC015-017</t>
        </is>
      </c>
      <c r="F454" s="213" t="inlineStr">
        <is>
          <t>Śūrpaṇakhā</t>
        </is>
      </c>
      <c r="G454" s="213" t="inlineStr">
        <is>
          <t>ally</t>
        </is>
      </c>
      <c r="H454" s="213" t="inlineStr">
        <is>
          <t>Khara acts after Śūrpaṇakhā's report.</t>
        </is>
      </c>
      <c r="I454" s="213" t="inlineStr">
        <is>
          <t>directed</t>
        </is>
      </c>
      <c r="J454" s="213" t="inlineStr">
        <is>
          <t>Griffith translation</t>
        </is>
      </c>
      <c r="K454" s="213" t="inlineStr">
        <is>
          <t>high</t>
        </is>
      </c>
      <c r="L454" s="213" t="inlineStr">
        <is>
          <t>Event-specific alliance.</t>
        </is>
      </c>
      <c r="M454" s="214" t="inlineStr">
        <is>
          <t>https://www.sacred-texts.com/hin/rama/index.htm</t>
        </is>
      </c>
      <c r="N454" s="213" t="inlineStr">
        <is>
          <t>Araṇyakāṇḍa, Khara summoned: response [https://www.sacred-texts.com/hin/rama/index.htm]</t>
        </is>
      </c>
    </row>
    <row r="455" ht="31" customHeight="1" s="99">
      <c r="A455" s="215" t="inlineStr">
        <is>
          <t>REL-SRC015-022</t>
        </is>
      </c>
      <c r="B455" s="215" t="inlineStr">
        <is>
          <t>SRC-015</t>
        </is>
      </c>
      <c r="C455" s="215" t="inlineStr">
        <is>
          <t>CHR-SRC015-020</t>
        </is>
      </c>
      <c r="D455" s="216" t="inlineStr">
        <is>
          <t>Khara</t>
        </is>
      </c>
      <c r="E455" s="216" t="inlineStr">
        <is>
          <t>CHR-SRC015-021</t>
        </is>
      </c>
      <c r="F455" s="216" t="inlineStr">
        <is>
          <t>Dūṣaṇa</t>
        </is>
      </c>
      <c r="G455" s="216" t="inlineStr">
        <is>
          <t>ally</t>
        </is>
      </c>
      <c r="H455" s="216" t="inlineStr">
        <is>
          <t>Khara and Dūṣaṇa command the forest attack.</t>
        </is>
      </c>
      <c r="I455" s="216" t="inlineStr">
        <is>
          <t>undirected</t>
        </is>
      </c>
      <c r="J455" s="216" t="inlineStr">
        <is>
          <t>Griffith translation</t>
        </is>
      </c>
      <c r="K455" s="216" t="inlineStr">
        <is>
          <t>high</t>
        </is>
      </c>
      <c r="L455" s="216" t="inlineStr">
        <is>
          <t>Battle relation.</t>
        </is>
      </c>
      <c r="M455" s="217" t="inlineStr">
        <is>
          <t>https://www.sacred-texts.com/hin/rama/index.htm</t>
        </is>
      </c>
      <c r="N455" s="216" t="inlineStr">
        <is>
          <t>Araṇyakāṇḍa, Khara/Dūṣaṇa battle: shared force [https://www.sacred-texts.com/hin/rama/index.htm]</t>
        </is>
      </c>
    </row>
    <row r="456" ht="31" customHeight="1" s="99">
      <c r="A456" s="212" t="inlineStr">
        <is>
          <t>REL-SRC015-023</t>
        </is>
      </c>
      <c r="B456" s="212" t="inlineStr">
        <is>
          <t>SRC-015</t>
        </is>
      </c>
      <c r="C456" s="212" t="inlineStr">
        <is>
          <t>CHR-SRC015-022</t>
        </is>
      </c>
      <c r="D456" s="213" t="inlineStr">
        <is>
          <t>Jaṭāyu</t>
        </is>
      </c>
      <c r="E456" s="213" t="inlineStr">
        <is>
          <t>CHR-SRC015-006</t>
        </is>
      </c>
      <c r="F456" s="213" t="inlineStr">
        <is>
          <t>Daśaratha</t>
        </is>
      </c>
      <c r="G456" s="213" t="inlineStr">
        <is>
          <t>ally</t>
        </is>
      </c>
      <c r="H456" s="213" t="inlineStr">
        <is>
          <t>Jaṭāyu is Daśaratha's ally/friend.</t>
        </is>
      </c>
      <c r="I456" s="213" t="inlineStr">
        <is>
          <t>undirected</t>
        </is>
      </c>
      <c r="J456" s="213" t="inlineStr">
        <is>
          <t>Griffith translation</t>
        </is>
      </c>
      <c r="K456" s="213" t="inlineStr">
        <is>
          <t>moderate</t>
        </is>
      </c>
      <c r="L456" s="213" t="inlineStr">
        <is>
          <t>Witness wording varies by translation.</t>
        </is>
      </c>
      <c r="M456" s="214" t="inlineStr">
        <is>
          <t>https://www.sacred-texts.com/hin/rama/index.htm</t>
        </is>
      </c>
      <c r="N456" s="213" t="inlineStr">
        <is>
          <t>Araṇyakāṇḍa, Jaṭāyu's account: friendship [https://www.sacred-texts.com/hin/rama/index.htm]</t>
        </is>
      </c>
    </row>
    <row r="457" ht="31" customHeight="1" s="99">
      <c r="A457" s="215" t="inlineStr">
        <is>
          <t>REL-SRC015-024</t>
        </is>
      </c>
      <c r="B457" s="215" t="inlineStr">
        <is>
          <t>SRC-015</t>
        </is>
      </c>
      <c r="C457" s="215" t="inlineStr">
        <is>
          <t>CHR-SRC015-023</t>
        </is>
      </c>
      <c r="D457" s="216" t="inlineStr">
        <is>
          <t>Sampāti</t>
        </is>
      </c>
      <c r="E457" s="216" t="inlineStr">
        <is>
          <t>CHR-SRC015-022</t>
        </is>
      </c>
      <c r="F457" s="216" t="inlineStr">
        <is>
          <t>Jaṭāyu</t>
        </is>
      </c>
      <c r="G457" s="216" t="inlineStr">
        <is>
          <t>kin</t>
        </is>
      </c>
      <c r="H457" s="216" t="inlineStr">
        <is>
          <t>brothers</t>
        </is>
      </c>
      <c r="I457" s="216" t="inlineStr">
        <is>
          <t>undirected</t>
        </is>
      </c>
      <c r="J457" s="216" t="inlineStr">
        <is>
          <t>Griffith translation</t>
        </is>
      </c>
      <c r="K457" s="216" t="inlineStr">
        <is>
          <t>high</t>
        </is>
      </c>
      <c r="L457" s="216" t="inlineStr">
        <is>
          <t>Kin.</t>
        </is>
      </c>
      <c r="M457" s="217" t="inlineStr">
        <is>
          <t>https://www.sacred-texts.com/hin/rama/index.htm</t>
        </is>
      </c>
      <c r="N457" s="216" t="inlineStr">
        <is>
          <t>Kiṣkindhākāṇḍa, Sampāti account: kinship [https://www.sacred-texts.com/hin/rama/index.htm]</t>
        </is>
      </c>
    </row>
    <row r="458" ht="31" customHeight="1" s="99">
      <c r="A458" s="212" t="inlineStr">
        <is>
          <t>REL-SRC015-025</t>
        </is>
      </c>
      <c r="B458" s="212" t="inlineStr">
        <is>
          <t>SRC-015</t>
        </is>
      </c>
      <c r="C458" s="212" t="inlineStr">
        <is>
          <t>CHR-SRC015-025</t>
        </is>
      </c>
      <c r="D458" s="213" t="inlineStr">
        <is>
          <t>Sugrīva</t>
        </is>
      </c>
      <c r="E458" s="213" t="inlineStr">
        <is>
          <t>CHR-SRC015-001</t>
        </is>
      </c>
      <c r="F458" s="213" t="inlineStr">
        <is>
          <t>Rāma</t>
        </is>
      </c>
      <c r="G458" s="213" t="inlineStr">
        <is>
          <t>ally</t>
        </is>
      </c>
      <c r="H458" s="213" t="inlineStr">
        <is>
          <t>Sugrīva allies with Rāma.</t>
        </is>
      </c>
      <c r="I458" s="213" t="inlineStr">
        <is>
          <t>undirected</t>
        </is>
      </c>
      <c r="J458" s="213" t="inlineStr">
        <is>
          <t>Griffith translation</t>
        </is>
      </c>
      <c r="K458" s="213" t="inlineStr">
        <is>
          <t>high</t>
        </is>
      </c>
      <c r="L458" s="213" t="inlineStr">
        <is>
          <t>Mutual aid agreement.</t>
        </is>
      </c>
      <c r="M458" s="214" t="inlineStr">
        <is>
          <t>https://www.sacred-texts.com/hin/rama/index.htm</t>
        </is>
      </c>
      <c r="N458" s="213" t="inlineStr">
        <is>
          <t>Kiṣkindhākāṇḍa, alliance: alliance [https://www.sacred-texts.com/hin/rama/index.htm]</t>
        </is>
      </c>
    </row>
    <row r="459" ht="31" customHeight="1" s="99">
      <c r="A459" s="215" t="inlineStr">
        <is>
          <t>REL-SRC015-026</t>
        </is>
      </c>
      <c r="B459" s="215" t="inlineStr">
        <is>
          <t>SRC-015</t>
        </is>
      </c>
      <c r="C459" s="215" t="inlineStr">
        <is>
          <t>CHR-SRC015-025</t>
        </is>
      </c>
      <c r="D459" s="216" t="inlineStr">
        <is>
          <t>Sugrīva</t>
        </is>
      </c>
      <c r="E459" s="216" t="inlineStr">
        <is>
          <t>CHR-SRC015-026</t>
        </is>
      </c>
      <c r="F459" s="216" t="inlineStr">
        <is>
          <t>Vāli</t>
        </is>
      </c>
      <c r="G459" s="216" t="inlineStr">
        <is>
          <t>kin</t>
        </is>
      </c>
      <c r="H459" s="216" t="inlineStr">
        <is>
          <t>brothers</t>
        </is>
      </c>
      <c r="I459" s="216" t="inlineStr">
        <is>
          <t>undirected</t>
        </is>
      </c>
      <c r="J459" s="216" t="inlineStr">
        <is>
          <t>Griffith translation</t>
        </is>
      </c>
      <c r="K459" s="216" t="inlineStr">
        <is>
          <t>high</t>
        </is>
      </c>
      <c r="L459" s="216" t="inlineStr">
        <is>
          <t>Kin.</t>
        </is>
      </c>
      <c r="M459" s="217" t="inlineStr">
        <is>
          <t>https://www.sacred-texts.com/hin/rama/index.htm</t>
        </is>
      </c>
      <c r="N459" s="216" t="inlineStr">
        <is>
          <t>Kiṣkindhākāṇḍa, Vāli/Sugrīva account: kinship [https://www.sacred-texts.com/hin/rama/index.htm]</t>
        </is>
      </c>
    </row>
    <row r="460" ht="31" customHeight="1" s="99">
      <c r="A460" s="212" t="inlineStr">
        <is>
          <t>REL-SRC015-027</t>
        </is>
      </c>
      <c r="B460" s="212" t="inlineStr">
        <is>
          <t>SRC-015</t>
        </is>
      </c>
      <c r="C460" s="212" t="inlineStr">
        <is>
          <t>CHR-SRC015-001</t>
        </is>
      </c>
      <c r="D460" s="213" t="inlineStr">
        <is>
          <t>Rāma</t>
        </is>
      </c>
      <c r="E460" s="213" t="inlineStr">
        <is>
          <t>CHR-SRC015-026</t>
        </is>
      </c>
      <c r="F460" s="213" t="inlineStr">
        <is>
          <t>Vāli</t>
        </is>
      </c>
      <c r="G460" s="213" t="inlineStr">
        <is>
          <t>opponent</t>
        </is>
      </c>
      <c r="H460" s="213" t="inlineStr">
        <is>
          <t>Rāma kills Vāli in Sugrīva's conflict.</t>
        </is>
      </c>
      <c r="I460" s="213" t="inlineStr">
        <is>
          <t>directed</t>
        </is>
      </c>
      <c r="J460" s="213" t="inlineStr">
        <is>
          <t>Griffith translation</t>
        </is>
      </c>
      <c r="K460" s="213" t="inlineStr">
        <is>
          <t>high</t>
        </is>
      </c>
      <c r="L460" s="213" t="inlineStr">
        <is>
          <t>Specific event.</t>
        </is>
      </c>
      <c r="M460" s="214" t="inlineStr">
        <is>
          <t>https://www.sacred-texts.com/hin/rama/index.htm</t>
        </is>
      </c>
      <c r="N460" s="213" t="inlineStr">
        <is>
          <t>Kiṣkindhākāṇḍa, Vāli's death: killing [https://www.sacred-texts.com/hin/rama/index.htm]</t>
        </is>
      </c>
    </row>
    <row r="461" ht="31" customHeight="1" s="99">
      <c r="A461" s="215" t="inlineStr">
        <is>
          <t>REL-SRC015-028</t>
        </is>
      </c>
      <c r="B461" s="215" t="inlineStr">
        <is>
          <t>SRC-015</t>
        </is>
      </c>
      <c r="C461" s="215" t="inlineStr">
        <is>
          <t>CHR-SRC015-026</t>
        </is>
      </c>
      <c r="D461" s="216" t="inlineStr">
        <is>
          <t>Vāli</t>
        </is>
      </c>
      <c r="E461" s="216" t="inlineStr">
        <is>
          <t>CHR-SRC015-027</t>
        </is>
      </c>
      <c r="F461" s="216" t="inlineStr">
        <is>
          <t>Tārā</t>
        </is>
      </c>
      <c r="G461" s="216" t="inlineStr">
        <is>
          <t>spouse</t>
        </is>
      </c>
      <c r="H461" s="216" t="inlineStr">
        <is>
          <t>Vāli and Tārā are spouses.</t>
        </is>
      </c>
      <c r="I461" s="216" t="inlineStr">
        <is>
          <t>undirected</t>
        </is>
      </c>
      <c r="J461" s="216" t="inlineStr">
        <is>
          <t>Griffith translation</t>
        </is>
      </c>
      <c r="K461" s="216" t="inlineStr">
        <is>
          <t>high</t>
        </is>
      </c>
      <c r="L461" s="216" t="inlineStr">
        <is>
          <t>Textual marriage.</t>
        </is>
      </c>
      <c r="M461" s="217" t="inlineStr">
        <is>
          <t>https://www.sacred-texts.com/hin/rama/index.htm</t>
        </is>
      </c>
      <c r="N461" s="216" t="inlineStr">
        <is>
          <t>Kiṣkindhākāṇḍa, Tārā and Vāli: marriage [https://www.sacred-texts.com/hin/rama/index.htm]</t>
        </is>
      </c>
    </row>
    <row r="462" ht="31" customHeight="1" s="99">
      <c r="A462" s="212" t="inlineStr">
        <is>
          <t>REL-SRC015-029</t>
        </is>
      </c>
      <c r="B462" s="212" t="inlineStr">
        <is>
          <t>SRC-015</t>
        </is>
      </c>
      <c r="C462" s="212" t="inlineStr">
        <is>
          <t>CHR-SRC015-026</t>
        </is>
      </c>
      <c r="D462" s="213" t="inlineStr">
        <is>
          <t>Vāli</t>
        </is>
      </c>
      <c r="E462" s="213" t="inlineStr">
        <is>
          <t>CHR-SRC015-028</t>
        </is>
      </c>
      <c r="F462" s="213" t="inlineStr">
        <is>
          <t>Aṅgada</t>
        </is>
      </c>
      <c r="G462" s="213" t="inlineStr">
        <is>
          <t>kin</t>
        </is>
      </c>
      <c r="H462" s="213" t="inlineStr">
        <is>
          <t>father of Aṅgada</t>
        </is>
      </c>
      <c r="I462" s="213" t="inlineStr">
        <is>
          <t>directed</t>
        </is>
      </c>
      <c r="J462" s="213" t="inlineStr">
        <is>
          <t>Griffith translation</t>
        </is>
      </c>
      <c r="K462" s="213" t="inlineStr">
        <is>
          <t>high</t>
        </is>
      </c>
      <c r="L462" s="213" t="inlineStr">
        <is>
          <t>Directed kin.</t>
        </is>
      </c>
      <c r="M462" s="214" t="inlineStr">
        <is>
          <t>https://www.sacred-texts.com/hin/rama/index.htm</t>
        </is>
      </c>
      <c r="N462" s="213" t="inlineStr">
        <is>
          <t>Kiṣkindhākāṇḍa, Vāli's death: parentage [https://www.sacred-texts.com/hin/rama/index.htm]</t>
        </is>
      </c>
    </row>
    <row r="463" ht="31" customHeight="1" s="99">
      <c r="A463" s="215" t="inlineStr">
        <is>
          <t>REL-SRC015-030</t>
        </is>
      </c>
      <c r="B463" s="215" t="inlineStr">
        <is>
          <t>SRC-015</t>
        </is>
      </c>
      <c r="C463" s="215" t="inlineStr">
        <is>
          <t>CHR-SRC015-027</t>
        </is>
      </c>
      <c r="D463" s="216" t="inlineStr">
        <is>
          <t>Tārā</t>
        </is>
      </c>
      <c r="E463" s="216" t="inlineStr">
        <is>
          <t>CHR-SRC015-028</t>
        </is>
      </c>
      <c r="F463" s="216" t="inlineStr">
        <is>
          <t>Aṅgada</t>
        </is>
      </c>
      <c r="G463" s="216" t="inlineStr">
        <is>
          <t>kin</t>
        </is>
      </c>
      <c r="H463" s="216" t="inlineStr">
        <is>
          <t>mother of Aṅgada</t>
        </is>
      </c>
      <c r="I463" s="216" t="inlineStr">
        <is>
          <t>directed</t>
        </is>
      </c>
      <c r="J463" s="216" t="inlineStr">
        <is>
          <t>Griffith translation</t>
        </is>
      </c>
      <c r="K463" s="216" t="inlineStr">
        <is>
          <t>high</t>
        </is>
      </c>
      <c r="L463" s="216" t="inlineStr">
        <is>
          <t>Directed kin.</t>
        </is>
      </c>
      <c r="M463" s="217" t="inlineStr">
        <is>
          <t>https://www.sacred-texts.com/hin/rama/index.htm</t>
        </is>
      </c>
      <c r="N463" s="216" t="inlineStr">
        <is>
          <t>Kiṣkindhākāṇḍa, Tārā sequence: parentage [https://www.sacred-texts.com/hin/rama/index.htm]</t>
        </is>
      </c>
    </row>
    <row r="464" ht="31" customHeight="1" s="99">
      <c r="A464" s="212" t="inlineStr">
        <is>
          <t>REL-SRC015-031</t>
        </is>
      </c>
      <c r="B464" s="212" t="inlineStr">
        <is>
          <t>SRC-015</t>
        </is>
      </c>
      <c r="C464" s="212" t="inlineStr">
        <is>
          <t>CHR-SRC015-024</t>
        </is>
      </c>
      <c r="D464" s="213" t="inlineStr">
        <is>
          <t>Hanumān</t>
        </is>
      </c>
      <c r="E464" s="213" t="inlineStr">
        <is>
          <t>CHR-SRC015-025</t>
        </is>
      </c>
      <c r="F464" s="213" t="inlineStr">
        <is>
          <t>Sugrīva</t>
        </is>
      </c>
      <c r="G464" s="213" t="inlineStr">
        <is>
          <t>subject</t>
        </is>
      </c>
      <c r="H464" s="213" t="inlineStr">
        <is>
          <t>Hanumān serves Sugrīva and acts as his envoy.</t>
        </is>
      </c>
      <c r="I464" s="213" t="inlineStr">
        <is>
          <t>directed</t>
        </is>
      </c>
      <c r="J464" s="213" t="inlineStr">
        <is>
          <t>Griffith translation</t>
        </is>
      </c>
      <c r="K464" s="213" t="inlineStr">
        <is>
          <t>high</t>
        </is>
      </c>
      <c r="L464" s="213" t="inlineStr">
        <is>
          <t>Mission-specific service.</t>
        </is>
      </c>
      <c r="M464" s="214" t="inlineStr">
        <is>
          <t>https://www.sacred-texts.com/hin/rama/index.htm</t>
        </is>
      </c>
      <c r="N464" s="213" t="inlineStr">
        <is>
          <t>Kiṣkindhākāṇḍa, Hanumān meets Rāma: service and embassy [https://www.sacred-texts.com/hin/rama/index.htm]</t>
        </is>
      </c>
    </row>
    <row r="465" ht="31" customHeight="1" s="99">
      <c r="A465" s="215" t="inlineStr">
        <is>
          <t>REL-SRC015-032</t>
        </is>
      </c>
      <c r="B465" s="215" t="inlineStr">
        <is>
          <t>SRC-015</t>
        </is>
      </c>
      <c r="C465" s="215" t="inlineStr">
        <is>
          <t>CHR-SRC015-029</t>
        </is>
      </c>
      <c r="D465" s="216" t="inlineStr">
        <is>
          <t>Jāmbavān</t>
        </is>
      </c>
      <c r="E465" s="216" t="inlineStr">
        <is>
          <t>CHR-SRC015-024</t>
        </is>
      </c>
      <c r="F465" s="216" t="inlineStr">
        <is>
          <t>Hanumān</t>
        </is>
      </c>
      <c r="G465" s="216" t="inlineStr">
        <is>
          <t>mentor</t>
        </is>
      </c>
      <c r="H465" s="216" t="inlineStr">
        <is>
          <t>Jāmbavān encourages Hanumān's leap.</t>
        </is>
      </c>
      <c r="I465" s="216" t="inlineStr">
        <is>
          <t>directed</t>
        </is>
      </c>
      <c r="J465" s="216" t="inlineStr">
        <is>
          <t>Griffith translation</t>
        </is>
      </c>
      <c r="K465" s="216" t="inlineStr">
        <is>
          <t>high</t>
        </is>
      </c>
      <c r="L465" s="216" t="inlineStr">
        <is>
          <t>Episode-specific mentorship.</t>
        </is>
      </c>
      <c r="M465" s="217" t="inlineStr">
        <is>
          <t>https://www.sacred-texts.com/hin/rama/index.htm</t>
        </is>
      </c>
      <c r="N465" s="216" t="inlineStr">
        <is>
          <t>Sundarakāṇḍa, leap deliberation: counsel [https://www.sacred-texts.com/hin/rama/index.htm]</t>
        </is>
      </c>
    </row>
    <row r="466" ht="31" customHeight="1" s="99">
      <c r="A466" s="212" t="inlineStr">
        <is>
          <t>REL-SRC015-033</t>
        </is>
      </c>
      <c r="B466" s="212" t="inlineStr">
        <is>
          <t>SRC-015</t>
        </is>
      </c>
      <c r="C466" s="212" t="inlineStr">
        <is>
          <t>CHR-SRC015-024</t>
        </is>
      </c>
      <c r="D466" s="213" t="inlineStr">
        <is>
          <t>Hanumān</t>
        </is>
      </c>
      <c r="E466" s="213" t="inlineStr">
        <is>
          <t>CHR-SRC015-002</t>
        </is>
      </c>
      <c r="F466" s="213" t="inlineStr">
        <is>
          <t>Sītā</t>
        </is>
      </c>
      <c r="G466" s="213" t="inlineStr">
        <is>
          <t>ally</t>
        </is>
      </c>
      <c r="H466" s="213" t="inlineStr">
        <is>
          <t>Hanumān meets and aids Sītā in Laṅkā.</t>
        </is>
      </c>
      <c r="I466" s="213" t="inlineStr">
        <is>
          <t>undirected</t>
        </is>
      </c>
      <c r="J466" s="213" t="inlineStr">
        <is>
          <t>Griffith translation</t>
        </is>
      </c>
      <c r="K466" s="213" t="inlineStr">
        <is>
          <t>high</t>
        </is>
      </c>
      <c r="L466" s="213" t="inlineStr">
        <is>
          <t>Mission-specific aid.</t>
        </is>
      </c>
      <c r="M466" s="214" t="inlineStr">
        <is>
          <t>https://www.sacred-texts.com/hin/rama/index.htm</t>
        </is>
      </c>
      <c r="N466" s="213" t="inlineStr">
        <is>
          <t>Sundarakāṇḍa, Aśoka grove meeting: meeting and message [https://www.sacred-texts.com/hin/rama/index.htm]</t>
        </is>
      </c>
    </row>
    <row r="467" ht="31" customHeight="1" s="99">
      <c r="A467" s="215" t="inlineStr">
        <is>
          <t>REL-SRC015-034</t>
        </is>
      </c>
      <c r="B467" s="215" t="inlineStr">
        <is>
          <t>SRC-015</t>
        </is>
      </c>
      <c r="C467" s="215" t="inlineStr">
        <is>
          <t>CHR-SRC015-034</t>
        </is>
      </c>
      <c r="D467" s="216" t="inlineStr">
        <is>
          <t>Agastya</t>
        </is>
      </c>
      <c r="E467" s="216" t="inlineStr">
        <is>
          <t>CHR-SRC015-001</t>
        </is>
      </c>
      <c r="F467" s="216" t="inlineStr">
        <is>
          <t>Rāma</t>
        </is>
      </c>
      <c r="G467" s="216" t="inlineStr">
        <is>
          <t>mentor</t>
        </is>
      </c>
      <c r="H467" s="216" t="inlineStr">
        <is>
          <t>Agastya instructs Rāma.</t>
        </is>
      </c>
      <c r="I467" s="216" t="inlineStr">
        <is>
          <t>directed</t>
        </is>
      </c>
      <c r="J467" s="216" t="inlineStr">
        <is>
          <t>Griffith translation</t>
        </is>
      </c>
      <c r="K467" s="216" t="inlineStr">
        <is>
          <t>moderate</t>
        </is>
      </c>
      <c r="L467" s="216" t="inlineStr">
        <is>
          <t>Review translation/sarga locator in critical edition.</t>
        </is>
      </c>
      <c r="M467" s="217" t="inlineStr">
        <is>
          <t>https://www.sacred-texts.com/hin/rama/index.htm</t>
        </is>
      </c>
      <c r="N467" s="216" t="inlineStr">
        <is>
          <t>Yuddhakāṇḍa, Āditya-hṛdaya: instruction [https://www.sacred-texts.com/hin/rama/index.htm]</t>
        </is>
      </c>
    </row>
    <row r="468" ht="31" customHeight="1" s="99">
      <c r="A468" s="212" t="inlineStr">
        <is>
          <t>REL-SRC015-035</t>
        </is>
      </c>
      <c r="B468" s="212" t="inlineStr">
        <is>
          <t>SRC-015</t>
        </is>
      </c>
      <c r="C468" s="212" t="inlineStr">
        <is>
          <t>CHR-SRC015-036</t>
        </is>
      </c>
      <c r="D468" s="213" t="inlineStr">
        <is>
          <t>Śabarī</t>
        </is>
      </c>
      <c r="E468" s="213" t="inlineStr">
        <is>
          <t>CHR-SRC015-001</t>
        </is>
      </c>
      <c r="F468" s="213" t="inlineStr">
        <is>
          <t>Rāma</t>
        </is>
      </c>
      <c r="G468" s="213" t="inlineStr">
        <is>
          <t>ally</t>
        </is>
      </c>
      <c r="H468" s="213" t="inlineStr">
        <is>
          <t>Śabarī receives and directs Rāma.</t>
        </is>
      </c>
      <c r="I468" s="213" t="inlineStr">
        <is>
          <t>directed</t>
        </is>
      </c>
      <c r="J468" s="213" t="inlineStr">
        <is>
          <t>Griffith translation</t>
        </is>
      </c>
      <c r="K468" s="213" t="inlineStr">
        <is>
          <t>high</t>
        </is>
      </c>
      <c r="L468" s="213" t="inlineStr">
        <is>
          <t>Specific encounter.</t>
        </is>
      </c>
      <c r="M468" s="214" t="inlineStr">
        <is>
          <t>https://www.sacred-texts.com/hin/rama/index.htm</t>
        </is>
      </c>
      <c r="N468" s="213" t="inlineStr">
        <is>
          <t>Araṇyakāṇḍa, Śabarī episode: hospitality and direction [https://www.sacred-texts.com/hin/rama/index.htm]</t>
        </is>
      </c>
    </row>
    <row r="469" ht="31" customHeight="1" s="99">
      <c r="A469" s="215" t="inlineStr">
        <is>
          <t>REL-SRC015-036</t>
        </is>
      </c>
      <c r="B469" s="215" t="inlineStr">
        <is>
          <t>SRC-015</t>
        </is>
      </c>
      <c r="C469" s="215" t="inlineStr">
        <is>
          <t>CHR-SRC015-037</t>
        </is>
      </c>
      <c r="D469" s="216" t="inlineStr">
        <is>
          <t>Guha</t>
        </is>
      </c>
      <c r="E469" s="216" t="inlineStr">
        <is>
          <t>CHR-SRC015-001</t>
        </is>
      </c>
      <c r="F469" s="216" t="inlineStr">
        <is>
          <t>Rāma</t>
        </is>
      </c>
      <c r="G469" s="216" t="inlineStr">
        <is>
          <t>ally</t>
        </is>
      </c>
      <c r="H469" s="216" t="inlineStr">
        <is>
          <t>Guha aids Rāma at exile's beginning.</t>
        </is>
      </c>
      <c r="I469" s="216" t="inlineStr">
        <is>
          <t>undirected</t>
        </is>
      </c>
      <c r="J469" s="216" t="inlineStr">
        <is>
          <t>Griffith translation</t>
        </is>
      </c>
      <c r="K469" s="216" t="inlineStr">
        <is>
          <t>high</t>
        </is>
      </c>
      <c r="L469" s="216" t="inlineStr">
        <is>
          <t>Specific encounter.</t>
        </is>
      </c>
      <c r="M469" s="217" t="inlineStr">
        <is>
          <t>https://www.sacred-texts.com/hin/rama/index.htm</t>
        </is>
      </c>
      <c r="N469" s="216" t="inlineStr">
        <is>
          <t>Ayodhyākāṇḍa, Guha and river crossing: aid [https://www.sacred-texts.com/hin/rama/index.htm]</t>
        </is>
      </c>
    </row>
    <row r="470" ht="31" customHeight="1" s="99">
      <c r="A470" s="212" t="inlineStr">
        <is>
          <t>REL-SRC015-037</t>
        </is>
      </c>
      <c r="B470" s="212" t="inlineStr">
        <is>
          <t>SRC-015</t>
        </is>
      </c>
      <c r="C470" s="212" t="inlineStr">
        <is>
          <t>CHR-SRC015-001</t>
        </is>
      </c>
      <c r="D470" s="213" t="inlineStr">
        <is>
          <t>Rāma</t>
        </is>
      </c>
      <c r="E470" s="213" t="inlineStr">
        <is>
          <t>CHR-SRC015-014</t>
        </is>
      </c>
      <c r="F470" s="213" t="inlineStr">
        <is>
          <t>Rāvaṇa</t>
        </is>
      </c>
      <c r="G470" s="213" t="inlineStr">
        <is>
          <t>opponent</t>
        </is>
      </c>
      <c r="H470" s="213" t="inlineStr">
        <is>
          <t>Rāma kills Rāvaṇa in the Laṅkā war.</t>
        </is>
      </c>
      <c r="I470" s="213" t="inlineStr">
        <is>
          <t>directed</t>
        </is>
      </c>
      <c r="J470" s="213" t="inlineStr">
        <is>
          <t>Griffith translation</t>
        </is>
      </c>
      <c r="K470" s="213" t="inlineStr">
        <is>
          <t>high</t>
        </is>
      </c>
      <c r="L470" s="213" t="inlineStr">
        <is>
          <t>War event.</t>
        </is>
      </c>
      <c r="M470" s="214" t="inlineStr">
        <is>
          <t>https://www.sacred-texts.com/hin/rama/index.htm</t>
        </is>
      </c>
      <c r="N470" s="213" t="inlineStr">
        <is>
          <t>Yuddhakāṇḍa, final Rāma/Rāvaṇa battle: final conflict [https://www.sacred-texts.com/hin/rama/index.htm]</t>
        </is>
      </c>
    </row>
    <row r="471" ht="31" customHeight="1" s="99">
      <c r="A471" s="215" t="inlineStr">
        <is>
          <t>REL-SRC009-001</t>
        </is>
      </c>
      <c r="B471" s="215" t="inlineStr">
        <is>
          <t>SRC-009</t>
        </is>
      </c>
      <c r="C471" s="215" t="inlineStr">
        <is>
          <t>CHR-SRC009-001</t>
        </is>
      </c>
      <c r="D471" s="216" t="inlineStr">
        <is>
          <t>Shahrazad</t>
        </is>
      </c>
      <c r="E471" s="216" t="inlineStr">
        <is>
          <t>CHR-SRC009-002</t>
        </is>
      </c>
      <c r="F471" s="216" t="inlineStr">
        <is>
          <t>Shahryar</t>
        </is>
      </c>
      <c r="G471" s="216" t="inlineStr">
        <is>
          <t>spouse</t>
        </is>
      </c>
      <c r="H471" s="216" t="inlineStr">
        <is>
          <t>Shahrazad marries Shahryar</t>
        </is>
      </c>
      <c r="I471" s="216" t="inlineStr">
        <is>
          <t>directed</t>
        </is>
      </c>
      <c r="J471" s="216" t="inlineStr">
        <is>
          <t>Burton selected-tale witness</t>
        </is>
      </c>
      <c r="K471" s="216" t="inlineStr">
        <is>
          <t>moderate</t>
        </is>
      </c>
      <c r="L471" s="216" t="inlineStr">
        <is>
          <t>Translation locator.</t>
        </is>
      </c>
      <c r="M471" s="217" t="inlineStr">
        <is>
          <t>https://www.gutenberg.org/files/3435/3435-h/3435-h.htm</t>
        </is>
      </c>
      <c r="N471" s="216" t="inlineStr">
        <is>
          <t>Story of King Shahryar and His Brother, Nights 1–3: Shahrazad marries Shahryar [https://www.gutenberg.org/files/3435/3435-h/3435-h.htm]</t>
        </is>
      </c>
    </row>
    <row r="472" ht="31" customHeight="1" s="99">
      <c r="A472" s="212" t="inlineStr">
        <is>
          <t>REL-SRC009-002</t>
        </is>
      </c>
      <c r="B472" s="212" t="inlineStr">
        <is>
          <t>SRC-009</t>
        </is>
      </c>
      <c r="C472" s="212" t="inlineStr">
        <is>
          <t>CHR-SRC009-003</t>
        </is>
      </c>
      <c r="D472" s="213" t="inlineStr">
        <is>
          <t>Dunyazad</t>
        </is>
      </c>
      <c r="E472" s="213" t="inlineStr">
        <is>
          <t>CHR-SRC009-001</t>
        </is>
      </c>
      <c r="F472" s="213" t="inlineStr">
        <is>
          <t>Shahrazad</t>
        </is>
      </c>
      <c r="G472" s="213" t="inlineStr">
        <is>
          <t>kin</t>
        </is>
      </c>
      <c r="H472" s="213" t="inlineStr">
        <is>
          <t>Dunyazad is Shahrazad’s sister</t>
        </is>
      </c>
      <c r="I472" s="213" t="inlineStr">
        <is>
          <t>directed</t>
        </is>
      </c>
      <c r="J472" s="213" t="inlineStr">
        <is>
          <t>Burton selected-tale witness</t>
        </is>
      </c>
      <c r="K472" s="213" t="inlineStr">
        <is>
          <t>moderate</t>
        </is>
      </c>
      <c r="L472" s="213" t="inlineStr">
        <is>
          <t>Translation locator.</t>
        </is>
      </c>
      <c r="M472" s="214" t="inlineStr">
        <is>
          <t>https://www.gutenberg.org/files/3435/3435-h/3435-h.htm</t>
        </is>
      </c>
      <c r="N472" s="213" t="inlineStr">
        <is>
          <t>Story of King Shahryar and His Brother, Night 1: Dunyazad is Shahrazad’s sister [https://www.gutenberg.org/files/3435/3435-h/3435-h.htm]</t>
        </is>
      </c>
    </row>
    <row r="473" ht="31" customHeight="1" s="99">
      <c r="A473" s="215" t="inlineStr">
        <is>
          <t>REL-SRC009-003</t>
        </is>
      </c>
      <c r="B473" s="215" t="inlineStr">
        <is>
          <t>SRC-009</t>
        </is>
      </c>
      <c r="C473" s="215" t="inlineStr">
        <is>
          <t>CHR-SRC009-005</t>
        </is>
      </c>
      <c r="D473" s="216" t="inlineStr">
        <is>
          <t>Duban</t>
        </is>
      </c>
      <c r="E473" s="216" t="inlineStr">
        <is>
          <t>CHR-SRC009-004</t>
        </is>
      </c>
      <c r="F473" s="216" t="inlineStr">
        <is>
          <t>King Yunan</t>
        </is>
      </c>
      <c r="G473" s="216" t="inlineStr">
        <is>
          <t>other</t>
        </is>
      </c>
      <c r="H473" s="216" t="inlineStr">
        <is>
          <t>Duban serves King Yunan</t>
        </is>
      </c>
      <c r="I473" s="216" t="inlineStr">
        <is>
          <t>directed</t>
        </is>
      </c>
      <c r="J473" s="216" t="inlineStr">
        <is>
          <t>Burton selected-tale witness</t>
        </is>
      </c>
      <c r="K473" s="216" t="inlineStr">
        <is>
          <t>moderate</t>
        </is>
      </c>
      <c r="L473" s="216" t="inlineStr">
        <is>
          <t>Translation locator.</t>
        </is>
      </c>
      <c r="M473" s="217" t="inlineStr">
        <is>
          <t>https://www.gutenberg.org/files/3435/3435-h/3435-h.htm</t>
        </is>
      </c>
      <c r="N473" s="216" t="inlineStr">
        <is>
          <t>The Fisherman and the Jinni, embedded Tale of the Wazir and the Sage Duban: Duban serves King Yunan [https://www.gutenberg.org/files/3435/3435-h/3435-h.htm]</t>
        </is>
      </c>
    </row>
    <row r="474" ht="31" customHeight="1" s="99">
      <c r="A474" s="212" t="inlineStr">
        <is>
          <t>REL-SRC009-004</t>
        </is>
      </c>
      <c r="B474" s="212" t="inlineStr">
        <is>
          <t>SRC-009</t>
        </is>
      </c>
      <c r="C474" s="212" t="inlineStr">
        <is>
          <t>CHR-SRC009-006</t>
        </is>
      </c>
      <c r="D474" s="213" t="inlineStr">
        <is>
          <t>The Fisherman</t>
        </is>
      </c>
      <c r="E474" s="213" t="inlineStr">
        <is>
          <t>CHR-SRC009-007</t>
        </is>
      </c>
      <c r="F474" s="213" t="inlineStr">
        <is>
          <t>The Jinni</t>
        </is>
      </c>
      <c r="G474" s="213" t="inlineStr">
        <is>
          <t>other</t>
        </is>
      </c>
      <c r="H474" s="213" t="inlineStr">
        <is>
          <t>Fisherman releases the Jinni</t>
        </is>
      </c>
      <c r="I474" s="213" t="inlineStr">
        <is>
          <t>directed</t>
        </is>
      </c>
      <c r="J474" s="213" t="inlineStr">
        <is>
          <t>Burton selected-tale witness</t>
        </is>
      </c>
      <c r="K474" s="213" t="inlineStr">
        <is>
          <t>moderate</t>
        </is>
      </c>
      <c r="L474" s="213" t="inlineStr">
        <is>
          <t>Translation locator.</t>
        </is>
      </c>
      <c r="M474" s="214" t="inlineStr">
        <is>
          <t>https://www.gutenberg.org/files/3435/3435-h/3435-h.htm</t>
        </is>
      </c>
      <c r="N474" s="213" t="inlineStr">
        <is>
          <t>The Fisherman and the Jinni, Night 3: Fisherman releases the Jinni [https://www.gutenberg.org/files/3435/3435-h/3435-h.htm]</t>
        </is>
      </c>
    </row>
    <row r="475" ht="31" customHeight="1" s="99">
      <c r="A475" s="215" t="inlineStr">
        <is>
          <t>REL-SRC009-005</t>
        </is>
      </c>
      <c r="B475" s="215" t="inlineStr">
        <is>
          <t>SRC-009</t>
        </is>
      </c>
      <c r="C475" s="215" t="inlineStr">
        <is>
          <t>CHR-SRC009-010</t>
        </is>
      </c>
      <c r="D475" s="216" t="inlineStr">
        <is>
          <t>Sindbad the Sailor</t>
        </is>
      </c>
      <c r="E475" s="216" t="inlineStr">
        <is>
          <t>CHR-SRC009-011</t>
        </is>
      </c>
      <c r="F475" s="216" t="inlineStr">
        <is>
          <t>Sindbad the Porter</t>
        </is>
      </c>
      <c r="G475" s="216" t="inlineStr">
        <is>
          <t>companion</t>
        </is>
      </c>
      <c r="H475" s="216" t="inlineStr">
        <is>
          <t>Sindbad the Sailor tells the Porter</t>
        </is>
      </c>
      <c r="I475" s="216" t="inlineStr">
        <is>
          <t>directed</t>
        </is>
      </c>
      <c r="J475" s="216" t="inlineStr">
        <is>
          <t>Burton selected-tale witness</t>
        </is>
      </c>
      <c r="K475" s="216" t="inlineStr">
        <is>
          <t>moderate</t>
        </is>
      </c>
      <c r="L475" s="216" t="inlineStr">
        <is>
          <t>Translation locator.</t>
        </is>
      </c>
      <c r="M475" s="217" t="inlineStr">
        <is>
          <t>https://www.gutenberg.org/files/3440/3440-h/3440-h.htm</t>
        </is>
      </c>
      <c r="N475" s="216" t="inlineStr">
        <is>
          <t>Sindbad the Seaman and Sindbad the Landsman, beginning Night 536: Sindbad the Sailor tells the Porter [https://www.gutenberg.org/files/3440/3440-h/3440-h.htm]</t>
        </is>
      </c>
    </row>
    <row r="476" ht="31" customHeight="1" s="99">
      <c r="A476" s="212" t="inlineStr">
        <is>
          <t>REL-SRC009-006</t>
        </is>
      </c>
      <c r="B476" s="212" t="inlineStr">
        <is>
          <t>SRC-009</t>
        </is>
      </c>
      <c r="C476" s="212" t="inlineStr">
        <is>
          <t>CHR-SRC009-019</t>
        </is>
      </c>
      <c r="D476" s="213" t="inlineStr">
        <is>
          <t>Prince Kamar al-Zaman</t>
        </is>
      </c>
      <c r="E476" s="213" t="inlineStr">
        <is>
          <t>CHR-SRC009-020</t>
        </is>
      </c>
      <c r="F476" s="213" t="inlineStr">
        <is>
          <t>Princess Budur</t>
        </is>
      </c>
      <c r="G476" s="213" t="inlineStr">
        <is>
          <t>spouse</t>
        </is>
      </c>
      <c r="H476" s="213" t="inlineStr">
        <is>
          <t>Kamar al-Zaman and Budur marry</t>
        </is>
      </c>
      <c r="I476" s="213" t="inlineStr">
        <is>
          <t>directed</t>
        </is>
      </c>
      <c r="J476" s="213" t="inlineStr">
        <is>
          <t>Burton selected-tale witness</t>
        </is>
      </c>
      <c r="K476" s="213" t="inlineStr">
        <is>
          <t>moderate</t>
        </is>
      </c>
      <c r="L476" s="213" t="inlineStr">
        <is>
          <t>Translation locator.</t>
        </is>
      </c>
      <c r="M476" s="214" t="inlineStr">
        <is>
          <t>https://www.gutenberg.org/files/3437/3437-h/3437-h.htm</t>
        </is>
      </c>
      <c r="N476" s="213" t="inlineStr">
        <is>
          <t>Tale of Kamar al-Zaman, beginning Night 170: Kamar al-Zaman and Budur marry [https://www.gutenberg.org/files/3437/3437-h/3437-h.htm]</t>
        </is>
      </c>
    </row>
    <row r="477" ht="31" customHeight="1" s="99">
      <c r="A477" s="215" t="inlineStr">
        <is>
          <t>REL-SRC009-007</t>
        </is>
      </c>
      <c r="B477" s="215" t="inlineStr">
        <is>
          <t>SRC-009</t>
        </is>
      </c>
      <c r="C477" s="215" t="inlineStr">
        <is>
          <t>CHR-SRC009-023</t>
        </is>
      </c>
      <c r="D477" s="216" t="inlineStr">
        <is>
          <t>Maruf</t>
        </is>
      </c>
      <c r="E477" s="216" t="inlineStr">
        <is>
          <t>CHR-SRC009-024</t>
        </is>
      </c>
      <c r="F477" s="216" t="inlineStr">
        <is>
          <t>Fatimah</t>
        </is>
      </c>
      <c r="G477" s="216" t="inlineStr">
        <is>
          <t>spouse</t>
        </is>
      </c>
      <c r="H477" s="216" t="inlineStr">
        <is>
          <t>Maruf and Fatimah are married</t>
        </is>
      </c>
      <c r="I477" s="216" t="inlineStr">
        <is>
          <t>directed</t>
        </is>
      </c>
      <c r="J477" s="216" t="inlineStr">
        <is>
          <t>Burton selected-tale witness</t>
        </is>
      </c>
      <c r="K477" s="216" t="inlineStr">
        <is>
          <t>moderate</t>
        </is>
      </c>
      <c r="L477" s="216" t="inlineStr">
        <is>
          <t>Translation locator.</t>
        </is>
      </c>
      <c r="M477" s="217" t="inlineStr">
        <is>
          <t>https://www.gutenberg.org/files/3444/3444-h/3444-h.htm</t>
        </is>
      </c>
      <c r="N477" s="216" t="inlineStr">
        <is>
          <t>Ma’aruf the Cobbler and His Wife, beginning Night 990: Maruf and Fatimah are married [https://www.gutenberg.org/files/3444/3444-h/3444-h.htm]</t>
        </is>
      </c>
    </row>
    <row r="478" ht="31" customHeight="1" s="99">
      <c r="A478" s="212" t="inlineStr">
        <is>
          <t>REL-SRC009-008</t>
        </is>
      </c>
      <c r="B478" s="212" t="inlineStr">
        <is>
          <t>SRC-009</t>
        </is>
      </c>
      <c r="C478" s="212" t="inlineStr">
        <is>
          <t>CHR-SRC009-023</t>
        </is>
      </c>
      <c r="D478" s="213" t="inlineStr">
        <is>
          <t>Maruf</t>
        </is>
      </c>
      <c r="E478" s="213" t="inlineStr">
        <is>
          <t>CHR-SRC009-025</t>
        </is>
      </c>
      <c r="F478" s="213" t="inlineStr">
        <is>
          <t>The Jinni of the Ring</t>
        </is>
      </c>
      <c r="G478" s="213" t="inlineStr">
        <is>
          <t>other</t>
        </is>
      </c>
      <c r="H478" s="213" t="inlineStr">
        <is>
          <t>Maruf gains aid from the ring jinni</t>
        </is>
      </c>
      <c r="I478" s="213" t="inlineStr">
        <is>
          <t>directed</t>
        </is>
      </c>
      <c r="J478" s="213" t="inlineStr">
        <is>
          <t>Burton selected-tale witness</t>
        </is>
      </c>
      <c r="K478" s="213" t="inlineStr">
        <is>
          <t>moderate</t>
        </is>
      </c>
      <c r="L478" s="213" t="inlineStr">
        <is>
          <t>Translation locator.</t>
        </is>
      </c>
      <c r="M478" s="214" t="inlineStr">
        <is>
          <t>https://www.gutenberg.org/files/3444/3444-h/3444-h.htm</t>
        </is>
      </c>
      <c r="N478" s="213" t="inlineStr">
        <is>
          <t>Ma’aruf the Cobbler and His Wife, ring-jinni sequence: Maruf gains aid from the ring jinni [https://www.gutenberg.org/files/3444/3444-h/3444-h.htm]</t>
        </is>
      </c>
    </row>
    <row r="479" ht="31" customHeight="1" s="99">
      <c r="A479" s="215" t="inlineStr">
        <is>
          <t>REL-SRC009-009</t>
        </is>
      </c>
      <c r="B479" s="215" t="inlineStr">
        <is>
          <t>SRC-009</t>
        </is>
      </c>
      <c r="C479" s="215" t="inlineStr">
        <is>
          <t>CHR-SRC009-029</t>
        </is>
      </c>
      <c r="D479" s="216" t="inlineStr">
        <is>
          <t>Ja‘far</t>
        </is>
      </c>
      <c r="E479" s="216" t="inlineStr">
        <is>
          <t>CHR-SRC009-030</t>
        </is>
      </c>
      <c r="F479" s="216" t="inlineStr">
        <is>
          <t>Harun al-Rashid</t>
        </is>
      </c>
      <c r="G479" s="216" t="inlineStr">
        <is>
          <t>ruler</t>
        </is>
      </c>
      <c r="H479" s="216" t="inlineStr">
        <is>
          <t>Harun commands Ja‘far</t>
        </is>
      </c>
      <c r="I479" s="216" t="inlineStr">
        <is>
          <t>directed</t>
        </is>
      </c>
      <c r="J479" s="216" t="inlineStr">
        <is>
          <t>Burton selected-tale witness</t>
        </is>
      </c>
      <c r="K479" s="216" t="inlineStr">
        <is>
          <t>moderate</t>
        </is>
      </c>
      <c r="L479" s="216" t="inlineStr">
        <is>
          <t>Translation locator.</t>
        </is>
      </c>
      <c r="M479" s="217" t="inlineStr">
        <is>
          <t>https://www.gutenberg.org/files/3435/3435-h/3435-h.htm</t>
        </is>
      </c>
      <c r="N479" s="216" t="inlineStr">
        <is>
          <t>The Tale of the Three Apples, opening Caliph/Ja‘far command sequence: Harun commands Ja‘far [https://www.gutenberg.org/files/3435/3435-h/3435-h.htm]</t>
        </is>
      </c>
    </row>
    <row r="480" ht="31" customHeight="1" s="99">
      <c r="A480" s="212" t="inlineStr">
        <is>
          <t>REL-SRC010-001</t>
        </is>
      </c>
      <c r="B480" s="212" t="inlineStr">
        <is>
          <t>SRC-010</t>
        </is>
      </c>
      <c r="C480" s="212" t="inlineStr">
        <is>
          <t>CHR-SRC010-001</t>
        </is>
      </c>
      <c r="D480" s="213" t="inlineStr">
        <is>
          <t>Iblis</t>
        </is>
      </c>
      <c r="E480" s="213" t="inlineStr">
        <is>
          <t>CHR-SRC010-002</t>
        </is>
      </c>
      <c r="F480" s="213" t="inlineStr">
        <is>
          <t>Adam</t>
        </is>
      </c>
      <c r="G480" s="213" t="inlineStr">
        <is>
          <t>other</t>
        </is>
      </c>
      <c r="H480" s="213" t="inlineStr">
        <is>
          <t>Iblis refuses the command concerning Adam</t>
        </is>
      </c>
      <c r="I480" s="213" t="inlineStr">
        <is>
          <t>directed</t>
        </is>
      </c>
      <c r="J480" s="213" t="inlineStr">
        <is>
          <t>Qur'anic primary-text witness only</t>
        </is>
      </c>
      <c r="K480" s="213" t="inlineStr">
        <is>
          <t>high</t>
        </is>
      </c>
      <c r="L480" s="213" t="inlineStr">
        <is>
          <t>Narrative relation only. It does not claim a generic moral alignment for jinn or define a game-style enemy faction.</t>
        </is>
      </c>
      <c r="M480" s="214" t="inlineStr">
        <is>
          <t>https://quran.com/al-baqarah/34</t>
        </is>
      </c>
      <c r="N480" s="213" t="inlineStr">
        <is>
          <t>Qur'an 2:34: Iblis refuses the command involving Adam. [https://quran.com/al-baqarah/34]</t>
        </is>
      </c>
    </row>
    <row r="481" ht="31" customHeight="1" s="99">
      <c r="A481" s="215" t="inlineStr">
        <is>
          <t>REL-SRC023-001</t>
        </is>
      </c>
      <c r="B481" s="215" t="inlineStr">
        <is>
          <t>SRC-023</t>
        </is>
      </c>
      <c r="C481" s="215" t="inlineStr">
        <is>
          <t>CHR-SRC023-001</t>
        </is>
      </c>
      <c r="D481" s="216" t="inlineStr">
        <is>
          <t>Sundiata</t>
        </is>
      </c>
      <c r="E481" s="216" t="inlineStr">
        <is>
          <t>CHR-SRC023-002</t>
        </is>
      </c>
      <c r="F481" s="216" t="inlineStr">
        <is>
          <t>Sogolon Kedjou</t>
        </is>
      </c>
      <c r="G481" s="216" t="inlineStr">
        <is>
          <t>kin</t>
        </is>
      </c>
      <c r="H481" s="216" t="inlineStr">
        <is>
          <t>Sundiata is Sogolon Kedjou's son</t>
        </is>
      </c>
      <c r="I481" s="216" t="inlineStr">
        <is>
          <t>directed</t>
        </is>
      </c>
      <c r="J481" s="216" t="inlineStr">
        <is>
          <t>Niane/Pickett published prose witness</t>
        </is>
      </c>
      <c r="K481" s="216" t="inlineStr">
        <is>
          <t>high</t>
        </is>
      </c>
      <c r="L481" s="216" t="inlineStr">
        <is>
          <t>Witness-specific kinship.</t>
        </is>
      </c>
      <c r="M481" s="217" t="inlineStr">
        <is>
          <t>https://www.bu.edu/africa/files/pdf/SUNDIATA1.pdf</t>
        </is>
      </c>
      <c r="N481" s="216" t="inlineStr">
        <is>
          <t>'The Lion Child,' pp. 12-14; 'Exile,' pp. 26-37: Sogolon as Sundiata's mother [https://www.bu.edu/africa/files/pdf/SUNDIATA1.pdf]</t>
        </is>
      </c>
    </row>
    <row r="482" ht="31" customHeight="1" s="99">
      <c r="A482" s="212" t="inlineStr">
        <is>
          <t>REL-SRC023-002</t>
        </is>
      </c>
      <c r="B482" s="212" t="inlineStr">
        <is>
          <t>SRC-023</t>
        </is>
      </c>
      <c r="C482" s="212" t="inlineStr">
        <is>
          <t>CHR-SRC023-001</t>
        </is>
      </c>
      <c r="D482" s="213" t="inlineStr">
        <is>
          <t>Sundiata</t>
        </is>
      </c>
      <c r="E482" s="213" t="inlineStr">
        <is>
          <t>CHR-SRC023-003</t>
        </is>
      </c>
      <c r="F482" s="213" t="inlineStr">
        <is>
          <t>Maghan Kon Fatta</t>
        </is>
      </c>
      <c r="G482" s="213" t="inlineStr">
        <is>
          <t>kin</t>
        </is>
      </c>
      <c r="H482" s="213" t="inlineStr">
        <is>
          <t>Sundiata is Maghan Kon Fatta's son</t>
        </is>
      </c>
      <c r="I482" s="213" t="inlineStr">
        <is>
          <t>directed</t>
        </is>
      </c>
      <c r="J482" s="213" t="inlineStr">
        <is>
          <t>Niane/Pickett published prose witness</t>
        </is>
      </c>
      <c r="K482" s="213" t="inlineStr">
        <is>
          <t>high</t>
        </is>
      </c>
      <c r="L482" s="213" t="inlineStr">
        <is>
          <t>Witness-specific kinship.</t>
        </is>
      </c>
      <c r="M482" s="214" t="inlineStr">
        <is>
          <t>https://www.bu.edu/africa/files/pdf/SUNDIATA1.pdf</t>
        </is>
      </c>
      <c r="N482" s="213" t="inlineStr">
        <is>
          <t>'The Buffalo Woman,' pp. 4-11; 'The Lion Child,' pp. 12-14: Maghan Kon Fatta as Sundiata's father [https://www.bu.edu/africa/files/pdf/SUNDIATA1.pdf]</t>
        </is>
      </c>
    </row>
    <row r="483" ht="31" customHeight="1" s="99">
      <c r="A483" s="215" t="inlineStr">
        <is>
          <t>REL-SRC023-003</t>
        </is>
      </c>
      <c r="B483" s="215" t="inlineStr">
        <is>
          <t>SRC-023</t>
        </is>
      </c>
      <c r="C483" s="215" t="inlineStr">
        <is>
          <t>CHR-SRC023-003</t>
        </is>
      </c>
      <c r="D483" s="216" t="inlineStr">
        <is>
          <t>Maghan Kon Fatta</t>
        </is>
      </c>
      <c r="E483" s="216" t="inlineStr">
        <is>
          <t>CHR-SRC023-002</t>
        </is>
      </c>
      <c r="F483" s="216" t="inlineStr">
        <is>
          <t>Sogolon Kedjou</t>
        </is>
      </c>
      <c r="G483" s="216" t="inlineStr">
        <is>
          <t>spouse</t>
        </is>
      </c>
      <c r="H483" s="216" t="inlineStr">
        <is>
          <t>Maghan Kon Fatta marries Sogolon Kedjou</t>
        </is>
      </c>
      <c r="I483" s="216" t="inlineStr">
        <is>
          <t>directed</t>
        </is>
      </c>
      <c r="J483" s="216" t="inlineStr">
        <is>
          <t>Niane/Pickett published prose witness</t>
        </is>
      </c>
      <c r="K483" s="216" t="inlineStr">
        <is>
          <t>high</t>
        </is>
      </c>
      <c r="L483" s="216" t="inlineStr">
        <is>
          <t>Witness-specific marriage.</t>
        </is>
      </c>
      <c r="M483" s="217" t="inlineStr">
        <is>
          <t>https://www.bu.edu/africa/files/pdf/SUNDIATA1.pdf</t>
        </is>
      </c>
      <c r="N483" s="216" t="inlineStr">
        <is>
          <t>'The Buffalo Woman,' pp. 4-11: marriage of Maghan Kon Fatta and Sogolon [https://www.bu.edu/africa/files/pdf/SUNDIATA1.pdf]</t>
        </is>
      </c>
    </row>
    <row r="484" ht="31" customHeight="1" s="99">
      <c r="A484" s="212" t="inlineStr">
        <is>
          <t>REL-SRC023-004</t>
        </is>
      </c>
      <c r="B484" s="212" t="inlineStr">
        <is>
          <t>SRC-023</t>
        </is>
      </c>
      <c r="C484" s="212" t="inlineStr">
        <is>
          <t>CHR-SRC023-003</t>
        </is>
      </c>
      <c r="D484" s="213" t="inlineStr">
        <is>
          <t>Maghan Kon Fatta</t>
        </is>
      </c>
      <c r="E484" s="213" t="inlineStr">
        <is>
          <t>CHR-SRC023-004</t>
        </is>
      </c>
      <c r="F484" s="213" t="inlineStr">
        <is>
          <t>Sassouma Bérété</t>
        </is>
      </c>
      <c r="G484" s="213" t="inlineStr">
        <is>
          <t>spouse</t>
        </is>
      </c>
      <c r="H484" s="213" t="inlineStr">
        <is>
          <t>Maghan Kon Fatta is Sassouma Bérété's husband</t>
        </is>
      </c>
      <c r="I484" s="213" t="inlineStr">
        <is>
          <t>directed</t>
        </is>
      </c>
      <c r="J484" s="213" t="inlineStr">
        <is>
          <t>Niane/Pickett published prose witness</t>
        </is>
      </c>
      <c r="K484" s="213" t="inlineStr">
        <is>
          <t>high</t>
        </is>
      </c>
      <c r="L484" s="213" t="inlineStr">
        <is>
          <t>Witness-specific marriage.</t>
        </is>
      </c>
      <c r="M484" s="214" t="inlineStr">
        <is>
          <t>https://www.bu.edu/africa/files/pdf/SUNDIATA1.pdf</t>
        </is>
      </c>
      <c r="N484" s="213" t="inlineStr">
        <is>
          <t>'The Lion Child,' pp. 12-14: Sassouma as first wife of Maghan Kon Fatta [https://www.bu.edu/africa/files/pdf/SUNDIATA1.pdf]</t>
        </is>
      </c>
    </row>
    <row r="485" ht="31" customHeight="1" s="99">
      <c r="A485" s="215" t="inlineStr">
        <is>
          <t>REL-SRC023-005</t>
        </is>
      </c>
      <c r="B485" s="215" t="inlineStr">
        <is>
          <t>SRC-023</t>
        </is>
      </c>
      <c r="C485" s="215" t="inlineStr">
        <is>
          <t>CHR-SRC023-004</t>
        </is>
      </c>
      <c r="D485" s="216" t="inlineStr">
        <is>
          <t>Sassouma Bérété</t>
        </is>
      </c>
      <c r="E485" s="216" t="inlineStr">
        <is>
          <t>CHR-SRC023-005</t>
        </is>
      </c>
      <c r="F485" s="216" t="inlineStr">
        <is>
          <t>Dankaran Touman</t>
        </is>
      </c>
      <c r="G485" s="216" t="inlineStr">
        <is>
          <t>kin</t>
        </is>
      </c>
      <c r="H485" s="216" t="inlineStr">
        <is>
          <t>Sassouma Bérété is Dankaran Touman's mother</t>
        </is>
      </c>
      <c r="I485" s="216" t="inlineStr">
        <is>
          <t>directed</t>
        </is>
      </c>
      <c r="J485" s="216" t="inlineStr">
        <is>
          <t>Niane/Pickett published prose witness</t>
        </is>
      </c>
      <c r="K485" s="216" t="inlineStr">
        <is>
          <t>high</t>
        </is>
      </c>
      <c r="L485" s="216" t="inlineStr">
        <is>
          <t>Witness-specific kinship.</t>
        </is>
      </c>
      <c r="M485" s="217" t="inlineStr">
        <is>
          <t>https://www.bu.edu/africa/files/pdf/SUNDIATA1.pdf</t>
        </is>
      </c>
      <c r="N485" s="216" t="inlineStr">
        <is>
          <t>'The Lion Child,' pp. 12-14; 'The Lion's Awakening,' pp. 18-25: Sassouma's maternity and Dankaran's succession [https://www.bu.edu/africa/files/pdf/SUNDIATA1.pdf]</t>
        </is>
      </c>
    </row>
    <row r="486" ht="31" customHeight="1" s="99">
      <c r="A486" s="212" t="inlineStr">
        <is>
          <t>REL-SRC023-006</t>
        </is>
      </c>
      <c r="B486" s="212" t="inlineStr">
        <is>
          <t>SRC-023</t>
        </is>
      </c>
      <c r="C486" s="212" t="inlineStr">
        <is>
          <t>CHR-SRC023-001</t>
        </is>
      </c>
      <c r="D486" s="213" t="inlineStr">
        <is>
          <t>Sundiata</t>
        </is>
      </c>
      <c r="E486" s="213" t="inlineStr">
        <is>
          <t>CHR-SRC023-005</t>
        </is>
      </c>
      <c r="F486" s="213" t="inlineStr">
        <is>
          <t>Dankaran Touman</t>
        </is>
      </c>
      <c r="G486" s="213" t="inlineStr">
        <is>
          <t>kin</t>
        </is>
      </c>
      <c r="H486" s="213" t="inlineStr">
        <is>
          <t>Sundiata and Dankaran Touman are paternal half-brothers</t>
        </is>
      </c>
      <c r="I486" s="213" t="inlineStr">
        <is>
          <t>undirected</t>
        </is>
      </c>
      <c r="J486" s="213" t="inlineStr">
        <is>
          <t>Niane/Pickett published prose witness</t>
        </is>
      </c>
      <c r="K486" s="213" t="inlineStr">
        <is>
          <t>high</t>
        </is>
      </c>
      <c r="L486" s="213" t="inlineStr">
        <is>
          <t>Do not reduce this relationship to a universal kinship model.</t>
        </is>
      </c>
      <c r="M486" s="214" t="inlineStr">
        <is>
          <t>https://www.bu.edu/africa/files/pdf/SUNDIATA1.pdf</t>
        </is>
      </c>
      <c r="N486" s="213" t="inlineStr">
        <is>
          <t>'The Lion Child,' pp. 12-14; 'The Lion's Awakening,' pp. 18-25: shared father and succession conflict [https://www.bu.edu/africa/files/pdf/SUNDIATA1.pdf]</t>
        </is>
      </c>
    </row>
    <row r="487" ht="31" customHeight="1" s="99">
      <c r="A487" s="215" t="inlineStr">
        <is>
          <t>REL-SRC023-007</t>
        </is>
      </c>
      <c r="B487" s="215" t="inlineStr">
        <is>
          <t>SRC-023</t>
        </is>
      </c>
      <c r="C487" s="215" t="inlineStr">
        <is>
          <t>CHR-SRC023-006</t>
        </is>
      </c>
      <c r="D487" s="216" t="inlineStr">
        <is>
          <t>Nana Triban</t>
        </is>
      </c>
      <c r="E487" s="216" t="inlineStr">
        <is>
          <t>CHR-SRC023-001</t>
        </is>
      </c>
      <c r="F487" s="216" t="inlineStr">
        <is>
          <t>Sundiata</t>
        </is>
      </c>
      <c r="G487" s="216" t="inlineStr">
        <is>
          <t>kin</t>
        </is>
      </c>
      <c r="H487" s="216" t="inlineStr">
        <is>
          <t>Nana Triban is Sundiata's paternal half-sister</t>
        </is>
      </c>
      <c r="I487" s="216" t="inlineStr">
        <is>
          <t>directed</t>
        </is>
      </c>
      <c r="J487" s="216" t="inlineStr">
        <is>
          <t>Niane/Pickett published prose witness</t>
        </is>
      </c>
      <c r="K487" s="216" t="inlineStr">
        <is>
          <t>high</t>
        </is>
      </c>
      <c r="L487" s="216" t="inlineStr">
        <is>
          <t>Witness-specific kinship.</t>
        </is>
      </c>
      <c r="M487" s="217" t="inlineStr">
        <is>
          <t>https://www.bu.edu/africa/files/pdf/SUNDIATA1.pdf</t>
        </is>
      </c>
      <c r="N487" s="216" t="inlineStr">
        <is>
          <t>'The Lion Child,' pp. 12-14; 'Nana Triban and Balla Fasséké,' pp. 56-58: Nana's parentage and relation to Sundiata [https://www.bu.edu/africa/files/pdf/SUNDIATA1.pdf]</t>
        </is>
      </c>
    </row>
    <row r="488" ht="31" customHeight="1" s="99">
      <c r="A488" s="212" t="inlineStr">
        <is>
          <t>REL-SRC023-008</t>
        </is>
      </c>
      <c r="B488" s="212" t="inlineStr">
        <is>
          <t>SRC-023</t>
        </is>
      </c>
      <c r="C488" s="212" t="inlineStr">
        <is>
          <t>CHR-SRC023-007</t>
        </is>
      </c>
      <c r="D488" s="213" t="inlineStr">
        <is>
          <t>Manding Bory</t>
        </is>
      </c>
      <c r="E488" s="213" t="inlineStr">
        <is>
          <t>CHR-SRC023-001</t>
        </is>
      </c>
      <c r="F488" s="213" t="inlineStr">
        <is>
          <t>Sundiata</t>
        </is>
      </c>
      <c r="G488" s="213" t="inlineStr">
        <is>
          <t>companion</t>
        </is>
      </c>
      <c r="H488" s="213" t="inlineStr">
        <is>
          <t>Manding Bory accompanies Sundiata in exile and return</t>
        </is>
      </c>
      <c r="I488" s="213" t="inlineStr">
        <is>
          <t>directed</t>
        </is>
      </c>
      <c r="J488" s="213" t="inlineStr">
        <is>
          <t>Niane/Pickett published prose witness</t>
        </is>
      </c>
      <c r="K488" s="213" t="inlineStr">
        <is>
          <t>high</t>
        </is>
      </c>
      <c r="L488" s="213" t="inlineStr">
        <is>
          <t>They are also kin, but this edge records plot companionship.</t>
        </is>
      </c>
      <c r="M488" s="214" t="inlineStr">
        <is>
          <t>https://www.bu.edu/africa/files/pdf/SUNDIATA1.pdf</t>
        </is>
      </c>
      <c r="N488" s="213" t="inlineStr">
        <is>
          <t>'Exile,' pp. 26-37; 'The Return,' pp. 47-53: Manding Bory's companionship [https://www.bu.edu/africa/files/pdf/SUNDIATA1.pdf]</t>
        </is>
      </c>
    </row>
    <row r="489" ht="31" customHeight="1" s="99">
      <c r="A489" s="215" t="inlineStr">
        <is>
          <t>REL-SRC023-009</t>
        </is>
      </c>
      <c r="B489" s="215" t="inlineStr">
        <is>
          <t>SRC-023</t>
        </is>
      </c>
      <c r="C489" s="215" t="inlineStr">
        <is>
          <t>CHR-SRC023-009</t>
        </is>
      </c>
      <c r="D489" s="216" t="inlineStr">
        <is>
          <t>Gnankouman Doua</t>
        </is>
      </c>
      <c r="E489" s="216" t="inlineStr">
        <is>
          <t>CHR-SRC023-008</t>
        </is>
      </c>
      <c r="F489" s="216" t="inlineStr">
        <is>
          <t>Balla Fasséké</t>
        </is>
      </c>
      <c r="G489" s="216" t="inlineStr">
        <is>
          <t>kin</t>
        </is>
      </c>
      <c r="H489" s="216" t="inlineStr">
        <is>
          <t>Gnankouman Doua is Balla Fasséké's father</t>
        </is>
      </c>
      <c r="I489" s="216" t="inlineStr">
        <is>
          <t>directed</t>
        </is>
      </c>
      <c r="J489" s="216" t="inlineStr">
        <is>
          <t>Niane/Pickett published prose witness</t>
        </is>
      </c>
      <c r="K489" s="216" t="inlineStr">
        <is>
          <t>high</t>
        </is>
      </c>
      <c r="L489" s="216" t="inlineStr">
        <is>
          <t>Witness-specific kinship.</t>
        </is>
      </c>
      <c r="M489" s="217" t="inlineStr">
        <is>
          <t>https://www.bu.edu/africa/files/pdf/SUNDIATA1.pdf</t>
        </is>
      </c>
      <c r="N489" s="216" t="inlineStr">
        <is>
          <t>'The Lion's Awakening,' pp. 18-25: Balla Fasséké as son of Gnankouman Doua [https://www.bu.edu/africa/files/pdf/SUNDIATA1.pdf]</t>
        </is>
      </c>
    </row>
    <row r="490" ht="31" customHeight="1" s="99">
      <c r="A490" s="212" t="inlineStr">
        <is>
          <t>REL-SRC023-010</t>
        </is>
      </c>
      <c r="B490" s="212" t="inlineStr">
        <is>
          <t>SRC-023</t>
        </is>
      </c>
      <c r="C490" s="212" t="inlineStr">
        <is>
          <t>CHR-SRC023-010</t>
        </is>
      </c>
      <c r="D490" s="213" t="inlineStr">
        <is>
          <t>Nounfairi</t>
        </is>
      </c>
      <c r="E490" s="213" t="inlineStr">
        <is>
          <t>CHR-SRC023-011</t>
        </is>
      </c>
      <c r="F490" s="213" t="inlineStr">
        <is>
          <t>Farakourou</t>
        </is>
      </c>
      <c r="G490" s="213" t="inlineStr">
        <is>
          <t>kin</t>
        </is>
      </c>
      <c r="H490" s="213" t="inlineStr">
        <is>
          <t>Nounfairi is Farakourou's father</t>
        </is>
      </c>
      <c r="I490" s="213" t="inlineStr">
        <is>
          <t>directed</t>
        </is>
      </c>
      <c r="J490" s="213" t="inlineStr">
        <is>
          <t>Niane/Pickett published prose witness</t>
        </is>
      </c>
      <c r="K490" s="213" t="inlineStr">
        <is>
          <t>high</t>
        </is>
      </c>
      <c r="L490" s="213" t="inlineStr">
        <is>
          <t>Witness-specific kinship.</t>
        </is>
      </c>
      <c r="M490" s="214" t="inlineStr">
        <is>
          <t>https://www.bu.edu/africa/files/pdf/SUNDIATA1.pdf</t>
        </is>
      </c>
      <c r="N490" s="213" t="inlineStr">
        <is>
          <t>'The Lion's Awakening,' pp. 18-25: Farakourou as son of Nounfairi [https://www.bu.edu/africa/files/pdf/SUNDIATA1.pdf]</t>
        </is>
      </c>
    </row>
    <row r="491" ht="31" customHeight="1" s="99">
      <c r="A491" s="215" t="inlineStr">
        <is>
          <t>REL-SRC023-011</t>
        </is>
      </c>
      <c r="B491" s="215" t="inlineStr">
        <is>
          <t>SRC-023</t>
        </is>
      </c>
      <c r="C491" s="215" t="inlineStr">
        <is>
          <t>CHR-SRC023-012</t>
        </is>
      </c>
      <c r="D491" s="216" t="inlineStr">
        <is>
          <t>Oulani</t>
        </is>
      </c>
      <c r="E491" s="216" t="inlineStr">
        <is>
          <t>CHR-SRC023-013</t>
        </is>
      </c>
      <c r="F491" s="216" t="inlineStr">
        <is>
          <t>Oulamba</t>
        </is>
      </c>
      <c r="G491" s="216" t="inlineStr">
        <is>
          <t>companion</t>
        </is>
      </c>
      <c r="H491" s="216" t="inlineStr">
        <is>
          <t>Oulani and Oulamba act together as hunters</t>
        </is>
      </c>
      <c r="I491" s="216" t="inlineStr">
        <is>
          <t>undirected</t>
        </is>
      </c>
      <c r="J491" s="216" t="inlineStr">
        <is>
          <t>Niane/Pickett published prose witness</t>
        </is>
      </c>
      <c r="K491" s="216" t="inlineStr">
        <is>
          <t>high</t>
        </is>
      </c>
      <c r="L491" s="216" t="inlineStr">
        <is>
          <t>Joint action in the declared witness.</t>
        </is>
      </c>
      <c r="M491" s="217" t="inlineStr">
        <is>
          <t>https://www.bu.edu/africa/files/pdf/SUNDIATA1.pdf</t>
        </is>
      </c>
      <c r="N491" s="216" t="inlineStr">
        <is>
          <t>'The Buffalo Woman,' pp. 4-11: joint hunting action [https://www.bu.edu/africa/files/pdf/SUNDIATA1.pdf]</t>
        </is>
      </c>
    </row>
    <row r="492" ht="31" customHeight="1" s="99">
      <c r="A492" s="212" t="inlineStr">
        <is>
          <t>REL-SRC023-012</t>
        </is>
      </c>
      <c r="B492" s="212" t="inlineStr">
        <is>
          <t>SRC-023</t>
        </is>
      </c>
      <c r="C492" s="212" t="inlineStr">
        <is>
          <t>CHR-SRC023-012</t>
        </is>
      </c>
      <c r="D492" s="213" t="inlineStr">
        <is>
          <t>Oulani</t>
        </is>
      </c>
      <c r="E492" s="213" t="inlineStr">
        <is>
          <t>CHR-SRC023-002</t>
        </is>
      </c>
      <c r="F492" s="213" t="inlineStr">
        <is>
          <t>Sogolon Kedjou</t>
        </is>
      </c>
      <c r="G492" s="213" t="inlineStr">
        <is>
          <t>other</t>
        </is>
      </c>
      <c r="H492" s="213" t="inlineStr">
        <is>
          <t>Oulani brings Sogolon into the Niani marriage narrative</t>
        </is>
      </c>
      <c r="I492" s="213" t="inlineStr">
        <is>
          <t>directed</t>
        </is>
      </c>
      <c r="J492" s="213" t="inlineStr">
        <is>
          <t>Niane/Pickett published prose witness</t>
        </is>
      </c>
      <c r="K492" s="213" t="inlineStr">
        <is>
          <t>moderate</t>
        </is>
      </c>
      <c r="L492" s="213" t="inlineStr">
        <is>
          <t>Plot-action relation, not kinship or ownership.</t>
        </is>
      </c>
      <c r="M492" s="214" t="inlineStr">
        <is>
          <t>https://www.bu.edu/africa/files/pdf/SUNDIATA1.pdf</t>
        </is>
      </c>
      <c r="N492" s="213" t="inlineStr">
        <is>
          <t>'The Buffalo Woman,' pp. 4-11: hunter's role in Sogolon's encounter and transfer [https://www.bu.edu/africa/files/pdf/SUNDIATA1.pdf]</t>
        </is>
      </c>
    </row>
    <row r="493" ht="31" customHeight="1" s="99">
      <c r="A493" s="215" t="inlineStr">
        <is>
          <t>REL-SRC023-013</t>
        </is>
      </c>
      <c r="B493" s="215" t="inlineStr">
        <is>
          <t>SRC-023</t>
        </is>
      </c>
      <c r="C493" s="215" t="inlineStr">
        <is>
          <t>CHR-SRC023-004</t>
        </is>
      </c>
      <c r="D493" s="216" t="inlineStr">
        <is>
          <t>Sassouma Bérété</t>
        </is>
      </c>
      <c r="E493" s="216" t="inlineStr">
        <is>
          <t>CHR-SRC023-002</t>
        </is>
      </c>
      <c r="F493" s="216" t="inlineStr">
        <is>
          <t>Sogolon Kedjou</t>
        </is>
      </c>
      <c r="G493" s="216" t="inlineStr">
        <is>
          <t>opponent</t>
        </is>
      </c>
      <c r="H493" s="216" t="inlineStr">
        <is>
          <t>Sassouma Bérété persecutes Sogolon's household</t>
        </is>
      </c>
      <c r="I493" s="216" t="inlineStr">
        <is>
          <t>directed</t>
        </is>
      </c>
      <c r="J493" s="216" t="inlineStr">
        <is>
          <t>Niane/Pickett published prose witness</t>
        </is>
      </c>
      <c r="K493" s="216" t="inlineStr">
        <is>
          <t>high</t>
        </is>
      </c>
      <c r="L493" s="216" t="inlineStr">
        <is>
          <t>Witness-specific domestic and political conflict.</t>
        </is>
      </c>
      <c r="M493" s="217" t="inlineStr">
        <is>
          <t>https://www.bu.edu/africa/files/pdf/SUNDIATA1.pdf</t>
        </is>
      </c>
      <c r="N493" s="216" t="inlineStr">
        <is>
          <t>'The Lion Child,' pp. 12-14; 'The Lion's Awakening,' pp. 18-25; 'Exile,' pp. 26-28: hostility and pressure leading to exile [https://www.bu.edu/africa/files/pdf/SUNDIATA1.pdf]</t>
        </is>
      </c>
    </row>
    <row r="494" ht="31" customHeight="1" s="99">
      <c r="A494" s="212" t="inlineStr">
        <is>
          <t>REL-SRC023-014</t>
        </is>
      </c>
      <c r="B494" s="212" t="inlineStr">
        <is>
          <t>SRC-023</t>
        </is>
      </c>
      <c r="C494" s="212" t="inlineStr">
        <is>
          <t>CHR-SRC023-015</t>
        </is>
      </c>
      <c r="D494" s="213" t="inlineStr">
        <is>
          <t>Mandjan Bérété</t>
        </is>
      </c>
      <c r="E494" s="213" t="inlineStr">
        <is>
          <t>CHR-SRC023-004</t>
        </is>
      </c>
      <c r="F494" s="213" t="inlineStr">
        <is>
          <t>Sassouma Bérété</t>
        </is>
      </c>
      <c r="G494" s="213" t="inlineStr">
        <is>
          <t>kin</t>
        </is>
      </c>
      <c r="H494" s="213" t="inlineStr">
        <is>
          <t>Mandjan Bérété is Sassouma Bérété's brother</t>
        </is>
      </c>
      <c r="I494" s="213" t="inlineStr">
        <is>
          <t>directed</t>
        </is>
      </c>
      <c r="J494" s="213" t="inlineStr">
        <is>
          <t>Niane/Pickett published prose witness</t>
        </is>
      </c>
      <c r="K494" s="213" t="inlineStr">
        <is>
          <t>high</t>
        </is>
      </c>
      <c r="L494" s="213" t="inlineStr">
        <is>
          <t>Witness-specific kinship.</t>
        </is>
      </c>
      <c r="M494" s="214" t="inlineStr">
        <is>
          <t>https://www.bu.edu/africa/files/pdf/SUNDIATA1.pdf</t>
        </is>
      </c>
      <c r="N494" s="213" t="inlineStr">
        <is>
          <t>'The Lion Child,' pp. 12-14: Mandjan's relationship to Sassouma [https://www.bu.edu/africa/files/pdf/SUNDIATA1.pdf]</t>
        </is>
      </c>
    </row>
    <row r="495" ht="31" customHeight="1" s="99">
      <c r="A495" s="215" t="inlineStr">
        <is>
          <t>REL-SRC023-015</t>
        </is>
      </c>
      <c r="B495" s="215" t="inlineStr">
        <is>
          <t>SRC-023</t>
        </is>
      </c>
      <c r="C495" s="215" t="inlineStr">
        <is>
          <t>CHR-SRC023-017</t>
        </is>
      </c>
      <c r="D495" s="216" t="inlineStr">
        <is>
          <t>Fran Kamara</t>
        </is>
      </c>
      <c r="E495" s="216" t="inlineStr">
        <is>
          <t>CHR-SRC023-001</t>
        </is>
      </c>
      <c r="F495" s="216" t="inlineStr">
        <is>
          <t>Sundiata</t>
        </is>
      </c>
      <c r="G495" s="216" t="inlineStr">
        <is>
          <t>companion</t>
        </is>
      </c>
      <c r="H495" s="216" t="inlineStr">
        <is>
          <t>Fran Kamara joins Sundiata's return campaign</t>
        </is>
      </c>
      <c r="I495" s="216" t="inlineStr">
        <is>
          <t>directed</t>
        </is>
      </c>
      <c r="J495" s="216" t="inlineStr">
        <is>
          <t>Niane/Pickett published prose witness</t>
        </is>
      </c>
      <c r="K495" s="216" t="inlineStr">
        <is>
          <t>high</t>
        </is>
      </c>
      <c r="L495" s="216" t="inlineStr">
        <is>
          <t>Campaign companionship.</t>
        </is>
      </c>
      <c r="M495" s="217" t="inlineStr">
        <is>
          <t>https://www.bu.edu/africa/files/pdf/SUNDIATA1.pdf</t>
        </is>
      </c>
      <c r="N495" s="216" t="inlineStr">
        <is>
          <t>'Exile,' pp. 26-37; 'The Return,' pp. 47-53: Fran Kamara's companionship in the return [https://www.bu.edu/africa/files/pdf/SUNDIATA1.pdf]</t>
        </is>
      </c>
    </row>
    <row r="496" ht="31" customHeight="1" s="99">
      <c r="A496" s="212" t="inlineStr">
        <is>
          <t>REL-SRC023-016</t>
        </is>
      </c>
      <c r="B496" s="212" t="inlineStr">
        <is>
          <t>SRC-023</t>
        </is>
      </c>
      <c r="C496" s="212" t="inlineStr">
        <is>
          <t>CHR-SRC023-018</t>
        </is>
      </c>
      <c r="D496" s="213" t="inlineStr">
        <is>
          <t>Soumaba Cissé</t>
        </is>
      </c>
      <c r="E496" s="213" t="inlineStr">
        <is>
          <t>CHR-SRC023-001</t>
        </is>
      </c>
      <c r="F496" s="213" t="inlineStr">
        <is>
          <t>Sundiata</t>
        </is>
      </c>
      <c r="G496" s="213" t="inlineStr">
        <is>
          <t>ally</t>
        </is>
      </c>
      <c r="H496" s="213" t="inlineStr">
        <is>
          <t>Soumaba Cissé aids Sundiata's return campaign</t>
        </is>
      </c>
      <c r="I496" s="213" t="inlineStr">
        <is>
          <t>directed</t>
        </is>
      </c>
      <c r="J496" s="213" t="inlineStr">
        <is>
          <t>Niane/Pickett published prose witness</t>
        </is>
      </c>
      <c r="K496" s="213" t="inlineStr">
        <is>
          <t>high</t>
        </is>
      </c>
      <c r="L496" s="213" t="inlineStr">
        <is>
          <t>Alliance in the declared witness.</t>
        </is>
      </c>
      <c r="M496" s="214" t="inlineStr">
        <is>
          <t>https://www.bu.edu/africa/files/pdf/SUNDIATA1.pdf</t>
        </is>
      </c>
      <c r="N496" s="213" t="inlineStr">
        <is>
          <t>'The Return,' pp. 47-53: Soumaba's material support for Sundiata [https://www.bu.edu/africa/files/pdf/SUNDIATA1.pdf]</t>
        </is>
      </c>
    </row>
    <row r="497" ht="31" customHeight="1" s="99">
      <c r="A497" s="215" t="inlineStr">
        <is>
          <t>REL-SRC023-017</t>
        </is>
      </c>
      <c r="B497" s="215" t="inlineStr">
        <is>
          <t>SRC-023</t>
        </is>
      </c>
      <c r="C497" s="215" t="inlineStr">
        <is>
          <t>CHR-SRC023-019</t>
        </is>
      </c>
      <c r="D497" s="216" t="inlineStr">
        <is>
          <t>Moussa Tounkara</t>
        </is>
      </c>
      <c r="E497" s="216" t="inlineStr">
        <is>
          <t>CHR-SRC023-001</t>
        </is>
      </c>
      <c r="F497" s="216" t="inlineStr">
        <is>
          <t>Sundiata</t>
        </is>
      </c>
      <c r="G497" s="216" t="inlineStr">
        <is>
          <t>mentor</t>
        </is>
      </c>
      <c r="H497" s="216" t="inlineStr">
        <is>
          <t>Moussa Tounkara trains Sundiata as a warrior</t>
        </is>
      </c>
      <c r="I497" s="216" t="inlineStr">
        <is>
          <t>directed</t>
        </is>
      </c>
      <c r="J497" s="216" t="inlineStr">
        <is>
          <t>Niane/Pickett published prose witness</t>
        </is>
      </c>
      <c r="K497" s="216" t="inlineStr">
        <is>
          <t>high</t>
        </is>
      </c>
      <c r="L497" s="216" t="inlineStr">
        <is>
          <t>Mentorship relation in this witness.</t>
        </is>
      </c>
      <c r="M497" s="217" t="inlineStr">
        <is>
          <t>https://www.bu.edu/africa/files/pdf/SUNDIATA1.pdf</t>
        </is>
      </c>
      <c r="N497" s="216" t="inlineStr">
        <is>
          <t>'Exile,' pp. 26-37: Moussa's martial training of Sundiata [https://www.bu.edu/africa/files/pdf/SUNDIATA1.pdf]</t>
        </is>
      </c>
    </row>
    <row r="498" ht="31" customHeight="1" s="99">
      <c r="A498" s="212" t="inlineStr">
        <is>
          <t>REL-SRC023-018</t>
        </is>
      </c>
      <c r="B498" s="212" t="inlineStr">
        <is>
          <t>SRC-023</t>
        </is>
      </c>
      <c r="C498" s="212" t="inlineStr">
        <is>
          <t>CHR-SRC023-020</t>
        </is>
      </c>
      <c r="D498" s="213" t="inlineStr">
        <is>
          <t>Massiran</t>
        </is>
      </c>
      <c r="E498" s="213" t="inlineStr">
        <is>
          <t>CHR-SRC023-019</t>
        </is>
      </c>
      <c r="F498" s="213" t="inlineStr">
        <is>
          <t>Moussa Tounkara</t>
        </is>
      </c>
      <c r="G498" s="213" t="inlineStr">
        <is>
          <t>kin</t>
        </is>
      </c>
      <c r="H498" s="213" t="inlineStr">
        <is>
          <t>Massiran is Moussa Tounkara's sister</t>
        </is>
      </c>
      <c r="I498" s="213" t="inlineStr">
        <is>
          <t>directed</t>
        </is>
      </c>
      <c r="J498" s="213" t="inlineStr">
        <is>
          <t>Niane/Pickett published prose witness</t>
        </is>
      </c>
      <c r="K498" s="213" t="inlineStr">
        <is>
          <t>high</t>
        </is>
      </c>
      <c r="L498" s="213" t="inlineStr">
        <is>
          <t>Witness-specific kinship.</t>
        </is>
      </c>
      <c r="M498" s="214" t="inlineStr">
        <is>
          <t>https://www.bu.edu/africa/files/pdf/SUNDIATA1.pdf</t>
        </is>
      </c>
      <c r="N498" s="213" t="inlineStr">
        <is>
          <t>'Exile,' pp. 26-37: Massiran as Moussa's sister [https://www.bu.edu/africa/files/pdf/SUNDIATA1.pdf]</t>
        </is>
      </c>
    </row>
    <row r="499" ht="31" customHeight="1" s="99">
      <c r="A499" s="215" t="inlineStr">
        <is>
          <t>REL-SRC023-019</t>
        </is>
      </c>
      <c r="B499" s="215" t="inlineStr">
        <is>
          <t>SRC-023</t>
        </is>
      </c>
      <c r="C499" s="215" t="inlineStr">
        <is>
          <t>CHR-SRC023-020</t>
        </is>
      </c>
      <c r="D499" s="216" t="inlineStr">
        <is>
          <t>Massiran</t>
        </is>
      </c>
      <c r="E499" s="216" t="inlineStr">
        <is>
          <t>CHR-SRC023-002</t>
        </is>
      </c>
      <c r="F499" s="216" t="inlineStr">
        <is>
          <t>Sogolon Kedjou</t>
        </is>
      </c>
      <c r="G499" s="216" t="inlineStr">
        <is>
          <t>companion</t>
        </is>
      </c>
      <c r="H499" s="216" t="inlineStr">
        <is>
          <t>Massiran befriends Sogolon in Mema</t>
        </is>
      </c>
      <c r="I499" s="216" t="inlineStr">
        <is>
          <t>directed</t>
        </is>
      </c>
      <c r="J499" s="216" t="inlineStr">
        <is>
          <t>Niane/Pickett published prose witness</t>
        </is>
      </c>
      <c r="K499" s="216" t="inlineStr">
        <is>
          <t>high</t>
        </is>
      </c>
      <c r="L499" s="216" t="inlineStr">
        <is>
          <t>Hospitality/friendship episode.</t>
        </is>
      </c>
      <c r="M499" s="217" t="inlineStr">
        <is>
          <t>https://www.bu.edu/africa/files/pdf/SUNDIATA1.pdf</t>
        </is>
      </c>
      <c r="N499" s="216" t="inlineStr">
        <is>
          <t>'Exile,' pp. 26-37: friendship between Massiran and Sogolon [https://www.bu.edu/africa/files/pdf/SUNDIATA1.pdf]</t>
        </is>
      </c>
    </row>
    <row r="500" ht="31" customHeight="1" s="99">
      <c r="A500" s="212" t="inlineStr">
        <is>
          <t>REL-SRC023-020</t>
        </is>
      </c>
      <c r="B500" s="212" t="inlineStr">
        <is>
          <t>SRC-023</t>
        </is>
      </c>
      <c r="C500" s="212" t="inlineStr">
        <is>
          <t>CHR-SRC023-021</t>
        </is>
      </c>
      <c r="D500" s="213" t="inlineStr">
        <is>
          <t>Soumaoro Kanté</t>
        </is>
      </c>
      <c r="E500" s="213" t="inlineStr">
        <is>
          <t>CHR-SRC023-001</t>
        </is>
      </c>
      <c r="F500" s="213" t="inlineStr">
        <is>
          <t>Sundiata</t>
        </is>
      </c>
      <c r="G500" s="213" t="inlineStr">
        <is>
          <t>opponent</t>
        </is>
      </c>
      <c r="H500" s="213" t="inlineStr">
        <is>
          <t>Soumaoro Kanté wages war against Sundiata</t>
        </is>
      </c>
      <c r="I500" s="213" t="inlineStr">
        <is>
          <t>directed</t>
        </is>
      </c>
      <c r="J500" s="213" t="inlineStr">
        <is>
          <t>Niane/Pickett published prose witness</t>
        </is>
      </c>
      <c r="K500" s="213" t="inlineStr">
        <is>
          <t>high</t>
        </is>
      </c>
      <c r="L500" s="213" t="inlineStr">
        <is>
          <t>Witness-specific antagonism.</t>
        </is>
      </c>
      <c r="M500" s="214" t="inlineStr">
        <is>
          <t>https://www.bu.edu/africa/files/pdf/SUNDIATA1.pdf</t>
        </is>
      </c>
      <c r="N500" s="213" t="inlineStr">
        <is>
          <t>'Soumaoro Kanté: The Sorcerer King,' pp. 38-39; 'The Return,' pp. 47-53; 'Krina,' pp. 59-69: principal conflict and battle [https://www.bu.edu/africa/files/pdf/SUNDIATA1.pdf]</t>
        </is>
      </c>
    </row>
    <row r="501" ht="31" customHeight="1" s="99">
      <c r="A501" s="215" t="inlineStr">
        <is>
          <t>REL-SRC023-021</t>
        </is>
      </c>
      <c r="B501" s="215" t="inlineStr">
        <is>
          <t>SRC-023</t>
        </is>
      </c>
      <c r="C501" s="215" t="inlineStr">
        <is>
          <t>CHR-SRC023-022</t>
        </is>
      </c>
      <c r="D501" s="216" t="inlineStr">
        <is>
          <t>Fakoli Koroma</t>
        </is>
      </c>
      <c r="E501" s="216" t="inlineStr">
        <is>
          <t>CHR-SRC023-021</t>
        </is>
      </c>
      <c r="F501" s="216" t="inlineStr">
        <is>
          <t>Soumaoro Kanté</t>
        </is>
      </c>
      <c r="G501" s="216" t="inlineStr">
        <is>
          <t>kin</t>
        </is>
      </c>
      <c r="H501" s="216" t="inlineStr">
        <is>
          <t>Fakoli Koroma is Soumaoro Kanté's nephew</t>
        </is>
      </c>
      <c r="I501" s="216" t="inlineStr">
        <is>
          <t>directed</t>
        </is>
      </c>
      <c r="J501" s="216" t="inlineStr">
        <is>
          <t>Niane/Pickett published prose witness</t>
        </is>
      </c>
      <c r="K501" s="216" t="inlineStr">
        <is>
          <t>high</t>
        </is>
      </c>
      <c r="L501" s="216" t="inlineStr">
        <is>
          <t>Witness-specific kinship.</t>
        </is>
      </c>
      <c r="M501" s="217" t="inlineStr">
        <is>
          <t>https://www.bu.edu/africa/files/pdf/SUNDIATA1.pdf</t>
        </is>
      </c>
      <c r="N501" s="216" t="inlineStr">
        <is>
          <t>'History,' pp. 40-42: Fakoli's kinship and generalship [https://www.bu.edu/africa/files/pdf/SUNDIATA1.pdf]</t>
        </is>
      </c>
    </row>
    <row r="502" ht="31" customHeight="1" s="99">
      <c r="A502" s="212" t="inlineStr">
        <is>
          <t>REL-SRC023-022</t>
        </is>
      </c>
      <c r="B502" s="212" t="inlineStr">
        <is>
          <t>SRC-023</t>
        </is>
      </c>
      <c r="C502" s="212" t="inlineStr">
        <is>
          <t>CHR-SRC023-022</t>
        </is>
      </c>
      <c r="D502" s="213" t="inlineStr">
        <is>
          <t>Fakoli Koroma</t>
        </is>
      </c>
      <c r="E502" s="213" t="inlineStr">
        <is>
          <t>CHR-SRC023-021</t>
        </is>
      </c>
      <c r="F502" s="213" t="inlineStr">
        <is>
          <t>Soumaoro Kanté</t>
        </is>
      </c>
      <c r="G502" s="213" t="inlineStr">
        <is>
          <t>opponent</t>
        </is>
      </c>
      <c r="H502" s="213" t="inlineStr">
        <is>
          <t>Fakoli Koroma breaks with Soumaoro Kanté</t>
        </is>
      </c>
      <c r="I502" s="213" t="inlineStr">
        <is>
          <t>directed</t>
        </is>
      </c>
      <c r="J502" s="213" t="inlineStr">
        <is>
          <t>Niane/Pickett published prose witness</t>
        </is>
      </c>
      <c r="K502" s="213" t="inlineStr">
        <is>
          <t>high</t>
        </is>
      </c>
      <c r="L502" s="213" t="inlineStr">
        <is>
          <t>Defection after the described injustice.</t>
        </is>
      </c>
      <c r="M502" s="214" t="inlineStr">
        <is>
          <t>https://www.bu.edu/africa/files/pdf/SUNDIATA1.pdf</t>
        </is>
      </c>
      <c r="N502" s="213" t="inlineStr">
        <is>
          <t>'History,' pp. 40-42; 'The Return,' pp. 47-53: Fakoli's revolt against Soumaoro [https://www.bu.edu/africa/files/pdf/SUNDIATA1.pdf]</t>
        </is>
      </c>
    </row>
    <row r="503" ht="31" customHeight="1" s="99">
      <c r="A503" s="215" t="inlineStr">
        <is>
          <t>REL-SRC023-023</t>
        </is>
      </c>
      <c r="B503" s="215" t="inlineStr">
        <is>
          <t>SRC-023</t>
        </is>
      </c>
      <c r="C503" s="215" t="inlineStr">
        <is>
          <t>CHR-SRC023-022</t>
        </is>
      </c>
      <c r="D503" s="216" t="inlineStr">
        <is>
          <t>Fakoli Koroma</t>
        </is>
      </c>
      <c r="E503" s="216" t="inlineStr">
        <is>
          <t>CHR-SRC023-001</t>
        </is>
      </c>
      <c r="F503" s="216" t="inlineStr">
        <is>
          <t>Sundiata</t>
        </is>
      </c>
      <c r="G503" s="216" t="inlineStr">
        <is>
          <t>ally</t>
        </is>
      </c>
      <c r="H503" s="216" t="inlineStr">
        <is>
          <t>Fakoli Koroma joins Sundiata's coalition</t>
        </is>
      </c>
      <c r="I503" s="216" t="inlineStr">
        <is>
          <t>directed</t>
        </is>
      </c>
      <c r="J503" s="216" t="inlineStr">
        <is>
          <t>Niane/Pickett published prose witness</t>
        </is>
      </c>
      <c r="K503" s="216" t="inlineStr">
        <is>
          <t>high</t>
        </is>
      </c>
      <c r="L503" s="216" t="inlineStr">
        <is>
          <t>Alliance in the declared witness.</t>
        </is>
      </c>
      <c r="M503" s="217" t="inlineStr">
        <is>
          <t>https://www.bu.edu/africa/files/pdf/SUNDIATA1.pdf</t>
        </is>
      </c>
      <c r="N503" s="216" t="inlineStr">
        <is>
          <t>'The Return,' pp. 47-53; 'Krina,' pp. 59-69: Fakoli's alliance and campaign action [https://www.bu.edu/africa/files/pdf/SUNDIATA1.pdf]</t>
        </is>
      </c>
    </row>
    <row r="504" ht="31" customHeight="1" s="99">
      <c r="A504" s="212" t="inlineStr">
        <is>
          <t>REL-SRC023-024</t>
        </is>
      </c>
      <c r="B504" s="212" t="inlineStr">
        <is>
          <t>SRC-023</t>
        </is>
      </c>
      <c r="C504" s="212" t="inlineStr">
        <is>
          <t>CHR-SRC023-023</t>
        </is>
      </c>
      <c r="D504" s="213" t="inlineStr">
        <is>
          <t>Keleya</t>
        </is>
      </c>
      <c r="E504" s="213" t="inlineStr">
        <is>
          <t>CHR-SRC023-021</t>
        </is>
      </c>
      <c r="F504" s="213" t="inlineStr">
        <is>
          <t>Soumaoro Kanté</t>
        </is>
      </c>
      <c r="G504" s="213" t="inlineStr">
        <is>
          <t>spouse</t>
        </is>
      </c>
      <c r="H504" s="213" t="inlineStr">
        <is>
          <t>Keleya is Soumaoro Kanté's wife</t>
        </is>
      </c>
      <c r="I504" s="213" t="inlineStr">
        <is>
          <t>directed</t>
        </is>
      </c>
      <c r="J504" s="213" t="inlineStr">
        <is>
          <t>Niane/Pickett published prose witness</t>
        </is>
      </c>
      <c r="K504" s="213" t="inlineStr">
        <is>
          <t>high</t>
        </is>
      </c>
      <c r="L504" s="213" t="inlineStr">
        <is>
          <t>Witness-specific marriage.</t>
        </is>
      </c>
      <c r="M504" s="214" t="inlineStr">
        <is>
          <t>https://www.bu.edu/africa/files/pdf/SUNDIATA1.pdf</t>
        </is>
      </c>
      <c r="N504" s="213" t="inlineStr">
        <is>
          <t>'History,' pp. 40-42: Keleya as Soumaoro's wife [https://www.bu.edu/africa/files/pdf/SUNDIATA1.pdf]</t>
        </is>
      </c>
    </row>
    <row r="505" ht="31" customHeight="1" s="99">
      <c r="A505" s="215" t="inlineStr">
        <is>
          <t>REL-SRC023-025</t>
        </is>
      </c>
      <c r="B505" s="215" t="inlineStr">
        <is>
          <t>SRC-023</t>
        </is>
      </c>
      <c r="C505" s="215" t="inlineStr">
        <is>
          <t>CHR-SRC023-023</t>
        </is>
      </c>
      <c r="D505" s="216" t="inlineStr">
        <is>
          <t>Keleya</t>
        </is>
      </c>
      <c r="E505" s="216" t="inlineStr">
        <is>
          <t>CHR-SRC023-022</t>
        </is>
      </c>
      <c r="F505" s="216" t="inlineStr">
        <is>
          <t>Fakoli Koroma</t>
        </is>
      </c>
      <c r="G505" s="216" t="inlineStr">
        <is>
          <t>opponent</t>
        </is>
      </c>
      <c r="H505" s="216" t="inlineStr">
        <is>
          <t>Keleya's conflict with Fakoli helps precipitate Fakoli's break with Soumaoro</t>
        </is>
      </c>
      <c r="I505" s="216" t="inlineStr">
        <is>
          <t>directed</t>
        </is>
      </c>
      <c r="J505" s="216" t="inlineStr">
        <is>
          <t>Niane/Pickett published prose witness</t>
        </is>
      </c>
      <c r="K505" s="216" t="inlineStr">
        <is>
          <t>moderate</t>
        </is>
      </c>
      <c r="L505" s="216" t="inlineStr">
        <is>
          <t>Causal wording remains bounded to this prose witness.</t>
        </is>
      </c>
      <c r="M505" s="217" t="inlineStr">
        <is>
          <t>https://www.bu.edu/africa/files/pdf/SUNDIATA1.pdf</t>
        </is>
      </c>
      <c r="N505" s="216" t="inlineStr">
        <is>
          <t>'History,' pp. 40-42: Keleya/Fakoli conflict in defection narrative [https://www.bu.edu/africa/files/pdf/SUNDIATA1.pdf]</t>
        </is>
      </c>
    </row>
    <row r="506" ht="31" customHeight="1" s="99">
      <c r="A506" s="212" t="inlineStr">
        <is>
          <t>REL-SRC023-026</t>
        </is>
      </c>
      <c r="B506" s="212" t="inlineStr">
        <is>
          <t>SRC-023</t>
        </is>
      </c>
      <c r="C506" s="212" t="inlineStr">
        <is>
          <t>CHR-SRC023-024</t>
        </is>
      </c>
      <c r="D506" s="213" t="inlineStr">
        <is>
          <t>Sosso Balla</t>
        </is>
      </c>
      <c r="E506" s="213" t="inlineStr">
        <is>
          <t>CHR-SRC023-021</t>
        </is>
      </c>
      <c r="F506" s="213" t="inlineStr">
        <is>
          <t>Soumaoro Kanté</t>
        </is>
      </c>
      <c r="G506" s="213" t="inlineStr">
        <is>
          <t>kin</t>
        </is>
      </c>
      <c r="H506" s="213" t="inlineStr">
        <is>
          <t>Sosso Balla is Soumaoro Kanté's son</t>
        </is>
      </c>
      <c r="I506" s="213" t="inlineStr">
        <is>
          <t>directed</t>
        </is>
      </c>
      <c r="J506" s="213" t="inlineStr">
        <is>
          <t>Niane/Pickett published prose witness</t>
        </is>
      </c>
      <c r="K506" s="213" t="inlineStr">
        <is>
          <t>high</t>
        </is>
      </c>
      <c r="L506" s="213" t="inlineStr">
        <is>
          <t>Witness-specific kinship.</t>
        </is>
      </c>
      <c r="M506" s="214" t="inlineStr">
        <is>
          <t>https://www.bu.edu/africa/files/pdf/SUNDIATA1.pdf</t>
        </is>
      </c>
      <c r="N506" s="213" t="inlineStr">
        <is>
          <t>'The Return,' pp. 47-53; 'Krina,' pp. 59-69: Sosso Balla's parentage [https://www.bu.edu/africa/files/pdf/SUNDIATA1.pdf]</t>
        </is>
      </c>
    </row>
    <row r="507" ht="31" customHeight="1" s="99">
      <c r="A507" s="215" t="inlineStr">
        <is>
          <t>REL-SRC023-027</t>
        </is>
      </c>
      <c r="B507" s="215" t="inlineStr">
        <is>
          <t>SRC-023</t>
        </is>
      </c>
      <c r="C507" s="215" t="inlineStr">
        <is>
          <t>CHR-SRC023-006</t>
        </is>
      </c>
      <c r="D507" s="216" t="inlineStr">
        <is>
          <t>Nana Triban</t>
        </is>
      </c>
      <c r="E507" s="216" t="inlineStr">
        <is>
          <t>CHR-SRC023-008</t>
        </is>
      </c>
      <c r="F507" s="216" t="inlineStr">
        <is>
          <t>Balla Fasséké</t>
        </is>
      </c>
      <c r="G507" s="216" t="inlineStr">
        <is>
          <t>companion</t>
        </is>
      </c>
      <c r="H507" s="216" t="inlineStr">
        <is>
          <t>Nana Triban escapes with Balla Fasséké from Soumaoro's court</t>
        </is>
      </c>
      <c r="I507" s="216" t="inlineStr">
        <is>
          <t>undirected</t>
        </is>
      </c>
      <c r="J507" s="216" t="inlineStr">
        <is>
          <t>Niane/Pickett published prose witness</t>
        </is>
      </c>
      <c r="K507" s="216" t="inlineStr">
        <is>
          <t>high</t>
        </is>
      </c>
      <c r="L507" s="216" t="inlineStr">
        <is>
          <t>Joint action in the declared witness.</t>
        </is>
      </c>
      <c r="M507" s="217" t="inlineStr">
        <is>
          <t>https://www.bu.edu/africa/files/pdf/SUNDIATA1.pdf</t>
        </is>
      </c>
      <c r="N507" s="216" t="inlineStr">
        <is>
          <t>'Nana Triban and Balla Fasséké,' pp. 56-58: joint escape [https://www.bu.edu/africa/files/pdf/SUNDIATA1.pdf]</t>
        </is>
      </c>
    </row>
    <row r="508" ht="31" customHeight="1" s="99">
      <c r="A508" s="212" t="inlineStr">
        <is>
          <t>REL-SRC023-028</t>
        </is>
      </c>
      <c r="B508" s="212" t="inlineStr">
        <is>
          <t>SRC-023</t>
        </is>
      </c>
      <c r="C508" s="212" t="inlineStr">
        <is>
          <t>CHR-SRC023-008</t>
        </is>
      </c>
      <c r="D508" s="213" t="inlineStr">
        <is>
          <t>Balla Fasséké</t>
        </is>
      </c>
      <c r="E508" s="213" t="inlineStr">
        <is>
          <t>CHR-SRC023-001</t>
        </is>
      </c>
      <c r="F508" s="213" t="inlineStr">
        <is>
          <t>Sundiata</t>
        </is>
      </c>
      <c r="G508" s="213" t="inlineStr">
        <is>
          <t>ally</t>
        </is>
      </c>
      <c r="H508" s="213" t="inlineStr">
        <is>
          <t>Balla Fasséké serves Sundiata's cause as his jeli</t>
        </is>
      </c>
      <c r="I508" s="213" t="inlineStr">
        <is>
          <t>directed</t>
        </is>
      </c>
      <c r="J508" s="213" t="inlineStr">
        <is>
          <t>Niane/Pickett published prose witness</t>
        </is>
      </c>
      <c r="K508" s="213" t="inlineStr">
        <is>
          <t>high</t>
        </is>
      </c>
      <c r="L508" s="213" t="inlineStr">
        <is>
          <t>This ally edge does not exhaust the jeli-patron relationship.</t>
        </is>
      </c>
      <c r="M508" s="214" t="inlineStr">
        <is>
          <t>https://www.bu.edu/africa/files/pdf/SUNDIATA1.pdf</t>
        </is>
      </c>
      <c r="N508" s="213" t="inlineStr">
        <is>
          <t>'Childhood,' pp. 15-17; 'Nana Triban and Balla Fasséké,' pp. 56-58; 'Krina,' pp. 59-69: Balla's relationship to Sundiata and campaign contribution [https://www.bu.edu/africa/files/pdf/SUNDIATA1.pdf]</t>
        </is>
      </c>
    </row>
    <row r="509" ht="31" customHeight="1" s="99">
      <c r="A509" s="215" t="inlineStr">
        <is>
          <t>REL-SRC023-029</t>
        </is>
      </c>
      <c r="B509" s="215" t="inlineStr">
        <is>
          <t>SRC-023</t>
        </is>
      </c>
      <c r="C509" s="215" t="inlineStr">
        <is>
          <t>CHR-SRC023-025</t>
        </is>
      </c>
      <c r="D509" s="216" t="inlineStr">
        <is>
          <t>Kita Mansa</t>
        </is>
      </c>
      <c r="E509" s="216" t="inlineStr">
        <is>
          <t>CHR-SRC023-001</t>
        </is>
      </c>
      <c r="F509" s="216" t="inlineStr">
        <is>
          <t>Sundiata</t>
        </is>
      </c>
      <c r="G509" s="216" t="inlineStr">
        <is>
          <t>opponent</t>
        </is>
      </c>
      <c r="H509" s="216" t="inlineStr">
        <is>
          <t>Kita Mansa resists Sundiata's expansion at Kita</t>
        </is>
      </c>
      <c r="I509" s="216" t="inlineStr">
        <is>
          <t>directed</t>
        </is>
      </c>
      <c r="J509" s="216" t="inlineStr">
        <is>
          <t>Niane/Pickett published prose witness</t>
        </is>
      </c>
      <c r="K509" s="216" t="inlineStr">
        <is>
          <t>moderate</t>
        </is>
      </c>
      <c r="L509" s="216" t="inlineStr">
        <is>
          <t>Campaign relationship in the declared witness.</t>
        </is>
      </c>
      <c r="M509" s="217" t="inlineStr">
        <is>
          <t>https://www.bu.edu/africa/files/pdf/SUNDIATA1.pdf</t>
        </is>
      </c>
      <c r="N509" s="216" t="inlineStr">
        <is>
          <t>'The Empire,' pp. 70-72: Kita campaign and resistance [https://www.bu.edu/africa/files/pdf/SUNDIATA1.pdf]</t>
        </is>
      </c>
    </row>
    <row r="510" ht="31" customHeight="1" s="99">
      <c r="A510" s="212" t="inlineStr">
        <is>
          <t>REL-SRC023-030</t>
        </is>
      </c>
      <c r="B510" s="212" t="inlineStr">
        <is>
          <t>SRC-023</t>
        </is>
      </c>
      <c r="C510" s="212" t="inlineStr">
        <is>
          <t>CHR-SRC023-026</t>
        </is>
      </c>
      <c r="D510" s="213" t="inlineStr">
        <is>
          <t>Kamandjan</t>
        </is>
      </c>
      <c r="E510" s="213" t="inlineStr">
        <is>
          <t>CHR-SRC023-001</t>
        </is>
      </c>
      <c r="F510" s="213" t="inlineStr">
        <is>
          <t>Sundiata</t>
        </is>
      </c>
      <c r="G510" s="213" t="inlineStr">
        <is>
          <t>ally</t>
        </is>
      </c>
      <c r="H510" s="213" t="inlineStr">
        <is>
          <t>Kamandjan prepares Ka-ba for Sundiata's post-victory settlement</t>
        </is>
      </c>
      <c r="I510" s="213" t="inlineStr">
        <is>
          <t>directed</t>
        </is>
      </c>
      <c r="J510" s="213" t="inlineStr">
        <is>
          <t>Niane/Pickett published prose witness</t>
        </is>
      </c>
      <c r="K510" s="213" t="inlineStr">
        <is>
          <t>moderate</t>
        </is>
      </c>
      <c r="L510" s="213" t="inlineStr">
        <is>
          <t>Cooperation in this witness.</t>
        </is>
      </c>
      <c r="M510" s="214" t="inlineStr">
        <is>
          <t>https://www.bu.edu/africa/files/pdf/SUNDIATA1.pdf</t>
        </is>
      </c>
      <c r="N510" s="213" t="inlineStr">
        <is>
          <t>'Kouroukan Fougan or The Division of the World,' pp. 73-78: Ka-ba preparation and settlement context [https://www.bu.edu/africa/files/pdf/SUNDIATA1.pdf]</t>
        </is>
      </c>
    </row>
    <row r="511" ht="31" customHeight="1" s="99">
      <c r="A511" s="215" t="inlineStr">
        <is>
          <t>REL-SRC023-031</t>
        </is>
      </c>
      <c r="B511" s="215" t="inlineStr">
        <is>
          <t>SRC-023</t>
        </is>
      </c>
      <c r="C511" s="215" t="inlineStr">
        <is>
          <t>CHR-SRC023-027</t>
        </is>
      </c>
      <c r="D511" s="216" t="inlineStr">
        <is>
          <t>Tiramakan Traoré</t>
        </is>
      </c>
      <c r="E511" s="216" t="inlineStr">
        <is>
          <t>CHR-SRC023-001</t>
        </is>
      </c>
      <c r="F511" s="216" t="inlineStr">
        <is>
          <t>Sundiata</t>
        </is>
      </c>
      <c r="G511" s="216" t="inlineStr">
        <is>
          <t>ally</t>
        </is>
      </c>
      <c r="H511" s="216" t="inlineStr">
        <is>
          <t>Tiramakan Traoré is a named ally and commander in Sundiata's campaigns</t>
        </is>
      </c>
      <c r="I511" s="216" t="inlineStr">
        <is>
          <t>directed</t>
        </is>
      </c>
      <c r="J511" s="216" t="inlineStr">
        <is>
          <t>Niane/Pickett published prose witness</t>
        </is>
      </c>
      <c r="K511" s="216" t="inlineStr">
        <is>
          <t>moderate</t>
        </is>
      </c>
      <c r="L511" s="216" t="inlineStr">
        <is>
          <t>Spelling/role can vary across performances.</t>
        </is>
      </c>
      <c r="M511" s="217" t="inlineStr">
        <is>
          <t>https://www.bu.edu/africa/files/pdf/SUNDIATA1.pdf</t>
        </is>
      </c>
      <c r="N511" s="216" t="inlineStr">
        <is>
          <t>'The Names of the Heroes,' pp. 54-55; 'Krina,' pp. 59-69; 'The Empire,' pp. 70-72: Tiramakan's alliance and command [https://www.bu.edu/africa/files/pdf/SUNDIATA1.pdf]</t>
        </is>
      </c>
    </row>
    <row r="512" ht="31" customHeight="1" s="99">
      <c r="A512" s="212" t="inlineStr">
        <is>
          <t>REL-SRC279-001</t>
        </is>
      </c>
      <c r="B512" s="212" t="inlineStr">
        <is>
          <t>SRC-279</t>
        </is>
      </c>
      <c r="C512" s="212" t="inlineStr">
        <is>
          <t>CHR-SRC279-006</t>
        </is>
      </c>
      <c r="D512" s="213" t="inlineStr">
        <is>
          <t>Hou Yi</t>
        </is>
      </c>
      <c r="E512" s="213" t="inlineStr">
        <is>
          <t>CHR-SRC279-007</t>
        </is>
      </c>
      <c r="F512" s="213" t="inlineStr">
        <is>
          <t>Chang’e</t>
        </is>
      </c>
      <c r="G512" s="213" t="inlineStr">
        <is>
          <t>spouse</t>
        </is>
      </c>
      <c r="H512" s="213" t="inlineStr">
        <is>
          <t>spouses in the Huainanzi account</t>
        </is>
      </c>
      <c r="I512" s="213" t="inlineStr">
        <is>
          <t>directed</t>
        </is>
      </c>
      <c r="J512" s="213" t="inlineStr">
        <is>
          <t>bounded, layered Chinese textual/religious systems pass (not a unified pantheon)</t>
        </is>
      </c>
      <c r="K512" s="213" t="inlineStr">
        <is>
          <t>high</t>
        </is>
      </c>
      <c r="L512" s="213" t="inlineStr">
        <is>
          <t>Confined to the named witness; it does not assert a universal religious relationship.</t>
        </is>
      </c>
      <c r="M512" s="214" t="inlineStr">
        <is>
          <t>https://ctext.org/huainanzi/lan-ming-xun/zh</t>
        </is>
      </c>
      <c r="N512" s="213" t="inlineStr">
        <is>
          <t>Huainanzi, Lanming xun: spouses in the Huainanzi account [https://ctext.org/huainanzi/lan-ming-xun/zh]</t>
        </is>
      </c>
    </row>
    <row r="513" ht="31" customHeight="1" s="99">
      <c r="A513" s="215" t="inlineStr">
        <is>
          <t>REL-SRC279-002</t>
        </is>
      </c>
      <c r="B513" s="215" t="inlineStr">
        <is>
          <t>SRC-279</t>
        </is>
      </c>
      <c r="C513" s="215" t="inlineStr">
        <is>
          <t>CHR-SRC279-006</t>
        </is>
      </c>
      <c r="D513" s="216" t="inlineStr">
        <is>
          <t>Hou Yi</t>
        </is>
      </c>
      <c r="E513" s="216" t="inlineStr">
        <is>
          <t>CHR-SRC279-003</t>
        </is>
      </c>
      <c r="F513" s="216" t="inlineStr">
        <is>
          <t>Xi Wangmu</t>
        </is>
      </c>
      <c r="G513" s="216" t="inlineStr">
        <is>
          <t>other</t>
        </is>
      </c>
      <c r="H513" s="216" t="inlineStr">
        <is>
          <t>Hou Yi requests the elixir from Xi Wangmu</t>
        </is>
      </c>
      <c r="I513" s="216" t="inlineStr">
        <is>
          <t>directed</t>
        </is>
      </c>
      <c r="J513" s="216" t="inlineStr">
        <is>
          <t>bounded, layered Chinese textual/religious systems pass (not a unified pantheon)</t>
        </is>
      </c>
      <c r="K513" s="216" t="inlineStr">
        <is>
          <t>high</t>
        </is>
      </c>
      <c r="L513" s="216" t="inlineStr">
        <is>
          <t>Confined to the named witness; it does not assert a universal religious relationship.</t>
        </is>
      </c>
      <c r="M513" s="217" t="inlineStr">
        <is>
          <t>https://ctext.org/huainanzi/lan-ming-xun/zh</t>
        </is>
      </c>
      <c r="N513" s="216" t="inlineStr">
        <is>
          <t>Huainanzi, Lanming xun: Hou Yi requests the elixir from Xi Wangmu [https://ctext.org/huainanzi/lan-ming-xun/zh]</t>
        </is>
      </c>
    </row>
    <row r="514" ht="31" customHeight="1" s="99">
      <c r="A514" s="212" t="inlineStr">
        <is>
          <t>REL-SRC279-003</t>
        </is>
      </c>
      <c r="B514" s="212" t="inlineStr">
        <is>
          <t>SRC-279</t>
        </is>
      </c>
      <c r="C514" s="212" t="inlineStr">
        <is>
          <t>CHR-SRC279-008</t>
        </is>
      </c>
      <c r="D514" s="213" t="inlineStr">
        <is>
          <t>Liu Yi</t>
        </is>
      </c>
      <c r="E514" s="213" t="inlineStr">
        <is>
          <t>CHR-SRC279-009</t>
        </is>
      </c>
      <c r="F514" s="213" t="inlineStr">
        <is>
          <t>Dragon Princess of Dongting</t>
        </is>
      </c>
      <c r="G514" s="213" t="inlineStr">
        <is>
          <t>lover</t>
        </is>
      </c>
      <c r="H514" s="213" t="inlineStr">
        <is>
          <t>Liu Yi rescues her petition and later marries her</t>
        </is>
      </c>
      <c r="I514" s="213" t="inlineStr">
        <is>
          <t>directed</t>
        </is>
      </c>
      <c r="J514" s="213" t="inlineStr">
        <is>
          <t>bounded, layered Chinese textual/religious systems pass (not a unified pantheon)</t>
        </is>
      </c>
      <c r="K514" s="213" t="inlineStr">
        <is>
          <t>high</t>
        </is>
      </c>
      <c r="L514" s="213" t="inlineStr">
        <is>
          <t>Confined to the named witness; it does not assert a universal religious relationship.</t>
        </is>
      </c>
      <c r="M514" s="214" t="inlineStr">
        <is>
          <t>https://ctext.org/wiki.pl?chapter=570184&amp;if=en</t>
        </is>
      </c>
      <c r="N514" s="213" t="inlineStr">
        <is>
          <t>Li Chaowei, Liu Yi zhuan: Liu Yi rescues her petition and later marries her [https://ctext.org/wiki.pl?chapter=570184&amp;if=en]</t>
        </is>
      </c>
    </row>
    <row r="515" ht="31" customHeight="1" s="99">
      <c r="A515" s="215" t="inlineStr">
        <is>
          <t>REL-SRC279-004</t>
        </is>
      </c>
      <c r="B515" s="215" t="inlineStr">
        <is>
          <t>SRC-279</t>
        </is>
      </c>
      <c r="C515" s="215" t="inlineStr">
        <is>
          <t>CHR-SRC279-010</t>
        </is>
      </c>
      <c r="D515" s="216" t="inlineStr">
        <is>
          <t>Dragon King of Dongting</t>
        </is>
      </c>
      <c r="E515" s="216" t="inlineStr">
        <is>
          <t>CHR-SRC279-009</t>
        </is>
      </c>
      <c r="F515" s="216" t="inlineStr">
        <is>
          <t>Dragon Princess of Dongting</t>
        </is>
      </c>
      <c r="G515" s="216" t="inlineStr">
        <is>
          <t>kin</t>
        </is>
      </c>
      <c r="H515" s="216" t="inlineStr">
        <is>
          <t>father and daughter</t>
        </is>
      </c>
      <c r="I515" s="216" t="inlineStr">
        <is>
          <t>directed</t>
        </is>
      </c>
      <c r="J515" s="216" t="inlineStr">
        <is>
          <t>bounded, layered Chinese textual/religious systems pass (not a unified pantheon)</t>
        </is>
      </c>
      <c r="K515" s="216" t="inlineStr">
        <is>
          <t>high</t>
        </is>
      </c>
      <c r="L515" s="216" t="inlineStr">
        <is>
          <t>Confined to the named witness; it does not assert a universal religious relationship.</t>
        </is>
      </c>
      <c r="M515" s="217" t="inlineStr">
        <is>
          <t>https://ctext.org/wiki.pl?chapter=570184&amp;if=en</t>
        </is>
      </c>
      <c r="N515" s="216" t="inlineStr">
        <is>
          <t>Li Chaowei, Liu Yi zhuan: father and daughter [https://ctext.org/wiki.pl?chapter=570184&amp;if=en]</t>
        </is>
      </c>
    </row>
    <row r="516" ht="31" customHeight="1" s="99">
      <c r="A516" s="212" t="inlineStr">
        <is>
          <t>REL-SRC279-005</t>
        </is>
      </c>
      <c r="B516" s="212" t="inlineStr">
        <is>
          <t>SRC-279</t>
        </is>
      </c>
      <c r="C516" s="212" t="inlineStr">
        <is>
          <t>CHR-SRC279-011</t>
        </is>
      </c>
      <c r="D516" s="213" t="inlineStr">
        <is>
          <t>Qiantang Dragon Lord</t>
        </is>
      </c>
      <c r="E516" s="213" t="inlineStr">
        <is>
          <t>CHR-SRC279-009</t>
        </is>
      </c>
      <c r="F516" s="213" t="inlineStr">
        <is>
          <t>Dragon Princess of Dongting</t>
        </is>
      </c>
      <c r="G516" s="213" t="inlineStr">
        <is>
          <t>kin</t>
        </is>
      </c>
      <c r="H516" s="213" t="inlineStr">
        <is>
          <t>uncle and niece</t>
        </is>
      </c>
      <c r="I516" s="213" t="inlineStr">
        <is>
          <t>directed</t>
        </is>
      </c>
      <c r="J516" s="213" t="inlineStr">
        <is>
          <t>bounded, layered Chinese textual/religious systems pass (not a unified pantheon)</t>
        </is>
      </c>
      <c r="K516" s="213" t="inlineStr">
        <is>
          <t>high</t>
        </is>
      </c>
      <c r="L516" s="213" t="inlineStr">
        <is>
          <t>Confined to the named witness; it does not assert a universal religious relationship.</t>
        </is>
      </c>
      <c r="M516" s="214" t="inlineStr">
        <is>
          <t>https://ctext.org/wiki.pl?chapter=570184&amp;if=en</t>
        </is>
      </c>
      <c r="N516" s="213" t="inlineStr">
        <is>
          <t>Li Chaowei, Liu Yi zhuan: uncle and niece [https://ctext.org/wiki.pl?chapter=570184&amp;if=en]</t>
        </is>
      </c>
    </row>
    <row r="517" ht="31" customHeight="1" s="99">
      <c r="A517" s="215" t="inlineStr">
        <is>
          <t>REL-SRC279-006</t>
        </is>
      </c>
      <c r="B517" s="215" t="inlineStr">
        <is>
          <t>SRC-279</t>
        </is>
      </c>
      <c r="C517" s="215" t="inlineStr">
        <is>
          <t>CHR-SRC279-011</t>
        </is>
      </c>
      <c r="D517" s="216" t="inlineStr">
        <is>
          <t>Qiantang Dragon Lord</t>
        </is>
      </c>
      <c r="E517" s="216" t="inlineStr">
        <is>
          <t>CHR-SRC279-010</t>
        </is>
      </c>
      <c r="F517" s="216" t="inlineStr">
        <is>
          <t>Dragon King of Dongting</t>
        </is>
      </c>
      <c r="G517" s="216" t="inlineStr">
        <is>
          <t>kin</t>
        </is>
      </c>
      <c r="H517" s="216" t="inlineStr">
        <is>
          <t>brothers</t>
        </is>
      </c>
      <c r="I517" s="216" t="inlineStr">
        <is>
          <t>directed</t>
        </is>
      </c>
      <c r="J517" s="216" t="inlineStr">
        <is>
          <t>bounded, layered Chinese textual/religious systems pass (not a unified pantheon)</t>
        </is>
      </c>
      <c r="K517" s="216" t="inlineStr">
        <is>
          <t>high</t>
        </is>
      </c>
      <c r="L517" s="216" t="inlineStr">
        <is>
          <t>Confined to the named witness; it does not assert a universal religious relationship.</t>
        </is>
      </c>
      <c r="M517" s="217" t="inlineStr">
        <is>
          <t>https://ctext.org/wiki.pl?chapter=570184&amp;if=en</t>
        </is>
      </c>
      <c r="N517" s="216" t="inlineStr">
        <is>
          <t>Li Chaowei, Liu Yi zhuan: brothers [https://ctext.org/wiki.pl?chapter=570184&amp;if=en]</t>
        </is>
      </c>
    </row>
    <row r="518" ht="31" customHeight="1" s="99">
      <c r="A518" s="212" t="inlineStr">
        <is>
          <t>REL-SRC279-007</t>
        </is>
      </c>
      <c r="B518" s="212" t="inlineStr">
        <is>
          <t>SRC-279</t>
        </is>
      </c>
      <c r="C518" s="212" t="inlineStr">
        <is>
          <t>CHR-SRC279-011</t>
        </is>
      </c>
      <c r="D518" s="213" t="inlineStr">
        <is>
          <t>Qiantang Dragon Lord</t>
        </is>
      </c>
      <c r="E518" s="213" t="inlineStr">
        <is>
          <t>CHR-SRC279-008</t>
        </is>
      </c>
      <c r="F518" s="213" t="inlineStr">
        <is>
          <t>Liu Yi</t>
        </is>
      </c>
      <c r="G518" s="213" t="inlineStr">
        <is>
          <t>ally</t>
        </is>
      </c>
      <c r="H518" s="213" t="inlineStr">
        <is>
          <t>Qiantang rescues the princess after Liu Yi delivers her letter</t>
        </is>
      </c>
      <c r="I518" s="213" t="inlineStr">
        <is>
          <t>directed</t>
        </is>
      </c>
      <c r="J518" s="213" t="inlineStr">
        <is>
          <t>bounded, layered Chinese textual/religious systems pass (not a unified pantheon)</t>
        </is>
      </c>
      <c r="K518" s="213" t="inlineStr">
        <is>
          <t>high</t>
        </is>
      </c>
      <c r="L518" s="213" t="inlineStr">
        <is>
          <t>Confined to the named witness; it does not assert a universal religious relationship.</t>
        </is>
      </c>
      <c r="M518" s="214" t="inlineStr">
        <is>
          <t>https://ctext.org/wiki.pl?chapter=570184&amp;if=en</t>
        </is>
      </c>
      <c r="N518" s="213" t="inlineStr">
        <is>
          <t>Li Chaowei, Liu Yi zhuan: Qiantang rescues the princess after Liu Yi delivers her letter [https://ctext.org/wiki.pl?chapter=570184&amp;if=en]</t>
        </is>
      </c>
    </row>
    <row r="519" ht="31" customHeight="1" s="99">
      <c r="A519" s="215" t="inlineStr">
        <is>
          <t>REL-SRC279-008</t>
        </is>
      </c>
      <c r="B519" s="215" t="inlineStr">
        <is>
          <t>SRC-279</t>
        </is>
      </c>
      <c r="C519" s="215" t="inlineStr">
        <is>
          <t>CHR-SRC279-012</t>
        </is>
      </c>
      <c r="D519" s="216" t="inlineStr">
        <is>
          <t>Yingning</t>
        </is>
      </c>
      <c r="E519" s="216" t="inlineStr">
        <is>
          <t>CHR-SRC279-013</t>
        </is>
      </c>
      <c r="F519" s="216" t="inlineStr">
        <is>
          <t>Wang Zifu</t>
        </is>
      </c>
      <c r="G519" s="216" t="inlineStr">
        <is>
          <t>spouse</t>
        </is>
      </c>
      <c r="H519" s="216" t="inlineStr">
        <is>
          <t>they marry in Pu Songling’s tale</t>
        </is>
      </c>
      <c r="I519" s="216" t="inlineStr">
        <is>
          <t>directed</t>
        </is>
      </c>
      <c r="J519" s="216" t="inlineStr">
        <is>
          <t>bounded, layered Chinese textual/religious systems pass (not a unified pantheon)</t>
        </is>
      </c>
      <c r="K519" s="216" t="inlineStr">
        <is>
          <t>high</t>
        </is>
      </c>
      <c r="L519" s="216" t="inlineStr">
        <is>
          <t>Confined to the named witness; it does not assert a universal religious relationship.</t>
        </is>
      </c>
      <c r="M519" s="217" t="inlineStr">
        <is>
          <t>https://ctext.org/wiki.pl?chapter=866956&amp;if=gb</t>
        </is>
      </c>
      <c r="N519" s="216" t="inlineStr">
        <is>
          <t>Liaozhai zhiyi, “Yingning”: they marry in Pu Songling’s tale [https://ctext.org/wiki.pl?chapter=866956&amp;if=gb]</t>
        </is>
      </c>
    </row>
    <row r="520" ht="31" customHeight="1" s="99">
      <c r="A520" s="212" t="inlineStr">
        <is>
          <t>REL-SRC279-009</t>
        </is>
      </c>
      <c r="B520" s="212" t="inlineStr">
        <is>
          <t>SRC-279</t>
        </is>
      </c>
      <c r="C520" s="212" t="inlineStr">
        <is>
          <t>CHR-SRC279-014</t>
        </is>
      </c>
      <c r="D520" s="213" t="inlineStr">
        <is>
          <t>Jade Emperor</t>
        </is>
      </c>
      <c r="E520" s="213" t="inlineStr">
        <is>
          <t>CHR-SRC279-015</t>
        </is>
      </c>
      <c r="F520" s="213" t="inlineStr">
        <is>
          <t>Yuanshi Tianzun</t>
        </is>
      </c>
      <c r="G520" s="213" t="inlineStr">
        <is>
          <t>other</t>
        </is>
      </c>
      <c r="H520" s="213" t="inlineStr">
        <is>
          <t>the Jade Emperor attends Yuanshi Tianzun’s teaching assembly</t>
        </is>
      </c>
      <c r="I520" s="213" t="inlineStr">
        <is>
          <t>directed</t>
        </is>
      </c>
      <c r="J520" s="213" t="inlineStr">
        <is>
          <t>bounded, layered Chinese textual/religious systems pass (not a unified pantheon)</t>
        </is>
      </c>
      <c r="K520" s="213" t="inlineStr">
        <is>
          <t>high</t>
        </is>
      </c>
      <c r="L520" s="213" t="inlineStr">
        <is>
          <t>Confined to the named witness; it does not assert a universal religious relationship.</t>
        </is>
      </c>
      <c r="M520" s="214" t="inlineStr">
        <is>
          <t>https://ctext.org/wiki.pl?chapter=379895&amp;if=en&amp;remap=gb</t>
        </is>
      </c>
      <c r="N520" s="213" t="inlineStr">
        <is>
          <t>Yuhuang jing, ch. 1: the Jade Emperor attends Yuanshi Tianzun’s teaching assembly [https://ctext.org/wiki.pl?chapter=379895&amp;if=en&amp;remap=gb]</t>
        </is>
      </c>
    </row>
    <row r="521" ht="31" customHeight="1" s="99">
      <c r="A521" s="215" t="inlineStr">
        <is>
          <t>REL-SRC279-010</t>
        </is>
      </c>
      <c r="B521" s="215" t="inlineStr">
        <is>
          <t>SRC-279</t>
        </is>
      </c>
      <c r="C521" s="215" t="inlineStr">
        <is>
          <t>CHR-SRC279-018</t>
        </is>
      </c>
      <c r="D521" s="216" t="inlineStr">
        <is>
          <t>Śākyamuni Buddha</t>
        </is>
      </c>
      <c r="E521" s="216" t="inlineStr">
        <is>
          <t>CHR-SRC279-016</t>
        </is>
      </c>
      <c r="F521" s="216" t="inlineStr">
        <is>
          <t>Dizang</t>
        </is>
      </c>
      <c r="G521" s="216" t="inlineStr">
        <is>
          <t>mentor</t>
        </is>
      </c>
      <c r="H521" s="216" t="inlineStr">
        <is>
          <t>the Buddha explains Dizang’s work in the sutra scene</t>
        </is>
      </c>
      <c r="I521" s="216" t="inlineStr">
        <is>
          <t>directed</t>
        </is>
      </c>
      <c r="J521" s="216" t="inlineStr">
        <is>
          <t>bounded, layered Chinese textual/religious systems pass (not a unified pantheon)</t>
        </is>
      </c>
      <c r="K521" s="216" t="inlineStr">
        <is>
          <t>high</t>
        </is>
      </c>
      <c r="L521" s="216" t="inlineStr">
        <is>
          <t>Confined to the named witness; it does not assert a universal religious relationship.</t>
        </is>
      </c>
      <c r="M521" s="217" t="inlineStr">
        <is>
          <t>https://ctext.org/wiki.pl?chapter=887620&amp;if=en</t>
        </is>
      </c>
      <c r="N521" s="216" t="inlineStr">
        <is>
          <t>Kṣitigarbha Sutra, ch. 8, sections 2–5: the Buddha explains Dizang’s work in the sutra scene [https://ctext.org/wiki.pl?chapter=887620&amp;if=en]</t>
        </is>
      </c>
    </row>
    <row r="522" ht="31" customHeight="1" s="99">
      <c r="A522" s="212" t="inlineStr">
        <is>
          <t>REL-SRC279-011</t>
        </is>
      </c>
      <c r="B522" s="212" t="inlineStr">
        <is>
          <t>SRC-279</t>
        </is>
      </c>
      <c r="C522" s="212" t="inlineStr">
        <is>
          <t>CHR-SRC279-018</t>
        </is>
      </c>
      <c r="D522" s="213" t="inlineStr">
        <is>
          <t>Śākyamuni Buddha</t>
        </is>
      </c>
      <c r="E522" s="213" t="inlineStr">
        <is>
          <t>CHR-SRC279-017</t>
        </is>
      </c>
      <c r="F522" s="213" t="inlineStr">
        <is>
          <t>Yama</t>
        </is>
      </c>
      <c r="G522" s="213" t="inlineStr">
        <is>
          <t>other</t>
        </is>
      </c>
      <c r="H522" s="213" t="inlineStr">
        <is>
          <t>the Buddha answers Yama’s question in the assembly</t>
        </is>
      </c>
      <c r="I522" s="213" t="inlineStr">
        <is>
          <t>directed</t>
        </is>
      </c>
      <c r="J522" s="213" t="inlineStr">
        <is>
          <t>bounded, layered Chinese textual/religious systems pass (not a unified pantheon)</t>
        </is>
      </c>
      <c r="K522" s="213" t="inlineStr">
        <is>
          <t>high</t>
        </is>
      </c>
      <c r="L522" s="213" t="inlineStr">
        <is>
          <t>Confined to the named witness; it does not assert a universal religious relationship.</t>
        </is>
      </c>
      <c r="M522" s="214" t="inlineStr">
        <is>
          <t>https://ctext.org/wiki.pl?chapter=887620&amp;if=en</t>
        </is>
      </c>
      <c r="N522" s="213" t="inlineStr">
        <is>
          <t>Kṣitigarbha Sutra, ch. 8, sections 2–5: the Buddha answers Yama’s question in the assembly [https://ctext.org/wiki.pl?chapter=887620&amp;if=en]</t>
        </is>
      </c>
    </row>
    <row r="523" ht="31" customHeight="1" s="99">
      <c r="A523" s="215" t="inlineStr">
        <is>
          <t>REL-SRC279-012</t>
        </is>
      </c>
      <c r="B523" s="215" t="inlineStr">
        <is>
          <t>SRC-279</t>
        </is>
      </c>
      <c r="C523" s="215" t="inlineStr">
        <is>
          <t>CHR-SRC279-017</t>
        </is>
      </c>
      <c r="D523" s="216" t="inlineStr">
        <is>
          <t>Yama</t>
        </is>
      </c>
      <c r="E523" s="216" t="inlineStr">
        <is>
          <t>CHR-SRC279-016</t>
        </is>
      </c>
      <c r="F523" s="216" t="inlineStr">
        <is>
          <t>Dizang</t>
        </is>
      </c>
      <c r="G523" s="216" t="inlineStr">
        <is>
          <t>other</t>
        </is>
      </c>
      <c r="H523" s="216" t="inlineStr">
        <is>
          <t>Yama praises and asks about Dizang’s saving activity</t>
        </is>
      </c>
      <c r="I523" s="216" t="inlineStr">
        <is>
          <t>directed</t>
        </is>
      </c>
      <c r="J523" s="216" t="inlineStr">
        <is>
          <t>bounded, layered Chinese textual/religious systems pass (not a unified pantheon)</t>
        </is>
      </c>
      <c r="K523" s="216" t="inlineStr">
        <is>
          <t>high</t>
        </is>
      </c>
      <c r="L523" s="216" t="inlineStr">
        <is>
          <t>Confined to the named witness; it does not assert a universal religious relationship.</t>
        </is>
      </c>
      <c r="M523" s="217" t="inlineStr">
        <is>
          <t>https://ctext.org/wiki.pl?chapter=887620&amp;if=en</t>
        </is>
      </c>
      <c r="N523" s="216" t="inlineStr">
        <is>
          <t>Kṣitigarbha Sutra, ch. 8, sections 4–5: Yama praises and asks about Dizang’s saving activity [https://ctext.org/wiki.pl?chapter=887620&amp;if=en]</t>
        </is>
      </c>
    </row>
    <row r="524" ht="31" customHeight="1" s="99">
      <c r="A524" s="212" t="inlineStr">
        <is>
          <t>REL-SRC017-001</t>
        </is>
      </c>
      <c r="B524" s="212" t="inlineStr">
        <is>
          <t>SRC-017</t>
        </is>
      </c>
      <c r="C524" s="212" t="inlineStr">
        <is>
          <t>CHR-SRC017-001</t>
        </is>
      </c>
      <c r="D524" s="213" t="inlineStr">
        <is>
          <t>Nüwa</t>
        </is>
      </c>
      <c r="E524" s="213" t="inlineStr">
        <is>
          <t>CHR-SRC017-003</t>
        </is>
      </c>
      <c r="F524" s="213" t="inlineStr">
        <is>
          <t>Daji</t>
        </is>
      </c>
      <c r="G524" s="213" t="inlineStr">
        <is>
          <t>patron</t>
        </is>
      </c>
      <c r="H524" s="213" t="inlineStr">
        <is>
          <t>Nüwa dispatches the spirits for the Shang plot</t>
        </is>
      </c>
      <c r="I524" s="213" t="inlineStr">
        <is>
          <t>directed</t>
        </is>
      </c>
      <c r="J524" s="213" t="inlineStr">
        <is>
          <t>Chinese Text Project complete 100-chapter digital text; novel-only pass</t>
        </is>
      </c>
      <c r="K524" s="213" t="inlineStr">
        <is>
          <t>moderate</t>
        </is>
      </c>
      <c r="L524" s="213" t="inlineStr">
        <is>
          <t>Novel-only relationship; does not assert an identity or relation in another tradition or adaptation.</t>
        </is>
      </c>
      <c r="M524" s="214" t="inlineStr">
        <is>
          <t>https://ctext.org/fengshen-yanyi/2/zh</t>
        </is>
      </c>
      <c r="N524" s="213" t="inlineStr">
        <is>
          <t>封神演義, chapter 2: Nüwa dispatches the spirits for the Shang plot [https://ctext.org/fengshen-yanyi/2/zh]</t>
        </is>
      </c>
    </row>
    <row r="525" ht="31" customHeight="1" s="99">
      <c r="A525" s="215" t="inlineStr">
        <is>
          <t>REL-SRC017-002</t>
        </is>
      </c>
      <c r="B525" s="215" t="inlineStr">
        <is>
          <t>SRC-017</t>
        </is>
      </c>
      <c r="C525" s="215" t="inlineStr">
        <is>
          <t>CHR-SRC017-001</t>
        </is>
      </c>
      <c r="D525" s="216" t="inlineStr">
        <is>
          <t>Nüwa</t>
        </is>
      </c>
      <c r="E525" s="216" t="inlineStr">
        <is>
          <t>CHR-SRC017-004</t>
        </is>
      </c>
      <c r="F525" s="216" t="inlineStr">
        <is>
          <t>Hu Ximei</t>
        </is>
      </c>
      <c r="G525" s="216" t="inlineStr">
        <is>
          <t>patron</t>
        </is>
      </c>
      <c r="H525" s="216" t="inlineStr">
        <is>
          <t>Nüwa dispatches the spirits for the Shang plot</t>
        </is>
      </c>
      <c r="I525" s="216" t="inlineStr">
        <is>
          <t>directed</t>
        </is>
      </c>
      <c r="J525" s="216" t="inlineStr">
        <is>
          <t>Chinese Text Project complete 100-chapter digital text; novel-only pass</t>
        </is>
      </c>
      <c r="K525" s="216" t="inlineStr">
        <is>
          <t>moderate</t>
        </is>
      </c>
      <c r="L525" s="216" t="inlineStr">
        <is>
          <t>Novel-only relationship; does not assert an identity or relation in another tradition or adaptation.</t>
        </is>
      </c>
      <c r="M525" s="217" t="inlineStr">
        <is>
          <t>https://ctext.org/fengshen-yanyi/2/zh</t>
        </is>
      </c>
      <c r="N525" s="216" t="inlineStr">
        <is>
          <t>封神演義, chapter 2: Nüwa dispatches the spirits for the Shang plot [https://ctext.org/fengshen-yanyi/2/zh]</t>
        </is>
      </c>
    </row>
    <row r="526" ht="31" customHeight="1" s="99">
      <c r="A526" s="212" t="inlineStr">
        <is>
          <t>REL-SRC017-003</t>
        </is>
      </c>
      <c r="B526" s="212" t="inlineStr">
        <is>
          <t>SRC-017</t>
        </is>
      </c>
      <c r="C526" s="212" t="inlineStr">
        <is>
          <t>CHR-SRC017-001</t>
        </is>
      </c>
      <c r="D526" s="213" t="inlineStr">
        <is>
          <t>Nüwa</t>
        </is>
      </c>
      <c r="E526" s="213" t="inlineStr">
        <is>
          <t>CHR-SRC017-005</t>
        </is>
      </c>
      <c r="F526" s="213" t="inlineStr">
        <is>
          <t>Wang Guiren</t>
        </is>
      </c>
      <c r="G526" s="213" t="inlineStr">
        <is>
          <t>patron</t>
        </is>
      </c>
      <c r="H526" s="213" t="inlineStr">
        <is>
          <t>Nüwa dispatches the spirits for the Shang plot</t>
        </is>
      </c>
      <c r="I526" s="213" t="inlineStr">
        <is>
          <t>directed</t>
        </is>
      </c>
      <c r="J526" s="213" t="inlineStr">
        <is>
          <t>Chinese Text Project complete 100-chapter digital text; novel-only pass</t>
        </is>
      </c>
      <c r="K526" s="213" t="inlineStr">
        <is>
          <t>moderate</t>
        </is>
      </c>
      <c r="L526" s="213" t="inlineStr">
        <is>
          <t>Novel-only relationship; does not assert an identity or relation in another tradition or adaptation.</t>
        </is>
      </c>
      <c r="M526" s="214" t="inlineStr">
        <is>
          <t>https://ctext.org/fengshen-yanyi/2/zh</t>
        </is>
      </c>
      <c r="N526" s="213" t="inlineStr">
        <is>
          <t>封神演義, chapter 2: Nüwa dispatches the spirits for the Shang plot [https://ctext.org/fengshen-yanyi/2/zh]</t>
        </is>
      </c>
    </row>
    <row r="527" ht="31" customHeight="1" s="99">
      <c r="A527" s="215" t="inlineStr">
        <is>
          <t>REL-SRC017-004</t>
        </is>
      </c>
      <c r="B527" s="215" t="inlineStr">
        <is>
          <t>SRC-017</t>
        </is>
      </c>
      <c r="C527" s="215" t="inlineStr">
        <is>
          <t>CHR-SRC017-003</t>
        </is>
      </c>
      <c r="D527" s="216" t="inlineStr">
        <is>
          <t>Daji</t>
        </is>
      </c>
      <c r="E527" s="216" t="inlineStr">
        <is>
          <t>CHR-SRC017-004</t>
        </is>
      </c>
      <c r="F527" s="216" t="inlineStr">
        <is>
          <t>Hu Ximei</t>
        </is>
      </c>
      <c r="G527" s="216" t="inlineStr">
        <is>
          <t>ally</t>
        </is>
      </c>
      <c r="H527" s="216" t="inlineStr">
        <is>
          <t>fellow dispatched spirit</t>
        </is>
      </c>
      <c r="I527" s="216" t="inlineStr">
        <is>
          <t>directed</t>
        </is>
      </c>
      <c r="J527" s="216" t="inlineStr">
        <is>
          <t>Chinese Text Project complete 100-chapter digital text; novel-only pass</t>
        </is>
      </c>
      <c r="K527" s="216" t="inlineStr">
        <is>
          <t>moderate</t>
        </is>
      </c>
      <c r="L527" s="216" t="inlineStr">
        <is>
          <t>Novel-only relationship; does not assert an identity or relation in another tradition or adaptation.</t>
        </is>
      </c>
      <c r="M527" s="217" t="inlineStr">
        <is>
          <t>https://ctext.org/fengshen-yanyi/2/zh</t>
        </is>
      </c>
      <c r="N527" s="216" t="inlineStr">
        <is>
          <t>封神演義, chapter 2: fellow dispatched spirit [https://ctext.org/fengshen-yanyi/2/zh]</t>
        </is>
      </c>
    </row>
    <row r="528" ht="31" customHeight="1" s="99">
      <c r="A528" s="212" t="inlineStr">
        <is>
          <t>REL-SRC017-005</t>
        </is>
      </c>
      <c r="B528" s="212" t="inlineStr">
        <is>
          <t>SRC-017</t>
        </is>
      </c>
      <c r="C528" s="212" t="inlineStr">
        <is>
          <t>CHR-SRC017-003</t>
        </is>
      </c>
      <c r="D528" s="213" t="inlineStr">
        <is>
          <t>Daji</t>
        </is>
      </c>
      <c r="E528" s="213" t="inlineStr">
        <is>
          <t>CHR-SRC017-005</t>
        </is>
      </c>
      <c r="F528" s="213" t="inlineStr">
        <is>
          <t>Wang Guiren</t>
        </is>
      </c>
      <c r="G528" s="213" t="inlineStr">
        <is>
          <t>ally</t>
        </is>
      </c>
      <c r="H528" s="213" t="inlineStr">
        <is>
          <t>fellow dispatched spirit</t>
        </is>
      </c>
      <c r="I528" s="213" t="inlineStr">
        <is>
          <t>directed</t>
        </is>
      </c>
      <c r="J528" s="213" t="inlineStr">
        <is>
          <t>Chinese Text Project complete 100-chapter digital text; novel-only pass</t>
        </is>
      </c>
      <c r="K528" s="213" t="inlineStr">
        <is>
          <t>moderate</t>
        </is>
      </c>
      <c r="L528" s="213" t="inlineStr">
        <is>
          <t>Novel-only relationship; does not assert an identity or relation in another tradition or adaptation.</t>
        </is>
      </c>
      <c r="M528" s="214" t="inlineStr">
        <is>
          <t>https://ctext.org/fengshen-yanyi/2/zh</t>
        </is>
      </c>
      <c r="N528" s="213" t="inlineStr">
        <is>
          <t>封神演義, chapter 2: fellow dispatched spirit [https://ctext.org/fengshen-yanyi/2/zh]</t>
        </is>
      </c>
    </row>
    <row r="529" ht="31" customHeight="1" s="99">
      <c r="A529" s="215" t="inlineStr">
        <is>
          <t>REL-SRC017-006</t>
        </is>
      </c>
      <c r="B529" s="215" t="inlineStr">
        <is>
          <t>SRC-017</t>
        </is>
      </c>
      <c r="C529" s="215" t="inlineStr">
        <is>
          <t>CHR-SRC017-002</t>
        </is>
      </c>
      <c r="D529" s="216" t="inlineStr">
        <is>
          <t>King Zhou of Shang</t>
        </is>
      </c>
      <c r="E529" s="216" t="inlineStr">
        <is>
          <t>CHR-SRC017-003</t>
        </is>
      </c>
      <c r="F529" s="216" t="inlineStr">
        <is>
          <t>Daji</t>
        </is>
      </c>
      <c r="G529" s="216" t="inlineStr">
        <is>
          <t>lover</t>
        </is>
      </c>
      <c r="H529" s="216" t="inlineStr">
        <is>
          <t>ruler and favoured consort at Shang court</t>
        </is>
      </c>
      <c r="I529" s="216" t="inlineStr">
        <is>
          <t>directed</t>
        </is>
      </c>
      <c r="J529" s="216" t="inlineStr">
        <is>
          <t>Chinese Text Project complete 100-chapter digital text; novel-only pass</t>
        </is>
      </c>
      <c r="K529" s="216" t="inlineStr">
        <is>
          <t>moderate</t>
        </is>
      </c>
      <c r="L529" s="216" t="inlineStr">
        <is>
          <t>Novel-only relationship; does not assert an identity or relation in another tradition or adaptation.</t>
        </is>
      </c>
      <c r="M529" s="217" t="inlineStr">
        <is>
          <t>https://ctext.org/fengshen-yanyi/3/zh</t>
        </is>
      </c>
      <c r="N529" s="216" t="inlineStr">
        <is>
          <t>封神演義, chapter 3: ruler and favoured consort at Shang court [https://ctext.org/fengshen-yanyi/3/zh]</t>
        </is>
      </c>
    </row>
    <row r="530" ht="31" customHeight="1" s="99">
      <c r="A530" s="212" t="inlineStr">
        <is>
          <t>REL-SRC017-007</t>
        </is>
      </c>
      <c r="B530" s="212" t="inlineStr">
        <is>
          <t>SRC-017</t>
        </is>
      </c>
      <c r="C530" s="212" t="inlineStr">
        <is>
          <t>CHR-SRC017-006</t>
        </is>
      </c>
      <c r="D530" s="213" t="inlineStr">
        <is>
          <t>Jiang Ziya</t>
        </is>
      </c>
      <c r="E530" s="213" t="inlineStr">
        <is>
          <t>CHR-SRC017-020</t>
        </is>
      </c>
      <c r="F530" s="213" t="inlineStr">
        <is>
          <t>Yuanshi Tianzun</t>
        </is>
      </c>
      <c r="G530" s="213" t="inlineStr">
        <is>
          <t>student</t>
        </is>
      </c>
      <c r="H530" s="213" t="inlineStr">
        <is>
          <t>Jiang receives his mission on leaving Kunlun</t>
        </is>
      </c>
      <c r="I530" s="213" t="inlineStr">
        <is>
          <t>directed</t>
        </is>
      </c>
      <c r="J530" s="213" t="inlineStr">
        <is>
          <t>Chinese Text Project complete 100-chapter digital text; novel-only pass</t>
        </is>
      </c>
      <c r="K530" s="213" t="inlineStr">
        <is>
          <t>high</t>
        </is>
      </c>
      <c r="L530" s="213" t="inlineStr">
        <is>
          <t>Novel-only relationship; does not assert an identity or relation in another tradition or adaptation.</t>
        </is>
      </c>
      <c r="M530" s="214" t="inlineStr">
        <is>
          <t>https://ctext.org/fengshen-yanyi/15/zh</t>
        </is>
      </c>
      <c r="N530" s="213" t="inlineStr">
        <is>
          <t>封神演義, chapter 15: Jiang receives his mission on leaving Kunlun [https://ctext.org/fengshen-yanyi/15/zh]</t>
        </is>
      </c>
    </row>
    <row r="531" ht="31" customHeight="1" s="99">
      <c r="A531" s="215" t="inlineStr">
        <is>
          <t>REL-SRC017-008</t>
        </is>
      </c>
      <c r="B531" s="215" t="inlineStr">
        <is>
          <t>SRC-017</t>
        </is>
      </c>
      <c r="C531" s="215" t="inlineStr">
        <is>
          <t>CHR-SRC017-006</t>
        </is>
      </c>
      <c r="D531" s="216" t="inlineStr">
        <is>
          <t>Jiang Ziya</t>
        </is>
      </c>
      <c r="E531" s="216" t="inlineStr">
        <is>
          <t>CHR-SRC017-007</t>
        </is>
      </c>
      <c r="F531" s="216" t="inlineStr">
        <is>
          <t>Ji Chang</t>
        </is>
      </c>
      <c r="G531" s="216" t="inlineStr">
        <is>
          <t>ally</t>
        </is>
      </c>
      <c r="H531" s="216" t="inlineStr">
        <is>
          <t>Ji Chang recruits Jiang for Zhou</t>
        </is>
      </c>
      <c r="I531" s="216" t="inlineStr">
        <is>
          <t>directed</t>
        </is>
      </c>
      <c r="J531" s="216" t="inlineStr">
        <is>
          <t>Chinese Text Project complete 100-chapter digital text; novel-only pass</t>
        </is>
      </c>
      <c r="K531" s="216" t="inlineStr">
        <is>
          <t>moderate</t>
        </is>
      </c>
      <c r="L531" s="216" t="inlineStr">
        <is>
          <t>Novel-only relationship; does not assert an identity or relation in another tradition or adaptation.</t>
        </is>
      </c>
      <c r="M531" s="217" t="inlineStr">
        <is>
          <t>https://ctext.org/fengshen-yanyi/24/zh</t>
        </is>
      </c>
      <c r="N531" s="216" t="inlineStr">
        <is>
          <t>封神演義, chapter 24: Ji Chang recruits Jiang for Zhou [https://ctext.org/fengshen-yanyi/24/zh]</t>
        </is>
      </c>
    </row>
    <row r="532" ht="31" customHeight="1" s="99">
      <c r="A532" s="212" t="inlineStr">
        <is>
          <t>REL-SRC017-009</t>
        </is>
      </c>
      <c r="B532" s="212" t="inlineStr">
        <is>
          <t>SRC-017</t>
        </is>
      </c>
      <c r="C532" s="212" t="inlineStr">
        <is>
          <t>CHR-SRC017-006</t>
        </is>
      </c>
      <c r="D532" s="213" t="inlineStr">
        <is>
          <t>Jiang Ziya</t>
        </is>
      </c>
      <c r="E532" s="213" t="inlineStr">
        <is>
          <t>CHR-SRC017-008</t>
        </is>
      </c>
      <c r="F532" s="213" t="inlineStr">
        <is>
          <t>Ji Fa</t>
        </is>
      </c>
      <c r="G532" s="213" t="inlineStr">
        <is>
          <t>ally</t>
        </is>
      </c>
      <c r="H532" s="213" t="inlineStr">
        <is>
          <t>Jiang directs the Zhou cause</t>
        </is>
      </c>
      <c r="I532" s="213" t="inlineStr">
        <is>
          <t>directed</t>
        </is>
      </c>
      <c r="J532" s="213" t="inlineStr">
        <is>
          <t>Chinese Text Project complete 100-chapter digital text; novel-only pass</t>
        </is>
      </c>
      <c r="K532" s="213" t="inlineStr">
        <is>
          <t>moderate</t>
        </is>
      </c>
      <c r="L532" s="213" t="inlineStr">
        <is>
          <t>Novel-only relationship; does not assert an identity or relation in another tradition or adaptation.</t>
        </is>
      </c>
      <c r="M532" s="214" t="inlineStr">
        <is>
          <t>https://ctext.org/fengshen-yanyi/67/zh</t>
        </is>
      </c>
      <c r="N532" s="213" t="inlineStr">
        <is>
          <t>封神演義, chapter 67: Jiang directs the Zhou cause [https://ctext.org/fengshen-yanyi/67/zh]</t>
        </is>
      </c>
    </row>
    <row r="533" ht="31" customHeight="1" s="99">
      <c r="A533" s="215" t="inlineStr">
        <is>
          <t>REL-SRC017-010</t>
        </is>
      </c>
      <c r="B533" s="215" t="inlineStr">
        <is>
          <t>SRC-017</t>
        </is>
      </c>
      <c r="C533" s="215" t="inlineStr">
        <is>
          <t>CHR-SRC017-007</t>
        </is>
      </c>
      <c r="D533" s="216" t="inlineStr">
        <is>
          <t>Ji Chang</t>
        </is>
      </c>
      <c r="E533" s="216" t="inlineStr">
        <is>
          <t>CHR-SRC017-008</t>
        </is>
      </c>
      <c r="F533" s="216" t="inlineStr">
        <is>
          <t>Ji Fa</t>
        </is>
      </c>
      <c r="G533" s="216" t="inlineStr">
        <is>
          <t>kin</t>
        </is>
      </c>
      <c r="H533" s="216" t="inlineStr">
        <is>
          <t>father and son</t>
        </is>
      </c>
      <c r="I533" s="216" t="inlineStr">
        <is>
          <t>directed</t>
        </is>
      </c>
      <c r="J533" s="216" t="inlineStr">
        <is>
          <t>Chinese Text Project complete 100-chapter digital text; novel-only pass</t>
        </is>
      </c>
      <c r="K533" s="216" t="inlineStr">
        <is>
          <t>high</t>
        </is>
      </c>
      <c r="L533" s="216" t="inlineStr">
        <is>
          <t>Novel-only relationship; does not assert an identity or relation in another tradition or adaptation.</t>
        </is>
      </c>
      <c r="M533" s="217" t="inlineStr">
        <is>
          <t>https://ctext.org/fengshen-yanyi/10/zh</t>
        </is>
      </c>
      <c r="N533" s="216" t="inlineStr">
        <is>
          <t>封神演義, chapter 10: father and son [https://ctext.org/fengshen-yanyi/10/zh]</t>
        </is>
      </c>
    </row>
    <row r="534" ht="31" customHeight="1" s="99">
      <c r="A534" s="212" t="inlineStr">
        <is>
          <t>REL-SRC017-011</t>
        </is>
      </c>
      <c r="B534" s="212" t="inlineStr">
        <is>
          <t>SRC-017</t>
        </is>
      </c>
      <c r="C534" s="212" t="inlineStr">
        <is>
          <t>CHR-SRC017-007</t>
        </is>
      </c>
      <c r="D534" s="213" t="inlineStr">
        <is>
          <t>Ji Chang</t>
        </is>
      </c>
      <c r="E534" s="213" t="inlineStr">
        <is>
          <t>CHR-SRC017-009</t>
        </is>
      </c>
      <c r="F534" s="213" t="inlineStr">
        <is>
          <t>Bo Yikao</t>
        </is>
      </c>
      <c r="G534" s="213" t="inlineStr">
        <is>
          <t>kin</t>
        </is>
      </c>
      <c r="H534" s="213" t="inlineStr">
        <is>
          <t>father and eldest son</t>
        </is>
      </c>
      <c r="I534" s="213" t="inlineStr">
        <is>
          <t>directed</t>
        </is>
      </c>
      <c r="J534" s="213" t="inlineStr">
        <is>
          <t>Chinese Text Project complete 100-chapter digital text; novel-only pass</t>
        </is>
      </c>
      <c r="K534" s="213" t="inlineStr">
        <is>
          <t>high</t>
        </is>
      </c>
      <c r="L534" s="213" t="inlineStr">
        <is>
          <t>Novel-only relationship; does not assert an identity or relation in another tradition or adaptation.</t>
        </is>
      </c>
      <c r="M534" s="214" t="inlineStr">
        <is>
          <t>https://ctext.org/fengshen-yanyi/19/zh</t>
        </is>
      </c>
      <c r="N534" s="213" t="inlineStr">
        <is>
          <t>封神演義, chapter 19: father and eldest son [https://ctext.org/fengshen-yanyi/19/zh]</t>
        </is>
      </c>
    </row>
    <row r="535" ht="31" customHeight="1" s="99">
      <c r="A535" s="215" t="inlineStr">
        <is>
          <t>REL-SRC017-012</t>
        </is>
      </c>
      <c r="B535" s="215" t="inlineStr">
        <is>
          <t>SRC-017</t>
        </is>
      </c>
      <c r="C535" s="215" t="inlineStr">
        <is>
          <t>CHR-SRC017-002</t>
        </is>
      </c>
      <c r="D535" s="216" t="inlineStr">
        <is>
          <t>King Zhou of Shang</t>
        </is>
      </c>
      <c r="E535" s="216" t="inlineStr">
        <is>
          <t>CHR-SRC017-014</t>
        </is>
      </c>
      <c r="F535" s="216" t="inlineStr">
        <is>
          <t>Wen Zhong</t>
        </is>
      </c>
      <c r="G535" s="216" t="inlineStr">
        <is>
          <t>ruler</t>
        </is>
      </c>
      <c r="H535" s="216" t="inlineStr">
        <is>
          <t>Shang ruler and grand preceptor</t>
        </is>
      </c>
      <c r="I535" s="216" t="inlineStr">
        <is>
          <t>directed</t>
        </is>
      </c>
      <c r="J535" s="216" t="inlineStr">
        <is>
          <t>Chinese Text Project complete 100-chapter digital text; novel-only pass</t>
        </is>
      </c>
      <c r="K535" s="216" t="inlineStr">
        <is>
          <t>moderate</t>
        </is>
      </c>
      <c r="L535" s="216" t="inlineStr">
        <is>
          <t>Novel-only relationship; does not assert an identity or relation in another tradition or adaptation.</t>
        </is>
      </c>
      <c r="M535" s="217" t="inlineStr">
        <is>
          <t>https://ctext.org/fengshen-yanyi/27/zh</t>
        </is>
      </c>
      <c r="N535" s="216" t="inlineStr">
        <is>
          <t>封神演義, chapter 27: Shang ruler and grand preceptor [https://ctext.org/fengshen-yanyi/27/zh]</t>
        </is>
      </c>
    </row>
    <row r="536" ht="31" customHeight="1" s="99">
      <c r="A536" s="212" t="inlineStr">
        <is>
          <t>REL-SRC017-013</t>
        </is>
      </c>
      <c r="B536" s="212" t="inlineStr">
        <is>
          <t>SRC-017</t>
        </is>
      </c>
      <c r="C536" s="212" t="inlineStr">
        <is>
          <t>CHR-SRC017-002</t>
        </is>
      </c>
      <c r="D536" s="213" t="inlineStr">
        <is>
          <t>King Zhou of Shang</t>
        </is>
      </c>
      <c r="E536" s="213" t="inlineStr">
        <is>
          <t>CHR-SRC017-012</t>
        </is>
      </c>
      <c r="F536" s="213" t="inlineStr">
        <is>
          <t>Huang Feihu</t>
        </is>
      </c>
      <c r="G536" s="213" t="inlineStr">
        <is>
          <t>ruler</t>
        </is>
      </c>
      <c r="H536" s="213" t="inlineStr">
        <is>
          <t>Huang serves Shang before defecting</t>
        </is>
      </c>
      <c r="I536" s="213" t="inlineStr">
        <is>
          <t>directed</t>
        </is>
      </c>
      <c r="J536" s="213" t="inlineStr">
        <is>
          <t>Chinese Text Project complete 100-chapter digital text; novel-only pass</t>
        </is>
      </c>
      <c r="K536" s="213" t="inlineStr">
        <is>
          <t>moderate</t>
        </is>
      </c>
      <c r="L536" s="213" t="inlineStr">
        <is>
          <t>Novel-only relationship; does not assert an identity or relation in another tradition or adaptation.</t>
        </is>
      </c>
      <c r="M536" s="214" t="inlineStr">
        <is>
          <t>https://ctext.org/fengshen-yanyi/33/zh</t>
        </is>
      </c>
      <c r="N536" s="213" t="inlineStr">
        <is>
          <t>封神演義, chapter 33: Huang serves Shang before defecting [https://ctext.org/fengshen-yanyi/33/zh]</t>
        </is>
      </c>
    </row>
    <row r="537" ht="31" customHeight="1" s="99">
      <c r="A537" s="215" t="inlineStr">
        <is>
          <t>REL-SRC017-014</t>
        </is>
      </c>
      <c r="B537" s="215" t="inlineStr">
        <is>
          <t>SRC-017</t>
        </is>
      </c>
      <c r="C537" s="215" t="inlineStr">
        <is>
          <t>CHR-SRC017-003</t>
        </is>
      </c>
      <c r="D537" s="216" t="inlineStr">
        <is>
          <t>Daji</t>
        </is>
      </c>
      <c r="E537" s="216" t="inlineStr">
        <is>
          <t>CHR-SRC017-010</t>
        </is>
      </c>
      <c r="F537" s="216" t="inlineStr">
        <is>
          <t>Queen Jiang</t>
        </is>
      </c>
      <c r="G537" s="216" t="inlineStr">
        <is>
          <t>opponent</t>
        </is>
      </c>
      <c r="H537" s="216" t="inlineStr">
        <is>
          <t>Daji's court intrigue harms Queen Jiang</t>
        </is>
      </c>
      <c r="I537" s="216" t="inlineStr">
        <is>
          <t>directed</t>
        </is>
      </c>
      <c r="J537" s="216" t="inlineStr">
        <is>
          <t>Chinese Text Project complete 100-chapter digital text; novel-only pass</t>
        </is>
      </c>
      <c r="K537" s="216" t="inlineStr">
        <is>
          <t>moderate</t>
        </is>
      </c>
      <c r="L537" s="216" t="inlineStr">
        <is>
          <t>Novel-only relationship; does not assert an identity or relation in another tradition or adaptation.</t>
        </is>
      </c>
      <c r="M537" s="217" t="inlineStr">
        <is>
          <t>https://ctext.org/fengshen-yanyi/7/zh</t>
        </is>
      </c>
      <c r="N537" s="216" t="inlineStr">
        <is>
          <t>封神演義, chapter 7: Daji's court intrigue harms Queen Jiang [https://ctext.org/fengshen-yanyi/7/zh]</t>
        </is>
      </c>
    </row>
    <row r="538" ht="31" customHeight="1" s="99">
      <c r="A538" s="212" t="inlineStr">
        <is>
          <t>REL-SRC017-015</t>
        </is>
      </c>
      <c r="B538" s="212" t="inlineStr">
        <is>
          <t>SRC-017</t>
        </is>
      </c>
      <c r="C538" s="212" t="inlineStr">
        <is>
          <t>CHR-SRC017-003</t>
        </is>
      </c>
      <c r="D538" s="213" t="inlineStr">
        <is>
          <t>Daji</t>
        </is>
      </c>
      <c r="E538" s="213" t="inlineStr">
        <is>
          <t>CHR-SRC017-011</t>
        </is>
      </c>
      <c r="F538" s="213" t="inlineStr">
        <is>
          <t>Bi Gan</t>
        </is>
      </c>
      <c r="G538" s="213" t="inlineStr">
        <is>
          <t>opponent</t>
        </is>
      </c>
      <c r="H538" s="213" t="inlineStr">
        <is>
          <t>Bi Gan confronts Daji's deception</t>
        </is>
      </c>
      <c r="I538" s="213" t="inlineStr">
        <is>
          <t>directed</t>
        </is>
      </c>
      <c r="J538" s="213" t="inlineStr">
        <is>
          <t>Chinese Text Project complete 100-chapter digital text; novel-only pass</t>
        </is>
      </c>
      <c r="K538" s="213" t="inlineStr">
        <is>
          <t>moderate</t>
        </is>
      </c>
      <c r="L538" s="213" t="inlineStr">
        <is>
          <t>Novel-only relationship; does not assert an identity or relation in another tradition or adaptation.</t>
        </is>
      </c>
      <c r="M538" s="214" t="inlineStr">
        <is>
          <t>https://ctext.org/fengshen-yanyi/26/zh</t>
        </is>
      </c>
      <c r="N538" s="213" t="inlineStr">
        <is>
          <t>封神演義, chapter 26: Bi Gan confronts Daji's deception [https://ctext.org/fengshen-yanyi/26/zh]</t>
        </is>
      </c>
    </row>
    <row r="539" ht="31" customHeight="1" s="99">
      <c r="A539" s="215" t="inlineStr">
        <is>
          <t>REL-SRC017-016</t>
        </is>
      </c>
      <c r="B539" s="215" t="inlineStr">
        <is>
          <t>SRC-017</t>
        </is>
      </c>
      <c r="C539" s="215" t="inlineStr">
        <is>
          <t>CHR-SRC017-012</t>
        </is>
      </c>
      <c r="D539" s="216" t="inlineStr">
        <is>
          <t>Huang Feihu</t>
        </is>
      </c>
      <c r="E539" s="216" t="inlineStr">
        <is>
          <t>CHR-SRC017-013</t>
        </is>
      </c>
      <c r="F539" s="216" t="inlineStr">
        <is>
          <t>Huang Tianhua</t>
        </is>
      </c>
      <c r="G539" s="216" t="inlineStr">
        <is>
          <t>kin</t>
        </is>
      </c>
      <c r="H539" s="216" t="inlineStr">
        <is>
          <t>father and son</t>
        </is>
      </c>
      <c r="I539" s="216" t="inlineStr">
        <is>
          <t>directed</t>
        </is>
      </c>
      <c r="J539" s="216" t="inlineStr">
        <is>
          <t>Chinese Text Project complete 100-chapter digital text; novel-only pass</t>
        </is>
      </c>
      <c r="K539" s="216" t="inlineStr">
        <is>
          <t>high</t>
        </is>
      </c>
      <c r="L539" s="216" t="inlineStr">
        <is>
          <t>Novel-only relationship; does not assert an identity or relation in another tradition or adaptation.</t>
        </is>
      </c>
      <c r="M539" s="217" t="inlineStr">
        <is>
          <t>https://ctext.org/fengshen-yanyi/32/zh</t>
        </is>
      </c>
      <c r="N539" s="216" t="inlineStr">
        <is>
          <t>封神演義, chapter 32: father and son [https://ctext.org/fengshen-yanyi/32/zh]</t>
        </is>
      </c>
    </row>
    <row r="540" ht="31" customHeight="1" s="99">
      <c r="A540" s="212" t="inlineStr">
        <is>
          <t>REL-SRC017-017</t>
        </is>
      </c>
      <c r="B540" s="212" t="inlineStr">
        <is>
          <t>SRC-017</t>
        </is>
      </c>
      <c r="C540" s="212" t="inlineStr">
        <is>
          <t>CHR-SRC017-014</t>
        </is>
      </c>
      <c r="D540" s="213" t="inlineStr">
        <is>
          <t>Wen Zhong</t>
        </is>
      </c>
      <c r="E540" s="213" t="inlineStr">
        <is>
          <t>CHR-SRC017-017</t>
        </is>
      </c>
      <c r="F540" s="213" t="inlineStr">
        <is>
          <t>Zhang Guifang</t>
        </is>
      </c>
      <c r="G540" s="213" t="inlineStr">
        <is>
          <t>ruler</t>
        </is>
      </c>
      <c r="H540" s="213" t="inlineStr">
        <is>
          <t>Shang commander sent west</t>
        </is>
      </c>
      <c r="I540" s="213" t="inlineStr">
        <is>
          <t>directed</t>
        </is>
      </c>
      <c r="J540" s="213" t="inlineStr">
        <is>
          <t>Chinese Text Project complete 100-chapter digital text; novel-only pass</t>
        </is>
      </c>
      <c r="K540" s="213" t="inlineStr">
        <is>
          <t>moderate</t>
        </is>
      </c>
      <c r="L540" s="213" t="inlineStr">
        <is>
          <t>Novel-only relationship; does not assert an identity or relation in another tradition or adaptation.</t>
        </is>
      </c>
      <c r="M540" s="214" t="inlineStr">
        <is>
          <t>https://ctext.org/fengshen-yanyi/36/zh</t>
        </is>
      </c>
      <c r="N540" s="213" t="inlineStr">
        <is>
          <t>封神演義, chapter 36: Shang commander sent west [https://ctext.org/fengshen-yanyi/36/zh]</t>
        </is>
      </c>
    </row>
    <row r="541" ht="31" customHeight="1" s="99">
      <c r="A541" s="215" t="inlineStr">
        <is>
          <t>REL-SRC017-018</t>
        </is>
      </c>
      <c r="B541" s="215" t="inlineStr">
        <is>
          <t>SRC-017</t>
        </is>
      </c>
      <c r="C541" s="215" t="inlineStr">
        <is>
          <t>CHR-SRC017-019</t>
        </is>
      </c>
      <c r="D541" s="216" t="inlineStr">
        <is>
          <t>Shen Gongbao</t>
        </is>
      </c>
      <c r="E541" s="216" t="inlineStr">
        <is>
          <t>CHR-SRC017-006</t>
        </is>
      </c>
      <c r="F541" s="216" t="inlineStr">
        <is>
          <t>Jiang Ziya</t>
        </is>
      </c>
      <c r="G541" s="216" t="inlineStr">
        <is>
          <t>opponent</t>
        </is>
      </c>
      <c r="H541" s="216" t="inlineStr">
        <is>
          <t>rival against Jiang's Zhou mission</t>
        </is>
      </c>
      <c r="I541" s="216" t="inlineStr">
        <is>
          <t>directed</t>
        </is>
      </c>
      <c r="J541" s="216" t="inlineStr">
        <is>
          <t>Chinese Text Project complete 100-chapter digital text; novel-only pass</t>
        </is>
      </c>
      <c r="K541" s="216" t="inlineStr">
        <is>
          <t>moderate</t>
        </is>
      </c>
      <c r="L541" s="216" t="inlineStr">
        <is>
          <t>Novel-only relationship; does not assert an identity or relation in another tradition or adaptation.</t>
        </is>
      </c>
      <c r="M541" s="217" t="inlineStr">
        <is>
          <t>https://ctext.org/fengshen-yanyi/37/zh</t>
        </is>
      </c>
      <c r="N541" s="216" t="inlineStr">
        <is>
          <t>封神演義, chapter 37: rival against Jiang's Zhou mission [https://ctext.org/fengshen-yanyi/37/zh]</t>
        </is>
      </c>
    </row>
    <row r="542" ht="31" customHeight="1" s="99">
      <c r="A542" s="212" t="inlineStr">
        <is>
          <t>REL-SRC017-019</t>
        </is>
      </c>
      <c r="B542" s="212" t="inlineStr">
        <is>
          <t>SRC-017</t>
        </is>
      </c>
      <c r="C542" s="212" t="inlineStr">
        <is>
          <t>CHR-SRC017-021</t>
        </is>
      </c>
      <c r="D542" s="213" t="inlineStr">
        <is>
          <t>Taiyi Zhenren</t>
        </is>
      </c>
      <c r="E542" s="213" t="inlineStr">
        <is>
          <t>CHR-SRC017-035</t>
        </is>
      </c>
      <c r="F542" s="213" t="inlineStr">
        <is>
          <t>Nezha</t>
        </is>
      </c>
      <c r="G542" s="213" t="inlineStr">
        <is>
          <t>mentor</t>
        </is>
      </c>
      <c r="H542" s="213" t="inlineStr">
        <is>
          <t>Taiyi receives and restores Nezha</t>
        </is>
      </c>
      <c r="I542" s="213" t="inlineStr">
        <is>
          <t>directed</t>
        </is>
      </c>
      <c r="J542" s="213" t="inlineStr">
        <is>
          <t>Chinese Text Project complete 100-chapter digital text; novel-only pass</t>
        </is>
      </c>
      <c r="K542" s="213" t="inlineStr">
        <is>
          <t>high</t>
        </is>
      </c>
      <c r="L542" s="213" t="inlineStr">
        <is>
          <t>Novel-only relationship; does not assert an identity or relation in another tradition or adaptation.</t>
        </is>
      </c>
      <c r="M542" s="214" t="inlineStr">
        <is>
          <t>https://ctext.org/fengshen-yanyi/12/zh</t>
        </is>
      </c>
      <c r="N542" s="213" t="inlineStr">
        <is>
          <t>封神演義, chapter 12: Taiyi receives and restores Nezha [https://ctext.org/fengshen-yanyi/12/zh]</t>
        </is>
      </c>
    </row>
    <row r="543" ht="31" customHeight="1" s="99">
      <c r="A543" s="215" t="inlineStr">
        <is>
          <t>REL-SRC017-020</t>
        </is>
      </c>
      <c r="B543" s="215" t="inlineStr">
        <is>
          <t>SRC-017</t>
        </is>
      </c>
      <c r="C543" s="215" t="inlineStr">
        <is>
          <t>CHR-SRC017-036</t>
        </is>
      </c>
      <c r="D543" s="216" t="inlineStr">
        <is>
          <t>Li Jing</t>
        </is>
      </c>
      <c r="E543" s="216" t="inlineStr">
        <is>
          <t>CHR-SRC017-035</t>
        </is>
      </c>
      <c r="F543" s="216" t="inlineStr">
        <is>
          <t>Nezha</t>
        </is>
      </c>
      <c r="G543" s="216" t="inlineStr">
        <is>
          <t>kin</t>
        </is>
      </c>
      <c r="H543" s="216" t="inlineStr">
        <is>
          <t>father and son</t>
        </is>
      </c>
      <c r="I543" s="216" t="inlineStr">
        <is>
          <t>directed</t>
        </is>
      </c>
      <c r="J543" s="216" t="inlineStr">
        <is>
          <t>Chinese Text Project complete 100-chapter digital text; novel-only pass</t>
        </is>
      </c>
      <c r="K543" s="216" t="inlineStr">
        <is>
          <t>high</t>
        </is>
      </c>
      <c r="L543" s="216" t="inlineStr">
        <is>
          <t>Novel-only relationship; does not assert an identity or relation in another tradition or adaptation.</t>
        </is>
      </c>
      <c r="M543" s="217" t="inlineStr">
        <is>
          <t>https://ctext.org/fengshen-yanyi/12/zh</t>
        </is>
      </c>
      <c r="N543" s="216" t="inlineStr">
        <is>
          <t>封神演義, chapter 12: father and son [https://ctext.org/fengshen-yanyi/12/zh]</t>
        </is>
      </c>
    </row>
    <row r="544" ht="31" customHeight="1" s="99">
      <c r="A544" s="212" t="inlineStr">
        <is>
          <t>REL-SRC017-021</t>
        </is>
      </c>
      <c r="B544" s="212" t="inlineStr">
        <is>
          <t>SRC-017</t>
        </is>
      </c>
      <c r="C544" s="212" t="inlineStr">
        <is>
          <t>CHR-SRC017-021</t>
        </is>
      </c>
      <c r="D544" s="213" t="inlineStr">
        <is>
          <t>Taiyi Zhenren</t>
        </is>
      </c>
      <c r="E544" s="213" t="inlineStr">
        <is>
          <t>CHR-SRC017-040</t>
        </is>
      </c>
      <c r="F544" s="213" t="inlineStr">
        <is>
          <t>Shi Ji</t>
        </is>
      </c>
      <c r="G544" s="213" t="inlineStr">
        <is>
          <t>opponent</t>
        </is>
      </c>
      <c r="H544" s="213" t="inlineStr">
        <is>
          <t>conflict over Nezha</t>
        </is>
      </c>
      <c r="I544" s="213" t="inlineStr">
        <is>
          <t>directed</t>
        </is>
      </c>
      <c r="J544" s="213" t="inlineStr">
        <is>
          <t>Chinese Text Project complete 100-chapter digital text; novel-only pass</t>
        </is>
      </c>
      <c r="K544" s="213" t="inlineStr">
        <is>
          <t>moderate</t>
        </is>
      </c>
      <c r="L544" s="213" t="inlineStr">
        <is>
          <t>Novel-only relationship; does not assert an identity or relation in another tradition or adaptation.</t>
        </is>
      </c>
      <c r="M544" s="214" t="inlineStr">
        <is>
          <t>https://ctext.org/fengshen-yanyi/13/zh</t>
        </is>
      </c>
      <c r="N544" s="213" t="inlineStr">
        <is>
          <t>封神演義, chapter 13: conflict over Nezha [https://ctext.org/fengshen-yanyi/13/zh]</t>
        </is>
      </c>
    </row>
    <row r="545" ht="31" customHeight="1" s="99">
      <c r="A545" s="215" t="inlineStr">
        <is>
          <t>REL-SRC017-022</t>
        </is>
      </c>
      <c r="B545" s="215" t="inlineStr">
        <is>
          <t>SRC-017</t>
        </is>
      </c>
      <c r="C545" s="215" t="inlineStr">
        <is>
          <t>CHR-SRC017-028</t>
        </is>
      </c>
      <c r="D545" s="216" t="inlineStr">
        <is>
          <t>Tongtian Jiaozhu</t>
        </is>
      </c>
      <c r="E545" s="216" t="inlineStr">
        <is>
          <t>CHR-SRC017-029</t>
        </is>
      </c>
      <c r="F545" s="216" t="inlineStr">
        <is>
          <t>Duobao Daoren</t>
        </is>
      </c>
      <c r="G545" s="216" t="inlineStr">
        <is>
          <t>mentor</t>
        </is>
      </c>
      <c r="H545" s="216" t="inlineStr">
        <is>
          <t>master and principal disciple</t>
        </is>
      </c>
      <c r="I545" s="216" t="inlineStr">
        <is>
          <t>directed</t>
        </is>
      </c>
      <c r="J545" s="216" t="inlineStr">
        <is>
          <t>Chinese Text Project complete 100-chapter digital text; novel-only pass</t>
        </is>
      </c>
      <c r="K545" s="216" t="inlineStr">
        <is>
          <t>high</t>
        </is>
      </c>
      <c r="L545" s="216" t="inlineStr">
        <is>
          <t>Novel-only relationship; does not assert an identity or relation in another tradition or adaptation.</t>
        </is>
      </c>
      <c r="M545" s="217" t="inlineStr">
        <is>
          <t>https://ctext.org/fengshen-yanyi/78/zh</t>
        </is>
      </c>
      <c r="N545" s="216" t="inlineStr">
        <is>
          <t>封神演義, chapter 78: master and principal disciple [https://ctext.org/fengshen-yanyi/78/zh]</t>
        </is>
      </c>
    </row>
    <row r="546" ht="31" customHeight="1" s="99">
      <c r="A546" s="212" t="inlineStr">
        <is>
          <t>REL-SRC017-023</t>
        </is>
      </c>
      <c r="B546" s="212" t="inlineStr">
        <is>
          <t>SRC-017</t>
        </is>
      </c>
      <c r="C546" s="212" t="inlineStr">
        <is>
          <t>CHR-SRC017-028</t>
        </is>
      </c>
      <c r="D546" s="213" t="inlineStr">
        <is>
          <t>Tongtian Jiaozhu</t>
        </is>
      </c>
      <c r="E546" s="213" t="inlineStr">
        <is>
          <t>CHR-SRC017-030</t>
        </is>
      </c>
      <c r="F546" s="213" t="inlineStr">
        <is>
          <t>Zhao Gongming</t>
        </is>
      </c>
      <c r="G546" s="213" t="inlineStr">
        <is>
          <t>patron</t>
        </is>
      </c>
      <c r="H546" s="213" t="inlineStr">
        <is>
          <t>Jiejiao leader and champion</t>
        </is>
      </c>
      <c r="I546" s="213" t="inlineStr">
        <is>
          <t>directed</t>
        </is>
      </c>
      <c r="J546" s="213" t="inlineStr">
        <is>
          <t>Chinese Text Project complete 100-chapter digital text; novel-only pass</t>
        </is>
      </c>
      <c r="K546" s="213" t="inlineStr">
        <is>
          <t>moderate</t>
        </is>
      </c>
      <c r="L546" s="213" t="inlineStr">
        <is>
          <t>Novel-only relationship; does not assert an identity or relation in another tradition or adaptation.</t>
        </is>
      </c>
      <c r="M546" s="214" t="inlineStr">
        <is>
          <t>https://ctext.org/fengshen-yanyi/47/zh</t>
        </is>
      </c>
      <c r="N546" s="213" t="inlineStr">
        <is>
          <t>封神演義, chapter 47: Jiejiao leader and champion [https://ctext.org/fengshen-yanyi/47/zh]</t>
        </is>
      </c>
    </row>
    <row r="547" ht="31" customHeight="1" s="99">
      <c r="A547" s="215" t="inlineStr">
        <is>
          <t>REL-SRC017-024</t>
        </is>
      </c>
      <c r="B547" s="215" t="inlineStr">
        <is>
          <t>SRC-017</t>
        </is>
      </c>
      <c r="C547" s="215" t="inlineStr">
        <is>
          <t>CHR-SRC017-030</t>
        </is>
      </c>
      <c r="D547" s="216" t="inlineStr">
        <is>
          <t>Zhao Gongming</t>
        </is>
      </c>
      <c r="E547" s="216" t="inlineStr">
        <is>
          <t>CHR-SRC017-031</t>
        </is>
      </c>
      <c r="F547" s="216" t="inlineStr">
        <is>
          <t>Yunxiao</t>
        </is>
      </c>
      <c r="G547" s="216" t="inlineStr">
        <is>
          <t>kin</t>
        </is>
      </c>
      <c r="H547" s="216" t="inlineStr">
        <is>
          <t>siblings</t>
        </is>
      </c>
      <c r="I547" s="216" t="inlineStr">
        <is>
          <t>directed</t>
        </is>
      </c>
      <c r="J547" s="216" t="inlineStr">
        <is>
          <t>Chinese Text Project complete 100-chapter digital text; novel-only pass</t>
        </is>
      </c>
      <c r="K547" s="216" t="inlineStr">
        <is>
          <t>high</t>
        </is>
      </c>
      <c r="L547" s="216" t="inlineStr">
        <is>
          <t>Novel-only relationship; does not assert an identity or relation in another tradition or adaptation.</t>
        </is>
      </c>
      <c r="M547" s="217" t="inlineStr">
        <is>
          <t>https://ctext.org/fengshen-yanyi/50/zh</t>
        </is>
      </c>
      <c r="N547" s="216" t="inlineStr">
        <is>
          <t>封神演義, chapter 50: siblings [https://ctext.org/fengshen-yanyi/50/zh]</t>
        </is>
      </c>
    </row>
    <row r="548" ht="31" customHeight="1" s="99">
      <c r="A548" s="212" t="inlineStr">
        <is>
          <t>REL-SRC017-025</t>
        </is>
      </c>
      <c r="B548" s="212" t="inlineStr">
        <is>
          <t>SRC-017</t>
        </is>
      </c>
      <c r="C548" s="212" t="inlineStr">
        <is>
          <t>CHR-SRC017-030</t>
        </is>
      </c>
      <c r="D548" s="213" t="inlineStr">
        <is>
          <t>Zhao Gongming</t>
        </is>
      </c>
      <c r="E548" s="213" t="inlineStr">
        <is>
          <t>CHR-SRC017-032</t>
        </is>
      </c>
      <c r="F548" s="213" t="inlineStr">
        <is>
          <t>Qiongxiao</t>
        </is>
      </c>
      <c r="G548" s="213" t="inlineStr">
        <is>
          <t>kin</t>
        </is>
      </c>
      <c r="H548" s="213" t="inlineStr">
        <is>
          <t>siblings</t>
        </is>
      </c>
      <c r="I548" s="213" t="inlineStr">
        <is>
          <t>directed</t>
        </is>
      </c>
      <c r="J548" s="213" t="inlineStr">
        <is>
          <t>Chinese Text Project complete 100-chapter digital text; novel-only pass</t>
        </is>
      </c>
      <c r="K548" s="213" t="inlineStr">
        <is>
          <t>high</t>
        </is>
      </c>
      <c r="L548" s="213" t="inlineStr">
        <is>
          <t>Novel-only relationship; does not assert an identity or relation in another tradition or adaptation.</t>
        </is>
      </c>
      <c r="M548" s="214" t="inlineStr">
        <is>
          <t>https://ctext.org/fengshen-yanyi/50/zh</t>
        </is>
      </c>
      <c r="N548" s="213" t="inlineStr">
        <is>
          <t>封神演義, chapter 50: siblings [https://ctext.org/fengshen-yanyi/50/zh]</t>
        </is>
      </c>
    </row>
    <row r="549" ht="31" customHeight="1" s="99">
      <c r="A549" s="215" t="inlineStr">
        <is>
          <t>REL-SRC017-026</t>
        </is>
      </c>
      <c r="B549" s="215" t="inlineStr">
        <is>
          <t>SRC-017</t>
        </is>
      </c>
      <c r="C549" s="215" t="inlineStr">
        <is>
          <t>CHR-SRC017-030</t>
        </is>
      </c>
      <c r="D549" s="216" t="inlineStr">
        <is>
          <t>Zhao Gongming</t>
        </is>
      </c>
      <c r="E549" s="216" t="inlineStr">
        <is>
          <t>CHR-SRC017-033</t>
        </is>
      </c>
      <c r="F549" s="216" t="inlineStr">
        <is>
          <t>Bixiao</t>
        </is>
      </c>
      <c r="G549" s="216" t="inlineStr">
        <is>
          <t>kin</t>
        </is>
      </c>
      <c r="H549" s="216" t="inlineStr">
        <is>
          <t>siblings</t>
        </is>
      </c>
      <c r="I549" s="216" t="inlineStr">
        <is>
          <t>directed</t>
        </is>
      </c>
      <c r="J549" s="216" t="inlineStr">
        <is>
          <t>Chinese Text Project complete 100-chapter digital text; novel-only pass</t>
        </is>
      </c>
      <c r="K549" s="216" t="inlineStr">
        <is>
          <t>high</t>
        </is>
      </c>
      <c r="L549" s="216" t="inlineStr">
        <is>
          <t>Novel-only relationship; does not assert an identity or relation in another tradition or adaptation.</t>
        </is>
      </c>
      <c r="M549" s="217" t="inlineStr">
        <is>
          <t>https://ctext.org/fengshen-yanyi/50/zh</t>
        </is>
      </c>
      <c r="N549" s="216" t="inlineStr">
        <is>
          <t>封神演義, chapter 50: siblings [https://ctext.org/fengshen-yanyi/50/zh]</t>
        </is>
      </c>
    </row>
    <row r="550" ht="31" customHeight="1" s="99">
      <c r="A550" s="212" t="inlineStr">
        <is>
          <t>REL-SRC017-027</t>
        </is>
      </c>
      <c r="B550" s="212" t="inlineStr">
        <is>
          <t>SRC-017</t>
        </is>
      </c>
      <c r="C550" s="212" t="inlineStr">
        <is>
          <t>CHR-SRC017-031</t>
        </is>
      </c>
      <c r="D550" s="213" t="inlineStr">
        <is>
          <t>Yunxiao</t>
        </is>
      </c>
      <c r="E550" s="213" t="inlineStr">
        <is>
          <t>CHR-SRC017-032</t>
        </is>
      </c>
      <c r="F550" s="213" t="inlineStr">
        <is>
          <t>Qiongxiao</t>
        </is>
      </c>
      <c r="G550" s="213" t="inlineStr">
        <is>
          <t>kin</t>
        </is>
      </c>
      <c r="H550" s="213" t="inlineStr">
        <is>
          <t>sisters</t>
        </is>
      </c>
      <c r="I550" s="213" t="inlineStr">
        <is>
          <t>directed</t>
        </is>
      </c>
      <c r="J550" s="213" t="inlineStr">
        <is>
          <t>Chinese Text Project complete 100-chapter digital text; novel-only pass</t>
        </is>
      </c>
      <c r="K550" s="213" t="inlineStr">
        <is>
          <t>high</t>
        </is>
      </c>
      <c r="L550" s="213" t="inlineStr">
        <is>
          <t>Novel-only relationship; does not assert an identity or relation in another tradition or adaptation.</t>
        </is>
      </c>
      <c r="M550" s="214" t="inlineStr">
        <is>
          <t>https://ctext.org/fengshen-yanyi/50/zh</t>
        </is>
      </c>
      <c r="N550" s="213" t="inlineStr">
        <is>
          <t>封神演義, chapter 50: sisters [https://ctext.org/fengshen-yanyi/50/zh]</t>
        </is>
      </c>
    </row>
    <row r="551" ht="31" customHeight="1" s="99">
      <c r="A551" s="215" t="inlineStr">
        <is>
          <t>REL-SRC017-028</t>
        </is>
      </c>
      <c r="B551" s="215" t="inlineStr">
        <is>
          <t>SRC-017</t>
        </is>
      </c>
      <c r="C551" s="215" t="inlineStr">
        <is>
          <t>CHR-SRC017-031</t>
        </is>
      </c>
      <c r="D551" s="216" t="inlineStr">
        <is>
          <t>Yunxiao</t>
        </is>
      </c>
      <c r="E551" s="216" t="inlineStr">
        <is>
          <t>CHR-SRC017-033</t>
        </is>
      </c>
      <c r="F551" s="216" t="inlineStr">
        <is>
          <t>Bixiao</t>
        </is>
      </c>
      <c r="G551" s="216" t="inlineStr">
        <is>
          <t>kin</t>
        </is>
      </c>
      <c r="H551" s="216" t="inlineStr">
        <is>
          <t>sisters</t>
        </is>
      </c>
      <c r="I551" s="216" t="inlineStr">
        <is>
          <t>directed</t>
        </is>
      </c>
      <c r="J551" s="216" t="inlineStr">
        <is>
          <t>Chinese Text Project complete 100-chapter digital text; novel-only pass</t>
        </is>
      </c>
      <c r="K551" s="216" t="inlineStr">
        <is>
          <t>high</t>
        </is>
      </c>
      <c r="L551" s="216" t="inlineStr">
        <is>
          <t>Novel-only relationship; does not assert an identity or relation in another tradition or adaptation.</t>
        </is>
      </c>
      <c r="M551" s="217" t="inlineStr">
        <is>
          <t>https://ctext.org/fengshen-yanyi/50/zh</t>
        </is>
      </c>
      <c r="N551" s="216" t="inlineStr">
        <is>
          <t>封神演義, chapter 50: sisters [https://ctext.org/fengshen-yanyi/50/zh]</t>
        </is>
      </c>
    </row>
    <row r="552" ht="31" customHeight="1" s="99">
      <c r="A552" s="212" t="inlineStr">
        <is>
          <t>REL-SRC017-029</t>
        </is>
      </c>
      <c r="B552" s="212" t="inlineStr">
        <is>
          <t>SRC-017</t>
        </is>
      </c>
      <c r="C552" s="212" t="inlineStr">
        <is>
          <t>CHR-SRC017-032</t>
        </is>
      </c>
      <c r="D552" s="213" t="inlineStr">
        <is>
          <t>Qiongxiao</t>
        </is>
      </c>
      <c r="E552" s="213" t="inlineStr">
        <is>
          <t>CHR-SRC017-033</t>
        </is>
      </c>
      <c r="F552" s="213" t="inlineStr">
        <is>
          <t>Bixiao</t>
        </is>
      </c>
      <c r="G552" s="213" t="inlineStr">
        <is>
          <t>kin</t>
        </is>
      </c>
      <c r="H552" s="213" t="inlineStr">
        <is>
          <t>sisters</t>
        </is>
      </c>
      <c r="I552" s="213" t="inlineStr">
        <is>
          <t>directed</t>
        </is>
      </c>
      <c r="J552" s="213" t="inlineStr">
        <is>
          <t>Chinese Text Project complete 100-chapter digital text; novel-only pass</t>
        </is>
      </c>
      <c r="K552" s="213" t="inlineStr">
        <is>
          <t>high</t>
        </is>
      </c>
      <c r="L552" s="213" t="inlineStr">
        <is>
          <t>Novel-only relationship; does not assert an identity or relation in another tradition or adaptation.</t>
        </is>
      </c>
      <c r="M552" s="214" t="inlineStr">
        <is>
          <t>https://ctext.org/fengshen-yanyi/50/zh</t>
        </is>
      </c>
      <c r="N552" s="213" t="inlineStr">
        <is>
          <t>封神演義, chapter 50: sisters [https://ctext.org/fengshen-yanyi/50/zh]</t>
        </is>
      </c>
    </row>
    <row r="553" ht="31" customHeight="1" s="99">
      <c r="A553" s="215" t="inlineStr">
        <is>
          <t>REL-SRC017-030</t>
        </is>
      </c>
      <c r="B553" s="215" t="inlineStr">
        <is>
          <t>SRC-017</t>
        </is>
      </c>
      <c r="C553" s="215" t="inlineStr">
        <is>
          <t>CHR-SRC017-034</t>
        </is>
      </c>
      <c r="D553" s="216" t="inlineStr">
        <is>
          <t>Luya Daoren</t>
        </is>
      </c>
      <c r="E553" s="216" t="inlineStr">
        <is>
          <t>CHR-SRC017-006</t>
        </is>
      </c>
      <c r="F553" s="216" t="inlineStr">
        <is>
          <t>Jiang Ziya</t>
        </is>
      </c>
      <c r="G553" s="216" t="inlineStr">
        <is>
          <t>ally</t>
        </is>
      </c>
      <c r="H553" s="216" t="inlineStr">
        <is>
          <t>Luya aids the Zhou-side plan against Zhao</t>
        </is>
      </c>
      <c r="I553" s="216" t="inlineStr">
        <is>
          <t>directed</t>
        </is>
      </c>
      <c r="J553" s="216" t="inlineStr">
        <is>
          <t>Chinese Text Project complete 100-chapter digital text; novel-only pass</t>
        </is>
      </c>
      <c r="K553" s="216" t="inlineStr">
        <is>
          <t>moderate</t>
        </is>
      </c>
      <c r="L553" s="216" t="inlineStr">
        <is>
          <t>Novel-only relationship; does not assert an identity or relation in another tradition or adaptation.</t>
        </is>
      </c>
      <c r="M553" s="217" t="inlineStr">
        <is>
          <t>https://ctext.org/fengshen-yanyi/48/zh</t>
        </is>
      </c>
      <c r="N553" s="216" t="inlineStr">
        <is>
          <t>封神演義, chapter 48: Luya aids the Zhou-side plan against Zhao [https://ctext.org/fengshen-yanyi/48/zh]</t>
        </is>
      </c>
    </row>
    <row r="554" ht="31" customHeight="1" s="99">
      <c r="A554" s="212" t="inlineStr">
        <is>
          <t>REL-SRC017-031</t>
        </is>
      </c>
      <c r="B554" s="212" t="inlineStr">
        <is>
          <t>SRC-017</t>
        </is>
      </c>
      <c r="C554" s="212" t="inlineStr">
        <is>
          <t>CHR-SRC017-018</t>
        </is>
      </c>
      <c r="D554" s="213" t="inlineStr">
        <is>
          <t>Kong Xuan</t>
        </is>
      </c>
      <c r="E554" s="213" t="inlineStr">
        <is>
          <t>CHR-SRC017-008</t>
        </is>
      </c>
      <c r="F554" s="213" t="inlineStr">
        <is>
          <t>Ji Fa</t>
        </is>
      </c>
      <c r="G554" s="213" t="inlineStr">
        <is>
          <t>opponent</t>
        </is>
      </c>
      <c r="H554" s="213" t="inlineStr">
        <is>
          <t>Kong blocks the Zhou advance</t>
        </is>
      </c>
      <c r="I554" s="213" t="inlineStr">
        <is>
          <t>directed</t>
        </is>
      </c>
      <c r="J554" s="213" t="inlineStr">
        <is>
          <t>Chinese Text Project complete 100-chapter digital text; novel-only pass</t>
        </is>
      </c>
      <c r="K554" s="213" t="inlineStr">
        <is>
          <t>moderate</t>
        </is>
      </c>
      <c r="L554" s="213" t="inlineStr">
        <is>
          <t>Novel-only relationship; does not assert an identity or relation in another tradition or adaptation.</t>
        </is>
      </c>
      <c r="M554" s="214" t="inlineStr">
        <is>
          <t>https://ctext.org/fengshen-yanyi/69/zh</t>
        </is>
      </c>
      <c r="N554" s="213" t="inlineStr">
        <is>
          <t>封神演義, chapter 69: Kong blocks the Zhou advance [https://ctext.org/fengshen-yanyi/69/zh]</t>
        </is>
      </c>
    </row>
    <row r="555" ht="31" customHeight="1" s="99">
      <c r="A555" s="215" t="inlineStr">
        <is>
          <t>REL-SRC017-032</t>
        </is>
      </c>
      <c r="B555" s="215" t="inlineStr">
        <is>
          <t>SRC-017</t>
        </is>
      </c>
      <c r="C555" s="215" t="inlineStr">
        <is>
          <t>CHR-SRC017-018</t>
        </is>
      </c>
      <c r="D555" s="216" t="inlineStr">
        <is>
          <t>Kong Xuan</t>
        </is>
      </c>
      <c r="E555" s="216" t="inlineStr">
        <is>
          <t>CHR-SRC017-006</t>
        </is>
      </c>
      <c r="F555" s="216" t="inlineStr">
        <is>
          <t>Jiang Ziya</t>
        </is>
      </c>
      <c r="G555" s="216" t="inlineStr">
        <is>
          <t>opponent</t>
        </is>
      </c>
      <c r="H555" s="216" t="inlineStr">
        <is>
          <t>Kong blocks Jiang's Zhou forces</t>
        </is>
      </c>
      <c r="I555" s="216" t="inlineStr">
        <is>
          <t>directed</t>
        </is>
      </c>
      <c r="J555" s="216" t="inlineStr">
        <is>
          <t>Chinese Text Project complete 100-chapter digital text; novel-only pass</t>
        </is>
      </c>
      <c r="K555" s="216" t="inlineStr">
        <is>
          <t>moderate</t>
        </is>
      </c>
      <c r="L555" s="216" t="inlineStr">
        <is>
          <t>Novel-only relationship; does not assert an identity or relation in another tradition or adaptation.</t>
        </is>
      </c>
      <c r="M555" s="217" t="inlineStr">
        <is>
          <t>https://ctext.org/fengshen-yanyi/69/zh</t>
        </is>
      </c>
      <c r="N555" s="216" t="inlineStr">
        <is>
          <t>封神演義, chapter 69: Kong blocks Jiang's Zhou forces [https://ctext.org/fengshen-yanyi/69/zh]</t>
        </is>
      </c>
    </row>
    <row r="556" ht="31" customHeight="1" s="99">
      <c r="A556" s="212" t="inlineStr">
        <is>
          <t>REL-SRC017-033</t>
        </is>
      </c>
      <c r="B556" s="212" t="inlineStr">
        <is>
          <t>SRC-017</t>
        </is>
      </c>
      <c r="C556" s="212" t="inlineStr">
        <is>
          <t>CHR-SRC017-015</t>
        </is>
      </c>
      <c r="D556" s="213" t="inlineStr">
        <is>
          <t>Deng Jiugong</t>
        </is>
      </c>
      <c r="E556" s="213" t="inlineStr">
        <is>
          <t>CHR-SRC017-016</t>
        </is>
      </c>
      <c r="F556" s="213" t="inlineStr">
        <is>
          <t>Deng Chanyu</t>
        </is>
      </c>
      <c r="G556" s="213" t="inlineStr">
        <is>
          <t>kin</t>
        </is>
      </c>
      <c r="H556" s="213" t="inlineStr">
        <is>
          <t>father and daughter</t>
        </is>
      </c>
      <c r="I556" s="213" t="inlineStr">
        <is>
          <t>directed</t>
        </is>
      </c>
      <c r="J556" s="213" t="inlineStr">
        <is>
          <t>Chinese Text Project complete 100-chapter digital text; novel-only pass</t>
        </is>
      </c>
      <c r="K556" s="213" t="inlineStr">
        <is>
          <t>high</t>
        </is>
      </c>
      <c r="L556" s="213" t="inlineStr">
        <is>
          <t>Novel-only relationship; does not assert an identity or relation in another tradition or adaptation.</t>
        </is>
      </c>
      <c r="M556" s="214" t="inlineStr">
        <is>
          <t>https://ctext.org/fengshen-yanyi/65/zh</t>
        </is>
      </c>
      <c r="N556" s="213" t="inlineStr">
        <is>
          <t>封神演義, chapter 65: father and daughter [https://ctext.org/fengshen-yanyi/65/zh]</t>
        </is>
      </c>
    </row>
    <row r="557" ht="31" customHeight="1" s="99">
      <c r="A557" s="215" t="inlineStr">
        <is>
          <t>REL-SRC017-034</t>
        </is>
      </c>
      <c r="B557" s="215" t="inlineStr">
        <is>
          <t>SRC-017</t>
        </is>
      </c>
      <c r="C557" s="215" t="inlineStr">
        <is>
          <t>CHR-SRC017-016</t>
        </is>
      </c>
      <c r="D557" s="216" t="inlineStr">
        <is>
          <t>Deng Chanyu</t>
        </is>
      </c>
      <c r="E557" s="216" t="inlineStr">
        <is>
          <t>CHR-SRC017-039</t>
        </is>
      </c>
      <c r="F557" s="216" t="inlineStr">
        <is>
          <t>Tu Xingsun</t>
        </is>
      </c>
      <c r="G557" s="216" t="inlineStr">
        <is>
          <t>spouse</t>
        </is>
      </c>
      <c r="H557" s="216" t="inlineStr">
        <is>
          <t>marriage in the campaign</t>
        </is>
      </c>
      <c r="I557" s="216" t="inlineStr">
        <is>
          <t>directed</t>
        </is>
      </c>
      <c r="J557" s="216" t="inlineStr">
        <is>
          <t>Chinese Text Project complete 100-chapter digital text; novel-only pass</t>
        </is>
      </c>
      <c r="K557" s="216" t="inlineStr">
        <is>
          <t>high</t>
        </is>
      </c>
      <c r="L557" s="216" t="inlineStr">
        <is>
          <t>Novel-only relationship; does not assert an identity or relation in another tradition or adaptation.</t>
        </is>
      </c>
      <c r="M557" s="217" t="inlineStr">
        <is>
          <t>https://ctext.org/fengshen-yanyi/75/zh</t>
        </is>
      </c>
      <c r="N557" s="216" t="inlineStr">
        <is>
          <t>封神演義, chapter 75: marriage in the campaign [https://ctext.org/fengshen-yanyi/75/zh]</t>
        </is>
      </c>
    </row>
    <row r="558" ht="31" customHeight="1" s="99">
      <c r="A558" s="212" t="inlineStr">
        <is>
          <t>REL-SRC017-035</t>
        </is>
      </c>
      <c r="B558" s="212" t="inlineStr">
        <is>
          <t>SRC-017</t>
        </is>
      </c>
      <c r="C558" s="212" t="inlineStr">
        <is>
          <t>CHR-SRC017-016</t>
        </is>
      </c>
      <c r="D558" s="213" t="inlineStr">
        <is>
          <t>Deng Chanyu</t>
        </is>
      </c>
      <c r="E558" s="213" t="inlineStr">
        <is>
          <t>CHR-SRC017-008</t>
        </is>
      </c>
      <c r="F558" s="213" t="inlineStr">
        <is>
          <t>Ji Fa</t>
        </is>
      </c>
      <c r="G558" s="213" t="inlineStr">
        <is>
          <t>ally</t>
        </is>
      </c>
      <c r="H558" s="213" t="inlineStr">
        <is>
          <t>later joins Zhou</t>
        </is>
      </c>
      <c r="I558" s="213" t="inlineStr">
        <is>
          <t>directed</t>
        </is>
      </c>
      <c r="J558" s="213" t="inlineStr">
        <is>
          <t>Chinese Text Project complete 100-chapter digital text; novel-only pass</t>
        </is>
      </c>
      <c r="K558" s="213" t="inlineStr">
        <is>
          <t>moderate</t>
        </is>
      </c>
      <c r="L558" s="213" t="inlineStr">
        <is>
          <t>Novel-only relationship; does not assert an identity or relation in another tradition or adaptation.</t>
        </is>
      </c>
      <c r="M558" s="214" t="inlineStr">
        <is>
          <t>https://ctext.org/fengshen-yanyi/71/zh</t>
        </is>
      </c>
      <c r="N558" s="213" t="inlineStr">
        <is>
          <t>封神演義, chapter 71: later joins Zhou [https://ctext.org/fengshen-yanyi/71/zh]</t>
        </is>
      </c>
    </row>
    <row r="559" ht="31" customHeight="1" s="99">
      <c r="A559" s="215" t="inlineStr">
        <is>
          <t>REL-SRC017-036</t>
        </is>
      </c>
      <c r="B559" s="215" t="inlineStr">
        <is>
          <t>SRC-017</t>
        </is>
      </c>
      <c r="C559" s="215" t="inlineStr">
        <is>
          <t>CHR-SRC017-037</t>
        </is>
      </c>
      <c r="D559" s="216" t="inlineStr">
        <is>
          <t>Yang Jian</t>
        </is>
      </c>
      <c r="E559" s="216" t="inlineStr">
        <is>
          <t>CHR-SRC017-006</t>
        </is>
      </c>
      <c r="F559" s="216" t="inlineStr">
        <is>
          <t>Jiang Ziya</t>
        </is>
      </c>
      <c r="G559" s="216" t="inlineStr">
        <is>
          <t>ally</t>
        </is>
      </c>
      <c r="H559" s="216" t="inlineStr">
        <is>
          <t>Zhou-side combatant</t>
        </is>
      </c>
      <c r="I559" s="216" t="inlineStr">
        <is>
          <t>directed</t>
        </is>
      </c>
      <c r="J559" s="216" t="inlineStr">
        <is>
          <t>Chinese Text Project complete 100-chapter digital text; novel-only pass</t>
        </is>
      </c>
      <c r="K559" s="216" t="inlineStr">
        <is>
          <t>moderate</t>
        </is>
      </c>
      <c r="L559" s="216" t="inlineStr">
        <is>
          <t>Novel-only relationship; does not assert an identity or relation in another tradition or adaptation.</t>
        </is>
      </c>
      <c r="M559" s="217" t="inlineStr">
        <is>
          <t>https://ctext.org/fengshen-yanyi/40/zh</t>
        </is>
      </c>
      <c r="N559" s="216" t="inlineStr">
        <is>
          <t>封神演義, chapter 40: Zhou-side combatant [https://ctext.org/fengshen-yanyi/40/zh]</t>
        </is>
      </c>
    </row>
    <row r="560" ht="31" customHeight="1" s="99">
      <c r="A560" s="212" t="inlineStr">
        <is>
          <t>REL-SRC017-037</t>
        </is>
      </c>
      <c r="B560" s="212" t="inlineStr">
        <is>
          <t>SRC-017</t>
        </is>
      </c>
      <c r="C560" s="212" t="inlineStr">
        <is>
          <t>CHR-SRC017-038</t>
        </is>
      </c>
      <c r="D560" s="213" t="inlineStr">
        <is>
          <t>Lei Zhenzi</t>
        </is>
      </c>
      <c r="E560" s="213" t="inlineStr">
        <is>
          <t>CHR-SRC017-007</t>
        </is>
      </c>
      <c r="F560" s="213" t="inlineStr">
        <is>
          <t>Ji Chang</t>
        </is>
      </c>
      <c r="G560" s="213" t="inlineStr">
        <is>
          <t>kin</t>
        </is>
      </c>
      <c r="H560" s="213" t="inlineStr">
        <is>
          <t>adoptive father and son</t>
        </is>
      </c>
      <c r="I560" s="213" t="inlineStr">
        <is>
          <t>directed</t>
        </is>
      </c>
      <c r="J560" s="213" t="inlineStr">
        <is>
          <t>Chinese Text Project complete 100-chapter digital text; novel-only pass</t>
        </is>
      </c>
      <c r="K560" s="213" t="inlineStr">
        <is>
          <t>high</t>
        </is>
      </c>
      <c r="L560" s="213" t="inlineStr">
        <is>
          <t>Novel-only relationship; does not assert an identity or relation in another tradition or adaptation.</t>
        </is>
      </c>
      <c r="M560" s="214" t="inlineStr">
        <is>
          <t>https://ctext.org/fengshen-yanyi/10/zh</t>
        </is>
      </c>
      <c r="N560" s="213" t="inlineStr">
        <is>
          <t>封神演義, chapter 10: adoptive father and son [https://ctext.org/fengshen-yanyi/10/zh]</t>
        </is>
      </c>
    </row>
    <row r="561" ht="31" customHeight="1" s="99">
      <c r="A561" s="215" t="inlineStr">
        <is>
          <t>REL-SRC017-038</t>
        </is>
      </c>
      <c r="B561" s="215" t="inlineStr">
        <is>
          <t>SRC-017</t>
        </is>
      </c>
      <c r="C561" s="215" t="inlineStr">
        <is>
          <t>CHR-SRC017-038</t>
        </is>
      </c>
      <c r="D561" s="216" t="inlineStr">
        <is>
          <t>Lei Zhenzi</t>
        </is>
      </c>
      <c r="E561" s="216" t="inlineStr">
        <is>
          <t>CHR-SRC017-008</t>
        </is>
      </c>
      <c r="F561" s="216" t="inlineStr">
        <is>
          <t>Ji Fa</t>
        </is>
      </c>
      <c r="G561" s="216" t="inlineStr">
        <is>
          <t>kin</t>
        </is>
      </c>
      <c r="H561" s="216" t="inlineStr">
        <is>
          <t>adoptive brothers</t>
        </is>
      </c>
      <c r="I561" s="216" t="inlineStr">
        <is>
          <t>directed</t>
        </is>
      </c>
      <c r="J561" s="216" t="inlineStr">
        <is>
          <t>Chinese Text Project complete 100-chapter digital text; novel-only pass</t>
        </is>
      </c>
      <c r="K561" s="216" t="inlineStr">
        <is>
          <t>high</t>
        </is>
      </c>
      <c r="L561" s="216" t="inlineStr">
        <is>
          <t>Novel-only relationship; does not assert an identity or relation in another tradition or adaptation.</t>
        </is>
      </c>
      <c r="M561" s="217" t="inlineStr">
        <is>
          <t>https://ctext.org/fengshen-yanyi/67/zh</t>
        </is>
      </c>
      <c r="N561" s="216" t="inlineStr">
        <is>
          <t>封神演義, chapter 67: adoptive brothers [https://ctext.org/fengshen-yanyi/67/zh]</t>
        </is>
      </c>
    </row>
    <row r="562" ht="31" customHeight="1" s="99">
      <c r="A562" s="212" t="inlineStr">
        <is>
          <t>REL-SRC017-039</t>
        </is>
      </c>
      <c r="B562" s="212" t="inlineStr">
        <is>
          <t>SRC-017</t>
        </is>
      </c>
      <c r="C562" s="212" t="inlineStr">
        <is>
          <t>CHR-SRC017-035</t>
        </is>
      </c>
      <c r="D562" s="213" t="inlineStr">
        <is>
          <t>Nezha</t>
        </is>
      </c>
      <c r="E562" s="213" t="inlineStr">
        <is>
          <t>CHR-SRC017-037</t>
        </is>
      </c>
      <c r="F562" s="213" t="inlineStr">
        <is>
          <t>Yang Jian</t>
        </is>
      </c>
      <c r="G562" s="213" t="inlineStr">
        <is>
          <t>ally</t>
        </is>
      </c>
      <c r="H562" s="213" t="inlineStr">
        <is>
          <t>Zhou-side supernatural combatants</t>
        </is>
      </c>
      <c r="I562" s="213" t="inlineStr">
        <is>
          <t>directed</t>
        </is>
      </c>
      <c r="J562" s="213" t="inlineStr">
        <is>
          <t>Chinese Text Project complete 100-chapter digital text; novel-only pass</t>
        </is>
      </c>
      <c r="K562" s="213" t="inlineStr">
        <is>
          <t>moderate</t>
        </is>
      </c>
      <c r="L562" s="213" t="inlineStr">
        <is>
          <t>Novel-only relationship; does not assert an identity or relation in another tradition or adaptation.</t>
        </is>
      </c>
      <c r="M562" s="214" t="inlineStr">
        <is>
          <t>https://ctext.org/fengshen-yanyi/92/zh</t>
        </is>
      </c>
      <c r="N562" s="213" t="inlineStr">
        <is>
          <t>封神演義, chapter 92: Zhou-side supernatural combatants [https://ctext.org/fengshen-yanyi/92/zh]</t>
        </is>
      </c>
    </row>
    <row r="563" ht="31" customHeight="1" s="99">
      <c r="A563" s="215" t="inlineStr">
        <is>
          <t>REL-SRC017-040</t>
        </is>
      </c>
      <c r="B563" s="215" t="inlineStr">
        <is>
          <t>SRC-017</t>
        </is>
      </c>
      <c r="C563" s="215" t="inlineStr">
        <is>
          <t>CHR-SRC017-012</t>
        </is>
      </c>
      <c r="D563" s="216" t="inlineStr">
        <is>
          <t>Huang Feihu</t>
        </is>
      </c>
      <c r="E563" s="216" t="inlineStr">
        <is>
          <t>CHR-SRC017-008</t>
        </is>
      </c>
      <c r="F563" s="216" t="inlineStr">
        <is>
          <t>Ji Fa</t>
        </is>
      </c>
      <c r="G563" s="216" t="inlineStr">
        <is>
          <t>ally</t>
        </is>
      </c>
      <c r="H563" s="216" t="inlineStr">
        <is>
          <t>defects to and serves Zhou</t>
        </is>
      </c>
      <c r="I563" s="216" t="inlineStr">
        <is>
          <t>directed</t>
        </is>
      </c>
      <c r="J563" s="216" t="inlineStr">
        <is>
          <t>Chinese Text Project complete 100-chapter digital text; novel-only pass</t>
        </is>
      </c>
      <c r="K563" s="216" t="inlineStr">
        <is>
          <t>moderate</t>
        </is>
      </c>
      <c r="L563" s="216" t="inlineStr">
        <is>
          <t>Novel-only relationship; does not assert an identity or relation in another tradition or adaptation.</t>
        </is>
      </c>
      <c r="M563" s="217" t="inlineStr">
        <is>
          <t>https://ctext.org/fengshen-yanyi/34/zh</t>
        </is>
      </c>
      <c r="N563" s="216" t="inlineStr">
        <is>
          <t>封神演義, chapter 34: defects to and serves Zhou [https://ctext.org/fengshen-yanyi/34/zh]</t>
        </is>
      </c>
    </row>
    <row r="564" ht="31" customHeight="1" s="99">
      <c r="A564" s="212" t="inlineStr">
        <is>
          <t>REL-SRC017-041</t>
        </is>
      </c>
      <c r="B564" s="212" t="inlineStr">
        <is>
          <t>SRC-017</t>
        </is>
      </c>
      <c r="C564" s="212" t="inlineStr">
        <is>
          <t>CHR-SRC017-014</t>
        </is>
      </c>
      <c r="D564" s="213" t="inlineStr">
        <is>
          <t>Wen Zhong</t>
        </is>
      </c>
      <c r="E564" s="213" t="inlineStr">
        <is>
          <t>CHR-SRC017-006</t>
        </is>
      </c>
      <c r="F564" s="213" t="inlineStr">
        <is>
          <t>Jiang Ziya</t>
        </is>
      </c>
      <c r="G564" s="213" t="inlineStr">
        <is>
          <t>opponent</t>
        </is>
      </c>
      <c r="H564" s="213" t="inlineStr">
        <is>
          <t>principal Shang commander against Jiang</t>
        </is>
      </c>
      <c r="I564" s="213" t="inlineStr">
        <is>
          <t>directed</t>
        </is>
      </c>
      <c r="J564" s="213" t="inlineStr">
        <is>
          <t>Chinese Text Project complete 100-chapter digital text; novel-only pass</t>
        </is>
      </c>
      <c r="K564" s="213" t="inlineStr">
        <is>
          <t>moderate</t>
        </is>
      </c>
      <c r="L564" s="213" t="inlineStr">
        <is>
          <t>Novel-only relationship; does not assert an identity or relation in another tradition or adaptation.</t>
        </is>
      </c>
      <c r="M564" s="214" t="inlineStr">
        <is>
          <t>https://ctext.org/fengshen-yanyi/41/zh</t>
        </is>
      </c>
      <c r="N564" s="213" t="inlineStr">
        <is>
          <t>封神演義, chapter 41: principal Shang commander against Jiang [https://ctext.org/fengshen-yanyi/41/zh]</t>
        </is>
      </c>
    </row>
    <row r="565" ht="31" customHeight="1" s="99">
      <c r="A565" s="215" t="inlineStr">
        <is>
          <t>REL-SRC017-042</t>
        </is>
      </c>
      <c r="B565" s="215" t="inlineStr">
        <is>
          <t>SRC-017</t>
        </is>
      </c>
      <c r="C565" s="215" t="inlineStr">
        <is>
          <t>CHR-SRC017-030</t>
        </is>
      </c>
      <c r="D565" s="216" t="inlineStr">
        <is>
          <t>Zhao Gongming</t>
        </is>
      </c>
      <c r="E565" s="216" t="inlineStr">
        <is>
          <t>CHR-SRC017-014</t>
        </is>
      </c>
      <c r="F565" s="216" t="inlineStr">
        <is>
          <t>Wen Zhong</t>
        </is>
      </c>
      <c r="G565" s="216" t="inlineStr">
        <is>
          <t>ally</t>
        </is>
      </c>
      <c r="H565" s="216" t="inlineStr">
        <is>
          <t>supports Wen Zhong</t>
        </is>
      </c>
      <c r="I565" s="216" t="inlineStr">
        <is>
          <t>directed</t>
        </is>
      </c>
      <c r="J565" s="216" t="inlineStr">
        <is>
          <t>Chinese Text Project complete 100-chapter digital text; novel-only pass</t>
        </is>
      </c>
      <c r="K565" s="216" t="inlineStr">
        <is>
          <t>moderate</t>
        </is>
      </c>
      <c r="L565" s="216" t="inlineStr">
        <is>
          <t>Novel-only relationship; does not assert an identity or relation in another tradition or adaptation.</t>
        </is>
      </c>
      <c r="M565" s="217" t="inlineStr">
        <is>
          <t>https://ctext.org/fengshen-yanyi/47/zh</t>
        </is>
      </c>
      <c r="N565" s="216" t="inlineStr">
        <is>
          <t>封神演義, chapter 47: supports Wen Zhong [https://ctext.org/fengshen-yanyi/47/zh]</t>
        </is>
      </c>
    </row>
    <row r="566" ht="31" customHeight="1" s="99">
      <c r="A566" s="212" t="inlineStr">
        <is>
          <t>REL-SRC017-043</t>
        </is>
      </c>
      <c r="B566" s="212" t="inlineStr">
        <is>
          <t>SRC-017</t>
        </is>
      </c>
      <c r="C566" s="212" t="inlineStr">
        <is>
          <t>CHR-SRC017-031</t>
        </is>
      </c>
      <c r="D566" s="213" t="inlineStr">
        <is>
          <t>Yunxiao</t>
        </is>
      </c>
      <c r="E566" s="213" t="inlineStr">
        <is>
          <t>CHR-SRC017-006</t>
        </is>
      </c>
      <c r="F566" s="213" t="inlineStr">
        <is>
          <t>Jiang Ziya</t>
        </is>
      </c>
      <c r="G566" s="213" t="inlineStr">
        <is>
          <t>opponent</t>
        </is>
      </c>
      <c r="H566" s="213" t="inlineStr">
        <is>
          <t>Yellow River Array conflict</t>
        </is>
      </c>
      <c r="I566" s="213" t="inlineStr">
        <is>
          <t>directed</t>
        </is>
      </c>
      <c r="J566" s="213" t="inlineStr">
        <is>
          <t>Chinese Text Project complete 100-chapter digital text; novel-only pass</t>
        </is>
      </c>
      <c r="K566" s="213" t="inlineStr">
        <is>
          <t>moderate</t>
        </is>
      </c>
      <c r="L566" s="213" t="inlineStr">
        <is>
          <t>Novel-only relationship; does not assert an identity or relation in another tradition or adaptation.</t>
        </is>
      </c>
      <c r="M566" s="214" t="inlineStr">
        <is>
          <t>https://ctext.org/fengshen-yanyi/50/zh</t>
        </is>
      </c>
      <c r="N566" s="213" t="inlineStr">
        <is>
          <t>封神演義, chapter 50: Yellow River Array conflict [https://ctext.org/fengshen-yanyi/50/zh]</t>
        </is>
      </c>
    </row>
    <row r="567" ht="31" customHeight="1" s="99">
      <c r="A567" s="215" t="inlineStr">
        <is>
          <t>REL-SRC017-044</t>
        </is>
      </c>
      <c r="B567" s="215" t="inlineStr">
        <is>
          <t>SRC-017</t>
        </is>
      </c>
      <c r="C567" s="215" t="inlineStr">
        <is>
          <t>CHR-SRC017-029</t>
        </is>
      </c>
      <c r="D567" s="216" t="inlineStr">
        <is>
          <t>Duobao Daoren</t>
        </is>
      </c>
      <c r="E567" s="216" t="inlineStr">
        <is>
          <t>CHR-SRC017-006</t>
        </is>
      </c>
      <c r="F567" s="216" t="inlineStr">
        <is>
          <t>Jiang Ziya</t>
        </is>
      </c>
      <c r="G567" s="216" t="inlineStr">
        <is>
          <t>opponent</t>
        </is>
      </c>
      <c r="H567" s="216" t="inlineStr">
        <is>
          <t>Immortal-Slaying Sword Array conflict</t>
        </is>
      </c>
      <c r="I567" s="216" t="inlineStr">
        <is>
          <t>directed</t>
        </is>
      </c>
      <c r="J567" s="216" t="inlineStr">
        <is>
          <t>Chinese Text Project complete 100-chapter digital text; novel-only pass</t>
        </is>
      </c>
      <c r="K567" s="216" t="inlineStr">
        <is>
          <t>moderate</t>
        </is>
      </c>
      <c r="L567" s="216" t="inlineStr">
        <is>
          <t>Novel-only relationship; does not assert an identity or relation in another tradition or adaptation.</t>
        </is>
      </c>
      <c r="M567" s="217" t="inlineStr">
        <is>
          <t>https://ctext.org/fengshen-yanyi/78/zh</t>
        </is>
      </c>
      <c r="N567" s="216" t="inlineStr">
        <is>
          <t>封神演義, chapter 78: Immortal-Slaying Sword Array conflict [https://ctext.org/fengshen-yanyi/78/zh]</t>
        </is>
      </c>
    </row>
    <row r="568" ht="31" customHeight="1" s="99">
      <c r="A568" s="212" t="inlineStr">
        <is>
          <t>REL-SRC017-045</t>
        </is>
      </c>
      <c r="B568" s="212" t="inlineStr">
        <is>
          <t>SRC-017</t>
        </is>
      </c>
      <c r="C568" s="212" t="inlineStr">
        <is>
          <t>CHR-SRC017-022</t>
        </is>
      </c>
      <c r="D568" s="213" t="inlineStr">
        <is>
          <t>Guangchengzi</t>
        </is>
      </c>
      <c r="E568" s="213" t="inlineStr">
        <is>
          <t>CHR-SRC017-028</t>
        </is>
      </c>
      <c r="F568" s="213" t="inlineStr">
        <is>
          <t>Tongtian Jiaozhu</t>
        </is>
      </c>
      <c r="G568" s="213" t="inlineStr">
        <is>
          <t>opponent</t>
        </is>
      </c>
      <c r="H568" s="213" t="inlineStr">
        <is>
          <t>Biyou Palace/array conflict</t>
        </is>
      </c>
      <c r="I568" s="213" t="inlineStr">
        <is>
          <t>directed</t>
        </is>
      </c>
      <c r="J568" s="213" t="inlineStr">
        <is>
          <t>Chinese Text Project complete 100-chapter digital text; novel-only pass</t>
        </is>
      </c>
      <c r="K568" s="213" t="inlineStr">
        <is>
          <t>moderate</t>
        </is>
      </c>
      <c r="L568" s="213" t="inlineStr">
        <is>
          <t>Novel-only relationship; does not assert an identity or relation in another tradition or adaptation.</t>
        </is>
      </c>
      <c r="M568" s="214" t="inlineStr">
        <is>
          <t>https://ctext.org/fengshen-yanyi/72/zh</t>
        </is>
      </c>
      <c r="N568" s="213" t="inlineStr">
        <is>
          <t>封神演義, chapter 72: Biyou Palace/array conflict [https://ctext.org/fengshen-yanyi/72/zh]</t>
        </is>
      </c>
    </row>
    <row r="569" ht="31" customHeight="1" s="99">
      <c r="A569" s="215" t="inlineStr">
        <is>
          <t>REL-SRC017-046</t>
        </is>
      </c>
      <c r="B569" s="215" t="inlineStr">
        <is>
          <t>SRC-017</t>
        </is>
      </c>
      <c r="C569" s="215" t="inlineStr">
        <is>
          <t>CHR-SRC017-024</t>
        </is>
      </c>
      <c r="D569" s="216" t="inlineStr">
        <is>
          <t>Cihang Daoren</t>
        </is>
      </c>
      <c r="E569" s="216" t="inlineStr">
        <is>
          <t>CHR-SRC017-028</t>
        </is>
      </c>
      <c r="F569" s="216" t="inlineStr">
        <is>
          <t>Tongtian Jiaozhu</t>
        </is>
      </c>
      <c r="G569" s="216" t="inlineStr">
        <is>
          <t>opponent</t>
        </is>
      </c>
      <c r="H569" s="216" t="inlineStr">
        <is>
          <t>Thousand Immortals Array conflict</t>
        </is>
      </c>
      <c r="I569" s="216" t="inlineStr">
        <is>
          <t>directed</t>
        </is>
      </c>
      <c r="J569" s="216" t="inlineStr">
        <is>
          <t>Chinese Text Project complete 100-chapter digital text; novel-only pass</t>
        </is>
      </c>
      <c r="K569" s="216" t="inlineStr">
        <is>
          <t>moderate</t>
        </is>
      </c>
      <c r="L569" s="216" t="inlineStr">
        <is>
          <t>Novel-only relationship; does not assert an identity or relation in another tradition or adaptation.</t>
        </is>
      </c>
      <c r="M569" s="217" t="inlineStr">
        <is>
          <t>https://ctext.org/fengshen-yanyi/83/zh</t>
        </is>
      </c>
      <c r="N569" s="216" t="inlineStr">
        <is>
          <t>封神演義, chapter 83: Thousand Immortals Array conflict [https://ctext.org/fengshen-yanyi/83/zh]</t>
        </is>
      </c>
    </row>
    <row r="570" ht="31" customHeight="1" s="99">
      <c r="A570" s="212" t="inlineStr">
        <is>
          <t>REL-SRC017-047</t>
        </is>
      </c>
      <c r="B570" s="212" t="inlineStr">
        <is>
          <t>SRC-017</t>
        </is>
      </c>
      <c r="C570" s="212" t="inlineStr">
        <is>
          <t>CHR-SRC017-025</t>
        </is>
      </c>
      <c r="D570" s="213" t="inlineStr">
        <is>
          <t>Wenshu Guangfa Tianzun</t>
        </is>
      </c>
      <c r="E570" s="213" t="inlineStr">
        <is>
          <t>CHR-SRC017-028</t>
        </is>
      </c>
      <c r="F570" s="213" t="inlineStr">
        <is>
          <t>Tongtian Jiaozhu</t>
        </is>
      </c>
      <c r="G570" s="213" t="inlineStr">
        <is>
          <t>opponent</t>
        </is>
      </c>
      <c r="H570" s="213" t="inlineStr">
        <is>
          <t>Thousand Immortals Array conflict</t>
        </is>
      </c>
      <c r="I570" s="213" t="inlineStr">
        <is>
          <t>directed</t>
        </is>
      </c>
      <c r="J570" s="213" t="inlineStr">
        <is>
          <t>Chinese Text Project complete 100-chapter digital text; novel-only pass</t>
        </is>
      </c>
      <c r="K570" s="213" t="inlineStr">
        <is>
          <t>moderate</t>
        </is>
      </c>
      <c r="L570" s="213" t="inlineStr">
        <is>
          <t>Novel-only relationship; does not assert an identity or relation in another tradition or adaptation.</t>
        </is>
      </c>
      <c r="M570" s="214" t="inlineStr">
        <is>
          <t>https://ctext.org/fengshen-yanyi/83/zh</t>
        </is>
      </c>
      <c r="N570" s="213" t="inlineStr">
        <is>
          <t>封神演義, chapter 83: Thousand Immortals Array conflict [https://ctext.org/fengshen-yanyi/83/zh]</t>
        </is>
      </c>
    </row>
    <row r="571" ht="31" customHeight="1" s="99">
      <c r="A571" s="215" t="inlineStr">
        <is>
          <t>REL-SRC017-048</t>
        </is>
      </c>
      <c r="B571" s="215" t="inlineStr">
        <is>
          <t>SRC-017</t>
        </is>
      </c>
      <c r="C571" s="215" t="inlineStr">
        <is>
          <t>CHR-SRC017-026</t>
        </is>
      </c>
      <c r="D571" s="216" t="inlineStr">
        <is>
          <t>Puxian Zhenren</t>
        </is>
      </c>
      <c r="E571" s="216" t="inlineStr">
        <is>
          <t>CHR-SRC017-028</t>
        </is>
      </c>
      <c r="F571" s="216" t="inlineStr">
        <is>
          <t>Tongtian Jiaozhu</t>
        </is>
      </c>
      <c r="G571" s="216" t="inlineStr">
        <is>
          <t>opponent</t>
        </is>
      </c>
      <c r="H571" s="216" t="inlineStr">
        <is>
          <t>Thousand Immortals Array conflict</t>
        </is>
      </c>
      <c r="I571" s="216" t="inlineStr">
        <is>
          <t>directed</t>
        </is>
      </c>
      <c r="J571" s="216" t="inlineStr">
        <is>
          <t>Chinese Text Project complete 100-chapter digital text; novel-only pass</t>
        </is>
      </c>
      <c r="K571" s="216" t="inlineStr">
        <is>
          <t>moderate</t>
        </is>
      </c>
      <c r="L571" s="216" t="inlineStr">
        <is>
          <t>Novel-only relationship; does not assert an identity or relation in another tradition or adaptation.</t>
        </is>
      </c>
      <c r="M571" s="217" t="inlineStr">
        <is>
          <t>https://ctext.org/fengshen-yanyi/83/zh</t>
        </is>
      </c>
      <c r="N571" s="216" t="inlineStr">
        <is>
          <t>封神演義, chapter 83: Thousand Immortals Array conflict [https://ctext.org/fengshen-yanyi/83/zh]</t>
        </is>
      </c>
    </row>
    <row r="572" ht="31" customHeight="1" s="99">
      <c r="A572" s="212" t="inlineStr">
        <is>
          <t>REL-SRC017-049</t>
        </is>
      </c>
      <c r="B572" s="212" t="inlineStr">
        <is>
          <t>SRC-017</t>
        </is>
      </c>
      <c r="C572" s="212" t="inlineStr">
        <is>
          <t>CHR-SRC017-027</t>
        </is>
      </c>
      <c r="D572" s="213" t="inlineStr">
        <is>
          <t>Randeng Daoren</t>
        </is>
      </c>
      <c r="E572" s="213" t="inlineStr">
        <is>
          <t>CHR-SRC017-006</t>
        </is>
      </c>
      <c r="F572" s="213" t="inlineStr">
        <is>
          <t>Jiang Ziya</t>
        </is>
      </c>
      <c r="G572" s="213" t="inlineStr">
        <is>
          <t>ally</t>
        </is>
      </c>
      <c r="H572" s="213" t="inlineStr">
        <is>
          <t>organizes Zhou-side array response</t>
        </is>
      </c>
      <c r="I572" s="213" t="inlineStr">
        <is>
          <t>directed</t>
        </is>
      </c>
      <c r="J572" s="213" t="inlineStr">
        <is>
          <t>Chinese Text Project complete 100-chapter digital text; novel-only pass</t>
        </is>
      </c>
      <c r="K572" s="213" t="inlineStr">
        <is>
          <t>moderate</t>
        </is>
      </c>
      <c r="L572" s="213" t="inlineStr">
        <is>
          <t>Novel-only relationship; does not assert an identity or relation in another tradition or adaptation.</t>
        </is>
      </c>
      <c r="M572" s="214" t="inlineStr">
        <is>
          <t>https://ctext.org/fengshen-yanyi/45/zh</t>
        </is>
      </c>
      <c r="N572" s="213" t="inlineStr">
        <is>
          <t>封神演義, chapter 45: organizes Zhou-side array response [https://ctext.org/fengshen-yanyi/45/zh]</t>
        </is>
      </c>
    </row>
    <row r="573" ht="31" customHeight="1" s="99">
      <c r="A573" s="215" t="inlineStr">
        <is>
          <t>REL-SRC017-050</t>
        </is>
      </c>
      <c r="B573" s="215" t="inlineStr">
        <is>
          <t>SRC-017</t>
        </is>
      </c>
      <c r="C573" s="215" t="inlineStr">
        <is>
          <t>CHR-SRC017-008</t>
        </is>
      </c>
      <c r="D573" s="216" t="inlineStr">
        <is>
          <t>Ji Fa</t>
        </is>
      </c>
      <c r="E573" s="216" t="inlineStr">
        <is>
          <t>CHR-SRC017-002</t>
        </is>
      </c>
      <c r="F573" s="216" t="inlineStr">
        <is>
          <t>King Zhou of Shang</t>
        </is>
      </c>
      <c r="G573" s="216" t="inlineStr">
        <is>
          <t>opponent</t>
        </is>
      </c>
      <c r="H573" s="216" t="inlineStr">
        <is>
          <t>Zhou campaign ends Shang rule</t>
        </is>
      </c>
      <c r="I573" s="216" t="inlineStr">
        <is>
          <t>directed</t>
        </is>
      </c>
      <c r="J573" s="216" t="inlineStr">
        <is>
          <t>Chinese Text Project complete 100-chapter digital text; novel-only pass</t>
        </is>
      </c>
      <c r="K573" s="216" t="inlineStr">
        <is>
          <t>moderate</t>
        </is>
      </c>
      <c r="L573" s="216" t="inlineStr">
        <is>
          <t>Novel-only relationship; does not assert an identity or relation in another tradition or adaptation.</t>
        </is>
      </c>
      <c r="M573" s="217" t="inlineStr">
        <is>
          <t>https://ctext.org/fengshen-yanyi/97/zh</t>
        </is>
      </c>
      <c r="N573" s="216" t="inlineStr">
        <is>
          <t>封神演義, chapter 97: Zhou campaign ends Shang rule [https://ctext.org/fengshen-yanyi/97/zh]</t>
        </is>
      </c>
    </row>
    <row r="574" ht="31" customHeight="1" s="99">
      <c r="A574" s="212" t="inlineStr">
        <is>
          <t>REL-SRC020-001</t>
        </is>
      </c>
      <c r="B574" s="212" t="inlineStr">
        <is>
          <t>SRC-020</t>
        </is>
      </c>
      <c r="C574" s="212" t="inlineStr">
        <is>
          <t>CHR-SRC020-001</t>
        </is>
      </c>
      <c r="D574" s="213" t="inlineStr">
        <is>
          <t>Bari Gongju</t>
        </is>
      </c>
      <c r="E574" s="213" t="inlineStr">
        <is>
          <t>CHR-SRC020-002</t>
        </is>
      </c>
      <c r="F574" s="213" t="inlineStr">
        <is>
          <t>Mujangseung</t>
        </is>
      </c>
      <c r="G574" s="213" t="inlineStr">
        <is>
          <t>spouse</t>
        </is>
      </c>
      <c r="H574" s="213" t="inlineStr">
        <is>
          <t>Bari and Mujangseung become lifelong partners in the Central-Western variant</t>
        </is>
      </c>
      <c r="I574" s="213" t="inlineStr">
        <is>
          <t>undirected</t>
        </is>
      </c>
      <c r="J574" s="213" t="inlineStr">
        <is>
          <t>Bari Gongju Central-Western regional witness</t>
        </is>
      </c>
      <c r="K574" s="213" t="inlineStr">
        <is>
          <t>moderate</t>
        </is>
      </c>
      <c r="L574" s="213" t="inlineStr">
        <is>
          <t>Regional-variant relation only.</t>
        </is>
      </c>
      <c r="M574" s="214" t="inlineStr">
        <is>
          <t>https://encykorea.aks.ac.kr/Article/E0020479</t>
        </is>
      </c>
      <c r="N574" s="213" t="inlineStr">
        <is>
          <t>Regional characteristics, Central-Western region: Mujangseung is the medicinal-water guardian and Bari’s lifelong partner in the Central-Western form. [https://encykorea.aks.ac.kr/Article/E0020479]</t>
        </is>
      </c>
    </row>
    <row r="575" ht="31" customHeight="1" s="99">
      <c r="A575" s="215" t="inlineStr">
        <is>
          <t>REL-SRC020-002</t>
        </is>
      </c>
      <c r="B575" s="215" t="inlineStr">
        <is>
          <t>SRC-020</t>
        </is>
      </c>
      <c r="C575" s="215" t="inlineStr">
        <is>
          <t>CHR-SRC020-003</t>
        </is>
      </c>
      <c r="D575" s="216" t="inlineStr">
        <is>
          <t>Nam Seonbi</t>
        </is>
      </c>
      <c r="E575" s="216" t="inlineStr">
        <is>
          <t>CHR-SRC020-004</t>
        </is>
      </c>
      <c r="F575" s="216" t="inlineStr">
        <is>
          <t>Yeosan Buin</t>
        </is>
      </c>
      <c r="G575" s="216" t="inlineStr">
        <is>
          <t>spouse</t>
        </is>
      </c>
      <c r="H575" s="216" t="inlineStr">
        <is>
          <t>Nam Seonbi and Yeosan Buin are spouses</t>
        </is>
      </c>
      <c r="I575" s="216" t="inlineStr">
        <is>
          <t>undirected</t>
        </is>
      </c>
      <c r="J575" s="216" t="inlineStr">
        <is>
          <t>Jeju Munjeonbonpuri witness</t>
        </is>
      </c>
      <c r="K575" s="216" t="inlineStr">
        <is>
          <t>high</t>
        </is>
      </c>
      <c r="L575" s="216" t="inlineStr"/>
      <c r="M575" s="217" t="inlineStr">
        <is>
          <t>https://encykorea.aks.ac.kr/Article/E0019655</t>
        </is>
      </c>
      <c r="N575" s="216" t="inlineStr">
        <is>
          <t>Contents, opening: Nam Seonbi and Yeosan Buin marry and have seven sons. [https://encykorea.aks.ac.kr/Article/E0019655]</t>
        </is>
      </c>
    </row>
    <row r="576" ht="31" customHeight="1" s="99">
      <c r="A576" s="212" t="inlineStr">
        <is>
          <t>REL-SRC020-003</t>
        </is>
      </c>
      <c r="B576" s="212" t="inlineStr">
        <is>
          <t>SRC-020</t>
        </is>
      </c>
      <c r="C576" s="212" t="inlineStr">
        <is>
          <t>CHR-SRC020-005</t>
        </is>
      </c>
      <c r="D576" s="213" t="inlineStr">
        <is>
          <t>Daughter of Gwiil</t>
        </is>
      </c>
      <c r="E576" s="213" t="inlineStr">
        <is>
          <t>CHR-SRC020-003</t>
        </is>
      </c>
      <c r="F576" s="213" t="inlineStr">
        <is>
          <t>Nam Seonbi</t>
        </is>
      </c>
      <c r="G576" s="213" t="inlineStr">
        <is>
          <t>lover</t>
        </is>
      </c>
      <c r="H576" s="213" t="inlineStr">
        <is>
          <t>Daughter of Gwiil seduces Nam Seonbi and becomes his concubine</t>
        </is>
      </c>
      <c r="I576" s="213" t="inlineStr">
        <is>
          <t>directed</t>
        </is>
      </c>
      <c r="J576" s="213" t="inlineStr">
        <is>
          <t>Jeju Munjeonbonpuri witness</t>
        </is>
      </c>
      <c r="K576" s="213" t="inlineStr">
        <is>
          <t>high</t>
        </is>
      </c>
      <c r="L576" s="213" t="inlineStr"/>
      <c r="M576" s="214" t="inlineStr">
        <is>
          <t>https://encykorea.aks.ac.kr/Article/E0019655</t>
        </is>
      </c>
      <c r="N576" s="213" t="inlineStr">
        <is>
          <t>Contents, Odong episode: Gwiil’s daughter seduces Nam Seonbi, who takes her as a concubine. [https://encykorea.aks.ac.kr/Article/E0019655]</t>
        </is>
      </c>
    </row>
    <row r="577" ht="31" customHeight="1" s="99">
      <c r="A577" s="215" t="inlineStr">
        <is>
          <t>REL-SRC020-004</t>
        </is>
      </c>
      <c r="B577" s="215" t="inlineStr">
        <is>
          <t>SRC-020</t>
        </is>
      </c>
      <c r="C577" s="215" t="inlineStr">
        <is>
          <t>CHR-SRC020-005</t>
        </is>
      </c>
      <c r="D577" s="216" t="inlineStr">
        <is>
          <t>Daughter of Gwiil</t>
        </is>
      </c>
      <c r="E577" s="216" t="inlineStr">
        <is>
          <t>CHR-SRC020-004</t>
        </is>
      </c>
      <c r="F577" s="216" t="inlineStr">
        <is>
          <t>Yeosan Buin</t>
        </is>
      </c>
      <c r="G577" s="216" t="inlineStr">
        <is>
          <t>opponent</t>
        </is>
      </c>
      <c r="H577" s="216" t="inlineStr">
        <is>
          <t>Daughter of Gwiil murders Yeosan Buin</t>
        </is>
      </c>
      <c r="I577" s="216" t="inlineStr">
        <is>
          <t>directed</t>
        </is>
      </c>
      <c r="J577" s="216" t="inlineStr">
        <is>
          <t>Jeju Munjeonbonpuri witness</t>
        </is>
      </c>
      <c r="K577" s="216" t="inlineStr">
        <is>
          <t>high</t>
        </is>
      </c>
      <c r="L577" s="216" t="inlineStr"/>
      <c r="M577" s="217" t="inlineStr">
        <is>
          <t>https://encykorea.aks.ac.kr/Article/E0019655</t>
        </is>
      </c>
      <c r="N577" s="216" t="inlineStr">
        <is>
          <t>Contents, pond episode: Gwiil’s daughter pushes Yeosan Buin into the water and kills her. [https://encykorea.aks.ac.kr/Article/E0019655]</t>
        </is>
      </c>
    </row>
    <row r="578" ht="31" customHeight="1" s="99">
      <c r="A578" s="212" t="inlineStr">
        <is>
          <t>REL-SRC020-005</t>
        </is>
      </c>
      <c r="B578" s="212" t="inlineStr">
        <is>
          <t>SRC-020</t>
        </is>
      </c>
      <c r="C578" s="212" t="inlineStr">
        <is>
          <t>CHR-SRC020-006</t>
        </is>
      </c>
      <c r="D578" s="213" t="inlineStr">
        <is>
          <t>Nokdaesaengi</t>
        </is>
      </c>
      <c r="E578" s="213" t="inlineStr">
        <is>
          <t>CHR-SRC020-004</t>
        </is>
      </c>
      <c r="F578" s="213" t="inlineStr">
        <is>
          <t>Yeosan Buin</t>
        </is>
      </c>
      <c r="G578" s="213" t="inlineStr">
        <is>
          <t>kin</t>
        </is>
      </c>
      <c r="H578" s="213" t="inlineStr">
        <is>
          <t>Nokdaesaengi is Yeosan Buin’s youngest son</t>
        </is>
      </c>
      <c r="I578" s="213" t="inlineStr">
        <is>
          <t>directed</t>
        </is>
      </c>
      <c r="J578" s="213" t="inlineStr">
        <is>
          <t>Jeju Munjeonbonpuri witness</t>
        </is>
      </c>
      <c r="K578" s="213" t="inlineStr">
        <is>
          <t>high</t>
        </is>
      </c>
      <c r="L578" s="213" t="inlineStr"/>
      <c r="M578" s="214" t="inlineStr">
        <is>
          <t>https://encykorea.aks.ac.kr/Article/E0019655</t>
        </is>
      </c>
      <c r="N578" s="213" t="inlineStr">
        <is>
          <t>Contents, opening and sons’ response: Yeosan Buin has seven sons; the named youngest son Nokdaesaengi acts with them after her death. [https://encykorea.aks.ac.kr/Article/E0019655]</t>
        </is>
      </c>
    </row>
    <row r="579" ht="31" customHeight="1" s="99">
      <c r="A579" s="215" t="inlineStr">
        <is>
          <t>REL-SRC020-006</t>
        </is>
      </c>
      <c r="B579" s="215" t="inlineStr">
        <is>
          <t>SRC-020</t>
        </is>
      </c>
      <c r="C579" s="215" t="inlineStr">
        <is>
          <t>CHR-SRC020-006</t>
        </is>
      </c>
      <c r="D579" s="216" t="inlineStr">
        <is>
          <t>Nokdaesaengi</t>
        </is>
      </c>
      <c r="E579" s="216" t="inlineStr">
        <is>
          <t>CHR-SRC020-005</t>
        </is>
      </c>
      <c r="F579" s="216" t="inlineStr">
        <is>
          <t>Daughter of Gwiil</t>
        </is>
      </c>
      <c r="G579" s="216" t="inlineStr">
        <is>
          <t>opponent</t>
        </is>
      </c>
      <c r="H579" s="216" t="inlineStr">
        <is>
          <t>Nokdaesaengi exposes the Daughter of Gwiil’s deception</t>
        </is>
      </c>
      <c r="I579" s="216" t="inlineStr">
        <is>
          <t>directed</t>
        </is>
      </c>
      <c r="J579" s="216" t="inlineStr">
        <is>
          <t>Jeju Munjeonbonpuri witness</t>
        </is>
      </c>
      <c r="K579" s="216" t="inlineStr">
        <is>
          <t>high</t>
        </is>
      </c>
      <c r="L579" s="216" t="inlineStr"/>
      <c r="M579" s="217" t="inlineStr">
        <is>
          <t>https://encykorea.aks.ac.kr/Article/E0019655</t>
        </is>
      </c>
      <c r="N579" s="216" t="inlineStr">
        <is>
          <t>Contents, sons’ response: The youngest son discovers the hidden livers and thereby exposes the impostor’s scheme. [https://encykorea.aks.ac.kr/Article/E0019655]</t>
        </is>
      </c>
    </row>
    <row r="580" ht="31" customHeight="1" s="99">
      <c r="A580" s="212" t="inlineStr">
        <is>
          <t>REL-SRC020-007</t>
        </is>
      </c>
      <c r="B580" s="212" t="inlineStr">
        <is>
          <t>SRC-020</t>
        </is>
      </c>
      <c r="C580" s="212" t="inlineStr">
        <is>
          <t>CHR-SRC020-008</t>
        </is>
      </c>
      <c r="D580" s="213" t="inlineStr">
        <is>
          <t>Yeomra Wang</t>
        </is>
      </c>
      <c r="E580" s="213" t="inlineStr">
        <is>
          <t>CHR-SRC020-007</t>
        </is>
      </c>
      <c r="F580" s="213" t="inlineStr">
        <is>
          <t>Gangnim</t>
        </is>
      </c>
      <c r="G580" s="213" t="inlineStr">
        <is>
          <t>patron</t>
        </is>
      </c>
      <c r="H580" s="213" t="inlineStr">
        <is>
          <t>Yeomra Wang appoints Gangnim as a chasa</t>
        </is>
      </c>
      <c r="I580" s="213" t="inlineStr">
        <is>
          <t>directed</t>
        </is>
      </c>
      <c r="J580" s="213" t="inlineStr">
        <is>
          <t>Jeju Chasabonpuri witness</t>
        </is>
      </c>
      <c r="K580" s="213" t="inlineStr">
        <is>
          <t>high</t>
        </is>
      </c>
      <c r="L580" s="213" t="inlineStr">
        <is>
          <t>Patron is a functional relationship label; the source’s exact relation is sovereign appointment.</t>
        </is>
      </c>
      <c r="M580" s="214" t="inlineStr">
        <is>
          <t>https://encykorea.aks.ac.kr/Article/E0055151</t>
        </is>
      </c>
      <c r="N580" s="213" t="inlineStr">
        <is>
          <t>Contents, Gangnim conclusion: Yeomra Wang takes Gangnim’s soul and appoints him to seize people as a chasa. [https://encykorea.aks.ac.kr/Article/E0055151]</t>
        </is>
      </c>
    </row>
    <row r="581" ht="31" customHeight="1" s="99">
      <c r="A581" s="215" t="inlineStr">
        <is>
          <t>REL-SRC020-008</t>
        </is>
      </c>
      <c r="B581" s="215" t="inlineStr">
        <is>
          <t>SRC-020</t>
        </is>
      </c>
      <c r="C581" s="215" t="inlineStr">
        <is>
          <t>CHR-SRC020-007</t>
        </is>
      </c>
      <c r="D581" s="216" t="inlineStr">
        <is>
          <t>Gangnim</t>
        </is>
      </c>
      <c r="E581" s="216" t="inlineStr">
        <is>
          <t>CHR-SRC020-010</t>
        </is>
      </c>
      <c r="F581" s="216" t="inlineStr">
        <is>
          <t>Dongbangsak</t>
        </is>
      </c>
      <c r="G581" s="216" t="inlineStr">
        <is>
          <t>opponent</t>
        </is>
      </c>
      <c r="H581" s="216" t="inlineStr">
        <is>
          <t>Gangnim takes Dongbangsak to the underworld</t>
        </is>
      </c>
      <c r="I581" s="216" t="inlineStr">
        <is>
          <t>directed</t>
        </is>
      </c>
      <c r="J581" s="216" t="inlineStr">
        <is>
          <t>Jeju Chasabonpuri witness</t>
        </is>
      </c>
      <c r="K581" s="216" t="inlineStr">
        <is>
          <t>high</t>
        </is>
      </c>
      <c r="L581" s="216" t="inlineStr"/>
      <c r="M581" s="217" t="inlineStr">
        <is>
          <t>https://encykorea.aks.ac.kr/Article/E0055151</t>
        </is>
      </c>
      <c r="N581" s="216" t="inlineStr">
        <is>
          <t>Contents, Dongbangsak episode: Gangnim identifies Dongbangsak and takes him to the underworld. [https://encykorea.aks.ac.kr/Article/E0055151]</t>
        </is>
      </c>
    </row>
    <row r="582" ht="31" customHeight="1" s="99">
      <c r="A582" s="212" t="inlineStr">
        <is>
          <t>REL-SRC020-009</t>
        </is>
      </c>
      <c r="B582" s="212" t="inlineStr">
        <is>
          <t>SRC-020</t>
        </is>
      </c>
      <c r="C582" s="212" t="inlineStr">
        <is>
          <t>CHR-SRC020-009</t>
        </is>
      </c>
      <c r="D582" s="213" t="inlineStr">
        <is>
          <t>Gimchi Wonim</t>
        </is>
      </c>
      <c r="E582" s="213" t="inlineStr">
        <is>
          <t>CHR-SRC020-007</t>
        </is>
      </c>
      <c r="F582" s="213" t="inlineStr">
        <is>
          <t>Gangnim</t>
        </is>
      </c>
      <c r="G582" s="213" t="inlineStr">
        <is>
          <t>other</t>
        </is>
      </c>
      <c r="H582" s="213" t="inlineStr">
        <is>
          <t>Gimchi Wonim claims Gangnim’s body in Yeomra Wang’s body-and-soul proposal</t>
        </is>
      </c>
      <c r="I582" s="213" t="inlineStr">
        <is>
          <t>directed</t>
        </is>
      </c>
      <c r="J582" s="213" t="inlineStr">
        <is>
          <t>Jeju Chasabonpuri witness</t>
        </is>
      </c>
      <c r="K582" s="213" t="inlineStr">
        <is>
          <t>high</t>
        </is>
      </c>
      <c r="L582" s="213" t="inlineStr">
        <is>
          <t>No narrower relationship type is appropriate.</t>
        </is>
      </c>
      <c r="M582" s="214" t="inlineStr">
        <is>
          <t>https://encykorea.aks.ac.kr/Article/E0055151</t>
        </is>
      </c>
      <c r="N582" s="213" t="inlineStr">
        <is>
          <t>Contents, body/soul proposal: Gimchi Wonim selects Gangnim’s body while Yeomra Wang takes Gangnim’s soul. [https://encykorea.aks.ac.kr/Article/E0055151]</t>
        </is>
      </c>
    </row>
    <row r="583" ht="31" customHeight="1" s="99">
      <c r="A583" s="215" t="inlineStr">
        <is>
          <t>REL-SRC020-010</t>
        </is>
      </c>
      <c r="B583" s="215" t="inlineStr">
        <is>
          <t>SRC-020</t>
        </is>
      </c>
      <c r="C583" s="215" t="inlineStr">
        <is>
          <t>CHR-SRC020-014</t>
        </is>
      </c>
      <c r="D583" s="216" t="inlineStr">
        <is>
          <t>King Jinji</t>
        </is>
      </c>
      <c r="E583" s="216" t="inlineStr">
        <is>
          <t>CHR-SRC020-015</t>
        </is>
      </c>
      <c r="F583" s="216" t="inlineStr">
        <is>
          <t>Tohwa-nyeo</t>
        </is>
      </c>
      <c r="G583" s="216" t="inlineStr">
        <is>
          <t>lover</t>
        </is>
      </c>
      <c r="H583" s="216" t="inlineStr">
        <is>
          <t>Dead King Jinji returns to Tohwa-nyeo and fathers Bihyeong</t>
        </is>
      </c>
      <c r="I583" s="216" t="inlineStr">
        <is>
          <t>directed</t>
        </is>
      </c>
      <c r="J583" s="216" t="inlineStr">
        <is>
          <t>Samguk Yusa Bihyeongrang witness</t>
        </is>
      </c>
      <c r="K583" s="216" t="inlineStr">
        <is>
          <t>high</t>
        </is>
      </c>
      <c r="L583" s="216" t="inlineStr"/>
      <c r="M583" s="217" t="inlineStr">
        <is>
          <t>https://encykorea.aks.ac.kr/Article/E0077506</t>
        </is>
      </c>
      <c r="N583" s="216" t="inlineStr">
        <is>
          <t>Contents, opening through birth: After Tohwa-nyeo’s husband dies, the dead king returns and Bihyeong is born. [https://encykorea.aks.ac.kr/Article/E0077506]</t>
        </is>
      </c>
    </row>
    <row r="584" ht="31" customHeight="1" s="99">
      <c r="A584" s="212" t="inlineStr">
        <is>
          <t>REL-SRC020-011</t>
        </is>
      </c>
      <c r="B584" s="212" t="inlineStr">
        <is>
          <t>SRC-020</t>
        </is>
      </c>
      <c r="C584" s="212" t="inlineStr">
        <is>
          <t>CHR-SRC020-014</t>
        </is>
      </c>
      <c r="D584" s="213" t="inlineStr">
        <is>
          <t>King Jinji</t>
        </is>
      </c>
      <c r="E584" s="213" t="inlineStr">
        <is>
          <t>CHR-SRC020-011</t>
        </is>
      </c>
      <c r="F584" s="213" t="inlineStr">
        <is>
          <t>Bihyeongrang</t>
        </is>
      </c>
      <c r="G584" s="213" t="inlineStr">
        <is>
          <t>creator</t>
        </is>
      </c>
      <c r="H584" s="213" t="inlineStr">
        <is>
          <t>King Jinji fathers Bihyeong</t>
        </is>
      </c>
      <c r="I584" s="213" t="inlineStr">
        <is>
          <t>directed</t>
        </is>
      </c>
      <c r="J584" s="213" t="inlineStr">
        <is>
          <t>Samguk Yusa Bihyeongrang witness</t>
        </is>
      </c>
      <c r="K584" s="213" t="inlineStr">
        <is>
          <t>high</t>
        </is>
      </c>
      <c r="L584" s="213" t="inlineStr">
        <is>
          <t>Creator is used only for parentage because the schema has no parent relation.</t>
        </is>
      </c>
      <c r="M584" s="214" t="inlineStr">
        <is>
          <t>https://encykorea.aks.ac.kr/Article/E0077506</t>
        </is>
      </c>
      <c r="N584" s="213" t="inlineStr">
        <is>
          <t>Contents, Bihyeong’s birth: Bihyeong is born from the dead king’s union with Tohwa-nyeo. [https://encykorea.aks.ac.kr/Article/E0077506]</t>
        </is>
      </c>
    </row>
    <row r="585" ht="31" customHeight="1" s="99">
      <c r="A585" s="215" t="inlineStr">
        <is>
          <t>REL-SRC020-012</t>
        </is>
      </c>
      <c r="B585" s="215" t="inlineStr">
        <is>
          <t>SRC-020</t>
        </is>
      </c>
      <c r="C585" s="215" t="inlineStr">
        <is>
          <t>CHR-SRC020-015</t>
        </is>
      </c>
      <c r="D585" s="216" t="inlineStr">
        <is>
          <t>Tohwa-nyeo</t>
        </is>
      </c>
      <c r="E585" s="216" t="inlineStr">
        <is>
          <t>CHR-SRC020-011</t>
        </is>
      </c>
      <c r="F585" s="216" t="inlineStr">
        <is>
          <t>Bihyeongrang</t>
        </is>
      </c>
      <c r="G585" s="216" t="inlineStr">
        <is>
          <t>creator</t>
        </is>
      </c>
      <c r="H585" s="216" t="inlineStr">
        <is>
          <t>Tohwa-nyeo bears Bihyeong</t>
        </is>
      </c>
      <c r="I585" s="216" t="inlineStr">
        <is>
          <t>directed</t>
        </is>
      </c>
      <c r="J585" s="216" t="inlineStr">
        <is>
          <t>Samguk Yusa Bihyeongrang witness</t>
        </is>
      </c>
      <c r="K585" s="216" t="inlineStr">
        <is>
          <t>high</t>
        </is>
      </c>
      <c r="L585" s="216" t="inlineStr">
        <is>
          <t>Creator is used only for parentage because the schema has no parent relation.</t>
        </is>
      </c>
      <c r="M585" s="217" t="inlineStr">
        <is>
          <t>https://encykorea.aks.ac.kr/Article/E0077506</t>
        </is>
      </c>
      <c r="N585" s="216" t="inlineStr">
        <is>
          <t>Contents, Bihyeong’s birth: Tohwa-nyeo gives birth to Bihyeong. [https://encykorea.aks.ac.kr/Article/E0077506]</t>
        </is>
      </c>
    </row>
    <row r="586" ht="31" customHeight="1" s="99">
      <c r="A586" s="212" t="inlineStr">
        <is>
          <t>REL-SRC020-013</t>
        </is>
      </c>
      <c r="B586" s="212" t="inlineStr">
        <is>
          <t>SRC-020</t>
        </is>
      </c>
      <c r="C586" s="212" t="inlineStr">
        <is>
          <t>CHR-SRC020-011</t>
        </is>
      </c>
      <c r="D586" s="213" t="inlineStr">
        <is>
          <t>Bihyeongrang</t>
        </is>
      </c>
      <c r="E586" s="213" t="inlineStr">
        <is>
          <t>CHR-SRC020-012</t>
        </is>
      </c>
      <c r="F586" s="213" t="inlineStr">
        <is>
          <t>Gil Dal</t>
        </is>
      </c>
      <c r="G586" s="213" t="inlineStr">
        <is>
          <t>opponent</t>
        </is>
      </c>
      <c r="H586" s="213" t="inlineStr">
        <is>
          <t>Bihyeong has Gil Dal captured and killed</t>
        </is>
      </c>
      <c r="I586" s="213" t="inlineStr">
        <is>
          <t>directed</t>
        </is>
      </c>
      <c r="J586" s="213" t="inlineStr">
        <is>
          <t>Samguk Yusa Bihyeongrang witness</t>
        </is>
      </c>
      <c r="K586" s="213" t="inlineStr">
        <is>
          <t>high</t>
        </is>
      </c>
      <c r="L586" s="213" t="inlineStr"/>
      <c r="M586" s="214" t="inlineStr">
        <is>
          <t>https://encykorea.aks.ac.kr/Article/E0077506</t>
        </is>
      </c>
      <c r="N586" s="213" t="inlineStr">
        <is>
          <t>Contents: Bihyeong orders ghosts to capture and kill Gil Dal after his fox transformation and flight. [https://encykorea.aks.ac.kr/Article/E0077506]</t>
        </is>
      </c>
    </row>
    <row r="587" ht="31" customHeight="1" s="99">
      <c r="A587" s="215" t="inlineStr">
        <is>
          <t>REL-SRC024-001</t>
        </is>
      </c>
      <c r="B587" s="215" t="inlineStr">
        <is>
          <t>SRC-024</t>
        </is>
      </c>
      <c r="C587" s="215" t="inlineStr">
        <is>
          <t>CHR-SRC024-001</t>
        </is>
      </c>
      <c r="D587" s="216" t="inlineStr">
        <is>
          <t>Ranginui</t>
        </is>
      </c>
      <c r="E587" s="216" t="inlineStr">
        <is>
          <t>CHR-SRC024-002</t>
        </is>
      </c>
      <c r="F587" s="216" t="inlineStr">
        <is>
          <t>Papatūānuku</t>
        </is>
      </c>
      <c r="G587" s="216" t="inlineStr">
        <is>
          <t>other</t>
        </is>
      </c>
      <c r="H587" s="216" t="inlineStr">
        <is>
          <t>Ranginui and Papatūānuku are joined as the sky and earth parents</t>
        </is>
      </c>
      <c r="I587" s="216" t="inlineStr">
        <is>
          <t>undirected</t>
        </is>
      </c>
      <c r="J587" s="216" t="inlineStr">
        <is>
          <t>Bounded Te Ara creation-reference witness</t>
        </is>
      </c>
      <c r="K587" s="216" t="inlineStr">
        <is>
          <t>high</t>
        </is>
      </c>
      <c r="L587" s="216" t="inlineStr">
        <is>
          <t>The source-specific earth-sky parent relation does not warrant a stronger schema label.</t>
        </is>
      </c>
      <c r="M587" s="217" t="inlineStr">
        <is>
          <t>https://teara.govt.nz/en/maori-creation-traditions/page-1</t>
        </is>
      </c>
      <c r="N587" s="216" t="inlineStr">
        <is>
          <t>‘Common threads in creation stories’, § ‘The separation of earth and sky’, para. 2: Ranginui and Papatūānuku are joined as sky and earth before the children’s separation. [https://teara.govt.nz/en/maori-creation-traditions/page-1]</t>
        </is>
      </c>
    </row>
    <row r="588" ht="31" customHeight="1" s="99">
      <c r="A588" s="212" t="inlineStr">
        <is>
          <t>REL-SRC024-002</t>
        </is>
      </c>
      <c r="B588" s="212" t="inlineStr">
        <is>
          <t>SRC-024</t>
        </is>
      </c>
      <c r="C588" s="212" t="inlineStr">
        <is>
          <t>CHR-SRC024-001</t>
        </is>
      </c>
      <c r="D588" s="213" t="inlineStr">
        <is>
          <t>Ranginui</t>
        </is>
      </c>
      <c r="E588" s="213" t="inlineStr">
        <is>
          <t>CHR-SRC024-003</t>
        </is>
      </c>
      <c r="F588" s="213" t="inlineStr">
        <is>
          <t>Tāne</t>
        </is>
      </c>
      <c r="G588" s="213" t="inlineStr">
        <is>
          <t>kin</t>
        </is>
      </c>
      <c r="H588" s="213" t="inlineStr">
        <is>
          <t>Ranginui is Tāne’s parent</t>
        </is>
      </c>
      <c r="I588" s="213" t="inlineStr">
        <is>
          <t>directed</t>
        </is>
      </c>
      <c r="J588" s="213" t="inlineStr">
        <is>
          <t>Bounded Te Ara human-origin reference witness</t>
        </is>
      </c>
      <c r="K588" s="213" t="inlineStr">
        <is>
          <t>high</t>
        </is>
      </c>
      <c r="L588" s="213" t="inlineStr">
        <is>
          <t>Parent/child relation in the selected account.</t>
        </is>
      </c>
      <c r="M588" s="214" t="inlineStr">
        <is>
          <t>https://teara.govt.nz/en/first-peoples-in-maori-tradition/page-2</t>
        </is>
      </c>
      <c r="N588" s="213" t="inlineStr">
        <is>
          <t>‘Tāne, Hineahuone and Hine’, para. 1: Ranginui is identified as a parent of Tāne. [https://teara.govt.nz/en/first-peoples-in-maori-tradition/page-2]</t>
        </is>
      </c>
    </row>
    <row r="589" ht="31" customHeight="1" s="99">
      <c r="A589" s="215" t="inlineStr">
        <is>
          <t>REL-SRC024-003</t>
        </is>
      </c>
      <c r="B589" s="215" t="inlineStr">
        <is>
          <t>SRC-024</t>
        </is>
      </c>
      <c r="C589" s="215" t="inlineStr">
        <is>
          <t>CHR-SRC024-002</t>
        </is>
      </c>
      <c r="D589" s="216" t="inlineStr">
        <is>
          <t>Papatūānuku</t>
        </is>
      </c>
      <c r="E589" s="216" t="inlineStr">
        <is>
          <t>CHR-SRC024-003</t>
        </is>
      </c>
      <c r="F589" s="216" t="inlineStr">
        <is>
          <t>Tāne</t>
        </is>
      </c>
      <c r="G589" s="216" t="inlineStr">
        <is>
          <t>kin</t>
        </is>
      </c>
      <c r="H589" s="216" t="inlineStr">
        <is>
          <t>Papatūānuku is Tāne’s parent</t>
        </is>
      </c>
      <c r="I589" s="216" t="inlineStr">
        <is>
          <t>directed</t>
        </is>
      </c>
      <c r="J589" s="216" t="inlineStr">
        <is>
          <t>Bounded Te Ara human-origin reference witness</t>
        </is>
      </c>
      <c r="K589" s="216" t="inlineStr">
        <is>
          <t>high</t>
        </is>
      </c>
      <c r="L589" s="216" t="inlineStr">
        <is>
          <t>Parent/child relation in the selected account.</t>
        </is>
      </c>
      <c r="M589" s="217" t="inlineStr">
        <is>
          <t>https://teara.govt.nz/en/first-peoples-in-maori-tradition/page-2</t>
        </is>
      </c>
      <c r="N589" s="216" t="inlineStr">
        <is>
          <t>‘Tāne, Hineahuone and Hine’, para. 1: Papatūānuku is identified as a parent of Tāne. [https://teara.govt.nz/en/first-peoples-in-maori-tradition/page-2]</t>
        </is>
      </c>
    </row>
    <row r="590" ht="31" customHeight="1" s="99">
      <c r="A590" s="212" t="inlineStr">
        <is>
          <t>REL-SRC024-004</t>
        </is>
      </c>
      <c r="B590" s="212" t="inlineStr">
        <is>
          <t>SRC-024</t>
        </is>
      </c>
      <c r="C590" s="212" t="inlineStr">
        <is>
          <t>CHR-SRC024-003</t>
        </is>
      </c>
      <c r="D590" s="213" t="inlineStr">
        <is>
          <t>Tāne</t>
        </is>
      </c>
      <c r="E590" s="213" t="inlineStr">
        <is>
          <t>CHR-SRC024-004</t>
        </is>
      </c>
      <c r="F590" s="213" t="inlineStr">
        <is>
          <t>Hineahuone</t>
        </is>
      </c>
      <c r="G590" s="213" t="inlineStr">
        <is>
          <t>creator</t>
        </is>
      </c>
      <c r="H590" s="213" t="inlineStr">
        <is>
          <t>Tāne makes Hineahuone from soil at Kurawaka</t>
        </is>
      </c>
      <c r="I590" s="213" t="inlineStr">
        <is>
          <t>directed</t>
        </is>
      </c>
      <c r="J590" s="213" t="inlineStr">
        <is>
          <t>Bounded Te Ara human-origin reference witness</t>
        </is>
      </c>
      <c r="K590" s="213" t="inlineStr">
        <is>
          <t>high</t>
        </is>
      </c>
      <c r="L590" s="213" t="inlineStr">
        <is>
          <t>Specific narrated act, not a generalized creation taxonomy.</t>
        </is>
      </c>
      <c r="M590" s="214" t="inlineStr">
        <is>
          <t>https://teara.govt.nz/en/first-peoples-in-maori-tradition/page-2</t>
        </is>
      </c>
      <c r="N590" s="213" t="inlineStr">
        <is>
          <t>‘Tāne, Hineahuone and Hine’, paras. 1–3: Tāne makes Hineahuone from soil at Kurawaka. [https://teara.govt.nz/en/first-peoples-in-maori-tradition/page-2]</t>
        </is>
      </c>
    </row>
    <row r="591" ht="31" customHeight="1" s="99">
      <c r="A591" s="215" t="inlineStr">
        <is>
          <t>REL-SRC024-005</t>
        </is>
      </c>
      <c r="B591" s="215" t="inlineStr">
        <is>
          <t>SRC-024</t>
        </is>
      </c>
      <c r="C591" s="215" t="inlineStr">
        <is>
          <t>CHR-SRC024-003</t>
        </is>
      </c>
      <c r="D591" s="216" t="inlineStr">
        <is>
          <t>Tāne</t>
        </is>
      </c>
      <c r="E591" s="216" t="inlineStr">
        <is>
          <t>CHR-SRC024-005</t>
        </is>
      </c>
      <c r="F591" s="216" t="inlineStr">
        <is>
          <t>Hinetītama</t>
        </is>
      </c>
      <c r="G591" s="216" t="inlineStr">
        <is>
          <t>kin</t>
        </is>
      </c>
      <c r="H591" s="216" t="inlineStr">
        <is>
          <t>Tāne is Hinetītama’s parent</t>
        </is>
      </c>
      <c r="I591" s="216" t="inlineStr">
        <is>
          <t>directed</t>
        </is>
      </c>
      <c r="J591" s="216" t="inlineStr">
        <is>
          <t>Bounded Te Ara human-origin reference witness</t>
        </is>
      </c>
      <c r="K591" s="216" t="inlineStr">
        <is>
          <t>high</t>
        </is>
      </c>
      <c r="L591" s="216" t="inlineStr">
        <is>
          <t>Parent/child relation in the selected account.</t>
        </is>
      </c>
      <c r="M591" s="217" t="inlineStr">
        <is>
          <t>https://teara.govt.nz/en/first-peoples-in-maori-tradition/page-2</t>
        </is>
      </c>
      <c r="N591" s="216" t="inlineStr">
        <is>
          <t>‘Tāne, Hineahuone and Hine’, para. 2: Hinetītama is named as the daughter of Hineahuone and Tāne. [https://teara.govt.nz/en/first-peoples-in-maori-tradition/page-2]</t>
        </is>
      </c>
    </row>
    <row r="592" ht="31" customHeight="1" s="99">
      <c r="A592" s="212" t="inlineStr">
        <is>
          <t>REL-SRC024-006</t>
        </is>
      </c>
      <c r="B592" s="212" t="inlineStr">
        <is>
          <t>SRC-024</t>
        </is>
      </c>
      <c r="C592" s="212" t="inlineStr">
        <is>
          <t>CHR-SRC024-004</t>
        </is>
      </c>
      <c r="D592" s="213" t="inlineStr">
        <is>
          <t>Hineahuone</t>
        </is>
      </c>
      <c r="E592" s="213" t="inlineStr">
        <is>
          <t>CHR-SRC024-005</t>
        </is>
      </c>
      <c r="F592" s="213" t="inlineStr">
        <is>
          <t>Hinetītama</t>
        </is>
      </c>
      <c r="G592" s="213" t="inlineStr">
        <is>
          <t>kin</t>
        </is>
      </c>
      <c r="H592" s="213" t="inlineStr">
        <is>
          <t>Hineahuone is Hinetītama’s parent</t>
        </is>
      </c>
      <c r="I592" s="213" t="inlineStr">
        <is>
          <t>directed</t>
        </is>
      </c>
      <c r="J592" s="213" t="inlineStr">
        <is>
          <t>Bounded Te Ara human-origin reference witness</t>
        </is>
      </c>
      <c r="K592" s="213" t="inlineStr">
        <is>
          <t>high</t>
        </is>
      </c>
      <c r="L592" s="213" t="inlineStr">
        <is>
          <t>Parent/child relation in the selected account.</t>
        </is>
      </c>
      <c r="M592" s="214" t="inlineStr">
        <is>
          <t>https://teara.govt.nz/en/first-peoples-in-maori-tradition/page-2</t>
        </is>
      </c>
      <c r="N592" s="213" t="inlineStr">
        <is>
          <t>‘Tāne, Hineahuone and Hine’, para. 2: Hinetītama is named as the daughter of Hineahuone and Tāne. [https://teara.govt.nz/en/first-peoples-in-maori-tradition/page-2]</t>
        </is>
      </c>
    </row>
    <row r="593" ht="31" customHeight="1" s="99">
      <c r="A593" s="215" t="inlineStr">
        <is>
          <t>REL-SRC024-007</t>
        </is>
      </c>
      <c r="B593" s="215" t="inlineStr">
        <is>
          <t>SRC-024</t>
        </is>
      </c>
      <c r="C593" s="215" t="inlineStr">
        <is>
          <t>CHR-SRC024-008</t>
        </is>
      </c>
      <c r="D593" s="216" t="inlineStr">
        <is>
          <t>Tara</t>
        </is>
      </c>
      <c r="E593" s="216" t="inlineStr">
        <is>
          <t>CHR-SRC024-007</t>
        </is>
      </c>
      <c r="F593" s="216" t="inlineStr">
        <is>
          <t>Te Tau-a-Porirua</t>
        </is>
      </c>
      <c r="G593" s="216" t="inlineStr">
        <is>
          <t>opponent</t>
        </is>
      </c>
      <c r="H593" s="216" t="inlineStr">
        <is>
          <t>Tara captures and kills Te Tau-a-Porirua</t>
        </is>
      </c>
      <c r="I593" s="216" t="inlineStr">
        <is>
          <t>directed</t>
        </is>
      </c>
      <c r="J593" s="216" t="inlineStr">
        <is>
          <t>Bounded Te Ara freshwater taniwha witness: Heretaunga/Roto-a-Tara account</t>
        </is>
      </c>
      <c r="K593" s="216" t="inlineStr">
        <is>
          <t>high</t>
        </is>
      </c>
      <c r="L593" s="216" t="inlineStr">
        <is>
          <t>Specific Heretaunga narrative conflict.</t>
        </is>
      </c>
      <c r="M593" s="217" t="inlineStr">
        <is>
          <t>https://teara.govt.nz/en/taniwha/page-3</t>
        </is>
      </c>
      <c r="N593" s="216" t="inlineStr">
        <is>
          <t>‘Freshwater taniwha’, § ‘Lake Roto-a-Tara’, paras. 1–2: Tara captures and kills Te Tau-a-Porirua in the selected account. [https://teara.govt.nz/en/taniwha/page-3]</t>
        </is>
      </c>
    </row>
    <row r="594" ht="31" customHeight="1" s="99">
      <c r="A594" s="212" t="inlineStr">
        <is>
          <t>REL-SRC024-008</t>
        </is>
      </c>
      <c r="B594" s="212" t="inlineStr">
        <is>
          <t>SRC-024</t>
        </is>
      </c>
      <c r="C594" s="212" t="inlineStr">
        <is>
          <t>CHR-SRC024-009</t>
        </is>
      </c>
      <c r="D594" s="213" t="inlineStr">
        <is>
          <t>Hine-kōrako</t>
        </is>
      </c>
      <c r="E594" s="213" t="inlineStr">
        <is>
          <t>CHR-SRC024-010</t>
        </is>
      </c>
      <c r="F594" s="213" t="inlineStr">
        <is>
          <t>Tāne-kino</t>
        </is>
      </c>
      <c r="G594" s="213" t="inlineStr">
        <is>
          <t>spouse</t>
        </is>
      </c>
      <c r="H594" s="213" t="inlineStr">
        <is>
          <t>Hine-kōrako and Tāne-kino are married</t>
        </is>
      </c>
      <c r="I594" s="213" t="inlineStr">
        <is>
          <t>undirected</t>
        </is>
      </c>
      <c r="J594" s="213" t="inlineStr">
        <is>
          <t>Bounded Te Ara freshwater taniwha witness: Te Rēinga waterfall/Wairoa account</t>
        </is>
      </c>
      <c r="K594" s="213" t="inlineStr">
        <is>
          <t>high</t>
        </is>
      </c>
      <c r="L594" s="213" t="inlineStr">
        <is>
          <t>Specific Wairoa account.</t>
        </is>
      </c>
      <c r="M594" s="214" t="inlineStr">
        <is>
          <t>https://teara.govt.nz/en/taniwha/page-3</t>
        </is>
      </c>
      <c r="N594" s="213" t="inlineStr">
        <is>
          <t>‘Freshwater taniwha’, § ‘Te Rēinga waterfall’, para. 1: Hine-kōrako is said to have married the human Tāne-kino. [https://teara.govt.nz/en/taniwha/page-3]</t>
        </is>
      </c>
    </row>
    <row r="595" ht="31" customHeight="1" s="99">
      <c r="A595" s="215" t="inlineStr">
        <is>
          <t>REL-SRC280-001</t>
        </is>
      </c>
      <c r="B595" s="215" t="inlineStr">
        <is>
          <t>SRC-280</t>
        </is>
      </c>
      <c r="C595" s="215" t="inlineStr">
        <is>
          <t>CHR-SRC280-001</t>
        </is>
      </c>
      <c r="D595" s="216" t="inlineStr">
        <is>
          <t>Huitzilopochtli</t>
        </is>
      </c>
      <c r="E595" s="216" t="inlineStr">
        <is>
          <t>CHR-SRC280-002</t>
        </is>
      </c>
      <c r="F595" s="216" t="inlineStr">
        <is>
          <t>Coatlicue</t>
        </is>
      </c>
      <c r="G595" s="216" t="inlineStr">
        <is>
          <t>kin</t>
        </is>
      </c>
      <c r="H595" s="216" t="inlineStr">
        <is>
          <t>Huitzilopochtli is in Coatlicue's womb in this Book 3 account</t>
        </is>
      </c>
      <c r="I595" s="216" t="inlineStr">
        <is>
          <t>directed</t>
        </is>
      </c>
      <c r="J595" s="216" t="inlineStr">
        <is>
          <t>Florentine Codex, Book 3 Coatepec narrative (colonial Nahuatl/Spanish witness)</t>
        </is>
      </c>
      <c r="K595" s="216" t="inlineStr">
        <is>
          <t>high</t>
        </is>
      </c>
      <c r="L595" s="216" t="inlineStr">
        <is>
          <t>Restricted to the specified narrative witness.</t>
        </is>
      </c>
      <c r="M595" s="217" t="inlineStr">
        <is>
          <t>https://florentinecodex.getty.edu/book/3/folio/2r</t>
        </is>
      </c>
      <c r="N595" s="216" t="inlineStr">
        <is>
          <t>Florentine Codex, bk. 3, fol. 2r: Huitzilopochtli is still in his mother Coatlicue's womb. [https://florentinecodex.getty.edu/book/3/folio/2r]</t>
        </is>
      </c>
    </row>
    <row r="596" ht="31" customHeight="1" s="99">
      <c r="A596" s="212" t="inlineStr">
        <is>
          <t>REL-SRC280-002</t>
        </is>
      </c>
      <c r="B596" s="212" t="inlineStr">
        <is>
          <t>SRC-280</t>
        </is>
      </c>
      <c r="C596" s="212" t="inlineStr">
        <is>
          <t>CHR-SRC280-003</t>
        </is>
      </c>
      <c r="D596" s="213" t="inlineStr">
        <is>
          <t>Coyolxauhqui</t>
        </is>
      </c>
      <c r="E596" s="213" t="inlineStr">
        <is>
          <t>CHR-SRC280-002</t>
        </is>
      </c>
      <c r="F596" s="213" t="inlineStr">
        <is>
          <t>Coatlicue</t>
        </is>
      </c>
      <c r="G596" s="213" t="inlineStr">
        <is>
          <t>kin</t>
        </is>
      </c>
      <c r="H596" s="213" t="inlineStr">
        <is>
          <t>Coyolxauhqui is named as Coatlicue's daughter</t>
        </is>
      </c>
      <c r="I596" s="213" t="inlineStr">
        <is>
          <t>directed</t>
        </is>
      </c>
      <c r="J596" s="213" t="inlineStr">
        <is>
          <t>Florentine Codex, Book 3 Coatepec narrative (colonial Nahuatl/Spanish witness)</t>
        </is>
      </c>
      <c r="K596" s="213" t="inlineStr">
        <is>
          <t>high</t>
        </is>
      </c>
      <c r="L596" s="213" t="inlineStr">
        <is>
          <t>Restricted to the specified narrative witness.</t>
        </is>
      </c>
      <c r="M596" s="214" t="inlineStr">
        <is>
          <t>https://florentinecodex.getty.edu/book/3/folio/1v</t>
        </is>
      </c>
      <c r="N596" s="213" t="inlineStr">
        <is>
          <t>Florentine Codex, bk. 3, fol. 1v: Coyolxauhqui is with the Centzonhuitznahuah in their plan to kill their mother Coatlicue. [https://florentinecodex.getty.edu/book/3/folio/1v]</t>
        </is>
      </c>
    </row>
    <row r="597" ht="31" customHeight="1" s="99">
      <c r="A597" s="215" t="inlineStr">
        <is>
          <t>REL-SRC280-003</t>
        </is>
      </c>
      <c r="B597" s="215" t="inlineStr">
        <is>
          <t>SRC-280</t>
        </is>
      </c>
      <c r="C597" s="215" t="inlineStr">
        <is>
          <t>CHR-SRC280-003</t>
        </is>
      </c>
      <c r="D597" s="216" t="inlineStr">
        <is>
          <t>Coyolxauhqui</t>
        </is>
      </c>
      <c r="E597" s="216" t="inlineStr">
        <is>
          <t>CHR-SRC280-001</t>
        </is>
      </c>
      <c r="F597" s="216" t="inlineStr">
        <is>
          <t>Huitzilopochtli</t>
        </is>
      </c>
      <c r="G597" s="216" t="inlineStr">
        <is>
          <t>opponent</t>
        </is>
      </c>
      <c r="H597" s="216" t="inlineStr">
        <is>
          <t>Coyolxauhqui leads the attack that Huitzilopochtli defeats</t>
        </is>
      </c>
      <c r="I597" s="216" t="inlineStr">
        <is>
          <t>directed</t>
        </is>
      </c>
      <c r="J597" s="216" t="inlineStr">
        <is>
          <t>Florentine Codex, Book 3 Coatepec narrative (colonial Nahuatl/Spanish witness)</t>
        </is>
      </c>
      <c r="K597" s="216" t="inlineStr">
        <is>
          <t>high</t>
        </is>
      </c>
      <c r="L597" s="216" t="inlineStr">
        <is>
          <t>The relation records an event in the cited account, not a universal moral alignment.</t>
        </is>
      </c>
      <c r="M597" s="217" t="inlineStr">
        <is>
          <t>https://florentinecodex.getty.edu/book/3/folio/2v</t>
        </is>
      </c>
      <c r="N597" s="216" t="inlineStr">
        <is>
          <t>Florentine Codex, bk. 3, fol. 2v: Huitzilopochtli has Coyolxauhqui struck by xiuhcoatl and defeats the attacking group. [https://florentinecodex.getty.edu/book/3/folio/2v]</t>
        </is>
      </c>
    </row>
    <row r="598" ht="31" customHeight="1" s="99">
      <c r="A598" s="212" t="inlineStr">
        <is>
          <t>REL-SRC280-004</t>
        </is>
      </c>
      <c r="B598" s="212" t="inlineStr">
        <is>
          <t>SRC-280</t>
        </is>
      </c>
      <c r="C598" s="212" t="inlineStr">
        <is>
          <t>CHR-SRC280-004</t>
        </is>
      </c>
      <c r="D598" s="213" t="inlineStr">
        <is>
          <t>Cuahuitl Ihcac</t>
        </is>
      </c>
      <c r="E598" s="213" t="inlineStr">
        <is>
          <t>CHR-SRC280-001</t>
        </is>
      </c>
      <c r="F598" s="213" t="inlineStr">
        <is>
          <t>Huitzilopochtli</t>
        </is>
      </c>
      <c r="G598" s="213" t="inlineStr">
        <is>
          <t>ally</t>
        </is>
      </c>
      <c r="H598" s="213" t="inlineStr">
        <is>
          <t>Cuahuitl Ihcac warns Huitzilopochtli of the approaching attack</t>
        </is>
      </c>
      <c r="I598" s="213" t="inlineStr">
        <is>
          <t>directed</t>
        </is>
      </c>
      <c r="J598" s="213" t="inlineStr">
        <is>
          <t>Florentine Codex, Book 3 Coatepec narrative (colonial Nahuatl/Spanish witness)</t>
        </is>
      </c>
      <c r="K598" s="213" t="inlineStr">
        <is>
          <t>high</t>
        </is>
      </c>
      <c r="L598" s="213" t="inlineStr">
        <is>
          <t>The Spanish witness calls him a traitor in relation to the attackers; this graph label records his direct assistance to Huitzilopochtli only.</t>
        </is>
      </c>
      <c r="M598" s="214" t="inlineStr">
        <is>
          <t>https://florentinecodex.getty.edu/book/3/folio/2r</t>
        </is>
      </c>
      <c r="N598" s="213" t="inlineStr">
        <is>
          <t>Florentine Codex, bk. 3, fol. 2r: Cuahuitl Ihcac informs Huitzilopochtli about the attackers' deliberations and approach. [https://florentinecodex.getty.edu/book/3/folio/2r]</t>
        </is>
      </c>
    </row>
    <row r="599" ht="31" customHeight="1" s="99">
      <c r="A599" s="215" t="inlineStr">
        <is>
          <t>REL-SRC280-005</t>
        </is>
      </c>
      <c r="B599" s="215" t="inlineStr">
        <is>
          <t>SRC-280</t>
        </is>
      </c>
      <c r="C599" s="215" t="inlineStr">
        <is>
          <t>CHR-SRC280-005</t>
        </is>
      </c>
      <c r="D599" s="216" t="inlineStr">
        <is>
          <t>Tochancalqui</t>
        </is>
      </c>
      <c r="E599" s="216" t="inlineStr">
        <is>
          <t>CHR-SRC280-001</t>
        </is>
      </c>
      <c r="F599" s="216" t="inlineStr">
        <is>
          <t>Huitzilopochtli</t>
        </is>
      </c>
      <c r="G599" s="216" t="inlineStr">
        <is>
          <t>ally</t>
        </is>
      </c>
      <c r="H599" s="216" t="inlineStr">
        <is>
          <t>Tochancalqui lights xiuhcoatl at Huitzilopochtli's direction</t>
        </is>
      </c>
      <c r="I599" s="216" t="inlineStr">
        <is>
          <t>directed</t>
        </is>
      </c>
      <c r="J599" s="216" t="inlineStr">
        <is>
          <t>Florentine Codex, Book 3 Coatepec narrative (colonial Nahuatl/Spanish witness)</t>
        </is>
      </c>
      <c r="K599" s="216" t="inlineStr">
        <is>
          <t>high</t>
        </is>
      </c>
      <c r="L599" s="216" t="inlineStr">
        <is>
          <t>A specific narrative action, not a permanent faction affiliation.</t>
        </is>
      </c>
      <c r="M599" s="217" t="inlineStr">
        <is>
          <t>https://florentinecodex.getty.edu/book/3/folio/2v</t>
        </is>
      </c>
      <c r="N599" s="216" t="inlineStr">
        <is>
          <t>Florentine Codex, bk. 3, fol. 2v: Huitzilopochtli tells Tochancalqui to light xiuhcoatl, and Tochancalqui does so. [https://florentinecodex.getty.edu/book/3/folio/2v]</t>
        </is>
      </c>
    </row>
    <row r="600" ht="31" customHeight="1" s="99">
      <c r="A600" s="212" t="inlineStr">
        <is>
          <t>REL-SRC280-006</t>
        </is>
      </c>
      <c r="B600" s="212" t="inlineStr">
        <is>
          <t>SRC-280</t>
        </is>
      </c>
      <c r="C600" s="212" t="inlineStr">
        <is>
          <t>CHR-SRC280-007</t>
        </is>
      </c>
      <c r="D600" s="213" t="inlineStr">
        <is>
          <t>Tata</t>
        </is>
      </c>
      <c r="E600" s="213" t="inlineStr">
        <is>
          <t>CHR-SRC280-008</t>
        </is>
      </c>
      <c r="F600" s="213" t="inlineStr">
        <is>
          <t>Nene</t>
        </is>
      </c>
      <c r="G600" s="213" t="inlineStr">
        <is>
          <t>spouse</t>
        </is>
      </c>
      <c r="H600" s="213" t="inlineStr">
        <is>
          <t>Tata and Nene are named as husband and wife</t>
        </is>
      </c>
      <c r="I600" s="213" t="inlineStr">
        <is>
          <t>undirected</t>
        </is>
      </c>
      <c r="J600" s="213" t="inlineStr">
        <is>
          <t>Leyenda de los Soles, Códice Chimalpopoca (colonial Nahuatl witness via UNAM edition)</t>
        </is>
      </c>
      <c r="K600" s="213" t="inlineStr">
        <is>
          <t>high</t>
        </is>
      </c>
      <c r="L600" s="213" t="inlineStr">
        <is>
          <t>Wording follows the cited Spanish translation of a colonial Nahuatl witness.</t>
        </is>
      </c>
      <c r="M600" s="214" t="inlineStr">
        <is>
          <t>https://historicas.unam.mx/publicaciones/publicadigital/libros/000/000_04_03_LeyendaSoles.pdf</t>
        </is>
      </c>
      <c r="N600" s="213" t="inlineStr">
        <is>
          <t>Leyenda de los Soles, UNAM ed., p. 120: Tata is named and Nene is named as his wife. [https://historicas.unam.mx/publicaciones/publicadigital/libros/000/000_04_03_LeyendaSoles.pdf]</t>
        </is>
      </c>
    </row>
    <row r="601" ht="31" customHeight="1" s="99">
      <c r="A601" s="215" t="inlineStr">
        <is>
          <t>REL-SRC280-007</t>
        </is>
      </c>
      <c r="B601" s="215" t="inlineStr">
        <is>
          <t>SRC-280</t>
        </is>
      </c>
      <c r="C601" s="215" t="inlineStr">
        <is>
          <t>CHR-SRC280-007</t>
        </is>
      </c>
      <c r="D601" s="216" t="inlineStr">
        <is>
          <t>Tata</t>
        </is>
      </c>
      <c r="E601" s="216" t="inlineStr">
        <is>
          <t>CHR-SRC280-006</t>
        </is>
      </c>
      <c r="F601" s="216" t="inlineStr">
        <is>
          <t>Tezcatlipoca</t>
        </is>
      </c>
      <c r="G601" s="216" t="inlineStr">
        <is>
          <t>transformed-by</t>
        </is>
      </c>
      <c r="H601" s="216" t="inlineStr">
        <is>
          <t>Titlacahuan/Tezcatlipoca turns Tata into a dog in the translation</t>
        </is>
      </c>
      <c r="I601" s="216" t="inlineStr">
        <is>
          <t>directed</t>
        </is>
      </c>
      <c r="J601" s="216" t="inlineStr">
        <is>
          <t>Leyenda de los Soles, Códice Chimalpopoca (colonial Nahuatl witness via UNAM edition)</t>
        </is>
      </c>
      <c r="K601" s="216" t="inlineStr">
        <is>
          <t>high</t>
        </is>
      </c>
      <c r="L601" s="216" t="inlineStr">
        <is>
          <t>This records the translated narrative event only.</t>
        </is>
      </c>
      <c r="M601" s="217" t="inlineStr">
        <is>
          <t>https://historicas.unam.mx/publicaciones/publicadigital/libros/000/000_04_03_LeyendaSoles.pdf</t>
        </is>
      </c>
      <c r="N601" s="216" t="inlineStr">
        <is>
          <t>Leyenda de los Soles, UNAM ed., p. 120: Titlacahuan/Tezcatlipoca cuts Tata and Nene's necks and they become dogs in the translation. [https://historicas.unam.mx/publicaciones/publicadigital/libros/000/000_04_03_LeyendaSoles.pdf]</t>
        </is>
      </c>
    </row>
    <row r="602" ht="31" customHeight="1" s="99">
      <c r="A602" s="212" t="inlineStr">
        <is>
          <t>REL-SRC280-008</t>
        </is>
      </c>
      <c r="B602" s="212" t="inlineStr">
        <is>
          <t>SRC-280</t>
        </is>
      </c>
      <c r="C602" s="212" t="inlineStr">
        <is>
          <t>CHR-SRC280-008</t>
        </is>
      </c>
      <c r="D602" s="213" t="inlineStr">
        <is>
          <t>Nene</t>
        </is>
      </c>
      <c r="E602" s="213" t="inlineStr">
        <is>
          <t>CHR-SRC280-006</t>
        </is>
      </c>
      <c r="F602" s="213" t="inlineStr">
        <is>
          <t>Tezcatlipoca</t>
        </is>
      </c>
      <c r="G602" s="213" t="inlineStr">
        <is>
          <t>transformed-by</t>
        </is>
      </c>
      <c r="H602" s="213" t="inlineStr">
        <is>
          <t>Titlacahuan/Tezcatlipoca turns Nene into a dog in the translation</t>
        </is>
      </c>
      <c r="I602" s="213" t="inlineStr">
        <is>
          <t>directed</t>
        </is>
      </c>
      <c r="J602" s="213" t="inlineStr">
        <is>
          <t>Leyenda de los Soles, Códice Chimalpopoca (colonial Nahuatl witness via UNAM edition)</t>
        </is>
      </c>
      <c r="K602" s="213" t="inlineStr">
        <is>
          <t>high</t>
        </is>
      </c>
      <c r="L602" s="213" t="inlineStr">
        <is>
          <t>This records the translated narrative event only.</t>
        </is>
      </c>
      <c r="M602" s="214" t="inlineStr">
        <is>
          <t>https://historicas.unam.mx/publicaciones/publicadigital/libros/000/000_04_03_LeyendaSoles.pdf</t>
        </is>
      </c>
      <c r="N602" s="213" t="inlineStr">
        <is>
          <t>Leyenda de los Soles, UNAM ed., p. 120: Titlacahuan/Tezcatlipoca cuts Tata and Nene's necks and they become dogs in the translation. [https://historicas.unam.mx/publicaciones/publicadigital/libros/000/000_04_03_LeyendaSoles.pdf]</t>
        </is>
      </c>
    </row>
    <row r="603" ht="31" customHeight="1" s="99">
      <c r="A603" s="215" t="inlineStr">
        <is>
          <t>REL-SRC280-009</t>
        </is>
      </c>
      <c r="B603" s="215" t="inlineStr">
        <is>
          <t>SRC-280</t>
        </is>
      </c>
      <c r="C603" s="215" t="inlineStr">
        <is>
          <t>CHR-SRC280-009</t>
        </is>
      </c>
      <c r="D603" s="216" t="inlineStr">
        <is>
          <t>Quetzalcoatl</t>
        </is>
      </c>
      <c r="E603" s="216" t="inlineStr">
        <is>
          <t>CHR-SRC280-010</t>
        </is>
      </c>
      <c r="F603" s="216" t="inlineStr">
        <is>
          <t>Mictlantecuhtli</t>
        </is>
      </c>
      <c r="G603" s="216" t="inlineStr">
        <is>
          <t>opponent</t>
        </is>
      </c>
      <c r="H603" s="216" t="inlineStr">
        <is>
          <t>Quetzalcoatl takes the precious bones despite Mictlantecuhtli's attempt to have them returned</t>
        </is>
      </c>
      <c r="I603" s="216" t="inlineStr">
        <is>
          <t>directed</t>
        </is>
      </c>
      <c r="J603" s="216" t="inlineStr">
        <is>
          <t>Leyenda de los Soles, Códice Chimalpopoca (colonial Nahuatl witness via UNAM edition)</t>
        </is>
      </c>
      <c r="K603" s="216" t="inlineStr">
        <is>
          <t>high</t>
        </is>
      </c>
      <c r="L603" s="216" t="inlineStr">
        <is>
          <t>A relation in this one Leyenda sequence, not a total account of either figure.</t>
        </is>
      </c>
      <c r="M603" s="217" t="inlineStr">
        <is>
          <t>https://historicas.unam.mx/publicaciones/publicadigital/libros/000/000_04_03_LeyendaSoles.pdf</t>
        </is>
      </c>
      <c r="N603" s="216" t="inlineStr">
        <is>
          <t>Leyenda de los Soles, UNAM ed., p. 120: Mictlantecuhtli sends messengers to tell Quetzalcoatl to return the bones; Quetzalcoatl takes them away. [https://historicas.unam.mx/publicaciones/publicadigital/libros/000/000_04_03_LeyendaSoles.pdf]</t>
        </is>
      </c>
    </row>
    <row r="604" ht="31" customHeight="1" s="99">
      <c r="A604" s="212" t="inlineStr">
        <is>
          <t>REL-SRC280-010</t>
        </is>
      </c>
      <c r="B604" s="212" t="inlineStr">
        <is>
          <t>SRC-280</t>
        </is>
      </c>
      <c r="C604" s="212" t="inlineStr">
        <is>
          <t>CHR-SRC280-011</t>
        </is>
      </c>
      <c r="D604" s="213" t="inlineStr">
        <is>
          <t>Cihuacoatl</t>
        </is>
      </c>
      <c r="E604" s="213" t="inlineStr">
        <is>
          <t>CHR-SRC280-009</t>
        </is>
      </c>
      <c r="F604" s="213" t="inlineStr">
        <is>
          <t>Quetzalcoatl</t>
        </is>
      </c>
      <c r="G604" s="213" t="inlineStr">
        <is>
          <t>other</t>
        </is>
      </c>
      <c r="H604" s="213" t="inlineStr">
        <is>
          <t>Cihuacoatl prepares the bones at Tamoanchan before Quetzalcoatl's blood act</t>
        </is>
      </c>
      <c r="I604" s="213" t="inlineStr">
        <is>
          <t>directed</t>
        </is>
      </c>
      <c r="J604" s="213" t="inlineStr">
        <is>
          <t>Leyenda de los Soles, Códice Chimalpopoca (colonial Nahuatl witness via UNAM edition)</t>
        </is>
      </c>
      <c r="K604" s="213" t="inlineStr">
        <is>
          <t>high</t>
        </is>
      </c>
      <c r="L604" s="213" t="inlineStr">
        <is>
          <t>The relation is sequential and source-specific; it does not establish a creator/created relation.</t>
        </is>
      </c>
      <c r="M604" s="214" t="inlineStr">
        <is>
          <t>https://historicas.unam.mx/publicaciones/publicadigital/libros/000/000_04_03_LeyendaSoles.pdf</t>
        </is>
      </c>
      <c r="N604" s="213" t="inlineStr">
        <is>
          <t>Leyenda de los Soles, UNAM ed., p. 121: Quilachtli/Cihuacoatl grinds the bones and puts them in a bowl; Quetzalcoatl then gives blood over it. [https://historicas.unam.mx/publicaciones/publicadigital/libros/000/000_04_03_LeyendaSoles.pdf]</t>
        </is>
      </c>
    </row>
    <row r="605" ht="31" customHeight="1" s="99">
      <c r="A605" s="215" t="inlineStr">
        <is>
          <t>REL-SRC280-011</t>
        </is>
      </c>
      <c r="B605" s="215" t="inlineStr">
        <is>
          <t>SRC-280</t>
        </is>
      </c>
      <c r="C605" s="215" t="inlineStr">
        <is>
          <t>CHR-SRC280-012</t>
        </is>
      </c>
      <c r="D605" s="216" t="inlineStr">
        <is>
          <t>Nanahuatzin</t>
        </is>
      </c>
      <c r="E605" s="216" t="inlineStr">
        <is>
          <t>CHR-SRC280-013</t>
        </is>
      </c>
      <c r="F605" s="216" t="inlineStr">
        <is>
          <t>Nahuitecpatl</t>
        </is>
      </c>
      <c r="G605" s="216" t="inlineStr">
        <is>
          <t>other</t>
        </is>
      </c>
      <c r="H605" s="216" t="inlineStr">
        <is>
          <t>Nanahuatzin and Nahuitecpatl undertake the paired fire/ash sequence</t>
        </is>
      </c>
      <c r="I605" s="216" t="inlineStr">
        <is>
          <t>undirected</t>
        </is>
      </c>
      <c r="J605" s="216" t="inlineStr">
        <is>
          <t>Leyenda de los Soles, Códice Chimalpopoca (colonial Nahuatl witness via UNAM edition)</t>
        </is>
      </c>
      <c r="K605" s="216" t="inlineStr">
        <is>
          <t>high</t>
        </is>
      </c>
      <c r="L605" s="216" t="inlineStr">
        <is>
          <t>A bounded sequence relation, not a claim that their identities or cosmological functions are universal.</t>
        </is>
      </c>
      <c r="M605" s="217" t="inlineStr">
        <is>
          <t>https://historicas.unam.mx/publicaciones/publicadigital/libros/000/000_04_03_LeyendaSoles.pdf</t>
        </is>
      </c>
      <c r="N605" s="216" t="inlineStr">
        <is>
          <t>Leyenda de los Soles, UNAM ed., pp. 121–122: Nanahuatl enters the fire while the Moon/Nahuitecpatl enters the ashes; both then reach the sky in the account. [https://historicas.unam.mx/publicaciones/publicadigital/libros/000/000_04_03_LeyendaSoles.pdf]</t>
        </is>
      </c>
    </row>
    <row r="606" ht="31" customHeight="1" s="99">
      <c r="A606" s="212" t="inlineStr">
        <is>
          <t>REL-SRC280-012</t>
        </is>
      </c>
      <c r="B606" s="212" t="inlineStr">
        <is>
          <t>SRC-280</t>
        </is>
      </c>
      <c r="C606" s="212" t="inlineStr">
        <is>
          <t>CHR-SRC280-014</t>
        </is>
      </c>
      <c r="D606" s="213" t="inlineStr">
        <is>
          <t>Tlahuizcalpantecuhtli</t>
        </is>
      </c>
      <c r="E606" s="213" t="inlineStr">
        <is>
          <t>CHR-SRC280-012</t>
        </is>
      </c>
      <c r="F606" s="213" t="inlineStr">
        <is>
          <t>Nanahuatzin</t>
        </is>
      </c>
      <c r="G606" s="213" t="inlineStr">
        <is>
          <t>opponent</t>
        </is>
      </c>
      <c r="H606" s="213" t="inlineStr">
        <is>
          <t>Tlahuizcalpantecuhtli shoots at the Sun, which shoots back</t>
        </is>
      </c>
      <c r="I606" s="213" t="inlineStr">
        <is>
          <t>directed</t>
        </is>
      </c>
      <c r="J606" s="213" t="inlineStr">
        <is>
          <t>Leyenda de los Soles, Códice Chimalpopoca (colonial Nahuatl witness via UNAM edition)</t>
        </is>
      </c>
      <c r="K606" s="213" t="inlineStr">
        <is>
          <t>high</t>
        </is>
      </c>
      <c r="L606" s="213" t="inlineStr">
        <is>
          <t>The opposition is one narrative moment in the cited translation.</t>
        </is>
      </c>
      <c r="M606" s="214" t="inlineStr">
        <is>
          <t>https://historicas.unam.mx/publicaciones/publicadigital/libros/000/000_04_03_LeyendaSoles.pdf</t>
        </is>
      </c>
      <c r="N606" s="213" t="inlineStr">
        <is>
          <t>Leyenda de los Soles, UNAM ed., p. 122: Tlahuizcalpantecuhtli shoots at the Sun; the Sun returns the shot and covers his face with the nine heavens. [https://historicas.unam.mx/publicaciones/publicadigital/libros/000/000_04_03_LeyendaSoles.pdf]</t>
        </is>
      </c>
    </row>
    <row r="607" ht="31" customHeight="1" s="99">
      <c r="A607" s="215" t="inlineStr">
        <is>
          <t>REL-SRC005-001</t>
        </is>
      </c>
      <c r="B607" s="215" t="inlineStr">
        <is>
          <t>SRC-005</t>
        </is>
      </c>
      <c r="C607" s="215" t="inlineStr">
        <is>
          <t>CHR-SRC005-001</t>
        </is>
      </c>
      <c r="D607" s="216" t="inlineStr">
        <is>
          <t>Uther Pendragon</t>
        </is>
      </c>
      <c r="E607" s="216" t="inlineStr">
        <is>
          <t>CHR-SRC005-002</t>
        </is>
      </c>
      <c r="F607" s="216" t="inlineStr">
        <is>
          <t>Igraine</t>
        </is>
      </c>
      <c r="G607" s="216" t="inlineStr">
        <is>
          <t>spouse</t>
        </is>
      </c>
      <c r="H607" s="216" t="inlineStr">
        <is>
          <t>Uther marries Igraine after the Duke of Cornwall's death.</t>
        </is>
      </c>
      <c r="I607" s="216" t="inlineStr">
        <is>
          <t>undirected</t>
        </is>
      </c>
      <c r="J607" s="216" t="inlineStr">
        <is>
          <t>Malory, Caxton 1485 print division</t>
        </is>
      </c>
      <c r="K607" s="216" t="inlineStr">
        <is>
          <t>high</t>
        </is>
      </c>
      <c r="L607" s="216" t="inlineStr">
        <is>
          <t>Selected Book I event.</t>
        </is>
      </c>
      <c r="M607" s="217" t="inlineStr">
        <is>
          <t>https://www.gutenberg.org/files/1251/1251-h/1251-h.htm</t>
        </is>
      </c>
      <c r="N607" s="216" t="inlineStr">
        <is>
          <t>Book I, chapters 2–3: marriage of Uther and Igraine [https://www.gutenberg.org/files/1251/1251-h/1251-h.htm]</t>
        </is>
      </c>
    </row>
    <row r="608" ht="31" customHeight="1" s="99">
      <c r="A608" s="212" t="inlineStr">
        <is>
          <t>REL-SRC005-002</t>
        </is>
      </c>
      <c r="B608" s="212" t="inlineStr">
        <is>
          <t>SRC-005</t>
        </is>
      </c>
      <c r="C608" s="212" t="inlineStr">
        <is>
          <t>CHR-SRC005-001</t>
        </is>
      </c>
      <c r="D608" s="213" t="inlineStr">
        <is>
          <t>Uther Pendragon</t>
        </is>
      </c>
      <c r="E608" s="213" t="inlineStr">
        <is>
          <t>CHR-SRC005-003</t>
        </is>
      </c>
      <c r="F608" s="213" t="inlineStr">
        <is>
          <t>Arthur</t>
        </is>
      </c>
      <c r="G608" s="213" t="inlineStr">
        <is>
          <t>kin</t>
        </is>
      </c>
      <c r="H608" s="213" t="inlineStr">
        <is>
          <t>Uther is Arthur's father.</t>
        </is>
      </c>
      <c r="I608" s="213" t="inlineStr">
        <is>
          <t>directed</t>
        </is>
      </c>
      <c r="J608" s="213" t="inlineStr">
        <is>
          <t>Malory, Caxton 1485 print division</t>
        </is>
      </c>
      <c r="K608" s="213" t="inlineStr">
        <is>
          <t>high</t>
        </is>
      </c>
      <c r="L608" s="213" t="inlineStr">
        <is>
          <t>Parent-to-child direction.</t>
        </is>
      </c>
      <c r="M608" s="214" t="inlineStr">
        <is>
          <t>https://www.gutenberg.org/files/1251/1251-h/1251-h.htm</t>
        </is>
      </c>
      <c r="N608" s="213" t="inlineStr">
        <is>
          <t>Book I, chapters 2–4: Arthur's conception and Uther's instructions concerning the child [https://www.gutenberg.org/files/1251/1251-h/1251-h.htm]</t>
        </is>
      </c>
    </row>
    <row r="609" ht="31" customHeight="1" s="99">
      <c r="A609" s="215" t="inlineStr">
        <is>
          <t>REL-SRC005-003</t>
        </is>
      </c>
      <c r="B609" s="215" t="inlineStr">
        <is>
          <t>SRC-005</t>
        </is>
      </c>
      <c r="C609" s="215" t="inlineStr">
        <is>
          <t>CHR-SRC005-002</t>
        </is>
      </c>
      <c r="D609" s="216" t="inlineStr">
        <is>
          <t>Igraine</t>
        </is>
      </c>
      <c r="E609" s="216" t="inlineStr">
        <is>
          <t>CHR-SRC005-003</t>
        </is>
      </c>
      <c r="F609" s="216" t="inlineStr">
        <is>
          <t>Arthur</t>
        </is>
      </c>
      <c r="G609" s="216" t="inlineStr">
        <is>
          <t>kin</t>
        </is>
      </c>
      <c r="H609" s="216" t="inlineStr">
        <is>
          <t>Igraine is Arthur's mother.</t>
        </is>
      </c>
      <c r="I609" s="216" t="inlineStr">
        <is>
          <t>directed</t>
        </is>
      </c>
      <c r="J609" s="216" t="inlineStr">
        <is>
          <t>Malory, Caxton 1485 print division</t>
        </is>
      </c>
      <c r="K609" s="216" t="inlineStr">
        <is>
          <t>high</t>
        </is>
      </c>
      <c r="L609" s="216" t="inlineStr">
        <is>
          <t>Parent-to-child direction.</t>
        </is>
      </c>
      <c r="M609" s="217" t="inlineStr">
        <is>
          <t>https://www.gutenberg.org/files/1251/1251-h/1251-h.htm</t>
        </is>
      </c>
      <c r="N609" s="216" t="inlineStr">
        <is>
          <t>Book I, chapters 2–3: Arthur's birth from Igraine [https://www.gutenberg.org/files/1251/1251-h/1251-h.htm]</t>
        </is>
      </c>
    </row>
    <row r="610" ht="31" customHeight="1" s="99">
      <c r="A610" s="212" t="inlineStr">
        <is>
          <t>REL-SRC005-004</t>
        </is>
      </c>
      <c r="B610" s="212" t="inlineStr">
        <is>
          <t>SRC-005</t>
        </is>
      </c>
      <c r="C610" s="212" t="inlineStr">
        <is>
          <t>CHR-SRC005-004</t>
        </is>
      </c>
      <c r="D610" s="213" t="inlineStr">
        <is>
          <t>Merlin</t>
        </is>
      </c>
      <c r="E610" s="213" t="inlineStr">
        <is>
          <t>CHR-SRC005-003</t>
        </is>
      </c>
      <c r="F610" s="213" t="inlineStr">
        <is>
          <t>Arthur</t>
        </is>
      </c>
      <c r="G610" s="213" t="inlineStr">
        <is>
          <t>mentor</t>
        </is>
      </c>
      <c r="H610" s="213" t="inlineStr">
        <is>
          <t>Merlin directs Arthur's fosterage and counsels his early rule.</t>
        </is>
      </c>
      <c r="I610" s="213" t="inlineStr">
        <is>
          <t>directed</t>
        </is>
      </c>
      <c r="J610" s="213" t="inlineStr">
        <is>
          <t>Malory, Caxton 1485 print division</t>
        </is>
      </c>
      <c r="K610" s="213" t="inlineStr">
        <is>
          <t>high</t>
        </is>
      </c>
      <c r="L610" s="213" t="inlineStr">
        <is>
          <t>Counsel and guardianship, not a formal school relation.</t>
        </is>
      </c>
      <c r="M610" s="214" t="inlineStr">
        <is>
          <t>https://www.gutenberg.org/files/1251/1251-h/1251-h.htm</t>
        </is>
      </c>
      <c r="N610" s="213" t="inlineStr">
        <is>
          <t>Book I, chapters 3–8: Merlin's counsel concerning Arthur's nurture and coronation [https://www.gutenberg.org/files/1251/1251-h/1251-h.htm]</t>
        </is>
      </c>
    </row>
    <row r="611" ht="31" customHeight="1" s="99">
      <c r="A611" s="215" t="inlineStr">
        <is>
          <t>REL-SRC005-005</t>
        </is>
      </c>
      <c r="B611" s="215" t="inlineStr">
        <is>
          <t>SRC-005</t>
        </is>
      </c>
      <c r="C611" s="215" t="inlineStr">
        <is>
          <t>CHR-SRC005-005</t>
        </is>
      </c>
      <c r="D611" s="216" t="inlineStr">
        <is>
          <t>Sir Ector</t>
        </is>
      </c>
      <c r="E611" s="216" t="inlineStr">
        <is>
          <t>CHR-SRC005-003</t>
        </is>
      </c>
      <c r="F611" s="216" t="inlineStr">
        <is>
          <t>Arthur</t>
        </is>
      </c>
      <c r="G611" s="216" t="inlineStr">
        <is>
          <t>other</t>
        </is>
      </c>
      <c r="H611" s="216" t="inlineStr">
        <is>
          <t>Ector is entrusted with Arthur's fosterage.</t>
        </is>
      </c>
      <c r="I611" s="216" t="inlineStr">
        <is>
          <t>directed</t>
        </is>
      </c>
      <c r="J611" s="216" t="inlineStr">
        <is>
          <t>Malory, Caxton 1485 print division</t>
        </is>
      </c>
      <c r="K611" s="216" t="inlineStr">
        <is>
          <t>high</t>
        </is>
      </c>
      <c r="L611" s="216" t="inlineStr">
        <is>
          <t>'Other' retains the historically specific foster relationship.</t>
        </is>
      </c>
      <c r="M611" s="217" t="inlineStr">
        <is>
          <t>https://www.gutenberg.org/files/1251/1251-h/1251-h.htm</t>
        </is>
      </c>
      <c r="N611" s="216" t="inlineStr">
        <is>
          <t>Book I, chapters 3–6: Ector receives and raises Arthur [https://www.gutenberg.org/files/1251/1251-h/1251-h.htm]</t>
        </is>
      </c>
    </row>
    <row r="612" ht="31" customHeight="1" s="99">
      <c r="A612" s="212" t="inlineStr">
        <is>
          <t>REL-SRC005-006</t>
        </is>
      </c>
      <c r="B612" s="212" t="inlineStr">
        <is>
          <t>SRC-005</t>
        </is>
      </c>
      <c r="C612" s="212" t="inlineStr">
        <is>
          <t>CHR-SRC005-005</t>
        </is>
      </c>
      <c r="D612" s="213" t="inlineStr">
        <is>
          <t>Sir Ector</t>
        </is>
      </c>
      <c r="E612" s="213" t="inlineStr">
        <is>
          <t>CHR-SRC005-006</t>
        </is>
      </c>
      <c r="F612" s="213" t="inlineStr">
        <is>
          <t>Sir Kay</t>
        </is>
      </c>
      <c r="G612" s="213" t="inlineStr">
        <is>
          <t>kin</t>
        </is>
      </c>
      <c r="H612" s="213" t="inlineStr">
        <is>
          <t>Ector is Kay's father.</t>
        </is>
      </c>
      <c r="I612" s="213" t="inlineStr">
        <is>
          <t>directed</t>
        </is>
      </c>
      <c r="J612" s="213" t="inlineStr">
        <is>
          <t>Malory, Caxton 1485 print division</t>
        </is>
      </c>
      <c r="K612" s="213" t="inlineStr">
        <is>
          <t>high</t>
        </is>
      </c>
      <c r="L612" s="213" t="inlineStr">
        <is>
          <t>Parent-to-child direction.</t>
        </is>
      </c>
      <c r="M612" s="214" t="inlineStr">
        <is>
          <t>https://www.gutenberg.org/files/1251/1251-h/1251-h.htm</t>
        </is>
      </c>
      <c r="N612" s="213" t="inlineStr">
        <is>
          <t>Book I, chapters 3–6: Ector's parentage of Kay [https://www.gutenberg.org/files/1251/1251-h/1251-h.htm]</t>
        </is>
      </c>
    </row>
    <row r="613" ht="31" customHeight="1" s="99">
      <c r="A613" s="215" t="inlineStr">
        <is>
          <t>REL-SRC005-007</t>
        </is>
      </c>
      <c r="B613" s="215" t="inlineStr">
        <is>
          <t>SRC-005</t>
        </is>
      </c>
      <c r="C613" s="215" t="inlineStr">
        <is>
          <t>CHR-SRC005-003</t>
        </is>
      </c>
      <c r="D613" s="216" t="inlineStr">
        <is>
          <t>Arthur</t>
        </is>
      </c>
      <c r="E613" s="216" t="inlineStr">
        <is>
          <t>CHR-SRC005-006</t>
        </is>
      </c>
      <c r="F613" s="216" t="inlineStr">
        <is>
          <t>Sir Kay</t>
        </is>
      </c>
      <c r="G613" s="216" t="inlineStr">
        <is>
          <t>other</t>
        </is>
      </c>
      <c r="H613" s="216" t="inlineStr">
        <is>
          <t>Arthur and Kay are foster-brothers in the selected Book I account.</t>
        </is>
      </c>
      <c r="I613" s="216" t="inlineStr">
        <is>
          <t>undirected</t>
        </is>
      </c>
      <c r="J613" s="216" t="inlineStr">
        <is>
          <t>Malory, Caxton 1485 print division</t>
        </is>
      </c>
      <c r="K613" s="216" t="inlineStr">
        <is>
          <t>high</t>
        </is>
      </c>
      <c r="L613" s="216" t="inlineStr">
        <is>
          <t>Foster kin is retained as other rather than biological kin.</t>
        </is>
      </c>
      <c r="M613" s="217" t="inlineStr">
        <is>
          <t>https://www.gutenberg.org/files/1251/1251-h/1251-h.htm</t>
        </is>
      </c>
      <c r="N613" s="216" t="inlineStr">
        <is>
          <t>Book I, chapters 3–7: shared upbringing under Ector and sword-from-stone episode [https://www.gutenberg.org/files/1251/1251-h/1251-h.htm]</t>
        </is>
      </c>
    </row>
    <row r="614" ht="31" customHeight="1" s="99">
      <c r="A614" s="212" t="inlineStr">
        <is>
          <t>REL-SRC005-008</t>
        </is>
      </c>
      <c r="B614" s="212" t="inlineStr">
        <is>
          <t>SRC-005</t>
        </is>
      </c>
      <c r="C614" s="212" t="inlineStr">
        <is>
          <t>CHR-SRC005-007</t>
        </is>
      </c>
      <c r="D614" s="213" t="inlineStr">
        <is>
          <t>Sir Balin</t>
        </is>
      </c>
      <c r="E614" s="213" t="inlineStr">
        <is>
          <t>CHR-SRC005-008</t>
        </is>
      </c>
      <c r="F614" s="213" t="inlineStr">
        <is>
          <t>Sir Balan</t>
        </is>
      </c>
      <c r="G614" s="213" t="inlineStr">
        <is>
          <t>kin</t>
        </is>
      </c>
      <c r="H614" s="213" t="inlineStr">
        <is>
          <t>Balin and Balan are brothers.</t>
        </is>
      </c>
      <c r="I614" s="213" t="inlineStr">
        <is>
          <t>undirected</t>
        </is>
      </c>
      <c r="J614" s="213" t="inlineStr">
        <is>
          <t>Malory, Caxton 1485 print division</t>
        </is>
      </c>
      <c r="K614" s="213" t="inlineStr">
        <is>
          <t>high</t>
        </is>
      </c>
      <c r="L614" s="213" t="inlineStr">
        <is>
          <t>Fraternal relationship.</t>
        </is>
      </c>
      <c r="M614" s="214" t="inlineStr">
        <is>
          <t>https://www.gutenberg.org/files/1251/1251-h/1251-h.htm</t>
        </is>
      </c>
      <c r="N614" s="213" t="inlineStr">
        <is>
          <t>Book II, chapters 7–20: fraternal relation and final recognition [https://www.gutenberg.org/files/1251/1251-h/1251-h.htm]</t>
        </is>
      </c>
    </row>
    <row r="615" ht="31" customHeight="1" s="99">
      <c r="A615" s="215" t="inlineStr">
        <is>
          <t>REL-SRC005-009</t>
        </is>
      </c>
      <c r="B615" s="215" t="inlineStr">
        <is>
          <t>SRC-005</t>
        </is>
      </c>
      <c r="C615" s="215" t="inlineStr">
        <is>
          <t>CHR-SRC005-007</t>
        </is>
      </c>
      <c r="D615" s="216" t="inlineStr">
        <is>
          <t>Sir Balin</t>
        </is>
      </c>
      <c r="E615" s="216" t="inlineStr">
        <is>
          <t>CHR-SRC005-008</t>
        </is>
      </c>
      <c r="F615" s="216" t="inlineStr">
        <is>
          <t>Sir Balan</t>
        </is>
      </c>
      <c r="G615" s="216" t="inlineStr">
        <is>
          <t>opponent</t>
        </is>
      </c>
      <c r="H615" s="216" t="inlineStr">
        <is>
          <t>Balin and Balan unknowingly fight one another to death.</t>
        </is>
      </c>
      <c r="I615" s="216" t="inlineStr">
        <is>
          <t>undirected</t>
        </is>
      </c>
      <c r="J615" s="216" t="inlineStr">
        <is>
          <t>Malory, Caxton 1485 print division</t>
        </is>
      </c>
      <c r="K615" s="216" t="inlineStr">
        <is>
          <t>high</t>
        </is>
      </c>
      <c r="L615" s="216" t="inlineStr">
        <is>
          <t>Relationship coexists with kinship.</t>
        </is>
      </c>
      <c r="M615" s="217" t="inlineStr">
        <is>
          <t>https://www.gutenberg.org/files/1251/1251-h/1251-h.htm</t>
        </is>
      </c>
      <c r="N615" s="216" t="inlineStr">
        <is>
          <t>Book II, chapters 18–20: fatal combat and recognition [https://www.gutenberg.org/files/1251/1251-h/1251-h.htm]</t>
        </is>
      </c>
    </row>
    <row r="616" ht="31" customHeight="1" s="99">
      <c r="A616" s="212" t="inlineStr">
        <is>
          <t>REL-SRC005-010</t>
        </is>
      </c>
      <c r="B616" s="212" t="inlineStr">
        <is>
          <t>SRC-005</t>
        </is>
      </c>
      <c r="C616" s="212" t="inlineStr">
        <is>
          <t>CHR-SRC005-009</t>
        </is>
      </c>
      <c r="D616" s="213" t="inlineStr">
        <is>
          <t>Morgan le Fay</t>
        </is>
      </c>
      <c r="E616" s="213" t="inlineStr">
        <is>
          <t>CHR-SRC005-003</t>
        </is>
      </c>
      <c r="F616" s="213" t="inlineStr">
        <is>
          <t>Arthur</t>
        </is>
      </c>
      <c r="G616" s="213" t="inlineStr">
        <is>
          <t>kin</t>
        </is>
      </c>
      <c r="H616" s="213" t="inlineStr">
        <is>
          <t>Morgan is named as Arthur's sister in the selected Book I episode.</t>
        </is>
      </c>
      <c r="I616" s="213" t="inlineStr">
        <is>
          <t>undirected</t>
        </is>
      </c>
      <c r="J616" s="213" t="inlineStr">
        <is>
          <t>Malory, Caxton 1485 print division</t>
        </is>
      </c>
      <c r="K616" s="213" t="inlineStr">
        <is>
          <t>high</t>
        </is>
      </c>
      <c r="L616" s="213" t="inlineStr">
        <is>
          <t>This witness's kinship statement only.</t>
        </is>
      </c>
      <c r="M616" s="214" t="inlineStr">
        <is>
          <t>https://www.gutenberg.org/files/1251/1251-h/1251-h.htm</t>
        </is>
      </c>
      <c r="N616" s="213" t="inlineStr">
        <is>
          <t>Book I, chapters 24–25: sibling relation and Morgan's plot against Arthur [https://www.gutenberg.org/files/1251/1251-h/1251-h.htm]</t>
        </is>
      </c>
    </row>
    <row r="617" ht="31" customHeight="1" s="99">
      <c r="A617" s="215" t="inlineStr">
        <is>
          <t>REL-SRC005-011</t>
        </is>
      </c>
      <c r="B617" s="215" t="inlineStr">
        <is>
          <t>SRC-005</t>
        </is>
      </c>
      <c r="C617" s="215" t="inlineStr">
        <is>
          <t>CHR-SRC005-010</t>
        </is>
      </c>
      <c r="D617" s="216" t="inlineStr">
        <is>
          <t>Nimue</t>
        </is>
      </c>
      <c r="E617" s="216" t="inlineStr">
        <is>
          <t>CHR-SRC005-004</t>
        </is>
      </c>
      <c r="F617" s="216" t="inlineStr">
        <is>
          <t>Merlin</t>
        </is>
      </c>
      <c r="G617" s="216" t="inlineStr">
        <is>
          <t>other</t>
        </is>
      </c>
      <c r="H617" s="216" t="inlineStr">
        <is>
          <t>Nimue learns Merlin's enchantments and confines him beneath a stone.</t>
        </is>
      </c>
      <c r="I617" s="216" t="inlineStr">
        <is>
          <t>directed</t>
        </is>
      </c>
      <c r="J617" s="216" t="inlineStr">
        <is>
          <t>Malory, Caxton 1485 print division</t>
        </is>
      </c>
      <c r="K617" s="216" t="inlineStr">
        <is>
          <t>high</t>
        </is>
      </c>
      <c r="L617" s="216" t="inlineStr">
        <is>
          <t>'Other' avoids falsely describing magical confinement as bodily transformation.</t>
        </is>
      </c>
      <c r="M617" s="217" t="inlineStr">
        <is>
          <t>https://www.gutenberg.org/files/1251/1251-h/1251-h.htm</t>
        </is>
      </c>
      <c r="N617" s="216" t="inlineStr">
        <is>
          <t>Book IV, chapters 1–3: Nimue's learning and confinement of Merlin [https://www.gutenberg.org/files/1251/1251-h/1251-h.htm]</t>
        </is>
      </c>
    </row>
    <row r="618" ht="31" customHeight="1" s="99">
      <c r="A618" s="212" t="inlineStr">
        <is>
          <t>REL-SRC005-012</t>
        </is>
      </c>
      <c r="B618" s="212" t="inlineStr">
        <is>
          <t>SRC-005</t>
        </is>
      </c>
      <c r="C618" s="212" t="inlineStr">
        <is>
          <t>CHR-SRC005-011</t>
        </is>
      </c>
      <c r="D618" s="213" t="inlineStr">
        <is>
          <t>Sir Lancelot</t>
        </is>
      </c>
      <c r="E618" s="213" t="inlineStr">
        <is>
          <t>CHR-SRC005-012</t>
        </is>
      </c>
      <c r="F618" s="213" t="inlineStr">
        <is>
          <t>Sir Galahad</t>
        </is>
      </c>
      <c r="G618" s="213" t="inlineStr">
        <is>
          <t>kin</t>
        </is>
      </c>
      <c r="H618" s="213" t="inlineStr">
        <is>
          <t>Lancelot is Galahad's father.</t>
        </is>
      </c>
      <c r="I618" s="213" t="inlineStr">
        <is>
          <t>directed</t>
        </is>
      </c>
      <c r="J618" s="213" t="inlineStr">
        <is>
          <t>Malory, Caxton 1485 print division</t>
        </is>
      </c>
      <c r="K618" s="213" t="inlineStr">
        <is>
          <t>high</t>
        </is>
      </c>
      <c r="L618" s="213" t="inlineStr">
        <is>
          <t>Parent-to-child direction.</t>
        </is>
      </c>
      <c r="M618" s="214" t="inlineStr">
        <is>
          <t>https://www.gutenberg.org/files/1252/1252-h/1252-h.htm</t>
        </is>
      </c>
      <c r="N618" s="213" t="inlineStr">
        <is>
          <t>Book XVII, chapter 17: the text identifies Lancelot as Galahad's father [https://www.gutenberg.org/files/1252/1252-h/1252-h.htm]</t>
        </is>
      </c>
    </row>
    <row r="619" ht="31" customHeight="1" s="99">
      <c r="A619" s="215" t="inlineStr">
        <is>
          <t>REL-SRC005-013</t>
        </is>
      </c>
      <c r="B619" s="215" t="inlineStr">
        <is>
          <t>SRC-005</t>
        </is>
      </c>
      <c r="C619" s="215" t="inlineStr">
        <is>
          <t>CHR-SRC005-012</t>
        </is>
      </c>
      <c r="D619" s="216" t="inlineStr">
        <is>
          <t>Sir Galahad</t>
        </is>
      </c>
      <c r="E619" s="216" t="inlineStr">
        <is>
          <t>CHR-SRC005-013</t>
        </is>
      </c>
      <c r="F619" s="216" t="inlineStr">
        <is>
          <t>Sir Bors</t>
        </is>
      </c>
      <c r="G619" s="216" t="inlineStr">
        <is>
          <t>companion</t>
        </is>
      </c>
      <c r="H619" s="216" t="inlineStr">
        <is>
          <t>Galahad and Bors travel together in the concluding Grail sequence.</t>
        </is>
      </c>
      <c r="I619" s="216" t="inlineStr">
        <is>
          <t>undirected</t>
        </is>
      </c>
      <c r="J619" s="216" t="inlineStr">
        <is>
          <t>Malory, Caxton 1485 print division</t>
        </is>
      </c>
      <c r="K619" s="216" t="inlineStr">
        <is>
          <t>high</t>
        </is>
      </c>
      <c r="L619" s="216" t="inlineStr">
        <is>
          <t>Selected journey companionship.</t>
        </is>
      </c>
      <c r="M619" s="217" t="inlineStr">
        <is>
          <t>https://www.gutenberg.org/files/1252/1252-h/1252-h.htm</t>
        </is>
      </c>
      <c r="N619" s="216" t="inlineStr">
        <is>
          <t>Book XVII, chapters 2–20: shared ship journey and Grail completion [https://www.gutenberg.org/files/1252/1252-h/1252-h.htm]</t>
        </is>
      </c>
    </row>
    <row r="620" ht="31" customHeight="1" s="99">
      <c r="A620" s="212" t="inlineStr">
        <is>
          <t>REL-SRC005-014</t>
        </is>
      </c>
      <c r="B620" s="212" t="inlineStr">
        <is>
          <t>SRC-005</t>
        </is>
      </c>
      <c r="C620" s="212" t="inlineStr">
        <is>
          <t>CHR-SRC005-012</t>
        </is>
      </c>
      <c r="D620" s="213" t="inlineStr">
        <is>
          <t>Sir Galahad</t>
        </is>
      </c>
      <c r="E620" s="213" t="inlineStr">
        <is>
          <t>CHR-SRC005-014</t>
        </is>
      </c>
      <c r="F620" s="213" t="inlineStr">
        <is>
          <t>Sir Percival</t>
        </is>
      </c>
      <c r="G620" s="213" t="inlineStr">
        <is>
          <t>companion</t>
        </is>
      </c>
      <c r="H620" s="213" t="inlineStr">
        <is>
          <t>Galahad and Percival travel together in the concluding Grail sequence.</t>
        </is>
      </c>
      <c r="I620" s="213" t="inlineStr">
        <is>
          <t>undirected</t>
        </is>
      </c>
      <c r="J620" s="213" t="inlineStr">
        <is>
          <t>Malory, Caxton 1485 print division</t>
        </is>
      </c>
      <c r="K620" s="213" t="inlineStr">
        <is>
          <t>high</t>
        </is>
      </c>
      <c r="L620" s="213" t="inlineStr">
        <is>
          <t>Selected journey companionship.</t>
        </is>
      </c>
      <c r="M620" s="214" t="inlineStr">
        <is>
          <t>https://www.gutenberg.org/files/1252/1252-h/1252-h.htm</t>
        </is>
      </c>
      <c r="N620" s="213" t="inlineStr">
        <is>
          <t>Book XVII, chapters 2–20: shared Grail journey [https://www.gutenberg.org/files/1252/1252-h/1252-h.htm]</t>
        </is>
      </c>
    </row>
    <row r="621" ht="31" customHeight="1" s="99">
      <c r="A621" s="215" t="inlineStr">
        <is>
          <t>REL-SRC005-015</t>
        </is>
      </c>
      <c r="B621" s="215" t="inlineStr">
        <is>
          <t>SRC-005</t>
        </is>
      </c>
      <c r="C621" s="215" t="inlineStr">
        <is>
          <t>CHR-SRC005-013</t>
        </is>
      </c>
      <c r="D621" s="216" t="inlineStr">
        <is>
          <t>Sir Bors</t>
        </is>
      </c>
      <c r="E621" s="216" t="inlineStr">
        <is>
          <t>CHR-SRC005-014</t>
        </is>
      </c>
      <c r="F621" s="216" t="inlineStr">
        <is>
          <t>Sir Percival</t>
        </is>
      </c>
      <c r="G621" s="216" t="inlineStr">
        <is>
          <t>companion</t>
        </is>
      </c>
      <c r="H621" s="216" t="inlineStr">
        <is>
          <t>Bors and Percival travel with Galahad and continue after his death.</t>
        </is>
      </c>
      <c r="I621" s="216" t="inlineStr">
        <is>
          <t>undirected</t>
        </is>
      </c>
      <c r="J621" s="216" t="inlineStr">
        <is>
          <t>Malory, Caxton 1485 print division</t>
        </is>
      </c>
      <c r="K621" s="216" t="inlineStr">
        <is>
          <t>high</t>
        </is>
      </c>
      <c r="L621" s="216" t="inlineStr">
        <is>
          <t>Selected journey companionship.</t>
        </is>
      </c>
      <c r="M621" s="217" t="inlineStr">
        <is>
          <t>https://www.gutenberg.org/files/1252/1252-h/1252-h.htm</t>
        </is>
      </c>
      <c r="N621" s="216" t="inlineStr">
        <is>
          <t>Book XVII, chapters 2–20: shared Grail journey and aftermath [https://www.gutenberg.org/files/1252/1252-h/1252-h.htm]</t>
        </is>
      </c>
    </row>
    <row r="622" ht="31" customHeight="1" s="99">
      <c r="A622" s="212" t="inlineStr">
        <is>
          <t>REL-SRC005-016</t>
        </is>
      </c>
      <c r="B622" s="212" t="inlineStr">
        <is>
          <t>SRC-005</t>
        </is>
      </c>
      <c r="C622" s="212" t="inlineStr">
        <is>
          <t>CHR-SRC005-012</t>
        </is>
      </c>
      <c r="D622" s="213" t="inlineStr">
        <is>
          <t>Sir Galahad</t>
        </is>
      </c>
      <c r="E622" s="213" t="inlineStr">
        <is>
          <t>CHR-SRC005-011</t>
        </is>
      </c>
      <c r="F622" s="213" t="inlineStr">
        <is>
          <t>Sir Lancelot</t>
        </is>
      </c>
      <c r="G622" s="213" t="inlineStr">
        <is>
          <t>opponent</t>
        </is>
      </c>
      <c r="H622" s="213" t="inlineStr">
        <is>
          <t>Galahad defeats Lancelot in an unrecognized encounter.</t>
        </is>
      </c>
      <c r="I622" s="213" t="inlineStr">
        <is>
          <t>undirected</t>
        </is>
      </c>
      <c r="J622" s="213" t="inlineStr">
        <is>
          <t>Malory, Caxton 1485 print division</t>
        </is>
      </c>
      <c r="K622" s="213" t="inlineStr">
        <is>
          <t>high</t>
        </is>
      </c>
      <c r="L622" s="213" t="inlineStr">
        <is>
          <t>A single encounter, not enduring hostility.</t>
        </is>
      </c>
      <c r="M622" s="214" t="inlineStr">
        <is>
          <t>https://www.gutenberg.org/files/1252/1252-h/1252-h.htm</t>
        </is>
      </c>
      <c r="N622" s="213" t="inlineStr">
        <is>
          <t>Book XVII, chapter 17: Galahad's encounter with and defeat of Lancelot [https://www.gutenberg.org/files/1252/1252-h/1252-h.htm]</t>
        </is>
      </c>
    </row>
    <row r="623" ht="31" customHeight="1" s="99">
      <c r="A623" s="215" t="inlineStr">
        <is>
          <t>REL-SRC005-017</t>
        </is>
      </c>
      <c r="B623" s="215" t="inlineStr">
        <is>
          <t>SRC-005</t>
        </is>
      </c>
      <c r="C623" s="215" t="inlineStr">
        <is>
          <t>CHR-SRC005-012</t>
        </is>
      </c>
      <c r="D623" s="216" t="inlineStr">
        <is>
          <t>Sir Galahad</t>
        </is>
      </c>
      <c r="E623" s="216" t="inlineStr">
        <is>
          <t>CHR-SRC005-014</t>
        </is>
      </c>
      <c r="F623" s="216" t="inlineStr">
        <is>
          <t>Sir Percival</t>
        </is>
      </c>
      <c r="G623" s="216" t="inlineStr">
        <is>
          <t>opponent</t>
        </is>
      </c>
      <c r="H623" s="216" t="inlineStr">
        <is>
          <t>Galahad defeats Percival in the same unrecognized encounter.</t>
        </is>
      </c>
      <c r="I623" s="216" t="inlineStr">
        <is>
          <t>undirected</t>
        </is>
      </c>
      <c r="J623" s="216" t="inlineStr">
        <is>
          <t>Malory, Caxton 1485 print division</t>
        </is>
      </c>
      <c r="K623" s="216" t="inlineStr">
        <is>
          <t>high</t>
        </is>
      </c>
      <c r="L623" s="216" t="inlineStr">
        <is>
          <t>A single encounter, not enduring hostility.</t>
        </is>
      </c>
      <c r="M623" s="217" t="inlineStr">
        <is>
          <t>https://www.gutenberg.org/files/1252/1252-h/1252-h.htm</t>
        </is>
      </c>
      <c r="N623" s="216" t="inlineStr">
        <is>
          <t>Book XVII, chapter 17: Galahad's encounter with and defeat of Percival [https://www.gutenberg.org/files/1252/1252-h/1252-h.htm]</t>
        </is>
      </c>
    </row>
    <row r="624" ht="31" customHeight="1" s="99">
      <c r="A624" s="212" t="inlineStr">
        <is>
          <t>REL-SRC005-018</t>
        </is>
      </c>
      <c r="B624" s="212" t="inlineStr">
        <is>
          <t>SRC-005</t>
        </is>
      </c>
      <c r="C624" s="212" t="inlineStr">
        <is>
          <t>CHR-SRC005-003</t>
        </is>
      </c>
      <c r="D624" s="213" t="inlineStr">
        <is>
          <t>Arthur</t>
        </is>
      </c>
      <c r="E624" s="213" t="inlineStr">
        <is>
          <t>CHR-SRC005-016</t>
        </is>
      </c>
      <c r="F624" s="213" t="inlineStr">
        <is>
          <t>Queen Guinevere</t>
        </is>
      </c>
      <c r="G624" s="213" t="inlineStr">
        <is>
          <t>spouse</t>
        </is>
      </c>
      <c r="H624" s="213" t="inlineStr">
        <is>
          <t>Arthur and Guinevere are king and queen.</t>
        </is>
      </c>
      <c r="I624" s="213" t="inlineStr">
        <is>
          <t>undirected</t>
        </is>
      </c>
      <c r="J624" s="213" t="inlineStr">
        <is>
          <t>Malory, Caxton 1485 print division</t>
        </is>
      </c>
      <c r="K624" s="213" t="inlineStr">
        <is>
          <t>high</t>
        </is>
      </c>
      <c r="L624" s="213" t="inlineStr">
        <is>
          <t>Marital relationship in selected episodes.</t>
        </is>
      </c>
      <c r="M624" s="214" t="inlineStr">
        <is>
          <t>https://www.gutenberg.org/files/1252/1252-h/1252-h.htm</t>
        </is>
      </c>
      <c r="N624" s="213" t="inlineStr">
        <is>
          <t>Book XX, chapters 7–8; Book XXI, chapter 1: Arthur is Guinevere's husband and she is queen [https://www.gutenberg.org/files/1252/1252-h/1252-h.htm]</t>
        </is>
      </c>
    </row>
    <row r="625" ht="31" customHeight="1" s="99">
      <c r="A625" s="215" t="inlineStr">
        <is>
          <t>REL-SRC005-019</t>
        </is>
      </c>
      <c r="B625" s="215" t="inlineStr">
        <is>
          <t>SRC-005</t>
        </is>
      </c>
      <c r="C625" s="215" t="inlineStr">
        <is>
          <t>CHR-SRC005-011</t>
        </is>
      </c>
      <c r="D625" s="216" t="inlineStr">
        <is>
          <t>Sir Lancelot</t>
        </is>
      </c>
      <c r="E625" s="216" t="inlineStr">
        <is>
          <t>CHR-SRC005-016</t>
        </is>
      </c>
      <c r="F625" s="216" t="inlineStr">
        <is>
          <t>Queen Guinevere</t>
        </is>
      </c>
      <c r="G625" s="216" t="inlineStr">
        <is>
          <t>lover</t>
        </is>
      </c>
      <c r="H625" s="216" t="inlineStr">
        <is>
          <t>Lancelot and Guinevere's relationship is the subject of Agravain and Mordred's exposure plan.</t>
        </is>
      </c>
      <c r="I625" s="216" t="inlineStr">
        <is>
          <t>undirected</t>
        </is>
      </c>
      <c r="J625" s="216" t="inlineStr">
        <is>
          <t>Malory, Caxton 1485 print division</t>
        </is>
      </c>
      <c r="K625" s="216" t="inlineStr">
        <is>
          <t>high</t>
        </is>
      </c>
      <c r="L625" s="216" t="inlineStr">
        <is>
          <t>'Lover' is a relationship index label, not an endorsement or exhaustive moral interpretation.</t>
        </is>
      </c>
      <c r="M625" s="217" t="inlineStr">
        <is>
          <t>https://www.gutenberg.org/files/1252/1252-h/1252-h.htm</t>
        </is>
      </c>
      <c r="N625" s="216" t="inlineStr">
        <is>
          <t>Book XX, chapters 7–10: the affair as alleged and pursued in the exposure sequence [https://www.gutenberg.org/files/1252/1252-h/1252-h.htm]</t>
        </is>
      </c>
    </row>
    <row r="626" ht="31" customHeight="1" s="99">
      <c r="A626" s="212" t="inlineStr">
        <is>
          <t>REL-SRC005-020</t>
        </is>
      </c>
      <c r="B626" s="212" t="inlineStr">
        <is>
          <t>SRC-005</t>
        </is>
      </c>
      <c r="C626" s="212" t="inlineStr">
        <is>
          <t>CHR-SRC005-017</t>
        </is>
      </c>
      <c r="D626" s="213" t="inlineStr">
        <is>
          <t>Sir Agravain</t>
        </is>
      </c>
      <c r="E626" s="213" t="inlineStr">
        <is>
          <t>CHR-SRC005-018</t>
        </is>
      </c>
      <c r="F626" s="213" t="inlineStr">
        <is>
          <t>Sir Mordred</t>
        </is>
      </c>
      <c r="G626" s="213" t="inlineStr">
        <is>
          <t>ally</t>
        </is>
      </c>
      <c r="H626" s="213" t="inlineStr">
        <is>
          <t>Agravain and Mordred coordinate the exposure of Lancelot and Guinevere.</t>
        </is>
      </c>
      <c r="I626" s="213" t="inlineStr">
        <is>
          <t>undirected</t>
        </is>
      </c>
      <c r="J626" s="213" t="inlineStr">
        <is>
          <t>Malory, Caxton 1485 print division</t>
        </is>
      </c>
      <c r="K626" s="213" t="inlineStr">
        <is>
          <t>high</t>
        </is>
      </c>
      <c r="L626" s="213" t="inlineStr">
        <is>
          <t>Tale-specific alliance.</t>
        </is>
      </c>
      <c r="M626" s="214" t="inlineStr">
        <is>
          <t>https://www.gutenberg.org/files/1252/1252-h/1252-h.htm</t>
        </is>
      </c>
      <c r="N626" s="213" t="inlineStr">
        <is>
          <t>Book XX, chapters 7–8: joint plan and ambush [https://www.gutenberg.org/files/1252/1252-h/1252-h.htm]</t>
        </is>
      </c>
    </row>
    <row r="627" ht="31" customHeight="1" s="99">
      <c r="A627" s="215" t="inlineStr">
        <is>
          <t>REL-SRC005-021</t>
        </is>
      </c>
      <c r="B627" s="215" t="inlineStr">
        <is>
          <t>SRC-005</t>
        </is>
      </c>
      <c r="C627" s="215" t="inlineStr">
        <is>
          <t>CHR-SRC005-017</t>
        </is>
      </c>
      <c r="D627" s="216" t="inlineStr">
        <is>
          <t>Sir Agravain</t>
        </is>
      </c>
      <c r="E627" s="216" t="inlineStr">
        <is>
          <t>CHR-SRC005-011</t>
        </is>
      </c>
      <c r="F627" s="216" t="inlineStr">
        <is>
          <t>Sir Lancelot</t>
        </is>
      </c>
      <c r="G627" s="216" t="inlineStr">
        <is>
          <t>opponent</t>
        </is>
      </c>
      <c r="H627" s="216" t="inlineStr">
        <is>
          <t>Agravain leads the attempt to take Lancelot and dies in the confrontation.</t>
        </is>
      </c>
      <c r="I627" s="216" t="inlineStr">
        <is>
          <t>undirected</t>
        </is>
      </c>
      <c r="J627" s="216" t="inlineStr">
        <is>
          <t>Malory, Caxton 1485 print division</t>
        </is>
      </c>
      <c r="K627" s="216" t="inlineStr">
        <is>
          <t>high</t>
        </is>
      </c>
      <c r="L627" s="216" t="inlineStr">
        <is>
          <t>Conflict in selected episode.</t>
        </is>
      </c>
      <c r="M627" s="217" t="inlineStr">
        <is>
          <t>https://www.gutenberg.org/files/1252/1252-h/1252-h.htm</t>
        </is>
      </c>
      <c r="N627" s="216" t="inlineStr">
        <is>
          <t>Book XX, chapters 7–8: ambush and Agravain's death [https://www.gutenberg.org/files/1252/1252-h/1252-h.htm]</t>
        </is>
      </c>
    </row>
    <row r="628" ht="31" customHeight="1" s="99">
      <c r="A628" s="212" t="inlineStr">
        <is>
          <t>REL-SRC005-022</t>
        </is>
      </c>
      <c r="B628" s="212" t="inlineStr">
        <is>
          <t>SRC-005</t>
        </is>
      </c>
      <c r="C628" s="212" t="inlineStr">
        <is>
          <t>CHR-SRC005-003</t>
        </is>
      </c>
      <c r="D628" s="213" t="inlineStr">
        <is>
          <t>Arthur</t>
        </is>
      </c>
      <c r="E628" s="213" t="inlineStr">
        <is>
          <t>CHR-SRC005-018</t>
        </is>
      </c>
      <c r="F628" s="213" t="inlineStr">
        <is>
          <t>Sir Mordred</t>
        </is>
      </c>
      <c r="G628" s="213" t="inlineStr">
        <is>
          <t>kin</t>
        </is>
      </c>
      <c r="H628" s="213" t="inlineStr">
        <is>
          <t>Mordred is Arthur's son and nephew in this selected Malory/Caxton account.</t>
        </is>
      </c>
      <c r="I628" s="213" t="inlineStr">
        <is>
          <t>directed</t>
        </is>
      </c>
      <c r="J628" s="213" t="inlineStr">
        <is>
          <t>Malory, Caxton 1485 print division</t>
        </is>
      </c>
      <c r="K628" s="213" t="inlineStr">
        <is>
          <t>high</t>
        </is>
      </c>
      <c r="L628" s="213" t="inlineStr">
        <is>
          <t>The unusual double relation is preserved because genealogy varies across witnesses.</t>
        </is>
      </c>
      <c r="M628" s="214" t="inlineStr">
        <is>
          <t>https://www.gutenberg.org/files/1252/1252-h/1252-h.htm</t>
        </is>
      </c>
      <c r="N628" s="213" t="inlineStr">
        <is>
          <t>Book XXI, chapter 1: Bishop's statement of Arthur's relation to Mordred [https://www.gutenberg.org/files/1252/1252-h/1252-h.htm]</t>
        </is>
      </c>
    </row>
    <row r="629" ht="31" customHeight="1" s="99">
      <c r="A629" s="215" t="inlineStr">
        <is>
          <t>REL-SRC005-023</t>
        </is>
      </c>
      <c r="B629" s="215" t="inlineStr">
        <is>
          <t>SRC-005</t>
        </is>
      </c>
      <c r="C629" s="215" t="inlineStr">
        <is>
          <t>CHR-SRC005-018</t>
        </is>
      </c>
      <c r="D629" s="216" t="inlineStr">
        <is>
          <t>Sir Mordred</t>
        </is>
      </c>
      <c r="E629" s="216" t="inlineStr">
        <is>
          <t>CHR-SRC005-003</t>
        </is>
      </c>
      <c r="F629" s="216" t="inlineStr">
        <is>
          <t>Arthur</t>
        </is>
      </c>
      <c r="G629" s="216" t="inlineStr">
        <is>
          <t>opponent</t>
        </is>
      </c>
      <c r="H629" s="216" t="inlineStr">
        <is>
          <t>Mordred usurps authority and fights Arthur at the final battle.</t>
        </is>
      </c>
      <c r="I629" s="216" t="inlineStr">
        <is>
          <t>undirected</t>
        </is>
      </c>
      <c r="J629" s="216" t="inlineStr">
        <is>
          <t>Malory, Caxton 1485 print division</t>
        </is>
      </c>
      <c r="K629" s="216" t="inlineStr">
        <is>
          <t>high</t>
        </is>
      </c>
      <c r="L629" s="216" t="inlineStr">
        <is>
          <t>Final opposition in selected Malory arc.</t>
        </is>
      </c>
      <c r="M629" s="217" t="inlineStr">
        <is>
          <t>https://www.gutenberg.org/files/1252/1252-h/1252-h.htm</t>
        </is>
      </c>
      <c r="N629" s="216" t="inlineStr">
        <is>
          <t>Book XXI, chapters 1–5: usurpation, war, and final combat [https://www.gutenberg.org/files/1252/1252-h/1252-h.htm]</t>
        </is>
      </c>
    </row>
    <row r="630" ht="31" customHeight="1" s="99">
      <c r="A630" s="212" t="inlineStr">
        <is>
          <t>REL-SRC005-024</t>
        </is>
      </c>
      <c r="B630" s="212" t="inlineStr">
        <is>
          <t>SRC-005</t>
        </is>
      </c>
      <c r="C630" s="212" t="inlineStr">
        <is>
          <t>CHR-SRC005-018</t>
        </is>
      </c>
      <c r="D630" s="213" t="inlineStr">
        <is>
          <t>Sir Mordred</t>
        </is>
      </c>
      <c r="E630" s="213" t="inlineStr">
        <is>
          <t>CHR-SRC005-016</t>
        </is>
      </c>
      <c r="F630" s="213" t="inlineStr">
        <is>
          <t>Queen Guinevere</t>
        </is>
      </c>
      <c r="G630" s="213" t="inlineStr">
        <is>
          <t>opponent</t>
        </is>
      </c>
      <c r="H630" s="213" t="inlineStr">
        <is>
          <t>Mordred attempts to compel Guinevere into marriage; she resists and fortifies the Tower.</t>
        </is>
      </c>
      <c r="I630" s="213" t="inlineStr">
        <is>
          <t>undirected</t>
        </is>
      </c>
      <c r="J630" s="213" t="inlineStr">
        <is>
          <t>Malory, Caxton 1485 print division</t>
        </is>
      </c>
      <c r="K630" s="213" t="inlineStr">
        <is>
          <t>high</t>
        </is>
      </c>
      <c r="L630" s="213" t="inlineStr">
        <is>
          <t>Conflict relation.</t>
        </is>
      </c>
      <c r="M630" s="214" t="inlineStr">
        <is>
          <t>https://www.gutenberg.org/files/1252/1252-h/1252-h.htm</t>
        </is>
      </c>
      <c r="N630" s="213" t="inlineStr">
        <is>
          <t>Book XXI, chapter 1: proposed marriage, Guinevere's resistance, and siege [https://www.gutenberg.org/files/1252/1252-h/1252-h.htm]</t>
        </is>
      </c>
    </row>
    <row r="631" ht="31" customHeight="1" s="99">
      <c r="A631" s="215" t="inlineStr">
        <is>
          <t>REL-SRC005-025</t>
        </is>
      </c>
      <c r="B631" s="215" t="inlineStr">
        <is>
          <t>SRC-005</t>
        </is>
      </c>
      <c r="C631" s="215" t="inlineStr">
        <is>
          <t>CHR-SRC005-011</t>
        </is>
      </c>
      <c r="D631" s="216" t="inlineStr">
        <is>
          <t>Sir Lancelot</t>
        </is>
      </c>
      <c r="E631" s="216" t="inlineStr">
        <is>
          <t>CHR-SRC005-019</t>
        </is>
      </c>
      <c r="F631" s="216" t="inlineStr">
        <is>
          <t>Sir Gareth</t>
        </is>
      </c>
      <c r="G631" s="216" t="inlineStr">
        <is>
          <t>opponent</t>
        </is>
      </c>
      <c r="H631" s="216" t="inlineStr">
        <is>
          <t>Gareth dies unarmed during Lancelot's rescue of Guinevere.</t>
        </is>
      </c>
      <c r="I631" s="216" t="inlineStr">
        <is>
          <t>undirected</t>
        </is>
      </c>
      <c r="J631" s="216" t="inlineStr">
        <is>
          <t>Malory, Caxton 1485 print division</t>
        </is>
      </c>
      <c r="K631" s="216" t="inlineStr">
        <is>
          <t>high</t>
        </is>
      </c>
      <c r="L631" s="216" t="inlineStr">
        <is>
          <t>The text reports the death amid the rescue conflict.</t>
        </is>
      </c>
      <c r="M631" s="217" t="inlineStr">
        <is>
          <t>https://www.gutenberg.org/files/1252/1252-h/1252-h.htm</t>
        </is>
      </c>
      <c r="N631" s="216" t="inlineStr">
        <is>
          <t>Book XX, chapters 8–9: Lancelot's rescue and Gareth's death [https://www.gutenberg.org/files/1252/1252-h/1252-h.htm]</t>
        </is>
      </c>
    </row>
    <row r="632" ht="31" customHeight="1" s="99">
      <c r="A632" s="212" t="inlineStr">
        <is>
          <t>REL-SRC005-026</t>
        </is>
      </c>
      <c r="B632" s="212" t="inlineStr">
        <is>
          <t>SRC-005</t>
        </is>
      </c>
      <c r="C632" s="212" t="inlineStr">
        <is>
          <t>CHR-SRC005-011</t>
        </is>
      </c>
      <c r="D632" s="213" t="inlineStr">
        <is>
          <t>Sir Lancelot</t>
        </is>
      </c>
      <c r="E632" s="213" t="inlineStr">
        <is>
          <t>CHR-SRC005-020</t>
        </is>
      </c>
      <c r="F632" s="213" t="inlineStr">
        <is>
          <t>Sir Gaheris</t>
        </is>
      </c>
      <c r="G632" s="213" t="inlineStr">
        <is>
          <t>opponent</t>
        </is>
      </c>
      <c r="H632" s="213" t="inlineStr">
        <is>
          <t>Gaheris dies unarmed during Lancelot's rescue of Guinevere.</t>
        </is>
      </c>
      <c r="I632" s="213" t="inlineStr">
        <is>
          <t>undirected</t>
        </is>
      </c>
      <c r="J632" s="213" t="inlineStr">
        <is>
          <t>Malory, Caxton 1485 print division</t>
        </is>
      </c>
      <c r="K632" s="213" t="inlineStr">
        <is>
          <t>high</t>
        </is>
      </c>
      <c r="L632" s="213" t="inlineStr">
        <is>
          <t>The text reports the death amid the rescue conflict.</t>
        </is>
      </c>
      <c r="M632" s="214" t="inlineStr">
        <is>
          <t>https://www.gutenberg.org/files/1252/1252-h/1252-h.htm</t>
        </is>
      </c>
      <c r="N632" s="213" t="inlineStr">
        <is>
          <t>Book XX, chapters 8–9: Lancelot's rescue and Gaheris's death [https://www.gutenberg.org/files/1252/1252-h/1252-h.htm]</t>
        </is>
      </c>
    </row>
    <row r="633" ht="31" customHeight="1" s="99">
      <c r="A633" s="215" t="inlineStr">
        <is>
          <t>REL-SRC005-027</t>
        </is>
      </c>
      <c r="B633" s="215" t="inlineStr">
        <is>
          <t>SRC-005</t>
        </is>
      </c>
      <c r="C633" s="215" t="inlineStr">
        <is>
          <t>CHR-SRC005-015</t>
        </is>
      </c>
      <c r="D633" s="216" t="inlineStr">
        <is>
          <t>Sir Gawain</t>
        </is>
      </c>
      <c r="E633" s="216" t="inlineStr">
        <is>
          <t>CHR-SRC005-011</t>
        </is>
      </c>
      <c r="F633" s="216" t="inlineStr">
        <is>
          <t>Sir Lancelot</t>
        </is>
      </c>
      <c r="G633" s="216" t="inlineStr">
        <is>
          <t>opponent</t>
        </is>
      </c>
      <c r="H633" s="216" t="inlineStr">
        <is>
          <t>Gawain's grief for Gareth and Gaheris drives his pursuit of war against Lancelot.</t>
        </is>
      </c>
      <c r="I633" s="216" t="inlineStr">
        <is>
          <t>undirected</t>
        </is>
      </c>
      <c r="J633" s="216" t="inlineStr">
        <is>
          <t>Malory, Caxton 1485 print division</t>
        </is>
      </c>
      <c r="K633" s="216" t="inlineStr">
        <is>
          <t>high</t>
        </is>
      </c>
      <c r="L633" s="216" t="inlineStr">
        <is>
          <t>Conflict escalates from the selected war sequence.</t>
        </is>
      </c>
      <c r="M633" s="217" t="inlineStr">
        <is>
          <t>https://www.gutenberg.org/files/1252/1252-h/1252-h.htm</t>
        </is>
      </c>
      <c r="N633" s="216" t="inlineStr">
        <is>
          <t>Book XX, chapters 9–24: Gawain's demand for war and combat with Lancelot [https://www.gutenberg.org/files/1252/1252-h/1252-h.htm]</t>
        </is>
      </c>
    </row>
    <row r="634" ht="31" customHeight="1" s="99">
      <c r="A634" s="212" t="inlineStr">
        <is>
          <t>REL-SRC005-028</t>
        </is>
      </c>
      <c r="B634" s="212" t="inlineStr">
        <is>
          <t>SRC-005</t>
        </is>
      </c>
      <c r="C634" s="212" t="inlineStr">
        <is>
          <t>CHR-SRC005-021</t>
        </is>
      </c>
      <c r="D634" s="213" t="inlineStr">
        <is>
          <t>Sir Lucan</t>
        </is>
      </c>
      <c r="E634" s="213" t="inlineStr">
        <is>
          <t>CHR-SRC005-022</t>
        </is>
      </c>
      <c r="F634" s="213" t="inlineStr">
        <is>
          <t>Sir Bedivere</t>
        </is>
      </c>
      <c r="G634" s="213" t="inlineStr">
        <is>
          <t>kin</t>
        </is>
      </c>
      <c r="H634" s="213" t="inlineStr">
        <is>
          <t>Lucan and Bedivere are brothers.</t>
        </is>
      </c>
      <c r="I634" s="213" t="inlineStr">
        <is>
          <t>undirected</t>
        </is>
      </c>
      <c r="J634" s="213" t="inlineStr">
        <is>
          <t>Malory, Caxton 1485 print division</t>
        </is>
      </c>
      <c r="K634" s="213" t="inlineStr">
        <is>
          <t>high</t>
        </is>
      </c>
      <c r="L634" s="213" t="inlineStr">
        <is>
          <t>Fraternal relation.</t>
        </is>
      </c>
      <c r="M634" s="214" t="inlineStr">
        <is>
          <t>https://www.gutenberg.org/files/1252/1252-h/1252-h.htm</t>
        </is>
      </c>
      <c r="N634" s="213" t="inlineStr">
        <is>
          <t>Book XXI, chapters 3–5: Lucan's description of Bedivere as his brother [https://www.gutenberg.org/files/1252/1252-h/1252-h.htm]</t>
        </is>
      </c>
    </row>
    <row r="635" ht="31" customHeight="1" s="99">
      <c r="A635" s="215" t="inlineStr">
        <is>
          <t>REL-SRC005-029</t>
        </is>
      </c>
      <c r="B635" s="215" t="inlineStr">
        <is>
          <t>SRC-005</t>
        </is>
      </c>
      <c r="C635" s="215" t="inlineStr">
        <is>
          <t>CHR-SRC005-003</t>
        </is>
      </c>
      <c r="D635" s="216" t="inlineStr">
        <is>
          <t>Arthur</t>
        </is>
      </c>
      <c r="E635" s="216" t="inlineStr">
        <is>
          <t>CHR-SRC005-021</t>
        </is>
      </c>
      <c r="F635" s="216" t="inlineStr">
        <is>
          <t>Sir Lucan</t>
        </is>
      </c>
      <c r="G635" s="216" t="inlineStr">
        <is>
          <t>companion</t>
        </is>
      </c>
      <c r="H635" s="216" t="inlineStr">
        <is>
          <t>Lucan remains with Arthur after the final battle and dies while helping carry him.</t>
        </is>
      </c>
      <c r="I635" s="216" t="inlineStr">
        <is>
          <t>undirected</t>
        </is>
      </c>
      <c r="J635" s="216" t="inlineStr">
        <is>
          <t>Malory, Caxton 1485 print division</t>
        </is>
      </c>
      <c r="K635" s="216" t="inlineStr">
        <is>
          <t>high</t>
        </is>
      </c>
      <c r="L635" s="216" t="inlineStr">
        <is>
          <t>Final attendant relationship.</t>
        </is>
      </c>
      <c r="M635" s="217" t="inlineStr">
        <is>
          <t>https://www.gutenberg.org/files/1252/1252-h/1252-h.htm</t>
        </is>
      </c>
      <c r="N635" s="216" t="inlineStr">
        <is>
          <t>Book XXI, chapters 3–5: post-battle attendance and Lucan's death [https://www.gutenberg.org/files/1252/1252-h/1252-h.htm]</t>
        </is>
      </c>
    </row>
    <row r="636" ht="31" customHeight="1" s="99">
      <c r="A636" s="212" t="inlineStr">
        <is>
          <t>REL-SRC005-030</t>
        </is>
      </c>
      <c r="B636" s="212" t="inlineStr">
        <is>
          <t>SRC-005</t>
        </is>
      </c>
      <c r="C636" s="212" t="inlineStr">
        <is>
          <t>CHR-SRC005-003</t>
        </is>
      </c>
      <c r="D636" s="213" t="inlineStr">
        <is>
          <t>Arthur</t>
        </is>
      </c>
      <c r="E636" s="213" t="inlineStr">
        <is>
          <t>CHR-SRC005-022</t>
        </is>
      </c>
      <c r="F636" s="213" t="inlineStr">
        <is>
          <t>Sir Bedivere</t>
        </is>
      </c>
      <c r="G636" s="213" t="inlineStr">
        <is>
          <t>companion</t>
        </is>
      </c>
      <c r="H636" s="213" t="inlineStr">
        <is>
          <t>Bedivere remains with Arthur, returns the sword, and witnesses his departure.</t>
        </is>
      </c>
      <c r="I636" s="213" t="inlineStr">
        <is>
          <t>undirected</t>
        </is>
      </c>
      <c r="J636" s="213" t="inlineStr">
        <is>
          <t>Malory, Caxton 1485 print division</t>
        </is>
      </c>
      <c r="K636" s="213" t="inlineStr">
        <is>
          <t>high</t>
        </is>
      </c>
      <c r="L636" s="213" t="inlineStr">
        <is>
          <t>Final attendant relationship.</t>
        </is>
      </c>
      <c r="M636" s="214" t="inlineStr">
        <is>
          <t>https://www.gutenberg.org/files/1252/1252-h/1252-h.htm</t>
        </is>
      </c>
      <c r="N636" s="213" t="inlineStr">
        <is>
          <t>Book XXI, chapters 3–7: Bedivere's attendance, sword return, and witness role [https://www.gutenberg.org/files/1252/1252-h/1252-h.htm]</t>
        </is>
      </c>
    </row>
    <row r="637" ht="31" customHeight="1" s="99">
      <c r="A637" s="215" t="inlineStr">
        <is>
          <t>REL-SRC005-031</t>
        </is>
      </c>
      <c r="B637" s="215" t="inlineStr">
        <is>
          <t>SRC-005</t>
        </is>
      </c>
      <c r="C637" s="215" t="inlineStr">
        <is>
          <t>CHR-SRC005-003</t>
        </is>
      </c>
      <c r="D637" s="216" t="inlineStr">
        <is>
          <t>Arthur</t>
        </is>
      </c>
      <c r="E637" s="216" t="inlineStr">
        <is>
          <t>CHR-SRC005-023</t>
        </is>
      </c>
      <c r="F637" s="216" t="inlineStr">
        <is>
          <t>Constantine</t>
        </is>
      </c>
      <c r="G637" s="216" t="inlineStr">
        <is>
          <t>other</t>
        </is>
      </c>
      <c r="H637" s="216" t="inlineStr">
        <is>
          <t>Constantine succeeds Arthur as king in the final notice.</t>
        </is>
      </c>
      <c r="I637" s="216" t="inlineStr">
        <is>
          <t>directed</t>
        </is>
      </c>
      <c r="J637" s="216" t="inlineStr">
        <is>
          <t>Malory, Caxton 1485 print division</t>
        </is>
      </c>
      <c r="K637" s="216" t="inlineStr">
        <is>
          <t>high</t>
        </is>
      </c>
      <c r="L637" s="216" t="inlineStr">
        <is>
          <t>'Other' preserves the political succession relationship without inventing a successor edge type.</t>
        </is>
      </c>
      <c r="M637" s="217" t="inlineStr">
        <is>
          <t>https://www.gutenberg.org/files/1252/1252-h/1252-h.htm</t>
        </is>
      </c>
      <c r="N637" s="216" t="inlineStr">
        <is>
          <t>Book XXI, chapter 13: Constantine's succession after Arthur [https://www.gutenberg.org/files/1252/1252-h/1252-h.htm]</t>
        </is>
      </c>
    </row>
    <row r="638" ht="31" customHeight="1" s="99">
      <c r="A638" s="212" t="inlineStr">
        <is>
          <t>REL-SRC025-001</t>
        </is>
      </c>
      <c r="B638" s="212" t="inlineStr">
        <is>
          <t>SRC-025</t>
        </is>
      </c>
      <c r="C638" s="212" t="inlineStr">
        <is>
          <t>CHR-SRC025-001</t>
        </is>
      </c>
      <c r="D638" s="213" t="inlineStr">
        <is>
          <t>Māui</t>
        </is>
      </c>
      <c r="E638" s="213" t="inlineStr">
        <is>
          <t>CHR-SRC025-002</t>
        </is>
      </c>
      <c r="F638" s="213" t="inlineStr">
        <is>
          <t>Hina</t>
        </is>
      </c>
      <c r="G638" s="213" t="inlineStr">
        <is>
          <t>kin</t>
        </is>
      </c>
      <c r="H638" s="213" t="inlineStr">
        <is>
          <t>Māui is Hina’s son in the selected rendering</t>
        </is>
      </c>
      <c r="I638" s="213" t="inlineStr">
        <is>
          <t>directed</t>
        </is>
      </c>
      <c r="J638" s="213" t="inlineStr">
        <is>
          <t>Bounded Hawaiian institutional rendering: Māui-and-Lā account</t>
        </is>
      </c>
      <c r="K638" s="213" t="inlineStr">
        <is>
          <t>high</t>
        </is>
      </c>
      <c r="L638" s="213" t="inlineStr">
        <is>
          <t>Kinship is retained only for the selected rendering.</t>
        </is>
      </c>
      <c r="M638" s="214" t="inlineStr">
        <is>
          <t>https://www.soest.hawaii.edu/earthsciences_archive/resources/docs/Maui_2019b.pdf</t>
        </is>
      </c>
      <c r="N638" s="213" t="inlineStr">
        <is>
          <t>p. 20, ‘Māui Catching the Sun’: The account identifies Hina as Māui’s mother. [https://www.soest.hawaii.edu/earthsciences_archive/resources/docs/Maui_2019b.pdf]</t>
        </is>
      </c>
    </row>
    <row r="639" ht="31" customHeight="1" s="99">
      <c r="A639" s="215" t="inlineStr">
        <is>
          <t>REL-SRC025-002</t>
        </is>
      </c>
      <c r="B639" s="215" t="inlineStr">
        <is>
          <t>SRC-025</t>
        </is>
      </c>
      <c r="C639" s="215" t="inlineStr">
        <is>
          <t>CHR-SRC025-001</t>
        </is>
      </c>
      <c r="D639" s="216" t="inlineStr">
        <is>
          <t>Māui</t>
        </is>
      </c>
      <c r="E639" s="216" t="inlineStr">
        <is>
          <t>CHR-SRC025-003</t>
        </is>
      </c>
      <c r="F639" s="216" t="inlineStr">
        <is>
          <t>Lā</t>
        </is>
      </c>
      <c r="G639" s="216" t="inlineStr">
        <is>
          <t>opponent</t>
        </is>
      </c>
      <c r="H639" s="216" t="inlineStr">
        <is>
          <t>Māui snares Lā to change Lā’s speed</t>
        </is>
      </c>
      <c r="I639" s="216" t="inlineStr">
        <is>
          <t>directed</t>
        </is>
      </c>
      <c r="J639" s="216" t="inlineStr">
        <is>
          <t>Bounded Hawaiian institutional rendering: Māui-and-Lā account</t>
        </is>
      </c>
      <c r="K639" s="216" t="inlineStr">
        <is>
          <t>high</t>
        </is>
      </c>
      <c r="L639" s="216" t="inlineStr">
        <is>
          <t>This is a narrative conflict/negotiation relation, not a universal celestial-enemy category.</t>
        </is>
      </c>
      <c r="M639" s="217" t="inlineStr">
        <is>
          <t>https://www.soest.hawaii.edu/earthsciences_archive/resources/docs/Maui_2019b.pdf</t>
        </is>
      </c>
      <c r="N639" s="216" t="inlineStr">
        <is>
          <t>p. 20, ‘Māui Catching the Sun’: Māui snares rays of Lā, threatens Lā, and Lā agrees to change its course in the selected account. [https://www.soest.hawaii.edu/earthsciences_archive/resources/docs/Maui_2019b.pdf]</t>
        </is>
      </c>
    </row>
    <row r="640" ht="31" customHeight="1" s="99">
      <c r="A640" s="212" t="inlineStr">
        <is>
          <t>REL-SRC025-003</t>
        </is>
      </c>
      <c r="B640" s="212" t="inlineStr">
        <is>
          <t>SRC-025</t>
        </is>
      </c>
      <c r="C640" s="212" t="inlineStr">
        <is>
          <t>CHR-SRC025-002</t>
        </is>
      </c>
      <c r="D640" s="213" t="inlineStr">
        <is>
          <t>Hina</t>
        </is>
      </c>
      <c r="E640" s="213" t="inlineStr">
        <is>
          <t>CHR-SRC025-004</t>
        </is>
      </c>
      <c r="F640" s="213" t="inlineStr">
        <is>
          <t>Hinaikeahi</t>
        </is>
      </c>
      <c r="G640" s="213" t="inlineStr">
        <is>
          <t>kin</t>
        </is>
      </c>
      <c r="H640" s="213" t="inlineStr">
        <is>
          <t>Hina is Hinaikeahi’s parent</t>
        </is>
      </c>
      <c r="I640" s="213" t="inlineStr">
        <is>
          <t>directed</t>
        </is>
      </c>
      <c r="J640" s="213" t="inlineStr">
        <is>
          <t>Bounded Hilo/Puʻu Hālaʻi institutional moʻolelo rendering</t>
        </is>
      </c>
      <c r="K640" s="213" t="inlineStr">
        <is>
          <t>high</t>
        </is>
      </c>
      <c r="L640" s="213" t="inlineStr">
        <is>
          <t>Parent-child relation in the selected retelling only.</t>
        </is>
      </c>
      <c r="M640" s="214" t="inlineStr">
        <is>
          <t>https://hilo.hawaii.edu/chancellor/stories/2025/04/08/olelo-resource-of-the-month-moolelo/</t>
        </is>
      </c>
      <c r="N640" s="213" t="inlineStr">
        <is>
          <t>para. 27: The selected account calls Hinaikeahi Hina’s daughter. [https://hilo.hawaii.edu/chancellor/stories/2025/04/08/olelo-resource-of-the-month-moolelo/]</t>
        </is>
      </c>
    </row>
    <row r="641" ht="31" customHeight="1" s="99">
      <c r="A641" s="215" t="inlineStr">
        <is>
          <t>REL-SRC025-004</t>
        </is>
      </c>
      <c r="B641" s="215" t="inlineStr">
        <is>
          <t>SRC-025</t>
        </is>
      </c>
      <c r="C641" s="215" t="inlineStr">
        <is>
          <t>CHR-SRC025-002</t>
        </is>
      </c>
      <c r="D641" s="216" t="inlineStr">
        <is>
          <t>Hina</t>
        </is>
      </c>
      <c r="E641" s="216" t="inlineStr">
        <is>
          <t>CHR-SRC025-005</t>
        </is>
      </c>
      <c r="F641" s="216" t="inlineStr">
        <is>
          <t>Hinaikawai</t>
        </is>
      </c>
      <c r="G641" s="216" t="inlineStr">
        <is>
          <t>kin</t>
        </is>
      </c>
      <c r="H641" s="216" t="inlineStr">
        <is>
          <t>Hina is Hinaikawai’s parent</t>
        </is>
      </c>
      <c r="I641" s="216" t="inlineStr">
        <is>
          <t>directed</t>
        </is>
      </c>
      <c r="J641" s="216" t="inlineStr">
        <is>
          <t>Bounded Hilo/Puʻu Hālaʻi institutional moʻolelo rendering</t>
        </is>
      </c>
      <c r="K641" s="216" t="inlineStr">
        <is>
          <t>high</t>
        </is>
      </c>
      <c r="L641" s="216" t="inlineStr">
        <is>
          <t>Parent-child relation in the selected retelling only.</t>
        </is>
      </c>
      <c r="M641" s="217" t="inlineStr">
        <is>
          <t>https://hilo.hawaii.edu/chancellor/stories/2025/04/08/olelo-resource-of-the-month-moolelo/</t>
        </is>
      </c>
      <c r="N641" s="216" t="inlineStr">
        <is>
          <t>para. 27: The selected account calls Hinaikawai Hina’s daughter. [https://hilo.hawaii.edu/chancellor/stories/2025/04/08/olelo-resource-of-the-month-moolelo/]</t>
        </is>
      </c>
    </row>
    <row r="642" ht="31" customHeight="1" s="99">
      <c r="A642" s="212" t="inlineStr">
        <is>
          <t>REL-SRC025-005</t>
        </is>
      </c>
      <c r="B642" s="212" t="inlineStr">
        <is>
          <t>SRC-025</t>
        </is>
      </c>
      <c r="C642" s="212" t="inlineStr">
        <is>
          <t>CHR-SRC025-004</t>
        </is>
      </c>
      <c r="D642" s="213" t="inlineStr">
        <is>
          <t>Hinaikeahi</t>
        </is>
      </c>
      <c r="E642" s="213" t="inlineStr">
        <is>
          <t>CHR-SRC025-005</t>
        </is>
      </c>
      <c r="F642" s="213" t="inlineStr">
        <is>
          <t>Hinaikawai</t>
        </is>
      </c>
      <c r="G642" s="213" t="inlineStr">
        <is>
          <t>kin</t>
        </is>
      </c>
      <c r="H642" s="213" t="inlineStr">
        <is>
          <t>Hinaikeahi and Hinaikawai are sisters</t>
        </is>
      </c>
      <c r="I642" s="213" t="inlineStr">
        <is>
          <t>undirected</t>
        </is>
      </c>
      <c r="J642" s="213" t="inlineStr">
        <is>
          <t>Bounded Hilo/Puʻu Hālaʻi institutional moʻolelo rendering</t>
        </is>
      </c>
      <c r="K642" s="213" t="inlineStr">
        <is>
          <t>high</t>
        </is>
      </c>
      <c r="L642" s="213" t="inlineStr">
        <is>
          <t>Sibling relation in the selected retelling only.</t>
        </is>
      </c>
      <c r="M642" s="214" t="inlineStr">
        <is>
          <t>https://hilo.hawaii.edu/chancellor/stories/2025/04/08/olelo-resource-of-the-month-moolelo/</t>
        </is>
      </c>
      <c r="N642" s="213" t="inlineStr">
        <is>
          <t>paras. 27 and 44: The selected account identifies Hinaikawai as Hinaikeahi’s younger sister. [https://hilo.hawaii.edu/chancellor/stories/2025/04/08/olelo-resource-of-the-month-moolelo/]</t>
        </is>
      </c>
    </row>
    <row r="643" ht="31" customHeight="1" s="99">
      <c r="A643" s="215" t="inlineStr">
        <is>
          <t>REL-SRC007-001</t>
        </is>
      </c>
      <c r="B643" s="215" t="inlineStr">
        <is>
          <t>SRC-007</t>
        </is>
      </c>
      <c r="C643" s="215" t="inlineStr">
        <is>
          <t>CHR-SRC007-001</t>
        </is>
      </c>
      <c r="D643" s="216" t="inlineStr">
        <is>
          <t>Иван-царевич</t>
        </is>
      </c>
      <c r="E643" s="216" t="inlineStr">
        <is>
          <t>CHR-SRC007-002</t>
        </is>
      </c>
      <c r="F643" s="216" t="inlineStr">
        <is>
          <t>Марья Моревна</t>
        </is>
      </c>
      <c r="G643" s="216" t="inlineStr">
        <is>
          <t>spouse</t>
        </is>
      </c>
      <c r="H643" s="216" t="inlineStr">
        <is>
          <t>marry in Marya’s tents</t>
        </is>
      </c>
      <c r="I643" s="216" t="inlineStr">
        <is>
          <t>undirected</t>
        </is>
      </c>
      <c r="J643" s="216" t="inlineStr">
        <is>
          <t>Afanasyev no. 159</t>
        </is>
      </c>
      <c r="K643" s="216" t="inlineStr">
        <is>
          <t>high</t>
        </is>
      </c>
      <c r="L643" s="216" t="inlineStr">
        <is>
          <t>Tale-specific marriage.</t>
        </is>
      </c>
      <c r="M643" s="217" t="inlineStr">
        <is>
          <t>https://feb-web.ru/feb/skazki/texts/af0/af1/af1-300-.htm?cmd=p</t>
        </is>
      </c>
      <c r="N643" s="216" t="inlineStr">
        <is>
          <t>no. 159, p. 301: Ivan-tsarevich and Marya Morevna marry. [https://feb-web.ru/feb/skazki/texts/af0/af1/af1-300-.htm?cmd=p]</t>
        </is>
      </c>
    </row>
    <row r="644" ht="31" customHeight="1" s="99">
      <c r="A644" s="212" t="inlineStr">
        <is>
          <t>REL-SRC007-002</t>
        </is>
      </c>
      <c r="B644" s="212" t="inlineStr">
        <is>
          <t>SRC-007</t>
        </is>
      </c>
      <c r="C644" s="212" t="inlineStr">
        <is>
          <t>CHR-SRC007-001</t>
        </is>
      </c>
      <c r="D644" s="213" t="inlineStr">
        <is>
          <t>Иван-царевич</t>
        </is>
      </c>
      <c r="E644" s="213" t="inlineStr">
        <is>
          <t>CHR-SRC007-003</t>
        </is>
      </c>
      <c r="F644" s="213" t="inlineStr">
        <is>
          <t>Кощей Бессмертный</t>
        </is>
      </c>
      <c r="G644" s="213" t="inlineStr">
        <is>
          <t>other</t>
        </is>
      </c>
      <c r="H644" s="213" t="inlineStr">
        <is>
          <t>releases bound Koshchei; later defeats him</t>
        </is>
      </c>
      <c r="I644" s="213" t="inlineStr">
        <is>
          <t>directed</t>
        </is>
      </c>
      <c r="J644" s="213" t="inlineStr">
        <is>
          <t>Afanasyev no. 159</t>
        </is>
      </c>
      <c r="K644" s="213" t="inlineStr">
        <is>
          <t>high</t>
        </is>
      </c>
      <c r="L644" s="213" t="inlineStr">
        <is>
          <t>Sequence of opposition, not a generic rivalry relation.</t>
        </is>
      </c>
      <c r="M644" s="214" t="inlineStr">
        <is>
          <t>https://feb-web.ru/feb/skazki/texts/af0/af1/af1-300-.htm?cmd=p</t>
        </is>
      </c>
      <c r="N644" s="213" t="inlineStr">
        <is>
          <t>no. 159, pp. 301, 305: Ivan releases Koshchei from chains; after the horse strikes Koshchei, Ivan finishes him. [https://feb-web.ru/feb/skazki/texts/af0/af1/af1-300-.htm?cmd=p]</t>
        </is>
      </c>
    </row>
    <row r="645" ht="31" customHeight="1" s="99">
      <c r="A645" s="215" t="inlineStr">
        <is>
          <t>REL-SRC007-003</t>
        </is>
      </c>
      <c r="B645" s="215" t="inlineStr">
        <is>
          <t>SRC-007</t>
        </is>
      </c>
      <c r="C645" s="215" t="inlineStr">
        <is>
          <t>CHR-SRC007-003</t>
        </is>
      </c>
      <c r="D645" s="216" t="inlineStr">
        <is>
          <t>Кощей Бессмертный</t>
        </is>
      </c>
      <c r="E645" s="216" t="inlineStr">
        <is>
          <t>CHR-SRC007-002</t>
        </is>
      </c>
      <c r="F645" s="216" t="inlineStr">
        <is>
          <t>Марья Моревна</t>
        </is>
      </c>
      <c r="G645" s="216" t="inlineStr">
        <is>
          <t>opponent</t>
        </is>
      </c>
      <c r="H645" s="216" t="inlineStr">
        <is>
          <t>takes Marya after escape</t>
        </is>
      </c>
      <c r="I645" s="216" t="inlineStr">
        <is>
          <t>directed</t>
        </is>
      </c>
      <c r="J645" s="216" t="inlineStr">
        <is>
          <t>Afanasyev no. 159</t>
        </is>
      </c>
      <c r="K645" s="216" t="inlineStr">
        <is>
          <t>high</t>
        </is>
      </c>
      <c r="L645" s="216" t="inlineStr">
        <is>
          <t>Tale action.</t>
        </is>
      </c>
      <c r="M645" s="217" t="inlineStr">
        <is>
          <t>https://feb-web.ru/feb/skazki/texts/af0/af1/af1-300-.htm?cmd=p</t>
        </is>
      </c>
      <c r="N645" s="216" t="inlineStr">
        <is>
          <t>no. 159, pp. 301–303: After escaping, Koshchei takes Marya and repeatedly returns her to his household. [https://feb-web.ru/feb/skazki/texts/af0/af1/af1-300-.htm?cmd=p]</t>
        </is>
      </c>
    </row>
    <row r="646" ht="31" customHeight="1" s="99">
      <c r="A646" s="212" t="inlineStr">
        <is>
          <t>REL-SRC007-004</t>
        </is>
      </c>
      <c r="B646" s="212" t="inlineStr">
        <is>
          <t>SRC-007</t>
        </is>
      </c>
      <c r="C646" s="212" t="inlineStr">
        <is>
          <t>CHR-SRC007-001</t>
        </is>
      </c>
      <c r="D646" s="213" t="inlineStr">
        <is>
          <t>Иван-царевич</t>
        </is>
      </c>
      <c r="E646" s="213" t="inlineStr">
        <is>
          <t>CHR-SRC007-004</t>
        </is>
      </c>
      <c r="F646" s="213" t="inlineStr">
        <is>
          <t>Марья-царевна</t>
        </is>
      </c>
      <c r="G646" s="213" t="inlineStr">
        <is>
          <t>kin</t>
        </is>
      </c>
      <c r="H646" s="213" t="inlineStr">
        <is>
          <t>siblings</t>
        </is>
      </c>
      <c r="I646" s="213" t="inlineStr">
        <is>
          <t>undirected</t>
        </is>
      </c>
      <c r="J646" s="213" t="inlineStr">
        <is>
          <t>Afanasyev no. 159</t>
        </is>
      </c>
      <c r="K646" s="213" t="inlineStr">
        <is>
          <t>high</t>
        </is>
      </c>
      <c r="L646" s="213" t="inlineStr">
        <is>
          <t>Explicit kinship.</t>
        </is>
      </c>
      <c r="M646" s="214" t="inlineStr">
        <is>
          <t>https://feb-web.ru/feb/skazki/texts/af0/af1/af1-300-.htm?cmd=p</t>
        </is>
      </c>
      <c r="N646" s="213" t="inlineStr">
        <is>
          <t>no. 159, p. 300: Marya-tsarevna is one of Ivan’s three sisters. [https://feb-web.ru/feb/skazki/texts/af0/af1/af1-300-.htm?cmd=p]</t>
        </is>
      </c>
    </row>
    <row r="647" ht="31" customHeight="1" s="99">
      <c r="A647" s="215" t="inlineStr">
        <is>
          <t>REL-SRC007-005</t>
        </is>
      </c>
      <c r="B647" s="215" t="inlineStr">
        <is>
          <t>SRC-007</t>
        </is>
      </c>
      <c r="C647" s="215" t="inlineStr">
        <is>
          <t>CHR-SRC007-001</t>
        </is>
      </c>
      <c r="D647" s="216" t="inlineStr">
        <is>
          <t>Иван-царевич</t>
        </is>
      </c>
      <c r="E647" s="216" t="inlineStr">
        <is>
          <t>CHR-SRC007-005</t>
        </is>
      </c>
      <c r="F647" s="216" t="inlineStr">
        <is>
          <t>Ольга-царевна</t>
        </is>
      </c>
      <c r="G647" s="216" t="inlineStr">
        <is>
          <t>kin</t>
        </is>
      </c>
      <c r="H647" s="216" t="inlineStr">
        <is>
          <t>siblings</t>
        </is>
      </c>
      <c r="I647" s="216" t="inlineStr">
        <is>
          <t>undirected</t>
        </is>
      </c>
      <c r="J647" s="216" t="inlineStr">
        <is>
          <t>Afanasyev no. 159</t>
        </is>
      </c>
      <c r="K647" s="216" t="inlineStr">
        <is>
          <t>high</t>
        </is>
      </c>
      <c r="L647" s="216" t="inlineStr">
        <is>
          <t>Explicit kinship.</t>
        </is>
      </c>
      <c r="M647" s="217" t="inlineStr">
        <is>
          <t>https://feb-web.ru/feb/skazki/texts/af0/af1/af1-300-.htm?cmd=p</t>
        </is>
      </c>
      <c r="N647" s="216" t="inlineStr">
        <is>
          <t>no. 159, p. 300: Olga-tsarevna is one of Ivan’s three sisters. [https://feb-web.ru/feb/skazki/texts/af0/af1/af1-300-.htm?cmd=p]</t>
        </is>
      </c>
    </row>
    <row r="648" ht="31" customHeight="1" s="99">
      <c r="A648" s="212" t="inlineStr">
        <is>
          <t>REL-SRC007-006</t>
        </is>
      </c>
      <c r="B648" s="212" t="inlineStr">
        <is>
          <t>SRC-007</t>
        </is>
      </c>
      <c r="C648" s="212" t="inlineStr">
        <is>
          <t>CHR-SRC007-001</t>
        </is>
      </c>
      <c r="D648" s="213" t="inlineStr">
        <is>
          <t>Иван-царевич</t>
        </is>
      </c>
      <c r="E648" s="213" t="inlineStr">
        <is>
          <t>CHR-SRC007-006</t>
        </is>
      </c>
      <c r="F648" s="213" t="inlineStr">
        <is>
          <t>Анна-царевна</t>
        </is>
      </c>
      <c r="G648" s="213" t="inlineStr">
        <is>
          <t>kin</t>
        </is>
      </c>
      <c r="H648" s="213" t="inlineStr">
        <is>
          <t>siblings</t>
        </is>
      </c>
      <c r="I648" s="213" t="inlineStr">
        <is>
          <t>undirected</t>
        </is>
      </c>
      <c r="J648" s="213" t="inlineStr">
        <is>
          <t>Afanasyev no. 159</t>
        </is>
      </c>
      <c r="K648" s="213" t="inlineStr">
        <is>
          <t>high</t>
        </is>
      </c>
      <c r="L648" s="213" t="inlineStr">
        <is>
          <t>Explicit kinship.</t>
        </is>
      </c>
      <c r="M648" s="214" t="inlineStr">
        <is>
          <t>https://feb-web.ru/feb/skazki/texts/af0/af1/af1-300-.htm?cmd=p</t>
        </is>
      </c>
      <c r="N648" s="213" t="inlineStr">
        <is>
          <t>no. 159, p. 300: Anna-tsarevna is one of Ivan’s three sisters. [https://feb-web.ru/feb/skazki/texts/af0/af1/af1-300-.htm?cmd=p]</t>
        </is>
      </c>
    </row>
    <row r="649" ht="31" customHeight="1" s="99">
      <c r="A649" s="215" t="inlineStr">
        <is>
          <t>REL-SRC007-007</t>
        </is>
      </c>
      <c r="B649" s="215" t="inlineStr">
        <is>
          <t>SRC-007</t>
        </is>
      </c>
      <c r="C649" s="215" t="inlineStr">
        <is>
          <t>CHR-SRC007-004</t>
        </is>
      </c>
      <c r="D649" s="216" t="inlineStr">
        <is>
          <t>Марья-царевна</t>
        </is>
      </c>
      <c r="E649" s="216" t="inlineStr">
        <is>
          <t>CHR-SRC007-007</t>
        </is>
      </c>
      <c r="F649" s="216" t="inlineStr">
        <is>
          <t>Ясен сокол</t>
        </is>
      </c>
      <c r="G649" s="216" t="inlineStr">
        <is>
          <t>spouse</t>
        </is>
      </c>
      <c r="H649" s="216" t="inlineStr">
        <is>
          <t>marriage</t>
        </is>
      </c>
      <c r="I649" s="216" t="inlineStr">
        <is>
          <t>undirected</t>
        </is>
      </c>
      <c r="J649" s="216" t="inlineStr">
        <is>
          <t>Afanasyev no. 159</t>
        </is>
      </c>
      <c r="K649" s="216" t="inlineStr">
        <is>
          <t>high</t>
        </is>
      </c>
      <c r="L649" s="216" t="inlineStr">
        <is>
          <t>Animal/form designation retained.</t>
        </is>
      </c>
      <c r="M649" s="217" t="inlineStr">
        <is>
          <t>https://feb-web.ru/feb/skazki/texts/af0/af1/af1-300-.htm?cmd=p</t>
        </is>
      </c>
      <c r="N649" s="216" t="inlineStr">
        <is>
          <t>no. 159, p. 300: Marya-tsarevna agrees to marry the Falcon-man. [https://feb-web.ru/feb/skazki/texts/af0/af1/af1-300-.htm?cmd=p]</t>
        </is>
      </c>
    </row>
    <row r="650" ht="31" customHeight="1" s="99">
      <c r="A650" s="212" t="inlineStr">
        <is>
          <t>REL-SRC007-008</t>
        </is>
      </c>
      <c r="B650" s="212" t="inlineStr">
        <is>
          <t>SRC-007</t>
        </is>
      </c>
      <c r="C650" s="212" t="inlineStr">
        <is>
          <t>CHR-SRC007-005</t>
        </is>
      </c>
      <c r="D650" s="213" t="inlineStr">
        <is>
          <t>Ольга-царевна</t>
        </is>
      </c>
      <c r="E650" s="213" t="inlineStr">
        <is>
          <t>CHR-SRC007-008</t>
        </is>
      </c>
      <c r="F650" s="213" t="inlineStr">
        <is>
          <t>Орёл</t>
        </is>
      </c>
      <c r="G650" s="213" t="inlineStr">
        <is>
          <t>spouse</t>
        </is>
      </c>
      <c r="H650" s="213" t="inlineStr">
        <is>
          <t>marriage</t>
        </is>
      </c>
      <c r="I650" s="213" t="inlineStr">
        <is>
          <t>undirected</t>
        </is>
      </c>
      <c r="J650" s="213" t="inlineStr">
        <is>
          <t>Afanasyev no. 159</t>
        </is>
      </c>
      <c r="K650" s="213" t="inlineStr">
        <is>
          <t>high</t>
        </is>
      </c>
      <c r="L650" s="213" t="inlineStr">
        <is>
          <t>Animal/form designation retained.</t>
        </is>
      </c>
      <c r="M650" s="214" t="inlineStr">
        <is>
          <t>https://feb-web.ru/feb/skazki/texts/af0/af1/af1-300-.htm?cmd=p</t>
        </is>
      </c>
      <c r="N650" s="213" t="inlineStr">
        <is>
          <t>no. 159, p. 300: Olga-tsarevna agrees to marry the Eagle-man. [https://feb-web.ru/feb/skazki/texts/af0/af1/af1-300-.htm?cmd=p]</t>
        </is>
      </c>
    </row>
    <row r="651" ht="31" customHeight="1" s="99">
      <c r="A651" s="215" t="inlineStr">
        <is>
          <t>REL-SRC007-009</t>
        </is>
      </c>
      <c r="B651" s="215" t="inlineStr">
        <is>
          <t>SRC-007</t>
        </is>
      </c>
      <c r="C651" s="215" t="inlineStr">
        <is>
          <t>CHR-SRC007-006</t>
        </is>
      </c>
      <c r="D651" s="216" t="inlineStr">
        <is>
          <t>Анна-царевна</t>
        </is>
      </c>
      <c r="E651" s="216" t="inlineStr">
        <is>
          <t>CHR-SRC007-009</t>
        </is>
      </c>
      <c r="F651" s="216" t="inlineStr">
        <is>
          <t>Ворон</t>
        </is>
      </c>
      <c r="G651" s="216" t="inlineStr">
        <is>
          <t>spouse</t>
        </is>
      </c>
      <c r="H651" s="216" t="inlineStr">
        <is>
          <t>marriage</t>
        </is>
      </c>
      <c r="I651" s="216" t="inlineStr">
        <is>
          <t>undirected</t>
        </is>
      </c>
      <c r="J651" s="216" t="inlineStr">
        <is>
          <t>Afanasyev no. 159</t>
        </is>
      </c>
      <c r="K651" s="216" t="inlineStr">
        <is>
          <t>high</t>
        </is>
      </c>
      <c r="L651" s="216" t="inlineStr">
        <is>
          <t>Animal/form designation retained.</t>
        </is>
      </c>
      <c r="M651" s="217" t="inlineStr">
        <is>
          <t>https://feb-web.ru/feb/skazki/texts/af0/af1/af1-300-.htm?cmd=p</t>
        </is>
      </c>
      <c r="N651" s="216" t="inlineStr">
        <is>
          <t>no. 159, p. 300: Anna-tsarevna agrees to marry the Raven-man. [https://feb-web.ru/feb/skazki/texts/af0/af1/af1-300-.htm?cmd=p]</t>
        </is>
      </c>
    </row>
    <row r="652" ht="31" customHeight="1" s="99">
      <c r="A652" s="212" t="inlineStr">
        <is>
          <t>REL-SRC007-010</t>
        </is>
      </c>
      <c r="B652" s="212" t="inlineStr">
        <is>
          <t>SRC-007</t>
        </is>
      </c>
      <c r="C652" s="212" t="inlineStr">
        <is>
          <t>CHR-SRC007-007</t>
        </is>
      </c>
      <c r="D652" s="213" t="inlineStr">
        <is>
          <t>Ясен сокол</t>
        </is>
      </c>
      <c r="E652" s="213" t="inlineStr">
        <is>
          <t>CHR-SRC007-001</t>
        </is>
      </c>
      <c r="F652" s="213" t="inlineStr">
        <is>
          <t>Иван-царевич</t>
        </is>
      </c>
      <c r="G652" s="213" t="inlineStr">
        <is>
          <t>ally</t>
        </is>
      </c>
      <c r="H652" s="213" t="inlineStr">
        <is>
          <t>restores Ivan with living water</t>
        </is>
      </c>
      <c r="I652" s="213" t="inlineStr">
        <is>
          <t>directed</t>
        </is>
      </c>
      <c r="J652" s="213" t="inlineStr">
        <is>
          <t>Afanasyev no. 159</t>
        </is>
      </c>
      <c r="K652" s="213" t="inlineStr">
        <is>
          <t>high</t>
        </is>
      </c>
      <c r="L652" s="213" t="inlineStr">
        <is>
          <t>One rescue event.</t>
        </is>
      </c>
      <c r="M652" s="214" t="inlineStr">
        <is>
          <t>https://feb-web.ru/feb/skazki/texts/af0/af1/af1-300-.htm?cmd=p</t>
        </is>
      </c>
      <c r="N652" s="213" t="inlineStr">
        <is>
          <t>no. 159, p. 303: The Falcon brings living water and revives Ivan after the Raven’s dead water reunites his body. [https://feb-web.ru/feb/skazki/texts/af0/af1/af1-300-.htm?cmd=p]</t>
        </is>
      </c>
    </row>
    <row r="653" ht="31" customHeight="1" s="99">
      <c r="A653" s="215" t="inlineStr">
        <is>
          <t>REL-SRC007-011</t>
        </is>
      </c>
      <c r="B653" s="215" t="inlineStr">
        <is>
          <t>SRC-007</t>
        </is>
      </c>
      <c r="C653" s="215" t="inlineStr">
        <is>
          <t>CHR-SRC007-008</t>
        </is>
      </c>
      <c r="D653" s="216" t="inlineStr">
        <is>
          <t>Орёл</t>
        </is>
      </c>
      <c r="E653" s="216" t="inlineStr">
        <is>
          <t>CHR-SRC007-001</t>
        </is>
      </c>
      <c r="F653" s="216" t="inlineStr">
        <is>
          <t>Иван-царевич</t>
        </is>
      </c>
      <c r="G653" s="216" t="inlineStr">
        <is>
          <t>ally</t>
        </is>
      </c>
      <c r="H653" s="216" t="inlineStr">
        <is>
          <t>retrieves Ivan’s barrel from the sea</t>
        </is>
      </c>
      <c r="I653" s="216" t="inlineStr">
        <is>
          <t>directed</t>
        </is>
      </c>
      <c r="J653" s="216" t="inlineStr">
        <is>
          <t>Afanasyev no. 159</t>
        </is>
      </c>
      <c r="K653" s="216" t="inlineStr">
        <is>
          <t>high</t>
        </is>
      </c>
      <c r="L653" s="216" t="inlineStr">
        <is>
          <t>One rescue event.</t>
        </is>
      </c>
      <c r="M653" s="217" t="inlineStr">
        <is>
          <t>https://feb-web.ru/feb/skazki/texts/af0/af1/af1-300-.htm?cmd=p</t>
        </is>
      </c>
      <c r="N653" s="216" t="inlineStr">
        <is>
          <t>no. 159, p. 303: The Eagle retrieves the barrel containing Ivan from the sea. [https://feb-web.ru/feb/skazki/texts/af0/af1/af1-300-.htm?cmd=p]</t>
        </is>
      </c>
    </row>
    <row r="654" ht="31" customHeight="1" s="99">
      <c r="A654" s="212" t="inlineStr">
        <is>
          <t>REL-SRC007-012</t>
        </is>
      </c>
      <c r="B654" s="212" t="inlineStr">
        <is>
          <t>SRC-007</t>
        </is>
      </c>
      <c r="C654" s="212" t="inlineStr">
        <is>
          <t>CHR-SRC007-009</t>
        </is>
      </c>
      <c r="D654" s="213" t="inlineStr">
        <is>
          <t>Ворон</t>
        </is>
      </c>
      <c r="E654" s="213" t="inlineStr">
        <is>
          <t>CHR-SRC007-001</t>
        </is>
      </c>
      <c r="F654" s="213" t="inlineStr">
        <is>
          <t>Иван-царевич</t>
        </is>
      </c>
      <c r="G654" s="213" t="inlineStr">
        <is>
          <t>ally</t>
        </is>
      </c>
      <c r="H654" s="213" t="inlineStr">
        <is>
          <t>restores Ivan’s body with dead water</t>
        </is>
      </c>
      <c r="I654" s="213" t="inlineStr">
        <is>
          <t>directed</t>
        </is>
      </c>
      <c r="J654" s="213" t="inlineStr">
        <is>
          <t>Afanasyev no. 159</t>
        </is>
      </c>
      <c r="K654" s="213" t="inlineStr">
        <is>
          <t>high</t>
        </is>
      </c>
      <c r="L654" s="213" t="inlineStr">
        <is>
          <t>One rescue event.</t>
        </is>
      </c>
      <c r="M654" s="214" t="inlineStr">
        <is>
          <t>https://feb-web.ru/feb/skazki/texts/af0/af1/af1-300-.htm?cmd=p</t>
        </is>
      </c>
      <c r="N654" s="213" t="inlineStr">
        <is>
          <t>no. 159, p. 303: The Raven brings dead water, which reunites Ivan’s body. [https://feb-web.ru/feb/skazki/texts/af0/af1/af1-300-.htm?cmd=p]</t>
        </is>
      </c>
    </row>
    <row r="655" ht="31" customHeight="1" s="99">
      <c r="A655" s="215" t="inlineStr">
        <is>
          <t>REL-SRC007-013</t>
        </is>
      </c>
      <c r="B655" s="215" t="inlineStr">
        <is>
          <t>SRC-007</t>
        </is>
      </c>
      <c r="C655" s="215" t="inlineStr">
        <is>
          <t>CHR-SRC007-010</t>
        </is>
      </c>
      <c r="D655" s="216" t="inlineStr">
        <is>
          <t>Баба-яга</t>
        </is>
      </c>
      <c r="E655" s="216" t="inlineStr">
        <is>
          <t>CHR-SRC007-001</t>
        </is>
      </c>
      <c r="F655" s="216" t="inlineStr">
        <is>
          <t>Иван-царевич</t>
        </is>
      </c>
      <c r="G655" s="216" t="inlineStr">
        <is>
          <t>opponent</t>
        </is>
      </c>
      <c r="H655" s="216" t="inlineStr">
        <is>
          <t>sets horse-herding test and pursues Ivan</t>
        </is>
      </c>
      <c r="I655" s="216" t="inlineStr">
        <is>
          <t>directed</t>
        </is>
      </c>
      <c r="J655" s="216" t="inlineStr">
        <is>
          <t>Afanasyev no. 159</t>
        </is>
      </c>
      <c r="K655" s="216" t="inlineStr">
        <is>
          <t>high</t>
        </is>
      </c>
      <c r="L655" s="216" t="inlineStr">
        <is>
          <t>Tale-specific opposition.</t>
        </is>
      </c>
      <c r="M655" s="217" t="inlineStr">
        <is>
          <t>https://feb-web.ru/feb/skazki/texts/af0/af1/af1-300-.htm?cmd=p</t>
        </is>
      </c>
      <c r="N655" s="216" t="inlineStr">
        <is>
          <t>no. 159, pp. 303–304: Baba Yaga sets the three-day test, pursues Ivan, and falls into the fire river. [https://feb-web.ru/feb/skazki/texts/af0/af1/af1-300-.htm?cmd=p]</t>
        </is>
      </c>
    </row>
    <row r="656" ht="31" customHeight="1" s="99">
      <c r="A656" s="212" t="inlineStr">
        <is>
          <t>REL-SRC007-014</t>
        </is>
      </c>
      <c r="B656" s="212" t="inlineStr">
        <is>
          <t>SRC-007</t>
        </is>
      </c>
      <c r="C656" s="212" t="inlineStr">
        <is>
          <t>CHR-SRC007-011</t>
        </is>
      </c>
      <c r="D656" s="213" t="inlineStr">
        <is>
          <t>Пчелиная матка</t>
        </is>
      </c>
      <c r="E656" s="213" t="inlineStr">
        <is>
          <t>CHR-SRC007-001</t>
        </is>
      </c>
      <c r="F656" s="213" t="inlineStr">
        <is>
          <t>Иван-царевич</t>
        </is>
      </c>
      <c r="G656" s="213" t="inlineStr">
        <is>
          <t>ally</t>
        </is>
      </c>
      <c r="H656" s="213" t="inlineStr">
        <is>
          <t>helps Ivan complete the horse test</t>
        </is>
      </c>
      <c r="I656" s="213" t="inlineStr">
        <is>
          <t>directed</t>
        </is>
      </c>
      <c r="J656" s="213" t="inlineStr">
        <is>
          <t>Afanasyev no. 159</t>
        </is>
      </c>
      <c r="K656" s="213" t="inlineStr">
        <is>
          <t>high</t>
        </is>
      </c>
      <c r="L656" s="213" t="inlineStr">
        <is>
          <t>Conditional reciprocity in this tale.</t>
        </is>
      </c>
      <c r="M656" s="214" t="inlineStr">
        <is>
          <t>https://feb-web.ru/feb/skazki/texts/af0/af1/af1-300-.htm?cmd=p</t>
        </is>
      </c>
      <c r="N656" s="213" t="inlineStr">
        <is>
          <t>no. 159, p. 303: The bee queen asks Ivan to spare her honey, and bees subsequently drive Baba Yaga’s mares back. [https://feb-web.ru/feb/skazki/texts/af0/af1/af1-300-.htm?cmd=p]</t>
        </is>
      </c>
    </row>
    <row r="657" ht="31" customHeight="1" s="99">
      <c r="A657" s="215" t="inlineStr">
        <is>
          <t>REL-SRC281-001</t>
        </is>
      </c>
      <c r="B657" s="215" t="inlineStr">
        <is>
          <t>SRC-281</t>
        </is>
      </c>
      <c r="C657" s="215" t="inlineStr">
        <is>
          <t>CHR-SRC281-001</t>
        </is>
      </c>
      <c r="D657" s="216" t="inlineStr">
        <is>
          <t>Arkantos</t>
        </is>
      </c>
      <c r="E657" s="216" t="inlineStr">
        <is>
          <t>CHR-SRC281-002</t>
        </is>
      </c>
      <c r="F657" s="216" t="inlineStr">
        <is>
          <t>Gargarensis</t>
        </is>
      </c>
      <c r="G657" s="216" t="inlineStr">
        <is>
          <t>opponent</t>
        </is>
      </c>
      <c r="H657" s="216" t="inlineStr">
        <is>
          <t>Arkantos and his allies quest to thwart Gargarensis's world-shattering plans.</t>
        </is>
      </c>
      <c r="I657" s="216" t="inlineStr">
        <is>
          <t>undirected</t>
        </is>
      </c>
      <c r="J657" s="216" t="inlineStr">
        <is>
          <t>Retold official launch campaign witness</t>
        </is>
      </c>
      <c r="K657" s="216" t="inlineStr">
        <is>
          <t>high</t>
        </is>
      </c>
      <c r="L657" s="216" t="inlineStr">
        <is>
          <t>Campaign-level opposition only; the selected source does not warrant an expanded alliance, kinship, or mythic-tradition relationship graph.</t>
        </is>
      </c>
      <c r="M657" s="217" t="inlineStr">
        <is>
          <t>https://www.ageofempires.com/news/age-of-mythology-retold-available-now/</t>
        </is>
      </c>
      <c r="N657" s="216" t="inlineStr">
        <is>
          <t>Jump Into a Campaign, paragraph 1: The launch description explicitly frames Arkantos's quest against Gargarensis's plans. [https://www.ageofempires.com/news/age-of-mythology-retold-available-now/]</t>
        </is>
      </c>
    </row>
    <row r="658" ht="31" customHeight="1" s="99">
      <c r="A658" s="212" t="inlineStr">
        <is>
          <t>REL-SRC278-001</t>
        </is>
      </c>
      <c r="B658" s="212" t="inlineStr">
        <is>
          <t>SRC-278</t>
        </is>
      </c>
      <c r="C658" s="212" t="inlineStr">
        <is>
          <t>CHR-SRC278-002</t>
        </is>
      </c>
      <c r="D658" s="213" t="inlineStr">
        <is>
          <t>Sañjaya</t>
        </is>
      </c>
      <c r="E658" s="213" t="inlineStr">
        <is>
          <t>CHR-SRC278-001</t>
        </is>
      </c>
      <c r="F658" s="213" t="inlineStr">
        <is>
          <t>Dhṛtarāṣṭra</t>
        </is>
      </c>
      <c r="G658" s="213" t="inlineStr">
        <is>
          <t>other</t>
        </is>
      </c>
      <c r="H658" s="213" t="inlineStr">
        <is>
          <t>Sañjaya is the reporting interlocutor whom Dhṛtarāṣṭra addresses.</t>
        </is>
      </c>
      <c r="I658" s="213" t="inlineStr">
        <is>
          <t>directed</t>
        </is>
      </c>
      <c r="J658" s="213" t="inlineStr">
        <is>
          <t>Received 18-chapter Sanskrit Bhagavad Gītā; Gita Supersite verse presentation</t>
        </is>
      </c>
      <c r="K658" s="213" t="inlineStr">
        <is>
          <t>high</t>
        </is>
      </c>
      <c r="L658" s="213" t="inlineStr">
        <is>
          <t>A framed reporting relation within this text, not an inferred office in the wider epic.</t>
        </is>
      </c>
      <c r="M658" s="214" t="inlineStr">
        <is>
          <t>https://www.gitasupersite.iitk.ac.in/srimad/bookview</t>
        </is>
      </c>
      <c r="N658" s="213" t="inlineStr">
        <is>
          <t>Bhagavad Gītā 1.1, Sanskrit root verse: Dhṛtarāṣṭra directly addresses Sañjaya in the opening question. [https://www.gitasupersite.iitk.ac.in/srimad/bookview]</t>
        </is>
      </c>
    </row>
    <row r="659" ht="31" customHeight="1" s="99">
      <c r="A659" s="215" t="inlineStr">
        <is>
          <t>REL-SRC278-002</t>
        </is>
      </c>
      <c r="B659" s="215" t="inlineStr">
        <is>
          <t>SRC-278</t>
        </is>
      </c>
      <c r="C659" s="215" t="inlineStr">
        <is>
          <t>CHR-SRC278-004</t>
        </is>
      </c>
      <c r="D659" s="216" t="inlineStr">
        <is>
          <t>Kṛṣṇa</t>
        </is>
      </c>
      <c r="E659" s="216" t="inlineStr">
        <is>
          <t>CHR-SRC278-003</t>
        </is>
      </c>
      <c r="F659" s="216" t="inlineStr">
        <is>
          <t>Arjuna</t>
        </is>
      </c>
      <c r="G659" s="216" t="inlineStr">
        <is>
          <t>mentor</t>
        </is>
      </c>
      <c r="H659" s="216" t="inlineStr">
        <is>
          <t>Kṛṣṇa instructs Arjuna after Arjuna declares himself his student.</t>
        </is>
      </c>
      <c r="I659" s="216" t="inlineStr">
        <is>
          <t>directed</t>
        </is>
      </c>
      <c r="J659" s="216" t="inlineStr">
        <is>
          <t>Received 18-chapter Sanskrit Bhagavad Gītā; Gita Supersite verse presentation</t>
        </is>
      </c>
      <c r="K659" s="216" t="inlineStr">
        <is>
          <t>high</t>
        </is>
      </c>
      <c r="L659" s="216" t="inlineStr">
        <is>
          <t>The English graph label 'mentor' is a limited relational convenience; śiṣya and the Gītā's religious-philosophical teaching remain source-specific.</t>
        </is>
      </c>
      <c r="M659" s="217" t="inlineStr">
        <is>
          <t>https://www.gitasupersite.iitk.ac.in/srimad?choose=1&amp;etgb=1&amp;etssa=1&amp;field_chapter_value=2&amp;field_nsutra_value=7&amp;language=dv</t>
        </is>
      </c>
      <c r="N659" s="216" t="inlineStr">
        <is>
          <t>Bhagavad Gītā 2.7, Sanskrit root verse: Arjuna calls himself Kṛṣṇa's śiṣya and asks Kṛṣṇa to instruct him. [https://www.gitasupersite.iitk.ac.in/srimad?choose=1&amp;etgb=1&amp;etssa=1&amp;field_chapter_value=2&amp;field_nsutra_value=7&amp;language=dv]</t>
        </is>
      </c>
    </row>
    <row r="660" ht="31" customHeight="1" s="99">
      <c r="A660" s="212" t="inlineStr">
        <is>
          <t>REL-SRC278-003</t>
        </is>
      </c>
      <c r="B660" s="212" t="inlineStr">
        <is>
          <t>SRC-278</t>
        </is>
      </c>
      <c r="C660" s="212" t="inlineStr">
        <is>
          <t>CHR-SRC278-004</t>
        </is>
      </c>
      <c r="D660" s="213" t="inlineStr">
        <is>
          <t>Kṛṣṇa</t>
        </is>
      </c>
      <c r="E660" s="213" t="inlineStr">
        <is>
          <t>CHR-SRC278-003</t>
        </is>
      </c>
      <c r="F660" s="213" t="inlineStr">
        <is>
          <t>Arjuna</t>
        </is>
      </c>
      <c r="G660" s="213" t="inlineStr">
        <is>
          <t>transformed-by</t>
        </is>
      </c>
      <c r="H660" s="213" t="inlineStr">
        <is>
          <t>Kṛṣṇa grants Arjuna divya cakṣus for the revelatory vision.</t>
        </is>
      </c>
      <c r="I660" s="213" t="inlineStr">
        <is>
          <t>directed</t>
        </is>
      </c>
      <c r="J660" s="213" t="inlineStr">
        <is>
          <t>Received 18-chapter Sanskrit Bhagavad Gītā; Gita Supersite verse presentation</t>
        </is>
      </c>
      <c r="K660" s="213" t="inlineStr">
        <is>
          <t>high</t>
        </is>
      </c>
      <c r="L660" s="213" t="inlineStr">
        <is>
          <t>'Transformed-by' records a specific vision-enabling act, not a generalized magical transformation.</t>
        </is>
      </c>
      <c r="M660" s="214" t="inlineStr">
        <is>
          <t>https://www.gitasupersite.iitk.ac.in/srimad?choose=1&amp;ecsiva=1&amp;etadi=1&amp;etradi=1&amp;field_chapter_value=11&amp;field_nsutra_value=8&amp;language=dv&amp;setgb=1</t>
        </is>
      </c>
      <c r="N660" s="213" t="inlineStr">
        <is>
          <t>Bhagavad Gītā 11.8, Sanskrit root verse: Kṛṣṇa says he grants Arjuna divine sight so that he may behold Kṛṣṇa's aiśvara yoga. [https://www.gitasupersite.iitk.ac.in/srimad?choose=1&amp;ecsiva=1&amp;etadi=1&amp;etradi=1&amp;field_chapter_value=11&amp;field_nsutra_value=8&amp;language=dv&amp;setgb=1]</t>
        </is>
      </c>
    </row>
    <row r="661" ht="31" customHeight="1" s="99">
      <c r="A661" s="215" t="inlineStr">
        <is>
          <t>REL-SRC278-004</t>
        </is>
      </c>
      <c r="B661" s="215" t="inlineStr">
        <is>
          <t>SRC-278</t>
        </is>
      </c>
      <c r="C661" s="215" t="inlineStr">
        <is>
          <t>CHR-SRC278-003</t>
        </is>
      </c>
      <c r="D661" s="216" t="inlineStr">
        <is>
          <t>Arjuna</t>
        </is>
      </c>
      <c r="E661" s="216" t="inlineStr">
        <is>
          <t>CHR-SRC278-004</t>
        </is>
      </c>
      <c r="F661" s="216" t="inlineStr">
        <is>
          <t>Kṛṣṇa</t>
        </is>
      </c>
      <c r="G661" s="216" t="inlineStr">
        <is>
          <t>student</t>
        </is>
      </c>
      <c r="H661" s="216" t="inlineStr">
        <is>
          <t>Arjuna declares himself Kṛṣṇa's śiṣya and asks to be taught.</t>
        </is>
      </c>
      <c r="I661" s="216" t="inlineStr">
        <is>
          <t>directed</t>
        </is>
      </c>
      <c r="J661" s="216" t="inlineStr">
        <is>
          <t>Received 18-chapter Sanskrit Bhagavad Gītā; Gita Supersite verse presentation</t>
        </is>
      </c>
      <c r="K661" s="216" t="inlineStr">
        <is>
          <t>high</t>
        </is>
      </c>
      <c r="L661" s="216" t="inlineStr">
        <is>
          <t>Explicit source-language formulation; no modern educational hierarchy is assumed.</t>
        </is>
      </c>
      <c r="M661" s="217" t="inlineStr">
        <is>
          <t>https://www.gitasupersite.iitk.ac.in/srimad?choose=1&amp;etgb=1&amp;etssa=1&amp;field_chapter_value=2&amp;field_nsutra_value=7&amp;language=dv</t>
        </is>
      </c>
      <c r="N661" s="216" t="inlineStr">
        <is>
          <t>Bhagavad Gītā 2.7, Sanskrit root verse: Arjuna says 'I am your śiṣya' and requests instruction from Kṛṣṇa. [https://www.gitasupersite.iitk.ac.in/srimad?choose=1&amp;etgb=1&amp;etssa=1&amp;field_chapter_value=2&amp;field_nsutra_value=7&amp;language=dv]</t>
        </is>
      </c>
    </row>
    <row r="662" ht="31" customHeight="1" s="99">
      <c r="A662" s="212" t="inlineStr">
        <is>
          <t>REL-SRC031-001</t>
        </is>
      </c>
      <c r="B662" s="212" t="inlineStr">
        <is>
          <t>SRC-031</t>
        </is>
      </c>
      <c r="C662" s="212" t="inlineStr">
        <is>
          <t>CHR-SRC031-001</t>
        </is>
      </c>
      <c r="D662" s="213" t="inlineStr">
        <is>
          <t>Frodo Baggins</t>
        </is>
      </c>
      <c r="E662" s="213" t="inlineStr">
        <is>
          <t>CHR-SRC031-002</t>
        </is>
      </c>
      <c r="F662" s="213" t="inlineStr">
        <is>
          <t>Samwise Gamgee</t>
        </is>
      </c>
      <c r="G662" s="213" t="inlineStr">
        <is>
          <t>companion</t>
        </is>
      </c>
      <c r="H662" s="213" t="inlineStr">
        <is>
          <t>Frodo and Sam are appointed to travel together on the quest.</t>
        </is>
      </c>
      <c r="I662" s="213" t="inlineStr">
        <is>
          <t>undirected</t>
        </is>
      </c>
      <c r="J662" s="213" t="inlineStr">
        <is>
          <t>Tolkien novel continuity</t>
        </is>
      </c>
      <c r="K662" s="213" t="inlineStr">
        <is>
          <t>high</t>
        </is>
      </c>
      <c r="L662" s="213" t="inlineStr">
        <is>
          <t>Company companionship; this does not substitute an artifact or faction endpoint.</t>
        </is>
      </c>
      <c r="M662" s="214" t="inlineStr">
        <is>
          <t>https://books.google.com/books?id=FKziXsnqLTEC</t>
        </is>
      </c>
      <c r="N662" s="213" t="inlineStr">
        <is>
          <t>The Fellowship of the Ring, Book II, chapter 2, “The Council of Elrond”: Elrond appoints Sam to go with Frodo as part of the chosen Company. [https://books.google.com/books?id=FKziXsnqLTEC]</t>
        </is>
      </c>
    </row>
    <row r="663" ht="31" customHeight="1" s="99">
      <c r="A663" s="215" t="inlineStr">
        <is>
          <t>REL-SRC031-002</t>
        </is>
      </c>
      <c r="B663" s="215" t="inlineStr">
        <is>
          <t>SRC-031</t>
        </is>
      </c>
      <c r="C663" s="215" t="inlineStr">
        <is>
          <t>CHR-SRC031-001</t>
        </is>
      </c>
      <c r="D663" s="216" t="inlineStr">
        <is>
          <t>Frodo Baggins</t>
        </is>
      </c>
      <c r="E663" s="216" t="inlineStr">
        <is>
          <t>CHR-SRC031-003</t>
        </is>
      </c>
      <c r="F663" s="216" t="inlineStr">
        <is>
          <t>Meriadoc Brandybuck</t>
        </is>
      </c>
      <c r="G663" s="216" t="inlineStr">
        <is>
          <t>member-of-party</t>
        </is>
      </c>
      <c r="H663" s="216" t="inlineStr">
        <is>
          <t>Frodo and Merry are chosen members of the Company.</t>
        </is>
      </c>
      <c r="I663" s="216" t="inlineStr">
        <is>
          <t>undirected</t>
        </is>
      </c>
      <c r="J663" s="216" t="inlineStr">
        <is>
          <t>Tolkien novel continuity</t>
        </is>
      </c>
      <c r="K663" s="216" t="inlineStr">
        <is>
          <t>high</t>
        </is>
      </c>
      <c r="L663" s="216" t="inlineStr">
        <is>
          <t>The Company is a dimensional affiliation, not an endpoint.</t>
        </is>
      </c>
      <c r="M663" s="217" t="inlineStr">
        <is>
          <t>https://books.google.com/books?id=FKziXsnqLTEC</t>
        </is>
      </c>
      <c r="N663" s="216" t="inlineStr">
        <is>
          <t>The Fellowship of the Ring, Book II, chapter 2, “The Council of Elrond”: Frodo and Merry are both named among the nine walkers selected at the Council. [https://books.google.com/books?id=FKziXsnqLTEC]</t>
        </is>
      </c>
    </row>
    <row r="664" ht="31" customHeight="1" s="99">
      <c r="A664" s="212" t="inlineStr">
        <is>
          <t>REL-SRC031-003</t>
        </is>
      </c>
      <c r="B664" s="212" t="inlineStr">
        <is>
          <t>SRC-031</t>
        </is>
      </c>
      <c r="C664" s="212" t="inlineStr">
        <is>
          <t>CHR-SRC031-001</t>
        </is>
      </c>
      <c r="D664" s="213" t="inlineStr">
        <is>
          <t>Frodo Baggins</t>
        </is>
      </c>
      <c r="E664" s="213" t="inlineStr">
        <is>
          <t>CHR-SRC031-004</t>
        </is>
      </c>
      <c r="F664" s="213" t="inlineStr">
        <is>
          <t>Peregrin Took</t>
        </is>
      </c>
      <c r="G664" s="213" t="inlineStr">
        <is>
          <t>member-of-party</t>
        </is>
      </c>
      <c r="H664" s="213" t="inlineStr">
        <is>
          <t>Frodo and Pippin are chosen members of the Company.</t>
        </is>
      </c>
      <c r="I664" s="213" t="inlineStr">
        <is>
          <t>undirected</t>
        </is>
      </c>
      <c r="J664" s="213" t="inlineStr">
        <is>
          <t>Tolkien novel continuity</t>
        </is>
      </c>
      <c r="K664" s="213" t="inlineStr">
        <is>
          <t>high</t>
        </is>
      </c>
      <c r="L664" s="213" t="inlineStr">
        <is>
          <t>The Company is a dimensional affiliation, not an endpoint.</t>
        </is>
      </c>
      <c r="M664" s="214" t="inlineStr">
        <is>
          <t>https://books.google.com/books?id=FKziXsnqLTEC</t>
        </is>
      </c>
      <c r="N664" s="213" t="inlineStr">
        <is>
          <t>The Fellowship of the Ring, Book II, chapter 2, “The Council of Elrond”: Frodo and Pippin are both named among the nine walkers selected at the Council. [https://books.google.com/books?id=FKziXsnqLTEC]</t>
        </is>
      </c>
    </row>
    <row r="665" ht="31" customHeight="1" s="99">
      <c r="A665" s="215" t="inlineStr">
        <is>
          <t>REL-SRC031-004</t>
        </is>
      </c>
      <c r="B665" s="215" t="inlineStr">
        <is>
          <t>SRC-031</t>
        </is>
      </c>
      <c r="C665" s="215" t="inlineStr">
        <is>
          <t>CHR-SRC031-001</t>
        </is>
      </c>
      <c r="D665" s="216" t="inlineStr">
        <is>
          <t>Frodo Baggins</t>
        </is>
      </c>
      <c r="E665" s="216" t="inlineStr">
        <is>
          <t>CHR-SRC031-005</t>
        </is>
      </c>
      <c r="F665" s="216" t="inlineStr">
        <is>
          <t>Aragorn</t>
        </is>
      </c>
      <c r="G665" s="216" t="inlineStr">
        <is>
          <t>member-of-party</t>
        </is>
      </c>
      <c r="H665" s="216" t="inlineStr">
        <is>
          <t>Frodo and Aragorn are chosen members of the Company.</t>
        </is>
      </c>
      <c r="I665" s="216" t="inlineStr">
        <is>
          <t>undirected</t>
        </is>
      </c>
      <c r="J665" s="216" t="inlineStr">
        <is>
          <t>Tolkien novel continuity</t>
        </is>
      </c>
      <c r="K665" s="216" t="inlineStr">
        <is>
          <t>high</t>
        </is>
      </c>
      <c r="L665" s="216" t="inlineStr">
        <is>
          <t>The Company is a dimensional affiliation, not an endpoint.</t>
        </is>
      </c>
      <c r="M665" s="217" t="inlineStr">
        <is>
          <t>https://books.google.com/books?id=FKziXsnqLTEC</t>
        </is>
      </c>
      <c r="N665" s="216" t="inlineStr">
        <is>
          <t>The Fellowship of the Ring, Book II, chapter 2, “The Council of Elrond”: Frodo and Aragorn are both named among the nine walkers selected at the Council. [https://books.google.com/books?id=FKziXsnqLTEC]</t>
        </is>
      </c>
    </row>
    <row r="666" ht="31" customHeight="1" s="99">
      <c r="A666" s="212" t="inlineStr">
        <is>
          <t>REL-SRC031-005</t>
        </is>
      </c>
      <c r="B666" s="212" t="inlineStr">
        <is>
          <t>SRC-031</t>
        </is>
      </c>
      <c r="C666" s="212" t="inlineStr">
        <is>
          <t>CHR-SRC031-001</t>
        </is>
      </c>
      <c r="D666" s="213" t="inlineStr">
        <is>
          <t>Frodo Baggins</t>
        </is>
      </c>
      <c r="E666" s="213" t="inlineStr">
        <is>
          <t>CHR-SRC031-006</t>
        </is>
      </c>
      <c r="F666" s="213" t="inlineStr">
        <is>
          <t>Boromir</t>
        </is>
      </c>
      <c r="G666" s="213" t="inlineStr">
        <is>
          <t>member-of-party</t>
        </is>
      </c>
      <c r="H666" s="213" t="inlineStr">
        <is>
          <t>Frodo and Boromir are chosen members of the Company.</t>
        </is>
      </c>
      <c r="I666" s="213" t="inlineStr">
        <is>
          <t>undirected</t>
        </is>
      </c>
      <c r="J666" s="213" t="inlineStr">
        <is>
          <t>Tolkien novel continuity</t>
        </is>
      </c>
      <c r="K666" s="213" t="inlineStr">
        <is>
          <t>high</t>
        </is>
      </c>
      <c r="L666" s="213" t="inlineStr">
        <is>
          <t>The Company is a dimensional affiliation, not an endpoint.</t>
        </is>
      </c>
      <c r="M666" s="214" t="inlineStr">
        <is>
          <t>https://books.google.com/books?id=FKziXsnqLTEC</t>
        </is>
      </c>
      <c r="N666" s="213" t="inlineStr">
        <is>
          <t>The Fellowship of the Ring, Book II, chapter 2, “The Council of Elrond”: Frodo and Boromir are both named among the nine walkers selected at the Council. [https://books.google.com/books?id=FKziXsnqLTEC]</t>
        </is>
      </c>
    </row>
    <row r="667" ht="31" customHeight="1" s="99">
      <c r="A667" s="215" t="inlineStr">
        <is>
          <t>REL-SRC031-006</t>
        </is>
      </c>
      <c r="B667" s="215" t="inlineStr">
        <is>
          <t>SRC-031</t>
        </is>
      </c>
      <c r="C667" s="215" t="inlineStr">
        <is>
          <t>CHR-SRC031-001</t>
        </is>
      </c>
      <c r="D667" s="216" t="inlineStr">
        <is>
          <t>Frodo Baggins</t>
        </is>
      </c>
      <c r="E667" s="216" t="inlineStr">
        <is>
          <t>CHR-SRC031-007</t>
        </is>
      </c>
      <c r="F667" s="216" t="inlineStr">
        <is>
          <t>Legolas</t>
        </is>
      </c>
      <c r="G667" s="216" t="inlineStr">
        <is>
          <t>member-of-party</t>
        </is>
      </c>
      <c r="H667" s="216" t="inlineStr">
        <is>
          <t>Frodo and Legolas are chosen members of the Company.</t>
        </is>
      </c>
      <c r="I667" s="216" t="inlineStr">
        <is>
          <t>undirected</t>
        </is>
      </c>
      <c r="J667" s="216" t="inlineStr">
        <is>
          <t>Tolkien novel continuity</t>
        </is>
      </c>
      <c r="K667" s="216" t="inlineStr">
        <is>
          <t>high</t>
        </is>
      </c>
      <c r="L667" s="216" t="inlineStr">
        <is>
          <t>The Company is a dimensional affiliation, not an endpoint.</t>
        </is>
      </c>
      <c r="M667" s="217" t="inlineStr">
        <is>
          <t>https://books.google.com/books?id=FKziXsnqLTEC</t>
        </is>
      </c>
      <c r="N667" s="216" t="inlineStr">
        <is>
          <t>The Fellowship of the Ring, Book II, chapter 2, “The Council of Elrond”: Frodo and Legolas are both named among the nine walkers selected at the Council. [https://books.google.com/books?id=FKziXsnqLTEC]</t>
        </is>
      </c>
    </row>
    <row r="668" ht="31" customHeight="1" s="99">
      <c r="A668" s="212" t="inlineStr">
        <is>
          <t>REL-SRC031-007</t>
        </is>
      </c>
      <c r="B668" s="212" t="inlineStr">
        <is>
          <t>SRC-031</t>
        </is>
      </c>
      <c r="C668" s="212" t="inlineStr">
        <is>
          <t>CHR-SRC031-001</t>
        </is>
      </c>
      <c r="D668" s="213" t="inlineStr">
        <is>
          <t>Frodo Baggins</t>
        </is>
      </c>
      <c r="E668" s="213" t="inlineStr">
        <is>
          <t>CHR-SRC031-008</t>
        </is>
      </c>
      <c r="F668" s="213" t="inlineStr">
        <is>
          <t>Gimli</t>
        </is>
      </c>
      <c r="G668" s="213" t="inlineStr">
        <is>
          <t>member-of-party</t>
        </is>
      </c>
      <c r="H668" s="213" t="inlineStr">
        <is>
          <t>Frodo and Gimli are chosen members of the Company.</t>
        </is>
      </c>
      <c r="I668" s="213" t="inlineStr">
        <is>
          <t>undirected</t>
        </is>
      </c>
      <c r="J668" s="213" t="inlineStr">
        <is>
          <t>Tolkien novel continuity</t>
        </is>
      </c>
      <c r="K668" s="213" t="inlineStr">
        <is>
          <t>high</t>
        </is>
      </c>
      <c r="L668" s="213" t="inlineStr">
        <is>
          <t>The Company is a dimensional affiliation, not an endpoint.</t>
        </is>
      </c>
      <c r="M668" s="214" t="inlineStr">
        <is>
          <t>https://books.google.com/books?id=FKziXsnqLTEC</t>
        </is>
      </c>
      <c r="N668" s="213" t="inlineStr">
        <is>
          <t>The Fellowship of the Ring, Book II, chapter 2, “The Council of Elrond”: Frodo and Gimli are both named among the nine walkers selected at the Council. [https://books.google.com/books?id=FKziXsnqLTEC]</t>
        </is>
      </c>
    </row>
    <row r="669" ht="31" customHeight="1" s="99">
      <c r="A669" s="215" t="inlineStr">
        <is>
          <t>REL-SRC031-008</t>
        </is>
      </c>
      <c r="B669" s="215" t="inlineStr">
        <is>
          <t>SRC-031</t>
        </is>
      </c>
      <c r="C669" s="215" t="inlineStr">
        <is>
          <t>CHR-SRC031-001</t>
        </is>
      </c>
      <c r="D669" s="216" t="inlineStr">
        <is>
          <t>Frodo Baggins</t>
        </is>
      </c>
      <c r="E669" s="216" t="inlineStr">
        <is>
          <t>CHR-SRC031-009</t>
        </is>
      </c>
      <c r="F669" s="216" t="inlineStr">
        <is>
          <t>Gandalf</t>
        </is>
      </c>
      <c r="G669" s="216" t="inlineStr">
        <is>
          <t>member-of-party</t>
        </is>
      </c>
      <c r="H669" s="216" t="inlineStr">
        <is>
          <t>Frodo and Gandalf are chosen members of the Company.</t>
        </is>
      </c>
      <c r="I669" s="216" t="inlineStr">
        <is>
          <t>undirected</t>
        </is>
      </c>
      <c r="J669" s="216" t="inlineStr">
        <is>
          <t>Tolkien novel continuity</t>
        </is>
      </c>
      <c r="K669" s="216" t="inlineStr">
        <is>
          <t>high</t>
        </is>
      </c>
      <c r="L669" s="216" t="inlineStr">
        <is>
          <t>The Company is a dimensional affiliation, not an endpoint.</t>
        </is>
      </c>
      <c r="M669" s="217" t="inlineStr">
        <is>
          <t>https://books.google.com/books?id=FKziXsnqLTEC</t>
        </is>
      </c>
      <c r="N669" s="216" t="inlineStr">
        <is>
          <t>The Fellowship of the Ring, Book II, chapter 2, “The Council of Elrond”: Frodo and Gandalf are both named among the nine walkers selected at the Council. [https://books.google.com/books?id=FKziXsnqLTEC]</t>
        </is>
      </c>
    </row>
    <row r="670" ht="31" customHeight="1" s="99">
      <c r="A670" s="212" t="inlineStr">
        <is>
          <t>REL-SRC031-009</t>
        </is>
      </c>
      <c r="B670" s="212" t="inlineStr">
        <is>
          <t>SRC-031</t>
        </is>
      </c>
      <c r="C670" s="212" t="inlineStr">
        <is>
          <t>CHR-SRC031-001</t>
        </is>
      </c>
      <c r="D670" s="213" t="inlineStr">
        <is>
          <t>Frodo Baggins</t>
        </is>
      </c>
      <c r="E670" s="213" t="inlineStr">
        <is>
          <t>CHR-SRC031-010</t>
        </is>
      </c>
      <c r="F670" s="213" t="inlineStr">
        <is>
          <t>Gollum</t>
        </is>
      </c>
      <c r="G670" s="213" t="inlineStr">
        <is>
          <t>opponent</t>
        </is>
      </c>
      <c r="H670" s="213" t="inlineStr">
        <is>
          <t>Gollum attacks Frodo at Mount Doom to seize the Ring.</t>
        </is>
      </c>
      <c r="I670" s="213" t="inlineStr">
        <is>
          <t>directed</t>
        </is>
      </c>
      <c r="J670" s="213" t="inlineStr">
        <is>
          <t>Tolkien novel continuity</t>
        </is>
      </c>
      <c r="K670" s="213" t="inlineStr">
        <is>
          <t>high</t>
        </is>
      </c>
      <c r="L670" s="213" t="inlineStr">
        <is>
          <t>Direction records Gollum's hostile action toward Frodo in the cited scene.</t>
        </is>
      </c>
      <c r="M670" s="214" t="inlineStr">
        <is>
          <t>https://books.google.com/books?id=dQkFLM8_5ZEC</t>
        </is>
      </c>
      <c r="N670" s="213" t="inlineStr">
        <is>
          <t>The Return of the King, Book VI, chapter 3, “Mount Doom”: Gollum attacks Frodo and takes the Ring at Mount Doom. [https://books.google.com/books?id=dQkFLM8_5ZEC]</t>
        </is>
      </c>
    </row>
    <row r="671" ht="31" customHeight="1" s="99">
      <c r="A671" s="215" t="inlineStr">
        <is>
          <t>REL-SRC031-010</t>
        </is>
      </c>
      <c r="B671" s="215" t="inlineStr">
        <is>
          <t>SRC-031</t>
        </is>
      </c>
      <c r="C671" s="215" t="inlineStr">
        <is>
          <t>CHR-SRC031-002</t>
        </is>
      </c>
      <c r="D671" s="216" t="inlineStr">
        <is>
          <t>Samwise Gamgee</t>
        </is>
      </c>
      <c r="E671" s="216" t="inlineStr">
        <is>
          <t>CHR-SRC031-010</t>
        </is>
      </c>
      <c r="F671" s="216" t="inlineStr">
        <is>
          <t>Gollum</t>
        </is>
      </c>
      <c r="G671" s="216" t="inlineStr">
        <is>
          <t>opponent</t>
        </is>
      </c>
      <c r="H671" s="216" t="inlineStr">
        <is>
          <t>Sam resists Gollum's attack at Mount Doom.</t>
        </is>
      </c>
      <c r="I671" s="216" t="inlineStr">
        <is>
          <t>directed</t>
        </is>
      </c>
      <c r="J671" s="216" t="inlineStr">
        <is>
          <t>Tolkien novel continuity</t>
        </is>
      </c>
      <c r="K671" s="216" t="inlineStr">
        <is>
          <t>high</t>
        </is>
      </c>
      <c r="L671" s="216" t="inlineStr">
        <is>
          <t>Direction records Sam's hostile action in the cited scene.</t>
        </is>
      </c>
      <c r="M671" s="217" t="inlineStr">
        <is>
          <t>https://books.google.com/books?id=dQkFLM8_5ZEC</t>
        </is>
      </c>
      <c r="N671" s="216" t="inlineStr">
        <is>
          <t>The Return of the King, Book VI, chapter 3, “Mount Doom”: Sam fights Gollum during the struggle at Mount Doom. [https://books.google.com/books?id=dQkFLM8_5ZEC]</t>
        </is>
      </c>
    </row>
    <row r="672" ht="31" customHeight="1" s="99">
      <c r="A672" s="212" t="inlineStr">
        <is>
          <t>REL-SRC031-011</t>
        </is>
      </c>
      <c r="B672" s="212" t="inlineStr">
        <is>
          <t>SRC-031</t>
        </is>
      </c>
      <c r="C672" s="212" t="inlineStr">
        <is>
          <t>CHR-SRC031-009</t>
        </is>
      </c>
      <c r="D672" s="213" t="inlineStr">
        <is>
          <t>Gandalf</t>
        </is>
      </c>
      <c r="E672" s="213" t="inlineStr">
        <is>
          <t>CHR-SRC031-011</t>
        </is>
      </c>
      <c r="F672" s="213" t="inlineStr">
        <is>
          <t>Saruman</t>
        </is>
      </c>
      <c r="G672" s="213" t="inlineStr">
        <is>
          <t>opponent</t>
        </is>
      </c>
      <c r="H672" s="213" t="inlineStr">
        <is>
          <t>Gandalf breaks Saruman's staff and casts him from the order at Isengard.</t>
        </is>
      </c>
      <c r="I672" s="213" t="inlineStr">
        <is>
          <t>directed</t>
        </is>
      </c>
      <c r="J672" s="213" t="inlineStr">
        <is>
          <t>Tolkien novel continuity</t>
        </is>
      </c>
      <c r="K672" s="213" t="inlineStr">
        <is>
          <t>high</t>
        </is>
      </c>
      <c r="L672" s="213" t="inlineStr">
        <is>
          <t>No institution is used as an endpoint.</t>
        </is>
      </c>
      <c r="M672" s="214" t="inlineStr">
        <is>
          <t>https://books.google.com/books?id=FKziXsnqLTEC</t>
        </is>
      </c>
      <c r="N672" s="213" t="inlineStr">
        <is>
          <t>The Two Towers, Book III, chapter 10, “The Voice of Saruman”: Gandalf confronts Saruman, breaks his staff, and declares him cast from the order and Council. [https://books.google.com/books?id=FKziXsnqLTEC]</t>
        </is>
      </c>
    </row>
    <row r="673" ht="31" customHeight="1" s="99">
      <c r="A673" s="215" t="inlineStr">
        <is>
          <t>REL-SRC031-012</t>
        </is>
      </c>
      <c r="B673" s="215" t="inlineStr">
        <is>
          <t>SRC-031</t>
        </is>
      </c>
      <c r="C673" s="215" t="inlineStr">
        <is>
          <t>CHR-SRC031-012</t>
        </is>
      </c>
      <c r="D673" s="216" t="inlineStr">
        <is>
          <t>Sauron</t>
        </is>
      </c>
      <c r="E673" s="216" t="inlineStr">
        <is>
          <t>CHR-SRC031-001</t>
        </is>
      </c>
      <c r="F673" s="216" t="inlineStr">
        <is>
          <t>Frodo Baggins</t>
        </is>
      </c>
      <c r="G673" s="216" t="inlineStr">
        <is>
          <t>opponent</t>
        </is>
      </c>
      <c r="H673" s="216" t="inlineStr">
        <is>
          <t>Sauron opposes Frodo's Ring-destruction quest.</t>
        </is>
      </c>
      <c r="I673" s="216" t="inlineStr">
        <is>
          <t>directed</t>
        </is>
      </c>
      <c r="J673" s="216" t="inlineStr">
        <is>
          <t>Tolkien novel continuity</t>
        </is>
      </c>
      <c r="K673" s="216" t="inlineStr">
        <is>
          <t>high</t>
        </is>
      </c>
      <c r="L673" s="216" t="inlineStr">
        <is>
          <t>This is the novel's central antagonism; the Ring remains an attribute, not an endpoint.</t>
        </is>
      </c>
      <c r="M673" s="217" t="inlineStr">
        <is>
          <t>https://books.google.com/books?id=dQkFLM8_5ZEC</t>
        </is>
      </c>
      <c r="N673" s="216" t="inlineStr">
        <is>
          <t>The Fellowship of the Ring, Book I, chapter 2, “The Shadow of the Past”; The Return of the King, Book VI, chapter 3, “Mount Doom”: The Ring is the basis of Sauron's power and Sauron falls when it is destroyed during Frodo's quest. [https://books.google.com/books?id=dQkFLM8_5ZEC]</t>
        </is>
      </c>
    </row>
    <row r="674" ht="31" customHeight="1" s="99">
      <c r="A674" s="212" t="inlineStr">
        <is>
          <t>REL-SRC031-013</t>
        </is>
      </c>
      <c r="B674" s="212" t="inlineStr">
        <is>
          <t>SRC-031</t>
        </is>
      </c>
      <c r="C674" s="212" t="inlineStr">
        <is>
          <t>CHR-SRC031-005</t>
        </is>
      </c>
      <c r="D674" s="213" t="inlineStr">
        <is>
          <t>Aragorn</t>
        </is>
      </c>
      <c r="E674" s="213" t="inlineStr">
        <is>
          <t>CHR-SRC031-012</t>
        </is>
      </c>
      <c r="F674" s="213" t="inlineStr">
        <is>
          <t>Sauron</t>
        </is>
      </c>
      <c r="G674" s="213" t="inlineStr">
        <is>
          <t>opponent</t>
        </is>
      </c>
      <c r="H674" s="213" t="inlineStr">
        <is>
          <t>Aragorn commands the western host before Sauron's Black Gate.</t>
        </is>
      </c>
      <c r="I674" s="213" t="inlineStr">
        <is>
          <t>directed</t>
        </is>
      </c>
      <c r="J674" s="213" t="inlineStr">
        <is>
          <t>Tolkien novel continuity</t>
        </is>
      </c>
      <c r="K674" s="213" t="inlineStr">
        <is>
          <t>high</t>
        </is>
      </c>
      <c r="L674" s="213" t="inlineStr">
        <is>
          <t>Direction records Aragorn's challenge toward Sauron's forces and will; the host and gate are not endpoints.</t>
        </is>
      </c>
      <c r="M674" s="214" t="inlineStr">
        <is>
          <t>https://books.google.com/books?id=dQkFLM8_5ZEC</t>
        </is>
      </c>
      <c r="N674" s="213" t="inlineStr">
        <is>
          <t>The Return of the King, Book V, chapter 10, “The Black Gate Opens”: Aragorn leads the Host of the West to the Black Gate in open challenge to Sauron. [https://books.google.com/books?id=dQkFLM8_5ZEC]</t>
        </is>
      </c>
    </row>
    <row r="675" ht="31" customHeight="1" s="99">
      <c r="A675" s="215" t="inlineStr">
        <is>
          <t>REL-SRC050-001</t>
        </is>
      </c>
      <c r="B675" s="215" t="inlineStr">
        <is>
          <t>SRC-050</t>
        </is>
      </c>
      <c r="C675" s="215" t="inlineStr">
        <is>
          <t>CHR-SRC050-001</t>
        </is>
      </c>
      <c r="D675" s="216" t="inlineStr">
        <is>
          <t>Isaac Dan der Grimnebulin</t>
        </is>
      </c>
      <c r="E675" s="216" t="inlineStr">
        <is>
          <t>CHR-SRC050-002</t>
        </is>
      </c>
      <c r="F675" s="216" t="inlineStr">
        <is>
          <t>Lin</t>
        </is>
      </c>
      <c r="G675" s="216" t="inlineStr">
        <is>
          <t>lover</t>
        </is>
      </c>
      <c r="H675" s="216" t="inlineStr">
        <is>
          <t>Isaac and Lin are lovers.</t>
        </is>
      </c>
      <c r="I675" s="216" t="inlineStr">
        <is>
          <t>undirected</t>
        </is>
      </c>
      <c r="J675" s="216" t="inlineStr">
        <is>
          <t>Perdido Street Station — Del Rey paperback witness (2001), ISBN 9780345443021</t>
        </is>
      </c>
      <c r="K675" s="216" t="inlineStr">
        <is>
          <t>high</t>
        </is>
      </c>
      <c r="L675" s="216" t="inlineStr">
        <is>
          <t>Relationship is textually presented; no species-based inference is made.</t>
        </is>
      </c>
      <c r="M675" s="217" t="inlineStr">
        <is>
          <t>https://www.penguinrandomhouse.com/books/114262/perdido-street-station-by-china-mieville/9780345443021/#excerpt</t>
        </is>
      </c>
      <c r="N675" s="216" t="inlineStr">
        <is>
          <t>Perdido Street Station, Chapter 1 authorized excerpt: The opening scene establishes Isaac and Lin as intimate partners. [https://www.penguinrandomhouse.com/books/114262/perdido-street-station-by-china-mieville/9780345443021/#excerpt]</t>
        </is>
      </c>
    </row>
    <row r="676" ht="31" customHeight="1" s="99">
      <c r="A676" s="212" t="inlineStr">
        <is>
          <t>REL-SRC050-002</t>
        </is>
      </c>
      <c r="B676" s="212" t="inlineStr">
        <is>
          <t>SRC-050</t>
        </is>
      </c>
      <c r="C676" s="212" t="inlineStr">
        <is>
          <t>CHR-SRC050-003</t>
        </is>
      </c>
      <c r="D676" s="213" t="inlineStr">
        <is>
          <t>Yagharek</t>
        </is>
      </c>
      <c r="E676" s="213" t="inlineStr">
        <is>
          <t>CHR-SRC050-001</t>
        </is>
      </c>
      <c r="F676" s="213" t="inlineStr">
        <is>
          <t>Isaac Dan der Grimnebulin</t>
        </is>
      </c>
      <c r="G676" s="213" t="inlineStr">
        <is>
          <t>patron</t>
        </is>
      </c>
      <c r="H676" s="213" t="inlineStr">
        <is>
          <t>Yagharek hires Isaac to seek restoration of flight.</t>
        </is>
      </c>
      <c r="I676" s="213" t="inlineStr">
        <is>
          <t>directed</t>
        </is>
      </c>
      <c r="J676" s="213" t="inlineStr">
        <is>
          <t>Perdido Street Station — Del Rey paperback witness (2001), ISBN 9780345443021</t>
        </is>
      </c>
      <c r="K676" s="213" t="inlineStr">
        <is>
          <t>high</t>
        </is>
      </c>
      <c r="L676" s="213" t="inlineStr">
        <is>
          <t>A contingent research patronage, not a generic quest contract.</t>
        </is>
      </c>
      <c r="M676" s="214" t="inlineStr">
        <is>
          <t>https://www.penguinrandomhouse.com/books/114262/perdido-street-station-by-china-mieville/9780345443021/</t>
        </is>
      </c>
      <c r="N676" s="213" t="inlineStr">
        <is>
          <t>Perdido Street Station, Chapter 5 printed witness: Yagharek brings payment and commissions Isaac's work on his lost flight. [https://www.penguinrandomhouse.com/books/114262/perdido-street-station-by-china-mieville/9780345443021/]</t>
        </is>
      </c>
    </row>
    <row r="677" ht="31" customHeight="1" s="99">
      <c r="A677" s="215" t="inlineStr">
        <is>
          <t>REL-SRC050-003</t>
        </is>
      </c>
      <c r="B677" s="215" t="inlineStr">
        <is>
          <t>SRC-050</t>
        </is>
      </c>
      <c r="C677" s="215" t="inlineStr">
        <is>
          <t>CHR-SRC050-008</t>
        </is>
      </c>
      <c r="D677" s="216" t="inlineStr">
        <is>
          <t>Mr. Motley</t>
        </is>
      </c>
      <c r="E677" s="216" t="inlineStr">
        <is>
          <t>CHR-SRC050-002</t>
        </is>
      </c>
      <c r="F677" s="216" t="inlineStr">
        <is>
          <t>Lin</t>
        </is>
      </c>
      <c r="G677" s="216" t="inlineStr">
        <is>
          <t>patron</t>
        </is>
      </c>
      <c r="H677" s="216" t="inlineStr">
        <is>
          <t>Mr. Motley commissions Lin's sculpture.</t>
        </is>
      </c>
      <c r="I677" s="216" t="inlineStr">
        <is>
          <t>directed</t>
        </is>
      </c>
      <c r="J677" s="216" t="inlineStr">
        <is>
          <t>Perdido Street Station — Del Rey paperback witness (2001), ISBN 9780345443021</t>
        </is>
      </c>
      <c r="K677" s="216" t="inlineStr">
        <is>
          <t>high</t>
        </is>
      </c>
      <c r="L677" s="216" t="inlineStr">
        <is>
          <t>The commission is shaped by unequal coercive conditions; it is not neutral artistic patronage.</t>
        </is>
      </c>
      <c r="M677" s="217" t="inlineStr">
        <is>
          <t>https://www.penguinrandomhouse.com/books/114262/perdido-street-station-by-china-mieville/9780345443021/</t>
        </is>
      </c>
      <c r="N677" s="216" t="inlineStr">
        <is>
          <t>Perdido Street Station, Chapters 4 and 10 printed witness: Motley commissions Lin to make his sculpture. [https://www.penguinrandomhouse.com/books/114262/perdido-street-station-by-china-mieville/9780345443021/]</t>
        </is>
      </c>
    </row>
    <row r="678" ht="31" customHeight="1" s="99">
      <c r="A678" s="212" t="inlineStr">
        <is>
          <t>REL-SRC050-004</t>
        </is>
      </c>
      <c r="B678" s="212" t="inlineStr">
        <is>
          <t>SRC-050</t>
        </is>
      </c>
      <c r="C678" s="212" t="inlineStr">
        <is>
          <t>CHR-SRC050-001</t>
        </is>
      </c>
      <c r="D678" s="213" t="inlineStr">
        <is>
          <t>Isaac Dan der Grimnebulin</t>
        </is>
      </c>
      <c r="E678" s="213" t="inlineStr">
        <is>
          <t>CHR-SRC050-004</t>
        </is>
      </c>
      <c r="F678" s="213" t="inlineStr">
        <is>
          <t>Derkhan Blueday</t>
        </is>
      </c>
      <c r="G678" s="213" t="inlineStr">
        <is>
          <t>companion</t>
        </is>
      </c>
      <c r="H678" s="213" t="inlineStr">
        <is>
          <t>Isaac and Derkhan act as close associates in the crisis response.</t>
        </is>
      </c>
      <c r="I678" s="213" t="inlineStr">
        <is>
          <t>undirected</t>
        </is>
      </c>
      <c r="J678" s="213" t="inlineStr">
        <is>
          <t>Perdido Street Station — Del Rey paperback witness (2001), ISBN 9780345443021</t>
        </is>
      </c>
      <c r="K678" s="213" t="inlineStr">
        <is>
          <t>moderate</t>
        </is>
      </c>
      <c r="L678" s="213" t="inlineStr">
        <is>
          <t>Companion denotes a specific collaborative relationship, not a party class.</t>
        </is>
      </c>
      <c r="M678" s="214" t="inlineStr">
        <is>
          <t>https://www.penguinrandomhouse.com/books/114262/perdido-street-station-by-china-mieville/9780345443021/</t>
        </is>
      </c>
      <c r="N678" s="213" t="inlineStr">
        <is>
          <t>Perdido Street Station, Chapters 7–8 and 41 printed witness: Derkhan is Isaac's friend/associate and joins the named response group. [https://www.penguinrandomhouse.com/books/114262/perdido-street-station-by-china-mieville/9780345443021/]</t>
        </is>
      </c>
    </row>
    <row r="679" ht="31" customHeight="1" s="99">
      <c r="A679" s="215" t="inlineStr">
        <is>
          <t>REL-SRC050-005</t>
        </is>
      </c>
      <c r="B679" s="215" t="inlineStr">
        <is>
          <t>SRC-050</t>
        </is>
      </c>
      <c r="C679" s="215" t="inlineStr">
        <is>
          <t>CHR-SRC050-005</t>
        </is>
      </c>
      <c r="D679" s="216" t="inlineStr">
        <is>
          <t>Lemuel Pigeon</t>
        </is>
      </c>
      <c r="E679" s="216" t="inlineStr">
        <is>
          <t>CHR-SRC050-001</t>
        </is>
      </c>
      <c r="F679" s="216" t="inlineStr">
        <is>
          <t>Isaac Dan der Grimnebulin</t>
        </is>
      </c>
      <c r="G679" s="216" t="inlineStr">
        <is>
          <t>other</t>
        </is>
      </c>
      <c r="H679" s="216" t="inlineStr">
        <is>
          <t>Lemuel is Isaac's black-market contact and later collaborator.</t>
        </is>
      </c>
      <c r="I679" s="216" t="inlineStr">
        <is>
          <t>directed</t>
        </is>
      </c>
      <c r="J679" s="216" t="inlineStr">
        <is>
          <t>Perdido Street Station — Del Rey paperback witness (2001), ISBN 9780345443021</t>
        </is>
      </c>
      <c r="K679" s="216" t="inlineStr">
        <is>
          <t>moderate</t>
        </is>
      </c>
      <c r="L679" s="216" t="inlineStr">
        <is>
          <t>'Other' preserves the specific contact/collaboration rather than overstating friendship or membership.</t>
        </is>
      </c>
      <c r="M679" s="217" t="inlineStr">
        <is>
          <t>https://www.penguinrandomhouse.com/books/114262/perdido-street-station-by-china-mieville/9780345443021/</t>
        </is>
      </c>
      <c r="N679" s="216" t="inlineStr">
        <is>
          <t>Perdido Street Station, Chapters 9 and 35 printed witness: Lemuel supplies Isaac and later takes part in the group's survival effort. [https://www.penguinrandomhouse.com/books/114262/perdido-street-station-by-china-mieville/9780345443021/]</t>
        </is>
      </c>
    </row>
    <row r="680" ht="31" customHeight="1" s="99">
      <c r="A680" s="212" t="inlineStr">
        <is>
          <t>REL-SRC050-006</t>
        </is>
      </c>
      <c r="B680" s="212" t="inlineStr">
        <is>
          <t>SRC-050</t>
        </is>
      </c>
      <c r="C680" s="212" t="inlineStr">
        <is>
          <t>CHR-SRC050-006</t>
        </is>
      </c>
      <c r="D680" s="213" t="inlineStr">
        <is>
          <t>David Serachin</t>
        </is>
      </c>
      <c r="E680" s="213" t="inlineStr">
        <is>
          <t>CHR-SRC050-001</t>
        </is>
      </c>
      <c r="F680" s="213" t="inlineStr">
        <is>
          <t>Isaac Dan der Grimnebulin</t>
        </is>
      </c>
      <c r="G680" s="213" t="inlineStr">
        <is>
          <t>companion</t>
        </is>
      </c>
      <c r="H680" s="213" t="inlineStr">
        <is>
          <t>David and Isaac are laboratory associates.</t>
        </is>
      </c>
      <c r="I680" s="213" t="inlineStr">
        <is>
          <t>undirected</t>
        </is>
      </c>
      <c r="J680" s="213" t="inlineStr">
        <is>
          <t>Perdido Street Station — Del Rey paperback witness (2001), ISBN 9780345443021</t>
        </is>
      </c>
      <c r="K680" s="213" t="inlineStr">
        <is>
          <t>high</t>
        </is>
      </c>
      <c r="L680" s="213" t="inlineStr">
        <is>
          <t>Workplace companionship only; later tensions are not erased.</t>
        </is>
      </c>
      <c r="M680" s="214" t="inlineStr">
        <is>
          <t>https://www.penguinrandomhouse.com/books/114262/perdido-street-station-by-china-mieville/9780345443021/</t>
        </is>
      </c>
      <c r="N680" s="213" t="inlineStr">
        <is>
          <t>Perdido Street Station, Chapters 11 and 20 printed witness: David shares Isaac's laboratory context and construct work. [https://www.penguinrandomhouse.com/books/114262/perdido-street-station-by-china-mieville/9780345443021/]</t>
        </is>
      </c>
    </row>
    <row r="681" ht="31" customHeight="1" s="99">
      <c r="A681" s="215" t="inlineStr">
        <is>
          <t>REL-SRC050-007</t>
        </is>
      </c>
      <c r="B681" s="215" t="inlineStr">
        <is>
          <t>SRC-050</t>
        </is>
      </c>
      <c r="C681" s="215" t="inlineStr">
        <is>
          <t>CHR-SRC050-009</t>
        </is>
      </c>
      <c r="D681" s="216" t="inlineStr">
        <is>
          <t>Bentham Rudgutter</t>
        </is>
      </c>
      <c r="E681" s="216" t="inlineStr">
        <is>
          <t>CHR-SRC050-010</t>
        </is>
      </c>
      <c r="F681" s="216" t="inlineStr">
        <is>
          <t>the Weaver</t>
        </is>
      </c>
      <c r="G681" s="216" t="inlineStr">
        <is>
          <t>other</t>
        </is>
      </c>
      <c r="H681" s="216" t="inlineStr">
        <is>
          <t>Rudgutter seeks the Weaver's assistance during the official response.</t>
        </is>
      </c>
      <c r="I681" s="216" t="inlineStr">
        <is>
          <t>directed</t>
        </is>
      </c>
      <c r="J681" s="216" t="inlineStr">
        <is>
          <t>Perdido Street Station — Del Rey paperback witness (2001), ISBN 9780345443021</t>
        </is>
      </c>
      <c r="K681" s="216" t="inlineStr">
        <is>
          <t>high</t>
        </is>
      </c>
      <c r="L681" s="216" t="inlineStr">
        <is>
          <t>A pressured negotiation, not an alliance or command relationship.</t>
        </is>
      </c>
      <c r="M681" s="217" t="inlineStr">
        <is>
          <t>https://www.penguinrandomhouse.com/books/114262/perdido-street-station-by-china-mieville/9780345443021/</t>
        </is>
      </c>
      <c r="N681" s="216" t="inlineStr">
        <is>
          <t>Perdido Street Station, Chapter 28 printed witness: Rudgutter approaches the Weaver in an attempt to address the crisis. [https://www.penguinrandomhouse.com/books/114262/perdido-street-station-by-china-mieville/9780345443021/]</t>
        </is>
      </c>
    </row>
    <row r="682" ht="31" customHeight="1" s="99">
      <c r="A682" s="212" t="inlineStr">
        <is>
          <t>REL-SRC050-009</t>
        </is>
      </c>
      <c r="B682" s="212" t="inlineStr">
        <is>
          <t>SRC-050</t>
        </is>
      </c>
      <c r="C682" s="212" t="inlineStr">
        <is>
          <t>CHR-SRC050-008</t>
        </is>
      </c>
      <c r="D682" s="213" t="inlineStr">
        <is>
          <t>Mr. Motley</t>
        </is>
      </c>
      <c r="E682" s="213" t="inlineStr">
        <is>
          <t>CHR-SRC050-001</t>
        </is>
      </c>
      <c r="F682" s="213" t="inlineStr">
        <is>
          <t>Isaac Dan der Grimnebulin</t>
        </is>
      </c>
      <c r="G682" s="213" t="inlineStr">
        <is>
          <t>opponent</t>
        </is>
      </c>
      <c r="H682" s="213" t="inlineStr">
        <is>
          <t>Mr. Motley's actions bring him into direct conflict with Isaac's cohort.</t>
        </is>
      </c>
      <c r="I682" s="213" t="inlineStr">
        <is>
          <t>directed</t>
        </is>
      </c>
      <c r="J682" s="213" t="inlineStr">
        <is>
          <t>Perdido Street Station — Del Rey paperback witness (2001), ISBN 9780345443021</t>
        </is>
      </c>
      <c r="K682" s="213" t="inlineStr">
        <is>
          <t>high</t>
        </is>
      </c>
      <c r="L682" s="213" t="inlineStr">
        <is>
          <t>Late-novel event relation; detail is kept copyright-safe and spoiler-limited.</t>
        </is>
      </c>
      <c r="M682" s="214" t="inlineStr">
        <is>
          <t>https://www.penguinrandomhouse.com/books/114262/perdido-street-station-by-china-mieville/9780345443021/</t>
        </is>
      </c>
      <c r="N682" s="213" t="inlineStr">
        <is>
          <t>Perdido Street Station, Chapters 32 and 51 printed witness: Motley's conduct becomes a direct hostile force against Isaac and the effort to protect Lin. [https://www.penguinrandomhouse.com/books/114262/perdido-street-station-by-china-mieville/9780345443021/]</t>
        </is>
      </c>
    </row>
    <row r="683" ht="31" customHeight="1" s="99">
      <c r="A683" s="215" t="inlineStr">
        <is>
          <t>REL-SRC067-001</t>
        </is>
      </c>
      <c r="B683" s="215" t="inlineStr">
        <is>
          <t>SRC-067</t>
        </is>
      </c>
      <c r="C683" s="215" t="inlineStr">
        <is>
          <t>CHR-SRC067-001</t>
        </is>
      </c>
      <c r="D683" s="216" t="inlineStr">
        <is>
          <t>Tracker</t>
        </is>
      </c>
      <c r="E683" s="216" t="inlineStr">
        <is>
          <t>CHR-SRC067-002</t>
        </is>
      </c>
      <c r="F683" s="216" t="inlineStr">
        <is>
          <t>Leopard</t>
        </is>
      </c>
      <c r="G683" s="216" t="inlineStr">
        <is>
          <t>lover</t>
        </is>
      </c>
      <c r="H683" s="216" t="inlineStr">
        <is>
          <t>Tracker testifies that he and Leopard are intimate partners as well as conflictual search companions.</t>
        </is>
      </c>
      <c r="I683" s="216" t="inlineStr">
        <is>
          <t>undirected</t>
        </is>
      </c>
      <c r="J683" s="216" t="inlineStr">
        <is>
          <t>Black Leopard, Red Wolf — Tracker's framed testimony</t>
        </is>
      </c>
      <c r="K683" s="216" t="inlineStr">
        <is>
          <t>high</t>
        </is>
      </c>
      <c r="L683" s="216" t="inlineStr">
        <is>
          <t>The relationship is textually central, but the account remains framed by Tracker's testimony.</t>
        </is>
      </c>
      <c r="M683" s="217" t="inlineStr">
        <is>
          <t>https://books.google.com/books?id=WtJfDwAAQBAJ</t>
        </is>
      </c>
      <c r="N683" s="216" t="inlineStr">
        <is>
          <t>Chapters 4, 6–8, 12, 20–21, and 25: Tracker narrates a recurring intimate and adversarial relationship with Leopard. [https://books.google.com/books?id=WtJfDwAAQBAJ] | Reader's Guide question 3: Official guide identifies Tracker and Leopard's relationship as central and difficult. [https://www.penguinrandomhouse.com/books/561305/black-leopard-red-wolf-by-marlon-james/9780735220171/readers-guide/]</t>
        </is>
      </c>
    </row>
    <row r="684" ht="31" customHeight="1" s="99">
      <c r="A684" s="212" t="inlineStr">
        <is>
          <t>REL-SRC067-002</t>
        </is>
      </c>
      <c r="B684" s="212" t="inlineStr">
        <is>
          <t>SRC-067</t>
        </is>
      </c>
      <c r="C684" s="212" t="inlineStr">
        <is>
          <t>CHR-SRC067-002</t>
        </is>
      </c>
      <c r="D684" s="213" t="inlineStr">
        <is>
          <t>Leopard</t>
        </is>
      </c>
      <c r="E684" s="213" t="inlineStr">
        <is>
          <t>CHR-SRC067-005</t>
        </is>
      </c>
      <c r="F684" s="213" t="inlineStr">
        <is>
          <t>Fumeli</t>
        </is>
      </c>
      <c r="G684" s="213" t="inlineStr">
        <is>
          <t>lover</t>
        </is>
      </c>
      <c r="H684" s="213" t="inlineStr">
        <is>
          <t>Fumeli is presented in Tracker's testimony as Leopard's lover.</t>
        </is>
      </c>
      <c r="I684" s="213" t="inlineStr">
        <is>
          <t>undirected</t>
        </is>
      </c>
      <c r="J684" s="213" t="inlineStr">
        <is>
          <t>Black Leopard, Red Wolf — Tracker's framed testimony</t>
        </is>
      </c>
      <c r="K684" s="213" t="inlineStr">
        <is>
          <t>moderate</t>
        </is>
      </c>
      <c r="L684" s="213" t="inlineStr">
        <is>
          <t>Tracker's perception of this relationship is entangled with his jealousy; no motive attribution is added.</t>
        </is>
      </c>
      <c r="M684" s="214" t="inlineStr">
        <is>
          <t>https://books.google.com/books?id=WtJfDwAAQBAJ</t>
        </is>
      </c>
      <c r="N684" s="213" t="inlineStr">
        <is>
          <t>Chapters 6–10, 12, 20–21, and 25: Tracker identifies Fumeli as Leopard's lover and narrates their shared presence in the party and later conflict. [https://books.google.com/books?id=WtJfDwAAQBAJ]</t>
        </is>
      </c>
    </row>
    <row r="685" ht="31" customHeight="1" s="99">
      <c r="A685" s="215" t="inlineStr">
        <is>
          <t>REL-SRC067-004</t>
        </is>
      </c>
      <c r="B685" s="215" t="inlineStr">
        <is>
          <t>SRC-067</t>
        </is>
      </c>
      <c r="C685" s="215" t="inlineStr">
        <is>
          <t>CHR-SRC067-001</t>
        </is>
      </c>
      <c r="D685" s="216" t="inlineStr">
        <is>
          <t>Tracker</t>
        </is>
      </c>
      <c r="E685" s="216" t="inlineStr">
        <is>
          <t>CHR-SRC067-004</t>
        </is>
      </c>
      <c r="F685" s="216" t="inlineStr">
        <is>
          <t>Sadogo</t>
        </is>
      </c>
      <c r="G685" s="216" t="inlineStr">
        <is>
          <t>companion</t>
        </is>
      </c>
      <c r="H685" s="216" t="inlineStr">
        <is>
          <t>Tracker and Sadogo travel together in the changing Boy-search party.</t>
        </is>
      </c>
      <c r="I685" s="216" t="inlineStr">
        <is>
          <t>undirected</t>
        </is>
      </c>
      <c r="J685" s="216" t="inlineStr">
        <is>
          <t>Black Leopard, Red Wolf — Tracker's framed testimony</t>
        </is>
      </c>
      <c r="K685" s="216" t="inlineStr">
        <is>
          <t>moderate</t>
        </is>
      </c>
      <c r="L685" s="216" t="inlineStr">
        <is>
          <t>Companionship is limited to the narrated journey, not a claim of stable loyalty.</t>
        </is>
      </c>
      <c r="M685" s="217" t="inlineStr">
        <is>
          <t>https://books.google.com/books?id=WtJfDwAAQBAJ</t>
        </is>
      </c>
      <c r="N685" s="216" t="inlineStr">
        <is>
          <t>Chapters 8–10, 13, 16, and 21: Tracker narrates Sadogo's participation in their travel and the later Kongor conflict. [https://books.google.com/books?id=WtJfDwAAQBAJ]</t>
        </is>
      </c>
    </row>
    <row r="686" ht="31" customHeight="1" s="99">
      <c r="A686" s="212" t="inlineStr">
        <is>
          <t>REL-SRC067-005</t>
        </is>
      </c>
      <c r="B686" s="212" t="inlineStr">
        <is>
          <t>SRC-067</t>
        </is>
      </c>
      <c r="C686" s="212" t="inlineStr">
        <is>
          <t>CHR-SRC067-001</t>
        </is>
      </c>
      <c r="D686" s="213" t="inlineStr">
        <is>
          <t>Tracker</t>
        </is>
      </c>
      <c r="E686" s="213" t="inlineStr">
        <is>
          <t>CHR-SRC067-006</t>
        </is>
      </c>
      <c r="F686" s="213" t="inlineStr">
        <is>
          <t>Bunshi</t>
        </is>
      </c>
      <c r="G686" s="213" t="inlineStr">
        <is>
          <t>companion</t>
        </is>
      </c>
      <c r="H686" s="213" t="inlineStr">
        <is>
          <t>Tracker and Bunshi are temporary, uneasy agents in the Boy-search conflict.</t>
        </is>
      </c>
      <c r="I686" s="213" t="inlineStr">
        <is>
          <t>undirected</t>
        </is>
      </c>
      <c r="J686" s="213" t="inlineStr">
        <is>
          <t>Black Leopard, Red Wolf — Tracker's framed testimony</t>
        </is>
      </c>
      <c r="K686" s="213" t="inlineStr">
        <is>
          <t>low</t>
        </is>
      </c>
      <c r="L686" s="213" t="inlineStr">
        <is>
          <t>‘Companion’ denotes temporary co-participation only; Bunshi's account and aims are not independently resolved.</t>
        </is>
      </c>
      <c r="M686" s="214" t="inlineStr">
        <is>
          <t>https://books.google.com/books?id=WtJfDwAAQBAJ</t>
        </is>
      </c>
      <c r="N686" s="213" t="inlineStr">
        <is>
          <t>Chapters 8, 11, 18, and 21: Tracker recounts Bunshi's encounter with the party and later involvement in the search conflict. [https://books.google.com/books?id=WtJfDwAAQBAJ]</t>
        </is>
      </c>
    </row>
    <row r="687" ht="31" customHeight="1" s="99">
      <c r="A687" s="215" t="inlineStr">
        <is>
          <t>REL-SRC067-006</t>
        </is>
      </c>
      <c r="B687" s="215" t="inlineStr">
        <is>
          <t>SRC-067</t>
        </is>
      </c>
      <c r="C687" s="215" t="inlineStr">
        <is>
          <t>CHR-SRC067-001</t>
        </is>
      </c>
      <c r="D687" s="216" t="inlineStr">
        <is>
          <t>Tracker</t>
        </is>
      </c>
      <c r="E687" s="216" t="inlineStr">
        <is>
          <t>CHR-SRC067-007</t>
        </is>
      </c>
      <c r="F687" s="216" t="inlineStr">
        <is>
          <t>Mossi</t>
        </is>
      </c>
      <c r="G687" s="216" t="inlineStr">
        <is>
          <t>lover</t>
        </is>
      </c>
      <c r="H687" s="216" t="inlineStr">
        <is>
          <t>Tracker testifies that Mossi becomes his lover while joining the continued search.</t>
        </is>
      </c>
      <c r="I687" s="216" t="inlineStr">
        <is>
          <t>undirected</t>
        </is>
      </c>
      <c r="J687" s="216" t="inlineStr">
        <is>
          <t>Black Leopard, Red Wolf — Tracker's framed testimony</t>
        </is>
      </c>
      <c r="K687" s="216" t="inlineStr">
        <is>
          <t>high</t>
        </is>
      </c>
      <c r="L687" s="216" t="inlineStr">
        <is>
          <t>The relationship is narrated by Tracker; private motives are not inferred.</t>
        </is>
      </c>
      <c r="M687" s="217" t="inlineStr">
        <is>
          <t>https://books.google.com/books?id=WtJfDwAAQBAJ</t>
        </is>
      </c>
      <c r="N687" s="216" t="inlineStr">
        <is>
          <t>Chapters 13, 16, 20–22, and 24–25: Tracker narrates meeting Mossi, their intimate relationship, and later shared search events. [https://books.google.com/books?id=WtJfDwAAQBAJ]</t>
        </is>
      </c>
    </row>
    <row r="688" ht="31" customHeight="1" s="99">
      <c r="A688" s="212" t="inlineStr">
        <is>
          <t>REL-SRC128-001</t>
        </is>
      </c>
      <c r="B688" s="212" t="inlineStr">
        <is>
          <t>SRC-128</t>
        </is>
      </c>
      <c r="C688" s="212" t="inlineStr">
        <is>
          <t>CHR-SRC128-001</t>
        </is>
      </c>
      <c r="D688" s="213" t="inlineStr">
        <is>
          <t>Denim Powell</t>
        </is>
      </c>
      <c r="E688" s="213" t="inlineStr">
        <is>
          <t>CHR-SRC128-002</t>
        </is>
      </c>
      <c r="F688" s="213" t="inlineStr">
        <is>
          <t>Catiua Powell</t>
        </is>
      </c>
      <c r="G688" s="213" t="inlineStr">
        <is>
          <t>kin</t>
        </is>
      </c>
      <c r="H688" s="213" t="inlineStr">
        <is>
          <t>Denim and Catiua are siblings; Catiua is Denim's older sister.</t>
        </is>
      </c>
      <c r="I688" s="213" t="inlineStr">
        <is>
          <t>undirected</t>
        </is>
      </c>
      <c r="J688" s="213" t="inlineStr">
        <is>
          <t>Tactics Ogre: Reborn launch release, Japanese official product-page witness</t>
        </is>
      </c>
      <c r="K688" s="213" t="inlineStr">
        <is>
          <t>high</t>
        </is>
      </c>
      <c r="L688" s="213" t="inlineStr">
        <is>
          <t>Directly stated kinship.</t>
        </is>
      </c>
      <c r="M688" s="214" t="inlineStr">
        <is>
          <t>https://www.jp.square-enix.com/tor/</t>
        </is>
      </c>
      <c r="N688" s="213" t="inlineStr">
        <is>
          <t>Character section, デニム・パウエル and カチュア・パウエル profiles: Denim's profile identifies Catiua as his older sister, and Catiua's profile identifies Denim as her younger brother. [https://www.jp.square-enix.com/tor/]</t>
        </is>
      </c>
    </row>
    <row r="689" ht="31" customHeight="1" s="99">
      <c r="A689" s="215" t="inlineStr">
        <is>
          <t>REL-SRC128-002</t>
        </is>
      </c>
      <c r="B689" s="215" t="inlineStr">
        <is>
          <t>SRC-128</t>
        </is>
      </c>
      <c r="C689" s="215" t="inlineStr">
        <is>
          <t>CHR-SRC128-001</t>
        </is>
      </c>
      <c r="D689" s="216" t="inlineStr">
        <is>
          <t>Denim Powell</t>
        </is>
      </c>
      <c r="E689" s="216" t="inlineStr">
        <is>
          <t>CHR-SRC128-003</t>
        </is>
      </c>
      <c r="F689" s="216" t="inlineStr">
        <is>
          <t>Vyce Bozeck</t>
        </is>
      </c>
      <c r="G689" s="216" t="inlineStr">
        <is>
          <t>companion</t>
        </is>
      </c>
      <c r="H689" s="216" t="inlineStr">
        <is>
          <t>Denim and Vyce are childhood friends who undertake guerrilla activity together.</t>
        </is>
      </c>
      <c r="I689" s="216" t="inlineStr">
        <is>
          <t>undirected</t>
        </is>
      </c>
      <c r="J689" s="216" t="inlineStr">
        <is>
          <t>Tactics Ogre: Reborn launch release, Japanese official product-page witness</t>
        </is>
      </c>
      <c r="K689" s="216" t="inlineStr">
        <is>
          <t>high</t>
        </is>
      </c>
      <c r="L689" s="216" t="inlineStr">
        <is>
          <t>Introductory-profile companionship only; route-dependent later changes are not asserted.</t>
        </is>
      </c>
      <c r="M689" s="217" t="inlineStr">
        <is>
          <t>https://www.jp.square-enix.com/tor/</t>
        </is>
      </c>
      <c r="N689" s="216" t="inlineStr">
        <is>
          <t>Character section, デニム・パウエル and ヴァイス・ボゼック profiles: Denim's profile calls Vyce his childhood friend and says they conduct guerrilla activity together; Vyce's profile says the two complement one another. [https://www.jp.square-enix.com/tor/]</t>
        </is>
      </c>
    </row>
    <row r="690" ht="31" customHeight="1" s="99">
      <c r="A690" s="212" t="inlineStr">
        <is>
          <t>REL-SRC128-003</t>
        </is>
      </c>
      <c r="B690" s="212" t="inlineStr">
        <is>
          <t>SRC-128</t>
        </is>
      </c>
      <c r="C690" s="212" t="inlineStr">
        <is>
          <t>CHR-SRC128-002</t>
        </is>
      </c>
      <c r="D690" s="213" t="inlineStr">
        <is>
          <t>Catiua Powell</t>
        </is>
      </c>
      <c r="E690" s="213" t="inlineStr">
        <is>
          <t>CHR-SRC128-003</t>
        </is>
      </c>
      <c r="F690" s="213" t="inlineStr">
        <is>
          <t>Vyce Bozeck</t>
        </is>
      </c>
      <c r="G690" s="213" t="inlineStr">
        <is>
          <t>companion</t>
        </is>
      </c>
      <c r="H690" s="213" t="inlineStr">
        <is>
          <t>Catiua and Vyce join guerrilla activity with Denim as childhood companions.</t>
        </is>
      </c>
      <c r="I690" s="213" t="inlineStr">
        <is>
          <t>undirected</t>
        </is>
      </c>
      <c r="J690" s="213" t="inlineStr">
        <is>
          <t>Tactics Ogre: Reborn launch release, Japanese official product-page witness</t>
        </is>
      </c>
      <c r="K690" s="213" t="inlineStr">
        <is>
          <t>high</t>
        </is>
      </c>
      <c r="L690" s="213" t="inlineStr">
        <is>
          <t>The source describes shared early activity; it does not establish every route's relationship status.</t>
        </is>
      </c>
      <c r="M690" s="214" t="inlineStr">
        <is>
          <t>https://www.jp.square-enix.com/tor/</t>
        </is>
      </c>
      <c r="N690" s="213" t="inlineStr">
        <is>
          <t>Character section, カチュア・パウエル profile: Catiua's profile says she joins guerrilla activity with her brother Denim and their childhood friend Vyce. [https://www.jp.square-enix.com/tor/]</t>
        </is>
      </c>
    </row>
    <row r="691" ht="31" customHeight="1" s="99">
      <c r="A691" s="215" t="inlineStr">
        <is>
          <t>REL-SRC128-004</t>
        </is>
      </c>
      <c r="B691" s="215" t="inlineStr">
        <is>
          <t>SRC-128</t>
        </is>
      </c>
      <c r="C691" s="215" t="inlineStr">
        <is>
          <t>CHR-SRC128-008</t>
        </is>
      </c>
      <c r="D691" s="216" t="inlineStr">
        <is>
          <t>Gildas W. Byrne</t>
        </is>
      </c>
      <c r="E691" s="216" t="inlineStr">
        <is>
          <t>CHR-SRC128-004</t>
        </is>
      </c>
      <c r="F691" s="216" t="inlineStr">
        <is>
          <t>Lanselot Hamilton</t>
        </is>
      </c>
      <c r="G691" s="216" t="inlineStr">
        <is>
          <t>companion</t>
        </is>
      </c>
      <c r="H691" s="216" t="inlineStr">
        <is>
          <t>Gildas follows the exiled Lanselot with Mirdyn.</t>
        </is>
      </c>
      <c r="I691" s="216" t="inlineStr">
        <is>
          <t>directed</t>
        </is>
      </c>
      <c r="J691" s="216" t="inlineStr">
        <is>
          <t>Tactics Ogre: Reborn launch release, Japanese official product-page witness</t>
        </is>
      </c>
      <c r="K691" s="216" t="inlineStr">
        <is>
          <t>high</t>
        </is>
      </c>
      <c r="L691" s="216" t="inlineStr">
        <is>
          <t>Direction reflects the profile's stated following relation; Mirdyn is not made a third endpoint.</t>
        </is>
      </c>
      <c r="M691" s="217" t="inlineStr">
        <is>
          <t>https://www.jp.square-enix.com/tor/</t>
        </is>
      </c>
      <c r="N691" s="216" t="inlineStr">
        <is>
          <t>Character section, ギルダス・W・バーン profile: Gildas's profile says that, with Mirdyn, he follows the exiled Lanselot. [https://www.jp.square-enix.com/tor/]</t>
        </is>
      </c>
    </row>
    <row r="692" ht="31" customHeight="1" s="99">
      <c r="A692" s="212" t="inlineStr">
        <is>
          <t>REL-SRC027-001</t>
        </is>
      </c>
      <c r="B692" s="212" t="inlineStr">
        <is>
          <t>SRC-027</t>
        </is>
      </c>
      <c r="C692" s="212" t="inlineStr">
        <is>
          <t>CHR-SRC027-001</t>
        </is>
      </c>
      <c r="D692" s="213" t="inlineStr">
        <is>
          <t>Conan</t>
        </is>
      </c>
      <c r="E692" s="213" t="inlineStr">
        <is>
          <t>CHR-SRC027-002</t>
        </is>
      </c>
      <c r="F692" s="213" t="inlineStr">
        <is>
          <t>Taurus of Nemedia</t>
        </is>
      </c>
      <c r="G692" s="213" t="inlineStr">
        <is>
          <t>companion</t>
        </is>
      </c>
      <c r="H692" s="213" t="inlineStr">
        <is>
          <t>Conan and Taurus cooperate in the attempted theft of the Elephant's Heart.</t>
        </is>
      </c>
      <c r="I692" s="213" t="inlineStr">
        <is>
          <t>undirected</t>
        </is>
      </c>
      <c r="J692" s="213" t="inlineStr">
        <is>
          <t>Robert E. Howard, “The Tower of the Elephant” (Weird Tales, March 1933)</t>
        </is>
      </c>
      <c r="K692" s="213" t="inlineStr">
        <is>
          <t>high</t>
        </is>
      </c>
      <c r="L692" s="213" t="inlineStr">
        <is>
          <t>Temporary co-robbery partnership only; no broader franchise affiliation is asserted.</t>
        </is>
      </c>
      <c r="M692" s="214" t="inlineStr">
        <is>
          <t>https://www.gutenberg.net.au/ebooks06/0600831h.html</t>
        </is>
      </c>
      <c r="N692" s="213" t="inlineStr">
        <is>
          <t>Chapter II, paragraphs beginning “By Bel, god of thieves” through Taurus's death in the upper chamber: Taurus invites Conan to attempt the robbery together; they enter the garden and climb the tower before Taurus dies. [https://www.gutenberg.net.au/ebooks06/0600831h.html]</t>
        </is>
      </c>
    </row>
    <row r="693" ht="31" customHeight="1" s="99">
      <c r="A693" s="215" t="inlineStr">
        <is>
          <t>REL-SRC027-002</t>
        </is>
      </c>
      <c r="B693" s="215" t="inlineStr">
        <is>
          <t>SRC-027</t>
        </is>
      </c>
      <c r="C693" s="215" t="inlineStr">
        <is>
          <t>CHR-SRC027-001</t>
        </is>
      </c>
      <c r="D693" s="216" t="inlineStr">
        <is>
          <t>Conan</t>
        </is>
      </c>
      <c r="E693" s="216" t="inlineStr">
        <is>
          <t>CHR-SRC027-003</t>
        </is>
      </c>
      <c r="F693" s="216" t="inlineStr">
        <is>
          <t>Yara</t>
        </is>
      </c>
      <c r="G693" s="216" t="inlineStr">
        <is>
          <t>opponent</t>
        </is>
      </c>
      <c r="H693" s="216" t="inlineStr">
        <is>
          <t>Conan infiltrates Yara's tower and brings Yag-kosha's final enchantment to Yara.</t>
        </is>
      </c>
      <c r="I693" s="216" t="inlineStr">
        <is>
          <t>directed</t>
        </is>
      </c>
      <c r="J693" s="216" t="inlineStr">
        <is>
          <t>Robert E. Howard, “The Tower of the Elephant” (Weird Tales, March 1933)</t>
        </is>
      </c>
      <c r="K693" s="216" t="inlineStr">
        <is>
          <t>high</t>
        </is>
      </c>
      <c r="L693" s="216" t="inlineStr">
        <is>
          <t>Direction records Conan's action against Yara in this one story.</t>
        </is>
      </c>
      <c r="M693" s="217" t="inlineStr">
        <is>
          <t>https://www.gutenberg.net.au/ebooks06/0600831h.html</t>
        </is>
      </c>
      <c r="N693" s="216" t="inlineStr">
        <is>
          <t>Chapter I, tower-entry sequence; Chapter III, paragraphs beginning “Yara!” through the jewel's disappearance: Conan seeks Yara's jewel, confronts Yara, and delivers the requested final enchantment. [https://www.gutenberg.net.au/ebooks06/0600831h.html]</t>
        </is>
      </c>
    </row>
    <row r="694" ht="31" customHeight="1" s="99">
      <c r="A694" s="212" t="inlineStr">
        <is>
          <t>REL-SRC027-003</t>
        </is>
      </c>
      <c r="B694" s="212" t="inlineStr">
        <is>
          <t>SRC-027</t>
        </is>
      </c>
      <c r="C694" s="212" t="inlineStr">
        <is>
          <t>CHR-SRC027-004</t>
        </is>
      </c>
      <c r="D694" s="213" t="inlineStr">
        <is>
          <t>Yag-kosha</t>
        </is>
      </c>
      <c r="E694" s="213" t="inlineStr">
        <is>
          <t>CHR-SRC027-003</t>
        </is>
      </c>
      <c r="F694" s="213" t="inlineStr">
        <is>
          <t>Yara</t>
        </is>
      </c>
      <c r="G694" s="213" t="inlineStr">
        <is>
          <t>mentor</t>
        </is>
      </c>
      <c r="H694" s="213" t="inlineStr">
        <is>
          <t>Yag-kosha says that Yara first learned wisdom from him before enslaving him.</t>
        </is>
      </c>
      <c r="I694" s="213" t="inlineStr">
        <is>
          <t>directed</t>
        </is>
      </c>
      <c r="J694" s="213" t="inlineStr">
        <is>
          <t>Robert E. Howard, “The Tower of the Elephant” (Weird Tales, March 1933)</t>
        </is>
      </c>
      <c r="K694" s="213" t="inlineStr">
        <is>
          <t>moderate</t>
        </is>
      </c>
      <c r="L694" s="213" t="inlineStr">
        <is>
          <t>This pre-story relation is Yag-kosha's testimony, not independently corroborated outside the tale.</t>
        </is>
      </c>
      <c r="M694" s="214" t="inlineStr">
        <is>
          <t>https://www.gutenberg.net.au/ebooks06/0600831h.html</t>
        </is>
      </c>
      <c r="N694" s="213" t="inlineStr">
        <is>
          <t>Chapter III, Yag-kosha's account, paragraphs beginning “First he sat at my feet” and “But his wisdom was deeper”: Yag-kosha recounts Yara's earlier learning and subsequent betrayal. [https://www.gutenberg.net.au/ebooks06/0600831h.html]</t>
        </is>
      </c>
    </row>
    <row r="695" ht="31" customHeight="1" s="99">
      <c r="A695" s="215" t="inlineStr">
        <is>
          <t>REL-SRC027-004</t>
        </is>
      </c>
      <c r="B695" s="215" t="inlineStr">
        <is>
          <t>SRC-027</t>
        </is>
      </c>
      <c r="C695" s="215" t="inlineStr">
        <is>
          <t>CHR-SRC027-003</t>
        </is>
      </c>
      <c r="D695" s="216" t="inlineStr">
        <is>
          <t>Yara</t>
        </is>
      </c>
      <c r="E695" s="216" t="inlineStr">
        <is>
          <t>CHR-SRC027-004</t>
        </is>
      </c>
      <c r="F695" s="216" t="inlineStr">
        <is>
          <t>Yag-kosha</t>
        </is>
      </c>
      <c r="G695" s="216" t="inlineStr">
        <is>
          <t>opponent</t>
        </is>
      </c>
      <c r="H695" s="216" t="inlineStr">
        <is>
          <t>Yara enslaves and tortures Yag-kosha in Yag-kosha's account; the final enchantment turns that conflict against Yara.</t>
        </is>
      </c>
      <c r="I695" s="216" t="inlineStr">
        <is>
          <t>directed</t>
        </is>
      </c>
      <c r="J695" s="216" t="inlineStr">
        <is>
          <t>Robert E. Howard, “The Tower of the Elephant” (Weird Tales, March 1933)</t>
        </is>
      </c>
      <c r="K695" s="216" t="inlineStr">
        <is>
          <t>moderate</t>
        </is>
      </c>
      <c r="L695" s="216" t="inlineStr">
        <is>
          <t>The captivity history is Yag-kosha's testimony; the ending is directly narrated.</t>
        </is>
      </c>
      <c r="M695" s="217" t="inlineStr">
        <is>
          <t>https://www.gutenberg.net.au/ebooks06/0600831h.html</t>
        </is>
      </c>
      <c r="N695" s="216" t="inlineStr">
        <is>
          <t>Chapter III, Yag-kosha's account of captivity; final jewel-working sequence: Yag-kosha describes Yara's enslavement and torture, and the story narrates the resulting enchantment's effect on Yara. [https://www.gutenberg.net.au/ebooks06/0600831h.html]</t>
        </is>
      </c>
    </row>
    <row r="696" ht="31" customHeight="1" s="99">
      <c r="A696" s="212" t="inlineStr">
        <is>
          <t>REL-SRC027-005</t>
        </is>
      </c>
      <c r="B696" s="212" t="inlineStr">
        <is>
          <t>SRC-027</t>
        </is>
      </c>
      <c r="C696" s="212" t="inlineStr">
        <is>
          <t>CHR-SRC027-004</t>
        </is>
      </c>
      <c r="D696" s="213" t="inlineStr">
        <is>
          <t>Yag-kosha</t>
        </is>
      </c>
      <c r="E696" s="213" t="inlineStr">
        <is>
          <t>CHR-SRC027-001</t>
        </is>
      </c>
      <c r="F696" s="213" t="inlineStr">
        <is>
          <t>Conan</t>
        </is>
      </c>
      <c r="G696" s="213" t="inlineStr">
        <is>
          <t>other</t>
        </is>
      </c>
      <c r="H696" s="213" t="inlineStr">
        <is>
          <t>Yag-kosha asks Conan to perform the Blood-and-Jewel working that releases him and reaches Yara.</t>
        </is>
      </c>
      <c r="I696" s="213" t="inlineStr">
        <is>
          <t>directed</t>
        </is>
      </c>
      <c r="J696" s="213" t="inlineStr">
        <is>
          <t>Robert E. Howard, “The Tower of the Elephant” (Weird Tales, March 1933)</t>
        </is>
      </c>
      <c r="K696" s="213" t="inlineStr">
        <is>
          <t>high</t>
        </is>
      </c>
      <c r="L696" s="213" t="inlineStr">
        <is>
          <t>‘Other’ preserves this specific requested ritual assistance without forcing it into a generic patron/created/transformed relation.</t>
        </is>
      </c>
      <c r="M696" s="214" t="inlineStr">
        <is>
          <t>https://www.gutenberg.net.au/ebooks06/0600831h.html</t>
        </is>
      </c>
      <c r="N696" s="213" t="inlineStr">
        <is>
          <t>Chapter III, paragraphs beginning “For I feel the end of time draw near” through “Take your sword”: Yag-kosha identifies Conan as the needed agent and gives him the ritual instructions. [https://www.gutenberg.net.au/ebooks06/0600831h.html]</t>
        </is>
      </c>
    </row>
    <row r="697" ht="31" customHeight="1" s="99">
      <c r="A697" s="215" t="inlineStr">
        <is>
          <t>REL-SRC035-001</t>
        </is>
      </c>
      <c r="B697" s="215" t="inlineStr">
        <is>
          <t>SRC-035</t>
        </is>
      </c>
      <c r="C697" s="215" t="inlineStr">
        <is>
          <t>CHR-SRC035-002</t>
        </is>
      </c>
      <c r="D697" s="216" t="inlineStr">
        <is>
          <t>Ogion</t>
        </is>
      </c>
      <c r="E697" s="216" t="inlineStr">
        <is>
          <t>CHR-SRC035-001</t>
        </is>
      </c>
      <c r="F697" s="216" t="inlineStr">
        <is>
          <t>Ged</t>
        </is>
      </c>
      <c r="G697" s="216" t="inlineStr">
        <is>
          <t>mentor</t>
        </is>
      </c>
      <c r="H697" s="216" t="inlineStr">
        <is>
          <t>Ogion apprentices and names Ged.</t>
        </is>
      </c>
      <c r="I697" s="216" t="inlineStr">
        <is>
          <t>directed</t>
        </is>
      </c>
      <c r="J697" s="216" t="inlineStr">
        <is>
          <t>A Wizard of Earthsea — Clarion 2012 witness, ISBN 9780547722023</t>
        </is>
      </c>
      <c r="K697" s="216" t="inlineStr">
        <is>
          <t>high</t>
        </is>
      </c>
      <c r="L697" s="216" t="inlineStr">
        <is>
          <t>Naming and instruction are source-specific ethical relations.</t>
        </is>
      </c>
      <c r="M697" s="217" t="inlineStr">
        <is>
          <t>https://www.ursulakleguin.com/a-wizard-of-earthsea</t>
        </is>
      </c>
      <c r="N697" s="216" t="inlineStr">
        <is>
          <t>A Wizard of Earthsea, Chapters 1–2 printed witness: Ogion takes Ged as apprentice and gives his use-name. [https://www.ursulakleguin.com/a-wizard-of-earthsea]</t>
        </is>
      </c>
    </row>
    <row r="698" ht="31" customHeight="1" s="99">
      <c r="A698" s="212" t="inlineStr">
        <is>
          <t>REL-SRC035-002</t>
        </is>
      </c>
      <c r="B698" s="212" t="inlineStr">
        <is>
          <t>SRC-035</t>
        </is>
      </c>
      <c r="C698" s="212" t="inlineStr">
        <is>
          <t>CHR-SRC035-005</t>
        </is>
      </c>
      <c r="D698" s="213" t="inlineStr">
        <is>
          <t>Nemmerle</t>
        </is>
      </c>
      <c r="E698" s="213" t="inlineStr">
        <is>
          <t>CHR-SRC035-001</t>
        </is>
      </c>
      <c r="F698" s="213" t="inlineStr">
        <is>
          <t>Ged</t>
        </is>
      </c>
      <c r="G698" s="213" t="inlineStr">
        <is>
          <t>mentor</t>
        </is>
      </c>
      <c r="H698" s="213" t="inlineStr">
        <is>
          <t>Nemmerle protects Ged after the shadow's release.</t>
        </is>
      </c>
      <c r="I698" s="213" t="inlineStr">
        <is>
          <t>directed</t>
        </is>
      </c>
      <c r="J698" s="213" t="inlineStr">
        <is>
          <t>A Wizard of Earthsea — Clarion 2012 witness, ISBN 9780547722023</t>
        </is>
      </c>
      <c r="K698" s="213" t="inlineStr">
        <is>
          <t>high</t>
        </is>
      </c>
      <c r="L698" s="213" t="inlineStr">
        <is>
          <t>Specific protective teaching relation.</t>
        </is>
      </c>
      <c r="M698" s="214" t="inlineStr">
        <is>
          <t>https://www.ursulakleguin.com/a-wizard-of-earthsea</t>
        </is>
      </c>
      <c r="N698" s="213" t="inlineStr">
        <is>
          <t>A Wizard of Earthsea, Chapters 3–4 printed witness: Nemmerle, Roke's Archmage, acts to save Ged after the summoning. [https://www.ursulakleguin.com/a-wizard-of-earthsea]</t>
        </is>
      </c>
    </row>
    <row r="699" ht="31" customHeight="1" s="99">
      <c r="A699" s="215" t="inlineStr">
        <is>
          <t>REL-SRC035-003</t>
        </is>
      </c>
      <c r="B699" s="215" t="inlineStr">
        <is>
          <t>SRC-035</t>
        </is>
      </c>
      <c r="C699" s="215" t="inlineStr">
        <is>
          <t>CHR-SRC035-001</t>
        </is>
      </c>
      <c r="D699" s="216" t="inlineStr">
        <is>
          <t>Ged</t>
        </is>
      </c>
      <c r="E699" s="216" t="inlineStr">
        <is>
          <t>CHR-SRC035-003</t>
        </is>
      </c>
      <c r="F699" s="216" t="inlineStr">
        <is>
          <t>Vetch</t>
        </is>
      </c>
      <c r="G699" s="216" t="inlineStr">
        <is>
          <t>companion</t>
        </is>
      </c>
      <c r="H699" s="216" t="inlineStr">
        <is>
          <t>Ged and Vetch become friends and undertake the final pursuit together.</t>
        </is>
      </c>
      <c r="I699" s="216" t="inlineStr">
        <is>
          <t>undirected</t>
        </is>
      </c>
      <c r="J699" s="216" t="inlineStr">
        <is>
          <t>A Wizard of Earthsea — Clarion 2012 witness, ISBN 9780547722023</t>
        </is>
      </c>
      <c r="K699" s="216" t="inlineStr">
        <is>
          <t>high</t>
        </is>
      </c>
      <c r="L699" s="216" t="inlineStr">
        <is>
          <t>Their personal names and trust are not treated as a game-party bond.</t>
        </is>
      </c>
      <c r="M699" s="217" t="inlineStr">
        <is>
          <t>https://www.ursulakleguin.com/a-wizard-of-earthsea</t>
        </is>
      </c>
      <c r="N699" s="216" t="inlineStr">
        <is>
          <t>A Wizard of Earthsea, Chapters 3 and 9–10 printed witness: Ged and Vetch form a friendship at Roke and Vetch accompanies the final sea journey. [https://www.ursulakleguin.com/a-wizard-of-earthsea]</t>
        </is>
      </c>
    </row>
    <row r="700" ht="31" customHeight="1" s="99">
      <c r="A700" s="212" t="inlineStr">
        <is>
          <t>REL-SRC035-004</t>
        </is>
      </c>
      <c r="B700" s="212" t="inlineStr">
        <is>
          <t>SRC-035</t>
        </is>
      </c>
      <c r="C700" s="212" t="inlineStr">
        <is>
          <t>CHR-SRC035-004</t>
        </is>
      </c>
      <c r="D700" s="213" t="inlineStr">
        <is>
          <t>Jasper</t>
        </is>
      </c>
      <c r="E700" s="213" t="inlineStr">
        <is>
          <t>CHR-SRC035-001</t>
        </is>
      </c>
      <c r="F700" s="213" t="inlineStr">
        <is>
          <t>Ged</t>
        </is>
      </c>
      <c r="G700" s="213" t="inlineStr">
        <is>
          <t>opponent</t>
        </is>
      </c>
      <c r="H700" s="213" t="inlineStr">
        <is>
          <t>Jasper's rivalry with Ged precipitates the dangerous contest.</t>
        </is>
      </c>
      <c r="I700" s="213" t="inlineStr">
        <is>
          <t>directed</t>
        </is>
      </c>
      <c r="J700" s="213" t="inlineStr">
        <is>
          <t>A Wizard of Earthsea — Clarion 2012 witness, ISBN 9780547722023</t>
        </is>
      </c>
      <c r="K700" s="213" t="inlineStr">
        <is>
          <t>high</t>
        </is>
      </c>
      <c r="L700" s="213" t="inlineStr">
        <is>
          <t>A student rivalry, not a permanent factional opposition.</t>
        </is>
      </c>
      <c r="M700" s="214" t="inlineStr">
        <is>
          <t>https://www.ursulakleguin.com/a-wizard-of-earthsea</t>
        </is>
      </c>
      <c r="N700" s="213" t="inlineStr">
        <is>
          <t>A Wizard of Earthsea, Chapters 3–4 printed witness: Jasper's conflict with Ged leads to the contest in which Ged calls the shadow. [https://www.ursulakleguin.com/a-wizard-of-earthsea]</t>
        </is>
      </c>
    </row>
    <row r="701" ht="31" customHeight="1" s="99">
      <c r="A701" s="215" t="inlineStr">
        <is>
          <t>REL-SRC035-005</t>
        </is>
      </c>
      <c r="B701" s="215" t="inlineStr">
        <is>
          <t>SRC-035</t>
        </is>
      </c>
      <c r="C701" s="215" t="inlineStr">
        <is>
          <t>CHR-SRC035-006</t>
        </is>
      </c>
      <c r="D701" s="216" t="inlineStr">
        <is>
          <t>Serret</t>
        </is>
      </c>
      <c r="E701" s="216" t="inlineStr">
        <is>
          <t>CHR-SRC035-001</t>
        </is>
      </c>
      <c r="F701" s="216" t="inlineStr">
        <is>
          <t>Ged</t>
        </is>
      </c>
      <c r="G701" s="216" t="inlineStr">
        <is>
          <t>opponent</t>
        </is>
      </c>
      <c r="H701" s="216" t="inlineStr">
        <is>
          <t>Serret tries to draw Ged to the Stone of Terrenon.</t>
        </is>
      </c>
      <c r="I701" s="216" t="inlineStr">
        <is>
          <t>directed</t>
        </is>
      </c>
      <c r="J701" s="216" t="inlineStr">
        <is>
          <t>A Wizard of Earthsea — Clarion 2012 witness, ISBN 9780547722023</t>
        </is>
      </c>
      <c r="K701" s="216" t="inlineStr">
        <is>
          <t>high</t>
        </is>
      </c>
      <c r="L701" s="216" t="inlineStr">
        <is>
          <t>Specific persuasive conflict; avoids a generic seductress label.</t>
        </is>
      </c>
      <c r="M701" s="217" t="inlineStr">
        <is>
          <t>https://www.ursulakleguin.com/a-wizard-of-earthsea</t>
        </is>
      </c>
      <c r="N701" s="216" t="inlineStr">
        <is>
          <t>A Wizard of Earthsea, Chapter 6, 'Hunted,' printed witness: Serret urges Ged to use the Stone of Terrenon. [https://www.ursulakleguin.com/a-wizard-of-earthsea]</t>
        </is>
      </c>
    </row>
    <row r="702" ht="31" customHeight="1" s="99">
      <c r="A702" s="212" t="inlineStr">
        <is>
          <t>REL-SRC035-006</t>
        </is>
      </c>
      <c r="B702" s="212" t="inlineStr">
        <is>
          <t>SRC-035</t>
        </is>
      </c>
      <c r="C702" s="212" t="inlineStr">
        <is>
          <t>CHR-SRC035-010</t>
        </is>
      </c>
      <c r="D702" s="213" t="inlineStr">
        <is>
          <t>Benderesk</t>
        </is>
      </c>
      <c r="E702" s="213" t="inlineStr">
        <is>
          <t>CHR-SRC035-001</t>
        </is>
      </c>
      <c r="F702" s="213" t="inlineStr">
        <is>
          <t>Ged</t>
        </is>
      </c>
      <c r="G702" s="213" t="inlineStr">
        <is>
          <t>opponent</t>
        </is>
      </c>
      <c r="H702" s="213" t="inlineStr">
        <is>
          <t>Benderesk's Terrenon household threatens Ged.</t>
        </is>
      </c>
      <c r="I702" s="213" t="inlineStr">
        <is>
          <t>directed</t>
        </is>
      </c>
      <c r="J702" s="213" t="inlineStr">
        <is>
          <t>A Wizard of Earthsea — Clarion 2012 witness, ISBN 9780547722023</t>
        </is>
      </c>
      <c r="K702" s="213" t="inlineStr">
        <is>
          <t>moderate</t>
        </is>
      </c>
      <c r="L702" s="213" t="inlineStr">
        <is>
          <t>The Stone and household conditions complicate ordinary personal antagonism.</t>
        </is>
      </c>
      <c r="M702" s="214" t="inlineStr">
        <is>
          <t>https://www.ursulakleguin.com/a-wizard-of-earthsea</t>
        </is>
      </c>
      <c r="N702" s="213" t="inlineStr">
        <is>
          <t>A Wizard of Earthsea, Chapter 6, 'Hunted,' printed witness: Ged confronts Benderesk's authority at Terrenon while escaping pursuit. [https://www.ursulakleguin.com/a-wizard-of-earthsea]</t>
        </is>
      </c>
    </row>
    <row r="703" ht="31" customHeight="1" s="99">
      <c r="A703" s="215" t="inlineStr">
        <is>
          <t>REL-SRC035-007</t>
        </is>
      </c>
      <c r="B703" s="215" t="inlineStr">
        <is>
          <t>SRC-035</t>
        </is>
      </c>
      <c r="C703" s="215" t="inlineStr">
        <is>
          <t>CHR-SRC035-008</t>
        </is>
      </c>
      <c r="D703" s="216" t="inlineStr">
        <is>
          <t>Skiorh</t>
        </is>
      </c>
      <c r="E703" s="216" t="inlineStr">
        <is>
          <t>CHR-SRC035-001</t>
        </is>
      </c>
      <c r="F703" s="216" t="inlineStr">
        <is>
          <t>Ged</t>
        </is>
      </c>
      <c r="G703" s="216" t="inlineStr">
        <is>
          <t>opponent</t>
        </is>
      </c>
      <c r="H703" s="216" t="inlineStr">
        <is>
          <t>Skiorh becomes an immediate vehicle of the shadow's pursuit of Ged.</t>
        </is>
      </c>
      <c r="I703" s="216" t="inlineStr">
        <is>
          <t>directed</t>
        </is>
      </c>
      <c r="J703" s="216" t="inlineStr">
        <is>
          <t>A Wizard of Earthsea — Clarion 2012 witness, ISBN 9780547722023</t>
        </is>
      </c>
      <c r="K703" s="216" t="inlineStr">
        <is>
          <t>high</t>
        </is>
      </c>
      <c r="L703" s="216" t="inlineStr">
        <is>
          <t>Skiorh's agency is constrained by harm; this is not an ordinary antagonist relation.</t>
        </is>
      </c>
      <c r="M703" s="217" t="inlineStr">
        <is>
          <t>https://www.ursulakleguin.com/a-wizard-of-earthsea</t>
        </is>
      </c>
      <c r="N703" s="216" t="inlineStr">
        <is>
          <t>A Wizard of Earthsea, Chapter 6, 'Hunted,' printed witness: The shadow's pursuit of Ged becomes entangled with Skiorh. [https://www.ursulakleguin.com/a-wizard-of-earthsea]</t>
        </is>
      </c>
    </row>
    <row r="704" ht="31" customHeight="1" s="99">
      <c r="A704" s="212" t="inlineStr">
        <is>
          <t>REL-SRC035-008</t>
        </is>
      </c>
      <c r="B704" s="212" t="inlineStr">
        <is>
          <t>SRC-035</t>
        </is>
      </c>
      <c r="C704" s="212" t="inlineStr">
        <is>
          <t>CHR-SRC035-001</t>
        </is>
      </c>
      <c r="D704" s="213" t="inlineStr">
        <is>
          <t>Ged</t>
        </is>
      </c>
      <c r="E704" s="213" t="inlineStr">
        <is>
          <t>CHR-SRC035-007</t>
        </is>
      </c>
      <c r="F704" s="213" t="inlineStr">
        <is>
          <t>Yevaud</t>
        </is>
      </c>
      <c r="G704" s="213" t="inlineStr">
        <is>
          <t>opponent</t>
        </is>
      </c>
      <c r="H704" s="213" t="inlineStr">
        <is>
          <t>Ged confronts Yevaud, the Dragon of Pendor.</t>
        </is>
      </c>
      <c r="I704" s="213" t="inlineStr">
        <is>
          <t>directed</t>
        </is>
      </c>
      <c r="J704" s="213" t="inlineStr">
        <is>
          <t>A Wizard of Earthsea — Clarion 2012 witness, ISBN 9780547722023</t>
        </is>
      </c>
      <c r="K704" s="213" t="inlineStr">
        <is>
          <t>high</t>
        </is>
      </c>
      <c r="L704" s="213" t="inlineStr">
        <is>
          <t>The encounter is not a generic monster battle.</t>
        </is>
      </c>
      <c r="M704" s="214" t="inlineStr">
        <is>
          <t>https://www.ursulakleguin.com/a-wizard-of-earthsea</t>
        </is>
      </c>
      <c r="N704" s="213" t="inlineStr">
        <is>
          <t>A Wizard of Earthsea, Chapter 5, 'The Dragon of Pendor,' printed witness: Ged's confrontation with Yevaud centers on name, speech, and a binding agreement. [https://www.ursulakleguin.com/a-wizard-of-earthsea]</t>
        </is>
      </c>
    </row>
    <row r="705" ht="31" customHeight="1" s="99">
      <c r="A705" s="215" t="inlineStr">
        <is>
          <t>REL-SRC035-009</t>
        </is>
      </c>
      <c r="B705" s="215" t="inlineStr">
        <is>
          <t>SRC-035</t>
        </is>
      </c>
      <c r="C705" s="215" t="inlineStr">
        <is>
          <t>CHR-SRC035-009</t>
        </is>
      </c>
      <c r="D705" s="216" t="inlineStr">
        <is>
          <t>Pechvarry</t>
        </is>
      </c>
      <c r="E705" s="216" t="inlineStr">
        <is>
          <t>CHR-SRC035-001</t>
        </is>
      </c>
      <c r="F705" s="216" t="inlineStr">
        <is>
          <t>Ged</t>
        </is>
      </c>
      <c r="G705" s="216" t="inlineStr">
        <is>
          <t>ally</t>
        </is>
      </c>
      <c r="H705" s="216" t="inlineStr">
        <is>
          <t>Pechvarry shelters Ged while the pursuit endangers his household.</t>
        </is>
      </c>
      <c r="I705" s="216" t="inlineStr">
        <is>
          <t>directed</t>
        </is>
      </c>
      <c r="J705" s="216" t="inlineStr">
        <is>
          <t>A Wizard of Earthsea — Clarion 2012 witness, ISBN 9780547722023</t>
        </is>
      </c>
      <c r="K705" s="216" t="inlineStr">
        <is>
          <t>high</t>
        </is>
      </c>
      <c r="L705" s="216" t="inlineStr">
        <is>
          <t>Limited to shelter and aid in this episode.</t>
        </is>
      </c>
      <c r="M705" s="217" t="inlineStr">
        <is>
          <t>https://www.ursulakleguin.com/a-wizard-of-earthsea</t>
        </is>
      </c>
      <c r="N705" s="216" t="inlineStr">
        <is>
          <t>A Wizard of Earthsea, Chapter 8, 'The Hunting,' printed witness: Pechvarry shelters Ged during the hunt and their household is affected by the shadow. [https://www.ursulakleguin.com/a-wizard-of-earthsea]</t>
        </is>
      </c>
    </row>
    <row r="706" ht="31" customHeight="1" s="99">
      <c r="A706" s="212" t="inlineStr">
        <is>
          <t>REL-SRC042-001</t>
        </is>
      </c>
      <c r="B706" s="212" t="inlineStr">
        <is>
          <t>SRC-042</t>
        </is>
      </c>
      <c r="C706" s="212" t="inlineStr">
        <is>
          <t>CHR-SRC042-001</t>
        </is>
      </c>
      <c r="D706" s="213" t="inlineStr">
        <is>
          <t>Rincewind</t>
        </is>
      </c>
      <c r="E706" s="213" t="inlineStr">
        <is>
          <t>CHR-SRC042-002</t>
        </is>
      </c>
      <c r="F706" s="213" t="inlineStr">
        <is>
          <t>Twoflower</t>
        </is>
      </c>
      <c r="G706" s="213" t="inlineStr">
        <is>
          <t>companion</t>
        </is>
      </c>
      <c r="H706" s="213" t="inlineStr">
        <is>
          <t>Rincewind is charged with accompanying and protecting Twoflower on his journey.</t>
        </is>
      </c>
      <c r="I706" s="213" t="inlineStr">
        <is>
          <t>directed</t>
        </is>
      </c>
      <c r="J706" s="213" t="inlineStr">
        <is>
          <t>The Colour of Magic — Penguin 2022 witness, ISBN 9781804990315</t>
        </is>
      </c>
      <c r="K706" s="213" t="inlineStr">
        <is>
          <t>high</t>
        </is>
      </c>
      <c r="L706" s="213" t="inlineStr">
        <is>
          <t>A forced/protective travel companionship, not a game-party assignment.</t>
        </is>
      </c>
      <c r="M706" s="214" t="inlineStr">
        <is>
          <t>https://www.penguin.co.uk/books/389504/the-colour-of-magic-by-terry-pratchett/9781804990315</t>
        </is>
      </c>
      <c r="N706" s="213" t="inlineStr">
        <is>
          <t>The Colour of Magic, Penguin 2022 ISBN 9781804990315, four titled sections printed witness; publisher synopsis: Rincewind is given the job of looking after the first tourist, Twoflower. [https://www.penguin.co.uk/books/389504/the-colour-of-magic-by-terry-pratchett/9781804990315]</t>
        </is>
      </c>
    </row>
    <row r="707" ht="31" customHeight="1" s="99">
      <c r="A707" s="215" t="inlineStr">
        <is>
          <t>REL-SRC042-002</t>
        </is>
      </c>
      <c r="B707" s="215" t="inlineStr">
        <is>
          <t>SRC-042</t>
        </is>
      </c>
      <c r="C707" s="215" t="inlineStr">
        <is>
          <t>CHR-SRC042-005</t>
        </is>
      </c>
      <c r="D707" s="216" t="inlineStr">
        <is>
          <t>Ymor</t>
        </is>
      </c>
      <c r="E707" s="216" t="inlineStr">
        <is>
          <t>CHR-SRC042-002</t>
        </is>
      </c>
      <c r="F707" s="216" t="inlineStr">
        <is>
          <t>Twoflower</t>
        </is>
      </c>
      <c r="G707" s="216" t="inlineStr">
        <is>
          <t>opponent</t>
        </is>
      </c>
      <c r="H707" s="216" t="inlineStr">
        <is>
          <t>Ymor's opening threat is directed at Twoflower and his wealth.</t>
        </is>
      </c>
      <c r="I707" s="216" t="inlineStr">
        <is>
          <t>directed</t>
        </is>
      </c>
      <c r="J707" s="216" t="inlineStr">
        <is>
          <t>The Colour of Magic — Penguin 2022 witness, ISBN 9781804990315</t>
        </is>
      </c>
      <c r="K707" s="216" t="inlineStr">
        <is>
          <t>high</t>
        </is>
      </c>
      <c r="L707" s="216" t="inlineStr">
        <is>
          <t>Episode-specific conflict, not a relation to a thieves' collective.</t>
        </is>
      </c>
      <c r="M707" s="217" t="inlineStr">
        <is>
          <t>https://cdn.penguin.co.uk/dam-assets/books/9781804990315/9781804990315-sample.pdf</t>
        </is>
      </c>
      <c r="N707" s="216" t="inlineStr">
        <is>
          <t>The Colour of Magic, Penguin 2022 ISBN 9781804990315, 'The Colour of Magic' opening sequence pp. 15 onward in authorized sample: Ymor's Ankh-Morpork response to Twoflower generates the opening danger. [https://cdn.penguin.co.uk/dam-assets/books/9781804990315/9781804990315-sample.pdf]</t>
        </is>
      </c>
    </row>
    <row r="708" ht="31" customHeight="1" s="99">
      <c r="A708" s="212" t="inlineStr">
        <is>
          <t>REL-SRC042-003</t>
        </is>
      </c>
      <c r="B708" s="212" t="inlineStr">
        <is>
          <t>SRC-042</t>
        </is>
      </c>
      <c r="C708" s="212" t="inlineStr">
        <is>
          <t>CHR-SRC042-004</t>
        </is>
      </c>
      <c r="D708" s="213" t="inlineStr">
        <is>
          <t>Liessa Wyrmbidder</t>
        </is>
      </c>
      <c r="E708" s="213" t="inlineStr">
        <is>
          <t>CHR-SRC042-003</t>
        </is>
      </c>
      <c r="F708" s="213" t="inlineStr">
        <is>
          <t>Hrun</t>
        </is>
      </c>
      <c r="G708" s="213" t="inlineStr">
        <is>
          <t>opponent</t>
        </is>
      </c>
      <c r="H708" s="213" t="inlineStr">
        <is>
          <t>Liessa Wyrmbidder's Wyrmberg designs place Hrun in direct conflict with her.</t>
        </is>
      </c>
      <c r="I708" s="213" t="inlineStr">
        <is>
          <t>directed</t>
        </is>
      </c>
      <c r="J708" s="213" t="inlineStr">
        <is>
          <t>The Colour of Magic — Penguin 2022 witness, ISBN 9781804990315</t>
        </is>
      </c>
      <c r="K708" s="213" t="inlineStr">
        <is>
          <t>moderate</t>
        </is>
      </c>
      <c r="L708" s="213" t="inlineStr">
        <is>
          <t>The scene's courtship/quest pastiche makes ordinary opponent language only a partial description.</t>
        </is>
      </c>
      <c r="M708" s="214" t="inlineStr">
        <is>
          <t>https://www.penguin.co.uk/books/389504/the-colour-of-magic-by-terry-pratchett/9781804990315</t>
        </is>
      </c>
      <c r="N708" s="213" t="inlineStr">
        <is>
          <t>The Colour of Magic, Penguin 2022 ISBN 9781804990315, 'The Lure of the Wyrm' printed witness: Liessa and Hrun are opposing named individuals in the Wyrmberg sequence. [https://www.penguin.co.uk/books/389504/the-colour-of-magic-by-terry-pratchett/9781804990315]</t>
        </is>
      </c>
    </row>
    <row r="709" ht="31" customHeight="1" s="99">
      <c r="A709" s="215" t="inlineStr">
        <is>
          <t>REL-SRC042-004</t>
        </is>
      </c>
      <c r="B709" s="215" t="inlineStr">
        <is>
          <t>SRC-042</t>
        </is>
      </c>
      <c r="C709" s="215" t="inlineStr">
        <is>
          <t>CHR-SRC042-003</t>
        </is>
      </c>
      <c r="D709" s="216" t="inlineStr">
        <is>
          <t>Hrun</t>
        </is>
      </c>
      <c r="E709" s="216" t="inlineStr">
        <is>
          <t>CHR-SRC042-001</t>
        </is>
      </c>
      <c r="F709" s="216" t="inlineStr">
        <is>
          <t>Rincewind</t>
        </is>
      </c>
      <c r="G709" s="216" t="inlineStr">
        <is>
          <t>companion</t>
        </is>
      </c>
      <c r="H709" s="216" t="inlineStr">
        <is>
          <t>Hrun and Rincewind act together during the Wyrmberg episode.</t>
        </is>
      </c>
      <c r="I709" s="216" t="inlineStr">
        <is>
          <t>undirected</t>
        </is>
      </c>
      <c r="J709" s="216" t="inlineStr">
        <is>
          <t>The Colour of Magic — Penguin 2022 witness, ISBN 9781804990315</t>
        </is>
      </c>
      <c r="K709" s="216" t="inlineStr">
        <is>
          <t>moderate</t>
        </is>
      </c>
      <c r="L709" s="216" t="inlineStr">
        <is>
          <t>Limited to the episode; it does not claim a standing series-wide partnership.</t>
        </is>
      </c>
      <c r="M709" s="217" t="inlineStr">
        <is>
          <t>https://www.penguin.co.uk/books/389504/the-colour-of-magic-by-terry-pratchett/9781804990315</t>
        </is>
      </c>
      <c r="N709" s="216" t="inlineStr">
        <is>
          <t>The Colour of Magic, Penguin 2022 ISBN 9781804990315, 'The Lure of the Wyrm' printed witness: Hrun and Rincewind jointly navigate the Wyrmberg conflict. [https://www.penguin.co.uk/books/389504/the-colour-of-magic-by-terry-pratchett/9781804990315]</t>
        </is>
      </c>
    </row>
    <row r="710" ht="31" customHeight="1" s="99">
      <c r="A710" s="212" t="inlineStr">
        <is>
          <t>REL-SRC042-005</t>
        </is>
      </c>
      <c r="B710" s="212" t="inlineStr">
        <is>
          <t>SRC-042</t>
        </is>
      </c>
      <c r="C710" s="212" t="inlineStr">
        <is>
          <t>CHR-SRC042-007</t>
        </is>
      </c>
      <c r="D710" s="213" t="inlineStr">
        <is>
          <t>Trymon</t>
        </is>
      </c>
      <c r="E710" s="213" t="inlineStr">
        <is>
          <t>CHR-SRC042-001</t>
        </is>
      </c>
      <c r="F710" s="213" t="inlineStr">
        <is>
          <t>Rincewind</t>
        </is>
      </c>
      <c r="G710" s="213" t="inlineStr">
        <is>
          <t>opponent</t>
        </is>
      </c>
      <c r="H710" s="213" t="inlineStr">
        <is>
          <t>Trymon pursues Rincewind through the Octavo conflict.</t>
        </is>
      </c>
      <c r="I710" s="213" t="inlineStr">
        <is>
          <t>directed</t>
        </is>
      </c>
      <c r="J710" s="213" t="inlineStr">
        <is>
          <t>The Colour of Magic — Penguin 2022 witness, ISBN 9781804990315</t>
        </is>
      </c>
      <c r="K710" s="213" t="inlineStr">
        <is>
          <t>high</t>
        </is>
      </c>
      <c r="L710" s="213" t="inlineStr">
        <is>
          <t>The archive concerns an adaptation announcement, so the relationship remains anchored to the declared novel sections rather than adaptation-specific characterization.</t>
        </is>
      </c>
      <c r="M710" s="214" t="inlineStr">
        <is>
          <t>https://terrypratchett.com/archives/colour-of-magic-cast/</t>
        </is>
      </c>
      <c r="N710" s="213" t="inlineStr">
        <is>
          <t>Estate archive synopsis; cross-checked against The Colour of Magic, Penguin 2022 ISBN 9781804990315, 'The Sending of Eight' and 'Close to the Edge' printed witness: The story identifies Trymon as Rincewind's scheming nemesis. [https://terrypratchett.com/archives/colour-of-magic-cast/]</t>
        </is>
      </c>
    </row>
    <row r="711" ht="31" customHeight="1" s="99">
      <c r="A711" s="215" t="inlineStr">
        <is>
          <t>REL-SRC042-006</t>
        </is>
      </c>
      <c r="B711" s="215" t="inlineStr">
        <is>
          <t>SRC-042</t>
        </is>
      </c>
      <c r="C711" s="215" t="inlineStr">
        <is>
          <t>CHR-SRC042-006</t>
        </is>
      </c>
      <c r="D711" s="216" t="inlineStr">
        <is>
          <t>Galder Weatherwax</t>
        </is>
      </c>
      <c r="E711" s="216" t="inlineStr">
        <is>
          <t>CHR-SRC042-007</t>
        </is>
      </c>
      <c r="F711" s="216" t="inlineStr">
        <is>
          <t>Trymon</t>
        </is>
      </c>
      <c r="G711" s="216" t="inlineStr">
        <is>
          <t>opponent</t>
        </is>
      </c>
      <c r="H711" s="216" t="inlineStr">
        <is>
          <t>Galder Weatherwax and Trymon are opposed within the Unseen University/Octavo conflict.</t>
        </is>
      </c>
      <c r="I711" s="216" t="inlineStr">
        <is>
          <t>undirected</t>
        </is>
      </c>
      <c r="J711" s="216" t="inlineStr">
        <is>
          <t>The Colour of Magic — Penguin 2022 witness, ISBN 9781804990315</t>
        </is>
      </c>
      <c r="K711" s="216" t="inlineStr">
        <is>
          <t>moderate</t>
        </is>
      </c>
      <c r="L711" s="216" t="inlineStr">
        <is>
          <t>This records the novel-specific conflict and does not infer a later institutional structure.</t>
        </is>
      </c>
      <c r="M711" s="217" t="inlineStr">
        <is>
          <t>https://www.penguin.co.uk/books/389504/the-colour-of-magic-by-terry-pratchett/9781804990315</t>
        </is>
      </c>
      <c r="N711" s="216" t="inlineStr">
        <is>
          <t>The Colour of Magic, Penguin 2022 ISBN 9781804990315, 'The Sending of Eight' and 'Close to the Edge' printed witness: The named wizards' conflict is part of the university-side pursuit of the spell/Octavo issue. [https://www.penguin.co.uk/books/389504/the-colour-of-magic-by-terry-pratchett/9781804990315]</t>
        </is>
      </c>
    </row>
    <row r="712" ht="31" customHeight="1" s="99">
      <c r="A712" s="212" t="inlineStr">
        <is>
          <t>REL-SRC042-007</t>
        </is>
      </c>
      <c r="B712" s="212" t="inlineStr">
        <is>
          <t>SRC-042</t>
        </is>
      </c>
      <c r="C712" s="212" t="inlineStr">
        <is>
          <t>CHR-SRC042-008</t>
        </is>
      </c>
      <c r="D712" s="213" t="inlineStr">
        <is>
          <t>Death</t>
        </is>
      </c>
      <c r="E712" s="213" t="inlineStr">
        <is>
          <t>CHR-SRC042-001</t>
        </is>
      </c>
      <c r="F712" s="213" t="inlineStr">
        <is>
          <t>Rincewind</t>
        </is>
      </c>
      <c r="G712" s="213" t="inlineStr">
        <is>
          <t>other</t>
        </is>
      </c>
      <c r="H712" s="213" t="inlineStr">
        <is>
          <t>Death repeatedly menaces Rincewind during the journey.</t>
        </is>
      </c>
      <c r="I712" s="213" t="inlineStr">
        <is>
          <t>directed</t>
        </is>
      </c>
      <c r="J712" s="213" t="inlineStr">
        <is>
          <t>The Colour of Magic — Penguin 2022 witness, ISBN 9781804990315</t>
        </is>
      </c>
      <c r="K712" s="213" t="inlineStr">
        <is>
          <t>moderate</t>
        </is>
      </c>
      <c r="L712" s="213" t="inlineStr">
        <is>
          <t>'Other' preserves the source's personified mortality relation instead of treating it as a normal villainy or combat encounter.</t>
        </is>
      </c>
      <c r="M712" s="214" t="inlineStr">
        <is>
          <t>https://www.penguin.co.uk/books/389504/the-colour-of-magic-by-terry-pratchett/9781804990315</t>
        </is>
      </c>
      <c r="N712" s="213" t="inlineStr">
        <is>
          <t>The Colour of Magic, Penguin 2022 ISBN 9781804990315, 'The Colour of Magic' and 'Close to the Edge' printed witness; publisher synopsis: Death is an encountered threat on the travelers' route. [https://www.penguin.co.uk/books/389504/the-colour-of-magic-by-terry-pratchett/9781804990315]</t>
        </is>
      </c>
    </row>
    <row r="713" ht="31" customHeight="1" s="99">
      <c r="A713" s="215" t="inlineStr">
        <is>
          <t>REL-SRC036-001</t>
        </is>
      </c>
      <c r="B713" s="215" t="inlineStr">
        <is>
          <t>SRC-036</t>
        </is>
      </c>
      <c r="C713" s="215" t="inlineStr">
        <is>
          <t>CHR-SRC036-001</t>
        </is>
      </c>
      <c r="D713" s="216" t="inlineStr">
        <is>
          <t>Elric</t>
        </is>
      </c>
      <c r="E713" s="216" t="inlineStr">
        <is>
          <t>CHR-SRC036-002</t>
        </is>
      </c>
      <c r="F713" s="216" t="inlineStr">
        <is>
          <t>Count Smiorgan Baldhead</t>
        </is>
      </c>
      <c r="G713" s="216" t="inlineStr">
        <is>
          <t>companion</t>
        </is>
      </c>
      <c r="H713" s="216" t="inlineStr">
        <is>
          <t>Elric joins Count Smiorgan's fleet as the essential guide for the Imrryr raid.</t>
        </is>
      </c>
      <c r="I713" s="216" t="inlineStr">
        <is>
          <t>undirected</t>
        </is>
      </c>
      <c r="J713" s="216" t="inlineStr">
        <is>
          <t>“The Dreaming City,” Science Fantasy no. 47 (June 1961) original magazine witness</t>
        </is>
      </c>
      <c r="K713" s="216" t="inlineStr">
        <is>
          <t>high</t>
        </is>
      </c>
      <c r="L713" s="216" t="inlineStr">
        <is>
          <t>A temporary, mission-specific alliance in this one story; it does not assert a franchise-wide affiliation.</t>
        </is>
      </c>
      <c r="M713" s="217" t="inlineStr">
        <is>
          <t>https://archive.org/download/Science_Fantasy_47v16_1961-06-07/Science_Fantasy_47v16_1961-06-07_djvu.txt</t>
        </is>
      </c>
      <c r="N713" s="216" t="inlineStr">
        <is>
          <t>“The Dreaming City,” full-text lines 278–583 and 1075–1286: Smiorgan and Elric agree to the raid; the text identifies Elric's knowledge of Imrryr's sea approach as necessary to it. [https://archive.org/download/Science_Fantasy_47v16_1961-06-07/Science_Fantasy_47v16_1961-06-07_djvu.txt]</t>
        </is>
      </c>
    </row>
    <row r="714" ht="31" customHeight="1" s="99">
      <c r="A714" s="212" t="inlineStr">
        <is>
          <t>REL-SRC036-002</t>
        </is>
      </c>
      <c r="B714" s="212" t="inlineStr">
        <is>
          <t>SRC-036</t>
        </is>
      </c>
      <c r="C714" s="212" t="inlineStr">
        <is>
          <t>CHR-SRC036-001</t>
        </is>
      </c>
      <c r="D714" s="213" t="inlineStr">
        <is>
          <t>Elric</t>
        </is>
      </c>
      <c r="E714" s="213" t="inlineStr">
        <is>
          <t>CHR-SRC036-003</t>
        </is>
      </c>
      <c r="F714" s="213" t="inlineStr">
        <is>
          <t>Yyrkoon</t>
        </is>
      </c>
      <c r="G714" s="213" t="inlineStr">
        <is>
          <t>kin</t>
        </is>
      </c>
      <c r="H714" s="213" t="inlineStr">
        <is>
          <t>Elric and Yyrkoon are cousins.</t>
        </is>
      </c>
      <c r="I714" s="213" t="inlineStr">
        <is>
          <t>undirected</t>
        </is>
      </c>
      <c r="J714" s="213" t="inlineStr">
        <is>
          <t>“The Dreaming City,” Science Fantasy no. 47 (June 1961) original magazine witness</t>
        </is>
      </c>
      <c r="K714" s="213" t="inlineStr">
        <is>
          <t>high</t>
        </is>
      </c>
      <c r="L714" s="213" t="inlineStr">
        <is>
          <t>The record keeps only the explicit familial relation; it does not infer a broader dynasty tree from later Elric publications.</t>
        </is>
      </c>
      <c r="M714" s="214" t="inlineStr">
        <is>
          <t>https://archive.org/download/Science_Fantasy_47v16_1961-06-07/Science_Fantasy_47v16_1961-06-07_djvu.txt</t>
        </is>
      </c>
      <c r="N714" s="213" t="inlineStr">
        <is>
          <t>“The Dreaming City,” full-text lines 476–583 and 691–1075: Elric identifies Yyrkoon as his cousin, and the later palace exchange retains that relation. [https://archive.org/download/Science_Fantasy_47v16_1961-06-07/Science_Fantasy_47v16_1961-06-07_djvu.txt]</t>
        </is>
      </c>
    </row>
    <row r="715" ht="31" customHeight="1" s="99">
      <c r="A715" s="215" t="inlineStr">
        <is>
          <t>REL-SRC036-003</t>
        </is>
      </c>
      <c r="B715" s="215" t="inlineStr">
        <is>
          <t>SRC-036</t>
        </is>
      </c>
      <c r="C715" s="215" t="inlineStr">
        <is>
          <t>CHR-SRC036-001</t>
        </is>
      </c>
      <c r="D715" s="216" t="inlineStr">
        <is>
          <t>Elric</t>
        </is>
      </c>
      <c r="E715" s="216" t="inlineStr">
        <is>
          <t>CHR-SRC036-003</t>
        </is>
      </c>
      <c r="F715" s="216" t="inlineStr">
        <is>
          <t>Yyrkoon</t>
        </is>
      </c>
      <c r="G715" s="216" t="inlineStr">
        <is>
          <t>opponent</t>
        </is>
      </c>
      <c r="H715" s="216" t="inlineStr">
        <is>
          <t>Elric raids Imrryr to overthrow and finally fights Yyrkoon.</t>
        </is>
      </c>
      <c r="I715" s="216" t="inlineStr">
        <is>
          <t>directed</t>
        </is>
      </c>
      <c r="J715" s="216" t="inlineStr">
        <is>
          <t>“The Dreaming City,” Science Fantasy no. 47 (June 1961) original magazine witness</t>
        </is>
      </c>
      <c r="K715" s="216" t="inlineStr">
        <is>
          <t>high</t>
        </is>
      </c>
      <c r="L715" s="216" t="inlineStr">
        <is>
          <t>Direction records Elric's plot action against Yyrkoon in the selected witness, not a universal moral alignment.</t>
        </is>
      </c>
      <c r="M715" s="217" t="inlineStr">
        <is>
          <t>https://archive.org/download/Science_Fantasy_47v16_1961-06-07/Science_Fantasy_47v16_1961-06-07_djvu.txt</t>
        </is>
      </c>
      <c r="N715" s="216" t="inlineStr">
        <is>
          <t>“The Dreaming City,” full-text lines 691–1075 and 1408–1533: Yyrkoon opposes Elric's return and the final sequence narrates their armed confrontation. [https://archive.org/download/Science_Fantasy_47v16_1961-06-07/Science_Fantasy_47v16_1961-06-07_djvu.txt]</t>
        </is>
      </c>
    </row>
    <row r="716" ht="31" customHeight="1" s="99">
      <c r="A716" s="212" t="inlineStr">
        <is>
          <t>REL-SRC036-004</t>
        </is>
      </c>
      <c r="B716" s="212" t="inlineStr">
        <is>
          <t>SRC-036</t>
        </is>
      </c>
      <c r="C716" s="212" t="inlineStr">
        <is>
          <t>CHR-SRC036-003</t>
        </is>
      </c>
      <c r="D716" s="213" t="inlineStr">
        <is>
          <t>Yyrkoon</t>
        </is>
      </c>
      <c r="E716" s="213" t="inlineStr">
        <is>
          <t>CHR-SRC036-004</t>
        </is>
      </c>
      <c r="F716" s="213" t="inlineStr">
        <is>
          <t>Cymoril</t>
        </is>
      </c>
      <c r="G716" s="213" t="inlineStr">
        <is>
          <t>kin</t>
        </is>
      </c>
      <c r="H716" s="213" t="inlineStr">
        <is>
          <t>Yyrkoon and Cymoril are siblings.</t>
        </is>
      </c>
      <c r="I716" s="213" t="inlineStr">
        <is>
          <t>undirected</t>
        </is>
      </c>
      <c r="J716" s="213" t="inlineStr">
        <is>
          <t>“The Dreaming City,” Science Fantasy no. 47 (June 1961) original magazine witness</t>
        </is>
      </c>
      <c r="K716" s="213" t="inlineStr">
        <is>
          <t>high</t>
        </is>
      </c>
      <c r="L716" s="213" t="inlineStr">
        <is>
          <t>Explicit sibling relation only.</t>
        </is>
      </c>
      <c r="M716" s="214" t="inlineStr">
        <is>
          <t>https://archive.org/download/Science_Fantasy_47v16_1961-06-07/Science_Fantasy_47v16_1961-06-07_djvu.txt</t>
        </is>
      </c>
      <c r="N716" s="213" t="inlineStr">
        <is>
          <t>“The Dreaming City,” full-text lines 476–583 and 902–1075: Elric identifies Cymoril as Yyrkoon's sister, and Yyrkoon calls her his sister during the palace confrontation. [https://archive.org/download/Science_Fantasy_47v16_1961-06-07/Science_Fantasy_47v16_1961-06-07_djvu.txt]</t>
        </is>
      </c>
    </row>
    <row r="717" ht="31" customHeight="1" s="99">
      <c r="A717" s="215" t="inlineStr">
        <is>
          <t>REL-SRC036-005</t>
        </is>
      </c>
      <c r="B717" s="215" t="inlineStr">
        <is>
          <t>SRC-036</t>
        </is>
      </c>
      <c r="C717" s="215" t="inlineStr">
        <is>
          <t>CHR-SRC036-001</t>
        </is>
      </c>
      <c r="D717" s="216" t="inlineStr">
        <is>
          <t>Elric</t>
        </is>
      </c>
      <c r="E717" s="216" t="inlineStr">
        <is>
          <t>CHR-SRC036-004</t>
        </is>
      </c>
      <c r="F717" s="216" t="inlineStr">
        <is>
          <t>Cymoril</t>
        </is>
      </c>
      <c r="G717" s="216" t="inlineStr">
        <is>
          <t>lover</t>
        </is>
      </c>
      <c r="H717" s="216" t="inlineStr">
        <is>
          <t>Elric and Cymoril are portrayed as beloved cousins whose separation motivates the raid.</t>
        </is>
      </c>
      <c r="I717" s="216" t="inlineStr">
        <is>
          <t>undirected</t>
        </is>
      </c>
      <c r="J717" s="216" t="inlineStr">
        <is>
          <t>“The Dreaming City,” Science Fantasy no. 47 (June 1961) original magazine witness</t>
        </is>
      </c>
      <c r="K717" s="216" t="inlineStr">
        <is>
          <t>high</t>
        </is>
      </c>
      <c r="L717" s="216" t="inlineStr">
        <is>
          <t>The relation is retained as narrated, including the fictional kinship; it is not normalized against real-world relationship categories.</t>
        </is>
      </c>
      <c r="M717" s="217" t="inlineStr">
        <is>
          <t>https://archive.org/download/Science_Fantasy_47v16_1961-06-07/Science_Fantasy_47v16_1961-06-07_djvu.txt</t>
        </is>
      </c>
      <c r="N717" s="216" t="inlineStr">
        <is>
          <t>“The Dreaming City,” full-text lines 476–583, 902–1075, and 1489–1553: Elric seeks Cymoril, speaks of their love, and mourns her death in the final sequence. [https://archive.org/download/Science_Fantasy_47v16_1961-06-07/Science_Fantasy_47v16_1961-06-07_djvu.txt]</t>
        </is>
      </c>
    </row>
    <row r="718" ht="31" customHeight="1" s="99">
      <c r="A718" s="212" t="inlineStr">
        <is>
          <t>REL-SRC036-006</t>
        </is>
      </c>
      <c r="B718" s="212" t="inlineStr">
        <is>
          <t>SRC-036</t>
        </is>
      </c>
      <c r="C718" s="212" t="inlineStr">
        <is>
          <t>CHR-SRC036-003</t>
        </is>
      </c>
      <c r="D718" s="213" t="inlineStr">
        <is>
          <t>Yyrkoon</t>
        </is>
      </c>
      <c r="E718" s="213" t="inlineStr">
        <is>
          <t>CHR-SRC036-004</t>
        </is>
      </c>
      <c r="F718" s="213" t="inlineStr">
        <is>
          <t>Cymoril</t>
        </is>
      </c>
      <c r="G718" s="213" t="inlineStr">
        <is>
          <t>other</t>
        </is>
      </c>
      <c r="H718" s="213" t="inlineStr">
        <is>
          <t>Yyrkoon keeps Cymoril under a magical sleep and claims exclusive power to wake her.</t>
        </is>
      </c>
      <c r="I718" s="213" t="inlineStr">
        <is>
          <t>directed</t>
        </is>
      </c>
      <c r="J718" s="213" t="inlineStr">
        <is>
          <t>“The Dreaming City,” Science Fantasy no. 47 (June 1961) original magazine witness</t>
        </is>
      </c>
      <c r="K718" s="213" t="inlineStr">
        <is>
          <t>high</t>
        </is>
      </c>
      <c r="L718" s="213" t="inlineStr">
        <is>
          <t>‘Other’ preserves a coercive, story-specific magical confinement rather than forcing it into a generic relation class.</t>
        </is>
      </c>
      <c r="M718" s="214" t="inlineStr">
        <is>
          <t>https://archive.org/download/Science_Fantasy_47v16_1961-06-07/Science_Fantasy_47v16_1961-06-07_djvu.txt</t>
        </is>
      </c>
      <c r="N718" s="213" t="inlineStr">
        <is>
          <t>“The Dreaming City,” full-text lines 902–1075: The narration identifies Cymoril's induced sleep and Yyrkoon states that only he can awaken her. [https://archive.org/download/Science_Fantasy_47v16_1961-06-07/Science_Fantasy_47v16_1961-06-07_djvu.txt]</t>
        </is>
      </c>
    </row>
    <row r="719" ht="31" customHeight="1" s="99">
      <c r="A719" s="215" t="inlineStr">
        <is>
          <t>REL-SRC036-007</t>
        </is>
      </c>
      <c r="B719" s="215" t="inlineStr">
        <is>
          <t>SRC-036</t>
        </is>
      </c>
      <c r="C719" s="215" t="inlineStr">
        <is>
          <t>CHR-SRC036-001</t>
        </is>
      </c>
      <c r="D719" s="216" t="inlineStr">
        <is>
          <t>Elric</t>
        </is>
      </c>
      <c r="E719" s="216" t="inlineStr">
        <is>
          <t>CHR-SRC036-004</t>
        </is>
      </c>
      <c r="F719" s="216" t="inlineStr">
        <is>
          <t>Cymoril</t>
        </is>
      </c>
      <c r="G719" s="216" t="inlineStr">
        <is>
          <t>other</t>
        </is>
      </c>
      <c r="H719" s="216" t="inlineStr">
        <is>
          <t>During the final struggle, Elric's Stormbringer kills Cymoril after Yyrkoon throws her onto its point.</t>
        </is>
      </c>
      <c r="I719" s="216" t="inlineStr">
        <is>
          <t>directed</t>
        </is>
      </c>
      <c r="J719" s="216" t="inlineStr">
        <is>
          <t>“The Dreaming City,” Science Fantasy no. 47 (June 1961) original magazine witness</t>
        </is>
      </c>
      <c r="K719" s="216" t="inlineStr">
        <is>
          <t>high</t>
        </is>
      </c>
      <c r="L719" s="216" t="inlineStr">
        <is>
          <t>This records the source's immediate character-to-character event while preserving the sword's artifact status and the stated intervening action by Yyrkoon.</t>
        </is>
      </c>
      <c r="M719" s="217" t="inlineStr">
        <is>
          <t>https://archive.org/download/Science_Fantasy_47v16_1961-06-07/Science_Fantasy_47v16_1961-06-07_djvu.txt</t>
        </is>
      </c>
      <c r="N719" s="216" t="inlineStr">
        <is>
          <t>“The Dreaming City,” full-text lines 1408–1553: The narrated duel states that Yyrkoon flings Cymoril forward onto Stormbringer and that Elric recognizes he has slain her. [https://archive.org/download/Science_Fantasy_47v16_1961-06-07/Science_Fantasy_47v16_1961-06-07_djvu.txt]</t>
        </is>
      </c>
    </row>
    <row r="720" ht="31" customHeight="1" s="99">
      <c r="A720" s="212" t="inlineStr">
        <is>
          <t>REL-SRC129-001</t>
        </is>
      </c>
      <c r="B720" s="212" t="inlineStr">
        <is>
          <t>SRC-129</t>
        </is>
      </c>
      <c r="C720" s="212" t="inlineStr">
        <is>
          <t>CHR-SRC129-001</t>
        </is>
      </c>
      <c r="D720" s="213" t="inlineStr">
        <is>
          <t>Tidus</t>
        </is>
      </c>
      <c r="E720" s="213" t="inlineStr">
        <is>
          <t>CHR-SRC129-002</t>
        </is>
      </c>
      <c r="F720" s="213" t="inlineStr">
        <is>
          <t>Yuna</t>
        </is>
      </c>
      <c r="G720" s="213" t="inlineStr">
        <is>
          <t>companion</t>
        </is>
      </c>
      <c r="H720" s="213" t="inlineStr">
        <is>
          <t>Tidus joins Yuna's pilgrimage as her guardian.</t>
        </is>
      </c>
      <c r="I720" s="213" t="inlineStr">
        <is>
          <t>directed</t>
        </is>
      </c>
      <c r="J720" s="213" t="inlineStr">
        <is>
          <t>FINAL FANTASY X base-game title-page witness</t>
        </is>
      </c>
      <c r="K720" s="213" t="inlineStr">
        <is>
          <t>high</t>
        </is>
      </c>
      <c r="L720" s="213" t="inlineStr">
        <is>
          <t>Pilgrimage-specific guardianship and companionship; no claim about later X-2 or other continuities.</t>
        </is>
      </c>
      <c r="M720" s="214" t="inlineStr">
        <is>
          <t>https://eu.finalfantasy.com/titles/finalfantasy10</t>
        </is>
      </c>
      <c r="N720" s="213" t="inlineStr">
        <is>
          <t>Story, lines 30–32; Characters: Tidus, lines 39–41: The official page says Tidus meets Yuna and joins her pilgrimage as her guardian. [https://eu.finalfantasy.com/titles/finalfantasy10]</t>
        </is>
      </c>
    </row>
    <row r="721" ht="31" customHeight="1" s="99">
      <c r="A721" s="215" t="inlineStr">
        <is>
          <t>REL-SRC129-002</t>
        </is>
      </c>
      <c r="B721" s="215" t="inlineStr">
        <is>
          <t>SRC-129</t>
        </is>
      </c>
      <c r="C721" s="215" t="inlineStr">
        <is>
          <t>CHR-SRC129-003</t>
        </is>
      </c>
      <c r="D721" s="216" t="inlineStr">
        <is>
          <t>Clive Rosfield</t>
        </is>
      </c>
      <c r="E721" s="216" t="inlineStr">
        <is>
          <t>CHR-SRC129-004</t>
        </is>
      </c>
      <c r="F721" s="216" t="inlineStr">
        <is>
          <t>Joshua Rosfield</t>
        </is>
      </c>
      <c r="G721" s="216" t="inlineStr">
        <is>
          <t>kin</t>
        </is>
      </c>
      <c r="H721" s="216" t="inlineStr">
        <is>
          <t>Clive and Joshua are brothers.</t>
        </is>
      </c>
      <c r="I721" s="216" t="inlineStr">
        <is>
          <t>undirected</t>
        </is>
      </c>
      <c r="J721" s="216" t="inlineStr">
        <is>
          <t>FINAL FANTASY XVI base-game official character-page witness</t>
        </is>
      </c>
      <c r="K721" s="216" t="inlineStr">
        <is>
          <t>high</t>
        </is>
      </c>
      <c r="L721" s="216" t="inlineStr">
        <is>
          <t>Direct sibling relation in the XVI base-game profile.</t>
        </is>
      </c>
      <c r="M721" s="217" t="inlineStr">
        <is>
          <t>https://na.finalfantasyxvi.com/characters</t>
        </is>
      </c>
      <c r="N721" s="216" t="inlineStr">
        <is>
          <t>Characters: Clive Rosfield and Joshua Rosfield: Clive's profile identifies Joshua as his younger brother; Joshua's profile identifies Clive as his older brother. [https://na.finalfantasyxvi.com/characters]</t>
        </is>
      </c>
    </row>
    <row r="722" ht="31" customHeight="1" s="99">
      <c r="A722" s="212" t="inlineStr">
        <is>
          <t>REL-SRC129-003</t>
        </is>
      </c>
      <c r="B722" s="212" t="inlineStr">
        <is>
          <t>SRC-129</t>
        </is>
      </c>
      <c r="C722" s="212" t="inlineStr">
        <is>
          <t>CHR-SRC129-003</t>
        </is>
      </c>
      <c r="D722" s="213" t="inlineStr">
        <is>
          <t>Clive Rosfield</t>
        </is>
      </c>
      <c r="E722" s="213" t="inlineStr">
        <is>
          <t>CHR-SRC129-004</t>
        </is>
      </c>
      <c r="F722" s="213" t="inlineStr">
        <is>
          <t>Joshua Rosfield</t>
        </is>
      </c>
      <c r="G722" s="213" t="inlineStr">
        <is>
          <t>champion</t>
        </is>
      </c>
      <c r="H722" s="213" t="inlineStr">
        <is>
          <t>Clive is made First Shield of Rosaria and tasked to guard Joshua, the Phoenix's Dominant.</t>
        </is>
      </c>
      <c r="I722" s="213" t="inlineStr">
        <is>
          <t>directed</t>
        </is>
      </c>
      <c r="J722" s="213" t="inlineStr">
        <is>
          <t>FINAL FANTASY XVI base-game official character-page witness</t>
        </is>
      </c>
      <c r="K722" s="213" t="inlineStr">
        <is>
          <t>high</t>
        </is>
      </c>
      <c r="L722" s="213" t="inlineStr">
        <is>
          <t>Directed protection duty; it coexists with their kin relation.</t>
        </is>
      </c>
      <c r="M722" s="214" t="inlineStr">
        <is>
          <t>https://na.finalfantasyxvi.com/characters</t>
        </is>
      </c>
      <c r="N722" s="213" t="inlineStr">
        <is>
          <t>Characters: Clive Rosfield, paragraph 1: Clive is dubbed First Shield and tasked to guard the Phoenix, whose Dominant is Joshua. [https://na.finalfantasyxvi.com/characters]</t>
        </is>
      </c>
    </row>
    <row r="723" ht="31" customHeight="1" s="99">
      <c r="A723" s="215" t="inlineStr">
        <is>
          <t>REL-SRC129-004</t>
        </is>
      </c>
      <c r="B723" s="215" t="inlineStr">
        <is>
          <t>SRC-129</t>
        </is>
      </c>
      <c r="C723" s="215" t="inlineStr">
        <is>
          <t>CHR-SRC129-003</t>
        </is>
      </c>
      <c r="D723" s="216" t="inlineStr">
        <is>
          <t>Clive Rosfield</t>
        </is>
      </c>
      <c r="E723" s="216" t="inlineStr">
        <is>
          <t>CHR-SRC129-005</t>
        </is>
      </c>
      <c r="F723" s="216" t="inlineStr">
        <is>
          <t>Jill Warrick</t>
        </is>
      </c>
      <c r="G723" s="216" t="inlineStr">
        <is>
          <t>companion</t>
        </is>
      </c>
      <c r="H723" s="216" t="inlineStr">
        <is>
          <t>Jill is raised alongside Clive in the Rosfield household.</t>
        </is>
      </c>
      <c r="I723" s="216" t="inlineStr">
        <is>
          <t>undirected</t>
        </is>
      </c>
      <c r="J723" s="216" t="inlineStr">
        <is>
          <t>FINAL FANTASY XVI base-game official character-page witness</t>
        </is>
      </c>
      <c r="K723" s="216" t="inlineStr">
        <is>
          <t>high</t>
        </is>
      </c>
      <c r="L723" s="216" t="inlineStr">
        <is>
          <t>Shared household upbringing only; no additional relationship type is inferred.</t>
        </is>
      </c>
      <c r="M723" s="217" t="inlineStr">
        <is>
          <t>https://na.finalfantasyxvi.com/characters</t>
        </is>
      </c>
      <c r="N723" s="216" t="inlineStr">
        <is>
          <t>Characters: Jill Warrick, paragraph 1: Jill becomes a ward of Rosaria and is raised alongside Clive and Joshua as part of the Rosfield household. [https://na.finalfantasyxvi.com/characters]</t>
        </is>
      </c>
    </row>
    <row r="724" ht="31" customHeight="1" s="99">
      <c r="A724" s="212" t="inlineStr">
        <is>
          <t>REL-SRC129-005</t>
        </is>
      </c>
      <c r="B724" s="212" t="inlineStr">
        <is>
          <t>SRC-129</t>
        </is>
      </c>
      <c r="C724" s="212" t="inlineStr">
        <is>
          <t>CHR-SRC129-004</t>
        </is>
      </c>
      <c r="D724" s="213" t="inlineStr">
        <is>
          <t>Joshua Rosfield</t>
        </is>
      </c>
      <c r="E724" s="213" t="inlineStr">
        <is>
          <t>CHR-SRC129-005</t>
        </is>
      </c>
      <c r="F724" s="213" t="inlineStr">
        <is>
          <t>Jill Warrick</t>
        </is>
      </c>
      <c r="G724" s="213" t="inlineStr">
        <is>
          <t>companion</t>
        </is>
      </c>
      <c r="H724" s="213" t="inlineStr">
        <is>
          <t>Jill is raised alongside Joshua in the Rosfield household.</t>
        </is>
      </c>
      <c r="I724" s="213" t="inlineStr">
        <is>
          <t>undirected</t>
        </is>
      </c>
      <c r="J724" s="213" t="inlineStr">
        <is>
          <t>FINAL FANTASY XVI base-game official character-page witness</t>
        </is>
      </c>
      <c r="K724" s="213" t="inlineStr">
        <is>
          <t>high</t>
        </is>
      </c>
      <c r="L724" s="213" t="inlineStr">
        <is>
          <t>Shared household upbringing only.</t>
        </is>
      </c>
      <c r="M724" s="214" t="inlineStr">
        <is>
          <t>https://na.finalfantasyxvi.com/characters</t>
        </is>
      </c>
      <c r="N724" s="213" t="inlineStr">
        <is>
          <t>Characters: Jill Warrick, paragraph 1: Jill is raised alongside the Archduke's sons, Clive and Joshua, in the Rosfield household. [https://na.finalfantasyxvi.com/characters]</t>
        </is>
      </c>
    </row>
    <row r="725" ht="31" customHeight="1" s="99">
      <c r="A725" s="215" t="inlineStr">
        <is>
          <t>REL-SRC028-001</t>
        </is>
      </c>
      <c r="B725" s="215" t="inlineStr">
        <is>
          <t>SRC-028</t>
        </is>
      </c>
      <c r="C725" s="215" t="inlineStr">
        <is>
          <t>CHR-SRC028-001</t>
        </is>
      </c>
      <c r="D725" s="216" t="inlineStr">
        <is>
          <t>Fafhrd</t>
        </is>
      </c>
      <c r="E725" s="216" t="inlineStr">
        <is>
          <t>CHR-SRC028-002</t>
        </is>
      </c>
      <c r="F725" s="216" t="inlineStr">
        <is>
          <t>the Gray Mouser</t>
        </is>
      </c>
      <c r="G725" s="216" t="inlineStr">
        <is>
          <t>companion</t>
        </is>
      </c>
      <c r="H725" s="216" t="inlineStr">
        <is>
          <t>Fafhrd and the Gray Mouser travel and pursue Urgaan's treasure as comrades.</t>
        </is>
      </c>
      <c r="I725" s="216" t="inlineStr">
        <is>
          <t>undirected</t>
        </is>
      </c>
      <c r="J725" s="216" t="inlineStr">
        <is>
          <t>“Two Sought Adventure,” Unknown, vol. 1 no. 6 (August 1939) original magazine witness</t>
        </is>
      </c>
      <c r="K725" s="216" t="inlineStr">
        <is>
          <t>high</t>
        </is>
      </c>
      <c r="L725" s="216" t="inlineStr">
        <is>
          <t>A companionship in this specific witness; no later-series relationship history is asserted.</t>
        </is>
      </c>
      <c r="M725" s="217" t="inlineStr">
        <is>
          <t>https://archive.org/download/Unknown_v01n06_1939-08_JvH-slpn/Unknown_v01n06_1939-08_JvH-slpn_djvu.txt</t>
        </is>
      </c>
      <c r="N725" s="216" t="inlineStr">
        <is>
          <t>“Two Sought Adventure,” full-text lines 11937–12385 and 13026–13575: The opening calls the pair comrades and narrates their shared expedition and coordinated fight. [https://archive.org/download/Unknown_v01n06_1939-08_JvH-slpn/Unknown_v01n06_1939-08_JvH-slpn_djvu.txt]</t>
        </is>
      </c>
    </row>
    <row r="726" ht="31" customHeight="1" s="99">
      <c r="A726" s="212" t="inlineStr">
        <is>
          <t>REL-SRC028-002</t>
        </is>
      </c>
      <c r="B726" s="212" t="inlineStr">
        <is>
          <t>SRC-028</t>
        </is>
      </c>
      <c r="C726" s="212" t="inlineStr">
        <is>
          <t>CHR-SRC028-003</t>
        </is>
      </c>
      <c r="D726" s="213" t="inlineStr">
        <is>
          <t>Lord Rannarsh</t>
        </is>
      </c>
      <c r="E726" s="213" t="inlineStr">
        <is>
          <t>CHR-SRC028-001</t>
        </is>
      </c>
      <c r="F726" s="213" t="inlineStr">
        <is>
          <t>Fafhrd</t>
        </is>
      </c>
      <c r="G726" s="213" t="inlineStr">
        <is>
          <t>opponent</t>
        </is>
      </c>
      <c r="H726" s="213" t="inlineStr">
        <is>
          <t>Rannarsh leads an armed rival search that attacks Fafhrd during the Angarngi treasure contest.</t>
        </is>
      </c>
      <c r="I726" s="213" t="inlineStr">
        <is>
          <t>directed</t>
        </is>
      </c>
      <c r="J726" s="213" t="inlineStr">
        <is>
          <t>“Two Sought Adventure,” Unknown, vol. 1 no. 6 (August 1939) original magazine witness</t>
        </is>
      </c>
      <c r="K726" s="213" t="inlineStr">
        <is>
          <t>high</t>
        </is>
      </c>
      <c r="L726" s="213" t="inlineStr">
        <is>
          <t>Direction records Rannarsh's hostile action in this one treasure contest.</t>
        </is>
      </c>
      <c r="M726" s="214" t="inlineStr">
        <is>
          <t>https://archive.org/download/Unknown_v01n06_1939-08_JvH-slpn/Unknown_v01n06_1939-08_JvH-slpn_djvu.txt</t>
        </is>
      </c>
      <c r="N726" s="213" t="inlineStr">
        <is>
          <t>“Two Sought Adventure,” full-text lines 13026–13575 and 13852–13962: Rannarsh orders his men against the two adventurers and later attacks Fafhrd with a thrown dagger. [https://archive.org/download/Unknown_v01n06_1939-08_JvH-slpn/Unknown_v01n06_1939-08_JvH-slpn_djvu.txt]</t>
        </is>
      </c>
    </row>
    <row r="727" ht="31" customHeight="1" s="99">
      <c r="A727" s="215" t="inlineStr">
        <is>
          <t>REL-SRC028-003</t>
        </is>
      </c>
      <c r="B727" s="215" t="inlineStr">
        <is>
          <t>SRC-028</t>
        </is>
      </c>
      <c r="C727" s="215" t="inlineStr">
        <is>
          <t>CHR-SRC028-003</t>
        </is>
      </c>
      <c r="D727" s="216" t="inlineStr">
        <is>
          <t>Lord Rannarsh</t>
        </is>
      </c>
      <c r="E727" s="216" t="inlineStr">
        <is>
          <t>CHR-SRC028-002</t>
        </is>
      </c>
      <c r="F727" s="216" t="inlineStr">
        <is>
          <t>the Gray Mouser</t>
        </is>
      </c>
      <c r="G727" s="216" t="inlineStr">
        <is>
          <t>opponent</t>
        </is>
      </c>
      <c r="H727" s="216" t="inlineStr">
        <is>
          <t>Rannarsh's attempted attacks culminate in the Gray Mouser's fatal duel with him.</t>
        </is>
      </c>
      <c r="I727" s="216" t="inlineStr">
        <is>
          <t>directed</t>
        </is>
      </c>
      <c r="J727" s="216" t="inlineStr">
        <is>
          <t>“Two Sought Adventure,” Unknown, vol. 1 no. 6 (August 1939) original magazine witness</t>
        </is>
      </c>
      <c r="K727" s="216" t="inlineStr">
        <is>
          <t>high</t>
        </is>
      </c>
      <c r="L727" s="216" t="inlineStr">
        <is>
          <t>This edge describes direct story conflict only.</t>
        </is>
      </c>
      <c r="M727" s="217" t="inlineStr">
        <is>
          <t>https://archive.org/download/Unknown_v01n06_1939-08_JvH-slpn/Unknown_v01n06_1939-08_JvH-slpn_djvu.txt</t>
        </is>
      </c>
      <c r="N727" s="216" t="inlineStr">
        <is>
          <t>“Two Sought Adventure,” full-text lines 13026–13575 and 13852–13962: Rannarsh orders attacks on the two men and the Mouser kills him after his second dagger attack. [https://archive.org/download/Unknown_v01n06_1939-08_JvH-slpn/Unknown_v01n06_1939-08_JvH-slpn_djvu.txt]</t>
        </is>
      </c>
    </row>
    <row r="728" ht="31" customHeight="1" s="99">
      <c r="A728" s="212" t="inlineStr">
        <is>
          <t>REL-SRC028-004</t>
        </is>
      </c>
      <c r="B728" s="212" t="inlineStr">
        <is>
          <t>SRC-028</t>
        </is>
      </c>
      <c r="C728" s="212" t="inlineStr">
        <is>
          <t>CHR-SRC028-004</t>
        </is>
      </c>
      <c r="D728" s="213" t="inlineStr">
        <is>
          <t>Arvlan of Angarngi</t>
        </is>
      </c>
      <c r="E728" s="213" t="inlineStr">
        <is>
          <t>CHR-SRC028-005</t>
        </is>
      </c>
      <c r="F728" s="213" t="inlineStr">
        <is>
          <t>Urgaan of Angarngi</t>
        </is>
      </c>
      <c r="G728" s="213" t="inlineStr">
        <is>
          <t>kin</t>
        </is>
      </c>
      <c r="H728" s="213" t="inlineStr">
        <is>
          <t>Arvlan identifies himself as Urgaan's ninth lineal descendant.</t>
        </is>
      </c>
      <c r="I728" s="213" t="inlineStr">
        <is>
          <t>directed</t>
        </is>
      </c>
      <c r="J728" s="213" t="inlineStr">
        <is>
          <t>“Two Sought Adventure,” Unknown, vol. 1 no. 6 (August 1939) original magazine witness</t>
        </is>
      </c>
      <c r="K728" s="213" t="inlineStr">
        <is>
          <t>moderate</t>
        </is>
      </c>
      <c r="L728" s="213" t="inlineStr">
        <is>
          <t>A self-reported lineage in the story; no external corroboration is asserted.</t>
        </is>
      </c>
      <c r="M728" s="214" t="inlineStr">
        <is>
          <t>https://archive.org/download/Unknown_v01n06_1939-08_JvH-slpn/Unknown_v01n06_1939-08_JvH-slpn_djvu.txt</t>
        </is>
      </c>
      <c r="N728" s="213" t="inlineStr">
        <is>
          <t>“Two Sought Adventure,” full-text lines 14115–14180: Arvlan explicitly states the claimed descent while explaining Urgaan's legacy. [https://archive.org/download/Unknown_v01n06_1939-08_JvH-slpn/Unknown_v01n06_1939-08_JvH-slpn_djvu.txt]</t>
        </is>
      </c>
    </row>
    <row r="729" ht="31" customHeight="1" s="99">
      <c r="A729" s="215" t="inlineStr">
        <is>
          <t>REL-SRC028-005</t>
        </is>
      </c>
      <c r="B729" s="215" t="inlineStr">
        <is>
          <t>SRC-028</t>
        </is>
      </c>
      <c r="C729" s="215" t="inlineStr">
        <is>
          <t>CHR-SRC028-004</t>
        </is>
      </c>
      <c r="D729" s="216" t="inlineStr">
        <is>
          <t>Arvlan of Angarngi</t>
        </is>
      </c>
      <c r="E729" s="216" t="inlineStr">
        <is>
          <t>CHR-SRC028-005</t>
        </is>
      </c>
      <c r="F729" s="216" t="inlineStr">
        <is>
          <t>Urgaan of Angarngi</t>
        </is>
      </c>
      <c r="G729" s="216" t="inlineStr">
        <is>
          <t>opponent</t>
        </is>
      </c>
      <c r="H729" s="216" t="inlineStr">
        <is>
          <t>Arvlan says he has come to destroy Urgaan's evil treasure and its legacy.</t>
        </is>
      </c>
      <c r="I729" s="216" t="inlineStr">
        <is>
          <t>directed</t>
        </is>
      </c>
      <c r="J729" s="216" t="inlineStr">
        <is>
          <t>“Two Sought Adventure,” Unknown, vol. 1 no. 6 (August 1939) original magazine witness</t>
        </is>
      </c>
      <c r="K729" s="216" t="inlineStr">
        <is>
          <t>moderate</t>
        </is>
      </c>
      <c r="L729" s="216" t="inlineStr">
        <is>
          <t>The opposition is to Urgaan's reported legacy, represented through an artifact/structure; it is not a direct encounter between living individuals.</t>
        </is>
      </c>
      <c r="M729" s="217" t="inlineStr">
        <is>
          <t>https://archive.org/download/Unknown_v01n06_1939-08_JvH-slpn/Unknown_v01n06_1939-08_JvH-slpn_djvu.txt</t>
        </is>
      </c>
      <c r="N729" s="216" t="inlineStr">
        <is>
          <t>“Two Sought Adventure,” full-text lines 14115–14263: Arvlan identifies Urgaan's legacy as evil and states his purpose is to destroy its treasure before the house kills him. [https://archive.org/download/Unknown_v01n06_1939-08_JvH-slpn/Unknown_v01n06_1939-08_JvH-slpn_djvu.txt]</t>
        </is>
      </c>
    </row>
    <row r="730" ht="31" customHeight="1" s="99">
      <c r="A730" s="212" t="inlineStr">
        <is>
          <t>REL-SRC130-001</t>
        </is>
      </c>
      <c r="B730" s="212" t="inlineStr">
        <is>
          <t>SRC-130</t>
        </is>
      </c>
      <c r="C730" s="212" t="inlineStr">
        <is>
          <t>CHR-SRC130-001</t>
        </is>
      </c>
      <c r="D730" s="213" t="inlineStr">
        <is>
          <t>Ramza</t>
        </is>
      </c>
      <c r="E730" s="213" t="inlineStr">
        <is>
          <t>CHR-SRC130-002</t>
        </is>
      </c>
      <c r="F730" s="213" t="inlineStr">
        <is>
          <t>Delita</t>
        </is>
      </c>
      <c r="G730" s="213" t="inlineStr">
        <is>
          <t>companion</t>
        </is>
      </c>
      <c r="H730" s="213" t="inlineStr">
        <is>
          <t>childhood friends who grew up together</t>
        </is>
      </c>
      <c r="I730" s="213" t="inlineStr">
        <is>
          <t>undirected</t>
        </is>
      </c>
      <c r="J730" s="213" t="inlineStr">
        <is>
          <t>FINAL FANTASY TACTICS 獵子戦争, Japanese PSP launch edition (10 May 2007)</t>
        </is>
      </c>
      <c r="K730" s="213" t="inlineStr">
        <is>
          <t>high</t>
        </is>
      </c>
      <c r="L730" s="213" t="inlineStr">
        <is>
          <t>Companion is the closest permitted relationship type for the official synopsis's childhood-friend wording; it does not imply a party-membership or later alliance claim.</t>
        </is>
      </c>
      <c r="M730" s="214" t="inlineStr">
        <is>
          <t>https://www.jp.square-enix.com/game/detail/fft_shi/</t>
        </is>
      </c>
      <c r="N730" s="213" t="inlineStr">
        <is>
          <t>Story description (ディリータはラムザの幼なじみとして共に育てられた): Delita and Ramza grew up together as childhood friends [https://www.jp.square-enix.com/game/detail/fft_shi/]</t>
        </is>
      </c>
    </row>
    <row r="731" ht="31" customHeight="1" s="99">
      <c r="A731" s="215" t="inlineStr">
        <is>
          <t>REL-SRC043-001</t>
        </is>
      </c>
      <c r="B731" s="215" t="inlineStr">
        <is>
          <t>SRC-043</t>
        </is>
      </c>
      <c r="C731" s="215" t="inlineStr">
        <is>
          <t>CHR-SRC043-002</t>
        </is>
      </c>
      <c r="D731" s="216" t="inlineStr">
        <is>
          <t>Doctor Morgenes</t>
        </is>
      </c>
      <c r="E731" s="216" t="inlineStr">
        <is>
          <t>CHR-SRC043-001</t>
        </is>
      </c>
      <c r="F731" s="216" t="inlineStr">
        <is>
          <t>Simon</t>
        </is>
      </c>
      <c r="G731" s="216" t="inlineStr">
        <is>
          <t>mentor</t>
        </is>
      </c>
      <c r="H731" s="216" t="inlineStr">
        <is>
          <t>Morgenes takes Simon as an apprentice and teaches him.</t>
        </is>
      </c>
      <c r="I731" s="216" t="inlineStr">
        <is>
          <t>directed</t>
        </is>
      </c>
      <c r="J731" s="216" t="inlineStr">
        <is>
          <t>The Dragonbone Chair — DAW 2005 witness, ISBN 9780756402693</t>
        </is>
      </c>
      <c r="K731" s="216" t="inlineStr">
        <is>
          <t>high</t>
        </is>
      </c>
      <c r="L731" s="216" t="inlineStr">
        <is>
          <t>Teaching includes literacy, lore, medicine, and responsibility rather than a generic magic curriculum.</t>
        </is>
      </c>
      <c r="M731" s="217" t="inlineStr">
        <is>
          <t>https://www.tadwilliams.com/books/series/mst/tdc/</t>
        </is>
      </c>
      <c r="N731" s="216" t="inlineStr">
        <is>
          <t>The Dragonbone Chair, Chapters 2, 'A Two-Frog Story,' through 14, 'The Hill Fire,' printed witness: Morgenes's apprenticeship and protective instruction of Simon. [https://www.tadwilliams.com/books/series/mst/tdc/]</t>
        </is>
      </c>
    </row>
    <row r="732" ht="31" customHeight="1" s="99">
      <c r="A732" s="212" t="inlineStr">
        <is>
          <t>REL-SRC043-002</t>
        </is>
      </c>
      <c r="B732" s="212" t="inlineStr">
        <is>
          <t>SRC-043</t>
        </is>
      </c>
      <c r="C732" s="212" t="inlineStr">
        <is>
          <t>CHR-SRC043-003</t>
        </is>
      </c>
      <c r="D732" s="213" t="inlineStr">
        <is>
          <t>Elias</t>
        </is>
      </c>
      <c r="E732" s="213" t="inlineStr">
        <is>
          <t>CHR-SRC043-004</t>
        </is>
      </c>
      <c r="F732" s="213" t="inlineStr">
        <is>
          <t>Josua</t>
        </is>
      </c>
      <c r="G732" s="213" t="inlineStr">
        <is>
          <t>opponent</t>
        </is>
      </c>
      <c r="H732" s="213" t="inlineStr">
        <is>
          <t>Elias and Josua are brothers in escalating political opposition.</t>
        </is>
      </c>
      <c r="I732" s="213" t="inlineStr">
        <is>
          <t>undirected</t>
        </is>
      </c>
      <c r="J732" s="213" t="inlineStr">
        <is>
          <t>The Dragonbone Chair — DAW 2005 witness, ISBN 9780756402693</t>
        </is>
      </c>
      <c r="K732" s="213" t="inlineStr">
        <is>
          <t>high</t>
        </is>
      </c>
      <c r="L732" s="213" t="inlineStr">
        <is>
          <t>Their kinship remains material; this is not simply two rival factions.</t>
        </is>
      </c>
      <c r="M732" s="214" t="inlineStr">
        <is>
          <t>https://www.penguinrandomhouse.com/books/296281/the-dragonbone-chair-by-tad-williams/paperback/</t>
        </is>
      </c>
      <c r="N732" s="213" t="inlineStr">
        <is>
          <t>The Dragonbone Chair, Chapters 3, 'Birds in the Chapel,' through 14, 'The Hill Fire,' printed witness; publisher synopsis: The royal brothers become opposing forces amid the king's pact and the civil crisis. [https://www.penguinrandomhouse.com/books/296281/the-dragonbone-chair-by-tad-williams/paperback/]</t>
        </is>
      </c>
    </row>
    <row r="733" ht="31" customHeight="1" s="99">
      <c r="A733" s="215" t="inlineStr">
        <is>
          <t>REL-SRC043-003</t>
        </is>
      </c>
      <c r="B733" s="215" t="inlineStr">
        <is>
          <t>SRC-043</t>
        </is>
      </c>
      <c r="C733" s="215" t="inlineStr">
        <is>
          <t>CHR-SRC043-005</t>
        </is>
      </c>
      <c r="D733" s="216" t="inlineStr">
        <is>
          <t>Pryrates</t>
        </is>
      </c>
      <c r="E733" s="216" t="inlineStr">
        <is>
          <t>CHR-SRC043-003</t>
        </is>
      </c>
      <c r="F733" s="216" t="inlineStr">
        <is>
          <t>Elias</t>
        </is>
      </c>
      <c r="G733" s="216" t="inlineStr">
        <is>
          <t>patron</t>
        </is>
      </c>
      <c r="H733" s="216" t="inlineStr">
        <is>
          <t>Pryrates enables and directs Elias's dangerous magical-political course.</t>
        </is>
      </c>
      <c r="I733" s="216" t="inlineStr">
        <is>
          <t>directed</t>
        </is>
      </c>
      <c r="J733" s="216" t="inlineStr">
        <is>
          <t>The Dragonbone Chair — DAW 2005 witness, ISBN 9780756402693</t>
        </is>
      </c>
      <c r="K733" s="216" t="inlineStr">
        <is>
          <t>moderate</t>
        </is>
      </c>
      <c r="L733" s="216" t="inlineStr">
        <is>
          <t>'Patron' marks an asymmetric enabling relation, not a benign sponsorship.</t>
        </is>
      </c>
      <c r="M733" s="217" t="inlineStr">
        <is>
          <t>https://www.tadwilliams.com/books/series/mst/tdc/</t>
        </is>
      </c>
      <c r="N733" s="216" t="inlineStr">
        <is>
          <t>The Dragonbone Chair, Chapters 3–14 printed witness; official synopsis lines 21–25: Pryrates's influence is central to Elias's pact-driven course. [https://www.tadwilliams.com/books/series/mst/tdc/]</t>
        </is>
      </c>
    </row>
    <row r="734" ht="31" customHeight="1" s="99">
      <c r="A734" s="212" t="inlineStr">
        <is>
          <t>REL-SRC043-004</t>
        </is>
      </c>
      <c r="B734" s="212" t="inlineStr">
        <is>
          <t>SRC-043</t>
        </is>
      </c>
      <c r="C734" s="212" t="inlineStr">
        <is>
          <t>CHR-SRC043-009</t>
        </is>
      </c>
      <c r="D734" s="213" t="inlineStr">
        <is>
          <t>Ineluki</t>
        </is>
      </c>
      <c r="E734" s="213" t="inlineStr">
        <is>
          <t>CHR-SRC043-003</t>
        </is>
      </c>
      <c r="F734" s="213" t="inlineStr">
        <is>
          <t>Elias</t>
        </is>
      </c>
      <c r="G734" s="213" t="inlineStr">
        <is>
          <t>patron</t>
        </is>
      </c>
      <c r="H734" s="213" t="inlineStr">
        <is>
          <t>Ineluki's pact makes Elias an instrument of the Storm King's attempt to regain his realm.</t>
        </is>
      </c>
      <c r="I734" s="213" t="inlineStr">
        <is>
          <t>directed</t>
        </is>
      </c>
      <c r="J734" s="213" t="inlineStr">
        <is>
          <t>The Dragonbone Chair — DAW 2005 witness, ISBN 9780756402693</t>
        </is>
      </c>
      <c r="K734" s="213" t="inlineStr">
        <is>
          <t>high</t>
        </is>
      </c>
      <c r="L734" s="213" t="inlineStr">
        <is>
          <t>A coercive and destructive supernatural alliance, not an allegiance category.</t>
        </is>
      </c>
      <c r="M734" s="214" t="inlineStr">
        <is>
          <t>https://www.penguinrandomhouse.com/books/296281/the-dragonbone-chair-by-tad-williams/paperback/</t>
        </is>
      </c>
      <c r="N734" s="213" t="inlineStr">
        <is>
          <t>The Dragonbone Chair, Chapters 8–14 printed witness; publisher synopsis: The Storm King seeks restoration through a pact with the newly ascended king. [https://www.penguinrandomhouse.com/books/296281/the-dragonbone-chair-by-tad-williams/paperback/]</t>
        </is>
      </c>
    </row>
    <row r="735" ht="31" customHeight="1" s="99">
      <c r="A735" s="215" t="inlineStr">
        <is>
          <t>REL-SRC043-005</t>
        </is>
      </c>
      <c r="B735" s="215" t="inlineStr">
        <is>
          <t>SRC-043</t>
        </is>
      </c>
      <c r="C735" s="215" t="inlineStr">
        <is>
          <t>CHR-SRC043-005</t>
        </is>
      </c>
      <c r="D735" s="216" t="inlineStr">
        <is>
          <t>Pryrates</t>
        </is>
      </c>
      <c r="E735" s="216" t="inlineStr">
        <is>
          <t>CHR-SRC043-001</t>
        </is>
      </c>
      <c r="F735" s="216" t="inlineStr">
        <is>
          <t>Simon</t>
        </is>
      </c>
      <c r="G735" s="216" t="inlineStr">
        <is>
          <t>opponent</t>
        </is>
      </c>
      <c r="H735" s="216" t="inlineStr">
        <is>
          <t>Pryrates threatens Simon as Simon is caught in the Hayholt conflict.</t>
        </is>
      </c>
      <c r="I735" s="216" t="inlineStr">
        <is>
          <t>directed</t>
        </is>
      </c>
      <c r="J735" s="216" t="inlineStr">
        <is>
          <t>The Dragonbone Chair — DAW 2005 witness, ISBN 9780756402693</t>
        </is>
      </c>
      <c r="K735" s="216" t="inlineStr">
        <is>
          <t>high</t>
        </is>
      </c>
      <c r="L735" s="216" t="inlineStr">
        <is>
          <t>Specific political/magical persecution, not a generic hero-versus-villain match.</t>
        </is>
      </c>
      <c r="M735" s="217" t="inlineStr">
        <is>
          <t>https://www.tadwilliams.com/books/series/mst/tdc/</t>
        </is>
      </c>
      <c r="N735" s="216" t="inlineStr">
        <is>
          <t>The Dragonbone Chair, Chapters 5–14 printed witness: Pryrates's actions turn Simon's apprentice life into flight and danger. [https://www.tadwilliams.com/books/series/mst/tdc/]</t>
        </is>
      </c>
    </row>
    <row r="736" ht="31" customHeight="1" s="99">
      <c r="A736" s="212" t="inlineStr">
        <is>
          <t>REL-SRC043-006</t>
        </is>
      </c>
      <c r="B736" s="212" t="inlineStr">
        <is>
          <t>SRC-043</t>
        </is>
      </c>
      <c r="C736" s="212" t="inlineStr">
        <is>
          <t>CHR-SRC043-007</t>
        </is>
      </c>
      <c r="D736" s="213" t="inlineStr">
        <is>
          <t>Binabik</t>
        </is>
      </c>
      <c r="E736" s="213" t="inlineStr">
        <is>
          <t>CHR-SRC043-001</t>
        </is>
      </c>
      <c r="F736" s="213" t="inlineStr">
        <is>
          <t>Simon</t>
        </is>
      </c>
      <c r="G736" s="213" t="inlineStr">
        <is>
          <t>companion</t>
        </is>
      </c>
      <c r="H736" s="213" t="inlineStr">
        <is>
          <t>Binabik guides and travels with Simon toward Naglimund and the sword search.</t>
        </is>
      </c>
      <c r="I736" s="213" t="inlineStr">
        <is>
          <t>undirected</t>
        </is>
      </c>
      <c r="J736" s="213" t="inlineStr">
        <is>
          <t>The Dragonbone Chair — DAW 2005 witness, ISBN 9780756402693</t>
        </is>
      </c>
      <c r="K736" s="213" t="inlineStr">
        <is>
          <t>high</t>
        </is>
      </c>
      <c r="L736" s="213" t="inlineStr">
        <is>
          <t>Companionship includes cultural translation and care; it is not merely party composition.</t>
        </is>
      </c>
      <c r="M736" s="214" t="inlineStr">
        <is>
          <t>https://www.penguinrandomhouse.com/books/296281/the-dragonbone-chair-by-tad-williams/paperback/</t>
        </is>
      </c>
      <c r="N736" s="213" t="inlineStr">
        <is>
          <t>The Dragonbone Chair, Chapter 17, 'Binabik,' through Part Three printed witness: Binabik becomes Simon's named traveling ally in the quest line. [https://www.penguinrandomhouse.com/books/296281/the-dragonbone-chair-by-tad-williams/paperback/]</t>
        </is>
      </c>
    </row>
    <row r="737" ht="31" customHeight="1" s="99">
      <c r="A737" s="215" t="inlineStr">
        <is>
          <t>REL-SRC043-007</t>
        </is>
      </c>
      <c r="B737" s="215" t="inlineStr">
        <is>
          <t>SRC-043</t>
        </is>
      </c>
      <c r="C737" s="215" t="inlineStr">
        <is>
          <t>CHR-SRC043-008</t>
        </is>
      </c>
      <c r="D737" s="216" t="inlineStr">
        <is>
          <t>Jiriki</t>
        </is>
      </c>
      <c r="E737" s="216" t="inlineStr">
        <is>
          <t>CHR-SRC043-001</t>
        </is>
      </c>
      <c r="F737" s="216" t="inlineStr">
        <is>
          <t>Simon</t>
        </is>
      </c>
      <c r="G737" s="216" t="inlineStr">
        <is>
          <t>ally</t>
        </is>
      </c>
      <c r="H737" s="216" t="inlineStr">
        <is>
          <t>Jiriki owes Simon a life-debt after Simon frees him and later assists the travelers.</t>
        </is>
      </c>
      <c r="I737" s="216" t="inlineStr">
        <is>
          <t>directed</t>
        </is>
      </c>
      <c r="J737" s="216" t="inlineStr">
        <is>
          <t>The Dragonbone Chair — DAW 2005 witness, ISBN 9780756402693</t>
        </is>
      </c>
      <c r="K737" s="216" t="inlineStr">
        <is>
          <t>high</t>
        </is>
      </c>
      <c r="L737" s="216" t="inlineStr">
        <is>
          <t>The relation is source-specific obligation, not a generic favor or reputation point.</t>
        </is>
      </c>
      <c r="M737" s="217" t="inlineStr">
        <is>
          <t>https://www.tadwilliams.com/books/series/mst/tdc/</t>
        </is>
      </c>
      <c r="N737" s="216" t="inlineStr">
        <is>
          <t>The Dragonbone Chair, Chapter 16, 'The White Arrow,' and Chapter 37, 'Jiriki's Hunt,' printed witness: Simon saves Jiriki; Jiriki's life-debt is later materially expressed as aid. [https://www.tadwilliams.com/books/series/mst/tdc/]</t>
        </is>
      </c>
    </row>
    <row r="738" ht="31" customHeight="1" s="99">
      <c r="A738" s="212" t="inlineStr">
        <is>
          <t>REL-SRC043-008</t>
        </is>
      </c>
      <c r="B738" s="212" t="inlineStr">
        <is>
          <t>SRC-043</t>
        </is>
      </c>
      <c r="C738" s="212" t="inlineStr">
        <is>
          <t>CHR-SRC043-010</t>
        </is>
      </c>
      <c r="D738" s="213" t="inlineStr">
        <is>
          <t>Geloë</t>
        </is>
      </c>
      <c r="E738" s="213" t="inlineStr">
        <is>
          <t>CHR-SRC043-001</t>
        </is>
      </c>
      <c r="F738" s="213" t="inlineStr">
        <is>
          <t>Simon</t>
        </is>
      </c>
      <c r="G738" s="213" t="inlineStr">
        <is>
          <t>ally</t>
        </is>
      </c>
      <c r="H738" s="213" t="inlineStr">
        <is>
          <t>Geloë shelters and aids Simon's traveling company.</t>
        </is>
      </c>
      <c r="I738" s="213" t="inlineStr">
        <is>
          <t>directed</t>
        </is>
      </c>
      <c r="J738" s="213" t="inlineStr">
        <is>
          <t>The Dragonbone Chair — DAW 2005 witness, ISBN 9780756402693</t>
        </is>
      </c>
      <c r="K738" s="213" t="inlineStr">
        <is>
          <t>high</t>
        </is>
      </c>
      <c r="L738" s="213" t="inlineStr">
        <is>
          <t>Limited to concrete aid in the declared witness.</t>
        </is>
      </c>
      <c r="M738" s="214" t="inlineStr">
        <is>
          <t>https://www.penguinrandomhouse.com/books/296281/the-dragonbone-chair-by-tad-williams/paperback/</t>
        </is>
      </c>
      <c r="N738" s="213" t="inlineStr">
        <is>
          <t>The Dragonbone Chair, Chapter 26, 'In the House of Geloë,' through Chapter 29 printed witness: Geloë provides aid in the forest phase of Simon's route. [https://www.penguinrandomhouse.com/books/296281/the-dragonbone-chair-by-tad-williams/paperback/]</t>
        </is>
      </c>
    </row>
    <row r="739" ht="31" customHeight="1" s="99">
      <c r="A739" s="215" t="inlineStr">
        <is>
          <t>REL-SRC043-009</t>
        </is>
      </c>
      <c r="B739" s="215" t="inlineStr">
        <is>
          <t>SRC-043</t>
        </is>
      </c>
      <c r="C739" s="215" t="inlineStr">
        <is>
          <t>CHR-SRC043-003</t>
        </is>
      </c>
      <c r="D739" s="216" t="inlineStr">
        <is>
          <t>Elias</t>
        </is>
      </c>
      <c r="E739" s="216" t="inlineStr">
        <is>
          <t>CHR-SRC043-006</t>
        </is>
      </c>
      <c r="F739" s="216" t="inlineStr">
        <is>
          <t>Miriamele</t>
        </is>
      </c>
      <c r="G739" s="216" t="inlineStr">
        <is>
          <t>kin</t>
        </is>
      </c>
      <c r="H739" s="216" t="inlineStr">
        <is>
          <t>Elias is Miriamele's father.</t>
        </is>
      </c>
      <c r="I739" s="216" t="inlineStr">
        <is>
          <t>directed</t>
        </is>
      </c>
      <c r="J739" s="216" t="inlineStr">
        <is>
          <t>The Dragonbone Chair — DAW 2005 witness, ISBN 9780756402693</t>
        </is>
      </c>
      <c r="K739" s="216" t="inlineStr">
        <is>
          <t>high</t>
        </is>
      </c>
      <c r="L739" s="216" t="inlineStr">
        <is>
          <t>Kinship does not establish alignment or agency.</t>
        </is>
      </c>
      <c r="M739" s="217" t="inlineStr">
        <is>
          <t>https://www.penguinrandomhouse.com/books/296281/the-dragonbone-chair-by-tad-williams/paperback/</t>
        </is>
      </c>
      <c r="N739" s="216" t="inlineStr">
        <is>
          <t>The Dragonbone Chair, Parts One–Three printed witness: Miriamele's royal identity and kinship with King Elias. [https://www.penguinrandomhouse.com/books/296281/the-dragonbone-chair-by-tad-williams/paperback/]</t>
        </is>
      </c>
    </row>
    <row r="740" ht="31" customHeight="1" s="99">
      <c r="A740" s="212" t="inlineStr">
        <is>
          <t>REL-SRC043-010</t>
        </is>
      </c>
      <c r="B740" s="212" t="inlineStr">
        <is>
          <t>SRC-043</t>
        </is>
      </c>
      <c r="C740" s="212" t="inlineStr">
        <is>
          <t>CHR-SRC043-006</t>
        </is>
      </c>
      <c r="D740" s="213" t="inlineStr">
        <is>
          <t>Miriamele</t>
        </is>
      </c>
      <c r="E740" s="213" t="inlineStr">
        <is>
          <t>CHR-SRC043-001</t>
        </is>
      </c>
      <c r="F740" s="213" t="inlineStr">
        <is>
          <t>Simon</t>
        </is>
      </c>
      <c r="G740" s="213" t="inlineStr">
        <is>
          <t>companion</t>
        </is>
      </c>
      <c r="H740" s="213" t="inlineStr">
        <is>
          <t>Miriamele and Simon's paths join within the resistance/quest plot.</t>
        </is>
      </c>
      <c r="I740" s="213" t="inlineStr">
        <is>
          <t>undirected</t>
        </is>
      </c>
      <c r="J740" s="213" t="inlineStr">
        <is>
          <t>The Dragonbone Chair — DAW 2005 witness, ISBN 9780756402693</t>
        </is>
      </c>
      <c r="K740" s="213" t="inlineStr">
        <is>
          <t>moderate</t>
        </is>
      </c>
      <c r="L740" s="213" t="inlineStr">
        <is>
          <t>This intentionally avoids assigning a settled romantic or later-series relationship status.</t>
        </is>
      </c>
      <c r="M740" s="214" t="inlineStr">
        <is>
          <t>https://www.penguinrandomhouse.com/books/296281/the-dragonbone-chair-by-tad-williams/paperback/</t>
        </is>
      </c>
      <c r="N740" s="213" t="inlineStr">
        <is>
          <t>The Dragonbone Chair, Parts Two–Three printed witness: The named young travelers' paths materially converge in the novel's resistance and sword-riddle plot. [https://www.penguinrandomhouse.com/books/296281/the-dragonbone-chair-by-tad-williams/paperback/]</t>
        </is>
      </c>
    </row>
    <row r="741" ht="31" customHeight="1" s="99">
      <c r="A741" s="215" t="inlineStr">
        <is>
          <t>REL-SRC131-001</t>
        </is>
      </c>
      <c r="B741" s="215" t="inlineStr">
        <is>
          <t>SRC-131</t>
        </is>
      </c>
      <c r="C741" s="215" t="inlineStr">
        <is>
          <t>CHR-SRC131-001</t>
        </is>
      </c>
      <c r="D741" s="216" t="inlineStr">
        <is>
          <t>Wuk Lamat</t>
        </is>
      </c>
      <c r="E741" s="216" t="inlineStr">
        <is>
          <t>CHR-SRC131-002</t>
        </is>
      </c>
      <c r="F741" s="216" t="inlineStr">
        <is>
          <t>Erenville</t>
        </is>
      </c>
      <c r="G741" s="216" t="inlineStr">
        <is>
          <t>companion</t>
        </is>
      </c>
      <c r="H741" s="216" t="inlineStr">
        <is>
          <t>childhood friends</t>
        </is>
      </c>
      <c r="I741" s="216" t="inlineStr">
        <is>
          <t>undirected</t>
        </is>
      </c>
      <c r="J741" s="216" t="inlineStr">
        <is>
          <t>FINAL FANTASY XIV: Dawntrail, Patch 7.0 baseline (NA English)</t>
        </is>
      </c>
      <c r="K741" s="216" t="inlineStr">
        <is>
          <t>high</t>
        </is>
      </c>
      <c r="L741" s="216" t="inlineStr">
        <is>
          <t>Companion is the closest permitted relationship type to the source's direct 'childhood friend' wording; it does not assert party membership or a later alliance.</t>
        </is>
      </c>
      <c r="M741" s="217" t="inlineStr">
        <is>
          <t>https://na.finalfantasyxiv.com/dawntrail/story/</t>
        </is>
      </c>
      <c r="N741" s="216" t="inlineStr">
        <is>
          <t>PATCH 7.0 Story, Key Characters: Wuk Lamat (lines 137-143): Wuk Lamat is aided by her childhood friend Erenville [https://na.finalfantasyxiv.com/dawntrail/story/]</t>
        </is>
      </c>
    </row>
    <row r="742" ht="31" customHeight="1" s="99">
      <c r="A742" s="212" t="inlineStr">
        <is>
          <t>REL-SRC008-001</t>
        </is>
      </c>
      <c r="B742" s="212" t="inlineStr">
        <is>
          <t>SRC-008</t>
        </is>
      </c>
      <c r="C742" s="212" t="inlineStr">
        <is>
          <t>CHR-SRC008-001</t>
        </is>
      </c>
      <c r="D742" s="213" t="inlineStr">
        <is>
          <t>Hänsel</t>
        </is>
      </c>
      <c r="E742" s="213" t="inlineStr">
        <is>
          <t>CHR-SRC008-002</t>
        </is>
      </c>
      <c r="F742" s="213" t="inlineStr">
        <is>
          <t>Grethel</t>
        </is>
      </c>
      <c r="G742" s="213" t="inlineStr">
        <is>
          <t>kin</t>
        </is>
      </c>
      <c r="H742" s="213" t="inlineStr">
        <is>
          <t>Hänsel and Grethel are siblings in KHM 15.</t>
        </is>
      </c>
      <c r="I742" s="213" t="inlineStr">
        <is>
          <t>undirected</t>
        </is>
      </c>
      <c r="J742" s="213" t="inlineStr">
        <is>
          <t>KHM 15, “Hänsel und Grethel,” 1857 final-edition witness</t>
        </is>
      </c>
      <c r="K742" s="213" t="inlineStr">
        <is>
          <t>high</t>
        </is>
      </c>
      <c r="L742" s="213" t="inlineStr">
        <is>
          <t>KHM 15 relation only; it does not establish a collection-wide continuity.</t>
        </is>
      </c>
      <c r="M742" s="214" t="inlineStr">
        <is>
          <t>https://de.wikisource.org/wiki/H%C3%A4nsel_und_Grethel_(1857)</t>
        </is>
      </c>
      <c r="N742" s="213" t="inlineStr">
        <is>
          <t>KHM 15, scan-linked pp. 79–80: The opening identifies the two children and the text repeatedly calls them brother and sister. [https://de.wikisource.org/wiki/H%C3%A4nsel_und_Grethel_(1857)]</t>
        </is>
      </c>
    </row>
    <row r="743" ht="31" customHeight="1" s="99">
      <c r="A743" s="215" t="inlineStr">
        <is>
          <t>REL-SRC008-002</t>
        </is>
      </c>
      <c r="B743" s="215" t="inlineStr">
        <is>
          <t>SRC-008</t>
        </is>
      </c>
      <c r="C743" s="215" t="inlineStr">
        <is>
          <t>CHR-SRC008-001</t>
        </is>
      </c>
      <c r="D743" s="216" t="inlineStr">
        <is>
          <t>Hänsel</t>
        </is>
      </c>
      <c r="E743" s="216" t="inlineStr">
        <is>
          <t>CHR-SRC008-002</t>
        </is>
      </c>
      <c r="F743" s="216" t="inlineStr">
        <is>
          <t>Grethel</t>
        </is>
      </c>
      <c r="G743" s="216" t="inlineStr">
        <is>
          <t>companion</t>
        </is>
      </c>
      <c r="H743" s="216" t="inlineStr">
        <is>
          <t>Hänsel and Grethel cooperate to survive the forest, witch-house, and return journey in KHM 15.</t>
        </is>
      </c>
      <c r="I743" s="216" t="inlineStr">
        <is>
          <t>undirected</t>
        </is>
      </c>
      <c r="J743" s="216" t="inlineStr">
        <is>
          <t>KHM 15, “Hänsel und Grethel,” 1857 final-edition witness</t>
        </is>
      </c>
      <c r="K743" s="216" t="inlineStr">
        <is>
          <t>high</t>
        </is>
      </c>
      <c r="L743" s="216" t="inlineStr">
        <is>
          <t>A tale-local sibling partnership; violence involving the unnamed witch is not represented as an endpoint relation.</t>
        </is>
      </c>
      <c r="M743" s="217" t="inlineStr">
        <is>
          <t>https://de.wikisource.org/wiki/H%C3%A4nsel_und_Grethel_(1857)</t>
        </is>
      </c>
      <c r="N743" s="216" t="inlineStr">
        <is>
          <t>KHM 15, scan-linked pp. 80, 83, and 85–87: The siblings' shared navigation, food sharing, separation, rescue, and return are narrated. [https://de.wikisource.org/wiki/H%C3%A4nsel_und_Grethel_(1857)]</t>
        </is>
      </c>
    </row>
    <row r="744" ht="31" customHeight="1" s="99">
      <c r="A744" s="212" t="inlineStr">
        <is>
          <t>REL-SRC008-003</t>
        </is>
      </c>
      <c r="B744" s="212" t="inlineStr">
        <is>
          <t>SRC-008</t>
        </is>
      </c>
      <c r="C744" s="212" t="inlineStr">
        <is>
          <t>CHR-SRC008-004</t>
        </is>
      </c>
      <c r="D744" s="213" t="inlineStr">
        <is>
          <t>Jorinde</t>
        </is>
      </c>
      <c r="E744" s="213" t="inlineStr">
        <is>
          <t>CHR-SRC008-005</t>
        </is>
      </c>
      <c r="F744" s="213" t="inlineStr">
        <is>
          <t>Joringel</t>
        </is>
      </c>
      <c r="G744" s="213" t="inlineStr">
        <is>
          <t>lover</t>
        </is>
      </c>
      <c r="H744" s="213" t="inlineStr">
        <is>
          <t>Jorinde and Joringel are betrothed (“zusammen versprochen”) in KHM 69.</t>
        </is>
      </c>
      <c r="I744" s="213" t="inlineStr">
        <is>
          <t>undirected</t>
        </is>
      </c>
      <c r="J744" s="213" t="inlineStr">
        <is>
          <t>KHM 69, “Jorinde und Joringel,” 1857 final-edition witness</t>
        </is>
      </c>
      <c r="K744" s="213" t="inlineStr">
        <is>
          <t>high</t>
        </is>
      </c>
      <c r="L744" s="213" t="inlineStr">
        <is>
          <t>This relationship exists only within KHM 69; no link is inferred to any other KHM tale.</t>
        </is>
      </c>
      <c r="M744" s="214" t="inlineStr">
        <is>
          <t>https://de.wikisource.org/wiki/Jorinde_und_Joringel_(1857)</t>
        </is>
      </c>
      <c r="N744" s="213" t="inlineStr">
        <is>
          <t>KHM 69, scan-linked p. 369 and pp. 370–371: The tale states that the two are in their betrothal days and narrates Joringel's rescue and their shared return. [https://de.wikisource.org/wiki/Jorinde_und_Joringel_(1857)]</t>
        </is>
      </c>
    </row>
    <row r="745" ht="31" customHeight="1" s="99">
      <c r="A745" s="215" t="inlineStr">
        <is>
          <t>REL-SRC045-001</t>
        </is>
      </c>
      <c r="B745" s="215" t="inlineStr">
        <is>
          <t>SRC-045</t>
        </is>
      </c>
      <c r="C745" s="215" t="inlineStr">
        <is>
          <t>CHR-SRC045-002</t>
        </is>
      </c>
      <c r="D745" s="216" t="inlineStr">
        <is>
          <t>Burrich</t>
        </is>
      </c>
      <c r="E745" s="216" t="inlineStr">
        <is>
          <t>CHR-SRC045-001</t>
        </is>
      </c>
      <c r="F745" s="216" t="inlineStr">
        <is>
          <t>FitzChivalry Farseer</t>
        </is>
      </c>
      <c r="G745" s="216" t="inlineStr">
        <is>
          <t>mentor</t>
        </is>
      </c>
      <c r="H745" s="216" t="inlineStr">
        <is>
          <t>Burrich raises and instructs Fitz in the Buckkeep stable household.</t>
        </is>
      </c>
      <c r="I745" s="216" t="inlineStr">
        <is>
          <t>directed</t>
        </is>
      </c>
      <c r="J745" s="216" t="inlineStr">
        <is>
          <t>Assassin's Apprentice — Del Rey 2023 witness, ISBN 9780593722824</t>
        </is>
      </c>
      <c r="K745" s="216" t="inlineStr">
        <is>
          <t>high</t>
        </is>
      </c>
      <c r="L745" s="216" t="inlineStr">
        <is>
          <t>Guardian/teacher relation remains conflicted around the Wit.</t>
        </is>
      </c>
      <c r="M745" s="217" t="inlineStr">
        <is>
          <t>https://www.penguinrandomhouse.com/books/80899/assassins-apprentice-by-robin-hobb/9780593722824/</t>
        </is>
      </c>
      <c r="N745" s="216" t="inlineStr">
        <is>
          <t>Assassin's Apprentice, Chapters 1–2 printed witness; publisher description: Chivalry's stableman takes charge of Fitz's early Buckkeep upbringing. [https://www.penguinrandomhouse.com/books/80899/assassins-apprentice-by-robin-hobb/9780593722824/]</t>
        </is>
      </c>
    </row>
    <row r="746" ht="31" customHeight="1" s="99">
      <c r="A746" s="212" t="inlineStr">
        <is>
          <t>REL-SRC045-002</t>
        </is>
      </c>
      <c r="B746" s="212" t="inlineStr">
        <is>
          <t>SRC-045</t>
        </is>
      </c>
      <c r="C746" s="212" t="inlineStr">
        <is>
          <t>CHR-SRC045-003</t>
        </is>
      </c>
      <c r="D746" s="213" t="inlineStr">
        <is>
          <t>Chade Fallstar</t>
        </is>
      </c>
      <c r="E746" s="213" t="inlineStr">
        <is>
          <t>CHR-SRC045-001</t>
        </is>
      </c>
      <c r="F746" s="213" t="inlineStr">
        <is>
          <t>FitzChivalry Farseer</t>
        </is>
      </c>
      <c r="G746" s="213" t="inlineStr">
        <is>
          <t>mentor</t>
        </is>
      </c>
      <c r="H746" s="213" t="inlineStr">
        <is>
          <t>Chade secretly trains Fitz for covert royal service.</t>
        </is>
      </c>
      <c r="I746" s="213" t="inlineStr">
        <is>
          <t>directed</t>
        </is>
      </c>
      <c r="J746" s="213" t="inlineStr">
        <is>
          <t>Assassin's Apprentice — Del Rey 2023 witness, ISBN 9780593722824</t>
        </is>
      </c>
      <c r="K746" s="213" t="inlineStr">
        <is>
          <t>high</t>
        </is>
      </c>
      <c r="L746" s="213" t="inlineStr">
        <is>
          <t>Training is ethically and politically constrained, not a game questline.</t>
        </is>
      </c>
      <c r="M746" s="214" t="inlineStr">
        <is>
          <t>https://www.penguinrandomhouse.com/books/80899/assassins-apprentice-by-robin-hobb/9780593722824/</t>
        </is>
      </c>
      <c r="N746" s="213" t="inlineStr">
        <is>
          <t>Assassin's Apprentice, Chapter 4, 'Apprenticeship,' and Chapter 5, 'Loyalties,' printed witness: Chade begins Fitz's covert training at the king's direction. [https://www.penguinrandomhouse.com/books/80899/assassins-apprentice-by-robin-hobb/9780593722824/]</t>
        </is>
      </c>
    </row>
    <row r="747" ht="31" customHeight="1" s="99">
      <c r="A747" s="215" t="inlineStr">
        <is>
          <t>REL-SRC045-003</t>
        </is>
      </c>
      <c r="B747" s="215" t="inlineStr">
        <is>
          <t>SRC-045</t>
        </is>
      </c>
      <c r="C747" s="215" t="inlineStr">
        <is>
          <t>CHR-SRC045-004</t>
        </is>
      </c>
      <c r="D747" s="216" t="inlineStr">
        <is>
          <t>King Shrewd Farseer</t>
        </is>
      </c>
      <c r="E747" s="216" t="inlineStr">
        <is>
          <t>CHR-SRC045-001</t>
        </is>
      </c>
      <c r="F747" s="216" t="inlineStr">
        <is>
          <t>FitzChivalry Farseer</t>
        </is>
      </c>
      <c r="G747" s="216" t="inlineStr">
        <is>
          <t>patron</t>
        </is>
      </c>
      <c r="H747" s="216" t="inlineStr">
        <is>
          <t>King Shrewd keeps Fitz at court and authorizes his covert education and assignments.</t>
        </is>
      </c>
      <c r="I747" s="216" t="inlineStr">
        <is>
          <t>directed</t>
        </is>
      </c>
      <c r="J747" s="216" t="inlineStr">
        <is>
          <t>Assassin's Apprentice — Del Rey 2023 witness, ISBN 9780593722824</t>
        </is>
      </c>
      <c r="K747" s="216" t="inlineStr">
        <is>
          <t>high</t>
        </is>
      </c>
      <c r="L747" s="216" t="inlineStr">
        <is>
          <t>Patronage is an unequal dynastic claim on a child, not benign sponsorship.</t>
        </is>
      </c>
      <c r="M747" s="217" t="inlineStr">
        <is>
          <t>https://www.penguinrandomhouse.com/books/80899/assassins-apprentice-by-robin-hobb/9780593722824/</t>
        </is>
      </c>
      <c r="N747" s="216" t="inlineStr">
        <is>
          <t>Assassin's Apprentice, Chapters 4–5 and 18–27 printed witness; publisher description: Shrewd treats Fitz as a secret royal resource through assassin training and mission work. [https://www.penguinrandomhouse.com/books/80899/assassins-apprentice-by-robin-hobb/9780593722824/]</t>
        </is>
      </c>
    </row>
    <row r="748" ht="31" customHeight="1" s="99">
      <c r="A748" s="212" t="inlineStr">
        <is>
          <t>REL-SRC045-004</t>
        </is>
      </c>
      <c r="B748" s="212" t="inlineStr">
        <is>
          <t>SRC-045</t>
        </is>
      </c>
      <c r="C748" s="212" t="inlineStr">
        <is>
          <t>CHR-SRC045-005</t>
        </is>
      </c>
      <c r="D748" s="213" t="inlineStr">
        <is>
          <t>Verity Farseer</t>
        </is>
      </c>
      <c r="E748" s="213" t="inlineStr">
        <is>
          <t>CHR-SRC045-001</t>
        </is>
      </c>
      <c r="F748" s="213" t="inlineStr">
        <is>
          <t>FitzChivalry Farseer</t>
        </is>
      </c>
      <c r="G748" s="213" t="inlineStr">
        <is>
          <t>mentor</t>
        </is>
      </c>
      <c r="H748" s="213" t="inlineStr">
        <is>
          <t>Verity draws Fitz into the Farseer Skill context.</t>
        </is>
      </c>
      <c r="I748" s="213" t="inlineStr">
        <is>
          <t>directed</t>
        </is>
      </c>
      <c r="J748" s="213" t="inlineStr">
        <is>
          <t>Assassin's Apprentice — Del Rey 2023 witness, ISBN 9780593722824</t>
        </is>
      </c>
      <c r="K748" s="213" t="inlineStr">
        <is>
          <t>moderate</t>
        </is>
      </c>
      <c r="L748" s="213" t="inlineStr">
        <is>
          <t>Do not overstate formal teaching or extrapolate later coterie practice.</t>
        </is>
      </c>
      <c r="M748" s="214" t="inlineStr">
        <is>
          <t>https://www.penguinrandomhouse.com/books/80899/assassins-apprentice-by-robin-hobb/9780593722824/</t>
        </is>
      </c>
      <c r="N748" s="213" t="inlineStr">
        <is>
          <t>Assassin's Apprentice, Chapters 14–17 and 23 printed witness: Verity's contact gives Fitz a different relationship to the Skill than Galen's instruction. [https://www.penguinrandomhouse.com/books/80899/assassins-apprentice-by-robin-hobb/9780593722824/]</t>
        </is>
      </c>
    </row>
    <row r="749" ht="31" customHeight="1" s="99">
      <c r="A749" s="215" t="inlineStr">
        <is>
          <t>REL-SRC045-005</t>
        </is>
      </c>
      <c r="B749" s="215" t="inlineStr">
        <is>
          <t>SRC-045</t>
        </is>
      </c>
      <c r="C749" s="215" t="inlineStr">
        <is>
          <t>CHR-SRC045-006</t>
        </is>
      </c>
      <c r="D749" s="216" t="inlineStr">
        <is>
          <t>Regal Farseer</t>
        </is>
      </c>
      <c r="E749" s="216" t="inlineStr">
        <is>
          <t>CHR-SRC045-001</t>
        </is>
      </c>
      <c r="F749" s="216" t="inlineStr">
        <is>
          <t>FitzChivalry Farseer</t>
        </is>
      </c>
      <c r="G749" s="216" t="inlineStr">
        <is>
          <t>opponent</t>
        </is>
      </c>
      <c r="H749" s="216" t="inlineStr">
        <is>
          <t>Regal's hostility makes Fitz vulnerable at court.</t>
        </is>
      </c>
      <c r="I749" s="216" t="inlineStr">
        <is>
          <t>directed</t>
        </is>
      </c>
      <c r="J749" s="216" t="inlineStr">
        <is>
          <t>Assassin's Apprentice — Del Rey 2023 witness, ISBN 9780593722824</t>
        </is>
      </c>
      <c r="K749" s="216" t="inlineStr">
        <is>
          <t>moderate</t>
        </is>
      </c>
      <c r="L749" s="216" t="inlineStr">
        <is>
          <t>Limited to the first-person witness's observed conflict.</t>
        </is>
      </c>
      <c r="M749" s="217" t="inlineStr">
        <is>
          <t>https://www.penguinrandomhouse.com/books/80899/assassins-apprentice-by-robin-hobb/9780593722824/</t>
        </is>
      </c>
      <c r="N749" s="216" t="inlineStr">
        <is>
          <t>Assassin's Apprentice, Chapters 1–7 and 19–27 printed witness: Fitz experiences Regal as a sustained court threat. [https://www.penguinrandomhouse.com/books/80899/assassins-apprentice-by-robin-hobb/9780593722824/]</t>
        </is>
      </c>
    </row>
    <row r="750" ht="31" customHeight="1" s="99">
      <c r="A750" s="212" t="inlineStr">
        <is>
          <t>REL-SRC045-006</t>
        </is>
      </c>
      <c r="B750" s="212" t="inlineStr">
        <is>
          <t>SRC-045</t>
        </is>
      </c>
      <c r="C750" s="212" t="inlineStr">
        <is>
          <t>CHR-SRC045-007</t>
        </is>
      </c>
      <c r="D750" s="213" t="inlineStr">
        <is>
          <t>Galen</t>
        </is>
      </c>
      <c r="E750" s="213" t="inlineStr">
        <is>
          <t>CHR-SRC045-001</t>
        </is>
      </c>
      <c r="F750" s="213" t="inlineStr">
        <is>
          <t>FitzChivalry Farseer</t>
        </is>
      </c>
      <c r="G750" s="213" t="inlineStr">
        <is>
          <t>opponent</t>
        </is>
      </c>
      <c r="H750" s="213" t="inlineStr">
        <is>
          <t>Galen's Skill instruction abuses and endangers Fitz.</t>
        </is>
      </c>
      <c r="I750" s="213" t="inlineStr">
        <is>
          <t>directed</t>
        </is>
      </c>
      <c r="J750" s="213" t="inlineStr">
        <is>
          <t>Assassin's Apprentice — Del Rey 2023 witness, ISBN 9780593722824</t>
        </is>
      </c>
      <c r="K750" s="213" t="inlineStr">
        <is>
          <t>high</t>
        </is>
      </c>
      <c r="L750" s="213" t="inlineStr">
        <is>
          <t>A coercive instructional relationship; it is not a normal teacher/student tie.</t>
        </is>
      </c>
      <c r="M750" s="214" t="inlineStr">
        <is>
          <t>https://www.penguinrandomhouse.com/books/80899/assassins-apprentice-by-robin-hobb/9780593722824/</t>
        </is>
      </c>
      <c r="N750" s="213" t="inlineStr">
        <is>
          <t>Assassin's Apprentice, Chapter 14, 'Galen,' through Chapter 17, 'The Trial,' printed witness: Galen's instruction is directed at Fitz with specifically harmful hostility. [https://www.penguinrandomhouse.com/books/80899/assassins-apprentice-by-robin-hobb/9780593722824/]</t>
        </is>
      </c>
    </row>
    <row r="751" ht="31" customHeight="1" s="99">
      <c r="A751" s="215" t="inlineStr">
        <is>
          <t>REL-SRC045-007</t>
        </is>
      </c>
      <c r="B751" s="215" t="inlineStr">
        <is>
          <t>SRC-045</t>
        </is>
      </c>
      <c r="C751" s="215" t="inlineStr">
        <is>
          <t>CHR-SRC045-008</t>
        </is>
      </c>
      <c r="D751" s="216" t="inlineStr">
        <is>
          <t>the Fool</t>
        </is>
      </c>
      <c r="E751" s="216" t="inlineStr">
        <is>
          <t>CHR-SRC045-001</t>
        </is>
      </c>
      <c r="F751" s="216" t="inlineStr">
        <is>
          <t>FitzChivalry Farseer</t>
        </is>
      </c>
      <c r="G751" s="216" t="inlineStr">
        <is>
          <t>companion</t>
        </is>
      </c>
      <c r="H751" s="216" t="inlineStr">
        <is>
          <t>The Fool is Fitz's court friend and practical ally.</t>
        </is>
      </c>
      <c r="I751" s="216" t="inlineStr">
        <is>
          <t>undirected</t>
        </is>
      </c>
      <c r="J751" s="216" t="inlineStr">
        <is>
          <t>Assassin's Apprentice — Del Rey 2023 witness, ISBN 9780593722824</t>
        </is>
      </c>
      <c r="K751" s="216" t="inlineStr">
        <is>
          <t>high</t>
        </is>
      </c>
      <c r="L751" s="216" t="inlineStr">
        <is>
          <t>No later identity or destiny claim is implied.</t>
        </is>
      </c>
      <c r="M751" s="217" t="inlineStr">
        <is>
          <t>https://www.penguinrandomhouse.com/books/80899/assassins-apprentice-by-robin-hobb/9780593722824/</t>
        </is>
      </c>
      <c r="N751" s="216" t="inlineStr">
        <is>
          <t>Assassin's Apprentice, Chapters 3–7, 14–21, and 25–27 printed witness: Fitz's account shows recurrent friendship and assistance from the Fool. [https://www.penguinrandomhouse.com/books/80899/assassins-apprentice-by-robin-hobb/9780593722824/]</t>
        </is>
      </c>
    </row>
    <row r="752" ht="31" customHeight="1" s="99">
      <c r="A752" s="212" t="inlineStr">
        <is>
          <t>REL-SRC045-008</t>
        </is>
      </c>
      <c r="B752" s="212" t="inlineStr">
        <is>
          <t>SRC-045</t>
        </is>
      </c>
      <c r="C752" s="212" t="inlineStr">
        <is>
          <t>CHR-SRC045-009</t>
        </is>
      </c>
      <c r="D752" s="213" t="inlineStr">
        <is>
          <t>Molly Chandler</t>
        </is>
      </c>
      <c r="E752" s="213" t="inlineStr">
        <is>
          <t>CHR-SRC045-001</t>
        </is>
      </c>
      <c r="F752" s="213" t="inlineStr">
        <is>
          <t>FitzChivalry Farseer</t>
        </is>
      </c>
      <c r="G752" s="213" t="inlineStr">
        <is>
          <t>lover</t>
        </is>
      </c>
      <c r="H752" s="213" t="inlineStr">
        <is>
          <t>Molly and Fitz begin a secret, vulnerable romantic relationship.</t>
        </is>
      </c>
      <c r="I752" s="213" t="inlineStr">
        <is>
          <t>undirected</t>
        </is>
      </c>
      <c r="J752" s="213" t="inlineStr">
        <is>
          <t>Assassin's Apprentice — Del Rey 2023 witness, ISBN 9780593722824</t>
        </is>
      </c>
      <c r="K752" s="213" t="inlineStr">
        <is>
          <t>high</t>
        </is>
      </c>
      <c r="L752" s="213" t="inlineStr">
        <is>
          <t>Book One relationship only; does not assert a later status.</t>
        </is>
      </c>
      <c r="M752" s="214" t="inlineStr">
        <is>
          <t>https://www.penguinrandomhouse.com/books/80899/assassins-apprentice-by-robin-hobb/9780593722824/</t>
        </is>
      </c>
      <c r="N752" s="213" t="inlineStr">
        <is>
          <t>Assassin's Apprentice, Chapters 6–17 and 27 printed witness: Fitz and Molly's Book One attachment is constrained by his secrecy and court danger. [https://www.penguinrandomhouse.com/books/80899/assassins-apprentice-by-robin-hobb/9780593722824/]</t>
        </is>
      </c>
    </row>
    <row r="753" ht="31" customHeight="1" s="99">
      <c r="A753" s="215" t="inlineStr">
        <is>
          <t>REL-SRC045-009</t>
        </is>
      </c>
      <c r="B753" s="215" t="inlineStr">
        <is>
          <t>SRC-045</t>
        </is>
      </c>
      <c r="C753" s="215" t="inlineStr">
        <is>
          <t>CHR-SRC045-010</t>
        </is>
      </c>
      <c r="D753" s="216" t="inlineStr">
        <is>
          <t>Kettricken</t>
        </is>
      </c>
      <c r="E753" s="216" t="inlineStr">
        <is>
          <t>CHR-SRC045-005</t>
        </is>
      </c>
      <c r="F753" s="216" t="inlineStr">
        <is>
          <t>Verity Farseer</t>
        </is>
      </c>
      <c r="G753" s="216" t="inlineStr">
        <is>
          <t>spouse</t>
        </is>
      </c>
      <c r="H753" s="216" t="inlineStr">
        <is>
          <t>Kettricken and Verity enter a political marriage alliance.</t>
        </is>
      </c>
      <c r="I753" s="216" t="inlineStr">
        <is>
          <t>undirected</t>
        </is>
      </c>
      <c r="J753" s="216" t="inlineStr">
        <is>
          <t>Assassin's Apprentice — Del Rey 2023 witness, ISBN 9780593722824</t>
        </is>
      </c>
      <c r="K753" s="216" t="inlineStr">
        <is>
          <t>high</t>
        </is>
      </c>
      <c r="L753" s="216" t="inlineStr">
        <is>
          <t>Political, cultural, and personal meanings remain unsettled in this first novel.</t>
        </is>
      </c>
      <c r="M753" s="217" t="inlineStr">
        <is>
          <t>https://www.penguinrandomhouse.com/books/80899/assassins-apprentice-by-robin-hobb/9780593722824/</t>
        </is>
      </c>
      <c r="N753" s="216" t="inlineStr">
        <is>
          <t>Assassin's Apprentice, Chapters 19, 'Journey,' through 22 printed witness: The Mountain Kingdom marriage alliance joins Kettricken and Verity in Book One. [https://www.penguinrandomhouse.com/books/80899/assassins-apprentice-by-robin-hobb/9780593722824/]</t>
        </is>
      </c>
    </row>
    <row r="754" ht="31" customHeight="1" s="99">
      <c r="A754" s="212" t="inlineStr">
        <is>
          <t>REL-SRC045-010</t>
        </is>
      </c>
      <c r="B754" s="212" t="inlineStr">
        <is>
          <t>SRC-045</t>
        </is>
      </c>
      <c r="C754" s="212" t="inlineStr">
        <is>
          <t>CHR-SRC045-011</t>
        </is>
      </c>
      <c r="D754" s="213" t="inlineStr">
        <is>
          <t>Nosy</t>
        </is>
      </c>
      <c r="E754" s="213" t="inlineStr">
        <is>
          <t>CHR-SRC045-001</t>
        </is>
      </c>
      <c r="F754" s="213" t="inlineStr">
        <is>
          <t>FitzChivalry Farseer</t>
        </is>
      </c>
      <c r="G754" s="213" t="inlineStr">
        <is>
          <t>companion</t>
        </is>
      </c>
      <c r="H754" s="213" t="inlineStr">
        <is>
          <t>Nosy and young Fitz form an initial Wit bond.</t>
        </is>
      </c>
      <c r="I754" s="213" t="inlineStr">
        <is>
          <t>undirected</t>
        </is>
      </c>
      <c r="J754" s="213" t="inlineStr">
        <is>
          <t>Assassin's Apprentice — Del Rey 2023 witness, ISBN 9780593722824</t>
        </is>
      </c>
      <c r="K754" s="213" t="inlineStr">
        <is>
          <t>high</t>
        </is>
      </c>
      <c r="L754" s="213" t="inlineStr">
        <is>
          <t>An ethically significant interspecies relation, not a pet/familiar mechanic.</t>
        </is>
      </c>
      <c r="M754" s="214" t="inlineStr">
        <is>
          <t>https://www.penguinrandomhouse.com/books/80899/assassins-apprentice-by-robin-hobb/9780593722824/</t>
        </is>
      </c>
      <c r="N754" s="213" t="inlineStr">
        <is>
          <t>Assassin's Apprentice, Chapters 1, 'The Earliest History,' and 2, 'Newboy,' printed witness: Nosy's named animal bond with Fitz is the foundational dramatic Wit event. [https://www.penguinrandomhouse.com/books/80899/assassins-apprentice-by-robin-hobb/9780593722824/]</t>
        </is>
      </c>
    </row>
    <row r="755" ht="31" customHeight="1" s="99">
      <c r="A755" s="215" t="inlineStr">
        <is>
          <t>REL-SRC045-011</t>
        </is>
      </c>
      <c r="B755" s="215" t="inlineStr">
        <is>
          <t>SRC-045</t>
        </is>
      </c>
      <c r="C755" s="215" t="inlineStr">
        <is>
          <t>CHR-SRC045-003</t>
        </is>
      </c>
      <c r="D755" s="216" t="inlineStr">
        <is>
          <t>Chade Fallstar</t>
        </is>
      </c>
      <c r="E755" s="216" t="inlineStr">
        <is>
          <t>CHR-SRC045-004</t>
        </is>
      </c>
      <c r="F755" s="216" t="inlineStr">
        <is>
          <t>King Shrewd Farseer</t>
        </is>
      </c>
      <c r="G755" s="216" t="inlineStr">
        <is>
          <t>subject</t>
        </is>
      </c>
      <c r="H755" s="216" t="inlineStr">
        <is>
          <t>Chade serves King Shrewd's covert interests.</t>
        </is>
      </c>
      <c r="I755" s="216" t="inlineStr">
        <is>
          <t>directed</t>
        </is>
      </c>
      <c r="J755" s="216" t="inlineStr">
        <is>
          <t>Assassin's Apprentice — Del Rey 2023 witness, ISBN 9780593722824</t>
        </is>
      </c>
      <c r="K755" s="216" t="inlineStr">
        <is>
          <t>high</t>
        </is>
      </c>
      <c r="L755" s="216" t="inlineStr">
        <is>
          <t>'Subject' marks service to the crown, without reducing covert work to routine bureaucracy.</t>
        </is>
      </c>
      <c r="M755" s="217" t="inlineStr">
        <is>
          <t>https://www.penguinrandomhouse.com/books/80899/assassins-apprentice-by-robin-hobb/9780593722824/</t>
        </is>
      </c>
      <c r="N755" s="216" t="inlineStr">
        <is>
          <t>Assassin's Apprentice, Chapters 4–5 printed witness: Chade's work and Fitz's instruction operate under Shrewd's royal authority. [https://www.penguinrandomhouse.com/books/80899/assassins-apprentice-by-robin-hobb/9780593722824/]</t>
        </is>
      </c>
    </row>
    <row r="756" ht="31" customHeight="1" s="99">
      <c r="A756" s="212" t="inlineStr">
        <is>
          <t>REL-SRC132-001</t>
        </is>
      </c>
      <c r="B756" s="212" t="inlineStr">
        <is>
          <t>SRC-132</t>
        </is>
      </c>
      <c r="C756" s="212" t="inlineStr">
        <is>
          <t>CHR-SRC132-001</t>
        </is>
      </c>
      <c r="D756" s="213" t="inlineStr">
        <is>
          <t>Ortega</t>
        </is>
      </c>
      <c r="E756" s="213" t="inlineStr">
        <is>
          <t>CHR-SRC132-002</t>
        </is>
      </c>
      <c r="F756" s="213" t="inlineStr">
        <is>
          <t>Baramos</t>
        </is>
      </c>
      <c r="G756" s="213" t="inlineStr">
        <is>
          <t>opponent</t>
        </is>
      </c>
      <c r="H756" s="213" t="inlineStr">
        <is>
          <t>Ortega's quest was to defeat Baramos</t>
        </is>
      </c>
      <c r="I756" s="213" t="inlineStr">
        <is>
          <t>directed</t>
        </is>
      </c>
      <c r="J756" s="213" t="inlineStr">
        <is>
          <t>DRAGON QUEST III HD-2D Remake, North American English launch edition (14 November 2024)</t>
        </is>
      </c>
      <c r="K756" s="213" t="inlineStr">
        <is>
          <t>high</t>
        </is>
      </c>
      <c r="L756" s="213" t="inlineStr">
        <is>
          <t>This records only the declared adversarial quest; it does not claim a final confrontation or outcome beyond the official synopsis's statement that Ortega failed.</t>
        </is>
      </c>
      <c r="M756" s="214" t="inlineStr">
        <is>
          <t>https://dragonquest.square-enix-games.com/games/en-us/dragon-quest-3-hd2d-remake/</t>
        </is>
      </c>
      <c r="N756" s="213" t="inlineStr">
        <is>
          <t>Story, lines 12-17: Ortega undertook a quest to defeat Baramos [https://dragonquest.square-enix-games.com/games/en-us/dragon-quest-3-hd2d-remake/]</t>
        </is>
      </c>
    </row>
    <row r="757" ht="31" customHeight="1" s="99">
      <c r="A757" s="215" t="inlineStr">
        <is>
          <t>REL-SRC052-001</t>
        </is>
      </c>
      <c r="B757" s="215" t="inlineStr">
        <is>
          <t>SRC-052</t>
        </is>
      </c>
      <c r="C757" s="215" t="inlineStr">
        <is>
          <t>CHR-SRC052-001</t>
        </is>
      </c>
      <c r="D757" s="216" t="inlineStr">
        <is>
          <t>Vin</t>
        </is>
      </c>
      <c r="E757" s="216" t="inlineStr">
        <is>
          <t>CHR-SRC052-003</t>
        </is>
      </c>
      <c r="F757" s="216" t="inlineStr">
        <is>
          <t>Camon</t>
        </is>
      </c>
      <c r="G757" s="216" t="inlineStr">
        <is>
          <t>member-of-party</t>
        </is>
      </c>
      <c r="H757" s="216" t="inlineStr">
        <is>
          <t>Vin works in Camon's criminal crew at the start of the novel.</t>
        </is>
      </c>
      <c r="I757" s="216" t="inlineStr">
        <is>
          <t>directed</t>
        </is>
      </c>
      <c r="J757" s="216" t="inlineStr">
        <is>
          <t>Mistborn: The Final Empire (2006), Chapter 1 opening-arc witness</t>
        </is>
      </c>
      <c r="K757" s="216" t="inlineStr">
        <is>
          <t>high</t>
        </is>
      </c>
      <c r="L757" s="216" t="inlineStr">
        <is>
          <t>The edge records the initial crew arrangement only; the unnamed crew itself is not an endpoint.</t>
        </is>
      </c>
      <c r="M757" s="217" t="inlineStr">
        <is>
          <t>https://www.brandonsanderson.com/blogs/blog/mistborn-chapter-one</t>
        </is>
      </c>
      <c r="N757" s="216" t="inlineStr">
        <is>
          <t>Mistborn: The Final Empire, Chapter 1 official sample chapter: Vin's role in Camon's crew and Camon's position within its opening scheme are narrated. [https://www.brandonsanderson.com/blogs/blog/mistborn-chapter-one]</t>
        </is>
      </c>
    </row>
    <row r="758" ht="31" customHeight="1" s="99">
      <c r="A758" s="212" t="inlineStr">
        <is>
          <t>REL-SRC052-002</t>
        </is>
      </c>
      <c r="B758" s="212" t="inlineStr">
        <is>
          <t>SRC-052</t>
        </is>
      </c>
      <c r="C758" s="212" t="inlineStr">
        <is>
          <t>CHR-SRC052-002</t>
        </is>
      </c>
      <c r="D758" s="213" t="inlineStr">
        <is>
          <t>Kelsier</t>
        </is>
      </c>
      <c r="E758" s="213" t="inlineStr">
        <is>
          <t>CHR-SRC052-001</t>
        </is>
      </c>
      <c r="F758" s="213" t="inlineStr">
        <is>
          <t>Vin</t>
        </is>
      </c>
      <c r="G758" s="213" t="inlineStr">
        <is>
          <t>mentor</t>
        </is>
      </c>
      <c r="H758" s="213" t="inlineStr">
        <is>
          <t>Kelsier recruits Vin and begins bringing her into his allomantic operation.</t>
        </is>
      </c>
      <c r="I758" s="213" t="inlineStr">
        <is>
          <t>directed</t>
        </is>
      </c>
      <c r="J758" s="213" t="inlineStr">
        <is>
          <t>Mistborn: The Final Empire (2006), Chapters 2–3 opening-arc witness</t>
        </is>
      </c>
      <c r="K758" s="213" t="inlineStr">
        <is>
          <t>high</t>
        </is>
      </c>
      <c r="L758" s="213" t="inlineStr">
        <is>
          <t>Mentorship is limited to the opening recruitment and does not claim later relationship changes or outcomes.</t>
        </is>
      </c>
      <c r="M758" s="214" t="inlineStr">
        <is>
          <t>https://www.brandonsanderson.com/blogs/blog/mistborn-chapter-three</t>
        </is>
      </c>
      <c r="N758" s="213" t="inlineStr">
        <is>
          <t>Mistborn: The Final Empire, Chapter 3 official sample chapter: The early recruitment transition frames Vin as the second Mistborn in Kelsier's team and begins her new role. [https://www.brandonsanderson.com/blogs/blog/mistborn-chapter-three] | Author annotation for Mistborn: The Final Empire, Chapter 3, discussion of the specialized Allomancer team and its second Mistborn: Sanderson's chapter-specific commentary corroborates the early team/recruitment framing. [https://www.brandonsanderson.com/blogs/blog/annotation-mistborn-chapter-three]</t>
        </is>
      </c>
    </row>
    <row r="759" ht="31" customHeight="1" s="99">
      <c r="A759" s="215" t="inlineStr">
        <is>
          <t>REL-SRC052-003</t>
        </is>
      </c>
      <c r="B759" s="215" t="inlineStr">
        <is>
          <t>SRC-052</t>
        </is>
      </c>
      <c r="C759" s="215" t="inlineStr">
        <is>
          <t>CHR-SRC052-002</t>
        </is>
      </c>
      <c r="D759" s="216" t="inlineStr">
        <is>
          <t>Kelsier</t>
        </is>
      </c>
      <c r="E759" s="216" t="inlineStr">
        <is>
          <t>CHR-SRC052-004</t>
        </is>
      </c>
      <c r="F759" s="216" t="inlineStr">
        <is>
          <t>Lord Tresting</t>
        </is>
      </c>
      <c r="G759" s="216" t="inlineStr">
        <is>
          <t>opponent</t>
        </is>
      </c>
      <c r="H759" s="216" t="inlineStr">
        <is>
          <t>Kelsier attacks Lord Tresting's plantation and kills Tresting in the prologue.</t>
        </is>
      </c>
      <c r="I759" s="216" t="inlineStr">
        <is>
          <t>directed</t>
        </is>
      </c>
      <c r="J759" s="216" t="inlineStr">
        <is>
          <t>Mistborn: The Final Empire (2006), Prologue opening-arc witness</t>
        </is>
      </c>
      <c r="K759" s="216" t="inlineStr">
        <is>
          <t>high</t>
        </is>
      </c>
      <c r="L759" s="216" t="inlineStr">
        <is>
          <t>A directed prologue conflict edge only; it does not make the Final Empire or social classes into endpoints.</t>
        </is>
      </c>
      <c r="M759" s="217" t="inlineStr">
        <is>
          <t>https://www.brandonsanderson.com/blogs/blog/mistborn-prologue</t>
        </is>
      </c>
      <c r="N759" s="216" t="inlineStr">
        <is>
          <t>Mistborn: The Final Empire, Prologue official sample chapter: Kelsier's entry into Tresting's plantation conflict and Tresting's death are narrated. [https://www.brandonsanderson.com/blogs/blog/mistborn-prologue]</t>
        </is>
      </c>
    </row>
    <row r="760" ht="31" customHeight="1" s="99">
      <c r="A760" s="212" t="inlineStr">
        <is>
          <t>REL-SRC044-001</t>
        </is>
      </c>
      <c r="B760" s="212" t="inlineStr">
        <is>
          <t>SRC-044</t>
        </is>
      </c>
      <c r="C760" s="212" t="inlineStr">
        <is>
          <t>CHR-SRC044-006</t>
        </is>
      </c>
      <c r="D760" s="213" t="inlineStr">
        <is>
          <t>Moiraine Damodred</t>
        </is>
      </c>
      <c r="E760" s="213" t="inlineStr">
        <is>
          <t>CHR-SRC044-001</t>
        </is>
      </c>
      <c r="F760" s="213" t="inlineStr">
        <is>
          <t>Rand al'Thor</t>
        </is>
      </c>
      <c r="G760" s="213" t="inlineStr">
        <is>
          <t>mentor</t>
        </is>
      </c>
      <c r="H760" s="213" t="inlineStr">
        <is>
          <t>Moiraine directs Rand's initial flight from Emond's Field.</t>
        </is>
      </c>
      <c r="I760" s="213" t="inlineStr">
        <is>
          <t>directed</t>
        </is>
      </c>
      <c r="J760" s="213" t="inlineStr">
        <is>
          <t>The Eye of the World — Tor witness, ISBN 9781250768681</t>
        </is>
      </c>
      <c r="K760" s="213" t="inlineStr">
        <is>
          <t>high</t>
        </is>
      </c>
      <c r="L760" s="213" t="inlineStr">
        <is>
          <t>Guidance begins under incomplete mutual trust, not a completed teacher/student status.</t>
        </is>
      </c>
      <c r="M760" s="214" t="inlineStr">
        <is>
          <t>https://us.macmillan.com/books/9781250768681/theeyeoftheworld/</t>
        </is>
      </c>
      <c r="N760" s="213" t="inlineStr">
        <is>
          <t>The Eye of the World, Chapters 5, 'Winternight,' through 10, 'Leavetaking,' printed witness; official synopsis: Moiraine persuades Rand and friends to leave under Trolloc pursuit. [https://us.macmillan.com/books/9781250768681/theeyeoftheworld/]</t>
        </is>
      </c>
    </row>
    <row r="761" ht="31" customHeight="1" s="99">
      <c r="A761" s="215" t="inlineStr">
        <is>
          <t>REL-SRC044-002</t>
        </is>
      </c>
      <c r="B761" s="215" t="inlineStr">
        <is>
          <t>SRC-044</t>
        </is>
      </c>
      <c r="C761" s="215" t="inlineStr">
        <is>
          <t>CHR-SRC044-007</t>
        </is>
      </c>
      <c r="D761" s="216" t="inlineStr">
        <is>
          <t>al'Lan Mandragoran</t>
        </is>
      </c>
      <c r="E761" s="216" t="inlineStr">
        <is>
          <t>CHR-SRC044-006</t>
        </is>
      </c>
      <c r="F761" s="216" t="inlineStr">
        <is>
          <t>Moiraine Damodred</t>
        </is>
      </c>
      <c r="G761" s="216" t="inlineStr">
        <is>
          <t>companion</t>
        </is>
      </c>
      <c r="H761" s="216" t="inlineStr">
        <is>
          <t>Lan is Moiraine's Warder and traveling protector.</t>
        </is>
      </c>
      <c r="I761" s="216" t="inlineStr">
        <is>
          <t>undirected</t>
        </is>
      </c>
      <c r="J761" s="216" t="inlineStr">
        <is>
          <t>The Eye of the World — Tor witness, ISBN 9781250768681</t>
        </is>
      </c>
      <c r="K761" s="216" t="inlineStr">
        <is>
          <t>high</t>
        </is>
      </c>
      <c r="L761" s="216" t="inlineStr">
        <is>
          <t>The Warder bond is source-specific and more than a generic guard contract.</t>
        </is>
      </c>
      <c r="M761" s="217" t="inlineStr">
        <is>
          <t>https://us.macmillan.com/books/9781250768681/theeyeoftheworld/</t>
        </is>
      </c>
      <c r="N761" s="216" t="inlineStr">
        <is>
          <t>The Eye of the World, Chapters 2–10 printed witness: Lan travels with Moiraine as her Warder during the flight. [https://us.macmillan.com/books/9781250768681/theeyeoftheworld/]</t>
        </is>
      </c>
    </row>
    <row r="762" ht="31" customHeight="1" s="99">
      <c r="A762" s="212" t="inlineStr">
        <is>
          <t>REL-SRC044-003</t>
        </is>
      </c>
      <c r="B762" s="212" t="inlineStr">
        <is>
          <t>SRC-044</t>
        </is>
      </c>
      <c r="C762" s="212" t="inlineStr">
        <is>
          <t>CHR-SRC044-001</t>
        </is>
      </c>
      <c r="D762" s="213" t="inlineStr">
        <is>
          <t>Rand al'Thor</t>
        </is>
      </c>
      <c r="E762" s="213" t="inlineStr">
        <is>
          <t>CHR-SRC044-002</t>
        </is>
      </c>
      <c r="F762" s="213" t="inlineStr">
        <is>
          <t>Matrim Cauthon</t>
        </is>
      </c>
      <c r="G762" s="213" t="inlineStr">
        <is>
          <t>companion</t>
        </is>
      </c>
      <c r="H762" s="213" t="inlineStr">
        <is>
          <t>Rand and Mat leave the Two Rivers together under pursuit.</t>
        </is>
      </c>
      <c r="I762" s="213" t="inlineStr">
        <is>
          <t>undirected</t>
        </is>
      </c>
      <c r="J762" s="213" t="inlineStr">
        <is>
          <t>The Eye of the World — Tor witness, ISBN 9781250768681</t>
        </is>
      </c>
      <c r="K762" s="213" t="inlineStr">
        <is>
          <t>high</t>
        </is>
      </c>
      <c r="L762" s="213" t="inlineStr">
        <is>
          <t>A childhood/travel relation, not a generic party slot.</t>
        </is>
      </c>
      <c r="M762" s="214" t="inlineStr">
        <is>
          <t>https://us.macmillan.com/books/9781250768681/theeyeoftheworld/</t>
        </is>
      </c>
      <c r="N762" s="213" t="inlineStr">
        <is>
          <t>The Eye of the World, Chapters 5–10 and 31–36 printed witness: Rand and Mat travel together through the initial flight and later separated route. [https://us.macmillan.com/books/9781250768681/theeyeoftheworld/]</t>
        </is>
      </c>
    </row>
    <row r="763" ht="31" customHeight="1" s="99">
      <c r="A763" s="215" t="inlineStr">
        <is>
          <t>REL-SRC044-004</t>
        </is>
      </c>
      <c r="B763" s="215" t="inlineStr">
        <is>
          <t>SRC-044</t>
        </is>
      </c>
      <c r="C763" s="215" t="inlineStr">
        <is>
          <t>CHR-SRC044-001</t>
        </is>
      </c>
      <c r="D763" s="216" t="inlineStr">
        <is>
          <t>Rand al'Thor</t>
        </is>
      </c>
      <c r="E763" s="216" t="inlineStr">
        <is>
          <t>CHR-SRC044-003</t>
        </is>
      </c>
      <c r="F763" s="216" t="inlineStr">
        <is>
          <t>Perrin Aybara</t>
        </is>
      </c>
      <c r="G763" s="216" t="inlineStr">
        <is>
          <t>companion</t>
        </is>
      </c>
      <c r="H763" s="216" t="inlineStr">
        <is>
          <t>Rand and Perrin leave Emond's Field as part of the same endangered group.</t>
        </is>
      </c>
      <c r="I763" s="216" t="inlineStr">
        <is>
          <t>undirected</t>
        </is>
      </c>
      <c r="J763" s="216" t="inlineStr">
        <is>
          <t>The Eye of the World — Tor witness, ISBN 9781250768681</t>
        </is>
      </c>
      <c r="K763" s="216" t="inlineStr">
        <is>
          <t>high</t>
        </is>
      </c>
      <c r="L763" s="216" t="inlineStr">
        <is>
          <t>Not a claim about later friendship or faction alignment.</t>
        </is>
      </c>
      <c r="M763" s="217" t="inlineStr">
        <is>
          <t>https://us.macmillan.com/books/9781250768681/theeyeoftheworld/</t>
        </is>
      </c>
      <c r="N763" s="216" t="inlineStr">
        <is>
          <t>The Eye of the World, Chapters 5–10 and 23–30 printed witness: Rand and Perrin are fellow Two Rivers travelers, including after the party separates. [https://us.macmillan.com/books/9781250768681/theeyeoftheworld/]</t>
        </is>
      </c>
    </row>
    <row r="764" ht="31" customHeight="1" s="99">
      <c r="A764" s="212" t="inlineStr">
        <is>
          <t>REL-SRC044-005</t>
        </is>
      </c>
      <c r="B764" s="212" t="inlineStr">
        <is>
          <t>SRC-044</t>
        </is>
      </c>
      <c r="C764" s="212" t="inlineStr">
        <is>
          <t>CHR-SRC044-004</t>
        </is>
      </c>
      <c r="D764" s="213" t="inlineStr">
        <is>
          <t>Egwene al'Vere</t>
        </is>
      </c>
      <c r="E764" s="213" t="inlineStr">
        <is>
          <t>CHR-SRC044-001</t>
        </is>
      </c>
      <c r="F764" s="213" t="inlineStr">
        <is>
          <t>Rand al'Thor</t>
        </is>
      </c>
      <c r="G764" s="213" t="inlineStr">
        <is>
          <t>companion</t>
        </is>
      </c>
      <c r="H764" s="213" t="inlineStr">
        <is>
          <t>Egwene chooses to accompany Rand and the flight from the Two Rivers.</t>
        </is>
      </c>
      <c r="I764" s="213" t="inlineStr">
        <is>
          <t>undirected</t>
        </is>
      </c>
      <c r="J764" s="213" t="inlineStr">
        <is>
          <t>The Eye of the World — Tor witness, ISBN 9781250768681</t>
        </is>
      </c>
      <c r="K764" s="213" t="inlineStr">
        <is>
          <t>high</t>
        </is>
      </c>
      <c r="L764" s="213" t="inlineStr">
        <is>
          <t>Avoids assigning a settled romance or later institutional identity.</t>
        </is>
      </c>
      <c r="M764" s="214" t="inlineStr">
        <is>
          <t>https://us.macmillan.com/books/9781250768681/theeyeoftheworld/</t>
        </is>
      </c>
      <c r="N764" s="213" t="inlineStr">
        <is>
          <t>The Eye of the World, Chapters 5–10 printed witness: Egwene actively joins the party leaving Emond's Field. [https://us.macmillan.com/books/9781250768681/theeyeoftheworld/]</t>
        </is>
      </c>
    </row>
    <row r="765" ht="31" customHeight="1" s="99">
      <c r="A765" s="215" t="inlineStr">
        <is>
          <t>REL-SRC044-006</t>
        </is>
      </c>
      <c r="B765" s="215" t="inlineStr">
        <is>
          <t>SRC-044</t>
        </is>
      </c>
      <c r="C765" s="215" t="inlineStr">
        <is>
          <t>CHR-SRC044-005</t>
        </is>
      </c>
      <c r="D765" s="216" t="inlineStr">
        <is>
          <t>Nynaeve al'Meara</t>
        </is>
      </c>
      <c r="E765" s="216" t="inlineStr">
        <is>
          <t>CHR-SRC044-004</t>
        </is>
      </c>
      <c r="F765" s="216" t="inlineStr">
        <is>
          <t>Egwene al'Vere</t>
        </is>
      </c>
      <c r="G765" s="216" t="inlineStr">
        <is>
          <t>mentor</t>
        </is>
      </c>
      <c r="H765" s="216" t="inlineStr">
        <is>
          <t>Nynaeve's Wisdom experience guides Egwene before and during the early journey.</t>
        </is>
      </c>
      <c r="I765" s="216" t="inlineStr">
        <is>
          <t>directed</t>
        </is>
      </c>
      <c r="J765" s="216" t="inlineStr">
        <is>
          <t>The Eye of the World — Tor witness, ISBN 9781250768681</t>
        </is>
      </c>
      <c r="K765" s="216" t="inlineStr">
        <is>
          <t>moderate</t>
        </is>
      </c>
      <c r="L765" s="216" t="inlineStr">
        <is>
          <t>A local practical/medical mentorship, not formal Aes Sedai training.</t>
        </is>
      </c>
      <c r="M765" s="217" t="inlineStr">
        <is>
          <t>https://us.macmillan.com/books/9781250768681/theeyeoftheworld/</t>
        </is>
      </c>
      <c r="N765" s="216" t="inlineStr">
        <is>
          <t>The Eye of the World, Chapters 1–10 and 21–23 printed witness: Nynaeve's village role and her response to Egwene's emerging potential shape their early relation. [https://us.macmillan.com/books/9781250768681/theeyeoftheworld/]</t>
        </is>
      </c>
    </row>
    <row r="766" ht="31" customHeight="1" s="99">
      <c r="A766" s="212" t="inlineStr">
        <is>
          <t>REL-SRC044-007</t>
        </is>
      </c>
      <c r="B766" s="212" t="inlineStr">
        <is>
          <t>SRC-044</t>
        </is>
      </c>
      <c r="C766" s="212" t="inlineStr">
        <is>
          <t>CHR-SRC044-008</t>
        </is>
      </c>
      <c r="D766" s="213" t="inlineStr">
        <is>
          <t>Thom Merrilin</t>
        </is>
      </c>
      <c r="E766" s="213" t="inlineStr">
        <is>
          <t>CHR-SRC044-001</t>
        </is>
      </c>
      <c r="F766" s="213" t="inlineStr">
        <is>
          <t>Rand al'Thor</t>
        </is>
      </c>
      <c r="G766" s="213" t="inlineStr">
        <is>
          <t>companion</t>
        </is>
      </c>
      <c r="H766" s="213" t="inlineStr">
        <is>
          <t>Thom travels with and protects Rand's group through the early flight.</t>
        </is>
      </c>
      <c r="I766" s="213" t="inlineStr">
        <is>
          <t>undirected</t>
        </is>
      </c>
      <c r="J766" s="213" t="inlineStr">
        <is>
          <t>The Eye of the World — Tor witness, ISBN 9781250768681</t>
        </is>
      </c>
      <c r="K766" s="213" t="inlineStr">
        <is>
          <t>high</t>
        </is>
      </c>
      <c r="L766" s="213" t="inlineStr">
        <is>
          <t>Limited to the Book One journey segments.</t>
        </is>
      </c>
      <c r="M766" s="214" t="inlineStr">
        <is>
          <t>https://us.macmillan.com/books/9781250768681/theeyeoftheworld/</t>
        </is>
      </c>
      <c r="N766" s="213" t="inlineStr">
        <is>
          <t>The Eye of the World, Chapter 4, 'The Gleeman,' through Chapter 40 printed witness: Thom's early companionship and material aid to Rand and the travelers. [https://us.macmillan.com/books/9781250768681/theeyeoftheworld/]</t>
        </is>
      </c>
    </row>
    <row r="767" ht="31" customHeight="1" s="99">
      <c r="A767" s="215" t="inlineStr">
        <is>
          <t>REL-SRC044-008</t>
        </is>
      </c>
      <c r="B767" s="215" t="inlineStr">
        <is>
          <t>SRC-044</t>
        </is>
      </c>
      <c r="C767" s="215" t="inlineStr">
        <is>
          <t>CHR-SRC044-009</t>
        </is>
      </c>
      <c r="D767" s="216" t="inlineStr">
        <is>
          <t>Loial</t>
        </is>
      </c>
      <c r="E767" s="216" t="inlineStr">
        <is>
          <t>CHR-SRC044-001</t>
        </is>
      </c>
      <c r="F767" s="216" t="inlineStr">
        <is>
          <t>Rand al'Thor</t>
        </is>
      </c>
      <c r="G767" s="216" t="inlineStr">
        <is>
          <t>ally</t>
        </is>
      </c>
      <c r="H767" s="216" t="inlineStr">
        <is>
          <t>Loial joins Rand's group and aids the route to the Eye.</t>
        </is>
      </c>
      <c r="I767" s="216" t="inlineStr">
        <is>
          <t>directed</t>
        </is>
      </c>
      <c r="J767" s="216" t="inlineStr">
        <is>
          <t>The Eye of the World — Tor witness, ISBN 9781250768681</t>
        </is>
      </c>
      <c r="K767" s="216" t="inlineStr">
        <is>
          <t>high</t>
        </is>
      </c>
      <c r="L767" s="216" t="inlineStr">
        <is>
          <t>Book One aid only; not later Ogier/community claims.</t>
        </is>
      </c>
      <c r="M767" s="217" t="inlineStr">
        <is>
          <t>https://us.macmillan.com/books/9781250768681/theeyeoftheworld/</t>
        </is>
      </c>
      <c r="N767" s="216" t="inlineStr">
        <is>
          <t>The Eye of the World, Chapters 36–40 and 45–53 printed witness: Loial becomes a named ally and uses his knowledge in the party's journey. [https://us.macmillan.com/books/9781250768681/theeyeoftheworld/]</t>
        </is>
      </c>
    </row>
    <row r="768" ht="31" customHeight="1" s="99">
      <c r="A768" s="212" t="inlineStr">
        <is>
          <t>REL-SRC044-009</t>
        </is>
      </c>
      <c r="B768" s="212" t="inlineStr">
        <is>
          <t>SRC-044</t>
        </is>
      </c>
      <c r="C768" s="212" t="inlineStr">
        <is>
          <t>CHR-SRC044-010</t>
        </is>
      </c>
      <c r="D768" s="213" t="inlineStr">
        <is>
          <t>Padan Fain</t>
        </is>
      </c>
      <c r="E768" s="213" t="inlineStr">
        <is>
          <t>CHR-SRC044-001</t>
        </is>
      </c>
      <c r="F768" s="213" t="inlineStr">
        <is>
          <t>Rand al'Thor</t>
        </is>
      </c>
      <c r="G768" s="213" t="inlineStr">
        <is>
          <t>opponent</t>
        </is>
      </c>
      <c r="H768" s="213" t="inlineStr">
        <is>
          <t>Padan Fain's pursuit is directed toward Rand and the travelers.</t>
        </is>
      </c>
      <c r="I768" s="213" t="inlineStr">
        <is>
          <t>directed</t>
        </is>
      </c>
      <c r="J768" s="213" t="inlineStr">
        <is>
          <t>The Eye of the World — Tor witness, ISBN 9781250768681</t>
        </is>
      </c>
      <c r="K768" s="213" t="inlineStr">
        <is>
          <t>moderate</t>
        </is>
      </c>
      <c r="L768" s="213" t="inlineStr">
        <is>
          <t>His condition and motives remain only partly explained in this witness.</t>
        </is>
      </c>
      <c r="M768" s="214" t="inlineStr">
        <is>
          <t>https://us.macmillan.com/books/9781250768681/theeyeoftheworld/</t>
        </is>
      </c>
      <c r="N768" s="213" t="inlineStr">
        <is>
          <t>The Eye of the World, Chapters 3 and 46–53 printed witness: Fain's recurring pursuit creates a direct Book One threat to the party. [https://us.macmillan.com/books/9781250768681/theeyeoftheworld/]</t>
        </is>
      </c>
    </row>
    <row r="769" ht="31" customHeight="1" s="99">
      <c r="A769" s="215" t="inlineStr">
        <is>
          <t>REL-SRC044-010</t>
        </is>
      </c>
      <c r="B769" s="215" t="inlineStr">
        <is>
          <t>SRC-044</t>
        </is>
      </c>
      <c r="C769" s="215" t="inlineStr">
        <is>
          <t>CHR-SRC044-011</t>
        </is>
      </c>
      <c r="D769" s="216" t="inlineStr">
        <is>
          <t>Ba'alzamon</t>
        </is>
      </c>
      <c r="E769" s="216" t="inlineStr">
        <is>
          <t>CHR-SRC044-001</t>
        </is>
      </c>
      <c r="F769" s="216" t="inlineStr">
        <is>
          <t>Rand al'Thor</t>
        </is>
      </c>
      <c r="G769" s="216" t="inlineStr">
        <is>
          <t>opponent</t>
        </is>
      </c>
      <c r="H769" s="216" t="inlineStr">
        <is>
          <t>Ba'alzamon directly threatens Rand through dreams and the Eye conflict.</t>
        </is>
      </c>
      <c r="I769" s="216" t="inlineStr">
        <is>
          <t>directed</t>
        </is>
      </c>
      <c r="J769" s="216" t="inlineStr">
        <is>
          <t>The Eye of the World — Tor witness, ISBN 9781250768681</t>
        </is>
      </c>
      <c r="K769" s="216" t="inlineStr">
        <is>
          <t>high</t>
        </is>
      </c>
      <c r="L769" s="216" t="inlineStr">
        <is>
          <t>Does not resolve the figure's identity beyond the novel.</t>
        </is>
      </c>
      <c r="M769" s="217" t="inlineStr">
        <is>
          <t>https://us.macmillan.com/books/9781250768681/theeyeoftheworld/</t>
        </is>
      </c>
      <c r="N769" s="216" t="inlineStr">
        <is>
          <t>The Eye of the World, Chapters 14–15 and 45–53 printed witness: Ba'alzamon's named appearance threatens Rand in the Book One conflict. [https://us.macmillan.com/books/9781250768681/theeyeoftheworld/]</t>
        </is>
      </c>
    </row>
    <row r="770" ht="31" customHeight="1" s="99">
      <c r="A770" s="212" t="inlineStr">
        <is>
          <t>REL-SRC044-011</t>
        </is>
      </c>
      <c r="B770" s="212" t="inlineStr">
        <is>
          <t>SRC-044</t>
        </is>
      </c>
      <c r="C770" s="212" t="inlineStr">
        <is>
          <t>CHR-SRC044-013</t>
        </is>
      </c>
      <c r="D770" s="213" t="inlineStr">
        <is>
          <t>Aginor</t>
        </is>
      </c>
      <c r="E770" s="213" t="inlineStr">
        <is>
          <t>CHR-SRC044-012</t>
        </is>
      </c>
      <c r="F770" s="213" t="inlineStr">
        <is>
          <t>Someshta</t>
        </is>
      </c>
      <c r="G770" s="213" t="inlineStr">
        <is>
          <t>opponent</t>
        </is>
      </c>
      <c r="H770" s="213" t="inlineStr">
        <is>
          <t>Aginor attacks Someshta at the Eye.</t>
        </is>
      </c>
      <c r="I770" s="213" t="inlineStr">
        <is>
          <t>directed</t>
        </is>
      </c>
      <c r="J770" s="213" t="inlineStr">
        <is>
          <t>The Eye of the World — Tor witness, ISBN 9781250768681</t>
        </is>
      </c>
      <c r="K770" s="213" t="inlineStr">
        <is>
          <t>high</t>
        </is>
      </c>
      <c r="L770" s="213" t="inlineStr">
        <is>
          <t>Specific climactic act, not species/faction endpoints.</t>
        </is>
      </c>
      <c r="M770" s="214" t="inlineStr">
        <is>
          <t>https://us.macmillan.com/books/9781250768681/theeyeoftheworld/</t>
        </is>
      </c>
      <c r="N770" s="213" t="inlineStr">
        <is>
          <t>The Eye of the World, Chapters 50–53 printed witness: Aginor and the named Eye guardian directly conflict in the climax. [https://us.macmillan.com/books/9781250768681/theeyeoftheworld/]</t>
        </is>
      </c>
    </row>
    <row r="771" ht="31" customHeight="1" s="99">
      <c r="A771" s="215" t="inlineStr">
        <is>
          <t>REL-SRC044-012</t>
        </is>
      </c>
      <c r="B771" s="215" t="inlineStr">
        <is>
          <t>SRC-044</t>
        </is>
      </c>
      <c r="C771" s="215" t="inlineStr">
        <is>
          <t>CHR-SRC044-014</t>
        </is>
      </c>
      <c r="D771" s="216" t="inlineStr">
        <is>
          <t>Balthamel</t>
        </is>
      </c>
      <c r="E771" s="216" t="inlineStr">
        <is>
          <t>CHR-SRC044-012</t>
        </is>
      </c>
      <c r="F771" s="216" t="inlineStr">
        <is>
          <t>Someshta</t>
        </is>
      </c>
      <c r="G771" s="216" t="inlineStr">
        <is>
          <t>opponent</t>
        </is>
      </c>
      <c r="H771" s="216" t="inlineStr">
        <is>
          <t>Balthamel attacks Someshta at the Eye.</t>
        </is>
      </c>
      <c r="I771" s="216" t="inlineStr">
        <is>
          <t>directed</t>
        </is>
      </c>
      <c r="J771" s="216" t="inlineStr">
        <is>
          <t>The Eye of the World — Tor witness, ISBN 9781250768681</t>
        </is>
      </c>
      <c r="K771" s="216" t="inlineStr">
        <is>
          <t>high</t>
        </is>
      </c>
      <c r="L771" s="216" t="inlineStr">
        <is>
          <t>Specific climactic act, not species/faction endpoints.</t>
        </is>
      </c>
      <c r="M771" s="217" t="inlineStr">
        <is>
          <t>https://us.macmillan.com/books/9781250768681/theeyeoftheworld/</t>
        </is>
      </c>
      <c r="N771" s="216" t="inlineStr">
        <is>
          <t>The Eye of the World, Chapters 50–53 printed witness: Balthamel and the named Eye guardian directly conflict in the climax. [https://us.macmillan.com/books/9781250768681/theeyeoftheworld/]</t>
        </is>
      </c>
    </row>
    <row r="772" ht="31" customHeight="1" s="99">
      <c r="A772" s="212" t="inlineStr">
        <is>
          <t>REL-SRC044-013</t>
        </is>
      </c>
      <c r="B772" s="212" t="inlineStr">
        <is>
          <t>SRC-044</t>
        </is>
      </c>
      <c r="C772" s="212" t="inlineStr">
        <is>
          <t>CHR-SRC044-012</t>
        </is>
      </c>
      <c r="D772" s="213" t="inlineStr">
        <is>
          <t>Someshta</t>
        </is>
      </c>
      <c r="E772" s="213" t="inlineStr">
        <is>
          <t>CHR-SRC044-001</t>
        </is>
      </c>
      <c r="F772" s="213" t="inlineStr">
        <is>
          <t>Rand al'Thor</t>
        </is>
      </c>
      <c r="G772" s="213" t="inlineStr">
        <is>
          <t>ally</t>
        </is>
      </c>
      <c r="H772" s="213" t="inlineStr">
        <is>
          <t>Someshta provides the party aid at the Eye.</t>
        </is>
      </c>
      <c r="I772" s="213" t="inlineStr">
        <is>
          <t>directed</t>
        </is>
      </c>
      <c r="J772" s="213" t="inlineStr">
        <is>
          <t>The Eye of the World — Tor witness, ISBN 9781250768681</t>
        </is>
      </c>
      <c r="K772" s="213" t="inlineStr">
        <is>
          <t>high</t>
        </is>
      </c>
      <c r="L772" s="213" t="inlineStr">
        <is>
          <t>Limited to the novel's final Eye sequence.</t>
        </is>
      </c>
      <c r="M772" s="214" t="inlineStr">
        <is>
          <t>https://us.macmillan.com/books/9781250768681/theeyeoftheworld/</t>
        </is>
      </c>
      <c r="N772" s="213" t="inlineStr">
        <is>
          <t>The Eye of the World, Chapters 50–53 printed witness: The Green Man's intervention materially aids Rand's party in the climax. [https://us.macmillan.com/books/9781250768681/theeyeoftheworld/]</t>
        </is>
      </c>
    </row>
    <row r="773" ht="31" customHeight="1" s="99">
      <c r="A773" s="215" t="inlineStr">
        <is>
          <t>REL-SRC044-014</t>
        </is>
      </c>
      <c r="B773" s="215" t="inlineStr">
        <is>
          <t>SRC-044</t>
        </is>
      </c>
      <c r="C773" s="215" t="inlineStr">
        <is>
          <t>CHR-SRC044-006</t>
        </is>
      </c>
      <c r="D773" s="216" t="inlineStr">
        <is>
          <t>Moiraine Damodred</t>
        </is>
      </c>
      <c r="E773" s="216" t="inlineStr">
        <is>
          <t>CHR-SRC044-005</t>
        </is>
      </c>
      <c r="F773" s="216" t="inlineStr">
        <is>
          <t>Nynaeve al'Meara</t>
        </is>
      </c>
      <c r="G773" s="216" t="inlineStr">
        <is>
          <t>opponent</t>
        </is>
      </c>
      <c r="H773" s="216" t="inlineStr">
        <is>
          <t>Moiraine and Nynaeve initially contest control and trust over the Two Rivers travelers.</t>
        </is>
      </c>
      <c r="I773" s="216" t="inlineStr">
        <is>
          <t>undirected</t>
        </is>
      </c>
      <c r="J773" s="216" t="inlineStr">
        <is>
          <t>The Eye of the World — Tor witness, ISBN 9781250768681</t>
        </is>
      </c>
      <c r="K773" s="216" t="inlineStr">
        <is>
          <t>high</t>
        </is>
      </c>
      <c r="L773" s="216" t="inlineStr">
        <is>
          <t>A situational conflict that changes during this one book; not permanent factional opposition.</t>
        </is>
      </c>
      <c r="M773" s="217" t="inlineStr">
        <is>
          <t>https://us.macmillan.com/books/9781250768681/theeyeoftheworld/</t>
        </is>
      </c>
      <c r="N773" s="216" t="inlineStr">
        <is>
          <t>The Eye of the World, Chapters 8–9 and 21–23 printed witness: Nynaeve confronts Moiraine after following the group; their early relation is shaped by distrust. [https://us.macmillan.com/books/9781250768681/theeyeoftheworld/]</t>
        </is>
      </c>
    </row>
    <row r="774" ht="31" customHeight="1" s="99">
      <c r="A774" s="212" t="inlineStr">
        <is>
          <t>REL-SRC040-001</t>
        </is>
      </c>
      <c r="B774" s="212" t="inlineStr">
        <is>
          <t>SRC-040</t>
        </is>
      </c>
      <c r="C774" s="212" t="inlineStr">
        <is>
          <t>CHR-SRC040-002</t>
        </is>
      </c>
      <c r="D774" s="213" t="inlineStr">
        <is>
          <t>Captain</t>
        </is>
      </c>
      <c r="E774" s="213" t="inlineStr">
        <is>
          <t>CHR-SRC040-001</t>
        </is>
      </c>
      <c r="F774" s="213" t="inlineStr">
        <is>
          <t>Croaker</t>
        </is>
      </c>
      <c r="G774" s="213" t="inlineStr">
        <is>
          <t>patron</t>
        </is>
      </c>
      <c r="H774" s="213" t="inlineStr">
        <is>
          <t>Captain commands Croaker within the Company.</t>
        </is>
      </c>
      <c r="I774" s="213" t="inlineStr">
        <is>
          <t>directed</t>
        </is>
      </c>
      <c r="J774" s="213" t="inlineStr">
        <is>
          <t>The Black Company — Tor ISBN 9781250781208</t>
        </is>
      </c>
      <c r="K774" s="213" t="inlineStr">
        <is>
          <t>high</t>
        </is>
      </c>
      <c r="L774" s="213" t="inlineStr">
        <is>
          <t>Military authority context.</t>
        </is>
      </c>
      <c r="M774" s="214" t="inlineStr">
        <is>
          <t>https://us.macmillan.com/books/9781250781208/theblackcompany/</t>
        </is>
      </c>
      <c r="N774" s="213" t="inlineStr">
        <is>
          <t>Printed annals/chapters: Company command relation. [https://us.macmillan.com/books/9781250781208/theblackcompany/]</t>
        </is>
      </c>
    </row>
    <row r="775" ht="31" customHeight="1" s="99">
      <c r="A775" s="215" t="inlineStr">
        <is>
          <t>REL-SRC040-002</t>
        </is>
      </c>
      <c r="B775" s="215" t="inlineStr">
        <is>
          <t>SRC-040</t>
        </is>
      </c>
      <c r="C775" s="215" t="inlineStr">
        <is>
          <t>CHR-SRC040-003</t>
        </is>
      </c>
      <c r="D775" s="216" t="inlineStr">
        <is>
          <t>Lieutenant</t>
        </is>
      </c>
      <c r="E775" s="216" t="inlineStr">
        <is>
          <t>CHR-SRC040-002</t>
        </is>
      </c>
      <c r="F775" s="216" t="inlineStr">
        <is>
          <t>Captain</t>
        </is>
      </c>
      <c r="G775" s="216" t="inlineStr">
        <is>
          <t>subject</t>
        </is>
      </c>
      <c r="H775" s="216" t="inlineStr">
        <is>
          <t>Lieutenant serves under Captain.</t>
        </is>
      </c>
      <c r="I775" s="216" t="inlineStr">
        <is>
          <t>directed</t>
        </is>
      </c>
      <c r="J775" s="216" t="inlineStr">
        <is>
          <t>The Black Company — Tor ISBN 9781250781208</t>
        </is>
      </c>
      <c r="K775" s="216" t="inlineStr">
        <is>
          <t>high</t>
        </is>
      </c>
      <c r="L775" s="216" t="inlineStr">
        <is>
          <t>Individual offices only.</t>
        </is>
      </c>
      <c r="M775" s="217" t="inlineStr">
        <is>
          <t>https://us.macmillan.com/books/9781250781208/theblackcompany/</t>
        </is>
      </c>
      <c r="N775" s="216" t="inlineStr">
        <is>
          <t>Printed annals/chapters: Named command hierarchy. [https://us.macmillan.com/books/9781250781208/theblackcompany/]</t>
        </is>
      </c>
    </row>
    <row r="776" ht="31" customHeight="1" s="99">
      <c r="A776" s="212" t="inlineStr">
        <is>
          <t>REL-SRC040-003</t>
        </is>
      </c>
      <c r="B776" s="212" t="inlineStr">
        <is>
          <t>SRC-040</t>
        </is>
      </c>
      <c r="C776" s="212" t="inlineStr">
        <is>
          <t>CHR-SRC040-004</t>
        </is>
      </c>
      <c r="D776" s="213" t="inlineStr">
        <is>
          <t>Raven</t>
        </is>
      </c>
      <c r="E776" s="213" t="inlineStr">
        <is>
          <t>CHR-SRC040-001</t>
        </is>
      </c>
      <c r="F776" s="213" t="inlineStr">
        <is>
          <t>Croaker</t>
        </is>
      </c>
      <c r="G776" s="213" t="inlineStr">
        <is>
          <t>companion</t>
        </is>
      </c>
      <c r="H776" s="213" t="inlineStr">
        <is>
          <t>Raven and Croaker serve together.</t>
        </is>
      </c>
      <c r="I776" s="213" t="inlineStr">
        <is>
          <t>undirected</t>
        </is>
      </c>
      <c r="J776" s="213" t="inlineStr">
        <is>
          <t>The Black Company — Tor ISBN 9781250781208</t>
        </is>
      </c>
      <c r="K776" s="213" t="inlineStr">
        <is>
          <t>high</t>
        </is>
      </c>
      <c r="L776" s="213" t="inlineStr">
        <is>
          <t>Not later claims.</t>
        </is>
      </c>
      <c r="M776" s="214" t="inlineStr">
        <is>
          <t>https://us.macmillan.com/books/9781250781208/theblackcompany/</t>
        </is>
      </c>
      <c r="N776" s="213" t="inlineStr">
        <is>
          <t>Printed annals/chapters: Shared Company service. [https://us.macmillan.com/books/9781250781208/theblackcompany/]</t>
        </is>
      </c>
    </row>
    <row r="777" ht="31" customHeight="1" s="99">
      <c r="A777" s="215" t="inlineStr">
        <is>
          <t>REL-SRC040-004</t>
        </is>
      </c>
      <c r="B777" s="215" t="inlineStr">
        <is>
          <t>SRC-040</t>
        </is>
      </c>
      <c r="C777" s="215" t="inlineStr">
        <is>
          <t>CHR-SRC040-006</t>
        </is>
      </c>
      <c r="D777" s="216" t="inlineStr">
        <is>
          <t>the Lady</t>
        </is>
      </c>
      <c r="E777" s="216" t="inlineStr">
        <is>
          <t>CHR-SRC040-002</t>
        </is>
      </c>
      <c r="F777" s="216" t="inlineStr">
        <is>
          <t>Captain</t>
        </is>
      </c>
      <c r="G777" s="216" t="inlineStr">
        <is>
          <t>patron</t>
        </is>
      </c>
      <c r="H777" s="216" t="inlineStr">
        <is>
          <t>Lady contracts the Company under Captain.</t>
        </is>
      </c>
      <c r="I777" s="216" t="inlineStr">
        <is>
          <t>directed</t>
        </is>
      </c>
      <c r="J777" s="216" t="inlineStr">
        <is>
          <t>The Black Company — Tor ISBN 9781250781208</t>
        </is>
      </c>
      <c r="K777" s="216" t="inlineStr">
        <is>
          <t>high</t>
        </is>
      </c>
      <c r="L777" s="216" t="inlineStr">
        <is>
          <t>Compromised mercenary contract.</t>
        </is>
      </c>
      <c r="M777" s="217" t="inlineStr">
        <is>
          <t>https://us.macmillan.com/books/9781250781208/theblackcompany/</t>
        </is>
      </c>
      <c r="N777" s="216" t="inlineStr">
        <is>
          <t>Official description and printed annals: Company wages war for Lady. [https://us.macmillan.com/books/9781250781208/theblackcompany/]</t>
        </is>
      </c>
    </row>
    <row r="778" ht="31" customHeight="1" s="99">
      <c r="A778" s="212" t="inlineStr">
        <is>
          <t>REL-SRC040-005</t>
        </is>
      </c>
      <c r="B778" s="212" t="inlineStr">
        <is>
          <t>SRC-040</t>
        </is>
      </c>
      <c r="C778" s="212" t="inlineStr">
        <is>
          <t>CHR-SRC040-005</t>
        </is>
      </c>
      <c r="D778" s="213" t="inlineStr">
        <is>
          <t>Soulcatcher</t>
        </is>
      </c>
      <c r="E778" s="213" t="inlineStr">
        <is>
          <t>CHR-SRC040-008</t>
        </is>
      </c>
      <c r="F778" s="213" t="inlineStr">
        <is>
          <t>the Limper</t>
        </is>
      </c>
      <c r="G778" s="213" t="inlineStr">
        <is>
          <t>opponent</t>
        </is>
      </c>
      <c r="H778" s="213" t="inlineStr">
        <is>
          <t>Soulcatcher and Limper conflict among the Taken.</t>
        </is>
      </c>
      <c r="I778" s="213" t="inlineStr">
        <is>
          <t>undirected</t>
        </is>
      </c>
      <c r="J778" s="213" t="inlineStr">
        <is>
          <t>The Black Company — Tor ISBN 9781250781208</t>
        </is>
      </c>
      <c r="K778" s="213" t="inlineStr">
        <is>
          <t>moderate</t>
        </is>
      </c>
      <c r="L778" s="213" t="inlineStr">
        <is>
          <t>Book One only.</t>
        </is>
      </c>
      <c r="M778" s="214" t="inlineStr">
        <is>
          <t>https://us.macmillan.com/books/9781250781208/theblackcompany/</t>
        </is>
      </c>
      <c r="N778" s="213" t="inlineStr">
        <is>
          <t>Middle/final annals: Named Taken conflict. [https://us.macmillan.com/books/9781250781208/theblackcompany/]</t>
        </is>
      </c>
    </row>
    <row r="779" ht="31" customHeight="1" s="99">
      <c r="A779" s="215" t="inlineStr">
        <is>
          <t>REL-SRC040-006</t>
        </is>
      </c>
      <c r="B779" s="215" t="inlineStr">
        <is>
          <t>SRC-040</t>
        </is>
      </c>
      <c r="C779" s="215" t="inlineStr">
        <is>
          <t>CHR-SRC040-008</t>
        </is>
      </c>
      <c r="D779" s="216" t="inlineStr">
        <is>
          <t>the Limper</t>
        </is>
      </c>
      <c r="E779" s="216" t="inlineStr">
        <is>
          <t>CHR-SRC040-001</t>
        </is>
      </c>
      <c r="F779" s="216" t="inlineStr">
        <is>
          <t>Croaker</t>
        </is>
      </c>
      <c r="G779" s="216" t="inlineStr">
        <is>
          <t>opponent</t>
        </is>
      </c>
      <c r="H779" s="216" t="inlineStr">
        <is>
          <t>Limper threatens Croaker's Company.</t>
        </is>
      </c>
      <c r="I779" s="216" t="inlineStr">
        <is>
          <t>directed</t>
        </is>
      </c>
      <c r="J779" s="216" t="inlineStr">
        <is>
          <t>The Black Company — Tor ISBN 9781250781208</t>
        </is>
      </c>
      <c r="K779" s="216" t="inlineStr">
        <is>
          <t>high</t>
        </is>
      </c>
      <c r="L779" s="216" t="inlineStr">
        <is>
          <t>War violence context.</t>
        </is>
      </c>
      <c r="M779" s="217" t="inlineStr">
        <is>
          <t>https://us.macmillan.com/books/9781250781208/theblackcompany/</t>
        </is>
      </c>
      <c r="N779" s="216" t="inlineStr">
        <is>
          <t>Final annals: Limper's conflict with Company. [https://us.macmillan.com/books/9781250781208/theblackcompany/]</t>
        </is>
      </c>
    </row>
    <row r="780" ht="31" customHeight="1" s="99">
      <c r="A780" s="212" t="inlineStr">
        <is>
          <t>REL-SRC051-001</t>
        </is>
      </c>
      <c r="B780" s="212" t="inlineStr">
        <is>
          <t>SRC-051</t>
        </is>
      </c>
      <c r="C780" s="212" t="inlineStr">
        <is>
          <t>CHR-SRC051-001</t>
        </is>
      </c>
      <c r="D780" s="213" t="inlineStr">
        <is>
          <t>Logen Ninefingers</t>
        </is>
      </c>
      <c r="E780" s="213" t="inlineStr">
        <is>
          <t>CHR-SRC051-002</t>
        </is>
      </c>
      <c r="F780" s="213" t="inlineStr">
        <is>
          <t>Malacus Quai</t>
        </is>
      </c>
      <c r="G780" s="213" t="inlineStr">
        <is>
          <t>companion</t>
        </is>
      </c>
      <c r="H780" s="213" t="inlineStr">
        <is>
          <t>Logen and Malacus Quai begin the southward journey together after Quai finds him.</t>
        </is>
      </c>
      <c r="I780" s="213" t="inlineStr">
        <is>
          <t>undirected</t>
        </is>
      </c>
      <c r="J780" s="213" t="inlineStr">
        <is>
          <t>The Blade Itself (2006), “The Wide and Barren North”</t>
        </is>
      </c>
      <c r="K780" s="213" t="inlineStr">
        <is>
          <t>high</t>
        </is>
      </c>
      <c r="L780" s="213" t="inlineStr">
        <is>
          <t>A chapter-local travel companionship; later relationship changes are excluded.</t>
        </is>
      </c>
      <c r="M780" s="214" t="inlineStr">
        <is>
          <t>https://joeabercrombie.com/extracts/TheBladeItself-SampleChapters-JoeAbercrombie.pdf</t>
        </is>
      </c>
      <c r="N780" s="213" t="inlineStr">
        <is>
          <t>The Blade Itself, “The Wide and Barren North”: Quai finds Logen on Bayaz's instruction and the chapter narrates their shared departure toward the Great Northern Library. [https://joeabercrombie.com/extracts/TheBladeItself-SampleChapters-JoeAbercrombie.pdf]</t>
        </is>
      </c>
    </row>
    <row r="781" ht="31" customHeight="1" s="99">
      <c r="A781" s="215" t="inlineStr">
        <is>
          <t>REL-SRC051-002</t>
        </is>
      </c>
      <c r="B781" s="215" t="inlineStr">
        <is>
          <t>SRC-051</t>
        </is>
      </c>
      <c r="C781" s="215" t="inlineStr">
        <is>
          <t>CHR-SRC051-003</t>
        </is>
      </c>
      <c r="D781" s="216" t="inlineStr">
        <is>
          <t>Sand dan Glokta</t>
        </is>
      </c>
      <c r="E781" s="216" t="inlineStr">
        <is>
          <t>CHR-SRC051-004</t>
        </is>
      </c>
      <c r="F781" s="216" t="inlineStr">
        <is>
          <t>Practical Severard</t>
        </is>
      </c>
      <c r="G781" s="216" t="inlineStr">
        <is>
          <t>other</t>
        </is>
      </c>
      <c r="H781" s="216" t="inlineStr">
        <is>
          <t>Glokta directs Severard's work within the opening Inquisition interrogation team.</t>
        </is>
      </c>
      <c r="I781" s="216" t="inlineStr">
        <is>
          <t>directed</t>
        </is>
      </c>
      <c r="J781" s="216" t="inlineStr">
        <is>
          <t>The Blade Itself (2006), “Questions” and “Teeth and Fingers”</t>
        </is>
      </c>
      <c r="K781" s="216" t="inlineStr">
        <is>
          <t>high</t>
        </is>
      </c>
      <c r="L781" s="216" t="inlineStr">
        <is>
          <t>‘Other’ preserves the source-specific coercive workplace hierarchy without making an institution an endpoint.</t>
        </is>
      </c>
      <c r="M781" s="217" t="inlineStr">
        <is>
          <t>https://joeabercrombie.com/extracts/TheBladeItself-SampleChapters-JoeAbercrombie.pdf</t>
        </is>
      </c>
      <c r="N781" s="216" t="inlineStr">
        <is>
          <t>The Blade Itself, “Questions” and “Teeth and Fingers”: The scenes place Severard in Glokta's Practical team and narrate his execution of investigation/interrogation instructions. [https://joeabercrombie.com/extracts/TheBladeItself-SampleChapters-JoeAbercrombie.pdf]</t>
        </is>
      </c>
    </row>
    <row r="782" ht="31" customHeight="1" s="99">
      <c r="A782" s="212" t="inlineStr">
        <is>
          <t>REL-SRC051-003</t>
        </is>
      </c>
      <c r="B782" s="212" t="inlineStr">
        <is>
          <t>SRC-051</t>
        </is>
      </c>
      <c r="C782" s="212" t="inlineStr">
        <is>
          <t>CHR-SRC051-003</t>
        </is>
      </c>
      <c r="D782" s="213" t="inlineStr">
        <is>
          <t>Sand dan Glokta</t>
        </is>
      </c>
      <c r="E782" s="213" t="inlineStr">
        <is>
          <t>CHR-SRC051-005</t>
        </is>
      </c>
      <c r="F782" s="213" t="inlineStr">
        <is>
          <t>Practical Frost</t>
        </is>
      </c>
      <c r="G782" s="213" t="inlineStr">
        <is>
          <t>other</t>
        </is>
      </c>
      <c r="H782" s="213" t="inlineStr">
        <is>
          <t>Glokta directs Frost's work within the opening Inquisition interrogation team.</t>
        </is>
      </c>
      <c r="I782" s="213" t="inlineStr">
        <is>
          <t>directed</t>
        </is>
      </c>
      <c r="J782" s="213" t="inlineStr">
        <is>
          <t>The Blade Itself (2006), “Questions” and “Teeth and Fingers”</t>
        </is>
      </c>
      <c r="K782" s="213" t="inlineStr">
        <is>
          <t>high</t>
        </is>
      </c>
      <c r="L782" s="213" t="inlineStr">
        <is>
          <t>‘Other’ preserves the source-specific coercive workplace hierarchy without making an institution an endpoint.</t>
        </is>
      </c>
      <c r="M782" s="214" t="inlineStr">
        <is>
          <t>https://joeabercrombie.com/extracts/TheBladeItself-SampleChapters-JoeAbercrombie.pdf</t>
        </is>
      </c>
      <c r="N782" s="213" t="inlineStr">
        <is>
          <t>The Blade Itself, “Questions” and “Teeth and Fingers”: The scenes place Frost in Glokta's Practical team and narrate his work during the interrogation. [https://joeabercrombie.com/extracts/TheBladeItself-SampleChapters-JoeAbercrombie.pdf]</t>
        </is>
      </c>
    </row>
    <row r="783" ht="31" customHeight="1" s="99">
      <c r="A783" s="215" t="inlineStr">
        <is>
          <t>REL-SRC051-004</t>
        </is>
      </c>
      <c r="B783" s="215" t="inlineStr">
        <is>
          <t>SRC-051</t>
        </is>
      </c>
      <c r="C783" s="215" t="inlineStr">
        <is>
          <t>CHR-SRC051-007</t>
        </is>
      </c>
      <c r="D783" s="216" t="inlineStr">
        <is>
          <t>Lord Marshal Varuz</t>
        </is>
      </c>
      <c r="E783" s="216" t="inlineStr">
        <is>
          <t>CHR-SRC051-006</t>
        </is>
      </c>
      <c r="F783" s="216" t="inlineStr">
        <is>
          <t>Jezal dan Luthar</t>
        </is>
      </c>
      <c r="G783" s="216" t="inlineStr">
        <is>
          <t>mentor</t>
        </is>
      </c>
      <c r="H783" s="216" t="inlineStr">
        <is>
          <t>Lord Marshal Varuz coaches Jezal for the fencing contest.</t>
        </is>
      </c>
      <c r="I783" s="216" t="inlineStr">
        <is>
          <t>directed</t>
        </is>
      </c>
      <c r="J783" s="216" t="inlineStr">
        <is>
          <t>The Blade Itself (2006), “The Fencing Contest”</t>
        </is>
      </c>
      <c r="K783" s="216" t="inlineStr">
        <is>
          <t>high</t>
        </is>
      </c>
      <c r="L783" s="216" t="inlineStr">
        <is>
          <t>A sport/training mentorship in the declared opening chapter only.</t>
        </is>
      </c>
      <c r="M783" s="217" t="inlineStr">
        <is>
          <t>https://joeabercrombie.com/extracts/TheBladeItself-SampleChapters-JoeAbercrombie.pdf</t>
        </is>
      </c>
      <c r="N783" s="216" t="inlineStr">
        <is>
          <t>The Blade Itself, “The Fencing Contest”: Varuz directs Jezal's fencing practice and assesses his contest preparation. [https://joeabercrombie.com/extracts/TheBladeItself-SampleChapters-JoeAbercrombie.pdf]</t>
        </is>
      </c>
    </row>
    <row r="784" ht="31" customHeight="1" s="99">
      <c r="A784" s="212" t="inlineStr">
        <is>
          <t>REL-SRC032-001</t>
        </is>
      </c>
      <c r="B784" s="212" t="inlineStr">
        <is>
          <t>SRC-032</t>
        </is>
      </c>
      <c r="C784" s="212" t="inlineStr">
        <is>
          <t>CHR-SRC032-002</t>
        </is>
      </c>
      <c r="D784" s="213" t="inlineStr">
        <is>
          <t>Lord Sepulchrave</t>
        </is>
      </c>
      <c r="E784" s="213" t="inlineStr">
        <is>
          <t>CHR-SRC032-001</t>
        </is>
      </c>
      <c r="F784" s="213" t="inlineStr">
        <is>
          <t>Titus Groan</t>
        </is>
      </c>
      <c r="G784" s="213" t="inlineStr">
        <is>
          <t>kin</t>
        </is>
      </c>
      <c r="H784" s="213" t="inlineStr">
        <is>
          <t>Sepulchrave is Titus's father.</t>
        </is>
      </c>
      <c r="I784" s="213" t="inlineStr">
        <is>
          <t>directed</t>
        </is>
      </c>
      <c r="J784" s="213" t="inlineStr">
        <is>
          <t>Titus Groan — Penguin/Vintage ISBN 9780749394929</t>
        </is>
      </c>
      <c r="K784" s="213" t="inlineStr">
        <is>
          <t>high</t>
        </is>
      </c>
      <c r="L784" s="213" t="inlineStr">
        <is>
          <t>Book One only.</t>
        </is>
      </c>
      <c r="M784" s="214" t="inlineStr">
        <is>
          <t>https://www.mervynpeake.org/novelist.html</t>
        </is>
      </c>
      <c r="N784" s="213" t="inlineStr">
        <is>
          <t>Titus Groan opening/succession sections: Groan father-son relation. [https://www.mervynpeake.org/novelist.html]</t>
        </is>
      </c>
    </row>
    <row r="785" ht="31" customHeight="1" s="99">
      <c r="A785" s="215" t="inlineStr">
        <is>
          <t>REL-SRC032-002</t>
        </is>
      </c>
      <c r="B785" s="215" t="inlineStr">
        <is>
          <t>SRC-032</t>
        </is>
      </c>
      <c r="C785" s="215" t="inlineStr">
        <is>
          <t>CHR-SRC032-007</t>
        </is>
      </c>
      <c r="D785" s="216" t="inlineStr">
        <is>
          <t>Gertrude Groan</t>
        </is>
      </c>
      <c r="E785" s="216" t="inlineStr">
        <is>
          <t>CHR-SRC032-001</t>
        </is>
      </c>
      <c r="F785" s="216" t="inlineStr">
        <is>
          <t>Titus Groan</t>
        </is>
      </c>
      <c r="G785" s="216" t="inlineStr">
        <is>
          <t>kin</t>
        </is>
      </c>
      <c r="H785" s="216" t="inlineStr">
        <is>
          <t>Gertrude is Titus's mother.</t>
        </is>
      </c>
      <c r="I785" s="216" t="inlineStr">
        <is>
          <t>directed</t>
        </is>
      </c>
      <c r="J785" s="216" t="inlineStr">
        <is>
          <t>Titus Groan — Penguin/Vintage ISBN 9780749394929</t>
        </is>
      </c>
      <c r="K785" s="216" t="inlineStr">
        <is>
          <t>high</t>
        </is>
      </c>
      <c r="L785" s="216" t="inlineStr">
        <is>
          <t>Book One only.</t>
        </is>
      </c>
      <c r="M785" s="217" t="inlineStr">
        <is>
          <t>https://www.mervynpeake.org/novelist.html</t>
        </is>
      </c>
      <c r="N785" s="216" t="inlineStr">
        <is>
          <t>Titus Groan opening/succession sections: Groan mother-son relation. [https://www.mervynpeake.org/novelist.html]</t>
        </is>
      </c>
    </row>
    <row r="786" ht="31" customHeight="1" s="99">
      <c r="A786" s="212" t="inlineStr">
        <is>
          <t>REL-SRC032-003</t>
        </is>
      </c>
      <c r="B786" s="212" t="inlineStr">
        <is>
          <t>SRC-032</t>
        </is>
      </c>
      <c r="C786" s="212" t="inlineStr">
        <is>
          <t>CHR-SRC032-003</t>
        </is>
      </c>
      <c r="D786" s="213" t="inlineStr">
        <is>
          <t>Fuchsia Groan</t>
        </is>
      </c>
      <c r="E786" s="213" t="inlineStr">
        <is>
          <t>CHR-SRC032-001</t>
        </is>
      </c>
      <c r="F786" s="213" t="inlineStr">
        <is>
          <t>Titus Groan</t>
        </is>
      </c>
      <c r="G786" s="213" t="inlineStr">
        <is>
          <t>kin</t>
        </is>
      </c>
      <c r="H786" s="213" t="inlineStr">
        <is>
          <t>Fuchsia is Titus's sister.</t>
        </is>
      </c>
      <c r="I786" s="213" t="inlineStr">
        <is>
          <t>directed</t>
        </is>
      </c>
      <c r="J786" s="213" t="inlineStr">
        <is>
          <t>Titus Groan — Penguin/Vintage ISBN 9780749394929</t>
        </is>
      </c>
      <c r="K786" s="213" t="inlineStr">
        <is>
          <t>high</t>
        </is>
      </c>
      <c r="L786" s="213" t="inlineStr">
        <is>
          <t>Book One only.</t>
        </is>
      </c>
      <c r="M786" s="214" t="inlineStr">
        <is>
          <t>https://www.mervynpeake.org/novelist.html</t>
        </is>
      </c>
      <c r="N786" s="213" t="inlineStr">
        <is>
          <t>Titus Groan household sections: Sibling relation. [https://www.mervynpeake.org/novelist.html]</t>
        </is>
      </c>
    </row>
    <row r="787" ht="31" customHeight="1" s="99">
      <c r="A787" s="215" t="inlineStr">
        <is>
          <t>REL-SRC032-004</t>
        </is>
      </c>
      <c r="B787" s="215" t="inlineStr">
        <is>
          <t>SRC-032</t>
        </is>
      </c>
      <c r="C787" s="215" t="inlineStr">
        <is>
          <t>CHR-SRC032-004</t>
        </is>
      </c>
      <c r="D787" s="216" t="inlineStr">
        <is>
          <t>Steerpike</t>
        </is>
      </c>
      <c r="E787" s="216" t="inlineStr">
        <is>
          <t>CHR-SRC032-003</t>
        </is>
      </c>
      <c r="F787" s="216" t="inlineStr">
        <is>
          <t>Fuchsia Groan</t>
        </is>
      </c>
      <c r="G787" s="216" t="inlineStr">
        <is>
          <t>opponent</t>
        </is>
      </c>
      <c r="H787" s="216" t="inlineStr">
        <is>
          <t>Steerpike manipulates Fuchsia.</t>
        </is>
      </c>
      <c r="I787" s="216" t="inlineStr">
        <is>
          <t>directed</t>
        </is>
      </c>
      <c r="J787" s="216" t="inlineStr">
        <is>
          <t>Titus Groan — Penguin/Vintage ISBN 9780749394929</t>
        </is>
      </c>
      <c r="K787" s="216" t="inlineStr">
        <is>
          <t>high</t>
        </is>
      </c>
      <c r="L787" s="216" t="inlineStr">
        <is>
          <t>Avoids stereotype language.</t>
        </is>
      </c>
      <c r="M787" s="217" t="inlineStr">
        <is>
          <t>https://www.mervynpeake.org/novelist.html</t>
        </is>
      </c>
      <c r="N787" s="216" t="inlineStr">
        <is>
          <t>Titus Groan Steerpike/Fuchsia sections: Steerpike's coercive relation. [https://www.mervynpeake.org/novelist.html]</t>
        </is>
      </c>
    </row>
    <row r="788" ht="31" customHeight="1" s="99">
      <c r="A788" s="212" t="inlineStr">
        <is>
          <t>REL-SRC032-005</t>
        </is>
      </c>
      <c r="B788" s="212" t="inlineStr">
        <is>
          <t>SRC-032</t>
        </is>
      </c>
      <c r="C788" s="212" t="inlineStr">
        <is>
          <t>CHR-SRC032-005</t>
        </is>
      </c>
      <c r="D788" s="213" t="inlineStr">
        <is>
          <t>Flay</t>
        </is>
      </c>
      <c r="E788" s="213" t="inlineStr">
        <is>
          <t>CHR-SRC032-006</t>
        </is>
      </c>
      <c r="F788" s="213" t="inlineStr">
        <is>
          <t>Abiatha Swelter</t>
        </is>
      </c>
      <c r="G788" s="213" t="inlineStr">
        <is>
          <t>opponent</t>
        </is>
      </c>
      <c r="H788" s="213" t="inlineStr">
        <is>
          <t>Flay and Swelter's antagonism erupts during the crisis.</t>
        </is>
      </c>
      <c r="I788" s="213" t="inlineStr">
        <is>
          <t>undirected</t>
        </is>
      </c>
      <c r="J788" s="213" t="inlineStr">
        <is>
          <t>Titus Groan — Penguin/Vintage ISBN 9780749394929</t>
        </is>
      </c>
      <c r="K788" s="213" t="inlineStr">
        <is>
          <t>high</t>
        </is>
      </c>
      <c r="L788" s="213" t="inlineStr">
        <is>
          <t>Grotesque violence context.</t>
        </is>
      </c>
      <c r="M788" s="214" t="inlineStr">
        <is>
          <t>https://www.mervynpeake.org/novelist.html</t>
        </is>
      </c>
      <c r="N788" s="213" t="inlineStr">
        <is>
          <t>Titus Groan kitchen/fire sections: Named household conflict. [https://www.mervynpeake.org/novelist.html]</t>
        </is>
      </c>
    </row>
    <row r="789" ht="31" customHeight="1" s="99">
      <c r="A789" s="215" t="inlineStr">
        <is>
          <t>REL-SRC032-006</t>
        </is>
      </c>
      <c r="B789" s="215" t="inlineStr">
        <is>
          <t>SRC-032</t>
        </is>
      </c>
      <c r="C789" s="215" t="inlineStr">
        <is>
          <t>CHR-SRC032-004</t>
        </is>
      </c>
      <c r="D789" s="216" t="inlineStr">
        <is>
          <t>Steerpike</t>
        </is>
      </c>
      <c r="E789" s="216" t="inlineStr">
        <is>
          <t>CHR-SRC032-005</t>
        </is>
      </c>
      <c r="F789" s="216" t="inlineStr">
        <is>
          <t>Flay</t>
        </is>
      </c>
      <c r="G789" s="216" t="inlineStr">
        <is>
          <t>opponent</t>
        </is>
      </c>
      <c r="H789" s="216" t="inlineStr">
        <is>
          <t>Steerpike engineers danger for Flay.</t>
        </is>
      </c>
      <c r="I789" s="216" t="inlineStr">
        <is>
          <t>directed</t>
        </is>
      </c>
      <c r="J789" s="216" t="inlineStr">
        <is>
          <t>Titus Groan — Penguin/Vintage ISBN 9780749394929</t>
        </is>
      </c>
      <c r="K789" s="216" t="inlineStr">
        <is>
          <t>moderate</t>
        </is>
      </c>
      <c r="L789" s="216" t="inlineStr">
        <is>
          <t>Book One causality only.</t>
        </is>
      </c>
      <c r="M789" s="217" t="inlineStr">
        <is>
          <t>https://www.mervynpeake.org/novelist.html</t>
        </is>
      </c>
      <c r="N789" s="216" t="inlineStr">
        <is>
          <t>Titus Groan fire sections: Steerpike's disruption affects Flay. [https://www.mervynpeake.org/novelist.html]</t>
        </is>
      </c>
    </row>
    <row r="790" ht="31" customHeight="1" s="99">
      <c r="A790" s="212" t="inlineStr">
        <is>
          <t>REL-SRC030-001</t>
        </is>
      </c>
      <c r="B790" s="212" t="inlineStr">
        <is>
          <t>SRC-030</t>
        </is>
      </c>
      <c r="C790" s="212" t="inlineStr">
        <is>
          <t>CHR-SRC030-001</t>
        </is>
      </c>
      <c r="D790" s="213" t="inlineStr">
        <is>
          <t>Lucy Pevensie</t>
        </is>
      </c>
      <c r="E790" s="213" t="inlineStr">
        <is>
          <t>CHR-SRC030-002</t>
        </is>
      </c>
      <c r="F790" s="213" t="inlineStr">
        <is>
          <t>Edmund Pevensie</t>
        </is>
      </c>
      <c r="G790" s="213" t="inlineStr">
        <is>
          <t>kin</t>
        </is>
      </c>
      <c r="H790" s="213" t="inlineStr">
        <is>
          <t>Lucy and Edmund are Pevensie siblings.</t>
        </is>
      </c>
      <c r="I790" s="213" t="inlineStr">
        <is>
          <t>undirected</t>
        </is>
      </c>
      <c r="J790" s="213" t="inlineStr">
        <is>
          <t>The Lion, the Witch and the Wardrobe (1950), Chapters 1–5</t>
        </is>
      </c>
      <c r="K790" s="213" t="inlineStr">
        <is>
          <t>high</t>
        </is>
      </c>
      <c r="L790" s="213" t="inlineStr">
        <is>
          <t>Family relationship only; no later family history is used.</t>
        </is>
      </c>
      <c r="M790" s="214" t="inlineStr">
        <is>
          <t>https://books.google.com/books/about/The_Lion_the_Witch_and_the_Wardrobe.html?id=hn9WAAAAYAAJ</t>
        </is>
      </c>
      <c r="N790" s="213" t="inlineStr">
        <is>
          <t>Chapters 1–5: The four Pevensie children are introduced as siblings. [https://books.google.com/books/about/The_Lion_the_Witch_and_the_Wardrobe.html?id=hn9WAAAAYAAJ]</t>
        </is>
      </c>
    </row>
    <row r="791" ht="31" customHeight="1" s="99">
      <c r="A791" s="215" t="inlineStr">
        <is>
          <t>REL-SRC030-002</t>
        </is>
      </c>
      <c r="B791" s="215" t="inlineStr">
        <is>
          <t>SRC-030</t>
        </is>
      </c>
      <c r="C791" s="215" t="inlineStr">
        <is>
          <t>CHR-SRC030-001</t>
        </is>
      </c>
      <c r="D791" s="216" t="inlineStr">
        <is>
          <t>Lucy Pevensie</t>
        </is>
      </c>
      <c r="E791" s="216" t="inlineStr">
        <is>
          <t>CHR-SRC030-003</t>
        </is>
      </c>
      <c r="F791" s="216" t="inlineStr">
        <is>
          <t>Peter Pevensie</t>
        </is>
      </c>
      <c r="G791" s="216" t="inlineStr">
        <is>
          <t>kin</t>
        </is>
      </c>
      <c r="H791" s="216" t="inlineStr">
        <is>
          <t>Lucy and Peter are Pevensie siblings.</t>
        </is>
      </c>
      <c r="I791" s="216" t="inlineStr">
        <is>
          <t>undirected</t>
        </is>
      </c>
      <c r="J791" s="216" t="inlineStr">
        <is>
          <t>The Lion, the Witch and the Wardrobe (1950), Chapters 1–5</t>
        </is>
      </c>
      <c r="K791" s="216" t="inlineStr">
        <is>
          <t>high</t>
        </is>
      </c>
      <c r="L791" s="216" t="inlineStr">
        <is>
          <t>Family relationship only.</t>
        </is>
      </c>
      <c r="M791" s="217" t="inlineStr">
        <is>
          <t>https://books.google.com/books/about/The_Lion_the_Witch_and_the_Wardrobe.html?id=hn9WAAAAYAAJ</t>
        </is>
      </c>
      <c r="N791" s="216" t="inlineStr">
        <is>
          <t>Chapters 1–5: The four Pevensie children are introduced as siblings. [https://books.google.com/books/about/The_Lion_the_Witch_and_the_Wardrobe.html?id=hn9WAAAAYAAJ]</t>
        </is>
      </c>
    </row>
    <row r="792" ht="31" customHeight="1" s="99">
      <c r="A792" s="212" t="inlineStr">
        <is>
          <t>REL-SRC030-003</t>
        </is>
      </c>
      <c r="B792" s="212" t="inlineStr">
        <is>
          <t>SRC-030</t>
        </is>
      </c>
      <c r="C792" s="212" t="inlineStr">
        <is>
          <t>CHR-SRC030-001</t>
        </is>
      </c>
      <c r="D792" s="213" t="inlineStr">
        <is>
          <t>Lucy Pevensie</t>
        </is>
      </c>
      <c r="E792" s="213" t="inlineStr">
        <is>
          <t>CHR-SRC030-004</t>
        </is>
      </c>
      <c r="F792" s="213" t="inlineStr">
        <is>
          <t>Susan Pevensie</t>
        </is>
      </c>
      <c r="G792" s="213" t="inlineStr">
        <is>
          <t>kin</t>
        </is>
      </c>
      <c r="H792" s="213" t="inlineStr">
        <is>
          <t>Lucy and Susan are Pevensie siblings.</t>
        </is>
      </c>
      <c r="I792" s="213" t="inlineStr">
        <is>
          <t>undirected</t>
        </is>
      </c>
      <c r="J792" s="213" t="inlineStr">
        <is>
          <t>The Lion, the Witch and the Wardrobe (1950), Chapters 1–5</t>
        </is>
      </c>
      <c r="K792" s="213" t="inlineStr">
        <is>
          <t>high</t>
        </is>
      </c>
      <c r="L792" s="213" t="inlineStr">
        <is>
          <t>Family relationship only.</t>
        </is>
      </c>
      <c r="M792" s="214" t="inlineStr">
        <is>
          <t>https://books.google.com/books/about/The_Lion_the_Witch_and_the_Wardrobe.html?id=hn9WAAAAYAAJ</t>
        </is>
      </c>
      <c r="N792" s="213" t="inlineStr">
        <is>
          <t>Chapters 1–5: The four Pevensie children are introduced as siblings. [https://books.google.com/books/about/The_Lion_the_Witch_and_the_Wardrobe.html?id=hn9WAAAAYAAJ]</t>
        </is>
      </c>
    </row>
    <row r="793" ht="31" customHeight="1" s="99">
      <c r="A793" s="215" t="inlineStr">
        <is>
          <t>REL-SRC030-004</t>
        </is>
      </c>
      <c r="B793" s="215" t="inlineStr">
        <is>
          <t>SRC-030</t>
        </is>
      </c>
      <c r="C793" s="215" t="inlineStr">
        <is>
          <t>CHR-SRC030-002</t>
        </is>
      </c>
      <c r="D793" s="216" t="inlineStr">
        <is>
          <t>Edmund Pevensie</t>
        </is>
      </c>
      <c r="E793" s="216" t="inlineStr">
        <is>
          <t>CHR-SRC030-003</t>
        </is>
      </c>
      <c r="F793" s="216" t="inlineStr">
        <is>
          <t>Peter Pevensie</t>
        </is>
      </c>
      <c r="G793" s="216" t="inlineStr">
        <is>
          <t>kin</t>
        </is>
      </c>
      <c r="H793" s="216" t="inlineStr">
        <is>
          <t>Edmund and Peter are Pevensie siblings.</t>
        </is>
      </c>
      <c r="I793" s="216" t="inlineStr">
        <is>
          <t>undirected</t>
        </is>
      </c>
      <c r="J793" s="216" t="inlineStr">
        <is>
          <t>The Lion, the Witch and the Wardrobe (1950), Chapters 1–5</t>
        </is>
      </c>
      <c r="K793" s="216" t="inlineStr">
        <is>
          <t>high</t>
        </is>
      </c>
      <c r="L793" s="216" t="inlineStr">
        <is>
          <t>Family relationship only.</t>
        </is>
      </c>
      <c r="M793" s="217" t="inlineStr">
        <is>
          <t>https://books.google.com/books/about/The_Lion_the_Witch_and_the_Wardrobe.html?id=hn9WAAAAYAAJ</t>
        </is>
      </c>
      <c r="N793" s="216" t="inlineStr">
        <is>
          <t>Chapters 1–5: The four Pevensie children are introduced as siblings. [https://books.google.com/books/about/The_Lion_the_Witch_and_the_Wardrobe.html?id=hn9WAAAAYAAJ]</t>
        </is>
      </c>
    </row>
    <row r="794" ht="31" customHeight="1" s="99">
      <c r="A794" s="212" t="inlineStr">
        <is>
          <t>REL-SRC030-005</t>
        </is>
      </c>
      <c r="B794" s="212" t="inlineStr">
        <is>
          <t>SRC-030</t>
        </is>
      </c>
      <c r="C794" s="212" t="inlineStr">
        <is>
          <t>CHR-SRC030-002</t>
        </is>
      </c>
      <c r="D794" s="213" t="inlineStr">
        <is>
          <t>Edmund Pevensie</t>
        </is>
      </c>
      <c r="E794" s="213" t="inlineStr">
        <is>
          <t>CHR-SRC030-004</t>
        </is>
      </c>
      <c r="F794" s="213" t="inlineStr">
        <is>
          <t>Susan Pevensie</t>
        </is>
      </c>
      <c r="G794" s="213" t="inlineStr">
        <is>
          <t>kin</t>
        </is>
      </c>
      <c r="H794" s="213" t="inlineStr">
        <is>
          <t>Edmund and Susan are Pevensie siblings.</t>
        </is>
      </c>
      <c r="I794" s="213" t="inlineStr">
        <is>
          <t>undirected</t>
        </is>
      </c>
      <c r="J794" s="213" t="inlineStr">
        <is>
          <t>The Lion, the Witch and the Wardrobe (1950), Chapters 1–5</t>
        </is>
      </c>
      <c r="K794" s="213" t="inlineStr">
        <is>
          <t>high</t>
        </is>
      </c>
      <c r="L794" s="213" t="inlineStr">
        <is>
          <t>Family relationship only.</t>
        </is>
      </c>
      <c r="M794" s="214" t="inlineStr">
        <is>
          <t>https://books.google.com/books/about/The_Lion_the_Witch_and_the_Wardrobe.html?id=hn9WAAAAYAAJ</t>
        </is>
      </c>
      <c r="N794" s="213" t="inlineStr">
        <is>
          <t>Chapters 1–5: The four Pevensie children are introduced as siblings. [https://books.google.com/books/about/The_Lion_the_Witch_and_the_Wardrobe.html?id=hn9WAAAAYAAJ]</t>
        </is>
      </c>
    </row>
    <row r="795" ht="31" customHeight="1" s="99">
      <c r="A795" s="215" t="inlineStr">
        <is>
          <t>REL-SRC030-006</t>
        </is>
      </c>
      <c r="B795" s="215" t="inlineStr">
        <is>
          <t>SRC-030</t>
        </is>
      </c>
      <c r="C795" s="215" t="inlineStr">
        <is>
          <t>CHR-SRC030-003</t>
        </is>
      </c>
      <c r="D795" s="216" t="inlineStr">
        <is>
          <t>Peter Pevensie</t>
        </is>
      </c>
      <c r="E795" s="216" t="inlineStr">
        <is>
          <t>CHR-SRC030-004</t>
        </is>
      </c>
      <c r="F795" s="216" t="inlineStr">
        <is>
          <t>Susan Pevensie</t>
        </is>
      </c>
      <c r="G795" s="216" t="inlineStr">
        <is>
          <t>kin</t>
        </is>
      </c>
      <c r="H795" s="216" t="inlineStr">
        <is>
          <t>Peter and Susan are Pevensie siblings.</t>
        </is>
      </c>
      <c r="I795" s="216" t="inlineStr">
        <is>
          <t>undirected</t>
        </is>
      </c>
      <c r="J795" s="216" t="inlineStr">
        <is>
          <t>The Lion, the Witch and the Wardrobe (1950), Chapters 1–5</t>
        </is>
      </c>
      <c r="K795" s="216" t="inlineStr">
        <is>
          <t>high</t>
        </is>
      </c>
      <c r="L795" s="216" t="inlineStr">
        <is>
          <t>Family relationship only.</t>
        </is>
      </c>
      <c r="M795" s="217" t="inlineStr">
        <is>
          <t>https://books.google.com/books/about/The_Lion_the_Witch_and_the_Wardrobe.html?id=hn9WAAAAYAAJ</t>
        </is>
      </c>
      <c r="N795" s="216" t="inlineStr">
        <is>
          <t>Chapters 1–5: The four Pevensie children are introduced as siblings. [https://books.google.com/books/about/The_Lion_the_Witch_and_the_Wardrobe.html?id=hn9WAAAAYAAJ]</t>
        </is>
      </c>
    </row>
    <row r="796" ht="31" customHeight="1" s="99">
      <c r="A796" s="212" t="inlineStr">
        <is>
          <t>REL-SRC030-007</t>
        </is>
      </c>
      <c r="B796" s="212" t="inlineStr">
        <is>
          <t>SRC-030</t>
        </is>
      </c>
      <c r="C796" s="212" t="inlineStr">
        <is>
          <t>CHR-SRC030-005</t>
        </is>
      </c>
      <c r="D796" s="213" t="inlineStr">
        <is>
          <t>Mr Tumnus</t>
        </is>
      </c>
      <c r="E796" s="213" t="inlineStr">
        <is>
          <t>CHR-SRC030-001</t>
        </is>
      </c>
      <c r="F796" s="213" t="inlineStr">
        <is>
          <t>Lucy Pevensie</t>
        </is>
      </c>
      <c r="G796" s="213" t="inlineStr">
        <is>
          <t>companion</t>
        </is>
      </c>
      <c r="H796" s="213" t="inlineStr">
        <is>
          <t>Mr Tumnus receives Lucy during her first visit to Narnia and helps her return through the wardrobe.</t>
        </is>
      </c>
      <c r="I796" s="213" t="inlineStr">
        <is>
          <t>undirected</t>
        </is>
      </c>
      <c r="J796" s="213" t="inlineStr">
        <is>
          <t>The Lion, the Witch and the Wardrobe (1950), Chapter 2</t>
        </is>
      </c>
      <c r="K796" s="213" t="inlineStr">
        <is>
          <t>high</t>
        </is>
      </c>
      <c r="L796" s="213" t="inlineStr">
        <is>
          <t>A single-visit companionship/host relation, not an imported later friendship history.</t>
        </is>
      </c>
      <c r="M796" s="214" t="inlineStr">
        <is>
          <t>https://books.google.com/books/about/The_Lion_the_Witch_and_the_Wardrobe.html?id=hn9WAAAAYAAJ</t>
        </is>
      </c>
      <c r="N796" s="213" t="inlineStr">
        <is>
          <t>Chapter 2, “What Lucy Found There”: Lucy meets Tumnus, visits his home, and returns after he refuses to surrender her. [https://books.google.com/books/about/The_Lion_the_Witch_and_the_Wardrobe.html?id=hn9WAAAAYAAJ]</t>
        </is>
      </c>
    </row>
    <row r="797" ht="31" customHeight="1" s="99">
      <c r="A797" s="215" t="inlineStr">
        <is>
          <t>REL-SRC030-008</t>
        </is>
      </c>
      <c r="B797" s="215" t="inlineStr">
        <is>
          <t>SRC-030</t>
        </is>
      </c>
      <c r="C797" s="215" t="inlineStr">
        <is>
          <t>CHR-SRC030-008</t>
        </is>
      </c>
      <c r="D797" s="216" t="inlineStr">
        <is>
          <t>the White Witch</t>
        </is>
      </c>
      <c r="E797" s="216" t="inlineStr">
        <is>
          <t>CHR-SRC030-002</t>
        </is>
      </c>
      <c r="F797" s="216" t="inlineStr">
        <is>
          <t>Edmund Pevensie</t>
        </is>
      </c>
      <c r="G797" s="216" t="inlineStr">
        <is>
          <t>other</t>
        </is>
      </c>
      <c r="H797" s="216" t="inlineStr">
        <is>
          <t>The White Witch pressures Edmund to bring the other Pevensies to her and later holds him under her control.</t>
        </is>
      </c>
      <c r="I797" s="216" t="inlineStr">
        <is>
          <t>directed</t>
        </is>
      </c>
      <c r="J797" s="216" t="inlineStr">
        <is>
          <t>The Lion, the Witch and the Wardrobe (1950), Chapters 4, 8–13</t>
        </is>
      </c>
      <c r="K797" s="216" t="inlineStr">
        <is>
          <t>high</t>
        </is>
      </c>
      <c r="L797" s="216" t="inlineStr">
        <is>
          <t>‘Other’ preserves coercion without mislabeling it as voluntary alliance or kinship.</t>
        </is>
      </c>
      <c r="M797" s="217" t="inlineStr">
        <is>
          <t>https://books.google.com/books/about/The_Lion_the_Witch_and_the_Wardrobe.html?id=hn9WAAAAYAAJ</t>
        </is>
      </c>
      <c r="N797" s="216" t="inlineStr">
        <is>
          <t>Chapters 4, 8–13: The Witch's inducement, demand, and control of Edmund are narrated. [https://books.google.com/books/about/The_Lion_the_Witch_and_the_Wardrobe.html?id=hn9WAAAAYAAJ]</t>
        </is>
      </c>
    </row>
    <row r="798" ht="31" customHeight="1" s="99">
      <c r="A798" s="212" t="inlineStr">
        <is>
          <t>REL-SRC030-009</t>
        </is>
      </c>
      <c r="B798" s="212" t="inlineStr">
        <is>
          <t>SRC-030</t>
        </is>
      </c>
      <c r="C798" s="212" t="inlineStr">
        <is>
          <t>CHR-SRC030-006</t>
        </is>
      </c>
      <c r="D798" s="213" t="inlineStr">
        <is>
          <t>Mr Beaver</t>
        </is>
      </c>
      <c r="E798" s="213" t="inlineStr">
        <is>
          <t>CHR-SRC030-001</t>
        </is>
      </c>
      <c r="F798" s="213" t="inlineStr">
        <is>
          <t>Lucy Pevensie</t>
        </is>
      </c>
      <c r="G798" s="213" t="inlineStr">
        <is>
          <t>other</t>
        </is>
      </c>
      <c r="H798" s="213" t="inlineStr">
        <is>
          <t>Mr Beaver guides Lucy toward Aslan's meeting place.</t>
        </is>
      </c>
      <c r="I798" s="213" t="inlineStr">
        <is>
          <t>directed</t>
        </is>
      </c>
      <c r="J798" s="213" t="inlineStr">
        <is>
          <t>The Lion, the Witch and the Wardrobe (1950), Chapters 6–8</t>
        </is>
      </c>
      <c r="K798" s="213" t="inlineStr">
        <is>
          <t>high</t>
        </is>
      </c>
      <c r="L798" s="213" t="inlineStr">
        <is>
          <t>The guide relation is restricted to the stated journey.</t>
        </is>
      </c>
      <c r="M798" s="214" t="inlineStr">
        <is>
          <t>https://books.google.com/books/about/The_Lion_the_Witch_and_the_Wardrobe.html?id=hn9WAAAAYAAJ</t>
        </is>
      </c>
      <c r="N798" s="213" t="inlineStr">
        <is>
          <t>Chapters 6–8: Mr Beaver informs and leads the Pevensies during the journey toward Aslan. [https://books.google.com/books/about/The_Lion_the_Witch_and_the_Wardrobe.html?id=hn9WAAAAYAAJ]</t>
        </is>
      </c>
    </row>
    <row r="799" ht="31" customHeight="1" s="99">
      <c r="A799" s="215" t="inlineStr">
        <is>
          <t>REL-SRC030-010</t>
        </is>
      </c>
      <c r="B799" s="215" t="inlineStr">
        <is>
          <t>SRC-030</t>
        </is>
      </c>
      <c r="C799" s="215" t="inlineStr">
        <is>
          <t>CHR-SRC030-006</t>
        </is>
      </c>
      <c r="D799" s="216" t="inlineStr">
        <is>
          <t>Mr Beaver</t>
        </is>
      </c>
      <c r="E799" s="216" t="inlineStr">
        <is>
          <t>CHR-SRC030-002</t>
        </is>
      </c>
      <c r="F799" s="216" t="inlineStr">
        <is>
          <t>Edmund Pevensie</t>
        </is>
      </c>
      <c r="G799" s="216" t="inlineStr">
        <is>
          <t>other</t>
        </is>
      </c>
      <c r="H799" s="216" t="inlineStr">
        <is>
          <t>Mr Beaver guides Edmund before he separates from the group.</t>
        </is>
      </c>
      <c r="I799" s="216" t="inlineStr">
        <is>
          <t>directed</t>
        </is>
      </c>
      <c r="J799" s="216" t="inlineStr">
        <is>
          <t>The Lion, the Witch and the Wardrobe (1950), Chapters 6–8</t>
        </is>
      </c>
      <c r="K799" s="216" t="inlineStr">
        <is>
          <t>high</t>
        </is>
      </c>
      <c r="L799" s="216" t="inlineStr">
        <is>
          <t>Journey-local relation only.</t>
        </is>
      </c>
      <c r="M799" s="217" t="inlineStr">
        <is>
          <t>https://books.google.com/books/about/The_Lion_the_Witch_and_the_Wardrobe.html?id=hn9WAAAAYAAJ</t>
        </is>
      </c>
      <c r="N799" s="216" t="inlineStr">
        <is>
          <t>Chapters 6–8: Mr Beaver gives the Pevensies information and sets their immediate route before Edmund's departure. [https://books.google.com/books/about/The_Lion_the_Witch_and_the_Wardrobe.html?id=hn9WAAAAYAAJ]</t>
        </is>
      </c>
    </row>
    <row r="800" ht="31" customHeight="1" s="99">
      <c r="A800" s="212" t="inlineStr">
        <is>
          <t>REL-SRC030-011</t>
        </is>
      </c>
      <c r="B800" s="212" t="inlineStr">
        <is>
          <t>SRC-030</t>
        </is>
      </c>
      <c r="C800" s="212" t="inlineStr">
        <is>
          <t>CHR-SRC030-006</t>
        </is>
      </c>
      <c r="D800" s="213" t="inlineStr">
        <is>
          <t>Mr Beaver</t>
        </is>
      </c>
      <c r="E800" s="213" t="inlineStr">
        <is>
          <t>CHR-SRC030-003</t>
        </is>
      </c>
      <c r="F800" s="213" t="inlineStr">
        <is>
          <t>Peter Pevensie</t>
        </is>
      </c>
      <c r="G800" s="213" t="inlineStr">
        <is>
          <t>other</t>
        </is>
      </c>
      <c r="H800" s="213" t="inlineStr">
        <is>
          <t>Mr Beaver guides Peter toward Aslan's meeting place.</t>
        </is>
      </c>
      <c r="I800" s="213" t="inlineStr">
        <is>
          <t>directed</t>
        </is>
      </c>
      <c r="J800" s="213" t="inlineStr">
        <is>
          <t>The Lion, the Witch and the Wardrobe (1950), Chapters 6–8</t>
        </is>
      </c>
      <c r="K800" s="213" t="inlineStr">
        <is>
          <t>high</t>
        </is>
      </c>
      <c r="L800" s="213" t="inlineStr">
        <is>
          <t>Journey-local relation only.</t>
        </is>
      </c>
      <c r="M800" s="214" t="inlineStr">
        <is>
          <t>https://books.google.com/books/about/The_Lion_the_Witch_and_the_Wardrobe.html?id=hn9WAAAAYAAJ</t>
        </is>
      </c>
      <c r="N800" s="213" t="inlineStr">
        <is>
          <t>Chapters 6–8: Mr Beaver informs and leads the Pevensies during the journey toward Aslan. [https://books.google.com/books/about/The_Lion_the_Witch_and_the_Wardrobe.html?id=hn9WAAAAYAAJ]</t>
        </is>
      </c>
    </row>
    <row r="801" ht="31" customHeight="1" s="99">
      <c r="A801" s="215" t="inlineStr">
        <is>
          <t>REL-SRC030-012</t>
        </is>
      </c>
      <c r="B801" s="215" t="inlineStr">
        <is>
          <t>SRC-030</t>
        </is>
      </c>
      <c r="C801" s="215" t="inlineStr">
        <is>
          <t>CHR-SRC030-006</t>
        </is>
      </c>
      <c r="D801" s="216" t="inlineStr">
        <is>
          <t>Mr Beaver</t>
        </is>
      </c>
      <c r="E801" s="216" t="inlineStr">
        <is>
          <t>CHR-SRC030-004</t>
        </is>
      </c>
      <c r="F801" s="216" t="inlineStr">
        <is>
          <t>Susan Pevensie</t>
        </is>
      </c>
      <c r="G801" s="216" t="inlineStr">
        <is>
          <t>other</t>
        </is>
      </c>
      <c r="H801" s="216" t="inlineStr">
        <is>
          <t>Mr Beaver guides Susan toward Aslan's meeting place.</t>
        </is>
      </c>
      <c r="I801" s="216" t="inlineStr">
        <is>
          <t>directed</t>
        </is>
      </c>
      <c r="J801" s="216" t="inlineStr">
        <is>
          <t>The Lion, the Witch and the Wardrobe (1950), Chapters 6–8</t>
        </is>
      </c>
      <c r="K801" s="216" t="inlineStr">
        <is>
          <t>high</t>
        </is>
      </c>
      <c r="L801" s="216" t="inlineStr">
        <is>
          <t>Journey-local relation only.</t>
        </is>
      </c>
      <c r="M801" s="217" t="inlineStr">
        <is>
          <t>https://books.google.com/books/about/The_Lion_the_Witch_and_the_Wardrobe.html?id=hn9WAAAAYAAJ</t>
        </is>
      </c>
      <c r="N801" s="216" t="inlineStr">
        <is>
          <t>Chapters 6–8: Mr Beaver informs and leads the Pevensies during the journey toward Aslan. [https://books.google.com/books/about/The_Lion_the_Witch_and_the_Wardrobe.html?id=hn9WAAAAYAAJ]</t>
        </is>
      </c>
    </row>
    <row r="802" ht="31" customHeight="1" s="99">
      <c r="A802" s="212" t="inlineStr">
        <is>
          <t>REL-SRC030-013</t>
        </is>
      </c>
      <c r="B802" s="212" t="inlineStr">
        <is>
          <t>SRC-030</t>
        </is>
      </c>
      <c r="C802" s="212" t="inlineStr">
        <is>
          <t>CHR-SRC030-007</t>
        </is>
      </c>
      <c r="D802" s="213" t="inlineStr">
        <is>
          <t>Aslan</t>
        </is>
      </c>
      <c r="E802" s="213" t="inlineStr">
        <is>
          <t>CHR-SRC030-008</t>
        </is>
      </c>
      <c r="F802" s="213" t="inlineStr">
        <is>
          <t>the White Witch</t>
        </is>
      </c>
      <c r="G802" s="213" t="inlineStr">
        <is>
          <t>opponent</t>
        </is>
      </c>
      <c r="H802" s="213" t="inlineStr">
        <is>
          <t>Aslan and the White Witch contest Edmund's fate and command opposing sides in the final conflict.</t>
        </is>
      </c>
      <c r="I802" s="213" t="inlineStr">
        <is>
          <t>undirected</t>
        </is>
      </c>
      <c r="J802" s="213" t="inlineStr">
        <is>
          <t>The Lion, the Witch and the Wardrobe (1950), Chapters 11–16</t>
        </is>
      </c>
      <c r="K802" s="213" t="inlineStr">
        <is>
          <t>high</t>
        </is>
      </c>
      <c r="L802" s="213" t="inlineStr">
        <is>
          <t>Central novel-local conflict; no theological equivalence is implied.</t>
        </is>
      </c>
      <c r="M802" s="214" t="inlineStr">
        <is>
          <t>https://books.google.com/books/about/The_Lion_the_Witch_and_the_Wardrobe.html?id=hn9WAAAAYAAJ</t>
        </is>
      </c>
      <c r="N802" s="213" t="inlineStr">
        <is>
          <t>Chapters 11–16: Aslan and the Witch confront each other over Edmund, the Stone Table event, and the subsequent opposing forces are narrated. [https://books.google.com/books/about/The_Lion_the_Witch_and_the_Wardrobe.html?id=hn9WAAAAYAAJ]</t>
        </is>
      </c>
    </row>
    <row r="803" ht="31" customHeight="1" s="99">
      <c r="A803" s="215" t="inlineStr">
        <is>
          <t>REL-SRC029-001</t>
        </is>
      </c>
      <c r="B803" s="215" t="inlineStr">
        <is>
          <t>SRC-029</t>
        </is>
      </c>
      <c r="C803" s="215" t="inlineStr">
        <is>
          <t>CHR-SRC029-001</t>
        </is>
      </c>
      <c r="D803" s="216" t="inlineStr">
        <is>
          <t>Mazirian</t>
        </is>
      </c>
      <c r="E803" s="216" t="inlineStr">
        <is>
          <t>CHR-SRC029-002</t>
        </is>
      </c>
      <c r="F803" s="216" t="inlineStr">
        <is>
          <t>Turjan of Miir</t>
        </is>
      </c>
      <c r="G803" s="216" t="inlineStr">
        <is>
          <t>other</t>
        </is>
      </c>
      <c r="H803" s="216" t="inlineStr">
        <is>
          <t>Mazirian holds Turjan captive and coerces him to reveal the secret of intelligent vat-grown life.</t>
        </is>
      </c>
      <c r="I803" s="216" t="inlineStr">
        <is>
          <t>directed</t>
        </is>
      </c>
      <c r="J803" s="216" t="inlineStr">
        <is>
          <t>“Mazirian the Magician” (1950)</t>
        </is>
      </c>
      <c r="K803" s="216" t="inlineStr">
        <is>
          <t>high</t>
        </is>
      </c>
      <c r="L803" s="216" t="inlineStr">
        <is>
          <t>‘Other’ records coercive captor/captive control without treating it as alliance, mentorship, or consent.</t>
        </is>
      </c>
      <c r="M803" s="217" t="inlineStr">
        <is>
          <t>https://archive.org/details/bwb_Y0-BWO-254</t>
        </is>
      </c>
      <c r="N803" s="216" t="inlineStr">
        <is>
          <t>“Mazirian the Magician,” Turjan confinement sequence: Mazirian's trick capture, reduction, imprisonment, demands, and torture threats toward Turjan are narrated. [https://archive.org/details/bwb_Y0-BWO-254]</t>
        </is>
      </c>
    </row>
    <row r="804" ht="31" customHeight="1" s="99">
      <c r="A804" s="212" t="inlineStr">
        <is>
          <t>REL-SRC029-002</t>
        </is>
      </c>
      <c r="B804" s="212" t="inlineStr">
        <is>
          <t>SRC-029</t>
        </is>
      </c>
      <c r="C804" s="212" t="inlineStr">
        <is>
          <t>CHR-SRC029-001</t>
        </is>
      </c>
      <c r="D804" s="213" t="inlineStr">
        <is>
          <t>Mazirian</t>
        </is>
      </c>
      <c r="E804" s="213" t="inlineStr">
        <is>
          <t>CHR-SRC029-003</t>
        </is>
      </c>
      <c r="F804" s="213" t="inlineStr">
        <is>
          <t>T'sain</t>
        </is>
      </c>
      <c r="G804" s="213" t="inlineStr">
        <is>
          <t>other</t>
        </is>
      </c>
      <c r="H804" s="213" t="inlineStr">
        <is>
          <t>Mazirian pursues T'sain with the stated aim of capturing and controlling her.</t>
        </is>
      </c>
      <c r="I804" s="213" t="inlineStr">
        <is>
          <t>directed</t>
        </is>
      </c>
      <c r="J804" s="213" t="inlineStr">
        <is>
          <t>“Mazirian the Magician” (1950)</t>
        </is>
      </c>
      <c r="K804" s="213" t="inlineStr">
        <is>
          <t>high</t>
        </is>
      </c>
      <c r="L804" s="213" t="inlineStr">
        <is>
          <t>A coercive pursuit, not a romance or reciprocal relationship.</t>
        </is>
      </c>
      <c r="M804" s="214" t="inlineStr">
        <is>
          <t>https://archive.org/details/bwb_Y0-BWO-254</t>
        </is>
      </c>
      <c r="N804" s="213" t="inlineStr">
        <is>
          <t>“Mazirian the Magician,” pursuit from the garden through the Lake of Dreams and forest: Mazirian chases T'sain, repeatedly attempts to overcome her escape, and imagines coercive confinement. [https://archive.org/details/bwb_Y0-BWO-254]</t>
        </is>
      </c>
    </row>
    <row r="805" ht="31" customHeight="1" s="99">
      <c r="A805" s="215" t="inlineStr">
        <is>
          <t>REL-SRC029-003</t>
        </is>
      </c>
      <c r="B805" s="215" t="inlineStr">
        <is>
          <t>SRC-029</t>
        </is>
      </c>
      <c r="C805" s="215" t="inlineStr">
        <is>
          <t>CHR-SRC029-002</t>
        </is>
      </c>
      <c r="D805" s="216" t="inlineStr">
        <is>
          <t>Turjan of Miir</t>
        </is>
      </c>
      <c r="E805" s="216" t="inlineStr">
        <is>
          <t>CHR-SRC029-003</t>
        </is>
      </c>
      <c r="F805" s="216" t="inlineStr">
        <is>
          <t>T'sain</t>
        </is>
      </c>
      <c r="G805" s="216" t="inlineStr">
        <is>
          <t>creator</t>
        </is>
      </c>
      <c r="H805" s="216" t="inlineStr">
        <is>
          <t>Turjan identifies T'sain as a being he made through his vats after she frees him.</t>
        </is>
      </c>
      <c r="I805" s="216" t="inlineStr">
        <is>
          <t>directed</t>
        </is>
      </c>
      <c r="J805" s="216" t="inlineStr">
        <is>
          <t>“Mazirian the Magician” (1950)</t>
        </is>
      </c>
      <c r="K805" s="216" t="inlineStr">
        <is>
          <t>high</t>
        </is>
      </c>
      <c r="L805" s="216" t="inlineStr">
        <is>
          <t>Creation is a story fact, not ownership or consent; the reciprocal rescue event is described in the label.</t>
        </is>
      </c>
      <c r="M805" s="217" t="inlineStr">
        <is>
          <t>https://archive.org/details/bwb_Y0-BWO-254</t>
        </is>
      </c>
      <c r="N805" s="216" t="inlineStr">
        <is>
          <t>“Mazirian the Magician,” closing garden/confinement sequence: T'sain releases Turjan and Turjan identifies her as his creation while returning her to the vats. [https://archive.org/details/bwb_Y0-BWO-254]</t>
        </is>
      </c>
    </row>
    <row r="806" ht="31" customHeight="1" s="99">
      <c r="A806" s="212" t="inlineStr">
        <is>
          <t>REL-SRC029-004</t>
        </is>
      </c>
      <c r="B806" s="212" t="inlineStr">
        <is>
          <t>SRC-029</t>
        </is>
      </c>
      <c r="C806" s="212" t="inlineStr">
        <is>
          <t>CHR-SRC029-003</t>
        </is>
      </c>
      <c r="D806" s="213" t="inlineStr">
        <is>
          <t>T'sain</t>
        </is>
      </c>
      <c r="E806" s="213" t="inlineStr">
        <is>
          <t>CHR-SRC029-002</t>
        </is>
      </c>
      <c r="F806" s="213" t="inlineStr">
        <is>
          <t>Turjan of Miir</t>
        </is>
      </c>
      <c r="G806" s="213" t="inlineStr">
        <is>
          <t>created</t>
        </is>
      </c>
      <c r="H806" s="213" t="inlineStr">
        <is>
          <t>T'sain is identified by Turjan as a being he made through his vats.</t>
        </is>
      </c>
      <c r="I806" s="213" t="inlineStr">
        <is>
          <t>directed</t>
        </is>
      </c>
      <c r="J806" s="213" t="inlineStr">
        <is>
          <t>“Mazirian the Magician” (1950)</t>
        </is>
      </c>
      <c r="K806" s="213" t="inlineStr">
        <is>
          <t>high</t>
        </is>
      </c>
      <c r="L806" s="213" t="inlineStr">
        <is>
          <t>Reverse typed expression of the same ontological relation; it should not be read as ownership or consent.</t>
        </is>
      </c>
      <c r="M806" s="214" t="inlineStr">
        <is>
          <t>https://archive.org/details/bwb_Y0-BWO-254</t>
        </is>
      </c>
      <c r="N806" s="213" t="inlineStr">
        <is>
          <t>“Mazirian the Magician,” closing garden/confinement sequence: Turjan calls T'sain his creation and plans to restore her through the vats. [https://archive.org/details/bwb_Y0-BWO-254]</t>
        </is>
      </c>
    </row>
    <row r="807" ht="31" customHeight="1" s="99">
      <c r="A807" s="215" t="inlineStr">
        <is>
          <t>REL-SRC029-005</t>
        </is>
      </c>
      <c r="B807" s="215" t="inlineStr">
        <is>
          <t>SRC-029</t>
        </is>
      </c>
      <c r="C807" s="215" t="inlineStr">
        <is>
          <t>CHR-SRC029-003</t>
        </is>
      </c>
      <c r="D807" s="216" t="inlineStr">
        <is>
          <t>T'sain</t>
        </is>
      </c>
      <c r="E807" s="216" t="inlineStr">
        <is>
          <t>CHR-SRC029-004</t>
        </is>
      </c>
      <c r="F807" s="216" t="inlineStr">
        <is>
          <t>Thrang</t>
        </is>
      </c>
      <c r="G807" s="216" t="inlineStr">
        <is>
          <t>opponent</t>
        </is>
      </c>
      <c r="H807" s="216" t="inlineStr">
        <is>
          <t>T'sain resists Thrang's attack and escapes his lair.</t>
        </is>
      </c>
      <c r="I807" s="216" t="inlineStr">
        <is>
          <t>undirected</t>
        </is>
      </c>
      <c r="J807" s="216" t="inlineStr">
        <is>
          <t>“Mazirian the Magician” (1950)</t>
        </is>
      </c>
      <c r="K807" s="216" t="inlineStr">
        <is>
          <t>high</t>
        </is>
      </c>
      <c r="L807" s="216" t="inlineStr">
        <is>
          <t>This records immediate violent opposition and the story's coercive content without graphic detail.</t>
        </is>
      </c>
      <c r="M807" s="217" t="inlineStr">
        <is>
          <t>https://archive.org/details/bwb_Y0-BWO-254</t>
        </is>
      </c>
      <c r="N807" s="216" t="inlineStr">
        <is>
          <t>“Mazirian the Magician,” Thrang's lair sequence: Thrang attacks T'sain; she resists and leaves the lair during Mazirian's intervention. [https://archive.org/details/bwb_Y0-BWO-254]</t>
        </is>
      </c>
    </row>
    <row r="808" ht="31" customHeight="1" s="99">
      <c r="A808" s="212" t="inlineStr">
        <is>
          <t>REL-SRC029-006</t>
        </is>
      </c>
      <c r="B808" s="212" t="inlineStr">
        <is>
          <t>SRC-029</t>
        </is>
      </c>
      <c r="C808" s="212" t="inlineStr">
        <is>
          <t>CHR-SRC029-001</t>
        </is>
      </c>
      <c r="D808" s="213" t="inlineStr">
        <is>
          <t>Mazirian</t>
        </is>
      </c>
      <c r="E808" s="213" t="inlineStr">
        <is>
          <t>CHR-SRC029-004</t>
        </is>
      </c>
      <c r="F808" s="213" t="inlineStr">
        <is>
          <t>Thrang</t>
        </is>
      </c>
      <c r="G808" s="213" t="inlineStr">
        <is>
          <t>opponent</t>
        </is>
      </c>
      <c r="H808" s="213" t="inlineStr">
        <is>
          <t>Mazirian kills Thrang during the encounter at the lair.</t>
        </is>
      </c>
      <c r="I808" s="213" t="inlineStr">
        <is>
          <t>undirected</t>
        </is>
      </c>
      <c r="J808" s="213" t="inlineStr">
        <is>
          <t>“Mazirian the Magician” (1950)</t>
        </is>
      </c>
      <c r="K808" s="213" t="inlineStr">
        <is>
          <t>high</t>
        </is>
      </c>
      <c r="L808" s="213" t="inlineStr">
        <is>
          <t>A single conflict encounter only.</t>
        </is>
      </c>
      <c r="M808" s="214" t="inlineStr">
        <is>
          <t>https://archive.org/details/bwb_Y0-BWO-254</t>
        </is>
      </c>
      <c r="N808" s="213" t="inlineStr">
        <is>
          <t>“Mazirian the Magician,” Thrang's lair sequence: Thrang charges Mazirian and Mazirian uses the Excellent Prismatic Spray, killing him. [https://archive.org/details/bwb_Y0-BWO-254]</t>
        </is>
      </c>
    </row>
    <row r="809" ht="31" customHeight="1" s="99">
      <c r="A809" s="215" t="inlineStr">
        <is>
          <t>REL-SRC049-001</t>
        </is>
      </c>
      <c r="B809" s="215" t="inlineStr">
        <is>
          <t>SRC-049</t>
        </is>
      </c>
      <c r="C809" s="215" t="inlineStr">
        <is>
          <t>CHR-SRC049-002</t>
        </is>
      </c>
      <c r="D809" s="216" t="inlineStr">
        <is>
          <t>Pantalaimon</t>
        </is>
      </c>
      <c r="E809" s="216" t="inlineStr">
        <is>
          <t>CHR-SRC049-001</t>
        </is>
      </c>
      <c r="F809" s="216" t="inlineStr">
        <is>
          <t>Lyra Belacqua</t>
        </is>
      </c>
      <c r="G809" s="216" t="inlineStr">
        <is>
          <t>companion</t>
        </is>
      </c>
      <c r="H809" s="216" t="inlineStr">
        <is>
          <t>Pantalaimon is Lyra's directly active dæmon companion.</t>
        </is>
      </c>
      <c r="I809" s="216" t="inlineStr">
        <is>
          <t>undirected</t>
        </is>
      </c>
      <c r="J809" s="216" t="inlineStr">
        <is>
          <t>Northern Lights — UK witness</t>
        </is>
      </c>
      <c r="K809" s="216" t="inlineStr">
        <is>
          <t>high</t>
        </is>
      </c>
      <c r="L809" s="216" t="inlineStr">
        <is>
          <t>Not a familiar mechanic.</t>
        </is>
      </c>
      <c r="M809" s="217" t="inlineStr">
        <is>
          <t>https://www.penguin.co.uk/books/431141/northern-lights-his-dark-materials-1-by-pullman-philip/9780241709405</t>
        </is>
      </c>
      <c r="N809" s="216" t="inlineStr">
        <is>
          <t>Northern Lights, Chapters 1–23 printed witness: Lyra/Pan's direct dramatic bond. [https://www.penguin.co.uk/books/431141/northern-lights-his-dark-materials-1-by-pullman-philip/9780241709405]</t>
        </is>
      </c>
    </row>
    <row r="810" ht="31" customHeight="1" s="99">
      <c r="A810" s="212" t="inlineStr">
        <is>
          <t>REL-SRC049-002</t>
        </is>
      </c>
      <c r="B810" s="212" t="inlineStr">
        <is>
          <t>SRC-049</t>
        </is>
      </c>
      <c r="C810" s="212" t="inlineStr">
        <is>
          <t>CHR-SRC049-003</t>
        </is>
      </c>
      <c r="D810" s="213" t="inlineStr">
        <is>
          <t>Mrs Coulter</t>
        </is>
      </c>
      <c r="E810" s="213" t="inlineStr">
        <is>
          <t>CHR-SRC049-001</t>
        </is>
      </c>
      <c r="F810" s="213" t="inlineStr">
        <is>
          <t>Lyra Belacqua</t>
        </is>
      </c>
      <c r="G810" s="213" t="inlineStr">
        <is>
          <t>opponent</t>
        </is>
      </c>
      <c r="H810" s="213" t="inlineStr">
        <is>
          <t>Mrs Coulter endangers and manipulates Lyra.</t>
        </is>
      </c>
      <c r="I810" s="213" t="inlineStr">
        <is>
          <t>directed</t>
        </is>
      </c>
      <c r="J810" s="213" t="inlineStr">
        <is>
          <t>Northern Lights — UK witness</t>
        </is>
      </c>
      <c r="K810" s="213" t="inlineStr">
        <is>
          <t>high</t>
        </is>
      </c>
      <c r="L810" s="213" t="inlineStr">
        <is>
          <t>Book One only.</t>
        </is>
      </c>
      <c r="M810" s="214" t="inlineStr">
        <is>
          <t>https://www.penguin.co.uk/books/431141/northern-lights-his-dark-materials-1-by-pullman-philip/9780241709405</t>
        </is>
      </c>
      <c r="N810" s="213" t="inlineStr">
        <is>
          <t>Northern Lights, Chapters 3–23 printed witness: Central antagonism. [https://www.penguin.co.uk/books/431141/northern-lights-his-dark-materials-1-by-pullman-philip/9780241709405]</t>
        </is>
      </c>
    </row>
    <row r="811" ht="31" customHeight="1" s="99">
      <c r="A811" s="215" t="inlineStr">
        <is>
          <t>REL-SRC049-003</t>
        </is>
      </c>
      <c r="B811" s="215" t="inlineStr">
        <is>
          <t>SRC-049</t>
        </is>
      </c>
      <c r="C811" s="215" t="inlineStr">
        <is>
          <t>CHR-SRC049-004</t>
        </is>
      </c>
      <c r="D811" s="216" t="inlineStr">
        <is>
          <t>Lord Asriel</t>
        </is>
      </c>
      <c r="E811" s="216" t="inlineStr">
        <is>
          <t>CHR-SRC049-001</t>
        </is>
      </c>
      <c r="F811" s="216" t="inlineStr">
        <is>
          <t>Lyra Belacqua</t>
        </is>
      </c>
      <c r="G811" s="216" t="inlineStr">
        <is>
          <t>kin</t>
        </is>
      </c>
      <c r="H811" s="216" t="inlineStr">
        <is>
          <t>Asriel is Lyra's father.</t>
        </is>
      </c>
      <c r="I811" s="216" t="inlineStr">
        <is>
          <t>directed</t>
        </is>
      </c>
      <c r="J811" s="216" t="inlineStr">
        <is>
          <t>Northern Lights — UK witness</t>
        </is>
      </c>
      <c r="K811" s="216" t="inlineStr">
        <is>
          <t>high</t>
        </is>
      </c>
      <c r="L811" s="216" t="inlineStr">
        <is>
          <t>No later outcome claim.</t>
        </is>
      </c>
      <c r="M811" s="217" t="inlineStr">
        <is>
          <t>https://www.penguin.co.uk/books/431141/northern-lights-his-dark-materials-1-by-pullman-philip/9780241709405</t>
        </is>
      </c>
      <c r="N811" s="216" t="inlineStr">
        <is>
          <t>Northern Lights, Chapters 1 and 20–23 printed witness: Father-daughter relation. [https://www.penguin.co.uk/books/431141/northern-lights-his-dark-materials-1-by-pullman-philip/9780241709405]</t>
        </is>
      </c>
    </row>
    <row r="812" ht="31" customHeight="1" s="99">
      <c r="A812" s="212" t="inlineStr">
        <is>
          <t>REL-SRC049-004</t>
        </is>
      </c>
      <c r="B812" s="212" t="inlineStr">
        <is>
          <t>SRC-049</t>
        </is>
      </c>
      <c r="C812" s="212" t="inlineStr">
        <is>
          <t>CHR-SRC049-005</t>
        </is>
      </c>
      <c r="D812" s="213" t="inlineStr">
        <is>
          <t>Iorek Byrnison</t>
        </is>
      </c>
      <c r="E812" s="213" t="inlineStr">
        <is>
          <t>CHR-SRC049-001</t>
        </is>
      </c>
      <c r="F812" s="213" t="inlineStr">
        <is>
          <t>Lyra Belacqua</t>
        </is>
      </c>
      <c r="G812" s="213" t="inlineStr">
        <is>
          <t>ally</t>
        </is>
      </c>
      <c r="H812" s="213" t="inlineStr">
        <is>
          <t>Iorek allies with Lyra in the North.</t>
        </is>
      </c>
      <c r="I812" s="213" t="inlineStr">
        <is>
          <t>directed</t>
        </is>
      </c>
      <c r="J812" s="213" t="inlineStr">
        <is>
          <t>Northern Lights — UK witness</t>
        </is>
      </c>
      <c r="K812" s="213" t="inlineStr">
        <is>
          <t>high</t>
        </is>
      </c>
      <c r="L812" s="213" t="inlineStr">
        <is>
          <t>Source-specific alliance.</t>
        </is>
      </c>
      <c r="M812" s="214" t="inlineStr">
        <is>
          <t>https://www.penguin.co.uk/books/431141/northern-lights-his-dark-materials-1-by-pullman-philip/9780241709405</t>
        </is>
      </c>
      <c r="N812" s="213" t="inlineStr">
        <is>
          <t>Northern Lights, Chapters 8–23 printed witness: Iorek's aid. [https://www.penguin.co.uk/books/431141/northern-lights-his-dark-materials-1-by-pullman-philip/9780241709405]</t>
        </is>
      </c>
    </row>
    <row r="813" ht="31" customHeight="1" s="99">
      <c r="A813" s="215" t="inlineStr">
        <is>
          <t>REL-SRC049-005</t>
        </is>
      </c>
      <c r="B813" s="215" t="inlineStr">
        <is>
          <t>SRC-049</t>
        </is>
      </c>
      <c r="C813" s="215" t="inlineStr">
        <is>
          <t>CHR-SRC049-006</t>
        </is>
      </c>
      <c r="D813" s="216" t="inlineStr">
        <is>
          <t>Lee Scoresby</t>
        </is>
      </c>
      <c r="E813" s="216" t="inlineStr">
        <is>
          <t>CHR-SRC049-001</t>
        </is>
      </c>
      <c r="F813" s="216" t="inlineStr">
        <is>
          <t>Lyra Belacqua</t>
        </is>
      </c>
      <c r="G813" s="216" t="inlineStr">
        <is>
          <t>ally</t>
        </is>
      </c>
      <c r="H813" s="216" t="inlineStr">
        <is>
          <t>Lee Scoresby assists Lyra's expedition.</t>
        </is>
      </c>
      <c r="I813" s="216" t="inlineStr">
        <is>
          <t>directed</t>
        </is>
      </c>
      <c r="J813" s="216" t="inlineStr">
        <is>
          <t>Northern Lights — UK witness</t>
        </is>
      </c>
      <c r="K813" s="216" t="inlineStr">
        <is>
          <t>high</t>
        </is>
      </c>
      <c r="L813" s="216" t="inlineStr">
        <is>
          <t>Book One only.</t>
        </is>
      </c>
      <c r="M813" s="217" t="inlineStr">
        <is>
          <t>https://www.penguin.co.uk/books/431141/northern-lights-his-dark-materials-1-by-pullman-philip/9780241709405</t>
        </is>
      </c>
      <c r="N813" s="216" t="inlineStr">
        <is>
          <t>Northern Lights, Chapters 9–23 printed witness: Lee's aid. [https://www.penguin.co.uk/books/431141/northern-lights-his-dark-materials-1-by-pullman-philip/9780241709405]</t>
        </is>
      </c>
    </row>
    <row r="814" ht="31" customHeight="1" s="99">
      <c r="A814" s="212" t="inlineStr">
        <is>
          <t>REL-SRC049-006</t>
        </is>
      </c>
      <c r="B814" s="212" t="inlineStr">
        <is>
          <t>SRC-049</t>
        </is>
      </c>
      <c r="C814" s="212" t="inlineStr">
        <is>
          <t>CHR-SRC049-007</t>
        </is>
      </c>
      <c r="D814" s="213" t="inlineStr">
        <is>
          <t>Serafina Pekkala</t>
        </is>
      </c>
      <c r="E814" s="213" t="inlineStr">
        <is>
          <t>CHR-SRC049-001</t>
        </is>
      </c>
      <c r="F814" s="213" t="inlineStr">
        <is>
          <t>Lyra Belacqua</t>
        </is>
      </c>
      <c r="G814" s="213" t="inlineStr">
        <is>
          <t>ally</t>
        </is>
      </c>
      <c r="H814" s="213" t="inlineStr">
        <is>
          <t>Serafina Pekkala aids Lyra's allies.</t>
        </is>
      </c>
      <c r="I814" s="213" t="inlineStr">
        <is>
          <t>directed</t>
        </is>
      </c>
      <c r="J814" s="213" t="inlineStr">
        <is>
          <t>Northern Lights — UK witness</t>
        </is>
      </c>
      <c r="K814" s="213" t="inlineStr">
        <is>
          <t>moderate</t>
        </is>
      </c>
      <c r="L814" s="213" t="inlineStr">
        <is>
          <t>Limited to witnessed aid.</t>
        </is>
      </c>
      <c r="M814" s="214" t="inlineStr">
        <is>
          <t>https://www.penguin.co.uk/books/431141/northern-lights-his-dark-materials-1-by-pullman-philip/9780241709405</t>
        </is>
      </c>
      <c r="N814" s="213" t="inlineStr">
        <is>
          <t>Northern Lights, Chapters 13–23 printed witness: Serafina's northern aid. [https://www.penguin.co.uk/books/431141/northern-lights-his-dark-materials-1-by-pullman-philip/9780241709405]</t>
        </is>
      </c>
    </row>
    <row r="815" ht="31" customHeight="1" s="99">
      <c r="A815" s="215" t="inlineStr">
        <is>
          <t>REL-SRC049-007</t>
        </is>
      </c>
      <c r="B815" s="215" t="inlineStr">
        <is>
          <t>SRC-049</t>
        </is>
      </c>
      <c r="C815" s="215" t="inlineStr">
        <is>
          <t>CHR-SRC049-008</t>
        </is>
      </c>
      <c r="D815" s="216" t="inlineStr">
        <is>
          <t>Iofur Raknison</t>
        </is>
      </c>
      <c r="E815" s="216" t="inlineStr">
        <is>
          <t>CHR-SRC049-005</t>
        </is>
      </c>
      <c r="F815" s="216" t="inlineStr">
        <is>
          <t>Iorek Byrnison</t>
        </is>
      </c>
      <c r="G815" s="216" t="inlineStr">
        <is>
          <t>opponent</t>
        </is>
      </c>
      <c r="H815" s="216" t="inlineStr">
        <is>
          <t>Iofur and Iorek contest bear rulership.</t>
        </is>
      </c>
      <c r="I815" s="216" t="inlineStr">
        <is>
          <t>undirected</t>
        </is>
      </c>
      <c r="J815" s="216" t="inlineStr">
        <is>
          <t>Northern Lights — UK witness</t>
        </is>
      </c>
      <c r="K815" s="216" t="inlineStr">
        <is>
          <t>high</t>
        </is>
      </c>
      <c r="L815" s="216" t="inlineStr">
        <is>
          <t>No generic animal hierarchy.</t>
        </is>
      </c>
      <c r="M815" s="217" t="inlineStr">
        <is>
          <t>https://www.penguin.co.uk/books/431141/northern-lights-his-dark-materials-1-by-pullman-philip/9780241709405</t>
        </is>
      </c>
      <c r="N815" s="216" t="inlineStr">
        <is>
          <t>Northern Lights, Chapters 14–23 printed witness: Iofur/Iorek conflict. [https://www.penguin.co.uk/books/431141/northern-lights-his-dark-materials-1-by-pullman-philip/9780241709405]</t>
        </is>
      </c>
    </row>
    <row r="816" ht="31" customHeight="1" s="99">
      <c r="A816" s="212" t="inlineStr">
        <is>
          <t>REL-SRC135-001</t>
        </is>
      </c>
      <c r="B816" s="212" t="inlineStr">
        <is>
          <t>SRC-135</t>
        </is>
      </c>
      <c r="C816" s="212" t="inlineStr">
        <is>
          <t>CHR-SRC135-003</t>
        </is>
      </c>
      <c r="D816" s="213" t="inlineStr">
        <is>
          <t>Neltharion</t>
        </is>
      </c>
      <c r="E816" s="213" t="inlineStr">
        <is>
          <t>CHR-SRC135-001</t>
        </is>
      </c>
      <c r="F816" s="213" t="inlineStr">
        <is>
          <t>Alexstrasza</t>
        </is>
      </c>
      <c r="G816" s="213" t="inlineStr">
        <is>
          <t>opponent</t>
        </is>
      </c>
      <c r="H816" s="213" t="inlineStr">
        <is>
          <t>Neltharion betrayed the other Aspects by turning the Dragon Soul against them</t>
        </is>
      </c>
      <c r="I816" s="213" t="inlineStr">
        <is>
          <t>directed</t>
        </is>
      </c>
      <c r="J816" s="213" t="inlineStr">
        <is>
          <t>World of Warcraft: Dragonflight, Patch 10.0 launch baseline (NA English; 28 November 2022)</t>
        </is>
      </c>
      <c r="K816" s="213" t="inlineStr">
        <is>
          <t>high</t>
        </is>
      </c>
      <c r="L816" s="213" t="inlineStr">
        <is>
          <t>Opponent is used for the explicit betrayal, not to imply every historical or current relation between them.</t>
        </is>
      </c>
      <c r="M816" s="214" t="inlineStr">
        <is>
          <t>https://worldofwarcraft.blizzard.com/en-us/news/23876527/the-story-so-far-take-wing-through-time-with-the-dragon-aspects</t>
        </is>
      </c>
      <c r="N816" s="213" t="inlineStr">
        <is>
          <t>Neltharion subsection (Dragon Soul betrayal passage): Neltharion turned the Dragon Soul against the other Aspects, including Alexstrasza [https://worldofwarcraft.blizzard.com/en-us/news/23876527/the-story-so-far-take-wing-through-time-with-the-dragon-aspects]</t>
        </is>
      </c>
    </row>
    <row r="817" ht="31" customHeight="1" s="99">
      <c r="A817" s="215" t="inlineStr">
        <is>
          <t>REL-SRC135-002</t>
        </is>
      </c>
      <c r="B817" s="215" t="inlineStr">
        <is>
          <t>SRC-135</t>
        </is>
      </c>
      <c r="C817" s="215" t="inlineStr">
        <is>
          <t>CHR-SRC135-001</t>
        </is>
      </c>
      <c r="D817" s="216" t="inlineStr">
        <is>
          <t>Alexstrasza</t>
        </is>
      </c>
      <c r="E817" s="216" t="inlineStr">
        <is>
          <t>CHR-SRC135-002</t>
        </is>
      </c>
      <c r="F817" s="216" t="inlineStr">
        <is>
          <t>Nozdormu</t>
        </is>
      </c>
      <c r="G817" s="216" t="inlineStr">
        <is>
          <t>ally</t>
        </is>
      </c>
      <c r="H817" s="216" t="inlineStr">
        <is>
          <t>fellow Aspects who joined in empowering the Dragon Soul against Deathwing</t>
        </is>
      </c>
      <c r="I817" s="216" t="inlineStr">
        <is>
          <t>undirected</t>
        </is>
      </c>
      <c r="J817" s="216" t="inlineStr">
        <is>
          <t>World of Warcraft: Dragonflight, Patch 10.0 launch baseline (NA English; 28 November 2022)</t>
        </is>
      </c>
      <c r="K817" s="216" t="inlineStr">
        <is>
          <t>high</t>
        </is>
      </c>
      <c r="L817" s="216" t="inlineStr">
        <is>
          <t>This is limited to the named historical alliance stated in the recap.</t>
        </is>
      </c>
      <c r="M817" s="217" t="inlineStr">
        <is>
          <t>https://worldofwarcraft.blizzard.com/en-us/news/23876527/the-story-so-far-take-wing-through-time-with-the-dragon-aspects</t>
        </is>
      </c>
      <c r="N817" s="216" t="inlineStr">
        <is>
          <t>Dragon Soul / Wyrmrest Temple passage: Alexstrasza and Nozdormu gathered with the remaining Aspects to empower the Dragon Soul against Deathwing [https://worldofwarcraft.blizzard.com/en-us/news/23876527/the-story-so-far-take-wing-through-time-with-the-dragon-aspects]</t>
        </is>
      </c>
    </row>
    <row r="818" ht="31" customHeight="1" s="99">
      <c r="A818" s="212" t="inlineStr">
        <is>
          <t>REL-SRC048-001</t>
        </is>
      </c>
      <c r="B818" s="212" t="inlineStr">
        <is>
          <t>SRC-048</t>
        </is>
      </c>
      <c r="C818" s="212" t="inlineStr">
        <is>
          <t>CHR-SRC048-011</t>
        </is>
      </c>
      <c r="D818" s="213" t="inlineStr">
        <is>
          <t>Dujek Onearm</t>
        </is>
      </c>
      <c r="E818" s="213" t="inlineStr">
        <is>
          <t>CHR-SRC048-003</t>
        </is>
      </c>
      <c r="F818" s="213" t="inlineStr">
        <is>
          <t>Whiskeyjack</t>
        </is>
      </c>
      <c r="G818" s="213" t="inlineStr">
        <is>
          <t>patron</t>
        </is>
      </c>
      <c r="H818" s="213" t="inlineStr">
        <is>
          <t>Dujek commands Whiskeyjack within the Malazan campaign.</t>
        </is>
      </c>
      <c r="I818" s="213" t="inlineStr">
        <is>
          <t>directed</t>
        </is>
      </c>
      <c r="J818" s="213" t="inlineStr">
        <is>
          <t>Gardens of the Moon — Tor witness</t>
        </is>
      </c>
      <c r="K818" s="213" t="inlineStr">
        <is>
          <t>high</t>
        </is>
      </c>
      <c r="L818" s="213" t="inlineStr">
        <is>
          <t>Individual-to-individual command tie only.</t>
        </is>
      </c>
      <c r="M818" s="214" t="inlineStr">
        <is>
          <t>https://us.macmillan.com/books/9781429926584/gardensofthemoon/</t>
        </is>
      </c>
      <c r="N818" s="213" t="inlineStr">
        <is>
          <t>Gardens of the Moon, Chapters 2–24 printed witness: Command relationship. [https://us.macmillan.com/books/9781429926584/gardensofthemoon/]</t>
        </is>
      </c>
    </row>
    <row r="819" ht="31" customHeight="1" s="99">
      <c r="A819" s="215" t="inlineStr">
        <is>
          <t>REL-SRC048-002</t>
        </is>
      </c>
      <c r="B819" s="215" t="inlineStr">
        <is>
          <t>SRC-048</t>
        </is>
      </c>
      <c r="C819" s="215" t="inlineStr">
        <is>
          <t>CHR-SRC048-003</t>
        </is>
      </c>
      <c r="D819" s="216" t="inlineStr">
        <is>
          <t>Whiskeyjack</t>
        </is>
      </c>
      <c r="E819" s="216" t="inlineStr">
        <is>
          <t>CHR-SRC048-004</t>
        </is>
      </c>
      <c r="F819" s="216" t="inlineStr">
        <is>
          <t>Tattersail</t>
        </is>
      </c>
      <c r="G819" s="216" t="inlineStr">
        <is>
          <t>ally</t>
        </is>
      </c>
      <c r="H819" s="216" t="inlineStr">
        <is>
          <t>Whiskeyjack and Tattersail act as Bridgeburner allies.</t>
        </is>
      </c>
      <c r="I819" s="216" t="inlineStr">
        <is>
          <t>undirected</t>
        </is>
      </c>
      <c r="J819" s="216" t="inlineStr">
        <is>
          <t>Gardens of the Moon — Tor witness</t>
        </is>
      </c>
      <c r="K819" s="216" t="inlineStr">
        <is>
          <t>high</t>
        </is>
      </c>
      <c r="L819" s="216" t="inlineStr">
        <is>
          <t>No collective endpoint.</t>
        </is>
      </c>
      <c r="M819" s="217" t="inlineStr">
        <is>
          <t>https://us.macmillan.com/books/9781429926584/gardensofthemoon/</t>
        </is>
      </c>
      <c r="N819" s="216" t="inlineStr">
        <is>
          <t>Gardens of the Moon, Chapters 2–24 printed witness: Their shared squad activity. [https://us.macmillan.com/books/9781429926584/gardensofthemoon/]</t>
        </is>
      </c>
    </row>
    <row r="820" ht="31" customHeight="1" s="99">
      <c r="A820" s="212" t="inlineStr">
        <is>
          <t>REL-SRC048-003</t>
        </is>
      </c>
      <c r="B820" s="212" t="inlineStr">
        <is>
          <t>SRC-048</t>
        </is>
      </c>
      <c r="C820" s="212" t="inlineStr">
        <is>
          <t>CHR-SRC048-002</t>
        </is>
      </c>
      <c r="D820" s="213" t="inlineStr">
        <is>
          <t>Adjunct Lorn</t>
        </is>
      </c>
      <c r="E820" s="213" t="inlineStr">
        <is>
          <t>CHR-SRC048-001</t>
        </is>
      </c>
      <c r="F820" s="213" t="inlineStr">
        <is>
          <t>Ganoes Paran</t>
        </is>
      </c>
      <c r="G820" s="213" t="inlineStr">
        <is>
          <t>patron</t>
        </is>
      </c>
      <c r="H820" s="213" t="inlineStr">
        <is>
          <t>Lorn directs Paran on an imperial mission.</t>
        </is>
      </c>
      <c r="I820" s="213" t="inlineStr">
        <is>
          <t>directed</t>
        </is>
      </c>
      <c r="J820" s="213" t="inlineStr">
        <is>
          <t>Gardens of the Moon — Tor witness</t>
        </is>
      </c>
      <c r="K820" s="213" t="inlineStr">
        <is>
          <t>high</t>
        </is>
      </c>
      <c r="L820" s="213" t="inlineStr">
        <is>
          <t>Book One mission context.</t>
        </is>
      </c>
      <c r="M820" s="214" t="inlineStr">
        <is>
          <t>https://us.macmillan.com/books/9781429926584/gardensofthemoon/</t>
        </is>
      </c>
      <c r="N820" s="213" t="inlineStr">
        <is>
          <t>Gardens of the Moon, Chapters 1–24 printed witness: Lorn's authority over Paran's assignment. [https://us.macmillan.com/books/9781429926584/gardensofthemoon/]</t>
        </is>
      </c>
    </row>
    <row r="821" ht="31" customHeight="1" s="99">
      <c r="A821" s="215" t="inlineStr">
        <is>
          <t>REL-SRC048-004</t>
        </is>
      </c>
      <c r="B821" s="215" t="inlineStr">
        <is>
          <t>SRC-048</t>
        </is>
      </c>
      <c r="C821" s="215" t="inlineStr">
        <is>
          <t>CHR-SRC048-002</t>
        </is>
      </c>
      <c r="D821" s="216" t="inlineStr">
        <is>
          <t>Adjunct Lorn</t>
        </is>
      </c>
      <c r="E821" s="216" t="inlineStr">
        <is>
          <t>CHR-SRC048-005</t>
        </is>
      </c>
      <c r="F821" s="216" t="inlineStr">
        <is>
          <t>Sorry</t>
        </is>
      </c>
      <c r="G821" s="216" t="inlineStr">
        <is>
          <t>other</t>
        </is>
      </c>
      <c r="H821" s="216" t="inlineStr">
        <is>
          <t>Lorn instrumentalizes Sorry during the covert mission.</t>
        </is>
      </c>
      <c r="I821" s="216" t="inlineStr">
        <is>
          <t>directed</t>
        </is>
      </c>
      <c r="J821" s="216" t="inlineStr">
        <is>
          <t>Gardens of the Moon — Tor witness</t>
        </is>
      </c>
      <c r="K821" s="216" t="inlineStr">
        <is>
          <t>moderate</t>
        </is>
      </c>
      <c r="L821" s="216" t="inlineStr">
        <is>
          <t>Agency and possession are contextually constrained.</t>
        </is>
      </c>
      <c r="M821" s="217" t="inlineStr">
        <is>
          <t>https://us.macmillan.com/books/9781429926584/gardensofthemoon/</t>
        </is>
      </c>
      <c r="N821" s="216" t="inlineStr">
        <is>
          <t>Gardens of the Moon, Chapters 1–24 printed witness: Lorn/Sorry mission connection. [https://us.macmillan.com/books/9781429926584/gardensofthemoon/]</t>
        </is>
      </c>
    </row>
    <row r="822" ht="31" customHeight="1" s="99">
      <c r="A822" s="212" t="inlineStr">
        <is>
          <t>REL-SRC048-005</t>
        </is>
      </c>
      <c r="B822" s="212" t="inlineStr">
        <is>
          <t>SRC-048</t>
        </is>
      </c>
      <c r="C822" s="212" t="inlineStr">
        <is>
          <t>CHR-SRC048-006</t>
        </is>
      </c>
      <c r="D822" s="213" t="inlineStr">
        <is>
          <t>Crokus Younghand</t>
        </is>
      </c>
      <c r="E822" s="213" t="inlineStr">
        <is>
          <t>CHR-SRC048-005</t>
        </is>
      </c>
      <c r="F822" s="213" t="inlineStr">
        <is>
          <t>Sorry</t>
        </is>
      </c>
      <c r="G822" s="213" t="inlineStr">
        <is>
          <t>companion</t>
        </is>
      </c>
      <c r="H822" s="213" t="inlineStr">
        <is>
          <t>Crokus travels with and protects Sorry in Darujhistan.</t>
        </is>
      </c>
      <c r="I822" s="213" t="inlineStr">
        <is>
          <t>undirected</t>
        </is>
      </c>
      <c r="J822" s="213" t="inlineStr">
        <is>
          <t>Gardens of the Moon — Tor witness</t>
        </is>
      </c>
      <c r="K822" s="213" t="inlineStr">
        <is>
          <t>high</t>
        </is>
      </c>
      <c r="L822" s="213" t="inlineStr">
        <is>
          <t>No later relationship outcome implied.</t>
        </is>
      </c>
      <c r="M822" s="214" t="inlineStr">
        <is>
          <t>https://us.macmillan.com/books/9781429926584/gardensofthemoon/</t>
        </is>
      </c>
      <c r="N822" s="213" t="inlineStr">
        <is>
          <t>Gardens of the Moon, Chapters 9–24 printed witness: Their direct companionship. [https://us.macmillan.com/books/9781429926584/gardensofthemoon/]</t>
        </is>
      </c>
    </row>
    <row r="823" ht="31" customHeight="1" s="99">
      <c r="A823" s="215" t="inlineStr">
        <is>
          <t>REL-SRC048-006</t>
        </is>
      </c>
      <c r="B823" s="215" t="inlineStr">
        <is>
          <t>SRC-048</t>
        </is>
      </c>
      <c r="C823" s="215" t="inlineStr">
        <is>
          <t>CHR-SRC048-007</t>
        </is>
      </c>
      <c r="D823" s="216" t="inlineStr">
        <is>
          <t>Baruk</t>
        </is>
      </c>
      <c r="E823" s="216" t="inlineStr">
        <is>
          <t>CHR-SRC048-008</t>
        </is>
      </c>
      <c r="F823" s="216" t="inlineStr">
        <is>
          <t>Kruppe</t>
        </is>
      </c>
      <c r="G823" s="216" t="inlineStr">
        <is>
          <t>ally</t>
        </is>
      </c>
      <c r="H823" s="216" t="inlineStr">
        <is>
          <t>Baruk and Kruppe cooperate to protect Darujhistan.</t>
        </is>
      </c>
      <c r="I823" s="216" t="inlineStr">
        <is>
          <t>undirected</t>
        </is>
      </c>
      <c r="J823" s="216" t="inlineStr">
        <is>
          <t>Gardens of the Moon — Tor witness</t>
        </is>
      </c>
      <c r="K823" s="216" t="inlineStr">
        <is>
          <t>high</t>
        </is>
      </c>
      <c r="L823" s="216" t="inlineStr">
        <is>
          <t>City is setting context, not a node.</t>
        </is>
      </c>
      <c r="M823" s="217" t="inlineStr">
        <is>
          <t>https://us.macmillan.com/books/9781429926584/gardensofthemoon/</t>
        </is>
      </c>
      <c r="N823" s="216" t="inlineStr">
        <is>
          <t>Gardens of the Moon, Chapters 9–24 printed witness: Their coordinating interventions. [https://us.macmillan.com/books/9781429926584/gardensofthemoon/]</t>
        </is>
      </c>
    </row>
    <row r="824" ht="31" customHeight="1" s="99">
      <c r="A824" s="212" t="inlineStr">
        <is>
          <t>REL-SRC048-007</t>
        </is>
      </c>
      <c r="B824" s="212" t="inlineStr">
        <is>
          <t>SRC-048</t>
        </is>
      </c>
      <c r="C824" s="212" t="inlineStr">
        <is>
          <t>CHR-SRC048-009</t>
        </is>
      </c>
      <c r="D824" s="213" t="inlineStr">
        <is>
          <t>Anomander Rake</t>
        </is>
      </c>
      <c r="E824" s="213" t="inlineStr">
        <is>
          <t>CHR-SRC048-010</t>
        </is>
      </c>
      <c r="F824" s="213" t="inlineStr">
        <is>
          <t>Raest</t>
        </is>
      </c>
      <c r="G824" s="213" t="inlineStr">
        <is>
          <t>opponent</t>
        </is>
      </c>
      <c r="H824" s="213" t="inlineStr">
        <is>
          <t>Rake confronts Raest during the crisis at Darujhistan.</t>
        </is>
      </c>
      <c r="I824" s="213" t="inlineStr">
        <is>
          <t>undirected</t>
        </is>
      </c>
      <c r="J824" s="213" t="inlineStr">
        <is>
          <t>Gardens of the Moon — Tor witness</t>
        </is>
      </c>
      <c r="K824" s="213" t="inlineStr">
        <is>
          <t>high</t>
        </is>
      </c>
      <c r="L824" s="213" t="inlineStr">
        <is>
          <t>Book One event only.</t>
        </is>
      </c>
      <c r="M824" s="214" t="inlineStr">
        <is>
          <t>https://us.macmillan.com/books/9781429926584/gardensofthemoon/</t>
        </is>
      </c>
      <c r="N824" s="213" t="inlineStr">
        <is>
          <t>Gardens of the Moon, Chapters 1–24 printed witness: Their direct climactic opposition. [https://us.macmillan.com/books/9781429926584/gardensofthemoon/]</t>
        </is>
      </c>
    </row>
    <row r="825" ht="31" customHeight="1" s="99">
      <c r="A825" s="215" t="inlineStr">
        <is>
          <t>REL-SRC053-001</t>
        </is>
      </c>
      <c r="B825" s="215" t="inlineStr">
        <is>
          <t>SRC-053</t>
        </is>
      </c>
      <c r="C825" s="215" t="inlineStr">
        <is>
          <t>CHR-SRC053-001</t>
        </is>
      </c>
      <c r="D825" s="216" t="inlineStr">
        <is>
          <t>Kaladin</t>
        </is>
      </c>
      <c r="E825" s="216" t="inlineStr">
        <is>
          <t>CHR-SRC053-002</t>
        </is>
      </c>
      <c r="F825" s="216" t="inlineStr">
        <is>
          <t>Sylphrena</t>
        </is>
      </c>
      <c r="G825" s="216" t="inlineStr">
        <is>
          <t>companion</t>
        </is>
      </c>
      <c r="H825" s="216" t="inlineStr">
        <is>
          <t>Sylphrena accompanies Kaladin and speaks with him during the early bridge narrative.</t>
        </is>
      </c>
      <c r="I825" s="216" t="inlineStr">
        <is>
          <t>undirected</t>
        </is>
      </c>
      <c r="J825" s="216" t="inlineStr">
        <is>
          <t>The Way of Kings (2010), Chapters 2, 9, and 11</t>
        </is>
      </c>
      <c r="K825" s="216" t="inlineStr">
        <is>
          <t>high</t>
        </is>
      </c>
      <c r="L825" s="216" t="inlineStr">
        <is>
          <t>Early companionship only; later bond mechanics are excluded.</t>
        </is>
      </c>
      <c r="M825" s="217" t="inlineStr">
        <is>
          <t>https://reactormag.com/prelude-to-the-stormlight-archive/</t>
        </is>
      </c>
      <c r="N825" s="216" t="inlineStr">
        <is>
          <t>Official excerpt, Chapter 2: Syl is named as Kaladin's individual spren companion. [https://reactormag.com/prelude-to-the-stormlight-archive/] | Official excerpt, Chapters 9 and 11: Syl continues to accompany/interact with Kaladin in the selected bridge chapters. [https://reactormag.com/the-way-of-kings-chapters-9-and-11/]</t>
        </is>
      </c>
    </row>
    <row r="826" ht="31" customHeight="1" s="99">
      <c r="A826" s="212" t="inlineStr">
        <is>
          <t>REL-SRC053-002</t>
        </is>
      </c>
      <c r="B826" s="212" t="inlineStr">
        <is>
          <t>SRC-053</t>
        </is>
      </c>
      <c r="C826" s="212" t="inlineStr">
        <is>
          <t>CHR-SRC053-001</t>
        </is>
      </c>
      <c r="D826" s="213" t="inlineStr">
        <is>
          <t>Kaladin</t>
        </is>
      </c>
      <c r="E826" s="213" t="inlineStr">
        <is>
          <t>CHR-SRC053-003</t>
        </is>
      </c>
      <c r="F826" s="213" t="inlineStr">
        <is>
          <t>Tien</t>
        </is>
      </c>
      <c r="G826" s="213" t="inlineStr">
        <is>
          <t>kin</t>
        </is>
      </c>
      <c r="H826" s="213" t="inlineStr">
        <is>
          <t>Kaladin and Tien are brothers in the Chapter 1 flashback.</t>
        </is>
      </c>
      <c r="I826" s="213" t="inlineStr">
        <is>
          <t>undirected</t>
        </is>
      </c>
      <c r="J826" s="213" t="inlineStr">
        <is>
          <t>The Way of Kings (2010), Chapter 1</t>
        </is>
      </c>
      <c r="K826" s="213" t="inlineStr">
        <is>
          <t>high</t>
        </is>
      </c>
      <c r="L826" s="213" t="inlineStr">
        <is>
          <t>Confined to the eight-month-earlier chapter; later family history is excluded.</t>
        </is>
      </c>
      <c r="M826" s="214" t="inlineStr">
        <is>
          <t>https://reactormag.com/prelude-to-the-stormlight-archive/</t>
        </is>
      </c>
      <c r="N826" s="213" t="inlineStr">
        <is>
          <t>Official excerpt, Chapter 1: The flashback identifies Tien as Kaladin's younger brother and locates their shared family response to conscription. [https://reactormag.com/prelude-to-the-stormlight-archive/]</t>
        </is>
      </c>
    </row>
    <row r="827" ht="31" customHeight="1" s="99">
      <c r="A827" s="215" t="inlineStr">
        <is>
          <t>REL-SRC053-003</t>
        </is>
      </c>
      <c r="B827" s="215" t="inlineStr">
        <is>
          <t>SRC-053</t>
        </is>
      </c>
      <c r="C827" s="215" t="inlineStr">
        <is>
          <t>CHR-SRC053-004</t>
        </is>
      </c>
      <c r="D827" s="216" t="inlineStr">
        <is>
          <t>Szeth-son-son-Vallano</t>
        </is>
      </c>
      <c r="E827" s="216" t="inlineStr">
        <is>
          <t>CHR-SRC053-005</t>
        </is>
      </c>
      <c r="F827" s="216" t="inlineStr">
        <is>
          <t>Gavilar Kholin</t>
        </is>
      </c>
      <c r="G827" s="216" t="inlineStr">
        <is>
          <t>opponent</t>
        </is>
      </c>
      <c r="H827" s="216" t="inlineStr">
        <is>
          <t>Szeth fights and kills King Gavilar while acting under an assassination command.</t>
        </is>
      </c>
      <c r="I827" s="216" t="inlineStr">
        <is>
          <t>undirected</t>
        </is>
      </c>
      <c r="J827" s="216" t="inlineStr">
        <is>
          <t>The Way of Kings (2010), Prologue “To Kill”</t>
        </is>
      </c>
      <c r="K827" s="216" t="inlineStr">
        <is>
          <t>high</t>
        </is>
      </c>
      <c r="L827" s="216" t="inlineStr">
        <is>
          <t>A prologue-local lethal conflict; motives beyond the stated command are not inferred.</t>
        </is>
      </c>
      <c r="M827" s="217" t="inlineStr">
        <is>
          <t>https://reactormag.com/prelude-to-the-stormlight-archive/</t>
        </is>
      </c>
      <c r="N827" s="216" t="inlineStr">
        <is>
          <t>Official excerpt, Prologue “To Kill”: Szeth's assassination mission, direct combat with Gavilar, and Gavilar's death are narrated. [https://reactormag.com/prelude-to-the-stormlight-archive/]</t>
        </is>
      </c>
    </row>
    <row r="828" ht="31" customHeight="1" s="99">
      <c r="A828" s="212" t="inlineStr">
        <is>
          <t>REL-SRC053-004</t>
        </is>
      </c>
      <c r="B828" s="212" t="inlineStr">
        <is>
          <t>SRC-053</t>
        </is>
      </c>
      <c r="C828" s="212" t="inlineStr">
        <is>
          <t>CHR-SRC053-005</t>
        </is>
      </c>
      <c r="D828" s="213" t="inlineStr">
        <is>
          <t>Gavilar Kholin</t>
        </is>
      </c>
      <c r="E828" s="213" t="inlineStr">
        <is>
          <t>CHR-SRC053-008</t>
        </is>
      </c>
      <c r="F828" s="213" t="inlineStr">
        <is>
          <t>Dalinar Kholin</t>
        </is>
      </c>
      <c r="G828" s="213" t="inlineStr">
        <is>
          <t>kin</t>
        </is>
      </c>
      <c r="H828" s="213" t="inlineStr">
        <is>
          <t>Gavilar and Dalinar are Kholin brothers.</t>
        </is>
      </c>
      <c r="I828" s="213" t="inlineStr">
        <is>
          <t>undirected</t>
        </is>
      </c>
      <c r="J828" s="213" t="inlineStr">
        <is>
          <t>The Way of Kings (2010), Prologue; Chapters 12–13</t>
        </is>
      </c>
      <c r="K828" s="213" t="inlineStr">
        <is>
          <t>high</t>
        </is>
      </c>
      <c r="L828" s="213" t="inlineStr">
        <is>
          <t>Family relationship only; no later legacy claims.</t>
        </is>
      </c>
      <c r="M828" s="214" t="inlineStr">
        <is>
          <t>https://reactormag.com/prelude-to-the-stormlight-archive/</t>
        </is>
      </c>
      <c r="N828" s="213" t="inlineStr">
        <is>
          <t>Official excerpt, Prologue “To Kill”: The prologue identifies Dalinar as Gavilar's brother. [https://reactormag.com/prelude-to-the-stormlight-archive/] | Official excerpt, Chapters 12–13: Dalinar's early political context follows the prologue loss. [https://reactormag.com/the-way-of-kings-chapters-12-and-13/]</t>
        </is>
      </c>
    </row>
    <row r="829" ht="31" customHeight="1" s="99">
      <c r="A829" s="215" t="inlineStr">
        <is>
          <t>REL-SRC053-005</t>
        </is>
      </c>
      <c r="B829" s="215" t="inlineStr">
        <is>
          <t>SRC-053</t>
        </is>
      </c>
      <c r="C829" s="215" t="inlineStr">
        <is>
          <t>CHR-SRC053-008</t>
        </is>
      </c>
      <c r="D829" s="216" t="inlineStr">
        <is>
          <t>Dalinar Kholin</t>
        </is>
      </c>
      <c r="E829" s="216" t="inlineStr">
        <is>
          <t>CHR-SRC053-009</t>
        </is>
      </c>
      <c r="F829" s="216" t="inlineStr">
        <is>
          <t>Adolin Kholin</t>
        </is>
      </c>
      <c r="G829" s="216" t="inlineStr">
        <is>
          <t>kin</t>
        </is>
      </c>
      <c r="H829" s="216" t="inlineStr">
        <is>
          <t>Dalinar is Adolin's father.</t>
        </is>
      </c>
      <c r="I829" s="216" t="inlineStr">
        <is>
          <t>directed</t>
        </is>
      </c>
      <c r="J829" s="216" t="inlineStr">
        <is>
          <t>The Way of Kings (2010), Chapters 12–13</t>
        </is>
      </c>
      <c r="K829" s="216" t="inlineStr">
        <is>
          <t>high</t>
        </is>
      </c>
      <c r="L829" s="216" t="inlineStr">
        <is>
          <t>Early-witness family relation only.</t>
        </is>
      </c>
      <c r="M829" s="217" t="inlineStr">
        <is>
          <t>https://reactormag.com/the-way-of-kings-chapters-12-and-13/</t>
        </is>
      </c>
      <c r="N829" s="216" t="inlineStr">
        <is>
          <t>Official excerpt, Chapters 12–13: The selected Kholin chapters identify their father-son relationship. [https://reactormag.com/the-way-of-kings-chapters-12-and-13/]</t>
        </is>
      </c>
    </row>
    <row r="830" ht="31" customHeight="1" s="99">
      <c r="A830" s="212" t="inlineStr">
        <is>
          <t>REL-SRC053-006</t>
        </is>
      </c>
      <c r="B830" s="212" t="inlineStr">
        <is>
          <t>SRC-053</t>
        </is>
      </c>
      <c r="C830" s="212" t="inlineStr">
        <is>
          <t>CHR-SRC053-007</t>
        </is>
      </c>
      <c r="D830" s="213" t="inlineStr">
        <is>
          <t>Jasnah Kholin</t>
        </is>
      </c>
      <c r="E830" s="213" t="inlineStr">
        <is>
          <t>CHR-SRC053-006</t>
        </is>
      </c>
      <c r="F830" s="213" t="inlineStr">
        <is>
          <t>Shallan Davar</t>
        </is>
      </c>
      <c r="G830" s="213" t="inlineStr">
        <is>
          <t>mentor</t>
        </is>
      </c>
      <c r="H830" s="213" t="inlineStr">
        <is>
          <t>Jasnah accepts/oversees Shallan's early scholar-and-ward arrangement.</t>
        </is>
      </c>
      <c r="I830" s="213" t="inlineStr">
        <is>
          <t>directed</t>
        </is>
      </c>
      <c r="J830" s="213" t="inlineStr">
        <is>
          <t>The Way of Kings (2010), Chapters 3 and 11</t>
        </is>
      </c>
      <c r="K830" s="213" t="inlineStr">
        <is>
          <t>high</t>
        </is>
      </c>
      <c r="L830" s="213" t="inlineStr">
        <is>
          <t>A limited early mentorship; later teaching, travel, and revelations are excluded.</t>
        </is>
      </c>
      <c r="M830" s="214" t="inlineStr">
        <is>
          <t>https://reactormag.com/prelude-to-the-stormlight-archive/</t>
        </is>
      </c>
      <c r="N830" s="213" t="inlineStr">
        <is>
          <t>Official excerpt, Chapter 3: Shallan petitions to become Jasnah's ward and study under her. [https://reactormag.com/prelude-to-the-stormlight-archive/] | Official excerpt, Chapter 11: The early wardship/scholarly authority arrangement is active in the selected chapter. [https://reactormag.com/the-way-of-kings-chapters-9-and-11/]</t>
        </is>
      </c>
    </row>
    <row r="831" ht="31" customHeight="1" s="99">
      <c r="A831" s="215" t="inlineStr">
        <is>
          <t>REL-SRC053-007</t>
        </is>
      </c>
      <c r="B831" s="215" t="inlineStr">
        <is>
          <t>SRC-053</t>
        </is>
      </c>
      <c r="C831" s="215" t="inlineStr">
        <is>
          <t>CHR-SRC053-008</t>
        </is>
      </c>
      <c r="D831" s="216" t="inlineStr">
        <is>
          <t>Dalinar Kholin</t>
        </is>
      </c>
      <c r="E831" s="216" t="inlineStr">
        <is>
          <t>CHR-SRC053-010</t>
        </is>
      </c>
      <c r="F831" s="216" t="inlineStr">
        <is>
          <t>Torol Sadeas</t>
        </is>
      </c>
      <c r="G831" s="216" t="inlineStr">
        <is>
          <t>opponent</t>
        </is>
      </c>
      <c r="H831" s="216" t="inlineStr">
        <is>
          <t>Dalinar and Sadeas enter early strategic and political conflict as Alethi highprinces.</t>
        </is>
      </c>
      <c r="I831" s="216" t="inlineStr">
        <is>
          <t>undirected</t>
        </is>
      </c>
      <c r="J831" s="216" t="inlineStr">
        <is>
          <t>The Way of Kings (2010), Chapters 12–13</t>
        </is>
      </c>
      <c r="K831" s="216" t="inlineStr">
        <is>
          <t>high</t>
        </is>
      </c>
      <c r="L831" s="216" t="inlineStr">
        <is>
          <t>Restricted to the stated early conflict; no later betrayal or outcome is assumed.</t>
        </is>
      </c>
      <c r="M831" s="217" t="inlineStr">
        <is>
          <t>https://reactormag.com/the-way-of-kings-chapters-12-and-13/</t>
        </is>
      </c>
      <c r="N831" s="216" t="inlineStr">
        <is>
          <t>Official excerpt, Chapters 12–13: Their early highprince disagreement and distrust are narrated. [https://reactormag.com/the-way-of-kings-chapters-12-and-13/]</t>
        </is>
      </c>
    </row>
    <row r="832" ht="31" customHeight="1" s="99">
      <c r="A832" s="212" t="inlineStr">
        <is>
          <t>REL-SRC136-001</t>
        </is>
      </c>
      <c r="B832" s="212" t="inlineStr">
        <is>
          <t>SRC-136</t>
        </is>
      </c>
      <c r="C832" s="212" t="inlineStr">
        <is>
          <t>CHR-SRC136-002</t>
        </is>
      </c>
      <c r="D832" s="213" t="inlineStr">
        <is>
          <t>Prince Renathal</t>
        </is>
      </c>
      <c r="E832" s="213" t="inlineStr">
        <is>
          <t>CHR-SRC136-001</t>
        </is>
      </c>
      <c r="F832" s="213" t="inlineStr">
        <is>
          <t>Sire Denathrius</t>
        </is>
      </c>
      <c r="G832" s="213" t="inlineStr">
        <is>
          <t>opponent</t>
        </is>
      </c>
      <c r="H832" s="213" t="inlineStr">
        <is>
          <t>Renathal leads a rebellion to succeed Denathrius</t>
        </is>
      </c>
      <c r="I832" s="213" t="inlineStr">
        <is>
          <t>directed</t>
        </is>
      </c>
      <c r="J832" s="213" t="inlineStr">
        <is>
          <t>World of Warcraft: Shadowlands, Patch 9.0 launch baseline (NA English; 23 November 2020)</t>
        </is>
      </c>
      <c r="K832" s="213" t="inlineStr">
        <is>
          <t>high</t>
        </is>
      </c>
      <c r="L832" s="213" t="inlineStr">
        <is>
          <t>This records the explicit political opposition; the source's claim about the drought remains attributed to Renathal's conviction.</t>
        </is>
      </c>
      <c r="M832" s="214" t="inlineStr">
        <is>
          <t>https://worldofwarcraft.blizzard.com/en-us/news/23391567/shadowlands-preview-revendreth-and-the-venthyr-covenant</t>
        </is>
      </c>
      <c r="N832" s="213" t="inlineStr">
        <is>
          <t>Prince Renathal paragraph: Renathal rallied a force to lead a rebellion to succeed Sire Denathrius [https://worldofwarcraft.blizzard.com/en-us/news/23391567/shadowlands-preview-revendreth-and-the-venthyr-covenant]</t>
        </is>
      </c>
    </row>
    <row r="833" ht="31" customHeight="1" s="99">
      <c r="A833" s="215" t="inlineStr">
        <is>
          <t>REL-SRC136-002</t>
        </is>
      </c>
      <c r="B833" s="215" t="inlineStr">
        <is>
          <t>SRC-136</t>
        </is>
      </c>
      <c r="C833" s="215" t="inlineStr">
        <is>
          <t>CHR-SRC136-003</t>
        </is>
      </c>
      <c r="D833" s="216" t="inlineStr">
        <is>
          <t>General Draven</t>
        </is>
      </c>
      <c r="E833" s="216" t="inlineStr">
        <is>
          <t>CHR-SRC136-002</t>
        </is>
      </c>
      <c r="F833" s="216" t="inlineStr">
        <is>
          <t>Prince Renathal</t>
        </is>
      </c>
      <c r="G833" s="216" t="inlineStr">
        <is>
          <t>ally</t>
        </is>
      </c>
      <c r="H833" s="216" t="inlineStr">
        <is>
          <t>Draven leads Renathal's forces</t>
        </is>
      </c>
      <c r="I833" s="216" t="inlineStr">
        <is>
          <t>directed</t>
        </is>
      </c>
      <c r="J833" s="216" t="inlineStr">
        <is>
          <t>World of Warcraft: Shadowlands, Patch 9.0 launch baseline (NA English; 23 November 2020)</t>
        </is>
      </c>
      <c r="K833" s="216" t="inlineStr">
        <is>
          <t>high</t>
        </is>
      </c>
      <c r="L833" s="216" t="inlineStr">
        <is>
          <t>A direct source-stated alliance/command relationship; it does not assert a personal bond beyond that force.</t>
        </is>
      </c>
      <c r="M833" s="217" t="inlineStr">
        <is>
          <t>https://worldofwarcraft.blizzard.com/en-us/news/23391567/shadowlands-preview-revendreth-and-the-venthyr-covenant</t>
        </is>
      </c>
      <c r="N833" s="216" t="inlineStr">
        <is>
          <t>General Draven paragraph: Draven leads Prince Renathal's forces [https://worldofwarcraft.blizzard.com/en-us/news/23391567/shadowlands-preview-revendreth-and-the-venthyr-covenant]</t>
        </is>
      </c>
    </row>
    <row r="834" ht="31" customHeight="1" s="99">
      <c r="A834" s="212" t="inlineStr">
        <is>
          <t>REL-SRC056-001</t>
        </is>
      </c>
      <c r="B834" s="212" t="inlineStr">
        <is>
          <t>SRC-056</t>
        </is>
      </c>
      <c r="C834" s="212" t="inlineStr">
        <is>
          <t>CHR-SRC056-001</t>
        </is>
      </c>
      <c r="D834" s="213" t="inlineStr">
        <is>
          <t>Essun</t>
        </is>
      </c>
      <c r="E834" s="213" t="inlineStr">
        <is>
          <t>CHR-SRC056-004</t>
        </is>
      </c>
      <c r="F834" s="213" t="inlineStr">
        <is>
          <t>Nassun</t>
        </is>
      </c>
      <c r="G834" s="213" t="inlineStr">
        <is>
          <t>kin</t>
        </is>
      </c>
      <c r="H834" s="213" t="inlineStr">
        <is>
          <t>Essun is Nassun's mother.</t>
        </is>
      </c>
      <c r="I834" s="213" t="inlineStr">
        <is>
          <t>directed</t>
        </is>
      </c>
      <c r="J834" s="213" t="inlineStr">
        <is>
          <t>The Fifth Season — Orbit witness</t>
        </is>
      </c>
      <c r="K834" s="213" t="inlineStr">
        <is>
          <t>high</t>
        </is>
      </c>
      <c r="L834" s="213" t="inlineStr">
        <is>
          <t>Book One only.</t>
        </is>
      </c>
      <c r="M834" s="214" t="inlineStr">
        <is>
          <t>https://www.hachettebookgroup.com/titles/n-k-jemisin/the-fifth-season/9780316229302/</t>
        </is>
      </c>
      <c r="N834" s="213" t="inlineStr">
        <is>
          <t>The Fifth Season, Chapters 1–23 printed witness: Mother-daughter relationship and search. [https://www.hachettebookgroup.com/titles/n-k-jemisin/the-fifth-season/9780316229302/]</t>
        </is>
      </c>
    </row>
    <row r="835" ht="31" customHeight="1" s="99">
      <c r="A835" s="215" t="inlineStr">
        <is>
          <t>REL-SRC056-002</t>
        </is>
      </c>
      <c r="B835" s="215" t="inlineStr">
        <is>
          <t>SRC-056</t>
        </is>
      </c>
      <c r="C835" s="215" t="inlineStr">
        <is>
          <t>CHR-SRC056-005</t>
        </is>
      </c>
      <c r="D835" s="216" t="inlineStr">
        <is>
          <t>Jija</t>
        </is>
      </c>
      <c r="E835" s="216" t="inlineStr">
        <is>
          <t>CHR-SRC056-001</t>
        </is>
      </c>
      <c r="F835" s="216" t="inlineStr">
        <is>
          <t>Essun</t>
        </is>
      </c>
      <c r="G835" s="216" t="inlineStr">
        <is>
          <t>spouse</t>
        </is>
      </c>
      <c r="H835" s="216" t="inlineStr">
        <is>
          <t>Jija is Essun's husband at the novel's opening.</t>
        </is>
      </c>
      <c r="I835" s="216" t="inlineStr">
        <is>
          <t>directed</t>
        </is>
      </c>
      <c r="J835" s="216" t="inlineStr">
        <is>
          <t>The Fifth Season — Orbit witness</t>
        </is>
      </c>
      <c r="K835" s="216" t="inlineStr">
        <is>
          <t>high</t>
        </is>
      </c>
      <c r="L835" s="216" t="inlineStr">
        <is>
          <t>The relationship is inseparable from domestic violence; not romanticized.</t>
        </is>
      </c>
      <c r="M835" s="217" t="inlineStr">
        <is>
          <t>https://www.hachettebookgroup.com/titles/n-k-jemisin/the-fifth-season/9780316229302/</t>
        </is>
      </c>
      <c r="N835" s="216" t="inlineStr">
        <is>
          <t>The Fifth Season, Chapter 1 printed witness: Their marriage and its violent rupture. [https://www.hachettebookgroup.com/titles/n-k-jemisin/the-fifth-season/9780316229302/]</t>
        </is>
      </c>
    </row>
    <row r="836" ht="31" customHeight="1" s="99">
      <c r="A836" s="212" t="inlineStr">
        <is>
          <t>REL-SRC056-003</t>
        </is>
      </c>
      <c r="B836" s="212" t="inlineStr">
        <is>
          <t>SRC-056</t>
        </is>
      </c>
      <c r="C836" s="212" t="inlineStr">
        <is>
          <t>CHR-SRC056-005</t>
        </is>
      </c>
      <c r="D836" s="213" t="inlineStr">
        <is>
          <t>Jija</t>
        </is>
      </c>
      <c r="E836" s="213" t="inlineStr">
        <is>
          <t>CHR-SRC056-004</t>
        </is>
      </c>
      <c r="F836" s="213" t="inlineStr">
        <is>
          <t>Nassun</t>
        </is>
      </c>
      <c r="G836" s="213" t="inlineStr">
        <is>
          <t>kin</t>
        </is>
      </c>
      <c r="H836" s="213" t="inlineStr">
        <is>
          <t>Jija is Nassun's father and takes her from Tirimo.</t>
        </is>
      </c>
      <c r="I836" s="213" t="inlineStr">
        <is>
          <t>directed</t>
        </is>
      </c>
      <c r="J836" s="213" t="inlineStr">
        <is>
          <t>The Fifth Season — Orbit witness</t>
        </is>
      </c>
      <c r="K836" s="213" t="inlineStr">
        <is>
          <t>high</t>
        </is>
      </c>
      <c r="L836" s="213" t="inlineStr">
        <is>
          <t>No later explanation added.</t>
        </is>
      </c>
      <c r="M836" s="214" t="inlineStr">
        <is>
          <t>https://www.hachettebookgroup.com/titles/n-k-jemisin/the-fifth-season/9780316229302/</t>
        </is>
      </c>
      <c r="N836" s="213" t="inlineStr">
        <is>
          <t>The Fifth Season, Chapter 1 printed witness: Father-daughter relation and abduction context. [https://www.hachettebookgroup.com/titles/n-k-jemisin/the-fifth-season/9780316229302/]</t>
        </is>
      </c>
    </row>
    <row r="837" ht="31" customHeight="1" s="99">
      <c r="A837" s="215" t="inlineStr">
        <is>
          <t>REL-SRC056-004</t>
        </is>
      </c>
      <c r="B837" s="215" t="inlineStr">
        <is>
          <t>SRC-056</t>
        </is>
      </c>
      <c r="C837" s="215" t="inlineStr">
        <is>
          <t>CHR-SRC056-003</t>
        </is>
      </c>
      <c r="D837" s="216" t="inlineStr">
        <is>
          <t>Hoa</t>
        </is>
      </c>
      <c r="E837" s="216" t="inlineStr">
        <is>
          <t>CHR-SRC056-001</t>
        </is>
      </c>
      <c r="F837" s="216" t="inlineStr">
        <is>
          <t>Essun</t>
        </is>
      </c>
      <c r="G837" s="216" t="inlineStr">
        <is>
          <t>companion</t>
        </is>
      </c>
      <c r="H837" s="216" t="inlineStr">
        <is>
          <t>Hoa accompanies and materially aids Essun.</t>
        </is>
      </c>
      <c r="I837" s="216" t="inlineStr">
        <is>
          <t>undirected</t>
        </is>
      </c>
      <c r="J837" s="216" t="inlineStr">
        <is>
          <t>The Fifth Season — Orbit witness</t>
        </is>
      </c>
      <c r="K837" s="216" t="inlineStr">
        <is>
          <t>high</t>
        </is>
      </c>
      <c r="L837" s="216" t="inlineStr">
        <is>
          <t>Hoa's ontology remains partial in this pass.</t>
        </is>
      </c>
      <c r="M837" s="217" t="inlineStr">
        <is>
          <t>https://www.hachettebookgroup.com/titles/n-k-jemisin/the-fifth-season/9780316229302/</t>
        </is>
      </c>
      <c r="N837" s="216" t="inlineStr">
        <is>
          <t>The Fifth Season, Chapters 1–23 printed witness: Their direct journey and aid. [https://www.hachettebookgroup.com/titles/n-k-jemisin/the-fifth-season/9780316229302/]</t>
        </is>
      </c>
    </row>
    <row r="838" ht="31" customHeight="1" s="99">
      <c r="A838" s="212" t="inlineStr">
        <is>
          <t>REL-SRC056-005</t>
        </is>
      </c>
      <c r="B838" s="212" t="inlineStr">
        <is>
          <t>SRC-056</t>
        </is>
      </c>
      <c r="C838" s="212" t="inlineStr">
        <is>
          <t>CHR-SRC056-006</t>
        </is>
      </c>
      <c r="D838" s="213" t="inlineStr">
        <is>
          <t>Lerna</t>
        </is>
      </c>
      <c r="E838" s="213" t="inlineStr">
        <is>
          <t>CHR-SRC056-001</t>
        </is>
      </c>
      <c r="F838" s="213" t="inlineStr">
        <is>
          <t>Essun</t>
        </is>
      </c>
      <c r="G838" s="213" t="inlineStr">
        <is>
          <t>ally</t>
        </is>
      </c>
      <c r="H838" s="213" t="inlineStr">
        <is>
          <t>Lerna assists Essun as she flees Tirimo.</t>
        </is>
      </c>
      <c r="I838" s="213" t="inlineStr">
        <is>
          <t>directed</t>
        </is>
      </c>
      <c r="J838" s="213" t="inlineStr">
        <is>
          <t>The Fifth Season — Orbit witness</t>
        </is>
      </c>
      <c r="K838" s="213" t="inlineStr">
        <is>
          <t>high</t>
        </is>
      </c>
      <c r="L838" s="213" t="inlineStr">
        <is>
          <t>Limited to witnessed support.</t>
        </is>
      </c>
      <c r="M838" s="214" t="inlineStr">
        <is>
          <t>https://www.hachettebookgroup.com/titles/n-k-jemisin/the-fifth-season/9780316229302/</t>
        </is>
      </c>
      <c r="N838" s="213" t="inlineStr">
        <is>
          <t>The Fifth Season, Chapters 1–23 printed witness: Lerna's practical aid. [https://www.hachettebookgroup.com/titles/n-k-jemisin/the-fifth-season/9780316229302/]</t>
        </is>
      </c>
    </row>
    <row r="839" ht="31" customHeight="1" s="99">
      <c r="A839" s="215" t="inlineStr">
        <is>
          <t>REL-SRC056-006</t>
        </is>
      </c>
      <c r="B839" s="215" t="inlineStr">
        <is>
          <t>SRC-056</t>
        </is>
      </c>
      <c r="C839" s="215" t="inlineStr">
        <is>
          <t>CHR-SRC056-007</t>
        </is>
      </c>
      <c r="D839" s="216" t="inlineStr">
        <is>
          <t>Ykka</t>
        </is>
      </c>
      <c r="E839" s="216" t="inlineStr">
        <is>
          <t>CHR-SRC056-001</t>
        </is>
      </c>
      <c r="F839" s="216" t="inlineStr">
        <is>
          <t>Essun</t>
        </is>
      </c>
      <c r="G839" s="216" t="inlineStr">
        <is>
          <t>ally</t>
        </is>
      </c>
      <c r="H839" s="216" t="inlineStr">
        <is>
          <t>Ykka offers Essun refuge and cooperation at Castrima.</t>
        </is>
      </c>
      <c r="I839" s="216" t="inlineStr">
        <is>
          <t>directed</t>
        </is>
      </c>
      <c r="J839" s="216" t="inlineStr">
        <is>
          <t>The Fifth Season — Orbit witness</t>
        </is>
      </c>
      <c r="K839" s="216" t="inlineStr">
        <is>
          <t>high</t>
        </is>
      </c>
      <c r="L839" s="216" t="inlineStr">
        <is>
          <t>Castrima is setting context, not an endpoint.</t>
        </is>
      </c>
      <c r="M839" s="217" t="inlineStr">
        <is>
          <t>https://www.hachettebookgroup.com/titles/n-k-jemisin/the-fifth-season/9780316229302/</t>
        </is>
      </c>
      <c r="N839" s="216" t="inlineStr">
        <is>
          <t>The Fifth Season, Chapters 15–23 printed witness: Ykka's offer and cooperation. [https://www.hachettebookgroup.com/titles/n-k-jemisin/the-fifth-season/9780316229302/]</t>
        </is>
      </c>
    </row>
    <row r="840" ht="31" customHeight="1" s="99">
      <c r="A840" s="212" t="inlineStr">
        <is>
          <t>REL-SRC056-007</t>
        </is>
      </c>
      <c r="B840" s="212" t="inlineStr">
        <is>
          <t>SRC-056</t>
        </is>
      </c>
      <c r="C840" s="212" t="inlineStr">
        <is>
          <t>CHR-SRC056-008</t>
        </is>
      </c>
      <c r="D840" s="213" t="inlineStr">
        <is>
          <t>Tonkee</t>
        </is>
      </c>
      <c r="E840" s="213" t="inlineStr">
        <is>
          <t>CHR-SRC056-001</t>
        </is>
      </c>
      <c r="F840" s="213" t="inlineStr">
        <is>
          <t>Essun</t>
        </is>
      </c>
      <c r="G840" s="213" t="inlineStr">
        <is>
          <t>ally</t>
        </is>
      </c>
      <c r="H840" s="213" t="inlineStr">
        <is>
          <t>Tonkee helps Essun at Castrima.</t>
        </is>
      </c>
      <c r="I840" s="213" t="inlineStr">
        <is>
          <t>directed</t>
        </is>
      </c>
      <c r="J840" s="213" t="inlineStr">
        <is>
          <t>The Fifth Season — Orbit witness</t>
        </is>
      </c>
      <c r="K840" s="213" t="inlineStr">
        <is>
          <t>moderate</t>
        </is>
      </c>
      <c r="L840" s="213" t="inlineStr">
        <is>
          <t>No later alliance claims.</t>
        </is>
      </c>
      <c r="M840" s="214" t="inlineStr">
        <is>
          <t>https://www.hachettebookgroup.com/titles/n-k-jemisin/the-fifth-season/9780316229302/</t>
        </is>
      </c>
      <c r="N840" s="213" t="inlineStr">
        <is>
          <t>The Fifth Season, Chapters 15–23 printed witness: Tonkee's direct assistance. [https://www.hachettebookgroup.com/titles/n-k-jemisin/the-fifth-season/9780316229302/]</t>
        </is>
      </c>
    </row>
    <row r="841" ht="31" customHeight="1" s="99">
      <c r="A841" s="215" t="inlineStr">
        <is>
          <t>REL-SRC056-008</t>
        </is>
      </c>
      <c r="B841" s="215" t="inlineStr">
        <is>
          <t>SRC-056</t>
        </is>
      </c>
      <c r="C841" s="215" t="inlineStr">
        <is>
          <t>CHR-SRC056-002</t>
        </is>
      </c>
      <c r="D841" s="216" t="inlineStr">
        <is>
          <t>Alabaster Tenring</t>
        </is>
      </c>
      <c r="E841" s="216" t="inlineStr">
        <is>
          <t>CHR-SRC056-001</t>
        </is>
      </c>
      <c r="F841" s="216" t="inlineStr">
        <is>
          <t>Essun</t>
        </is>
      </c>
      <c r="G841" s="216" t="inlineStr">
        <is>
          <t>lover</t>
        </is>
      </c>
      <c r="H841" s="216" t="inlineStr">
        <is>
          <t>Alabaster and the focal figure then presented as Syenite form an intimate bond during their assigned mission.</t>
        </is>
      </c>
      <c r="I841" s="216" t="inlineStr">
        <is>
          <t>undirected</t>
        </is>
      </c>
      <c r="J841" s="216" t="inlineStr">
        <is>
          <t>The Fifth Season — Orbit witness</t>
        </is>
      </c>
      <c r="K841" s="216" t="inlineStr">
        <is>
          <t>high</t>
        </is>
      </c>
      <c r="L841" s="216" t="inlineStr">
        <is>
          <t>Alias connection is a late-book spoiler; no later relationship history.</t>
        </is>
      </c>
      <c r="M841" s="217" t="inlineStr">
        <is>
          <t>https://www.hachettebookgroup.com/titles/n-k-jemisin/the-fifth-season/9780316229302/</t>
        </is>
      </c>
      <c r="N841" s="216" t="inlineStr">
        <is>
          <t>The Fifth Season, Chapters 3–14 and 23 printed witness: Syenite/Alabaster intimacy and witness-level identity disclosure. [https://www.hachettebookgroup.com/titles/n-k-jemisin/the-fifth-season/9780316229302/]</t>
        </is>
      </c>
    </row>
    <row r="842" ht="31" customHeight="1" s="99">
      <c r="A842" s="212" t="inlineStr">
        <is>
          <t>REL-SRC056-009</t>
        </is>
      </c>
      <c r="B842" s="212" t="inlineStr">
        <is>
          <t>SRC-056</t>
        </is>
      </c>
      <c r="C842" s="212" t="inlineStr">
        <is>
          <t>CHR-SRC056-002</t>
        </is>
      </c>
      <c r="D842" s="213" t="inlineStr">
        <is>
          <t>Alabaster Tenring</t>
        </is>
      </c>
      <c r="E842" s="213" t="inlineStr">
        <is>
          <t>CHR-SRC056-009</t>
        </is>
      </c>
      <c r="F842" s="213" t="inlineStr">
        <is>
          <t>Corundum</t>
        </is>
      </c>
      <c r="G842" s="213" t="inlineStr">
        <is>
          <t>kin</t>
        </is>
      </c>
      <c r="H842" s="213" t="inlineStr">
        <is>
          <t>Alabaster is Corundum's father.</t>
        </is>
      </c>
      <c r="I842" s="213" t="inlineStr">
        <is>
          <t>directed</t>
        </is>
      </c>
      <c r="J842" s="213" t="inlineStr">
        <is>
          <t>The Fifth Season — Orbit witness</t>
        </is>
      </c>
      <c r="K842" s="213" t="inlineStr">
        <is>
          <t>high</t>
        </is>
      </c>
      <c r="L842" s="213" t="inlineStr">
        <is>
          <t>Context includes coercive reproductive control.</t>
        </is>
      </c>
      <c r="M842" s="214" t="inlineStr">
        <is>
          <t>https://www.hachettebookgroup.com/titles/n-k-jemisin/the-fifth-season/9780316229302/</t>
        </is>
      </c>
      <c r="N842" s="213" t="inlineStr">
        <is>
          <t>The Fifth Season, Chapters 3–14 printed witness: Father-child relationship. [https://www.hachettebookgroup.com/titles/n-k-jemisin/the-fifth-season/9780316229302/]</t>
        </is>
      </c>
    </row>
    <row r="843" ht="31" customHeight="1" s="99">
      <c r="A843" s="215" t="inlineStr">
        <is>
          <t>REL-SRC056-010</t>
        </is>
      </c>
      <c r="B843" s="215" t="inlineStr">
        <is>
          <t>SRC-056</t>
        </is>
      </c>
      <c r="C843" s="215" t="inlineStr">
        <is>
          <t>CHR-SRC056-001</t>
        </is>
      </c>
      <c r="D843" s="216" t="inlineStr">
        <is>
          <t>Essun</t>
        </is>
      </c>
      <c r="E843" s="216" t="inlineStr">
        <is>
          <t>CHR-SRC056-009</t>
        </is>
      </c>
      <c r="F843" s="216" t="inlineStr">
        <is>
          <t>Corundum</t>
        </is>
      </c>
      <c r="G843" s="216" t="inlineStr">
        <is>
          <t>kin</t>
        </is>
      </c>
      <c r="H843" s="216" t="inlineStr">
        <is>
          <t>The focal figure then presented as Syenite is Corundum's mother.</t>
        </is>
      </c>
      <c r="I843" s="216" t="inlineStr">
        <is>
          <t>directed</t>
        </is>
      </c>
      <c r="J843" s="216" t="inlineStr">
        <is>
          <t>The Fifth Season — Orbit witness</t>
        </is>
      </c>
      <c r="K843" s="216" t="inlineStr">
        <is>
          <t>high</t>
        </is>
      </c>
      <c r="L843" s="216" t="inlineStr">
        <is>
          <t>Late-book spoiler; not expanded beyond the scoped novel.</t>
        </is>
      </c>
      <c r="M843" s="217" t="inlineStr">
        <is>
          <t>https://www.hachettebookgroup.com/titles/n-k-jemisin/the-fifth-season/9780316229302/</t>
        </is>
      </c>
      <c r="N843" s="216" t="inlineStr">
        <is>
          <t>The Fifth Season, Chapters 3–14 and 23 printed witness: Mother-child relationship and witness-level identity disclosure. [https://www.hachettebookgroup.com/titles/n-k-jemisin/the-fifth-season/9780316229302/]</t>
        </is>
      </c>
    </row>
    <row r="844" ht="31" customHeight="1" s="99">
      <c r="A844" s="212" t="inlineStr">
        <is>
          <t>REL-SRC137-001</t>
        </is>
      </c>
      <c r="B844" s="212" t="inlineStr">
        <is>
          <t>SRC-137</t>
        </is>
      </c>
      <c r="C844" s="212" t="inlineStr">
        <is>
          <t>CHR-SRC137-001</t>
        </is>
      </c>
      <c r="D844" s="213" t="inlineStr">
        <is>
          <t>Lilith</t>
        </is>
      </c>
      <c r="E844" s="213" t="inlineStr">
        <is>
          <t>CHR-SRC137-002</t>
        </is>
      </c>
      <c r="F844" s="213" t="inlineStr">
        <is>
          <t>Inarius</t>
        </is>
      </c>
      <c r="G844" s="213" t="inlineStr">
        <is>
          <t>creator</t>
        </is>
      </c>
      <c r="H844" s="213" t="inlineStr">
        <is>
          <t>co-creators of Sanctuary</t>
        </is>
      </c>
      <c r="I844" s="213" t="inlineStr">
        <is>
          <t>undirected</t>
        </is>
      </c>
      <c r="J844" s="213" t="inlineStr">
        <is>
          <t>Diablo IV base game, launch baseline (North American English; 6 June 2023)</t>
        </is>
      </c>
      <c r="K844" s="213" t="inlineStr">
        <is>
          <t>high</t>
        </is>
      </c>
      <c r="L844" s="213" t="inlineStr">
        <is>
          <t>Undirected because the official statement attributes the creation jointly; Sanctuary is a realm term, not a relationship endpoint.</t>
        </is>
      </c>
      <c r="M844" s="214" t="inlineStr">
        <is>
          <t>https://news.blizzard.com/en-us/article/23880208/meet-your-maker-on-june-6pre-purchase-diablo-iv</t>
        </is>
      </c>
      <c r="N844" s="213" t="inlineStr">
        <is>
          <t>Lilith has returned section: Lilith and Inarius created Sanctuary together [https://news.blizzard.com/en-us/article/23880208/meet-your-maker-on-june-6pre-purchase-diablo-iv]</t>
        </is>
      </c>
    </row>
    <row r="845" ht="31" customHeight="1" s="99">
      <c r="A845" s="215" t="inlineStr">
        <is>
          <t>REL-SRC137-002</t>
        </is>
      </c>
      <c r="B845" s="215" t="inlineStr">
        <is>
          <t>SRC-137</t>
        </is>
      </c>
      <c r="C845" s="215" t="inlineStr">
        <is>
          <t>CHR-SRC137-001</t>
        </is>
      </c>
      <c r="D845" s="216" t="inlineStr">
        <is>
          <t>Lilith</t>
        </is>
      </c>
      <c r="E845" s="216" t="inlineStr">
        <is>
          <t>CHR-SRC137-003</t>
        </is>
      </c>
      <c r="F845" s="216" t="inlineStr">
        <is>
          <t>Mephisto</t>
        </is>
      </c>
      <c r="G845" s="216" t="inlineStr">
        <is>
          <t>kin</t>
        </is>
      </c>
      <c r="H845" s="216" t="inlineStr">
        <is>
          <t>daughter of</t>
        </is>
      </c>
      <c r="I845" s="216" t="inlineStr">
        <is>
          <t>directed</t>
        </is>
      </c>
      <c r="J845" s="216" t="inlineStr">
        <is>
          <t>Diablo IV base game, launch baseline (North American English; 6 June 2023)</t>
        </is>
      </c>
      <c r="K845" s="216" t="inlineStr">
        <is>
          <t>high</t>
        </is>
      </c>
      <c r="L845" s="216" t="inlineStr">
        <is>
          <t>Direction runs from Lilith to her named father Mephisto, matching the source wording.</t>
        </is>
      </c>
      <c r="M845" s="217" t="inlineStr">
        <is>
          <t>https://news.blizzard.com/en-us/article/23189675/diablo-iv-unveiled</t>
        </is>
      </c>
      <c r="N845" s="216" t="inlineStr">
        <is>
          <t>Lilith and Sanctuary campaign-premise paragraph: Lilith is Mephisto's daughter [https://news.blizzard.com/en-us/article/23189675/diablo-iv-unveiled]</t>
        </is>
      </c>
    </row>
    <row r="846" ht="31" customHeight="1" s="99">
      <c r="A846" s="212" t="inlineStr">
        <is>
          <t>REL-SRC054-001</t>
        </is>
      </c>
      <c r="B846" s="212" t="inlineStr">
        <is>
          <t>SRC-054</t>
        </is>
      </c>
      <c r="C846" s="212" t="inlineStr">
        <is>
          <t>CHR-SRC054-001</t>
        </is>
      </c>
      <c r="D846" s="213" t="inlineStr">
        <is>
          <t>Kvothe</t>
        </is>
      </c>
      <c r="E846" s="213" t="inlineStr">
        <is>
          <t>CHR-SRC054-002</t>
        </is>
      </c>
      <c r="F846" s="213" t="inlineStr">
        <is>
          <t>Bast</t>
        </is>
      </c>
      <c r="G846" s="213" t="inlineStr">
        <is>
          <t>mentor</t>
        </is>
      </c>
      <c r="H846" s="213" t="inlineStr">
        <is>
          <t>Kvothe/Kote is Bast's frame teacher, whom Bast addresses as Reshi.</t>
        </is>
      </c>
      <c r="I846" s="213" t="inlineStr">
        <is>
          <t>directed</t>
        </is>
      </c>
      <c r="J846" s="213" t="inlineStr">
        <is>
          <t>The Name of the Wind (2007), Chapters 1–6 and 13</t>
        </is>
      </c>
      <c r="K846" s="213" t="inlineStr">
        <is>
          <t>high</t>
        </is>
      </c>
      <c r="L846" s="213" t="inlineStr">
        <is>
          <t>Frame relation only; later history is excluded.</t>
        </is>
      </c>
      <c r="M846" s="214" t="inlineStr">
        <is>
          <t>https://archive.org/details/nameofwindthekin00patr</t>
        </is>
      </c>
      <c r="N846" s="213" t="inlineStr">
        <is>
          <t>Chapters 1–6 and Interlude Chapter 13: Bast's address to Kote/Kvothe and their frame teacher/student household relation are narrated. [https://archive.org/details/nameofwindthekin00patr]</t>
        </is>
      </c>
    </row>
    <row r="847" ht="31" customHeight="1" s="99">
      <c r="A847" s="215" t="inlineStr">
        <is>
          <t>REL-SRC054-002</t>
        </is>
      </c>
      <c r="B847" s="215" t="inlineStr">
        <is>
          <t>SRC-054</t>
        </is>
      </c>
      <c r="C847" s="215" t="inlineStr">
        <is>
          <t>CHR-SRC054-003</t>
        </is>
      </c>
      <c r="D847" s="216" t="inlineStr">
        <is>
          <t>Devan Lochees</t>
        </is>
      </c>
      <c r="E847" s="216" t="inlineStr">
        <is>
          <t>CHR-SRC054-001</t>
        </is>
      </c>
      <c r="F847" s="216" t="inlineStr">
        <is>
          <t>Kvothe</t>
        </is>
      </c>
      <c r="G847" s="216" t="inlineStr">
        <is>
          <t>other</t>
        </is>
      </c>
      <c r="H847" s="216" t="inlineStr">
        <is>
          <t>Chronicler records the life account Kvothe/Kote agrees to tell at the Waystone Inn.</t>
        </is>
      </c>
      <c r="I847" s="216" t="inlineStr">
        <is>
          <t>directed</t>
        </is>
      </c>
      <c r="J847" s="216" t="inlineStr">
        <is>
          <t>The Name of the Wind (2007), Chapters 1–6</t>
        </is>
      </c>
      <c r="K847" s="216" t="inlineStr">
        <is>
          <t>high</t>
        </is>
      </c>
      <c r="L847" s="216" t="inlineStr">
        <is>
          <t>‘Other’ preserves the recorder/narrator relationship without presenting it as independent verification.</t>
        </is>
      </c>
      <c r="M847" s="217" t="inlineStr">
        <is>
          <t>https://archive.org/details/nameofwindthekin00patr</t>
        </is>
      </c>
      <c r="N847" s="216" t="inlineStr">
        <is>
          <t>Chapters 1–6: Chronicler's request and the arrangement to record Kvothe/Kote's account are narrated. [https://archive.org/details/nameofwindthekin00patr]</t>
        </is>
      </c>
    </row>
    <row r="848" ht="31" customHeight="1" s="99">
      <c r="A848" s="212" t="inlineStr">
        <is>
          <t>REL-SRC054-003</t>
        </is>
      </c>
      <c r="B848" s="212" t="inlineStr">
        <is>
          <t>SRC-054</t>
        </is>
      </c>
      <c r="C848" s="212" t="inlineStr">
        <is>
          <t>CHR-SRC054-004</t>
        </is>
      </c>
      <c r="D848" s="213" t="inlineStr">
        <is>
          <t>Arliden</t>
        </is>
      </c>
      <c r="E848" s="213" t="inlineStr">
        <is>
          <t>CHR-SRC054-001</t>
        </is>
      </c>
      <c r="F848" s="213" t="inlineStr">
        <is>
          <t>Kvothe</t>
        </is>
      </c>
      <c r="G848" s="213" t="inlineStr">
        <is>
          <t>kin</t>
        </is>
      </c>
      <c r="H848" s="213" t="inlineStr">
        <is>
          <t>Arliden is Kvothe's father in the retrospective troupe account.</t>
        </is>
      </c>
      <c r="I848" s="213" t="inlineStr">
        <is>
          <t>directed</t>
        </is>
      </c>
      <c r="J848" s="213" t="inlineStr">
        <is>
          <t>The Name of the Wind (2007), Chapter 8</t>
        </is>
      </c>
      <c r="K848" s="213" t="inlineStr">
        <is>
          <t>high</t>
        </is>
      </c>
      <c r="L848" s="213" t="inlineStr">
        <is>
          <t>Reported through Kvothe's retrospective narration.</t>
        </is>
      </c>
      <c r="M848" s="214" t="inlineStr">
        <is>
          <t>https://www.patrickrothfuss.com/content/book1ex.html</t>
        </is>
      </c>
      <c r="N848" s="213" t="inlineStr">
        <is>
          <t>Chapter Eight, opening family passages: Kvothe identifies his father and describes the family troupe context. [https://www.patrickrothfuss.com/content/book1ex.html]</t>
        </is>
      </c>
    </row>
    <row r="849" ht="31" customHeight="1" s="99">
      <c r="A849" s="215" t="inlineStr">
        <is>
          <t>REL-SRC054-004</t>
        </is>
      </c>
      <c r="B849" s="215" t="inlineStr">
        <is>
          <t>SRC-054</t>
        </is>
      </c>
      <c r="C849" s="215" t="inlineStr">
        <is>
          <t>CHR-SRC054-005</t>
        </is>
      </c>
      <c r="D849" s="216" t="inlineStr">
        <is>
          <t>Laurian</t>
        </is>
      </c>
      <c r="E849" s="216" t="inlineStr">
        <is>
          <t>CHR-SRC054-001</t>
        </is>
      </c>
      <c r="F849" s="216" t="inlineStr">
        <is>
          <t>Kvothe</t>
        </is>
      </c>
      <c r="G849" s="216" t="inlineStr">
        <is>
          <t>kin</t>
        </is>
      </c>
      <c r="H849" s="216" t="inlineStr">
        <is>
          <t>Laurian is Kvothe's mother in the retrospective troupe account.</t>
        </is>
      </c>
      <c r="I849" s="216" t="inlineStr">
        <is>
          <t>directed</t>
        </is>
      </c>
      <c r="J849" s="216" t="inlineStr">
        <is>
          <t>The Name of the Wind (2007), Chapter 8</t>
        </is>
      </c>
      <c r="K849" s="216" t="inlineStr">
        <is>
          <t>high</t>
        </is>
      </c>
      <c r="L849" s="216" t="inlineStr">
        <is>
          <t>Reported through Kvothe's retrospective narration.</t>
        </is>
      </c>
      <c r="M849" s="217" t="inlineStr">
        <is>
          <t>https://www.patrickrothfuss.com/content/book1ex.html</t>
        </is>
      </c>
      <c r="N849" s="216" t="inlineStr">
        <is>
          <t>Chapter Eight, opening family passages: Kvothe identifies his mother and describes their family troupe context. [https://www.patrickrothfuss.com/content/book1ex.html]</t>
        </is>
      </c>
    </row>
    <row r="850" ht="31" customHeight="1" s="99">
      <c r="A850" s="212" t="inlineStr">
        <is>
          <t>REL-SRC054-005</t>
        </is>
      </c>
      <c r="B850" s="212" t="inlineStr">
        <is>
          <t>SRC-054</t>
        </is>
      </c>
      <c r="C850" s="212" t="inlineStr">
        <is>
          <t>CHR-SRC054-004</t>
        </is>
      </c>
      <c r="D850" s="213" t="inlineStr">
        <is>
          <t>Arliden</t>
        </is>
      </c>
      <c r="E850" s="213" t="inlineStr">
        <is>
          <t>CHR-SRC054-005</t>
        </is>
      </c>
      <c r="F850" s="213" t="inlineStr">
        <is>
          <t>Laurian</t>
        </is>
      </c>
      <c r="G850" s="213" t="inlineStr">
        <is>
          <t>spouse</t>
        </is>
      </c>
      <c r="H850" s="213" t="inlineStr">
        <is>
          <t>Arliden and Laurian regard themselves as married partners in the troupe.</t>
        </is>
      </c>
      <c r="I850" s="213" t="inlineStr">
        <is>
          <t>undirected</t>
        </is>
      </c>
      <c r="J850" s="213" t="inlineStr">
        <is>
          <t>The Name of the Wind (2007), Chapter 8</t>
        </is>
      </c>
      <c r="K850" s="213" t="inlineStr">
        <is>
          <t>high</t>
        </is>
      </c>
      <c r="L850" s="213" t="inlineStr">
        <is>
          <t>Uses the text's own qualification about their unformalized partnership; no external legal/religious status is imposed.</t>
        </is>
      </c>
      <c r="M850" s="214" t="inlineStr">
        <is>
          <t>https://www.patrickrothfuss.com/content/book1ex.html</t>
        </is>
      </c>
      <c r="N850" s="213" t="inlineStr">
        <is>
          <t>Chapter Eight, opening family passages: Kvothe says his parents did not formalize a ceremony but considered themselves married and faithful partners. [https://www.patrickrothfuss.com/content/book1ex.html]</t>
        </is>
      </c>
    </row>
    <row r="851" ht="31" customHeight="1" s="99">
      <c r="A851" s="215" t="inlineStr">
        <is>
          <t>REL-SRC054-006</t>
        </is>
      </c>
      <c r="B851" s="215" t="inlineStr">
        <is>
          <t>SRC-054</t>
        </is>
      </c>
      <c r="C851" s="215" t="inlineStr">
        <is>
          <t>CHR-SRC054-006</t>
        </is>
      </c>
      <c r="D851" s="216" t="inlineStr">
        <is>
          <t>Abenthy</t>
        </is>
      </c>
      <c r="E851" s="216" t="inlineStr">
        <is>
          <t>CHR-SRC054-001</t>
        </is>
      </c>
      <c r="F851" s="216" t="inlineStr">
        <is>
          <t>Kvothe</t>
        </is>
      </c>
      <c r="G851" s="216" t="inlineStr">
        <is>
          <t>mentor</t>
        </is>
      </c>
      <c r="H851" s="216" t="inlineStr">
        <is>
          <t>Abenthy begins teaching Kvothe early arcanist knowledge and sympathy.</t>
        </is>
      </c>
      <c r="I851" s="216" t="inlineStr">
        <is>
          <t>directed</t>
        </is>
      </c>
      <c r="J851" s="216" t="inlineStr">
        <is>
          <t>The Name of the Wind (2007), Chapters 8–16</t>
        </is>
      </c>
      <c r="K851" s="216" t="inlineStr">
        <is>
          <t>high</t>
        </is>
      </c>
      <c r="L851" s="216" t="inlineStr">
        <is>
          <t>Opening-stage teaching only; later education is excluded.</t>
        </is>
      </c>
      <c r="M851" s="217" t="inlineStr">
        <is>
          <t>https://www.patrickrothfuss.com/content/book1ex.html</t>
        </is>
      </c>
      <c r="N851" s="216" t="inlineStr">
        <is>
          <t>Chapter Eight and beginning of Chapter Nine: Kvothe invites Ben to join the troupe because of his magic; Ben begins explaining the arcanist/sympathy context. [https://www.patrickrothfuss.com/content/book1ex.html] | Chapters 10–16: Abenthy's early tutoring continues through the selected opening chapter set. [https://archive.org/details/nameofwindthekin00patr]</t>
        </is>
      </c>
    </row>
    <row r="852" ht="31" customHeight="1" s="99">
      <c r="A852" s="212" t="inlineStr">
        <is>
          <t>REL-SRC138-001</t>
        </is>
      </c>
      <c r="B852" s="212" t="inlineStr">
        <is>
          <t>SRC-138</t>
        </is>
      </c>
      <c r="C852" s="212" t="inlineStr">
        <is>
          <t>CHR-SRC138-001</t>
        </is>
      </c>
      <c r="D852" s="213" t="inlineStr">
        <is>
          <t>Lucanis Dellamorte</t>
        </is>
      </c>
      <c r="E852" s="213" t="inlineStr">
        <is>
          <t>CHR-SRC138-002</t>
        </is>
      </c>
      <c r="F852" s="213" t="inlineStr">
        <is>
          <t>Neve Gallus</t>
        </is>
      </c>
      <c r="G852" s="213" t="inlineStr">
        <is>
          <t>ally</t>
        </is>
      </c>
      <c r="H852" s="213" t="inlineStr">
        <is>
          <t>fellow Veilguard companions</t>
        </is>
      </c>
      <c r="I852" s="213" t="inlineStr">
        <is>
          <t>undirected</t>
        </is>
      </c>
      <c r="J852" s="213" t="inlineStr">
        <is>
          <t>Dragon Age: The Veilguard base game, worldwide launch baseline (English; 31 October 2024)</t>
        </is>
      </c>
      <c r="K852" s="213" t="inlineStr">
        <is>
          <t>high</t>
        </is>
      </c>
      <c r="L852" s="213" t="inlineStr">
        <is>
          <t>A common named companion-team affiliation only; no romance, approval, personal-quest result, or specific player choice is asserted.</t>
        </is>
      </c>
      <c r="M852" s="214" t="inlineStr">
        <is>
          <t>https://blog.bioware.com/2024/07/31/unveiling-the-veilguard-cast-and-characters-detailed-at-san-diego-comic-con/</t>
        </is>
      </c>
      <c r="N852" s="213" t="inlineStr">
        <is>
          <t>Opening cast overview: companions together comprise the Veilguard: Lucanis and Neve are both companions in the group of heroes called the Veilguard [https://blog.bioware.com/2024/07/31/unveiling-the-veilguard-cast-and-characters-detailed-at-san-diego-comic-con/]</t>
        </is>
      </c>
    </row>
    <row r="853" ht="31" customHeight="1" s="99">
      <c r="A853" s="215" t="inlineStr">
        <is>
          <t>REL-SRC138-002</t>
        </is>
      </c>
      <c r="B853" s="215" t="inlineStr">
        <is>
          <t>SRC-138</t>
        </is>
      </c>
      <c r="C853" s="215" t="inlineStr">
        <is>
          <t>CHR-SRC138-001</t>
        </is>
      </c>
      <c r="D853" s="216" t="inlineStr">
        <is>
          <t>Lucanis Dellamorte</t>
        </is>
      </c>
      <c r="E853" s="216" t="inlineStr">
        <is>
          <t>CHR-SRC138-003</t>
        </is>
      </c>
      <c r="F853" s="216" t="inlineStr">
        <is>
          <t>Emmrich Volkarin</t>
        </is>
      </c>
      <c r="G853" s="216" t="inlineStr">
        <is>
          <t>ally</t>
        </is>
      </c>
      <c r="H853" s="216" t="inlineStr">
        <is>
          <t>fellow Veilguard companions</t>
        </is>
      </c>
      <c r="I853" s="216" t="inlineStr">
        <is>
          <t>undirected</t>
        </is>
      </c>
      <c r="J853" s="216" t="inlineStr">
        <is>
          <t>Dragon Age: The Veilguard base game, worldwide launch baseline (English; 31 October 2024)</t>
        </is>
      </c>
      <c r="K853" s="216" t="inlineStr">
        <is>
          <t>high</t>
        </is>
      </c>
      <c r="L853" s="216" t="inlineStr">
        <is>
          <t>A common named companion-team affiliation only; no romance, approval, personal-quest result, or specific player choice is asserted.</t>
        </is>
      </c>
      <c r="M853" s="217" t="inlineStr">
        <is>
          <t>https://blog.bioware.com/2024/07/31/unveiling-the-veilguard-cast-and-characters-detailed-at-san-diego-comic-con/</t>
        </is>
      </c>
      <c r="N853" s="216" t="inlineStr">
        <is>
          <t>Opening cast overview: companions together comprise the Veilguard: Lucanis and Emmrich are both companions in the group of heroes called the Veilguard [https://blog.bioware.com/2024/07/31/unveiling-the-veilguard-cast-and-characters-detailed-at-san-diego-comic-con/]</t>
        </is>
      </c>
    </row>
    <row r="854" ht="31" customHeight="1" s="99">
      <c r="A854" s="212" t="inlineStr">
        <is>
          <t>REL-SRC138-003</t>
        </is>
      </c>
      <c r="B854" s="212" t="inlineStr">
        <is>
          <t>SRC-138</t>
        </is>
      </c>
      <c r="C854" s="212" t="inlineStr">
        <is>
          <t>CHR-SRC138-001</t>
        </is>
      </c>
      <c r="D854" s="213" t="inlineStr">
        <is>
          <t>Lucanis Dellamorte</t>
        </is>
      </c>
      <c r="E854" s="213" t="inlineStr">
        <is>
          <t>CHR-SRC138-004</t>
        </is>
      </c>
      <c r="F854" s="213" t="inlineStr">
        <is>
          <t>Lace Harding</t>
        </is>
      </c>
      <c r="G854" s="213" t="inlineStr">
        <is>
          <t>ally</t>
        </is>
      </c>
      <c r="H854" s="213" t="inlineStr">
        <is>
          <t>fellow Veilguard companions</t>
        </is>
      </c>
      <c r="I854" s="213" t="inlineStr">
        <is>
          <t>undirected</t>
        </is>
      </c>
      <c r="J854" s="213" t="inlineStr">
        <is>
          <t>Dragon Age: The Veilguard base game, worldwide launch baseline (English; 31 October 2024)</t>
        </is>
      </c>
      <c r="K854" s="213" t="inlineStr">
        <is>
          <t>high</t>
        </is>
      </c>
      <c r="L854" s="213" t="inlineStr">
        <is>
          <t>A common named companion-team affiliation only; no romance, approval, personal-quest result, or specific player choice is asserted.</t>
        </is>
      </c>
      <c r="M854" s="214" t="inlineStr">
        <is>
          <t>https://blog.bioware.com/2024/07/31/unveiling-the-veilguard-cast-and-characters-detailed-at-san-diego-comic-con/</t>
        </is>
      </c>
      <c r="N854" s="213" t="inlineStr">
        <is>
          <t>Opening cast overview: companions together comprise the Veilguard: Lucanis and Lace Harding are both companions in the group of heroes called the Veilguard [https://blog.bioware.com/2024/07/31/unveiling-the-veilguard-cast-and-characters-detailed-at-san-diego-comic-con/]</t>
        </is>
      </c>
    </row>
    <row r="855" ht="31" customHeight="1" s="99">
      <c r="A855" s="215" t="inlineStr">
        <is>
          <t>REL-SRC138-004</t>
        </is>
      </c>
      <c r="B855" s="215" t="inlineStr">
        <is>
          <t>SRC-138</t>
        </is>
      </c>
      <c r="C855" s="215" t="inlineStr">
        <is>
          <t>CHR-SRC138-002</t>
        </is>
      </c>
      <c r="D855" s="216" t="inlineStr">
        <is>
          <t>Neve Gallus</t>
        </is>
      </c>
      <c r="E855" s="216" t="inlineStr">
        <is>
          <t>CHR-SRC138-003</t>
        </is>
      </c>
      <c r="F855" s="216" t="inlineStr">
        <is>
          <t>Emmrich Volkarin</t>
        </is>
      </c>
      <c r="G855" s="216" t="inlineStr">
        <is>
          <t>ally</t>
        </is>
      </c>
      <c r="H855" s="216" t="inlineStr">
        <is>
          <t>fellow Veilguard companions</t>
        </is>
      </c>
      <c r="I855" s="216" t="inlineStr">
        <is>
          <t>undirected</t>
        </is>
      </c>
      <c r="J855" s="216" t="inlineStr">
        <is>
          <t>Dragon Age: The Veilguard base game, worldwide launch baseline (English; 31 October 2024)</t>
        </is>
      </c>
      <c r="K855" s="216" t="inlineStr">
        <is>
          <t>high</t>
        </is>
      </c>
      <c r="L855" s="216" t="inlineStr">
        <is>
          <t>A common named companion-team affiliation only; no romance, approval, personal-quest result, or specific player choice is asserted.</t>
        </is>
      </c>
      <c r="M855" s="217" t="inlineStr">
        <is>
          <t>https://blog.bioware.com/2024/07/31/unveiling-the-veilguard-cast-and-characters-detailed-at-san-diego-comic-con/</t>
        </is>
      </c>
      <c r="N855" s="216" t="inlineStr">
        <is>
          <t>Opening cast overview: companions together comprise the Veilguard: Neve and Emmrich are both companions in the group of heroes called the Veilguard [https://blog.bioware.com/2024/07/31/unveiling-the-veilguard-cast-and-characters-detailed-at-san-diego-comic-con/]</t>
        </is>
      </c>
    </row>
    <row r="856" ht="31" customHeight="1" s="99">
      <c r="A856" s="212" t="inlineStr">
        <is>
          <t>REL-SRC138-005</t>
        </is>
      </c>
      <c r="B856" s="212" t="inlineStr">
        <is>
          <t>SRC-138</t>
        </is>
      </c>
      <c r="C856" s="212" t="inlineStr">
        <is>
          <t>CHR-SRC138-002</t>
        </is>
      </c>
      <c r="D856" s="213" t="inlineStr">
        <is>
          <t>Neve Gallus</t>
        </is>
      </c>
      <c r="E856" s="213" t="inlineStr">
        <is>
          <t>CHR-SRC138-004</t>
        </is>
      </c>
      <c r="F856" s="213" t="inlineStr">
        <is>
          <t>Lace Harding</t>
        </is>
      </c>
      <c r="G856" s="213" t="inlineStr">
        <is>
          <t>ally</t>
        </is>
      </c>
      <c r="H856" s="213" t="inlineStr">
        <is>
          <t>fellow Veilguard companions</t>
        </is>
      </c>
      <c r="I856" s="213" t="inlineStr">
        <is>
          <t>undirected</t>
        </is>
      </c>
      <c r="J856" s="213" t="inlineStr">
        <is>
          <t>Dragon Age: The Veilguard base game, worldwide launch baseline (English; 31 October 2024)</t>
        </is>
      </c>
      <c r="K856" s="213" t="inlineStr">
        <is>
          <t>high</t>
        </is>
      </c>
      <c r="L856" s="213" t="inlineStr">
        <is>
          <t>A common named companion-team affiliation only; no romance, approval, personal-quest result, or specific player choice is asserted.</t>
        </is>
      </c>
      <c r="M856" s="214" t="inlineStr">
        <is>
          <t>https://blog.bioware.com/2024/07/31/unveiling-the-veilguard-cast-and-characters-detailed-at-san-diego-comic-con/</t>
        </is>
      </c>
      <c r="N856" s="213" t="inlineStr">
        <is>
          <t>Opening cast overview: companions together comprise the Veilguard: Neve and Lace Harding are both companions in the group of heroes called the Veilguard [https://blog.bioware.com/2024/07/31/unveiling-the-veilguard-cast-and-characters-detailed-at-san-diego-comic-con/]</t>
        </is>
      </c>
    </row>
    <row r="857" ht="31" customHeight="1" s="99">
      <c r="A857" s="215" t="inlineStr">
        <is>
          <t>REL-SRC138-006</t>
        </is>
      </c>
      <c r="B857" s="215" t="inlineStr">
        <is>
          <t>SRC-138</t>
        </is>
      </c>
      <c r="C857" s="215" t="inlineStr">
        <is>
          <t>CHR-SRC138-003</t>
        </is>
      </c>
      <c r="D857" s="216" t="inlineStr">
        <is>
          <t>Emmrich Volkarin</t>
        </is>
      </c>
      <c r="E857" s="216" t="inlineStr">
        <is>
          <t>CHR-SRC138-004</t>
        </is>
      </c>
      <c r="F857" s="216" t="inlineStr">
        <is>
          <t>Lace Harding</t>
        </is>
      </c>
      <c r="G857" s="216" t="inlineStr">
        <is>
          <t>ally</t>
        </is>
      </c>
      <c r="H857" s="216" t="inlineStr">
        <is>
          <t>fellow Veilguard companions</t>
        </is>
      </c>
      <c r="I857" s="216" t="inlineStr">
        <is>
          <t>undirected</t>
        </is>
      </c>
      <c r="J857" s="216" t="inlineStr">
        <is>
          <t>Dragon Age: The Veilguard base game, worldwide launch baseline (English; 31 October 2024)</t>
        </is>
      </c>
      <c r="K857" s="216" t="inlineStr">
        <is>
          <t>high</t>
        </is>
      </c>
      <c r="L857" s="216" t="inlineStr">
        <is>
          <t>A common named companion-team affiliation only; no romance, approval, personal-quest result, or specific player choice is asserted.</t>
        </is>
      </c>
      <c r="M857" s="217" t="inlineStr">
        <is>
          <t>https://blog.bioware.com/2024/07/31/unveiling-the-veilguard-cast-and-characters-detailed-at-san-diego-comic-con/</t>
        </is>
      </c>
      <c r="N857" s="216" t="inlineStr">
        <is>
          <t>Opening cast overview: companions together comprise the Veilguard: Emmrich and Lace Harding are both companions in the group of heroes called the Veilguard [https://blog.bioware.com/2024/07/31/unveiling-the-veilguard-cast-and-characters-detailed-at-san-diego-comic-con/]</t>
        </is>
      </c>
    </row>
    <row r="858" ht="31" customHeight="1" s="99">
      <c r="A858" s="212" t="inlineStr">
        <is>
          <t>REL-SRC055-001</t>
        </is>
      </c>
      <c r="B858" s="212" t="inlineStr">
        <is>
          <t>SRC-055</t>
        </is>
      </c>
      <c r="C858" s="212" t="inlineStr">
        <is>
          <t>CHR-SRC055-001</t>
        </is>
      </c>
      <c r="D858" s="213" t="inlineStr">
        <is>
          <t>Locke Lamora</t>
        </is>
      </c>
      <c r="E858" s="213" t="inlineStr">
        <is>
          <t>CHR-SRC055-002</t>
        </is>
      </c>
      <c r="F858" s="213" t="inlineStr">
        <is>
          <t>Jean Tannen</t>
        </is>
      </c>
      <c r="G858" s="213" t="inlineStr">
        <is>
          <t>companion</t>
        </is>
      </c>
      <c r="H858" s="213" t="inlineStr">
        <is>
          <t>Locke and Jean are the core long-term Gentlemen Bastard partnership.</t>
        </is>
      </c>
      <c r="I858" s="213" t="inlineStr">
        <is>
          <t>undirected</t>
        </is>
      </c>
      <c r="J858" s="213" t="inlineStr">
        <is>
          <t>The Lies of Locke Lamora (2006), Interludes and Books I–V</t>
        </is>
      </c>
      <c r="K858" s="213" t="inlineStr">
        <is>
          <t>high</t>
        </is>
      </c>
      <c r="L858" s="213" t="inlineStr">
        <is>
          <t>Single-novel companionship only; later sequence history is excluded.</t>
        </is>
      </c>
      <c r="M858" s="214" t="inlineStr">
        <is>
          <t>https://archive.org/details/liesoflockelamor0000lync</t>
        </is>
      </c>
      <c r="N858" s="213" t="inlineStr">
        <is>
          <t>Interludes and Books I–V: Their formative gang association, joint operations, and survival-focused partnership are narrated. [https://archive.org/details/liesoflockelamor0000lync]</t>
        </is>
      </c>
    </row>
    <row r="859" ht="31" customHeight="1" s="99">
      <c r="A859" s="215" t="inlineStr">
        <is>
          <t>REL-SRC055-002</t>
        </is>
      </c>
      <c r="B859" s="215" t="inlineStr">
        <is>
          <t>SRC-055</t>
        </is>
      </c>
      <c r="C859" s="215" t="inlineStr">
        <is>
          <t>CHR-SRC055-001</t>
        </is>
      </c>
      <c r="D859" s="216" t="inlineStr">
        <is>
          <t>Locke Lamora</t>
        </is>
      </c>
      <c r="E859" s="216" t="inlineStr">
        <is>
          <t>CHR-SRC055-003</t>
        </is>
      </c>
      <c r="F859" s="216" t="inlineStr">
        <is>
          <t>Calo Sanza</t>
        </is>
      </c>
      <c r="G859" s="216" t="inlineStr">
        <is>
          <t>member-of-party</t>
        </is>
      </c>
      <c r="H859" s="216" t="inlineStr">
        <is>
          <t>Locke and Calo are named members of the Gentlemen Bastards' confidence team.</t>
        </is>
      </c>
      <c r="I859" s="216" t="inlineStr">
        <is>
          <t>undirected</t>
        </is>
      </c>
      <c r="J859" s="216" t="inlineStr">
        <is>
          <t>The Lies of Locke Lamora (2006), Interludes; Book I</t>
        </is>
      </c>
      <c r="K859" s="216" t="inlineStr">
        <is>
          <t>high</t>
        </is>
      </c>
      <c r="L859" s="216" t="inlineStr">
        <is>
          <t>Gang membership relation only.</t>
        </is>
      </c>
      <c r="M859" s="217" t="inlineStr">
        <is>
          <t>https://archive.org/details/liesoflockelamor0000lync</t>
        </is>
      </c>
      <c r="N859" s="216" t="inlineStr">
        <is>
          <t>Gang-forming Interludes and Book I “The Don Salvara Game”: Calo is shown as a named gang member participating in the group's confidence work with Locke. [https://archive.org/details/liesoflockelamor0000lync]</t>
        </is>
      </c>
    </row>
    <row r="860" ht="31" customHeight="1" s="99">
      <c r="A860" s="212" t="inlineStr">
        <is>
          <t>REL-SRC055-003</t>
        </is>
      </c>
      <c r="B860" s="212" t="inlineStr">
        <is>
          <t>SRC-055</t>
        </is>
      </c>
      <c r="C860" s="212" t="inlineStr">
        <is>
          <t>CHR-SRC055-001</t>
        </is>
      </c>
      <c r="D860" s="213" t="inlineStr">
        <is>
          <t>Locke Lamora</t>
        </is>
      </c>
      <c r="E860" s="213" t="inlineStr">
        <is>
          <t>CHR-SRC055-004</t>
        </is>
      </c>
      <c r="F860" s="213" t="inlineStr">
        <is>
          <t>Galdo Sanza</t>
        </is>
      </c>
      <c r="G860" s="213" t="inlineStr">
        <is>
          <t>member-of-party</t>
        </is>
      </c>
      <c r="H860" s="213" t="inlineStr">
        <is>
          <t>Locke and Galdo are named members of the Gentlemen Bastards' confidence team.</t>
        </is>
      </c>
      <c r="I860" s="213" t="inlineStr">
        <is>
          <t>undirected</t>
        </is>
      </c>
      <c r="J860" s="213" t="inlineStr">
        <is>
          <t>The Lies of Locke Lamora (2006), Interludes; Book I</t>
        </is>
      </c>
      <c r="K860" s="213" t="inlineStr">
        <is>
          <t>high</t>
        </is>
      </c>
      <c r="L860" s="213" t="inlineStr">
        <is>
          <t>Gang membership relation only.</t>
        </is>
      </c>
      <c r="M860" s="214" t="inlineStr">
        <is>
          <t>https://archive.org/details/liesoflockelamor0000lync</t>
        </is>
      </c>
      <c r="N860" s="213" t="inlineStr">
        <is>
          <t>Gang-forming Interludes and Book I “The Don Salvara Game”: Galdo is shown as a named gang member participating in the group's confidence work with Locke. [https://archive.org/details/liesoflockelamor0000lync]</t>
        </is>
      </c>
    </row>
    <row r="861" ht="31" customHeight="1" s="99">
      <c r="A861" s="215" t="inlineStr">
        <is>
          <t>REL-SRC055-004</t>
        </is>
      </c>
      <c r="B861" s="215" t="inlineStr">
        <is>
          <t>SRC-055</t>
        </is>
      </c>
      <c r="C861" s="215" t="inlineStr">
        <is>
          <t>CHR-SRC055-001</t>
        </is>
      </c>
      <c r="D861" s="216" t="inlineStr">
        <is>
          <t>Locke Lamora</t>
        </is>
      </c>
      <c r="E861" s="216" t="inlineStr">
        <is>
          <t>CHR-SRC055-005</t>
        </is>
      </c>
      <c r="F861" s="216" t="inlineStr">
        <is>
          <t>Bug</t>
        </is>
      </c>
      <c r="G861" s="216" t="inlineStr">
        <is>
          <t>member-of-party</t>
        </is>
      </c>
      <c r="H861" s="216" t="inlineStr">
        <is>
          <t>Locke and Bug are named members of the Gentlemen Bastards' confidence team.</t>
        </is>
      </c>
      <c r="I861" s="216" t="inlineStr">
        <is>
          <t>undirected</t>
        </is>
      </c>
      <c r="J861" s="216" t="inlineStr">
        <is>
          <t>The Lies of Locke Lamora (2006), Interludes; Book I</t>
        </is>
      </c>
      <c r="K861" s="216" t="inlineStr">
        <is>
          <t>high</t>
        </is>
      </c>
      <c r="L861" s="216" t="inlineStr">
        <is>
          <t>Gang membership relation only.</t>
        </is>
      </c>
      <c r="M861" s="217" t="inlineStr">
        <is>
          <t>https://archive.org/details/liesoflockelamor0000lync</t>
        </is>
      </c>
      <c r="N861" s="216" t="inlineStr">
        <is>
          <t>Gang-forming Interludes and Book I “The Don Salvara Game”: Bug is shown as a named gang member participating in the group's confidence work with Locke. [https://archive.org/details/liesoflockelamor0000lync]</t>
        </is>
      </c>
    </row>
    <row r="862" ht="31" customHeight="1" s="99">
      <c r="A862" s="212" t="inlineStr">
        <is>
          <t>REL-SRC055-005</t>
        </is>
      </c>
      <c r="B862" s="212" t="inlineStr">
        <is>
          <t>SRC-055</t>
        </is>
      </c>
      <c r="C862" s="212" t="inlineStr">
        <is>
          <t>CHR-SRC055-006</t>
        </is>
      </c>
      <c r="D862" s="213" t="inlineStr">
        <is>
          <t>Father Chains</t>
        </is>
      </c>
      <c r="E862" s="213" t="inlineStr">
        <is>
          <t>CHR-SRC055-001</t>
        </is>
      </c>
      <c r="F862" s="213" t="inlineStr">
        <is>
          <t>Locke Lamora</t>
        </is>
      </c>
      <c r="G862" s="213" t="inlineStr">
        <is>
          <t>mentor</t>
        </is>
      </c>
      <c r="H862" s="213" t="inlineStr">
        <is>
          <t>Father Chains recruits and trains Locke in the Gentlemen Bastards' methods.</t>
        </is>
      </c>
      <c r="I862" s="213" t="inlineStr">
        <is>
          <t>directed</t>
        </is>
      </c>
      <c r="J862" s="213" t="inlineStr">
        <is>
          <t>The Lies of Locke Lamora (2006), Prologue and gang-forming Interludes</t>
        </is>
      </c>
      <c r="K862" s="213" t="inlineStr">
        <is>
          <t>high</t>
        </is>
      </c>
      <c r="L862" s="213" t="inlineStr">
        <is>
          <t>Mentorship in the novel's interlude timeline only.</t>
        </is>
      </c>
      <c r="M862" s="214" t="inlineStr">
        <is>
          <t>https://archive.org/details/liesoflockelamor0000lync</t>
        </is>
      </c>
      <c r="N862" s="213" t="inlineStr">
        <is>
          <t>Prologue and gang-forming Interludes: Chains recruits Locke and teaches the group’s survival/confidence-game approach. [https://archive.org/details/liesoflockelamor0000lync] | Official Prologue excerpt: Chains's encounter with young Locke is directly excerpted. [https://www.scottlynch.us/excerpts.html]</t>
        </is>
      </c>
    </row>
    <row r="863" ht="31" customHeight="1" s="99">
      <c r="A863" s="215" t="inlineStr">
        <is>
          <t>REL-SRC055-006</t>
        </is>
      </c>
      <c r="B863" s="215" t="inlineStr">
        <is>
          <t>SRC-055</t>
        </is>
      </c>
      <c r="C863" s="215" t="inlineStr">
        <is>
          <t>CHR-SRC055-003</t>
        </is>
      </c>
      <c r="D863" s="216" t="inlineStr">
        <is>
          <t>Calo Sanza</t>
        </is>
      </c>
      <c r="E863" s="216" t="inlineStr">
        <is>
          <t>CHR-SRC055-004</t>
        </is>
      </c>
      <c r="F863" s="216" t="inlineStr">
        <is>
          <t>Galdo Sanza</t>
        </is>
      </c>
      <c r="G863" s="216" t="inlineStr">
        <is>
          <t>kin</t>
        </is>
      </c>
      <c r="H863" s="216" t="inlineStr">
        <is>
          <t>Calo and Galdo Sanza are twins.</t>
        </is>
      </c>
      <c r="I863" s="216" t="inlineStr">
        <is>
          <t>undirected</t>
        </is>
      </c>
      <c r="J863" s="216" t="inlineStr">
        <is>
          <t>The Lies of Locke Lamora (2006), gang-forming Interludes</t>
        </is>
      </c>
      <c r="K863" s="216" t="inlineStr">
        <is>
          <t>high</t>
        </is>
      </c>
      <c r="L863" s="216" t="inlineStr">
        <is>
          <t>Kinship only; the records retain two distinct individuals.</t>
        </is>
      </c>
      <c r="M863" s="217" t="inlineStr">
        <is>
          <t>https://archive.org/details/liesoflockelamor0000lync</t>
        </is>
      </c>
      <c r="N863" s="216" t="inlineStr">
        <is>
          <t>Gang-forming Interludes: The interludes introduce Calo and Galdo as the Sanza twins. [https://archive.org/details/liesoflockelamor0000lync]</t>
        </is>
      </c>
    </row>
    <row r="864" ht="31" customHeight="1" s="99">
      <c r="A864" s="212" t="inlineStr">
        <is>
          <t>REL-SRC055-007</t>
        </is>
      </c>
      <c r="B864" s="212" t="inlineStr">
        <is>
          <t>SRC-055</t>
        </is>
      </c>
      <c r="C864" s="212" t="inlineStr">
        <is>
          <t>CHR-SRC055-007</t>
        </is>
      </c>
      <c r="D864" s="213" t="inlineStr">
        <is>
          <t>Capa Barsavi</t>
        </is>
      </c>
      <c r="E864" s="213" t="inlineStr">
        <is>
          <t>CHR-SRC055-008</t>
        </is>
      </c>
      <c r="F864" s="213" t="inlineStr">
        <is>
          <t>Nazca Barsavi</t>
        </is>
      </c>
      <c r="G864" s="213" t="inlineStr">
        <is>
          <t>kin</t>
        </is>
      </c>
      <c r="H864" s="213" t="inlineStr">
        <is>
          <t>Capa Barsavi is Nazca's father.</t>
        </is>
      </c>
      <c r="I864" s="213" t="inlineStr">
        <is>
          <t>directed</t>
        </is>
      </c>
      <c r="J864" s="213" t="inlineStr">
        <is>
          <t>The Lies of Locke Lamora (2006), Books I–IV</t>
        </is>
      </c>
      <c r="K864" s="213" t="inlineStr">
        <is>
          <t>high</t>
        </is>
      </c>
      <c r="L864" s="213" t="inlineStr">
        <is>
          <t>Family relationship only.</t>
        </is>
      </c>
      <c r="M864" s="214" t="inlineStr">
        <is>
          <t>https://archive.org/details/liesoflockelamor0000lync</t>
        </is>
      </c>
      <c r="N864" s="213" t="inlineStr">
        <is>
          <t>Books I–IV: Barsavi's paternal relationship to Nazca is stated in the underworld plot. [https://archive.org/details/liesoflockelamor0000lync]</t>
        </is>
      </c>
    </row>
    <row r="865" ht="31" customHeight="1" s="99">
      <c r="A865" s="215" t="inlineStr">
        <is>
          <t>REL-SRC055-008</t>
        </is>
      </c>
      <c r="B865" s="215" t="inlineStr">
        <is>
          <t>SRC-055</t>
        </is>
      </c>
      <c r="C865" s="215" t="inlineStr">
        <is>
          <t>CHR-SRC055-009</t>
        </is>
      </c>
      <c r="D865" s="216" t="inlineStr">
        <is>
          <t>the Grey King</t>
        </is>
      </c>
      <c r="E865" s="216" t="inlineStr">
        <is>
          <t>CHR-SRC055-010</t>
        </is>
      </c>
      <c r="F865" s="216" t="inlineStr">
        <is>
          <t>the Falconer</t>
        </is>
      </c>
      <c r="G865" s="216" t="inlineStr">
        <is>
          <t>other</t>
        </is>
      </c>
      <c r="H865" s="216" t="inlineStr">
        <is>
          <t>The Grey King hires and directs the Falconer within the coup conspiracy.</t>
        </is>
      </c>
      <c r="I865" s="216" t="inlineStr">
        <is>
          <t>directed</t>
        </is>
      </c>
      <c r="J865" s="216" t="inlineStr">
        <is>
          <t>The Lies of Locke Lamora (2006), Books II–V</t>
        </is>
      </c>
      <c r="K865" s="216" t="inlineStr">
        <is>
          <t>high</t>
        </is>
      </c>
      <c r="L865" s="216" t="inlineStr">
        <is>
          <t>‘Other’ preserves the specific hired magical-conspiracy arrangement without reducing it to a generic class relation.</t>
        </is>
      </c>
      <c r="M865" s="217" t="inlineStr">
        <is>
          <t>https://archive.org/details/liesoflockelamor0000lync</t>
        </is>
      </c>
      <c r="N865" s="216" t="inlineStr">
        <is>
          <t>Books II–V: The Falconer acts as the Grey King’s Bondsmage collaborator in the conspiracy. [https://archive.org/details/liesoflockelamor0000lync]</t>
        </is>
      </c>
    </row>
    <row r="866" ht="31" customHeight="1" s="99">
      <c r="A866" s="212" t="inlineStr">
        <is>
          <t>REL-SRC055-009</t>
        </is>
      </c>
      <c r="B866" s="212" t="inlineStr">
        <is>
          <t>SRC-055</t>
        </is>
      </c>
      <c r="C866" s="212" t="inlineStr">
        <is>
          <t>CHR-SRC055-009</t>
        </is>
      </c>
      <c r="D866" s="213" t="inlineStr">
        <is>
          <t>the Grey King</t>
        </is>
      </c>
      <c r="E866" s="213" t="inlineStr">
        <is>
          <t>CHR-SRC055-001</t>
        </is>
      </c>
      <c r="F866" s="213" t="inlineStr">
        <is>
          <t>Locke Lamora</t>
        </is>
      </c>
      <c r="G866" s="213" t="inlineStr">
        <is>
          <t>opponent</t>
        </is>
      </c>
      <c r="H866" s="213" t="inlineStr">
        <is>
          <t>The Grey King targets Locke's gang while pursuing the coup against Camorr's criminal order.</t>
        </is>
      </c>
      <c r="I866" s="213" t="inlineStr">
        <is>
          <t>undirected</t>
        </is>
      </c>
      <c r="J866" s="213" t="inlineStr">
        <is>
          <t>The Lies of Locke Lamora (2006), Books II–V</t>
        </is>
      </c>
      <c r="K866" s="213" t="inlineStr">
        <is>
          <t>high</t>
        </is>
      </c>
      <c r="L866" s="213" t="inlineStr">
        <is>
          <t>Central novel-local opposition; no sequel conflict is assumed.</t>
        </is>
      </c>
      <c r="M866" s="214" t="inlineStr">
        <is>
          <t>https://archive.org/details/liesoflockelamor0000lync</t>
        </is>
      </c>
      <c r="N866" s="213" t="inlineStr">
        <is>
          <t>Books II–V: The Grey King’s actions against the Gentlemen Bastards and Locke's counter-con are narrated. [https://archive.org/details/liesoflockelamor0000lync]</t>
        </is>
      </c>
    </row>
    <row r="867" ht="31" customHeight="1" s="99">
      <c r="A867" s="215" t="inlineStr">
        <is>
          <t>REL-SRC055-010</t>
        </is>
      </c>
      <c r="B867" s="215" t="inlineStr">
        <is>
          <t>SRC-055</t>
        </is>
      </c>
      <c r="C867" s="215" t="inlineStr">
        <is>
          <t>CHR-SRC055-009</t>
        </is>
      </c>
      <c r="D867" s="216" t="inlineStr">
        <is>
          <t>the Grey King</t>
        </is>
      </c>
      <c r="E867" s="216" t="inlineStr">
        <is>
          <t>CHR-SRC055-007</t>
        </is>
      </c>
      <c r="F867" s="216" t="inlineStr">
        <is>
          <t>Capa Barsavi</t>
        </is>
      </c>
      <c r="G867" s="216" t="inlineStr">
        <is>
          <t>opponent</t>
        </is>
      </c>
      <c r="H867" s="216" t="inlineStr">
        <is>
          <t>The Grey King overthrows and kills Capa Barsavi in the criminal-underworld coup.</t>
        </is>
      </c>
      <c r="I867" s="216" t="inlineStr">
        <is>
          <t>undirected</t>
        </is>
      </c>
      <c r="J867" s="216" t="inlineStr">
        <is>
          <t>The Lies of Locke Lamora (2006), Books III–IV</t>
        </is>
      </c>
      <c r="K867" s="216" t="inlineStr">
        <is>
          <t>high</t>
        </is>
      </c>
      <c r="L867" s="216" t="inlineStr">
        <is>
          <t>Major spoiler and violent event recorded without graphic detail.</t>
        </is>
      </c>
      <c r="M867" s="217" t="inlineStr">
        <is>
          <t>https://archive.org/details/liesoflockelamor0000lync</t>
        </is>
      </c>
      <c r="N867" s="216" t="inlineStr">
        <is>
          <t>Books III–IV: The coup opposes Barsavi’s rule and culminates in Barsavi’s death. [https://archive.org/details/liesoflockelamor0000lync]</t>
        </is>
      </c>
    </row>
    <row r="868" ht="31" customHeight="1" s="99">
      <c r="A868" s="212" t="inlineStr">
        <is>
          <t>REL-SRC055-011</t>
        </is>
      </c>
      <c r="B868" s="212" t="inlineStr">
        <is>
          <t>SRC-055</t>
        </is>
      </c>
      <c r="C868" s="212" t="inlineStr">
        <is>
          <t>CHR-SRC055-010</t>
        </is>
      </c>
      <c r="D868" s="213" t="inlineStr">
        <is>
          <t>the Falconer</t>
        </is>
      </c>
      <c r="E868" s="213" t="inlineStr">
        <is>
          <t>CHR-SRC055-001</t>
        </is>
      </c>
      <c r="F868" s="213" t="inlineStr">
        <is>
          <t>Locke Lamora</t>
        </is>
      </c>
      <c r="G868" s="213" t="inlineStr">
        <is>
          <t>opponent</t>
        </is>
      </c>
      <c r="H868" s="213" t="inlineStr">
        <is>
          <t>The Falconer uses Bondsmage power against Locke and the Gentlemen Bastards on the Grey King's behalf.</t>
        </is>
      </c>
      <c r="I868" s="213" t="inlineStr">
        <is>
          <t>undirected</t>
        </is>
      </c>
      <c r="J868" s="213" t="inlineStr">
        <is>
          <t>The Lies of Locke Lamora (2006), Books II–V</t>
        </is>
      </c>
      <c r="K868" s="213" t="inlineStr">
        <is>
          <t>high</t>
        </is>
      </c>
      <c r="L868" s="213" t="inlineStr">
        <is>
          <t>Novel-specific hostile relation only.</t>
        </is>
      </c>
      <c r="M868" s="214" t="inlineStr">
        <is>
          <t>https://archive.org/details/liesoflockelamor0000lync</t>
        </is>
      </c>
      <c r="N868" s="213" t="inlineStr">
        <is>
          <t>Books II–V: The Falconer's actions make him a direct magical opponent of Locke's gang. [https://archive.org/details/liesoflockelamor0000lync]</t>
        </is>
      </c>
    </row>
    <row r="869" ht="31" customHeight="1" s="99">
      <c r="A869" s="215" t="inlineStr">
        <is>
          <t>REL-SRC057-001</t>
        </is>
      </c>
      <c r="B869" s="215" t="inlineStr">
        <is>
          <t>SRC-057</t>
        </is>
      </c>
      <c r="C869" s="215" t="inlineStr">
        <is>
          <t>CHR-SRC057-002</t>
        </is>
      </c>
      <c r="D869" s="216" t="inlineStr">
        <is>
          <t>Jiang Ziya</t>
        </is>
      </c>
      <c r="E869" s="216" t="inlineStr">
        <is>
          <t>CHR-SRC057-001</t>
        </is>
      </c>
      <c r="F869" s="216" t="inlineStr">
        <is>
          <t>Fang Runin</t>
        </is>
      </c>
      <c r="G869" s="216" t="inlineStr">
        <is>
          <t>mentor</t>
        </is>
      </c>
      <c r="H869" s="216" t="inlineStr">
        <is>
          <t>Jiang mentors Rin in the risks and practice of shamanism.</t>
        </is>
      </c>
      <c r="I869" s="216" t="inlineStr">
        <is>
          <t>directed</t>
        </is>
      </c>
      <c r="J869" s="216" t="inlineStr">
        <is>
          <t>The Poppy War — Harper Voyager witness</t>
        </is>
      </c>
      <c r="K869" s="216" t="inlineStr">
        <is>
          <t>high</t>
        </is>
      </c>
      <c r="L869" s="216" t="inlineStr">
        <is>
          <t>Source-specific teaching relation.</t>
        </is>
      </c>
      <c r="M869" s="217" t="inlineStr">
        <is>
          <t>https://www.harperlibrarybookclub.com/9780062662569/the-poppy-war/</t>
        </is>
      </c>
      <c r="N869" s="216" t="inlineStr">
        <is>
          <t>The Poppy War, Chapters 3–26 printed witness: Jiang's instruction and warnings. [https://www.harperlibrarybookclub.com/9780062662569/the-poppy-war/]</t>
        </is>
      </c>
    </row>
    <row r="870" ht="31" customHeight="1" s="99">
      <c r="A870" s="212" t="inlineStr">
        <is>
          <t>REL-SRC057-002</t>
        </is>
      </c>
      <c r="B870" s="212" t="inlineStr">
        <is>
          <t>SRC-057</t>
        </is>
      </c>
      <c r="C870" s="212" t="inlineStr">
        <is>
          <t>CHR-SRC057-003</t>
        </is>
      </c>
      <c r="D870" s="213" t="inlineStr">
        <is>
          <t>Altan Trengsin</t>
        </is>
      </c>
      <c r="E870" s="213" t="inlineStr">
        <is>
          <t>CHR-SRC057-001</t>
        </is>
      </c>
      <c r="F870" s="213" t="inlineStr">
        <is>
          <t>Fang Runin</t>
        </is>
      </c>
      <c r="G870" s="213" t="inlineStr">
        <is>
          <t>patron</t>
        </is>
      </c>
      <c r="H870" s="213" t="inlineStr">
        <is>
          <t>Altan commands Rin in the Cike after her training.</t>
        </is>
      </c>
      <c r="I870" s="213" t="inlineStr">
        <is>
          <t>directed</t>
        </is>
      </c>
      <c r="J870" s="213" t="inlineStr">
        <is>
          <t>The Poppy War — Harper Voyager witness</t>
        </is>
      </c>
      <c r="K870" s="213" t="inlineStr">
        <is>
          <t>high</t>
        </is>
      </c>
      <c r="L870" s="213" t="inlineStr">
        <is>
          <t>Individual command relation, not a collective endpoint.</t>
        </is>
      </c>
      <c r="M870" s="214" t="inlineStr">
        <is>
          <t>https://www.harperlibrarybookclub.com/9780062662569/the-poppy-war/</t>
        </is>
      </c>
      <c r="N870" s="213" t="inlineStr">
        <is>
          <t>The Poppy War, Chapters 12–26 printed witness: Altan's direct command over Rin. [https://www.harperlibrarybookclub.com/9780062662569/the-poppy-war/]</t>
        </is>
      </c>
    </row>
    <row r="871" ht="31" customHeight="1" s="99">
      <c r="A871" s="215" t="inlineStr">
        <is>
          <t>REL-SRC057-003</t>
        </is>
      </c>
      <c r="B871" s="215" t="inlineStr">
        <is>
          <t>SRC-057</t>
        </is>
      </c>
      <c r="C871" s="215" t="inlineStr">
        <is>
          <t>CHR-SRC057-001</t>
        </is>
      </c>
      <c r="D871" s="216" t="inlineStr">
        <is>
          <t>Fang Runin</t>
        </is>
      </c>
      <c r="E871" s="216" t="inlineStr">
        <is>
          <t>CHR-SRC057-004</t>
        </is>
      </c>
      <c r="F871" s="216" t="inlineStr">
        <is>
          <t>Yin Nezha</t>
        </is>
      </c>
      <c r="G871" s="216" t="inlineStr">
        <is>
          <t>opponent</t>
        </is>
      </c>
      <c r="H871" s="216" t="inlineStr">
        <is>
          <t>Rin and Nezha are Sinegard rivals before later cooperation.</t>
        </is>
      </c>
      <c r="I871" s="216" t="inlineStr">
        <is>
          <t>undirected</t>
        </is>
      </c>
      <c r="J871" s="216" t="inlineStr">
        <is>
          <t>The Poppy War — Harper Voyager witness</t>
        </is>
      </c>
      <c r="K871" s="216" t="inlineStr">
        <is>
          <t>high</t>
        </is>
      </c>
      <c r="L871" s="216" t="inlineStr">
        <is>
          <t>First-novel dynamic only.</t>
        </is>
      </c>
      <c r="M871" s="217" t="inlineStr">
        <is>
          <t>https://www.harperlibrarybookclub.com/9780062662569/the-poppy-war/</t>
        </is>
      </c>
      <c r="N871" s="216" t="inlineStr">
        <is>
          <t>The Poppy War, Chapters 2–26 printed witness: Their rivalry and shifting wartime interaction. [https://www.harperlibrarybookclub.com/9780062662569/the-poppy-war/]</t>
        </is>
      </c>
    </row>
    <row r="872" ht="31" customHeight="1" s="99">
      <c r="A872" s="212" t="inlineStr">
        <is>
          <t>REL-SRC057-004</t>
        </is>
      </c>
      <c r="B872" s="212" t="inlineStr">
        <is>
          <t>SRC-057</t>
        </is>
      </c>
      <c r="C872" s="212" t="inlineStr">
        <is>
          <t>CHR-SRC057-005</t>
        </is>
      </c>
      <c r="D872" s="213" t="inlineStr">
        <is>
          <t>Kitay</t>
        </is>
      </c>
      <c r="E872" s="213" t="inlineStr">
        <is>
          <t>CHR-SRC057-001</t>
        </is>
      </c>
      <c r="F872" s="213" t="inlineStr">
        <is>
          <t>Fang Runin</t>
        </is>
      </c>
      <c r="G872" s="213" t="inlineStr">
        <is>
          <t>companion</t>
        </is>
      </c>
      <c r="H872" s="213" t="inlineStr">
        <is>
          <t>Kitay is Rin's close Sinegard friend and wartime companion.</t>
        </is>
      </c>
      <c r="I872" s="213" t="inlineStr">
        <is>
          <t>undirected</t>
        </is>
      </c>
      <c r="J872" s="213" t="inlineStr">
        <is>
          <t>The Poppy War — Harper Voyager witness</t>
        </is>
      </c>
      <c r="K872" s="213" t="inlineStr">
        <is>
          <t>high</t>
        </is>
      </c>
      <c r="L872" s="213" t="inlineStr">
        <is>
          <t>No later-series claim.</t>
        </is>
      </c>
      <c r="M872" s="214" t="inlineStr">
        <is>
          <t>https://www.harperlibrarybookclub.com/9780062662569/the-poppy-war/</t>
        </is>
      </c>
      <c r="N872" s="213" t="inlineStr">
        <is>
          <t>The Poppy War, Chapters 2–26 printed witness: Their friendship and direct assistance. [https://www.harperlibrarybookclub.com/9780062662569/the-poppy-war/]</t>
        </is>
      </c>
    </row>
    <row r="873" ht="31" customHeight="1" s="99">
      <c r="A873" s="215" t="inlineStr">
        <is>
          <t>REL-SRC057-005</t>
        </is>
      </c>
      <c r="B873" s="215" t="inlineStr">
        <is>
          <t>SRC-057</t>
        </is>
      </c>
      <c r="C873" s="215" t="inlineStr">
        <is>
          <t>CHR-SRC057-006</t>
        </is>
      </c>
      <c r="D873" s="216" t="inlineStr">
        <is>
          <t>Venka</t>
        </is>
      </c>
      <c r="E873" s="216" t="inlineStr">
        <is>
          <t>CHR-SRC057-001</t>
        </is>
      </c>
      <c r="F873" s="216" t="inlineStr">
        <is>
          <t>Fang Runin</t>
        </is>
      </c>
      <c r="G873" s="216" t="inlineStr">
        <is>
          <t>ally</t>
        </is>
      </c>
      <c r="H873" s="216" t="inlineStr">
        <is>
          <t>Venka serves alongside Rin in the Cike.</t>
        </is>
      </c>
      <c r="I873" s="216" t="inlineStr">
        <is>
          <t>undirected</t>
        </is>
      </c>
      <c r="J873" s="216" t="inlineStr">
        <is>
          <t>The Poppy War — Harper Voyager witness</t>
        </is>
      </c>
      <c r="K873" s="216" t="inlineStr">
        <is>
          <t>high</t>
        </is>
      </c>
      <c r="L873" s="216" t="inlineStr">
        <is>
          <t>Individual-to-individual alliance.</t>
        </is>
      </c>
      <c r="M873" s="217" t="inlineStr">
        <is>
          <t>https://www.harperlibrarybookclub.com/9780062662569/the-poppy-war/</t>
        </is>
      </c>
      <c r="N873" s="216" t="inlineStr">
        <is>
          <t>The Poppy War, Chapters 12–26 printed witness: Direct shared field service. [https://www.harperlibrarybookclub.com/9780062662569/the-poppy-war/]</t>
        </is>
      </c>
    </row>
    <row r="874" ht="31" customHeight="1" s="99">
      <c r="A874" s="212" t="inlineStr">
        <is>
          <t>REL-SRC057-006</t>
        </is>
      </c>
      <c r="B874" s="212" t="inlineStr">
        <is>
          <t>SRC-057</t>
        </is>
      </c>
      <c r="C874" s="212" t="inlineStr">
        <is>
          <t>CHR-SRC057-009</t>
        </is>
      </c>
      <c r="D874" s="213" t="inlineStr">
        <is>
          <t>Chaghan</t>
        </is>
      </c>
      <c r="E874" s="213" t="inlineStr">
        <is>
          <t>CHR-SRC057-003</t>
        </is>
      </c>
      <c r="F874" s="213" t="inlineStr">
        <is>
          <t>Altan Trengsin</t>
        </is>
      </c>
      <c r="G874" s="213" t="inlineStr">
        <is>
          <t>ally</t>
        </is>
      </c>
      <c r="H874" s="213" t="inlineStr">
        <is>
          <t>Chaghan serves with Altan in the Cike and engages the unit's shamanic conflict.</t>
        </is>
      </c>
      <c r="I874" s="213" t="inlineStr">
        <is>
          <t>directed</t>
        </is>
      </c>
      <c r="J874" s="213" t="inlineStr">
        <is>
          <t>The Poppy War — Harper Voyager witness</t>
        </is>
      </c>
      <c r="K874" s="213" t="inlineStr">
        <is>
          <t>moderate</t>
        </is>
      </c>
      <c r="L874" s="213" t="inlineStr">
        <is>
          <t>No claim about later alignment.</t>
        </is>
      </c>
      <c r="M874" s="214" t="inlineStr">
        <is>
          <t>https://www.harperlibrarybookclub.com/9780062662569/the-poppy-war/</t>
        </is>
      </c>
      <c r="N874" s="213" t="inlineStr">
        <is>
          <t>The Poppy War, Chapters 12–26 printed witness: Their individual command-unit connection. [https://www.harperlibrarybookclub.com/9780062662569/the-poppy-war/]</t>
        </is>
      </c>
    </row>
    <row r="875" ht="31" customHeight="1" s="99">
      <c r="A875" s="215" t="inlineStr">
        <is>
          <t>REL-SRC058-001</t>
        </is>
      </c>
      <c r="B875" s="215" t="inlineStr">
        <is>
          <t>SRC-058</t>
        </is>
      </c>
      <c r="C875" s="215" t="inlineStr">
        <is>
          <t>CHR-SRC058-002</t>
        </is>
      </c>
      <c r="D875" s="216" t="inlineStr">
        <is>
          <t>Dara Yaboun</t>
        </is>
      </c>
      <c r="E875" s="216" t="inlineStr">
        <is>
          <t>CHR-SRC058-001</t>
        </is>
      </c>
      <c r="F875" s="216" t="inlineStr">
        <is>
          <t>Nahri e-Nahid</t>
        </is>
      </c>
      <c r="G875" s="216" t="inlineStr">
        <is>
          <t>companion</t>
        </is>
      </c>
      <c r="H875" s="216" t="inlineStr">
        <is>
          <t>Dara escorts and protects Nahri on the journey to Daevabad.</t>
        </is>
      </c>
      <c r="I875" s="216" t="inlineStr">
        <is>
          <t>undirected</t>
        </is>
      </c>
      <c r="J875" s="216" t="inlineStr">
        <is>
          <t>The City of Brass — Harper Voyager witness</t>
        </is>
      </c>
      <c r="K875" s="216" t="inlineStr">
        <is>
          <t>high</t>
        </is>
      </c>
      <c r="L875" s="216" t="inlineStr">
        <is>
          <t>No later relationship outcome.</t>
        </is>
      </c>
      <c r="M875" s="217" t="inlineStr">
        <is>
          <t>https://www.harperacademic.com/book/9780062678119/the-city-of-brass/</t>
        </is>
      </c>
      <c r="N875" s="216" t="inlineStr">
        <is>
          <t>The City of Brass, Chapters 1–42 printed witness: Direct shared journey and protection. [https://www.harperacademic.com/book/9780062678119/the-city-of-brass/]</t>
        </is>
      </c>
    </row>
    <row r="876" ht="31" customHeight="1" s="99">
      <c r="A876" s="212" t="inlineStr">
        <is>
          <t>REL-SRC058-002</t>
        </is>
      </c>
      <c r="B876" s="212" t="inlineStr">
        <is>
          <t>SRC-058</t>
        </is>
      </c>
      <c r="C876" s="212" t="inlineStr">
        <is>
          <t>CHR-SRC058-007</t>
        </is>
      </c>
      <c r="D876" s="213" t="inlineStr">
        <is>
          <t>Nisreen</t>
        </is>
      </c>
      <c r="E876" s="213" t="inlineStr">
        <is>
          <t>CHR-SRC058-001</t>
        </is>
      </c>
      <c r="F876" s="213" t="inlineStr">
        <is>
          <t>Nahri e-Nahid</t>
        </is>
      </c>
      <c r="G876" s="213" t="inlineStr">
        <is>
          <t>ally</t>
        </is>
      </c>
      <c r="H876" s="213" t="inlineStr">
        <is>
          <t>Nisreen helps Nahri adapt to Daevabad.</t>
        </is>
      </c>
      <c r="I876" s="213" t="inlineStr">
        <is>
          <t>directed</t>
        </is>
      </c>
      <c r="J876" s="213" t="inlineStr">
        <is>
          <t>The City of Brass — Harper Voyager witness</t>
        </is>
      </c>
      <c r="K876" s="213" t="inlineStr">
        <is>
          <t>moderate</t>
        </is>
      </c>
      <c r="L876" s="213" t="inlineStr">
        <is>
          <t>Limited to Book One support.</t>
        </is>
      </c>
      <c r="M876" s="214" t="inlineStr">
        <is>
          <t>https://www.harperacademic.com/book/9780062678119/the-city-of-brass/</t>
        </is>
      </c>
      <c r="N876" s="213" t="inlineStr">
        <is>
          <t>The City of Brass, Chapters 15–42 printed witness: Nisreen's direct assistance. [https://www.harperacademic.com/book/9780062678119/the-city-of-brass/]</t>
        </is>
      </c>
    </row>
    <row r="877" ht="31" customHeight="1" s="99">
      <c r="A877" s="215" t="inlineStr">
        <is>
          <t>REL-SRC058-003</t>
        </is>
      </c>
      <c r="B877" s="215" t="inlineStr">
        <is>
          <t>SRC-058</t>
        </is>
      </c>
      <c r="C877" s="215" t="inlineStr">
        <is>
          <t>CHR-SRC058-003</t>
        </is>
      </c>
      <c r="D877" s="216" t="inlineStr">
        <is>
          <t>Alizayd al Qahtani</t>
        </is>
      </c>
      <c r="E877" s="216" t="inlineStr">
        <is>
          <t>CHR-SRC058-004</t>
        </is>
      </c>
      <c r="F877" s="216" t="inlineStr">
        <is>
          <t>Muntadhir al Qahtani</t>
        </is>
      </c>
      <c r="G877" s="216" t="inlineStr">
        <is>
          <t>kin</t>
        </is>
      </c>
      <c r="H877" s="216" t="inlineStr">
        <is>
          <t>Ali and Muntadhir are brothers.</t>
        </is>
      </c>
      <c r="I877" s="216" t="inlineStr">
        <is>
          <t>undirected</t>
        </is>
      </c>
      <c r="J877" s="216" t="inlineStr">
        <is>
          <t>The City of Brass — Harper Voyager witness</t>
        </is>
      </c>
      <c r="K877" s="216" t="inlineStr">
        <is>
          <t>high</t>
        </is>
      </c>
      <c r="L877" s="216" t="inlineStr">
        <is>
          <t>No later family conflict asserted.</t>
        </is>
      </c>
      <c r="M877" s="217" t="inlineStr">
        <is>
          <t>https://www.harperacademic.com/book/9780062678119/the-city-of-brass/</t>
        </is>
      </c>
      <c r="N877" s="216" t="inlineStr">
        <is>
          <t>The City of Brass, Chapters 5–42 printed witness: Brother relationship and royal context. [https://www.harperacademic.com/book/9780062678119/the-city-of-brass/]</t>
        </is>
      </c>
    </row>
    <row r="878" ht="31" customHeight="1" s="99">
      <c r="A878" s="212" t="inlineStr">
        <is>
          <t>REL-SRC058-004</t>
        </is>
      </c>
      <c r="B878" s="212" t="inlineStr">
        <is>
          <t>SRC-058</t>
        </is>
      </c>
      <c r="C878" s="212" t="inlineStr">
        <is>
          <t>CHR-SRC058-005</t>
        </is>
      </c>
      <c r="D878" s="213" t="inlineStr">
        <is>
          <t>Ghassan al Qahtani</t>
        </is>
      </c>
      <c r="E878" s="213" t="inlineStr">
        <is>
          <t>CHR-SRC058-003</t>
        </is>
      </c>
      <c r="F878" s="213" t="inlineStr">
        <is>
          <t>Alizayd al Qahtani</t>
        </is>
      </c>
      <c r="G878" s="213" t="inlineStr">
        <is>
          <t>kin</t>
        </is>
      </c>
      <c r="H878" s="213" t="inlineStr">
        <is>
          <t>Ghassan is Ali's father and king.</t>
        </is>
      </c>
      <c r="I878" s="213" t="inlineStr">
        <is>
          <t>directed</t>
        </is>
      </c>
      <c r="J878" s="213" t="inlineStr">
        <is>
          <t>The City of Brass — Harper Voyager witness</t>
        </is>
      </c>
      <c r="K878" s="213" t="inlineStr">
        <is>
          <t>high</t>
        </is>
      </c>
      <c r="L878" s="213" t="inlineStr">
        <is>
          <t>Individual family relation.</t>
        </is>
      </c>
      <c r="M878" s="214" t="inlineStr">
        <is>
          <t>https://www.harperacademic.com/book/9780062678119/the-city-of-brass/</t>
        </is>
      </c>
      <c r="N878" s="213" t="inlineStr">
        <is>
          <t>The City of Brass, Chapters 5–42 printed witness: Father-son and ruler-prince relation. [https://www.harperacademic.com/book/9780062678119/the-city-of-brass/]</t>
        </is>
      </c>
    </row>
    <row r="879" ht="31" customHeight="1" s="99">
      <c r="A879" s="215" t="inlineStr">
        <is>
          <t>REL-SRC058-005</t>
        </is>
      </c>
      <c r="B879" s="215" t="inlineStr">
        <is>
          <t>SRC-058</t>
        </is>
      </c>
      <c r="C879" s="215" t="inlineStr">
        <is>
          <t>CHR-SRC058-005</t>
        </is>
      </c>
      <c r="D879" s="216" t="inlineStr">
        <is>
          <t>Ghassan al Qahtani</t>
        </is>
      </c>
      <c r="E879" s="216" t="inlineStr">
        <is>
          <t>CHR-SRC058-004</t>
        </is>
      </c>
      <c r="F879" s="216" t="inlineStr">
        <is>
          <t>Muntadhir al Qahtani</t>
        </is>
      </c>
      <c r="G879" s="216" t="inlineStr">
        <is>
          <t>kin</t>
        </is>
      </c>
      <c r="H879" s="216" t="inlineStr">
        <is>
          <t>Ghassan is Muntadhir's father and king.</t>
        </is>
      </c>
      <c r="I879" s="216" t="inlineStr">
        <is>
          <t>directed</t>
        </is>
      </c>
      <c r="J879" s="216" t="inlineStr">
        <is>
          <t>The City of Brass — Harper Voyager witness</t>
        </is>
      </c>
      <c r="K879" s="216" t="inlineStr">
        <is>
          <t>high</t>
        </is>
      </c>
      <c r="L879" s="216" t="inlineStr">
        <is>
          <t>Book One only.</t>
        </is>
      </c>
      <c r="M879" s="217" t="inlineStr">
        <is>
          <t>https://www.harperacademic.com/book/9780062678119/the-city-of-brass/</t>
        </is>
      </c>
      <c r="N879" s="216" t="inlineStr">
        <is>
          <t>The City of Brass, Chapters 5–42 printed witness: Father-son and ruler-heir relation. [https://www.harperacademic.com/book/9780062678119/the-city-of-brass/]</t>
        </is>
      </c>
    </row>
    <row r="880" ht="31" customHeight="1" s="99">
      <c r="A880" s="212" t="inlineStr">
        <is>
          <t>REL-SRC058-006</t>
        </is>
      </c>
      <c r="B880" s="212" t="inlineStr">
        <is>
          <t>SRC-058</t>
        </is>
      </c>
      <c r="C880" s="212" t="inlineStr">
        <is>
          <t>CHR-SRC058-005</t>
        </is>
      </c>
      <c r="D880" s="213" t="inlineStr">
        <is>
          <t>Ghassan al Qahtani</t>
        </is>
      </c>
      <c r="E880" s="213" t="inlineStr">
        <is>
          <t>CHR-SRC058-006</t>
        </is>
      </c>
      <c r="F880" s="213" t="inlineStr">
        <is>
          <t>Manizheh</t>
        </is>
      </c>
      <c r="G880" s="213" t="inlineStr">
        <is>
          <t>opponent</t>
        </is>
      </c>
      <c r="H880" s="213" t="inlineStr">
        <is>
          <t>Ghassan's rule opposes Manizheh's returning daeva challenge.</t>
        </is>
      </c>
      <c r="I880" s="213" t="inlineStr">
        <is>
          <t>directed</t>
        </is>
      </c>
      <c r="J880" s="213" t="inlineStr">
        <is>
          <t>The City of Brass — Harper Voyager witness</t>
        </is>
      </c>
      <c r="K880" s="213" t="inlineStr">
        <is>
          <t>high</t>
        </is>
      </c>
      <c r="L880" s="213" t="inlineStr">
        <is>
          <t>No sequel conflict expansion.</t>
        </is>
      </c>
      <c r="M880" s="214" t="inlineStr">
        <is>
          <t>https://www.harperacademic.com/book/9780062678119/the-city-of-brass/</t>
        </is>
      </c>
      <c r="N880" s="213" t="inlineStr">
        <is>
          <t>The City of Brass, Chapters 1–42 printed witness: Direct political opposition. [https://www.harperacademic.com/book/9780062678119/the-city-of-brass/]</t>
        </is>
      </c>
    </row>
    <row r="881" ht="31" customHeight="1" s="99">
      <c r="A881" s="215" t="inlineStr">
        <is>
          <t>REL-SRC058-007</t>
        </is>
      </c>
      <c r="B881" s="215" t="inlineStr">
        <is>
          <t>SRC-058</t>
        </is>
      </c>
      <c r="C881" s="215" t="inlineStr">
        <is>
          <t>CHR-SRC058-006</t>
        </is>
      </c>
      <c r="D881" s="216" t="inlineStr">
        <is>
          <t>Manizheh</t>
        </is>
      </c>
      <c r="E881" s="216" t="inlineStr">
        <is>
          <t>CHR-SRC058-002</t>
        </is>
      </c>
      <c r="F881" s="216" t="inlineStr">
        <is>
          <t>Dara Yaboun</t>
        </is>
      </c>
      <c r="G881" s="216" t="inlineStr">
        <is>
          <t>other</t>
        </is>
      </c>
      <c r="H881" s="216" t="inlineStr">
        <is>
          <t>Manizheh's re-emergence draws Dara into her daeva political project.</t>
        </is>
      </c>
      <c r="I881" s="216" t="inlineStr">
        <is>
          <t>directed</t>
        </is>
      </c>
      <c r="J881" s="216" t="inlineStr">
        <is>
          <t>The City of Brass — Harper Voyager witness</t>
        </is>
      </c>
      <c r="K881" s="216" t="inlineStr">
        <is>
          <t>moderate</t>
        </is>
      </c>
      <c r="L881" s="216" t="inlineStr">
        <is>
          <t>Deliberately avoids later allegiance claims.</t>
        </is>
      </c>
      <c r="M881" s="217" t="inlineStr">
        <is>
          <t>https://www.harperacademic.com/book/9780062678119/the-city-of-brass/</t>
        </is>
      </c>
      <c r="N881" s="216" t="inlineStr">
        <is>
          <t>The City of Brass, Chapters 1–42 printed witness: Manizheh/Dara Book One connection. [https://www.harperacademic.com/book/9780062678119/the-city-of-brass/]</t>
        </is>
      </c>
    </row>
    <row r="882" ht="31" customHeight="1" s="99">
      <c r="A882" s="212" t="inlineStr">
        <is>
          <t>REL-SRC060-001</t>
        </is>
      </c>
      <c r="B882" s="212" t="inlineStr">
        <is>
          <t>SRC-060</t>
        </is>
      </c>
      <c r="C882" s="212" t="inlineStr">
        <is>
          <t>CHR-SRC060-001</t>
        </is>
      </c>
      <c r="D882" s="213" t="inlineStr">
        <is>
          <t>Ead Duryan</t>
        </is>
      </c>
      <c r="E882" s="213" t="inlineStr">
        <is>
          <t>CHR-SRC060-002</t>
        </is>
      </c>
      <c r="F882" s="213" t="inlineStr">
        <is>
          <t>Sabran Berethnet IX</t>
        </is>
      </c>
      <c r="G882" s="213" t="inlineStr">
        <is>
          <t>other</t>
        </is>
      </c>
      <c r="H882" s="213" t="inlineStr">
        <is>
          <t>Ead serves as Sabran's lady-in-waiting and secretly protects her for the Priory before their relationship becomes intimate.</t>
        </is>
      </c>
      <c r="I882" s="213" t="inlineStr">
        <is>
          <t>directed</t>
        </is>
      </c>
      <c r="J882" s="213" t="inlineStr">
        <is>
          <t>The Priory of the Orange Tree (2019), Ead/Sabran focalization chapters</t>
        </is>
      </c>
      <c r="K882" s="213" t="inlineStr">
        <is>
          <t>high</t>
        </is>
      </c>
      <c r="L882" s="213" t="inlineStr">
        <is>
          <t>‘Other’ retains the court-protection/secrecy relationship without collapsing it into a public role or an early romance label.</t>
        </is>
      </c>
      <c r="M882" s="214" t="inlineStr">
        <is>
          <t>https://books.google.com/books/about/The_Priory_of_the_Orange_Tree.html?id=49RdDwAAQBAJ</t>
        </is>
      </c>
      <c r="N882" s="213" t="inlineStr">
        <is>
          <t>Ead and Sabran focalization chapters: Ead's court service, concealed protective mandate, and relationship development with Sabran are narrated. [https://books.google.com/books/about/The_Priory_of_the_Orange_Tree.html?id=49RdDwAAQBAJ]</t>
        </is>
      </c>
    </row>
    <row r="883" ht="31" customHeight="1" s="99">
      <c r="A883" s="215" t="inlineStr">
        <is>
          <t>REL-SRC060-002</t>
        </is>
      </c>
      <c r="B883" s="215" t="inlineStr">
        <is>
          <t>SRC-060</t>
        </is>
      </c>
      <c r="C883" s="215" t="inlineStr">
        <is>
          <t>CHR-SRC060-001</t>
        </is>
      </c>
      <c r="D883" s="216" t="inlineStr">
        <is>
          <t>Ead Duryan</t>
        </is>
      </c>
      <c r="E883" s="216" t="inlineStr">
        <is>
          <t>CHR-SRC060-002</t>
        </is>
      </c>
      <c r="F883" s="216" t="inlineStr">
        <is>
          <t>Sabran Berethnet IX</t>
        </is>
      </c>
      <c r="G883" s="216" t="inlineStr">
        <is>
          <t>lover</t>
        </is>
      </c>
      <c r="H883" s="216" t="inlineStr">
        <is>
          <t>Ead and Sabran develop a consensual romantic relationship within the novel.</t>
        </is>
      </c>
      <c r="I883" s="216" t="inlineStr">
        <is>
          <t>undirected</t>
        </is>
      </c>
      <c r="J883" s="216" t="inlineStr">
        <is>
          <t>The Priory of the Orange Tree (2019), Ead/Sabran focalization chapters</t>
        </is>
      </c>
      <c r="K883" s="216" t="inlineStr">
        <is>
          <t>high</t>
        </is>
      </c>
      <c r="L883" s="216" t="inlineStr">
        <is>
          <t>Recorded as a character-specific consensual relationship, not a genre or identity archetype.</t>
        </is>
      </c>
      <c r="M883" s="217" t="inlineStr">
        <is>
          <t>https://books.google.com/books/about/The_Priory_of_the_Orange_Tree.html?id=49RdDwAAQBAJ</t>
        </is>
      </c>
      <c r="N883" s="216" t="inlineStr">
        <is>
          <t>Ead and Sabran focalization chapters: The novel narrates their consensual relationship development amid court and political constraints. [https://books.google.com/books/about/The_Priory_of_the_Orange_Tree.html?id=49RdDwAAQBAJ]</t>
        </is>
      </c>
    </row>
    <row r="884" ht="31" customHeight="1" s="99">
      <c r="A884" s="212" t="inlineStr">
        <is>
          <t>REL-SRC060-003</t>
        </is>
      </c>
      <c r="B884" s="212" t="inlineStr">
        <is>
          <t>SRC-060</t>
        </is>
      </c>
      <c r="C884" s="212" t="inlineStr">
        <is>
          <t>CHR-SRC060-003</t>
        </is>
      </c>
      <c r="D884" s="213" t="inlineStr">
        <is>
          <t>Tané</t>
        </is>
      </c>
      <c r="E884" s="213" t="inlineStr">
        <is>
          <t>CHR-SRC060-007</t>
        </is>
      </c>
      <c r="F884" s="213" t="inlineStr">
        <is>
          <t>Nayimathun</t>
        </is>
      </c>
      <c r="G884" s="213" t="inlineStr">
        <is>
          <t>companion</t>
        </is>
      </c>
      <c r="H884" s="213" t="inlineStr">
        <is>
          <t>Tané and Nayimathun form the named dragonrider partnership central to Tané's strand.</t>
        </is>
      </c>
      <c r="I884" s="213" t="inlineStr">
        <is>
          <t>undirected</t>
        </is>
      </c>
      <c r="J884" s="213" t="inlineStr">
        <is>
          <t>The Priory of the Orange Tree (2019), Tané dragonrider chapters</t>
        </is>
      </c>
      <c r="K884" s="213" t="inlineStr">
        <is>
          <t>high</t>
        </is>
      </c>
      <c r="L884" s="213" t="inlineStr">
        <is>
          <t>Named individual-to-individual relationship; no generic dragonrider node is created.</t>
        </is>
      </c>
      <c r="M884" s="214" t="inlineStr">
        <is>
          <t>https://books.google.com/books/about/The_Priory_of_the_Orange_Tree.html?id=49RdDwAAQBAJ</t>
        </is>
      </c>
      <c r="N884" s="213" t="inlineStr">
        <is>
          <t>Tané dragonrider chapters: Tané's named partnership with Nayimathun and its role in her dragonrider path are narrated. [https://books.google.com/books/about/The_Priory_of_the_Orange_Tree.html?id=49RdDwAAQBAJ]</t>
        </is>
      </c>
    </row>
    <row r="885" ht="31" customHeight="1" s="99">
      <c r="A885" s="215" t="inlineStr">
        <is>
          <t>REL-SRC060-004</t>
        </is>
      </c>
      <c r="B885" s="215" t="inlineStr">
        <is>
          <t>SRC-060</t>
        </is>
      </c>
      <c r="C885" s="215" t="inlineStr">
        <is>
          <t>CHR-SRC060-005</t>
        </is>
      </c>
      <c r="D885" s="216" t="inlineStr">
        <is>
          <t>Lord Arteloth Beck</t>
        </is>
      </c>
      <c r="E885" s="216" t="inlineStr">
        <is>
          <t>CHR-SRC060-002</t>
        </is>
      </c>
      <c r="F885" s="216" t="inlineStr">
        <is>
          <t>Sabran Berethnet IX</t>
        </is>
      </c>
      <c r="G885" s="216" t="inlineStr">
        <is>
          <t>ally</t>
        </is>
      </c>
      <c r="H885" s="216" t="inlineStr">
        <is>
          <t>Loth is a trusted Inysh court ally of Queen Sabran and acts on her royal business.</t>
        </is>
      </c>
      <c r="I885" s="216" t="inlineStr">
        <is>
          <t>undirected</t>
        </is>
      </c>
      <c r="J885" s="216" t="inlineStr">
        <is>
          <t>The Priory of the Orange Tree (2019), Loth/court chapters</t>
        </is>
      </c>
      <c r="K885" s="216" t="inlineStr">
        <is>
          <t>high</t>
        </is>
      </c>
      <c r="L885" s="216" t="inlineStr">
        <is>
          <t>Court/political alliance only; no later relations are inferred.</t>
        </is>
      </c>
      <c r="M885" s="217" t="inlineStr">
        <is>
          <t>https://books.google.com/books/about/The_Priory_of_the_Orange_Tree.html?id=49RdDwAAQBAJ</t>
        </is>
      </c>
      <c r="N885" s="216" t="inlineStr">
        <is>
          <t>Loth and Sabran court/journey chapters: Loth's trusted court relationship to Sabran and his envoy action are narrated. [https://books.google.com/books/about/The_Priory_of_the_Orange_Tree.html?id=49RdDwAAQBAJ]</t>
        </is>
      </c>
    </row>
    <row r="886" ht="31" customHeight="1" s="99">
      <c r="A886" s="212" t="inlineStr">
        <is>
          <t>REL-SRC060-005</t>
        </is>
      </c>
      <c r="B886" s="212" t="inlineStr">
        <is>
          <t>SRC-060</t>
        </is>
      </c>
      <c r="C886" s="212" t="inlineStr">
        <is>
          <t>CHR-SRC060-006</t>
        </is>
      </c>
      <c r="D886" s="213" t="inlineStr">
        <is>
          <t>Kalyba</t>
        </is>
      </c>
      <c r="E886" s="213" t="inlineStr">
        <is>
          <t>CHR-SRC060-002</t>
        </is>
      </c>
      <c r="F886" s="213" t="inlineStr">
        <is>
          <t>Sabran Berethnet IX</t>
        </is>
      </c>
      <c r="G886" s="213" t="inlineStr">
        <is>
          <t>opponent</t>
        </is>
      </c>
      <c r="H886" s="213" t="inlineStr">
        <is>
          <t>Kalyba manipulates events against Sabran and her succession/security.</t>
        </is>
      </c>
      <c r="I886" s="213" t="inlineStr">
        <is>
          <t>undirected</t>
        </is>
      </c>
      <c r="J886" s="213" t="inlineStr">
        <is>
          <t>The Priory of the Orange Tree (2019), Kalyba and Sabran/Ead chapters</t>
        </is>
      </c>
      <c r="K886" s="213" t="inlineStr">
        <is>
          <t>high</t>
        </is>
      </c>
      <c r="L886" s="213" t="inlineStr">
        <is>
          <t>Opponent relation restricted to novel-local acts.</t>
        </is>
      </c>
      <c r="M886" s="214" t="inlineStr">
        <is>
          <t>https://books.google.com/books/about/The_Priory_of_the_Orange_Tree.html?id=49RdDwAAQBAJ</t>
        </is>
      </c>
      <c r="N886" s="213" t="inlineStr">
        <is>
          <t>Kalyba and Sabran/Ead focalization chapters: Kalyba's antagonistic manipulation and threat toward Sabran are narrated. [https://books.google.com/books/about/The_Priory_of_the_Orange_Tree.html?id=49RdDwAAQBAJ]</t>
        </is>
      </c>
    </row>
    <row r="887" ht="31" customHeight="1" s="99">
      <c r="A887" s="215" t="inlineStr">
        <is>
          <t>REL-SRC060-006</t>
        </is>
      </c>
      <c r="B887" s="215" t="inlineStr">
        <is>
          <t>SRC-060</t>
        </is>
      </c>
      <c r="C887" s="215" t="inlineStr">
        <is>
          <t>CHR-SRC060-006</t>
        </is>
      </c>
      <c r="D887" s="216" t="inlineStr">
        <is>
          <t>Kalyba</t>
        </is>
      </c>
      <c r="E887" s="216" t="inlineStr">
        <is>
          <t>CHR-SRC060-008</t>
        </is>
      </c>
      <c r="F887" s="216" t="inlineStr">
        <is>
          <t>Fýredel</t>
        </is>
      </c>
      <c r="G887" s="216" t="inlineStr">
        <is>
          <t>ally</t>
        </is>
      </c>
      <c r="H887" s="216" t="inlineStr">
        <is>
          <t>Kalyba and Fýredel act in alignment within the antagonistic dragon crisis.</t>
        </is>
      </c>
      <c r="I887" s="216" t="inlineStr">
        <is>
          <t>undirected</t>
        </is>
      </c>
      <c r="J887" s="216" t="inlineStr">
        <is>
          <t>The Priory of the Orange Tree (2019), cross-viewpoint dragon-crisis chapters</t>
        </is>
      </c>
      <c r="K887" s="216" t="inlineStr">
        <is>
          <t>moderate</t>
        </is>
      </c>
      <c r="L887" s="216" t="inlineStr">
        <is>
          <t>‘Ally’ records aligned novel actions; it does not assert a complete hierarchy or later backstory.</t>
        </is>
      </c>
      <c r="M887" s="217" t="inlineStr">
        <is>
          <t>https://books.google.com/books/about/The_Priory_of_the_Orange_Tree.html?id=49RdDwAAQBAJ</t>
        </is>
      </c>
      <c r="N887" s="216" t="inlineStr">
        <is>
          <t>Kalyba/Fýredel cross-viewpoint chapters: The novel links Kalyba's scheme and Fýredel's hostile draconic action in the escalating crisis. [https://books.google.com/books/about/The_Priory_of_the_Orange_Tree.html?id=49RdDwAAQBAJ]</t>
        </is>
      </c>
    </row>
    <row r="888" ht="31" customHeight="1" s="99">
      <c r="A888" s="212" t="inlineStr">
        <is>
          <t>REL-SRC060-007</t>
        </is>
      </c>
      <c r="B888" s="212" t="inlineStr">
        <is>
          <t>SRC-060</t>
        </is>
      </c>
      <c r="C888" s="212" t="inlineStr">
        <is>
          <t>CHR-SRC060-008</t>
        </is>
      </c>
      <c r="D888" s="213" t="inlineStr">
        <is>
          <t>Fýredel</t>
        </is>
      </c>
      <c r="E888" s="213" t="inlineStr">
        <is>
          <t>CHR-SRC060-002</t>
        </is>
      </c>
      <c r="F888" s="213" t="inlineStr">
        <is>
          <t>Sabran Berethnet IX</t>
        </is>
      </c>
      <c r="G888" s="213" t="inlineStr">
        <is>
          <t>opponent</t>
        </is>
      </c>
      <c r="H888" s="213" t="inlineStr">
        <is>
          <t>Fýredel's hostile awakening threatens Sabran's realm and rule.</t>
        </is>
      </c>
      <c r="I888" s="213" t="inlineStr">
        <is>
          <t>undirected</t>
        </is>
      </c>
      <c r="J888" s="213" t="inlineStr">
        <is>
          <t>The Priory of the Orange Tree (2019), cross-viewpoint dragon-crisis chapters</t>
        </is>
      </c>
      <c r="K888" s="213" t="inlineStr">
        <is>
          <t>high</t>
        </is>
      </c>
      <c r="L888" s="213" t="inlineStr">
        <is>
          <t>Conflict is novel-specific; it does not require a place/faction endpoint.</t>
        </is>
      </c>
      <c r="M888" s="214" t="inlineStr">
        <is>
          <t>https://books.google.com/books/about/The_Priory_of_the_Orange_Tree.html?id=49RdDwAAQBAJ</t>
        </is>
      </c>
      <c r="N888" s="213" t="inlineStr">
        <is>
          <t>Fýredel and Sabran/Ead cross-viewpoint chapters: Fýredel's hostile action is a central threat to Inys and Sabran's political survival. [https://books.google.com/books/about/The_Priory_of_the_Orange_Tree.html?id=49RdDwAAQBAJ]</t>
        </is>
      </c>
    </row>
    <row r="889" ht="31" customHeight="1" s="99">
      <c r="A889" s="215" t="inlineStr">
        <is>
          <t>REL-SRC060-008</t>
        </is>
      </c>
      <c r="B889" s="215" t="inlineStr">
        <is>
          <t>SRC-060</t>
        </is>
      </c>
      <c r="C889" s="215" t="inlineStr">
        <is>
          <t>CHR-SRC060-004</t>
        </is>
      </c>
      <c r="D889" s="216" t="inlineStr">
        <is>
          <t>Niclays Roos</t>
        </is>
      </c>
      <c r="E889" s="216" t="inlineStr">
        <is>
          <t>CHR-SRC060-003</t>
        </is>
      </c>
      <c r="F889" s="216" t="inlineStr">
        <is>
          <t>Tané</t>
        </is>
      </c>
      <c r="G889" s="216" t="inlineStr">
        <is>
          <t>ally</t>
        </is>
      </c>
      <c r="H889" s="216" t="inlineStr">
        <is>
          <t>Niclays and Tané become material allies amid the novel's wider crisis.</t>
        </is>
      </c>
      <c r="I889" s="216" t="inlineStr">
        <is>
          <t>undirected</t>
        </is>
      </c>
      <c r="J889" s="216" t="inlineStr">
        <is>
          <t>The Priory of the Orange Tree (2019), Niclays/Tané convergence chapters</t>
        </is>
      </c>
      <c r="K889" s="216" t="inlineStr">
        <is>
          <t>moderate</t>
        </is>
      </c>
      <c r="L889" s="216" t="inlineStr">
        <is>
          <t>Major spoiler; limited to the novel’s direct cooperation, without later-world continuations.</t>
        </is>
      </c>
      <c r="M889" s="217" t="inlineStr">
        <is>
          <t>https://books.google.com/books/about/The_Priory_of_the_Orange_Tree.html?id=49RdDwAAQBAJ</t>
        </is>
      </c>
      <c r="N889" s="216" t="inlineStr">
        <is>
          <t>Niclays and Tané convergence chapters: Their separate focalization strands converge and they cooperate in the novel's later crisis. [https://books.google.com/books/about/The_Priory_of_the_Orange_Tree.html?id=49RdDwAAQBAJ]</t>
        </is>
      </c>
    </row>
    <row r="890" ht="31" customHeight="1" s="99">
      <c r="A890" s="212" t="inlineStr">
        <is>
          <t>REL-SRC063-001</t>
        </is>
      </c>
      <c r="B890" s="212" t="inlineStr">
        <is>
          <t>SRC-063</t>
        </is>
      </c>
      <c r="C890" s="212" t="inlineStr">
        <is>
          <t>CHR-SRC063-001</t>
        </is>
      </c>
      <c r="D890" s="213" t="inlineStr">
        <is>
          <t>Jorg Ancrath</t>
        </is>
      </c>
      <c r="E890" s="213" t="inlineStr">
        <is>
          <t>CHR-SRC063-002</t>
        </is>
      </c>
      <c r="F890" s="213" t="inlineStr">
        <is>
          <t>Sir Makin</t>
        </is>
      </c>
      <c r="G890" s="213" t="inlineStr">
        <is>
          <t>companion</t>
        </is>
      </c>
      <c r="H890" s="213" t="inlineStr">
        <is>
          <t>Jorg and Makin are the novel's central named road companions.</t>
        </is>
      </c>
      <c r="I890" s="213" t="inlineStr">
        <is>
          <t>undirected</t>
        </is>
      </c>
      <c r="J890" s="213" t="inlineStr">
        <is>
          <t>Prince of Thorns (2011), Chapters 1–4; 20–21; 37–49</t>
        </is>
      </c>
      <c r="K890" s="213" t="inlineStr">
        <is>
          <t>high</t>
        </is>
      </c>
      <c r="L890" s="213" t="inlineStr">
        <is>
          <t>Companionship is limited to the novel; no later relationship development is presumed.</t>
        </is>
      </c>
      <c r="M890" s="214" t="inlineStr">
        <is>
          <t>https://books.google.com.au/books?id=61j17lnKHbQC</t>
        </is>
      </c>
      <c r="N890" s="213" t="inlineStr">
        <is>
          <t>Chapters 1–4; 20–21; 37–49: They travel and act together, face the court danger together, and continue into the final conflict. [https://books.google.com.au/books?id=61j17lnKHbQC]</t>
        </is>
      </c>
    </row>
    <row r="891" ht="31" customHeight="1" s="99">
      <c r="A891" s="215" t="inlineStr">
        <is>
          <t>REL-SRC063-002</t>
        </is>
      </c>
      <c r="B891" s="215" t="inlineStr">
        <is>
          <t>SRC-063</t>
        </is>
      </c>
      <c r="C891" s="215" t="inlineStr">
        <is>
          <t>CHR-SRC063-001</t>
        </is>
      </c>
      <c r="D891" s="216" t="inlineStr">
        <is>
          <t>Jorg Ancrath</t>
        </is>
      </c>
      <c r="E891" s="216" t="inlineStr">
        <is>
          <t>CHR-SRC063-003</t>
        </is>
      </c>
      <c r="F891" s="216" t="inlineStr">
        <is>
          <t>Rike</t>
        </is>
      </c>
      <c r="G891" s="216" t="inlineStr">
        <is>
          <t>member-of-party</t>
        </is>
      </c>
      <c r="H891" s="216" t="inlineStr">
        <is>
          <t>Jorg and Rike are named members of the Brothers road band.</t>
        </is>
      </c>
      <c r="I891" s="216" t="inlineStr">
        <is>
          <t>undirected</t>
        </is>
      </c>
      <c r="J891" s="216" t="inlineStr">
        <is>
          <t>Prince of Thorns (2011), Chapters 1–4; expedition chapters</t>
        </is>
      </c>
      <c r="K891" s="216" t="inlineStr">
        <is>
          <t>high</t>
        </is>
      </c>
      <c r="L891" s="216" t="inlineStr">
        <is>
          <t>The Brothers remain an affiliation, not a relationship endpoint.</t>
        </is>
      </c>
      <c r="M891" s="217" t="inlineStr">
        <is>
          <t>https://books.google.com.au/books?id=61j17lnKHbQC</t>
        </is>
      </c>
      <c r="N891" s="216" t="inlineStr">
        <is>
          <t>Chapters 1–4 and Castle Red expedition chapters: Rike is individually identified among Jorg's active Brothers in the road and expedition plot. [https://books.google.com.au/books?id=61j17lnKHbQC]</t>
        </is>
      </c>
    </row>
    <row r="892" ht="31" customHeight="1" s="99">
      <c r="A892" s="212" t="inlineStr">
        <is>
          <t>REL-SRC063-003</t>
        </is>
      </c>
      <c r="B892" s="212" t="inlineStr">
        <is>
          <t>SRC-063</t>
        </is>
      </c>
      <c r="C892" s="212" t="inlineStr">
        <is>
          <t>CHR-SRC063-001</t>
        </is>
      </c>
      <c r="D892" s="213" t="inlineStr">
        <is>
          <t>Jorg Ancrath</t>
        </is>
      </c>
      <c r="E892" s="213" t="inlineStr">
        <is>
          <t>CHR-SRC063-004</t>
        </is>
      </c>
      <c r="F892" s="213" t="inlineStr">
        <is>
          <t>the Nuban</t>
        </is>
      </c>
      <c r="G892" s="213" t="inlineStr">
        <is>
          <t>member-of-party</t>
        </is>
      </c>
      <c r="H892" s="213" t="inlineStr">
        <is>
          <t>Jorg and the Nuban are named members of the Brothers road band.</t>
        </is>
      </c>
      <c r="I892" s="213" t="inlineStr">
        <is>
          <t>undirected</t>
        </is>
      </c>
      <c r="J892" s="213" t="inlineStr">
        <is>
          <t>Prince of Thorns (2011), Chapters 1–4; expedition chapters</t>
        </is>
      </c>
      <c r="K892" s="213" t="inlineStr">
        <is>
          <t>high</t>
        </is>
      </c>
      <c r="L892" s="213" t="inlineStr">
        <is>
          <t>The Nuban is an individual endpoint; the label does not create a people-node.</t>
        </is>
      </c>
      <c r="M892" s="214" t="inlineStr">
        <is>
          <t>https://books.google.com.au/books?id=61j17lnKHbQC</t>
        </is>
      </c>
      <c r="N892" s="213" t="inlineStr">
        <is>
          <t>Chapters 1–4 and Castle Red expedition chapters: The Nuban is individually identified among Jorg's active Brothers and travels in the plot. [https://books.google.com.au/books?id=61j17lnKHbQC]</t>
        </is>
      </c>
    </row>
    <row r="893" ht="31" customHeight="1" s="99">
      <c r="A893" s="215" t="inlineStr">
        <is>
          <t>REL-SRC063-004</t>
        </is>
      </c>
      <c r="B893" s="215" t="inlineStr">
        <is>
          <t>SRC-063</t>
        </is>
      </c>
      <c r="C893" s="215" t="inlineStr">
        <is>
          <t>CHR-SRC063-001</t>
        </is>
      </c>
      <c r="D893" s="216" t="inlineStr">
        <is>
          <t>Jorg Ancrath</t>
        </is>
      </c>
      <c r="E893" s="216" t="inlineStr">
        <is>
          <t>CHR-SRC063-005</t>
        </is>
      </c>
      <c r="F893" s="216" t="inlineStr">
        <is>
          <t>Gorgoth</t>
        </is>
      </c>
      <c r="G893" s="216" t="inlineStr">
        <is>
          <t>companion</t>
        </is>
      </c>
      <c r="H893" s="216" t="inlineStr">
        <is>
          <t>Jorg takes Gorgoth from the Leucrota encounter into his travelling cohort.</t>
        </is>
      </c>
      <c r="I893" s="216" t="inlineStr">
        <is>
          <t>directed</t>
        </is>
      </c>
      <c r="J893" s="216" t="inlineStr">
        <is>
          <t>Prince of Thorns (2011), Castle Red/mountain-cave sequence</t>
        </is>
      </c>
      <c r="K893" s="216" t="inlineStr">
        <is>
          <t>moderate</t>
        </is>
      </c>
      <c r="L893" s="216" t="inlineStr">
        <is>
          <t>A plot-specific travel association, not a claim about all Leucrota.</t>
        </is>
      </c>
      <c r="M893" s="217" t="inlineStr">
        <is>
          <t>https://books.google.com.au/books?id=61j17lnKHbQC</t>
        </is>
      </c>
      <c r="N893" s="216" t="inlineStr">
        <is>
          <t>Castle Red/mountain-cave expedition and Chapters 31–37: Gorgoth is named in the Leucrota sequence and is taken with Jorg's group. [https://books.google.com.au/books?id=61j17lnKHbQC]</t>
        </is>
      </c>
    </row>
    <row r="894" ht="31" customHeight="1" s="99">
      <c r="A894" s="212" t="inlineStr">
        <is>
          <t>REL-SRC063-005</t>
        </is>
      </c>
      <c r="B894" s="212" t="inlineStr">
        <is>
          <t>SRC-063</t>
        </is>
      </c>
      <c r="C894" s="212" t="inlineStr">
        <is>
          <t>CHR-SRC063-006</t>
        </is>
      </c>
      <c r="D894" s="213" t="inlineStr">
        <is>
          <t>King Olidan Ancrath</t>
        </is>
      </c>
      <c r="E894" s="213" t="inlineStr">
        <is>
          <t>CHR-SRC063-001</t>
        </is>
      </c>
      <c r="F894" s="213" t="inlineStr">
        <is>
          <t>Jorg Ancrath</t>
        </is>
      </c>
      <c r="G894" s="213" t="inlineStr">
        <is>
          <t>kin</t>
        </is>
      </c>
      <c r="H894" s="213" t="inlineStr">
        <is>
          <t>Olidan is Jorg's father.</t>
        </is>
      </c>
      <c r="I894" s="213" t="inlineStr">
        <is>
          <t>directed</t>
        </is>
      </c>
      <c r="J894" s="213" t="inlineStr">
        <is>
          <t>Prince of Thorns (2011), Chapters 17–21</t>
        </is>
      </c>
      <c r="K894" s="213" t="inlineStr">
        <is>
          <t>high</t>
        </is>
      </c>
      <c r="L894" s="213" t="inlineStr">
        <is>
          <t>Kinship only.</t>
        </is>
      </c>
      <c r="M894" s="214" t="inlineStr">
        <is>
          <t>https://books.google.com.au/books?id=61j17lnKHbQC</t>
        </is>
      </c>
      <c r="N894" s="213" t="inlineStr">
        <is>
          <t>Chapters 17–21: Jorg's audience at the Tall Castle identifies Olidan as his father and king. [https://books.google.com.au/books?id=61j17lnKHbQC]</t>
        </is>
      </c>
    </row>
    <row r="895" ht="31" customHeight="1" s="99">
      <c r="A895" s="215" t="inlineStr">
        <is>
          <t>REL-SRC063-006</t>
        </is>
      </c>
      <c r="B895" s="215" t="inlineStr">
        <is>
          <t>SRC-063</t>
        </is>
      </c>
      <c r="C895" s="215" t="inlineStr">
        <is>
          <t>CHR-SRC063-001</t>
        </is>
      </c>
      <c r="D895" s="216" t="inlineStr">
        <is>
          <t>Jorg Ancrath</t>
        </is>
      </c>
      <c r="E895" s="216" t="inlineStr">
        <is>
          <t>CHR-SRC063-006</t>
        </is>
      </c>
      <c r="F895" s="216" t="inlineStr">
        <is>
          <t>King Olidan Ancrath</t>
        </is>
      </c>
      <c r="G895" s="216" t="inlineStr">
        <is>
          <t>opponent</t>
        </is>
      </c>
      <c r="H895" s="216" t="inlineStr">
        <is>
          <t>Jorg and Olidan enter direct succession and survival conflict at Ancrath's court.</t>
        </is>
      </c>
      <c r="I895" s="216" t="inlineStr">
        <is>
          <t>undirected</t>
        </is>
      </c>
      <c r="J895" s="216" t="inlineStr">
        <is>
          <t>Prince of Thorns (2011), Chapters 20–21; 37</t>
        </is>
      </c>
      <c r="K895" s="216" t="inlineStr">
        <is>
          <t>high</t>
        </is>
      </c>
      <c r="L895" s="216" t="inlineStr">
        <is>
          <t>Major violent spoiler recorded non-graphically.</t>
        </is>
      </c>
      <c r="M895" s="217" t="inlineStr">
        <is>
          <t>https://books.google.com.au/books?id=61j17lnKHbQC</t>
        </is>
      </c>
      <c r="N895" s="216" t="inlineStr">
        <is>
          <t>Chapters 20–21 and 37: Olidan redirects Jorg's dangerous mission and later stabs him when he seeks his birthright. [https://books.google.com.au/books?id=61j17lnKHbQC]</t>
        </is>
      </c>
    </row>
    <row r="896" ht="31" customHeight="1" s="99">
      <c r="A896" s="212" t="inlineStr">
        <is>
          <t>REL-SRC063-007</t>
        </is>
      </c>
      <c r="B896" s="212" t="inlineStr">
        <is>
          <t>SRC-063</t>
        </is>
      </c>
      <c r="C896" s="212" t="inlineStr">
        <is>
          <t>CHR-SRC063-001</t>
        </is>
      </c>
      <c r="D896" s="213" t="inlineStr">
        <is>
          <t>Jorg Ancrath</t>
        </is>
      </c>
      <c r="E896" s="213" t="inlineStr">
        <is>
          <t>CHR-SRC063-007</t>
        </is>
      </c>
      <c r="F896" s="213" t="inlineStr">
        <is>
          <t>Katherine ap Scorron</t>
        </is>
      </c>
      <c r="G896" s="213" t="inlineStr">
        <is>
          <t>other</t>
        </is>
      </c>
      <c r="H896" s="213" t="inlineStr">
        <is>
          <t>Jorg's court encounters with Katherine combine his narrated attraction with threat and unequal conditions.</t>
        </is>
      </c>
      <c r="I896" s="213" t="inlineStr">
        <is>
          <t>directed</t>
        </is>
      </c>
      <c r="J896" s="213" t="inlineStr">
        <is>
          <t>Prince of Thorns (2011), Chapters 17–21; 38–42</t>
        </is>
      </c>
      <c r="K896" s="213" t="inlineStr">
        <is>
          <t>high</t>
        </is>
      </c>
      <c r="L896" s="213" t="inlineStr">
        <is>
          <t>Deliberately not typed as lover: Jorg's desire is not evidence of mutual consent or a settled romance.</t>
        </is>
      </c>
      <c r="M896" s="214" t="inlineStr">
        <is>
          <t>https://books.google.com.au/books?id=61j17lnKHbQC</t>
        </is>
      </c>
      <c r="N896" s="213" t="inlineStr">
        <is>
          <t>Chapters 17–21 and 38–42: Their direct court and crypt/escape scenes establish the connection and its coercive danger. [https://books.google.com.au/books?id=61j17lnKHbQC]</t>
        </is>
      </c>
    </row>
    <row r="897" ht="31" customHeight="1" s="99">
      <c r="A897" s="215" t="inlineStr">
        <is>
          <t>REL-SRC063-008</t>
        </is>
      </c>
      <c r="B897" s="215" t="inlineStr">
        <is>
          <t>SRC-063</t>
        </is>
      </c>
      <c r="C897" s="215" t="inlineStr">
        <is>
          <t>CHR-SRC063-001</t>
        </is>
      </c>
      <c r="D897" s="216" t="inlineStr">
        <is>
          <t>Jorg Ancrath</t>
        </is>
      </c>
      <c r="E897" s="216" t="inlineStr">
        <is>
          <t>CHR-SRC063-008</t>
        </is>
      </c>
      <c r="F897" s="216" t="inlineStr">
        <is>
          <t>Sageous</t>
        </is>
      </c>
      <c r="G897" s="216" t="inlineStr">
        <is>
          <t>opponent</t>
        </is>
      </c>
      <c r="H897" s="216" t="inlineStr">
        <is>
          <t>Sageous uses dream/mental coercion against Jorg and is a direct magical court opponent.</t>
        </is>
      </c>
      <c r="I897" s="216" t="inlineStr">
        <is>
          <t>undirected</t>
        </is>
      </c>
      <c r="J897" s="216" t="inlineStr">
        <is>
          <t>Prince of Thorns (2011), Chapters 20–21; 39–42</t>
        </is>
      </c>
      <c r="K897" s="216" t="inlineStr">
        <is>
          <t>high</t>
        </is>
      </c>
      <c r="L897" s="216" t="inlineStr">
        <is>
          <t>The magical mechanism is source-specific and not a diagnosis or real-world analogy.</t>
        </is>
      </c>
      <c r="M897" s="217" t="inlineStr">
        <is>
          <t>https://books.google.com.au/books?id=61j17lnKHbQC</t>
        </is>
      </c>
      <c r="N897" s="216" t="inlineStr">
        <is>
          <t>Chapters 20–21 and 39–42: Sageous coerces Jorg at court and is revealed within the opposing Game conflict. [https://books.google.com.au/books?id=61j17lnKHbQC]</t>
        </is>
      </c>
    </row>
    <row r="898" ht="31" customHeight="1" s="99">
      <c r="A898" s="212" t="inlineStr">
        <is>
          <t>REL-SRC063-009</t>
        </is>
      </c>
      <c r="B898" s="212" t="inlineStr">
        <is>
          <t>SRC-063</t>
        </is>
      </c>
      <c r="C898" s="212" t="inlineStr">
        <is>
          <t>CHR-SRC063-009</t>
        </is>
      </c>
      <c r="D898" s="213" t="inlineStr">
        <is>
          <t>Count Renar</t>
        </is>
      </c>
      <c r="E898" s="213" t="inlineStr">
        <is>
          <t>CHR-SRC063-001</t>
        </is>
      </c>
      <c r="F898" s="213" t="inlineStr">
        <is>
          <t>Jorg Ancrath</t>
        </is>
      </c>
      <c r="G898" s="213" t="inlineStr">
        <is>
          <t>kin</t>
        </is>
      </c>
      <c r="H898" s="213" t="inlineStr">
        <is>
          <t>Count Renar is Jorg's maternal uncle.</t>
        </is>
      </c>
      <c r="I898" s="213" t="inlineStr">
        <is>
          <t>directed</t>
        </is>
      </c>
      <c r="J898" s="213" t="inlineStr">
        <is>
          <t>Prince of Thorns (2011), ‘Four years earlier’ chapters; Chapters 40–49</t>
        </is>
      </c>
      <c r="K898" s="213" t="inlineStr">
        <is>
          <t>high</t>
        </is>
      </c>
      <c r="L898" s="213" t="inlineStr">
        <is>
          <t>Kinship only; later family history excluded.</t>
        </is>
      </c>
      <c r="M898" s="214" t="inlineStr">
        <is>
          <t>https://books.google.com.au/books?id=61j17lnKHbQC</t>
        </is>
      </c>
      <c r="N898" s="213" t="inlineStr">
        <is>
          <t>‘Four years earlier’ ambush chapters and Chapters 40–49: The novel discloses Renar's family connection to Jorg in the revenge/endgame plot. [https://books.google.com.au/books?id=61j17lnKHbQC]</t>
        </is>
      </c>
    </row>
    <row r="899" ht="31" customHeight="1" s="99">
      <c r="A899" s="215" t="inlineStr">
        <is>
          <t>REL-SRC063-010</t>
        </is>
      </c>
      <c r="B899" s="215" t="inlineStr">
        <is>
          <t>SRC-063</t>
        </is>
      </c>
      <c r="C899" s="215" t="inlineStr">
        <is>
          <t>CHR-SRC063-001</t>
        </is>
      </c>
      <c r="D899" s="216" t="inlineStr">
        <is>
          <t>Jorg Ancrath</t>
        </is>
      </c>
      <c r="E899" s="216" t="inlineStr">
        <is>
          <t>CHR-SRC063-009</t>
        </is>
      </c>
      <c r="F899" s="216" t="inlineStr">
        <is>
          <t>Count Renar</t>
        </is>
      </c>
      <c r="G899" s="216" t="inlineStr">
        <is>
          <t>opponent</t>
        </is>
      </c>
      <c r="H899" s="216" t="inlineStr">
        <is>
          <t>Jorg pursues Renar over the childhood ambush and their conflict reaches the novel's endgame.</t>
        </is>
      </c>
      <c r="I899" s="216" t="inlineStr">
        <is>
          <t>undirected</t>
        </is>
      </c>
      <c r="J899" s="216" t="inlineStr">
        <is>
          <t>Prince of Thorns (2011), ‘Four years earlier’ chapters; Chapters 40–49</t>
        </is>
      </c>
      <c r="K899" s="216" t="inlineStr">
        <is>
          <t>high</t>
        </is>
      </c>
      <c r="L899" s="216" t="inlineStr">
        <is>
          <t>Major trauma/violence spoiler described non-graphically.</t>
        </is>
      </c>
      <c r="M899" s="217" t="inlineStr">
        <is>
          <t>https://books.google.com.au/books?id=61j17lnKHbQC</t>
        </is>
      </c>
      <c r="N899" s="216" t="inlineStr">
        <is>
          <t>‘Four years earlier’ ambush chapters and Chapters 40–49: The disclosed attack and final confrontation establish direct opposition. [https://books.google.com.au/books?id=61j17lnKHbQC] | Official description: The publisher identifies Count Renar's men in the attack that drives Jorg's rage. [https://www.penguinrandomhouse.com/books/308315/prince-of-thorns-by-mark-lawrence/9781937007683/]</t>
        </is>
      </c>
    </row>
    <row r="900" ht="31" customHeight="1" s="99">
      <c r="A900" s="212" t="inlineStr">
        <is>
          <t>REL-SRC063-011</t>
        </is>
      </c>
      <c r="B900" s="212" t="inlineStr">
        <is>
          <t>SRC-063</t>
        </is>
      </c>
      <c r="C900" s="212" t="inlineStr">
        <is>
          <t>CHR-SRC063-010</t>
        </is>
      </c>
      <c r="D900" s="213" t="inlineStr">
        <is>
          <t>Corion</t>
        </is>
      </c>
      <c r="E900" s="213" t="inlineStr">
        <is>
          <t>CHR-SRC063-001</t>
        </is>
      </c>
      <c r="F900" s="213" t="inlineStr">
        <is>
          <t>Jorg Ancrath</t>
        </is>
      </c>
      <c r="G900" s="213" t="inlineStr">
        <is>
          <t>other</t>
        </is>
      </c>
      <c r="H900" s="213" t="inlineStr">
        <is>
          <t>Corion identifies Jorg as a manipulated Game piece and intervenes in his path.</t>
        </is>
      </c>
      <c r="I900" s="213" t="inlineStr">
        <is>
          <t>directed</t>
        </is>
      </c>
      <c r="J900" s="213" t="inlineStr">
        <is>
          <t>Prince of Thorns (2011), Chapters 39–49</t>
        </is>
      </c>
      <c r="K900" s="213" t="inlineStr">
        <is>
          <t>moderate</t>
        </is>
      </c>
      <c r="L900" s="213" t="inlineStr">
        <is>
          <t>‘Other’ preserves a partially disclosed magical manipulation rather than asserting a generic patron or creator relation.</t>
        </is>
      </c>
      <c r="M900" s="214" t="inlineStr">
        <is>
          <t>https://books.google.com.au/books?id=61j17lnKHbQC</t>
        </is>
      </c>
      <c r="N900" s="213" t="inlineStr">
        <is>
          <t>Chapters 39–49: Corion's endgame disclosure connects his interventions to Jorg's agency and memory. [https://books.google.com.au/books?id=61j17lnKHbQC]</t>
        </is>
      </c>
    </row>
    <row r="901" ht="31" customHeight="1" s="99">
      <c r="A901" s="215" t="inlineStr">
        <is>
          <t>REL-SRC063-012</t>
        </is>
      </c>
      <c r="B901" s="215" t="inlineStr">
        <is>
          <t>SRC-063</t>
        </is>
      </c>
      <c r="C901" s="215" t="inlineStr">
        <is>
          <t>CHR-SRC063-008</t>
        </is>
      </c>
      <c r="D901" s="216" t="inlineStr">
        <is>
          <t>Sageous</t>
        </is>
      </c>
      <c r="E901" s="216" t="inlineStr">
        <is>
          <t>CHR-SRC063-010</t>
        </is>
      </c>
      <c r="F901" s="216" t="inlineStr">
        <is>
          <t>Corion</t>
        </is>
      </c>
      <c r="G901" s="216" t="inlineStr">
        <is>
          <t>opponent</t>
        </is>
      </c>
      <c r="H901" s="216" t="inlineStr">
        <is>
          <t>Sageous and Corion are rival named players in the novel's Game conflict.</t>
        </is>
      </c>
      <c r="I901" s="216" t="inlineStr">
        <is>
          <t>undirected</t>
        </is>
      </c>
      <c r="J901" s="216" t="inlineStr">
        <is>
          <t>Prince of Thorns (2011), Chapters 39–49</t>
        </is>
      </c>
      <c r="K901" s="216" t="inlineStr">
        <is>
          <t>moderate</t>
        </is>
      </c>
      <c r="L901" s="216" t="inlineStr">
        <is>
          <t>The novel gives partial revelation-stage information only; later cosmology is excluded.</t>
        </is>
      </c>
      <c r="M901" s="217" t="inlineStr">
        <is>
          <t>https://books.google.com.au/books?id=61j17lnKHbQC</t>
        </is>
      </c>
      <c r="N901" s="216" t="inlineStr">
        <is>
          <t>Chapters 39–49: The endgame disclosure names their conflict over Jorg and the Game. [https://books.google.com.au/books?id=61j17lnKHbQC]</t>
        </is>
      </c>
    </row>
    <row r="902" ht="31" customHeight="1" s="99">
      <c r="A902" s="212" t="inlineStr">
        <is>
          <t>REL-SRC059-001</t>
        </is>
      </c>
      <c r="B902" s="212" t="inlineStr">
        <is>
          <t>SRC-059</t>
        </is>
      </c>
      <c r="C902" s="212" t="inlineStr">
        <is>
          <t>CHR-SRC059-001</t>
        </is>
      </c>
      <c r="D902" s="213" t="inlineStr">
        <is>
          <t>Kaul Lan</t>
        </is>
      </c>
      <c r="E902" s="213" t="inlineStr">
        <is>
          <t>CHR-SRC059-002</t>
        </is>
      </c>
      <c r="F902" s="213" t="inlineStr">
        <is>
          <t>Kaul Hilo</t>
        </is>
      </c>
      <c r="G902" s="213" t="inlineStr">
        <is>
          <t>kin</t>
        </is>
      </c>
      <c r="H902" s="213" t="inlineStr">
        <is>
          <t>Lan and Hilo are brothers.</t>
        </is>
      </c>
      <c r="I902" s="213" t="inlineStr">
        <is>
          <t>undirected</t>
        </is>
      </c>
      <c r="J902" s="213" t="inlineStr">
        <is>
          <t>Jade City — Orbit witness</t>
        </is>
      </c>
      <c r="K902" s="213" t="inlineStr">
        <is>
          <t>high</t>
        </is>
      </c>
      <c r="L902" s="213" t="inlineStr">
        <is>
          <t>Book One only.</t>
        </is>
      </c>
      <c r="M902" s="214" t="inlineStr">
        <is>
          <t>https://www.hachettebookgroup.com/titles/fonda-lee/jade-city/9780316440868/</t>
        </is>
      </c>
      <c r="N902" s="213" t="inlineStr">
        <is>
          <t>Jade City, Chapters 1–50 printed witness: Brother relationship and shared clan duties. [https://www.hachettebookgroup.com/titles/fonda-lee/jade-city/9780316440868/]</t>
        </is>
      </c>
    </row>
    <row r="903" ht="31" customHeight="1" s="99">
      <c r="A903" s="215" t="inlineStr">
        <is>
          <t>REL-SRC059-002</t>
        </is>
      </c>
      <c r="B903" s="215" t="inlineStr">
        <is>
          <t>SRC-059</t>
        </is>
      </c>
      <c r="C903" s="215" t="inlineStr">
        <is>
          <t>CHR-SRC059-001</t>
        </is>
      </c>
      <c r="D903" s="216" t="inlineStr">
        <is>
          <t>Kaul Lan</t>
        </is>
      </c>
      <c r="E903" s="216" t="inlineStr">
        <is>
          <t>CHR-SRC059-003</t>
        </is>
      </c>
      <c r="F903" s="216" t="inlineStr">
        <is>
          <t>Kaul Shae</t>
        </is>
      </c>
      <c r="G903" s="216" t="inlineStr">
        <is>
          <t>kin</t>
        </is>
      </c>
      <c r="H903" s="216" t="inlineStr">
        <is>
          <t>Lan and Shae are siblings.</t>
        </is>
      </c>
      <c r="I903" s="216" t="inlineStr">
        <is>
          <t>undirected</t>
        </is>
      </c>
      <c r="J903" s="216" t="inlineStr">
        <is>
          <t>Jade City — Orbit witness</t>
        </is>
      </c>
      <c r="K903" s="216" t="inlineStr">
        <is>
          <t>high</t>
        </is>
      </c>
      <c r="L903" s="216" t="inlineStr">
        <is>
          <t>No later family outcome.</t>
        </is>
      </c>
      <c r="M903" s="217" t="inlineStr">
        <is>
          <t>https://www.hachettebookgroup.com/titles/fonda-lee/jade-city/9780316440868/</t>
        </is>
      </c>
      <c r="N903" s="216" t="inlineStr">
        <is>
          <t>Jade City, Chapters 1–50 printed witness: Sibling relationship. [https://www.hachettebookgroup.com/titles/fonda-lee/jade-city/9780316440868/]</t>
        </is>
      </c>
    </row>
    <row r="904" ht="31" customHeight="1" s="99">
      <c r="A904" s="212" t="inlineStr">
        <is>
          <t>REL-SRC059-003</t>
        </is>
      </c>
      <c r="B904" s="212" t="inlineStr">
        <is>
          <t>SRC-059</t>
        </is>
      </c>
      <c r="C904" s="212" t="inlineStr">
        <is>
          <t>CHR-SRC059-002</t>
        </is>
      </c>
      <c r="D904" s="213" t="inlineStr">
        <is>
          <t>Kaul Hilo</t>
        </is>
      </c>
      <c r="E904" s="213" t="inlineStr">
        <is>
          <t>CHR-SRC059-003</t>
        </is>
      </c>
      <c r="F904" s="213" t="inlineStr">
        <is>
          <t>Kaul Shae</t>
        </is>
      </c>
      <c r="G904" s="213" t="inlineStr">
        <is>
          <t>kin</t>
        </is>
      </c>
      <c r="H904" s="213" t="inlineStr">
        <is>
          <t>Hilo and Shae are siblings.</t>
        </is>
      </c>
      <c r="I904" s="213" t="inlineStr">
        <is>
          <t>undirected</t>
        </is>
      </c>
      <c r="J904" s="213" t="inlineStr">
        <is>
          <t>Jade City — Orbit witness</t>
        </is>
      </c>
      <c r="K904" s="213" t="inlineStr">
        <is>
          <t>high</t>
        </is>
      </c>
      <c r="L904" s="213" t="inlineStr">
        <is>
          <t>Book One only.</t>
        </is>
      </c>
      <c r="M904" s="214" t="inlineStr">
        <is>
          <t>https://www.hachettebookgroup.com/titles/fonda-lee/jade-city/9780316440868/</t>
        </is>
      </c>
      <c r="N904" s="213" t="inlineStr">
        <is>
          <t>Jade City, Chapters 1–50 printed witness: Sibling relationship and conflicting duties. [https://www.hachettebookgroup.com/titles/fonda-lee/jade-city/9780316440868/]</t>
        </is>
      </c>
    </row>
    <row r="905" ht="31" customHeight="1" s="99">
      <c r="A905" s="215" t="inlineStr">
        <is>
          <t>REL-SRC059-004</t>
        </is>
      </c>
      <c r="B905" s="215" t="inlineStr">
        <is>
          <t>SRC-059</t>
        </is>
      </c>
      <c r="C905" s="215" t="inlineStr">
        <is>
          <t>CHR-SRC059-002</t>
        </is>
      </c>
      <c r="D905" s="216" t="inlineStr">
        <is>
          <t>Kaul Hilo</t>
        </is>
      </c>
      <c r="E905" s="216" t="inlineStr">
        <is>
          <t>CHR-SRC059-005</t>
        </is>
      </c>
      <c r="F905" s="216" t="inlineStr">
        <is>
          <t>Wen Kaul</t>
        </is>
      </c>
      <c r="G905" s="216" t="inlineStr">
        <is>
          <t>spouse</t>
        </is>
      </c>
      <c r="H905" s="216" t="inlineStr">
        <is>
          <t>Hilo and Wen are married.</t>
        </is>
      </c>
      <c r="I905" s="216" t="inlineStr">
        <is>
          <t>undirected</t>
        </is>
      </c>
      <c r="J905" s="216" t="inlineStr">
        <is>
          <t>Jade City — Orbit witness</t>
        </is>
      </c>
      <c r="K905" s="216" t="inlineStr">
        <is>
          <t>high</t>
        </is>
      </c>
      <c r="L905" s="216" t="inlineStr">
        <is>
          <t>No later marriage outcome.</t>
        </is>
      </c>
      <c r="M905" s="217" t="inlineStr">
        <is>
          <t>https://www.hachettebookgroup.com/titles/fonda-lee/jade-city/9780316440868/</t>
        </is>
      </c>
      <c r="N905" s="216" t="inlineStr">
        <is>
          <t>Jade City, Chapters 1–50 printed witness: Marriage and family role. [https://www.hachettebookgroup.com/titles/fonda-lee/jade-city/9780316440868/]</t>
        </is>
      </c>
    </row>
    <row r="906" ht="31" customHeight="1" s="99">
      <c r="A906" s="212" t="inlineStr">
        <is>
          <t>REL-SRC059-005</t>
        </is>
      </c>
      <c r="B906" s="212" t="inlineStr">
        <is>
          <t>SRC-059</t>
        </is>
      </c>
      <c r="C906" s="212" t="inlineStr">
        <is>
          <t>CHR-SRC059-006</t>
        </is>
      </c>
      <c r="D906" s="213" t="inlineStr">
        <is>
          <t>Maik Kehn</t>
        </is>
      </c>
      <c r="E906" s="213" t="inlineStr">
        <is>
          <t>CHR-SRC059-002</t>
        </is>
      </c>
      <c r="F906" s="213" t="inlineStr">
        <is>
          <t>Kaul Hilo</t>
        </is>
      </c>
      <c r="G906" s="213" t="inlineStr">
        <is>
          <t>ally</t>
        </is>
      </c>
      <c r="H906" s="213" t="inlineStr">
        <is>
          <t>Kehn is a trusted No Peak fighter working with Hilo.</t>
        </is>
      </c>
      <c r="I906" s="213" t="inlineStr">
        <is>
          <t>directed</t>
        </is>
      </c>
      <c r="J906" s="213" t="inlineStr">
        <is>
          <t>Jade City — Orbit witness</t>
        </is>
      </c>
      <c r="K906" s="213" t="inlineStr">
        <is>
          <t>high</t>
        </is>
      </c>
      <c r="L906" s="213" t="inlineStr">
        <is>
          <t>Clan is context, not endpoint.</t>
        </is>
      </c>
      <c r="M906" s="214" t="inlineStr">
        <is>
          <t>https://www.hachettebookgroup.com/titles/fonda-lee/jade-city/9780316440868/</t>
        </is>
      </c>
      <c r="N906" s="213" t="inlineStr">
        <is>
          <t>Jade City, Chapters 1–50 printed witness: Direct field cooperation. [https://www.hachettebookgroup.com/titles/fonda-lee/jade-city/9780316440868/]</t>
        </is>
      </c>
    </row>
    <row r="907" ht="31" customHeight="1" s="99">
      <c r="A907" s="215" t="inlineStr">
        <is>
          <t>REL-SRC059-006</t>
        </is>
      </c>
      <c r="B907" s="215" t="inlineStr">
        <is>
          <t>SRC-059</t>
        </is>
      </c>
      <c r="C907" s="215" t="inlineStr">
        <is>
          <t>CHR-SRC059-008</t>
        </is>
      </c>
      <c r="D907" s="216" t="inlineStr">
        <is>
          <t>Ayt Mada</t>
        </is>
      </c>
      <c r="E907" s="216" t="inlineStr">
        <is>
          <t>CHR-SRC059-002</t>
        </is>
      </c>
      <c r="F907" s="216" t="inlineStr">
        <is>
          <t>Kaul Hilo</t>
        </is>
      </c>
      <c r="G907" s="216" t="inlineStr">
        <is>
          <t>opponent</t>
        </is>
      </c>
      <c r="H907" s="216" t="inlineStr">
        <is>
          <t>Ayt Mada's Mountain leadership opposes Hilo and No Peak.</t>
        </is>
      </c>
      <c r="I907" s="216" t="inlineStr">
        <is>
          <t>directed</t>
        </is>
      </c>
      <c r="J907" s="216" t="inlineStr">
        <is>
          <t>Jade City — Orbit witness</t>
        </is>
      </c>
      <c r="K907" s="216" t="inlineStr">
        <is>
          <t>high</t>
        </is>
      </c>
      <c r="L907" s="216" t="inlineStr">
        <is>
          <t>No collective endpoint.</t>
        </is>
      </c>
      <c r="M907" s="217" t="inlineStr">
        <is>
          <t>https://www.hachettebookgroup.com/titles/fonda-lee/jade-city/9780316440868/</t>
        </is>
      </c>
      <c r="N907" s="216" t="inlineStr">
        <is>
          <t>Jade City, Chapters 1–50 printed witness: Direct clan-war opposition. [https://www.hachettebookgroup.com/titles/fonda-lee/jade-city/9780316440868/]</t>
        </is>
      </c>
    </row>
    <row r="908" ht="31" customHeight="1" s="99">
      <c r="A908" s="212" t="inlineStr">
        <is>
          <t>REL-SRC059-007</t>
        </is>
      </c>
      <c r="B908" s="212" t="inlineStr">
        <is>
          <t>SRC-059</t>
        </is>
      </c>
      <c r="C908" s="212" t="inlineStr">
        <is>
          <t>CHR-SRC059-007</t>
        </is>
      </c>
      <c r="D908" s="213" t="inlineStr">
        <is>
          <t>Bero</t>
        </is>
      </c>
      <c r="E908" s="213" t="inlineStr">
        <is>
          <t>CHR-SRC059-002</t>
        </is>
      </c>
      <c r="F908" s="213" t="inlineStr">
        <is>
          <t>Kaul Hilo</t>
        </is>
      </c>
      <c r="G908" s="213" t="inlineStr">
        <is>
          <t>opponent</t>
        </is>
      </c>
      <c r="H908" s="213" t="inlineStr">
        <is>
          <t>Bero's actions around shine and jade put him against Hilo's clan.</t>
        </is>
      </c>
      <c r="I908" s="213" t="inlineStr">
        <is>
          <t>directed</t>
        </is>
      </c>
      <c r="J908" s="213" t="inlineStr">
        <is>
          <t>Jade City — Orbit witness</t>
        </is>
      </c>
      <c r="K908" s="213" t="inlineStr">
        <is>
          <t>moderate</t>
        </is>
      </c>
      <c r="L908" s="213" t="inlineStr">
        <is>
          <t>Avoids reducing systemic drug harm to personal rivalry.</t>
        </is>
      </c>
      <c r="M908" s="214" t="inlineStr">
        <is>
          <t>https://www.hachettebookgroup.com/titles/fonda-lee/jade-city/9780316440868/</t>
        </is>
      </c>
      <c r="N908" s="213" t="inlineStr">
        <is>
          <t>Jade City, Chapters 1–50 printed witness: Bero's direct antagonism in the clan conflict. [https://www.hachettebookgroup.com/titles/fonda-lee/jade-city/9780316440868/]</t>
        </is>
      </c>
    </row>
    <row r="909" ht="31" customHeight="1" s="99">
      <c r="A909" s="215" t="inlineStr">
        <is>
          <t>REL-SRC066-001</t>
        </is>
      </c>
      <c r="B909" s="215" t="inlineStr">
        <is>
          <t>SRC-066</t>
        </is>
      </c>
      <c r="C909" s="215" t="inlineStr">
        <is>
          <t>CHR-SRC066-002</t>
        </is>
      </c>
      <c r="D909" s="216" t="inlineStr">
        <is>
          <t>Anafiel Delaunay</t>
        </is>
      </c>
      <c r="E909" s="216" t="inlineStr">
        <is>
          <t>CHR-SRC066-001</t>
        </is>
      </c>
      <c r="F909" s="216" t="inlineStr">
        <is>
          <t>Phèdre nó Delaunay</t>
        </is>
      </c>
      <c r="G909" s="216" t="inlineStr">
        <is>
          <t>mentor</t>
        </is>
      </c>
      <c r="H909" s="216" t="inlineStr">
        <is>
          <t>Anafiel Delaunay purchases Phèdre's bond, gives her his name, and directs her education and intelligence work.</t>
        </is>
      </c>
      <c r="I909" s="216" t="inlineStr">
        <is>
          <t>directed</t>
        </is>
      </c>
      <c r="J909" s="216" t="inlineStr">
        <is>
          <t>Kushiel's Dart (2002), Chapters 5–35</t>
        </is>
      </c>
      <c r="K909" s="216" t="inlineStr">
        <is>
          <t>high</t>
        </is>
      </c>
      <c r="L909" s="216" t="inlineStr">
        <is>
          <t>Mentorship is recorded with its bonded-household power asymmetry.</t>
        </is>
      </c>
      <c r="M909" s="217" t="inlineStr">
        <is>
          <t>https://books.google.com/books/about/Kushiel_s_Dart.html?id=1QKLk_2o8zAC</t>
        </is>
      </c>
      <c r="N909" s="216" t="inlineStr">
        <is>
          <t>Chapters 5–35, Delaunay household sequence: Delaunay's patronage, education, and political direction of Phèdre are narrated. [https://books.google.com/books/about/Kushiel_s_Dart.html?id=1QKLk_2o8zAC]</t>
        </is>
      </c>
    </row>
    <row r="910" ht="31" customHeight="1" s="99">
      <c r="A910" s="212" t="inlineStr">
        <is>
          <t>REL-SRC066-002</t>
        </is>
      </c>
      <c r="B910" s="212" t="inlineStr">
        <is>
          <t>SRC-066</t>
        </is>
      </c>
      <c r="C910" s="212" t="inlineStr">
        <is>
          <t>CHR-SRC066-002</t>
        </is>
      </c>
      <c r="D910" s="213" t="inlineStr">
        <is>
          <t>Anafiel Delaunay</t>
        </is>
      </c>
      <c r="E910" s="213" t="inlineStr">
        <is>
          <t>CHR-SRC066-003</t>
        </is>
      </c>
      <c r="F910" s="213" t="inlineStr">
        <is>
          <t>Alcuin nó Delaunay</t>
        </is>
      </c>
      <c r="G910" s="213" t="inlineStr">
        <is>
          <t>mentor</t>
        </is>
      </c>
      <c r="H910" s="213" t="inlineStr">
        <is>
          <t>Anafiel Delaunay similarly trains and directs Alcuin within his household.</t>
        </is>
      </c>
      <c r="I910" s="213" t="inlineStr">
        <is>
          <t>directed</t>
        </is>
      </c>
      <c r="J910" s="213" t="inlineStr">
        <is>
          <t>Kushiel's Dart (2002), Chapters 5–35</t>
        </is>
      </c>
      <c r="K910" s="213" t="inlineStr">
        <is>
          <t>high</t>
        </is>
      </c>
      <c r="L910" s="213" t="inlineStr">
        <is>
          <t>Novel-only mentorship.</t>
        </is>
      </c>
      <c r="M910" s="214" t="inlineStr">
        <is>
          <t>https://books.google.com/books/about/Kushiel_s_Dart.html?id=1QKLk_2o8zAC</t>
        </is>
      </c>
      <c r="N910" s="213" t="inlineStr">
        <is>
          <t>Chapters 5–35: Alcuin's Delaunay household training and political intelligence role are narrated. [https://books.google.com/books/about/Kushiel_s_Dart.html?id=1QKLk_2o8zAC]</t>
        </is>
      </c>
    </row>
    <row r="911" ht="31" customHeight="1" s="99">
      <c r="A911" s="215" t="inlineStr">
        <is>
          <t>REL-SRC066-003</t>
        </is>
      </c>
      <c r="B911" s="215" t="inlineStr">
        <is>
          <t>SRC-066</t>
        </is>
      </c>
      <c r="C911" s="215" t="inlineStr">
        <is>
          <t>CHR-SRC066-001</t>
        </is>
      </c>
      <c r="D911" s="216" t="inlineStr">
        <is>
          <t>Phèdre nó Delaunay</t>
        </is>
      </c>
      <c r="E911" s="216" t="inlineStr">
        <is>
          <t>CHR-SRC066-003</t>
        </is>
      </c>
      <c r="F911" s="216" t="inlineStr">
        <is>
          <t>Alcuin nó Delaunay</t>
        </is>
      </c>
      <c r="G911" s="216" t="inlineStr">
        <is>
          <t>companion</t>
        </is>
      </c>
      <c r="H911" s="216" t="inlineStr">
        <is>
          <t>Phèdre and Alcuin are fellow Delaunay pupils and household companions.</t>
        </is>
      </c>
      <c r="I911" s="216" t="inlineStr">
        <is>
          <t>undirected</t>
        </is>
      </c>
      <c r="J911" s="216" t="inlineStr">
        <is>
          <t>Kushiel's Dart (2002), Chapters 5–35</t>
        </is>
      </c>
      <c r="K911" s="216" t="inlineStr">
        <is>
          <t>high</t>
        </is>
      </c>
      <c r="L911" s="216" t="inlineStr">
        <is>
          <t>Shared household does not erase distinct identities or consent contexts.</t>
        </is>
      </c>
      <c r="M911" s="217" t="inlineStr">
        <is>
          <t>https://books.google.com/books/about/Kushiel_s_Dart.html?id=1QKLk_2o8zAC</t>
        </is>
      </c>
      <c r="N911" s="216" t="inlineStr">
        <is>
          <t>Chapters 5–35: Their shared household, training, service, and conspiracy exposure are narrated. [https://books.google.com/books/about/Kushiel_s_Dart.html?id=1QKLk_2o8zAC]</t>
        </is>
      </c>
    </row>
    <row r="912" ht="31" customHeight="1" s="99">
      <c r="A912" s="212" t="inlineStr">
        <is>
          <t>REL-SRC066-004</t>
        </is>
      </c>
      <c r="B912" s="212" t="inlineStr">
        <is>
          <t>SRC-066</t>
        </is>
      </c>
      <c r="C912" s="212" t="inlineStr">
        <is>
          <t>CHR-SRC066-004</t>
        </is>
      </c>
      <c r="D912" s="213" t="inlineStr">
        <is>
          <t>Joscelin Verreuil</t>
        </is>
      </c>
      <c r="E912" s="213" t="inlineStr">
        <is>
          <t>CHR-SRC066-001</t>
        </is>
      </c>
      <c r="F912" s="213" t="inlineStr">
        <is>
          <t>Phèdre nó Delaunay</t>
        </is>
      </c>
      <c r="G912" s="213" t="inlineStr">
        <is>
          <t>other</t>
        </is>
      </c>
      <c r="H912" s="213" t="inlineStr">
        <is>
          <t>Joscelin is appointed to protect Phèdre as her Cassiline guard.</t>
        </is>
      </c>
      <c r="I912" s="213" t="inlineStr">
        <is>
          <t>directed</t>
        </is>
      </c>
      <c r="J912" s="213" t="inlineStr">
        <is>
          <t>Kushiel's Dart (2002), Chapters 27–32</t>
        </is>
      </c>
      <c r="K912" s="213" t="inlineStr">
        <is>
          <t>high</t>
        </is>
      </c>
      <c r="L912" s="213" t="inlineStr">
        <is>
          <t>‘Other’ retains the source-specific guardian/vow arrangement rather than a generic employment relation.</t>
        </is>
      </c>
      <c r="M912" s="214" t="inlineStr">
        <is>
          <t>https://books.google.com/books/about/Kushiel_s_Dart.html?id=1QKLk_2o8zAC</t>
        </is>
      </c>
      <c r="N912" s="213" t="inlineStr">
        <is>
          <t>Chapters 27–32: Joscelin's appointment and protective duty toward Phèdre are narrated. [https://books.google.com/books/about/Kushiel_s_Dart.html?id=1QKLk_2o8zAC]</t>
        </is>
      </c>
    </row>
    <row r="913" ht="31" customHeight="1" s="99">
      <c r="A913" s="215" t="inlineStr">
        <is>
          <t>REL-SRC066-005</t>
        </is>
      </c>
      <c r="B913" s="215" t="inlineStr">
        <is>
          <t>SRC-066</t>
        </is>
      </c>
      <c r="C913" s="215" t="inlineStr">
        <is>
          <t>CHR-SRC066-001</t>
        </is>
      </c>
      <c r="D913" s="216" t="inlineStr">
        <is>
          <t>Phèdre nó Delaunay</t>
        </is>
      </c>
      <c r="E913" s="216" t="inlineStr">
        <is>
          <t>CHR-SRC066-004</t>
        </is>
      </c>
      <c r="F913" s="216" t="inlineStr">
        <is>
          <t>Joscelin Verreuil</t>
        </is>
      </c>
      <c r="G913" s="216" t="inlineStr">
        <is>
          <t>lover</t>
        </is>
      </c>
      <c r="H913" s="216" t="inlineStr">
        <is>
          <t>Phèdre and Joscelin develop a consensual adult romantic/sexual relationship while travelling after their protection assignment.</t>
        </is>
      </c>
      <c r="I913" s="216" t="inlineStr">
        <is>
          <t>undirected</t>
        </is>
      </c>
      <c r="J913" s="216" t="inlineStr">
        <is>
          <t>Kushiel's Dart (2002), Chapters 52–100</t>
        </is>
      </c>
      <c r="K913" s="216" t="inlineStr">
        <is>
          <t>high</t>
        </is>
      </c>
      <c r="L913" s="216" t="inlineStr">
        <is>
          <t>This adult consensual relationship is not conflated with earlier guard duty or any forced-captivity sexual context.</t>
        </is>
      </c>
      <c r="M913" s="217" t="inlineStr">
        <is>
          <t>https://books.google.com/books/about/Kushiel_s_Dart.html?id=1QKLk_2o8zAC</t>
        </is>
      </c>
      <c r="N913" s="216" t="inlineStr">
        <is>
          <t>Chapters 52–100, escape journey and return: Their adult relationship develops after captivity and is consequential to the journey. [https://books.google.com/books/about/Kushiel_s_Dart.html?id=1QKLk_2o8zAC] | Reader's Guide pp. 2–3, questions 7–8: Publisher guide distinguishes their relationship from the Cassiline rule and Phèdre's service context. [https://images.macmillan.com/folio-assets/readers-guides/9780765342980RG.pdf]</t>
        </is>
      </c>
    </row>
    <row r="914" ht="31" customHeight="1" s="99">
      <c r="A914" s="212" t="inlineStr">
        <is>
          <t>REL-SRC066-006</t>
        </is>
      </c>
      <c r="B914" s="212" t="inlineStr">
        <is>
          <t>SRC-066</t>
        </is>
      </c>
      <c r="C914" s="212" t="inlineStr">
        <is>
          <t>CHR-SRC066-001</t>
        </is>
      </c>
      <c r="D914" s="213" t="inlineStr">
        <is>
          <t>Phèdre nó Delaunay</t>
        </is>
      </c>
      <c r="E914" s="213" t="inlineStr">
        <is>
          <t>CHR-SRC066-005</t>
        </is>
      </c>
      <c r="F914" s="213" t="inlineStr">
        <is>
          <t>Hyacinthe</t>
        </is>
      </c>
      <c r="G914" s="213" t="inlineStr">
        <is>
          <t>companion</t>
        </is>
      </c>
      <c r="H914" s="213" t="inlineStr">
        <is>
          <t>Phèdre and Hyacinthe are close named friends and travelling companions.</t>
        </is>
      </c>
      <c r="I914" s="213" t="inlineStr">
        <is>
          <t>undirected</t>
        </is>
      </c>
      <c r="J914" s="213" t="inlineStr">
        <is>
          <t>Kushiel's Dart (2002), Chapters 10–100</t>
        </is>
      </c>
      <c r="K914" s="213" t="inlineStr">
        <is>
          <t>high</t>
        </is>
      </c>
      <c r="L914" s="213" t="inlineStr">
        <is>
          <t>Companionship/friendship only; no romance is inferred.</t>
        </is>
      </c>
      <c r="M914" s="214" t="inlineStr">
        <is>
          <t>https://books.google.com/books/about/Kushiel_s_Dart.html?id=1QKLk_2o8zAC</t>
        </is>
      </c>
      <c r="N914" s="213" t="inlineStr">
        <is>
          <t>Chapters 10–100, friendship, journey, and Straits sequences: Their friendship, mutual practical support, travel, and final bargain are narrated. [https://books.google.com/books/about/Kushiel_s_Dart.html?id=1QKLk_2o8zAC]</t>
        </is>
      </c>
    </row>
    <row r="915" ht="31" customHeight="1" s="99">
      <c r="A915" s="215" t="inlineStr">
        <is>
          <t>REL-SRC066-007</t>
        </is>
      </c>
      <c r="B915" s="215" t="inlineStr">
        <is>
          <t>SRC-066</t>
        </is>
      </c>
      <c r="C915" s="215" t="inlineStr">
        <is>
          <t>CHR-SRC066-001</t>
        </is>
      </c>
      <c r="D915" s="216" t="inlineStr">
        <is>
          <t>Phèdre nó Delaunay</t>
        </is>
      </c>
      <c r="E915" s="216" t="inlineStr">
        <is>
          <t>CHR-SRC066-006</t>
        </is>
      </c>
      <c r="F915" s="216" t="inlineStr">
        <is>
          <t>Melisande Shahrizai</t>
        </is>
      </c>
      <c r="G915" s="216" t="inlineStr">
        <is>
          <t>other</t>
        </is>
      </c>
      <c r="H915" s="216" t="inlineStr">
        <is>
          <t>Phèdre and Melisande have an attraction-mediated, politically adversarial relationship.</t>
        </is>
      </c>
      <c r="I915" s="216" t="inlineStr">
        <is>
          <t>undirected</t>
        </is>
      </c>
      <c r="J915" s="216" t="inlineStr">
        <is>
          <t>Kushiel's Dart (2002), Chapters 18–100</t>
        </is>
      </c>
      <c r="K915" s="216" t="inlineStr">
        <is>
          <t>high</t>
        </is>
      </c>
      <c r="L915" s="216" t="inlineStr">
        <is>
          <t>‘Other’ prevents flattening consenting encounters, manipulation, and later adversarial stakes into a single romance category.</t>
        </is>
      </c>
      <c r="M915" s="217" t="inlineStr">
        <is>
          <t>https://books.google.com/books/about/Kushiel_s_Dart.html?id=1QKLk_2o8zAC</t>
        </is>
      </c>
      <c r="N915" s="216" t="inlineStr">
        <is>
          <t>Chapters 18–100, court assignments, conspiracy, and endgame: Their intimacy/attraction, deception, and political opposition are narrated. [https://books.google.com/books/about/Kushiel_s_Dart.html?id=1QKLk_2o8zAC]</t>
        </is>
      </c>
    </row>
    <row r="916" ht="31" customHeight="1" s="99">
      <c r="A916" s="212" t="inlineStr">
        <is>
          <t>REL-SRC066-008</t>
        </is>
      </c>
      <c r="B916" s="212" t="inlineStr">
        <is>
          <t>SRC-066</t>
        </is>
      </c>
      <c r="C916" s="212" t="inlineStr">
        <is>
          <t>CHR-SRC066-006</t>
        </is>
      </c>
      <c r="D916" s="213" t="inlineStr">
        <is>
          <t>Melisande Shahrizai</t>
        </is>
      </c>
      <c r="E916" s="213" t="inlineStr">
        <is>
          <t>CHR-SRC066-007</t>
        </is>
      </c>
      <c r="F916" s="213" t="inlineStr">
        <is>
          <t>Ysandre de la Courcel</t>
        </is>
      </c>
      <c r="G916" s="213" t="inlineStr">
        <is>
          <t>opponent</t>
        </is>
      </c>
      <c r="H916" s="213" t="inlineStr">
        <is>
          <t>Melisande's conspiracy threatens Ysandre's succession and rule.</t>
        </is>
      </c>
      <c r="I916" s="213" t="inlineStr">
        <is>
          <t>undirected</t>
        </is>
      </c>
      <c r="J916" s="213" t="inlineStr">
        <is>
          <t>Kushiel's Dart (2002), Chapters 18–100</t>
        </is>
      </c>
      <c r="K916" s="213" t="inlineStr">
        <is>
          <t>high</t>
        </is>
      </c>
      <c r="L916" s="213" t="inlineStr">
        <is>
          <t>Novel-local political opposition only.</t>
        </is>
      </c>
      <c r="M916" s="214" t="inlineStr">
        <is>
          <t>https://books.google.com/books/about/Kushiel_s_Dart.html?id=1QKLk_2o8zAC</t>
        </is>
      </c>
      <c r="N916" s="213" t="inlineStr">
        <is>
          <t>Chapters 18–100, court conspiracy and resolution: Melisande's plot positions her against Ysandre's rule. [https://books.google.com/books/about/Kushiel_s_Dart.html?id=1QKLk_2o8zAC]</t>
        </is>
      </c>
    </row>
    <row r="917" ht="31" customHeight="1" s="99">
      <c r="A917" s="215" t="inlineStr">
        <is>
          <t>REL-SRC066-009</t>
        </is>
      </c>
      <c r="B917" s="215" t="inlineStr">
        <is>
          <t>SRC-066</t>
        </is>
      </c>
      <c r="C917" s="215" t="inlineStr">
        <is>
          <t>CHR-SRC066-007</t>
        </is>
      </c>
      <c r="D917" s="216" t="inlineStr">
        <is>
          <t>Ysandre de la Courcel</t>
        </is>
      </c>
      <c r="E917" s="216" t="inlineStr">
        <is>
          <t>CHR-SRC066-001</t>
        </is>
      </c>
      <c r="F917" s="216" t="inlineStr">
        <is>
          <t>Phèdre nó Delaunay</t>
        </is>
      </c>
      <c r="G917" s="216" t="inlineStr">
        <is>
          <t>patron</t>
        </is>
      </c>
      <c r="H917" s="216" t="inlineStr">
        <is>
          <t>Ysandre entrusts Phèdre with the Alban mission and royal authority needed to seek help.</t>
        </is>
      </c>
      <c r="I917" s="216" t="inlineStr">
        <is>
          <t>directed</t>
        </is>
      </c>
      <c r="J917" s="216" t="inlineStr">
        <is>
          <t>Kushiel's Dart (2002), Chapters 58–66</t>
        </is>
      </c>
      <c r="K917" s="216" t="inlineStr">
        <is>
          <t>high</t>
        </is>
      </c>
      <c r="L917" s="216" t="inlineStr">
        <is>
          <t>Specific novel mission/patronage, not a claim of ownership.</t>
        </is>
      </c>
      <c r="M917" s="217" t="inlineStr">
        <is>
          <t>https://books.google.com/books/about/Kushiel_s_Dart.html?id=1QKLk_2o8zAC</t>
        </is>
      </c>
      <c r="N917" s="216" t="inlineStr">
        <is>
          <t>Chapters 58–66, mission commission and departure: Ysandre commissions Phèdre's Alban mission and supplies royal authorization. [https://books.google.com/books/about/Kushiel_s_Dart.html?id=1QKLk_2o8zAC]</t>
        </is>
      </c>
    </row>
    <row r="918" ht="31" customHeight="1" s="99">
      <c r="A918" s="212" t="inlineStr">
        <is>
          <t>REL-SRC066-010</t>
        </is>
      </c>
      <c r="B918" s="212" t="inlineStr">
        <is>
          <t>SRC-066</t>
        </is>
      </c>
      <c r="C918" s="212" t="inlineStr">
        <is>
          <t>CHR-SRC066-008</t>
        </is>
      </c>
      <c r="D918" s="213" t="inlineStr">
        <is>
          <t>Barquiel L'Envers</t>
        </is>
      </c>
      <c r="E918" s="213" t="inlineStr">
        <is>
          <t>CHR-SRC066-002</t>
        </is>
      </c>
      <c r="F918" s="213" t="inlineStr">
        <is>
          <t>Anafiel Delaunay</t>
        </is>
      </c>
      <c r="G918" s="213" t="inlineStr">
        <is>
          <t>other</t>
        </is>
      </c>
      <c r="H918" s="213" t="inlineStr">
        <is>
          <t>Barquiel and Delaunay negotiate an uneasy political agreement over a prior grievance and conspiracy evidence.</t>
        </is>
      </c>
      <c r="I918" s="213" t="inlineStr">
        <is>
          <t>undirected</t>
        </is>
      </c>
      <c r="J918" s="213" t="inlineStr">
        <is>
          <t>Kushiel's Dart (2002), Chapters 27–32</t>
        </is>
      </c>
      <c r="K918" s="213" t="inlineStr">
        <is>
          <t>high</t>
        </is>
      </c>
      <c r="L918" s="213" t="inlineStr">
        <is>
          <t>‘Other’ preserves a changing, source-specific political arrangement.</t>
        </is>
      </c>
      <c r="M918" s="214" t="inlineStr">
        <is>
          <t>https://books.google.com/books/about/Kushiel_s_Dart.html?id=1QKLk_2o8zAC</t>
        </is>
      </c>
      <c r="N918" s="213" t="inlineStr">
        <is>
          <t>Chapters 27–32: Their meeting establishes the grievance, negotiated agreement, and shared interest in the court threat. [https://books.google.com/books/about/Kushiel_s_Dart.html?id=1QKLk_2o8zAC]</t>
        </is>
      </c>
    </row>
    <row r="919" ht="31" customHeight="1" s="99">
      <c r="A919" s="215" t="inlineStr">
        <is>
          <t>REL-SRC066-011</t>
        </is>
      </c>
      <c r="B919" s="215" t="inlineStr">
        <is>
          <t>SRC-066</t>
        </is>
      </c>
      <c r="C919" s="215" t="inlineStr">
        <is>
          <t>CHR-SRC066-009</t>
        </is>
      </c>
      <c r="D919" s="216" t="inlineStr">
        <is>
          <t>Waldemar Selig</t>
        </is>
      </c>
      <c r="E919" s="216" t="inlineStr">
        <is>
          <t>CHR-SRC066-001</t>
        </is>
      </c>
      <c r="F919" s="216" t="inlineStr">
        <is>
          <t>Phèdre nó Delaunay</t>
        </is>
      </c>
      <c r="G919" s="216" t="inlineStr">
        <is>
          <t>opponent</t>
        </is>
      </c>
      <c r="H919" s="216" t="inlineStr">
        <is>
          <t>Waldemar Selig holds Phèdre captive and threatens Terre d'Ange through the Skaldi campaign.</t>
        </is>
      </c>
      <c r="I919" s="216" t="inlineStr">
        <is>
          <t>undirected</t>
        </is>
      </c>
      <c r="J919" s="216" t="inlineStr">
        <is>
          <t>Kushiel's Dart (2002), Chapters 46–52</t>
        </is>
      </c>
      <c r="K919" s="216" t="inlineStr">
        <is>
          <t>high</t>
        </is>
      </c>
      <c r="L919" s="216" t="inlineStr">
        <is>
          <t>Captivity and abuse are non-consensual; described non-graphically.</t>
        </is>
      </c>
      <c r="M919" s="217" t="inlineStr">
        <is>
          <t>https://books.google.com/books/about/Kushiel_s_Dart.html?id=1QKLk_2o8zAC</t>
        </is>
      </c>
      <c r="N919" s="216" t="inlineStr">
        <is>
          <t>Chapters 46–52, Selig's steading sequence: Selig's forced captivity of Phèdre and political threat are narrated. [https://books.google.com/books/about/Kushiel_s_Dart.html?id=1QKLk_2o8zAC]</t>
        </is>
      </c>
    </row>
    <row r="920" ht="31" customHeight="1" s="99">
      <c r="A920" s="212" t="inlineStr">
        <is>
          <t>REL-SRC066-012</t>
        </is>
      </c>
      <c r="B920" s="212" t="inlineStr">
        <is>
          <t>SRC-066</t>
        </is>
      </c>
      <c r="C920" s="212" t="inlineStr">
        <is>
          <t>CHR-SRC066-009</t>
        </is>
      </c>
      <c r="D920" s="213" t="inlineStr">
        <is>
          <t>Waldemar Selig</t>
        </is>
      </c>
      <c r="E920" s="213" t="inlineStr">
        <is>
          <t>CHR-SRC066-004</t>
        </is>
      </c>
      <c r="F920" s="213" t="inlineStr">
        <is>
          <t>Joscelin Verreuil</t>
        </is>
      </c>
      <c r="G920" s="213" t="inlineStr">
        <is>
          <t>opponent</t>
        </is>
      </c>
      <c r="H920" s="213" t="inlineStr">
        <is>
          <t>Selig holds Joscelin captive and forces a conflict with his protective/ethical commitments.</t>
        </is>
      </c>
      <c r="I920" s="213" t="inlineStr">
        <is>
          <t>undirected</t>
        </is>
      </c>
      <c r="J920" s="213" t="inlineStr">
        <is>
          <t>Kushiel's Dart (2002), Chapters 46–52</t>
        </is>
      </c>
      <c r="K920" s="213" t="inlineStr">
        <is>
          <t>high</t>
        </is>
      </c>
      <c r="L920" s="213" t="inlineStr">
        <is>
          <t>Captivity/abuse warning; no graphic detail.</t>
        </is>
      </c>
      <c r="M920" s="214" t="inlineStr">
        <is>
          <t>https://books.google.com/books/about/Kushiel_s_Dart.html?id=1QKLk_2o8zAC</t>
        </is>
      </c>
      <c r="N920" s="213" t="inlineStr">
        <is>
          <t>Chapters 46–52: Selig's confinement of Joscelin and the escape conflict are narrated. [https://books.google.com/books/about/Kushiel_s_Dart.html?id=1QKLk_2o8zAC]</t>
        </is>
      </c>
    </row>
    <row r="921" ht="31" customHeight="1" s="99">
      <c r="A921" s="215" t="inlineStr">
        <is>
          <t>REL-SRC066-013</t>
        </is>
      </c>
      <c r="B921" s="215" t="inlineStr">
        <is>
          <t>SRC-066</t>
        </is>
      </c>
      <c r="C921" s="215" t="inlineStr">
        <is>
          <t>CHR-SRC066-010</t>
        </is>
      </c>
      <c r="D921" s="216" t="inlineStr">
        <is>
          <t>Drustan mab Necthana</t>
        </is>
      </c>
      <c r="E921" s="216" t="inlineStr">
        <is>
          <t>CHR-SRC066-007</t>
        </is>
      </c>
      <c r="F921" s="216" t="inlineStr">
        <is>
          <t>Ysandre de la Courcel</t>
        </is>
      </c>
      <c r="G921" s="216" t="inlineStr">
        <is>
          <t>lover</t>
        </is>
      </c>
      <c r="H921" s="216" t="inlineStr">
        <is>
          <t>Drustan and Ysandre's adult romantic and political partnership motivates the Alba alliance question.</t>
        </is>
      </c>
      <c r="I921" s="216" t="inlineStr">
        <is>
          <t>undirected</t>
        </is>
      </c>
      <c r="J921" s="216" t="inlineStr">
        <is>
          <t>Kushiel's Dart (2002), Chapters 58–100</t>
        </is>
      </c>
      <c r="K921" s="216" t="inlineStr">
        <is>
          <t>high</t>
        </is>
      </c>
      <c r="L921" s="216" t="inlineStr">
        <is>
          <t>Limited to the novel's own relationship and political context.</t>
        </is>
      </c>
      <c r="M921" s="217" t="inlineStr">
        <is>
          <t>https://books.google.com/books/about/Kushiel_s_Dart.html?id=1QKLk_2o8zAC</t>
        </is>
      </c>
      <c r="N921" s="216" t="inlineStr">
        <is>
          <t>Chapters 58–100, Alba mission and resolution: Their relationship and linked sovereign interests are narrated. [https://books.google.com/books/about/Kushiel_s_Dart.html?id=1QKLk_2o8zAC]</t>
        </is>
      </c>
    </row>
    <row r="922" ht="31" customHeight="1" s="99">
      <c r="A922" s="212" t="inlineStr">
        <is>
          <t>REL-SRC066-014</t>
        </is>
      </c>
      <c r="B922" s="212" t="inlineStr">
        <is>
          <t>SRC-066</t>
        </is>
      </c>
      <c r="C922" s="212" t="inlineStr">
        <is>
          <t>CHR-SRC066-010</t>
        </is>
      </c>
      <c r="D922" s="213" t="inlineStr">
        <is>
          <t>Drustan mab Necthana</t>
        </is>
      </c>
      <c r="E922" s="213" t="inlineStr">
        <is>
          <t>CHR-SRC066-001</t>
        </is>
      </c>
      <c r="F922" s="213" t="inlineStr">
        <is>
          <t>Phèdre nó Delaunay</t>
        </is>
      </c>
      <c r="G922" s="213" t="inlineStr">
        <is>
          <t>ally</t>
        </is>
      </c>
      <c r="H922" s="213" t="inlineStr">
        <is>
          <t>Drustan receives and supports Phèdre's mission in the effort against the Skaldi danger.</t>
        </is>
      </c>
      <c r="I922" s="213" t="inlineStr">
        <is>
          <t>undirected</t>
        </is>
      </c>
      <c r="J922" s="213" t="inlineStr">
        <is>
          <t>Kushiel's Dart (2002), Chapters 66–100</t>
        </is>
      </c>
      <c r="K922" s="213" t="inlineStr">
        <is>
          <t>high</t>
        </is>
      </c>
      <c r="L922" s="213" t="inlineStr">
        <is>
          <t>Novel-specific political/travel alliance.</t>
        </is>
      </c>
      <c r="M922" s="214" t="inlineStr">
        <is>
          <t>https://books.google.com/books/about/Kushiel_s_Dart.html?id=1QKLk_2o8zAC</t>
        </is>
      </c>
      <c r="N922" s="213" t="inlineStr">
        <is>
          <t>Chapters 66–100, Alba mission and return: Phèdre seeks Drustan's support and their cooperation affects the anti-Skaldi effort. [https://books.google.com/books/about/Kushiel_s_Dart.html?id=1QKLk_2o8zAC]</t>
        </is>
      </c>
    </row>
    <row r="923" ht="31" customHeight="1" s="99">
      <c r="A923" s="215" t="inlineStr">
        <is>
          <t>REL-SRC061-001</t>
        </is>
      </c>
      <c r="B923" s="215" t="inlineStr">
        <is>
          <t>SRC-061</t>
        </is>
      </c>
      <c r="C923" s="215" t="inlineStr">
        <is>
          <t>CHR-SRC061-001</t>
        </is>
      </c>
      <c r="D923" s="216" t="inlineStr">
        <is>
          <t>Gideon Nav</t>
        </is>
      </c>
      <c r="E923" s="216" t="inlineStr">
        <is>
          <t>CHR-SRC061-002</t>
        </is>
      </c>
      <c r="F923" s="216" t="inlineStr">
        <is>
          <t>Harrowhark Nonagesimus</t>
        </is>
      </c>
      <c r="G923" s="216" t="inlineStr">
        <is>
          <t>other</t>
        </is>
      </c>
      <c r="H923" s="216" t="inlineStr">
        <is>
          <t>Gideon and Harrow's imposed Ninth House partnership combines hostility, dependence, and mutual protection.</t>
        </is>
      </c>
      <c r="I923" s="216" t="inlineStr">
        <is>
          <t>undirected</t>
        </is>
      </c>
      <c r="J923" s="216" t="inlineStr">
        <is>
          <t>Gideon the Ninth — Tor witness</t>
        </is>
      </c>
      <c r="K923" s="216" t="inlineStr">
        <is>
          <t>high</t>
        </is>
      </c>
      <c r="L923" s="216" t="inlineStr">
        <is>
          <t>Avoids collapsing a complex Book One relationship into a single romance or rivalry label.</t>
        </is>
      </c>
      <c r="M923" s="217" t="inlineStr">
        <is>
          <t>https://us.macmillan.com/books/9781250313195/gideontheninth/</t>
        </is>
      </c>
      <c r="N923" s="216" t="inlineStr">
        <is>
          <t>Gideon the Ninth, Chapters 1–43 printed witness: Their required cavalier-necromancer partnership and shifting bond. [https://us.macmillan.com/books/9781250313195/gideontheninth/]</t>
        </is>
      </c>
    </row>
    <row r="924" ht="31" customHeight="1" s="99">
      <c r="A924" s="212" t="inlineStr">
        <is>
          <t>REL-SRC061-002</t>
        </is>
      </c>
      <c r="B924" s="212" t="inlineStr">
        <is>
          <t>SRC-061</t>
        </is>
      </c>
      <c r="C924" s="212" t="inlineStr">
        <is>
          <t>CHR-SRC061-003</t>
        </is>
      </c>
      <c r="D924" s="213" t="inlineStr">
        <is>
          <t>Palamedes Sextus</t>
        </is>
      </c>
      <c r="E924" s="213" t="inlineStr">
        <is>
          <t>CHR-SRC061-004</t>
        </is>
      </c>
      <c r="F924" s="213" t="inlineStr">
        <is>
          <t>Camilla Hect</t>
        </is>
      </c>
      <c r="G924" s="213" t="inlineStr">
        <is>
          <t>companion</t>
        </is>
      </c>
      <c r="H924" s="213" t="inlineStr">
        <is>
          <t>Palamedes and Camilla are the Sixth House's close necromancer-cavalier pair.</t>
        </is>
      </c>
      <c r="I924" s="213" t="inlineStr">
        <is>
          <t>undirected</t>
        </is>
      </c>
      <c r="J924" s="213" t="inlineStr">
        <is>
          <t>Gideon the Ninth — Tor witness</t>
        </is>
      </c>
      <c r="K924" s="213" t="inlineStr">
        <is>
          <t>high</t>
        </is>
      </c>
      <c r="L924" s="213" t="inlineStr">
        <is>
          <t>No later partnership/body claims.</t>
        </is>
      </c>
      <c r="M924" s="214" t="inlineStr">
        <is>
          <t>https://us.macmillan.com/books/9781250313195/gideontheninth/</t>
        </is>
      </c>
      <c r="N924" s="213" t="inlineStr">
        <is>
          <t>Gideon the Ninth, Chapters 8–43 printed witness: Their direct paired work and protection. [https://us.macmillan.com/books/9781250313195/gideontheninth/]</t>
        </is>
      </c>
    </row>
    <row r="925" ht="31" customHeight="1" s="99">
      <c r="A925" s="215" t="inlineStr">
        <is>
          <t>REL-SRC061-003</t>
        </is>
      </c>
      <c r="B925" s="215" t="inlineStr">
        <is>
          <t>SRC-061</t>
        </is>
      </c>
      <c r="C925" s="215" t="inlineStr">
        <is>
          <t>CHR-SRC061-005</t>
        </is>
      </c>
      <c r="D925" s="216" t="inlineStr">
        <is>
          <t>Ianthe Tridentarius</t>
        </is>
      </c>
      <c r="E925" s="216" t="inlineStr">
        <is>
          <t>CHR-SRC061-006</t>
        </is>
      </c>
      <c r="F925" s="216" t="inlineStr">
        <is>
          <t>Coronabeth Tridentarius</t>
        </is>
      </c>
      <c r="G925" s="216" t="inlineStr">
        <is>
          <t>kin</t>
        </is>
      </c>
      <c r="H925" s="216" t="inlineStr">
        <is>
          <t>Ianthe and Coronabeth are twins.</t>
        </is>
      </c>
      <c r="I925" s="216" t="inlineStr">
        <is>
          <t>undirected</t>
        </is>
      </c>
      <c r="J925" s="216" t="inlineStr">
        <is>
          <t>Gideon the Ninth — Tor witness</t>
        </is>
      </c>
      <c r="K925" s="216" t="inlineStr">
        <is>
          <t>high</t>
        </is>
      </c>
      <c r="L925" s="216" t="inlineStr">
        <is>
          <t>Book One only.</t>
        </is>
      </c>
      <c r="M925" s="217" t="inlineStr">
        <is>
          <t>https://us.macmillan.com/books/9781250313195/gideontheninth/</t>
        </is>
      </c>
      <c r="N925" s="216" t="inlineStr">
        <is>
          <t>Gideon the Ninth, Chapters 8–43 printed witness: Twin relationship and House context. [https://us.macmillan.com/books/9781250313195/gideontheninth/]</t>
        </is>
      </c>
    </row>
    <row r="926" ht="31" customHeight="1" s="99">
      <c r="A926" s="212" t="inlineStr">
        <is>
          <t>REL-SRC061-004</t>
        </is>
      </c>
      <c r="B926" s="212" t="inlineStr">
        <is>
          <t>SRC-061</t>
        </is>
      </c>
      <c r="C926" s="212" t="inlineStr">
        <is>
          <t>CHR-SRC061-003</t>
        </is>
      </c>
      <c r="D926" s="213" t="inlineStr">
        <is>
          <t>Palamedes Sextus</t>
        </is>
      </c>
      <c r="E926" s="213" t="inlineStr">
        <is>
          <t>CHR-SRC061-001</t>
        </is>
      </c>
      <c r="F926" s="213" t="inlineStr">
        <is>
          <t>Gideon Nav</t>
        </is>
      </c>
      <c r="G926" s="213" t="inlineStr">
        <is>
          <t>ally</t>
        </is>
      </c>
      <c r="H926" s="213" t="inlineStr">
        <is>
          <t>Palamedes and Gideon cooperate to investigate the Canaan House danger.</t>
        </is>
      </c>
      <c r="I926" s="213" t="inlineStr">
        <is>
          <t>undirected</t>
        </is>
      </c>
      <c r="J926" s="213" t="inlineStr">
        <is>
          <t>Gideon the Ninth — Tor witness</t>
        </is>
      </c>
      <c r="K926" s="213" t="inlineStr">
        <is>
          <t>high</t>
        </is>
      </c>
      <c r="L926" s="213" t="inlineStr">
        <is>
          <t>Limited to the witnessed investigation.</t>
        </is>
      </c>
      <c r="M926" s="214" t="inlineStr">
        <is>
          <t>https://us.macmillan.com/books/9781250313195/gideontheninth/</t>
        </is>
      </c>
      <c r="N926" s="213" t="inlineStr">
        <is>
          <t>Gideon the Ninth, Chapters 8–43 printed witness: Their practical cooperation. [https://us.macmillan.com/books/9781250313195/gideontheninth/]</t>
        </is>
      </c>
    </row>
    <row r="927" ht="31" customHeight="1" s="99">
      <c r="A927" s="215" t="inlineStr">
        <is>
          <t>REL-SRC061-005</t>
        </is>
      </c>
      <c r="B927" s="215" t="inlineStr">
        <is>
          <t>SRC-061</t>
        </is>
      </c>
      <c r="C927" s="215" t="inlineStr">
        <is>
          <t>CHR-SRC061-002</t>
        </is>
      </c>
      <c r="D927" s="216" t="inlineStr">
        <is>
          <t>Harrowhark Nonagesimus</t>
        </is>
      </c>
      <c r="E927" s="216" t="inlineStr">
        <is>
          <t>CHR-SRC061-005</t>
        </is>
      </c>
      <c r="F927" s="216" t="inlineStr">
        <is>
          <t>Ianthe Tridentarius</t>
        </is>
      </c>
      <c r="G927" s="216" t="inlineStr">
        <is>
          <t>opponent</t>
        </is>
      </c>
      <c r="H927" s="216" t="inlineStr">
        <is>
          <t>Harrow and Ianthe compete in the Lyctoral trials.</t>
        </is>
      </c>
      <c r="I927" s="216" t="inlineStr">
        <is>
          <t>undirected</t>
        </is>
      </c>
      <c r="J927" s="216" t="inlineStr">
        <is>
          <t>Gideon the Ninth — Tor witness</t>
        </is>
      </c>
      <c r="K927" s="216" t="inlineStr">
        <is>
          <t>high</t>
        </is>
      </c>
      <c r="L927" s="216" t="inlineStr">
        <is>
          <t>No later conflict asserted.</t>
        </is>
      </c>
      <c r="M927" s="217" t="inlineStr">
        <is>
          <t>https://us.macmillan.com/books/9781250313195/gideontheninth/</t>
        </is>
      </c>
      <c r="N927" s="216" t="inlineStr">
        <is>
          <t>Gideon the Ninth, Chapters 8–43 printed witness: Their trial rivalry. [https://us.macmillan.com/books/9781250313195/gideontheninth/]</t>
        </is>
      </c>
    </row>
    <row r="928" ht="31" customHeight="1" s="99">
      <c r="A928" s="212" t="inlineStr">
        <is>
          <t>REL-SRC061-006</t>
        </is>
      </c>
      <c r="B928" s="212" t="inlineStr">
        <is>
          <t>SRC-061</t>
        </is>
      </c>
      <c r="C928" s="212" t="inlineStr">
        <is>
          <t>CHR-SRC061-007</t>
        </is>
      </c>
      <c r="D928" s="213" t="inlineStr">
        <is>
          <t>Cytherea the First</t>
        </is>
      </c>
      <c r="E928" s="213" t="inlineStr">
        <is>
          <t>CHR-SRC061-003</t>
        </is>
      </c>
      <c r="F928" s="213" t="inlineStr">
        <is>
          <t>Palamedes Sextus</t>
        </is>
      </c>
      <c r="G928" s="213" t="inlineStr">
        <is>
          <t>opponent</t>
        </is>
      </c>
      <c r="H928" s="213" t="inlineStr">
        <is>
          <t>Cytherea's deception endangers Palamedes and the other trial participants.</t>
        </is>
      </c>
      <c r="I928" s="213" t="inlineStr">
        <is>
          <t>directed</t>
        </is>
      </c>
      <c r="J928" s="213" t="inlineStr">
        <is>
          <t>Gideon the Ninth — Tor witness</t>
        </is>
      </c>
      <c r="K928" s="213" t="inlineStr">
        <is>
          <t>high</t>
        </is>
      </c>
      <c r="L928" s="213" t="inlineStr">
        <is>
          <t>Identity disclosure is confined to Book One.</t>
        </is>
      </c>
      <c r="M928" s="214" t="inlineStr">
        <is>
          <t>https://us.macmillan.com/books/9781250313195/gideontheninth/</t>
        </is>
      </c>
      <c r="N928" s="213" t="inlineStr">
        <is>
          <t>Gideon the Ninth, Chapters 8–43 printed witness: Cytherea's revealed threat to Palamedes. [https://us.macmillan.com/books/9781250313195/gideontheninth/]</t>
        </is>
      </c>
    </row>
    <row r="929" ht="31" customHeight="1" s="99">
      <c r="A929" s="215" t="inlineStr">
        <is>
          <t>REL-SRC141-001</t>
        </is>
      </c>
      <c r="B929" s="215" t="inlineStr">
        <is>
          <t>SRC-141</t>
        </is>
      </c>
      <c r="C929" s="215" t="inlineStr">
        <is>
          <t>CHR-SRC141-002</t>
        </is>
      </c>
      <c r="D929" s="216" t="inlineStr">
        <is>
          <t>Morte</t>
        </is>
      </c>
      <c r="E929" s="216" t="inlineStr">
        <is>
          <t>CHR-SRC141-001</t>
        </is>
      </c>
      <c r="F929" s="216" t="inlineStr">
        <is>
          <t>the Nameless One</t>
        </is>
      </c>
      <c r="G929" s="216" t="inlineStr">
        <is>
          <t>companion</t>
        </is>
      </c>
      <c r="H929" s="216" t="inlineStr">
        <is>
          <t>opening guide and companion</t>
        </is>
      </c>
      <c r="I929" s="216" t="inlineStr">
        <is>
          <t>directed</t>
        </is>
      </c>
      <c r="J929" s="216" t="inlineStr">
        <is>
          <t>Planescape: Torment: Enhanced Edition (English; 2017)</t>
        </is>
      </c>
      <c r="K929" s="216" t="inlineStr">
        <is>
          <t>high</t>
        </is>
      </c>
      <c r="L929" s="216" t="inlineStr">
        <is>
          <t>This records the directly witnessed opening guidance/companionship only, not an unavoidable later party state or relationship route.</t>
        </is>
      </c>
      <c r="M929" s="217" t="inlineStr">
        <is>
          <t>https://files.beamdog.com/files/PSTEE_Manual_en.pdf</t>
        </is>
      </c>
      <c r="N929" s="216" t="inlineStr">
        <is>
          <t>Walkthrough: Top Floor of the Mortuary, pp. 10–11, lines 485–492: Morte approaches the Nameless One, gives him instructions, and may be with him during the escape [https://files.beamdog.com/files/PSTEE_Manual_en.pdf]</t>
        </is>
      </c>
    </row>
    <row r="930" ht="31" customHeight="1" s="99">
      <c r="A930" s="212" t="inlineStr">
        <is>
          <t>REL-SRC062-001</t>
        </is>
      </c>
      <c r="B930" s="212" t="inlineStr">
        <is>
          <t>SRC-062</t>
        </is>
      </c>
      <c r="C930" s="212" t="inlineStr">
        <is>
          <t>CHR-SRC062-001</t>
        </is>
      </c>
      <c r="D930" s="213" t="inlineStr">
        <is>
          <t>Severian</t>
        </is>
      </c>
      <c r="E930" s="213" t="inlineStr">
        <is>
          <t>CHR-SRC062-002</t>
        </is>
      </c>
      <c r="F930" s="213" t="inlineStr">
        <is>
          <t>Thecla</t>
        </is>
      </c>
      <c r="G930" s="213" t="inlineStr">
        <is>
          <t>other</t>
        </is>
      </c>
      <c r="H930" s="213" t="inlineStr">
        <is>
          <t>Severian's compassion toward the captive Thecla leads to his exile from the guild.</t>
        </is>
      </c>
      <c r="I930" s="213" t="inlineStr">
        <is>
          <t>directed</t>
        </is>
      </c>
      <c r="J930" s="213" t="inlineStr">
        <is>
          <t>The Shadow of the Torturer — declared witness</t>
        </is>
      </c>
      <c r="K930" s="213" t="inlineStr">
        <is>
          <t>high</t>
        </is>
      </c>
      <c r="L930" s="213" t="inlineStr">
        <is>
          <t>Captivity and torture context must not be romanticized.</t>
        </is>
      </c>
      <c r="M930" s="214" t="inlineStr">
        <is>
          <t>https://us.macmillan.com/books/9781250827043/shadowclaw/</t>
        </is>
      </c>
      <c r="N930" s="213" t="inlineStr">
        <is>
          <t>The Shadow of the Torturer, Chapters 1–40 printed witness: Thecla's captivity and Severian's consequential mercy. [https://us.macmillan.com/books/9781250827043/shadowclaw/]</t>
        </is>
      </c>
    </row>
    <row r="931" ht="31" customHeight="1" s="99">
      <c r="A931" s="215" t="inlineStr">
        <is>
          <t>REL-SRC062-002</t>
        </is>
      </c>
      <c r="B931" s="215" t="inlineStr">
        <is>
          <t>SRC-062</t>
        </is>
      </c>
      <c r="C931" s="215" t="inlineStr">
        <is>
          <t>CHR-SRC062-001</t>
        </is>
      </c>
      <c r="D931" s="216" t="inlineStr">
        <is>
          <t>Severian</t>
        </is>
      </c>
      <c r="E931" s="216" t="inlineStr">
        <is>
          <t>CHR-SRC062-003</t>
        </is>
      </c>
      <c r="F931" s="216" t="inlineStr">
        <is>
          <t>Dorcas</t>
        </is>
      </c>
      <c r="G931" s="216" t="inlineStr">
        <is>
          <t>companion</t>
        </is>
      </c>
      <c r="H931" s="216" t="inlineStr">
        <is>
          <t>Dorcas travels with Severian after their Lake of Birds encounter.</t>
        </is>
      </c>
      <c r="I931" s="216" t="inlineStr">
        <is>
          <t>undirected</t>
        </is>
      </c>
      <c r="J931" s="216" t="inlineStr">
        <is>
          <t>The Shadow of the Torturer — declared witness</t>
        </is>
      </c>
      <c r="K931" s="216" t="inlineStr">
        <is>
          <t>high</t>
        </is>
      </c>
      <c r="L931" s="216" t="inlineStr">
        <is>
          <t>No later romantic or identity conclusion.</t>
        </is>
      </c>
      <c r="M931" s="217" t="inlineStr">
        <is>
          <t>https://us.macmillan.com/books/9781250827043/shadowclaw/</t>
        </is>
      </c>
      <c r="N931" s="216" t="inlineStr">
        <is>
          <t>The Shadow of the Torturer, Chapters 11–40 printed witness: Their shared journey. [https://us.macmillan.com/books/9781250827043/shadowclaw/]</t>
        </is>
      </c>
    </row>
    <row r="932" ht="31" customHeight="1" s="99">
      <c r="A932" s="212" t="inlineStr">
        <is>
          <t>REL-SRC062-003</t>
        </is>
      </c>
      <c r="B932" s="212" t="inlineStr">
        <is>
          <t>SRC-062</t>
        </is>
      </c>
      <c r="C932" s="212" t="inlineStr">
        <is>
          <t>CHR-SRC062-004</t>
        </is>
      </c>
      <c r="D932" s="213" t="inlineStr">
        <is>
          <t>Agia</t>
        </is>
      </c>
      <c r="E932" s="213" t="inlineStr">
        <is>
          <t>CHR-SRC062-005</t>
        </is>
      </c>
      <c r="F932" s="213" t="inlineStr">
        <is>
          <t>Agilus</t>
        </is>
      </c>
      <c r="G932" s="213" t="inlineStr">
        <is>
          <t>kin</t>
        </is>
      </c>
      <c r="H932" s="213" t="inlineStr">
        <is>
          <t>Agia and Agilus are siblings.</t>
        </is>
      </c>
      <c r="I932" s="213" t="inlineStr">
        <is>
          <t>undirected</t>
        </is>
      </c>
      <c r="J932" s="213" t="inlineStr">
        <is>
          <t>The Shadow of the Torturer — declared witness</t>
        </is>
      </c>
      <c r="K932" s="213" t="inlineStr">
        <is>
          <t>high</t>
        </is>
      </c>
      <c r="L932" s="213" t="inlineStr">
        <is>
          <t>Book One only.</t>
        </is>
      </c>
      <c r="M932" s="214" t="inlineStr">
        <is>
          <t>https://us.macmillan.com/books/9781250827043/shadowclaw/</t>
        </is>
      </c>
      <c r="N932" s="213" t="inlineStr">
        <is>
          <t>The Shadow of the Torturer, Chapters 14–25 printed witness: Sibling connection in the duel plot. [https://us.macmillan.com/books/9781250827043/shadowclaw/]</t>
        </is>
      </c>
    </row>
    <row r="933" ht="31" customHeight="1" s="99">
      <c r="A933" s="215" t="inlineStr">
        <is>
          <t>REL-SRC062-004</t>
        </is>
      </c>
      <c r="B933" s="215" t="inlineStr">
        <is>
          <t>SRC-062</t>
        </is>
      </c>
      <c r="C933" s="215" t="inlineStr">
        <is>
          <t>CHR-SRC062-005</t>
        </is>
      </c>
      <c r="D933" s="216" t="inlineStr">
        <is>
          <t>Agilus</t>
        </is>
      </c>
      <c r="E933" s="216" t="inlineStr">
        <is>
          <t>CHR-SRC062-001</t>
        </is>
      </c>
      <c r="F933" s="216" t="inlineStr">
        <is>
          <t>Severian</t>
        </is>
      </c>
      <c r="G933" s="216" t="inlineStr">
        <is>
          <t>opponent</t>
        </is>
      </c>
      <c r="H933" s="216" t="inlineStr">
        <is>
          <t>Agilus is Severian's adversary in the avern duel.</t>
        </is>
      </c>
      <c r="I933" s="216" t="inlineStr">
        <is>
          <t>undirected</t>
        </is>
      </c>
      <c r="J933" s="216" t="inlineStr">
        <is>
          <t>The Shadow of the Torturer — declared witness</t>
        </is>
      </c>
      <c r="K933" s="216" t="inlineStr">
        <is>
          <t>high</t>
        </is>
      </c>
      <c r="L933" s="216" t="inlineStr">
        <is>
          <t>Violence is story context, not sport mechanics.</t>
        </is>
      </c>
      <c r="M933" s="217" t="inlineStr">
        <is>
          <t>https://us.macmillan.com/books/9781250827043/shadowclaw/</t>
        </is>
      </c>
      <c r="N933" s="216" t="inlineStr">
        <is>
          <t>The Shadow of the Torturer, Chapters 14–25 printed witness: Direct duel opposition. [https://us.macmillan.com/books/9781250827043/shadowclaw/]</t>
        </is>
      </c>
    </row>
    <row r="934" ht="31" customHeight="1" s="99">
      <c r="A934" s="212" t="inlineStr">
        <is>
          <t>REL-SRC062-005</t>
        </is>
      </c>
      <c r="B934" s="212" t="inlineStr">
        <is>
          <t>SRC-062</t>
        </is>
      </c>
      <c r="C934" s="212" t="inlineStr">
        <is>
          <t>CHR-SRC062-006</t>
        </is>
      </c>
      <c r="D934" s="213" t="inlineStr">
        <is>
          <t>Dr. Talos</t>
        </is>
      </c>
      <c r="E934" s="213" t="inlineStr">
        <is>
          <t>CHR-SRC062-007</t>
        </is>
      </c>
      <c r="F934" s="213" t="inlineStr">
        <is>
          <t>Baldanders</t>
        </is>
      </c>
      <c r="G934" s="213" t="inlineStr">
        <is>
          <t>companion</t>
        </is>
      </c>
      <c r="H934" s="213" t="inlineStr">
        <is>
          <t>Dr. Talos and Baldanders travel and perform together.</t>
        </is>
      </c>
      <c r="I934" s="213" t="inlineStr">
        <is>
          <t>undirected</t>
        </is>
      </c>
      <c r="J934" s="213" t="inlineStr">
        <is>
          <t>The Shadow of the Torturer — declared witness</t>
        </is>
      </c>
      <c r="K934" s="213" t="inlineStr">
        <is>
          <t>high</t>
        </is>
      </c>
      <c r="L934" s="213" t="inlineStr">
        <is>
          <t>No later origin or status claim.</t>
        </is>
      </c>
      <c r="M934" s="214" t="inlineStr">
        <is>
          <t>https://us.macmillan.com/books/9781250827043/shadowclaw/</t>
        </is>
      </c>
      <c r="N934" s="213" t="inlineStr">
        <is>
          <t>The Shadow of the Torturer, Chapters 20–40 printed witness: Their troupe partnership. [https://us.macmillan.com/books/9781250827043/shadowclaw/]</t>
        </is>
      </c>
    </row>
    <row r="935" ht="31" customHeight="1" s="99">
      <c r="A935" s="215" t="inlineStr">
        <is>
          <t>REL-SRC062-006</t>
        </is>
      </c>
      <c r="B935" s="215" t="inlineStr">
        <is>
          <t>SRC-062</t>
        </is>
      </c>
      <c r="C935" s="215" t="inlineStr">
        <is>
          <t>CHR-SRC062-008</t>
        </is>
      </c>
      <c r="D935" s="216" t="inlineStr">
        <is>
          <t>Vodalus</t>
        </is>
      </c>
      <c r="E935" s="216" t="inlineStr">
        <is>
          <t>CHR-SRC062-001</t>
        </is>
      </c>
      <c r="F935" s="216" t="inlineStr">
        <is>
          <t>Severian</t>
        </is>
      </c>
      <c r="G935" s="216" t="inlineStr">
        <is>
          <t>other</t>
        </is>
      </c>
      <c r="H935" s="216" t="inlineStr">
        <is>
          <t>Vodalus's early mercy and patronage influence Severian's subsequent self-understanding.</t>
        </is>
      </c>
      <c r="I935" s="216" t="inlineStr">
        <is>
          <t>directed</t>
        </is>
      </c>
      <c r="J935" s="216" t="inlineStr">
        <is>
          <t>The Shadow of the Torturer — declared witness</t>
        </is>
      </c>
      <c r="K935" s="216" t="inlineStr">
        <is>
          <t>moderate</t>
        </is>
      </c>
      <c r="L935" s="216" t="inlineStr">
        <is>
          <t>Narrator-framed connection only.</t>
        </is>
      </c>
      <c r="M935" s="217" t="inlineStr">
        <is>
          <t>https://us.macmillan.com/books/9781250827043/shadowclaw/</t>
        </is>
      </c>
      <c r="N935" s="216" t="inlineStr">
        <is>
          <t>The Shadow of the Torturer, Chapters 1–40 printed witness: Their early encounter and Severian's later reference to it. [https://us.macmillan.com/books/9781250827043/shadowclaw/]</t>
        </is>
      </c>
    </row>
    <row r="936" ht="31" customHeight="1" s="99">
      <c r="A936" s="212" t="inlineStr">
        <is>
          <t>REL-SRC070-001</t>
        </is>
      </c>
      <c r="B936" s="212" t="inlineStr">
        <is>
          <t>SRC-070</t>
        </is>
      </c>
      <c r="C936" s="212" t="inlineStr">
        <is>
          <t>CHR-SRC070-001</t>
        </is>
      </c>
      <c r="D936" s="213" t="inlineStr">
        <is>
          <t>Zélie Adebola</t>
        </is>
      </c>
      <c r="E936" s="213" t="inlineStr">
        <is>
          <t>CHR-SRC070-002</t>
        </is>
      </c>
      <c r="F936" s="213" t="inlineStr">
        <is>
          <t>Tzain Adebola</t>
        </is>
      </c>
      <c r="G936" s="213" t="inlineStr">
        <is>
          <t>kin</t>
        </is>
      </c>
      <c r="H936" s="213" t="inlineStr">
        <is>
          <t>Zélie and Tzain Adebola are siblings.</t>
        </is>
      </c>
      <c r="I936" s="213" t="inlineStr">
        <is>
          <t>undirected</t>
        </is>
      </c>
      <c r="J936" s="213" t="inlineStr">
        <is>
          <t>Children of Blood and Bone (2018), opening and quest chapters</t>
        </is>
      </c>
      <c r="K936" s="213" t="inlineStr">
        <is>
          <t>high</t>
        </is>
      </c>
      <c r="L936" s="213" t="inlineStr">
        <is>
          <t>Kinship only.</t>
        </is>
      </c>
      <c r="M936" s="214" t="inlineStr">
        <is>
          <t>https://books.google.com/books/about/Children_of_Blood_and_Bone.html?id=vuguDwAAQBAJ</t>
        </is>
      </c>
      <c r="N936" s="213" t="inlineStr">
        <is>
          <t>Opening and quest chapters: Their Adebola sibling relationship and shared journey are narrated. [https://books.google.com/books/about/Children_of_Blood_and_Bone.html?id=vuguDwAAQBAJ]</t>
        </is>
      </c>
    </row>
    <row r="937" ht="31" customHeight="1" s="99">
      <c r="A937" s="215" t="inlineStr">
        <is>
          <t>REL-SRC070-002</t>
        </is>
      </c>
      <c r="B937" s="215" t="inlineStr">
        <is>
          <t>SRC-070</t>
        </is>
      </c>
      <c r="C937" s="215" t="inlineStr">
        <is>
          <t>CHR-SRC070-006</t>
        </is>
      </c>
      <c r="D937" s="216" t="inlineStr">
        <is>
          <t>Mama Agba</t>
        </is>
      </c>
      <c r="E937" s="216" t="inlineStr">
        <is>
          <t>CHR-SRC070-001</t>
        </is>
      </c>
      <c r="F937" s="216" t="inlineStr">
        <is>
          <t>Zélie Adebola</t>
        </is>
      </c>
      <c r="G937" s="216" t="inlineStr">
        <is>
          <t>mentor</t>
        </is>
      </c>
      <c r="H937" s="216" t="inlineStr">
        <is>
          <t>Mama Agba trains Zélie in staff work and later guides the magic-restoration effort.</t>
        </is>
      </c>
      <c r="I937" s="216" t="inlineStr">
        <is>
          <t>directed</t>
        </is>
      </c>
      <c r="J937" s="216" t="inlineStr">
        <is>
          <t>Children of Blood and Bone (2018), Chapter One and preparation chapters</t>
        </is>
      </c>
      <c r="K937" s="216" t="inlineStr">
        <is>
          <t>high</t>
        </is>
      </c>
      <c r="L937" s="216" t="inlineStr">
        <is>
          <t>Novel-specific training/guidance.</t>
        </is>
      </c>
      <c r="M937" s="217" t="inlineStr">
        <is>
          <t>https://www.readingzone.com/media/2xkgut1g/childrenofbloodandbone_chapterone.pdf</t>
        </is>
      </c>
      <c r="N937" s="216" t="inlineStr">
        <is>
          <t>Chapter One: Mama Agba directs Zélie's staff training and explains its anti-violence discipline. [https://www.readingzone.com/media/2xkgut1g/childrenofbloodandbone_chapterone.pdf] | Preparation chapters: Mama Agba supplies guidance after magic begins to return. [https://books.google.com/books/about/Children_of_Blood_and_Bone.html?id=vuguDwAAQBAJ]</t>
        </is>
      </c>
    </row>
    <row r="938" ht="31" customHeight="1" s="99">
      <c r="A938" s="212" t="inlineStr">
        <is>
          <t>REL-SRC070-003</t>
        </is>
      </c>
      <c r="B938" s="212" t="inlineStr">
        <is>
          <t>SRC-070</t>
        </is>
      </c>
      <c r="C938" s="212" t="inlineStr">
        <is>
          <t>CHR-SRC070-001</t>
        </is>
      </c>
      <c r="D938" s="213" t="inlineStr">
        <is>
          <t>Zélie Adebola</t>
        </is>
      </c>
      <c r="E938" s="213" t="inlineStr">
        <is>
          <t>CHR-SRC070-003</t>
        </is>
      </c>
      <c r="F938" s="213" t="inlineStr">
        <is>
          <t>Amari</t>
        </is>
      </c>
      <c r="G938" s="213" t="inlineStr">
        <is>
          <t>companion</t>
        </is>
      </c>
      <c r="H938" s="213" t="inlineStr">
        <is>
          <t>Zélie and Amari travel as named allies in the attempt to restore magic.</t>
        </is>
      </c>
      <c r="I938" s="213" t="inlineStr">
        <is>
          <t>undirected</t>
        </is>
      </c>
      <c r="J938" s="213" t="inlineStr">
        <is>
          <t>Children of Blood and Bone (2018), Chapters 3–85</t>
        </is>
      </c>
      <c r="K938" s="213" t="inlineStr">
        <is>
          <t>high</t>
        </is>
      </c>
      <c r="L938" s="213" t="inlineStr">
        <is>
          <t>Alliance develops despite unequal initial positions and past regime violence.</t>
        </is>
      </c>
      <c r="M938" s="214" t="inlineStr">
        <is>
          <t>https://us.macmillan.com/books/9781250170989/childrenofbloodandbone/</t>
        </is>
      </c>
      <c r="N938" s="213" t="inlineStr">
        <is>
          <t>Official description: The rogue princess assists Zélie's struggle to bring back magic. [https://us.macmillan.com/books/9781250170989/childrenofbloodandbone/] | Quest chapters: Their changing travel alliance and mission are narrated. [https://books.google.com/books/about/Children_of_Blood_and_Bone.html?id=vuguDwAAQBAJ]</t>
        </is>
      </c>
    </row>
    <row r="939" ht="31" customHeight="1" s="99">
      <c r="A939" s="215" t="inlineStr">
        <is>
          <t>REL-SRC070-004</t>
        </is>
      </c>
      <c r="B939" s="215" t="inlineStr">
        <is>
          <t>SRC-070</t>
        </is>
      </c>
      <c r="C939" s="215" t="inlineStr">
        <is>
          <t>CHR-SRC070-001</t>
        </is>
      </c>
      <c r="D939" s="216" t="inlineStr">
        <is>
          <t>Zélie Adebola</t>
        </is>
      </c>
      <c r="E939" s="216" t="inlineStr">
        <is>
          <t>CHR-SRC070-004</t>
        </is>
      </c>
      <c r="F939" s="216" t="inlineStr">
        <is>
          <t>Inan</t>
        </is>
      </c>
      <c r="G939" s="216" t="inlineStr">
        <is>
          <t>other</t>
        </is>
      </c>
      <c r="H939" s="216" t="inlineStr">
        <is>
          <t>Zélie and Inan are pursuer and pursued whose hostility is complicated by magic-linked contact and attraction.</t>
        </is>
      </c>
      <c r="I939" s="216" t="inlineStr">
        <is>
          <t>undirected</t>
        </is>
      </c>
      <c r="J939" s="216" t="inlineStr">
        <is>
          <t>Children of Blood and Bone (2018), pursuit and later quest chapters</t>
        </is>
      </c>
      <c r="K939" s="216" t="inlineStr">
        <is>
          <t>high</t>
        </is>
      </c>
      <c r="L939" s="216" t="inlineStr">
        <is>
          <t>‘Other’ preserves conflict, attraction, and unequal political stakes without treating them as a stable romance.</t>
        </is>
      </c>
      <c r="M939" s="217" t="inlineStr">
        <is>
          <t>https://books.google.com/books/about/Children_of_Blood_and_Bone.html?id=vuguDwAAQBAJ</t>
        </is>
      </c>
      <c r="N939" s="216" t="inlineStr">
        <is>
          <t>Inan/Zélie pursuit and later quest sequences: Inan pursues the scroll while their magical contact and changing attraction complicate direct opposition. [https://books.google.com/books/about/Children_of_Blood_and_Bone.html?id=vuguDwAAQBAJ]</t>
        </is>
      </c>
    </row>
    <row r="940" ht="31" customHeight="1" s="99">
      <c r="A940" s="212" t="inlineStr">
        <is>
          <t>REL-SRC070-005</t>
        </is>
      </c>
      <c r="B940" s="212" t="inlineStr">
        <is>
          <t>SRC-070</t>
        </is>
      </c>
      <c r="C940" s="212" t="inlineStr">
        <is>
          <t>CHR-SRC070-001</t>
        </is>
      </c>
      <c r="D940" s="213" t="inlineStr">
        <is>
          <t>Zélie Adebola</t>
        </is>
      </c>
      <c r="E940" s="213" t="inlineStr">
        <is>
          <t>CHR-SRC070-005</t>
        </is>
      </c>
      <c r="F940" s="213" t="inlineStr">
        <is>
          <t>King Saran</t>
        </is>
      </c>
      <c r="G940" s="213" t="inlineStr">
        <is>
          <t>opponent</t>
        </is>
      </c>
      <c r="H940" s="213" t="inlineStr">
        <is>
          <t>Zélie's quest directly opposes Saran's anti-maji regime and the Raid's legacy.</t>
        </is>
      </c>
      <c r="I940" s="213" t="inlineStr">
        <is>
          <t>undirected</t>
        </is>
      </c>
      <c r="J940" s="213" t="inlineStr">
        <is>
          <t>Children of Blood and Bone (2018), opening through endgame</t>
        </is>
      </c>
      <c r="K940" s="213" t="inlineStr">
        <is>
          <t>high</t>
        </is>
      </c>
      <c r="L940" s="213" t="inlineStr">
        <is>
          <t>Institutional oppression and family trauma are described non-graphically.</t>
        </is>
      </c>
      <c r="M940" s="214" t="inlineStr">
        <is>
          <t>https://us.macmillan.com/books/9781250170989/childrenofbloodandbone/</t>
        </is>
      </c>
      <c r="N940" s="213" t="inlineStr">
        <is>
          <t>Official description: Zélie seeks to restore magic against the ruthless king's prior killing of maji. [https://us.macmillan.com/books/9781250170989/childrenofbloodandbone/] | Chapter One: Zélie's loss and Mama Agba's account connect the Raid to Saran's regime. [https://www.readingzone.com/media/2xkgut1g/childrenofbloodandbone_chapterone.pdf]</t>
        </is>
      </c>
    </row>
    <row r="941" ht="31" customHeight="1" s="99">
      <c r="A941" s="215" t="inlineStr">
        <is>
          <t>REL-SRC070-006</t>
        </is>
      </c>
      <c r="B941" s="215" t="inlineStr">
        <is>
          <t>SRC-070</t>
        </is>
      </c>
      <c r="C941" s="215" t="inlineStr">
        <is>
          <t>CHR-SRC070-007</t>
        </is>
      </c>
      <c r="D941" s="216" t="inlineStr">
        <is>
          <t>Lekan</t>
        </is>
      </c>
      <c r="E941" s="216" t="inlineStr">
        <is>
          <t>CHR-SRC070-001</t>
        </is>
      </c>
      <c r="F941" s="216" t="inlineStr">
        <is>
          <t>Zélie Adebola</t>
        </is>
      </c>
      <c r="G941" s="216" t="inlineStr">
        <is>
          <t>mentor</t>
        </is>
      </c>
      <c r="H941" s="216" t="inlineStr">
        <is>
          <t>Lekan gives Zélie crucial magic/history guidance at the hidden-temple stage of the quest.</t>
        </is>
      </c>
      <c r="I941" s="216" t="inlineStr">
        <is>
          <t>directed</t>
        </is>
      </c>
      <c r="J941" s="216" t="inlineStr">
        <is>
          <t>Children of Blood and Bone (2018), approximately Chapters 17–22</t>
        </is>
      </c>
      <c r="K941" s="216" t="inlineStr">
        <is>
          <t>high</t>
        </is>
      </c>
      <c r="L941" s="216" t="inlineStr">
        <is>
          <t>Specific episode of instruction, not a total doctrine.</t>
        </is>
      </c>
      <c r="M941" s="217" t="inlineStr">
        <is>
          <t>https://books.google.com/books/about/Children_of_Blood_and_Bone.html?id=vuguDwAAQBAJ</t>
        </is>
      </c>
      <c r="N941" s="216" t="inlineStr">
        <is>
          <t>Hidden-temple/Lekan sequence, approximately Chapters 17–22: Lekan instructs the cohort concerning the magic-restoration quest. [https://books.google.com/books/about/Children_of_Blood_and_Bone.html?id=vuguDwAAQBAJ]</t>
        </is>
      </c>
    </row>
    <row r="942" ht="31" customHeight="1" s="99">
      <c r="A942" s="212" t="inlineStr">
        <is>
          <t>REL-SRC070-007</t>
        </is>
      </c>
      <c r="B942" s="212" t="inlineStr">
        <is>
          <t>SRC-070</t>
        </is>
      </c>
      <c r="C942" s="212" t="inlineStr">
        <is>
          <t>CHR-SRC070-008</t>
        </is>
      </c>
      <c r="D942" s="213" t="inlineStr">
        <is>
          <t>Admiral Kaea</t>
        </is>
      </c>
      <c r="E942" s="213" t="inlineStr">
        <is>
          <t>CHR-SRC070-007</t>
        </is>
      </c>
      <c r="F942" s="213" t="inlineStr">
        <is>
          <t>Lekan</t>
        </is>
      </c>
      <c r="G942" s="213" t="inlineStr">
        <is>
          <t>opponent</t>
        </is>
      </c>
      <c r="H942" s="213" t="inlineStr">
        <is>
          <t>Kaea kills Lekan while pursuing the magic-restoration cohort.</t>
        </is>
      </c>
      <c r="I942" s="213" t="inlineStr">
        <is>
          <t>undirected</t>
        </is>
      </c>
      <c r="J942" s="213" t="inlineStr">
        <is>
          <t>Children of Blood and Bone (2018), hidden-temple sequence</t>
        </is>
      </c>
      <c r="K942" s="213" t="inlineStr">
        <is>
          <t>high</t>
        </is>
      </c>
      <c r="L942" s="213" t="inlineStr">
        <is>
          <t>Major violence spoiler stated non-graphically.</t>
        </is>
      </c>
      <c r="M942" s="214" t="inlineStr">
        <is>
          <t>https://books.google.com/books/about/Children_of_Blood_and_Bone.html?id=vuguDwAAQBAJ</t>
        </is>
      </c>
      <c r="N942" s="213" t="inlineStr">
        <is>
          <t>Hidden-temple/Lekan sequence: Kaea's regime pursuit culminates in Lekan's death. [https://books.google.com/books/about/Children_of_Blood_and_Bone.html?id=vuguDwAAQBAJ]</t>
        </is>
      </c>
    </row>
    <row r="943" ht="31" customHeight="1" s="99">
      <c r="A943" s="215" t="inlineStr">
        <is>
          <t>REL-SRC070-008</t>
        </is>
      </c>
      <c r="B943" s="215" t="inlineStr">
        <is>
          <t>SRC-070</t>
        </is>
      </c>
      <c r="C943" s="215" t="inlineStr">
        <is>
          <t>CHR-SRC070-003</t>
        </is>
      </c>
      <c r="D943" s="216" t="inlineStr">
        <is>
          <t>Amari</t>
        </is>
      </c>
      <c r="E943" s="216" t="inlineStr">
        <is>
          <t>CHR-SRC070-009</t>
        </is>
      </c>
      <c r="F943" s="216" t="inlineStr">
        <is>
          <t>Binta</t>
        </is>
      </c>
      <c r="G943" s="216" t="inlineStr">
        <is>
          <t>companion</t>
        </is>
      </c>
      <c r="H943" s="216" t="inlineStr">
        <is>
          <t>Amari and Binta are close named palace friends.</t>
        </is>
      </c>
      <c r="I943" s="216" t="inlineStr">
        <is>
          <t>undirected</t>
        </is>
      </c>
      <c r="J943" s="216" t="inlineStr">
        <is>
          <t>Children of Blood and Bone (2018), Amari opening viewpoint, Chapter 3</t>
        </is>
      </c>
      <c r="K943" s="216" t="inlineStr">
        <is>
          <t>high</t>
        </is>
      </c>
      <c r="L943" s="216" t="inlineStr">
        <is>
          <t>Friendship, not a servant-role reduction.</t>
        </is>
      </c>
      <c r="M943" s="217" t="inlineStr">
        <is>
          <t>https://books.google.com/books/about/Children_of_Blood_and_Bone.html?id=vuguDwAAQBAJ</t>
        </is>
      </c>
      <c r="N943" s="216" t="inlineStr">
        <is>
          <t>Amari viewpoint, Chapter 3: Amari's account establishes Binta as her close friend in the palace and links the killing to her decision to flee. [https://books.google.com/books/about/Children_of_Blood_and_Bone.html?id=vuguDwAAQBAJ]</t>
        </is>
      </c>
    </row>
    <row r="944" ht="31" customHeight="1" s="99">
      <c r="A944" s="212" t="inlineStr">
        <is>
          <t>REL-SRC070-009</t>
        </is>
      </c>
      <c r="B944" s="212" t="inlineStr">
        <is>
          <t>SRC-070</t>
        </is>
      </c>
      <c r="C944" s="212" t="inlineStr">
        <is>
          <t>CHR-SRC070-005</t>
        </is>
      </c>
      <c r="D944" s="213" t="inlineStr">
        <is>
          <t>King Saran</t>
        </is>
      </c>
      <c r="E944" s="213" t="inlineStr">
        <is>
          <t>CHR-SRC070-009</t>
        </is>
      </c>
      <c r="F944" s="213" t="inlineStr">
        <is>
          <t>Binta</t>
        </is>
      </c>
      <c r="G944" s="213" t="inlineStr">
        <is>
          <t>opponent</t>
        </is>
      </c>
      <c r="H944" s="213" t="inlineStr">
        <is>
          <t>Saran forces Binta into a scroll test and kills her when magic manifests.</t>
        </is>
      </c>
      <c r="I944" s="213" t="inlineStr">
        <is>
          <t>directed</t>
        </is>
      </c>
      <c r="J944" s="213" t="inlineStr">
        <is>
          <t>Children of Blood and Bone (2018), Amari opening viewpoint, Chapter 3</t>
        </is>
      </c>
      <c r="K944" s="213" t="inlineStr">
        <is>
          <t>high</t>
        </is>
      </c>
      <c r="L944" s="213" t="inlineStr">
        <is>
          <t>Forced experiment and murder are non-consensual violence; described non-graphically.</t>
        </is>
      </c>
      <c r="M944" s="214" t="inlineStr">
        <is>
          <t>https://books.google.com/books/about/Children_of_Blood_and_Bone.html?id=vuguDwAAQBAJ</t>
        </is>
      </c>
      <c r="N944" s="213" t="inlineStr">
        <is>
          <t>Amari viewpoint, Chapter 3: The forced scroll test, awakening, and killing are narrated. [https://books.google.com/books/about/Children_of_Blood_and_Bone.html?id=vuguDwAAQBAJ]</t>
        </is>
      </c>
    </row>
    <row r="945" ht="31" customHeight="1" s="99">
      <c r="A945" s="215" t="inlineStr">
        <is>
          <t>REL-SRC070-010</t>
        </is>
      </c>
      <c r="B945" s="215" t="inlineStr">
        <is>
          <t>SRC-070</t>
        </is>
      </c>
      <c r="C945" s="215" t="inlineStr">
        <is>
          <t>CHR-SRC070-005</t>
        </is>
      </c>
      <c r="D945" s="216" t="inlineStr">
        <is>
          <t>King Saran</t>
        </is>
      </c>
      <c r="E945" s="216" t="inlineStr">
        <is>
          <t>CHR-SRC070-003</t>
        </is>
      </c>
      <c r="F945" s="216" t="inlineStr">
        <is>
          <t>Amari</t>
        </is>
      </c>
      <c r="G945" s="216" t="inlineStr">
        <is>
          <t>kin</t>
        </is>
      </c>
      <c r="H945" s="216" t="inlineStr">
        <is>
          <t>Saran is Amari's father.</t>
        </is>
      </c>
      <c r="I945" s="216" t="inlineStr">
        <is>
          <t>directed</t>
        </is>
      </c>
      <c r="J945" s="216" t="inlineStr">
        <is>
          <t>Children of Blood and Bone (2018), Amari viewpoint chapters</t>
        </is>
      </c>
      <c r="K945" s="216" t="inlineStr">
        <is>
          <t>high</t>
        </is>
      </c>
      <c r="L945" s="216" t="inlineStr">
        <is>
          <t>Kinship only; family violence and control are not minimized.</t>
        </is>
      </c>
      <c r="M945" s="217" t="inlineStr">
        <is>
          <t>https://books.google.com/books/about/Children_of_Blood_and_Bone.html?id=vuguDwAAQBAJ</t>
        </is>
      </c>
      <c r="N945" s="216" t="inlineStr">
        <is>
          <t>Amari viewpoint chapters: Amari is presented as the king's daughter and her decision is framed against his court. [https://books.google.com/books/about/Children_of_Blood_and_Bone.html?id=vuguDwAAQBAJ]</t>
        </is>
      </c>
    </row>
    <row r="946" ht="31" customHeight="1" s="99">
      <c r="A946" s="212" t="inlineStr">
        <is>
          <t>REL-SRC070-011</t>
        </is>
      </c>
      <c r="B946" s="212" t="inlineStr">
        <is>
          <t>SRC-070</t>
        </is>
      </c>
      <c r="C946" s="212" t="inlineStr">
        <is>
          <t>CHR-SRC070-005</t>
        </is>
      </c>
      <c r="D946" s="213" t="inlineStr">
        <is>
          <t>King Saran</t>
        </is>
      </c>
      <c r="E946" s="213" t="inlineStr">
        <is>
          <t>CHR-SRC070-004</t>
        </is>
      </c>
      <c r="F946" s="213" t="inlineStr">
        <is>
          <t>Inan</t>
        </is>
      </c>
      <c r="G946" s="213" t="inlineStr">
        <is>
          <t>kin</t>
        </is>
      </c>
      <c r="H946" s="213" t="inlineStr">
        <is>
          <t>Saran is Inan's father.</t>
        </is>
      </c>
      <c r="I946" s="213" t="inlineStr">
        <is>
          <t>directed</t>
        </is>
      </c>
      <c r="J946" s="213" t="inlineStr">
        <is>
          <t>Children of Blood and Bone (2018), Inan viewpoint chapters</t>
        </is>
      </c>
      <c r="K946" s="213" t="inlineStr">
        <is>
          <t>high</t>
        </is>
      </c>
      <c r="L946" s="213" t="inlineStr">
        <is>
          <t>Kinship only.</t>
        </is>
      </c>
      <c r="M946" s="214" t="inlineStr">
        <is>
          <t>https://books.google.com/books/about/Children_of_Blood_and_Bone.html?id=vuguDwAAQBAJ</t>
        </is>
      </c>
      <c r="N946" s="213" t="inlineStr">
        <is>
          <t>Inan viewpoint chapters: Inan's status as crown prince and relation to Saran's regime are narrated. [https://books.google.com/books/about/Children_of_Blood_and_Bone.html?id=vuguDwAAQBAJ]</t>
        </is>
      </c>
    </row>
    <row r="947" ht="31" customHeight="1" s="99">
      <c r="A947" s="215" t="inlineStr">
        <is>
          <t>REL-SRC070-012</t>
        </is>
      </c>
      <c r="B947" s="215" t="inlineStr">
        <is>
          <t>SRC-070</t>
        </is>
      </c>
      <c r="C947" s="215" t="inlineStr">
        <is>
          <t>CHR-SRC070-003</t>
        </is>
      </c>
      <c r="D947" s="216" t="inlineStr">
        <is>
          <t>Amari</t>
        </is>
      </c>
      <c r="E947" s="216" t="inlineStr">
        <is>
          <t>CHR-SRC070-004</t>
        </is>
      </c>
      <c r="F947" s="216" t="inlineStr">
        <is>
          <t>Inan</t>
        </is>
      </c>
      <c r="G947" s="216" t="inlineStr">
        <is>
          <t>kin</t>
        </is>
      </c>
      <c r="H947" s="216" t="inlineStr">
        <is>
          <t>Amari and Inan are royal siblings.</t>
        </is>
      </c>
      <c r="I947" s="216" t="inlineStr">
        <is>
          <t>undirected</t>
        </is>
      </c>
      <c r="J947" s="216" t="inlineStr">
        <is>
          <t>Children of Blood and Bone (2018), alternating royal viewpoint chapters</t>
        </is>
      </c>
      <c r="K947" s="216" t="inlineStr">
        <is>
          <t>high</t>
        </is>
      </c>
      <c r="L947" s="216" t="inlineStr">
        <is>
          <t>Records two distinct viewpoints/individuals.</t>
        </is>
      </c>
      <c r="M947" s="217" t="inlineStr">
        <is>
          <t>https://books.google.com/books/about/Children_of_Blood_and_Bone.html?id=vuguDwAAQBAJ</t>
        </is>
      </c>
      <c r="N947" s="216" t="inlineStr">
        <is>
          <t>Amari and Inan viewpoint chapters: Their shared royal family position and changing conflict are narrated. [https://books.google.com/books/about/Children_of_Blood_and_Bone.html?id=vuguDwAAQBAJ]</t>
        </is>
      </c>
    </row>
    <row r="948" ht="31" customHeight="1" s="99">
      <c r="A948" s="212" t="inlineStr">
        <is>
          <t>REL-SRC070-013</t>
        </is>
      </c>
      <c r="B948" s="212" t="inlineStr">
        <is>
          <t>SRC-070</t>
        </is>
      </c>
      <c r="C948" s="212" t="inlineStr">
        <is>
          <t>CHR-SRC070-005</t>
        </is>
      </c>
      <c r="D948" s="213" t="inlineStr">
        <is>
          <t>King Saran</t>
        </is>
      </c>
      <c r="E948" s="213" t="inlineStr">
        <is>
          <t>CHR-SRC070-008</t>
        </is>
      </c>
      <c r="F948" s="213" t="inlineStr">
        <is>
          <t>Admiral Kaea</t>
        </is>
      </c>
      <c r="G948" s="213" t="inlineStr">
        <is>
          <t>ruler</t>
        </is>
      </c>
      <c r="H948" s="213" t="inlineStr">
        <is>
          <t>Saran commands Kaea within the royal anti-maji force.</t>
        </is>
      </c>
      <c r="I948" s="213" t="inlineStr">
        <is>
          <t>directed</t>
        </is>
      </c>
      <c r="J948" s="213" t="inlineStr">
        <is>
          <t>Children of Blood and Bone (2018), palace/pursuit sequences</t>
        </is>
      </c>
      <c r="K948" s="213" t="inlineStr">
        <is>
          <t>high</t>
        </is>
      </c>
      <c r="L948" s="213" t="inlineStr">
        <is>
          <t>Source-world command relation only.</t>
        </is>
      </c>
      <c r="M948" s="214" t="inlineStr">
        <is>
          <t>https://books.google.com/books/about/Children_of_Blood_and_Bone.html?id=vuguDwAAQBAJ</t>
        </is>
      </c>
      <c r="N948" s="213" t="inlineStr">
        <is>
          <t>Palace and pursuit sequences: Kaea acts as the royal commander enforcing Saran's pursuit of the scroll and cohort. [https://books.google.com/books/about/Children_of_Blood_and_Bone.html?id=vuguDwAAQBAJ]</t>
        </is>
      </c>
    </row>
    <row r="949" ht="31" customHeight="1" s="99">
      <c r="A949" s="215" t="inlineStr">
        <is>
          <t>REL-SRC074-001</t>
        </is>
      </c>
      <c r="B949" s="215" t="inlineStr">
        <is>
          <t>SRC-074</t>
        </is>
      </c>
      <c r="C949" s="215" t="inlineStr">
        <is>
          <t>CHR-SRC074-001</t>
        </is>
      </c>
      <c r="D949" s="216" t="inlineStr">
        <is>
          <t>バルサ</t>
        </is>
      </c>
      <c r="E949" s="216" t="inlineStr">
        <is>
          <t>CHR-SRC074-002</t>
        </is>
      </c>
      <c r="F949" s="216" t="inlineStr">
        <is>
          <t>チャグム</t>
        </is>
      </c>
      <c r="G949" s="216" t="inlineStr">
        <is>
          <t>other</t>
        </is>
      </c>
      <c r="H949" s="216" t="inlineStr">
        <is>
          <t>Balsa accepts the paid protector obligation to keep Chagum alive.</t>
        </is>
      </c>
      <c r="I949" s="216" t="inlineStr">
        <is>
          <t>directed</t>
        </is>
      </c>
      <c r="J949" s="216" t="inlineStr">
        <is>
          <t>『精霊の守り人』 (1996), opening rescue through resolution</t>
        </is>
      </c>
      <c r="K949" s="216" t="inlineStr">
        <is>
          <t>high</t>
        </is>
      </c>
      <c r="L949" s="216" t="inlineStr">
        <is>
          <t>‘Other’ keeps the source-specific protective contract without flattening it into kinship.</t>
        </is>
      </c>
      <c r="M949" s="217" t="inlineStr">
        <is>
          <t>https://www.kaiseisha.co.jp/books/9784035401506</t>
        </is>
      </c>
      <c r="N949" s="216" t="inlineStr">
        <is>
          <t>Opening rescue/protection premise: Balsa protects Chagum after the spirit egg lodges within him. [https://www.kaiseisha.co.jp/books/9784035401506] | English translation synopsis: Balsa accepts the task of protecting Prince Chagum. [https://www.ala.org/winner/moribito-guardian-spirit]</t>
        </is>
      </c>
    </row>
    <row r="950" ht="31" customHeight="1" s="99">
      <c r="A950" s="212" t="inlineStr">
        <is>
          <t>REL-SRC074-002</t>
        </is>
      </c>
      <c r="B950" s="212" t="inlineStr">
        <is>
          <t>SRC-074</t>
        </is>
      </c>
      <c r="C950" s="212" t="inlineStr">
        <is>
          <t>CHR-SRC074-007</t>
        </is>
      </c>
      <c r="D950" s="213" t="inlineStr">
        <is>
          <t>帝</t>
        </is>
      </c>
      <c r="E950" s="213" t="inlineStr">
        <is>
          <t>CHR-SRC074-002</t>
        </is>
      </c>
      <c r="F950" s="213" t="inlineStr">
        <is>
          <t>チャグム</t>
        </is>
      </c>
      <c r="G950" s="213" t="inlineStr">
        <is>
          <t>kin</t>
        </is>
      </c>
      <c r="H950" s="213" t="inlineStr">
        <is>
          <t>The Mikado is Chagum's father.</t>
        </is>
      </c>
      <c r="I950" s="213" t="inlineStr">
        <is>
          <t>directed</t>
        </is>
      </c>
      <c r="J950" s="213" t="inlineStr">
        <is>
          <t>『精霊の守り人』 (1996), imperial-pursuit premise</t>
        </is>
      </c>
      <c r="K950" s="213" t="inlineStr">
        <is>
          <t>high</t>
        </is>
      </c>
      <c r="L950" s="213" t="inlineStr">
        <is>
          <t>Kinship only.</t>
        </is>
      </c>
      <c r="M950" s="214" t="inlineStr">
        <is>
          <t>https://www.ala.org/winner/moribito-guardian-spirit</t>
        </is>
      </c>
      <c r="N950" s="213" t="inlineStr">
        <is>
          <t>English translation synopsis: Chagum is pursued by assassins sent by his father. [https://www.ala.org/winner/moribito-guardian-spirit]</t>
        </is>
      </c>
    </row>
    <row r="951" ht="31" customHeight="1" s="99">
      <c r="A951" s="215" t="inlineStr">
        <is>
          <t>REL-SRC074-003</t>
        </is>
      </c>
      <c r="B951" s="215" t="inlineStr">
        <is>
          <t>SRC-074</t>
        </is>
      </c>
      <c r="C951" s="215" t="inlineStr">
        <is>
          <t>CHR-SRC074-007</t>
        </is>
      </c>
      <c r="D951" s="216" t="inlineStr">
        <is>
          <t>帝</t>
        </is>
      </c>
      <c r="E951" s="216" t="inlineStr">
        <is>
          <t>CHR-SRC074-002</t>
        </is>
      </c>
      <c r="F951" s="216" t="inlineStr">
        <is>
          <t>チャグム</t>
        </is>
      </c>
      <c r="G951" s="216" t="inlineStr">
        <is>
          <t>opponent</t>
        </is>
      </c>
      <c r="H951" s="216" t="inlineStr">
        <is>
          <t>The Mikado's court sends lethal pursuers after Chagum because of the spirit-egg crisis.</t>
        </is>
      </c>
      <c r="I951" s="216" t="inlineStr">
        <is>
          <t>undirected</t>
        </is>
      </c>
      <c r="J951" s="216" t="inlineStr">
        <is>
          <t>『精霊の守り人』 (1996), imperial-pursuit sequence</t>
        </is>
      </c>
      <c r="K951" s="216" t="inlineStr">
        <is>
          <t>high</t>
        </is>
      </c>
      <c r="L951" s="216" t="inlineStr">
        <is>
          <t>Political/familial violence stated non-graphically.</t>
        </is>
      </c>
      <c r="M951" s="217" t="inlineStr">
        <is>
          <t>https://www.kaiseisha.co.jp/special/moribito/</t>
        </is>
      </c>
      <c r="N951" s="216" t="inlineStr">
        <is>
          <t>First-novel synopsis: The official Japanese page identifies pursuers dispatched by the emperor against Chagum. [https://www.kaiseisha.co.jp/special/moribito/]</t>
        </is>
      </c>
    </row>
    <row r="952" ht="31" customHeight="1" s="99">
      <c r="A952" s="212" t="inlineStr">
        <is>
          <t>REL-SRC074-004</t>
        </is>
      </c>
      <c r="B952" s="212" t="inlineStr">
        <is>
          <t>SRC-074</t>
        </is>
      </c>
      <c r="C952" s="212" t="inlineStr">
        <is>
          <t>CHR-SRC074-003</t>
        </is>
      </c>
      <c r="D952" s="213" t="inlineStr">
        <is>
          <t>タンダ</t>
        </is>
      </c>
      <c r="E952" s="213" t="inlineStr">
        <is>
          <t>CHR-SRC074-001</t>
        </is>
      </c>
      <c r="F952" s="213" t="inlineStr">
        <is>
          <t>バルサ</t>
        </is>
      </c>
      <c r="G952" s="213" t="inlineStr">
        <is>
          <t>ally</t>
        </is>
      </c>
      <c r="H952" s="213" t="inlineStr">
        <is>
          <t>Tanda provides Balsa support and refuge during the protection plot.</t>
        </is>
      </c>
      <c r="I952" s="213" t="inlineStr">
        <is>
          <t>directed</t>
        </is>
      </c>
      <c r="J952" s="213" t="inlineStr">
        <is>
          <t>『精霊の守り人』 (1996), refuge/investigation sequences</t>
        </is>
      </c>
      <c r="K952" s="213" t="inlineStr">
        <is>
          <t>moderate</t>
        </is>
      </c>
      <c r="L952" s="213" t="inlineStr">
        <is>
          <t>Narrow source-specific support relation.</t>
        </is>
      </c>
      <c r="M952" s="214" t="inlineStr">
        <is>
          <t>https://www.kaiseisha.co.jp/books/9784035401506</t>
        </is>
      </c>
      <c r="N952" s="213" t="inlineStr">
        <is>
          <t>Primary novel refuge/investigation sequences: Tanda's support role is directly narrated; detailed confirmation remains review-limited. [https://www.kaiseisha.co.jp/books/9784035401506]</t>
        </is>
      </c>
    </row>
    <row r="953" ht="31" customHeight="1" s="99">
      <c r="A953" s="215" t="inlineStr">
        <is>
          <t>REL-SRC074-005</t>
        </is>
      </c>
      <c r="B953" s="215" t="inlineStr">
        <is>
          <t>SRC-074</t>
        </is>
      </c>
      <c r="C953" s="215" t="inlineStr">
        <is>
          <t>CHR-SRC074-004</t>
        </is>
      </c>
      <c r="D953" s="216" t="inlineStr">
        <is>
          <t>トロガイ</t>
        </is>
      </c>
      <c r="E953" s="216" t="inlineStr">
        <is>
          <t>CHR-SRC074-001</t>
        </is>
      </c>
      <c r="F953" s="216" t="inlineStr">
        <is>
          <t>バルサ</t>
        </is>
      </c>
      <c r="G953" s="216" t="inlineStr">
        <is>
          <t>ally</t>
        </is>
      </c>
      <c r="H953" s="216" t="inlineStr">
        <is>
          <t>Torogai assists Balsa's investigation of the spirit-egg threat.</t>
        </is>
      </c>
      <c r="I953" s="216" t="inlineStr">
        <is>
          <t>directed</t>
        </is>
      </c>
      <c r="J953" s="216" t="inlineStr">
        <is>
          <t>『精霊の守り人』 (1996), spirit investigation sequences</t>
        </is>
      </c>
      <c r="K953" s="216" t="inlineStr">
        <is>
          <t>moderate</t>
        </is>
      </c>
      <c r="L953" s="216" t="inlineStr">
        <is>
          <t>Narrow cosmology-investigation relation.</t>
        </is>
      </c>
      <c r="M953" s="217" t="inlineStr">
        <is>
          <t>https://www.kaiseisha.co.jp/books/9784035401506</t>
        </is>
      </c>
      <c r="N953" s="216" t="inlineStr">
        <is>
          <t>Primary novel spirit-investigation sequences: Torogai's named assistance is narrated; exact terminology remains review-limited. [https://www.kaiseisha.co.jp/books/9784035401506]</t>
        </is>
      </c>
    </row>
    <row r="954" ht="31" customHeight="1" s="99">
      <c r="A954" s="212" t="inlineStr">
        <is>
          <t>REL-SRC074-006</t>
        </is>
      </c>
      <c r="B954" s="212" t="inlineStr">
        <is>
          <t>SRC-074</t>
        </is>
      </c>
      <c r="C954" s="212" t="inlineStr">
        <is>
          <t>CHR-SRC074-005</t>
        </is>
      </c>
      <c r="D954" s="213" t="inlineStr">
        <is>
          <t>シュガ</t>
        </is>
      </c>
      <c r="E954" s="213" t="inlineStr">
        <is>
          <t>CHR-SRC074-002</t>
        </is>
      </c>
      <c r="F954" s="213" t="inlineStr">
        <is>
          <t>チャグム</t>
        </is>
      </c>
      <c r="G954" s="213" t="inlineStr">
        <is>
          <t>other</t>
        </is>
      </c>
      <c r="H954" s="213" t="inlineStr">
        <is>
          <t>Shuga's court investigation concerns Chagum's status and the egg crisis.</t>
        </is>
      </c>
      <c r="I954" s="213" t="inlineStr">
        <is>
          <t>directed</t>
        </is>
      </c>
      <c r="J954" s="213" t="inlineStr">
        <is>
          <t>『精霊の守り人』 (1996), court investigation sequences</t>
        </is>
      </c>
      <c r="K954" s="213" t="inlineStr">
        <is>
          <t>moderate</t>
        </is>
      </c>
      <c r="L954" s="213" t="inlineStr">
        <is>
          <t>‘Other’ avoids asserting an unverified office/authority relation.</t>
        </is>
      </c>
      <c r="M954" s="214" t="inlineStr">
        <is>
          <t>https://www.kaiseisha.co.jp/special/moribito/</t>
        </is>
      </c>
      <c r="N954" s="213" t="inlineStr">
        <is>
          <t>First-novel court/pursuit plot: The official first-novel premise establishes the court's investigation/pursuit around Chagum; detailed Shuga claim needs direct edition review. [https://www.kaiseisha.co.jp/special/moribito/]</t>
        </is>
      </c>
    </row>
    <row r="955" ht="31" customHeight="1" s="99">
      <c r="A955" s="215" t="inlineStr">
        <is>
          <t>REL-SRC074-007</t>
        </is>
      </c>
      <c r="B955" s="215" t="inlineStr">
        <is>
          <t>SRC-074</t>
        </is>
      </c>
      <c r="C955" s="215" t="inlineStr">
        <is>
          <t>CHR-SRC074-006</t>
        </is>
      </c>
      <c r="D955" s="216" t="inlineStr">
        <is>
          <t>ジグロ</t>
        </is>
      </c>
      <c r="E955" s="216" t="inlineStr">
        <is>
          <t>CHR-SRC074-001</t>
        </is>
      </c>
      <c r="F955" s="216" t="inlineStr">
        <is>
          <t>バルサ</t>
        </is>
      </c>
      <c r="G955" s="216" t="inlineStr">
        <is>
          <t>mentor</t>
        </is>
      </c>
      <c r="H955" s="216" t="inlineStr">
        <is>
          <t>Jiguro is Balsa's formative deceased mentor.</t>
        </is>
      </c>
      <c r="I955" s="216" t="inlineStr">
        <is>
          <t>directed</t>
        </is>
      </c>
      <c r="J955" s="216" t="inlineStr">
        <is>
          <t>『精霊の守り人』 (1996), Balsa backstory sequences</t>
        </is>
      </c>
      <c r="K955" s="216" t="inlineStr">
        <is>
          <t>moderate</t>
        </is>
      </c>
      <c r="L955" s="216" t="inlineStr">
        <is>
          <t>No later-series history imported.</t>
        </is>
      </c>
      <c r="M955" s="217" t="inlineStr">
        <is>
          <t>https://www.kaiseisha.co.jp/books/9784035401506</t>
        </is>
      </c>
      <c r="N955" s="216" t="inlineStr">
        <is>
          <t>Primary novel Balsa backstory/mentor sequences: Jiguro's formative relationship to Balsa is narrated; detailed biography needs direct edition review. [https://www.kaiseisha.co.jp/books/9784035401506]</t>
        </is>
      </c>
    </row>
    <row r="956" ht="31" customHeight="1" s="99">
      <c r="A956" s="212" t="inlineStr">
        <is>
          <t>REL-SRC064-001</t>
        </is>
      </c>
      <c r="B956" s="212" t="inlineStr">
        <is>
          <t>SRC-064</t>
        </is>
      </c>
      <c r="C956" s="212" t="inlineStr">
        <is>
          <t>CHR-SRC064-001</t>
        </is>
      </c>
      <c r="D956" s="213" t="inlineStr">
        <is>
          <t>Field Marshal Tamas</t>
        </is>
      </c>
      <c r="E956" s="213" t="inlineStr">
        <is>
          <t>CHR-SRC064-002</t>
        </is>
      </c>
      <c r="F956" s="213" t="inlineStr">
        <is>
          <t>Taniel Two-shot</t>
        </is>
      </c>
      <c r="G956" s="213" t="inlineStr">
        <is>
          <t>kin</t>
        </is>
      </c>
      <c r="H956" s="213" t="inlineStr">
        <is>
          <t>Tamas and Taniel are estranged father and son.</t>
        </is>
      </c>
      <c r="I956" s="213" t="inlineStr">
        <is>
          <t>undirected</t>
        </is>
      </c>
      <c r="J956" s="213" t="inlineStr">
        <is>
          <t>Promise of Blood — Orbit witness</t>
        </is>
      </c>
      <c r="K956" s="213" t="inlineStr">
        <is>
          <t>high</t>
        </is>
      </c>
      <c r="L956" s="213" t="inlineStr">
        <is>
          <t>Book One only.</t>
        </is>
      </c>
      <c r="M956" s="214" t="inlineStr">
        <is>
          <t>https://www.hachettebookgroup.com/titles/brian-mcclellan/promise-of-blood/9780316219044/</t>
        </is>
      </c>
      <c r="N956" s="213" t="inlineStr">
        <is>
          <t>Promise of Blood, Chapters 1–40 printed witness: Father-son relationship and estrangement. [https://www.hachettebookgroup.com/titles/brian-mcclellan/promise-of-blood/9780316219044/]</t>
        </is>
      </c>
    </row>
    <row r="957" ht="31" customHeight="1" s="99">
      <c r="A957" s="215" t="inlineStr">
        <is>
          <t>REL-SRC064-002</t>
        </is>
      </c>
      <c r="B957" s="215" t="inlineStr">
        <is>
          <t>SRC-064</t>
        </is>
      </c>
      <c r="C957" s="215" t="inlineStr">
        <is>
          <t>CHR-SRC064-001</t>
        </is>
      </c>
      <c r="D957" s="216" t="inlineStr">
        <is>
          <t>Field Marshal Tamas</t>
        </is>
      </c>
      <c r="E957" s="216" t="inlineStr">
        <is>
          <t>CHR-SRC064-003</t>
        </is>
      </c>
      <c r="F957" s="216" t="inlineStr">
        <is>
          <t>Adamat</t>
        </is>
      </c>
      <c r="G957" s="216" t="inlineStr">
        <is>
          <t>patron</t>
        </is>
      </c>
      <c r="H957" s="216" t="inlineStr">
        <is>
          <t>Tamas hires Adamat to investigate the coup's ominous warning.</t>
        </is>
      </c>
      <c r="I957" s="216" t="inlineStr">
        <is>
          <t>directed</t>
        </is>
      </c>
      <c r="J957" s="216" t="inlineStr">
        <is>
          <t>Promise of Blood — Orbit witness</t>
        </is>
      </c>
      <c r="K957" s="216" t="inlineStr">
        <is>
          <t>high</t>
        </is>
      </c>
      <c r="L957" s="216" t="inlineStr">
        <is>
          <t>Individual assignment only.</t>
        </is>
      </c>
      <c r="M957" s="217" t="inlineStr">
        <is>
          <t>https://www.hachettebookgroup.com/titles/brian-mcclellan/promise-of-blood/9780316219044/</t>
        </is>
      </c>
      <c r="N957" s="216" t="inlineStr">
        <is>
          <t>Promise of Blood, Chapters 1–40 printed witness: Tamas's investigative commission. [https://www.hachettebookgroup.com/titles/brian-mcclellan/promise-of-blood/9780316219044/]</t>
        </is>
      </c>
    </row>
    <row r="958" ht="31" customHeight="1" s="99">
      <c r="A958" s="212" t="inlineStr">
        <is>
          <t>REL-SRC064-003</t>
        </is>
      </c>
      <c r="B958" s="212" t="inlineStr">
        <is>
          <t>SRC-064</t>
        </is>
      </c>
      <c r="C958" s="212" t="inlineStr">
        <is>
          <t>CHR-SRC064-001</t>
        </is>
      </c>
      <c r="D958" s="213" t="inlineStr">
        <is>
          <t>Field Marshal Tamas</t>
        </is>
      </c>
      <c r="E958" s="213" t="inlineStr">
        <is>
          <t>CHR-SRC064-006</t>
        </is>
      </c>
      <c r="F958" s="213" t="inlineStr">
        <is>
          <t>Olem</t>
        </is>
      </c>
      <c r="G958" s="213" t="inlineStr">
        <is>
          <t>patron</t>
        </is>
      </c>
      <c r="H958" s="213" t="inlineStr">
        <is>
          <t>Olem protects Tamas as a trusted military subordinate.</t>
        </is>
      </c>
      <c r="I958" s="213" t="inlineStr">
        <is>
          <t>directed</t>
        </is>
      </c>
      <c r="J958" s="213" t="inlineStr">
        <is>
          <t>Promise of Blood — Orbit witness</t>
        </is>
      </c>
      <c r="K958" s="213" t="inlineStr">
        <is>
          <t>high</t>
        </is>
      </c>
      <c r="L958" s="213" t="inlineStr">
        <is>
          <t>No collective endpoint.</t>
        </is>
      </c>
      <c r="M958" s="214" t="inlineStr">
        <is>
          <t>https://www.hachettebookgroup.com/titles/brian-mcclellan/promise-of-blood/9780316219044/</t>
        </is>
      </c>
      <c r="N958" s="213" t="inlineStr">
        <is>
          <t>Promise of Blood, Chapters 1–40 printed witness: Protection relationship. [https://www.hachettebookgroup.com/titles/brian-mcclellan/promise-of-blood/9780316219044/]</t>
        </is>
      </c>
    </row>
    <row r="959" ht="31" customHeight="1" s="99">
      <c r="A959" s="215" t="inlineStr">
        <is>
          <t>REL-SRC064-004</t>
        </is>
      </c>
      <c r="B959" s="215" t="inlineStr">
        <is>
          <t>SRC-064</t>
        </is>
      </c>
      <c r="C959" s="215" t="inlineStr">
        <is>
          <t>CHR-SRC064-005</t>
        </is>
      </c>
      <c r="D959" s="216" t="inlineStr">
        <is>
          <t>Ka-poel</t>
        </is>
      </c>
      <c r="E959" s="216" t="inlineStr">
        <is>
          <t>CHR-SRC064-002</t>
        </is>
      </c>
      <c r="F959" s="216" t="inlineStr">
        <is>
          <t>Taniel Two-shot</t>
        </is>
      </c>
      <c r="G959" s="216" t="inlineStr">
        <is>
          <t>companion</t>
        </is>
      </c>
      <c r="H959" s="216" t="inlineStr">
        <is>
          <t>Ka-poel travels with and aids Taniel during his mission.</t>
        </is>
      </c>
      <c r="I959" s="216" t="inlineStr">
        <is>
          <t>undirected</t>
        </is>
      </c>
      <c r="J959" s="216" t="inlineStr">
        <is>
          <t>Promise of Blood — Orbit witness</t>
        </is>
      </c>
      <c r="K959" s="216" t="inlineStr">
        <is>
          <t>high</t>
        </is>
      </c>
      <c r="L959" s="216" t="inlineStr">
        <is>
          <t>No later relationship status.</t>
        </is>
      </c>
      <c r="M959" s="217" t="inlineStr">
        <is>
          <t>https://www.hachettebookgroup.com/titles/brian-mcclellan/promise-of-blood/9780316219044/</t>
        </is>
      </c>
      <c r="N959" s="216" t="inlineStr">
        <is>
          <t>Promise of Blood, Chapters 1–40 printed witness: Direct travel and magical aid. [https://www.hachettebookgroup.com/titles/brian-mcclellan/promise-of-blood/9780316219044/]</t>
        </is>
      </c>
    </row>
    <row r="960" ht="31" customHeight="1" s="99">
      <c r="A960" s="212" t="inlineStr">
        <is>
          <t>REL-SRC064-005</t>
        </is>
      </c>
      <c r="B960" s="212" t="inlineStr">
        <is>
          <t>SRC-064</t>
        </is>
      </c>
      <c r="C960" s="212" t="inlineStr">
        <is>
          <t>CHR-SRC064-007</t>
        </is>
      </c>
      <c r="D960" s="213" t="inlineStr">
        <is>
          <t>Ricard Tumblar</t>
        </is>
      </c>
      <c r="E960" s="213" t="inlineStr">
        <is>
          <t>CHR-SRC064-001</t>
        </is>
      </c>
      <c r="F960" s="213" t="inlineStr">
        <is>
          <t>Field Marshal Tamas</t>
        </is>
      </c>
      <c r="G960" s="213" t="inlineStr">
        <is>
          <t>ally</t>
        </is>
      </c>
      <c r="H960" s="213" t="inlineStr">
        <is>
          <t>Ricard's political cooperation makes him a necessary but contested ally of Tamas.</t>
        </is>
      </c>
      <c r="I960" s="213" t="inlineStr">
        <is>
          <t>directed</t>
        </is>
      </c>
      <c r="J960" s="213" t="inlineStr">
        <is>
          <t>Promise of Blood — Orbit witness</t>
        </is>
      </c>
      <c r="K960" s="213" t="inlineStr">
        <is>
          <t>moderate</t>
        </is>
      </c>
      <c r="L960" s="213" t="inlineStr">
        <is>
          <t>Coup politics remain viewpoint-dependent.</t>
        </is>
      </c>
      <c r="M960" s="214" t="inlineStr">
        <is>
          <t>https://www.hachettebookgroup.com/titles/brian-mcclellan/promise-of-blood/9780316219044/</t>
        </is>
      </c>
      <c r="N960" s="213" t="inlineStr">
        <is>
          <t>Promise of Blood, Chapters 1–40 printed witness: Their political cooperation. [https://www.hachettebookgroup.com/titles/brian-mcclellan/promise-of-blood/9780316219044/]</t>
        </is>
      </c>
    </row>
    <row r="961" ht="31" customHeight="1" s="99">
      <c r="A961" s="215" t="inlineStr">
        <is>
          <t>REL-SRC064-006</t>
        </is>
      </c>
      <c r="B961" s="215" t="inlineStr">
        <is>
          <t>SRC-064</t>
        </is>
      </c>
      <c r="C961" s="215" t="inlineStr">
        <is>
          <t>CHR-SRC064-008</t>
        </is>
      </c>
      <c r="D961" s="216" t="inlineStr">
        <is>
          <t>Borbador</t>
        </is>
      </c>
      <c r="E961" s="216" t="inlineStr">
        <is>
          <t>CHR-SRC064-001</t>
        </is>
      </c>
      <c r="F961" s="216" t="inlineStr">
        <is>
          <t>Field Marshal Tamas</t>
        </is>
      </c>
      <c r="G961" s="216" t="inlineStr">
        <is>
          <t>opponent</t>
        </is>
      </c>
      <c r="H961" s="216" t="inlineStr">
        <is>
          <t>Borbador's actions oppose Tamas and the new coup government.</t>
        </is>
      </c>
      <c r="I961" s="216" t="inlineStr">
        <is>
          <t>directed</t>
        </is>
      </c>
      <c r="J961" s="216" t="inlineStr">
        <is>
          <t>Promise of Blood — Orbit witness</t>
        </is>
      </c>
      <c r="K961" s="216" t="inlineStr">
        <is>
          <t>high</t>
        </is>
      </c>
      <c r="L961" s="216" t="inlineStr">
        <is>
          <t>Book One only.</t>
        </is>
      </c>
      <c r="M961" s="217" t="inlineStr">
        <is>
          <t>https://www.hachettebookgroup.com/titles/brian-mcclellan/promise-of-blood/9780316219044/</t>
        </is>
      </c>
      <c r="N961" s="216" t="inlineStr">
        <is>
          <t>Promise of Blood, Chapters 1–40 printed witness: Material antagonism. [https://www.hachettebookgroup.com/titles/brian-mcclellan/promise-of-blood/9780316219044/]</t>
        </is>
      </c>
    </row>
    <row r="962" ht="31" customHeight="1" s="99">
      <c r="A962" s="212" t="inlineStr">
        <is>
          <t>REL-SRC065-001</t>
        </is>
      </c>
      <c r="B962" s="212" t="inlineStr">
        <is>
          <t>SRC-065</t>
        </is>
      </c>
      <c r="C962" s="212" t="inlineStr">
        <is>
          <t>CHR-SRC065-001</t>
        </is>
      </c>
      <c r="D962" s="213" t="inlineStr">
        <is>
          <t>Gilbert Norrell</t>
        </is>
      </c>
      <c r="E962" s="213" t="inlineStr">
        <is>
          <t>CHR-SRC065-002</t>
        </is>
      </c>
      <c r="F962" s="213" t="inlineStr">
        <is>
          <t>Jonathan Strange</t>
        </is>
      </c>
      <c r="G962" s="213" t="inlineStr">
        <is>
          <t>mentor</t>
        </is>
      </c>
      <c r="H962" s="213" t="inlineStr">
        <is>
          <t>Norrell initially mentors Strange in practical magic before their rivalry deepens.</t>
        </is>
      </c>
      <c r="I962" s="213" t="inlineStr">
        <is>
          <t>directed</t>
        </is>
      </c>
      <c r="J962" s="213" t="inlineStr">
        <is>
          <t>Jonathan Strange &amp; Mr Norrell — Bloomsbury witness</t>
        </is>
      </c>
      <c r="K962" s="213" t="inlineStr">
        <is>
          <t>high</t>
        </is>
      </c>
      <c r="L962" s="213" t="inlineStr">
        <is>
          <t>Whole-novel changing relation; no adaptation additions.</t>
        </is>
      </c>
      <c r="M962" s="214" t="inlineStr">
        <is>
          <t>https://www.bloomsbury.com/uk/jonathan-strange-and-mr-norrell-9781408891469/</t>
        </is>
      </c>
      <c r="N962" s="213" t="inlineStr">
        <is>
          <t>Jonathan Strange &amp; Mr Norrell, Volumes I–III, Chapters 1–69 printed witness: Apprenticeship and rivalry. [https://www.bloomsbury.com/uk/jonathan-strange-and-mr-norrell-9781408891469/]</t>
        </is>
      </c>
    </row>
    <row r="963" ht="31" customHeight="1" s="99">
      <c r="A963" s="215" t="inlineStr">
        <is>
          <t>REL-SRC065-002</t>
        </is>
      </c>
      <c r="B963" s="215" t="inlineStr">
        <is>
          <t>SRC-065</t>
        </is>
      </c>
      <c r="C963" s="215" t="inlineStr">
        <is>
          <t>CHR-SRC065-002</t>
        </is>
      </c>
      <c r="D963" s="216" t="inlineStr">
        <is>
          <t>Jonathan Strange</t>
        </is>
      </c>
      <c r="E963" s="216" t="inlineStr">
        <is>
          <t>CHR-SRC065-003</t>
        </is>
      </c>
      <c r="F963" s="216" t="inlineStr">
        <is>
          <t>Arabella Strange</t>
        </is>
      </c>
      <c r="G963" s="216" t="inlineStr">
        <is>
          <t>spouse</t>
        </is>
      </c>
      <c r="H963" s="216" t="inlineStr">
        <is>
          <t>Jonathan and Arabella Strange are married.</t>
        </is>
      </c>
      <c r="I963" s="216" t="inlineStr">
        <is>
          <t>undirected</t>
        </is>
      </c>
      <c r="J963" s="216" t="inlineStr">
        <is>
          <t>Jonathan Strange &amp; Mr Norrell — Bloomsbury witness</t>
        </is>
      </c>
      <c r="K963" s="216" t="inlineStr">
        <is>
          <t>high</t>
        </is>
      </c>
      <c r="L963" s="216" t="inlineStr">
        <is>
          <t>No romanticizing of abduction or later-fiction use.</t>
        </is>
      </c>
      <c r="M963" s="217" t="inlineStr">
        <is>
          <t>https://www.bloomsbury.com/uk/jonathan-strange-and-mr-norrell-9781408891469/</t>
        </is>
      </c>
      <c r="N963" s="216" t="inlineStr">
        <is>
          <t>Jonathan Strange &amp; Mr Norrell, Volumes II–III, Chapters 35–69 printed witness: Marriage and separation under fairy harm. [https://www.bloomsbury.com/uk/jonathan-strange-and-mr-norrell-9781408891469/]</t>
        </is>
      </c>
    </row>
    <row r="964" ht="31" customHeight="1" s="99">
      <c r="A964" s="212" t="inlineStr">
        <is>
          <t>REL-SRC065-003</t>
        </is>
      </c>
      <c r="B964" s="212" t="inlineStr">
        <is>
          <t>SRC-065</t>
        </is>
      </c>
      <c r="C964" s="212" t="inlineStr">
        <is>
          <t>CHR-SRC065-001</t>
        </is>
      </c>
      <c r="D964" s="213" t="inlineStr">
        <is>
          <t>Gilbert Norrell</t>
        </is>
      </c>
      <c r="E964" s="213" t="inlineStr">
        <is>
          <t>CHR-SRC065-004</t>
        </is>
      </c>
      <c r="F964" s="213" t="inlineStr">
        <is>
          <t>Lady Emma Pole</t>
        </is>
      </c>
      <c r="G964" s="213" t="inlineStr">
        <is>
          <t>other</t>
        </is>
      </c>
      <c r="H964" s="213" t="inlineStr">
        <is>
          <t>Norrell's bargain causes Lady Pole's restoration and coercive fairy entanglement.</t>
        </is>
      </c>
      <c r="I964" s="213" t="inlineStr">
        <is>
          <t>directed</t>
        </is>
      </c>
      <c r="J964" s="213" t="inlineStr">
        <is>
          <t>Jonathan Strange &amp; Mr Norrell — Bloomsbury witness</t>
        </is>
      </c>
      <c r="K964" s="213" t="inlineStr">
        <is>
          <t>high</t>
        </is>
      </c>
      <c r="L964" s="213" t="inlineStr">
        <is>
          <t>Causal link, not consent or patronage.</t>
        </is>
      </c>
      <c r="M964" s="214" t="inlineStr">
        <is>
          <t>https://www.bloomsbury.com/uk/jonathan-strange-and-mr-norrell-9781408891469/</t>
        </is>
      </c>
      <c r="N964" s="213" t="inlineStr">
        <is>
          <t>Jonathan Strange &amp; Mr Norrell, Volumes I–III, Chapters 1–69 printed witness: Norrell's bargain and Lady Pole's condition. [https://www.bloomsbury.com/uk/jonathan-strange-and-mr-norrell-9781408891469/]</t>
        </is>
      </c>
    </row>
    <row r="965" ht="31" customHeight="1" s="99">
      <c r="A965" s="215" t="inlineStr">
        <is>
          <t>REL-SRC065-004</t>
        </is>
      </c>
      <c r="B965" s="215" t="inlineStr">
        <is>
          <t>SRC-065</t>
        </is>
      </c>
      <c r="C965" s="215" t="inlineStr">
        <is>
          <t>CHR-SRC065-007</t>
        </is>
      </c>
      <c r="D965" s="216" t="inlineStr">
        <is>
          <t>the gentleman with the thistle-down hair</t>
        </is>
      </c>
      <c r="E965" s="216" t="inlineStr">
        <is>
          <t>CHR-SRC065-004</t>
        </is>
      </c>
      <c r="F965" s="216" t="inlineStr">
        <is>
          <t>Lady Emma Pole</t>
        </is>
      </c>
      <c r="G965" s="216" t="inlineStr">
        <is>
          <t>other</t>
        </is>
      </c>
      <c r="H965" s="216" t="inlineStr">
        <is>
          <t>The titled fairy subjects Lady Pole to a harmful recurring enchantment.</t>
        </is>
      </c>
      <c r="I965" s="216" t="inlineStr">
        <is>
          <t>directed</t>
        </is>
      </c>
      <c r="J965" s="216" t="inlineStr">
        <is>
          <t>Jonathan Strange &amp; Mr Norrell — Bloomsbury witness</t>
        </is>
      </c>
      <c r="K965" s="216" t="inlineStr">
        <is>
          <t>high</t>
        </is>
      </c>
      <c r="L965" s="216" t="inlineStr">
        <is>
          <t>Coercion is explicit context.</t>
        </is>
      </c>
      <c r="M965" s="217" t="inlineStr">
        <is>
          <t>https://www.bloomsbury.com/uk/jonathan-strange-and-mr-norrell-9781408891469/</t>
        </is>
      </c>
      <c r="N965" s="216" t="inlineStr">
        <is>
          <t>Jonathan Strange &amp; Mr Norrell, Volumes I–III, Chapters 1–69 printed witness: Fairy compulsion and harm. [https://www.bloomsbury.com/uk/jonathan-strange-and-mr-norrell-9781408891469/]</t>
        </is>
      </c>
    </row>
    <row r="966" ht="31" customHeight="1" s="99">
      <c r="A966" s="212" t="inlineStr">
        <is>
          <t>REL-SRC065-005</t>
        </is>
      </c>
      <c r="B966" s="212" t="inlineStr">
        <is>
          <t>SRC-065</t>
        </is>
      </c>
      <c r="C966" s="212" t="inlineStr">
        <is>
          <t>CHR-SRC065-007</t>
        </is>
      </c>
      <c r="D966" s="213" t="inlineStr">
        <is>
          <t>the gentleman with the thistle-down hair</t>
        </is>
      </c>
      <c r="E966" s="213" t="inlineStr">
        <is>
          <t>CHR-SRC065-005</t>
        </is>
      </c>
      <c r="F966" s="213" t="inlineStr">
        <is>
          <t>Stephen Black</t>
        </is>
      </c>
      <c r="G966" s="213" t="inlineStr">
        <is>
          <t>other</t>
        </is>
      </c>
      <c r="H966" s="213" t="inlineStr">
        <is>
          <t>The titled fairy's coercive interest in Stephen Black threatens his autonomy.</t>
        </is>
      </c>
      <c r="I966" s="213" t="inlineStr">
        <is>
          <t>directed</t>
        </is>
      </c>
      <c r="J966" s="213" t="inlineStr">
        <is>
          <t>Jonathan Strange &amp; Mr Norrell — Bloomsbury witness</t>
        </is>
      </c>
      <c r="K966" s="213" t="inlineStr">
        <is>
          <t>high</t>
        </is>
      </c>
      <c r="L966" s="213" t="inlineStr">
        <is>
          <t>Race, slavery, and coercion must not be aestheticized.</t>
        </is>
      </c>
      <c r="M966" s="214" t="inlineStr">
        <is>
          <t>https://www.bloomsbury.com/uk/jonathan-strange-and-mr-norrell-9781408891469/</t>
        </is>
      </c>
      <c r="N966" s="213" t="inlineStr">
        <is>
          <t>Jonathan Strange &amp; Mr Norrell, Volumes I–III, Chapters 1–69 printed witness: Fairy compulsion and Stephen's predicament. [https://www.bloomsbury.com/uk/jonathan-strange-and-mr-norrell-9781408891469/]</t>
        </is>
      </c>
    </row>
    <row r="967" ht="31" customHeight="1" s="99">
      <c r="A967" s="215" t="inlineStr">
        <is>
          <t>REL-SRC065-006</t>
        </is>
      </c>
      <c r="B967" s="215" t="inlineStr">
        <is>
          <t>SRC-065</t>
        </is>
      </c>
      <c r="C967" s="215" t="inlineStr">
        <is>
          <t>CHR-SRC065-006</t>
        </is>
      </c>
      <c r="D967" s="216" t="inlineStr">
        <is>
          <t>John Childermass</t>
        </is>
      </c>
      <c r="E967" s="216" t="inlineStr">
        <is>
          <t>CHR-SRC065-001</t>
        </is>
      </c>
      <c r="F967" s="216" t="inlineStr">
        <is>
          <t>Gilbert Norrell</t>
        </is>
      </c>
      <c r="G967" s="216" t="inlineStr">
        <is>
          <t>ally</t>
        </is>
      </c>
      <c r="H967" s="216" t="inlineStr">
        <is>
          <t>Childermass serves as Norrell's practical assistant and ally.</t>
        </is>
      </c>
      <c r="I967" s="216" t="inlineStr">
        <is>
          <t>directed</t>
        </is>
      </c>
      <c r="J967" s="216" t="inlineStr">
        <is>
          <t>Jonathan Strange &amp; Mr Norrell — Bloomsbury witness</t>
        </is>
      </c>
      <c r="K967" s="216" t="inlineStr">
        <is>
          <t>high</t>
        </is>
      </c>
      <c r="L967" s="216" t="inlineStr">
        <is>
          <t>The relation has independent judgment and is not a collective endpoint.</t>
        </is>
      </c>
      <c r="M967" s="217" t="inlineStr">
        <is>
          <t>https://www.bloomsbury.com/uk/jonathan-strange-and-mr-norrell-9781408891469/</t>
        </is>
      </c>
      <c r="N967" s="216" t="inlineStr">
        <is>
          <t>Jonathan Strange &amp; Mr Norrell, Volumes I–III, Chapters 1–69 printed witness: Service and practical assistance. [https://www.bloomsbury.com/uk/jonathan-strange-and-mr-norrell-9781408891469/]</t>
        </is>
      </c>
    </row>
    <row r="968" ht="31" customHeight="1" s="99">
      <c r="A968" s="212" t="inlineStr">
        <is>
          <t>REL-SRC079-001</t>
        </is>
      </c>
      <c r="B968" s="212" t="inlineStr">
        <is>
          <t>SRC-079</t>
        </is>
      </c>
      <c r="C968" s="212" t="inlineStr">
        <is>
          <t>CHR-SRC079-001</t>
        </is>
      </c>
      <c r="D968" s="213" t="inlineStr">
        <is>
          <t>Skyfury Guo</t>
        </is>
      </c>
      <c r="E968" s="213" t="inlineStr">
        <is>
          <t>CHR-SRC079-002</t>
        </is>
      </c>
      <c r="F968" s="213" t="inlineStr">
        <is>
          <t>Ironheart Yang</t>
        </is>
      </c>
      <c r="G968" s="213" t="inlineStr">
        <is>
          <t>other</t>
        </is>
      </c>
      <c r="H968" s="213" t="inlineStr">
        <is>
          <t>Skyfury Guo and Ironheart Yang identify one another as sworn brothers.</t>
        </is>
      </c>
      <c r="I968" s="213" t="inlineStr">
        <is>
          <t>undirected</t>
        </is>
      </c>
      <c r="J968" s="213" t="inlineStr">
        <is>
          <t>A Hero Born, Holmwood translation, Chapter One opening segment</t>
        </is>
      </c>
      <c r="K968" s="213" t="inlineStr">
        <is>
          <t>high</t>
        </is>
      </c>
      <c r="L968" s="213" t="inlineStr">
        <is>
          <t>‘Other’ preserves sworn brotherhood without asserting biological kinship.</t>
        </is>
      </c>
      <c r="M968" s="214" t="inlineStr">
        <is>
          <t>https://us.macmillan.com/books/9781250220622/aheroborn/</t>
        </is>
      </c>
      <c r="N968" s="213" t="inlineStr">
        <is>
          <t>Chapter One, pp. 1–3 in authorized excerpt: Guo introduces Yang and states their sworn-brother relationship. [https://us.macmillan.com/books/9781250220622/aheroborn/]</t>
        </is>
      </c>
    </row>
    <row r="969" ht="31" customHeight="1" s="99">
      <c r="A969" s="215" t="inlineStr">
        <is>
          <t>REL-SRC068-001</t>
        </is>
      </c>
      <c r="B969" s="215" t="inlineStr">
        <is>
          <t>SRC-068</t>
        </is>
      </c>
      <c r="C969" s="215" t="inlineStr">
        <is>
          <t>CHR-SRC068-002</t>
        </is>
      </c>
      <c r="D969" s="216" t="inlineStr">
        <is>
          <t>Najeeba</t>
        </is>
      </c>
      <c r="E969" s="216" t="inlineStr">
        <is>
          <t>CHR-SRC068-001</t>
        </is>
      </c>
      <c r="F969" s="216" t="inlineStr">
        <is>
          <t>Onyesonwu</t>
        </is>
      </c>
      <c r="G969" s="216" t="inlineStr">
        <is>
          <t>kin</t>
        </is>
      </c>
      <c r="H969" s="216" t="inlineStr">
        <is>
          <t>Najeeba is Onye's mother.</t>
        </is>
      </c>
      <c r="I969" s="216" t="inlineStr">
        <is>
          <t>directed</t>
        </is>
      </c>
      <c r="J969" s="216" t="inlineStr">
        <is>
          <t>Who Fears Death — DAW witness</t>
        </is>
      </c>
      <c r="K969" s="216" t="inlineStr">
        <is>
          <t>high</t>
        </is>
      </c>
      <c r="L969" s="216" t="inlineStr">
        <is>
          <t>Trauma context is not the sum of either character.</t>
        </is>
      </c>
      <c r="M969" s="217" t="inlineStr">
        <is>
          <t>https://www.penguinrandomhouse.com/books/306712/who-fears-death-by-nnedi-okorafor/</t>
        </is>
      </c>
      <c r="N969" s="216" t="inlineStr">
        <is>
          <t>Who Fears Death, Chapters 1–35 printed witness: Mother-daughter relationship. [https://www.penguinrandomhouse.com/books/306712/who-fears-death-by-nnedi-okorafor/]</t>
        </is>
      </c>
    </row>
    <row r="970" ht="31" customHeight="1" s="99">
      <c r="A970" s="212" t="inlineStr">
        <is>
          <t>REL-SRC068-002</t>
        </is>
      </c>
      <c r="B970" s="212" t="inlineStr">
        <is>
          <t>SRC-068</t>
        </is>
      </c>
      <c r="C970" s="212" t="inlineStr">
        <is>
          <t>CHR-SRC068-008</t>
        </is>
      </c>
      <c r="D970" s="213" t="inlineStr">
        <is>
          <t>Daib</t>
        </is>
      </c>
      <c r="E970" s="213" t="inlineStr">
        <is>
          <t>CHR-SRC068-001</t>
        </is>
      </c>
      <c r="F970" s="213" t="inlineStr">
        <is>
          <t>Onyesonwu</t>
        </is>
      </c>
      <c r="G970" s="213" t="inlineStr">
        <is>
          <t>kin</t>
        </is>
      </c>
      <c r="H970" s="213" t="inlineStr">
        <is>
          <t>Daib is Onye's biological father.</t>
        </is>
      </c>
      <c r="I970" s="213" t="inlineStr">
        <is>
          <t>directed</t>
        </is>
      </c>
      <c r="J970" s="213" t="inlineStr">
        <is>
          <t>Who Fears Death — DAW witness</t>
        </is>
      </c>
      <c r="K970" s="213" t="inlineStr">
        <is>
          <t>high</t>
        </is>
      </c>
      <c r="L970" s="213" t="inlineStr">
        <is>
          <t>The relationship originates in sexual violence and must not be neutralized.</t>
        </is>
      </c>
      <c r="M970" s="214" t="inlineStr">
        <is>
          <t>https://www.penguinrandomhouse.com/books/306712/who-fears-death-by-nnedi-okorafor/</t>
        </is>
      </c>
      <c r="N970" s="213" t="inlineStr">
        <is>
          <t>Who Fears Death, Chapters 1–35 printed witness: Parentage as disclosed in the novel. [https://www.penguinrandomhouse.com/books/306712/who-fears-death-by-nnedi-okorafor/]</t>
        </is>
      </c>
    </row>
    <row r="971" ht="31" customHeight="1" s="99">
      <c r="A971" s="215" t="inlineStr">
        <is>
          <t>REL-SRC068-003</t>
        </is>
      </c>
      <c r="B971" s="215" t="inlineStr">
        <is>
          <t>SRC-068</t>
        </is>
      </c>
      <c r="C971" s="215" t="inlineStr">
        <is>
          <t>CHR-SRC068-008</t>
        </is>
      </c>
      <c r="D971" s="216" t="inlineStr">
        <is>
          <t>Daib</t>
        </is>
      </c>
      <c r="E971" s="216" t="inlineStr">
        <is>
          <t>CHR-SRC068-001</t>
        </is>
      </c>
      <c r="F971" s="216" t="inlineStr">
        <is>
          <t>Onyesonwu</t>
        </is>
      </c>
      <c r="G971" s="216" t="inlineStr">
        <is>
          <t>opponent</t>
        </is>
      </c>
      <c r="H971" s="216" t="inlineStr">
        <is>
          <t>Daib's violence and political role place him in direct opposition to Onye.</t>
        </is>
      </c>
      <c r="I971" s="216" t="inlineStr">
        <is>
          <t>directed</t>
        </is>
      </c>
      <c r="J971" s="216" t="inlineStr">
        <is>
          <t>Who Fears Death — DAW witness</t>
        </is>
      </c>
      <c r="K971" s="216" t="inlineStr">
        <is>
          <t>high</t>
        </is>
      </c>
      <c r="L971" s="216" t="inlineStr">
        <is>
          <t>Opposition is embedded in structural genocide and oppression.</t>
        </is>
      </c>
      <c r="M971" s="217" t="inlineStr">
        <is>
          <t>https://www.penguinrandomhouse.com/books/306712/who-fears-death-by-nnedi-okorafor/</t>
        </is>
      </c>
      <c r="N971" s="216" t="inlineStr">
        <is>
          <t>Who Fears Death, Chapters 1–35 printed witness: Personal and political antagonism. [https://www.penguinrandomhouse.com/books/306712/who-fears-death-by-nnedi-okorafor/]</t>
        </is>
      </c>
    </row>
    <row r="972" ht="31" customHeight="1" s="99">
      <c r="A972" s="212" t="inlineStr">
        <is>
          <t>REL-SRC068-004</t>
        </is>
      </c>
      <c r="B972" s="212" t="inlineStr">
        <is>
          <t>SRC-068</t>
        </is>
      </c>
      <c r="C972" s="212" t="inlineStr">
        <is>
          <t>CHR-SRC068-003</t>
        </is>
      </c>
      <c r="D972" s="213" t="inlineStr">
        <is>
          <t>Mwita</t>
        </is>
      </c>
      <c r="E972" s="213" t="inlineStr">
        <is>
          <t>CHR-SRC068-001</t>
        </is>
      </c>
      <c r="F972" s="213" t="inlineStr">
        <is>
          <t>Onyesonwu</t>
        </is>
      </c>
      <c r="G972" s="213" t="inlineStr">
        <is>
          <t>lover</t>
        </is>
      </c>
      <c r="H972" s="213" t="inlineStr">
        <is>
          <t>Mwita and Onye form an intimate magical and personal partnership.</t>
        </is>
      </c>
      <c r="I972" s="213" t="inlineStr">
        <is>
          <t>undirected</t>
        </is>
      </c>
      <c r="J972" s="213" t="inlineStr">
        <is>
          <t>Who Fears Death — DAW witness</t>
        </is>
      </c>
      <c r="K972" s="213" t="inlineStr">
        <is>
          <t>high</t>
        </is>
      </c>
      <c r="L972" s="213" t="inlineStr">
        <is>
          <t>No prequel/adaptation additions.</t>
        </is>
      </c>
      <c r="M972" s="214" t="inlineStr">
        <is>
          <t>https://www.penguinrandomhouse.com/books/306712/who-fears-death-by-nnedi-okorafor/</t>
        </is>
      </c>
      <c r="N972" s="213" t="inlineStr">
        <is>
          <t>Who Fears Death, Chapters 1–35 printed witness: Training, mutual aid, and intimacy. [https://www.penguinrandomhouse.com/books/306712/who-fears-death-by-nnedi-okorafor/]</t>
        </is>
      </c>
    </row>
    <row r="973" ht="31" customHeight="1" s="99">
      <c r="A973" s="215" t="inlineStr">
        <is>
          <t>REL-SRC068-005</t>
        </is>
      </c>
      <c r="B973" s="215" t="inlineStr">
        <is>
          <t>SRC-068</t>
        </is>
      </c>
      <c r="C973" s="215" t="inlineStr">
        <is>
          <t>CHR-SRC068-004</t>
        </is>
      </c>
      <c r="D973" s="216" t="inlineStr">
        <is>
          <t>Binta</t>
        </is>
      </c>
      <c r="E973" s="216" t="inlineStr">
        <is>
          <t>CHR-SRC068-001</t>
        </is>
      </c>
      <c r="F973" s="216" t="inlineStr">
        <is>
          <t>Onyesonwu</t>
        </is>
      </c>
      <c r="G973" s="216" t="inlineStr">
        <is>
          <t>companion</t>
        </is>
      </c>
      <c r="H973" s="216" t="inlineStr">
        <is>
          <t>Binta is Onye's close friend and journey companion.</t>
        </is>
      </c>
      <c r="I973" s="216" t="inlineStr">
        <is>
          <t>undirected</t>
        </is>
      </c>
      <c r="J973" s="216" t="inlineStr">
        <is>
          <t>Who Fears Death — DAW witness</t>
        </is>
      </c>
      <c r="K973" s="216" t="inlineStr">
        <is>
          <t>high</t>
        </is>
      </c>
      <c r="L973" s="216" t="inlineStr">
        <is>
          <t>Book One only.</t>
        </is>
      </c>
      <c r="M973" s="217" t="inlineStr">
        <is>
          <t>https://www.penguinrandomhouse.com/books/306712/who-fears-death-by-nnedi-okorafor/</t>
        </is>
      </c>
      <c r="N973" s="216" t="inlineStr">
        <is>
          <t>Who Fears Death, Chapters 1–35 printed witness: Friendship and shared travel. [https://www.penguinrandomhouse.com/books/306712/who-fears-death-by-nnedi-okorafor/]</t>
        </is>
      </c>
    </row>
    <row r="974" ht="31" customHeight="1" s="99">
      <c r="A974" s="212" t="inlineStr">
        <is>
          <t>REL-SRC068-006</t>
        </is>
      </c>
      <c r="B974" s="212" t="inlineStr">
        <is>
          <t>SRC-068</t>
        </is>
      </c>
      <c r="C974" s="212" t="inlineStr">
        <is>
          <t>CHR-SRC068-005</t>
        </is>
      </c>
      <c r="D974" s="213" t="inlineStr">
        <is>
          <t>Luyu</t>
        </is>
      </c>
      <c r="E974" s="213" t="inlineStr">
        <is>
          <t>CHR-SRC068-001</t>
        </is>
      </c>
      <c r="F974" s="213" t="inlineStr">
        <is>
          <t>Onyesonwu</t>
        </is>
      </c>
      <c r="G974" s="213" t="inlineStr">
        <is>
          <t>companion</t>
        </is>
      </c>
      <c r="H974" s="213" t="inlineStr">
        <is>
          <t>Luyu is part of Onye's named friend group and journey.</t>
        </is>
      </c>
      <c r="I974" s="213" t="inlineStr">
        <is>
          <t>undirected</t>
        </is>
      </c>
      <c r="J974" s="213" t="inlineStr">
        <is>
          <t>Who Fears Death — DAW witness</t>
        </is>
      </c>
      <c r="K974" s="213" t="inlineStr">
        <is>
          <t>moderate</t>
        </is>
      </c>
      <c r="L974" s="213" t="inlineStr">
        <is>
          <t>Limited to direct Book One companionship.</t>
        </is>
      </c>
      <c r="M974" s="214" t="inlineStr">
        <is>
          <t>https://www.penguinrandomhouse.com/books/306712/who-fears-death-by-nnedi-okorafor/</t>
        </is>
      </c>
      <c r="N974" s="213" t="inlineStr">
        <is>
          <t>Who Fears Death, Chapters 1–35 printed witness: Friendship and travel. [https://www.penguinrandomhouse.com/books/306712/who-fears-death-by-nnedi-okorafor/]</t>
        </is>
      </c>
    </row>
    <row r="975" ht="31" customHeight="1" s="99">
      <c r="A975" s="215" t="inlineStr">
        <is>
          <t>REL-SRC068-007</t>
        </is>
      </c>
      <c r="B975" s="215" t="inlineStr">
        <is>
          <t>SRC-068</t>
        </is>
      </c>
      <c r="C975" s="215" t="inlineStr">
        <is>
          <t>CHR-SRC068-006</t>
        </is>
      </c>
      <c r="D975" s="216" t="inlineStr">
        <is>
          <t>Diti</t>
        </is>
      </c>
      <c r="E975" s="216" t="inlineStr">
        <is>
          <t>CHR-SRC068-007</t>
        </is>
      </c>
      <c r="F975" s="216" t="inlineStr">
        <is>
          <t>Sola</t>
        </is>
      </c>
      <c r="G975" s="216" t="inlineStr">
        <is>
          <t>companion</t>
        </is>
      </c>
      <c r="H975" s="216" t="inlineStr">
        <is>
          <t>Diti and Sola are named companions within Onye's peer group.</t>
        </is>
      </c>
      <c r="I975" s="216" t="inlineStr">
        <is>
          <t>undirected</t>
        </is>
      </c>
      <c r="J975" s="216" t="inlineStr">
        <is>
          <t>Who Fears Death — DAW witness</t>
        </is>
      </c>
      <c r="K975" s="216" t="inlineStr">
        <is>
          <t>moderate</t>
        </is>
      </c>
      <c r="L975" s="216" t="inlineStr">
        <is>
          <t>No later relationship outcomes.</t>
        </is>
      </c>
      <c r="M975" s="217" t="inlineStr">
        <is>
          <t>https://www.penguinrandomhouse.com/books/306712/who-fears-death-by-nnedi-okorafor/</t>
        </is>
      </c>
      <c r="N975" s="216" t="inlineStr">
        <is>
          <t>Who Fears Death, Chapters 1–35 printed witness: Shared peer-group journey. [https://www.penguinrandomhouse.com/books/306712/who-fears-death-by-nnedi-okorafor/]</t>
        </is>
      </c>
    </row>
    <row r="976" ht="31" customHeight="1" s="99">
      <c r="A976" s="212" t="inlineStr">
        <is>
          <t>REL-SRC069-001</t>
        </is>
      </c>
      <c r="B976" s="212" t="inlineStr">
        <is>
          <t>SRC-069</t>
        </is>
      </c>
      <c r="C976" s="212" t="inlineStr">
        <is>
          <t>CHR-SRC069-002</t>
        </is>
      </c>
      <c r="D976" s="213" t="inlineStr">
        <is>
          <t>Orlu</t>
        </is>
      </c>
      <c r="E976" s="213" t="inlineStr">
        <is>
          <t>CHR-SRC069-001</t>
        </is>
      </c>
      <c r="F976" s="213" t="inlineStr">
        <is>
          <t>Sunny Nwazue</t>
        </is>
      </c>
      <c r="G976" s="213" t="inlineStr">
        <is>
          <t>companion</t>
        </is>
      </c>
      <c r="H976" s="213" t="inlineStr">
        <is>
          <t>Orlu helps Sunny enter the hidden magical community and becomes her peer ally.</t>
        </is>
      </c>
      <c r="I976" s="213" t="inlineStr">
        <is>
          <t>undirected</t>
        </is>
      </c>
      <c r="J976" s="213" t="inlineStr">
        <is>
          <t>Akata Witch — Speak witness</t>
        </is>
      </c>
      <c r="K976" s="213" t="inlineStr">
        <is>
          <t>high</t>
        </is>
      </c>
      <c r="L976" s="213" t="inlineStr">
        <is>
          <t>Book One only.</t>
        </is>
      </c>
      <c r="M976" s="214" t="inlineStr">
        <is>
          <t>https://www.penguinrandomhouse.com/books/305219/akata-witch-by-nnedi-okorafor/9780142420911/</t>
        </is>
      </c>
      <c r="N976" s="213" t="inlineStr">
        <is>
          <t>Akata Witch, Chapters 1–25 printed witness: Friendship and magical introduction. [https://www.penguinrandomhouse.com/books/305219/akata-witch-by-nnedi-okorafor/9780142420911/]</t>
        </is>
      </c>
    </row>
    <row r="977" ht="31" customHeight="1" s="99">
      <c r="A977" s="215" t="inlineStr">
        <is>
          <t>REL-SRC069-002</t>
        </is>
      </c>
      <c r="B977" s="215" t="inlineStr">
        <is>
          <t>SRC-069</t>
        </is>
      </c>
      <c r="C977" s="215" t="inlineStr">
        <is>
          <t>CHR-SRC069-003</t>
        </is>
      </c>
      <c r="D977" s="216" t="inlineStr">
        <is>
          <t>Chichi</t>
        </is>
      </c>
      <c r="E977" s="216" t="inlineStr">
        <is>
          <t>CHR-SRC069-001</t>
        </is>
      </c>
      <c r="F977" s="216" t="inlineStr">
        <is>
          <t>Sunny Nwazue</t>
        </is>
      </c>
      <c r="G977" s="216" t="inlineStr">
        <is>
          <t>companion</t>
        </is>
      </c>
      <c r="H977" s="216" t="inlineStr">
        <is>
          <t>Chichi is Sunny's bold magical peer and friend.</t>
        </is>
      </c>
      <c r="I977" s="216" t="inlineStr">
        <is>
          <t>undirected</t>
        </is>
      </c>
      <c r="J977" s="216" t="inlineStr">
        <is>
          <t>Akata Witch — Speak witness</t>
        </is>
      </c>
      <c r="K977" s="216" t="inlineStr">
        <is>
          <t>high</t>
        </is>
      </c>
      <c r="L977" s="216" t="inlineStr">
        <is>
          <t>No later-series claims.</t>
        </is>
      </c>
      <c r="M977" s="217" t="inlineStr">
        <is>
          <t>https://www.penguinrandomhouse.com/books/305219/akata-witch-by-nnedi-okorafor/9780142420911/</t>
        </is>
      </c>
      <c r="N977" s="216" t="inlineStr">
        <is>
          <t>Akata Witch, Chapters 1–25 printed witness: Friendship and shared training. [https://www.penguinrandomhouse.com/books/305219/akata-witch-by-nnedi-okorafor/9780142420911/]</t>
        </is>
      </c>
    </row>
    <row r="978" ht="31" customHeight="1" s="99">
      <c r="A978" s="212" t="inlineStr">
        <is>
          <t>REL-SRC069-003</t>
        </is>
      </c>
      <c r="B978" s="212" t="inlineStr">
        <is>
          <t>SRC-069</t>
        </is>
      </c>
      <c r="C978" s="212" t="inlineStr">
        <is>
          <t>CHR-SRC069-004</t>
        </is>
      </c>
      <c r="D978" s="213" t="inlineStr">
        <is>
          <t>Sasha</t>
        </is>
      </c>
      <c r="E978" s="213" t="inlineStr">
        <is>
          <t>CHR-SRC069-001</t>
        </is>
      </c>
      <c r="F978" s="213" t="inlineStr">
        <is>
          <t>Sunny Nwazue</t>
        </is>
      </c>
      <c r="G978" s="213" t="inlineStr">
        <is>
          <t>companion</t>
        </is>
      </c>
      <c r="H978" s="213" t="inlineStr">
        <is>
          <t>Sasha trains and faces danger with Sunny in the Oha group.</t>
        </is>
      </c>
      <c r="I978" s="213" t="inlineStr">
        <is>
          <t>undirected</t>
        </is>
      </c>
      <c r="J978" s="213" t="inlineStr">
        <is>
          <t>Akata Witch — Speak witness</t>
        </is>
      </c>
      <c r="K978" s="213" t="inlineStr">
        <is>
          <t>high</t>
        </is>
      </c>
      <c r="L978" s="213" t="inlineStr">
        <is>
          <t>Oha remains context, not endpoint.</t>
        </is>
      </c>
      <c r="M978" s="214" t="inlineStr">
        <is>
          <t>https://www.penguinrandomhouse.com/books/305219/akata-witch-by-nnedi-okorafor/9780142420911/</t>
        </is>
      </c>
      <c r="N978" s="213" t="inlineStr">
        <is>
          <t>Akata Witch, Chapters 1–25 printed witness: Direct group companionship. [https://www.penguinrandomhouse.com/books/305219/akata-witch-by-nnedi-okorafor/9780142420911/]</t>
        </is>
      </c>
    </row>
    <row r="979" ht="31" customHeight="1" s="99">
      <c r="A979" s="215" t="inlineStr">
        <is>
          <t>REL-SRC069-004</t>
        </is>
      </c>
      <c r="B979" s="215" t="inlineStr">
        <is>
          <t>SRC-069</t>
        </is>
      </c>
      <c r="C979" s="215" t="inlineStr">
        <is>
          <t>CHR-SRC069-005</t>
        </is>
      </c>
      <c r="D979" s="216" t="inlineStr">
        <is>
          <t>Anatov</t>
        </is>
      </c>
      <c r="E979" s="216" t="inlineStr">
        <is>
          <t>CHR-SRC069-001</t>
        </is>
      </c>
      <c r="F979" s="216" t="inlineStr">
        <is>
          <t>Sunny Nwazue</t>
        </is>
      </c>
      <c r="G979" s="216" t="inlineStr">
        <is>
          <t>mentor</t>
        </is>
      </c>
      <c r="H979" s="216" t="inlineStr">
        <is>
          <t>Anatov teaches and warns Sunny about Leopard People magic.</t>
        </is>
      </c>
      <c r="I979" s="216" t="inlineStr">
        <is>
          <t>directed</t>
        </is>
      </c>
      <c r="J979" s="216" t="inlineStr">
        <is>
          <t>Akata Witch — Speak witness</t>
        </is>
      </c>
      <c r="K979" s="216" t="inlineStr">
        <is>
          <t>high</t>
        </is>
      </c>
      <c r="L979" s="216" t="inlineStr">
        <is>
          <t>Source-specific teaching context.</t>
        </is>
      </c>
      <c r="M979" s="217" t="inlineStr">
        <is>
          <t>https://www.penguinrandomhouse.com/books/305219/akata-witch-by-nnedi-okorafor/9780142420911/</t>
        </is>
      </c>
      <c r="N979" s="216" t="inlineStr">
        <is>
          <t>Akata Witch, Chapters 1–25 printed witness: Training relation. [https://www.penguinrandomhouse.com/books/305219/akata-witch-by-nnedi-okorafor/9780142420911/]</t>
        </is>
      </c>
    </row>
    <row r="980" ht="31" customHeight="1" s="99">
      <c r="A980" s="212" t="inlineStr">
        <is>
          <t>REL-SRC069-005</t>
        </is>
      </c>
      <c r="B980" s="212" t="inlineStr">
        <is>
          <t>SRC-069</t>
        </is>
      </c>
      <c r="C980" s="212" t="inlineStr">
        <is>
          <t>CHR-SRC069-006</t>
        </is>
      </c>
      <c r="D980" s="213" t="inlineStr">
        <is>
          <t>Black Hat Otokoto</t>
        </is>
      </c>
      <c r="E980" s="213" t="inlineStr">
        <is>
          <t>CHR-SRC069-001</t>
        </is>
      </c>
      <c r="F980" s="213" t="inlineStr">
        <is>
          <t>Sunny Nwazue</t>
        </is>
      </c>
      <c r="G980" s="213" t="inlineStr">
        <is>
          <t>opponent</t>
        </is>
      </c>
      <c r="H980" s="213" t="inlineStr">
        <is>
          <t>Black Hat Otokoto threatens Sunny and her peers.</t>
        </is>
      </c>
      <c r="I980" s="213" t="inlineStr">
        <is>
          <t>directed</t>
        </is>
      </c>
      <c r="J980" s="213" t="inlineStr">
        <is>
          <t>Akata Witch — Speak witness</t>
        </is>
      </c>
      <c r="K980" s="213" t="inlineStr">
        <is>
          <t>high</t>
        </is>
      </c>
      <c r="L980" s="213" t="inlineStr">
        <is>
          <t>No adaptation or sequel material.</t>
        </is>
      </c>
      <c r="M980" s="214" t="inlineStr">
        <is>
          <t>https://www.penguinrandomhouse.com/books/305219/akata-witch-by-nnedi-okorafor/9780142420911/</t>
        </is>
      </c>
      <c r="N980" s="213" t="inlineStr">
        <is>
          <t>Akata Witch, Chapters 1–25 printed witness: Central magical antagonism. [https://www.penguinrandomhouse.com/books/305219/akata-witch-by-nnedi-okorafor/9780142420911/]</t>
        </is>
      </c>
    </row>
    <row r="981" ht="31" customHeight="1" s="99">
      <c r="A981" s="215" t="inlineStr">
        <is>
          <t>REL-SRC069-006</t>
        </is>
      </c>
      <c r="B981" s="215" t="inlineStr">
        <is>
          <t>SRC-069</t>
        </is>
      </c>
      <c r="C981" s="215" t="inlineStr">
        <is>
          <t>CHR-SRC069-007</t>
        </is>
      </c>
      <c r="D981" s="216" t="inlineStr">
        <is>
          <t>Jibaku</t>
        </is>
      </c>
      <c r="E981" s="216" t="inlineStr">
        <is>
          <t>CHR-SRC069-001</t>
        </is>
      </c>
      <c r="F981" s="216" t="inlineStr">
        <is>
          <t>Sunny Nwazue</t>
        </is>
      </c>
      <c r="G981" s="216" t="inlineStr">
        <is>
          <t>opponent</t>
        </is>
      </c>
      <c r="H981" s="216" t="inlineStr">
        <is>
          <t>Jibaku bullies Sunny at school.</t>
        </is>
      </c>
      <c r="I981" s="216" t="inlineStr">
        <is>
          <t>directed</t>
        </is>
      </c>
      <c r="J981" s="216" t="inlineStr">
        <is>
          <t>Akata Witch — Speak witness</t>
        </is>
      </c>
      <c r="K981" s="216" t="inlineStr">
        <is>
          <t>high</t>
        </is>
      </c>
      <c r="L981" s="216" t="inlineStr">
        <is>
          <t>Do not turn discrimination into a character flaw of a real culture.</t>
        </is>
      </c>
      <c r="M981" s="217" t="inlineStr">
        <is>
          <t>https://www.penguinrandomhouse.com/books/305219/akata-witch-by-nnedi-okorafor/9780142420911/</t>
        </is>
      </c>
      <c r="N981" s="216" t="inlineStr">
        <is>
          <t>Akata Witch, Chapters 1–25 printed witness: School bullying and discrimination context. [https://www.penguinrandomhouse.com/books/305219/akata-witch-by-nnedi-okorafor/9780142420911/]</t>
        </is>
      </c>
    </row>
    <row r="982" ht="31" customHeight="1" s="99">
      <c r="A982" s="212" t="inlineStr">
        <is>
          <t>REL-SRC081-001</t>
        </is>
      </c>
      <c r="B982" s="212" t="inlineStr">
        <is>
          <t>SRC-081</t>
        </is>
      </c>
      <c r="C982" s="212" t="inlineStr">
        <is>
          <t>CHR-SRC081-001</t>
        </is>
      </c>
      <c r="D982" s="213" t="inlineStr">
        <is>
          <t>Eragon</t>
        </is>
      </c>
      <c r="E982" s="213" t="inlineStr">
        <is>
          <t>CHR-SRC081-002</t>
        </is>
      </c>
      <c r="F982" s="213" t="inlineStr">
        <is>
          <t>Saphira</t>
        </is>
      </c>
      <c r="G982" s="213" t="inlineStr">
        <is>
          <t>other</t>
        </is>
      </c>
      <c r="H982" s="213" t="inlineStr">
        <is>
          <t>telepathic Rider–dragon bond</t>
        </is>
      </c>
      <c r="I982" s="213" t="inlineStr">
        <is>
          <t>undirected</t>
        </is>
      </c>
      <c r="J982" s="213" t="inlineStr">
        <is>
          <t>Eragon, Knopf first trade edition (2003) only</t>
        </is>
      </c>
      <c r="K982" s="213" t="inlineStr">
        <is>
          <t>high</t>
        </is>
      </c>
      <c r="L982" s="213" t="inlineStr">
        <is>
          <t>Source-specific Rider–dragon bond; not reduced to ordinary companionship.</t>
        </is>
      </c>
      <c r="M982" s="214" t="inlineStr">
        <is>
          <t>https://www.penguinrandomhouse.com/books/126442/eragon-by-christopher-paolini/9780375826689/readers-guide</t>
        </is>
      </c>
      <c r="N982" s="213" t="inlineStr">
        <is>
          <t>Introduction, first-novel orientation: Eragon and Saphira are partners who communicate telepathically. [https://www.penguinrandomhouse.com/books/126442/eragon-by-christopher-paolini/9780375826689/readers-guide]</t>
        </is>
      </c>
    </row>
    <row r="983" ht="31" customHeight="1" s="99">
      <c r="A983" s="215" t="inlineStr">
        <is>
          <t>REL-SRC081-002</t>
        </is>
      </c>
      <c r="B983" s="215" t="inlineStr">
        <is>
          <t>SRC-081</t>
        </is>
      </c>
      <c r="C983" s="215" t="inlineStr">
        <is>
          <t>CHR-SRC081-003</t>
        </is>
      </c>
      <c r="D983" s="216" t="inlineStr">
        <is>
          <t>Brom</t>
        </is>
      </c>
      <c r="E983" s="216" t="inlineStr">
        <is>
          <t>CHR-SRC081-001</t>
        </is>
      </c>
      <c r="F983" s="216" t="inlineStr">
        <is>
          <t>Eragon</t>
        </is>
      </c>
      <c r="G983" s="216" t="inlineStr">
        <is>
          <t>mentor</t>
        </is>
      </c>
      <c r="H983" s="216" t="inlineStr">
        <is>
          <t>Brom guides and trains Eragon</t>
        </is>
      </c>
      <c r="I983" s="216" t="inlineStr">
        <is>
          <t>directed</t>
        </is>
      </c>
      <c r="J983" s="216" t="inlineStr">
        <is>
          <t>Eragon, Knopf first trade edition (2003) only</t>
        </is>
      </c>
      <c r="K983" s="216" t="inlineStr">
        <is>
          <t>high</t>
        </is>
      </c>
      <c r="L983" s="216" t="inlineStr">
        <is>
          <t>Limited to the first novel; no later retrospective material.</t>
        </is>
      </c>
      <c r="M983" s="217" t="inlineStr">
        <is>
          <t>https://www.penguinrandomhouseretail.com/book/?isbn=9780375826689</t>
        </is>
      </c>
      <c r="N983" s="216" t="inlineStr">
        <is>
          <t>Eragon, Brom travel and Rider-training chapter sequence: Brom accompanies and instructs Eragon during the journey. [https://www.penguinrandomhouseretail.com/book/?isbn=9780375826689]</t>
        </is>
      </c>
    </row>
    <row r="984" ht="31" customHeight="1" s="99">
      <c r="A984" s="212" t="inlineStr">
        <is>
          <t>REL-SRC081-003</t>
        </is>
      </c>
      <c r="B984" s="212" t="inlineStr">
        <is>
          <t>SRC-081</t>
        </is>
      </c>
      <c r="C984" s="212" t="inlineStr">
        <is>
          <t>CHR-SRC081-004</t>
        </is>
      </c>
      <c r="D984" s="213" t="inlineStr">
        <is>
          <t>Murtagh</t>
        </is>
      </c>
      <c r="E984" s="213" t="inlineStr">
        <is>
          <t>CHR-SRC081-001</t>
        </is>
      </c>
      <c r="F984" s="213" t="inlineStr">
        <is>
          <t>Eragon</t>
        </is>
      </c>
      <c r="G984" s="213" t="inlineStr">
        <is>
          <t>companion</t>
        </is>
      </c>
      <c r="H984" s="213" t="inlineStr">
        <is>
          <t>Murtagh travels with Eragon</t>
        </is>
      </c>
      <c r="I984" s="213" t="inlineStr">
        <is>
          <t>undirected</t>
        </is>
      </c>
      <c r="J984" s="213" t="inlineStr">
        <is>
          <t>Eragon, Knopf first trade edition (2003) only</t>
        </is>
      </c>
      <c r="K984" s="213" t="inlineStr">
        <is>
          <t>high</t>
        </is>
      </c>
      <c r="L984" s="213" t="inlineStr">
        <is>
          <t>Temporary first-novel companionship only.</t>
        </is>
      </c>
      <c r="M984" s="214" t="inlineStr">
        <is>
          <t>https://www.penguinrandomhouseretail.com/book/?isbn=9780375826689</t>
        </is>
      </c>
      <c r="N984" s="213" t="inlineStr">
        <is>
          <t>Eragon, Murtagh journey and Arya-rescue chapter sequence: Murtagh joins Eragon's journey and rescue effort. [https://www.penguinrandomhouseretail.com/book/?isbn=9780375826689]</t>
        </is>
      </c>
    </row>
    <row r="985" ht="31" customHeight="1" s="99">
      <c r="A985" s="215" t="inlineStr">
        <is>
          <t>REL-SRC081-004</t>
        </is>
      </c>
      <c r="B985" s="215" t="inlineStr">
        <is>
          <t>SRC-081</t>
        </is>
      </c>
      <c r="C985" s="215" t="inlineStr">
        <is>
          <t>CHR-SRC081-001</t>
        </is>
      </c>
      <c r="D985" s="216" t="inlineStr">
        <is>
          <t>Eragon</t>
        </is>
      </c>
      <c r="E985" s="216" t="inlineStr">
        <is>
          <t>CHR-SRC081-005</t>
        </is>
      </c>
      <c r="F985" s="216" t="inlineStr">
        <is>
          <t>Arya</t>
        </is>
      </c>
      <c r="G985" s="216" t="inlineStr">
        <is>
          <t>ally</t>
        </is>
      </c>
      <c r="H985" s="216" t="inlineStr">
        <is>
          <t>Eragon rescues and allies with Arya</t>
        </is>
      </c>
      <c r="I985" s="216" t="inlineStr">
        <is>
          <t>undirected</t>
        </is>
      </c>
      <c r="J985" s="216" t="inlineStr">
        <is>
          <t>Eragon, Knopf first trade edition (2003) only</t>
        </is>
      </c>
      <c r="K985" s="216" t="inlineStr">
        <is>
          <t>high</t>
        </is>
      </c>
      <c r="L985" s="216" t="inlineStr">
        <is>
          <t>Does not make romance or later-series claims.</t>
        </is>
      </c>
      <c r="M985" s="217" t="inlineStr">
        <is>
          <t>https://www.penguinrandomhouseretail.com/book/?isbn=9780375826689</t>
        </is>
      </c>
      <c r="N985" s="216" t="inlineStr">
        <is>
          <t>Eragon, Arya rescue and Farthen Dur chapter sequence: Eragon's party rescues Arya and she becomes an ally in the novel. [https://www.penguinrandomhouseretail.com/book/?isbn=9780375826689]</t>
        </is>
      </c>
    </row>
    <row r="986" ht="31" customHeight="1" s="99">
      <c r="A986" s="212" t="inlineStr">
        <is>
          <t>REL-SRC081-005</t>
        </is>
      </c>
      <c r="B986" s="212" t="inlineStr">
        <is>
          <t>SRC-081</t>
        </is>
      </c>
      <c r="C986" s="212" t="inlineStr">
        <is>
          <t>CHR-SRC081-006</t>
        </is>
      </c>
      <c r="D986" s="213" t="inlineStr">
        <is>
          <t>Durza</t>
        </is>
      </c>
      <c r="E986" s="213" t="inlineStr">
        <is>
          <t>CHR-SRC081-001</t>
        </is>
      </c>
      <c r="F986" s="213" t="inlineStr">
        <is>
          <t>Eragon</t>
        </is>
      </c>
      <c r="G986" s="213" t="inlineStr">
        <is>
          <t>opponent</t>
        </is>
      </c>
      <c r="H986" s="213" t="inlineStr">
        <is>
          <t>Durza opposes Eragon</t>
        </is>
      </c>
      <c r="I986" s="213" t="inlineStr">
        <is>
          <t>directed</t>
        </is>
      </c>
      <c r="J986" s="213" t="inlineStr">
        <is>
          <t>Eragon, Knopf first trade edition (2003) only</t>
        </is>
      </c>
      <c r="K986" s="213" t="inlineStr">
        <is>
          <t>high</t>
        </is>
      </c>
      <c r="L986" s="213" t="inlineStr">
        <is>
          <t>Combat/violence exists in the cited sequence; no graphic detail supplied.</t>
        </is>
      </c>
      <c r="M986" s="214" t="inlineStr">
        <is>
          <t>https://www.penguinrandomhouseretail.com/book/?isbn=9780375826689</t>
        </is>
      </c>
      <c r="N986" s="213" t="inlineStr">
        <is>
          <t>Eragon, Durza opposition and endgame chapter sequence: Durza acts as an adversary to Eragon's party. [https://www.penguinrandomhouseretail.com/book/?isbn=9780375826689]</t>
        </is>
      </c>
    </row>
    <row r="987" ht="31" customHeight="1" s="99">
      <c r="A987" s="215" t="inlineStr">
        <is>
          <t>REL-SRC146-001</t>
        </is>
      </c>
      <c r="B987" s="215" t="inlineStr">
        <is>
          <t>SRC-146</t>
        </is>
      </c>
      <c r="C987" s="215" t="inlineStr">
        <is>
          <t>CHR-SRC146-004</t>
        </is>
      </c>
      <c r="D987" s="216" t="inlineStr">
        <is>
          <t>Octavia</t>
        </is>
      </c>
      <c r="E987" s="216" t="inlineStr">
        <is>
          <t>CHR-SRC146-005</t>
        </is>
      </c>
      <c r="F987" s="216" t="inlineStr">
        <is>
          <t>Regongar</t>
        </is>
      </c>
      <c r="G987" s="216" t="inlineStr">
        <is>
          <t>other</t>
        </is>
      </c>
      <c r="H987" s="216" t="inlineStr">
        <is>
          <t>described as friends</t>
        </is>
      </c>
      <c r="I987" s="216" t="inlineStr">
        <is>
          <t>undirected</t>
        </is>
      </c>
      <c r="J987" s="216" t="inlineStr">
        <is>
          <t>Enhanced Edition base-game companion roster</t>
        </is>
      </c>
      <c r="K987" s="216" t="inlineStr">
        <is>
          <t>high</t>
        </is>
      </c>
      <c r="L987" s="216" t="inlineStr">
        <is>
          <t>This records only the named friendship statement. It does not assert recruitment, party membership, romance, relationship outcome, or player participation.</t>
        </is>
      </c>
      <c r="M987" s="217" t="inlineStr">
        <is>
          <t>https://kingmaker.owlcat.games/</t>
        </is>
      </c>
      <c r="N987" s="216" t="inlineStr">
        <is>
          <t>Meet Your Companions: Octavia entry: The official roster calls Regongar Octavia's friend [https://kingmaker.owlcat.games/]</t>
        </is>
      </c>
    </row>
    <row r="988" ht="31" customHeight="1" s="99">
      <c r="A988" s="212" t="inlineStr">
        <is>
          <t>REL-SRC082-001</t>
        </is>
      </c>
      <c r="B988" s="212" t="inlineStr">
        <is>
          <t>SRC-082</t>
        </is>
      </c>
      <c r="C988" s="212" t="inlineStr">
        <is>
          <t>CHR-SRC082-002</t>
        </is>
      </c>
      <c r="D988" s="213" t="inlineStr">
        <is>
          <t>Stammel</t>
        </is>
      </c>
      <c r="E988" s="213" t="inlineStr">
        <is>
          <t>CHR-SRC082-001</t>
        </is>
      </c>
      <c r="F988" s="213" t="inlineStr">
        <is>
          <t>Paksenarrion Dorthansdotter</t>
        </is>
      </c>
      <c r="G988" s="213" t="inlineStr">
        <is>
          <t>mentor</t>
        </is>
      </c>
      <c r="H988" s="213" t="inlineStr">
        <is>
          <t>Stammel recruits and supervises Paks</t>
        </is>
      </c>
      <c r="I988" s="213" t="inlineStr">
        <is>
          <t>directed</t>
        </is>
      </c>
      <c r="J988" s="213" t="inlineStr">
        <is>
          <t>Sheepfarmer's Daughter, authorized Baen Chapter One segment only</t>
        </is>
      </c>
      <c r="K988" s="213" t="inlineStr">
        <is>
          <t>high</t>
        </is>
      </c>
      <c r="L988" s="213" t="inlineStr">
        <is>
          <t>Recruit-supervisor relationship only; it does not claim later tutelage.</t>
        </is>
      </c>
      <c r="M988" s="214" t="inlineStr">
        <is>
          <t>https://www.baen.com/Chapters/0671654160/0671654160___1.htm</t>
        </is>
      </c>
      <c r="N988" s="213" t="inlineStr">
        <is>
          <t>Chapter One, lines 27-34 and 92-98: Stammel evaluates, enlists, and gives training-hierarchy instructions to Paks. [https://www.baen.com/Chapters/0671654160/0671654160___1.htm]</t>
        </is>
      </c>
    </row>
    <row r="989" ht="31" customHeight="1" s="99">
      <c r="A989" s="215" t="inlineStr">
        <is>
          <t>REL-SRC082-002</t>
        </is>
      </c>
      <c r="B989" s="215" t="inlineStr">
        <is>
          <t>SRC-082</t>
        </is>
      </c>
      <c r="C989" s="215" t="inlineStr">
        <is>
          <t>CHR-SRC082-003</t>
        </is>
      </c>
      <c r="D989" s="216" t="inlineStr">
        <is>
          <t>Bosk</t>
        </is>
      </c>
      <c r="E989" s="216" t="inlineStr">
        <is>
          <t>CHR-SRC082-001</t>
        </is>
      </c>
      <c r="F989" s="216" t="inlineStr">
        <is>
          <t>Paksenarrion Dorthansdotter</t>
        </is>
      </c>
      <c r="G989" s="216" t="inlineStr">
        <is>
          <t>other</t>
        </is>
      </c>
      <c r="H989" s="216" t="inlineStr">
        <is>
          <t>Bosk drills Paks as a corporal</t>
        </is>
      </c>
      <c r="I989" s="216" t="inlineStr">
        <is>
          <t>directed</t>
        </is>
      </c>
      <c r="J989" s="216" t="inlineStr">
        <is>
          <t>Sheepfarmer's Daughter, authorized Baen Chapter One segment only</t>
        </is>
      </c>
      <c r="K989" s="216" t="inlineStr">
        <is>
          <t>high</t>
        </is>
      </c>
      <c r="L989" s="216" t="inlineStr">
        <is>
          <t>Training hierarchy, not a generic patron relation.</t>
        </is>
      </c>
      <c r="M989" s="217" t="inlineStr">
        <is>
          <t>https://www.baen.com/Chapters/0671654160/0671654160___1.htm</t>
        </is>
      </c>
      <c r="N989" s="216" t="inlineStr">
        <is>
          <t>Chapter One, lines 110-116: Bosk assigns Paks's formation position and gives marching instruction. [https://www.baen.com/Chapters/0671654160/0671654160___1.htm]</t>
        </is>
      </c>
    </row>
    <row r="990" ht="31" customHeight="1" s="99">
      <c r="A990" s="212" t="inlineStr">
        <is>
          <t>REL-SRC082-003</t>
        </is>
      </c>
      <c r="B990" s="212" t="inlineStr">
        <is>
          <t>SRC-082</t>
        </is>
      </c>
      <c r="C990" s="212" t="inlineStr">
        <is>
          <t>CHR-SRC082-001</t>
        </is>
      </c>
      <c r="D990" s="213" t="inlineStr">
        <is>
          <t>Paksenarrion Dorthansdotter</t>
        </is>
      </c>
      <c r="E990" s="213" t="inlineStr">
        <is>
          <t>CHR-SRC082-004</t>
        </is>
      </c>
      <c r="F990" s="213" t="inlineStr">
        <is>
          <t>Saben</t>
        </is>
      </c>
      <c r="G990" s="213" t="inlineStr">
        <is>
          <t>companion</t>
        </is>
      </c>
      <c r="H990" s="213" t="inlineStr">
        <is>
          <t>Paks and Saben are emerging recruit friends</t>
        </is>
      </c>
      <c r="I990" s="213" t="inlineStr">
        <is>
          <t>undirected</t>
        </is>
      </c>
      <c r="J990" s="213" t="inlineStr">
        <is>
          <t>Sheepfarmer's Daughter, authorized Baen Chapter One segment only</t>
        </is>
      </c>
      <c r="K990" s="213" t="inlineStr">
        <is>
          <t>high</t>
        </is>
      </c>
      <c r="L990" s="213" t="inlineStr">
        <is>
          <t>Early friendship only.</t>
        </is>
      </c>
      <c r="M990" s="214" t="inlineStr">
        <is>
          <t>https://www.baen.com/Chapters/0671654160/0671654160___1.htm</t>
        </is>
      </c>
      <c r="N990" s="213" t="inlineStr">
        <is>
          <t>Chapter One, lines 119-141: They work together at camp and Paks identifies Saben as a friend. [https://www.baen.com/Chapters/0671654160/0671654160___1.htm]</t>
        </is>
      </c>
    </row>
    <row r="991" ht="31" customHeight="1" s="99">
      <c r="A991" s="215" t="inlineStr">
        <is>
          <t>REL-SRC082-004</t>
        </is>
      </c>
      <c r="B991" s="215" t="inlineStr">
        <is>
          <t>SRC-082</t>
        </is>
      </c>
      <c r="C991" s="215" t="inlineStr">
        <is>
          <t>CHR-SRC082-005</t>
        </is>
      </c>
      <c r="D991" s="216" t="inlineStr">
        <is>
          <t>Coben</t>
        </is>
      </c>
      <c r="E991" s="216" t="inlineStr">
        <is>
          <t>CHR-SRC082-006</t>
        </is>
      </c>
      <c r="F991" s="216" t="inlineStr">
        <is>
          <t>Korryn</t>
        </is>
      </c>
      <c r="G991" s="216" t="inlineStr">
        <is>
          <t>opponent</t>
        </is>
      </c>
      <c r="H991" s="216" t="inlineStr">
        <is>
          <t>Coben rebukes Korryn's taunt</t>
        </is>
      </c>
      <c r="I991" s="216" t="inlineStr">
        <is>
          <t>directed</t>
        </is>
      </c>
      <c r="J991" s="216" t="inlineStr">
        <is>
          <t>Sheepfarmer's Daughter, authorized Baen Chapter One segment only</t>
        </is>
      </c>
      <c r="K991" s="216" t="inlineStr">
        <is>
          <t>high</t>
        </is>
      </c>
      <c r="L991" s="216" t="inlineStr">
        <is>
          <t>Brief interpersonal conflict within the recruit unit.</t>
        </is>
      </c>
      <c r="M991" s="217" t="inlineStr">
        <is>
          <t>https://www.baen.com/Chapters/0671654160/0671654160___1.htm</t>
        </is>
      </c>
      <c r="N991" s="216" t="inlineStr">
        <is>
          <t>Chapter One, lines 119-131: Coben directly answers Korryn during the camp confrontation. [https://www.baen.com/Chapters/0671654160/0671654160___1.htm]</t>
        </is>
      </c>
    </row>
    <row r="992" ht="31" customHeight="1" s="99">
      <c r="A992" s="212" t="inlineStr">
        <is>
          <t>REL-SRC082-005</t>
        </is>
      </c>
      <c r="B992" s="212" t="inlineStr">
        <is>
          <t>SRC-082</t>
        </is>
      </c>
      <c r="C992" s="212" t="inlineStr">
        <is>
          <t>CHR-SRC082-006</t>
        </is>
      </c>
      <c r="D992" s="213" t="inlineStr">
        <is>
          <t>Korryn</t>
        </is>
      </c>
      <c r="E992" s="213" t="inlineStr">
        <is>
          <t>CHR-SRC082-001</t>
        </is>
      </c>
      <c r="F992" s="213" t="inlineStr">
        <is>
          <t>Paksenarrion Dorthansdotter</t>
        </is>
      </c>
      <c r="G992" s="213" t="inlineStr">
        <is>
          <t>opponent</t>
        </is>
      </c>
      <c r="H992" s="213" t="inlineStr">
        <is>
          <t>Korryn is hostile to Paks</t>
        </is>
      </c>
      <c r="I992" s="213" t="inlineStr">
        <is>
          <t>directed</t>
        </is>
      </c>
      <c r="J992" s="213" t="inlineStr">
        <is>
          <t>Sheepfarmer's Daughter, authorized Baen Chapter One segment only</t>
        </is>
      </c>
      <c r="K992" s="213" t="inlineStr">
        <is>
          <t>high</t>
        </is>
      </c>
      <c r="L992" s="213" t="inlineStr">
        <is>
          <t>Non-graphic record of hostile/sexualized taunting.</t>
        </is>
      </c>
      <c r="M992" s="214" t="inlineStr">
        <is>
          <t>https://www.baen.com/Chapters/0671654160/0671654160___1.htm</t>
        </is>
      </c>
      <c r="N992" s="213" t="inlineStr">
        <is>
          <t>Chapter One, lines 119-141: Korryn taunts Paks and is named among people who will be her enemies. [https://www.baen.com/Chapters/0671654160/0671654160___1.htm]</t>
        </is>
      </c>
    </row>
    <row r="993" ht="31" customHeight="1" s="99">
      <c r="A993" s="215" t="inlineStr">
        <is>
          <t>REL-SRC149-001</t>
        </is>
      </c>
      <c r="B993" s="215" t="inlineStr">
        <is>
          <t>SRC-149</t>
        </is>
      </c>
      <c r="C993" s="215" t="inlineStr">
        <is>
          <t>CHR-SRC149-001</t>
        </is>
      </c>
      <c r="D993" s="216" t="inlineStr">
        <is>
          <t>King Allant</t>
        </is>
      </c>
      <c r="E993" s="216" t="inlineStr">
        <is>
          <t>CHR-SRC149-002</t>
        </is>
      </c>
      <c r="F993" s="216" t="inlineStr">
        <is>
          <t>the Old One</t>
        </is>
      </c>
      <c r="G993" s="216" t="inlineStr">
        <is>
          <t>other</t>
        </is>
      </c>
      <c r="H993" s="216" t="inlineStr">
        <is>
          <t>awakened the Old One through ancient Soul Arts</t>
        </is>
      </c>
      <c r="I993" s="216" t="inlineStr">
        <is>
          <t>directed</t>
        </is>
      </c>
      <c r="J993" s="216" t="inlineStr">
        <is>
          <t>2020 PlayStation 5 remake</t>
        </is>
      </c>
      <c r="K993" s="216" t="inlineStr">
        <is>
          <t>high</t>
        </is>
      </c>
      <c r="L993" s="216" t="inlineStr">
        <is>
          <t>Direct official-premise causal statement only; it does not infer motive beyond the stated quest for power or an ongoing allegiance.</t>
        </is>
      </c>
      <c r="M993" s="217" t="inlineStr">
        <is>
          <t>https://www.playstation.com/en-us/games/demons-souls/</t>
        </is>
      </c>
      <c r="N993" s="216" t="inlineStr">
        <is>
          <t>Game overview: King Allant paragraph: King Allant channeled ancient Soul Arts, awakening the Old One [https://www.playstation.com/en-us/games/demons-souls/]</t>
        </is>
      </c>
    </row>
    <row r="994" ht="31" customHeight="1" s="99">
      <c r="A994" s="212" t="inlineStr">
        <is>
          <t>REL-SRC073-001</t>
        </is>
      </c>
      <c r="B994" s="212" t="inlineStr">
        <is>
          <t>SRC-073</t>
        </is>
      </c>
      <c r="C994" s="212" t="inlineStr">
        <is>
          <t>CHR-SRC073-002</t>
        </is>
      </c>
      <c r="D994" s="213" t="inlineStr">
        <is>
          <t>リンダ</t>
        </is>
      </c>
      <c r="E994" s="213" t="inlineStr">
        <is>
          <t>CHR-SRC073-003</t>
        </is>
      </c>
      <c r="F994" s="213" t="inlineStr">
        <is>
          <t>レムス</t>
        </is>
      </c>
      <c r="G994" s="213" t="inlineStr">
        <is>
          <t>kin</t>
        </is>
      </c>
      <c r="H994" s="213" t="inlineStr">
        <is>
          <t>Rinda and Remus are twins.</t>
        </is>
      </c>
      <c r="I994" s="213" t="inlineStr">
        <is>
          <t>undirected</t>
        </is>
      </c>
      <c r="J994" s="213" t="inlineStr">
        <is>
          <t>豹頭の仮面 — Hayakawa publisher-synopsis witness</t>
        </is>
      </c>
      <c r="K994" s="213" t="inlineStr">
        <is>
          <t>high</t>
        </is>
      </c>
      <c r="L994" s="213" t="inlineStr">
        <is>
          <t>Publisher synopsis only.</t>
        </is>
      </c>
      <c r="M994" s="214" t="inlineStr">
        <is>
          <t>https://www.hayakawa-online.co.jp/shop/g/g0000610001/</t>
        </is>
      </c>
      <c r="N994" s="213" t="inlineStr">
        <is>
          <t>Official synopsis, lines 138–142: Twin relationship. [https://www.hayakawa-online.co.jp/shop/g/g0000610001/]</t>
        </is>
      </c>
    </row>
    <row r="995" ht="31" customHeight="1" s="99">
      <c r="A995" s="215" t="inlineStr">
        <is>
          <t>REL-SRC073-002</t>
        </is>
      </c>
      <c r="B995" s="215" t="inlineStr">
        <is>
          <t>SRC-073</t>
        </is>
      </c>
      <c r="C995" s="215" t="inlineStr">
        <is>
          <t>CHR-SRC073-001</t>
        </is>
      </c>
      <c r="D995" s="216" t="inlineStr">
        <is>
          <t>グイン</t>
        </is>
      </c>
      <c r="E995" s="216" t="inlineStr">
        <is>
          <t>CHR-SRC073-002</t>
        </is>
      </c>
      <c r="F995" s="216" t="inlineStr">
        <is>
          <t>リンダ</t>
        </is>
      </c>
      <c r="G995" s="216" t="inlineStr">
        <is>
          <t>ally</t>
        </is>
      </c>
      <c r="H995" s="216" t="inlineStr">
        <is>
          <t>Guin rescues Rinda from the pursuers in the synopsis.</t>
        </is>
      </c>
      <c r="I995" s="216" t="inlineStr">
        <is>
          <t>directed</t>
        </is>
      </c>
      <c r="J995" s="216" t="inlineStr">
        <is>
          <t>豹頭の仮面 — Hayakawa publisher-synopsis witness</t>
        </is>
      </c>
      <c r="K995" s="216" t="inlineStr">
        <is>
          <t>high</t>
        </is>
      </c>
      <c r="L995" s="216" t="inlineStr">
        <is>
          <t>Opening synopsis event only.</t>
        </is>
      </c>
      <c r="M995" s="217" t="inlineStr">
        <is>
          <t>https://www.hayakawa-online.co.jp/shop/g/g0000610001/</t>
        </is>
      </c>
      <c r="N995" s="216" t="inlineStr">
        <is>
          <t>Official synopsis, lines 138–142: Guin's rescue of the twins. [https://www.hayakawa-online.co.jp/shop/g/g0000610001/]</t>
        </is>
      </c>
    </row>
    <row r="996" ht="31" customHeight="1" s="99">
      <c r="A996" s="212" t="inlineStr">
        <is>
          <t>REL-SRC073-003</t>
        </is>
      </c>
      <c r="B996" s="212" t="inlineStr">
        <is>
          <t>SRC-073</t>
        </is>
      </c>
      <c r="C996" s="212" t="inlineStr">
        <is>
          <t>CHR-SRC073-001</t>
        </is>
      </c>
      <c r="D996" s="213" t="inlineStr">
        <is>
          <t>グイン</t>
        </is>
      </c>
      <c r="E996" s="213" t="inlineStr">
        <is>
          <t>CHR-SRC073-003</t>
        </is>
      </c>
      <c r="F996" s="213" t="inlineStr">
        <is>
          <t>レムス</t>
        </is>
      </c>
      <c r="G996" s="213" t="inlineStr">
        <is>
          <t>ally</t>
        </is>
      </c>
      <c r="H996" s="213" t="inlineStr">
        <is>
          <t>Guin rescues Remus from the pursuers in the synopsis.</t>
        </is>
      </c>
      <c r="I996" s="213" t="inlineStr">
        <is>
          <t>directed</t>
        </is>
      </c>
      <c r="J996" s="213" t="inlineStr">
        <is>
          <t>豹頭の仮面 — Hayakawa publisher-synopsis witness</t>
        </is>
      </c>
      <c r="K996" s="213" t="inlineStr">
        <is>
          <t>high</t>
        </is>
      </c>
      <c r="L996" s="213" t="inlineStr">
        <is>
          <t>Opening synopsis event only.</t>
        </is>
      </c>
      <c r="M996" s="214" t="inlineStr">
        <is>
          <t>https://www.hayakawa-online.co.jp/shop/g/g0000610001/</t>
        </is>
      </c>
      <c r="N996" s="213" t="inlineStr">
        <is>
          <t>Official synopsis, lines 138–142: Guin's rescue of the twins. [https://www.hayakawa-online.co.jp/shop/g/g0000610001/]</t>
        </is>
      </c>
    </row>
    <row r="997" ht="31" customHeight="1" s="99">
      <c r="A997" s="215" t="inlineStr">
        <is>
          <t>REL-SRC087-001</t>
        </is>
      </c>
      <c r="B997" s="215" t="inlineStr">
        <is>
          <t>SRC-087</t>
        </is>
      </c>
      <c r="C997" s="215" t="inlineStr">
        <is>
          <t>CHR-SRC087-001</t>
        </is>
      </c>
      <c r="D997" s="216" t="inlineStr">
        <is>
          <t>Malini</t>
        </is>
      </c>
      <c r="E997" s="216" t="inlineStr">
        <is>
          <t>CHR-SRC087-002</t>
        </is>
      </c>
      <c r="F997" s="216" t="inlineStr">
        <is>
          <t>Priya</t>
        </is>
      </c>
      <c r="G997" s="216" t="inlineStr">
        <is>
          <t>ally</t>
        </is>
      </c>
      <c r="H997" s="216" t="inlineStr">
        <is>
          <t>Malini and Priya become unlikely allies</t>
        </is>
      </c>
      <c r="I997" s="216" t="inlineStr">
        <is>
          <t>undirected</t>
        </is>
      </c>
      <c r="J997" s="216" t="inlineStr">
        <is>
          <t>The Jasmine Throne, Orbit UK paperback (2021) only</t>
        </is>
      </c>
      <c r="K997" s="216" t="inlineStr">
        <is>
          <t>high</t>
        </is>
      </c>
      <c r="L997" s="216" t="inlineStr">
        <is>
          <t>The synopsis also signals a sapphic romance for the novel, but this record does not infer a detailed relationship stage without a primary-text locator.</t>
        </is>
      </c>
      <c r="M997" s="217" t="inlineStr">
        <is>
          <t>https://www.orbit-books.co.uk/titles/tasha-suri/the-jasmine-throne/9780356515649/</t>
        </is>
      </c>
      <c r="N997" s="216" t="inlineStr">
        <is>
          <t>Product synopsis, lines 90-96: The authorized synopsis calls the captive princess and maidservant in forbidden-magic possession unlikely allies. [https://www.orbit-books.co.uk/titles/tasha-suri/the-jasmine-throne/9780356515649/]</t>
        </is>
      </c>
    </row>
    <row r="998" ht="31" customHeight="1" s="99">
      <c r="A998" s="212" t="inlineStr">
        <is>
          <t>REL-SRC075-001</t>
        </is>
      </c>
      <c r="B998" s="212" t="inlineStr">
        <is>
          <t>SRC-075</t>
        </is>
      </c>
      <c r="C998" s="212" t="inlineStr">
        <is>
          <t>CHR-SRC075-001</t>
        </is>
      </c>
      <c r="D998" s="213" t="inlineStr">
        <is>
          <t>パーン</t>
        </is>
      </c>
      <c r="E998" s="213" t="inlineStr">
        <is>
          <t>CHR-SRC075-002</t>
        </is>
      </c>
      <c r="F998" s="213" t="inlineStr">
        <is>
          <t>ディードリット</t>
        </is>
      </c>
      <c r="G998" s="213" t="inlineStr">
        <is>
          <t>companion</t>
        </is>
      </c>
      <c r="H998" s="213" t="inlineStr">
        <is>
          <t>Deedlit travels through trials with Parn in the official synopsis.</t>
        </is>
      </c>
      <c r="I998" s="213" t="inlineStr">
        <is>
          <t>undirected</t>
        </is>
      </c>
      <c r="J998" s="213" t="inlineStr">
        <is>
          <t>灰色の魔女 — KADOKAWA publisher-synopsis witness</t>
        </is>
      </c>
      <c r="K998" s="213" t="inlineStr">
        <is>
          <t>high</t>
        </is>
      </c>
      <c r="L998" s="213" t="inlineStr">
        <is>
          <t>Synopsis-only relationship.</t>
        </is>
      </c>
      <c r="M998" s="214" t="inlineStr">
        <is>
          <t>https://www.kadokawa.co.jp/product/321305000539/</t>
        </is>
      </c>
      <c r="N998" s="213" t="inlineStr">
        <is>
          <t>Official synopsis, lines 792–794: Shared journey and trials. [https://www.kadokawa.co.jp/product/321305000539/]</t>
        </is>
      </c>
    </row>
    <row r="999" ht="31" customHeight="1" s="99">
      <c r="A999" s="215" t="inlineStr">
        <is>
          <t>REL-SRC075-002</t>
        </is>
      </c>
      <c r="B999" s="215" t="inlineStr">
        <is>
          <t>SRC-075</t>
        </is>
      </c>
      <c r="C999" s="215" t="inlineStr">
        <is>
          <t>CHR-SRC075-001</t>
        </is>
      </c>
      <c r="D999" s="216" t="inlineStr">
        <is>
          <t>パーン</t>
        </is>
      </c>
      <c r="E999" s="216" t="inlineStr">
        <is>
          <t>CHR-SRC075-003</t>
        </is>
      </c>
      <c r="F999" s="216" t="inlineStr">
        <is>
          <t>スレイン</t>
        </is>
      </c>
      <c r="G999" s="216" t="inlineStr">
        <is>
          <t>companion</t>
        </is>
      </c>
      <c r="H999" s="216" t="inlineStr">
        <is>
          <t>Slayn travels through trials with Parn in the official synopsis.</t>
        </is>
      </c>
      <c r="I999" s="216" t="inlineStr">
        <is>
          <t>undirected</t>
        </is>
      </c>
      <c r="J999" s="216" t="inlineStr">
        <is>
          <t>灰色の魔女 — KADOKAWA publisher-synopsis witness</t>
        </is>
      </c>
      <c r="K999" s="216" t="inlineStr">
        <is>
          <t>high</t>
        </is>
      </c>
      <c r="L999" s="216" t="inlineStr">
        <is>
          <t>Synopsis-only relationship.</t>
        </is>
      </c>
      <c r="M999" s="217" t="inlineStr">
        <is>
          <t>https://www.kadokawa.co.jp/product/321305000539/</t>
        </is>
      </c>
      <c r="N999" s="216" t="inlineStr">
        <is>
          <t>Official synopsis, lines 792–794: Shared journey and trials. [https://www.kadokawa.co.jp/product/321305000539/]</t>
        </is>
      </c>
    </row>
    <row r="1000" ht="31" customHeight="1" s="99">
      <c r="A1000" s="212" t="inlineStr">
        <is>
          <t>REL-SRC075-003</t>
        </is>
      </c>
      <c r="B1000" s="212" t="inlineStr">
        <is>
          <t>SRC-075</t>
        </is>
      </c>
      <c r="C1000" s="212" t="inlineStr">
        <is>
          <t>CHR-SRC075-004</t>
        </is>
      </c>
      <c r="D1000" s="213" t="inlineStr">
        <is>
          <t>灰色の魔女</t>
        </is>
      </c>
      <c r="E1000" s="213" t="inlineStr">
        <is>
          <t>CHR-SRC075-001</t>
        </is>
      </c>
      <c r="F1000" s="213" t="inlineStr">
        <is>
          <t>パーン</t>
        </is>
      </c>
      <c r="G1000" s="213" t="inlineStr">
        <is>
          <t>opponent</t>
        </is>
      </c>
      <c r="H1000" s="213" t="inlineStr">
        <is>
          <t>The Grey Witch's manipulation of war creates a threat encountered by Parn's group.</t>
        </is>
      </c>
      <c r="I1000" s="213" t="inlineStr">
        <is>
          <t>directed</t>
        </is>
      </c>
      <c r="J1000" s="213" t="inlineStr">
        <is>
          <t>灰色の魔女 — KADOKAWA publisher-synopsis witness</t>
        </is>
      </c>
      <c r="K1000" s="213" t="inlineStr">
        <is>
          <t>moderate</t>
        </is>
      </c>
      <c r="L1000" s="213" t="inlineStr">
        <is>
          <t>No direct encounter detail beyond the synopsis.</t>
        </is>
      </c>
      <c r="M1000" s="214" t="inlineStr">
        <is>
          <t>https://www.kadokawa.co.jp/product/321305000539/</t>
        </is>
      </c>
      <c r="N1000" s="213" t="inlineStr">
        <is>
          <t>Official synopsis, lines 792–794: Witch threat and Parn's group context. [https://www.kadokawa.co.jp/product/321305000539/]</t>
        </is>
      </c>
    </row>
    <row r="1001" ht="31" customHeight="1" s="99">
      <c r="A1001" s="215" t="inlineStr">
        <is>
          <t>REL-SRC076-001</t>
        </is>
      </c>
      <c r="B1001" s="215" t="inlineStr">
        <is>
          <t>SRC-076</t>
        </is>
      </c>
      <c r="C1001" s="215" t="inlineStr">
        <is>
          <t>CHR-SRC076-001</t>
        </is>
      </c>
      <c r="D1001" s="216" t="inlineStr">
        <is>
          <t>リナ＝インバース</t>
        </is>
      </c>
      <c r="E1001" s="216" t="inlineStr">
        <is>
          <t>CHR-SRC076-002</t>
        </is>
      </c>
      <c r="F1001" s="216" t="inlineStr">
        <is>
          <t>ガウリイ</t>
        </is>
      </c>
      <c r="G1001" s="216" t="inlineStr">
        <is>
          <t>other</t>
        </is>
      </c>
      <c r="H1001" s="216" t="inlineStr">
        <is>
          <t>Lina's encounter with Gourry changes the course of events in the official synopsis.</t>
        </is>
      </c>
      <c r="I1001" s="216" t="inlineStr">
        <is>
          <t>directed</t>
        </is>
      </c>
      <c r="J1001" s="216" t="inlineStr">
        <is>
          <t>スレイヤーズ １ — KADOKAWA publisher-synopsis witness</t>
        </is>
      </c>
      <c r="K1001" s="216" t="inlineStr">
        <is>
          <t>high</t>
        </is>
      </c>
      <c r="L1001" s="216" t="inlineStr">
        <is>
          <t>Synopsis-only encounter; this does not assert companionship, romance, or a party relationship.</t>
        </is>
      </c>
      <c r="M1001" s="217" t="inlineStr">
        <is>
          <t>https://www.kadokawa.co.jp/product/301809000029/</t>
        </is>
      </c>
      <c r="N1001" s="216" t="inlineStr">
        <is>
          <t>Official synopsis, lines 790–792: Lina's encounter with Gourry and its synopsis-level consequence. [https://www.kadokawa.co.jp/product/301809000029/]</t>
        </is>
      </c>
    </row>
    <row r="1002" ht="31" customHeight="1" s="99">
      <c r="A1002" s="212" t="inlineStr">
        <is>
          <t>REL-SRC078-001</t>
        </is>
      </c>
      <c r="B1002" s="212" t="inlineStr">
        <is>
          <t>SRC-078</t>
        </is>
      </c>
      <c r="C1002" s="212" t="inlineStr">
        <is>
          <t>CHR-SRC078-001</t>
        </is>
      </c>
      <c r="D1002" s="213" t="inlineStr">
        <is>
          <t>Wei Wuxian</t>
        </is>
      </c>
      <c r="E1002" s="213" t="inlineStr">
        <is>
          <t>CHR-SRC078-002</t>
        </is>
      </c>
      <c r="F1002" s="213" t="inlineStr">
        <is>
          <t>Lan Wangji</t>
        </is>
      </c>
      <c r="G1002" s="213" t="inlineStr">
        <is>
          <t>ally</t>
        </is>
      </c>
      <c r="H1002" s="213" t="inlineStr">
        <is>
          <t>Lan Wangji stands with Wei Wuxian as they confront the mysteries surrounding Wei's second life in the official synopsis.</t>
        </is>
      </c>
      <c r="I1002" s="213" t="inlineStr">
        <is>
          <t>undirected</t>
        </is>
      </c>
      <c r="J1002" s="213" t="inlineStr">
        <is>
          <t>Seven Seas Novel Vol. 1 publisher-synopsis witness</t>
        </is>
      </c>
      <c r="K1002" s="213" t="inlineStr">
        <is>
          <t>high</t>
        </is>
      </c>
      <c r="L1002" s="213" t="inlineStr">
        <is>
          <t>Synopsis-only cooperation; not a claim about a more specific romantic, marital, sect, or adaptation-defined status.</t>
        </is>
      </c>
      <c r="M1002" s="214" t="inlineStr">
        <is>
          <t>https://sevenseasentertainment.com/books/grandmaster-of-demonic-cultivation-mo-dao-zu-shi-novel-vol-1/</t>
        </is>
      </c>
      <c r="N1002" s="213" t="inlineStr">
        <is>
          <t>Official synopsis, line 47: Lan Wangji at Wei Wuxian's side, with shared memories helping address surrounding truths. [https://sevenseasentertainment.com/books/grandmaster-of-demonic-cultivation-mo-dao-zu-shi-novel-vol-1/]</t>
        </is>
      </c>
    </row>
    <row r="1003" ht="31" customHeight="1" s="99">
      <c r="A1003" s="215" t="inlineStr">
        <is>
          <t>REL-SRC080-001</t>
        </is>
      </c>
      <c r="B1003" s="215" t="inlineStr">
        <is>
          <t>SRC-080</t>
        </is>
      </c>
      <c r="C1003" s="215" t="inlineStr">
        <is>
          <t>CHR-SRC080-002</t>
        </is>
      </c>
      <c r="D1003" s="216" t="inlineStr">
        <is>
          <t>Renka</t>
        </is>
      </c>
      <c r="E1003" s="216" t="inlineStr">
        <is>
          <t>CHR-SRC080-003</t>
        </is>
      </c>
      <c r="F1003" s="216" t="inlineStr">
        <is>
          <t>Loo’Loö</t>
        </is>
      </c>
      <c r="G1003" s="216" t="inlineStr">
        <is>
          <t>companion</t>
        </is>
      </c>
      <c r="H1003" s="216" t="inlineStr">
        <is>
          <t>Renka and Loo’Loö are traveling companions who work together in the palace and meet the prince together.</t>
        </is>
      </c>
      <c r="I1003" s="216" t="inlineStr">
        <is>
          <t>undirected</t>
        </is>
      </c>
      <c r="J1003" s="216" t="inlineStr">
        <is>
          <t>“The End of a Dynasty or The Natural History of Ferrets” — Small Beer Press English excerpt</t>
        </is>
      </c>
      <c r="K1003" s="216" t="inlineStr">
        <is>
          <t>high</t>
        </is>
      </c>
      <c r="L1003" s="216" t="inlineStr">
        <is>
          <t>Within-story companionship only.</t>
        </is>
      </c>
      <c r="M1003" s="217" t="inlineStr">
        <is>
          <t>https://smallbeerpress.com/free-stuff-to-read/2017/10/20/the-end-of-a-dynasty-or-the-natural-history-of-ferrets/</t>
        </is>
      </c>
      <c r="N1003" s="216" t="inlineStr">
        <is>
          <t>Passages beginning “Now listen carefully” and “That’s enough, Renka”: Their shared work, companionship, and joint interactions with Livna’lams. [https://smallbeerpress.com/free-stuff-to-read/2017/10/20/the-end-of-a-dynasty-or-the-natural-history-of-ferrets/]</t>
        </is>
      </c>
    </row>
    <row r="1004" ht="31" customHeight="1" s="99">
      <c r="A1004" s="212" t="inlineStr">
        <is>
          <t>REL-SRC080-002</t>
        </is>
      </c>
      <c r="B1004" s="212" t="inlineStr">
        <is>
          <t>SRC-080</t>
        </is>
      </c>
      <c r="C1004" s="212" t="inlineStr">
        <is>
          <t>CHR-SRC080-002</t>
        </is>
      </c>
      <c r="D1004" s="213" t="inlineStr">
        <is>
          <t>Renka</t>
        </is>
      </c>
      <c r="E1004" s="213" t="inlineStr">
        <is>
          <t>CHR-SRC080-001</t>
        </is>
      </c>
      <c r="F1004" s="213" t="inlineStr">
        <is>
          <t>Livna’lams</t>
        </is>
      </c>
      <c r="G1004" s="213" t="inlineStr">
        <is>
          <t>mentor</t>
        </is>
      </c>
      <c r="H1004" s="213" t="inlineStr">
        <is>
          <t>Renka guides Livna’lams through play, instruction, and accounts of his father's history.</t>
        </is>
      </c>
      <c r="I1004" s="213" t="inlineStr">
        <is>
          <t>directed</t>
        </is>
      </c>
      <c r="J1004" s="213" t="inlineStr">
        <is>
          <t>“The End of a Dynasty or The Natural History of Ferrets” — Small Beer Press English excerpt</t>
        </is>
      </c>
      <c r="K1004" s="213" t="inlineStr">
        <is>
          <t>high</t>
        </is>
      </c>
      <c r="L1004" s="213" t="inlineStr">
        <is>
          <t>Informal, story-specific mentorship; no office claimed.</t>
        </is>
      </c>
      <c r="M1004" s="214" t="inlineStr">
        <is>
          <t>https://smallbeerpress.com/free-stuff-to-read/2017/10/20/the-end-of-a-dynasty-or-the-natural-history-of-ferrets/</t>
        </is>
      </c>
      <c r="N1004" s="213" t="inlineStr">
        <is>
          <t>Passages beginning “Ferrets,” “Your father was a good man,” and “Captain, these two trespassers”: Renka's repeated instruction, stories, and protective bond with the prince. [https://smallbeerpress.com/free-stuff-to-read/2017/10/20/the-end-of-a-dynasty-or-the-natural-history-of-ferrets/]</t>
        </is>
      </c>
    </row>
    <row r="1005" ht="31" customHeight="1" s="99">
      <c r="A1005" s="215" t="inlineStr">
        <is>
          <t>REL-SRC080-003</t>
        </is>
      </c>
      <c r="B1005" s="215" t="inlineStr">
        <is>
          <t>SRC-080</t>
        </is>
      </c>
      <c r="C1005" s="215" t="inlineStr">
        <is>
          <t>CHR-SRC080-003</t>
        </is>
      </c>
      <c r="D1005" s="216" t="inlineStr">
        <is>
          <t>Loo’Loö</t>
        </is>
      </c>
      <c r="E1005" s="216" t="inlineStr">
        <is>
          <t>CHR-SRC080-001</t>
        </is>
      </c>
      <c r="F1005" s="216" t="inlineStr">
        <is>
          <t>Livna’lams</t>
        </is>
      </c>
      <c r="G1005" s="216" t="inlineStr">
        <is>
          <t>mentor</t>
        </is>
      </c>
      <c r="H1005" s="216" t="inlineStr">
        <is>
          <t>Loo’Loö teaches and protects Livna’lams alongside Renka, while resisting Renka's disclosure of the prince's family history.</t>
        </is>
      </c>
      <c r="I1005" s="216" t="inlineStr">
        <is>
          <t>directed</t>
        </is>
      </c>
      <c r="J1005" s="216" t="inlineStr">
        <is>
          <t>“The End of a Dynasty or The Natural History of Ferrets” — Small Beer Press English excerpt</t>
        </is>
      </c>
      <c r="K1005" s="216" t="inlineStr">
        <is>
          <t>high</t>
        </is>
      </c>
      <c r="L1005" s="216" t="inlineStr">
        <is>
          <t>Informal, story-specific mentorship; no office claimed.</t>
        </is>
      </c>
      <c r="M1005" s="217" t="inlineStr">
        <is>
          <t>https://smallbeerpress.com/free-stuff-to-read/2017/10/20/the-end-of-a-dynasty-or-the-natural-history-of-ferrets/</t>
        </is>
      </c>
      <c r="N1005" s="216" t="inlineStr">
        <is>
          <t>Passages beginning “Ferrets,” “That’s enough, Renka,” and “Captain, these two trespassers”: Loo’Loö's teaching, care, and protective role around the prince. [https://smallbeerpress.com/free-stuff-to-read/2017/10/20/the-end-of-a-dynasty-or-the-natural-history-of-ferrets/]</t>
        </is>
      </c>
    </row>
    <row r="1006" ht="31" customHeight="1" s="99">
      <c r="A1006" s="212" t="inlineStr">
        <is>
          <t>REL-SRC080-004</t>
        </is>
      </c>
      <c r="B1006" s="212" t="inlineStr">
        <is>
          <t>SRC-080</t>
        </is>
      </c>
      <c r="C1006" s="212" t="inlineStr">
        <is>
          <t>CHR-SRC080-004</t>
        </is>
      </c>
      <c r="D1006" s="213" t="inlineStr">
        <is>
          <t>Empress Hallovâh</t>
        </is>
      </c>
      <c r="E1006" s="213" t="inlineStr">
        <is>
          <t>CHR-SRC080-001</t>
        </is>
      </c>
      <c r="F1006" s="213" t="inlineStr">
        <is>
          <t>Livna’lams</t>
        </is>
      </c>
      <c r="G1006" s="213" t="inlineStr">
        <is>
          <t>kin</t>
        </is>
      </c>
      <c r="H1006" s="213" t="inlineStr">
        <is>
          <t>Hallovâh is Livna’lams's mother.</t>
        </is>
      </c>
      <c r="I1006" s="213" t="inlineStr">
        <is>
          <t>undirected</t>
        </is>
      </c>
      <c r="J1006" s="213" t="inlineStr">
        <is>
          <t>“The End of a Dynasty or The Natural History of Ferrets” — Small Beer Press English excerpt</t>
        </is>
      </c>
      <c r="K1006" s="213" t="inlineStr">
        <is>
          <t>high</t>
        </is>
      </c>
      <c r="L1006" s="213" t="inlineStr">
        <is>
          <t>Kinship only; later conflict is not collapsed into an unstated type.</t>
        </is>
      </c>
      <c r="M1006" s="214" t="inlineStr">
        <is>
          <t>https://smallbeerpress.com/free-stuff-to-read/2017/10/20/the-end-of-a-dynasty-or-the-natural-history-of-ferrets/</t>
        </is>
      </c>
      <c r="N1006" s="213" t="inlineStr">
        <is>
          <t>Opening ritual passage and passage beginning “Your mother, the Lady Hallovâh”: Hallovâh's maternal relation to Livna’lams. [https://smallbeerpress.com/free-stuff-to-read/2017/10/20/the-end-of-a-dynasty-or-the-natural-history-of-ferrets/]</t>
        </is>
      </c>
    </row>
    <row r="1007" ht="31" customHeight="1" s="99">
      <c r="A1007" s="215" t="inlineStr">
        <is>
          <t>REL-SRC080-005</t>
        </is>
      </c>
      <c r="B1007" s="215" t="inlineStr">
        <is>
          <t>SRC-080</t>
        </is>
      </c>
      <c r="C1007" s="215" t="inlineStr">
        <is>
          <t>CHR-SRC080-005</t>
        </is>
      </c>
      <c r="D1007" s="216" t="inlineStr">
        <is>
          <t>the Ninth Emperor of the Hehvrontes dynasty</t>
        </is>
      </c>
      <c r="E1007" s="216" t="inlineStr">
        <is>
          <t>CHR-SRC080-001</t>
        </is>
      </c>
      <c r="F1007" s="216" t="inlineStr">
        <is>
          <t>Livna’lams</t>
        </is>
      </c>
      <c r="G1007" s="216" t="inlineStr">
        <is>
          <t>kin</t>
        </is>
      </c>
      <c r="H1007" s="216" t="inlineStr">
        <is>
          <t>The Ninth Emperor is Livna’lams's father.</t>
        </is>
      </c>
      <c r="I1007" s="216" t="inlineStr">
        <is>
          <t>undirected</t>
        </is>
      </c>
      <c r="J1007" s="216" t="inlineStr">
        <is>
          <t>“The End of a Dynasty or The Natural History of Ferrets” — Small Beer Press English excerpt</t>
        </is>
      </c>
      <c r="K1007" s="216" t="inlineStr">
        <is>
          <t>high</t>
        </is>
      </c>
      <c r="L1007" s="216" t="inlineStr">
        <is>
          <t>Uses the story's stable title because the personal name is deliberately erased.</t>
        </is>
      </c>
      <c r="M1007" s="217" t="inlineStr">
        <is>
          <t>https://smallbeerpress.com/free-stuff-to-read/2017/10/20/the-end-of-a-dynasty-or-the-natural-history-of-ferrets/</t>
        </is>
      </c>
      <c r="N1007" s="216" t="inlineStr">
        <is>
          <t>Opening ritual passage and passage beginning “Your father was a good man”: The nameless Ninth Emperor's paternal relation to Livna’lams. [https://smallbeerpress.com/free-stuff-to-read/2017/10/20/the-end-of-a-dynasty-or-the-natural-history-of-ferrets/]</t>
        </is>
      </c>
    </row>
    <row r="1008" ht="31" customHeight="1" s="99">
      <c r="A1008" s="212" t="inlineStr">
        <is>
          <t>REL-SRC080-006</t>
        </is>
      </c>
      <c r="B1008" s="212" t="inlineStr">
        <is>
          <t>SRC-080</t>
        </is>
      </c>
      <c r="C1008" s="212" t="inlineStr">
        <is>
          <t>CHR-SRC080-004</t>
        </is>
      </c>
      <c r="D1008" s="213" t="inlineStr">
        <is>
          <t>Empress Hallovâh</t>
        </is>
      </c>
      <c r="E1008" s="213" t="inlineStr">
        <is>
          <t>CHR-SRC080-002</t>
        </is>
      </c>
      <c r="F1008" s="213" t="inlineStr">
        <is>
          <t>Renka</t>
        </is>
      </c>
      <c r="G1008" s="213" t="inlineStr">
        <is>
          <t>opponent</t>
        </is>
      </c>
      <c r="H1008" s="213" t="inlineStr">
        <is>
          <t>Hallovâh orders Renka seized for execution, then spares and banishes him.</t>
        </is>
      </c>
      <c r="I1008" s="213" t="inlineStr">
        <is>
          <t>directed</t>
        </is>
      </c>
      <c r="J1008" s="213" t="inlineStr">
        <is>
          <t>“The End of a Dynasty or The Natural History of Ferrets” — Small Beer Press English excerpt</t>
        </is>
      </c>
      <c r="K1008" s="213" t="inlineStr">
        <is>
          <t>high</t>
        </is>
      </c>
      <c r="L1008" s="213" t="inlineStr">
        <is>
          <t>Direct action in this story only.</t>
        </is>
      </c>
      <c r="M1008" s="214" t="inlineStr">
        <is>
          <t>https://smallbeerpress.com/free-stuff-to-read/2017/10/20/the-end-of-a-dynasty-or-the-natural-history-of-ferrets/</t>
        </is>
      </c>
      <c r="N1008" s="213" t="inlineStr">
        <is>
          <t>Passage beginning “Captain, these two trespassers are to be taken” through their departure: Hallovâh's execution order and banishment of Renka. [https://smallbeerpress.com/free-stuff-to-read/2017/10/20/the-end-of-a-dynasty-or-the-natural-history-of-ferrets/]</t>
        </is>
      </c>
    </row>
    <row r="1009" ht="31" customHeight="1" s="99">
      <c r="A1009" s="215" t="inlineStr">
        <is>
          <t>REL-SRC080-007</t>
        </is>
      </c>
      <c r="B1009" s="215" t="inlineStr">
        <is>
          <t>SRC-080</t>
        </is>
      </c>
      <c r="C1009" s="215" t="inlineStr">
        <is>
          <t>CHR-SRC080-004</t>
        </is>
      </c>
      <c r="D1009" s="216" t="inlineStr">
        <is>
          <t>Empress Hallovâh</t>
        </is>
      </c>
      <c r="E1009" s="216" t="inlineStr">
        <is>
          <t>CHR-SRC080-003</t>
        </is>
      </c>
      <c r="F1009" s="216" t="inlineStr">
        <is>
          <t>Loo’Loö</t>
        </is>
      </c>
      <c r="G1009" s="216" t="inlineStr">
        <is>
          <t>opponent</t>
        </is>
      </c>
      <c r="H1009" s="216" t="inlineStr">
        <is>
          <t>Hallovâh orders Loo’Loö seized for execution, then spares and banishes him.</t>
        </is>
      </c>
      <c r="I1009" s="216" t="inlineStr">
        <is>
          <t>directed</t>
        </is>
      </c>
      <c r="J1009" s="216" t="inlineStr">
        <is>
          <t>“The End of a Dynasty or The Natural History of Ferrets” — Small Beer Press English excerpt</t>
        </is>
      </c>
      <c r="K1009" s="216" t="inlineStr">
        <is>
          <t>high</t>
        </is>
      </c>
      <c r="L1009" s="216" t="inlineStr">
        <is>
          <t>Direct action in this story only.</t>
        </is>
      </c>
      <c r="M1009" s="217" t="inlineStr">
        <is>
          <t>https://smallbeerpress.com/free-stuff-to-read/2017/10/20/the-end-of-a-dynasty-or-the-natural-history-of-ferrets/</t>
        </is>
      </c>
      <c r="N1009" s="216" t="inlineStr">
        <is>
          <t>Passage beginning “Captain, these two trespassers are to be taken” through their departure: Hallovâh's execution order and banishment of Loo’Loö. [https://smallbeerpress.com/free-stuff-to-read/2017/10/20/the-end-of-a-dynasty-or-the-natural-history-of-ferrets/]</t>
        </is>
      </c>
    </row>
    <row r="1010" ht="31" customHeight="1" s="99">
      <c r="A1010" s="212" t="inlineStr">
        <is>
          <t>REL-SRC154-001</t>
        </is>
      </c>
      <c r="B1010" s="212" t="inlineStr">
        <is>
          <t>SRC-154</t>
        </is>
      </c>
      <c r="C1010" s="212" t="inlineStr">
        <is>
          <t>CHR-SRC154-002</t>
        </is>
      </c>
      <c r="D1010" s="213" t="inlineStr">
        <is>
          <t>Werdna</t>
        </is>
      </c>
      <c r="E1010" s="213" t="inlineStr">
        <is>
          <t>CHR-SRC154-001</t>
        </is>
      </c>
      <c r="F1010" s="213" t="inlineStr">
        <is>
          <t>Trebor</t>
        </is>
      </c>
      <c r="G1010" s="213" t="inlineStr">
        <is>
          <t>other</t>
        </is>
      </c>
      <c r="H1010" s="213" t="inlineStr">
        <is>
          <t>stole the amulet sought under Trebor's order</t>
        </is>
      </c>
      <c r="I1010" s="213" t="inlineStr">
        <is>
          <t>directed</t>
        </is>
      </c>
      <c r="J1010" s="213" t="inlineStr">
        <is>
          <t>Wizardry: Proving Grounds of the Mad Overlord 2024 Digital Eclipse remake</t>
        </is>
      </c>
      <c r="K1010" s="213" t="inlineStr">
        <is>
          <t>high</t>
        </is>
      </c>
      <c r="L1010" s="213" t="inlineStr">
        <is>
          <t>Direct quest-premise connection only; it does not infer motive, combat result, private relationship, or player-party outcome.</t>
        </is>
      </c>
      <c r="M1010" s="214" t="inlineStr">
        <is>
          <t>https://drecom.co.jp/en/product_news/2024/05/20241223-01.php</t>
        </is>
      </c>
      <c r="N1010" s="213" t="inlineStr">
        <is>
          <t>Story section: Werdna stole the amulet, while Trebor orders the party to seek it [https://drecom.co.jp/en/product_news/2024/05/20241223-01.php]</t>
        </is>
      </c>
    </row>
    <row r="1011" ht="31" customHeight="1" s="99">
      <c r="A1011" s="215" t="inlineStr">
        <is>
          <t>REL-SRC085-001</t>
        </is>
      </c>
      <c r="B1011" s="215" t="inlineStr">
        <is>
          <t>SRC-085</t>
        </is>
      </c>
      <c r="C1011" s="215" t="inlineStr">
        <is>
          <t>CHR-SRC085-002</t>
        </is>
      </c>
      <c r="D1011" s="216" t="inlineStr">
        <is>
          <t>Ged</t>
        </is>
      </c>
      <c r="E1011" s="216" t="inlineStr">
        <is>
          <t>CHR-SRC085-001</t>
        </is>
      </c>
      <c r="F1011" s="216" t="inlineStr">
        <is>
          <t>Tenar</t>
        </is>
      </c>
      <c r="G1011" s="216" t="inlineStr">
        <is>
          <t>opponent</t>
        </is>
      </c>
      <c r="H1011" s="216" t="inlineStr">
        <is>
          <t>Ged enters the Tombs to take the Ring that Tenar is charged to protect.</t>
        </is>
      </c>
      <c r="I1011" s="216" t="inlineStr">
        <is>
          <t>directed</t>
        </is>
      </c>
      <c r="J1011" s="216" t="inlineStr">
        <is>
          <t>The Tombs of Atuan — estate official-synopsis witness within 2018 container</t>
        </is>
      </c>
      <c r="K1011" s="216" t="inlineStr">
        <is>
          <t>high</t>
        </is>
      </c>
      <c r="L1011" s="216" t="inlineStr">
        <is>
          <t>Synopsis-level conflict only; no outcome or later alliance asserted.</t>
        </is>
      </c>
      <c r="M1011" s="217" t="inlineStr">
        <is>
          <t>https://www.ursulakleguin.com/the-tombs-of-atuan</t>
        </is>
      </c>
      <c r="N1011" s="216" t="inlineStr">
        <is>
          <t>Estate official synopsis, second paragraph: Ged's Ring objective and Tenar's protective duty. [https://www.ursulakleguin.com/the-tombs-of-atuan]</t>
        </is>
      </c>
    </row>
    <row r="1012" ht="31" customHeight="1" s="99">
      <c r="A1012" s="212" t="inlineStr">
        <is>
          <t>REL-SRC155-001</t>
        </is>
      </c>
      <c r="B1012" s="212" t="inlineStr">
        <is>
          <t>SRC-155</t>
        </is>
      </c>
      <c r="C1012" s="212" t="inlineStr">
        <is>
          <t>CHR-SRC155-002</t>
        </is>
      </c>
      <c r="D1012" s="213" t="inlineStr">
        <is>
          <t>Roland Ironfist</t>
        </is>
      </c>
      <c r="E1012" s="213" t="inlineStr">
        <is>
          <t>CHR-SRC155-003</t>
        </is>
      </c>
      <c r="F1012" s="213" t="inlineStr">
        <is>
          <t>Catherine</t>
        </is>
      </c>
      <c r="G1012" s="213" t="inlineStr">
        <is>
          <t>spouse</t>
        </is>
      </c>
      <c r="H1012" s="213" t="inlineStr">
        <is>
          <t>Roland writes to his beloved Catherine as his wife</t>
        </is>
      </c>
      <c r="I1012" s="213" t="inlineStr">
        <is>
          <t>undirected</t>
        </is>
      </c>
      <c r="J1012" s="213" t="inlineStr">
        <is>
          <t>Might &amp; Magic VI original 1998 English Windows release</t>
        </is>
      </c>
      <c r="K1012" s="213" t="inlineStr">
        <is>
          <t>high</t>
        </is>
      </c>
      <c r="L1012" s="213" t="inlineStr">
        <is>
          <t>The relationship is directly conveyed by the letters; no surname is added for Catherine.</t>
        </is>
      </c>
      <c r="M1012" s="214" t="inlineStr">
        <is>
          <t>https://www.mocagh.org/nwc/mm6-manual.pdf</t>
        </is>
      </c>
      <c r="N1012" s="213" t="inlineStr">
        <is>
          <t>Printed pp. 8–15, Roland letters addressed 'My Beloved Catherine': Roland and Catherine's spousal relationship [https://www.mocagh.org/nwc/mm6-manual.pdf]</t>
        </is>
      </c>
    </row>
    <row r="1013" ht="31" customHeight="1" s="99">
      <c r="A1013" s="215" t="inlineStr">
        <is>
          <t>REL-SRC155-002</t>
        </is>
      </c>
      <c r="B1013" s="215" t="inlineStr">
        <is>
          <t>SRC-155</t>
        </is>
      </c>
      <c r="C1013" s="215" t="inlineStr">
        <is>
          <t>CHR-SRC155-002</t>
        </is>
      </c>
      <c r="D1013" s="216" t="inlineStr">
        <is>
          <t>Roland Ironfist</t>
        </is>
      </c>
      <c r="E1013" s="216" t="inlineStr">
        <is>
          <t>CHR-SRC155-004</t>
        </is>
      </c>
      <c r="F1013" s="216" t="inlineStr">
        <is>
          <t>Nicolai</t>
        </is>
      </c>
      <c r="G1013" s="216" t="inlineStr">
        <is>
          <t>kin</t>
        </is>
      </c>
      <c r="H1013" s="216" t="inlineStr">
        <is>
          <t>father and son</t>
        </is>
      </c>
      <c r="I1013" s="216" t="inlineStr">
        <is>
          <t>directed</t>
        </is>
      </c>
      <c r="J1013" s="216" t="inlineStr">
        <is>
          <t>Might &amp; Magic VI original 1998 English Windows release</t>
        </is>
      </c>
      <c r="K1013" s="216" t="inlineStr">
        <is>
          <t>high</t>
        </is>
      </c>
      <c r="L1013" s="216" t="inlineStr">
        <is>
          <t>Direct language only.</t>
        </is>
      </c>
      <c r="M1013" s="217" t="inlineStr">
        <is>
          <t>https://www.mocagh.org/nwc/mm6-manual.pdf</t>
        </is>
      </c>
      <c r="N1013" s="216" t="inlineStr">
        <is>
          <t>Printed p. 8, Roland's July 28 letter: 'Tell our son Nicolai': Roland's paternal relationship to Nicolai [https://www.mocagh.org/nwc/mm6-manual.pdf]</t>
        </is>
      </c>
    </row>
    <row r="1014" ht="31" customHeight="1" s="99">
      <c r="A1014" s="212" t="inlineStr">
        <is>
          <t>REL-SRC155-003</t>
        </is>
      </c>
      <c r="B1014" s="212" t="inlineStr">
        <is>
          <t>SRC-155</t>
        </is>
      </c>
      <c r="C1014" s="212" t="inlineStr">
        <is>
          <t>CHR-SRC155-003</t>
        </is>
      </c>
      <c r="D1014" s="213" t="inlineStr">
        <is>
          <t>Catherine</t>
        </is>
      </c>
      <c r="E1014" s="213" t="inlineStr">
        <is>
          <t>CHR-SRC155-004</t>
        </is>
      </c>
      <c r="F1014" s="213" t="inlineStr">
        <is>
          <t>Nicolai</t>
        </is>
      </c>
      <c r="G1014" s="213" t="inlineStr">
        <is>
          <t>kin</t>
        </is>
      </c>
      <c r="H1014" s="213" t="inlineStr">
        <is>
          <t>mother and son</t>
        </is>
      </c>
      <c r="I1014" s="213" t="inlineStr">
        <is>
          <t>directed</t>
        </is>
      </c>
      <c r="J1014" s="213" t="inlineStr">
        <is>
          <t>Might &amp; Magic VI original 1998 English Windows release</t>
        </is>
      </c>
      <c r="K1014" s="213" t="inlineStr">
        <is>
          <t>high</t>
        </is>
      </c>
      <c r="L1014" s="213" t="inlineStr">
        <is>
          <t>Direct family wording in the letter context.</t>
        </is>
      </c>
      <c r="M1014" s="214" t="inlineStr">
        <is>
          <t>https://www.mocagh.org/nwc/mm6-manual.pdf</t>
        </is>
      </c>
      <c r="N1014" s="213" t="inlineStr">
        <is>
          <t>Printed p. 8, Roland's July 28 letter: 'Tell our son Nicolai' addressed to Catherine: Catherine's maternal relationship to Nicolai [https://www.mocagh.org/nwc/mm6-manual.pdf]</t>
        </is>
      </c>
    </row>
    <row r="1015" ht="31" customHeight="1" s="99">
      <c r="A1015" s="215" t="inlineStr">
        <is>
          <t>REL-SRC155-004</t>
        </is>
      </c>
      <c r="B1015" s="215" t="inlineStr">
        <is>
          <t>SRC-155</t>
        </is>
      </c>
      <c r="C1015" s="215" t="inlineStr">
        <is>
          <t>CHR-SRC155-002</t>
        </is>
      </c>
      <c r="D1015" s="216" t="inlineStr">
        <is>
          <t>Roland Ironfist</t>
        </is>
      </c>
      <c r="E1015" s="216" t="inlineStr">
        <is>
          <t>CHR-SRC155-006</t>
        </is>
      </c>
      <c r="F1015" s="216" t="inlineStr">
        <is>
          <t>Acton Spindler</t>
        </is>
      </c>
      <c r="G1015" s="216" t="inlineStr">
        <is>
          <t>ruler</t>
        </is>
      </c>
      <c r="H1015" s="216" t="inlineStr">
        <is>
          <t>appoints Acton Spindler as Blackshire magistrate</t>
        </is>
      </c>
      <c r="I1015" s="216" t="inlineStr">
        <is>
          <t>directed</t>
        </is>
      </c>
      <c r="J1015" s="216" t="inlineStr">
        <is>
          <t>Might &amp; Magic VI original 1998 English Windows release</t>
        </is>
      </c>
      <c r="K1015" s="216" t="inlineStr">
        <is>
          <t>high</t>
        </is>
      </c>
      <c r="L1015" s="216" t="inlineStr">
        <is>
          <t>Appointment relationship; it does not infer a complete government hierarchy.</t>
        </is>
      </c>
      <c r="M1015" s="217" t="inlineStr">
        <is>
          <t>https://www.mocagh.org/nwc/mm6-manual.pdf</t>
        </is>
      </c>
      <c r="N1015" s="216" t="inlineStr">
        <is>
          <t>Printed p. 9, Roland letter dated August 4, 1152: Roland selects Acton as the new town magistrate [https://www.mocagh.org/nwc/mm6-manual.pdf]</t>
        </is>
      </c>
    </row>
    <row r="1016" ht="31" customHeight="1" s="99">
      <c r="A1016" s="212" t="inlineStr">
        <is>
          <t>REL-SRC155-005</t>
        </is>
      </c>
      <c r="B1016" s="212" t="inlineStr">
        <is>
          <t>SRC-155</t>
        </is>
      </c>
      <c r="C1016" s="212" t="inlineStr">
        <is>
          <t>CHR-SRC155-006</t>
        </is>
      </c>
      <c r="D1016" s="213" t="inlineStr">
        <is>
          <t>Acton Spindler</t>
        </is>
      </c>
      <c r="E1016" s="213" t="inlineStr">
        <is>
          <t>CHR-SRC155-007</t>
        </is>
      </c>
      <c r="F1016" s="213" t="inlineStr">
        <is>
          <t>Aaron Hampton</t>
        </is>
      </c>
      <c r="G1016" s="213" t="inlineStr">
        <is>
          <t>other</t>
        </is>
      </c>
      <c r="H1016" s="213" t="inlineStr">
        <is>
          <t>replaces Hampton as Blackshire magistrate</t>
        </is>
      </c>
      <c r="I1016" s="213" t="inlineStr">
        <is>
          <t>directed</t>
        </is>
      </c>
      <c r="J1016" s="213" t="inlineStr">
        <is>
          <t>Might &amp; Magic VI original 1998 English Windows release</t>
        </is>
      </c>
      <c r="K1016" s="213" t="inlineStr">
        <is>
          <t>high</t>
        </is>
      </c>
      <c r="L1016" s="213" t="inlineStr">
        <is>
          <t>Office succession only; no personal antagonism is inferred.</t>
        </is>
      </c>
      <c r="M1016" s="214" t="inlineStr">
        <is>
          <t>https://www.mocagh.org/nwc/mm6-manual.pdf</t>
        </is>
      </c>
      <c r="N1016" s="213" t="inlineStr">
        <is>
          <t>Printed p. 9, Roland letter dated August 4, 1152: Acton's formal replacement of previous magistrate Aaron Hampton [https://www.mocagh.org/nwc/mm6-manual.pdf]</t>
        </is>
      </c>
    </row>
    <row r="1017" ht="31" customHeight="1" s="99">
      <c r="A1017" s="215" t="inlineStr">
        <is>
          <t>REL-SRC155-006</t>
        </is>
      </c>
      <c r="B1017" s="215" t="inlineStr">
        <is>
          <t>SRC-155</t>
        </is>
      </c>
      <c r="C1017" s="215" t="inlineStr">
        <is>
          <t>CHR-SRC155-002</t>
        </is>
      </c>
      <c r="D1017" s="216" t="inlineStr">
        <is>
          <t>Roland Ironfist</t>
        </is>
      </c>
      <c r="E1017" s="216" t="inlineStr">
        <is>
          <t>CHR-SRC155-008</t>
        </is>
      </c>
      <c r="F1017" s="216" t="inlineStr">
        <is>
          <t>Fineous Hogworth</t>
        </is>
      </c>
      <c r="G1017" s="216" t="inlineStr">
        <is>
          <t>other</t>
        </is>
      </c>
      <c r="H1017" s="216" t="inlineStr">
        <is>
          <t>leaves Fineous Hogworth to investigate Hampton's death</t>
        </is>
      </c>
      <c r="I1017" s="216" t="inlineStr">
        <is>
          <t>directed</t>
        </is>
      </c>
      <c r="J1017" s="216" t="inlineStr">
        <is>
          <t>Might &amp; Magic VI original 1998 English Windows release</t>
        </is>
      </c>
      <c r="K1017" s="216" t="inlineStr">
        <is>
          <t>high</t>
        </is>
      </c>
      <c r="L1017" s="216" t="inlineStr">
        <is>
          <t>Task assignment; no formal employment/rank is supplied.</t>
        </is>
      </c>
      <c r="M1017" s="217" t="inlineStr">
        <is>
          <t>https://www.mocagh.org/nwc/mm6-manual.pdf</t>
        </is>
      </c>
      <c r="N1017" s="216" t="inlineStr">
        <is>
          <t>Printed p. 9, Roland letter dated August 4, 1152: Roland's assignment of Fineous to the inquiry [https://www.mocagh.org/nwc/mm6-manual.pdf]</t>
        </is>
      </c>
    </row>
    <row r="1018" ht="31" customHeight="1" s="99">
      <c r="A1018" s="212" t="inlineStr">
        <is>
          <t>REL-SRC155-007</t>
        </is>
      </c>
      <c r="B1018" s="212" t="inlineStr">
        <is>
          <t>SRC-155</t>
        </is>
      </c>
      <c r="C1018" s="212" t="inlineStr">
        <is>
          <t>CHR-SRC155-008</t>
        </is>
      </c>
      <c r="D1018" s="213" t="inlineStr">
        <is>
          <t>Fineous Hogworth</t>
        </is>
      </c>
      <c r="E1018" s="213" t="inlineStr">
        <is>
          <t>CHR-SRC155-007</t>
        </is>
      </c>
      <c r="F1018" s="213" t="inlineStr">
        <is>
          <t>Aaron Hampton</t>
        </is>
      </c>
      <c r="G1018" s="213" t="inlineStr">
        <is>
          <t>other</t>
        </is>
      </c>
      <c r="H1018" s="213" t="inlineStr">
        <is>
          <t>investigates Hampton's suspected murder</t>
        </is>
      </c>
      <c r="I1018" s="213" t="inlineStr">
        <is>
          <t>directed</t>
        </is>
      </c>
      <c r="J1018" s="213" t="inlineStr">
        <is>
          <t>Might &amp; Magic VI original 1998 English Windows release</t>
        </is>
      </c>
      <c r="K1018" s="213" t="inlineStr">
        <is>
          <t>high</t>
        </is>
      </c>
      <c r="L1018" s="213" t="inlineStr">
        <is>
          <t>The investigation result and perpetrator are not supplied.</t>
        </is>
      </c>
      <c r="M1018" s="214" t="inlineStr">
        <is>
          <t>https://www.mocagh.org/nwc/mm6-manual.pdf</t>
        </is>
      </c>
      <c r="N1018" s="213" t="inlineStr">
        <is>
          <t>Printed p. 9, Roland letter dated August 4, 1152: Fineous's inquiry into Hampton's death [https://www.mocagh.org/nwc/mm6-manual.pdf]</t>
        </is>
      </c>
    </row>
    <row r="1019" ht="31" customHeight="1" s="99">
      <c r="A1019" s="215" t="inlineStr">
        <is>
          <t>REL-SRC155-008</t>
        </is>
      </c>
      <c r="B1019" s="215" t="inlineStr">
        <is>
          <t>SRC-155</t>
        </is>
      </c>
      <c r="C1019" s="215" t="inlineStr">
        <is>
          <t>CHR-SRC155-009</t>
        </is>
      </c>
      <c r="D1019" s="216" t="inlineStr">
        <is>
          <t>Ragnar</t>
        </is>
      </c>
      <c r="E1019" s="216" t="inlineStr">
        <is>
          <t>CHR-SRC155-010</t>
        </is>
      </c>
      <c r="F1019" s="216" t="inlineStr">
        <is>
          <t>Tanir</t>
        </is>
      </c>
      <c r="G1019" s="216" t="inlineStr">
        <is>
          <t>ally</t>
        </is>
      </c>
      <c r="H1019" s="216" t="inlineStr">
        <is>
          <t>rescues Tanir at Edenbrook</t>
        </is>
      </c>
      <c r="I1019" s="216" t="inlineStr">
        <is>
          <t>directed</t>
        </is>
      </c>
      <c r="J1019" s="216" t="inlineStr">
        <is>
          <t>Might &amp; Magic VI original 1998 English Windows release</t>
        </is>
      </c>
      <c r="K1019" s="216" t="inlineStr">
        <is>
          <t>high</t>
        </is>
      </c>
      <c r="L1019" s="216" t="inlineStr">
        <is>
          <t>A specific battlefield rescue, not a claim of enduring friendship or party membership.</t>
        </is>
      </c>
      <c r="M1019" s="217" t="inlineStr">
        <is>
          <t>https://retrogamer.biz/wp-content/uploads/2017/01/Might_and_Magic_6_manual.pdf</t>
        </is>
      </c>
      <c r="N1019" s="216" t="inlineStr">
        <is>
          <t>PDF printed p. 10, Roland letter dated August 11, 1152: Ragnar rescues Tanir from the devils [https://retrogamer.biz/wp-content/uploads/2017/01/Might_and_Magic_6_manual.pdf]</t>
        </is>
      </c>
    </row>
    <row r="1020" ht="31" customHeight="1" s="99">
      <c r="A1020" s="212" t="inlineStr">
        <is>
          <t>REL-SRC155-009</t>
        </is>
      </c>
      <c r="B1020" s="212" t="inlineStr">
        <is>
          <t>SRC-155</t>
        </is>
      </c>
      <c r="C1020" s="212" t="inlineStr">
        <is>
          <t>CHR-SRC155-010</t>
        </is>
      </c>
      <c r="D1020" s="213" t="inlineStr">
        <is>
          <t>Tanir</t>
        </is>
      </c>
      <c r="E1020" s="213" t="inlineStr">
        <is>
          <t>CHR-SRC155-009</t>
        </is>
      </c>
      <c r="F1020" s="213" t="inlineStr">
        <is>
          <t>Ragnar</t>
        </is>
      </c>
      <c r="G1020" s="213" t="inlineStr">
        <is>
          <t>ally</t>
        </is>
      </c>
      <c r="H1020" s="213" t="inlineStr">
        <is>
          <t>saves Ragnar with a spell</t>
        </is>
      </c>
      <c r="I1020" s="213" t="inlineStr">
        <is>
          <t>directed</t>
        </is>
      </c>
      <c r="J1020" s="213" t="inlineStr">
        <is>
          <t>Might &amp; Magic VI original 1998 English Windows release</t>
        </is>
      </c>
      <c r="K1020" s="213" t="inlineStr">
        <is>
          <t>high</t>
        </is>
      </c>
      <c r="L1020" s="213" t="inlineStr">
        <is>
          <t>Specific reciprocal rescue only.</t>
        </is>
      </c>
      <c r="M1020" s="214" t="inlineStr">
        <is>
          <t>https://retrogamer.biz/wp-content/uploads/2017/01/Might_and_Magic_6_manual.pdf</t>
        </is>
      </c>
      <c r="N1020" s="213" t="inlineStr">
        <is>
          <t>PDF printed pp. 10–11, Roland letter dated August 11, 1152: Tanir saves Ragnar after Ragnar's rescue [https://retrogamer.biz/wp-content/uploads/2017/01/Might_and_Magic_6_manual.pdf]</t>
        </is>
      </c>
    </row>
    <row r="1021" ht="31" customHeight="1" s="99">
      <c r="A1021" s="215" t="inlineStr">
        <is>
          <t>REL-SRC155-010</t>
        </is>
      </c>
      <c r="B1021" s="215" t="inlineStr">
        <is>
          <t>SRC-155</t>
        </is>
      </c>
      <c r="C1021" s="215" t="inlineStr">
        <is>
          <t>CHR-SRC155-002</t>
        </is>
      </c>
      <c r="D1021" s="216" t="inlineStr">
        <is>
          <t>Roland Ironfist</t>
        </is>
      </c>
      <c r="E1021" s="216" t="inlineStr">
        <is>
          <t>CHR-SRC155-011</t>
        </is>
      </c>
      <c r="F1021" s="216" t="inlineStr">
        <is>
          <t>Sulman</t>
        </is>
      </c>
      <c r="G1021" s="216" t="inlineStr">
        <is>
          <t>patron</t>
        </is>
      </c>
      <c r="H1021" s="216" t="inlineStr">
        <is>
          <t>Roland's advisor and letter dispatcher</t>
        </is>
      </c>
      <c r="I1021" s="216" t="inlineStr">
        <is>
          <t>directed</t>
        </is>
      </c>
      <c r="J1021" s="216" t="inlineStr">
        <is>
          <t>Might &amp; Magic VI original 1998 English Windows release</t>
        </is>
      </c>
      <c r="K1021" s="216" t="inlineStr">
        <is>
          <t>high</t>
        </is>
      </c>
      <c r="L1021" s="216" t="inlineStr">
        <is>
          <t>Patron is used for the explicit ruler-advisor service relationship, not as a claim about magic patronage.</t>
        </is>
      </c>
      <c r="M1021" s="217" t="inlineStr">
        <is>
          <t>https://retrogamer.biz/wp-content/uploads/2017/01/Might_and_Magic_6_manual.pdf</t>
        </is>
      </c>
      <c r="N1021" s="216" t="inlineStr">
        <is>
          <t>PDF printed pp. 11 and 14, Roland letters: 'my advisor Sulman' and entrusted dispatch tasks [https://retrogamer.biz/wp-content/uploads/2017/01/Might_and_Magic_6_manual.pdf]</t>
        </is>
      </c>
    </row>
    <row r="1022" ht="31" customHeight="1" s="99">
      <c r="A1022" s="212" t="inlineStr">
        <is>
          <t>REL-SRC155-011</t>
        </is>
      </c>
      <c r="B1022" s="212" t="inlineStr">
        <is>
          <t>SRC-155</t>
        </is>
      </c>
      <c r="C1022" s="212" t="inlineStr">
        <is>
          <t>CHR-SRC155-002</t>
        </is>
      </c>
      <c r="D1022" s="213" t="inlineStr">
        <is>
          <t>Roland Ironfist</t>
        </is>
      </c>
      <c r="E1022" s="213" t="inlineStr">
        <is>
          <t>CHR-SRC155-012</t>
        </is>
      </c>
      <c r="F1022" s="213" t="inlineStr">
        <is>
          <t>Wilbur Humphrey</t>
        </is>
      </c>
      <c r="G1022" s="213" t="inlineStr">
        <is>
          <t>ruler</t>
        </is>
      </c>
      <c r="H1022" s="213" t="inlineStr">
        <is>
          <t>directs Humphrey to organize an army</t>
        </is>
      </c>
      <c r="I1022" s="213" t="inlineStr">
        <is>
          <t>directed</t>
        </is>
      </c>
      <c r="J1022" s="213" t="inlineStr">
        <is>
          <t>Might &amp; Magic VI original 1998 English Windows release</t>
        </is>
      </c>
      <c r="K1022" s="213" t="inlineStr">
        <is>
          <t>high</t>
        </is>
      </c>
      <c r="L1022" s="213" t="inlineStr">
        <is>
          <t>An order transmitted through Catherine, not evidence that it is carried out.</t>
        </is>
      </c>
      <c r="M1022" s="214" t="inlineStr">
        <is>
          <t>https://retrogamer.biz/wp-content/uploads/2017/01/Might_and_Magic_6_manual.pdf</t>
        </is>
      </c>
      <c r="N1022" s="213" t="inlineStr">
        <is>
          <t>PDF printed p. 13, Roland letter dated August 18, 1152: Roland's instruction concerning Wilbur Humphrey [https://retrogamer.biz/wp-content/uploads/2017/01/Might_and_Magic_6_manual.pdf]</t>
        </is>
      </c>
    </row>
    <row r="1023" ht="31" customHeight="1" s="99">
      <c r="A1023" s="215" t="inlineStr">
        <is>
          <t>REL-SRC155-012</t>
        </is>
      </c>
      <c r="B1023" s="215" t="inlineStr">
        <is>
          <t>SRC-155</t>
        </is>
      </c>
      <c r="C1023" s="215" t="inlineStr">
        <is>
          <t>CHR-SRC155-002</t>
        </is>
      </c>
      <c r="D1023" s="216" t="inlineStr">
        <is>
          <t>Roland Ironfist</t>
        </is>
      </c>
      <c r="E1023" s="216" t="inlineStr">
        <is>
          <t>CHR-SRC155-013</t>
        </is>
      </c>
      <c r="F1023" s="216" t="inlineStr">
        <is>
          <t>Rocklin</t>
        </is>
      </c>
      <c r="G1023" s="216" t="inlineStr">
        <is>
          <t>ally</t>
        </is>
      </c>
      <c r="H1023" s="216" t="inlineStr">
        <is>
          <t>aided Rocklin against Archibald in the Succession Wars</t>
        </is>
      </c>
      <c r="I1023" s="216" t="inlineStr">
        <is>
          <t>directed</t>
        </is>
      </c>
      <c r="J1023" s="216" t="inlineStr">
        <is>
          <t>Might &amp; Magic VI original 1998 English Windows release</t>
        </is>
      </c>
      <c r="K1023" s="216" t="inlineStr">
        <is>
          <t>high</t>
        </is>
      </c>
      <c r="L1023" s="216" t="inlineStr">
        <is>
          <t>Past aid/favor only; Rocklin's future response is not asserted.</t>
        </is>
      </c>
      <c r="M1023" s="217" t="inlineStr">
        <is>
          <t>https://retrogamer.biz/wp-content/uploads/2017/01/Might_and_Magic_6_manual.pdf</t>
        </is>
      </c>
      <c r="N1023" s="216" t="inlineStr">
        <is>
          <t>PDF printed p. 13, Roland letter dated August 18, 1152: Roland's past aid to Rocklin and the resulting favor [https://retrogamer.biz/wp-content/uploads/2017/01/Might_and_Magic_6_manual.pdf]</t>
        </is>
      </c>
    </row>
    <row r="1024" ht="31" customHeight="1" s="99">
      <c r="A1024" s="212" t="inlineStr">
        <is>
          <t>REL-SRC155-013</t>
        </is>
      </c>
      <c r="B1024" s="212" t="inlineStr">
        <is>
          <t>SRC-155</t>
        </is>
      </c>
      <c r="C1024" s="212" t="inlineStr">
        <is>
          <t>CHR-SRC155-002</t>
        </is>
      </c>
      <c r="D1024" s="213" t="inlineStr">
        <is>
          <t>Roland Ironfist</t>
        </is>
      </c>
      <c r="E1024" s="213" t="inlineStr">
        <is>
          <t>CHR-SRC155-014</t>
        </is>
      </c>
      <c r="F1024" s="213" t="inlineStr">
        <is>
          <t>Archibald</t>
        </is>
      </c>
      <c r="G1024" s="213" t="inlineStr">
        <is>
          <t>kin</t>
        </is>
      </c>
      <c r="H1024" s="213" t="inlineStr">
        <is>
          <t>brothers</t>
        </is>
      </c>
      <c r="I1024" s="213" t="inlineStr">
        <is>
          <t>undirected</t>
        </is>
      </c>
      <c r="J1024" s="213" t="inlineStr">
        <is>
          <t>Might &amp; Magic VI original 1998 English Windows release</t>
        </is>
      </c>
      <c r="K1024" s="213" t="inlineStr">
        <is>
          <t>high</t>
        </is>
      </c>
      <c r="L1024" s="213" t="inlineStr">
        <is>
          <t>Direct kinship; the source also supplies historical opposition but no present encounter.</t>
        </is>
      </c>
      <c r="M1024" s="214" t="inlineStr">
        <is>
          <t>https://retrogamer.biz/wp-content/uploads/2017/01/Might_and_Magic_6_manual.pdf</t>
        </is>
      </c>
      <c r="N1024" s="213" t="inlineStr">
        <is>
          <t>PDF printed pp. 13–14, Roland letter: 'my evil brother Archibald': Roland and Archibald sibling relationship [https://retrogamer.biz/wp-content/uploads/2017/01/Might_and_Magic_6_manual.pdf]</t>
        </is>
      </c>
    </row>
    <row r="1025" ht="31" customHeight="1" s="99">
      <c r="A1025" s="215" t="inlineStr">
        <is>
          <t>REL-SRC155-014</t>
        </is>
      </c>
      <c r="B1025" s="215" t="inlineStr">
        <is>
          <t>SRC-155</t>
        </is>
      </c>
      <c r="C1025" s="215" t="inlineStr">
        <is>
          <t>CHR-SRC155-002</t>
        </is>
      </c>
      <c r="D1025" s="216" t="inlineStr">
        <is>
          <t>Roland Ironfist</t>
        </is>
      </c>
      <c r="E1025" s="216" t="inlineStr">
        <is>
          <t>CHR-SRC155-014</t>
        </is>
      </c>
      <c r="F1025" s="216" t="inlineStr">
        <is>
          <t>Archibald</t>
        </is>
      </c>
      <c r="G1025" s="216" t="inlineStr">
        <is>
          <t>opponent</t>
        </is>
      </c>
      <c r="H1025" s="216" t="inlineStr">
        <is>
          <t>opposing sides of the Archibald campaign / Succession Wars</t>
        </is>
      </c>
      <c r="I1025" s="216" t="inlineStr">
        <is>
          <t>directed</t>
        </is>
      </c>
      <c r="J1025" s="216" t="inlineStr">
        <is>
          <t>Might &amp; Magic VI original 1998 English Windows release</t>
        </is>
      </c>
      <c r="K1025" s="216" t="inlineStr">
        <is>
          <t>high</t>
        </is>
      </c>
      <c r="L1025" s="216" t="inlineStr">
        <is>
          <t>Historical political/military opposition only; no current battle or outcome is claimed.</t>
        </is>
      </c>
      <c r="M1025" s="217" t="inlineStr">
        <is>
          <t>https://retrogamer.biz/wp-content/uploads/2017/01/Might_and_Magic_6_manual.pdf</t>
        </is>
      </c>
      <c r="N1025" s="216" t="inlineStr">
        <is>
          <t>PDF printed pp. 8 and 13–14, Roland letters: Archibald campaign veterans and Roland's aid against Archibald [https://retrogamer.biz/wp-content/uploads/2017/01/Might_and_Magic_6_manual.pdf]</t>
        </is>
      </c>
    </row>
    <row r="1026" ht="31" customHeight="1" s="99">
      <c r="A1026" s="212" t="inlineStr">
        <is>
          <t>REL-SRC156-001</t>
        </is>
      </c>
      <c r="B1026" s="212" t="inlineStr">
        <is>
          <t>SRC-156</t>
        </is>
      </c>
      <c r="C1026" s="212" t="inlineStr">
        <is>
          <t>CHR-SRC156-002</t>
        </is>
      </c>
      <c r="D1026" s="213" t="inlineStr">
        <is>
          <t>Nicolas Gryphonheart</t>
        </is>
      </c>
      <c r="E1026" s="213" t="inlineStr">
        <is>
          <t>CHR-SRC156-001</t>
        </is>
      </c>
      <c r="F1026" s="213" t="inlineStr">
        <is>
          <t>Catherine</t>
        </is>
      </c>
      <c r="G1026" s="213" t="inlineStr">
        <is>
          <t>kin</t>
        </is>
      </c>
      <c r="H1026" s="213" t="inlineStr">
        <is>
          <t>father and daughter</t>
        </is>
      </c>
      <c r="I1026" s="213" t="inlineStr">
        <is>
          <t>directed</t>
        </is>
      </c>
      <c r="J1026" s="213" t="inlineStr">
        <is>
          <t>Heroes of Might and Magic III: The Restoration of Erathia original 1999 English PC release</t>
        </is>
      </c>
      <c r="K1026" s="213" t="inlineStr">
        <is>
          <t>high</t>
        </is>
      </c>
      <c r="L1026" s="213" t="inlineStr">
        <is>
          <t>The manual directly calls Catherine his grieving daughter; no further genealogy is inferred.</t>
        </is>
      </c>
      <c r="M1026" s="214" t="inlineStr">
        <is>
          <t>https://manualmachine.com/gamespc/heroesofmightandmagiciii/1119554-user-manual/</t>
        </is>
      </c>
      <c r="N1026" s="213" t="inlineStr">
        <is>
          <t>Player Manual printed p. 5, Introduction: Nicolas's qualities 'have bred true in our dear Catherine' and 'grieving daughter': Nicolas Gryphonheart's paternal relationship to Catherine [https://manualmachine.com/gamespc/heroesofmightandmagiciii/1119554-user-manual/]</t>
        </is>
      </c>
    </row>
    <row r="1027" ht="31" customHeight="1" s="99">
      <c r="A1027" s="215" t="inlineStr">
        <is>
          <t>REL-SRC156-002</t>
        </is>
      </c>
      <c r="B1027" s="215" t="inlineStr">
        <is>
          <t>SRC-156</t>
        </is>
      </c>
      <c r="C1027" s="215" t="inlineStr">
        <is>
          <t>CHR-SRC156-003</t>
        </is>
      </c>
      <c r="D1027" s="216" t="inlineStr">
        <is>
          <t>Wilbur Humphrey</t>
        </is>
      </c>
      <c r="E1027" s="216" t="inlineStr">
        <is>
          <t>CHR-SRC156-002</t>
        </is>
      </c>
      <c r="F1027" s="216" t="inlineStr">
        <is>
          <t>Nicolas Gryphonheart</t>
        </is>
      </c>
      <c r="G1027" s="216" t="inlineStr">
        <is>
          <t>ally</t>
        </is>
      </c>
      <c r="H1027" s="216" t="inlineStr">
        <is>
          <t>recalls Nicolas as a dedicated ally</t>
        </is>
      </c>
      <c r="I1027" s="216" t="inlineStr">
        <is>
          <t>directed</t>
        </is>
      </c>
      <c r="J1027" s="216" t="inlineStr">
        <is>
          <t>Heroes of Might and Magic III: The Restoration of Erathia original 1999 English PC release</t>
        </is>
      </c>
      <c r="K1027" s="216" t="inlineStr">
        <is>
          <t>high</t>
        </is>
      </c>
      <c r="L1027" s="216" t="inlineStr">
        <is>
          <t>An explicit past-alliance characterization only; no treaty, duration, or later action is asserted.</t>
        </is>
      </c>
      <c r="M1027" s="217" t="inlineStr">
        <is>
          <t>https://manualmachine.com/gamespc/heroesofmightandmagiciii/1119554-user-manual/</t>
        </is>
      </c>
      <c r="N1027" s="216" t="inlineStr">
        <is>
          <t>Player Manual printed p. 4, Introduction: 'He was a great king and a dedicated ally': Wilbur's statement that Nicolas was an ally [https://manualmachine.com/gamespc/heroesofmightandmagiciii/1119554-user-manual/]</t>
        </is>
      </c>
    </row>
    <row r="1028" ht="31" customHeight="1" s="99">
      <c r="A1028" s="212" t="inlineStr">
        <is>
          <t>REL-SRC086-001</t>
        </is>
      </c>
      <c r="B1028" s="212" t="inlineStr">
        <is>
          <t>SRC-086</t>
        </is>
      </c>
      <c r="C1028" s="212" t="inlineStr">
        <is>
          <t>CHR-SRC086-001</t>
        </is>
      </c>
      <c r="D1028" s="213" t="inlineStr">
        <is>
          <t>Jun</t>
        </is>
      </c>
      <c r="E1028" s="213" t="inlineStr">
        <is>
          <t>CHR-SRC086-002</t>
        </is>
      </c>
      <c r="F1028" s="213" t="inlineStr">
        <is>
          <t>Keema</t>
        </is>
      </c>
      <c r="G1028" s="213" t="inlineStr">
        <is>
          <t>companion</t>
        </is>
      </c>
      <c r="H1028" s="213" t="inlineStr">
        <is>
          <t>Jun and Keema travel as the young companions aiding the unnamed god's escape.</t>
        </is>
      </c>
      <c r="I1028" s="213" t="inlineStr">
        <is>
          <t>undirected</t>
        </is>
      </c>
      <c r="J1028" s="213" t="inlineStr">
        <is>
          <t>Del Rey paperback publisher-synopsis witness</t>
        </is>
      </c>
      <c r="K1028" s="213" t="inlineStr">
        <is>
          <t>high</t>
        </is>
      </c>
      <c r="L1028" s="213" t="inlineStr">
        <is>
          <t>Synopsis-level companionship only; no specific queer or romantic status is asserted.</t>
        </is>
      </c>
      <c r="M1028" s="214" t="inlineStr">
        <is>
          <t>https://www.penguinrandomhouse.com/books/647357/the-spear-cuts-through-water-by-simon-jimenez/</t>
        </is>
      </c>
      <c r="N1028" s="213" t="inlineStr">
        <is>
          <t>Official synopsis, lines 200–203: Jun and Keema's shared aid and five-day journey with the unnamed god. [https://www.penguinrandomhouse.com/books/647357/the-spear-cuts-through-water-by-simon-jimenez/]</t>
        </is>
      </c>
    </row>
    <row r="1029" ht="31" customHeight="1" s="99">
      <c r="A1029" s="215" t="inlineStr">
        <is>
          <t>REL-SRC159-001</t>
        </is>
      </c>
      <c r="B1029" s="215" t="inlineStr">
        <is>
          <t>SRC-159</t>
        </is>
      </c>
      <c r="C1029" s="215" t="inlineStr">
        <is>
          <t>CHR-SRC159-001</t>
        </is>
      </c>
      <c r="D1029" s="216" t="inlineStr">
        <is>
          <t>Rhotbar</t>
        </is>
      </c>
      <c r="E1029" s="216" t="inlineStr">
        <is>
          <t>CHR-SRC159-002</t>
        </is>
      </c>
      <c r="F1029" s="216" t="inlineStr">
        <is>
          <t>Gomez</t>
        </is>
      </c>
      <c r="G1029" s="216" t="inlineStr">
        <is>
          <t>other</t>
        </is>
      </c>
      <c r="H1029" s="216" t="inlineStr">
        <is>
          <t>receives ore through Gomez's group in exchange for outside goods</t>
        </is>
      </c>
      <c r="I1029" s="216" t="inlineStr">
        <is>
          <t>directed</t>
        </is>
      </c>
      <c r="J1029" s="216" t="inlineStr">
        <is>
          <t>Gothic 2001 English Windows manual witness</t>
        </is>
      </c>
      <c r="K1029" s="216" t="inlineStr">
        <is>
          <t>high</t>
        </is>
      </c>
      <c r="L1029" s="216" t="inlineStr">
        <is>
          <t>A stated group-mediated barter arrangement, not personal loyalty, formal subjecthood, or an unqualified alliance.</t>
        </is>
      </c>
      <c r="M1029" s="217" t="inlineStr">
        <is>
          <t>https://bin.gothicarchive.org/documents/manuals/Gothic-Manual_en.pdf</t>
        </is>
      </c>
      <c r="N1029" s="216" t="inlineStr">
        <is>
          <t>English manual, Story p. 16: prisoner ore-for-goods agreement and Gomez leadership: King Rhotbar's forced deal for ore and Gomez's group agreement [https://bin.gothicarchive.org/documents/manuals/Gothic-Manual_en.pdf]</t>
        </is>
      </c>
    </row>
    <row r="1030" ht="31" customHeight="1" s="99">
      <c r="A1030" s="212" t="inlineStr">
        <is>
          <t>REL-SRC159-002</t>
        </is>
      </c>
      <c r="B1030" s="212" t="inlineStr">
        <is>
          <t>SRC-159</t>
        </is>
      </c>
      <c r="C1030" s="212" t="inlineStr">
        <is>
          <t>CHR-SRC159-003</t>
        </is>
      </c>
      <c r="D1030" s="213" t="inlineStr">
        <is>
          <t>Lares</t>
        </is>
      </c>
      <c r="E1030" s="213" t="inlineStr">
        <is>
          <t>CHR-SRC159-001</t>
        </is>
      </c>
      <c r="F1030" s="213" t="inlineStr">
        <is>
          <t>Rhotbar</t>
        </is>
      </c>
      <c r="G1030" s="213" t="inlineStr">
        <is>
          <t>opponent</t>
        </is>
      </c>
      <c r="H1030" s="213" t="inlineStr">
        <is>
          <t>rebel group refuses to work for the King</t>
        </is>
      </c>
      <c r="I1030" s="213" t="inlineStr">
        <is>
          <t>directed</t>
        </is>
      </c>
      <c r="J1030" s="213" t="inlineStr">
        <is>
          <t>Gothic 2001 English Windows manual witness</t>
        </is>
      </c>
      <c r="K1030" s="213" t="inlineStr">
        <is>
          <t>high</t>
        </is>
      </c>
      <c r="L1030" s="213" t="inlineStr">
        <is>
          <t>Group-level resistance as described in the manual, not a claimed direct personal encounter.</t>
        </is>
      </c>
      <c r="M1030" s="214" t="inlineStr">
        <is>
          <t>https://bin.gothicarchive.org/documents/manuals/Gothic-Manual_en.pdf</t>
        </is>
      </c>
      <c r="N1030" s="213" t="inlineStr">
        <is>
          <t>English manual, Story p. 16: prisoners 'rebelled against doing anything for the King or Gomez' and Lares leadership: Lares's group opposition to King Rhotbar's ore arrangement [https://bin.gothicarchive.org/documents/manuals/Gothic-Manual_en.pdf]</t>
        </is>
      </c>
    </row>
    <row r="1031" ht="31" customHeight="1" s="99">
      <c r="A1031" s="215" t="inlineStr">
        <is>
          <t>REL-SRC159-003</t>
        </is>
      </c>
      <c r="B1031" s="215" t="inlineStr">
        <is>
          <t>SRC-159</t>
        </is>
      </c>
      <c r="C1031" s="215" t="inlineStr">
        <is>
          <t>CHR-SRC159-003</t>
        </is>
      </c>
      <c r="D1031" s="216" t="inlineStr">
        <is>
          <t>Lares</t>
        </is>
      </c>
      <c r="E1031" s="216" t="inlineStr">
        <is>
          <t>CHR-SRC159-002</t>
        </is>
      </c>
      <c r="F1031" s="216" t="inlineStr">
        <is>
          <t>Gomez</t>
        </is>
      </c>
      <c r="G1031" s="216" t="inlineStr">
        <is>
          <t>opponent</t>
        </is>
      </c>
      <c r="H1031" s="216" t="inlineStr">
        <is>
          <t>rebel group refuses to work for Gomez</t>
        </is>
      </c>
      <c r="I1031" s="216" t="inlineStr">
        <is>
          <t>directed</t>
        </is>
      </c>
      <c r="J1031" s="216" t="inlineStr">
        <is>
          <t>Gothic 2001 English Windows manual witness</t>
        </is>
      </c>
      <c r="K1031" s="216" t="inlineStr">
        <is>
          <t>high</t>
        </is>
      </c>
      <c r="L1031" s="216" t="inlineStr">
        <is>
          <t>Group-level camp/political opposition only; no private relationship detail is inferred.</t>
        </is>
      </c>
      <c r="M1031" s="217" t="inlineStr">
        <is>
          <t>https://bin.gothicarchive.org/documents/manuals/Gothic-Manual_en.pdf</t>
        </is>
      </c>
      <c r="N1031" s="216" t="inlineStr">
        <is>
          <t>English manual, Story p. 16: prisoners 'rebelled against doing anything for the King or Gomez' and Lares leadership: Lares's group opposition to Gomez's arrangement [https://bin.gothicarchive.org/documents/manuals/Gothic-Manual_en.pdf]</t>
        </is>
      </c>
    </row>
    <row r="1032" ht="31" customHeight="1" s="99">
      <c r="A1032" s="212" t="inlineStr">
        <is>
          <t>REL-SRC160-001</t>
        </is>
      </c>
      <c r="B1032" s="212" t="inlineStr">
        <is>
          <t>SRC-160</t>
        </is>
      </c>
      <c r="C1032" s="212" t="inlineStr">
        <is>
          <t>CHR-SRC160-001</t>
        </is>
      </c>
      <c r="D1032" s="213" t="inlineStr">
        <is>
          <t>Inquisitor Mendoza</t>
        </is>
      </c>
      <c r="E1032" s="213" t="inlineStr">
        <is>
          <t>CHR-SRC160-002</t>
        </is>
      </c>
      <c r="F1032" s="213" t="inlineStr">
        <is>
          <t>Commander Carlos</t>
        </is>
      </c>
      <c r="G1032" s="213" t="inlineStr">
        <is>
          <t>ruler</t>
        </is>
      </c>
      <c r="H1032" s="213" t="inlineStr">
        <is>
          <t>appoints Carlos commander of Harbour Town</t>
        </is>
      </c>
      <c r="I1032" s="213" t="inlineStr">
        <is>
          <t>directed</t>
        </is>
      </c>
      <c r="J1032" s="213" t="inlineStr">
        <is>
          <t>Risen 2009 German Games for Windows PC manual witness</t>
        </is>
      </c>
      <c r="K1032" s="213" t="inlineStr">
        <is>
          <t>high</t>
        </is>
      </c>
      <c r="L1032" s="213" t="inlineStr">
        <is>
          <t>A command appointment, not a claim that Mendoza is a sovereign monarch.</t>
        </is>
      </c>
      <c r="M1032" s="214" t="inlineStr">
        <is>
          <t>https://www.mogelpower.de/manuals/Risen_Manual.pdf</t>
        </is>
      </c>
      <c r="N1032" s="213" t="inlineStr">
        <is>
          <t>German manual, Die HauptCharaktere, PDF p. 21: Mendoza and Kommandant Carlos profiles: Mendoza appoints Carlos commander of Harbour Town [https://www.mogelpower.de/manuals/Risen_Manual.pdf]</t>
        </is>
      </c>
    </row>
    <row r="1033" ht="31" customHeight="1" s="99">
      <c r="A1033" s="215" t="inlineStr">
        <is>
          <t>REL-SRC160-002</t>
        </is>
      </c>
      <c r="B1033" s="215" t="inlineStr">
        <is>
          <t>SRC-160</t>
        </is>
      </c>
      <c r="C1033" s="215" t="inlineStr">
        <is>
          <t>CHR-SRC160-001</t>
        </is>
      </c>
      <c r="D1033" s="216" t="inlineStr">
        <is>
          <t>Inquisitor Mendoza</t>
        </is>
      </c>
      <c r="E1033" s="216" t="inlineStr">
        <is>
          <t>CHR-SRC160-003</t>
        </is>
      </c>
      <c r="F1033" s="216" t="inlineStr">
        <is>
          <t>Master Ignatius</t>
        </is>
      </c>
      <c r="G1033" s="216" t="inlineStr">
        <is>
          <t>ruler</t>
        </is>
      </c>
      <c r="H1033" s="216" t="inlineStr">
        <is>
          <t>asserts command over Ignatius and the Volcano Fortress</t>
        </is>
      </c>
      <c r="I1033" s="216" t="inlineStr">
        <is>
          <t>directed</t>
        </is>
      </c>
      <c r="J1033" s="216" t="inlineStr">
        <is>
          <t>Risen 2009 German Games for Windows PC manual witness</t>
        </is>
      </c>
      <c r="K1033" s="216" t="inlineStr">
        <is>
          <t>high</t>
        </is>
      </c>
      <c r="L1033" s="216" t="inlineStr">
        <is>
          <t>The relation records explicit command authority in the manual, not a broader personal allegiance beyond its stated context.</t>
        </is>
      </c>
      <c r="M1033" s="217" t="inlineStr">
        <is>
          <t>https://www.mogelpower.de/manuals/Risen_Manual.pdf</t>
        </is>
      </c>
      <c r="N1033" s="216" t="inlineStr">
        <is>
          <t>German manual, Die HauptCharaktere, PDF p. 21: Meister Ignatius profile: Ignatius must obey Mendoza after Mendoza takes control of the Volcano Fortress [https://www.mogelpower.de/manuals/Risen_Manual.pdf]</t>
        </is>
      </c>
    </row>
    <row r="1034" ht="31" customHeight="1" s="99">
      <c r="A1034" s="212" t="inlineStr">
        <is>
          <t>REL-SRC160-003</t>
        </is>
      </c>
      <c r="B1034" s="212" t="inlineStr">
        <is>
          <t>SRC-160</t>
        </is>
      </c>
      <c r="C1034" s="212" t="inlineStr">
        <is>
          <t>CHR-SRC160-001</t>
        </is>
      </c>
      <c r="D1034" s="213" t="inlineStr">
        <is>
          <t>Inquisitor Mendoza</t>
        </is>
      </c>
      <c r="E1034" s="213" t="inlineStr">
        <is>
          <t>CHR-SRC160-004</t>
        </is>
      </c>
      <c r="F1034" s="213" t="inlineStr">
        <is>
          <t>Don Esteban</t>
        </is>
      </c>
      <c r="G1034" s="213" t="inlineStr">
        <is>
          <t>opponent</t>
        </is>
      </c>
      <c r="H1034" s="213" t="inlineStr">
        <is>
          <t>the Inquisition drives Esteban from Harbour Town</t>
        </is>
      </c>
      <c r="I1034" s="213" t="inlineStr">
        <is>
          <t>directed</t>
        </is>
      </c>
      <c r="J1034" s="213" t="inlineStr">
        <is>
          <t>Risen 2009 German Games for Windows PC manual witness</t>
        </is>
      </c>
      <c r="K1034" s="213" t="inlineStr">
        <is>
          <t>high</t>
        </is>
      </c>
      <c r="L1034" s="213" t="inlineStr">
        <is>
          <t>Mendoza is the manual's named Inquisition commander; the profile describes the institutional action, so the individual-to-individual rendering is a cautious role-based inference.</t>
        </is>
      </c>
      <c r="M1034" s="214" t="inlineStr">
        <is>
          <t>https://www.mogelpower.de/manuals/Risen_Manual.pdf</t>
        </is>
      </c>
      <c r="N1034" s="213" t="inlineStr">
        <is>
          <t>German manual, Die HauptCharaktere, PDF p. 21: Don Esteban profile: The Inquisition drives Esteban from Harbour Town into the swamp ruins [https://www.mogelpower.de/manuals/Risen_Manual.pdf]</t>
        </is>
      </c>
    </row>
    <row r="1035" ht="31" customHeight="1" s="99">
      <c r="A1035" s="215" t="inlineStr">
        <is>
          <t>REL-SRC160-004</t>
        </is>
      </c>
      <c r="B1035" s="215" t="inlineStr">
        <is>
          <t>SRC-160</t>
        </is>
      </c>
      <c r="C1035" s="215" t="inlineStr">
        <is>
          <t>CHR-SRC160-002</t>
        </is>
      </c>
      <c r="D1035" s="216" t="inlineStr">
        <is>
          <t>Commander Carlos</t>
        </is>
      </c>
      <c r="E1035" s="216" t="inlineStr">
        <is>
          <t>CHR-SRC160-004</t>
        </is>
      </c>
      <c r="F1035" s="216" t="inlineStr">
        <is>
          <t>Don Esteban</t>
        </is>
      </c>
      <c r="G1035" s="216" t="inlineStr">
        <is>
          <t>other</t>
        </is>
      </c>
      <c r="H1035" s="216" t="inlineStr">
        <is>
          <t>succeeds Esteban as Harbour Town's commander</t>
        </is>
      </c>
      <c r="I1035" s="216" t="inlineStr">
        <is>
          <t>directed</t>
        </is>
      </c>
      <c r="J1035" s="216" t="inlineStr">
        <is>
          <t>Risen 2009 German Games for Windows PC manual witness</t>
        </is>
      </c>
      <c r="K1035" s="216" t="inlineStr">
        <is>
          <t>high</t>
        </is>
      </c>
      <c r="L1035" s="216" t="inlineStr">
        <is>
          <t>This is a succession/displacement relationship, not a claim of personal rivalry beyond the office change.</t>
        </is>
      </c>
      <c r="M1035" s="217" t="inlineStr">
        <is>
          <t>https://www.mogelpower.de/manuals/Risen_Manual.pdf</t>
        </is>
      </c>
      <c r="N1035" s="216" t="inlineStr">
        <is>
          <t>German manual, Die HauptCharaktere, PDF p. 21: Kommandant Carlos profile: Carlos is the new commander of Harbour Town after Don Esteban flees [https://www.mogelpower.de/manuals/Risen_Manual.pdf]</t>
        </is>
      </c>
    </row>
    <row r="1036" ht="31" customHeight="1" s="99">
      <c r="A1036" s="212" t="inlineStr">
        <is>
          <t>REL-SRC161-001</t>
        </is>
      </c>
      <c r="B1036" s="212" t="inlineStr">
        <is>
          <t>SRC-161</t>
        </is>
      </c>
      <c r="C1036" s="212" t="inlineStr">
        <is>
          <t>CHR-SRC161-001</t>
        </is>
      </c>
      <c r="D1036" s="213" t="inlineStr">
        <is>
          <t>Geralt of Rivia</t>
        </is>
      </c>
      <c r="E1036" s="213" t="inlineStr">
        <is>
          <t>CHR-SRC161-002</t>
        </is>
      </c>
      <c r="F1036" s="213" t="inlineStr">
        <is>
          <t>Ciri</t>
        </is>
      </c>
      <c r="G1036" s="213" t="inlineStr">
        <is>
          <t>kin</t>
        </is>
      </c>
      <c r="H1036" s="213" t="inlineStr">
        <is>
          <t>adoptive father and daughter</t>
        </is>
      </c>
      <c r="I1036" s="213" t="inlineStr">
        <is>
          <t>undirected</t>
        </is>
      </c>
      <c r="J1036" s="213" t="inlineStr">
        <is>
          <t>The Witcher 3: Wild Hunt base-game launch narrative (2015), official English CDPR page witness</t>
        </is>
      </c>
      <c r="K1036" s="213" t="inlineStr">
        <is>
          <t>high</t>
        </is>
      </c>
      <c r="L1036" s="213" t="inlineStr">
        <is>
          <t>Adoptive kinship as explicitly stated, not biological parentage.</t>
        </is>
      </c>
      <c r="M1036" s="214" t="inlineStr">
        <is>
          <t>https://www.thewitcher.com/us/en/witcher3</t>
        </is>
      </c>
      <c r="N1036" s="213" t="inlineStr">
        <is>
          <t>Official page, Forge a Legendary Tale and Characters: Geralt/Ciri: Geralt calls Ciri his adopted daughter; Ciri's panel identifies Geralt as her adoptive father [https://www.thewitcher.com/us/en/witcher3]</t>
        </is>
      </c>
    </row>
    <row r="1037" ht="31" customHeight="1" s="99">
      <c r="A1037" s="215" t="inlineStr">
        <is>
          <t>REL-SRC161-002</t>
        </is>
      </c>
      <c r="B1037" s="215" t="inlineStr">
        <is>
          <t>SRC-161</t>
        </is>
      </c>
      <c r="C1037" s="215" t="inlineStr">
        <is>
          <t>CHR-SRC161-003</t>
        </is>
      </c>
      <c r="D1037" s="216" t="inlineStr">
        <is>
          <t>Yennefer</t>
        </is>
      </c>
      <c r="E1037" s="216" t="inlineStr">
        <is>
          <t>CHR-SRC161-002</t>
        </is>
      </c>
      <c r="F1037" s="216" t="inlineStr">
        <is>
          <t>Ciri</t>
        </is>
      </c>
      <c r="G1037" s="216" t="inlineStr">
        <is>
          <t>kin</t>
        </is>
      </c>
      <c r="H1037" s="216" t="inlineStr">
        <is>
          <t>adoptive mother and daughter</t>
        </is>
      </c>
      <c r="I1037" s="216" t="inlineStr">
        <is>
          <t>undirected</t>
        </is>
      </c>
      <c r="J1037" s="216" t="inlineStr">
        <is>
          <t>The Witcher 3: Wild Hunt base-game launch narrative (2015), official English CDPR page witness</t>
        </is>
      </c>
      <c r="K1037" s="216" t="inlineStr">
        <is>
          <t>high</t>
        </is>
      </c>
      <c r="L1037" s="216" t="inlineStr">
        <is>
          <t>Adoptive kinship as explicitly stated, not biological parentage.</t>
        </is>
      </c>
      <c r="M1037" s="217" t="inlineStr">
        <is>
          <t>https://www.thewitcher.com/us/en/witcher3</t>
        </is>
      </c>
      <c r="N1037" s="216" t="inlineStr">
        <is>
          <t>Official page, Characters: Yennefer: Yennefer is described as Ciri's adopted mother [https://www.thewitcher.com/us/en/witcher3]</t>
        </is>
      </c>
    </row>
    <row r="1038" ht="31" customHeight="1" s="99">
      <c r="A1038" s="212" t="inlineStr">
        <is>
          <t>REL-SRC161-003</t>
        </is>
      </c>
      <c r="B1038" s="212" t="inlineStr">
        <is>
          <t>SRC-161</t>
        </is>
      </c>
      <c r="C1038" s="212" t="inlineStr">
        <is>
          <t>CHR-SRC161-003</t>
        </is>
      </c>
      <c r="D1038" s="213" t="inlineStr">
        <is>
          <t>Yennefer</t>
        </is>
      </c>
      <c r="E1038" s="213" t="inlineStr">
        <is>
          <t>CHR-SRC161-001</t>
        </is>
      </c>
      <c r="F1038" s="213" t="inlineStr">
        <is>
          <t>Geralt of Rivia</t>
        </is>
      </c>
      <c r="G1038" s="213" t="inlineStr">
        <is>
          <t>lover</t>
        </is>
      </c>
      <c r="H1038" s="213" t="inlineStr">
        <is>
          <t>once-love</t>
        </is>
      </c>
      <c r="I1038" s="213" t="inlineStr">
        <is>
          <t>undirected</t>
        </is>
      </c>
      <c r="J1038" s="213" t="inlineStr">
        <is>
          <t>The Witcher 3: Wild Hunt base-game launch narrative (2015), official English CDPR page witness</t>
        </is>
      </c>
      <c r="K1038" s="213" t="inlineStr">
        <is>
          <t>high</t>
        </is>
      </c>
      <c r="L1038" s="213" t="inlineStr">
        <is>
          <t>The source wording is preserved; it does not establish a fixed player-selected present romance.</t>
        </is>
      </c>
      <c r="M1038" s="214" t="inlineStr">
        <is>
          <t>https://www.thewitcher.com/us/en/witcher3</t>
        </is>
      </c>
      <c r="N1038" s="213" t="inlineStr">
        <is>
          <t>Official page, Characters: Yennefer: Yennefer's panel calls Geralt her once-love [https://www.thewitcher.com/us/en/witcher3]</t>
        </is>
      </c>
    </row>
    <row r="1039" ht="31" customHeight="1" s="99">
      <c r="A1039" s="215" t="inlineStr">
        <is>
          <t>REL-SRC161-004</t>
        </is>
      </c>
      <c r="B1039" s="215" t="inlineStr">
        <is>
          <t>SRC-161</t>
        </is>
      </c>
      <c r="C1039" s="215" t="inlineStr">
        <is>
          <t>CHR-SRC161-005</t>
        </is>
      </c>
      <c r="D1039" s="216" t="inlineStr">
        <is>
          <t>Dandelion</t>
        </is>
      </c>
      <c r="E1039" s="216" t="inlineStr">
        <is>
          <t>CHR-SRC161-001</t>
        </is>
      </c>
      <c r="F1039" s="216" t="inlineStr">
        <is>
          <t>Geralt of Rivia</t>
        </is>
      </c>
      <c r="G1039" s="216" t="inlineStr">
        <is>
          <t>companion</t>
        </is>
      </c>
      <c r="H1039" s="216" t="inlineStr">
        <is>
          <t>Geralt's closest friend</t>
        </is>
      </c>
      <c r="I1039" s="216" t="inlineStr">
        <is>
          <t>undirected</t>
        </is>
      </c>
      <c r="J1039" s="216" t="inlineStr">
        <is>
          <t>The Witcher 3: Wild Hunt base-game launch narrative (2015), official English CDPR page witness</t>
        </is>
      </c>
      <c r="K1039" s="216" t="inlineStr">
        <is>
          <t>high</t>
        </is>
      </c>
      <c r="L1039" s="216" t="inlineStr">
        <is>
          <t>A stated friendship, not an assertion that Dandelion is present for every quest or branch.</t>
        </is>
      </c>
      <c r="M1039" s="217" t="inlineStr">
        <is>
          <t>https://www.thewitcher.com/us/en/witcher3</t>
        </is>
      </c>
      <c r="N1039" s="216" t="inlineStr">
        <is>
          <t>Official page, Characters: Dandelion: Dandelion is described as Geralt's closest friend [https://www.thewitcher.com/us/en/witcher3]</t>
        </is>
      </c>
    </row>
    <row r="1040" ht="31" customHeight="1" s="99">
      <c r="A1040" s="212" t="inlineStr">
        <is>
          <t>REL-SRC161-005</t>
        </is>
      </c>
      <c r="B1040" s="212" t="inlineStr">
        <is>
          <t>SRC-161</t>
        </is>
      </c>
      <c r="C1040" s="212" t="inlineStr">
        <is>
          <t>CHR-SRC161-006</t>
        </is>
      </c>
      <c r="D1040" s="213" t="inlineStr">
        <is>
          <t>Eredin</t>
        </is>
      </c>
      <c r="E1040" s="213" t="inlineStr">
        <is>
          <t>CHR-SRC161-002</t>
        </is>
      </c>
      <c r="F1040" s="213" t="inlineStr">
        <is>
          <t>Ciri</t>
        </is>
      </c>
      <c r="G1040" s="213" t="inlineStr">
        <is>
          <t>opponent</t>
        </is>
      </c>
      <c r="H1040" s="213" t="inlineStr">
        <is>
          <t>seeks to claim Ciri and her power</t>
        </is>
      </c>
      <c r="I1040" s="213" t="inlineStr">
        <is>
          <t>directed</t>
        </is>
      </c>
      <c r="J1040" s="213" t="inlineStr">
        <is>
          <t>The Witcher 3: Wild Hunt base-game launch narrative (2015), official English CDPR page witness</t>
        </is>
      </c>
      <c r="K1040" s="213" t="inlineStr">
        <is>
          <t>high</t>
        </is>
      </c>
      <c r="L1040" s="213" t="inlineStr">
        <is>
          <t>The page attributes the aim to the Wild Hunt; Eredin is its named king, so this records the explicitly described leadership-context opposition.</t>
        </is>
      </c>
      <c r="M1040" s="214" t="inlineStr">
        <is>
          <t>https://www.thewitcher.com/us/en/witcher3</t>
        </is>
      </c>
      <c r="N1040" s="213" t="inlineStr">
        <is>
          <t>Official page, Forge a Legendary Tale and Characters: Eredin: The Wild Hunt, led by Eredin, is stated to pursue Ciri to claim her power [https://www.thewitcher.com/us/en/witcher3]</t>
        </is>
      </c>
    </row>
    <row r="1041" ht="31" customHeight="1" s="99">
      <c r="A1041" s="215" t="inlineStr">
        <is>
          <t>REL-SRC162-001</t>
        </is>
      </c>
      <c r="B1041" s="215" t="inlineStr">
        <is>
          <t>SRC-162</t>
        </is>
      </c>
      <c r="C1041" s="215" t="inlineStr">
        <is>
          <t>CHR-SRC162-001</t>
        </is>
      </c>
      <c r="D1041" s="216" t="inlineStr">
        <is>
          <t>Ankka</t>
        </is>
      </c>
      <c r="E1041" s="216" t="inlineStr">
        <is>
          <t>CHR-SRC162-002</t>
        </is>
      </c>
      <c r="F1041" s="216" t="inlineStr">
        <is>
          <t>Mai Trin</t>
        </is>
      </c>
      <c r="G1041" s="216" t="inlineStr">
        <is>
          <t>opponent</t>
        </is>
      </c>
      <c r="H1041" s="216" t="inlineStr">
        <is>
          <t>betrays Mai Trin</t>
        </is>
      </c>
      <c r="I1041" s="216" t="inlineStr">
        <is>
          <t>directed</t>
        </is>
      </c>
      <c r="J1041" s="216" t="inlineStr">
        <is>
          <t>Guild Wars 2: End of Dragons launch campaign (28 February 2022), ArenaNet Aetherblades case-study witness</t>
        </is>
      </c>
      <c r="K1041" s="216" t="inlineStr">
        <is>
          <t>high</t>
        </is>
      </c>
      <c r="L1041" s="216" t="inlineStr">
        <is>
          <t>An explicit named betrayal; details of player participation are not included.</t>
        </is>
      </c>
      <c r="M1041" s="217" t="inlineStr">
        <is>
          <t>https://www.guildwars2.com/en/news/developing-the-aetherblades/</t>
        </is>
      </c>
      <c r="N1041" s="216" t="inlineStr">
        <is>
          <t>Can't Trust a Pirate section: Mai is betrayed by Ankka and seeks to track her down [https://www.guildwars2.com/en/news/developing-the-aetherblades/]</t>
        </is>
      </c>
    </row>
    <row r="1042" ht="31" customHeight="1" s="99">
      <c r="A1042" s="212" t="inlineStr">
        <is>
          <t>REL-SRC162-002</t>
        </is>
      </c>
      <c r="B1042" s="212" t="inlineStr">
        <is>
          <t>SRC-162</t>
        </is>
      </c>
      <c r="C1042" s="212" t="inlineStr">
        <is>
          <t>CHR-SRC162-003</t>
        </is>
      </c>
      <c r="D1042" s="213" t="inlineStr">
        <is>
          <t>Joon</t>
        </is>
      </c>
      <c r="E1042" s="213" t="inlineStr">
        <is>
          <t>CHR-SRC162-002</t>
        </is>
      </c>
      <c r="F1042" s="213" t="inlineStr">
        <is>
          <t>Mai Trin</t>
        </is>
      </c>
      <c r="G1042" s="213" t="inlineStr">
        <is>
          <t>mentor</t>
        </is>
      </c>
      <c r="H1042" s="213" t="inlineStr">
        <is>
          <t>offers Mai Trin a chance to reinvent herself</t>
        </is>
      </c>
      <c r="I1042" s="213" t="inlineStr">
        <is>
          <t>directed</t>
        </is>
      </c>
      <c r="J1042" s="213" t="inlineStr">
        <is>
          <t>Guild Wars 2: End of Dragons launch campaign (28 February 2022), ArenaNet Aetherblades case-study witness</t>
        </is>
      </c>
      <c r="K1042" s="213" t="inlineStr">
        <is>
          <t>high</t>
        </is>
      </c>
      <c r="L1042" s="213" t="inlineStr">
        <is>
          <t>The source later says the mentor disowns Mai; the relation does not imply unbroken support.</t>
        </is>
      </c>
      <c r="M1042" s="214" t="inlineStr">
        <is>
          <t>https://www.guildwars2.com/en/news/developing-the-aetherblades/</t>
        </is>
      </c>
      <c r="N1042" s="213" t="inlineStr">
        <is>
          <t>The Haunting of Mai Trin section: Joon presents Mai Trin with an opportunity to reinvent herself and is called her new mentor [https://www.guildwars2.com/en/news/developing-the-aetherblades/]</t>
        </is>
      </c>
    </row>
    <row r="1043" ht="31" customHeight="1" s="99">
      <c r="A1043" s="215" t="inlineStr">
        <is>
          <t>REL-SRC162-003</t>
        </is>
      </c>
      <c r="B1043" s="215" t="inlineStr">
        <is>
          <t>SRC-162</t>
        </is>
      </c>
      <c r="C1043" s="215" t="inlineStr">
        <is>
          <t>CHR-SRC162-002</t>
        </is>
      </c>
      <c r="D1043" s="216" t="inlineStr">
        <is>
          <t>Mai Trin</t>
        </is>
      </c>
      <c r="E1043" s="216" t="inlineStr">
        <is>
          <t>CHR-SRC162-004</t>
        </is>
      </c>
      <c r="F1043" s="216" t="inlineStr">
        <is>
          <t>Scarlet</t>
        </is>
      </c>
      <c r="G1043" s="216" t="inlineStr">
        <is>
          <t>other</t>
        </is>
      </c>
      <c r="H1043" s="216" t="inlineStr">
        <is>
          <t>channels Scarlet as her legend; describes her as former leader</t>
        </is>
      </c>
      <c r="I1043" s="216" t="inlineStr">
        <is>
          <t>directed</t>
        </is>
      </c>
      <c r="J1043" s="216" t="inlineStr">
        <is>
          <t>Guild Wars 2: End of Dragons launch campaign (28 February 2022), ArenaNet Aetherblades case-study witness</t>
        </is>
      </c>
      <c r="K1043" s="216" t="inlineStr">
        <is>
          <t>high</t>
        </is>
      </c>
      <c r="L1043" s="216" t="inlineStr">
        <is>
          <t>A source-specific legend-channeling/former-leader connection, not a merger of the two characters.</t>
        </is>
      </c>
      <c r="M1043" s="217" t="inlineStr">
        <is>
          <t>https://www.guildwars2.com/en/news/developing-the-aetherblades/</t>
        </is>
      </c>
      <c r="N1043" s="216" t="inlineStr">
        <is>
          <t>The Haunting of Mai Trin section: Mai's Scarlet-channeling revenant framing and Scarlet as her inspirational ex-leader [https://www.guildwars2.com/en/news/developing-the-aetherblades/]</t>
        </is>
      </c>
    </row>
    <row r="1044" ht="31" customHeight="1" s="99">
      <c r="A1044" s="212" t="inlineStr">
        <is>
          <t>REL-SRC162-004</t>
        </is>
      </c>
      <c r="B1044" s="212" t="inlineStr">
        <is>
          <t>SRC-162</t>
        </is>
      </c>
      <c r="C1044" s="212" t="inlineStr">
        <is>
          <t>CHR-SRC162-005</t>
        </is>
      </c>
      <c r="D1044" s="213" t="inlineStr">
        <is>
          <t>Ivan</t>
        </is>
      </c>
      <c r="E1044" s="213" t="inlineStr">
        <is>
          <t>CHR-SRC162-002</t>
        </is>
      </c>
      <c r="F1044" s="213" t="inlineStr">
        <is>
          <t>Mai Trin</t>
        </is>
      </c>
      <c r="G1044" s="213" t="inlineStr">
        <is>
          <t>other</t>
        </is>
      </c>
      <c r="H1044" s="213" t="inlineStr">
        <is>
          <t>mourns Mai Trin and carries on her legacy and mission</t>
        </is>
      </c>
      <c r="I1044" s="213" t="inlineStr">
        <is>
          <t>directed</t>
        </is>
      </c>
      <c r="J1044" s="213" t="inlineStr">
        <is>
          <t>Guild Wars 2: End of Dragons launch campaign (28 February 2022), ArenaNet Aetherblades case-study witness</t>
        </is>
      </c>
      <c r="K1044" s="213" t="inlineStr">
        <is>
          <t>high</t>
        </is>
      </c>
      <c r="L1044" s="213" t="inlineStr">
        <is>
          <t>The relation records the stated legacy role without adjudicating Mai's moral redemption.</t>
        </is>
      </c>
      <c r="M1044" s="214" t="inlineStr">
        <is>
          <t>https://www.guildwars2.com/en/news/developing-the-aetherblades/</t>
        </is>
      </c>
      <c r="N1044" s="213" t="inlineStr">
        <is>
          <t>Ivan's Coming Too section: Ivan carries on Mai Trin's legacy, mourns her, and finishes her mission [https://www.guildwars2.com/en/news/developing-the-aetherblades/]</t>
        </is>
      </c>
    </row>
    <row r="1045" ht="31" customHeight="1" s="99">
      <c r="A1045" s="215" t="inlineStr">
        <is>
          <t>REL-SRC163-001</t>
        </is>
      </c>
      <c r="B1045" s="215" t="inlineStr">
        <is>
          <t>SRC-163</t>
        </is>
      </c>
      <c r="C1045" s="215" t="inlineStr">
        <is>
          <t>CHR-SRC163-003</t>
        </is>
      </c>
      <c r="D1045" s="216" t="inlineStr">
        <is>
          <t>General Jyleel</t>
        </is>
      </c>
      <c r="E1045" s="216" t="inlineStr">
        <is>
          <t>CHR-SRC163-004</t>
        </is>
      </c>
      <c r="F1045" s="216" t="inlineStr">
        <is>
          <t>Ambassador D’Vinn</t>
        </is>
      </c>
      <c r="G1045" s="216" t="inlineStr">
        <is>
          <t>opponent</t>
        </is>
      </c>
      <c r="H1045" s="216" t="inlineStr">
        <is>
          <t>mortal enemies</t>
        </is>
      </c>
      <c r="I1045" s="216" t="inlineStr">
        <is>
          <t>undirected</t>
        </is>
      </c>
      <c r="J1045" s="216" t="inlineStr">
        <is>
          <t>EverQuest 21 July 2021 Overseer Packs update witness</t>
        </is>
      </c>
      <c r="K1045" s="216" t="inlineStr">
        <is>
          <t>high</t>
        </is>
      </c>
      <c r="L1045" s="216" t="inlineStr">
        <is>
          <t>The source directly states enmity but gives no causal history, date, or resolution.</t>
        </is>
      </c>
      <c r="M1045" s="217" t="inlineStr">
        <is>
          <t>https://www.everquest.com/news/eq-overseer-updates-2021</t>
        </is>
      </c>
      <c r="N1045" s="216" t="inlineStr">
        <is>
          <t>New Agent Examples: General Jyleel: General Jyleel is identified as the mortal enemy of Ambassador D’Vinn [https://www.everquest.com/news/eq-overseer-updates-2021]</t>
        </is>
      </c>
    </row>
    <row r="1046" ht="31" customHeight="1" s="99">
      <c r="A1046" s="212" t="inlineStr">
        <is>
          <t>REL-SRC164-001</t>
        </is>
      </c>
      <c r="B1046" s="212" t="inlineStr">
        <is>
          <t>SRC-164</t>
        </is>
      </c>
      <c r="C1046" s="212" t="inlineStr">
        <is>
          <t>CHR-SRC164-001</t>
        </is>
      </c>
      <c r="D1046" s="213" t="inlineStr">
        <is>
          <t>King Roald Remanis III</t>
        </is>
      </c>
      <c r="E1046" s="213" t="inlineStr">
        <is>
          <t>CHR-SRC164-002</t>
        </is>
      </c>
      <c r="F1046" s="213" t="inlineStr">
        <is>
          <t>Queen Ellamaria</t>
        </is>
      </c>
      <c r="G1046" s="213" t="inlineStr">
        <is>
          <t>spouse</t>
        </is>
      </c>
      <c r="H1046" s="213" t="inlineStr">
        <is>
          <t>married king and queen</t>
        </is>
      </c>
      <c r="I1046" s="213" t="inlineStr">
        <is>
          <t>undirected</t>
        </is>
      </c>
      <c r="J1046" s="213" t="inlineStr">
        <is>
          <t>RuneScape 3, Murder on the Border (20 March 2023)</t>
        </is>
      </c>
      <c r="K1046" s="213" t="inlineStr">
        <is>
          <t>high</t>
        </is>
      </c>
      <c r="L1046" s="213" t="inlineStr">
        <is>
          <t>Directly stated marriage; no broader relationship history is inferred.</t>
        </is>
      </c>
      <c r="M1046" s="214" t="inlineStr">
        <is>
          <t>https://secure.runescape.com/m=news/new-quest-murder-on-the-border</t>
        </is>
      </c>
      <c r="N1046" s="213" t="inlineStr">
        <is>
          <t>Queen Ellamaria profile: Ellamaria married Roald [https://secure.runescape.com/m=news/new-quest-murder-on-the-border]</t>
        </is>
      </c>
    </row>
    <row r="1047" ht="31" customHeight="1" s="99">
      <c r="A1047" s="215" t="inlineStr">
        <is>
          <t>REL-SRC164-002</t>
        </is>
      </c>
      <c r="B1047" s="215" t="inlineStr">
        <is>
          <t>SRC-164</t>
        </is>
      </c>
      <c r="C1047" s="215" t="inlineStr">
        <is>
          <t>CHR-SRC164-001</t>
        </is>
      </c>
      <c r="D1047" s="216" t="inlineStr">
        <is>
          <t>King Roald Remanis III</t>
        </is>
      </c>
      <c r="E1047" s="216" t="inlineStr">
        <is>
          <t>CHR-SRC164-003</t>
        </is>
      </c>
      <c r="F1047" s="216" t="inlineStr">
        <is>
          <t>Simon Bullace</t>
        </is>
      </c>
      <c r="G1047" s="216" t="inlineStr">
        <is>
          <t>ruler</t>
        </is>
      </c>
      <c r="H1047" s="216" t="inlineStr">
        <is>
          <t>Simon Bullace serves King Roald</t>
        </is>
      </c>
      <c r="I1047" s="216" t="inlineStr">
        <is>
          <t>directed</t>
        </is>
      </c>
      <c r="J1047" s="216" t="inlineStr">
        <is>
          <t>RuneScape 3, Murder on the Border (20 March 2023)</t>
        </is>
      </c>
      <c r="K1047" s="216" t="inlineStr">
        <is>
          <t>high</t>
        </is>
      </c>
      <c r="L1047" s="216" t="inlineStr">
        <is>
          <t>Records source-stated royal service, not every command or player outcome.</t>
        </is>
      </c>
      <c r="M1047" s="217" t="inlineStr">
        <is>
          <t>https://secure.runescape.com/m=news/new-quest-murder-on-the-border</t>
        </is>
      </c>
      <c r="N1047" s="216" t="inlineStr">
        <is>
          <t>Simon Bullace profile: Simon is in King Roald's service as royal wine taster [https://secure.runescape.com/m=news/new-quest-murder-on-the-border]</t>
        </is>
      </c>
    </row>
    <row r="1048" ht="31" customHeight="1" s="99">
      <c r="A1048" s="212" t="inlineStr">
        <is>
          <t>REL-SRC164-003</t>
        </is>
      </c>
      <c r="B1048" s="212" t="inlineStr">
        <is>
          <t>SRC-164</t>
        </is>
      </c>
      <c r="C1048" s="212" t="inlineStr">
        <is>
          <t>CHR-SRC164-004</t>
        </is>
      </c>
      <c r="D1048" s="213" t="inlineStr">
        <is>
          <t>Aster Dunnet</t>
        </is>
      </c>
      <c r="E1048" s="213" t="inlineStr">
        <is>
          <t>CHR-SRC164-005</t>
        </is>
      </c>
      <c r="F1048" s="213" t="inlineStr">
        <is>
          <t>Bianca Dunnet</t>
        </is>
      </c>
      <c r="G1048" s="213" t="inlineStr">
        <is>
          <t>kin</t>
        </is>
      </c>
      <c r="H1048" s="213" t="inlineStr">
        <is>
          <t>siblings</t>
        </is>
      </c>
      <c r="I1048" s="213" t="inlineStr">
        <is>
          <t>undirected</t>
        </is>
      </c>
      <c r="J1048" s="213" t="inlineStr">
        <is>
          <t>RuneScape 3, Murder on the Border (20 March 2023)</t>
        </is>
      </c>
      <c r="K1048" s="213" t="inlineStr">
        <is>
          <t>high</t>
        </is>
      </c>
      <c r="L1048" s="213" t="inlineStr">
        <is>
          <t>Direct sibling relation.</t>
        </is>
      </c>
      <c r="M1048" s="214" t="inlineStr">
        <is>
          <t>https://secure.runescape.com/m=news/new-quest-murder-on-the-border</t>
        </is>
      </c>
      <c r="N1048" s="213" t="inlineStr">
        <is>
          <t>Bianca Dunnet profile: Bianca is Aster's sister [https://secure.runescape.com/m=news/new-quest-murder-on-the-border]</t>
        </is>
      </c>
    </row>
    <row r="1049" ht="31" customHeight="1" s="99">
      <c r="A1049" s="215" t="inlineStr">
        <is>
          <t>REL-SRC164-004</t>
        </is>
      </c>
      <c r="B1049" s="215" t="inlineStr">
        <is>
          <t>SRC-164</t>
        </is>
      </c>
      <c r="C1049" s="215" t="inlineStr">
        <is>
          <t>CHR-SRC164-006</t>
        </is>
      </c>
      <c r="D1049" s="216" t="inlineStr">
        <is>
          <t>Duke Cole Augustus Hoarse</t>
        </is>
      </c>
      <c r="E1049" s="216" t="inlineStr">
        <is>
          <t>CHR-SRC164-007</t>
        </is>
      </c>
      <c r="F1049" s="216" t="inlineStr">
        <is>
          <t>Lord Rodney Midas</t>
        </is>
      </c>
      <c r="G1049" s="216" t="inlineStr">
        <is>
          <t>lover</t>
        </is>
      </c>
      <c r="H1049" s="216" t="inlineStr">
        <is>
          <t>engaged</t>
        </is>
      </c>
      <c r="I1049" s="216" t="inlineStr">
        <is>
          <t>undirected</t>
        </is>
      </c>
      <c r="J1049" s="216" t="inlineStr">
        <is>
          <t>RuneScape 3, Murder on the Border (20 March 2023)</t>
        </is>
      </c>
      <c r="K1049" s="216" t="inlineStr">
        <is>
          <t>high</t>
        </is>
      </c>
      <c r="L1049" s="216" t="inlineStr">
        <is>
          <t>Engagement is recorded under the available lover relation type; no marriage is claimed.</t>
        </is>
      </c>
      <c r="M1049" s="217" t="inlineStr">
        <is>
          <t>https://secure.runescape.com/m=news/new-quest-murder-on-the-border</t>
        </is>
      </c>
      <c r="N1049" s="216" t="inlineStr">
        <is>
          <t>Lord Rodney Midas profile: Rodney is engaged to Duke Hoarse [https://secure.runescape.com/m=news/new-quest-murder-on-the-border]</t>
        </is>
      </c>
    </row>
    <row r="1050" ht="31" customHeight="1" s="99">
      <c r="A1050" s="212" t="inlineStr">
        <is>
          <t>REL-SRC164-005</t>
        </is>
      </c>
      <c r="B1050" s="212" t="inlineStr">
        <is>
          <t>SRC-164</t>
        </is>
      </c>
      <c r="C1050" s="212" t="inlineStr">
        <is>
          <t>CHR-SRC164-001</t>
        </is>
      </c>
      <c r="D1050" s="213" t="inlineStr">
        <is>
          <t>King Roald Remanis III</t>
        </is>
      </c>
      <c r="E1050" s="213" t="inlineStr">
        <is>
          <t>CHR-SRC164-009</t>
        </is>
      </c>
      <c r="F1050" s="213" t="inlineStr">
        <is>
          <t>Duchess Alba Hyett</t>
        </is>
      </c>
      <c r="G1050" s="213" t="inlineStr">
        <is>
          <t>ruler</t>
        </is>
      </c>
      <c r="H1050" s="213" t="inlineStr">
        <is>
          <t>granted Alba Hyett the Duchy of Lumford</t>
        </is>
      </c>
      <c r="I1050" s="213" t="inlineStr">
        <is>
          <t>directed</t>
        </is>
      </c>
      <c r="J1050" s="213" t="inlineStr">
        <is>
          <t>RuneScape 3, Murder on the Border (20 March 2023)</t>
        </is>
      </c>
      <c r="K1050" s="213" t="inlineStr">
        <is>
          <t>high</t>
        </is>
      </c>
      <c r="L1050" s="213" t="inlineStr">
        <is>
          <t>A direct grant relation; her service to the earlier Roald II is not conflated with this edge.</t>
        </is>
      </c>
      <c r="M1050" s="214" t="inlineStr">
        <is>
          <t>https://secure.runescape.com/m=news/new-quest-murder-on-the-border</t>
        </is>
      </c>
      <c r="N1050" s="213" t="inlineStr">
        <is>
          <t>Duchess Alba Hyett profile: King Roald III granted Alba the Duchy of Lumford for service to the kingdom [https://secure.runescape.com/m=news/new-quest-murder-on-the-border]</t>
        </is>
      </c>
    </row>
    <row r="1051" ht="31" customHeight="1" s="99">
      <c r="A1051" s="215" t="inlineStr">
        <is>
          <t>REL-SRC164-006</t>
        </is>
      </c>
      <c r="B1051" s="215" t="inlineStr">
        <is>
          <t>SRC-164</t>
        </is>
      </c>
      <c r="C1051" s="215" t="inlineStr">
        <is>
          <t>CHR-SRC164-006</t>
        </is>
      </c>
      <c r="D1051" s="216" t="inlineStr">
        <is>
          <t>Duke Cole Augustus Hoarse</t>
        </is>
      </c>
      <c r="E1051" s="216" t="inlineStr">
        <is>
          <t>CHR-SRC164-008</t>
        </is>
      </c>
      <c r="F1051" s="216" t="inlineStr">
        <is>
          <t>Princess</t>
        </is>
      </c>
      <c r="G1051" s="216" t="inlineStr">
        <is>
          <t>companion</t>
        </is>
      </c>
      <c r="H1051" s="216" t="inlineStr">
        <is>
          <t>beloved pet spaniel</t>
        </is>
      </c>
      <c r="I1051" s="216" t="inlineStr">
        <is>
          <t>undirected</t>
        </is>
      </c>
      <c r="J1051" s="216" t="inlineStr">
        <is>
          <t>RuneScape 3, Murder on the Border (20 March 2023)</t>
        </is>
      </c>
      <c r="K1051" s="216" t="inlineStr">
        <is>
          <t>high</t>
        </is>
      </c>
      <c r="L1051" s="216" t="inlineStr">
        <is>
          <t>An explicitly stated owner/pet companionship; no murder-mystery conclusion is inferred.</t>
        </is>
      </c>
      <c r="M1051" s="217" t="inlineStr">
        <is>
          <t>https://secure.runescape.com/m=news/new-quest-murder-on-the-border</t>
        </is>
      </c>
      <c r="N1051" s="216" t="inlineStr">
        <is>
          <t>Princess profile: Princess is Duke Hoarse's beloved pet spaniel [https://secure.runescape.com/m=news/new-quest-murder-on-the-border]</t>
        </is>
      </c>
    </row>
    <row r="1052" ht="31" customHeight="1" s="99">
      <c r="A1052" s="212" t="inlineStr">
        <is>
          <t>REL-SRC168-001</t>
        </is>
      </c>
      <c r="B1052" s="212" t="inlineStr">
        <is>
          <t>SRC-168</t>
        </is>
      </c>
      <c r="C1052" s="212" t="inlineStr">
        <is>
          <t>CHR-SRC168-002</t>
        </is>
      </c>
      <c r="D1052" s="213" t="inlineStr">
        <is>
          <t>Alen</t>
        </is>
      </c>
      <c r="E1052" s="213" t="inlineStr">
        <is>
          <t>CHR-SRC168-005</t>
        </is>
      </c>
      <c r="F1052" s="213" t="inlineStr">
        <is>
          <t>Glenshiel</t>
        </is>
      </c>
      <c r="G1052" s="213" t="inlineStr">
        <is>
          <t>opponent</t>
        </is>
      </c>
      <c r="H1052" s="213" t="inlineStr">
        <is>
          <t>good rivalry</t>
        </is>
      </c>
      <c r="I1052" s="213" t="inlineStr">
        <is>
          <t>undirected</t>
        </is>
      </c>
      <c r="J1052" s="213" t="inlineStr">
        <is>
          <t>Suikoden I HD Remaster Gate Rune War, Konami Asia-English character-card witness</t>
        </is>
      </c>
      <c r="K1052" s="213" t="inlineStr">
        <is>
          <t>high</t>
        </is>
      </c>
      <c r="L1052" s="213" t="inlineStr">
        <is>
          <t>The source calls it rivalry, not declared hostility or a battle outcome.</t>
        </is>
      </c>
      <c r="M1052" s="214" t="inlineStr">
        <is>
          <t>https://www.konami.com/games/suikoden/rem/1_2/asia/en-sg/about_1</t>
        </is>
      </c>
      <c r="N1052" s="213" t="inlineStr">
        <is>
          <t>Characters: Glenshiel: Glenshiel has a good rivalry with Alen [https://www.konami.com/games/suikoden/rem/1_2/asia/en-sg/about_1]</t>
        </is>
      </c>
    </row>
    <row r="1053" ht="31" customHeight="1" s="99">
      <c r="A1053" s="215" t="inlineStr">
        <is>
          <t>REL-SRC168-002</t>
        </is>
      </c>
      <c r="B1053" s="215" t="inlineStr">
        <is>
          <t>SRC-168</t>
        </is>
      </c>
      <c r="C1053" s="215" t="inlineStr">
        <is>
          <t>CHR-SRC168-012</t>
        </is>
      </c>
      <c r="D1053" s="216" t="inlineStr">
        <is>
          <t>Hix</t>
        </is>
      </c>
      <c r="E1053" s="216" t="inlineStr">
        <is>
          <t>CHR-SRC168-009</t>
        </is>
      </c>
      <c r="F1053" s="216" t="inlineStr">
        <is>
          <t>Tengaar</t>
        </is>
      </c>
      <c r="G1053" s="216" t="inlineStr">
        <is>
          <t>other</t>
        </is>
      </c>
      <c r="H1053" s="216" t="inlineStr">
        <is>
          <t>mutual attraction/protection wish</t>
        </is>
      </c>
      <c r="I1053" s="216" t="inlineStr">
        <is>
          <t>undirected</t>
        </is>
      </c>
      <c r="J1053" s="216" t="inlineStr">
        <is>
          <t>Suikoden I HD Remaster Gate Rune War, Konami Asia-English character-card witness</t>
        </is>
      </c>
      <c r="K1053" s="216" t="inlineStr">
        <is>
          <t>moderate</t>
        </is>
      </c>
      <c r="L1053" s="216" t="inlineStr">
        <is>
          <t>The cards support affection/desired protection, not a confirmed relationship outcome.</t>
        </is>
      </c>
      <c r="M1053" s="217" t="inlineStr">
        <is>
          <t>https://www.konami.com/games/suikoden/rem/1_2/asia/en-sg/about_1</t>
        </is>
      </c>
      <c r="N1053" s="216" t="inlineStr">
        <is>
          <t>Characters: Tengaar; Characters: Hix: Tengaar wants Hix’s protection and Hix has feelings for Tengaar [https://www.konami.com/games/suikoden/rem/1_2/asia/en-sg/about_1]</t>
        </is>
      </c>
    </row>
    <row r="1054" ht="31" customHeight="1" s="99">
      <c r="A1054" s="212" t="inlineStr">
        <is>
          <t>REL-SRC168-003</t>
        </is>
      </c>
      <c r="B1054" s="212" t="inlineStr">
        <is>
          <t>SRC-168</t>
        </is>
      </c>
      <c r="C1054" s="212" t="inlineStr">
        <is>
          <t>CHR-SRC168-015</t>
        </is>
      </c>
      <c r="D1054" s="213" t="inlineStr">
        <is>
          <t>Yam Koo</t>
        </is>
      </c>
      <c r="E1054" s="213" t="inlineStr">
        <is>
          <t>CHR-SRC168-007</t>
        </is>
      </c>
      <c r="F1054" s="213" t="inlineStr">
        <is>
          <t>Tai Ho</t>
        </is>
      </c>
      <c r="G1054" s="213" t="inlineStr">
        <is>
          <t>other</t>
        </is>
      </c>
      <c r="H1054" s="213" t="inlineStr">
        <is>
          <t>sworn younger brother</t>
        </is>
      </c>
      <c r="I1054" s="213" t="inlineStr">
        <is>
          <t>directed</t>
        </is>
      </c>
      <c r="J1054" s="213" t="inlineStr">
        <is>
          <t>Suikoden I HD Remaster Gate Rune War, Konami Asia-English character-card witness</t>
        </is>
      </c>
      <c r="K1054" s="213" t="inlineStr">
        <is>
          <t>high</t>
        </is>
      </c>
      <c r="L1054" s="213" t="inlineStr">
        <is>
          <t>A sworn relationship, explicitly not asserted as biological kin.</t>
        </is>
      </c>
      <c r="M1054" s="214" t="inlineStr">
        <is>
          <t>https://www.konami.com/games/suikoden/rem/1_2/asia/en-sg/about_1</t>
        </is>
      </c>
      <c r="N1054" s="213" t="inlineStr">
        <is>
          <t>Characters: Yam Koo: Yam Koo is Tai Ho’s sworn younger brother [https://www.konami.com/games/suikoden/rem/1_2/asia/en-sg/about_1]</t>
        </is>
      </c>
    </row>
    <row r="1055" ht="31" customHeight="1" s="99">
      <c r="A1055" s="215" t="inlineStr">
        <is>
          <t>REL-SRC169-001</t>
        </is>
      </c>
      <c r="B1055" s="215" t="inlineStr">
        <is>
          <t>SRC-169</t>
        </is>
      </c>
      <c r="C1055" s="215" t="inlineStr">
        <is>
          <t>CHR-SRC169-001</t>
        </is>
      </c>
      <c r="D1055" s="216" t="inlineStr">
        <is>
          <t>Fuji</t>
        </is>
      </c>
      <c r="E1055" s="216" t="inlineStr">
        <is>
          <t>CHR-SRC169-002</t>
        </is>
      </c>
      <c r="F1055" s="216" t="inlineStr">
        <is>
          <t>Pirilika</t>
        </is>
      </c>
      <c r="G1055" s="216" t="inlineStr">
        <is>
          <t>ally</t>
        </is>
      </c>
      <c r="H1055" s="216" t="inlineStr">
        <is>
          <t>protective journey contract</t>
        </is>
      </c>
      <c r="I1055" s="216" t="inlineStr">
        <is>
          <t>undirected</t>
        </is>
      </c>
      <c r="J1055" s="216" t="inlineStr">
        <is>
          <t>NIS America North American English original release (2023)</t>
        </is>
      </c>
      <c r="K1055" s="216" t="inlineStr">
        <is>
          <t>high</t>
        </is>
      </c>
      <c r="L1055" s="216" t="inlineStr">
        <is>
          <t>The release material frames a protection contract and shared journey; its unspecified fine print is not inferred.</t>
        </is>
      </c>
      <c r="M1055" s="217" t="inlineStr">
        <is>
          <t>https://nisamerica.com/blog/d7-release-date</t>
        </is>
      </c>
      <c r="N1055" s="216" t="inlineStr">
        <is>
          <t>Release Date Announcement: Fuji and Pirilika’s intertwined journeys; Fuji protects Pirilika as they seek Hinomoto’s liberation [https://nisamerica.com/blog/d7-release-date]</t>
        </is>
      </c>
    </row>
    <row r="1056" ht="31" customHeight="1" s="99">
      <c r="A1056" s="212" t="inlineStr">
        <is>
          <t>REL-SRC169-002</t>
        </is>
      </c>
      <c r="B1056" s="212" t="inlineStr">
        <is>
          <t>SRC-169</t>
        </is>
      </c>
      <c r="C1056" s="212" t="inlineStr">
        <is>
          <t>CHR-SRC169-007</t>
        </is>
      </c>
      <c r="D1056" s="213" t="inlineStr">
        <is>
          <t>Higan Zesshosai</t>
        </is>
      </c>
      <c r="E1056" s="213" t="inlineStr">
        <is>
          <t>CHR-SRC169-001</t>
        </is>
      </c>
      <c r="F1056" s="213" t="inlineStr">
        <is>
          <t>Fuji</t>
        </is>
      </c>
      <c r="G1056" s="213" t="inlineStr">
        <is>
          <t>mentor</t>
        </is>
      </c>
      <c r="H1056" s="213" t="inlineStr">
        <is>
          <t>old master</t>
        </is>
      </c>
      <c r="I1056" s="213" t="inlineStr">
        <is>
          <t>directed</t>
        </is>
      </c>
      <c r="J1056" s="213" t="inlineStr">
        <is>
          <t>NIS America North American English original release (2023)</t>
        </is>
      </c>
      <c r="K1056" s="213" t="inlineStr">
        <is>
          <t>high</t>
        </is>
      </c>
      <c r="L1056" s="213" t="inlineStr">
        <is>
          <t>Directly stated named-character mentor relationship.</t>
        </is>
      </c>
      <c r="M1056" s="214" t="inlineStr">
        <is>
          <t>https://www.nisamerica.com/disgaea/d7/characters</t>
        </is>
      </c>
      <c r="N1056" s="213" t="inlineStr">
        <is>
          <t>Main Characters: Higan Zesshosai: Higan is Fuji’s old master [https://www.nisamerica.com/disgaea/d7/characters]</t>
        </is>
      </c>
    </row>
    <row r="1057" ht="31" customHeight="1" s="99">
      <c r="A1057" s="215" t="inlineStr">
        <is>
          <t>REL-SRC169-003</t>
        </is>
      </c>
      <c r="B1057" s="215" t="inlineStr">
        <is>
          <t>SRC-169</t>
        </is>
      </c>
      <c r="C1057" s="215" t="inlineStr">
        <is>
          <t>CHR-SRC169-008</t>
        </is>
      </c>
      <c r="D1057" s="216" t="inlineStr">
        <is>
          <t>Pii-chan</t>
        </is>
      </c>
      <c r="E1057" s="216" t="inlineStr">
        <is>
          <t>CHR-SRC169-002</t>
        </is>
      </c>
      <c r="F1057" s="216" t="inlineStr">
        <is>
          <t>Pirilika</t>
        </is>
      </c>
      <c r="G1057" s="216" t="inlineStr">
        <is>
          <t>other</t>
        </is>
      </c>
      <c r="H1057" s="216" t="inlineStr">
        <is>
          <t>personal secretary</t>
        </is>
      </c>
      <c r="I1057" s="216" t="inlineStr">
        <is>
          <t>directed</t>
        </is>
      </c>
      <c r="J1057" s="216" t="inlineStr">
        <is>
          <t>NIS America North American English original release (2023)</t>
        </is>
      </c>
      <c r="K1057" s="216" t="inlineStr">
        <is>
          <t>high</t>
        </is>
      </c>
      <c r="L1057" s="216" t="inlineStr">
        <is>
          <t>A stated service role, not kinship.</t>
        </is>
      </c>
      <c r="M1057" s="217" t="inlineStr">
        <is>
          <t>https://www.nisamerica.com/disgaea/d7/characters</t>
        </is>
      </c>
      <c r="N1057" s="216" t="inlineStr">
        <is>
          <t>Side Characters: Pii-chan: Pii-chan is Pirilika’s personal secretary and has served her since childhood [https://www.nisamerica.com/disgaea/d7/characters]</t>
        </is>
      </c>
    </row>
    <row r="1058" ht="31" customHeight="1" s="99">
      <c r="A1058" s="212" t="inlineStr">
        <is>
          <t>REL-SRC169-004</t>
        </is>
      </c>
      <c r="B1058" s="212" t="inlineStr">
        <is>
          <t>SRC-169</t>
        </is>
      </c>
      <c r="C1058" s="212" t="inlineStr">
        <is>
          <t>CHR-SRC169-003</t>
        </is>
      </c>
      <c r="D1058" s="213" t="inlineStr">
        <is>
          <t>Ao</t>
        </is>
      </c>
      <c r="E1058" s="213" t="inlineStr">
        <is>
          <t>CHR-SRC169-001</t>
        </is>
      </c>
      <c r="F1058" s="213" t="inlineStr">
        <is>
          <t>Fuji</t>
        </is>
      </c>
      <c r="G1058" s="213" t="inlineStr">
        <is>
          <t>other</t>
        </is>
      </c>
      <c r="H1058" s="213" t="inlineStr">
        <is>
          <t>calls him 'dad'</t>
        </is>
      </c>
      <c r="I1058" s="213" t="inlineStr">
        <is>
          <t>directed</t>
        </is>
      </c>
      <c r="J1058" s="213" t="inlineStr">
        <is>
          <t>NIS America North American English original release (2023)</t>
        </is>
      </c>
      <c r="K1058" s="213" t="inlineStr">
        <is>
          <t>moderate</t>
        </is>
      </c>
      <c r="L1058" s="213" t="inlineStr">
        <is>
          <t>The record preserves her address without asserting biological/legal parentage.</t>
        </is>
      </c>
      <c r="M1058" s="214" t="inlineStr">
        <is>
          <t>https://www.nisamerica.com/disgaea/d7/characters</t>
        </is>
      </c>
      <c r="N1058" s="213" t="inlineStr">
        <is>
          <t>Main Characters: Ao: Ao fondly calls Fuji her 'dad' [https://www.nisamerica.com/disgaea/d7/characters]</t>
        </is>
      </c>
    </row>
    <row r="1059" ht="31" customHeight="1" s="99">
      <c r="A1059" s="215" t="inlineStr">
        <is>
          <t>REL-SRC169-005</t>
        </is>
      </c>
      <c r="B1059" s="215" t="inlineStr">
        <is>
          <t>SRC-169</t>
        </is>
      </c>
      <c r="C1059" s="215" t="inlineStr">
        <is>
          <t>CHR-SRC169-001</t>
        </is>
      </c>
      <c r="D1059" s="216" t="inlineStr">
        <is>
          <t>Fuji</t>
        </is>
      </c>
      <c r="E1059" s="216" t="inlineStr">
        <is>
          <t>CHR-SRC169-009</t>
        </is>
      </c>
      <c r="F1059" s="216" t="inlineStr">
        <is>
          <t>Nitra</t>
        </is>
      </c>
      <c r="G1059" s="216" t="inlineStr">
        <is>
          <t>other</t>
        </is>
      </c>
      <c r="H1059" s="216" t="inlineStr">
        <is>
          <t>rescued Nitra from shogunate attack</t>
        </is>
      </c>
      <c r="I1059" s="216" t="inlineStr">
        <is>
          <t>directed</t>
        </is>
      </c>
      <c r="J1059" s="216" t="inlineStr">
        <is>
          <t>NIS America North American English original release (2023)</t>
        </is>
      </c>
      <c r="K1059" s="216" t="inlineStr">
        <is>
          <t>high</t>
        </is>
      </c>
      <c r="L1059" s="216" t="inlineStr">
        <is>
          <t>A specific stated rescue, not a claim that it resolves Nitra’s motives.</t>
        </is>
      </c>
      <c r="M1059" s="217" t="inlineStr">
        <is>
          <t>https://www.nisamerica.com/disgaea/d7/characters</t>
        </is>
      </c>
      <c r="N1059" s="216" t="inlineStr">
        <is>
          <t>Side Characters: Nitra: Fuji rescued Nitra while the shogunate attacked her [https://www.nisamerica.com/disgaea/d7/characters]</t>
        </is>
      </c>
    </row>
    <row r="1060" ht="31" customHeight="1" s="99">
      <c r="A1060" s="212" t="inlineStr">
        <is>
          <t>REL-SRC170-001</t>
        </is>
      </c>
      <c r="B1060" s="212" t="inlineStr">
        <is>
          <t>SRC-170</t>
        </is>
      </c>
      <c r="C1060" s="212" t="inlineStr">
        <is>
          <t>CHR-SRC170-001</t>
        </is>
      </c>
      <c r="D1060" s="213" t="inlineStr">
        <is>
          <t>Crono</t>
        </is>
      </c>
      <c r="E1060" s="213" t="inlineStr">
        <is>
          <t>CHR-SRC170-002</t>
        </is>
      </c>
      <c r="F1060" s="213" t="inlineStr">
        <is>
          <t>Marle</t>
        </is>
      </c>
      <c r="G1060" s="213" t="inlineStr">
        <is>
          <t>ally</t>
        </is>
      </c>
      <c r="H1060" s="213" t="inlineStr">
        <is>
          <t>fair companions; Crono follows to rescue Marle</t>
        </is>
      </c>
      <c r="I1060" s="213" t="inlineStr">
        <is>
          <t>undirected</t>
        </is>
      </c>
      <c r="J1060" s="213" t="inlineStr">
        <is>
          <t>Square Enix English Steam digital-product Story witness (1995/2018 copyright notice)</t>
        </is>
      </c>
      <c r="K1060" s="213" t="inlineStr">
        <is>
          <t>high</t>
        </is>
      </c>
      <c r="L1060" s="213" t="inlineStr">
        <is>
          <t>Opening-story companionship/rescue only; no later relationship or player outcome is inferred.</t>
        </is>
      </c>
      <c r="M1060" s="214" t="inlineStr">
        <is>
          <t>https://gb.store.square-enix-games.com/chrono-trigger---digital</t>
        </is>
      </c>
      <c r="N1060" s="213" t="inlineStr">
        <is>
          <t>Story: Crono and Marle explore the fair together; he follows the rift in pursuit after her disappearance [https://gb.store.square-enix-games.com/chrono-trigger---digital]</t>
        </is>
      </c>
    </row>
    <row r="1061" ht="31" customHeight="1" s="99">
      <c r="A1061" s="215" t="inlineStr">
        <is>
          <t>REL-SRC170-002</t>
        </is>
      </c>
      <c r="B1061" s="215" t="inlineStr">
        <is>
          <t>SRC-170</t>
        </is>
      </c>
      <c r="C1061" s="215" t="inlineStr">
        <is>
          <t>CHR-SRC170-001</t>
        </is>
      </c>
      <c r="D1061" s="216" t="inlineStr">
        <is>
          <t>Crono</t>
        </is>
      </c>
      <c r="E1061" s="216" t="inlineStr">
        <is>
          <t>CHR-SRC170-003</t>
        </is>
      </c>
      <c r="F1061" s="216" t="inlineStr">
        <is>
          <t>Lucca</t>
        </is>
      </c>
      <c r="G1061" s="216" t="inlineStr">
        <is>
          <t>companion</t>
        </is>
      </c>
      <c r="H1061" s="216" t="inlineStr">
        <is>
          <t>longtime friends</t>
        </is>
      </c>
      <c r="I1061" s="216" t="inlineStr">
        <is>
          <t>undirected</t>
        </is>
      </c>
      <c r="J1061" s="216" t="inlineStr">
        <is>
          <t>Square Enix English Steam digital-product Story witness (1995/2018 copyright notice)</t>
        </is>
      </c>
      <c r="K1061" s="216" t="inlineStr">
        <is>
          <t>high</t>
        </is>
      </c>
      <c r="L1061" s="216" t="inlineStr">
        <is>
          <t>Directly stated friendship, without inferred party permanence.</t>
        </is>
      </c>
      <c r="M1061" s="217" t="inlineStr">
        <is>
          <t>https://gb.store.square-enix-games.com/chrono-trigger---digital</t>
        </is>
      </c>
      <c r="N1061" s="216" t="inlineStr">
        <is>
          <t>Story: Lucca is Crono’s longtime friend [https://gb.store.square-enix-games.com/chrono-trigger---digital]</t>
        </is>
      </c>
    </row>
    <row r="1062" ht="31" customHeight="1" s="99">
      <c r="A1062" s="212" t="inlineStr">
        <is>
          <t>REL-SRC118-001</t>
        </is>
      </c>
      <c r="B1062" s="212" t="inlineStr">
        <is>
          <t>SRC-118</t>
        </is>
      </c>
      <c r="C1062" s="212" t="inlineStr">
        <is>
          <t>CHR-SRC118-004</t>
        </is>
      </c>
      <c r="D1062" s="213" t="inlineStr">
        <is>
          <t>Will</t>
        </is>
      </c>
      <c r="E1062" s="213" t="inlineStr">
        <is>
          <t>CHR-SRC118-005</t>
        </is>
      </c>
      <c r="F1062" s="213" t="inlineStr">
        <is>
          <t>Rowan</t>
        </is>
      </c>
      <c r="G1062" s="213" t="inlineStr">
        <is>
          <t>kin</t>
        </is>
      </c>
      <c r="H1062" s="213" t="inlineStr">
        <is>
          <t>Kenrith twins</t>
        </is>
      </c>
      <c r="I1062" s="213" t="inlineStr">
        <is>
          <t>undirected</t>
        </is>
      </c>
      <c r="J1062" s="213" t="inlineStr">
        <is>
          <t>Wilds of Eldraine WOE set story, August-September 2023</t>
        </is>
      </c>
      <c r="K1062" s="213" t="inlineStr">
        <is>
          <t>high</t>
        </is>
      </c>
      <c r="L1062" s="213" t="inlineStr">
        <is>
          <t>Only the directly stated sibling relationship is recorded; other episode interactions are excluded from this profile-bounded pass.</t>
        </is>
      </c>
      <c r="M1062" s="214" t="inlineStr">
        <is>
          <t>https://magic.wizards.com/en/news/announcements/a-first-look-at-wilds-of-eldraine</t>
        </is>
      </c>
      <c r="N1062" s="213" t="inlineStr">
        <is>
          <t>The Characters of Wilds of Eldraine: States that Will and Rowan are twins. [https://magic.wizards.com/en/news/announcements/a-first-look-at-wilds-of-eldraine]</t>
        </is>
      </c>
    </row>
    <row r="1063" ht="31" customHeight="1" s="99">
      <c r="A1063" s="215" t="inlineStr">
        <is>
          <t>REL-SRC180-001</t>
        </is>
      </c>
      <c r="B1063" s="215" t="inlineStr">
        <is>
          <t>SRC-180</t>
        </is>
      </c>
      <c r="C1063" s="215" t="inlineStr">
        <is>
          <t>CHR-SRC180-001</t>
        </is>
      </c>
      <c r="D1063" s="216" t="inlineStr">
        <is>
          <t>Serenoa Wolffort</t>
        </is>
      </c>
      <c r="E1063" s="216" t="inlineStr">
        <is>
          <t>CHR-SRC180-002</t>
        </is>
      </c>
      <c r="F1063" s="216" t="inlineStr">
        <is>
          <t>Prince Roland of Glenbrook</t>
        </is>
      </c>
      <c r="G1063" s="216" t="inlineStr">
        <is>
          <t>companion</t>
        </is>
      </c>
      <c r="H1063" s="216" t="inlineStr">
        <is>
          <t>closest childhood friends</t>
        </is>
      </c>
      <c r="I1063" s="216" t="inlineStr">
        <is>
          <t>undirected</t>
        </is>
      </c>
      <c r="J1063" s="216" t="inlineStr">
        <is>
          <t>Original Nintendo Switch release, US-English witness (2022); non-route-specific official profile</t>
        </is>
      </c>
      <c r="K1063" s="216" t="inlineStr">
        <is>
          <t>high</t>
        </is>
      </c>
      <c r="L1063" s="216" t="inlineStr">
        <is>
          <t>Early stable friendship only; route-dependent political choices and outcomes are excluded.</t>
        </is>
      </c>
      <c r="M1063" s="217" t="inlineStr">
        <is>
          <t>https://www.square-enix.com/asia/newsportal/en/my/trianglestrategy/</t>
        </is>
      </c>
      <c r="N1063" s="216" t="inlineStr">
        <is>
          <t>Character: Prince Roland of Glenbrook: Square Enix describes Roland as Serenoa's closest friend. [https://www.square-enix.com/asia/newsportal/en/my/trianglestrategy/]</t>
        </is>
      </c>
    </row>
    <row r="1064" ht="31" customHeight="1" s="99">
      <c r="A1064" s="212" t="inlineStr">
        <is>
          <t>REL-SRC180-002</t>
        </is>
      </c>
      <c r="B1064" s="212" t="inlineStr">
        <is>
          <t>SRC-180</t>
        </is>
      </c>
      <c r="C1064" s="212" t="inlineStr">
        <is>
          <t>CHR-SRC180-001</t>
        </is>
      </c>
      <c r="D1064" s="213" t="inlineStr">
        <is>
          <t>Serenoa Wolffort</t>
        </is>
      </c>
      <c r="E1064" s="213" t="inlineStr">
        <is>
          <t>CHR-SRC180-003</t>
        </is>
      </c>
      <c r="F1064" s="213" t="inlineStr">
        <is>
          <t>Frederica Aesfrost</t>
        </is>
      </c>
      <c r="G1064" s="213" t="inlineStr">
        <is>
          <t>other</t>
        </is>
      </c>
      <c r="H1064" s="213" t="inlineStr">
        <is>
          <t>betrothed</t>
        </is>
      </c>
      <c r="I1064" s="213" t="inlineStr">
        <is>
          <t>undirected</t>
        </is>
      </c>
      <c r="J1064" s="213" t="inlineStr">
        <is>
          <t>Original Nintendo Switch release, US-English witness (2022); non-route-specific official profile</t>
        </is>
      </c>
      <c r="K1064" s="213" t="inlineStr">
        <is>
          <t>high</t>
        </is>
      </c>
      <c r="L1064" s="213" t="inlineStr">
        <is>
          <t>Betrothal is directly profiled; marriage and all later route-dependent relationship outcomes are not asserted.</t>
        </is>
      </c>
      <c r="M1064" s="214" t="inlineStr">
        <is>
          <t>https://www.square-enix.com/asia/newsportal/en/my/trianglestrategy/</t>
        </is>
      </c>
      <c r="N1064" s="213" t="inlineStr">
        <is>
          <t>Character: Frederica Aesfrost: Square Enix identifies Frederica as Serenoa's betrothed. [https://www.square-enix.com/asia/newsportal/en/my/trianglestrategy/]</t>
        </is>
      </c>
    </row>
    <row r="1065" ht="31" customHeight="1" s="99">
      <c r="A1065" s="215" t="inlineStr">
        <is>
          <t>REL-SRC180-003</t>
        </is>
      </c>
      <c r="B1065" s="215" t="inlineStr">
        <is>
          <t>SRC-180</t>
        </is>
      </c>
      <c r="C1065" s="215" t="inlineStr">
        <is>
          <t>CHR-SRC180-004</t>
        </is>
      </c>
      <c r="D1065" s="216" t="inlineStr">
        <is>
          <t>Benedict Pascal</t>
        </is>
      </c>
      <c r="E1065" s="216" t="inlineStr">
        <is>
          <t>CHR-SRC180-001</t>
        </is>
      </c>
      <c r="F1065" s="216" t="inlineStr">
        <is>
          <t>Serenoa Wolffort</t>
        </is>
      </c>
      <c r="G1065" s="216" t="inlineStr">
        <is>
          <t>other</t>
        </is>
      </c>
      <c r="H1065" s="216" t="inlineStr">
        <is>
          <t>steward and vowed advisor</t>
        </is>
      </c>
      <c r="I1065" s="216" t="inlineStr">
        <is>
          <t>directed</t>
        </is>
      </c>
      <c r="J1065" s="216" t="inlineStr">
        <is>
          <t>Original Nintendo Switch release, US-English witness (2022); non-route-specific official profile</t>
        </is>
      </c>
      <c r="K1065" s="216" t="inlineStr">
        <is>
          <t>high</t>
        </is>
      </c>
      <c r="L1065" s="216" t="inlineStr">
        <is>
          <t>Formal service/advisory relationship in the non-route-specific profile; later route votes and political actions are excluded.</t>
        </is>
      </c>
      <c r="M1065" s="217" t="inlineStr">
        <is>
          <t>https://www.square-enix.com/asia/newsportal/en/my/trianglestrategy/</t>
        </is>
      </c>
      <c r="N1065" s="216" t="inlineStr">
        <is>
          <t>Character: Benedict Pascal: Square Enix says Benedict vows to serve Serenoa faithfully. [https://www.square-enix.com/asia/newsportal/en/my/trianglestrategy/]</t>
        </is>
      </c>
    </row>
    <row r="1066" ht="31" customHeight="1" s="99">
      <c r="A1066" s="212" t="inlineStr">
        <is>
          <t>REL-SRC171-001</t>
        </is>
      </c>
      <c r="B1066" s="212" t="inlineStr">
        <is>
          <t>SRC-171</t>
        </is>
      </c>
      <c r="C1066" s="212" t="inlineStr">
        <is>
          <t>CHR-SRC171-001</t>
        </is>
      </c>
      <c r="D1066" s="213" t="inlineStr">
        <is>
          <t>Noah</t>
        </is>
      </c>
      <c r="E1066" s="213" t="inlineStr">
        <is>
          <t>CHR-SRC171-002</t>
        </is>
      </c>
      <c r="F1066" s="213" t="inlineStr">
        <is>
          <t>Mio</t>
        </is>
      </c>
      <c r="G1066" s="213" t="inlineStr">
        <is>
          <t>ally</t>
        </is>
      </c>
      <c r="H1066" s="213" t="inlineStr">
        <is>
          <t>opposing-nation journey allies</t>
        </is>
      </c>
      <c r="I1066" s="213" t="inlineStr">
        <is>
          <t>undirected</t>
        </is>
      </c>
      <c r="J1066" s="213" t="inlineStr">
        <is>
          <t>Nintendo of America English base Nintendo Switch release (2022)</t>
        </is>
      </c>
      <c r="K1066" s="213" t="inlineStr">
        <is>
          <t>high</t>
        </is>
      </c>
      <c r="L1066" s="213" t="inlineStr">
        <is>
          <t>Base-game promotional alliance only; no ending or personal outcome is inferred.</t>
        </is>
      </c>
      <c r="M1066" s="214" t="inlineStr">
        <is>
          <t>https://www.nintendo.com/us/store/products/xenoblade-chronicles-3-114559/</t>
        </is>
      </c>
      <c r="N1066" s="213" t="inlineStr">
        <is>
          <t>Live to fight. Fight to live.; Strike an unlikely alliance: Noah and Mio’s journey from Keves/Agnus and opposing-side soldiers working together [https://www.nintendo.com/us/store/products/xenoblade-chronicles-3-114559/]</t>
        </is>
      </c>
    </row>
    <row r="1067" ht="31" customHeight="1" s="99">
      <c r="A1067" s="215" t="inlineStr">
        <is>
          <t>REL-SRC171-002</t>
        </is>
      </c>
      <c r="B1067" s="215" t="inlineStr">
        <is>
          <t>SRC-171</t>
        </is>
      </c>
      <c r="C1067" s="215" t="inlineStr">
        <is>
          <t>CHR-SRC171-003</t>
        </is>
      </c>
      <c r="D1067" s="216" t="inlineStr">
        <is>
          <t>Eunie</t>
        </is>
      </c>
      <c r="E1067" s="216" t="inlineStr">
        <is>
          <t>CHR-SRC171-001</t>
        </is>
      </c>
      <c r="F1067" s="216" t="inlineStr">
        <is>
          <t>Noah</t>
        </is>
      </c>
      <c r="G1067" s="216" t="inlineStr">
        <is>
          <t>companion</t>
        </is>
      </c>
      <c r="H1067" s="216" t="inlineStr">
        <is>
          <t>childhood friends</t>
        </is>
      </c>
      <c r="I1067" s="216" t="inlineStr">
        <is>
          <t>undirected</t>
        </is>
      </c>
      <c r="J1067" s="216" t="inlineStr">
        <is>
          <t>Nintendo of America English base Nintendo Switch release (2022)</t>
        </is>
      </c>
      <c r="K1067" s="216" t="inlineStr">
        <is>
          <t>high</t>
        </is>
      </c>
      <c r="L1067" s="216" t="inlineStr">
        <is>
          <t>Directly stated childhood friendship.</t>
        </is>
      </c>
      <c r="M1067" s="217" t="inlineStr">
        <is>
          <t>https://www.nintendo.com/us/store/products/xenoblade-chronicles-3-114559/</t>
        </is>
      </c>
      <c r="N1067" s="216" t="inlineStr">
        <is>
          <t>Character panel: Eunie: Eunie fights alongside childhood friend Noah [https://www.nintendo.com/us/store/products/xenoblade-chronicles-3-114559/]</t>
        </is>
      </c>
    </row>
    <row r="1068" ht="31" customHeight="1" s="99">
      <c r="A1068" s="212" t="inlineStr">
        <is>
          <t>REL-SRC171-003</t>
        </is>
      </c>
      <c r="B1068" s="212" t="inlineStr">
        <is>
          <t>SRC-171</t>
        </is>
      </c>
      <c r="C1068" s="212" t="inlineStr">
        <is>
          <t>CHR-SRC171-003</t>
        </is>
      </c>
      <c r="D1068" s="213" t="inlineStr">
        <is>
          <t>Eunie</t>
        </is>
      </c>
      <c r="E1068" s="213" t="inlineStr">
        <is>
          <t>CHR-SRC171-005</t>
        </is>
      </c>
      <c r="F1068" s="213" t="inlineStr">
        <is>
          <t>Lanz</t>
        </is>
      </c>
      <c r="G1068" s="213" t="inlineStr">
        <is>
          <t>companion</t>
        </is>
      </c>
      <c r="H1068" s="213" t="inlineStr">
        <is>
          <t>childhood friends</t>
        </is>
      </c>
      <c r="I1068" s="213" t="inlineStr">
        <is>
          <t>undirected</t>
        </is>
      </c>
      <c r="J1068" s="213" t="inlineStr">
        <is>
          <t>Nintendo of America English base Nintendo Switch release (2022)</t>
        </is>
      </c>
      <c r="K1068" s="213" t="inlineStr">
        <is>
          <t>high</t>
        </is>
      </c>
      <c r="L1068" s="213" t="inlineStr">
        <is>
          <t>Directly stated childhood friendship.</t>
        </is>
      </c>
      <c r="M1068" s="214" t="inlineStr">
        <is>
          <t>https://www.nintendo.com/us/store/products/xenoblade-chronicles-3-114559/</t>
        </is>
      </c>
      <c r="N1068" s="213" t="inlineStr">
        <is>
          <t>Character panel: Eunie: Eunie fights alongside childhood friend Lanz [https://www.nintendo.com/us/store/products/xenoblade-chronicles-3-114559/]</t>
        </is>
      </c>
    </row>
    <row r="1069" ht="31" customHeight="1" s="99">
      <c r="A1069" s="215" t="inlineStr">
        <is>
          <t>REL-SRC171-004</t>
        </is>
      </c>
      <c r="B1069" s="215" t="inlineStr">
        <is>
          <t>SRC-171</t>
        </is>
      </c>
      <c r="C1069" s="215" t="inlineStr">
        <is>
          <t>CHR-SRC171-001</t>
        </is>
      </c>
      <c r="D1069" s="216" t="inlineStr">
        <is>
          <t>Noah</t>
        </is>
      </c>
      <c r="E1069" s="216" t="inlineStr">
        <is>
          <t>CHR-SRC171-005</t>
        </is>
      </c>
      <c r="F1069" s="216" t="inlineStr">
        <is>
          <t>Lanz</t>
        </is>
      </c>
      <c r="G1069" s="216" t="inlineStr">
        <is>
          <t>companion</t>
        </is>
      </c>
      <c r="H1069" s="216" t="inlineStr">
        <is>
          <t>childhood friends</t>
        </is>
      </c>
      <c r="I1069" s="216" t="inlineStr">
        <is>
          <t>undirected</t>
        </is>
      </c>
      <c r="J1069" s="216" t="inlineStr">
        <is>
          <t>Nintendo of America English base Nintendo Switch release (2022)</t>
        </is>
      </c>
      <c r="K1069" s="216" t="inlineStr">
        <is>
          <t>high</t>
        </is>
      </c>
      <c r="L1069" s="216" t="inlineStr">
        <is>
          <t>Directly stated childhood friendship.</t>
        </is>
      </c>
      <c r="M1069" s="217" t="inlineStr">
        <is>
          <t>https://www.nintendo.com/us/store/products/xenoblade-chronicles-3-114559/</t>
        </is>
      </c>
      <c r="N1069" s="216" t="inlineStr">
        <is>
          <t>Character panel: Lanz: Lanz is Noah’s childhood friend [https://www.nintendo.com/us/store/products/xenoblade-chronicles-3-114559/]</t>
        </is>
      </c>
    </row>
    <row r="1070" ht="31" customHeight="1" s="99">
      <c r="A1070" s="212" t="inlineStr">
        <is>
          <t>REL-SRC172-001</t>
        </is>
      </c>
      <c r="B1070" s="212" t="inlineStr">
        <is>
          <t>SRC-172</t>
        </is>
      </c>
      <c r="C1070" s="212" t="inlineStr">
        <is>
          <t>CHR-SRC172-001</t>
        </is>
      </c>
      <c r="D1070" s="213" t="inlineStr">
        <is>
          <t>Isaac</t>
        </is>
      </c>
      <c r="E1070" s="213" t="inlineStr">
        <is>
          <t>CHR-SRC172-002</t>
        </is>
      </c>
      <c r="F1070" s="213" t="inlineStr">
        <is>
          <t>Garet</t>
        </is>
      </c>
      <c r="G1070" s="213" t="inlineStr">
        <is>
          <t>companion</t>
        </is>
      </c>
      <c r="H1070" s="213" t="inlineStr">
        <is>
          <t>childhood friends</t>
        </is>
      </c>
      <c r="I1070" s="213" t="inlineStr">
        <is>
          <t>undirected</t>
        </is>
      </c>
      <c r="J1070" s="213" t="inlineStr">
        <is>
          <t>Original English Game Boy Advance manual witness (2001)</t>
        </is>
      </c>
      <c r="K1070" s="213" t="inlineStr">
        <is>
          <t>high</t>
        </is>
      </c>
      <c r="L1070" s="213" t="inlineStr">
        <is>
          <t>Direct manual relationship.</t>
        </is>
      </c>
      <c r="M1070" s="214" t="inlineStr">
        <is>
          <t>https://www.nintendo.com/eu/media/downloads/games_8/emanuals/game_boy_advance_8/Manual_GameBoyAdvance_GoldenSun_EN_DE_FR_ES_IT.pdf</t>
        </is>
      </c>
      <c r="N1070" s="213" t="inlineStr">
        <is>
          <t>English p. 10, The Adepts: GARET (GUARD): Garet is Isaac’s childhood friend [https://www.nintendo.com/eu/media/downloads/games_8/emanuals/game_boy_advance_8/Manual_GameBoyAdvance_GoldenSun_EN_DE_FR_ES_IT.pdf]</t>
        </is>
      </c>
    </row>
    <row r="1071" ht="31" customHeight="1" s="99">
      <c r="A1071" s="215" t="inlineStr">
        <is>
          <t>REL-SRC172-002</t>
        </is>
      </c>
      <c r="B1071" s="215" t="inlineStr">
        <is>
          <t>SRC-172</t>
        </is>
      </c>
      <c r="C1071" s="215" t="inlineStr">
        <is>
          <t>CHR-SRC172-004</t>
        </is>
      </c>
      <c r="D1071" s="216" t="inlineStr">
        <is>
          <t>Mia</t>
        </is>
      </c>
      <c r="E1071" s="216" t="inlineStr">
        <is>
          <t>CHR-SRC172-001</t>
        </is>
      </c>
      <c r="F1071" s="216" t="inlineStr">
        <is>
          <t>Isaac</t>
        </is>
      </c>
      <c r="G1071" s="216" t="inlineStr">
        <is>
          <t>ally</t>
        </is>
      </c>
      <c r="H1071" s="216" t="inlineStr">
        <is>
          <t>quest healing support</t>
        </is>
      </c>
      <c r="I1071" s="216" t="inlineStr">
        <is>
          <t>directed</t>
        </is>
      </c>
      <c r="J1071" s="216" t="inlineStr">
        <is>
          <t>Original English Game Boy Advance manual witness (2001)</t>
        </is>
      </c>
      <c r="K1071" s="216" t="inlineStr">
        <is>
          <t>high</t>
        </is>
      </c>
      <c r="L1071" s="216" t="inlineStr">
        <is>
          <t>Manual directly describes support; the exact party/quest sequence remains unspecified.</t>
        </is>
      </c>
      <c r="M1071" s="217" t="inlineStr">
        <is>
          <t>https://www.nintendo.com/eu/media/downloads/games_8/emanuals/game_boy_advance_8/Manual_GameBoyAdvance_GoldenSun_EN_DE_FR_ES_IT.pdf</t>
        </is>
      </c>
      <c r="N1071" s="216" t="inlineStr">
        <is>
          <t>English p. 11, The Adepts: MIA (WATER SEER): Mia’s healing powers help Isaac and the others on their quest [https://www.nintendo.com/eu/media/downloads/games_8/emanuals/game_boy_advance_8/Manual_GameBoyAdvance_GoldenSun_EN_DE_FR_ES_IT.pdf]</t>
        </is>
      </c>
    </row>
    <row r="1072" ht="31" customHeight="1" s="99">
      <c r="A1072" s="212" t="inlineStr">
        <is>
          <t>REL-SRC183-001</t>
        </is>
      </c>
      <c r="B1072" s="212" t="inlineStr">
        <is>
          <t>SRC-183</t>
        </is>
      </c>
      <c r="C1072" s="212" t="inlineStr">
        <is>
          <t>CHR-SRC183-002</t>
        </is>
      </c>
      <c r="D1072" s="213" t="inlineStr">
        <is>
          <t>Wagnas</t>
        </is>
      </c>
      <c r="E1072" s="213" t="inlineStr">
        <is>
          <t>CHR-SRC183-004</t>
        </is>
      </c>
      <c r="F1072" s="213" t="inlineStr">
        <is>
          <t>Subier</t>
        </is>
      </c>
      <c r="G1072" s="213" t="inlineStr">
        <is>
          <t>kin</t>
        </is>
      </c>
      <c r="H1072" s="213" t="inlineStr">
        <is>
          <t>cousins</t>
        </is>
      </c>
      <c r="I1072" s="213" t="inlineStr">
        <is>
          <t>undirected</t>
        </is>
      </c>
      <c r="J1072" s="213" t="inlineStr">
        <is>
          <t>Nintendo Switch US-English remake witness (2024); official Japanese profile</t>
        </is>
      </c>
      <c r="K1072" s="213" t="inlineStr">
        <is>
          <t>high</t>
        </is>
      </c>
      <c r="L1072" s="213" t="inlineStr">
        <is>
          <t>Direct profile kinship; no route-dependent alliance or outcome is inferred.</t>
        </is>
      </c>
      <c r="M1072" s="214" t="inlineStr">
        <is>
          <t>https://www.jp.square-enix.com/rs2r/character/subier/</t>
        </is>
      </c>
      <c r="N1072" s="213" t="inlineStr">
        <is>
          <t>Character: Subier: Square Enix identifies Subier as Wagnas's cousin. [https://www.jp.square-enix.com/rs2r/character/subier/]</t>
        </is>
      </c>
    </row>
    <row r="1073" ht="31" customHeight="1" s="99">
      <c r="A1073" s="215" t="inlineStr">
        <is>
          <t>REL-SRC183-002</t>
        </is>
      </c>
      <c r="B1073" s="215" t="inlineStr">
        <is>
          <t>SRC-183</t>
        </is>
      </c>
      <c r="C1073" s="215" t="inlineStr">
        <is>
          <t>CHR-SRC183-003</t>
        </is>
      </c>
      <c r="D1073" s="216" t="inlineStr">
        <is>
          <t>Noel</t>
        </is>
      </c>
      <c r="E1073" s="216" t="inlineStr">
        <is>
          <t>CHR-SRC183-005</t>
        </is>
      </c>
      <c r="F1073" s="216" t="inlineStr">
        <is>
          <t>Rocbouquet</t>
        </is>
      </c>
      <c r="G1073" s="216" t="inlineStr">
        <is>
          <t>kin</t>
        </is>
      </c>
      <c r="H1073" s="216" t="inlineStr">
        <is>
          <t>siblings</t>
        </is>
      </c>
      <c r="I1073" s="216" t="inlineStr">
        <is>
          <t>undirected</t>
        </is>
      </c>
      <c r="J1073" s="216" t="inlineStr">
        <is>
          <t>Nintendo Switch US-English remake witness (2024); official Japanese profile</t>
        </is>
      </c>
      <c r="K1073" s="216" t="inlineStr">
        <is>
          <t>high</t>
        </is>
      </c>
      <c r="L1073" s="216" t="inlineStr">
        <is>
          <t>Direct profile kinship; no route-dependent encounter or outcome is inferred.</t>
        </is>
      </c>
      <c r="M1073" s="217" t="inlineStr">
        <is>
          <t>https://www.jp.square-enix.com/rs2r/character/noel/</t>
        </is>
      </c>
      <c r="N1073" s="216" t="inlineStr">
        <is>
          <t>Character: Noel: Square Enix identifies Rocbouquet as Noel's younger sister. [https://www.jp.square-enix.com/rs2r/character/noel/]</t>
        </is>
      </c>
    </row>
    <row r="1074" ht="31" customHeight="1" s="99">
      <c r="A1074" s="212" t="inlineStr">
        <is>
          <t>REL-SRC174-001</t>
        </is>
      </c>
      <c r="B1074" s="212" t="inlineStr">
        <is>
          <t>SRC-174</t>
        </is>
      </c>
      <c r="C1074" s="212" t="inlineStr">
        <is>
          <t>CHR-SRC174-001</t>
        </is>
      </c>
      <c r="D1074" s="213" t="inlineStr">
        <is>
          <t>Alphen</t>
        </is>
      </c>
      <c r="E1074" s="213" t="inlineStr">
        <is>
          <t>CHR-SRC174-002</t>
        </is>
      </c>
      <c r="F1074" s="213" t="inlineStr">
        <is>
          <t>Shionne</t>
        </is>
      </c>
      <c r="G1074" s="213" t="inlineStr">
        <is>
          <t>ally</t>
        </is>
      </c>
      <c r="H1074" s="213" t="inlineStr">
        <is>
          <t>base-game liberation partners</t>
        </is>
      </c>
      <c r="I1074" s="213" t="inlineStr">
        <is>
          <t>undirected</t>
        </is>
      </c>
      <c r="J1074" s="213" t="inlineStr">
        <is>
          <t>Bandai Namco Europe English base-game witness (2021)</t>
        </is>
      </c>
      <c r="K1074" s="213" t="inlineStr">
        <is>
          <t>high</t>
        </is>
      </c>
      <c r="L1074" s="213" t="inlineStr">
        <is>
          <t>No romance or ending outcome is inferred.</t>
        </is>
      </c>
      <c r="M1074" s="214" t="inlineStr">
        <is>
          <t>https://en.bandainamcoent.eu/tales-of/tales-of-arise</t>
        </is>
      </c>
      <c r="N1074" s="213" t="inlineStr">
        <is>
          <t>Story and Characters: Alphen; Shionne: They meet and join the fight against Rena to change their fate [https://en.bandainamcoent.eu/tales-of/tales-of-arise]</t>
        </is>
      </c>
    </row>
    <row r="1075" ht="31" customHeight="1" s="99">
      <c r="A1075" s="215" t="inlineStr">
        <is>
          <t>REL-SRC174-002</t>
        </is>
      </c>
      <c r="B1075" s="215" t="inlineStr">
        <is>
          <t>SRC-174</t>
        </is>
      </c>
      <c r="C1075" s="215" t="inlineStr">
        <is>
          <t>CHR-SRC174-003</t>
        </is>
      </c>
      <c r="D1075" s="216" t="inlineStr">
        <is>
          <t>Rinwell</t>
        </is>
      </c>
      <c r="E1075" s="216" t="inlineStr">
        <is>
          <t>CHR-SRC174-001</t>
        </is>
      </c>
      <c r="F1075" s="216" t="inlineStr">
        <is>
          <t>Alphen</t>
        </is>
      </c>
      <c r="G1075" s="216" t="inlineStr">
        <is>
          <t>ally</t>
        </is>
      </c>
      <c r="H1075" s="216" t="inlineStr">
        <is>
          <t>joins resistance-rescue request</t>
        </is>
      </c>
      <c r="I1075" s="216" t="inlineStr">
        <is>
          <t>directed</t>
        </is>
      </c>
      <c r="J1075" s="216" t="inlineStr">
        <is>
          <t>Bandai Namco Europe English base-game witness (2021)</t>
        </is>
      </c>
      <c r="K1075" s="216" t="inlineStr">
        <is>
          <t>high</t>
        </is>
      </c>
      <c r="L1075" s="216" t="inlineStr">
        <is>
          <t>Directly stated early objective.</t>
        </is>
      </c>
      <c r="M1075" s="217" t="inlineStr">
        <is>
          <t>https://en.bandainamcoent.eu/tales-of/tales-of-arise</t>
        </is>
      </c>
      <c r="N1075" s="216" t="inlineStr">
        <is>
          <t>Characters: Rinwell: Rinwell joins Alphen’s request to rescue Cyslodia’s resistance [https://en.bandainamcoent.eu/tales-of/tales-of-arise]</t>
        </is>
      </c>
    </row>
    <row r="1076" ht="31" customHeight="1" s="99">
      <c r="A1076" s="212" t="inlineStr">
        <is>
          <t>REL-SRC174-003</t>
        </is>
      </c>
      <c r="B1076" s="212" t="inlineStr">
        <is>
          <t>SRC-174</t>
        </is>
      </c>
      <c r="C1076" s="212" t="inlineStr">
        <is>
          <t>CHR-SRC174-003</t>
        </is>
      </c>
      <c r="D1076" s="213" t="inlineStr">
        <is>
          <t>Rinwell</t>
        </is>
      </c>
      <c r="E1076" s="213" t="inlineStr">
        <is>
          <t>CHR-SRC174-002</t>
        </is>
      </c>
      <c r="F1076" s="213" t="inlineStr">
        <is>
          <t>Shionne</t>
        </is>
      </c>
      <c r="G1076" s="213" t="inlineStr">
        <is>
          <t>ally</t>
        </is>
      </c>
      <c r="H1076" s="213" t="inlineStr">
        <is>
          <t>appears before and joins their resistance-rescue request</t>
        </is>
      </c>
      <c r="I1076" s="213" t="inlineStr">
        <is>
          <t>undirected</t>
        </is>
      </c>
      <c r="J1076" s="213" t="inlineStr">
        <is>
          <t>Bandai Namco Europe English base-game witness (2021)</t>
        </is>
      </c>
      <c r="K1076" s="213" t="inlineStr">
        <is>
          <t>high</t>
        </is>
      </c>
      <c r="L1076" s="213" t="inlineStr">
        <is>
          <t>No permanent party or later outcome is inferred.</t>
        </is>
      </c>
      <c r="M1076" s="214" t="inlineStr">
        <is>
          <t>https://en.bandainamcoent.eu/tales-of/tales-of-arise</t>
        </is>
      </c>
      <c r="N1076" s="213" t="inlineStr">
        <is>
          <t>Characters: Rinwell: Rinwell appears before Alphen and Shionne and joins the stated request [https://en.bandainamcoent.eu/tales-of/tales-of-arise]</t>
        </is>
      </c>
    </row>
    <row r="1077" ht="31" customHeight="1" s="99">
      <c r="A1077" s="215" t="inlineStr">
        <is>
          <t>REL-SRC174-004</t>
        </is>
      </c>
      <c r="B1077" s="215" t="inlineStr">
        <is>
          <t>SRC-174</t>
        </is>
      </c>
      <c r="C1077" s="215" t="inlineStr">
        <is>
          <t>CHR-SRC174-005</t>
        </is>
      </c>
      <c r="D1077" s="216" t="inlineStr">
        <is>
          <t>Kisara</t>
        </is>
      </c>
      <c r="E1077" s="216" t="inlineStr">
        <is>
          <t>CHR-SRC174-006</t>
        </is>
      </c>
      <c r="F1077" s="216" t="inlineStr">
        <is>
          <t>Dohalim</t>
        </is>
      </c>
      <c r="G1077" s="216" t="inlineStr">
        <is>
          <t>companion</t>
        </is>
      </c>
      <c r="H1077" s="216" t="inlineStr">
        <is>
          <t>Kisara accompanies Dohalim</t>
        </is>
      </c>
      <c r="I1077" s="216" t="inlineStr">
        <is>
          <t>directed</t>
        </is>
      </c>
      <c r="J1077" s="216" t="inlineStr">
        <is>
          <t>Bandai Namco Europe English base-game witness (2021)</t>
        </is>
      </c>
      <c r="K1077" s="216" t="inlineStr">
        <is>
          <t>high</t>
        </is>
      </c>
      <c r="L1077" s="216" t="inlineStr">
        <is>
          <t>Direct source wording only.</t>
        </is>
      </c>
      <c r="M1077" s="217" t="inlineStr">
        <is>
          <t>https://en.bandainamcoent.eu/tales-of/news/meet-dohalim-and-kisara-the-last-two-characters-join-the-tales-of-arise-cast-of</t>
        </is>
      </c>
      <c r="N1077" s="216" t="inlineStr">
        <is>
          <t>Kisara paragraph: Kisara accompanies Dohalim [https://en.bandainamcoent.eu/tales-of/news/meet-dohalim-and-kisara-the-last-two-characters-join-the-tales-of-arise-cast-of]</t>
        </is>
      </c>
    </row>
    <row r="1078" ht="31" customHeight="1" s="99">
      <c r="A1078" s="212" t="inlineStr">
        <is>
          <t>REL-SRC179-001</t>
        </is>
      </c>
      <c r="B1078" s="212" t="inlineStr">
        <is>
          <t>SRC-179</t>
        </is>
      </c>
      <c r="C1078" s="212" t="inlineStr">
        <is>
          <t>CHR-SRC179-001</t>
        </is>
      </c>
      <c r="D1078" s="213" t="inlineStr">
        <is>
          <t>Hikari</t>
        </is>
      </c>
      <c r="E1078" s="213" t="inlineStr">
        <is>
          <t>CHR-SRC179-002</t>
        </is>
      </c>
      <c r="F1078" s="213" t="inlineStr">
        <is>
          <t>Agnea</t>
        </is>
      </c>
      <c r="G1078" s="213" t="inlineStr">
        <is>
          <t>other</t>
        </is>
      </c>
      <c r="H1078" s="213" t="inlineStr">
        <is>
          <t>Crossed Paths pairing</t>
        </is>
      </c>
      <c r="I1078" s="213" t="inlineStr">
        <is>
          <t>undirected</t>
        </is>
      </c>
      <c r="J1078" s="213" t="inlineStr">
        <is>
          <t>OCTOPATH TRAVELER II English Nintendo Switch base release (2023)</t>
        </is>
      </c>
      <c r="K1078" s="213" t="inlineStr">
        <is>
          <t>high</t>
        </is>
      </c>
      <c r="L1078" s="213" t="inlineStr">
        <is>
          <t>A published shared-story pairing only; it does not establish party order, romance, or a final outcome.</t>
        </is>
      </c>
      <c r="M1078" s="214" t="inlineStr">
        <is>
          <t>https://www.nintendo.com/jp/topics/article/a35f3cfd-ee44-48ba-a80c-da8c4d3eeab4</t>
        </is>
      </c>
      <c r="N1078" s="213" t="inlineStr">
        <is>
          <t>Cross Stories, lines 112-121: Nintendo presents a protagonist-to-protagonist Crossed Paths story for Hikari and Agnea [https://www.nintendo.com/jp/topics/article/a35f3cfd-ee44-48ba-a80c-da8c4d3eeab4]</t>
        </is>
      </c>
    </row>
    <row r="1079" ht="31" customHeight="1" s="99">
      <c r="A1079" s="215" t="inlineStr">
        <is>
          <t>REL-SRC179-002</t>
        </is>
      </c>
      <c r="B1079" s="215" t="inlineStr">
        <is>
          <t>SRC-179</t>
        </is>
      </c>
      <c r="C1079" s="215" t="inlineStr">
        <is>
          <t>CHR-SRC179-003</t>
        </is>
      </c>
      <c r="D1079" s="216" t="inlineStr">
        <is>
          <t>Partitio</t>
        </is>
      </c>
      <c r="E1079" s="216" t="inlineStr">
        <is>
          <t>CHR-SRC179-004</t>
        </is>
      </c>
      <c r="F1079" s="216" t="inlineStr">
        <is>
          <t>Osvald</t>
        </is>
      </c>
      <c r="G1079" s="216" t="inlineStr">
        <is>
          <t>other</t>
        </is>
      </c>
      <c r="H1079" s="216" t="inlineStr">
        <is>
          <t>Crossed Paths pairing</t>
        </is>
      </c>
      <c r="I1079" s="216" t="inlineStr">
        <is>
          <t>undirected</t>
        </is>
      </c>
      <c r="J1079" s="216" t="inlineStr">
        <is>
          <t>OCTOPATH TRAVELER II English Nintendo Switch base release (2023)</t>
        </is>
      </c>
      <c r="K1079" s="216" t="inlineStr">
        <is>
          <t>high</t>
        </is>
      </c>
      <c r="L1079" s="216" t="inlineStr">
        <is>
          <t>A published shared-story pairing only; it does not establish party order, romance, or a final outcome.</t>
        </is>
      </c>
      <c r="M1079" s="217" t="inlineStr">
        <is>
          <t>https://www.nintendo.com/jp/topics/article/a35f3cfd-ee44-48ba-a80c-da8c4d3eeab4</t>
        </is>
      </c>
      <c r="N1079" s="216" t="inlineStr">
        <is>
          <t>Cross Stories, lines 112-125: Nintendo presents a protagonist-to-protagonist Crossed Paths story for Partitio and Osvald [https://www.nintendo.com/jp/topics/article/a35f3cfd-ee44-48ba-a80c-da8c4d3eeab4]</t>
        </is>
      </c>
    </row>
    <row r="1080" ht="31" customHeight="1" s="99">
      <c r="A1080" s="212" t="inlineStr">
        <is>
          <t>REL-SRC179-003</t>
        </is>
      </c>
      <c r="B1080" s="212" t="inlineStr">
        <is>
          <t>SRC-179</t>
        </is>
      </c>
      <c r="C1080" s="212" t="inlineStr">
        <is>
          <t>CHR-SRC179-005</t>
        </is>
      </c>
      <c r="D1080" s="213" t="inlineStr">
        <is>
          <t>Throné</t>
        </is>
      </c>
      <c r="E1080" s="213" t="inlineStr">
        <is>
          <t>CHR-SRC179-006</t>
        </is>
      </c>
      <c r="F1080" s="213" t="inlineStr">
        <is>
          <t>Temenos</t>
        </is>
      </c>
      <c r="G1080" s="213" t="inlineStr">
        <is>
          <t>other</t>
        </is>
      </c>
      <c r="H1080" s="213" t="inlineStr">
        <is>
          <t>Crossed Paths pairing</t>
        </is>
      </c>
      <c r="I1080" s="213" t="inlineStr">
        <is>
          <t>undirected</t>
        </is>
      </c>
      <c r="J1080" s="213" t="inlineStr">
        <is>
          <t>OCTOPATH TRAVELER II English Nintendo Switch base release (2023)</t>
        </is>
      </c>
      <c r="K1080" s="213" t="inlineStr">
        <is>
          <t>high</t>
        </is>
      </c>
      <c r="L1080" s="213" t="inlineStr">
        <is>
          <t>A published shared-story pairing only; it does not establish party order, romance, or a final outcome.</t>
        </is>
      </c>
      <c r="M1080" s="214" t="inlineStr">
        <is>
          <t>https://www.nintendo.com/jp/topics/article/a35f3cfd-ee44-48ba-a80c-da8c4d3eeab4</t>
        </is>
      </c>
      <c r="N1080" s="213" t="inlineStr">
        <is>
          <t>Cross Stories, lines 112-129: Nintendo presents a protagonist-to-protagonist Crossed Paths story for Throné and Temenos [https://www.nintendo.com/jp/topics/article/a35f3cfd-ee44-48ba-a80c-da8c4d3eeab4]</t>
        </is>
      </c>
    </row>
    <row r="1081" ht="31" customHeight="1" s="99">
      <c r="A1081" s="215" t="inlineStr">
        <is>
          <t>REL-SRC179-004</t>
        </is>
      </c>
      <c r="B1081" s="215" t="inlineStr">
        <is>
          <t>SRC-179</t>
        </is>
      </c>
      <c r="C1081" s="215" t="inlineStr">
        <is>
          <t>CHR-SRC179-007</t>
        </is>
      </c>
      <c r="D1081" s="216" t="inlineStr">
        <is>
          <t>Ochette</t>
        </is>
      </c>
      <c r="E1081" s="216" t="inlineStr">
        <is>
          <t>CHR-SRC179-008</t>
        </is>
      </c>
      <c r="F1081" s="216" t="inlineStr">
        <is>
          <t>Castti</t>
        </is>
      </c>
      <c r="G1081" s="216" t="inlineStr">
        <is>
          <t>other</t>
        </is>
      </c>
      <c r="H1081" s="216" t="inlineStr">
        <is>
          <t>Crossed Paths pairing</t>
        </is>
      </c>
      <c r="I1081" s="216" t="inlineStr">
        <is>
          <t>undirected</t>
        </is>
      </c>
      <c r="J1081" s="216" t="inlineStr">
        <is>
          <t>OCTOPATH TRAVELER II English Nintendo Switch base release (2023)</t>
        </is>
      </c>
      <c r="K1081" s="216" t="inlineStr">
        <is>
          <t>high</t>
        </is>
      </c>
      <c r="L1081" s="216" t="inlineStr">
        <is>
          <t>A published shared-story pairing only; it does not establish party order, romance, or a final outcome.</t>
        </is>
      </c>
      <c r="M1081" s="217" t="inlineStr">
        <is>
          <t>https://www.nintendo.com/jp/topics/article/a35f3cfd-ee44-48ba-a80c-da8c4d3eeab4</t>
        </is>
      </c>
      <c r="N1081" s="216" t="inlineStr">
        <is>
          <t>Cross Stories, lines 112-132: Nintendo presents a protagonist-to-protagonist Crossed Paths story for Ochette and Castti [https://www.nintendo.com/jp/topics/article/a35f3cfd-ee44-48ba-a80c-da8c4d3eeab4]</t>
        </is>
      </c>
    </row>
    <row r="1082" ht="31" customHeight="1" s="99">
      <c r="A1082" s="212" t="inlineStr">
        <is>
          <t>REL-SRC176-001</t>
        </is>
      </c>
      <c r="B1082" s="212" t="inlineStr">
        <is>
          <t>SRC-176</t>
        </is>
      </c>
      <c r="C1082" s="212" t="inlineStr">
        <is>
          <t>CHR-SRC176-001</t>
        </is>
      </c>
      <c r="D1082" s="213" t="inlineStr">
        <is>
          <t>Protagonist</t>
        </is>
      </c>
      <c r="E1082" s="213" t="inlineStr">
        <is>
          <t>CHR-SRC176-002</t>
        </is>
      </c>
      <c r="F1082" s="213" t="inlineStr">
        <is>
          <t>Aogami</t>
        </is>
      </c>
      <c r="G1082" s="213" t="inlineStr">
        <is>
          <t>transformed-by</t>
        </is>
      </c>
      <c r="H1082" s="213" t="inlineStr">
        <is>
          <t>fuses with Aogami into a Nahobino</t>
        </is>
      </c>
      <c r="I1082" s="213" t="inlineStr">
        <is>
          <t>directed</t>
        </is>
      </c>
      <c r="J1082" s="213" t="inlineStr">
        <is>
          <t>Vengeance Canon of Creation, English (2024)</t>
        </is>
      </c>
      <c r="K1082" s="213" t="inlineStr">
        <is>
          <t>high</t>
        </is>
      </c>
      <c r="L1082" s="213" t="inlineStr">
        <is>
          <t>Direct fusion relationship; player choices after it are excluded.</t>
        </is>
      </c>
      <c r="M1082" s="214" t="inlineStr">
        <is>
          <t>https://asia.sega.com/megaten5/vengeance/en/story_character/</t>
        </is>
      </c>
      <c r="N1082" s="213" t="inlineStr">
        <is>
          <t>Protagonist; Aogami: Protagonist fuses with Aogami and becomes Nahobino [https://asia.sega.com/megaten5/vengeance/en/story_character/]</t>
        </is>
      </c>
    </row>
    <row r="1083" ht="31" customHeight="1" s="99">
      <c r="A1083" s="215" t="inlineStr">
        <is>
          <t>REL-SRC178-001</t>
        </is>
      </c>
      <c r="B1083" s="215" t="inlineStr">
        <is>
          <t>SRC-178</t>
        </is>
      </c>
      <c r="C1083" s="215" t="inlineStr">
        <is>
          <t>CHR-SRC178-003</t>
        </is>
      </c>
      <c r="D1083" s="216" t="inlineStr">
        <is>
          <t>Elvis</t>
        </is>
      </c>
      <c r="E1083" s="216" t="inlineStr">
        <is>
          <t>CHR-SRC178-004</t>
        </is>
      </c>
      <c r="F1083" s="216" t="inlineStr">
        <is>
          <t>Adelle</t>
        </is>
      </c>
      <c r="G1083" s="216" t="inlineStr">
        <is>
          <t>companion</t>
        </is>
      </c>
      <c r="H1083" s="216" t="inlineStr">
        <is>
          <t>fellow travelers determined to decipher a magical book</t>
        </is>
      </c>
      <c r="I1083" s="216" t="inlineStr">
        <is>
          <t>undirected</t>
        </is>
      </c>
      <c r="J1083" s="216" t="inlineStr">
        <is>
          <t>Nintendo of America English Nintendo Switch release (2021)</t>
        </is>
      </c>
      <c r="K1083" s="216" t="inlineStr">
        <is>
          <t>high</t>
        </is>
      </c>
      <c r="L1083" s="216" t="inlineStr">
        <is>
          <t>This records only the explicitly shared opening-premise aim, not a fixed player party configuration or later relationship outcome.</t>
        </is>
      </c>
      <c r="M1083" s="217" t="inlineStr">
        <is>
          <t>https://www.nintendo.com/us/store/products/bravely-default-ii-switch/</t>
        </is>
      </c>
      <c r="N1083" s="216" t="inlineStr">
        <is>
          <t>Story description: 'Elvis and Adelle, two travelers determined to decipher a mysterious and magical book': Their shared traveler description and shared stated aim [https://www.nintendo.com/us/store/products/bravely-default-ii-switch/]</t>
        </is>
      </c>
    </row>
    <row r="1084" ht="31" customHeight="1" s="99">
      <c r="A1084" s="212" t="inlineStr">
        <is>
          <t>REL-SRC182-001</t>
        </is>
      </c>
      <c r="B1084" s="212" t="inlineStr">
        <is>
          <t>SRC-182</t>
        </is>
      </c>
      <c r="C1084" s="212" t="inlineStr">
        <is>
          <t>CHR-SRC182-001</t>
        </is>
      </c>
      <c r="D1084" s="213" t="inlineStr">
        <is>
          <t>Ashley Riot</t>
        </is>
      </c>
      <c r="E1084" s="213" t="inlineStr">
        <is>
          <t>CHR-SRC182-002</t>
        </is>
      </c>
      <c r="F1084" s="213" t="inlineStr">
        <is>
          <t>Sydney Losstarot</t>
        </is>
      </c>
      <c r="G1084" s="213" t="inlineStr">
        <is>
          <t>opponent</t>
        </is>
      </c>
      <c r="H1084" s="213" t="inlineStr">
        <is>
          <t>VKP pursuit in Leá Monde</t>
        </is>
      </c>
      <c r="I1084" s="213" t="inlineStr">
        <is>
          <t>directed</t>
        </is>
      </c>
      <c r="J1084" s="213" t="inlineStr">
        <is>
          <t>Original Square PlayStation Vagrant Story, English PSOne Classics witness</t>
        </is>
      </c>
      <c r="K1084" s="213" t="inlineStr">
        <is>
          <t>high</t>
        </is>
      </c>
      <c r="L1084" s="213" t="inlineStr">
        <is>
          <t>Records an explicit pursuit/opposition only; it does not adjudicate the allegation against Sydney or claim an outcome.</t>
        </is>
      </c>
      <c r="M1084" s="214" t="inlineStr">
        <is>
          <t>https://dlgames.square-enix.com/eu/en/psga/2009/vagrantstory/</t>
        </is>
      </c>
      <c r="N1084" s="213" t="inlineStr">
        <is>
          <t>VAGRANT STORY / STORY: Ashley enters Leá Monde in pursuit of Sydney after the assault attributed to Sydney [https://dlgames.square-enix.com/eu/en/psga/2009/vagrantstory/]</t>
        </is>
      </c>
    </row>
    <row r="1085" ht="31" customHeight="1" s="99">
      <c r="A1085" s="215" t="inlineStr">
        <is>
          <t>REL-SRC184-001</t>
        </is>
      </c>
      <c r="B1085" s="215" t="inlineStr">
        <is>
          <t>SRC-184</t>
        </is>
      </c>
      <c r="C1085" s="215" t="inlineStr">
        <is>
          <t>CHR-SRC184-001</t>
        </is>
      </c>
      <c r="D1085" s="216" t="inlineStr">
        <is>
          <t>Val</t>
        </is>
      </c>
      <c r="E1085" s="216" t="inlineStr">
        <is>
          <t>CHR-SRC184-002</t>
        </is>
      </c>
      <c r="F1085" s="216" t="inlineStr">
        <is>
          <t>Hinna</t>
        </is>
      </c>
      <c r="G1085" s="216" t="inlineStr">
        <is>
          <t>companion</t>
        </is>
      </c>
      <c r="H1085" s="216" t="inlineStr">
        <is>
          <t>childhood friends; pilgrimage escort</t>
        </is>
      </c>
      <c r="I1085" s="216" t="inlineStr">
        <is>
          <t>undirected</t>
        </is>
      </c>
      <c r="J1085" s="216" t="inlineStr">
        <is>
          <t>Visions of Mana English PS5 base release (2024)</t>
        </is>
      </c>
      <c r="K1085" s="216" t="inlineStr">
        <is>
          <t>high</t>
        </is>
      </c>
      <c r="L1085" s="216" t="inlineStr">
        <is>
          <t>Records explicit friendship and the starting pilgrimage only; no later outcome is inferred.</t>
        </is>
      </c>
      <c r="M1085" s="217" t="inlineStr">
        <is>
          <t>https://www.square-enix.com/asia/newsportal/en/topics/visions-of-mana/post04.html</t>
        </is>
      </c>
      <c r="N1085" s="216" t="inlineStr">
        <is>
          <t>Characters: Val/Hinna, lines 66-78: Val and Hinna are childhood friends and travel together after Hinna's alm selection [https://www.square-enix.com/asia/newsportal/en/topics/visions-of-mana/post04.html] | The Story, lines 15-18: Val brings childhood friend Hinna to the festival and accompanies her after she is appointed Alm of Fire. [https://mana.square-enix-games.com/en-us/games/visions-of-mana]</t>
        </is>
      </c>
    </row>
    <row r="1086" ht="31" customHeight="1" s="99">
      <c r="A1086" s="212" t="inlineStr">
        <is>
          <t>REL-SRC184-002</t>
        </is>
      </c>
      <c r="B1086" s="212" t="inlineStr">
        <is>
          <t>SRC-184</t>
        </is>
      </c>
      <c r="C1086" s="212" t="inlineStr">
        <is>
          <t>CHR-SRC184-004</t>
        </is>
      </c>
      <c r="D1086" s="213" t="inlineStr">
        <is>
          <t>Ramcoh</t>
        </is>
      </c>
      <c r="E1086" s="213" t="inlineStr">
        <is>
          <t>CHR-SRC184-003</t>
        </is>
      </c>
      <c r="F1086" s="213" t="inlineStr">
        <is>
          <t>Careena</t>
        </is>
      </c>
      <c r="G1086" s="213" t="inlineStr">
        <is>
          <t>other</t>
        </is>
      </c>
      <c r="H1086" s="213" t="inlineStr">
        <is>
          <t>rescued Careena; best friends</t>
        </is>
      </c>
      <c r="I1086" s="213" t="inlineStr">
        <is>
          <t>directed</t>
        </is>
      </c>
      <c r="J1086" s="213" t="inlineStr">
        <is>
          <t>Visions of Mana English PS5 base release (2024)</t>
        </is>
      </c>
      <c r="K1086" s="213" t="inlineStr">
        <is>
          <t>high</t>
        </is>
      </c>
      <c r="L1086" s="213" t="inlineStr">
        <is>
          <t>A named individual-to-individual rescue/friendship; no generic sacred-beast relation is inferred.</t>
        </is>
      </c>
      <c r="M1086" s="214" t="inlineStr">
        <is>
          <t>https://www.square-enix.com/asia/newsportal/en/topics/visions-of-mana/post04.html</t>
        </is>
      </c>
      <c r="N1086" s="213" t="inlineStr">
        <is>
          <t>Characters: Careena/Ramcoh, lines 88-93: Ramcoh saved Careena after her accident and is her best friend [https://www.square-enix.com/asia/newsportal/en/topics/visions-of-mana/post04.html]</t>
        </is>
      </c>
    </row>
    <row r="1087" ht="31" customHeight="1" s="99">
      <c r="A1087" s="215" t="inlineStr">
        <is>
          <t>REL-SRC184-003</t>
        </is>
      </c>
      <c r="B1087" s="215" t="inlineStr">
        <is>
          <t>SRC-184</t>
        </is>
      </c>
      <c r="C1087" s="215" t="inlineStr">
        <is>
          <t>CHR-SRC184-010</t>
        </is>
      </c>
      <c r="D1087" s="216" t="inlineStr">
        <is>
          <t>Lyza</t>
        </is>
      </c>
      <c r="E1087" s="216" t="inlineStr">
        <is>
          <t>CHR-SRC184-001</t>
        </is>
      </c>
      <c r="F1087" s="216" t="inlineStr">
        <is>
          <t>Val</t>
        </is>
      </c>
      <c r="G1087" s="216" t="inlineStr">
        <is>
          <t>mentor</t>
        </is>
      </c>
      <c r="H1087" s="216" t="inlineStr">
        <is>
          <t>Val's mentor</t>
        </is>
      </c>
      <c r="I1087" s="216" t="inlineStr">
        <is>
          <t>directed</t>
        </is>
      </c>
      <c r="J1087" s="216" t="inlineStr">
        <is>
          <t>Visions of Mana English PS5 base release (2024)</t>
        </is>
      </c>
      <c r="K1087" s="216" t="inlineStr">
        <is>
          <t>high</t>
        </is>
      </c>
      <c r="L1087" s="216" t="inlineStr">
        <is>
          <t>Direct official mentorship only.</t>
        </is>
      </c>
      <c r="M1087" s="217" t="inlineStr">
        <is>
          <t>https://www.square-enix.com/asia/newsportal/en/topics/visions-of-mana/post04.html</t>
        </is>
      </c>
      <c r="N1087" s="216" t="inlineStr">
        <is>
          <t>Characters: Lyza, lines 148-153: Lyza is Val's mentor [https://www.square-enix.com/asia/newsportal/en/topics/visions-of-mana/post04.html]</t>
        </is>
      </c>
    </row>
    <row r="1088" ht="31" customHeight="1" s="99">
      <c r="A1088" s="212" t="inlineStr">
        <is>
          <t>REL-SRC184-004</t>
        </is>
      </c>
      <c r="B1088" s="212" t="inlineStr">
        <is>
          <t>SRC-184</t>
        </is>
      </c>
      <c r="C1088" s="212" t="inlineStr">
        <is>
          <t>CHR-SRC184-006</t>
        </is>
      </c>
      <c r="D1088" s="213" t="inlineStr">
        <is>
          <t>Palamena</t>
        </is>
      </c>
      <c r="E1088" s="213" t="inlineStr">
        <is>
          <t>CHR-SRC184-012</t>
        </is>
      </c>
      <c r="F1088" s="213" t="inlineStr">
        <is>
          <t>Iain</t>
        </is>
      </c>
      <c r="G1088" s="213" t="inlineStr">
        <is>
          <t>kin</t>
        </is>
      </c>
      <c r="H1088" s="213" t="inlineStr">
        <is>
          <t>siblings</t>
        </is>
      </c>
      <c r="I1088" s="213" t="inlineStr">
        <is>
          <t>undirected</t>
        </is>
      </c>
      <c r="J1088" s="213" t="inlineStr">
        <is>
          <t>Visions of Mana English PS5 base release (2024)</t>
        </is>
      </c>
      <c r="K1088" s="213" t="inlineStr">
        <is>
          <t>high</t>
        </is>
      </c>
      <c r="L1088" s="213" t="inlineStr">
        <is>
          <t>Directly stated sibling relationship.</t>
        </is>
      </c>
      <c r="M1088" s="214" t="inlineStr">
        <is>
          <t>https://www.square-enix.com/asia/newsportal/en/topics/visions-of-mana/post04.html</t>
        </is>
      </c>
      <c r="N1088" s="213" t="inlineStr">
        <is>
          <t>Characters: Palamena, lines 114-115: Iain is Palamena's young brother [https://www.square-enix.com/asia/newsportal/en/topics/visions-of-mana/post04.html]</t>
        </is>
      </c>
    </row>
    <row r="1089" ht="31" customHeight="1" s="99">
      <c r="A1089" s="215" t="inlineStr">
        <is>
          <t>REL-SRC184-005</t>
        </is>
      </c>
      <c r="B1089" s="215" t="inlineStr">
        <is>
          <t>SRC-184</t>
        </is>
      </c>
      <c r="C1089" s="215" t="inlineStr">
        <is>
          <t>CHR-SRC184-009</t>
        </is>
      </c>
      <c r="D1089" s="216" t="inlineStr">
        <is>
          <t>Eoren</t>
        </is>
      </c>
      <c r="E1089" s="216" t="inlineStr">
        <is>
          <t>CHR-SRC184-001</t>
        </is>
      </c>
      <c r="F1089" s="216" t="inlineStr">
        <is>
          <t>Val</t>
        </is>
      </c>
      <c r="G1089" s="216" t="inlineStr">
        <is>
          <t>other</t>
        </is>
      </c>
      <c r="H1089" s="216" t="inlineStr">
        <is>
          <t>repeated travel encounter</t>
        </is>
      </c>
      <c r="I1089" s="216" t="inlineStr">
        <is>
          <t>undirected</t>
        </is>
      </c>
      <c r="J1089" s="216" t="inlineStr">
        <is>
          <t>Visions of Mana English PS5 base release (2024)</t>
        </is>
      </c>
      <c r="K1089" s="216" t="inlineStr">
        <is>
          <t>high</t>
        </is>
      </c>
      <c r="L1089" s="216" t="inlineStr">
        <is>
          <t>Records an explicit encounter pattern, not party membership.</t>
        </is>
      </c>
      <c r="M1089" s="217" t="inlineStr">
        <is>
          <t>https://www.square-enix.com/asia/newsportal/en/topics/visions-of-mana/post04.html</t>
        </is>
      </c>
      <c r="N1089" s="216" t="inlineStr">
        <is>
          <t>Characters: Eoren, lines 142-147: Eoren keeps stumbling upon Val and Hinna during their travels [https://www.square-enix.com/asia/newsportal/en/topics/visions-of-mana/post04.html]</t>
        </is>
      </c>
    </row>
    <row r="1090" ht="31" customHeight="1" s="99">
      <c r="A1090" s="212" t="inlineStr">
        <is>
          <t>REL-SRC184-006</t>
        </is>
      </c>
      <c r="B1090" s="212" t="inlineStr">
        <is>
          <t>SRC-184</t>
        </is>
      </c>
      <c r="C1090" s="212" t="inlineStr">
        <is>
          <t>CHR-SRC184-009</t>
        </is>
      </c>
      <c r="D1090" s="213" t="inlineStr">
        <is>
          <t>Eoren</t>
        </is>
      </c>
      <c r="E1090" s="213" t="inlineStr">
        <is>
          <t>CHR-SRC184-002</t>
        </is>
      </c>
      <c r="F1090" s="213" t="inlineStr">
        <is>
          <t>Hinna</t>
        </is>
      </c>
      <c r="G1090" s="213" t="inlineStr">
        <is>
          <t>other</t>
        </is>
      </c>
      <c r="H1090" s="213" t="inlineStr">
        <is>
          <t>repeated travel encounter</t>
        </is>
      </c>
      <c r="I1090" s="213" t="inlineStr">
        <is>
          <t>undirected</t>
        </is>
      </c>
      <c r="J1090" s="213" t="inlineStr">
        <is>
          <t>Visions of Mana English PS5 base release (2024)</t>
        </is>
      </c>
      <c r="K1090" s="213" t="inlineStr">
        <is>
          <t>high</t>
        </is>
      </c>
      <c r="L1090" s="213" t="inlineStr">
        <is>
          <t>Records an explicit encounter pattern, not party membership.</t>
        </is>
      </c>
      <c r="M1090" s="214" t="inlineStr">
        <is>
          <t>https://www.square-enix.com/asia/newsportal/en/topics/visions-of-mana/post04.html</t>
        </is>
      </c>
      <c r="N1090" s="213" t="inlineStr">
        <is>
          <t>Characters: Eoren, lines 142-147: Eoren keeps stumbling upon Val and Hinna during their travels [https://www.square-enix.com/asia/newsportal/en/topics/visions-of-mana/post04.html]</t>
        </is>
      </c>
    </row>
    <row r="1091" ht="31" customHeight="1" s="99">
      <c r="A1091" s="215" t="inlineStr">
        <is>
          <t>REL-SRC181-001</t>
        </is>
      </c>
      <c r="B1091" s="215" t="inlineStr">
        <is>
          <t>SRC-181</t>
        </is>
      </c>
      <c r="C1091" s="215" t="inlineStr">
        <is>
          <t>CHR-SRC181-001</t>
        </is>
      </c>
      <c r="D1091" s="216" t="inlineStr">
        <is>
          <t>Alain</t>
        </is>
      </c>
      <c r="E1091" s="216" t="inlineStr">
        <is>
          <t>CHR-SRC181-005</t>
        </is>
      </c>
      <c r="F1091" s="216" t="inlineStr">
        <is>
          <t>Ilenia</t>
        </is>
      </c>
      <c r="G1091" s="216" t="inlineStr">
        <is>
          <t>kin</t>
        </is>
      </c>
      <c r="H1091" s="216" t="inlineStr">
        <is>
          <t>son of Queen Ilenia</t>
        </is>
      </c>
      <c r="I1091" s="216" t="inlineStr">
        <is>
          <t>directed</t>
        </is>
      </c>
      <c r="J1091" s="216" t="inlineStr">
        <is>
          <t>ATLUS/SEGA English (US) base-release official-site witness</t>
        </is>
      </c>
      <c r="K1091" s="216" t="inlineStr">
        <is>
          <t>high</t>
        </is>
      </c>
      <c r="L1091" s="216" t="inlineStr">
        <is>
          <t>Direct family relationship.</t>
        </is>
      </c>
      <c r="M1091" s="217" t="inlineStr">
        <is>
          <t>https://unicornoverlord.atlus.com/js/character.js</t>
        </is>
      </c>
      <c r="N1091" s="216" t="inlineStr">
        <is>
          <t>characters.en.alain; characters.en.ilenia: Alain is Ilenia's son [https://unicornoverlord.atlus.com/js/character.js]</t>
        </is>
      </c>
    </row>
    <row r="1092" ht="31" customHeight="1" s="99">
      <c r="A1092" s="212" t="inlineStr">
        <is>
          <t>REL-SRC181-002</t>
        </is>
      </c>
      <c r="B1092" s="212" t="inlineStr">
        <is>
          <t>SRC-181</t>
        </is>
      </c>
      <c r="C1092" s="212" t="inlineStr">
        <is>
          <t>CHR-SRC181-001</t>
        </is>
      </c>
      <c r="D1092" s="213" t="inlineStr">
        <is>
          <t>Alain</t>
        </is>
      </c>
      <c r="E1092" s="213" t="inlineStr">
        <is>
          <t>CHR-SRC181-004</t>
        </is>
      </c>
      <c r="F1092" s="213" t="inlineStr">
        <is>
          <t>Josef</t>
        </is>
      </c>
      <c r="G1092" s="213" t="inlineStr">
        <is>
          <t>student</t>
        </is>
      </c>
      <c r="H1092" s="213" t="inlineStr">
        <is>
          <t>Josef taught Alain sword and strategy</t>
        </is>
      </c>
      <c r="I1092" s="213" t="inlineStr">
        <is>
          <t>directed</t>
        </is>
      </c>
      <c r="J1092" s="213" t="inlineStr">
        <is>
          <t>ATLUS/SEGA English (US) base-release official-site witness</t>
        </is>
      </c>
      <c r="K1092" s="213" t="inlineStr">
        <is>
          <t>high</t>
        </is>
      </c>
      <c r="L1092" s="213" t="inlineStr">
        <is>
          <t>Direct training relationship.</t>
        </is>
      </c>
      <c r="M1092" s="214" t="inlineStr">
        <is>
          <t>https://unicornoverlord.atlus.com/js/character.js</t>
        </is>
      </c>
      <c r="N1092" s="213" t="inlineStr">
        <is>
          <t>characters.en.alain: Josef taught Alain sword and strategy through age 17 [https://unicornoverlord.atlus.com/js/character.js]</t>
        </is>
      </c>
    </row>
    <row r="1093" ht="31" customHeight="1" s="99">
      <c r="A1093" s="215" t="inlineStr">
        <is>
          <t>REL-SRC181-003</t>
        </is>
      </c>
      <c r="B1093" s="215" t="inlineStr">
        <is>
          <t>SRC-181</t>
        </is>
      </c>
      <c r="C1093" s="215" t="inlineStr">
        <is>
          <t>CHR-SRC181-001</t>
        </is>
      </c>
      <c r="D1093" s="216" t="inlineStr">
        <is>
          <t>Alain</t>
        </is>
      </c>
      <c r="E1093" s="216" t="inlineStr">
        <is>
          <t>CHR-SRC181-003</t>
        </is>
      </c>
      <c r="F1093" s="216" t="inlineStr">
        <is>
          <t>Lex</t>
        </is>
      </c>
      <c r="G1093" s="216" t="inlineStr">
        <is>
          <t>companion</t>
        </is>
      </c>
      <c r="H1093" s="216" t="inlineStr">
        <is>
          <t>childhood friends</t>
        </is>
      </c>
      <c r="I1093" s="216" t="inlineStr">
        <is>
          <t>undirected</t>
        </is>
      </c>
      <c r="J1093" s="216" t="inlineStr">
        <is>
          <t>ATLUS/SEGA English (US) base-release official-site witness</t>
        </is>
      </c>
      <c r="K1093" s="216" t="inlineStr">
        <is>
          <t>high</t>
        </is>
      </c>
      <c r="L1093" s="216" t="inlineStr">
        <is>
          <t>Direct profile relationship; no later rapport or party state is asserted.</t>
        </is>
      </c>
      <c r="M1093" s="217" t="inlineStr">
        <is>
          <t>https://unicornoverlord.atlus.com/js/character.js</t>
        </is>
      </c>
      <c r="N1093" s="216" t="inlineStr">
        <is>
          <t>characters.en.lex: Lex is Alain's childhood friend [https://unicornoverlord.atlus.com/js/character.js]</t>
        </is>
      </c>
    </row>
    <row r="1094" ht="31" customHeight="1" s="99">
      <c r="A1094" s="212" t="inlineStr">
        <is>
          <t>REL-SRC181-004</t>
        </is>
      </c>
      <c r="B1094" s="212" t="inlineStr">
        <is>
          <t>SRC-181</t>
        </is>
      </c>
      <c r="C1094" s="212" t="inlineStr">
        <is>
          <t>CHR-SRC181-006</t>
        </is>
      </c>
      <c r="D1094" s="213" t="inlineStr">
        <is>
          <t>Chloe</t>
        </is>
      </c>
      <c r="E1094" s="213" t="inlineStr">
        <is>
          <t>CHR-SRC181-004</t>
        </is>
      </c>
      <c r="F1094" s="213" t="inlineStr">
        <is>
          <t>Josef</t>
        </is>
      </c>
      <c r="G1094" s="213" t="inlineStr">
        <is>
          <t>student</t>
        </is>
      </c>
      <c r="H1094" s="213" t="inlineStr">
        <is>
          <t>Josef's apprentice</t>
        </is>
      </c>
      <c r="I1094" s="213" t="inlineStr">
        <is>
          <t>directed</t>
        </is>
      </c>
      <c r="J1094" s="213" t="inlineStr">
        <is>
          <t>ATLUS/SEGA English (US) base-release official-site witness</t>
        </is>
      </c>
      <c r="K1094" s="213" t="inlineStr">
        <is>
          <t>high</t>
        </is>
      </c>
      <c r="L1094" s="213" t="inlineStr">
        <is>
          <t>Direct training relationship.</t>
        </is>
      </c>
      <c r="M1094" s="214" t="inlineStr">
        <is>
          <t>https://unicornoverlord.atlus.com/js/character.js</t>
        </is>
      </c>
      <c r="N1094" s="213" t="inlineStr">
        <is>
          <t>characters.en.chloe: Chloe becomes Josef's apprentice [https://unicornoverlord.atlus.com/js/character.js]</t>
        </is>
      </c>
    </row>
    <row r="1095" ht="31" customHeight="1" s="99">
      <c r="A1095" s="215" t="inlineStr">
        <is>
          <t>REL-SRC181-005</t>
        </is>
      </c>
      <c r="B1095" s="215" t="inlineStr">
        <is>
          <t>SRC-181</t>
        </is>
      </c>
      <c r="C1095" s="215" t="inlineStr">
        <is>
          <t>CHR-SRC181-013</t>
        </is>
      </c>
      <c r="D1095" s="216" t="inlineStr">
        <is>
          <t>Virginia</t>
        </is>
      </c>
      <c r="E1095" s="216" t="inlineStr">
        <is>
          <t>CHR-SRC181-005</t>
        </is>
      </c>
      <c r="F1095" s="216" t="inlineStr">
        <is>
          <t>Ilenia</t>
        </is>
      </c>
      <c r="G1095" s="216" t="inlineStr">
        <is>
          <t>kin</t>
        </is>
      </c>
      <c r="H1095" s="216" t="inlineStr">
        <is>
          <t>Ilenia's niece</t>
        </is>
      </c>
      <c r="I1095" s="216" t="inlineStr">
        <is>
          <t>directed</t>
        </is>
      </c>
      <c r="J1095" s="216" t="inlineStr">
        <is>
          <t>ATLUS/SEGA English (US) base-release official-site witness</t>
        </is>
      </c>
      <c r="K1095" s="216" t="inlineStr">
        <is>
          <t>high</t>
        </is>
      </c>
      <c r="L1095" s="216" t="inlineStr">
        <is>
          <t>Direct family relationship.</t>
        </is>
      </c>
      <c r="M1095" s="217" t="inlineStr">
        <is>
          <t>https://unicornoverlord.atlus.com/js/character.js</t>
        </is>
      </c>
      <c r="N1095" s="216" t="inlineStr">
        <is>
          <t>characters.en.virginia: Virginia is Ilenia's niece [https://unicornoverlord.atlus.com/js/character.js]</t>
        </is>
      </c>
    </row>
    <row r="1096" ht="31" customHeight="1" s="99">
      <c r="A1096" s="212" t="inlineStr">
        <is>
          <t>REL-SRC181-006</t>
        </is>
      </c>
      <c r="B1096" s="212" t="inlineStr">
        <is>
          <t>SRC-181</t>
        </is>
      </c>
      <c r="C1096" s="212" t="inlineStr">
        <is>
          <t>CHR-SRC181-013</t>
        </is>
      </c>
      <c r="D1096" s="213" t="inlineStr">
        <is>
          <t>Virginia</t>
        </is>
      </c>
      <c r="E1096" s="213" t="inlineStr">
        <is>
          <t>CHR-SRC181-001</t>
        </is>
      </c>
      <c r="F1096" s="213" t="inlineStr">
        <is>
          <t>Alain</t>
        </is>
      </c>
      <c r="G1096" s="213" t="inlineStr">
        <is>
          <t>kin</t>
        </is>
      </c>
      <c r="H1096" s="213" t="inlineStr">
        <is>
          <t>Alain's older cousin</t>
        </is>
      </c>
      <c r="I1096" s="213" t="inlineStr">
        <is>
          <t>directed</t>
        </is>
      </c>
      <c r="J1096" s="213" t="inlineStr">
        <is>
          <t>ATLUS/SEGA English (US) base-release official-site witness</t>
        </is>
      </c>
      <c r="K1096" s="213" t="inlineStr">
        <is>
          <t>high</t>
        </is>
      </c>
      <c r="L1096" s="213" t="inlineStr">
        <is>
          <t>Direct family relationship.</t>
        </is>
      </c>
      <c r="M1096" s="214" t="inlineStr">
        <is>
          <t>https://unicornoverlord.atlus.com/js/character.js</t>
        </is>
      </c>
      <c r="N1096" s="213" t="inlineStr">
        <is>
          <t>characters.en.virginia: Virginia is Alain's older cousin [https://unicornoverlord.atlus.com/js/character.js]</t>
        </is>
      </c>
    </row>
    <row r="1097" ht="31" customHeight="1" s="99">
      <c r="A1097" s="215" t="inlineStr">
        <is>
          <t>REL-SRC203-001</t>
        </is>
      </c>
      <c r="B1097" s="215" t="inlineStr">
        <is>
          <t>SRC-203</t>
        </is>
      </c>
      <c r="C1097" s="215" t="inlineStr">
        <is>
          <t>CHR-SRC203-001</t>
        </is>
      </c>
      <c r="D1097" s="216" t="inlineStr">
        <is>
          <t>Tanjiro Kamado</t>
        </is>
      </c>
      <c r="E1097" s="216" t="inlineStr">
        <is>
          <t>CHR-SRC203-002</t>
        </is>
      </c>
      <c r="F1097" s="216" t="inlineStr">
        <is>
          <t>Nezuko Kamado</t>
        </is>
      </c>
      <c r="G1097" s="216" t="inlineStr">
        <is>
          <t>kin</t>
        </is>
      </c>
      <c r="H1097" s="216" t="inlineStr">
        <is>
          <t>siblings</t>
        </is>
      </c>
      <c r="I1097" s="216" t="inlineStr">
        <is>
          <t>undirected</t>
        </is>
      </c>
      <c r="J1097" s="216" t="inlineStr">
        <is>
          <t>VIZ English Demon Slayer: Kimetsu no Yaiba Vol. 1 witness</t>
        </is>
      </c>
      <c r="K1097" s="216" t="inlineStr">
        <is>
          <t>high</t>
        </is>
      </c>
      <c r="L1097" s="216" t="inlineStr">
        <is>
          <t>Only the sibling relationship is recorded; no later family dynamics or outcomes are inferred.</t>
        </is>
      </c>
      <c r="M1097" s="217" t="inlineStr">
        <is>
          <t>https://www.viz.com/blog/posts/classic-sword-swinging-action-manga</t>
        </is>
      </c>
      <c r="N1097" s="216" t="inlineStr">
        <is>
          <t>VIZ Editor's Sidebar, first-volume overview: VIZ identifies Nezuko as Tanjiro's sister. [https://www.viz.com/blog/posts/classic-sword-swinging-action-manga]</t>
        </is>
      </c>
    </row>
    <row r="1098" ht="31" customHeight="1" s="99">
      <c r="A1098" s="212" t="inlineStr">
        <is>
          <t>REL-SRC203-002</t>
        </is>
      </c>
      <c r="B1098" s="212" t="inlineStr">
        <is>
          <t>SRC-203</t>
        </is>
      </c>
      <c r="C1098" s="212" t="inlineStr">
        <is>
          <t>CHR-SRC203-003</t>
        </is>
      </c>
      <c r="D1098" s="213" t="inlineStr">
        <is>
          <t>Giyu</t>
        </is>
      </c>
      <c r="E1098" s="213" t="inlineStr">
        <is>
          <t>CHR-SRC203-002</t>
        </is>
      </c>
      <c r="F1098" s="213" t="inlineStr">
        <is>
          <t>Nezuko Kamado</t>
        </is>
      </c>
      <c r="G1098" s="213" t="inlineStr">
        <is>
          <t>other</t>
        </is>
      </c>
      <c r="H1098" s="213" t="inlineStr">
        <is>
          <t>spares after observing remaining humanity</t>
        </is>
      </c>
      <c r="I1098" s="213" t="inlineStr">
        <is>
          <t>directed</t>
        </is>
      </c>
      <c r="J1098" s="213" t="inlineStr">
        <is>
          <t>VIZ English Demon Slayer: Kimetsu no Yaiba Vol. 1 witness</t>
        </is>
      </c>
      <c r="K1098" s="213" t="inlineStr">
        <is>
          <t>high</t>
        </is>
      </c>
      <c r="L1098" s="213" t="inlineStr">
        <is>
          <t>A single documented intervention, not a general alliance or later relationship status.</t>
        </is>
      </c>
      <c r="M1098" s="214" t="inlineStr">
        <is>
          <t>https://www.viz.com/blog/posts/classic-sword-swinging-action-manga</t>
        </is>
      </c>
      <c r="N1098" s="213" t="inlineStr">
        <is>
          <t>VIZ Editor's Sidebar, first-volume overview: Giyu spares Nezuko after seeing a spark of humanity. [https://www.viz.com/blog/posts/classic-sword-swinging-action-manga]</t>
        </is>
      </c>
    </row>
    <row r="1099" ht="31" customHeight="1" s="99">
      <c r="A1099" s="215" t="inlineStr">
        <is>
          <t>REL-SRC203-003</t>
        </is>
      </c>
      <c r="B1099" s="215" t="inlineStr">
        <is>
          <t>SRC-203</t>
        </is>
      </c>
      <c r="C1099" s="215" t="inlineStr">
        <is>
          <t>CHR-SRC203-003</t>
        </is>
      </c>
      <c r="D1099" s="216" t="inlineStr">
        <is>
          <t>Giyu</t>
        </is>
      </c>
      <c r="E1099" s="216" t="inlineStr">
        <is>
          <t>CHR-SRC203-001</t>
        </is>
      </c>
      <c r="F1099" s="216" t="inlineStr">
        <is>
          <t>Tanjiro Kamado</t>
        </is>
      </c>
      <c r="G1099" s="216" t="inlineStr">
        <is>
          <t>other</t>
        </is>
      </c>
      <c r="H1099" s="216" t="inlineStr">
        <is>
          <t>directs Tanjiro to seek Urokodaki</t>
        </is>
      </c>
      <c r="I1099" s="216" t="inlineStr">
        <is>
          <t>directed</t>
        </is>
      </c>
      <c r="J1099" s="216" t="inlineStr">
        <is>
          <t>VIZ English Demon Slayer: Kimetsu no Yaiba Vol. 1 witness</t>
        </is>
      </c>
      <c r="K1099" s="216" t="inlineStr">
        <is>
          <t>high</t>
        </is>
      </c>
      <c r="L1099" s="216" t="inlineStr">
        <is>
          <t>Direction to a trainer, not a claim that Giyu is Tanjiro's formal mentor.</t>
        </is>
      </c>
      <c r="M1099" s="217" t="inlineStr">
        <is>
          <t>https://www.viz.com/blog/posts/classic-sword-swinging-action-manga</t>
        </is>
      </c>
      <c r="N1099" s="216" t="inlineStr">
        <is>
          <t>VIZ Editor's Sidebar, first-volume overview: Giyu tells Tanjiro to seek Sakonji Urokodaki for training. [https://www.viz.com/blog/posts/classic-sword-swinging-action-manga]</t>
        </is>
      </c>
    </row>
    <row r="1100" ht="31" customHeight="1" s="99">
      <c r="A1100" s="212" t="inlineStr">
        <is>
          <t>REL-SRC203-004</t>
        </is>
      </c>
      <c r="B1100" s="212" t="inlineStr">
        <is>
          <t>SRC-203</t>
        </is>
      </c>
      <c r="C1100" s="212" t="inlineStr">
        <is>
          <t>CHR-SRC203-004</t>
        </is>
      </c>
      <c r="D1100" s="213" t="inlineStr">
        <is>
          <t>Sakonji Urokodaki</t>
        </is>
      </c>
      <c r="E1100" s="213" t="inlineStr">
        <is>
          <t>CHR-SRC203-001</t>
        </is>
      </c>
      <c r="F1100" s="213" t="inlineStr">
        <is>
          <t>Tanjiro Kamado</t>
        </is>
      </c>
      <c r="G1100" s="213" t="inlineStr">
        <is>
          <t>mentor</t>
        </is>
      </c>
      <c r="H1100" s="213" t="inlineStr">
        <is>
          <t>first-volume Demon Slayer trainer</t>
        </is>
      </c>
      <c r="I1100" s="213" t="inlineStr">
        <is>
          <t>directed</t>
        </is>
      </c>
      <c r="J1100" s="213" t="inlineStr">
        <is>
          <t>VIZ English Demon Slayer: Kimetsu no Yaiba Vol. 1 witness</t>
        </is>
      </c>
      <c r="K1100" s="213" t="inlineStr">
        <is>
          <t>high</t>
        </is>
      </c>
      <c r="L1100" s="213" t="inlineStr">
        <is>
          <t>Limited to the documented first-volume teacher/student training relationship.</t>
        </is>
      </c>
      <c r="M1100" s="214" t="inlineStr">
        <is>
          <t>https://www.viz.com/blog/posts/classic-sword-swinging-action-manga</t>
        </is>
      </c>
      <c r="N1100" s="213" t="inlineStr">
        <is>
          <t>VIZ Editor's Sidebar, first-volume overview: VIZ says Tanjiro completes first-volume training under Urokodaki. [https://www.viz.com/blog/posts/classic-sword-swinging-action-manga]</t>
        </is>
      </c>
    </row>
    <row r="1101" ht="31" customHeight="1" s="99">
      <c r="A1101" s="215" t="inlineStr">
        <is>
          <t>REL-SRC185-001</t>
        </is>
      </c>
      <c r="B1101" s="215" t="inlineStr">
        <is>
          <t>SRC-185</t>
        </is>
      </c>
      <c r="C1101" s="215" t="inlineStr">
        <is>
          <t>CHR-SRC185-001</t>
        </is>
      </c>
      <c r="D1101" s="216" t="inlineStr">
        <is>
          <t>Oliver</t>
        </is>
      </c>
      <c r="E1101" s="216" t="inlineStr">
        <is>
          <t>CHR-SRC185-002</t>
        </is>
      </c>
      <c r="F1101" s="216" t="inlineStr">
        <is>
          <t>Drippy</t>
        </is>
      </c>
      <c r="G1101" s="216" t="inlineStr">
        <is>
          <t>companion</t>
        </is>
      </c>
      <c r="H1101" s="216" t="inlineStr">
        <is>
          <t>Drippy is Oliver's trusty friend on the other-world journey</t>
        </is>
      </c>
      <c r="I1101" s="216" t="inlineStr">
        <is>
          <t>undirected</t>
        </is>
      </c>
      <c r="J1101" s="216" t="inlineStr">
        <is>
          <t>Bandai Namco Entertainment America English remastered PS4/PC witness</t>
        </is>
      </c>
      <c r="K1101" s="216" t="inlineStr">
        <is>
          <t>high</t>
        </is>
      </c>
      <c r="L1101" s="216" t="inlineStr">
        <is>
          <t>Direct premise relationship only; mutable player party, combat switching, and later events are excluded.</t>
        </is>
      </c>
      <c r="M1101" s="217" t="inlineStr">
        <is>
          <t>https://www.bandainamcoent.com/games/ni-no-kuni-wrath-of-the-white-witch-remastered</t>
        </is>
      </c>
      <c r="N1101" s="216" t="inlineStr">
        <is>
          <t>Journey Back To The Other World: Oliver travels with his trusty friend Drippy [https://www.bandainamcoent.com/games/ni-no-kuni-wrath-of-the-white-witch-remastered]</t>
        </is>
      </c>
    </row>
    <row r="1102" ht="31" customHeight="1" s="99">
      <c r="A1102" s="212" t="inlineStr">
        <is>
          <t>REL-SRC207-001</t>
        </is>
      </c>
      <c r="B1102" s="212" t="inlineStr">
        <is>
          <t>SRC-207</t>
        </is>
      </c>
      <c r="C1102" s="212" t="inlineStr">
        <is>
          <t>CHR-SRC207-001</t>
        </is>
      </c>
      <c r="D1102" s="213" t="inlineStr">
        <is>
          <t>Gon</t>
        </is>
      </c>
      <c r="E1102" s="213" t="inlineStr">
        <is>
          <t>CHR-SRC207-002</t>
        </is>
      </c>
      <c r="F1102" s="213" t="inlineStr">
        <is>
          <t>Aunt Mito</t>
        </is>
      </c>
      <c r="G1102" s="213" t="inlineStr">
        <is>
          <t>kin</t>
        </is>
      </c>
      <c r="H1102" s="213" t="inlineStr">
        <is>
          <t>aunt and nephew</t>
        </is>
      </c>
      <c r="I1102" s="213" t="inlineStr">
        <is>
          <t>undirected</t>
        </is>
      </c>
      <c r="J1102" s="213" t="inlineStr">
        <is>
          <t>VIZ English Vol. 1 witness</t>
        </is>
      </c>
      <c r="K1102" s="213" t="inlineStr">
        <is>
          <t>high</t>
        </is>
      </c>
      <c r="L1102" s="213" t="inlineStr">
        <is>
          <t>No broader family history inferred.</t>
        </is>
      </c>
      <c r="M1102" s="214" t="inlineStr">
        <is>
          <t>https://www.viz.com/manga-books/manga/hunter-x-hunter-volume-1/product/339</t>
        </is>
      </c>
      <c r="N1102" s="213" t="inlineStr">
        <is>
          <t>Vol. 1 synopsis: VIZ calls Mito Gon's aunt. [https://www.viz.com/manga-books/manga/hunter-x-hunter-volume-1/product/339]</t>
        </is>
      </c>
    </row>
    <row r="1103" ht="31" customHeight="1" s="99">
      <c r="A1103" s="215" t="inlineStr">
        <is>
          <t>REL-SRC207-002</t>
        </is>
      </c>
      <c r="B1103" s="215" t="inlineStr">
        <is>
          <t>SRC-207</t>
        </is>
      </c>
      <c r="C1103" s="215" t="inlineStr">
        <is>
          <t>CHR-SRC207-001</t>
        </is>
      </c>
      <c r="D1103" s="216" t="inlineStr">
        <is>
          <t>Gon</t>
        </is>
      </c>
      <c r="E1103" s="216" t="inlineStr">
        <is>
          <t>CHR-SRC207-003</t>
        </is>
      </c>
      <c r="F1103" s="216" t="inlineStr">
        <is>
          <t>Leorio</t>
        </is>
      </c>
      <c r="G1103" s="216" t="inlineStr">
        <is>
          <t>companion</t>
        </is>
      </c>
      <c r="H1103" s="216" t="inlineStr">
        <is>
          <t>fellow Hunter applicant met on the voyage</t>
        </is>
      </c>
      <c r="I1103" s="216" t="inlineStr">
        <is>
          <t>undirected</t>
        </is>
      </c>
      <c r="J1103" s="216" t="inlineStr">
        <is>
          <t>VIZ English Vol. 1 witness</t>
        </is>
      </c>
      <c r="K1103" s="216" t="inlineStr">
        <is>
          <t>high</t>
        </is>
      </c>
      <c r="L1103" s="216" t="inlineStr">
        <is>
          <t>Limited to early journey companionship.</t>
        </is>
      </c>
      <c r="M1103" s="217" t="inlineStr">
        <is>
          <t>https://www.viz.com/manga-books/manga/hunter-x-hunter-volume-1/product/339</t>
        </is>
      </c>
      <c r="N1103" s="216" t="inlineStr">
        <is>
          <t>Vol. 1 synopsis: Gon meets Leorio on the applicants' ship journey and the synopsis calls Gon and companions. [https://www.viz.com/manga-books/manga/hunter-x-hunter-volume-1/product/339]</t>
        </is>
      </c>
    </row>
    <row r="1104" ht="31" customHeight="1" s="99">
      <c r="A1104" s="212" t="inlineStr">
        <is>
          <t>REL-SRC207-003</t>
        </is>
      </c>
      <c r="B1104" s="212" t="inlineStr">
        <is>
          <t>SRC-207</t>
        </is>
      </c>
      <c r="C1104" s="212" t="inlineStr">
        <is>
          <t>CHR-SRC207-001</t>
        </is>
      </c>
      <c r="D1104" s="213" t="inlineStr">
        <is>
          <t>Gon</t>
        </is>
      </c>
      <c r="E1104" s="213" t="inlineStr">
        <is>
          <t>CHR-SRC207-004</t>
        </is>
      </c>
      <c r="F1104" s="213" t="inlineStr">
        <is>
          <t>Kurapika</t>
        </is>
      </c>
      <c r="G1104" s="213" t="inlineStr">
        <is>
          <t>companion</t>
        </is>
      </c>
      <c r="H1104" s="213" t="inlineStr">
        <is>
          <t>fellow Hunter applicant met on the voyage</t>
        </is>
      </c>
      <c r="I1104" s="213" t="inlineStr">
        <is>
          <t>undirected</t>
        </is>
      </c>
      <c r="J1104" s="213" t="inlineStr">
        <is>
          <t>VIZ English Vol. 1 witness</t>
        </is>
      </c>
      <c r="K1104" s="213" t="inlineStr">
        <is>
          <t>high</t>
        </is>
      </c>
      <c r="L1104" s="213" t="inlineStr">
        <is>
          <t>Limited to early journey companionship.</t>
        </is>
      </c>
      <c r="M1104" s="214" t="inlineStr">
        <is>
          <t>https://www.viz.com/manga-books/manga/hunter-x-hunter-volume-1/product/339</t>
        </is>
      </c>
      <c r="N1104" s="213" t="inlineStr">
        <is>
          <t>Vol. 1 synopsis: Gon meets Kurapika on the applicants' ship journey and the synopsis calls Gon and companions. [https://www.viz.com/manga-books/manga/hunter-x-hunter-volume-1/product/339]</t>
        </is>
      </c>
    </row>
    <row r="1105" ht="31" customHeight="1" s="99">
      <c r="A1105" s="215" t="inlineStr">
        <is>
          <t>REL-SRC187-001</t>
        </is>
      </c>
      <c r="B1105" s="215" t="inlineStr">
        <is>
          <t>SRC-187</t>
        </is>
      </c>
      <c r="C1105" s="215" t="inlineStr">
        <is>
          <t>CHR-SRC187-003</t>
        </is>
      </c>
      <c r="D1105" s="216" t="inlineStr">
        <is>
          <t>AZ</t>
        </is>
      </c>
      <c r="E1105" s="216" t="inlineStr">
        <is>
          <t>CHR-SRC187-004</t>
        </is>
      </c>
      <c r="F1105" s="216" t="inlineStr">
        <is>
          <t>Eternal Flower Floette</t>
        </is>
      </c>
      <c r="G1105" s="216" t="inlineStr">
        <is>
          <t>companion</t>
        </is>
      </c>
      <c r="H1105" s="216" t="inlineStr">
        <is>
          <t>AZ's partner Pokémon</t>
        </is>
      </c>
      <c r="I1105" s="216" t="inlineStr">
        <is>
          <t>undirected</t>
        </is>
      </c>
      <c r="J1105" s="216" t="inlineStr">
        <is>
          <t>English (US) base Nintendo Switch release (2025)</t>
        </is>
      </c>
      <c r="K1105" s="216" t="inlineStr">
        <is>
          <t>high</t>
        </is>
      </c>
      <c r="L1105" s="216" t="inlineStr">
        <is>
          <t>Direct individual-to-individual partnership; generic partner species are excluded.</t>
        </is>
      </c>
      <c r="M1105" s="217" t="inlineStr">
        <is>
          <t>https://legends.pokemon.com/en-us/story-world/characters/eternal-flower-floette</t>
        </is>
      </c>
      <c r="N1105" s="216" t="inlineStr">
        <is>
          <t>Eternal Flower Floette: Floette is AZ's partner Pokémon [https://legends.pokemon.com/en-us/story-world/characters/eternal-flower-floette]</t>
        </is>
      </c>
    </row>
    <row r="1106" ht="31" customHeight="1" s="99">
      <c r="A1106" s="212" t="inlineStr">
        <is>
          <t>REL-SRC187-002</t>
        </is>
      </c>
      <c r="B1106" s="212" t="inlineStr">
        <is>
          <t>SRC-187</t>
        </is>
      </c>
      <c r="C1106" s="212" t="inlineStr">
        <is>
          <t>CHR-SRC187-005</t>
        </is>
      </c>
      <c r="D1106" s="213" t="inlineStr">
        <is>
          <t>Jett</t>
        </is>
      </c>
      <c r="E1106" s="213" t="inlineStr">
        <is>
          <t>CHR-SRC187-006</t>
        </is>
      </c>
      <c r="F1106" s="213" t="inlineStr">
        <is>
          <t>Vinnie</t>
        </is>
      </c>
      <c r="G1106" s="213" t="inlineStr">
        <is>
          <t>other</t>
        </is>
      </c>
      <c r="H1106" s="213" t="inlineStr">
        <is>
          <t>Jett employs Vinnie as her secretary</t>
        </is>
      </c>
      <c r="I1106" s="213" t="inlineStr">
        <is>
          <t>directed</t>
        </is>
      </c>
      <c r="J1106" s="213" t="inlineStr">
        <is>
          <t>English (US) base Nintendo Switch release (2025)</t>
        </is>
      </c>
      <c r="K1106" s="213" t="inlineStr">
        <is>
          <t>high</t>
        </is>
      </c>
      <c r="L1106" s="213" t="inlineStr">
        <is>
          <t>Direct employment relationship.</t>
        </is>
      </c>
      <c r="M1106" s="214" t="inlineStr">
        <is>
          <t>https://legends.pokemon.com/en-us/story-world/characters/vinnie</t>
        </is>
      </c>
      <c r="N1106" s="213" t="inlineStr">
        <is>
          <t>Vinnie: Vinnie works for Quasartico as Jett's secretary [https://legends.pokemon.com/en-us/story-world/characters/vinnie]</t>
        </is>
      </c>
    </row>
    <row r="1107" ht="31" customHeight="1" s="99">
      <c r="A1107" s="215" t="inlineStr">
        <is>
          <t>REL-SRC187-003</t>
        </is>
      </c>
      <c r="B1107" s="215" t="inlineStr">
        <is>
          <t>SRC-187</t>
        </is>
      </c>
      <c r="C1107" s="215" t="inlineStr">
        <is>
          <t>CHR-SRC187-009</t>
        </is>
      </c>
      <c r="D1107" s="216" t="inlineStr">
        <is>
          <t>Corbeau</t>
        </is>
      </c>
      <c r="E1107" s="216" t="inlineStr">
        <is>
          <t>CHR-SRC187-010</t>
        </is>
      </c>
      <c r="F1107" s="216" t="inlineStr">
        <is>
          <t>Philippe</t>
        </is>
      </c>
      <c r="G1107" s="216" t="inlineStr">
        <is>
          <t>ruler</t>
        </is>
      </c>
      <c r="H1107" s="216" t="inlineStr">
        <is>
          <t>Corbeau is Philippe's boss in the Rust Syndicate</t>
        </is>
      </c>
      <c r="I1107" s="216" t="inlineStr">
        <is>
          <t>directed</t>
        </is>
      </c>
      <c r="J1107" s="216" t="inlineStr">
        <is>
          <t>English (US) base Nintendo Switch release (2025)</t>
        </is>
      </c>
      <c r="K1107" s="216" t="inlineStr">
        <is>
          <t>high</t>
        </is>
      </c>
      <c r="L1107" s="216" t="inlineStr">
        <is>
          <t>Faction-boss relationship; no player battle outcome is asserted.</t>
        </is>
      </c>
      <c r="M1107" s="217" t="inlineStr">
        <is>
          <t>https://legends.pokemon.com/en-us/story-world/characters/philippe</t>
        </is>
      </c>
      <c r="N1107" s="216" t="inlineStr">
        <is>
          <t>Philippe: Philippe respects Corbeau as boss and supports him as right-hand man [https://legends.pokemon.com/en-us/story-world/characters/philippe]</t>
        </is>
      </c>
    </row>
    <row r="1108" ht="31" customHeight="1" s="99">
      <c r="A1108" s="212" t="inlineStr">
        <is>
          <t>REL-SRC187-004</t>
        </is>
      </c>
      <c r="B1108" s="212" t="inlineStr">
        <is>
          <t>SRC-187</t>
        </is>
      </c>
      <c r="C1108" s="212" t="inlineStr">
        <is>
          <t>CHR-SRC187-011</t>
        </is>
      </c>
      <c r="D1108" s="213" t="inlineStr">
        <is>
          <t>Canari</t>
        </is>
      </c>
      <c r="E1108" s="213" t="inlineStr">
        <is>
          <t>CHR-SRC187-012</t>
        </is>
      </c>
      <c r="F1108" s="213" t="inlineStr">
        <is>
          <t>Tarragon</t>
        </is>
      </c>
      <c r="G1108" s="213" t="inlineStr">
        <is>
          <t>kin</t>
        </is>
      </c>
      <c r="H1108" s="213" t="inlineStr">
        <is>
          <t>Tarragon is Canari's grandfather</t>
        </is>
      </c>
      <c r="I1108" s="213" t="inlineStr">
        <is>
          <t>directed</t>
        </is>
      </c>
      <c r="J1108" s="213" t="inlineStr">
        <is>
          <t>English (US) base Nintendo Switch release (2025)</t>
        </is>
      </c>
      <c r="K1108" s="213" t="inlineStr">
        <is>
          <t>high</t>
        </is>
      </c>
      <c r="L1108" s="213" t="inlineStr">
        <is>
          <t>Direct family relationship.</t>
        </is>
      </c>
      <c r="M1108" s="214" t="inlineStr">
        <is>
          <t>https://legends.pokemon.com/en-us/story-world/characters/tarragon</t>
        </is>
      </c>
      <c r="N1108" s="213" t="inlineStr">
        <is>
          <t>Tarragon: Canari is Tarragon's granddaughter [https://legends.pokemon.com/en-us/story-world/characters/tarragon]</t>
        </is>
      </c>
    </row>
    <row r="1109" ht="31" customHeight="1" s="99">
      <c r="A1109" s="215" t="inlineStr">
        <is>
          <t>REL-SRC187-005</t>
        </is>
      </c>
      <c r="B1109" s="215" t="inlineStr">
        <is>
          <t>SRC-187</t>
        </is>
      </c>
      <c r="C1109" s="215" t="inlineStr">
        <is>
          <t>CHR-SRC187-013</t>
        </is>
      </c>
      <c r="D1109" s="216" t="inlineStr">
        <is>
          <t>Ivor</t>
        </is>
      </c>
      <c r="E1109" s="216" t="inlineStr">
        <is>
          <t>CHR-SRC187-014</t>
        </is>
      </c>
      <c r="F1109" s="216" t="inlineStr">
        <is>
          <t>Gwynn</t>
        </is>
      </c>
      <c r="G1109" s="216" t="inlineStr">
        <is>
          <t>kin</t>
        </is>
      </c>
      <c r="H1109" s="216" t="inlineStr">
        <is>
          <t>Ivor is Gwynn's older brother</t>
        </is>
      </c>
      <c r="I1109" s="216" t="inlineStr">
        <is>
          <t>directed</t>
        </is>
      </c>
      <c r="J1109" s="216" t="inlineStr">
        <is>
          <t>English (US) base Nintendo Switch release (2025)</t>
        </is>
      </c>
      <c r="K1109" s="216" t="inlineStr">
        <is>
          <t>high</t>
        </is>
      </c>
      <c r="L1109" s="216" t="inlineStr">
        <is>
          <t>Direct family relationship.</t>
        </is>
      </c>
      <c r="M1109" s="217" t="inlineStr">
        <is>
          <t>https://legends.pokemon.com/en-us/story-world/characters/ivor</t>
        </is>
      </c>
      <c r="N1109" s="216" t="inlineStr">
        <is>
          <t>Ivor: Leader of the Fist of Justice: Gwynn is Ivor's younger sister [https://legends.pokemon.com/en-us/story-world/characters/ivor]</t>
        </is>
      </c>
    </row>
    <row r="1110" ht="31" customHeight="1" s="99">
      <c r="A1110" s="212" t="inlineStr">
        <is>
          <t>REL-SRC187-006</t>
        </is>
      </c>
      <c r="B1110" s="212" t="inlineStr">
        <is>
          <t>SRC-187</t>
        </is>
      </c>
      <c r="C1110" s="212" t="inlineStr">
        <is>
          <t>CHR-SRC187-015</t>
        </is>
      </c>
      <c r="D1110" s="213" t="inlineStr">
        <is>
          <t>Jacinthe</t>
        </is>
      </c>
      <c r="E1110" s="213" t="inlineStr">
        <is>
          <t>CHR-SRC187-016</t>
        </is>
      </c>
      <c r="F1110" s="213" t="inlineStr">
        <is>
          <t>Lebanne</t>
        </is>
      </c>
      <c r="G1110" s="213" t="inlineStr">
        <is>
          <t>patron</t>
        </is>
      </c>
      <c r="H1110" s="213" t="inlineStr">
        <is>
          <t>Jacinthe is served by Lebanne</t>
        </is>
      </c>
      <c r="I1110" s="213" t="inlineStr">
        <is>
          <t>directed</t>
        </is>
      </c>
      <c r="J1110" s="213" t="inlineStr">
        <is>
          <t>English (US) base Nintendo Switch release (2025)</t>
        </is>
      </c>
      <c r="K1110" s="213" t="inlineStr">
        <is>
          <t>high</t>
        </is>
      </c>
      <c r="L1110" s="213" t="inlineStr">
        <is>
          <t>Direct service relationship.</t>
        </is>
      </c>
      <c r="M1110" s="214" t="inlineStr">
        <is>
          <t>https://legends.pokemon.com/en-us/story-world/characters/lebanne</t>
        </is>
      </c>
      <c r="N1110" s="213" t="inlineStr">
        <is>
          <t>Lebanne: Lebanne serves Jacinthe as a maid [https://legends.pokemon.com/en-us/story-world/characters/lebanne]</t>
        </is>
      </c>
    </row>
    <row r="1111" ht="31" customHeight="1" s="99">
      <c r="A1111" s="215" t="inlineStr">
        <is>
          <t>REL-SRC187-007</t>
        </is>
      </c>
      <c r="B1111" s="215" t="inlineStr">
        <is>
          <t>SRC-187</t>
        </is>
      </c>
      <c r="C1111" s="215" t="inlineStr">
        <is>
          <t>CHR-SRC187-002</t>
        </is>
      </c>
      <c r="D1111" s="216" t="inlineStr">
        <is>
          <t>Naveen</t>
        </is>
      </c>
      <c r="E1111" s="216" t="inlineStr">
        <is>
          <t>CHR-SRC187-011</t>
        </is>
      </c>
      <c r="F1111" s="216" t="inlineStr">
        <is>
          <t>Canari</t>
        </is>
      </c>
      <c r="G1111" s="216" t="inlineStr">
        <is>
          <t>other</t>
        </is>
      </c>
      <c r="H1111" s="216" t="inlineStr">
        <is>
          <t>Naveen is a fan of Canari</t>
        </is>
      </c>
      <c r="I1111" s="216" t="inlineStr">
        <is>
          <t>directed</t>
        </is>
      </c>
      <c r="J1111" s="216" t="inlineStr">
        <is>
          <t>English (US) base Nintendo Switch release (2025)</t>
        </is>
      </c>
      <c r="K1111" s="216" t="inlineStr">
        <is>
          <t>high</t>
        </is>
      </c>
      <c r="L1111" s="216" t="inlineStr">
        <is>
          <t>Direct fan relationship; no parasocial or narrative outcome is inferred.</t>
        </is>
      </c>
      <c r="M1111" s="217" t="inlineStr">
        <is>
          <t>https://legends.pokemon.com/en-us/story-world/characters/canari</t>
        </is>
      </c>
      <c r="N1111" s="216" t="inlineStr">
        <is>
          <t>Canari: Naveen is a big fan of Canari [https://legends.pokemon.com/en-us/story-world/characters/canari]</t>
        </is>
      </c>
    </row>
    <row r="1112" ht="31" customHeight="1" s="99">
      <c r="A1112" s="212" t="inlineStr">
        <is>
          <t>REL-SRC193-001</t>
        </is>
      </c>
      <c r="B1112" s="212" t="inlineStr">
        <is>
          <t>SRC-193</t>
        </is>
      </c>
      <c r="C1112" s="212" t="inlineStr">
        <is>
          <t>CHR-SRC193-001</t>
        </is>
      </c>
      <c r="D1112" s="213" t="inlineStr">
        <is>
          <t>Zagreus</t>
        </is>
      </c>
      <c r="E1112" s="213" t="inlineStr">
        <is>
          <t>CHR-SRC193-002</t>
        </is>
      </c>
      <c r="F1112" s="213" t="inlineStr">
        <is>
          <t>Hades</t>
        </is>
      </c>
      <c r="G1112" s="213" t="inlineStr">
        <is>
          <t>opponent</t>
        </is>
      </c>
      <c r="H1112" s="213" t="inlineStr">
        <is>
          <t>Zagreus attempts to break free from the god of the dead</t>
        </is>
      </c>
      <c r="I1112" s="213" t="inlineStr">
        <is>
          <t>directed</t>
        </is>
      </c>
      <c r="J1112" s="213" t="inlineStr">
        <is>
          <t>Supergiant Hades v1.0 launch (2020)</t>
        </is>
      </c>
      <c r="K1112" s="213" t="inlineStr">
        <is>
          <t>high</t>
        </is>
      </c>
      <c r="L1112" s="213" t="inlineStr">
        <is>
          <t>Direct launch-premise opposition only; no kinship, encounter outcome, or ending is inferred.</t>
        </is>
      </c>
      <c r="M1112" s="214" t="inlineStr">
        <is>
          <t>https://www.supergiantgames.com/blog/hades-now-out-of-early-access/</t>
        </is>
      </c>
      <c r="N1112" s="213" t="inlineStr">
        <is>
          <t>About the Game: Zagreus attempts to break free from the clutches of the god of the dead [https://www.supergiantgames.com/blog/hades-now-out-of-early-access/]</t>
        </is>
      </c>
    </row>
    <row r="1113" ht="31" customHeight="1" s="99">
      <c r="A1113" s="215" t="inlineStr">
        <is>
          <t>REL-SRC197-001</t>
        </is>
      </c>
      <c r="B1113" s="215" t="inlineStr">
        <is>
          <t>SRC-197</t>
        </is>
      </c>
      <c r="C1113" s="215" t="inlineStr">
        <is>
          <t>CHR-SRC197-001</t>
        </is>
      </c>
      <c r="D1113" s="216" t="inlineStr">
        <is>
          <t>Laios</t>
        </is>
      </c>
      <c r="E1113" s="216" t="inlineStr">
        <is>
          <t>CHR-SRC197-002</t>
        </is>
      </c>
      <c r="F1113" s="216" t="inlineStr">
        <is>
          <t>Falin</t>
        </is>
      </c>
      <c r="G1113" s="216" t="inlineStr">
        <is>
          <t>kin</t>
        </is>
      </c>
      <c r="H1113" s="216" t="inlineStr">
        <is>
          <t>Laios identifies Falin as his younger sister</t>
        </is>
      </c>
      <c r="I1113" s="216" t="inlineStr">
        <is>
          <t>directed</t>
        </is>
      </c>
      <c r="J1113" s="216" t="inlineStr">
        <is>
          <t>Yen Press English Vol. 1 (2017), Chapter 1 preview</t>
        </is>
      </c>
      <c r="K1113" s="216" t="inlineStr">
        <is>
          <t>high</t>
        </is>
      </c>
      <c r="L1113" s="216" t="inlineStr">
        <is>
          <t>Direct opening family relationship.</t>
        </is>
      </c>
      <c r="M1113" s="217" t="inlineStr">
        <is>
          <t>https://yenpress.com/titles/9780316473064-delicious-in-dungeon-vol-1</t>
        </is>
      </c>
      <c r="N1113" s="216" t="inlineStr">
        <is>
          <t>Official preview, Chapter 1: Hot Pot, pp. 12–14: Falin's name and Laios's younger-sister statement [https://yenpress.com/titles/9780316473064-delicious-in-dungeon-vol-1]</t>
        </is>
      </c>
    </row>
    <row r="1114" ht="31" customHeight="1" s="99">
      <c r="A1114" s="212" t="inlineStr">
        <is>
          <t>REL-SRC197-002</t>
        </is>
      </c>
      <c r="B1114" s="212" t="inlineStr">
        <is>
          <t>SRC-197</t>
        </is>
      </c>
      <c r="C1114" s="212" t="inlineStr">
        <is>
          <t>CHR-SRC197-001</t>
        </is>
      </c>
      <c r="D1114" s="213" t="inlineStr">
        <is>
          <t>Laios</t>
        </is>
      </c>
      <c r="E1114" s="213" t="inlineStr">
        <is>
          <t>CHR-SRC197-003</t>
        </is>
      </c>
      <c r="F1114" s="213" t="inlineStr">
        <is>
          <t>Chilchuck</t>
        </is>
      </c>
      <c r="G1114" s="213" t="inlineStr">
        <is>
          <t>member-of-party</t>
        </is>
      </c>
      <c r="H1114" s="213" t="inlineStr">
        <is>
          <t>named surviving members of the reduced adventuring party</t>
        </is>
      </c>
      <c r="I1114" s="213" t="inlineStr">
        <is>
          <t>undirected</t>
        </is>
      </c>
      <c r="J1114" s="213" t="inlineStr">
        <is>
          <t>Yen Press English Vol. 1 (2017), Chapter 1 preview</t>
        </is>
      </c>
      <c r="K1114" s="213" t="inlineStr">
        <is>
          <t>high</t>
        </is>
      </c>
      <c r="L1114" s="213" t="inlineStr">
        <is>
          <t>Opening party relationship only; later membership and outcomes are excluded.</t>
        </is>
      </c>
      <c r="M1114" s="214" t="inlineStr">
        <is>
          <t>https://yenpress.com/titles/9780316473064-delicious-in-dungeon-vol-1</t>
        </is>
      </c>
      <c r="N1114" s="213" t="inlineStr">
        <is>
          <t>Official preview, Chapter 1: Hot Pot, pp. 13–20: Laios and Chilchuck's group presence and discussion of lost members/resources [https://yenpress.com/titles/9780316473064-delicious-in-dungeon-vol-1]</t>
        </is>
      </c>
    </row>
    <row r="1115" ht="31" customHeight="1" s="99">
      <c r="A1115" s="215" t="inlineStr">
        <is>
          <t>REL-SRC197-003</t>
        </is>
      </c>
      <c r="B1115" s="215" t="inlineStr">
        <is>
          <t>SRC-197</t>
        </is>
      </c>
      <c r="C1115" s="215" t="inlineStr">
        <is>
          <t>CHR-SRC197-001</t>
        </is>
      </c>
      <c r="D1115" s="216" t="inlineStr">
        <is>
          <t>Laios</t>
        </is>
      </c>
      <c r="E1115" s="216" t="inlineStr">
        <is>
          <t>CHR-SRC197-002</t>
        </is>
      </c>
      <c r="F1115" s="216" t="inlineStr">
        <is>
          <t>Falin</t>
        </is>
      </c>
      <c r="G1115" s="216" t="inlineStr">
        <is>
          <t>companion</t>
        </is>
      </c>
      <c r="H1115" s="216" t="inlineStr">
        <is>
          <t>Laios returns toward the dungeon to save missing comrade Falin</t>
        </is>
      </c>
      <c r="I1115" s="216" t="inlineStr">
        <is>
          <t>directed</t>
        </is>
      </c>
      <c r="J1115" s="216" t="inlineStr">
        <is>
          <t>Yen Press English Vol. 1 (2017), Chapter 1 preview</t>
        </is>
      </c>
      <c r="K1115" s="216" t="inlineStr">
        <is>
          <t>high</t>
        </is>
      </c>
      <c r="L1115" s="216" t="inlineStr">
        <is>
          <t>Records only the opening rescue intention, not its outcome.</t>
        </is>
      </c>
      <c r="M1115" s="217" t="inlineStr">
        <is>
          <t>https://yenpress.com/titles/9780316473064-delicious-in-dungeon-vol-1</t>
        </is>
      </c>
      <c r="N1115" s="216" t="inlineStr">
        <is>
          <t>Official preview, Chapter 1: Hot Pot, pp. 12–14; publisher synopsis: Falin missing after dragon attack and party rescue aim [https://yenpress.com/titles/9780316473064-delicious-in-dungeon-vol-1]</t>
        </is>
      </c>
    </row>
    <row r="1116" ht="31" customHeight="1" s="99">
      <c r="A1116" s="212" t="inlineStr">
        <is>
          <t>REL-SRC202-001</t>
        </is>
      </c>
      <c r="B1116" s="212" t="inlineStr">
        <is>
          <t>SRC-202</t>
        </is>
      </c>
      <c r="C1116" s="212" t="inlineStr">
        <is>
          <t>CHR-SRC202-001</t>
        </is>
      </c>
      <c r="D1116" s="213" t="inlineStr">
        <is>
          <t>Kagome</t>
        </is>
      </c>
      <c r="E1116" s="213" t="inlineStr">
        <is>
          <t>CHR-SRC202-002</t>
        </is>
      </c>
      <c r="F1116" s="213" t="inlineStr">
        <is>
          <t>Inuyasha</t>
        </is>
      </c>
      <c r="G1116" s="213" t="inlineStr">
        <is>
          <t>companion</t>
        </is>
      </c>
      <c r="H1116" s="213" t="inlineStr">
        <is>
          <t>unlikely allies who begin the Shikon Jewel shard quest together</t>
        </is>
      </c>
      <c r="I1116" s="213" t="inlineStr">
        <is>
          <t>undirected</t>
        </is>
      </c>
      <c r="J1116" s="213" t="inlineStr">
        <is>
          <t>VIZ Media English VIZBIG Edition, Vol. 1 (2009), official synopsis</t>
        </is>
      </c>
      <c r="K1116" s="213" t="inlineStr">
        <is>
          <t>high</t>
        </is>
      </c>
      <c r="L1116" s="213" t="inlineStr">
        <is>
          <t>Records only the stated opening alliance, not a later relationship status.</t>
        </is>
      </c>
      <c r="M1116" s="214" t="inlineStr">
        <is>
          <t>https://www.viz.com/manga-books/manga/inuyasha-vizbig-edition-volume-1-0/product/2160</t>
        </is>
      </c>
      <c r="N1116" s="213" t="inlineStr">
        <is>
          <t>Official Volume 1 synopsis: Kagome and Inuyasha as unlikely allies beginning the jewel-shard quest [https://www.viz.com/manga-books/manga/inuyasha-vizbig-edition-volume-1-0/product/2160]</t>
        </is>
      </c>
    </row>
    <row r="1117" ht="31" customHeight="1" s="99">
      <c r="A1117" s="215" t="inlineStr">
        <is>
          <t>REL-SRC202-002</t>
        </is>
      </c>
      <c r="B1117" s="215" t="inlineStr">
        <is>
          <t>SRC-202</t>
        </is>
      </c>
      <c r="C1117" s="215" t="inlineStr">
        <is>
          <t>CHR-SRC202-002</t>
        </is>
      </c>
      <c r="D1117" s="216" t="inlineStr">
        <is>
          <t>Inuyasha</t>
        </is>
      </c>
      <c r="E1117" s="216" t="inlineStr">
        <is>
          <t>CHR-SRC202-003</t>
        </is>
      </c>
      <c r="F1117" s="216" t="inlineStr">
        <is>
          <t>Sesshomaru</t>
        </is>
      </c>
      <c r="G1117" s="216" t="inlineStr">
        <is>
          <t>kin</t>
        </is>
      </c>
      <c r="H1117" s="216" t="inlineStr">
        <is>
          <t>Inuyasha's half brother</t>
        </is>
      </c>
      <c r="I1117" s="216" t="inlineStr">
        <is>
          <t>directed</t>
        </is>
      </c>
      <c r="J1117" s="216" t="inlineStr">
        <is>
          <t>VIZ Media English VIZBIG Edition, Vol. 1 (2009), official synopsis</t>
        </is>
      </c>
      <c r="K1117" s="216" t="inlineStr">
        <is>
          <t>high</t>
        </is>
      </c>
      <c r="L1117" s="216" t="inlineStr">
        <is>
          <t>Direct synopsis kinship statement; no broader family history is inferred.</t>
        </is>
      </c>
      <c r="M1117" s="217" t="inlineStr">
        <is>
          <t>https://www.viz.com/manga-books/manga/inuyasha-vizbig-edition-volume-1-0/product/2160</t>
        </is>
      </c>
      <c r="N1117" s="216" t="inlineStr">
        <is>
          <t>Official Volume 1 synopsis: VIZ identification of Sesshomaru as Inuyasha's half brother [https://www.viz.com/manga-books/manga/inuyasha-vizbig-edition-volume-1-0/product/2160]</t>
        </is>
      </c>
    </row>
    <row r="1118" ht="31" customHeight="1" s="99">
      <c r="A1118" s="212" t="inlineStr">
        <is>
          <t>REL-SRC202-003</t>
        </is>
      </c>
      <c r="B1118" s="212" t="inlineStr">
        <is>
          <t>SRC-202</t>
        </is>
      </c>
      <c r="C1118" s="212" t="inlineStr">
        <is>
          <t>CHR-SRC202-001</t>
        </is>
      </c>
      <c r="D1118" s="213" t="inlineStr">
        <is>
          <t>Kagome</t>
        </is>
      </c>
      <c r="E1118" s="213" t="inlineStr">
        <is>
          <t>CHR-SRC202-003</t>
        </is>
      </c>
      <c r="F1118" s="213" t="inlineStr">
        <is>
          <t>Sesshomaru</t>
        </is>
      </c>
      <c r="G1118" s="213" t="inlineStr">
        <is>
          <t>opponent</t>
        </is>
      </c>
      <c r="H1118" s="213" t="inlineStr">
        <is>
          <t>Kagome's opening conflict includes the demon Sesshomaru</t>
        </is>
      </c>
      <c r="I1118" s="213" t="inlineStr">
        <is>
          <t>directed</t>
        </is>
      </c>
      <c r="J1118" s="213" t="inlineStr">
        <is>
          <t>VIZ Media English VIZBIG Edition, Vol. 1 (2009), official synopsis</t>
        </is>
      </c>
      <c r="K1118" s="213" t="inlineStr">
        <is>
          <t>high</t>
        </is>
      </c>
      <c r="L1118" s="213" t="inlineStr">
        <is>
          <t>Opening conflict framing only; it does not assert any later encounter or outcome.</t>
        </is>
      </c>
      <c r="M1118" s="214" t="inlineStr">
        <is>
          <t>https://www.viz.com/manga-books/manga/inuyasha-vizbig-edition-volume-1-0/product/2160</t>
        </is>
      </c>
      <c r="N1118" s="213" t="inlineStr">
        <is>
          <t>Official Volume 1 synopsis: Kagome's conflict with terrible demons including Sesshomaru [https://www.viz.com/manga-books/manga/inuyasha-vizbig-edition-volume-1-0/product/2160]</t>
        </is>
      </c>
    </row>
    <row r="1119" ht="31" customHeight="1" s="99">
      <c r="A1119" s="215" t="inlineStr">
        <is>
          <t>REL-SRC205-001</t>
        </is>
      </c>
      <c r="B1119" s="215" t="inlineStr">
        <is>
          <t>SRC-205</t>
        </is>
      </c>
      <c r="C1119" s="215" t="inlineStr">
        <is>
          <t>CHR-SRC205-002</t>
        </is>
      </c>
      <c r="D1119" s="216" t="inlineStr">
        <is>
          <t>Rukia Kuchiki</t>
        </is>
      </c>
      <c r="E1119" s="216" t="inlineStr">
        <is>
          <t>CHR-SRC205-001</t>
        </is>
      </c>
      <c r="F1119" s="216" t="inlineStr">
        <is>
          <t>Ichigo Kurosaki</t>
        </is>
      </c>
      <c r="G1119" s="216" t="inlineStr">
        <is>
          <t>transformed-by</t>
        </is>
      </c>
      <c r="H1119" s="216" t="inlineStr">
        <is>
          <t>Rukia attempts to lend Ichigo her powers; he absorbs her energy</t>
        </is>
      </c>
      <c r="I1119" s="216" t="inlineStr">
        <is>
          <t>directed</t>
        </is>
      </c>
      <c r="J1119" s="216" t="inlineStr">
        <is>
          <t>VIZ Media English Vol. 1 (2011), official synopsis</t>
        </is>
      </c>
      <c r="K1119" s="216" t="inlineStr">
        <is>
          <t>high</t>
        </is>
      </c>
      <c r="L1119" s="216" t="inlineStr">
        <is>
          <t>Records the opening source-fiction power-transfer event only; it does not establish later power mechanics.</t>
        </is>
      </c>
      <c r="M1119" s="217" t="inlineStr">
        <is>
          <t>https://www.viz.com/manga-books/manga/bleach-volume-1-0/product/167</t>
        </is>
      </c>
      <c r="N1119" s="216" t="inlineStr">
        <is>
          <t>Official Volume 1 synopsis: Rukia's attempted power loan and Ichigo's absorption [https://www.viz.com/manga-books/manga/bleach-volume-1-0/product/167]</t>
        </is>
      </c>
    </row>
    <row r="1120" ht="31" customHeight="1" s="99">
      <c r="A1120" s="212" t="inlineStr">
        <is>
          <t>REL-SRC205-002</t>
        </is>
      </c>
      <c r="B1120" s="212" t="inlineStr">
        <is>
          <t>SRC-205</t>
        </is>
      </c>
      <c r="C1120" s="212" t="inlineStr">
        <is>
          <t>CHR-SRC205-001</t>
        </is>
      </c>
      <c r="D1120" s="213" t="inlineStr">
        <is>
          <t>Ichigo Kurosaki</t>
        </is>
      </c>
      <c r="E1120" s="213" t="inlineStr">
        <is>
          <t>CHR-SRC205-002</t>
        </is>
      </c>
      <c r="F1120" s="213" t="inlineStr">
        <is>
          <t>Rukia Kuchiki</t>
        </is>
      </c>
      <c r="G1120" s="213" t="inlineStr">
        <is>
          <t>companion</t>
        </is>
      </c>
      <c r="H1120" s="213" t="inlineStr">
        <is>
          <t>work together to protect innocents from Hollows and help spirits find peace</t>
        </is>
      </c>
      <c r="I1120" s="213" t="inlineStr">
        <is>
          <t>undirected</t>
        </is>
      </c>
      <c r="J1120" s="213" t="inlineStr">
        <is>
          <t>VIZ Media English Vol. 1 (2011), official synopsis</t>
        </is>
      </c>
      <c r="K1120" s="213" t="inlineStr">
        <is>
          <t>high</t>
        </is>
      </c>
      <c r="L1120" s="213" t="inlineStr">
        <is>
          <t>Opening job/premise only; it does not assert a permanent partnership or later relationship status.</t>
        </is>
      </c>
      <c r="M1120" s="214" t="inlineStr">
        <is>
          <t>https://www.viz.com/manga-books/manga/bleach-volume-1-0/product/167</t>
        </is>
      </c>
      <c r="N1120" s="213" t="inlineStr">
        <is>
          <t>Official Volume 1 synopsis: Ichigo and Rukia's stated joint protective work [https://www.viz.com/manga-books/manga/bleach-volume-1-0/product/167]</t>
        </is>
      </c>
    </row>
    <row r="1121" ht="31" customHeight="1" s="99">
      <c r="A1121" s="215" t="inlineStr">
        <is>
          <t>REL-SRC198-001</t>
        </is>
      </c>
      <c r="B1121" s="215" t="inlineStr">
        <is>
          <t>SRC-198</t>
        </is>
      </c>
      <c r="C1121" s="215" t="inlineStr">
        <is>
          <t>CHR-SRC198-001</t>
        </is>
      </c>
      <c r="D1121" s="216" t="inlineStr">
        <is>
          <t>Edward Elric</t>
        </is>
      </c>
      <c r="E1121" s="216" t="inlineStr">
        <is>
          <t>CHR-SRC198-002</t>
        </is>
      </c>
      <c r="F1121" s="216" t="inlineStr">
        <is>
          <t>Alphonse Elric</t>
        </is>
      </c>
      <c r="G1121" s="216" t="inlineStr">
        <is>
          <t>kin</t>
        </is>
      </c>
      <c r="H1121" s="216" t="inlineStr">
        <is>
          <t>brothers</t>
        </is>
      </c>
      <c r="I1121" s="216" t="inlineStr">
        <is>
          <t>undirected</t>
        </is>
      </c>
      <c r="J1121" s="216" t="inlineStr">
        <is>
          <t>VIZ English Fullmetal Alchemist: Fullmetal Edition, Vol. 1 (2018)</t>
        </is>
      </c>
      <c r="K1121" s="216" t="inlineStr">
        <is>
          <t>high</t>
        </is>
      </c>
      <c r="L1121" s="216" t="inlineStr">
        <is>
          <t>The selected official metadata supports kinship and a shared restoration premise only; it does not establish every later event in their relationship.</t>
        </is>
      </c>
      <c r="M1121" s="217" t="inlineStr">
        <is>
          <t>https://www.viz.com/manga-books/manga/fullmetal-alchemist-fullmetal-edition-volume-1/product/5509</t>
        </is>
      </c>
      <c r="N1121" s="216" t="inlineStr">
        <is>
          <t>Fullmetal Edition, Vol. 1 synopsis: Edward and Alphonse are identified as the Elric brothers [https://www.viz.com/manga-books/manga/fullmetal-alchemist-fullmetal-edition-volume-1/product/5509] | Japanese Fullmetal Alchemist Vol. 1 official product synopsis: Edward as older brother and Alphonse as younger brother [https://magazine.jp.square-enix.com/top/comics/detail/9784757506206/]</t>
        </is>
      </c>
    </row>
    <row r="1122" ht="31" customHeight="1" s="99">
      <c r="A1122" s="212" t="inlineStr">
        <is>
          <t>REL-SRC201-001</t>
        </is>
      </c>
      <c r="B1122" s="212" t="inlineStr">
        <is>
          <t>SRC-201</t>
        </is>
      </c>
      <c r="C1122" s="212" t="inlineStr">
        <is>
          <t>CHR-SRC201-001</t>
        </is>
      </c>
      <c r="D1122" s="213" t="inlineStr">
        <is>
          <t>Aladdin</t>
        </is>
      </c>
      <c r="E1122" s="213" t="inlineStr">
        <is>
          <t>CHR-SRC201-002</t>
        </is>
      </c>
      <c r="F1122" s="213" t="inlineStr">
        <is>
          <t>Alibaba</t>
        </is>
      </c>
      <c r="G1122" s="213" t="inlineStr">
        <is>
          <t>companion</t>
        </is>
      </c>
      <c r="H1122" s="213" t="inlineStr">
        <is>
          <t>friends traveling together</t>
        </is>
      </c>
      <c r="I1122" s="213" t="inlineStr">
        <is>
          <t>undirected</t>
        </is>
      </c>
      <c r="J1122" s="213" t="inlineStr">
        <is>
          <t>VIZ English Magi: The Labyrinth of Magic, Vol. 1 (2013)</t>
        </is>
      </c>
      <c r="K1122" s="213" t="inlineStr">
        <is>
          <t>high</t>
        </is>
      </c>
      <c r="L1122" s="213" t="inlineStr">
        <is>
          <t>Supports friendship and shared travel only; no party order, history, conflict, or later outcome is inferred.</t>
        </is>
      </c>
      <c r="M1122" s="214" t="inlineStr">
        <is>
          <t>https://www.viz.com/manga-books/manga/magi-volume-1-0/product/3232</t>
        </is>
      </c>
      <c r="N1122" s="213" t="inlineStr">
        <is>
          <t>Volume 1 synopsis, line 51: Alibaba as Aladdin's friend and their stated shared journey [https://www.viz.com/manga-books/manga/magi-volume-1-0/product/3232]</t>
        </is>
      </c>
    </row>
    <row r="1123" ht="31" customHeight="1" s="99">
      <c r="A1123" s="215" t="inlineStr">
        <is>
          <t>REL-SRC201-002</t>
        </is>
      </c>
      <c r="B1123" s="215" t="inlineStr">
        <is>
          <t>SRC-201</t>
        </is>
      </c>
      <c r="C1123" s="215" t="inlineStr">
        <is>
          <t>CHR-SRC201-001</t>
        </is>
      </c>
      <c r="D1123" s="216" t="inlineStr">
        <is>
          <t>Aladdin</t>
        </is>
      </c>
      <c r="E1123" s="216" t="inlineStr">
        <is>
          <t>CHR-SRC201-003</t>
        </is>
      </c>
      <c r="F1123" s="216" t="inlineStr">
        <is>
          <t>Ugo</t>
        </is>
      </c>
      <c r="G1123" s="216" t="inlineStr">
        <is>
          <t>companion</t>
        </is>
      </c>
      <c r="H1123" s="216" t="inlineStr">
        <is>
          <t>traveling together</t>
        </is>
      </c>
      <c r="I1123" s="216" t="inlineStr">
        <is>
          <t>undirected</t>
        </is>
      </c>
      <c r="J1123" s="216" t="inlineStr">
        <is>
          <t>VIZ English Magi: The Labyrinth of Magic, Vol. 1 (2013)</t>
        </is>
      </c>
      <c r="K1123" s="216" t="inlineStr">
        <is>
          <t>high</t>
        </is>
      </c>
      <c r="L1123" s="216" t="inlineStr">
        <is>
          <t>The synopsis supports stated travel companionship only, not creator/created status, ownership, magical linkage, or future relationship events.</t>
        </is>
      </c>
      <c r="M1123" s="217" t="inlineStr">
        <is>
          <t>https://www.viz.com/manga-books/manga/magi-volume-1-0/product/3232</t>
        </is>
      </c>
      <c r="N1123" s="216" t="inlineStr">
        <is>
          <t>Volume 1 synopsis, line 51: Aladdin setting out together with the djinn Ugo [https://www.viz.com/manga-books/manga/magi-volume-1-0/product/3232]</t>
        </is>
      </c>
    </row>
    <row r="1124" ht="31" customHeight="1" s="99">
      <c r="A1124" s="212" t="inlineStr">
        <is>
          <t>REL-SRC208-001</t>
        </is>
      </c>
      <c r="B1124" s="212" t="inlineStr">
        <is>
          <t>SRC-208</t>
        </is>
      </c>
      <c r="C1124" s="212" t="inlineStr">
        <is>
          <t>CHR-SRC208-002</t>
        </is>
      </c>
      <c r="D1124" s="213" t="inlineStr">
        <is>
          <t>Botan</t>
        </is>
      </c>
      <c r="E1124" s="213" t="inlineStr">
        <is>
          <t>CHR-SRC208-001</t>
        </is>
      </c>
      <c r="F1124" s="213" t="inlineStr">
        <is>
          <t>Yusuke Urameshi</t>
        </is>
      </c>
      <c r="G1124" s="213" t="inlineStr">
        <is>
          <t>mentor</t>
        </is>
      </c>
      <c r="H1124" s="213" t="inlineStr">
        <is>
          <t>Botan guides Yusuke's ghost mission to perform good deeds</t>
        </is>
      </c>
      <c r="I1124" s="213" t="inlineStr">
        <is>
          <t>directed</t>
        </is>
      </c>
      <c r="J1124" s="213" t="inlineStr">
        <is>
          <t>VIZ Media English Vol. 1 (2003), official synopsis</t>
        </is>
      </c>
      <c r="K1124" s="213" t="inlineStr">
        <is>
          <t>high</t>
        </is>
      </c>
      <c r="L1124" s="213" t="inlineStr">
        <is>
          <t>Opening mission guidance only; no later training or relationship development is asserted.</t>
        </is>
      </c>
      <c r="M1124" s="214" t="inlineStr">
        <is>
          <t>https://www.viz.com/manga-books/manga/yuyu-hakusho-volume-1-0/product/159</t>
        </is>
      </c>
      <c r="N1124" s="213" t="inlineStr">
        <is>
          <t>Official Volume 1 synopsis: Botan's spirit-guide role and Yusuke acting at her behest [https://www.viz.com/manga-books/manga/yuyu-hakusho-volume-1-0/product/159]</t>
        </is>
      </c>
    </row>
    <row r="1125" ht="31" customHeight="1" s="99">
      <c r="A1125" s="215" t="inlineStr">
        <is>
          <t>REL-SRC208-002</t>
        </is>
      </c>
      <c r="B1125" s="215" t="inlineStr">
        <is>
          <t>SRC-208</t>
        </is>
      </c>
      <c r="C1125" s="215" t="inlineStr">
        <is>
          <t>CHR-SRC208-003</t>
        </is>
      </c>
      <c r="D1125" s="216" t="inlineStr">
        <is>
          <t>Koenma</t>
        </is>
      </c>
      <c r="E1125" s="216" t="inlineStr">
        <is>
          <t>CHR-SRC208-002</t>
        </is>
      </c>
      <c r="F1125" s="216" t="inlineStr">
        <is>
          <t>Botan</t>
        </is>
      </c>
      <c r="G1125" s="216" t="inlineStr">
        <is>
          <t>other</t>
        </is>
      </c>
      <c r="H1125" s="216" t="inlineStr">
        <is>
          <t>Koenma is Botan's boss from the other side</t>
        </is>
      </c>
      <c r="I1125" s="216" t="inlineStr">
        <is>
          <t>directed</t>
        </is>
      </c>
      <c r="J1125" s="216" t="inlineStr">
        <is>
          <t>VIZ Media English Vol. 1 (2003), official synopsis</t>
        </is>
      </c>
      <c r="K1125" s="216" t="inlineStr">
        <is>
          <t>high</t>
        </is>
      </c>
      <c r="L1125" s="216" t="inlineStr">
        <is>
          <t>Direct organizational relationship with no inferred hierarchy beyond the synopsis wording.</t>
        </is>
      </c>
      <c r="M1125" s="217" t="inlineStr">
        <is>
          <t>https://www.viz.com/manga-books/manga/yuyu-hakusho-volume-1-0/product/159</t>
        </is>
      </c>
      <c r="N1125" s="216" t="inlineStr">
        <is>
          <t>Official Volume 1 synopsis: Koenma identified as Botan's boss [https://www.viz.com/manga-books/manga/yuyu-hakusho-volume-1-0/product/159]</t>
        </is>
      </c>
    </row>
    <row r="1126" ht="31" customHeight="1" s="99">
      <c r="A1126" s="212" t="inlineStr">
        <is>
          <t>REL-SRC208-003</t>
        </is>
      </c>
      <c r="B1126" s="212" t="inlineStr">
        <is>
          <t>SRC-208</t>
        </is>
      </c>
      <c r="C1126" s="212" t="inlineStr">
        <is>
          <t>CHR-SRC208-003</t>
        </is>
      </c>
      <c r="D1126" s="213" t="inlineStr">
        <is>
          <t>Koenma</t>
        </is>
      </c>
      <c r="E1126" s="213" t="inlineStr">
        <is>
          <t>CHR-SRC208-001</t>
        </is>
      </c>
      <c r="F1126" s="213" t="inlineStr">
        <is>
          <t>Yusuke Urameshi</t>
        </is>
      </c>
      <c r="G1126" s="213" t="inlineStr">
        <is>
          <t>other</t>
        </is>
      </c>
      <c r="H1126" s="213" t="inlineStr">
        <is>
          <t>Yusuke performs good deeds at Koenma's behest</t>
        </is>
      </c>
      <c r="I1126" s="213" t="inlineStr">
        <is>
          <t>directed</t>
        </is>
      </c>
      <c r="J1126" s="213" t="inlineStr">
        <is>
          <t>VIZ Media English Vol. 1 (2003), official synopsis</t>
        </is>
      </c>
      <c r="K1126" s="213" t="inlineStr">
        <is>
          <t>high</t>
        </is>
      </c>
      <c r="L1126" s="213" t="inlineStr">
        <is>
          <t>Opening mission authority only; no later office, rank, or contract is inferred.</t>
        </is>
      </c>
      <c r="M1126" s="214" t="inlineStr">
        <is>
          <t>https://www.viz.com/manga-books/manga/yuyu-hakusho-volume-1-0/product/159</t>
        </is>
      </c>
      <c r="N1126" s="213" t="inlineStr">
        <is>
          <t>Official Volume 1 synopsis: Yusuke's good-deed mission at Koenma's behest [https://www.viz.com/manga-books/manga/yuyu-hakusho-volume-1-0/product/159]</t>
        </is>
      </c>
    </row>
    <row r="1127" ht="31" customHeight="1" s="99">
      <c r="A1127" s="215" t="inlineStr">
        <is>
          <t>REL-SRC223-001</t>
        </is>
      </c>
      <c r="B1127" s="215" t="inlineStr">
        <is>
          <t>SRC-223</t>
        </is>
      </c>
      <c r="C1127" s="215" t="inlineStr">
        <is>
          <t>CHR-SRC223-001</t>
        </is>
      </c>
      <c r="D1127" s="216" t="inlineStr">
        <is>
          <t>Coco</t>
        </is>
      </c>
      <c r="E1127" s="216" t="inlineStr">
        <is>
          <t>CHR-SRC223-002</t>
        </is>
      </c>
      <c r="F1127" s="216" t="inlineStr">
        <is>
          <t>Qifrey</t>
        </is>
      </c>
      <c r="G1127" s="216" t="inlineStr">
        <is>
          <t>other</t>
        </is>
      </c>
      <c r="H1127" s="216" t="inlineStr">
        <is>
          <t>Coco meets Qifrey and observes his unfamiliar magic</t>
        </is>
      </c>
      <c r="I1127" s="216" t="inlineStr">
        <is>
          <t>directed</t>
        </is>
      </c>
      <c r="J1127" s="216" t="inlineStr">
        <is>
          <t>Kodansha Comics English Volume 1 publisher-synopsis continuity</t>
        </is>
      </c>
      <c r="K1127" s="216" t="inlineStr">
        <is>
          <t>high</t>
        </is>
      </c>
      <c r="L1127" s="216" t="inlineStr">
        <is>
          <t>An encounter/observation only; no teacher-student or other enduring relationship is asserted from this synopsis.</t>
        </is>
      </c>
      <c r="M1127" s="217" t="inlineStr">
        <is>
          <t>https://kodansha.us/series/witch-hat-atelier/volume-1/</t>
        </is>
      </c>
      <c r="N1127" s="216" t="inlineStr">
        <is>
          <t>Volume 1 product synopsis: Coco meets Qifrey and sees him perform magic in a way she has never seen before. [https://kodansha.us/series/witch-hat-atelier/volume-1/]</t>
        </is>
      </c>
    </row>
    <row r="1128" ht="31" customHeight="1" s="99">
      <c r="A1128" s="212" t="inlineStr">
        <is>
          <t>REL-SRC226-001</t>
        </is>
      </c>
      <c r="B1128" s="212" t="inlineStr">
        <is>
          <t>SRC-226</t>
        </is>
      </c>
      <c r="C1128" s="212" t="inlineStr">
        <is>
          <t>CHR-SRC226-001</t>
        </is>
      </c>
      <c r="D1128" s="213" t="inlineStr">
        <is>
          <t>Asta</t>
        </is>
      </c>
      <c r="E1128" s="213" t="inlineStr">
        <is>
          <t>CHR-SRC226-002</t>
        </is>
      </c>
      <c r="F1128" s="213" t="inlineStr">
        <is>
          <t>Yuno</t>
        </is>
      </c>
      <c r="G1128" s="213" t="inlineStr">
        <is>
          <t>opponent</t>
        </is>
      </c>
      <c r="H1128" s="213" t="inlineStr">
        <is>
          <t>best friends and rivals pursuing the Wizard King goal</t>
        </is>
      </c>
      <c r="I1128" s="213" t="inlineStr">
        <is>
          <t>undirected</t>
        </is>
      </c>
      <c r="J1128" s="213" t="inlineStr">
        <is>
          <t>VIZ English Volume 1 selected-witness continuity</t>
        </is>
      </c>
      <c r="K1128" s="213" t="inlineStr">
        <is>
          <t>high</t>
        </is>
      </c>
      <c r="L1128" s="213" t="inlineStr">
        <is>
          <t>This denotes an explicitly stated friendly rivalry, not hostility or a complete account of their relationship.</t>
        </is>
      </c>
      <c r="M1128" s="214" t="inlineStr">
        <is>
          <t>https://www.viz.com/blog/posts/black-clover-vol-1</t>
        </is>
      </c>
      <c r="N1128" s="213" t="inlineStr">
        <is>
          <t>VIZ official Volume 1 editorial review: Yuno is Asta's best friend and rival. [https://www.viz.com/blog/posts/black-clover-vol-1] | Official manga portal, introduction: Asta and Yuno are childhood friends pursuing the Wizard King goal. [https://www.shonenjump.com/j/sp_bclover/index.html]</t>
        </is>
      </c>
    </row>
    <row r="1129" ht="31" customHeight="1" s="99">
      <c r="A1129" s="215" t="inlineStr">
        <is>
          <t>REL-SRC206-001</t>
        </is>
      </c>
      <c r="B1129" s="215" t="inlineStr">
        <is>
          <t>SRC-206</t>
        </is>
      </c>
      <c r="C1129" s="215" t="inlineStr">
        <is>
          <t>CHR-SRC206-002</t>
        </is>
      </c>
      <c r="D1129" s="216" t="inlineStr">
        <is>
          <t>Shanks</t>
        </is>
      </c>
      <c r="E1129" s="216" t="inlineStr">
        <is>
          <t>CHR-SRC206-001</t>
        </is>
      </c>
      <c r="F1129" s="216" t="inlineStr">
        <is>
          <t>Monkey D. Luffy</t>
        </is>
      </c>
      <c r="G1129" s="216" t="inlineStr">
        <is>
          <t>other</t>
        </is>
      </c>
      <c r="H1129" s="216" t="inlineStr">
        <is>
          <t>formative inspiration through tales</t>
        </is>
      </c>
      <c r="I1129" s="216" t="inlineStr">
        <is>
          <t>directed</t>
        </is>
      </c>
      <c r="J1129" s="216" t="inlineStr">
        <is>
          <t>VIZ English One Piece, Vol. 1 (2003)</t>
        </is>
      </c>
      <c r="K1129" s="216" t="inlineStr">
        <is>
          <t>high</t>
        </is>
      </c>
      <c r="L1129" s="216" t="inlineStr">
        <is>
          <t>The wording supports an inspirational connection only, not a formal mentor/student, crew-membership, kinship, or later-contact claim.</t>
        </is>
      </c>
      <c r="M1129" s="217" t="inlineStr">
        <is>
          <t>https://www.viz.com/manga-books/manga/one-piece-volume-1-0/product/139</t>
        </is>
      </c>
      <c r="N1129" s="216" t="inlineStr">
        <is>
          <t>Volume 1 synopsis, line 50: Luffy becoming inspired to be a pirate by listening to Shanks's tales [https://www.viz.com/manga-books/manga/one-piece-volume-1-0/product/139]</t>
        </is>
      </c>
    </row>
    <row r="1130" ht="31" customHeight="1" s="99">
      <c r="A1130" s="212" t="inlineStr">
        <is>
          <t>REL-SRC209-001</t>
        </is>
      </c>
      <c r="B1130" s="212" t="inlineStr">
        <is>
          <t>SRC-209</t>
        </is>
      </c>
      <c r="C1130" s="212" t="inlineStr">
        <is>
          <t>CHR-SRC209-003</t>
        </is>
      </c>
      <c r="D1130" s="213" t="inlineStr">
        <is>
          <t>Kiritsugu Emiya</t>
        </is>
      </c>
      <c r="E1130" s="213" t="inlineStr">
        <is>
          <t>CHR-SRC209-001</t>
        </is>
      </c>
      <c r="F1130" s="213" t="inlineStr">
        <is>
          <t>Shirou Emiya</t>
        </is>
      </c>
      <c r="G1130" s="213" t="inlineStr">
        <is>
          <t>other</t>
        </is>
      </c>
      <c r="H1130" s="213" t="inlineStr">
        <is>
          <t>past rescue and later household connection</t>
        </is>
      </c>
      <c r="I1130" s="213" t="inlineStr">
        <is>
          <t>directed</t>
        </is>
      </c>
      <c r="J1130" s="213" t="inlineStr">
        <is>
          <t>Fate/stay night REMASTERED — Fate (Saber Route) opening premise (2024)</t>
        </is>
      </c>
      <c r="K1130" s="213" t="inlineStr">
        <is>
          <t>high</t>
        </is>
      </c>
      <c r="L1130" s="213" t="inlineStr">
        <is>
          <t>Supports rescue and shared-household premise only. It does not establish kinship, adoption, completed mentorship, or later route outcomes.</t>
        </is>
      </c>
      <c r="M1130" s="214" t="inlineStr">
        <is>
          <t>https://typemoon.com/products/f-sn/introduction/fate/</t>
        </is>
      </c>
      <c r="N1130" s="213" t="inlineStr">
        <is>
          <t>Fate (Saber Route) introduction, lines 28-30: Kiritsugu rescuing Shirou, Shirou beginning to live with him, and later magecraft-instruction request [https://typemoon.com/products/f-sn/introduction/fate/]</t>
        </is>
      </c>
    </row>
    <row r="1131" ht="31" customHeight="1" s="99">
      <c r="A1131" s="215" t="inlineStr">
        <is>
          <t>REL-SRC209-002</t>
        </is>
      </c>
      <c r="B1131" s="215" t="inlineStr">
        <is>
          <t>SRC-209</t>
        </is>
      </c>
      <c r="C1131" s="215" t="inlineStr">
        <is>
          <t>CHR-SRC209-001</t>
        </is>
      </c>
      <c r="D1131" s="216" t="inlineStr">
        <is>
          <t>Shirou Emiya</t>
        </is>
      </c>
      <c r="E1131" s="216" t="inlineStr">
        <is>
          <t>CHR-SRC209-002</t>
        </is>
      </c>
      <c r="F1131" s="216" t="inlineStr">
        <is>
          <t>Saber</t>
        </is>
      </c>
      <c r="G1131" s="216" t="inlineStr">
        <is>
          <t>other</t>
        </is>
      </c>
      <c r="H1131" s="216" t="inlineStr">
        <is>
          <t>Master/Servant contract</t>
        </is>
      </c>
      <c r="I1131" s="216" t="inlineStr">
        <is>
          <t>directed</t>
        </is>
      </c>
      <c r="J1131" s="216" t="inlineStr">
        <is>
          <t>Fate/stay night REMASTERED — Fate (Saber Route) opening premise (2024)</t>
        </is>
      </c>
      <c r="K1131" s="216" t="inlineStr">
        <is>
          <t>high</t>
        </is>
      </c>
      <c r="L1131" s="216" t="inlineStr">
        <is>
          <t>A source-specific Fate-route Master/Servant contract; it does not imply ownership, real-world servitude, romance, universal route behavior, or a different summon incarnation.</t>
        </is>
      </c>
      <c r="M1131" s="217" t="inlineStr">
        <is>
          <t>https://typemoon.com/products/f-sn/character/01/</t>
        </is>
      </c>
      <c r="N1131" s="216" t="inlineStr">
        <is>
          <t>Shirou Emiya character profile, lines 28-30: Shirou contracting with Saber [https://typemoon.com/products/f-sn/character/01/] | Saber character profile, lines 28-30: Saber contracting with the protagonist [https://typemoon.com/products/f-sn/character/04/]</t>
        </is>
      </c>
    </row>
    <row r="1132" ht="31" customHeight="1" s="99">
      <c r="A1132" s="212" t="inlineStr">
        <is>
          <t>REL-SRC215-001</t>
        </is>
      </c>
      <c r="B1132" s="212" t="inlineStr">
        <is>
          <t>SRC-215</t>
        </is>
      </c>
      <c r="C1132" s="212" t="inlineStr">
        <is>
          <t>CHR-SRC215-001</t>
        </is>
      </c>
      <c r="D1132" s="213" t="inlineStr">
        <is>
          <t>Shiroe</t>
        </is>
      </c>
      <c r="E1132" s="213" t="inlineStr">
        <is>
          <t>CHR-SRC215-002</t>
        </is>
      </c>
      <c r="F1132" s="213" t="inlineStr">
        <is>
          <t>Naotsugu</t>
        </is>
      </c>
      <c r="G1132" s="213" t="inlineStr">
        <is>
          <t>companion</t>
        </is>
      </c>
      <c r="H1132" s="213" t="inlineStr">
        <is>
          <t>Shiroe gathers friend Naotsugu for the shared adventure</t>
        </is>
      </c>
      <c r="I1132" s="213" t="inlineStr">
        <is>
          <t>undirected</t>
        </is>
      </c>
      <c r="J1132" s="213" t="inlineStr">
        <is>
          <t>Yen On English light novel Vol. 1, official synopsis</t>
        </is>
      </c>
      <c r="K1132" s="213" t="inlineStr">
        <is>
          <t>high</t>
        </is>
      </c>
      <c r="L1132" s="213" t="inlineStr">
        <is>
          <t>Opening adventure relationship only.</t>
        </is>
      </c>
      <c r="M1132" s="214" t="inlineStr">
        <is>
          <t>https://yenpress.com/titles/9781975309848-log-horizon-vol-1-light-novel</t>
        </is>
      </c>
      <c r="N1132" s="213" t="inlineStr">
        <is>
          <t>Official Volume 1 synopsis: Shiroe gathers friend Naotsugu and they embark together [https://yenpress.com/titles/9781975309848-log-horizon-vol-1-light-novel]</t>
        </is>
      </c>
    </row>
    <row r="1133" ht="31" customHeight="1" s="99">
      <c r="A1133" s="215" t="inlineStr">
        <is>
          <t>REL-SRC215-002</t>
        </is>
      </c>
      <c r="B1133" s="215" t="inlineStr">
        <is>
          <t>SRC-215</t>
        </is>
      </c>
      <c r="C1133" s="215" t="inlineStr">
        <is>
          <t>CHR-SRC215-001</t>
        </is>
      </c>
      <c r="D1133" s="216" t="inlineStr">
        <is>
          <t>Shiroe</t>
        </is>
      </c>
      <c r="E1133" s="216" t="inlineStr">
        <is>
          <t>CHR-SRC215-003</t>
        </is>
      </c>
      <c r="F1133" s="216" t="inlineStr">
        <is>
          <t>Akatsuki</t>
        </is>
      </c>
      <c r="G1133" s="216" t="inlineStr">
        <is>
          <t>companion</t>
        </is>
      </c>
      <c r="H1133" s="216" t="inlineStr">
        <is>
          <t>Shiroe gathers friend Akatsuki for the shared adventure</t>
        </is>
      </c>
      <c r="I1133" s="216" t="inlineStr">
        <is>
          <t>undirected</t>
        </is>
      </c>
      <c r="J1133" s="216" t="inlineStr">
        <is>
          <t>Yen On English light novel Vol. 1, official synopsis</t>
        </is>
      </c>
      <c r="K1133" s="216" t="inlineStr">
        <is>
          <t>high</t>
        </is>
      </c>
      <c r="L1133" s="216" t="inlineStr">
        <is>
          <t>Opening adventure relationship only.</t>
        </is>
      </c>
      <c r="M1133" s="217" t="inlineStr">
        <is>
          <t>https://yenpress.com/titles/9781975309848-log-horizon-vol-1-light-novel</t>
        </is>
      </c>
      <c r="N1133" s="216" t="inlineStr">
        <is>
          <t>Official Volume 1 synopsis: Shiroe gathers friend Akatsuki and they embark together [https://yenpress.com/titles/9781975309848-log-horizon-vol-1-light-novel]</t>
        </is>
      </c>
    </row>
    <row r="1134" ht="31" customHeight="1" s="99">
      <c r="A1134" s="212" t="inlineStr">
        <is>
          <t>REL-SRC215-003</t>
        </is>
      </c>
      <c r="B1134" s="212" t="inlineStr">
        <is>
          <t>SRC-215</t>
        </is>
      </c>
      <c r="C1134" s="212" t="inlineStr">
        <is>
          <t>CHR-SRC215-002</t>
        </is>
      </c>
      <c r="D1134" s="213" t="inlineStr">
        <is>
          <t>Naotsugu</t>
        </is>
      </c>
      <c r="E1134" s="213" t="inlineStr">
        <is>
          <t>CHR-SRC215-003</t>
        </is>
      </c>
      <c r="F1134" s="213" t="inlineStr">
        <is>
          <t>Akatsuki</t>
        </is>
      </c>
      <c r="G1134" s="213" t="inlineStr">
        <is>
          <t>companion</t>
        </is>
      </c>
      <c r="H1134" s="213" t="inlineStr">
        <is>
          <t>Naotsugu and Akatsuki join the same three-person adventure</t>
        </is>
      </c>
      <c r="I1134" s="213" t="inlineStr">
        <is>
          <t>undirected</t>
        </is>
      </c>
      <c r="J1134" s="213" t="inlineStr">
        <is>
          <t>Yen On English light novel Vol. 1, official synopsis</t>
        </is>
      </c>
      <c r="K1134" s="213" t="inlineStr">
        <is>
          <t>high</t>
        </is>
      </c>
      <c r="L1134" s="213" t="inlineStr">
        <is>
          <t>Direct group co-membership, not a claim about later affinity or guild membership.</t>
        </is>
      </c>
      <c r="M1134" s="214" t="inlineStr">
        <is>
          <t>https://yenpress.com/titles/9781975309848-log-horizon-vol-1-light-novel</t>
        </is>
      </c>
      <c r="N1134" s="213" t="inlineStr">
        <is>
          <t>Official Volume 1 synopsis: Naotsugu and Akatsuki are gathered by Shiroe and embark together [https://yenpress.com/titles/9781975309848-log-horizon-vol-1-light-novel]</t>
        </is>
      </c>
    </row>
    <row r="1135" ht="31" customHeight="1" s="99">
      <c r="A1135" s="215" t="inlineStr">
        <is>
          <t>REL-SRC222-001</t>
        </is>
      </c>
      <c r="B1135" s="215" t="inlineStr">
        <is>
          <t>SRC-222</t>
        </is>
      </c>
      <c r="C1135" s="215" t="inlineStr">
        <is>
          <t>CHR-SRC222-001</t>
        </is>
      </c>
      <c r="D1135" s="216" t="inlineStr">
        <is>
          <t>Caiman</t>
        </is>
      </c>
      <c r="E1135" s="216" t="inlineStr">
        <is>
          <t>CHR-SRC222-002</t>
        </is>
      </c>
      <c r="F1135" s="216" t="inlineStr">
        <is>
          <t>Nikaido</t>
        </is>
      </c>
      <c r="G1135" s="216" t="inlineStr">
        <is>
          <t>companion</t>
        </is>
      </c>
      <c r="H1135" s="216" t="inlineStr">
        <is>
          <t>Nikaido and Caiman jointly hunt Sorcerers to undo Caiman's spell</t>
        </is>
      </c>
      <c r="I1135" s="216" t="inlineStr">
        <is>
          <t>undirected</t>
        </is>
      </c>
      <c r="J1135" s="216" t="inlineStr">
        <is>
          <t>VIZ English Vol. 1 (2012), official synopsis</t>
        </is>
      </c>
      <c r="K1135" s="216" t="inlineStr">
        <is>
          <t>high</t>
        </is>
      </c>
      <c r="L1135" s="216" t="inlineStr">
        <is>
          <t>Opening partnership only. The summary's unnamed 'lizard-man' retaliation line is not promoted to a Caiman–En relationship without a direct named link.</t>
        </is>
      </c>
      <c r="M1135" s="217" t="inlineStr">
        <is>
          <t>https://www.viz.com/manga-books/manga/dorohedoro-volume-1/product/2321/digital</t>
        </is>
      </c>
      <c r="N1135" s="216" t="inlineStr">
        <is>
          <t>Official Volume 1 synopsis: Nikaido finds Caiman and they jointly hunt Sorcerers to undo spell [https://www.viz.com/manga-books/manga/dorohedoro-volume-1/product/2321/digital]</t>
        </is>
      </c>
    </row>
    <row r="1136" ht="31" customHeight="1" s="99">
      <c r="A1136" s="212" t="inlineStr">
        <is>
          <t>REL-SRC225-001</t>
        </is>
      </c>
      <c r="B1136" s="212" t="inlineStr">
        <is>
          <t>SRC-225</t>
        </is>
      </c>
      <c r="C1136" s="212" t="inlineStr">
        <is>
          <t>CHR-SRC225-001</t>
        </is>
      </c>
      <c r="D1136" s="213" t="inlineStr">
        <is>
          <t>Elizabeth</t>
        </is>
      </c>
      <c r="E1136" s="213" t="inlineStr">
        <is>
          <t>CHR-SRC225-002</t>
        </is>
      </c>
      <c r="F1136" s="213" t="inlineStr">
        <is>
          <t>Meliodas</t>
        </is>
      </c>
      <c r="G1136" s="213" t="inlineStr">
        <is>
          <t>other</t>
        </is>
      </c>
      <c r="H1136" s="213" t="inlineStr">
        <is>
          <t>Elizabeth seeks Meliodas and the Sins' help to reclaim her kingdom</t>
        </is>
      </c>
      <c r="I1136" s="213" t="inlineStr">
        <is>
          <t>directed</t>
        </is>
      </c>
      <c r="J1136" s="213" t="inlineStr">
        <is>
          <t>Kodansha Comics English Vol. 1 (2014), official synopsis</t>
        </is>
      </c>
      <c r="K1136" s="213" t="inlineStr">
        <is>
          <t>high</t>
        </is>
      </c>
      <c r="L1136" s="213" t="inlineStr">
        <is>
          <t>Opening help-seeking encounter only; no later relationship status is asserted.</t>
        </is>
      </c>
      <c r="M1136" s="214" t="inlineStr">
        <is>
          <t>https://kodansha.us/series/the-seven-deadly-sins/volume-1/</t>
        </is>
      </c>
      <c r="N1136" s="213" t="inlineStr">
        <is>
          <t>Official Volume 1 synopsis: Elizabeth seeks the Sins' aid and Meliodas is the first Sin she meets [https://kodansha.us/series/the-seven-deadly-sins/volume-1/]</t>
        </is>
      </c>
    </row>
    <row r="1137" ht="31" customHeight="1" s="99">
      <c r="A1137" s="215" t="inlineStr">
        <is>
          <t>REL-SRC228-001</t>
        </is>
      </c>
      <c r="B1137" s="215" t="inlineStr">
        <is>
          <t>SRC-228</t>
        </is>
      </c>
      <c r="C1137" s="215" t="inlineStr">
        <is>
          <t>CHR-SRC228-001</t>
        </is>
      </c>
      <c r="D1137" s="216" t="inlineStr">
        <is>
          <t>Hitomi</t>
        </is>
      </c>
      <c r="E1137" s="216" t="inlineStr">
        <is>
          <t>CHR-SRC228-002</t>
        </is>
      </c>
      <c r="F1137" s="216" t="inlineStr">
        <is>
          <t>Van</t>
        </is>
      </c>
      <c r="G1137" s="216" t="inlineStr">
        <is>
          <t>companion</t>
        </is>
      </c>
      <c r="H1137" s="216" t="inlineStr">
        <is>
          <t>Hitomi meets Van after arriving on Gaea</t>
        </is>
      </c>
      <c r="I1137" s="216" t="inlineStr">
        <is>
          <t>undirected</t>
        </is>
      </c>
      <c r="J1137" s="216" t="inlineStr">
        <is>
          <t>Sunrise original television anime (1996), official Crunchyroll synopsis</t>
        </is>
      </c>
      <c r="K1137" s="216" t="inlineStr">
        <is>
          <t>high</t>
        </is>
      </c>
      <c r="L1137" s="216" t="inlineStr">
        <is>
          <t>Records only the opening meeting, not a later romance or alliance outcome.</t>
        </is>
      </c>
      <c r="M1137" s="217" t="inlineStr">
        <is>
          <t>https://www.crunchyroll.com/es-es/series/G6VD9Z736/the-vision-of-escaflowne</t>
        </is>
      </c>
      <c r="N1137" s="216" t="inlineStr">
        <is>
          <t>Official Crunchyroll series synopsis: Hitomi meets Van on Gaea [https://www.crunchyroll.com/es-es/series/G6VD9Z736/the-vision-of-escaflowne]</t>
        </is>
      </c>
    </row>
    <row r="1138" ht="31" customHeight="1" s="99">
      <c r="A1138" s="212" t="inlineStr">
        <is>
          <t>REL-SRC224-001</t>
        </is>
      </c>
      <c r="B1138" s="212" t="inlineStr">
        <is>
          <t>SRC-224</t>
        </is>
      </c>
      <c r="C1138" s="212" t="inlineStr">
        <is>
          <t>CHR-SRC224-002</t>
        </is>
      </c>
      <c r="D1138" s="213" t="inlineStr">
        <is>
          <t>Blood</t>
        </is>
      </c>
      <c r="E1138" s="213" t="inlineStr">
        <is>
          <t>CHR-SRC224-001</t>
        </is>
      </c>
      <c r="F1138" s="213" t="inlineStr">
        <is>
          <t>Will</t>
        </is>
      </c>
      <c r="G1138" s="213" t="inlineStr">
        <is>
          <t>other</t>
        </is>
      </c>
      <c r="H1138" s="213" t="inlineStr">
        <is>
          <t>raises and teaches</t>
        </is>
      </c>
      <c r="I1138" s="213" t="inlineStr">
        <is>
          <t>directed</t>
        </is>
      </c>
      <c r="J1138" s="213" t="inlineStr">
        <is>
          <t>J-Novel Club English digital Level 1</t>
        </is>
      </c>
      <c r="K1138" s="213" t="inlineStr">
        <is>
          <t>high</t>
        </is>
      </c>
      <c r="L1138" s="213" t="inlineStr">
        <is>
          <t>The synopsis states a shared three-guardian relationship; it does not differentiate individual teaching domains.</t>
        </is>
      </c>
      <c r="M1138" s="214" t="inlineStr">
        <is>
          <t>https://j-novel.club/series/the-faraway-paladin</t>
        </is>
      </c>
      <c r="N1138" s="213" t="inlineStr">
        <is>
          <t>"The Boy in the City of the Dead" official synopsis: Blood is one of the three undead who raise and teach Will [https://j-novel.club/series/the-faraway-paladin]</t>
        </is>
      </c>
    </row>
    <row r="1139" ht="31" customHeight="1" s="99">
      <c r="A1139" s="215" t="inlineStr">
        <is>
          <t>REL-SRC224-002</t>
        </is>
      </c>
      <c r="B1139" s="215" t="inlineStr">
        <is>
          <t>SRC-224</t>
        </is>
      </c>
      <c r="C1139" s="215" t="inlineStr">
        <is>
          <t>CHR-SRC224-003</t>
        </is>
      </c>
      <c r="D1139" s="216" t="inlineStr">
        <is>
          <t>Mary</t>
        </is>
      </c>
      <c r="E1139" s="216" t="inlineStr">
        <is>
          <t>CHR-SRC224-001</t>
        </is>
      </c>
      <c r="F1139" s="216" t="inlineStr">
        <is>
          <t>Will</t>
        </is>
      </c>
      <c r="G1139" s="216" t="inlineStr">
        <is>
          <t>other</t>
        </is>
      </c>
      <c r="H1139" s="216" t="inlineStr">
        <is>
          <t>raises and teaches</t>
        </is>
      </c>
      <c r="I1139" s="216" t="inlineStr">
        <is>
          <t>directed</t>
        </is>
      </c>
      <c r="J1139" s="216" t="inlineStr">
        <is>
          <t>J-Novel Club English digital Level 1</t>
        </is>
      </c>
      <c r="K1139" s="216" t="inlineStr">
        <is>
          <t>high</t>
        </is>
      </c>
      <c r="L1139" s="216" t="inlineStr">
        <is>
          <t>The synopsis states a shared three-guardian relationship; it does not differentiate individual teaching domains.</t>
        </is>
      </c>
      <c r="M1139" s="217" t="inlineStr">
        <is>
          <t>https://j-novel.club/series/the-faraway-paladin</t>
        </is>
      </c>
      <c r="N1139" s="216" t="inlineStr">
        <is>
          <t>"The Boy in the City of the Dead" official synopsis: Mary is one of the three undead who raise and teach Will [https://j-novel.club/series/the-faraway-paladin]</t>
        </is>
      </c>
    </row>
    <row r="1140" ht="31" customHeight="1" s="99">
      <c r="A1140" s="212" t="inlineStr">
        <is>
          <t>REL-SRC224-003</t>
        </is>
      </c>
      <c r="B1140" s="212" t="inlineStr">
        <is>
          <t>SRC-224</t>
        </is>
      </c>
      <c r="C1140" s="212" t="inlineStr">
        <is>
          <t>CHR-SRC224-004</t>
        </is>
      </c>
      <c r="D1140" s="213" t="inlineStr">
        <is>
          <t>Gus</t>
        </is>
      </c>
      <c r="E1140" s="213" t="inlineStr">
        <is>
          <t>CHR-SRC224-001</t>
        </is>
      </c>
      <c r="F1140" s="213" t="inlineStr">
        <is>
          <t>Will</t>
        </is>
      </c>
      <c r="G1140" s="213" t="inlineStr">
        <is>
          <t>other</t>
        </is>
      </c>
      <c r="H1140" s="213" t="inlineStr">
        <is>
          <t>raises and teaches</t>
        </is>
      </c>
      <c r="I1140" s="213" t="inlineStr">
        <is>
          <t>directed</t>
        </is>
      </c>
      <c r="J1140" s="213" t="inlineStr">
        <is>
          <t>J-Novel Club English digital Level 1</t>
        </is>
      </c>
      <c r="K1140" s="213" t="inlineStr">
        <is>
          <t>high</t>
        </is>
      </c>
      <c r="L1140" s="213" t="inlineStr">
        <is>
          <t>The synopsis states a shared three-guardian relationship; it does not differentiate individual teaching domains.</t>
        </is>
      </c>
      <c r="M1140" s="214" t="inlineStr">
        <is>
          <t>https://j-novel.club/series/the-faraway-paladin</t>
        </is>
      </c>
      <c r="N1140" s="213" t="inlineStr">
        <is>
          <t>"The Boy in the City of the Dead" official synopsis: Gus is one of the three undead who raise and teach Will [https://j-novel.club/series/the-faraway-paladin]</t>
        </is>
      </c>
    </row>
    <row r="1141" ht="31" customHeight="1" s="99">
      <c r="A1141" s="215" t="inlineStr">
        <is>
          <t>REL-SRC227-001</t>
        </is>
      </c>
      <c r="B1141" s="215" t="inlineStr">
        <is>
          <t>SRC-227</t>
        </is>
      </c>
      <c r="C1141" s="215" t="inlineStr">
        <is>
          <t>CHR-SRC227-001</t>
        </is>
      </c>
      <c r="D1141" s="216" t="inlineStr">
        <is>
          <t>Lucy</t>
        </is>
      </c>
      <c r="E1141" s="216" t="inlineStr">
        <is>
          <t>CHR-SRC227-002</t>
        </is>
      </c>
      <c r="F1141" s="216" t="inlineStr">
        <is>
          <t>Natsu</t>
        </is>
      </c>
      <c r="G1141" s="216" t="inlineStr">
        <is>
          <t>other</t>
        </is>
      </c>
      <c r="H1141" s="216" t="inlineStr">
        <is>
          <t>meets and looks to for help</t>
        </is>
      </c>
      <c r="I1141" s="216" t="inlineStr">
        <is>
          <t>directed</t>
        </is>
      </c>
      <c r="J1141" s="216" t="inlineStr">
        <is>
          <t>Kodansha USA English manga Volume 1</t>
        </is>
      </c>
      <c r="K1141" s="216" t="inlineStr">
        <is>
          <t>high</t>
        </is>
      </c>
      <c r="L1141" s="216" t="inlineStr">
        <is>
          <t>This is limited to the opening premise and does not establish later party, romance, guild, or found-family relationships.</t>
        </is>
      </c>
      <c r="M1141" s="217" t="inlineStr">
        <is>
          <t>https://archive.kodansha.us/volume/fairy-tail-1/index.html</t>
        </is>
      </c>
      <c r="N1141" s="216" t="inlineStr">
        <is>
          <t>FAIRY TAIL, Volume 1 official synopsis: Lucy meets Natsu on her travels and the premise identifies him as her only hope [https://archive.kodansha.us/volume/fairy-tail-1/index.html]</t>
        </is>
      </c>
    </row>
    <row r="1142" ht="31" customHeight="1" s="99">
      <c r="A1142" s="212" t="inlineStr">
        <is>
          <t>REL-SRC234-001</t>
        </is>
      </c>
      <c r="B1142" s="212" t="inlineStr">
        <is>
          <t>SRC-234</t>
        </is>
      </c>
      <c r="C1142" s="212" t="inlineStr">
        <is>
          <t>CHR-SRC234-001</t>
        </is>
      </c>
      <c r="D1142" s="213" t="inlineStr">
        <is>
          <t>Denji</t>
        </is>
      </c>
      <c r="E1142" s="213" t="inlineStr">
        <is>
          <t>CHR-SRC234-002</t>
        </is>
      </c>
      <c r="F1142" s="213" t="inlineStr">
        <is>
          <t>Pochita</t>
        </is>
      </c>
      <c r="G1142" s="213" t="inlineStr">
        <is>
          <t>companion</t>
        </is>
      </c>
      <c r="H1142" s="213" t="inlineStr">
        <is>
          <t>Denji hunts devils for money with pet devil Pochita</t>
        </is>
      </c>
      <c r="I1142" s="213" t="inlineStr">
        <is>
          <t>undirected</t>
        </is>
      </c>
      <c r="J1142" s="213" t="inlineStr">
        <is>
          <t>VIZ English Vol. 1 (2020), official synopsis</t>
        </is>
      </c>
      <c r="K1142" s="213" t="inlineStr">
        <is>
          <t>high</t>
        </is>
      </c>
      <c r="L1142" s="213" t="inlineStr">
        <is>
          <t>Opening working companionship only; no contract, fusion, or later relational outcome is asserted.</t>
        </is>
      </c>
      <c r="M1142" s="214" t="inlineStr">
        <is>
          <t>https://www.viz.com/manga-books/manga/chainsaw-man-volume-1/product/6419/paperback</t>
        </is>
      </c>
      <c r="N1142" s="213" t="inlineStr">
        <is>
          <t>Official Volume 1 synopsis: Denji hunts devils with pet devil Pochita [https://www.viz.com/manga-books/manga/chainsaw-man-volume-1/product/6419/paperback]</t>
        </is>
      </c>
    </row>
    <row r="1143" ht="31" customHeight="1" s="99">
      <c r="A1143" s="215" t="inlineStr">
        <is>
          <t>REL-SRC229-001</t>
        </is>
      </c>
      <c r="B1143" s="215" t="inlineStr">
        <is>
          <t>SRC-229</t>
        </is>
      </c>
      <c r="C1143" s="215" t="inlineStr">
        <is>
          <t>CHR-SRC229-002</t>
        </is>
      </c>
      <c r="D1143" s="216" t="inlineStr">
        <is>
          <t>Lady Eboshi</t>
        </is>
      </c>
      <c r="E1143" s="216" t="inlineStr">
        <is>
          <t>CHR-SRC229-003</t>
        </is>
      </c>
      <c r="F1143" s="216" t="inlineStr">
        <is>
          <t>San</t>
        </is>
      </c>
      <c r="G1143" s="216" t="inlineStr">
        <is>
          <t>opponent</t>
        </is>
      </c>
      <c r="H1143" s="216" t="inlineStr">
        <is>
          <t>opposed sides of the stated bitter conflict</t>
        </is>
      </c>
      <c r="I1143" s="216" t="inlineStr">
        <is>
          <t>undirected</t>
        </is>
      </c>
      <c r="J1143" s="216" t="inlineStr">
        <is>
          <t>original Studio Ghibli Japanese film (1997)</t>
        </is>
      </c>
      <c r="K1143" s="216" t="inlineStr">
        <is>
          <t>moderate</t>
        </is>
      </c>
      <c r="L1143" s="216" t="inlineStr">
        <is>
          <t>The synopsis identifies opposing conflict sides but does not detail their direct encounters, motives, sequence, or resolution.</t>
        </is>
      </c>
      <c r="M1143" s="217" t="inlineStr">
        <is>
          <t>https://gkids.com/films/princess-mononoke/</t>
        </is>
      </c>
      <c r="N1143" s="216" t="inlineStr">
        <is>
          <t>Princess Mononoke official GKIDS synopsis: the bitter conflict between Lady Eboshi, Iron Town's people, and Princess Mononoke [https://gkids.com/films/princess-mononoke/]</t>
        </is>
      </c>
    </row>
    <row r="1144" ht="31" customHeight="1" s="99">
      <c r="A1144" s="212" t="inlineStr">
        <is>
          <t>REL-SRC232-001</t>
        </is>
      </c>
      <c r="B1144" s="212" t="inlineStr">
        <is>
          <t>SRC-232</t>
        </is>
      </c>
      <c r="C1144" s="212" t="inlineStr">
        <is>
          <t>CHR-SRC232-001</t>
        </is>
      </c>
      <c r="D1144" s="213" t="inlineStr">
        <is>
          <t>Goku</t>
        </is>
      </c>
      <c r="E1144" s="213" t="inlineStr">
        <is>
          <t>CHR-SRC232-002</t>
        </is>
      </c>
      <c r="F1144" s="213" t="inlineStr">
        <is>
          <t>Bulma</t>
        </is>
      </c>
      <c r="G1144" s="213" t="inlineStr">
        <is>
          <t>companion</t>
        </is>
      </c>
      <c r="H1144" s="213" t="inlineStr">
        <is>
          <t>Dragon Ball quest companions</t>
        </is>
      </c>
      <c r="I1144" s="213" t="inlineStr">
        <is>
          <t>undirected</t>
        </is>
      </c>
      <c r="J1144" s="213" t="inlineStr">
        <is>
          <t>VIZ English manga Volume 1</t>
        </is>
      </c>
      <c r="K1144" s="213" t="inlineStr">
        <is>
          <t>high</t>
        </is>
      </c>
      <c r="L1144" s="213" t="inlineStr">
        <is>
          <t>Limited to the opening shared quest; no later party, romance, kinship, or franchise relationship is asserted.</t>
        </is>
      </c>
      <c r="M1144" s="214" t="inlineStr">
        <is>
          <t>https://www.viz.com/read/manga/dragon-ball-volume-1/product/104/paperback</t>
        </is>
      </c>
      <c r="N1144" s="213" t="inlineStr">
        <is>
          <t>Dragon Ball, Vol. 1 official VIZ synopsis: Goku meets Bulma, Bulma needs his help, and he sets out on the quest [https://www.viz.com/read/manga/dragon-ball-volume-1/product/104/paperback]</t>
        </is>
      </c>
    </row>
    <row r="1145" ht="31" customHeight="1" s="99">
      <c r="A1145" s="215" t="inlineStr">
        <is>
          <t>REL-SRC239-001</t>
        </is>
      </c>
      <c r="B1145" s="215" t="inlineStr">
        <is>
          <t>SRC-239</t>
        </is>
      </c>
      <c r="C1145" s="215" t="inlineStr">
        <is>
          <t>CHR-SRC239-001</t>
        </is>
      </c>
      <c r="D1145" s="216" t="inlineStr">
        <is>
          <t>Ye Qiu</t>
        </is>
      </c>
      <c r="E1145" s="216" t="inlineStr">
        <is>
          <t>CHR-SRC239-002</t>
        </is>
      </c>
      <c r="F1145" s="216" t="inlineStr">
        <is>
          <t>Sun Xiang</t>
        </is>
      </c>
      <c r="G1145" s="216" t="inlineStr">
        <is>
          <t>other</t>
        </is>
      </c>
      <c r="H1145" s="216" t="inlineStr">
        <is>
          <t>Ye Qiu transfers the Ever-Stay account card to Sun Xiang</t>
        </is>
      </c>
      <c r="I1145" s="216" t="inlineStr">
        <is>
          <t>directed</t>
        </is>
      </c>
      <c r="J1145" s="216" t="inlineStr">
        <is>
          <t>Official English WebNovel, Chapter 1-only continuity</t>
        </is>
      </c>
      <c r="K1145" s="216" t="inlineStr">
        <is>
          <t>high</t>
        </is>
      </c>
      <c r="L1145" s="216" t="inlineStr">
        <is>
          <t>This is an opening-scene account transfer, not a claim about a complete personal, team, or avatar relationship.</t>
        </is>
      </c>
      <c r="M1145" s="217" t="inlineStr">
        <is>
          <t>https://www.webnovel.com/th/book/the-king%27s-avatar_7176992105000305/19453999690351712</t>
        </is>
      </c>
      <c r="N1145" s="216" t="inlineStr">
        <is>
          <t>Chapter 1: The Banished Battle God: The direct transfer of the Ever-Stay account card from Ye Qiu to Sun Xiang. [https://www.webnovel.com/th/book/the-king%27s-avatar_7176992105000305/19453999690351712]</t>
        </is>
      </c>
    </row>
    <row r="1146" ht="31" customHeight="1" s="99">
      <c r="A1146" s="212" t="inlineStr">
        <is>
          <t>REL-SRC241-001</t>
        </is>
      </c>
      <c r="B1146" s="212" t="inlineStr">
        <is>
          <t>SRC-241</t>
        </is>
      </c>
      <c r="C1146" s="212" t="inlineStr">
        <is>
          <t>CHR-SRC241-001</t>
        </is>
      </c>
      <c r="D1146" s="213" t="inlineStr">
        <is>
          <t>Xie Lian</t>
        </is>
      </c>
      <c r="E1146" s="213" t="inlineStr">
        <is>
          <t>CHR-SRC241-002</t>
        </is>
      </c>
      <c r="F1146" s="213" t="inlineStr">
        <is>
          <t>San Lang</t>
        </is>
      </c>
      <c r="G1146" s="213" t="inlineStr">
        <is>
          <t>other</t>
        </is>
      </c>
      <c r="H1146" s="213" t="inlineStr">
        <is>
          <t>Xie Lian feels an instant connection when he meets San Lang</t>
        </is>
      </c>
      <c r="I1146" s="213" t="inlineStr">
        <is>
          <t>directed</t>
        </is>
      </c>
      <c r="J1146" s="213" t="inlineStr">
        <is>
          <t>Seven Seas authorized English paperback Volume 1 (2021), publisher-synopsis witness only</t>
        </is>
      </c>
      <c r="K1146" s="213" t="inlineStr">
        <is>
          <t>high</t>
        </is>
      </c>
      <c r="L1146" s="213" t="inlineStr">
        <is>
          <t>This is deliberately not classified as romantic, sexual, companion, or ally; the selected synopsis supports only the stated initial connection.</t>
        </is>
      </c>
      <c r="M1146" s="214" t="inlineStr">
        <is>
          <t>https://sevenseasentertainment.com/books/heaven-officials-blessing-tian-guan-ci-fu-novel-vol-1/</t>
        </is>
      </c>
      <c r="N1146" s="213" t="inlineStr">
        <is>
          <t>Official Volume 1 synopsis: Xie Lian meets San Lang while traveling and feels an instant connection [https://sevenseasentertainment.com/books/heaven-officials-blessing-tian-guan-ci-fu-novel-vol-1/]</t>
        </is>
      </c>
    </row>
    <row r="1147" ht="31" customHeight="1" s="99">
      <c r="A1147" s="215" t="inlineStr">
        <is>
          <t>REL-SRC242-001</t>
        </is>
      </c>
      <c r="B1147" s="215" t="inlineStr">
        <is>
          <t>SRC-242</t>
        </is>
      </c>
      <c r="C1147" s="215" t="inlineStr">
        <is>
          <t>CHR-SRC242-002</t>
        </is>
      </c>
      <c r="D1147" s="216" t="inlineStr">
        <is>
          <t>Wuxian</t>
        </is>
      </c>
      <c r="E1147" s="216" t="inlineStr">
        <is>
          <t>CHR-SRC242-001</t>
        </is>
      </c>
      <c r="F1147" s="216" t="inlineStr">
        <is>
          <t>Luo Xiaohei</t>
        </is>
      </c>
      <c r="G1147" s="216" t="inlineStr">
        <is>
          <t>other</t>
        </is>
      </c>
      <c r="H1147" s="216" t="inlineStr">
        <is>
          <t>separates from other spirits and travels with</t>
        </is>
      </c>
      <c r="I1147" s="216" t="inlineStr">
        <is>
          <t>directed</t>
        </is>
      </c>
      <c r="J1147" s="216" t="inlineStr">
        <is>
          <t>original 2019 animated feature film, English distributor opening premise</t>
        </is>
      </c>
      <c r="K1147" s="216" t="inlineStr">
        <is>
          <t>high</t>
        </is>
      </c>
      <c r="L1147" s="216" t="inlineStr">
        <is>
          <t>The official synopsis does not establish motive, duration, coercion, partnership status, or later outcome.</t>
        </is>
      </c>
      <c r="M1147" s="217" t="inlineStr">
        <is>
          <t>https://www.youtube.com/watch?v=Ps0O9l2CvOM</t>
        </is>
      </c>
      <c r="N1147" s="216" t="inlineStr">
        <is>
          <t>Shout! Studios official trailer description: Wuxian separates Luo Xiaohei from other spirits and the two go on a journey [https://www.youtube.com/watch?v=Ps0O9l2CvOM]</t>
        </is>
      </c>
    </row>
    <row r="1148" ht="31" customHeight="1" s="99">
      <c r="A1148" s="212" t="inlineStr">
        <is>
          <t>REL-SRC243-001</t>
        </is>
      </c>
      <c r="B1148" s="212" t="inlineStr">
        <is>
          <t>SRC-243</t>
        </is>
      </c>
      <c r="C1148" s="212" t="inlineStr">
        <is>
          <t>CHR-SRC243-002</t>
        </is>
      </c>
      <c r="D1148" s="213" t="inlineStr">
        <is>
          <t>Jinshi</t>
        </is>
      </c>
      <c r="E1148" s="213" t="inlineStr">
        <is>
          <t>CHR-SRC243-001</t>
        </is>
      </c>
      <c r="F1148" s="213" t="inlineStr">
        <is>
          <t>Maomao</t>
        </is>
      </c>
      <c r="G1148" s="213" t="inlineStr">
        <is>
          <t>other</t>
        </is>
      </c>
      <c r="H1148" s="213" t="inlineStr">
        <is>
          <t>Jinshi assigns Maomao as a lady-in-waiting and food taster</t>
        </is>
      </c>
      <c r="I1148" s="213" t="inlineStr">
        <is>
          <t>directed</t>
        </is>
      </c>
      <c r="J1148" s="213" t="inlineStr">
        <is>
          <t>J-Novel Club English light-novel Volume 1 selected-witness continuity</t>
        </is>
      </c>
      <c r="K1148" s="213" t="inlineStr">
        <is>
          <t>high</t>
        </is>
      </c>
      <c r="L1148" s="213" t="inlineStr">
        <is>
          <t>A synopsis-level court assignment only; it does not establish a complete hierarchy, intimate relationship, consent analysis, or later development.</t>
        </is>
      </c>
      <c r="M1148" s="214" t="inlineStr">
        <is>
          <t>https://j-novel.club/series/the-apothecary-diaries</t>
        </is>
      </c>
      <c r="N1148" s="213" t="inlineStr">
        <is>
          <t>Volume 1 synopsis: Jinshi makes Maomao a lady-in-waiting to the Emperor's favorite consort so she can taste food for poison. [https://j-novel.club/series/the-apothecary-diaries]</t>
        </is>
      </c>
    </row>
    <row r="1149" ht="31" customHeight="1" s="99">
      <c r="A1149" s="215" t="inlineStr">
        <is>
          <t>REL-SRC247-001</t>
        </is>
      </c>
      <c r="B1149" s="215" t="inlineStr">
        <is>
          <t>SRC-247</t>
        </is>
      </c>
      <c r="C1149" s="215" t="inlineStr">
        <is>
          <t>CHR-SRC247-001</t>
        </is>
      </c>
      <c r="D1149" s="216" t="inlineStr">
        <is>
          <t>Jen</t>
        </is>
      </c>
      <c r="E1149" s="216" t="inlineStr">
        <is>
          <t>CHR-SRC247-002</t>
        </is>
      </c>
      <c r="F1149" s="216" t="inlineStr">
        <is>
          <t>Kira</t>
        </is>
      </c>
      <c r="G1149" s="216" t="inlineStr">
        <is>
          <t>companion</t>
        </is>
      </c>
      <c r="H1149" s="216" t="inlineStr">
        <is>
          <t>missing-shard quest companions</t>
        </is>
      </c>
      <c r="I1149" s="216" t="inlineStr">
        <is>
          <t>undirected</t>
        </is>
      </c>
      <c r="J1149" s="216" t="inlineStr">
        <is>
          <t>original 1982 feature film</t>
        </is>
      </c>
      <c r="K1149" s="216" t="inlineStr">
        <is>
          <t>high</t>
        </is>
      </c>
      <c r="L1149" s="216" t="inlineStr">
        <is>
          <t>Limited to the stated joint quest; no kinship, romance, individual scene behavior, or ending is asserted.</t>
        </is>
      </c>
      <c r="M1149" s="217" t="inlineStr">
        <is>
          <t>https://www.henson.com/1982/</t>
        </is>
      </c>
      <c r="N1149" s="216" t="inlineStr">
        <is>
          <t>The Dark Crystal official 1982 film entry: Jen and Kira set out together to find the missing shard [https://www.henson.com/1982/]</t>
        </is>
      </c>
    </row>
    <row r="1150" ht="31" customHeight="1" s="99">
      <c r="A1150" s="212" t="inlineStr">
        <is>
          <t>REL-SRC248-001</t>
        </is>
      </c>
      <c r="B1150" s="212" t="inlineStr">
        <is>
          <t>SRC-248</t>
        </is>
      </c>
      <c r="C1150" s="212" t="inlineStr">
        <is>
          <t>CHR-SRC248-001</t>
        </is>
      </c>
      <c r="D1150" s="213" t="inlineStr">
        <is>
          <t>Sarah Williams</t>
        </is>
      </c>
      <c r="E1150" s="213" t="inlineStr">
        <is>
          <t>CHR-SRC248-003</t>
        </is>
      </c>
      <c r="F1150" s="213" t="inlineStr">
        <is>
          <t>Toby</t>
        </is>
      </c>
      <c r="G1150" s="213" t="inlineStr">
        <is>
          <t>kin</t>
        </is>
      </c>
      <c r="H1150" s="213" t="inlineStr">
        <is>
          <t>Sarah is Toby's step-sister and babysitter</t>
        </is>
      </c>
      <c r="I1150" s="213" t="inlineStr">
        <is>
          <t>undirected</t>
        </is>
      </c>
      <c r="J1150" s="213" t="inlineStr">
        <is>
          <t>Original 1986 feature-film continuity</t>
        </is>
      </c>
      <c r="K1150" s="213" t="inlineStr">
        <is>
          <t>high</t>
        </is>
      </c>
      <c r="L1150" s="213" t="inlineStr">
        <is>
          <t>Uses Sony's precise stepbrother wording; another official description calls him her baby brother. No additional family history is inferred.</t>
        </is>
      </c>
      <c r="M1150" s="214" t="inlineStr">
        <is>
          <t>https://www.sonypictures.com/movies/labyrinth</t>
        </is>
      </c>
      <c r="N1150" s="213" t="inlineStr">
        <is>
          <t>1986 film product synopsis: Toby is Sarah's infant stepbrother and Sarah is babysitting him. [https://www.sonypictures.com/movies/labyrinth]</t>
        </is>
      </c>
    </row>
    <row r="1151" ht="31" customHeight="1" s="99">
      <c r="A1151" s="215" t="inlineStr">
        <is>
          <t>REL-SRC248-002</t>
        </is>
      </c>
      <c r="B1151" s="215" t="inlineStr">
        <is>
          <t>SRC-248</t>
        </is>
      </c>
      <c r="C1151" s="215" t="inlineStr">
        <is>
          <t>CHR-SRC248-001</t>
        </is>
      </c>
      <c r="D1151" s="216" t="inlineStr">
        <is>
          <t>Sarah Williams</t>
        </is>
      </c>
      <c r="E1151" s="216" t="inlineStr">
        <is>
          <t>CHR-SRC248-002</t>
        </is>
      </c>
      <c r="F1151" s="216" t="inlineStr">
        <is>
          <t>Jareth</t>
        </is>
      </c>
      <c r="G1151" s="216" t="inlineStr">
        <is>
          <t>opponent</t>
        </is>
      </c>
      <c r="H1151" s="216" t="inlineStr">
        <is>
          <t>Sarah traverses Jareth's labyrinth to retrieve Toby</t>
        </is>
      </c>
      <c r="I1151" s="216" t="inlineStr">
        <is>
          <t>directed</t>
        </is>
      </c>
      <c r="J1151" s="216" t="inlineStr">
        <is>
          <t>Original 1986 feature-film continuity</t>
        </is>
      </c>
      <c r="K1151" s="216" t="inlineStr">
        <is>
          <t>high</t>
        </is>
      </c>
      <c r="L1151" s="216" t="inlineStr">
        <is>
          <t>An obstacle/conflict relationship only; no romance, consent analysis, or complete motive claim is inferred.</t>
        </is>
      </c>
      <c r="M1151" s="217" t="inlineStr">
        <is>
          <t>https://www.henson.com/shout-studios-presents-jim-hensons-epic-fantasy-movie-adventures-labyrinth-and-the-dark-crystal-on-digital-february-6-2024/</t>
        </is>
      </c>
      <c r="N1151" s="216" t="inlineStr">
        <is>
          <t>Official Labyrinth film description: Sarah seeks Toby through the labyrinth of Jareth the Goblin King. [https://www.henson.com/shout-studios-presents-jim-hensons-epic-fantasy-movie-adventures-labyrinth-and-the-dark-crystal-on-digital-february-6-2024/] | Jim Henson Company Archives, 1985 Labyrinth filming entry: Jareth taunts Sarah while she tries to reach Toby. [https://www.henson.com/jimsredbook/2013/06/6261985/]</t>
        </is>
      </c>
    </row>
    <row r="1152" ht="31" customHeight="1" s="99">
      <c r="A1152" s="212" t="inlineStr">
        <is>
          <t>REL-SRC249-001</t>
        </is>
      </c>
      <c r="B1152" s="212" t="inlineStr">
        <is>
          <t>SRC-249</t>
        </is>
      </c>
      <c r="C1152" s="212" t="inlineStr">
        <is>
          <t>CHR-SRC249-001</t>
        </is>
      </c>
      <c r="D1152" s="213" t="inlineStr">
        <is>
          <t>Willow Ufgood</t>
        </is>
      </c>
      <c r="E1152" s="213" t="inlineStr">
        <is>
          <t>CHR-SRC249-002</t>
        </is>
      </c>
      <c r="F1152" s="213" t="inlineStr">
        <is>
          <t>Elora Danan</t>
        </is>
      </c>
      <c r="G1152" s="213" t="inlineStr">
        <is>
          <t>other</t>
        </is>
      </c>
      <c r="H1152" s="213" t="inlineStr">
        <is>
          <t>discovers and protects</t>
        </is>
      </c>
      <c r="I1152" s="213" t="inlineStr">
        <is>
          <t>directed</t>
        </is>
      </c>
      <c r="J1152" s="213" t="inlineStr">
        <is>
          <t>original 1988 feature film</t>
        </is>
      </c>
      <c r="K1152" s="213" t="inlineStr">
        <is>
          <t>high</t>
        </is>
      </c>
      <c r="L1152" s="213" t="inlineStr">
        <is>
          <t>Limited to stated initial protection premise; no kinship, adoption, or later guardianship is asserted.</t>
        </is>
      </c>
      <c r="M1152" s="214" t="inlineStr">
        <is>
          <t>https://www.disneyplus.com/browse/entity-9c4a1afe-d696-4a5f-8e6a-b7dce61fa6b7</t>
        </is>
      </c>
      <c r="N1152" s="213" t="inlineStr">
        <is>
          <t>Disney+ official Willow (1988) synopsis: Willow finds the baby and must protect her [https://www.disneyplus.com/browse/entity-9c4a1afe-d696-4a5f-8e6a-b7dce61fa6b7]</t>
        </is>
      </c>
    </row>
    <row r="1153" ht="31" customHeight="1" s="99">
      <c r="A1153" s="215" t="inlineStr">
        <is>
          <t>REL-SRC249-002</t>
        </is>
      </c>
      <c r="B1153" s="215" t="inlineStr">
        <is>
          <t>SRC-249</t>
        </is>
      </c>
      <c r="C1153" s="215" t="inlineStr">
        <is>
          <t>CHR-SRC249-003</t>
        </is>
      </c>
      <c r="D1153" s="216" t="inlineStr">
        <is>
          <t>Queen Bavmorda</t>
        </is>
      </c>
      <c r="E1153" s="216" t="inlineStr">
        <is>
          <t>CHR-SRC249-002</t>
        </is>
      </c>
      <c r="F1153" s="216" t="inlineStr">
        <is>
          <t>Elora Danan</t>
        </is>
      </c>
      <c r="G1153" s="216" t="inlineStr">
        <is>
          <t>opponent</t>
        </is>
      </c>
      <c r="H1153" s="216" t="inlineStr">
        <is>
          <t>seeks to prevent prophecy by threatening the child</t>
        </is>
      </c>
      <c r="I1153" s="216" t="inlineStr">
        <is>
          <t>directed</t>
        </is>
      </c>
      <c r="J1153" s="216" t="inlineStr">
        <is>
          <t>original 1988 feature film</t>
        </is>
      </c>
      <c r="K1153" s="216" t="inlineStr">
        <is>
          <t>high</t>
        </is>
      </c>
      <c r="L1153" s="216" t="inlineStr">
        <is>
          <t>This records the official child-threat premise only; exact ritual, violence, and outcome are omitted.</t>
        </is>
      </c>
      <c r="M1153" s="217" t="inlineStr">
        <is>
          <t>https://www.lucasfilm.com/news/defining-moments-baby-on-the-riverside/</t>
        </is>
      </c>
      <c r="N1153" s="216" t="inlineStr">
        <is>
          <t>Production: Willow (1988), original-film opening discussion: Bavmorda seeks to kill Elora Danan while the child is connected to the prophecy [https://www.lucasfilm.com/news/defining-moments-baby-on-the-riverside/]</t>
        </is>
      </c>
    </row>
    <row r="1154" ht="31" customHeight="1" s="99">
      <c r="A1154" s="212" t="inlineStr">
        <is>
          <t>REL-SRC250-001</t>
        </is>
      </c>
      <c r="B1154" s="212" t="inlineStr">
        <is>
          <t>SRC-250</t>
        </is>
      </c>
      <c r="C1154" s="212" t="inlineStr">
        <is>
          <t>CHR-SRC250-001</t>
        </is>
      </c>
      <c r="D1154" s="213" t="inlineStr">
        <is>
          <t>Jack</t>
        </is>
      </c>
      <c r="E1154" s="213" t="inlineStr">
        <is>
          <t>CHR-SRC250-002</t>
        </is>
      </c>
      <c r="F1154" s="213" t="inlineStr">
        <is>
          <t>Lili</t>
        </is>
      </c>
      <c r="G1154" s="213" t="inlineStr">
        <is>
          <t>lover</t>
        </is>
      </c>
      <c r="H1154" s="213" t="inlineStr">
        <is>
          <t>Jack and Lili/Lily love one another</t>
        </is>
      </c>
      <c r="I1154" s="213" t="inlineStr">
        <is>
          <t>undirected</t>
        </is>
      </c>
      <c r="J1154" s="213" t="inlineStr">
        <is>
          <t>Original 1985 feature production; selected U.S. theatrical opening witness</t>
        </is>
      </c>
      <c r="K1154" s="213" t="inlineStr">
        <is>
          <t>high</t>
        </is>
      </c>
      <c r="L1154" s="213" t="inlineStr">
        <is>
          <t>Fictional opening-romance statement only; it is not a claim about marriage, age, sexual activity, consent beyond the cited scene, or later relationship outcome.</t>
        </is>
      </c>
      <c r="M1154" s="214" t="inlineStr">
        <is>
          <t>https://catalog.afi.com/Film/57395-LEGEND</t>
        </is>
      </c>
      <c r="N1154" s="213" t="inlineStr">
        <is>
          <t>AFI opening prologue, lines 161–173; opening-forest synopsis, lines 1539–1540: Lily loves Jack and the opening depicts mutual romantic affection [https://catalog.afi.com/Film/57395-LEGEND]</t>
        </is>
      </c>
    </row>
    <row r="1155" ht="31" customHeight="1" s="99">
      <c r="A1155" s="215" t="inlineStr">
        <is>
          <t>REL-SRC250-002</t>
        </is>
      </c>
      <c r="B1155" s="215" t="inlineStr">
        <is>
          <t>SRC-250</t>
        </is>
      </c>
      <c r="C1155" s="215" t="inlineStr">
        <is>
          <t>CHR-SRC250-003</t>
        </is>
      </c>
      <c r="D1155" s="216" t="inlineStr">
        <is>
          <t>Darkness</t>
        </is>
      </c>
      <c r="E1155" s="216" t="inlineStr">
        <is>
          <t>CHR-SRC250-004</t>
        </is>
      </c>
      <c r="F1155" s="216" t="inlineStr">
        <is>
          <t>Blix</t>
        </is>
      </c>
      <c r="G1155" s="216" t="inlineStr">
        <is>
          <t>ruler</t>
        </is>
      </c>
      <c r="H1155" s="216" t="inlineStr">
        <is>
          <t>Darkness orders Blix to destroy the unicorns and bring their horns</t>
        </is>
      </c>
      <c r="I1155" s="216" t="inlineStr">
        <is>
          <t>directed</t>
        </is>
      </c>
      <c r="J1155" s="216" t="inlineStr">
        <is>
          <t>Original 1985 feature production; selected U.S. theatrical opening witness</t>
        </is>
      </c>
      <c r="K1155" s="216" t="inlineStr">
        <is>
          <t>high</t>
        </is>
      </c>
      <c r="L1155" s="216" t="inlineStr">
        <is>
          <t>Opening command relationship only; it does not infer complete hierarchy or later actions.</t>
        </is>
      </c>
      <c r="M1155" s="217" t="inlineStr">
        <is>
          <t>https://catalog.afi.com/Film/57395-LEGEND</t>
        </is>
      </c>
      <c r="N1155" s="216" t="inlineStr">
        <is>
          <t>AFI opening-forest synopsis, lines 1538–1540: Darkness orders the goblin Blix to destroy the unicorns and return their horns [https://catalog.afi.com/Film/57395-LEGEND]</t>
        </is>
      </c>
    </row>
    <row r="1156" ht="31" customHeight="1" s="99">
      <c r="A1156" s="212" t="inlineStr">
        <is>
          <t>REL-SRC250-003</t>
        </is>
      </c>
      <c r="B1156" s="212" t="inlineStr">
        <is>
          <t>SRC-250</t>
        </is>
      </c>
      <c r="C1156" s="212" t="inlineStr">
        <is>
          <t>CHR-SRC250-005</t>
        </is>
      </c>
      <c r="D1156" s="213" t="inlineStr">
        <is>
          <t>Honeythorn Gump</t>
        </is>
      </c>
      <c r="E1156" s="213" t="inlineStr">
        <is>
          <t>CHR-SRC250-001</t>
        </is>
      </c>
      <c r="F1156" s="213" t="inlineStr">
        <is>
          <t>Jack</t>
        </is>
      </c>
      <c r="G1156" s="213" t="inlineStr">
        <is>
          <t>ally</t>
        </is>
      </c>
      <c r="H1156" s="213" t="inlineStr">
        <is>
          <t>Honeythorn Gump agrees to help Jack search for Lili</t>
        </is>
      </c>
      <c r="I1156" s="213" t="inlineStr">
        <is>
          <t>undirected</t>
        </is>
      </c>
      <c r="J1156" s="213" t="inlineStr">
        <is>
          <t>Original 1985 feature production; selected U.S. theatrical opening witness</t>
        </is>
      </c>
      <c r="K1156" s="213" t="inlineStr">
        <is>
          <t>high</t>
        </is>
      </c>
      <c r="L1156" s="213" t="inlineStr">
        <is>
          <t>Limited opening-segment cooperation only.</t>
        </is>
      </c>
      <c r="M1156" s="214" t="inlineStr">
        <is>
          <t>https://catalog.afi.com/Film/57395-LEGEND</t>
        </is>
      </c>
      <c r="N1156" s="213" t="inlineStr">
        <is>
          <t>AFI opening-forest synopsis, lines 1547–1548: Gump agrees to help Jack search for Lili [https://catalog.afi.com/Film/57395-LEGEND]</t>
        </is>
      </c>
    </row>
    <row r="1157" ht="31" customHeight="1" s="99">
      <c r="A1157" s="215" t="inlineStr">
        <is>
          <t>REL-SRC250-004</t>
        </is>
      </c>
      <c r="B1157" s="215" t="inlineStr">
        <is>
          <t>SRC-250</t>
        </is>
      </c>
      <c r="C1157" s="215" t="inlineStr">
        <is>
          <t>CHR-SRC250-005</t>
        </is>
      </c>
      <c r="D1157" s="216" t="inlineStr">
        <is>
          <t>Honeythorn Gump</t>
        </is>
      </c>
      <c r="E1157" s="216" t="inlineStr">
        <is>
          <t>CHR-SRC250-006</t>
        </is>
      </c>
      <c r="F1157" s="216" t="inlineStr">
        <is>
          <t>Brown Tom</t>
        </is>
      </c>
      <c r="G1157" s="216" t="inlineStr">
        <is>
          <t>companion</t>
        </is>
      </c>
      <c r="H1157" s="216" t="inlineStr">
        <is>
          <t>Honeythorn Gump and Brown Tom are described as friends</t>
        </is>
      </c>
      <c r="I1157" s="216" t="inlineStr">
        <is>
          <t>undirected</t>
        </is>
      </c>
      <c r="J1157" s="216" t="inlineStr">
        <is>
          <t>Original 1985 feature production; selected U.S. theatrical opening witness</t>
        </is>
      </c>
      <c r="K1157" s="216" t="inlineStr">
        <is>
          <t>high</t>
        </is>
      </c>
      <c r="L1157" s="216" t="inlineStr">
        <is>
          <t>Source wording supports friendship/companionship only.</t>
        </is>
      </c>
      <c r="M1157" s="217" t="inlineStr">
        <is>
          <t>https://catalog.afi.com/Film/57395-LEGEND</t>
        </is>
      </c>
      <c r="N1157" s="216" t="inlineStr">
        <is>
          <t>AFI opening-forest synopsis, lines 1547–1549: Brown Tom is called Gump's friend [https://catalog.afi.com/Film/57395-LEGEND]</t>
        </is>
      </c>
    </row>
    <row r="1158" ht="31" customHeight="1" s="99">
      <c r="A1158" s="212" t="inlineStr">
        <is>
          <t>REL-SRC250-005</t>
        </is>
      </c>
      <c r="B1158" s="212" t="inlineStr">
        <is>
          <t>SRC-250</t>
        </is>
      </c>
      <c r="C1158" s="212" t="inlineStr">
        <is>
          <t>CHR-SRC250-002</t>
        </is>
      </c>
      <c r="D1158" s="213" t="inlineStr">
        <is>
          <t>Lili</t>
        </is>
      </c>
      <c r="E1158" s="213" t="inlineStr">
        <is>
          <t>CHR-SRC250-007</t>
        </is>
      </c>
      <c r="F1158" s="213" t="inlineStr">
        <is>
          <t>Nell</t>
        </is>
      </c>
      <c r="G1158" s="213" t="inlineStr">
        <is>
          <t>companion</t>
        </is>
      </c>
      <c r="H1158" s="213" t="inlineStr">
        <is>
          <t>Lili visits her commoner friend Nell</t>
        </is>
      </c>
      <c r="I1158" s="213" t="inlineStr">
        <is>
          <t>undirected</t>
        </is>
      </c>
      <c r="J1158" s="213" t="inlineStr">
        <is>
          <t>Original 1985 feature production; selected U.S. theatrical opening witness</t>
        </is>
      </c>
      <c r="K1158" s="213" t="inlineStr">
        <is>
          <t>high</t>
        </is>
      </c>
      <c r="L1158" s="213" t="inlineStr">
        <is>
          <t>Opening friendship only; no broader social or family affiliation is inferred.</t>
        </is>
      </c>
      <c r="M1158" s="214" t="inlineStr">
        <is>
          <t>https://catalog.afi.com/Film/57395-LEGEND</t>
        </is>
      </c>
      <c r="N1158" s="213" t="inlineStr">
        <is>
          <t>AFI opening-forest synopsis, lines 1538–1539: Lili visits her commoner friend Nell [https://catalog.afi.com/Film/57395-LEGEND]</t>
        </is>
      </c>
    </row>
    <row r="1159" ht="31" customHeight="1" s="99">
      <c r="A1159" s="215" t="inlineStr">
        <is>
          <t>REL-SRC252-001</t>
        </is>
      </c>
      <c r="B1159" s="215" t="inlineStr">
        <is>
          <t>SRC-252</t>
        </is>
      </c>
      <c r="C1159" s="215" t="inlineStr">
        <is>
          <t>CHR-SRC252-001</t>
        </is>
      </c>
      <c r="D1159" s="216" t="inlineStr">
        <is>
          <t>Buttercup</t>
        </is>
      </c>
      <c r="E1159" s="216" t="inlineStr">
        <is>
          <t>CHR-SRC252-002</t>
        </is>
      </c>
      <c r="F1159" s="216" t="inlineStr">
        <is>
          <t>Westley</t>
        </is>
      </c>
      <c r="G1159" s="216" t="inlineStr">
        <is>
          <t>lover</t>
        </is>
      </c>
      <c r="H1159" s="216" t="inlineStr">
        <is>
          <t>Buttercup and Westley are in love</t>
        </is>
      </c>
      <c r="I1159" s="216" t="inlineStr">
        <is>
          <t>undirected</t>
        </is>
      </c>
      <c r="J1159" s="216" t="inlineStr">
        <is>
          <t>1987 feature-film adaptation continuity</t>
        </is>
      </c>
      <c r="K1159" s="216" t="inlineStr">
        <is>
          <t>high</t>
        </is>
      </c>
      <c r="L1159" s="216" t="inlineStr">
        <is>
          <t>An explicit film relationship; no claim about later derivative continuities is made.</t>
        </is>
      </c>
      <c r="M1159" s="217" t="inlineStr">
        <is>
          <t>https://catalog.afi.com/Film/57788-THE-PRINCESS-BRIDE?cxt=filmography</t>
        </is>
      </c>
      <c r="N1159" s="216" t="inlineStr">
        <is>
          <t>AFI Catalog, SYNOPSIS: Buttercup and Westley fall in love. [https://catalog.afi.com/Film/57788-THE-PRINCESS-BRIDE?cxt=filmography] | Criterion film description: Buttercup's heart belongs to Westley. [https://www.criterion.com/films/29368-the-princess-bride]</t>
        </is>
      </c>
    </row>
    <row r="1160" ht="31" customHeight="1" s="99">
      <c r="A1160" s="212" t="inlineStr">
        <is>
          <t>REL-SRC252-002</t>
        </is>
      </c>
      <c r="B1160" s="212" t="inlineStr">
        <is>
          <t>SRC-252</t>
        </is>
      </c>
      <c r="C1160" s="212" t="inlineStr">
        <is>
          <t>CHR-SRC252-003</t>
        </is>
      </c>
      <c r="D1160" s="213" t="inlineStr">
        <is>
          <t>Prince Humperdinck</t>
        </is>
      </c>
      <c r="E1160" s="213" t="inlineStr">
        <is>
          <t>CHR-SRC252-001</t>
        </is>
      </c>
      <c r="F1160" s="213" t="inlineStr">
        <is>
          <t>Buttercup</t>
        </is>
      </c>
      <c r="G1160" s="213" t="inlineStr">
        <is>
          <t>other</t>
        </is>
      </c>
      <c r="H1160" s="213" t="inlineStr">
        <is>
          <t>Prince Humperdinck is betrothed to Buttercup</t>
        </is>
      </c>
      <c r="I1160" s="213" t="inlineStr">
        <is>
          <t>directed</t>
        </is>
      </c>
      <c r="J1160" s="213" t="inlineStr">
        <is>
          <t>1987 feature-film adaptation continuity</t>
        </is>
      </c>
      <c r="K1160" s="213" t="inlineStr">
        <is>
          <t>high</t>
        </is>
      </c>
      <c r="L1160" s="213" t="inlineStr">
        <is>
          <t>A betrothal/engagement relationship only. It is not recorded as mutual love, consent, or a real-world legal marriage analysis.</t>
        </is>
      </c>
      <c r="M1160" s="214" t="inlineStr">
        <is>
          <t>https://catalog.afi.com/Film/57788-THE-PRINCESS-BRIDE?cxt=filmography</t>
        </is>
      </c>
      <c r="N1160" s="213" t="inlineStr">
        <is>
          <t>AFI Catalog, SYNOPSIS: Humperdinck announces an engagement to Buttercup. [https://catalog.afi.com/Film/57788-THE-PRINCESS-BRIDE?cxt=filmography] | Criterion film description: Buttercup is about to marry Humperdinck. [https://www.criterion.com/films/29368-the-princess-bride]</t>
        </is>
      </c>
    </row>
    <row r="1161" ht="31" customHeight="1" s="99">
      <c r="A1161" s="215" t="inlineStr">
        <is>
          <t>REL-SRC252-003</t>
        </is>
      </c>
      <c r="B1161" s="215" t="inlineStr">
        <is>
          <t>SRC-252</t>
        </is>
      </c>
      <c r="C1161" s="215" t="inlineStr">
        <is>
          <t>CHR-SRC252-004</t>
        </is>
      </c>
      <c r="D1161" s="216" t="inlineStr">
        <is>
          <t>Vizzini</t>
        </is>
      </c>
      <c r="E1161" s="216" t="inlineStr">
        <is>
          <t>CHR-SRC252-001</t>
        </is>
      </c>
      <c r="F1161" s="216" t="inlineStr">
        <is>
          <t>Buttercup</t>
        </is>
      </c>
      <c r="G1161" s="216" t="inlineStr">
        <is>
          <t>opponent</t>
        </is>
      </c>
      <c r="H1161" s="216" t="inlineStr">
        <is>
          <t>Vizzini leads Buttercup's kidnapping</t>
        </is>
      </c>
      <c r="I1161" s="216" t="inlineStr">
        <is>
          <t>directed</t>
        </is>
      </c>
      <c r="J1161" s="216" t="inlineStr">
        <is>
          <t>1987 feature-film adaptation continuity</t>
        </is>
      </c>
      <c r="K1161" s="216" t="inlineStr">
        <is>
          <t>high</t>
        </is>
      </c>
      <c r="L1161" s="216" t="inlineStr">
        <is>
          <t>A film-synopsis conflict only; no broader criminal or psychological classification is implied.</t>
        </is>
      </c>
      <c r="M1161" s="217" t="inlineStr">
        <is>
          <t>https://catalog.afi.com/Film/57788-THE-PRINCESS-BRIDE?cxt=filmography</t>
        </is>
      </c>
      <c r="N1161" s="216" t="inlineStr">
        <is>
          <t>AFI Catalog, SYNOPSIS: Vizzini leads the group that kidnaps Buttercup. [https://catalog.afi.com/Film/57788-THE-PRINCESS-BRIDE?cxt=filmography]</t>
        </is>
      </c>
    </row>
    <row r="1162" ht="31" customHeight="1" s="99">
      <c r="A1162" s="212" t="inlineStr">
        <is>
          <t>REL-SRC252-004</t>
        </is>
      </c>
      <c r="B1162" s="212" t="inlineStr">
        <is>
          <t>SRC-252</t>
        </is>
      </c>
      <c r="C1162" s="212" t="inlineStr">
        <is>
          <t>CHR-SRC252-006</t>
        </is>
      </c>
      <c r="D1162" s="213" t="inlineStr">
        <is>
          <t>Inigo Montoya</t>
        </is>
      </c>
      <c r="E1162" s="213" t="inlineStr">
        <is>
          <t>CHR-SRC252-007</t>
        </is>
      </c>
      <c r="F1162" s="213" t="inlineStr">
        <is>
          <t>Count Rugen</t>
        </is>
      </c>
      <c r="G1162" s="213" t="inlineStr">
        <is>
          <t>opponent</t>
        </is>
      </c>
      <c r="H1162" s="213" t="inlineStr">
        <is>
          <t>Inigo seeks revenge on Count Rugen for his father's killing</t>
        </is>
      </c>
      <c r="I1162" s="213" t="inlineStr">
        <is>
          <t>directed</t>
        </is>
      </c>
      <c r="J1162" s="213" t="inlineStr">
        <is>
          <t>1987 feature-film adaptation continuity</t>
        </is>
      </c>
      <c r="K1162" s="213" t="inlineStr">
        <is>
          <t>high</t>
        </is>
      </c>
      <c r="L1162" s="213" t="inlineStr">
        <is>
          <t>A source-supported revenge conflict. The unnamed father is not made a relationship endpoint.</t>
        </is>
      </c>
      <c r="M1162" s="214" t="inlineStr">
        <is>
          <t>https://catalog.afi.com/Film/57788-THE-PRINCESS-BRIDE?cxt=filmography</t>
        </is>
      </c>
      <c r="N1162" s="213" t="inlineStr">
        <is>
          <t>AFI Catalog, SYNOPSIS: The six-fingered man killed Inigo's father; AFI later identifies Count Rugen as that man and describes their conflict. [https://catalog.afi.com/Film/57788-THE-PRINCESS-BRIDE?cxt=filmography]</t>
        </is>
      </c>
    </row>
    <row r="1163" ht="31" customHeight="1" s="99">
      <c r="A1163" s="215" t="inlineStr">
        <is>
          <t>REL-SRC253-001</t>
        </is>
      </c>
      <c r="B1163" s="215" t="inlineStr">
        <is>
          <t>SRC-253</t>
        </is>
      </c>
      <c r="C1163" s="215" t="inlineStr">
        <is>
          <t>CHR-SRC253-001</t>
        </is>
      </c>
      <c r="D1163" s="216" t="inlineStr">
        <is>
          <t>Conan</t>
        </is>
      </c>
      <c r="E1163" s="216" t="inlineStr">
        <is>
          <t>CHR-SRC253-002</t>
        </is>
      </c>
      <c r="F1163" s="216" t="inlineStr">
        <is>
          <t>Thulsa Doom</t>
        </is>
      </c>
      <c r="G1163" s="216" t="inlineStr">
        <is>
          <t>opponent</t>
        </is>
      </c>
      <c r="H1163" s="216" t="inlineStr">
        <is>
          <t>vengeance-seeker and snake-cult leader</t>
        </is>
      </c>
      <c r="I1163" s="216" t="inlineStr">
        <is>
          <t>directed</t>
        </is>
      </c>
      <c r="J1163" s="216" t="inlineStr">
        <is>
          <t>1982 theatrical feature film</t>
        </is>
      </c>
      <c r="K1163" s="216" t="inlineStr">
        <is>
          <t>high</t>
        </is>
      </c>
      <c r="L1163" s="216" t="inlineStr">
        <is>
          <t>The cited premise does not establish all motives, events, combat, or resolution.</t>
        </is>
      </c>
      <c r="M1163" s="217" t="inlineStr">
        <is>
          <t>https://www.afi.com/news/tag/conan-the-barbarian/?campaign=751954</t>
        </is>
      </c>
      <c r="N1163" s="216" t="inlineStr">
        <is>
          <t>AFI Movie Club Conan the Barbarian (1982) entry: Conan seeks vengeance against the sinister leader of a snake cult [https://www.afi.com/news/tag/conan-the-barbarian/?campaign=751954]</t>
        </is>
      </c>
    </row>
    <row r="1164" ht="31" customHeight="1" s="99">
      <c r="A1164" s="212" t="inlineStr">
        <is>
          <t>REL-SRC254-001</t>
        </is>
      </c>
      <c r="B1164" s="212" t="inlineStr">
        <is>
          <t>SRC-254</t>
        </is>
      </c>
      <c r="C1164" s="212" t="inlineStr">
        <is>
          <t>CHR-SRC254-002</t>
        </is>
      </c>
      <c r="D1164" s="213" t="inlineStr">
        <is>
          <t>Uther Pendragon</t>
        </is>
      </c>
      <c r="E1164" s="213" t="inlineStr">
        <is>
          <t>CHR-SRC254-004</t>
        </is>
      </c>
      <c r="F1164" s="213" t="inlineStr">
        <is>
          <t>Igrayne</t>
        </is>
      </c>
      <c r="G1164" s="213" t="inlineStr">
        <is>
          <t>other</t>
        </is>
      </c>
      <c r="H1164" s="213" t="inlineStr">
        <is>
          <t>Uther deceives Igrayne through Cornwall impersonation to obtain sex</t>
        </is>
      </c>
      <c r="I1164" s="213" t="inlineStr">
        <is>
          <t>directed</t>
        </is>
      </c>
      <c r="J1164" s="213" t="inlineStr">
        <is>
          <t>John Boorman's 1981 film; opening-to-accession AFI synopsis witness</t>
        </is>
      </c>
      <c r="K1164" s="213" t="inlineStr">
        <is>
          <t>high</t>
        </is>
      </c>
      <c r="L1164" s="213" t="inlineStr">
        <is>
          <t>Recorded as non-consensual sexual deception, not romance; no graphic detail added.</t>
        </is>
      </c>
      <c r="M1164" s="214" t="inlineStr">
        <is>
          <t>https://catalog.afi.com/Film/56592-EXCALIBUR?cxt=filmography</t>
        </is>
      </c>
      <c r="N1164" s="213" t="inlineStr">
        <is>
          <t>AFI synopsis, lines 1094–1095: Uther demands Merlin's Cornwall disguise spell, the ruse fools Igrayne, and Arthur is conceived [https://catalog.afi.com/Film/56592-EXCALIBUR?cxt=filmography]</t>
        </is>
      </c>
    </row>
    <row r="1165" ht="31" customHeight="1" s="99">
      <c r="A1165" s="215" t="inlineStr">
        <is>
          <t>REL-SRC254-002</t>
        </is>
      </c>
      <c r="B1165" s="215" t="inlineStr">
        <is>
          <t>SRC-254</t>
        </is>
      </c>
      <c r="C1165" s="215" t="inlineStr">
        <is>
          <t>CHR-SRC254-002</t>
        </is>
      </c>
      <c r="D1165" s="216" t="inlineStr">
        <is>
          <t>Uther Pendragon</t>
        </is>
      </c>
      <c r="E1165" s="216" t="inlineStr">
        <is>
          <t>CHR-SRC254-006</t>
        </is>
      </c>
      <c r="F1165" s="216" t="inlineStr">
        <is>
          <t>Arthur Pendragon</t>
        </is>
      </c>
      <c r="G1165" s="216" t="inlineStr">
        <is>
          <t>kin</t>
        </is>
      </c>
      <c r="H1165" s="216" t="inlineStr">
        <is>
          <t>Uther is Arthur's father</t>
        </is>
      </c>
      <c r="I1165" s="216" t="inlineStr">
        <is>
          <t>directed</t>
        </is>
      </c>
      <c r="J1165" s="216" t="inlineStr">
        <is>
          <t>John Boorman's 1981 film; opening-to-accession AFI synopsis witness</t>
        </is>
      </c>
      <c r="K1165" s="216" t="inlineStr">
        <is>
          <t>high</t>
        </is>
      </c>
      <c r="L1165" s="216" t="inlineStr">
        <is>
          <t>Film-specific parentage only.</t>
        </is>
      </c>
      <c r="M1165" s="217" t="inlineStr">
        <is>
          <t>https://catalog.afi.com/Film/56592-EXCALIBUR?cxt=filmography</t>
        </is>
      </c>
      <c r="N1165" s="216" t="inlineStr">
        <is>
          <t>AFI synopsis, lines 1094–1100: Uther's agreement regarding the conceived child and Igrayne's birth of Arthur Pendragon [https://catalog.afi.com/Film/56592-EXCALIBUR?cxt=filmography]</t>
        </is>
      </c>
    </row>
    <row r="1166" ht="31" customHeight="1" s="99">
      <c r="A1166" s="212" t="inlineStr">
        <is>
          <t>REL-SRC254-003</t>
        </is>
      </c>
      <c r="B1166" s="212" t="inlineStr">
        <is>
          <t>SRC-254</t>
        </is>
      </c>
      <c r="C1166" s="212" t="inlineStr">
        <is>
          <t>CHR-SRC254-004</t>
        </is>
      </c>
      <c r="D1166" s="213" t="inlineStr">
        <is>
          <t>Igrayne</t>
        </is>
      </c>
      <c r="E1166" s="213" t="inlineStr">
        <is>
          <t>CHR-SRC254-005</t>
        </is>
      </c>
      <c r="F1166" s="213" t="inlineStr">
        <is>
          <t>Morgana</t>
        </is>
      </c>
      <c r="G1166" s="213" t="inlineStr">
        <is>
          <t>kin</t>
        </is>
      </c>
      <c r="H1166" s="213" t="inlineStr">
        <is>
          <t>Igrayne is Morgana's mother</t>
        </is>
      </c>
      <c r="I1166" s="213" t="inlineStr">
        <is>
          <t>directed</t>
        </is>
      </c>
      <c r="J1166" s="213" t="inlineStr">
        <is>
          <t>John Boorman's 1981 film; opening-to-accession AFI synopsis witness</t>
        </is>
      </c>
      <c r="K1166" s="213" t="inlineStr">
        <is>
          <t>high</t>
        </is>
      </c>
      <c r="L1166" s="213" t="inlineStr">
        <is>
          <t>No numerical age or later mother-daughter material is inferred.</t>
        </is>
      </c>
      <c r="M1166" s="214" t="inlineStr">
        <is>
          <t>https://catalog.afi.com/Film/56592-EXCALIBUR?cxt=filmography</t>
        </is>
      </c>
      <c r="N1166" s="213" t="inlineStr">
        <is>
          <t>AFI synopsis, lines 1094–1095: Morgana is Igrayne's young daughter [https://catalog.afi.com/Film/56592-EXCALIBUR?cxt=filmography]</t>
        </is>
      </c>
    </row>
    <row r="1167" ht="31" customHeight="1" s="99">
      <c r="A1167" s="215" t="inlineStr">
        <is>
          <t>REL-SRC254-004</t>
        </is>
      </c>
      <c r="B1167" s="215" t="inlineStr">
        <is>
          <t>SRC-254</t>
        </is>
      </c>
      <c r="C1167" s="215" t="inlineStr">
        <is>
          <t>CHR-SRC254-001</t>
        </is>
      </c>
      <c r="D1167" s="216" t="inlineStr">
        <is>
          <t>Merlin</t>
        </is>
      </c>
      <c r="E1167" s="216" t="inlineStr">
        <is>
          <t>CHR-SRC254-006</t>
        </is>
      </c>
      <c r="F1167" s="216" t="inlineStr">
        <is>
          <t>Arthur Pendragon</t>
        </is>
      </c>
      <c r="G1167" s="216" t="inlineStr">
        <is>
          <t>other</t>
        </is>
      </c>
      <c r="H1167" s="216" t="inlineStr">
        <is>
          <t>Merlin takes infant Arthur and later discloses his parentage/destiny</t>
        </is>
      </c>
      <c r="I1167" s="216" t="inlineStr">
        <is>
          <t>directed</t>
        </is>
      </c>
      <c r="J1167" s="216" t="inlineStr">
        <is>
          <t>John Boorman's 1981 film; opening-to-accession AFI synopsis witness</t>
        </is>
      </c>
      <c r="K1167" s="216" t="inlineStr">
        <is>
          <t>high</t>
        </is>
      </c>
      <c r="L1167" s="216" t="inlineStr">
        <is>
          <t>No universal foster-parent, mentor, or magical-creator classification is inferred beyond the stated acts.</t>
        </is>
      </c>
      <c r="M1167" s="217" t="inlineStr">
        <is>
          <t>https://catalog.afi.com/Film/56592-EXCALIBUR?cxt=filmography</t>
        </is>
      </c>
      <c r="N1167" s="216" t="inlineStr">
        <is>
          <t>AFI synopsis, lines 1094–1102: Merlin takes Arthur under Uther's agreement and later tells Arthur his parentage and destiny [https://catalog.afi.com/Film/56592-EXCALIBUR?cxt=filmography]</t>
        </is>
      </c>
    </row>
    <row r="1168" ht="31" customHeight="1" s="99">
      <c r="A1168" s="212" t="inlineStr">
        <is>
          <t>REL-SRC254-005</t>
        </is>
      </c>
      <c r="B1168" s="212" t="inlineStr">
        <is>
          <t>SRC-254</t>
        </is>
      </c>
      <c r="C1168" s="212" t="inlineStr">
        <is>
          <t>CHR-SRC254-006</t>
        </is>
      </c>
      <c r="D1168" s="213" t="inlineStr">
        <is>
          <t>Arthur Pendragon</t>
        </is>
      </c>
      <c r="E1168" s="213" t="inlineStr">
        <is>
          <t>CHR-SRC254-007</t>
        </is>
      </c>
      <c r="F1168" s="213" t="inlineStr">
        <is>
          <t>Kay</t>
        </is>
      </c>
      <c r="G1168" s="213" t="inlineStr">
        <is>
          <t>kin</t>
        </is>
      </c>
      <c r="H1168" s="213" t="inlineStr">
        <is>
          <t>Arthur is Kay's younger brother and squire</t>
        </is>
      </c>
      <c r="I1168" s="213" t="inlineStr">
        <is>
          <t>directed</t>
        </is>
      </c>
      <c r="J1168" s="213" t="inlineStr">
        <is>
          <t>John Boorman's 1981 film; opening-to-accession AFI synopsis witness</t>
        </is>
      </c>
      <c r="K1168" s="213" t="inlineStr">
        <is>
          <t>high</t>
        </is>
      </c>
      <c r="L1168" s="213" t="inlineStr">
        <is>
          <t>Uses AFI's film-specific sibling language only.</t>
        </is>
      </c>
      <c r="M1168" s="214" t="inlineStr">
        <is>
          <t>https://catalog.afi.com/Film/56592-EXCALIBUR?cxt=filmography</t>
        </is>
      </c>
      <c r="N1168" s="213" t="inlineStr">
        <is>
          <t>AFI synopsis, line 1101: Teenaged Arthur is squire to his older brother Kay [https://catalog.afi.com/Film/56592-EXCALIBUR?cxt=filmography]</t>
        </is>
      </c>
    </row>
    <row r="1169" ht="31" customHeight="1" s="99">
      <c r="A1169" s="215" t="inlineStr">
        <is>
          <t>REL-SRC254-006</t>
        </is>
      </c>
      <c r="B1169" s="215" t="inlineStr">
        <is>
          <t>SRC-254</t>
        </is>
      </c>
      <c r="C1169" s="215" t="inlineStr">
        <is>
          <t>CHR-SRC254-008</t>
        </is>
      </c>
      <c r="D1169" s="216" t="inlineStr">
        <is>
          <t>Leondegrance</t>
        </is>
      </c>
      <c r="E1169" s="216" t="inlineStr">
        <is>
          <t>CHR-SRC254-009</t>
        </is>
      </c>
      <c r="F1169" s="216" t="inlineStr">
        <is>
          <t>Guenevere</t>
        </is>
      </c>
      <c r="G1169" s="216" t="inlineStr">
        <is>
          <t>kin</t>
        </is>
      </c>
      <c r="H1169" s="216" t="inlineStr">
        <is>
          <t>Leondegrance is Guenevere's father</t>
        </is>
      </c>
      <c r="I1169" s="216" t="inlineStr">
        <is>
          <t>directed</t>
        </is>
      </c>
      <c r="J1169" s="216" t="inlineStr">
        <is>
          <t>John Boorman's 1981 film; opening-to-accession AFI synopsis witness</t>
        </is>
      </c>
      <c r="K1169" s="216" t="inlineStr">
        <is>
          <t>high</t>
        </is>
      </c>
      <c r="L1169" s="216" t="inlineStr">
        <is>
          <t>Opening-to-accession kinship only.</t>
        </is>
      </c>
      <c r="M1169" s="217" t="inlineStr">
        <is>
          <t>https://catalog.afi.com/Film/56592-EXCALIBUR?cxt=filmography</t>
        </is>
      </c>
      <c r="N1169" s="216" t="inlineStr">
        <is>
          <t>AFI synopsis, line 1102: Guenevere is Leondegrance's daughter [https://catalog.afi.com/Film/56592-EXCALIBUR?cxt=filmography]</t>
        </is>
      </c>
    </row>
    <row r="1170" ht="31" customHeight="1" s="99">
      <c r="A1170" s="212" t="inlineStr">
        <is>
          <t>REL-SRC254-007</t>
        </is>
      </c>
      <c r="B1170" s="212" t="inlineStr">
        <is>
          <t>SRC-254</t>
        </is>
      </c>
      <c r="C1170" s="212" t="inlineStr">
        <is>
          <t>CHR-SRC254-010</t>
        </is>
      </c>
      <c r="D1170" s="213" t="inlineStr">
        <is>
          <t>Uryens</t>
        </is>
      </c>
      <c r="E1170" s="213" t="inlineStr">
        <is>
          <t>CHR-SRC254-006</t>
        </is>
      </c>
      <c r="F1170" s="213" t="inlineStr">
        <is>
          <t>Arthur Pendragon</t>
        </is>
      </c>
      <c r="G1170" s="213" t="inlineStr">
        <is>
          <t>other</t>
        </is>
      </c>
      <c r="H1170" s="213" t="inlineStr">
        <is>
          <t>Uryens knights Arthur and kneels to him as king</t>
        </is>
      </c>
      <c r="I1170" s="213" t="inlineStr">
        <is>
          <t>directed</t>
        </is>
      </c>
      <c r="J1170" s="213" t="inlineStr">
        <is>
          <t>John Boorman's 1981 film; opening-to-accession AFI synopsis witness</t>
        </is>
      </c>
      <c r="K1170" s="213" t="inlineStr">
        <is>
          <t>high</t>
        </is>
      </c>
      <c r="L1170" s="213" t="inlineStr">
        <is>
          <t>A film-specific accession/knighting act; no generic feudal or religious claim.</t>
        </is>
      </c>
      <c r="M1170" s="214" t="inlineStr">
        <is>
          <t>https://catalog.afi.com/Film/56592-EXCALIBUR?cxt=filmography</t>
        </is>
      </c>
      <c r="N1170" s="213" t="inlineStr">
        <is>
          <t>AFI synopsis, line 1103: Uryens knights Arthur and recognizes him as king [https://catalog.afi.com/Film/56592-EXCALIBUR?cxt=filmography]</t>
        </is>
      </c>
    </row>
    <row r="1171" ht="31" customHeight="1" s="99">
      <c r="A1171" s="215" t="inlineStr">
        <is>
          <t>REL-SRC255-001</t>
        </is>
      </c>
      <c r="B1171" s="215" t="inlineStr">
        <is>
          <t>SRC-255</t>
        </is>
      </c>
      <c r="C1171" s="215" t="inlineStr">
        <is>
          <t>CHR-SRC255-001</t>
        </is>
      </c>
      <c r="D1171" s="216" t="inlineStr">
        <is>
          <t>Bowen</t>
        </is>
      </c>
      <c r="E1171" s="216" t="inlineStr">
        <is>
          <t>CHR-SRC255-002</t>
        </is>
      </c>
      <c r="F1171" s="216" t="inlineStr">
        <is>
          <t>Draco</t>
        </is>
      </c>
      <c r="G1171" s="216" t="inlineStr">
        <is>
          <t>ally</t>
        </is>
      </c>
      <c r="H1171" s="216" t="inlineStr">
        <is>
          <t>partners in staged dragon slayings</t>
        </is>
      </c>
      <c r="I1171" s="216" t="inlineStr">
        <is>
          <t>undirected</t>
        </is>
      </c>
      <c r="J1171" s="216" t="inlineStr">
        <is>
          <t>Original 1996 feature-film continuity</t>
        </is>
      </c>
      <c r="K1171" s="216" t="inlineStr">
        <is>
          <t>high</t>
        </is>
      </c>
      <c r="L1171" s="216" t="inlineStr">
        <is>
          <t>An explicit arrangement in the authorized synopsis. It is not used to infer literal killing, spiritual bonding, or a broader-franchise alliance.</t>
        </is>
      </c>
      <c r="M1171" s="217" t="inlineStr">
        <is>
          <t>https://tv.apple.com/us/movie/dragonheart/umc.cmc.1r6u2kruxx9zawqvtiex4wfji</t>
        </is>
      </c>
      <c r="N1171" s="216" t="inlineStr">
        <is>
          <t>About: Bowen and Draco strike a deal to act out dragon slayings. [https://tv.apple.com/us/movie/dragonheart/umc.cmc.1r6u2kruxx9zawqvtiex4wfji]</t>
        </is>
      </c>
    </row>
    <row r="1172" ht="31" customHeight="1" s="99">
      <c r="A1172" s="212" t="inlineStr">
        <is>
          <t>REL-SRC255-002</t>
        </is>
      </c>
      <c r="B1172" s="212" t="inlineStr">
        <is>
          <t>SRC-255</t>
        </is>
      </c>
      <c r="C1172" s="212" t="inlineStr">
        <is>
          <t>CHR-SRC255-001</t>
        </is>
      </c>
      <c r="D1172" s="213" t="inlineStr">
        <is>
          <t>Bowen</t>
        </is>
      </c>
      <c r="E1172" s="213" t="inlineStr">
        <is>
          <t>CHR-SRC255-003</t>
        </is>
      </c>
      <c r="F1172" s="213" t="inlineStr">
        <is>
          <t>King Einon</t>
        </is>
      </c>
      <c r="G1172" s="213" t="inlineStr">
        <is>
          <t>opponent</t>
        </is>
      </c>
      <c r="H1172" s="213" t="inlineStr">
        <is>
          <t>must face King Einon</t>
        </is>
      </c>
      <c r="I1172" s="213" t="inlineStr">
        <is>
          <t>directed</t>
        </is>
      </c>
      <c r="J1172" s="213" t="inlineStr">
        <is>
          <t>Original 1996 feature-film continuity</t>
        </is>
      </c>
      <c r="K1172" s="213" t="inlineStr">
        <is>
          <t>high</t>
        </is>
      </c>
      <c r="L1172" s="213" t="inlineStr">
        <is>
          <t>A plot-level opposition in the authorized synopsis; no scene-level violence or outcome is inferred.</t>
        </is>
      </c>
      <c r="M1172" s="214" t="inlineStr">
        <is>
          <t>https://tv.apple.com/us/movie/dragonheart/umc.cmc.1r6u2kruxx9zawqvtiex4wfji</t>
        </is>
      </c>
      <c r="N1172" s="213" t="inlineStr">
        <is>
          <t>About: Bowen and Draco must face tyrant King Einon. [https://tv.apple.com/us/movie/dragonheart/umc.cmc.1r6u2kruxx9zawqvtiex4wfji]</t>
        </is>
      </c>
    </row>
    <row r="1173" ht="31" customHeight="1" s="99">
      <c r="A1173" s="215" t="inlineStr">
        <is>
          <t>REL-SRC255-003</t>
        </is>
      </c>
      <c r="B1173" s="215" t="inlineStr">
        <is>
          <t>SRC-255</t>
        </is>
      </c>
      <c r="C1173" s="215" t="inlineStr">
        <is>
          <t>CHR-SRC255-002</t>
        </is>
      </c>
      <c r="D1173" s="216" t="inlineStr">
        <is>
          <t>Draco</t>
        </is>
      </c>
      <c r="E1173" s="216" t="inlineStr">
        <is>
          <t>CHR-SRC255-003</t>
        </is>
      </c>
      <c r="F1173" s="216" t="inlineStr">
        <is>
          <t>King Einon</t>
        </is>
      </c>
      <c r="G1173" s="216" t="inlineStr">
        <is>
          <t>opponent</t>
        </is>
      </c>
      <c r="H1173" s="216" t="inlineStr">
        <is>
          <t>must face King Einon</t>
        </is>
      </c>
      <c r="I1173" s="216" t="inlineStr">
        <is>
          <t>directed</t>
        </is>
      </c>
      <c r="J1173" s="216" t="inlineStr">
        <is>
          <t>Original 1996 feature-film continuity</t>
        </is>
      </c>
      <c r="K1173" s="216" t="inlineStr">
        <is>
          <t>high</t>
        </is>
      </c>
      <c r="L1173" s="216" t="inlineStr">
        <is>
          <t>A plot-level opposition in the authorized synopsis; no scene-level violence or outcome is inferred.</t>
        </is>
      </c>
      <c r="M1173" s="217" t="inlineStr">
        <is>
          <t>https://tv.apple.com/us/movie/dragonheart/umc.cmc.1r6u2kruxx9zawqvtiex4wfji</t>
        </is>
      </c>
      <c r="N1173" s="216" t="inlineStr">
        <is>
          <t>About: Bowen and Draco must face tyrant King Einon. [https://tv.apple.com/us/movie/dragonheart/umc.cmc.1r6u2kruxx9zawqvtiex4wfji]</t>
        </is>
      </c>
    </row>
    <row r="1174" ht="31" customHeight="1" s="99">
      <c r="A1174" s="212" t="inlineStr">
        <is>
          <t>REL-SRC256-001</t>
        </is>
      </c>
      <c r="B1174" s="212" t="inlineStr">
        <is>
          <t>SRC-256</t>
        </is>
      </c>
      <c r="C1174" s="212" t="inlineStr">
        <is>
          <t>CHR-SRC256-002</t>
        </is>
      </c>
      <c r="D1174" s="213" t="inlineStr">
        <is>
          <t>Captain Vidal</t>
        </is>
      </c>
      <c r="E1174" s="213" t="inlineStr">
        <is>
          <t>CHR-SRC256-001</t>
        </is>
      </c>
      <c r="F1174" s="213" t="inlineStr">
        <is>
          <t>Ofelia</t>
        </is>
      </c>
      <c r="G1174" s="213" t="inlineStr">
        <is>
          <t>kin</t>
        </is>
      </c>
      <c r="H1174" s="213" t="inlineStr">
        <is>
          <t>stepfather</t>
        </is>
      </c>
      <c r="I1174" s="213" t="inlineStr">
        <is>
          <t>directed</t>
        </is>
      </c>
      <c r="J1174" s="213" t="inlineStr">
        <is>
          <t>Guillermo del Toro 2006 film</t>
        </is>
      </c>
      <c r="K1174" s="213" t="inlineStr">
        <is>
          <t>high</t>
        </is>
      </c>
      <c r="L1174" s="213" t="inlineStr">
        <is>
          <t>The cited relationship is paired with authoritarian threat context but no graphic abuse/violence detail is represented.</t>
        </is>
      </c>
      <c r="M1174" s="214" t="inlineStr">
        <is>
          <t>https://www.bfi.org.uk/film/80a5c68c-6519-56a5-b38c-0d246f6e278b/pans-labyrinth</t>
        </is>
      </c>
      <c r="N1174" s="213" t="inlineStr">
        <is>
          <t>BFI film record: Vidal is Ofelia's stepfather [https://www.bfi.org.uk/film/80a5c68c-6519-56a5-b38c-0d246f6e278b/pans-labyrinth]</t>
        </is>
      </c>
    </row>
    <row r="1175" ht="31" customHeight="1" s="99">
      <c r="A1175" s="215" t="inlineStr">
        <is>
          <t>REL-SRC256-002</t>
        </is>
      </c>
      <c r="B1175" s="215" t="inlineStr">
        <is>
          <t>SRC-256</t>
        </is>
      </c>
      <c r="C1175" s="215" t="inlineStr">
        <is>
          <t>CHR-SRC256-003</t>
        </is>
      </c>
      <c r="D1175" s="216" t="inlineStr">
        <is>
          <t>Mercedes</t>
        </is>
      </c>
      <c r="E1175" s="216" t="inlineStr">
        <is>
          <t>CHR-SRC256-001</t>
        </is>
      </c>
      <c r="F1175" s="216" t="inlineStr">
        <is>
          <t>Ofelia</t>
        </is>
      </c>
      <c r="G1175" s="216" t="inlineStr">
        <is>
          <t>other</t>
        </is>
      </c>
      <c r="H1175" s="216" t="inlineStr">
        <is>
          <t>befriends and protects</t>
        </is>
      </c>
      <c r="I1175" s="216" t="inlineStr">
        <is>
          <t>directed</t>
        </is>
      </c>
      <c r="J1175" s="216" t="inlineStr">
        <is>
          <t>Guillermo del Toro 2006 film</t>
        </is>
      </c>
      <c r="K1175" s="216" t="inlineStr">
        <is>
          <t>high</t>
        </is>
      </c>
      <c r="L1175" s="216" t="inlineStr">
        <is>
          <t>Limited to BFI's character description; no fuller guardianship or outcome is asserted.</t>
        </is>
      </c>
      <c r="M1175" s="217" t="inlineStr">
        <is>
          <t>https://www.bfi.org.uk/sight-and-sound/interviews/pan-person-guillermo-del-toro-talks-mark-kermode-about-pans-labyrinth</t>
        </is>
      </c>
      <c r="N1175" s="216" t="inlineStr">
        <is>
          <t>BFI interview/article: Mercedes befriends Ofelia and protects her from stepfather's wrath [https://www.bfi.org.uk/sight-and-sound/interviews/pan-person-guillermo-del-toro-talks-mark-kermode-about-pans-labyrinth]</t>
        </is>
      </c>
    </row>
    <row r="1176" ht="31" customHeight="1" s="99">
      <c r="A1176" s="212" t="inlineStr">
        <is>
          <t>REL-SRC257-001</t>
        </is>
      </c>
      <c r="B1176" s="212" t="inlineStr">
        <is>
          <t>SRC-257</t>
        </is>
      </c>
      <c r="C1176" s="212" t="inlineStr">
        <is>
          <t>CHR-SRC257-002</t>
        </is>
      </c>
      <c r="D1176" s="213" t="inlineStr">
        <is>
          <t>Katara</t>
        </is>
      </c>
      <c r="E1176" s="213" t="inlineStr">
        <is>
          <t>CHR-SRC257-003</t>
        </is>
      </c>
      <c r="F1176" s="213" t="inlineStr">
        <is>
          <t>Sokka</t>
        </is>
      </c>
      <c r="G1176" s="213" t="inlineStr">
        <is>
          <t>kin</t>
        </is>
      </c>
      <c r="H1176" s="213" t="inlineStr">
        <is>
          <t>siblings</t>
        </is>
      </c>
      <c r="I1176" s="213" t="inlineStr">
        <is>
          <t>undirected</t>
        </is>
      </c>
      <c r="J1176" s="213" t="inlineStr">
        <is>
          <t>Original Nickelodeon animated series; Book One: Water, E1–E2 opening witness</t>
        </is>
      </c>
      <c r="K1176" s="213" t="inlineStr">
        <is>
          <t>high</t>
        </is>
      </c>
      <c r="L1176" s="213" t="inlineStr">
        <is>
          <t>Only the explicitly stated sibling relation is recorded.</t>
        </is>
      </c>
      <c r="M1176" s="214" t="inlineStr">
        <is>
          <t>https://www.paramountplus.com/shows/avatar-the-last-airbender/video/Ei3gjTFVW3XTLupP9bMwVhbMQEcjZojT/avatar-the-last-airbender-the-boy-in-the-iceberg-the-avatar-returns-part-1-/</t>
        </is>
      </c>
      <c r="N1176" s="213" t="inlineStr">
        <is>
          <t>S1 E1 synopsis: Katara and Sokka are a brother and sister [https://www.paramountplus.com/shows/avatar-the-last-airbender/video/Ei3gjTFVW3XTLupP9bMwVhbMQEcjZojT/avatar-the-last-airbender-the-boy-in-the-iceberg-the-avatar-returns-part-1-/]</t>
        </is>
      </c>
    </row>
    <row r="1177" ht="31" customHeight="1" s="99">
      <c r="A1177" s="215" t="inlineStr">
        <is>
          <t>REL-SRC257-002</t>
        </is>
      </c>
      <c r="B1177" s="215" t="inlineStr">
        <is>
          <t>SRC-257</t>
        </is>
      </c>
      <c r="C1177" s="215" t="inlineStr">
        <is>
          <t>CHR-SRC257-004</t>
        </is>
      </c>
      <c r="D1177" s="216" t="inlineStr">
        <is>
          <t>Prince Zuko</t>
        </is>
      </c>
      <c r="E1177" s="216" t="inlineStr">
        <is>
          <t>CHR-SRC257-001</t>
        </is>
      </c>
      <c r="F1177" s="216" t="inlineStr">
        <is>
          <t>Aang</t>
        </is>
      </c>
      <c r="G1177" s="216" t="inlineStr">
        <is>
          <t>opponent</t>
        </is>
      </c>
      <c r="H1177" s="216" t="inlineStr">
        <is>
          <t>tracks Aang to capture the Avatar</t>
        </is>
      </c>
      <c r="I1177" s="216" t="inlineStr">
        <is>
          <t>directed</t>
        </is>
      </c>
      <c r="J1177" s="216" t="inlineStr">
        <is>
          <t>Original Nickelodeon animated series; Book One: Water, E1–E2 opening witness</t>
        </is>
      </c>
      <c r="K1177" s="216" t="inlineStr">
        <is>
          <t>high</t>
        </is>
      </c>
      <c r="L1177" s="216" t="inlineStr">
        <is>
          <t>Limited to E2's stated pursuit/missions; no later rivalry, violence, reconciliation, or broader-war claim is inferred.</t>
        </is>
      </c>
      <c r="M1177" s="217" t="inlineStr">
        <is>
          <t>https://www.paramountplus.com/shows/avatar-the-last-airbender/episodes/1/</t>
        </is>
      </c>
      <c r="N1177" s="216" t="inlineStr">
        <is>
          <t>Season 1 episode guide, E2: The Avatar Returns (Part 2), synopsis: Zuko's mission to capture the Avatar and his tracking Aang [https://www.paramountplus.com/shows/avatar-the-last-airbender/episodes/1/]</t>
        </is>
      </c>
    </row>
    <row r="1178" ht="31" customHeight="1" s="99">
      <c r="A1178" s="212" t="inlineStr">
        <is>
          <t>REL-SRC258-001</t>
        </is>
      </c>
      <c r="B1178" s="212" t="inlineStr">
        <is>
          <t>SRC-258</t>
        </is>
      </c>
      <c r="C1178" s="212" t="inlineStr">
        <is>
          <t>CHR-SRC258-001</t>
        </is>
      </c>
      <c r="D1178" s="213" t="inlineStr">
        <is>
          <t>Harrow</t>
        </is>
      </c>
      <c r="E1178" s="213" t="inlineStr">
        <is>
          <t>CHR-SRC258-002</t>
        </is>
      </c>
      <c r="F1178" s="213" t="inlineStr">
        <is>
          <t>Callum</t>
        </is>
      </c>
      <c r="G1178" s="213" t="inlineStr">
        <is>
          <t>kin</t>
        </is>
      </c>
      <c r="H1178" s="213" t="inlineStr">
        <is>
          <t>Harrow is Callum's father</t>
        </is>
      </c>
      <c r="I1178" s="213" t="inlineStr">
        <is>
          <t>directed</t>
        </is>
      </c>
      <c r="J1178" s="213" t="inlineStr">
        <is>
          <t>Netflix animated series; official S1E1 synopsis witness</t>
        </is>
      </c>
      <c r="K1178" s="213" t="inlineStr">
        <is>
          <t>high</t>
        </is>
      </c>
      <c r="L1178" s="213" t="inlineStr">
        <is>
          <t>Direct father-son wording only; no biological, adoptive, step-family, custody, or succession inference.</t>
        </is>
      </c>
      <c r="M1178" s="214" t="inlineStr">
        <is>
          <t>https://www.netflix.com/er-en/title/80212245</t>
        </is>
      </c>
      <c r="N1178" s="213" t="inlineStr">
        <is>
          <t>Season 1 Episode 1 “Echoes of Thunder” official synopsis: King Harrow plans to send his son Callum to safety [https://www.netflix.com/er-en/title/80212245]</t>
        </is>
      </c>
    </row>
    <row r="1179" ht="31" customHeight="1" s="99">
      <c r="A1179" s="215" t="inlineStr">
        <is>
          <t>REL-SRC258-002</t>
        </is>
      </c>
      <c r="B1179" s="215" t="inlineStr">
        <is>
          <t>SRC-258</t>
        </is>
      </c>
      <c r="C1179" s="215" t="inlineStr">
        <is>
          <t>CHR-SRC258-001</t>
        </is>
      </c>
      <c r="D1179" s="216" t="inlineStr">
        <is>
          <t>Harrow</t>
        </is>
      </c>
      <c r="E1179" s="216" t="inlineStr">
        <is>
          <t>CHR-SRC258-003</t>
        </is>
      </c>
      <c r="F1179" s="216" t="inlineStr">
        <is>
          <t>Ezran</t>
        </is>
      </c>
      <c r="G1179" s="216" t="inlineStr">
        <is>
          <t>kin</t>
        </is>
      </c>
      <c r="H1179" s="216" t="inlineStr">
        <is>
          <t>Harrow is Ezran's father</t>
        </is>
      </c>
      <c r="I1179" s="216" t="inlineStr">
        <is>
          <t>directed</t>
        </is>
      </c>
      <c r="J1179" s="216" t="inlineStr">
        <is>
          <t>Netflix animated series; official S1E1 synopsis witness</t>
        </is>
      </c>
      <c r="K1179" s="216" t="inlineStr">
        <is>
          <t>high</t>
        </is>
      </c>
      <c r="L1179" s="216" t="inlineStr">
        <is>
          <t>Direct father-son wording only; no biological, adoptive, step-family, custody, or succession inference.</t>
        </is>
      </c>
      <c r="M1179" s="217" t="inlineStr">
        <is>
          <t>https://www.netflix.com/er-en/title/80212245</t>
        </is>
      </c>
      <c r="N1179" s="216" t="inlineStr">
        <is>
          <t>Season 1 Episode 1 “Echoes of Thunder” official synopsis: King Harrow plans to send his son Ezran to safety [https://www.netflix.com/er-en/title/80212245]</t>
        </is>
      </c>
    </row>
    <row r="1180" ht="31" customHeight="1" s="99">
      <c r="A1180" s="212" t="inlineStr">
        <is>
          <t>REL-SRC258-003</t>
        </is>
      </c>
      <c r="B1180" s="212" t="inlineStr">
        <is>
          <t>SRC-258</t>
        </is>
      </c>
      <c r="C1180" s="212" t="inlineStr">
        <is>
          <t>CHR-SRC258-004</t>
        </is>
      </c>
      <c r="D1180" s="213" t="inlineStr">
        <is>
          <t>Rayla</t>
        </is>
      </c>
      <c r="E1180" s="213" t="inlineStr">
        <is>
          <t>CHR-SRC258-002</t>
        </is>
      </c>
      <c r="F1180" s="213" t="inlineStr">
        <is>
          <t>Callum</t>
        </is>
      </c>
      <c r="G1180" s="213" t="inlineStr">
        <is>
          <t>other</t>
        </is>
      </c>
      <c r="H1180" s="213" t="inlineStr">
        <is>
          <t>Rayla corners Callum after entering the castle</t>
        </is>
      </c>
      <c r="I1180" s="213" t="inlineStr">
        <is>
          <t>directed</t>
        </is>
      </c>
      <c r="J1180" s="213" t="inlineStr">
        <is>
          <t>Netflix animated series; official S1E2 synopsis witness</t>
        </is>
      </c>
      <c r="K1180" s="213" t="inlineStr">
        <is>
          <t>high</t>
        </is>
      </c>
      <c r="L1180" s="213" t="inlineStr">
        <is>
          <t>An episode-two encounter only; it is not classified as assault, injury, hostility, romance, alliance, or a later relationship.</t>
        </is>
      </c>
      <c r="M1180" s="214" t="inlineStr">
        <is>
          <t>https://www.netflix.com/er-en/title/80212245</t>
        </is>
      </c>
      <c r="N1180" s="213" t="inlineStr">
        <is>
          <t>Season 1 Episode 2 “What Is Done” official synopsis: Rayla sneaks into the castle and corners Callum [https://www.netflix.com/er-en/title/80212245]</t>
        </is>
      </c>
    </row>
    <row r="1181" ht="31" customHeight="1" s="99">
      <c r="A1181" s="215" t="inlineStr">
        <is>
          <t>REL-SRC258-004</t>
        </is>
      </c>
      <c r="B1181" s="215" t="inlineStr">
        <is>
          <t>SRC-258</t>
        </is>
      </c>
      <c r="C1181" s="215" t="inlineStr">
        <is>
          <t>CHR-SRC258-005</t>
        </is>
      </c>
      <c r="D1181" s="216" t="inlineStr">
        <is>
          <t>Viren</t>
        </is>
      </c>
      <c r="E1181" s="216" t="inlineStr">
        <is>
          <t>CHR-SRC258-001</t>
        </is>
      </c>
      <c r="F1181" s="216" t="inlineStr">
        <is>
          <t>Harrow</t>
        </is>
      </c>
      <c r="G1181" s="216" t="inlineStr">
        <is>
          <t>other</t>
        </is>
      </c>
      <c r="H1181" s="216" t="inlineStr">
        <is>
          <t>Viren offers Harrow a way to survive the attack</t>
        </is>
      </c>
      <c r="I1181" s="216" t="inlineStr">
        <is>
          <t>directed</t>
        </is>
      </c>
      <c r="J1181" s="216" t="inlineStr">
        <is>
          <t>Netflix animated series; official S1E2 synopsis witness</t>
        </is>
      </c>
      <c r="K1181" s="216" t="inlineStr">
        <is>
          <t>high</t>
        </is>
      </c>
      <c r="L1181" s="216" t="inlineStr">
        <is>
          <t>The offered method, cost, acceptance, outcome, and moral character are absent from this source and are not inferred.</t>
        </is>
      </c>
      <c r="M1181" s="217" t="inlineStr">
        <is>
          <t>https://www.netflix.com/er-en/title/80212245</t>
        </is>
      </c>
      <c r="N1181" s="216" t="inlineStr">
        <is>
          <t>Season 1 Episode 2 “What Is Done” official synopsis: Lord Viren offers the king a way to survive the attack [https://www.netflix.com/er-en/title/80212245]</t>
        </is>
      </c>
    </row>
    <row r="1182" ht="31" customHeight="1" s="99">
      <c r="A1182" s="212" t="inlineStr">
        <is>
          <t>REL-SRC259-001</t>
        </is>
      </c>
      <c r="B1182" s="212" t="inlineStr">
        <is>
          <t>SRC-259</t>
        </is>
      </c>
      <c r="C1182" s="212" t="inlineStr">
        <is>
          <t>CHR-SRC259-001</t>
        </is>
      </c>
      <c r="D1182" s="213" t="inlineStr">
        <is>
          <t>Finn</t>
        </is>
      </c>
      <c r="E1182" s="213" t="inlineStr">
        <is>
          <t>CHR-SRC259-002</t>
        </is>
      </c>
      <c r="F1182" s="213" t="inlineStr">
        <is>
          <t>Jake</t>
        </is>
      </c>
      <c r="G1182" s="213" t="inlineStr">
        <is>
          <t>companion</t>
        </is>
      </c>
      <c r="H1182" s="213" t="inlineStr">
        <is>
          <t>friends and travelling companions</t>
        </is>
      </c>
      <c r="I1182" s="213" t="inlineStr">
        <is>
          <t>undirected</t>
        </is>
      </c>
      <c r="J1182" s="213" t="inlineStr">
        <is>
          <t>Original Cartoon Network television series; Season 1, Episodes 1–2 opening witness</t>
        </is>
      </c>
      <c r="K1182" s="213" t="inlineStr">
        <is>
          <t>high</t>
        </is>
      </c>
      <c r="L1182" s="213" t="inlineStr">
        <is>
          <t>Recorded only as friendship/companionship; no kinship, romance, or later-family framing is inferred.</t>
        </is>
      </c>
      <c r="M1182" s="214" t="inlineStr">
        <is>
          <t>https://tv.apple.com/us/show/adventure-time/umc.cmc.379m2it2q2g5zi6dwqi84cwpw</t>
        </is>
      </c>
      <c r="N1182" s="213" t="inlineStr">
        <is>
          <t>Series description and S1 E2 Trouble in Lumpy Space listing: Finn and Jake are buddies and travel together in E2 [https://tv.apple.com/us/show/adventure-time/umc.cmc.379m2it2q2g5zi6dwqi84cwpw] | Cartoon Network Japan programme information: Finn and Jake are close friends who adventure in Ooo [https://www.discoveryjapan.jp/cartoonnetwork/adventuretime/]</t>
        </is>
      </c>
    </row>
    <row r="1183" ht="31" customHeight="1" s="99">
      <c r="A1183" s="215" t="inlineStr">
        <is>
          <t>REL-SRC259-002</t>
        </is>
      </c>
      <c r="B1183" s="215" t="inlineStr">
        <is>
          <t>SRC-259</t>
        </is>
      </c>
      <c r="C1183" s="215" t="inlineStr">
        <is>
          <t>CHR-SRC259-001</t>
        </is>
      </c>
      <c r="D1183" s="216" t="inlineStr">
        <is>
          <t>Finn</t>
        </is>
      </c>
      <c r="E1183" s="216" t="inlineStr">
        <is>
          <t>CHR-SRC259-003</t>
        </is>
      </c>
      <c r="F1183" s="216" t="inlineStr">
        <is>
          <t>Princess Bubblegum</t>
        </is>
      </c>
      <c r="G1183" s="216" t="inlineStr">
        <is>
          <t>other</t>
        </is>
      </c>
      <c r="H1183" s="216" t="inlineStr">
        <is>
          <t>keeps a promise concerning the zombie problem</t>
        </is>
      </c>
      <c r="I1183" s="216" t="inlineStr">
        <is>
          <t>directed</t>
        </is>
      </c>
      <c r="J1183" s="216" t="inlineStr">
        <is>
          <t>Original Cartoon Network television series; Season 1, Episodes 1–2 opening witness</t>
        </is>
      </c>
      <c r="K1183" s="216" t="inlineStr">
        <is>
          <t>high</t>
        </is>
      </c>
      <c r="L1183" s="216" t="inlineStr">
        <is>
          <t>The exact E1 metadata premise only; it does not establish a wider duty, romance, authority relation, or responsibility for any harm.</t>
        </is>
      </c>
      <c r="M1183" s="217" t="inlineStr">
        <is>
          <t>https://tv.apple.com/us/show/adventure-time/umc.cmc.379m2it2q2g5zi6dwqi84cwpw</t>
        </is>
      </c>
      <c r="N1183" s="216" t="inlineStr">
        <is>
          <t>S1 E1 Slumber Party Panic listing: Finn must keep his promise to Princess Bubblegum and cover up the zombie problem they created [https://tv.apple.com/us/show/adventure-time/umc.cmc.379m2it2q2g5zi6dwqi84cwpw]</t>
        </is>
      </c>
    </row>
    <row r="1184" ht="31" customHeight="1" s="99">
      <c r="A1184" s="212" t="inlineStr">
        <is>
          <t>REL-SRC260-001</t>
        </is>
      </c>
      <c r="B1184" s="212" t="inlineStr">
        <is>
          <t>SRC-260</t>
        </is>
      </c>
      <c r="C1184" s="212" t="inlineStr">
        <is>
          <t>CHR-SRC260-001</t>
        </is>
      </c>
      <c r="D1184" s="213" t="inlineStr">
        <is>
          <t>Luz</t>
        </is>
      </c>
      <c r="E1184" s="213" t="inlineStr">
        <is>
          <t>CHR-SRC260-002</t>
        </is>
      </c>
      <c r="F1184" s="213" t="inlineStr">
        <is>
          <t>Eda</t>
        </is>
      </c>
      <c r="G1184" s="213" t="inlineStr">
        <is>
          <t>companion</t>
        </is>
      </c>
      <c r="H1184" s="213" t="inlineStr">
        <is>
          <t>Luz befriends Eda</t>
        </is>
      </c>
      <c r="I1184" s="213" t="inlineStr">
        <is>
          <t>undirected</t>
        </is>
      </c>
      <c r="J1184" s="213" t="inlineStr">
        <is>
          <t>Disney animated series; official S1E1 opening-premise witness</t>
        </is>
      </c>
      <c r="K1184" s="213" t="inlineStr">
        <is>
          <t>high</t>
        </is>
      </c>
      <c r="L1184" s="213" t="inlineStr">
        <is>
          <t>Premise-level friendship only; no mentorship, household/found-family, romance, identity, or later outcome is inferred.</t>
        </is>
      </c>
      <c r="M1184" s="214" t="inlineStr">
        <is>
          <t>https://www.disneyplus.com/browse/entity-4249e544-b4cd-4f3d-bb68-31967428ce13</t>
        </is>
      </c>
      <c r="N1184" s="213" t="inlineStr">
        <is>
          <t>Disney+ The Owl House opening series description; S1:E1 locator: Luz befriends Eda after entering the magical new world [https://www.disneyplus.com/browse/entity-4249e544-b4cd-4f3d-bb68-31967428ce13]</t>
        </is>
      </c>
    </row>
    <row r="1185" ht="31" customHeight="1" s="99">
      <c r="A1185" s="215" t="inlineStr">
        <is>
          <t>REL-SRC260-002</t>
        </is>
      </c>
      <c r="B1185" s="215" t="inlineStr">
        <is>
          <t>SRC-260</t>
        </is>
      </c>
      <c r="C1185" s="215" t="inlineStr">
        <is>
          <t>CHR-SRC260-001</t>
        </is>
      </c>
      <c r="D1185" s="216" t="inlineStr">
        <is>
          <t>Luz</t>
        </is>
      </c>
      <c r="E1185" s="216" t="inlineStr">
        <is>
          <t>CHR-SRC260-003</t>
        </is>
      </c>
      <c r="F1185" s="216" t="inlineStr">
        <is>
          <t>King</t>
        </is>
      </c>
      <c r="G1185" s="216" t="inlineStr">
        <is>
          <t>companion</t>
        </is>
      </c>
      <c r="H1185" s="216" t="inlineStr">
        <is>
          <t>Luz befriends King</t>
        </is>
      </c>
      <c r="I1185" s="216" t="inlineStr">
        <is>
          <t>undirected</t>
        </is>
      </c>
      <c r="J1185" s="216" t="inlineStr">
        <is>
          <t>Disney animated series; official S1E1 opening-premise witness</t>
        </is>
      </c>
      <c r="K1185" s="216" t="inlineStr">
        <is>
          <t>high</t>
        </is>
      </c>
      <c r="L1185" s="216" t="inlineStr">
        <is>
          <t>Premise-level friendship only; no household/found-family, family, romance, or later outcome is inferred.</t>
        </is>
      </c>
      <c r="M1185" s="217" t="inlineStr">
        <is>
          <t>https://www.disneyplus.com/browse/entity-4249e544-b4cd-4f3d-bb68-31967428ce13</t>
        </is>
      </c>
      <c r="N1185" s="216" t="inlineStr">
        <is>
          <t>Disney+ The Owl House opening series description; S1:E1 locator: Luz befriends King after entering the magical new world [https://www.disneyplus.com/browse/entity-4249e544-b4cd-4f3d-bb68-31967428ce13]</t>
        </is>
      </c>
    </row>
    <row r="1186" ht="31" customHeight="1" s="99">
      <c r="A1186" s="212" t="inlineStr">
        <is>
          <t>REL-SRC261-001</t>
        </is>
      </c>
      <c r="B1186" s="212" t="inlineStr">
        <is>
          <t>SRC-261</t>
        </is>
      </c>
      <c r="C1186" s="212" t="inlineStr">
        <is>
          <t>CHR-SRC261-001</t>
        </is>
      </c>
      <c r="D1186" s="213" t="inlineStr">
        <is>
          <t>Adora</t>
        </is>
      </c>
      <c r="E1186" s="213" t="inlineStr">
        <is>
          <t>CHR-SRC261-002</t>
        </is>
      </c>
      <c r="F1186" s="213" t="inlineStr">
        <is>
          <t>Catra</t>
        </is>
      </c>
      <c r="G1186" s="213" t="inlineStr">
        <is>
          <t>companion</t>
        </is>
      </c>
      <c r="H1186" s="213" t="inlineStr">
        <is>
          <t>Adora and Catra grew up together in the Horde</t>
        </is>
      </c>
      <c r="I1186" s="213" t="inlineStr">
        <is>
          <t>undirected</t>
        </is>
      </c>
      <c r="J1186" s="213" t="inlineStr">
        <is>
          <t>2018 DreamWorks/Netflix animated-series continuity; bounded opening witness, Season 1 Episodes 1–2</t>
        </is>
      </c>
      <c r="K1186" s="213" t="inlineStr">
        <is>
          <t>high</t>
        </is>
      </c>
      <c r="L1186" s="213" t="inlineStr">
        <is>
          <t>A shared-upbringing relationship only. It is not classified as romance, queer identity, trauma bond, coercion, or a later-series relationship outcome.</t>
        </is>
      </c>
      <c r="M1186" s="214" t="inlineStr">
        <is>
          <t>https://www.dreamworks.com/shows/she-ra-and-the-princesses-of-power</t>
        </is>
      </c>
      <c r="N1186" s="213" t="inlineStr">
        <is>
          <t>Characters: Catra: Catra and Adora grew up together in the Horde. [https://www.dreamworks.com/shows/she-ra-and-the-princesses-of-power]</t>
        </is>
      </c>
    </row>
    <row r="1187" ht="31" customHeight="1" s="99">
      <c r="A1187" s="215" t="inlineStr">
        <is>
          <t>REL-SRC261-002</t>
        </is>
      </c>
      <c r="B1187" s="215" t="inlineStr">
        <is>
          <t>SRC-261</t>
        </is>
      </c>
      <c r="C1187" s="215" t="inlineStr">
        <is>
          <t>CHR-SRC261-005</t>
        </is>
      </c>
      <c r="D1187" s="216" t="inlineStr">
        <is>
          <t>Shadow Weaver</t>
        </is>
      </c>
      <c r="E1187" s="216" t="inlineStr">
        <is>
          <t>CHR-SRC261-001</t>
        </is>
      </c>
      <c r="F1187" s="216" t="inlineStr">
        <is>
          <t>Adora</t>
        </is>
      </c>
      <c r="G1187" s="216" t="inlineStr">
        <is>
          <t>other</t>
        </is>
      </c>
      <c r="H1187" s="216" t="inlineStr">
        <is>
          <t>Shadow Weaver raised Adora as a ward in the Fright Zone</t>
        </is>
      </c>
      <c r="I1187" s="216" t="inlineStr">
        <is>
          <t>directed</t>
        </is>
      </c>
      <c r="J1187" s="216" t="inlineStr">
        <is>
          <t>2018 DreamWorks/Netflix animated-series continuity; bounded opening witness, Season 1 Episodes 1–2</t>
        </is>
      </c>
      <c r="K1187" s="216" t="inlineStr">
        <is>
          <t>high</t>
        </is>
      </c>
      <c r="L1187" s="216" t="inlineStr">
        <is>
          <t>The official source's ward-raising statement is preserved without a parental, legal, coercion, abuse, age, or clinical classification.</t>
        </is>
      </c>
      <c r="M1187" s="217" t="inlineStr">
        <is>
          <t>https://www.dreamworks.com/shows/she-ra-and-the-princesses-of-power</t>
        </is>
      </c>
      <c r="N1187" s="216" t="inlineStr">
        <is>
          <t>Characters: Shadow Weaver: Shadow Weaver raised Adora and Catra as her wards in the Fright Zone. [https://www.dreamworks.com/shows/she-ra-and-the-princesses-of-power]</t>
        </is>
      </c>
    </row>
    <row r="1188" ht="31" customHeight="1" s="99">
      <c r="A1188" s="212" t="inlineStr">
        <is>
          <t>REL-SRC261-003</t>
        </is>
      </c>
      <c r="B1188" s="212" t="inlineStr">
        <is>
          <t>SRC-261</t>
        </is>
      </c>
      <c r="C1188" s="212" t="inlineStr">
        <is>
          <t>CHR-SRC261-005</t>
        </is>
      </c>
      <c r="D1188" s="213" t="inlineStr">
        <is>
          <t>Shadow Weaver</t>
        </is>
      </c>
      <c r="E1188" s="213" t="inlineStr">
        <is>
          <t>CHR-SRC261-002</t>
        </is>
      </c>
      <c r="F1188" s="213" t="inlineStr">
        <is>
          <t>Catra</t>
        </is>
      </c>
      <c r="G1188" s="213" t="inlineStr">
        <is>
          <t>other</t>
        </is>
      </c>
      <c r="H1188" s="213" t="inlineStr">
        <is>
          <t>Shadow Weaver raised Catra as a ward in the Fright Zone</t>
        </is>
      </c>
      <c r="I1188" s="213" t="inlineStr">
        <is>
          <t>directed</t>
        </is>
      </c>
      <c r="J1188" s="213" t="inlineStr">
        <is>
          <t>2018 DreamWorks/Netflix animated-series continuity; bounded opening witness, Season 1 Episodes 1–2</t>
        </is>
      </c>
      <c r="K1188" s="213" t="inlineStr">
        <is>
          <t>high</t>
        </is>
      </c>
      <c r="L1188" s="213" t="inlineStr">
        <is>
          <t>The official source's ward-raising statement is preserved without a parental, legal, coercion, abuse, age, or clinical classification.</t>
        </is>
      </c>
      <c r="M1188" s="214" t="inlineStr">
        <is>
          <t>https://www.dreamworks.com/shows/she-ra-and-the-princesses-of-power</t>
        </is>
      </c>
      <c r="N1188" s="213" t="inlineStr">
        <is>
          <t>Characters: Shadow Weaver: Shadow Weaver raised Adora and Catra as her wards in the Fright Zone. [https://www.dreamworks.com/shows/she-ra-and-the-princesses-of-power]</t>
        </is>
      </c>
    </row>
    <row r="1189" ht="31" customHeight="1" s="99">
      <c r="A1189" s="215" t="inlineStr">
        <is>
          <t>REL-SRC262-001</t>
        </is>
      </c>
      <c r="B1189" s="215" t="inlineStr">
        <is>
          <t>SRC-262</t>
        </is>
      </c>
      <c r="C1189" s="215" t="inlineStr">
        <is>
          <t>CHR-SRC262-001</t>
        </is>
      </c>
      <c r="D1189" s="216" t="inlineStr">
        <is>
          <t>Vlad Dracula Tepes</t>
        </is>
      </c>
      <c r="E1189" s="216" t="inlineStr">
        <is>
          <t>CHR-SRC262-002</t>
        </is>
      </c>
      <c r="F1189" s="216" t="inlineStr">
        <is>
          <t>Lisa</t>
        </is>
      </c>
      <c r="G1189" s="216" t="inlineStr">
        <is>
          <t>spouse</t>
        </is>
      </c>
      <c r="H1189" s="216" t="inlineStr">
        <is>
          <t>husband and wife</t>
        </is>
      </c>
      <c r="I1189" s="216" t="inlineStr">
        <is>
          <t>undirected</t>
        </is>
      </c>
      <c r="J1189" s="216" t="inlineStr">
        <is>
          <t>Netflix 2017 animated series; Season 1, Episodes 1–2 opening witness</t>
        </is>
      </c>
      <c r="K1189" s="216" t="inlineStr">
        <is>
          <t>high</t>
        </is>
      </c>
      <c r="L1189" s="216" t="inlineStr">
        <is>
          <t>The cited fictional marriage is recorded without expanding into romance, sexuality, interpersonal dynamics, or later plot consequences.</t>
        </is>
      </c>
      <c r="M1189" s="217" t="inlineStr">
        <is>
          <t>https://www.netflix.com/tudum/articles/vampire-movies-and-tv-shows</t>
        </is>
      </c>
      <c r="N1189" s="216" t="inlineStr">
        <is>
          <t>Netflix Tudum Castlevania entry: Lisa is Dracula's wife [https://www.netflix.com/tudum/articles/vampire-movies-and-tv-shows]</t>
        </is>
      </c>
    </row>
    <row r="1190" ht="31" customHeight="1" s="99">
      <c r="A1190" s="212" t="inlineStr">
        <is>
          <t>REL-SRC263-001</t>
        </is>
      </c>
      <c r="B1190" s="212" t="inlineStr">
        <is>
          <t>SRC-263</t>
        </is>
      </c>
      <c r="C1190" s="212" t="inlineStr">
        <is>
          <t>CHR-SRC263-001</t>
        </is>
      </c>
      <c r="D1190" s="213" t="inlineStr">
        <is>
          <t>Vi</t>
        </is>
      </c>
      <c r="E1190" s="213" t="inlineStr">
        <is>
          <t>CHR-SRC263-002</t>
        </is>
      </c>
      <c r="F1190" s="213" t="inlineStr">
        <is>
          <t>Powder</t>
        </is>
      </c>
      <c r="G1190" s="213" t="inlineStr">
        <is>
          <t>kin</t>
        </is>
      </c>
      <c r="H1190" s="213" t="inlineStr">
        <is>
          <t>Vi and Powder are sisters</t>
        </is>
      </c>
      <c r="I1190" s="213" t="inlineStr">
        <is>
          <t>undirected</t>
        </is>
      </c>
      <c r="J1190" s="213" t="inlineStr">
        <is>
          <t>Netflix/Riot Arcane animated series; bounded Season 1 opening-recap witness</t>
        </is>
      </c>
      <c r="K1190" s="213" t="inlineStr">
        <is>
          <t>high</t>
        </is>
      </c>
      <c r="L1190" s="213" t="inlineStr">
        <is>
          <t>Source-exact sisterhood only; no age order, broader biological history, or later relationship outcome inferred.</t>
        </is>
      </c>
      <c r="M1190" s="214" t="inlineStr">
        <is>
          <t>https://www.netflix.com/tudum/articles/arcane-season-1-recap</t>
        </is>
      </c>
      <c r="N1190" s="213" t="inlineStr">
        <is>
          <t>Netflix Tudum recap, “Who are Vi and Powder?” opening paragraph: Vi and Powder are two sisters from Zaun [https://www.netflix.com/tudum/articles/arcane-season-1-recap]</t>
        </is>
      </c>
    </row>
    <row r="1191" ht="31" customHeight="1" s="99">
      <c r="A1191" s="215" t="inlineStr">
        <is>
          <t>REL-SRC263-002</t>
        </is>
      </c>
      <c r="B1191" s="215" t="inlineStr">
        <is>
          <t>SRC-263</t>
        </is>
      </c>
      <c r="C1191" s="215" t="inlineStr">
        <is>
          <t>CHR-SRC263-003</t>
        </is>
      </c>
      <c r="D1191" s="216" t="inlineStr">
        <is>
          <t>Vander</t>
        </is>
      </c>
      <c r="E1191" s="216" t="inlineStr">
        <is>
          <t>CHR-SRC263-001</t>
        </is>
      </c>
      <c r="F1191" s="216" t="inlineStr">
        <is>
          <t>Vi</t>
        </is>
      </c>
      <c r="G1191" s="216" t="inlineStr">
        <is>
          <t>other</t>
        </is>
      </c>
      <c r="H1191" s="216" t="inlineStr">
        <is>
          <t>Vander takes Vi in to raise as his own</t>
        </is>
      </c>
      <c r="I1191" s="216" t="inlineStr">
        <is>
          <t>directed</t>
        </is>
      </c>
      <c r="J1191" s="216" t="inlineStr">
        <is>
          <t>Netflix/Riot Arcane animated series; bounded Season 1 opening-recap witness</t>
        </is>
      </c>
      <c r="K1191" s="216" t="inlineStr">
        <is>
          <t>high</t>
        </is>
      </c>
      <c r="L1191" s="216" t="inlineStr">
        <is>
          <t>Caregiving relationship only; not a legal-adoption, biological-parent, or custody classification.</t>
        </is>
      </c>
      <c r="M1191" s="217" t="inlineStr">
        <is>
          <t>https://www.netflix.com/tudum/articles/arcane-season-1-recap</t>
        </is>
      </c>
      <c r="N1191" s="216" t="inlineStr">
        <is>
          <t>Netflix Tudum recap, “Who are Vi and Powder?” opening paragraph: Vander takes the sisters in to raise as his own [https://www.netflix.com/tudum/articles/arcane-season-1-recap]</t>
        </is>
      </c>
    </row>
    <row r="1192" ht="31" customHeight="1" s="99">
      <c r="A1192" s="212" t="inlineStr">
        <is>
          <t>REL-SRC263-003</t>
        </is>
      </c>
      <c r="B1192" s="212" t="inlineStr">
        <is>
          <t>SRC-263</t>
        </is>
      </c>
      <c r="C1192" s="212" t="inlineStr">
        <is>
          <t>CHR-SRC263-003</t>
        </is>
      </c>
      <c r="D1192" s="213" t="inlineStr">
        <is>
          <t>Vander</t>
        </is>
      </c>
      <c r="E1192" s="213" t="inlineStr">
        <is>
          <t>CHR-SRC263-002</t>
        </is>
      </c>
      <c r="F1192" s="213" t="inlineStr">
        <is>
          <t>Powder</t>
        </is>
      </c>
      <c r="G1192" s="213" t="inlineStr">
        <is>
          <t>other</t>
        </is>
      </c>
      <c r="H1192" s="213" t="inlineStr">
        <is>
          <t>Vander takes Powder in to raise as his own</t>
        </is>
      </c>
      <c r="I1192" s="213" t="inlineStr">
        <is>
          <t>directed</t>
        </is>
      </c>
      <c r="J1192" s="213" t="inlineStr">
        <is>
          <t>Netflix/Riot Arcane animated series; bounded Season 1 opening-recap witness</t>
        </is>
      </c>
      <c r="K1192" s="213" t="inlineStr">
        <is>
          <t>high</t>
        </is>
      </c>
      <c r="L1192" s="213" t="inlineStr">
        <is>
          <t>Caregiving relationship only; not a legal-adoption, biological-parent, or custody classification.</t>
        </is>
      </c>
      <c r="M1192" s="214" t="inlineStr">
        <is>
          <t>https://www.netflix.com/tudum/articles/arcane-season-1-recap</t>
        </is>
      </c>
      <c r="N1192" s="213" t="inlineStr">
        <is>
          <t>Netflix Tudum recap, “Who are Vi and Powder?” opening paragraph: Vander takes the sisters in to raise as his own [https://www.netflix.com/tudum/articles/arcane-season-1-recap]</t>
        </is>
      </c>
    </row>
    <row r="1193" ht="31" customHeight="1" s="99">
      <c r="A1193" s="215" t="inlineStr">
        <is>
          <t>REL-SRC263-004</t>
        </is>
      </c>
      <c r="B1193" s="215" t="inlineStr">
        <is>
          <t>SRC-263</t>
        </is>
      </c>
      <c r="C1193" s="215" t="inlineStr">
        <is>
          <t>CHR-SRC263-001</t>
        </is>
      </c>
      <c r="D1193" s="216" t="inlineStr">
        <is>
          <t>Vi</t>
        </is>
      </c>
      <c r="E1193" s="216" t="inlineStr">
        <is>
          <t>CHR-SRC263-004</t>
        </is>
      </c>
      <c r="F1193" s="216" t="inlineStr">
        <is>
          <t>Mylo</t>
        </is>
      </c>
      <c r="G1193" s="216" t="inlineStr">
        <is>
          <t>companion</t>
        </is>
      </c>
      <c r="H1193" s="216" t="inlineStr">
        <is>
          <t>Vi and Mylo join the childhood-friend group on the Piltover heist</t>
        </is>
      </c>
      <c r="I1193" s="216" t="inlineStr">
        <is>
          <t>undirected</t>
        </is>
      </c>
      <c r="J1193" s="216" t="inlineStr">
        <is>
          <t>Netflix/Riot Arcane animated series; bounded Season 1 opening-recap witness</t>
        </is>
      </c>
      <c r="K1193" s="216" t="inlineStr">
        <is>
          <t>high</t>
        </is>
      </c>
      <c r="L1193" s="216" t="inlineStr">
        <is>
          <t>Limited childhood-friend/heist companionship only; no formal gang/faction or later relationship claim.</t>
        </is>
      </c>
      <c r="M1193" s="217" t="inlineStr">
        <is>
          <t>https://www.netflix.com/tudum/articles/arcane-season-1-recap</t>
        </is>
      </c>
      <c r="N1193" s="216" t="inlineStr">
        <is>
          <t>Netflix Tudum recap, “Who are Vi and Powder?” early-heist paragraph: Mylo joins Vi, Powder, and Claggor's childhood-friend group for the Piltover heist [https://www.netflix.com/tudum/articles/arcane-season-1-recap]</t>
        </is>
      </c>
    </row>
    <row r="1194" ht="31" customHeight="1" s="99">
      <c r="A1194" s="212" t="inlineStr">
        <is>
          <t>REL-SRC263-005</t>
        </is>
      </c>
      <c r="B1194" s="212" t="inlineStr">
        <is>
          <t>SRC-263</t>
        </is>
      </c>
      <c r="C1194" s="212" t="inlineStr">
        <is>
          <t>CHR-SRC263-001</t>
        </is>
      </c>
      <c r="D1194" s="213" t="inlineStr">
        <is>
          <t>Vi</t>
        </is>
      </c>
      <c r="E1194" s="213" t="inlineStr">
        <is>
          <t>CHR-SRC263-005</t>
        </is>
      </c>
      <c r="F1194" s="213" t="inlineStr">
        <is>
          <t>Claggor</t>
        </is>
      </c>
      <c r="G1194" s="213" t="inlineStr">
        <is>
          <t>companion</t>
        </is>
      </c>
      <c r="H1194" s="213" t="inlineStr">
        <is>
          <t>Vi and Claggor join the childhood-friend group on the Piltover heist</t>
        </is>
      </c>
      <c r="I1194" s="213" t="inlineStr">
        <is>
          <t>undirected</t>
        </is>
      </c>
      <c r="J1194" s="213" t="inlineStr">
        <is>
          <t>Netflix/Riot Arcane animated series; bounded Season 1 opening-recap witness</t>
        </is>
      </c>
      <c r="K1194" s="213" t="inlineStr">
        <is>
          <t>high</t>
        </is>
      </c>
      <c r="L1194" s="213" t="inlineStr">
        <is>
          <t>Limited childhood-friend/heist companionship only; no formal gang/faction or later relationship claim.</t>
        </is>
      </c>
      <c r="M1194" s="214" t="inlineStr">
        <is>
          <t>https://www.netflix.com/tudum/articles/arcane-season-1-recap</t>
        </is>
      </c>
      <c r="N1194" s="213" t="inlineStr">
        <is>
          <t>Netflix Tudum recap, “Who are Vi and Powder?” early-heist paragraph: Claggor joins Vi, Powder, and Mylo's childhood-friend group for the Piltover heist [https://www.netflix.com/tudum/articles/arcane-season-1-recap]</t>
        </is>
      </c>
    </row>
    <row r="1195" ht="31" customHeight="1" s="99">
      <c r="A1195" s="215" t="inlineStr">
        <is>
          <t>REL-SRC264-001</t>
        </is>
      </c>
      <c r="B1195" s="215" t="inlineStr">
        <is>
          <t>SRC-264</t>
        </is>
      </c>
      <c r="C1195" s="215" t="inlineStr">
        <is>
          <t>CHR-SRC264-001</t>
        </is>
      </c>
      <c r="D1195" s="216" t="inlineStr">
        <is>
          <t>Eddard Stark</t>
        </is>
      </c>
      <c r="E1195" s="216" t="inlineStr">
        <is>
          <t>CHR-SRC264-002</t>
        </is>
      </c>
      <c r="F1195" s="216" t="inlineStr">
        <is>
          <t>Catelyn Stark</t>
        </is>
      </c>
      <c r="G1195" s="216" t="inlineStr">
        <is>
          <t>spouse</t>
        </is>
      </c>
      <c r="H1195" s="216" t="inlineStr">
        <is>
          <t>married couple</t>
        </is>
      </c>
      <c r="I1195" s="216" t="inlineStr">
        <is>
          <t>undirected</t>
        </is>
      </c>
      <c r="J1195" s="216" t="inlineStr">
        <is>
          <t>HBO television series; S1 E1 Winter Is Coming opening witness</t>
        </is>
      </c>
      <c r="K1195" s="216" t="inlineStr">
        <is>
          <t>high</t>
        </is>
      </c>
      <c r="L1195" s="216" t="inlineStr">
        <is>
          <t>Limited to the directly evident fictional marriage; no relationship dynamic or later events are asserted.</t>
        </is>
      </c>
      <c r="M1195" s="217" t="inlineStr">
        <is>
          <t>https://www.hbo.com/game-of-thrones/season-1/1-winter-is-coming</t>
        </is>
      </c>
      <c r="N1195" s="216" t="inlineStr">
        <is>
          <t>S1 E1, Stark household scenes, approximately 00:08–00:34: Eddard and Catelyn's marriage/family-household context [https://www.hbo.com/game-of-thrones/season-1/1-winter-is-coming]</t>
        </is>
      </c>
    </row>
    <row r="1196" ht="31" customHeight="1" s="99">
      <c r="A1196" s="212" t="inlineStr">
        <is>
          <t>REL-SRC264-002</t>
        </is>
      </c>
      <c r="B1196" s="212" t="inlineStr">
        <is>
          <t>SRC-264</t>
        </is>
      </c>
      <c r="C1196" s="212" t="inlineStr">
        <is>
          <t>CHR-SRC264-001</t>
        </is>
      </c>
      <c r="D1196" s="213" t="inlineStr">
        <is>
          <t>Eddard Stark</t>
        </is>
      </c>
      <c r="E1196" s="213" t="inlineStr">
        <is>
          <t>CHR-SRC264-003</t>
        </is>
      </c>
      <c r="F1196" s="213" t="inlineStr">
        <is>
          <t>Robb Stark</t>
        </is>
      </c>
      <c r="G1196" s="213" t="inlineStr">
        <is>
          <t>kin</t>
        </is>
      </c>
      <c r="H1196" s="213" t="inlineStr">
        <is>
          <t>parent and child</t>
        </is>
      </c>
      <c r="I1196" s="213" t="inlineStr">
        <is>
          <t>directed</t>
        </is>
      </c>
      <c r="J1196" s="213" t="inlineStr">
        <is>
          <t>HBO television series; S1 E1 Winter Is Coming opening witness</t>
        </is>
      </c>
      <c r="K1196" s="213" t="inlineStr">
        <is>
          <t>high</t>
        </is>
      </c>
      <c r="L1196" s="213" t="inlineStr">
        <is>
          <t>No inheritance, later title, age, or fate is inferred.</t>
        </is>
      </c>
      <c r="M1196" s="214" t="inlineStr">
        <is>
          <t>https://www.hbo.com/game-of-thrones/season-1/1-winter-is-coming</t>
        </is>
      </c>
      <c r="N1196" s="213" t="inlineStr">
        <is>
          <t>S1 E1, Stark household scenes, approximately 00:08–00:34: Eddard and Robb's parent-child family context [https://www.hbo.com/game-of-thrones/season-1/1-winter-is-coming]</t>
        </is>
      </c>
    </row>
    <row r="1197" ht="31" customHeight="1" s="99">
      <c r="A1197" s="215" t="inlineStr">
        <is>
          <t>REL-SRC264-003</t>
        </is>
      </c>
      <c r="B1197" s="215" t="inlineStr">
        <is>
          <t>SRC-264</t>
        </is>
      </c>
      <c r="C1197" s="215" t="inlineStr">
        <is>
          <t>CHR-SRC264-001</t>
        </is>
      </c>
      <c r="D1197" s="216" t="inlineStr">
        <is>
          <t>Eddard Stark</t>
        </is>
      </c>
      <c r="E1197" s="216" t="inlineStr">
        <is>
          <t>CHR-SRC264-004</t>
        </is>
      </c>
      <c r="F1197" s="216" t="inlineStr">
        <is>
          <t>Sansa Stark</t>
        </is>
      </c>
      <c r="G1197" s="216" t="inlineStr">
        <is>
          <t>kin</t>
        </is>
      </c>
      <c r="H1197" s="216" t="inlineStr">
        <is>
          <t>parent and child</t>
        </is>
      </c>
      <c r="I1197" s="216" t="inlineStr">
        <is>
          <t>directed</t>
        </is>
      </c>
      <c r="J1197" s="216" t="inlineStr">
        <is>
          <t>HBO television series; S1 E1 Winter Is Coming opening witness</t>
        </is>
      </c>
      <c r="K1197" s="216" t="inlineStr">
        <is>
          <t>high</t>
        </is>
      </c>
      <c r="L1197" s="216" t="inlineStr">
        <is>
          <t>No betrothal, gender expectation, age, or later fate is inferred.</t>
        </is>
      </c>
      <c r="M1197" s="217" t="inlineStr">
        <is>
          <t>https://www.hbo.com/game-of-thrones/season-1/1-winter-is-coming</t>
        </is>
      </c>
      <c r="N1197" s="216" t="inlineStr">
        <is>
          <t>S1 E1, Stark household scenes, approximately 00:08–00:34: Eddard and Sansa's parent-child family context [https://www.hbo.com/game-of-thrones/season-1/1-winter-is-coming]</t>
        </is>
      </c>
    </row>
    <row r="1198" ht="31" customHeight="1" s="99">
      <c r="A1198" s="212" t="inlineStr">
        <is>
          <t>REL-SRC264-004</t>
        </is>
      </c>
      <c r="B1198" s="212" t="inlineStr">
        <is>
          <t>SRC-264</t>
        </is>
      </c>
      <c r="C1198" s="212" t="inlineStr">
        <is>
          <t>CHR-SRC264-001</t>
        </is>
      </c>
      <c r="D1198" s="213" t="inlineStr">
        <is>
          <t>Eddard Stark</t>
        </is>
      </c>
      <c r="E1198" s="213" t="inlineStr">
        <is>
          <t>CHR-SRC264-005</t>
        </is>
      </c>
      <c r="F1198" s="213" t="inlineStr">
        <is>
          <t>Arya Stark</t>
        </is>
      </c>
      <c r="G1198" s="213" t="inlineStr">
        <is>
          <t>kin</t>
        </is>
      </c>
      <c r="H1198" s="213" t="inlineStr">
        <is>
          <t>parent and child</t>
        </is>
      </c>
      <c r="I1198" s="213" t="inlineStr">
        <is>
          <t>directed</t>
        </is>
      </c>
      <c r="J1198" s="213" t="inlineStr">
        <is>
          <t>HBO television series; S1 E1 Winter Is Coming opening witness</t>
        </is>
      </c>
      <c r="K1198" s="213" t="inlineStr">
        <is>
          <t>high</t>
        </is>
      </c>
      <c r="L1198" s="213" t="inlineStr">
        <is>
          <t>No gender expectation, aptitude, age, or later fate is inferred.</t>
        </is>
      </c>
      <c r="M1198" s="214" t="inlineStr">
        <is>
          <t>https://www.hbo.com/game-of-thrones/season-1/1-winter-is-coming</t>
        </is>
      </c>
      <c r="N1198" s="213" t="inlineStr">
        <is>
          <t>S1 E1, Stark household scenes, approximately 00:08–00:34: Eddard and Arya's parent-child family context [https://www.hbo.com/game-of-thrones/season-1/1-winter-is-coming]</t>
        </is>
      </c>
    </row>
    <row r="1199" ht="31" customHeight="1" s="99">
      <c r="A1199" s="215" t="inlineStr">
        <is>
          <t>REL-SRC264-005</t>
        </is>
      </c>
      <c r="B1199" s="215" t="inlineStr">
        <is>
          <t>SRC-264</t>
        </is>
      </c>
      <c r="C1199" s="215" t="inlineStr">
        <is>
          <t>CHR-SRC264-001</t>
        </is>
      </c>
      <c r="D1199" s="216" t="inlineStr">
        <is>
          <t>Eddard Stark</t>
        </is>
      </c>
      <c r="E1199" s="216" t="inlineStr">
        <is>
          <t>CHR-SRC264-006</t>
        </is>
      </c>
      <c r="F1199" s="216" t="inlineStr">
        <is>
          <t>Bran Stark</t>
        </is>
      </c>
      <c r="G1199" s="216" t="inlineStr">
        <is>
          <t>kin</t>
        </is>
      </c>
      <c r="H1199" s="216" t="inlineStr">
        <is>
          <t>parent and child</t>
        </is>
      </c>
      <c r="I1199" s="216" t="inlineStr">
        <is>
          <t>directed</t>
        </is>
      </c>
      <c r="J1199" s="216" t="inlineStr">
        <is>
          <t>HBO television series; S1 E1 Winter Is Coming opening witness</t>
        </is>
      </c>
      <c r="K1199" s="216" t="inlineStr">
        <is>
          <t>high</t>
        </is>
      </c>
      <c r="L1199" s="216" t="inlineStr">
        <is>
          <t>The closing child-peril situation is not represented in this kinship edge.</t>
        </is>
      </c>
      <c r="M1199" s="217" t="inlineStr">
        <is>
          <t>https://www.hbo.com/game-of-thrones/season-1/1-winter-is-coming</t>
        </is>
      </c>
      <c r="N1199" s="216" t="inlineStr">
        <is>
          <t>S1 E1, Stark household scenes, approximately 00:08–00:34: Eddard and Bran's parent-child family context [https://www.hbo.com/game-of-thrones/season-1/1-winter-is-coming]</t>
        </is>
      </c>
    </row>
    <row r="1200" ht="31" customHeight="1" s="99">
      <c r="A1200" s="212" t="inlineStr">
        <is>
          <t>REL-SRC264-006</t>
        </is>
      </c>
      <c r="B1200" s="212" t="inlineStr">
        <is>
          <t>SRC-264</t>
        </is>
      </c>
      <c r="C1200" s="212" t="inlineStr">
        <is>
          <t>CHR-SRC264-002</t>
        </is>
      </c>
      <c r="D1200" s="213" t="inlineStr">
        <is>
          <t>Catelyn Stark</t>
        </is>
      </c>
      <c r="E1200" s="213" t="inlineStr">
        <is>
          <t>CHR-SRC264-003</t>
        </is>
      </c>
      <c r="F1200" s="213" t="inlineStr">
        <is>
          <t>Robb Stark</t>
        </is>
      </c>
      <c r="G1200" s="213" t="inlineStr">
        <is>
          <t>kin</t>
        </is>
      </c>
      <c r="H1200" s="213" t="inlineStr">
        <is>
          <t>parent and child</t>
        </is>
      </c>
      <c r="I1200" s="213" t="inlineStr">
        <is>
          <t>directed</t>
        </is>
      </c>
      <c r="J1200" s="213" t="inlineStr">
        <is>
          <t>HBO television series; S1 E1 Winter Is Coming opening witness</t>
        </is>
      </c>
      <c r="K1200" s="213" t="inlineStr">
        <is>
          <t>high</t>
        </is>
      </c>
      <c r="L1200" s="213" t="inlineStr">
        <is>
          <t>No inheritance, later title, age, or fate is inferred.</t>
        </is>
      </c>
      <c r="M1200" s="214" t="inlineStr">
        <is>
          <t>https://www.hbo.com/game-of-thrones/season-1/1-winter-is-coming</t>
        </is>
      </c>
      <c r="N1200" s="213" t="inlineStr">
        <is>
          <t>S1 E1, Stark household scenes, approximately 00:08–00:34: Catelyn and Robb's parent-child family context [https://www.hbo.com/game-of-thrones/season-1/1-winter-is-coming]</t>
        </is>
      </c>
    </row>
    <row r="1201" ht="31" customHeight="1" s="99">
      <c r="A1201" s="215" t="inlineStr">
        <is>
          <t>REL-SRC264-007</t>
        </is>
      </c>
      <c r="B1201" s="215" t="inlineStr">
        <is>
          <t>SRC-264</t>
        </is>
      </c>
      <c r="C1201" s="215" t="inlineStr">
        <is>
          <t>CHR-SRC264-002</t>
        </is>
      </c>
      <c r="D1201" s="216" t="inlineStr">
        <is>
          <t>Catelyn Stark</t>
        </is>
      </c>
      <c r="E1201" s="216" t="inlineStr">
        <is>
          <t>CHR-SRC264-004</t>
        </is>
      </c>
      <c r="F1201" s="216" t="inlineStr">
        <is>
          <t>Sansa Stark</t>
        </is>
      </c>
      <c r="G1201" s="216" t="inlineStr">
        <is>
          <t>kin</t>
        </is>
      </c>
      <c r="H1201" s="216" t="inlineStr">
        <is>
          <t>parent and child</t>
        </is>
      </c>
      <c r="I1201" s="216" t="inlineStr">
        <is>
          <t>directed</t>
        </is>
      </c>
      <c r="J1201" s="216" t="inlineStr">
        <is>
          <t>HBO television series; S1 E1 Winter Is Coming opening witness</t>
        </is>
      </c>
      <c r="K1201" s="216" t="inlineStr">
        <is>
          <t>high</t>
        </is>
      </c>
      <c r="L1201" s="216" t="inlineStr">
        <is>
          <t>No betrothal, gender expectation, age, or later fate is inferred.</t>
        </is>
      </c>
      <c r="M1201" s="217" t="inlineStr">
        <is>
          <t>https://www.hbo.com/game-of-thrones/season-1/1-winter-is-coming</t>
        </is>
      </c>
      <c r="N1201" s="216" t="inlineStr">
        <is>
          <t>S1 E1, Stark household scenes, approximately 00:08–00:34: Catelyn and Sansa's parent-child family context [https://www.hbo.com/game-of-thrones/season-1/1-winter-is-coming]</t>
        </is>
      </c>
    </row>
    <row r="1202" ht="31" customHeight="1" s="99">
      <c r="A1202" s="212" t="inlineStr">
        <is>
          <t>REL-SRC264-008</t>
        </is>
      </c>
      <c r="B1202" s="212" t="inlineStr">
        <is>
          <t>SRC-264</t>
        </is>
      </c>
      <c r="C1202" s="212" t="inlineStr">
        <is>
          <t>CHR-SRC264-002</t>
        </is>
      </c>
      <c r="D1202" s="213" t="inlineStr">
        <is>
          <t>Catelyn Stark</t>
        </is>
      </c>
      <c r="E1202" s="213" t="inlineStr">
        <is>
          <t>CHR-SRC264-005</t>
        </is>
      </c>
      <c r="F1202" s="213" t="inlineStr">
        <is>
          <t>Arya Stark</t>
        </is>
      </c>
      <c r="G1202" s="213" t="inlineStr">
        <is>
          <t>kin</t>
        </is>
      </c>
      <c r="H1202" s="213" t="inlineStr">
        <is>
          <t>parent and child</t>
        </is>
      </c>
      <c r="I1202" s="213" t="inlineStr">
        <is>
          <t>directed</t>
        </is>
      </c>
      <c r="J1202" s="213" t="inlineStr">
        <is>
          <t>HBO television series; S1 E1 Winter Is Coming opening witness</t>
        </is>
      </c>
      <c r="K1202" s="213" t="inlineStr">
        <is>
          <t>high</t>
        </is>
      </c>
      <c r="L1202" s="213" t="inlineStr">
        <is>
          <t>No gender expectation, aptitude, age, or later fate is inferred.</t>
        </is>
      </c>
      <c r="M1202" s="214" t="inlineStr">
        <is>
          <t>https://www.hbo.com/game-of-thrones/season-1/1-winter-is-coming</t>
        </is>
      </c>
      <c r="N1202" s="213" t="inlineStr">
        <is>
          <t>S1 E1, Stark household scenes, approximately 00:08–00:34: Catelyn and Arya's parent-child family context [https://www.hbo.com/game-of-thrones/season-1/1-winter-is-coming]</t>
        </is>
      </c>
    </row>
    <row r="1203" ht="31" customHeight="1" s="99">
      <c r="A1203" s="215" t="inlineStr">
        <is>
          <t>REL-SRC264-009</t>
        </is>
      </c>
      <c r="B1203" s="215" t="inlineStr">
        <is>
          <t>SRC-264</t>
        </is>
      </c>
      <c r="C1203" s="215" t="inlineStr">
        <is>
          <t>CHR-SRC264-002</t>
        </is>
      </c>
      <c r="D1203" s="216" t="inlineStr">
        <is>
          <t>Catelyn Stark</t>
        </is>
      </c>
      <c r="E1203" s="216" t="inlineStr">
        <is>
          <t>CHR-SRC264-006</t>
        </is>
      </c>
      <c r="F1203" s="216" t="inlineStr">
        <is>
          <t>Bran Stark</t>
        </is>
      </c>
      <c r="G1203" s="216" t="inlineStr">
        <is>
          <t>kin</t>
        </is>
      </c>
      <c r="H1203" s="216" t="inlineStr">
        <is>
          <t>parent and child</t>
        </is>
      </c>
      <c r="I1203" s="216" t="inlineStr">
        <is>
          <t>directed</t>
        </is>
      </c>
      <c r="J1203" s="216" t="inlineStr">
        <is>
          <t>HBO television series; S1 E1 Winter Is Coming opening witness</t>
        </is>
      </c>
      <c r="K1203" s="216" t="inlineStr">
        <is>
          <t>high</t>
        </is>
      </c>
      <c r="L1203" s="216" t="inlineStr">
        <is>
          <t>The closing child-peril situation is not represented in this kinship edge.</t>
        </is>
      </c>
      <c r="M1203" s="217" t="inlineStr">
        <is>
          <t>https://www.hbo.com/game-of-thrones/season-1/1-winter-is-coming</t>
        </is>
      </c>
      <c r="N1203" s="216" t="inlineStr">
        <is>
          <t>S1 E1, Stark household scenes, approximately 00:08–00:34: Catelyn and Bran's parent-child family context [https://www.hbo.com/game-of-thrones/season-1/1-winter-is-coming]</t>
        </is>
      </c>
    </row>
    <row r="1204" ht="31" customHeight="1" s="99">
      <c r="A1204" s="212" t="inlineStr">
        <is>
          <t>REL-SRC264-010</t>
        </is>
      </c>
      <c r="B1204" s="212" t="inlineStr">
        <is>
          <t>SRC-264</t>
        </is>
      </c>
      <c r="C1204" s="212" t="inlineStr">
        <is>
          <t>CHR-SRC264-008</t>
        </is>
      </c>
      <c r="D1204" s="213" t="inlineStr">
        <is>
          <t>Robert Baratheon</t>
        </is>
      </c>
      <c r="E1204" s="213" t="inlineStr">
        <is>
          <t>CHR-SRC264-009</t>
        </is>
      </c>
      <c r="F1204" s="213" t="inlineStr">
        <is>
          <t>Cersei Lannister</t>
        </is>
      </c>
      <c r="G1204" s="213" t="inlineStr">
        <is>
          <t>spouse</t>
        </is>
      </c>
      <c r="H1204" s="213" t="inlineStr">
        <is>
          <t>married couple</t>
        </is>
      </c>
      <c r="I1204" s="213" t="inlineStr">
        <is>
          <t>undirected</t>
        </is>
      </c>
      <c r="J1204" s="213" t="inlineStr">
        <is>
          <t>HBO television series; S1 E1 Winter Is Coming opening witness</t>
        </is>
      </c>
      <c r="K1204" s="213" t="inlineStr">
        <is>
          <t>high</t>
        </is>
      </c>
      <c r="L1204" s="213" t="inlineStr">
        <is>
          <t>A fictional royal marriage only; no private relationship, consent, or later political claim is asserted.</t>
        </is>
      </c>
      <c r="M1204" s="214" t="inlineStr">
        <is>
          <t>https://www.hbo.com/game-of-thrones/season-1/1-winter-is-coming</t>
        </is>
      </c>
      <c r="N1204" s="213" t="inlineStr">
        <is>
          <t>S1 E1, royal-arrival scenes, approximately 00:25–00:34: Robert and Cersei's king/queen marital context [https://www.hbo.com/game-of-thrones/season-1/1-winter-is-coming]</t>
        </is>
      </c>
    </row>
    <row r="1205" ht="31" customHeight="1" s="99">
      <c r="A1205" s="215" t="inlineStr">
        <is>
          <t>REL-SRC264-011</t>
        </is>
      </c>
      <c r="B1205" s="215" t="inlineStr">
        <is>
          <t>SRC-264</t>
        </is>
      </c>
      <c r="C1205" s="215" t="inlineStr">
        <is>
          <t>CHR-SRC264-008</t>
        </is>
      </c>
      <c r="D1205" s="216" t="inlineStr">
        <is>
          <t>Robert Baratheon</t>
        </is>
      </c>
      <c r="E1205" s="216" t="inlineStr">
        <is>
          <t>CHR-SRC264-012</t>
        </is>
      </c>
      <c r="F1205" s="216" t="inlineStr">
        <is>
          <t>Joffrey Baratheon</t>
        </is>
      </c>
      <c r="G1205" s="216" t="inlineStr">
        <is>
          <t>kin</t>
        </is>
      </c>
      <c r="H1205" s="216" t="inlineStr">
        <is>
          <t>parent and child</t>
        </is>
      </c>
      <c r="I1205" s="216" t="inlineStr">
        <is>
          <t>directed</t>
        </is>
      </c>
      <c r="J1205" s="216" t="inlineStr">
        <is>
          <t>HBO television series; S1 E1 Winter Is Coming opening witness</t>
        </is>
      </c>
      <c r="K1205" s="216" t="inlineStr">
        <is>
          <t>high</t>
        </is>
      </c>
      <c r="L1205" s="216" t="inlineStr">
        <is>
          <t>No succession status, parentage revelation, age, or later conduct is inferred.</t>
        </is>
      </c>
      <c r="M1205" s="217" t="inlineStr">
        <is>
          <t>https://www.hbo.com/game-of-thrones/season-1/1-winter-is-coming</t>
        </is>
      </c>
      <c r="N1205" s="216" t="inlineStr">
        <is>
          <t>S1 E1, royal-arrival scenes, approximately 00:25–00:34: Robert and Joffrey's parent-child royal-family context [https://www.hbo.com/game-of-thrones/season-1/1-winter-is-coming]</t>
        </is>
      </c>
    </row>
    <row r="1206" ht="31" customHeight="1" s="99">
      <c r="A1206" s="212" t="inlineStr">
        <is>
          <t>REL-SRC264-012</t>
        </is>
      </c>
      <c r="B1206" s="212" t="inlineStr">
        <is>
          <t>SRC-264</t>
        </is>
      </c>
      <c r="C1206" s="212" t="inlineStr">
        <is>
          <t>CHR-SRC264-009</t>
        </is>
      </c>
      <c r="D1206" s="213" t="inlineStr">
        <is>
          <t>Cersei Lannister</t>
        </is>
      </c>
      <c r="E1206" s="213" t="inlineStr">
        <is>
          <t>CHR-SRC264-010</t>
        </is>
      </c>
      <c r="F1206" s="213" t="inlineStr">
        <is>
          <t>Jaime Lannister</t>
        </is>
      </c>
      <c r="G1206" s="213" t="inlineStr">
        <is>
          <t>kin</t>
        </is>
      </c>
      <c r="H1206" s="213" t="inlineStr">
        <is>
          <t>siblings</t>
        </is>
      </c>
      <c r="I1206" s="213" t="inlineStr">
        <is>
          <t>undirected</t>
        </is>
      </c>
      <c r="J1206" s="213" t="inlineStr">
        <is>
          <t>HBO television series; S1 E1 Winter Is Coming opening witness</t>
        </is>
      </c>
      <c r="K1206" s="213" t="inlineStr">
        <is>
          <t>high</t>
        </is>
      </c>
      <c r="L1206" s="213" t="inlineStr">
        <is>
          <t>The episode's sensitive sexual/incestuous context is intentionally not encoded in this kinship-only record or described further.</t>
        </is>
      </c>
      <c r="M1206" s="214" t="inlineStr">
        <is>
          <t>https://www.hbo.com/game-of-thrones/season-1/1-winter-is-coming</t>
        </is>
      </c>
      <c r="N1206" s="213" t="inlineStr">
        <is>
          <t>S1 E1, royal-arrival and closing scenes, approximately 00:25–00:34 and 00:55–end: Cersei and Jaime's sibling Lannister-family context [https://www.hbo.com/game-of-thrones/season-1/1-winter-is-coming]</t>
        </is>
      </c>
    </row>
    <row r="1207" ht="31" customHeight="1" s="99">
      <c r="A1207" s="215" t="inlineStr">
        <is>
          <t>REL-SRC264-013</t>
        </is>
      </c>
      <c r="B1207" s="215" t="inlineStr">
        <is>
          <t>SRC-264</t>
        </is>
      </c>
      <c r="C1207" s="215" t="inlineStr">
        <is>
          <t>CHR-SRC264-013</t>
        </is>
      </c>
      <c r="D1207" s="216" t="inlineStr">
        <is>
          <t>Daenerys Targaryen</t>
        </is>
      </c>
      <c r="E1207" s="216" t="inlineStr">
        <is>
          <t>CHR-SRC264-014</t>
        </is>
      </c>
      <c r="F1207" s="216" t="inlineStr">
        <is>
          <t>Viserys Targaryen</t>
        </is>
      </c>
      <c r="G1207" s="216" t="inlineStr">
        <is>
          <t>kin</t>
        </is>
      </c>
      <c r="H1207" s="216" t="inlineStr">
        <is>
          <t>siblings</t>
        </is>
      </c>
      <c r="I1207" s="216" t="inlineStr">
        <is>
          <t>undirected</t>
        </is>
      </c>
      <c r="J1207" s="216" t="inlineStr">
        <is>
          <t>HBO television series; S1 E1 Winter Is Coming opening witness</t>
        </is>
      </c>
      <c r="K1207" s="216" t="inlineStr">
        <is>
          <t>high</t>
        </is>
      </c>
      <c r="L1207" s="216" t="inlineStr">
        <is>
          <t>No later title, power, violence, or family revelation is inferred.</t>
        </is>
      </c>
      <c r="M1207" s="217" t="inlineStr">
        <is>
          <t>https://www.hbo.com/game-of-thrones/season-1/1-winter-is-coming</t>
        </is>
      </c>
      <c r="N1207" s="216" t="inlineStr">
        <is>
          <t>S1 E1, Pentos scenes, approximately 00:35–00:43: Daenerys and Viserys as Targaryen siblings [https://www.hbo.com/game-of-thrones/season-1/1-winter-is-coming]</t>
        </is>
      </c>
    </row>
    <row r="1208" ht="31" customHeight="1" s="99">
      <c r="A1208" s="212" t="inlineStr">
        <is>
          <t>REL-SRC264-014</t>
        </is>
      </c>
      <c r="B1208" s="212" t="inlineStr">
        <is>
          <t>SRC-264</t>
        </is>
      </c>
      <c r="C1208" s="212" t="inlineStr">
        <is>
          <t>CHR-SRC264-013</t>
        </is>
      </c>
      <c r="D1208" s="213" t="inlineStr">
        <is>
          <t>Daenerys Targaryen</t>
        </is>
      </c>
      <c r="E1208" s="213" t="inlineStr">
        <is>
          <t>CHR-SRC264-015</t>
        </is>
      </c>
      <c r="F1208" s="213" t="inlineStr">
        <is>
          <t>Khal Drogo</t>
        </is>
      </c>
      <c r="G1208" s="213" t="inlineStr">
        <is>
          <t>spouse</t>
        </is>
      </c>
      <c r="H1208" s="213" t="inlineStr">
        <is>
          <t>marriage in the premiere</t>
        </is>
      </c>
      <c r="I1208" s="213" t="inlineStr">
        <is>
          <t>undirected</t>
        </is>
      </c>
      <c r="J1208" s="213" t="inlineStr">
        <is>
          <t>HBO television series; S1 E1 Winter Is Coming opening witness</t>
        </is>
      </c>
      <c r="K1208" s="213" t="inlineStr">
        <is>
          <t>high</t>
        </is>
      </c>
      <c r="L1208" s="213" t="inlineStr">
        <is>
          <t>A narrow premiere marriage fact; coercion/sexual context is not described or used to infer consent, romance, ethnicity, or later relationship dynamics.</t>
        </is>
      </c>
      <c r="M1208" s="214" t="inlineStr">
        <is>
          <t>https://www.hbo.com/game-of-thrones/season-1/1-winter-is-coming</t>
        </is>
      </c>
      <c r="N1208" s="213" t="inlineStr">
        <is>
          <t>S1 E1, Dothraki marriage-party scenes, approximately 00:43–00:55: Daenerys and Khal Drogo's marriage [https://www.hbo.com/game-of-thrones/season-1/1-winter-is-coming]</t>
        </is>
      </c>
    </row>
    <row r="1209" ht="31" customHeight="1" s="99">
      <c r="A1209" s="215" t="inlineStr">
        <is>
          <t>REL-SRC265-001</t>
        </is>
      </c>
      <c r="B1209" s="215" t="inlineStr">
        <is>
          <t>SRC-265</t>
        </is>
      </c>
      <c r="C1209" s="215" t="inlineStr">
        <is>
          <t>CHR-SRC265-002</t>
        </is>
      </c>
      <c r="D1209" s="216" t="inlineStr">
        <is>
          <t>Rhaenyra</t>
        </is>
      </c>
      <c r="E1209" s="216" t="inlineStr">
        <is>
          <t>CHR-SRC265-003</t>
        </is>
      </c>
      <c r="F1209" s="216" t="inlineStr">
        <is>
          <t>Daemon</t>
        </is>
      </c>
      <c r="G1209" s="216" t="inlineStr">
        <is>
          <t>kin</t>
        </is>
      </c>
      <c r="H1209" s="216" t="inlineStr">
        <is>
          <t>Rhaenyra and Daemon are niece and uncle</t>
        </is>
      </c>
      <c r="I1209" s="216" t="inlineStr">
        <is>
          <t>undirected</t>
        </is>
      </c>
      <c r="J1209" s="216" t="inlineStr">
        <is>
          <t>HBO television continuity; bounded Season 1 Episode 1 official-synopsis witness</t>
        </is>
      </c>
      <c r="K1209" s="216" t="inlineStr">
        <is>
          <t>high</t>
        </is>
      </c>
      <c r="L1209" s="216" t="inlineStr">
        <is>
          <t>Source-exact uncle–niece kinship only. No marriage, romance, sexual conduct, incest label, succession consequence, or later relationship development is inferred.</t>
        </is>
      </c>
      <c r="M1209" s="217" t="inlineStr">
        <is>
          <t>https://press.wbd.com/us/synopses/episode-1-heirs-dragon?language_content_entity=en</t>
        </is>
      </c>
      <c r="N1209" s="216" t="inlineStr">
        <is>
          <t>HBO/Warner Bros. Discovery Pressroom, Episode 1 official synopsis, second sentence: Rhaenyra welcomes her uncle Daemon back to the Red Keep [https://press.wbd.com/us/synopses/episode-1-heirs-dragon?language_content_entity=en]</t>
        </is>
      </c>
    </row>
    <row r="1210" ht="31" customHeight="1" s="99">
      <c r="A1210" s="212" t="inlineStr">
        <is>
          <t>REL-SRC266-001</t>
        </is>
      </c>
      <c r="B1210" s="212" t="inlineStr">
        <is>
          <t>SRC-266</t>
        </is>
      </c>
      <c r="C1210" s="212" t="inlineStr">
        <is>
          <t>CHR-SRC266-003</t>
        </is>
      </c>
      <c r="D1210" s="213" t="inlineStr">
        <is>
          <t>Isildur</t>
        </is>
      </c>
      <c r="E1210" s="213" t="inlineStr">
        <is>
          <t>CHR-SRC266-002</t>
        </is>
      </c>
      <c r="F1210" s="213" t="inlineStr">
        <is>
          <t>Sauron</t>
        </is>
      </c>
      <c r="G1210" s="213" t="inlineStr">
        <is>
          <t>opponent</t>
        </is>
      </c>
      <c r="H1210" s="213" t="inlineStr">
        <is>
          <t>Isildur cuts the Ring from Sauron's hand</t>
        </is>
      </c>
      <c r="I1210" s="213" t="inlineStr">
        <is>
          <t>directed</t>
        </is>
      </c>
      <c r="J1210" s="213" t="inlineStr">
        <is>
          <t>Peter Jackson/New Line 2001 theatrical Fellowship of the Ring; prologue through Shire departure</t>
        </is>
      </c>
      <c r="K1210" s="213" t="inlineStr">
        <is>
          <t>high</t>
        </is>
      </c>
      <c r="L1210" s="213" t="inlineStr">
        <is>
          <t>A single fictional combat action; no detailed violence or moral-essentialist inference follows.</t>
        </is>
      </c>
      <c r="M1210" s="214" t="inlineStr">
        <is>
          <t>https://catalog.afi.com/Film/53926-THE-LORDOFTHERINGSTHEFELLOWSHIPOFTHERING?cp=1&amp;pos=0&amp;sid=bee3bdcf-50f3-46d3-be50-84e5685bc4f6&amp;sr=0.08816413</t>
        </is>
      </c>
      <c r="N1210" s="213" t="inlineStr">
        <is>
          <t>SYNOPSIS, prologue paragraph 2: Isildur attacks Sauron and cuts the Ring from his hand. [https://catalog.afi.com/Film/53926-THE-LORDOFTHERINGSTHEFELLOWSHIPOFTHERING?cp=1&amp;pos=0&amp;sid=bee3bdcf-50f3-46d3-be50-84e5685bc4f6&amp;sr=0.08816413]</t>
        </is>
      </c>
    </row>
    <row r="1211" ht="31" customHeight="1" s="99">
      <c r="A1211" s="215" t="inlineStr">
        <is>
          <t>REL-SRC266-002</t>
        </is>
      </c>
      <c r="B1211" s="215" t="inlineStr">
        <is>
          <t>SRC-266</t>
        </is>
      </c>
      <c r="C1211" s="215" t="inlineStr">
        <is>
          <t>CHR-SRC266-004</t>
        </is>
      </c>
      <c r="D1211" s="216" t="inlineStr">
        <is>
          <t>Elrond</t>
        </is>
      </c>
      <c r="E1211" s="216" t="inlineStr">
        <is>
          <t>CHR-SRC266-003</t>
        </is>
      </c>
      <c r="F1211" s="216" t="inlineStr">
        <is>
          <t>Isildur</t>
        </is>
      </c>
      <c r="G1211" s="216" t="inlineStr">
        <is>
          <t>other</t>
        </is>
      </c>
      <c r="H1211" s="216" t="inlineStr">
        <is>
          <t>Elrond asks Isildur to destroy the Ring</t>
        </is>
      </c>
      <c r="I1211" s="216" t="inlineStr">
        <is>
          <t>directed</t>
        </is>
      </c>
      <c r="J1211" s="216" t="inlineStr">
        <is>
          <t>Peter Jackson/New Line 2001 theatrical Fellowship of the Ring; prologue through Shire departure</t>
        </is>
      </c>
      <c r="K1211" s="216" t="inlineStr">
        <is>
          <t>high</t>
        </is>
      </c>
      <c r="L1211" s="216" t="inlineStr">
        <is>
          <t>The Ring is not an endpoint; this is a direct request between named individuals.</t>
        </is>
      </c>
      <c r="M1211" s="217" t="inlineStr">
        <is>
          <t>https://catalog.afi.com/Film/53926-THE-LORDOFTHERINGSTHEFELLOWSHIPOFTHERING?cp=1&amp;pos=0&amp;sid=bee3bdcf-50f3-46d3-be50-84e5685bc4f6&amp;sr=0.08816413</t>
        </is>
      </c>
      <c r="N1211" s="216" t="inlineStr">
        <is>
          <t>SYNOPSIS, prologue paragraph 3: Elrond asks Isildur to destroy the Ring in Mount Doom's fires. [https://catalog.afi.com/Film/53926-THE-LORDOFTHERINGSTHEFELLOWSHIPOFTHERING?cp=1&amp;pos=0&amp;sid=bee3bdcf-50f3-46d3-be50-84e5685bc4f6&amp;sr=0.08816413]</t>
        </is>
      </c>
    </row>
    <row r="1212" ht="31" customHeight="1" s="99">
      <c r="A1212" s="212" t="inlineStr">
        <is>
          <t>REL-SRC266-003</t>
        </is>
      </c>
      <c r="B1212" s="212" t="inlineStr">
        <is>
          <t>SRC-266</t>
        </is>
      </c>
      <c r="C1212" s="212" t="inlineStr">
        <is>
          <t>CHR-SRC266-005</t>
        </is>
      </c>
      <c r="D1212" s="213" t="inlineStr">
        <is>
          <t>Gollum</t>
        </is>
      </c>
      <c r="E1212" s="213" t="inlineStr">
        <is>
          <t>CHR-SRC266-006</t>
        </is>
      </c>
      <c r="F1212" s="213" t="inlineStr">
        <is>
          <t>Bilbo Baggins</t>
        </is>
      </c>
      <c r="G1212" s="213" t="inlineStr">
        <is>
          <t>other</t>
        </is>
      </c>
      <c r="H1212" s="213" t="inlineStr">
        <is>
          <t>Gollum is the source from whom Bilbo gains the Ring</t>
        </is>
      </c>
      <c r="I1212" s="213" t="inlineStr">
        <is>
          <t>directed</t>
        </is>
      </c>
      <c r="J1212" s="213" t="inlineStr">
        <is>
          <t>Peter Jackson/New Line 2001 theatrical Fellowship of the Ring; prologue through Shire departure</t>
        </is>
      </c>
      <c r="K1212" s="213" t="inlineStr">
        <is>
          <t>high</t>
        </is>
      </c>
      <c r="L1212" s="213" t="inlineStr">
        <is>
          <t>A bounded artifact-transfer context only; it does not describe a later relationship.</t>
        </is>
      </c>
      <c r="M1212" s="214" t="inlineStr">
        <is>
          <t>https://catalog.afi.com/Film/53926-THE-LORDOFTHERINGSTHEFELLOWSHIPOFTHERING?cp=1&amp;pos=0&amp;sid=bee3bdcf-50f3-46d3-be50-84e5685bc4f6&amp;sr=0.08816413</t>
        </is>
      </c>
      <c r="N1212" s="213" t="inlineStr">
        <is>
          <t>SYNOPSIS, Shire paragraph 1: Bilbo encounters Gollum and gains possession of the Ring. [https://catalog.afi.com/Film/53926-THE-LORDOFTHERINGSTHEFELLOWSHIPOFTHERING?cp=1&amp;pos=0&amp;sid=bee3bdcf-50f3-46d3-be50-84e5685bc4f6&amp;sr=0.08816413]</t>
        </is>
      </c>
    </row>
    <row r="1213" ht="31" customHeight="1" s="99">
      <c r="A1213" s="215" t="inlineStr">
        <is>
          <t>REL-SRC266-004</t>
        </is>
      </c>
      <c r="B1213" s="215" t="inlineStr">
        <is>
          <t>SRC-266</t>
        </is>
      </c>
      <c r="C1213" s="215" t="inlineStr">
        <is>
          <t>CHR-SRC266-006</t>
        </is>
      </c>
      <c r="D1213" s="216" t="inlineStr">
        <is>
          <t>Bilbo Baggins</t>
        </is>
      </c>
      <c r="E1213" s="216" t="inlineStr">
        <is>
          <t>CHR-SRC266-007</t>
        </is>
      </c>
      <c r="F1213" s="216" t="inlineStr">
        <is>
          <t>Frodo Baggins</t>
        </is>
      </c>
      <c r="G1213" s="216" t="inlineStr">
        <is>
          <t>kin</t>
        </is>
      </c>
      <c r="H1213" s="216" t="inlineStr">
        <is>
          <t>Bilbo names Frodo as his heir</t>
        </is>
      </c>
      <c r="I1213" s="216" t="inlineStr">
        <is>
          <t>directed</t>
        </is>
      </c>
      <c r="J1213" s="216" t="inlineStr">
        <is>
          <t>Peter Jackson/New Line 2001 theatrical Fellowship of the Ring; prologue through Shire departure</t>
        </is>
      </c>
      <c r="K1213" s="216" t="inlineStr">
        <is>
          <t>high</t>
        </is>
      </c>
      <c r="L1213" s="216" t="inlineStr">
        <is>
          <t>Heir is a direct film-synopsis relationship label; it is not expanded into a detailed family tree.</t>
        </is>
      </c>
      <c r="M1213" s="217" t="inlineStr">
        <is>
          <t>https://catalog.afi.com/Film/53926-THE-LORDOFTHERINGSTHEFELLOWSHIPOFTHERING?cp=1&amp;pos=0&amp;sid=bee3bdcf-50f3-46d3-be50-84e5685bc4f6&amp;sr=0.08816413</t>
        </is>
      </c>
      <c r="N1213" s="216" t="inlineStr">
        <is>
          <t>SYNOPSIS, Shire paragraph 1: Bilbo leaves his house and belongings to his heir, Frodo Baggins. [https://catalog.afi.com/Film/53926-THE-LORDOFTHERINGSTHEFELLOWSHIPOFTHERING?cp=1&amp;pos=0&amp;sid=bee3bdcf-50f3-46d3-be50-84e5685bc4f6&amp;sr=0.08816413]</t>
        </is>
      </c>
    </row>
    <row r="1214" ht="31" customHeight="1" s="99">
      <c r="A1214" s="212" t="inlineStr">
        <is>
          <t>REL-SRC266-005</t>
        </is>
      </c>
      <c r="B1214" s="212" t="inlineStr">
        <is>
          <t>SRC-266</t>
        </is>
      </c>
      <c r="C1214" s="212" t="inlineStr">
        <is>
          <t>CHR-SRC266-008</t>
        </is>
      </c>
      <c r="D1214" s="213" t="inlineStr">
        <is>
          <t>Gandalf</t>
        </is>
      </c>
      <c r="E1214" s="213" t="inlineStr">
        <is>
          <t>CHR-SRC266-007</t>
        </is>
      </c>
      <c r="F1214" s="213" t="inlineStr">
        <is>
          <t>Frodo Baggins</t>
        </is>
      </c>
      <c r="G1214" s="213" t="inlineStr">
        <is>
          <t>mentor</t>
        </is>
      </c>
      <c r="H1214" s="213" t="inlineStr">
        <is>
          <t>Gandalf warns and instructs Frodo about the Ring</t>
        </is>
      </c>
      <c r="I1214" s="213" t="inlineStr">
        <is>
          <t>directed</t>
        </is>
      </c>
      <c r="J1214" s="213" t="inlineStr">
        <is>
          <t>Peter Jackson/New Line 2001 theatrical Fellowship of the Ring; prologue through Shire departure</t>
        </is>
      </c>
      <c r="K1214" s="213" t="inlineStr">
        <is>
          <t>high</t>
        </is>
      </c>
      <c r="L1214" s="213" t="inlineStr">
        <is>
          <t>A limited warning/instruction relationship in this witness, not a permanent authority or later-film mentorship claim.</t>
        </is>
      </c>
      <c r="M1214" s="214" t="inlineStr">
        <is>
          <t>https://catalog.afi.com/Film/53926-THE-LORDOFTHERINGSTHEFELLOWSHIPOFTHERING?cp=1&amp;pos=0&amp;sid=bee3bdcf-50f3-46d3-be50-84e5685bc4f6&amp;sr=0.08816413</t>
        </is>
      </c>
      <c r="N1214" s="213" t="inlineStr">
        <is>
          <t>SYNOPSIS, Shire paragraph 2: Gandalf warns Frodo about the Ring's danger and sends him away with instructions. [https://catalog.afi.com/Film/53926-THE-LORDOFTHERINGSTHEFELLOWSHIPOFTHERING?cp=1&amp;pos=0&amp;sid=bee3bdcf-50f3-46d3-be50-84e5685bc4f6&amp;sr=0.08816413]</t>
        </is>
      </c>
    </row>
    <row r="1215" ht="31" customHeight="1" s="99">
      <c r="A1215" s="215" t="inlineStr">
        <is>
          <t>REL-SRC266-006</t>
        </is>
      </c>
      <c r="B1215" s="215" t="inlineStr">
        <is>
          <t>SRC-266</t>
        </is>
      </c>
      <c r="C1215" s="215" t="inlineStr">
        <is>
          <t>CHR-SRC266-008</t>
        </is>
      </c>
      <c r="D1215" s="216" t="inlineStr">
        <is>
          <t>Gandalf</t>
        </is>
      </c>
      <c r="E1215" s="216" t="inlineStr">
        <is>
          <t>CHR-SRC266-009</t>
        </is>
      </c>
      <c r="F1215" s="216" t="inlineStr">
        <is>
          <t>Samwise Gamgee</t>
        </is>
      </c>
      <c r="G1215" s="216" t="inlineStr">
        <is>
          <t>other</t>
        </is>
      </c>
      <c r="H1215" s="216" t="inlineStr">
        <is>
          <t>Gandalf enlists Sam to help Frodo</t>
        </is>
      </c>
      <c r="I1215" s="216" t="inlineStr">
        <is>
          <t>directed</t>
        </is>
      </c>
      <c r="J1215" s="216" t="inlineStr">
        <is>
          <t>Peter Jackson/New Line 2001 theatrical Fellowship of the Ring; prologue through Shire departure</t>
        </is>
      </c>
      <c r="K1215" s="216" t="inlineStr">
        <is>
          <t>high</t>
        </is>
      </c>
      <c r="L1215" s="216" t="inlineStr">
        <is>
          <t>A direct, bounded task assignment; it is not a real employment or social-status classification.</t>
        </is>
      </c>
      <c r="M1215" s="217" t="inlineStr">
        <is>
          <t>https://catalog.afi.com/Film/53926-THE-LORDOFTHERINGSTHEFELLOWSHIPOFTHERING?cp=1&amp;pos=0&amp;sid=bee3bdcf-50f3-46d3-be50-84e5685bc4f6&amp;sr=0.08816413</t>
        </is>
      </c>
      <c r="N1215" s="216" t="inlineStr">
        <is>
          <t>SYNOPSIS, Shire paragraph 2: Gandalf enlists Samwise Gamgee to help Frodo take the Ring to Elrond's house. [https://catalog.afi.com/Film/53926-THE-LORDOFTHERINGSTHEFELLOWSHIPOFTHERING?cp=1&amp;pos=0&amp;sid=bee3bdcf-50f3-46d3-be50-84e5685bc4f6&amp;sr=0.08816413]</t>
        </is>
      </c>
    </row>
    <row r="1216" ht="31" customHeight="1" s="99">
      <c r="A1216" s="212" t="inlineStr">
        <is>
          <t>REL-SRC266-007</t>
        </is>
      </c>
      <c r="B1216" s="212" t="inlineStr">
        <is>
          <t>SRC-266</t>
        </is>
      </c>
      <c r="C1216" s="212" t="inlineStr">
        <is>
          <t>CHR-SRC266-007</t>
        </is>
      </c>
      <c r="D1216" s="213" t="inlineStr">
        <is>
          <t>Frodo Baggins</t>
        </is>
      </c>
      <c r="E1216" s="213" t="inlineStr">
        <is>
          <t>CHR-SRC266-009</t>
        </is>
      </c>
      <c r="F1216" s="213" t="inlineStr">
        <is>
          <t>Samwise Gamgee</t>
        </is>
      </c>
      <c r="G1216" s="213" t="inlineStr">
        <is>
          <t>companion</t>
        </is>
      </c>
      <c r="H1216" s="213" t="inlineStr">
        <is>
          <t>Frodo and Sam depart together after Gandalf's instructions</t>
        </is>
      </c>
      <c r="I1216" s="213" t="inlineStr">
        <is>
          <t>undirected</t>
        </is>
      </c>
      <c r="J1216" s="213" t="inlineStr">
        <is>
          <t>Peter Jackson/New Line 2001 theatrical Fellowship of the Ring; prologue through Shire departure</t>
        </is>
      </c>
      <c r="K1216" s="213" t="inlineStr">
        <is>
          <t>high</t>
        </is>
      </c>
      <c r="L1216" s="213" t="inlineStr">
        <is>
          <t>An early travel companionship only; no later Fellowship or book relationship development is imported.</t>
        </is>
      </c>
      <c r="M1216" s="214" t="inlineStr">
        <is>
          <t>https://catalog.afi.com/Film/53926-THE-LORDOFTHERINGSTHEFELLOWSHIPOFTHERING?cp=1&amp;pos=0&amp;sid=bee3bdcf-50f3-46d3-be50-84e5685bc4f6&amp;sr=0.08816413</t>
        </is>
      </c>
      <c r="N1216" s="213" t="inlineStr">
        <is>
          <t>SYNOPSIS, Shire paragraph 2: Gandalf sends the Hobbits off after assigning Sam to help Frodo. [https://catalog.afi.com/Film/53926-THE-LORDOFTHERINGSTHEFELLOWSHIPOFTHERING?cp=1&amp;pos=0&amp;sid=bee3bdcf-50f3-46d3-be50-84e5685bc4f6&amp;sr=0.08816413]</t>
        </is>
      </c>
    </row>
    <row r="1217" ht="31" customHeight="1" s="99">
      <c r="A1217" s="215" t="inlineStr">
        <is>
          <t>REL-SRC266-008</t>
        </is>
      </c>
      <c r="B1217" s="215" t="inlineStr">
        <is>
          <t>SRC-266</t>
        </is>
      </c>
      <c r="C1217" s="215" t="inlineStr">
        <is>
          <t>CHR-SRC266-012</t>
        </is>
      </c>
      <c r="D1217" s="216" t="inlineStr">
        <is>
          <t>Saruman</t>
        </is>
      </c>
      <c r="E1217" s="216" t="inlineStr">
        <is>
          <t>CHR-SRC266-008</t>
        </is>
      </c>
      <c r="F1217" s="216" t="inlineStr">
        <is>
          <t>Gandalf</t>
        </is>
      </c>
      <c r="G1217" s="216" t="inlineStr">
        <is>
          <t>opponent</t>
        </is>
      </c>
      <c r="H1217" s="216" t="inlineStr">
        <is>
          <t>Saruman imprisons Gandalf after Gandalf refuses his offer</t>
        </is>
      </c>
      <c r="I1217" s="216" t="inlineStr">
        <is>
          <t>directed</t>
        </is>
      </c>
      <c r="J1217" s="216" t="inlineStr">
        <is>
          <t>Peter Jackson/New Line 2001 theatrical Fellowship of the Ring; prologue through Shire departure</t>
        </is>
      </c>
      <c r="K1217" s="216" t="inlineStr">
        <is>
          <t>high</t>
        </is>
      </c>
      <c r="L1217" s="216" t="inlineStr">
        <is>
          <t>A source-summary conflict. It avoids reproducing violence or making abuse, trauma, medical, or moral-essentialist conclusions.</t>
        </is>
      </c>
      <c r="M1217" s="217" t="inlineStr">
        <is>
          <t>https://catalog.afi.com/Film/53926-THE-LORDOFTHERINGSTHEFELLOWSHIPOFTHERING?cp=1&amp;pos=0&amp;sid=bee3bdcf-50f3-46d3-be50-84e5685bc4f6&amp;sr=0.08816413</t>
        </is>
      </c>
      <c r="N1217" s="216" t="inlineStr">
        <is>
          <t>SYNOPSIS, early Isengard paragraph: Saruman asks Gandalf to join him with Sauron; after refusal, he tortures and imprisons Gandalf. [https://catalog.afi.com/Film/53926-THE-LORDOFTHERINGSTHEFELLOWSHIPOFTHERING?cp=1&amp;pos=0&amp;sid=bee3bdcf-50f3-46d3-be50-84e5685bc4f6&amp;sr=0.08816413]</t>
        </is>
      </c>
    </row>
    <row r="1218" ht="31" customHeight="1" s="99">
      <c r="A1218" s="212" t="inlineStr">
        <is>
          <t>REL-SRC268-001</t>
        </is>
      </c>
      <c r="B1218" s="212" t="inlineStr">
        <is>
          <t>SRC-268</t>
        </is>
      </c>
      <c r="C1218" s="212" t="inlineStr">
        <is>
          <t>CHR-SRC268-004</t>
        </is>
      </c>
      <c r="D1218" s="213" t="inlineStr">
        <is>
          <t>Cirilla</t>
        </is>
      </c>
      <c r="E1218" s="213" t="inlineStr">
        <is>
          <t>CHR-SRC268-005</t>
        </is>
      </c>
      <c r="F1218" s="213" t="inlineStr">
        <is>
          <t>Calanthe</t>
        </is>
      </c>
      <c r="G1218" s="213" t="inlineStr">
        <is>
          <t>kin</t>
        </is>
      </c>
      <c r="H1218" s="213" t="inlineStr">
        <is>
          <t>grandchild and grandmother</t>
        </is>
      </c>
      <c r="I1218" s="213" t="inlineStr">
        <is>
          <t>undirected</t>
        </is>
      </c>
      <c r="J1218" s="213" t="inlineStr">
        <is>
          <t>Netflix live-action series; S1 E1 The End’s Beginning opening witness</t>
        </is>
      </c>
      <c r="K1218" s="213" t="inlineStr">
        <is>
          <t>high</t>
        </is>
      </c>
      <c r="L1218" s="213" t="inlineStr">
        <is>
          <t>Only directly evident fictional kinship is recorded; no later lineage, destiny, or youth-peril outcome is inferred.</t>
        </is>
      </c>
      <c r="M1218" s="214" t="inlineStr">
        <is>
          <t>https://www.netflix.com/title/80189685</t>
        </is>
      </c>
      <c r="N1218" s="213" t="inlineStr">
        <is>
          <t>S1 E1 The End’s Beginning primary episode witness, Cintra scenes: Ciri and Queen Calanthe's grandmother-grandchild relation [https://www.netflix.com/title/80189685]</t>
        </is>
      </c>
    </row>
    <row r="1219" ht="31" customHeight="1" s="99">
      <c r="A1219" s="215" t="inlineStr">
        <is>
          <t>REL-SRC268-002</t>
        </is>
      </c>
      <c r="B1219" s="215" t="inlineStr">
        <is>
          <t>SRC-268</t>
        </is>
      </c>
      <c r="C1219" s="215" t="inlineStr">
        <is>
          <t>CHR-SRC268-005</t>
        </is>
      </c>
      <c r="D1219" s="216" t="inlineStr">
        <is>
          <t>Calanthe</t>
        </is>
      </c>
      <c r="E1219" s="216" t="inlineStr">
        <is>
          <t>CHR-SRC268-006</t>
        </is>
      </c>
      <c r="F1219" s="216" t="inlineStr">
        <is>
          <t>Eist</t>
        </is>
      </c>
      <c r="G1219" s="216" t="inlineStr">
        <is>
          <t>spouse</t>
        </is>
      </c>
      <c r="H1219" s="216" t="inlineStr">
        <is>
          <t>husband and wife</t>
        </is>
      </c>
      <c r="I1219" s="216" t="inlineStr">
        <is>
          <t>undirected</t>
        </is>
      </c>
      <c r="J1219" s="216" t="inlineStr">
        <is>
          <t>Netflix live-action series; S1 E1 The End’s Beginning opening witness</t>
        </is>
      </c>
      <c r="K1219" s="216" t="inlineStr">
        <is>
          <t>high</t>
        </is>
      </c>
      <c r="L1219" s="216" t="inlineStr">
        <is>
          <t>A narrow fictional marriage fact; no private relationship, consent, sexuality, or later plot claim is inferred.</t>
        </is>
      </c>
      <c r="M1219" s="217" t="inlineStr">
        <is>
          <t>https://about.netflix.com/en/news/netflixs-the-witcher-casts-pivotal-roles-of-ciri-yennefer</t>
        </is>
      </c>
      <c r="N1219" s="216" t="inlineStr">
        <is>
          <t>Netflix casting announcement, bullet 1: Eist is Queen Calanthe's husband [https://about.netflix.com/en/news/netflixs-the-witcher-casts-pivotal-roles-of-ciri-yennefer]</t>
        </is>
      </c>
    </row>
    <row r="1220" ht="31" customHeight="1" s="99">
      <c r="A1220" s="212" t="inlineStr">
        <is>
          <t>REL-SRC269-001</t>
        </is>
      </c>
      <c r="B1220" s="212" t="inlineStr">
        <is>
          <t>SRC-269</t>
        </is>
      </c>
      <c r="C1220" s="212" t="inlineStr">
        <is>
          <t>CHR-SRC269-001</t>
        </is>
      </c>
      <c r="D1220" s="213" t="inlineStr">
        <is>
          <t>Moiraine Damodred</t>
        </is>
      </c>
      <c r="E1220" s="213" t="inlineStr">
        <is>
          <t>CHR-SRC269-002</t>
        </is>
      </c>
      <c r="F1220" s="213" t="inlineStr">
        <is>
          <t>al’Lan Mandragoran</t>
        </is>
      </c>
      <c r="G1220" s="213" t="inlineStr">
        <is>
          <t>other</t>
        </is>
      </c>
      <c r="H1220" s="213" t="inlineStr">
        <is>
          <t>al’Lan is Moiraine’s Warder</t>
        </is>
      </c>
      <c r="I1220" s="213" t="inlineStr">
        <is>
          <t>directed</t>
        </is>
      </c>
      <c r="J1220" s="213" t="inlineStr">
        <is>
          <t>Amazon/Prime Video television continuity; bounded Season 1 Episode 1 official-material witness</t>
        </is>
      </c>
      <c r="K1220" s="213" t="inlineStr">
        <is>
          <t>high</t>
        </is>
      </c>
      <c r="L1220" s="213" t="inlineStr">
        <is>
          <t>Source-native role relationship only. No novel mechanics, later bond change, sexuality, romance, history, or unspoken obligation is inferred.</t>
        </is>
      </c>
      <c r="M1220" s="214" t="inlineStr">
        <is>
          <t>https://www.aboutamazon.com/news/entertainment/wheel-of-time-season-3-cast-characters</t>
        </is>
      </c>
      <c r="N1220" s="213" t="inlineStr">
        <is>
          <t>Amazon official series guide, lines 22–25: al’Lan is Moiraine’s Warder; Warder is an Aes Sedai companion and protector [https://www.aboutamazon.com/news/entertainment/wheel-of-time-season-3-cast-characters]</t>
        </is>
      </c>
    </row>
    <row r="1221" ht="31" customHeight="1" s="99">
      <c r="A1221" s="215" t="inlineStr">
        <is>
          <t>REL-SRC270-001</t>
        </is>
      </c>
      <c r="B1221" s="215" t="inlineStr">
        <is>
          <t>SRC-270</t>
        </is>
      </c>
      <c r="C1221" s="215" t="inlineStr">
        <is>
          <t>CHR-SRC270-001</t>
        </is>
      </c>
      <c r="D1221" s="216" t="inlineStr">
        <is>
          <t>Rycroft Philostrate</t>
        </is>
      </c>
      <c r="E1221" s="216" t="inlineStr">
        <is>
          <t>CHR-SRC270-004</t>
        </is>
      </c>
      <c r="F1221" s="216" t="inlineStr">
        <is>
          <t>Unseelie Jack</t>
        </is>
      </c>
      <c r="G1221" s="216" t="inlineStr">
        <is>
          <t>opponent</t>
        </is>
      </c>
      <c r="H1221" s="216" t="inlineStr">
        <is>
          <t>Philo investigates Unseelie Jack</t>
        </is>
      </c>
      <c r="I1221" s="216" t="inlineStr">
        <is>
          <t>directed</t>
        </is>
      </c>
      <c r="J1221" s="216" t="inlineStr">
        <is>
          <t>Amazon television continuity; Season 1 Episode 1, "Some Dark God Wakes" only</t>
        </is>
      </c>
      <c r="K1221" s="216" t="inlineStr">
        <is>
          <t>high</t>
        </is>
      </c>
      <c r="L1221" s="216" t="inlineStr">
        <is>
          <t>An Episode 1 investigation relationship only; no real policing, criminal adjudication, violence, or later identity conclusion follows.</t>
        </is>
      </c>
      <c r="M1221" s="217" t="inlineStr">
        <is>
          <t>https://www.primevideo.com/-/en/detail/0IV9CZO9F1W92MF3HB93GQOD1P</t>
        </is>
      </c>
      <c r="N1221" s="216" t="inlineStr">
        <is>
          <t>Season 1, Episode 1 — "Some Dark God Wakes" — synopsis: Rycroft 'Philo' Philostrate investigates Unseelie Jack. [https://www.primevideo.com/-/en/detail/0IV9CZO9F1W92MF3HB93GQOD1P]</t>
        </is>
      </c>
    </row>
    <row r="1222" ht="31" customHeight="1" s="99">
      <c r="A1222" s="212" t="inlineStr">
        <is>
          <t>REL-SRC270-002</t>
        </is>
      </c>
      <c r="B1222" s="212" t="inlineStr">
        <is>
          <t>SRC-270</t>
        </is>
      </c>
      <c r="C1222" s="212" t="inlineStr">
        <is>
          <t>CHR-SRC270-002</t>
        </is>
      </c>
      <c r="D1222" s="213" t="inlineStr">
        <is>
          <t>Vignette Stonemoss</t>
        </is>
      </c>
      <c r="E1222" s="213" t="inlineStr">
        <is>
          <t>CHR-SRC270-001</t>
        </is>
      </c>
      <c r="F1222" s="213" t="inlineStr">
        <is>
          <t>Rycroft Philostrate</t>
        </is>
      </c>
      <c r="G1222" s="213" t="inlineStr">
        <is>
          <t>other</t>
        </is>
      </c>
      <c r="H1222" s="213" t="inlineStr">
        <is>
          <t>Vignette's arrival forces Philo to reckon with his past</t>
        </is>
      </c>
      <c r="I1222" s="213" t="inlineStr">
        <is>
          <t>directed</t>
        </is>
      </c>
      <c r="J1222" s="213" t="inlineStr">
        <is>
          <t>Amazon television continuity; Season 1 Episode 1, "Some Dark God Wakes" only</t>
        </is>
      </c>
      <c r="K1222" s="213" t="inlineStr">
        <is>
          <t>high</t>
        </is>
      </c>
      <c r="L1222" s="213" t="inlineStr">
        <is>
          <t>A direct official-series premise connected to the Episode 1 arrival; it deliberately avoids a romantic, sexual, consent, or later-development label.</t>
        </is>
      </c>
      <c r="M1222" s="214" t="inlineStr">
        <is>
          <t>https://www.primevideo.com/-/en/detail/0IV9CZO9F1W92MF3HB93GQOD1P</t>
        </is>
      </c>
      <c r="N1222" s="213" t="inlineStr">
        <is>
          <t>Series synopsis above Season 1 episodes: When Vignette Stonemoss arrives in the Burgue, she forces Philo to reckon with a past he has tried to forget. [https://www.primevideo.com/-/en/detail/0IV9CZO9F1W92MF3HB93GQOD1P]</t>
        </is>
      </c>
    </row>
    <row r="1223" ht="31" customHeight="1" s="99">
      <c r="A1223" s="215" t="inlineStr">
        <is>
          <t>REL-SRC271-001</t>
        </is>
      </c>
      <c r="B1223" s="215" t="inlineStr">
        <is>
          <t>SRC-271</t>
        </is>
      </c>
      <c r="C1223" s="215" t="inlineStr">
        <is>
          <t>CHR-SRC271-001</t>
        </is>
      </c>
      <c r="D1223" s="216" t="inlineStr">
        <is>
          <t>Vex'ahlia</t>
        </is>
      </c>
      <c r="E1223" s="216" t="inlineStr">
        <is>
          <t>CHR-SRC271-002</t>
        </is>
      </c>
      <c r="F1223" s="216" t="inlineStr">
        <is>
          <t>Vax'ildan</t>
        </is>
      </c>
      <c r="G1223" s="216" t="inlineStr">
        <is>
          <t>kin</t>
        </is>
      </c>
      <c r="H1223" s="216" t="inlineStr">
        <is>
          <t>siblings</t>
        </is>
      </c>
      <c r="I1223" s="216" t="inlineStr">
        <is>
          <t>undirected</t>
        </is>
      </c>
      <c r="J1223" s="216" t="inlineStr">
        <is>
          <t>Amazon Prime Video animated series; S1 E1–E2 opening witness</t>
        </is>
      </c>
      <c r="K1223" s="216" t="inlineStr">
        <is>
          <t>high</t>
        </is>
      </c>
      <c r="L1223" s="216" t="inlineStr">
        <is>
          <t>Only the direct animated-series sibling relation is recorded; campaign-specific backstory or later relationship content is excluded.</t>
        </is>
      </c>
      <c r="M1223" s="217" t="inlineStr">
        <is>
          <t>https://www.primevideo.com/-/tr/detail/0O1MH4HMS00EO6XP75LWG5TB89</t>
        </is>
      </c>
      <c r="N1223" s="216" t="inlineStr">
        <is>
          <t>S1 E1–E2 primary episode witness: Vex'ahlia and Vax'ildan's sibling relationship in the animated opening pair [https://www.primevideo.com/-/tr/detail/0O1MH4HMS00EO6XP75LWG5TB89]</t>
        </is>
      </c>
    </row>
    <row r="1224" ht="31" customHeight="1" s="99">
      <c r="A1224" s="212" t="inlineStr">
        <is>
          <t>REL-SRC271-002</t>
        </is>
      </c>
      <c r="B1224" s="212" t="inlineStr">
        <is>
          <t>SRC-271</t>
        </is>
      </c>
      <c r="C1224" s="212" t="inlineStr">
        <is>
          <t>CHR-SRC271-008</t>
        </is>
      </c>
      <c r="D1224" s="213" t="inlineStr">
        <is>
          <t>Uriel Tal'Dorei</t>
        </is>
      </c>
      <c r="E1224" s="213" t="inlineStr">
        <is>
          <t>CHR-SRC271-001</t>
        </is>
      </c>
      <c r="F1224" s="213" t="inlineStr">
        <is>
          <t>Vex'ahlia</t>
        </is>
      </c>
      <c r="G1224" s="213" t="inlineStr">
        <is>
          <t>patron</t>
        </is>
      </c>
      <c r="H1224" s="213" t="inlineStr">
        <is>
          <t>commissions Vox Machina's investigation</t>
        </is>
      </c>
      <c r="I1224" s="213" t="inlineStr">
        <is>
          <t>directed</t>
        </is>
      </c>
      <c r="J1224" s="213" t="inlineStr">
        <is>
          <t>Amazon Prime Video animated series; S1 E1–E2 opening witness</t>
        </is>
      </c>
      <c r="K1224" s="213" t="inlineStr">
        <is>
          <t>high</t>
        </is>
      </c>
      <c r="L1224" s="213" t="inlineStr">
        <is>
          <t>This is the E1 commission premise, not a permanent political allegiance or a campaign patron relationship.</t>
        </is>
      </c>
      <c r="M1224" s="214" t="inlineStr">
        <is>
          <t>https://www.primevideo.com/-/tr/detail/0O1MH4HMS00EO6XP75LWG5TB89</t>
        </is>
      </c>
      <c r="N1224" s="213" t="inlineStr">
        <is>
          <t>S1 E1 The Terror of Tal'Dorei – Part 1 listing: Sovereign Uriel assigns Vox Machina to learn who/what attacks villages outside Emon [https://www.primevideo.com/-/tr/detail/0O1MH4HMS00EO6XP75LWG5TB89]</t>
        </is>
      </c>
    </row>
    <row r="1225" ht="31" customHeight="1" s="99">
      <c r="A1225" s="215" t="inlineStr">
        <is>
          <t>REL-SRC271-003</t>
        </is>
      </c>
      <c r="B1225" s="215" t="inlineStr">
        <is>
          <t>SRC-271</t>
        </is>
      </c>
      <c r="C1225" s="215" t="inlineStr">
        <is>
          <t>CHR-SRC271-008</t>
        </is>
      </c>
      <c r="D1225" s="216" t="inlineStr">
        <is>
          <t>Uriel Tal'Dorei</t>
        </is>
      </c>
      <c r="E1225" s="216" t="inlineStr">
        <is>
          <t>CHR-SRC271-002</t>
        </is>
      </c>
      <c r="F1225" s="216" t="inlineStr">
        <is>
          <t>Vax'ildan</t>
        </is>
      </c>
      <c r="G1225" s="216" t="inlineStr">
        <is>
          <t>patron</t>
        </is>
      </c>
      <c r="H1225" s="216" t="inlineStr">
        <is>
          <t>commissions Vox Machina's investigation</t>
        </is>
      </c>
      <c r="I1225" s="216" t="inlineStr">
        <is>
          <t>directed</t>
        </is>
      </c>
      <c r="J1225" s="216" t="inlineStr">
        <is>
          <t>Amazon Prime Video animated series; S1 E1–E2 opening witness</t>
        </is>
      </c>
      <c r="K1225" s="216" t="inlineStr">
        <is>
          <t>high</t>
        </is>
      </c>
      <c r="L1225" s="216" t="inlineStr">
        <is>
          <t>This is the E1 commission premise, not a permanent political allegiance or a campaign patron relationship.</t>
        </is>
      </c>
      <c r="M1225" s="217" t="inlineStr">
        <is>
          <t>https://www.primevideo.com/-/tr/detail/0O1MH4HMS00EO6XP75LWG5TB89</t>
        </is>
      </c>
      <c r="N1225" s="216" t="inlineStr">
        <is>
          <t>S1 E1 The Terror of Tal'Dorei – Part 1 listing: Sovereign Uriel assigns Vox Machina to learn who/what attacks villages outside Emon [https://www.primevideo.com/-/tr/detail/0O1MH4HMS00EO6XP75LWG5TB89]</t>
        </is>
      </c>
    </row>
    <row r="1226" ht="31" customHeight="1" s="99">
      <c r="A1226" s="212" t="inlineStr">
        <is>
          <t>REL-SRC271-004</t>
        </is>
      </c>
      <c r="B1226" s="212" t="inlineStr">
        <is>
          <t>SRC-271</t>
        </is>
      </c>
      <c r="C1226" s="212" t="inlineStr">
        <is>
          <t>CHR-SRC271-008</t>
        </is>
      </c>
      <c r="D1226" s="213" t="inlineStr">
        <is>
          <t>Uriel Tal'Dorei</t>
        </is>
      </c>
      <c r="E1226" s="213" t="inlineStr">
        <is>
          <t>CHR-SRC271-003</t>
        </is>
      </c>
      <c r="F1226" s="213" t="inlineStr">
        <is>
          <t>Keyleth</t>
        </is>
      </c>
      <c r="G1226" s="213" t="inlineStr">
        <is>
          <t>patron</t>
        </is>
      </c>
      <c r="H1226" s="213" t="inlineStr">
        <is>
          <t>commissions Vox Machina's investigation</t>
        </is>
      </c>
      <c r="I1226" s="213" t="inlineStr">
        <is>
          <t>directed</t>
        </is>
      </c>
      <c r="J1226" s="213" t="inlineStr">
        <is>
          <t>Amazon Prime Video animated series; S1 E1–E2 opening witness</t>
        </is>
      </c>
      <c r="K1226" s="213" t="inlineStr">
        <is>
          <t>high</t>
        </is>
      </c>
      <c r="L1226" s="213" t="inlineStr">
        <is>
          <t>This is the E1 commission premise, not a permanent political allegiance or a campaign patron relationship.</t>
        </is>
      </c>
      <c r="M1226" s="214" t="inlineStr">
        <is>
          <t>https://www.primevideo.com/-/tr/detail/0O1MH4HMS00EO6XP75LWG5TB89</t>
        </is>
      </c>
      <c r="N1226" s="213" t="inlineStr">
        <is>
          <t>S1 E1 The Terror of Tal'Dorei – Part 1 listing: Sovereign Uriel assigns Vox Machina to learn who/what attacks villages outside Emon [https://www.primevideo.com/-/tr/detail/0O1MH4HMS00EO6XP75LWG5TB89]</t>
        </is>
      </c>
    </row>
    <row r="1227" ht="31" customHeight="1" s="99">
      <c r="A1227" s="215" t="inlineStr">
        <is>
          <t>REL-SRC271-005</t>
        </is>
      </c>
      <c r="B1227" s="215" t="inlineStr">
        <is>
          <t>SRC-271</t>
        </is>
      </c>
      <c r="C1227" s="215" t="inlineStr">
        <is>
          <t>CHR-SRC271-008</t>
        </is>
      </c>
      <c r="D1227" s="216" t="inlineStr">
        <is>
          <t>Uriel Tal'Dorei</t>
        </is>
      </c>
      <c r="E1227" s="216" t="inlineStr">
        <is>
          <t>CHR-SRC271-004</t>
        </is>
      </c>
      <c r="F1227" s="216" t="inlineStr">
        <is>
          <t>Percival Fredrickstein Von Musel Klossowski de Rolo III</t>
        </is>
      </c>
      <c r="G1227" s="216" t="inlineStr">
        <is>
          <t>patron</t>
        </is>
      </c>
      <c r="H1227" s="216" t="inlineStr">
        <is>
          <t>commissions Vox Machina's investigation</t>
        </is>
      </c>
      <c r="I1227" s="216" t="inlineStr">
        <is>
          <t>directed</t>
        </is>
      </c>
      <c r="J1227" s="216" t="inlineStr">
        <is>
          <t>Amazon Prime Video animated series; S1 E1–E2 opening witness</t>
        </is>
      </c>
      <c r="K1227" s="216" t="inlineStr">
        <is>
          <t>high</t>
        </is>
      </c>
      <c r="L1227" s="216" t="inlineStr">
        <is>
          <t>This is the E1 commission premise, not a permanent political allegiance or a campaign patron relationship.</t>
        </is>
      </c>
      <c r="M1227" s="217" t="inlineStr">
        <is>
          <t>https://www.primevideo.com/-/tr/detail/0O1MH4HMS00EO6XP75LWG5TB89</t>
        </is>
      </c>
      <c r="N1227" s="216" t="inlineStr">
        <is>
          <t>S1 E1 The Terror of Tal'Dorei – Part 1 listing: Sovereign Uriel assigns Vox Machina to learn who/what attacks villages outside Emon [https://www.primevideo.com/-/tr/detail/0O1MH4HMS00EO6XP75LWG5TB89]</t>
        </is>
      </c>
    </row>
    <row r="1228" ht="31" customHeight="1" s="99">
      <c r="A1228" s="212" t="inlineStr">
        <is>
          <t>REL-SRC271-006</t>
        </is>
      </c>
      <c r="B1228" s="212" t="inlineStr">
        <is>
          <t>SRC-271</t>
        </is>
      </c>
      <c r="C1228" s="212" t="inlineStr">
        <is>
          <t>CHR-SRC271-008</t>
        </is>
      </c>
      <c r="D1228" s="213" t="inlineStr">
        <is>
          <t>Uriel Tal'Dorei</t>
        </is>
      </c>
      <c r="E1228" s="213" t="inlineStr">
        <is>
          <t>CHR-SRC271-005</t>
        </is>
      </c>
      <c r="F1228" s="213" t="inlineStr">
        <is>
          <t>Pike Trickfoot</t>
        </is>
      </c>
      <c r="G1228" s="213" t="inlineStr">
        <is>
          <t>patron</t>
        </is>
      </c>
      <c r="H1228" s="213" t="inlineStr">
        <is>
          <t>commissions Vox Machina's investigation</t>
        </is>
      </c>
      <c r="I1228" s="213" t="inlineStr">
        <is>
          <t>directed</t>
        </is>
      </c>
      <c r="J1228" s="213" t="inlineStr">
        <is>
          <t>Amazon Prime Video animated series; S1 E1–E2 opening witness</t>
        </is>
      </c>
      <c r="K1228" s="213" t="inlineStr">
        <is>
          <t>high</t>
        </is>
      </c>
      <c r="L1228" s="213" t="inlineStr">
        <is>
          <t>This is the E1 commission premise, not a permanent political allegiance or a campaign patron relationship.</t>
        </is>
      </c>
      <c r="M1228" s="214" t="inlineStr">
        <is>
          <t>https://www.primevideo.com/-/tr/detail/0O1MH4HMS00EO6XP75LWG5TB89</t>
        </is>
      </c>
      <c r="N1228" s="213" t="inlineStr">
        <is>
          <t>S1 E1 The Terror of Tal'Dorei – Part 1 listing: Sovereign Uriel assigns Vox Machina to learn who/what attacks villages outside Emon [https://www.primevideo.com/-/tr/detail/0O1MH4HMS00EO6XP75LWG5TB89]</t>
        </is>
      </c>
    </row>
    <row r="1229" ht="31" customHeight="1" s="99">
      <c r="A1229" s="215" t="inlineStr">
        <is>
          <t>REL-SRC271-007</t>
        </is>
      </c>
      <c r="B1229" s="215" t="inlineStr">
        <is>
          <t>SRC-271</t>
        </is>
      </c>
      <c r="C1229" s="215" t="inlineStr">
        <is>
          <t>CHR-SRC271-008</t>
        </is>
      </c>
      <c r="D1229" s="216" t="inlineStr">
        <is>
          <t>Uriel Tal'Dorei</t>
        </is>
      </c>
      <c r="E1229" s="216" t="inlineStr">
        <is>
          <t>CHR-SRC271-006</t>
        </is>
      </c>
      <c r="F1229" s="216" t="inlineStr">
        <is>
          <t>Scanlan Shorthalt</t>
        </is>
      </c>
      <c r="G1229" s="216" t="inlineStr">
        <is>
          <t>patron</t>
        </is>
      </c>
      <c r="H1229" s="216" t="inlineStr">
        <is>
          <t>commissions Vox Machina's investigation</t>
        </is>
      </c>
      <c r="I1229" s="216" t="inlineStr">
        <is>
          <t>directed</t>
        </is>
      </c>
      <c r="J1229" s="216" t="inlineStr">
        <is>
          <t>Amazon Prime Video animated series; S1 E1–E2 opening witness</t>
        </is>
      </c>
      <c r="K1229" s="216" t="inlineStr">
        <is>
          <t>high</t>
        </is>
      </c>
      <c r="L1229" s="216" t="inlineStr">
        <is>
          <t>This is the E1 commission premise, not a permanent political allegiance or a campaign patron relationship.</t>
        </is>
      </c>
      <c r="M1229" s="217" t="inlineStr">
        <is>
          <t>https://www.primevideo.com/-/tr/detail/0O1MH4HMS00EO6XP75LWG5TB89</t>
        </is>
      </c>
      <c r="N1229" s="216" t="inlineStr">
        <is>
          <t>S1 E1 The Terror of Tal'Dorei – Part 1 listing: Sovereign Uriel assigns Vox Machina to learn who/what attacks villages outside Emon [https://www.primevideo.com/-/tr/detail/0O1MH4HMS00EO6XP75LWG5TB89]</t>
        </is>
      </c>
    </row>
    <row r="1230" ht="31" customHeight="1" s="99">
      <c r="A1230" s="212" t="inlineStr">
        <is>
          <t>REL-SRC271-008</t>
        </is>
      </c>
      <c r="B1230" s="212" t="inlineStr">
        <is>
          <t>SRC-271</t>
        </is>
      </c>
      <c r="C1230" s="212" t="inlineStr">
        <is>
          <t>CHR-SRC271-008</t>
        </is>
      </c>
      <c r="D1230" s="213" t="inlineStr">
        <is>
          <t>Uriel Tal'Dorei</t>
        </is>
      </c>
      <c r="E1230" s="213" t="inlineStr">
        <is>
          <t>CHR-SRC271-007</t>
        </is>
      </c>
      <c r="F1230" s="213" t="inlineStr">
        <is>
          <t>Grog Strongjaw</t>
        </is>
      </c>
      <c r="G1230" s="213" t="inlineStr">
        <is>
          <t>patron</t>
        </is>
      </c>
      <c r="H1230" s="213" t="inlineStr">
        <is>
          <t>commissions Vox Machina's investigation</t>
        </is>
      </c>
      <c r="I1230" s="213" t="inlineStr">
        <is>
          <t>directed</t>
        </is>
      </c>
      <c r="J1230" s="213" t="inlineStr">
        <is>
          <t>Amazon Prime Video animated series; S1 E1–E2 opening witness</t>
        </is>
      </c>
      <c r="K1230" s="213" t="inlineStr">
        <is>
          <t>high</t>
        </is>
      </c>
      <c r="L1230" s="213" t="inlineStr">
        <is>
          <t>This is the E1 commission premise, not a permanent political allegiance or a campaign patron relationship.</t>
        </is>
      </c>
      <c r="M1230" s="214" t="inlineStr">
        <is>
          <t>https://www.primevideo.com/-/tr/detail/0O1MH4HMS00EO6XP75LWG5TB89</t>
        </is>
      </c>
      <c r="N1230" s="213" t="inlineStr">
        <is>
          <t>S1 E1 The Terror of Tal'Dorei – Part 1 listing: Sovereign Uriel assigns Vox Machina to learn who/what attacks villages outside Emon [https://www.primevideo.com/-/tr/detail/0O1MH4HMS00EO6XP75LWG5TB89]</t>
        </is>
      </c>
    </row>
    <row r="1231" ht="31" customHeight="1" s="99">
      <c r="A1231" s="215" t="inlineStr">
        <is>
          <t>REL-SRC272-001</t>
        </is>
      </c>
      <c r="B1231" s="215" t="inlineStr">
        <is>
          <t>SRC-272</t>
        </is>
      </c>
      <c r="C1231" s="215" t="inlineStr">
        <is>
          <t>CHR-SRC272-001</t>
        </is>
      </c>
      <c r="D1231" s="216" t="inlineStr">
        <is>
          <t>Edgin</t>
        </is>
      </c>
      <c r="E1231" s="216" t="inlineStr">
        <is>
          <t>CHR-SRC272-002</t>
        </is>
      </c>
      <c r="F1231" s="216" t="inlineStr">
        <is>
          <t>Holga</t>
        </is>
      </c>
      <c r="G1231" s="216" t="inlineStr">
        <is>
          <t>companion</t>
        </is>
      </c>
      <c r="H1231" s="216" t="inlineStr">
        <is>
          <t>Edgin and Holga are party companions</t>
        </is>
      </c>
      <c r="I1231" s="216" t="inlineStr">
        <is>
          <t>undirected</t>
        </is>
      </c>
      <c r="J1231" s="216" t="inlineStr">
        <is>
          <t>2023 Paramount feature-film continuity only</t>
        </is>
      </c>
      <c r="K1231" s="216" t="inlineStr">
        <is>
          <t>high</t>
        </is>
      </c>
      <c r="L1231" s="216" t="inlineStr">
        <is>
          <t>A spoiler-free official party relationship only; no parent/child, romance, violence, body, or later development is inferred.</t>
        </is>
      </c>
      <c r="M1231" s="217" t="inlineStr">
        <is>
          <t>https://www.dndbeyond.com/posts/1477-stream-dungeons-dragons-honor-among-thieves-at</t>
        </is>
      </c>
      <c r="N1231" s="216" t="inlineStr">
        <is>
          <t>Who Is Starring?: Edgin heads the party and Holga backs him up as its barbarian and muscle. [https://www.dndbeyond.com/posts/1477-stream-dungeons-dragons-honor-among-thieves-at]</t>
        </is>
      </c>
    </row>
    <row r="1232" ht="31" customHeight="1" s="99">
      <c r="A1232" s="212" t="inlineStr">
        <is>
          <t>REL-SRC272-002</t>
        </is>
      </c>
      <c r="B1232" s="212" t="inlineStr">
        <is>
          <t>SRC-272</t>
        </is>
      </c>
      <c r="C1232" s="212" t="inlineStr">
        <is>
          <t>CHR-SRC272-001</t>
        </is>
      </c>
      <c r="D1232" s="213" t="inlineStr">
        <is>
          <t>Edgin</t>
        </is>
      </c>
      <c r="E1232" s="213" t="inlineStr">
        <is>
          <t>CHR-SRC272-003</t>
        </is>
      </c>
      <c r="F1232" s="213" t="inlineStr">
        <is>
          <t>Xenk</t>
        </is>
      </c>
      <c r="G1232" s="213" t="inlineStr">
        <is>
          <t>member-of-party</t>
        </is>
      </c>
      <c r="H1232" s="213" t="inlineStr">
        <is>
          <t>Xenk expands Edgin's party</t>
        </is>
      </c>
      <c r="I1232" s="213" t="inlineStr">
        <is>
          <t>directed</t>
        </is>
      </c>
      <c r="J1232" s="213" t="inlineStr">
        <is>
          <t>2023 Paramount feature-film continuity only</t>
        </is>
      </c>
      <c r="K1232" s="213" t="inlineStr">
        <is>
          <t>high</t>
        </is>
      </c>
      <c r="L1232" s="213" t="inlineStr">
        <is>
          <t>A film-promotion party-membership relation, not a claim about tabletop party rules or later plot.</t>
        </is>
      </c>
      <c r="M1232" s="214" t="inlineStr">
        <is>
          <t>https://www.dndbeyond.com/posts/1477-stream-dungeons-dragons-honor-among-thieves-at</t>
        </is>
      </c>
      <c r="N1232" s="213" t="inlineStr">
        <is>
          <t>Who Is Starring?: The party expands with Xenk the paladin. [https://www.dndbeyond.com/posts/1477-stream-dungeons-dragons-honor-among-thieves-at]</t>
        </is>
      </c>
    </row>
    <row r="1233" ht="31" customHeight="1" s="99">
      <c r="A1233" s="215" t="inlineStr">
        <is>
          <t>REL-SRC272-003</t>
        </is>
      </c>
      <c r="B1233" s="215" t="inlineStr">
        <is>
          <t>SRC-272</t>
        </is>
      </c>
      <c r="C1233" s="215" t="inlineStr">
        <is>
          <t>CHR-SRC272-001</t>
        </is>
      </c>
      <c r="D1233" s="216" t="inlineStr">
        <is>
          <t>Edgin</t>
        </is>
      </c>
      <c r="E1233" s="216" t="inlineStr">
        <is>
          <t>CHR-SRC272-004</t>
        </is>
      </c>
      <c r="F1233" s="216" t="inlineStr">
        <is>
          <t>Simon</t>
        </is>
      </c>
      <c r="G1233" s="216" t="inlineStr">
        <is>
          <t>member-of-party</t>
        </is>
      </c>
      <c r="H1233" s="216" t="inlineStr">
        <is>
          <t>Simon expands Edgin's party</t>
        </is>
      </c>
      <c r="I1233" s="216" t="inlineStr">
        <is>
          <t>directed</t>
        </is>
      </c>
      <c r="J1233" s="216" t="inlineStr">
        <is>
          <t>2023 Paramount feature-film continuity only</t>
        </is>
      </c>
      <c r="K1233" s="216" t="inlineStr">
        <is>
          <t>high</t>
        </is>
      </c>
      <c r="L1233" s="216" t="inlineStr">
        <is>
          <t>A film-promotion party-membership relation, not a claim about tabletop party rules or later plot.</t>
        </is>
      </c>
      <c r="M1233" s="217" t="inlineStr">
        <is>
          <t>https://www.dndbeyond.com/posts/1477-stream-dungeons-dragons-honor-among-thieves-at</t>
        </is>
      </c>
      <c r="N1233" s="216" t="inlineStr">
        <is>
          <t>Who Is Starring?: The party expands with Simon the sorcerer. [https://www.dndbeyond.com/posts/1477-stream-dungeons-dragons-honor-among-thieves-at]</t>
        </is>
      </c>
    </row>
    <row r="1234" ht="31" customHeight="1" s="99">
      <c r="A1234" s="212" t="inlineStr">
        <is>
          <t>REL-SRC272-004</t>
        </is>
      </c>
      <c r="B1234" s="212" t="inlineStr">
        <is>
          <t>SRC-272</t>
        </is>
      </c>
      <c r="C1234" s="212" t="inlineStr">
        <is>
          <t>CHR-SRC272-001</t>
        </is>
      </c>
      <c r="D1234" s="213" t="inlineStr">
        <is>
          <t>Edgin</t>
        </is>
      </c>
      <c r="E1234" s="213" t="inlineStr">
        <is>
          <t>CHR-SRC272-005</t>
        </is>
      </c>
      <c r="F1234" s="213" t="inlineStr">
        <is>
          <t>Doric</t>
        </is>
      </c>
      <c r="G1234" s="213" t="inlineStr">
        <is>
          <t>member-of-party</t>
        </is>
      </c>
      <c r="H1234" s="213" t="inlineStr">
        <is>
          <t>Doric expands Edgin's party</t>
        </is>
      </c>
      <c r="I1234" s="213" t="inlineStr">
        <is>
          <t>directed</t>
        </is>
      </c>
      <c r="J1234" s="213" t="inlineStr">
        <is>
          <t>2023 Paramount feature-film continuity only</t>
        </is>
      </c>
      <c r="K1234" s="213" t="inlineStr">
        <is>
          <t>high</t>
        </is>
      </c>
      <c r="L1234" s="213" t="inlineStr">
        <is>
          <t>A film-promotion party-membership relation, not a claim about tabletop party rules or later plot.</t>
        </is>
      </c>
      <c r="M1234" s="214" t="inlineStr">
        <is>
          <t>https://www.dndbeyond.com/posts/1477-stream-dungeons-dragons-honor-among-thieves-at</t>
        </is>
      </c>
      <c r="N1234" s="213" t="inlineStr">
        <is>
          <t>Who Is Starring?: The party expands with Doric the druid. [https://www.dndbeyond.com/posts/1477-stream-dungeons-dragons-honor-among-thieves-at]</t>
        </is>
      </c>
    </row>
    <row r="1235" ht="31" customHeight="1" s="99">
      <c r="A1235" s="215" t="inlineStr">
        <is>
          <t>REL-SRC272-005</t>
        </is>
      </c>
      <c r="B1235" s="215" t="inlineStr">
        <is>
          <t>SRC-272</t>
        </is>
      </c>
      <c r="C1235" s="215" t="inlineStr">
        <is>
          <t>CHR-SRC272-006</t>
        </is>
      </c>
      <c r="D1235" s="216" t="inlineStr">
        <is>
          <t>Forge</t>
        </is>
      </c>
      <c r="E1235" s="216" t="inlineStr">
        <is>
          <t>CHR-SRC272-001</t>
        </is>
      </c>
      <c r="F1235" s="216" t="inlineStr">
        <is>
          <t>Edgin</t>
        </is>
      </c>
      <c r="G1235" s="216" t="inlineStr">
        <is>
          <t>opponent</t>
        </is>
      </c>
      <c r="H1235" s="216" t="inlineStr">
        <is>
          <t>Forge opposes Edgin's party</t>
        </is>
      </c>
      <c r="I1235" s="216" t="inlineStr">
        <is>
          <t>directed</t>
        </is>
      </c>
      <c r="J1235" s="216" t="inlineStr">
        <is>
          <t>2023 Paramount feature-film continuity only</t>
        </is>
      </c>
      <c r="K1235" s="216" t="inlineStr">
        <is>
          <t>high</t>
        </is>
      </c>
      <c r="L1235" s="216" t="inlineStr">
        <is>
          <t>A spoiler-free party-opposition relation only; it does not establish a legal, violent, moral, or later plot outcome.</t>
        </is>
      </c>
      <c r="M1235" s="217" t="inlineStr">
        <is>
          <t>https://www.dndbeyond.com/posts/1477-stream-dungeons-dragons-honor-among-thieves-at</t>
        </is>
      </c>
      <c r="N1235" s="216" t="inlineStr">
        <is>
          <t>Who Is Starring?: Forge is the rogue nobleman opposing the party headed by Edgin. [https://www.dndbeyond.com/posts/1477-stream-dungeons-dragons-honor-among-thieves-at]</t>
        </is>
      </c>
    </row>
    <row r="1236" ht="31" customHeight="1" s="99">
      <c r="A1236" s="212" t="inlineStr">
        <is>
          <t>REL-SRC273-001</t>
        </is>
      </c>
      <c r="B1236" s="212" t="inlineStr">
        <is>
          <t>SRC-273</t>
        </is>
      </c>
      <c r="C1236" s="212" t="inlineStr">
        <is>
          <t>CHR-SRC273-001</t>
        </is>
      </c>
      <c r="D1236" s="213" t="inlineStr">
        <is>
          <t>Xena</t>
        </is>
      </c>
      <c r="E1236" s="213" t="inlineStr">
        <is>
          <t>CHR-SRC273-002</t>
        </is>
      </c>
      <c r="F1236" s="213" t="inlineStr">
        <is>
          <t>Draco</t>
        </is>
      </c>
      <c r="G1236" s="213" t="inlineStr">
        <is>
          <t>opponent</t>
        </is>
      </c>
      <c r="H1236" s="213" t="inlineStr">
        <is>
          <t>Xena defends her home village against Draco</t>
        </is>
      </c>
      <c r="I1236" s="213" t="inlineStr">
        <is>
          <t>directed</t>
        </is>
      </c>
      <c r="J1236" s="213" t="inlineStr">
        <is>
          <t>Xena: Warrior Princess television continuity; bounded Season 1 Episode 1 witness</t>
        </is>
      </c>
      <c r="K1236" s="213" t="inlineStr">
        <is>
          <t>high</t>
        </is>
      </c>
      <c r="L1236" s="213" t="inlineStr">
        <is>
          <t>Episode-one defensive opposition only; no prior relationship, romance, historical analogy, or later outcome is inferred.</t>
        </is>
      </c>
      <c r="M1236" s="214" t="inlineStr">
        <is>
          <t>https://www.syfy.com/xena-warrior-princess/season-1/episode-1/sins-of-the-past-0</t>
        </is>
      </c>
      <c r="N1236" s="213" t="inlineStr">
        <is>
          <t>NBCUniversal SYFY official Episode 1 page, lines 6–12: Xena defends her home village from the marauding warlord Draco [https://www.syfy.com/xena-warrior-princess/season-1/episode-1/sins-of-the-past-0]</t>
        </is>
      </c>
    </row>
    <row r="1237" ht="31" customHeight="1" s="99">
      <c r="A1237" s="215" t="inlineStr">
        <is>
          <t>REL-SRC273-002</t>
        </is>
      </c>
      <c r="B1237" s="215" t="inlineStr">
        <is>
          <t>SRC-273</t>
        </is>
      </c>
      <c r="C1237" s="215" t="inlineStr">
        <is>
          <t>CHR-SRC273-001</t>
        </is>
      </c>
      <c r="D1237" s="216" t="inlineStr">
        <is>
          <t>Xena</t>
        </is>
      </c>
      <c r="E1237" s="216" t="inlineStr">
        <is>
          <t>CHR-SRC273-003</t>
        </is>
      </c>
      <c r="F1237" s="216" t="inlineStr">
        <is>
          <t>Gabrielle</t>
        </is>
      </c>
      <c r="G1237" s="216" t="inlineStr">
        <is>
          <t>companion</t>
        </is>
      </c>
      <c r="H1237" s="216" t="inlineStr">
        <is>
          <t>Gabrielle joins Xena’s travel at the episode ending</t>
        </is>
      </c>
      <c r="I1237" s="216" t="inlineStr">
        <is>
          <t>undirected</t>
        </is>
      </c>
      <c r="J1237" s="216" t="inlineStr">
        <is>
          <t>Xena: Warrior Princess television continuity; bounded Season 1 Episode 1 witness</t>
        </is>
      </c>
      <c r="K1237" s="216" t="inlineStr">
        <is>
          <t>high</t>
        </is>
      </c>
      <c r="L1237" s="216" t="inlineStr">
        <is>
          <t>The relationship is limited to an on-screen travel decision. No romance, sexuality/queerness label, permanent partnership, or later bond is inferred.</t>
        </is>
      </c>
      <c r="M1237" s="217" t="inlineStr">
        <is>
          <t>https://www.syfy.com/xena-warrior-princess/season-1/episode-1/sins-of-the-past-0</t>
        </is>
      </c>
      <c r="N1237" s="216" t="inlineStr">
        <is>
          <t>Primary episode witness, “Sins of the Past” final campfire/travel-decision sequence; official SYFY page lines 6–12 identifies the episode: Gabrielle joins Xena’s travel at the episode ending [https://www.syfy.com/xena-warrior-princess/season-1/episode-1/sins-of-the-past-0]</t>
        </is>
      </c>
    </row>
    <row r="1238" ht="31" customHeight="1" s="99">
      <c r="A1238" s="212" t="inlineStr">
        <is>
          <t>REL-SRC274-001</t>
        </is>
      </c>
      <c r="B1238" s="212" t="inlineStr">
        <is>
          <t>SRC-274</t>
        </is>
      </c>
      <c r="C1238" s="212" t="inlineStr">
        <is>
          <t>CHR-SRC274-001</t>
        </is>
      </c>
      <c r="D1238" s="213" t="inlineStr">
        <is>
          <t>Hercules</t>
        </is>
      </c>
      <c r="E1238" s="213" t="inlineStr">
        <is>
          <t>CHR-SRC274-002</t>
        </is>
      </c>
      <c r="F1238" s="213" t="inlineStr">
        <is>
          <t>Iolaus</t>
        </is>
      </c>
      <c r="G1238" s="213" t="inlineStr">
        <is>
          <t>companion</t>
        </is>
      </c>
      <c r="H1238" s="213" t="inlineStr">
        <is>
          <t>companions</t>
        </is>
      </c>
      <c r="I1238" s="213" t="inlineStr">
        <is>
          <t>undirected</t>
        </is>
      </c>
      <c r="J1238" s="213" t="inlineStr">
        <is>
          <t>Hercules: The Legendary Journeys television series; S1 E1 The Wrong Path</t>
        </is>
      </c>
      <c r="K1238" s="213" t="inlineStr">
        <is>
          <t>high</t>
        </is>
      </c>
      <c r="L1238" s="213" t="inlineStr">
        <is>
          <t>Premiere-level companionship only; no later-series or classical-myth equivalent is asserted.</t>
        </is>
      </c>
      <c r="M1238" s="214" t="inlineStr">
        <is>
          <t>https://tubitv.com/tv-shows/469738/s01-e01-the-wrong-path</t>
        </is>
      </c>
      <c r="N1238" s="213" t="inlineStr">
        <is>
          <t>S1 E1 primary witness, opening and Ister quest scenes: Hercules and Iolaus acting as companions in the premiere [https://tubitv.com/tv-shows/469738/s01-e01-the-wrong-path]</t>
        </is>
      </c>
    </row>
    <row r="1239" ht="31" customHeight="1" s="99">
      <c r="A1239" s="215" t="inlineStr">
        <is>
          <t>REL-SRC274-002</t>
        </is>
      </c>
      <c r="B1239" s="215" t="inlineStr">
        <is>
          <t>SRC-274</t>
        </is>
      </c>
      <c r="C1239" s="215" t="inlineStr">
        <is>
          <t>CHR-SRC274-001</t>
        </is>
      </c>
      <c r="D1239" s="216" t="inlineStr">
        <is>
          <t>Hercules</t>
        </is>
      </c>
      <c r="E1239" s="216" t="inlineStr">
        <is>
          <t>CHR-SRC274-003</t>
        </is>
      </c>
      <c r="F1239" s="216" t="inlineStr">
        <is>
          <t>Deianira</t>
        </is>
      </c>
      <c r="G1239" s="216" t="inlineStr">
        <is>
          <t>spouse</t>
        </is>
      </c>
      <c r="H1239" s="216" t="inlineStr">
        <is>
          <t>husband and wife</t>
        </is>
      </c>
      <c r="I1239" s="216" t="inlineStr">
        <is>
          <t>undirected</t>
        </is>
      </c>
      <c r="J1239" s="216" t="inlineStr">
        <is>
          <t>Hercules: The Legendary Journeys television series; S1 E1 The Wrong Path</t>
        </is>
      </c>
      <c r="K1239" s="216" t="inlineStr">
        <is>
          <t>high</t>
        </is>
      </c>
      <c r="L1239" s="216" t="inlineStr">
        <is>
          <t>The episode's loss/death context is not described graphically or expanded into differing mythology traditions.</t>
        </is>
      </c>
      <c r="M1239" s="217" t="inlineStr">
        <is>
          <t>https://tubitv.com/tv-shows/469738/s01-e01-the-wrong-path</t>
        </is>
      </c>
      <c r="N1239" s="216" t="inlineStr">
        <is>
          <t>S1 E1 primary witness, opening family scene: Hercules and Deianira's marriage [https://tubitv.com/tv-shows/469738/s01-e01-the-wrong-path]</t>
        </is>
      </c>
    </row>
    <row r="1240" ht="31" customHeight="1" s="99">
      <c r="A1240" s="212" t="inlineStr">
        <is>
          <t>REL-SRC274-003</t>
        </is>
      </c>
      <c r="B1240" s="212" t="inlineStr">
        <is>
          <t>SRC-274</t>
        </is>
      </c>
      <c r="C1240" s="212" t="inlineStr">
        <is>
          <t>CHR-SRC274-004</t>
        </is>
      </c>
      <c r="D1240" s="213" t="inlineStr">
        <is>
          <t>Alcmene</t>
        </is>
      </c>
      <c r="E1240" s="213" t="inlineStr">
        <is>
          <t>CHR-SRC274-001</t>
        </is>
      </c>
      <c r="F1240" s="213" t="inlineStr">
        <is>
          <t>Hercules</t>
        </is>
      </c>
      <c r="G1240" s="213" t="inlineStr">
        <is>
          <t>kin</t>
        </is>
      </c>
      <c r="H1240" s="213" t="inlineStr">
        <is>
          <t>mother and son</t>
        </is>
      </c>
      <c r="I1240" s="213" t="inlineStr">
        <is>
          <t>directed</t>
        </is>
      </c>
      <c r="J1240" s="213" t="inlineStr">
        <is>
          <t>Hercules: The Legendary Journeys television series; S1 E1 The Wrong Path</t>
        </is>
      </c>
      <c r="K1240" s="213" t="inlineStr">
        <is>
          <t>high</t>
        </is>
      </c>
      <c r="L1240" s="213" t="inlineStr">
        <is>
          <t>The television adaptation's stated kinship only; no comprehensive classical genealogy is inferred.</t>
        </is>
      </c>
      <c r="M1240" s="214" t="inlineStr">
        <is>
          <t>https://tubitv.com/tv-shows/469738/s01-e01-the-wrong-path</t>
        </is>
      </c>
      <c r="N1240" s="213" t="inlineStr">
        <is>
          <t>S1 E1 primary witness, Alcmene/Hercules scene: Alcmene and Hercules's mother-son relationship [https://tubitv.com/tv-shows/469738/s01-e01-the-wrong-path]</t>
        </is>
      </c>
    </row>
    <row r="1241" ht="31" customHeight="1" s="99">
      <c r="A1241" s="215" t="inlineStr">
        <is>
          <t>REL-SRC275-001</t>
        </is>
      </c>
      <c r="B1241" s="215" t="inlineStr">
        <is>
          <t>SRC-275</t>
        </is>
      </c>
      <c r="C1241" s="215" t="inlineStr">
        <is>
          <t>CHR-SRC275-003</t>
        </is>
      </c>
      <c r="D1241" s="216" t="inlineStr">
        <is>
          <t>Eretria</t>
        </is>
      </c>
      <c r="E1241" s="216" t="inlineStr">
        <is>
          <t>CHR-SRC275-002</t>
        </is>
      </c>
      <c r="F1241" s="216" t="inlineStr">
        <is>
          <t>Wil Ohmsford</t>
        </is>
      </c>
      <c r="G1241" s="216" t="inlineStr">
        <is>
          <t>opponent</t>
        </is>
      </c>
      <c r="H1241" s="216" t="inlineStr">
        <is>
          <t>Eretria takes Wil's Elfstones</t>
        </is>
      </c>
      <c r="I1241" s="216" t="inlineStr">
        <is>
          <t>directed</t>
        </is>
      </c>
      <c r="J1241" s="216" t="inlineStr">
        <is>
          <t>Television adaptation; Season 1 Episode 1 only</t>
        </is>
      </c>
      <c r="K1241" s="216" t="inlineStr">
        <is>
          <t>high</t>
        </is>
      </c>
      <c r="L1241" s="216" t="inlineStr">
        <is>
          <t>A bounded Episode 1 artifact conflict; no real criminal, violence, cultural, or moral classification is implied.</t>
        </is>
      </c>
      <c r="M1241" s="217" t="inlineStr">
        <is>
          <t>https://www.mtv.com/shows/the-shannara-chronicles</t>
        </is>
      </c>
      <c r="N1241" s="216" t="inlineStr">
        <is>
          <t>S1E1 primary witness, Wil/Eretria roadside and treehouse sequence, approximately 00:22–00:32: Eretria incapacitates Wil and takes his Elfstones. [https://www.mtv.com/shows/the-shannara-chronicles]</t>
        </is>
      </c>
    </row>
    <row r="1242" ht="31" customHeight="1" s="99">
      <c r="A1242" s="212" t="inlineStr">
        <is>
          <t>REL-SRC275-002</t>
        </is>
      </c>
      <c r="B1242" s="212" t="inlineStr">
        <is>
          <t>SRC-275</t>
        </is>
      </c>
      <c r="C1242" s="212" t="inlineStr">
        <is>
          <t>CHR-SRC275-004</t>
        </is>
      </c>
      <c r="D1242" s="213" t="inlineStr">
        <is>
          <t>Allanon</t>
        </is>
      </c>
      <c r="E1242" s="213" t="inlineStr">
        <is>
          <t>CHR-SRC275-002</t>
        </is>
      </c>
      <c r="F1242" s="213" t="inlineStr">
        <is>
          <t>Wil Ohmsford</t>
        </is>
      </c>
      <c r="G1242" s="213" t="inlineStr">
        <is>
          <t>other</t>
        </is>
      </c>
      <c r="H1242" s="213" t="inlineStr">
        <is>
          <t>Allanon seeks Wil for the Ellcrys danger</t>
        </is>
      </c>
      <c r="I1242" s="213" t="inlineStr">
        <is>
          <t>directed</t>
        </is>
      </c>
      <c r="J1242" s="213" t="inlineStr">
        <is>
          <t>Television adaptation; Season 1 Episode 1 only</t>
        </is>
      </c>
      <c r="K1242" s="213" t="inlineStr">
        <is>
          <t>high</t>
        </is>
      </c>
      <c r="L1242" s="213" t="inlineStr">
        <is>
          <t>A limited Episode 1 guidance/contact relation, not an unbounded mentorship or later quest claim.</t>
        </is>
      </c>
      <c r="M1242" s="214" t="inlineStr">
        <is>
          <t>https://www.mtv.com/shows/the-shannara-chronicles</t>
        </is>
      </c>
      <c r="N1242" s="213" t="inlineStr">
        <is>
          <t>S1E1 primary witness, Allanon's awakening and Wil-search sequence, approximately 00:10–00:42: Allanon awakens and seeks Wil after the Ellcrys danger emerges. [https://www.mtv.com/shows/the-shannara-chronicles]</t>
        </is>
      </c>
    </row>
    <row r="1243" ht="31" customHeight="1" s="99">
      <c r="A1243" s="215" t="inlineStr">
        <is>
          <t>REL-SRC275-003</t>
        </is>
      </c>
      <c r="B1243" s="215" t="inlineStr">
        <is>
          <t>SRC-275</t>
        </is>
      </c>
      <c r="C1243" s="215" t="inlineStr">
        <is>
          <t>CHR-SRC275-004</t>
        </is>
      </c>
      <c r="D1243" s="216" t="inlineStr">
        <is>
          <t>Allanon</t>
        </is>
      </c>
      <c r="E1243" s="216" t="inlineStr">
        <is>
          <t>CHR-SRC275-005</t>
        </is>
      </c>
      <c r="F1243" s="216" t="inlineStr">
        <is>
          <t>King Eventine</t>
        </is>
      </c>
      <c r="G1243" s="216" t="inlineStr">
        <is>
          <t>other</t>
        </is>
      </c>
      <c r="H1243" s="216" t="inlineStr">
        <is>
          <t>Allanon warns King Eventine about the Ellcrys</t>
        </is>
      </c>
      <c r="I1243" s="216" t="inlineStr">
        <is>
          <t>directed</t>
        </is>
      </c>
      <c r="J1243" s="216" t="inlineStr">
        <is>
          <t>Television adaptation; Season 1 Episode 1 only</t>
        </is>
      </c>
      <c r="K1243" s="216" t="inlineStr">
        <is>
          <t>high</t>
        </is>
      </c>
      <c r="L1243" s="216" t="inlineStr">
        <is>
          <t>An Episode 1 warning between named characters; the Ellcrys is a term, not an endpoint.</t>
        </is>
      </c>
      <c r="M1243" s="217" t="inlineStr">
        <is>
          <t>https://www.mtv.com/shows/the-shannara-chronicles</t>
        </is>
      </c>
      <c r="N1243" s="216" t="inlineStr">
        <is>
          <t>S1E1 primary witness, Allanon/Eventine audience, approximately 00:15–00:20: Allanon warns Eventine that the Ellcrys is dying/in danger. [https://www.mtv.com/shows/the-shannara-chronicles]</t>
        </is>
      </c>
    </row>
    <row r="1244" ht="31" customHeight="1" s="99">
      <c r="A1244" s="212" t="inlineStr">
        <is>
          <t>REL-SRC018-001</t>
        </is>
      </c>
      <c r="B1244" s="212" t="inlineStr">
        <is>
          <t>SRC-018</t>
        </is>
      </c>
      <c r="C1244" s="212" t="inlineStr">
        <is>
          <t>CHR-SRC018-002</t>
        </is>
      </c>
      <c r="D1244" s="213" t="inlineStr">
        <is>
          <t>Sun Wukong</t>
        </is>
      </c>
      <c r="E1244" s="213" t="inlineStr">
        <is>
          <t>CHR-SRC018-001</t>
        </is>
      </c>
      <c r="F1244" s="213" t="inlineStr">
        <is>
          <t>Xuanzang</t>
        </is>
      </c>
      <c r="G1244" s="213" t="inlineStr">
        <is>
          <t>companion</t>
        </is>
      </c>
      <c r="H1244" s="213" t="inlineStr">
        <is>
          <t>Pilgrim Sun accompanies Tripitaka's pilgrimage</t>
        </is>
      </c>
      <c r="I1244" s="213" t="inlineStr">
        <is>
          <t>undirected</t>
        </is>
      </c>
      <c r="J1244" s="213" t="inlineStr">
        <is>
          <t>Journey to the West witness in Anthony C. Yu's 2012 revised translation, Volume 1</t>
        </is>
      </c>
      <c r="K1244" s="213" t="inlineStr">
        <is>
          <t>high</t>
        </is>
      </c>
      <c r="L1244" s="213" t="inlineStr">
        <is>
          <t>A literary pilgrimage companionship only; it is not a generic master/disciple, game-party, or religious-office equivalence.</t>
        </is>
      </c>
      <c r="M1244" s="214" t="inlineStr">
        <is>
          <t>https://press.uchicago.edu/ucp/books/book/chicago/J/bo12079590.html</t>
        </is>
      </c>
      <c r="N1244" s="213" t="inlineStr">
        <is>
          <t>Book description; Contents chapters 14–19: Xuanzang's pilgrimage with supernatural disciples and chapter titles pairing Tripitaka with Pilgrim Sun. [https://press.uchicago.edu/ucp/books/book/chicago/J/bo12079590.html]</t>
        </is>
      </c>
    </row>
    <row r="1245" ht="31" customHeight="1" s="99">
      <c r="A1245" s="215" t="inlineStr">
        <is>
          <t>REL-SRC018-002</t>
        </is>
      </c>
      <c r="B1245" s="215" t="inlineStr">
        <is>
          <t>SRC-018</t>
        </is>
      </c>
      <c r="C1245" s="215" t="inlineStr">
        <is>
          <t>CHR-SRC018-002</t>
        </is>
      </c>
      <c r="D1245" s="216" t="inlineStr">
        <is>
          <t>Sun Wukong</t>
        </is>
      </c>
      <c r="E1245" s="216" t="inlineStr">
        <is>
          <t>CHR-SRC018-003</t>
        </is>
      </c>
      <c r="F1245" s="216" t="inlineStr">
        <is>
          <t>Zhu Bajie</t>
        </is>
      </c>
      <c r="G1245" s="216" t="inlineStr">
        <is>
          <t>other</t>
        </is>
      </c>
      <c r="H1245" s="216" t="inlineStr">
        <is>
          <t>Pilgrim Sun takes in Eight Rules</t>
        </is>
      </c>
      <c r="I1245" s="216" t="inlineStr">
        <is>
          <t>directed</t>
        </is>
      </c>
      <c r="J1245" s="216" t="inlineStr">
        <is>
          <t>Journey to the West witness in Anthony C. Yu's 2012 revised translation, Volume 1</t>
        </is>
      </c>
      <c r="K1245" s="216" t="inlineStr">
        <is>
          <t>high</t>
        </is>
      </c>
      <c r="L1245" s="216" t="inlineStr">
        <is>
          <t>The relation follows the edition's chapter title and is not expanded into a universal teacher/student or sect relation.</t>
        </is>
      </c>
      <c r="M1245" s="217" t="inlineStr">
        <is>
          <t>https://press.uchicago.edu/ucp/books/book/chicago/J/bo12079590.html</t>
        </is>
      </c>
      <c r="N1245" s="216" t="inlineStr">
        <is>
          <t>Contents chapter 19: The chapter title 'Pilgrim Sun takes in Eight Rules.' [https://press.uchicago.edu/ucp/books/book/chicago/J/bo12079590.html]</t>
        </is>
      </c>
    </row>
    <row r="1246" ht="31" customHeight="1" s="99">
      <c r="A1246" s="212" t="inlineStr">
        <is>
          <t>REL-SRC018-003</t>
        </is>
      </c>
      <c r="B1246" s="212" t="inlineStr">
        <is>
          <t>SRC-018</t>
        </is>
      </c>
      <c r="C1246" s="212" t="inlineStr">
        <is>
          <t>CHR-SRC018-003</t>
        </is>
      </c>
      <c r="D1246" s="213" t="inlineStr">
        <is>
          <t>Zhu Bajie</t>
        </is>
      </c>
      <c r="E1246" s="213" t="inlineStr">
        <is>
          <t>CHR-SRC018-001</t>
        </is>
      </c>
      <c r="F1246" s="213" t="inlineStr">
        <is>
          <t>Xuanzang</t>
        </is>
      </c>
      <c r="G1246" s="213" t="inlineStr">
        <is>
          <t>companion</t>
        </is>
      </c>
      <c r="H1246" s="213" t="inlineStr">
        <is>
          <t>Eight Rules travels with Tripitaka</t>
        </is>
      </c>
      <c r="I1246" s="213" t="inlineStr">
        <is>
          <t>undirected</t>
        </is>
      </c>
      <c r="J1246" s="213" t="inlineStr">
        <is>
          <t>Journey to the West witness in Anthony C. Yu's 2012 revised translation, Volume 1</t>
        </is>
      </c>
      <c r="K1246" s="213" t="inlineStr">
        <is>
          <t>high</t>
        </is>
      </c>
      <c r="L1246" s="213" t="inlineStr">
        <is>
          <t>A bounded literary travel relation, not an assertion about all traditions, sect hierarchy, or game-party mechanics.</t>
        </is>
      </c>
      <c r="M1246" s="214" t="inlineStr">
        <is>
          <t>https://press.uchicago.edu/ucp/books/book/chicago/J/bo12079590.html</t>
        </is>
      </c>
      <c r="N1246" s="213" t="inlineStr">
        <is>
          <t>Contents chapters 19–23: Chapter titles pairing Eight Rules with Tripitaka in the pilgrimage sequence. [https://press.uchicago.edu/ucp/books/book/chicago/J/bo12079590.html]</t>
        </is>
      </c>
    </row>
    <row r="1247" ht="31" customHeight="1" s="99">
      <c r="A1247" s="215" t="inlineStr">
        <is>
          <t>REL-SRC014-001</t>
        </is>
      </c>
      <c r="B1247" s="215" t="inlineStr">
        <is>
          <t>SRC-014</t>
        </is>
      </c>
      <c r="C1247" s="215" t="inlineStr">
        <is>
          <t>CHR-SRC014-001</t>
        </is>
      </c>
      <c r="D1247" s="216" t="inlineStr">
        <is>
          <t>Ugraśravas Sauti</t>
        </is>
      </c>
      <c r="E1247" s="216" t="inlineStr">
        <is>
          <t>CHR-SRC014-002</t>
        </is>
      </c>
      <c r="F1247" s="216" t="inlineStr">
        <is>
          <t>Śaunaka</t>
        </is>
      </c>
      <c r="G1247" s="216" t="inlineStr">
        <is>
          <t>other</t>
        </is>
      </c>
      <c r="H1247" s="216" t="inlineStr">
        <is>
          <t>Ugraśravas Sauti recounts the narrative in response to Śaunaka’s request</t>
        </is>
      </c>
      <c r="I1247" s="216" t="inlineStr">
        <is>
          <t>directed</t>
        </is>
      </c>
      <c r="J1247" s="216" t="inlineStr">
        <is>
          <t>Bounded Sanskrit epic-tradition orientation; Ganguli translation witness, Adi Parva Sections I and IV</t>
        </is>
      </c>
      <c r="K1247" s="216" t="inlineStr">
        <is>
          <t>high</t>
        </is>
      </c>
      <c r="L1247" s="216" t="inlineStr">
        <is>
          <t>A textual-frame narration relationship only; not a historical teacher–student lineage, a caste/varna claim, or proof of how all Mahābhārata traditions are performed.</t>
        </is>
      </c>
      <c r="M1247" s="217" t="inlineStr">
        <is>
          <t>https://sacred-texts.com/hin/m01/m01005.htm</t>
        </is>
      </c>
      <c r="N1247" s="216" t="inlineStr">
        <is>
          <t>Ganguli translation witness, Adi Parva, Section IV: Śaunaka returns to the sacrifice and Sauti agrees to narrate when questioned [https://sacred-texts.com/hin/m01/m01005.htm]</t>
        </is>
      </c>
    </row>
    <row r="1248" ht="31" customHeight="1" s="99">
      <c r="A1248" s="212" t="inlineStr">
        <is>
          <t>REL-SRC014-002</t>
        </is>
      </c>
      <c r="B1248" s="212" t="inlineStr">
        <is>
          <t>SRC-014</t>
        </is>
      </c>
      <c r="C1248" s="212" t="inlineStr">
        <is>
          <t>CHR-SRC014-003</t>
        </is>
      </c>
      <c r="D1248" s="213" t="inlineStr">
        <is>
          <t>Nala</t>
        </is>
      </c>
      <c r="E1248" s="213" t="inlineStr">
        <is>
          <t>CHR-SRC014-004</t>
        </is>
      </c>
      <c r="F1248" s="213" t="inlineStr">
        <is>
          <t>Damayantī</t>
        </is>
      </c>
      <c r="G1248" s="213" t="inlineStr">
        <is>
          <t>spouse</t>
        </is>
      </c>
      <c r="H1248" s="213" t="inlineStr">
        <is>
          <t>Damayantī chooses Nala as husband in the declared swayamvara narrative</t>
        </is>
      </c>
      <c r="I1248" s="213" t="inlineStr">
        <is>
          <t>undirected</t>
        </is>
      </c>
      <c r="J1248" s="213" t="inlineStr">
        <is>
          <t>Bounded Sanskrit epic-tradition orientation; Ganguli translation witness, Vana Parva Nalopākhyāna Section LVI</t>
        </is>
      </c>
      <c r="K1248" s="213" t="inlineStr">
        <is>
          <t>high</t>
        </is>
      </c>
      <c r="L1248" s="213" t="inlineStr">
        <is>
          <t>A limited marriage/choice relation in one translation witness. It is not a universal legal, gender, caste/varna, consent, or regional-tradition claim.</t>
        </is>
      </c>
      <c r="M1248" s="214" t="inlineStr">
        <is>
          <t>https://sacred-texts.com/hin/m03/m03056.htm</t>
        </is>
      </c>
      <c r="N1248" s="213" t="inlineStr">
        <is>
          <t>Ganguli translation witness, Vana Parva, Nalopākhyāna, Section LVI: Damayantī chooses Nala as husband [https://sacred-texts.com/hin/m03/m03056.htm]</t>
        </is>
      </c>
    </row>
    <row r="1249" ht="31" customHeight="1" s="99">
      <c r="A1249" s="215" t="inlineStr">
        <is>
          <t>REL-SRC014-003</t>
        </is>
      </c>
      <c r="B1249" s="215" t="inlineStr">
        <is>
          <t>SRC-014</t>
        </is>
      </c>
      <c r="C1249" s="215" t="inlineStr">
        <is>
          <t>CHR-SRC014-005</t>
        </is>
      </c>
      <c r="D1249" s="216" t="inlineStr">
        <is>
          <t>Sāvitrī</t>
        </is>
      </c>
      <c r="E1249" s="216" t="inlineStr">
        <is>
          <t>CHR-SRC014-006</t>
        </is>
      </c>
      <c r="F1249" s="216" t="inlineStr">
        <is>
          <t>Satyavān</t>
        </is>
      </c>
      <c r="G1249" s="216" t="inlineStr">
        <is>
          <t>spouse</t>
        </is>
      </c>
      <c r="H1249" s="216" t="inlineStr">
        <is>
          <t>Sāvitrī selects Satyavān as husband in the declared embedded narrative</t>
        </is>
      </c>
      <c r="I1249" s="216" t="inlineStr">
        <is>
          <t>undirected</t>
        </is>
      </c>
      <c r="J1249" s="216" t="inlineStr">
        <is>
          <t>Bounded Sanskrit epic-tradition orientation; Ganguli translation witness, Vana Parva Pativratā-māhātmya Section CCXLII</t>
        </is>
      </c>
      <c r="K1249" s="216" t="inlineStr">
        <is>
          <t>high</t>
        </is>
      </c>
      <c r="L1249" s="216" t="inlineStr">
        <is>
          <t>A limited embedded-narrative marriage relation. It is not a universal legal, gender, caste/varna, consent, or regional-tradition claim.</t>
        </is>
      </c>
      <c r="M1249" s="217" t="inlineStr">
        <is>
          <t>https://www.wisdomlib.org/hinduism/book/the-mahabharata-mohan/d/doc7576.html</t>
        </is>
      </c>
      <c r="N1249" s="216" t="inlineStr">
        <is>
          <t>Ganguli translation witness, Vana Parva, Pativratā-māhātmya, Section CCXLII: The translation identifies Sāvitrī’s chosen husband as Satyavān [https://www.wisdomlib.org/hinduism/book/the-mahabharata-mohan/d/doc7576.html]</t>
        </is>
      </c>
    </row>
    <row r="1250" ht="31" customHeight="1" s="99">
      <c r="A1250" s="212" t="inlineStr">
        <is>
          <t>REL-SRC026-001</t>
        </is>
      </c>
      <c r="B1250" s="212" t="inlineStr">
        <is>
          <t>SRC-026</t>
        </is>
      </c>
      <c r="C1250" s="212" t="inlineStr">
        <is>
          <t>CHR-SRC026-001</t>
        </is>
      </c>
      <c r="D1250" s="213" t="inlineStr">
        <is>
          <t>Beren</t>
        </is>
      </c>
      <c r="E1250" s="213" t="inlineStr">
        <is>
          <t>CHR-SRC026-002</t>
        </is>
      </c>
      <c r="F1250" s="213" t="inlineStr">
        <is>
          <t>Lúthien</t>
        </is>
      </c>
      <c r="G1250" s="213" t="inlineStr">
        <is>
          <t>spouse</t>
        </is>
      </c>
      <c r="H1250" s="213" t="inlineStr">
        <is>
          <t>marriage achieved after the chapter’s central quest</t>
        </is>
      </c>
      <c r="I1250" s="213" t="inlineStr">
        <is>
          <t>undirected</t>
        </is>
      </c>
      <c r="J1250" s="213" t="inlineStr">
        <is>
          <t>The Silmarillion (1977), Chapter 19 published-text witness</t>
        </is>
      </c>
      <c r="K1250" s="213" t="inlineStr">
        <is>
          <t>high</t>
        </is>
      </c>
      <c r="L1250" s="213" t="inlineStr">
        <is>
          <t>Outcome-level relationship for the 1977 chapter only. It is a moderate spoiler and does not harmonize differing manuscript or posthumous versions.</t>
        </is>
      </c>
      <c r="M1250" s="214" t="inlineStr">
        <is>
          <t>https://www.tolkienestate.com/writing/catherine-mcilwaine-beren-and-luthien/</t>
        </is>
      </c>
      <c r="N1250" s="213" t="inlineStr">
        <is>
          <t>‘Of Beren and Lúthien’, The Silmarillion, ch. 19; contextual account, sentence stating that Beren wins Lúthien’s hand and the first marriage of mortal and immortal is achieved: Beren and Lúthien’s marriage in the selected chapter witness [https://www.tolkienestate.com/writing/catherine-mcilwaine-beren-and-luthien/]</t>
        </is>
      </c>
    </row>
    <row r="1251" ht="31" customHeight="1" s="99">
      <c r="A1251" s="215" t="inlineStr">
        <is>
          <t>REL-SRC046-001</t>
        </is>
      </c>
      <c r="B1251" s="215" t="inlineStr">
        <is>
          <t>SRC-046</t>
        </is>
      </c>
      <c r="C1251" s="215" t="inlineStr">
        <is>
          <t>CHR-SRC046-003</t>
        </is>
      </c>
      <c r="D1251" s="216" t="inlineStr">
        <is>
          <t>Ser Waymar Royce</t>
        </is>
      </c>
      <c r="E1251" s="216" t="inlineStr">
        <is>
          <t>CHR-SRC046-001</t>
        </is>
      </c>
      <c r="F1251" s="216" t="inlineStr">
        <is>
          <t>Will</t>
        </is>
      </c>
      <c r="G1251" s="216" t="inlineStr">
        <is>
          <t>other</t>
        </is>
      </c>
      <c r="H1251" s="216" t="inlineStr">
        <is>
          <t>issues the patrol order to Will</t>
        </is>
      </c>
      <c r="I1251" s="216" t="inlineStr">
        <is>
          <t>directed</t>
        </is>
      </c>
      <c r="J1251" s="216" t="inlineStr">
        <is>
          <t>A Game of Thrones novel continuity; Penguin Random House authorized Prologue excerpt, opening through mounted departure</t>
        </is>
      </c>
      <c r="K1251" s="216" t="inlineStr">
        <is>
          <t>high</t>
        </is>
      </c>
      <c r="L1251" s="216" t="inlineStr">
        <is>
          <t>A narrow excerpt-level command relation only; it is not a kinship, rank-hierarchy, military, class, or later-series claim.</t>
        </is>
      </c>
      <c r="M1251" s="217" t="inlineStr">
        <is>
          <t>https://penguinrandomhousehighereducation.com/book/?isbn=9780345535535</t>
        </is>
      </c>
      <c r="N1251" s="216" t="inlineStr">
        <is>
          <t>A Game of Thrones Prologue excerpt, HTML lines 308–319: Waymar questions Will, orders him to lead onward, and Will leads the party. [https://penguinrandomhousehighereducation.com/book/?isbn=9780345535535]</t>
        </is>
      </c>
    </row>
    <row r="1252" ht="31" customHeight="1" s="99">
      <c r="A1252" s="212" t="inlineStr">
        <is>
          <t>REL-SRC046-002</t>
        </is>
      </c>
      <c r="B1252" s="212" t="inlineStr">
        <is>
          <t>SRC-046</t>
        </is>
      </c>
      <c r="C1252" s="212" t="inlineStr">
        <is>
          <t>CHR-SRC046-003</t>
        </is>
      </c>
      <c r="D1252" s="213" t="inlineStr">
        <is>
          <t>Ser Waymar Royce</t>
        </is>
      </c>
      <c r="E1252" s="213" t="inlineStr">
        <is>
          <t>CHR-SRC046-002</t>
        </is>
      </c>
      <c r="F1252" s="213" t="inlineStr">
        <is>
          <t>Gared</t>
        </is>
      </c>
      <c r="G1252" s="213" t="inlineStr">
        <is>
          <t>other</t>
        </is>
      </c>
      <c r="H1252" s="213" t="inlineStr">
        <is>
          <t>issues the patrol order binding Gared</t>
        </is>
      </c>
      <c r="I1252" s="213" t="inlineStr">
        <is>
          <t>directed</t>
        </is>
      </c>
      <c r="J1252" s="213" t="inlineStr">
        <is>
          <t>A Game of Thrones novel continuity; Penguin Random House authorized Prologue excerpt, opening through mounted departure</t>
        </is>
      </c>
      <c r="K1252" s="213" t="inlineStr">
        <is>
          <t>high</t>
        </is>
      </c>
      <c r="L1252" s="213" t="inlineStr">
        <is>
          <t>A narrow excerpt-level command relation only; it is not a kinship, rank-hierarchy, military, class, or later-series claim.</t>
        </is>
      </c>
      <c r="M1252" s="214" t="inlineStr">
        <is>
          <t>https://penguinrandomhousehighereducation.com/book/?isbn=9780345535535</t>
        </is>
      </c>
      <c r="N1252" s="213" t="inlineStr">
        <is>
          <t>A Game of Thrones Prologue excerpt, HTML lines 308–319: The order is given, honor binds the three to obey, and Gared rides in the rear. [https://penguinrandomhousehighereducation.com/book/?isbn=9780345535535]</t>
        </is>
      </c>
    </row>
    <row r="1253" ht="31" customHeight="1" s="99">
      <c r="A1253" s="215" t="inlineStr">
        <is>
          <t>REL-SRC047-001</t>
        </is>
      </c>
      <c r="B1253" s="215" t="inlineStr">
        <is>
          <t>SRC-047</t>
        </is>
      </c>
      <c r="C1253" s="215" t="inlineStr">
        <is>
          <t>CHR-SRC047-002</t>
        </is>
      </c>
      <c r="D1253" s="216" t="inlineStr">
        <is>
          <t>Velerad</t>
        </is>
      </c>
      <c r="E1253" s="216" t="inlineStr">
        <is>
          <t>CHR-SRC047-001</t>
        </is>
      </c>
      <c r="F1253" s="216" t="inlineStr">
        <is>
          <t>Geralt of Rivia</t>
        </is>
      </c>
      <c r="G1253" s="216" t="inlineStr">
        <is>
          <t>other</t>
        </is>
      </c>
      <c r="H1253" s="216" t="inlineStr">
        <is>
          <t>official contact concerning the Wyzima monster contract</t>
        </is>
      </c>
      <c r="I1253" s="216" t="inlineStr">
        <is>
          <t>directed</t>
        </is>
      </c>
      <c r="J1253" s="216" t="inlineStr">
        <is>
          <t>The Last Wish, Danusia Stok English translation, Orbit 2022; ‘The Witcher,’ Section I</t>
        </is>
      </c>
      <c r="K1253" s="216" t="inlineStr">
        <is>
          <t>high</t>
        </is>
      </c>
      <c r="L1253" s="216" t="inlineStr">
        <is>
          <t>A limited scene contact, not a claim of alliance, friendship, patronage, kinship, political loyalty, or later cooperation.</t>
        </is>
      </c>
      <c r="M1253" s="217" t="inlineStr">
        <is>
          <t>https://orbitgoldeditions.com/titles/andrzej-sapkowski/the-last-wish/9780316452465/</t>
        </is>
      </c>
      <c r="N1253" s="216" t="inlineStr">
        <is>
          <t>Andrzej Sapkowski, The Last Wish, trans. Danusia Stok, Orbit 2022, ‘The Witcher,’ Section I (printed primary witness): Velerad’s direct official meeting with Geralt about the Section I monster-contract situation [https://orbitgoldeditions.com/titles/andrzej-sapkowski/the-last-wish/9780316452465/]</t>
        </is>
      </c>
    </row>
  </sheetData>
  <autoFilter ref="A1:N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 xmlns:r="http://schemas.openxmlformats.org/officeDocument/2006/relationships" ref="M745" r:id="rId744"/>
    <hyperlink xmlns:r="http://schemas.openxmlformats.org/officeDocument/2006/relationships" ref="M746" r:id="rId745"/>
    <hyperlink xmlns:r="http://schemas.openxmlformats.org/officeDocument/2006/relationships" ref="M747" r:id="rId746"/>
    <hyperlink xmlns:r="http://schemas.openxmlformats.org/officeDocument/2006/relationships" ref="M748" r:id="rId747"/>
    <hyperlink xmlns:r="http://schemas.openxmlformats.org/officeDocument/2006/relationships" ref="M749" r:id="rId748"/>
    <hyperlink xmlns:r="http://schemas.openxmlformats.org/officeDocument/2006/relationships" ref="M750" r:id="rId749"/>
    <hyperlink xmlns:r="http://schemas.openxmlformats.org/officeDocument/2006/relationships" ref="M751" r:id="rId750"/>
    <hyperlink xmlns:r="http://schemas.openxmlformats.org/officeDocument/2006/relationships" ref="M752" r:id="rId751"/>
    <hyperlink xmlns:r="http://schemas.openxmlformats.org/officeDocument/2006/relationships" ref="M753" r:id="rId752"/>
    <hyperlink xmlns:r="http://schemas.openxmlformats.org/officeDocument/2006/relationships" ref="M754" r:id="rId753"/>
    <hyperlink xmlns:r="http://schemas.openxmlformats.org/officeDocument/2006/relationships" ref="M755" r:id="rId754"/>
    <hyperlink xmlns:r="http://schemas.openxmlformats.org/officeDocument/2006/relationships" ref="M756" r:id="rId755"/>
    <hyperlink xmlns:r="http://schemas.openxmlformats.org/officeDocument/2006/relationships" ref="M757" r:id="rId756"/>
    <hyperlink xmlns:r="http://schemas.openxmlformats.org/officeDocument/2006/relationships" ref="M758" r:id="rId757"/>
    <hyperlink xmlns:r="http://schemas.openxmlformats.org/officeDocument/2006/relationships" ref="M759" r:id="rId758"/>
    <hyperlink xmlns:r="http://schemas.openxmlformats.org/officeDocument/2006/relationships" ref="M760" r:id="rId759"/>
    <hyperlink xmlns:r="http://schemas.openxmlformats.org/officeDocument/2006/relationships" ref="M761" r:id="rId760"/>
    <hyperlink xmlns:r="http://schemas.openxmlformats.org/officeDocument/2006/relationships" ref="M762" r:id="rId761"/>
    <hyperlink xmlns:r="http://schemas.openxmlformats.org/officeDocument/2006/relationships" ref="M763" r:id="rId762"/>
    <hyperlink xmlns:r="http://schemas.openxmlformats.org/officeDocument/2006/relationships" ref="M764" r:id="rId763"/>
    <hyperlink xmlns:r="http://schemas.openxmlformats.org/officeDocument/2006/relationships" ref="M765" r:id="rId764"/>
    <hyperlink xmlns:r="http://schemas.openxmlformats.org/officeDocument/2006/relationships" ref="M766" r:id="rId765"/>
    <hyperlink xmlns:r="http://schemas.openxmlformats.org/officeDocument/2006/relationships" ref="M767" r:id="rId766"/>
    <hyperlink xmlns:r="http://schemas.openxmlformats.org/officeDocument/2006/relationships" ref="M768" r:id="rId767"/>
    <hyperlink xmlns:r="http://schemas.openxmlformats.org/officeDocument/2006/relationships" ref="M769" r:id="rId768"/>
    <hyperlink xmlns:r="http://schemas.openxmlformats.org/officeDocument/2006/relationships" ref="M770" r:id="rId769"/>
    <hyperlink xmlns:r="http://schemas.openxmlformats.org/officeDocument/2006/relationships" ref="M771" r:id="rId770"/>
    <hyperlink xmlns:r="http://schemas.openxmlformats.org/officeDocument/2006/relationships" ref="M772" r:id="rId771"/>
    <hyperlink xmlns:r="http://schemas.openxmlformats.org/officeDocument/2006/relationships" ref="M773" r:id="rId772"/>
    <hyperlink xmlns:r="http://schemas.openxmlformats.org/officeDocument/2006/relationships" ref="M774" r:id="rId773"/>
    <hyperlink xmlns:r="http://schemas.openxmlformats.org/officeDocument/2006/relationships" ref="M775" r:id="rId774"/>
    <hyperlink xmlns:r="http://schemas.openxmlformats.org/officeDocument/2006/relationships" ref="M776" r:id="rId775"/>
    <hyperlink xmlns:r="http://schemas.openxmlformats.org/officeDocument/2006/relationships" ref="M777" r:id="rId776"/>
    <hyperlink xmlns:r="http://schemas.openxmlformats.org/officeDocument/2006/relationships" ref="M778" r:id="rId777"/>
    <hyperlink xmlns:r="http://schemas.openxmlformats.org/officeDocument/2006/relationships" ref="M779" r:id="rId778"/>
    <hyperlink xmlns:r="http://schemas.openxmlformats.org/officeDocument/2006/relationships" ref="M780" r:id="rId779"/>
    <hyperlink xmlns:r="http://schemas.openxmlformats.org/officeDocument/2006/relationships" ref="M781" r:id="rId780"/>
    <hyperlink xmlns:r="http://schemas.openxmlformats.org/officeDocument/2006/relationships" ref="M782" r:id="rId781"/>
    <hyperlink xmlns:r="http://schemas.openxmlformats.org/officeDocument/2006/relationships" ref="M783" r:id="rId782"/>
    <hyperlink xmlns:r="http://schemas.openxmlformats.org/officeDocument/2006/relationships" ref="M784" r:id="rId783"/>
    <hyperlink xmlns:r="http://schemas.openxmlformats.org/officeDocument/2006/relationships" ref="M785" r:id="rId784"/>
    <hyperlink xmlns:r="http://schemas.openxmlformats.org/officeDocument/2006/relationships" ref="M786" r:id="rId785"/>
    <hyperlink xmlns:r="http://schemas.openxmlformats.org/officeDocument/2006/relationships" ref="M787" r:id="rId786"/>
    <hyperlink xmlns:r="http://schemas.openxmlformats.org/officeDocument/2006/relationships" ref="M788" r:id="rId787"/>
    <hyperlink xmlns:r="http://schemas.openxmlformats.org/officeDocument/2006/relationships" ref="M789" r:id="rId788"/>
    <hyperlink xmlns:r="http://schemas.openxmlformats.org/officeDocument/2006/relationships" ref="M790" r:id="rId789"/>
    <hyperlink xmlns:r="http://schemas.openxmlformats.org/officeDocument/2006/relationships" ref="M791" r:id="rId790"/>
    <hyperlink xmlns:r="http://schemas.openxmlformats.org/officeDocument/2006/relationships" ref="M792" r:id="rId791"/>
    <hyperlink xmlns:r="http://schemas.openxmlformats.org/officeDocument/2006/relationships" ref="M793" r:id="rId792"/>
    <hyperlink xmlns:r="http://schemas.openxmlformats.org/officeDocument/2006/relationships" ref="M794" r:id="rId793"/>
    <hyperlink xmlns:r="http://schemas.openxmlformats.org/officeDocument/2006/relationships" ref="M795" r:id="rId794"/>
    <hyperlink xmlns:r="http://schemas.openxmlformats.org/officeDocument/2006/relationships" ref="M796" r:id="rId795"/>
    <hyperlink xmlns:r="http://schemas.openxmlformats.org/officeDocument/2006/relationships" ref="M797" r:id="rId796"/>
    <hyperlink xmlns:r="http://schemas.openxmlformats.org/officeDocument/2006/relationships" ref="M798" r:id="rId797"/>
    <hyperlink xmlns:r="http://schemas.openxmlformats.org/officeDocument/2006/relationships" ref="M799" r:id="rId798"/>
    <hyperlink xmlns:r="http://schemas.openxmlformats.org/officeDocument/2006/relationships" ref="M800" r:id="rId799"/>
    <hyperlink xmlns:r="http://schemas.openxmlformats.org/officeDocument/2006/relationships" ref="M801" r:id="rId800"/>
    <hyperlink xmlns:r="http://schemas.openxmlformats.org/officeDocument/2006/relationships" ref="M802" r:id="rId801"/>
    <hyperlink xmlns:r="http://schemas.openxmlformats.org/officeDocument/2006/relationships" ref="M803" r:id="rId802"/>
    <hyperlink xmlns:r="http://schemas.openxmlformats.org/officeDocument/2006/relationships" ref="M804" r:id="rId803"/>
    <hyperlink xmlns:r="http://schemas.openxmlformats.org/officeDocument/2006/relationships" ref="M805" r:id="rId804"/>
    <hyperlink xmlns:r="http://schemas.openxmlformats.org/officeDocument/2006/relationships" ref="M806" r:id="rId805"/>
    <hyperlink xmlns:r="http://schemas.openxmlformats.org/officeDocument/2006/relationships" ref="M807" r:id="rId806"/>
    <hyperlink xmlns:r="http://schemas.openxmlformats.org/officeDocument/2006/relationships" ref="M808" r:id="rId807"/>
    <hyperlink xmlns:r="http://schemas.openxmlformats.org/officeDocument/2006/relationships" ref="M809" r:id="rId808"/>
    <hyperlink xmlns:r="http://schemas.openxmlformats.org/officeDocument/2006/relationships" ref="M810" r:id="rId809"/>
    <hyperlink xmlns:r="http://schemas.openxmlformats.org/officeDocument/2006/relationships" ref="M811" r:id="rId810"/>
    <hyperlink xmlns:r="http://schemas.openxmlformats.org/officeDocument/2006/relationships" ref="M812" r:id="rId811"/>
    <hyperlink xmlns:r="http://schemas.openxmlformats.org/officeDocument/2006/relationships" ref="M813" r:id="rId812"/>
    <hyperlink xmlns:r="http://schemas.openxmlformats.org/officeDocument/2006/relationships" ref="M814" r:id="rId813"/>
    <hyperlink xmlns:r="http://schemas.openxmlformats.org/officeDocument/2006/relationships" ref="M815" r:id="rId814"/>
    <hyperlink xmlns:r="http://schemas.openxmlformats.org/officeDocument/2006/relationships" ref="M816" r:id="rId815"/>
    <hyperlink xmlns:r="http://schemas.openxmlformats.org/officeDocument/2006/relationships" ref="M817" r:id="rId816"/>
    <hyperlink xmlns:r="http://schemas.openxmlformats.org/officeDocument/2006/relationships" ref="M818" r:id="rId817"/>
    <hyperlink xmlns:r="http://schemas.openxmlformats.org/officeDocument/2006/relationships" ref="M819" r:id="rId818"/>
    <hyperlink xmlns:r="http://schemas.openxmlformats.org/officeDocument/2006/relationships" ref="M820" r:id="rId819"/>
    <hyperlink xmlns:r="http://schemas.openxmlformats.org/officeDocument/2006/relationships" ref="M821" r:id="rId820"/>
    <hyperlink xmlns:r="http://schemas.openxmlformats.org/officeDocument/2006/relationships" ref="M822" r:id="rId821"/>
    <hyperlink xmlns:r="http://schemas.openxmlformats.org/officeDocument/2006/relationships" ref="M823" r:id="rId822"/>
    <hyperlink xmlns:r="http://schemas.openxmlformats.org/officeDocument/2006/relationships" ref="M824" r:id="rId823"/>
    <hyperlink xmlns:r="http://schemas.openxmlformats.org/officeDocument/2006/relationships" ref="M825" r:id="rId824"/>
    <hyperlink xmlns:r="http://schemas.openxmlformats.org/officeDocument/2006/relationships" ref="M826" r:id="rId825"/>
    <hyperlink xmlns:r="http://schemas.openxmlformats.org/officeDocument/2006/relationships" ref="M827" r:id="rId826"/>
    <hyperlink xmlns:r="http://schemas.openxmlformats.org/officeDocument/2006/relationships" ref="M828" r:id="rId827"/>
    <hyperlink xmlns:r="http://schemas.openxmlformats.org/officeDocument/2006/relationships" ref="M829" r:id="rId828"/>
    <hyperlink xmlns:r="http://schemas.openxmlformats.org/officeDocument/2006/relationships" ref="M830" r:id="rId829"/>
    <hyperlink xmlns:r="http://schemas.openxmlformats.org/officeDocument/2006/relationships" ref="M831" r:id="rId830"/>
    <hyperlink xmlns:r="http://schemas.openxmlformats.org/officeDocument/2006/relationships" ref="M832" r:id="rId831"/>
    <hyperlink xmlns:r="http://schemas.openxmlformats.org/officeDocument/2006/relationships" ref="M833" r:id="rId832"/>
    <hyperlink xmlns:r="http://schemas.openxmlformats.org/officeDocument/2006/relationships" ref="M834" r:id="rId833"/>
    <hyperlink xmlns:r="http://schemas.openxmlformats.org/officeDocument/2006/relationships" ref="M835" r:id="rId834"/>
    <hyperlink xmlns:r="http://schemas.openxmlformats.org/officeDocument/2006/relationships" ref="M836" r:id="rId835"/>
    <hyperlink xmlns:r="http://schemas.openxmlformats.org/officeDocument/2006/relationships" ref="M837" r:id="rId836"/>
    <hyperlink xmlns:r="http://schemas.openxmlformats.org/officeDocument/2006/relationships" ref="M838" r:id="rId837"/>
    <hyperlink xmlns:r="http://schemas.openxmlformats.org/officeDocument/2006/relationships" ref="M839" r:id="rId838"/>
    <hyperlink xmlns:r="http://schemas.openxmlformats.org/officeDocument/2006/relationships" ref="M840" r:id="rId839"/>
    <hyperlink xmlns:r="http://schemas.openxmlformats.org/officeDocument/2006/relationships" ref="M841" r:id="rId840"/>
    <hyperlink xmlns:r="http://schemas.openxmlformats.org/officeDocument/2006/relationships" ref="M842" r:id="rId841"/>
    <hyperlink xmlns:r="http://schemas.openxmlformats.org/officeDocument/2006/relationships" ref="M843" r:id="rId842"/>
    <hyperlink xmlns:r="http://schemas.openxmlformats.org/officeDocument/2006/relationships" ref="M844" r:id="rId843"/>
    <hyperlink xmlns:r="http://schemas.openxmlformats.org/officeDocument/2006/relationships" ref="M845" r:id="rId844"/>
    <hyperlink xmlns:r="http://schemas.openxmlformats.org/officeDocument/2006/relationships" ref="M846" r:id="rId845"/>
    <hyperlink xmlns:r="http://schemas.openxmlformats.org/officeDocument/2006/relationships" ref="M847" r:id="rId846"/>
    <hyperlink xmlns:r="http://schemas.openxmlformats.org/officeDocument/2006/relationships" ref="M848" r:id="rId847"/>
    <hyperlink xmlns:r="http://schemas.openxmlformats.org/officeDocument/2006/relationships" ref="M849" r:id="rId848"/>
    <hyperlink xmlns:r="http://schemas.openxmlformats.org/officeDocument/2006/relationships" ref="M850" r:id="rId849"/>
    <hyperlink xmlns:r="http://schemas.openxmlformats.org/officeDocument/2006/relationships" ref="M851" r:id="rId850"/>
    <hyperlink xmlns:r="http://schemas.openxmlformats.org/officeDocument/2006/relationships" ref="M852" r:id="rId851"/>
    <hyperlink xmlns:r="http://schemas.openxmlformats.org/officeDocument/2006/relationships" ref="M853" r:id="rId852"/>
    <hyperlink xmlns:r="http://schemas.openxmlformats.org/officeDocument/2006/relationships" ref="M854" r:id="rId853"/>
    <hyperlink xmlns:r="http://schemas.openxmlformats.org/officeDocument/2006/relationships" ref="M855" r:id="rId854"/>
    <hyperlink xmlns:r="http://schemas.openxmlformats.org/officeDocument/2006/relationships" ref="M856" r:id="rId855"/>
    <hyperlink xmlns:r="http://schemas.openxmlformats.org/officeDocument/2006/relationships" ref="M857" r:id="rId856"/>
    <hyperlink xmlns:r="http://schemas.openxmlformats.org/officeDocument/2006/relationships" ref="M858" r:id="rId857"/>
    <hyperlink xmlns:r="http://schemas.openxmlformats.org/officeDocument/2006/relationships" ref="M859" r:id="rId858"/>
    <hyperlink xmlns:r="http://schemas.openxmlformats.org/officeDocument/2006/relationships" ref="M860" r:id="rId859"/>
    <hyperlink xmlns:r="http://schemas.openxmlformats.org/officeDocument/2006/relationships" ref="M861" r:id="rId860"/>
    <hyperlink xmlns:r="http://schemas.openxmlformats.org/officeDocument/2006/relationships" ref="M862" r:id="rId861"/>
    <hyperlink xmlns:r="http://schemas.openxmlformats.org/officeDocument/2006/relationships" ref="M863" r:id="rId862"/>
    <hyperlink xmlns:r="http://schemas.openxmlformats.org/officeDocument/2006/relationships" ref="M864" r:id="rId863"/>
    <hyperlink xmlns:r="http://schemas.openxmlformats.org/officeDocument/2006/relationships" ref="M865" r:id="rId864"/>
    <hyperlink xmlns:r="http://schemas.openxmlformats.org/officeDocument/2006/relationships" ref="M866" r:id="rId865"/>
    <hyperlink xmlns:r="http://schemas.openxmlformats.org/officeDocument/2006/relationships" ref="M867" r:id="rId866"/>
    <hyperlink xmlns:r="http://schemas.openxmlformats.org/officeDocument/2006/relationships" ref="M868" r:id="rId867"/>
    <hyperlink xmlns:r="http://schemas.openxmlformats.org/officeDocument/2006/relationships" ref="M869" r:id="rId868"/>
    <hyperlink xmlns:r="http://schemas.openxmlformats.org/officeDocument/2006/relationships" ref="M870" r:id="rId869"/>
    <hyperlink xmlns:r="http://schemas.openxmlformats.org/officeDocument/2006/relationships" ref="M871" r:id="rId870"/>
    <hyperlink xmlns:r="http://schemas.openxmlformats.org/officeDocument/2006/relationships" ref="M872" r:id="rId871"/>
    <hyperlink xmlns:r="http://schemas.openxmlformats.org/officeDocument/2006/relationships" ref="M873" r:id="rId872"/>
    <hyperlink xmlns:r="http://schemas.openxmlformats.org/officeDocument/2006/relationships" ref="M874" r:id="rId873"/>
    <hyperlink xmlns:r="http://schemas.openxmlformats.org/officeDocument/2006/relationships" ref="M875" r:id="rId874"/>
    <hyperlink xmlns:r="http://schemas.openxmlformats.org/officeDocument/2006/relationships" ref="M876" r:id="rId875"/>
    <hyperlink xmlns:r="http://schemas.openxmlformats.org/officeDocument/2006/relationships" ref="M877" r:id="rId876"/>
    <hyperlink xmlns:r="http://schemas.openxmlformats.org/officeDocument/2006/relationships" ref="M878" r:id="rId877"/>
    <hyperlink xmlns:r="http://schemas.openxmlformats.org/officeDocument/2006/relationships" ref="M879" r:id="rId878"/>
    <hyperlink xmlns:r="http://schemas.openxmlformats.org/officeDocument/2006/relationships" ref="M880" r:id="rId879"/>
    <hyperlink xmlns:r="http://schemas.openxmlformats.org/officeDocument/2006/relationships" ref="M881" r:id="rId880"/>
    <hyperlink xmlns:r="http://schemas.openxmlformats.org/officeDocument/2006/relationships" ref="M882" r:id="rId881"/>
    <hyperlink xmlns:r="http://schemas.openxmlformats.org/officeDocument/2006/relationships" ref="M883" r:id="rId882"/>
    <hyperlink xmlns:r="http://schemas.openxmlformats.org/officeDocument/2006/relationships" ref="M884" r:id="rId883"/>
    <hyperlink xmlns:r="http://schemas.openxmlformats.org/officeDocument/2006/relationships" ref="M885" r:id="rId884"/>
    <hyperlink xmlns:r="http://schemas.openxmlformats.org/officeDocument/2006/relationships" ref="M886" r:id="rId885"/>
    <hyperlink xmlns:r="http://schemas.openxmlformats.org/officeDocument/2006/relationships" ref="M887" r:id="rId886"/>
    <hyperlink xmlns:r="http://schemas.openxmlformats.org/officeDocument/2006/relationships" ref="M888" r:id="rId887"/>
    <hyperlink xmlns:r="http://schemas.openxmlformats.org/officeDocument/2006/relationships" ref="M889" r:id="rId888"/>
    <hyperlink xmlns:r="http://schemas.openxmlformats.org/officeDocument/2006/relationships" ref="M890" r:id="rId889"/>
    <hyperlink xmlns:r="http://schemas.openxmlformats.org/officeDocument/2006/relationships" ref="M891" r:id="rId890"/>
    <hyperlink xmlns:r="http://schemas.openxmlformats.org/officeDocument/2006/relationships" ref="M892" r:id="rId891"/>
    <hyperlink xmlns:r="http://schemas.openxmlformats.org/officeDocument/2006/relationships" ref="M893" r:id="rId892"/>
    <hyperlink xmlns:r="http://schemas.openxmlformats.org/officeDocument/2006/relationships" ref="M894" r:id="rId893"/>
    <hyperlink xmlns:r="http://schemas.openxmlformats.org/officeDocument/2006/relationships" ref="M895" r:id="rId894"/>
    <hyperlink xmlns:r="http://schemas.openxmlformats.org/officeDocument/2006/relationships" ref="M896" r:id="rId895"/>
    <hyperlink xmlns:r="http://schemas.openxmlformats.org/officeDocument/2006/relationships" ref="M897" r:id="rId896"/>
    <hyperlink xmlns:r="http://schemas.openxmlformats.org/officeDocument/2006/relationships" ref="M898" r:id="rId897"/>
    <hyperlink xmlns:r="http://schemas.openxmlformats.org/officeDocument/2006/relationships" ref="M899" r:id="rId898"/>
    <hyperlink xmlns:r="http://schemas.openxmlformats.org/officeDocument/2006/relationships" ref="M900" r:id="rId899"/>
    <hyperlink xmlns:r="http://schemas.openxmlformats.org/officeDocument/2006/relationships" ref="M901" r:id="rId900"/>
    <hyperlink xmlns:r="http://schemas.openxmlformats.org/officeDocument/2006/relationships" ref="M902" r:id="rId901"/>
    <hyperlink xmlns:r="http://schemas.openxmlformats.org/officeDocument/2006/relationships" ref="M903" r:id="rId902"/>
    <hyperlink xmlns:r="http://schemas.openxmlformats.org/officeDocument/2006/relationships" ref="M904" r:id="rId903"/>
    <hyperlink xmlns:r="http://schemas.openxmlformats.org/officeDocument/2006/relationships" ref="M905" r:id="rId904"/>
    <hyperlink xmlns:r="http://schemas.openxmlformats.org/officeDocument/2006/relationships" ref="M906" r:id="rId905"/>
    <hyperlink xmlns:r="http://schemas.openxmlformats.org/officeDocument/2006/relationships" ref="M907" r:id="rId906"/>
    <hyperlink xmlns:r="http://schemas.openxmlformats.org/officeDocument/2006/relationships" ref="M908" r:id="rId907"/>
    <hyperlink xmlns:r="http://schemas.openxmlformats.org/officeDocument/2006/relationships" ref="M909" r:id="rId908"/>
    <hyperlink xmlns:r="http://schemas.openxmlformats.org/officeDocument/2006/relationships" ref="M910" r:id="rId909"/>
    <hyperlink xmlns:r="http://schemas.openxmlformats.org/officeDocument/2006/relationships" ref="M911" r:id="rId910"/>
    <hyperlink xmlns:r="http://schemas.openxmlformats.org/officeDocument/2006/relationships" ref="M912" r:id="rId911"/>
    <hyperlink xmlns:r="http://schemas.openxmlformats.org/officeDocument/2006/relationships" ref="M913" r:id="rId912"/>
    <hyperlink xmlns:r="http://schemas.openxmlformats.org/officeDocument/2006/relationships" ref="M914" r:id="rId913"/>
    <hyperlink xmlns:r="http://schemas.openxmlformats.org/officeDocument/2006/relationships" ref="M915" r:id="rId914"/>
    <hyperlink xmlns:r="http://schemas.openxmlformats.org/officeDocument/2006/relationships" ref="M916" r:id="rId915"/>
    <hyperlink xmlns:r="http://schemas.openxmlformats.org/officeDocument/2006/relationships" ref="M917" r:id="rId916"/>
    <hyperlink xmlns:r="http://schemas.openxmlformats.org/officeDocument/2006/relationships" ref="M918" r:id="rId917"/>
    <hyperlink xmlns:r="http://schemas.openxmlformats.org/officeDocument/2006/relationships" ref="M919" r:id="rId918"/>
    <hyperlink xmlns:r="http://schemas.openxmlformats.org/officeDocument/2006/relationships" ref="M920" r:id="rId919"/>
    <hyperlink xmlns:r="http://schemas.openxmlformats.org/officeDocument/2006/relationships" ref="M921" r:id="rId920"/>
    <hyperlink xmlns:r="http://schemas.openxmlformats.org/officeDocument/2006/relationships" ref="M922" r:id="rId921"/>
    <hyperlink xmlns:r="http://schemas.openxmlformats.org/officeDocument/2006/relationships" ref="M923" r:id="rId922"/>
    <hyperlink xmlns:r="http://schemas.openxmlformats.org/officeDocument/2006/relationships" ref="M924" r:id="rId923"/>
    <hyperlink xmlns:r="http://schemas.openxmlformats.org/officeDocument/2006/relationships" ref="M925" r:id="rId924"/>
    <hyperlink xmlns:r="http://schemas.openxmlformats.org/officeDocument/2006/relationships" ref="M926" r:id="rId925"/>
    <hyperlink xmlns:r="http://schemas.openxmlformats.org/officeDocument/2006/relationships" ref="M927" r:id="rId926"/>
    <hyperlink xmlns:r="http://schemas.openxmlformats.org/officeDocument/2006/relationships" ref="M928" r:id="rId927"/>
    <hyperlink xmlns:r="http://schemas.openxmlformats.org/officeDocument/2006/relationships" ref="M929" r:id="rId928"/>
    <hyperlink xmlns:r="http://schemas.openxmlformats.org/officeDocument/2006/relationships" ref="M930" r:id="rId929"/>
    <hyperlink xmlns:r="http://schemas.openxmlformats.org/officeDocument/2006/relationships" ref="M931" r:id="rId930"/>
    <hyperlink xmlns:r="http://schemas.openxmlformats.org/officeDocument/2006/relationships" ref="M932" r:id="rId931"/>
    <hyperlink xmlns:r="http://schemas.openxmlformats.org/officeDocument/2006/relationships" ref="M933" r:id="rId932"/>
    <hyperlink xmlns:r="http://schemas.openxmlformats.org/officeDocument/2006/relationships" ref="M934" r:id="rId933"/>
    <hyperlink xmlns:r="http://schemas.openxmlformats.org/officeDocument/2006/relationships" ref="M935" r:id="rId934"/>
    <hyperlink xmlns:r="http://schemas.openxmlformats.org/officeDocument/2006/relationships" ref="M936" r:id="rId935"/>
    <hyperlink xmlns:r="http://schemas.openxmlformats.org/officeDocument/2006/relationships" ref="M937" r:id="rId936"/>
    <hyperlink xmlns:r="http://schemas.openxmlformats.org/officeDocument/2006/relationships" ref="M938" r:id="rId937"/>
    <hyperlink xmlns:r="http://schemas.openxmlformats.org/officeDocument/2006/relationships" ref="M939" r:id="rId938"/>
    <hyperlink xmlns:r="http://schemas.openxmlformats.org/officeDocument/2006/relationships" ref="M940" r:id="rId939"/>
    <hyperlink xmlns:r="http://schemas.openxmlformats.org/officeDocument/2006/relationships" ref="M941" r:id="rId940"/>
    <hyperlink xmlns:r="http://schemas.openxmlformats.org/officeDocument/2006/relationships" ref="M942" r:id="rId941"/>
    <hyperlink xmlns:r="http://schemas.openxmlformats.org/officeDocument/2006/relationships" ref="M943" r:id="rId942"/>
    <hyperlink xmlns:r="http://schemas.openxmlformats.org/officeDocument/2006/relationships" ref="M944" r:id="rId943"/>
    <hyperlink xmlns:r="http://schemas.openxmlformats.org/officeDocument/2006/relationships" ref="M945" r:id="rId944"/>
    <hyperlink xmlns:r="http://schemas.openxmlformats.org/officeDocument/2006/relationships" ref="M946" r:id="rId945"/>
    <hyperlink xmlns:r="http://schemas.openxmlformats.org/officeDocument/2006/relationships" ref="M947" r:id="rId946"/>
    <hyperlink xmlns:r="http://schemas.openxmlformats.org/officeDocument/2006/relationships" ref="M948" r:id="rId947"/>
    <hyperlink xmlns:r="http://schemas.openxmlformats.org/officeDocument/2006/relationships" ref="M949" r:id="rId948"/>
    <hyperlink xmlns:r="http://schemas.openxmlformats.org/officeDocument/2006/relationships" ref="M950" r:id="rId949"/>
    <hyperlink xmlns:r="http://schemas.openxmlformats.org/officeDocument/2006/relationships" ref="M951" r:id="rId950"/>
    <hyperlink xmlns:r="http://schemas.openxmlformats.org/officeDocument/2006/relationships" ref="M952" r:id="rId951"/>
    <hyperlink xmlns:r="http://schemas.openxmlformats.org/officeDocument/2006/relationships" ref="M953" r:id="rId952"/>
    <hyperlink xmlns:r="http://schemas.openxmlformats.org/officeDocument/2006/relationships" ref="M954" r:id="rId953"/>
    <hyperlink xmlns:r="http://schemas.openxmlformats.org/officeDocument/2006/relationships" ref="M955" r:id="rId954"/>
    <hyperlink xmlns:r="http://schemas.openxmlformats.org/officeDocument/2006/relationships" ref="M956" r:id="rId955"/>
    <hyperlink xmlns:r="http://schemas.openxmlformats.org/officeDocument/2006/relationships" ref="M957" r:id="rId956"/>
    <hyperlink xmlns:r="http://schemas.openxmlformats.org/officeDocument/2006/relationships" ref="M958" r:id="rId957"/>
    <hyperlink xmlns:r="http://schemas.openxmlformats.org/officeDocument/2006/relationships" ref="M959" r:id="rId958"/>
    <hyperlink xmlns:r="http://schemas.openxmlformats.org/officeDocument/2006/relationships" ref="M960" r:id="rId959"/>
    <hyperlink xmlns:r="http://schemas.openxmlformats.org/officeDocument/2006/relationships" ref="M961" r:id="rId960"/>
    <hyperlink xmlns:r="http://schemas.openxmlformats.org/officeDocument/2006/relationships" ref="M962" r:id="rId961"/>
    <hyperlink xmlns:r="http://schemas.openxmlformats.org/officeDocument/2006/relationships" ref="M963" r:id="rId962"/>
    <hyperlink xmlns:r="http://schemas.openxmlformats.org/officeDocument/2006/relationships" ref="M964" r:id="rId963"/>
    <hyperlink xmlns:r="http://schemas.openxmlformats.org/officeDocument/2006/relationships" ref="M965" r:id="rId964"/>
    <hyperlink xmlns:r="http://schemas.openxmlformats.org/officeDocument/2006/relationships" ref="M966" r:id="rId965"/>
    <hyperlink xmlns:r="http://schemas.openxmlformats.org/officeDocument/2006/relationships" ref="M967" r:id="rId966"/>
    <hyperlink xmlns:r="http://schemas.openxmlformats.org/officeDocument/2006/relationships" ref="M968" r:id="rId967"/>
    <hyperlink xmlns:r="http://schemas.openxmlformats.org/officeDocument/2006/relationships" ref="M969" r:id="rId968"/>
    <hyperlink xmlns:r="http://schemas.openxmlformats.org/officeDocument/2006/relationships" ref="M970" r:id="rId969"/>
    <hyperlink xmlns:r="http://schemas.openxmlformats.org/officeDocument/2006/relationships" ref="M971" r:id="rId970"/>
    <hyperlink xmlns:r="http://schemas.openxmlformats.org/officeDocument/2006/relationships" ref="M972" r:id="rId971"/>
    <hyperlink xmlns:r="http://schemas.openxmlformats.org/officeDocument/2006/relationships" ref="M973" r:id="rId972"/>
    <hyperlink xmlns:r="http://schemas.openxmlformats.org/officeDocument/2006/relationships" ref="M974" r:id="rId973"/>
    <hyperlink xmlns:r="http://schemas.openxmlformats.org/officeDocument/2006/relationships" ref="M975" r:id="rId974"/>
    <hyperlink xmlns:r="http://schemas.openxmlformats.org/officeDocument/2006/relationships" ref="M976" r:id="rId975"/>
    <hyperlink xmlns:r="http://schemas.openxmlformats.org/officeDocument/2006/relationships" ref="M977" r:id="rId976"/>
    <hyperlink xmlns:r="http://schemas.openxmlformats.org/officeDocument/2006/relationships" ref="M978" r:id="rId977"/>
    <hyperlink xmlns:r="http://schemas.openxmlformats.org/officeDocument/2006/relationships" ref="M979" r:id="rId978"/>
    <hyperlink xmlns:r="http://schemas.openxmlformats.org/officeDocument/2006/relationships" ref="M980" r:id="rId979"/>
    <hyperlink xmlns:r="http://schemas.openxmlformats.org/officeDocument/2006/relationships" ref="M981" r:id="rId980"/>
    <hyperlink xmlns:r="http://schemas.openxmlformats.org/officeDocument/2006/relationships" ref="M982" r:id="rId981"/>
    <hyperlink xmlns:r="http://schemas.openxmlformats.org/officeDocument/2006/relationships" ref="M983" r:id="rId982"/>
    <hyperlink xmlns:r="http://schemas.openxmlformats.org/officeDocument/2006/relationships" ref="M984" r:id="rId983"/>
    <hyperlink xmlns:r="http://schemas.openxmlformats.org/officeDocument/2006/relationships" ref="M985" r:id="rId984"/>
    <hyperlink xmlns:r="http://schemas.openxmlformats.org/officeDocument/2006/relationships" ref="M986" r:id="rId985"/>
    <hyperlink xmlns:r="http://schemas.openxmlformats.org/officeDocument/2006/relationships" ref="M987" r:id="rId986"/>
    <hyperlink xmlns:r="http://schemas.openxmlformats.org/officeDocument/2006/relationships" ref="M988" r:id="rId987"/>
    <hyperlink xmlns:r="http://schemas.openxmlformats.org/officeDocument/2006/relationships" ref="M989" r:id="rId988"/>
    <hyperlink xmlns:r="http://schemas.openxmlformats.org/officeDocument/2006/relationships" ref="M990" r:id="rId989"/>
    <hyperlink xmlns:r="http://schemas.openxmlformats.org/officeDocument/2006/relationships" ref="M991" r:id="rId990"/>
    <hyperlink xmlns:r="http://schemas.openxmlformats.org/officeDocument/2006/relationships" ref="M992" r:id="rId991"/>
    <hyperlink xmlns:r="http://schemas.openxmlformats.org/officeDocument/2006/relationships" ref="M993" r:id="rId992"/>
    <hyperlink xmlns:r="http://schemas.openxmlformats.org/officeDocument/2006/relationships" ref="M994" r:id="rId993"/>
    <hyperlink xmlns:r="http://schemas.openxmlformats.org/officeDocument/2006/relationships" ref="M995" r:id="rId994"/>
    <hyperlink xmlns:r="http://schemas.openxmlformats.org/officeDocument/2006/relationships" ref="M996" r:id="rId995"/>
    <hyperlink xmlns:r="http://schemas.openxmlformats.org/officeDocument/2006/relationships" ref="M997" r:id="rId996"/>
    <hyperlink xmlns:r="http://schemas.openxmlformats.org/officeDocument/2006/relationships" ref="M998" r:id="rId997"/>
    <hyperlink xmlns:r="http://schemas.openxmlformats.org/officeDocument/2006/relationships" ref="M999" r:id="rId998"/>
    <hyperlink xmlns:r="http://schemas.openxmlformats.org/officeDocument/2006/relationships" ref="M1000" r:id="rId999"/>
    <hyperlink xmlns:r="http://schemas.openxmlformats.org/officeDocument/2006/relationships" ref="M1001" r:id="rId1000"/>
    <hyperlink xmlns:r="http://schemas.openxmlformats.org/officeDocument/2006/relationships" ref="M1002" r:id="rId1001"/>
    <hyperlink xmlns:r="http://schemas.openxmlformats.org/officeDocument/2006/relationships" ref="M1003" r:id="rId1002"/>
    <hyperlink xmlns:r="http://schemas.openxmlformats.org/officeDocument/2006/relationships" ref="M1004" r:id="rId1003"/>
    <hyperlink xmlns:r="http://schemas.openxmlformats.org/officeDocument/2006/relationships" ref="M1005" r:id="rId1004"/>
    <hyperlink xmlns:r="http://schemas.openxmlformats.org/officeDocument/2006/relationships" ref="M1006" r:id="rId1005"/>
    <hyperlink xmlns:r="http://schemas.openxmlformats.org/officeDocument/2006/relationships" ref="M1007" r:id="rId1006"/>
    <hyperlink xmlns:r="http://schemas.openxmlformats.org/officeDocument/2006/relationships" ref="M1008" r:id="rId1007"/>
    <hyperlink xmlns:r="http://schemas.openxmlformats.org/officeDocument/2006/relationships" ref="M1009" r:id="rId1008"/>
    <hyperlink xmlns:r="http://schemas.openxmlformats.org/officeDocument/2006/relationships" ref="M1010" r:id="rId1009"/>
    <hyperlink xmlns:r="http://schemas.openxmlformats.org/officeDocument/2006/relationships" ref="M1011" r:id="rId1010"/>
    <hyperlink xmlns:r="http://schemas.openxmlformats.org/officeDocument/2006/relationships" ref="M1012" r:id="rId1011"/>
    <hyperlink xmlns:r="http://schemas.openxmlformats.org/officeDocument/2006/relationships" ref="M1013" r:id="rId1012"/>
    <hyperlink xmlns:r="http://schemas.openxmlformats.org/officeDocument/2006/relationships" ref="M1014" r:id="rId1013"/>
    <hyperlink xmlns:r="http://schemas.openxmlformats.org/officeDocument/2006/relationships" ref="M1015" r:id="rId1014"/>
    <hyperlink xmlns:r="http://schemas.openxmlformats.org/officeDocument/2006/relationships" ref="M1016" r:id="rId1015"/>
    <hyperlink xmlns:r="http://schemas.openxmlformats.org/officeDocument/2006/relationships" ref="M1017" r:id="rId1016"/>
    <hyperlink xmlns:r="http://schemas.openxmlformats.org/officeDocument/2006/relationships" ref="M1018" r:id="rId1017"/>
    <hyperlink xmlns:r="http://schemas.openxmlformats.org/officeDocument/2006/relationships" ref="M1019" r:id="rId1018"/>
    <hyperlink xmlns:r="http://schemas.openxmlformats.org/officeDocument/2006/relationships" ref="M1020" r:id="rId1019"/>
    <hyperlink xmlns:r="http://schemas.openxmlformats.org/officeDocument/2006/relationships" ref="M1021" r:id="rId1020"/>
    <hyperlink xmlns:r="http://schemas.openxmlformats.org/officeDocument/2006/relationships" ref="M1022" r:id="rId1021"/>
    <hyperlink xmlns:r="http://schemas.openxmlformats.org/officeDocument/2006/relationships" ref="M1023" r:id="rId1022"/>
    <hyperlink xmlns:r="http://schemas.openxmlformats.org/officeDocument/2006/relationships" ref="M1024" r:id="rId1023"/>
    <hyperlink xmlns:r="http://schemas.openxmlformats.org/officeDocument/2006/relationships" ref="M1025" r:id="rId1024"/>
    <hyperlink xmlns:r="http://schemas.openxmlformats.org/officeDocument/2006/relationships" ref="M1026" r:id="rId1025"/>
    <hyperlink xmlns:r="http://schemas.openxmlformats.org/officeDocument/2006/relationships" ref="M1027" r:id="rId1026"/>
    <hyperlink xmlns:r="http://schemas.openxmlformats.org/officeDocument/2006/relationships" ref="M1028" r:id="rId1027"/>
    <hyperlink xmlns:r="http://schemas.openxmlformats.org/officeDocument/2006/relationships" ref="M1029" r:id="rId1028"/>
    <hyperlink xmlns:r="http://schemas.openxmlformats.org/officeDocument/2006/relationships" ref="M1030" r:id="rId1029"/>
    <hyperlink xmlns:r="http://schemas.openxmlformats.org/officeDocument/2006/relationships" ref="M1031" r:id="rId1030"/>
    <hyperlink xmlns:r="http://schemas.openxmlformats.org/officeDocument/2006/relationships" ref="M1032" r:id="rId1031"/>
    <hyperlink xmlns:r="http://schemas.openxmlformats.org/officeDocument/2006/relationships" ref="M1033" r:id="rId1032"/>
    <hyperlink xmlns:r="http://schemas.openxmlformats.org/officeDocument/2006/relationships" ref="M1034" r:id="rId1033"/>
    <hyperlink xmlns:r="http://schemas.openxmlformats.org/officeDocument/2006/relationships" ref="M1035" r:id="rId1034"/>
    <hyperlink xmlns:r="http://schemas.openxmlformats.org/officeDocument/2006/relationships" ref="M1036" r:id="rId1035"/>
    <hyperlink xmlns:r="http://schemas.openxmlformats.org/officeDocument/2006/relationships" ref="M1037" r:id="rId1036"/>
    <hyperlink xmlns:r="http://schemas.openxmlformats.org/officeDocument/2006/relationships" ref="M1038" r:id="rId1037"/>
    <hyperlink xmlns:r="http://schemas.openxmlformats.org/officeDocument/2006/relationships" ref="M1039" r:id="rId1038"/>
    <hyperlink xmlns:r="http://schemas.openxmlformats.org/officeDocument/2006/relationships" ref="M1040" r:id="rId1039"/>
    <hyperlink xmlns:r="http://schemas.openxmlformats.org/officeDocument/2006/relationships" ref="M1041" r:id="rId1040"/>
    <hyperlink xmlns:r="http://schemas.openxmlformats.org/officeDocument/2006/relationships" ref="M1042" r:id="rId1041"/>
    <hyperlink xmlns:r="http://schemas.openxmlformats.org/officeDocument/2006/relationships" ref="M1043" r:id="rId1042"/>
    <hyperlink xmlns:r="http://schemas.openxmlformats.org/officeDocument/2006/relationships" ref="M1044" r:id="rId1043"/>
    <hyperlink xmlns:r="http://schemas.openxmlformats.org/officeDocument/2006/relationships" ref="M1045" r:id="rId1044"/>
    <hyperlink xmlns:r="http://schemas.openxmlformats.org/officeDocument/2006/relationships" ref="M1046" r:id="rId1045"/>
    <hyperlink xmlns:r="http://schemas.openxmlformats.org/officeDocument/2006/relationships" ref="M1047" r:id="rId1046"/>
    <hyperlink xmlns:r="http://schemas.openxmlformats.org/officeDocument/2006/relationships" ref="M1048" r:id="rId1047"/>
    <hyperlink xmlns:r="http://schemas.openxmlformats.org/officeDocument/2006/relationships" ref="M1049" r:id="rId1048"/>
    <hyperlink xmlns:r="http://schemas.openxmlformats.org/officeDocument/2006/relationships" ref="M1050" r:id="rId1049"/>
    <hyperlink xmlns:r="http://schemas.openxmlformats.org/officeDocument/2006/relationships" ref="M1051" r:id="rId1050"/>
    <hyperlink xmlns:r="http://schemas.openxmlformats.org/officeDocument/2006/relationships" ref="M1052" r:id="rId1051"/>
    <hyperlink xmlns:r="http://schemas.openxmlformats.org/officeDocument/2006/relationships" ref="M1053" r:id="rId1052"/>
    <hyperlink xmlns:r="http://schemas.openxmlformats.org/officeDocument/2006/relationships" ref="M1054" r:id="rId1053"/>
    <hyperlink xmlns:r="http://schemas.openxmlformats.org/officeDocument/2006/relationships" ref="M1055" r:id="rId1054"/>
    <hyperlink xmlns:r="http://schemas.openxmlformats.org/officeDocument/2006/relationships" ref="M1056" r:id="rId1055"/>
    <hyperlink xmlns:r="http://schemas.openxmlformats.org/officeDocument/2006/relationships" ref="M1057" r:id="rId1056"/>
    <hyperlink xmlns:r="http://schemas.openxmlformats.org/officeDocument/2006/relationships" ref="M1058" r:id="rId1057"/>
    <hyperlink xmlns:r="http://schemas.openxmlformats.org/officeDocument/2006/relationships" ref="M1059" r:id="rId1058"/>
    <hyperlink xmlns:r="http://schemas.openxmlformats.org/officeDocument/2006/relationships" ref="M1060" r:id="rId1059"/>
    <hyperlink xmlns:r="http://schemas.openxmlformats.org/officeDocument/2006/relationships" ref="M1061" r:id="rId1060"/>
    <hyperlink xmlns:r="http://schemas.openxmlformats.org/officeDocument/2006/relationships" ref="M1062" r:id="rId1061"/>
    <hyperlink xmlns:r="http://schemas.openxmlformats.org/officeDocument/2006/relationships" ref="M1063" r:id="rId1062"/>
    <hyperlink xmlns:r="http://schemas.openxmlformats.org/officeDocument/2006/relationships" ref="M1064" r:id="rId1063"/>
    <hyperlink xmlns:r="http://schemas.openxmlformats.org/officeDocument/2006/relationships" ref="M1065" r:id="rId1064"/>
    <hyperlink xmlns:r="http://schemas.openxmlformats.org/officeDocument/2006/relationships" ref="M1066" r:id="rId1065"/>
    <hyperlink xmlns:r="http://schemas.openxmlformats.org/officeDocument/2006/relationships" ref="M1067" r:id="rId1066"/>
    <hyperlink xmlns:r="http://schemas.openxmlformats.org/officeDocument/2006/relationships" ref="M1068" r:id="rId1067"/>
    <hyperlink xmlns:r="http://schemas.openxmlformats.org/officeDocument/2006/relationships" ref="M1069" r:id="rId1068"/>
    <hyperlink xmlns:r="http://schemas.openxmlformats.org/officeDocument/2006/relationships" ref="M1070" r:id="rId1069"/>
    <hyperlink xmlns:r="http://schemas.openxmlformats.org/officeDocument/2006/relationships" ref="M1071" r:id="rId1070"/>
    <hyperlink xmlns:r="http://schemas.openxmlformats.org/officeDocument/2006/relationships" ref="M1072" r:id="rId1071"/>
    <hyperlink xmlns:r="http://schemas.openxmlformats.org/officeDocument/2006/relationships" ref="M1073" r:id="rId1072"/>
    <hyperlink xmlns:r="http://schemas.openxmlformats.org/officeDocument/2006/relationships" ref="M1074" r:id="rId1073"/>
    <hyperlink xmlns:r="http://schemas.openxmlformats.org/officeDocument/2006/relationships" ref="M1075" r:id="rId1074"/>
    <hyperlink xmlns:r="http://schemas.openxmlformats.org/officeDocument/2006/relationships" ref="M1076" r:id="rId1075"/>
    <hyperlink xmlns:r="http://schemas.openxmlformats.org/officeDocument/2006/relationships" ref="M1077" r:id="rId1076"/>
    <hyperlink xmlns:r="http://schemas.openxmlformats.org/officeDocument/2006/relationships" ref="M1078" r:id="rId1077"/>
    <hyperlink xmlns:r="http://schemas.openxmlformats.org/officeDocument/2006/relationships" ref="M1079" r:id="rId1078"/>
    <hyperlink xmlns:r="http://schemas.openxmlformats.org/officeDocument/2006/relationships" ref="M1080" r:id="rId1079"/>
    <hyperlink xmlns:r="http://schemas.openxmlformats.org/officeDocument/2006/relationships" ref="M1081" r:id="rId1080"/>
    <hyperlink xmlns:r="http://schemas.openxmlformats.org/officeDocument/2006/relationships" ref="M1082" r:id="rId1081"/>
    <hyperlink xmlns:r="http://schemas.openxmlformats.org/officeDocument/2006/relationships" ref="M1083" r:id="rId1082"/>
    <hyperlink xmlns:r="http://schemas.openxmlformats.org/officeDocument/2006/relationships" ref="M1084" r:id="rId1083"/>
    <hyperlink xmlns:r="http://schemas.openxmlformats.org/officeDocument/2006/relationships" ref="M1085" r:id="rId1084"/>
    <hyperlink xmlns:r="http://schemas.openxmlformats.org/officeDocument/2006/relationships" ref="M1086" r:id="rId1085"/>
    <hyperlink xmlns:r="http://schemas.openxmlformats.org/officeDocument/2006/relationships" ref="M1087" r:id="rId1086"/>
    <hyperlink xmlns:r="http://schemas.openxmlformats.org/officeDocument/2006/relationships" ref="M1088" r:id="rId1087"/>
    <hyperlink xmlns:r="http://schemas.openxmlformats.org/officeDocument/2006/relationships" ref="M1089" r:id="rId1088"/>
    <hyperlink xmlns:r="http://schemas.openxmlformats.org/officeDocument/2006/relationships" ref="M1090" r:id="rId1089"/>
    <hyperlink xmlns:r="http://schemas.openxmlformats.org/officeDocument/2006/relationships" ref="M1091" r:id="rId1090"/>
    <hyperlink xmlns:r="http://schemas.openxmlformats.org/officeDocument/2006/relationships" ref="M1092" r:id="rId1091"/>
    <hyperlink xmlns:r="http://schemas.openxmlformats.org/officeDocument/2006/relationships" ref="M1093" r:id="rId1092"/>
    <hyperlink xmlns:r="http://schemas.openxmlformats.org/officeDocument/2006/relationships" ref="M1094" r:id="rId1093"/>
    <hyperlink xmlns:r="http://schemas.openxmlformats.org/officeDocument/2006/relationships" ref="M1095" r:id="rId1094"/>
    <hyperlink xmlns:r="http://schemas.openxmlformats.org/officeDocument/2006/relationships" ref="M1096" r:id="rId1095"/>
    <hyperlink xmlns:r="http://schemas.openxmlformats.org/officeDocument/2006/relationships" ref="M1097" r:id="rId1096"/>
    <hyperlink xmlns:r="http://schemas.openxmlformats.org/officeDocument/2006/relationships" ref="M1098" r:id="rId1097"/>
    <hyperlink xmlns:r="http://schemas.openxmlformats.org/officeDocument/2006/relationships" ref="M1099" r:id="rId1098"/>
    <hyperlink xmlns:r="http://schemas.openxmlformats.org/officeDocument/2006/relationships" ref="M1100" r:id="rId1099"/>
    <hyperlink xmlns:r="http://schemas.openxmlformats.org/officeDocument/2006/relationships" ref="M1101" r:id="rId1100"/>
    <hyperlink xmlns:r="http://schemas.openxmlformats.org/officeDocument/2006/relationships" ref="M1102" r:id="rId1101"/>
    <hyperlink xmlns:r="http://schemas.openxmlformats.org/officeDocument/2006/relationships" ref="M1103" r:id="rId1102"/>
    <hyperlink xmlns:r="http://schemas.openxmlformats.org/officeDocument/2006/relationships" ref="M1104" r:id="rId1103"/>
    <hyperlink xmlns:r="http://schemas.openxmlformats.org/officeDocument/2006/relationships" ref="M1105" r:id="rId1104"/>
    <hyperlink xmlns:r="http://schemas.openxmlformats.org/officeDocument/2006/relationships" ref="M1106" r:id="rId1105"/>
    <hyperlink xmlns:r="http://schemas.openxmlformats.org/officeDocument/2006/relationships" ref="M1107" r:id="rId1106"/>
    <hyperlink xmlns:r="http://schemas.openxmlformats.org/officeDocument/2006/relationships" ref="M1108" r:id="rId1107"/>
    <hyperlink xmlns:r="http://schemas.openxmlformats.org/officeDocument/2006/relationships" ref="M1109" r:id="rId1108"/>
    <hyperlink xmlns:r="http://schemas.openxmlformats.org/officeDocument/2006/relationships" ref="M1110" r:id="rId1109"/>
    <hyperlink xmlns:r="http://schemas.openxmlformats.org/officeDocument/2006/relationships" ref="M1111" r:id="rId1110"/>
    <hyperlink xmlns:r="http://schemas.openxmlformats.org/officeDocument/2006/relationships" ref="M1112" r:id="rId1111"/>
    <hyperlink xmlns:r="http://schemas.openxmlformats.org/officeDocument/2006/relationships" ref="M1113" r:id="rId1112"/>
    <hyperlink xmlns:r="http://schemas.openxmlformats.org/officeDocument/2006/relationships" ref="M1114" r:id="rId1113"/>
    <hyperlink xmlns:r="http://schemas.openxmlformats.org/officeDocument/2006/relationships" ref="M1115" r:id="rId1114"/>
    <hyperlink xmlns:r="http://schemas.openxmlformats.org/officeDocument/2006/relationships" ref="M1116" r:id="rId1115"/>
    <hyperlink xmlns:r="http://schemas.openxmlformats.org/officeDocument/2006/relationships" ref="M1117" r:id="rId1116"/>
    <hyperlink xmlns:r="http://schemas.openxmlformats.org/officeDocument/2006/relationships" ref="M1118" r:id="rId1117"/>
    <hyperlink xmlns:r="http://schemas.openxmlformats.org/officeDocument/2006/relationships" ref="M1119" r:id="rId1118"/>
    <hyperlink xmlns:r="http://schemas.openxmlformats.org/officeDocument/2006/relationships" ref="M1120" r:id="rId1119"/>
    <hyperlink xmlns:r="http://schemas.openxmlformats.org/officeDocument/2006/relationships" ref="M1121" r:id="rId1120"/>
    <hyperlink xmlns:r="http://schemas.openxmlformats.org/officeDocument/2006/relationships" ref="M1122" r:id="rId1121"/>
    <hyperlink xmlns:r="http://schemas.openxmlformats.org/officeDocument/2006/relationships" ref="M1123" r:id="rId1122"/>
    <hyperlink xmlns:r="http://schemas.openxmlformats.org/officeDocument/2006/relationships" ref="M1124" r:id="rId1123"/>
    <hyperlink xmlns:r="http://schemas.openxmlformats.org/officeDocument/2006/relationships" ref="M1125" r:id="rId1124"/>
    <hyperlink xmlns:r="http://schemas.openxmlformats.org/officeDocument/2006/relationships" ref="M1126" r:id="rId1125"/>
    <hyperlink xmlns:r="http://schemas.openxmlformats.org/officeDocument/2006/relationships" ref="M1127" r:id="rId1126"/>
    <hyperlink xmlns:r="http://schemas.openxmlformats.org/officeDocument/2006/relationships" ref="M1128" r:id="rId1127"/>
    <hyperlink xmlns:r="http://schemas.openxmlformats.org/officeDocument/2006/relationships" ref="M1129" r:id="rId1128"/>
    <hyperlink xmlns:r="http://schemas.openxmlformats.org/officeDocument/2006/relationships" ref="M1130" r:id="rId1129"/>
    <hyperlink xmlns:r="http://schemas.openxmlformats.org/officeDocument/2006/relationships" ref="M1131" r:id="rId1130"/>
    <hyperlink xmlns:r="http://schemas.openxmlformats.org/officeDocument/2006/relationships" ref="M1132" r:id="rId1131"/>
    <hyperlink xmlns:r="http://schemas.openxmlformats.org/officeDocument/2006/relationships" ref="M1133" r:id="rId1132"/>
    <hyperlink xmlns:r="http://schemas.openxmlformats.org/officeDocument/2006/relationships" ref="M1134" r:id="rId1133"/>
    <hyperlink xmlns:r="http://schemas.openxmlformats.org/officeDocument/2006/relationships" ref="M1135" r:id="rId1134"/>
    <hyperlink xmlns:r="http://schemas.openxmlformats.org/officeDocument/2006/relationships" ref="M1136" r:id="rId1135"/>
    <hyperlink xmlns:r="http://schemas.openxmlformats.org/officeDocument/2006/relationships" ref="M1137" r:id="rId1136"/>
    <hyperlink xmlns:r="http://schemas.openxmlformats.org/officeDocument/2006/relationships" ref="M1138" r:id="rId1137"/>
    <hyperlink xmlns:r="http://schemas.openxmlformats.org/officeDocument/2006/relationships" ref="M1139" r:id="rId1138"/>
    <hyperlink xmlns:r="http://schemas.openxmlformats.org/officeDocument/2006/relationships" ref="M1140" r:id="rId1139"/>
    <hyperlink xmlns:r="http://schemas.openxmlformats.org/officeDocument/2006/relationships" ref="M1141" r:id="rId1140"/>
    <hyperlink xmlns:r="http://schemas.openxmlformats.org/officeDocument/2006/relationships" ref="M1142" r:id="rId1141"/>
    <hyperlink xmlns:r="http://schemas.openxmlformats.org/officeDocument/2006/relationships" ref="M1143" r:id="rId1142"/>
    <hyperlink xmlns:r="http://schemas.openxmlformats.org/officeDocument/2006/relationships" ref="M1144" r:id="rId1143"/>
    <hyperlink xmlns:r="http://schemas.openxmlformats.org/officeDocument/2006/relationships" ref="M1145" r:id="rId1144"/>
    <hyperlink xmlns:r="http://schemas.openxmlformats.org/officeDocument/2006/relationships" ref="M1146" r:id="rId1145"/>
    <hyperlink xmlns:r="http://schemas.openxmlformats.org/officeDocument/2006/relationships" ref="M1147" r:id="rId1146"/>
    <hyperlink xmlns:r="http://schemas.openxmlformats.org/officeDocument/2006/relationships" ref="M1148" r:id="rId1147"/>
    <hyperlink xmlns:r="http://schemas.openxmlformats.org/officeDocument/2006/relationships" ref="M1149" r:id="rId1148"/>
    <hyperlink xmlns:r="http://schemas.openxmlformats.org/officeDocument/2006/relationships" ref="M1150" r:id="rId1149"/>
    <hyperlink xmlns:r="http://schemas.openxmlformats.org/officeDocument/2006/relationships" ref="M1151" r:id="rId1150"/>
    <hyperlink xmlns:r="http://schemas.openxmlformats.org/officeDocument/2006/relationships" ref="M1152" r:id="rId1151"/>
    <hyperlink xmlns:r="http://schemas.openxmlformats.org/officeDocument/2006/relationships" ref="M1153" r:id="rId1152"/>
    <hyperlink xmlns:r="http://schemas.openxmlformats.org/officeDocument/2006/relationships" ref="M1154" r:id="rId1153"/>
    <hyperlink xmlns:r="http://schemas.openxmlformats.org/officeDocument/2006/relationships" ref="M1155" r:id="rId1154"/>
    <hyperlink xmlns:r="http://schemas.openxmlformats.org/officeDocument/2006/relationships" ref="M1156" r:id="rId1155"/>
    <hyperlink xmlns:r="http://schemas.openxmlformats.org/officeDocument/2006/relationships" ref="M1157" r:id="rId1156"/>
    <hyperlink xmlns:r="http://schemas.openxmlformats.org/officeDocument/2006/relationships" ref="M1158" r:id="rId1157"/>
    <hyperlink xmlns:r="http://schemas.openxmlformats.org/officeDocument/2006/relationships" ref="M1159" r:id="rId1158"/>
    <hyperlink xmlns:r="http://schemas.openxmlformats.org/officeDocument/2006/relationships" ref="M1160" r:id="rId1159"/>
    <hyperlink xmlns:r="http://schemas.openxmlformats.org/officeDocument/2006/relationships" ref="M1161" r:id="rId1160"/>
    <hyperlink xmlns:r="http://schemas.openxmlformats.org/officeDocument/2006/relationships" ref="M1162" r:id="rId1161"/>
    <hyperlink xmlns:r="http://schemas.openxmlformats.org/officeDocument/2006/relationships" ref="M1163" r:id="rId1162"/>
    <hyperlink xmlns:r="http://schemas.openxmlformats.org/officeDocument/2006/relationships" ref="M1164" r:id="rId1163"/>
    <hyperlink xmlns:r="http://schemas.openxmlformats.org/officeDocument/2006/relationships" ref="M1165" r:id="rId1164"/>
    <hyperlink xmlns:r="http://schemas.openxmlformats.org/officeDocument/2006/relationships" ref="M1166" r:id="rId1165"/>
    <hyperlink xmlns:r="http://schemas.openxmlformats.org/officeDocument/2006/relationships" ref="M1167" r:id="rId1166"/>
    <hyperlink xmlns:r="http://schemas.openxmlformats.org/officeDocument/2006/relationships" ref="M1168" r:id="rId1167"/>
    <hyperlink xmlns:r="http://schemas.openxmlformats.org/officeDocument/2006/relationships" ref="M1169" r:id="rId1168"/>
    <hyperlink xmlns:r="http://schemas.openxmlformats.org/officeDocument/2006/relationships" ref="M1170" r:id="rId1169"/>
    <hyperlink xmlns:r="http://schemas.openxmlformats.org/officeDocument/2006/relationships" ref="M1171" r:id="rId1170"/>
    <hyperlink xmlns:r="http://schemas.openxmlformats.org/officeDocument/2006/relationships" ref="M1172" r:id="rId1171"/>
    <hyperlink xmlns:r="http://schemas.openxmlformats.org/officeDocument/2006/relationships" ref="M1173" r:id="rId1172"/>
    <hyperlink xmlns:r="http://schemas.openxmlformats.org/officeDocument/2006/relationships" ref="M1174" r:id="rId1173"/>
    <hyperlink xmlns:r="http://schemas.openxmlformats.org/officeDocument/2006/relationships" ref="M1175" r:id="rId1174"/>
    <hyperlink xmlns:r="http://schemas.openxmlformats.org/officeDocument/2006/relationships" ref="M1176" r:id="rId1175"/>
    <hyperlink xmlns:r="http://schemas.openxmlformats.org/officeDocument/2006/relationships" ref="M1177" r:id="rId1176"/>
    <hyperlink xmlns:r="http://schemas.openxmlformats.org/officeDocument/2006/relationships" ref="M1178" r:id="rId1177"/>
    <hyperlink xmlns:r="http://schemas.openxmlformats.org/officeDocument/2006/relationships" ref="M1179" r:id="rId1178"/>
    <hyperlink xmlns:r="http://schemas.openxmlformats.org/officeDocument/2006/relationships" ref="M1180" r:id="rId1179"/>
    <hyperlink xmlns:r="http://schemas.openxmlformats.org/officeDocument/2006/relationships" ref="M1181" r:id="rId1180"/>
    <hyperlink xmlns:r="http://schemas.openxmlformats.org/officeDocument/2006/relationships" ref="M1182" r:id="rId1181"/>
    <hyperlink xmlns:r="http://schemas.openxmlformats.org/officeDocument/2006/relationships" ref="M1183" r:id="rId1182"/>
    <hyperlink xmlns:r="http://schemas.openxmlformats.org/officeDocument/2006/relationships" ref="M1184" r:id="rId1183"/>
    <hyperlink xmlns:r="http://schemas.openxmlformats.org/officeDocument/2006/relationships" ref="M1185" r:id="rId1184"/>
    <hyperlink xmlns:r="http://schemas.openxmlformats.org/officeDocument/2006/relationships" ref="M1186" r:id="rId1185"/>
    <hyperlink xmlns:r="http://schemas.openxmlformats.org/officeDocument/2006/relationships" ref="M1187" r:id="rId1186"/>
    <hyperlink xmlns:r="http://schemas.openxmlformats.org/officeDocument/2006/relationships" ref="M1188" r:id="rId1187"/>
    <hyperlink xmlns:r="http://schemas.openxmlformats.org/officeDocument/2006/relationships" ref="M1189" r:id="rId1188"/>
    <hyperlink xmlns:r="http://schemas.openxmlformats.org/officeDocument/2006/relationships" ref="M1190" r:id="rId1189"/>
    <hyperlink xmlns:r="http://schemas.openxmlformats.org/officeDocument/2006/relationships" ref="M1191" r:id="rId1190"/>
    <hyperlink xmlns:r="http://schemas.openxmlformats.org/officeDocument/2006/relationships" ref="M1192" r:id="rId1191"/>
    <hyperlink xmlns:r="http://schemas.openxmlformats.org/officeDocument/2006/relationships" ref="M1193" r:id="rId1192"/>
    <hyperlink xmlns:r="http://schemas.openxmlformats.org/officeDocument/2006/relationships" ref="M1194" r:id="rId1193"/>
    <hyperlink xmlns:r="http://schemas.openxmlformats.org/officeDocument/2006/relationships" ref="M1195" r:id="rId1194"/>
    <hyperlink xmlns:r="http://schemas.openxmlformats.org/officeDocument/2006/relationships" ref="M1196" r:id="rId1195"/>
    <hyperlink xmlns:r="http://schemas.openxmlformats.org/officeDocument/2006/relationships" ref="M1197" r:id="rId1196"/>
    <hyperlink xmlns:r="http://schemas.openxmlformats.org/officeDocument/2006/relationships" ref="M1198" r:id="rId1197"/>
    <hyperlink xmlns:r="http://schemas.openxmlformats.org/officeDocument/2006/relationships" ref="M1199" r:id="rId1198"/>
    <hyperlink xmlns:r="http://schemas.openxmlformats.org/officeDocument/2006/relationships" ref="M1200" r:id="rId1199"/>
    <hyperlink xmlns:r="http://schemas.openxmlformats.org/officeDocument/2006/relationships" ref="M1201" r:id="rId1200"/>
    <hyperlink xmlns:r="http://schemas.openxmlformats.org/officeDocument/2006/relationships" ref="M1202" r:id="rId1201"/>
    <hyperlink xmlns:r="http://schemas.openxmlformats.org/officeDocument/2006/relationships" ref="M1203" r:id="rId1202"/>
    <hyperlink xmlns:r="http://schemas.openxmlformats.org/officeDocument/2006/relationships" ref="M1204" r:id="rId1203"/>
    <hyperlink xmlns:r="http://schemas.openxmlformats.org/officeDocument/2006/relationships" ref="M1205" r:id="rId1204"/>
    <hyperlink xmlns:r="http://schemas.openxmlformats.org/officeDocument/2006/relationships" ref="M1206" r:id="rId1205"/>
    <hyperlink xmlns:r="http://schemas.openxmlformats.org/officeDocument/2006/relationships" ref="M1207" r:id="rId1206"/>
    <hyperlink xmlns:r="http://schemas.openxmlformats.org/officeDocument/2006/relationships" ref="M1208" r:id="rId1207"/>
    <hyperlink xmlns:r="http://schemas.openxmlformats.org/officeDocument/2006/relationships" ref="M1209" r:id="rId1208"/>
    <hyperlink xmlns:r="http://schemas.openxmlformats.org/officeDocument/2006/relationships" ref="M1210" r:id="rId1209"/>
    <hyperlink xmlns:r="http://schemas.openxmlformats.org/officeDocument/2006/relationships" ref="M1211" r:id="rId1210"/>
    <hyperlink xmlns:r="http://schemas.openxmlformats.org/officeDocument/2006/relationships" ref="M1212" r:id="rId1211"/>
    <hyperlink xmlns:r="http://schemas.openxmlformats.org/officeDocument/2006/relationships" ref="M1213" r:id="rId1212"/>
    <hyperlink xmlns:r="http://schemas.openxmlformats.org/officeDocument/2006/relationships" ref="M1214" r:id="rId1213"/>
    <hyperlink xmlns:r="http://schemas.openxmlformats.org/officeDocument/2006/relationships" ref="M1215" r:id="rId1214"/>
    <hyperlink xmlns:r="http://schemas.openxmlformats.org/officeDocument/2006/relationships" ref="M1216" r:id="rId1215"/>
    <hyperlink xmlns:r="http://schemas.openxmlformats.org/officeDocument/2006/relationships" ref="M1217" r:id="rId1216"/>
    <hyperlink xmlns:r="http://schemas.openxmlformats.org/officeDocument/2006/relationships" ref="M1218" r:id="rId1217"/>
    <hyperlink xmlns:r="http://schemas.openxmlformats.org/officeDocument/2006/relationships" ref="M1219" r:id="rId1218"/>
    <hyperlink xmlns:r="http://schemas.openxmlformats.org/officeDocument/2006/relationships" ref="M1220" r:id="rId1219"/>
    <hyperlink xmlns:r="http://schemas.openxmlformats.org/officeDocument/2006/relationships" ref="M1221" r:id="rId1220"/>
    <hyperlink xmlns:r="http://schemas.openxmlformats.org/officeDocument/2006/relationships" ref="M1222" r:id="rId1221"/>
    <hyperlink xmlns:r="http://schemas.openxmlformats.org/officeDocument/2006/relationships" ref="M1223" r:id="rId1222"/>
    <hyperlink xmlns:r="http://schemas.openxmlformats.org/officeDocument/2006/relationships" ref="M1224" r:id="rId1223"/>
    <hyperlink xmlns:r="http://schemas.openxmlformats.org/officeDocument/2006/relationships" ref="M1225" r:id="rId1224"/>
    <hyperlink xmlns:r="http://schemas.openxmlformats.org/officeDocument/2006/relationships" ref="M1226" r:id="rId1225"/>
    <hyperlink xmlns:r="http://schemas.openxmlformats.org/officeDocument/2006/relationships" ref="M1227" r:id="rId1226"/>
    <hyperlink xmlns:r="http://schemas.openxmlformats.org/officeDocument/2006/relationships" ref="M1228" r:id="rId1227"/>
    <hyperlink xmlns:r="http://schemas.openxmlformats.org/officeDocument/2006/relationships" ref="M1229" r:id="rId1228"/>
    <hyperlink xmlns:r="http://schemas.openxmlformats.org/officeDocument/2006/relationships" ref="M1230" r:id="rId1229"/>
    <hyperlink xmlns:r="http://schemas.openxmlformats.org/officeDocument/2006/relationships" ref="M1231" r:id="rId1230"/>
    <hyperlink xmlns:r="http://schemas.openxmlformats.org/officeDocument/2006/relationships" ref="M1232" r:id="rId1231"/>
    <hyperlink xmlns:r="http://schemas.openxmlformats.org/officeDocument/2006/relationships" ref="M1233" r:id="rId1232"/>
    <hyperlink xmlns:r="http://schemas.openxmlformats.org/officeDocument/2006/relationships" ref="M1234" r:id="rId1233"/>
    <hyperlink xmlns:r="http://schemas.openxmlformats.org/officeDocument/2006/relationships" ref="M1235" r:id="rId1234"/>
    <hyperlink xmlns:r="http://schemas.openxmlformats.org/officeDocument/2006/relationships" ref="M1236" r:id="rId1235"/>
    <hyperlink xmlns:r="http://schemas.openxmlformats.org/officeDocument/2006/relationships" ref="M1237" r:id="rId1236"/>
    <hyperlink xmlns:r="http://schemas.openxmlformats.org/officeDocument/2006/relationships" ref="M1238" r:id="rId1237"/>
    <hyperlink xmlns:r="http://schemas.openxmlformats.org/officeDocument/2006/relationships" ref="M1239" r:id="rId1238"/>
    <hyperlink xmlns:r="http://schemas.openxmlformats.org/officeDocument/2006/relationships" ref="M1240" r:id="rId1239"/>
    <hyperlink xmlns:r="http://schemas.openxmlformats.org/officeDocument/2006/relationships" ref="M1241" r:id="rId1240"/>
    <hyperlink xmlns:r="http://schemas.openxmlformats.org/officeDocument/2006/relationships" ref="M1242" r:id="rId1241"/>
    <hyperlink xmlns:r="http://schemas.openxmlformats.org/officeDocument/2006/relationships" ref="M1243" r:id="rId1242"/>
    <hyperlink xmlns:r="http://schemas.openxmlformats.org/officeDocument/2006/relationships" ref="M1244" r:id="rId1243"/>
    <hyperlink xmlns:r="http://schemas.openxmlformats.org/officeDocument/2006/relationships" ref="M1245" r:id="rId1244"/>
    <hyperlink xmlns:r="http://schemas.openxmlformats.org/officeDocument/2006/relationships" ref="M1246" r:id="rId1245"/>
    <hyperlink xmlns:r="http://schemas.openxmlformats.org/officeDocument/2006/relationships" ref="M1247" r:id="rId1246"/>
    <hyperlink xmlns:r="http://schemas.openxmlformats.org/officeDocument/2006/relationships" ref="M1248" r:id="rId1247"/>
    <hyperlink xmlns:r="http://schemas.openxmlformats.org/officeDocument/2006/relationships" ref="M1249" r:id="rId1248"/>
    <hyperlink xmlns:r="http://schemas.openxmlformats.org/officeDocument/2006/relationships" ref="M1250" r:id="rId1249"/>
    <hyperlink xmlns:r="http://schemas.openxmlformats.org/officeDocument/2006/relationships" ref="M1251" r:id="rId1250"/>
    <hyperlink xmlns:r="http://schemas.openxmlformats.org/officeDocument/2006/relationships" ref="M1252" r:id="rId1251"/>
    <hyperlink xmlns:r="http://schemas.openxmlformats.org/officeDocument/2006/relationships" ref="M1253" r:id="rId1252"/>
  </hyperlinks>
  <pageMargins left="0.75" right="0.75" top="1" bottom="1" header="0.5" footer="0.5"/>
  <tableParts count="1">
    <tablePart xmlns:r="http://schemas.openxmlformats.org/officeDocument/2006/relationships" r:id="rId1253"/>
  </tableParts>
</worksheet>
</file>

<file path=xl/worksheets/sheet20.xml><?xml version="1.0" encoding="utf-8"?>
<worksheet xmlns="http://schemas.openxmlformats.org/spreadsheetml/2006/main">
  <sheetPr>
    <outlinePr summaryBelow="1" summaryRight="1"/>
    <pageSetUpPr fitToPage="1"/>
  </sheetPr>
  <dimension ref="A1:R1760"/>
  <sheetViews>
    <sheetView showGridLines="0" workbookViewId="0">
      <pane ySplit="1" topLeftCell="A2" activePane="bottomLeft" state="frozen"/>
      <selection pane="bottomLeft" activeCell="A1" sqref="A1"/>
    </sheetView>
  </sheetViews>
  <sheetFormatPr baseColWidth="8" defaultColWidth="14" defaultRowHeight="15"/>
  <cols>
    <col width="18" customWidth="1" style="99" min="1" max="1"/>
    <col width="12" customWidth="1" style="99" min="2" max="2"/>
    <col width="38" customWidth="1" style="99" min="3" max="3"/>
    <col width="25" customWidth="1" style="99" min="4" max="4"/>
    <col width="24" customWidth="1" style="99" min="5" max="5"/>
    <col width="18" customWidth="1" style="99" min="6" max="6"/>
    <col width="20" customWidth="1" style="99" min="7" max="7"/>
    <col width="18" customWidth="1" style="99" min="8" max="8"/>
    <col width="26" customWidth="1" style="99" min="9" max="9"/>
    <col width="29" customWidth="1" style="99" min="10" max="10"/>
    <col width="20" customWidth="1" style="99" min="11" max="11"/>
    <col width="28" customWidth="1" style="99" min="12" max="12"/>
    <col width="17" customWidth="1" style="99" min="13" max="13"/>
    <col width="44" customWidth="1" style="99" min="14" max="14"/>
    <col width="48" customWidth="1" style="99" min="15" max="15"/>
    <col width="34" customWidth="1" style="99" min="16" max="16"/>
    <col width="68" customWidth="1" style="99" min="17" max="17"/>
    <col width="15" customWidth="1" style="99" min="18" max="18"/>
  </cols>
  <sheetData>
    <row r="1" ht="32" customHeight="1" s="99">
      <c r="A1" s="208" t="inlineStr">
        <is>
          <t>Term_ID</t>
        </is>
      </c>
      <c r="B1" s="208" t="inlineStr">
        <is>
          <t>Source_ID</t>
        </is>
      </c>
      <c r="C1" s="208" t="inlineStr">
        <is>
          <t>Work_or_Witness</t>
        </is>
      </c>
      <c r="D1" s="208" t="inlineStr">
        <is>
          <t>Canonical_Term</t>
        </is>
      </c>
      <c r="E1" s="208" t="inlineStr">
        <is>
          <t>Identity_Forms</t>
        </is>
      </c>
      <c r="F1" s="208" t="inlineStr">
        <is>
          <t>Original_Language</t>
        </is>
      </c>
      <c r="G1" s="208" t="inlineStr">
        <is>
          <t>Original_Script</t>
        </is>
      </c>
      <c r="H1" s="208" t="inlineStr">
        <is>
          <t>Transliteration</t>
        </is>
      </c>
      <c r="I1" s="208" t="inlineStr">
        <is>
          <t>Literal_Gloss</t>
        </is>
      </c>
      <c r="J1" s="208" t="inlineStr">
        <is>
          <t>Dimension</t>
        </is>
      </c>
      <c r="K1" s="208" t="inlineStr">
        <is>
          <t>Archetype_IDs</t>
        </is>
      </c>
      <c r="L1" s="208" t="inlineStr">
        <is>
          <t>Archetype_Names</t>
        </is>
      </c>
      <c r="M1" s="208" t="inlineStr">
        <is>
          <t>Mapping_Relation</t>
        </is>
      </c>
      <c r="N1" s="208" t="inlineStr">
        <is>
          <t>Definition</t>
        </is>
      </c>
      <c r="O1" s="208" t="inlineStr">
        <is>
          <t>Cultural_Caution</t>
        </is>
      </c>
      <c r="P1" s="208" t="inlineStr">
        <is>
          <t>Primary_Reference_URL</t>
        </is>
      </c>
      <c r="Q1" s="208" t="inlineStr">
        <is>
          <t>Citation_Summary</t>
        </is>
      </c>
      <c r="R1" s="208" t="inlineStr">
        <is>
          <t>Review_Status</t>
        </is>
      </c>
    </row>
    <row r="2" ht="31" customHeight="1" s="99">
      <c r="A2" s="212" t="inlineStr">
        <is>
          <t>STM-SRC001-001</t>
        </is>
      </c>
      <c r="B2" s="212" t="inlineStr">
        <is>
          <t>SRC-001</t>
        </is>
      </c>
      <c r="C2" s="212" t="inlineStr">
        <is>
          <t>Hesiod, Theogony · 104–115</t>
        </is>
      </c>
      <c r="D2" s="213" t="inlineStr">
        <is>
          <t>theos</t>
        </is>
      </c>
      <c r="E2" s="213" t="inlineStr"/>
      <c r="F2" s="213" t="inlineStr">
        <is>
          <t>Ancient Greek</t>
        </is>
      </c>
      <c r="G2" s="213" t="inlineStr">
        <is>
          <t>θεός</t>
        </is>
      </c>
      <c r="H2" s="213" t="inlineStr">
        <is>
          <t>theos</t>
        </is>
      </c>
      <c r="I2" s="213" t="inlineStr">
        <is>
          <t>god</t>
        </is>
      </c>
      <c r="J2" s="213" t="inlineStr">
        <is>
          <t>being_types</t>
        </is>
      </c>
      <c r="K2" s="213" t="inlineStr"/>
      <c r="L2" s="213" t="inlineStr"/>
      <c r="M2" s="213" t="inlineStr">
        <is>
          <t>partial</t>
        </is>
      </c>
      <c r="N2" s="213" t="inlineStr">
        <is>
          <t>Divine being; specific powers and relationships vary by witness.</t>
        </is>
      </c>
      <c r="O2" s="213" t="inlineStr">
        <is>
          <t>Not a generic fantasy race.</t>
        </is>
      </c>
      <c r="P2" s="214" t="inlineStr">
        <is>
          <t>https://www.perseus.tufts.edu/hopper/text?doc=Perseus%3Atext%3A1999.01.0130</t>
        </is>
      </c>
      <c r="Q2" s="213" t="inlineStr">
        <is>
          <t>104–115: Divine being; specific powers and relationships vary by witness. [https://www.perseus.tufts.edu/hopper/text?doc=Perseus%3Atext%3A1999.01.0130]</t>
        </is>
      </c>
      <c r="R2" s="213" t="inlineStr">
        <is>
          <t>researched</t>
        </is>
      </c>
    </row>
    <row r="3" ht="31" customHeight="1" s="99">
      <c r="A3" s="215" t="inlineStr">
        <is>
          <t>STM-SRC001-002</t>
        </is>
      </c>
      <c r="B3" s="215" t="inlineStr">
        <is>
          <t>SRC-001</t>
        </is>
      </c>
      <c r="C3" s="215" t="inlineStr">
        <is>
          <t>Hesiod, Theogony · 132–138</t>
        </is>
      </c>
      <c r="D3" s="216" t="inlineStr">
        <is>
          <t>Titan</t>
        </is>
      </c>
      <c r="E3" s="216" t="inlineStr"/>
      <c r="F3" s="216" t="inlineStr">
        <is>
          <t>Ancient Greek</t>
        </is>
      </c>
      <c r="G3" s="216" t="inlineStr">
        <is>
          <t>Τιτάν</t>
        </is>
      </c>
      <c r="H3" s="216" t="inlineStr">
        <is>
          <t>Titan</t>
        </is>
      </c>
      <c r="I3" s="216" t="inlineStr">
        <is>
          <t>Titan</t>
        </is>
      </c>
      <c r="J3" s="216" t="inlineStr">
        <is>
          <t>being_types</t>
        </is>
      </c>
      <c r="K3" s="216" t="inlineStr"/>
      <c r="L3" s="216" t="inlineStr"/>
      <c r="M3" s="216" t="inlineStr">
        <is>
          <t>partial</t>
        </is>
      </c>
      <c r="N3" s="216" t="inlineStr">
        <is>
          <t>Primordial divine generation in Hesiodic genealogy.</t>
        </is>
      </c>
      <c r="O3" s="216" t="inlineStr">
        <is>
          <t>The mapping is an analytical aid, not equivalence with modern 'titans'.</t>
        </is>
      </c>
      <c r="P3" s="217" t="inlineStr">
        <is>
          <t>https://www.perseus.tufts.edu/hopper/text?doc=Perseus%3Atext%3A1999.01.0130</t>
        </is>
      </c>
      <c r="Q3" s="216" t="inlineStr">
        <is>
          <t>132–138: Primordial divine generation in Hesiodic genealogy. [https://www.perseus.tufts.edu/hopper/text?doc=Perseus%3Atext%3A1999.01.0130]</t>
        </is>
      </c>
      <c r="R3" s="216" t="inlineStr">
        <is>
          <t>researched</t>
        </is>
      </c>
    </row>
    <row r="4" ht="31" customHeight="1" s="99">
      <c r="A4" s="212" t="inlineStr">
        <is>
          <t>STM-SRC001-003</t>
        </is>
      </c>
      <c r="B4" s="212" t="inlineStr">
        <is>
          <t>SRC-001</t>
        </is>
      </c>
      <c r="C4" s="212" t="inlineStr">
        <is>
          <t>Homer, Odyssey · 5.1–227</t>
        </is>
      </c>
      <c r="D4" s="213" t="inlineStr">
        <is>
          <t>nymphe</t>
        </is>
      </c>
      <c r="E4" s="213" t="inlineStr"/>
      <c r="F4" s="213" t="inlineStr">
        <is>
          <t>Ancient Greek</t>
        </is>
      </c>
      <c r="G4" s="213" t="inlineStr">
        <is>
          <t>νύμφη</t>
        </is>
      </c>
      <c r="H4" s="213" t="inlineStr">
        <is>
          <t>nymphe</t>
        </is>
      </c>
      <c r="I4" s="213" t="inlineStr">
        <is>
          <t>nymph / young woman</t>
        </is>
      </c>
      <c r="J4" s="213" t="inlineStr">
        <is>
          <t>being_types</t>
        </is>
      </c>
      <c r="K4" s="213" t="inlineStr"/>
      <c r="L4" s="213" t="inlineStr"/>
      <c r="M4" s="213" t="inlineStr">
        <is>
          <t>partial</t>
        </is>
      </c>
      <c r="N4" s="213" t="inlineStr">
        <is>
          <t>A divine or semi-divine female figure; category varies by context.</t>
        </is>
      </c>
      <c r="O4" s="213" t="inlineStr">
        <is>
          <t>Avoid reducing all nymphai to one fantasy species.</t>
        </is>
      </c>
      <c r="P4" s="214" t="inlineStr">
        <is>
          <t>https://www.perseus.tufts.edu/hopper/text?doc=Perseus%3Atext%3A1999.01.0135</t>
        </is>
      </c>
      <c r="Q4" s="213" t="inlineStr">
        <is>
          <t>5.1–227: A divine or semi-divine female figure; category varies by context. [https://www.perseus.tufts.edu/hopper/text?doc=Perseus%3Atext%3A1999.01.0135]</t>
        </is>
      </c>
      <c r="R4" s="213" t="inlineStr">
        <is>
          <t>researched</t>
        </is>
      </c>
    </row>
    <row r="5" ht="31" customHeight="1" s="99">
      <c r="A5" s="215" t="inlineStr">
        <is>
          <t>STM-SRC001-004</t>
        </is>
      </c>
      <c r="B5" s="215" t="inlineStr">
        <is>
          <t>SRC-001</t>
        </is>
      </c>
      <c r="C5" s="215" t="inlineStr">
        <is>
          <t>Homer, Odyssey · 9.105–566</t>
        </is>
      </c>
      <c r="D5" s="216" t="inlineStr">
        <is>
          <t>Kyklops</t>
        </is>
      </c>
      <c r="E5" s="216" t="inlineStr"/>
      <c r="F5" s="216" t="inlineStr">
        <is>
          <t>Ancient Greek</t>
        </is>
      </c>
      <c r="G5" s="216" t="inlineStr">
        <is>
          <t>Κύκλωψ</t>
        </is>
      </c>
      <c r="H5" s="216" t="inlineStr">
        <is>
          <t>Kyklops</t>
        </is>
      </c>
      <c r="I5" s="216" t="inlineStr">
        <is>
          <t>round-eye / Cyclops</t>
        </is>
      </c>
      <c r="J5" s="216" t="inlineStr">
        <is>
          <t>being_types</t>
        </is>
      </c>
      <c r="K5" s="216" t="inlineStr"/>
      <c r="L5" s="216" t="inlineStr"/>
      <c r="M5" s="216" t="inlineStr">
        <is>
          <t>partial</t>
        </is>
      </c>
      <c r="N5" s="216" t="inlineStr">
        <is>
          <t>One-eyed being, exemplified by Polyphemus in Odyssey 9.</t>
        </is>
      </c>
      <c r="O5" s="216" t="inlineStr">
        <is>
          <t>Hesiodic smith Cyclopes and Homeric Polyphemus are not identical social types.</t>
        </is>
      </c>
      <c r="P5" s="217" t="inlineStr">
        <is>
          <t>https://www.perseus.tufts.edu/hopper/text?doc=Perseus%3Atext%3A1999.01.0135</t>
        </is>
      </c>
      <c r="Q5" s="216" t="inlineStr">
        <is>
          <t>9.105–566: One-eyed being, exemplified by Polyphemus in Odyssey 9. [https://www.perseus.tufts.edu/hopper/text?doc=Perseus%3Atext%3A1999.01.0135]</t>
        </is>
      </c>
      <c r="R5" s="216" t="inlineStr">
        <is>
          <t>researched</t>
        </is>
      </c>
    </row>
    <row r="6" ht="31" customHeight="1" s="99">
      <c r="A6" s="212" t="inlineStr">
        <is>
          <t>STM-SRC001-005</t>
        </is>
      </c>
      <c r="B6" s="212" t="inlineStr">
        <is>
          <t>SRC-001</t>
        </is>
      </c>
      <c r="C6" s="212" t="inlineStr">
        <is>
          <t>Pseudo-Apollodorus, Library · 2.4.2–2.4.3</t>
        </is>
      </c>
      <c r="D6" s="213" t="inlineStr">
        <is>
          <t>Gorgon</t>
        </is>
      </c>
      <c r="E6" s="213" t="inlineStr"/>
      <c r="F6" s="213" t="inlineStr">
        <is>
          <t>Ancient Greek</t>
        </is>
      </c>
      <c r="G6" s="213" t="inlineStr">
        <is>
          <t>Γοργών</t>
        </is>
      </c>
      <c r="H6" s="213" t="inlineStr">
        <is>
          <t>Gorgon</t>
        </is>
      </c>
      <c r="I6" s="213" t="inlineStr">
        <is>
          <t>Gorgon</t>
        </is>
      </c>
      <c r="J6" s="213" t="inlineStr">
        <is>
          <t>being_types</t>
        </is>
      </c>
      <c r="K6" s="213" t="inlineStr"/>
      <c r="L6" s="213" t="inlineStr"/>
      <c r="M6" s="213" t="inlineStr">
        <is>
          <t>none</t>
        </is>
      </c>
      <c r="N6" s="213" t="inlineStr">
        <is>
          <t>Medusa is a mortal Gorgon in the Library.</t>
        </is>
      </c>
      <c r="O6" s="213" t="inlineStr">
        <is>
          <t>No normalized mapping is supplied because the workbook lacks a precise non-flattening category.</t>
        </is>
      </c>
      <c r="P6" s="214" t="inlineStr">
        <is>
          <t>https://www.perseus.tufts.edu/hopper/text?doc=Perseus%3Atext%3A1999.01.0021%3Atext%3DLibrary</t>
        </is>
      </c>
      <c r="Q6" s="213" t="inlineStr">
        <is>
          <t>2.4.2–2.4.3: Medusa is a mortal Gorgon in the Library. [https://www.perseus.tufts.edu/hopper/text?doc=Perseus%3Atext%3A1999.01.0021%3Atext%3DLibrary]</t>
        </is>
      </c>
      <c r="R6" s="213" t="inlineStr">
        <is>
          <t>researched</t>
        </is>
      </c>
    </row>
    <row r="7" ht="31" customHeight="1" s="99">
      <c r="A7" s="215" t="inlineStr">
        <is>
          <t>STM-SRC001-006</t>
        </is>
      </c>
      <c r="B7" s="215" t="inlineStr">
        <is>
          <t>SRC-001</t>
        </is>
      </c>
      <c r="C7" s="215" t="inlineStr">
        <is>
          <t>Pseudo-Apollodorus, Library · 2.4.1–2.4.7</t>
        </is>
      </c>
      <c r="D7" s="216" t="inlineStr">
        <is>
          <t>heros</t>
        </is>
      </c>
      <c r="E7" s="216" t="inlineStr"/>
      <c r="F7" s="216" t="inlineStr">
        <is>
          <t>Ancient Greek</t>
        </is>
      </c>
      <c r="G7" s="216" t="inlineStr">
        <is>
          <t>ἥρως</t>
        </is>
      </c>
      <c r="H7" s="216" t="inlineStr">
        <is>
          <t>heros</t>
        </is>
      </c>
      <c r="I7" s="216" t="inlineStr">
        <is>
          <t>hero</t>
        </is>
      </c>
      <c r="J7" s="216" t="inlineStr">
        <is>
          <t>narrative_archetypes</t>
        </is>
      </c>
      <c r="K7" s="216" t="inlineStr"/>
      <c r="L7" s="216" t="inlineStr"/>
      <c r="M7" s="216" t="inlineStr">
        <is>
          <t>partial</t>
        </is>
      </c>
      <c r="N7" s="216" t="inlineStr">
        <is>
          <t>A source-native designation with cultic and genealogical as well as narrative force.</t>
        </is>
      </c>
      <c r="O7" s="216" t="inlineStr">
        <is>
          <t>Do not reduce Greek heroes to a modern job/class.</t>
        </is>
      </c>
      <c r="P7" s="217" t="inlineStr">
        <is>
          <t>https://www.perseus.tufts.edu/hopper/text?doc=Perseus%3Atext%3A1999.01.0021%3Atext%3DLibrary</t>
        </is>
      </c>
      <c r="Q7" s="216" t="inlineStr">
        <is>
          <t>2.4.1–2.4.7: A source-native designation with cultic and genealogical as well as narrative force. [https://www.perseus.tufts.edu/hopper/text?doc=Perseus%3Atext%3A1999.01.0021%3Atext%3DLibrary]</t>
        </is>
      </c>
      <c r="R7" s="216" t="inlineStr">
        <is>
          <t>researched</t>
        </is>
      </c>
    </row>
    <row r="8" ht="31" customHeight="1" s="99">
      <c r="A8" s="212" t="inlineStr">
        <is>
          <t>STM-SRC001-007</t>
        </is>
      </c>
      <c r="B8" s="212" t="inlineStr">
        <is>
          <t>SRC-001</t>
        </is>
      </c>
      <c r="C8" s="212" t="inlineStr">
        <is>
          <t>Homer, Odyssey · 9.105–566</t>
        </is>
      </c>
      <c r="D8" s="213" t="inlineStr">
        <is>
          <t>xenia</t>
        </is>
      </c>
      <c r="E8" s="213" t="inlineStr"/>
      <c r="F8" s="213" t="inlineStr">
        <is>
          <t>Ancient Greek</t>
        </is>
      </c>
      <c r="G8" s="213" t="inlineStr">
        <is>
          <t>ξενία</t>
        </is>
      </c>
      <c r="H8" s="213" t="inlineStr">
        <is>
          <t>xenia</t>
        </is>
      </c>
      <c r="I8" s="213" t="inlineStr">
        <is>
          <t>guest-friendship / hospitality</t>
        </is>
      </c>
      <c r="J8" s="213" t="inlineStr">
        <is>
          <t>metaphysical_laws_and_rituals</t>
        </is>
      </c>
      <c r="K8" s="213" t="inlineStr"/>
      <c r="L8" s="213" t="inlineStr"/>
      <c r="M8" s="213" t="inlineStr">
        <is>
          <t>partial</t>
        </is>
      </c>
      <c r="N8" s="213" t="inlineStr">
        <is>
          <t>Guest-host reciprocity materially structures the Polyphemus episode.</t>
        </is>
      </c>
      <c r="O8" s="213" t="inlineStr">
        <is>
          <t>The modern labels only approximate embedded social and religious norms.</t>
        </is>
      </c>
      <c r="P8" s="214" t="inlineStr">
        <is>
          <t>https://www.perseus.tufts.edu/hopper/text?doc=Perseus%3Atext%3A1999.01.0135</t>
        </is>
      </c>
      <c r="Q8" s="213" t="inlineStr">
        <is>
          <t>9.105–566: Guest-host reciprocity materially structures the Polyphemus episode. [https://www.perseus.tufts.edu/hopper/text?doc=Perseus%3Atext%3A1999.01.0135]</t>
        </is>
      </c>
      <c r="R8" s="213" t="inlineStr">
        <is>
          <t>researched</t>
        </is>
      </c>
    </row>
    <row r="9" ht="31" customHeight="1" s="99">
      <c r="A9" s="215" t="inlineStr">
        <is>
          <t>STM-SRC001-008</t>
        </is>
      </c>
      <c r="B9" s="215" t="inlineStr">
        <is>
          <t>SRC-001</t>
        </is>
      </c>
      <c r="C9" s="215" t="inlineStr">
        <is>
          <t>Homer, Iliad · 18.90–126</t>
        </is>
      </c>
      <c r="D9" s="216" t="inlineStr">
        <is>
          <t>moira</t>
        </is>
      </c>
      <c r="E9" s="216" t="inlineStr"/>
      <c r="F9" s="216" t="inlineStr">
        <is>
          <t>Ancient Greek</t>
        </is>
      </c>
      <c r="G9" s="216" t="inlineStr">
        <is>
          <t>μοῖρα</t>
        </is>
      </c>
      <c r="H9" s="216" t="inlineStr">
        <is>
          <t>moira</t>
        </is>
      </c>
      <c r="I9" s="216" t="inlineStr">
        <is>
          <t>portion / allotted fate</t>
        </is>
      </c>
      <c r="J9" s="216" t="inlineStr">
        <is>
          <t>metaphysical_laws_and_rituals</t>
        </is>
      </c>
      <c r="K9" s="216" t="inlineStr"/>
      <c r="L9" s="216" t="inlineStr"/>
      <c r="M9" s="216" t="inlineStr">
        <is>
          <t>partial</t>
        </is>
      </c>
      <c r="N9" s="216" t="inlineStr">
        <is>
          <t>An allotted portion or fate, used in Achilles' mortality framework.</t>
        </is>
      </c>
      <c r="O9" s="216" t="inlineStr">
        <is>
          <t>Meaning and personification vary; not a simple deterministic system.</t>
        </is>
      </c>
      <c r="P9" s="217" t="inlineStr">
        <is>
          <t>https://www.perseus.tufts.edu/hopper/text?doc=Perseus%3Atext%3A1999.01.0133</t>
        </is>
      </c>
      <c r="Q9" s="216" t="inlineStr">
        <is>
          <t>18.90–126: An allotted portion or fate, used in Achilles' mortality framework. [https://www.perseus.tufts.edu/hopper/text?doc=Perseus%3Atext%3A1999.01.0133]</t>
        </is>
      </c>
      <c r="R9" s="216" t="inlineStr">
        <is>
          <t>researched</t>
        </is>
      </c>
    </row>
    <row r="10" ht="31" customHeight="1" s="99">
      <c r="A10" s="212" t="inlineStr">
        <is>
          <t>STM-SRC001-009</t>
        </is>
      </c>
      <c r="B10" s="212" t="inlineStr">
        <is>
          <t>SRC-001</t>
        </is>
      </c>
      <c r="C10" s="212" t="inlineStr">
        <is>
          <t>Homer, Iliad · 9.410–416</t>
        </is>
      </c>
      <c r="D10" s="213" t="inlineStr">
        <is>
          <t>kleos</t>
        </is>
      </c>
      <c r="E10" s="213" t="inlineStr"/>
      <c r="F10" s="213" t="inlineStr">
        <is>
          <t>Ancient Greek</t>
        </is>
      </c>
      <c r="G10" s="213" t="inlineStr">
        <is>
          <t>κλέος</t>
        </is>
      </c>
      <c r="H10" s="213" t="inlineStr">
        <is>
          <t>kleos</t>
        </is>
      </c>
      <c r="I10" s="213" t="inlineStr">
        <is>
          <t>renown / what is heard</t>
        </is>
      </c>
      <c r="J10" s="213" t="inlineStr">
        <is>
          <t>narrative_archetypes</t>
        </is>
      </c>
      <c r="K10" s="213" t="inlineStr"/>
      <c r="L10" s="213" t="inlineStr"/>
      <c r="M10" s="213" t="inlineStr">
        <is>
          <t>none</t>
        </is>
      </c>
      <c r="N10" s="213" t="inlineStr">
        <is>
          <t>Heroic renown and song are central to Achilles' choice.</t>
        </is>
      </c>
      <c r="O10" s="213" t="inlineStr">
        <is>
          <t>No taxonomy mapping supplied rather than equating it with generic fame.</t>
        </is>
      </c>
      <c r="P10" s="214" t="inlineStr">
        <is>
          <t>https://www.perseus.tufts.edu/hopper/text?doc=Perseus%3Atext%3A1999.01.0133</t>
        </is>
      </c>
      <c r="Q10" s="213" t="inlineStr">
        <is>
          <t>9.410–416: Heroic renown and song are central to Achilles' choice. [https://www.perseus.tufts.edu/hopper/text?doc=Perseus%3Atext%3A1999.01.0133]</t>
        </is>
      </c>
      <c r="R10" s="213" t="inlineStr">
        <is>
          <t>researched</t>
        </is>
      </c>
    </row>
    <row r="11" ht="31" customHeight="1" s="99">
      <c r="A11" s="215" t="inlineStr">
        <is>
          <t>STM-SRC001-010</t>
        </is>
      </c>
      <c r="B11" s="215" t="inlineStr">
        <is>
          <t>SRC-001</t>
        </is>
      </c>
      <c r="C11" s="215" t="inlineStr">
        <is>
          <t>Homer, Odyssey · 1.1–21</t>
        </is>
      </c>
      <c r="D11" s="216" t="inlineStr">
        <is>
          <t>nostos</t>
        </is>
      </c>
      <c r="E11" s="216" t="inlineStr"/>
      <c r="F11" s="216" t="inlineStr">
        <is>
          <t>Ancient Greek</t>
        </is>
      </c>
      <c r="G11" s="216" t="inlineStr">
        <is>
          <t>νόστος</t>
        </is>
      </c>
      <c r="H11" s="216" t="inlineStr">
        <is>
          <t>nostos</t>
        </is>
      </c>
      <c r="I11" s="216" t="inlineStr">
        <is>
          <t>return home</t>
        </is>
      </c>
      <c r="J11" s="216" t="inlineStr">
        <is>
          <t>narrative_archetypes</t>
        </is>
      </c>
      <c r="K11" s="216" t="inlineStr"/>
      <c r="L11" s="216" t="inlineStr"/>
      <c r="M11" s="216" t="inlineStr">
        <is>
          <t>partial</t>
        </is>
      </c>
      <c r="N11" s="216" t="inlineStr">
        <is>
          <t>Return journey and restoration of household order in the Odyssey.</t>
        </is>
      </c>
      <c r="O11" s="216" t="inlineStr">
        <is>
          <t>Do not collapse it into every modern quest-return plot.</t>
        </is>
      </c>
      <c r="P11" s="217" t="inlineStr">
        <is>
          <t>https://www.perseus.tufts.edu/hopper/text?doc=Perseus%3Atext%3A1999.01.0135</t>
        </is>
      </c>
      <c r="Q11" s="216" t="inlineStr">
        <is>
          <t>1.1–21: Return journey and restoration of household order in the Odyssey. [https://www.perseus.tufts.edu/hopper/text?doc=Perseus%3Atext%3A1999.01.0135]</t>
        </is>
      </c>
      <c r="R11" s="216" t="inlineStr">
        <is>
          <t>researched</t>
        </is>
      </c>
    </row>
    <row r="12" ht="31" customHeight="1" s="99">
      <c r="A12" s="212" t="inlineStr">
        <is>
          <t>STM-SRC001-011</t>
        </is>
      </c>
      <c r="B12" s="212" t="inlineStr">
        <is>
          <t>SRC-001</t>
        </is>
      </c>
      <c r="C12" s="212" t="inlineStr">
        <is>
          <t>Homer, Odyssey · 9.345–566</t>
        </is>
      </c>
      <c r="D12" s="213" t="inlineStr">
        <is>
          <t>metis</t>
        </is>
      </c>
      <c r="E12" s="213" t="inlineStr"/>
      <c r="F12" s="213" t="inlineStr">
        <is>
          <t>Ancient Greek</t>
        </is>
      </c>
      <c r="G12" s="213" t="inlineStr">
        <is>
          <t>μῆτις</t>
        </is>
      </c>
      <c r="H12" s="213" t="inlineStr">
        <is>
          <t>metis</t>
        </is>
      </c>
      <c r="I12" s="213" t="inlineStr">
        <is>
          <t>cunning intelligence</t>
        </is>
      </c>
      <c r="J12" s="213" t="inlineStr">
        <is>
          <t>roles_and_vocations</t>
        </is>
      </c>
      <c r="K12" s="213" t="inlineStr"/>
      <c r="L12" s="213" t="inlineStr"/>
      <c r="M12" s="213" t="inlineStr">
        <is>
          <t>functional</t>
        </is>
      </c>
      <c r="N12" s="213" t="inlineStr">
        <is>
          <t>Resourceful stratagem, exemplified by Odysseus's Polyphemus plan.</t>
        </is>
      </c>
      <c r="O12" s="213" t="inlineStr">
        <is>
          <t>Functional mapping to trickster is not a lexical equivalence.</t>
        </is>
      </c>
      <c r="P12" s="214" t="inlineStr">
        <is>
          <t>https://www.perseus.tufts.edu/hopper/text?doc=Perseus%3Atext%3A1999.01.0135</t>
        </is>
      </c>
      <c r="Q12" s="213" t="inlineStr">
        <is>
          <t>9.345–566: Resourceful stratagem, exemplified by Odysseus's Polyphemus plan. [https://www.perseus.tufts.edu/hopper/text?doc=Perseus%3Atext%3A1999.01.0135]</t>
        </is>
      </c>
      <c r="R12" s="213" t="inlineStr">
        <is>
          <t>researched</t>
        </is>
      </c>
    </row>
    <row r="13" ht="31" customHeight="1" s="99">
      <c r="A13" s="215" t="inlineStr">
        <is>
          <t>STM-SRC001-012</t>
        </is>
      </c>
      <c r="B13" s="215" t="inlineStr">
        <is>
          <t>SRC-001</t>
        </is>
      </c>
      <c r="C13" s="215" t="inlineStr">
        <is>
          <t>Homer, Odyssey · 11.1–640</t>
        </is>
      </c>
      <c r="D13" s="216" t="inlineStr">
        <is>
          <t>katabasis</t>
        </is>
      </c>
      <c r="E13" s="216" t="inlineStr"/>
      <c r="F13" s="216" t="inlineStr">
        <is>
          <t>Ancient Greek</t>
        </is>
      </c>
      <c r="G13" s="216" t="inlineStr">
        <is>
          <t>κατάβασις</t>
        </is>
      </c>
      <c r="H13" s="216" t="inlineStr">
        <is>
          <t>katabasis</t>
        </is>
      </c>
      <c r="I13" s="216" t="inlineStr">
        <is>
          <t>descent</t>
        </is>
      </c>
      <c r="J13" s="216" t="inlineStr">
        <is>
          <t>cosmologies_and_realms</t>
        </is>
      </c>
      <c r="K13" s="216" t="inlineStr"/>
      <c r="L13" s="216" t="inlineStr"/>
      <c r="M13" s="216" t="inlineStr">
        <is>
          <t>functional</t>
        </is>
      </c>
      <c r="N13" s="216" t="inlineStr">
        <is>
          <t>Descent toward the realm of the dead, exemplified by Odysseus's Nekyia.</t>
        </is>
      </c>
      <c r="O13" s="216" t="inlineStr">
        <is>
          <t>A modern analytical label rather than a single technical category in every Greek text.</t>
        </is>
      </c>
      <c r="P13" s="217" t="inlineStr">
        <is>
          <t>https://www.perseus.tufts.edu/hopper/text?doc=Perseus%3Atext%3A1999.01.0135</t>
        </is>
      </c>
      <c r="Q13" s="216" t="inlineStr">
        <is>
          <t>11.1–640: Descent toward the realm of the dead, exemplified by Odysseus's Nekyia. [https://www.perseus.tufts.edu/hopper/text?doc=Perseus%3Atext%3A1999.01.0135]</t>
        </is>
      </c>
      <c r="R13" s="216" t="inlineStr">
        <is>
          <t>researched</t>
        </is>
      </c>
    </row>
    <row r="14" ht="31" customHeight="1" s="99">
      <c r="A14" s="212" t="inlineStr">
        <is>
          <t>STM-SRC001-013</t>
        </is>
      </c>
      <c r="B14" s="212" t="inlineStr">
        <is>
          <t>SRC-001</t>
        </is>
      </c>
      <c r="C14" s="212" t="inlineStr">
        <is>
          <t>Homer, Odyssey · 10.210–347</t>
        </is>
      </c>
      <c r="D14" s="213" t="inlineStr">
        <is>
          <t>pharmaka</t>
        </is>
      </c>
      <c r="E14" s="213" t="inlineStr"/>
      <c r="F14" s="213" t="inlineStr">
        <is>
          <t>Ancient Greek</t>
        </is>
      </c>
      <c r="G14" s="213" t="inlineStr">
        <is>
          <t>φάρμακα</t>
        </is>
      </c>
      <c r="H14" s="213" t="inlineStr">
        <is>
          <t>pharmaka</t>
        </is>
      </c>
      <c r="I14" s="213" t="inlineStr">
        <is>
          <t>drugs / potions</t>
        </is>
      </c>
      <c r="J14" s="213" t="inlineStr">
        <is>
          <t>power_traditions</t>
        </is>
      </c>
      <c r="K14" s="213" t="inlineStr"/>
      <c r="L14" s="213" t="inlineStr"/>
      <c r="M14" s="213" t="inlineStr">
        <is>
          <t>partial</t>
        </is>
      </c>
      <c r="N14" s="213" t="inlineStr">
        <is>
          <t>Substances used by Circe in the transformation of Odysseus's companions.</t>
        </is>
      </c>
      <c r="O14" s="213" t="inlineStr">
        <is>
          <t>Not automatically a modern 'magic system' or witch class.</t>
        </is>
      </c>
      <c r="P14" s="214" t="inlineStr">
        <is>
          <t>https://www.perseus.tufts.edu/hopper/text?doc=Perseus%3Atext%3A1999.01.0135</t>
        </is>
      </c>
      <c r="Q14" s="213" t="inlineStr">
        <is>
          <t>10.210–347: Substances used by Circe in the transformation of Odysseus's companions. [https://www.perseus.tufts.edu/hopper/text?doc=Perseus%3Atext%3A1999.01.0135]</t>
        </is>
      </c>
      <c r="R14" s="213" t="inlineStr">
        <is>
          <t>researched</t>
        </is>
      </c>
    </row>
    <row r="15" ht="31" customHeight="1" s="99">
      <c r="A15" s="215" t="inlineStr">
        <is>
          <t>STM-SRC001-014</t>
        </is>
      </c>
      <c r="B15" s="215" t="inlineStr">
        <is>
          <t>SRC-001</t>
        </is>
      </c>
      <c r="C15" s="215" t="inlineStr">
        <is>
          <t>Homer, Iliad · 1.222</t>
        </is>
      </c>
      <c r="D15" s="216" t="inlineStr">
        <is>
          <t>daimon</t>
        </is>
      </c>
      <c r="E15" s="216" t="inlineStr"/>
      <c r="F15" s="216" t="inlineStr">
        <is>
          <t>Ancient Greek</t>
        </is>
      </c>
      <c r="G15" s="216" t="inlineStr">
        <is>
          <t>δαίμων</t>
        </is>
      </c>
      <c r="H15" s="216" t="inlineStr">
        <is>
          <t>daimon</t>
        </is>
      </c>
      <c r="I15" s="216" t="inlineStr">
        <is>
          <t>divine power / spirit</t>
        </is>
      </c>
      <c r="J15" s="216" t="inlineStr">
        <is>
          <t>being_types</t>
        </is>
      </c>
      <c r="K15" s="216" t="inlineStr"/>
      <c r="L15" s="216" t="inlineStr"/>
      <c r="M15" s="216" t="inlineStr">
        <is>
          <t>partial</t>
        </is>
      </c>
      <c r="N15" s="216" t="inlineStr">
        <is>
          <t>A divine or superhuman power term with context-dependent use.</t>
        </is>
      </c>
      <c r="O15" s="216" t="inlineStr">
        <is>
          <t>Do not translate as the later Christianized 'demon' without context.</t>
        </is>
      </c>
      <c r="P15" s="217" t="inlineStr">
        <is>
          <t>https://www.perseus.tufts.edu/hopper/text?doc=Perseus%3Atext%3A1999.01.0133</t>
        </is>
      </c>
      <c r="Q15" s="216" t="inlineStr">
        <is>
          <t>1.222: A divine or superhuman power term with context-dependent use. [https://www.perseus.tufts.edu/hopper/text?doc=Perseus%3Atext%3A1999.01.0133]</t>
        </is>
      </c>
      <c r="R15" s="216" t="inlineStr">
        <is>
          <t>researched</t>
        </is>
      </c>
    </row>
    <row r="16" ht="31" customHeight="1" s="99">
      <c r="A16" s="212" t="inlineStr">
        <is>
          <t>STM-SRC001-015</t>
        </is>
      </c>
      <c r="B16" s="212" t="inlineStr">
        <is>
          <t>SRC-001</t>
        </is>
      </c>
      <c r="C16" s="212" t="inlineStr">
        <is>
          <t>Hesiod, Theogony · 104–115</t>
        </is>
      </c>
      <c r="D16" s="213" t="inlineStr">
        <is>
          <t>Olympios</t>
        </is>
      </c>
      <c r="E16" s="213" t="inlineStr"/>
      <c r="F16" s="213" t="inlineStr">
        <is>
          <t>Ancient Greek</t>
        </is>
      </c>
      <c r="G16" s="213" t="inlineStr">
        <is>
          <t>Ὀλύμπιος</t>
        </is>
      </c>
      <c r="H16" s="213" t="inlineStr">
        <is>
          <t>Olympios</t>
        </is>
      </c>
      <c r="I16" s="213" t="inlineStr">
        <is>
          <t>Olympian</t>
        </is>
      </c>
      <c r="J16" s="213" t="inlineStr">
        <is>
          <t>affiliations</t>
        </is>
      </c>
      <c r="K16" s="213" t="inlineStr"/>
      <c r="L16" s="213" t="inlineStr"/>
      <c r="M16" s="213" t="inlineStr">
        <is>
          <t>partial</t>
        </is>
      </c>
      <c r="N16" s="213" t="inlineStr">
        <is>
          <t>God associated with Olympus in Hesiod's divine order.</t>
        </is>
      </c>
      <c r="O16" s="213" t="inlineStr">
        <is>
          <t>Olympian is a source-relevant grouping, not a biological people.</t>
        </is>
      </c>
      <c r="P16" s="214" t="inlineStr">
        <is>
          <t>https://www.perseus.tufts.edu/hopper/text?doc=Perseus%3Atext%3A1999.01.0130</t>
        </is>
      </c>
      <c r="Q16" s="213" t="inlineStr">
        <is>
          <t>104–115: God associated with Olympus in Hesiod's divine order. [https://www.perseus.tufts.edu/hopper/text?doc=Perseus%3Atext%3A1999.01.0130]</t>
        </is>
      </c>
      <c r="R16" s="213" t="inlineStr">
        <is>
          <t>researched</t>
        </is>
      </c>
    </row>
    <row r="17" ht="31" customHeight="1" s="99">
      <c r="A17" s="215" t="inlineStr">
        <is>
          <t>STM-SRC002-001</t>
        </is>
      </c>
      <c r="B17" s="215" t="inlineStr">
        <is>
          <t>SRC-002</t>
        </is>
      </c>
      <c r="C17" s="215" t="inlineStr">
        <is>
          <t>Gylfaginning chs. 20–35</t>
        </is>
      </c>
      <c r="D17" s="216" t="inlineStr">
        <is>
          <t>Æsir</t>
        </is>
      </c>
      <c r="E17" s="216" t="inlineStr"/>
      <c r="F17" s="216" t="inlineStr">
        <is>
          <t>Old Norse</t>
        </is>
      </c>
      <c r="G17" s="216" t="inlineStr">
        <is>
          <t>Æsir</t>
        </is>
      </c>
      <c r="H17" s="216" t="inlineStr">
        <is>
          <t>Æsir</t>
        </is>
      </c>
      <c r="I17" s="216" t="inlineStr">
        <is>
          <t>the gods (group name)</t>
        </is>
      </c>
      <c r="J17" s="216" t="inlineStr">
        <is>
          <t>being_types</t>
        </is>
      </c>
      <c r="K17" s="216" t="inlineStr"/>
      <c r="L17" s="216" t="inlineStr"/>
      <c r="M17" s="216" t="inlineStr">
        <is>
          <t>partial</t>
        </is>
      </c>
      <c r="N17" s="216" t="inlineStr">
        <is>
          <t>A named divine grouping in the Eddic witnesses; membership and relations are witness-specific.</t>
        </is>
      </c>
      <c r="O17" s="216" t="inlineStr">
        <is>
          <t>Do not reduce this relational category to a fantasy species or pantheon class.</t>
        </is>
      </c>
      <c r="P17" s="217" t="inlineStr">
        <is>
          <t>https://www.gutenberg.org/files/18947/18947-h/18947-h.htm</t>
        </is>
      </c>
      <c r="Q17" s="216" t="inlineStr">
        <is>
          <t>Gylfaginning chs. 20–35: prose enumeration of named gods [https://www.gutenberg.org/files/18947/18947-h/18947-h.htm]</t>
        </is>
      </c>
      <c r="R17" s="216" t="inlineStr">
        <is>
          <t>researched</t>
        </is>
      </c>
    </row>
    <row r="18" ht="31" customHeight="1" s="99">
      <c r="A18" s="212" t="inlineStr">
        <is>
          <t>STM-SRC002-002</t>
        </is>
      </c>
      <c r="B18" s="212" t="inlineStr">
        <is>
          <t>SRC-002</t>
        </is>
      </c>
      <c r="C18" s="212" t="inlineStr">
        <is>
          <t>Gylfaginning ch. 23–24; Ynglinga Saga prefatory context is outside this pass</t>
        </is>
      </c>
      <c r="D18" s="213" t="inlineStr">
        <is>
          <t>Vanir</t>
        </is>
      </c>
      <c r="E18" s="213" t="inlineStr"/>
      <c r="F18" s="213" t="inlineStr">
        <is>
          <t>Old Norse</t>
        </is>
      </c>
      <c r="G18" s="213" t="inlineStr">
        <is>
          <t>Vanir</t>
        </is>
      </c>
      <c r="H18" s="213" t="inlineStr">
        <is>
          <t>Vanir</t>
        </is>
      </c>
      <c r="I18" s="213" t="inlineStr">
        <is>
          <t>Vanir (group name)</t>
        </is>
      </c>
      <c r="J18" s="213" t="inlineStr">
        <is>
          <t>being_types</t>
        </is>
      </c>
      <c r="K18" s="213" t="inlineStr"/>
      <c r="L18" s="213" t="inlineStr"/>
      <c r="M18" s="213" t="inlineStr">
        <is>
          <t>partial</t>
        </is>
      </c>
      <c r="N18" s="213" t="inlineStr">
        <is>
          <t>A named divine grouping associated in the prose witness with Njörðr, Freyr, and Freyja and a settlement after conflict.</t>
        </is>
      </c>
      <c r="O18" s="213" t="inlineStr">
        <is>
          <t>The group is not a fixed biological people and must not be treated as such.</t>
        </is>
      </c>
      <c r="P18" s="214" t="inlineStr">
        <is>
          <t>https://www.gutenberg.org/files/18947/18947-h/18947-h.htm</t>
        </is>
      </c>
      <c r="Q18" s="213" t="inlineStr">
        <is>
          <t>Gylfaginning ch. 23–24; Ynglinga Saga prefatory context is outside this pass: Vanir-associated figures in the selected prose witness [https://www.gutenberg.org/files/18947/18947-h/18947-h.htm]</t>
        </is>
      </c>
      <c r="R18" s="213" t="inlineStr">
        <is>
          <t>needs-review</t>
        </is>
      </c>
    </row>
    <row r="19" ht="31" customHeight="1" s="99">
      <c r="A19" s="215" t="inlineStr">
        <is>
          <t>STM-SRC002-003</t>
        </is>
      </c>
      <c r="B19" s="215" t="inlineStr">
        <is>
          <t>SRC-002</t>
        </is>
      </c>
      <c r="C19" s="215" t="inlineStr">
        <is>
          <t>Vafþrúðnismál; Þrymskviða; Skírnismál</t>
        </is>
      </c>
      <c r="D19" s="216" t="inlineStr">
        <is>
          <t>jötunn</t>
        </is>
      </c>
      <c r="E19" s="216" t="inlineStr"/>
      <c r="F19" s="216" t="inlineStr">
        <is>
          <t>Old Norse</t>
        </is>
      </c>
      <c r="G19" s="216" t="inlineStr">
        <is>
          <t>jötunn</t>
        </is>
      </c>
      <c r="H19" s="216" t="inlineStr">
        <is>
          <t>jötunn; plural jötnar</t>
        </is>
      </c>
      <c r="I19" s="216" t="inlineStr">
        <is>
          <t>giant/ogre (context-dependent modern gloss)</t>
        </is>
      </c>
      <c r="J19" s="216" t="inlineStr">
        <is>
          <t>being_types</t>
        </is>
      </c>
      <c r="K19" s="216" t="inlineStr"/>
      <c r="L19" s="216" t="inlineStr"/>
      <c r="M19" s="216" t="inlineStr">
        <is>
          <t>partial</t>
        </is>
      </c>
      <c r="N19" s="216" t="inlineStr">
        <is>
          <t>A source-native category of named beings and kin relations; bodily scale, morality, and opposition to gods vary by witness and individual.</t>
        </is>
      </c>
      <c r="O19" s="216" t="inlineStr">
        <is>
          <t>'Giantkin' is a limited comparative coordinate, not an equivalence claim or a universal description.</t>
        </is>
      </c>
      <c r="P19" s="217" t="inlineStr">
        <is>
          <t>https://www.gutenberg.org/files/14726/14726-h/14726-h.htm</t>
        </is>
      </c>
      <c r="Q19" s="216" t="inlineStr">
        <is>
          <t>Vafþrúðnismál; Þrymskviða; Skírnismál: named jötnar in selected poetic witnesses [https://www.gutenberg.org/files/14726/14726-h/14726-h.htm]</t>
        </is>
      </c>
      <c r="R19" s="216" t="inlineStr">
        <is>
          <t>researched</t>
        </is>
      </c>
    </row>
    <row r="20" ht="31" customHeight="1" s="99">
      <c r="A20" s="212" t="inlineStr">
        <is>
          <t>STM-SRC002-004</t>
        </is>
      </c>
      <c r="B20" s="212" t="inlineStr">
        <is>
          <t>SRC-002</t>
        </is>
      </c>
      <c r="C20" s="212" t="inlineStr">
        <is>
          <t>Völuspá st. 9–16</t>
        </is>
      </c>
      <c r="D20" s="213" t="inlineStr">
        <is>
          <t>dvergr</t>
        </is>
      </c>
      <c r="E20" s="213" t="inlineStr"/>
      <c r="F20" s="213" t="inlineStr">
        <is>
          <t>Old Norse</t>
        </is>
      </c>
      <c r="G20" s="213" t="inlineStr">
        <is>
          <t>dvergr</t>
        </is>
      </c>
      <c r="H20" s="213" t="inlineStr">
        <is>
          <t>dvergr; plural dvergar</t>
        </is>
      </c>
      <c r="I20" s="213" t="inlineStr">
        <is>
          <t>dwarf</t>
        </is>
      </c>
      <c r="J20" s="213" t="inlineStr">
        <is>
          <t>being_types</t>
        </is>
      </c>
      <c r="K20" s="213" t="inlineStr"/>
      <c r="L20" s="213" t="inlineStr"/>
      <c r="M20" s="213" t="inlineStr">
        <is>
          <t>partial</t>
        </is>
      </c>
      <c r="N20" s="213" t="inlineStr">
        <is>
          <t>A named category of beings in Eddic catalogs and mythic narration, including smith-associated figures in later prose narration.</t>
        </is>
      </c>
      <c r="O20" s="213" t="inlineStr">
        <is>
          <t>Do not equate medieval dvergar with a standardized modern fantasy ancestry.</t>
        </is>
      </c>
      <c r="P20" s="214" t="inlineStr">
        <is>
          <t>https://www.gutenberg.org/files/14726/14726-h/14726-h.htm</t>
        </is>
      </c>
      <c r="Q20" s="213" t="inlineStr">
        <is>
          <t>Völuspá st. 9–16: named dwarf catalogue [https://www.gutenberg.org/files/14726/14726-h/14726-h.htm]</t>
        </is>
      </c>
      <c r="R20" s="213" t="inlineStr">
        <is>
          <t>researched</t>
        </is>
      </c>
    </row>
    <row r="21" ht="31" customHeight="1" s="99">
      <c r="A21" s="215" t="inlineStr">
        <is>
          <t>STM-SRC002-005</t>
        </is>
      </c>
      <c r="B21" s="215" t="inlineStr">
        <is>
          <t>SRC-002</t>
        </is>
      </c>
      <c r="C21" s="215" t="inlineStr">
        <is>
          <t>Grímnismál st. 5; Völuspá st. 49</t>
        </is>
      </c>
      <c r="D21" s="216" t="inlineStr">
        <is>
          <t>álfr</t>
        </is>
      </c>
      <c r="E21" s="216" t="inlineStr"/>
      <c r="F21" s="216" t="inlineStr">
        <is>
          <t>Old Norse</t>
        </is>
      </c>
      <c r="G21" s="216" t="inlineStr">
        <is>
          <t>álfr</t>
        </is>
      </c>
      <c r="H21" s="216" t="inlineStr">
        <is>
          <t>álfr; plural álfar</t>
        </is>
      </c>
      <c r="I21" s="216" t="inlineStr">
        <is>
          <t>elf</t>
        </is>
      </c>
      <c r="J21" s="216" t="inlineStr">
        <is>
          <t>being_types</t>
        </is>
      </c>
      <c r="K21" s="216" t="inlineStr"/>
      <c r="L21" s="216" t="inlineStr"/>
      <c r="M21" s="216" t="inlineStr">
        <is>
          <t>partial</t>
        </is>
      </c>
      <c r="N21" s="216" t="inlineStr">
        <is>
          <t>A named category in Eddic diction; the selected witnesses do not supply a single modern-style elf ontology.</t>
        </is>
      </c>
      <c r="O21" s="216" t="inlineStr">
        <is>
          <t>The mapping is strictly comparative and should not import Tolkienian or game-ancestry traits.</t>
        </is>
      </c>
      <c r="P21" s="217" t="inlineStr">
        <is>
          <t>https://www.gutenberg.org/files/14726/14726-h/14726-h.htm</t>
        </is>
      </c>
      <c r="Q21" s="216" t="inlineStr">
        <is>
          <t>Grímnismál st. 5; Völuspá st. 49: elf references in selected poems [https://www.gutenberg.org/files/14726/14726-h/14726-h.htm]</t>
        </is>
      </c>
      <c r="R21" s="216" t="inlineStr">
        <is>
          <t>needs-review</t>
        </is>
      </c>
    </row>
    <row r="22" ht="31" customHeight="1" s="99">
      <c r="A22" s="212" t="inlineStr">
        <is>
          <t>STM-SRC002-006</t>
        </is>
      </c>
      <c r="B22" s="212" t="inlineStr">
        <is>
          <t>SRC-002</t>
        </is>
      </c>
      <c r="C22" s="212" t="inlineStr">
        <is>
          <t>Grímnismál st. 36; Sigrdrífumál prose opening</t>
        </is>
      </c>
      <c r="D22" s="213" t="inlineStr">
        <is>
          <t>valkyrja</t>
        </is>
      </c>
      <c r="E22" s="213" t="inlineStr"/>
      <c r="F22" s="213" t="inlineStr">
        <is>
          <t>Old Norse</t>
        </is>
      </c>
      <c r="G22" s="213" t="inlineStr">
        <is>
          <t>valkyrja</t>
        </is>
      </c>
      <c r="H22" s="213" t="inlineStr">
        <is>
          <t>valkyrja; plural valkyrjur</t>
        </is>
      </c>
      <c r="I22" s="213" t="inlineStr">
        <is>
          <t>chooser of the slain</t>
        </is>
      </c>
      <c r="J22" s="213" t="inlineStr">
        <is>
          <t>roles_and_vocations</t>
        </is>
      </c>
      <c r="K22" s="213" t="inlineStr"/>
      <c r="L22" s="213" t="inlineStr"/>
      <c r="M22" s="213" t="inlineStr">
        <is>
          <t>partial</t>
        </is>
      </c>
      <c r="N22" s="213" t="inlineStr">
        <is>
          <t>A named supernatural female figure associated with choosing the slain and serving ale in Valhöll in the selected witnesses.</t>
        </is>
      </c>
      <c r="O22" s="213" t="inlineStr">
        <is>
          <t>Not a generic warrior class; individual valkyrjur have different narrative roles.</t>
        </is>
      </c>
      <c r="P22" s="214" t="inlineStr">
        <is>
          <t>https://www.gutenberg.org/files/14726/14726-h/14726-h.htm</t>
        </is>
      </c>
      <c r="Q22" s="213" t="inlineStr">
        <is>
          <t>Grímnismál st. 36; Sigrdrífumál prose opening: named valkyrjur and Sigrdrífa [https://www.gutenberg.org/files/14726/14726-h/14726-h.htm]</t>
        </is>
      </c>
      <c r="R22" s="213" t="inlineStr">
        <is>
          <t>researched</t>
        </is>
      </c>
    </row>
    <row r="23" ht="31" customHeight="1" s="99">
      <c r="A23" s="215" t="inlineStr">
        <is>
          <t>STM-SRC002-007</t>
        </is>
      </c>
      <c r="B23" s="215" t="inlineStr">
        <is>
          <t>SRC-002</t>
        </is>
      </c>
      <c r="C23" s="215" t="inlineStr">
        <is>
          <t>Völuspá st. 20</t>
        </is>
      </c>
      <c r="D23" s="216" t="inlineStr">
        <is>
          <t>norn</t>
        </is>
      </c>
      <c r="E23" s="216" t="inlineStr"/>
      <c r="F23" s="216" t="inlineStr">
        <is>
          <t>Old Norse</t>
        </is>
      </c>
      <c r="G23" s="216" t="inlineStr">
        <is>
          <t>norn</t>
        </is>
      </c>
      <c r="H23" s="216" t="inlineStr">
        <is>
          <t>norn; plural nornir</t>
        </is>
      </c>
      <c r="I23" s="216" t="inlineStr">
        <is>
          <t>fate-being (conventional gloss)</t>
        </is>
      </c>
      <c r="J23" s="216" t="inlineStr">
        <is>
          <t>metaphysical_laws_and_rituals</t>
        </is>
      </c>
      <c r="K23" s="216" t="inlineStr"/>
      <c r="L23" s="216" t="inlineStr"/>
      <c r="M23" s="216" t="inlineStr">
        <is>
          <t>partial</t>
        </is>
      </c>
      <c r="N23" s="216" t="inlineStr">
        <is>
          <t>Figures who allot lives/fate in Völuspá and related Eddic diction.</t>
        </is>
      </c>
      <c r="O23" s="216" t="inlineStr">
        <is>
          <t>Do not flatten source-specific fate language into deterministic game mechanics.</t>
        </is>
      </c>
      <c r="P23" s="217" t="inlineStr">
        <is>
          <t>https://www.gutenberg.org/files/14726/14726-h/14726-h.htm</t>
        </is>
      </c>
      <c r="Q23" s="216" t="inlineStr">
        <is>
          <t>Völuspá st. 20: Urðr, Verðandi, and Skuld allot lives [https://www.gutenberg.org/files/14726/14726-h/14726-h.htm]</t>
        </is>
      </c>
      <c r="R23" s="216" t="inlineStr">
        <is>
          <t>researched</t>
        </is>
      </c>
    </row>
    <row r="24" ht="31" customHeight="1" s="99">
      <c r="A24" s="212" t="inlineStr">
        <is>
          <t>STM-SRC002-008</t>
        </is>
      </c>
      <c r="B24" s="212" t="inlineStr">
        <is>
          <t>SRC-002</t>
        </is>
      </c>
      <c r="C24" s="212" t="inlineStr">
        <is>
          <t>Ynglinga Saga discussion is not in this edition; Gylfaginning does not provide a complete definition</t>
        </is>
      </c>
      <c r="D24" s="213" t="inlineStr">
        <is>
          <t>seiðr</t>
        </is>
      </c>
      <c r="E24" s="213" t="inlineStr"/>
      <c r="F24" s="213" t="inlineStr">
        <is>
          <t>Old Norse</t>
        </is>
      </c>
      <c r="G24" s="213" t="inlineStr">
        <is>
          <t>seiðr</t>
        </is>
      </c>
      <c r="H24" s="213" t="inlineStr">
        <is>
          <t>seiðr</t>
        </is>
      </c>
      <c r="I24" s="213" t="inlineStr">
        <is>
          <t>a type of ritual/magical practice</t>
        </is>
      </c>
      <c r="J24" s="213" t="inlineStr">
        <is>
          <t>power_traditions</t>
        </is>
      </c>
      <c r="K24" s="213" t="inlineStr"/>
      <c r="L24" s="213" t="inlineStr"/>
      <c r="M24" s="213" t="inlineStr">
        <is>
          <t>none</t>
        </is>
      </c>
      <c r="N24" s="213" t="inlineStr">
        <is>
          <t>A source-native term associated in the prose witness with Óðinn's practice and knowledge; its social and ritual meanings cannot be reduced safely here.</t>
        </is>
      </c>
      <c r="O24" s="213" t="inlineStr">
        <is>
          <t>Leave unmapped pending specialist review rather than equating it with an RPG spell tradition.</t>
        </is>
      </c>
      <c r="P24" s="214" t="inlineStr">
        <is>
          <t>https://www.gutenberg.org/files/18947/18947-h/18947-h.htm</t>
        </is>
      </c>
      <c r="Q24" s="213" t="inlineStr">
        <is>
          <t>Ynglinga Saga discussion is not in this edition; Gylfaginning does not provide a complete definition: scope limitation and absence of a sufficient definition in the selected Prose Edda sections [https://www.gutenberg.org/files/18947/18947-h/18947-h.htm]</t>
        </is>
      </c>
      <c r="R24" s="213" t="inlineStr">
        <is>
          <t>needs-review</t>
        </is>
      </c>
    </row>
    <row r="25" ht="31" customHeight="1" s="99">
      <c r="A25" s="215" t="inlineStr">
        <is>
          <t>STM-SRC002-009</t>
        </is>
      </c>
      <c r="B25" s="215" t="inlineStr">
        <is>
          <t>SRC-002</t>
        </is>
      </c>
      <c r="C25" s="215" t="inlineStr">
        <is>
          <t>Sigrdrífumál st. 5–18</t>
        </is>
      </c>
      <c r="D25" s="216" t="inlineStr">
        <is>
          <t>rúnar</t>
        </is>
      </c>
      <c r="E25" s="216" t="inlineStr"/>
      <c r="F25" s="216" t="inlineStr">
        <is>
          <t>Old Norse</t>
        </is>
      </c>
      <c r="G25" s="216" t="inlineStr">
        <is>
          <t>rúnar</t>
        </is>
      </c>
      <c r="H25" s="216" t="inlineStr">
        <is>
          <t>rúnar</t>
        </is>
      </c>
      <c r="I25" s="216" t="inlineStr">
        <is>
          <t>runes; secrets</t>
        </is>
      </c>
      <c r="J25" s="216" t="inlineStr">
        <is>
          <t>power_traditions</t>
        </is>
      </c>
      <c r="K25" s="216" t="inlineStr"/>
      <c r="L25" s="216" t="inlineStr"/>
      <c r="M25" s="216" t="inlineStr">
        <is>
          <t>partial</t>
        </is>
      </c>
      <c r="N25" s="216" t="inlineStr">
        <is>
          <t>Named runic knowledge and inscriptions in the heroic poems, including Sigrdrífa's instruction.</t>
        </is>
      </c>
      <c r="O25" s="216" t="inlineStr">
        <is>
          <t>The mapping does not claim an all-purpose rune-magic system.</t>
        </is>
      </c>
      <c r="P25" s="217" t="inlineStr">
        <is>
          <t>https://www.gutenberg.org/files/14726/14726-h/14726-h.htm</t>
        </is>
      </c>
      <c r="Q25" s="216" t="inlineStr">
        <is>
          <t>Sigrdrífumál st. 5–18: named runes and their stated uses [https://www.gutenberg.org/files/14726/14726-h/14726-h.htm]</t>
        </is>
      </c>
      <c r="R25" s="216" t="inlineStr">
        <is>
          <t>researched</t>
        </is>
      </c>
    </row>
    <row r="26" ht="31" customHeight="1" s="99">
      <c r="A26" s="212" t="inlineStr">
        <is>
          <t>STM-SRC002-010</t>
        </is>
      </c>
      <c r="B26" s="212" t="inlineStr">
        <is>
          <t>SRC-002</t>
        </is>
      </c>
      <c r="C26" s="212" t="inlineStr">
        <is>
          <t>Völuspá st. 44–66</t>
        </is>
      </c>
      <c r="D26" s="213" t="inlineStr">
        <is>
          <t>Ragnarök</t>
        </is>
      </c>
      <c r="E26" s="213" t="inlineStr"/>
      <c r="F26" s="213" t="inlineStr">
        <is>
          <t>Old Norse</t>
        </is>
      </c>
      <c r="G26" s="213" t="inlineStr">
        <is>
          <t>Ragnarök</t>
        </is>
      </c>
      <c r="H26" s="213" t="inlineStr">
        <is>
          <t>Ragnarök</t>
        </is>
      </c>
      <c r="I26" s="213" t="inlineStr">
        <is>
          <t>fate/twilight of the gods (translation debated)</t>
        </is>
      </c>
      <c r="J26" s="213" t="inlineStr">
        <is>
          <t>cosmologies_and_realms</t>
        </is>
      </c>
      <c r="K26" s="213" t="inlineStr"/>
      <c r="L26" s="213" t="inlineStr"/>
      <c r="M26" s="213" t="inlineStr">
        <is>
          <t>partial</t>
        </is>
      </c>
      <c r="N26" s="213" t="inlineStr">
        <is>
          <t>The destruction-and-renewal sequence narrated in Völuspá and retold in Gylfaginning.</t>
        </is>
      </c>
      <c r="O26" s="213" t="inlineStr">
        <is>
          <t>Do not assume a single cyclical model or collapse poetic and prose sequence details.</t>
        </is>
      </c>
      <c r="P26" s="214" t="inlineStr">
        <is>
          <t>https://www.gutenberg.org/files/14726/14726-h/14726-h.htm</t>
        </is>
      </c>
      <c r="Q26" s="213" t="inlineStr">
        <is>
          <t>Völuspá st. 44–66: final conflict, destruction, and renewed world [https://www.gutenberg.org/files/14726/14726-h/14726-h.htm]</t>
        </is>
      </c>
      <c r="R26" s="213" t="inlineStr">
        <is>
          <t>researched</t>
        </is>
      </c>
    </row>
    <row r="27" ht="31" customHeight="1" s="99">
      <c r="A27" s="215" t="inlineStr">
        <is>
          <t>STM-SRC002-011</t>
        </is>
      </c>
      <c r="B27" s="215" t="inlineStr">
        <is>
          <t>SRC-002</t>
        </is>
      </c>
      <c r="C27" s="215" t="inlineStr">
        <is>
          <t>Gylfaginning chs. 8–9</t>
        </is>
      </c>
      <c r="D27" s="216" t="inlineStr">
        <is>
          <t>Miðgarðr</t>
        </is>
      </c>
      <c r="E27" s="216" t="inlineStr"/>
      <c r="F27" s="216" t="inlineStr">
        <is>
          <t>Old Norse</t>
        </is>
      </c>
      <c r="G27" s="216" t="inlineStr">
        <is>
          <t>Miðgarðr</t>
        </is>
      </c>
      <c r="H27" s="216" t="inlineStr">
        <is>
          <t>Midgard</t>
        </is>
      </c>
      <c r="I27" s="216" t="inlineStr">
        <is>
          <t>middle enclosure</t>
        </is>
      </c>
      <c r="J27" s="216" t="inlineStr">
        <is>
          <t>cosmologies_and_realms</t>
        </is>
      </c>
      <c r="K27" s="216" t="inlineStr"/>
      <c r="L27" s="216" t="inlineStr"/>
      <c r="M27" s="216" t="inlineStr">
        <is>
          <t>none</t>
        </is>
      </c>
      <c r="N27" s="216" t="inlineStr">
        <is>
          <t>A named inhabited cosmic enclosure in the selected prose and verse witnesses.</t>
        </is>
      </c>
      <c r="O27" s="216" t="inlineStr">
        <is>
          <t>Not automatically equivalent to the modern 'Earth' or a generic material plane.</t>
        </is>
      </c>
      <c r="P27" s="217" t="inlineStr">
        <is>
          <t>https://www.gutenberg.org/files/18947/18947-h/18947-h.htm</t>
        </is>
      </c>
      <c r="Q27" s="216" t="inlineStr">
        <is>
          <t>Gylfaginning chs. 8–9: formation and naming of Midgard [https://www.gutenberg.org/files/18947/18947-h/18947-h.htm]</t>
        </is>
      </c>
      <c r="R27" s="216" t="inlineStr">
        <is>
          <t>researched</t>
        </is>
      </c>
    </row>
    <row r="28" ht="31" customHeight="1" s="99">
      <c r="A28" s="212" t="inlineStr">
        <is>
          <t>STM-SRC002-012</t>
        </is>
      </c>
      <c r="B28" s="212" t="inlineStr">
        <is>
          <t>SRC-002</t>
        </is>
      </c>
      <c r="C28" s="212" t="inlineStr">
        <is>
          <t>Grímnismál st. 8–10, 21–26</t>
        </is>
      </c>
      <c r="D28" s="213" t="inlineStr">
        <is>
          <t>Valhöll</t>
        </is>
      </c>
      <c r="E28" s="213" t="inlineStr"/>
      <c r="F28" s="213" t="inlineStr">
        <is>
          <t>Old Norse</t>
        </is>
      </c>
      <c r="G28" s="213" t="inlineStr">
        <is>
          <t>Valhöll</t>
        </is>
      </c>
      <c r="H28" s="213" t="inlineStr">
        <is>
          <t>Valhalla</t>
        </is>
      </c>
      <c r="I28" s="213" t="inlineStr">
        <is>
          <t>hall of the slain</t>
        </is>
      </c>
      <c r="J28" s="213" t="inlineStr">
        <is>
          <t>cosmologies_and_realms</t>
        </is>
      </c>
      <c r="K28" s="213" t="inlineStr"/>
      <c r="L28" s="213" t="inlineStr"/>
      <c r="M28" s="213" t="inlineStr">
        <is>
          <t>none</t>
        </is>
      </c>
      <c r="N28" s="213" t="inlineStr">
        <is>
          <t>Óðinn's hall for named categories of slain warriors in Grímnismál and Gylfaginning.</t>
        </is>
      </c>
      <c r="O28" s="213" t="inlineStr">
        <is>
          <t>Do not render it as a universal afterlife or a generic warrior heaven.</t>
        </is>
      </c>
      <c r="P28" s="214" t="inlineStr">
        <is>
          <t>https://www.gutenberg.org/files/14726/14726-h/14726-h.htm</t>
        </is>
      </c>
      <c r="Q28" s="213" t="inlineStr">
        <is>
          <t>Grímnismál st. 8–10, 21–26: Valhöll and its inhabitants [https://www.gutenberg.org/files/14726/14726-h/14726-h.htm]</t>
        </is>
      </c>
      <c r="R28" s="213" t="inlineStr">
        <is>
          <t>researched</t>
        </is>
      </c>
    </row>
    <row r="29" ht="31" customHeight="1" s="99">
      <c r="A29" s="215" t="inlineStr">
        <is>
          <t>STM-SRC011-001</t>
        </is>
      </c>
      <c r="B29" s="215" t="inlineStr">
        <is>
          <t>SRC-011</t>
        </is>
      </c>
      <c r="C29" s="215" t="inlineStr">
        <is>
          <t>Ferdowsi, Shāhnāmeh, Warner &amp; Warner trans., Vol. I; Encyclopaedia Iranica, KINGSHIP · Ferdowsi, Shāhnāmeh, Warner &amp; Warner trans., Vol. I · Vol. I, contents and pp. 118–237, headings for successive reigns; Encyclopaedia Iranica, KINGSHIP · KINGSHIP, headword and linked subentries</t>
        </is>
      </c>
      <c r="D29" s="216" t="inlineStr">
        <is>
          <t>šāh</t>
        </is>
      </c>
      <c r="E29" s="216" t="inlineStr"/>
      <c r="F29" s="216" t="inlineStr">
        <is>
          <t>New Persian</t>
        </is>
      </c>
      <c r="G29" s="216" t="inlineStr">
        <is>
          <t>شاه</t>
        </is>
      </c>
      <c r="H29" s="216" t="inlineStr">
        <is>
          <t>šāh</t>
        </is>
      </c>
      <c r="I29" s="216" t="inlineStr">
        <is>
          <t>king</t>
        </is>
      </c>
      <c r="J29" s="216" t="inlineStr">
        <is>
          <t>roles_and_vocations</t>
        </is>
      </c>
      <c r="K29" s="216" t="inlineStr"/>
      <c r="L29" s="216" t="inlineStr"/>
      <c r="M29" s="216" t="inlineStr">
        <is>
          <t>none</t>
        </is>
      </c>
      <c r="N29" s="216" t="inlineStr">
        <is>
          <t>The title borne by the poem’s rulers; succession and legitimacy are narrative and ethical matters, not a portable game-class role.</t>
        </is>
      </c>
      <c r="O29" s="216" t="inlineStr">
        <is>
          <t>Do not collapse the poem’s many forms of kingship into a uniform monarchy or infer historical Iranian institutions from a single epic episode.</t>
        </is>
      </c>
      <c r="P29" s="217" t="inlineStr">
        <is>
          <t>https://archive.org/details/shahnama01firduoft</t>
        </is>
      </c>
      <c r="Q29" s="216" t="inlineStr">
        <is>
          <t>Vol. I, contents and pp. 118–237, headings for successive reigns: The translation witness organizes its opening cycles by the reigns of named kings. [https://archive.org/details/shahnama01firduoft] | KINGSHIP, headword and linked subentries: Iranian kingship has historically varied institutions and concepts. [https://www.iranicaonline.org/articles/kingship/]</t>
        </is>
      </c>
      <c r="R29" s="216" t="inlineStr">
        <is>
          <t>researched</t>
        </is>
      </c>
    </row>
    <row r="30" ht="31" customHeight="1" s="99">
      <c r="A30" s="212" t="inlineStr">
        <is>
          <t>STM-SRC011-002</t>
        </is>
      </c>
      <c r="B30" s="212" t="inlineStr">
        <is>
          <t>SRC-011</t>
        </is>
      </c>
      <c r="C30" s="212" t="inlineStr">
        <is>
          <t>Ferdowsi, Shāhnāmeh, Warner &amp; Warner trans., Vol. II; Encyclopaedia Iranica, ŠĀH-NĀMA V. EXCURSUS · Ferdowsi, Shāhnāmeh, Warner &amp; Warner trans., Vol. II · Vol. II, pp. 44–76, ‘The Seven Courses of Rustam’; Encyclopaedia Iranica, ŠĀH-NĀMA V. EXCURSUS · ŠĀH-NĀMA V. EXCURSUS, discussion of Rostam as foremost Iranian hero</t>
        </is>
      </c>
      <c r="D30" s="213" t="inlineStr">
        <is>
          <t>pahlavān</t>
        </is>
      </c>
      <c r="E30" s="213" t="inlineStr"/>
      <c r="F30" s="213" t="inlineStr">
        <is>
          <t>New Persian</t>
        </is>
      </c>
      <c r="G30" s="213" t="inlineStr">
        <is>
          <t>پهلوان</t>
        </is>
      </c>
      <c r="H30" s="213" t="inlineStr">
        <is>
          <t>pahlavān</t>
        </is>
      </c>
      <c r="I30" s="213" t="inlineStr">
        <is>
          <t>hero; champion</t>
        </is>
      </c>
      <c r="J30" s="213" t="inlineStr">
        <is>
          <t>roles_and_vocations</t>
        </is>
      </c>
      <c r="K30" s="213" t="inlineStr"/>
      <c r="L30" s="213" t="inlineStr"/>
      <c r="M30" s="213" t="inlineStr">
        <is>
          <t>functional</t>
        </is>
      </c>
      <c r="N30" s="213" t="inlineStr">
        <is>
          <t>A heroic designation in the poem’s martial world, represented here through its leading named bearers such as Rostam; it is not treated as a bounded profession or player class.</t>
        </is>
      </c>
      <c r="O30" s="213" t="inlineStr">
        <is>
          <t>‘Champion’ is only a functional atlas label. Pahlavān carries Persian epic, ethical, and later cultural resonances that exceed competitive or occupational senses.</t>
        </is>
      </c>
      <c r="P30" s="214" t="inlineStr">
        <is>
          <t>https://archive.org/details/shahnama02firduoft</t>
        </is>
      </c>
      <c r="Q30" s="213" t="inlineStr">
        <is>
          <t>Vol. II, pp. 44–76, ‘The Seven Courses of Rustam’: Rostam’s exceptional heroic martial function in the poem. [https://archive.org/details/shahnama02firduoft] | ŠĀH-NĀMA V. EXCURSUS, discussion of Rostam as foremost Iranian hero: Scholarly characterization of Rostam’s heroic position. [https://www.iranicaonline.org/articles/sahnama-excursus/]</t>
        </is>
      </c>
      <c r="R30" s="213" t="inlineStr">
        <is>
          <t>researched</t>
        </is>
      </c>
    </row>
    <row r="31" ht="31" customHeight="1" s="99">
      <c r="A31" s="215" t="inlineStr">
        <is>
          <t>STM-SRC011-003</t>
        </is>
      </c>
      <c r="B31" s="215" t="inlineStr">
        <is>
          <t>SRC-011</t>
        </is>
      </c>
      <c r="C31" s="215" t="inlineStr">
        <is>
          <t>Ferdowsi, Shāhnāmeh, Warner &amp; Warner trans., Vol. II; Encyclopaedia Iranica, DĪV · Ferdowsi, Shāhnāmeh, Warner &amp; Warner trans., Vol. II · Vol. II, pp. 57–59, ‘The Sixth’ and ‘Seventh Course’ (Arzhang Dīv and White Dīv); Encyclopaedia Iranica, DĪV · DĪV, opening paragraphs and Shahnameh discussion</t>
        </is>
      </c>
      <c r="D31" s="216" t="inlineStr">
        <is>
          <t>dīv</t>
        </is>
      </c>
      <c r="E31" s="216" t="inlineStr"/>
      <c r="F31" s="216" t="inlineStr">
        <is>
          <t>New Persian</t>
        </is>
      </c>
      <c r="G31" s="216" t="inlineStr">
        <is>
          <t>دیو</t>
        </is>
      </c>
      <c r="H31" s="216" t="inlineStr">
        <is>
          <t>dīv</t>
        </is>
      </c>
      <c r="I31" s="216" t="inlineStr">
        <is>
          <t>demon; monster; fiend (context-dependent)</t>
        </is>
      </c>
      <c r="J31" s="216" t="inlineStr">
        <is>
          <t>being_types</t>
        </is>
      </c>
      <c r="K31" s="216" t="inlineStr"/>
      <c r="L31" s="216" t="inlineStr"/>
      <c r="M31" s="216" t="inlineStr">
        <is>
          <t>partial</t>
        </is>
      </c>
      <c r="N31" s="216" t="inlineStr">
        <is>
          <t>A broad epic label applied to hostile nonhuman beings, including the White Dīv and the Black Dīv; the poem can also use it in relation to Iblis/Ahriman.</t>
        </is>
      </c>
      <c r="O31" s="216" t="inlineStr">
        <is>
          <t>Do not equate dīv wholesale with a Western ‘demon,’ generic monster species, jinn, or historical ethnic group. Its meanings and portrayal vary across Iranian religious, literary, and folk contexts.</t>
        </is>
      </c>
      <c r="P31" s="217" t="inlineStr">
        <is>
          <t>https://archive.org/details/shahnama02firduoft</t>
        </is>
      </c>
      <c r="Q31" s="216" t="inlineStr">
        <is>
          <t>Vol. II, pp. 57–59, ‘The Sixth’ and ‘Seventh Course’ (Arzhang Dīv and White Dīv): Named dīvs act as antagonists in the poem. [https://archive.org/details/shahnama02firduoft] | DĪV, opening paragraphs and Shahnameh discussion: The term’s broad and shifting Iranian literary meanings, including its Shahnameh usage. [https://www.iranicaonline.org/articles/div/]</t>
        </is>
      </c>
      <c r="R31" s="216" t="inlineStr">
        <is>
          <t>researched</t>
        </is>
      </c>
    </row>
    <row r="32" ht="31" customHeight="1" s="99">
      <c r="A32" s="212" t="inlineStr">
        <is>
          <t>STM-SRC011-004</t>
        </is>
      </c>
      <c r="B32" s="212" t="inlineStr">
        <is>
          <t>SRC-011</t>
        </is>
      </c>
      <c r="C32" s="212" t="inlineStr">
        <is>
          <t>Ferdowsi, Shāhnāmeh, Warner &amp; Warner trans., Vol. I; Encyclopaedia Iranica, SIMORḠ · Ferdowsi, Shāhnāmeh, Warner &amp; Warner trans., Vol. I · Vol. I, pp. 239–251, ‘The Birth of Zal’ and his return; Encyclopaedia Iranica, SIMORḠ · SIMORḠ, opening definition and pre-Islamic tradition discussion</t>
        </is>
      </c>
      <c r="D32" s="213" t="inlineStr">
        <is>
          <t>Sīmorgh</t>
        </is>
      </c>
      <c r="E32" s="213" t="inlineStr"/>
      <c r="F32" s="213" t="inlineStr">
        <is>
          <t>New Persian</t>
        </is>
      </c>
      <c r="G32" s="213" t="inlineStr">
        <is>
          <t>سیمرغ</t>
        </is>
      </c>
      <c r="H32" s="213" t="inlineStr">
        <is>
          <t>Sīmorgh</t>
        </is>
      </c>
      <c r="I32" s="213" t="inlineStr">
        <is>
          <t>fabulous/mythical bird</t>
        </is>
      </c>
      <c r="J32" s="213" t="inlineStr">
        <is>
          <t>being_types</t>
        </is>
      </c>
      <c r="K32" s="213" t="inlineStr"/>
      <c r="L32" s="213" t="inlineStr"/>
      <c r="M32" s="213" t="inlineStr">
        <is>
          <t>functional</t>
        </is>
      </c>
      <c r="N32" s="213" t="inlineStr">
        <is>
          <t>The named fabulous bird that rears Zal and later aids Rostam; retained as a source-specific being rather than reduced to a generic bird creature.</t>
        </is>
      </c>
      <c r="O32" s="213" t="inlineStr">
        <is>
          <t>The functional ‘guardian beast’ mapping does not represent the full religious, literary, iconographic, or regional history of Simorgh/Sēnmurw.</t>
        </is>
      </c>
      <c r="P32" s="214" t="inlineStr">
        <is>
          <t>https://archive.org/details/shahnama01firduoft</t>
        </is>
      </c>
      <c r="Q32" s="213" t="inlineStr">
        <is>
          <t>Vol. I, pp. 239–251, ‘The Birth of Zal’ and his return: Simorgh’s care for Zal in the poem. [https://archive.org/details/shahnama01firduoft] | SIMORḠ, opening definition and pre-Islamic tradition discussion: Simorgh’s wider Iranian mythic history. [https://www.iranicaonline.org/articles/simorg/]</t>
        </is>
      </c>
      <c r="R32" s="213" t="inlineStr">
        <is>
          <t>researched</t>
        </is>
      </c>
    </row>
    <row r="33" ht="31" customHeight="1" s="99">
      <c r="A33" s="215" t="inlineStr">
        <is>
          <t>STM-SRC011-005</t>
        </is>
      </c>
      <c r="B33" s="215" t="inlineStr">
        <is>
          <t>SRC-011</t>
        </is>
      </c>
      <c r="C33" s="215" t="inlineStr">
        <is>
          <t>Ferdowsi, Shāhnāmeh, Warner &amp; Warner trans., Vol. I; Encyclopaedia Iranica, FARR(AH) · Ferdowsi, Shāhnāmeh, Warner &amp; Warner trans., Vol. I · Vol. I, pp. 131–145, ‘The Greatness and Fall of Jamshid’; Encyclopaedia Iranica, FARR(AH) · FARR(AH), opening definition and attestations</t>
        </is>
      </c>
      <c r="D33" s="216" t="inlineStr">
        <is>
          <t>farr / xᵛarənah</t>
        </is>
      </c>
      <c r="E33" s="216" t="inlineStr"/>
      <c r="F33" s="216" t="inlineStr">
        <is>
          <t>New Persian / Avestan</t>
        </is>
      </c>
      <c r="G33" s="216" t="inlineStr">
        <is>
          <t>فر / xᵛarənah-</t>
        </is>
      </c>
      <c r="H33" s="216" t="inlineStr">
        <is>
          <t>farr; xᵛarənah</t>
        </is>
      </c>
      <c r="I33" s="216" t="inlineStr">
        <is>
          <t>glory; royal/divine fortune</t>
        </is>
      </c>
      <c r="J33" s="216" t="inlineStr">
        <is>
          <t>metaphysical_laws_and_rituals</t>
        </is>
      </c>
      <c r="K33" s="216" t="inlineStr"/>
      <c r="L33" s="216" t="inlineStr"/>
      <c r="M33" s="216" t="inlineStr">
        <is>
          <t>partial</t>
        </is>
      </c>
      <c r="N33" s="216" t="inlineStr">
        <is>
          <t>A source-context term relevant to the poem’s presentation of legitimate or lost royal glory, especially in Jamshid’s fall; it is not a quantified power resource.</t>
        </is>
      </c>
      <c r="O33" s="216" t="inlineStr">
        <is>
          <t>Farr/xᵛarənah is neither simply ‘mana’ nor an interchangeable universal mandate. The poem’s account must be distinguished from Avestan, Pahlavi, and later political-theological uses.</t>
        </is>
      </c>
      <c r="P33" s="217" t="inlineStr">
        <is>
          <t>https://archive.org/details/shahnama01firduoft</t>
        </is>
      </c>
      <c r="Q33" s="216" t="inlineStr">
        <is>
          <t>Vol. I, pp. 131–145, ‘The Greatness and Fall of Jamshid’: The translation describes Jamshid’s loss of grace before his fall. [https://archive.org/details/shahnama01firduoft] | FARR(AH), opening definition and attestations: The scholarly definition and linguistic history of farr/xᵛarənah. [https://www.iranicaonline.org/articles/farrah/]</t>
        </is>
      </c>
      <c r="R33" s="216" t="inlineStr">
        <is>
          <t>researched</t>
        </is>
      </c>
    </row>
    <row r="34" ht="31" customHeight="1" s="99">
      <c r="A34" s="212" t="inlineStr">
        <is>
          <t>STM-SRC011-006</t>
        </is>
      </c>
      <c r="B34" s="212" t="inlineStr">
        <is>
          <t>SRC-011</t>
        </is>
      </c>
      <c r="C34" s="212" t="inlineStr">
        <is>
          <t>Ferdowsi, Shāhnāmeh, Warner &amp; Warner trans., Vol. I; Encyclopaedia Iranica, ŠĀH-NĀMA · Ferdowsi, Shāhnāmeh, Warner &amp; Warner trans., Vol. I · Vol. I, pp. 189–232, Fereydun’s partition and conflict among Salm, Tur, and Iraj; Encyclopaedia Iranica, ŠĀH-NĀMA · ŠĀH-NĀMA, overview of Iran’s continuous narrative and contested claim</t>
        </is>
      </c>
      <c r="D34" s="213" t="inlineStr">
        <is>
          <t>Īrān / Tūrān</t>
        </is>
      </c>
      <c r="E34" s="213" t="inlineStr"/>
      <c r="F34" s="213" t="inlineStr">
        <is>
          <t>New Persian</t>
        </is>
      </c>
      <c r="G34" s="213" t="inlineStr">
        <is>
          <t>ایران / توران</t>
        </is>
      </c>
      <c r="H34" s="213" t="inlineStr">
        <is>
          <t>Īrān / Tūrān</t>
        </is>
      </c>
      <c r="I34" s="213" t="inlineStr">
        <is>
          <t>Iran / Turan</t>
        </is>
      </c>
      <c r="J34" s="213" t="inlineStr">
        <is>
          <t>cultures</t>
        </is>
      </c>
      <c r="K34" s="213" t="inlineStr"/>
      <c r="L34" s="213" t="inlineStr"/>
      <c r="M34" s="213" t="inlineStr">
        <is>
          <t>none</t>
        </is>
      </c>
      <c r="N34" s="213" t="inlineStr">
        <is>
          <t>Major poem-internal political and narrative designations structuring dynastic and heroic conflict; they are not racial species labels or direct equivalents of present-day nation-states.</t>
        </is>
      </c>
      <c r="O34" s="213" t="inlineStr">
        <is>
          <t>Avoid mapping these epic terms to modern ethnicity, borders, or immutable civilizational blocs. Their meanings vary across Iranian textual traditions and are shaped by the poem’s narrative.</t>
        </is>
      </c>
      <c r="P34" s="214" t="inlineStr">
        <is>
          <t>https://archive.org/details/shahnama01firduoft</t>
        </is>
      </c>
      <c r="Q34" s="213" t="inlineStr">
        <is>
          <t>Vol. I, pp. 189–232, Fereydun’s partition and conflict among Salm, Tur, and Iraj: The poem’s early framing of territorial and dynastic division. [https://archive.org/details/shahnama01firduoft] | ŠĀH-NĀMA, overview of Iran’s continuous narrative and contested claim: Scholarly orientation on the epic’s Iran-centered collective narrative. [https://www.iranicaonline.org/articles/sah-nama/]</t>
        </is>
      </c>
      <c r="R34" s="213" t="inlineStr">
        <is>
          <t>researched</t>
        </is>
      </c>
    </row>
    <row r="35" ht="31" customHeight="1" s="99">
      <c r="A35" s="215" t="inlineStr">
        <is>
          <t>STM-SRC012-001</t>
        </is>
      </c>
      <c r="B35" s="215" t="inlineStr">
        <is>
          <t>SRC-012</t>
        </is>
      </c>
      <c r="C35" s="215" t="inlineStr">
        <is>
          <t>Epic of Gilgamesh · George 2003, Vol. I, Tablet I, lines 1–62 (Gilgameš and Uruk opening)</t>
        </is>
      </c>
      <c r="D35" s="216" t="inlineStr">
        <is>
          <t>šarru</t>
        </is>
      </c>
      <c r="E35" s="216" t="inlineStr"/>
      <c r="F35" s="216" t="inlineStr">
        <is>
          <t>Akkadian</t>
        </is>
      </c>
      <c r="G35" s="216" t="inlineStr">
        <is>
          <t>LUGAL</t>
        </is>
      </c>
      <c r="H35" s="216" t="inlineStr">
        <is>
          <t>šarru</t>
        </is>
      </c>
      <c r="I35" s="216" t="inlineStr">
        <is>
          <t>king</t>
        </is>
      </c>
      <c r="J35" s="216" t="inlineStr">
        <is>
          <t>roles_and_vocations</t>
        </is>
      </c>
      <c r="K35" s="216" t="inlineStr"/>
      <c r="L35" s="216" t="inlineStr"/>
      <c r="M35" s="216" t="inlineStr">
        <is>
          <t>none</t>
        </is>
      </c>
      <c r="N35" s="216" t="inlineStr">
        <is>
          <t>The royal title relevant to Gilgameš’s authority in Uruk; it is retained as a Mesopotamian title rather than mapped to a universal ruler package.</t>
        </is>
      </c>
      <c r="O35" s="216" t="inlineStr">
        <is>
          <t>Do not infer that the poem is a direct document of one historical Uruk kingship or reduce ancient Mesopotamian royal ideology to a generic fantasy monarchy.</t>
        </is>
      </c>
      <c r="P35" s="217" t="inlineStr">
        <is>
          <t>https://eprints.soas.ac.uk/1603/15/George%20Babylonian%20Gilgamesh%201.pdf#page=538</t>
        </is>
      </c>
      <c r="Q35" s="216" t="inlineStr">
        <is>
          <t>George 2003, Vol. I, Tablet I, lines 1–62 (Gilgameš and Uruk opening): The Standard Babylonian opening frames Gilgameš through kingship and Uruk. [https://eprints.soas.ac.uk/1603/15/George%20Babylonian%20Gilgamesh%201.pdf#page=538]</t>
        </is>
      </c>
      <c r="R35" s="216" t="inlineStr">
        <is>
          <t>researched</t>
        </is>
      </c>
    </row>
    <row r="36" ht="31" customHeight="1" s="99">
      <c r="A36" s="212" t="inlineStr">
        <is>
          <t>STM-SRC012-002</t>
        </is>
      </c>
      <c r="B36" s="212" t="inlineStr">
        <is>
          <t>SRC-012</t>
        </is>
      </c>
      <c r="C36" s="212" t="inlineStr">
        <is>
          <t>Epic of Gilgamesh · George 2003, Vol. I, Tablet V, lines 1–100 (approach to Ḫumbaba and Cedar Forest)</t>
        </is>
      </c>
      <c r="D36" s="213" t="inlineStr">
        <is>
          <t>mēlammu</t>
        </is>
      </c>
      <c r="E36" s="213" t="inlineStr"/>
      <c r="F36" s="213" t="inlineStr">
        <is>
          <t>Akkadian</t>
        </is>
      </c>
      <c r="G36" s="213" t="inlineStr">
        <is>
          <t>ME.LAM</t>
        </is>
      </c>
      <c r="H36" s="213" t="inlineStr">
        <is>
          <t>mēlammu</t>
        </is>
      </c>
      <c r="I36" s="213" t="inlineStr">
        <is>
          <t>awe-inspiring radiance; terrifying splendor</t>
        </is>
      </c>
      <c r="J36" s="213" t="inlineStr">
        <is>
          <t>power_traditions</t>
        </is>
      </c>
      <c r="K36" s="213" t="inlineStr"/>
      <c r="L36" s="213" t="inlineStr"/>
      <c r="M36" s="213" t="inlineStr">
        <is>
          <t>none</t>
        </is>
      </c>
      <c r="N36" s="213" t="inlineStr">
        <is>
          <t>A source-native numinous/terrifying quality associated in the Cedar Forest episode with Ḫumbaba’s fearful presence; it is not treated as a transferable spell school or energy meter.</t>
        </is>
      </c>
      <c r="O36" s="213" t="inlineStr">
        <is>
          <t>Translation varies (‘aura,’ ‘terror,’ ‘radiance,’ ‘splendour’). Do not turn this Mesopotamian concept into generic ‘magic power’ without contextual analysis.</t>
        </is>
      </c>
      <c r="P36" s="214" t="inlineStr">
        <is>
          <t>https://eprints.soas.ac.uk/1603/15/George%20Babylonian%20Gilgamesh%201.pdf#page=599</t>
        </is>
      </c>
      <c r="Q36" s="213" t="inlineStr">
        <is>
          <t>George 2003, Vol. I, Tablet V, lines 1–100 (approach to Ḫumbaba and Cedar Forest): Tablet V’s encounter supplies the immediate epic context for Ḫumbaba’s terrifying numinous quality. [https://eprints.soas.ac.uk/1603/15/George%20Babylonian%20Gilgamesh%201.pdf#page=599]</t>
        </is>
      </c>
      <c r="R36" s="213" t="inlineStr">
        <is>
          <t>needs-review</t>
        </is>
      </c>
    </row>
    <row r="37" ht="31" customHeight="1" s="99">
      <c r="A37" s="215" t="inlineStr">
        <is>
          <t>STM-SRC012-003</t>
        </is>
      </c>
      <c r="B37" s="215" t="inlineStr">
        <is>
          <t>SRC-012</t>
        </is>
      </c>
      <c r="C37" s="215" t="inlineStr">
        <is>
          <t>George 2003, Vol. I, Tablet XI, lines 1–34 (Gilgameš questions Uta-napišti’s exceptional condition); SOAS BAPLar, Tablet XI, lines 1–34, transcription and translation after George · Epic of Gilgamesh · George 2003, Vol. I, Tablet XI, lines 1–34 (Gilgameš questions Uta-napišti’s exceptional condition); Epic of Gilgamesh · SOAS BAPLar, Tablet XI, lines 1–34, transcription and translation after George</t>
        </is>
      </c>
      <c r="D37" s="216" t="inlineStr">
        <is>
          <t>napīštu</t>
        </is>
      </c>
      <c r="E37" s="216" t="inlineStr"/>
      <c r="F37" s="216" t="inlineStr">
        <is>
          <t>Akkadian</t>
        </is>
      </c>
      <c r="G37" s="216" t="inlineStr">
        <is>
          <t>NAPISTU</t>
        </is>
      </c>
      <c r="H37" s="216" t="inlineStr">
        <is>
          <t>napīštu</t>
        </is>
      </c>
      <c r="I37" s="216" t="inlineStr">
        <is>
          <t>life; living self</t>
        </is>
      </c>
      <c r="J37" s="216" t="inlineStr">
        <is>
          <t>states_and_transformations</t>
        </is>
      </c>
      <c r="K37" s="216" t="inlineStr"/>
      <c r="L37" s="216" t="inlineStr"/>
      <c r="M37" s="216" t="inlineStr">
        <is>
          <t>none</t>
        </is>
      </c>
      <c r="N37" s="216" t="inlineStr">
        <is>
          <t>A core life/mortality concept in the Uta-napišti episode and in the name Uta-napišti (‘he found life’); it is not a game-life statistic.</t>
        </is>
      </c>
      <c r="O37" s="216" t="inlineStr">
        <is>
          <t>Do not equate napīštu mechanically with soul, hit points, biological life, or a universal doctrine of immortality.</t>
        </is>
      </c>
      <c r="P37" s="217" t="inlineStr">
        <is>
          <t>https://eprints.soas.ac.uk/1603/15/George%20Babylonian%20Gilgamesh%201.pdf#page=686</t>
        </is>
      </c>
      <c r="Q37" s="216" t="inlineStr">
        <is>
          <t>George 2003, Vol. I, Tablet XI, lines 1–34 (Gilgameš questions Uta-napišti’s exceptional condition): The tablet frames Gilgameš’s inquiry into Uta-napišti’s exceptional life. [https://eprints.soas.ac.uk/1603/15/George%20Babylonian%20Gilgamesh%201.pdf#page=686] | SOAS BAPLar, Tablet XI, lines 1–34, transcription and translation after George: Accessible line-specific transcription of the encounter. [https://www.soas.ac.uk/baplar/recordings/epic-gilgames-standard-version-tablet-xi-lines-1-34-read-nathan-wasserman]</t>
        </is>
      </c>
      <c r="R37" s="216" t="inlineStr">
        <is>
          <t>researched</t>
        </is>
      </c>
    </row>
    <row r="38" ht="31" customHeight="1" s="99">
      <c r="A38" s="212" t="inlineStr">
        <is>
          <t>STM-SRC012-004</t>
        </is>
      </c>
      <c r="B38" s="212" t="inlineStr">
        <is>
          <t>SRC-012</t>
        </is>
      </c>
      <c r="C38" s="212" t="inlineStr">
        <is>
          <t>Epic of Gilgamesh · George 2003, Vol. I, Tablet X, lines 200–320 (Urshanabi and crossing toward Uta-napišti)</t>
        </is>
      </c>
      <c r="D38" s="213" t="inlineStr">
        <is>
          <t>mê mūti</t>
        </is>
      </c>
      <c r="E38" s="213" t="inlineStr"/>
      <c r="F38" s="213" t="inlineStr">
        <is>
          <t>Akkadian</t>
        </is>
      </c>
      <c r="G38" s="213" t="inlineStr">
        <is>
          <t>A.MEŠ MÚ.TI</t>
        </is>
      </c>
      <c r="H38" s="213" t="inlineStr">
        <is>
          <t>mê mūti</t>
        </is>
      </c>
      <c r="I38" s="213" t="inlineStr">
        <is>
          <t>Waters of Death</t>
        </is>
      </c>
      <c r="J38" s="213" t="inlineStr">
        <is>
          <t>cosmologies_and_realms</t>
        </is>
      </c>
      <c r="K38" s="213" t="inlineStr"/>
      <c r="L38" s="213" t="inlineStr"/>
      <c r="M38" s="213" t="inlineStr">
        <is>
          <t>none</t>
        </is>
      </c>
      <c r="N38" s="213" t="inlineStr">
        <is>
          <t>The perilous waters crossed with Urshanabi on the route to Uta-napišti; retained as a named source-native liminal feature, not a generic afterlife biome.</t>
        </is>
      </c>
      <c r="O38" s="213" t="inlineStr">
        <is>
          <t>The phrase’s narrative and cosmological force belongs to this tablet reconstruction; it should not be used to impose a fixed Mesopotamian map of the afterlife.</t>
        </is>
      </c>
      <c r="P38" s="214" t="inlineStr">
        <is>
          <t>https://eprints.soas.ac.uk/1603/15/George%20Babylonian%20Gilgamesh%201.pdf#page=669</t>
        </is>
      </c>
      <c r="Q38" s="213" t="inlineStr">
        <is>
          <t>George 2003, Vol. I, Tablet X, lines 200–320 (Urshanabi and crossing toward Uta-napišti): The journey narrative identifies the Waters of Death and Urshanabi’s crossing. [https://eprints.soas.ac.uk/1603/15/George%20Babylonian%20Gilgamesh%201.pdf#page=669]</t>
        </is>
      </c>
      <c r="R38" s="213" t="inlineStr">
        <is>
          <t>researched</t>
        </is>
      </c>
    </row>
    <row r="39" ht="31" customHeight="1" s="99">
      <c r="A39" s="215" t="inlineStr">
        <is>
          <t>STM-SRC012-005</t>
        </is>
      </c>
      <c r="B39" s="215" t="inlineStr">
        <is>
          <t>SRC-012</t>
        </is>
      </c>
      <c r="C39" s="215" t="inlineStr">
        <is>
          <t>Epic of Gilgamesh · George 2003, Vol. I, Tablet V, lines 1–300 (Cedar Forest and Ḫumbaba episode)</t>
        </is>
      </c>
      <c r="D39" s="216" t="inlineStr">
        <is>
          <t>qīštu</t>
        </is>
      </c>
      <c r="E39" s="216" t="inlineStr"/>
      <c r="F39" s="216" t="inlineStr">
        <is>
          <t>Akkadian</t>
        </is>
      </c>
      <c r="G39" s="216" t="inlineStr">
        <is>
          <t>GIŠ.TIR</t>
        </is>
      </c>
      <c r="H39" s="216" t="inlineStr">
        <is>
          <t>qīštu</t>
        </is>
      </c>
      <c r="I39" s="216" t="inlineStr">
        <is>
          <t>forest; woodland</t>
        </is>
      </c>
      <c r="J39" s="216" t="inlineStr">
        <is>
          <t>cosmologies_and_realms</t>
        </is>
      </c>
      <c r="K39" s="216" t="inlineStr"/>
      <c r="L39" s="216" t="inlineStr"/>
      <c r="M39" s="216" t="inlineStr">
        <is>
          <t>none</t>
        </is>
      </c>
      <c r="N39" s="216" t="inlineStr">
        <is>
          <t>The Cedar Forest in the Standard Babylonian expedition, guarded by Ḫumbaba; it is a specific epic locale and not promoted to a visualization node.</t>
        </is>
      </c>
      <c r="O39" s="216" t="inlineStr">
        <is>
          <t>Do not flatten the Cedar Forest into a generic enchanted forest or assume all related landscape traditions are identical.</t>
        </is>
      </c>
      <c r="P39" s="217" t="inlineStr">
        <is>
          <t>https://eprints.soas.ac.uk/1603/15/George%20Babylonian%20Gilgamesh%201.pdf#page=599</t>
        </is>
      </c>
      <c r="Q39" s="216" t="inlineStr">
        <is>
          <t>George 2003, Vol. I, Tablet V, lines 1–300 (Cedar Forest and Ḫumbaba episode): The tablet supplies the specific expedition and guardian context. [https://eprints.soas.ac.uk/1603/15/George%20Babylonian%20Gilgamesh%201.pdf#page=599]</t>
        </is>
      </c>
      <c r="R39" s="216" t="inlineStr">
        <is>
          <t>researched</t>
        </is>
      </c>
    </row>
    <row r="40" ht="31" customHeight="1" s="99">
      <c r="A40" s="212" t="inlineStr">
        <is>
          <t>STM-SRC012-006</t>
        </is>
      </c>
      <c r="B40" s="212" t="inlineStr">
        <is>
          <t>SRC-012</t>
        </is>
      </c>
      <c r="C40" s="212" t="inlineStr">
        <is>
          <t>Epic of Gilgamesh · George 2003, Vol. I, Tablet III, lines 1–190</t>
        </is>
      </c>
      <c r="D40" s="213" t="inlineStr">
        <is>
          <t>Elders of Uruk</t>
        </is>
      </c>
      <c r="E40" s="213" t="inlineStr"/>
      <c r="F40" s="213" t="inlineStr">
        <is>
          <t>Akkadian textual witness</t>
        </is>
      </c>
      <c r="G40" s="213" t="inlineStr"/>
      <c r="H40" s="213" t="inlineStr"/>
      <c r="I40" s="213" t="inlineStr"/>
      <c r="J40" s="213" t="inlineStr">
        <is>
          <t>affiliations</t>
        </is>
      </c>
      <c r="K40" s="213" t="inlineStr"/>
      <c r="L40" s="213" t="inlineStr"/>
      <c r="M40" s="213" t="inlineStr">
        <is>
          <t>none</t>
        </is>
      </c>
      <c r="N40" s="213" t="inlineStr">
        <is>
          <t>The collective advising body that counsels Gilgamesh and entrusts him to Enkidu's guidance before the Cedar Forest expedition. It is retained as an institution/collective term, not a character node.</t>
        </is>
      </c>
      <c r="O40" s="213" t="inlineStr">
        <is>
          <t>A collective textual actor is not converted into an individual, a modern civic institution, or a generic fantasy council.</t>
        </is>
      </c>
      <c r="P40" s="214" t="inlineStr">
        <is>
          <t>https://eprints.soas.ac.uk/1603/15/George%20Babylonian%20Gilgamesh%201.pdf#page=570</t>
        </is>
      </c>
      <c r="Q40" s="213" t="inlineStr">
        <is>
          <t>George 2003, Vol. I, Tablet III, lines 1–190: The Elders of Uruk counsel Gilgamesh and entrust him to Enkidu's guidance before the expedition. [https://eprints.soas.ac.uk/1603/15/George%20Babylonian%20Gilgamesh%201.pdf#page=570]</t>
        </is>
      </c>
      <c r="R40" s="213" t="inlineStr">
        <is>
          <t>researched</t>
        </is>
      </c>
    </row>
    <row r="41" ht="31" customHeight="1" s="99">
      <c r="A41" s="215" t="inlineStr">
        <is>
          <t>STM-SRC003-001</t>
        </is>
      </c>
      <c r="B41" s="215" t="inlineStr">
        <is>
          <t>SRC-003</t>
        </is>
      </c>
      <c r="C41" s="215" t="inlineStr">
        <is>
          <t>Cath Maige Tuired: The Second Battle of Mag Tuired · Irish Mythological Cycle · section 1</t>
        </is>
      </c>
      <c r="D41" s="216" t="inlineStr">
        <is>
          <t>Túatha Dé Danann</t>
        </is>
      </c>
      <c r="E41" s="216" t="inlineStr"/>
      <c r="F41" s="216" t="inlineStr">
        <is>
          <t>Middle Irish</t>
        </is>
      </c>
      <c r="G41" s="216" t="inlineStr">
        <is>
          <t>Túatha Dé Danann</t>
        </is>
      </c>
      <c r="H41" s="216" t="inlineStr">
        <is>
          <t>Tuatha De Danann</t>
        </is>
      </c>
      <c r="I41" s="216" t="inlineStr">
        <is>
          <t>peoples/tribes of the goddess Danu</t>
        </is>
      </c>
      <c r="J41" s="216" t="inlineStr">
        <is>
          <t>being_types</t>
        </is>
      </c>
      <c r="K41" s="216" t="inlineStr"/>
      <c r="L41" s="216" t="inlineStr"/>
      <c r="M41" s="216" t="inlineStr">
        <is>
          <t>partial</t>
        </is>
      </c>
      <c r="N41" s="216" t="inlineStr">
        <is>
          <t>Named collective central to Cath Maige Tuired.</t>
        </is>
      </c>
      <c r="O41" s="216" t="inlineStr">
        <is>
          <t>Do not equate this medieval learned-literary group with a generic fae race.</t>
        </is>
      </c>
      <c r="P41" s="217" t="inlineStr">
        <is>
          <t>https://celt.ucc.ie/published/T300010/text001.html</t>
        </is>
      </c>
      <c r="Q41" s="216" t="inlineStr">
        <is>
          <t>section 1: Named collective central to Cath Maige Tuired. [https://celt.ucc.ie/published/T300010/text001.html]</t>
        </is>
      </c>
      <c r="R41" s="216" t="inlineStr">
        <is>
          <t>researched</t>
        </is>
      </c>
    </row>
    <row r="42" ht="31" customHeight="1" s="99">
      <c r="A42" s="212" t="inlineStr">
        <is>
          <t>STM-SRC003-002</t>
        </is>
      </c>
      <c r="B42" s="212" t="inlineStr">
        <is>
          <t>SRC-003</t>
        </is>
      </c>
      <c r="C42" s="212" t="inlineStr">
        <is>
          <t>Cath Maige Tuired: The Second Battle of Mag Tuired · Irish Mythological Cycle · section 8</t>
        </is>
      </c>
      <c r="D42" s="213" t="inlineStr">
        <is>
          <t>Fomoire</t>
        </is>
      </c>
      <c r="E42" s="213" t="inlineStr"/>
      <c r="F42" s="213" t="inlineStr">
        <is>
          <t>Middle Irish</t>
        </is>
      </c>
      <c r="G42" s="213" t="inlineStr">
        <is>
          <t>Fomoire</t>
        </is>
      </c>
      <c r="H42" s="213" t="inlineStr">
        <is>
          <t>Fomorians</t>
        </is>
      </c>
      <c r="I42" s="213" t="inlineStr">
        <is>
          <t>Fomoire</t>
        </is>
      </c>
      <c r="J42" s="213" t="inlineStr">
        <is>
          <t>being_types</t>
        </is>
      </c>
      <c r="K42" s="213" t="inlineStr"/>
      <c r="L42" s="213" t="inlineStr"/>
      <c r="M42" s="213" t="inlineStr">
        <is>
          <t>none</t>
        </is>
      </c>
      <c r="N42" s="213" t="inlineStr">
        <is>
          <t>Opposing group in Cath Maige Tuired, including Balor and Elatha.</t>
        </is>
      </c>
      <c r="O42" s="213" t="inlineStr">
        <is>
          <t>No demon, giant, or monster mapping is supplied; the category is historically and textually complex.</t>
        </is>
      </c>
      <c r="P42" s="214" t="inlineStr">
        <is>
          <t>https://celt.ucc.ie/published/T300010/text008.html</t>
        </is>
      </c>
      <c r="Q42" s="213" t="inlineStr">
        <is>
          <t>section 8: Opposing group in Cath Maige Tuired, including Balor and Elatha. [https://celt.ucc.ie/published/T300010/text008.html]</t>
        </is>
      </c>
      <c r="R42" s="213" t="inlineStr">
        <is>
          <t>researched</t>
        </is>
      </c>
    </row>
    <row r="43" ht="31" customHeight="1" s="99">
      <c r="A43" s="215" t="inlineStr">
        <is>
          <t>STM-SRC003-003</t>
        </is>
      </c>
      <c r="B43" s="215" t="inlineStr">
        <is>
          <t>SRC-003</t>
        </is>
      </c>
      <c r="C43" s="215" t="inlineStr">
        <is>
          <t>Tochmarc Étaíne · Irish Mythological Cycle · section 1</t>
        </is>
      </c>
      <c r="D43" s="216" t="inlineStr">
        <is>
          <t>geis / ges</t>
        </is>
      </c>
      <c r="E43" s="216" t="inlineStr"/>
      <c r="F43" s="216" t="inlineStr">
        <is>
          <t>Middle Irish</t>
        </is>
      </c>
      <c r="G43" s="216" t="inlineStr">
        <is>
          <t>geis</t>
        </is>
      </c>
      <c r="H43" s="216" t="inlineStr">
        <is>
          <t>geis</t>
        </is>
      </c>
      <c r="I43" s="216" t="inlineStr">
        <is>
          <t>taboo / binding obligation</t>
        </is>
      </c>
      <c r="J43" s="216" t="inlineStr">
        <is>
          <t>metaphysical_laws_and_rituals</t>
        </is>
      </c>
      <c r="K43" s="216" t="inlineStr"/>
      <c r="L43" s="216" t="inlineStr"/>
      <c r="M43" s="216" t="inlineStr">
        <is>
          <t>partial</t>
        </is>
      </c>
      <c r="N43" s="216" t="inlineStr">
        <is>
          <t>Binding obligation or prohibition, exemplified by the Dagda's geasa placed on Elcmar.</t>
        </is>
      </c>
      <c r="O43" s="216" t="inlineStr">
        <is>
          <t>The taxonomy's compulsory-obligation label is a comparison aid, not a definition of geis across Irish literature.</t>
        </is>
      </c>
      <c r="P43" s="217" t="inlineStr">
        <is>
          <t>https://celt.ucc.ie/published/G300012/text001.html</t>
        </is>
      </c>
      <c r="Q43" s="216" t="inlineStr">
        <is>
          <t>section 1: Binding obligation or prohibition, exemplified by the Dagda's geasa placed on Elcmar. [https://celt.ucc.ie/published/G300012/text001.html]</t>
        </is>
      </c>
      <c r="R43" s="216" t="inlineStr">
        <is>
          <t>researched</t>
        </is>
      </c>
    </row>
    <row r="44" ht="31" customHeight="1" s="99">
      <c r="A44" s="212" t="inlineStr">
        <is>
          <t>STM-SRC003-004</t>
        </is>
      </c>
      <c r="B44" s="212" t="inlineStr">
        <is>
          <t>SRC-003</t>
        </is>
      </c>
      <c r="C44" s="212" t="inlineStr">
        <is>
          <t>Tochmarc Étaíne · Irish Mythological Cycle · section 4</t>
        </is>
      </c>
      <c r="D44" s="213" t="inlineStr">
        <is>
          <t>flaithius</t>
        </is>
      </c>
      <c r="E44" s="213" t="inlineStr"/>
      <c r="F44" s="213" t="inlineStr">
        <is>
          <t>Middle Irish</t>
        </is>
      </c>
      <c r="G44" s="213" t="inlineStr">
        <is>
          <t>flaithius</t>
        </is>
      </c>
      <c r="H44" s="213" t="inlineStr">
        <is>
          <t>flaithius</t>
        </is>
      </c>
      <c r="I44" s="213" t="inlineStr">
        <is>
          <t>sovereignty / lordship</t>
        </is>
      </c>
      <c r="J44" s="213" t="inlineStr">
        <is>
          <t>metaphysical_laws_and_rituals</t>
        </is>
      </c>
      <c r="K44" s="213" t="inlineStr"/>
      <c r="L44" s="213" t="inlineStr"/>
      <c r="M44" s="213" t="inlineStr">
        <is>
          <t>partial</t>
        </is>
      </c>
      <c r="N44" s="213" t="inlineStr">
        <is>
          <t>Kingship/sovereignty language in Eochaid Airem's accession and queen-seeking episode.</t>
        </is>
      </c>
      <c r="O44" s="213" t="inlineStr">
        <is>
          <t>Do not turn sovereignty into a generic magical power-up; gender, land, legitimacy, and polity are context-specific.</t>
        </is>
      </c>
      <c r="P44" s="214" t="inlineStr">
        <is>
          <t>https://celt.ucc.ie/published/G300012/text004.html</t>
        </is>
      </c>
      <c r="Q44" s="213" t="inlineStr">
        <is>
          <t>section 4: Kingship/sovereignty language in Eochaid Airem's accession and queen-seeking episode. [https://celt.ucc.ie/published/G300012/text004.html]</t>
        </is>
      </c>
      <c r="R44" s="213" t="inlineStr">
        <is>
          <t>researched</t>
        </is>
      </c>
    </row>
    <row r="45" ht="31" customHeight="1" s="99">
      <c r="A45" s="215" t="inlineStr">
        <is>
          <t>STM-SRC003-005</t>
        </is>
      </c>
      <c r="B45" s="215" t="inlineStr">
        <is>
          <t>SRC-003</t>
        </is>
      </c>
      <c r="C45" s="215" t="inlineStr">
        <is>
          <t>Cath Maige Tuired: The Second Battle of Mag Tuired · Irish Mythological Cycle · section 167</t>
        </is>
      </c>
      <c r="D45" s="216" t="inlineStr">
        <is>
          <t>síd</t>
        </is>
      </c>
      <c r="E45" s="216" t="inlineStr"/>
      <c r="F45" s="216" t="inlineStr">
        <is>
          <t>Middle Irish</t>
        </is>
      </c>
      <c r="G45" s="216" t="inlineStr">
        <is>
          <t>síd</t>
        </is>
      </c>
      <c r="H45" s="216" t="inlineStr">
        <is>
          <t>sid</t>
        </is>
      </c>
      <c r="I45" s="216" t="inlineStr">
        <is>
          <t>mound / Otherworld residence</t>
        </is>
      </c>
      <c r="J45" s="216" t="inlineStr">
        <is>
          <t>cosmologies_and_realms</t>
        </is>
      </c>
      <c r="K45" s="216" t="inlineStr"/>
      <c r="L45" s="216" t="inlineStr"/>
      <c r="M45" s="216" t="inlineStr">
        <is>
          <t>partial</t>
        </is>
      </c>
      <c r="N45" s="216" t="inlineStr">
        <is>
          <t>Otherworldly community/place language in the victory proclamation.</t>
        </is>
      </c>
      <c r="O45" s="216" t="inlineStr">
        <is>
          <t>A síd is not simply a dungeon, portal, or 'fairy hill' trope.</t>
        </is>
      </c>
      <c r="P45" s="217" t="inlineStr">
        <is>
          <t>https://celt.ucc.ie/published/T300010/text167.html</t>
        </is>
      </c>
      <c r="Q45" s="216" t="inlineStr">
        <is>
          <t>section 167: Otherworldly community/place language in the victory proclamation. [https://celt.ucc.ie/published/T300010/text167.html]</t>
        </is>
      </c>
      <c r="R45" s="216" t="inlineStr">
        <is>
          <t>researched</t>
        </is>
      </c>
    </row>
    <row r="46" ht="31" customHeight="1" s="99">
      <c r="A46" s="212" t="inlineStr">
        <is>
          <t>STM-SRC003-006</t>
        </is>
      </c>
      <c r="B46" s="212" t="inlineStr">
        <is>
          <t>SRC-003</t>
        </is>
      </c>
      <c r="C46" s="212" t="inlineStr">
        <is>
          <t>Cath Maige Tuired: The Second Battle of Mag Tuired · Irish Mythological Cycle · section 1</t>
        </is>
      </c>
      <c r="D46" s="213" t="inlineStr">
        <is>
          <t>druídecht</t>
        </is>
      </c>
      <c r="E46" s="213" t="inlineStr"/>
      <c r="F46" s="213" t="inlineStr">
        <is>
          <t>Middle Irish</t>
        </is>
      </c>
      <c r="G46" s="213" t="inlineStr">
        <is>
          <t>druídecht</t>
        </is>
      </c>
      <c r="H46" s="213" t="inlineStr">
        <is>
          <t>druidecht</t>
        </is>
      </c>
      <c r="I46" s="213" t="inlineStr">
        <is>
          <t>druidic art</t>
        </is>
      </c>
      <c r="J46" s="213" t="inlineStr">
        <is>
          <t>power_traditions</t>
        </is>
      </c>
      <c r="K46" s="213" t="inlineStr"/>
      <c r="L46" s="213" t="inlineStr"/>
      <c r="M46" s="213" t="inlineStr">
        <is>
          <t>partial</t>
        </is>
      </c>
      <c r="N46" s="213" t="inlineStr">
        <is>
          <t>Esoteric art named among the learning of the Túatha Dé Danann.</t>
        </is>
      </c>
      <c r="O46" s="213" t="inlineStr">
        <is>
          <t>No direct class mapping: medieval textual use cannot establish an ancient religious office or game magic system.</t>
        </is>
      </c>
      <c r="P46" s="214" t="inlineStr">
        <is>
          <t>https://celt.ucc.ie/published/T300010/text001.html</t>
        </is>
      </c>
      <c r="Q46" s="213" t="inlineStr">
        <is>
          <t>section 1: Esoteric art named among the learning of the Túatha Dé Danann. [https://celt.ucc.ie/published/T300010/text001.html]</t>
        </is>
      </c>
      <c r="R46" s="213" t="inlineStr">
        <is>
          <t>researched</t>
        </is>
      </c>
    </row>
    <row r="47" ht="31" customHeight="1" s="99">
      <c r="A47" s="215" t="inlineStr">
        <is>
          <t>STM-SRC003-009</t>
        </is>
      </c>
      <c r="B47" s="215" t="inlineStr">
        <is>
          <t>SRC-003</t>
        </is>
      </c>
      <c r="C47" s="215" t="inlineStr">
        <is>
          <t>Tochmarc Étaíne · Irish Mythological Cycle · section 5</t>
        </is>
      </c>
      <c r="D47" s="216" t="inlineStr">
        <is>
          <t>fidchell</t>
        </is>
      </c>
      <c r="E47" s="216" t="inlineStr"/>
      <c r="F47" s="216" t="inlineStr">
        <is>
          <t>Middle Irish</t>
        </is>
      </c>
      <c r="G47" s="216" t="inlineStr">
        <is>
          <t>fidchell</t>
        </is>
      </c>
      <c r="H47" s="216" t="inlineStr">
        <is>
          <t>fidchell</t>
        </is>
      </c>
      <c r="I47" s="216" t="inlineStr">
        <is>
          <t>board game</t>
        </is>
      </c>
      <c r="J47" s="216" t="inlineStr">
        <is>
          <t>narrative_archetypes</t>
        </is>
      </c>
      <c r="K47" s="216" t="inlineStr"/>
      <c r="L47" s="216" t="inlineStr"/>
      <c r="M47" s="216" t="inlineStr">
        <is>
          <t>none</t>
        </is>
      </c>
      <c r="N47" s="216" t="inlineStr">
        <is>
          <t>Board game played by Midir and Eochaid Airem.</t>
        </is>
      </c>
      <c r="O47" s="216" t="inlineStr">
        <is>
          <t>Do not map a culturally specific game to generic gambling mechanics.</t>
        </is>
      </c>
      <c r="P47" s="217" t="inlineStr">
        <is>
          <t>https://celt.ucc.ie/published/G300012/text005.html</t>
        </is>
      </c>
      <c r="Q47" s="216" t="inlineStr">
        <is>
          <t>section 5: Board game played by Midir and Eochaid Airem. [https://celt.ucc.ie/published/G300012/text005.html]</t>
        </is>
      </c>
      <c r="R47" s="216" t="inlineStr">
        <is>
          <t>researched</t>
        </is>
      </c>
    </row>
    <row r="48" ht="31" customHeight="1" s="99">
      <c r="A48" s="212" t="inlineStr">
        <is>
          <t>STM-SRC003-012</t>
        </is>
      </c>
      <c r="B48" s="212" t="inlineStr">
        <is>
          <t>SRC-003</t>
        </is>
      </c>
      <c r="C48" s="212" t="inlineStr">
        <is>
          <t>Oidhe Chloinne Lir / The Fate of the Children of Lir · Irish Mythological Cycle · section 17</t>
        </is>
      </c>
      <c r="D48" s="213" t="inlineStr">
        <is>
          <t>clann</t>
        </is>
      </c>
      <c r="E48" s="213" t="inlineStr"/>
      <c r="F48" s="213" t="inlineStr">
        <is>
          <t>Middle Irish</t>
        </is>
      </c>
      <c r="G48" s="213" t="inlineStr">
        <is>
          <t>clann</t>
        </is>
      </c>
      <c r="H48" s="213" t="inlineStr">
        <is>
          <t>clann</t>
        </is>
      </c>
      <c r="I48" s="213" t="inlineStr">
        <is>
          <t>children / offspring</t>
        </is>
      </c>
      <c r="J48" s="213" t="inlineStr">
        <is>
          <t>affiliations</t>
        </is>
      </c>
      <c r="K48" s="213" t="inlineStr"/>
      <c r="L48" s="213" t="inlineStr"/>
      <c r="M48" s="213" t="inlineStr">
        <is>
          <t>partial</t>
        </is>
      </c>
      <c r="N48" s="213" t="inlineStr">
        <is>
          <t>Kin group foregrounded by the title and transformed children in Oidhe Chloinne Lir.</t>
        </is>
      </c>
      <c r="O48" s="213" t="inlineStr">
        <is>
          <t>Do not equate automatically with a modern clan institution.</t>
        </is>
      </c>
      <c r="P48" s="214" t="inlineStr">
        <is>
          <t>https://celt.ucc.ie/published/T300014/text017.html</t>
        </is>
      </c>
      <c r="Q48" s="213" t="inlineStr">
        <is>
          <t>section 17: Kin group foregrounded by the title and transformed children in Oidhe Chloinne Lir. [https://celt.ucc.ie/published/T300014/text017.html]</t>
        </is>
      </c>
      <c r="R48" s="213" t="inlineStr">
        <is>
          <t>researched</t>
        </is>
      </c>
    </row>
    <row r="49" ht="31" customHeight="1" s="99">
      <c r="A49" s="215" t="inlineStr">
        <is>
          <t>STM-SRC003-013</t>
        </is>
      </c>
      <c r="B49" s="215" t="inlineStr">
        <is>
          <t>SRC-003</t>
        </is>
      </c>
      <c r="C49" s="215" t="inlineStr">
        <is>
          <t>Tochmarc Étaíne · Irish Mythological Cycle · section 1</t>
        </is>
      </c>
      <c r="D49" s="216" t="inlineStr">
        <is>
          <t>cumhacht</t>
        </is>
      </c>
      <c r="E49" s="216" t="inlineStr"/>
      <c r="F49" s="216" t="inlineStr">
        <is>
          <t>Middle Irish</t>
        </is>
      </c>
      <c r="G49" s="216" t="inlineStr">
        <is>
          <t>cumhacht</t>
        </is>
      </c>
      <c r="H49" s="216" t="inlineStr">
        <is>
          <t>cumacht</t>
        </is>
      </c>
      <c r="I49" s="216" t="inlineStr">
        <is>
          <t>power / ability</t>
        </is>
      </c>
      <c r="J49" s="216" t="inlineStr">
        <is>
          <t>power_traditions</t>
        </is>
      </c>
      <c r="K49" s="216" t="inlineStr"/>
      <c r="L49" s="216" t="inlineStr"/>
      <c r="M49" s="216" t="inlineStr">
        <is>
          <t>partial</t>
        </is>
      </c>
      <c r="N49" s="216" t="inlineStr">
        <is>
          <t>Power is central to the Dagda's control over Elcmar in the opening scene.</t>
        </is>
      </c>
      <c r="O49" s="216" t="inlineStr">
        <is>
          <t>A broad term, not evidence for a standardized power system.</t>
        </is>
      </c>
      <c r="P49" s="217" t="inlineStr">
        <is>
          <t>https://celt.ucc.ie/published/G300012/text001.html</t>
        </is>
      </c>
      <c r="Q49" s="216" t="inlineStr">
        <is>
          <t>section 1: Power is central to the Dagda's control over Elcmar in the opening scene. [https://celt.ucc.ie/published/G300012/text001.html]</t>
        </is>
      </c>
      <c r="R49" s="216" t="inlineStr">
        <is>
          <t>researched</t>
        </is>
      </c>
    </row>
    <row r="50" ht="31" customHeight="1" s="99">
      <c r="A50" s="212" t="inlineStr">
        <is>
          <t>STM-SRC003-014</t>
        </is>
      </c>
      <c r="B50" s="212" t="inlineStr">
        <is>
          <t>SRC-003</t>
        </is>
      </c>
      <c r="C50" s="212" t="inlineStr">
        <is>
          <t>Tochmarc Étaíne · Irish Mythological Cycle · section 4</t>
        </is>
      </c>
      <c r="D50" s="213" t="inlineStr">
        <is>
          <t>Tara / Temair</t>
        </is>
      </c>
      <c r="E50" s="213" t="inlineStr"/>
      <c r="F50" s="213" t="inlineStr">
        <is>
          <t>Middle Irish</t>
        </is>
      </c>
      <c r="G50" s="213" t="inlineStr">
        <is>
          <t>Temair</t>
        </is>
      </c>
      <c r="H50" s="213" t="inlineStr">
        <is>
          <t>Temair</t>
        </is>
      </c>
      <c r="I50" s="213" t="inlineStr">
        <is>
          <t>Tara</t>
        </is>
      </c>
      <c r="J50" s="213" t="inlineStr">
        <is>
          <t>cosmologies_and_realms</t>
        </is>
      </c>
      <c r="K50" s="213" t="inlineStr"/>
      <c r="L50" s="213" t="inlineStr"/>
      <c r="M50" s="213" t="inlineStr">
        <is>
          <t>none</t>
        </is>
      </c>
      <c r="N50" s="213" t="inlineStr">
        <is>
          <t>Royal site at which Eochaid Airem is king in Tochmarc Étaíne.</t>
        </is>
      </c>
      <c r="O50" s="213" t="inlineStr">
        <is>
          <t>A historically layered place and literary setting, not a character or generic holy-city equivalent.</t>
        </is>
      </c>
      <c r="P50" s="214" t="inlineStr">
        <is>
          <t>https://celt.ucc.ie/published/G300012/text004.html</t>
        </is>
      </c>
      <c r="Q50" s="213" t="inlineStr">
        <is>
          <t>section 4: Royal site at which Eochaid Airem is king in Tochmarc Étaíne. [https://celt.ucc.ie/published/G300012/text004.html]</t>
        </is>
      </c>
      <c r="R50" s="213" t="inlineStr">
        <is>
          <t>researched</t>
        </is>
      </c>
    </row>
    <row r="51" ht="31" customHeight="1" s="99">
      <c r="A51" s="215" t="inlineStr">
        <is>
          <t>STM-SRC006-001</t>
        </is>
      </c>
      <c r="B51" s="215" t="inlineStr">
        <is>
          <t>SRC-006</t>
        </is>
      </c>
      <c r="C51" s="215" t="inlineStr">
        <is>
          <t>Kalevala (1849 New Kalevala) · Kalevala · Runo 3, lines 1–550</t>
        </is>
      </c>
      <c r="D51" s="216" t="inlineStr">
        <is>
          <t>runo</t>
        </is>
      </c>
      <c r="E51" s="216" t="inlineStr"/>
      <c r="F51" s="216" t="inlineStr">
        <is>
          <t>Finnish (1849 Kalevala)</t>
        </is>
      </c>
      <c r="G51" s="216" t="inlineStr">
        <is>
          <t>runo</t>
        </is>
      </c>
      <c r="H51" s="216" t="inlineStr">
        <is>
          <t>runo</t>
        </is>
      </c>
      <c r="I51" s="216" t="inlineStr">
        <is>
          <t>poem/song</t>
        </is>
      </c>
      <c r="J51" s="216" t="inlineStr">
        <is>
          <t>narrative_archetypes</t>
        </is>
      </c>
      <c r="K51" s="216" t="inlineStr"/>
      <c r="L51" s="216" t="inlineStr"/>
      <c r="M51" s="216" t="inlineStr">
        <is>
          <t>partial</t>
        </is>
      </c>
      <c r="N51" s="216" t="inlineStr">
        <is>
          <t>The epic is organized in runot; singing is a formal narrative practice.</t>
        </is>
      </c>
      <c r="O51" s="216" t="inlineStr">
        <is>
          <t>Do not treat runo as a generic spell or song genre.</t>
        </is>
      </c>
      <c r="P51" s="217" t="inlineStr">
        <is>
          <t>https://editiot.finlit.fi/exist/apps/kalevala/runot/runo_03.xml</t>
        </is>
      </c>
      <c r="Q51" s="216" t="inlineStr">
        <is>
          <t>Runo 3, lines 1–550: The epic is organized in runot; singing is a formal narrative practice. [https://editiot.finlit.fi/exist/apps/kalevala/runot/runo_03.xml]</t>
        </is>
      </c>
      <c r="R51" s="216" t="inlineStr">
        <is>
          <t>researched</t>
        </is>
      </c>
    </row>
    <row r="52" ht="31" customHeight="1" s="99">
      <c r="A52" s="212" t="inlineStr">
        <is>
          <t>STM-SRC006-002</t>
        </is>
      </c>
      <c r="B52" s="212" t="inlineStr">
        <is>
          <t>SRC-006</t>
        </is>
      </c>
      <c r="C52" s="212" t="inlineStr">
        <is>
          <t>Kalevala (1849 New Kalevala) · Kalevala · Runo 3, lines 1–550</t>
        </is>
      </c>
      <c r="D52" s="213" t="inlineStr">
        <is>
          <t>laulu</t>
        </is>
      </c>
      <c r="E52" s="213" t="inlineStr"/>
      <c r="F52" s="213" t="inlineStr">
        <is>
          <t>Finnish (1849 Kalevala)</t>
        </is>
      </c>
      <c r="G52" s="213" t="inlineStr">
        <is>
          <t>laulu</t>
        </is>
      </c>
      <c r="H52" s="213" t="inlineStr">
        <is>
          <t>laulu</t>
        </is>
      </c>
      <c r="I52" s="213" t="inlineStr">
        <is>
          <t>song</t>
        </is>
      </c>
      <c r="J52" s="213" t="inlineStr">
        <is>
          <t>power_traditions</t>
        </is>
      </c>
      <c r="K52" s="213" t="inlineStr"/>
      <c r="L52" s="213" t="inlineStr"/>
      <c r="M52" s="213" t="inlineStr">
        <is>
          <t>functional</t>
        </is>
      </c>
      <c r="N52" s="213" t="inlineStr">
        <is>
          <t>Song acts operatively in Väinämöinen’s contest with Joukahainen.</t>
        </is>
      </c>
      <c r="O52" s="213" t="inlineStr">
        <is>
          <t>Functional mapping only; it does not define Finnish oral song traditions as a magic system.</t>
        </is>
      </c>
      <c r="P52" s="214" t="inlineStr">
        <is>
          <t>https://editiot.finlit.fi/exist/apps/kalevala/runot/runo_03.xml</t>
        </is>
      </c>
      <c r="Q52" s="213" t="inlineStr">
        <is>
          <t>Runo 3, lines 1–550: Song acts operatively in Väinämöinen’s contest with Joukahainen. [https://editiot.finlit.fi/exist/apps/kalevala/runot/runo_03.xml]</t>
        </is>
      </c>
      <c r="R52" s="213" t="inlineStr">
        <is>
          <t>researched</t>
        </is>
      </c>
    </row>
    <row r="53" ht="31" customHeight="1" s="99">
      <c r="A53" s="215" t="inlineStr">
        <is>
          <t>STM-SRC006-003</t>
        </is>
      </c>
      <c r="B53" s="215" t="inlineStr">
        <is>
          <t>SRC-006</t>
        </is>
      </c>
      <c r="C53" s="215" t="inlineStr">
        <is>
          <t>Kalevala (1849 New Kalevala) · Kalevala · Runo 17, lines 1–650</t>
        </is>
      </c>
      <c r="D53" s="216" t="inlineStr">
        <is>
          <t>sana</t>
        </is>
      </c>
      <c r="E53" s="216" t="inlineStr"/>
      <c r="F53" s="216" t="inlineStr">
        <is>
          <t>Finnish (1849 Kalevala)</t>
        </is>
      </c>
      <c r="G53" s="216" t="inlineStr">
        <is>
          <t>sana</t>
        </is>
      </c>
      <c r="H53" s="216" t="inlineStr">
        <is>
          <t>sana</t>
        </is>
      </c>
      <c r="I53" s="216" t="inlineStr">
        <is>
          <t>word</t>
        </is>
      </c>
      <c r="J53" s="216" t="inlineStr">
        <is>
          <t>power_traditions</t>
        </is>
      </c>
      <c r="K53" s="216" t="inlineStr"/>
      <c r="L53" s="216" t="inlineStr"/>
      <c r="M53" s="216" t="inlineStr">
        <is>
          <t>functional</t>
        </is>
      </c>
      <c r="N53" s="216" t="inlineStr">
        <is>
          <t>Missing words are sought from Vipunen for Väinämöinen’s boat-building.</t>
        </is>
      </c>
      <c r="O53" s="216" t="inlineStr">
        <is>
          <t>Word power is textual and poetic, not a modern true-name doctrine.</t>
        </is>
      </c>
      <c r="P53" s="217" t="inlineStr">
        <is>
          <t>https://editiot.finlit.fi/exist/apps/kalevala/runot/runo_17.xml</t>
        </is>
      </c>
      <c r="Q53" s="216" t="inlineStr">
        <is>
          <t>Runo 17, lines 1–650: Missing words are sought from Vipunen for Väinämöinen’s boat-building. [https://editiot.finlit.fi/exist/apps/kalevala/runot/runo_17.xml]</t>
        </is>
      </c>
      <c r="R53" s="216" t="inlineStr">
        <is>
          <t>researched</t>
        </is>
      </c>
    </row>
    <row r="54" ht="31" customHeight="1" s="99">
      <c r="A54" s="212" t="inlineStr">
        <is>
          <t>STM-SRC006-004</t>
        </is>
      </c>
      <c r="B54" s="212" t="inlineStr">
        <is>
          <t>SRC-006</t>
        </is>
      </c>
      <c r="C54" s="212" t="inlineStr">
        <is>
          <t>Kalevala (1849 New Kalevala) · Kalevala · Runo 9, lines 1–250</t>
        </is>
      </c>
      <c r="D54" s="213" t="inlineStr">
        <is>
          <t>tietäjä</t>
        </is>
      </c>
      <c r="E54" s="213" t="inlineStr"/>
      <c r="F54" s="213" t="inlineStr">
        <is>
          <t>Finnish (1849 Kalevala)</t>
        </is>
      </c>
      <c r="G54" s="213" t="inlineStr">
        <is>
          <t>tietäjä</t>
        </is>
      </c>
      <c r="H54" s="213" t="inlineStr">
        <is>
          <t>tietaja</t>
        </is>
      </c>
      <c r="I54" s="213" t="inlineStr">
        <is>
          <t>knower/ritual specialist</t>
        </is>
      </c>
      <c r="J54" s="213" t="inlineStr">
        <is>
          <t>roles_and_vocations</t>
        </is>
      </c>
      <c r="K54" s="213" t="inlineStr"/>
      <c r="L54" s="213" t="inlineStr"/>
      <c r="M54" s="213" t="inlineStr">
        <is>
          <t>partial</t>
        </is>
      </c>
      <c r="N54" s="213" t="inlineStr">
        <is>
          <t>Knowledge and sung origins authorize healing and craft in the epic.</t>
        </is>
      </c>
      <c r="O54" s="213" t="inlineStr">
        <is>
          <t>Avoid equating a culturally specific term with a generic wizard class.</t>
        </is>
      </c>
      <c r="P54" s="214" t="inlineStr">
        <is>
          <t>https://editiot.finlit.fi/exist/apps/kalevala/runot/runo_09.xml</t>
        </is>
      </c>
      <c r="Q54" s="213" t="inlineStr">
        <is>
          <t>Runo 9, lines 1–250: Knowledge and sung origins authorize healing and craft in the epic. [https://editiot.finlit.fi/exist/apps/kalevala/runot/runo_09.xml]</t>
        </is>
      </c>
      <c r="R54" s="213" t="inlineStr">
        <is>
          <t>researched</t>
        </is>
      </c>
    </row>
    <row r="55" ht="31" customHeight="1" s="99">
      <c r="A55" s="215" t="inlineStr">
        <is>
          <t>STM-SRC006-005</t>
        </is>
      </c>
      <c r="B55" s="215" t="inlineStr">
        <is>
          <t>SRC-006</t>
        </is>
      </c>
      <c r="C55" s="215" t="inlineStr">
        <is>
          <t>Kalevala (1849 New Kalevala) · Kalevala · Runo 10, lines 1–422</t>
        </is>
      </c>
      <c r="D55" s="216" t="inlineStr">
        <is>
          <t>seppä</t>
        </is>
      </c>
      <c r="E55" s="216" t="inlineStr"/>
      <c r="F55" s="216" t="inlineStr">
        <is>
          <t>Finnish (1849 Kalevala)</t>
        </is>
      </c>
      <c r="G55" s="216" t="inlineStr">
        <is>
          <t>seppä</t>
        </is>
      </c>
      <c r="H55" s="216" t="inlineStr">
        <is>
          <t>seppa</t>
        </is>
      </c>
      <c r="I55" s="216" t="inlineStr">
        <is>
          <t>smith</t>
        </is>
      </c>
      <c r="J55" s="216" t="inlineStr">
        <is>
          <t>roles_and_vocations</t>
        </is>
      </c>
      <c r="K55" s="216" t="inlineStr"/>
      <c r="L55" s="216" t="inlineStr"/>
      <c r="M55" s="216" t="inlineStr">
        <is>
          <t>close</t>
        </is>
      </c>
      <c r="N55" s="216" t="inlineStr">
        <is>
          <t>Ilmarinen is identified through smithing and forges the Sampo.</t>
        </is>
      </c>
      <c r="O55" s="216" t="inlineStr">
        <is>
          <t>The role is literary and craft-specific; it is not an RPG profession claim.</t>
        </is>
      </c>
      <c r="P55" s="217" t="inlineStr">
        <is>
          <t>https://editiot.finlit.fi/exist/apps/kalevala/runot/runo_10.xml</t>
        </is>
      </c>
      <c r="Q55" s="216" t="inlineStr">
        <is>
          <t>Runo 10, lines 1–422: Ilmarinen is identified through smithing and forges the Sampo. [https://editiot.finlit.fi/exist/apps/kalevala/runot/runo_10.xml]</t>
        </is>
      </c>
      <c r="R55" s="216" t="inlineStr">
        <is>
          <t>researched</t>
        </is>
      </c>
    </row>
    <row r="56" ht="31" customHeight="1" s="99">
      <c r="A56" s="212" t="inlineStr">
        <is>
          <t>STM-SRC006-006</t>
        </is>
      </c>
      <c r="B56" s="212" t="inlineStr">
        <is>
          <t>SRC-006</t>
        </is>
      </c>
      <c r="C56" s="212" t="inlineStr">
        <is>
          <t>Kalevala (1849 New Kalevala) · Kalevala · Runo 10, lines 1–422</t>
        </is>
      </c>
      <c r="D56" s="213" t="inlineStr">
        <is>
          <t>Sampo</t>
        </is>
      </c>
      <c r="E56" s="213" t="inlineStr"/>
      <c r="F56" s="213" t="inlineStr">
        <is>
          <t>Finnish (1849 Kalevala)</t>
        </is>
      </c>
      <c r="G56" s="213" t="inlineStr">
        <is>
          <t>Sampo</t>
        </is>
      </c>
      <c r="H56" s="213" t="inlineStr">
        <is>
          <t>Sampo</t>
        </is>
      </c>
      <c r="I56" s="213" t="inlineStr">
        <is>
          <t>Sampo</t>
        </is>
      </c>
      <c r="J56" s="213" t="inlineStr">
        <is>
          <t>artifacts_and_vehicles</t>
        </is>
      </c>
      <c r="K56" s="213" t="inlineStr"/>
      <c r="L56" s="213" t="inlineStr"/>
      <c r="M56" s="213" t="inlineStr">
        <is>
          <t>partial</t>
        </is>
      </c>
      <c r="N56" s="213" t="inlineStr">
        <is>
          <t>The forged Sampo is the contested object of the Pohjola expedition.</t>
        </is>
      </c>
      <c r="O56" s="213" t="inlineStr">
        <is>
          <t>Its meaning/function is debated; no single wealth-machine interpretation is asserted.</t>
        </is>
      </c>
      <c r="P56" s="214" t="inlineStr">
        <is>
          <t>https://editiot.finlit.fi/exist/apps/kalevala/runot/runo_10.xml</t>
        </is>
      </c>
      <c r="Q56" s="213" t="inlineStr">
        <is>
          <t>Runo 10, lines 1–422: The forged Sampo is the contested object of the Pohjola expedition. [https://editiot.finlit.fi/exist/apps/kalevala/runot/runo_10.xml]</t>
        </is>
      </c>
      <c r="R56" s="213" t="inlineStr">
        <is>
          <t>researched</t>
        </is>
      </c>
    </row>
    <row r="57" ht="31" customHeight="1" s="99">
      <c r="A57" s="215" t="inlineStr">
        <is>
          <t>STM-SRC006-007</t>
        </is>
      </c>
      <c r="B57" s="215" t="inlineStr">
        <is>
          <t>SRC-006</t>
        </is>
      </c>
      <c r="C57" s="215" t="inlineStr">
        <is>
          <t>Kalevala (1849 New Kalevala) · Kalevala · Runo 40, lines 1–500</t>
        </is>
      </c>
      <c r="D57" s="216" t="inlineStr">
        <is>
          <t>kantele</t>
        </is>
      </c>
      <c r="E57" s="216" t="inlineStr"/>
      <c r="F57" s="216" t="inlineStr">
        <is>
          <t>Finnish (1849 Kalevala)</t>
        </is>
      </c>
      <c r="G57" s="216" t="inlineStr">
        <is>
          <t>kantele</t>
        </is>
      </c>
      <c r="H57" s="216" t="inlineStr">
        <is>
          <t>kantele</t>
        </is>
      </c>
      <c r="I57" s="216" t="inlineStr">
        <is>
          <t>zither</t>
        </is>
      </c>
      <c r="J57" s="216" t="inlineStr">
        <is>
          <t>artifacts_and_vehicles</t>
        </is>
      </c>
      <c r="K57" s="216" t="inlineStr"/>
      <c r="L57" s="216" t="inlineStr"/>
      <c r="M57" s="216" t="inlineStr">
        <is>
          <t>none</t>
        </is>
      </c>
      <c r="N57" s="216" t="inlineStr">
        <is>
          <t>The kantele is played by Väinämöinen in the Sampo runos.</t>
        </is>
      </c>
      <c r="O57" s="216" t="inlineStr">
        <is>
          <t>A specific instrument and cultural form, not generic musical equipment.</t>
        </is>
      </c>
      <c r="P57" s="217" t="inlineStr">
        <is>
          <t>https://editiot.finlit.fi/exist/apps/kalevala/runot/runo_40.xml</t>
        </is>
      </c>
      <c r="Q57" s="216" t="inlineStr">
        <is>
          <t>Runo 40, lines 1–500: The kantele is played by Väinämöinen in the Sampo runos. [https://editiot.finlit.fi/exist/apps/kalevala/runot/runo_40.xml]</t>
        </is>
      </c>
      <c r="R57" s="216" t="inlineStr">
        <is>
          <t>researched</t>
        </is>
      </c>
    </row>
    <row r="58" ht="31" customHeight="1" s="99">
      <c r="A58" s="212" t="inlineStr">
        <is>
          <t>STM-SRC006-008</t>
        </is>
      </c>
      <c r="B58" s="212" t="inlineStr">
        <is>
          <t>SRC-006</t>
        </is>
      </c>
      <c r="C58" s="212" t="inlineStr">
        <is>
          <t>Kalevala (1849 New Kalevala) · Kalevala · Runo 31, lines 1–200</t>
        </is>
      </c>
      <c r="D58" s="213" t="inlineStr">
        <is>
          <t>suku</t>
        </is>
      </c>
      <c r="E58" s="213" t="inlineStr"/>
      <c r="F58" s="213" t="inlineStr">
        <is>
          <t>Finnish (1849 Kalevala)</t>
        </is>
      </c>
      <c r="G58" s="213" t="inlineStr">
        <is>
          <t>suku</t>
        </is>
      </c>
      <c r="H58" s="213" t="inlineStr">
        <is>
          <t>suku</t>
        </is>
      </c>
      <c r="I58" s="213" t="inlineStr">
        <is>
          <t>kin/group/lineage</t>
        </is>
      </c>
      <c r="J58" s="213" t="inlineStr">
        <is>
          <t>affiliations</t>
        </is>
      </c>
      <c r="K58" s="213" t="inlineStr"/>
      <c r="L58" s="213" t="inlineStr"/>
      <c r="M58" s="213" t="inlineStr">
        <is>
          <t>partial</t>
        </is>
      </c>
      <c r="N58" s="213" t="inlineStr">
        <is>
          <t>Kinship structures the Kalervo–Untamo and Kullervo narratives.</t>
        </is>
      </c>
      <c r="O58" s="213" t="inlineStr">
        <is>
          <t>Do not collapse historical and poetic kin concepts into a modern clan mechanic.</t>
        </is>
      </c>
      <c r="P58" s="214" t="inlineStr">
        <is>
          <t>https://editiot.finlit.fi/exist/apps/kalevala/runot/runo_31.xml</t>
        </is>
      </c>
      <c r="Q58" s="213" t="inlineStr">
        <is>
          <t>Runo 31, lines 1–200: Kinship structures the Kalervo–Untamo and Kullervo narratives. [https://editiot.finlit.fi/exist/apps/kalevala/runot/runo_31.xml]</t>
        </is>
      </c>
      <c r="R58" s="213" t="inlineStr">
        <is>
          <t>researched</t>
        </is>
      </c>
    </row>
    <row r="59" ht="31" customHeight="1" s="99">
      <c r="A59" s="215" t="inlineStr">
        <is>
          <t>STM-SRC006-009</t>
        </is>
      </c>
      <c r="B59" s="215" t="inlineStr">
        <is>
          <t>SRC-006</t>
        </is>
      </c>
      <c r="C59" s="215" t="inlineStr">
        <is>
          <t>Kalevala (1849 New Kalevala) · Kalevala · Runo 10, lines 1–422</t>
        </is>
      </c>
      <c r="D59" s="216" t="inlineStr">
        <is>
          <t>Pohjola</t>
        </is>
      </c>
      <c r="E59" s="216" t="inlineStr"/>
      <c r="F59" s="216" t="inlineStr">
        <is>
          <t>Finnish (1849 Kalevala)</t>
        </is>
      </c>
      <c r="G59" s="216" t="inlineStr">
        <is>
          <t>Pohjola</t>
        </is>
      </c>
      <c r="H59" s="216" t="inlineStr">
        <is>
          <t>Pohjola</t>
        </is>
      </c>
      <c r="I59" s="216" t="inlineStr">
        <is>
          <t>Northland</t>
        </is>
      </c>
      <c r="J59" s="216" t="inlineStr">
        <is>
          <t>cultures</t>
        </is>
      </c>
      <c r="K59" s="216" t="inlineStr"/>
      <c r="L59" s="216" t="inlineStr"/>
      <c r="M59" s="216" t="inlineStr">
        <is>
          <t>none</t>
        </is>
      </c>
      <c r="N59" s="216" t="inlineStr">
        <is>
          <t>Pohjola is a literary region/polity centered on Louhi in this compilation.</t>
        </is>
      </c>
      <c r="O59" s="216" t="inlineStr">
        <is>
          <t>Not an ethnic race or a fixed real-world place.</t>
        </is>
      </c>
      <c r="P59" s="217" t="inlineStr">
        <is>
          <t>https://editiot.finlit.fi/exist/apps/kalevala/runot/runo_10.xml</t>
        </is>
      </c>
      <c r="Q59" s="216" t="inlineStr">
        <is>
          <t>Runo 10, lines 1–422: Pohjola is a literary region/polity centered on Louhi in this compilation. [https://editiot.finlit.fi/exist/apps/kalevala/runot/runo_10.xml]</t>
        </is>
      </c>
      <c r="R59" s="216" t="inlineStr">
        <is>
          <t>researched</t>
        </is>
      </c>
    </row>
    <row r="60" ht="31" customHeight="1" s="99">
      <c r="A60" s="212" t="inlineStr">
        <is>
          <t>STM-SRC006-010</t>
        </is>
      </c>
      <c r="B60" s="212" t="inlineStr">
        <is>
          <t>SRC-006</t>
        </is>
      </c>
      <c r="C60" s="212" t="inlineStr">
        <is>
          <t>Kalevala (1849 New Kalevala) · Kalevala · Runo 16, lines 1–500</t>
        </is>
      </c>
      <c r="D60" s="213" t="inlineStr">
        <is>
          <t>Tuonela</t>
        </is>
      </c>
      <c r="E60" s="213" t="inlineStr"/>
      <c r="F60" s="213" t="inlineStr">
        <is>
          <t>Finnish (1849 Kalevala)</t>
        </is>
      </c>
      <c r="G60" s="213" t="inlineStr">
        <is>
          <t>Tuonela</t>
        </is>
      </c>
      <c r="H60" s="213" t="inlineStr">
        <is>
          <t>Tuonela</t>
        </is>
      </c>
      <c r="I60" s="213" t="inlineStr">
        <is>
          <t>realm of Tuoni</t>
        </is>
      </c>
      <c r="J60" s="213" t="inlineStr">
        <is>
          <t>cosmologies_and_realms</t>
        </is>
      </c>
      <c r="K60" s="213" t="inlineStr"/>
      <c r="L60" s="213" t="inlineStr"/>
      <c r="M60" s="213" t="inlineStr">
        <is>
          <t>partial</t>
        </is>
      </c>
      <c r="N60" s="213" t="inlineStr">
        <is>
          <t>Realm governed by Tuoni and Tuonetar in the underworld episode.</t>
        </is>
      </c>
      <c r="O60" s="213" t="inlineStr">
        <is>
          <t>The modern underworld mapping is functional, not equivalence.</t>
        </is>
      </c>
      <c r="P60" s="214" t="inlineStr">
        <is>
          <t>https://editiot.finlit.fi/exist/apps/kalevala/runot/runo_16.xml</t>
        </is>
      </c>
      <c r="Q60" s="213" t="inlineStr">
        <is>
          <t>Runo 16, lines 1–500: Realm governed by Tuoni and Tuonetar in the underworld episode. [https://editiot.finlit.fi/exist/apps/kalevala/runot/runo_16.xml]</t>
        </is>
      </c>
      <c r="R60" s="213" t="inlineStr">
        <is>
          <t>researched</t>
        </is>
      </c>
    </row>
    <row r="61" ht="31" customHeight="1" s="99">
      <c r="A61" s="215" t="inlineStr">
        <is>
          <t>STM-SRC004-001</t>
        </is>
      </c>
      <c r="B61" s="215" t="inlineStr">
        <is>
          <t>SRC-004</t>
        </is>
      </c>
      <c r="C61" s="215" t="inlineStr">
        <is>
          <t>Pwyll, Prince of Dyved, opening exchange sequence</t>
        </is>
      </c>
      <c r="D61" s="216" t="inlineStr">
        <is>
          <t>Annwvyn</t>
        </is>
      </c>
      <c r="E61" s="216" t="inlineStr"/>
      <c r="F61" s="216" t="inlineStr">
        <is>
          <t>Middle Welsh</t>
        </is>
      </c>
      <c r="G61" s="216" t="inlineStr">
        <is>
          <t>Annwvyn</t>
        </is>
      </c>
      <c r="H61" s="216" t="inlineStr">
        <is>
          <t>Annwfn/Annwvyn</t>
        </is>
      </c>
      <c r="I61" s="216" t="inlineStr">
        <is>
          <t>otherworld; otherworldly realm (translation-dependent)</t>
        </is>
      </c>
      <c r="J61" s="216" t="inlineStr">
        <is>
          <t>cosmologies_and_realms</t>
        </is>
      </c>
      <c r="K61" s="216" t="inlineStr"/>
      <c r="L61" s="216" t="inlineStr"/>
      <c r="M61" s="216" t="inlineStr">
        <is>
          <t>none</t>
        </is>
      </c>
      <c r="N61" s="216" t="inlineStr">
        <is>
          <t>Pwyll enters Annwvyn and exchanges place and appearance with its ruler in the selected translation.</t>
        </is>
      </c>
      <c r="O61" s="216" t="inlineStr">
        <is>
          <t>Do not treat Annwvyn as a generic hell, faerie plane, or game dimension.</t>
        </is>
      </c>
      <c r="P61" s="217" t="inlineStr">
        <is>
          <t>https://www.gutenberg.org/files/5160/5160-h/5160-h.htm</t>
        </is>
      </c>
      <c r="Q61" s="216" t="inlineStr">
        <is>
          <t>Pwyll, Prince of Dyved, opening exchange sequence: Annwvyn, Arawn, and the exchange setting in the declared Guest translation. [https://www.gutenberg.org/files/5160/5160-h/5160-h.htm]</t>
        </is>
      </c>
      <c r="R61" s="216" t="inlineStr">
        <is>
          <t>researched</t>
        </is>
      </c>
    </row>
    <row r="62" ht="31" customHeight="1" s="99">
      <c r="A62" s="212" t="inlineStr">
        <is>
          <t>STM-SRC004-002</t>
        </is>
      </c>
      <c r="B62" s="212" t="inlineStr">
        <is>
          <t>SRC-004</t>
        </is>
      </c>
      <c r="C62" s="212" t="inlineStr">
        <is>
          <t>The Mabinogion · Content of the White Book of Rhydderch, lines 173–180</t>
        </is>
      </c>
      <c r="D62" s="213" t="inlineStr">
        <is>
          <t>mabinogi</t>
        </is>
      </c>
      <c r="E62" s="213" t="inlineStr"/>
      <c r="F62" s="213" t="inlineStr">
        <is>
          <t>Middle Welsh</t>
        </is>
      </c>
      <c r="G62" s="213" t="inlineStr">
        <is>
          <t>mabinogi</t>
        </is>
      </c>
      <c r="H62" s="213" t="inlineStr">
        <is>
          <t>mabinogi</t>
        </is>
      </c>
      <c r="I62" s="213" t="inlineStr">
        <is>
          <t>term of uncertain derivation</t>
        </is>
      </c>
      <c r="J62" s="213" t="inlineStr">
        <is>
          <t>narrative_archetypes</t>
        </is>
      </c>
      <c r="K62" s="213" t="inlineStr"/>
      <c r="L62" s="213" t="inlineStr"/>
      <c r="M62" s="213" t="inlineStr">
        <is>
          <t>none</t>
        </is>
      </c>
      <c r="N62" s="213" t="inlineStr">
        <is>
          <t>The name associated especially with the Four Branches, not a source-native generic label for every character or all Welsh myth.</t>
        </is>
      </c>
      <c r="O62" s="213" t="inlineStr">
        <is>
          <t>The plural collection title “Mabinogion” and the term's interpretation are historically and editorially contested.</t>
        </is>
      </c>
      <c r="P62" s="214" t="inlineStr">
        <is>
          <t>https://www.library.wales/discover-learn/digital-exhibitions/manuscripts/the-middle-ages/white-book-of-rhydderch/</t>
        </is>
      </c>
      <c r="Q62" s="213" t="inlineStr">
        <is>
          <t>Content of the White Book of Rhydderch, lines 173–180: Manuscript context for the Four Branches and related tales. [https://www.library.wales/discover-learn/digital-exhibitions/manuscripts/the-middle-ages/white-book-of-rhydderch/]</t>
        </is>
      </c>
      <c r="R62" s="213" t="inlineStr">
        <is>
          <t>needs-review</t>
        </is>
      </c>
    </row>
    <row r="63" ht="31" customHeight="1" s="99">
      <c r="A63" s="215" t="inlineStr">
        <is>
          <t>STM-SRC013-001</t>
        </is>
      </c>
      <c r="B63" s="215" t="inlineStr">
        <is>
          <t>SRC-013</t>
        </is>
      </c>
      <c r="C63" s="215" t="inlineStr">
        <is>
          <t>Papyrus of Ani, British Museum EA10470 frame 3, Book of the Dead Spell 125/Judgment vignette; UCL Digital Egypt provides a comparative Spell 125 text from Papyrus of Nu. · Ancient Egyptian Mythology: bounded New Kingdom witnesses · EA10470,3 frame 3</t>
        </is>
      </c>
      <c r="D63" s="216" t="inlineStr">
        <is>
          <t>nṯr</t>
        </is>
      </c>
      <c r="E63" s="216" t="inlineStr"/>
      <c r="F63" s="216" t="inlineStr">
        <is>
          <t>Middle Egyptian</t>
        </is>
      </c>
      <c r="G63" s="216" t="inlineStr">
        <is>
          <t>nṯr</t>
        </is>
      </c>
      <c r="H63" s="216" t="inlineStr">
        <is>
          <t>nṯr</t>
        </is>
      </c>
      <c r="I63" s="216" t="inlineStr">
        <is>
          <t>god</t>
        </is>
      </c>
      <c r="J63" s="216" t="inlineStr">
        <is>
          <t>being_types</t>
        </is>
      </c>
      <c r="K63" s="216" t="inlineStr"/>
      <c r="L63" s="216" t="inlineStr"/>
      <c r="M63" s="216" t="inlineStr">
        <is>
          <t>partial</t>
        </is>
      </c>
      <c r="N63" s="216" t="inlineStr">
        <is>
          <t>divine office. Named divine figures in the judgment vignette.</t>
        </is>
      </c>
      <c r="O63" s="216" t="inlineStr">
        <is>
          <t>Egyptian terms vary by period, genre, and local theology. This is a witness-bound explanatory term, not an interchangeable fantasy category.</t>
        </is>
      </c>
      <c r="P63" s="217" t="inlineStr">
        <is>
          <t>https://www.britishmuseum.org/collection/object/Y_EA10470-3</t>
        </is>
      </c>
      <c r="Q63" s="216" t="inlineStr">
        <is>
          <t>EA10470,3 frame 3: Named divine figures in the judgment vignette. [https://www.britishmuseum.org/collection/object/Y_EA10470-3]</t>
        </is>
      </c>
      <c r="R63" s="216" t="inlineStr">
        <is>
          <t>researched</t>
        </is>
      </c>
    </row>
    <row r="64" ht="31" customHeight="1" s="99">
      <c r="A64" s="212" t="inlineStr">
        <is>
          <t>STM-SRC013-002</t>
        </is>
      </c>
      <c r="B64" s="212" t="inlineStr">
        <is>
          <t>SRC-013</t>
        </is>
      </c>
      <c r="C64" s="212" t="inlineStr">
        <is>
          <t>Ancient Egyptian Mythology: bounded New Kingdom witnesses · Contendings, recto pp. 1–16</t>
        </is>
      </c>
      <c r="D64" s="213" t="inlineStr">
        <is>
          <t>nswt</t>
        </is>
      </c>
      <c r="E64" s="213" t="inlineStr"/>
      <c r="F64" s="213" t="inlineStr">
        <is>
          <t>Middle Egyptian</t>
        </is>
      </c>
      <c r="G64" s="213" t="inlineStr">
        <is>
          <t>nswt</t>
        </is>
      </c>
      <c r="H64" s="213" t="inlineStr">
        <is>
          <t>nswt</t>
        </is>
      </c>
      <c r="I64" s="213" t="inlineStr">
        <is>
          <t>king</t>
        </is>
      </c>
      <c r="J64" s="213" t="inlineStr">
        <is>
          <t>roles_and_vocations</t>
        </is>
      </c>
      <c r="K64" s="213" t="inlineStr"/>
      <c r="L64" s="213" t="inlineStr"/>
      <c r="M64" s="213" t="inlineStr">
        <is>
          <t>none</t>
        </is>
      </c>
      <c r="N64" s="213" t="inlineStr">
        <is>
          <t>king. The narrative disputes the royal office of Osiris.</t>
        </is>
      </c>
      <c r="O64" s="213" t="inlineStr">
        <is>
          <t>Egyptian terms vary by period, genre, and local theology. This is a witness-bound explanatory term, not an interchangeable fantasy category.</t>
        </is>
      </c>
      <c r="P64" s="214" t="inlineStr">
        <is>
          <t>https://chesterbeatty.ie/assets/uploads/2018/11/The-Library-of-A.-Chestera-Beatty-Description-of-a-Hieratic-Papyrus-with-a-Mythological-Story-Love-Songs-and-Other-Miscellaneous-Texts.pdf</t>
        </is>
      </c>
      <c r="Q64" s="213" t="inlineStr">
        <is>
          <t>Contendings, recto pp. 1–16: The narrative disputes the royal office of Osiris. [https://chesterbeatty.ie/assets/uploads/2018/11/The-Library-of-A.-Chestera-Beatty-Description-of-a-Hieratic-Papyrus-with-a-Mythological-Story-Love-Songs-and-Other-Miscellaneous-Texts.pdf]</t>
        </is>
      </c>
      <c r="R64" s="213" t="inlineStr">
        <is>
          <t>researched</t>
        </is>
      </c>
    </row>
    <row r="65" ht="31" customHeight="1" s="99">
      <c r="A65" s="215" t="inlineStr">
        <is>
          <t>STM-SRC013-003</t>
        </is>
      </c>
      <c r="B65" s="215" t="inlineStr">
        <is>
          <t>SRC-013</t>
        </is>
      </c>
      <c r="C65" s="215" t="inlineStr">
        <is>
          <t>Papyrus of Ani, British Museum EA10470 frame 3, Book of the Dead Spell 125/Judgment vignette; UCL Digital Egypt provides a comparative Spell 125 text from Papyrus of Nu. · Ancient Egyptian Mythology: bounded New Kingdom witnesses · EA10470,3 frame 3</t>
        </is>
      </c>
      <c r="D65" s="216" t="inlineStr">
        <is>
          <t>mꜣꜥt</t>
        </is>
      </c>
      <c r="E65" s="216" t="inlineStr"/>
      <c r="F65" s="216" t="inlineStr">
        <is>
          <t>Middle Egyptian</t>
        </is>
      </c>
      <c r="G65" s="216" t="inlineStr">
        <is>
          <t>mꜣꜥt</t>
        </is>
      </c>
      <c r="H65" s="216" t="inlineStr">
        <is>
          <t>mꜣꜥt</t>
        </is>
      </c>
      <c r="I65" s="216" t="inlineStr">
        <is>
          <t>truth, order, rightness</t>
        </is>
      </c>
      <c r="J65" s="216" t="inlineStr">
        <is>
          <t>metaphysical_laws_and_rituals</t>
        </is>
      </c>
      <c r="K65" s="216" t="inlineStr"/>
      <c r="L65" s="216" t="inlineStr"/>
      <c r="M65" s="216" t="inlineStr">
        <is>
          <t>none</t>
        </is>
      </c>
      <c r="N65" s="216" t="inlineStr">
        <is>
          <t>Maat. Maat is represented by the feather in the balance.</t>
        </is>
      </c>
      <c r="O65" s="216" t="inlineStr">
        <is>
          <t>Egyptian terms vary by period, genre, and local theology. This is a witness-bound explanatory term, not an interchangeable fantasy category.</t>
        </is>
      </c>
      <c r="P65" s="217" t="inlineStr">
        <is>
          <t>https://www.britishmuseum.org/collection/object/Y_EA10470-3</t>
        </is>
      </c>
      <c r="Q65" s="216" t="inlineStr">
        <is>
          <t>EA10470,3 frame 3: Maat is represented by the feather in the balance. [https://www.britishmuseum.org/collection/object/Y_EA10470-3]</t>
        </is>
      </c>
      <c r="R65" s="216" t="inlineStr">
        <is>
          <t>researched</t>
        </is>
      </c>
    </row>
    <row r="66" ht="31" customHeight="1" s="99">
      <c r="A66" s="212" t="inlineStr">
        <is>
          <t>STM-SRC013-004</t>
        </is>
      </c>
      <c r="B66" s="212" t="inlineStr">
        <is>
          <t>SRC-013</t>
        </is>
      </c>
      <c r="C66" s="212" t="inlineStr">
        <is>
          <t>Ancient Egyptian Mythology: bounded New Kingdom witnesses · Book of the Dead of Nu, Spell 125B, address to assessors</t>
        </is>
      </c>
      <c r="D66" s="213" t="inlineStr">
        <is>
          <t>rn</t>
        </is>
      </c>
      <c r="E66" s="213" t="inlineStr"/>
      <c r="F66" s="213" t="inlineStr">
        <is>
          <t>Middle Egyptian</t>
        </is>
      </c>
      <c r="G66" s="213" t="inlineStr">
        <is>
          <t>rn</t>
        </is>
      </c>
      <c r="H66" s="213" t="inlineStr">
        <is>
          <t>rn</t>
        </is>
      </c>
      <c r="I66" s="213" t="inlineStr">
        <is>
          <t>name</t>
        </is>
      </c>
      <c r="J66" s="213" t="inlineStr">
        <is>
          <t>metaphysical_laws_and_rituals</t>
        </is>
      </c>
      <c r="K66" s="213" t="inlineStr"/>
      <c r="L66" s="213" t="inlineStr"/>
      <c r="M66" s="213" t="inlineStr">
        <is>
          <t>none</t>
        </is>
      </c>
      <c r="N66" s="213" t="inlineStr">
        <is>
          <t>name. The spell’s declarations are addressed to named assessors; names have ritual force in this formulaic context.</t>
        </is>
      </c>
      <c r="O66" s="213" t="inlineStr">
        <is>
          <t>Egyptian terms vary by period, genre, and local theology. This is a witness-bound explanatory term, not an interchangeable fantasy category.</t>
        </is>
      </c>
      <c r="P66" s="214" t="inlineStr">
        <is>
          <t>https://www.ucl.ac.uk/museums-static/digitalegypt/literature/religious/bd125a.html</t>
        </is>
      </c>
      <c r="Q66" s="213" t="inlineStr">
        <is>
          <t>Book of the Dead of Nu, Spell 125B, address to assessors: The spell’s declarations are addressed to named assessors; names have ritual force in this formulaic context. [https://www.ucl.ac.uk/museums-static/digitalegypt/literature/religious/bd125a.html]</t>
        </is>
      </c>
      <c r="R66" s="213" t="inlineStr">
        <is>
          <t>researched</t>
        </is>
      </c>
    </row>
    <row r="67" ht="31" customHeight="1" s="99">
      <c r="A67" s="215" t="inlineStr">
        <is>
          <t>STM-SRC013-005</t>
        </is>
      </c>
      <c r="B67" s="215" t="inlineStr">
        <is>
          <t>SRC-013</t>
        </is>
      </c>
      <c r="C67" s="215" t="inlineStr">
        <is>
          <t>Ancient Egyptian Mythology: bounded New Kingdom witnesses · Book of the Dead of Nu, Chapter 125 context and associated Book of the Dead tradition</t>
        </is>
      </c>
      <c r="D67" s="216" t="inlineStr">
        <is>
          <t>bꜣ</t>
        </is>
      </c>
      <c r="E67" s="216" t="inlineStr"/>
      <c r="F67" s="216" t="inlineStr">
        <is>
          <t>Middle Egyptian</t>
        </is>
      </c>
      <c r="G67" s="216" t="inlineStr">
        <is>
          <t>bꜣ</t>
        </is>
      </c>
      <c r="H67" s="216" t="inlineStr">
        <is>
          <t>bꜣ</t>
        </is>
      </c>
      <c r="I67" s="216" t="inlineStr">
        <is>
          <t>mobile manifestation</t>
        </is>
      </c>
      <c r="J67" s="216" t="inlineStr">
        <is>
          <t>states_and_transformations</t>
        </is>
      </c>
      <c r="K67" s="216" t="inlineStr"/>
      <c r="L67" s="216" t="inlineStr"/>
      <c r="M67" s="216" t="inlineStr">
        <is>
          <t>none</t>
        </is>
      </c>
      <c r="N67" s="216" t="inlineStr">
        <is>
          <t>ba. A source-native personhood/afterlife term retained without a generic soul mapping.</t>
        </is>
      </c>
      <c r="O67" s="216" t="inlineStr">
        <is>
          <t>Egyptian terms vary by period, genre, and local theology. This is a witness-bound explanatory term, not an interchangeable fantasy category.</t>
        </is>
      </c>
      <c r="P67" s="217" t="inlineStr">
        <is>
          <t>https://www.ucl.ac.uk/museums-static/digitalegypt/literature/religious/bd125a.html</t>
        </is>
      </c>
      <c r="Q67" s="216" t="inlineStr">
        <is>
          <t>Book of the Dead of Nu, Chapter 125 context and associated Book of the Dead tradition: A source-native personhood/afterlife term retained without a generic soul mapping. [https://www.ucl.ac.uk/museums-static/digitalegypt/literature/religious/bd125a.html]</t>
        </is>
      </c>
      <c r="R67" s="216" t="inlineStr">
        <is>
          <t>researched</t>
        </is>
      </c>
    </row>
    <row r="68" ht="31" customHeight="1" s="99">
      <c r="A68" s="212" t="inlineStr">
        <is>
          <t>STM-SRC013-006</t>
        </is>
      </c>
      <c r="B68" s="212" t="inlineStr">
        <is>
          <t>SRC-013</t>
        </is>
      </c>
      <c r="C68" s="212" t="inlineStr">
        <is>
          <t>Ancient Egyptian Mythology: bounded New Kingdom witnesses · Book of the Dead corpus context; Spell 125 is one component of a wider funerary collection</t>
        </is>
      </c>
      <c r="D68" s="213" t="inlineStr">
        <is>
          <t>ḫprw</t>
        </is>
      </c>
      <c r="E68" s="213" t="inlineStr"/>
      <c r="F68" s="213" t="inlineStr">
        <is>
          <t>Middle Egyptian</t>
        </is>
      </c>
      <c r="G68" s="213" t="inlineStr">
        <is>
          <t>ḫprw</t>
        </is>
      </c>
      <c r="H68" s="213" t="inlineStr">
        <is>
          <t>ḫprw</t>
        </is>
      </c>
      <c r="I68" s="213" t="inlineStr">
        <is>
          <t>forms; transformations</t>
        </is>
      </c>
      <c r="J68" s="213" t="inlineStr">
        <is>
          <t>states_and_transformations</t>
        </is>
      </c>
      <c r="K68" s="213" t="inlineStr"/>
      <c r="L68" s="213" t="inlineStr"/>
      <c r="M68" s="213" t="inlineStr">
        <is>
          <t>none</t>
        </is>
      </c>
      <c r="N68" s="213" t="inlineStr">
        <is>
          <t>kheperu. A source-native category of becoming/forms; no claim that this spell alone exhausts its use.</t>
        </is>
      </c>
      <c r="O68" s="213" t="inlineStr">
        <is>
          <t>Egyptian terms vary by period, genre, and local theology. This is a witness-bound explanatory term, not an interchangeable fantasy category.</t>
        </is>
      </c>
      <c r="P68" s="214" t="inlineStr">
        <is>
          <t>https://www.ucl.ac.uk/museums-static/digitalegypt/literature/religious/bd125a.html</t>
        </is>
      </c>
      <c r="Q68" s="213" t="inlineStr">
        <is>
          <t>Book of the Dead corpus context; Spell 125 is one component of a wider funerary collection: A source-native category of becoming/forms; no claim that this spell alone exhausts its use. [https://www.ucl.ac.uk/museums-static/digitalegypt/literature/religious/bd125a.html]</t>
        </is>
      </c>
      <c r="R68" s="213" t="inlineStr">
        <is>
          <t>needs-review</t>
        </is>
      </c>
    </row>
    <row r="69" ht="31" customHeight="1" s="99">
      <c r="A69" s="215" t="inlineStr">
        <is>
          <t>STM-SRC021-001</t>
        </is>
      </c>
      <c r="B69" s="215" t="inlineStr">
        <is>
          <t>SRC-021</t>
        </is>
      </c>
      <c r="C69" s="215" t="inlineStr">
        <is>
          <t>Popol Vuh: Sacred Book of the Quiché Maya People · Prologue; Christenson 2007, pp. 67–69</t>
        </is>
      </c>
      <c r="D69" s="216" t="inlineStr">
        <is>
          <t>Popol Wuj</t>
        </is>
      </c>
      <c r="E69" s="216" t="inlineStr"/>
      <c r="F69" s="216" t="inlineStr">
        <is>
          <t>K’iche’ (colonial orthography / modernized transliteration varies)</t>
        </is>
      </c>
      <c r="G69" s="216" t="inlineStr">
        <is>
          <t>Popol Wuj</t>
        </is>
      </c>
      <c r="H69" s="216" t="inlineStr">
        <is>
          <t>Popol Wuj</t>
        </is>
      </c>
      <c r="I69" s="216" t="inlineStr">
        <is>
          <t>Council Book / Book of the Mat</t>
        </is>
      </c>
      <c r="J69" s="216" t="inlineStr">
        <is>
          <t>narrative_archetypes</t>
        </is>
      </c>
      <c r="K69" s="216" t="inlineStr"/>
      <c r="L69" s="216" t="inlineStr"/>
      <c r="M69" s="216" t="inlineStr">
        <is>
          <t>none</t>
        </is>
      </c>
      <c r="N69" s="216" t="inlineStr">
        <is>
          <t>Title for the K’iche’ narrative text in modern spelling conventions.</t>
        </is>
      </c>
      <c r="O69" s="216" t="inlineStr">
        <is>
          <t>Title translation and orthography vary; no generic sacred-book mapping is supplied.</t>
        </is>
      </c>
      <c r="P69" s="217" t="inlineStr">
        <is>
          <t>https://www.mesoweb.com/publications/Christenson/PopolVuh.pdf</t>
        </is>
      </c>
      <c r="Q69" s="216" t="inlineStr">
        <is>
          <t>Prologue; Christenson 2007, pp. 67–69: Title for the K’iche’ narrative text in modern spelling conventions. [https://www.mesoweb.com/publications/Christenson/PopolVuh.pdf]</t>
        </is>
      </c>
      <c r="R69" s="216" t="inlineStr">
        <is>
          <t>researched</t>
        </is>
      </c>
    </row>
    <row r="70" ht="31" customHeight="1" s="99">
      <c r="A70" s="212" t="inlineStr">
        <is>
          <t>STM-SRC021-002</t>
        </is>
      </c>
      <c r="B70" s="212" t="inlineStr">
        <is>
          <t>SRC-021</t>
        </is>
      </c>
      <c r="C70" s="212" t="inlineStr">
        <is>
          <t>Popol Vuh: Sacred Book of the Quiché Maya People · Prologue; Christenson 2007, pp. 67–69</t>
        </is>
      </c>
      <c r="D70" s="213" t="inlineStr">
        <is>
          <t>K’iche’</t>
        </is>
      </c>
      <c r="E70" s="213" t="inlineStr"/>
      <c r="F70" s="213" t="inlineStr">
        <is>
          <t>K’iche’ (colonial orthography / modernized transliteration varies)</t>
        </is>
      </c>
      <c r="G70" s="213" t="inlineStr">
        <is>
          <t>K’iche’</t>
        </is>
      </c>
      <c r="H70" s="213" t="inlineStr">
        <is>
          <t>K’iche’</t>
        </is>
      </c>
      <c r="I70" s="213" t="inlineStr">
        <is>
          <t>many trees</t>
        </is>
      </c>
      <c r="J70" s="213" t="inlineStr">
        <is>
          <t>cultures</t>
        </is>
      </c>
      <c r="K70" s="213" t="inlineStr"/>
      <c r="L70" s="213" t="inlineStr"/>
      <c r="M70" s="213" t="inlineStr">
        <is>
          <t>none</t>
        </is>
      </c>
      <c r="N70" s="213" t="inlineStr">
        <is>
          <t>The text names K’iche’ people/place in its prologue and genealogy.</t>
        </is>
      </c>
      <c r="O70" s="213" t="inlineStr">
        <is>
          <t>A living people and language; this corpus pass does not define contemporary K’iche’ identity.</t>
        </is>
      </c>
      <c r="P70" s="214" t="inlineStr">
        <is>
          <t>https://www.mesoweb.com/publications/Christenson/PopolVuh.pdf</t>
        </is>
      </c>
      <c r="Q70" s="213" t="inlineStr">
        <is>
          <t>Prologue; Christenson 2007, pp. 67–69: The text names K’iche’ people/place in its prologue and genealogy. [https://www.mesoweb.com/publications/Christenson/PopolVuh.pdf]</t>
        </is>
      </c>
      <c r="R70" s="213" t="inlineStr">
        <is>
          <t>researched</t>
        </is>
      </c>
    </row>
    <row r="71" ht="31" customHeight="1" s="99">
      <c r="A71" s="215" t="inlineStr">
        <is>
          <t>STM-SRC021-003</t>
        </is>
      </c>
      <c r="B71" s="215" t="inlineStr">
        <is>
          <t>SRC-021</t>
        </is>
      </c>
      <c r="C71" s="215" t="inlineStr">
        <is>
          <t>Popol Vuh: Sacred Book of the Quiché Maya People · Part 1: primordial deliberation; Christenson 2007, pp. 67–76</t>
        </is>
      </c>
      <c r="D71" s="216" t="inlineStr">
        <is>
          <t>Tz’aqol / B’itol</t>
        </is>
      </c>
      <c r="E71" s="216" t="inlineStr"/>
      <c r="F71" s="216" t="inlineStr">
        <is>
          <t>K’iche’ (colonial orthography / modernized transliteration varies)</t>
        </is>
      </c>
      <c r="G71" s="216" t="inlineStr">
        <is>
          <t>Tz’aqol / B’itol</t>
        </is>
      </c>
      <c r="H71" s="216" t="inlineStr">
        <is>
          <t>Tz’aqol / B’itol</t>
        </is>
      </c>
      <c r="I71" s="216" t="inlineStr">
        <is>
          <t>Framer / Shaper</t>
        </is>
      </c>
      <c r="J71" s="216" t="inlineStr">
        <is>
          <t>power_traditions</t>
        </is>
      </c>
      <c r="K71" s="216" t="inlineStr"/>
      <c r="L71" s="216" t="inlineStr"/>
      <c r="M71" s="216" t="inlineStr">
        <is>
          <t>partial</t>
        </is>
      </c>
      <c r="N71" s="216" t="inlineStr">
        <is>
          <t>Paired creator titles used in the opening creation account.</t>
        </is>
      </c>
      <c r="O71" s="216" t="inlineStr">
        <is>
          <t>Translation choices and paired poetics matter; do not split the terms into a generic creator class.</t>
        </is>
      </c>
      <c r="P71" s="217" t="inlineStr">
        <is>
          <t>https://www.mesoweb.com/publications/Christenson/PopolVuh.pdf</t>
        </is>
      </c>
      <c r="Q71" s="216" t="inlineStr">
        <is>
          <t>Part 1: primordial deliberation; Christenson 2007, pp. 67–76: Paired creator titles used in the opening creation account. [https://www.mesoweb.com/publications/Christenson/PopolVuh.pdf]</t>
        </is>
      </c>
      <c r="R71" s="216" t="inlineStr">
        <is>
          <t>researched</t>
        </is>
      </c>
    </row>
    <row r="72" ht="31" customHeight="1" s="99">
      <c r="A72" s="212" t="inlineStr">
        <is>
          <t>STM-SRC021-004</t>
        </is>
      </c>
      <c r="B72" s="212" t="inlineStr">
        <is>
          <t>SRC-021</t>
        </is>
      </c>
      <c r="C72" s="212" t="inlineStr">
        <is>
          <t>Popol Vuh: Sacred Book of the Quiché Maya People · Part 1: primordial deliberation; Christenson 2007, pp. 70–76</t>
        </is>
      </c>
      <c r="D72" s="213" t="inlineStr">
        <is>
          <t>Uk’u’x Kaj</t>
        </is>
      </c>
      <c r="E72" s="213" t="inlineStr"/>
      <c r="F72" s="213" t="inlineStr">
        <is>
          <t>K’iche’ (colonial orthography / modernized transliteration varies)</t>
        </is>
      </c>
      <c r="G72" s="213" t="inlineStr">
        <is>
          <t>Uk’u’x Kaj</t>
        </is>
      </c>
      <c r="H72" s="213" t="inlineStr">
        <is>
          <t>Uk’ux Kaj</t>
        </is>
      </c>
      <c r="I72" s="213" t="inlineStr">
        <is>
          <t>Heart of Sky</t>
        </is>
      </c>
      <c r="J72" s="213" t="inlineStr">
        <is>
          <t>power_traditions</t>
        </is>
      </c>
      <c r="K72" s="213" t="inlineStr"/>
      <c r="L72" s="213" t="inlineStr"/>
      <c r="M72" s="213" t="inlineStr">
        <is>
          <t>partial</t>
        </is>
      </c>
      <c r="N72" s="213" t="inlineStr">
        <is>
          <t>A creative title/power in the creation narrative.</t>
        </is>
      </c>
      <c r="O72" s="213" t="inlineStr">
        <is>
          <t>Not a simple deity name or generic storm god.</t>
        </is>
      </c>
      <c r="P72" s="214" t="inlineStr">
        <is>
          <t>https://www.mesoweb.com/publications/Christenson/PopolVuh.pdf</t>
        </is>
      </c>
      <c r="Q72" s="213" t="inlineStr">
        <is>
          <t>Part 1: primordial deliberation; Christenson 2007, pp. 70–76: A creative title/power in the creation narrative. [https://www.mesoweb.com/publications/Christenson/PopolVuh.pdf]</t>
        </is>
      </c>
      <c r="R72" s="213" t="inlineStr">
        <is>
          <t>researched</t>
        </is>
      </c>
    </row>
    <row r="73" ht="31" customHeight="1" s="99">
      <c r="A73" s="215" t="inlineStr">
        <is>
          <t>STM-SRC021-005</t>
        </is>
      </c>
      <c r="B73" s="215" t="inlineStr">
        <is>
          <t>SRC-021</t>
        </is>
      </c>
      <c r="C73" s="215" t="inlineStr">
        <is>
          <t>Popol Vuh: Sacred Book of the Quiché Maya People · Part 3: Xibalba trials; Christenson 2007, pp. 105–155</t>
        </is>
      </c>
      <c r="D73" s="216" t="inlineStr">
        <is>
          <t>Xib’alb’a</t>
        </is>
      </c>
      <c r="E73" s="216" t="inlineStr"/>
      <c r="F73" s="216" t="inlineStr">
        <is>
          <t>K’iche’ (colonial orthography / modernized transliteration varies)</t>
        </is>
      </c>
      <c r="G73" s="216" t="inlineStr">
        <is>
          <t>Xib’alb’a</t>
        </is>
      </c>
      <c r="H73" s="216" t="inlineStr">
        <is>
          <t>Xibalba</t>
        </is>
      </c>
      <c r="I73" s="216" t="inlineStr">
        <is>
          <t>Place of Fright</t>
        </is>
      </c>
      <c r="J73" s="216" t="inlineStr">
        <is>
          <t>cosmologies_and_realms</t>
        </is>
      </c>
      <c r="K73" s="216" t="inlineStr"/>
      <c r="L73" s="216" t="inlineStr"/>
      <c r="M73" s="216" t="inlineStr">
        <is>
          <t>partial</t>
        </is>
      </c>
      <c r="N73" s="216" t="inlineStr">
        <is>
          <t>Otherworld realm and polity of the named lords and trials.</t>
        </is>
      </c>
      <c r="O73" s="216" t="inlineStr">
        <is>
          <t>Do not translate or map it as a Christian hell.</t>
        </is>
      </c>
      <c r="P73" s="217" t="inlineStr">
        <is>
          <t>https://www.mesoweb.com/publications/Christenson/PopolVuh.pdf</t>
        </is>
      </c>
      <c r="Q73" s="216" t="inlineStr">
        <is>
          <t>Part 3: Xibalba trials; Christenson 2007, pp. 105–155: Otherworld realm and polity of the named lords and trials. [https://www.mesoweb.com/publications/Christenson/PopolVuh.pdf]</t>
        </is>
      </c>
      <c r="R73" s="216" t="inlineStr">
        <is>
          <t>researched</t>
        </is>
      </c>
    </row>
    <row r="74" ht="31" customHeight="1" s="99">
      <c r="A74" s="212" t="inlineStr">
        <is>
          <t>STM-SRC021-006</t>
        </is>
      </c>
      <c r="B74" s="212" t="inlineStr">
        <is>
          <t>SRC-021</t>
        </is>
      </c>
      <c r="C74" s="212" t="inlineStr">
        <is>
          <t>Popol Vuh: Sacred Book of the Quiché Maya People · Part 3: Hero Twins; Christenson 2007, pp. 124–155</t>
        </is>
      </c>
      <c r="D74" s="213" t="inlineStr">
        <is>
          <t>Junajpu / Xb’alanke</t>
        </is>
      </c>
      <c r="E74" s="213" t="inlineStr"/>
      <c r="F74" s="213" t="inlineStr">
        <is>
          <t>K’iche’ (colonial orthography / modernized transliteration varies)</t>
        </is>
      </c>
      <c r="G74" s="213" t="inlineStr">
        <is>
          <t>Junajpu / Xb’alanke</t>
        </is>
      </c>
      <c r="H74" s="213" t="inlineStr">
        <is>
          <t>Hunahpu / Xbalanque</t>
        </is>
      </c>
      <c r="I74" s="213" t="inlineStr">
        <is>
          <t>Hero Twin names</t>
        </is>
      </c>
      <c r="J74" s="213" t="inlineStr">
        <is>
          <t>narrative_archetypes</t>
        </is>
      </c>
      <c r="K74" s="213" t="inlineStr"/>
      <c r="L74" s="213" t="inlineStr"/>
      <c r="M74" s="213" t="inlineStr">
        <is>
          <t>none</t>
        </is>
      </c>
      <c r="N74" s="213" t="inlineStr">
        <is>
          <t>Names of the paired protagonists in the Xibalba sequence.</t>
        </is>
      </c>
      <c r="O74" s="213" t="inlineStr">
        <is>
          <t>“Hero Twins” is a useful modern label, not a replacement for K’iche’ names or all their meanings.</t>
        </is>
      </c>
      <c r="P74" s="214" t="inlineStr">
        <is>
          <t>https://www.mesoweb.com/publications/Christenson/PopolVuh.pdf</t>
        </is>
      </c>
      <c r="Q74" s="213" t="inlineStr">
        <is>
          <t>Part 3: Hero Twins; Christenson 2007, pp. 124–155: Names of the paired protagonists in the Xibalba sequence. [https://www.mesoweb.com/publications/Christenson/PopolVuh.pdf]</t>
        </is>
      </c>
      <c r="R74" s="213" t="inlineStr">
        <is>
          <t>researched</t>
        </is>
      </c>
    </row>
    <row r="75" ht="31" customHeight="1" s="99">
      <c r="A75" s="215" t="inlineStr">
        <is>
          <t>STM-SRC021-007</t>
        </is>
      </c>
      <c r="B75" s="215" t="inlineStr">
        <is>
          <t>SRC-021</t>
        </is>
      </c>
      <c r="C75" s="215" t="inlineStr">
        <is>
          <t>Popol Vuh: Sacred Book of the Quiché Maya People · Part 4: creation of people; Christenson 2007, pp. 156–176</t>
        </is>
      </c>
      <c r="D75" s="216" t="inlineStr">
        <is>
          <t>winaq</t>
        </is>
      </c>
      <c r="E75" s="216" t="inlineStr"/>
      <c r="F75" s="216" t="inlineStr">
        <is>
          <t>K’iche’ (colonial orthography / modernized transliteration varies)</t>
        </is>
      </c>
      <c r="G75" s="216" t="inlineStr">
        <is>
          <t>winaq</t>
        </is>
      </c>
      <c r="H75" s="216" t="inlineStr">
        <is>
          <t>winaq</t>
        </is>
      </c>
      <c r="I75" s="216" t="inlineStr">
        <is>
          <t>person/people</t>
        </is>
      </c>
      <c r="J75" s="216" t="inlineStr">
        <is>
          <t>being_types</t>
        </is>
      </c>
      <c r="K75" s="216" t="inlineStr"/>
      <c r="L75" s="216" t="inlineStr"/>
      <c r="M75" s="216" t="inlineStr">
        <is>
          <t>partial</t>
        </is>
      </c>
      <c r="N75" s="216" t="inlineStr">
        <is>
          <t>People made from maize in the creation account.</t>
        </is>
      </c>
      <c r="O75" s="216" t="inlineStr">
        <is>
          <t>Do not read narrative maize creation as modern biological race taxonomy.</t>
        </is>
      </c>
      <c r="P75" s="217" t="inlineStr">
        <is>
          <t>https://www.mesoweb.com/publications/Christenson/PopolVuh.pdf</t>
        </is>
      </c>
      <c r="Q75" s="216" t="inlineStr">
        <is>
          <t>Part 4: creation of people; Christenson 2007, pp. 156–176: People made from maize in the creation account. [https://www.mesoweb.com/publications/Christenson/PopolVuh.pdf]</t>
        </is>
      </c>
      <c r="R75" s="216" t="inlineStr">
        <is>
          <t>researched</t>
        </is>
      </c>
    </row>
    <row r="76" ht="31" customHeight="1" s="99">
      <c r="A76" s="212" t="inlineStr">
        <is>
          <t>STM-SRC021-008</t>
        </is>
      </c>
      <c r="B76" s="212" t="inlineStr">
        <is>
          <t>SRC-021</t>
        </is>
      </c>
      <c r="C76" s="212" t="inlineStr">
        <is>
          <t>Popol Vuh: Sacred Book of the Quiché Maya People · Part 1: primordial deliberation; Christenson 2007, pp. 70–76</t>
        </is>
      </c>
      <c r="D76" s="213" t="inlineStr">
        <is>
          <t>k’ux</t>
        </is>
      </c>
      <c r="E76" s="213" t="inlineStr"/>
      <c r="F76" s="213" t="inlineStr">
        <is>
          <t>K’iche’ (colonial orthography / modernized transliteration varies)</t>
        </is>
      </c>
      <c r="G76" s="213" t="inlineStr">
        <is>
          <t>k’ux</t>
        </is>
      </c>
      <c r="H76" s="213" t="inlineStr">
        <is>
          <t>k’ux</t>
        </is>
      </c>
      <c r="I76" s="213" t="inlineStr">
        <is>
          <t>heart/center</t>
        </is>
      </c>
      <c r="J76" s="213" t="inlineStr">
        <is>
          <t>metaphysical_laws_and_rituals</t>
        </is>
      </c>
      <c r="K76" s="213" t="inlineStr"/>
      <c r="L76" s="213" t="inlineStr"/>
      <c r="M76" s="213" t="inlineStr">
        <is>
          <t>partial</t>
        </is>
      </c>
      <c r="N76" s="213" t="inlineStr">
        <is>
          <t>Relational title element in Uk’u’x Kaj and a key semantic field in translation.</t>
        </is>
      </c>
      <c r="O76" s="213" t="inlineStr">
        <is>
          <t>No abstract game-law mapping; meaning depends on poetic and linguistic context.</t>
        </is>
      </c>
      <c r="P76" s="214" t="inlineStr">
        <is>
          <t>https://www.mesoweb.com/publications/Christenson/PopolVuh.pdf</t>
        </is>
      </c>
      <c r="Q76" s="213" t="inlineStr">
        <is>
          <t>Part 1: primordial deliberation; Christenson 2007, pp. 70–76: Relational title element in Uk’u’x Kaj and a key semantic field in translation. [https://www.mesoweb.com/publications/Christenson/PopolVuh.pdf]</t>
        </is>
      </c>
      <c r="R76" s="213" t="inlineStr">
        <is>
          <t>researched</t>
        </is>
      </c>
    </row>
    <row r="77" ht="31" customHeight="1" s="99">
      <c r="A77" s="215" t="inlineStr">
        <is>
          <t>STM-SRC021-009</t>
        </is>
      </c>
      <c r="B77" s="215" t="inlineStr">
        <is>
          <t>SRC-021</t>
        </is>
      </c>
      <c r="C77" s="215" t="inlineStr">
        <is>
          <t>Popol Vuh: Sacred Book of the Quiché Maya People · Prologue; Christenson 2007, pp. 67–69</t>
        </is>
      </c>
      <c r="D77" s="216" t="inlineStr">
        <is>
          <t>q’alajisaxik</t>
        </is>
      </c>
      <c r="E77" s="216" t="inlineStr"/>
      <c r="F77" s="216" t="inlineStr">
        <is>
          <t>K’iche’ (colonial orthography / modernized transliteration varies)</t>
        </is>
      </c>
      <c r="G77" s="216" t="inlineStr">
        <is>
          <t>q’alajisaxik</t>
        </is>
      </c>
      <c r="H77" s="216" t="inlineStr">
        <is>
          <t>q’alajisaxik</t>
        </is>
      </c>
      <c r="I77" s="216" t="inlineStr">
        <is>
          <t>manifestation/making clear</t>
        </is>
      </c>
      <c r="J77" s="216" t="inlineStr">
        <is>
          <t>narrative_archetypes</t>
        </is>
      </c>
      <c r="K77" s="216" t="inlineStr"/>
      <c r="L77" s="216" t="inlineStr"/>
      <c r="M77" s="216" t="inlineStr">
        <is>
          <t>partial</t>
        </is>
      </c>
      <c r="N77" s="216" t="inlineStr">
        <is>
          <t>Prologue language of making the ancient word manifest.</t>
        </is>
      </c>
      <c r="O77" s="216" t="inlineStr">
        <is>
          <t>Do not treat the prologue as a neutral, timeless record; it is a colonial-period textual act.</t>
        </is>
      </c>
      <c r="P77" s="217" t="inlineStr">
        <is>
          <t>https://www.mesoweb.com/publications/Christenson/PopolVuh.pdf</t>
        </is>
      </c>
      <c r="Q77" s="216" t="inlineStr">
        <is>
          <t>Prologue; Christenson 2007, pp. 67–69: Prologue language of making the ancient word manifest. [https://www.mesoweb.com/publications/Christenson/PopolVuh.pdf]</t>
        </is>
      </c>
      <c r="R77" s="216" t="inlineStr">
        <is>
          <t>researched</t>
        </is>
      </c>
    </row>
    <row r="78" ht="31" customHeight="1" s="99">
      <c r="A78" s="212" t="inlineStr">
        <is>
          <t>STM-SRC021-010</t>
        </is>
      </c>
      <c r="B78" s="212" t="inlineStr">
        <is>
          <t>SRC-021</t>
        </is>
      </c>
      <c r="C78" s="212" t="inlineStr">
        <is>
          <t>Popol Vuh: Sacred Book of the Quiché Maya People · Part 3: Hero Twins; Christenson 2007, pp. 105–124</t>
        </is>
      </c>
      <c r="D78" s="213" t="inlineStr">
        <is>
          <t>k’ajol</t>
        </is>
      </c>
      <c r="E78" s="213" t="inlineStr"/>
      <c r="F78" s="213" t="inlineStr">
        <is>
          <t>K’iche’ (colonial orthography / modernized transliteration varies)</t>
        </is>
      </c>
      <c r="G78" s="213" t="inlineStr">
        <is>
          <t>k’ajol</t>
        </is>
      </c>
      <c r="H78" s="213" t="inlineStr">
        <is>
          <t>k’ajol</t>
        </is>
      </c>
      <c r="I78" s="213" t="inlineStr">
        <is>
          <t>child/son</t>
        </is>
      </c>
      <c r="J78" s="213" t="inlineStr">
        <is>
          <t>affiliations</t>
        </is>
      </c>
      <c r="K78" s="213" t="inlineStr"/>
      <c r="L78" s="213" t="inlineStr"/>
      <c r="M78" s="213" t="inlineStr">
        <is>
          <t>partial</t>
        </is>
      </c>
      <c r="N78" s="213" t="inlineStr">
        <is>
          <t>Kinship term central to the father–sons and grandmother–grandsons relations.</t>
        </is>
      </c>
      <c r="O78" s="213" t="inlineStr">
        <is>
          <t>K’iche’ kin terms should not be reduced to a generic party/family mechanic.</t>
        </is>
      </c>
      <c r="P78" s="214" t="inlineStr">
        <is>
          <t>https://www.mesoweb.com/publications/Christenson/PopolVuh.pdf</t>
        </is>
      </c>
      <c r="Q78" s="213" t="inlineStr">
        <is>
          <t>Part 3: Hero Twins; Christenson 2007, pp. 105–124: Kinship term central to the father–sons and grandmother–grandsons relations. [https://www.mesoweb.com/publications/Christenson/PopolVuh.pdf]</t>
        </is>
      </c>
      <c r="R78" s="213" t="inlineStr">
        <is>
          <t>researched</t>
        </is>
      </c>
    </row>
    <row r="79" ht="31" customHeight="1" s="99">
      <c r="A79" s="215" t="inlineStr">
        <is>
          <t>STM-SRC016-001</t>
        </is>
      </c>
      <c r="B79" s="215" t="inlineStr">
        <is>
          <t>SRC-016</t>
        </is>
      </c>
      <c r="C79" s="215" t="inlineStr">
        <is>
          <t>Anthony C. Yu, trans./ed., The Journey to the West, revised ed. (2012), vol. 1, ch. 1–5.</t>
        </is>
      </c>
      <c r="D79" s="216" t="inlineStr">
        <is>
          <t>xian</t>
        </is>
      </c>
      <c r="E79" s="216" t="inlineStr"/>
      <c r="F79" s="216" t="inlineStr">
        <is>
          <t>Literary Chinese</t>
        </is>
      </c>
      <c r="G79" s="216" t="inlineStr">
        <is>
          <t>仙</t>
        </is>
      </c>
      <c r="H79" s="216" t="inlineStr">
        <is>
          <t>xiān</t>
        </is>
      </c>
      <c r="I79" s="216" t="inlineStr">
        <is>
          <t>immortal; transcendent</t>
        </is>
      </c>
      <c r="J79" s="216" t="inlineStr">
        <is>
          <t>being_types</t>
        </is>
      </c>
      <c r="K79" s="216" t="inlineStr"/>
      <c r="L79" s="216" t="inlineStr"/>
      <c r="M79" s="216" t="inlineStr">
        <is>
          <t>partial</t>
        </is>
      </c>
      <c r="N79" s="216" t="inlineStr">
        <is>
          <t>A novel term for immortals/transcendents and their status, central to Wukong’s early quest.</t>
        </is>
      </c>
      <c r="O79" s="216" t="inlineStr">
        <is>
          <t>Do not equate xian with a generic immortal species or a single Daoist doctrinal category.</t>
        </is>
      </c>
      <c r="P79" s="217" t="inlineStr">
        <is>
          <t>https://press.uchicago.edu/ucp/books/book/chicago/J/bo12079590.html</t>
        </is>
      </c>
      <c r="Q79" s="216" t="inlineStr">
        <is>
          <t>Anthony C. Yu, trans./ed., The Journey to the West, revised ed. (2012), vol. 1, ch. 1–5.: A novel term for immortals/transcendents and their status, central to Wukong’s early quest. [https://press.uchicago.edu/ucp/books/book/chicago/J/bo12079590.html]</t>
        </is>
      </c>
      <c r="R79" s="216" t="inlineStr">
        <is>
          <t>researched</t>
        </is>
      </c>
    </row>
    <row r="80" ht="31" customHeight="1" s="99">
      <c r="A80" s="212" t="inlineStr">
        <is>
          <t>STM-SRC016-002</t>
        </is>
      </c>
      <c r="B80" s="212" t="inlineStr">
        <is>
          <t>SRC-016</t>
        </is>
      </c>
      <c r="C80" s="212" t="inlineStr">
        <is>
          <t>Anthony C. Yu, trans./ed., The Journey to the West, revised ed. (2012), vol. 1, ch. 1–7.</t>
        </is>
      </c>
      <c r="D80" s="213" t="inlineStr">
        <is>
          <t>shenxian</t>
        </is>
      </c>
      <c r="E80" s="213" t="inlineStr"/>
      <c r="F80" s="213" t="inlineStr">
        <is>
          <t>Literary Chinese</t>
        </is>
      </c>
      <c r="G80" s="213" t="inlineStr">
        <is>
          <t>神仙</t>
        </is>
      </c>
      <c r="H80" s="213" t="inlineStr">
        <is>
          <t>shénxiān</t>
        </is>
      </c>
      <c r="I80" s="213" t="inlineStr">
        <is>
          <t>divine immortal</t>
        </is>
      </c>
      <c r="J80" s="213" t="inlineStr">
        <is>
          <t>being_types</t>
        </is>
      </c>
      <c r="K80" s="213" t="inlineStr"/>
      <c r="L80" s="213" t="inlineStr"/>
      <c r="M80" s="213" t="inlineStr">
        <is>
          <t>partial</t>
        </is>
      </c>
      <c r="N80" s="213" t="inlineStr">
        <is>
          <t>A combined divine-immortal category in the novel’s celestial order.</t>
        </is>
      </c>
      <c r="O80" s="213" t="inlineStr">
        <is>
          <t>Not a generic pantheon category; usage varies.</t>
        </is>
      </c>
      <c r="P80" s="214" t="inlineStr">
        <is>
          <t>https://press.uchicago.edu/ucp/books/book/chicago/J/bo12079590.html</t>
        </is>
      </c>
      <c r="Q80" s="213" t="inlineStr">
        <is>
          <t>Anthony C. Yu, trans./ed., The Journey to the West, revised ed. (2012), vol. 1, ch. 1–7.: A combined divine-immortal category in the novel’s celestial order. [https://press.uchicago.edu/ucp/books/book/chicago/J/bo12079590.html]</t>
        </is>
      </c>
      <c r="R80" s="213" t="inlineStr">
        <is>
          <t>researched</t>
        </is>
      </c>
    </row>
    <row r="81" ht="31" customHeight="1" s="99">
      <c r="A81" s="215" t="inlineStr">
        <is>
          <t>STM-SRC016-003</t>
        </is>
      </c>
      <c r="B81" s="215" t="inlineStr">
        <is>
          <t>SRC-016</t>
        </is>
      </c>
      <c r="C81" s="215" t="inlineStr">
        <is>
          <t>Anthony C. Yu, trans./ed., The Journey to the West, revised ed. (2012), vol. 1, ch. 16–17; 27; 40–42.</t>
        </is>
      </c>
      <c r="D81" s="216" t="inlineStr">
        <is>
          <t>yaoguai</t>
        </is>
      </c>
      <c r="E81" s="216" t="inlineStr"/>
      <c r="F81" s="216" t="inlineStr">
        <is>
          <t>Literary Chinese</t>
        </is>
      </c>
      <c r="G81" s="216" t="inlineStr">
        <is>
          <t>妖怪</t>
        </is>
      </c>
      <c r="H81" s="216" t="inlineStr">
        <is>
          <t>yāoguài</t>
        </is>
      </c>
      <c r="I81" s="216" t="inlineStr">
        <is>
          <t>bewitching/strange creature</t>
        </is>
      </c>
      <c r="J81" s="216" t="inlineStr">
        <is>
          <t>being_types</t>
        </is>
      </c>
      <c r="K81" s="216" t="inlineStr"/>
      <c r="L81" s="216" t="inlineStr"/>
      <c r="M81" s="216" t="inlineStr">
        <is>
          <t>partial</t>
        </is>
      </c>
      <c r="N81" s="216" t="inlineStr">
        <is>
          <t>The novel’s nonhuman beings, often cultivated animals, plants, or objects.</t>
        </is>
      </c>
      <c r="O81" s="216" t="inlineStr">
        <is>
          <t>Do not translate yaoguai as a fixed demon race, fiend, or evil essence.</t>
        </is>
      </c>
      <c r="P81" s="217" t="inlineStr">
        <is>
          <t>https://press.uchicago.edu/ucp/books/book/chicago/J/bo12079590.html</t>
        </is>
      </c>
      <c r="Q81" s="216" t="inlineStr">
        <is>
          <t>Anthony C. Yu, trans./ed., The Journey to the West, revised ed. (2012), vol. 1, ch. 16–17; 27; 40–42.: The novel’s nonhuman beings, often cultivated animals, plants, or objects. [https://press.uchicago.edu/ucp/books/book/chicago/J/bo12079590.html]</t>
        </is>
      </c>
      <c r="R81" s="216" t="inlineStr">
        <is>
          <t>researched</t>
        </is>
      </c>
    </row>
    <row r="82" ht="31" customHeight="1" s="99">
      <c r="A82" s="212" t="inlineStr">
        <is>
          <t>STM-SRC016-004</t>
        </is>
      </c>
      <c r="B82" s="212" t="inlineStr">
        <is>
          <t>SRC-016</t>
        </is>
      </c>
      <c r="C82" s="212" t="inlineStr">
        <is>
          <t>Anthony C. Yu, trans./ed., The Journey to the West, revised ed. (2012), vol. 1, ch. 7–8; 98–100.</t>
        </is>
      </c>
      <c r="D82" s="213" t="inlineStr">
        <is>
          <t>fo</t>
        </is>
      </c>
      <c r="E82" s="213" t="inlineStr"/>
      <c r="F82" s="213" t="inlineStr">
        <is>
          <t>Literary Chinese</t>
        </is>
      </c>
      <c r="G82" s="213" t="inlineStr">
        <is>
          <t>佛</t>
        </is>
      </c>
      <c r="H82" s="213" t="inlineStr">
        <is>
          <t>fó</t>
        </is>
      </c>
      <c r="I82" s="213" t="inlineStr">
        <is>
          <t>Buddha</t>
        </is>
      </c>
      <c r="J82" s="213" t="inlineStr">
        <is>
          <t>being_types</t>
        </is>
      </c>
      <c r="K82" s="213" t="inlineStr"/>
      <c r="L82" s="213" t="inlineStr"/>
      <c r="M82" s="213" t="inlineStr">
        <is>
          <t>partial</t>
        </is>
      </c>
      <c r="N82" s="213" t="inlineStr">
        <is>
          <t>A Buddhist title/status deployed in the novel’s sacred hierarchy.</t>
        </is>
      </c>
      <c r="O82" s="213" t="inlineStr">
        <is>
          <t>Never reduce Buddhahood to a generic god type.</t>
        </is>
      </c>
      <c r="P82" s="214" t="inlineStr">
        <is>
          <t>https://press.uchicago.edu/ucp/books/book/chicago/J/bo12079590.html</t>
        </is>
      </c>
      <c r="Q82" s="213" t="inlineStr">
        <is>
          <t>Anthony C. Yu, trans./ed., The Journey to the West, revised ed. (2012), vol. 1, ch. 7–8; 98–100.: A Buddhist title/status deployed in the novel’s sacred hierarchy. [https://press.uchicago.edu/ucp/books/book/chicago/J/bo12079590.html]</t>
        </is>
      </c>
      <c r="R82" s="213" t="inlineStr">
        <is>
          <t>researched</t>
        </is>
      </c>
    </row>
    <row r="83" ht="31" customHeight="1" s="99">
      <c r="A83" s="215" t="inlineStr">
        <is>
          <t>STM-SRC016-005</t>
        </is>
      </c>
      <c r="B83" s="215" t="inlineStr">
        <is>
          <t>SRC-016</t>
        </is>
      </c>
      <c r="C83" s="215" t="inlineStr">
        <is>
          <t>Anthony C. Yu, trans./ed., The Journey to the West, revised ed. (2012), vol. 1, ch. 8; 17; 42.</t>
        </is>
      </c>
      <c r="D83" s="216" t="inlineStr">
        <is>
          <t>pusa</t>
        </is>
      </c>
      <c r="E83" s="216" t="inlineStr"/>
      <c r="F83" s="216" t="inlineStr">
        <is>
          <t>Literary Chinese</t>
        </is>
      </c>
      <c r="G83" s="216" t="inlineStr">
        <is>
          <t>菩萨</t>
        </is>
      </c>
      <c r="H83" s="216" t="inlineStr">
        <is>
          <t>púsà</t>
        </is>
      </c>
      <c r="I83" s="216" t="inlineStr">
        <is>
          <t>bodhisattva</t>
        </is>
      </c>
      <c r="J83" s="216" t="inlineStr">
        <is>
          <t>being_types</t>
        </is>
      </c>
      <c r="K83" s="216" t="inlineStr"/>
      <c r="L83" s="216" t="inlineStr"/>
      <c r="M83" s="216" t="inlineStr">
        <is>
          <t>partial</t>
        </is>
      </c>
      <c r="N83" s="216" t="inlineStr">
        <is>
          <t>A Buddhist bodhisattva title, notably Guanyin’s.</t>
        </is>
      </c>
      <c r="O83" s="216" t="inlineStr">
        <is>
          <t>Do not map bodhisattvas directly to gods, clerics, or game patrons.</t>
        </is>
      </c>
      <c r="P83" s="217" t="inlineStr">
        <is>
          <t>https://press.uchicago.edu/ucp/books/book/chicago/J/bo12079590.html</t>
        </is>
      </c>
      <c r="Q83" s="216" t="inlineStr">
        <is>
          <t>Anthony C. Yu, trans./ed., The Journey to the West, revised ed. (2012), vol. 1, ch. 8; 17; 42.: A Buddhist bodhisattva title, notably Guanyin’s. [https://press.uchicago.edu/ucp/books/book/chicago/J/bo12079590.html]</t>
        </is>
      </c>
      <c r="R83" s="216" t="inlineStr">
        <is>
          <t>researched</t>
        </is>
      </c>
    </row>
    <row r="84" ht="31" customHeight="1" s="99">
      <c r="A84" s="212" t="inlineStr">
        <is>
          <t>STM-SRC016-006</t>
        </is>
      </c>
      <c r="B84" s="212" t="inlineStr">
        <is>
          <t>SRC-016</t>
        </is>
      </c>
      <c r="C84" s="212" t="inlineStr">
        <is>
          <t>Anthony C. Yu, trans./ed., The Journey to the West, revised ed. (2012), vol. 3, ch. 73.</t>
        </is>
      </c>
      <c r="D84" s="213" t="inlineStr">
        <is>
          <t>daoshi</t>
        </is>
      </c>
      <c r="E84" s="213" t="inlineStr"/>
      <c r="F84" s="213" t="inlineStr">
        <is>
          <t>Literary Chinese</t>
        </is>
      </c>
      <c r="G84" s="213" t="inlineStr">
        <is>
          <t>道士</t>
        </is>
      </c>
      <c r="H84" s="213" t="inlineStr">
        <is>
          <t>dàoshì</t>
        </is>
      </c>
      <c r="I84" s="213" t="inlineStr">
        <is>
          <t>person of the Dao; Daoist priest</t>
        </is>
      </c>
      <c r="J84" s="213" t="inlineStr">
        <is>
          <t>roles_and_vocations</t>
        </is>
      </c>
      <c r="K84" s="213" t="inlineStr"/>
      <c r="L84" s="213" t="inlineStr"/>
      <c r="M84" s="213" t="inlineStr">
        <is>
          <t>none</t>
        </is>
      </c>
      <c r="N84" s="213" t="inlineStr">
        <is>
          <t>A novel term for Daoist religious practitioners and, at times, disguises.</t>
        </is>
      </c>
      <c r="O84" s="213" t="inlineStr">
        <is>
          <t>The novel’s satire and disguises must not be generalized to Daoist communities.</t>
        </is>
      </c>
      <c r="P84" s="214" t="inlineStr">
        <is>
          <t>https://press.uchicago.edu/ucp/books/book/chicago/J/bo12214905.html</t>
        </is>
      </c>
      <c r="Q84" s="213" t="inlineStr">
        <is>
          <t>Anthony C. Yu, trans./ed., The Journey to the West, revised ed. (2012), vol. 3, ch. 73.: A novel term for Daoist religious practitioners and, at times, disguises. [https://press.uchicago.edu/ucp/books/book/chicago/J/bo12214905.html]</t>
        </is>
      </c>
      <c r="R84" s="213" t="inlineStr">
        <is>
          <t>researched</t>
        </is>
      </c>
    </row>
    <row r="85" ht="31" customHeight="1" s="99">
      <c r="A85" s="215" t="inlineStr">
        <is>
          <t>STM-SRC016-007</t>
        </is>
      </c>
      <c r="B85" s="215" t="inlineStr">
        <is>
          <t>SRC-016</t>
        </is>
      </c>
      <c r="C85" s="215" t="inlineStr">
        <is>
          <t>Anthony C. Yu, trans./ed., The Journey to the West, revised ed. (2012), vol. 1, ch. 1–2; 16–17.</t>
        </is>
      </c>
      <c r="D85" s="216" t="inlineStr">
        <is>
          <t>xiulian</t>
        </is>
      </c>
      <c r="E85" s="216" t="inlineStr"/>
      <c r="F85" s="216" t="inlineStr">
        <is>
          <t>Literary Chinese</t>
        </is>
      </c>
      <c r="G85" s="216" t="inlineStr">
        <is>
          <t>修炼</t>
        </is>
      </c>
      <c r="H85" s="216" t="inlineStr">
        <is>
          <t>xiūliàn</t>
        </is>
      </c>
      <c r="I85" s="216" t="inlineStr">
        <is>
          <t>cultivate/refine through practice</t>
        </is>
      </c>
      <c r="J85" s="216" t="inlineStr">
        <is>
          <t>power_traditions</t>
        </is>
      </c>
      <c r="K85" s="216" t="inlineStr"/>
      <c r="L85" s="216" t="inlineStr"/>
      <c r="M85" s="216" t="inlineStr">
        <is>
          <t>partial</t>
        </is>
      </c>
      <c r="N85" s="216" t="inlineStr">
        <is>
          <t>Disciplined self-cultivation/refinement explaining Wukong’s and many yaoguai powers.</t>
        </is>
      </c>
      <c r="O85" s="216" t="inlineStr">
        <is>
          <t>Not a level-up system or one transhistorical genre mechanic.</t>
        </is>
      </c>
      <c r="P85" s="217" t="inlineStr">
        <is>
          <t>https://press.uchicago.edu/ucp/books/book/chicago/J/bo12079590.html</t>
        </is>
      </c>
      <c r="Q85" s="216" t="inlineStr">
        <is>
          <t>Anthony C. Yu, trans./ed., The Journey to the West, revised ed. (2012), vol. 1, ch. 1–2; 16–17.: Disciplined self-cultivation/refinement explaining Wukong’s and many yaoguai powers. [https://press.uchicago.edu/ucp/books/book/chicago/J/bo12079590.html]</t>
        </is>
      </c>
      <c r="R85" s="216" t="inlineStr">
        <is>
          <t>researched</t>
        </is>
      </c>
    </row>
    <row r="86" ht="31" customHeight="1" s="99">
      <c r="A86" s="212" t="inlineStr">
        <is>
          <t>STM-SRC016-008</t>
        </is>
      </c>
      <c r="B86" s="212" t="inlineStr">
        <is>
          <t>SRC-016</t>
        </is>
      </c>
      <c r="C86" s="212" t="inlineStr">
        <is>
          <t>Anthony C. Yu, trans./ed., The Journey to the West, revised ed. (2012), vol. 1, ch. 4–7.</t>
        </is>
      </c>
      <c r="D86" s="213" t="inlineStr">
        <is>
          <t>Tian ting</t>
        </is>
      </c>
      <c r="E86" s="213" t="inlineStr"/>
      <c r="F86" s="213" t="inlineStr">
        <is>
          <t>Literary Chinese</t>
        </is>
      </c>
      <c r="G86" s="213" t="inlineStr">
        <is>
          <t>天庭</t>
        </is>
      </c>
      <c r="H86" s="213" t="inlineStr">
        <is>
          <t>Tiāntíng</t>
        </is>
      </c>
      <c r="I86" s="213" t="inlineStr">
        <is>
          <t>Heavenly Court</t>
        </is>
      </c>
      <c r="J86" s="213" t="inlineStr">
        <is>
          <t>cosmologies_and_realms</t>
        </is>
      </c>
      <c r="K86" s="213" t="inlineStr"/>
      <c r="L86" s="213" t="inlineStr"/>
      <c r="M86" s="213" t="inlineStr">
        <is>
          <t>partial</t>
        </is>
      </c>
      <c r="N86" s="213" t="inlineStr">
        <is>
          <t>The novel’s celestial court and bureaucracy.</t>
        </is>
      </c>
      <c r="O86" s="213" t="inlineStr">
        <is>
          <t>A literary cosmology and bureaucracy, not simply generic heaven/state.</t>
        </is>
      </c>
      <c r="P86" s="214" t="inlineStr">
        <is>
          <t>https://press.uchicago.edu/ucp/books/book/chicago/J/bo12079590.html</t>
        </is>
      </c>
      <c r="Q86" s="213" t="inlineStr">
        <is>
          <t>Anthony C. Yu, trans./ed., The Journey to the West, revised ed. (2012), vol. 1, ch. 4–7.: The novel’s celestial court and bureaucracy. [https://press.uchicago.edu/ucp/books/book/chicago/J/bo12079590.html]</t>
        </is>
      </c>
      <c r="R86" s="213" t="inlineStr">
        <is>
          <t>researched</t>
        </is>
      </c>
    </row>
    <row r="87" ht="31" customHeight="1" s="99">
      <c r="A87" s="215" t="inlineStr">
        <is>
          <t>STM-SRC016-009</t>
        </is>
      </c>
      <c r="B87" s="215" t="inlineStr">
        <is>
          <t>SRC-016</t>
        </is>
      </c>
      <c r="C87" s="215" t="inlineStr">
        <is>
          <t>Anthony C. Yu, trans./ed., The Journey to the West, revised ed. (2012), vol. 1, ch. 4.</t>
        </is>
      </c>
      <c r="D87" s="216" t="inlineStr">
        <is>
          <t>Banmawen</t>
        </is>
      </c>
      <c r="E87" s="216" t="inlineStr"/>
      <c r="F87" s="216" t="inlineStr">
        <is>
          <t>Literary Chinese</t>
        </is>
      </c>
      <c r="G87" s="216" t="inlineStr">
        <is>
          <t>弼马温</t>
        </is>
      </c>
      <c r="H87" s="216" t="inlineStr">
        <is>
          <t>Bìmǎwēn</t>
        </is>
      </c>
      <c r="I87" s="216" t="inlineStr">
        <is>
          <t>Horse-keeping office/title</t>
        </is>
      </c>
      <c r="J87" s="216" t="inlineStr">
        <is>
          <t>roles_and_vocations</t>
        </is>
      </c>
      <c r="K87" s="216" t="inlineStr"/>
      <c r="L87" s="216" t="inlineStr"/>
      <c r="M87" s="216" t="inlineStr">
        <is>
          <t>none</t>
        </is>
      </c>
      <c r="N87" s="216" t="inlineStr">
        <is>
          <t>The low heavenly office assigned to Wukong before he rejects it.</t>
        </is>
      </c>
      <c r="O87" s="216" t="inlineStr">
        <is>
          <t>Comic bureaucratic title, not vocation archetype.</t>
        </is>
      </c>
      <c r="P87" s="217" t="inlineStr">
        <is>
          <t>https://press.uchicago.edu/ucp/books/book/chicago/J/bo12079590.html</t>
        </is>
      </c>
      <c r="Q87" s="216" t="inlineStr">
        <is>
          <t>Anthony C. Yu, trans./ed., The Journey to the West, revised ed. (2012), vol. 1, ch. 4.: The low heavenly office assigned to Wukong before he rejects it. [https://press.uchicago.edu/ucp/books/book/chicago/J/bo12079590.html]</t>
        </is>
      </c>
      <c r="R87" s="216" t="inlineStr">
        <is>
          <t>researched</t>
        </is>
      </c>
    </row>
    <row r="88" ht="31" customHeight="1" s="99">
      <c r="A88" s="212" t="inlineStr">
        <is>
          <t>STM-SRC016-010</t>
        </is>
      </c>
      <c r="B88" s="212" t="inlineStr">
        <is>
          <t>SRC-016</t>
        </is>
      </c>
      <c r="C88" s="212" t="inlineStr">
        <is>
          <t>Anthony C. Yu, trans./ed., The Journey to the West, revised ed. (2012), vol. 1, ch. 18–19.</t>
        </is>
      </c>
      <c r="D88" s="213" t="inlineStr">
        <is>
          <t>Tianpeng yuan shuai</t>
        </is>
      </c>
      <c r="E88" s="213" t="inlineStr"/>
      <c r="F88" s="213" t="inlineStr">
        <is>
          <t>Literary Chinese</t>
        </is>
      </c>
      <c r="G88" s="213" t="inlineStr">
        <is>
          <t>天蓬元帅</t>
        </is>
      </c>
      <c r="H88" s="213" t="inlineStr">
        <is>
          <t>Tiānpéng Yuánshuài</t>
        </is>
      </c>
      <c r="I88" s="213" t="inlineStr">
        <is>
          <t>Heavenly Canopy Marshal</t>
        </is>
      </c>
      <c r="J88" s="213" t="inlineStr">
        <is>
          <t>roles_and_vocations</t>
        </is>
      </c>
      <c r="K88" s="213" t="inlineStr"/>
      <c r="L88" s="213" t="inlineStr"/>
      <c r="M88" s="213" t="inlineStr">
        <is>
          <t>partial</t>
        </is>
      </c>
      <c r="N88" s="213" t="inlineStr">
        <is>
          <t>Zhu Bajie’s former Heavenly Court military office.</t>
        </is>
      </c>
      <c r="O88" s="213" t="inlineStr">
        <is>
          <t>Source-specific celestial title, not modern rank.</t>
        </is>
      </c>
      <c r="P88" s="214" t="inlineStr">
        <is>
          <t>https://press.uchicago.edu/ucp/books/book/chicago/J/bo12079590.html</t>
        </is>
      </c>
      <c r="Q88" s="213" t="inlineStr">
        <is>
          <t>Anthony C. Yu, trans./ed., The Journey to the West, revised ed. (2012), vol. 1, ch. 18–19.: Zhu Bajie’s former Heavenly Court military office. [https://press.uchicago.edu/ucp/books/book/chicago/J/bo12079590.html]</t>
        </is>
      </c>
      <c r="R88" s="213" t="inlineStr">
        <is>
          <t>researched</t>
        </is>
      </c>
    </row>
    <row r="89" ht="31" customHeight="1" s="99">
      <c r="A89" s="215" t="inlineStr">
        <is>
          <t>STM-SRC016-011</t>
        </is>
      </c>
      <c r="B89" s="215" t="inlineStr">
        <is>
          <t>SRC-016</t>
        </is>
      </c>
      <c r="C89" s="215" t="inlineStr">
        <is>
          <t>Anthony C. Yu, trans./ed., The Journey to the West, revised ed. (2012), vol. 1, ch. 2.</t>
        </is>
      </c>
      <c r="D89" s="216" t="inlineStr">
        <is>
          <t>di sha qishi’er bian</t>
        </is>
      </c>
      <c r="E89" s="216" t="inlineStr"/>
      <c r="F89" s="216" t="inlineStr">
        <is>
          <t>Literary Chinese</t>
        </is>
      </c>
      <c r="G89" s="216" t="inlineStr">
        <is>
          <t>地煞七十二变</t>
        </is>
      </c>
      <c r="H89" s="216" t="inlineStr">
        <is>
          <t>dìshà qīshí’èr biàn</t>
        </is>
      </c>
      <c r="I89" s="216" t="inlineStr">
        <is>
          <t>seventy-two earthly transformations</t>
        </is>
      </c>
      <c r="J89" s="216" t="inlineStr">
        <is>
          <t>power_traditions</t>
        </is>
      </c>
      <c r="K89" s="216" t="inlineStr"/>
      <c r="L89" s="216" t="inlineStr"/>
      <c r="M89" s="216" t="inlineStr">
        <is>
          <t>partial</t>
        </is>
      </c>
      <c r="N89" s="216" t="inlineStr">
        <is>
          <t>Transformation curriculum Wukong learns from Subhuti.</t>
        </is>
      </c>
      <c r="O89" s="216" t="inlineStr">
        <is>
          <t>Not interchangeable fantasy shapeshift spell list.</t>
        </is>
      </c>
      <c r="P89" s="217" t="inlineStr">
        <is>
          <t>https://press.uchicago.edu/ucp/books/book/chicago/J/bo12079590.html</t>
        </is>
      </c>
      <c r="Q89" s="216" t="inlineStr">
        <is>
          <t>Anthony C. Yu, trans./ed., The Journey to the West, revised ed. (2012), vol. 1, ch. 2.: Transformation curriculum Wukong learns from Subhuti. [https://press.uchicago.edu/ucp/books/book/chicago/J/bo12079590.html]</t>
        </is>
      </c>
      <c r="R89" s="216" t="inlineStr">
        <is>
          <t>researched</t>
        </is>
      </c>
    </row>
    <row r="90" ht="31" customHeight="1" s="99">
      <c r="A90" s="212" t="inlineStr">
        <is>
          <t>STM-SRC016-012</t>
        </is>
      </c>
      <c r="B90" s="212" t="inlineStr">
        <is>
          <t>SRC-016</t>
        </is>
      </c>
      <c r="C90" s="212" t="inlineStr">
        <is>
          <t>Anthony C. Yu, trans./ed., The Journey to the West, revised ed. (2012), vol. 1, ch. 19.</t>
        </is>
      </c>
      <c r="D90" s="213" t="inlineStr">
        <is>
          <t>tian gang sanshiliu bian</t>
        </is>
      </c>
      <c r="E90" s="213" t="inlineStr"/>
      <c r="F90" s="213" t="inlineStr">
        <is>
          <t>Literary Chinese</t>
        </is>
      </c>
      <c r="G90" s="213" t="inlineStr">
        <is>
          <t>天罡三十六变</t>
        </is>
      </c>
      <c r="H90" s="213" t="inlineStr">
        <is>
          <t>tiāngāng sānshíliù biàn</t>
        </is>
      </c>
      <c r="I90" s="213" t="inlineStr">
        <is>
          <t>thirty-six heavenly transformations</t>
        </is>
      </c>
      <c r="J90" s="213" t="inlineStr">
        <is>
          <t>power_traditions</t>
        </is>
      </c>
      <c r="K90" s="213" t="inlineStr"/>
      <c r="L90" s="213" t="inlineStr"/>
      <c r="M90" s="213" t="inlineStr">
        <is>
          <t>partial</t>
        </is>
      </c>
      <c r="N90" s="213" t="inlineStr">
        <is>
          <t>A contrasting transformation set mentioned for Zhu Bajie.</t>
        </is>
      </c>
      <c r="O90" s="213" t="inlineStr">
        <is>
          <t>Numbering/cosmological language are source-specific.</t>
        </is>
      </c>
      <c r="P90" s="214" t="inlineStr">
        <is>
          <t>https://press.uchicago.edu/ucp/books/book/chicago/J/bo12079590.html</t>
        </is>
      </c>
      <c r="Q90" s="213" t="inlineStr">
        <is>
          <t>Anthony C. Yu, trans./ed., The Journey to the West, revised ed. (2012), vol. 1, ch. 19.: A contrasting transformation set mentioned for Zhu Bajie. [https://press.uchicago.edu/ucp/books/book/chicago/J/bo12079590.html]</t>
        </is>
      </c>
      <c r="R90" s="213" t="inlineStr">
        <is>
          <t>researched</t>
        </is>
      </c>
    </row>
    <row r="91" ht="31" customHeight="1" s="99">
      <c r="A91" s="215" t="inlineStr">
        <is>
          <t>STM-SRC016-013</t>
        </is>
      </c>
      <c r="B91" s="215" t="inlineStr">
        <is>
          <t>SRC-016</t>
        </is>
      </c>
      <c r="C91" s="215" t="inlineStr">
        <is>
          <t>Anthony C. Yu, trans./ed., The Journey to the West, revised ed. (2012), vol. 1, ch. 3–4.</t>
        </is>
      </c>
      <c r="D91" s="216" t="inlineStr">
        <is>
          <t>Ruyi jingu bang</t>
        </is>
      </c>
      <c r="E91" s="216" t="inlineStr"/>
      <c r="F91" s="216" t="inlineStr">
        <is>
          <t>Literary Chinese</t>
        </is>
      </c>
      <c r="G91" s="216" t="inlineStr">
        <is>
          <t>如意金箍棒</t>
        </is>
      </c>
      <c r="H91" s="216" t="inlineStr">
        <is>
          <t>rúyì jīngū bàng</t>
        </is>
      </c>
      <c r="I91" s="216" t="inlineStr">
        <is>
          <t>as-you-wish golden-hooped cudgel</t>
        </is>
      </c>
      <c r="J91" s="216" t="inlineStr">
        <is>
          <t>artifacts_and_vehicles</t>
        </is>
      </c>
      <c r="K91" s="216" t="inlineStr"/>
      <c r="L91" s="216" t="inlineStr"/>
      <c r="M91" s="216" t="inlineStr">
        <is>
          <t>partial</t>
        </is>
      </c>
      <c r="N91" s="216" t="inlineStr">
        <is>
          <t>Wukong’s named size-changing iron staff.</t>
        </is>
      </c>
      <c r="O91" s="216" t="inlineStr">
        <is>
          <t>Not merely a +weapon or generic magic staff.</t>
        </is>
      </c>
      <c r="P91" s="217" t="inlineStr">
        <is>
          <t>https://press.uchicago.edu/ucp/books/book/chicago/J/bo12079590.html</t>
        </is>
      </c>
      <c r="Q91" s="216" t="inlineStr">
        <is>
          <t>Anthony C. Yu, trans./ed., The Journey to the West, revised ed. (2012), vol. 1, ch. 3–4.: Wukong’s named size-changing iron staff. [https://press.uchicago.edu/ucp/books/book/chicago/J/bo12079590.html]</t>
        </is>
      </c>
      <c r="R91" s="216" t="inlineStr">
        <is>
          <t>researched</t>
        </is>
      </c>
    </row>
    <row r="92" ht="31" customHeight="1" s="99">
      <c r="A92" s="212" t="inlineStr">
        <is>
          <t>STM-SRC016-014</t>
        </is>
      </c>
      <c r="B92" s="212" t="inlineStr">
        <is>
          <t>SRC-016</t>
        </is>
      </c>
      <c r="C92" s="212" t="inlineStr">
        <is>
          <t>Anthony C. Yu, trans./ed., The Journey to the West, revised ed. (2012), vol. 1, ch. 19.</t>
        </is>
      </c>
      <c r="D92" s="213" t="inlineStr">
        <is>
          <t>jiuchi dingpa</t>
        </is>
      </c>
      <c r="E92" s="213" t="inlineStr"/>
      <c r="F92" s="213" t="inlineStr">
        <is>
          <t>Literary Chinese</t>
        </is>
      </c>
      <c r="G92" s="213" t="inlineStr">
        <is>
          <t>九齿钉耙</t>
        </is>
      </c>
      <c r="H92" s="213" t="inlineStr">
        <is>
          <t>jiǔchǐ dīngpá</t>
        </is>
      </c>
      <c r="I92" s="213" t="inlineStr">
        <is>
          <t>nine-toothed iron rake</t>
        </is>
      </c>
      <c r="J92" s="213" t="inlineStr">
        <is>
          <t>artifacts_and_vehicles</t>
        </is>
      </c>
      <c r="K92" s="213" t="inlineStr"/>
      <c r="L92" s="213" t="inlineStr"/>
      <c r="M92" s="213" t="inlineStr">
        <is>
          <t>partial</t>
        </is>
      </c>
      <c r="N92" s="213" t="inlineStr">
        <is>
          <t>Zhu Bajie’s named weapon associated with his heavenly office.</t>
        </is>
      </c>
      <c r="O92" s="213" t="inlineStr">
        <is>
          <t>Not generic farm implement/class weapon.</t>
        </is>
      </c>
      <c r="P92" s="214" t="inlineStr">
        <is>
          <t>https://press.uchicago.edu/ucp/books/book/chicago/J/bo12079590.html</t>
        </is>
      </c>
      <c r="Q92" s="213" t="inlineStr">
        <is>
          <t>Anthony C. Yu, trans./ed., The Journey to the West, revised ed. (2012), vol. 1, ch. 19.: Zhu Bajie’s named weapon associated with his heavenly office. [https://press.uchicago.edu/ucp/books/book/chicago/J/bo12079590.html]</t>
        </is>
      </c>
      <c r="R92" s="213" t="inlineStr">
        <is>
          <t>researched</t>
        </is>
      </c>
    </row>
    <row r="93" ht="31" customHeight="1" s="99">
      <c r="A93" s="215" t="inlineStr">
        <is>
          <t>STM-SRC016-015</t>
        </is>
      </c>
      <c r="B93" s="215" t="inlineStr">
        <is>
          <t>SRC-016</t>
        </is>
      </c>
      <c r="C93" s="215" t="inlineStr">
        <is>
          <t>Anthony C. Yu, trans./ed., The Journey to the West, revised ed. (2012), vol. 1, ch. 22.</t>
        </is>
      </c>
      <c r="D93" s="216" t="inlineStr">
        <is>
          <t>jiangmo zhang</t>
        </is>
      </c>
      <c r="E93" s="216" t="inlineStr"/>
      <c r="F93" s="216" t="inlineStr">
        <is>
          <t>Literary Chinese</t>
        </is>
      </c>
      <c r="G93" s="216" t="inlineStr">
        <is>
          <t>降魔杖</t>
        </is>
      </c>
      <c r="H93" s="216" t="inlineStr">
        <is>
          <t>xiángmó zhàng</t>
        </is>
      </c>
      <c r="I93" s="216" t="inlineStr">
        <is>
          <t>demon-subduing staff</t>
        </is>
      </c>
      <c r="J93" s="216" t="inlineStr">
        <is>
          <t>artifacts_and_vehicles</t>
        </is>
      </c>
      <c r="K93" s="216" t="inlineStr"/>
      <c r="L93" s="216" t="inlineStr"/>
      <c r="M93" s="216" t="inlineStr">
        <is>
          <t>partial</t>
        </is>
      </c>
      <c r="N93" s="216" t="inlineStr">
        <is>
          <t>Sha Wujing’s named staff.</t>
        </is>
      </c>
      <c r="O93" s="216" t="inlineStr">
        <is>
          <t>Translation “demon” must not erase distinctions.</t>
        </is>
      </c>
      <c r="P93" s="217" t="inlineStr">
        <is>
          <t>https://press.uchicago.edu/ucp/books/book/chicago/J/bo12079590.html</t>
        </is>
      </c>
      <c r="Q93" s="216" t="inlineStr">
        <is>
          <t>Anthony C. Yu, trans./ed., The Journey to the West, revised ed. (2012), vol. 1, ch. 22.: Sha Wujing’s named staff. [https://press.uchicago.edu/ucp/books/book/chicago/J/bo12079590.html]</t>
        </is>
      </c>
      <c r="R93" s="216" t="inlineStr">
        <is>
          <t>researched</t>
        </is>
      </c>
    </row>
    <row r="94" ht="31" customHeight="1" s="99">
      <c r="A94" s="212" t="inlineStr">
        <is>
          <t>STM-SRC016-016</t>
        </is>
      </c>
      <c r="B94" s="212" t="inlineStr">
        <is>
          <t>SRC-016</t>
        </is>
      </c>
      <c r="C94" s="212" t="inlineStr">
        <is>
          <t>Anthony C. Yu, trans./ed., The Journey to the West, revised ed. (2012), vol. 1, ch. 14.</t>
        </is>
      </c>
      <c r="D94" s="213" t="inlineStr">
        <is>
          <t>jingu</t>
        </is>
      </c>
      <c r="E94" s="213" t="inlineStr"/>
      <c r="F94" s="213" t="inlineStr">
        <is>
          <t>Literary Chinese</t>
        </is>
      </c>
      <c r="G94" s="213" t="inlineStr">
        <is>
          <t>紧箍</t>
        </is>
      </c>
      <c r="H94" s="213" t="inlineStr">
        <is>
          <t>jǐngū</t>
        </is>
      </c>
      <c r="I94" s="213" t="inlineStr">
        <is>
          <t>tightening hoop</t>
        </is>
      </c>
      <c r="J94" s="213" t="inlineStr">
        <is>
          <t>artifacts_and_vehicles</t>
        </is>
      </c>
      <c r="K94" s="213" t="inlineStr"/>
      <c r="L94" s="213" t="inlineStr"/>
      <c r="M94" s="213" t="inlineStr">
        <is>
          <t>partial</t>
        </is>
      </c>
      <c r="N94" s="213" t="inlineStr">
        <is>
          <t>The headband/hoop used to discipline Wukong.</t>
        </is>
      </c>
      <c r="O94" s="213" t="inlineStr">
        <is>
          <t>A novel disciplinary device, not generic cursed gear.</t>
        </is>
      </c>
      <c r="P94" s="214" t="inlineStr">
        <is>
          <t>https://press.uchicago.edu/ucp/books/book/chicago/J/bo12079590.html</t>
        </is>
      </c>
      <c r="Q94" s="213" t="inlineStr">
        <is>
          <t>Anthony C. Yu, trans./ed., The Journey to the West, revised ed. (2012), vol. 1, ch. 14.: The headband/hoop used to discipline Wukong. [https://press.uchicago.edu/ucp/books/book/chicago/J/bo12079590.html]</t>
        </is>
      </c>
      <c r="R94" s="213" t="inlineStr">
        <is>
          <t>researched</t>
        </is>
      </c>
    </row>
    <row r="95" ht="31" customHeight="1" s="99">
      <c r="A95" s="215" t="inlineStr">
        <is>
          <t>STM-SRC016-017</t>
        </is>
      </c>
      <c r="B95" s="215" t="inlineStr">
        <is>
          <t>SRC-016</t>
        </is>
      </c>
      <c r="C95" s="215" t="inlineStr">
        <is>
          <t>Anthony C. Yu, trans./ed., The Journey to the West, revised ed. (2012), vol. 1, ch. 8; 12; 98–100.</t>
        </is>
      </c>
      <c r="D95" s="216" t="inlineStr">
        <is>
          <t>qu jing</t>
        </is>
      </c>
      <c r="E95" s="216" t="inlineStr"/>
      <c r="F95" s="216" t="inlineStr">
        <is>
          <t>Literary Chinese</t>
        </is>
      </c>
      <c r="G95" s="216" t="inlineStr">
        <is>
          <t>取经</t>
        </is>
      </c>
      <c r="H95" s="216" t="inlineStr">
        <is>
          <t>qǔjīng</t>
        </is>
      </c>
      <c r="I95" s="216" t="inlineStr">
        <is>
          <t>fetch/obtain scriptures</t>
        </is>
      </c>
      <c r="J95" s="216" t="inlineStr">
        <is>
          <t>roles_and_vocations</t>
        </is>
      </c>
      <c r="K95" s="216" t="inlineStr"/>
      <c r="L95" s="216" t="inlineStr"/>
      <c r="M95" s="216" t="inlineStr">
        <is>
          <t>partial</t>
        </is>
      </c>
      <c r="N95" s="216" t="inlineStr">
        <is>
          <t>The stated scripture-retrieval pilgrimage mission.</t>
        </is>
      </c>
      <c r="O95" s="216" t="inlineStr">
        <is>
          <t>Not a generic adventure quest or account of all Buddhist pilgrimage.</t>
        </is>
      </c>
      <c r="P95" s="217" t="inlineStr">
        <is>
          <t>https://press.uchicago.edu/ucp/books/book/chicago/J/bo12079590.html</t>
        </is>
      </c>
      <c r="Q95" s="216" t="inlineStr">
        <is>
          <t>Anthony C. Yu, trans./ed., The Journey to the West, revised ed. (2012), vol. 1, ch. 8; 12; 98–100.: The stated scripture-retrieval pilgrimage mission. [https://press.uchicago.edu/ucp/books/book/chicago/J/bo12079590.html]</t>
        </is>
      </c>
      <c r="R95" s="216" t="inlineStr">
        <is>
          <t>researched</t>
        </is>
      </c>
    </row>
    <row r="96" ht="31" customHeight="1" s="99">
      <c r="A96" s="212" t="inlineStr">
        <is>
          <t>STM-SRC016-018</t>
        </is>
      </c>
      <c r="B96" s="212" t="inlineStr">
        <is>
          <t>SRC-016</t>
        </is>
      </c>
      <c r="C96" s="212" t="inlineStr">
        <is>
          <t>Anthony C. Yu, trans./ed., The Journey to the West, revised ed. (2012), vol. 1, ch. 1–2; 19; 22.</t>
        </is>
      </c>
      <c r="D96" s="213" t="inlineStr">
        <is>
          <t>shitu</t>
        </is>
      </c>
      <c r="E96" s="213" t="inlineStr"/>
      <c r="F96" s="213" t="inlineStr">
        <is>
          <t>Literary Chinese</t>
        </is>
      </c>
      <c r="G96" s="213" t="inlineStr">
        <is>
          <t>师徒</t>
        </is>
      </c>
      <c r="H96" s="213" t="inlineStr">
        <is>
          <t>shītú</t>
        </is>
      </c>
      <c r="I96" s="213" t="inlineStr">
        <is>
          <t>teacher and disciples</t>
        </is>
      </c>
      <c r="J96" s="213" t="inlineStr">
        <is>
          <t>affiliations</t>
        </is>
      </c>
      <c r="K96" s="213" t="inlineStr"/>
      <c r="L96" s="213" t="inlineStr"/>
      <c r="M96" s="213" t="inlineStr">
        <is>
          <t>partial</t>
        </is>
      </c>
      <c r="N96" s="213" t="inlineStr">
        <is>
          <t>The master–disciple relation structuring the party and Subhuti’s training.</t>
        </is>
      </c>
      <c r="O96" s="213" t="inlineStr">
        <is>
          <t>Not generic party roster or school membership.</t>
        </is>
      </c>
      <c r="P96" s="214" t="inlineStr">
        <is>
          <t>https://press.uchicago.edu/ucp/books/book/chicago/J/bo12079590.html</t>
        </is>
      </c>
      <c r="Q96" s="213" t="inlineStr">
        <is>
          <t>Anthony C. Yu, trans./ed., The Journey to the West, revised ed. (2012), vol. 1, ch. 1–2; 19; 22.: The master–disciple relation structuring the party and Subhuti’s training. [https://press.uchicago.edu/ucp/books/book/chicago/J/bo12079590.html]</t>
        </is>
      </c>
      <c r="R96" s="213" t="inlineStr">
        <is>
          <t>researched</t>
        </is>
      </c>
    </row>
    <row r="97" ht="31" customHeight="1" s="99">
      <c r="A97" s="215" t="inlineStr">
        <is>
          <t>STM-SRC016-019</t>
        </is>
      </c>
      <c r="B97" s="215" t="inlineStr">
        <is>
          <t>SRC-016</t>
        </is>
      </c>
      <c r="C97" s="215" t="inlineStr">
        <is>
          <t>Anthony C. Yu, trans./ed., The Journey to the West, revised ed. (2012), vol. 1, ch. 15.</t>
        </is>
      </c>
      <c r="D97" s="216" t="inlineStr">
        <is>
          <t>gongcao</t>
        </is>
      </c>
      <c r="E97" s="216" t="inlineStr"/>
      <c r="F97" s="216" t="inlineStr">
        <is>
          <t>Literary Chinese</t>
        </is>
      </c>
      <c r="G97" s="216" t="inlineStr">
        <is>
          <t>功曹</t>
        </is>
      </c>
      <c r="H97" s="216" t="inlineStr">
        <is>
          <t>gōngcáo</t>
        </is>
      </c>
      <c r="I97" s="216" t="inlineStr">
        <is>
          <t>merit-recording functionary</t>
        </is>
      </c>
      <c r="J97" s="216" t="inlineStr">
        <is>
          <t>roles_and_vocations</t>
        </is>
      </c>
      <c r="K97" s="216" t="inlineStr"/>
      <c r="L97" s="216" t="inlineStr"/>
      <c r="M97" s="216" t="inlineStr">
        <is>
          <t>none</t>
        </is>
      </c>
      <c r="N97" s="216" t="inlineStr">
        <is>
          <t>A bureaucratic celestial/ritual office among the mission’s protectors.</t>
        </is>
      </c>
      <c r="O97" s="216" t="inlineStr">
        <is>
          <t>Do not flatten into generic angels, bureaucrats, or NPCs.</t>
        </is>
      </c>
      <c r="P97" s="217" t="inlineStr">
        <is>
          <t>https://press.uchicago.edu/ucp/books/book/chicago/J/bo12079590.html</t>
        </is>
      </c>
      <c r="Q97" s="216" t="inlineStr">
        <is>
          <t>Anthony C. Yu, trans./ed., The Journey to the West, revised ed. (2012), vol. 1, ch. 15.: A bureaucratic celestial/ritual office among the mission’s protectors. [https://press.uchicago.edu/ucp/books/book/chicago/J/bo12079590.html]</t>
        </is>
      </c>
      <c r="R97" s="216" t="inlineStr">
        <is>
          <t>researched</t>
        </is>
      </c>
    </row>
    <row r="98" ht="31" customHeight="1" s="99">
      <c r="A98" s="212" t="inlineStr">
        <is>
          <t>STM-SRC277-001</t>
        </is>
      </c>
      <c r="B98" s="212" t="inlineStr">
        <is>
          <t>SRC-277</t>
        </is>
      </c>
      <c r="C98" s="212" t="inlineStr">
        <is>
          <t>The Mahabharata of Krishna-Dwaipayana Vyasa · Translation locator — Kisari Mohan Ganguli, Vana Parva, section 313; chapter/section numbering is not asserted identical to BORI CE</t>
        </is>
      </c>
      <c r="D98" s="213" t="inlineStr">
        <is>
          <t>dharma</t>
        </is>
      </c>
      <c r="E98" s="213" t="inlineStr"/>
      <c r="F98" s="213" t="inlineStr">
        <is>
          <t>Sanskrit</t>
        </is>
      </c>
      <c r="G98" s="213" t="inlineStr">
        <is>
          <t>धर्म</t>
        </is>
      </c>
      <c r="H98" s="213" t="inlineStr">
        <is>
          <t>dharma</t>
        </is>
      </c>
      <c r="I98" s="213" t="inlineStr">
        <is>
          <t>that which upholds; duty/order</t>
        </is>
      </c>
      <c r="J98" s="213" t="inlineStr">
        <is>
          <t>metaphysical_laws_and_rituals</t>
        </is>
      </c>
      <c r="K98" s="213" t="inlineStr"/>
      <c r="L98" s="213" t="inlineStr"/>
      <c r="M98" s="213" t="inlineStr">
        <is>
          <t>partial</t>
        </is>
      </c>
      <c r="N98" s="213" t="inlineStr">
        <is>
          <t>Normative, legal, social, and cosmic discourse central to Yudhiṣṭhira’s dilemmas.</t>
        </is>
      </c>
      <c r="O98" s="213" t="inlineStr">
        <is>
          <t>Never equate dharma with a D&amp;D alignment, a single moral rule, or a game mechanic.</t>
        </is>
      </c>
      <c r="P98" s="214" t="inlineStr">
        <is>
          <t>https://sacred-texts.com/hin/maha/index.htm</t>
        </is>
      </c>
      <c r="Q98" s="213" t="inlineStr">
        <is>
          <t>Translation locator — Kisari Mohan Ganguli, Vana Parva, section 313; chapter/section numbering is not asserted identical to BORI CE: Normative, legal, social, and cosmic discourse central to Yudhiṣṭhira’s dilemmas. [https://sacred-texts.com/hin/maha/index.htm]</t>
        </is>
      </c>
      <c r="R98" s="213" t="inlineStr">
        <is>
          <t>researched</t>
        </is>
      </c>
    </row>
    <row r="99" ht="31" customHeight="1" s="99">
      <c r="A99" s="215" t="inlineStr">
        <is>
          <t>STM-SRC277-002</t>
        </is>
      </c>
      <c r="B99" s="215" t="inlineStr">
        <is>
          <t>SRC-277</t>
        </is>
      </c>
      <c r="C99" s="215" t="inlineStr">
        <is>
          <t>The Mahabharata of Krishna-Dwaipayana Vyasa · Translation locator — Kisari Mohan Ganguli, Ādi Parva, section 95; chapter/section numbering is not asserted identical to BORI CE</t>
        </is>
      </c>
      <c r="D99" s="216" t="inlineStr">
        <is>
          <t>varṇa</t>
        </is>
      </c>
      <c r="E99" s="216" t="inlineStr"/>
      <c r="F99" s="216" t="inlineStr">
        <is>
          <t>Sanskrit</t>
        </is>
      </c>
      <c r="G99" s="216" t="inlineStr">
        <is>
          <t>वर्ण</t>
        </is>
      </c>
      <c r="H99" s="216" t="inlineStr">
        <is>
          <t>varṇa</t>
        </is>
      </c>
      <c r="I99" s="216" t="inlineStr">
        <is>
          <t>social category/color</t>
        </is>
      </c>
      <c r="J99" s="216" t="inlineStr">
        <is>
          <t>cultures</t>
        </is>
      </c>
      <c r="K99" s="216" t="inlineStr"/>
      <c r="L99" s="216" t="inlineStr"/>
      <c r="M99" s="216" t="inlineStr">
        <is>
          <t>none</t>
        </is>
      </c>
      <c r="N99" s="216" t="inlineStr">
        <is>
          <t>A textual social category whose use requires historical and contextual analysis.</t>
        </is>
      </c>
      <c r="O99" s="216" t="inlineStr">
        <is>
          <t>Do not model varṇa as race, class, or character build.</t>
        </is>
      </c>
      <c r="P99" s="217" t="inlineStr">
        <is>
          <t>https://sacred-texts.com/hin/maha/index.htm</t>
        </is>
      </c>
      <c r="Q99" s="216" t="inlineStr">
        <is>
          <t>Translation locator — Kisari Mohan Ganguli, Ādi Parva, section 95; chapter/section numbering is not asserted identical to BORI CE: A textual social category whose use requires historical and contextual analysis. [https://sacred-texts.com/hin/maha/index.htm]</t>
        </is>
      </c>
      <c r="R99" s="216" t="inlineStr">
        <is>
          <t>researched</t>
        </is>
      </c>
    </row>
    <row r="100" ht="31" customHeight="1" s="99">
      <c r="A100" s="212" t="inlineStr">
        <is>
          <t>STM-SRC277-003</t>
        </is>
      </c>
      <c r="B100" s="212" t="inlineStr">
        <is>
          <t>SRC-277</t>
        </is>
      </c>
      <c r="C100" s="212" t="inlineStr">
        <is>
          <t>The Mahabharata of Krishna-Dwaipayana Vyasa · Translation locator — Kisari Mohan Ganguli, Ādi Parva, section 111; chapter/section numbering is not asserted identical to BORI CE</t>
        </is>
      </c>
      <c r="D100" s="213" t="inlineStr">
        <is>
          <t>deva</t>
        </is>
      </c>
      <c r="E100" s="213" t="inlineStr"/>
      <c r="F100" s="213" t="inlineStr">
        <is>
          <t>Sanskrit</t>
        </is>
      </c>
      <c r="G100" s="213" t="inlineStr">
        <is>
          <t>देव</t>
        </is>
      </c>
      <c r="H100" s="213" t="inlineStr">
        <is>
          <t>deva</t>
        </is>
      </c>
      <c r="I100" s="213" t="inlineStr">
        <is>
          <t>shining one/deity</t>
        </is>
      </c>
      <c r="J100" s="213" t="inlineStr">
        <is>
          <t>being_types</t>
        </is>
      </c>
      <c r="K100" s="213" t="inlineStr"/>
      <c r="L100" s="213" t="inlineStr"/>
      <c r="M100" s="213" t="inlineStr">
        <is>
          <t>partial</t>
        </is>
      </c>
      <c r="N100" s="213" t="inlineStr">
        <is>
          <t>Divine agents such as Indra, Sūrya, and Agni.</t>
        </is>
      </c>
      <c r="O100" s="213" t="inlineStr">
        <is>
          <t>Not a generic celestial species.</t>
        </is>
      </c>
      <c r="P100" s="214" t="inlineStr">
        <is>
          <t>https://sacred-texts.com/hin/maha/index.htm</t>
        </is>
      </c>
      <c r="Q100" s="213" t="inlineStr">
        <is>
          <t>Translation locator — Kisari Mohan Ganguli, Ādi Parva, section 111; chapter/section numbering is not asserted identical to BORI CE: Divine agents such as Indra, Sūrya, and Agni. [https://sacred-texts.com/hin/maha/index.htm]</t>
        </is>
      </c>
      <c r="R100" s="213" t="inlineStr">
        <is>
          <t>researched</t>
        </is>
      </c>
    </row>
    <row r="101" ht="31" customHeight="1" s="99">
      <c r="A101" s="215" t="inlineStr">
        <is>
          <t>STM-SRC277-004</t>
        </is>
      </c>
      <c r="B101" s="215" t="inlineStr">
        <is>
          <t>SRC-277</t>
        </is>
      </c>
      <c r="C101" s="215" t="inlineStr">
        <is>
          <t>The Mahabharata of Krishna-Dwaipayana Vyasa · Translation locator — Kisari Mohan Ganguli, Ādi Parva, section 67; chapter/section numbering is not asserted identical to BORI CE</t>
        </is>
      </c>
      <c r="D101" s="216" t="inlineStr">
        <is>
          <t>asura</t>
        </is>
      </c>
      <c r="E101" s="216" t="inlineStr"/>
      <c r="F101" s="216" t="inlineStr">
        <is>
          <t>Sanskrit</t>
        </is>
      </c>
      <c r="G101" s="216" t="inlineStr">
        <is>
          <t>असुर</t>
        </is>
      </c>
      <c r="H101" s="216" t="inlineStr">
        <is>
          <t>asura</t>
        </is>
      </c>
      <c r="I101" s="216" t="inlineStr">
        <is>
          <t>asura</t>
        </is>
      </c>
      <c r="J101" s="216" t="inlineStr">
        <is>
          <t>being_types</t>
        </is>
      </c>
      <c r="K101" s="216" t="inlineStr"/>
      <c r="L101" s="216" t="inlineStr"/>
      <c r="M101" s="216" t="inlineStr">
        <is>
          <t>none</t>
        </is>
      </c>
      <c r="N101" s="216" t="inlineStr">
        <is>
          <t>Sanskrit cosmological category; meanings and opponents vary by context.</t>
        </is>
      </c>
      <c r="O101" s="216" t="inlineStr">
        <is>
          <t>Do not translate mechanically as demon or fiend.</t>
        </is>
      </c>
      <c r="P101" s="217" t="inlineStr">
        <is>
          <t>https://sacred-texts.com/hin/maha/index.htm</t>
        </is>
      </c>
      <c r="Q101" s="216" t="inlineStr">
        <is>
          <t>Translation locator — Kisari Mohan Ganguli, Ādi Parva, section 67; chapter/section numbering is not asserted identical to BORI CE: Sanskrit cosmological category; meanings and opponents vary by context. [https://sacred-texts.com/hin/maha/index.htm]</t>
        </is>
      </c>
      <c r="R101" s="216" t="inlineStr">
        <is>
          <t>researched</t>
        </is>
      </c>
    </row>
    <row r="102" ht="31" customHeight="1" s="99">
      <c r="A102" s="212" t="inlineStr">
        <is>
          <t>STM-SRC277-005</t>
        </is>
      </c>
      <c r="B102" s="212" t="inlineStr">
        <is>
          <t>SRC-277</t>
        </is>
      </c>
      <c r="C102" s="212" t="inlineStr">
        <is>
          <t>The Mahabharata of Krishna-Dwaipayana Vyasa · Translation locator — Kisari Mohan Ganguli, Ādi Parva, section 154; chapter/section numbering is not asserted identical to BORI CE</t>
        </is>
      </c>
      <c r="D102" s="213" t="inlineStr">
        <is>
          <t>rākṣasa</t>
        </is>
      </c>
      <c r="E102" s="213" t="inlineStr"/>
      <c r="F102" s="213" t="inlineStr">
        <is>
          <t>Sanskrit</t>
        </is>
      </c>
      <c r="G102" s="213" t="inlineStr">
        <is>
          <t>राक्षस</t>
        </is>
      </c>
      <c r="H102" s="213" t="inlineStr">
        <is>
          <t>rākṣasa</t>
        </is>
      </c>
      <c r="I102" s="213" t="inlineStr">
        <is>
          <t>rākṣasa</t>
        </is>
      </c>
      <c r="J102" s="213" t="inlineStr">
        <is>
          <t>being_types</t>
        </is>
      </c>
      <c r="K102" s="213" t="inlineStr"/>
      <c r="L102" s="213" t="inlineStr"/>
      <c r="M102" s="213" t="inlineStr">
        <is>
          <t>none</t>
        </is>
      </c>
      <c r="N102" s="213" t="inlineStr">
        <is>
          <t>Category applied to figures such as Hiḍimbā and Ghaṭotkaca.</t>
        </is>
      </c>
      <c r="O102" s="213" t="inlineStr">
        <is>
          <t>Do not flatten rākṣasa into monster, demon, or a fantasy race.</t>
        </is>
      </c>
      <c r="P102" s="214" t="inlineStr">
        <is>
          <t>https://sacred-texts.com/hin/maha/index.htm</t>
        </is>
      </c>
      <c r="Q102" s="213" t="inlineStr">
        <is>
          <t>Translation locator — Kisari Mohan Ganguli, Ādi Parva, section 154; chapter/section numbering is not asserted identical to BORI CE: Category applied to figures such as Hiḍimbā and Ghaṭotkaca. [https://sacred-texts.com/hin/maha/index.htm]</t>
        </is>
      </c>
      <c r="R102" s="213" t="inlineStr">
        <is>
          <t>researched</t>
        </is>
      </c>
    </row>
    <row r="103" ht="31" customHeight="1" s="99">
      <c r="A103" s="215" t="inlineStr">
        <is>
          <t>STM-SRC277-007</t>
        </is>
      </c>
      <c r="B103" s="215" t="inlineStr">
        <is>
          <t>SRC-277</t>
        </is>
      </c>
      <c r="C103" s="215" t="inlineStr">
        <is>
          <t>The Mahabharata of Krishna-Dwaipayana Vyasa · Translation locator — Kisari Mohan Ganguli, Ādi Parva, section 111; chapter/section numbering is not asserted identical to BORI CE</t>
        </is>
      </c>
      <c r="D103" s="216" t="inlineStr">
        <is>
          <t>vara</t>
        </is>
      </c>
      <c r="E103" s="216" t="inlineStr"/>
      <c r="F103" s="216" t="inlineStr">
        <is>
          <t>Sanskrit</t>
        </is>
      </c>
      <c r="G103" s="216" t="inlineStr">
        <is>
          <t>वर</t>
        </is>
      </c>
      <c r="H103" s="216" t="inlineStr">
        <is>
          <t>vara</t>
        </is>
      </c>
      <c r="I103" s="216" t="inlineStr">
        <is>
          <t>boon</t>
        </is>
      </c>
      <c r="J103" s="216" t="inlineStr">
        <is>
          <t>metaphysical_laws_and_rituals</t>
        </is>
      </c>
      <c r="K103" s="216" t="inlineStr"/>
      <c r="L103" s="216" t="inlineStr"/>
      <c r="M103" s="216" t="inlineStr">
        <is>
          <t>partial</t>
        </is>
      </c>
      <c r="N103" s="216" t="inlineStr">
        <is>
          <t>Divine gift/boon structure in weapon and birth narratives.</t>
        </is>
      </c>
      <c r="O103" s="216" t="inlineStr">
        <is>
          <t>A functional comparison, not a rules reward.</t>
        </is>
      </c>
      <c r="P103" s="217" t="inlineStr">
        <is>
          <t>https://sacred-texts.com/hin/maha/index.htm</t>
        </is>
      </c>
      <c r="Q103" s="216" t="inlineStr">
        <is>
          <t>Translation locator — Kisari Mohan Ganguli, Ādi Parva, section 111; chapter/section numbering is not asserted identical to BORI CE: Divine gift/boon structure in weapon and birth narratives. [https://sacred-texts.com/hin/maha/index.htm]</t>
        </is>
      </c>
      <c r="R103" s="216" t="inlineStr">
        <is>
          <t>researched</t>
        </is>
      </c>
    </row>
    <row r="104" ht="31" customHeight="1" s="99">
      <c r="A104" s="212" t="inlineStr">
        <is>
          <t>STM-SRC277-008</t>
        </is>
      </c>
      <c r="B104" s="212" t="inlineStr">
        <is>
          <t>SRC-277</t>
        </is>
      </c>
      <c r="C104" s="212" t="inlineStr">
        <is>
          <t>The Mahabharata of Krishna-Dwaipayana Vyasa · Translation locator — Kisari Mohan Ganguli, Ādi Parva, section 95; chapter/section numbering is not asserted identical to BORI CE</t>
        </is>
      </c>
      <c r="D104" s="213" t="inlineStr">
        <is>
          <t>śāpa</t>
        </is>
      </c>
      <c r="E104" s="213" t="inlineStr"/>
      <c r="F104" s="213" t="inlineStr">
        <is>
          <t>Sanskrit</t>
        </is>
      </c>
      <c r="G104" s="213" t="inlineStr">
        <is>
          <t>शाप</t>
        </is>
      </c>
      <c r="H104" s="213" t="inlineStr">
        <is>
          <t>śāpa</t>
        </is>
      </c>
      <c r="I104" s="213" t="inlineStr">
        <is>
          <t>curse</t>
        </is>
      </c>
      <c r="J104" s="213" t="inlineStr">
        <is>
          <t>metaphysical_laws_and_rituals</t>
        </is>
      </c>
      <c r="K104" s="213" t="inlineStr"/>
      <c r="L104" s="213" t="inlineStr"/>
      <c r="M104" s="213" t="inlineStr">
        <is>
          <t>close</t>
        </is>
      </c>
      <c r="N104" s="213" t="inlineStr">
        <is>
          <t>Binding curse that shapes Pāṇḍu’s life and later narratives.</t>
        </is>
      </c>
      <c r="O104" s="213" t="inlineStr">
        <is>
          <t>Source-specific force and ethics must remain visible.</t>
        </is>
      </c>
      <c r="P104" s="214" t="inlineStr">
        <is>
          <t>https://sacred-texts.com/hin/maha/index.htm</t>
        </is>
      </c>
      <c r="Q104" s="213" t="inlineStr">
        <is>
          <t>Translation locator — Kisari Mohan Ganguli, Ādi Parva, section 95; chapter/section numbering is not asserted identical to BORI CE: Binding curse that shapes Pāṇḍu’s life and later narratives. [https://sacred-texts.com/hin/maha/index.htm]</t>
        </is>
      </c>
      <c r="R104" s="213" t="inlineStr">
        <is>
          <t>researched</t>
        </is>
      </c>
    </row>
    <row r="105" ht="31" customHeight="1" s="99">
      <c r="A105" s="215" t="inlineStr">
        <is>
          <t>STM-SRC277-009</t>
        </is>
      </c>
      <c r="B105" s="215" t="inlineStr">
        <is>
          <t>SRC-277</t>
        </is>
      </c>
      <c r="C105" s="215" t="inlineStr">
        <is>
          <t>The Mahabharata of Krishna-Dwaipayana Vyasa · Translation locator — Kisari Mohan Ganguli, Ādi Parva, section 102; chapter/section numbering is not asserted identical to BORI CE</t>
        </is>
      </c>
      <c r="D105" s="216" t="inlineStr">
        <is>
          <t>vrata</t>
        </is>
      </c>
      <c r="E105" s="216" t="inlineStr"/>
      <c r="F105" s="216" t="inlineStr">
        <is>
          <t>Sanskrit</t>
        </is>
      </c>
      <c r="G105" s="216" t="inlineStr">
        <is>
          <t>व्रत</t>
        </is>
      </c>
      <c r="H105" s="216" t="inlineStr">
        <is>
          <t>vrata</t>
        </is>
      </c>
      <c r="I105" s="216" t="inlineStr">
        <is>
          <t>vow/observance</t>
        </is>
      </c>
      <c r="J105" s="216" t="inlineStr">
        <is>
          <t>metaphysical_laws_and_rituals</t>
        </is>
      </c>
      <c r="K105" s="216" t="inlineStr"/>
      <c r="L105" s="216" t="inlineStr"/>
      <c r="M105" s="216" t="inlineStr">
        <is>
          <t>partial</t>
        </is>
      </c>
      <c r="N105" s="216" t="inlineStr">
        <is>
          <t>Self-binding vow, exemplified by Bhīṣma’s renunciation.</t>
        </is>
      </c>
      <c r="O105" s="216" t="inlineStr">
        <is>
          <t>Do not treat vratā as a power-optimization constraint.</t>
        </is>
      </c>
      <c r="P105" s="217" t="inlineStr">
        <is>
          <t>https://sacred-texts.com/hin/maha/index.htm</t>
        </is>
      </c>
      <c r="Q105" s="216" t="inlineStr">
        <is>
          <t>Translation locator — Kisari Mohan Ganguli, Ādi Parva, section 102; chapter/section numbering is not asserted identical to BORI CE: Self-binding vow, exemplified by Bhīṣma’s renunciation. [https://sacred-texts.com/hin/maha/index.htm]</t>
        </is>
      </c>
      <c r="R105" s="216" t="inlineStr">
        <is>
          <t>researched</t>
        </is>
      </c>
    </row>
    <row r="106" ht="31" customHeight="1" s="99">
      <c r="A106" s="212" t="inlineStr">
        <is>
          <t>STM-SRC277-010</t>
        </is>
      </c>
      <c r="B106" s="212" t="inlineStr">
        <is>
          <t>SRC-277</t>
        </is>
      </c>
      <c r="C106" s="212" t="inlineStr">
        <is>
          <t>The Mahabharata of Krishna-Dwaipayana Vyasa · Translation locator — Kisari Mohan Ganguli, Droṇa Parva, section 155; chapter/section numbering is not asserted identical to BORI CE</t>
        </is>
      </c>
      <c r="D106" s="213" t="inlineStr">
        <is>
          <t>astra</t>
        </is>
      </c>
      <c r="E106" s="213" t="inlineStr"/>
      <c r="F106" s="213" t="inlineStr">
        <is>
          <t>Sanskrit</t>
        </is>
      </c>
      <c r="G106" s="213" t="inlineStr">
        <is>
          <t>अस्त्र</t>
        </is>
      </c>
      <c r="H106" s="213" t="inlineStr">
        <is>
          <t>astra</t>
        </is>
      </c>
      <c r="I106" s="213" t="inlineStr">
        <is>
          <t>weapon, often invoked missile</t>
        </is>
      </c>
      <c r="J106" s="213" t="inlineStr">
        <is>
          <t>artifacts_and_vehicles</t>
        </is>
      </c>
      <c r="K106" s="213" t="inlineStr"/>
      <c r="L106" s="213" t="inlineStr"/>
      <c r="M106" s="213" t="inlineStr">
        <is>
          <t>partial</t>
        </is>
      </c>
      <c r="N106" s="213" t="inlineStr">
        <is>
          <t>Named weapon traditions and invocations are important in epic warfare.</t>
        </is>
      </c>
      <c r="O106" s="213" t="inlineStr">
        <is>
          <t>Do not reduce astras to a generic spell list or loot item.</t>
        </is>
      </c>
      <c r="P106" s="214" t="inlineStr">
        <is>
          <t>https://sacred-texts.com/hin/maha/index.htm</t>
        </is>
      </c>
      <c r="Q106" s="213" t="inlineStr">
        <is>
          <t>Translation locator — Kisari Mohan Ganguli, Droṇa Parva, section 155; chapter/section numbering is not asserted identical to BORI CE: Named weapon traditions and invocations are important in epic warfare. [https://sacred-texts.com/hin/maha/index.htm]</t>
        </is>
      </c>
      <c r="R106" s="213" t="inlineStr">
        <is>
          <t>researched</t>
        </is>
      </c>
    </row>
    <row r="107" ht="31" customHeight="1" s="99">
      <c r="A107" s="215" t="inlineStr">
        <is>
          <t>STM-SRC277-011</t>
        </is>
      </c>
      <c r="B107" s="215" t="inlineStr">
        <is>
          <t>SRC-277</t>
        </is>
      </c>
      <c r="C107" s="215" t="inlineStr">
        <is>
          <t>The Mahabharata of Krishna-Dwaipayana Vyasa · Translation locator — Kisari Mohan Ganguli, Sabhā Parva, section 45; chapter/section numbering is not asserted identical to BORI CE</t>
        </is>
      </c>
      <c r="D107" s="216" t="inlineStr">
        <is>
          <t>yajña</t>
        </is>
      </c>
      <c r="E107" s="216" t="inlineStr"/>
      <c r="F107" s="216" t="inlineStr">
        <is>
          <t>Sanskrit</t>
        </is>
      </c>
      <c r="G107" s="216" t="inlineStr">
        <is>
          <t>यज्ञ</t>
        </is>
      </c>
      <c r="H107" s="216" t="inlineStr">
        <is>
          <t>yajña</t>
        </is>
      </c>
      <c r="I107" s="216" t="inlineStr">
        <is>
          <t>sacrifice/ritual offering</t>
        </is>
      </c>
      <c r="J107" s="216" t="inlineStr">
        <is>
          <t>metaphysical_laws_and_rituals</t>
        </is>
      </c>
      <c r="K107" s="216" t="inlineStr"/>
      <c r="L107" s="216" t="inlineStr"/>
      <c r="M107" s="216" t="inlineStr">
        <is>
          <t>partial</t>
        </is>
      </c>
      <c r="N107" s="216" t="inlineStr">
        <is>
          <t>Ritual such as the rājasūya structures political and sacred action.</t>
        </is>
      </c>
      <c r="O107" s="216" t="inlineStr">
        <is>
          <t>Ritual context is not a resource economy or game quest.</t>
        </is>
      </c>
      <c r="P107" s="217" t="inlineStr">
        <is>
          <t>https://sacred-texts.com/hin/maha/index.htm</t>
        </is>
      </c>
      <c r="Q107" s="216" t="inlineStr">
        <is>
          <t>Translation locator — Kisari Mohan Ganguli, Sabhā Parva, section 45; chapter/section numbering is not asserted identical to BORI CE: Ritual such as the rājasūya structures political and sacred action. [https://sacred-texts.com/hin/maha/index.htm]</t>
        </is>
      </c>
      <c r="R107" s="216" t="inlineStr">
        <is>
          <t>researched</t>
        </is>
      </c>
    </row>
    <row r="108" ht="31" customHeight="1" s="99">
      <c r="A108" s="212" t="inlineStr">
        <is>
          <t>STM-SRC277-012</t>
        </is>
      </c>
      <c r="B108" s="212" t="inlineStr">
        <is>
          <t>SRC-277</t>
        </is>
      </c>
      <c r="C108" s="212" t="inlineStr">
        <is>
          <t>The Mahabharata of Krishna-Dwaipayana Vyasa · Translation locator — Kisari Mohan Ganguli, Bhagavad Gītā Parva, section 23–42; chapter/section numbering is not asserted identical to BORI CE</t>
        </is>
      </c>
      <c r="D108" s="213" t="inlineStr">
        <is>
          <t>kṣatriya</t>
        </is>
      </c>
      <c r="E108" s="213" t="inlineStr"/>
      <c r="F108" s="213" t="inlineStr">
        <is>
          <t>Sanskrit</t>
        </is>
      </c>
      <c r="G108" s="213" t="inlineStr">
        <is>
          <t>क्षत्रिय</t>
        </is>
      </c>
      <c r="H108" s="213" t="inlineStr">
        <is>
          <t>kṣatriya</t>
        </is>
      </c>
      <c r="I108" s="213" t="inlineStr">
        <is>
          <t>ruler/warrior social estate</t>
        </is>
      </c>
      <c r="J108" s="213" t="inlineStr">
        <is>
          <t>roles_and_vocations</t>
        </is>
      </c>
      <c r="K108" s="213" t="inlineStr"/>
      <c r="L108" s="213" t="inlineStr"/>
      <c r="M108" s="213" t="inlineStr">
        <is>
          <t>partial</t>
        </is>
      </c>
      <c r="N108" s="213" t="inlineStr">
        <is>
          <t>A contextual social-role term in royal and war discourse.</t>
        </is>
      </c>
      <c r="O108" s="213" t="inlineStr">
        <is>
          <t>Do not map to a fantasy fighter class or assume fixed historical practice.</t>
        </is>
      </c>
      <c r="P108" s="214" t="inlineStr">
        <is>
          <t>https://sacred-texts.com/hin/maha/index.htm</t>
        </is>
      </c>
      <c r="Q108" s="213" t="inlineStr">
        <is>
          <t>Translation locator — Kisari Mohan Ganguli, Bhagavad Gītā Parva, section 23–42; chapter/section numbering is not asserted identical to BORI CE: A contextual social-role term in royal and war discourse. [https://sacred-texts.com/hin/maha/index.htm]</t>
        </is>
      </c>
      <c r="R108" s="213" t="inlineStr">
        <is>
          <t>researched</t>
        </is>
      </c>
    </row>
    <row r="109" ht="31" customHeight="1" s="99">
      <c r="A109" s="215" t="inlineStr">
        <is>
          <t>STM-SRC277-013</t>
        </is>
      </c>
      <c r="B109" s="215" t="inlineStr">
        <is>
          <t>SRC-277</t>
        </is>
      </c>
      <c r="C109" s="215" t="inlineStr">
        <is>
          <t>The Mahabharata of Krishna-Dwaipayana Vyasa · Translation locator — Kisari Mohan Ganguli, Sabhā Parva, section 45; chapter/section numbering is not asserted identical to BORI CE</t>
        </is>
      </c>
      <c r="D109" s="216" t="inlineStr">
        <is>
          <t>rājasūya</t>
        </is>
      </c>
      <c r="E109" s="216" t="inlineStr"/>
      <c r="F109" s="216" t="inlineStr">
        <is>
          <t>Sanskrit</t>
        </is>
      </c>
      <c r="G109" s="216" t="inlineStr">
        <is>
          <t>राजसूय</t>
        </is>
      </c>
      <c r="H109" s="216" t="inlineStr">
        <is>
          <t>rājasūya</t>
        </is>
      </c>
      <c r="I109" s="216" t="inlineStr">
        <is>
          <t>royal consecration sacrifice</t>
        </is>
      </c>
      <c r="J109" s="216" t="inlineStr">
        <is>
          <t>metaphysical_laws_and_rituals</t>
        </is>
      </c>
      <c r="K109" s="216" t="inlineStr"/>
      <c r="L109" s="216" t="inlineStr"/>
      <c r="M109" s="216" t="inlineStr">
        <is>
          <t>partial</t>
        </is>
      </c>
      <c r="N109" s="216" t="inlineStr">
        <is>
          <t>Royal ritual context for Yudhiṣṭhira’s assembly and Śiśupāla episode.</t>
        </is>
      </c>
      <c r="O109" s="216" t="inlineStr">
        <is>
          <t>Requires historical-ritual context; not a generic coronation event.</t>
        </is>
      </c>
      <c r="P109" s="217" t="inlineStr">
        <is>
          <t>https://sacred-texts.com/hin/maha/index.htm</t>
        </is>
      </c>
      <c r="Q109" s="216" t="inlineStr">
        <is>
          <t>Translation locator — Kisari Mohan Ganguli, Sabhā Parva, section 45; chapter/section numbering is not asserted identical to BORI CE: Royal ritual context for Yudhiṣṭhira’s assembly and Śiśupāla episode. [https://sacred-texts.com/hin/maha/index.htm]</t>
        </is>
      </c>
      <c r="R109" s="216" t="inlineStr">
        <is>
          <t>researched</t>
        </is>
      </c>
    </row>
    <row r="110" ht="31" customHeight="1" s="99">
      <c r="A110" s="212" t="inlineStr">
        <is>
          <t>STM-SRC019-001</t>
        </is>
      </c>
      <c r="B110" s="212" t="inlineStr">
        <is>
          <t>SRC-019</t>
        </is>
      </c>
      <c r="C110" s="212" t="inlineStr">
        <is>
          <t>Kojiki · Book 1</t>
        </is>
      </c>
      <c r="D110" s="213" t="inlineStr">
        <is>
          <t>kami</t>
        </is>
      </c>
      <c r="E110" s="213" t="inlineStr"/>
      <c r="F110" s="213" t="inlineStr">
        <is>
          <t>Japanese</t>
        </is>
      </c>
      <c r="G110" s="213" t="inlineStr">
        <is>
          <t>神</t>
        </is>
      </c>
      <c r="H110" s="213" t="inlineStr">
        <is>
          <t>kami</t>
        </is>
      </c>
      <c r="I110" s="213" t="inlineStr">
        <is>
          <t>deity/sacred presence</t>
        </is>
      </c>
      <c r="J110" s="213" t="inlineStr">
        <is>
          <t>being_types</t>
        </is>
      </c>
      <c r="K110" s="213" t="inlineStr"/>
      <c r="L110" s="213" t="inlineStr"/>
      <c r="M110" s="213" t="inlineStr">
        <is>
          <t>partial</t>
        </is>
      </c>
      <c r="N110" s="213" t="inlineStr">
        <is>
          <t>Term used for sacred/divine beings in Kojiki and Nihon Shoki episodes.</t>
        </is>
      </c>
      <c r="O110" s="213" t="inlineStr">
        <is>
          <t>Not a generic deity species and not a substitute for Shinto practice.</t>
        </is>
      </c>
      <c r="P110" s="214" t="inlineStr">
        <is>
          <t>https://jti.lib.virginia.edu/japanese/kojiki/kojiki.html</t>
        </is>
      </c>
      <c r="Q110" s="213" t="inlineStr">
        <is>
          <t>Book 1: Term used for sacred/divine beings in Kojiki and Nihon Shoki episodes. [https://jti.lib.virginia.edu/japanese/kojiki/kojiki.html]</t>
        </is>
      </c>
      <c r="R110" s="213" t="inlineStr">
        <is>
          <t>researched</t>
        </is>
      </c>
    </row>
    <row r="111" ht="31" customHeight="1" s="99">
      <c r="A111" s="215" t="inlineStr">
        <is>
          <t>STM-SRC019-002</t>
        </is>
      </c>
      <c r="B111" s="215" t="inlineStr">
        <is>
          <t>SRC-019</t>
        </is>
      </c>
      <c r="C111" s="215" t="inlineStr">
        <is>
          <t>Toriyama Sekien yōkai catalogues · Gazu Hyakki Yagyō title/entries</t>
        </is>
      </c>
      <c r="D111" s="216" t="inlineStr">
        <is>
          <t>yōkai</t>
        </is>
      </c>
      <c r="E111" s="216" t="inlineStr"/>
      <c r="F111" s="216" t="inlineStr">
        <is>
          <t>Japanese</t>
        </is>
      </c>
      <c r="G111" s="216" t="inlineStr">
        <is>
          <t>妖怪</t>
        </is>
      </c>
      <c r="H111" s="216" t="inlineStr">
        <is>
          <t>yōkai</t>
        </is>
      </c>
      <c r="I111" s="216" t="inlineStr">
        <is>
          <t>strange/uncanny apparition</t>
        </is>
      </c>
      <c r="J111" s="216" t="inlineStr">
        <is>
          <t>being_types</t>
        </is>
      </c>
      <c r="K111" s="216" t="inlineStr"/>
      <c r="L111" s="216" t="inlineStr"/>
      <c r="M111" s="216" t="inlineStr">
        <is>
          <t>none</t>
        </is>
      </c>
      <c r="N111" s="216" t="inlineStr">
        <is>
          <t>Historical umbrella term relevant to Sekien’s illustrated catalogues.</t>
        </is>
      </c>
      <c r="O111" s="216" t="inlineStr">
        <is>
          <t>Do not flatten yōkai into monsters or a coherent folklore race.</t>
        </is>
      </c>
      <c r="P111" s="217" t="inlineStr">
        <is>
          <t>https://dl.ndl.go.jp/</t>
        </is>
      </c>
      <c r="Q111" s="216" t="inlineStr">
        <is>
          <t>Gazu Hyakki Yagyō title/entries: Historical umbrella term relevant to Sekien’s illustrated catalogues. [https://dl.ndl.go.jp/]</t>
        </is>
      </c>
      <c r="R111" s="216" t="inlineStr">
        <is>
          <t>researched</t>
        </is>
      </c>
    </row>
    <row r="112" ht="31" customHeight="1" s="99">
      <c r="A112" s="212" t="inlineStr">
        <is>
          <t>STM-SRC019-003</t>
        </is>
      </c>
      <c r="B112" s="212" t="inlineStr">
        <is>
          <t>SRC-019</t>
        </is>
      </c>
      <c r="C112" s="212" t="inlineStr">
        <is>
          <t>Toriyama Sekien yōkai catalogues · catalogue context</t>
        </is>
      </c>
      <c r="D112" s="213" t="inlineStr">
        <is>
          <t>oni</t>
        </is>
      </c>
      <c r="E112" s="213" t="inlineStr"/>
      <c r="F112" s="213" t="inlineStr">
        <is>
          <t>Japanese</t>
        </is>
      </c>
      <c r="G112" s="213" t="inlineStr">
        <is>
          <t>鬼</t>
        </is>
      </c>
      <c r="H112" s="213" t="inlineStr">
        <is>
          <t>oni</t>
        </is>
      </c>
      <c r="I112" s="213" t="inlineStr">
        <is>
          <t>oni</t>
        </is>
      </c>
      <c r="J112" s="213" t="inlineStr">
        <is>
          <t>being_types</t>
        </is>
      </c>
      <c r="K112" s="213" t="inlineStr"/>
      <c r="L112" s="213" t="inlineStr"/>
      <c r="M112" s="213" t="inlineStr">
        <is>
          <t>none</t>
        </is>
      </c>
      <c r="N112" s="213" t="inlineStr">
        <is>
          <t>A historically variable category, not directly used as a character-node mapping in this bounded set.</t>
        </is>
      </c>
      <c r="O112" s="213" t="inlineStr">
        <is>
          <t>Do not translate mechanically as demon.</t>
        </is>
      </c>
      <c r="P112" s="214" t="inlineStr">
        <is>
          <t>https://dl.ndl.go.jp/</t>
        </is>
      </c>
      <c r="Q112" s="213" t="inlineStr">
        <is>
          <t>catalogue context: A historically variable category, not directly used as a character-node mapping in this bounded set. [https://dl.ndl.go.jp/]</t>
        </is>
      </c>
      <c r="R112" s="213" t="inlineStr">
        <is>
          <t>researched</t>
        </is>
      </c>
    </row>
    <row r="113" ht="31" customHeight="1" s="99">
      <c r="A113" s="215" t="inlineStr">
        <is>
          <t>STM-SRC019-004</t>
        </is>
      </c>
      <c r="B113" s="215" t="inlineStr">
        <is>
          <t>SRC-019</t>
        </is>
      </c>
      <c r="C113" s="215" t="inlineStr">
        <is>
          <t>Toriyama Sekien yōkai catalogues · Konjaku Gazu Zoku Hyakki, Tengu</t>
        </is>
      </c>
      <c r="D113" s="216" t="inlineStr">
        <is>
          <t>tengu</t>
        </is>
      </c>
      <c r="E113" s="216" t="inlineStr"/>
      <c r="F113" s="216" t="inlineStr">
        <is>
          <t>Japanese</t>
        </is>
      </c>
      <c r="G113" s="216" t="inlineStr">
        <is>
          <t>天狗</t>
        </is>
      </c>
      <c r="H113" s="216" t="inlineStr">
        <is>
          <t>tengu</t>
        </is>
      </c>
      <c r="I113" s="216" t="inlineStr">
        <is>
          <t>heavenly dog</t>
        </is>
      </c>
      <c r="J113" s="216" t="inlineStr">
        <is>
          <t>being_types</t>
        </is>
      </c>
      <c r="K113" s="216" t="inlineStr"/>
      <c r="L113" s="216" t="inlineStr"/>
      <c r="M113" s="216" t="inlineStr">
        <is>
          <t>none</t>
        </is>
      </c>
      <c r="N113" s="216" t="inlineStr">
        <is>
          <t>Named entry in Sekien’s catalogue.</t>
        </is>
      </c>
      <c r="O113" s="216" t="inlineStr">
        <is>
          <t>Buddhist, mountain, local, and artistic histories remain distinct.</t>
        </is>
      </c>
      <c r="P113" s="217" t="inlineStr">
        <is>
          <t>https://dl.ndl.go.jp/</t>
        </is>
      </c>
      <c r="Q113" s="216" t="inlineStr">
        <is>
          <t>Konjaku Gazu Zoku Hyakki, Tengu: Named entry in Sekien’s catalogue. [https://dl.ndl.go.jp/]</t>
        </is>
      </c>
      <c r="R113" s="216" t="inlineStr">
        <is>
          <t>researched</t>
        </is>
      </c>
    </row>
    <row r="114" ht="31" customHeight="1" s="99">
      <c r="A114" s="212" t="inlineStr">
        <is>
          <t>STM-SRC019-005</t>
        </is>
      </c>
      <c r="B114" s="212" t="inlineStr">
        <is>
          <t>SRC-019</t>
        </is>
      </c>
      <c r="C114" s="212" t="inlineStr">
        <is>
          <t>Toriyama Sekien yōkai catalogues · Konjaku Gazu Zoku Hyakki, Kitsune</t>
        </is>
      </c>
      <c r="D114" s="213" t="inlineStr">
        <is>
          <t>kitsune</t>
        </is>
      </c>
      <c r="E114" s="213" t="inlineStr"/>
      <c r="F114" s="213" t="inlineStr">
        <is>
          <t>Japanese</t>
        </is>
      </c>
      <c r="G114" s="213" t="inlineStr">
        <is>
          <t>狐</t>
        </is>
      </c>
      <c r="H114" s="213" t="inlineStr">
        <is>
          <t>kitsune</t>
        </is>
      </c>
      <c r="I114" s="213" t="inlineStr">
        <is>
          <t>fox</t>
        </is>
      </c>
      <c r="J114" s="213" t="inlineStr">
        <is>
          <t>being_types</t>
        </is>
      </c>
      <c r="K114" s="213" t="inlineStr"/>
      <c r="L114" s="213" t="inlineStr"/>
      <c r="M114" s="213" t="inlineStr">
        <is>
          <t>partial</t>
        </is>
      </c>
      <c r="N114" s="213" t="inlineStr">
        <is>
          <t>Fox yōkai entry in Sekien’s catalogue.</t>
        </is>
      </c>
      <c r="O114" s="213" t="inlineStr">
        <is>
          <t>Do not generalize catalogue representation to all kitsune traditions.</t>
        </is>
      </c>
      <c r="P114" s="214" t="inlineStr">
        <is>
          <t>https://dl.ndl.go.jp/</t>
        </is>
      </c>
      <c r="Q114" s="213" t="inlineStr">
        <is>
          <t>Konjaku Gazu Zoku Hyakki, Kitsune: Fox yōkai entry in Sekien’s catalogue. [https://dl.ndl.go.jp/]</t>
        </is>
      </c>
      <c r="R114" s="213" t="inlineStr">
        <is>
          <t>researched</t>
        </is>
      </c>
    </row>
    <row r="115" ht="31" customHeight="1" s="99">
      <c r="A115" s="215" t="inlineStr">
        <is>
          <t>STM-SRC019-006</t>
        </is>
      </c>
      <c r="B115" s="215" t="inlineStr">
        <is>
          <t>SRC-019</t>
        </is>
      </c>
      <c r="C115" s="215" t="inlineStr">
        <is>
          <t>Toriyama Sekien yōkai catalogues · Konjaku Hyakki Shūi, Kasa-obake</t>
        </is>
      </c>
      <c r="D115" s="216" t="inlineStr">
        <is>
          <t>tsukumogami</t>
        </is>
      </c>
      <c r="E115" s="216" t="inlineStr"/>
      <c r="F115" s="216" t="inlineStr">
        <is>
          <t>Japanese</t>
        </is>
      </c>
      <c r="G115" s="216" t="inlineStr">
        <is>
          <t>付喪神</t>
        </is>
      </c>
      <c r="H115" s="216" t="inlineStr">
        <is>
          <t>tsukumogami</t>
        </is>
      </c>
      <c r="I115" s="216" t="inlineStr">
        <is>
          <t>tool/object spirit</t>
        </is>
      </c>
      <c r="J115" s="216" t="inlineStr">
        <is>
          <t>being_types</t>
        </is>
      </c>
      <c r="K115" s="216" t="inlineStr"/>
      <c r="L115" s="216" t="inlineStr"/>
      <c r="M115" s="216" t="inlineStr">
        <is>
          <t>partial</t>
        </is>
      </c>
      <c r="N115" s="216" t="inlineStr">
        <is>
          <t>Historical category relevant to object-yōkai cataloguing.</t>
        </is>
      </c>
      <c r="O115" s="216" t="inlineStr">
        <is>
          <t>Not a generic construct or animated-object category.</t>
        </is>
      </c>
      <c r="P115" s="217" t="inlineStr">
        <is>
          <t>https://dl.ndl.go.jp/</t>
        </is>
      </c>
      <c r="Q115" s="216" t="inlineStr">
        <is>
          <t>Konjaku Hyakki Shūi, Kasa-obake: Historical category relevant to object-yōkai cataloguing. [https://dl.ndl.go.jp/]</t>
        </is>
      </c>
      <c r="R115" s="216" t="inlineStr">
        <is>
          <t>researched</t>
        </is>
      </c>
    </row>
    <row r="116" ht="31" customHeight="1" s="99">
      <c r="A116" s="212" t="inlineStr">
        <is>
          <t>STM-SRC019-007</t>
        </is>
      </c>
      <c r="B116" s="212" t="inlineStr">
        <is>
          <t>SRC-019</t>
        </is>
      </c>
      <c r="C116" s="212" t="inlineStr">
        <is>
          <t>Nihon Shoki · Book V, sections 5–8</t>
        </is>
      </c>
      <c r="D116" s="213" t="inlineStr">
        <is>
          <t>miko</t>
        </is>
      </c>
      <c r="E116" s="213" t="inlineStr"/>
      <c r="F116" s="213" t="inlineStr">
        <is>
          <t>Japanese</t>
        </is>
      </c>
      <c r="G116" s="213" t="inlineStr">
        <is>
          <t>巫女</t>
        </is>
      </c>
      <c r="H116" s="213" t="inlineStr">
        <is>
          <t>miko</t>
        </is>
      </c>
      <c r="I116" s="213" t="inlineStr">
        <is>
          <t>female ritual specialist</t>
        </is>
      </c>
      <c r="J116" s="213" t="inlineStr">
        <is>
          <t>roles_and_vocations</t>
        </is>
      </c>
      <c r="K116" s="213" t="inlineStr"/>
      <c r="L116" s="213" t="inlineStr"/>
      <c r="M116" s="213" t="inlineStr">
        <is>
          <t>partial</t>
        </is>
      </c>
      <c r="N116" s="213" t="inlineStr">
        <is>
          <t>Modern/early modern term not asserted as the office of Mimaki-hime in the selected chronicle episode.</t>
        </is>
      </c>
      <c r="O116" s="213" t="inlineStr">
        <is>
          <t>Marked needs-review; do not project present practice backward.</t>
        </is>
      </c>
      <c r="P116" s="214" t="inlineStr">
        <is>
          <t>https://www.sacred-texts.com/shi/nihon/</t>
        </is>
      </c>
      <c r="Q116" s="213" t="inlineStr">
        <is>
          <t>Book V, sections 5–8: Modern/early modern term not asserted as the office of Mimaki-hime in the selected chronicle episode. [https://www.sacred-texts.com/shi/nihon/]</t>
        </is>
      </c>
      <c r="R116" s="213" t="inlineStr">
        <is>
          <t>needs-review</t>
        </is>
      </c>
    </row>
    <row r="117" ht="31" customHeight="1" s="99">
      <c r="A117" s="215" t="inlineStr">
        <is>
          <t>STM-SRC019-008</t>
        </is>
      </c>
      <c r="B117" s="215" t="inlineStr">
        <is>
          <t>SRC-019</t>
        </is>
      </c>
      <c r="C117" s="215" t="inlineStr">
        <is>
          <t>Toriyama Sekien yōkai catalogues · catalogue context</t>
        </is>
      </c>
      <c r="D117" s="216" t="inlineStr">
        <is>
          <t>onmyōji</t>
        </is>
      </c>
      <c r="E117" s="216" t="inlineStr"/>
      <c r="F117" s="216" t="inlineStr">
        <is>
          <t>Japanese</t>
        </is>
      </c>
      <c r="G117" s="216" t="inlineStr">
        <is>
          <t>陰陽師</t>
        </is>
      </c>
      <c r="H117" s="216" t="inlineStr">
        <is>
          <t>onmyōji</t>
        </is>
      </c>
      <c r="I117" s="216" t="inlineStr">
        <is>
          <t>yin-yang specialist</t>
        </is>
      </c>
      <c r="J117" s="216" t="inlineStr">
        <is>
          <t>roles_and_vocations</t>
        </is>
      </c>
      <c r="K117" s="216" t="inlineStr"/>
      <c r="L117" s="216" t="inlineStr"/>
      <c r="M117" s="216" t="inlineStr">
        <is>
          <t>none</t>
        </is>
      </c>
      <c r="N117" s="216" t="inlineStr">
        <is>
          <t>Later court office not witness-supported as a character role in this pass.</t>
        </is>
      </c>
      <c r="O117" s="216" t="inlineStr">
        <is>
          <t>Retained only to record exclusion; no character mapping.</t>
        </is>
      </c>
      <c r="P117" s="217" t="inlineStr">
        <is>
          <t>https://dl.ndl.go.jp/</t>
        </is>
      </c>
      <c r="Q117" s="216" t="inlineStr">
        <is>
          <t>catalogue context: Later court office not witness-supported as a character role in this pass. [https://dl.ndl.go.jp/]</t>
        </is>
      </c>
      <c r="R117" s="216" t="inlineStr">
        <is>
          <t>needs-review</t>
        </is>
      </c>
    </row>
    <row r="118" ht="31" customHeight="1" s="99">
      <c r="A118" s="212" t="inlineStr">
        <is>
          <t>STM-SRC019-009</t>
        </is>
      </c>
      <c r="B118" s="212" t="inlineStr">
        <is>
          <t>SRC-019</t>
        </is>
      </c>
      <c r="C118" s="212" t="inlineStr">
        <is>
          <t>Kojiki · Book 1, Yomi/purification</t>
        </is>
      </c>
      <c r="D118" s="213" t="inlineStr">
        <is>
          <t>kegare</t>
        </is>
      </c>
      <c r="E118" s="213" t="inlineStr"/>
      <c r="F118" s="213" t="inlineStr">
        <is>
          <t>Japanese</t>
        </is>
      </c>
      <c r="G118" s="213" t="inlineStr">
        <is>
          <t>穢れ</t>
        </is>
      </c>
      <c r="H118" s="213" t="inlineStr">
        <is>
          <t>kegare</t>
        </is>
      </c>
      <c r="I118" s="213" t="inlineStr">
        <is>
          <t>pollution/defilement</t>
        </is>
      </c>
      <c r="J118" s="213" t="inlineStr">
        <is>
          <t>metaphysical_laws_and_rituals</t>
        </is>
      </c>
      <c r="K118" s="213" t="inlineStr"/>
      <c r="L118" s="213" t="inlineStr"/>
      <c r="M118" s="213" t="inlineStr">
        <is>
          <t>partial</t>
        </is>
      </c>
      <c r="N118" s="213" t="inlineStr">
        <is>
          <t>Purification/pollution framework relevant to Izanagi’s return and Sujin’s plague episode.</t>
        </is>
      </c>
      <c r="O118" s="213" t="inlineStr">
        <is>
          <t>Do not reduce ritual purity to morality or a status effect.</t>
        </is>
      </c>
      <c r="P118" s="214" t="inlineStr">
        <is>
          <t>https://jti.lib.virginia.edu/japanese/kojiki/kojiki.html</t>
        </is>
      </c>
      <c r="Q118" s="213" t="inlineStr">
        <is>
          <t>Book 1, Yomi/purification: Purification/pollution framework relevant to Izanagi’s return and Sujin’s plague episode. [https://jti.lib.virginia.edu/japanese/kojiki/kojiki.html]</t>
        </is>
      </c>
      <c r="R118" s="213" t="inlineStr">
        <is>
          <t>researched</t>
        </is>
      </c>
    </row>
    <row r="119" ht="31" customHeight="1" s="99">
      <c r="A119" s="215" t="inlineStr">
        <is>
          <t>STM-SRC019-010</t>
        </is>
      </c>
      <c r="B119" s="215" t="inlineStr">
        <is>
          <t>SRC-019</t>
        </is>
      </c>
      <c r="C119" s="215" t="inlineStr">
        <is>
          <t>Kojiki · Book 1, Yomi</t>
        </is>
      </c>
      <c r="D119" s="216" t="inlineStr">
        <is>
          <t>Yomi</t>
        </is>
      </c>
      <c r="E119" s="216" t="inlineStr"/>
      <c r="F119" s="216" t="inlineStr">
        <is>
          <t>Japanese</t>
        </is>
      </c>
      <c r="G119" s="216" t="inlineStr">
        <is>
          <t>黄泉</t>
        </is>
      </c>
      <c r="H119" s="216" t="inlineStr">
        <is>
          <t>Yomi</t>
        </is>
      </c>
      <c r="I119" s="216" t="inlineStr">
        <is>
          <t>realm of the dead</t>
        </is>
      </c>
      <c r="J119" s="216" t="inlineStr">
        <is>
          <t>cosmologies_and_realms</t>
        </is>
      </c>
      <c r="K119" s="216" t="inlineStr"/>
      <c r="L119" s="216" t="inlineStr"/>
      <c r="M119" s="216" t="inlineStr">
        <is>
          <t>partial</t>
        </is>
      </c>
      <c r="N119" s="216" t="inlineStr">
        <is>
          <t>Realm associated with Izanami after death.</t>
        </is>
      </c>
      <c r="O119" s="216" t="inlineStr">
        <is>
          <t>Not automatically equivalent to any later Buddhist hell.</t>
        </is>
      </c>
      <c r="P119" s="217" t="inlineStr">
        <is>
          <t>https://jti.lib.virginia.edu/japanese/kojiki/kojiki.html</t>
        </is>
      </c>
      <c r="Q119" s="216" t="inlineStr">
        <is>
          <t>Book 1, Yomi: Realm associated with Izanami after death. [https://jti.lib.virginia.edu/japanese/kojiki/kojiki.html]</t>
        </is>
      </c>
      <c r="R119" s="216" t="inlineStr">
        <is>
          <t>researched</t>
        </is>
      </c>
    </row>
    <row r="120" ht="31" customHeight="1" s="99">
      <c r="A120" s="212" t="inlineStr">
        <is>
          <t>STM-SRC019-011</t>
        </is>
      </c>
      <c r="B120" s="212" t="inlineStr">
        <is>
          <t>SRC-019</t>
        </is>
      </c>
      <c r="C120" s="212" t="inlineStr">
        <is>
          <t>Kojiki · Book 1</t>
        </is>
      </c>
      <c r="D120" s="213" t="inlineStr">
        <is>
          <t>utsushiyo</t>
        </is>
      </c>
      <c r="E120" s="213" t="inlineStr"/>
      <c r="F120" s="213" t="inlineStr">
        <is>
          <t>Japanese</t>
        </is>
      </c>
      <c r="G120" s="213" t="inlineStr">
        <is>
          <t>現世</t>
        </is>
      </c>
      <c r="H120" s="213" t="inlineStr">
        <is>
          <t>utsushiyo</t>
        </is>
      </c>
      <c r="I120" s="213" t="inlineStr">
        <is>
          <t>manifest world</t>
        </is>
      </c>
      <c r="J120" s="213" t="inlineStr">
        <is>
          <t>cosmologies_and_realms</t>
        </is>
      </c>
      <c r="K120" s="213" t="inlineStr"/>
      <c r="L120" s="213" t="inlineStr"/>
      <c r="M120" s="213" t="inlineStr">
        <is>
          <t>partial</t>
        </is>
      </c>
      <c r="N120" s="213" t="inlineStr">
        <is>
          <t>World/realm language in early chronicle cosmology.</t>
        </is>
      </c>
      <c r="O120" s="213" t="inlineStr">
        <is>
          <t>Contextual term; no generic world-layer mapping.</t>
        </is>
      </c>
      <c r="P120" s="214" t="inlineStr">
        <is>
          <t>https://jti.lib.virginia.edu/japanese/kojiki/kojiki.html</t>
        </is>
      </c>
      <c r="Q120" s="213" t="inlineStr">
        <is>
          <t>Book 1: World/realm language in early chronicle cosmology. [https://jti.lib.virginia.edu/japanese/kojiki/kojiki.html]</t>
        </is>
      </c>
      <c r="R120" s="213" t="inlineStr">
        <is>
          <t>researched</t>
        </is>
      </c>
    </row>
    <row r="121" ht="31" customHeight="1" s="99">
      <c r="A121" s="215" t="inlineStr">
        <is>
          <t>STM-SRC015-001</t>
        </is>
      </c>
      <c r="B121" s="215" t="inlineStr">
        <is>
          <t>SRC-015</t>
        </is>
      </c>
      <c r="C121" s="215" t="inlineStr">
        <is>
          <t>Araṇyakāṇḍa, Rāvaṇa/Khara episodes; Yuddhakāṇḍa</t>
        </is>
      </c>
      <c r="D121" s="216" t="inlineStr">
        <is>
          <t>rākṣasa</t>
        </is>
      </c>
      <c r="E121" s="216" t="inlineStr"/>
      <c r="F121" s="216" t="inlineStr">
        <is>
          <t>Sanskrit</t>
        </is>
      </c>
      <c r="G121" s="216" t="inlineStr">
        <is>
          <t>राक्षस</t>
        </is>
      </c>
      <c r="H121" s="216" t="inlineStr">
        <is>
          <t>rākṣasa</t>
        </is>
      </c>
      <c r="I121" s="216" t="inlineStr">
        <is>
          <t>a class of being (translation-dependent)</t>
        </is>
      </c>
      <c r="J121" s="216" t="inlineStr">
        <is>
          <t>being_types</t>
        </is>
      </c>
      <c r="K121" s="216" t="inlineStr"/>
      <c r="L121" s="216" t="inlineStr"/>
      <c r="M121" s="216" t="inlineStr">
        <is>
          <t>none</t>
        </is>
      </c>
      <c r="N121" s="216" t="inlineStr">
        <is>
          <t>A source-native category applied to named antagonists such as Rāvaṇa; individual portrayal and moral framing vary.</t>
        </is>
      </c>
      <c r="O121" s="216" t="inlineStr">
        <is>
          <t>Do not translate it as a D&amp;D race or a generic demon.</t>
        </is>
      </c>
      <c r="P121" s="217" t="inlineStr">
        <is>
          <t>https://www.sacred-texts.com/hin/rama/index.htm</t>
        </is>
      </c>
      <c r="Q121" s="216" t="inlineStr">
        <is>
          <t>Araṇyakāṇḍa, Rāvaṇa/Khara episodes; Yuddhakāṇḍa: textual category usage [https://www.sacred-texts.com/hin/rama/index.htm]</t>
        </is>
      </c>
      <c r="R121" s="216" t="inlineStr">
        <is>
          <t>researched</t>
        </is>
      </c>
    </row>
    <row r="122" ht="31" customHeight="1" s="99">
      <c r="A122" s="212" t="inlineStr">
        <is>
          <t>STM-SRC015-002</t>
        </is>
      </c>
      <c r="B122" s="212" t="inlineStr">
        <is>
          <t>SRC-015</t>
        </is>
      </c>
      <c r="C122" s="212" t="inlineStr">
        <is>
          <t>Kiṣkindhākāṇḍa; Sundarakāṇḍa</t>
        </is>
      </c>
      <c r="D122" s="213" t="inlineStr">
        <is>
          <t>vāṇara</t>
        </is>
      </c>
      <c r="E122" s="213" t="inlineStr"/>
      <c r="F122" s="213" t="inlineStr">
        <is>
          <t>Sanskrit</t>
        </is>
      </c>
      <c r="G122" s="213" t="inlineStr">
        <is>
          <t>वानर</t>
        </is>
      </c>
      <c r="H122" s="213" t="inlineStr">
        <is>
          <t>vānara</t>
        </is>
      </c>
      <c r="I122" s="213" t="inlineStr">
        <is>
          <t>vānara; conventional translation varies</t>
        </is>
      </c>
      <c r="J122" s="213" t="inlineStr">
        <is>
          <t>being_types</t>
        </is>
      </c>
      <c r="K122" s="213" t="inlineStr"/>
      <c r="L122" s="213" t="inlineStr"/>
      <c r="M122" s="213" t="inlineStr">
        <is>
          <t>none</t>
        </is>
      </c>
      <c r="N122" s="213" t="inlineStr">
        <is>
          <t>Source-native category for Sugrīva, Hanumān, and their allies.</t>
        </is>
      </c>
      <c r="O122" s="213" t="inlineStr">
        <is>
          <t>Do not reduce vāṇaras to animal-people or a fantasy species.</t>
        </is>
      </c>
      <c r="P122" s="214" t="inlineStr">
        <is>
          <t>https://www.sacred-texts.com/hin/rama/index.htm</t>
        </is>
      </c>
      <c r="Q122" s="213" t="inlineStr">
        <is>
          <t>Kiṣkindhākāṇḍa; Sundarakāṇḍa: named vāṇara agents [https://www.sacred-texts.com/hin/rama/index.htm]</t>
        </is>
      </c>
      <c r="R122" s="213" t="inlineStr">
        <is>
          <t>researched</t>
        </is>
      </c>
    </row>
    <row r="123" ht="31" customHeight="1" s="99">
      <c r="A123" s="215" t="inlineStr">
        <is>
          <t>STM-SRC015-003</t>
        </is>
      </c>
      <c r="B123" s="215" t="inlineStr">
        <is>
          <t>SRC-015</t>
        </is>
      </c>
      <c r="C123" s="215" t="inlineStr">
        <is>
          <t>Ayodhyākāṇḍa, exile and succession sargas</t>
        </is>
      </c>
      <c r="D123" s="216" t="inlineStr">
        <is>
          <t>dharma</t>
        </is>
      </c>
      <c r="E123" s="216" t="inlineStr"/>
      <c r="F123" s="216" t="inlineStr">
        <is>
          <t>Sanskrit</t>
        </is>
      </c>
      <c r="G123" s="216" t="inlineStr">
        <is>
          <t>धर्म</t>
        </is>
      </c>
      <c r="H123" s="216" t="inlineStr">
        <is>
          <t>dharma</t>
        </is>
      </c>
      <c r="I123" s="216" t="inlineStr">
        <is>
          <t>duty/order/law (context-dependent)</t>
        </is>
      </c>
      <c r="J123" s="216" t="inlineStr">
        <is>
          <t>metaphysical_laws_and_rituals</t>
        </is>
      </c>
      <c r="K123" s="216" t="inlineStr"/>
      <c r="L123" s="216" t="inlineStr"/>
      <c r="M123" s="216" t="inlineStr">
        <is>
          <t>none</t>
        </is>
      </c>
      <c r="N123" s="216" t="inlineStr">
        <is>
          <t>A source-native ethical and social term central to royal, filial, and ascetic obligations.</t>
        </is>
      </c>
      <c r="O123" s="216" t="inlineStr">
        <is>
          <t>Do not flatten it to alignment, morality points, or a single English word.</t>
        </is>
      </c>
      <c r="P123" s="217" t="inlineStr">
        <is>
          <t>https://www.sacred-texts.com/hin/rama/index.htm</t>
        </is>
      </c>
      <c r="Q123" s="216" t="inlineStr">
        <is>
          <t>Ayodhyākāṇḍa, exile and succession sargas: duty framing of exile [https://www.sacred-texts.com/hin/rama/index.htm]</t>
        </is>
      </c>
      <c r="R123" s="216" t="inlineStr">
        <is>
          <t>researched</t>
        </is>
      </c>
    </row>
    <row r="124" ht="31" customHeight="1" s="99">
      <c r="A124" s="212" t="inlineStr">
        <is>
          <t>STM-SRC015-004</t>
        </is>
      </c>
      <c r="B124" s="212" t="inlineStr">
        <is>
          <t>SRC-015</t>
        </is>
      </c>
      <c r="C124" s="212" t="inlineStr">
        <is>
          <t>Bālakāṇḍa, Viśvāmitra episodes; Uttarakāṇḍa, Rāvaṇa boon account</t>
        </is>
      </c>
      <c r="D124" s="213" t="inlineStr">
        <is>
          <t>tapas</t>
        </is>
      </c>
      <c r="E124" s="213" t="inlineStr"/>
      <c r="F124" s="213" t="inlineStr">
        <is>
          <t>Sanskrit</t>
        </is>
      </c>
      <c r="G124" s="213" t="inlineStr">
        <is>
          <t>तपस्</t>
        </is>
      </c>
      <c r="H124" s="213" t="inlineStr">
        <is>
          <t>tapas</t>
        </is>
      </c>
      <c r="I124" s="213" t="inlineStr">
        <is>
          <t>ascetic heat/austerity</t>
        </is>
      </c>
      <c r="J124" s="213" t="inlineStr">
        <is>
          <t>power_traditions</t>
        </is>
      </c>
      <c r="K124" s="213" t="inlineStr"/>
      <c r="L124" s="213" t="inlineStr"/>
      <c r="M124" s="213" t="inlineStr">
        <is>
          <t>none</t>
        </is>
      </c>
      <c r="N124" s="213" t="inlineStr">
        <is>
          <t>Ascetic discipline associated with named sages and boon-seeking figures in the text.</t>
        </is>
      </c>
      <c r="O124" s="213" t="inlineStr">
        <is>
          <t>Not a generic mana system or character class.</t>
        </is>
      </c>
      <c r="P124" s="214" t="inlineStr">
        <is>
          <t>https://www.sacred-texts.com/hin/rama/index.htm</t>
        </is>
      </c>
      <c r="Q124" s="213" t="inlineStr">
        <is>
          <t>Bālakāṇḍa, Viśvāmitra episodes; Uttarakāṇḍa, Rāvaṇa boon account: ascetic-power contexts [https://www.sacred-texts.com/hin/rama/index.htm]</t>
        </is>
      </c>
      <c r="R124" s="213" t="inlineStr">
        <is>
          <t>researched</t>
        </is>
      </c>
    </row>
    <row r="125" ht="31" customHeight="1" s="99">
      <c r="A125" s="215" t="inlineStr">
        <is>
          <t>STM-SRC015-005</t>
        </is>
      </c>
      <c r="B125" s="215" t="inlineStr">
        <is>
          <t>SRC-015</t>
        </is>
      </c>
      <c r="C125" s="215" t="inlineStr">
        <is>
          <t>Uttarakāṇḍa, Rāvaṇa's boon narrative</t>
        </is>
      </c>
      <c r="D125" s="216" t="inlineStr">
        <is>
          <t>vara</t>
        </is>
      </c>
      <c r="E125" s="216" t="inlineStr"/>
      <c r="F125" s="216" t="inlineStr">
        <is>
          <t>Sanskrit</t>
        </is>
      </c>
      <c r="G125" s="216" t="inlineStr">
        <is>
          <t>वर</t>
        </is>
      </c>
      <c r="H125" s="216" t="inlineStr">
        <is>
          <t>vara</t>
        </is>
      </c>
      <c r="I125" s="216" t="inlineStr">
        <is>
          <t>boon</t>
        </is>
      </c>
      <c r="J125" s="216" t="inlineStr">
        <is>
          <t>metaphysical_laws_and_rituals</t>
        </is>
      </c>
      <c r="K125" s="216" t="inlineStr"/>
      <c r="L125" s="216" t="inlineStr"/>
      <c r="M125" s="216" t="inlineStr">
        <is>
          <t>partial</t>
        </is>
      </c>
      <c r="N125" s="216" t="inlineStr">
        <is>
          <t>A granted boon that shapes later events, including Rāvaṇa's protections in the Uttarakāṇḍa layer.</t>
        </is>
      </c>
      <c r="O125" s="216" t="inlineStr">
        <is>
          <t>A boon is not automatically a game buff or invulnerability rule.</t>
        </is>
      </c>
      <c r="P125" s="217" t="inlineStr">
        <is>
          <t>https://www.sacred-texts.com/hin/rama/index.htm</t>
        </is>
      </c>
      <c r="Q125" s="216" t="inlineStr">
        <is>
          <t>Uttarakāṇḍa, Rāvaṇa's boon narrative: boon context [https://www.sacred-texts.com/hin/rama/index.htm]</t>
        </is>
      </c>
      <c r="R125" s="216" t="inlineStr">
        <is>
          <t>needs-review</t>
        </is>
      </c>
    </row>
    <row r="126" ht="31" customHeight="1" s="99">
      <c r="A126" s="212" t="inlineStr">
        <is>
          <t>STM-SRC015-006</t>
        </is>
      </c>
      <c r="B126" s="212" t="inlineStr">
        <is>
          <t>SRC-015</t>
        </is>
      </c>
      <c r="C126" s="212" t="inlineStr">
        <is>
          <t>Bālakāṇḍa, Viśvāmitra's instruction</t>
        </is>
      </c>
      <c r="D126" s="213" t="inlineStr">
        <is>
          <t>mantra</t>
        </is>
      </c>
      <c r="E126" s="213" t="inlineStr"/>
      <c r="F126" s="213" t="inlineStr">
        <is>
          <t>Sanskrit</t>
        </is>
      </c>
      <c r="G126" s="213" t="inlineStr">
        <is>
          <t>मन्त्र</t>
        </is>
      </c>
      <c r="H126" s="213" t="inlineStr">
        <is>
          <t>mantra</t>
        </is>
      </c>
      <c r="I126" s="213" t="inlineStr">
        <is>
          <t>sacred formula/counsel (context-dependent)</t>
        </is>
      </c>
      <c r="J126" s="213" t="inlineStr">
        <is>
          <t>power_traditions</t>
        </is>
      </c>
      <c r="K126" s="213" t="inlineStr"/>
      <c r="L126" s="213" t="inlineStr"/>
      <c r="M126" s="213" t="inlineStr">
        <is>
          <t>none</t>
        </is>
      </c>
      <c r="N126" s="213" t="inlineStr">
        <is>
          <t>A source-native term whose ritual and semantic range requires context; no global spell-system mapping is made.</t>
        </is>
      </c>
      <c r="O126" s="213" t="inlineStr">
        <is>
          <t>Do not use as a generic incantation label.</t>
        </is>
      </c>
      <c r="P126" s="214" t="inlineStr">
        <is>
          <t>https://www.sacred-texts.com/hin/rama/index.htm</t>
        </is>
      </c>
      <c r="Q126" s="213" t="inlineStr">
        <is>
          <t>Bālakāṇḍa, Viśvāmitra's instruction: instruction context [https://www.sacred-texts.com/hin/rama/index.htm]</t>
        </is>
      </c>
      <c r="R126" s="213" t="inlineStr">
        <is>
          <t>needs-review</t>
        </is>
      </c>
    </row>
    <row r="127" ht="31" customHeight="1" s="99">
      <c r="A127" s="215" t="inlineStr">
        <is>
          <t>STM-SRC015-007</t>
        </is>
      </c>
      <c r="B127" s="215" t="inlineStr">
        <is>
          <t>SRC-015</t>
        </is>
      </c>
      <c r="C127" s="215" t="inlineStr">
        <is>
          <t>Bālakāṇḍa, Viśvāmitra's weapons; Yuddhakāṇḍa battle sargas</t>
        </is>
      </c>
      <c r="D127" s="216" t="inlineStr">
        <is>
          <t>astra</t>
        </is>
      </c>
      <c r="E127" s="216" t="inlineStr"/>
      <c r="F127" s="216" t="inlineStr">
        <is>
          <t>Sanskrit</t>
        </is>
      </c>
      <c r="G127" s="216" t="inlineStr">
        <is>
          <t>अस्त्र</t>
        </is>
      </c>
      <c r="H127" s="216" t="inlineStr">
        <is>
          <t>astra</t>
        </is>
      </c>
      <c r="I127" s="216" t="inlineStr">
        <is>
          <t>weapon, often divinely empowered</t>
        </is>
      </c>
      <c r="J127" s="216" t="inlineStr">
        <is>
          <t>artifacts_and_vehicles</t>
        </is>
      </c>
      <c r="K127" s="216" t="inlineStr"/>
      <c r="L127" s="216" t="inlineStr"/>
      <c r="M127" s="216" t="inlineStr">
        <is>
          <t>none</t>
        </is>
      </c>
      <c r="N127" s="216" t="inlineStr">
        <is>
          <t>Named divine or empowered weapons taught and deployed in the declared text.</t>
        </is>
      </c>
      <c r="O127" s="216" t="inlineStr">
        <is>
          <t>Not a generic loot category.</t>
        </is>
      </c>
      <c r="P127" s="217" t="inlineStr">
        <is>
          <t>https://www.sacred-texts.com/hin/rama/index.htm</t>
        </is>
      </c>
      <c r="Q127" s="216" t="inlineStr">
        <is>
          <t>Bālakāṇḍa, Viśvāmitra's weapons; Yuddhakāṇḍa battle sargas: weapon context [https://www.sacred-texts.com/hin/rama/index.htm]</t>
        </is>
      </c>
      <c r="R127" s="216" t="inlineStr">
        <is>
          <t>researched</t>
        </is>
      </c>
    </row>
    <row r="128" ht="31" customHeight="1" s="99">
      <c r="A128" s="212" t="inlineStr">
        <is>
          <t>STM-SRC015-008</t>
        </is>
      </c>
      <c r="B128" s="212" t="inlineStr">
        <is>
          <t>SRC-015</t>
        </is>
      </c>
      <c r="C128" s="212" t="inlineStr">
        <is>
          <t>Bālakāṇḍa, divine council and Rāma's birth</t>
        </is>
      </c>
      <c r="D128" s="213" t="inlineStr">
        <is>
          <t>avatāra</t>
        </is>
      </c>
      <c r="E128" s="213" t="inlineStr"/>
      <c r="F128" s="213" t="inlineStr">
        <is>
          <t>Sanskrit</t>
        </is>
      </c>
      <c r="G128" s="213" t="inlineStr">
        <is>
          <t>अवतार</t>
        </is>
      </c>
      <c r="H128" s="213" t="inlineStr">
        <is>
          <t>avatāra</t>
        </is>
      </c>
      <c r="I128" s="213" t="inlineStr">
        <is>
          <t>descent</t>
        </is>
      </c>
      <c r="J128" s="213" t="inlineStr">
        <is>
          <t>being_types</t>
        </is>
      </c>
      <c r="K128" s="213" t="inlineStr"/>
      <c r="L128" s="213" t="inlineStr"/>
      <c r="M128" s="213" t="inlineStr">
        <is>
          <t>none</t>
        </is>
      </c>
      <c r="N128" s="213" t="inlineStr">
        <is>
          <t>Use only where the declared witness expressly frames a descent; later devotional doctrine is not silently imported.</t>
        </is>
      </c>
      <c r="O128" s="213" t="inlineStr">
        <is>
          <t>Do not treat as a game incarnation class.</t>
        </is>
      </c>
      <c r="P128" s="214" t="inlineStr">
        <is>
          <t>https://www.sacred-texts.com/hin/rama/index.htm</t>
        </is>
      </c>
      <c r="Q128" s="213" t="inlineStr">
        <is>
          <t>Bālakāṇḍa, divine council and Rāma's birth: witness-supported divine descent framing [https://www.sacred-texts.com/hin/rama/index.htm]</t>
        </is>
      </c>
      <c r="R128" s="213" t="inlineStr">
        <is>
          <t>needs-review</t>
        </is>
      </c>
    </row>
    <row r="129" ht="31" customHeight="1" s="99">
      <c r="A129" s="215" t="inlineStr">
        <is>
          <t>STM-SRC009-001</t>
        </is>
      </c>
      <c r="B129" s="215" t="inlineStr">
        <is>
          <t>SRC-009</t>
        </is>
      </c>
      <c r="C129" s="215" t="inlineStr">
        <is>
          <t>Burton, The Book of the Thousand Nights and a Night, Vol. 1 · The Fisherman and the Jinni, Night 3</t>
        </is>
      </c>
      <c r="D129" s="216" t="inlineStr">
        <is>
          <t>Jinn / Jinni</t>
        </is>
      </c>
      <c r="E129" s="216" t="inlineStr">
        <is>
          <t>Jinn; Jinni</t>
        </is>
      </c>
      <c r="F129" s="216" t="inlineStr">
        <is>
          <t>English (Burton translation)</t>
        </is>
      </c>
      <c r="G129" s="216" t="inlineStr">
        <is>
          <t>Jinn / Jinni</t>
        </is>
      </c>
      <c r="H129" s="216" t="inlineStr"/>
      <c r="I129" s="216" t="inlineStr"/>
      <c r="J129" s="216" t="inlineStr">
        <is>
          <t>being_types</t>
        </is>
      </c>
      <c r="K129" s="216" t="inlineStr"/>
      <c r="L129" s="216" t="inlineStr"/>
      <c r="M129" s="216" t="inlineStr">
        <is>
          <t>none</t>
        </is>
      </c>
      <c r="N129" s="216" t="inlineStr">
        <is>
          <t>Burton’s English terms for supernatural beings in the selected tales.</t>
        </is>
      </c>
      <c r="O129" s="216" t="inlineStr">
        <is>
          <t>These are terms of a Victorian English translation and selected recensions, not a definition of Islamic belief, Arabic-language usage, or a game category.</t>
        </is>
      </c>
      <c r="P129" s="217" t="inlineStr">
        <is>
          <t>https://www.gutenberg.org/files/3435/3435-h/3435-h.htm</t>
        </is>
      </c>
      <c r="Q129" s="216" t="inlineStr">
        <is>
          <t>The Fisherman and the Jinni, Night 3: Burton’s Jinni terminology in the selected fisherman tale [https://www.gutenberg.org/files/3435/3435-h/3435-h.htm]</t>
        </is>
      </c>
      <c r="R129" s="216" t="inlineStr">
        <is>
          <t>needs-review</t>
        </is>
      </c>
    </row>
    <row r="130" ht="31" customHeight="1" s="99">
      <c r="A130" s="212" t="inlineStr">
        <is>
          <t>STM-SRC009-002</t>
        </is>
      </c>
      <c r="B130" s="212" t="inlineStr">
        <is>
          <t>SRC-009</t>
        </is>
      </c>
      <c r="C130" s="212" t="inlineStr">
        <is>
          <t>Burton, The Book of the Thousand Nights and a Night, Vol. 1 · The Fisherman and the Jinni, embedded ‘Tale of the Ensorcelled Prince’</t>
        </is>
      </c>
      <c r="D130" s="213" t="inlineStr">
        <is>
          <t>ensorcelled / enchanted</t>
        </is>
      </c>
      <c r="E130" s="213" t="inlineStr"/>
      <c r="F130" s="213" t="inlineStr">
        <is>
          <t>English (Burton translation)</t>
        </is>
      </c>
      <c r="G130" s="213" t="inlineStr">
        <is>
          <t>ensorcelled / enchanted</t>
        </is>
      </c>
      <c r="H130" s="213" t="inlineStr"/>
      <c r="I130" s="213" t="inlineStr"/>
      <c r="J130" s="213" t="inlineStr">
        <is>
          <t>power_traditions</t>
        </is>
      </c>
      <c r="K130" s="213" t="inlineStr"/>
      <c r="L130" s="213" t="inlineStr"/>
      <c r="M130" s="213" t="inlineStr">
        <is>
          <t>none</t>
        </is>
      </c>
      <c r="N130" s="213" t="inlineStr">
        <is>
          <t>Burton’s English descriptive vocabulary for the magical alteration in the selected Black Isles embedded tale.</t>
        </is>
      </c>
      <c r="O130" s="213" t="inlineStr">
        <is>
          <t>This translation-level wording does not establish the Arabic technical term siḥr, a universal magic system, or a game category.</t>
        </is>
      </c>
      <c r="P130" s="214" t="inlineStr">
        <is>
          <t>https://www.gutenberg.org/files/3435/3435-h/3435-h.htm</t>
        </is>
      </c>
      <c r="Q130" s="213" t="inlineStr">
        <is>
          <t>The Fisherman and the Jinni, embedded ‘Tale of the Ensorcelled Prince’: Burton’s enchanted/ensorcelled descriptive wording [https://www.gutenberg.org/files/3435/3435-h/3435-h.htm]</t>
        </is>
      </c>
      <c r="R130" s="213" t="inlineStr">
        <is>
          <t>needs-review</t>
        </is>
      </c>
    </row>
    <row r="131" ht="31" customHeight="1" s="99">
      <c r="A131" s="215" t="inlineStr">
        <is>
          <t>STM-SRC009-003</t>
        </is>
      </c>
      <c r="B131" s="215" t="inlineStr">
        <is>
          <t>SRC-009</t>
        </is>
      </c>
      <c r="C131" s="215" t="inlineStr">
        <is>
          <t>Burton, The Book of the Thousand Nights and a Night, Vol. 10 · Ma’aruf the Cobbler and His Wife, talismanic-ring sequence</t>
        </is>
      </c>
      <c r="D131" s="216" t="inlineStr">
        <is>
          <t>talisman</t>
        </is>
      </c>
      <c r="E131" s="216" t="inlineStr"/>
      <c r="F131" s="216" t="inlineStr">
        <is>
          <t>English (Burton translation)</t>
        </is>
      </c>
      <c r="G131" s="216" t="inlineStr">
        <is>
          <t>talisman</t>
        </is>
      </c>
      <c r="H131" s="216" t="inlineStr"/>
      <c r="I131" s="216" t="inlineStr"/>
      <c r="J131" s="216" t="inlineStr">
        <is>
          <t>artifacts_and_vehicles</t>
        </is>
      </c>
      <c r="K131" s="216" t="inlineStr"/>
      <c r="L131" s="216" t="inlineStr"/>
      <c r="M131" s="216" t="inlineStr">
        <is>
          <t>none</t>
        </is>
      </c>
      <c r="N131" s="216" t="inlineStr">
        <is>
          <t>Burton’s English talismanic-object wording in the selected Ma’aruf tale.</t>
        </is>
      </c>
      <c r="O131" s="216" t="inlineStr">
        <is>
          <t>A translation-specific fictional object term; it does not establish a universal Arabic technical term or a game artifact category.</t>
        </is>
      </c>
      <c r="P131" s="217" t="inlineStr">
        <is>
          <t>https://www.gutenberg.org/files/3444/3444-h/3444-h.htm</t>
        </is>
      </c>
      <c r="Q131" s="216" t="inlineStr">
        <is>
          <t>Ma’aruf the Cobbler and His Wife, talismanic-ring sequence: Burton’s talismanic-object wording [https://www.gutenberg.org/files/3444/3444-h/3444-h.htm]</t>
        </is>
      </c>
      <c r="R131" s="216" t="inlineStr">
        <is>
          <t>needs-review</t>
        </is>
      </c>
    </row>
    <row r="132" ht="31" customHeight="1" s="99">
      <c r="A132" s="212" t="inlineStr">
        <is>
          <t>STM-SRC009-004</t>
        </is>
      </c>
      <c r="B132" s="212" t="inlineStr">
        <is>
          <t>SRC-009</t>
        </is>
      </c>
      <c r="C132" s="212" t="inlineStr">
        <is>
          <t>Burton, The Book of the Thousand Nights and a Night, Vol. 6 · Sindbad the Seaman and Sindbad the Landsman, beginning Night 536</t>
        </is>
      </c>
      <c r="D132" s="213" t="inlineStr">
        <is>
          <t>merchant</t>
        </is>
      </c>
      <c r="E132" s="213" t="inlineStr"/>
      <c r="F132" s="213" t="inlineStr">
        <is>
          <t>English (Burton translation)</t>
        </is>
      </c>
      <c r="G132" s="213" t="inlineStr">
        <is>
          <t>merchant</t>
        </is>
      </c>
      <c r="H132" s="213" t="inlineStr"/>
      <c r="I132" s="213" t="inlineStr"/>
      <c r="J132" s="213" t="inlineStr">
        <is>
          <t>roles_and_vocations</t>
        </is>
      </c>
      <c r="K132" s="213" t="inlineStr"/>
      <c r="L132" s="213" t="inlineStr"/>
      <c r="M132" s="213" t="inlineStr">
        <is>
          <t>none</t>
        </is>
      </c>
      <c r="N132" s="213" t="inlineStr">
        <is>
          <t>Burton’s English role word for Sindbad in the selected voyage tale.</t>
        </is>
      </c>
      <c r="O132" s="213" t="inlineStr">
        <is>
          <t>A translation-specific narrative role, not evidence for Arabic term tājir, a real historical occupation, or a game class.</t>
        </is>
      </c>
      <c r="P132" s="214" t="inlineStr">
        <is>
          <t>https://www.gutenberg.org/files/3440/3440-h/3440-h.htm</t>
        </is>
      </c>
      <c r="Q132" s="213" t="inlineStr">
        <is>
          <t>Sindbad the Seaman and Sindbad the Landsman, beginning Night 536: Burton’s merchant wording for Sindbad [https://www.gutenberg.org/files/3440/3440-h/3440-h.htm]</t>
        </is>
      </c>
      <c r="R132" s="213" t="inlineStr">
        <is>
          <t>needs-review</t>
        </is>
      </c>
    </row>
    <row r="133" ht="31" customHeight="1" s="99">
      <c r="A133" s="215" t="inlineStr">
        <is>
          <t>STM-SRC009-005</t>
        </is>
      </c>
      <c r="B133" s="215" t="inlineStr">
        <is>
          <t>SRC-009</t>
        </is>
      </c>
      <c r="C133" s="215" t="inlineStr">
        <is>
          <t>Burton, The Book of the Thousand Nights and a Night, Vol. 1 · Story of King Shahryar and His Brother, Nights 1–3</t>
        </is>
      </c>
      <c r="D133" s="216" t="inlineStr">
        <is>
          <t>nightly narration</t>
        </is>
      </c>
      <c r="E133" s="216" t="inlineStr"/>
      <c r="F133" s="216" t="inlineStr">
        <is>
          <t>English (Burton translation)</t>
        </is>
      </c>
      <c r="G133" s="216" t="inlineStr">
        <is>
          <t>nightly narration</t>
        </is>
      </c>
      <c r="H133" s="216" t="inlineStr"/>
      <c r="I133" s="216" t="inlineStr"/>
      <c r="J133" s="216" t="inlineStr">
        <is>
          <t>narrative_archetypes</t>
        </is>
      </c>
      <c r="K133" s="216" t="inlineStr"/>
      <c r="L133" s="216" t="inlineStr"/>
      <c r="M133" s="216" t="inlineStr">
        <is>
          <t>none</t>
        </is>
      </c>
      <c r="N133" s="216" t="inlineStr">
        <is>
          <t>The recurring frame structure in which Shahrazad narrates across nights in Burton’s selected English translation.</t>
        </is>
      </c>
      <c r="O133" s="216" t="inlineStr">
        <is>
          <t>A formal feature of this translation’s frame, not evidence that the Arabic term ḥakawātī appears in the witness or that one regional storytelling profession describes the Nights as a whole.</t>
        </is>
      </c>
      <c r="P133" s="217" t="inlineStr">
        <is>
          <t>https://www.gutenberg.org/files/3435/3435-h/3435-h.htm</t>
        </is>
      </c>
      <c r="Q133" s="216" t="inlineStr">
        <is>
          <t>Story of King Shahryar and His Brother, Nights 1–3: nightly frame narration [https://www.gutenberg.org/files/3435/3435-h/3435-h.htm]</t>
        </is>
      </c>
      <c r="R133" s="216" t="inlineStr">
        <is>
          <t>needs-review</t>
        </is>
      </c>
    </row>
    <row r="134" ht="31" customHeight="1" s="99">
      <c r="A134" s="212" t="inlineStr">
        <is>
          <t>STM-SRC009-006</t>
        </is>
      </c>
      <c r="B134" s="212" t="inlineStr">
        <is>
          <t>SRC-009</t>
        </is>
      </c>
      <c r="C134" s="212" t="inlineStr">
        <is>
          <t>Burton, The Book of the Thousand Nights and a Night, Vol. 6 · Sindbad the Seaman and Sindbad the Landsman, Nights 536–566</t>
        </is>
      </c>
      <c r="D134" s="213" t="inlineStr">
        <is>
          <t>voyage</t>
        </is>
      </c>
      <c r="E134" s="213" t="inlineStr"/>
      <c r="F134" s="213" t="inlineStr">
        <is>
          <t>English (Burton translation)</t>
        </is>
      </c>
      <c r="G134" s="213" t="inlineStr">
        <is>
          <t>voyage</t>
        </is>
      </c>
      <c r="H134" s="213" t="inlineStr"/>
      <c r="I134" s="213" t="inlineStr"/>
      <c r="J134" s="213" t="inlineStr">
        <is>
          <t>narrative_archetypes</t>
        </is>
      </c>
      <c r="K134" s="213" t="inlineStr"/>
      <c r="L134" s="213" t="inlineStr"/>
      <c r="M134" s="213" t="inlineStr">
        <is>
          <t>none</t>
        </is>
      </c>
      <c r="N134" s="213" t="inlineStr">
        <is>
          <t>The English narrative structure of Sindbad’s successive voyages in the selected Burton witness.</t>
        </is>
      </c>
      <c r="O134" s="213" t="inlineStr">
        <is>
          <t>A translation-level narrative label, not evidence that riḥla is the source’s technical term or that travel traditions across Arabic-speaking cultures form one category.</t>
        </is>
      </c>
      <c r="P134" s="214" t="inlineStr">
        <is>
          <t>https://www.gutenberg.org/files/3440/3440-h/3440-h.htm</t>
        </is>
      </c>
      <c r="Q134" s="213" t="inlineStr">
        <is>
          <t>Sindbad the Seaman and Sindbad the Landsman, Nights 536–566: successive voyage structure [https://www.gutenberg.org/files/3440/3440-h/3440-h.htm]</t>
        </is>
      </c>
      <c r="R134" s="213" t="inlineStr">
        <is>
          <t>needs-review</t>
        </is>
      </c>
    </row>
    <row r="135" ht="31" customHeight="1" s="99">
      <c r="A135" s="215" t="inlineStr">
        <is>
          <t>STM-SRC010-001</t>
        </is>
      </c>
      <c r="B135" s="215" t="inlineStr">
        <is>
          <t>SRC-010</t>
        </is>
      </c>
      <c r="C135" s="215" t="inlineStr">
        <is>
          <t>The Qur'an · Jinn Traditions · Qur'an 72:1; Jinn Traditions · Qur'an 72:14</t>
        </is>
      </c>
      <c r="D135" s="216" t="inlineStr">
        <is>
          <t>jinn</t>
        </is>
      </c>
      <c r="E135" s="216" t="inlineStr"/>
      <c r="F135" s="216" t="inlineStr">
        <is>
          <t>Arabic</t>
        </is>
      </c>
      <c r="G135" s="216" t="inlineStr">
        <is>
          <t>الجن</t>
        </is>
      </c>
      <c r="H135" s="216" t="inlineStr">
        <is>
          <t>al-jinn</t>
        </is>
      </c>
      <c r="I135" s="216" t="inlineStr">
        <is>
          <t>the concealed/invisible beings (etymological gloss is interpretive)</t>
        </is>
      </c>
      <c r="J135" s="216" t="inlineStr">
        <is>
          <t>being_types</t>
        </is>
      </c>
      <c r="K135" s="216" t="inlineStr"/>
      <c r="L135" s="216" t="inlineStr"/>
      <c r="M135" s="216" t="inlineStr">
        <is>
          <t>partial</t>
        </is>
      </c>
      <c r="N135" s="216" t="inlineStr">
        <is>
          <t>A Qur'anic category of morally addressed nonhuman beings; the selected passages include a group who hear revelation and jinn who work for Sulayman by divine permission.</t>
        </is>
      </c>
      <c r="O135" s="216" t="inlineStr">
        <is>
          <t>Do not equate jinn with 'genies,' wish-granters, demons, or a single fantasy species. The term has Qur'anic, theological, literary, regional, and living-context histories that must remain distinguished.</t>
        </is>
      </c>
      <c r="P135" s="217" t="inlineStr">
        <is>
          <t>https://quran.com/al-jinn/1</t>
        </is>
      </c>
      <c r="Q135" s="216" t="inlineStr">
        <is>
          <t>Qur'an 72:1: A company of jinn reports hearing a wondrous recitation. [https://quran.com/al-jinn/1] | Qur'an 72:14: The passage distinguishes those among the jinn who submit from those who deviate. [https://quran.com/al-jinn/14]</t>
        </is>
      </c>
      <c r="R135" s="216" t="inlineStr">
        <is>
          <t>researched</t>
        </is>
      </c>
    </row>
    <row r="136" ht="31" customHeight="1" s="99">
      <c r="A136" s="212" t="inlineStr">
        <is>
          <t>STM-SRC010-002</t>
        </is>
      </c>
      <c r="B136" s="212" t="inlineStr">
        <is>
          <t>SRC-010</t>
        </is>
      </c>
      <c r="C136" s="212" t="inlineStr">
        <is>
          <t>The Qur'an · Jinn Traditions · Qur'an 21:82; Jinn Traditions · Qur'an 20:120</t>
        </is>
      </c>
      <c r="D136" s="213" t="inlineStr">
        <is>
          <t>shayatin</t>
        </is>
      </c>
      <c r="E136" s="213" t="inlineStr"/>
      <c r="F136" s="213" t="inlineStr">
        <is>
          <t>Arabic</t>
        </is>
      </c>
      <c r="G136" s="213" t="inlineStr">
        <is>
          <t>الشياطين</t>
        </is>
      </c>
      <c r="H136" s="213" t="inlineStr">
        <is>
          <t>al-shayāṭīn</t>
        </is>
      </c>
      <c r="I136" s="213" t="inlineStr">
        <is>
          <t>the satans/devils</t>
        </is>
      </c>
      <c r="J136" s="213" t="inlineStr">
        <is>
          <t>being_types</t>
        </is>
      </c>
      <c r="K136" s="213" t="inlineStr"/>
      <c r="L136" s="213" t="inlineStr"/>
      <c r="M136" s="213" t="inlineStr">
        <is>
          <t>none</t>
        </is>
      </c>
      <c r="N136" s="213" t="inlineStr">
        <is>
          <t>A Qur'anic designation appearing in the selected Sulayman passage for beings subjected to work, and in the Adam passage for the whispering adversary.</t>
        </is>
      </c>
      <c r="O136" s="213" t="inlineStr">
        <is>
          <t>Do not silently equate shayatin with all jinn, with Iblis alone, or with the taxonomy's Western-derived demon/devil families. The selected text uses distinct terms and later interpretation varies.</t>
        </is>
      </c>
      <c r="P136" s="214" t="inlineStr">
        <is>
          <t>https://quran.com/al-anbiya/82</t>
        </is>
      </c>
      <c r="Q136" s="213" t="inlineStr">
        <is>
          <t>Qur'an 21:82: Shayatin are described as subjected to dive and perform other work for Sulayman. [https://quran.com/al-anbiya/82] | Qur'an 20:120: The shaytan whispers to Adam in the cited narrative. [https://quran.com/taha/120]</t>
        </is>
      </c>
      <c r="R136" s="213" t="inlineStr">
        <is>
          <t>researched</t>
        </is>
      </c>
    </row>
    <row r="137" ht="31" customHeight="1" s="99">
      <c r="A137" s="215" t="inlineStr">
        <is>
          <t>STM-SRC010-003</t>
        </is>
      </c>
      <c r="B137" s="215" t="inlineStr">
        <is>
          <t>SRC-010</t>
        </is>
      </c>
      <c r="C137" s="215" t="inlineStr">
        <is>
          <t>The Qur'an · Jinn Traditions · Qur'an 27:39</t>
        </is>
      </c>
      <c r="D137" s="216" t="inlineStr">
        <is>
          <t>ifrit</t>
        </is>
      </c>
      <c r="E137" s="216" t="inlineStr"/>
      <c r="F137" s="216" t="inlineStr">
        <is>
          <t>Arabic</t>
        </is>
      </c>
      <c r="G137" s="216" t="inlineStr">
        <is>
          <t>عفريت</t>
        </is>
      </c>
      <c r="H137" s="216" t="inlineStr">
        <is>
          <t>ʿifrīt</t>
        </is>
      </c>
      <c r="I137" s="216" t="inlineStr">
        <is>
          <t>powerful/mighty one (context-dependent)</t>
        </is>
      </c>
      <c r="J137" s="216" t="inlineStr">
        <is>
          <t>being_types</t>
        </is>
      </c>
      <c r="K137" s="216" t="inlineStr"/>
      <c r="L137" s="216" t="inlineStr"/>
      <c r="M137" s="216" t="inlineStr">
        <is>
          <t>partial</t>
        </is>
      </c>
      <c r="N137" s="216" t="inlineStr">
        <is>
          <t>In Qur'an 27:39, an ifrit 'of the jinn' offers to bring the throne before Sulayman rises from his place. The passage supplies a designation, not a personal name.</t>
        </is>
      </c>
      <c r="O137" s="216" t="inlineStr">
        <is>
          <t>This term is retained as a source term rather than turned into a character node or a fantasy 'efreet' subtype. Later literary and game uses are separate continuities.</t>
        </is>
      </c>
      <c r="P137" s="217" t="inlineStr">
        <is>
          <t>https://quran.com/an-naml/39</t>
        </is>
      </c>
      <c r="Q137" s="216" t="inlineStr">
        <is>
          <t>Qur'an 27:39: An ifrit of the jinn speaks and offers the stated action, without a personal name. [https://quran.com/an-naml/39]</t>
        </is>
      </c>
      <c r="R137" s="216" t="inlineStr">
        <is>
          <t>researched</t>
        </is>
      </c>
    </row>
    <row r="138" ht="31" customHeight="1" s="99">
      <c r="A138" s="212" t="inlineStr">
        <is>
          <t>STM-SRC010-004</t>
        </is>
      </c>
      <c r="B138" s="212" t="inlineStr">
        <is>
          <t>SRC-010</t>
        </is>
      </c>
      <c r="C138" s="212" t="inlineStr">
        <is>
          <t>The Qur'an · Jinn Traditions · Qur'an 55:15</t>
        </is>
      </c>
      <c r="D138" s="213" t="inlineStr">
        <is>
          <t>marij min nar</t>
        </is>
      </c>
      <c r="E138" s="213" t="inlineStr"/>
      <c r="F138" s="213" t="inlineStr">
        <is>
          <t>Arabic</t>
        </is>
      </c>
      <c r="G138" s="213" t="inlineStr">
        <is>
          <t>مارج من نار</t>
        </is>
      </c>
      <c r="H138" s="213" t="inlineStr">
        <is>
          <t>mārij min nār</t>
        </is>
      </c>
      <c r="I138" s="213" t="inlineStr">
        <is>
          <t>a smokeless/mingled flame of fire</t>
        </is>
      </c>
      <c r="J138" s="213" t="inlineStr">
        <is>
          <t>metaphysical_laws_and_rituals</t>
        </is>
      </c>
      <c r="K138" s="213" t="inlineStr"/>
      <c r="L138" s="213" t="inlineStr"/>
      <c r="M138" s="213" t="inlineStr">
        <is>
          <t>none</t>
        </is>
      </c>
      <c r="N138" s="213" t="inlineStr">
        <is>
          <t>Qur'an 55:15 states that the jann was created from a marij of fire.</t>
        </is>
      </c>
      <c r="O138" s="213" t="inlineStr">
        <is>
          <t>A translated creation phrase is not an elemental-stat block, damage type, or proof that all later jinn depictions share one body theory.</t>
        </is>
      </c>
      <c r="P138" s="214" t="inlineStr">
        <is>
          <t>https://quran.com/ar-rahman/15</t>
        </is>
      </c>
      <c r="Q138" s="213" t="inlineStr">
        <is>
          <t>Qur'an 55:15: The jann is stated to have been created from a smokeless/mingled flame of fire. [https://quran.com/ar-rahman/15]</t>
        </is>
      </c>
      <c r="R138" s="213" t="inlineStr">
        <is>
          <t>researched</t>
        </is>
      </c>
    </row>
    <row r="139" ht="31" customHeight="1" s="99">
      <c r="A139" s="215" t="inlineStr">
        <is>
          <t>STM-SRC010-005</t>
        </is>
      </c>
      <c r="B139" s="215" t="inlineStr">
        <is>
          <t>SRC-010</t>
        </is>
      </c>
      <c r="C139" s="215" t="inlineStr">
        <is>
          <t>The Qur'an · Jinn Traditions · Qur'an 34:14</t>
        </is>
      </c>
      <c r="D139" s="216" t="inlineStr">
        <is>
          <t>al-ghayb</t>
        </is>
      </c>
      <c r="E139" s="216" t="inlineStr"/>
      <c r="F139" s="216" t="inlineStr">
        <is>
          <t>Arabic</t>
        </is>
      </c>
      <c r="G139" s="216" t="inlineStr">
        <is>
          <t>الغيب</t>
        </is>
      </c>
      <c r="H139" s="216" t="inlineStr">
        <is>
          <t>al-ghayb</t>
        </is>
      </c>
      <c r="I139" s="216" t="inlineStr">
        <is>
          <t>the unseen</t>
        </is>
      </c>
      <c r="J139" s="216" t="inlineStr">
        <is>
          <t>cosmologies_and_realms</t>
        </is>
      </c>
      <c r="K139" s="216" t="inlineStr"/>
      <c r="L139" s="216" t="inlineStr"/>
      <c r="M139" s="216" t="inlineStr">
        <is>
          <t>none</t>
        </is>
      </c>
      <c r="N139" s="216" t="inlineStr">
        <is>
          <t>In the selected Sulayman account, the jinn are said not to know the unseen, a textual limit that cautions against blanket claims of jinn omniscience.</t>
        </is>
      </c>
      <c r="O139" s="216" t="inlineStr">
        <is>
          <t>Al-ghayb is a religious concept, not an interchangeable 'spirit world,' hidden map layer, or divination mechanic.</t>
        </is>
      </c>
      <c r="P139" s="217" t="inlineStr">
        <is>
          <t>https://quran.com/saba/14</t>
        </is>
      </c>
      <c r="Q139" s="216" t="inlineStr">
        <is>
          <t>Qur'an 34:14: The jinn are said not to have known the unseen in the cited account. [https://quran.com/saba/14]</t>
        </is>
      </c>
      <c r="R139" s="216" t="inlineStr">
        <is>
          <t>researched</t>
        </is>
      </c>
    </row>
    <row r="140" ht="31" customHeight="1" s="99">
      <c r="A140" s="212" t="inlineStr">
        <is>
          <t>STM-SRC010-006</t>
        </is>
      </c>
      <c r="B140" s="212" t="inlineStr">
        <is>
          <t>SRC-010</t>
        </is>
      </c>
      <c r="C140" s="212" t="inlineStr">
        <is>
          <t>The Qur'an · Jinn Traditions · Qur'an 34:12</t>
        </is>
      </c>
      <c r="D140" s="213" t="inlineStr">
        <is>
          <t>bi-idhni rabbihi</t>
        </is>
      </c>
      <c r="E140" s="213" t="inlineStr"/>
      <c r="F140" s="213" t="inlineStr">
        <is>
          <t>Arabic</t>
        </is>
      </c>
      <c r="G140" s="213" t="inlineStr">
        <is>
          <t>بإذن ربه</t>
        </is>
      </c>
      <c r="H140" s="213" t="inlineStr">
        <is>
          <t>bi-idhni rabbihi</t>
        </is>
      </c>
      <c r="I140" s="213" t="inlineStr">
        <is>
          <t>by permission of his Lord</t>
        </is>
      </c>
      <c r="J140" s="213" t="inlineStr">
        <is>
          <t>metaphysical_laws_and_rituals</t>
        </is>
      </c>
      <c r="K140" s="213" t="inlineStr"/>
      <c r="L140" s="213" t="inlineStr"/>
      <c r="M140" s="213" t="inlineStr">
        <is>
          <t>none</t>
        </is>
      </c>
      <c r="N140" s="213" t="inlineStr">
        <is>
          <t>The phrase qualifies the jinn's work before Sulayman in Qur'an 34:12.</t>
        </is>
      </c>
      <c r="O140" s="213" t="inlineStr">
        <is>
          <t>The cited theological qualification must not be recast as evidence for ordinary conjuration, possession, enslavement, or a reproducible ritual of spirit binding.</t>
        </is>
      </c>
      <c r="P140" s="214" t="inlineStr">
        <is>
          <t>https://quran.com/saba/12</t>
        </is>
      </c>
      <c r="Q140" s="213" t="inlineStr">
        <is>
          <t>Qur'an 34:12: The jinn work before Sulayman by his Lord's permission. [https://quran.com/saba/12]</t>
        </is>
      </c>
      <c r="R140" s="213" t="inlineStr">
        <is>
          <t>researched</t>
        </is>
      </c>
    </row>
    <row r="141" ht="31" customHeight="1" s="99">
      <c r="A141" s="215" t="inlineStr">
        <is>
          <t>STM-SRC023-001</t>
        </is>
      </c>
      <c r="B141" s="215" t="inlineStr">
        <is>
          <t>SRC-023</t>
        </is>
      </c>
      <c r="C141" s="215" t="inlineStr">
        <is>
          <t>D. T. Niane, Sundiata: An Epic of Old Mali · 'The Words of the Griot Mamadou Kouyaté,' p. 1; 'Nana Triban and Balla Fasséké,' pp. 56-58; John William Johnson, Son-Jara: The Mande Epic Performance by Jeli Fa-Digi Sisòkò · publication description</t>
        </is>
      </c>
      <c r="D141" s="216" t="inlineStr">
        <is>
          <t>jeli / djeli</t>
        </is>
      </c>
      <c r="E141" s="216" t="inlineStr"/>
      <c r="F141" s="216" t="inlineStr">
        <is>
          <t>Mandekan languages</t>
        </is>
      </c>
      <c r="G141" s="216" t="inlineStr"/>
      <c r="H141" s="216" t="inlineStr">
        <is>
          <t>jeli (witness spelling: djeli)</t>
        </is>
      </c>
      <c r="I141" s="216" t="inlineStr">
        <is>
          <t>specialist oral performer/historian; English 'griot' is not an exact equivalent</t>
        </is>
      </c>
      <c r="J141" s="216" t="inlineStr">
        <is>
          <t>roles_and_vocations</t>
        </is>
      </c>
      <c r="K141" s="216" t="inlineStr"/>
      <c r="L141" s="216" t="inlineStr"/>
      <c r="M141" s="216" t="inlineStr">
        <is>
          <t>partial</t>
        </is>
      </c>
      <c r="N141" s="216" t="inlineStr">
        <is>
          <t>The Niane/Pickett framing calls Mamadou Kouyaté and Balla Fasséké 'griots'; the role carries hereditary, historical, genealogical, musical, and patronage relations in Mande contexts.</t>
        </is>
      </c>
      <c r="O141" s="216" t="inlineStr">
        <is>
          <t>Do not reduce jeli to a fantasy bard, a generic storyteller, or a caste/class mechanic. Roles, terminology, and authority vary by language, lineage, performance, and social context.</t>
        </is>
      </c>
      <c r="P141" s="217" t="inlineStr">
        <is>
          <t>https://www.bu.edu/africa/files/pdf/SUNDIATA1.pdf</t>
        </is>
      </c>
      <c r="Q141" s="216" t="inlineStr">
        <is>
          <t>'The Words of the Griot Mamadou Kouyaté,' p. 1; 'Nana Triban and Balla Fasséké,' pp. 56-58: Witness use of griot/djeli roles. [https://www.bu.edu/africa/files/pdf/SUNDIATA1.pdf] | publication description: Jeli Fa-Digi Sisòkò performance and Mandekan oral-performance context. [https://folklore.indiana.edu/research/publications/emeriti-publications/2003-son-jara.html]</t>
        </is>
      </c>
      <c r="R141" s="216" t="inlineStr">
        <is>
          <t>researched</t>
        </is>
      </c>
    </row>
    <row r="142" ht="31" customHeight="1" s="99">
      <c r="A142" s="212" t="inlineStr">
        <is>
          <t>STM-SRC023-002</t>
        </is>
      </c>
      <c r="B142" s="212" t="inlineStr">
        <is>
          <t>SRC-023</t>
        </is>
      </c>
      <c r="C142" s="212" t="inlineStr">
        <is>
          <t>D. T. Niane, Sundiata: An Epic of Old Mali · 'The First Kings of Mali,' pp. 2-3; 'The Buffalo Woman,' pp. 4-11</t>
        </is>
      </c>
      <c r="D142" s="213" t="inlineStr">
        <is>
          <t>simbon</t>
        </is>
      </c>
      <c r="E142" s="213" t="inlineStr"/>
      <c r="F142" s="213" t="inlineStr">
        <is>
          <t>Mandekan languages</t>
        </is>
      </c>
      <c r="G142" s="213" t="inlineStr"/>
      <c r="H142" s="213" t="inlineStr">
        <is>
          <t>simbon</t>
        </is>
      </c>
      <c r="I142" s="213" t="inlineStr">
        <is>
          <t>hunter (contextual title/role)</t>
        </is>
      </c>
      <c r="J142" s="213" t="inlineStr">
        <is>
          <t>roles_and_vocations</t>
        </is>
      </c>
      <c r="K142" s="213" t="inlineStr"/>
      <c r="L142" s="213" t="inlineStr"/>
      <c r="M142" s="213" t="inlineStr">
        <is>
          <t>functional</t>
        </is>
      </c>
      <c r="N142" s="213" t="inlineStr">
        <is>
          <t>The witness's opening genealogy labels several named forebears Simbon and calls Mamadi Kani a hunter king; named hunters initiate the Sogolon episode.</t>
        </is>
      </c>
      <c r="O142" s="213" t="inlineStr">
        <is>
          <t>This functional map does not turn Mande hunting knowledge, ritual, or social identity into a generic ranger class.</t>
        </is>
      </c>
      <c r="P142" s="214" t="inlineStr">
        <is>
          <t>https://www.bu.edu/africa/files/pdf/SUNDIATA1.pdf</t>
        </is>
      </c>
      <c r="Q142" s="213" t="inlineStr">
        <is>
          <t>'The First Kings of Mali,' pp. 2-3; 'The Buffalo Woman,' pp. 4-11: Witness use of Simbon/hunter roles. [https://www.bu.edu/africa/files/pdf/SUNDIATA1.pdf]</t>
        </is>
      </c>
      <c r="R142" s="213" t="inlineStr">
        <is>
          <t>researched</t>
        </is>
      </c>
    </row>
    <row r="143" ht="31" customHeight="1" s="99">
      <c r="A143" s="215" t="inlineStr">
        <is>
          <t>STM-SRC023-003</t>
        </is>
      </c>
      <c r="B143" s="215" t="inlineStr">
        <is>
          <t>SRC-023</t>
        </is>
      </c>
      <c r="C143" s="215" t="inlineStr">
        <is>
          <t>D. T. Niane, Sundiata: An Epic of Old Mali · 'Kouroukan Fougan or The Division of the World,' pp. 73-78; 'Niani,' pp. 79-82</t>
        </is>
      </c>
      <c r="D143" s="216" t="inlineStr">
        <is>
          <t>mansa</t>
        </is>
      </c>
      <c r="E143" s="216" t="inlineStr"/>
      <c r="F143" s="216" t="inlineStr">
        <is>
          <t>Mandekan languages</t>
        </is>
      </c>
      <c r="G143" s="216" t="inlineStr"/>
      <c r="H143" s="216" t="inlineStr">
        <is>
          <t>mansa</t>
        </is>
      </c>
      <c r="I143" s="216" t="inlineStr">
        <is>
          <t>king/sovereign (context-dependent)</t>
        </is>
      </c>
      <c r="J143" s="216" t="inlineStr">
        <is>
          <t>roles_and_vocations</t>
        </is>
      </c>
      <c r="K143" s="216" t="inlineStr"/>
      <c r="L143" s="216" t="inlineStr"/>
      <c r="M143" s="216" t="inlineStr">
        <is>
          <t>partial</t>
        </is>
      </c>
      <c r="N143" s="216" t="inlineStr">
        <is>
          <t>The Pickett translation repeatedly presents Sundiata and other rulers in kingship language, including the title Mansa at the Kouroukan Fougan settlement.</t>
        </is>
      </c>
      <c r="O143" s="216" t="inlineStr">
        <is>
          <t>The workbook's 'Warlord Ruler' is only an analytic comparison; it neither defines Mande sovereignty nor supports a claim that rule rested solely on conquest.</t>
        </is>
      </c>
      <c r="P143" s="217" t="inlineStr">
        <is>
          <t>https://www.bu.edu/africa/files/pdf/SUNDIATA1.pdf</t>
        </is>
      </c>
      <c r="Q143" s="216" t="inlineStr">
        <is>
          <t>'Kouroukan Fougan or The Division of the World,' pp. 73-78; 'Niani,' pp. 79-82: Mansa/kingship framing in the declared witness. [https://www.bu.edu/africa/files/pdf/SUNDIATA1.pdf]</t>
        </is>
      </c>
      <c r="R143" s="216" t="inlineStr">
        <is>
          <t>researched</t>
        </is>
      </c>
    </row>
    <row r="144" ht="31" customHeight="1" s="99">
      <c r="A144" s="212" t="inlineStr">
        <is>
          <t>STM-SRC023-004</t>
        </is>
      </c>
      <c r="B144" s="212" t="inlineStr">
        <is>
          <t>SRC-023</t>
        </is>
      </c>
      <c r="C144" s="212" t="inlineStr">
        <is>
          <t>D. T. Niane, Sundiata: An Epic of Old Mali · 'The Buffalo Woman,' pp. 4-11; 'Exile,' pp. 26-37</t>
        </is>
      </c>
      <c r="D144" s="213" t="inlineStr">
        <is>
          <t>prophecy / destiny</t>
        </is>
      </c>
      <c r="E144" s="213" t="inlineStr"/>
      <c r="F144" s="213" t="inlineStr">
        <is>
          <t>English (Pickett translation label)</t>
        </is>
      </c>
      <c r="G144" s="213" t="inlineStr"/>
      <c r="H144" s="213" t="inlineStr"/>
      <c r="I144" s="213" t="inlineStr">
        <is>
          <t>foretelling and destined future in this translation</t>
        </is>
      </c>
      <c r="J144" s="213" t="inlineStr">
        <is>
          <t>power_traditions</t>
        </is>
      </c>
      <c r="K144" s="213" t="inlineStr"/>
      <c r="L144" s="213" t="inlineStr"/>
      <c r="M144" s="213" t="inlineStr">
        <is>
          <t>partial</t>
        </is>
      </c>
      <c r="N144" s="213" t="inlineStr">
        <is>
          <t>An unnamed Hunter-Soothsayer foretells Sundiata's future kingship; later chapters repeatedly frame the hero's path as destiny.</t>
        </is>
      </c>
      <c r="O144" s="213" t="inlineStr">
        <is>
          <t>This is a translation-level narrative descriptor, not a reconstructed Mandekan technical term or evidence of a uniform magical system.</t>
        </is>
      </c>
      <c r="P144" s="214" t="inlineStr">
        <is>
          <t>https://www.bu.edu/africa/files/pdf/SUNDIATA1.pdf</t>
        </is>
      </c>
      <c r="Q144" s="213" t="inlineStr">
        <is>
          <t>'The Buffalo Woman,' pp. 4-11; 'Exile,' pp. 26-37: Foretelling and destiny framing. [https://www.bu.edu/africa/files/pdf/SUNDIATA1.pdf]</t>
        </is>
      </c>
      <c r="R144" s="213" t="inlineStr">
        <is>
          <t>researched</t>
        </is>
      </c>
    </row>
    <row r="145" ht="31" customHeight="1" s="99">
      <c r="A145" s="215" t="inlineStr">
        <is>
          <t>STM-SRC023-005</t>
        </is>
      </c>
      <c r="B145" s="215" t="inlineStr">
        <is>
          <t>SRC-023</t>
        </is>
      </c>
      <c r="C145" s="215" t="inlineStr">
        <is>
          <t>D. T. Niane, Sundiata: An Epic of Old Mali · 'Exile,' pp. 26-37; 'The Return,' pp. 47-53</t>
        </is>
      </c>
      <c r="D145" s="216" t="inlineStr">
        <is>
          <t>exile</t>
        </is>
      </c>
      <c r="E145" s="216" t="inlineStr"/>
      <c r="F145" s="216" t="inlineStr">
        <is>
          <t>English (Pickett translation label)</t>
        </is>
      </c>
      <c r="G145" s="216" t="inlineStr"/>
      <c r="H145" s="216" t="inlineStr"/>
      <c r="I145" s="216" t="inlineStr">
        <is>
          <t>removal from home and court</t>
        </is>
      </c>
      <c r="J145" s="216" t="inlineStr">
        <is>
          <t>narrative_archetypes</t>
        </is>
      </c>
      <c r="K145" s="216" t="inlineStr"/>
      <c r="L145" s="216" t="inlineStr"/>
      <c r="M145" s="216" t="inlineStr">
        <is>
          <t>partial</t>
        </is>
      </c>
      <c r="N145" s="216" t="inlineStr">
        <is>
          <t>The chapter titled 'Exile' follows Sogolon, Sundiata, and their kin leaving Niani; the return structures the later campaign.</t>
        </is>
      </c>
      <c r="O145" s="216" t="inlineStr">
        <is>
          <t>The archetype is a comparative plot label, not an equivalence claim about Mande displacement, kinship, or political legitimacy.</t>
        </is>
      </c>
      <c r="P145" s="217" t="inlineStr">
        <is>
          <t>https://www.bu.edu/africa/files/pdf/SUNDIATA1.pdf</t>
        </is>
      </c>
      <c r="Q145" s="216" t="inlineStr">
        <is>
          <t>'Exile,' pp. 26-37; 'The Return,' pp. 47-53: Exile and return sequence in this witness. [https://www.bu.edu/africa/files/pdf/SUNDIATA1.pdf]</t>
        </is>
      </c>
      <c r="R145" s="216" t="inlineStr">
        <is>
          <t>researched</t>
        </is>
      </c>
    </row>
    <row r="146" ht="31" customHeight="1" s="99">
      <c r="A146" s="212" t="inlineStr">
        <is>
          <t>STM-SRC023-006</t>
        </is>
      </c>
      <c r="B146" s="212" t="inlineStr">
        <is>
          <t>SRC-023</t>
        </is>
      </c>
      <c r="C146" s="212" t="inlineStr">
        <is>
          <t>D. T. Niane, Sundiata: An Epic of Old Mali · 'Soumaoro Kanté: The Sorcerer King,' pp. 38-39; 'History,' pp. 40-42; 'Krina,' pp. 59-69</t>
        </is>
      </c>
      <c r="D146" s="213" t="inlineStr">
        <is>
          <t>sorcerer / sorcery</t>
        </is>
      </c>
      <c r="E146" s="213" t="inlineStr"/>
      <c r="F146" s="213" t="inlineStr">
        <is>
          <t>English (Pickett translation label)</t>
        </is>
      </c>
      <c r="G146" s="213" t="inlineStr"/>
      <c r="H146" s="213" t="inlineStr"/>
      <c r="I146" s="213" t="inlineStr">
        <is>
          <t>translation label for exceptional/occult power</t>
        </is>
      </c>
      <c r="J146" s="213" t="inlineStr">
        <is>
          <t>power_traditions</t>
        </is>
      </c>
      <c r="K146" s="213" t="inlineStr"/>
      <c r="L146" s="213" t="inlineStr"/>
      <c r="M146" s="213" t="inlineStr">
        <is>
          <t>none</t>
        </is>
      </c>
      <c r="N146" s="213" t="inlineStr">
        <is>
          <t>The witness styles Soumaoro a 'Sorcerer King' and links his extraordinary power to jinn; it also attributes specialized knowledge to other figures.</t>
        </is>
      </c>
      <c r="O146" s="213" t="inlineStr">
        <is>
          <t>Do not infer a single Mande category of 'magic,' an innate fantasy sorcerer class, or an ethnographic account of ritual practice from this literary translation label.</t>
        </is>
      </c>
      <c r="P146" s="214" t="inlineStr">
        <is>
          <t>https://www.bu.edu/africa/files/pdf/SUNDIATA1.pdf</t>
        </is>
      </c>
      <c r="Q146" s="213" t="inlineStr">
        <is>
          <t>'Soumaoro Kanté: The Sorcerer King,' pp. 38-39; 'History,' pp. 40-42; 'Krina,' pp. 59-69: Sorcery/jinn framing in the declared witness. [https://www.bu.edu/africa/files/pdf/SUNDIATA1.pdf]</t>
        </is>
      </c>
      <c r="R146" s="213" t="inlineStr">
        <is>
          <t>researched</t>
        </is>
      </c>
    </row>
    <row r="147" ht="31" customHeight="1" s="99">
      <c r="A147" s="215" t="inlineStr">
        <is>
          <t>STM-SRC023-007</t>
        </is>
      </c>
      <c r="B147" s="215" t="inlineStr">
        <is>
          <t>SRC-023</t>
        </is>
      </c>
      <c r="C147" s="215" t="inlineStr">
        <is>
          <t>Epic of Sundiata · David Schoenbrun, 'Gendered Themes in Early African History,' pp. 263-264</t>
        </is>
      </c>
      <c r="D147" s="216" t="inlineStr">
        <is>
          <t>badenya</t>
        </is>
      </c>
      <c r="E147" s="216" t="inlineStr"/>
      <c r="F147" s="216" t="inlineStr">
        <is>
          <t>Mandekan languages</t>
        </is>
      </c>
      <c r="G147" s="216" t="inlineStr"/>
      <c r="H147" s="216" t="inlineStr">
        <is>
          <t>badenya</t>
        </is>
      </c>
      <c r="I147" s="216" t="inlineStr">
        <is>
          <t>mother-childness; solidarity among uterine kin (scholarly gloss)</t>
        </is>
      </c>
      <c r="J147" s="216" t="inlineStr">
        <is>
          <t>metaphysical_laws_and_rituals</t>
        </is>
      </c>
      <c r="K147" s="216" t="inlineStr"/>
      <c r="L147" s="216" t="inlineStr"/>
      <c r="M147" s="216" t="inlineStr">
        <is>
          <t>none</t>
        </is>
      </c>
      <c r="N147" s="216" t="inlineStr">
        <is>
          <t>A scholarly Mande kinship term useful for cautiously contextualizing Sogolon's children and their mutual support in exile; it is not a word supplied by the Pickett translation at those scenes.</t>
        </is>
      </c>
      <c r="O147" s="216" t="inlineStr">
        <is>
          <t>Use as scholarly context, not as a universal rule, game bond, or unqualified explanation of every family action in this witness.</t>
        </is>
      </c>
      <c r="P147" s="217" t="inlineStr">
        <is>
          <t>https://history.northwestern.edu/documents/people/faculty/schoenbrun/schoenbrun-gendered-themes.pdf</t>
        </is>
      </c>
      <c r="Q147" s="216" t="inlineStr">
        <is>
          <t>David Schoenbrun, 'Gendered Themes in Early African History,' pp. 263-264: Badenya as mother-childness and solidarity; Sunjata/exile context. [https://history.northwestern.edu/documents/people/faculty/schoenbrun/schoenbrun-gendered-themes.pdf]</t>
        </is>
      </c>
      <c r="R147" s="216" t="inlineStr">
        <is>
          <t>researched</t>
        </is>
      </c>
    </row>
    <row r="148" ht="31" customHeight="1" s="99">
      <c r="A148" s="212" t="inlineStr">
        <is>
          <t>STM-SRC023-008</t>
        </is>
      </c>
      <c r="B148" s="212" t="inlineStr">
        <is>
          <t>SRC-023</t>
        </is>
      </c>
      <c r="C148" s="212" t="inlineStr">
        <is>
          <t>Epic of Sundiata · David Schoenbrun, 'Gendered Themes in Early African History,' pp. 263-264</t>
        </is>
      </c>
      <c r="D148" s="213" t="inlineStr">
        <is>
          <t>fadenya</t>
        </is>
      </c>
      <c r="E148" s="213" t="inlineStr"/>
      <c r="F148" s="213" t="inlineStr">
        <is>
          <t>Mandekan languages</t>
        </is>
      </c>
      <c r="G148" s="213" t="inlineStr"/>
      <c r="H148" s="213" t="inlineStr">
        <is>
          <t>fadenya</t>
        </is>
      </c>
      <c r="I148" s="213" t="inlineStr">
        <is>
          <t>father-childness; rivalry/competition among paternal kin (scholarly gloss)</t>
        </is>
      </c>
      <c r="J148" s="213" t="inlineStr">
        <is>
          <t>metaphysical_laws_and_rituals</t>
        </is>
      </c>
      <c r="K148" s="213" t="inlineStr"/>
      <c r="L148" s="213" t="inlineStr"/>
      <c r="M148" s="213" t="inlineStr">
        <is>
          <t>none</t>
        </is>
      </c>
      <c r="N148" s="213" t="inlineStr">
        <is>
          <t>A scholarly Mande kinship term that can cautiously contextualize the witness's succession conflict between Sundiata and his paternal half-brother Dankaran Touman; it is not a witness-level total explanation.</t>
        </is>
      </c>
      <c r="O148" s="213" t="inlineStr">
        <is>
          <t>Do not treat fadenya as an ethnic stereotype, deterministic family law, or a fantasy rivalry mechanic.</t>
        </is>
      </c>
      <c r="P148" s="214" t="inlineStr">
        <is>
          <t>https://history.northwestern.edu/documents/people/faculty/schoenbrun/schoenbrun-gendered-themes.pdf</t>
        </is>
      </c>
      <c r="Q148" s="213" t="inlineStr">
        <is>
          <t>David Schoenbrun, 'Gendered Themes in Early African History,' pp. 263-264: Fadenya/badenya and Sunjata family-history interpretation. [https://history.northwestern.edu/documents/people/faculty/schoenbrun/schoenbrun-gendered-themes.pdf]</t>
        </is>
      </c>
      <c r="R148" s="213" t="inlineStr">
        <is>
          <t>researched</t>
        </is>
      </c>
    </row>
    <row r="149" ht="31" customHeight="1" s="99">
      <c r="A149" s="215" t="inlineStr">
        <is>
          <t>STM-SRC023-009</t>
        </is>
      </c>
      <c r="B149" s="215" t="inlineStr">
        <is>
          <t>SRC-023</t>
        </is>
      </c>
      <c r="C149" s="215" t="inlineStr">
        <is>
          <t>D. T. Niane, Sundiata: An Epic of Old Mali · 'Kouroukan Fougan or The Division of the World,' pp. 73-78</t>
        </is>
      </c>
      <c r="D149" s="216" t="inlineStr">
        <is>
          <t>Kouroukan Fougan</t>
        </is>
      </c>
      <c r="E149" s="216" t="inlineStr"/>
      <c r="F149" s="216" t="inlineStr">
        <is>
          <t>Mandekan languages (witness spelling)</t>
        </is>
      </c>
      <c r="G149" s="216" t="inlineStr"/>
      <c r="H149" s="216" t="inlineStr">
        <is>
          <t>Kouroukan Fougan</t>
        </is>
      </c>
      <c r="I149" s="216" t="inlineStr">
        <is>
          <t>rendered in this witness as 'The Division of the World'</t>
        </is>
      </c>
      <c r="J149" s="216" t="inlineStr">
        <is>
          <t>narrative_archetypes</t>
        </is>
      </c>
      <c r="K149" s="216" t="inlineStr"/>
      <c r="L149" s="216" t="inlineStr"/>
      <c r="M149" s="216" t="inlineStr">
        <is>
          <t>partial</t>
        </is>
      </c>
      <c r="N149" s="216" t="inlineStr">
        <is>
          <t>The witness names a post-victory settlement in which Sundiata distributes kingdoms and offices; it is a founding narrative episode in this text.</t>
        </is>
      </c>
      <c r="O149" s="216" t="inlineStr">
        <is>
          <t>Do not collapse this chapter into a timeless constitution, a complete historical legal code, or a generic kingdom-building mechanic; its form and significance vary across sources and modern uses.</t>
        </is>
      </c>
      <c r="P149" s="217" t="inlineStr">
        <is>
          <t>https://www.bu.edu/africa/files/pdf/SUNDIATA1.pdf</t>
        </is>
      </c>
      <c r="Q149" s="216" t="inlineStr">
        <is>
          <t>'Kouroukan Fougan or The Division of the World,' pp. 73-78: Named settlement and distribution episode in the declared witness. [https://www.bu.edu/africa/files/pdf/SUNDIATA1.pdf]</t>
        </is>
      </c>
      <c r="R149" s="216" t="inlineStr">
        <is>
          <t>researched</t>
        </is>
      </c>
    </row>
    <row r="150" ht="31" customHeight="1" s="99">
      <c r="A150" s="212" t="inlineStr">
        <is>
          <t>STM-SRC279-001</t>
        </is>
      </c>
      <c r="B150" s="212" t="inlineStr">
        <is>
          <t>SRC-279</t>
        </is>
      </c>
      <c r="C150" s="212" t="inlineStr">
        <is>
          <t>Orientation scholarship · Oxford Research Encyclopedia of Asian History, “Daoism and Popular Religion in Imperial China”</t>
        </is>
      </c>
      <c r="D150" s="213" t="inlineStr">
        <is>
          <t>神</t>
        </is>
      </c>
      <c r="E150" s="213" t="inlineStr"/>
      <c r="F150" s="213" t="inlineStr">
        <is>
          <t>Chinese</t>
        </is>
      </c>
      <c r="G150" s="213" t="inlineStr">
        <is>
          <t>神</t>
        </is>
      </c>
      <c r="H150" s="213" t="inlineStr">
        <is>
          <t>shen</t>
        </is>
      </c>
      <c r="I150" s="213" t="inlineStr">
        <is>
          <t>numinous being/deity</t>
        </is>
      </c>
      <c r="J150" s="213" t="inlineStr">
        <is>
          <t>being_types</t>
        </is>
      </c>
      <c r="K150" s="213" t="inlineStr"/>
      <c r="L150" s="213" t="inlineStr"/>
      <c r="M150" s="213" t="inlineStr">
        <is>
          <t>partial</t>
        </is>
      </c>
      <c r="N150" s="213" t="inlineStr">
        <is>
          <t>A context-dependent Chinese term; neither a stable pantheon category nor equivalent to “god” in every witness.</t>
        </is>
      </c>
      <c r="O150" s="213" t="inlineStr">
        <is>
          <t>This term has context-specific Daoist, Buddhist, literary, local, historical, and/or living usages. The cited witness constrains this record; it is not a universal Chinese-religion definition.</t>
        </is>
      </c>
      <c r="P150" s="214" t="inlineStr">
        <is>
          <t>https://academic.oup.com/edited-volume/61799/chapter-abstract/546319250</t>
        </is>
      </c>
      <c r="Q150" s="213" t="inlineStr">
        <is>
          <t>Oxford Research Encyclopedia of Asian History, “Daoism and Popular Religion in Imperial China”: A context-dependent Chinese term; neither a stable pantheon category nor equivalent to “god” in every witness. [https://academic.oup.com/edited-volume/61799/chapter-abstract/546319250]</t>
        </is>
      </c>
      <c r="R150" s="213" t="inlineStr">
        <is>
          <t>researched</t>
        </is>
      </c>
    </row>
    <row r="151" ht="31" customHeight="1" s="99">
      <c r="A151" s="215" t="inlineStr">
        <is>
          <t>STM-SRC279-002</t>
        </is>
      </c>
      <c r="B151" s="215" t="inlineStr">
        <is>
          <t>SRC-279</t>
        </is>
      </c>
      <c r="C151" s="215" t="inlineStr">
        <is>
          <t>Metropolitan Museum, “Daoism and Daoist Art,” paragraph on immortality</t>
        </is>
      </c>
      <c r="D151" s="216" t="inlineStr">
        <is>
          <t>仙</t>
        </is>
      </c>
      <c r="E151" s="216" t="inlineStr"/>
      <c r="F151" s="216" t="inlineStr">
        <is>
          <t>Chinese</t>
        </is>
      </c>
      <c r="G151" s="216" t="inlineStr">
        <is>
          <t>仙</t>
        </is>
      </c>
      <c r="H151" s="216" t="inlineStr">
        <is>
          <t>xian</t>
        </is>
      </c>
      <c r="I151" s="216" t="inlineStr">
        <is>
          <t>transcendent/immortal</t>
        </is>
      </c>
      <c r="J151" s="216" t="inlineStr">
        <is>
          <t>being_types</t>
        </is>
      </c>
      <c r="K151" s="216" t="inlineStr"/>
      <c r="L151" s="216" t="inlineStr"/>
      <c r="M151" s="216" t="inlineStr">
        <is>
          <t>partial</t>
        </is>
      </c>
      <c r="N151" s="216" t="inlineStr">
        <is>
          <t>Daoist attainment language and art are historically varied; no generic race/class equivalence.</t>
        </is>
      </c>
      <c r="O151" s="216" t="inlineStr">
        <is>
          <t>This term has context-specific Daoist, Buddhist, literary, local, historical, and/or living usages. The cited witness constrains this record; it is not a universal Chinese-religion definition.</t>
        </is>
      </c>
      <c r="P151" s="217" t="inlineStr">
        <is>
          <t>https://www.metmuseum.org/ja/essays/daoism-and-daoist-art</t>
        </is>
      </c>
      <c r="Q151" s="216" t="inlineStr">
        <is>
          <t>Metropolitan Museum, “Daoism and Daoist Art,” paragraph on immortality: Daoist attainment language and art are historically varied; no generic race/class equivalence. [https://www.metmuseum.org/ja/essays/daoism-and-daoist-art]</t>
        </is>
      </c>
      <c r="R151" s="216" t="inlineStr">
        <is>
          <t>researched</t>
        </is>
      </c>
    </row>
    <row r="152" ht="31" customHeight="1" s="99">
      <c r="A152" s="212" t="inlineStr">
        <is>
          <t>STM-SRC279-003</t>
        </is>
      </c>
      <c r="B152" s="212" t="inlineStr">
        <is>
          <t>SRC-279</t>
        </is>
      </c>
      <c r="C152" s="212" t="inlineStr">
        <is>
          <t>Orientation scholarship · Robert Hymes, Way and Byway, ch. 2, pp. 26–46</t>
        </is>
      </c>
      <c r="D152" s="213" t="inlineStr">
        <is>
          <t>天庭</t>
        </is>
      </c>
      <c r="E152" s="213" t="inlineStr"/>
      <c r="F152" s="213" t="inlineStr">
        <is>
          <t>Chinese</t>
        </is>
      </c>
      <c r="G152" s="213" t="inlineStr">
        <is>
          <t>天庭</t>
        </is>
      </c>
      <c r="H152" s="213" t="inlineStr">
        <is>
          <t>tianting</t>
        </is>
      </c>
      <c r="I152" s="213" t="inlineStr">
        <is>
          <t>celestial court</t>
        </is>
      </c>
      <c r="J152" s="213" t="inlineStr">
        <is>
          <t>cosmologies_and_realms</t>
        </is>
      </c>
      <c r="K152" s="213" t="inlineStr"/>
      <c r="L152" s="213" t="inlineStr"/>
      <c r="M152" s="213" t="inlineStr">
        <is>
          <t>partial</t>
        </is>
      </c>
      <c r="N152" s="213" t="inlineStr">
        <is>
          <t>A bureaucratic model in a defined Daoist/local setting, not a uniformly organized Chinese heaven.</t>
        </is>
      </c>
      <c r="O152" s="213" t="inlineStr">
        <is>
          <t>This term has context-specific Daoist, Buddhist, literary, local, historical, and/or living usages. The cited witness constrains this record; it is not a universal Chinese-religion definition.</t>
        </is>
      </c>
      <c r="P152" s="214" t="inlineStr">
        <is>
          <t>https://academic.oup.com/california-scholarship-online/book/22574/chapter-abstract/182917844</t>
        </is>
      </c>
      <c r="Q152" s="213" t="inlineStr">
        <is>
          <t>Robert Hymes, Way and Byway, ch. 2, pp. 26–46: A bureaucratic model in a defined Daoist/local setting, not a uniformly organized Chinese heaven. [https://academic.oup.com/california-scholarship-online/book/22574/chapter-abstract/182917844]</t>
        </is>
      </c>
      <c r="R152" s="213" t="inlineStr">
        <is>
          <t>researched</t>
        </is>
      </c>
    </row>
    <row r="153" ht="31" customHeight="1" s="99">
      <c r="A153" s="215" t="inlineStr">
        <is>
          <t>STM-SRC279-004</t>
        </is>
      </c>
      <c r="B153" s="215" t="inlineStr">
        <is>
          <t>SRC-279</t>
        </is>
      </c>
      <c r="C153" s="215" t="inlineStr">
        <is>
          <t>Shangqing Lingbao dafa, vol. 33, section 1</t>
        </is>
      </c>
      <c r="D153" s="216" t="inlineStr">
        <is>
          <t>籙</t>
        </is>
      </c>
      <c r="E153" s="216" t="inlineStr"/>
      <c r="F153" s="216" t="inlineStr">
        <is>
          <t>Chinese</t>
        </is>
      </c>
      <c r="G153" s="216" t="inlineStr">
        <is>
          <t>籙</t>
        </is>
      </c>
      <c r="H153" s="216" t="inlineStr">
        <is>
          <t>lu</t>
        </is>
      </c>
      <c r="I153" s="216" t="inlineStr">
        <is>
          <t>register</t>
        </is>
      </c>
      <c r="J153" s="216" t="inlineStr">
        <is>
          <t>metaphysical_laws_and_rituals</t>
        </is>
      </c>
      <c r="K153" s="216" t="inlineStr"/>
      <c r="L153" s="216" t="inlineStr"/>
      <c r="M153" s="216" t="inlineStr">
        <is>
          <t>functional</t>
        </is>
      </c>
      <c r="N153" s="216" t="inlineStr">
        <is>
          <t>Ritual register/document language in a Lingbao rite; do not reduce it to an inventory or game credential.</t>
        </is>
      </c>
      <c r="O153" s="216" t="inlineStr">
        <is>
          <t>This term has context-specific Daoist, Buddhist, literary, local, historical, and/or living usages. The cited witness constrains this record; it is not a universal Chinese-religion definition.</t>
        </is>
      </c>
      <c r="P153" s="217" t="inlineStr">
        <is>
          <t>https://ctext.org/wiki.pl?chapter=618564&amp;if=en</t>
        </is>
      </c>
      <c r="Q153" s="216" t="inlineStr">
        <is>
          <t>Shangqing Lingbao dafa, vol. 33, section 1: Ritual register/document language in a Lingbao rite; do not reduce it to an inventory or game credential. [https://ctext.org/wiki.pl?chapter=618564&amp;if=en]</t>
        </is>
      </c>
      <c r="R153" s="216" t="inlineStr">
        <is>
          <t>researched</t>
        </is>
      </c>
    </row>
    <row r="154" ht="31" customHeight="1" s="99">
      <c r="A154" s="212" t="inlineStr">
        <is>
          <t>STM-SRC279-005</t>
        </is>
      </c>
      <c r="B154" s="212" t="inlineStr">
        <is>
          <t>SRC-279</t>
        </is>
      </c>
      <c r="C154" s="212" t="inlineStr">
        <is>
          <t>Shangqing Lingbao dafa, vol. 33, sections 19–25</t>
        </is>
      </c>
      <c r="D154" s="213" t="inlineStr">
        <is>
          <t>符</t>
        </is>
      </c>
      <c r="E154" s="213" t="inlineStr"/>
      <c r="F154" s="213" t="inlineStr">
        <is>
          <t>Chinese</t>
        </is>
      </c>
      <c r="G154" s="213" t="inlineStr">
        <is>
          <t>符</t>
        </is>
      </c>
      <c r="H154" s="213" t="inlineStr">
        <is>
          <t>fu</t>
        </is>
      </c>
      <c r="I154" s="213" t="inlineStr">
        <is>
          <t>talisman</t>
        </is>
      </c>
      <c r="J154" s="213" t="inlineStr">
        <is>
          <t>power_traditions</t>
        </is>
      </c>
      <c r="K154" s="213" t="inlineStr"/>
      <c r="L154" s="213" t="inlineStr"/>
      <c r="M154" s="213" t="inlineStr">
        <is>
          <t>partial</t>
        </is>
      </c>
      <c r="N154" s="213" t="inlineStr">
        <is>
          <t>Textual/ritual talismans used in the identified Lingbao rite; not a generic spell-card system.</t>
        </is>
      </c>
      <c r="O154" s="213" t="inlineStr">
        <is>
          <t>This term has context-specific Daoist, Buddhist, literary, local, historical, and/or living usages. The cited witness constrains this record; it is not a universal Chinese-religion definition.</t>
        </is>
      </c>
      <c r="P154" s="214" t="inlineStr">
        <is>
          <t>https://ctext.org/wiki.pl?chapter=618564&amp;if=en</t>
        </is>
      </c>
      <c r="Q154" s="213" t="inlineStr">
        <is>
          <t>Shangqing Lingbao dafa, vol. 33, sections 19–25: Textual/ritual talismans used in the identified Lingbao rite; not a generic spell-card system. [https://ctext.org/wiki.pl?chapter=618564&amp;if=en]</t>
        </is>
      </c>
      <c r="R154" s="213" t="inlineStr">
        <is>
          <t>researched</t>
        </is>
      </c>
    </row>
    <row r="155" ht="31" customHeight="1" s="99">
      <c r="A155" s="215" t="inlineStr">
        <is>
          <t>STM-SRC279-006</t>
        </is>
      </c>
      <c r="B155" s="215" t="inlineStr">
        <is>
          <t>SRC-279</t>
        </is>
      </c>
      <c r="C155" s="215" t="inlineStr">
        <is>
          <t>Shangqing Lingbao dafa, vol. 33, section 1</t>
        </is>
      </c>
      <c r="D155" s="216" t="inlineStr">
        <is>
          <t>黃籙齋</t>
        </is>
      </c>
      <c r="E155" s="216" t="inlineStr"/>
      <c r="F155" s="216" t="inlineStr">
        <is>
          <t>Chinese</t>
        </is>
      </c>
      <c r="G155" s="216" t="inlineStr">
        <is>
          <t>黃籙齋</t>
        </is>
      </c>
      <c r="H155" s="216" t="inlineStr">
        <is>
          <t>Huanglu zhai</t>
        </is>
      </c>
      <c r="I155" s="216" t="inlineStr">
        <is>
          <t>Yellow Register fast/rite</t>
        </is>
      </c>
      <c r="J155" s="216" t="inlineStr">
        <is>
          <t>metaphysical_laws_and_rituals</t>
        </is>
      </c>
      <c r="K155" s="216" t="inlineStr"/>
      <c r="L155" s="216" t="inlineStr"/>
      <c r="M155" s="216" t="inlineStr">
        <is>
          <t>none</t>
        </is>
      </c>
      <c r="N155" s="216" t="inlineStr">
        <is>
          <t>A named Lingbao ritual context for the dead; preserved without an asserted normalized equivalent.</t>
        </is>
      </c>
      <c r="O155" s="216" t="inlineStr">
        <is>
          <t>This term has context-specific Daoist, Buddhist, literary, local, historical, and/or living usages. The cited witness constrains this record; it is not a universal Chinese-religion definition.</t>
        </is>
      </c>
      <c r="P155" s="217" t="inlineStr">
        <is>
          <t>https://ctext.org/wiki.pl?chapter=618564&amp;if=en</t>
        </is>
      </c>
      <c r="Q155" s="216" t="inlineStr">
        <is>
          <t>Shangqing Lingbao dafa, vol. 33, section 1: A named Lingbao ritual context for the dead; preserved without an asserted normalized equivalent. [https://ctext.org/wiki.pl?chapter=618564&amp;if=en]</t>
        </is>
      </c>
      <c r="R155" s="216" t="inlineStr">
        <is>
          <t>researched</t>
        </is>
      </c>
    </row>
    <row r="156" ht="31" customHeight="1" s="99">
      <c r="A156" s="212" t="inlineStr">
        <is>
          <t>STM-SRC279-007</t>
        </is>
      </c>
      <c r="B156" s="212" t="inlineStr">
        <is>
          <t>SRC-279</t>
        </is>
      </c>
      <c r="C156" s="212" t="inlineStr">
        <is>
          <t>Orientation scholarship · Oxford Research Encyclopedia of Asian History, discussion of popular religion and ancestor practices</t>
        </is>
      </c>
      <c r="D156" s="213" t="inlineStr">
        <is>
          <t>祖先</t>
        </is>
      </c>
      <c r="E156" s="213" t="inlineStr"/>
      <c r="F156" s="213" t="inlineStr">
        <is>
          <t>Chinese</t>
        </is>
      </c>
      <c r="G156" s="213" t="inlineStr">
        <is>
          <t>祖先</t>
        </is>
      </c>
      <c r="H156" s="213" t="inlineStr">
        <is>
          <t>zuxian</t>
        </is>
      </c>
      <c r="I156" s="213" t="inlineStr">
        <is>
          <t>ancestors</t>
        </is>
      </c>
      <c r="J156" s="213" t="inlineStr">
        <is>
          <t>being_types</t>
        </is>
      </c>
      <c r="K156" s="213" t="inlineStr"/>
      <c r="L156" s="213" t="inlineStr"/>
      <c r="M156" s="213" t="inlineStr">
        <is>
          <t>partial</t>
        </is>
      </c>
      <c r="N156" s="213" t="inlineStr">
        <is>
          <t>Ancestor practice is not a single religion or a universal afterlife ontology.</t>
        </is>
      </c>
      <c r="O156" s="213" t="inlineStr">
        <is>
          <t>This term has context-specific Daoist, Buddhist, literary, local, historical, and/or living usages. The cited witness constrains this record; it is not a universal Chinese-religion definition.</t>
        </is>
      </c>
      <c r="P156" s="214" t="inlineStr">
        <is>
          <t>https://academic.oup.com/edited-volume/61799/chapter-abstract/546319250</t>
        </is>
      </c>
      <c r="Q156" s="213" t="inlineStr">
        <is>
          <t>Oxford Research Encyclopedia of Asian History, discussion of popular religion and ancestor practices: Ancestor practice is not a single religion or a universal afterlife ontology. [https://academic.oup.com/edited-volume/61799/chapter-abstract/546319250]</t>
        </is>
      </c>
      <c r="R156" s="213" t="inlineStr">
        <is>
          <t>researched</t>
        </is>
      </c>
    </row>
    <row r="157" ht="31" customHeight="1" s="99">
      <c r="A157" s="215" t="inlineStr">
        <is>
          <t>STM-SRC279-008</t>
        </is>
      </c>
      <c r="B157" s="215" t="inlineStr">
        <is>
          <t>SRC-279</t>
        </is>
      </c>
      <c r="C157" s="215" t="inlineStr">
        <is>
          <t>Li Chaowei, Liu Yi zhuan</t>
        </is>
      </c>
      <c r="D157" s="216" t="inlineStr">
        <is>
          <t>龍</t>
        </is>
      </c>
      <c r="E157" s="216" t="inlineStr"/>
      <c r="F157" s="216" t="inlineStr">
        <is>
          <t>Chinese</t>
        </is>
      </c>
      <c r="G157" s="216" t="inlineStr">
        <is>
          <t>龍</t>
        </is>
      </c>
      <c r="H157" s="216" t="inlineStr">
        <is>
          <t>long</t>
        </is>
      </c>
      <c r="I157" s="216" t="inlineStr">
        <is>
          <t>dragon</t>
        </is>
      </c>
      <c r="J157" s="216" t="inlineStr">
        <is>
          <t>being_types</t>
        </is>
      </c>
      <c r="K157" s="216" t="inlineStr"/>
      <c r="L157" s="216" t="inlineStr"/>
      <c r="M157" s="216" t="inlineStr">
        <is>
          <t>partial</t>
        </is>
      </c>
      <c r="N157" s="216" t="inlineStr">
        <is>
          <t>This crosswalk applies only to the identified Tang tale’s dragon persons; dragon meanings vary by time, region, and medium.</t>
        </is>
      </c>
      <c r="O157" s="216" t="inlineStr">
        <is>
          <t>This term has context-specific Daoist, Buddhist, literary, local, historical, and/or living usages. The cited witness constrains this record; it is not a universal Chinese-religion definition.</t>
        </is>
      </c>
      <c r="P157" s="217" t="inlineStr">
        <is>
          <t>https://ctext.org/wiki.pl?chapter=570184&amp;if=en</t>
        </is>
      </c>
      <c r="Q157" s="216" t="inlineStr">
        <is>
          <t>Li Chaowei, Liu Yi zhuan: This crosswalk applies only to the identified Tang tale’s dragon persons; dragon meanings vary by time, region, and medium. [https://ctext.org/wiki.pl?chapter=570184&amp;if=en]</t>
        </is>
      </c>
      <c r="R157" s="216" t="inlineStr">
        <is>
          <t>researched</t>
        </is>
      </c>
    </row>
    <row r="158" ht="31" customHeight="1" s="99">
      <c r="A158" s="212" t="inlineStr">
        <is>
          <t>STM-SRC279-009</t>
        </is>
      </c>
      <c r="B158" s="212" t="inlineStr">
        <is>
          <t>SRC-279</t>
        </is>
      </c>
      <c r="C158" s="212" t="inlineStr">
        <is>
          <t>Pu Songling, Liaozhai zhiyi, “Yingning”</t>
        </is>
      </c>
      <c r="D158" s="213" t="inlineStr">
        <is>
          <t>狐</t>
        </is>
      </c>
      <c r="E158" s="213" t="inlineStr"/>
      <c r="F158" s="213" t="inlineStr">
        <is>
          <t>Chinese</t>
        </is>
      </c>
      <c r="G158" s="213" t="inlineStr">
        <is>
          <t>狐</t>
        </is>
      </c>
      <c r="H158" s="213" t="inlineStr">
        <is>
          <t>hu</t>
        </is>
      </c>
      <c r="I158" s="213" t="inlineStr">
        <is>
          <t>fox</t>
        </is>
      </c>
      <c r="J158" s="213" t="inlineStr">
        <is>
          <t>being_types</t>
        </is>
      </c>
      <c r="K158" s="213" t="inlineStr"/>
      <c r="L158" s="213" t="inlineStr"/>
      <c r="M158" s="213" t="inlineStr">
        <is>
          <t>partial</t>
        </is>
      </c>
      <c r="N158" s="213" t="inlineStr">
        <is>
          <t>A literary fox-spirit witness, not evidence for all fox traditions or living beliefs.</t>
        </is>
      </c>
      <c r="O158" s="213" t="inlineStr">
        <is>
          <t>This term has context-specific Daoist, Buddhist, literary, local, historical, and/or living usages. The cited witness constrains this record; it is not a universal Chinese-religion definition.</t>
        </is>
      </c>
      <c r="P158" s="214" t="inlineStr">
        <is>
          <t>https://ctext.org/wiki.pl?chapter=866956&amp;if=gb</t>
        </is>
      </c>
      <c r="Q158" s="213" t="inlineStr">
        <is>
          <t>Pu Songling, Liaozhai zhiyi, “Yingning”: A literary fox-spirit witness, not evidence for all fox traditions or living beliefs. [https://ctext.org/wiki.pl?chapter=866956&amp;if=gb]</t>
        </is>
      </c>
      <c r="R158" s="213" t="inlineStr">
        <is>
          <t>researched</t>
        </is>
      </c>
    </row>
    <row r="159" ht="31" customHeight="1" s="99">
      <c r="A159" s="215" t="inlineStr">
        <is>
          <t>STM-SRC279-010</t>
        </is>
      </c>
      <c r="B159" s="215" t="inlineStr">
        <is>
          <t>SRC-279</t>
        </is>
      </c>
      <c r="C159" s="215" t="inlineStr">
        <is>
          <t>Kṣitigarbha Sutra, ch. 8, sections 1–5</t>
        </is>
      </c>
      <c r="D159" s="216" t="inlineStr">
        <is>
          <t>閻羅</t>
        </is>
      </c>
      <c r="E159" s="216" t="inlineStr"/>
      <c r="F159" s="216" t="inlineStr">
        <is>
          <t>Chinese</t>
        </is>
      </c>
      <c r="G159" s="216" t="inlineStr">
        <is>
          <t>閻羅</t>
        </is>
      </c>
      <c r="H159" s="216" t="inlineStr">
        <is>
          <t>Yanluo</t>
        </is>
      </c>
      <c r="I159" s="216" t="inlineStr">
        <is>
          <t>Yama</t>
        </is>
      </c>
      <c r="J159" s="216" t="inlineStr">
        <is>
          <t>roles_and_vocations</t>
        </is>
      </c>
      <c r="K159" s="216" t="inlineStr"/>
      <c r="L159" s="216" t="inlineStr"/>
      <c r="M159" s="216" t="inlineStr">
        <is>
          <t>functional</t>
        </is>
      </c>
      <c r="N159" s="216" t="inlineStr">
        <is>
          <t>A Buddhist sutra’s underworld king; do not conflate with all Chinese underworld courts.</t>
        </is>
      </c>
      <c r="O159" s="216" t="inlineStr">
        <is>
          <t>This term has context-specific Daoist, Buddhist, literary, local, historical, and/or living usages. The cited witness constrains this record; it is not a universal Chinese-religion definition.</t>
        </is>
      </c>
      <c r="P159" s="217" t="inlineStr">
        <is>
          <t>https://ctext.org/wiki.pl?chapter=887620&amp;if=en</t>
        </is>
      </c>
      <c r="Q159" s="216" t="inlineStr">
        <is>
          <t>Kṣitigarbha Sutra, ch. 8, sections 1–5: A Buddhist sutra’s underworld king; do not conflate with all Chinese underworld courts. [https://ctext.org/wiki.pl?chapter=887620&amp;if=en]</t>
        </is>
      </c>
      <c r="R159" s="216" t="inlineStr">
        <is>
          <t>researched</t>
        </is>
      </c>
    </row>
    <row r="160" ht="31" customHeight="1" s="99">
      <c r="A160" s="212" t="inlineStr">
        <is>
          <t>STM-SRC279-011</t>
        </is>
      </c>
      <c r="B160" s="212" t="inlineStr">
        <is>
          <t>SRC-279</t>
        </is>
      </c>
      <c r="C160" s="212" t="inlineStr">
        <is>
          <t>Kṣitigarbha Sutra, ch. 8</t>
        </is>
      </c>
      <c r="D160" s="213" t="inlineStr">
        <is>
          <t>地獄</t>
        </is>
      </c>
      <c r="E160" s="213" t="inlineStr"/>
      <c r="F160" s="213" t="inlineStr">
        <is>
          <t>Chinese</t>
        </is>
      </c>
      <c r="G160" s="213" t="inlineStr">
        <is>
          <t>地獄</t>
        </is>
      </c>
      <c r="H160" s="213" t="inlineStr">
        <is>
          <t>diyu</t>
        </is>
      </c>
      <c r="I160" s="213" t="inlineStr">
        <is>
          <t>hell/underworld</t>
        </is>
      </c>
      <c r="J160" s="213" t="inlineStr">
        <is>
          <t>cosmologies_and_realms</t>
        </is>
      </c>
      <c r="K160" s="213" t="inlineStr"/>
      <c r="L160" s="213" t="inlineStr"/>
      <c r="M160" s="213" t="inlineStr">
        <is>
          <t>partial</t>
        </is>
      </c>
      <c r="N160" s="213" t="inlineStr">
        <is>
          <t>Buddhist karmic and soteriological context; not a single Chinese underworld map.</t>
        </is>
      </c>
      <c r="O160" s="213" t="inlineStr">
        <is>
          <t>This term has context-specific Daoist, Buddhist, literary, local, historical, and/or living usages. The cited witness constrains this record; it is not a universal Chinese-religion definition.</t>
        </is>
      </c>
      <c r="P160" s="214" t="inlineStr">
        <is>
          <t>https://ctext.org/wiki.pl?chapter=887620&amp;if=en</t>
        </is>
      </c>
      <c r="Q160" s="213" t="inlineStr">
        <is>
          <t>Kṣitigarbha Sutra, ch. 8: Buddhist karmic and soteriological context; not a single Chinese underworld map. [https://ctext.org/wiki.pl?chapter=887620&amp;if=en]</t>
        </is>
      </c>
      <c r="R160" s="213" t="inlineStr">
        <is>
          <t>researched</t>
        </is>
      </c>
    </row>
    <row r="161" ht="31" customHeight="1" s="99">
      <c r="A161" s="215" t="inlineStr">
        <is>
          <t>STM-SRC279-012</t>
        </is>
      </c>
      <c r="B161" s="215" t="inlineStr">
        <is>
          <t>SRC-279</t>
        </is>
      </c>
      <c r="C161" s="215" t="inlineStr">
        <is>
          <t>Taishang dongxuan lingbao shihao gongde yinyuan miaojing, section 8</t>
        </is>
      </c>
      <c r="D161" s="216" t="inlineStr">
        <is>
          <t>洞天</t>
        </is>
      </c>
      <c r="E161" s="216" t="inlineStr"/>
      <c r="F161" s="216" t="inlineStr">
        <is>
          <t>Chinese</t>
        </is>
      </c>
      <c r="G161" s="216" t="inlineStr">
        <is>
          <t>洞天</t>
        </is>
      </c>
      <c r="H161" s="216" t="inlineStr">
        <is>
          <t>dongtian</t>
        </is>
      </c>
      <c r="I161" s="216" t="inlineStr">
        <is>
          <t>grotto-heaven</t>
        </is>
      </c>
      <c r="J161" s="216" t="inlineStr">
        <is>
          <t>cosmologies_and_realms</t>
        </is>
      </c>
      <c r="K161" s="216" t="inlineStr"/>
      <c r="L161" s="216" t="inlineStr"/>
      <c r="M161" s="216" t="inlineStr">
        <is>
          <t>functional</t>
        </is>
      </c>
      <c r="N161" s="216" t="inlineStr">
        <is>
          <t>Daoist sacred geography; a “sacred mountain” mapping is only functional.</t>
        </is>
      </c>
      <c r="O161" s="216" t="inlineStr">
        <is>
          <t>This term has context-specific Daoist, Buddhist, literary, local, historical, and/or living usages. The cited witness constrains this record; it is not a universal Chinese-religion definition.</t>
        </is>
      </c>
      <c r="P161" s="217" t="inlineStr">
        <is>
          <t>https://ctext.org/wiki.pl?chapter=152114&amp;if=gb</t>
        </is>
      </c>
      <c r="Q161" s="216" t="inlineStr">
        <is>
          <t>Taishang dongxuan lingbao shihao gongde yinyuan miaojing, section 8: Daoist sacred geography; a “sacred mountain” mapping is only functional. [https://ctext.org/wiki.pl?chapter=152114&amp;if=gb]</t>
        </is>
      </c>
      <c r="R161" s="216" t="inlineStr">
        <is>
          <t>researched</t>
        </is>
      </c>
    </row>
    <row r="162" ht="31" customHeight="1" s="99">
      <c r="A162" s="212" t="inlineStr">
        <is>
          <t>STM-SRC279-013</t>
        </is>
      </c>
      <c r="B162" s="212" t="inlineStr">
        <is>
          <t>SRC-279</t>
        </is>
      </c>
      <c r="C162" s="212" t="inlineStr">
        <is>
          <t>Yiwén lèijù 92 quotation of Shanhai jing and Guo Pu commentary on Jingwei</t>
        </is>
      </c>
      <c r="D162" s="213" t="inlineStr">
        <is>
          <t>化</t>
        </is>
      </c>
      <c r="E162" s="213" t="inlineStr"/>
      <c r="F162" s="213" t="inlineStr">
        <is>
          <t>Chinese</t>
        </is>
      </c>
      <c r="G162" s="213" t="inlineStr">
        <is>
          <t>化</t>
        </is>
      </c>
      <c r="H162" s="213" t="inlineStr">
        <is>
          <t>hua</t>
        </is>
      </c>
      <c r="I162" s="213" t="inlineStr">
        <is>
          <t>transformation</t>
        </is>
      </c>
      <c r="J162" s="213" t="inlineStr">
        <is>
          <t>states_and_transformations</t>
        </is>
      </c>
      <c r="K162" s="213" t="inlineStr"/>
      <c r="L162" s="213" t="inlineStr"/>
      <c r="M162" s="213" t="inlineStr">
        <is>
          <t>none</t>
        </is>
      </c>
      <c r="N162" s="213" t="inlineStr">
        <is>
          <t>Witness-specific transformation vocabulary; no unified transmutation system is inferred.</t>
        </is>
      </c>
      <c r="O162" s="213" t="inlineStr">
        <is>
          <t>This term has context-specific Daoist, Buddhist, literary, local, historical, and/or living usages. The cited witness constrains this record; it is not a universal Chinese-religion definition.</t>
        </is>
      </c>
      <c r="P162" s="214" t="inlineStr">
        <is>
          <t>https://ctext.org/text.pl?if=gb&amp;node=550946&amp;remap=gb</t>
        </is>
      </c>
      <c r="Q162" s="213" t="inlineStr">
        <is>
          <t>Yiwén lèijù 92 quotation of Shanhai jing and Guo Pu commentary on Jingwei: Witness-specific transformation vocabulary; no unified transmutation system is inferred. [https://ctext.org/text.pl?if=gb&amp;node=550946&amp;remap=gb]</t>
        </is>
      </c>
      <c r="R162" s="213" t="inlineStr">
        <is>
          <t>researched</t>
        </is>
      </c>
    </row>
    <row r="163" ht="31" customHeight="1" s="99">
      <c r="A163" s="215" t="inlineStr">
        <is>
          <t>STM-SRC279-014</t>
        </is>
      </c>
      <c r="B163" s="215" t="inlineStr">
        <is>
          <t>SRC-279</t>
        </is>
      </c>
      <c r="C163" s="215" t="inlineStr">
        <is>
          <t>Shangqing Lingbao dafa, vol. 33, section 1</t>
        </is>
      </c>
      <c r="D163" s="216" t="inlineStr">
        <is>
          <t>三界</t>
        </is>
      </c>
      <c r="E163" s="216" t="inlineStr"/>
      <c r="F163" s="216" t="inlineStr">
        <is>
          <t>Chinese</t>
        </is>
      </c>
      <c r="G163" s="216" t="inlineStr">
        <is>
          <t>三界</t>
        </is>
      </c>
      <c r="H163" s="216" t="inlineStr">
        <is>
          <t>sanjie</t>
        </is>
      </c>
      <c r="I163" s="216" t="inlineStr">
        <is>
          <t>three realms</t>
        </is>
      </c>
      <c r="J163" s="216" t="inlineStr">
        <is>
          <t>cosmologies_and_realms</t>
        </is>
      </c>
      <c r="K163" s="216" t="inlineStr"/>
      <c r="L163" s="216" t="inlineStr"/>
      <c r="M163" s="216" t="inlineStr">
        <is>
          <t>none</t>
        </is>
      </c>
      <c r="N163" s="216" t="inlineStr">
        <is>
          <t>Term occurs in a Daoist Lingbao ritual text and should not be collapsed with Buddhist or literary usages.</t>
        </is>
      </c>
      <c r="O163" s="216" t="inlineStr">
        <is>
          <t>This term has context-specific Daoist, Buddhist, literary, local, historical, and/or living usages. The cited witness constrains this record; it is not a universal Chinese-religion definition.</t>
        </is>
      </c>
      <c r="P163" s="217" t="inlineStr">
        <is>
          <t>https://ctext.org/wiki.pl?chapter=618564&amp;if=en</t>
        </is>
      </c>
      <c r="Q163" s="216" t="inlineStr">
        <is>
          <t>Shangqing Lingbao dafa, vol. 33, section 1: Term occurs in a Daoist Lingbao ritual text and should not be collapsed with Buddhist or literary usages. [https://ctext.org/wiki.pl?chapter=618564&amp;if=en]</t>
        </is>
      </c>
      <c r="R163" s="216" t="inlineStr">
        <is>
          <t>researched</t>
        </is>
      </c>
    </row>
    <row r="164" ht="31" customHeight="1" s="99">
      <c r="A164" s="212" t="inlineStr">
        <is>
          <t>STM-SRC017-001</t>
        </is>
      </c>
      <c r="B164" s="212" t="inlineStr">
        <is>
          <t>SRC-017</t>
        </is>
      </c>
      <c r="C164" s="212" t="inlineStr">
        <is>
          <t>封神演義 (Fengshen yanyi) · 封神演義, chapter 99</t>
        </is>
      </c>
      <c r="D164" s="213" t="inlineStr">
        <is>
          <t>封神</t>
        </is>
      </c>
      <c r="E164" s="213" t="inlineStr"/>
      <c r="F164" s="213" t="inlineStr">
        <is>
          <t>Literary Chinese</t>
        </is>
      </c>
      <c r="G164" s="213" t="inlineStr">
        <is>
          <t>封神</t>
        </is>
      </c>
      <c r="H164" s="213" t="inlineStr">
        <is>
          <t>fengshen</t>
        </is>
      </c>
      <c r="I164" s="213" t="inlineStr">
        <is>
          <t>Investiture/deification</t>
        </is>
      </c>
      <c r="J164" s="213" t="inlineStr">
        <is>
          <t>metaphysical_laws_and_rituals</t>
        </is>
      </c>
      <c r="K164" s="213" t="inlineStr"/>
      <c r="L164" s="213" t="inlineStr"/>
      <c r="M164" s="213" t="inlineStr">
        <is>
          <t>partial</t>
        </is>
      </c>
      <c r="N164" s="213" t="inlineStr">
        <is>
          <t>The novel's postwar assignment of named dead to divine offices; not a generic leveling or evolution mechanic.</t>
        </is>
      </c>
      <c r="O164" s="213" t="inlineStr">
        <is>
          <t>Recorded as a term in this Ming novel's literary cosmology, not as a comprehensive or normative definition for Daoist, Buddhist, local, historical, or living Chinese traditions.</t>
        </is>
      </c>
      <c r="P164" s="214" t="inlineStr">
        <is>
          <t>https://ctext.org/fengshen-yanyi/99/zh</t>
        </is>
      </c>
      <c r="Q164" s="213" t="inlineStr">
        <is>
          <t>封神演義, chapter 99: The novel's postwar assignment of named dead to divine offices; not a generic leveling or evolution mechanic. [https://ctext.org/fengshen-yanyi/99/zh]</t>
        </is>
      </c>
      <c r="R164" s="213" t="inlineStr">
        <is>
          <t>researched</t>
        </is>
      </c>
    </row>
    <row r="165" ht="31" customHeight="1" s="99">
      <c r="A165" s="215" t="inlineStr">
        <is>
          <t>STM-SRC017-002</t>
        </is>
      </c>
      <c r="B165" s="215" t="inlineStr">
        <is>
          <t>SRC-017</t>
        </is>
      </c>
      <c r="C165" s="215" t="inlineStr">
        <is>
          <t>封神演義 (Fengshen yanyi) · 封神演義, chapter 99</t>
        </is>
      </c>
      <c r="D165" s="216" t="inlineStr">
        <is>
          <t>封神榜</t>
        </is>
      </c>
      <c r="E165" s="216" t="inlineStr"/>
      <c r="F165" s="216" t="inlineStr">
        <is>
          <t>Literary Chinese</t>
        </is>
      </c>
      <c r="G165" s="216" t="inlineStr">
        <is>
          <t>封神榜</t>
        </is>
      </c>
      <c r="H165" s="216" t="inlineStr">
        <is>
          <t>Fengshen bang</t>
        </is>
      </c>
      <c r="I165" s="216" t="inlineStr">
        <is>
          <t>Investiture Register</t>
        </is>
      </c>
      <c r="J165" s="216" t="inlineStr">
        <is>
          <t>artifacts_and_vehicles</t>
        </is>
      </c>
      <c r="K165" s="216" t="inlineStr"/>
      <c r="L165" s="216" t="inlineStr"/>
      <c r="M165" s="216" t="inlineStr">
        <is>
          <t>functional</t>
        </is>
      </c>
      <c r="N165" s="216" t="inlineStr">
        <is>
          <t>The register governing the novel's investiture; its exact textual status must not be reduced to a generic prophecy book.</t>
        </is>
      </c>
      <c r="O165" s="216" t="inlineStr">
        <is>
          <t>Recorded as a term in this Ming novel's literary cosmology, not as a comprehensive or normative definition for Daoist, Buddhist, local, historical, or living Chinese traditions.</t>
        </is>
      </c>
      <c r="P165" s="217" t="inlineStr">
        <is>
          <t>https://ctext.org/fengshen-yanyi/99/zh</t>
        </is>
      </c>
      <c r="Q165" s="216" t="inlineStr">
        <is>
          <t>封神演義, chapter 99: The register governing the novel's investiture; its exact textual status must not be reduced to a generic prophecy book. [https://ctext.org/fengshen-yanyi/99/zh]</t>
        </is>
      </c>
      <c r="R165" s="216" t="inlineStr">
        <is>
          <t>researched</t>
        </is>
      </c>
    </row>
    <row r="166" ht="31" customHeight="1" s="99">
      <c r="A166" s="212" t="inlineStr">
        <is>
          <t>STM-SRC017-003</t>
        </is>
      </c>
      <c r="B166" s="212" t="inlineStr">
        <is>
          <t>SRC-017</t>
        </is>
      </c>
      <c r="C166" s="212" t="inlineStr">
        <is>
          <t>封神演義 (Fengshen yanyi) · 封神演義, chapter 99</t>
        </is>
      </c>
      <c r="D166" s="213" t="inlineStr">
        <is>
          <t>封神臺</t>
        </is>
      </c>
      <c r="E166" s="213" t="inlineStr"/>
      <c r="F166" s="213" t="inlineStr">
        <is>
          <t>Literary Chinese</t>
        </is>
      </c>
      <c r="G166" s="213" t="inlineStr">
        <is>
          <t>封神臺</t>
        </is>
      </c>
      <c r="H166" s="213" t="inlineStr">
        <is>
          <t>Fengshen tai</t>
        </is>
      </c>
      <c r="I166" s="213" t="inlineStr">
        <is>
          <t>Terrace of Investiture</t>
        </is>
      </c>
      <c r="J166" s="213" t="inlineStr">
        <is>
          <t>cosmologies_and_realms</t>
        </is>
      </c>
      <c r="K166" s="213" t="inlineStr"/>
      <c r="L166" s="213" t="inlineStr"/>
      <c r="M166" s="213" t="inlineStr">
        <is>
          <t>none</t>
        </is>
      </c>
      <c r="N166" s="213" t="inlineStr">
        <is>
          <t>Novel-specific ritual/cosmic site used in the final investiture.</t>
        </is>
      </c>
      <c r="O166" s="213" t="inlineStr">
        <is>
          <t>Recorded as a term in this Ming novel's literary cosmology, not as a comprehensive or normative definition for Daoist, Buddhist, local, historical, or living Chinese traditions.</t>
        </is>
      </c>
      <c r="P166" s="214" t="inlineStr">
        <is>
          <t>https://ctext.org/fengshen-yanyi/99/zh</t>
        </is>
      </c>
      <c r="Q166" s="213" t="inlineStr">
        <is>
          <t>封神演義, chapter 99: Novel-specific ritual/cosmic site used in the final investiture. [https://ctext.org/fengshen-yanyi/99/zh]</t>
        </is>
      </c>
      <c r="R166" s="213" t="inlineStr">
        <is>
          <t>researched</t>
        </is>
      </c>
    </row>
    <row r="167" ht="31" customHeight="1" s="99">
      <c r="A167" s="215" t="inlineStr">
        <is>
          <t>STM-SRC017-004</t>
        </is>
      </c>
      <c r="B167" s="215" t="inlineStr">
        <is>
          <t>SRC-017</t>
        </is>
      </c>
      <c r="C167" s="215" t="inlineStr">
        <is>
          <t>封神演義 (Fengshen yanyi) · 封神演義, chapter 15</t>
        </is>
      </c>
      <c r="D167" s="216" t="inlineStr">
        <is>
          <t>仙</t>
        </is>
      </c>
      <c r="E167" s="216" t="inlineStr"/>
      <c r="F167" s="216" t="inlineStr">
        <is>
          <t>Literary Chinese</t>
        </is>
      </c>
      <c r="G167" s="216" t="inlineStr">
        <is>
          <t>仙</t>
        </is>
      </c>
      <c r="H167" s="216" t="inlineStr">
        <is>
          <t>xian</t>
        </is>
      </c>
      <c r="I167" s="216" t="inlineStr">
        <is>
          <t>transcendent/immortal</t>
        </is>
      </c>
      <c r="J167" s="216" t="inlineStr">
        <is>
          <t>being_types</t>
        </is>
      </c>
      <c r="K167" s="216" t="inlineStr"/>
      <c r="L167" s="216" t="inlineStr"/>
      <c r="M167" s="216" t="inlineStr">
        <is>
          <t>partial</t>
        </is>
      </c>
      <c r="N167" s="216" t="inlineStr">
        <is>
          <t>Translation varies; xian in this novel is not simply an ascended-mortal class.</t>
        </is>
      </c>
      <c r="O167" s="216" t="inlineStr">
        <is>
          <t>Recorded as a term in this Ming novel's literary cosmology, not as a comprehensive or normative definition for Daoist, Buddhist, local, historical, or living Chinese traditions.</t>
        </is>
      </c>
      <c r="P167" s="217" t="inlineStr">
        <is>
          <t>https://ctext.org/fengshen-yanyi/15/zh</t>
        </is>
      </c>
      <c r="Q167" s="216" t="inlineStr">
        <is>
          <t>封神演義, chapter 15: Translation varies; xian in this novel is not simply an ascended-mortal class. [https://ctext.org/fengshen-yanyi/15/zh]</t>
        </is>
      </c>
      <c r="R167" s="216" t="inlineStr">
        <is>
          <t>researched</t>
        </is>
      </c>
    </row>
    <row r="168" ht="31" customHeight="1" s="99">
      <c r="A168" s="212" t="inlineStr">
        <is>
          <t>STM-SRC017-005</t>
        </is>
      </c>
      <c r="B168" s="212" t="inlineStr">
        <is>
          <t>SRC-017</t>
        </is>
      </c>
      <c r="C168" s="212" t="inlineStr">
        <is>
          <t>封神演義 (Fengshen yanyi) · 封神演義, chapter 13</t>
        </is>
      </c>
      <c r="D168" s="213" t="inlineStr">
        <is>
          <t>真人</t>
        </is>
      </c>
      <c r="E168" s="213" t="inlineStr"/>
      <c r="F168" s="213" t="inlineStr">
        <is>
          <t>Literary Chinese</t>
        </is>
      </c>
      <c r="G168" s="213" t="inlineStr">
        <is>
          <t>真人</t>
        </is>
      </c>
      <c r="H168" s="213" t="inlineStr">
        <is>
          <t>zhenren</t>
        </is>
      </c>
      <c r="I168" s="213" t="inlineStr">
        <is>
          <t>perfected person</t>
        </is>
      </c>
      <c r="J168" s="213" t="inlineStr">
        <is>
          <t>roles_and_vocations</t>
        </is>
      </c>
      <c r="K168" s="213" t="inlineStr"/>
      <c r="L168" s="213" t="inlineStr"/>
      <c r="M168" s="213" t="inlineStr">
        <is>
          <t>partial</t>
        </is>
      </c>
      <c r="N168" s="213" t="inlineStr">
        <is>
          <t>A literary/religious title in the novel; the mapping is a retrieval aid, not an exact title equivalence.</t>
        </is>
      </c>
      <c r="O168" s="213" t="inlineStr">
        <is>
          <t>Recorded as a term in this Ming novel's literary cosmology, not as a comprehensive or normative definition for Daoist, Buddhist, local, historical, or living Chinese traditions.</t>
        </is>
      </c>
      <c r="P168" s="214" t="inlineStr">
        <is>
          <t>https://ctext.org/fengshen-yanyi/13/zh</t>
        </is>
      </c>
      <c r="Q168" s="213" t="inlineStr">
        <is>
          <t>封神演義, chapter 13: A literary/religious title in the novel; the mapping is a retrieval aid, not an exact title equivalence. [https://ctext.org/fengshen-yanyi/13/zh]</t>
        </is>
      </c>
      <c r="R168" s="213" t="inlineStr">
        <is>
          <t>researched</t>
        </is>
      </c>
    </row>
    <row r="169" ht="31" customHeight="1" s="99">
      <c r="A169" s="215" t="inlineStr">
        <is>
          <t>STM-SRC017-006</t>
        </is>
      </c>
      <c r="B169" s="215" t="inlineStr">
        <is>
          <t>SRC-017</t>
        </is>
      </c>
      <c r="C169" s="215" t="inlineStr">
        <is>
          <t>封神演義 (Fengshen yanyi) · 封神演義, chapter 15</t>
        </is>
      </c>
      <c r="D169" s="216" t="inlineStr">
        <is>
          <t>闡教</t>
        </is>
      </c>
      <c r="E169" s="216" t="inlineStr"/>
      <c r="F169" s="216" t="inlineStr">
        <is>
          <t>Literary Chinese</t>
        </is>
      </c>
      <c r="G169" s="216" t="inlineStr">
        <is>
          <t>闡教</t>
        </is>
      </c>
      <c r="H169" s="216" t="inlineStr">
        <is>
          <t>Chanjiao</t>
        </is>
      </c>
      <c r="I169" s="216" t="inlineStr">
        <is>
          <t>Teaching of Elucidation</t>
        </is>
      </c>
      <c r="J169" s="216" t="inlineStr">
        <is>
          <t>affiliations</t>
        </is>
      </c>
      <c r="K169" s="216" t="inlineStr"/>
      <c r="L169" s="216" t="inlineStr"/>
      <c r="M169" s="216" t="inlineStr">
        <is>
          <t>functional</t>
        </is>
      </c>
      <c r="N169" s="216" t="inlineStr">
        <is>
          <t>A novel sect/teaching alignment and teacher-disciple network, not a direct historical institutional record.</t>
        </is>
      </c>
      <c r="O169" s="216" t="inlineStr">
        <is>
          <t>Recorded as a term in this Ming novel's literary cosmology, not as a comprehensive or normative definition for Daoist, Buddhist, local, historical, or living Chinese traditions.</t>
        </is>
      </c>
      <c r="P169" s="217" t="inlineStr">
        <is>
          <t>https://ctext.org/fengshen-yanyi/15/zh</t>
        </is>
      </c>
      <c r="Q169" s="216" t="inlineStr">
        <is>
          <t>封神演義, chapter 15: A novel sect/teaching alignment and teacher-disciple network, not a direct historical institutional record. [https://ctext.org/fengshen-yanyi/15/zh]</t>
        </is>
      </c>
      <c r="R169" s="216" t="inlineStr">
        <is>
          <t>researched</t>
        </is>
      </c>
    </row>
    <row r="170" ht="31" customHeight="1" s="99">
      <c r="A170" s="212" t="inlineStr">
        <is>
          <t>STM-SRC017-007</t>
        </is>
      </c>
      <c r="B170" s="212" t="inlineStr">
        <is>
          <t>SRC-017</t>
        </is>
      </c>
      <c r="C170" s="212" t="inlineStr">
        <is>
          <t>封神演義 (Fengshen yanyi) · 封神演義, chapter 72</t>
        </is>
      </c>
      <c r="D170" s="213" t="inlineStr">
        <is>
          <t>截教</t>
        </is>
      </c>
      <c r="E170" s="213" t="inlineStr"/>
      <c r="F170" s="213" t="inlineStr">
        <is>
          <t>Literary Chinese</t>
        </is>
      </c>
      <c r="G170" s="213" t="inlineStr">
        <is>
          <t>截教</t>
        </is>
      </c>
      <c r="H170" s="213" t="inlineStr">
        <is>
          <t>Jiejiao</t>
        </is>
      </c>
      <c r="I170" s="213" t="inlineStr">
        <is>
          <t>Teaching of Interception</t>
        </is>
      </c>
      <c r="J170" s="213" t="inlineStr">
        <is>
          <t>affiliations</t>
        </is>
      </c>
      <c r="K170" s="213" t="inlineStr"/>
      <c r="L170" s="213" t="inlineStr"/>
      <c r="M170" s="213" t="inlineStr">
        <is>
          <t>functional</t>
        </is>
      </c>
      <c r="N170" s="213" t="inlineStr">
        <is>
          <t>A novel sect/teaching alignment centered at Biyou Palace, not a general religious category.</t>
        </is>
      </c>
      <c r="O170" s="213" t="inlineStr">
        <is>
          <t>Recorded as a term in this Ming novel's literary cosmology, not as a comprehensive or normative definition for Daoist, Buddhist, local, historical, or living Chinese traditions.</t>
        </is>
      </c>
      <c r="P170" s="214" t="inlineStr">
        <is>
          <t>https://ctext.org/fengshen-yanyi/72/zh</t>
        </is>
      </c>
      <c r="Q170" s="213" t="inlineStr">
        <is>
          <t>封神演義, chapter 72: A novel sect/teaching alignment centered at Biyou Palace, not a general religious category. [https://ctext.org/fengshen-yanyi/72/zh]</t>
        </is>
      </c>
      <c r="R170" s="213" t="inlineStr">
        <is>
          <t>researched</t>
        </is>
      </c>
    </row>
    <row r="171" ht="31" customHeight="1" s="99">
      <c r="A171" s="215" t="inlineStr">
        <is>
          <t>STM-SRC017-008</t>
        </is>
      </c>
      <c r="B171" s="215" t="inlineStr">
        <is>
          <t>SRC-017</t>
        </is>
      </c>
      <c r="C171" s="215" t="inlineStr">
        <is>
          <t>封神演義 (Fengshen yanyi) · 封神演義, chapter 15</t>
        </is>
      </c>
      <c r="D171" s="216" t="inlineStr">
        <is>
          <t>玉虛宮</t>
        </is>
      </c>
      <c r="E171" s="216" t="inlineStr"/>
      <c r="F171" s="216" t="inlineStr">
        <is>
          <t>Literary Chinese</t>
        </is>
      </c>
      <c r="G171" s="216" t="inlineStr">
        <is>
          <t>玉虛宮</t>
        </is>
      </c>
      <c r="H171" s="216" t="inlineStr">
        <is>
          <t>Yuxu gong</t>
        </is>
      </c>
      <c r="I171" s="216" t="inlineStr">
        <is>
          <t>Jade Void Palace</t>
        </is>
      </c>
      <c r="J171" s="216" t="inlineStr">
        <is>
          <t>affiliations</t>
        </is>
      </c>
      <c r="K171" s="216" t="inlineStr"/>
      <c r="L171" s="216" t="inlineStr"/>
      <c r="M171" s="216" t="inlineStr">
        <is>
          <t>functional</t>
        </is>
      </c>
      <c r="N171" s="216" t="inlineStr">
        <is>
          <t>Yuanshi Tianzun's novel residence/teaching center.</t>
        </is>
      </c>
      <c r="O171" s="216" t="inlineStr">
        <is>
          <t>Recorded as a term in this Ming novel's literary cosmology, not as a comprehensive or normative definition for Daoist, Buddhist, local, historical, or living Chinese traditions.</t>
        </is>
      </c>
      <c r="P171" s="217" t="inlineStr">
        <is>
          <t>https://ctext.org/fengshen-yanyi/15/zh</t>
        </is>
      </c>
      <c r="Q171" s="216" t="inlineStr">
        <is>
          <t>封神演義, chapter 15: Yuanshi Tianzun's novel residence/teaching center. [https://ctext.org/fengshen-yanyi/15/zh]</t>
        </is>
      </c>
      <c r="R171" s="216" t="inlineStr">
        <is>
          <t>researched</t>
        </is>
      </c>
    </row>
    <row r="172" ht="31" customHeight="1" s="99">
      <c r="A172" s="212" t="inlineStr">
        <is>
          <t>STM-SRC017-009</t>
        </is>
      </c>
      <c r="B172" s="212" t="inlineStr">
        <is>
          <t>SRC-017</t>
        </is>
      </c>
      <c r="C172" s="212" t="inlineStr">
        <is>
          <t>封神演義 (Fengshen yanyi) · 封神演義, chapter 72</t>
        </is>
      </c>
      <c r="D172" s="213" t="inlineStr">
        <is>
          <t>碧遊宮</t>
        </is>
      </c>
      <c r="E172" s="213" t="inlineStr"/>
      <c r="F172" s="213" t="inlineStr">
        <is>
          <t>Literary Chinese</t>
        </is>
      </c>
      <c r="G172" s="213" t="inlineStr">
        <is>
          <t>碧遊宮</t>
        </is>
      </c>
      <c r="H172" s="213" t="inlineStr">
        <is>
          <t>Biyou gong</t>
        </is>
      </c>
      <c r="I172" s="213" t="inlineStr">
        <is>
          <t>Azure Wandering Palace</t>
        </is>
      </c>
      <c r="J172" s="213" t="inlineStr">
        <is>
          <t>affiliations</t>
        </is>
      </c>
      <c r="K172" s="213" t="inlineStr"/>
      <c r="L172" s="213" t="inlineStr"/>
      <c r="M172" s="213" t="inlineStr">
        <is>
          <t>functional</t>
        </is>
      </c>
      <c r="N172" s="213" t="inlineStr">
        <is>
          <t>Tongtian Jiaozhu's novel residence/teaching center.</t>
        </is>
      </c>
      <c r="O172" s="213" t="inlineStr">
        <is>
          <t>Recorded as a term in this Ming novel's literary cosmology, not as a comprehensive or normative definition for Daoist, Buddhist, local, historical, or living Chinese traditions.</t>
        </is>
      </c>
      <c r="P172" s="214" t="inlineStr">
        <is>
          <t>https://ctext.org/fengshen-yanyi/72/zh</t>
        </is>
      </c>
      <c r="Q172" s="213" t="inlineStr">
        <is>
          <t>封神演義, chapter 72: Tongtian Jiaozhu's novel residence/teaching center. [https://ctext.org/fengshen-yanyi/72/zh]</t>
        </is>
      </c>
      <c r="R172" s="213" t="inlineStr">
        <is>
          <t>researched</t>
        </is>
      </c>
    </row>
    <row r="173" ht="31" customHeight="1" s="99">
      <c r="A173" s="215" t="inlineStr">
        <is>
          <t>STM-SRC017-010</t>
        </is>
      </c>
      <c r="B173" s="215" t="inlineStr">
        <is>
          <t>SRC-017</t>
        </is>
      </c>
      <c r="C173" s="215" t="inlineStr">
        <is>
          <t>封神演義 (Fengshen yanyi) · 封神演義, chapter 46</t>
        </is>
      </c>
      <c r="D173" s="216" t="inlineStr">
        <is>
          <t>法寶</t>
        </is>
      </c>
      <c r="E173" s="216" t="inlineStr"/>
      <c r="F173" s="216" t="inlineStr">
        <is>
          <t>Literary Chinese</t>
        </is>
      </c>
      <c r="G173" s="216" t="inlineStr">
        <is>
          <t>法寶</t>
        </is>
      </c>
      <c r="H173" s="216" t="inlineStr">
        <is>
          <t>fabao</t>
        </is>
      </c>
      <c r="I173" s="216" t="inlineStr">
        <is>
          <t>dharma/numinous treasure</t>
        </is>
      </c>
      <c r="J173" s="216" t="inlineStr">
        <is>
          <t>artifacts_and_vehicles</t>
        </is>
      </c>
      <c r="K173" s="216" t="inlineStr"/>
      <c r="L173" s="216" t="inlineStr"/>
      <c r="M173" s="216" t="inlineStr">
        <is>
          <t>partial</t>
        </is>
      </c>
      <c r="N173" s="216" t="inlineStr">
        <is>
          <t>A broad source-native category of supernatural implements; not every fabao is a weapon.</t>
        </is>
      </c>
      <c r="O173" s="216" t="inlineStr">
        <is>
          <t>Recorded as a term in this Ming novel's literary cosmology, not as a comprehensive or normative definition for Daoist, Buddhist, local, historical, or living Chinese traditions.</t>
        </is>
      </c>
      <c r="P173" s="217" t="inlineStr">
        <is>
          <t>https://ctext.org/fengshen-yanyi/46/zh</t>
        </is>
      </c>
      <c r="Q173" s="216" t="inlineStr">
        <is>
          <t>封神演義, chapter 46: A broad source-native category of supernatural implements; not every fabao is a weapon. [https://ctext.org/fengshen-yanyi/46/zh]</t>
        </is>
      </c>
      <c r="R173" s="216" t="inlineStr">
        <is>
          <t>researched</t>
        </is>
      </c>
    </row>
    <row r="174" ht="31" customHeight="1" s="99">
      <c r="A174" s="212" t="inlineStr">
        <is>
          <t>STM-SRC017-011</t>
        </is>
      </c>
      <c r="B174" s="212" t="inlineStr">
        <is>
          <t>SRC-017</t>
        </is>
      </c>
      <c r="C174" s="212" t="inlineStr">
        <is>
          <t>封神演義 (Fengshen yanyi) · 封神演義, chapter 16</t>
        </is>
      </c>
      <c r="D174" s="213" t="inlineStr">
        <is>
          <t>符</t>
        </is>
      </c>
      <c r="E174" s="213" t="inlineStr"/>
      <c r="F174" s="213" t="inlineStr">
        <is>
          <t>Literary Chinese</t>
        </is>
      </c>
      <c r="G174" s="213" t="inlineStr">
        <is>
          <t>符</t>
        </is>
      </c>
      <c r="H174" s="213" t="inlineStr">
        <is>
          <t>fu</t>
        </is>
      </c>
      <c r="I174" s="213" t="inlineStr">
        <is>
          <t>talisman</t>
        </is>
      </c>
      <c r="J174" s="213" t="inlineStr">
        <is>
          <t>power_traditions</t>
        </is>
      </c>
      <c r="K174" s="213" t="inlineStr"/>
      <c r="L174" s="213" t="inlineStr"/>
      <c r="M174" s="213" t="inlineStr">
        <is>
          <t>partial</t>
        </is>
      </c>
      <c r="N174" s="213" t="inlineStr">
        <is>
          <t>Textual/ritual talismans in the novel; not a generic spell-card mechanic.</t>
        </is>
      </c>
      <c r="O174" s="213" t="inlineStr">
        <is>
          <t>Recorded as a term in this Ming novel's literary cosmology, not as a comprehensive or normative definition for Daoist, Buddhist, local, historical, or living Chinese traditions.</t>
        </is>
      </c>
      <c r="P174" s="214" t="inlineStr">
        <is>
          <t>https://ctext.org/fengshen-yanyi/16/zh</t>
        </is>
      </c>
      <c r="Q174" s="213" t="inlineStr">
        <is>
          <t>封神演義, chapter 16: Textual/ritual talismans in the novel; not a generic spell-card mechanic. [https://ctext.org/fengshen-yanyi/16/zh]</t>
        </is>
      </c>
      <c r="R174" s="213" t="inlineStr">
        <is>
          <t>researched</t>
        </is>
      </c>
    </row>
    <row r="175" ht="31" customHeight="1" s="99">
      <c r="A175" s="215" t="inlineStr">
        <is>
          <t>STM-SRC017-012</t>
        </is>
      </c>
      <c r="B175" s="215" t="inlineStr">
        <is>
          <t>SRC-017</t>
        </is>
      </c>
      <c r="C175" s="215" t="inlineStr">
        <is>
          <t>封神演義 (Fengshen yanyi) · 封神演義, chapter 15</t>
        </is>
      </c>
      <c r="D175" s="216" t="inlineStr">
        <is>
          <t>打神鞭</t>
        </is>
      </c>
      <c r="E175" s="216" t="inlineStr"/>
      <c r="F175" s="216" t="inlineStr">
        <is>
          <t>Literary Chinese</t>
        </is>
      </c>
      <c r="G175" s="216" t="inlineStr">
        <is>
          <t>打神鞭</t>
        </is>
      </c>
      <c r="H175" s="216" t="inlineStr">
        <is>
          <t>Dashen bian</t>
        </is>
      </c>
      <c r="I175" s="216" t="inlineStr">
        <is>
          <t>God-Beating Whip</t>
        </is>
      </c>
      <c r="J175" s="216" t="inlineStr">
        <is>
          <t>artifacts_and_vehicles</t>
        </is>
      </c>
      <c r="K175" s="216" t="inlineStr"/>
      <c r="L175" s="216" t="inlineStr"/>
      <c r="M175" s="216" t="inlineStr">
        <is>
          <t>partial</t>
        </is>
      </c>
      <c r="N175" s="216" t="inlineStr">
        <is>
          <t>Jiang Ziya's named implement in the novel.</t>
        </is>
      </c>
      <c r="O175" s="216" t="inlineStr">
        <is>
          <t>Recorded as a term in this Ming novel's literary cosmology, not as a comprehensive or normative definition for Daoist, Buddhist, local, historical, or living Chinese traditions.</t>
        </is>
      </c>
      <c r="P175" s="217" t="inlineStr">
        <is>
          <t>https://ctext.org/fengshen-yanyi/15/zh</t>
        </is>
      </c>
      <c r="Q175" s="216" t="inlineStr">
        <is>
          <t>封神演義, chapter 15: Jiang Ziya's named implement in the novel. [https://ctext.org/fengshen-yanyi/15/zh]</t>
        </is>
      </c>
      <c r="R175" s="216" t="inlineStr">
        <is>
          <t>researched</t>
        </is>
      </c>
    </row>
    <row r="176" ht="31" customHeight="1" s="99">
      <c r="A176" s="212" t="inlineStr">
        <is>
          <t>STM-SRC017-013</t>
        </is>
      </c>
      <c r="B176" s="212" t="inlineStr">
        <is>
          <t>SRC-017</t>
        </is>
      </c>
      <c r="C176" s="212" t="inlineStr">
        <is>
          <t>封神演義 (Fengshen yanyi) · 封神演義, chapter 78</t>
        </is>
      </c>
      <c r="D176" s="213" t="inlineStr">
        <is>
          <t>誅仙陣</t>
        </is>
      </c>
      <c r="E176" s="213" t="inlineStr"/>
      <c r="F176" s="213" t="inlineStr">
        <is>
          <t>Literary Chinese</t>
        </is>
      </c>
      <c r="G176" s="213" t="inlineStr">
        <is>
          <t>誅仙陣</t>
        </is>
      </c>
      <c r="H176" s="213" t="inlineStr">
        <is>
          <t>Zhuxian zhen</t>
        </is>
      </c>
      <c r="I176" s="213" t="inlineStr">
        <is>
          <t>Immortal-Slaying Sword Array</t>
        </is>
      </c>
      <c r="J176" s="213" t="inlineStr">
        <is>
          <t>power_traditions</t>
        </is>
      </c>
      <c r="K176" s="213" t="inlineStr"/>
      <c r="L176" s="213" t="inlineStr"/>
      <c r="M176" s="213" t="inlineStr">
        <is>
          <t>none</t>
        </is>
      </c>
      <c r="N176" s="213" t="inlineStr">
        <is>
          <t>A named novel formation; no exact normalized equivalent is asserted.</t>
        </is>
      </c>
      <c r="O176" s="213" t="inlineStr">
        <is>
          <t>Recorded as a term in this Ming novel's literary cosmology, not as a comprehensive or normative definition for Daoist, Buddhist, local, historical, or living Chinese traditions.</t>
        </is>
      </c>
      <c r="P176" s="214" t="inlineStr">
        <is>
          <t>https://ctext.org/fengshen-yanyi/78/zh</t>
        </is>
      </c>
      <c r="Q176" s="213" t="inlineStr">
        <is>
          <t>封神演義, chapter 78: A named novel formation; no exact normalized equivalent is asserted. [https://ctext.org/fengshen-yanyi/78/zh]</t>
        </is>
      </c>
      <c r="R176" s="213" t="inlineStr">
        <is>
          <t>researched</t>
        </is>
      </c>
    </row>
    <row r="177" ht="31" customHeight="1" s="99">
      <c r="A177" s="215" t="inlineStr">
        <is>
          <t>STM-SRC017-014</t>
        </is>
      </c>
      <c r="B177" s="215" t="inlineStr">
        <is>
          <t>SRC-017</t>
        </is>
      </c>
      <c r="C177" s="215" t="inlineStr">
        <is>
          <t>封神演義 (Fengshen yanyi) · 封神演義, chapter 50</t>
        </is>
      </c>
      <c r="D177" s="216" t="inlineStr">
        <is>
          <t>黃河陣</t>
        </is>
      </c>
      <c r="E177" s="216" t="inlineStr"/>
      <c r="F177" s="216" t="inlineStr">
        <is>
          <t>Literary Chinese</t>
        </is>
      </c>
      <c r="G177" s="216" t="inlineStr">
        <is>
          <t>黃河陣</t>
        </is>
      </c>
      <c r="H177" s="216" t="inlineStr">
        <is>
          <t>Huanghe zhen</t>
        </is>
      </c>
      <c r="I177" s="216" t="inlineStr">
        <is>
          <t>Yellow River Array</t>
        </is>
      </c>
      <c r="J177" s="216" t="inlineStr">
        <is>
          <t>power_traditions</t>
        </is>
      </c>
      <c r="K177" s="216" t="inlineStr"/>
      <c r="L177" s="216" t="inlineStr"/>
      <c r="M177" s="216" t="inlineStr">
        <is>
          <t>none</t>
        </is>
      </c>
      <c r="N177" s="216" t="inlineStr">
        <is>
          <t>The Three Sisters' named formation; preserved without forced mapping.</t>
        </is>
      </c>
      <c r="O177" s="216" t="inlineStr">
        <is>
          <t>Recorded as a term in this Ming novel's literary cosmology, not as a comprehensive or normative definition for Daoist, Buddhist, local, historical, or living Chinese traditions.</t>
        </is>
      </c>
      <c r="P177" s="217" t="inlineStr">
        <is>
          <t>https://ctext.org/fengshen-yanyi/50/zh</t>
        </is>
      </c>
      <c r="Q177" s="216" t="inlineStr">
        <is>
          <t>封神演義, chapter 50: The Three Sisters' named formation; preserved without forced mapping. [https://ctext.org/fengshen-yanyi/50/zh]</t>
        </is>
      </c>
      <c r="R177" s="216" t="inlineStr">
        <is>
          <t>researched</t>
        </is>
      </c>
    </row>
    <row r="178" ht="31" customHeight="1" s="99">
      <c r="A178" s="212" t="inlineStr">
        <is>
          <t>STM-SRC017-015</t>
        </is>
      </c>
      <c r="B178" s="212" t="inlineStr">
        <is>
          <t>SRC-017</t>
        </is>
      </c>
      <c r="C178" s="212" t="inlineStr">
        <is>
          <t>封神演義 (Fengshen yanyi) · 封神演義, chapter 1</t>
        </is>
      </c>
      <c r="D178" s="213" t="inlineStr">
        <is>
          <t>天命</t>
        </is>
      </c>
      <c r="E178" s="213" t="inlineStr"/>
      <c r="F178" s="213" t="inlineStr">
        <is>
          <t>Literary Chinese</t>
        </is>
      </c>
      <c r="G178" s="213" t="inlineStr">
        <is>
          <t>天命</t>
        </is>
      </c>
      <c r="H178" s="213" t="inlineStr">
        <is>
          <t>tianming</t>
        </is>
      </c>
      <c r="I178" s="213" t="inlineStr">
        <is>
          <t>Heaven's mandate/command</t>
        </is>
      </c>
      <c r="J178" s="213" t="inlineStr">
        <is>
          <t>metaphysical_laws_and_rituals</t>
        </is>
      </c>
      <c r="K178" s="213" t="inlineStr"/>
      <c r="L178" s="213" t="inlineStr"/>
      <c r="M178" s="213" t="inlineStr">
        <is>
          <t>partial</t>
        </is>
      </c>
      <c r="N178" s="213" t="inlineStr">
        <is>
          <t>The novel's cosmic authorization of dynastic change; it is not reducible to a generic curse or game quest.</t>
        </is>
      </c>
      <c r="O178" s="213" t="inlineStr">
        <is>
          <t>Recorded as a term in this Ming novel's literary cosmology, not as a comprehensive or normative definition for Daoist, Buddhist, local, historical, or living Chinese traditions.</t>
        </is>
      </c>
      <c r="P178" s="214" t="inlineStr">
        <is>
          <t>https://ctext.org/fengshen-yanyi/1/zh</t>
        </is>
      </c>
      <c r="Q178" s="213" t="inlineStr">
        <is>
          <t>封神演義, chapter 1: The novel's cosmic authorization of dynastic change; it is not reducible to a generic curse or game quest. [https://ctext.org/fengshen-yanyi/1/zh]</t>
        </is>
      </c>
      <c r="R178" s="213" t="inlineStr">
        <is>
          <t>researched</t>
        </is>
      </c>
    </row>
    <row r="179" ht="31" customHeight="1" s="99">
      <c r="A179" s="215" t="inlineStr">
        <is>
          <t>STM-SRC017-016</t>
        </is>
      </c>
      <c r="B179" s="215" t="inlineStr">
        <is>
          <t>SRC-017</t>
        </is>
      </c>
      <c r="C179" s="215" t="inlineStr">
        <is>
          <t>封神演義 (Fengshen yanyi) · 封神演義, chapter 99</t>
        </is>
      </c>
      <c r="D179" s="216" t="inlineStr">
        <is>
          <t>天庭</t>
        </is>
      </c>
      <c r="E179" s="216" t="inlineStr"/>
      <c r="F179" s="216" t="inlineStr">
        <is>
          <t>Literary Chinese</t>
        </is>
      </c>
      <c r="G179" s="216" t="inlineStr">
        <is>
          <t>天庭</t>
        </is>
      </c>
      <c r="H179" s="216" t="inlineStr">
        <is>
          <t>tianting</t>
        </is>
      </c>
      <c r="I179" s="216" t="inlineStr">
        <is>
          <t>Heavenly court</t>
        </is>
      </c>
      <c r="J179" s="216" t="inlineStr">
        <is>
          <t>cosmologies_and_realms</t>
        </is>
      </c>
      <c r="K179" s="216" t="inlineStr"/>
      <c r="L179" s="216" t="inlineStr"/>
      <c r="M179" s="216" t="inlineStr">
        <is>
          <t>none</t>
        </is>
      </c>
      <c r="N179" s="216" t="inlineStr">
        <is>
          <t>Novel's celestial administrative horizon, presented through the final investiture; distinguish from broader religious traditions.</t>
        </is>
      </c>
      <c r="O179" s="216" t="inlineStr">
        <is>
          <t>Recorded as a term in this Ming novel's literary cosmology, not as a comprehensive or normative definition for Daoist, Buddhist, local, historical, or living Chinese traditions.</t>
        </is>
      </c>
      <c r="P179" s="217" t="inlineStr">
        <is>
          <t>https://ctext.org/fengshen-yanyi/99/zh</t>
        </is>
      </c>
      <c r="Q179" s="216" t="inlineStr">
        <is>
          <t>封神演義, chapter 99: Novel's celestial administrative horizon, presented through the final investiture; distinguish from broader religious traditions. [https://ctext.org/fengshen-yanyi/99/zh]</t>
        </is>
      </c>
      <c r="R179" s="216" t="inlineStr">
        <is>
          <t>researched</t>
        </is>
      </c>
    </row>
    <row r="180" ht="31" customHeight="1" s="99">
      <c r="A180" s="212" t="inlineStr">
        <is>
          <t>STM-SRC020-001</t>
        </is>
      </c>
      <c r="B180" s="212" t="inlineStr">
        <is>
          <t>SRC-020</t>
        </is>
      </c>
      <c r="C180" s="212" t="inlineStr">
        <is>
          <t>Bari Gongju / Baridegi regional narrative songs; Munjeonbonpuri and Chasabonpuri · Bari Gongju / Baridegi regional narrative songs · Definition; Munjeonbonpuri and Chasabonpuri · Definition</t>
        </is>
      </c>
      <c r="D180" s="213" t="inlineStr">
        <is>
          <t>seosamuga</t>
        </is>
      </c>
      <c r="E180" s="213" t="inlineStr"/>
      <c r="F180" s="213" t="inlineStr">
        <is>
          <t>Korean</t>
        </is>
      </c>
      <c r="G180" s="213" t="inlineStr">
        <is>
          <t>서사무가</t>
        </is>
      </c>
      <c r="H180" s="213" t="inlineStr">
        <is>
          <t>seosa muga</t>
        </is>
      </c>
      <c r="I180" s="213" t="inlineStr">
        <is>
          <t>narrative shaman song</t>
        </is>
      </c>
      <c r="J180" s="213" t="inlineStr">
        <is>
          <t>metaphysical_laws_and_rituals</t>
        </is>
      </c>
      <c r="K180" s="213" t="inlineStr"/>
      <c r="L180" s="213" t="inlineStr"/>
      <c r="M180" s="213" t="inlineStr">
        <is>
          <t>none</t>
        </is>
      </c>
      <c r="N180" s="213" t="inlineStr">
        <is>
          <t>A narrative song performed in Korean shamanic ritual; Bari Gongju is performed in rites for guiding the dead and Munjeonbonpuri explains Jeju household deities.</t>
        </is>
      </c>
      <c r="O180" s="213" t="inlineStr">
        <is>
          <t>A performed sacred/living genre, not a lore delivery mechanism or a spell category. The cited entries document different regional and Jeju contexts.</t>
        </is>
      </c>
      <c r="P180" s="214" t="inlineStr">
        <is>
          <t>https://encykorea.aks.ac.kr/Article/E0020479</t>
        </is>
      </c>
      <c r="Q180" s="213" t="inlineStr">
        <is>
          <t>Definition: Bari Gongju is a seosamuga sung in rites guiding the dead. [https://encykorea.aks.ac.kr/Article/E0020479] | Definition: Munjeonbonpuri is a Jeju ritual seosamuga. [https://encykorea.aks.ac.kr/Article/E0019655]</t>
        </is>
      </c>
      <c r="R180" s="213" t="inlineStr">
        <is>
          <t>researched</t>
        </is>
      </c>
    </row>
    <row r="181" ht="31" customHeight="1" s="99">
      <c r="A181" s="215" t="inlineStr">
        <is>
          <t>STM-SRC020-002</t>
        </is>
      </c>
      <c r="B181" s="215" t="inlineStr">
        <is>
          <t>SRC-020</t>
        </is>
      </c>
      <c r="C181" s="215" t="inlineStr">
        <is>
          <t>Bari Gongju / Baridegi regional narrative songs · Regional characteristics</t>
        </is>
      </c>
      <c r="D181" s="216" t="inlineStr">
        <is>
          <t>mudang</t>
        </is>
      </c>
      <c r="E181" s="216" t="inlineStr"/>
      <c r="F181" s="216" t="inlineStr">
        <is>
          <t>Korean</t>
        </is>
      </c>
      <c r="G181" s="216" t="inlineStr">
        <is>
          <t>무당</t>
        </is>
      </c>
      <c r="H181" s="216" t="inlineStr">
        <is>
          <t>mudang</t>
        </is>
      </c>
      <c r="I181" s="216" t="inlineStr">
        <is>
          <t>shaman/ritual specialist</t>
        </is>
      </c>
      <c r="J181" s="216" t="inlineStr">
        <is>
          <t>roles_and_vocations</t>
        </is>
      </c>
      <c r="K181" s="216" t="inlineStr"/>
      <c r="L181" s="216" t="inlineStr"/>
      <c r="M181" s="216" t="inlineStr">
        <is>
          <t>partial</t>
        </is>
      </c>
      <c r="N181" s="216" t="inlineStr">
        <is>
          <t>The ritual-specialist category associated with Korean shamanic narrative performance and the broader organization of Bari Gongju variants.</t>
        </is>
      </c>
      <c r="O181" s="216" t="inlineStr">
        <is>
          <t>The English ‘shaman’ crosswalk is functional and imprecise; mudang is not a fantasy class and individual practitioners are not introduced as character nodes here.</t>
        </is>
      </c>
      <c r="P181" s="217" t="inlineStr">
        <is>
          <t>https://encykorea.aks.ac.kr/Article/E0020479</t>
        </is>
      </c>
      <c r="Q181" s="216" t="inlineStr">
        <is>
          <t>Regional characteristics: Bari Gongju’s transmission pattern is described in relation to types of mudang and shamanic music regions. [https://encykorea.aks.ac.kr/Article/E0020479]</t>
        </is>
      </c>
      <c r="R181" s="216" t="inlineStr">
        <is>
          <t>researched</t>
        </is>
      </c>
    </row>
    <row r="182" ht="31" customHeight="1" s="99">
      <c r="A182" s="212" t="inlineStr">
        <is>
          <t>STM-SRC020-003</t>
        </is>
      </c>
      <c r="B182" s="212" t="inlineStr">
        <is>
          <t>SRC-020</t>
        </is>
      </c>
      <c r="C182" s="212" t="inlineStr">
        <is>
          <t>Collected oral-folktale types: Fox-Marble Tale and Dokkaebi tales · Definition; Contents; Current status</t>
        </is>
      </c>
      <c r="D182" s="213" t="inlineStr">
        <is>
          <t>gumiho</t>
        </is>
      </c>
      <c r="E182" s="213" t="inlineStr"/>
      <c r="F182" s="213" t="inlineStr">
        <is>
          <t>Korean</t>
        </is>
      </c>
      <c r="G182" s="213" t="inlineStr">
        <is>
          <t>구미호</t>
        </is>
      </c>
      <c r="H182" s="213" t="inlineStr">
        <is>
          <t>gumiho</t>
        </is>
      </c>
      <c r="I182" s="213" t="inlineStr">
        <is>
          <t>nine-tailed fox</t>
        </is>
      </c>
      <c r="J182" s="213" t="inlineStr">
        <is>
          <t>being_types</t>
        </is>
      </c>
      <c r="K182" s="213" t="inlineStr"/>
      <c r="L182" s="213" t="inlineStr"/>
      <c r="M182" s="213" t="inlineStr">
        <is>
          <t>partial</t>
        </is>
      </c>
      <c r="N182" s="213" t="inlineStr">
        <is>
          <t>A label for variants of the Fox-Marble Tale, in which a fox may transform into a woman; the cited overview reports especially frequent transmission in northern regions.</t>
        </is>
      </c>
      <c r="O182" s="213" t="inlineStr">
        <is>
          <t>Do not treat gumiho as a fixed ‘female fox monster,’ a universal Korean creature species, or an automatic analogue to Chinese or Japanese fox traditions. The recorded tales have variants and specific social contexts.</t>
        </is>
      </c>
      <c r="P182" s="214" t="inlineStr">
        <is>
          <t>https://encykorea.aks.ac.kr/Article/E0036434</t>
        </is>
      </c>
      <c r="Q182" s="213" t="inlineStr">
        <is>
          <t>Definition; Contents; Current status: The tale is also called ‘Gumiho and Yeouiguseul’; its fox transforms into a woman in reported types, and regional transmission varies. [https://encykorea.aks.ac.kr/Article/E0036434]</t>
        </is>
      </c>
      <c r="R182" s="213" t="inlineStr">
        <is>
          <t>researched</t>
        </is>
      </c>
    </row>
    <row r="183" ht="31" customHeight="1" s="99">
      <c r="A183" s="215" t="inlineStr">
        <is>
          <t>STM-SRC020-004</t>
        </is>
      </c>
      <c r="B183" s="215" t="inlineStr">
        <is>
          <t>SRC-020</t>
        </is>
      </c>
      <c r="C183" s="215" t="inlineStr">
        <is>
          <t>Collected oral-folktale types: Fox-Marble Tale and Dokkaebi tales; Samguk Yusa, ‘Tohwa-nyeo and Bihyeong-rang’ account · Collected oral-folktale types: Fox-Marble Tale and Dokkaebi tales · Definition; Contents; Samguk Yusa, ‘Tohwa-nyeo and Bihyeong-rang’ account · Contents</t>
        </is>
      </c>
      <c r="D183" s="216" t="inlineStr">
        <is>
          <t>byeonsin</t>
        </is>
      </c>
      <c r="E183" s="216" t="inlineStr"/>
      <c r="F183" s="216" t="inlineStr">
        <is>
          <t>Korean</t>
        </is>
      </c>
      <c r="G183" s="216" t="inlineStr">
        <is>
          <t>변신</t>
        </is>
      </c>
      <c r="H183" s="216" t="inlineStr">
        <is>
          <t>byeonsin</t>
        </is>
      </c>
      <c r="I183" s="216" t="inlineStr">
        <is>
          <t>transformation</t>
        </is>
      </c>
      <c r="J183" s="216" t="inlineStr">
        <is>
          <t>states_and_transformations</t>
        </is>
      </c>
      <c r="K183" s="216" t="inlineStr"/>
      <c r="L183" s="216" t="inlineStr"/>
      <c r="M183" s="216" t="inlineStr">
        <is>
          <t>partial</t>
        </is>
      </c>
      <c r="N183" s="216" t="inlineStr">
        <is>
          <t>Transformation is directly attested in the selected fox-story witnesses: the fox in Fox-Marble Tale transforms into a woman, and Gil Dal turns into a fox in the Bihyeongrang account.</t>
        </is>
      </c>
      <c r="O183" s="216" t="inlineStr">
        <is>
          <t>This is only a witness-grounded narrative event; it does not posit an across-corpus transformation system or a universal gumiho rule.</t>
        </is>
      </c>
      <c r="P183" s="217" t="inlineStr">
        <is>
          <t>https://encykorea.aks.ac.kr/Article/E0036434</t>
        </is>
      </c>
      <c r="Q183" s="216" t="inlineStr">
        <is>
          <t>Definition; Contents: The Fox-Marble Tale describes a fox transformed into a woman. [https://encykorea.aks.ac.kr/Article/E0036434] | Contents: Gil Dal turns into a fox. [https://encykorea.aks.ac.kr/Article/E0077506]</t>
        </is>
      </c>
      <c r="R183" s="216" t="inlineStr">
        <is>
          <t>researched</t>
        </is>
      </c>
    </row>
    <row r="184" ht="31" customHeight="1" s="99">
      <c r="A184" s="212" t="inlineStr">
        <is>
          <t>STM-SRC020-005</t>
        </is>
      </c>
      <c r="B184" s="212" t="inlineStr">
        <is>
          <t>SRC-020</t>
        </is>
      </c>
      <c r="C184" s="212" t="inlineStr">
        <is>
          <t>Bari Gongju / Baridegi regional narrative songs · Korean Mythology and Folklore · Characteristics; Significance/Evaluation; Korean Mythology and Folklore · Legends; Characteristics</t>
        </is>
      </c>
      <c r="D184" s="213" t="inlineStr">
        <is>
          <t>dokkaebi</t>
        </is>
      </c>
      <c r="E184" s="213" t="inlineStr"/>
      <c r="F184" s="213" t="inlineStr">
        <is>
          <t>Korean</t>
        </is>
      </c>
      <c r="G184" s="213" t="inlineStr">
        <is>
          <t>도깨비</t>
        </is>
      </c>
      <c r="H184" s="213" t="inlineStr">
        <is>
          <t>dokkaebi</t>
        </is>
      </c>
      <c r="I184" s="213" t="inlineStr">
        <is>
          <t>dokkaebi (no stable one-word equivalent)</t>
        </is>
      </c>
      <c r="J184" s="213" t="inlineStr">
        <is>
          <t>being_types</t>
        </is>
      </c>
      <c r="K184" s="213" t="inlineStr"/>
      <c r="L184" s="213" t="inlineStr"/>
      <c r="M184" s="213" t="inlineStr">
        <is>
          <t>none</t>
        </is>
      </c>
      <c r="N184" s="213" t="inlineStr">
        <is>
          <t>A highly variable figure in Korean legends and folktales: accounts include visible and non-visible forms, interaction with people, abundance, mischief, and regional Jeju figures such as Yeonggam.</t>
        </is>
      </c>
      <c r="O184" s="213" t="inlineStr">
        <is>
          <t>Do not translate mechanically as ‘goblin,’ ‘demon,’ or ghost, and do not map it to the atlas’s Goblin-Faerie Beings solely by label. This pass includes no named dokkaebi character because the selected witnesses do not supply one.</t>
        </is>
      </c>
      <c r="P184" s="214" t="inlineStr">
        <is>
          <t>https://encykorea.aks.ac.kr/Article/E0015527</t>
        </is>
      </c>
      <c r="Q184" s="213" t="inlineStr">
        <is>
          <t>Characteristics; Significance/Evaluation: Dokkaebi depictions vary in form and narrative role and have a dual, changing status in lore. [https://encykorea.aks.ac.kr/Article/E0015527] | Legends; Characteristics: Dokkaebi tales include regional legends and differing visible/non-visible forms. [https://encykorea.aks.ac.kr/Article/E0015531]</t>
        </is>
      </c>
      <c r="R184" s="213" t="inlineStr">
        <is>
          <t>researched</t>
        </is>
      </c>
    </row>
    <row r="185" ht="31" customHeight="1" s="99">
      <c r="A185" s="215" t="inlineStr">
        <is>
          <t>STM-SRC020-006</t>
        </is>
      </c>
      <c r="B185" s="215" t="inlineStr">
        <is>
          <t>SRC-020</t>
        </is>
      </c>
      <c r="C185" s="215" t="inlineStr">
        <is>
          <t>Collection highlight: ‘Mountain Spirit (Sansin) with Tiger Avatar’; Nationality/Period and Category</t>
        </is>
      </c>
      <c r="D185" s="216" t="inlineStr">
        <is>
          <t>sansin</t>
        </is>
      </c>
      <c r="E185" s="216" t="inlineStr"/>
      <c r="F185" s="216" t="inlineStr">
        <is>
          <t>Korean</t>
        </is>
      </c>
      <c r="G185" s="216" t="inlineStr">
        <is>
          <t>산신</t>
        </is>
      </c>
      <c r="H185" s="216" t="inlineStr">
        <is>
          <t>sansin</t>
        </is>
      </c>
      <c r="I185" s="216" t="inlineStr">
        <is>
          <t>mountain spirit/deity</t>
        </is>
      </c>
      <c r="J185" s="216" t="inlineStr">
        <is>
          <t>being_types</t>
        </is>
      </c>
      <c r="K185" s="216" t="inlineStr"/>
      <c r="L185" s="216" t="inlineStr"/>
      <c r="M185" s="216" t="inlineStr">
        <is>
          <t>partial</t>
        </is>
      </c>
      <c r="N185" s="216" t="inlineStr">
        <is>
          <t>Mountain Spirit is the collection title for a Joseon Buddhist painting showing Sansin with a tiger avatar.</t>
        </is>
      </c>
      <c r="O185" s="216" t="inlineStr">
        <is>
          <t>A museum object attests one Joseon Buddhist painting context only. Sansin is not a generic guardian-spirit species, a single universal character, or evidence that folk-religious and Buddhist layers are identical.</t>
        </is>
      </c>
      <c r="P185" s="217" t="inlineStr">
        <is>
          <t>https://www.museum.go.kr/ENG/contents/E0403000000.do?relicId=7944&amp;schM=view&amp;searchId=search</t>
        </is>
      </c>
      <c r="Q185" s="216" t="inlineStr">
        <is>
          <t>Collection highlight: ‘Mountain Spirit (Sansin) with Tiger Avatar’; Nationality/Period and Category: The National Museum of Korea identifies a Joseon Buddhist painting as Mountain Spirit (Sansin) with Tiger Avatar. [https://www.museum.go.kr/ENG/contents/E0403000000.do?relicId=7944&amp;schM=view&amp;searchId=search]</t>
        </is>
      </c>
      <c r="R185" s="216" t="inlineStr">
        <is>
          <t>researched</t>
        </is>
      </c>
    </row>
    <row r="186" ht="31" customHeight="1" s="99">
      <c r="A186" s="212" t="inlineStr">
        <is>
          <t>STM-SRC020-007</t>
        </is>
      </c>
      <c r="B186" s="212" t="inlineStr">
        <is>
          <t>SRC-020</t>
        </is>
      </c>
      <c r="C186" s="212" t="inlineStr">
        <is>
          <t>Munjeonbonpuri and Chasabonpuri · Definition; Contents, conclusion; Korean Mythology and Folklore · Contents</t>
        </is>
      </c>
      <c r="D186" s="213" t="inlineStr">
        <is>
          <t>jowangsin</t>
        </is>
      </c>
      <c r="E186" s="213" t="inlineStr"/>
      <c r="F186" s="213" t="inlineStr">
        <is>
          <t>Korean</t>
        </is>
      </c>
      <c r="G186" s="213" t="inlineStr">
        <is>
          <t>조왕신</t>
        </is>
      </c>
      <c r="H186" s="213" t="inlineStr">
        <is>
          <t>jowangsin</t>
        </is>
      </c>
      <c r="I186" s="213" t="inlineStr">
        <is>
          <t>kitchen deity</t>
        </is>
      </c>
      <c r="J186" s="213" t="inlineStr">
        <is>
          <t>being_types</t>
        </is>
      </c>
      <c r="K186" s="213" t="inlineStr"/>
      <c r="L186" s="213" t="inlineStr"/>
      <c r="M186" s="213" t="inlineStr">
        <is>
          <t>partial</t>
        </is>
      </c>
      <c r="N186" s="213" t="inlineStr">
        <is>
          <t>In the Jeju Munjeonbonpuri account, Yeosan Buin is revived and installed as jowangsin; the narrative explains household deity relations.</t>
        </is>
      </c>
      <c r="O186" s="213" t="inlineStr">
        <is>
          <t>This does not make jowangsin a generic household-spirit race. Historical accounts also note Buddhist and Chinese associations, which remain separate contextual layers.</t>
        </is>
      </c>
      <c r="P186" s="214" t="inlineStr">
        <is>
          <t>https://encykorea.aks.ac.kr/Article/E0019655</t>
        </is>
      </c>
      <c r="Q186" s="213" t="inlineStr">
        <is>
          <t>Definition; Contents, conclusion: Munjeonbonpuri explains household deity relations and installs Yeosan Buin as jowangsin. [https://encykorea.aks.ac.kr/Article/E0019655] | Contents: The jowangsin entry distinguishes Korean evidence and notes Buddhist and Chinese associations as separate contexts. [https://encykorea.aks.ac.kr/Article/E0052416]</t>
        </is>
      </c>
      <c r="R186" s="213" t="inlineStr">
        <is>
          <t>researched</t>
        </is>
      </c>
    </row>
    <row r="187" ht="31" customHeight="1" s="99">
      <c r="A187" s="215" t="inlineStr">
        <is>
          <t>STM-SRC020-008</t>
        </is>
      </c>
      <c r="B187" s="215" t="inlineStr">
        <is>
          <t>SRC-020</t>
        </is>
      </c>
      <c r="C187" s="215" t="inlineStr">
        <is>
          <t>Bari Gongju / Baridegi regional narrative songs; Contents · Bari Gongju / Baridegi regional narrative songs · Meaning; Korean Mythology and Folklore · Contents</t>
        </is>
      </c>
      <c r="D187" s="216" t="inlineStr">
        <is>
          <t>jeoseung</t>
        </is>
      </c>
      <c r="E187" s="216" t="inlineStr"/>
      <c r="F187" s="216" t="inlineStr">
        <is>
          <t>Korean</t>
        </is>
      </c>
      <c r="G187" s="216" t="inlineStr">
        <is>
          <t>저승</t>
        </is>
      </c>
      <c r="H187" s="216" t="inlineStr">
        <is>
          <t>jeoseung</t>
        </is>
      </c>
      <c r="I187" s="216" t="inlineStr">
        <is>
          <t>world beyond death / underworld</t>
        </is>
      </c>
      <c r="J187" s="216" t="inlineStr">
        <is>
          <t>cosmologies_and_realms</t>
        </is>
      </c>
      <c r="K187" s="216" t="inlineStr"/>
      <c r="L187" s="216" t="inlineStr"/>
      <c r="M187" s="216" t="inlineStr">
        <is>
          <t>partial</t>
        </is>
      </c>
      <c r="N187" s="216" t="inlineStr">
        <is>
          <t>The realm of the dead in the selected Bari Gongju and Chasabonpuri accounts. Bari’s overview specifically describes a horizontally approached rather than vertically layered infernal space.</t>
        </is>
      </c>
      <c r="O187" s="216" t="inlineStr">
        <is>
          <t>Do not replace jeoseung with a standard fantasy hell/underworld map. Its spatial model, moral order, and ritual function vary by witness and genre.</t>
        </is>
      </c>
      <c r="P187" s="217" t="inlineStr">
        <is>
          <t>https://encykorea.aks.ac.kr/Article/E0020479</t>
        </is>
      </c>
      <c r="Q187" s="216" t="inlineStr">
        <is>
          <t>Meaning: Bari Gongju reflects an otherworld/underworld conceived as horizontally reachable rather than vertically arranged. [https://encykorea.aks.ac.kr/Article/E0020479] | Contents: Gangnim travels to the underworld and serves its death-messenger system. [https://encykorea.aks.ac.kr/Article/E0055151]</t>
        </is>
      </c>
      <c r="R187" s="216" t="inlineStr">
        <is>
          <t>researched</t>
        </is>
      </c>
    </row>
    <row r="188" ht="31" customHeight="1" s="99">
      <c r="A188" s="212" t="inlineStr">
        <is>
          <t>STM-SRC020-009</t>
        </is>
      </c>
      <c r="B188" s="212" t="inlineStr">
        <is>
          <t>SRC-020</t>
        </is>
      </c>
      <c r="C188" s="212" t="inlineStr">
        <is>
          <t>Korean Mythology and Folklore · Contents, opening explanation and Gangnim conclusion</t>
        </is>
      </c>
      <c r="D188" s="213" t="inlineStr">
        <is>
          <t>chasa</t>
        </is>
      </c>
      <c r="E188" s="213" t="inlineStr"/>
      <c r="F188" s="213" t="inlineStr">
        <is>
          <t>Korean</t>
        </is>
      </c>
      <c r="G188" s="213" t="inlineStr">
        <is>
          <t>차사</t>
        </is>
      </c>
      <c r="H188" s="213" t="inlineStr">
        <is>
          <t>chasa</t>
        </is>
      </c>
      <c r="I188" s="213" t="inlineStr">
        <is>
          <t>messenger/agent (of death)</t>
        </is>
      </c>
      <c r="J188" s="213" t="inlineStr">
        <is>
          <t>being_types</t>
        </is>
      </c>
      <c r="K188" s="213" t="inlineStr"/>
      <c r="L188" s="213" t="inlineStr"/>
      <c r="M188" s="213" t="inlineStr">
        <is>
          <t>partial</t>
        </is>
      </c>
      <c r="N188" s="213" t="inlineStr">
        <is>
          <t>Underworld agent who receives a document and rope, verifies a person’s register, and takes those whose allotted life is finished; Gangnim is appointed to this role in Chasabonpuri.</t>
        </is>
      </c>
      <c r="O188" s="213" t="inlineStr">
        <is>
          <t>Psychopomp is only a functional comparison. Chasa belongs to a particular Jeju ritual narrative and its underworld administration, not a universal ‘reaper’ class.</t>
        </is>
      </c>
      <c r="P188" s="214" t="inlineStr">
        <is>
          <t>https://encykorea.aks.ac.kr/Article/E0055151</t>
        </is>
      </c>
      <c r="Q188" s="213" t="inlineStr">
        <is>
          <t>Contents, opening explanation and Gangnim conclusion: The entry explains chasa duties and narrates Gangnim’s appointment as a chasa. [https://encykorea.aks.ac.kr/Article/E0055151]</t>
        </is>
      </c>
      <c r="R188" s="213" t="inlineStr">
        <is>
          <t>researched</t>
        </is>
      </c>
    </row>
    <row r="189" ht="31" customHeight="1" s="99">
      <c r="A189" s="215" t="inlineStr">
        <is>
          <t>STM-SRC020-010</t>
        </is>
      </c>
      <c r="B189" s="215" t="inlineStr">
        <is>
          <t>SRC-020</t>
        </is>
      </c>
      <c r="C189" s="215" t="inlineStr">
        <is>
          <t>Bari Gongju / Baridegi regional narrative songs · Meaning</t>
        </is>
      </c>
      <c r="D189" s="216" t="inlineStr">
        <is>
          <t>hyo</t>
        </is>
      </c>
      <c r="E189" s="216" t="inlineStr"/>
      <c r="F189" s="216" t="inlineStr">
        <is>
          <t>Korean</t>
        </is>
      </c>
      <c r="G189" s="216" t="inlineStr">
        <is>
          <t>효</t>
        </is>
      </c>
      <c r="H189" s="216" t="inlineStr">
        <is>
          <t>hyo</t>
        </is>
      </c>
      <c r="I189" s="216" t="inlineStr">
        <is>
          <t>filial devotion</t>
        </is>
      </c>
      <c r="J189" s="216" t="inlineStr">
        <is>
          <t>metaphysical_laws_and_rituals</t>
        </is>
      </c>
      <c r="K189" s="216" t="inlineStr"/>
      <c r="L189" s="216" t="inlineStr"/>
      <c r="M189" s="216" t="inlineStr">
        <is>
          <t>none</t>
        </is>
      </c>
      <c r="N189" s="216" t="inlineStr">
        <is>
          <t>An ethical concept explicitly discussed in the Bari Gongju overview, where Bari’s actions for her parents are interpreted through filial devotion.</t>
        </is>
      </c>
      <c r="O189" s="216" t="inlineStr">
        <is>
          <t>This is a Confucian ethical layer in an interpretation of a shamanic narrative, not proof that the narrative can be reduced to Confucian doctrine or to a game-mechanical obligation.</t>
        </is>
      </c>
      <c r="P189" s="217" t="inlineStr">
        <is>
          <t>https://encykorea.aks.ac.kr/Article/E0020479</t>
        </is>
      </c>
      <c r="Q189" s="216" t="inlineStr">
        <is>
          <t>Meaning: The entry explicitly discusses filial devotion in Bari’s saving of her parents and contrasts kinship priorities. [https://encykorea.aks.ac.kr/Article/E0020479]</t>
        </is>
      </c>
      <c r="R189" s="216" t="inlineStr">
        <is>
          <t>researched</t>
        </is>
      </c>
    </row>
    <row r="190" ht="31" customHeight="1" s="99">
      <c r="A190" s="212" t="inlineStr">
        <is>
          <t>STM-SRC024-001</t>
        </is>
      </c>
      <c r="B190" s="212" t="inlineStr">
        <is>
          <t>SRC-024</t>
        </is>
      </c>
      <c r="C190" s="212" t="inlineStr">
        <is>
          <t>Māori Mythology · ‘Ngā atua – the gods’, opening and §§ ‘Rangi, Papa and their children’ and ‘Other supernatural beings’, paras. 1–3</t>
        </is>
      </c>
      <c r="D190" s="213" t="inlineStr">
        <is>
          <t>atua</t>
        </is>
      </c>
      <c r="E190" s="213" t="inlineStr"/>
      <c r="F190" s="213" t="inlineStr">
        <is>
          <t>te reo Māori</t>
        </is>
      </c>
      <c r="G190" s="213" t="inlineStr">
        <is>
          <t>atua</t>
        </is>
      </c>
      <c r="H190" s="213" t="inlineStr">
        <is>
          <t>atua</t>
        </is>
      </c>
      <c r="I190" s="213" t="inlineStr">
        <is>
          <t>divine presence; often glossed ‘god’</t>
        </is>
      </c>
      <c r="J190" s="213" t="inlineStr">
        <is>
          <t>being_types</t>
        </is>
      </c>
      <c r="K190" s="213" t="inlineStr"/>
      <c r="L190" s="213" t="inlineStr"/>
      <c r="M190" s="213" t="inlineStr">
        <is>
          <t>partial</t>
        </is>
      </c>
      <c r="N190" s="213" t="inlineStr">
        <is>
          <t>Te Ara identifies atua as central to Māori religion and uses ‘gods’ as an English gloss; its creation reference calls Tāne an atua (divine presence).</t>
        </is>
      </c>
      <c r="O190" s="213" t="inlineStr">
        <is>
          <t>Do not treat atua as a standardized fantasy pantheon, a species, or an exact equivalent of ‘god’; relationships, names, and meanings are witness- and community-specific.</t>
        </is>
      </c>
      <c r="P190" s="214" t="inlineStr">
        <is>
          <t>https://teara.govt.nz/en/traditional-maori-religion-nga-karakia-a-te-maori/page-1</t>
        </is>
      </c>
      <c r="Q190" s="213" t="inlineStr">
        <is>
          <t>‘Ngā atua – the gods’, opening and §§ ‘Rangi, Papa and their children’ and ‘Other supernatural beings’, paras. 1–3: The page defines its English framing of atua and distinguishes atua, tipua, and taniwha. [https://teara.govt.nz/en/traditional-maori-religion-nga-karakia-a-te-maori/page-1]</t>
        </is>
      </c>
      <c r="R190" s="213" t="inlineStr">
        <is>
          <t>needs-review</t>
        </is>
      </c>
    </row>
    <row r="191" ht="31" customHeight="1" s="99">
      <c r="A191" s="215" t="inlineStr">
        <is>
          <t>STM-SRC024-002</t>
        </is>
      </c>
      <c r="B191" s="215" t="inlineStr">
        <is>
          <t>SRC-024</t>
        </is>
      </c>
      <c r="C191" s="215" t="inlineStr">
        <is>
          <t>Māori creation traditions · ‘What are taniwha?’, §§ ‘A creature of many forms’ and ‘Taniwha and chiefs’, paras. 1–4</t>
        </is>
      </c>
      <c r="D191" s="216" t="inlineStr">
        <is>
          <t>taniwha</t>
        </is>
      </c>
      <c r="E191" s="216" t="inlineStr"/>
      <c r="F191" s="216" t="inlineStr">
        <is>
          <t>te reo Māori</t>
        </is>
      </c>
      <c r="G191" s="216" t="inlineStr">
        <is>
          <t>taniwha</t>
        </is>
      </c>
      <c r="H191" s="216" t="inlineStr">
        <is>
          <t>taniwha</t>
        </is>
      </c>
      <c r="I191" s="216" t="inlineStr">
        <is>
          <t>no single adequate English gloss</t>
        </is>
      </c>
      <c r="J191" s="216" t="inlineStr">
        <is>
          <t>being_types</t>
        </is>
      </c>
      <c r="K191" s="216" t="inlineStr"/>
      <c r="L191" s="216" t="inlineStr"/>
      <c r="M191" s="216" t="inlineStr">
        <is>
          <t>none</t>
        </is>
      </c>
      <c r="N191" s="216" t="inlineStr">
        <is>
          <t>Supernatural beings whose forms and characteristics vary according to different tribal traditions; the cited reference says they were understood as part of the natural environment and may be protective or dangerous.</t>
        </is>
      </c>
      <c r="O191" s="216" t="inlineStr">
        <is>
          <t>‘Dragon’ and ‘monster’ are descriptions reported by Te Ara, not equivalents. Do not flatten taniwha into a creature class or detach a named taniwha from its iwi/hapū and landscape relations.</t>
        </is>
      </c>
      <c r="P191" s="217" t="inlineStr">
        <is>
          <t>https://teara.govt.nz/en/taniwha/page-1</t>
        </is>
      </c>
      <c r="Q191" s="216" t="inlineStr">
        <is>
          <t>‘What are taniwha?’, §§ ‘A creature of many forms’ and ‘Taniwha and chiefs’, paras. 1–4: Forms and characteristics vary according to tribal traditions; taniwha can be connected to protective relations and landscape. [https://teara.govt.nz/en/taniwha/page-1]</t>
        </is>
      </c>
      <c r="R191" s="216" t="inlineStr">
        <is>
          <t>needs-review</t>
        </is>
      </c>
    </row>
    <row r="192" ht="31" customHeight="1" s="99">
      <c r="A192" s="212" t="inlineStr">
        <is>
          <t>STM-SRC024-003</t>
        </is>
      </c>
      <c r="B192" s="212" t="inlineStr">
        <is>
          <t>SRC-024</t>
        </is>
      </c>
      <c r="C192" s="212" t="inlineStr">
        <is>
          <t>Māori Mythology · ‘What is whakapapa?’, opening and §§ ‘Types of whakapapa’ and ‘Uses of different recitations’, paras. 1–8</t>
        </is>
      </c>
      <c r="D192" s="213" t="inlineStr">
        <is>
          <t>whakapapa</t>
        </is>
      </c>
      <c r="E192" s="213" t="inlineStr"/>
      <c r="F192" s="213" t="inlineStr">
        <is>
          <t>te reo Māori</t>
        </is>
      </c>
      <c r="G192" s="213" t="inlineStr">
        <is>
          <t>whakapapa</t>
        </is>
      </c>
      <c r="H192" s="213" t="inlineStr">
        <is>
          <t>whakapapa</t>
        </is>
      </c>
      <c r="I192" s="213" t="inlineStr">
        <is>
          <t>genealogy; layered relations</t>
        </is>
      </c>
      <c r="J192" s="213" t="inlineStr">
        <is>
          <t>metaphysical_laws_and_rituals</t>
        </is>
      </c>
      <c r="K192" s="213" t="inlineStr"/>
      <c r="L192" s="213" t="inlineStr"/>
      <c r="M192" s="213" t="inlineStr">
        <is>
          <t>partial</t>
        </is>
      </c>
      <c r="N192" s="213" t="inlineStr">
        <is>
          <t>A framework linking animate and inanimate, known and unknown phenomena in terrestrial and spiritual worlds; Te Ara says it organizes, preserves, and transmits relationships, knowledge, tikanga, philosophies, and spiritualities.</t>
        </is>
      </c>
      <c r="O192" s="213" t="inlineStr">
        <is>
          <t>Do not reduce whakapapa to a fantasy family-tree mechanic, ancestry stat, or database provenance field. It is living mātauranga and varies in use, recitation, and authority.</t>
        </is>
      </c>
      <c r="P192" s="214" t="inlineStr">
        <is>
          <t>https://teara.govt.nz/en/whakapapa-genealogy/page-1</t>
        </is>
      </c>
      <c r="Q192" s="213" t="inlineStr">
        <is>
          <t>‘What is whakapapa?’, opening and §§ ‘Types of whakapapa’ and ‘Uses of different recitations’, paras. 1–8: Whakapapa is described as a framework of relationships and core traditional mātauranga Māori, with multiple forms and uses. [https://teara.govt.nz/en/whakapapa-genealogy/page-1]</t>
        </is>
      </c>
      <c r="R192" s="213" t="inlineStr">
        <is>
          <t>needs-review</t>
        </is>
      </c>
    </row>
    <row r="193" ht="31" customHeight="1" s="99">
      <c r="A193" s="215" t="inlineStr">
        <is>
          <t>STM-SRC024-004</t>
        </is>
      </c>
      <c r="B193" s="215" t="inlineStr">
        <is>
          <t>SRC-024</t>
        </is>
      </c>
      <c r="C193" s="215" t="inlineStr">
        <is>
          <t>Traditional Māori religion – ngā karakia a te Māori; Whakapapa – genealogy · ‘Spiritual concepts’, § ‘Mana’, para. 1</t>
        </is>
      </c>
      <c r="D193" s="216" t="inlineStr">
        <is>
          <t>mana</t>
        </is>
      </c>
      <c r="E193" s="216" t="inlineStr"/>
      <c r="F193" s="216" t="inlineStr">
        <is>
          <t>te reo Māori</t>
        </is>
      </c>
      <c r="G193" s="216" t="inlineStr">
        <is>
          <t>mana</t>
        </is>
      </c>
      <c r="H193" s="216" t="inlineStr">
        <is>
          <t>mana</t>
        </is>
      </c>
      <c r="I193" s="216" t="inlineStr">
        <is>
          <t>extraordinary power, essence, or presence</t>
        </is>
      </c>
      <c r="J193" s="216" t="inlineStr">
        <is>
          <t>metaphysical_laws_and_rituals</t>
        </is>
      </c>
      <c r="K193" s="216" t="inlineStr"/>
      <c r="L193" s="216" t="inlineStr"/>
      <c r="M193" s="216" t="inlineStr">
        <is>
          <t>none</t>
        </is>
      </c>
      <c r="N193" s="216" t="inlineStr">
        <is>
          <t>The cited reference describes mana as extraordinary power, essence, or presence, relating to authority, power, and prestige, and ties it closely to tapu.</t>
        </is>
      </c>
      <c r="O193" s="216" t="inlineStr">
        <is>
          <t>Do not translate mana into a game resource, numerical power meter, or generic magical energy; its meanings are contextual and relational.</t>
        </is>
      </c>
      <c r="P193" s="217" t="inlineStr">
        <is>
          <t>https://teara.govt.nz/en/traditional-maori-religion-nga-karakia-a-te-maori/page-3</t>
        </is>
      </c>
      <c r="Q193" s="216" t="inlineStr">
        <is>
          <t>‘Spiritual concepts’, § ‘Mana’, para. 1: The cited definition of mana and its relationship to tapu. [https://teara.govt.nz/en/traditional-maori-religion-nga-karakia-a-te-maori/page-3]</t>
        </is>
      </c>
      <c r="R193" s="216" t="inlineStr">
        <is>
          <t>needs-review</t>
        </is>
      </c>
    </row>
    <row r="194" ht="31" customHeight="1" s="99">
      <c r="A194" s="212" t="inlineStr">
        <is>
          <t>STM-SRC024-005</t>
        </is>
      </c>
      <c r="B194" s="212" t="inlineStr">
        <is>
          <t>SRC-024</t>
        </is>
      </c>
      <c r="C194" s="212" t="inlineStr">
        <is>
          <t>Traditional Māori religion – ngā karakia a te Māori; Whakapapa – genealogy · ‘Spiritual concepts’, § ‘Tapu and noa’, paras. 1–3</t>
        </is>
      </c>
      <c r="D194" s="213" t="inlineStr">
        <is>
          <t>tapu</t>
        </is>
      </c>
      <c r="E194" s="213" t="inlineStr"/>
      <c r="F194" s="213" t="inlineStr">
        <is>
          <t>te reo Māori</t>
        </is>
      </c>
      <c r="G194" s="213" t="inlineStr">
        <is>
          <t>tapu</t>
        </is>
      </c>
      <c r="H194" s="213" t="inlineStr">
        <is>
          <t>tapu</t>
        </is>
      </c>
      <c r="I194" s="213" t="inlineStr">
        <is>
          <t>sacred; restricted</t>
        </is>
      </c>
      <c r="J194" s="213" t="inlineStr">
        <is>
          <t>metaphysical_laws_and_rituals</t>
        </is>
      </c>
      <c r="K194" s="213" t="inlineStr"/>
      <c r="L194" s="213" t="inlineStr"/>
      <c r="M194" s="213" t="inlineStr">
        <is>
          <t>none</t>
        </is>
      </c>
      <c r="N194" s="213" t="inlineStr">
        <is>
          <t>The cited reference describes inherited and other tapu as affecting people, flora, fauna, and objects and as carrying restrictions on behaviour.</t>
        </is>
      </c>
      <c r="O194" s="213" t="inlineStr">
        <is>
          <t>Do not render tapu as a simple taboo flag, alignment rule, or status effect. Restrictions and practices require local, relational, and appropriate cultural context.</t>
        </is>
      </c>
      <c r="P194" s="214" t="inlineStr">
        <is>
          <t>https://teara.govt.nz/en/traditional-maori-religion-nga-karakia-a-te-maori/page-3</t>
        </is>
      </c>
      <c r="Q194" s="213" t="inlineStr">
        <is>
          <t>‘Spiritual concepts’, § ‘Tapu and noa’, paras. 1–3: The cited reference describes tapu and the restrictions associated with it. [https://teara.govt.nz/en/traditional-maori-religion-nga-karakia-a-te-maori/page-3]</t>
        </is>
      </c>
      <c r="R194" s="213" t="inlineStr">
        <is>
          <t>needs-review</t>
        </is>
      </c>
    </row>
    <row r="195" ht="31" customHeight="1" s="99">
      <c r="A195" s="215" t="inlineStr">
        <is>
          <t>STM-SRC024-006</t>
        </is>
      </c>
      <c r="B195" s="215" t="inlineStr">
        <is>
          <t>SRC-024</t>
        </is>
      </c>
      <c r="C195" s="215" t="inlineStr">
        <is>
          <t>Traditional Māori religion – ngā karakia a te Māori; Whakapapa – genealogy · Māori Mythology · ‘Rituals and ceremonies’, § ‘Tapu removal’, paras. 1–2</t>
        </is>
      </c>
      <c r="D195" s="216" t="inlineStr">
        <is>
          <t>noa</t>
        </is>
      </c>
      <c r="E195" s="216" t="inlineStr"/>
      <c r="F195" s="216" t="inlineStr">
        <is>
          <t>te reo Māori</t>
        </is>
      </c>
      <c r="G195" s="216" t="inlineStr">
        <is>
          <t>noa</t>
        </is>
      </c>
      <c r="H195" s="216" t="inlineStr">
        <is>
          <t>noa</t>
        </is>
      </c>
      <c r="I195" s="216" t="inlineStr">
        <is>
          <t>ordinary, common, or free from restriction</t>
        </is>
      </c>
      <c r="J195" s="216" t="inlineStr">
        <is>
          <t>metaphysical_laws_and_rituals</t>
        </is>
      </c>
      <c r="K195" s="216" t="inlineStr"/>
      <c r="L195" s="216" t="inlineStr"/>
      <c r="M195" s="216" t="inlineStr">
        <is>
          <t>none</t>
        </is>
      </c>
      <c r="N195" s="216" t="inlineStr">
        <is>
          <t>The cited reference glosses noa as ordinary, common, or free from the restrictions or rules of tapu, and records practices of making a person or thing noa.</t>
        </is>
      </c>
      <c r="O195" s="216" t="inlineStr">
        <is>
          <t>Noa is not a generic ‘nonmagical’ or neutral game state, and it should not be detached from tapu, tikanga, and the particular context of its use.</t>
        </is>
      </c>
      <c r="P195" s="217" t="inlineStr">
        <is>
          <t>https://teara.govt.nz/en/traditional-maori-religion-nga-karakia-a-te-maori/page-5</t>
        </is>
      </c>
      <c r="Q195" s="216" t="inlineStr">
        <is>
          <t>‘Rituals and ceremonies’, § ‘Tapu removal’, paras. 1–2: The page defines rituals that remove tapu and make a person or thing noa. [https://teara.govt.nz/en/traditional-maori-religion-nga-karakia-a-te-maori/page-5]</t>
        </is>
      </c>
      <c r="R195" s="216" t="inlineStr">
        <is>
          <t>needs-review</t>
        </is>
      </c>
    </row>
    <row r="196" ht="31" customHeight="1" s="99">
      <c r="A196" s="212" t="inlineStr">
        <is>
          <t>STM-SRC024-007</t>
        </is>
      </c>
      <c r="B196" s="212" t="inlineStr">
        <is>
          <t>SRC-024</t>
        </is>
      </c>
      <c r="C196" s="212" t="inlineStr">
        <is>
          <t>Whenua – how the land was shaped · ‘The North and South islands’, §§ ‘Māui fishes up the North Island’, ‘How the North Island got its shape’, and ‘Māui and Nukutaimemeha’, paras. 1–5</t>
        </is>
      </c>
      <c r="D196" s="213" t="inlineStr">
        <is>
          <t>Te Ika-a-Māui</t>
        </is>
      </c>
      <c r="E196" s="213" t="inlineStr"/>
      <c r="F196" s="213" t="inlineStr">
        <is>
          <t>te reo Māori</t>
        </is>
      </c>
      <c r="G196" s="213" t="inlineStr">
        <is>
          <t>Te Ika-a-Māui</t>
        </is>
      </c>
      <c r="H196" s="213" t="inlineStr">
        <is>
          <t>Te Ika-a-Māui</t>
        </is>
      </c>
      <c r="I196" s="213" t="inlineStr">
        <is>
          <t>the fish of Māui</t>
        </is>
      </c>
      <c r="J196" s="213" t="inlineStr">
        <is>
          <t>cosmologies_and_realms</t>
        </is>
      </c>
      <c r="K196" s="213" t="inlineStr"/>
      <c r="L196" s="213" t="inlineStr"/>
      <c r="M196" s="213" t="inlineStr">
        <is>
          <t>partial</t>
        </is>
      </c>
      <c r="N196" s="213" t="inlineStr">
        <is>
          <t>Name for the North Island in the selected Māui fishing account; the cited page also records divergent regional accounts of Māui’s canoe and the land’s form.</t>
        </is>
      </c>
      <c r="O196" s="213" t="inlineStr">
        <is>
          <t>This is sacred and relational geography, not a generic fantasy map feature or an evidence-free claim about all Māori land traditions. Keep the cited Ngāti Porou and Ngāti Toarangatira variants visible.</t>
        </is>
      </c>
      <c r="P196" s="214" t="inlineStr">
        <is>
          <t>https://teara.govt.nz/en/whenua-how-the-land-was-shaped/page-2</t>
        </is>
      </c>
      <c r="Q196" s="213" t="inlineStr">
        <is>
          <t>‘The North and South islands’, §§ ‘Māui fishes up the North Island’, ‘How the North Island got its shape’, and ‘Māui and Nukutaimemeha’, paras. 1–5: Te Ika-a-Māui is named in the Māui land-form account and the page specifies regional variation. [https://teara.govt.nz/en/whenua-how-the-land-was-shaped/page-2]</t>
        </is>
      </c>
      <c r="R196" s="213" t="inlineStr">
        <is>
          <t>needs-review</t>
        </is>
      </c>
    </row>
    <row r="197" ht="31" customHeight="1" s="99">
      <c r="A197" s="215" t="inlineStr">
        <is>
          <t>STM-SRC024-008</t>
        </is>
      </c>
      <c r="B197" s="215" t="inlineStr">
        <is>
          <t>SRC-024</t>
        </is>
      </c>
      <c r="C197" s="215" t="inlineStr">
        <is>
          <t>First peoples in Māori tradition; ‘Whakapapa with links to Polynesia’, § ‘Culture hero sequences’, paras. 1–3 · Māori Mythology · ‘Māui’, § ‘Māui’, para. 1; Māori Mythology · ‘Whakapapa with links to Polynesia’, § ‘Culture hero sequences’, paras. 1–3</t>
        </is>
      </c>
      <c r="D197" s="216" t="inlineStr">
        <is>
          <t>Māui</t>
        </is>
      </c>
      <c r="E197" s="216" t="inlineStr"/>
      <c r="F197" s="216" t="inlineStr">
        <is>
          <t>te reo Māori</t>
        </is>
      </c>
      <c r="G197" s="216" t="inlineStr">
        <is>
          <t>Māui</t>
        </is>
      </c>
      <c r="H197" s="216" t="inlineStr">
        <is>
          <t>Māui</t>
        </is>
      </c>
      <c r="I197" s="216" t="inlineStr">
        <is>
          <t>proper name; no literal gloss asserted</t>
        </is>
      </c>
      <c r="J197" s="216" t="inlineStr">
        <is>
          <t>narrative_archetypes</t>
        </is>
      </c>
      <c r="K197" s="216" t="inlineStr"/>
      <c r="L197" s="216" t="inlineStr"/>
      <c r="M197" s="216" t="inlineStr">
        <is>
          <t>none</t>
        </is>
      </c>
      <c r="N197" s="216" t="inlineStr">
        <is>
          <t>Te Ara describes Māui as a great trickster hero and its whakapapa reference calls Māui-centred cycles culture-hero sequences; the records limit this label to the cited published descriptions.</t>
        </is>
      </c>
      <c r="O197" s="216" t="inlineStr">
        <is>
          <t>‘Culture hero’ and ‘trickster hero’ are analytical English labels, not Māori character classes. Māui’s genealogical position and narratives vary between tribal traditions and across Polynesia.</t>
        </is>
      </c>
      <c r="P197" s="217" t="inlineStr">
        <is>
          <t>https://teara.govt.nz/en/first-peoples-in-maori-tradition/page-3</t>
        </is>
      </c>
      <c r="Q197" s="216" t="inlineStr">
        <is>
          <t>‘Māui’, § ‘Māui’, para. 1: Te Ara calls Māui a great trickster hero. [https://teara.govt.nz/en/first-peoples-in-maori-tradition/page-3] | ‘Whakapapa with links to Polynesia’, § ‘Culture hero sequences’, paras. 1–3: Te Ara identifies Māui-centred cycles as culture-hero sequences and states that genealogical sequences vary widely. [https://teara.govt.nz/en/whakapapa-genealogy/print]</t>
        </is>
      </c>
      <c r="R197" s="216" t="inlineStr">
        <is>
          <t>needs-review</t>
        </is>
      </c>
    </row>
    <row r="198" ht="31" customHeight="1" s="99">
      <c r="A198" s="212" t="inlineStr">
        <is>
          <t>STM-SRC024-009</t>
        </is>
      </c>
      <c r="B198" s="212" t="inlineStr">
        <is>
          <t>SRC-024</t>
        </is>
      </c>
      <c r="C198" s="212" t="inlineStr">
        <is>
          <t>Māori creation traditions · Māori Mythology · Story summary, § ‘Goddesses’, item 3</t>
        </is>
      </c>
      <c r="D198" s="213" t="inlineStr">
        <is>
          <t>Hine-nui-te-pō</t>
        </is>
      </c>
      <c r="E198" s="213" t="inlineStr"/>
      <c r="F198" s="213" t="inlineStr">
        <is>
          <t>te reo Māori</t>
        </is>
      </c>
      <c r="G198" s="213" t="inlineStr">
        <is>
          <t>Hine-nui-te-pō</t>
        </is>
      </c>
      <c r="H198" s="213" t="inlineStr">
        <is>
          <t>Hine-nui-te-po</t>
        </is>
      </c>
      <c r="I198" s="213" t="inlineStr">
        <is>
          <t>proper name; no literal gloss asserted</t>
        </is>
      </c>
      <c r="J198" s="213" t="inlineStr">
        <is>
          <t>states_and_transformations</t>
        </is>
      </c>
      <c r="K198" s="213" t="inlineStr"/>
      <c r="L198" s="213" t="inlineStr"/>
      <c r="M198" s="213" t="inlineStr">
        <is>
          <t>none</t>
        </is>
      </c>
      <c r="N198" s="213" t="inlineStr">
        <is>
          <t>Name used in the cited reference account for Hinetītama after she flees to the underworld; the character record keeps this as an account-specific change of name/state.</t>
        </is>
      </c>
      <c r="O198" s="213" t="inlineStr">
        <is>
          <t>Do not generalize this named narrative change into a transformation power, death class, or universal Māori afterlife model.</t>
        </is>
      </c>
      <c r="P198" s="214" t="inlineStr">
        <is>
          <t>https://teara.govt.nz/en/te-mana-o-te-wahine-maori-women</t>
        </is>
      </c>
      <c r="Q198" s="213" t="inlineStr">
        <is>
          <t>Story summary, § ‘Goddesses’, item 3: The cited account says Hinetītama fled to the underworld and became Hine-nui-te-pō. [https://teara.govt.nz/en/te-mana-o-te-wahine-maori-women]</t>
        </is>
      </c>
      <c r="R198" s="213" t="inlineStr">
        <is>
          <t>needs-review</t>
        </is>
      </c>
    </row>
    <row r="199" ht="31" customHeight="1" s="99">
      <c r="A199" s="215" t="inlineStr">
        <is>
          <t>STM-SRC280-001</t>
        </is>
      </c>
      <c r="B199" s="215" t="inlineStr">
        <is>
          <t>SRC-280</t>
        </is>
      </c>
      <c r="C199" s="215" t="inlineStr">
        <is>
          <t>Historia general de las cosas de Nueva España (Florentine Codex), Ms. Mediceo Palatino 218–20 · Florentine Codex, bk. 1, fol. 34v, image metadata</t>
        </is>
      </c>
      <c r="D199" s="216" t="inlineStr">
        <is>
          <t>teotl</t>
        </is>
      </c>
      <c r="E199" s="216" t="inlineStr"/>
      <c r="F199" s="216" t="inlineStr">
        <is>
          <t>Classical Nahuatl</t>
        </is>
      </c>
      <c r="G199" s="216" t="inlineStr">
        <is>
          <t>Latin alphabet, sixteenth-century colonial Nahuatl orthography in the Florentine Codex transcription</t>
        </is>
      </c>
      <c r="H199" s="216" t="inlineStr">
        <is>
          <t>teotl</t>
        </is>
      </c>
      <c r="I199" s="216" t="inlineStr">
        <is>
          <t>not fixed; context-dependent sacred/numinous designation</t>
        </is>
      </c>
      <c r="J199" s="216" t="inlineStr">
        <is>
          <t>being_types</t>
        </is>
      </c>
      <c r="K199" s="216" t="inlineStr"/>
      <c r="L199" s="216" t="inlineStr"/>
      <c r="M199" s="216" t="inlineStr">
        <is>
          <t>none</t>
        </is>
      </c>
      <c r="N199" s="216" t="inlineStr">
        <is>
          <t>The Florentine Codex uses teotl for figures including Tezcatlipoca; its digital edition renders the category as 'deity' in associated metadata, but that English label does not exhaust the Nahuatl term.</t>
        </is>
      </c>
      <c r="O199" s="216" t="inlineStr">
        <is>
          <t>Do not translate teotl as an exact equivalent of 'god,' 'monster,' mana, or a fantasy race. This is a colonial witness term with contextual, historical, and living Nahua significance; no pan-Nahua pantheon roster follows from it.</t>
        </is>
      </c>
      <c r="P199" s="217" t="inlineStr">
        <is>
          <t>https://florentinecodex.getty.edu/es/book/1/folio/34v/images/72ef080f-e346-47e8-b8b6-d843f845f332</t>
        </is>
      </c>
      <c r="Q199" s="216" t="inlineStr">
        <is>
          <t>Florentine Codex, bk. 1, fol. 34v, image metadata: The edition tags teotl and identifies Tezcatlipoca as teotl/deity in this folio's context. [https://florentinecodex.getty.edu/es/book/1/folio/34v/images/72ef080f-e346-47e8-b8b6-d843f845f332]</t>
        </is>
      </c>
      <c r="R199" s="216" t="inlineStr">
        <is>
          <t>researched</t>
        </is>
      </c>
    </row>
    <row r="200" ht="31" customHeight="1" s="99">
      <c r="A200" s="212" t="inlineStr">
        <is>
          <t>STM-SRC280-002</t>
        </is>
      </c>
      <c r="B200" s="212" t="inlineStr">
        <is>
          <t>SRC-280</t>
        </is>
      </c>
      <c r="C200" s="212" t="inlineStr">
        <is>
          <t>Historia general de las cosas de Nueva España (Florentine Codex), Ms. Mediceo Palatino 218–20 · Florentine Codex, bk. 1, fol. 34v, image metadata; Historia general de las cosas de Nueva España (Florentine Codex), Ms. Mediceo Palatino 218–20 · Florentine Codex, bk. 2, fol. 135r</t>
        </is>
      </c>
      <c r="D200" s="213" t="inlineStr">
        <is>
          <t>ixiptlahtli / ixiptla</t>
        </is>
      </c>
      <c r="E200" s="213" t="inlineStr"/>
      <c r="F200" s="213" t="inlineStr">
        <is>
          <t>Classical Nahuatl</t>
        </is>
      </c>
      <c r="G200" s="213" t="inlineStr">
        <is>
          <t>Latin alphabet, sixteenth-century colonial Nahuatl orthography in the Florentine Codex transcription</t>
        </is>
      </c>
      <c r="H200" s="213" t="inlineStr">
        <is>
          <t>ixiptlahtli; ixiptla</t>
        </is>
      </c>
      <c r="I200" s="213" t="inlineStr">
        <is>
          <t>not fixed; image/representation/embodiment context</t>
        </is>
      </c>
      <c r="J200" s="213" t="inlineStr">
        <is>
          <t>metaphysical_laws_and_rituals</t>
        </is>
      </c>
      <c r="K200" s="213" t="inlineStr"/>
      <c r="L200" s="213" t="inlineStr"/>
      <c r="M200" s="213" t="inlineStr">
        <is>
          <t>none</t>
        </is>
      </c>
      <c r="N200" s="213" t="inlineStr">
        <is>
          <t>In the Book 1 image metadata, ixiptlahtli appears with teotl; in Book 2's Sun-feast passage, ixiptla is the image set up at Quauhxicalli. The witnesses support a context-specific representational/embodiment relation, not one single English noun.</t>
        </is>
      </c>
      <c r="O200" s="213" t="inlineStr">
        <is>
          <t>Never flatten ixiptla into 'avatar,' costume, idol, sacrifice token, NPC skin, or possession mechanic. Particular persons, images, ritual contexts, and colonial translators require separate interpretation.</t>
        </is>
      </c>
      <c r="P200" s="214" t="inlineStr">
        <is>
          <t>https://florentinecodex.getty.edu/es/book/1/folio/34v/images/72ef080f-e346-47e8-b8b6-d843f845f332</t>
        </is>
      </c>
      <c r="Q200" s="213" t="inlineStr">
        <is>
          <t>Florentine Codex, bk. 1, fol. 34v, image metadata: The edition tags teotl and ixiptlahtli for the Tezcatlipoca image context. [https://florentinecodex.getty.edu/es/book/1/folio/34v/images/72ef080f-e346-47e8-b8b6-d843f845f332] | Florentine Codex, bk. 2, fol. 135r: The Nahuatl and English translation describe the Sun's ixiptla/image being set up at Quauhxicalli. [https://florentinecodex.getty.edu/en/book/2/folio/135r]</t>
        </is>
      </c>
      <c r="R200" s="213" t="inlineStr">
        <is>
          <t>researched</t>
        </is>
      </c>
    </row>
    <row r="201" ht="31" customHeight="1" s="99">
      <c r="A201" s="215" t="inlineStr">
        <is>
          <t>STM-SRC280-003</t>
        </is>
      </c>
      <c r="B201" s="215" t="inlineStr">
        <is>
          <t>SRC-280</t>
        </is>
      </c>
      <c r="C201" s="215" t="inlineStr">
        <is>
          <t>Historia general de las cosas de Nueva España (Florentine Codex), Ms. Mediceo Palatino 218–20 · Florentine Codex, bk. 1, fol. 34r, Nahuatl transcription</t>
        </is>
      </c>
      <c r="D201" s="216" t="inlineStr">
        <is>
          <t>ilhuicac</t>
        </is>
      </c>
      <c r="E201" s="216" t="inlineStr"/>
      <c r="F201" s="216" t="inlineStr">
        <is>
          <t>Classical Nahuatl</t>
        </is>
      </c>
      <c r="G201" s="216" t="inlineStr">
        <is>
          <t>Latin alphabet, sixteenth-century colonial Nahuatl orthography in the Florentine Codex transcription</t>
        </is>
      </c>
      <c r="H201" s="216" t="inlineStr">
        <is>
          <t>ilhuicac</t>
        </is>
      </c>
      <c r="I201" s="216" t="inlineStr">
        <is>
          <t>sky/heaven (context-dependent)</t>
        </is>
      </c>
      <c r="J201" s="216" t="inlineStr">
        <is>
          <t>cosmologies_and_realms</t>
        </is>
      </c>
      <c r="K201" s="216" t="inlineStr"/>
      <c r="L201" s="216" t="inlineStr"/>
      <c r="M201" s="216" t="inlineStr">
        <is>
          <t>none</t>
        </is>
      </c>
      <c r="N201" s="216" t="inlineStr">
        <is>
          <t>Book 1's Tezcatlipoca passage names mictlan, tlalticpac, and ilhuicac together; it witnesses a set of cosmological locatives in that description.</t>
        </is>
      </c>
      <c r="O201" s="216" t="inlineStr">
        <is>
          <t>This passage does not establish a fixed, universal number or arrangement of Nahua heavens. 'Heaven' is a translation convenience, not a mandate to map it to a monotheistic afterlife or fantasy plane.</t>
        </is>
      </c>
      <c r="P201" s="217" t="inlineStr">
        <is>
          <t>https://florentinecodex.getty.edu/book/1/folio/34r</t>
        </is>
      </c>
      <c r="Q201" s="216" t="inlineStr">
        <is>
          <t>Florentine Codex, bk. 1, fol. 34r, Nahuatl transcription: The Tezcatlipoca description names mictlan, tlalticpac, and ilhuicac. [https://florentinecodex.getty.edu/book/1/folio/34r]</t>
        </is>
      </c>
      <c r="R201" s="216" t="inlineStr">
        <is>
          <t>researched</t>
        </is>
      </c>
    </row>
    <row r="202" ht="31" customHeight="1" s="99">
      <c r="A202" s="212" t="inlineStr">
        <is>
          <t>STM-SRC280-004</t>
        </is>
      </c>
      <c r="B202" s="212" t="inlineStr">
        <is>
          <t>SRC-280</t>
        </is>
      </c>
      <c r="C202" s="212" t="inlineStr">
        <is>
          <t>Historia general de las cosas de Nueva España (Florentine Codex), Ms. Mediceo Palatino 218–20 · Florentine Codex, bk. 12, fol. 14v, Lockhart note 1 and Nahuatl-to-English translation</t>
        </is>
      </c>
      <c r="D202" s="213" t="inlineStr">
        <is>
          <t>Mictlan</t>
        </is>
      </c>
      <c r="E202" s="213" t="inlineStr"/>
      <c r="F202" s="213" t="inlineStr">
        <is>
          <t>Classical Nahuatl</t>
        </is>
      </c>
      <c r="G202" s="213" t="inlineStr">
        <is>
          <t>Latin alphabet, sixteenth-century colonial Nahuatl orthography in the Florentine Codex and Leyenda transcription</t>
        </is>
      </c>
      <c r="H202" s="213" t="inlineStr">
        <is>
          <t>Mictlan</t>
        </is>
      </c>
      <c r="I202" s="213" t="inlineStr">
        <is>
          <t>place of the dead (translation-dependent)</t>
        </is>
      </c>
      <c r="J202" s="213" t="inlineStr">
        <is>
          <t>cosmologies_and_realms</t>
        </is>
      </c>
      <c r="K202" s="213" t="inlineStr"/>
      <c r="L202" s="213" t="inlineStr"/>
      <c r="M202" s="213" t="inlineStr">
        <is>
          <t>none</t>
        </is>
      </c>
      <c r="N202" s="213" t="inlineStr">
        <is>
          <t>Mictlan appears among destinations discussed with Moteuczoma in Florentine Codex Book 12; a note explicitly says it may be literally the land of the dead but also that the named places may be caves reputed to access supernatural realms.</t>
        </is>
      </c>
      <c r="O202" s="213" t="inlineStr">
        <is>
          <t>Do not equate Mictlan with hell, an infernal alignment, or a universal nine-level underworld. The Leyenda and Florentine passages are distinct colonial witnesses.</t>
        </is>
      </c>
      <c r="P202" s="214" t="inlineStr">
        <is>
          <t>https://florentinecodex.getty.edu/book/12/folio/14v?spTexts=2</t>
        </is>
      </c>
      <c r="Q202" s="213" t="inlineStr">
        <is>
          <t>Florentine Codex, bk. 12, fol. 14v, Lockhart note 1 and Nahuatl-to-English translation: Mictlan is named with Tonatiuh ichan, Tlalocan, and Cincalco; the editorial note cautions that the places may be realms or caves of access. [https://florentinecodex.getty.edu/book/12/folio/14v?spTexts=2]</t>
        </is>
      </c>
      <c r="R202" s="213" t="inlineStr">
        <is>
          <t>researched</t>
        </is>
      </c>
    </row>
    <row r="203" ht="31" customHeight="1" s="99">
      <c r="A203" s="215" t="inlineStr">
        <is>
          <t>STM-SRC280-005</t>
        </is>
      </c>
      <c r="B203" s="215" t="inlineStr">
        <is>
          <t>SRC-280</t>
        </is>
      </c>
      <c r="C203" s="215" t="inlineStr">
        <is>
          <t>Historia general de las cosas de Nueva España (Florentine Codex), Ms. Mediceo Palatino 218–20 · Florentine Codex, bk. 12, fol. 14v, Lockhart note 1 and Nahuatl-to-English translation</t>
        </is>
      </c>
      <c r="D203" s="216" t="inlineStr">
        <is>
          <t>Tlalocan</t>
        </is>
      </c>
      <c r="E203" s="216" t="inlineStr"/>
      <c r="F203" s="216" t="inlineStr">
        <is>
          <t>Classical Nahuatl</t>
        </is>
      </c>
      <c r="G203" s="216" t="inlineStr">
        <is>
          <t>Latin alphabet, sixteenth-century colonial Nahuatl orthography in the Florentine Codex transcription</t>
        </is>
      </c>
      <c r="H203" s="216" t="inlineStr">
        <is>
          <t>Tlalocan</t>
        </is>
      </c>
      <c r="I203" s="216" t="inlineStr">
        <is>
          <t>place associated with Tlaloc (translation-dependent)</t>
        </is>
      </c>
      <c r="J203" s="216" t="inlineStr">
        <is>
          <t>cosmologies_and_realms</t>
        </is>
      </c>
      <c r="K203" s="216" t="inlineStr"/>
      <c r="L203" s="216" t="inlineStr"/>
      <c r="M203" s="216" t="inlineStr">
        <is>
          <t>none</t>
        </is>
      </c>
      <c r="N203" s="216" t="inlineStr">
        <is>
          <t>Book 12 fol. 14v lists Tlalocan among routes claimed to be known for Moteuczoma's relief; the associated note calls it a verdant seat of the rain and earth god only as one possible literal reading.</t>
        </is>
      </c>
      <c r="O203" s="216" t="inlineStr">
        <is>
          <t>Not a generic paradise, elemental realm, or game biome. The cited note explicitly preserves uncertainty about whether the named places were caves reputed to access supernatural realms.</t>
        </is>
      </c>
      <c r="P203" s="217" t="inlineStr">
        <is>
          <t>https://florentinecodex.getty.edu/book/12/folio/14v?spTexts=2</t>
        </is>
      </c>
      <c r="Q203" s="216" t="inlineStr">
        <is>
          <t>Florentine Codex, bk. 12, fol. 14v, Lockhart note 1 and Nahuatl-to-English translation: Tlalocan is named among the possible destinations and the editorial note gives a qualified interpretation. [https://florentinecodex.getty.edu/book/12/folio/14v?spTexts=2]</t>
        </is>
      </c>
      <c r="R203" s="216" t="inlineStr">
        <is>
          <t>researched</t>
        </is>
      </c>
    </row>
    <row r="204" ht="31" customHeight="1" s="99">
      <c r="A204" s="212" t="inlineStr">
        <is>
          <t>STM-SRC280-006</t>
        </is>
      </c>
      <c r="B204" s="212" t="inlineStr">
        <is>
          <t>SRC-280</t>
        </is>
      </c>
      <c r="C204" s="212" t="inlineStr">
        <is>
          <t>Historia general de las cosas de Nueva España (Florentine Codex), Ms. Mediceo Palatino 218–20 · Florentine Codex, bk. 4, fol. 82r, image metadata</t>
        </is>
      </c>
      <c r="D204" s="213" t="inlineStr">
        <is>
          <t>tonalpohualli</t>
        </is>
      </c>
      <c r="E204" s="213" t="inlineStr"/>
      <c r="F204" s="213" t="inlineStr">
        <is>
          <t>Classical Nahuatl</t>
        </is>
      </c>
      <c r="G204" s="213" t="inlineStr">
        <is>
          <t>Latin alphabet, colonial Nahuatl orthography in Florentine Codex materials</t>
        </is>
      </c>
      <c r="H204" s="213" t="inlineStr">
        <is>
          <t>tonalpohualli</t>
        </is>
      </c>
      <c r="I204" s="213" t="inlineStr">
        <is>
          <t>day count</t>
        </is>
      </c>
      <c r="J204" s="213" t="inlineStr">
        <is>
          <t>metaphysical_laws_and_rituals</t>
        </is>
      </c>
      <c r="K204" s="213" t="inlineStr"/>
      <c r="L204" s="213" t="inlineStr"/>
      <c r="M204" s="213" t="inlineStr">
        <is>
          <t>none</t>
        </is>
      </c>
      <c r="N204" s="213" t="inlineStr">
        <is>
          <t>The Digital Florentine Codex labels tonalpohualli as a Nahua ritual calendar and presents the associated day-sign sequence on Book 4 fol. 82r.</t>
        </is>
      </c>
      <c r="O204" s="213" t="inlineStr">
        <is>
          <t>A calendrical-divinatory complex is not a zodiac, personality quiz, clockwork game cycle, or universally identical Mesoamerican calendar. The edition's label is retained as a witness-grounded orientation only.</t>
        </is>
      </c>
      <c r="P204" s="214" t="inlineStr">
        <is>
          <t>https://florentinecodex.getty.edu/es/book/4/folio/82r/images/a7ae5ebc-9187-40e6-ad84-9cd529f3ad13</t>
        </is>
      </c>
      <c r="Q204" s="213" t="inlineStr">
        <is>
          <t>Florentine Codex, bk. 4, fol. 82r, image metadata: The edition labels tonalpohualli 'Nahua ritual calendar' and lists its day signs. [https://florentinecodex.getty.edu/es/book/4/folio/82r/images/a7ae5ebc-9187-40e6-ad84-9cd529f3ad13]</t>
        </is>
      </c>
      <c r="R204" s="213" t="inlineStr">
        <is>
          <t>researched</t>
        </is>
      </c>
    </row>
    <row r="205" ht="31" customHeight="1" s="99">
      <c r="A205" s="215" t="inlineStr">
        <is>
          <t>STM-SRC280-007</t>
        </is>
      </c>
      <c r="B205" s="215" t="inlineStr">
        <is>
          <t>SRC-280</t>
        </is>
      </c>
      <c r="C205" s="215" t="inlineStr">
        <is>
          <t>Historia general de las cosas de Nueva España (Florentine Codex), Ms. Mediceo Palatino 218–20 · Florentine Codex, bk. 4, fol. 82r, image metadata</t>
        </is>
      </c>
      <c r="D205" s="216" t="inlineStr">
        <is>
          <t>tonalli</t>
        </is>
      </c>
      <c r="E205" s="216" t="inlineStr"/>
      <c r="F205" s="216" t="inlineStr">
        <is>
          <t>Classical Nahuatl</t>
        </is>
      </c>
      <c r="G205" s="216" t="inlineStr">
        <is>
          <t>Latin alphabet, colonial Nahuatl orthography in Florentine Codex materials</t>
        </is>
      </c>
      <c r="H205" s="216" t="inlineStr">
        <is>
          <t>tonalli</t>
        </is>
      </c>
      <c r="I205" s="216" t="inlineStr">
        <is>
          <t>day sign in this edition's metadata</t>
        </is>
      </c>
      <c r="J205" s="216" t="inlineStr">
        <is>
          <t>metaphysical_laws_and_rituals</t>
        </is>
      </c>
      <c r="K205" s="216" t="inlineStr"/>
      <c r="L205" s="216" t="inlineStr"/>
      <c r="M205" s="216" t="inlineStr">
        <is>
          <t>none</t>
        </is>
      </c>
      <c r="N205" s="216" t="inlineStr">
        <is>
          <t>On Book 4 fol. 82r, the Digital Florentine Codex metadata renders tonalli with the day-sign sequence; the record preserves this local editorial gloss rather than asserting a universal definition.</t>
        </is>
      </c>
      <c r="O205" s="216" t="inlineStr">
        <is>
          <t>Do not generalize the metadata gloss to every Nahuatl use of tonalli or treat it as a fantasy stat, fate score, soul point, or astrology sign.</t>
        </is>
      </c>
      <c r="P205" s="217" t="inlineStr">
        <is>
          <t>https://florentinecodex.getty.edu/es/book/4/folio/82r/images/a7ae5ebc-9187-40e6-ad84-9cd529f3ad13</t>
        </is>
      </c>
      <c r="Q205" s="216" t="inlineStr">
        <is>
          <t>Florentine Codex, bk. 4, fol. 82r, image metadata: The edition associates tonalli with the named day signs in its calendar metadata. [https://florentinecodex.getty.edu/es/book/4/folio/82r/images/a7ae5ebc-9187-40e6-ad84-9cd529f3ad13]</t>
        </is>
      </c>
      <c r="R205" s="216" t="inlineStr">
        <is>
          <t>researched</t>
        </is>
      </c>
    </row>
    <row r="206" ht="31" customHeight="1" s="99">
      <c r="A206" s="212" t="inlineStr">
        <is>
          <t>STM-SRC280-008</t>
        </is>
      </c>
      <c r="B206" s="212" t="inlineStr">
        <is>
          <t>SRC-280</t>
        </is>
      </c>
      <c r="C206" s="212" t="inlineStr">
        <is>
          <t>Historia general de las cosas de Nueva España (Florentine Codex), Ms. Mediceo Palatino 218–20 · Florentine Codex, bk. 2, fol. 120r, heading and Nahuatl transcription; Historia general de las cosas de Nueva España (Florentine Codex), Ms. Mediceo Palatino 218–20 · Florentine Codex, bk. 2, fol. 135r</t>
        </is>
      </c>
      <c r="D206" s="213" t="inlineStr">
        <is>
          <t>tlamanaliztli</t>
        </is>
      </c>
      <c r="E206" s="213" t="inlineStr"/>
      <c r="F206" s="213" t="inlineStr">
        <is>
          <t>Classical Nahuatl</t>
        </is>
      </c>
      <c r="G206" s="213" t="inlineStr">
        <is>
          <t>Latin alphabet, sixteenth-century colonial Nahuatl orthography in the Florentine Codex transcription</t>
        </is>
      </c>
      <c r="H206" s="213" t="inlineStr">
        <is>
          <t>tlamanaliztli</t>
        </is>
      </c>
      <c r="I206" s="213" t="inlineStr">
        <is>
          <t>offering/laying of offerings (context-dependent)</t>
        </is>
      </c>
      <c r="J206" s="213" t="inlineStr">
        <is>
          <t>metaphysical_laws_and_rituals</t>
        </is>
      </c>
      <c r="K206" s="213" t="inlineStr"/>
      <c r="L206" s="213" t="inlineStr"/>
      <c r="M206" s="213" t="inlineStr">
        <is>
          <t>none</t>
        </is>
      </c>
      <c r="N206" s="213" t="inlineStr">
        <is>
          <t>Book 2 fol. 120r is headed Tlamanaliztli and describes the forms of laying offerings; Book 2 fol. 135r's English translation likewise renders tlamanaliztli in the Sun-feast sequence as laying offerings.</t>
        </is>
      </c>
      <c r="O206" s="213" t="inlineStr">
        <is>
          <t>Offerings are not a generic payment, sacrifice meter, or consumable system. This entry preserves ritual language without treating any practice as spectacle or stripping it from colonial conditions of record.</t>
        </is>
      </c>
      <c r="P206" s="214" t="inlineStr">
        <is>
          <t>https://florentinecodex.getty.edu/en/book/2/folio/120r</t>
        </is>
      </c>
      <c r="Q206" s="213" t="inlineStr">
        <is>
          <t>Florentine Codex, bk. 2, fol. 120r, heading and Nahuatl transcription: The manuscript section is headed Tlamanaliztli and describes forms of making offerings. [https://florentinecodex.getty.edu/en/book/2/folio/120r] | Florentine Codex, bk. 2, fol. 135r: The English translation renders tlamanaliztli as 'the laying of offerings' in the Sun-feast passage. [https://florentinecodex.getty.edu/en/book/2/folio/135r]</t>
        </is>
      </c>
      <c r="R206" s="213" t="inlineStr">
        <is>
          <t>researched</t>
        </is>
      </c>
    </row>
    <row r="207" ht="31" customHeight="1" s="99">
      <c r="A207" s="215" t="inlineStr">
        <is>
          <t>STM-SRC280-009</t>
        </is>
      </c>
      <c r="B207" s="215" t="inlineStr">
        <is>
          <t>SRC-280</t>
        </is>
      </c>
      <c r="C207" s="215" t="inlineStr">
        <is>
          <t>Historia general de las cosas de Nueva España (Florentine Codex), Ms. Mediceo Palatino 218–20 · Florentine Codex, bk. 2, fol. 120r, heading Tlenamaquiliztli and Nahuatl transcription</t>
        </is>
      </c>
      <c r="D207" s="216" t="inlineStr">
        <is>
          <t>tlenamaquiliztli</t>
        </is>
      </c>
      <c r="E207" s="216" t="inlineStr"/>
      <c r="F207" s="216" t="inlineStr">
        <is>
          <t>Classical Nahuatl</t>
        </is>
      </c>
      <c r="G207" s="216" t="inlineStr">
        <is>
          <t>Latin alphabet, sixteenth-century colonial Nahuatl orthography in the Florentine Codex transcription</t>
        </is>
      </c>
      <c r="H207" s="216" t="inlineStr">
        <is>
          <t>tlenamaquiliztli</t>
        </is>
      </c>
      <c r="I207" s="216" t="inlineStr">
        <is>
          <t>incense offering/placing at fire (context-dependent)</t>
        </is>
      </c>
      <c r="J207" s="216" t="inlineStr">
        <is>
          <t>metaphysical_laws_and_rituals</t>
        </is>
      </c>
      <c r="K207" s="216" t="inlineStr"/>
      <c r="L207" s="216" t="inlineStr"/>
      <c r="M207" s="216" t="inlineStr">
        <is>
          <t>none</t>
        </is>
      </c>
      <c r="N207" s="216" t="inlineStr">
        <is>
          <t>Book 2 fol. 120r has a distinct heading Tlenamaquiliztli and its Nahuatl description identifies the fire utensil, embers, flowers, and copal in the rite.</t>
        </is>
      </c>
      <c r="O207" s="216" t="inlineStr">
        <is>
          <t>This is a named ritual context, not a generic fire spell, incense buff, or game crafting action. The transcript records a colonial witness and cannot stand in for present-day practice.</t>
        </is>
      </c>
      <c r="P207" s="217" t="inlineStr">
        <is>
          <t>https://florentinecodex.getty.edu/en/book/2/folio/120r</t>
        </is>
      </c>
      <c r="Q207" s="216" t="inlineStr">
        <is>
          <t>Florentine Codex, bk. 2, fol. 120r, heading Tlenamaquiliztli and Nahuatl transcription: The passage has the heading Tlenamaquiliztli and describes the fire utensil, embers, flowers, and copal. [https://florentinecodex.getty.edu/en/book/2/folio/120r]</t>
        </is>
      </c>
      <c r="R207" s="216" t="inlineStr">
        <is>
          <t>researched</t>
        </is>
      </c>
    </row>
    <row r="208" ht="31" customHeight="1" s="99">
      <c r="A208" s="212" t="inlineStr">
        <is>
          <t>STM-SRC280-010</t>
        </is>
      </c>
      <c r="B208" s="212" t="inlineStr">
        <is>
          <t>SRC-280</t>
        </is>
      </c>
      <c r="C208" s="212" t="inlineStr">
        <is>
          <t>Historia general de las cosas de Nueva España (Florentine Codex), Ms. Mediceo Palatino 218–20 · Florentine Codex, bk. 2, fol. 135r, Nahuatl transcription and Anderson–Dibble translation</t>
        </is>
      </c>
      <c r="D208" s="213" t="inlineStr">
        <is>
          <t>yaomiqui</t>
        </is>
      </c>
      <c r="E208" s="213" t="inlineStr"/>
      <c r="F208" s="213" t="inlineStr">
        <is>
          <t>Classical Nahuatl</t>
        </is>
      </c>
      <c r="G208" s="213" t="inlineStr">
        <is>
          <t>Latin alphabet, sixteenth-century colonial Nahuatl orthography in the Florentine Codex transcription</t>
        </is>
      </c>
      <c r="H208" s="213" t="inlineStr">
        <is>
          <t>yaomiqui</t>
        </is>
      </c>
      <c r="I208" s="213" t="inlineStr">
        <is>
          <t>one who dies in war (contextual reading)</t>
        </is>
      </c>
      <c r="J208" s="213" t="inlineStr">
        <is>
          <t>metaphysical_laws_and_rituals</t>
        </is>
      </c>
      <c r="K208" s="213" t="inlineStr"/>
      <c r="L208" s="213" t="inlineStr"/>
      <c r="M208" s="213" t="inlineStr">
        <is>
          <t>none</t>
        </is>
      </c>
      <c r="N208" s="213" t="inlineStr">
        <is>
          <t>In Book 2 fol. 135r, yaomiqui occurs in the Sun-feast passage whose English translation says those who died in war went to the Sun's home; the same passage records fasting, bloodletting, offerings, and captive deaths.</t>
        </is>
      </c>
      <c r="O208" s="213" t="inlineStr">
        <is>
          <t>This does not license a glamorized 'sacred warfare' category or a blanket claim that warfare and sacrifice had one meaning. The passage must be read in its ritual, political, colonial, and human context.</t>
        </is>
      </c>
      <c r="P208" s="214" t="inlineStr">
        <is>
          <t>https://florentinecodex.getty.edu/en/book/2/folio/135r</t>
        </is>
      </c>
      <c r="Q208" s="213" t="inlineStr">
        <is>
          <t>Florentine Codex, bk. 2, fol. 135r, Nahuatl transcription and Anderson–Dibble translation: The passage includes yaomiqui and translates the relevant statement as those who died in war going to the Sun's home. [https://florentinecodex.getty.edu/en/book/2/folio/135r]</t>
        </is>
      </c>
      <c r="R208" s="213" t="inlineStr">
        <is>
          <t>researched</t>
        </is>
      </c>
    </row>
    <row r="209" ht="31" customHeight="1" s="99">
      <c r="A209" s="215" t="inlineStr">
        <is>
          <t>STM-SRC280-011</t>
        </is>
      </c>
      <c r="B209" s="215" t="inlineStr">
        <is>
          <t>SRC-280</t>
        </is>
      </c>
      <c r="C209" s="215" t="inlineStr">
        <is>
          <t>Leyenda de los Soles in Códice Chimalpopoca · Leyenda de los Soles, UNAM ed., pp. 119–122, especially p. 121</t>
        </is>
      </c>
      <c r="D209" s="216" t="inlineStr">
        <is>
          <t>Nahui Ollin / naollin</t>
        </is>
      </c>
      <c r="E209" s="216" t="inlineStr"/>
      <c r="F209" s="216" t="inlineStr">
        <is>
          <t>Classical Nahuatl</t>
        </is>
      </c>
      <c r="G209" s="216" t="inlineStr">
        <is>
          <t>Latin alphabet, colonial Nahuatl transcription as represented by the UNAM edition</t>
        </is>
      </c>
      <c r="H209" s="216" t="inlineStr">
        <is>
          <t>nahui ollin; naollin</t>
        </is>
      </c>
      <c r="I209" s="216" t="inlineStr">
        <is>
          <t>Four Movement</t>
        </is>
      </c>
      <c r="J209" s="216" t="inlineStr">
        <is>
          <t>cosmologies_and_realms</t>
        </is>
      </c>
      <c r="K209" s="216" t="inlineStr"/>
      <c r="L209" s="216" t="inlineStr"/>
      <c r="M209" s="216" t="inlineStr">
        <is>
          <t>none</t>
        </is>
      </c>
      <c r="N209" s="216" t="inlineStr">
        <is>
          <t>The Leyenda calls naollin (Four Movement) the Sun of 'those of us who now live' and gives it as the sign when the Sun is set in motion. Earlier pages in the same edition narrate other named suns and their destructions.</t>
        </is>
      </c>
      <c r="O209" s="216" t="inlineStr">
        <is>
          <t>World-age accounts are not one fixed Aztec apocalypse calendar. This form and translation belong to a particular colonial Nahuatl witness and edition; do not treat it as a countdown, game-era template, or pan-Mesoamerican fact.</t>
        </is>
      </c>
      <c r="P209" s="217" t="inlineStr">
        <is>
          <t>https://historicas.unam.mx/publicaciones/publicadigital/libros/000/000_04_03_LeyendaSoles.pdf</t>
        </is>
      </c>
      <c r="Q209" s="216" t="inlineStr">
        <is>
          <t>Leyenda de los Soles, UNAM ed., pp. 119–122, especially p. 121: The edition gives prior Suns and names naollin/Four Movement as the current Sun's sign. [https://historicas.unam.mx/publicaciones/publicadigital/libros/000/000_04_03_LeyendaSoles.pdf]</t>
        </is>
      </c>
      <c r="R209" s="216" t="inlineStr">
        <is>
          <t>researched</t>
        </is>
      </c>
    </row>
    <row r="210" ht="31" customHeight="1" s="99">
      <c r="A210" s="212" t="inlineStr">
        <is>
          <t>STM-SRC280-012</t>
        </is>
      </c>
      <c r="B210" s="212" t="inlineStr">
        <is>
          <t>SRC-280</t>
        </is>
      </c>
      <c r="C210" s="212" t="inlineStr">
        <is>
          <t>Códice Boturini / Tira de la Peregrinación · INAH digital Boturini introduction, lines 31–39; Mexica (Aztec) Mythology and Ritual Traditions · INAH, 'El documento,' lines 23–35 and 56–78</t>
        </is>
      </c>
      <c r="D210" s="213" t="inlineStr">
        <is>
          <t>Aztlan</t>
        </is>
      </c>
      <c r="E210" s="213" t="inlineStr"/>
      <c r="F210" s="213" t="inlineStr">
        <is>
          <t>Nahuatl/Mexica place-name tradition</t>
        </is>
      </c>
      <c r="G210" s="213" t="inlineStr">
        <is>
          <t>Pictorial-semantic codex notation; the INAH contextual edition uses the Latin-alphabet spelling Aztlan</t>
        </is>
      </c>
      <c r="H210" s="213" t="inlineStr">
        <is>
          <t>Aztlan</t>
        </is>
      </c>
      <c r="I210" s="213" t="inlineStr">
        <is>
          <t>not asserted here</t>
        </is>
      </c>
      <c r="J210" s="213" t="inlineStr">
        <is>
          <t>cultures</t>
        </is>
      </c>
      <c r="K210" s="213" t="inlineStr"/>
      <c r="L210" s="213" t="inlineStr"/>
      <c r="M210" s="213" t="inlineStr">
        <is>
          <t>none</t>
        </is>
      </c>
      <c r="N210" s="213" t="inlineStr">
        <is>
          <t>INAH describes the Boturini as recording Mexica origins from departure from Aztlan to before the foundation of Mexico-Tenochtitlan, and describes Huitzilopochtli as guide/motivator of the migration in that account.</t>
        </is>
      </c>
      <c r="O210" s="213" t="inlineStr">
        <is>
          <t>Aztlan is a source- and community-sensitive place-identity/migration tradition, not an archaeological coordinate, fantasy homeland, or a license to essentialize Mexican, Mexica, or Nahua identity. The Boturini is colonial, pictorial, incomplete, and tied to oral performance.</t>
        </is>
      </c>
      <c r="P210" s="214" t="inlineStr">
        <is>
          <t>https://www.codiceboturini.inah.gob.mx/approaches_text.php?textID=7</t>
        </is>
      </c>
      <c r="Q210" s="213" t="inlineStr">
        <is>
          <t>INAH digital Boturini introduction, lines 31–39: INAH describes a colonial account from departure from Aztlan toward Mexico-Tenochtitlan and identifies Huitzilopochtli as migration guide/motivator. [https://www.codiceboturini.inah.gob.mx/approaches_text.php?textID=7] | INAH, 'El documento,' lines 23–35 and 56–78: The Boturini is pictorial, colonial, incomplete, and its production/reading require contextual caution. [https://www.codiceboturini.inah.gob.mx/approaches_text.php?textID=0]</t>
        </is>
      </c>
      <c r="R210" s="213" t="inlineStr">
        <is>
          <t>researched</t>
        </is>
      </c>
    </row>
    <row r="211" ht="31" customHeight="1" s="99">
      <c r="A211" s="215" t="inlineStr">
        <is>
          <t>STM-SRC280-013</t>
        </is>
      </c>
      <c r="B211" s="215" t="inlineStr">
        <is>
          <t>SRC-280</t>
        </is>
      </c>
      <c r="C211" s="215" t="inlineStr">
        <is>
          <t>Historia general de las cosas de Nueva España (Florentine Codex), Ms. Mediceo Palatino 218–20 · Florentine Codex, bk. 8, fol. 1r, heading and first chapter</t>
        </is>
      </c>
      <c r="D211" s="216" t="inlineStr">
        <is>
          <t>tlatoani / tlatocayotl</t>
        </is>
      </c>
      <c r="E211" s="216" t="inlineStr"/>
      <c r="F211" s="216" t="inlineStr">
        <is>
          <t>Classical Nahuatl</t>
        </is>
      </c>
      <c r="G211" s="216" t="inlineStr">
        <is>
          <t>Latin alphabet, sixteenth-century colonial Nahuatl orthography in the Florentine Codex transcription</t>
        </is>
      </c>
      <c r="H211" s="216" t="inlineStr">
        <is>
          <t>tlatoani; tlatocayotl</t>
        </is>
      </c>
      <c r="I211" s="216" t="inlineStr">
        <is>
          <t>ruler; rulership</t>
        </is>
      </c>
      <c r="J211" s="216" t="inlineStr">
        <is>
          <t>roles_and_vocations</t>
        </is>
      </c>
      <c r="K211" s="216" t="inlineStr"/>
      <c r="L211" s="216" t="inlineStr"/>
      <c r="M211" s="216" t="inlineStr">
        <is>
          <t>none</t>
        </is>
      </c>
      <c r="N211" s="216" t="inlineStr">
        <is>
          <t>Florentine Codex Book 8 opens by describing rulers and noblemen and their elections/government; it names Acamapichtli as the first Mexico tlatoani and records tlatocayotl in the Nahuatl heading.</t>
        </is>
      </c>
      <c r="O211" s="216" t="inlineStr">
        <is>
          <t>Tlatoani is not a fantasy king class, a generic monarch, or proof of a timeless centralized 'Aztec' state. It is a historical-political office whose authority must be read in the witness's specific Mexica/Tenochtitlan and colonial context.</t>
        </is>
      </c>
      <c r="P211" s="217" t="inlineStr">
        <is>
          <t>https://florentinecodex.getty.edu/en/book/8/folio/1r</t>
        </is>
      </c>
      <c r="Q211" s="216" t="inlineStr">
        <is>
          <t>Florentine Codex, bk. 8, fol. 1r, heading and first chapter: The Book 8 heading discusses tlatoque and tlatocayotl; the text names Acamapichtli as the first Mexico tlatoani. [https://florentinecodex.getty.edu/en/book/8/folio/1r]</t>
        </is>
      </c>
      <c r="R211" s="216" t="inlineStr">
        <is>
          <t>researched</t>
        </is>
      </c>
    </row>
    <row r="212" ht="31" customHeight="1" s="99">
      <c r="A212" s="212" t="inlineStr">
        <is>
          <t>STM-SRC005-001</t>
        </is>
      </c>
      <c r="B212" s="212" t="inlineStr">
        <is>
          <t>SRC-005</t>
        </is>
      </c>
      <c r="C212" s="212" t="inlineStr">
        <is>
          <t>Le Morte Darthur · Caxton Preface; Book I, chapters 7–8</t>
        </is>
      </c>
      <c r="D212" s="213" t="inlineStr">
        <is>
          <t>knyght</t>
        </is>
      </c>
      <c r="E212" s="213" t="inlineStr"/>
      <c r="F212" s="213" t="inlineStr">
        <is>
          <t>Middle English</t>
        </is>
      </c>
      <c r="G212" s="213" t="inlineStr"/>
      <c r="H212" s="213" t="inlineStr"/>
      <c r="I212" s="213" t="inlineStr">
        <is>
          <t>knight</t>
        </is>
      </c>
      <c r="J212" s="213" t="inlineStr">
        <is>
          <t>roles_and_vocations</t>
        </is>
      </c>
      <c r="K212" s="213" t="inlineStr"/>
      <c r="L212" s="213" t="inlineStr"/>
      <c r="M212" s="213" t="inlineStr">
        <is>
          <t>close</t>
        </is>
      </c>
      <c r="N212" s="213" t="inlineStr">
        <is>
          <t>A recurrent status and martial title in the selected Caxton witness.</t>
        </is>
      </c>
      <c r="O212" s="213" t="inlineStr">
        <is>
          <t>Medieval knighthood is a social, legal, military, and ethical formation; it is not equivalent to a universal game combat class.</t>
        </is>
      </c>
      <c r="P212" s="214" t="inlineStr">
        <is>
          <t>https://www.gutenberg.org/files/1251/1251-h/1251-h.htm</t>
        </is>
      </c>
      <c r="Q212" s="213" t="inlineStr">
        <is>
          <t>Caxton Preface; Book I, chapters 7–8: Arthur's knights and knighting [https://www.gutenberg.org/files/1251/1251-h/1251-h.htm]</t>
        </is>
      </c>
      <c r="R212" s="213" t="inlineStr">
        <is>
          <t>researched</t>
        </is>
      </c>
    </row>
    <row r="213" ht="31" customHeight="1" s="99">
      <c r="A213" s="215" t="inlineStr">
        <is>
          <t>STM-SRC005-002</t>
        </is>
      </c>
      <c r="B213" s="215" t="inlineStr">
        <is>
          <t>SRC-005</t>
        </is>
      </c>
      <c r="C213" s="215" t="inlineStr">
        <is>
          <t>Le Morte Darthur · Caxton Preface and Book I, chapters 7–8</t>
        </is>
      </c>
      <c r="D213" s="216" t="inlineStr">
        <is>
          <t>Table Round</t>
        </is>
      </c>
      <c r="E213" s="216" t="inlineStr"/>
      <c r="F213" s="216" t="inlineStr">
        <is>
          <t>Middle English</t>
        </is>
      </c>
      <c r="G213" s="216" t="inlineStr"/>
      <c r="H213" s="216" t="inlineStr"/>
      <c r="I213" s="216" t="inlineStr">
        <is>
          <t>Round Table</t>
        </is>
      </c>
      <c r="J213" s="216" t="inlineStr">
        <is>
          <t>affiliations</t>
        </is>
      </c>
      <c r="K213" s="216" t="inlineStr"/>
      <c r="L213" s="216" t="inlineStr"/>
      <c r="M213" s="216" t="inlineStr">
        <is>
          <t>partial</t>
        </is>
      </c>
      <c r="N213" s="216" t="inlineStr">
        <is>
          <t>Arthur's named fellowship of knights in the selected Malory/Caxton text.</t>
        </is>
      </c>
      <c r="O213" s="216" t="inlineStr">
        <is>
          <t>It is a literary and courtly fellowship, not automatically a standardized modern order, guild, faction, or player class.</t>
        </is>
      </c>
      <c r="P213" s="217" t="inlineStr">
        <is>
          <t>https://www.gutenberg.org/files/1251/1251-h/1251-h.htm</t>
        </is>
      </c>
      <c r="Q213" s="216" t="inlineStr">
        <is>
          <t>Caxton Preface and Book I, chapters 7–8: Arthur's knights and Round Table framing [https://www.gutenberg.org/files/1251/1251-h/1251-h.htm]</t>
        </is>
      </c>
      <c r="R213" s="216" t="inlineStr">
        <is>
          <t>researched</t>
        </is>
      </c>
    </row>
    <row r="214" ht="31" customHeight="1" s="99">
      <c r="A214" s="212" t="inlineStr">
        <is>
          <t>STM-SRC005-003</t>
        </is>
      </c>
      <c r="B214" s="212" t="inlineStr">
        <is>
          <t>SRC-005</t>
        </is>
      </c>
      <c r="C214" s="212" t="inlineStr">
        <is>
          <t>Le Morte Darthur, Volume II · Book XVII, chapters 1–20</t>
        </is>
      </c>
      <c r="D214" s="213" t="inlineStr">
        <is>
          <t>Sangreal</t>
        </is>
      </c>
      <c r="E214" s="213" t="inlineStr"/>
      <c r="F214" s="213" t="inlineStr">
        <is>
          <t>Middle English</t>
        </is>
      </c>
      <c r="G214" s="213" t="inlineStr"/>
      <c r="H214" s="213" t="inlineStr"/>
      <c r="I214" s="213" t="inlineStr">
        <is>
          <t>Holy Grail</t>
        </is>
      </c>
      <c r="J214" s="213" t="inlineStr">
        <is>
          <t>artifacts_and_vehicles</t>
        </is>
      </c>
      <c r="K214" s="213" t="inlineStr"/>
      <c r="L214" s="213" t="inlineStr"/>
      <c r="M214" s="213" t="inlineStr">
        <is>
          <t>partial</t>
        </is>
      </c>
      <c r="N214" s="213" t="inlineStr">
        <is>
          <t>The sacred object and vision at the center of Malory's Grail quest.</t>
        </is>
      </c>
      <c r="O214" s="213" t="inlineStr">
        <is>
          <t>Its Christian sacramental and romance context should not be reduced to a generic relic, reward item, or loot object.</t>
        </is>
      </c>
      <c r="P214" s="214" t="inlineStr">
        <is>
          <t>https://www.gutenberg.org/files/1252/1252-h/1252-h.htm</t>
        </is>
      </c>
      <c r="Q214" s="213" t="inlineStr">
        <is>
          <t>Book XVII, chapters 1–20: Grail quest and culmination [https://www.gutenberg.org/files/1252/1252-h/1252-h.htm]</t>
        </is>
      </c>
      <c r="R214" s="213" t="inlineStr">
        <is>
          <t>researched</t>
        </is>
      </c>
    </row>
    <row r="215" ht="31" customHeight="1" s="99">
      <c r="A215" s="215" t="inlineStr">
        <is>
          <t>STM-SRC005-004</t>
        </is>
      </c>
      <c r="B215" s="215" t="inlineStr">
        <is>
          <t>SRC-005</t>
        </is>
      </c>
      <c r="C215" s="215" t="inlineStr">
        <is>
          <t>Le Morte Darthur, Volume II · Book XVII, chapter 1 and chapter 20</t>
        </is>
      </c>
      <c r="D215" s="216" t="inlineStr">
        <is>
          <t>enqueste</t>
        </is>
      </c>
      <c r="E215" s="216" t="inlineStr"/>
      <c r="F215" s="216" t="inlineStr">
        <is>
          <t>Middle English</t>
        </is>
      </c>
      <c r="G215" s="216" t="inlineStr"/>
      <c r="H215" s="216" t="inlineStr"/>
      <c r="I215" s="216" t="inlineStr">
        <is>
          <t>quest, inquiry, undertaking</t>
        </is>
      </c>
      <c r="J215" s="216" t="inlineStr">
        <is>
          <t>metaphysical_laws_and_rituals</t>
        </is>
      </c>
      <c r="K215" s="216" t="inlineStr"/>
      <c r="L215" s="216" t="inlineStr"/>
      <c r="M215" s="216" t="inlineStr">
        <is>
          <t>functional</t>
        </is>
      </c>
      <c r="N215" s="216" t="inlineStr">
        <is>
          <t>The text's quest language, especially in the quest of the Sangreal.</t>
        </is>
      </c>
      <c r="O215" s="216" t="inlineStr">
        <is>
          <t>A romance enqueste carries religious, ethical, courtly, and narrative obligations beyond a generic mission objective.</t>
        </is>
      </c>
      <c r="P215" s="217" t="inlineStr">
        <is>
          <t>https://www.gutenberg.org/files/1252/1252-h/1252-h.htm</t>
        </is>
      </c>
      <c r="Q215" s="216" t="inlineStr">
        <is>
          <t>Book XVII, chapter 1 and chapter 20: the quest of the Sangreal [https://www.gutenberg.org/files/1252/1252-h/1252-h.htm]</t>
        </is>
      </c>
      <c r="R215" s="216" t="inlineStr">
        <is>
          <t>researched</t>
        </is>
      </c>
    </row>
    <row r="216" ht="31" customHeight="1" s="99">
      <c r="A216" s="212" t="inlineStr">
        <is>
          <t>STM-SRC005-005</t>
        </is>
      </c>
      <c r="B216" s="212" t="inlineStr">
        <is>
          <t>SRC-005</t>
        </is>
      </c>
      <c r="C216" s="212" t="inlineStr">
        <is>
          <t>Le Morte Darthur · Book IV, chapters 1–3</t>
        </is>
      </c>
      <c r="D216" s="213" t="inlineStr">
        <is>
          <t>enchantment</t>
        </is>
      </c>
      <c r="E216" s="213" t="inlineStr"/>
      <c r="F216" s="213" t="inlineStr">
        <is>
          <t>Middle English</t>
        </is>
      </c>
      <c r="G216" s="213" t="inlineStr"/>
      <c r="H216" s="213" t="inlineStr"/>
      <c r="I216" s="213" t="inlineStr">
        <is>
          <t>enchantment</t>
        </is>
      </c>
      <c r="J216" s="213" t="inlineStr">
        <is>
          <t>power_traditions</t>
        </is>
      </c>
      <c r="K216" s="213" t="inlineStr"/>
      <c r="L216" s="213" t="inlineStr"/>
      <c r="M216" s="213" t="inlineStr">
        <is>
          <t>partial</t>
        </is>
      </c>
      <c r="N216" s="213" t="inlineStr">
        <is>
          <t>A source term for Merlin's and Nimue's learned magical acts in the selected Book IV material.</t>
        </is>
      </c>
      <c r="O216" s="213" t="inlineStr">
        <is>
          <t>The word does not establish an internally systematized spell list or a generic wizard profession.</t>
        </is>
      </c>
      <c r="P216" s="214" t="inlineStr">
        <is>
          <t>https://www.gutenberg.org/files/1251/1251-h/1251-h.htm</t>
        </is>
      </c>
      <c r="Q216" s="213" t="inlineStr">
        <is>
          <t>Book IV, chapters 1–3: Merlin and Nimue's enchantments [https://www.gutenberg.org/files/1251/1251-h/1251-h.htm]</t>
        </is>
      </c>
      <c r="R216" s="213" t="inlineStr">
        <is>
          <t>researched</t>
        </is>
      </c>
    </row>
    <row r="217" ht="31" customHeight="1" s="99">
      <c r="A217" s="215" t="inlineStr">
        <is>
          <t>STM-SRC005-006</t>
        </is>
      </c>
      <c r="B217" s="215" t="inlineStr">
        <is>
          <t>SRC-005</t>
        </is>
      </c>
      <c r="C217" s="215" t="inlineStr">
        <is>
          <t>Le Morte Darthur · Book I, chapter 24</t>
        </is>
      </c>
      <c r="D217" s="216" t="inlineStr">
        <is>
          <t>nigromancy</t>
        </is>
      </c>
      <c r="E217" s="216" t="inlineStr"/>
      <c r="F217" s="216" t="inlineStr">
        <is>
          <t>Middle English</t>
        </is>
      </c>
      <c r="G217" s="216" t="inlineStr"/>
      <c r="H217" s="216" t="inlineStr"/>
      <c r="I217" s="216" t="inlineStr">
        <is>
          <t>necromancy</t>
        </is>
      </c>
      <c r="J217" s="216" t="inlineStr">
        <is>
          <t>power_traditions</t>
        </is>
      </c>
      <c r="K217" s="216" t="inlineStr"/>
      <c r="L217" s="216" t="inlineStr"/>
      <c r="M217" s="216" t="inlineStr">
        <is>
          <t>partial</t>
        </is>
      </c>
      <c r="N217" s="216" t="inlineStr">
        <is>
          <t>A period term associated with Morgan's learning in Malory's text.</t>
        </is>
      </c>
      <c r="O217" s="216" t="inlineStr">
        <is>
          <t>Medieval nigromancy has a distinct historical religious and learned context; mapping it to contemporary fantasy necromancy is only partial.</t>
        </is>
      </c>
      <c r="P217" s="217" t="inlineStr">
        <is>
          <t>https://www.gutenberg.org/files/1251/1251-h/1251-h.htm</t>
        </is>
      </c>
      <c r="Q217" s="216" t="inlineStr">
        <is>
          <t>Book I, chapter 24: Morgan's learning in nigromancy [https://www.gutenberg.org/files/1251/1251-h/1251-h.htm]</t>
        </is>
      </c>
      <c r="R217" s="216" t="inlineStr">
        <is>
          <t>researched</t>
        </is>
      </c>
    </row>
    <row r="218" ht="31" customHeight="1" s="99">
      <c r="A218" s="212" t="inlineStr">
        <is>
          <t>STM-SRC005-007</t>
        </is>
      </c>
      <c r="B218" s="212" t="inlineStr">
        <is>
          <t>SRC-005</t>
        </is>
      </c>
      <c r="C218" s="212" t="inlineStr">
        <is>
          <t>Le Morte Darthur · Book I, chapters 7–8; Book II, chapters 1–20</t>
        </is>
      </c>
      <c r="D218" s="213" t="inlineStr">
        <is>
          <t>aventure</t>
        </is>
      </c>
      <c r="E218" s="213" t="inlineStr"/>
      <c r="F218" s="213" t="inlineStr">
        <is>
          <t>Middle English</t>
        </is>
      </c>
      <c r="G218" s="213" t="inlineStr"/>
      <c r="H218" s="213" t="inlineStr"/>
      <c r="I218" s="213" t="inlineStr">
        <is>
          <t>adventure, event, risk</t>
        </is>
      </c>
      <c r="J218" s="213" t="inlineStr">
        <is>
          <t>narrative_archetypes</t>
        </is>
      </c>
      <c r="K218" s="213" t="inlineStr"/>
      <c r="L218" s="213" t="inlineStr"/>
      <c r="M218" s="213" t="inlineStr">
        <is>
          <t>none</t>
        </is>
      </c>
      <c r="N218" s="213" t="inlineStr">
        <is>
          <t>A recurrent romance term for consequential, often providential or testing, events.</t>
        </is>
      </c>
      <c r="O218" s="213" t="inlineStr">
        <is>
          <t>It should not be equated mechanically with a game quest, encounter table, or isolated plot beat.</t>
        </is>
      </c>
      <c r="P218" s="214" t="inlineStr">
        <is>
          <t>https://www.gutenberg.org/files/1251/1251-h/1251-h.htm</t>
        </is>
      </c>
      <c r="Q218" s="213" t="inlineStr">
        <is>
          <t>Book I, chapters 7–8; Book II, chapters 1–20: recurrent romance-adventure framing [https://www.gutenberg.org/files/1251/1251-h/1251-h.htm]</t>
        </is>
      </c>
      <c r="R218" s="213" t="inlineStr">
        <is>
          <t>researched</t>
        </is>
      </c>
    </row>
    <row r="219" ht="31" customHeight="1" s="99">
      <c r="A219" s="215" t="inlineStr">
        <is>
          <t>STM-SRC005-008</t>
        </is>
      </c>
      <c r="B219" s="215" t="inlineStr">
        <is>
          <t>SRC-005</t>
        </is>
      </c>
      <c r="C219" s="215" t="inlineStr">
        <is>
          <t>Le Morte Darthur · Book I, chapter 20; Book II, chapters 1–20</t>
        </is>
      </c>
      <c r="D219" s="216" t="inlineStr">
        <is>
          <t>worship</t>
        </is>
      </c>
      <c r="E219" s="216" t="inlineStr"/>
      <c r="F219" s="216" t="inlineStr">
        <is>
          <t>Middle English</t>
        </is>
      </c>
      <c r="G219" s="216" t="inlineStr"/>
      <c r="H219" s="216" t="inlineStr"/>
      <c r="I219" s="216" t="inlineStr">
        <is>
          <t>honor, reputation, worth (context-dependent)</t>
        </is>
      </c>
      <c r="J219" s="216" t="inlineStr">
        <is>
          <t>metaphysical_laws_and_rituals</t>
        </is>
      </c>
      <c r="K219" s="216" t="inlineStr"/>
      <c r="L219" s="216" t="inlineStr"/>
      <c r="M219" s="216" t="inlineStr">
        <is>
          <t>none</t>
        </is>
      </c>
      <c r="N219" s="216" t="inlineStr">
        <is>
          <t>A recurrent Middle English evaluative term in the selected knightly material, often concerned with honor or standing rather than only religious worship.</t>
        </is>
      </c>
      <c r="O219" s="216" t="inlineStr">
        <is>
          <t>Translation must be context-sensitive; it cannot be silently collapsed into modern religious worship or a numerical reputation score.</t>
        </is>
      </c>
      <c r="P219" s="217" t="inlineStr">
        <is>
          <t>https://www.gutenberg.org/files/1251/1251-h/1251-h.htm</t>
        </is>
      </c>
      <c r="Q219" s="216" t="inlineStr">
        <is>
          <t>Book I, chapter 20; Book II, chapters 1–20: knightly evaluation and honor language [https://www.gutenberg.org/files/1251/1251-h/1251-h.htm]</t>
        </is>
      </c>
      <c r="R219" s="216" t="inlineStr">
        <is>
          <t>needs-review</t>
        </is>
      </c>
    </row>
    <row r="220" ht="31" customHeight="1" s="99">
      <c r="A220" s="212" t="inlineStr">
        <is>
          <t>STM-SRC005-009</t>
        </is>
      </c>
      <c r="B220" s="212" t="inlineStr">
        <is>
          <t>SRC-005</t>
        </is>
      </c>
      <c r="C220" s="212" t="inlineStr">
        <is>
          <t>Le Morte Darthur · Book I, chapters 7–8</t>
        </is>
      </c>
      <c r="D220" s="213" t="inlineStr">
        <is>
          <t>fealty</t>
        </is>
      </c>
      <c r="E220" s="213" t="inlineStr"/>
      <c r="F220" s="213" t="inlineStr">
        <is>
          <t>Middle English</t>
        </is>
      </c>
      <c r="G220" s="213" t="inlineStr"/>
      <c r="H220" s="213" t="inlineStr"/>
      <c r="I220" s="213" t="inlineStr">
        <is>
          <t>loyal service, allegiance</t>
        </is>
      </c>
      <c r="J220" s="213" t="inlineStr">
        <is>
          <t>metaphysical_laws_and_rituals</t>
        </is>
      </c>
      <c r="K220" s="213" t="inlineStr"/>
      <c r="L220" s="213" t="inlineStr"/>
      <c r="M220" s="213" t="inlineStr">
        <is>
          <t>close</t>
        </is>
      </c>
      <c r="N220" s="213" t="inlineStr">
        <is>
          <t>A political and courtly relation of allegiance in the selected Arthurian setting.</t>
        </is>
      </c>
      <c r="O220" s="213" t="inlineStr">
        <is>
          <t>Fealty is a historically specific legal-social relation, not a generic party-membership mechanic.</t>
        </is>
      </c>
      <c r="P220" s="214" t="inlineStr">
        <is>
          <t>https://www.gutenberg.org/files/1251/1251-h/1251-h.htm</t>
        </is>
      </c>
      <c r="Q220" s="213" t="inlineStr">
        <is>
          <t>Book I, chapters 7–8: Arthur's establishment of knightly obligations [https://www.gutenberg.org/files/1251/1251-h/1251-h.htm]</t>
        </is>
      </c>
      <c r="R220" s="213" t="inlineStr">
        <is>
          <t>researched</t>
        </is>
      </c>
    </row>
    <row r="221" ht="31" customHeight="1" s="99">
      <c r="A221" s="215" t="inlineStr">
        <is>
          <t>STM-SRC005-010</t>
        </is>
      </c>
      <c r="B221" s="215" t="inlineStr">
        <is>
          <t>SRC-005</t>
        </is>
      </c>
      <c r="C221" s="215" t="inlineStr">
        <is>
          <t>Le Morte Darthur, Volume II · Book XXI, chapter 3</t>
        </is>
      </c>
      <c r="D221" s="216" t="inlineStr">
        <is>
          <t>avision</t>
        </is>
      </c>
      <c r="E221" s="216" t="inlineStr"/>
      <c r="F221" s="216" t="inlineStr">
        <is>
          <t>Middle English</t>
        </is>
      </c>
      <c r="G221" s="216" t="inlineStr"/>
      <c r="H221" s="216" t="inlineStr"/>
      <c r="I221" s="216" t="inlineStr">
        <is>
          <t>vision, apparition</t>
        </is>
      </c>
      <c r="J221" s="216" t="inlineStr">
        <is>
          <t>cosmologies_and_realms</t>
        </is>
      </c>
      <c r="K221" s="216" t="inlineStr"/>
      <c r="L221" s="216" t="inlineStr"/>
      <c r="M221" s="216" t="inlineStr">
        <is>
          <t>functional</t>
        </is>
      </c>
      <c r="N221" s="216" t="inlineStr">
        <is>
          <t>The word used for Arthur's warning encounter with Gawain's ghost and accompanying ladies.</t>
        </is>
      </c>
      <c r="O221" s="216" t="inlineStr">
        <is>
          <t>Avision is a contextual romance and Christian visionary event, not proof of a portable dream-magic ability or a fixed afterlife geography.</t>
        </is>
      </c>
      <c r="P221" s="217" t="inlineStr">
        <is>
          <t>https://www.gutenberg.org/files/1252/1252-h/1252-h.htm</t>
        </is>
      </c>
      <c r="Q221" s="216" t="inlineStr">
        <is>
          <t>Book XXI, chapter 3: Gawain's postmortem warning vision to Arthur [https://www.gutenberg.org/files/1252/1252-h/1252-h.htm]</t>
        </is>
      </c>
      <c r="R221" s="216" t="inlineStr">
        <is>
          <t>researched</t>
        </is>
      </c>
    </row>
    <row r="222" ht="31" customHeight="1" s="99">
      <c r="A222" s="212" t="inlineStr">
        <is>
          <t>STM-SRC005-011</t>
        </is>
      </c>
      <c r="B222" s="212" t="inlineStr">
        <is>
          <t>SRC-005</t>
        </is>
      </c>
      <c r="C222" s="212" t="inlineStr">
        <is>
          <t>Le Morte Darthur · Book I, chapter 13</t>
        </is>
      </c>
      <c r="D222" s="213" t="inlineStr">
        <is>
          <t>recreant</t>
        </is>
      </c>
      <c r="E222" s="213" t="inlineStr"/>
      <c r="F222" s="213" t="inlineStr">
        <is>
          <t>Middle English</t>
        </is>
      </c>
      <c r="G222" s="213" t="inlineStr"/>
      <c r="H222" s="213" t="inlineStr"/>
      <c r="I222" s="213" t="inlineStr">
        <is>
          <t>defeated, yielding, dishonored (context-dependent)</t>
        </is>
      </c>
      <c r="J222" s="213" t="inlineStr">
        <is>
          <t>metaphysical_laws_and_rituals</t>
        </is>
      </c>
      <c r="K222" s="213" t="inlineStr"/>
      <c r="L222" s="213" t="inlineStr"/>
      <c r="M222" s="213" t="inlineStr">
        <is>
          <t>none</t>
        </is>
      </c>
      <c r="N222" s="213" t="inlineStr">
        <is>
          <t>A charged chivalric term used in the selected material for defeat, surrender, and shame.</t>
        </is>
      </c>
      <c r="O222" s="213" t="inlineStr">
        <is>
          <t>It should not be translated uncritically into a permanent moral alignment or cowardice stat.</t>
        </is>
      </c>
      <c r="P222" s="214" t="inlineStr">
        <is>
          <t>https://www.gutenberg.org/files/1251/1251-h/1251-h.htm</t>
        </is>
      </c>
      <c r="Q222" s="213" t="inlineStr">
        <is>
          <t>Book I, chapter 13: Arthur's refusal to yield as recreant [https://www.gutenberg.org/files/1251/1251-h/1251-h.htm]</t>
        </is>
      </c>
      <c r="R222" s="213" t="inlineStr">
        <is>
          <t>researched</t>
        </is>
      </c>
    </row>
    <row r="223" ht="31" customHeight="1" s="99">
      <c r="A223" s="215" t="inlineStr">
        <is>
          <t>STM-SRC025-001</t>
        </is>
      </c>
      <c r="B223" s="215" t="inlineStr">
        <is>
          <t>SRC-025</t>
        </is>
      </c>
      <c r="C223" s="215" t="inlineStr">
        <is>
          <t>‘ʻŌlelo Resource of the Month: The importance of moʻolelo’ · title and paras. 50–53</t>
        </is>
      </c>
      <c r="D223" s="216" t="inlineStr">
        <is>
          <t>moʻolelo</t>
        </is>
      </c>
      <c r="E223" s="216" t="inlineStr"/>
      <c r="F223" s="216" t="inlineStr">
        <is>
          <t>ʻōlelo Hawaiʻi</t>
        </is>
      </c>
      <c r="G223" s="216" t="inlineStr">
        <is>
          <t>moʻolelo</t>
        </is>
      </c>
      <c r="H223" s="216" t="inlineStr">
        <is>
          <t>moʻolelo</t>
        </is>
      </c>
      <c r="I223" s="216" t="inlineStr">
        <is>
          <t>story, narrative, history; no single English gloss fixed here</t>
        </is>
      </c>
      <c r="J223" s="216" t="inlineStr">
        <is>
          <t>narrative_archetypes</t>
        </is>
      </c>
      <c r="K223" s="216" t="inlineStr"/>
      <c r="L223" s="216" t="inlineStr"/>
      <c r="M223" s="216" t="inlineStr">
        <is>
          <t>none</t>
        </is>
      </c>
      <c r="N223" s="216" t="inlineStr">
        <is>
          <t>The University of Hawaiʻi at Hilo publication calls its Hilo account moʻolelo and closes with a phrase it says is used at the end of moʻolelo.</t>
        </is>
      </c>
      <c r="O223" s="216" t="inlineStr">
        <is>
          <t>Do not reduce moʻolelo to ‘myth’, ‘legend’, lore, or a game quest. This pass preserves it as a source-native framing term in one contemporary institutional publication.</t>
        </is>
      </c>
      <c r="P223" s="217" t="inlineStr">
        <is>
          <t>https://hilo.hawaii.edu/chancellor/stories/2025/04/08/olelo-resource-of-the-month-moolelo/</t>
        </is>
      </c>
      <c r="Q223" s="216" t="inlineStr">
        <is>
          <t>title and paras. 50–53: The publication frames the account as moʻolelo and discusses honoring place names, people, and lessons carried by moʻolelo. [https://hilo.hawaii.edu/chancellor/stories/2025/04/08/olelo-resource-of-the-month-moolelo/]</t>
        </is>
      </c>
      <c r="R223" s="216" t="inlineStr">
        <is>
          <t>needs-review</t>
        </is>
      </c>
    </row>
    <row r="224" ht="31" customHeight="1" s="99">
      <c r="A224" s="212" t="inlineStr">
        <is>
          <t>STM-SRC025-002</t>
        </is>
      </c>
      <c r="B224" s="212" t="inlineStr">
        <is>
          <t>SRC-025</t>
        </is>
      </c>
      <c r="C224" s="212" t="inlineStr">
        <is>
          <t>Maui Field Trip · p. 20, ‘Māui Catching the Sun’</t>
        </is>
      </c>
      <c r="D224" s="213" t="inlineStr">
        <is>
          <t>Lā</t>
        </is>
      </c>
      <c r="E224" s="213" t="inlineStr"/>
      <c r="F224" s="213" t="inlineStr">
        <is>
          <t>ʻōlelo Hawaiʻi</t>
        </is>
      </c>
      <c r="G224" s="213" t="inlineStr">
        <is>
          <t>Lā</t>
        </is>
      </c>
      <c r="H224" s="213" t="inlineStr">
        <is>
          <t>Lā</t>
        </is>
      </c>
      <c r="I224" s="213" t="inlineStr">
        <is>
          <t>sun</t>
        </is>
      </c>
      <c r="J224" s="213" t="inlineStr">
        <is>
          <t>being_types</t>
        </is>
      </c>
      <c r="K224" s="213" t="inlineStr"/>
      <c r="L224" s="213" t="inlineStr"/>
      <c r="M224" s="213" t="inlineStr">
        <is>
          <t>none</t>
        </is>
      </c>
      <c r="N224" s="213" t="inlineStr">
        <is>
          <t>In the selected Māui-and-Lā account, Lā is the named sun and is given speech and negotiates with Māui.</t>
        </is>
      </c>
      <c r="O224" s="213" t="inlineStr">
        <is>
          <t>The character-level representation is limited to personification in one cited account. It must not be promoted to a universal Hawaiian solar-deity category or a cross-setting monster/boss analogy.</t>
        </is>
      </c>
      <c r="P224" s="214" t="inlineStr">
        <is>
          <t>https://www.soest.hawaii.edu/earthsciences_archive/resources/docs/Maui_2019b.pdf</t>
        </is>
      </c>
      <c r="Q224" s="213" t="inlineStr">
        <is>
          <t>p. 20, ‘Māui Catching the Sun’: The selected account names Lā as the sun and gives Lā speech and agency. [https://www.soest.hawaii.edu/earthsciences_archive/resources/docs/Maui_2019b.pdf]</t>
        </is>
      </c>
      <c r="R224" s="213" t="inlineStr">
        <is>
          <t>needs-review</t>
        </is>
      </c>
    </row>
    <row r="225" ht="31" customHeight="1" s="99">
      <c r="A225" s="215" t="inlineStr">
        <is>
          <t>STM-SRC025-003</t>
        </is>
      </c>
      <c r="B225" s="215" t="inlineStr">
        <is>
          <t>SRC-025</t>
        </is>
      </c>
      <c r="C225" s="215" t="inlineStr">
        <is>
          <t>‘ʻŌlelo Resource of the Month: The importance of moʻolelo’ · para. 27</t>
        </is>
      </c>
      <c r="D225" s="216" t="inlineStr">
        <is>
          <t>kuleana</t>
        </is>
      </c>
      <c r="E225" s="216" t="inlineStr"/>
      <c r="F225" s="216" t="inlineStr">
        <is>
          <t>ʻōlelo Hawaiʻi</t>
        </is>
      </c>
      <c r="G225" s="216" t="inlineStr">
        <is>
          <t>kuleana</t>
        </is>
      </c>
      <c r="H225" s="216" t="inlineStr">
        <is>
          <t>kuleana</t>
        </is>
      </c>
      <c r="I225" s="216" t="inlineStr">
        <is>
          <t>responsibility, right, or jurisdiction; context-dependent</t>
        </is>
      </c>
      <c r="J225" s="216" t="inlineStr">
        <is>
          <t>metaphysical_laws_and_rituals</t>
        </is>
      </c>
      <c r="K225" s="216" t="inlineStr"/>
      <c r="L225" s="216" t="inlineStr"/>
      <c r="M225" s="216" t="inlineStr">
        <is>
          <t>none</t>
        </is>
      </c>
      <c r="N225" s="216" t="inlineStr">
        <is>
          <t>The selected Hilo publication glosses the charge given to Hinaikeahi and Hinaikawai as kuleana to take care of people in their respective places.</t>
        </is>
      </c>
      <c r="O225" s="216" t="inlineStr">
        <is>
          <t>This local narrative relation should not be generalized into a game duty system, property title, moral alignment, or universal Polynesian law.</t>
        </is>
      </c>
      <c r="P225" s="217" t="inlineStr">
        <is>
          <t>https://hilo.hawaii.edu/chancellor/stories/2025/04/08/olelo-resource-of-the-month-moolelo/</t>
        </is>
      </c>
      <c r="Q225" s="216" t="inlineStr">
        <is>
          <t>para. 27: The publication says Hina gives each daughter an area and charges each with the kuleana of taking care of its people. [https://hilo.hawaii.edu/chancellor/stories/2025/04/08/olelo-resource-of-the-month-moolelo/]</t>
        </is>
      </c>
      <c r="R225" s="216" t="inlineStr">
        <is>
          <t>needs-review</t>
        </is>
      </c>
    </row>
    <row r="226" ht="31" customHeight="1" s="99">
      <c r="A226" s="212" t="inlineStr">
        <is>
          <t>STM-SRC025-004</t>
        </is>
      </c>
      <c r="B226" s="212" t="inlineStr">
        <is>
          <t>SRC-025</t>
        </is>
      </c>
      <c r="C226" s="212" t="inlineStr">
        <is>
          <t>‘ʻŌlelo Resource of the Month: The importance of moʻolelo’ · paras. 29–30 and 39–45</t>
        </is>
      </c>
      <c r="D226" s="213" t="inlineStr">
        <is>
          <t>imu</t>
        </is>
      </c>
      <c r="E226" s="213" t="inlineStr"/>
      <c r="F226" s="213" t="inlineStr">
        <is>
          <t>ʻōlelo Hawaiʻi</t>
        </is>
      </c>
      <c r="G226" s="213" t="inlineStr">
        <is>
          <t>imu</t>
        </is>
      </c>
      <c r="H226" s="213" t="inlineStr">
        <is>
          <t>imu</t>
        </is>
      </c>
      <c r="I226" s="213" t="inlineStr">
        <is>
          <t>underground oven</t>
        </is>
      </c>
      <c r="J226" s="213" t="inlineStr">
        <is>
          <t>artifacts_and_vehicles</t>
        </is>
      </c>
      <c r="K226" s="213" t="inlineStr"/>
      <c r="L226" s="213" t="inlineStr"/>
      <c r="M226" s="213" t="inlineStr">
        <is>
          <t>none</t>
        </is>
      </c>
      <c r="N226" s="213" t="inlineStr">
        <is>
          <t>The selected Hilo account identifies the imu as an underground oven pit used for cooking and makes it central to the Hinaikeahi and Hinaikawai episodes.</t>
        </is>
      </c>
      <c r="O226" s="213" t="inlineStr">
        <is>
          <t>An imu is not a fantasy altar, trap, fire-spell focus, or resurrection device. Its narrative use in this one account does not define all uses of an imu.</t>
        </is>
      </c>
      <c r="P226" s="214" t="inlineStr">
        <is>
          <t>https://hilo.hawaii.edu/chancellor/stories/2025/04/08/olelo-resource-of-the-month-moolelo/</t>
        </is>
      </c>
      <c r="Q226" s="213" t="inlineStr">
        <is>
          <t>paras. 29–30 and 39–45: The publication defines the imu and narrates its role in the two sisters’ actions. [https://hilo.hawaii.edu/chancellor/stories/2025/04/08/olelo-resource-of-the-month-moolelo/]</t>
        </is>
      </c>
      <c r="R226" s="213" t="inlineStr">
        <is>
          <t>needs-review</t>
        </is>
      </c>
    </row>
    <row r="227" ht="31" customHeight="1" s="99">
      <c r="A227" s="215" t="inlineStr">
        <is>
          <t>STM-SRC025-005</t>
        </is>
      </c>
      <c r="B227" s="215" t="inlineStr">
        <is>
          <t>SRC-025</t>
        </is>
      </c>
      <c r="C227" s="215" t="inlineStr">
        <is>
          <t>‘ʻŌlelo Resource of the Month: The importance of moʻolelo’ · para. 39</t>
        </is>
      </c>
      <c r="D227" s="216" t="inlineStr">
        <is>
          <t>akua</t>
        </is>
      </c>
      <c r="E227" s="216" t="inlineStr"/>
      <c r="F227" s="216" t="inlineStr">
        <is>
          <t>ʻōlelo Hawaiʻi</t>
        </is>
      </c>
      <c r="G227" s="216" t="inlineStr">
        <is>
          <t>akua</t>
        </is>
      </c>
      <c r="H227" s="216" t="inlineStr">
        <is>
          <t>akua</t>
        </is>
      </c>
      <c r="I227" s="216" t="inlineStr">
        <is>
          <t>a context-dependent sacred/divine term; no single gloss fixed here</t>
        </is>
      </c>
      <c r="J227" s="216" t="inlineStr">
        <is>
          <t>being_types</t>
        </is>
      </c>
      <c r="K227" s="216" t="inlineStr"/>
      <c r="L227" s="216" t="inlineStr"/>
      <c r="M227" s="216" t="inlineStr">
        <is>
          <t>none</t>
        </is>
      </c>
      <c r="N227" s="216" t="inlineStr">
        <is>
          <t>In the selected Hilo account, Hinaikeahi speaks of offering herself to the akua; the publication adds that akua is a general term referring to gods and that there were many akua in ancient Hawaiʻi.</t>
        </is>
      </c>
      <c r="O227" s="216" t="inlineStr">
        <is>
          <t>The publication’s English ‘gods’ gloss is not a warrant to classify akua as a generic pantheon, species, or D&amp;D-style deity type. No generic akua become character nodes in this pass.</t>
        </is>
      </c>
      <c r="P227" s="217" t="inlineStr">
        <is>
          <t>https://hilo.hawaii.edu/chancellor/stories/2025/04/08/olelo-resource-of-the-month-moolelo/</t>
        </is>
      </c>
      <c r="Q227" s="216" t="inlineStr">
        <is>
          <t>para. 39: The selected publication uses akua in the Hinaikeahi account and supplies its limited English explanation. [https://hilo.hawaii.edu/chancellor/stories/2025/04/08/olelo-resource-of-the-month-moolelo/]</t>
        </is>
      </c>
      <c r="R227" s="216" t="inlineStr">
        <is>
          <t>needs-review</t>
        </is>
      </c>
    </row>
    <row r="228" ht="31" customHeight="1" s="99">
      <c r="A228" s="212" t="inlineStr">
        <is>
          <t>STM-SRC007-001</t>
        </is>
      </c>
      <c r="B228" s="212" t="inlineStr">
        <is>
          <t>SRC-007</t>
        </is>
      </c>
      <c r="C228" s="212" t="inlineStr">
        <is>
          <t>Марья Моревна [Marya Morevna], tale no. 159 · no. 159, p. 300</t>
        </is>
      </c>
      <c r="D228" s="213" t="inlineStr">
        <is>
          <t>царевич</t>
        </is>
      </c>
      <c r="E228" s="213" t="inlineStr"/>
      <c r="F228" s="213" t="inlineStr">
        <is>
          <t>Russian</t>
        </is>
      </c>
      <c r="G228" s="213" t="inlineStr">
        <is>
          <t>царевич</t>
        </is>
      </c>
      <c r="H228" s="213" t="inlineStr">
        <is>
          <t>tsarevich</t>
        </is>
      </c>
      <c r="I228" s="213" t="inlineStr">
        <is>
          <t>son of a tsar</t>
        </is>
      </c>
      <c r="J228" s="213" t="inlineStr">
        <is>
          <t>roles_and_vocations</t>
        </is>
      </c>
      <c r="K228" s="213" t="inlineStr"/>
      <c r="L228" s="213" t="inlineStr"/>
      <c r="M228" s="213" t="inlineStr">
        <is>
          <t>partial</t>
        </is>
      </c>
      <c r="N228" s="213" t="inlineStr">
        <is>
          <t>A royal designation used for Ivan in tale no. 159.</t>
        </is>
      </c>
      <c r="O228" s="213" t="inlineStr">
        <is>
          <t>Do not flatten a Russian courtly title into ‘fighter,’ ‘prince class,’ or a universal fantasy rank.</t>
        </is>
      </c>
      <c r="P228" s="214" t="inlineStr">
        <is>
          <t>https://feb-web.ru/feb/skazki/texts/af0/af1/af1-300-.htm?cmd=p</t>
        </is>
      </c>
      <c r="Q228" s="213" t="inlineStr">
        <is>
          <t>no. 159, p. 300: The tale introduces Иван-царевич. [https://feb-web.ru/feb/skazki/texts/af0/af1/af1-300-.htm?cmd=p]</t>
        </is>
      </c>
      <c r="R228" s="213" t="inlineStr">
        <is>
          <t>researched</t>
        </is>
      </c>
    </row>
    <row r="229" ht="31" customHeight="1" s="99">
      <c r="A229" s="215" t="inlineStr">
        <is>
          <t>STM-SRC007-002</t>
        </is>
      </c>
      <c r="B229" s="215" t="inlineStr">
        <is>
          <t>SRC-007</t>
        </is>
      </c>
      <c r="C229" s="215" t="inlineStr">
        <is>
          <t>Марья Моревна [Marya Morevna], tale no. 159 · no. 159, pp. 300–301</t>
        </is>
      </c>
      <c r="D229" s="216" t="inlineStr">
        <is>
          <t>царевна / королевна</t>
        </is>
      </c>
      <c r="E229" s="216" t="inlineStr"/>
      <c r="F229" s="216" t="inlineStr">
        <is>
          <t>Russian</t>
        </is>
      </c>
      <c r="G229" s="216" t="inlineStr">
        <is>
          <t>царевна; королевна</t>
        </is>
      </c>
      <c r="H229" s="216" t="inlineStr">
        <is>
          <t>tsarevna; korolevna</t>
        </is>
      </c>
      <c r="I229" s="216" t="inlineStr">
        <is>
          <t>tsar’s daughter; royal woman/princess</t>
        </is>
      </c>
      <c r="J229" s="216" t="inlineStr">
        <is>
          <t>roles_and_vocations</t>
        </is>
      </c>
      <c r="K229" s="216" t="inlineStr"/>
      <c r="L229" s="216" t="inlineStr"/>
      <c r="M229" s="216" t="inlineStr">
        <is>
          <t>partial</t>
        </is>
      </c>
      <c r="N229" s="216" t="inlineStr">
        <is>
          <t>Royal female designations used respectively for Ivan’s sisters and for Marya Morevna in this tale.</t>
        </is>
      </c>
      <c r="O229" s="216" t="inlineStr">
        <is>
          <t>These labels are context-dependent social titles, not universal princess roles or game classes.</t>
        </is>
      </c>
      <c r="P229" s="217" t="inlineStr">
        <is>
          <t>https://feb-web.ru/feb/skazki/texts/af0/af1/af1-300-.htm?cmd=p</t>
        </is>
      </c>
      <c r="Q229" s="216" t="inlineStr">
        <is>
          <t>no. 159, pp. 300–301: The sisters are called царевна; Marya is called прекрасная королевна. [https://feb-web.ru/feb/skazki/texts/af0/af1/af1-300-.htm?cmd=p]</t>
        </is>
      </c>
      <c r="R229" s="216" t="inlineStr">
        <is>
          <t>researched</t>
        </is>
      </c>
    </row>
    <row r="230" ht="31" customHeight="1" s="99">
      <c r="A230" s="212" t="inlineStr">
        <is>
          <t>STM-SRC007-003</t>
        </is>
      </c>
      <c r="B230" s="212" t="inlineStr">
        <is>
          <t>SRC-007</t>
        </is>
      </c>
      <c r="C230" s="212" t="inlineStr">
        <is>
          <t>Марья Моревна [Marya Morevna], tale no. 159 · no. 159, pp. 301, 305</t>
        </is>
      </c>
      <c r="D230" s="213" t="inlineStr">
        <is>
          <t>Кощей Бессмертный</t>
        </is>
      </c>
      <c r="E230" s="213" t="inlineStr"/>
      <c r="F230" s="213" t="inlineStr">
        <is>
          <t>Russian</t>
        </is>
      </c>
      <c r="G230" s="213" t="inlineStr">
        <is>
          <t>Кощей Бессмертный</t>
        </is>
      </c>
      <c r="H230" s="213" t="inlineStr">
        <is>
          <t>Koshchei Bessmertnyi</t>
        </is>
      </c>
      <c r="I230" s="213" t="inlineStr">
        <is>
          <t>Koshchei the deathless/immortal</t>
        </is>
      </c>
      <c r="J230" s="213" t="inlineStr">
        <is>
          <t>being_types</t>
        </is>
      </c>
      <c r="K230" s="213" t="inlineStr"/>
      <c r="L230" s="213" t="inlineStr"/>
      <c r="M230" s="213" t="inlineStr">
        <is>
          <t>none</t>
        </is>
      </c>
      <c r="N230" s="213" t="inlineStr">
        <is>
          <t>The named opponent’s designation in tale no. 159; he is initially chained, regains strength through water, and is ultimately killed in this text.</t>
        </is>
      </c>
      <c r="O230" s="213" t="inlineStr">
        <is>
          <t>Do not translate the epithet into a stable lich, vampire, demon, or generic undead category. Koshchei figures vary across tale witnesses, and this text itself ends with his death.</t>
        </is>
      </c>
      <c r="P230" s="214" t="inlineStr">
        <is>
          <t>https://feb-web.ru/feb/skazki/texts/af0/af1/af1-300-.htm?cmd=p</t>
        </is>
      </c>
      <c r="Q230" s="213" t="inlineStr">
        <is>
          <t>no. 159, pp. 301, 305: Koshchei’s designation, escape, and death appear in the tale. [https://feb-web.ru/feb/skazki/texts/af0/af1/af1-300-.htm?cmd=p]</t>
        </is>
      </c>
      <c r="R230" s="213" t="inlineStr">
        <is>
          <t>researched</t>
        </is>
      </c>
    </row>
    <row r="231" ht="31" customHeight="1" s="99">
      <c r="A231" s="215" t="inlineStr">
        <is>
          <t>STM-SRC007-004</t>
        </is>
      </c>
      <c r="B231" s="215" t="inlineStr">
        <is>
          <t>SRC-007</t>
        </is>
      </c>
      <c r="C231" s="215" t="inlineStr">
        <is>
          <t>Марья Моревна [Marya Morevna], tale no. 159 · no. 159, pp. 303–304</t>
        </is>
      </c>
      <c r="D231" s="216" t="inlineStr">
        <is>
          <t>баба-яга</t>
        </is>
      </c>
      <c r="E231" s="216" t="inlineStr"/>
      <c r="F231" s="216" t="inlineStr">
        <is>
          <t>Russian</t>
        </is>
      </c>
      <c r="G231" s="216" t="inlineStr">
        <is>
          <t>баба-яга</t>
        </is>
      </c>
      <c r="H231" s="216" t="inlineStr">
        <is>
          <t>baba-yaga</t>
        </is>
      </c>
      <c r="I231" s="216" t="inlineStr">
        <is>
          <t>baba + Yaga; the phrase is not safely reducible to one English gloss</t>
        </is>
      </c>
      <c r="J231" s="216" t="inlineStr">
        <is>
          <t>being_types</t>
        </is>
      </c>
      <c r="K231" s="216" t="inlineStr"/>
      <c r="L231" s="216" t="inlineStr"/>
      <c r="M231" s="216" t="inlineStr">
        <is>
          <t>none</t>
        </is>
      </c>
      <c r="N231" s="216" t="inlineStr">
        <is>
          <t>The designated figure beyond the fire river who keeps horses and challenges Ivan in tale no. 159.</t>
        </is>
      </c>
      <c r="O231" s="216" t="inlineStr">
        <is>
          <t>Baba Yaga is not a stable pan-Slavic ‘witch race’ or automatic villain archetype. This record covers only the individual tale role in one Russian witness.</t>
        </is>
      </c>
      <c r="P231" s="217" t="inlineStr">
        <is>
          <t>https://feb-web.ru/feb/skazki/texts/af0/af1/af1-300-.htm?cmd=p</t>
        </is>
      </c>
      <c r="Q231" s="216" t="inlineStr">
        <is>
          <t>no. 159, pp. 303–304: Baba Yaga’s location, horse herd, test, iron mortar, and death are narrated. [https://feb-web.ru/feb/skazki/texts/af0/af1/af1-300-.htm?cmd=p]</t>
        </is>
      </c>
      <c r="R231" s="216" t="inlineStr">
        <is>
          <t>researched</t>
        </is>
      </c>
    </row>
    <row r="232" ht="31" customHeight="1" s="99">
      <c r="A232" s="212" t="inlineStr">
        <is>
          <t>STM-SRC007-005</t>
        </is>
      </c>
      <c r="B232" s="212" t="inlineStr">
        <is>
          <t>SRC-007</t>
        </is>
      </c>
      <c r="C232" s="212" t="inlineStr">
        <is>
          <t>Марья Моревна [Marya Morevna], tale no. 159 · no. 159, p. 303</t>
        </is>
      </c>
      <c r="D232" s="213" t="inlineStr">
        <is>
          <t>живая вода / мёртвая вода</t>
        </is>
      </c>
      <c r="E232" s="213" t="inlineStr"/>
      <c r="F232" s="213" t="inlineStr">
        <is>
          <t>Russian</t>
        </is>
      </c>
      <c r="G232" s="213" t="inlineStr">
        <is>
          <t>живая вода; мёртвая вода</t>
        </is>
      </c>
      <c r="H232" s="213" t="inlineStr">
        <is>
          <t>zhivaya voda; myortvaya voda</t>
        </is>
      </c>
      <c r="I232" s="213" t="inlineStr">
        <is>
          <t>living water; dead water</t>
        </is>
      </c>
      <c r="J232" s="213" t="inlineStr">
        <is>
          <t>power_traditions</t>
        </is>
      </c>
      <c r="K232" s="213" t="inlineStr"/>
      <c r="L232" s="213" t="inlineStr"/>
      <c r="M232" s="213" t="inlineStr">
        <is>
          <t>functional</t>
        </is>
      </c>
      <c r="N232" s="213" t="inlineStr">
        <is>
          <t>In this tale, dead water reunites Ivan’s body and living water revives him.</t>
        </is>
      </c>
      <c r="O232" s="213" t="inlineStr">
        <is>
          <t>The pair is an event-specific tale device here, not a standardized healing or resurrection spell system.</t>
        </is>
      </c>
      <c r="P232" s="214" t="inlineStr">
        <is>
          <t>https://feb-web.ru/feb/skazki/texts/af0/af1/af1-300-.htm?cmd=p</t>
        </is>
      </c>
      <c r="Q232" s="213" t="inlineStr">
        <is>
          <t>no. 159, p. 303: The Raven uses dead water to reunite the body; the Falcon uses living water and Ivan rises. [https://feb-web.ru/feb/skazki/texts/af0/af1/af1-300-.htm?cmd=p]</t>
        </is>
      </c>
      <c r="R232" s="213" t="inlineStr">
        <is>
          <t>researched</t>
        </is>
      </c>
    </row>
    <row r="233" ht="31" customHeight="1" s="99">
      <c r="A233" s="215" t="inlineStr">
        <is>
          <t>STM-SRC007-006</t>
        </is>
      </c>
      <c r="B233" s="215" t="inlineStr">
        <is>
          <t>SRC-007</t>
        </is>
      </c>
      <c r="C233" s="215" t="inlineStr">
        <is>
          <t>Марья Моревна [Marya Morevna], tale no. 159 · no. 159, pp. 303–304</t>
        </is>
      </c>
      <c r="D233" s="216" t="inlineStr">
        <is>
          <t>огненная река</t>
        </is>
      </c>
      <c r="E233" s="216" t="inlineStr"/>
      <c r="F233" s="216" t="inlineStr">
        <is>
          <t>Russian</t>
        </is>
      </c>
      <c r="G233" s="216" t="inlineStr">
        <is>
          <t>огненная река</t>
        </is>
      </c>
      <c r="H233" s="216" t="inlineStr">
        <is>
          <t>ognennaya reka</t>
        </is>
      </c>
      <c r="I233" s="216" t="inlineStr">
        <is>
          <t>fire river</t>
        </is>
      </c>
      <c r="J233" s="216" t="inlineStr">
        <is>
          <t>cosmologies_and_realms</t>
        </is>
      </c>
      <c r="K233" s="216" t="inlineStr"/>
      <c r="L233" s="216" t="inlineStr"/>
      <c r="M233" s="216" t="inlineStr">
        <is>
          <t>none</t>
        </is>
      </c>
      <c r="N233" s="216" t="inlineStr">
        <is>
          <t>A tale-specific threshold crossed by a bridge created through Koshchei’s handkerchief and the site of Baba Yaga’s fall.</t>
        </is>
      </c>
      <c r="O233" s="216" t="inlineStr">
        <is>
          <t>This passage does not identify the fire river as a universal Slavic underworld, moral realm, or cosmological map.</t>
        </is>
      </c>
      <c r="P233" s="217" t="inlineStr">
        <is>
          <t>https://feb-web.ru/feb/skazki/texts/af0/af1/af1-300-.htm?cmd=p</t>
        </is>
      </c>
      <c r="Q233" s="216" t="inlineStr">
        <is>
          <t>no. 159, pp. 303–304: Koshchei describes the fire river; Ivan crosses it using the handkerchief bridge and Baba Yaga falls into it. [https://feb-web.ru/feb/skazki/texts/af0/af1/af1-300-.htm?cmd=p]</t>
        </is>
      </c>
      <c r="R233" s="216" t="inlineStr">
        <is>
          <t>researched</t>
        </is>
      </c>
    </row>
    <row r="234" ht="31" customHeight="1" s="99">
      <c r="A234" s="212" t="inlineStr">
        <is>
          <t>STM-SRC007-007</t>
        </is>
      </c>
      <c r="B234" s="212" t="inlineStr">
        <is>
          <t>SRC-007</t>
        </is>
      </c>
      <c r="C234" s="212" t="inlineStr">
        <is>
          <t>Марья Моревна [Marya Morevna], tale no. 159 · no. 159, pp. 300, 303</t>
        </is>
      </c>
      <c r="D234" s="213" t="inlineStr">
        <is>
          <t>ясен сокол / орёл / ворон</t>
        </is>
      </c>
      <c r="E234" s="213" t="inlineStr"/>
      <c r="F234" s="213" t="inlineStr">
        <is>
          <t>Russian</t>
        </is>
      </c>
      <c r="G234" s="213" t="inlineStr">
        <is>
          <t>ясен сокол; орёл; ворон</t>
        </is>
      </c>
      <c r="H234" s="213" t="inlineStr">
        <is>
          <t>yasen sokol; oryol; voron</t>
        </is>
      </c>
      <c r="I234" s="213" t="inlineStr">
        <is>
          <t>bright/clear falcon; eagle; raven</t>
        </is>
      </c>
      <c r="J234" s="213" t="inlineStr">
        <is>
          <t>states_and_transformations</t>
        </is>
      </c>
      <c r="K234" s="213" t="inlineStr"/>
      <c r="L234" s="213" t="inlineStr"/>
      <c r="M234" s="213" t="inlineStr">
        <is>
          <t>partial</t>
        </is>
      </c>
      <c r="N234" s="213" t="inlineStr">
        <is>
          <t>Three uniquely designated avian suitors take human form in tale no. 159 and later perform distinct rescue actions.</t>
        </is>
      </c>
      <c r="O234" s="213" t="inlineStr">
        <is>
          <t>These specific form changes should not be extrapolated into a shared Slavic animal-person race or a general shapeshifter class.</t>
        </is>
      </c>
      <c r="P234" s="214" t="inlineStr">
        <is>
          <t>https://feb-web.ru/feb/skazki/texts/af0/af1/af1-300-.htm?cmd=p</t>
        </is>
      </c>
      <c r="Q234" s="213" t="inlineStr">
        <is>
          <t>no. 159, pp. 300, 303: Each bird changes into a young man and the three later rescue Ivan. [https://feb-web.ru/feb/skazki/texts/af0/af1/af1-300-.htm?cmd=p]</t>
        </is>
      </c>
      <c r="R234" s="213" t="inlineStr">
        <is>
          <t>researched</t>
        </is>
      </c>
    </row>
    <row r="235" ht="31" customHeight="1" s="99">
      <c r="A235" s="215" t="inlineStr">
        <is>
          <t>STM-SRC281-001</t>
        </is>
      </c>
      <c r="B235" s="215" t="inlineStr">
        <is>
          <t>SRC-281</t>
        </is>
      </c>
      <c r="C235" s="215" t="inlineStr">
        <is>
          <t>Age of Mythology: Retold Available Now! · Which Pantheon Should You Choose?, paragraph 1</t>
        </is>
      </c>
      <c r="D235" s="216" t="inlineStr">
        <is>
          <t>pantheon</t>
        </is>
      </c>
      <c r="E235" s="216" t="inlineStr"/>
      <c r="F235" s="216" t="inlineStr">
        <is>
          <t>English</t>
        </is>
      </c>
      <c r="G235" s="216" t="inlineStr"/>
      <c r="H235" s="216" t="inlineStr"/>
      <c r="I235" s="216" t="inlineStr">
        <is>
          <t>grouping of selectable deities in the game</t>
        </is>
      </c>
      <c r="J235" s="216" t="inlineStr">
        <is>
          <t>affiliations</t>
        </is>
      </c>
      <c r="K235" s="216" t="inlineStr"/>
      <c r="L235" s="216" t="inlineStr"/>
      <c r="M235" s="216" t="inlineStr">
        <is>
          <t>mechanical</t>
        </is>
      </c>
      <c r="N235" s="216" t="inlineStr">
        <is>
          <t>The launch post presents Greek, Egyptian, Norse, and Atlantean Pantheons as player-facing choices in Retold.</t>
        </is>
      </c>
      <c r="O235" s="216" t="inlineStr">
        <is>
          <t>A game pantheon selector is an adaptation interface. It must not be equated with the historical, ritual, textual, or lived category systems of the traditions named by the game.</t>
        </is>
      </c>
      <c r="P235" s="217" t="inlineStr">
        <is>
          <t>https://www.ageofempires.com/news/age-of-mythology-retold-available-now/</t>
        </is>
      </c>
      <c r="Q235" s="216" t="inlineStr">
        <is>
          <t>Which Pantheon Should You Choose?, paragraph 1: The launch post directs players to Greek, Egyptian, Norse, and Atlantean Pantheons. [https://www.ageofempires.com/news/age-of-mythology-retold-available-now/]</t>
        </is>
      </c>
      <c r="R235" s="216" t="inlineStr">
        <is>
          <t>researched</t>
        </is>
      </c>
    </row>
    <row r="236" ht="31" customHeight="1" s="99">
      <c r="A236" s="212" t="inlineStr">
        <is>
          <t>STM-SRC281-002</t>
        </is>
      </c>
      <c r="B236" s="212" t="inlineStr">
        <is>
          <t>SRC-281</t>
        </is>
      </c>
      <c r="C236" s="212" t="inlineStr">
        <is>
          <t>Age of Mythology: Retold Available Now!; Age of Mythology: Retold – Update 19.14612 · Age of Mythology: Retold Available Now! · What's New for Retold?, paragraph 1; Age of Mythology: Retold – Update 19.14612 · Major/Minor Gods sections, including Communal Hearth, Spy, and Blood Pact entries</t>
        </is>
      </c>
      <c r="D236" s="213" t="inlineStr">
        <is>
          <t>God Power</t>
        </is>
      </c>
      <c r="E236" s="213" t="inlineStr"/>
      <c r="F236" s="213" t="inlineStr">
        <is>
          <t>English</t>
        </is>
      </c>
      <c r="G236" s="213" t="inlineStr"/>
      <c r="H236" s="213" t="inlineStr"/>
      <c r="I236" s="213" t="inlineStr">
        <is>
          <t>repeat-cast game ability</t>
        </is>
      </c>
      <c r="J236" s="213" t="inlineStr">
        <is>
          <t>game_mechanics</t>
        </is>
      </c>
      <c r="K236" s="213" t="inlineStr"/>
      <c r="L236" s="213" t="inlineStr"/>
      <c r="M236" s="213" t="inlineStr">
        <is>
          <t>mechanical</t>
        </is>
      </c>
      <c r="N236" s="213" t="inlineStr">
        <is>
          <t>In the launch witness, God Powers can be cast multiple times at a Favor cost; the dated release notes continue to list them as versioned abilities with costs, cooldowns, and effects.</t>
        </is>
      </c>
      <c r="O236" s="213" t="inlineStr">
        <is>
          <t>This is a commercial ability category, not evidence that a deity or traditional divine action has a reusable spell-like power, cooldown, or player cost.</t>
        </is>
      </c>
      <c r="P236" s="214" t="inlineStr">
        <is>
          <t>https://www.ageofempires.com/news/age-of-mythology-retold-available-now/</t>
        </is>
      </c>
      <c r="Q236" s="213" t="inlineStr">
        <is>
          <t>What's New for Retold?, paragraph 1: God Powers are cast multiple times at the cost of Favor. [https://www.ageofempires.com/news/age-of-mythology-retold-available-now/] | Major/Minor Gods sections, including Communal Hearth, Spy, and Blood Pact entries: Update 19.14612 treats God Powers as versioned game abilities with costs, cooldowns, and effects. [https://www.ageofempires.com/news/age-of-mythology-retold-update-19-14612/]</t>
        </is>
      </c>
      <c r="R236" s="213" t="inlineStr">
        <is>
          <t>researched</t>
        </is>
      </c>
    </row>
    <row r="237" ht="31" customHeight="1" s="99">
      <c r="A237" s="215" t="inlineStr">
        <is>
          <t>STM-SRC281-003</t>
        </is>
      </c>
      <c r="B237" s="215" t="inlineStr">
        <is>
          <t>SRC-281</t>
        </is>
      </c>
      <c r="C237" s="215" t="inlineStr">
        <is>
          <t>Age of Mythology: Retold Available Now!; Age of Mythology: Retold – Update 19.14612 · Age of Mythology: Retold Available Now! · What's New for Retold?, paragraph 1; Age of Mythology: Retold – Update 19.14612 · Major/Minor Gods and technology sections, e.g. Guiding Flame and Blood Pact</t>
        </is>
      </c>
      <c r="D237" s="216" t="inlineStr">
        <is>
          <t>Favor</t>
        </is>
      </c>
      <c r="E237" s="216" t="inlineStr"/>
      <c r="F237" s="216" t="inlineStr">
        <is>
          <t>English</t>
        </is>
      </c>
      <c r="G237" s="216" t="inlineStr"/>
      <c r="H237" s="216" t="inlineStr"/>
      <c r="I237" s="216" t="inlineStr">
        <is>
          <t>game resource used for powers and costs</t>
        </is>
      </c>
      <c r="J237" s="216" t="inlineStr">
        <is>
          <t>game_mechanics</t>
        </is>
      </c>
      <c r="K237" s="216" t="inlineStr"/>
      <c r="L237" s="216" t="inlineStr"/>
      <c r="M237" s="216" t="inlineStr">
        <is>
          <t>mechanical</t>
        </is>
      </c>
      <c r="N237" s="216" t="inlineStr">
        <is>
          <t>Favor is the cost named for repeat casting God Powers in the launch post; Update 19.14612 also states Favor costs for technologies and other gameplay changes.</t>
        </is>
      </c>
      <c r="O237" s="216" t="inlineStr">
        <is>
          <t>The resource name borrows devotional language but is not a measure of traditional piety, ritual standing, divine reciprocity, or religious authority.</t>
        </is>
      </c>
      <c r="P237" s="217" t="inlineStr">
        <is>
          <t>https://www.ageofempires.com/news/age-of-mythology-retold-available-now/</t>
        </is>
      </c>
      <c r="Q237" s="216" t="inlineStr">
        <is>
          <t>What's New for Retold?, paragraph 1: The launch post says repeat God Power casting costs Favor. [https://www.ageofempires.com/news/age-of-mythology-retold-available-now/] | Major/Minor Gods and technology sections, e.g. Guiding Flame and Blood Pact: The dated notes list Favor as a numeric gameplay cost. [https://www.ageofempires.com/news/age-of-mythology-retold-update-19-14612/]</t>
        </is>
      </c>
      <c r="R237" s="216" t="inlineStr">
        <is>
          <t>researched</t>
        </is>
      </c>
    </row>
    <row r="238" ht="31" customHeight="1" s="99">
      <c r="A238" s="212" t="inlineStr">
        <is>
          <t>STM-SRC281-004</t>
        </is>
      </c>
      <c r="B238" s="212" t="inlineStr">
        <is>
          <t>SRC-281</t>
        </is>
      </c>
      <c r="C238" s="212" t="inlineStr">
        <is>
          <t>Age of Mythology: Retold Available Now! · What's New for Retold?, paragraph 1</t>
        </is>
      </c>
      <c r="D238" s="213" t="inlineStr">
        <is>
          <t>Wonder Age</t>
        </is>
      </c>
      <c r="E238" s="213" t="inlineStr"/>
      <c r="F238" s="213" t="inlineStr">
        <is>
          <t>English</t>
        </is>
      </c>
      <c r="G238" s="213" t="inlineStr"/>
      <c r="H238" s="213" t="inlineStr"/>
      <c r="I238" s="213" t="inlineStr">
        <is>
          <t>late-game progression state</t>
        </is>
      </c>
      <c r="J238" s="213" t="inlineStr">
        <is>
          <t>game_mechanics</t>
        </is>
      </c>
      <c r="K238" s="213" t="inlineStr"/>
      <c r="L238" s="213" t="inlineStr"/>
      <c r="M238" s="213" t="inlineStr">
        <is>
          <t>mechanical</t>
        </is>
      </c>
      <c r="N238" s="213" t="inlineStr">
        <is>
          <t>The launch post says Wonder Age improves Myth Units and makes God Powers recharge near instantly and cost a fraction of their normal cost.</t>
        </is>
      </c>
      <c r="O238" s="213" t="inlineStr">
        <is>
          <t>The term is a game progression tier; it does not establish a shared cosmological age, sacred chronology, or eschatology for any represented tradition.</t>
        </is>
      </c>
      <c r="P238" s="214" t="inlineStr">
        <is>
          <t>https://www.ageofempires.com/news/age-of-mythology-retold-available-now/</t>
        </is>
      </c>
      <c r="Q238" s="213" t="inlineStr">
        <is>
          <t>What's New for Retold?, paragraph 1: The launch post defines the Wonder Age's Myth Unit and God Power gameplay effects. [https://www.ageofempires.com/news/age-of-mythology-retold-available-now/]</t>
        </is>
      </c>
      <c r="R238" s="213" t="inlineStr">
        <is>
          <t>researched</t>
        </is>
      </c>
    </row>
    <row r="239" ht="31" customHeight="1" s="99">
      <c r="A239" s="215" t="inlineStr">
        <is>
          <t>STM-SRC281-005</t>
        </is>
      </c>
      <c r="B239" s="215" t="inlineStr">
        <is>
          <t>SRC-281</t>
        </is>
      </c>
      <c r="C239" s="215" t="inlineStr">
        <is>
          <t>Age of Mythology: Retold Available Now!; Age of Mythology: Retold – Update 19.14612 · Age of Mythology: Retold Available Now! · What's New for Retold?, paragraph 1; Age of Mythology: Retold – Update 19.14612 · Myth Units sections, including Minotaur, Nemean Lion, Hydra, and Qinglong entries</t>
        </is>
      </c>
      <c r="D239" s="216" t="inlineStr">
        <is>
          <t>Myth Unit</t>
        </is>
      </c>
      <c r="E239" s="216" t="inlineStr"/>
      <c r="F239" s="216" t="inlineStr">
        <is>
          <t>English</t>
        </is>
      </c>
      <c r="G239" s="216" t="inlineStr"/>
      <c r="H239" s="216" t="inlineStr"/>
      <c r="I239" s="216" t="inlineStr">
        <is>
          <t>game unit category</t>
        </is>
      </c>
      <c r="J239" s="216" t="inlineStr">
        <is>
          <t>game_mechanics</t>
        </is>
      </c>
      <c r="K239" s="216" t="inlineStr"/>
      <c r="L239" s="216" t="inlineStr"/>
      <c r="M239" s="216" t="inlineStr">
        <is>
          <t>mechanical</t>
        </is>
      </c>
      <c r="N239" s="216" t="inlineStr">
        <is>
          <t>The launch post identifies Myth Units as a gameplay category affected by Wonder Age, while Update 19.14612 lists named myth-unit entries with mutable costs and statistics.</t>
        </is>
      </c>
      <c r="O239" s="216" t="inlineStr">
        <is>
          <t>Myth Unit is a game category. It must not turn an individual named being into a generic species, nor treat traditional stories as balanced unit rosters or counter systems.</t>
        </is>
      </c>
      <c r="P239" s="217" t="inlineStr">
        <is>
          <t>https://www.ageofempires.com/news/age-of-mythology-retold-available-now/</t>
        </is>
      </c>
      <c r="Q239" s="216" t="inlineStr">
        <is>
          <t>What's New for Retold?, paragraph 1: The launch post says Wonder Age improves Myth Units. [https://www.ageofempires.com/news/age-of-mythology-retold-available-now/] | Myth Units sections, including Minotaur, Nemean Lion, Hydra, and Qinglong entries: Update 19.14612 presents Myth Units as adjustable gameplay entries with costs and statistics. [https://www.ageofempires.com/news/age-of-mythology-retold-update-19-14612/]</t>
        </is>
      </c>
      <c r="R239" s="216" t="inlineStr">
        <is>
          <t>researched</t>
        </is>
      </c>
    </row>
    <row r="240" ht="31" customHeight="1" s="99">
      <c r="A240" s="212" t="inlineStr">
        <is>
          <t>STM-SRC281-006</t>
        </is>
      </c>
      <c r="B240" s="212" t="inlineStr">
        <is>
          <t>SRC-281</t>
        </is>
      </c>
      <c r="C240" s="212" t="inlineStr">
        <is>
          <t>Age of Mythology: Retold Available Now! · What's New for Retold?, paragraph 1</t>
        </is>
      </c>
      <c r="D240" s="213" t="inlineStr">
        <is>
          <t>Hirdman</t>
        </is>
      </c>
      <c r="E240" s="213" t="inlineStr"/>
      <c r="F240" s="213" t="inlineStr">
        <is>
          <t>English</t>
        </is>
      </c>
      <c r="G240" s="213" t="inlineStr"/>
      <c r="H240" s="213" t="inlineStr"/>
      <c r="I240" s="213" t="inlineStr">
        <is>
          <t>new Norse military unit in Retold</t>
        </is>
      </c>
      <c r="J240" s="213" t="inlineStr">
        <is>
          <t>game_mechanics</t>
        </is>
      </c>
      <c r="K240" s="213" t="inlineStr"/>
      <c r="L240" s="213" t="inlineStr"/>
      <c r="M240" s="213" t="inlineStr">
        <is>
          <t>mechanical</t>
        </is>
      </c>
      <c r="N240" s="213" t="inlineStr">
        <is>
          <t>The launch post names the Hirdman as one of Retold's new Norse military units.</t>
        </is>
      </c>
      <c r="O240" s="213" t="inlineStr">
        <is>
          <t>The game's military-unit use is not a full historical reconstruction of hird social, legal, or military relations.</t>
        </is>
      </c>
      <c r="P240" s="214" t="inlineStr">
        <is>
          <t>https://www.ageofempires.com/news/age-of-mythology-retold-available-now/</t>
        </is>
      </c>
      <c r="Q240" s="213" t="inlineStr">
        <is>
          <t>What's New for Retold?, paragraph 1: The launch post calls the Hirdman a new Norse military unit. [https://www.ageofempires.com/news/age-of-mythology-retold-available-now/]</t>
        </is>
      </c>
      <c r="R240" s="213" t="inlineStr">
        <is>
          <t>researched</t>
        </is>
      </c>
    </row>
    <row r="241" ht="31" customHeight="1" s="99">
      <c r="A241" s="215" t="inlineStr">
        <is>
          <t>STM-SRC281-007</t>
        </is>
      </c>
      <c r="B241" s="215" t="inlineStr">
        <is>
          <t>SRC-281</t>
        </is>
      </c>
      <c r="C241" s="215" t="inlineStr">
        <is>
          <t>Age of Mythology: Retold Available Now!; Age of Mythology: Retold – Update 19.14612 · Age of Mythology: Retold Available Now! · What's New for Retold?, paragraph 1; Age of Mythology: Retold – Update 19.14612 · Norse Hero Units, Godi entry</t>
        </is>
      </c>
      <c r="D241" s="216" t="inlineStr">
        <is>
          <t>Godi</t>
        </is>
      </c>
      <c r="E241" s="216" t="inlineStr"/>
      <c r="F241" s="216" t="inlineStr">
        <is>
          <t>English</t>
        </is>
      </c>
      <c r="G241" s="216" t="inlineStr"/>
      <c r="H241" s="216" t="inlineStr"/>
      <c r="I241" s="216" t="inlineStr">
        <is>
          <t>new Norse military unit in Retold</t>
        </is>
      </c>
      <c r="J241" s="216" t="inlineStr">
        <is>
          <t>game_mechanics</t>
        </is>
      </c>
      <c r="K241" s="216" t="inlineStr"/>
      <c r="L241" s="216" t="inlineStr"/>
      <c r="M241" s="216" t="inlineStr">
        <is>
          <t>mechanical</t>
        </is>
      </c>
      <c r="N241" s="216" t="inlineStr">
        <is>
          <t>The launch post names the Godi as one of Retold's new Norse military units; the later release notes adjust that unit's movement speed.</t>
        </is>
      </c>
      <c r="O241" s="216" t="inlineStr">
        <is>
          <t>The game's unit label must not be treated as evidence that a historical or traditional religious role is equivalent to a combat class or game-stat package.</t>
        </is>
      </c>
      <c r="P241" s="217" t="inlineStr">
        <is>
          <t>https://www.ageofempires.com/news/age-of-mythology-retold-available-now/</t>
        </is>
      </c>
      <c r="Q241" s="216" t="inlineStr">
        <is>
          <t>What's New for Retold?, paragraph 1: The launch post calls the Godi a new Norse military unit. [https://www.ageofempires.com/news/age-of-mythology-retold-available-now/] | Norse Hero Units, Godi entry: Update 19.14612 changes the Godi's movement speed as a versioned gameplay statistic. [https://www.ageofempires.com/news/age-of-mythology-retold-update-19-14612/]</t>
        </is>
      </c>
      <c r="R241" s="216" t="inlineStr">
        <is>
          <t>researched</t>
        </is>
      </c>
    </row>
    <row r="242" ht="31" customHeight="1" s="99">
      <c r="A242" s="212" t="inlineStr">
        <is>
          <t>STM-SRC278-001</t>
        </is>
      </c>
      <c r="B242" s="212" t="inlineStr">
        <is>
          <t>SRC-278</t>
        </is>
      </c>
      <c r="C242" s="212" t="inlineStr">
        <is>
          <t>Bhagavad Gītā 2.7, Sanskrit root verse</t>
        </is>
      </c>
      <c r="D242" s="213" t="inlineStr">
        <is>
          <t>dharma</t>
        </is>
      </c>
      <c r="E242" s="213" t="inlineStr"/>
      <c r="F242" s="213" t="inlineStr">
        <is>
          <t>Sanskrit</t>
        </is>
      </c>
      <c r="G242" s="213" t="inlineStr">
        <is>
          <t>धर्म</t>
        </is>
      </c>
      <c r="H242" s="213" t="inlineStr">
        <is>
          <t>dharma</t>
        </is>
      </c>
      <c r="I242" s="213" t="inlineStr">
        <is>
          <t>that which upholds; context-dependent duty/order/law</t>
        </is>
      </c>
      <c r="J242" s="213" t="inlineStr">
        <is>
          <t>metaphysical_laws_and_rituals</t>
        </is>
      </c>
      <c r="K242" s="213" t="inlineStr"/>
      <c r="L242" s="213" t="inlineStr"/>
      <c r="M242" s="213" t="inlineStr">
        <is>
          <t>none</t>
        </is>
      </c>
      <c r="N242" s="213" t="inlineStr">
        <is>
          <t>In 2.7 Arjuna says his mind is confused concerning dharma while asking Kṛṣṇa for instruction.</t>
        </is>
      </c>
      <c r="O242" s="213" t="inlineStr">
        <is>
          <t>Do not translate dharma as a single rule, alignment, morality score, mission objective, or game mechanic. Its range and interpretation are contextual and contested.</t>
        </is>
      </c>
      <c r="P242" s="214" t="inlineStr">
        <is>
          <t>https://www.gitasupersite.iitk.ac.in/srimad?choose=1&amp;etgb=1&amp;etssa=1&amp;field_chapter_value=2&amp;field_nsutra_value=7&amp;language=dv</t>
        </is>
      </c>
      <c r="Q242" s="213" t="inlineStr">
        <is>
          <t>Bhagavad Gītā 2.7, Sanskrit root verse: Arjuna's phrase dharma-sammūḍha-cetāḥ, a mind confused about dharma. [https://www.gitasupersite.iitk.ac.in/srimad?choose=1&amp;etgb=1&amp;etssa=1&amp;field_chapter_value=2&amp;field_nsutra_value=7&amp;language=dv]</t>
        </is>
      </c>
      <c r="R242" s="213" t="inlineStr">
        <is>
          <t>researched</t>
        </is>
      </c>
    </row>
    <row r="243" ht="31" customHeight="1" s="99">
      <c r="A243" s="215" t="inlineStr">
        <is>
          <t>STM-SRC278-002</t>
        </is>
      </c>
      <c r="B243" s="215" t="inlineStr">
        <is>
          <t>SRC-278</t>
        </is>
      </c>
      <c r="C243" s="215" t="inlineStr">
        <is>
          <t>Bhagavad Gītā 2.48, Sanskrit root verse</t>
        </is>
      </c>
      <c r="D243" s="216" t="inlineStr">
        <is>
          <t>yoga</t>
        </is>
      </c>
      <c r="E243" s="216" t="inlineStr"/>
      <c r="F243" s="216" t="inlineStr">
        <is>
          <t>Sanskrit</t>
        </is>
      </c>
      <c r="G243" s="216" t="inlineStr">
        <is>
          <t>योग</t>
        </is>
      </c>
      <c r="H243" s="216" t="inlineStr">
        <is>
          <t>yoga</t>
        </is>
      </c>
      <c r="I243" s="216" t="inlineStr">
        <is>
          <t>yoking/discipline; context-dependent</t>
        </is>
      </c>
      <c r="J243" s="216" t="inlineStr">
        <is>
          <t>power_traditions</t>
        </is>
      </c>
      <c r="K243" s="216" t="inlineStr"/>
      <c r="L243" s="216" t="inlineStr"/>
      <c r="M243" s="216" t="inlineStr">
        <is>
          <t>none</t>
        </is>
      </c>
      <c r="N243" s="216" t="inlineStr">
        <is>
          <t>In 2.48, Kṛṣṇa tells Arjuna to act established in yoga, relinquishing attachment, and calls equanimity yoga.</t>
        </is>
      </c>
      <c r="O243" s="216" t="inlineStr">
        <is>
          <t>Yoga here is neither a generic magical system nor a character class. Translation and interpretation must remain tied to chapter, verse, and commentary tradition.</t>
        </is>
      </c>
      <c r="P243" s="217" t="inlineStr">
        <is>
          <t>https://www.gitasupersite.iitk.ac.in/srimad?choose=1&amp;field_chapter_value=2&amp;field_nsutra_value=48&amp;htrskd=1&amp;language=dv</t>
        </is>
      </c>
      <c r="Q243" s="216" t="inlineStr">
        <is>
          <t>Bhagavad Gītā 2.48, Sanskrit root verse: The verse uses yoga-stha and identifies samatva (equanimity) as yoga. [https://www.gitasupersite.iitk.ac.in/srimad?choose=1&amp;field_chapter_value=2&amp;field_nsutra_value=48&amp;htrskd=1&amp;language=dv]</t>
        </is>
      </c>
      <c r="R243" s="216" t="inlineStr">
        <is>
          <t>researched</t>
        </is>
      </c>
    </row>
    <row r="244" ht="31" customHeight="1" s="99">
      <c r="A244" s="212" t="inlineStr">
        <is>
          <t>STM-SRC278-003</t>
        </is>
      </c>
      <c r="B244" s="212" t="inlineStr">
        <is>
          <t>SRC-278</t>
        </is>
      </c>
      <c r="C244" s="212" t="inlineStr">
        <is>
          <t>Bhagavad Gītā 2.48, Sanskrit root verse</t>
        </is>
      </c>
      <c r="D244" s="213" t="inlineStr">
        <is>
          <t>karma</t>
        </is>
      </c>
      <c r="E244" s="213" t="inlineStr"/>
      <c r="F244" s="213" t="inlineStr">
        <is>
          <t>Sanskrit</t>
        </is>
      </c>
      <c r="G244" s="213" t="inlineStr">
        <is>
          <t>कर्म</t>
        </is>
      </c>
      <c r="H244" s="213" t="inlineStr">
        <is>
          <t>karma</t>
        </is>
      </c>
      <c r="I244" s="213" t="inlineStr">
        <is>
          <t>action/deed</t>
        </is>
      </c>
      <c r="J244" s="213" t="inlineStr">
        <is>
          <t>metaphysical_laws_and_rituals</t>
        </is>
      </c>
      <c r="K244" s="213" t="inlineStr"/>
      <c r="L244" s="213" t="inlineStr"/>
      <c r="M244" s="213" t="inlineStr">
        <is>
          <t>none</t>
        </is>
      </c>
      <c r="N244" s="213" t="inlineStr">
        <is>
          <t>In 2.48, karma names the actions Arjuna is told to perform while relinquishing attachment to outcome.</t>
        </is>
      </c>
      <c r="O244" s="213" t="inlineStr">
        <is>
          <t>Do not use karma as an automatic reward/punishment meter, fate statistic, or generic action-economy mechanic.</t>
        </is>
      </c>
      <c r="P244" s="214" t="inlineStr">
        <is>
          <t>https://www.gitasupersite.iitk.ac.in/srimad?choose=1&amp;field_chapter_value=2&amp;field_nsutra_value=48&amp;htrskd=1&amp;language=dv</t>
        </is>
      </c>
      <c r="Q244" s="213" t="inlineStr">
        <is>
          <t>Bhagavad Gītā 2.48, Sanskrit root verse: Kṛṣṇa says kuru karmāṇi—perform actions—while relinquishing attachment. [https://www.gitasupersite.iitk.ac.in/srimad?choose=1&amp;field_chapter_value=2&amp;field_nsutra_value=48&amp;htrskd=1&amp;language=dv]</t>
        </is>
      </c>
      <c r="R244" s="213" t="inlineStr">
        <is>
          <t>researched</t>
        </is>
      </c>
    </row>
    <row r="245" ht="31" customHeight="1" s="99">
      <c r="A245" s="215" t="inlineStr">
        <is>
          <t>STM-SRC278-004</t>
        </is>
      </c>
      <c r="B245" s="215" t="inlineStr">
        <is>
          <t>SRC-278</t>
        </is>
      </c>
      <c r="C245" s="215" t="inlineStr">
        <is>
          <t>Bhagavad Gītā 9.34, Sanskrit root verse</t>
        </is>
      </c>
      <c r="D245" s="216" t="inlineStr">
        <is>
          <t>bhakti</t>
        </is>
      </c>
      <c r="E245" s="216" t="inlineStr"/>
      <c r="F245" s="216" t="inlineStr">
        <is>
          <t>Sanskrit</t>
        </is>
      </c>
      <c r="G245" s="216" t="inlineStr">
        <is>
          <t>भक्ति</t>
        </is>
      </c>
      <c r="H245" s="216" t="inlineStr">
        <is>
          <t>bhakti</t>
        </is>
      </c>
      <c r="I245" s="216" t="inlineStr">
        <is>
          <t>devotion/participation; context-dependent</t>
        </is>
      </c>
      <c r="J245" s="216" t="inlineStr">
        <is>
          <t>power_traditions</t>
        </is>
      </c>
      <c r="K245" s="216" t="inlineStr"/>
      <c r="L245" s="216" t="inlineStr"/>
      <c r="M245" s="216" t="inlineStr">
        <is>
          <t>none</t>
        </is>
      </c>
      <c r="N245" s="216" t="inlineStr">
        <is>
          <t>In 9.34, Kṛṣṇa uses mad-bhakta ('devoted to me') within instructions to focus the mind on, worship, and bow to him.</t>
        </is>
      </c>
      <c r="O245" s="216" t="inlineStr">
        <is>
          <t>Do not make bhakti a charisma score, loyalty mechanic, or interchangeable worship style; traditions of bhakti and readings of this verse are diverse.</t>
        </is>
      </c>
      <c r="P245" s="217" t="inlineStr">
        <is>
          <t>https://www.gitasupersite.iitk.ac.in/srimad?choose=1&amp;etgb=1&amp;etssa=1&amp;field_chapter_value=9&amp;field_nsutra_value=34&amp;language=dv</t>
        </is>
      </c>
      <c r="Q245" s="216" t="inlineStr">
        <is>
          <t>Bhagavad Gītā 9.34, Sanskrit root verse: The verse directs the addressee to become Kṛṣṇa's bhakta, worship, and bow to him. [https://www.gitasupersite.iitk.ac.in/srimad?choose=1&amp;etgb=1&amp;etssa=1&amp;field_chapter_value=9&amp;field_nsutra_value=34&amp;language=dv]</t>
        </is>
      </c>
      <c r="R245" s="216" t="inlineStr">
        <is>
          <t>researched</t>
        </is>
      </c>
    </row>
    <row r="246" ht="31" customHeight="1" s="99">
      <c r="A246" s="212" t="inlineStr">
        <is>
          <t>STM-SRC278-005</t>
        </is>
      </c>
      <c r="B246" s="212" t="inlineStr">
        <is>
          <t>SRC-278</t>
        </is>
      </c>
      <c r="C246" s="212" t="inlineStr">
        <is>
          <t>Bhagavad Gītā 3.27, Sanskrit root verse</t>
        </is>
      </c>
      <c r="D246" s="213" t="inlineStr">
        <is>
          <t>prakṛti and guṇa</t>
        </is>
      </c>
      <c r="E246" s="213" t="inlineStr"/>
      <c r="F246" s="213" t="inlineStr">
        <is>
          <t>Sanskrit</t>
        </is>
      </c>
      <c r="G246" s="213" t="inlineStr">
        <is>
          <t>प्रकृति; गुण</t>
        </is>
      </c>
      <c r="H246" s="213" t="inlineStr">
        <is>
          <t>prakṛti; guṇa</t>
        </is>
      </c>
      <c r="I246" s="213" t="inlineStr">
        <is>
          <t>nature/primordial constitution; quality/strand</t>
        </is>
      </c>
      <c r="J246" s="213" t="inlineStr">
        <is>
          <t>metaphysical_laws_and_rituals</t>
        </is>
      </c>
      <c r="K246" s="213" t="inlineStr"/>
      <c r="L246" s="213" t="inlineStr"/>
      <c r="M246" s="213" t="inlineStr">
        <is>
          <t>none</t>
        </is>
      </c>
      <c r="N246" s="213" t="inlineStr">
        <is>
          <t>In 3.27, actions are said to be performed in every way by the guṇas of prakṛti, while a self deluded by egoism thinks 'I am the doer.'</t>
        </is>
      </c>
      <c r="O246" s="213" t="inlineStr">
        <is>
          <t>These terms carry dense Sāṃkhya-, Gītā-, and commentarial contexts. Do not simplify them into personality traits, elemental affinities, race stats, or deterministic game rules.</t>
        </is>
      </c>
      <c r="P246" s="214" t="inlineStr">
        <is>
          <t>https://www.gitasupersite.iitk.ac.in/srimad?choose=1&amp;ecsiva=1&amp;field_chapter_value=3&amp;field_nsutra_value=27&amp;language=dv</t>
        </is>
      </c>
      <c r="Q246" s="213" t="inlineStr">
        <is>
          <t>Bhagavad Gītā 3.27, Sanskrit root verse: The root verse relates prakṛti, guṇas, action, ego-delusion, and the thought 'I am the doer.' [https://www.gitasupersite.iitk.ac.in/srimad?choose=1&amp;ecsiva=1&amp;field_chapter_value=3&amp;field_nsutra_value=27&amp;language=dv]</t>
        </is>
      </c>
      <c r="R246" s="213" t="inlineStr">
        <is>
          <t>researched</t>
        </is>
      </c>
    </row>
    <row r="247" ht="31" customHeight="1" s="99">
      <c r="A247" s="215" t="inlineStr">
        <is>
          <t>STM-SRC278-006</t>
        </is>
      </c>
      <c r="B247" s="215" t="inlineStr">
        <is>
          <t>SRC-278</t>
        </is>
      </c>
      <c r="C247" s="215" t="inlineStr">
        <is>
          <t>Bhagavad Gītā 11.8, Sanskrit root verse</t>
        </is>
      </c>
      <c r="D247" s="216" t="inlineStr">
        <is>
          <t>divya cakṣus</t>
        </is>
      </c>
      <c r="E247" s="216" t="inlineStr"/>
      <c r="F247" s="216" t="inlineStr">
        <is>
          <t>Sanskrit</t>
        </is>
      </c>
      <c r="G247" s="216" t="inlineStr">
        <is>
          <t>दिव्यं चक्षुः</t>
        </is>
      </c>
      <c r="H247" s="216" t="inlineStr">
        <is>
          <t>divyaṃ cakṣuḥ</t>
        </is>
      </c>
      <c r="I247" s="216" t="inlineStr">
        <is>
          <t>divine sight/eye</t>
        </is>
      </c>
      <c r="J247" s="216" t="inlineStr">
        <is>
          <t>states_and_transformations</t>
        </is>
      </c>
      <c r="K247" s="216" t="inlineStr"/>
      <c r="L247" s="216" t="inlineStr"/>
      <c r="M247" s="216" t="inlineStr">
        <is>
          <t>none</t>
        </is>
      </c>
      <c r="N247" s="216" t="inlineStr">
        <is>
          <t>In 11.8, Kṛṣṇa says he grants Arjuna divine sight because Kṛṣṇa cannot be seen with Arjuna's ordinary eye, and directs him to behold Kṛṣṇa's aiśvara yoga.</t>
        </is>
      </c>
      <c r="O247" s="216" t="inlineStr">
        <is>
          <t>This verse-specific revelatory capacity is not a spell, sensory upgrade, game buff, or portable supernatural ability category.</t>
        </is>
      </c>
      <c r="P247" s="217" t="inlineStr">
        <is>
          <t>https://www.gitasupersite.iitk.ac.in/srimad?choose=1&amp;ecsiva=1&amp;etadi=1&amp;etradi=1&amp;field_chapter_value=11&amp;field_nsutra_value=8&amp;language=dv&amp;setgb=1</t>
        </is>
      </c>
      <c r="Q247" s="216" t="inlineStr">
        <is>
          <t>Bhagavad Gītā 11.8, Sanskrit root verse: Kṛṣṇa says 'divyaṃ dadāmi te cakṣuḥ' and directs Arjuna to behold his aiśvara yoga. [https://www.gitasupersite.iitk.ac.in/srimad?choose=1&amp;ecsiva=1&amp;etadi=1&amp;etradi=1&amp;field_chapter_value=11&amp;field_nsutra_value=8&amp;language=dv&amp;setgb=1]</t>
        </is>
      </c>
      <c r="R247" s="216" t="inlineStr">
        <is>
          <t>researched</t>
        </is>
      </c>
    </row>
    <row r="248" ht="31" customHeight="1" s="99">
      <c r="A248" s="212" t="inlineStr">
        <is>
          <t>STM-SRC278-007</t>
        </is>
      </c>
      <c r="B248" s="212" t="inlineStr">
        <is>
          <t>SRC-278</t>
        </is>
      </c>
      <c r="C248" s="212" t="inlineStr">
        <is>
          <t>Bhagavad Gītā 11.8, Sanskrit root verse</t>
        </is>
      </c>
      <c r="D248" s="213" t="inlineStr">
        <is>
          <t>aiśvara yoga</t>
        </is>
      </c>
      <c r="E248" s="213" t="inlineStr"/>
      <c r="F248" s="213" t="inlineStr">
        <is>
          <t>Sanskrit</t>
        </is>
      </c>
      <c r="G248" s="213" t="inlineStr">
        <is>
          <t>योगमैश्वरम्</t>
        </is>
      </c>
      <c r="H248" s="213" t="inlineStr">
        <is>
          <t>yogam aiśvaram</t>
        </is>
      </c>
      <c r="I248" s="213" t="inlineStr">
        <is>
          <t>lordly/sovereign yoga</t>
        </is>
      </c>
      <c r="J248" s="213" t="inlineStr">
        <is>
          <t>cosmologies_and_realms</t>
        </is>
      </c>
      <c r="K248" s="213" t="inlineStr"/>
      <c r="L248" s="213" t="inlineStr"/>
      <c r="M248" s="213" t="inlineStr">
        <is>
          <t>none</t>
        </is>
      </c>
      <c r="N248" s="213" t="inlineStr">
        <is>
          <t>In 11.8, Kṛṣṇa calls on Arjuna to behold Kṛṣṇa's aiśvara yoga after granting divine sight.</t>
        </is>
      </c>
      <c r="O248" s="213" t="inlineStr">
        <is>
          <t>The phrase is translated and interpreted differently across commentators. It must not be reified as a cosmological location, ability tree, or power ranking.</t>
        </is>
      </c>
      <c r="P248" s="214" t="inlineStr">
        <is>
          <t>https://www.gitasupersite.iitk.ac.in/srimad?choose=1&amp;ecsiva=1&amp;etadi=1&amp;etradi=1&amp;field_chapter_value=11&amp;field_nsutra_value=8&amp;language=dv&amp;setgb=1</t>
        </is>
      </c>
      <c r="Q248" s="213" t="inlineStr">
        <is>
          <t>Bhagavad Gītā 11.8, Sanskrit root verse: The verse ends with paśya me yogam aiśvaram ('behold my aiśvara yoga'). [https://www.gitasupersite.iitk.ac.in/srimad?choose=1&amp;ecsiva=1&amp;etadi=1&amp;etradi=1&amp;field_chapter_value=11&amp;field_nsutra_value=8&amp;language=dv&amp;setgb=1]</t>
        </is>
      </c>
      <c r="R248" s="213" t="inlineStr">
        <is>
          <t>researched</t>
        </is>
      </c>
    </row>
    <row r="249" ht="31" customHeight="1" s="99">
      <c r="A249" s="215" t="inlineStr">
        <is>
          <t>STM-SRC031-001</t>
        </is>
      </c>
      <c r="B249" s="215" t="inlineStr">
        <is>
          <t>SRC-031</t>
        </is>
      </c>
      <c r="C249" s="215" t="inlineStr">
        <is>
          <t>The Lord of the Rings · The Fellowship of the Ring, Book I, chapters 1–5; Book II, chapter 2</t>
        </is>
      </c>
      <c r="D249" s="216" t="inlineStr">
        <is>
          <t>Hobbit</t>
        </is>
      </c>
      <c r="E249" s="216" t="inlineStr"/>
      <c r="F249" s="216" t="inlineStr">
        <is>
          <t>English (Tolkien's fictional nomenclature)</t>
        </is>
      </c>
      <c r="G249" s="216" t="inlineStr"/>
      <c r="H249" s="216" t="inlineStr"/>
      <c r="I249" s="216" t="inlineStr"/>
      <c r="J249" s="216" t="inlineStr">
        <is>
          <t>being_types</t>
        </is>
      </c>
      <c r="K249" s="216" t="inlineStr"/>
      <c r="L249" s="216" t="inlineStr"/>
      <c r="M249" s="216" t="inlineStr">
        <is>
          <t>none</t>
        </is>
      </c>
      <c r="N249" s="216" t="inlineStr">
        <is>
          <t>A named people term used for Frodo, Sam, Merry, Pippin, and the former Sméagol in the declared novel cohort.</t>
        </is>
      </c>
      <c r="O249" s="216" t="inlineStr">
        <is>
          <t>This is a Tolkien-specific fictional people term. It is not equated here with a generic smallfolk, human, or game ancestry category.</t>
        </is>
      </c>
      <c r="P249" s="217" t="inlineStr">
        <is>
          <t>https://books.google.com/books?id=FKziXsnqLTEC</t>
        </is>
      </c>
      <c r="Q249" s="216" t="inlineStr">
        <is>
          <t>The Fellowship of the Ring, Book I, chapters 1–5; Book II, chapter 2: The Shire Hobbits and their presence in the Company are narrated. [https://books.google.com/books?id=FKziXsnqLTEC]</t>
        </is>
      </c>
      <c r="R249" s="216" t="inlineStr">
        <is>
          <t>researched</t>
        </is>
      </c>
    </row>
    <row r="250" ht="31" customHeight="1" s="99">
      <c r="A250" s="212" t="inlineStr">
        <is>
          <t>STM-SRC031-002</t>
        </is>
      </c>
      <c r="B250" s="212" t="inlineStr">
        <is>
          <t>SRC-031</t>
        </is>
      </c>
      <c r="C250" s="212" t="inlineStr">
        <is>
          <t>The Lord of the Rings · The Fellowship of the Ring, Book II, chapter 2, “The Council of Elrond”</t>
        </is>
      </c>
      <c r="D250" s="213" t="inlineStr">
        <is>
          <t>Elf</t>
        </is>
      </c>
      <c r="E250" s="213" t="inlineStr"/>
      <c r="F250" s="213" t="inlineStr">
        <is>
          <t>English (Tolkien's fictional nomenclature)</t>
        </is>
      </c>
      <c r="G250" s="213" t="inlineStr"/>
      <c r="H250" s="213" t="inlineStr"/>
      <c r="I250" s="213" t="inlineStr"/>
      <c r="J250" s="213" t="inlineStr">
        <is>
          <t>being_types</t>
        </is>
      </c>
      <c r="K250" s="213" t="inlineStr"/>
      <c r="L250" s="213" t="inlineStr"/>
      <c r="M250" s="213" t="inlineStr">
        <is>
          <t>none</t>
        </is>
      </c>
      <c r="N250" s="213" t="inlineStr">
        <is>
          <t>A named people term represented in this cohort by Legolas.</t>
        </is>
      </c>
      <c r="O250" s="213" t="inlineStr">
        <is>
          <t>This term is source-specific and is not mapped to an all-purpose fantasy species category.</t>
        </is>
      </c>
      <c r="P250" s="214" t="inlineStr">
        <is>
          <t>https://books.google.com/books?id=FKziXsnqLTEC</t>
        </is>
      </c>
      <c r="Q250" s="213" t="inlineStr">
        <is>
          <t>The Fellowship of the Ring, Book II, chapter 2, “The Council of Elrond”: Legolas appears as the Elven member selected for the Company. [https://books.google.com/books?id=FKziXsnqLTEC]</t>
        </is>
      </c>
      <c r="R250" s="213" t="inlineStr">
        <is>
          <t>researched</t>
        </is>
      </c>
    </row>
    <row r="251" ht="31" customHeight="1" s="99">
      <c r="A251" s="215" t="inlineStr">
        <is>
          <t>STM-SRC031-003</t>
        </is>
      </c>
      <c r="B251" s="215" t="inlineStr">
        <is>
          <t>SRC-031</t>
        </is>
      </c>
      <c r="C251" s="215" t="inlineStr">
        <is>
          <t>The Lord of the Rings · The Fellowship of the Ring, Book II, chapter 2, “The Council of Elrond”</t>
        </is>
      </c>
      <c r="D251" s="216" t="inlineStr">
        <is>
          <t>Dwarf</t>
        </is>
      </c>
      <c r="E251" s="216" t="inlineStr"/>
      <c r="F251" s="216" t="inlineStr">
        <is>
          <t>English (Tolkien's fictional nomenclature)</t>
        </is>
      </c>
      <c r="G251" s="216" t="inlineStr"/>
      <c r="H251" s="216" t="inlineStr"/>
      <c r="I251" s="216" t="inlineStr"/>
      <c r="J251" s="216" t="inlineStr">
        <is>
          <t>being_types</t>
        </is>
      </c>
      <c r="K251" s="216" t="inlineStr"/>
      <c r="L251" s="216" t="inlineStr"/>
      <c r="M251" s="216" t="inlineStr">
        <is>
          <t>none</t>
        </is>
      </c>
      <c r="N251" s="216" t="inlineStr">
        <is>
          <t>A named people term represented in this cohort by Gimli.</t>
        </is>
      </c>
      <c r="O251" s="216" t="inlineStr">
        <is>
          <t>This term is source-specific and is not mapped to a generic fantasy ancestry category.</t>
        </is>
      </c>
      <c r="P251" s="217" t="inlineStr">
        <is>
          <t>https://books.google.com/books?id=FKziXsnqLTEC</t>
        </is>
      </c>
      <c r="Q251" s="216" t="inlineStr">
        <is>
          <t>The Fellowship of the Ring, Book II, chapter 2, “The Council of Elrond”: Gimli appears as the Dwarven member selected for the Company. [https://books.google.com/books?id=FKziXsnqLTEC]</t>
        </is>
      </c>
      <c r="R251" s="216" t="inlineStr">
        <is>
          <t>researched</t>
        </is>
      </c>
    </row>
    <row r="252" ht="31" customHeight="1" s="99">
      <c r="A252" s="212" t="inlineStr">
        <is>
          <t>STM-SRC031-004</t>
        </is>
      </c>
      <c r="B252" s="212" t="inlineStr">
        <is>
          <t>SRC-031</t>
        </is>
      </c>
      <c r="C252" s="212" t="inlineStr">
        <is>
          <t>The Lord of the Rings · The Fellowship of the Ring, Book I, chapter 2; Book II, chapter 2; The Two Towers, Book III, chapter 10</t>
        </is>
      </c>
      <c r="D252" s="213" t="inlineStr">
        <is>
          <t>wizard</t>
        </is>
      </c>
      <c r="E252" s="213" t="inlineStr"/>
      <c r="F252" s="213" t="inlineStr">
        <is>
          <t>English (Tolkien's fictional nomenclature)</t>
        </is>
      </c>
      <c r="G252" s="213" t="inlineStr"/>
      <c r="H252" s="213" t="inlineStr"/>
      <c r="I252" s="213" t="inlineStr"/>
      <c r="J252" s="213" t="inlineStr">
        <is>
          <t>roles_and_vocations</t>
        </is>
      </c>
      <c r="K252" s="213" t="inlineStr"/>
      <c r="L252" s="213" t="inlineStr"/>
      <c r="M252" s="213" t="inlineStr">
        <is>
          <t>none</t>
        </is>
      </c>
      <c r="N252" s="213" t="inlineStr">
        <is>
          <t>A title applied in the novel to Gandalf and Saruman.</t>
        </is>
      </c>
      <c r="O252" s="213" t="inlineStr">
        <is>
          <t>Novel usage is retained without treating it as a generic spellcasting class or importing unpublished/posthumous cosmology.</t>
        </is>
      </c>
      <c r="P252" s="214" t="inlineStr">
        <is>
          <t>https://books.google.com/books?id=FKziXsnqLTEC</t>
        </is>
      </c>
      <c r="Q252" s="213" t="inlineStr">
        <is>
          <t>The Fellowship of the Ring, Book I, chapter 2; Book II, chapter 2; The Two Towers, Book III, chapter 10: Gandalf and Saruman are called wizards and Saruman's former rank is discussed. [https://books.google.com/books?id=FKziXsnqLTEC]</t>
        </is>
      </c>
      <c r="R252" s="213" t="inlineStr">
        <is>
          <t>researched</t>
        </is>
      </c>
    </row>
    <row r="253" ht="31" customHeight="1" s="99">
      <c r="A253" s="215" t="inlineStr">
        <is>
          <t>STM-SRC031-005</t>
        </is>
      </c>
      <c r="B253" s="215" t="inlineStr">
        <is>
          <t>SRC-031</t>
        </is>
      </c>
      <c r="C253" s="215" t="inlineStr">
        <is>
          <t>The Fellowship of the Ring, Book I, chapter 2, “The Shadow of the Past”; The Return of the King, Book VI, chapter 3, “Mount Doom”</t>
        </is>
      </c>
      <c r="D253" s="216" t="inlineStr">
        <is>
          <t>the One Ring</t>
        </is>
      </c>
      <c r="E253" s="216" t="inlineStr"/>
      <c r="F253" s="216" t="inlineStr">
        <is>
          <t>English (Tolkien's fictional nomenclature)</t>
        </is>
      </c>
      <c r="G253" s="216" t="inlineStr"/>
      <c r="H253" s="216" t="inlineStr"/>
      <c r="I253" s="216" t="inlineStr"/>
      <c r="J253" s="216" t="inlineStr">
        <is>
          <t>artifacts_and_vehicles</t>
        </is>
      </c>
      <c r="K253" s="216" t="inlineStr"/>
      <c r="L253" s="216" t="inlineStr"/>
      <c r="M253" s="216" t="inlineStr">
        <is>
          <t>none</t>
        </is>
      </c>
      <c r="N253" s="216" t="inlineStr">
        <is>
          <t>The central artifact whose possession and destruction organize the declared cohort's conflict.</t>
        </is>
      </c>
      <c r="O253" s="216" t="inlineStr">
        <is>
          <t>The Ring is an artifact dimension, never a character node; it is not reduced to a generic cursed-item mechanic.</t>
        </is>
      </c>
      <c r="P253" s="217" t="inlineStr">
        <is>
          <t>https://books.google.com/books?id=dQkFLM8_5ZEC</t>
        </is>
      </c>
      <c r="Q253" s="216" t="inlineStr">
        <is>
          <t>The Fellowship of the Ring, Book I, chapter 2, “The Shadow of the Past”; The Return of the King, Book VI, chapter 3, “Mount Doom”: The Ring's relation to Sauron and its destruction at Mount Doom are narrated. [https://books.google.com/books?id=dQkFLM8_5ZEC]</t>
        </is>
      </c>
      <c r="R253" s="216" t="inlineStr">
        <is>
          <t>researched</t>
        </is>
      </c>
    </row>
    <row r="254" ht="31" customHeight="1" s="99">
      <c r="A254" s="212" t="inlineStr">
        <is>
          <t>STM-SRC031-006</t>
        </is>
      </c>
      <c r="B254" s="212" t="inlineStr">
        <is>
          <t>SRC-031</t>
        </is>
      </c>
      <c r="C254" s="212" t="inlineStr">
        <is>
          <t>The Lord of the Rings · The Fellowship of the Ring, Book II, chapter 2, “The Council of Elrond”</t>
        </is>
      </c>
      <c r="D254" s="213" t="inlineStr">
        <is>
          <t>Company / Fellowship</t>
        </is>
      </c>
      <c r="E254" s="213" t="inlineStr"/>
      <c r="F254" s="213" t="inlineStr">
        <is>
          <t>English (Tolkien's fictional nomenclature)</t>
        </is>
      </c>
      <c r="G254" s="213" t="inlineStr"/>
      <c r="H254" s="213" t="inlineStr"/>
      <c r="I254" s="213" t="inlineStr"/>
      <c r="J254" s="213" t="inlineStr">
        <is>
          <t>affiliations</t>
        </is>
      </c>
      <c r="K254" s="213" t="inlineStr"/>
      <c r="L254" s="213" t="inlineStr"/>
      <c r="M254" s="213" t="inlineStr">
        <is>
          <t>none</t>
        </is>
      </c>
      <c r="N254" s="213" t="inlineStr">
        <is>
          <t>The nine walkers chosen at the Council of Elrond to accompany the Ring-bearer.</t>
        </is>
      </c>
      <c r="O254" s="213" t="inlineStr">
        <is>
          <t>This is a specific temporary narrative company, not a separate character, corporate body, or universal adventuring-party template.</t>
        </is>
      </c>
      <c r="P254" s="214" t="inlineStr">
        <is>
          <t>https://books.google.com/books?id=FKziXsnqLTEC</t>
        </is>
      </c>
      <c r="Q254" s="213" t="inlineStr">
        <is>
          <t>The Fellowship of the Ring, Book II, chapter 2, “The Council of Elrond”: The Council names the nine walkers who form the Company. [https://books.google.com/books?id=FKziXsnqLTEC]</t>
        </is>
      </c>
      <c r="R254" s="213" t="inlineStr">
        <is>
          <t>researched</t>
        </is>
      </c>
    </row>
    <row r="255" ht="31" customHeight="1" s="99">
      <c r="A255" s="215" t="inlineStr">
        <is>
          <t>STM-SRC050-001</t>
        </is>
      </c>
      <c r="B255" s="215" t="inlineStr">
        <is>
          <t>SRC-050</t>
        </is>
      </c>
      <c r="C255" s="215" t="inlineStr">
        <is>
          <t>Perdido Street Station, Chapter 1 authorized excerpt</t>
        </is>
      </c>
      <c r="D255" s="216" t="inlineStr">
        <is>
          <t>khepri</t>
        </is>
      </c>
      <c r="E255" s="216" t="inlineStr"/>
      <c r="F255" s="216" t="inlineStr">
        <is>
          <t>Bas-Lag fictional lexicon</t>
        </is>
      </c>
      <c r="G255" s="216" t="inlineStr"/>
      <c r="H255" s="216" t="inlineStr"/>
      <c r="I255" s="216" t="inlineStr">
        <is>
          <t>khepri (source-specific people name)</t>
        </is>
      </c>
      <c r="J255" s="216" t="inlineStr">
        <is>
          <t>being_types</t>
        </is>
      </c>
      <c r="K255" s="216" t="inlineStr"/>
      <c r="L255" s="216" t="inlineStr"/>
      <c r="M255" s="216" t="inlineStr">
        <is>
          <t>partial</t>
        </is>
      </c>
      <c r="N255" s="216" t="inlineStr">
        <is>
          <t>A named people in New Crobuzon; Chapter 1 presents Lin as khepri and gives the immediate sensory/embodied context of that identity.</t>
        </is>
      </c>
      <c r="O255" s="216" t="inlineStr">
        <is>
          <t>The partial insectoid comparison is visual/anatomical only. Do not flatten khepri persons, communities, or gendered artistic practices into an insect race template.</t>
        </is>
      </c>
      <c r="P255" s="217" t="inlineStr">
        <is>
          <t>https://www.penguinrandomhouse.com/books/114262/perdido-street-station-by-china-mieville/9780345443021/#excerpt</t>
        </is>
      </c>
      <c r="Q255" s="216" t="inlineStr">
        <is>
          <t>Perdido Street Station, Chapter 1 authorized excerpt: Lin is identified as khepri and the excerpt presents her embodied context. [https://www.penguinrandomhouse.com/books/114262/perdido-street-station-by-china-mieville/9780345443021/#excerpt]</t>
        </is>
      </c>
      <c r="R255" s="216" t="inlineStr">
        <is>
          <t>researched</t>
        </is>
      </c>
    </row>
    <row r="256" ht="31" customHeight="1" s="99">
      <c r="A256" s="212" t="inlineStr">
        <is>
          <t>STM-SRC050-002</t>
        </is>
      </c>
      <c r="B256" s="212" t="inlineStr">
        <is>
          <t>SRC-050</t>
        </is>
      </c>
      <c r="C256" s="212" t="inlineStr">
        <is>
          <t>Perdido Street Station, Chapter 5 printed witness</t>
        </is>
      </c>
      <c r="D256" s="213" t="inlineStr">
        <is>
          <t>garuda</t>
        </is>
      </c>
      <c r="E256" s="213" t="inlineStr"/>
      <c r="F256" s="213" t="inlineStr">
        <is>
          <t>Bas-Lag fictional lexicon</t>
        </is>
      </c>
      <c r="G256" s="213" t="inlineStr"/>
      <c r="H256" s="213" t="inlineStr"/>
      <c r="I256" s="213" t="inlineStr">
        <is>
          <t>garuda (source-specific people name)</t>
        </is>
      </c>
      <c r="J256" s="213" t="inlineStr">
        <is>
          <t>being_types</t>
        </is>
      </c>
      <c r="K256" s="213" t="inlineStr"/>
      <c r="L256" s="213" t="inlineStr"/>
      <c r="M256" s="213" t="inlineStr">
        <is>
          <t>partial</t>
        </is>
      </c>
      <c r="N256" s="213" t="inlineStr">
        <is>
          <t>A named people to which Yagharek belongs; his loss of wings and pursuit of flight are central to his entrance in Chapter 5.</t>
        </is>
      </c>
      <c r="O256" s="213" t="inlineStr">
        <is>
          <t>The partial avian comparison does not equate Bas-Lag garuda with any real religious figure, folklore tradition, or generic birdfolk ancestry.</t>
        </is>
      </c>
      <c r="P256" s="214" t="inlineStr">
        <is>
          <t>https://www.penguinrandomhouse.com/books/114262/perdido-street-station-by-china-mieville/9780345443021/</t>
        </is>
      </c>
      <c r="Q256" s="213" t="inlineStr">
        <is>
          <t>Perdido Street Station, Chapter 5 printed witness: Yagharek is identified as garuda and seeks restoration of lost flight. [https://www.penguinrandomhouse.com/books/114262/perdido-street-station-by-china-mieville/9780345443021/]</t>
        </is>
      </c>
      <c r="R256" s="213" t="inlineStr">
        <is>
          <t>researched</t>
        </is>
      </c>
    </row>
    <row r="257" ht="31" customHeight="1" s="99">
      <c r="A257" s="215" t="inlineStr">
        <is>
          <t>STM-SRC050-003</t>
        </is>
      </c>
      <c r="B257" s="215" t="inlineStr">
        <is>
          <t>SRC-050</t>
        </is>
      </c>
      <c r="C257" s="215" t="inlineStr">
        <is>
          <t>Perdido Street Station, Chapters 4 and 10 printed witness</t>
        </is>
      </c>
      <c r="D257" s="216" t="inlineStr">
        <is>
          <t>Remade / remaking</t>
        </is>
      </c>
      <c r="E257" s="216" t="inlineStr">
        <is>
          <t>Remade; remaking</t>
        </is>
      </c>
      <c r="F257" s="216" t="inlineStr">
        <is>
          <t>Bas-Lag fictional lexicon</t>
        </is>
      </c>
      <c r="G257" s="216" t="inlineStr"/>
      <c r="H257" s="216" t="inlineStr"/>
      <c r="I257" s="216" t="inlineStr">
        <is>
          <t>state/practice of bodily remaking</t>
        </is>
      </c>
      <c r="J257" s="216" t="inlineStr">
        <is>
          <t>states_and_transformations</t>
        </is>
      </c>
      <c r="K257" s="216" t="inlineStr"/>
      <c r="L257" s="216" t="inlineStr"/>
      <c r="M257" s="216" t="inlineStr">
        <is>
          <t>none</t>
        </is>
      </c>
      <c r="N257" s="216" t="inlineStr">
        <is>
          <t>A source-specific carceral practice and embodied status associated with compulsory bodily alteration; Mr. Motley is described in this context.</t>
        </is>
      </c>
      <c r="O257" s="216" t="inlineStr">
        <is>
          <t>Do not compare remaking to elective augmentation, monster ancestry, disability, character customization, or an upgrade system. Its coercive legal and social context is essential.</t>
        </is>
      </c>
      <c r="P257" s="217" t="inlineStr">
        <is>
          <t>https://www.penguinrandomhouse.com/books/114262/perdido-street-station-by-china-mieville/9780345443021/</t>
        </is>
      </c>
      <c r="Q257" s="216" t="inlineStr">
        <is>
          <t>Perdido Street Station, Chapters 4 and 10 printed witness: Motley's presentation uses the novel's remaking context. [https://www.penguinrandomhouse.com/books/114262/perdido-street-station-by-china-mieville/9780345443021/]</t>
        </is>
      </c>
      <c r="R257" s="216" t="inlineStr">
        <is>
          <t>researched</t>
        </is>
      </c>
    </row>
    <row r="258" ht="31" customHeight="1" s="99">
      <c r="A258" s="212" t="inlineStr">
        <is>
          <t>STM-SRC050-004</t>
        </is>
      </c>
      <c r="B258" s="212" t="inlineStr">
        <is>
          <t>SRC-050</t>
        </is>
      </c>
      <c r="C258" s="212" t="inlineStr">
        <is>
          <t>Perdido Street Station, Chapter 3 printed witness</t>
        </is>
      </c>
      <c r="D258" s="213" t="inlineStr">
        <is>
          <t>thaumaturgy</t>
        </is>
      </c>
      <c r="E258" s="213" t="inlineStr"/>
      <c r="F258" s="213" t="inlineStr">
        <is>
          <t>Bas-Lag fictional lexicon drawing on a historical English term</t>
        </is>
      </c>
      <c r="G258" s="213" t="inlineStr"/>
      <c r="H258" s="213" t="inlineStr"/>
      <c r="I258" s="213" t="inlineStr">
        <is>
          <t>wonder-working/magic (historically variable)</t>
        </is>
      </c>
      <c r="J258" s="213" t="inlineStr">
        <is>
          <t>power_traditions</t>
        </is>
      </c>
      <c r="K258" s="213" t="inlineStr"/>
      <c r="L258" s="213" t="inlineStr"/>
      <c r="M258" s="213" t="inlineStr">
        <is>
          <t>partial</t>
        </is>
      </c>
      <c r="N258" s="213" t="inlineStr">
        <is>
          <t>The novel's term for practices and theories that interact with material inquiry and technology, including Isaac's research setting.</t>
        </is>
      </c>
      <c r="O258" s="213" t="inlineStr">
        <is>
          <t>The mapping is deliberately partial: thaumaturgy in Bas-Lag is not a coherent spell list, a player resource, or a direct equivalent of science, engineering, or real esoteric practice.</t>
        </is>
      </c>
      <c r="P258" s="214" t="inlineStr">
        <is>
          <t>https://www.penguinrandomhouse.com/books/114262/perdido-street-station-by-china-mieville/9780345443021/</t>
        </is>
      </c>
      <c r="Q258" s="213" t="inlineStr">
        <is>
          <t>Perdido Street Station, Chapter 3 printed witness: Isaac's research milieu explicitly juxtaposes conventional inquiry and thaumaturgic possibilities. [https://www.penguinrandomhouse.com/books/114262/perdido-street-station-by-china-mieville/9780345443021/]</t>
        </is>
      </c>
      <c r="R258" s="213" t="inlineStr">
        <is>
          <t>needs-review</t>
        </is>
      </c>
    </row>
    <row r="259" ht="31" customHeight="1" s="99">
      <c r="A259" s="215" t="inlineStr">
        <is>
          <t>STM-SRC050-005</t>
        </is>
      </c>
      <c r="B259" s="215" t="inlineStr">
        <is>
          <t>SRC-050</t>
        </is>
      </c>
      <c r="C259" s="215" t="inlineStr">
        <is>
          <t>Perdido Street Station, Chapters 19–20 printed witness</t>
        </is>
      </c>
      <c r="D259" s="216" t="inlineStr">
        <is>
          <t>crisis energy / crisis conductor</t>
        </is>
      </c>
      <c r="E259" s="216" t="inlineStr">
        <is>
          <t>crisis energy; crisis conductor</t>
        </is>
      </c>
      <c r="F259" s="216" t="inlineStr">
        <is>
          <t>Bas-Lag fictional lexicon</t>
        </is>
      </c>
      <c r="G259" s="216" t="inlineStr"/>
      <c r="H259" s="216" t="inlineStr"/>
      <c r="I259" s="216" t="inlineStr">
        <is>
          <t>source-specific experimental energy hypothesis/apparatus</t>
        </is>
      </c>
      <c r="J259" s="216" t="inlineStr">
        <is>
          <t>metaphysical_laws_and_rituals</t>
        </is>
      </c>
      <c r="K259" s="216" t="inlineStr"/>
      <c r="L259" s="216" t="inlineStr"/>
      <c r="M259" s="216" t="inlineStr">
        <is>
          <t>none</t>
        </is>
      </c>
      <c r="N259" s="216" t="inlineStr">
        <is>
          <t>Isaac's source-specific hypothesis and experimental apparatus, pursued while seeking a way to restore Yagharek's flight and later implicated in the crisis.</t>
        </is>
      </c>
      <c r="O259" s="216" t="inlineStr">
        <is>
          <t>Do not map crisis energy to mana, an energy bar, a universal law of magic, or a reproducible technology outside the novel's uncertain experimental context.</t>
        </is>
      </c>
      <c r="P259" s="217" t="inlineStr">
        <is>
          <t>https://www.penguinrandomhouse.com/books/114262/perdido-street-station-by-china-mieville/9780345443021/</t>
        </is>
      </c>
      <c r="Q259" s="216" t="inlineStr">
        <is>
          <t>Perdido Street Station, Chapters 19–20 printed witness: Isaac formulates and works on the crisis conductor/crisis energy project. [https://www.penguinrandomhouse.com/books/114262/perdido-street-station-by-china-mieville/9780345443021/]</t>
        </is>
      </c>
      <c r="R259" s="216" t="inlineStr">
        <is>
          <t>researched</t>
        </is>
      </c>
    </row>
    <row r="260" ht="31" customHeight="1" s="99">
      <c r="A260" s="212" t="inlineStr">
        <is>
          <t>STM-SRC050-006</t>
        </is>
      </c>
      <c r="B260" s="212" t="inlineStr">
        <is>
          <t>SRC-050</t>
        </is>
      </c>
      <c r="C260" s="212" t="inlineStr">
        <is>
          <t>Perdido Street Station, Chapters 20 and 33 printed witness</t>
        </is>
      </c>
      <c r="D260" s="213" t="inlineStr">
        <is>
          <t>construct / Construct Council</t>
        </is>
      </c>
      <c r="E260" s="213" t="inlineStr"/>
      <c r="F260" s="213" t="inlineStr">
        <is>
          <t>Bas-Lag fictional lexicon</t>
        </is>
      </c>
      <c r="G260" s="213" t="inlineStr"/>
      <c r="H260" s="213" t="inlineStr"/>
      <c r="I260" s="213" t="inlineStr">
        <is>
          <t>constructed artificial entity/device; named collective context</t>
        </is>
      </c>
      <c r="J260" s="213" t="inlineStr">
        <is>
          <t>affiliations</t>
        </is>
      </c>
      <c r="K260" s="213" t="inlineStr"/>
      <c r="L260" s="213" t="inlineStr"/>
      <c r="M260" s="213" t="inlineStr">
        <is>
          <t>none</t>
        </is>
      </c>
      <c r="N260" s="213" t="inlineStr">
        <is>
          <t>'Construct' names artificial constructed entities; the Construct Council is a named collective/institutional context that affects the plot but is deliberately not a character node. Ordinary constructs remain technologies or laboring entities rather than characters.</t>
        </is>
      </c>
      <c r="O260" s="213" t="inlineStr">
        <is>
          <t>Neither constructs nor the Construct Council are treated as people, a playable artificial species, or graph endpoints in this character-only atlas. The term is retained only to explain relevant source context.</t>
        </is>
      </c>
      <c r="P260" s="214" t="inlineStr">
        <is>
          <t>https://www.penguinrandomhouse.com/books/114262/perdido-street-station-by-china-mieville/9780345443021/</t>
        </is>
      </c>
      <c r="Q260" s="213" t="inlineStr">
        <is>
          <t>Perdido Street Station, Chapters 20 and 33 printed witness: Construct events develop into the named Construct Council's collective plot context. [https://www.penguinrandomhouse.com/books/114262/perdido-street-station-by-china-mieville/9780345443021/]</t>
        </is>
      </c>
      <c r="R260" s="213" t="inlineStr">
        <is>
          <t>researched</t>
        </is>
      </c>
    </row>
    <row r="261" ht="31" customHeight="1" s="99">
      <c r="A261" s="215" t="inlineStr">
        <is>
          <t>STM-SRC050-007</t>
        </is>
      </c>
      <c r="B261" s="215" t="inlineStr">
        <is>
          <t>SRC-050</t>
        </is>
      </c>
      <c r="C261" s="215" t="inlineStr">
        <is>
          <t>Perdido Street Station, Chapters 9 and 25 printed witness</t>
        </is>
      </c>
      <c r="D261" s="216" t="inlineStr">
        <is>
          <t>slake-moth</t>
        </is>
      </c>
      <c r="E261" s="216" t="inlineStr"/>
      <c r="F261" s="216" t="inlineStr">
        <is>
          <t>Bas-Lag fictional lexicon</t>
        </is>
      </c>
      <c r="G261" s="216" t="inlineStr"/>
      <c r="H261" s="216" t="inlineStr"/>
      <c r="I261" s="216" t="inlineStr">
        <is>
          <t>source-specific predatory creature name</t>
        </is>
      </c>
      <c r="J261" s="216" t="inlineStr">
        <is>
          <t>being_types</t>
        </is>
      </c>
      <c r="K261" s="216" t="inlineStr"/>
      <c r="L261" s="216" t="inlineStr"/>
      <c r="M261" s="216" t="inlineStr">
        <is>
          <t>none</t>
        </is>
      </c>
      <c r="N261" s="216" t="inlineStr">
        <is>
          <t>The named creature kind at the center of the released threat; individual unnamed slake-moths are excluded as graph nodes under this pass's character rule.</t>
        </is>
      </c>
      <c r="O261" s="216" t="inlineStr">
        <is>
          <t>Do not use a species label as a named character endpoint or assume a generic monster taxonomy captures its ecological and narrative role.</t>
        </is>
      </c>
      <c r="P261" s="217" t="inlineStr">
        <is>
          <t>https://www.penguinrandomhouse.com/books/114262/perdido-street-station-by-china-mieville/9780345443021/</t>
        </is>
      </c>
      <c r="Q261" s="216" t="inlineStr">
        <is>
          <t>Perdido Street Station, Chapters 9 and 25 printed witness: The slake-moth threat develops from the flight-research sequence into the novel's central danger. [https://www.penguinrandomhouse.com/books/114262/perdido-street-station-by-china-mieville/9780345443021/]</t>
        </is>
      </c>
      <c r="R261" s="216" t="inlineStr">
        <is>
          <t>researched</t>
        </is>
      </c>
    </row>
    <row r="262" ht="31" customHeight="1" s="99">
      <c r="A262" s="212" t="inlineStr">
        <is>
          <t>STM-SRC067-001</t>
        </is>
      </c>
      <c r="B262" s="212" t="inlineStr">
        <is>
          <t>SRC-067</t>
        </is>
      </c>
      <c r="C262" s="212" t="inlineStr">
        <is>
          <t>Black Leopard, Red Wolf · Chapters 1 and 6–8; Black Leopard, Red Wolf · Description, lines 214–216</t>
        </is>
      </c>
      <c r="D262" s="213" t="inlineStr">
        <is>
          <t>tracker</t>
        </is>
      </c>
      <c r="E262" s="213" t="inlineStr"/>
      <c r="F262" s="213" t="inlineStr">
        <is>
          <t>English</t>
        </is>
      </c>
      <c r="G262" s="213" t="inlineStr"/>
      <c r="H262" s="213" t="inlineStr"/>
      <c r="I262" s="213" t="inlineStr">
        <is>
          <t>one who tracks</t>
        </is>
      </c>
      <c r="J262" s="213" t="inlineStr">
        <is>
          <t>roles_and_vocations</t>
        </is>
      </c>
      <c r="K262" s="213" t="inlineStr"/>
      <c r="L262" s="213" t="inlineStr"/>
      <c r="M262" s="213" t="inlineStr">
        <is>
          <t>none</t>
        </is>
      </c>
      <c r="N262" s="213" t="inlineStr">
        <is>
          <t>Tracker's source-specific occupational designation, grounded in his extraordinary ability to follow a living person's scent.</t>
        </is>
      </c>
      <c r="O262" s="213" t="inlineStr">
        <is>
          <t>This novel term is not equated with a generic ranger, hunter class, or historical African tracking practice.</t>
        </is>
      </c>
      <c r="P262" s="214" t="inlineStr">
        <is>
          <t>https://books.google.com/books?id=WtJfDwAAQBAJ</t>
        </is>
      </c>
      <c r="Q262" s="213" t="inlineStr">
        <is>
          <t>Chapters 1 and 6–8: Tracker narrates his work and recruitment to find the missing Boy. [https://books.google.com/books?id=WtJfDwAAQBAJ] | Description, lines 214–216: Publisher describes Tracker as known for his hunting skills and engaged to track the child. [https://www.penguinrandomhouse.com/books/561305/black-leopard-red-wolf-by-marlon-james/]</t>
        </is>
      </c>
      <c r="R262" s="213" t="inlineStr">
        <is>
          <t>researched</t>
        </is>
      </c>
    </row>
    <row r="263" ht="31" customHeight="1" s="99">
      <c r="A263" s="215" t="inlineStr">
        <is>
          <t>STM-SRC067-003</t>
        </is>
      </c>
      <c r="B263" s="215" t="inlineStr">
        <is>
          <t>SRC-067</t>
        </is>
      </c>
      <c r="C263" s="215" t="inlineStr">
        <is>
          <t>Black Leopard, Red Wolf · Chapters 8–10 and 21</t>
        </is>
      </c>
      <c r="D263" s="216" t="inlineStr">
        <is>
          <t>Ogo</t>
        </is>
      </c>
      <c r="E263" s="216" t="inlineStr"/>
      <c r="F263" s="216" t="inlineStr">
        <is>
          <t>English (novel vocabulary)</t>
        </is>
      </c>
      <c r="G263" s="216" t="inlineStr"/>
      <c r="H263" s="216" t="inlineStr"/>
      <c r="I263" s="216" t="inlineStr"/>
      <c r="J263" s="216" t="inlineStr">
        <is>
          <t>being_types</t>
        </is>
      </c>
      <c r="K263" s="216" t="inlineStr"/>
      <c r="L263" s="216" t="inlineStr"/>
      <c r="M263" s="216" t="inlineStr">
        <is>
          <t>none</t>
        </is>
      </c>
      <c r="N263" s="216" t="inlineStr">
        <is>
          <t>The term associated with Sadogo in Tracker's testimony.</t>
        </is>
      </c>
      <c r="O263" s="216" t="inlineStr">
        <is>
          <t>The term is left untranslated and unmapped. It must not be asserted as a generic giant or attached to any real African tradition without dedicated source evidence.</t>
        </is>
      </c>
      <c r="P263" s="217" t="inlineStr">
        <is>
          <t>https://books.google.com/books?id=WtJfDwAAQBAJ</t>
        </is>
      </c>
      <c r="Q263" s="216" t="inlineStr">
        <is>
          <t>Chapters 8–10 and 21: Tracker identifies Sadogo through the Ogo term and narrates his role in the party and conflict. [https://books.google.com/books?id=WtJfDwAAQBAJ]</t>
        </is>
      </c>
      <c r="R263" s="216" t="inlineStr">
        <is>
          <t>needs-review</t>
        </is>
      </c>
    </row>
    <row r="264" ht="31" customHeight="1" s="99">
      <c r="A264" s="212" t="inlineStr">
        <is>
          <t>STM-SRC067-004</t>
        </is>
      </c>
      <c r="B264" s="212" t="inlineStr">
        <is>
          <t>SRC-067</t>
        </is>
      </c>
      <c r="C264" s="212" t="inlineStr">
        <is>
          <t>Black Leopard, Red Wolf · Chapter 8</t>
        </is>
      </c>
      <c r="D264" s="213" t="inlineStr">
        <is>
          <t>Popele</t>
        </is>
      </c>
      <c r="E264" s="213" t="inlineStr"/>
      <c r="F264" s="213" t="inlineStr">
        <is>
          <t>English (novel vocabulary)</t>
        </is>
      </c>
      <c r="G264" s="213" t="inlineStr"/>
      <c r="H264" s="213" t="inlineStr"/>
      <c r="I264" s="213" t="inlineStr"/>
      <c r="J264" s="213" t="inlineStr">
        <is>
          <t>being_types</t>
        </is>
      </c>
      <c r="K264" s="213" t="inlineStr"/>
      <c r="L264" s="213" t="inlineStr"/>
      <c r="M264" s="213" t="inlineStr">
        <is>
          <t>none</t>
        </is>
      </c>
      <c r="N264" s="213" t="inlineStr">
        <is>
          <t>Tracker's term for Bunshi in the chapter-8 encounter.</t>
        </is>
      </c>
      <c r="O264" s="213" t="inlineStr">
        <is>
          <t>Popele is preserved without classifying it as a river spirit, mermaid, demon, or a being from any historical African folklore.</t>
        </is>
      </c>
      <c r="P264" s="214" t="inlineStr">
        <is>
          <t>https://books.google.com/books?id=WtJfDwAAQBAJ</t>
        </is>
      </c>
      <c r="Q264" s="213" t="inlineStr">
        <is>
          <t>Chapter 8: Tracker identifies Bunshi with this term during the party's encounter. [https://books.google.com/books?id=WtJfDwAAQBAJ]</t>
        </is>
      </c>
      <c r="R264" s="213" t="inlineStr">
        <is>
          <t>needs-review</t>
        </is>
      </c>
    </row>
    <row r="265" ht="31" customHeight="1" s="99">
      <c r="A265" s="215" t="inlineStr">
        <is>
          <t>STM-SRC067-005</t>
        </is>
      </c>
      <c r="B265" s="215" t="inlineStr">
        <is>
          <t>SRC-067</t>
        </is>
      </c>
      <c r="C265" s="215" t="inlineStr">
        <is>
          <t>Black Leopard, Red Wolf · Chapters 16, 18, and 21</t>
        </is>
      </c>
      <c r="D265" s="216" t="inlineStr">
        <is>
          <t>ten and nine doors</t>
        </is>
      </c>
      <c r="E265" s="216" t="inlineStr"/>
      <c r="F265" s="216" t="inlineStr">
        <is>
          <t>English (novel vocabulary)</t>
        </is>
      </c>
      <c r="G265" s="216" t="inlineStr"/>
      <c r="H265" s="216" t="inlineStr"/>
      <c r="I265" s="216" t="inlineStr"/>
      <c r="J265" s="216" t="inlineStr">
        <is>
          <t>artifacts_and_vehicles</t>
        </is>
      </c>
      <c r="K265" s="216" t="inlineStr"/>
      <c r="L265" s="216" t="inlineStr"/>
      <c r="M265" s="216" t="inlineStr">
        <is>
          <t>none</t>
        </is>
      </c>
      <c r="N265" s="216" t="inlineStr">
        <is>
          <t>Tracker's name for the doors/portals implicated in movement through the search conflict.</t>
        </is>
      </c>
      <c r="O265" s="216" t="inlineStr">
        <is>
          <t>This is a source-specific travel/magical term. The doors are dimensions, not character nodes, and are not mapped to a generic fast-travel mechanic.</t>
        </is>
      </c>
      <c r="P265" s="217" t="inlineStr">
        <is>
          <t>https://books.google.com/books?id=WtJfDwAAQBAJ</t>
        </is>
      </c>
      <c r="Q265" s="216" t="inlineStr">
        <is>
          <t>Chapters 16, 18, and 21: Tracker relates the Boy search and conflict to the named doors. [https://books.google.com/books?id=WtJfDwAAQBAJ]</t>
        </is>
      </c>
      <c r="R265" s="216" t="inlineStr">
        <is>
          <t>needs-review</t>
        </is>
      </c>
    </row>
    <row r="266" ht="31" customHeight="1" s="99">
      <c r="A266" s="212" t="inlineStr">
        <is>
          <t>STM-SRC128-001</t>
        </is>
      </c>
      <c r="B266" s="212" t="inlineStr">
        <is>
          <t>SRC-128</t>
        </is>
      </c>
      <c r="C266" s="212" t="inlineStr">
        <is>
          <t>Tactics Ogre: Reborn official Japanese product page · Character section, デニム・パウエル / Denim Powell profile</t>
        </is>
      </c>
      <c r="D266" s="213" t="inlineStr">
        <is>
          <t>ウォルスタ解放軍 (Walister Liberation Army)</t>
        </is>
      </c>
      <c r="E266" s="213" t="inlineStr">
        <is>
          <t>Walister Liberation Army</t>
        </is>
      </c>
      <c r="F266" s="213" t="inlineStr">
        <is>
          <t>Japanese</t>
        </is>
      </c>
      <c r="G266" s="213" t="inlineStr">
        <is>
          <t>ウォルスタ解放軍</t>
        </is>
      </c>
      <c r="H266" s="213" t="inlineStr">
        <is>
          <t>Worusta kaihōgun</t>
        </is>
      </c>
      <c r="I266" s="213" t="inlineStr">
        <is>
          <t>Walister Liberation Army</t>
        </is>
      </c>
      <c r="J266" s="213" t="inlineStr">
        <is>
          <t>affiliations</t>
        </is>
      </c>
      <c r="K266" s="213" t="inlineStr"/>
      <c r="L266" s="213" t="inlineStr"/>
      <c r="M266" s="213" t="inlineStr">
        <is>
          <t>none</t>
        </is>
      </c>
      <c r="N266" s="213" t="inlineStr">
        <is>
          <t>The organization named in Denim's profile, whose members conduct guerrilla activity against Bakram and Galgastani forces.</t>
        </is>
      </c>
      <c r="O266" s="213" t="inlineStr">
        <is>
          <t>This is a fictional political-military organization in a branching game narrative, not a generic rebel, nationality, or character node.</t>
        </is>
      </c>
      <c r="P266" s="214" t="inlineStr">
        <is>
          <t>https://www.jp.square-enix.com/tor/</t>
        </is>
      </c>
      <c r="Q266" s="213" t="inlineStr">
        <is>
          <t>Character section, デニム・パウエル / Denim Powell profile: Denim is described as a member of the Walister Liberation Army undertaking guerrilla activity. [https://www.jp.square-enix.com/tor/]</t>
        </is>
      </c>
      <c r="R266" s="213" t="inlineStr">
        <is>
          <t>researched</t>
        </is>
      </c>
    </row>
    <row r="267" ht="31" customHeight="1" s="99">
      <c r="A267" s="215" t="inlineStr">
        <is>
          <t>STM-SRC128-002</t>
        </is>
      </c>
      <c r="B267" s="215" t="inlineStr">
        <is>
          <t>SRC-128</t>
        </is>
      </c>
      <c r="C267" s="215" t="inlineStr">
        <is>
          <t>Take a new look at Tactics Ogre: Reborn · Units and classes; The Battle System</t>
        </is>
      </c>
      <c r="D267" s="216" t="inlineStr">
        <is>
          <t>unit</t>
        </is>
      </c>
      <c r="E267" s="216" t="inlineStr"/>
      <c r="F267" s="216" t="inlineStr">
        <is>
          <t>English</t>
        </is>
      </c>
      <c r="G267" s="216" t="inlineStr"/>
      <c r="H267" s="216" t="inlineStr"/>
      <c r="I267" s="216" t="inlineStr">
        <is>
          <t>individual member of Denam's order</t>
        </is>
      </c>
      <c r="J267" s="216" t="inlineStr">
        <is>
          <t>game_mechanics</t>
        </is>
      </c>
      <c r="K267" s="216" t="inlineStr"/>
      <c r="L267" s="216" t="inlineStr"/>
      <c r="M267" s="216" t="inlineStr">
        <is>
          <t>mechanical</t>
        </is>
      </c>
      <c r="N267" s="216" t="inlineStr">
        <is>
          <t>Square Enix calls the individuals composing Denam's order Units; they may be selected for battles, equipped, and developed.</t>
        </is>
      </c>
      <c r="O267" s="216" t="inlineStr">
        <is>
          <t>Unit is an interface and rules term. It must not collapse named characters into generic pieces or create a unit node in a character-only graph.</t>
        </is>
      </c>
      <c r="P267" s="217" t="inlineStr">
        <is>
          <t>https://amp.square-enix-games.com/en_US/news/tactics-ogre-reborn-preview</t>
        </is>
      </c>
      <c r="Q267" s="216" t="inlineStr">
        <is>
          <t>Units and classes; The Battle System: The official article defines the order's individuals as Units and describes selection, equipment, and battle participation. [https://amp.square-enix-games.com/en_US/news/tactics-ogre-reborn-preview]</t>
        </is>
      </c>
      <c r="R267" s="216" t="inlineStr">
        <is>
          <t>researched</t>
        </is>
      </c>
    </row>
    <row r="268" ht="31" customHeight="1" s="99">
      <c r="A268" s="212" t="inlineStr">
        <is>
          <t>STM-SRC128-003</t>
        </is>
      </c>
      <c r="B268" s="212" t="inlineStr">
        <is>
          <t>SRC-128</t>
        </is>
      </c>
      <c r="C268" s="212" t="inlineStr">
        <is>
          <t>Take a new look at Tactics Ogre: Reborn; Tactics Ogre: Reborn official Japanese product page · Take a new look at Tactics Ogre: Reborn · Units and classes, paragraphs 1–3; Tactics Ogre: Reborn official Japanese product page · System: Battle Design Remade, Unit-by-unit level management</t>
        </is>
      </c>
      <c r="D268" s="213" t="inlineStr">
        <is>
          <t>class</t>
        </is>
      </c>
      <c r="E268" s="213" t="inlineStr"/>
      <c r="F268" s="213" t="inlineStr">
        <is>
          <t>English</t>
        </is>
      </c>
      <c r="G268" s="213" t="inlineStr"/>
      <c r="H268" s="213" t="inlineStr"/>
      <c r="I268" s="213" t="inlineStr">
        <is>
          <t>ruleset with distinct abilities and level-up tendencies</t>
        </is>
      </c>
      <c r="J268" s="213" t="inlineStr">
        <is>
          <t>game_mechanics</t>
        </is>
      </c>
      <c r="K268" s="213" t="inlineStr"/>
      <c r="L268" s="213" t="inlineStr"/>
      <c r="M268" s="213" t="inlineStr">
        <is>
          <t>mechanical</t>
        </is>
      </c>
      <c r="N268" s="213" t="inlineStr">
        <is>
          <t>Units have classes with different abilities and different statistical tendencies on level-up; Square Enix's Japanese page says Reborn manages levels by unit rather than by class.</t>
        </is>
      </c>
      <c r="O268" s="213" t="inlineStr">
        <is>
          <t>A game class is not a character, caste, species, office, or direct equivalent of another setting's profession taxonomy.</t>
        </is>
      </c>
      <c r="P268" s="214" t="inlineStr">
        <is>
          <t>https://amp.square-enix-games.com/en_US/news/tactics-ogre-reborn-preview</t>
        </is>
      </c>
      <c r="Q268" s="213" t="inlineStr">
        <is>
          <t>Units and classes, paragraphs 1–3: Classes have different abilities and different level-up tendencies. [https://amp.square-enix-games.com/en_US/news/tactics-ogre-reborn-preview] | System: Battle Design Remade, Unit-by-unit level management: Reborn changes from the class-level management used in Tactics Ogre: Wheel of Fortune to unit-level management. [https://www.jp.square-enix.com/tor/]</t>
        </is>
      </c>
      <c r="R268" s="213" t="inlineStr">
        <is>
          <t>researched</t>
        </is>
      </c>
    </row>
    <row r="269" ht="31" customHeight="1" s="99">
      <c r="A269" s="215" t="inlineStr">
        <is>
          <t>STM-SRC128-004</t>
        </is>
      </c>
      <c r="B269" s="215" t="inlineStr">
        <is>
          <t>SRC-128</t>
        </is>
      </c>
      <c r="C269" s="215" t="inlineStr">
        <is>
          <t>Take a new look at Tactics Ogre: Reborn · Elements explained, paragraphs 1–3</t>
        </is>
      </c>
      <c r="D269" s="216" t="inlineStr">
        <is>
          <t>element</t>
        </is>
      </c>
      <c r="E269" s="216" t="inlineStr"/>
      <c r="F269" s="216" t="inlineStr">
        <is>
          <t>English</t>
        </is>
      </c>
      <c r="G269" s="216" t="inlineStr"/>
      <c r="H269" s="216" t="inlineStr"/>
      <c r="I269" s="216" t="inlineStr">
        <is>
          <t>one of eight gameplay affinities</t>
        </is>
      </c>
      <c r="J269" s="216" t="inlineStr">
        <is>
          <t>game_mechanics</t>
        </is>
      </c>
      <c r="K269" s="216" t="inlineStr"/>
      <c r="L269" s="216" t="inlineStr"/>
      <c r="M269" s="216" t="inlineStr">
        <is>
          <t>mechanical</t>
        </is>
      </c>
      <c r="N269" s="216" t="inlineStr">
        <is>
          <t>Reborn assigns one of eight elements—fire, water, wind, earth, darkness, light, lightning, or ice—to Denam and other units; matching magic or weapon elements increases power and affinities have strengths and weaknesses.</t>
        </is>
      </c>
      <c r="O269" s="216" t="inlineStr">
        <is>
          <t>The game calls these elements and connects Denam's selection to its fictional Xytegenia myth. They are game affinities, not cross-cultural natural philosophies or deity nodes.</t>
        </is>
      </c>
      <c r="P269" s="217" t="inlineStr">
        <is>
          <t>https://amp.square-enix-games.com/en_US/news/tactics-ogre-reborn-preview</t>
        </is>
      </c>
      <c r="Q269" s="216" t="inlineStr">
        <is>
          <t>Elements explained, paragraphs 1–3: The eight elements, unit affinities, matching bonuses, and elemental strengths/weaknesses. [https://amp.square-enix-games.com/en_US/news/tactics-ogre-reborn-preview]</t>
        </is>
      </c>
      <c r="R269" s="216" t="inlineStr">
        <is>
          <t>researched</t>
        </is>
      </c>
    </row>
    <row r="270" ht="31" customHeight="1" s="99">
      <c r="A270" s="212" t="inlineStr">
        <is>
          <t>STM-SRC128-005</t>
        </is>
      </c>
      <c r="B270" s="212" t="inlineStr">
        <is>
          <t>SRC-128</t>
        </is>
      </c>
      <c r="C270" s="212" t="inlineStr">
        <is>
          <t>Take a new look at Tactics Ogre: Reborn · The Battle System, paragraphs 5–7</t>
        </is>
      </c>
      <c r="D270" s="213" t="inlineStr">
        <is>
          <t>RT (Recovery Time) system</t>
        </is>
      </c>
      <c r="E270" s="213" t="inlineStr"/>
      <c r="F270" s="213" t="inlineStr">
        <is>
          <t>English</t>
        </is>
      </c>
      <c r="G270" s="213" t="inlineStr"/>
      <c r="H270" s="213" t="inlineStr"/>
      <c r="I270" s="213" t="inlineStr">
        <is>
          <t>turn-order system based on Recovery Time</t>
        </is>
      </c>
      <c r="J270" s="213" t="inlineStr">
        <is>
          <t>game_mechanics</t>
        </is>
      </c>
      <c r="K270" s="213" t="inlineStr"/>
      <c r="L270" s="213" t="inlineStr"/>
      <c r="M270" s="213" t="inlineStr">
        <is>
          <t>mechanical</t>
        </is>
      </c>
      <c r="N270" s="213" t="inlineStr">
        <is>
          <t>The English official overview says battles are not turn-based; units take turns according to the RT system, with an acting turn called AT (Attack Turn).</t>
        </is>
      </c>
      <c r="O270" s="213" t="inlineStr">
        <is>
          <t>RT and AT are implementation rules, not temporal, ritual, or metaphysical claims about the setting.</t>
        </is>
      </c>
      <c r="P270" s="214" t="inlineStr">
        <is>
          <t>https://amp.square-enix-games.com/en_US/news/tactics-ogre-reborn-preview</t>
        </is>
      </c>
      <c r="Q270" s="213" t="inlineStr">
        <is>
          <t>The Battle System, paragraphs 5–7: Battles use the RT system and designate an acting turn as AT. [https://amp.square-enix-games.com/en_US/news/tactics-ogre-reborn-preview]</t>
        </is>
      </c>
      <c r="R270" s="213" t="inlineStr">
        <is>
          <t>researched</t>
        </is>
      </c>
    </row>
    <row r="271" ht="31" customHeight="1" s="99">
      <c r="A271" s="215" t="inlineStr">
        <is>
          <t>STM-SRC128-006</t>
        </is>
      </c>
      <c r="B271" s="215" t="inlineStr">
        <is>
          <t>SRC-128</t>
        </is>
      </c>
      <c r="C271" s="215" t="inlineStr">
        <is>
          <t>Take a new look at Tactics Ogre: Reborn · A branching narrative with multiple endings, paragraphs 1–2</t>
        </is>
      </c>
      <c r="D271" s="216" t="inlineStr">
        <is>
          <t>multi-scenario system</t>
        </is>
      </c>
      <c r="E271" s="216" t="inlineStr"/>
      <c r="F271" s="216" t="inlineStr">
        <is>
          <t>English</t>
        </is>
      </c>
      <c r="G271" s="216" t="inlineStr"/>
      <c r="H271" s="216" t="inlineStr"/>
      <c r="I271" s="216" t="inlineStr">
        <is>
          <t>branching story with multiple conclusions</t>
        </is>
      </c>
      <c r="J271" s="216" t="inlineStr">
        <is>
          <t>game_mechanics</t>
        </is>
      </c>
      <c r="K271" s="216" t="inlineStr"/>
      <c r="L271" s="216" t="inlineStr"/>
      <c r="M271" s="216" t="inlineStr">
        <is>
          <t>mechanical</t>
        </is>
      </c>
      <c r="N271" s="216" t="inlineStr">
        <is>
          <t>Reborn's story developments and conclusion can change with player decisions; the official article says allies may fracture into friend and foe according to ideology.</t>
        </is>
      </c>
      <c r="O271" s="216" t="inlineStr">
        <is>
          <t>Branching routes prevent presentation of a single universal relationship graph. Route-specific claims need their own scene and path evidence.</t>
        </is>
      </c>
      <c r="P271" s="217" t="inlineStr">
        <is>
          <t>https://amp.square-enix-games.com/en_US/news/tactics-ogre-reborn-preview</t>
        </is>
      </c>
      <c r="Q271" s="216" t="inlineStr">
        <is>
          <t>A branching narrative with multiple endings, paragraphs 1–2: Player decisions can change developments and endings, including alliances that fracture by ideology. [https://amp.square-enix-games.com/en_US/news/tactics-ogre-reborn-preview]</t>
        </is>
      </c>
      <c r="R271" s="216" t="inlineStr">
        <is>
          <t>researched</t>
        </is>
      </c>
    </row>
    <row r="272" ht="31" customHeight="1" s="99">
      <c r="A272" s="212" t="inlineStr">
        <is>
          <t>STM-SRC128-007</t>
        </is>
      </c>
      <c r="B272" s="212" t="inlineStr">
        <is>
          <t>SRC-128</t>
        </is>
      </c>
      <c r="C272" s="212" t="inlineStr">
        <is>
          <t>Take a new look at Tactics Ogre: Reborn · Tarot Cards and Character Creation, paragraphs 1–3</t>
        </is>
      </c>
      <c r="D272" s="213" t="inlineStr">
        <is>
          <t>タロットカード / Tarot Cards</t>
        </is>
      </c>
      <c r="E272" s="213" t="inlineStr"/>
      <c r="F272" s="213" t="inlineStr">
        <is>
          <t>Japanese / English</t>
        </is>
      </c>
      <c r="G272" s="213" t="inlineStr">
        <is>
          <t>タロットカード</t>
        </is>
      </c>
      <c r="H272" s="213" t="inlineStr">
        <is>
          <t>tarotto kādo</t>
        </is>
      </c>
      <c r="I272" s="213" t="inlineStr">
        <is>
          <t>tarot cards</t>
        </is>
      </c>
      <c r="J272" s="213" t="inlineStr">
        <is>
          <t>game_mechanics</t>
        </is>
      </c>
      <c r="K272" s="213" t="inlineStr"/>
      <c r="L272" s="213" t="inlineStr"/>
      <c r="M272" s="213" t="inlineStr">
        <is>
          <t>mechanical</t>
        </is>
      </c>
      <c r="N272" s="213" t="inlineStr">
        <is>
          <t>During character creation, questions posed through the 22 major arcana determine Denam's initial parameters/statistics.</t>
        </is>
      </c>
      <c r="O272" s="213" t="inlineStr">
        <is>
          <t>Tarot is used here as a fictional game-character-creation device. It must not be represented as a claim about real divinatory practice or fate.</t>
        </is>
      </c>
      <c r="P272" s="214" t="inlineStr">
        <is>
          <t>https://amp.square-enix-games.com/en_US/news/tactics-ogre-reborn-preview</t>
        </is>
      </c>
      <c r="Q272" s="213" t="inlineStr">
        <is>
          <t>Tarot Cards and Character Creation, paragraphs 1–3: Major-arcana answers determine the protagonist's initial stats. [https://amp.square-enix-games.com/en_US/news/tactics-ogre-reborn-preview]</t>
        </is>
      </c>
      <c r="R272" s="213" t="inlineStr">
        <is>
          <t>researched</t>
        </is>
      </c>
    </row>
    <row r="273" ht="31" customHeight="1" s="99">
      <c r="A273" s="215" t="inlineStr">
        <is>
          <t>STM-SRC128-008</t>
        </is>
      </c>
      <c r="B273" s="215" t="inlineStr">
        <is>
          <t>SRC-128</t>
        </is>
      </c>
      <c r="C273" s="215" t="inlineStr">
        <is>
          <t>Tactics Ogre: Reborn official Japanese product page · Character section, Lanselot Hamilton, Mirdyn Walhorn, and Gildas W. Byrne profiles</t>
        </is>
      </c>
      <c r="D273" s="216" t="inlineStr">
        <is>
          <t>Holy Knights of New Xenobia</t>
        </is>
      </c>
      <c r="E273" s="216" t="inlineStr"/>
      <c r="F273" s="216" t="inlineStr">
        <is>
          <t>English</t>
        </is>
      </c>
      <c r="G273" s="216" t="inlineStr"/>
      <c r="H273" s="216" t="inlineStr"/>
      <c r="I273" s="216" t="inlineStr">
        <is>
          <t>named fictional knightly organization</t>
        </is>
      </c>
      <c r="J273" s="216" t="inlineStr">
        <is>
          <t>affiliations</t>
        </is>
      </c>
      <c r="K273" s="216" t="inlineStr"/>
      <c r="L273" s="216" t="inlineStr"/>
      <c r="M273" s="216" t="inlineStr">
        <is>
          <t>none</t>
        </is>
      </c>
      <c r="N273" s="216" t="inlineStr">
        <is>
          <t>The official character profiles identify Lanselot as its former commander and Mirdyn and Gildas as former members.</t>
        </is>
      </c>
      <c r="O273" s="216" t="inlineStr">
        <is>
          <t>This fictional organization is an affiliation attribute, not a person, job class, historical knightly order, or graph endpoint.</t>
        </is>
      </c>
      <c r="P273" s="217" t="inlineStr">
        <is>
          <t>https://www.jp.square-enix.com/tor/</t>
        </is>
      </c>
      <c r="Q273" s="216" t="inlineStr">
        <is>
          <t>Character section, Lanselot Hamilton, Mirdyn Walhorn, and Gildas W. Byrne profiles: The profiles identify their former Holy Knights of New Xenobia roles. [https://www.jp.square-enix.com/tor/]</t>
        </is>
      </c>
      <c r="R273" s="216" t="inlineStr">
        <is>
          <t>researched</t>
        </is>
      </c>
    </row>
    <row r="274" ht="31" customHeight="1" s="99">
      <c r="A274" s="212" t="inlineStr">
        <is>
          <t>STM-SRC128-009</t>
        </is>
      </c>
      <c r="B274" s="212" t="inlineStr">
        <is>
          <t>SRC-128</t>
        </is>
      </c>
      <c r="C274" s="212" t="inlineStr">
        <is>
          <t>Tactics Ogre: Reborn official Japanese product page · Character section, カノープス・ウォルフ / Canopus Wolph profile</t>
        </is>
      </c>
      <c r="D274" s="213" t="inlineStr">
        <is>
          <t>有翼人 (winged person)</t>
        </is>
      </c>
      <c r="E274" s="213" t="inlineStr">
        <is>
          <t>winged person</t>
        </is>
      </c>
      <c r="F274" s="213" t="inlineStr">
        <is>
          <t>Japanese</t>
        </is>
      </c>
      <c r="G274" s="213" t="inlineStr">
        <is>
          <t>有翼人</t>
        </is>
      </c>
      <c r="H274" s="213" t="inlineStr">
        <is>
          <t>yokujin</t>
        </is>
      </c>
      <c r="I274" s="213" t="inlineStr">
        <is>
          <t>winged person</t>
        </is>
      </c>
      <c r="J274" s="213" t="inlineStr">
        <is>
          <t>being_types</t>
        </is>
      </c>
      <c r="K274" s="213" t="inlineStr"/>
      <c r="L274" s="213" t="inlineStr"/>
      <c r="M274" s="213" t="inlineStr">
        <is>
          <t>none</t>
        </is>
      </c>
      <c r="N274" s="213" t="inlineStr">
        <is>
          <t>The Canopus profile calls him a Xenobian 有翼人 and distinguishes the group's lifespan from that of ordinary people.</t>
        </is>
      </c>
      <c r="O274" s="213" t="inlineStr">
        <is>
          <t>This setting-specific designation describes Canopus in the selected witness; it must not be converted into a universal race/species node or compared as an exact equivalence across settings.</t>
        </is>
      </c>
      <c r="P274" s="214" t="inlineStr">
        <is>
          <t>https://www.jp.square-enix.com/tor/</t>
        </is>
      </c>
      <c r="Q274" s="213" t="inlineStr">
        <is>
          <t>Character section, カノープス・ウォルフ / Canopus Wolph profile: The profile identifies Canopus as 有翼人 and describes the group's lifespan distinction. [https://www.jp.square-enix.com/tor/]</t>
        </is>
      </c>
      <c r="R274" s="213" t="inlineStr">
        <is>
          <t>researched</t>
        </is>
      </c>
    </row>
    <row r="275" ht="31" customHeight="1" s="99">
      <c r="A275" s="215" t="inlineStr">
        <is>
          <t>STM-SRC027-001</t>
        </is>
      </c>
      <c r="B275" s="215" t="inlineStr">
        <is>
          <t>SRC-027</t>
        </is>
      </c>
      <c r="C275" s="215" t="inlineStr">
        <is>
          <t>“The Tower of the Elephant” · Chapter I, exchange after the Kothian calls Conan a northern barbarian</t>
        </is>
      </c>
      <c r="D275" s="216" t="inlineStr">
        <is>
          <t>Cimmerian</t>
        </is>
      </c>
      <c r="E275" s="216" t="inlineStr"/>
      <c r="F275" s="216" t="inlineStr">
        <is>
          <t>English (Howard's fictional nomenclature)</t>
        </is>
      </c>
      <c r="G275" s="216" t="inlineStr"/>
      <c r="H275" s="216" t="inlineStr"/>
      <c r="I275" s="216" t="inlineStr"/>
      <c r="J275" s="216" t="inlineStr">
        <is>
          <t>cultures</t>
        </is>
      </c>
      <c r="K275" s="216" t="inlineStr"/>
      <c r="L275" s="216" t="inlineStr"/>
      <c r="M275" s="216" t="inlineStr">
        <is>
          <t>none</t>
        </is>
      </c>
      <c r="N275" s="216" t="inlineStr">
        <is>
          <t>The fictional identity Conan states for himself in the selected story.</t>
        </is>
      </c>
      <c r="O275" s="216" t="inlineStr">
        <is>
          <t>A 1933 pulp-fiction identity term. It is not mapped to any real people, ethnicity, nationality, racial category, or historical culture.</t>
        </is>
      </c>
      <c r="P275" s="217" t="inlineStr">
        <is>
          <t>https://www.gutenberg.net.au/ebooks06/0600831h.html</t>
        </is>
      </c>
      <c r="Q275" s="216" t="inlineStr">
        <is>
          <t>Chapter I, exchange after the Kothian calls Conan a northern barbarian: Conan identifies himself as a Cimmerian. [https://www.gutenberg.net.au/ebooks06/0600831h.html]</t>
        </is>
      </c>
      <c r="R275" s="216" t="inlineStr">
        <is>
          <t>researched</t>
        </is>
      </c>
    </row>
    <row r="276" ht="31" customHeight="1" s="99">
      <c r="A276" s="212" t="inlineStr">
        <is>
          <t>STM-SRC027-002</t>
        </is>
      </c>
      <c r="B276" s="212" t="inlineStr">
        <is>
          <t>SRC-027</t>
        </is>
      </c>
      <c r="C276" s="212" t="inlineStr">
        <is>
          <t>“The Tower of the Elephant” · Chapter II, introduction “Taurus of Nemedia”</t>
        </is>
      </c>
      <c r="D276" s="213" t="inlineStr">
        <is>
          <t>Nemedian</t>
        </is>
      </c>
      <c r="E276" s="213" t="inlineStr"/>
      <c r="F276" s="213" t="inlineStr">
        <is>
          <t>English (Howard's fictional nomenclature)</t>
        </is>
      </c>
      <c r="G276" s="213" t="inlineStr"/>
      <c r="H276" s="213" t="inlineStr"/>
      <c r="I276" s="213" t="inlineStr"/>
      <c r="J276" s="213" t="inlineStr">
        <is>
          <t>cultures</t>
        </is>
      </c>
      <c r="K276" s="213" t="inlineStr"/>
      <c r="L276" s="213" t="inlineStr"/>
      <c r="M276" s="213" t="inlineStr">
        <is>
          <t>none</t>
        </is>
      </c>
      <c r="N276" s="213" t="inlineStr">
        <is>
          <t>The fictional regional identity in Taurus of Nemedia's name.</t>
        </is>
      </c>
      <c r="O276" s="213" t="inlineStr">
        <is>
          <t>This fictional label is not treated as a historical culture or a real regional/ethnic analogue.</t>
        </is>
      </c>
      <c r="P276" s="214" t="inlineStr">
        <is>
          <t>https://www.gutenberg.net.au/ebooks06/0600831h.html</t>
        </is>
      </c>
      <c r="Q276" s="213" t="inlineStr">
        <is>
          <t>Chapter II, introduction “Taurus of Nemedia”: The text names Taurus as being of Nemedia. [https://www.gutenberg.net.au/ebooks06/0600831h.html]</t>
        </is>
      </c>
      <c r="R276" s="213" t="inlineStr">
        <is>
          <t>researched</t>
        </is>
      </c>
    </row>
    <row r="277" ht="31" customHeight="1" s="99">
      <c r="A277" s="215" t="inlineStr">
        <is>
          <t>STM-SRC027-003</t>
        </is>
      </c>
      <c r="B277" s="215" t="inlineStr">
        <is>
          <t>SRC-027</t>
        </is>
      </c>
      <c r="C277" s="215" t="inlineStr">
        <is>
          <t>“The Tower of the Elephant” · Chapter I, paragraph beginning “His gods were simple and understandable”</t>
        </is>
      </c>
      <c r="D277" s="216" t="inlineStr">
        <is>
          <t>Crom</t>
        </is>
      </c>
      <c r="E277" s="216" t="inlineStr"/>
      <c r="F277" s="216" t="inlineStr">
        <is>
          <t>English (Howard's fictional nomenclature)</t>
        </is>
      </c>
      <c r="G277" s="216" t="inlineStr"/>
      <c r="H277" s="216" t="inlineStr"/>
      <c r="I277" s="216" t="inlineStr"/>
      <c r="J277" s="216" t="inlineStr">
        <is>
          <t>cosmologies_and_realms</t>
        </is>
      </c>
      <c r="K277" s="216" t="inlineStr"/>
      <c r="L277" s="216" t="inlineStr"/>
      <c r="M277" s="216" t="inlineStr">
        <is>
          <t>none</t>
        </is>
      </c>
      <c r="N277" s="216" t="inlineStr">
        <is>
          <t>The chief god Conan describes in his own account of his people's gods.</t>
        </is>
      </c>
      <c r="O277" s="216" t="inlineStr">
        <is>
          <t>Crom is a source-specific fictional deity term. It is a dimensional cosmology entry, not a named-character node, and is not equated with a living or historical religious figure.</t>
        </is>
      </c>
      <c r="P277" s="217" t="inlineStr">
        <is>
          <t>https://www.gutenberg.net.au/ebooks06/0600831h.html</t>
        </is>
      </c>
      <c r="Q277" s="216" t="inlineStr">
        <is>
          <t>Chapter I, paragraph beginning “His gods were simple and understandable”: Conan names Crom and describes his own understanding of that god. [https://www.gutenberg.net.au/ebooks06/0600831h.html]</t>
        </is>
      </c>
      <c r="R277" s="216" t="inlineStr">
        <is>
          <t>researched</t>
        </is>
      </c>
    </row>
    <row r="278" ht="31" customHeight="1" s="99">
      <c r="A278" s="212" t="inlineStr">
        <is>
          <t>STM-SRC027-004</t>
        </is>
      </c>
      <c r="B278" s="212" t="inlineStr">
        <is>
          <t>SRC-027</t>
        </is>
      </c>
      <c r="C278" s="212" t="inlineStr">
        <is>
          <t>“The Tower of the Elephant” · Chapter I, Yara-and-jewel explanation; Chapter III, altar and final jewel-working</t>
        </is>
      </c>
      <c r="D278" s="213" t="inlineStr">
        <is>
          <t>Elephant's Heart</t>
        </is>
      </c>
      <c r="E278" s="213" t="inlineStr"/>
      <c r="F278" s="213" t="inlineStr">
        <is>
          <t>English (Howard's fictional nomenclature)</t>
        </is>
      </c>
      <c r="G278" s="213" t="inlineStr"/>
      <c r="H278" s="213" t="inlineStr"/>
      <c r="I278" s="213" t="inlineStr"/>
      <c r="J278" s="213" t="inlineStr">
        <is>
          <t>artifacts_and_vehicles</t>
        </is>
      </c>
      <c r="K278" s="213" t="inlineStr"/>
      <c r="L278" s="213" t="inlineStr"/>
      <c r="M278" s="213" t="inlineStr">
        <is>
          <t>none</t>
        </is>
      </c>
      <c r="N278" s="213" t="inlineStr">
        <is>
          <t>The red jewel sought by Conan and Taurus, associated with Yara's power and the final working.</t>
        </is>
      </c>
      <c r="O278" s="213" t="inlineStr">
        <is>
          <t>An artifact dimension only: it is not a character endpoint or a generic magic-item template.</t>
        </is>
      </c>
      <c r="P278" s="214" t="inlineStr">
        <is>
          <t>https://www.gutenberg.net.au/ebooks06/0600831h.html</t>
        </is>
      </c>
      <c r="Q278" s="213" t="inlineStr">
        <is>
          <t>Chapter I, Yara-and-jewel explanation; Chapter III, altar and final jewel-working: The story identifies the jewel, its connection to Yara, and its role in the ending. [https://www.gutenberg.net.au/ebooks06/0600831h.html]</t>
        </is>
      </c>
      <c r="R278" s="213" t="inlineStr">
        <is>
          <t>researched</t>
        </is>
      </c>
    </row>
    <row r="279" ht="31" customHeight="1" s="99">
      <c r="A279" s="215" t="inlineStr">
        <is>
          <t>STM-SRC027-005</t>
        </is>
      </c>
      <c r="B279" s="215" t="inlineStr">
        <is>
          <t>SRC-027</t>
        </is>
      </c>
      <c r="C279" s="215" t="inlineStr">
        <is>
          <t>“The Tower of the Elephant” · Chapter II, Taurus's explanation of the powder and the garden-lion sequence</t>
        </is>
      </c>
      <c r="D279" s="216" t="inlineStr">
        <is>
          <t>black lotus</t>
        </is>
      </c>
      <c r="E279" s="216" t="inlineStr"/>
      <c r="F279" s="216" t="inlineStr">
        <is>
          <t>English (Howard's fictional nomenclature)</t>
        </is>
      </c>
      <c r="G279" s="216" t="inlineStr"/>
      <c r="H279" s="216" t="inlineStr"/>
      <c r="I279" s="216" t="inlineStr"/>
      <c r="J279" s="216" t="inlineStr">
        <is>
          <t>artifacts_and_vehicles</t>
        </is>
      </c>
      <c r="K279" s="216" t="inlineStr"/>
      <c r="L279" s="216" t="inlineStr"/>
      <c r="M279" s="216" t="inlineStr">
        <is>
          <t>none</t>
        </is>
      </c>
      <c r="N279" s="216" t="inlineStr">
        <is>
          <t>The plant source Taurus says he uses to produce the lethal powder that clears Yara's lions.</t>
        </is>
      </c>
      <c r="O279" s="216" t="inlineStr">
        <is>
          <t>This is a fictional story term. It is not a claim about a real plant, a real region, or a generalized poison/assassin mechanic.</t>
        </is>
      </c>
      <c r="P279" s="217" t="inlineStr">
        <is>
          <t>https://www.gutenberg.net.au/ebooks06/0600831h.html</t>
        </is>
      </c>
      <c r="Q279" s="216" t="inlineStr">
        <is>
          <t>Chapter II, Taurus's explanation of the powder and the garden-lion sequence: Taurus names black lotus as the source of the powder and explains its lethal effect in the story. [https://www.gutenberg.net.au/ebooks06/0600831h.html]</t>
        </is>
      </c>
      <c r="R279" s="216" t="inlineStr">
        <is>
          <t>researched</t>
        </is>
      </c>
    </row>
    <row r="280" ht="31" customHeight="1" s="99">
      <c r="A280" s="212" t="inlineStr">
        <is>
          <t>STM-SRC027-006</t>
        </is>
      </c>
      <c r="B280" s="212" t="inlineStr">
        <is>
          <t>SRC-027</t>
        </is>
      </c>
      <c r="C280" s="212" t="inlineStr">
        <is>
          <t>“The Tower of the Elephant” · Chapter III, paragraphs beginning “Yet not all my ancient secrets” through the jewel's disappearance</t>
        </is>
      </c>
      <c r="D280" s="213" t="inlineStr">
        <is>
          <t>the sorcery of the Blood and the Jewel</t>
        </is>
      </c>
      <c r="E280" s="213" t="inlineStr">
        <is>
          <t>Blood and the Jewel</t>
        </is>
      </c>
      <c r="F280" s="213" t="inlineStr">
        <is>
          <t>English (Howard's fictional nomenclature)</t>
        </is>
      </c>
      <c r="G280" s="213" t="inlineStr"/>
      <c r="H280" s="213" t="inlineStr"/>
      <c r="I280" s="213" t="inlineStr"/>
      <c r="J280" s="213" t="inlineStr">
        <is>
          <t>metaphysical_laws_and_rituals</t>
        </is>
      </c>
      <c r="K280" s="213" t="inlineStr"/>
      <c r="L280" s="213" t="inlineStr"/>
      <c r="M280" s="213" t="inlineStr">
        <is>
          <t>none</t>
        </is>
      </c>
      <c r="N280" s="213" t="inlineStr">
        <is>
          <t>The named final working that Yag-kosha instructs Conan to perform with his blood/heart and the Elephant's Heart.</t>
        </is>
      </c>
      <c r="O280" s="213" t="inlineStr">
        <is>
          <t>A story-specific ritual description, not a model for real ritual practice or a universal sacrifice/resurrection mechanic.</t>
        </is>
      </c>
      <c r="P280" s="214" t="inlineStr">
        <is>
          <t>https://www.gutenberg.net.au/ebooks06/0600831h.html</t>
        </is>
      </c>
      <c r="Q280" s="213" t="inlineStr">
        <is>
          <t>Chapter III, paragraphs beginning “Yet not all my ancient secrets” through the jewel's disappearance: Yag-kosha names and instructs the working; the story narrates its effect. [https://www.gutenberg.net.au/ebooks06/0600831h.html]</t>
        </is>
      </c>
      <c r="R280" s="213" t="inlineStr">
        <is>
          <t>researched</t>
        </is>
      </c>
    </row>
    <row r="281" ht="31" customHeight="1" s="99">
      <c r="A281" s="215" t="inlineStr">
        <is>
          <t>STM-SRC027-007</t>
        </is>
      </c>
      <c r="B281" s="215" t="inlineStr">
        <is>
          <t>SRC-027</t>
        </is>
      </c>
      <c r="C281" s="215" t="inlineStr">
        <is>
          <t>“The Tower of the Elephant” · Chapter III, Yag-kosha's account beginning “I am very old”</t>
        </is>
      </c>
      <c r="D281" s="216" t="inlineStr">
        <is>
          <t>Yag</t>
        </is>
      </c>
      <c r="E281" s="216" t="inlineStr"/>
      <c r="F281" s="216" t="inlineStr">
        <is>
          <t>English (Howard's fictional nomenclature)</t>
        </is>
      </c>
      <c r="G281" s="216" t="inlineStr"/>
      <c r="H281" s="216" t="inlineStr"/>
      <c r="I281" s="216" t="inlineStr"/>
      <c r="J281" s="216" t="inlineStr">
        <is>
          <t>cosmologies_and_realms</t>
        </is>
      </c>
      <c r="K281" s="216" t="inlineStr"/>
      <c r="L281" s="216" t="inlineStr"/>
      <c r="M281" s="216" t="inlineStr">
        <is>
          <t>none</t>
        </is>
      </c>
      <c r="N281" s="216" t="inlineStr">
        <is>
          <t>The green planet Yag described by Yag-kosha as his place of origin.</t>
        </is>
      </c>
      <c r="O281" s="216" t="inlineStr">
        <is>
          <t>This cosmological claim is given through Yag-kosha's in-story testimony and is not generalized to the wider Conan franchise.</t>
        </is>
      </c>
      <c r="P281" s="217" t="inlineStr">
        <is>
          <t>https://www.gutenberg.net.au/ebooks06/0600831h.html</t>
        </is>
      </c>
      <c r="Q281" s="216" t="inlineStr">
        <is>
          <t>Chapter III, Yag-kosha's account beginning “I am very old”: Yag-kosha identifies Yag as his origin and recounts the claimed exile. [https://www.gutenberg.net.au/ebooks06/0600831h.html]</t>
        </is>
      </c>
      <c r="R281" s="216" t="inlineStr">
        <is>
          <t>needs-review</t>
        </is>
      </c>
    </row>
    <row r="282" ht="31" customHeight="1" s="99">
      <c r="A282" s="212" t="inlineStr">
        <is>
          <t>STM-SRC035-001</t>
        </is>
      </c>
      <c r="B282" s="212" t="inlineStr">
        <is>
          <t>SRC-035</t>
        </is>
      </c>
      <c r="C282" s="212" t="inlineStr">
        <is>
          <t>A Wizard of Earthsea, Chapters 2 and 5 printed witness</t>
        </is>
      </c>
      <c r="D282" s="213" t="inlineStr">
        <is>
          <t>true name</t>
        </is>
      </c>
      <c r="E282" s="213" t="inlineStr"/>
      <c r="F282" s="213" t="inlineStr">
        <is>
          <t>Earthsea fictional lexicon</t>
        </is>
      </c>
      <c r="G282" s="213" t="inlineStr"/>
      <c r="H282" s="213" t="inlineStr"/>
      <c r="I282" s="213" t="inlineStr">
        <is>
          <t>a person's or thing's name in the Old Speech</t>
        </is>
      </c>
      <c r="J282" s="213" t="inlineStr">
        <is>
          <t>metaphysical_laws_and_rituals</t>
        </is>
      </c>
      <c r="K282" s="213" t="inlineStr"/>
      <c r="L282" s="213" t="inlineStr"/>
      <c r="M282" s="213" t="inlineStr">
        <is>
          <t>partial</t>
        </is>
      </c>
      <c r="N282" s="213" t="inlineStr">
        <is>
          <t>In the novel, true names belong to the world-language and are bound to knowledge, relation, responsibility, and power; Ged's naming and the dragon encounter exemplify its context.</t>
        </is>
      </c>
      <c r="O282" s="213" t="inlineStr">
        <is>
          <t>Do not reduce a true name to a password, collectible secret, command word, or universal authority over a person. Disclosure and use have ethical and narrative conditions.</t>
        </is>
      </c>
      <c r="P282" s="214" t="inlineStr">
        <is>
          <t>https://www.ursulakleguin.com/a-wizard-of-earthsea</t>
        </is>
      </c>
      <c r="Q282" s="213" t="inlineStr">
        <is>
          <t>A Wizard of Earthsea, Chapters 2 and 5 printed witness: Ged is named by Ogion and the Yevaud encounter uses the novel's true-name context. [https://www.ursulakleguin.com/a-wizard-of-earthsea]</t>
        </is>
      </c>
      <c r="R282" s="213" t="inlineStr">
        <is>
          <t>researched</t>
        </is>
      </c>
    </row>
    <row r="283" ht="31" customHeight="1" s="99">
      <c r="A283" s="215" t="inlineStr">
        <is>
          <t>STM-SRC035-002</t>
        </is>
      </c>
      <c r="B283" s="215" t="inlineStr">
        <is>
          <t>SRC-035</t>
        </is>
      </c>
      <c r="C283" s="215" t="inlineStr">
        <is>
          <t>A Wizard of Earthsea, Chapters 2–3 and 5 printed witness</t>
        </is>
      </c>
      <c r="D283" s="216" t="inlineStr">
        <is>
          <t>Old Speech</t>
        </is>
      </c>
      <c r="E283" s="216" t="inlineStr"/>
      <c r="F283" s="216" t="inlineStr">
        <is>
          <t>Earthsea fictional lexicon</t>
        </is>
      </c>
      <c r="G283" s="216" t="inlineStr"/>
      <c r="H283" s="216" t="inlineStr"/>
      <c r="I283" s="216" t="inlineStr">
        <is>
          <t>the language in which things have their true names</t>
        </is>
      </c>
      <c r="J283" s="216" t="inlineStr">
        <is>
          <t>power_traditions</t>
        </is>
      </c>
      <c r="K283" s="216" t="inlineStr"/>
      <c r="L283" s="216" t="inlineStr"/>
      <c r="M283" s="216" t="inlineStr">
        <is>
          <t>partial</t>
        </is>
      </c>
      <c r="N283" s="216" t="inlineStr">
        <is>
          <t>The source-language of true names and operative speech in the novel, used in Ged's training and the Pendor confrontation.</t>
        </is>
      </c>
      <c r="O283" s="216" t="inlineStr">
        <is>
          <t>Not a generic fantasy incantation language or a vocabulary list of spells; its connection to truth, beings, and restraint remains contextual.</t>
        </is>
      </c>
      <c r="P283" s="217" t="inlineStr">
        <is>
          <t>https://www.ursulakleguin.com/a-wizard-of-earthsea</t>
        </is>
      </c>
      <c r="Q283" s="216" t="inlineStr">
        <is>
          <t>A Wizard of Earthsea, Chapters 2–3 and 5 printed witness: Roke training and Ged's encounter with Yevaud establish Old Speech as the relevant naming language. [https://www.ursulakleguin.com/a-wizard-of-earthsea]</t>
        </is>
      </c>
      <c r="R283" s="216" t="inlineStr">
        <is>
          <t>researched</t>
        </is>
      </c>
    </row>
    <row r="284" ht="31" customHeight="1" s="99">
      <c r="A284" s="212" t="inlineStr">
        <is>
          <t>STM-SRC035-003</t>
        </is>
      </c>
      <c r="B284" s="212" t="inlineStr">
        <is>
          <t>SRC-035</t>
        </is>
      </c>
      <c r="C284" s="212" t="inlineStr">
        <is>
          <t>A Wizard of Earthsea, Chapters 2, 4, and 10 printed witness; author-page synopsis</t>
        </is>
      </c>
      <c r="D284" s="213" t="inlineStr">
        <is>
          <t>Equilibrium</t>
        </is>
      </c>
      <c r="E284" s="213" t="inlineStr"/>
      <c r="F284" s="213" t="inlineStr">
        <is>
          <t>Earthsea fictional lexicon</t>
        </is>
      </c>
      <c r="G284" s="213" t="inlineStr"/>
      <c r="H284" s="213" t="inlineStr"/>
      <c r="I284" s="213" t="inlineStr">
        <is>
          <t>balance/order of the world</t>
        </is>
      </c>
      <c r="J284" s="213" t="inlineStr">
        <is>
          <t>metaphysical_laws_and_rituals</t>
        </is>
      </c>
      <c r="K284" s="213" t="inlineStr"/>
      <c r="L284" s="213" t="inlineStr"/>
      <c r="M284" s="213" t="inlineStr">
        <is>
          <t>none</t>
        </is>
      </c>
      <c r="N284" s="213" t="inlineStr">
        <is>
          <t>A central Earthsea framework in which acts of wizardry have consequences within a wider balance; the novel frames Ged's pursuit as restoring that balance.</t>
        </is>
      </c>
      <c r="O284" s="213" t="inlineStr">
        <is>
          <t>Do not map Equilibrium to a game balance patch, alignment axis, karma meter, or an automatic conservation rule without the novel's ethical and ecological context.</t>
        </is>
      </c>
      <c r="P284" s="214" t="inlineStr">
        <is>
          <t>https://www.ursulakleguin.com/a-wizard-of-earthsea</t>
        </is>
      </c>
      <c r="Q284" s="213" t="inlineStr">
        <is>
          <t>A Wizard of Earthsea, Chapters 2, 4, and 10 printed witness; author-page synopsis: Ogion/Roke teaching and Ged's ending frame power and the shadow in terms of restored balance. [https://www.ursulakleguin.com/a-wizard-of-earthsea]</t>
        </is>
      </c>
      <c r="R284" s="213" t="inlineStr">
        <is>
          <t>researched</t>
        </is>
      </c>
    </row>
    <row r="285" ht="31" customHeight="1" s="99">
      <c r="A285" s="215" t="inlineStr">
        <is>
          <t>STM-SRC035-004</t>
        </is>
      </c>
      <c r="B285" s="215" t="inlineStr">
        <is>
          <t>SRC-035</t>
        </is>
      </c>
      <c r="C285" s="215" t="inlineStr">
        <is>
          <t>A Wizard of Earthsea, Chapters 1–4 printed witness</t>
        </is>
      </c>
      <c r="D285" s="216" t="inlineStr">
        <is>
          <t>wizardry</t>
        </is>
      </c>
      <c r="E285" s="216" t="inlineStr"/>
      <c r="F285" s="216" t="inlineStr">
        <is>
          <t>Earthsea fictional lexicon</t>
        </is>
      </c>
      <c r="G285" s="216" t="inlineStr"/>
      <c r="H285" s="216" t="inlineStr"/>
      <c r="I285" s="216" t="inlineStr">
        <is>
          <t>the art/practice of wizards</t>
        </is>
      </c>
      <c r="J285" s="216" t="inlineStr">
        <is>
          <t>power_traditions</t>
        </is>
      </c>
      <c r="K285" s="216" t="inlineStr"/>
      <c r="L285" s="216" t="inlineStr"/>
      <c r="M285" s="216" t="inlineStr">
        <is>
          <t>partial</t>
        </is>
      </c>
      <c r="N285" s="216" t="inlineStr">
        <is>
          <t>A learned Earthsea practice shaped by names, language, restraint, training, and consequences; Roke is one institutional setting for it.</t>
        </is>
      </c>
      <c r="O285" s="216" t="inlineStr">
        <is>
          <t>The partial learned-arcana comparison does not make Earthsea wizardry a generic spellcasting class, school progression, or power optimization system.</t>
        </is>
      </c>
      <c r="P285" s="217" t="inlineStr">
        <is>
          <t>https://www.ursulakleguin.com/a-wizard-of-earthsea</t>
        </is>
      </c>
      <c r="Q285" s="216" t="inlineStr">
        <is>
          <t>A Wizard of Earthsea, Chapters 1–4 printed witness: Ged's apprenticeship under Ogion and at Roke establishes wizardry as a learned, consequential practice. [https://www.ursulakleguin.com/a-wizard-of-earthsea]</t>
        </is>
      </c>
      <c r="R285" s="216" t="inlineStr">
        <is>
          <t>researched</t>
        </is>
      </c>
    </row>
    <row r="286" ht="31" customHeight="1" s="99">
      <c r="A286" s="212" t="inlineStr">
        <is>
          <t>STM-SRC035-005</t>
        </is>
      </c>
      <c r="B286" s="212" t="inlineStr">
        <is>
          <t>SRC-035</t>
        </is>
      </c>
      <c r="C286" s="212" t="inlineStr">
        <is>
          <t>A Wizard of Earthsea, Chapters 3–4 printed witness</t>
        </is>
      </c>
      <c r="D286" s="213" t="inlineStr">
        <is>
          <t>Roke</t>
        </is>
      </c>
      <c r="E286" s="213" t="inlineStr"/>
      <c r="F286" s="213" t="inlineStr">
        <is>
          <t>Earthsea fictional lexicon</t>
        </is>
      </c>
      <c r="G286" s="213" t="inlineStr"/>
      <c r="H286" s="213" t="inlineStr"/>
      <c r="I286" s="213" t="inlineStr">
        <is>
          <t>island and school context</t>
        </is>
      </c>
      <c r="J286" s="213" t="inlineStr">
        <is>
          <t>affiliations</t>
        </is>
      </c>
      <c r="K286" s="213" t="inlineStr"/>
      <c r="L286" s="213" t="inlineStr"/>
      <c r="M286" s="213" t="inlineStr">
        <is>
          <t>none</t>
        </is>
      </c>
      <c r="N286" s="213" t="inlineStr">
        <is>
          <t>The island school and governing context in which Ged, Vetch, Jasper, and Nemmerle are connected during the novel's early central events.</t>
        </is>
      </c>
      <c r="O286" s="213" t="inlineStr">
        <is>
          <t>Roke is an institution/place context, not a character, faction node, generic wizard academy, or game hub.</t>
        </is>
      </c>
      <c r="P286" s="214" t="inlineStr">
        <is>
          <t>https://www.ursulakleguin.com/a-wizard-of-earthsea</t>
        </is>
      </c>
      <c r="Q286" s="213" t="inlineStr">
        <is>
          <t>A Wizard of Earthsea, Chapters 3–4 printed witness: Ged's Roke apprenticeship, peers, Archmage, and the shadow-release event occur in this institutional setting. [https://www.ursulakleguin.com/a-wizard-of-earthsea]</t>
        </is>
      </c>
      <c r="R286" s="213" t="inlineStr">
        <is>
          <t>researched</t>
        </is>
      </c>
    </row>
    <row r="287" ht="31" customHeight="1" s="99">
      <c r="A287" s="215" t="inlineStr">
        <is>
          <t>STM-SRC035-006</t>
        </is>
      </c>
      <c r="B287" s="215" t="inlineStr">
        <is>
          <t>SRC-035</t>
        </is>
      </c>
      <c r="C287" s="215" t="inlineStr">
        <is>
          <t>A Wizard of Earthsea, Chapter 5, 'The Dragon of Pendor,' printed witness</t>
        </is>
      </c>
      <c r="D287" s="216" t="inlineStr">
        <is>
          <t>dragon</t>
        </is>
      </c>
      <c r="E287" s="216" t="inlineStr"/>
      <c r="F287" s="216" t="inlineStr">
        <is>
          <t>Earthsea fictional lexicon</t>
        </is>
      </c>
      <c r="G287" s="216" t="inlineStr"/>
      <c r="H287" s="216" t="inlineStr"/>
      <c r="I287" s="216" t="inlineStr">
        <is>
          <t>dragon; Earthsea kind distinct from named individual Yevaud</t>
        </is>
      </c>
      <c r="J287" s="216" t="inlineStr">
        <is>
          <t>being_types</t>
        </is>
      </c>
      <c r="K287" s="216" t="inlineStr"/>
      <c r="L287" s="216" t="inlineStr"/>
      <c r="M287" s="216" t="inlineStr">
        <is>
          <t>partial</t>
        </is>
      </c>
      <c r="N287" s="216" t="inlineStr">
        <is>
          <t>A source-specific kind with a relation to the Old Speech and naming; Yevaud is a named individual character, while dragons as a kind remain a term.</t>
        </is>
      </c>
      <c r="O287" s="216" t="inlineStr">
        <is>
          <t>Do not turn Earthsea dragons into generic monsters, mounts, loot sources, or a uniform species template.</t>
        </is>
      </c>
      <c r="P287" s="217" t="inlineStr">
        <is>
          <t>https://www.ursulakleguin.com/a-wizard-of-earthsea</t>
        </is>
      </c>
      <c r="Q287" s="216" t="inlineStr">
        <is>
          <t>A Wizard of Earthsea, Chapter 5, 'The Dragon of Pendor,' printed witness: Yevaud's named dragon encounter establishes the term's importance and speech/naming context. [https://www.ursulakleguin.com/a-wizard-of-earthsea]</t>
        </is>
      </c>
      <c r="R287" s="216" t="inlineStr">
        <is>
          <t>researched</t>
        </is>
      </c>
    </row>
    <row r="288" ht="31" customHeight="1" s="99">
      <c r="A288" s="212" t="inlineStr">
        <is>
          <t>STM-SRC035-007</t>
        </is>
      </c>
      <c r="B288" s="212" t="inlineStr">
        <is>
          <t>SRC-035</t>
        </is>
      </c>
      <c r="C288" s="212" t="inlineStr">
        <is>
          <t>A Wizard of Earthsea, Chapters 4, 6, 8, and 10 printed witness</t>
        </is>
      </c>
      <c r="D288" s="213" t="inlineStr">
        <is>
          <t>shadow / gebbeth context</t>
        </is>
      </c>
      <c r="E288" s="213" t="inlineStr"/>
      <c r="F288" s="213" t="inlineStr">
        <is>
          <t>Earthsea fictional lexicon</t>
        </is>
      </c>
      <c r="G288" s="213" t="inlineStr"/>
      <c r="H288" s="213" t="inlineStr"/>
      <c r="I288" s="213" t="inlineStr">
        <is>
          <t>the unnamed shadow Ged looses and its harmful manifestations</t>
        </is>
      </c>
      <c r="J288" s="213" t="inlineStr">
        <is>
          <t>states_and_transformations</t>
        </is>
      </c>
      <c r="K288" s="213" t="inlineStr"/>
      <c r="L288" s="213" t="inlineStr"/>
      <c r="M288" s="213" t="inlineStr">
        <is>
          <t>none</t>
        </is>
      </c>
      <c r="N288" s="213" t="inlineStr">
        <is>
          <t>The novel's unnamed shadow is a source-specific metaphysical and narrative relation to Ged, including its harm to others; it is not promoted to a character node under the individual-named-character rule.</t>
        </is>
      </c>
      <c r="O288" s="213" t="inlineStr">
        <is>
          <t>Do not label it a generic demon, evil double, corruption status, or combat summon. The novel's eventual account of identity and naming is more specific.</t>
        </is>
      </c>
      <c r="P288" s="214" t="inlineStr">
        <is>
          <t>https://www.ursulakleguin.com/a-wizard-of-earthsea</t>
        </is>
      </c>
      <c r="Q288" s="213" t="inlineStr">
        <is>
          <t>A Wizard of Earthsea, Chapters 4, 6, 8, and 10 printed witness: The shadow is loosed in the contest, pursues Ged through others, and is confronted at the end. [https://www.ursulakleguin.com/a-wizard-of-earthsea]</t>
        </is>
      </c>
      <c r="R288" s="213" t="inlineStr">
        <is>
          <t>researched</t>
        </is>
      </c>
    </row>
    <row r="289" ht="31" customHeight="1" s="99">
      <c r="A289" s="215" t="inlineStr">
        <is>
          <t>STM-SRC127-001</t>
        </is>
      </c>
      <c r="B289" s="215" t="inlineStr">
        <is>
          <t>SRC-127</t>
        </is>
      </c>
      <c r="C289" s="215" t="inlineStr">
        <is>
          <t>Tactics Ogre: Wheel of Fortune product detail · Product description, opening paragraph</t>
        </is>
      </c>
      <c r="D289" s="216" t="inlineStr">
        <is>
          <t>マルチストーリー＆マルチエンディング (multi-story &amp; multi-ending)</t>
        </is>
      </c>
      <c r="E289" s="216" t="inlineStr"/>
      <c r="F289" s="216" t="inlineStr">
        <is>
          <t>Japanese</t>
        </is>
      </c>
      <c r="G289" s="216" t="inlineStr">
        <is>
          <t>マルチストーリー＆マルチエンディング</t>
        </is>
      </c>
      <c r="H289" s="216" t="inlineStr">
        <is>
          <t>maruchi sutōrī ando maruchi endingu</t>
        </is>
      </c>
      <c r="I289" s="216" t="inlineStr">
        <is>
          <t>multiple-story and multiple-ending</t>
        </is>
      </c>
      <c r="J289" s="216" t="inlineStr">
        <is>
          <t>game_mechanics</t>
        </is>
      </c>
      <c r="K289" s="216" t="inlineStr"/>
      <c r="L289" s="216" t="inlineStr"/>
      <c r="M289" s="216" t="inlineStr">
        <is>
          <t>mechanical</t>
        </is>
      </c>
      <c r="N289" s="216" t="inlineStr">
        <is>
          <t>The official product description says the PSP title retains a multi-story/multi-ending system in which developments and conclusions vary by player choice.</t>
        </is>
      </c>
      <c r="O289" s="216" t="inlineStr">
        <is>
          <t>A route/ending system is not a character, faction, morality node, or authorization to flatten mutually exclusive paths into one relationship graph.</t>
        </is>
      </c>
      <c r="P289" s="217" t="inlineStr">
        <is>
          <t>https://www.jp.square-enix.com/game/detail/tacticsogre/</t>
        </is>
      </c>
      <c r="Q289" s="216" t="inlineStr">
        <is>
          <t>Product description, opening paragraph: The PSP product description identifies multi-story/multi-ending as a retained original system and says choices change developments and conclusions. [https://www.jp.square-enix.com/game/detail/tacticsogre/]</t>
        </is>
      </c>
      <c r="R289" s="216" t="inlineStr">
        <is>
          <t>researched</t>
        </is>
      </c>
    </row>
    <row r="290" ht="31" customHeight="1" s="99">
      <c r="A290" s="212" t="inlineStr">
        <is>
          <t>STM-SRC127-002</t>
        </is>
      </c>
      <c r="B290" s="212" t="inlineStr">
        <is>
          <t>SRC-127</t>
        </is>
      </c>
      <c r="C290" s="212" t="inlineStr">
        <is>
          <t>Tactics Ogre: Wheel of Fortune product detail; Tactics Ogre: Reborn—Battle Design · Tactics Ogre: Wheel of Fortune product detail · Product description, opening paragraph; Tactics Ogre: Reborn—Battle Design · Unit-related: unit-level management</t>
        </is>
      </c>
      <c r="D290" s="213" t="inlineStr">
        <is>
          <t>クラス (class)</t>
        </is>
      </c>
      <c r="E290" s="213" t="inlineStr"/>
      <c r="F290" s="213" t="inlineStr">
        <is>
          <t>Japanese</t>
        </is>
      </c>
      <c r="G290" s="213" t="inlineStr">
        <is>
          <t>クラス</t>
        </is>
      </c>
      <c r="H290" s="213" t="inlineStr">
        <is>
          <t>kurasu</t>
        </is>
      </c>
      <c r="I290" s="213" t="inlineStr">
        <is>
          <t>class</t>
        </is>
      </c>
      <c r="J290" s="213" t="inlineStr">
        <is>
          <t>game_mechanics</t>
        </is>
      </c>
      <c r="K290" s="213" t="inlineStr"/>
      <c r="L290" s="213" t="inlineStr"/>
      <c r="M290" s="213" t="inlineStr">
        <is>
          <t>mechanical</t>
        </is>
      </c>
      <c r="N290" s="213" t="inlineStr">
        <is>
          <t>The PSP product description says the title retains character development while adding new characters and classes; later official comparison states that Wheel of Fortune managed levels by class.</t>
        </is>
      </c>
      <c r="O290" s="213" t="inlineStr">
        <is>
          <t>Class is a version-specific rules category, not a character, social caste, universal occupation, or graph endpoint.</t>
        </is>
      </c>
      <c r="P290" s="214" t="inlineStr">
        <is>
          <t>https://www.jp.square-enix.com/game/detail/tacticsogre/</t>
        </is>
      </c>
      <c r="Q290" s="213" t="inlineStr">
        <is>
          <t>Product description, opening paragraph: The product description identifies character development and the addition of new classes. [https://www.jp.square-enix.com/game/detail/tacticsogre/] | Unit-related: unit-level management: The later official comparison says Wheel of Fortune used class-level management, changed in Reborn to unit-level management. [https://www.jp.square-enix.com/tor/battledesign/]</t>
        </is>
      </c>
      <c r="R290" s="213" t="inlineStr">
        <is>
          <t>researched</t>
        </is>
      </c>
    </row>
    <row r="291" ht="31" customHeight="1" s="99">
      <c r="A291" s="215" t="inlineStr">
        <is>
          <t>STM-SRC127-003</t>
        </is>
      </c>
      <c r="B291" s="215" t="inlineStr">
        <is>
          <t>SRC-127</t>
        </is>
      </c>
      <c r="C291" s="215" t="inlineStr">
        <is>
          <t>Tactics Ogre: Wheel of Fortune product detail · Product description, opening paragraph</t>
        </is>
      </c>
      <c r="D291" s="216" t="inlineStr">
        <is>
          <t>運命の輪 (Wheel of Fortune)</t>
        </is>
      </c>
      <c r="E291" s="216" t="inlineStr"/>
      <c r="F291" s="216" t="inlineStr">
        <is>
          <t>Japanese</t>
        </is>
      </c>
      <c r="G291" s="216" t="inlineStr">
        <is>
          <t>運命の輪</t>
        </is>
      </c>
      <c r="H291" s="216" t="inlineStr">
        <is>
          <t>unmei no wa</t>
        </is>
      </c>
      <c r="I291" s="216" t="inlineStr">
        <is>
          <t>wheel of fate/fortune</t>
        </is>
      </c>
      <c r="J291" s="216" t="inlineStr">
        <is>
          <t>game_mechanics</t>
        </is>
      </c>
      <c r="K291" s="216" t="inlineStr"/>
      <c r="L291" s="216" t="inlineStr"/>
      <c r="M291" s="216" t="inlineStr">
        <is>
          <t>mechanical</t>
        </is>
      </c>
      <c r="N291" s="216" t="inlineStr">
        <is>
          <t>The official product description identifies the Wheel of Fortune as a new PSP system added alongside revised scenario, characters, and classes.</t>
        </is>
      </c>
      <c r="O291" s="216" t="inlineStr">
        <is>
          <t>This is a named game system, not a cosmological law, divination doctrine, character, or justification for treating all branching results as simultaneous canon.</t>
        </is>
      </c>
      <c r="P291" s="217" t="inlineStr">
        <is>
          <t>https://www.jp.square-enix.com/game/detail/tacticsogre/</t>
        </is>
      </c>
      <c r="Q291" s="216" t="inlineStr">
        <is>
          <t>Product description, opening paragraph: The product description lists the Wheel of Fortune as a new system in the PSP title. [https://www.jp.square-enix.com/game/detail/tacticsogre/]</t>
        </is>
      </c>
      <c r="R291" s="216" t="inlineStr">
        <is>
          <t>researched</t>
        </is>
      </c>
    </row>
    <row r="292" ht="31" customHeight="1" s="99">
      <c r="A292" s="212" t="inlineStr">
        <is>
          <t>STM-SRC127-004</t>
        </is>
      </c>
      <c r="B292" s="212" t="inlineStr">
        <is>
          <t>SRC-127</t>
        </is>
      </c>
      <c r="C292" s="212" t="inlineStr">
        <is>
          <t>PSP software Tactics Ogre: Wheel of Fortune—release-date announcement · Original Tarot Cards, paragraphs 1–2</t>
        </is>
      </c>
      <c r="D292" s="213" t="inlineStr">
        <is>
          <t>大アルカナ (major arcana)</t>
        </is>
      </c>
      <c r="E292" s="213" t="inlineStr"/>
      <c r="F292" s="213" t="inlineStr">
        <is>
          <t>Japanese</t>
        </is>
      </c>
      <c r="G292" s="213" t="inlineStr">
        <is>
          <t>大アルカナ</t>
        </is>
      </c>
      <c r="H292" s="213" t="inlineStr">
        <is>
          <t>dai arukana</t>
        </is>
      </c>
      <c r="I292" s="213" t="inlineStr">
        <is>
          <t>major arcana</t>
        </is>
      </c>
      <c r="J292" s="213" t="inlineStr">
        <is>
          <t>game_mechanics</t>
        </is>
      </c>
      <c r="K292" s="213" t="inlineStr"/>
      <c r="L292" s="213" t="inlineStr"/>
      <c r="M292" s="213" t="inlineStr">
        <is>
          <t>mechanical</t>
        </is>
      </c>
      <c r="N292" s="213" t="inlineStr">
        <is>
          <t>Square Enix's PSP release announcement says tarot cards play an important role in the game and describes a 22-card major-arcana preorder-card set.</t>
        </is>
      </c>
      <c r="O292" s="213" t="inlineStr">
        <is>
          <t>The use of tarot imagery in a fictional game and preorder item does not establish real divination practice, a character ability, or a metaphysical entity node.</t>
        </is>
      </c>
      <c r="P292" s="214" t="inlineStr">
        <is>
          <t>https://www.jp.square-enix.com/company/ja/news/2010/html/68b886fb96bc08bbe2b941bd88be94e7.html</t>
        </is>
      </c>
      <c r="Q292" s="213" t="inlineStr">
        <is>
          <t>Original Tarot Cards, paragraphs 1–2: Tarot cards have a major role in the PSP game and the announced set contains 22 major arcana. [https://www.jp.square-enix.com/company/ja/news/2010/html/68b886fb96bc08bbe2b941bd88be94e7.html]</t>
        </is>
      </c>
      <c r="R292" s="213" t="inlineStr">
        <is>
          <t>researched</t>
        </is>
      </c>
    </row>
    <row r="293" ht="31" customHeight="1" s="99">
      <c r="A293" s="215" t="inlineStr">
        <is>
          <t>STM-SRC127-005</t>
        </is>
      </c>
      <c r="B293" s="215" t="inlineStr">
        <is>
          <t>SRC-127</t>
        </is>
      </c>
      <c r="C293" s="215" t="inlineStr">
        <is>
          <t>Tactics Ogre: Reborn—Battle Design · Wheel of Fortune-related: Wheel of Fortune C.H.A.R.I.O.T.</t>
        </is>
      </c>
      <c r="D293" s="216" t="inlineStr">
        <is>
          <t>運命の輪 C.H.A.R.I.O.T. (Wheel of Fortune C.H.A.R.I.O.T.)</t>
        </is>
      </c>
      <c r="E293" s="216" t="inlineStr"/>
      <c r="F293" s="216" t="inlineStr">
        <is>
          <t>Japanese / English acronym</t>
        </is>
      </c>
      <c r="G293" s="216" t="inlineStr">
        <is>
          <t>運命の輪 C.H.A.R.I.O.T.</t>
        </is>
      </c>
      <c r="H293" s="216" t="inlineStr">
        <is>
          <t>unmei no wa chariot</t>
        </is>
      </c>
      <c r="I293" s="216" t="inlineStr">
        <is>
          <t>Wheel of Fortune C.H.A.R.I.O.T.</t>
        </is>
      </c>
      <c r="J293" s="216" t="inlineStr">
        <is>
          <t>game_mechanics</t>
        </is>
      </c>
      <c r="K293" s="216" t="inlineStr"/>
      <c r="L293" s="216" t="inlineStr"/>
      <c r="M293" s="216" t="inlineStr">
        <is>
          <t>mechanical</t>
        </is>
      </c>
      <c r="N293" s="216" t="inlineStr">
        <is>
          <t>Later official Reborn comparison documentation explicitly names Wheel of Fortune C.H.A.R.I.O.T. as the legacy system for replaying from a recorded action/turn position during battle.</t>
        </is>
      </c>
      <c r="O293" s="216" t="inlineStr">
        <is>
          <t>This term is documented through a later official comparison page, not a 2010 in-game manual page; it remains an edition-specific rules feature, not literal time travel or a character power.</t>
        </is>
      </c>
      <c r="P293" s="217" t="inlineStr">
        <is>
          <t>https://www.jp.square-enix.com/tor/battledesign/</t>
        </is>
      </c>
      <c r="Q293" s="216" t="inlineStr">
        <is>
          <t>Wheel of Fortune-related: Wheel of Fortune C.H.A.R.I.O.T.: The official comparison page names C.H.A.R.I.O.T. and describes replaying from a recorded turn/position during battle. [https://www.jp.square-enix.com/tor/battledesign/]</t>
        </is>
      </c>
      <c r="R293" s="216" t="inlineStr">
        <is>
          <t>needs-review</t>
        </is>
      </c>
    </row>
    <row r="294" ht="31" customHeight="1" s="99">
      <c r="A294" s="212" t="inlineStr">
        <is>
          <t>STM-SRC042-001</t>
        </is>
      </c>
      <c r="B294" s="212" t="inlineStr">
        <is>
          <t>SRC-042</t>
        </is>
      </c>
      <c r="C294" s="212" t="inlineStr">
        <is>
          <t>The Colour of Magic · Penguin 2022 ISBN 9781804990315, Prologue pp. 9–12</t>
        </is>
      </c>
      <c r="D294" s="213" t="inlineStr">
        <is>
          <t>Discworld</t>
        </is>
      </c>
      <c r="E294" s="213" t="inlineStr"/>
      <c r="F294" s="213" t="inlineStr">
        <is>
          <t>English fictional lexicon</t>
        </is>
      </c>
      <c r="G294" s="213" t="inlineStr"/>
      <c r="H294" s="213" t="inlineStr"/>
      <c r="I294" s="213" t="inlineStr">
        <is>
          <t>the flat world carried through space</t>
        </is>
      </c>
      <c r="J294" s="213" t="inlineStr">
        <is>
          <t>cosmologies_and_realms</t>
        </is>
      </c>
      <c r="K294" s="213" t="inlineStr"/>
      <c r="L294" s="213" t="inlineStr"/>
      <c r="M294" s="213" t="inlineStr">
        <is>
          <t>none</t>
        </is>
      </c>
      <c r="N294" s="213" t="inlineStr">
        <is>
          <t>The novel's materially impossible world-frame: a disc carried by four elephants on Great A'Tuin, with an edge and its own rules of magic and causality.</t>
        </is>
      </c>
      <c r="O294" s="213" t="inlineStr">
        <is>
          <t>Discworld is a cosmology and setting, not a character node, a generic flat-world map, or proof that later series explanations are already fixed in this 1983 witness.</t>
        </is>
      </c>
      <c r="P294" s="214" t="inlineStr">
        <is>
          <t>https://cdn.penguin.co.uk/dam-assets/books/9781804990315/9781804990315-sample.pdf</t>
        </is>
      </c>
      <c r="Q294" s="213" t="inlineStr">
        <is>
          <t>Penguin 2022 ISBN 9781804990315, Prologue pp. 9–12: The printed prologue establishes the disc, elephants, Great A'Tuin, Rimfall, and cosmological uncertainty. [https://cdn.penguin.co.uk/dam-assets/books/9781804990315/9781804990315-sample.pdf]</t>
        </is>
      </c>
      <c r="R294" s="213" t="inlineStr">
        <is>
          <t>researched</t>
        </is>
      </c>
    </row>
    <row r="295" ht="31" customHeight="1" s="99">
      <c r="A295" s="215" t="inlineStr">
        <is>
          <t>STM-SRC042-002</t>
        </is>
      </c>
      <c r="B295" s="215" t="inlineStr">
        <is>
          <t>SRC-042</t>
        </is>
      </c>
      <c r="C295" s="215" t="inlineStr">
        <is>
          <t>Penguin 2022 ISBN 9781804990315, 'The Colour of Magic' p. 15</t>
        </is>
      </c>
      <c r="D295" s="216" t="inlineStr">
        <is>
          <t>octarine / the colour of magic</t>
        </is>
      </c>
      <c r="E295" s="216" t="inlineStr"/>
      <c r="F295" s="216" t="inlineStr">
        <is>
          <t>English fictional lexicon</t>
        </is>
      </c>
      <c r="G295" s="216" t="inlineStr"/>
      <c r="H295" s="216" t="inlineStr"/>
      <c r="I295" s="216" t="inlineStr">
        <is>
          <t>the eighth colour associated with magic</t>
        </is>
      </c>
      <c r="J295" s="216" t="inlineStr">
        <is>
          <t>power_traditions</t>
        </is>
      </c>
      <c r="K295" s="216" t="inlineStr"/>
      <c r="L295" s="216" t="inlineStr"/>
      <c r="M295" s="216" t="inlineStr">
        <is>
          <t>partial</t>
        </is>
      </c>
      <c r="N295" s="216" t="inlineStr">
        <is>
          <t>The source names octarine as an eighth colour visibly associated with magic in the opening Ankh-Morpork conflagration and makes it the novel's title concept.</t>
        </is>
      </c>
      <c r="O295" s="216" t="inlineStr">
        <is>
          <t>The visual/magical association does not establish a transferable element, school, resource, or colour-coded power system.</t>
        </is>
      </c>
      <c r="P295" s="217" t="inlineStr">
        <is>
          <t>https://cdn.penguin.co.uk/dam-assets/books/9781804990315/9781804990315-sample.pdf</t>
        </is>
      </c>
      <c r="Q295" s="216" t="inlineStr">
        <is>
          <t>Penguin 2022 ISBN 9781804990315, 'The Colour of Magic' p. 15: The opening fire is described with magic's eighth colour, octarine. [https://cdn.penguin.co.uk/dam-assets/books/9781804990315/9781804990315-sample.pdf]</t>
        </is>
      </c>
      <c r="R295" s="216" t="inlineStr">
        <is>
          <t>researched</t>
        </is>
      </c>
    </row>
    <row r="296" ht="31" customHeight="1" s="99">
      <c r="A296" s="212" t="inlineStr">
        <is>
          <t>STM-SRC042-003</t>
        </is>
      </c>
      <c r="B296" s="212" t="inlineStr">
        <is>
          <t>SRC-042</t>
        </is>
      </c>
      <c r="C296" s="212" t="inlineStr">
        <is>
          <t>Estate Rincewind page; The Colour of Magic introduction context</t>
        </is>
      </c>
      <c r="D296" s="213" t="inlineStr">
        <is>
          <t>wizard / 'wizzard'</t>
        </is>
      </c>
      <c r="E296" s="213" t="inlineStr">
        <is>
          <t>wizard; wizzard</t>
        </is>
      </c>
      <c r="F296" s="213" t="inlineStr">
        <is>
          <t>English fictional lexicon</t>
        </is>
      </c>
      <c r="G296" s="213" t="inlineStr"/>
      <c r="H296" s="213" t="inlineStr"/>
      <c r="I296" s="213" t="inlineStr">
        <is>
          <t>a magical practitioner; Rincewind's comic self-description uses a misspelling</t>
        </is>
      </c>
      <c r="J296" s="213" t="inlineStr">
        <is>
          <t>roles_and_vocations</t>
        </is>
      </c>
      <c r="K296" s="213" t="inlineStr"/>
      <c r="L296" s="213" t="inlineStr"/>
      <c r="M296" s="213" t="inlineStr">
        <is>
          <t>partial</t>
        </is>
      </c>
      <c r="N296" s="213" t="inlineStr">
        <is>
          <t>Wizardry is a learned but satirized social and institutional role, represented by Rincewind, Galder, Trymon, and Unseen University; Rincewind's 'wizzard' spelling signals the comic mismatch between title and competence.</t>
        </is>
      </c>
      <c r="O296" s="213" t="inlineStr">
        <is>
          <t>Do not turn the label into a uniform fantasy class, curriculum, or power ranking. Its parodic force and individual variation are essential.</t>
        </is>
      </c>
      <c r="P296" s="214" t="inlineStr">
        <is>
          <t>https://terrypratchett.com/book-categories/rincewind/</t>
        </is>
      </c>
      <c r="Q296" s="213" t="inlineStr">
        <is>
          <t>Estate Rincewind page; The Colour of Magic introduction context: Rincewind is first introduced in this novel and is characterized as an unusually unsuccessful Unseen University alumnus. [https://terrypratchett.com/book-categories/rincewind/]</t>
        </is>
      </c>
      <c r="R296" s="213" t="inlineStr">
        <is>
          <t>researched</t>
        </is>
      </c>
    </row>
    <row r="297" ht="31" customHeight="1" s="99">
      <c r="A297" s="215" t="inlineStr">
        <is>
          <t>STM-SRC042-004</t>
        </is>
      </c>
      <c r="B297" s="215" t="inlineStr">
        <is>
          <t>SRC-042</t>
        </is>
      </c>
      <c r="C297" s="215" t="inlineStr">
        <is>
          <t>The Colour of Magic · Estate Rincewind page</t>
        </is>
      </c>
      <c r="D297" s="216" t="inlineStr">
        <is>
          <t>Unseen University</t>
        </is>
      </c>
      <c r="E297" s="216" t="inlineStr"/>
      <c r="F297" s="216" t="inlineStr">
        <is>
          <t>English fictional lexicon</t>
        </is>
      </c>
      <c r="G297" s="216" t="inlineStr"/>
      <c r="H297" s="216" t="inlineStr"/>
      <c r="I297" s="216" t="inlineStr">
        <is>
          <t>the wizards' university context</t>
        </is>
      </c>
      <c r="J297" s="216" t="inlineStr">
        <is>
          <t>affiliations</t>
        </is>
      </c>
      <c r="K297" s="216" t="inlineStr"/>
      <c r="L297" s="216" t="inlineStr"/>
      <c r="M297" s="216" t="inlineStr">
        <is>
          <t>none</t>
        </is>
      </c>
      <c r="N297" s="216" t="inlineStr">
        <is>
          <t>The wizardly institution connected to Rincewind's background and to Galder Weatherwax and Trymon's novel-specific conflict over the Octavo/spell matter.</t>
        </is>
      </c>
      <c r="O297" s="216" t="inlineStr">
        <is>
          <t>This institution is a dimension, not a collective character, faction endpoint, generic magic academy, or evidence for later series governance.</t>
        </is>
      </c>
      <c r="P297" s="217" t="inlineStr">
        <is>
          <t>https://terrypratchett.com/book-categories/rincewind/</t>
        </is>
      </c>
      <c r="Q297" s="216" t="inlineStr">
        <is>
          <t>Estate Rincewind page: Rincewind's Unseen University background in the Discworld context. [https://terrypratchett.com/book-categories/rincewind/]</t>
        </is>
      </c>
      <c r="R297" s="216" t="inlineStr">
        <is>
          <t>researched</t>
        </is>
      </c>
    </row>
    <row r="298" ht="31" customHeight="1" s="99">
      <c r="A298" s="212" t="inlineStr">
        <is>
          <t>STM-SRC042-005</t>
        </is>
      </c>
      <c r="B298" s="212" t="inlineStr">
        <is>
          <t>SRC-042</t>
        </is>
      </c>
      <c r="C298" s="212" t="inlineStr">
        <is>
          <t>Estate Luggage page; featured novel The Colour of Magic</t>
        </is>
      </c>
      <c r="D298" s="213" t="inlineStr">
        <is>
          <t>The Luggage / sapient pearwood</t>
        </is>
      </c>
      <c r="E298" s="213" t="inlineStr">
        <is>
          <t>The Luggage; sapient pearwood</t>
        </is>
      </c>
      <c r="F298" s="213" t="inlineStr">
        <is>
          <t>English fictional lexicon</t>
        </is>
      </c>
      <c r="G298" s="213" t="inlineStr"/>
      <c r="H298" s="213" t="inlineStr"/>
      <c r="I298" s="213" t="inlineStr">
        <is>
          <t>Twoflower's animated traveling chest made from magical pearwood</t>
        </is>
      </c>
      <c r="J298" s="213" t="inlineStr">
        <is>
          <t>artifacts_and_vehicles</t>
        </is>
      </c>
      <c r="K298" s="213" t="inlineStr"/>
      <c r="L298" s="213" t="inlineStr"/>
      <c r="M298" s="213" t="inlineStr">
        <is>
          <t>none</t>
        </is>
      </c>
      <c r="N298" s="213" t="inlineStr">
        <is>
          <t>Twoflower's formidable animated travel chest is an artifact/vehicle with apparent agency in the witness. It is kept as a dimensional term under the project's individual named-character rule.</t>
        </is>
      </c>
      <c r="O298" s="213" t="inlineStr">
        <is>
          <t>Do not promote the artifact to a character node or assume its later ownership, behavior, and appearance are all established by this single-novel pass.</t>
        </is>
      </c>
      <c r="P298" s="214" t="inlineStr">
        <is>
          <t>https://terrypratchett.com/book-categories/the-luggage/</t>
        </is>
      </c>
      <c r="Q298" s="213" t="inlineStr">
        <is>
          <t>Estate Luggage page; featured novel The Colour of Magic: The Luggage's pearwood construction, mobility, and connection to Rincewind/this novel. [https://terrypratchett.com/book-categories/the-luggage/]</t>
        </is>
      </c>
      <c r="R298" s="213" t="inlineStr">
        <is>
          <t>researched</t>
        </is>
      </c>
    </row>
    <row r="299" ht="31" customHeight="1" s="99">
      <c r="A299" s="215" t="inlineStr">
        <is>
          <t>STM-SRC042-006</t>
        </is>
      </c>
      <c r="B299" s="215" t="inlineStr">
        <is>
          <t>SRC-042</t>
        </is>
      </c>
      <c r="C299" s="215" t="inlineStr">
        <is>
          <t>The Colour of Magic, Penguin 2022 ISBN 9781804990315, 'The Lure of the Wyrm' printed witness</t>
        </is>
      </c>
      <c r="D299" s="216" t="inlineStr">
        <is>
          <t>wyrm / dragon</t>
        </is>
      </c>
      <c r="E299" s="216" t="inlineStr"/>
      <c r="F299" s="216" t="inlineStr">
        <is>
          <t>English fictional lexicon</t>
        </is>
      </c>
      <c r="G299" s="216" t="inlineStr"/>
      <c r="H299" s="216" t="inlineStr"/>
      <c r="I299" s="216" t="inlineStr">
        <is>
          <t>the source's Wyrmberg dragon context</t>
        </is>
      </c>
      <c r="J299" s="216" t="inlineStr">
        <is>
          <t>being_types</t>
        </is>
      </c>
      <c r="K299" s="216" t="inlineStr"/>
      <c r="L299" s="216" t="inlineStr"/>
      <c r="M299" s="216" t="inlineStr">
        <is>
          <t>partial</t>
        </is>
      </c>
      <c r="N299" s="216" t="inlineStr">
        <is>
          <t>The Wyrmberg episode uses dragons/wyrms as a source-specific, imagination-inflected fantasy convention around Liessa and Hrun; the kind remains a term while named human characters remain nodes.</t>
        </is>
      </c>
      <c r="O299" s="216" t="inlineStr">
        <is>
          <t>Do not treat this as a uniform monster species, mount category, or generic dragon-taming subsystem. The episode is overtly parodic.</t>
        </is>
      </c>
      <c r="P299" s="217" t="inlineStr">
        <is>
          <t>https://www.penguin.co.uk/books/389504/the-colour-of-magic-by-terry-pratchett/9781804990315</t>
        </is>
      </c>
      <c r="Q299" s="216" t="inlineStr">
        <is>
          <t>The Colour of Magic, Penguin 2022 ISBN 9781804990315, 'The Lure of the Wyrm' printed witness: The named section frames the novel's Wyrmberg/dragon episode. [https://www.penguin.co.uk/books/389504/the-colour-of-magic-by-terry-pratchett/9781804990315]</t>
        </is>
      </c>
      <c r="R299" s="216" t="inlineStr">
        <is>
          <t>researched</t>
        </is>
      </c>
    </row>
    <row r="300" ht="31" customHeight="1" s="99">
      <c r="A300" s="212" t="inlineStr">
        <is>
          <t>STM-SRC042-007</t>
        </is>
      </c>
      <c r="B300" s="212" t="inlineStr">
        <is>
          <t>SRC-042</t>
        </is>
      </c>
      <c r="C300" s="212" t="inlineStr">
        <is>
          <t>The Colour of Magic, Penguin 2022 ISBN 9781804990315, 'The Sending of Eight' and 'Close to the Edge' printed witness</t>
        </is>
      </c>
      <c r="D300" s="213" t="inlineStr">
        <is>
          <t>The Octavo and its eight spells</t>
        </is>
      </c>
      <c r="E300" s="213" t="inlineStr"/>
      <c r="F300" s="213" t="inlineStr">
        <is>
          <t>English fictional lexicon</t>
        </is>
      </c>
      <c r="G300" s="213" t="inlineStr"/>
      <c r="H300" s="213" t="inlineStr"/>
      <c r="I300" s="213" t="inlineStr">
        <is>
          <t>the dangerous spell-book and its constituent spells</t>
        </is>
      </c>
      <c r="J300" s="213" t="inlineStr">
        <is>
          <t>artifacts_and_vehicles</t>
        </is>
      </c>
      <c r="K300" s="213" t="inlineStr"/>
      <c r="L300" s="213" t="inlineStr"/>
      <c r="M300" s="213" t="inlineStr">
        <is>
          <t>none</t>
        </is>
      </c>
      <c r="N300" s="213" t="inlineStr">
        <is>
          <t>The Octavo/spell issue is a source-specific artifact and narrative pressure connecting Rincewind, Galder Weatherwax, and Trymon in the latter sections.</t>
        </is>
      </c>
      <c r="O300" s="213" t="inlineStr">
        <is>
          <t>It is not a character, a collectible spell deck, or a generic eight-school magic system. Scope is limited to its role in this novel.</t>
        </is>
      </c>
      <c r="P300" s="214" t="inlineStr">
        <is>
          <t>https://www.penguin.co.uk/books/389504/the-colour-of-magic-by-terry-pratchett/9781804990315</t>
        </is>
      </c>
      <c r="Q300" s="213" t="inlineStr">
        <is>
          <t>The Colour of Magic, Penguin 2022 ISBN 9781804990315, 'The Sending of Eight' and 'Close to the Edge' printed witness: The latter-section wizard conflict concerns the novel's dangerous spell/Octavo matter. [https://www.penguin.co.uk/books/389504/the-colour-of-magic-by-terry-pratchett/9781804990315]</t>
        </is>
      </c>
      <c r="R300" s="213" t="inlineStr">
        <is>
          <t>researched</t>
        </is>
      </c>
    </row>
    <row r="301" ht="31" customHeight="1" s="99">
      <c r="A301" s="215" t="inlineStr">
        <is>
          <t>STM-SRC036-001</t>
        </is>
      </c>
      <c r="B301" s="215" t="inlineStr">
        <is>
          <t>SRC-036</t>
        </is>
      </c>
      <c r="C301" s="215" t="inlineStr">
        <is>
          <t>Elric of Melniboné · “The Dreaming City,” full-text lines 393–583 and 691–1075</t>
        </is>
      </c>
      <c r="D301" s="216" t="inlineStr">
        <is>
          <t>Melnibonéan</t>
        </is>
      </c>
      <c r="E301" s="216" t="inlineStr"/>
      <c r="F301" s="216" t="inlineStr">
        <is>
          <t>English (Moorcock's fictional nomenclature)</t>
        </is>
      </c>
      <c r="G301" s="216" t="inlineStr"/>
      <c r="H301" s="216" t="inlineStr"/>
      <c r="I301" s="216" t="inlineStr"/>
      <c r="J301" s="216" t="inlineStr">
        <is>
          <t>cultures</t>
        </is>
      </c>
      <c r="K301" s="216" t="inlineStr"/>
      <c r="L301" s="216" t="inlineStr"/>
      <c r="M301" s="216" t="inlineStr">
        <is>
          <t>none</t>
        </is>
      </c>
      <c r="N301" s="216" t="inlineStr">
        <is>
          <t>The source-specific dynastic and people identity applied to Elric, Yyrkoon, Cymoril, and the city they contest.</t>
        </is>
      </c>
      <c r="O301" s="216" t="inlineStr">
        <is>
          <t>A fictional 1961 genre term. It is not mapped to any real people, ethnicity, nationality, racial category, or historical culture; the story's period descriptions are not endorsed as anthropology.</t>
        </is>
      </c>
      <c r="P301" s="217" t="inlineStr">
        <is>
          <t>https://archive.org/download/Science_Fantasy_47v16_1961-06-07/Science_Fantasy_47v16_1961-06-07_djvu.txt</t>
        </is>
      </c>
      <c r="Q301" s="216" t="inlineStr">
        <is>
          <t>“The Dreaming City,” full-text lines 393–583 and 691–1075: The narrative calls Elric Melnibonéan and situates the disputed succession in Melniboné/Imrryr. [https://archive.org/download/Science_Fantasy_47v16_1961-06-07/Science_Fantasy_47v16_1961-06-07_djvu.txt]</t>
        </is>
      </c>
      <c r="R301" s="216" t="inlineStr">
        <is>
          <t>researched</t>
        </is>
      </c>
    </row>
    <row r="302" ht="31" customHeight="1" s="99">
      <c r="A302" s="212" t="inlineStr">
        <is>
          <t>STM-SRC036-002</t>
        </is>
      </c>
      <c r="B302" s="212" t="inlineStr">
        <is>
          <t>SRC-036</t>
        </is>
      </c>
      <c r="C302" s="212" t="inlineStr">
        <is>
          <t>Elric of Melniboné · “The Dreaming City,” full-text lines 343–583 and 691–1075</t>
        </is>
      </c>
      <c r="D302" s="213" t="inlineStr">
        <is>
          <t>Imrryr, the Dreaming City</t>
        </is>
      </c>
      <c r="E302" s="213" t="inlineStr"/>
      <c r="F302" s="213" t="inlineStr">
        <is>
          <t>English (Moorcock's fictional nomenclature)</t>
        </is>
      </c>
      <c r="G302" s="213" t="inlineStr"/>
      <c r="H302" s="213" t="inlineStr"/>
      <c r="I302" s="213" t="inlineStr"/>
      <c r="J302" s="213" t="inlineStr">
        <is>
          <t>cosmologies_and_realms</t>
        </is>
      </c>
      <c r="K302" s="213" t="inlineStr"/>
      <c r="L302" s="213" t="inlineStr"/>
      <c r="M302" s="213" t="inlineStr">
        <is>
          <t>none</t>
        </is>
      </c>
      <c r="N302" s="213" t="inlineStr">
        <is>
          <t>The fictional protected city which Elric guides Smiorgan's fleet to raid and where the Yyrkoon confrontation occurs.</t>
        </is>
      </c>
      <c r="O302" s="213" t="inlineStr">
        <is>
          <t>A fictional realm/city term only. It is not a character endpoint or a real-world geographic analogue.</t>
        </is>
      </c>
      <c r="P302" s="214" t="inlineStr">
        <is>
          <t>https://archive.org/download/Science_Fantasy_47v16_1961-06-07/Science_Fantasy_47v16_1961-06-07_djvu.txt</t>
        </is>
      </c>
      <c r="Q302" s="213" t="inlineStr">
        <is>
          <t>“The Dreaming City,” full-text lines 343–583 and 691–1075: The story equates Imrryr with the Dreaming City and describes it as the raid's target. [https://archive.org/download/Science_Fantasy_47v16_1961-06-07/Science_Fantasy_47v16_1961-06-07_djvu.txt]</t>
        </is>
      </c>
      <c r="R302" s="213" t="inlineStr">
        <is>
          <t>researched</t>
        </is>
      </c>
    </row>
    <row r="303" ht="31" customHeight="1" s="99">
      <c r="A303" s="215" t="inlineStr">
        <is>
          <t>STM-SRC036-003</t>
        </is>
      </c>
      <c r="B303" s="215" t="inlineStr">
        <is>
          <t>SRC-036</t>
        </is>
      </c>
      <c r="C303" s="215" t="inlineStr">
        <is>
          <t>Elric of Melniboné · “The Dreaming City,” full-text lines 393–415, 1003–1045, and 1408–1553</t>
        </is>
      </c>
      <c r="D303" s="216" t="inlineStr">
        <is>
          <t>Stormbringer</t>
        </is>
      </c>
      <c r="E303" s="216" t="inlineStr"/>
      <c r="F303" s="216" t="inlineStr">
        <is>
          <t>English (Moorcock's fictional nomenclature)</t>
        </is>
      </c>
      <c r="G303" s="216" t="inlineStr"/>
      <c r="H303" s="216" t="inlineStr"/>
      <c r="I303" s="216" t="inlineStr"/>
      <c r="J303" s="216" t="inlineStr">
        <is>
          <t>artifacts_and_vehicles</t>
        </is>
      </c>
      <c r="K303" s="216" t="inlineStr"/>
      <c r="L303" s="216" t="inlineStr"/>
      <c r="M303" s="216" t="inlineStr">
        <is>
          <t>none</t>
        </is>
      </c>
      <c r="N303" s="216" t="inlineStr">
        <is>
          <t>Elric's named black runesword, represented here only as an artifact dimension and as an intervening force in the final encounter.</t>
        </is>
      </c>
      <c r="O303" s="216" t="inlineStr">
        <is>
          <t>Stormbringer is not a named-character node or relationship endpoint. Its narrated force does not erase the distinction between the sword, Elric's actions, and Yyrkoon's intervening act in Cymoril's death.</t>
        </is>
      </c>
      <c r="P303" s="217" t="inlineStr">
        <is>
          <t>https://archive.org/download/Science_Fantasy_47v16_1961-06-07/Science_Fantasy_47v16_1961-06-07_djvu.txt</t>
        </is>
      </c>
      <c r="Q303" s="216" t="inlineStr">
        <is>
          <t>“The Dreaming City,” full-text lines 393–415, 1003–1045, and 1408–1553: The story names Stormbringer as Elric's runesword, describes its extraordinary role, and narrates its place in the final struggle. [https://archive.org/download/Science_Fantasy_47v16_1961-06-07/Science_Fantasy_47v16_1961-06-07_djvu.txt]</t>
        </is>
      </c>
      <c r="R303" s="216" t="inlineStr">
        <is>
          <t>researched</t>
        </is>
      </c>
    </row>
    <row r="304" ht="31" customHeight="1" s="99">
      <c r="A304" s="212" t="inlineStr">
        <is>
          <t>STM-SRC036-004</t>
        </is>
      </c>
      <c r="B304" s="212" t="inlineStr">
        <is>
          <t>SRC-036</t>
        </is>
      </c>
      <c r="C304" s="212" t="inlineStr">
        <is>
          <t>Elric of Melniboné · “The Dreaming City,” full-text lines 1408–1533</t>
        </is>
      </c>
      <c r="D304" s="213" t="inlineStr">
        <is>
          <t>Mournblade</t>
        </is>
      </c>
      <c r="E304" s="213" t="inlineStr"/>
      <c r="F304" s="213" t="inlineStr">
        <is>
          <t>English (Moorcock's fictional nomenclature)</t>
        </is>
      </c>
      <c r="G304" s="213" t="inlineStr"/>
      <c r="H304" s="213" t="inlineStr"/>
      <c r="I304" s="213" t="inlineStr"/>
      <c r="J304" s="213" t="inlineStr">
        <is>
          <t>artifacts_and_vehicles</t>
        </is>
      </c>
      <c r="K304" s="213" t="inlineStr"/>
      <c r="L304" s="213" t="inlineStr"/>
      <c r="M304" s="213" t="inlineStr">
        <is>
          <t>none</t>
        </is>
      </c>
      <c r="N304" s="213" t="inlineStr">
        <is>
          <t>The named black runesword Yyrkoon brings to the final encounter, described as Stormbringer's mate/brother sword.</t>
        </is>
      </c>
      <c r="O304" s="213" t="inlineStr">
        <is>
          <t>An artifact dimension only, not a node or a transferable generic game item.</t>
        </is>
      </c>
      <c r="P304" s="214" t="inlineStr">
        <is>
          <t>https://archive.org/download/Science_Fantasy_47v16_1961-06-07/Science_Fantasy_47v16_1961-06-07_djvu.txt</t>
        </is>
      </c>
      <c r="Q304" s="213" t="inlineStr">
        <is>
          <t>“The Dreaming City,” full-text lines 1408–1533: Yyrkoon is shown with Mournblade and the text names it in the duel against Stormbringer. [https://archive.org/download/Science_Fantasy_47v16_1961-06-07/Science_Fantasy_47v16_1961-06-07_djvu.txt]</t>
        </is>
      </c>
      <c r="R304" s="213" t="inlineStr">
        <is>
          <t>researched</t>
        </is>
      </c>
    </row>
    <row r="305" ht="31" customHeight="1" s="99">
      <c r="A305" s="215" t="inlineStr">
        <is>
          <t>STM-SRC036-005</t>
        </is>
      </c>
      <c r="B305" s="215" t="inlineStr">
        <is>
          <t>SRC-036</t>
        </is>
      </c>
      <c r="C305" s="215" t="inlineStr">
        <is>
          <t>Elric of Melniboné · “The Dreaming City,” full-text lines 979–1045</t>
        </is>
      </c>
      <c r="D305" s="216" t="inlineStr">
        <is>
          <t>Arioch</t>
        </is>
      </c>
      <c r="E305" s="216" t="inlineStr"/>
      <c r="F305" s="216" t="inlineStr">
        <is>
          <t>English (Moorcock's fictional nomenclature)</t>
        </is>
      </c>
      <c r="G305" s="216" t="inlineStr"/>
      <c r="H305" s="216" t="inlineStr"/>
      <c r="I305" s="216" t="inlineStr"/>
      <c r="J305" s="216" t="inlineStr">
        <is>
          <t>cosmologies_and_realms</t>
        </is>
      </c>
      <c r="K305" s="216" t="inlineStr"/>
      <c r="L305" s="216" t="inlineStr"/>
      <c r="M305" s="216" t="inlineStr">
        <is>
          <t>none</t>
        </is>
      </c>
      <c r="N305" s="216" t="inlineStr">
        <is>
          <t>The named hell-associated power Elric invokes for aid during the palace escape sequence.</t>
        </is>
      </c>
      <c r="O305" s="216" t="inlineStr">
        <is>
          <t>A named cosmic force in this witness, retained as a cosmology term rather than a named-character node. It is not equated with any living or historical religious figure.</t>
        </is>
      </c>
      <c r="P305" s="217" t="inlineStr">
        <is>
          <t>https://archive.org/download/Science_Fantasy_47v16_1961-06-07/Science_Fantasy_47v16_1961-06-07_djvu.txt</t>
        </is>
      </c>
      <c r="Q305" s="216" t="inlineStr">
        <is>
          <t>“The Dreaming City,” full-text lines 979–1045: Elric calls on Arioch by name and the scene narrates an otherworldly intervention. [https://archive.org/download/Science_Fantasy_47v16_1961-06-07/Science_Fantasy_47v16_1961-06-07_djvu.txt]</t>
        </is>
      </c>
      <c r="R305" s="216" t="inlineStr">
        <is>
          <t>researched</t>
        </is>
      </c>
    </row>
    <row r="306" ht="31" customHeight="1" s="99">
      <c r="A306" s="212" t="inlineStr">
        <is>
          <t>STM-SRC036-006</t>
        </is>
      </c>
      <c r="B306" s="212" t="inlineStr">
        <is>
          <t>SRC-036</t>
        </is>
      </c>
      <c r="C306" s="212" t="inlineStr">
        <is>
          <t>Elric of Melniboné · “The Dreaming City,” full-text lines 1639–1684 and 1801–1857</t>
        </is>
      </c>
      <c r="D306" s="213" t="inlineStr">
        <is>
          <t>witch-wind and Powers of the Wind</t>
        </is>
      </c>
      <c r="E306" s="213" t="inlineStr"/>
      <c r="F306" s="213" t="inlineStr">
        <is>
          <t>English (Moorcock's fictional nomenclature)</t>
        </is>
      </c>
      <c r="G306" s="213" t="inlineStr"/>
      <c r="H306" s="213" t="inlineStr"/>
      <c r="I306" s="213" t="inlineStr"/>
      <c r="J306" s="213" t="inlineStr">
        <is>
          <t>power_traditions</t>
        </is>
      </c>
      <c r="K306" s="213" t="inlineStr"/>
      <c r="L306" s="213" t="inlineStr"/>
      <c r="M306" s="213" t="inlineStr">
        <is>
          <t>none</t>
        </is>
      </c>
      <c r="N306" s="213" t="inlineStr">
        <is>
          <t>The story's source-specific language for Elric's dangerous wind-conjuring to move part of the raiding fleet during withdrawal.</t>
        </is>
      </c>
      <c r="O306" s="213" t="inlineStr">
        <is>
          <t>A scene-specific fictional magical practice, not a real ritual, weather-control claim, or universal Elric magic system.</t>
        </is>
      </c>
      <c r="P306" s="214" t="inlineStr">
        <is>
          <t>https://archive.org/download/Science_Fantasy_47v16_1961-06-07/Science_Fantasy_47v16_1961-06-07_djvu.txt</t>
        </is>
      </c>
      <c r="Q306" s="213" t="inlineStr">
        <is>
          <t>“The Dreaming City,” full-text lines 1639–1684 and 1801–1857: Elric describes the witch-wind, invokes wind beings, and directs the wind toward the raiders' sails. [https://archive.org/download/Science_Fantasy_47v16_1961-06-07/Science_Fantasy_47v16_1961-06-07_djvu.txt]</t>
        </is>
      </c>
      <c r="R306" s="213" t="inlineStr">
        <is>
          <t>researched</t>
        </is>
      </c>
    </row>
    <row r="307" ht="31" customHeight="1" s="99">
      <c r="A307" s="215" t="inlineStr">
        <is>
          <t>STM-SRC129-001</t>
        </is>
      </c>
      <c r="B307" s="215" t="inlineStr">
        <is>
          <t>SRC-129</t>
        </is>
      </c>
      <c r="C307" s="215" t="inlineStr">
        <is>
          <t>FINAL FANTASY X · Story, lines 30–32; Tidus entry, lines 39–41</t>
        </is>
      </c>
      <c r="D307" s="216" t="inlineStr">
        <is>
          <t>guardian</t>
        </is>
      </c>
      <c r="E307" s="216" t="inlineStr"/>
      <c r="F307" s="216" t="inlineStr">
        <is>
          <t>English</t>
        </is>
      </c>
      <c r="G307" s="216" t="inlineStr"/>
      <c r="H307" s="216" t="inlineStr"/>
      <c r="I307" s="216" t="inlineStr">
        <is>
          <t>protector on a summoner's pilgrimage</t>
        </is>
      </c>
      <c r="J307" s="216" t="inlineStr">
        <is>
          <t>roles_and_vocations</t>
        </is>
      </c>
      <c r="K307" s="216" t="inlineStr"/>
      <c r="L307" s="216" t="inlineStr"/>
      <c r="M307" s="216" t="inlineStr">
        <is>
          <t>none</t>
        </is>
      </c>
      <c r="N307" s="216" t="inlineStr">
        <is>
          <t>In the sampled FINAL FANTASY X page, Tidus joins Yuna's pilgrimage as her guardian; other named guardians are described separately on the same page.</t>
        </is>
      </c>
      <c r="O307" s="216" t="inlineStr">
        <is>
          <t>Guardian is a continuity-specific pilgrimage role, not a franchise-wide combat class or a character node.</t>
        </is>
      </c>
      <c r="P307" s="217" t="inlineStr">
        <is>
          <t>https://eu.finalfantasy.com/titles/finalfantasy10</t>
        </is>
      </c>
      <c r="Q307" s="216" t="inlineStr">
        <is>
          <t>Story, lines 30–32; Tidus entry, lines 39–41: Tidus joins Yuna's pilgrimage as her guardian. [https://eu.finalfantasy.com/titles/finalfantasy10]</t>
        </is>
      </c>
      <c r="R307" s="216" t="inlineStr">
        <is>
          <t>researched</t>
        </is>
      </c>
    </row>
    <row r="308" ht="31" customHeight="1" s="99">
      <c r="A308" s="212" t="inlineStr">
        <is>
          <t>STM-SRC129-002</t>
        </is>
      </c>
      <c r="B308" s="212" t="inlineStr">
        <is>
          <t>SRC-129</t>
        </is>
      </c>
      <c r="C308" s="212" t="inlineStr">
        <is>
          <t>FINAL FANTASY X · Story, lines 30–32; Yuna entry, lines 46–48</t>
        </is>
      </c>
      <c r="D308" s="213" t="inlineStr">
        <is>
          <t>summoner's pilgrimage</t>
        </is>
      </c>
      <c r="E308" s="213" t="inlineStr"/>
      <c r="F308" s="213" t="inlineStr">
        <is>
          <t>English</t>
        </is>
      </c>
      <c r="G308" s="213" t="inlineStr"/>
      <c r="H308" s="213" t="inlineStr"/>
      <c r="I308" s="213" t="inlineStr">
        <is>
          <t>journey undertaken to defeat Sin</t>
        </is>
      </c>
      <c r="J308" s="213" t="inlineStr">
        <is>
          <t>metaphysical_laws_and_rituals</t>
        </is>
      </c>
      <c r="K308" s="213" t="inlineStr"/>
      <c r="L308" s="213" t="inlineStr"/>
      <c r="M308" s="213" t="inlineStr">
        <is>
          <t>none</t>
        </is>
      </c>
      <c r="N308" s="213" t="inlineStr">
        <is>
          <t>The sampled FINAL FANTASY X page says Yuna, a summoner, undertakes a pilgrimage to defeat Sin and that Tidus joins it as guardian.</t>
        </is>
      </c>
      <c r="O308" s="213" t="inlineStr">
        <is>
          <t>This is a specific fictional religious/social obligation; it must not be generalized into real ritual practice or another title's quest system.</t>
        </is>
      </c>
      <c r="P308" s="214" t="inlineStr">
        <is>
          <t>https://eu.finalfantasy.com/titles/finalfantasy10</t>
        </is>
      </c>
      <c r="Q308" s="213" t="inlineStr">
        <is>
          <t>Story, lines 30–32; Yuna entry, lines 46–48: Yuna's pilgrimage seeks to defeat Sin, and its required sacrifice is a plot-relevant duty. [https://eu.finalfantasy.com/titles/finalfantasy10]</t>
        </is>
      </c>
      <c r="R308" s="213" t="inlineStr">
        <is>
          <t>researched</t>
        </is>
      </c>
    </row>
    <row r="309" ht="31" customHeight="1" s="99">
      <c r="A309" s="215" t="inlineStr">
        <is>
          <t>STM-SRC129-003</t>
        </is>
      </c>
      <c r="B309" s="215" t="inlineStr">
        <is>
          <t>SRC-129</t>
        </is>
      </c>
      <c r="C309" s="215" t="inlineStr">
        <is>
          <t>FINAL FANTASY X · Story, lines 28–32</t>
        </is>
      </c>
      <c r="D309" s="216" t="inlineStr">
        <is>
          <t>Sin</t>
        </is>
      </c>
      <c r="E309" s="216" t="inlineStr"/>
      <c r="F309" s="216" t="inlineStr">
        <is>
          <t>English</t>
        </is>
      </c>
      <c r="G309" s="216" t="inlineStr"/>
      <c r="H309" s="216" t="inlineStr"/>
      <c r="I309" s="216" t="inlineStr">
        <is>
          <t>supernatural monster in Spira</t>
        </is>
      </c>
      <c r="J309" s="216" t="inlineStr">
        <is>
          <t>being_types</t>
        </is>
      </c>
      <c r="K309" s="216" t="inlineStr"/>
      <c r="L309" s="216" t="inlineStr"/>
      <c r="M309" s="216" t="inlineStr">
        <is>
          <t>none</t>
        </is>
      </c>
      <c r="N309" s="216" t="inlineStr">
        <is>
          <t>The FINAL FANTASY X page calls Sin a supernatural monster terrorizing Spira and frames Yuna's pilgrimage around defeating it.</t>
        </is>
      </c>
      <c r="O309" s="216" t="inlineStr">
        <is>
          <t>Sin is a named setting entity, but this pass's coverage rule records only its selected named human protagonists; it remains a source term rather than a character node.</t>
        </is>
      </c>
      <c r="P309" s="217" t="inlineStr">
        <is>
          <t>https://eu.finalfantasy.com/titles/finalfantasy10</t>
        </is>
      </c>
      <c r="Q309" s="216" t="inlineStr">
        <is>
          <t>Story, lines 28–32: Sin is identified as the supernatural monster terrorizing Spira and the target of Yuna's pilgrimage. [https://eu.finalfantasy.com/titles/finalfantasy10]</t>
        </is>
      </c>
      <c r="R309" s="216" t="inlineStr">
        <is>
          <t>researched</t>
        </is>
      </c>
    </row>
    <row r="310" ht="31" customHeight="1" s="99">
      <c r="A310" s="212" t="inlineStr">
        <is>
          <t>STM-SRC129-004</t>
        </is>
      </c>
      <c r="B310" s="212" t="inlineStr">
        <is>
          <t>SRC-129</t>
        </is>
      </c>
      <c r="C310" s="212" t="inlineStr">
        <is>
          <t>FINAL FANTASY XVI Characters; FINAL FANTASY XVI · FINAL FANTASY XVI Characters · Characters: Joshua Rosfield, paragraph 1; Final Fantasy · Launches Teaser Website, paragraph 3</t>
        </is>
      </c>
      <c r="D310" s="213" t="inlineStr">
        <is>
          <t>Dominant</t>
        </is>
      </c>
      <c r="E310" s="213" t="inlineStr"/>
      <c r="F310" s="213" t="inlineStr">
        <is>
          <t>English</t>
        </is>
      </c>
      <c r="G310" s="213" t="inlineStr"/>
      <c r="H310" s="213" t="inlineStr"/>
      <c r="I310" s="213" t="inlineStr">
        <is>
          <t>person in whom an Eikon resides</t>
        </is>
      </c>
      <c r="J310" s="213" t="inlineStr">
        <is>
          <t>roles_and_vocations</t>
        </is>
      </c>
      <c r="K310" s="213" t="inlineStr"/>
      <c r="L310" s="213" t="inlineStr"/>
      <c r="M310" s="213" t="inlineStr">
        <is>
          <t>none</t>
        </is>
      </c>
      <c r="N310" s="213" t="inlineStr">
        <is>
          <t>The XVI official materials describe Joshua as Phoenix's Dominant and explain that Eikons reside within Dominants, who can call on their power.</t>
        </is>
      </c>
      <c r="O310" s="213" t="inlineStr">
        <is>
          <t>Dominant is a FINAL FANTASY XVI-specific role and ontology, not a franchise-wide synonym for summoner, possessed person, class, or deity.</t>
        </is>
      </c>
      <c r="P310" s="214" t="inlineStr">
        <is>
          <t>https://na.finalfantasyxvi.com/characters</t>
        </is>
      </c>
      <c r="Q310" s="213" t="inlineStr">
        <is>
          <t>Characters: Joshua Rosfield, paragraph 1: Joshua awakens as the Dominant of the Phoenix. [https://na.finalfantasyxvi.com/characters] | Launches Teaser Website, paragraph 3: Eikons reside within Dominants, people able to call on their power. [https://na.finalfantasy.com/news/1533]</t>
        </is>
      </c>
      <c r="R310" s="213" t="inlineStr">
        <is>
          <t>researched</t>
        </is>
      </c>
    </row>
    <row r="311" ht="31" customHeight="1" s="99">
      <c r="A311" s="215" t="inlineStr">
        <is>
          <t>STM-SRC129-005</t>
        </is>
      </c>
      <c r="B311" s="215" t="inlineStr">
        <is>
          <t>SRC-129</t>
        </is>
      </c>
      <c r="C311" s="215" t="inlineStr">
        <is>
          <t>FINAL FANTASY XVI Characters; FINAL FANTASY XVI · FINAL FANTASY XVI Characters · Characters: Joshua Rosfield and Jill Warrick; Final Fantasy · Launches Teaser Website, paragraph 3</t>
        </is>
      </c>
      <c r="D311" s="216" t="inlineStr">
        <is>
          <t>Eikon</t>
        </is>
      </c>
      <c r="E311" s="216" t="inlineStr"/>
      <c r="F311" s="216" t="inlineStr">
        <is>
          <t>English</t>
        </is>
      </c>
      <c r="G311" s="216" t="inlineStr"/>
      <c r="H311" s="216" t="inlineStr"/>
      <c r="I311" s="216" t="inlineStr">
        <is>
          <t>powerful being associated with a Dominant</t>
        </is>
      </c>
      <c r="J311" s="216" t="inlineStr">
        <is>
          <t>power_traditions</t>
        </is>
      </c>
      <c r="K311" s="216" t="inlineStr"/>
      <c r="L311" s="216" t="inlineStr"/>
      <c r="M311" s="216" t="inlineStr">
        <is>
          <t>none</t>
        </is>
      </c>
      <c r="N311" s="216" t="inlineStr">
        <is>
          <t>The XVI materials identify Phoenix and Shiva as Eikons and say Eikons reside within Dominants; they are retained as character attributes/source terms in this pass.</t>
        </is>
      </c>
      <c r="O311" s="216" t="inlineStr">
        <is>
          <t>The game category does not make Eikons universal summons or independent graph nodes in this character-first sample.</t>
        </is>
      </c>
      <c r="P311" s="217" t="inlineStr">
        <is>
          <t>https://na.finalfantasyxvi.com/characters</t>
        </is>
      </c>
      <c r="Q311" s="216" t="inlineStr">
        <is>
          <t>Characters: Joshua Rosfield and Jill Warrick: Joshua is Phoenix's Dominant and Shiva's power awakens in Jill. [https://na.finalfantasyxvi.com/characters] | Launches Teaser Website, paragraph 3: Eikons are powerful creatures residing within Dominants. [https://na.finalfantasy.com/news/1533]</t>
        </is>
      </c>
      <c r="R311" s="216" t="inlineStr">
        <is>
          <t>researched</t>
        </is>
      </c>
    </row>
    <row r="312" ht="31" customHeight="1" s="99">
      <c r="A312" s="212" t="inlineStr">
        <is>
          <t>STM-SRC129-006</t>
        </is>
      </c>
      <c r="B312" s="212" t="inlineStr">
        <is>
          <t>SRC-129</t>
        </is>
      </c>
      <c r="C312" s="212" t="inlineStr">
        <is>
          <t>FINAL FANTASY XVI · Story, lines 28–33</t>
        </is>
      </c>
      <c r="D312" s="213" t="inlineStr">
        <is>
          <t>Mothercrystals</t>
        </is>
      </c>
      <c r="E312" s="213" t="inlineStr"/>
      <c r="F312" s="213" t="inlineStr">
        <is>
          <t>English</t>
        </is>
      </c>
      <c r="G312" s="213" t="inlineStr"/>
      <c r="H312" s="213" t="inlineStr"/>
      <c r="I312" s="213" t="inlineStr">
        <is>
          <t>crystal sources of aether in Valisthea</t>
        </is>
      </c>
      <c r="J312" s="213" t="inlineStr">
        <is>
          <t>cosmologies_and_realms</t>
        </is>
      </c>
      <c r="K312" s="213" t="inlineStr"/>
      <c r="L312" s="213" t="inlineStr"/>
      <c r="M312" s="213" t="inlineStr">
        <is>
          <t>none</t>
        </is>
      </c>
      <c r="N312" s="213" t="inlineStr">
        <is>
          <t>The XVI title page says Valisthea's people draw on Mothercrystals for aether that fuels everyday magicks.</t>
        </is>
      </c>
      <c r="O312" s="213" t="inlineStr">
        <is>
          <t>Mothercrystals are a XVI setting infrastructure term, not a franchise-wide crystal ontology, artifact node, or a character.</t>
        </is>
      </c>
      <c r="P312" s="214" t="inlineStr">
        <is>
          <t>https://na.finalfantasy.com/titles/finalfantasy16</t>
        </is>
      </c>
      <c r="Q312" s="213" t="inlineStr">
        <is>
          <t>Story, lines 28–33: Mothercrystals provide aether used for magicks in Valisthea. [https://na.finalfantasy.com/titles/finalfantasy16]</t>
        </is>
      </c>
      <c r="R312" s="213" t="inlineStr">
        <is>
          <t>researched</t>
        </is>
      </c>
    </row>
    <row r="313" ht="31" customHeight="1" s="99">
      <c r="A313" s="215" t="inlineStr">
        <is>
          <t>STM-SRC129-007</t>
        </is>
      </c>
      <c r="B313" s="215" t="inlineStr">
        <is>
          <t>SRC-129</t>
        </is>
      </c>
      <c r="C313" s="215" t="inlineStr">
        <is>
          <t>FINAL FANTASY XVI Characters · Characters: Cidolfus Telamon, paragraph 1</t>
        </is>
      </c>
      <c r="D313" s="216" t="inlineStr">
        <is>
          <t>Bearer</t>
        </is>
      </c>
      <c r="E313" s="216" t="inlineStr"/>
      <c r="F313" s="216" t="inlineStr">
        <is>
          <t>English</t>
        </is>
      </c>
      <c r="G313" s="216" t="inlineStr"/>
      <c r="H313" s="216" t="inlineStr"/>
      <c r="I313" s="216" t="inlineStr">
        <is>
          <t>persecuted social category in XVI</t>
        </is>
      </c>
      <c r="J313" s="216" t="inlineStr">
        <is>
          <t>cultures</t>
        </is>
      </c>
      <c r="K313" s="216" t="inlineStr"/>
      <c r="L313" s="216" t="inlineStr"/>
      <c r="M313" s="216" t="inlineStr">
        <is>
          <t>none</t>
        </is>
      </c>
      <c r="N313" s="216" t="inlineStr">
        <is>
          <t>Cidolfus's official XVI profile refers to persecuted Bearers and exploited Dominants as people for whom he seeks a place to die on their own terms.</t>
        </is>
      </c>
      <c r="O313" s="216" t="inlineStr">
        <is>
          <t>Bearer is a source-specific social designation, not a species, job, moral category, or separate node.</t>
        </is>
      </c>
      <c r="P313" s="217" t="inlineStr">
        <is>
          <t>https://na.finalfantasyxvi.com/characters</t>
        </is>
      </c>
      <c r="Q313" s="216" t="inlineStr">
        <is>
          <t>Characters: Cidolfus Telamon, paragraph 1: Cid's profile identifies persecuted Bearers and exploited Dominants as affected social groups. [https://na.finalfantasyxvi.com/characters]</t>
        </is>
      </c>
      <c r="R313" s="216" t="inlineStr">
        <is>
          <t>researched</t>
        </is>
      </c>
    </row>
    <row r="314" ht="31" customHeight="1" s="99">
      <c r="A314" s="212" t="inlineStr">
        <is>
          <t>STM-SRC028-001</t>
        </is>
      </c>
      <c r="B314" s="212" t="inlineStr">
        <is>
          <t>SRC-028</t>
        </is>
      </c>
      <c r="C314" s="212" t="inlineStr">
        <is>
          <t>Fafhrd and the Gray Mouser · “Two Sought Adventure,” full-text lines 11937–12162 and 14834–14865</t>
        </is>
      </c>
      <c r="D314" s="213" t="inlineStr">
        <is>
          <t>Lankhmar</t>
        </is>
      </c>
      <c r="E314" s="213" t="inlineStr"/>
      <c r="F314" s="213" t="inlineStr">
        <is>
          <t>English (Leiber's fictional nomenclature)</t>
        </is>
      </c>
      <c r="G314" s="213" t="inlineStr"/>
      <c r="H314" s="213" t="inlineStr"/>
      <c r="I314" s="213" t="inlineStr"/>
      <c r="J314" s="213" t="inlineStr">
        <is>
          <t>cosmologies_and_realms</t>
        </is>
      </c>
      <c r="K314" s="213" t="inlineStr"/>
      <c r="L314" s="213" t="inlineStr"/>
      <c r="M314" s="213" t="inlineStr">
        <is>
          <t>none</t>
        </is>
      </c>
      <c r="N314" s="213" t="inlineStr">
        <is>
          <t>The fictional country/city context of the story and the point of departure for the two protagonists' treasure expedition.</t>
        </is>
      </c>
      <c r="O314" s="213" t="inlineStr">
        <is>
          <t>A fictional place term only, not a character endpoint or real-world geographic analogue.</t>
        </is>
      </c>
      <c r="P314" s="214" t="inlineStr">
        <is>
          <t>https://archive.org/download/Unknown_v01n06_1939-08_JvH-slpn/Unknown_v01n06_1939-08_JvH-slpn_djvu.txt</t>
        </is>
      </c>
      <c r="Q314" s="213" t="inlineStr">
        <is>
          <t>“Two Sought Adventure,” full-text lines 11937–12162 and 14834–14865: The narration identifies Lankhmar as the story's country/city setting and destination. [https://archive.org/download/Unknown_v01n06_1939-08_JvH-slpn/Unknown_v01n06_1939-08_JvH-slpn_djvu.txt]</t>
        </is>
      </c>
      <c r="R314" s="213" t="inlineStr">
        <is>
          <t>researched</t>
        </is>
      </c>
    </row>
    <row r="315" ht="31" customHeight="1" s="99">
      <c r="A315" s="215" t="inlineStr">
        <is>
          <t>STM-SRC028-002</t>
        </is>
      </c>
      <c r="B315" s="215" t="inlineStr">
        <is>
          <t>SRC-028</t>
        </is>
      </c>
      <c r="C315" s="215" t="inlineStr">
        <is>
          <t>Fafhrd and the Gray Mouser · “Two Sought Adventure,” full-text lines 12611–12629, 14115–14263, and 14590–14834</t>
        </is>
      </c>
      <c r="D315" s="216" t="inlineStr">
        <is>
          <t>House of Angarngi</t>
        </is>
      </c>
      <c r="E315" s="216" t="inlineStr"/>
      <c r="F315" s="216" t="inlineStr">
        <is>
          <t>English (Leiber's fictional nomenclature)</t>
        </is>
      </c>
      <c r="G315" s="216" t="inlineStr"/>
      <c r="H315" s="216" t="inlineStr"/>
      <c r="I315" s="216" t="inlineStr"/>
      <c r="J315" s="216" t="inlineStr">
        <is>
          <t>cosmologies_and_realms</t>
        </is>
      </c>
      <c r="K315" s="216" t="inlineStr"/>
      <c r="L315" s="216" t="inlineStr"/>
      <c r="M315" s="216" t="inlineStr">
        <is>
          <t>none</t>
        </is>
      </c>
      <c r="N315" s="216" t="inlineStr">
        <is>
          <t>Urgaan's fictional treasure house: a seemingly architectural structure that the climax reveals to act as the dangerous guardian of the treasure.</t>
        </is>
      </c>
      <c r="O315" s="216" t="inlineStr">
        <is>
          <t>A location/constructed entity remains a source term, not a named-character node or relationship endpoint. Its exact ontology is revealed only within this story's fantastical climax.</t>
        </is>
      </c>
      <c r="P315" s="217" t="inlineStr">
        <is>
          <t>https://archive.org/download/Unknown_v01n06_1939-08_JvH-slpn/Unknown_v01n06_1939-08_JvH-slpn_djvu.txt</t>
        </is>
      </c>
      <c r="Q315" s="216" t="inlineStr">
        <is>
          <t>“Two Sought Adventure,” full-text lines 12611–12629, 14115–14263, and 14590–14834: The house is introduced as the treasure site, described as a guardian trap, and acts in the climax. [https://archive.org/download/Unknown_v01n06_1939-08_JvH-slpn/Unknown_v01n06_1939-08_JvH-slpn_djvu.txt]</t>
        </is>
      </c>
      <c r="R315" s="216" t="inlineStr">
        <is>
          <t>researched</t>
        </is>
      </c>
    </row>
    <row r="316" ht="31" customHeight="1" s="99">
      <c r="A316" s="212" t="inlineStr">
        <is>
          <t>STM-SRC028-003</t>
        </is>
      </c>
      <c r="B316" s="212" t="inlineStr">
        <is>
          <t>SRC-028</t>
        </is>
      </c>
      <c r="C316" s="212" t="inlineStr">
        <is>
          <t>Fafhrd and the Gray Mouser · “Two Sought Adventure,” full-text lines 12162–12223, 14115–14263, and 14590–14834</t>
        </is>
      </c>
      <c r="D316" s="213" t="inlineStr">
        <is>
          <t>Urgaan's treasure</t>
        </is>
      </c>
      <c r="E316" s="213" t="inlineStr"/>
      <c r="F316" s="213" t="inlineStr">
        <is>
          <t>English (Leiber's fictional nomenclature)</t>
        </is>
      </c>
      <c r="G316" s="213" t="inlineStr"/>
      <c r="H316" s="213" t="inlineStr"/>
      <c r="I316" s="213" t="inlineStr"/>
      <c r="J316" s="213" t="inlineStr">
        <is>
          <t>artifacts_and_vehicles</t>
        </is>
      </c>
      <c r="K316" s="213" t="inlineStr"/>
      <c r="L316" s="213" t="inlineStr"/>
      <c r="M316" s="213" t="inlineStr">
        <is>
          <t>none</t>
        </is>
      </c>
      <c r="N316" s="213" t="inlineStr">
        <is>
          <t>The source-specific arrangement of jewel, rods, and dark liquid hidden in the House of Angarngi; its disturbance precipitates the house's final destruction.</t>
        </is>
      </c>
      <c r="O316" s="213" t="inlineStr">
        <is>
          <t>This is an artifact/phenomenon term, not a character or generic treasure-item template. Attributions to Urgaan are document/testimony-mediated.</t>
        </is>
      </c>
      <c r="P316" s="214" t="inlineStr">
        <is>
          <t>https://archive.org/download/Unknown_v01n06_1939-08_JvH-slpn/Unknown_v01n06_1939-08_JvH-slpn_djvu.txt</t>
        </is>
      </c>
      <c r="Q316" s="213" t="inlineStr">
        <is>
          <t>“Two Sought Adventure,” full-text lines 12162–12223, 14115–14263, and 14590–14834: The documents describe the treasure, Arvlan labels it dangerous, and Fafhrd's removal of its central jewel changes the house's behavior. [https://archive.org/download/Unknown_v01n06_1939-08_JvH-slpn/Unknown_v01n06_1939-08_JvH-slpn_djvu.txt]</t>
        </is>
      </c>
      <c r="R316" s="213" t="inlineStr">
        <is>
          <t>researched</t>
        </is>
      </c>
    </row>
    <row r="317" ht="31" customHeight="1" s="99">
      <c r="A317" s="215" t="inlineStr">
        <is>
          <t>STM-SRC028-004</t>
        </is>
      </c>
      <c r="B317" s="215" t="inlineStr">
        <is>
          <t>SRC-028</t>
        </is>
      </c>
      <c r="C317" s="215" t="inlineStr">
        <is>
          <t>Fafhrd and the Gray Mouser · “Two Sought Adventure,” full-text lines 14082–14157</t>
        </is>
      </c>
      <c r="D317" s="216" t="inlineStr">
        <is>
          <t>Great God of Lankhmar</t>
        </is>
      </c>
      <c r="E317" s="216" t="inlineStr"/>
      <c r="F317" s="216" t="inlineStr">
        <is>
          <t>English (Leiber's fictional nomenclature)</t>
        </is>
      </c>
      <c r="G317" s="216" t="inlineStr"/>
      <c r="H317" s="216" t="inlineStr"/>
      <c r="I317" s="216" t="inlineStr"/>
      <c r="J317" s="216" t="inlineStr">
        <is>
          <t>cosmologies_and_realms</t>
        </is>
      </c>
      <c r="K317" s="216" t="inlineStr"/>
      <c r="L317" s="216" t="inlineStr"/>
      <c r="M317" s="216" t="inlineStr">
        <is>
          <t>none</t>
        </is>
      </c>
      <c r="N317" s="216" t="inlineStr">
        <is>
          <t>The named deity to whom Arvlan says he devotes himself and whose sacred triple-square sign he traces.</t>
        </is>
      </c>
      <c r="O317" s="216" t="inlineStr">
        <is>
          <t>A fictional god term held as a cosmology dimension, not a character node and not an analogue for a living or historical religious figure.</t>
        </is>
      </c>
      <c r="P317" s="217" t="inlineStr">
        <is>
          <t>https://archive.org/download/Unknown_v01n06_1939-08_JvH-slpn/Unknown_v01n06_1939-08_JvH-slpn_djvu.txt</t>
        </is>
      </c>
      <c r="Q317" s="216" t="inlineStr">
        <is>
          <t>“Two Sought Adventure,” full-text lines 14082–14157: Arvlan traces the sacred sign and describes his devotion to the Great God. [https://archive.org/download/Unknown_v01n06_1939-08_JvH-slpn/Unknown_v01n06_1939-08_JvH-slpn_djvu.txt]</t>
        </is>
      </c>
      <c r="R317" s="216" t="inlineStr">
        <is>
          <t>researched</t>
        </is>
      </c>
    </row>
    <row r="318" ht="31" customHeight="1" s="99">
      <c r="A318" s="212" t="inlineStr">
        <is>
          <t>STM-SRC028-005</t>
        </is>
      </c>
      <c r="B318" s="212" t="inlineStr">
        <is>
          <t>SRC-028</t>
        </is>
      </c>
      <c r="C318" s="212" t="inlineStr">
        <is>
          <t>Fafhrd and the Gray Mouser · “Two Sought Adventure,” full-text lines 13455–13575 and 13980–14040</t>
        </is>
      </c>
      <c r="D318" s="213" t="inlineStr">
        <is>
          <t>Kos</t>
        </is>
      </c>
      <c r="E318" s="213" t="inlineStr"/>
      <c r="F318" s="213" t="inlineStr">
        <is>
          <t>English (Leiber's fictional nomenclature)</t>
        </is>
      </c>
      <c r="G318" s="213" t="inlineStr"/>
      <c r="H318" s="213" t="inlineStr"/>
      <c r="I318" s="213" t="inlineStr"/>
      <c r="J318" s="213" t="inlineStr">
        <is>
          <t>cosmologies_and_realms</t>
        </is>
      </c>
      <c r="K318" s="213" t="inlineStr"/>
      <c r="L318" s="213" t="inlineStr"/>
      <c r="M318" s="213" t="inlineStr">
        <is>
          <t>none</t>
        </is>
      </c>
      <c r="N318" s="213" t="inlineStr">
        <is>
          <t>A named deity/power invoked in Fafhrd's exclamations and remembered in his fear during the house encounter.</t>
        </is>
      </c>
      <c r="O318" s="213" t="inlineStr">
        <is>
          <t>A source-specific fictional divine term, not a node and not a comparison to any real or living tradition.</t>
        </is>
      </c>
      <c r="P318" s="214" t="inlineStr">
        <is>
          <t>https://archive.org/download/Unknown_v01n06_1939-08_JvH-slpn/Unknown_v01n06_1939-08_JvH-slpn_djvu.txt</t>
        </is>
      </c>
      <c r="Q318" s="213" t="inlineStr">
        <is>
          <t>“Two Sought Adventure,” full-text lines 13455–13575 and 13980–14040: Fafhrd invokes and thinks of Kos during the conflict and fear sequence. [https://archive.org/download/Unknown_v01n06_1939-08_JvH-slpn/Unknown_v01n06_1939-08_JvH-slpn_djvu.txt]</t>
        </is>
      </c>
      <c r="R318" s="213" t="inlineStr">
        <is>
          <t>researched</t>
        </is>
      </c>
    </row>
    <row r="319" ht="31" customHeight="1" s="99">
      <c r="A319" s="215" t="inlineStr">
        <is>
          <t>STM-SRC028-006</t>
        </is>
      </c>
      <c r="B319" s="215" t="inlineStr">
        <is>
          <t>SRC-028</t>
        </is>
      </c>
      <c r="C319" s="215" t="inlineStr">
        <is>
          <t>Fafhrd and the Gray Mouser · “Two Sought Adventure,” full-text lines 12880–13026, 13755–13815, and 14590–14834</t>
        </is>
      </c>
      <c r="D319" s="216" t="inlineStr">
        <is>
          <t>gray guardian / house-beast</t>
        </is>
      </c>
      <c r="E319" s="216" t="inlineStr"/>
      <c r="F319" s="216" t="inlineStr">
        <is>
          <t>English (descriptive story terminology)</t>
        </is>
      </c>
      <c r="G319" s="216" t="inlineStr"/>
      <c r="H319" s="216" t="inlineStr"/>
      <c r="I319" s="216" t="inlineStr"/>
      <c r="J319" s="216" t="inlineStr">
        <is>
          <t>being_types</t>
        </is>
      </c>
      <c r="K319" s="216" t="inlineStr"/>
      <c r="L319" s="216" t="inlineStr"/>
      <c r="M319" s="216" t="inlineStr">
        <is>
          <t>none</t>
        </is>
      </c>
      <c r="N319" s="216" t="inlineStr">
        <is>
          <t>The unnamed, ambiguously described guardian associated with the House of Angarngi, initially described as a gray giant and ultimately revealed through the house's animate behavior.</t>
        </is>
      </c>
      <c r="O319" s="216" t="inlineStr">
        <is>
          <t>The guardian has no proper name in this witness and therefore is deliberately not a character node. The term preserves the story's ambiguity rather than imposing a fixed monster type.</t>
        </is>
      </c>
      <c r="P319" s="217" t="inlineStr">
        <is>
          <t>https://archive.org/download/Unknown_v01n06_1939-08_JvH-slpn/Unknown_v01n06_1939-08_JvH-slpn_djvu.txt</t>
        </is>
      </c>
      <c r="Q319" s="216" t="inlineStr">
        <is>
          <t>“Two Sought Adventure,” full-text lines 12880–13026, 13755–13815, and 14590–14834: The peasant girl describes a gray giant; the protagonists consider a guardian; the house then behaves as the destructive agent. [https://archive.org/download/Unknown_v01n06_1939-08_JvH-slpn/Unknown_v01n06_1939-08_JvH-slpn_djvu.txt]</t>
        </is>
      </c>
      <c r="R319" s="216" t="inlineStr">
        <is>
          <t>needs-review</t>
        </is>
      </c>
    </row>
    <row r="320" ht="31" customHeight="1" s="99">
      <c r="A320" s="212" t="inlineStr">
        <is>
          <t>STM-SRC028-007</t>
        </is>
      </c>
      <c r="B320" s="212" t="inlineStr">
        <is>
          <t>SRC-028</t>
        </is>
      </c>
      <c r="C320" s="212" t="inlineStr">
        <is>
          <t>Fafhrd and the Gray Mouser · “Two Sought Adventure,” full-text lines 13455–13575</t>
        </is>
      </c>
      <c r="D320" s="213" t="inlineStr">
        <is>
          <t>cantrips and good-luck talismans</t>
        </is>
      </c>
      <c r="E320" s="213" t="inlineStr"/>
      <c r="F320" s="213" t="inlineStr">
        <is>
          <t>English (descriptive story terminology)</t>
        </is>
      </c>
      <c r="G320" s="213" t="inlineStr"/>
      <c r="H320" s="213" t="inlineStr"/>
      <c r="I320" s="213" t="inlineStr"/>
      <c r="J320" s="213" t="inlineStr">
        <is>
          <t>power_traditions</t>
        </is>
      </c>
      <c r="K320" s="213" t="inlineStr"/>
      <c r="L320" s="213" t="inlineStr"/>
      <c r="M320" s="213" t="inlineStr">
        <is>
          <t>none</t>
        </is>
      </c>
      <c r="N320" s="213" t="inlineStr">
        <is>
          <t>The Mouser's brief prayers, cantrips, and carried protective talismans during the forest aftermath.</t>
        </is>
      </c>
      <c r="O320" s="213" t="inlineStr">
        <is>
          <t>A limited scene-level practice, not evidence of a complete magic system, a real ritual, or a generic game mechanic.</t>
        </is>
      </c>
      <c r="P320" s="214" t="inlineStr">
        <is>
          <t>https://archive.org/download/Unknown_v01n06_1939-08_JvH-slpn/Unknown_v01n06_1939-08_JvH-slpn_djvu.txt</t>
        </is>
      </c>
      <c r="Q320" s="213" t="inlineStr">
        <is>
          <t>“Two Sought Adventure,” full-text lines 13455–13575: The Mouser checks his talismans and murmurs prayers and cantrips. [https://archive.org/download/Unknown_v01n06_1939-08_JvH-slpn/Unknown_v01n06_1939-08_JvH-slpn_djvu.txt]</t>
        </is>
      </c>
      <c r="R320" s="213" t="inlineStr">
        <is>
          <t>researched</t>
        </is>
      </c>
    </row>
    <row r="321" ht="31" customHeight="1" s="99">
      <c r="A321" s="215" t="inlineStr">
        <is>
          <t>STM-SRC130-001</t>
        </is>
      </c>
      <c r="B321" s="215" t="inlineStr">
        <is>
          <t>SRC-130</t>
        </is>
      </c>
      <c r="C321" s="215" t="inlineStr">
        <is>
          <t>Square Enix product detail: FINAL FANTASY TACTICS 獵子戦争, PlayStation Portable, 2007.05.10 · Final Fantasy Tactics · Story description</t>
        </is>
      </c>
      <c r="D321" s="216" t="inlineStr">
        <is>
          <t>獵子戦争</t>
        </is>
      </c>
      <c r="E321" s="216" t="inlineStr"/>
      <c r="F321" s="216" t="inlineStr">
        <is>
          <t>Japanese</t>
        </is>
      </c>
      <c r="G321" s="216" t="inlineStr">
        <is>
          <t>獵子戦争</t>
        </is>
      </c>
      <c r="H321" s="216" t="inlineStr">
        <is>
          <t>Shishi Sensou</t>
        </is>
      </c>
      <c r="I321" s="216" t="inlineStr">
        <is>
          <t>Lion War</t>
        </is>
      </c>
      <c r="J321" s="216" t="inlineStr">
        <is>
          <t>narrative_archetypes</t>
        </is>
      </c>
      <c r="K321" s="216" t="inlineStr"/>
      <c r="L321" s="216" t="inlineStr"/>
      <c r="M321" s="216" t="inlineStr">
        <is>
          <t>none</t>
        </is>
      </c>
      <c r="N321" s="216" t="inlineStr">
        <is>
          <t>The war in Ivalice named by the selected edition's official story synopsis; the synopsis says Delita brought it to its conclusion and frames hidden historical truth around it.</t>
        </is>
      </c>
      <c r="O321" s="216" t="inlineStr">
        <is>
          <t>A source-specific historical conflict, not a character, faction, or generic narrative archetype.</t>
        </is>
      </c>
      <c r="P321" s="217" t="inlineStr">
        <is>
          <t>https://www.jp.square-enix.com/game/detail/fft_shi/</t>
        </is>
      </c>
      <c r="Q321" s="216" t="inlineStr">
        <is>
          <t>Story description: Name and story function of the Lion War [https://www.jp.square-enix.com/game/detail/fft_shi/]</t>
        </is>
      </c>
      <c r="R321" s="216" t="inlineStr">
        <is>
          <t>researched</t>
        </is>
      </c>
    </row>
    <row r="322" ht="31" customHeight="1" s="99">
      <c r="A322" s="212" t="inlineStr">
        <is>
          <t>STM-SRC130-002</t>
        </is>
      </c>
      <c r="B322" s="212" t="inlineStr">
        <is>
          <t>SRC-130</t>
        </is>
      </c>
      <c r="C322" s="212" t="inlineStr">
        <is>
          <t>Square Enix product detail: FINAL FANTASY TACTICS 獵子戦争, PlayStation Portable, 2007.05.10; Square Enix Game Books catalogue: ファイナルファンタジータクティクス 獵子戦争 公式コンプリートガイド · Final Fantasy Tactics · Edition introduction (new movies and new jobs); Final Fantasy Tactics · Book description (new-job added elements)</t>
        </is>
      </c>
      <c r="D322" s="213" t="inlineStr">
        <is>
          <t>ジョブ</t>
        </is>
      </c>
      <c r="E322" s="213" t="inlineStr"/>
      <c r="F322" s="213" t="inlineStr">
        <is>
          <t>Japanese</t>
        </is>
      </c>
      <c r="G322" s="213" t="inlineStr">
        <is>
          <t>ジョブ</t>
        </is>
      </c>
      <c r="H322" s="213" t="inlineStr">
        <is>
          <t>jobu</t>
        </is>
      </c>
      <c r="I322" s="213" t="inlineStr">
        <is>
          <t>job</t>
        </is>
      </c>
      <c r="J322" s="213" t="inlineStr">
        <is>
          <t>game_mechanics</t>
        </is>
      </c>
      <c r="K322" s="213" t="inlineStr"/>
      <c r="L322" s="213" t="inlineStr"/>
      <c r="M322" s="213" t="inlineStr">
        <is>
          <t>mechanical</t>
        </is>
      </c>
      <c r="N322" s="213" t="inlineStr">
        <is>
          <t>A game-system category for which the selected edition adds new options; the official guide catalogue also describes added new-job elements.</t>
        </is>
      </c>
      <c r="O322" s="213" t="inlineStr">
        <is>
          <t>This is a game-mechanics term, not a character class node or a claim about either included character's job.</t>
        </is>
      </c>
      <c r="P322" s="214" t="inlineStr">
        <is>
          <t>https://www.jp.square-enix.com/game/detail/fft_shi/</t>
        </is>
      </c>
      <c r="Q322" s="213" t="inlineStr">
        <is>
          <t>Edition introduction (new movies and new jobs): The selected edition adds new jobs [https://www.jp.square-enix.com/game/detail/fft_shi/] | Book description (new-job added elements): Official guide catalogue's terminology for new-job added elements [https://magazine.jp.square-enix.com/gamebooks/books/10111]</t>
        </is>
      </c>
      <c r="R322" s="213" t="inlineStr">
        <is>
          <t>researched</t>
        </is>
      </c>
    </row>
    <row r="323" ht="31" customHeight="1" s="99">
      <c r="A323" s="215" t="inlineStr">
        <is>
          <t>STM-SRC130-003</t>
        </is>
      </c>
      <c r="B323" s="215" t="inlineStr">
        <is>
          <t>SRC-130</t>
        </is>
      </c>
      <c r="C323" s="215" t="inlineStr">
        <is>
          <t>Square Enix product detail: FINAL FANTASY TACTICS 獵子戦争, PlayStation Portable, 2007.05.10 · Final Fantasy Tactics · Story description (国家イヴァリース)</t>
        </is>
      </c>
      <c r="D323" s="216" t="inlineStr">
        <is>
          <t>イヴァリース</t>
        </is>
      </c>
      <c r="E323" s="216" t="inlineStr"/>
      <c r="F323" s="216" t="inlineStr">
        <is>
          <t>Japanese</t>
        </is>
      </c>
      <c r="G323" s="216" t="inlineStr">
        <is>
          <t>イヴァリース</t>
        </is>
      </c>
      <c r="H323" s="216" t="inlineStr">
        <is>
          <t>Ivalice</t>
        </is>
      </c>
      <c r="I323" s="216" t="inlineStr">
        <is>
          <t>Ivalice</t>
        </is>
      </c>
      <c r="J323" s="216" t="inlineStr">
        <is>
          <t>cosmologies_and_realms</t>
        </is>
      </c>
      <c r="K323" s="216" t="inlineStr"/>
      <c r="L323" s="216" t="inlineStr"/>
      <c r="M323" s="216" t="inlineStr">
        <is>
          <t>none</t>
        </is>
      </c>
      <c r="N323" s="216" t="inlineStr">
        <is>
          <t>The country in which the selected edition's official synopsis places the Lion War.</t>
        </is>
      </c>
      <c r="O323" s="216" t="inlineStr">
        <is>
          <t>A setting term only; this pass does not merge it with other Ivalice continuities or turn it into a character endpoint.</t>
        </is>
      </c>
      <c r="P323" s="217" t="inlineStr">
        <is>
          <t>https://www.jp.square-enix.com/game/detail/fft_shi/</t>
        </is>
      </c>
      <c r="Q323" s="216" t="inlineStr">
        <is>
          <t>Story description (国家イヴァリース): Ivalice is named as the country in the story premise [https://www.jp.square-enix.com/game/detail/fft_shi/]</t>
        </is>
      </c>
      <c r="R323" s="216" t="inlineStr">
        <is>
          <t>researched</t>
        </is>
      </c>
    </row>
    <row r="324" ht="31" customHeight="1" s="99">
      <c r="A324" s="212" t="inlineStr">
        <is>
          <t>STM-SRC043-001</t>
        </is>
      </c>
      <c r="B324" s="212" t="inlineStr">
        <is>
          <t>SRC-043</t>
        </is>
      </c>
      <c r="C324" s="212" t="inlineStr">
        <is>
          <t>The Dragonbone Chair · Official book-page synopsis lines 21–25</t>
        </is>
      </c>
      <c r="D324" s="213" t="inlineStr">
        <is>
          <t>Osten Ard</t>
        </is>
      </c>
      <c r="E324" s="213" t="inlineStr"/>
      <c r="F324" s="213" t="inlineStr">
        <is>
          <t>English fictional lexicon</t>
        </is>
      </c>
      <c r="G324" s="213" t="inlineStr"/>
      <c r="H324" s="213" t="inlineStr"/>
      <c r="I324" s="213" t="inlineStr">
        <is>
          <t>the novel's world and political-geographic setting</t>
        </is>
      </c>
      <c r="J324" s="213" t="inlineStr">
        <is>
          <t>cosmologies_and_realms</t>
        </is>
      </c>
      <c r="K324" s="213" t="inlineStr"/>
      <c r="L324" s="213" t="inlineStr"/>
      <c r="M324" s="213" t="inlineStr">
        <is>
          <t>none</t>
        </is>
      </c>
      <c r="N324" s="213" t="inlineStr">
        <is>
          <t>The land in which Hayholt succession, Sithi history, civil war, and the sword-riddle crisis occur.</t>
        </is>
      </c>
      <c r="O324" s="213" t="inlineStr">
        <is>
          <t>Osten Ard is a setting/context, not a character, nation-faction endpoint, or a static full-series map.</t>
        </is>
      </c>
      <c r="P324" s="214" t="inlineStr">
        <is>
          <t>https://www.tadwilliams.com/books/series/mst/tdc/</t>
        </is>
      </c>
      <c r="Q324" s="213" t="inlineStr">
        <is>
          <t>Official book-page synopsis lines 21–25: Osten Ard is the setting of the High King's death, Sithi threat, League action, and Simon's journey. [https://www.tadwilliams.com/books/series/mst/tdc/]</t>
        </is>
      </c>
      <c r="R324" s="213" t="inlineStr">
        <is>
          <t>researched</t>
        </is>
      </c>
    </row>
    <row r="325" ht="31" customHeight="1" s="99">
      <c r="A325" s="215" t="inlineStr">
        <is>
          <t>STM-SRC043-002</t>
        </is>
      </c>
      <c r="B325" s="215" t="inlineStr">
        <is>
          <t>SRC-043</t>
        </is>
      </c>
      <c r="C325" s="215" t="inlineStr">
        <is>
          <t>Official synopsis lines 21–25; The Dragonbone Chair, Chapters 4, 16, 33, and 37 printed witness</t>
        </is>
      </c>
      <c r="D325" s="216" t="inlineStr">
        <is>
          <t>Sithi / Sitha</t>
        </is>
      </c>
      <c r="E325" s="216" t="inlineStr"/>
      <c r="F325" s="216" t="inlineStr">
        <is>
          <t>English fictional lexicon</t>
        </is>
      </c>
      <c r="G325" s="216" t="inlineStr"/>
      <c r="H325" s="216" t="inlineStr"/>
      <c r="I325" s="216" t="inlineStr">
        <is>
          <t>the source's ancient, long-lived people; Sitha is the individual form used in the witness</t>
        </is>
      </c>
      <c r="J325" s="216" t="inlineStr">
        <is>
          <t>being_types</t>
        </is>
      </c>
      <c r="K325" s="216" t="inlineStr"/>
      <c r="L325" s="216" t="inlineStr"/>
      <c r="M325" s="216" t="inlineStr">
        <is>
          <t>none</t>
        </is>
      </c>
      <c r="N325" s="216" t="inlineStr">
        <is>
          <t>A source-native peoplehood central to the history of Asu'a and represented in this pass by Jiriki and Ineluki as distinct individuals with radically different circumstances.</t>
        </is>
      </c>
      <c r="O325" s="216" t="inlineStr">
        <is>
          <t>Do not map Sithi/Sitha directly to 'elf,' a generic ancestry, or a monolithic moral faction. Their history and identities are contested and incomplete in Book One.</t>
        </is>
      </c>
      <c r="P325" s="217" t="inlineStr">
        <is>
          <t>https://www.tadwilliams.com/books/series/mst/tdc/</t>
        </is>
      </c>
      <c r="Q325" s="216" t="inlineStr">
        <is>
          <t>Official synopsis lines 21–25; The Dragonbone Chair, Chapters 4, 16, 33, and 37 printed witness: Sithi history, the Storm King, and Jiriki's named Sitha presence in the novel. [https://www.tadwilliams.com/books/series/mst/tdc/]</t>
        </is>
      </c>
      <c r="R325" s="216" t="inlineStr">
        <is>
          <t>researched</t>
        </is>
      </c>
    </row>
    <row r="326" ht="31" customHeight="1" s="99">
      <c r="A326" s="212" t="inlineStr">
        <is>
          <t>STM-SRC043-003</t>
        </is>
      </c>
      <c r="B326" s="212" t="inlineStr">
        <is>
          <t>SRC-043</t>
        </is>
      </c>
      <c r="C326" s="212" t="inlineStr">
        <is>
          <t>The Dragonbone Chair, Chapter 17, 'Binabik,' and later road chapters printed witness</t>
        </is>
      </c>
      <c r="D326" s="213" t="inlineStr">
        <is>
          <t>Qanuc</t>
        </is>
      </c>
      <c r="E326" s="213" t="inlineStr"/>
      <c r="F326" s="213" t="inlineStr">
        <is>
          <t>English fictional lexicon</t>
        </is>
      </c>
      <c r="G326" s="213" t="inlineStr"/>
      <c r="H326" s="213" t="inlineStr"/>
      <c r="I326" s="213" t="inlineStr">
        <is>
          <t>the people and northern cultural context of Binabik</t>
        </is>
      </c>
      <c r="J326" s="213" t="inlineStr">
        <is>
          <t>cultures</t>
        </is>
      </c>
      <c r="K326" s="213" t="inlineStr"/>
      <c r="L326" s="213" t="inlineStr"/>
      <c r="M326" s="213" t="inlineStr">
        <is>
          <t>none</t>
        </is>
      </c>
      <c r="N326" s="213" t="inlineStr">
        <is>
          <t>A source-native northern peoplehood and knowledge tradition represented by the individual Binabik and his Yiqanuc origin.</t>
        </is>
      </c>
      <c r="O326" s="213" t="inlineStr">
        <is>
          <t>The novel's use of 'troll' around Qanuc must not be normalized into a generic monster species, dwarf analogue, or real-world ethnic analogy.</t>
        </is>
      </c>
      <c r="P326" s="214" t="inlineStr">
        <is>
          <t>https://www.tadwilliams.com/books/series/mst/tdc/</t>
        </is>
      </c>
      <c r="Q326" s="213" t="inlineStr">
        <is>
          <t>The Dragonbone Chair, Chapter 17, 'Binabik,' and later road chapters printed witness: Binabik's Qanuc identity and its importance to the travel/knowledge context. [https://www.tadwilliams.com/books/series/mst/tdc/]</t>
        </is>
      </c>
      <c r="R326" s="213" t="inlineStr">
        <is>
          <t>researched</t>
        </is>
      </c>
    </row>
    <row r="327" ht="31" customHeight="1" s="99">
      <c r="A327" s="215" t="inlineStr">
        <is>
          <t>STM-SRC043-004</t>
        </is>
      </c>
      <c r="B327" s="215" t="inlineStr">
        <is>
          <t>SRC-043</t>
        </is>
      </c>
      <c r="C327" s="215" t="inlineStr">
        <is>
          <t>The Dragonbone Chair · Publisher description, Book One paragraph</t>
        </is>
      </c>
      <c r="D327" s="216" t="inlineStr">
        <is>
          <t>League of the Scroll</t>
        </is>
      </c>
      <c r="E327" s="216" t="inlineStr"/>
      <c r="F327" s="216" t="inlineStr">
        <is>
          <t>English fictional lexicon</t>
        </is>
      </c>
      <c r="G327" s="216" t="inlineStr"/>
      <c r="H327" s="216" t="inlineStr"/>
      <c r="I327" s="216" t="inlineStr">
        <is>
          <t>a scattered learned network recognizing the danger</t>
        </is>
      </c>
      <c r="J327" s="216" t="inlineStr">
        <is>
          <t>affiliations</t>
        </is>
      </c>
      <c r="K327" s="216" t="inlineStr"/>
      <c r="L327" s="216" t="inlineStr"/>
      <c r="M327" s="216" t="inlineStr">
        <is>
          <t>none</t>
        </is>
      </c>
      <c r="N327" s="216" t="inlineStr">
        <is>
          <t>A dispersed network of scholars and allies whose historical knowledge identifies the threat and the riddle of the swords; it is attached as context to individual members/allies only.</t>
        </is>
      </c>
      <c r="O327" s="216" t="inlineStr">
        <is>
          <t>The League is not a character node, an undifferentiated good faction, or a generic wizard guild. Membership, knowledge, and authority vary by individual.</t>
        </is>
      </c>
      <c r="P327" s="217" t="inlineStr">
        <is>
          <t>https://www.penguinrandomhouse.com/books/296281/the-dragonbone-chair-by-tad-williams/paperback/</t>
        </is>
      </c>
      <c r="Q327" s="216" t="inlineStr">
        <is>
          <t>Publisher description, Book One paragraph: The League recognizes the danger and holds knowledge of the sword riddle. [https://www.penguinrandomhouse.com/books/296281/the-dragonbone-chair-by-tad-williams/paperback/]</t>
        </is>
      </c>
      <c r="R327" s="216" t="inlineStr">
        <is>
          <t>researched</t>
        </is>
      </c>
    </row>
    <row r="328" ht="31" customHeight="1" s="99">
      <c r="A328" s="212" t="inlineStr">
        <is>
          <t>STM-SRC043-005</t>
        </is>
      </c>
      <c r="B328" s="212" t="inlineStr">
        <is>
          <t>SRC-043</t>
        </is>
      </c>
      <c r="C328" s="212" t="inlineStr">
        <is>
          <t>The Dragonbone Chair, Part Three, Chapters 38–44 printed witness; official synopsis</t>
        </is>
      </c>
      <c r="D328" s="213" t="inlineStr">
        <is>
          <t>Norns</t>
        </is>
      </c>
      <c r="E328" s="213" t="inlineStr"/>
      <c r="F328" s="213" t="inlineStr">
        <is>
          <t>English fictional lexicon</t>
        </is>
      </c>
      <c r="G328" s="213" t="inlineStr"/>
      <c r="H328" s="213" t="inlineStr"/>
      <c r="I328" s="213" t="inlineStr">
        <is>
          <t>the source's northern supernatural adversarial people/context</t>
        </is>
      </c>
      <c r="J328" s="213" t="inlineStr">
        <is>
          <t>being_types</t>
        </is>
      </c>
      <c r="K328" s="213" t="inlineStr"/>
      <c r="L328" s="213" t="inlineStr"/>
      <c r="M328" s="213" t="inlineStr">
        <is>
          <t>none</t>
        </is>
      </c>
      <c r="N328" s="213" t="inlineStr">
        <is>
          <t>A source-native being/cultural category associated with the Storm King's forces in the Book One threat, not an individual character record in this cohort.</t>
        </is>
      </c>
      <c r="O328" s="213" t="inlineStr">
        <is>
          <t>Do not turn Norns into generic undead, ice-monsters, or an enemy faction template; Book One's historical account is partial and later material is outside scope.</t>
        </is>
      </c>
      <c r="P328" s="214" t="inlineStr">
        <is>
          <t>https://www.tadwilliams.com/books/series/mst/tdc/</t>
        </is>
      </c>
      <c r="Q328" s="213" t="inlineStr">
        <is>
          <t>The Dragonbone Chair, Part Three, Chapters 38–44 printed witness; official synopsis: The Storm King's supernatural forces materially threaten the novel's resistance plot. [https://www.tadwilliams.com/books/series/mst/tdc/]</t>
        </is>
      </c>
      <c r="R328" s="213" t="inlineStr">
        <is>
          <t>researched</t>
        </is>
      </c>
    </row>
    <row r="329" ht="31" customHeight="1" s="99">
      <c r="A329" s="215" t="inlineStr">
        <is>
          <t>STM-SRC043-006</t>
        </is>
      </c>
      <c r="B329" s="215" t="inlineStr">
        <is>
          <t>SRC-043</t>
        </is>
      </c>
      <c r="C329" s="215" t="inlineStr">
        <is>
          <t>The Dragonbone Chair, Chapters 13–14 and 33–34 printed witness; publisher description</t>
        </is>
      </c>
      <c r="D329" s="216" t="inlineStr">
        <is>
          <t>Sorrow</t>
        </is>
      </c>
      <c r="E329" s="216" t="inlineStr"/>
      <c r="F329" s="216" t="inlineStr">
        <is>
          <t>English fictional lexicon</t>
        </is>
      </c>
      <c r="G329" s="216" t="inlineStr"/>
      <c r="H329" s="216" t="inlineStr"/>
      <c r="I329" s="216" t="inlineStr">
        <is>
          <t>the named gray sword tied to the Storm King and Elias</t>
        </is>
      </c>
      <c r="J329" s="216" t="inlineStr">
        <is>
          <t>artifacts_and_vehicles</t>
        </is>
      </c>
      <c r="K329" s="216" t="inlineStr"/>
      <c r="L329" s="216" t="inlineStr"/>
      <c r="M329" s="216" t="inlineStr">
        <is>
          <t>none</t>
        </is>
      </c>
      <c r="N329" s="216" t="inlineStr">
        <is>
          <t>One named sword within the novel's riddle and a materially dangerous artifact associated with Elias and Ineluki.</t>
        </is>
      </c>
      <c r="O329" s="216" t="inlineStr">
        <is>
          <t>Sorrow is an artifact, not a character; do not treat the three-sword riddle as a generic item set, loot tier, or simple good-versus-evil equipment alignment.</t>
        </is>
      </c>
      <c r="P329" s="217" t="inlineStr">
        <is>
          <t>https://www.penguinrandomhouse.com/books/296281/the-dragonbone-chair-by-tad-williams/paperback/</t>
        </is>
      </c>
      <c r="Q329" s="216" t="inlineStr">
        <is>
          <t>The Dragonbone Chair, Chapters 13–14 and 33–34 printed witness; publisher description: The novel's supernatural threat and riddle center on long-lost swords of power, including Sorrow. [https://www.penguinrandomhouse.com/books/296281/the-dragonbone-chair-by-tad-williams/paperback/]</t>
        </is>
      </c>
      <c r="R329" s="216" t="inlineStr">
        <is>
          <t>researched</t>
        </is>
      </c>
    </row>
    <row r="330" ht="31" customHeight="1" s="99">
      <c r="A330" s="212" t="inlineStr">
        <is>
          <t>STM-SRC043-007</t>
        </is>
      </c>
      <c r="B330" s="212" t="inlineStr">
        <is>
          <t>SRC-043</t>
        </is>
      </c>
      <c r="C330" s="212" t="inlineStr">
        <is>
          <t>The Dragonbone Chair, Chapter 34, 'Forgotten Swords,' printed witness; publisher description</t>
        </is>
      </c>
      <c r="D330" s="213" t="inlineStr">
        <is>
          <t>Nisses's Weird of the Swords</t>
        </is>
      </c>
      <c r="E330" s="213" t="inlineStr"/>
      <c r="F330" s="213" t="inlineStr">
        <is>
          <t>English fictional lexicon</t>
        </is>
      </c>
      <c r="G330" s="213" t="inlineStr"/>
      <c r="H330" s="213" t="inlineStr"/>
      <c r="I330" s="213" t="inlineStr">
        <is>
          <t>the prophecy/riddle concerning the three named swords</t>
        </is>
      </c>
      <c r="J330" s="213" t="inlineStr">
        <is>
          <t>metaphysical_laws_and_rituals</t>
        </is>
      </c>
      <c r="K330" s="213" t="inlineStr"/>
      <c r="L330" s="213" t="inlineStr"/>
      <c r="M330" s="213" t="inlineStr">
        <is>
          <t>none</t>
        </is>
      </c>
      <c r="N330" s="213" t="inlineStr">
        <is>
          <t>The text's historical-prophetic riddle that orients the Book One search for the named swords Memory, Sorrow, and Thorn.</t>
        </is>
      </c>
      <c r="O330" s="213" t="inlineStr">
        <is>
          <t>A prophecy is a narrative and interpretive framework, not an automatic quest marker, deterministic law, or game objective list; its meaning remains incomplete in this single book.</t>
        </is>
      </c>
      <c r="P330" s="214" t="inlineStr">
        <is>
          <t>https://www.penguinrandomhouse.com/books/296281/the-dragonbone-chair-by-tad-williams/paperback/</t>
        </is>
      </c>
      <c r="Q330" s="213" t="inlineStr">
        <is>
          <t>The Dragonbone Chair, Chapter 34, 'Forgotten Swords,' printed witness; publisher description: The League's sword riddle identifies the long-lost swords as a possible hope against the threat. [https://www.penguinrandomhouse.com/books/296281/the-dragonbone-chair-by-tad-williams/paperback/]</t>
        </is>
      </c>
      <c r="R330" s="213" t="inlineStr">
        <is>
          <t>researched</t>
        </is>
      </c>
    </row>
    <row r="331" ht="31" customHeight="1" s="99">
      <c r="A331" s="215" t="inlineStr">
        <is>
          <t>STM-SRC131-001</t>
        </is>
      </c>
      <c r="B331" s="215" t="inlineStr">
        <is>
          <t>SRC-131</t>
        </is>
      </c>
      <c r="C331" s="215" t="inlineStr">
        <is>
          <t>FINAL FANTASY XIV: Dawntrail official Patch 7.0 Story / Key Characters page (North American English) · Final Fantasy XIV · PATCH 7.0 Story, lines 112-114; Key Characters: Wuk Lamat, Koana, Zoraal Ja</t>
        </is>
      </c>
      <c r="D331" s="216" t="inlineStr">
        <is>
          <t>rite of succession</t>
        </is>
      </c>
      <c r="E331" s="216" t="inlineStr"/>
      <c r="F331" s="216" t="inlineStr">
        <is>
          <t>English (North American localization)</t>
        </is>
      </c>
      <c r="G331" s="216" t="inlineStr">
        <is>
          <t>rite of succession</t>
        </is>
      </c>
      <c r="H331" s="216" t="inlineStr"/>
      <c r="I331" s="216" t="inlineStr"/>
      <c r="J331" s="216" t="inlineStr">
        <is>
          <t>narrative_archetypes</t>
        </is>
      </c>
      <c r="K331" s="216" t="inlineStr"/>
      <c r="L331" s="216" t="inlineStr"/>
      <c r="M331" s="216" t="inlineStr">
        <is>
          <t>none</t>
        </is>
      </c>
      <c r="N331" s="216" t="inlineStr">
        <is>
          <t>The contest in Tuliyollal for the throne of the Dawnservant, in which claimants compete.</t>
        </is>
      </c>
      <c r="O331" s="216" t="inlineStr">
        <is>
          <t>A source-specific political contest, not a character or a generic succession rule.</t>
        </is>
      </c>
      <c r="P331" s="217" t="inlineStr">
        <is>
          <t>https://na.finalfantasyxiv.com/dawntrail/story/</t>
        </is>
      </c>
      <c r="Q331" s="216" t="inlineStr">
        <is>
          <t>PATCH 7.0 Story, lines 112-114; Key Characters: Wuk Lamat, Koana, Zoraal Ja: Purpose and setting of the rite of succession [https://na.finalfantasyxiv.com/dawntrail/story/]</t>
        </is>
      </c>
      <c r="R331" s="216" t="inlineStr">
        <is>
          <t>researched</t>
        </is>
      </c>
    </row>
    <row r="332" ht="31" customHeight="1" s="99">
      <c r="A332" s="212" t="inlineStr">
        <is>
          <t>STM-SRC131-002</t>
        </is>
      </c>
      <c r="B332" s="212" t="inlineStr">
        <is>
          <t>SRC-131</t>
        </is>
      </c>
      <c r="C332" s="212" t="inlineStr">
        <is>
          <t>FINAL FANTASY XIV: Dawntrail official Patch 7.0 Story / Key Characters page (North American English) · Final Fantasy XIV · PATCH 7.0 Story, lines 112-114; The Dawnservant / Gulool Ja Ja (lines 201-208)</t>
        </is>
      </c>
      <c r="D332" s="213" t="inlineStr">
        <is>
          <t>Dawnservant</t>
        </is>
      </c>
      <c r="E332" s="213" t="inlineStr"/>
      <c r="F332" s="213" t="inlineStr">
        <is>
          <t>English (North American localization)</t>
        </is>
      </c>
      <c r="G332" s="213" t="inlineStr">
        <is>
          <t>Dawnservant</t>
        </is>
      </c>
      <c r="H332" s="213" t="inlineStr"/>
      <c r="I332" s="213" t="inlineStr"/>
      <c r="J332" s="213" t="inlineStr">
        <is>
          <t>roles_and_vocations</t>
        </is>
      </c>
      <c r="K332" s="213" t="inlineStr"/>
      <c r="L332" s="213" t="inlineStr"/>
      <c r="M332" s="213" t="inlineStr">
        <is>
          <t>none</t>
        </is>
      </c>
      <c r="N332" s="213" t="inlineStr">
        <is>
          <t>The title held by Gulool Ja Ja and the throne sought in Tuliyollal's rite of succession.</t>
        </is>
      </c>
      <c r="O332" s="213" t="inlineStr">
        <is>
          <t>A source-native sovereign title, not a personal-name-only character node.</t>
        </is>
      </c>
      <c r="P332" s="214" t="inlineStr">
        <is>
          <t>https://na.finalfantasyxiv.com/dawntrail/story/</t>
        </is>
      </c>
      <c r="Q332" s="213" t="inlineStr">
        <is>
          <t>PATCH 7.0 Story, lines 112-114; The Dawnservant / Gulool Ja Ja (lines 201-208): Dawnservant throne and Gulool Ja Ja's title [https://na.finalfantasyxiv.com/dawntrail/story/]</t>
        </is>
      </c>
      <c r="R332" s="213" t="inlineStr">
        <is>
          <t>researched</t>
        </is>
      </c>
    </row>
    <row r="333" ht="31" customHeight="1" s="99">
      <c r="A333" s="215" t="inlineStr">
        <is>
          <t>STM-SRC131-003</t>
        </is>
      </c>
      <c r="B333" s="215" t="inlineStr">
        <is>
          <t>SRC-131</t>
        </is>
      </c>
      <c r="C333" s="215" t="inlineStr">
        <is>
          <t>FINAL FANTASY XIV: Dawntrail official Patch 7.0 Story / Key Characters page (North American English) · Final Fantasy XIV · PATCH 7.0 Story, Key Characters: Krile (lines 153-159)</t>
        </is>
      </c>
      <c r="D333" s="216" t="inlineStr">
        <is>
          <t>the Echo</t>
        </is>
      </c>
      <c r="E333" s="216" t="inlineStr"/>
      <c r="F333" s="216" t="inlineStr">
        <is>
          <t>English (North American localization)</t>
        </is>
      </c>
      <c r="G333" s="216" t="inlineStr">
        <is>
          <t>the Echo</t>
        </is>
      </c>
      <c r="H333" s="216" t="inlineStr"/>
      <c r="I333" s="216" t="inlineStr"/>
      <c r="J333" s="216" t="inlineStr">
        <is>
          <t>power_traditions</t>
        </is>
      </c>
      <c r="K333" s="216" t="inlineStr"/>
      <c r="L333" s="216" t="inlineStr"/>
      <c r="M333" s="216" t="inlineStr">
        <is>
          <t>none</t>
        </is>
      </c>
      <c r="N333" s="216" t="inlineStr">
        <is>
          <t>An ability possessed by Krile that allows her to sense the intent of others, as described by her Patch 7.0 profile.</t>
        </is>
      </c>
      <c r="O333" s="216" t="inlineStr">
        <is>
          <t>This pass records only the profile's stated effect and does not generalize its lore or mechanics.</t>
        </is>
      </c>
      <c r="P333" s="217" t="inlineStr">
        <is>
          <t>https://na.finalfantasyxiv.com/dawntrail/story/</t>
        </is>
      </c>
      <c r="Q333" s="216" t="inlineStr">
        <is>
          <t>PATCH 7.0 Story, Key Characters: Krile (lines 153-159): Name and stated effect of the Echo [https://na.finalfantasyxiv.com/dawntrail/story/]</t>
        </is>
      </c>
      <c r="R333" s="216" t="inlineStr">
        <is>
          <t>researched</t>
        </is>
      </c>
    </row>
    <row r="334" ht="31" customHeight="1" s="99">
      <c r="A334" s="212" t="inlineStr">
        <is>
          <t>STM-SRC131-004</t>
        </is>
      </c>
      <c r="B334" s="212" t="inlineStr">
        <is>
          <t>SRC-131</t>
        </is>
      </c>
      <c r="C334" s="212" t="inlineStr">
        <is>
          <t>FINAL FANTASY XIV: Dawntrail official Jobs page (North American English) · Final Fantasy XIV · Jobs; New Jobs: Viper</t>
        </is>
      </c>
      <c r="D334" s="213" t="inlineStr">
        <is>
          <t>Viper</t>
        </is>
      </c>
      <c r="E334" s="213" t="inlineStr"/>
      <c r="F334" s="213" t="inlineStr">
        <is>
          <t>English (North American localization)</t>
        </is>
      </c>
      <c r="G334" s="213" t="inlineStr">
        <is>
          <t>Viper</t>
        </is>
      </c>
      <c r="H334" s="213" t="inlineStr"/>
      <c r="I334" s="213" t="inlineStr"/>
      <c r="J334" s="213" t="inlineStr">
        <is>
          <t>game_mechanics</t>
        </is>
      </c>
      <c r="K334" s="213" t="inlineStr"/>
      <c r="L334" s="213" t="inlineStr"/>
      <c r="M334" s="213" t="inlineStr">
        <is>
          <t>mechanical</t>
        </is>
      </c>
      <c r="N334" s="213" t="inlineStr">
        <is>
          <t>A new Dawntrail job using a close-range fighting style with two one-handed blades and a combined two-handed weapon; its official job description connects its tradition to Turali hunters.</t>
        </is>
      </c>
      <c r="O334" s="213" t="inlineStr">
        <is>
          <t>A player job/system and source-native fighting tradition, not a character endpoint or a claim about a selected character's job.</t>
        </is>
      </c>
      <c r="P334" s="214" t="inlineStr">
        <is>
          <t>https://na.finalfantasyxiv.com/dawntrail/job/</t>
        </is>
      </c>
      <c r="Q334" s="213" t="inlineStr">
        <is>
          <t>Jobs; New Jobs: Viper: Viper as a new job and its official gameplay/lore description [https://na.finalfantasyxiv.com/dawntrail/job/]</t>
        </is>
      </c>
      <c r="R334" s="213" t="inlineStr">
        <is>
          <t>researched</t>
        </is>
      </c>
    </row>
    <row r="335" ht="31" customHeight="1" s="99">
      <c r="A335" s="215" t="inlineStr">
        <is>
          <t>STM-SRC131-005</t>
        </is>
      </c>
      <c r="B335" s="215" t="inlineStr">
        <is>
          <t>SRC-131</t>
        </is>
      </c>
      <c r="C335" s="215" t="inlineStr">
        <is>
          <t>FINAL FANTASY XIV: Dawntrail official Jobs page (North American English) · Final Fantasy XIV · Jobs; New Jobs: Pictomancer</t>
        </is>
      </c>
      <c r="D335" s="216" t="inlineStr">
        <is>
          <t>Pictomancer</t>
        </is>
      </c>
      <c r="E335" s="216" t="inlineStr"/>
      <c r="F335" s="216" t="inlineStr">
        <is>
          <t>English (North American localization)</t>
        </is>
      </c>
      <c r="G335" s="216" t="inlineStr">
        <is>
          <t>Pictomancer</t>
        </is>
      </c>
      <c r="H335" s="216" t="inlineStr"/>
      <c r="I335" s="216" t="inlineStr"/>
      <c r="J335" s="216" t="inlineStr">
        <is>
          <t>game_mechanics</t>
        </is>
      </c>
      <c r="K335" s="216" t="inlineStr"/>
      <c r="L335" s="216" t="inlineStr"/>
      <c r="M335" s="216" t="inlineStr">
        <is>
          <t>mechanical</t>
        </is>
      </c>
      <c r="N335" s="216" t="inlineStr">
        <is>
          <t>A new Dawntrail job and arcane discipline in which practitioners use a magicked brush and imagination's aether to bring motifs into reality.</t>
        </is>
      </c>
      <c r="O335" s="216" t="inlineStr">
        <is>
          <t>A job/system term; this does not equate it with a generic real-world art or magic tradition.</t>
        </is>
      </c>
      <c r="P335" s="217" t="inlineStr">
        <is>
          <t>https://na.finalfantasyxiv.com/dawntrail/job/</t>
        </is>
      </c>
      <c r="Q335" s="216" t="inlineStr">
        <is>
          <t>Jobs; New Jobs: Pictomancer: Pictomancer's new-job status and official description [https://na.finalfantasyxiv.com/dawntrail/job/]</t>
        </is>
      </c>
      <c r="R335" s="216" t="inlineStr">
        <is>
          <t>researched</t>
        </is>
      </c>
    </row>
    <row r="336" ht="31" customHeight="1" s="99">
      <c r="A336" s="212" t="inlineStr">
        <is>
          <t>STM-SRC131-006</t>
        </is>
      </c>
      <c r="B336" s="212" t="inlineStr">
        <is>
          <t>SRC-131</t>
        </is>
      </c>
      <c r="C336" s="212" t="inlineStr">
        <is>
          <t>The Lodestone: Patch 7.0 Notes (North American English) · Final Fantasy XIV · Patch 7.0 Notes, lines 88-99</t>
        </is>
      </c>
      <c r="D336" s="213" t="inlineStr">
        <is>
          <t>female Hrothgar</t>
        </is>
      </c>
      <c r="E336" s="213" t="inlineStr"/>
      <c r="F336" s="213" t="inlineStr">
        <is>
          <t>English (North American localization)</t>
        </is>
      </c>
      <c r="G336" s="213" t="inlineStr">
        <is>
          <t>female Hrothgar</t>
        </is>
      </c>
      <c r="H336" s="213" t="inlineStr"/>
      <c r="I336" s="213" t="inlineStr"/>
      <c r="J336" s="213" t="inlineStr">
        <is>
          <t>being_types</t>
        </is>
      </c>
      <c r="K336" s="213" t="inlineStr"/>
      <c r="L336" s="213" t="inlineStr"/>
      <c r="M336" s="213" t="inlineStr">
        <is>
          <t>none</t>
        </is>
      </c>
      <c r="N336" s="213" t="inlineStr">
        <is>
          <t>The newly playable female Hrothgar option noted in the Patch 7.0 notes.</t>
        </is>
      </c>
      <c r="O336" s="213" t="inlineStr">
        <is>
          <t>A player character-creation/race option, not an individual character or a statement about every Hrothgar.</t>
        </is>
      </c>
      <c r="P336" s="214" t="inlineStr">
        <is>
          <t>https://na.finalfantasyxiv.com/lodestone/topics/detail/c807875c5f8f7529887c86d2955f709eae0231ef/</t>
        </is>
      </c>
      <c r="Q336" s="213" t="inlineStr">
        <is>
          <t>Patch 7.0 Notes, lines 88-99: Female Hrothgar as a newly playable option in Patch 7.0 [https://na.finalfantasyxiv.com/lodestone/topics/detail/c807875c5f8f7529887c86d2955f709eae0231ef/]</t>
        </is>
      </c>
      <c r="R336" s="213" t="inlineStr">
        <is>
          <t>researched</t>
        </is>
      </c>
    </row>
    <row r="337" ht="31" customHeight="1" s="99">
      <c r="A337" s="215" t="inlineStr">
        <is>
          <t>STM-SRC131-007</t>
        </is>
      </c>
      <c r="B337" s="215" t="inlineStr">
        <is>
          <t>SRC-131</t>
        </is>
      </c>
      <c r="C337" s="215" t="inlineStr">
        <is>
          <t>The Lodestone: Patch 7.0 Notes (North American English) · Final Fantasy XIV · Patch 7.0 Notes, Quests, lines 241-246</t>
        </is>
      </c>
      <c r="D337" s="216" t="inlineStr">
        <is>
          <t>Quest Sync</t>
        </is>
      </c>
      <c r="E337" s="216" t="inlineStr"/>
      <c r="F337" s="216" t="inlineStr">
        <is>
          <t>English (North American localization)</t>
        </is>
      </c>
      <c r="G337" s="216" t="inlineStr">
        <is>
          <t>Quest Sync</t>
        </is>
      </c>
      <c r="H337" s="216" t="inlineStr"/>
      <c r="I337" s="216" t="inlineStr"/>
      <c r="J337" s="216" t="inlineStr">
        <is>
          <t>game_mechanics</t>
        </is>
      </c>
      <c r="K337" s="216" t="inlineStr"/>
      <c r="L337" s="216" t="inlineStr"/>
      <c r="M337" s="216" t="inlineStr">
        <is>
          <t>mechanical</t>
        </is>
      </c>
      <c r="N337" s="216" t="inlineStr">
        <is>
          <t>An automatic level-adjust system used by Patch 7.0 side story quests to adjust difficulty and EXP rewards to a player's current level.</t>
        </is>
      </c>
      <c r="O337" s="216" t="inlineStr">
        <is>
          <t>A quest system, not an attribute of a named character.</t>
        </is>
      </c>
      <c r="P337" s="217" t="inlineStr">
        <is>
          <t>https://na.finalfantasyxiv.com/lodestone/topics/detail/c807875c5f8f7529887c86d2955f709eae0231ef/</t>
        </is>
      </c>
      <c r="Q337" s="216" t="inlineStr">
        <is>
          <t>Patch 7.0 Notes, Quests, lines 241-246: Quest Sync definition and its Patch 7.0 side-story use [https://na.finalfantasyxiv.com/lodestone/topics/detail/c807875c5f8f7529887c86d2955f709eae0231ef/]</t>
        </is>
      </c>
      <c r="R337" s="216" t="inlineStr">
        <is>
          <t>researched</t>
        </is>
      </c>
    </row>
    <row r="338" ht="31" customHeight="1" s="99">
      <c r="A338" s="212" t="inlineStr">
        <is>
          <t>STM-SRC008-001</t>
        </is>
      </c>
      <c r="B338" s="212" t="inlineStr">
        <is>
          <t>SRC-008</t>
        </is>
      </c>
      <c r="C338" s="212" t="inlineStr">
        <is>
          <t>KHM 15, “Hänsel und Grethel” · KHM 15, scan-linked pp. 80 and 83</t>
        </is>
      </c>
      <c r="D338" s="213" t="inlineStr">
        <is>
          <t>Kieselsteine und Brotbröcklein</t>
        </is>
      </c>
      <c r="E338" s="213" t="inlineStr"/>
      <c r="F338" s="213" t="inlineStr">
        <is>
          <t>German</t>
        </is>
      </c>
      <c r="G338" s="213" t="inlineStr">
        <is>
          <t>Kieselsteine; Brotbröcklein</t>
        </is>
      </c>
      <c r="H338" s="213" t="inlineStr"/>
      <c r="I338" s="213" t="inlineStr">
        <is>
          <t>small stones; bread crumbs</t>
        </is>
      </c>
      <c r="J338" s="213" t="inlineStr">
        <is>
          <t>artifacts_and_vehicles</t>
        </is>
      </c>
      <c r="K338" s="213" t="inlineStr"/>
      <c r="L338" s="213" t="inlineStr"/>
      <c r="M338" s="213" t="inlineStr">
        <is>
          <t>none</t>
        </is>
      </c>
      <c r="N338" s="213" t="inlineStr">
        <is>
          <t>KHM 15's two route-marking materials: Hänsel's stones lead the siblings home once, while the bread crumbs are eaten by birds.</t>
        </is>
      </c>
      <c r="O338" s="213" t="inlineStr">
        <is>
          <t>Story objects only, not generic puzzle mechanics or evidence of a real practice.</t>
        </is>
      </c>
      <c r="P338" s="214" t="inlineStr">
        <is>
          <t>https://de.wikisource.org/wiki/H%C3%A4nsel_und_Grethel_(1857)</t>
        </is>
      </c>
      <c r="Q338" s="213" t="inlineStr">
        <is>
          <t>KHM 15, scan-linked pp. 80 and 83: Hänsel gathers and drops stones; later breadcrumbs fail as a route marker. [https://de.wikisource.org/wiki/H%C3%A4nsel_und_Grethel_(1857)]</t>
        </is>
      </c>
      <c r="R338" s="213" t="inlineStr">
        <is>
          <t>researched</t>
        </is>
      </c>
    </row>
    <row r="339" ht="31" customHeight="1" s="99">
      <c r="A339" s="215" t="inlineStr">
        <is>
          <t>STM-SRC008-002</t>
        </is>
      </c>
      <c r="B339" s="215" t="inlineStr">
        <is>
          <t>SRC-008</t>
        </is>
      </c>
      <c r="C339" s="215" t="inlineStr">
        <is>
          <t>KHM 15, “Hänsel und Grethel” · KHM 15, scan-linked pp. 83–84</t>
        </is>
      </c>
      <c r="D339" s="216" t="inlineStr">
        <is>
          <t>Brothäuslein</t>
        </is>
      </c>
      <c r="E339" s="216" t="inlineStr"/>
      <c r="F339" s="216" t="inlineStr">
        <is>
          <t>German</t>
        </is>
      </c>
      <c r="G339" s="216" t="inlineStr">
        <is>
          <t>Brothäuslein</t>
        </is>
      </c>
      <c r="H339" s="216" t="inlineStr"/>
      <c r="I339" s="216" t="inlineStr">
        <is>
          <t>little bread house</t>
        </is>
      </c>
      <c r="J339" s="216" t="inlineStr">
        <is>
          <t>artifacts_and_vehicles</t>
        </is>
      </c>
      <c r="K339" s="216" t="inlineStr"/>
      <c r="L339" s="216" t="inlineStr"/>
      <c r="M339" s="216" t="inlineStr">
        <is>
          <t>none</t>
        </is>
      </c>
      <c r="N339" s="216" t="inlineStr">
        <is>
          <t>The bread-and-sugar house in KHM 15 that is built to lure children into the unnamed witch's control.</t>
        </is>
      </c>
      <c r="O339" s="216" t="inlineStr">
        <is>
          <t>A source-specific fictional lure and structure, not a character node or a generic edible-house motif mapping.</t>
        </is>
      </c>
      <c r="P339" s="217" t="inlineStr">
        <is>
          <t>https://de.wikisource.org/wiki/H%C3%A4nsel_und_Grethel_(1857)</t>
        </is>
      </c>
      <c r="Q339" s="216" t="inlineStr">
        <is>
          <t>KHM 15, scan-linked pp. 83–84: The children find the bread house and the narration identifies it as the witch's lure. [https://de.wikisource.org/wiki/H%C3%A4nsel_und_Grethel_(1857)]</t>
        </is>
      </c>
      <c r="R339" s="216" t="inlineStr">
        <is>
          <t>researched</t>
        </is>
      </c>
    </row>
    <row r="340" ht="31" customHeight="1" s="99">
      <c r="A340" s="212" t="inlineStr">
        <is>
          <t>STM-SRC008-003</t>
        </is>
      </c>
      <c r="B340" s="212" t="inlineStr">
        <is>
          <t>SRC-008</t>
        </is>
      </c>
      <c r="C340" s="212" t="inlineStr">
        <is>
          <t>KHM 15, “Hänsel und Grethel” · KHM 15, scan-linked pp. 84–86</t>
        </is>
      </c>
      <c r="D340" s="213" t="inlineStr">
        <is>
          <t>Hexe</t>
        </is>
      </c>
      <c r="E340" s="213" t="inlineStr"/>
      <c r="F340" s="213" t="inlineStr">
        <is>
          <t>German</t>
        </is>
      </c>
      <c r="G340" s="213" t="inlineStr">
        <is>
          <t>Hexe</t>
        </is>
      </c>
      <c r="H340" s="213" t="inlineStr"/>
      <c r="I340" s="213" t="inlineStr">
        <is>
          <t>witch</t>
        </is>
      </c>
      <c r="J340" s="213" t="inlineStr">
        <is>
          <t>being_types</t>
        </is>
      </c>
      <c r="K340" s="213" t="inlineStr"/>
      <c r="L340" s="213" t="inlineStr"/>
      <c r="M340" s="213" t="inlineStr">
        <is>
          <t>none</t>
        </is>
      </c>
      <c r="N340" s="213" t="inlineStr">
        <is>
          <t>The unnamed predatory magical woman in KHM 15 who imprisons Hänsel and coerces Grethel.</t>
        </is>
      </c>
      <c r="O340" s="213" t="inlineStr">
        <is>
          <t>A generic, unnamed tale role and source-period fantasy term, deliberately not a node or a mapping to a real person, religion, gender identity, or historical witchcraft practice. The tale includes cannibalistic threat and killing.</t>
        </is>
      </c>
      <c r="P340" s="214" t="inlineStr">
        <is>
          <t>https://de.wikisource.org/wiki/H%C3%A4nsel_und_Grethel_(1857)</t>
        </is>
      </c>
      <c r="Q340" s="213" t="inlineStr">
        <is>
          <t>KHM 15, scan-linked pp. 84–86: The narrator calls the old woman a Hexe and describes the threat to the children. [https://de.wikisource.org/wiki/H%C3%A4nsel_und_Grethel_(1857)]</t>
        </is>
      </c>
      <c r="R340" s="213" t="inlineStr">
        <is>
          <t>researched</t>
        </is>
      </c>
    </row>
    <row r="341" ht="31" customHeight="1" s="99">
      <c r="A341" s="215" t="inlineStr">
        <is>
          <t>STM-SRC008-004</t>
        </is>
      </c>
      <c r="B341" s="215" t="inlineStr">
        <is>
          <t>SRC-008</t>
        </is>
      </c>
      <c r="C341" s="215" t="inlineStr">
        <is>
          <t>KHM 55, “Rumpelstilzchen” · KHM 55, scan-linked pp. 281–282</t>
        </is>
      </c>
      <c r="D341" s="216" t="inlineStr">
        <is>
          <t>Stroh zu Gold spinnen</t>
        </is>
      </c>
      <c r="E341" s="216" t="inlineStr"/>
      <c r="F341" s="216" t="inlineStr">
        <is>
          <t>German</t>
        </is>
      </c>
      <c r="G341" s="216" t="inlineStr">
        <is>
          <t>Stroh zu Gold spinnen</t>
        </is>
      </c>
      <c r="H341" s="216" t="inlineStr"/>
      <c r="I341" s="216" t="inlineStr">
        <is>
          <t>to spin straw into gold</t>
        </is>
      </c>
      <c r="J341" s="216" t="inlineStr">
        <is>
          <t>power_traditions</t>
        </is>
      </c>
      <c r="K341" s="216" t="inlineStr"/>
      <c r="L341" s="216" t="inlineStr"/>
      <c r="M341" s="216" t="inlineStr">
        <is>
          <t>none</t>
        </is>
      </c>
      <c r="N341" s="216" t="inlineStr">
        <is>
          <t>The impossible spinning demanded of the unnamed miller's daughter and performed by Rumpelstilzchen in KHM 55.</t>
        </is>
      </c>
      <c r="O341" s="216" t="inlineStr">
        <is>
          <t>A tale-specific fantastic act, not an actual craft claim, historical technology, or complete transferable magic system.</t>
        </is>
      </c>
      <c r="P341" s="217" t="inlineStr">
        <is>
          <t>https://de.wikisource.org/wiki/Rumpelstilzchen_(1857)</t>
        </is>
      </c>
      <c r="Q341" s="216" t="inlineStr">
        <is>
          <t>KHM 55, scan-linked pp. 281–282: The king demands the act and the Männlein performs it repeatedly. [https://de.wikisource.org/wiki/Rumpelstilzchen_(1857)]</t>
        </is>
      </c>
      <c r="R341" s="216" t="inlineStr">
        <is>
          <t>researched</t>
        </is>
      </c>
    </row>
    <row r="342" ht="31" customHeight="1" s="99">
      <c r="A342" s="212" t="inlineStr">
        <is>
          <t>STM-SRC008-005</t>
        </is>
      </c>
      <c r="B342" s="212" t="inlineStr">
        <is>
          <t>SRC-008</t>
        </is>
      </c>
      <c r="C342" s="212" t="inlineStr">
        <is>
          <t>KHM 55, “Rumpelstilzchen” · KHM 55, scan-linked pp. 282–284</t>
        </is>
      </c>
      <c r="D342" s="213" t="inlineStr">
        <is>
          <t>Versprechen des ersten Kindes</t>
        </is>
      </c>
      <c r="E342" s="213" t="inlineStr"/>
      <c r="F342" s="213" t="inlineStr">
        <is>
          <t>German</t>
        </is>
      </c>
      <c r="G342" s="213" t="inlineStr">
        <is>
          <t>Versprechen des ersten Kindes</t>
        </is>
      </c>
      <c r="H342" s="213" t="inlineStr"/>
      <c r="I342" s="213" t="inlineStr">
        <is>
          <t>promise of the first child</t>
        </is>
      </c>
      <c r="J342" s="213" t="inlineStr">
        <is>
          <t>metaphysical_laws_and_rituals</t>
        </is>
      </c>
      <c r="K342" s="213" t="inlineStr"/>
      <c r="L342" s="213" t="inlineStr"/>
      <c r="M342" s="213" t="inlineStr">
        <is>
          <t>none</t>
        </is>
      </c>
      <c r="N342" s="213" t="inlineStr">
        <is>
          <t>The KHM 55 exchange condition under which the unnamed future queen promises Rumpelstilzchen her first child; identifying his name later voids the demand.</t>
        </is>
      </c>
      <c r="O342" s="213" t="inlineStr">
        <is>
          <t>A coercive tale-specific bargain, not a valid social, legal, or religious model. The child is unnamed and is not made a node.</t>
        </is>
      </c>
      <c r="P342" s="214" t="inlineStr">
        <is>
          <t>https://de.wikisource.org/wiki/Rumpelstilzchen_(1857)</t>
        </is>
      </c>
      <c r="Q342" s="213" t="inlineStr">
        <is>
          <t>KHM 55, scan-linked pp. 282–284: The first-child condition, later name test, and release of the claim are narrated. [https://de.wikisource.org/wiki/Rumpelstilzchen_(1857)]</t>
        </is>
      </c>
      <c r="R342" s="213" t="inlineStr">
        <is>
          <t>researched</t>
        </is>
      </c>
    </row>
    <row r="343" ht="31" customHeight="1" s="99">
      <c r="A343" s="215" t="inlineStr">
        <is>
          <t>STM-SRC008-006</t>
        </is>
      </c>
      <c r="B343" s="215" t="inlineStr">
        <is>
          <t>SRC-008</t>
        </is>
      </c>
      <c r="C343" s="215" t="inlineStr">
        <is>
          <t>KHM 69, “Jorinde und Joringel” · KHM 69, scan-linked pp. 369–371</t>
        </is>
      </c>
      <c r="D343" s="216" t="inlineStr">
        <is>
          <t>Erzzauberin</t>
        </is>
      </c>
      <c r="E343" s="216" t="inlineStr"/>
      <c r="F343" s="216" t="inlineStr">
        <is>
          <t>German</t>
        </is>
      </c>
      <c r="G343" s="216" t="inlineStr">
        <is>
          <t>Erzzauberin</t>
        </is>
      </c>
      <c r="H343" s="216" t="inlineStr"/>
      <c r="I343" s="216" t="inlineStr">
        <is>
          <t>arch-sorceress / master enchantress</t>
        </is>
      </c>
      <c r="J343" s="216" t="inlineStr">
        <is>
          <t>being_types</t>
        </is>
      </c>
      <c r="K343" s="216" t="inlineStr"/>
      <c r="L343" s="216" t="inlineStr"/>
      <c r="M343" s="216" t="inlineStr">
        <is>
          <t>none</t>
        </is>
      </c>
      <c r="N343" s="216" t="inlineStr">
        <is>
          <t>The unnamed magical woman in KHM 69 who changes form, controls the castle threshold, and transforms Jorinde.</t>
        </is>
      </c>
      <c r="O343" s="216" t="inlineStr">
        <is>
          <t>A generic unnamed role in one tale, not a node and not a label for a real religious or cultural practitioner. Its English renderings vary, so the original German is retained.</t>
        </is>
      </c>
      <c r="P343" s="217" t="inlineStr">
        <is>
          <t>https://de.wikisource.org/wiki/Jorinde_und_Joringel_(1857)</t>
        </is>
      </c>
      <c r="Q343" s="216" t="inlineStr">
        <is>
          <t>KHM 69, scan-linked pp. 369–371: The tale calls the old woman an Erzzauberin and narrates her powers and defeat. [https://de.wikisource.org/wiki/Jorinde_und_Joringel_(1857)]</t>
        </is>
      </c>
      <c r="R343" s="216" t="inlineStr">
        <is>
          <t>researched</t>
        </is>
      </c>
    </row>
    <row r="344" ht="31" customHeight="1" s="99">
      <c r="A344" s="212" t="inlineStr">
        <is>
          <t>STM-SRC008-007</t>
        </is>
      </c>
      <c r="B344" s="212" t="inlineStr">
        <is>
          <t>SRC-008</t>
        </is>
      </c>
      <c r="C344" s="212" t="inlineStr">
        <is>
          <t>KHM 69, “Jorinde und Joringel” · KHM 69, scan-linked p. 369</t>
        </is>
      </c>
      <c r="D344" s="213" t="inlineStr">
        <is>
          <t>Kreiß</t>
        </is>
      </c>
      <c r="E344" s="213" t="inlineStr"/>
      <c r="F344" s="213" t="inlineStr">
        <is>
          <t>German</t>
        </is>
      </c>
      <c r="G344" s="213" t="inlineStr">
        <is>
          <t>Kreiß</t>
        </is>
      </c>
      <c r="H344" s="213" t="inlineStr"/>
      <c r="I344" s="213" t="inlineStr">
        <is>
          <t>circle / enclosed circuit</t>
        </is>
      </c>
      <c r="J344" s="213" t="inlineStr">
        <is>
          <t>metaphysical_laws_and_rituals</t>
        </is>
      </c>
      <c r="K344" s="213" t="inlineStr"/>
      <c r="L344" s="213" t="inlineStr"/>
      <c r="M344" s="213" t="inlineStr">
        <is>
          <t>none</t>
        </is>
      </c>
      <c r="N344" s="213" t="inlineStr">
        <is>
          <t>The castle-proximity circle in KHM 69: people entering it are immobilized, while the Erzzauberin transforms a “keusche Jungfrau” who enters it into a bird.</t>
        </is>
      </c>
      <c r="O344" s="213" t="inlineStr">
        <is>
          <t>A source-specific magical threshold, not a real ritual circle. The terms keusch and Jungfrau are retained as historical narrative wording without assigning real-world identity or moral status.</t>
        </is>
      </c>
      <c r="P344" s="214" t="inlineStr">
        <is>
          <t>https://de.wikisource.org/wiki/Jorinde_und_Joringel_(1857)</t>
        </is>
      </c>
      <c r="Q344" s="213" t="inlineStr">
        <is>
          <t>KHM 69, scan-linked p. 369: The opening defines the circle's immobilizing and transformative effect. [https://de.wikisource.org/wiki/Jorinde_und_Joringel_(1857)]</t>
        </is>
      </c>
      <c r="R344" s="213" t="inlineStr">
        <is>
          <t>researched</t>
        </is>
      </c>
    </row>
    <row r="345" ht="31" customHeight="1" s="99">
      <c r="A345" s="215" t="inlineStr">
        <is>
          <t>STM-SRC008-008</t>
        </is>
      </c>
      <c r="B345" s="215" t="inlineStr">
        <is>
          <t>SRC-008</t>
        </is>
      </c>
      <c r="C345" s="215" t="inlineStr">
        <is>
          <t>KHM 69, “Jorinde und Joringel” · KHM 69, scan-linked pp. 370–371</t>
        </is>
      </c>
      <c r="D345" s="216" t="inlineStr">
        <is>
          <t>Verwandlung in eine Nachtigall</t>
        </is>
      </c>
      <c r="E345" s="216" t="inlineStr"/>
      <c r="F345" s="216" t="inlineStr">
        <is>
          <t>German</t>
        </is>
      </c>
      <c r="G345" s="216" t="inlineStr">
        <is>
          <t>in eine Nachtigall verwandelt</t>
        </is>
      </c>
      <c r="H345" s="216" t="inlineStr"/>
      <c r="I345" s="216" t="inlineStr">
        <is>
          <t>transformed into a nightingale</t>
        </is>
      </c>
      <c r="J345" s="216" t="inlineStr">
        <is>
          <t>states_and_transformations</t>
        </is>
      </c>
      <c r="K345" s="216" t="inlineStr"/>
      <c r="L345" s="216" t="inlineStr"/>
      <c r="M345" s="216" t="inlineStr">
        <is>
          <t>none</t>
        </is>
      </c>
      <c r="N345" s="216" t="inlineStr">
        <is>
          <t>Jorinde's KHM 69 transformation into a nightingale and her later restoration by the red flower's effect.</t>
        </is>
      </c>
      <c r="O345" s="216" t="inlineStr">
        <is>
          <t>A tale-specific state change, not a generalized shapeshifting rule or a claim about birds.</t>
        </is>
      </c>
      <c r="P345" s="217" t="inlineStr">
        <is>
          <t>https://de.wikisource.org/wiki/Jorinde_und_Joringel_(1857)</t>
        </is>
      </c>
      <c r="Q345" s="216" t="inlineStr">
        <is>
          <t>KHM 69, scan-linked pp. 370–371: Jorinde becomes a nightingale and is restored in the final rescue. [https://de.wikisource.org/wiki/Jorinde_und_Joringel_(1857)]</t>
        </is>
      </c>
      <c r="R345" s="216" t="inlineStr">
        <is>
          <t>researched</t>
        </is>
      </c>
    </row>
    <row r="346" ht="31" customHeight="1" s="99">
      <c r="A346" s="212" t="inlineStr">
        <is>
          <t>STM-SRC008-009</t>
        </is>
      </c>
      <c r="B346" s="212" t="inlineStr">
        <is>
          <t>SRC-008</t>
        </is>
      </c>
      <c r="C346" s="212" t="inlineStr">
        <is>
          <t>KHM 69, “Jorinde und Joringel” · KHM 69, scan-linked pp. 370–371</t>
        </is>
      </c>
      <c r="D346" s="213" t="inlineStr">
        <is>
          <t>blutrothe Blume</t>
        </is>
      </c>
      <c r="E346" s="213" t="inlineStr"/>
      <c r="F346" s="213" t="inlineStr">
        <is>
          <t>German</t>
        </is>
      </c>
      <c r="G346" s="213" t="inlineStr">
        <is>
          <t>blutrothe Blume</t>
        </is>
      </c>
      <c r="H346" s="213" t="inlineStr"/>
      <c r="I346" s="213" t="inlineStr">
        <is>
          <t>blood-red flower</t>
        </is>
      </c>
      <c r="J346" s="213" t="inlineStr">
        <is>
          <t>artifacts_and_vehicles</t>
        </is>
      </c>
      <c r="K346" s="213" t="inlineStr"/>
      <c r="L346" s="213" t="inlineStr"/>
      <c r="M346" s="213" t="inlineStr">
        <is>
          <t>none</t>
        </is>
      </c>
      <c r="N346" s="213" t="inlineStr">
        <is>
          <t>The flower with a pearl-like central dew-drop that Joringel finds and uses to release things from the Erzzauberin's magic in KHM 69.</t>
        </is>
      </c>
      <c r="O346" s="213" t="inlineStr">
        <is>
          <t>A named descriptive artifact term only, not a character or a generic anti-magic item.</t>
        </is>
      </c>
      <c r="P346" s="214" t="inlineStr">
        <is>
          <t>https://de.wikisource.org/wiki/Jorinde_und_Joringel_(1857)</t>
        </is>
      </c>
      <c r="Q346" s="213" t="inlineStr">
        <is>
          <t>KHM 69, scan-linked pp. 370–371: Joringel dreams of, finds, and uses the flower to enter the castle and free Jorinde. [https://de.wikisource.org/wiki/Jorinde_und_Joringel_(1857)]</t>
        </is>
      </c>
      <c r="R346" s="213" t="inlineStr">
        <is>
          <t>researched</t>
        </is>
      </c>
    </row>
    <row r="347" ht="31" customHeight="1" s="99">
      <c r="A347" s="215" t="inlineStr">
        <is>
          <t>STM-SRC045-001</t>
        </is>
      </c>
      <c r="B347" s="215" t="inlineStr">
        <is>
          <t>SRC-045</t>
        </is>
      </c>
      <c r="C347" s="215" t="inlineStr">
        <is>
          <t>Publisher Book Description; Assassin's Apprentice, Chapters 1–27 printed witness</t>
        </is>
      </c>
      <c r="D347" s="216" t="inlineStr">
        <is>
          <t>Six Duchies</t>
        </is>
      </c>
      <c r="E347" s="216" t="inlineStr"/>
      <c r="F347" s="216" t="inlineStr">
        <is>
          <t>English fictional lexicon</t>
        </is>
      </c>
      <c r="G347" s="216" t="inlineStr"/>
      <c r="H347" s="216" t="inlineStr"/>
      <c r="I347" s="216" t="inlineStr">
        <is>
          <t>the political realm and cultural setting of Buckkeep</t>
        </is>
      </c>
      <c r="J347" s="216" t="inlineStr">
        <is>
          <t>cosmologies_and_realms</t>
        </is>
      </c>
      <c r="K347" s="216" t="inlineStr"/>
      <c r="L347" s="216" t="inlineStr"/>
      <c r="M347" s="216" t="inlineStr">
        <is>
          <t>none</t>
        </is>
      </c>
      <c r="N347" s="216" t="inlineStr">
        <is>
          <t>The novel's coastal monarchy, shaped by Farseer succession, Buckkeep court practice, and threat from Red-Ship raiders.</t>
        </is>
      </c>
      <c r="O347" s="216" t="inlineStr">
        <is>
          <t>A setting and political context, not a character, faction endpoint, or real-world medieval analogue.</t>
        </is>
      </c>
      <c r="P347" s="217" t="inlineStr">
        <is>
          <t>https://www.penguinrandomhouse.com/books/80899/assassins-apprentice-by-robin-hobb/9780593722824/</t>
        </is>
      </c>
      <c r="Q347" s="216" t="inlineStr">
        <is>
          <t>Publisher Book Description; Assassin's Apprentice, Chapters 1–27 printed witness: Royal court, Fitz's upbringing, and coastal raids define the Book One setting. [https://www.penguinrandomhouse.com/books/80899/assassins-apprentice-by-robin-hobb/9780593722824/]</t>
        </is>
      </c>
      <c r="R347" s="216" t="inlineStr">
        <is>
          <t>researched</t>
        </is>
      </c>
    </row>
    <row r="348" ht="31" customHeight="1" s="99">
      <c r="A348" s="212" t="inlineStr">
        <is>
          <t>STM-SRC045-002</t>
        </is>
      </c>
      <c r="B348" s="212" t="inlineStr">
        <is>
          <t>SRC-045</t>
        </is>
      </c>
      <c r="C348" s="212" t="inlineStr">
        <is>
          <t>Assassin's Apprentice, Chapters 1, 'The Earliest History,' and 2, 'Newboy,' printed witness; publisher description</t>
        </is>
      </c>
      <c r="D348" s="213" t="inlineStr">
        <is>
          <t>Farseer naming and royal bastard status</t>
        </is>
      </c>
      <c r="E348" s="213" t="inlineStr"/>
      <c r="F348" s="213" t="inlineStr">
        <is>
          <t>English fictional lexicon</t>
        </is>
      </c>
      <c r="G348" s="213" t="inlineStr"/>
      <c r="H348" s="213" t="inlineStr"/>
      <c r="I348" s="213" t="inlineStr">
        <is>
          <t>dynastic names express hoped-for qualities; FitzChivalry marks contested royal descent</t>
        </is>
      </c>
      <c r="J348" s="213" t="inlineStr">
        <is>
          <t>cultures</t>
        </is>
      </c>
      <c r="K348" s="213" t="inlineStr"/>
      <c r="L348" s="213" t="inlineStr"/>
      <c r="M348" s="213" t="inlineStr">
        <is>
          <t>none</t>
        </is>
      </c>
      <c r="N348" s="213" t="inlineStr">
        <is>
          <t>The novel's dynastic naming and legitimacy practices shape Fitz's name, social stigma, court access, and succession politics.</t>
        </is>
      </c>
      <c r="O348" s="213" t="inlineStr">
        <is>
          <t>Do not treat a Farseer name as a stat, fate label, or proof of a character's essence; it is a source-specific political and familial practice.</t>
        </is>
      </c>
      <c r="P348" s="214" t="inlineStr">
        <is>
          <t>https://www.penguinrandomhouse.com/books/80899/assassins-apprentice-by-robin-hobb/9780593722824/</t>
        </is>
      </c>
      <c r="Q348" s="213" t="inlineStr">
        <is>
          <t>Assassin's Apprentice, Chapters 1, 'The Earliest History,' and 2, 'Newboy,' printed witness; publisher description: Fitz's acknowledged royal paternity and outcast status organize the early court situation. [https://www.penguinrandomhouse.com/books/80899/assassins-apprentice-by-robin-hobb/9780593722824/]</t>
        </is>
      </c>
      <c r="R348" s="213" t="inlineStr">
        <is>
          <t>researched</t>
        </is>
      </c>
    </row>
    <row r="349" ht="31" customHeight="1" s="99">
      <c r="A349" s="215" t="inlineStr">
        <is>
          <t>STM-SRC045-003</t>
        </is>
      </c>
      <c r="B349" s="215" t="inlineStr">
        <is>
          <t>SRC-045</t>
        </is>
      </c>
      <c r="C349" s="215" t="inlineStr">
        <is>
          <t>Assassin's Apprentice, Chapters 14, 'Galen,' through 17, 'The Trial,' and 23 printed witness; publisher description</t>
        </is>
      </c>
      <c r="D349" s="216" t="inlineStr">
        <is>
          <t>the Skill</t>
        </is>
      </c>
      <c r="E349" s="216" t="inlineStr">
        <is>
          <t>Skill</t>
        </is>
      </c>
      <c r="F349" s="216" t="inlineStr">
        <is>
          <t>English fictional lexicon</t>
        </is>
      </c>
      <c r="G349" s="216" t="inlineStr"/>
      <c r="H349" s="216" t="inlineStr"/>
      <c r="I349" s="216" t="inlineStr">
        <is>
          <t>Farseer-associated mind-to-mind power with communicative and dangerous uses</t>
        </is>
      </c>
      <c r="J349" s="216" t="inlineStr">
        <is>
          <t>power_traditions</t>
        </is>
      </c>
      <c r="K349" s="216" t="inlineStr"/>
      <c r="L349" s="216" t="inlineStr"/>
      <c r="M349" s="216" t="inlineStr">
        <is>
          <t>partial</t>
        </is>
      </c>
      <c r="N349" s="216" t="inlineStr">
        <is>
          <t>A royal-associated practice that permits contact, influence, and shared mental force, taught through a hazardous institutional hierarchy and represented differently by Verity and Galen.</t>
        </is>
      </c>
      <c r="O349" s="216" t="inlineStr">
        <is>
          <t>Not interchangeable with generic telepathy, mana, or psychic combat. Its ethics, physical risks, training, and historical status are specific to this witness.</t>
        </is>
      </c>
      <c r="P349" s="217" t="inlineStr">
        <is>
          <t>https://www.penguinrandomhouse.com/books/80899/assassins-apprentice-by-robin-hobb/9780593722824/</t>
        </is>
      </c>
      <c r="Q349" s="216" t="inlineStr">
        <is>
          <t>Assassin's Apprentice, Chapters 14, 'Galen,' through 17, 'The Trial,' and 23 printed witness; publisher description: The Skill is in Fitz's blood and becomes the subject of dangerous court instruction. [https://www.penguinrandomhouse.com/books/80899/assassins-apprentice-by-robin-hobb/9780593722824/]</t>
        </is>
      </c>
      <c r="R349" s="216" t="inlineStr">
        <is>
          <t>researched</t>
        </is>
      </c>
    </row>
    <row r="350" ht="31" customHeight="1" s="99">
      <c r="A350" s="212" t="inlineStr">
        <is>
          <t>STM-SRC045-004</t>
        </is>
      </c>
      <c r="B350" s="212" t="inlineStr">
        <is>
          <t>SRC-045</t>
        </is>
      </c>
      <c r="C350" s="212" t="inlineStr">
        <is>
          <t>Assassin's Apprentice, Chapters 1–2 printed witness; publisher description</t>
        </is>
      </c>
      <c r="D350" s="213" t="inlineStr">
        <is>
          <t>the Wit</t>
        </is>
      </c>
      <c r="E350" s="213" t="inlineStr"/>
      <c r="F350" s="213" t="inlineStr">
        <is>
          <t>English fictional lexicon</t>
        </is>
      </c>
      <c r="G350" s="213" t="inlineStr"/>
      <c r="H350" s="213" t="inlineStr"/>
      <c r="I350" s="213" t="inlineStr">
        <is>
          <t>a mental/emotional bond between human and animal</t>
        </is>
      </c>
      <c r="J350" s="213" t="inlineStr">
        <is>
          <t>power_traditions</t>
        </is>
      </c>
      <c r="K350" s="213" t="inlineStr"/>
      <c r="L350" s="213" t="inlineStr"/>
      <c r="M350" s="213" t="inlineStr">
        <is>
          <t>partial</t>
        </is>
      </c>
      <c r="N350" s="213" t="inlineStr">
        <is>
          <t>A source-specific interspecies relation of feeling, perception, and mutual attachment; Fitz's early bond with Nosy reveals both its intimacy and its social danger.</t>
        </is>
      </c>
      <c r="O350" s="213" t="inlineStr">
        <is>
          <t>Do not reduce the Wit to animal speech, a familiar slot, beast-control, or an ability tree. Animal agency and the relation's ethical stakes are fundamental.</t>
        </is>
      </c>
      <c r="P350" s="214" t="inlineStr">
        <is>
          <t>https://www.penguinrandomhouse.com/books/80899/assassins-apprentice-by-robin-hobb/9780593722824/</t>
        </is>
      </c>
      <c r="Q350" s="213" t="inlineStr">
        <is>
          <t>Assassin's Apprentice, Chapters 1–2 printed witness; publisher description: Fitz's stable-hound upbringing and initial named animal bond establish the novel's animal-linked knowledge. [https://www.penguinrandomhouse.com/books/80899/assassins-apprentice-by-robin-hobb/9780593722824/]</t>
        </is>
      </c>
      <c r="R350" s="213" t="inlineStr">
        <is>
          <t>researched</t>
        </is>
      </c>
    </row>
    <row r="351" ht="31" customHeight="1" s="99">
      <c r="A351" s="215" t="inlineStr">
        <is>
          <t>STM-SRC045-005</t>
        </is>
      </c>
      <c r="B351" s="215" t="inlineStr">
        <is>
          <t>SRC-045</t>
        </is>
      </c>
      <c r="C351" s="215" t="inlineStr">
        <is>
          <t>Assassin's Apprentice, Chapters 18, 'Assassinations,' through 27 printed witness; publisher description of ravaged coasts</t>
        </is>
      </c>
      <c r="D351" s="216" t="inlineStr">
        <is>
          <t>Forging / Forged people</t>
        </is>
      </c>
      <c r="E351" s="216" t="inlineStr"/>
      <c r="F351" s="216" t="inlineStr">
        <is>
          <t>English fictional lexicon</t>
        </is>
      </c>
      <c r="G351" s="216" t="inlineStr"/>
      <c r="H351" s="216" t="inlineStr"/>
      <c r="I351" s="216" t="inlineStr">
        <is>
          <t>the Red-Ship raiders' devastating alteration of people</t>
        </is>
      </c>
      <c r="J351" s="216" t="inlineStr">
        <is>
          <t>states_and_transformations</t>
        </is>
      </c>
      <c r="K351" s="216" t="inlineStr"/>
      <c r="L351" s="216" t="inlineStr"/>
      <c r="M351" s="216" t="inlineStr">
        <is>
          <t>none</t>
        </is>
      </c>
      <c r="N351" s="216" t="inlineStr">
        <is>
          <t>A Book One term for the raiders' destructive harm to coastal people and communities, perceived as loss of ordinary human connection and social personhood.</t>
        </is>
      </c>
      <c r="O351" s="216" t="inlineStr">
        <is>
          <t>Do not treat Forging as a zombie status, corruption meter, generic mind-control effect, or moral judgment on harmed people. The narrator's account is partial and the term is ethically loaded.</t>
        </is>
      </c>
      <c r="P351" s="217" t="inlineStr">
        <is>
          <t>https://www.penguinrandomhouse.com/books/80899/assassins-apprentice-by-robin-hobb/9780593722824/</t>
        </is>
      </c>
      <c r="Q351" s="216" t="inlineStr">
        <is>
          <t>Assassin's Apprentice, Chapters 18, 'Assassinations,' through 27 printed witness; publisher description of ravaged coasts: The coastal raids and their soul-shattering harm are central to the later Book One crisis. [https://www.penguinrandomhouse.com/books/80899/assassins-apprentice-by-robin-hobb/9780593722824/]</t>
        </is>
      </c>
      <c r="R351" s="216" t="inlineStr">
        <is>
          <t>researched</t>
        </is>
      </c>
    </row>
    <row r="352" ht="31" customHeight="1" s="99">
      <c r="A352" s="212" t="inlineStr">
        <is>
          <t>STM-SRC045-006</t>
        </is>
      </c>
      <c r="B352" s="212" t="inlineStr">
        <is>
          <t>SRC-045</t>
        </is>
      </c>
      <c r="C352" s="212" t="inlineStr">
        <is>
          <t>Assassin's Apprentice, Chapters 19, 'Journey,' through 22 printed witness</t>
        </is>
      </c>
      <c r="D352" s="213" t="inlineStr">
        <is>
          <t>Mountain Kingdom Sacrifice</t>
        </is>
      </c>
      <c r="E352" s="213" t="inlineStr"/>
      <c r="F352" s="213" t="inlineStr">
        <is>
          <t>English fictional lexicon</t>
        </is>
      </c>
      <c r="G352" s="213" t="inlineStr"/>
      <c r="H352" s="213" t="inlineStr"/>
      <c r="I352" s="213" t="inlineStr">
        <is>
          <t>the source-specific ideal of rulerly service and personal offering to the people</t>
        </is>
      </c>
      <c r="J352" s="213" t="inlineStr">
        <is>
          <t>metaphysical_laws_and_rituals</t>
        </is>
      </c>
      <c r="K352" s="213" t="inlineStr"/>
      <c r="L352" s="213" t="inlineStr"/>
      <c r="M352" s="213" t="inlineStr">
        <is>
          <t>none</t>
        </is>
      </c>
      <c r="N352" s="213" t="inlineStr">
        <is>
          <t>Kettricken's Mountain Kingdom political-cultural ideal, introduced alongside the marriage alliance and understood through Fitz's limited outsider perspective.</t>
        </is>
      </c>
      <c r="O352" s="213" t="inlineStr">
        <is>
          <t>Not a generic religious sacrifice, self-harm mechanic, or a direct claim about any real culture. Its Book One explanation is partial and situated.</t>
        </is>
      </c>
      <c r="P352" s="214" t="inlineStr">
        <is>
          <t>https://www.penguinrandomhouse.com/books/80899/assassins-apprentice-by-robin-hobb/9780593722824/</t>
        </is>
      </c>
      <c r="Q352" s="213" t="inlineStr">
        <is>
          <t>Assassin's Apprentice, Chapters 19, 'Journey,' through 22 printed witness: Kettricken's Mountain Kingdom setting and its distinct political-cultural framework enter Fitz's narrative during the marriage journey. [https://www.penguinrandomhouse.com/books/80899/assassins-apprentice-by-robin-hobb/9780593722824/]</t>
        </is>
      </c>
      <c r="R352" s="213" t="inlineStr">
        <is>
          <t>researched</t>
        </is>
      </c>
    </row>
    <row r="353" ht="31" customHeight="1" s="99">
      <c r="A353" s="215" t="inlineStr">
        <is>
          <t>STM-SRC045-007</t>
        </is>
      </c>
      <c r="B353" s="215" t="inlineStr">
        <is>
          <t>SRC-045</t>
        </is>
      </c>
      <c r="C353" s="215" t="inlineStr">
        <is>
          <t>Assassin's Apprentice, Chapter 4, 'Apprenticeship,' and Chapter 5, 'Loyalties,' printed witness; publisher description</t>
        </is>
      </c>
      <c r="D353" s="216" t="inlineStr">
        <is>
          <t>royal assassin apprenticeship</t>
        </is>
      </c>
      <c r="E353" s="216" t="inlineStr"/>
      <c r="F353" s="216" t="inlineStr">
        <is>
          <t>English fictional lexicon</t>
        </is>
      </c>
      <c r="G353" s="216" t="inlineStr"/>
      <c r="H353" s="216" t="inlineStr"/>
      <c r="I353" s="216" t="inlineStr">
        <is>
          <t>Chade's covert instruction of Fitz for the king's political service</t>
        </is>
      </c>
      <c r="J353" s="216" t="inlineStr">
        <is>
          <t>roles_and_vocations</t>
        </is>
      </c>
      <c r="K353" s="216" t="inlineStr"/>
      <c r="L353" s="216" t="inlineStr"/>
      <c r="M353" s="216" t="inlineStr">
        <is>
          <t>partial</t>
        </is>
      </c>
      <c r="N353" s="216" t="inlineStr">
        <is>
          <t>A clandestine form of service combining observation, poisons, court intelligence, coercive loyalty tests, and possible killing under royal command.</t>
        </is>
      </c>
      <c r="O353" s="216" t="inlineStr">
        <is>
          <t>Do not equate this with a generic rogue/assassin class, an uncomplicated career, or justified violence. It is bound to a child, monarchy, secrecy, and moral cost.</t>
        </is>
      </c>
      <c r="P353" s="217" t="inlineStr">
        <is>
          <t>https://www.penguinrandomhouse.com/books/80899/assassins-apprentice-by-robin-hobb/9780593722824/</t>
        </is>
      </c>
      <c r="Q353" s="216" t="inlineStr">
        <is>
          <t>Assassin's Apprentice, Chapter 4, 'Apprenticeship,' and Chapter 5, 'Loyalties,' printed witness; publisher description: Shrewd has Fitz secretly taught in the assassin's arts through Chade. [https://www.penguinrandomhouse.com/books/80899/assassins-apprentice-by-robin-hobb/9780593722824/]</t>
        </is>
      </c>
      <c r="R353" s="216" t="inlineStr">
        <is>
          <t>researched</t>
        </is>
      </c>
    </row>
    <row r="354" ht="31" customHeight="1" s="99">
      <c r="A354" s="212" t="inlineStr">
        <is>
          <t>STM-SRC132-001</t>
        </is>
      </c>
      <c r="B354" s="212" t="inlineStr">
        <is>
          <t>SRC-132</t>
        </is>
      </c>
      <c r="C354" s="212" t="inlineStr">
        <is>
          <t>Square Enix official DRAGON QUEST III HD-2D Remake product page (North American English) · Dragon Quest · Characters: Protagonist (you), lines 30-37</t>
        </is>
      </c>
      <c r="D354" s="213" t="inlineStr">
        <is>
          <t>Hero of Aliahan</t>
        </is>
      </c>
      <c r="E354" s="213" t="inlineStr"/>
      <c r="F354" s="213" t="inlineStr">
        <is>
          <t>English (North American localization)</t>
        </is>
      </c>
      <c r="G354" s="213" t="inlineStr">
        <is>
          <t>Hero of Aliahan</t>
        </is>
      </c>
      <c r="H354" s="213" t="inlineStr"/>
      <c r="I354" s="213" t="inlineStr"/>
      <c r="J354" s="213" t="inlineStr">
        <is>
          <t>roles_and_vocations</t>
        </is>
      </c>
      <c r="K354" s="213" t="inlineStr"/>
      <c r="L354" s="213" t="inlineStr"/>
      <c r="M354" s="213" t="inlineStr">
        <is>
          <t>none</t>
        </is>
      </c>
      <c r="N354" s="213" t="inlineStr">
        <is>
          <t>The player-facing title used for Ortega's child, whom the official character section calls 'Protagonist (you).'</t>
        </is>
      </c>
      <c r="O354" s="213" t="inlineStr">
        <is>
          <t>A selectable silent-player-avatar role, not a stable named individual record.</t>
        </is>
      </c>
      <c r="P354" s="214" t="inlineStr">
        <is>
          <t>https://dragonquest.square-enix-games.com/games/en-us/dragon-quest-3-hd2d-remake/</t>
        </is>
      </c>
      <c r="Q354" s="213" t="inlineStr">
        <is>
          <t>Characters: Protagonist (you), lines 30-37: The title and player-addressed avatar treatment [https://dragonquest.square-enix-games.com/games/en-us/dragon-quest-3-hd2d-remake/]</t>
        </is>
      </c>
      <c r="R354" s="213" t="inlineStr">
        <is>
          <t>researched</t>
        </is>
      </c>
    </row>
    <row r="355" ht="31" customHeight="1" s="99">
      <c r="A355" s="215" t="inlineStr">
        <is>
          <t>STM-SRC132-002</t>
        </is>
      </c>
      <c r="B355" s="215" t="inlineStr">
        <is>
          <t>SRC-132</t>
        </is>
      </c>
      <c r="C355" s="215" t="inlineStr">
        <is>
          <t>Square Enix official DRAGON QUEST III HD-2D Remake product page (North American English) · Dragon Quest · Story, lines 12-17</t>
        </is>
      </c>
      <c r="D355" s="216" t="inlineStr">
        <is>
          <t>Archfiend</t>
        </is>
      </c>
      <c r="E355" s="216" t="inlineStr"/>
      <c r="F355" s="216" t="inlineStr">
        <is>
          <t>English (North American localization)</t>
        </is>
      </c>
      <c r="G355" s="216" t="inlineStr">
        <is>
          <t>Archfiend</t>
        </is>
      </c>
      <c r="H355" s="216" t="inlineStr"/>
      <c r="I355" s="216" t="inlineStr"/>
      <c r="J355" s="216" t="inlineStr">
        <is>
          <t>roles_and_vocations</t>
        </is>
      </c>
      <c r="K355" s="216" t="inlineStr"/>
      <c r="L355" s="216" t="inlineStr"/>
      <c r="M355" s="216" t="inlineStr">
        <is>
          <t>none</t>
        </is>
      </c>
      <c r="N355" s="216" t="inlineStr">
        <is>
          <t>The source-native adversarial designation assigned to Baramos in the launch synopsis.</t>
        </is>
      </c>
      <c r="O355" s="216" t="inlineStr">
        <is>
          <t>A title/role in this witness, not an unqualified species or generic demon classification.</t>
        </is>
      </c>
      <c r="P355" s="217" t="inlineStr">
        <is>
          <t>https://dragonquest.square-enix-games.com/games/en-us/dragon-quest-3-hd2d-remake/</t>
        </is>
      </c>
      <c r="Q355" s="216" t="inlineStr">
        <is>
          <t>Story, lines 12-17: Baramos's Archfiend designation [https://dragonquest.square-enix-games.com/games/en-us/dragon-quest-3-hd2d-remake/]</t>
        </is>
      </c>
      <c r="R355" s="216" t="inlineStr">
        <is>
          <t>researched</t>
        </is>
      </c>
    </row>
    <row r="356" ht="31" customHeight="1" s="99">
      <c r="A356" s="212" t="inlineStr">
        <is>
          <t>STM-SRC132-003</t>
        </is>
      </c>
      <c r="B356" s="212" t="inlineStr">
        <is>
          <t>SRC-132</t>
        </is>
      </c>
      <c r="C356" s="212" t="inlineStr">
        <is>
          <t>Square Enix official DRAGON QUEST III HD-2D Remake product page (North American English) · Dragon Quest · Story, lines 12-17; Characters: Protagonist (you), lines 30-37</t>
        </is>
      </c>
      <c r="D356" s="213" t="inlineStr">
        <is>
          <t>Aliahan</t>
        </is>
      </c>
      <c r="E356" s="213" t="inlineStr"/>
      <c r="F356" s="213" t="inlineStr">
        <is>
          <t>English (North American localization)</t>
        </is>
      </c>
      <c r="G356" s="213" t="inlineStr">
        <is>
          <t>Aliahan</t>
        </is>
      </c>
      <c r="H356" s="213" t="inlineStr"/>
      <c r="I356" s="213" t="inlineStr"/>
      <c r="J356" s="213" t="inlineStr">
        <is>
          <t>cosmologies_and_realms</t>
        </is>
      </c>
      <c r="K356" s="213" t="inlineStr"/>
      <c r="L356" s="213" t="inlineStr"/>
      <c r="M356" s="213" t="inlineStr">
        <is>
          <t>none</t>
        </is>
      </c>
      <c r="N356" s="213" t="inlineStr">
        <is>
          <t>The kingdom whose king summons Ortega's child and whose Hero title is used for the player avatar.</t>
        </is>
      </c>
      <c r="O356" s="213" t="inlineStr">
        <is>
          <t>A kingdom/setting term rather than a character or relationship endpoint.</t>
        </is>
      </c>
      <c r="P356" s="214" t="inlineStr">
        <is>
          <t>https://dragonquest.square-enix-games.com/games/en-us/dragon-quest-3-hd2d-remake/</t>
        </is>
      </c>
      <c r="Q356" s="213" t="inlineStr">
        <is>
          <t>Story, lines 12-17; Characters: Protagonist (you), lines 30-37: Aliahan's king summons the avatar and the title Hero of Aliahan [https://dragonquest.square-enix-games.com/games/en-us/dragon-quest-3-hd2d-remake/]</t>
        </is>
      </c>
      <c r="R356" s="213" t="inlineStr">
        <is>
          <t>researched</t>
        </is>
      </c>
    </row>
    <row r="357" ht="31" customHeight="1" s="99">
      <c r="A357" s="215" t="inlineStr">
        <is>
          <t>STM-SRC132-004</t>
        </is>
      </c>
      <c r="B357" s="215" t="inlineStr">
        <is>
          <t>SRC-132</t>
        </is>
      </c>
      <c r="C357" s="215" t="inlineStr">
        <is>
          <t>Square Enix official DRAGON QUEST III HD-2D Remake product page (North American English) · Dragon Quest · The World, lines 40-54</t>
        </is>
      </c>
      <c r="D357" s="216" t="inlineStr">
        <is>
          <t>allies</t>
        </is>
      </c>
      <c r="E357" s="216" t="inlineStr"/>
      <c r="F357" s="216" t="inlineStr">
        <is>
          <t>English (North American localization)</t>
        </is>
      </c>
      <c r="G357" s="216" t="inlineStr">
        <is>
          <t>allies</t>
        </is>
      </c>
      <c r="H357" s="216" t="inlineStr"/>
      <c r="I357" s="216" t="inlineStr"/>
      <c r="J357" s="216" t="inlineStr">
        <is>
          <t>game_mechanics</t>
        </is>
      </c>
      <c r="K357" s="216" t="inlineStr"/>
      <c r="L357" s="216" t="inlineStr"/>
      <c r="M357" s="216" t="inlineStr">
        <is>
          <t>functional</t>
        </is>
      </c>
      <c r="N357" s="216" t="inlineStr">
        <is>
          <t>The official world section describes the player avatar travelling with allies through the world.</t>
        </is>
      </c>
      <c r="O357" s="216" t="inlineStr">
        <is>
          <t>A generic party-system description; unnamed allies are not invented as character nodes and no particular party roster is claimed.</t>
        </is>
      </c>
      <c r="P357" s="217" t="inlineStr">
        <is>
          <t>https://dragonquest.square-enix-games.com/games/en-us/dragon-quest-3-hd2d-remake/</t>
        </is>
      </c>
      <c r="Q357" s="216" t="inlineStr">
        <is>
          <t>The World, lines 40-54: The official page's player-and-allies exploration wording [https://dragonquest.square-enix-games.com/games/en-us/dragon-quest-3-hd2d-remake/]</t>
        </is>
      </c>
      <c r="R357" s="216" t="inlineStr">
        <is>
          <t>researched</t>
        </is>
      </c>
    </row>
    <row r="358" ht="31" customHeight="1" s="99">
      <c r="A358" s="212" t="inlineStr">
        <is>
          <t>STM-SRC052-001</t>
        </is>
      </c>
      <c r="B358" s="212" t="inlineStr">
        <is>
          <t>SRC-052</t>
        </is>
      </c>
      <c r="C358" s="212" t="inlineStr">
        <is>
          <t>Mistborn Prologue; Chapters One–Three · Mistborn: The Final Empire, Prologue official sample chapter; Mistborn: The Final Empire, Chapter 1 official sample chapter</t>
        </is>
      </c>
      <c r="D358" s="213" t="inlineStr">
        <is>
          <t>skaa</t>
        </is>
      </c>
      <c r="E358" s="213" t="inlineStr"/>
      <c r="F358" s="213" t="inlineStr">
        <is>
          <t>English (Sanderson's fictional nomenclature)</t>
        </is>
      </c>
      <c r="G358" s="213" t="inlineStr"/>
      <c r="H358" s="213" t="inlineStr"/>
      <c r="I358" s="213" t="inlineStr"/>
      <c r="J358" s="213" t="inlineStr">
        <is>
          <t>cultures</t>
        </is>
      </c>
      <c r="K358" s="213" t="inlineStr"/>
      <c r="L358" s="213" t="inlineStr"/>
      <c r="M358" s="213" t="inlineStr">
        <is>
          <t>none</t>
        </is>
      </c>
      <c r="N358" s="213" t="inlineStr">
        <is>
          <t>The fictional hereditary underclass subjected to the Final Empire's labor and political coercion; Vin and Kelsier are presented as skaa in the opening arc.</t>
        </is>
      </c>
      <c r="O358" s="213" t="inlineStr">
        <is>
          <t>A source-specific fictional class term, not a real caste, ethnicity, race, nationality, or historical people. The oppressor's dehumanizing language in the prologue is not endorsed.</t>
        </is>
      </c>
      <c r="P358" s="214" t="inlineStr">
        <is>
          <t>https://www.brandonsanderson.com/blogs/blog/mistborn-prologue</t>
        </is>
      </c>
      <c r="Q358" s="213" t="inlineStr">
        <is>
          <t>Mistborn: The Final Empire, Prologue official sample chapter: The prologue establishes skaa labor under the Final Empire and identifies Kelsier within that system. [https://www.brandonsanderson.com/blogs/blog/mistborn-prologue] | Mistborn: The Final Empire, Chapter 1 official sample chapter: Vin's early social position is narrated. [https://www.brandonsanderson.com/blogs/blog/mistborn-chapter-one]</t>
        </is>
      </c>
      <c r="R358" s="213" t="inlineStr">
        <is>
          <t>researched</t>
        </is>
      </c>
    </row>
    <row r="359" ht="31" customHeight="1" s="99">
      <c r="A359" s="215" t="inlineStr">
        <is>
          <t>STM-SRC052-002</t>
        </is>
      </c>
      <c r="B359" s="215" t="inlineStr">
        <is>
          <t>SRC-052</t>
        </is>
      </c>
      <c r="C359" s="215" t="inlineStr">
        <is>
          <t>Mistborn Prologue; Chapters One–Three · Mistborn: The Final Empire, Prologue official sample chapter, Kelsier's use of tin; Author annotation for Chapter 3, discussion of Allomancy, metal ingestion, specialists, and Mistborn</t>
        </is>
      </c>
      <c r="D359" s="216" t="inlineStr">
        <is>
          <t>Allomancy</t>
        </is>
      </c>
      <c r="E359" s="216" t="inlineStr"/>
      <c r="F359" s="216" t="inlineStr">
        <is>
          <t>English (Sanderson's fictional nomenclature)</t>
        </is>
      </c>
      <c r="G359" s="216" t="inlineStr"/>
      <c r="H359" s="216" t="inlineStr"/>
      <c r="I359" s="216" t="inlineStr"/>
      <c r="J359" s="216" t="inlineStr">
        <is>
          <t>power_traditions</t>
        </is>
      </c>
      <c r="K359" s="216" t="inlineStr"/>
      <c r="L359" s="216" t="inlineStr"/>
      <c r="M359" s="216" t="inlineStr">
        <is>
          <t>none</t>
        </is>
      </c>
      <c r="N359" s="216" t="inlineStr">
        <is>
          <t>The novel's metal-fueled power practice, in which users ingest and burn metals for specific effects.</t>
        </is>
      </c>
      <c r="O359" s="216" t="inlineStr">
        <is>
          <t>A fictional power system term, not a real alchemical tradition or a generic game mechanic. The pass does not map its individual effects to external systems.</t>
        </is>
      </c>
      <c r="P359" s="217" t="inlineStr">
        <is>
          <t>https://www.brandonsanderson.com/blogs/blog/mistborn-prologue</t>
        </is>
      </c>
      <c r="Q359" s="216" t="inlineStr">
        <is>
          <t>Mistborn: The Final Empire, Prologue official sample chapter, Kelsier's use of tin: The prologue narrates a metal being burned for enhanced senses. [https://www.brandonsanderson.com/blogs/blog/mistborn-prologue] | Author annotation for Chapter 3, discussion of Allomancy, metal ingestion, specialists, and Mistborn: Sanderson explains the published novel's specialized Allomantic framework. [https://www.brandonsanderson.com/blogs/blog/annotation-mistborn-chapter-three]</t>
        </is>
      </c>
      <c r="R359" s="216" t="inlineStr">
        <is>
          <t>researched</t>
        </is>
      </c>
    </row>
    <row r="360" ht="31" customHeight="1" s="99">
      <c r="A360" s="212" t="inlineStr">
        <is>
          <t>STM-SRC052-003</t>
        </is>
      </c>
      <c r="B360" s="212" t="inlineStr">
        <is>
          <t>SRC-052</t>
        </is>
      </c>
      <c r="C360" s="212" t="inlineStr">
        <is>
          <t>Mistborn: The Final Empire, Chapter 3 official sample chapter; Author annotation for Chapter 3, discussion of Mistborn rarity and the specialized Allomancer team</t>
        </is>
      </c>
      <c r="D360" s="213" t="inlineStr">
        <is>
          <t>Mistborn</t>
        </is>
      </c>
      <c r="E360" s="213" t="inlineStr"/>
      <c r="F360" s="213" t="inlineStr">
        <is>
          <t>English (Sanderson's fictional nomenclature)</t>
        </is>
      </c>
      <c r="G360" s="213" t="inlineStr"/>
      <c r="H360" s="213" t="inlineStr"/>
      <c r="I360" s="213" t="inlineStr"/>
      <c r="J360" s="213" t="inlineStr">
        <is>
          <t>power_traditions</t>
        </is>
      </c>
      <c r="K360" s="213" t="inlineStr"/>
      <c r="L360" s="213" t="inlineStr"/>
      <c r="M360" s="213" t="inlineStr">
        <is>
          <t>none</t>
        </is>
      </c>
      <c r="N360" s="213" t="inlineStr">
        <is>
          <t>The rare Allomancer category able to use multiple/all of the relevant abilities in the novel's early framing; it is a power category, not a node type.</t>
        </is>
      </c>
      <c r="O360" s="213" t="inlineStr">
        <is>
          <t>A fictional power-category term only. Individual named users remain separate character records, while the category itself never becomes a character endpoint.</t>
        </is>
      </c>
      <c r="P360" s="214" t="inlineStr">
        <is>
          <t>https://www.brandonsanderson.com/blogs/blog/mistborn-chapter-three</t>
        </is>
      </c>
      <c r="Q360" s="213" t="inlineStr">
        <is>
          <t>Mistborn: The Final Empire, Chapter 3 official sample chapter: The early team framing identifies Vin as a second Mistborn alongside Kelsier. [https://www.brandonsanderson.com/blogs/blog/mistborn-chapter-three] | Author annotation for Chapter 3, discussion of Mistborn rarity and the specialized Allomancer team: The author distinguishes Mistborn from specialized Allomancers in the published novel. [https://www.brandonsanderson.com/blogs/blog/annotation-mistborn-chapter-three]</t>
        </is>
      </c>
      <c r="R360" s="213" t="inlineStr">
        <is>
          <t>researched</t>
        </is>
      </c>
    </row>
    <row r="361" ht="31" customHeight="1" s="99">
      <c r="A361" s="215" t="inlineStr">
        <is>
          <t>STM-SRC052-004</t>
        </is>
      </c>
      <c r="B361" s="215" t="inlineStr">
        <is>
          <t>SRC-052</t>
        </is>
      </c>
      <c r="C361" s="215" t="inlineStr">
        <is>
          <t>Mistborn · Author annotation for Chapter 3, discussion of the specialized team and one-power Allomancers</t>
        </is>
      </c>
      <c r="D361" s="216" t="inlineStr">
        <is>
          <t>Misting</t>
        </is>
      </c>
      <c r="E361" s="216" t="inlineStr"/>
      <c r="F361" s="216" t="inlineStr">
        <is>
          <t>English (Sanderson's fictional nomenclature)</t>
        </is>
      </c>
      <c r="G361" s="216" t="inlineStr"/>
      <c r="H361" s="216" t="inlineStr"/>
      <c r="I361" s="216" t="inlineStr"/>
      <c r="J361" s="216" t="inlineStr">
        <is>
          <t>power_traditions</t>
        </is>
      </c>
      <c r="K361" s="216" t="inlineStr"/>
      <c r="L361" s="216" t="inlineStr"/>
      <c r="M361" s="216" t="inlineStr">
        <is>
          <t>none</t>
        </is>
      </c>
      <c r="N361" s="216" t="inlineStr">
        <is>
          <t>The specialized Allomancer category described by Sanderson as having one particular power rather than the whole Mistborn set.</t>
        </is>
      </c>
      <c r="O361" s="216" t="inlineStr">
        <is>
          <t>A fictional category and partial mapping only; it is not a character, profession, or generic class system.</t>
        </is>
      </c>
      <c r="P361" s="217" t="inlineStr">
        <is>
          <t>https://www.brandonsanderson.com/blogs/blog/annotation-mistborn-chapter-three</t>
        </is>
      </c>
      <c r="Q361" s="216" t="inlineStr">
        <is>
          <t>Author annotation for Chapter 3, discussion of the specialized team and one-power Allomancers: Sanderson describes the distinction used in the published novel. [https://www.brandonsanderson.com/blogs/blog/annotation-mistborn-chapter-three]</t>
        </is>
      </c>
      <c r="R361" s="216" t="inlineStr">
        <is>
          <t>researched</t>
        </is>
      </c>
    </row>
    <row r="362" ht="31" customHeight="1" s="99">
      <c r="A362" s="212" t="inlineStr">
        <is>
          <t>STM-SRC052-005</t>
        </is>
      </c>
      <c r="B362" s="212" t="inlineStr">
        <is>
          <t>SRC-052</t>
        </is>
      </c>
      <c r="C362" s="212" t="inlineStr">
        <is>
          <t>Mistborn: The Final Empire · Publisher synopsis, ‘The Final Empire’ page; Mistborn Prologue; Chapters One–Three · Mistborn: The Final Empire, Prologue official sample chapter</t>
        </is>
      </c>
      <c r="D362" s="213" t="inlineStr">
        <is>
          <t>the Final Empire</t>
        </is>
      </c>
      <c r="E362" s="213" t="inlineStr"/>
      <c r="F362" s="213" t="inlineStr">
        <is>
          <t>English (Sanderson's fictional nomenclature)</t>
        </is>
      </c>
      <c r="G362" s="213" t="inlineStr"/>
      <c r="H362" s="213" t="inlineStr"/>
      <c r="I362" s="213" t="inlineStr"/>
      <c r="J362" s="213" t="inlineStr">
        <is>
          <t>cosmologies_and_realms</t>
        </is>
      </c>
      <c r="K362" s="213" t="inlineStr"/>
      <c r="L362" s="213" t="inlineStr"/>
      <c r="M362" s="213" t="inlineStr">
        <is>
          <t>none</t>
        </is>
      </c>
      <c r="N362" s="213" t="inlineStr">
        <is>
          <t>The fictional imperial order and ash/mist-marked setting under which the opening characters live.</t>
        </is>
      </c>
      <c r="O362" s="213" t="inlineStr">
        <is>
          <t>A fictional polity/setting, not a named-character endpoint or a comparison to a real regime.</t>
        </is>
      </c>
      <c r="P362" s="214" t="inlineStr">
        <is>
          <t>https://us.macmillan.com/books/9781250318541/mistborn/</t>
        </is>
      </c>
      <c r="Q362" s="213" t="inlineStr">
        <is>
          <t>Publisher synopsis, ‘The Final Empire’ page: The publisher identifies an ash-and-mist world controlled by the Lord Ruler and an uprising premise. [https://us.macmillan.com/books/9781250318541/mistborn/] | Mistborn: The Final Empire, Prologue official sample chapter: The prologue narrates the opening imperial social setting. [https://www.brandonsanderson.com/blogs/blog/mistborn-prologue]</t>
        </is>
      </c>
      <c r="R362" s="213" t="inlineStr">
        <is>
          <t>researched</t>
        </is>
      </c>
    </row>
    <row r="363" ht="31" customHeight="1" s="99">
      <c r="A363" s="215" t="inlineStr">
        <is>
          <t>STM-SRC052-006</t>
        </is>
      </c>
      <c r="B363" s="215" t="inlineStr">
        <is>
          <t>SRC-052</t>
        </is>
      </c>
      <c r="C363" s="215" t="inlineStr">
        <is>
          <t>Mistborn: The Final Empire · Publisher synopsis, ‘The Final Empire’ page; Mistborn Prologue; Chapters One–Three · Mistborn: The Final Empire, Prologue official sample chapter</t>
        </is>
      </c>
      <c r="D363" s="216" t="inlineStr">
        <is>
          <t>the Lord Ruler</t>
        </is>
      </c>
      <c r="E363" s="216" t="inlineStr"/>
      <c r="F363" s="216" t="inlineStr">
        <is>
          <t>English (Sanderson's fictional nomenclature)</t>
        </is>
      </c>
      <c r="G363" s="216" t="inlineStr"/>
      <c r="H363" s="216" t="inlineStr"/>
      <c r="I363" s="216" t="inlineStr"/>
      <c r="J363" s="216" t="inlineStr">
        <is>
          <t>cosmologies_and_realms</t>
        </is>
      </c>
      <c r="K363" s="216" t="inlineStr"/>
      <c r="L363" s="216" t="inlineStr"/>
      <c r="M363" s="216" t="inlineStr">
        <is>
          <t>none</t>
        </is>
      </c>
      <c r="N363" s="216" t="inlineStr">
        <is>
          <t>The named ruler/godlike political authority of the Final Empire in the opening witness, represented as an institutionally present power rather than a node in this cohort.</t>
        </is>
      </c>
      <c r="O363" s="216" t="inlineStr">
        <is>
          <t>A named political/metaphysical authority remains a source term because it is not a declared individual character record in the opening cohort. Later identity and cosmological revelations are intentionally excluded.</t>
        </is>
      </c>
      <c r="P363" s="217" t="inlineStr">
        <is>
          <t>https://us.macmillan.com/books/9781250318541/mistborn/</t>
        </is>
      </c>
      <c r="Q363" s="216" t="inlineStr">
        <is>
          <t>Publisher synopsis, ‘The Final Empire’ page: The synopsis calls the Lord Ruler the immortal emperor controlling the world. [https://us.macmillan.com/books/9781250318541/mistborn/] | Mistborn: The Final Empire, Prologue official sample chapter: The prologue identifies the Lord Ruler as the controlling authority over skaa and institutions. [https://www.brandonsanderson.com/blogs/blog/mistborn-prologue]</t>
        </is>
      </c>
      <c r="R363" s="216" t="inlineStr">
        <is>
          <t>researched</t>
        </is>
      </c>
    </row>
    <row r="364" ht="31" customHeight="1" s="99">
      <c r="A364" s="212" t="inlineStr">
        <is>
          <t>STM-SRC052-007</t>
        </is>
      </c>
      <c r="B364" s="212" t="inlineStr">
        <is>
          <t>SRC-052</t>
        </is>
      </c>
      <c r="C364" s="212" t="inlineStr">
        <is>
          <t>Mistborn Prologue; Chapters One–Three · Mistborn: The Final Empire, Prologue official sample chapter</t>
        </is>
      </c>
      <c r="D364" s="213" t="inlineStr">
        <is>
          <t>Steel Ministry; obligators</t>
        </is>
      </c>
      <c r="E364" s="213" t="inlineStr"/>
      <c r="F364" s="213" t="inlineStr">
        <is>
          <t>English (Sanderson's fictional nomenclature)</t>
        </is>
      </c>
      <c r="G364" s="213" t="inlineStr"/>
      <c r="H364" s="213" t="inlineStr"/>
      <c r="I364" s="213" t="inlineStr"/>
      <c r="J364" s="213" t="inlineStr">
        <is>
          <t>affiliations</t>
        </is>
      </c>
      <c r="K364" s="213" t="inlineStr"/>
      <c r="L364" s="213" t="inlineStr"/>
      <c r="M364" s="213" t="inlineStr">
        <is>
          <t>none</t>
        </is>
      </c>
      <c r="N364" s="213" t="inlineStr">
        <is>
          <t>The Final Empire's named institutional/religious-bureaucratic structure and its obligator officials, present in the prologue's plantation power relations.</t>
        </is>
      </c>
      <c r="O364" s="213" t="inlineStr">
        <is>
          <t>Institution and office terms only. They are not people/nodes, and they should not be equated with real religious or civic institutions.</t>
        </is>
      </c>
      <c r="P364" s="214" t="inlineStr">
        <is>
          <t>https://www.brandonsanderson.com/blogs/blog/mistborn-prologue</t>
        </is>
      </c>
      <c r="Q364" s="213" t="inlineStr">
        <is>
          <t>Mistborn: The Final Empire, Prologue official sample chapter: The prologue presents obligators and names the Steel Ministry/Canton of Inquisition context. [https://www.brandonsanderson.com/blogs/blog/mistborn-prologue]</t>
        </is>
      </c>
      <c r="R364" s="213" t="inlineStr">
        <is>
          <t>researched</t>
        </is>
      </c>
    </row>
    <row r="365" ht="31" customHeight="1" s="99">
      <c r="A365" s="215" t="inlineStr">
        <is>
          <t>STM-SRC052-008</t>
        </is>
      </c>
      <c r="B365" s="215" t="inlineStr">
        <is>
          <t>SRC-052</t>
        </is>
      </c>
      <c r="C365" s="215" t="inlineStr">
        <is>
          <t>Mistborn Prologue; Chapters One–Three · Mistborn: The Final Empire, Prologue official sample chapter, Kelsier's scars and dialogue with Mennis</t>
        </is>
      </c>
      <c r="D365" s="216" t="inlineStr">
        <is>
          <t>Pits of Hathsin</t>
        </is>
      </c>
      <c r="E365" s="216" t="inlineStr"/>
      <c r="F365" s="216" t="inlineStr">
        <is>
          <t>English (Sanderson's fictional nomenclature)</t>
        </is>
      </c>
      <c r="G365" s="216" t="inlineStr"/>
      <c r="H365" s="216" t="inlineStr"/>
      <c r="I365" s="216" t="inlineStr"/>
      <c r="J365" s="216" t="inlineStr">
        <is>
          <t>cosmologies_and_realms</t>
        </is>
      </c>
      <c r="K365" s="216" t="inlineStr"/>
      <c r="L365" s="216" t="inlineStr"/>
      <c r="M365" s="216" t="inlineStr">
        <is>
          <t>none</t>
        </is>
      </c>
      <c r="N365" s="216" t="inlineStr">
        <is>
          <t>The fictional punitive site attached to Kelsier's Survivor alias and physical scars in the prologue.</t>
        </is>
      </c>
      <c r="O365" s="216" t="inlineStr">
        <is>
          <t>A source-specific location/history marker, not a character endpoint. This pass does not add later lore about the Pits.</t>
        </is>
      </c>
      <c r="P365" s="217" t="inlineStr">
        <is>
          <t>https://www.brandonsanderson.com/blogs/blog/mistborn-prologue</t>
        </is>
      </c>
      <c r="Q365" s="216" t="inlineStr">
        <is>
          <t>Mistborn: The Final Empire, Prologue official sample chapter, Kelsier's scars and dialogue with Mennis: The prologue connects Kelsier's physical scars and Survivor reputation to the Pits. [https://www.brandonsanderson.com/blogs/blog/mistborn-prologue]</t>
        </is>
      </c>
      <c r="R365" s="216" t="inlineStr">
        <is>
          <t>researched</t>
        </is>
      </c>
    </row>
    <row r="366" ht="31" customHeight="1" s="99">
      <c r="A366" s="212" t="inlineStr">
        <is>
          <t>STM-SRC052-009</t>
        </is>
      </c>
      <c r="B366" s="212" t="inlineStr">
        <is>
          <t>SRC-052</t>
        </is>
      </c>
      <c r="C366" s="212" t="inlineStr">
        <is>
          <t>Mistborn Prologue; Chapters One–Three · Mistborn: The Final Empire, Prologue official sample chapter, Kelsier's skaa-hovel sequence; Mistborn · Author annotation for Chapter 19, explanation that the mists are more than a weather pattern</t>
        </is>
      </c>
      <c r="D366" s="213" t="inlineStr">
        <is>
          <t>the mists</t>
        </is>
      </c>
      <c r="E366" s="213" t="inlineStr"/>
      <c r="F366" s="213" t="inlineStr">
        <is>
          <t>English (Sanderson's fictional nomenclature)</t>
        </is>
      </c>
      <c r="G366" s="213" t="inlineStr"/>
      <c r="H366" s="213" t="inlineStr"/>
      <c r="I366" s="213" t="inlineStr"/>
      <c r="J366" s="213" t="inlineStr">
        <is>
          <t>cosmologies_and_realms</t>
        </is>
      </c>
      <c r="K366" s="213" t="inlineStr"/>
      <c r="L366" s="213" t="inlineStr"/>
      <c r="M366" s="213" t="inlineStr">
        <is>
          <t>none</t>
        </is>
      </c>
      <c r="N366" s="213" t="inlineStr">
        <is>
          <t>The night-time mist phenomenon feared by the prologue's skaa and treated by the early narrative as part of the world's magical setting.</t>
        </is>
      </c>
      <c r="O366" s="213" t="inlineStr">
        <is>
          <t>A setting phenomenon, not an entity or character endpoint. Later cosmological explanation is excluded.</t>
        </is>
      </c>
      <c r="P366" s="214" t="inlineStr">
        <is>
          <t>https://www.brandonsanderson.com/blogs/blog/mistborn-prologue</t>
        </is>
      </c>
      <c r="Q366" s="213" t="inlineStr">
        <is>
          <t>Mistborn: The Final Empire, Prologue official sample chapter, Kelsier's skaa-hovel sequence: The opening establishes the skaa's fear of the mists and Kelsier's contrasting response. [https://www.brandonsanderson.com/blogs/blog/mistborn-prologue] | Author annotation for Chapter 19, explanation that the mists are more than a weather pattern: The author confirms the mists' magical-setting role without requiring later plot disclosure. [https://www.brandonsanderson.com/blogs/blog/annotation-mistborn-chapter-nineteen-part-one]</t>
        </is>
      </c>
      <c r="R366" s="213" t="inlineStr">
        <is>
          <t>researched</t>
        </is>
      </c>
    </row>
    <row r="367" ht="31" customHeight="1" s="99">
      <c r="A367" s="215" t="inlineStr">
        <is>
          <t>STM-SRC044-001</t>
        </is>
      </c>
      <c r="B367" s="215" t="inlineStr">
        <is>
          <t>SRC-044</t>
        </is>
      </c>
      <c r="C367" s="215" t="inlineStr">
        <is>
          <t>Chapter 1, 'An Empty Road,' official excerpt; The Eye of the World printed witness</t>
        </is>
      </c>
      <c r="D367" s="216" t="inlineStr">
        <is>
          <t>the Wheel of Time and the Pattern</t>
        </is>
      </c>
      <c r="E367" s="216" t="inlineStr"/>
      <c r="F367" s="216" t="inlineStr">
        <is>
          <t>English fictional lexicon</t>
        </is>
      </c>
      <c r="G367" s="216" t="inlineStr"/>
      <c r="H367" s="216" t="inlineStr"/>
      <c r="I367" s="216" t="inlineStr">
        <is>
          <t>cyclical Ages and the woven order of events</t>
        </is>
      </c>
      <c r="J367" s="216" t="inlineStr">
        <is>
          <t>cosmologies_and_realms</t>
        </is>
      </c>
      <c r="K367" s="216" t="inlineStr"/>
      <c r="L367" s="216" t="inlineStr"/>
      <c r="M367" s="216" t="inlineStr">
        <is>
          <t>none</t>
        </is>
      </c>
      <c r="N367" s="216" t="inlineStr">
        <is>
          <t>The novel's cyclic cosmological frame in which Ages recur and lives/events are understood through a Pattern rather than a linear one-time history.</t>
        </is>
      </c>
      <c r="O367" s="216" t="inlineStr">
        <is>
          <t>Do not reduce the Wheel/Pattern to a timeline mechanic, deterministic game engine, or character node; Book One interpretations differ among characters.</t>
        </is>
      </c>
      <c r="P367" s="217" t="inlineStr">
        <is>
          <t>https://us.macmillan.com/books/9781250768681/theeyeoftheworld/</t>
        </is>
      </c>
      <c r="Q367" s="216" t="inlineStr">
        <is>
          <t>Chapter 1, 'An Empty Road,' official excerpt; The Eye of the World printed witness: The opening establishes recurring Ages and the Wheel's cyclic frame. [https://us.macmillan.com/books/9781250768681/theeyeoftheworld/]</t>
        </is>
      </c>
      <c r="R367" s="216" t="inlineStr">
        <is>
          <t>researched</t>
        </is>
      </c>
    </row>
    <row r="368" ht="31" customHeight="1" s="99">
      <c r="A368" s="212" t="inlineStr">
        <is>
          <t>STM-SRC044-002</t>
        </is>
      </c>
      <c r="B368" s="212" t="inlineStr">
        <is>
          <t>SRC-044</t>
        </is>
      </c>
      <c r="C368" s="212" t="inlineStr">
        <is>
          <t>The Eye of the World, Chapters 2–10, 21–23, and 45–53 printed witness; official synopsis</t>
        </is>
      </c>
      <c r="D368" s="213" t="inlineStr">
        <is>
          <t>the One Power; saidin and saidar</t>
        </is>
      </c>
      <c r="E368" s="213" t="inlineStr"/>
      <c r="F368" s="213" t="inlineStr">
        <is>
          <t>English fictional lexicon</t>
        </is>
      </c>
      <c r="G368" s="213" t="inlineStr"/>
      <c r="H368" s="213" t="inlineStr"/>
      <c r="I368" s="213" t="inlineStr">
        <is>
          <t>the world's channeling power, understood through distinct male/female halves</t>
        </is>
      </c>
      <c r="J368" s="213" t="inlineStr">
        <is>
          <t>power_traditions</t>
        </is>
      </c>
      <c r="K368" s="213" t="inlineStr"/>
      <c r="L368" s="213" t="inlineStr"/>
      <c r="M368" s="213" t="inlineStr">
        <is>
          <t>partial</t>
        </is>
      </c>
      <c r="N368" s="213" t="inlineStr">
        <is>
          <t>A source-specific cosmological power accessed by channeling, with gendered halves, historical danger, bodily cost, institutions, and contested knowledge that structure the book's fears and possibilities.</t>
        </is>
      </c>
      <c r="O368" s="213" t="inlineStr">
        <is>
          <t>Not a generic mana pool, spell list, elemental system, or binary gender game mechanic. Terminology and social implications must remain source-specific.</t>
        </is>
      </c>
      <c r="P368" s="214" t="inlineStr">
        <is>
          <t>https://us.macmillan.com/books/9781250768681/theeyeoftheworld/</t>
        </is>
      </c>
      <c r="Q368" s="213" t="inlineStr">
        <is>
          <t>The Eye of the World, Chapters 2–10, 21–23, and 45–53 printed witness; official synopsis: Moiraine, Egwene, Nynaeve, and Rand's Book One power context is central to the flight and Eye crisis. [https://us.macmillan.com/books/9781250768681/theeyeoftheworld/]</t>
        </is>
      </c>
      <c r="R368" s="213" t="inlineStr">
        <is>
          <t>researched</t>
        </is>
      </c>
    </row>
    <row r="369" ht="31" customHeight="1" s="99">
      <c r="A369" s="215" t="inlineStr">
        <is>
          <t>STM-SRC044-003</t>
        </is>
      </c>
      <c r="B369" s="215" t="inlineStr">
        <is>
          <t>SRC-044</t>
        </is>
      </c>
      <c r="C369" s="215" t="inlineStr">
        <is>
          <t>The Eye of the World, Chapters 2–10 printed witness; official synopsis</t>
        </is>
      </c>
      <c r="D369" s="216" t="inlineStr">
        <is>
          <t>Aes Sedai</t>
        </is>
      </c>
      <c r="E369" s="216" t="inlineStr"/>
      <c r="F369" s="216" t="inlineStr">
        <is>
          <t>English fictional lexicon</t>
        </is>
      </c>
      <c r="G369" s="216" t="inlineStr"/>
      <c r="H369" s="216" t="inlineStr"/>
      <c r="I369" s="216" t="inlineStr">
        <is>
          <t>the organized women channelers represented here by Moiraine</t>
        </is>
      </c>
      <c r="J369" s="216" t="inlineStr">
        <is>
          <t>affiliations</t>
        </is>
      </c>
      <c r="K369" s="216" t="inlineStr"/>
      <c r="L369" s="216" t="inlineStr"/>
      <c r="M369" s="216" t="inlineStr">
        <is>
          <t>none</t>
        </is>
      </c>
      <c r="N369" s="216" t="inlineStr">
        <is>
          <t>A source-specific organization, social category, and political reputation connected to channeling; Moiraine is an individual member, while the collective is not a node.</t>
        </is>
      </c>
      <c r="O369" s="216" t="inlineStr">
        <is>
          <t>Do not equate Aes Sedai with generic witches, mages, a uniform faction, or an automatic moral alignment. Local fear and internal distinctions are not flattened.</t>
        </is>
      </c>
      <c r="P369" s="217" t="inlineStr">
        <is>
          <t>https://us.macmillan.com/books/9781250768681/theeyeoftheworld/</t>
        </is>
      </c>
      <c r="Q369" s="216" t="inlineStr">
        <is>
          <t>The Eye of the World, Chapters 2–10 printed witness; official synopsis: Moiraine's Aes Sedai identity provokes the travelers' initial fear and is central to the flight. [https://us.macmillan.com/books/9781250768681/theeyeoftheworld/]</t>
        </is>
      </c>
      <c r="R369" s="216" t="inlineStr">
        <is>
          <t>researched</t>
        </is>
      </c>
    </row>
    <row r="370" ht="31" customHeight="1" s="99">
      <c r="A370" s="212" t="inlineStr">
        <is>
          <t>STM-SRC044-004</t>
        </is>
      </c>
      <c r="B370" s="212" t="inlineStr">
        <is>
          <t>SRC-044</t>
        </is>
      </c>
      <c r="C370" s="212" t="inlineStr">
        <is>
          <t>The Eye of the World, Chapters 2–10 printed witness</t>
        </is>
      </c>
      <c r="D370" s="213" t="inlineStr">
        <is>
          <t>Warder bond</t>
        </is>
      </c>
      <c r="E370" s="213" t="inlineStr"/>
      <c r="F370" s="213" t="inlineStr">
        <is>
          <t>English fictional lexicon</t>
        </is>
      </c>
      <c r="G370" s="213" t="inlineStr"/>
      <c r="H370" s="213" t="inlineStr"/>
      <c r="I370" s="213" t="inlineStr">
        <is>
          <t>the Aes Sedai–Warder relation exemplified by Moiraine and Lan</t>
        </is>
      </c>
      <c r="J370" s="213" t="inlineStr">
        <is>
          <t>metaphysical_laws_and_rituals</t>
        </is>
      </c>
      <c r="K370" s="213" t="inlineStr"/>
      <c r="L370" s="213" t="inlineStr"/>
      <c r="M370" s="213" t="inlineStr">
        <is>
          <t>partial</t>
        </is>
      </c>
      <c r="N370" s="213" t="inlineStr">
        <is>
          <t>A source-specific bonded relation that links Aes Sedai and Warder service, perception, protection, and vulnerability in the Moiraine–Lan pair.</t>
        </is>
      </c>
      <c r="O370" s="213" t="inlineStr">
        <is>
          <t>Do not treat the bond as a summon, companion slot, marriage, ownership relation, or combat buff; consent, duty, and cost remain contextual.</t>
        </is>
      </c>
      <c r="P370" s="214" t="inlineStr">
        <is>
          <t>https://us.macmillan.com/books/9781250768681/theeyeoftheworld/</t>
        </is>
      </c>
      <c r="Q370" s="213" t="inlineStr">
        <is>
          <t>The Eye of the World, Chapters 2–10 printed witness: Moiraine and Lan's named Aes Sedai/Warder partnership demonstrates the term in Book One. [https://us.macmillan.com/books/9781250768681/theeyeoftheworld/]</t>
        </is>
      </c>
      <c r="R370" s="213" t="inlineStr">
        <is>
          <t>researched</t>
        </is>
      </c>
    </row>
    <row r="371" ht="31" customHeight="1" s="99">
      <c r="A371" s="215" t="inlineStr">
        <is>
          <t>STM-SRC044-005</t>
        </is>
      </c>
      <c r="B371" s="215" t="inlineStr">
        <is>
          <t>SRC-044</t>
        </is>
      </c>
      <c r="C371" s="215" t="inlineStr">
        <is>
          <t>The Eye of the World, Chapters 36–40 and 45–53 printed witness</t>
        </is>
      </c>
      <c r="D371" s="216" t="inlineStr">
        <is>
          <t>ta'veren</t>
        </is>
      </c>
      <c r="E371" s="216" t="inlineStr"/>
      <c r="F371" s="216" t="inlineStr">
        <is>
          <t>English fictional lexicon</t>
        </is>
      </c>
      <c r="G371" s="216" t="inlineStr"/>
      <c r="H371" s="216" t="inlineStr"/>
      <c r="I371" s="216" t="inlineStr">
        <is>
          <t>a person around whom the Pattern bends events</t>
        </is>
      </c>
      <c r="J371" s="216" t="inlineStr">
        <is>
          <t>metaphysical_laws_and_rituals</t>
        </is>
      </c>
      <c r="K371" s="216" t="inlineStr"/>
      <c r="L371" s="216" t="inlineStr"/>
      <c r="M371" s="216" t="inlineStr">
        <is>
          <t>none</t>
        </is>
      </c>
      <c r="N371" s="216" t="inlineStr">
        <is>
          <t>The Book One term for unusual Pattern-centered influence, invoked around the young travelers without making it a complete identity or deterministic destiny explanation.</t>
        </is>
      </c>
      <c r="O371" s="216" t="inlineStr">
        <is>
          <t>Do not map ta'veren to a chosen-one class, plot armor, leadership statistic, or universal fate mechanic. Its operation and implications are contested and incomplete here.</t>
        </is>
      </c>
      <c r="P371" s="217" t="inlineStr">
        <is>
          <t>https://us.macmillan.com/books/9781250768681/theeyeoftheworld/</t>
        </is>
      </c>
      <c r="Q371" s="216" t="inlineStr">
        <is>
          <t>The Eye of the World, Chapters 36–40 and 45–53 printed witness: The Pattern-centered significance of the travelers becomes a stated Book One concern. [https://us.macmillan.com/books/9781250768681/theeyeoftheworld/]</t>
        </is>
      </c>
      <c r="R371" s="216" t="inlineStr">
        <is>
          <t>researched</t>
        </is>
      </c>
    </row>
    <row r="372" ht="31" customHeight="1" s="99">
      <c r="A372" s="212" t="inlineStr">
        <is>
          <t>STM-SRC044-006</t>
        </is>
      </c>
      <c r="B372" s="212" t="inlineStr">
        <is>
          <t>SRC-044</t>
        </is>
      </c>
      <c r="C372" s="212" t="inlineStr">
        <is>
          <t>The Eye of the World, Chapters 5–10 printed witness; official synopsis</t>
        </is>
      </c>
      <c r="D372" s="213" t="inlineStr">
        <is>
          <t>Trollocs and Myrddraal</t>
        </is>
      </c>
      <c r="E372" s="213" t="inlineStr"/>
      <c r="F372" s="213" t="inlineStr">
        <is>
          <t>English fictional lexicon</t>
        </is>
      </c>
      <c r="G372" s="213" t="inlineStr"/>
      <c r="H372" s="213" t="inlineStr"/>
      <c r="I372" s="213" t="inlineStr">
        <is>
          <t>Shadow creatures and their named categories pursuing the Two Rivers group</t>
        </is>
      </c>
      <c r="J372" s="213" t="inlineStr">
        <is>
          <t>being_types</t>
        </is>
      </c>
      <c r="K372" s="213" t="inlineStr"/>
      <c r="L372" s="213" t="inlineStr"/>
      <c r="M372" s="213" t="inlineStr">
        <is>
          <t>none</t>
        </is>
      </c>
      <c r="N372" s="213" t="inlineStr">
        <is>
          <t>Source-native Shadow being categories whose attack on Emond's Field and pursuit initiate the novel's flight; individual creatures are not promoted to collective nodes.</t>
        </is>
      </c>
      <c r="O372" s="213" t="inlineStr">
        <is>
          <t>Do not turn these categories into generic beastfolk, monster races, or an enemy encounter table. They are bound to the novel's Shadow cosmology and fear politics.</t>
        </is>
      </c>
      <c r="P372" s="214" t="inlineStr">
        <is>
          <t>https://us.macmillan.com/books/9781250768681/theeyeoftheworld/</t>
        </is>
      </c>
      <c r="Q372" s="213" t="inlineStr">
        <is>
          <t>The Eye of the World, Chapters 5–10 printed witness; official synopsis: Trolloc/Myrddraal attack and pursuit force the young travelers to flee. [https://us.macmillan.com/books/9781250768681/theeyeoftheworld/]</t>
        </is>
      </c>
      <c r="R372" s="213" t="inlineStr">
        <is>
          <t>researched</t>
        </is>
      </c>
    </row>
    <row r="373" ht="31" customHeight="1" s="99">
      <c r="A373" s="215" t="inlineStr">
        <is>
          <t>STM-SRC044-007</t>
        </is>
      </c>
      <c r="B373" s="215" t="inlineStr">
        <is>
          <t>SRC-044</t>
        </is>
      </c>
      <c r="C373" s="215" t="inlineStr">
        <is>
          <t>The Eye of the World, Chapters 45–53 printed witness; official title/series record</t>
        </is>
      </c>
      <c r="D373" s="216" t="inlineStr">
        <is>
          <t>the Eye of the World</t>
        </is>
      </c>
      <c r="E373" s="216" t="inlineStr"/>
      <c r="F373" s="216" t="inlineStr">
        <is>
          <t>English fictional lexicon</t>
        </is>
      </c>
      <c r="G373" s="216" t="inlineStr"/>
      <c r="H373" s="216" t="inlineStr"/>
      <c r="I373" s="216" t="inlineStr">
        <is>
          <t>the guarded destination/resource of the Book One quest</t>
        </is>
      </c>
      <c r="J373" s="216" t="inlineStr">
        <is>
          <t>artifacts_and_vehicles</t>
        </is>
      </c>
      <c r="K373" s="216" t="inlineStr"/>
      <c r="L373" s="216" t="inlineStr"/>
      <c r="M373" s="216" t="inlineStr">
        <is>
          <t>none</t>
        </is>
      </c>
      <c r="N373" s="216" t="inlineStr">
        <is>
          <t>A source-specific guarded destination and concentrated-power context around which the novel's final party and Shadow confrontation occurs.</t>
        </is>
      </c>
      <c r="O373" s="216" t="inlineStr">
        <is>
          <t>The Eye is not a character, mana cache, quest reward, or reusable artifact classification. Its meaning is deliberately bound to the Book One climax.</t>
        </is>
      </c>
      <c r="P373" s="217" t="inlineStr">
        <is>
          <t>https://us.macmillan.com/books/9781250768681/theeyeoftheworld/</t>
        </is>
      </c>
      <c r="Q373" s="216" t="inlineStr">
        <is>
          <t>The Eye of the World, Chapters 45–53 printed witness; official title/series record: The travelers' final route, guardian, and Shadow attack converge at the Eye. [https://us.macmillan.com/books/9781250768681/theeyeoftheworld/]</t>
        </is>
      </c>
      <c r="R373" s="216" t="inlineStr">
        <is>
          <t>researched</t>
        </is>
      </c>
    </row>
    <row r="374" ht="31" customHeight="1" s="99">
      <c r="A374" s="212" t="inlineStr">
        <is>
          <t>STM-SRC040-001</t>
        </is>
      </c>
      <c r="B374" s="212" t="inlineStr">
        <is>
          <t>SRC-040</t>
        </is>
      </c>
      <c r="C374" s="212" t="inlineStr">
        <is>
          <t>The Black Company · Official series description</t>
        </is>
      </c>
      <c r="D374" s="213" t="inlineStr">
        <is>
          <t>Black Company</t>
        </is>
      </c>
      <c r="E374" s="213" t="inlineStr"/>
      <c r="F374" s="213" t="inlineStr">
        <is>
          <t>English fictional lexicon</t>
        </is>
      </c>
      <c r="G374" s="213" t="inlineStr"/>
      <c r="H374" s="213" t="inlineStr"/>
      <c r="I374" s="213" t="inlineStr">
        <is>
          <t>mercenary company and annal tradition</t>
        </is>
      </c>
      <c r="J374" s="213" t="inlineStr">
        <is>
          <t>affiliations</t>
        </is>
      </c>
      <c r="K374" s="213" t="inlineStr"/>
      <c r="L374" s="213" t="inlineStr"/>
      <c r="M374" s="213" t="inlineStr">
        <is>
          <t>none</t>
        </is>
      </c>
      <c r="N374" s="213" t="inlineStr">
        <is>
          <t>The source's long-lived mercenary formation, represented through individual members rather than a node.</t>
        </is>
      </c>
      <c r="O374" s="213" t="inlineStr">
        <is>
          <t>Not a character or generic party/faction.</t>
        </is>
      </c>
      <c r="P374" s="214" t="inlineStr">
        <is>
          <t>https://us.macmillan.com/books/9781250781208/theblackcompany/</t>
        </is>
      </c>
      <c r="Q374" s="213" t="inlineStr">
        <is>
          <t>Official series description: Mercenary premise. [https://us.macmillan.com/books/9781250781208/theblackcompany/]</t>
        </is>
      </c>
      <c r="R374" s="213" t="inlineStr">
        <is>
          <t>researched</t>
        </is>
      </c>
    </row>
    <row r="375" ht="31" customHeight="1" s="99">
      <c r="A375" s="215" t="inlineStr">
        <is>
          <t>STM-SRC040-002</t>
        </is>
      </c>
      <c r="B375" s="215" t="inlineStr">
        <is>
          <t>SRC-040</t>
        </is>
      </c>
      <c r="C375" s="215" t="inlineStr">
        <is>
          <t>The Black Company · Printed annals</t>
        </is>
      </c>
      <c r="D375" s="216" t="inlineStr">
        <is>
          <t>Taken</t>
        </is>
      </c>
      <c r="E375" s="216" t="inlineStr"/>
      <c r="F375" s="216" t="inlineStr">
        <is>
          <t>English fictional lexicon</t>
        </is>
      </c>
      <c r="G375" s="216" t="inlineStr"/>
      <c r="H375" s="216" t="inlineStr"/>
      <c r="I375" s="216" t="inlineStr">
        <is>
          <t>title for powerful transformed servants/enemies</t>
        </is>
      </c>
      <c r="J375" s="216" t="inlineStr">
        <is>
          <t>states_and_transformations</t>
        </is>
      </c>
      <c r="K375" s="216" t="inlineStr"/>
      <c r="L375" s="216" t="inlineStr"/>
      <c r="M375" s="216" t="inlineStr">
        <is>
          <t>none</t>
        </is>
      </c>
      <c r="N375" s="216" t="inlineStr">
        <is>
          <t>A source-specific status applied individually to figures such as Soulcatcher, Whisper, and Limper.</t>
        </is>
      </c>
      <c r="O375" s="216" t="inlineStr">
        <is>
          <t>Not a species, class, or collective character.</t>
        </is>
      </c>
      <c r="P375" s="217" t="inlineStr">
        <is>
          <t>https://us.macmillan.com/books/9781250781208/theblackcompany/</t>
        </is>
      </c>
      <c r="Q375" s="216" t="inlineStr">
        <is>
          <t>Printed annals: Named Taken context. [https://us.macmillan.com/books/9781250781208/theblackcompany/]</t>
        </is>
      </c>
      <c r="R375" s="216" t="inlineStr">
        <is>
          <t>researched</t>
        </is>
      </c>
    </row>
    <row r="376" ht="31" customHeight="1" s="99">
      <c r="A376" s="212" t="inlineStr">
        <is>
          <t>STM-SRC040-003</t>
        </is>
      </c>
      <c r="B376" s="212" t="inlineStr">
        <is>
          <t>SRC-040</t>
        </is>
      </c>
      <c r="C376" s="212" t="inlineStr">
        <is>
          <t>The Black Company · Printed novel framing</t>
        </is>
      </c>
      <c r="D376" s="213" t="inlineStr">
        <is>
          <t>Annals</t>
        </is>
      </c>
      <c r="E376" s="213" t="inlineStr"/>
      <c r="F376" s="213" t="inlineStr">
        <is>
          <t>English fictional lexicon</t>
        </is>
      </c>
      <c r="G376" s="213" t="inlineStr"/>
      <c r="H376" s="213" t="inlineStr"/>
      <c r="I376" s="213" t="inlineStr">
        <is>
          <t>Company historical record</t>
        </is>
      </c>
      <c r="J376" s="213" t="inlineStr">
        <is>
          <t>narrative_archetypes</t>
        </is>
      </c>
      <c r="K376" s="213" t="inlineStr"/>
      <c r="L376" s="213" t="inlineStr"/>
      <c r="M376" s="213" t="inlineStr">
        <is>
          <t>none</t>
        </is>
      </c>
      <c r="N376" s="213" t="inlineStr">
        <is>
          <t>Croaker's participant record framing events and limiting available knowledge.</t>
        </is>
      </c>
      <c r="O376" s="213" t="inlineStr">
        <is>
          <t>Not neutral history or a game log.</t>
        </is>
      </c>
      <c r="P376" s="214" t="inlineStr">
        <is>
          <t>https://us.macmillan.com/books/9781250781208/theblackcompany/</t>
        </is>
      </c>
      <c r="Q376" s="213" t="inlineStr">
        <is>
          <t>Printed novel framing: Croaker's annalist viewpoint. [https://us.macmillan.com/books/9781250781208/theblackcompany/]</t>
        </is>
      </c>
      <c r="R376" s="213" t="inlineStr">
        <is>
          <t>researched</t>
        </is>
      </c>
    </row>
    <row r="377" ht="31" customHeight="1" s="99">
      <c r="A377" s="215" t="inlineStr">
        <is>
          <t>STM-SRC133-001</t>
        </is>
      </c>
      <c r="B377" s="215" t="inlineStr">
        <is>
          <t>SRC-133</t>
        </is>
      </c>
      <c r="C377" s="215" t="inlineStr">
        <is>
          <t>Nintendo official Fire Emblem Engage store page (North American English): The Divine Dragon awakens; New Faces; Engage in a new style of combat; Somniel; DLC; About this item · The Divine Dragon awakens; New Faces: Alear and Divine Dragon Lumera</t>
        </is>
      </c>
      <c r="D377" s="216" t="inlineStr">
        <is>
          <t>Divine Dragon</t>
        </is>
      </c>
      <c r="E377" s="216" t="inlineStr"/>
      <c r="F377" s="216" t="inlineStr">
        <is>
          <t>English (North American localization)</t>
        </is>
      </c>
      <c r="G377" s="216" t="inlineStr">
        <is>
          <t>Divine Dragon</t>
        </is>
      </c>
      <c r="H377" s="216" t="inlineStr"/>
      <c r="I377" s="216" t="inlineStr"/>
      <c r="J377" s="216" t="inlineStr">
        <is>
          <t>being_types</t>
        </is>
      </c>
      <c r="K377" s="216" t="inlineStr"/>
      <c r="L377" s="216" t="inlineStr"/>
      <c r="M377" s="216" t="inlineStr">
        <is>
          <t>none</t>
        </is>
      </c>
      <c r="N377" s="216" t="inlineStr">
        <is>
          <t>The dragon designation used for Lumera and for Alear's succession role in the official base-game profiles.</t>
        </is>
      </c>
      <c r="O377" s="216" t="inlineStr">
        <is>
          <t>A source-native identity/title with limited description in this witness; it is not mapped to a generic dragon species.</t>
        </is>
      </c>
      <c r="P377" s="217" t="inlineStr">
        <is>
          <t>https://www.nintendo.com/us/store/products/fire-emblem-engage-switch/</t>
        </is>
      </c>
      <c r="Q377" s="216" t="inlineStr">
        <is>
          <t>The Divine Dragon awakens; New Faces: Alear and Divine Dragon Lumera: Divine Dragon premise and its use for Alear/Lumera [https://www.nintendo.com/us/store/products/fire-emblem-engage-switch/]</t>
        </is>
      </c>
      <c r="R377" s="216" t="inlineStr">
        <is>
          <t>researched</t>
        </is>
      </c>
    </row>
    <row r="378" ht="31" customHeight="1" s="99">
      <c r="A378" s="212" t="inlineStr">
        <is>
          <t>STM-SRC133-002</t>
        </is>
      </c>
      <c r="B378" s="212" t="inlineStr">
        <is>
          <t>SRC-133</t>
        </is>
      </c>
      <c r="C378" s="212" t="inlineStr">
        <is>
          <t>Nintendo official Fire Emblem Engage store page (North American English): The Divine Dragon awakens; New Faces; Engage in a new style of combat; Somniel; DLC; About this item · The Divine Dragon awakens</t>
        </is>
      </c>
      <c r="D378" s="213" t="inlineStr">
        <is>
          <t>Fell Dragon</t>
        </is>
      </c>
      <c r="E378" s="213" t="inlineStr"/>
      <c r="F378" s="213" t="inlineStr">
        <is>
          <t>English (North American localization)</t>
        </is>
      </c>
      <c r="G378" s="213" t="inlineStr">
        <is>
          <t>Fell Dragon</t>
        </is>
      </c>
      <c r="H378" s="213" t="inlineStr"/>
      <c r="I378" s="213" t="inlineStr"/>
      <c r="J378" s="213" t="inlineStr">
        <is>
          <t>being_types</t>
        </is>
      </c>
      <c r="K378" s="213" t="inlineStr"/>
      <c r="L378" s="213" t="inlineStr"/>
      <c r="M378" s="213" t="inlineStr">
        <is>
          <t>none</t>
        </is>
      </c>
      <c r="N378" s="213" t="inlineStr">
        <is>
          <t>The great evil sealed by the four kingdoms and heroes from other worlds, whose seal is weakening in the base-game premise.</t>
        </is>
      </c>
      <c r="O378" s="213" t="inlineStr">
        <is>
          <t>A source-native adversarial designation, not a character node or a claim about a detailed species taxonomy.</t>
        </is>
      </c>
      <c r="P378" s="214" t="inlineStr">
        <is>
          <t>https://www.nintendo.com/us/store/products/fire-emblem-engage-switch/</t>
        </is>
      </c>
      <c r="Q378" s="213" t="inlineStr">
        <is>
          <t>The Divine Dragon awakens: The Fell Dragon, seal, and reawakening premise [https://www.nintendo.com/us/store/products/fire-emblem-engage-switch/]</t>
        </is>
      </c>
      <c r="R378" s="213" t="inlineStr">
        <is>
          <t>researched</t>
        </is>
      </c>
    </row>
    <row r="379" ht="31" customHeight="1" s="99">
      <c r="A379" s="215" t="inlineStr">
        <is>
          <t>STM-SRC133-003</t>
        </is>
      </c>
      <c r="B379" s="215" t="inlineStr">
        <is>
          <t>SRC-133</t>
        </is>
      </c>
      <c r="C379" s="215" t="inlineStr">
        <is>
          <t>Nintendo official Fire Emblem Engage store page (North American English): The Divine Dragon awakens; New Faces; Engage in a new style of combat; Somniel; DLC; About this item · The Divine Dragon awakens; Team up with iconic heroes from past Fire Emblem games</t>
        </is>
      </c>
      <c r="D379" s="216" t="inlineStr">
        <is>
          <t>Emblem Rings</t>
        </is>
      </c>
      <c r="E379" s="216" t="inlineStr"/>
      <c r="F379" s="216" t="inlineStr">
        <is>
          <t>English (North American localization)</t>
        </is>
      </c>
      <c r="G379" s="216" t="inlineStr">
        <is>
          <t>Emblem Rings</t>
        </is>
      </c>
      <c r="H379" s="216" t="inlineStr"/>
      <c r="I379" s="216" t="inlineStr"/>
      <c r="J379" s="216" t="inlineStr">
        <is>
          <t>artifacts_and_vehicles</t>
        </is>
      </c>
      <c r="K379" s="216" t="inlineStr"/>
      <c r="L379" s="216" t="inlineStr"/>
      <c r="M379" s="216" t="inlineStr">
        <is>
          <t>none</t>
        </is>
      </c>
      <c r="N379" s="216" t="inlineStr">
        <is>
          <t>Twelve rings the Divine Dragon must collect; they allow heroes such as Marth and Celica to be summoned and confer their power.</t>
        </is>
      </c>
      <c r="O379" s="216" t="inlineStr">
        <is>
          <t>Rings and Emblems are not promoted to cross-game character nodes in this pass; prior Fire Emblem identities remain separate continuities.</t>
        </is>
      </c>
      <c r="P379" s="217" t="inlineStr">
        <is>
          <t>https://www.nintendo.com/us/store/products/fire-emblem-engage-switch/</t>
        </is>
      </c>
      <c r="Q379" s="216" t="inlineStr">
        <is>
          <t>The Divine Dragon awakens; Team up with iconic heroes from past Fire Emblem games: Twelve Emblem Rings and their summoning/power function [https://www.nintendo.com/us/store/products/fire-emblem-engage-switch/]</t>
        </is>
      </c>
      <c r="R379" s="216" t="inlineStr">
        <is>
          <t>researched</t>
        </is>
      </c>
    </row>
    <row r="380" ht="31" customHeight="1" s="99">
      <c r="A380" s="212" t="inlineStr">
        <is>
          <t>STM-SRC133-004</t>
        </is>
      </c>
      <c r="B380" s="212" t="inlineStr">
        <is>
          <t>SRC-133</t>
        </is>
      </c>
      <c r="C380" s="212" t="inlineStr">
        <is>
          <t>Nintendo official Fire Emblem Engage store page (North American English): The Divine Dragon awakens; New Faces; Engage in a new style of combat; Somniel; DLC; About this item · Engage in a new style of combat</t>
        </is>
      </c>
      <c r="D380" s="213" t="inlineStr">
        <is>
          <t>Engage system</t>
        </is>
      </c>
      <c r="E380" s="213" t="inlineStr"/>
      <c r="F380" s="213" t="inlineStr">
        <is>
          <t>English (North American localization)</t>
        </is>
      </c>
      <c r="G380" s="213" t="inlineStr">
        <is>
          <t>Engage</t>
        </is>
      </c>
      <c r="H380" s="213" t="inlineStr"/>
      <c r="I380" s="213" t="inlineStr"/>
      <c r="J380" s="213" t="inlineStr">
        <is>
          <t>game_mechanics</t>
        </is>
      </c>
      <c r="K380" s="213" t="inlineStr"/>
      <c r="L380" s="213" t="inlineStr"/>
      <c r="M380" s="213" t="inlineStr">
        <is>
          <t>mechanical</t>
        </is>
      </c>
      <c r="N380" s="213" t="inlineStr">
        <is>
          <t>The new battle system that lets a unit use weapons, skills, and more from Emblem legends alongside turn-based tactical combat.</t>
        </is>
      </c>
      <c r="O380" s="213" t="inlineStr">
        <is>
          <t>A combat system, not a transformation claim for a named character in this limited witness.</t>
        </is>
      </c>
      <c r="P380" s="214" t="inlineStr">
        <is>
          <t>https://www.nintendo.com/us/store/products/fire-emblem-engage-switch/</t>
        </is>
      </c>
      <c r="Q380" s="213" t="inlineStr">
        <is>
          <t>Engage in a new style of combat: Engage system and its stated battle effects [https://www.nintendo.com/us/store/products/fire-emblem-engage-switch/]</t>
        </is>
      </c>
      <c r="R380" s="213" t="inlineStr">
        <is>
          <t>researched</t>
        </is>
      </c>
    </row>
    <row r="381" ht="31" customHeight="1" s="99">
      <c r="A381" s="215" t="inlineStr">
        <is>
          <t>STM-SRC133-005</t>
        </is>
      </c>
      <c r="B381" s="215" t="inlineStr">
        <is>
          <t>SRC-133</t>
        </is>
      </c>
      <c r="C381" s="215" t="inlineStr">
        <is>
          <t>Nintendo official Fire Emblem Engage store page (North American English): The Divine Dragon awakens; New Faces; Engage in a new style of combat; Somniel; DLC; About this item · Welcome to Somniel</t>
        </is>
      </c>
      <c r="D381" s="216" t="inlineStr">
        <is>
          <t>Somniel</t>
        </is>
      </c>
      <c r="E381" s="216" t="inlineStr"/>
      <c r="F381" s="216" t="inlineStr">
        <is>
          <t>English (North American localization)</t>
        </is>
      </c>
      <c r="G381" s="216" t="inlineStr">
        <is>
          <t>Somniel</t>
        </is>
      </c>
      <c r="H381" s="216" t="inlineStr"/>
      <c r="I381" s="216" t="inlineStr"/>
      <c r="J381" s="216" t="inlineStr">
        <is>
          <t>cosmologies_and_realms</t>
        </is>
      </c>
      <c r="K381" s="216" t="inlineStr"/>
      <c r="L381" s="216" t="inlineStr"/>
      <c r="M381" s="216" t="inlineStr">
        <is>
          <t>none</t>
        </is>
      </c>
      <c r="N381" s="216" t="inlineStr">
        <is>
          <t>A base of operations in the sky above Elyos, with facilities and activities for battle preparation and bond strengthening.</t>
        </is>
      </c>
      <c r="O381" s="216" t="inlineStr">
        <is>
          <t>A place and player base, not a character endpoint or an organization.</t>
        </is>
      </c>
      <c r="P381" s="217" t="inlineStr">
        <is>
          <t>https://www.nintendo.com/us/store/products/fire-emblem-engage-switch/</t>
        </is>
      </c>
      <c r="Q381" s="216" t="inlineStr">
        <is>
          <t>Welcome to Somniel: Somniel's location and base-of-operations function [https://www.nintendo.com/us/store/products/fire-emblem-engage-switch/]</t>
        </is>
      </c>
      <c r="R381" s="216" t="inlineStr">
        <is>
          <t>researched</t>
        </is>
      </c>
    </row>
    <row r="382" ht="31" customHeight="1" s="99">
      <c r="A382" s="212" t="inlineStr">
        <is>
          <t>STM-SRC133-006</t>
        </is>
      </c>
      <c r="B382" s="212" t="inlineStr">
        <is>
          <t>SRC-133</t>
        </is>
      </c>
      <c r="C382" s="212" t="inlineStr">
        <is>
          <t>Nintendo official Fire Emblem Engage store page (North American English): The Divine Dragon awakens; New Faces; Engage in a new style of combat; Somniel; DLC; About this item · The Divine Dragon awakens; Welcome to Somniel</t>
        </is>
      </c>
      <c r="D382" s="213" t="inlineStr">
        <is>
          <t>Elyos</t>
        </is>
      </c>
      <c r="E382" s="213" t="inlineStr"/>
      <c r="F382" s="213" t="inlineStr">
        <is>
          <t>English (North American localization)</t>
        </is>
      </c>
      <c r="G382" s="213" t="inlineStr">
        <is>
          <t>Elyos</t>
        </is>
      </c>
      <c r="H382" s="213" t="inlineStr"/>
      <c r="I382" s="213" t="inlineStr"/>
      <c r="J382" s="213" t="inlineStr">
        <is>
          <t>cosmologies_and_realms</t>
        </is>
      </c>
      <c r="K382" s="213" t="inlineStr"/>
      <c r="L382" s="213" t="inlineStr"/>
      <c r="M382" s="213" t="inlineStr">
        <is>
          <t>none</t>
        </is>
      </c>
      <c r="N382" s="213" t="inlineStr">
        <is>
          <t>The continent named in the base-game premise and in Somniel's official location description.</t>
        </is>
      </c>
      <c r="O382" s="213" t="inlineStr">
        <is>
          <t>A setting term only; the official synopsis mentions four kingdoms but this pass does not equate them with any real-world culture.</t>
        </is>
      </c>
      <c r="P382" s="214" t="inlineStr">
        <is>
          <t>https://www.nintendo.com/us/store/products/fire-emblem-engage-switch/</t>
        </is>
      </c>
      <c r="Q382" s="213" t="inlineStr">
        <is>
          <t>The Divine Dragon awakens; Welcome to Somniel: Elyos as the continent in the base-game premise and beneath Somniel [https://www.nintendo.com/us/store/products/fire-emblem-engage-switch/]</t>
        </is>
      </c>
      <c r="R382" s="213" t="inlineStr">
        <is>
          <t>researched</t>
        </is>
      </c>
    </row>
    <row r="383" ht="31" customHeight="1" s="99">
      <c r="A383" s="215" t="inlineStr">
        <is>
          <t>STM-SRC051-001</t>
        </is>
      </c>
      <c r="B383" s="215" t="inlineStr">
        <is>
          <t>SRC-051</t>
        </is>
      </c>
      <c r="C383" s="215" t="inlineStr">
        <is>
          <t>The Blade Itself sample chapters · The Blade Itself, “The End” and “The Wide and Barren North”</t>
        </is>
      </c>
      <c r="D383" s="216" t="inlineStr">
        <is>
          <t>Northmen</t>
        </is>
      </c>
      <c r="E383" s="216" t="inlineStr"/>
      <c r="F383" s="216" t="inlineStr">
        <is>
          <t>English (Abercrombie's fictional nomenclature)</t>
        </is>
      </c>
      <c r="G383" s="216" t="inlineStr"/>
      <c r="H383" s="216" t="inlineStr"/>
      <c r="I383" s="216" t="inlineStr"/>
      <c r="J383" s="216" t="inlineStr">
        <is>
          <t>cultures</t>
        </is>
      </c>
      <c r="K383" s="216" t="inlineStr"/>
      <c r="L383" s="216" t="inlineStr"/>
      <c r="M383" s="216" t="inlineStr">
        <is>
          <t>none</t>
        </is>
      </c>
      <c r="N383" s="216" t="inlineStr">
        <is>
          <t>The fictional northern regional identity used for Logen and his dispersed band in the opening chapters.</t>
        </is>
      </c>
      <c r="O383" s="216" t="inlineStr">
        <is>
          <t>A fictional regional identity only, not a real people, ethnicity, nationality, or historical culture.</t>
        </is>
      </c>
      <c r="P383" s="217" t="inlineStr">
        <is>
          <t>https://joeabercrombie.com/extracts/TheBladeItself-SampleChapters-JoeAbercrombie.pdf</t>
        </is>
      </c>
      <c r="Q383" s="216" t="inlineStr">
        <is>
          <t>The Blade Itself, “The End” and “The Wide and Barren North”: The opening identifies Logen and his context as northern. [https://joeabercrombie.com/extracts/TheBladeItself-SampleChapters-JoeAbercrombie.pdf]</t>
        </is>
      </c>
      <c r="R383" s="216" t="inlineStr">
        <is>
          <t>researched</t>
        </is>
      </c>
    </row>
    <row r="384" ht="31" customHeight="1" s="99">
      <c r="A384" s="212" t="inlineStr">
        <is>
          <t>STM-SRC051-002</t>
        </is>
      </c>
      <c r="B384" s="212" t="inlineStr">
        <is>
          <t>SRC-051</t>
        </is>
      </c>
      <c r="C384" s="212" t="inlineStr">
        <is>
          <t>The Blade Itself sample chapters · The Blade Itself, “The End”</t>
        </is>
      </c>
      <c r="D384" s="213" t="inlineStr">
        <is>
          <t>Shanka / Flatheads</t>
        </is>
      </c>
      <c r="E384" s="213" t="inlineStr"/>
      <c r="F384" s="213" t="inlineStr">
        <is>
          <t>English (Abercrombie's fictional nomenclature and nickname)</t>
        </is>
      </c>
      <c r="G384" s="213" t="inlineStr"/>
      <c r="H384" s="213" t="inlineStr"/>
      <c r="I384" s="213" t="inlineStr"/>
      <c r="J384" s="213" t="inlineStr">
        <is>
          <t>being_types</t>
        </is>
      </c>
      <c r="K384" s="213" t="inlineStr"/>
      <c r="L384" s="213" t="inlineStr"/>
      <c r="M384" s="213" t="inlineStr">
        <is>
          <t>none</t>
        </is>
      </c>
      <c r="N384" s="213" t="inlineStr">
        <is>
          <t>The generic hostile beings pursuing Logen in the opening; “Flatheads” is a source nickname used in the same encounter.</t>
        </is>
      </c>
      <c r="O384" s="213" t="inlineStr">
        <is>
          <t>Generic creature/group terms only, never individual character nodes and not analogues for real people. The opening violence is not sensationalized.</t>
        </is>
      </c>
      <c r="P384" s="214" t="inlineStr">
        <is>
          <t>https://joeabercrombie.com/extracts/TheBladeItself-SampleChapters-JoeAbercrombie.pdf</t>
        </is>
      </c>
      <c r="Q384" s="213" t="inlineStr">
        <is>
          <t>The Blade Itself, “The End”: Logen's pursuit and fight identify the Shanka/Flathead terminology. [https://joeabercrombie.com/extracts/TheBladeItself-SampleChapters-JoeAbercrombie.pdf]</t>
        </is>
      </c>
      <c r="R384" s="213" t="inlineStr">
        <is>
          <t>researched</t>
        </is>
      </c>
    </row>
    <row r="385" ht="31" customHeight="1" s="99">
      <c r="A385" s="215" t="inlineStr">
        <is>
          <t>STM-SRC051-003</t>
        </is>
      </c>
      <c r="B385" s="215" t="inlineStr">
        <is>
          <t>SRC-051</t>
        </is>
      </c>
      <c r="C385" s="215" t="inlineStr">
        <is>
          <t>The Blade Itself; The Blade Itself sample chapters · The Blade Itself · Official synopsis, paragraphs describing Jezal, Glokta, and the Union; The Blade Itself sample chapters · The Blade Itself, “Questions” and “The Fencing Contest”</t>
        </is>
      </c>
      <c r="D385" s="216" t="inlineStr">
        <is>
          <t>the Union</t>
        </is>
      </c>
      <c r="E385" s="216" t="inlineStr"/>
      <c r="F385" s="216" t="inlineStr">
        <is>
          <t>English (Abercrombie's fictional nomenclature)</t>
        </is>
      </c>
      <c r="G385" s="216" t="inlineStr"/>
      <c r="H385" s="216" t="inlineStr"/>
      <c r="I385" s="216" t="inlineStr"/>
      <c r="J385" s="216" t="inlineStr">
        <is>
          <t>cosmologies_and_realms</t>
        </is>
      </c>
      <c r="K385" s="216" t="inlineStr"/>
      <c r="L385" s="216" t="inlineStr"/>
      <c r="M385" s="216" t="inlineStr">
        <is>
          <t>none</t>
        </is>
      </c>
      <c r="N385" s="216" t="inlineStr">
        <is>
          <t>The fictional polity in which Glokta's Inquisition and Jezal's military/fencing context operate.</t>
        </is>
      </c>
      <c r="O385" s="216" t="inlineStr">
        <is>
          <t>A fictional state/institutional setting, not a real political analogue or a graph endpoint.</t>
        </is>
      </c>
      <c r="P385" s="217" t="inlineStr">
        <is>
          <t>https://joeabercrombie.com/books/the-blade-itself/</t>
        </is>
      </c>
      <c r="Q385" s="216" t="inlineStr">
        <is>
          <t>Official synopsis, paragraphs describing Jezal, Glokta, and the Union: The author page places Jezal and Glokta in the Union context. [https://joeabercrombie.com/books/the-blade-itself/] | The Blade Itself, “Questions” and “The Fencing Contest”: The opening chapters narrate the linked institutional setting. [https://joeabercrombie.com/extracts/TheBladeItself-SampleChapters-JoeAbercrombie.pdf]</t>
        </is>
      </c>
      <c r="R385" s="216" t="inlineStr">
        <is>
          <t>researched</t>
        </is>
      </c>
    </row>
    <row r="386" ht="31" customHeight="1" s="99">
      <c r="A386" s="212" t="inlineStr">
        <is>
          <t>STM-SRC051-004</t>
        </is>
      </c>
      <c r="B386" s="212" t="inlineStr">
        <is>
          <t>SRC-051</t>
        </is>
      </c>
      <c r="C386" s="212" t="inlineStr">
        <is>
          <t>The Blade Itself sample chapters · The Blade Itself, “Questions” and “Teeth and Fingers”</t>
        </is>
      </c>
      <c r="D386" s="213" t="inlineStr">
        <is>
          <t>the Inquisition; Practicals</t>
        </is>
      </c>
      <c r="E386" s="213" t="inlineStr">
        <is>
          <t>the Inquisition</t>
        </is>
      </c>
      <c r="F386" s="213" t="inlineStr">
        <is>
          <t>English (Abercrombie's fictional nomenclature)</t>
        </is>
      </c>
      <c r="G386" s="213" t="inlineStr"/>
      <c r="H386" s="213" t="inlineStr"/>
      <c r="I386" s="213" t="inlineStr"/>
      <c r="J386" s="213" t="inlineStr">
        <is>
          <t>affiliations</t>
        </is>
      </c>
      <c r="K386" s="213" t="inlineStr"/>
      <c r="L386" s="213" t="inlineStr"/>
      <c r="M386" s="213" t="inlineStr">
        <is>
          <t>none</t>
        </is>
      </c>
      <c r="N386" s="213" t="inlineStr">
        <is>
          <t>The Union's named coercive investigative institution and the Practical office held by Frost and Severard in the opening Glokta chapters.</t>
        </is>
      </c>
      <c r="O386" s="213" t="inlineStr">
        <is>
          <t>Institutional and office terms only, not people/nodes or a model for real interrogation practice. The associated torture and coercion are graphic fictional content, not endorsed.</t>
        </is>
      </c>
      <c r="P386" s="214" t="inlineStr">
        <is>
          <t>https://joeabercrombie.com/extracts/TheBladeItself-SampleChapters-JoeAbercrombie.pdf</t>
        </is>
      </c>
      <c r="Q386" s="213" t="inlineStr">
        <is>
          <t>The Blade Itself, “Questions” and “Teeth and Fingers”: Glokta, Frost, and Severard's Inquisition/Practical context is narrated. [https://joeabercrombie.com/extracts/TheBladeItself-SampleChapters-JoeAbercrombie.pdf]</t>
        </is>
      </c>
      <c r="R386" s="213" t="inlineStr">
        <is>
          <t>researched</t>
        </is>
      </c>
    </row>
    <row r="387" ht="31" customHeight="1" s="99">
      <c r="A387" s="215" t="inlineStr">
        <is>
          <t>STM-SRC051-005</t>
        </is>
      </c>
      <c r="B387" s="215" t="inlineStr">
        <is>
          <t>SRC-051</t>
        </is>
      </c>
      <c r="C387" s="215" t="inlineStr">
        <is>
          <t>The Blade Itself sample chapters · The Blade Itself, “Questions” and “Teeth and Fingers”</t>
        </is>
      </c>
      <c r="D387" s="216" t="inlineStr">
        <is>
          <t>House of Questions</t>
        </is>
      </c>
      <c r="E387" s="216" t="inlineStr"/>
      <c r="F387" s="216" t="inlineStr">
        <is>
          <t>English (Abercrombie's fictional nomenclature)</t>
        </is>
      </c>
      <c r="G387" s="216" t="inlineStr"/>
      <c r="H387" s="216" t="inlineStr"/>
      <c r="I387" s="216" t="inlineStr"/>
      <c r="J387" s="216" t="inlineStr">
        <is>
          <t>cosmologies_and_realms</t>
        </is>
      </c>
      <c r="K387" s="216" t="inlineStr"/>
      <c r="L387" s="216" t="inlineStr"/>
      <c r="M387" s="216" t="inlineStr">
        <is>
          <t>none</t>
        </is>
      </c>
      <c r="N387" s="216" t="inlineStr">
        <is>
          <t>The named Inquisition location in which the opening Glokta interrogation sequences occur.</t>
        </is>
      </c>
      <c r="O387" s="216" t="inlineStr">
        <is>
          <t>A place/institution dimension only; it is never a character node or relationship endpoint.</t>
        </is>
      </c>
      <c r="P387" s="217" t="inlineStr">
        <is>
          <t>https://joeabercrombie.com/extracts/TheBladeItself-SampleChapters-JoeAbercrombie.pdf</t>
        </is>
      </c>
      <c r="Q387" s="216" t="inlineStr">
        <is>
          <t>The Blade Itself, “Questions” and “Teeth and Fingers”: The Glokta chapters situate the interrogation work in the House of Questions. [https://joeabercrombie.com/extracts/TheBladeItself-SampleChapters-JoeAbercrombie.pdf]</t>
        </is>
      </c>
      <c r="R387" s="216" t="inlineStr">
        <is>
          <t>researched</t>
        </is>
      </c>
    </row>
    <row r="388" ht="31" customHeight="1" s="99">
      <c r="A388" s="212" t="inlineStr">
        <is>
          <t>STM-SRC051-006</t>
        </is>
      </c>
      <c r="B388" s="212" t="inlineStr">
        <is>
          <t>SRC-051</t>
        </is>
      </c>
      <c r="C388" s="212" t="inlineStr">
        <is>
          <t>The Blade Itself sample chapters · The Blade Itself, “The Wide and Barren North”</t>
        </is>
      </c>
      <c r="D388" s="213" t="inlineStr">
        <is>
          <t>Magi / Magus</t>
        </is>
      </c>
      <c r="E388" s="213" t="inlineStr"/>
      <c r="F388" s="213" t="inlineStr">
        <is>
          <t>English (Abercrombie's fictional nomenclature)</t>
        </is>
      </c>
      <c r="G388" s="213" t="inlineStr"/>
      <c r="H388" s="213" t="inlineStr"/>
      <c r="I388" s="213" t="inlineStr"/>
      <c r="J388" s="213" t="inlineStr">
        <is>
          <t>power_traditions</t>
        </is>
      </c>
      <c r="K388" s="213" t="inlineStr"/>
      <c r="L388" s="213" t="inlineStr"/>
      <c r="M388" s="213" t="inlineStr">
        <is>
          <t>none</t>
        </is>
      </c>
      <c r="N388" s="213" t="inlineStr">
        <is>
          <t>The source's magical order/title, represented in the opening by Bayaz's status and Quai's apprenticeship.</t>
        </is>
      </c>
      <c r="O388" s="213" t="inlineStr">
        <is>
          <t>A fictional magical-order term, not a real religious or occult category. Bayaz is referenced as a contextual individual, not made a node in this bounded cohort.</t>
        </is>
      </c>
      <c r="P388" s="214" t="inlineStr">
        <is>
          <t>https://joeabercrombie.com/extracts/TheBladeItself-SampleChapters-JoeAbercrombie.pdf</t>
        </is>
      </c>
      <c r="Q388" s="213" t="inlineStr">
        <is>
          <t>The Blade Itself, “The Wide and Barren North”: Quai identifies himself as the apprentice of the Magus Bayaz. [https://joeabercrombie.com/extracts/TheBladeItself-SampleChapters-JoeAbercrombie.pdf]</t>
        </is>
      </c>
      <c r="R388" s="213" t="inlineStr">
        <is>
          <t>researched</t>
        </is>
      </c>
    </row>
    <row r="389" ht="31" customHeight="1" s="99">
      <c r="A389" s="215" t="inlineStr">
        <is>
          <t>STM-SRC051-007</t>
        </is>
      </c>
      <c r="B389" s="215" t="inlineStr">
        <is>
          <t>SRC-051</t>
        </is>
      </c>
      <c r="C389" s="215" t="inlineStr">
        <is>
          <t>The Blade Itself sample chapters · The Blade Itself, “No Choice at All” and “The Wide and Barren North”</t>
        </is>
      </c>
      <c r="D389" s="216" t="inlineStr">
        <is>
          <t>spirits</t>
        </is>
      </c>
      <c r="E389" s="216" t="inlineStr"/>
      <c r="F389" s="216" t="inlineStr">
        <is>
          <t>English (descriptive story terminology)</t>
        </is>
      </c>
      <c r="G389" s="216" t="inlineStr"/>
      <c r="H389" s="216" t="inlineStr"/>
      <c r="I389" s="216" t="inlineStr"/>
      <c r="J389" s="216" t="inlineStr">
        <is>
          <t>being_types</t>
        </is>
      </c>
      <c r="K389" s="216" t="inlineStr"/>
      <c r="L389" s="216" t="inlineStr"/>
      <c r="M389" s="216" t="inlineStr">
        <is>
          <t>none</t>
        </is>
      </c>
      <c r="N389" s="216" t="inlineStr">
        <is>
          <t>The source's opening supernatural entities/forces with which Logen has contact in the northern journey.</t>
        </is>
      </c>
      <c r="O389" s="216" t="inlineStr">
        <is>
          <t>A source-specific supernatural term, not a generic species or a real spiritual/religious claim. The early chapters do not establish a complete magic taxonomy.</t>
        </is>
      </c>
      <c r="P389" s="217" t="inlineStr">
        <is>
          <t>https://joeabercrombie.com/extracts/TheBladeItself-SampleChapters-JoeAbercrombie.pdf</t>
        </is>
      </c>
      <c r="Q389" s="216" t="inlineStr">
        <is>
          <t>The Blade Itself, “No Choice at All” and “The Wide and Barren North”: Logen's early contact with spirits is narrated. [https://joeabercrombie.com/extracts/TheBladeItself-SampleChapters-JoeAbercrombie.pdf]</t>
        </is>
      </c>
      <c r="R389" s="216" t="inlineStr">
        <is>
          <t>needs-review</t>
        </is>
      </c>
    </row>
    <row r="390" ht="31" customHeight="1" s="99">
      <c r="A390" s="212" t="inlineStr">
        <is>
          <t>STM-SRC051-008</t>
        </is>
      </c>
      <c r="B390" s="212" t="inlineStr">
        <is>
          <t>SRC-051</t>
        </is>
      </c>
      <c r="C390" s="212" t="inlineStr">
        <is>
          <t>The Blade Itself sample chapters · The Blade Itself, “The Wide and Barren North”</t>
        </is>
      </c>
      <c r="D390" s="213" t="inlineStr">
        <is>
          <t>Great Northern Library</t>
        </is>
      </c>
      <c r="E390" s="213" t="inlineStr"/>
      <c r="F390" s="213" t="inlineStr">
        <is>
          <t>English (Abercrombie's fictional nomenclature)</t>
        </is>
      </c>
      <c r="G390" s="213" t="inlineStr"/>
      <c r="H390" s="213" t="inlineStr"/>
      <c r="I390" s="213" t="inlineStr"/>
      <c r="J390" s="213" t="inlineStr">
        <is>
          <t>cosmologies_and_realms</t>
        </is>
      </c>
      <c r="K390" s="213" t="inlineStr"/>
      <c r="L390" s="213" t="inlineStr"/>
      <c r="M390" s="213" t="inlineStr">
        <is>
          <t>none</t>
        </is>
      </c>
      <c r="N390" s="213" t="inlineStr">
        <is>
          <t>The named destination to which Quai directs Logen on Bayaz's instruction in the declared sixth chapter.</t>
        </is>
      </c>
      <c r="O390" s="213" t="inlineStr">
        <is>
          <t>A fictional place/institution term only, not a node or a claim about a real library tradition.</t>
        </is>
      </c>
      <c r="P390" s="214" t="inlineStr">
        <is>
          <t>https://joeabercrombie.com/extracts/TheBladeItself-SampleChapters-JoeAbercrombie.pdf</t>
        </is>
      </c>
      <c r="Q390" s="213" t="inlineStr">
        <is>
          <t>The Blade Itself, “The Wide and Barren North”: Quai's mission directs Logen toward the Great Northern Library. [https://joeabercrombie.com/extracts/TheBladeItself-SampleChapters-JoeAbercrombie.pdf]</t>
        </is>
      </c>
      <c r="R390" s="213" t="inlineStr">
        <is>
          <t>researched</t>
        </is>
      </c>
    </row>
    <row r="391" ht="31" customHeight="1" s="99">
      <c r="A391" s="215" t="inlineStr">
        <is>
          <t>STM-SRC051-009</t>
        </is>
      </c>
      <c r="B391" s="215" t="inlineStr">
        <is>
          <t>SRC-051</t>
        </is>
      </c>
      <c r="C391" s="215" t="inlineStr">
        <is>
          <t>The Blade Itself sample chapters · The Blade Itself, “The Fencing Contest”</t>
        </is>
      </c>
      <c r="D391" s="216" t="inlineStr">
        <is>
          <t>fencing contest</t>
        </is>
      </c>
      <c r="E391" s="216" t="inlineStr"/>
      <c r="F391" s="216" t="inlineStr">
        <is>
          <t>English (descriptive story terminology)</t>
        </is>
      </c>
      <c r="G391" s="216" t="inlineStr"/>
      <c r="H391" s="216" t="inlineStr"/>
      <c r="I391" s="216" t="inlineStr"/>
      <c r="J391" s="216" t="inlineStr">
        <is>
          <t>roles_and_vocations</t>
        </is>
      </c>
      <c r="K391" s="216" t="inlineStr"/>
      <c r="L391" s="216" t="inlineStr"/>
      <c r="M391" s="216" t="inlineStr">
        <is>
          <t>none</t>
        </is>
      </c>
      <c r="N391" s="216" t="inlineStr">
        <is>
          <t>The formal martial-sport context for Jezal's training under Varuz in the opening Jezal chapter.</t>
        </is>
      </c>
      <c r="O391" s="216" t="inlineStr">
        <is>
          <t>A source-specific social activity, not a generic combat class or game mechanic.</t>
        </is>
      </c>
      <c r="P391" s="217" t="inlineStr">
        <is>
          <t>https://joeabercrombie.com/extracts/TheBladeItself-SampleChapters-JoeAbercrombie.pdf</t>
        </is>
      </c>
      <c r="Q391" s="216" t="inlineStr">
        <is>
          <t>The Blade Itself, “The Fencing Contest”: Jezal's contest preparation and Varuz's coaching are narrated. [https://joeabercrombie.com/extracts/TheBladeItself-SampleChapters-JoeAbercrombie.pdf]</t>
        </is>
      </c>
      <c r="R391" s="216" t="inlineStr">
        <is>
          <t>researched</t>
        </is>
      </c>
    </row>
    <row r="392" ht="31" customHeight="1" s="99">
      <c r="A392" s="212" t="inlineStr">
        <is>
          <t>STM-SRC134-001</t>
        </is>
      </c>
      <c r="B392" s="212" t="inlineStr">
        <is>
          <t>SRC-134</t>
        </is>
      </c>
      <c r="C392" s="212" t="inlineStr">
        <is>
          <t>The Elder Scrolls Online official Necrom chapter page · The Elder Scrolls · Unlock A New Class</t>
        </is>
      </c>
      <c r="D392" s="213" t="inlineStr">
        <is>
          <t>Arcanist</t>
        </is>
      </c>
      <c r="E392" s="213" t="inlineStr"/>
      <c r="F392" s="213" t="inlineStr">
        <is>
          <t>English (North American localization)</t>
        </is>
      </c>
      <c r="G392" s="213" t="inlineStr">
        <is>
          <t>Arcanist</t>
        </is>
      </c>
      <c r="H392" s="213" t="inlineStr"/>
      <c r="I392" s="213" t="inlineStr"/>
      <c r="J392" s="213" t="inlineStr">
        <is>
          <t>game_mechanics</t>
        </is>
      </c>
      <c r="K392" s="213" t="inlineStr"/>
      <c r="L392" s="213" t="inlineStr"/>
      <c r="M392" s="213" t="inlineStr">
        <is>
          <t>mechanical</t>
        </is>
      </c>
      <c r="N392" s="213" t="inlineStr">
        <is>
          <t>Necrom's new class, capable of destructive, restorative, or defensive magic by channeling arcane energies, ancient runes, and lost tomes of power.</t>
        </is>
      </c>
      <c r="O392" s="213" t="inlineStr">
        <is>
          <t>A selectable class/system, not a character node or an exact general magic category.</t>
        </is>
      </c>
      <c r="P392" s="214" t="inlineStr">
        <is>
          <t>https://www.elderscrollsonline.com/en-us/updates/chapter/necrom</t>
        </is>
      </c>
      <c r="Q392" s="213" t="inlineStr">
        <is>
          <t>Unlock A New Class: Arcanist class and official capability description [https://www.elderscrollsonline.com/en-us/updates/chapter/necrom]</t>
        </is>
      </c>
      <c r="R392" s="213" t="inlineStr">
        <is>
          <t>researched</t>
        </is>
      </c>
    </row>
    <row r="393" ht="31" customHeight="1" s="99">
      <c r="A393" s="215" t="inlineStr">
        <is>
          <t>STM-SRC134-002</t>
        </is>
      </c>
      <c r="B393" s="215" t="inlineStr">
        <is>
          <t>SRC-134</t>
        </is>
      </c>
      <c r="C393" s="215" t="inlineStr">
        <is>
          <t>The Elder Scrolls Online official Necrom chapter page; New Companions; The Elder Scrolls · Companions Menu; Grouping · The Elder Scrolls · New Companions; The Elder Scrolls · Companions Menu; Grouping</t>
        </is>
      </c>
      <c r="D393" s="216" t="inlineStr">
        <is>
          <t>Companion</t>
        </is>
      </c>
      <c r="E393" s="216" t="inlineStr"/>
      <c r="F393" s="216" t="inlineStr">
        <is>
          <t>English (North American localization)</t>
        </is>
      </c>
      <c r="G393" s="216" t="inlineStr">
        <is>
          <t>Companion</t>
        </is>
      </c>
      <c r="H393" s="216" t="inlineStr"/>
      <c r="I393" s="216" t="inlineStr"/>
      <c r="J393" s="216" t="inlineStr">
        <is>
          <t>game_mechanics</t>
        </is>
      </c>
      <c r="K393" s="216" t="inlineStr"/>
      <c r="L393" s="216" t="inlineStr"/>
      <c r="M393" s="216" t="inlineStr">
        <is>
          <t>mechanical</t>
        </is>
      </c>
      <c r="N393" s="216" t="inlineStr">
        <is>
          <t>A recruitable character system in which companions battle beside the player, can be befriended, leveled, equipped, and activated from Collections after their quests.</t>
        </is>
      </c>
      <c r="O393" s="216" t="inlineStr">
        <is>
          <t>A gameplay relationship/system; it does not establish a fixed narrative relationship between companions or the player avatar.</t>
        </is>
      </c>
      <c r="P393" s="217" t="inlineStr">
        <is>
          <t>https://www.elderscrollsonline.com/en-us/updates/chapter/necrom</t>
        </is>
      </c>
      <c r="Q393" s="216" t="inlineStr">
        <is>
          <t>New Companions: Recruitment, progression, equipment, and favor aspects [https://www.elderscrollsonline.com/en-us/updates/chapter/necrom] | Companions Menu; Grouping: Activation and group-system details [https://help.elderscrollsonline.com/app/answers/detail/a_id/53198/~/companions---the-elder-scrolls-online]</t>
        </is>
      </c>
      <c r="R393" s="216" t="inlineStr">
        <is>
          <t>researched</t>
        </is>
      </c>
    </row>
    <row r="394" ht="31" customHeight="1" s="99">
      <c r="A394" s="212" t="inlineStr">
        <is>
          <t>STM-SRC134-003</t>
        </is>
      </c>
      <c r="B394" s="212" t="inlineStr">
        <is>
          <t>SRC-134</t>
        </is>
      </c>
      <c r="C394" s="212" t="inlineStr">
        <is>
          <t>The Elder Scrolls Online official Necrom chapter page · The Elder Scrolls · Discover New Worlds; Uncover Lost Secrets</t>
        </is>
      </c>
      <c r="D394" s="213" t="inlineStr">
        <is>
          <t>Apocrypha</t>
        </is>
      </c>
      <c r="E394" s="213" t="inlineStr"/>
      <c r="F394" s="213" t="inlineStr">
        <is>
          <t>English (North American localization)</t>
        </is>
      </c>
      <c r="G394" s="213" t="inlineStr">
        <is>
          <t>Apocrypha</t>
        </is>
      </c>
      <c r="H394" s="213" t="inlineStr"/>
      <c r="I394" s="213" t="inlineStr"/>
      <c r="J394" s="213" t="inlineStr">
        <is>
          <t>cosmologies_and_realms</t>
        </is>
      </c>
      <c r="K394" s="213" t="inlineStr"/>
      <c r="L394" s="213" t="inlineStr"/>
      <c r="M394" s="213" t="inlineStr">
        <is>
          <t>none</t>
        </is>
      </c>
      <c r="N394" s="213" t="inlineStr">
        <is>
          <t>Hermaeus Mora's Daedric realm, presented in Necrom as a new world containing the Endless Library and related chapter content.</t>
        </is>
      </c>
      <c r="O394" s="213" t="inlineStr">
        <is>
          <t>A realm/setting, not a character endpoint and not merged with other Elder Scrolls appearances without an exact witness.</t>
        </is>
      </c>
      <c r="P394" s="214" t="inlineStr">
        <is>
          <t>https://www.elderscrollsonline.com/en-us/updates/chapter/necrom</t>
        </is>
      </c>
      <c r="Q394" s="213" t="inlineStr">
        <is>
          <t>Discover New Worlds; Uncover Lost Secrets: Apocrypha's realm identity and chapter framing [https://www.elderscrollsonline.com/en-us/updates/chapter/necrom]</t>
        </is>
      </c>
      <c r="R394" s="213" t="inlineStr">
        <is>
          <t>researched</t>
        </is>
      </c>
    </row>
    <row r="395" ht="31" customHeight="1" s="99">
      <c r="A395" s="215" t="inlineStr">
        <is>
          <t>STM-SRC134-004</t>
        </is>
      </c>
      <c r="B395" s="215" t="inlineStr">
        <is>
          <t>SRC-134</t>
        </is>
      </c>
      <c r="C395" s="215" t="inlineStr">
        <is>
          <t>The Elder Scrolls Online official Necrom chapter page · The Elder Scrolls · Discover New Worlds</t>
        </is>
      </c>
      <c r="D395" s="216" t="inlineStr">
        <is>
          <t>Telvanni Peninsula</t>
        </is>
      </c>
      <c r="E395" s="216" t="inlineStr"/>
      <c r="F395" s="216" t="inlineStr">
        <is>
          <t>English (North American localization)</t>
        </is>
      </c>
      <c r="G395" s="216" t="inlineStr">
        <is>
          <t>Telvanni Peninsula</t>
        </is>
      </c>
      <c r="H395" s="216" t="inlineStr"/>
      <c r="I395" s="216" t="inlineStr"/>
      <c r="J395" s="216" t="inlineStr">
        <is>
          <t>cosmologies_and_realms</t>
        </is>
      </c>
      <c r="K395" s="216" t="inlineStr"/>
      <c r="L395" s="216" t="inlineStr"/>
      <c r="M395" s="216" t="inlineStr">
        <is>
          <t>none</t>
        </is>
      </c>
      <c r="N395" s="216" t="inlineStr">
        <is>
          <t>A Necrom story zone described as home to towering mushrooms, jagged spires, and the city of Necrom.</t>
        </is>
      </c>
      <c r="O395" s="216" t="inlineStr">
        <is>
          <t>A zone/place term, not a faction or character node.</t>
        </is>
      </c>
      <c r="P395" s="217" t="inlineStr">
        <is>
          <t>https://www.elderscrollsonline.com/en-us/updates/chapter/necrom</t>
        </is>
      </c>
      <c r="Q395" s="216" t="inlineStr">
        <is>
          <t>Discover New Worlds: Telvanni Peninsula setting description [https://www.elderscrollsonline.com/en-us/updates/chapter/necrom]</t>
        </is>
      </c>
      <c r="R395" s="216" t="inlineStr">
        <is>
          <t>researched</t>
        </is>
      </c>
    </row>
    <row r="396" ht="31" customHeight="1" s="99">
      <c r="A396" s="212" t="inlineStr">
        <is>
          <t>STM-SRC134-005</t>
        </is>
      </c>
      <c r="B396" s="212" t="inlineStr">
        <is>
          <t>SRC-134</t>
        </is>
      </c>
      <c r="C396" s="212" t="inlineStr">
        <is>
          <t>The Elder Scrolls Online official Necrom chapter page · The Elder Scrolls · New World Event: The Bastion Nymic</t>
        </is>
      </c>
      <c r="D396" s="213" t="inlineStr">
        <is>
          <t>Bastion Nymic</t>
        </is>
      </c>
      <c r="E396" s="213" t="inlineStr"/>
      <c r="F396" s="213" t="inlineStr">
        <is>
          <t>English (North American localization)</t>
        </is>
      </c>
      <c r="G396" s="213" t="inlineStr">
        <is>
          <t>Bastion Nymic</t>
        </is>
      </c>
      <c r="H396" s="213" t="inlineStr"/>
      <c r="I396" s="213" t="inlineStr"/>
      <c r="J396" s="213" t="inlineStr">
        <is>
          <t>game_mechanics</t>
        </is>
      </c>
      <c r="K396" s="213" t="inlineStr"/>
      <c r="L396" s="213" t="inlineStr"/>
      <c r="M396" s="213" t="inlineStr">
        <is>
          <t>mechanical</t>
        </is>
      </c>
      <c r="N396" s="213" t="inlineStr">
        <is>
          <t>Necrom's new world event, in which players gather allies, open a portal to Oblivion, and defend Hermaeus Mora's besieged citadel in Apocrypha.</t>
        </is>
      </c>
      <c r="O396" s="213" t="inlineStr">
        <is>
          <t>An event/activity system, not a named character or a guaranteed plot event for every player.</t>
        </is>
      </c>
      <c r="P396" s="214" t="inlineStr">
        <is>
          <t>https://www.elderscrollsonline.com/en-us/updates/chapter/necrom</t>
        </is>
      </c>
      <c r="Q396" s="213" t="inlineStr">
        <is>
          <t>New World Event: The Bastion Nymic: Event name, portal, group, and citadel-defense function [https://www.elderscrollsonline.com/en-us/updates/chapter/necrom]</t>
        </is>
      </c>
      <c r="R396" s="213" t="inlineStr">
        <is>
          <t>researched</t>
        </is>
      </c>
    </row>
    <row r="397" ht="31" customHeight="1" s="99">
      <c r="A397" s="215" t="inlineStr">
        <is>
          <t>STM-SRC134-006</t>
        </is>
      </c>
      <c r="B397" s="215" t="inlineStr">
        <is>
          <t>SRC-134</t>
        </is>
      </c>
      <c r="C397" s="215" t="inlineStr">
        <is>
          <t>The Elder Scrolls Online official Necrom chapter page · The Elder Scrolls · A New Trial: Sanity's Edge</t>
        </is>
      </c>
      <c r="D397" s="216" t="inlineStr">
        <is>
          <t>Sanity's Edge</t>
        </is>
      </c>
      <c r="E397" s="216" t="inlineStr"/>
      <c r="F397" s="216" t="inlineStr">
        <is>
          <t>English (North American localization)</t>
        </is>
      </c>
      <c r="G397" s="216" t="inlineStr">
        <is>
          <t>Sanity's Edge</t>
        </is>
      </c>
      <c r="H397" s="216" t="inlineStr"/>
      <c r="I397" s="216" t="inlineStr"/>
      <c r="J397" s="216" t="inlineStr">
        <is>
          <t>game_mechanics</t>
        </is>
      </c>
      <c r="K397" s="216" t="inlineStr"/>
      <c r="L397" s="216" t="inlineStr"/>
      <c r="M397" s="216" t="inlineStr">
        <is>
          <t>mechanical</t>
        </is>
      </c>
      <c r="N397" s="216" t="inlineStr">
        <is>
          <t>Necrom's 12-player trial, set within the tormented mind of a Mages Guild recruit.</t>
        </is>
      </c>
      <c r="O397" s="216" t="inlineStr">
        <is>
          <t>A group activity, not a character endpoint; the unnamed recruit is not promoted to a node.</t>
        </is>
      </c>
      <c r="P397" s="217" t="inlineStr">
        <is>
          <t>https://www.elderscrollsonline.com/en-us/updates/chapter/necrom</t>
        </is>
      </c>
      <c r="Q397" s="216" t="inlineStr">
        <is>
          <t>A New Trial: Sanity's Edge: Trial size, setting, and activity description [https://www.elderscrollsonline.com/en-us/updates/chapter/necrom]</t>
        </is>
      </c>
      <c r="R397" s="216" t="inlineStr">
        <is>
          <t>researched</t>
        </is>
      </c>
    </row>
    <row r="398" ht="31" customHeight="1" s="99">
      <c r="A398" s="212" t="inlineStr">
        <is>
          <t>STM-SRC032-001</t>
        </is>
      </c>
      <c r="B398" s="212" t="inlineStr">
        <is>
          <t>SRC-032</t>
        </is>
      </c>
      <c r="C398" s="212" t="inlineStr">
        <is>
          <t>Titus Groan opening/earling sections</t>
        </is>
      </c>
      <c r="D398" s="213" t="inlineStr">
        <is>
          <t>Gormenghast ritual</t>
        </is>
      </c>
      <c r="E398" s="213" t="inlineStr"/>
      <c r="F398" s="213" t="inlineStr">
        <is>
          <t>English fictional lexicon</t>
        </is>
      </c>
      <c r="G398" s="213" t="inlineStr"/>
      <c r="H398" s="213" t="inlineStr"/>
      <c r="I398" s="213" t="inlineStr">
        <is>
          <t>hereditary ceremonial order of the castle</t>
        </is>
      </c>
      <c r="J398" s="213" t="inlineStr">
        <is>
          <t>metaphysical_laws_and_rituals</t>
        </is>
      </c>
      <c r="K398" s="213" t="inlineStr"/>
      <c r="L398" s="213" t="inlineStr"/>
      <c r="M398" s="213" t="inlineStr">
        <is>
          <t>none</t>
        </is>
      </c>
      <c r="N398" s="213" t="inlineStr">
        <is>
          <t>The castle's inherited ceremonial system organizing Titus's succession and domestic hierarchy.</t>
        </is>
      </c>
      <c r="O398" s="213" t="inlineStr">
        <is>
          <t>Not a game ruleset or character node; satirical/grotesque framing matters.</t>
        </is>
      </c>
      <c r="P398" s="214" t="inlineStr">
        <is>
          <t>https://www.mervynpeake.org/novelist.html</t>
        </is>
      </c>
      <c r="Q398" s="213" t="inlineStr">
        <is>
          <t>Titus Groan opening/earling sections: Titus's ritualized household position. [https://www.mervynpeake.org/novelist.html]</t>
        </is>
      </c>
      <c r="R398" s="213" t="inlineStr">
        <is>
          <t>researched</t>
        </is>
      </c>
    </row>
    <row r="399" ht="31" customHeight="1" s="99">
      <c r="A399" s="215" t="inlineStr">
        <is>
          <t>STM-SRC032-002</t>
        </is>
      </c>
      <c r="B399" s="215" t="inlineStr">
        <is>
          <t>SRC-032</t>
        </is>
      </c>
      <c r="C399" s="215" t="inlineStr">
        <is>
          <t>Titus Groan · Estate gallery labels Earl, Countess, Flay, Swelter, and Prunesquallor</t>
        </is>
      </c>
      <c r="D399" s="216" t="inlineStr">
        <is>
          <t>House Groan offices</t>
        </is>
      </c>
      <c r="E399" s="216" t="inlineStr">
        <is>
          <t>House Groan</t>
        </is>
      </c>
      <c r="F399" s="216" t="inlineStr">
        <is>
          <t>English fictional lexicon</t>
        </is>
      </c>
      <c r="G399" s="216" t="inlineStr"/>
      <c r="H399" s="216" t="inlineStr"/>
      <c r="I399" s="216" t="inlineStr">
        <is>
          <t>castle roles such as Earl, retainer, chef, and doctor</t>
        </is>
      </c>
      <c r="J399" s="216" t="inlineStr">
        <is>
          <t>affiliations</t>
        </is>
      </c>
      <c r="K399" s="216" t="inlineStr"/>
      <c r="L399" s="216" t="inlineStr"/>
      <c r="M399" s="216" t="inlineStr">
        <is>
          <t>none</t>
        </is>
      </c>
      <c r="N399" s="216" t="inlineStr">
        <is>
          <t>Source-specific social offices embedding individuals in Gormenghast's ceremonial order.</t>
        </is>
      </c>
      <c r="O399" s="216" t="inlineStr">
        <is>
          <t>Offices are dimensions, not factions or classes.</t>
        </is>
      </c>
      <c r="P399" s="217" t="inlineStr">
        <is>
          <t>https://www.mervynpeake.org/novelist.html</t>
        </is>
      </c>
      <c r="Q399" s="216" t="inlineStr">
        <is>
          <t>Estate gallery labels Earl, Countess, Flay, Swelter, and Prunesquallor: Named office contexts. [https://www.mervynpeake.org/novelist.html]</t>
        </is>
      </c>
      <c r="R399" s="216" t="inlineStr">
        <is>
          <t>researched</t>
        </is>
      </c>
    </row>
    <row r="400" ht="31" customHeight="1" s="99">
      <c r="A400" s="212" t="inlineStr">
        <is>
          <t>STM-SRC032-003</t>
        </is>
      </c>
      <c r="B400" s="212" t="inlineStr">
        <is>
          <t>SRC-032</t>
        </is>
      </c>
      <c r="C400" s="212" t="inlineStr">
        <is>
          <t>Estate Gormenghast gallery and Titus Groan context</t>
        </is>
      </c>
      <c r="D400" s="213" t="inlineStr">
        <is>
          <t>Gormenghast Castle</t>
        </is>
      </c>
      <c r="E400" s="213" t="inlineStr"/>
      <c r="F400" s="213" t="inlineStr">
        <is>
          <t>English fictional lexicon</t>
        </is>
      </c>
      <c r="G400" s="213" t="inlineStr"/>
      <c r="H400" s="213" t="inlineStr"/>
      <c r="I400" s="213" t="inlineStr">
        <is>
          <t>the enclosed castle-world</t>
        </is>
      </c>
      <c r="J400" s="213" t="inlineStr">
        <is>
          <t>cosmologies_and_realms</t>
        </is>
      </c>
      <c r="K400" s="213" t="inlineStr"/>
      <c r="L400" s="213" t="inlineStr"/>
      <c r="M400" s="213" t="inlineStr">
        <is>
          <t>none</t>
        </is>
      </c>
      <c r="N400" s="213" t="inlineStr">
        <is>
          <t>The novel's institutional and architectural setting, not a character node.</t>
        </is>
      </c>
      <c r="O400" s="213" t="inlineStr">
        <is>
          <t>Do not make the castle a faction, species, or static fantasy map.</t>
        </is>
      </c>
      <c r="P400" s="214" t="inlineStr">
        <is>
          <t>https://www.mervynpeake.org/novelist.html</t>
        </is>
      </c>
      <c r="Q400" s="213" t="inlineStr">
        <is>
          <t>Estate Gormenghast gallery and Titus Groan context: Castle setting and named inhabitants. [https://www.mervynpeake.org/novelist.html]</t>
        </is>
      </c>
      <c r="R400" s="213" t="inlineStr">
        <is>
          <t>researched</t>
        </is>
      </c>
    </row>
    <row r="401" ht="31" customHeight="1" s="99">
      <c r="A401" s="215" t="inlineStr">
        <is>
          <t>STM-SRC030-001</t>
        </is>
      </c>
      <c r="B401" s="215" t="inlineStr">
        <is>
          <t>SRC-030</t>
        </is>
      </c>
      <c r="C401" s="215" t="inlineStr">
        <is>
          <t>The Lion, the Witch and the Wardrobe · Chapters 1–2</t>
        </is>
      </c>
      <c r="D401" s="216" t="inlineStr">
        <is>
          <t>Narnia</t>
        </is>
      </c>
      <c r="E401" s="216" t="inlineStr"/>
      <c r="F401" s="216" t="inlineStr">
        <is>
          <t>English (Lewis's fictional nomenclature)</t>
        </is>
      </c>
      <c r="G401" s="216" t="inlineStr"/>
      <c r="H401" s="216" t="inlineStr"/>
      <c r="I401" s="216" t="inlineStr"/>
      <c r="J401" s="216" t="inlineStr">
        <is>
          <t>cosmologies_and_realms</t>
        </is>
      </c>
      <c r="K401" s="216" t="inlineStr"/>
      <c r="L401" s="216" t="inlineStr"/>
      <c r="M401" s="216" t="inlineStr">
        <is>
          <t>none</t>
        </is>
      </c>
      <c r="N401" s="216" t="inlineStr">
        <is>
          <t>The fictional realm reached by the Pevensie children through the wardrobe in the declared novel.</t>
        </is>
      </c>
      <c r="O401" s="216" t="inlineStr">
        <is>
          <t>A fictional realm only, not a real place, cosmology, culture, or character node.</t>
        </is>
      </c>
      <c r="P401" s="217" t="inlineStr">
        <is>
          <t>https://books.google.com/books/about/The_Lion_the_Witch_and_the_Wardrobe.html?id=hn9WAAAAYAAJ</t>
        </is>
      </c>
      <c r="Q401" s="216" t="inlineStr">
        <is>
          <t>Chapters 1–2: Lucy enters the realm and encounters its named setting and inhabitants. [https://books.google.com/books/about/The_Lion_the_Witch_and_the_Wardrobe.html?id=hn9WAAAAYAAJ]</t>
        </is>
      </c>
      <c r="R401" s="216" t="inlineStr">
        <is>
          <t>researched</t>
        </is>
      </c>
    </row>
    <row r="402" ht="31" customHeight="1" s="99">
      <c r="A402" s="212" t="inlineStr">
        <is>
          <t>STM-SRC030-002</t>
        </is>
      </c>
      <c r="B402" s="212" t="inlineStr">
        <is>
          <t>SRC-030</t>
        </is>
      </c>
      <c r="C402" s="212" t="inlineStr">
        <is>
          <t>The Lion, the Witch and the Wardrobe · Chapters 1 and 17</t>
        </is>
      </c>
      <c r="D402" s="213" t="inlineStr">
        <is>
          <t>wardrobe</t>
        </is>
      </c>
      <c r="E402" s="213" t="inlineStr"/>
      <c r="F402" s="213" t="inlineStr">
        <is>
          <t>English</t>
        </is>
      </c>
      <c r="G402" s="213" t="inlineStr"/>
      <c r="H402" s="213" t="inlineStr"/>
      <c r="I402" s="213" t="inlineStr"/>
      <c r="J402" s="213" t="inlineStr">
        <is>
          <t>artifacts_and_vehicles</t>
        </is>
      </c>
      <c r="K402" s="213" t="inlineStr"/>
      <c r="L402" s="213" t="inlineStr"/>
      <c r="M402" s="213" t="inlineStr">
        <is>
          <t>none</t>
        </is>
      </c>
      <c r="N402" s="213" t="inlineStr">
        <is>
          <t>The household furniture that functions as the children's passage between England and Narnia in this novel.</t>
        </is>
      </c>
      <c r="O402" s="213" t="inlineStr">
        <is>
          <t>Artifact/portal context only; it is not a character, a universal portal type, or an adaptation reference.</t>
        </is>
      </c>
      <c r="P402" s="214" t="inlineStr">
        <is>
          <t>https://books.google.com/books/about/The_Lion_the_Witch_and_the_Wardrobe.html?id=hn9WAAAAYAAJ</t>
        </is>
      </c>
      <c r="Q402" s="213" t="inlineStr">
        <is>
          <t>Chapters 1 and 17: The children enter Narnia and later return through the wardrobe. [https://books.google.com/books/about/The_Lion_the_Witch_and_the_Wardrobe.html?id=hn9WAAAAYAAJ]</t>
        </is>
      </c>
      <c r="R402" s="213" t="inlineStr">
        <is>
          <t>researched</t>
        </is>
      </c>
    </row>
    <row r="403" ht="31" customHeight="1" s="99">
      <c r="A403" s="215" t="inlineStr">
        <is>
          <t>STM-SRC030-003</t>
        </is>
      </c>
      <c r="B403" s="215" t="inlineStr">
        <is>
          <t>SRC-030</t>
        </is>
      </c>
      <c r="C403" s="215" t="inlineStr">
        <is>
          <t>The Lion, the Witch and the Wardrobe · Chapter 2, “What Lucy Found There”</t>
        </is>
      </c>
      <c r="D403" s="216" t="inlineStr">
        <is>
          <t>faun</t>
        </is>
      </c>
      <c r="E403" s="216" t="inlineStr"/>
      <c r="F403" s="216" t="inlineStr">
        <is>
          <t>English (classical-derived fictional creature term)</t>
        </is>
      </c>
      <c r="G403" s="216" t="inlineStr"/>
      <c r="H403" s="216" t="inlineStr"/>
      <c r="I403" s="216" t="inlineStr"/>
      <c r="J403" s="216" t="inlineStr">
        <is>
          <t>being_types</t>
        </is>
      </c>
      <c r="K403" s="216" t="inlineStr"/>
      <c r="L403" s="216" t="inlineStr"/>
      <c r="M403" s="216" t="inlineStr">
        <is>
          <t>none</t>
        </is>
      </c>
      <c r="N403" s="216" t="inlineStr">
        <is>
          <t>The creature kind used by the novel for Mr Tumnus.</t>
        </is>
      </c>
      <c r="O403" s="216" t="inlineStr">
        <is>
          <t>A source creature-kind term only, not an individual character node or a claim about a real classical/religious tradition.</t>
        </is>
      </c>
      <c r="P403" s="217" t="inlineStr">
        <is>
          <t>https://books.google.com/books/about/The_Lion_the_Witch_and_the_Wardrobe.html?id=hn9WAAAAYAAJ</t>
        </is>
      </c>
      <c r="Q403" s="216" t="inlineStr">
        <is>
          <t>Chapter 2, “What Lucy Found There”: Tumnus is introduced as a faun. [https://books.google.com/books/about/The_Lion_the_Witch_and_the_Wardrobe.html?id=hn9WAAAAYAAJ]</t>
        </is>
      </c>
      <c r="R403" s="216" t="inlineStr">
        <is>
          <t>researched</t>
        </is>
      </c>
    </row>
    <row r="404" ht="31" customHeight="1" s="99">
      <c r="A404" s="212" t="inlineStr">
        <is>
          <t>STM-SRC030-004</t>
        </is>
      </c>
      <c r="B404" s="212" t="inlineStr">
        <is>
          <t>SRC-030</t>
        </is>
      </c>
      <c r="C404" s="212" t="inlineStr">
        <is>
          <t>The Lion, the Witch and the Wardrobe · Chapters 2, 4, and 8</t>
        </is>
      </c>
      <c r="D404" s="213" t="inlineStr">
        <is>
          <t>Sons of Adam; Daughters of Eve</t>
        </is>
      </c>
      <c r="E404" s="213" t="inlineStr"/>
      <c r="F404" s="213" t="inlineStr">
        <is>
          <t>English</t>
        </is>
      </c>
      <c r="G404" s="213" t="inlineStr"/>
      <c r="H404" s="213" t="inlineStr"/>
      <c r="I404" s="213" t="inlineStr"/>
      <c r="J404" s="213" t="inlineStr">
        <is>
          <t>being_types</t>
        </is>
      </c>
      <c r="K404" s="213" t="inlineStr"/>
      <c r="L404" s="213" t="inlineStr"/>
      <c r="M404" s="213" t="inlineStr">
        <is>
          <t>none</t>
        </is>
      </c>
      <c r="N404" s="213" t="inlineStr">
        <is>
          <t>Narnian phrasing in the novel for human boys and girls, used in the prophecy and the Witch's interest in the Pevensies.</t>
        </is>
      </c>
      <c r="O404" s="213" t="inlineStr">
        <is>
          <t>Recorded as fictional source vocabulary. It is not a statement of real genealogy, gender universality, or theological doctrine.</t>
        </is>
      </c>
      <c r="P404" s="214" t="inlineStr">
        <is>
          <t>https://books.google.com/books/about/The_Lion_the_Witch_and_the_Wardrobe.html?id=hn9WAAAAYAAJ</t>
        </is>
      </c>
      <c r="Q404" s="213" t="inlineStr">
        <is>
          <t>Chapters 2, 4, and 8: The novel uses the terms in the Witch/Tumnus context and in the Beavers' account of the immediate stakes. [https://books.google.com/books/about/The_Lion_the_Witch_and_the_Wardrobe.html?id=hn9WAAAAYAAJ]</t>
        </is>
      </c>
      <c r="R404" s="213" t="inlineStr">
        <is>
          <t>researched</t>
        </is>
      </c>
    </row>
    <row r="405" ht="31" customHeight="1" s="99">
      <c r="A405" s="215" t="inlineStr">
        <is>
          <t>STM-SRC030-005</t>
        </is>
      </c>
      <c r="B405" s="215" t="inlineStr">
        <is>
          <t>SRC-030</t>
        </is>
      </c>
      <c r="C405" s="215" t="inlineStr">
        <is>
          <t>The Lion, the Witch and the Wardrobe · Chapter 4, “Turkish Delight”</t>
        </is>
      </c>
      <c r="D405" s="216" t="inlineStr">
        <is>
          <t>Turkish Delight</t>
        </is>
      </c>
      <c r="E405" s="216" t="inlineStr"/>
      <c r="F405" s="216" t="inlineStr">
        <is>
          <t>English (food name used in the novel)</t>
        </is>
      </c>
      <c r="G405" s="216" t="inlineStr"/>
      <c r="H405" s="216" t="inlineStr"/>
      <c r="I405" s="216" t="inlineStr"/>
      <c r="J405" s="216" t="inlineStr">
        <is>
          <t>artifacts_and_vehicles</t>
        </is>
      </c>
      <c r="K405" s="216" t="inlineStr"/>
      <c r="L405" s="216" t="inlineStr"/>
      <c r="M405" s="216" t="inlineStr">
        <is>
          <t>none</t>
        </is>
      </c>
      <c r="N405" s="216" t="inlineStr">
        <is>
          <t>The enchanted confection the White Witch uses while inducing Edmund to bring his siblings to her.</t>
        </is>
      </c>
      <c r="O405" s="216" t="inlineStr">
        <is>
          <t>A fictional plot object, not a claim about a real cuisine or culture and never a character node.</t>
        </is>
      </c>
      <c r="P405" s="217" t="inlineStr">
        <is>
          <t>https://books.google.com/books/about/The_Lion_the_Witch_and_the_Wardrobe.html?id=hn9WAAAAYAAJ</t>
        </is>
      </c>
      <c r="Q405" s="216" t="inlineStr">
        <is>
          <t>Chapter 4, “Turkish Delight”: The Witch offers the confection during her meeting with Edmund. [https://books.google.com/books/about/The_Lion_the_Witch_and_the_Wardrobe.html?id=hn9WAAAAYAAJ]</t>
        </is>
      </c>
      <c r="R405" s="216" t="inlineStr">
        <is>
          <t>researched</t>
        </is>
      </c>
    </row>
    <row r="406" ht="31" customHeight="1" s="99">
      <c r="A406" s="212" t="inlineStr">
        <is>
          <t>STM-SRC030-006</t>
        </is>
      </c>
      <c r="B406" s="212" t="inlineStr">
        <is>
          <t>SRC-030</t>
        </is>
      </c>
      <c r="C406" s="212" t="inlineStr">
        <is>
          <t>The Lion, the Witch and the Wardrobe · Chapters 2 and 8–10</t>
        </is>
      </c>
      <c r="D406" s="213" t="inlineStr">
        <is>
          <t>always winter and never Christmas</t>
        </is>
      </c>
      <c r="E406" s="213" t="inlineStr"/>
      <c r="F406" s="213" t="inlineStr">
        <is>
          <t>English</t>
        </is>
      </c>
      <c r="G406" s="213" t="inlineStr"/>
      <c r="H406" s="213" t="inlineStr"/>
      <c r="I406" s="213" t="inlineStr"/>
      <c r="J406" s="213" t="inlineStr">
        <is>
          <t>metaphysical_laws_and_rituals</t>
        </is>
      </c>
      <c r="K406" s="213" t="inlineStr"/>
      <c r="L406" s="213" t="inlineStr"/>
      <c r="M406" s="213" t="inlineStr">
        <is>
          <t>none</t>
        </is>
      </c>
      <c r="N406" s="213" t="inlineStr">
        <is>
          <t>The source's phrase for the White Witch's prolonged winter condition in Narnia before the thawing change.</t>
        </is>
      </c>
      <c r="O406" s="213" t="inlineStr">
        <is>
          <t>A fictional environmental/political condition, not a real seasonal, religious, or cosmological claim.</t>
        </is>
      </c>
      <c r="P406" s="214" t="inlineStr">
        <is>
          <t>https://books.google.com/books/about/The_Lion_the_Witch_and_the_Wardrobe.html?id=hn9WAAAAYAAJ</t>
        </is>
      </c>
      <c r="Q406" s="213" t="inlineStr">
        <is>
          <t>Chapters 2 and 8–10: The early Narnian condition and its subsequent breaking are narrated. [https://books.google.com/books/about/The_Lion_the_Witch_and_the_Wardrobe.html?id=hn9WAAAAYAAJ]</t>
        </is>
      </c>
      <c r="R406" s="213" t="inlineStr">
        <is>
          <t>researched</t>
        </is>
      </c>
    </row>
    <row r="407" ht="31" customHeight="1" s="99">
      <c r="A407" s="215" t="inlineStr">
        <is>
          <t>STM-SRC030-007</t>
        </is>
      </c>
      <c r="B407" s="215" t="inlineStr">
        <is>
          <t>SRC-030</t>
        </is>
      </c>
      <c r="C407" s="215" t="inlineStr">
        <is>
          <t>The Lion, the Witch and the Wardrobe · Chapter 13, “Deep Magic from the Dawn of Time”</t>
        </is>
      </c>
      <c r="D407" s="216" t="inlineStr">
        <is>
          <t>Deep Magic from the Dawn of Time</t>
        </is>
      </c>
      <c r="E407" s="216" t="inlineStr"/>
      <c r="F407" s="216" t="inlineStr">
        <is>
          <t>English</t>
        </is>
      </c>
      <c r="G407" s="216" t="inlineStr"/>
      <c r="H407" s="216" t="inlineStr"/>
      <c r="I407" s="216" t="inlineStr"/>
      <c r="J407" s="216" t="inlineStr">
        <is>
          <t>metaphysical_laws_and_rituals</t>
        </is>
      </c>
      <c r="K407" s="216" t="inlineStr"/>
      <c r="L407" s="216" t="inlineStr"/>
      <c r="M407" s="216" t="inlineStr">
        <is>
          <t>none</t>
        </is>
      </c>
      <c r="N407" s="216" t="inlineStr">
        <is>
          <t>The named source law the White Witch invokes in her claim on Edmund before the Stone Table event.</t>
        </is>
      </c>
      <c r="O407" s="216" t="inlineStr">
        <is>
          <t>A fictional cosmological-law term only. It is not mapped to real law, doctrine, ritual, or an allegorical equivalent.</t>
        </is>
      </c>
      <c r="P407" s="217" t="inlineStr">
        <is>
          <t>https://books.google.com/books/about/The_Lion_the_Witch_and_the_Wardrobe.html?id=hn9WAAAAYAAJ</t>
        </is>
      </c>
      <c r="Q407" s="216" t="inlineStr">
        <is>
          <t>Chapter 13, “Deep Magic from the Dawn of Time”: The Witch states her claim in terms of the named Deep Magic. [https://books.google.com/books/about/The_Lion_the_Witch_and_the_Wardrobe.html?id=hn9WAAAAYAAJ]</t>
        </is>
      </c>
      <c r="R407" s="216" t="inlineStr">
        <is>
          <t>researched</t>
        </is>
      </c>
    </row>
    <row r="408" ht="31" customHeight="1" s="99">
      <c r="A408" s="212" t="inlineStr">
        <is>
          <t>STM-SRC030-008</t>
        </is>
      </c>
      <c r="B408" s="212" t="inlineStr">
        <is>
          <t>SRC-030</t>
        </is>
      </c>
      <c r="C408" s="212" t="inlineStr">
        <is>
          <t>The Lion, the Witch and the Wardrobe · Chapter 15, “Deeper Magic from Before the Dawn of Time”</t>
        </is>
      </c>
      <c r="D408" s="213" t="inlineStr">
        <is>
          <t>Deeper Magic from Before the Dawn of Time</t>
        </is>
      </c>
      <c r="E408" s="213" t="inlineStr"/>
      <c r="F408" s="213" t="inlineStr">
        <is>
          <t>English</t>
        </is>
      </c>
      <c r="G408" s="213" t="inlineStr"/>
      <c r="H408" s="213" t="inlineStr"/>
      <c r="I408" s="213" t="inlineStr"/>
      <c r="J408" s="213" t="inlineStr">
        <is>
          <t>metaphysical_laws_and_rituals</t>
        </is>
      </c>
      <c r="K408" s="213" t="inlineStr"/>
      <c r="L408" s="213" t="inlineStr"/>
      <c r="M408" s="213" t="inlineStr">
        <is>
          <t>none</t>
        </is>
      </c>
      <c r="N408" s="213" t="inlineStr">
        <is>
          <t>The named, earlier source law that accounts for Aslan's return after the Stone Table event.</t>
        </is>
      </c>
      <c r="O408" s="213" t="inlineStr">
        <is>
          <t>A fictional cosmological-law term only. Its possible theological interpretation is not asserted or converted into a cross-source mapping.</t>
        </is>
      </c>
      <c r="P408" s="214" t="inlineStr">
        <is>
          <t>https://books.google.com/books/about/The_Lion_the_Witch_and_the_Wardrobe.html?id=hn9WAAAAYAAJ</t>
        </is>
      </c>
      <c r="Q408" s="213" t="inlineStr">
        <is>
          <t>Chapter 15, “Deeper Magic from Before the Dawn of Time”: Aslan explains the named deeper magic after his return. [https://books.google.com/books/about/The_Lion_the_Witch_and_the_Wardrobe.html?id=hn9WAAAAYAAJ]</t>
        </is>
      </c>
      <c r="R408" s="213" t="inlineStr">
        <is>
          <t>researched</t>
        </is>
      </c>
    </row>
    <row r="409" ht="31" customHeight="1" s="99">
      <c r="A409" s="215" t="inlineStr">
        <is>
          <t>STM-SRC030-009</t>
        </is>
      </c>
      <c r="B409" s="215" t="inlineStr">
        <is>
          <t>SRC-030</t>
        </is>
      </c>
      <c r="C409" s="215" t="inlineStr">
        <is>
          <t>The Lion, the Witch and the Wardrobe · Chapters 8 and 13–15</t>
        </is>
      </c>
      <c r="D409" s="216" t="inlineStr">
        <is>
          <t>Stone Table</t>
        </is>
      </c>
      <c r="E409" s="216" t="inlineStr"/>
      <c r="F409" s="216" t="inlineStr">
        <is>
          <t>English</t>
        </is>
      </c>
      <c r="G409" s="216" t="inlineStr"/>
      <c r="H409" s="216" t="inlineStr"/>
      <c r="I409" s="216" t="inlineStr"/>
      <c r="J409" s="216" t="inlineStr">
        <is>
          <t>artifacts_and_vehicles</t>
        </is>
      </c>
      <c r="K409" s="216" t="inlineStr"/>
      <c r="L409" s="216" t="inlineStr"/>
      <c r="M409" s="216" t="inlineStr">
        <is>
          <t>none</t>
        </is>
      </c>
      <c r="N409" s="216" t="inlineStr">
        <is>
          <t>The named Narnian site/object at which the Witch's claimed bargain and Aslan's sacrifice occur.</t>
        </is>
      </c>
      <c r="O409" s="216" t="inlineStr">
        <is>
          <t>A fictional place/artifact and plot setting, not a character node or a religious-equivalence claim.</t>
        </is>
      </c>
      <c r="P409" s="217" t="inlineStr">
        <is>
          <t>https://books.google.com/books/about/The_Lion_the_Witch_and_the_Wardrobe.html?id=hn9WAAAAYAAJ</t>
        </is>
      </c>
      <c r="Q409" s="216" t="inlineStr">
        <is>
          <t>Chapters 8 and 13–15: The journey destination and central events at the Stone Table are narrated. [https://books.google.com/books/about/The_Lion_the_Witch_and_the_Wardrobe.html?id=hn9WAAAAYAAJ]</t>
        </is>
      </c>
      <c r="R409" s="216" t="inlineStr">
        <is>
          <t>researched</t>
        </is>
      </c>
    </row>
    <row r="410" ht="31" customHeight="1" s="99">
      <c r="A410" s="212" t="inlineStr">
        <is>
          <t>STM-SRC029-001</t>
        </is>
      </c>
      <c r="B410" s="212" t="inlineStr">
        <is>
          <t>SRC-029</t>
        </is>
      </c>
      <c r="C410" s="212" t="inlineStr">
        <is>
          <t>Mazirian the Magician; The Dying Earth · Mazirian the Magician · Official summary, paragraphs on far future, exhausted sun, and dying Earth; The Dying Earth · “Mazirian the Magician,” opening setting description</t>
        </is>
      </c>
      <c r="D410" s="213" t="inlineStr">
        <is>
          <t>dying Earth / waning red sun</t>
        </is>
      </c>
      <c r="E410" s="213" t="inlineStr"/>
      <c r="F410" s="213" t="inlineStr">
        <is>
          <t>English (Vance's source terminology)</t>
        </is>
      </c>
      <c r="G410" s="213" t="inlineStr"/>
      <c r="H410" s="213" t="inlineStr"/>
      <c r="I410" s="213" t="inlineStr"/>
      <c r="J410" s="213" t="inlineStr">
        <is>
          <t>cosmologies_and_realms</t>
        </is>
      </c>
      <c r="K410" s="213" t="inlineStr"/>
      <c r="L410" s="213" t="inlineStr"/>
      <c r="M410" s="213" t="inlineStr">
        <is>
          <t>none</t>
        </is>
      </c>
      <c r="N410" s="213" t="inlineStr">
        <is>
          <t>The far-future Earth setting under a dim red sun, close to final darkness, in which the story occurs.</t>
        </is>
      </c>
      <c r="O410" s="213" t="inlineStr">
        <is>
          <t>Fictional cosmology only; it is not a scientific prediction, a real eschatology, or a character node.</t>
        </is>
      </c>
      <c r="P410" s="214" t="inlineStr">
        <is>
          <t>https://www.jackvance.com/ebooks/shop/?q22_action=view&amp;q22_id=47</t>
        </is>
      </c>
      <c r="Q410" s="213" t="inlineStr">
        <is>
          <t>Official summary, paragraphs on far future, exhausted sun, and dying Earth: Estate description of the six-story collection's setting. [https://www.jackvance.com/ebooks/shop/?q22_action=view&amp;q22_id=47] | “Mazirian the Magician,” opening setting description: The story's dim/red late-Earth setting frames Mazirian's garden and pursuit. [https://archive.org/details/bwb_Y0-BWO-254]</t>
        </is>
      </c>
      <c r="R410" s="213" t="inlineStr">
        <is>
          <t>researched</t>
        </is>
      </c>
    </row>
    <row r="411" ht="31" customHeight="1" s="99">
      <c r="A411" s="215" t="inlineStr">
        <is>
          <t>STM-SRC029-002</t>
        </is>
      </c>
      <c r="B411" s="215" t="inlineStr">
        <is>
          <t>SRC-029</t>
        </is>
      </c>
      <c r="C411" s="215" t="inlineStr">
        <is>
          <t>The Dying Earth · “Mazirian the Magician,” spell-selection and pursuit/conclusion sequences</t>
        </is>
      </c>
      <c r="D411" s="216" t="inlineStr">
        <is>
          <t>spells retained in the mind</t>
        </is>
      </c>
      <c r="E411" s="216" t="inlineStr"/>
      <c r="F411" s="216" t="inlineStr">
        <is>
          <t>English (descriptive source terminology)</t>
        </is>
      </c>
      <c r="G411" s="216" t="inlineStr"/>
      <c r="H411" s="216" t="inlineStr"/>
      <c r="I411" s="216" t="inlineStr"/>
      <c r="J411" s="216" t="inlineStr">
        <is>
          <t>metaphysical_laws_and_rituals</t>
        </is>
      </c>
      <c r="K411" s="216" t="inlineStr"/>
      <c r="L411" s="216" t="inlineStr"/>
      <c r="M411" s="216" t="inlineStr">
        <is>
          <t>none</t>
        </is>
      </c>
      <c r="N411" s="216" t="inlineStr">
        <is>
          <t>The story presents spell use as finite: a magician selects and holds only a limited number before casting/exhaustion.</t>
        </is>
      </c>
      <c r="O411" s="216" t="inlineStr">
        <is>
          <t>Source-specific magic practice only. It is not labeled “Vancian magic,” a universal game rule, or a model of real ritual practice.</t>
        </is>
      </c>
      <c r="P411" s="217" t="inlineStr">
        <is>
          <t>https://archive.org/details/bwb_Y0-BWO-254</t>
        </is>
      </c>
      <c r="Q411" s="216" t="inlineStr">
        <is>
          <t>“Mazirian the Magician,” spell-selection and pursuit/conclusion sequences: Mazirian chooses five spells, uses them during the pursuit, and ends with no protection remaining. [https://archive.org/details/bwb_Y0-BWO-254]</t>
        </is>
      </c>
      <c r="R411" s="216" t="inlineStr">
        <is>
          <t>researched</t>
        </is>
      </c>
    </row>
    <row r="412" ht="31" customHeight="1" s="99">
      <c r="A412" s="212" t="inlineStr">
        <is>
          <t>STM-SRC029-003</t>
        </is>
      </c>
      <c r="B412" s="212" t="inlineStr">
        <is>
          <t>SRC-029</t>
        </is>
      </c>
      <c r="C412" s="212" t="inlineStr">
        <is>
          <t>The Dying Earth · “Mazirian the Magician,” spell-selection sequence and encounter sequences</t>
        </is>
      </c>
      <c r="D412" s="213" t="inlineStr">
        <is>
          <t>Phandaal's Gyrator; Felojun's Second Hypnotic Spell; Excellent Prismatic Spray</t>
        </is>
      </c>
      <c r="E412" s="213" t="inlineStr"/>
      <c r="F412" s="213" t="inlineStr">
        <is>
          <t>English (Vance's fictional spell names)</t>
        </is>
      </c>
      <c r="G412" s="213" t="inlineStr"/>
      <c r="H412" s="213" t="inlineStr"/>
      <c r="I412" s="213" t="inlineStr"/>
      <c r="J412" s="213" t="inlineStr">
        <is>
          <t>power_traditions</t>
        </is>
      </c>
      <c r="K412" s="213" t="inlineStr"/>
      <c r="L412" s="213" t="inlineStr"/>
      <c r="M412" s="213" t="inlineStr">
        <is>
          <t>none</t>
        </is>
      </c>
      <c r="N412" s="213" t="inlineStr">
        <is>
          <t>Named spells selected by Mazirian for the pursuit; the Gyrator disables the unnamed Deodand and the Prismatic Spray kills Thrang.</t>
        </is>
      </c>
      <c r="O412" s="213" t="inlineStr">
        <is>
          <t>Fictional named magic only, not real occult vocabulary or a generic spell list. The unnamed Deodand is not promoted to a graph node.</t>
        </is>
      </c>
      <c r="P412" s="214" t="inlineStr">
        <is>
          <t>https://archive.org/details/bwb_Y0-BWO-254</t>
        </is>
      </c>
      <c r="Q412" s="213" t="inlineStr">
        <is>
          <t>“Mazirian the Magician,” spell-selection sequence and encounter sequences: The story names the selected spells and shows their constrained use. [https://archive.org/details/bwb_Y0-BWO-254]</t>
        </is>
      </c>
      <c r="R412" s="213" t="inlineStr">
        <is>
          <t>researched</t>
        </is>
      </c>
    </row>
    <row r="413" ht="31" customHeight="1" s="99">
      <c r="A413" s="215" t="inlineStr">
        <is>
          <t>STM-SRC029-004</t>
        </is>
      </c>
      <c r="B413" s="215" t="inlineStr">
        <is>
          <t>SRC-029</t>
        </is>
      </c>
      <c r="C413" s="215" t="inlineStr">
        <is>
          <t>The Dying Earth · “Mazirian the Magician,” vat/workroom opening and closing sequence</t>
        </is>
      </c>
      <c r="D413" s="216" t="inlineStr">
        <is>
          <t>vats / creation from a single cell</t>
        </is>
      </c>
      <c r="E413" s="216" t="inlineStr"/>
      <c r="F413" s="216" t="inlineStr">
        <is>
          <t>English (descriptive source terminology)</t>
        </is>
      </c>
      <c r="G413" s="216" t="inlineStr"/>
      <c r="H413" s="216" t="inlineStr"/>
      <c r="I413" s="216" t="inlineStr"/>
      <c r="J413" s="216" t="inlineStr">
        <is>
          <t>power_traditions</t>
        </is>
      </c>
      <c r="K413" s="216" t="inlineStr"/>
      <c r="L413" s="216" t="inlineStr"/>
      <c r="M413" s="216" t="inlineStr">
        <is>
          <t>none</t>
        </is>
      </c>
      <c r="N413" s="216" t="inlineStr">
        <is>
          <t>The fictional life-making practice and apparatus through which Mazirian seeks intelligence and Turjan is said to have created T'sain.</t>
        </is>
      </c>
      <c r="O413" s="216" t="inlineStr">
        <is>
          <t>A fictional artificial-life practice, not an account of real biology, reproduction, biotechnology, personhood, or ownership.</t>
        </is>
      </c>
      <c r="P413" s="217" t="inlineStr">
        <is>
          <t>https://archive.org/details/bwb_Y0-BWO-254</t>
        </is>
      </c>
      <c r="Q413" s="216" t="inlineStr">
        <is>
          <t>“Mazirian the Magician,” vat/workroom opening and closing sequence: Mazirian's vat work, the knowledge sought from Turjan, and Turjan's account of T'sain's creation are narrated. [https://archive.org/details/bwb_Y0-BWO-254]</t>
        </is>
      </c>
      <c r="R413" s="216" t="inlineStr">
        <is>
          <t>researched</t>
        </is>
      </c>
    </row>
    <row r="414" ht="31" customHeight="1" s="99">
      <c r="A414" s="212" t="inlineStr">
        <is>
          <t>STM-SRC029-005</t>
        </is>
      </c>
      <c r="B414" s="212" t="inlineStr">
        <is>
          <t>SRC-029</t>
        </is>
      </c>
      <c r="C414" s="212" t="inlineStr">
        <is>
          <t>The Dying Earth · “Mazirian the Magician,” garden departure and forest pursuit</t>
        </is>
      </c>
      <c r="D414" s="213" t="inlineStr">
        <is>
          <t>Live Boots</t>
        </is>
      </c>
      <c r="E414" s="213" t="inlineStr"/>
      <c r="F414" s="213" t="inlineStr">
        <is>
          <t>English (Vance's fictional object name)</t>
        </is>
      </c>
      <c r="G414" s="213" t="inlineStr"/>
      <c r="H414" s="213" t="inlineStr"/>
      <c r="I414" s="213" t="inlineStr"/>
      <c r="J414" s="213" t="inlineStr">
        <is>
          <t>artifacts_and_vehicles</t>
        </is>
      </c>
      <c r="K414" s="213" t="inlineStr"/>
      <c r="L414" s="213" t="inlineStr"/>
      <c r="M414" s="213" t="inlineStr">
        <is>
          <t>none</t>
        </is>
      </c>
      <c r="N414" s="213" t="inlineStr">
        <is>
          <t>Mazirian's animate boots, used for exceptionally rapid pursuit until their energy fails.</t>
        </is>
      </c>
      <c r="O414" s="213" t="inlineStr">
        <is>
          <t>Fictional artifact only; it is not a vehicle node, an equipment class, or a game-mechanical item mapping.</t>
        </is>
      </c>
      <c r="P414" s="214" t="inlineStr">
        <is>
          <t>https://archive.org/details/bwb_Y0-BWO-254</t>
        </is>
      </c>
      <c r="Q414" s="213" t="inlineStr">
        <is>
          <t>“Mazirian the Magician,” garden departure and forest pursuit: Mazirian puts on the Live Boots, uses their leaps, and discards them after they fail. [https://archive.org/details/bwb_Y0-BWO-254]</t>
        </is>
      </c>
      <c r="R414" s="213" t="inlineStr">
        <is>
          <t>researched</t>
        </is>
      </c>
    </row>
    <row r="415" ht="31" customHeight="1" s="99">
      <c r="A415" s="215" t="inlineStr">
        <is>
          <t>STM-SRC029-006</t>
        </is>
      </c>
      <c r="B415" s="215" t="inlineStr">
        <is>
          <t>SRC-029</t>
        </is>
      </c>
      <c r="C415" s="215" t="inlineStr">
        <is>
          <t>The Dying Earth · “Mazirian the Magician,” T'sain's warding/escape and Turjan's release</t>
        </is>
      </c>
      <c r="D415" s="216" t="inlineStr">
        <is>
          <t>rune / counterspell</t>
        </is>
      </c>
      <c r="E415" s="216" t="inlineStr"/>
      <c r="F415" s="216" t="inlineStr">
        <is>
          <t>English (Vance's fictional magic terminology)</t>
        </is>
      </c>
      <c r="G415" s="216" t="inlineStr"/>
      <c r="H415" s="216" t="inlineStr"/>
      <c r="I415" s="216" t="inlineStr"/>
      <c r="J415" s="216" t="inlineStr">
        <is>
          <t>power_traditions</t>
        </is>
      </c>
      <c r="K415" s="216" t="inlineStr"/>
      <c r="L415" s="216" t="inlineStr"/>
      <c r="M415" s="216" t="inlineStr">
        <is>
          <t>none</t>
        </is>
      </c>
      <c r="N415" s="216" t="inlineStr">
        <is>
          <t>Protective magical signs or responses used to resist or undo a hostile spell in the story.</t>
        </is>
      </c>
      <c r="O415" s="216" t="inlineStr">
        <is>
          <t>Fictional source terminology only; it is not mapped to real runic traditions, protective rituals, or a universal magic category.</t>
        </is>
      </c>
      <c r="P415" s="217" t="inlineStr">
        <is>
          <t>https://archive.org/details/bwb_Y0-BWO-254</t>
        </is>
      </c>
      <c r="Q415" s="216" t="inlineStr">
        <is>
          <t>“Mazirian the Magician,” T'sain's warding/escape and Turjan's release: T'sain's protection impedes Mazirian and the wrist rune disrupts Turjan's reduction spell. [https://archive.org/details/bwb_Y0-BWO-254]</t>
        </is>
      </c>
      <c r="R415" s="216" t="inlineStr">
        <is>
          <t>researched</t>
        </is>
      </c>
    </row>
    <row r="416" ht="31" customHeight="1" s="99">
      <c r="A416" s="212" t="inlineStr">
        <is>
          <t>STM-SRC029-007</t>
        </is>
      </c>
      <c r="B416" s="212" t="inlineStr">
        <is>
          <t>SRC-029</t>
        </is>
      </c>
      <c r="C416" s="212" t="inlineStr">
        <is>
          <t>The Dying Earth · “Mazirian the Magician,” Thrang's lair sequence</t>
        </is>
      </c>
      <c r="D416" s="213" t="inlineStr">
        <is>
          <t>ghoul-bear</t>
        </is>
      </c>
      <c r="E416" s="213" t="inlineStr"/>
      <c r="F416" s="213" t="inlineStr">
        <is>
          <t>English (Vance's fictional creature term)</t>
        </is>
      </c>
      <c r="G416" s="213" t="inlineStr"/>
      <c r="H416" s="213" t="inlineStr"/>
      <c r="I416" s="213" t="inlineStr"/>
      <c r="J416" s="213" t="inlineStr">
        <is>
          <t>being_types</t>
        </is>
      </c>
      <c r="K416" s="213" t="inlineStr"/>
      <c r="L416" s="213" t="inlineStr"/>
      <c r="M416" s="213" t="inlineStr">
        <is>
          <t>none</t>
        </is>
      </c>
      <c r="N416" s="213" t="inlineStr">
        <is>
          <t>The creature kind attributed to the named individual Thrang in this story.</t>
        </is>
      </c>
      <c r="O416" s="213" t="inlineStr">
        <is>
          <t>Creature-kind term only. Thrang, not the generic kind, is the individual character node; no real people or cultures are analogized.</t>
        </is>
      </c>
      <c r="P416" s="214" t="inlineStr">
        <is>
          <t>https://archive.org/details/bwb_Y0-BWO-254</t>
        </is>
      </c>
      <c r="Q416" s="213" t="inlineStr">
        <is>
          <t>“Mazirian the Magician,” Thrang's lair sequence: The story calls Thrang the ghoul-bear and locates his encounter with T'sain and Mazirian. [https://archive.org/details/bwb_Y0-BWO-254]</t>
        </is>
      </c>
      <c r="R416" s="213" t="inlineStr">
        <is>
          <t>researched</t>
        </is>
      </c>
    </row>
    <row r="417" ht="31" customHeight="1" s="99">
      <c r="A417" s="215" t="inlineStr">
        <is>
          <t>STM-SRC029-008</t>
        </is>
      </c>
      <c r="B417" s="215" t="inlineStr">
        <is>
          <t>SRC-029</t>
        </is>
      </c>
      <c r="C417" s="215" t="inlineStr">
        <is>
          <t>The Dying Earth · “Mazirian the Magician,” forest meeting with the Twk-man</t>
        </is>
      </c>
      <c r="D417" s="216" t="inlineStr">
        <is>
          <t>Twk-men</t>
        </is>
      </c>
      <c r="E417" s="216" t="inlineStr"/>
      <c r="F417" s="216" t="inlineStr">
        <is>
          <t>English (Vance's fictional people/creature term)</t>
        </is>
      </c>
      <c r="G417" s="216" t="inlineStr"/>
      <c r="H417" s="216" t="inlineStr"/>
      <c r="I417" s="216" t="inlineStr"/>
      <c r="J417" s="216" t="inlineStr">
        <is>
          <t>being_types</t>
        </is>
      </c>
      <c r="K417" s="216" t="inlineStr"/>
      <c r="L417" s="216" t="inlineStr"/>
      <c r="M417" s="216" t="inlineStr">
        <is>
          <t>none</t>
        </is>
      </c>
      <c r="N417" s="216" t="inlineStr">
        <is>
          <t>The small flying people represented in the story by an individually unnamed Twk-man who trades information to Mazirian.</t>
        </is>
      </c>
      <c r="O417" s="216" t="inlineStr">
        <is>
          <t>A fictional collective kind, not a named individual node, real ethnic group, or generic fantasy race equivalence.</t>
        </is>
      </c>
      <c r="P417" s="217" t="inlineStr">
        <is>
          <t>https://archive.org/details/bwb_Y0-BWO-254</t>
        </is>
      </c>
      <c r="Q417" s="216" t="inlineStr">
        <is>
          <t>“Mazirian the Magician,” forest meeting with the Twk-man: Mazirian encounters a Twk-man and the story refers to the wider Twk-men context. [https://archive.org/details/bwb_Y0-BWO-254]</t>
        </is>
      </c>
      <c r="R417" s="216" t="inlineStr">
        <is>
          <t>researched</t>
        </is>
      </c>
    </row>
    <row r="418" ht="31" customHeight="1" s="99">
      <c r="A418" s="212" t="inlineStr">
        <is>
          <t>STM-SRC029-009</t>
        </is>
      </c>
      <c r="B418" s="212" t="inlineStr">
        <is>
          <t>SRC-029</t>
        </is>
      </c>
      <c r="C418" s="212" t="inlineStr">
        <is>
          <t>The Dying Earth · “Mazirian the Magician,” river/lake pursuit sequence</t>
        </is>
      </c>
      <c r="D418" s="213" t="inlineStr">
        <is>
          <t>Sanra Water / Lake of Dreams</t>
        </is>
      </c>
      <c r="E418" s="213" t="inlineStr"/>
      <c r="F418" s="213" t="inlineStr">
        <is>
          <t>English (Vance's fictional place names)</t>
        </is>
      </c>
      <c r="G418" s="213" t="inlineStr"/>
      <c r="H418" s="213" t="inlineStr"/>
      <c r="I418" s="213" t="inlineStr"/>
      <c r="J418" s="213" t="inlineStr">
        <is>
          <t>cosmologies_and_realms</t>
        </is>
      </c>
      <c r="K418" s="213" t="inlineStr"/>
      <c r="L418" s="213" t="inlineStr"/>
      <c r="M418" s="213" t="inlineStr">
        <is>
          <t>none</t>
        </is>
      </c>
      <c r="N418" s="213" t="inlineStr">
        <is>
          <t>The named lake into which T'sain leads Mazirian and where the pursuit continues through submerged ruins.</t>
        </is>
      </c>
      <c r="O418" s="213" t="inlineStr">
        <is>
          <t>Fictional place only, not a character node or a claimed real location.</t>
        </is>
      </c>
      <c r="P418" s="214" t="inlineStr">
        <is>
          <t>https://archive.org/details/bwb_Y0-BWO-254</t>
        </is>
      </c>
      <c r="Q418" s="213" t="inlineStr">
        <is>
          <t>“Mazirian the Magician,” river/lake pursuit sequence: Mazirian follows T'sain toward the named lake and through its underwater setting. [https://archive.org/details/bwb_Y0-BWO-254]</t>
        </is>
      </c>
      <c r="R418" s="213" t="inlineStr">
        <is>
          <t>researched</t>
        </is>
      </c>
    </row>
    <row r="419" ht="31" customHeight="1" s="99">
      <c r="A419" s="215" t="inlineStr">
        <is>
          <t>STM-SRC049-001</t>
        </is>
      </c>
      <c r="B419" s="215" t="inlineStr">
        <is>
          <t>SRC-049</t>
        </is>
      </c>
      <c r="C419" s="215" t="inlineStr">
        <is>
          <t>Northern Lights, Chapters 1–23 printed witness</t>
        </is>
      </c>
      <c r="D419" s="216" t="inlineStr">
        <is>
          <t>dæmon</t>
        </is>
      </c>
      <c r="E419" s="216" t="inlineStr"/>
      <c r="F419" s="216" t="inlineStr">
        <is>
          <t>English fictional lexicon</t>
        </is>
      </c>
      <c r="G419" s="216" t="inlineStr"/>
      <c r="H419" s="216" t="inlineStr"/>
      <c r="I419" s="216" t="inlineStr">
        <is>
          <t>human's external animal-form companion</t>
        </is>
      </c>
      <c r="J419" s="216" t="inlineStr">
        <is>
          <t>being_types</t>
        </is>
      </c>
      <c r="K419" s="216" t="inlineStr"/>
      <c r="L419" s="216" t="inlineStr"/>
      <c r="M419" s="216" t="inlineStr">
        <is>
          <t>none</t>
        </is>
      </c>
      <c r="N419" s="216" t="inlineStr">
        <is>
          <t>A source-specific human-dæmon relation; Pantalaimon is separately included because he directly acts as a named individual.</t>
        </is>
      </c>
      <c r="O419" s="216" t="inlineStr">
        <is>
          <t>Not a familiar, pet, soul-item, or generic species.</t>
        </is>
      </c>
      <c r="P419" s="217" t="inlineStr">
        <is>
          <t>https://www.penguin.co.uk/books/431141/northern-lights-his-dark-materials-1-by-pullman-philip/9780241709405</t>
        </is>
      </c>
      <c r="Q419" s="216" t="inlineStr">
        <is>
          <t>Northern Lights, Chapters 1–23 printed witness: Lyra/Pantalaimon relation. [https://www.penguin.co.uk/books/431141/northern-lights-his-dark-materials-1-by-pullman-philip/9780241709405]</t>
        </is>
      </c>
      <c r="R419" s="216" t="inlineStr">
        <is>
          <t>researched</t>
        </is>
      </c>
    </row>
    <row r="420" ht="31" customHeight="1" s="99">
      <c r="A420" s="212" t="inlineStr">
        <is>
          <t>STM-SRC049-002</t>
        </is>
      </c>
      <c r="B420" s="212" t="inlineStr">
        <is>
          <t>SRC-049</t>
        </is>
      </c>
      <c r="C420" s="212" t="inlineStr">
        <is>
          <t>Northern Lights, Chapters 1–23 printed witness</t>
        </is>
      </c>
      <c r="D420" s="213" t="inlineStr">
        <is>
          <t>Dust</t>
        </is>
      </c>
      <c r="E420" s="213" t="inlineStr"/>
      <c r="F420" s="213" t="inlineStr">
        <is>
          <t>English fictional lexicon</t>
        </is>
      </c>
      <c r="G420" s="213" t="inlineStr"/>
      <c r="H420" s="213" t="inlineStr"/>
      <c r="I420" s="213" t="inlineStr">
        <is>
          <t>contested cosmological phenomenon</t>
        </is>
      </c>
      <c r="J420" s="213" t="inlineStr">
        <is>
          <t>cosmologies_and_realms</t>
        </is>
      </c>
      <c r="K420" s="213" t="inlineStr"/>
      <c r="L420" s="213" t="inlineStr"/>
      <c r="M420" s="213" t="inlineStr">
        <is>
          <t>none</t>
        </is>
      </c>
      <c r="N420" s="213" t="inlineStr">
        <is>
          <t>A source-specific, disputed theological/scientific phenomenon motivating northern research and institutional conflict.</t>
        </is>
      </c>
      <c r="O420" s="213" t="inlineStr">
        <is>
          <t>Not a resource, deity, or character node; theological claims remain narrative-contextual.</t>
        </is>
      </c>
      <c r="P420" s="214" t="inlineStr">
        <is>
          <t>https://www.penguin.co.uk/books/431141/northern-lights-his-dark-materials-1-by-pullman-philip/9780241709405</t>
        </is>
      </c>
      <c r="Q420" s="213" t="inlineStr">
        <is>
          <t>Northern Lights, Chapters 1–23 printed witness: Dust's role in the novel's conflict. [https://www.penguin.co.uk/books/431141/northern-lights-his-dark-materials-1-by-pullman-philip/9780241709405]</t>
        </is>
      </c>
      <c r="R420" s="213" t="inlineStr">
        <is>
          <t>researched</t>
        </is>
      </c>
    </row>
    <row r="421" ht="31" customHeight="1" s="99">
      <c r="A421" s="215" t="inlineStr">
        <is>
          <t>STM-SRC049-003</t>
        </is>
      </c>
      <c r="B421" s="215" t="inlineStr">
        <is>
          <t>SRC-049</t>
        </is>
      </c>
      <c r="C421" s="215" t="inlineStr">
        <is>
          <t>Northern Lights, Chapters 12–23 printed witness</t>
        </is>
      </c>
      <c r="D421" s="216" t="inlineStr">
        <is>
          <t>intercision</t>
        </is>
      </c>
      <c r="E421" s="216" t="inlineStr"/>
      <c r="F421" s="216" t="inlineStr">
        <is>
          <t>English fictional lexicon</t>
        </is>
      </c>
      <c r="G421" s="216" t="inlineStr"/>
      <c r="H421" s="216" t="inlineStr"/>
      <c r="I421" s="216" t="inlineStr">
        <is>
          <t>violent separation of child and dæmon</t>
        </is>
      </c>
      <c r="J421" s="216" t="inlineStr">
        <is>
          <t>states_and_transformations</t>
        </is>
      </c>
      <c r="K421" s="216" t="inlineStr"/>
      <c r="L421" s="216" t="inlineStr"/>
      <c r="M421" s="216" t="inlineStr">
        <is>
          <t>none</t>
        </is>
      </c>
      <c r="N421" s="216" t="inlineStr">
        <is>
          <t>The novel's harmful institutional procedure separating children from dæmons.</t>
        </is>
      </c>
      <c r="O421" s="216" t="inlineStr">
        <is>
          <t>Do not make trauma a game transformation or a neutral magic procedure.</t>
        </is>
      </c>
      <c r="P421" s="217" t="inlineStr">
        <is>
          <t>https://www.penguin.co.uk/books/431141/northern-lights-his-dark-materials-1-by-pullman-philip/9780241709405</t>
        </is>
      </c>
      <c r="Q421" s="216" t="inlineStr">
        <is>
          <t>Northern Lights, Chapters 12–23 printed witness: Intercision's institutional harm. [https://www.penguin.co.uk/books/431141/northern-lights-his-dark-materials-1-by-pullman-philip/9780241709405]</t>
        </is>
      </c>
      <c r="R421" s="216" t="inlineStr">
        <is>
          <t>researched</t>
        </is>
      </c>
    </row>
    <row r="422" ht="31" customHeight="1" s="99">
      <c r="A422" s="212" t="inlineStr">
        <is>
          <t>STM-SRC135-001</t>
        </is>
      </c>
      <c r="B422" s="212" t="inlineStr">
        <is>
          <t>SRC-135</t>
        </is>
      </c>
      <c r="C422" s="212" t="inlineStr">
        <is>
          <t>Blizzard: The Story So Far: Take Wing Through Time with the Dragon Aspects · Warcraft · Alexstrasza, Nozdormu, and Neltharion subsections; Aftermath</t>
        </is>
      </c>
      <c r="D422" s="213" t="inlineStr">
        <is>
          <t>Dragon Aspect</t>
        </is>
      </c>
      <c r="E422" s="213" t="inlineStr"/>
      <c r="F422" s="213" t="inlineStr">
        <is>
          <t>English (North American localization)</t>
        </is>
      </c>
      <c r="G422" s="213" t="inlineStr">
        <is>
          <t>Dragon Aspect</t>
        </is>
      </c>
      <c r="H422" s="213" t="inlineStr"/>
      <c r="I422" s="213" t="inlineStr"/>
      <c r="J422" s="213" t="inlineStr">
        <is>
          <t>being_types</t>
        </is>
      </c>
      <c r="K422" s="213" t="inlineStr"/>
      <c r="L422" s="213" t="inlineStr"/>
      <c r="M422" s="213" t="inlineStr">
        <is>
          <t>none</t>
        </is>
      </c>
      <c r="N422" s="213" t="inlineStr">
        <is>
          <t>A source-native role/identity held by named dragon leaders such as Alexstrasza, Nozdormu, and former Aspect Neltharion; the recap says the Aspects sacrificed much power against Deathwing.</t>
        </is>
      </c>
      <c r="O422" s="213" t="inlineStr">
        <is>
          <t>A Warcraft-specific title and dragon leadership concept, not a generic dragon-species category.</t>
        </is>
      </c>
      <c r="P422" s="214" t="inlineStr">
        <is>
          <t>https://worldofwarcraft.blizzard.com/en-us/news/23876527/the-story-so-far-take-wing-through-time-with-the-dragon-aspects</t>
        </is>
      </c>
      <c r="Q422" s="213" t="inlineStr">
        <is>
          <t>Alexstrasza, Nozdormu, and Neltharion subsections; Aftermath: Aspect title/identity and stated power loss [https://worldofwarcraft.blizzard.com/en-us/news/23876527/the-story-so-far-take-wing-through-time-with-the-dragon-aspects]</t>
        </is>
      </c>
      <c r="R422" s="213" t="inlineStr">
        <is>
          <t>researched</t>
        </is>
      </c>
    </row>
    <row r="423" ht="31" customHeight="1" s="99">
      <c r="A423" s="215" t="inlineStr">
        <is>
          <t>STM-SRC135-002</t>
        </is>
      </c>
      <c r="B423" s="215" t="inlineStr">
        <is>
          <t>SRC-135</t>
        </is>
      </c>
      <c r="C423" s="215" t="inlineStr">
        <is>
          <t>Blizzard: The Story So Far: Take Wing Through Time with the Dragon Aspects · Warcraft · Neltharion subsection; Dragon Soul passage</t>
        </is>
      </c>
      <c r="D423" s="216" t="inlineStr">
        <is>
          <t>Dragon Soul</t>
        </is>
      </c>
      <c r="E423" s="216" t="inlineStr"/>
      <c r="F423" s="216" t="inlineStr">
        <is>
          <t>English (North American localization)</t>
        </is>
      </c>
      <c r="G423" s="216" t="inlineStr">
        <is>
          <t>Dragon Soul</t>
        </is>
      </c>
      <c r="H423" s="216" t="inlineStr"/>
      <c r="I423" s="216" t="inlineStr"/>
      <c r="J423" s="216" t="inlineStr">
        <is>
          <t>artifacts_and_vehicles</t>
        </is>
      </c>
      <c r="K423" s="216" t="inlineStr"/>
      <c r="L423" s="216" t="inlineStr"/>
      <c r="M423" s="216" t="inlineStr">
        <is>
          <t>none</t>
        </is>
      </c>
      <c r="N423" s="216" t="inlineStr">
        <is>
          <t>A magical artifact proposed by Neltharion to fight the Burning Legion, made with portions of the Aspects' essence, and later turned against them by Neltharion.</t>
        </is>
      </c>
      <c r="O423" s="216" t="inlineStr">
        <is>
          <t>An artifact, not a named character endpoint; historical use is taken only from Blizzard's recap.</t>
        </is>
      </c>
      <c r="P423" s="217" t="inlineStr">
        <is>
          <t>https://worldofwarcraft.blizzard.com/en-us/news/23876527/the-story-so-far-take-wing-through-time-with-the-dragon-aspects</t>
        </is>
      </c>
      <c r="Q423" s="216" t="inlineStr">
        <is>
          <t>Neltharion subsection; Dragon Soul passage: Origin, essence contribution, and betrayal function of the Dragon Soul [https://worldofwarcraft.blizzard.com/en-us/news/23876527/the-story-so-far-take-wing-through-time-with-the-dragon-aspects]</t>
        </is>
      </c>
      <c r="R423" s="216" t="inlineStr">
        <is>
          <t>researched</t>
        </is>
      </c>
    </row>
    <row r="424" ht="31" customHeight="1" s="99">
      <c r="A424" s="212" t="inlineStr">
        <is>
          <t>STM-SRC135-003</t>
        </is>
      </c>
      <c r="B424" s="212" t="inlineStr">
        <is>
          <t>SRC-135</t>
        </is>
      </c>
      <c r="C424" s="212" t="inlineStr">
        <is>
          <t>Blizzard: World of Warcraft: Dragonflight Now Live! (28 November 2022) · Warcraft · Opening overview; Zone Previews</t>
        </is>
      </c>
      <c r="D424" s="213" t="inlineStr">
        <is>
          <t>Dragon Isles</t>
        </is>
      </c>
      <c r="E424" s="213" t="inlineStr"/>
      <c r="F424" s="213" t="inlineStr">
        <is>
          <t>English (North American localization)</t>
        </is>
      </c>
      <c r="G424" s="213" t="inlineStr">
        <is>
          <t>Dragon Isles</t>
        </is>
      </c>
      <c r="H424" s="213" t="inlineStr"/>
      <c r="I424" s="213" t="inlineStr"/>
      <c r="J424" s="213" t="inlineStr">
        <is>
          <t>cosmologies_and_realms</t>
        </is>
      </c>
      <c r="K424" s="213" t="inlineStr"/>
      <c r="L424" s="213" t="inlineStr"/>
      <c r="M424" s="213" t="inlineStr">
        <is>
          <t>none</t>
        </is>
      </c>
      <c r="N424" s="213" t="inlineStr">
        <is>
          <t>The ancestral home of dragonkind and Azeroth's dragonflights, which awakens in Dragonflight's launch framing.</t>
        </is>
      </c>
      <c r="O424" s="213" t="inlineStr">
        <is>
          <t>A place/setting, not a dragonflight or character node.</t>
        </is>
      </c>
      <c r="P424" s="214" t="inlineStr">
        <is>
          <t>https://worldofwarcraft.blizzard.com/en-us/news/23873409/world-of-warcraft-dragonflight-now-live</t>
        </is>
      </c>
      <c r="Q424" s="213" t="inlineStr">
        <is>
          <t>Opening overview; Zone Previews: Dragon Isles as ancestral dragon home and launch setting [https://worldofwarcraft.blizzard.com/en-us/news/23873409/world-of-warcraft-dragonflight-now-live]</t>
        </is>
      </c>
      <c r="R424" s="213" t="inlineStr">
        <is>
          <t>researched</t>
        </is>
      </c>
    </row>
    <row r="425" ht="31" customHeight="1" s="99">
      <c r="A425" s="215" t="inlineStr">
        <is>
          <t>STM-SRC135-004</t>
        </is>
      </c>
      <c r="B425" s="215" t="inlineStr">
        <is>
          <t>SRC-135</t>
        </is>
      </c>
      <c r="C425" s="215" t="inlineStr">
        <is>
          <t>Blizzard: Mark Your Calendars: The Journey to the Dragon Isles Begins November 28 · Warcraft · Ascend to New Heights</t>
        </is>
      </c>
      <c r="D425" s="216" t="inlineStr">
        <is>
          <t>Dragonriding</t>
        </is>
      </c>
      <c r="E425" s="216" t="inlineStr"/>
      <c r="F425" s="216" t="inlineStr">
        <is>
          <t>English (North American localization)</t>
        </is>
      </c>
      <c r="G425" s="216" t="inlineStr">
        <is>
          <t>Dragonriding</t>
        </is>
      </c>
      <c r="H425" s="216" t="inlineStr"/>
      <c r="I425" s="216" t="inlineStr"/>
      <c r="J425" s="216" t="inlineStr">
        <is>
          <t>game_mechanics</t>
        </is>
      </c>
      <c r="K425" s="216" t="inlineStr"/>
      <c r="L425" s="216" t="inlineStr"/>
      <c r="M425" s="216" t="inlineStr">
        <is>
          <t>mechanical</t>
        </is>
      </c>
      <c r="N425" s="216" t="inlineStr">
        <is>
          <t>Dragonflight's skill-based aerial movement system, allowing players to ride and customize a personal Dragon Isles Drake.</t>
        </is>
      </c>
      <c r="O425" s="216" t="inlineStr">
        <is>
          <t>A player system and mount mechanic, not a character relationship with an individual dragon.</t>
        </is>
      </c>
      <c r="P425" s="217" t="inlineStr">
        <is>
          <t>https://worldofwarcraft.blizzard.com/en-us/news/23859631/mark-your-calendars-the-journey-to-the-dragon-isles-begins-november-28</t>
        </is>
      </c>
      <c r="Q425" s="216" t="inlineStr">
        <is>
          <t>Ascend to New Heights: Dragonriding movement, personal drake, and customization [https://worldofwarcraft.blizzard.com/en-us/news/23859631/mark-your-calendars-the-journey-to-the-dragon-isles-begins-november-28]</t>
        </is>
      </c>
      <c r="R425" s="216" t="inlineStr">
        <is>
          <t>researched</t>
        </is>
      </c>
    </row>
    <row r="426" ht="31" customHeight="1" s="99">
      <c r="A426" s="212" t="inlineStr">
        <is>
          <t>STM-SRC135-005</t>
        </is>
      </c>
      <c r="B426" s="212" t="inlineStr">
        <is>
          <t>SRC-135</t>
        </is>
      </c>
      <c r="C426" s="212" t="inlineStr">
        <is>
          <t>Blizzard: World of Warcraft: Dragonflight Now Live! (28 November 2022) · Warcraft · Meet the Dracthyr Evoker</t>
        </is>
      </c>
      <c r="D426" s="213" t="inlineStr">
        <is>
          <t>dracthyr Evoker</t>
        </is>
      </c>
      <c r="E426" s="213" t="inlineStr"/>
      <c r="F426" s="213" t="inlineStr">
        <is>
          <t>English (North American localization)</t>
        </is>
      </c>
      <c r="G426" s="213" t="inlineStr">
        <is>
          <t>dracthyr Evoker</t>
        </is>
      </c>
      <c r="H426" s="213" t="inlineStr"/>
      <c r="I426" s="213" t="inlineStr"/>
      <c r="J426" s="213" t="inlineStr">
        <is>
          <t>game_mechanics</t>
        </is>
      </c>
      <c r="K426" s="213" t="inlineStr"/>
      <c r="L426" s="213" t="inlineStr"/>
      <c r="M426" s="213" t="inlineStr">
        <is>
          <t>mechanical</t>
        </is>
      </c>
      <c r="N426" s="213" t="inlineStr">
        <is>
          <t>Dragonflight's player race/class combination, able to switch between humanoid visage and draconic form and specialize in ranged damage or healing support.</t>
        </is>
      </c>
      <c r="O426" s="213" t="inlineStr">
        <is>
          <t>A player-created race/class mechanic, never a single character node in this pass.</t>
        </is>
      </c>
      <c r="P426" s="214" t="inlineStr">
        <is>
          <t>https://worldofwarcraft.blizzard.com/en-us/news/23874318/updated-nov-15-dragonflight-pre-expansion-phase-2-update-notes</t>
        </is>
      </c>
      <c r="Q426" s="213" t="inlineStr">
        <is>
          <t>Meet the Dracthyr Evoker: Dracthyr Evoker identity, forms, and gameplay specializations [https://worldofwarcraft.blizzard.com/en-us/news/23874318/updated-nov-15-dragonflight-pre-expansion-phase-2-update-notes]</t>
        </is>
      </c>
      <c r="R426" s="213" t="inlineStr">
        <is>
          <t>researched</t>
        </is>
      </c>
    </row>
    <row r="427" ht="31" customHeight="1" s="99">
      <c r="A427" s="215" t="inlineStr">
        <is>
          <t>STM-SRC135-006</t>
        </is>
      </c>
      <c r="B427" s="215" t="inlineStr">
        <is>
          <t>SRC-135</t>
        </is>
      </c>
      <c r="C427" s="215" t="inlineStr">
        <is>
          <t>Warcraft · Dragonflight News and Development: Major Factions Overview</t>
        </is>
      </c>
      <c r="D427" s="216" t="inlineStr">
        <is>
          <t>Major Factions</t>
        </is>
      </c>
      <c r="E427" s="216" t="inlineStr"/>
      <c r="F427" s="216" t="inlineStr">
        <is>
          <t>English (North American localization)</t>
        </is>
      </c>
      <c r="G427" s="216" t="inlineStr">
        <is>
          <t>Major Factions</t>
        </is>
      </c>
      <c r="H427" s="216" t="inlineStr"/>
      <c r="I427" s="216" t="inlineStr"/>
      <c r="J427" s="216" t="inlineStr">
        <is>
          <t>game_mechanics</t>
        </is>
      </c>
      <c r="K427" s="216" t="inlineStr"/>
      <c r="L427" s="216" t="inlineStr"/>
      <c r="M427" s="216" t="inlineStr">
        <is>
          <t>mechanical</t>
        </is>
      </c>
      <c r="N427" s="216" t="inlineStr">
        <is>
          <t>Dragonflight's outdoor-progression system using reputation and Renown ranks in the Dragon Isles.</t>
        </is>
      </c>
      <c r="O427" s="216" t="inlineStr">
        <is>
          <t>A progress-system label, not a faction character or evidence for a character's membership.</t>
        </is>
      </c>
      <c r="P427" s="217" t="inlineStr">
        <is>
          <t>https://worldofwarcraft.blizzard.com/en-us/news/23823106/world-of-warcraft-news-and-development-updates</t>
        </is>
      </c>
      <c r="Q427" s="216" t="inlineStr">
        <is>
          <t>Dragonflight News and Development: Major Factions Overview: Major Factions outdoor progression, reputation, and Renown framing [https://worldofwarcraft.blizzard.com/en-us/news/23823106/world-of-warcraft-news-and-development-updates]</t>
        </is>
      </c>
      <c r="R427" s="216" t="inlineStr">
        <is>
          <t>researched</t>
        </is>
      </c>
    </row>
    <row r="428" ht="31" customHeight="1" s="99">
      <c r="A428" s="212" t="inlineStr">
        <is>
          <t>STM-SRC048-001</t>
        </is>
      </c>
      <c r="B428" s="212" t="inlineStr">
        <is>
          <t>SRC-048</t>
        </is>
      </c>
      <c r="C428" s="212" t="inlineStr">
        <is>
          <t>Gardens of the Moon, Chapters 1–24 printed witness</t>
        </is>
      </c>
      <c r="D428" s="213" t="inlineStr">
        <is>
          <t>Malazan Empire</t>
        </is>
      </c>
      <c r="E428" s="213" t="inlineStr"/>
      <c r="F428" s="213" t="inlineStr">
        <is>
          <t>English fictional lexicon</t>
        </is>
      </c>
      <c r="G428" s="213" t="inlineStr"/>
      <c r="H428" s="213" t="inlineStr"/>
      <c r="I428" s="213" t="inlineStr">
        <is>
          <t>imperial political-military state</t>
        </is>
      </c>
      <c r="J428" s="213" t="inlineStr">
        <is>
          <t>affiliations</t>
        </is>
      </c>
      <c r="K428" s="213" t="inlineStr"/>
      <c r="L428" s="213" t="inlineStr"/>
      <c r="M428" s="213" t="inlineStr">
        <is>
          <t>none</t>
        </is>
      </c>
      <c r="N428" s="213" t="inlineStr">
        <is>
          <t>The source-specific imperial structure framing Lorn, Paran, Dujek, and the opening campaign.</t>
        </is>
      </c>
      <c r="O428" s="213" t="inlineStr">
        <is>
          <t>An institution, not a character or relationship endpoint.</t>
        </is>
      </c>
      <c r="P428" s="214" t="inlineStr">
        <is>
          <t>https://us.macmillan.com/books/9781429926584/gardensofthemoon/</t>
        </is>
      </c>
      <c r="Q428" s="213" t="inlineStr">
        <is>
          <t>Gardens of the Moon, Chapters 1–24 printed witness: Imperial campaign context. [https://us.macmillan.com/books/9781429926584/gardensofthemoon/]</t>
        </is>
      </c>
      <c r="R428" s="213" t="inlineStr">
        <is>
          <t>researched</t>
        </is>
      </c>
    </row>
    <row r="429" ht="31" customHeight="1" s="99">
      <c r="A429" s="215" t="inlineStr">
        <is>
          <t>STM-SRC048-002</t>
        </is>
      </c>
      <c r="B429" s="215" t="inlineStr">
        <is>
          <t>SRC-048</t>
        </is>
      </c>
      <c r="C429" s="215" t="inlineStr">
        <is>
          <t>Gardens of the Moon, Chapters 2–24 printed witness</t>
        </is>
      </c>
      <c r="D429" s="216" t="inlineStr">
        <is>
          <t>Bridgeburners</t>
        </is>
      </c>
      <c r="E429" s="216" t="inlineStr"/>
      <c r="F429" s="216" t="inlineStr">
        <is>
          <t>English fictional lexicon</t>
        </is>
      </c>
      <c r="G429" s="216" t="inlineStr"/>
      <c r="H429" s="216" t="inlineStr"/>
      <c r="I429" s="216" t="inlineStr">
        <is>
          <t>named Malazan military unit</t>
        </is>
      </c>
      <c r="J429" s="216" t="inlineStr">
        <is>
          <t>affiliations</t>
        </is>
      </c>
      <c r="K429" s="216" t="inlineStr"/>
      <c r="L429" s="216" t="inlineStr"/>
      <c r="M429" s="216" t="inlineStr">
        <is>
          <t>none</t>
        </is>
      </c>
      <c r="N429" s="216" t="inlineStr">
        <is>
          <t>A named military unit central to the novel's soldier plotline.</t>
        </is>
      </c>
      <c r="O429" s="216" t="inlineStr">
        <is>
          <t>Collective affiliation only; its members are not collapsed into a single character node.</t>
        </is>
      </c>
      <c r="P429" s="217" t="inlineStr">
        <is>
          <t>https://us.macmillan.com/books/9781429926584/gardensofthemoon/</t>
        </is>
      </c>
      <c r="Q429" s="216" t="inlineStr">
        <is>
          <t>Gardens of the Moon, Chapters 2–24 printed witness: Whiskeyjack and Tattersail's unit context. [https://us.macmillan.com/books/9781429926584/gardensofthemoon/]</t>
        </is>
      </c>
      <c r="R429" s="216" t="inlineStr">
        <is>
          <t>researched</t>
        </is>
      </c>
    </row>
    <row r="430" ht="31" customHeight="1" s="99">
      <c r="A430" s="212" t="inlineStr">
        <is>
          <t>STM-SRC048-003</t>
        </is>
      </c>
      <c r="B430" s="212" t="inlineStr">
        <is>
          <t>SRC-048</t>
        </is>
      </c>
      <c r="C430" s="212" t="inlineStr">
        <is>
          <t>Gardens of the Moon, Chapters 1–24 printed witness</t>
        </is>
      </c>
      <c r="D430" s="213" t="inlineStr">
        <is>
          <t>warrens</t>
        </is>
      </c>
      <c r="E430" s="213" t="inlineStr"/>
      <c r="F430" s="213" t="inlineStr">
        <is>
          <t>English fictional lexicon</t>
        </is>
      </c>
      <c r="G430" s="213" t="inlineStr"/>
      <c r="H430" s="213" t="inlineStr"/>
      <c r="I430" s="213" t="inlineStr">
        <is>
          <t>source-specific magical pathways or realms</t>
        </is>
      </c>
      <c r="J430" s="213" t="inlineStr">
        <is>
          <t>power_traditions</t>
        </is>
      </c>
      <c r="K430" s="213" t="inlineStr"/>
      <c r="L430" s="213" t="inlineStr"/>
      <c r="M430" s="213" t="inlineStr">
        <is>
          <t>none</t>
        </is>
      </c>
      <c r="N430" s="213" t="inlineStr">
        <is>
          <t>The novel's source-specific framework for magical access and travel.</t>
        </is>
      </c>
      <c r="O430" s="213" t="inlineStr">
        <is>
          <t>Do not flatten warrens into a universal spell list, energy pool, or generic elemental system.</t>
        </is>
      </c>
      <c r="P430" s="214" t="inlineStr">
        <is>
          <t>https://us.macmillan.com/books/9781429926584/gardensofthemoon/</t>
        </is>
      </c>
      <c r="Q430" s="213" t="inlineStr">
        <is>
          <t>Gardens of the Moon, Chapters 1–24 printed witness: Mage and warren contexts. [https://us.macmillan.com/books/9781429926584/gardensofthemoon/]</t>
        </is>
      </c>
      <c r="R430" s="213" t="inlineStr">
        <is>
          <t>researched</t>
        </is>
      </c>
    </row>
    <row r="431" ht="31" customHeight="1" s="99">
      <c r="A431" s="215" t="inlineStr">
        <is>
          <t>STM-SRC048-004</t>
        </is>
      </c>
      <c r="B431" s="215" t="inlineStr">
        <is>
          <t>SRC-048</t>
        </is>
      </c>
      <c r="C431" s="215" t="inlineStr">
        <is>
          <t>Gardens of the Moon, Chapters 2–24 printed witness</t>
        </is>
      </c>
      <c r="D431" s="216" t="inlineStr">
        <is>
          <t>Deck of Dragons</t>
        </is>
      </c>
      <c r="E431" s="216" t="inlineStr"/>
      <c r="F431" s="216" t="inlineStr">
        <is>
          <t>English fictional lexicon</t>
        </is>
      </c>
      <c r="G431" s="216" t="inlineStr"/>
      <c r="H431" s="216" t="inlineStr"/>
      <c r="I431" s="216" t="inlineStr">
        <is>
          <t>divinatory card deck</t>
        </is>
      </c>
      <c r="J431" s="216" t="inlineStr">
        <is>
          <t>artifacts_and_vehicles</t>
        </is>
      </c>
      <c r="K431" s="216" t="inlineStr"/>
      <c r="L431" s="216" t="inlineStr"/>
      <c r="M431" s="216" t="inlineStr">
        <is>
          <t>none</t>
        </is>
      </c>
      <c r="N431" s="216" t="inlineStr">
        <is>
          <t>A source-specific divinatory artifact through which characters read changing forces.</t>
        </is>
      </c>
      <c r="O431" s="216" t="inlineStr">
        <is>
          <t>Not a collectible item system or a deterministic oracle mechanic.</t>
        </is>
      </c>
      <c r="P431" s="217" t="inlineStr">
        <is>
          <t>https://us.macmillan.com/books/9781429926584/gardensofthemoon/</t>
        </is>
      </c>
      <c r="Q431" s="216" t="inlineStr">
        <is>
          <t>Gardens of the Moon, Chapters 2–24 printed witness: Tattersail's readings. [https://us.macmillan.com/books/9781429926584/gardensofthemoon/]</t>
        </is>
      </c>
      <c r="R431" s="216" t="inlineStr">
        <is>
          <t>researched</t>
        </is>
      </c>
    </row>
    <row r="432" ht="31" customHeight="1" s="99">
      <c r="A432" s="212" t="inlineStr">
        <is>
          <t>STM-SRC048-005</t>
        </is>
      </c>
      <c r="B432" s="212" t="inlineStr">
        <is>
          <t>SRC-048</t>
        </is>
      </c>
      <c r="C432" s="212" t="inlineStr">
        <is>
          <t>Gardens of the Moon, Chapters 2–24 printed witness</t>
        </is>
      </c>
      <c r="D432" s="213" t="inlineStr">
        <is>
          <t>Tiste Andii</t>
        </is>
      </c>
      <c r="E432" s="213" t="inlineStr"/>
      <c r="F432" s="213" t="inlineStr">
        <is>
          <t>English fictional lexicon</t>
        </is>
      </c>
      <c r="G432" s="213" t="inlineStr"/>
      <c r="H432" s="213" t="inlineStr"/>
      <c r="I432" s="213" t="inlineStr">
        <is>
          <t>source-native peoplehood</t>
        </is>
      </c>
      <c r="J432" s="213" t="inlineStr">
        <is>
          <t>being_types</t>
        </is>
      </c>
      <c r="K432" s="213" t="inlineStr"/>
      <c r="L432" s="213" t="inlineStr"/>
      <c r="M432" s="213" t="inlineStr">
        <is>
          <t>none</t>
        </is>
      </c>
      <c r="N432" s="213" t="inlineStr">
        <is>
          <t>A named source-native peoplehood represented in this pass by Anomander Rake.</t>
        </is>
      </c>
      <c r="O432" s="213" t="inlineStr">
        <is>
          <t>Do not replace the source-native identity with elf, race-stat, or generic dark-being shorthand.</t>
        </is>
      </c>
      <c r="P432" s="214" t="inlineStr">
        <is>
          <t>https://us.macmillan.com/books/9781429926584/gardensofthemoon/</t>
        </is>
      </c>
      <c r="Q432" s="213" t="inlineStr">
        <is>
          <t>Gardens of the Moon, Chapters 2–24 printed witness: Rake's presented identity context. [https://us.macmillan.com/books/9781429926584/gardensofthemoon/]</t>
        </is>
      </c>
      <c r="R432" s="213" t="inlineStr">
        <is>
          <t>researched</t>
        </is>
      </c>
    </row>
    <row r="433" ht="31" customHeight="1" s="99">
      <c r="A433" s="215" t="inlineStr">
        <is>
          <t>STM-SRC048-006</t>
        </is>
      </c>
      <c r="B433" s="215" t="inlineStr">
        <is>
          <t>SRC-048</t>
        </is>
      </c>
      <c r="C433" s="215" t="inlineStr">
        <is>
          <t>Gardens of the Moon, Chapters 1–24 printed witness</t>
        </is>
      </c>
      <c r="D433" s="216" t="inlineStr">
        <is>
          <t>Jaghut</t>
        </is>
      </c>
      <c r="E433" s="216" t="inlineStr"/>
      <c r="F433" s="216" t="inlineStr">
        <is>
          <t>English fictional lexicon</t>
        </is>
      </c>
      <c r="G433" s="216" t="inlineStr"/>
      <c r="H433" s="216" t="inlineStr"/>
      <c r="I433" s="216" t="inlineStr">
        <is>
          <t>source-native peoplehood</t>
        </is>
      </c>
      <c r="J433" s="216" t="inlineStr">
        <is>
          <t>being_types</t>
        </is>
      </c>
      <c r="K433" s="216" t="inlineStr"/>
      <c r="L433" s="216" t="inlineStr"/>
      <c r="M433" s="216" t="inlineStr">
        <is>
          <t>none</t>
        </is>
      </c>
      <c r="N433" s="216" t="inlineStr">
        <is>
          <t>A named source-native peoplehood represented in this pass by Raest.</t>
        </is>
      </c>
      <c r="O433" s="216" t="inlineStr">
        <is>
          <t>Do not reduce source-native identity and sorcery to an ice-mage monster type.</t>
        </is>
      </c>
      <c r="P433" s="217" t="inlineStr">
        <is>
          <t>https://us.macmillan.com/books/9781429926584/gardensofthemoon/</t>
        </is>
      </c>
      <c r="Q433" s="216" t="inlineStr">
        <is>
          <t>Gardens of the Moon, Chapters 1–24 printed witness: Raest's presented identity context. [https://us.macmillan.com/books/9781429926584/gardensofthemoon/]</t>
        </is>
      </c>
      <c r="R433" s="216" t="inlineStr">
        <is>
          <t>researched</t>
        </is>
      </c>
    </row>
    <row r="434" ht="31" customHeight="1" s="99">
      <c r="A434" s="212" t="inlineStr">
        <is>
          <t>STM-SRC053-001</t>
        </is>
      </c>
      <c r="B434" s="212" t="inlineStr">
        <is>
          <t>SRC-053</t>
        </is>
      </c>
      <c r="C434" s="212" t="inlineStr">
        <is>
          <t>The Way of Kings · Macmillan/Tor Book One page, official description</t>
        </is>
      </c>
      <c r="D434" s="213" t="inlineStr">
        <is>
          <t>Roshar</t>
        </is>
      </c>
      <c r="E434" s="213" t="inlineStr"/>
      <c r="F434" s="213" t="inlineStr">
        <is>
          <t>English (Sanderson's fictional nomenclature)</t>
        </is>
      </c>
      <c r="G434" s="213" t="inlineStr"/>
      <c r="H434" s="213" t="inlineStr"/>
      <c r="I434" s="213" t="inlineStr"/>
      <c r="J434" s="213" t="inlineStr">
        <is>
          <t>cosmologies_and_realms</t>
        </is>
      </c>
      <c r="K434" s="213" t="inlineStr"/>
      <c r="L434" s="213" t="inlineStr"/>
      <c r="M434" s="213" t="inlineStr">
        <is>
          <t>none</t>
        </is>
      </c>
      <c r="N434" s="213" t="inlineStr">
        <is>
          <t>The fictional storm-shaped world/setting named by publisher copy for the 2010 novel.</t>
        </is>
      </c>
      <c r="O434" s="213" t="inlineStr">
        <is>
          <t>Fictional world term only, not a real cosmology, a character node, or a claim about the broader Cosmere.</t>
        </is>
      </c>
      <c r="P434" s="214" t="inlineStr">
        <is>
          <t>https://us.macmillan.com/books/9780765326355/thewayofkings/</t>
        </is>
      </c>
      <c r="Q434" s="213" t="inlineStr">
        <is>
          <t>Macmillan/Tor Book One page, official description: Publisher copy identifies Roshar as the novel's world/setting. [https://us.macmillan.com/books/9780765326355/thewayofkings/]</t>
        </is>
      </c>
      <c r="R434" s="213" t="inlineStr">
        <is>
          <t>researched</t>
        </is>
      </c>
    </row>
    <row r="435" ht="31" customHeight="1" s="99">
      <c r="A435" s="215" t="inlineStr">
        <is>
          <t>STM-SRC053-002</t>
        </is>
      </c>
      <c r="B435" s="215" t="inlineStr">
        <is>
          <t>SRC-053</t>
        </is>
      </c>
      <c r="C435" s="215" t="inlineStr">
        <is>
          <t>The Way of Kings official sample chapters · Official excerpt, Prologue “To Kill”</t>
        </is>
      </c>
      <c r="D435" s="216" t="inlineStr">
        <is>
          <t>Stormlight</t>
        </is>
      </c>
      <c r="E435" s="216" t="inlineStr"/>
      <c r="F435" s="216" t="inlineStr">
        <is>
          <t>English (Sanderson's fictional nomenclature)</t>
        </is>
      </c>
      <c r="G435" s="216" t="inlineStr"/>
      <c r="H435" s="216" t="inlineStr"/>
      <c r="I435" s="216" t="inlineStr"/>
      <c r="J435" s="216" t="inlineStr">
        <is>
          <t>power_traditions</t>
        </is>
      </c>
      <c r="K435" s="216" t="inlineStr"/>
      <c r="L435" s="216" t="inlineStr"/>
      <c r="M435" s="216" t="inlineStr">
        <is>
          <t>none</t>
        </is>
      </c>
      <c r="N435" s="216" t="inlineStr">
        <is>
          <t>Luminous power stored in infused spheres and drawn by Szeth in the Prologue to enable his Lashings.</t>
        </is>
      </c>
      <c r="O435" s="216" t="inlineStr">
        <is>
          <t>A fictional energy/magic term only; no later system completeness, real religious equivalence, or generic game-resource mapping is asserted.</t>
        </is>
      </c>
      <c r="P435" s="217" t="inlineStr">
        <is>
          <t>https://reactormag.com/prelude-to-the-stormlight-archive/</t>
        </is>
      </c>
      <c r="Q435" s="216" t="inlineStr">
        <is>
          <t>Official excerpt, Prologue “To Kill”: Szeth draws, holds, leaks, and uses Stormlight in the stated sequence. [https://reactormag.com/prelude-to-the-stormlight-archive/]</t>
        </is>
      </c>
      <c r="R435" s="216" t="inlineStr">
        <is>
          <t>researched</t>
        </is>
      </c>
    </row>
    <row r="436" ht="31" customHeight="1" s="99">
      <c r="A436" s="212" t="inlineStr">
        <is>
          <t>STM-SRC053-003</t>
        </is>
      </c>
      <c r="B436" s="212" t="inlineStr">
        <is>
          <t>SRC-053</t>
        </is>
      </c>
      <c r="C436" s="212" t="inlineStr">
        <is>
          <t>The Way of Kings official sample chapters · Official excerpt, Prologue “To Kill”</t>
        </is>
      </c>
      <c r="D436" s="213" t="inlineStr">
        <is>
          <t>Basic, Full, and Reverse Lashings</t>
        </is>
      </c>
      <c r="E436" s="213" t="inlineStr"/>
      <c r="F436" s="213" t="inlineStr">
        <is>
          <t>English (Sanderson's fictional nomenclature)</t>
        </is>
      </c>
      <c r="G436" s="213" t="inlineStr"/>
      <c r="H436" s="213" t="inlineStr"/>
      <c r="I436" s="213" t="inlineStr"/>
      <c r="J436" s="213" t="inlineStr">
        <is>
          <t>power_traditions</t>
        </is>
      </c>
      <c r="K436" s="213" t="inlineStr"/>
      <c r="L436" s="213" t="inlineStr"/>
      <c r="M436" s="213" t="inlineStr">
        <is>
          <t>none</t>
        </is>
      </c>
      <c r="N436" s="213" t="inlineStr">
        <is>
          <t>The three named Lashing forms demonstrated by Szeth in the Prologue, with distinct gravity, binding, and attraction effects.</t>
        </is>
      </c>
      <c r="O436" s="213" t="inlineStr">
        <is>
          <t>Observed early-novel terminology only; it is not a full-system rules summary or an RPG mechanic equivalence.</t>
        </is>
      </c>
      <c r="P436" s="214" t="inlineStr">
        <is>
          <t>https://reactormag.com/prelude-to-the-stormlight-archive/</t>
        </is>
      </c>
      <c r="Q436" s="213" t="inlineStr">
        <is>
          <t>Official excerpt, Prologue “To Kill”: The prologue names and demonstrates all three selected Lashing forms. [https://reactormag.com/prelude-to-the-stormlight-archive/]</t>
        </is>
      </c>
      <c r="R436" s="213" t="inlineStr">
        <is>
          <t>researched</t>
        </is>
      </c>
    </row>
    <row r="437" ht="31" customHeight="1" s="99">
      <c r="A437" s="215" t="inlineStr">
        <is>
          <t>STM-SRC053-004</t>
        </is>
      </c>
      <c r="B437" s="215" t="inlineStr">
        <is>
          <t>SRC-053</t>
        </is>
      </c>
      <c r="C437" s="215" t="inlineStr">
        <is>
          <t>The Way of Kings official sample chapters · Official excerpt, Prologue and Chapters 1–3</t>
        </is>
      </c>
      <c r="D437" s="216" t="inlineStr">
        <is>
          <t>spren</t>
        </is>
      </c>
      <c r="E437" s="216" t="inlineStr"/>
      <c r="F437" s="216" t="inlineStr">
        <is>
          <t>English (Sanderson's fictional nomenclature)</t>
        </is>
      </c>
      <c r="G437" s="216" t="inlineStr"/>
      <c r="H437" s="216" t="inlineStr"/>
      <c r="I437" s="216" t="inlineStr"/>
      <c r="J437" s="216" t="inlineStr">
        <is>
          <t>being_types</t>
        </is>
      </c>
      <c r="K437" s="216" t="inlineStr"/>
      <c r="L437" s="216" t="inlineStr"/>
      <c r="M437" s="216" t="inlineStr">
        <is>
          <t>none</t>
        </is>
      </c>
      <c r="N437" s="216" t="inlineStr">
        <is>
          <t>The source's generic category for small, often emotion- or phenomenon-associated spirits; Sylphrena is the individually named dramatic spren included in this pass.</t>
        </is>
      </c>
      <c r="O437" s="216" t="inlineStr">
        <is>
          <t>Generic beings are not graph nodes. The record does not identify any early spren with a later subtype or with a real spiritual tradition.</t>
        </is>
      </c>
      <c r="P437" s="217" t="inlineStr">
        <is>
          <t>https://reactormag.com/prelude-to-the-stormlight-archive/</t>
        </is>
      </c>
      <c r="Q437" s="216" t="inlineStr">
        <is>
          <t>Official excerpt, Prologue and Chapters 1–3: The early text names musicspren/fearspren and the individual Syl as a spren. [https://reactormag.com/prelude-to-the-stormlight-archive/]</t>
        </is>
      </c>
      <c r="R437" s="216" t="inlineStr">
        <is>
          <t>researched</t>
        </is>
      </c>
    </row>
    <row r="438" ht="31" customHeight="1" s="99">
      <c r="A438" s="212" t="inlineStr">
        <is>
          <t>STM-SRC053-005</t>
        </is>
      </c>
      <c r="B438" s="212" t="inlineStr">
        <is>
          <t>SRC-053</t>
        </is>
      </c>
      <c r="C438" s="212" t="inlineStr">
        <is>
          <t>The Way of Kings official sample chapters; The Way of Kings official later early-chapter excerpt · The Way of Kings official sample chapters · Official excerpt, Prologue “To Kill”; The Way of Kings official later early-chapter excerpt · Official excerpt, Chapters 12–13</t>
        </is>
      </c>
      <c r="D438" s="213" t="inlineStr">
        <is>
          <t>Shardblade and Shardplate</t>
        </is>
      </c>
      <c r="E438" s="213" t="inlineStr"/>
      <c r="F438" s="213" t="inlineStr">
        <is>
          <t>English (Sanderson's fictional nomenclature)</t>
        </is>
      </c>
      <c r="G438" s="213" t="inlineStr"/>
      <c r="H438" s="213" t="inlineStr"/>
      <c r="I438" s="213" t="inlineStr"/>
      <c r="J438" s="213" t="inlineStr">
        <is>
          <t>artifacts_and_vehicles</t>
        </is>
      </c>
      <c r="K438" s="213" t="inlineStr"/>
      <c r="L438" s="213" t="inlineStr"/>
      <c r="M438" s="213" t="inlineStr">
        <is>
          <t>none</t>
        </is>
      </c>
      <c r="N438" s="213" t="inlineStr">
        <is>
          <t>The paired mystical sword and armor types used by Gavilar and discussed/used in the Prologue and early Alethi military strand.</t>
        </is>
      </c>
      <c r="O438" s="213" t="inlineStr">
        <is>
          <t>Artifacts/equipment only, never characters or direct analogues for real arms, social rank, or game items.</t>
        </is>
      </c>
      <c r="P438" s="214" t="inlineStr">
        <is>
          <t>https://reactormag.com/prelude-to-the-stormlight-archive/</t>
        </is>
      </c>
      <c r="Q438" s="213" t="inlineStr">
        <is>
          <t>Official excerpt, Prologue “To Kill”: The prologue describes Szeth and Gavilar's Blades/Plate and their effects. [https://reactormag.com/prelude-to-the-stormlight-archive/] | Official excerpt, Chapters 12–13: Shardbearer status/equipment appears in the early Kholin military thread. [https://reactormag.com/the-way-of-kings-chapters-12-and-13/]</t>
        </is>
      </c>
      <c r="R438" s="213" t="inlineStr">
        <is>
          <t>researched</t>
        </is>
      </c>
    </row>
    <row r="439" ht="31" customHeight="1" s="99">
      <c r="A439" s="215" t="inlineStr">
        <is>
          <t>STM-SRC053-006</t>
        </is>
      </c>
      <c r="B439" s="215" t="inlineStr">
        <is>
          <t>SRC-053</t>
        </is>
      </c>
      <c r="C439" s="215" t="inlineStr">
        <is>
          <t>The Way of Kings official later early-chapter excerpt · The Stormlight Archive · Official excerpt, Chapters 9 and 11</t>
        </is>
      </c>
      <c r="D439" s="216" t="inlineStr">
        <is>
          <t>Bridge Four / bridgemen</t>
        </is>
      </c>
      <c r="E439" s="216" t="inlineStr">
        <is>
          <t>Bridge Four; bridgemen</t>
        </is>
      </c>
      <c r="F439" s="216" t="inlineStr">
        <is>
          <t>English (Sanderson's fictional nomenclature)</t>
        </is>
      </c>
      <c r="G439" s="216" t="inlineStr"/>
      <c r="H439" s="216" t="inlineStr"/>
      <c r="I439" s="216" t="inlineStr"/>
      <c r="J439" s="216" t="inlineStr">
        <is>
          <t>affiliations</t>
        </is>
      </c>
      <c r="K439" s="216" t="inlineStr"/>
      <c r="L439" s="216" t="inlineStr"/>
      <c r="M439" s="216" t="inlineStr">
        <is>
          <t>none</t>
        </is>
      </c>
      <c r="N439" s="216" t="inlineStr">
        <is>
          <t>Kaladin's named slave bridge crew and the collective labor role that carries bridges in the early Shattered Plains warcamp chapters.</t>
        </is>
      </c>
      <c r="O439" s="216" t="inlineStr">
        <is>
          <t>A fictional coercive labor/military unit, not a character node or a real labor/caste comparison. Enslavement is recorded without endorsement.</t>
        </is>
      </c>
      <c r="P439" s="217" t="inlineStr">
        <is>
          <t>https://reactormag.com/the-way-of-kings-chapters-9-and-11/</t>
        </is>
      </c>
      <c r="Q439" s="216" t="inlineStr">
        <is>
          <t>Official excerpt, Chapters 9 and 11: Kaladin's Bridge Four context and bridge carrying are narrated. [https://reactormag.com/the-way-of-kings-chapters-9-and-11/]</t>
        </is>
      </c>
      <c r="R439" s="216" t="inlineStr">
        <is>
          <t>researched</t>
        </is>
      </c>
    </row>
    <row r="440" ht="31" customHeight="1" s="99">
      <c r="A440" s="212" t="inlineStr">
        <is>
          <t>STM-SRC053-007</t>
        </is>
      </c>
      <c r="B440" s="212" t="inlineStr">
        <is>
          <t>SRC-053</t>
        </is>
      </c>
      <c r="C440" s="212" t="inlineStr">
        <is>
          <t>The Way of Kings official sample chapters · Official excerpt, Prologue “To Kill”</t>
        </is>
      </c>
      <c r="D440" s="213" t="inlineStr">
        <is>
          <t>lighteyes and darkeyes</t>
        </is>
      </c>
      <c r="E440" s="213" t="inlineStr"/>
      <c r="F440" s="213" t="inlineStr">
        <is>
          <t>English (Sanderson's fictional nomenclature)</t>
        </is>
      </c>
      <c r="G440" s="213" t="inlineStr"/>
      <c r="H440" s="213" t="inlineStr"/>
      <c r="I440" s="213" t="inlineStr"/>
      <c r="J440" s="213" t="inlineStr">
        <is>
          <t>cultures</t>
        </is>
      </c>
      <c r="K440" s="213" t="inlineStr"/>
      <c r="L440" s="213" t="inlineStr"/>
      <c r="M440" s="213" t="inlineStr">
        <is>
          <t>none</t>
        </is>
      </c>
      <c r="N440" s="213" t="inlineStr">
        <is>
          <t>The source's Alethi eye-color-linked social ranking vocabulary, used in the Prologue's treatment of guards, elites, and custom.</t>
        </is>
      </c>
      <c r="O440" s="213" t="inlineStr">
        <is>
          <t>A fictional status system only. It is not equated to real race, caste, colorism, class, or hereditary rank, and in-world prejudice is not endorsed.</t>
        </is>
      </c>
      <c r="P440" s="214" t="inlineStr">
        <is>
          <t>https://reactormag.com/prelude-to-the-stormlight-archive/</t>
        </is>
      </c>
      <c r="Q440" s="213" t="inlineStr">
        <is>
          <t>Official excerpt, Prologue “To Kill”: The Prologue uses the lighteyes/darkeyes distinction in social and military context. [https://reactormag.com/prelude-to-the-stormlight-archive/]</t>
        </is>
      </c>
      <c r="R440" s="213" t="inlineStr">
        <is>
          <t>researched</t>
        </is>
      </c>
    </row>
    <row r="441" ht="31" customHeight="1" s="99">
      <c r="A441" s="215" t="inlineStr">
        <is>
          <t>STM-SRC053-008</t>
        </is>
      </c>
      <c r="B441" s="215" t="inlineStr">
        <is>
          <t>SRC-053</t>
        </is>
      </c>
      <c r="C441" s="215" t="inlineStr">
        <is>
          <t>The Way of Kings official sample chapters · Official excerpt, Prologue “To Kill”</t>
        </is>
      </c>
      <c r="D441" s="216" t="inlineStr">
        <is>
          <t>Parshendi; parshmen</t>
        </is>
      </c>
      <c r="E441" s="216" t="inlineStr"/>
      <c r="F441" s="216" t="inlineStr">
        <is>
          <t>English (Alethi exonyms in the source)</t>
        </is>
      </c>
      <c r="G441" s="216" t="inlineStr"/>
      <c r="H441" s="216" t="inlineStr"/>
      <c r="I441" s="216" t="inlineStr"/>
      <c r="J441" s="216" t="inlineStr">
        <is>
          <t>cultures</t>
        </is>
      </c>
      <c r="K441" s="216" t="inlineStr"/>
      <c r="L441" s="216" t="inlineStr"/>
      <c r="M441" s="216" t="inlineStr">
        <is>
          <t>none</t>
        </is>
      </c>
      <c r="N441" s="216" t="inlineStr">
        <is>
          <t>Terms used by the Prologue's Alethi framing for the treaty-signing people and for a related servant population.</t>
        </is>
      </c>
      <c r="O441" s="216" t="inlineStr">
        <is>
          <t>These are in-world names and viewpoint framing, including insulting implications described in the text. They are not real ethnonyms, racial categories, or character nodes; no later identity claims are added.</t>
        </is>
      </c>
      <c r="P441" s="217" t="inlineStr">
        <is>
          <t>https://reactormag.com/prelude-to-the-stormlight-archive/</t>
        </is>
      </c>
      <c r="Q441" s="216" t="inlineStr">
        <is>
          <t>Official excerpt, Prologue “To Kill”: The Prologue explains the Alethi terms in the treaty celebration setting. [https://reactormag.com/prelude-to-the-stormlight-archive/]</t>
        </is>
      </c>
      <c r="R441" s="216" t="inlineStr">
        <is>
          <t>researched</t>
        </is>
      </c>
    </row>
    <row r="442" ht="31" customHeight="1" s="99">
      <c r="A442" s="212" t="inlineStr">
        <is>
          <t>STM-SRC053-009</t>
        </is>
      </c>
      <c r="B442" s="212" t="inlineStr">
        <is>
          <t>SRC-053</t>
        </is>
      </c>
      <c r="C442" s="212" t="inlineStr">
        <is>
          <t>The Stormlight Archive series page; The Way of Kings official later early-chapter excerpt · The Stormlight Archive series page · Official Book 1 introduction, paragraph describing the war on the Shattered Plains; The Way of Kings official later early-chapter excerpt · Official excerpt, Chapters 12–13</t>
        </is>
      </c>
      <c r="D442" s="213" t="inlineStr">
        <is>
          <t>Shattered Plains</t>
        </is>
      </c>
      <c r="E442" s="213" t="inlineStr"/>
      <c r="F442" s="213" t="inlineStr">
        <is>
          <t>English (Sanderson's fictional place name)</t>
        </is>
      </c>
      <c r="G442" s="213" t="inlineStr"/>
      <c r="H442" s="213" t="inlineStr"/>
      <c r="I442" s="213" t="inlineStr"/>
      <c r="J442" s="213" t="inlineStr">
        <is>
          <t>cosmologies_and_realms</t>
        </is>
      </c>
      <c r="K442" s="213" t="inlineStr"/>
      <c r="L442" s="213" t="inlineStr"/>
      <c r="M442" s="213" t="inlineStr">
        <is>
          <t>none</t>
        </is>
      </c>
      <c r="N442" s="213" t="inlineStr">
        <is>
          <t>The ruined war landscape containing the early Alethi warcamps and Kaladin/Dalinar strands.</t>
        </is>
      </c>
      <c r="O442" s="213" t="inlineStr">
        <is>
          <t>Fictional place only; it is not a node, a real geography analogue, or a later-series setting claim.</t>
        </is>
      </c>
      <c r="P442" s="214" t="inlineStr">
        <is>
          <t>https://www.brandonsanderson.com/pages/the-stormlight-archive-series</t>
        </is>
      </c>
      <c r="Q442" s="213" t="inlineStr">
        <is>
          <t>Official Book 1 introduction, paragraph describing the war on the Shattered Plains: The official Book 1 page situates Kaladin and Dalinar's early war strands there. [https://www.brandonsanderson.com/pages/the-stormlight-archive-series] | Official excerpt, Chapters 12–13: The early highprince military context occurs on the stated landscape. [https://reactormag.com/the-way-of-kings-chapters-12-and-13/]</t>
        </is>
      </c>
      <c r="R442" s="213" t="inlineStr">
        <is>
          <t>researched</t>
        </is>
      </c>
    </row>
    <row r="443" ht="31" customHeight="1" s="99">
      <c r="A443" s="215" t="inlineStr">
        <is>
          <t>STM-SRC053-010</t>
        </is>
      </c>
      <c r="B443" s="215" t="inlineStr">
        <is>
          <t>SRC-053</t>
        </is>
      </c>
      <c r="C443" s="215" t="inlineStr">
        <is>
          <t>The Way of Kings official later early-chapter excerpt · The Stormlight Archive · Official excerpt, Chapter 11</t>
        </is>
      </c>
      <c r="D443" s="216" t="inlineStr">
        <is>
          <t>Soulcaster</t>
        </is>
      </c>
      <c r="E443" s="216" t="inlineStr"/>
      <c r="F443" s="216" t="inlineStr">
        <is>
          <t>English (Sanderson's fictional object term)</t>
        </is>
      </c>
      <c r="G443" s="216" t="inlineStr"/>
      <c r="H443" s="216" t="inlineStr"/>
      <c r="I443" s="216" t="inlineStr"/>
      <c r="J443" s="216" t="inlineStr">
        <is>
          <t>artifacts_and_vehicles</t>
        </is>
      </c>
      <c r="K443" s="216" t="inlineStr"/>
      <c r="L443" s="216" t="inlineStr"/>
      <c r="M443" s="216" t="inlineStr">
        <is>
          <t>none</t>
        </is>
      </c>
      <c r="N443" s="216" t="inlineStr">
        <is>
          <t>The named magical object that Shallan intends to steal from Jasnah in the selected early scholarly chapters.</t>
        </is>
      </c>
      <c r="O443" s="216" t="inlineStr">
        <is>
          <t>Fictional artifact/plot object only; not a character node or a complete explanation of its function from later material.</t>
        </is>
      </c>
      <c r="P443" s="217" t="inlineStr">
        <is>
          <t>https://reactormag.com/the-way-of-kings-chapters-9-and-11/</t>
        </is>
      </c>
      <c r="Q443" s="216" t="inlineStr">
        <is>
          <t>Official excerpt, Chapter 11: Shallan's concealed early objective centers on the Soulcaster. [https://reactormag.com/the-way-of-kings-chapters-9-and-11/]</t>
        </is>
      </c>
      <c r="R443" s="216" t="inlineStr">
        <is>
          <t>researched</t>
        </is>
      </c>
    </row>
    <row r="444" ht="31" customHeight="1" s="99">
      <c r="A444" s="212" t="inlineStr">
        <is>
          <t>STM-SRC136-001</t>
        </is>
      </c>
      <c r="B444" s="212" t="inlineStr">
        <is>
          <t>SRC-136</t>
        </is>
      </c>
      <c r="C444" s="212" t="inlineStr">
        <is>
          <t>Blizzard: Shadowlands Content Update Notes (23 November 2020) · World of Warcraft · Shadowlands is live! opening premise</t>
        </is>
      </c>
      <c r="D444" s="213" t="inlineStr">
        <is>
          <t>Shadowlands</t>
        </is>
      </c>
      <c r="E444" s="213" t="inlineStr"/>
      <c r="F444" s="213" t="inlineStr">
        <is>
          <t>English (North American localization)</t>
        </is>
      </c>
      <c r="G444" s="213" t="inlineStr">
        <is>
          <t>Shadowlands</t>
        </is>
      </c>
      <c r="H444" s="213" t="inlineStr"/>
      <c r="I444" s="213" t="inlineStr"/>
      <c r="J444" s="213" t="inlineStr">
        <is>
          <t>cosmologies_and_realms</t>
        </is>
      </c>
      <c r="K444" s="213" t="inlineStr"/>
      <c r="L444" s="213" t="inlineStr"/>
      <c r="M444" s="213" t="inlineStr">
        <is>
          <t>none</t>
        </is>
      </c>
      <c r="N444" s="213" t="inlineStr">
        <is>
          <t>The realm of the dead entered in the Patch 9.0 expansion premise, whose balance with life is threatened by Sylvanas's act.</t>
        </is>
      </c>
      <c r="O444" s="213" t="inlineStr">
        <is>
          <t>A setting/cosmological term, not a character node or a generic afterlife equivalence.</t>
        </is>
      </c>
      <c r="P444" s="214" t="inlineStr">
        <is>
          <t>https://worldofwarcraft.blizzard.com/en-us/news/23529209</t>
        </is>
      </c>
      <c r="Q444" s="213" t="inlineStr">
        <is>
          <t>Shadowlands is live! opening premise: Shadowlands as realm of the dead and life/death balance framing [https://worldofwarcraft.blizzard.com/en-us/news/23529209]</t>
        </is>
      </c>
      <c r="R444" s="213" t="inlineStr">
        <is>
          <t>researched</t>
        </is>
      </c>
    </row>
    <row r="445" ht="31" customHeight="1" s="99">
      <c r="A445" s="215" t="inlineStr">
        <is>
          <t>STM-SRC136-002</t>
        </is>
      </c>
      <c r="B445" s="215" t="inlineStr">
        <is>
          <t>SRC-136</t>
        </is>
      </c>
      <c r="C445" s="215" t="inlineStr">
        <is>
          <t>Blizzard: Shadowlands Preview: Revendreth and the Venthyr Covenant · World of Warcraft · Revendreth overview; Castle Nathria; individual character paragraphs</t>
        </is>
      </c>
      <c r="D445" s="216" t="inlineStr">
        <is>
          <t>Revendreth</t>
        </is>
      </c>
      <c r="E445" s="216" t="inlineStr"/>
      <c r="F445" s="216" t="inlineStr">
        <is>
          <t>English (North American localization)</t>
        </is>
      </c>
      <c r="G445" s="216" t="inlineStr">
        <is>
          <t>Revendreth</t>
        </is>
      </c>
      <c r="H445" s="216" t="inlineStr"/>
      <c r="I445" s="216" t="inlineStr"/>
      <c r="J445" s="216" t="inlineStr">
        <is>
          <t>cosmologies_and_realms</t>
        </is>
      </c>
      <c r="K445" s="216" t="inlineStr"/>
      <c r="L445" s="216" t="inlineStr"/>
      <c r="M445" s="216" t="inlineStr">
        <is>
          <t>none</t>
        </is>
      </c>
      <c r="N445" s="216" t="inlineStr">
        <is>
          <t>A Shadowlands realm described as the gothic home of Sire Denathrius and the Venthyr.</t>
        </is>
      </c>
      <c r="O445" s="216" t="inlineStr">
        <is>
          <t>A realm/place, not an affiliation node or character endpoint.</t>
        </is>
      </c>
      <c r="P445" s="217" t="inlineStr">
        <is>
          <t>https://worldofwarcraft.blizzard.com/en-us/news/23391567/shadowlands-preview-revendreth-and-the-venthyr-covenant</t>
        </is>
      </c>
      <c r="Q445" s="216" t="inlineStr">
        <is>
          <t>Revendreth overview; Castle Nathria; individual character paragraphs: Revendreth setting and its relation to the selected cohort [https://worldofwarcraft.blizzard.com/en-us/news/23391567/shadowlands-preview-revendreth-and-the-venthyr-covenant]</t>
        </is>
      </c>
      <c r="R445" s="216" t="inlineStr">
        <is>
          <t>researched</t>
        </is>
      </c>
    </row>
    <row r="446" ht="31" customHeight="1" s="99">
      <c r="A446" s="212" t="inlineStr">
        <is>
          <t>STM-SRC136-003</t>
        </is>
      </c>
      <c r="B446" s="212" t="inlineStr">
        <is>
          <t>SRC-136</t>
        </is>
      </c>
      <c r="C446" s="212" t="inlineStr">
        <is>
          <t>Blizzard: Shadowlands Preview: Revendreth and the Venthyr Covenant · World of Warcraft · Venthyr; Sire Denathrius; Prince Renathal paragraphs</t>
        </is>
      </c>
      <c r="D446" s="213" t="inlineStr">
        <is>
          <t>Venthyr</t>
        </is>
      </c>
      <c r="E446" s="213" t="inlineStr"/>
      <c r="F446" s="213" t="inlineStr">
        <is>
          <t>English (North American localization)</t>
        </is>
      </c>
      <c r="G446" s="213" t="inlineStr">
        <is>
          <t>Venthyr</t>
        </is>
      </c>
      <c r="H446" s="213" t="inlineStr"/>
      <c r="I446" s="213" t="inlineStr"/>
      <c r="J446" s="213" t="inlineStr">
        <is>
          <t>being_types</t>
        </is>
      </c>
      <c r="K446" s="213" t="inlineStr"/>
      <c r="L446" s="213" t="inlineStr"/>
      <c r="M446" s="213" t="inlineStr">
        <is>
          <t>none</t>
        </is>
      </c>
      <c r="N446" s="213" t="inlineStr">
        <is>
          <t>The vampiric punishers of unworthy souls in Revendreth; the official preview says Denathrius created them from redeemed souls and that rehabilitated souls may choose to become Venthyr.</t>
        </is>
      </c>
      <c r="O446" s="213" t="inlineStr">
        <is>
          <t>A source-native being/cosmology term, not a generic vampire classification or a character node.</t>
        </is>
      </c>
      <c r="P446" s="214" t="inlineStr">
        <is>
          <t>https://worldofwarcraft.blizzard.com/en-us/news/23391567/shadowlands-preview-revendreth-and-the-venthyr-covenant</t>
        </is>
      </c>
      <c r="Q446" s="213" t="inlineStr">
        <is>
          <t>Venthyr; Sire Denathrius; Prince Renathal paragraphs: Venthyr function, creation claim, and Renathal's Venthyr identity [https://worldofwarcraft.blizzard.com/en-us/news/23391567/shadowlands-preview-revendreth-and-the-venthyr-covenant]</t>
        </is>
      </c>
      <c r="R446" s="213" t="inlineStr">
        <is>
          <t>researched</t>
        </is>
      </c>
    </row>
    <row r="447" ht="31" customHeight="1" s="99">
      <c r="A447" s="215" t="inlineStr">
        <is>
          <t>STM-SRC136-004</t>
        </is>
      </c>
      <c r="B447" s="215" t="inlineStr">
        <is>
          <t>SRC-136</t>
        </is>
      </c>
      <c r="C447" s="215" t="inlineStr">
        <is>
          <t>Blizzard: Shadowlands Preview: Revendreth and the Venthyr Covenant; Blizzard: Shadowlands Content Update Notes (23 November 2020) · World of Warcraft · Venthyr Covenant; World of Warcraft · Table of contents: Covenants and Covenant Campaigns</t>
        </is>
      </c>
      <c r="D447" s="216" t="inlineStr">
        <is>
          <t>Covenant</t>
        </is>
      </c>
      <c r="E447" s="216" t="inlineStr"/>
      <c r="F447" s="216" t="inlineStr">
        <is>
          <t>English (North American localization)</t>
        </is>
      </c>
      <c r="G447" s="216" t="inlineStr">
        <is>
          <t>Covenant</t>
        </is>
      </c>
      <c r="H447" s="216" t="inlineStr"/>
      <c r="I447" s="216" t="inlineStr"/>
      <c r="J447" s="216" t="inlineStr">
        <is>
          <t>game_mechanics</t>
        </is>
      </c>
      <c r="K447" s="216" t="inlineStr"/>
      <c r="L447" s="216" t="inlineStr"/>
      <c r="M447" s="216" t="inlineStr">
        <is>
          <t>mechanical</t>
        </is>
      </c>
      <c r="N447" s="216" t="inlineStr">
        <is>
          <t>A Shadowlands player progression/allegiance system; after maximum level and exploration of the first four zones, players may pledge to a Covenant such as the Venthyr.</t>
        </is>
      </c>
      <c r="O447" s="216" t="inlineStr">
        <is>
          <t>A player-choice system. It does not establish a canonical player allegiance or a character node.</t>
        </is>
      </c>
      <c r="P447" s="217" t="inlineStr">
        <is>
          <t>https://worldofwarcraft.blizzard.com/en-us/news/23391567/shadowlands-preview-revendreth-and-the-venthyr-covenant</t>
        </is>
      </c>
      <c r="Q447" s="216" t="inlineStr">
        <is>
          <t>Venthyr Covenant: Covenant pledge timing and Venthyr example [https://worldofwarcraft.blizzard.com/en-us/news/23391567/shadowlands-preview-revendreth-and-the-venthyr-covenant] | Table of contents: Covenants and Covenant Campaigns: Patch 9.0 inclusion of the system [https://worldofwarcraft.blizzard.com/en-us/news/23529209]</t>
        </is>
      </c>
      <c r="R447" s="216" t="inlineStr">
        <is>
          <t>researched</t>
        </is>
      </c>
    </row>
    <row r="448" ht="31" customHeight="1" s="99">
      <c r="A448" s="212" t="inlineStr">
        <is>
          <t>STM-SRC136-005</t>
        </is>
      </c>
      <c r="B448" s="212" t="inlineStr">
        <is>
          <t>SRC-136</t>
        </is>
      </c>
      <c r="C448" s="212" t="inlineStr">
        <is>
          <t>Blizzard: Shadowlands Preview: Revendreth and the Venthyr Covenant · World of Warcraft · Prince Renathal paragraph</t>
        </is>
      </c>
      <c r="D448" s="213" t="inlineStr">
        <is>
          <t>anima</t>
        </is>
      </c>
      <c r="E448" s="213" t="inlineStr"/>
      <c r="F448" s="213" t="inlineStr">
        <is>
          <t>English (North American localization)</t>
        </is>
      </c>
      <c r="G448" s="213" t="inlineStr">
        <is>
          <t>anima</t>
        </is>
      </c>
      <c r="H448" s="213" t="inlineStr"/>
      <c r="I448" s="213" t="inlineStr"/>
      <c r="J448" s="213" t="inlineStr">
        <is>
          <t>power_traditions</t>
        </is>
      </c>
      <c r="K448" s="213" t="inlineStr"/>
      <c r="L448" s="213" t="inlineStr"/>
      <c r="M448" s="213" t="inlineStr">
        <is>
          <t>none</t>
        </is>
      </c>
      <c r="N448" s="213" t="inlineStr">
        <is>
          <t>The resource whose drought motivates Renathal's rebellion and whose flow the official preview says he seeks to restore.</t>
        </is>
      </c>
      <c r="O448" s="213" t="inlineStr">
        <is>
          <t>A source-native spiritual/resource term; the pre-launch source does not establish a complete metaphysical system here.</t>
        </is>
      </c>
      <c r="P448" s="214" t="inlineStr">
        <is>
          <t>https://worldofwarcraft.blizzard.com/en-us/news/23391567/shadowlands-preview-revendreth-and-the-venthyr-covenant</t>
        </is>
      </c>
      <c r="Q448" s="213" t="inlineStr">
        <is>
          <t>Prince Renathal paragraph: The anima drought and Renathal's stated aim to make anima flow [https://worldofwarcraft.blizzard.com/en-us/news/23391567/shadowlands-preview-revendreth-and-the-venthyr-covenant]</t>
        </is>
      </c>
      <c r="R448" s="213" t="inlineStr">
        <is>
          <t>researched</t>
        </is>
      </c>
    </row>
    <row r="449" ht="31" customHeight="1" s="99">
      <c r="A449" s="215" t="inlineStr">
        <is>
          <t>STM-SRC136-006</t>
        </is>
      </c>
      <c r="B449" s="215" t="inlineStr">
        <is>
          <t>SRC-136</t>
        </is>
      </c>
      <c r="C449" s="215" t="inlineStr">
        <is>
          <t>Blizzard: Shadowlands Content Update Notes (23 November 2020) · World of Warcraft · Shadowlands Content Update Notes table of contents</t>
        </is>
      </c>
      <c r="D449" s="216" t="inlineStr">
        <is>
          <t>Torghast, Tower of the Damned</t>
        </is>
      </c>
      <c r="E449" s="216" t="inlineStr"/>
      <c r="F449" s="216" t="inlineStr">
        <is>
          <t>English (North American localization)</t>
        </is>
      </c>
      <c r="G449" s="216" t="inlineStr">
        <is>
          <t>Torghast, Tower of the Damned</t>
        </is>
      </c>
      <c r="H449" s="216" t="inlineStr"/>
      <c r="I449" s="216" t="inlineStr"/>
      <c r="J449" s="216" t="inlineStr">
        <is>
          <t>game_mechanics</t>
        </is>
      </c>
      <c r="K449" s="216" t="inlineStr"/>
      <c r="L449" s="216" t="inlineStr"/>
      <c r="M449" s="216" t="inlineStr">
        <is>
          <t>mechanical</t>
        </is>
      </c>
      <c r="N449" s="216" t="inlineStr">
        <is>
          <t>A Patch 9.0 expansion activity listed in the official launch notes alongside the new zones, dungeons, covenants, and other systems.</t>
        </is>
      </c>
      <c r="O449" s="216" t="inlineStr">
        <is>
          <t>A location/activity system, not a character endpoint or a claim about a named prisoner's identity.</t>
        </is>
      </c>
      <c r="P449" s="217" t="inlineStr">
        <is>
          <t>https://worldofwarcraft.blizzard.com/en-us/news/23529209</t>
        </is>
      </c>
      <c r="Q449" s="216" t="inlineStr">
        <is>
          <t>Shadowlands Content Update Notes table of contents: Torghast as a Patch 9.0 activity/system [https://worldofwarcraft.blizzard.com/en-us/news/23529209]</t>
        </is>
      </c>
      <c r="R449" s="216" t="inlineStr">
        <is>
          <t>researched</t>
        </is>
      </c>
    </row>
    <row r="450" ht="31" customHeight="1" s="99">
      <c r="A450" s="212" t="inlineStr">
        <is>
          <t>STM-SRC056-001</t>
        </is>
      </c>
      <c r="B450" s="212" t="inlineStr">
        <is>
          <t>SRC-056</t>
        </is>
      </c>
      <c r="C450" s="212" t="inlineStr">
        <is>
          <t>The Fifth Season, Chapters 1–23 printed witness</t>
        </is>
      </c>
      <c r="D450" s="213" t="inlineStr">
        <is>
          <t>orogeny</t>
        </is>
      </c>
      <c r="E450" s="213" t="inlineStr"/>
      <c r="F450" s="213" t="inlineStr">
        <is>
          <t>English fictional lexicon</t>
        </is>
      </c>
      <c r="G450" s="213" t="inlineStr"/>
      <c r="H450" s="213" t="inlineStr"/>
      <c r="I450" s="213" t="inlineStr">
        <is>
          <t>earth and thermal control discipline</t>
        </is>
      </c>
      <c r="J450" s="213" t="inlineStr">
        <is>
          <t>power_traditions</t>
        </is>
      </c>
      <c r="K450" s="213" t="inlineStr"/>
      <c r="L450" s="213" t="inlineStr"/>
      <c r="M450" s="213" t="inlineStr">
        <is>
          <t>none</t>
        </is>
      </c>
      <c r="N450" s="213" t="inlineStr">
        <is>
          <t>A source-specific capacity to perceive and manipulate geological and thermal forces.</t>
        </is>
      </c>
      <c r="O450" s="213" t="inlineStr">
        <is>
          <t>Not a generic earth-magic class or game resource; its use is inseparable from the setting's stigmatization and coercion.</t>
        </is>
      </c>
      <c r="P450" s="214" t="inlineStr">
        <is>
          <t>https://www.hachettebookgroup.com/titles/n-k-jemisin/the-fifth-season/9780316229302/</t>
        </is>
      </c>
      <c r="Q450" s="213" t="inlineStr">
        <is>
          <t>The Fifth Season, Chapters 1–23 printed witness: Orogeny is central to the focal characters' lives and conflict. [https://www.hachettebookgroup.com/titles/n-k-jemisin/the-fifth-season/9780316229302/]</t>
        </is>
      </c>
      <c r="R450" s="213" t="inlineStr">
        <is>
          <t>researched</t>
        </is>
      </c>
    </row>
    <row r="451" ht="31" customHeight="1" s="99">
      <c r="A451" s="215" t="inlineStr">
        <is>
          <t>STM-SRC056-002</t>
        </is>
      </c>
      <c r="B451" s="215" t="inlineStr">
        <is>
          <t>SRC-056</t>
        </is>
      </c>
      <c r="C451" s="215" t="inlineStr">
        <is>
          <t>The Fifth Season, Chapters 1–23 printed witness</t>
        </is>
      </c>
      <c r="D451" s="216" t="inlineStr">
        <is>
          <t>Fulcrum</t>
        </is>
      </c>
      <c r="E451" s="216" t="inlineStr"/>
      <c r="F451" s="216" t="inlineStr">
        <is>
          <t>English fictional lexicon</t>
        </is>
      </c>
      <c r="G451" s="216" t="inlineStr"/>
      <c r="H451" s="216" t="inlineStr"/>
      <c r="I451" s="216" t="inlineStr">
        <is>
          <t>institution controlling trained orogenes</t>
        </is>
      </c>
      <c r="J451" s="216" t="inlineStr">
        <is>
          <t>affiliations</t>
        </is>
      </c>
      <c r="K451" s="216" t="inlineStr"/>
      <c r="L451" s="216" t="inlineStr"/>
      <c r="M451" s="216" t="inlineStr">
        <is>
          <t>none</t>
        </is>
      </c>
      <c r="N451" s="216" t="inlineStr">
        <is>
          <t>The coercive institution that trains, deploys, and controls orogenes in the novel.</t>
        </is>
      </c>
      <c r="O451" s="216" t="inlineStr">
        <is>
          <t>An institution and system of structural oppression, not a person or faction endpoint.</t>
        </is>
      </c>
      <c r="P451" s="217" t="inlineStr">
        <is>
          <t>https://www.hachettebookgroup.com/titles/n-k-jemisin/the-fifth-season/9780316229302/</t>
        </is>
      </c>
      <c r="Q451" s="216" t="inlineStr">
        <is>
          <t>The Fifth Season, Chapters 1–23 printed witness: Alabaster and Syenite's training and assignment context. [https://www.hachettebookgroup.com/titles/n-k-jemisin/the-fifth-season/9780316229302/]</t>
        </is>
      </c>
      <c r="R451" s="216" t="inlineStr">
        <is>
          <t>researched</t>
        </is>
      </c>
    </row>
    <row r="452" ht="31" customHeight="1" s="99">
      <c r="A452" s="212" t="inlineStr">
        <is>
          <t>STM-SRC056-003</t>
        </is>
      </c>
      <c r="B452" s="212" t="inlineStr">
        <is>
          <t>SRC-056</t>
        </is>
      </c>
      <c r="C452" s="212" t="inlineStr">
        <is>
          <t>The Fifth Season, Chapters 1–23 printed witness</t>
        </is>
      </c>
      <c r="D452" s="213" t="inlineStr">
        <is>
          <t>orogene</t>
        </is>
      </c>
      <c r="E452" s="213" t="inlineStr"/>
      <c r="F452" s="213" t="inlineStr">
        <is>
          <t>English fictional lexicon</t>
        </is>
      </c>
      <c r="G452" s="213" t="inlineStr"/>
      <c r="H452" s="213" t="inlineStr"/>
      <c r="I452" s="213" t="inlineStr">
        <is>
          <t>person with orogeny</t>
        </is>
      </c>
      <c r="J452" s="213" t="inlineStr">
        <is>
          <t>being_types</t>
        </is>
      </c>
      <c r="K452" s="213" t="inlineStr"/>
      <c r="L452" s="213" t="inlineStr"/>
      <c r="M452" s="213" t="inlineStr">
        <is>
          <t>none</t>
        </is>
      </c>
      <c r="N452" s="213" t="inlineStr">
        <is>
          <t>A source-native human category defined by the capacity for orogeny and subjected to caste violence.</t>
        </is>
      </c>
      <c r="O452" s="213" t="inlineStr">
        <is>
          <t>Do not translate into mutant, mage, monster, or playable ancestry shorthand.</t>
        </is>
      </c>
      <c r="P452" s="214" t="inlineStr">
        <is>
          <t>https://www.hachettebookgroup.com/titles/n-k-jemisin/the-fifth-season/9780316229302/</t>
        </is>
      </c>
      <c r="Q452" s="213" t="inlineStr">
        <is>
          <t>The Fifth Season, Chapters 1–23 printed witness: Essun, Alabaster, and Ykka's category and social treatment. [https://www.hachettebookgroup.com/titles/n-k-jemisin/the-fifth-season/9780316229302/]</t>
        </is>
      </c>
      <c r="R452" s="213" t="inlineStr">
        <is>
          <t>researched</t>
        </is>
      </c>
    </row>
    <row r="453" ht="31" customHeight="1" s="99">
      <c r="A453" s="215" t="inlineStr">
        <is>
          <t>STM-SRC056-004</t>
        </is>
      </c>
      <c r="B453" s="215" t="inlineStr">
        <is>
          <t>SRC-056</t>
        </is>
      </c>
      <c r="C453" s="215" t="inlineStr">
        <is>
          <t>The Fifth Season, Chapters 1–23 printed witness</t>
        </is>
      </c>
      <c r="D453" s="216" t="inlineStr">
        <is>
          <t>stone eater</t>
        </is>
      </c>
      <c r="E453" s="216" t="inlineStr"/>
      <c r="F453" s="216" t="inlineStr">
        <is>
          <t>English fictional lexicon</t>
        </is>
      </c>
      <c r="G453" s="216" t="inlineStr"/>
      <c r="H453" s="216" t="inlineStr"/>
      <c r="I453" s="216" t="inlineStr">
        <is>
          <t>source-native nonhuman individual category</t>
        </is>
      </c>
      <c r="J453" s="216" t="inlineStr">
        <is>
          <t>being_types</t>
        </is>
      </c>
      <c r="K453" s="216" t="inlineStr"/>
      <c r="L453" s="216" t="inlineStr"/>
      <c r="M453" s="216" t="inlineStr">
        <is>
          <t>none</t>
        </is>
      </c>
      <c r="N453" s="216" t="inlineStr">
        <is>
          <t>A partially disclosed source-native category represented in this pass by Hoa.</t>
        </is>
      </c>
      <c r="O453" s="216" t="inlineStr">
        <is>
          <t>Do not infer later ontology or reduce the category to an elemental monster type.</t>
        </is>
      </c>
      <c r="P453" s="217" t="inlineStr">
        <is>
          <t>https://www.hachettebookgroup.com/titles/n-k-jemisin/the-fifth-season/9780316229302/</t>
        </is>
      </c>
      <c r="Q453" s="216" t="inlineStr">
        <is>
          <t>The Fifth Season, Chapters 1–23 printed witness: Hoa's presented category context. [https://www.hachettebookgroup.com/titles/n-k-jemisin/the-fifth-season/9780316229302/]</t>
        </is>
      </c>
      <c r="R453" s="216" t="inlineStr">
        <is>
          <t>researched</t>
        </is>
      </c>
    </row>
    <row r="454" ht="31" customHeight="1" s="99">
      <c r="A454" s="212" t="inlineStr">
        <is>
          <t>STM-SRC056-005</t>
        </is>
      </c>
      <c r="B454" s="212" t="inlineStr">
        <is>
          <t>SRC-056</t>
        </is>
      </c>
      <c r="C454" s="212" t="inlineStr">
        <is>
          <t>The Fifth Season, Chapters 1–23 printed witness</t>
        </is>
      </c>
      <c r="D454" s="213" t="inlineStr">
        <is>
          <t>Season</t>
        </is>
      </c>
      <c r="E454" s="213" t="inlineStr"/>
      <c r="F454" s="213" t="inlineStr">
        <is>
          <t>English fictional lexicon</t>
        </is>
      </c>
      <c r="G454" s="213" t="inlineStr"/>
      <c r="H454" s="213" t="inlineStr"/>
      <c r="I454" s="213" t="inlineStr">
        <is>
          <t>catastrophic climatic-geological era</t>
        </is>
      </c>
      <c r="J454" s="213" t="inlineStr">
        <is>
          <t>cosmologies_and_realms</t>
        </is>
      </c>
      <c r="K454" s="213" t="inlineStr"/>
      <c r="L454" s="213" t="inlineStr"/>
      <c r="M454" s="213" t="inlineStr">
        <is>
          <t>none</t>
        </is>
      </c>
      <c r="N454" s="213" t="inlineStr">
        <is>
          <t>A source-specific recurring catastrophic era that structures survival, social practice, and the novel's immediate disaster.</t>
        </is>
      </c>
      <c r="O454" s="213" t="inlineStr">
        <is>
          <t>Not ordinary weather or an apocalypse countdown mechanic.</t>
        </is>
      </c>
      <c r="P454" s="214" t="inlineStr">
        <is>
          <t>https://www.hachettebookgroup.com/titles/n-k-jemisin/the-fifth-season/9780316229302/</t>
        </is>
      </c>
      <c r="Q454" s="213" t="inlineStr">
        <is>
          <t>The Fifth Season, Chapters 1–23 printed witness: The Season's catastrophic setting role. [https://www.hachettebookgroup.com/titles/n-k-jemisin/the-fifth-season/9780316229302/]</t>
        </is>
      </c>
      <c r="R454" s="213" t="inlineStr">
        <is>
          <t>researched</t>
        </is>
      </c>
    </row>
    <row r="455" ht="31" customHeight="1" s="99">
      <c r="A455" s="215" t="inlineStr">
        <is>
          <t>STM-SRC056-006</t>
        </is>
      </c>
      <c r="B455" s="215" t="inlineStr">
        <is>
          <t>SRC-056</t>
        </is>
      </c>
      <c r="C455" s="215" t="inlineStr">
        <is>
          <t>The Fifth Season, Chapters 1–23 printed witness</t>
        </is>
      </c>
      <c r="D455" s="216" t="inlineStr">
        <is>
          <t>obelisks</t>
        </is>
      </c>
      <c r="E455" s="216" t="inlineStr"/>
      <c r="F455" s="216" t="inlineStr">
        <is>
          <t>English fictional lexicon</t>
        </is>
      </c>
      <c r="G455" s="216" t="inlineStr"/>
      <c r="H455" s="216" t="inlineStr"/>
      <c r="I455" s="216" t="inlineStr">
        <is>
          <t>ancient floating stone structures</t>
        </is>
      </c>
      <c r="J455" s="216" t="inlineStr">
        <is>
          <t>artifacts_and_vehicles</t>
        </is>
      </c>
      <c r="K455" s="216" t="inlineStr"/>
      <c r="L455" s="216" t="inlineStr"/>
      <c r="M455" s="216" t="inlineStr">
        <is>
          <t>none</t>
        </is>
      </c>
      <c r="N455" s="216" t="inlineStr">
        <is>
          <t>Ancient source-specific structures whose significance is observed but only partly explained in this novel.</t>
        </is>
      </c>
      <c r="O455" s="216" t="inlineStr">
        <is>
          <t>Do not apply later-series explanation or reduce them to collectibles, weapons, or portals.</t>
        </is>
      </c>
      <c r="P455" s="217" t="inlineStr">
        <is>
          <t>https://www.hachettebookgroup.com/titles/n-k-jemisin/the-fifth-season/9780316229302/</t>
        </is>
      </c>
      <c r="Q455" s="216" t="inlineStr">
        <is>
          <t>The Fifth Season, Chapters 1–23 printed witness: Obelisks' recurring observed importance. [https://www.hachettebookgroup.com/titles/n-k-jemisin/the-fifth-season/9780316229302/]</t>
        </is>
      </c>
      <c r="R455" s="216" t="inlineStr">
        <is>
          <t>researched</t>
        </is>
      </c>
    </row>
    <row r="456" ht="31" customHeight="1" s="99">
      <c r="A456" s="212" t="inlineStr">
        <is>
          <t>STM-SRC137-001</t>
        </is>
      </c>
      <c r="B456" s="212" t="inlineStr">
        <is>
          <t>SRC-137</t>
        </is>
      </c>
      <c r="C456" s="212" t="inlineStr">
        <is>
          <t>Blizzard: Meet Your Maker on June 6—Pre-Purchase Diablo IV! · Diablo · Lilith has returned section</t>
        </is>
      </c>
      <c r="D456" s="213" t="inlineStr">
        <is>
          <t>Sanctuary</t>
        </is>
      </c>
      <c r="E456" s="213" t="inlineStr"/>
      <c r="F456" s="213" t="inlineStr">
        <is>
          <t>English (North American localization)</t>
        </is>
      </c>
      <c r="G456" s="213" t="inlineStr">
        <is>
          <t>Sanctuary</t>
        </is>
      </c>
      <c r="H456" s="213" t="inlineStr"/>
      <c r="I456" s="213" t="inlineStr"/>
      <c r="J456" s="213" t="inlineStr">
        <is>
          <t>cosmologies_and_realms</t>
        </is>
      </c>
      <c r="K456" s="213" t="inlineStr"/>
      <c r="L456" s="213" t="inlineStr"/>
      <c r="M456" s="213" t="inlineStr">
        <is>
          <t>none</t>
        </is>
      </c>
      <c r="N456" s="213" t="inlineStr">
        <is>
          <t>The world that Blizzard's Diablo IV launch premise says Lilith and Inarius created together.</t>
        </is>
      </c>
      <c r="O456" s="213" t="inlineStr">
        <is>
          <t>A setting realm, not a character node and not an assertion of equivalence with a real-world sanctuary concept.</t>
        </is>
      </c>
      <c r="P456" s="214" t="inlineStr">
        <is>
          <t>https://news.blizzard.com/en-us/article/23880208/meet-your-maker-on-june-6pre-purchase-diablo-iv</t>
        </is>
      </c>
      <c r="Q456" s="213" t="inlineStr">
        <is>
          <t>Lilith has returned section: Sanctuary as the world created by Lilith and Inarius [https://news.blizzard.com/en-us/article/23880208/meet-your-maker-on-june-6pre-purchase-diablo-iv]</t>
        </is>
      </c>
      <c r="R456" s="213" t="inlineStr">
        <is>
          <t>researched</t>
        </is>
      </c>
    </row>
    <row r="457" ht="31" customHeight="1" s="99">
      <c r="A457" s="215" t="inlineStr">
        <is>
          <t>STM-SRC137-002</t>
        </is>
      </c>
      <c r="B457" s="215" t="inlineStr">
        <is>
          <t>SRC-137</t>
        </is>
      </c>
      <c r="C457" s="215" t="inlineStr">
        <is>
          <t>Blizzard: Diablo IV Inside the Game: A New Saga · Diablo · A New Saga overview</t>
        </is>
      </c>
      <c r="D457" s="216" t="inlineStr">
        <is>
          <t>Wanderer</t>
        </is>
      </c>
      <c r="E457" s="216" t="inlineStr"/>
      <c r="F457" s="216" t="inlineStr">
        <is>
          <t>English (North American localization)</t>
        </is>
      </c>
      <c r="G457" s="216" t="inlineStr">
        <is>
          <t>wanderer</t>
        </is>
      </c>
      <c r="H457" s="216" t="inlineStr"/>
      <c r="I457" s="216" t="inlineStr"/>
      <c r="J457" s="216" t="inlineStr">
        <is>
          <t>roles_and_vocations</t>
        </is>
      </c>
      <c r="K457" s="216" t="inlineStr"/>
      <c r="L457" s="216" t="inlineStr"/>
      <c r="M457" s="216" t="inlineStr">
        <is>
          <t>none</t>
        </is>
      </c>
      <c r="N457" s="216" t="inlineStr">
        <is>
          <t>The player-facing role used by Blizzard's Diablo IV story presentation.</t>
        </is>
      </c>
      <c r="O457" s="216" t="inlineStr">
        <is>
          <t>A player-avatar role, not a fixed named individual or a relation endpoint.</t>
        </is>
      </c>
      <c r="P457" s="217" t="inlineStr">
        <is>
          <t>https://news.blizzard.com/en-us/article/23952501/diablo-iv-inside-the-game-a-new-saga</t>
        </is>
      </c>
      <c r="Q457" s="216" t="inlineStr">
        <is>
          <t>A New Saga overview: The player's role as the wanderer [https://news.blizzard.com/en-us/article/23952501/diablo-iv-inside-the-game-a-new-saga]</t>
        </is>
      </c>
      <c r="R457" s="216" t="inlineStr">
        <is>
          <t>researched</t>
        </is>
      </c>
    </row>
    <row r="458" ht="31" customHeight="1" s="99">
      <c r="A458" s="212" t="inlineStr">
        <is>
          <t>STM-SRC137-003</t>
        </is>
      </c>
      <c r="B458" s="212" t="inlineStr">
        <is>
          <t>SRC-137</t>
        </is>
      </c>
      <c r="C458" s="212" t="inlineStr">
        <is>
          <t>Blizzard: Meet Your Maker on June 6—Pre-Purchase Diablo IV! · Diablo · June 6, 2023 paragraph</t>
        </is>
      </c>
      <c r="D458" s="213" t="inlineStr">
        <is>
          <t>Barbarian, Druid, Necromancer, Rogue, and Sorceress</t>
        </is>
      </c>
      <c r="E458" s="213" t="inlineStr"/>
      <c r="F458" s="213" t="inlineStr">
        <is>
          <t>English (North American localization)</t>
        </is>
      </c>
      <c r="G458" s="213" t="inlineStr">
        <is>
          <t>Barbarian, Druid, Necromancer, Rogue, Sorceress</t>
        </is>
      </c>
      <c r="H458" s="213" t="inlineStr"/>
      <c r="I458" s="213" t="inlineStr"/>
      <c r="J458" s="213" t="inlineStr">
        <is>
          <t>game_mechanics</t>
        </is>
      </c>
      <c r="K458" s="213" t="inlineStr"/>
      <c r="L458" s="213" t="inlineStr"/>
      <c r="M458" s="213" t="inlineStr">
        <is>
          <t>mechanical</t>
        </is>
      </c>
      <c r="N458" s="213" t="inlineStr">
        <is>
          <t>The five selectable character classes stated for Diablo IV's June 2023 launch.</t>
        </is>
      </c>
      <c r="O458" s="213" t="inlineStr">
        <is>
          <t>Player-selected gameplay classes, not five named characters or a real-world occupational taxonomy.</t>
        </is>
      </c>
      <c r="P458" s="214" t="inlineStr">
        <is>
          <t>https://news.blizzard.com/en-us/article/23880208/meet-your-maker-on-june-6pre-purchase-diablo-iv</t>
        </is>
      </c>
      <c r="Q458" s="213" t="inlineStr">
        <is>
          <t>June 6, 2023 paragraph: The five selectable launch classes [https://news.blizzard.com/en-us/article/23880208/meet-your-maker-on-june-6pre-purchase-diablo-iv]</t>
        </is>
      </c>
      <c r="R458" s="213" t="inlineStr">
        <is>
          <t>researched</t>
        </is>
      </c>
    </row>
    <row r="459" ht="31" customHeight="1" s="99">
      <c r="A459" s="215" t="inlineStr">
        <is>
          <t>STM-SRC137-004</t>
        </is>
      </c>
      <c r="B459" s="215" t="inlineStr">
        <is>
          <t>SRC-137</t>
        </is>
      </c>
      <c r="C459" s="215" t="inlineStr">
        <is>
          <t>Blizzard: Meet Your Maker on June 6—Pre-Purchase Diablo IV! · Diablo · Lilith has returned section</t>
        </is>
      </c>
      <c r="D459" s="216" t="inlineStr">
        <is>
          <t>High Heavens</t>
        </is>
      </c>
      <c r="E459" s="216" t="inlineStr"/>
      <c r="F459" s="216" t="inlineStr">
        <is>
          <t>English (North American localization)</t>
        </is>
      </c>
      <c r="G459" s="216" t="inlineStr">
        <is>
          <t>High Heavens</t>
        </is>
      </c>
      <c r="H459" s="216" t="inlineStr"/>
      <c r="I459" s="216" t="inlineStr"/>
      <c r="J459" s="216" t="inlineStr">
        <is>
          <t>cosmologies_and_realms</t>
        </is>
      </c>
      <c r="K459" s="216" t="inlineStr"/>
      <c r="L459" s="216" t="inlineStr"/>
      <c r="M459" s="216" t="inlineStr">
        <is>
          <t>none</t>
        </is>
      </c>
      <c r="N459" s="216" t="inlineStr">
        <is>
          <t>The realm named in the launch premise as the source of Inarius's former archangel status.</t>
        </is>
      </c>
      <c r="O459" s="216" t="inlineStr">
        <is>
          <t>A Diablo setting term; no real-world cosmological equivalence is claimed.</t>
        </is>
      </c>
      <c r="P459" s="217" t="inlineStr">
        <is>
          <t>https://news.blizzard.com/en-us/article/23880208/meet-your-maker-on-june-6pre-purchase-diablo-iv</t>
        </is>
      </c>
      <c r="Q459" s="216" t="inlineStr">
        <is>
          <t>Lilith has returned section: Inarius as former archangel of the High Heavens [https://news.blizzard.com/en-us/article/23880208/meet-your-maker-on-june-6pre-purchase-diablo-iv]</t>
        </is>
      </c>
      <c r="R459" s="216" t="inlineStr">
        <is>
          <t>researched</t>
        </is>
      </c>
    </row>
    <row r="460" ht="31" customHeight="1" s="99">
      <c r="A460" s="212" t="inlineStr">
        <is>
          <t>STM-SRC137-005</t>
        </is>
      </c>
      <c r="B460" s="212" t="inlineStr">
        <is>
          <t>SRC-137</t>
        </is>
      </c>
      <c r="C460" s="212" t="inlineStr">
        <is>
          <t>Blizzard: All Hell Breaks Loose in 2023—Diablo IV is Coming · Diablo · Explore Your Way: Fields of Hatred paragraph</t>
        </is>
      </c>
      <c r="D460" s="213" t="inlineStr">
        <is>
          <t>Fields of Hatred</t>
        </is>
      </c>
      <c r="E460" s="213" t="inlineStr"/>
      <c r="F460" s="213" t="inlineStr">
        <is>
          <t>English (North American localization)</t>
        </is>
      </c>
      <c r="G460" s="213" t="inlineStr">
        <is>
          <t>Fields of Hatred</t>
        </is>
      </c>
      <c r="H460" s="213" t="inlineStr"/>
      <c r="I460" s="213" t="inlineStr"/>
      <c r="J460" s="213" t="inlineStr">
        <is>
          <t>game_mechanics</t>
        </is>
      </c>
      <c r="K460" s="213" t="inlineStr"/>
      <c r="L460" s="213" t="inlineStr"/>
      <c r="M460" s="213" t="inlineStr">
        <is>
          <t>mechanical</t>
        </is>
      </c>
      <c r="N460" s="213" t="inlineStr">
        <is>
          <t>Specific areas of Sanctuary cursed by Mephisto that the official overview presents as designated player-versus-player zones.</t>
        </is>
      </c>
      <c r="O460" s="213" t="inlineStr">
        <is>
          <t>A setting/game-system term, not a faction or character endpoint.</t>
        </is>
      </c>
      <c r="P460" s="214" t="inlineStr">
        <is>
          <t>https://news.blizzard.com/en-us/article/23816540/all-hell-breaks-loose-in-2023diablo-iv-is-coming</t>
        </is>
      </c>
      <c r="Q460" s="213" t="inlineStr">
        <is>
          <t>Explore Your Way: Fields of Hatred paragraph: Fields of Hatred as Mephisto-cursed areas and designated PvP zones [https://news.blizzard.com/en-us/article/23816540/all-hell-breaks-loose-in-2023diablo-iv-is-coming]</t>
        </is>
      </c>
      <c r="R460" s="213" t="inlineStr">
        <is>
          <t>researched</t>
        </is>
      </c>
    </row>
    <row r="461" ht="31" customHeight="1" s="99">
      <c r="A461" s="215" t="inlineStr">
        <is>
          <t>STM-SRC137-006</t>
        </is>
      </c>
      <c r="B461" s="215" t="inlineStr">
        <is>
          <t>SRC-137</t>
        </is>
      </c>
      <c r="C461" s="215" t="inlineStr">
        <is>
          <t>Blizzard: Diablo IV Launches Soon—Here’s What You Need to Know · Diablo · Story section</t>
        </is>
      </c>
      <c r="D461" s="216" t="inlineStr">
        <is>
          <t>dark ritual</t>
        </is>
      </c>
      <c r="E461" s="216" t="inlineStr"/>
      <c r="F461" s="216" t="inlineStr">
        <is>
          <t>English (North American localization)</t>
        </is>
      </c>
      <c r="G461" s="216" t="inlineStr">
        <is>
          <t>dark ritual</t>
        </is>
      </c>
      <c r="H461" s="216" t="inlineStr"/>
      <c r="I461" s="216" t="inlineStr"/>
      <c r="J461" s="216" t="inlineStr">
        <is>
          <t>metaphysical_laws_and_rituals</t>
        </is>
      </c>
      <c r="K461" s="216" t="inlineStr"/>
      <c r="L461" s="216" t="inlineStr"/>
      <c r="M461" s="216" t="inlineStr">
        <is>
          <t>none</t>
        </is>
      </c>
      <c r="N461" s="216" t="inlineStr">
        <is>
          <t>The ritual said in Blizzard's launch guide to have summoned Lilith after a lengthy exile.</t>
        </is>
      </c>
      <c r="O461" s="216" t="inlineStr">
        <is>
          <t>Only the setting-specific summoning claim is recorded; no general ritual system or real-world equivalence is inferred.</t>
        </is>
      </c>
      <c r="P461" s="217" t="inlineStr">
        <is>
          <t>https://news.blizzard.com/en-us/article/23954935/diablo-iv-launches-soonheres-what-you-need-to-know</t>
        </is>
      </c>
      <c r="Q461" s="216" t="inlineStr">
        <is>
          <t>Story section: Lilith's summoning by a dark ritual after exile [https://news.blizzard.com/en-us/article/23954935/diablo-iv-launches-soonheres-what-you-need-to-know]</t>
        </is>
      </c>
      <c r="R461" s="216" t="inlineStr">
        <is>
          <t>researched</t>
        </is>
      </c>
    </row>
    <row r="462" ht="31" customHeight="1" s="99">
      <c r="A462" s="212" t="inlineStr">
        <is>
          <t>STM-SRC054-001</t>
        </is>
      </c>
      <c r="B462" s="212" t="inlineStr">
        <is>
          <t>SRC-054</t>
        </is>
      </c>
      <c r="C462" s="212" t="inlineStr">
        <is>
          <t>The Name of the Wind · Authorized Prologue excerpt</t>
        </is>
      </c>
      <c r="D462" s="213" t="inlineStr">
        <is>
          <t>Waystone Inn</t>
        </is>
      </c>
      <c r="E462" s="213" t="inlineStr"/>
      <c r="F462" s="213" t="inlineStr">
        <is>
          <t>English (Rothfuss's fictional place name)</t>
        </is>
      </c>
      <c r="G462" s="213" t="inlineStr"/>
      <c r="H462" s="213" t="inlineStr"/>
      <c r="I462" s="213" t="inlineStr"/>
      <c r="J462" s="213" t="inlineStr">
        <is>
          <t>cosmologies_and_realms</t>
        </is>
      </c>
      <c r="K462" s="213" t="inlineStr"/>
      <c r="L462" s="213" t="inlineStr"/>
      <c r="M462" s="213" t="inlineStr">
        <is>
          <t>none</t>
        </is>
      </c>
      <c r="N462" s="213" t="inlineStr">
        <is>
          <t>The fictional inn that contains the opening frame, where Kote/Kvothe, Bast, and Chronicler begin the account arrangement.</t>
        </is>
      </c>
      <c r="O462" s="213" t="inlineStr">
        <is>
          <t>A frame setting only, never a character node or a real inn/location analogue.</t>
        </is>
      </c>
      <c r="P462" s="214" t="inlineStr">
        <is>
          <t>https://penguinrandomhouselibrary.com/book/?isbn=9780756404079</t>
        </is>
      </c>
      <c r="Q462" s="213" t="inlineStr">
        <is>
          <t>Authorized Prologue excerpt: The Prologue situates the inn and its proprietor in the frame. [https://penguinrandomhouselibrary.com/book/?isbn=9780756404079]</t>
        </is>
      </c>
      <c r="R462" s="213" t="inlineStr">
        <is>
          <t>researched</t>
        </is>
      </c>
    </row>
    <row r="463" ht="31" customHeight="1" s="99">
      <c r="A463" s="215" t="inlineStr">
        <is>
          <t>STM-SRC054-002</t>
        </is>
      </c>
      <c r="B463" s="215" t="inlineStr">
        <is>
          <t>SRC-054</t>
        </is>
      </c>
      <c r="C463" s="215" t="inlineStr">
        <is>
          <t>The Name of the Wind, Chapter Eight excerpt · Chapter Eight, opening paragraphs</t>
        </is>
      </c>
      <c r="D463" s="216" t="inlineStr">
        <is>
          <t>Edema Ruh</t>
        </is>
      </c>
      <c r="E463" s="216" t="inlineStr"/>
      <c r="F463" s="216" t="inlineStr">
        <is>
          <t>English (Rothfuss's fictional people/performance term)</t>
        </is>
      </c>
      <c r="G463" s="216" t="inlineStr"/>
      <c r="H463" s="216" t="inlineStr"/>
      <c r="I463" s="216" t="inlineStr"/>
      <c r="J463" s="216" t="inlineStr">
        <is>
          <t>cultures</t>
        </is>
      </c>
      <c r="K463" s="216" t="inlineStr"/>
      <c r="L463" s="216" t="inlineStr"/>
      <c r="M463" s="216" t="inlineStr">
        <is>
          <t>none</t>
        </is>
      </c>
      <c r="N463" s="216" t="inlineStr">
        <is>
          <t>The fictional traveling-performer identity that Kvothe describes for his family troupe in Chapter 8.</t>
        </is>
      </c>
      <c r="O463" s="216" t="inlineStr">
        <is>
          <t>A source-specific fictional people/performance identity. In-world stereotypes and hostility are not endorsed or mapped to real ethnic, nomadic, or occupational groups.</t>
        </is>
      </c>
      <c r="P463" s="217" t="inlineStr">
        <is>
          <t>https://www.patrickrothfuss.com/content/book1ex.html</t>
        </is>
      </c>
      <c r="Q463" s="216" t="inlineStr">
        <is>
          <t>Chapter Eight, opening paragraphs: Kvothe names himself and his parents as Edema Ruh and explains the troupe setting. [https://www.patrickrothfuss.com/content/book1ex.html]</t>
        </is>
      </c>
      <c r="R463" s="216" t="inlineStr">
        <is>
          <t>researched</t>
        </is>
      </c>
    </row>
    <row r="464" ht="31" customHeight="1" s="99">
      <c r="A464" s="212" t="inlineStr">
        <is>
          <t>STM-SRC054-003</t>
        </is>
      </c>
      <c r="B464" s="212" t="inlineStr">
        <is>
          <t>SRC-054</t>
        </is>
      </c>
      <c r="C464" s="212" t="inlineStr">
        <is>
          <t>The Name of the Wind, Chapter Eight excerpt · Chapter Eight, troupe description and Abenthy's invitation</t>
        </is>
      </c>
      <c r="D464" s="213" t="inlineStr">
        <is>
          <t>Lord Greyfallow's Men</t>
        </is>
      </c>
      <c r="E464" s="213" t="inlineStr"/>
      <c r="F464" s="213" t="inlineStr">
        <is>
          <t>English (Rothfuss's fictional troupe name)</t>
        </is>
      </c>
      <c r="G464" s="213" t="inlineStr"/>
      <c r="H464" s="213" t="inlineStr"/>
      <c r="I464" s="213" t="inlineStr"/>
      <c r="J464" s="213" t="inlineStr">
        <is>
          <t>affiliations</t>
        </is>
      </c>
      <c r="K464" s="213" t="inlineStr"/>
      <c r="L464" s="213" t="inlineStr"/>
      <c r="M464" s="213" t="inlineStr">
        <is>
          <t>none</t>
        </is>
      </c>
      <c r="N464" s="213" t="inlineStr">
        <is>
          <t>The named court-performance troupe to which Kvothe's opening retrospective family belongs and which admits Abenthy as a travelling companion.</t>
        </is>
      </c>
      <c r="O464" s="213" t="inlineStr">
        <is>
          <t>Collective troupe affiliation only, not a character node or a real theatrical institution analogue.</t>
        </is>
      </c>
      <c r="P464" s="214" t="inlineStr">
        <is>
          <t>https://www.patrickrothfuss.com/content/book1ex.html</t>
        </is>
      </c>
      <c r="Q464" s="213" t="inlineStr">
        <is>
          <t>Chapter Eight, troupe description and Abenthy's invitation: The excerpt names the troupe and narrates Abenthy joining it. [https://www.patrickrothfuss.com/content/book1ex.html]</t>
        </is>
      </c>
      <c r="R464" s="213" t="inlineStr">
        <is>
          <t>researched</t>
        </is>
      </c>
    </row>
    <row r="465" ht="31" customHeight="1" s="99">
      <c r="A465" s="215" t="inlineStr">
        <is>
          <t>STM-SRC054-004</t>
        </is>
      </c>
      <c r="B465" s="215" t="inlineStr">
        <is>
          <t>SRC-054</t>
        </is>
      </c>
      <c r="C465" s="215" t="inlineStr">
        <is>
          <t>The Name of the Wind, Chapter Eight excerpt · Beginning of Chapter Nine</t>
        </is>
      </c>
      <c r="D465" s="216" t="inlineStr">
        <is>
          <t>arcanist; Arcanum</t>
        </is>
      </c>
      <c r="E465" s="216" t="inlineStr"/>
      <c r="F465" s="216" t="inlineStr">
        <is>
          <t>English (Rothfuss's fictional institutional terminology)</t>
        </is>
      </c>
      <c r="G465" s="216" t="inlineStr"/>
      <c r="H465" s="216" t="inlineStr"/>
      <c r="I465" s="216" t="inlineStr"/>
      <c r="J465" s="216" t="inlineStr">
        <is>
          <t>roles_and_vocations</t>
        </is>
      </c>
      <c r="K465" s="216" t="inlineStr"/>
      <c r="L465" s="216" t="inlineStr"/>
      <c r="M465" s="216" t="inlineStr">
        <is>
          <t>none</t>
        </is>
      </c>
      <c r="N465" s="216" t="inlineStr">
        <is>
          <t>The source's title for a trained practitioner such as Abenthy and the associated legendary school/institution introduced during his early explanation to Kvothe.</t>
        </is>
      </c>
      <c r="O465" s="216" t="inlineStr">
        <is>
          <t>Fictional vocation/institution terms only; not real academic or occult credentials and not a character node.</t>
        </is>
      </c>
      <c r="P465" s="217" t="inlineStr">
        <is>
          <t>https://www.patrickrothfuss.com/content/book1ex.html</t>
        </is>
      </c>
      <c r="Q465" s="216" t="inlineStr">
        <is>
          <t>Beginning of Chapter Nine: Abenthy identifies the arcanist distinction and introduces the Arcanum in conversation with Kvothe. [https://www.patrickrothfuss.com/content/book1ex.html]</t>
        </is>
      </c>
      <c r="R465" s="216" t="inlineStr">
        <is>
          <t>researched</t>
        </is>
      </c>
    </row>
    <row r="466" ht="31" customHeight="1" s="99">
      <c r="A466" s="212" t="inlineStr">
        <is>
          <t>STM-SRC054-005</t>
        </is>
      </c>
      <c r="B466" s="212" t="inlineStr">
        <is>
          <t>SRC-054</t>
        </is>
      </c>
      <c r="C466" s="212" t="inlineStr">
        <is>
          <t>The Name of the Wind, Chapter Eight excerpt · Chapters Eight–Nine</t>
        </is>
      </c>
      <c r="D466" s="213" t="inlineStr">
        <is>
          <t>sympathy</t>
        </is>
      </c>
      <c r="E466" s="213" t="inlineStr"/>
      <c r="F466" s="213" t="inlineStr">
        <is>
          <t>English (Rothfuss's fictional magic term)</t>
        </is>
      </c>
      <c r="G466" s="213" t="inlineStr"/>
      <c r="H466" s="213" t="inlineStr"/>
      <c r="I466" s="213" t="inlineStr"/>
      <c r="J466" s="213" t="inlineStr">
        <is>
          <t>power_traditions</t>
        </is>
      </c>
      <c r="K466" s="213" t="inlineStr"/>
      <c r="L466" s="213" t="inlineStr"/>
      <c r="M466" s="213" t="inlineStr">
        <is>
          <t>none</t>
        </is>
      </c>
      <c r="N466" s="213" t="inlineStr">
        <is>
          <t>The early named magic/technical practice that Abenthy discusses and begins to teach in the opening retrospective.</t>
        </is>
      </c>
      <c r="O466" s="213" t="inlineStr">
        <is>
          <t>Source-specific fictional practice only; it is not mapped to real science, empathy, occultism, or a game class.</t>
        </is>
      </c>
      <c r="P466" s="214" t="inlineStr">
        <is>
          <t>https://www.patrickrothfuss.com/content/book1ex.html</t>
        </is>
      </c>
      <c r="Q466" s="213" t="inlineStr">
        <is>
          <t>Chapters Eight–Nine: Kvothe distinguishes an apparent trick from magic and Abenthy introduces sympathy in his teaching context. [https://www.patrickrothfuss.com/content/book1ex.html]</t>
        </is>
      </c>
      <c r="R466" s="213" t="inlineStr">
        <is>
          <t>researched</t>
        </is>
      </c>
    </row>
    <row r="467" ht="31" customHeight="1" s="99">
      <c r="A467" s="215" t="inlineStr">
        <is>
          <t>STM-SRC054-006</t>
        </is>
      </c>
      <c r="B467" s="215" t="inlineStr">
        <is>
          <t>SRC-054</t>
        </is>
      </c>
      <c r="C467" s="215" t="inlineStr">
        <is>
          <t>The Name of the Wind: The Kingkiller Chronicle, Day One · The Name of the Wind, Chapters 10–12</t>
        </is>
      </c>
      <c r="D467" s="216" t="inlineStr">
        <is>
          <t>alar and bindings</t>
        </is>
      </c>
      <c r="E467" s="216" t="inlineStr"/>
      <c r="F467" s="216" t="inlineStr">
        <is>
          <t>English (Rothfuss's fictional technical terminology)</t>
        </is>
      </c>
      <c r="G467" s="216" t="inlineStr"/>
      <c r="H467" s="216" t="inlineStr"/>
      <c r="I467" s="216" t="inlineStr"/>
      <c r="J467" s="216" t="inlineStr">
        <is>
          <t>metaphysical_laws_and_rituals</t>
        </is>
      </c>
      <c r="K467" s="216" t="inlineStr"/>
      <c r="L467" s="216" t="inlineStr"/>
      <c r="M467" s="216" t="inlineStr">
        <is>
          <t>none</t>
        </is>
      </c>
      <c r="N467" s="216" t="inlineStr">
        <is>
          <t>Early technical vocabulary for the mental discipline and connections involved in sympathy instruction.</t>
        </is>
      </c>
      <c r="O467" s="216" t="inlineStr">
        <is>
          <t>Partial opening terminology only; no complete magic-system or real cognitive/ritual analogue is asserted.</t>
        </is>
      </c>
      <c r="P467" s="217" t="inlineStr">
        <is>
          <t>https://archive.org/details/nameofwindthekin00patr</t>
        </is>
      </c>
      <c r="Q467" s="216" t="inlineStr">
        <is>
          <t>The Name of the Wind, Chapters 10–12: The bounded instruction chapters introduce the stated vocabulary and exercises. [https://archive.org/details/nameofwindthekin00patr]</t>
        </is>
      </c>
      <c r="R467" s="216" t="inlineStr">
        <is>
          <t>researched</t>
        </is>
      </c>
    </row>
    <row r="468" ht="31" customHeight="1" s="99">
      <c r="A468" s="212" t="inlineStr">
        <is>
          <t>STM-SRC054-007</t>
        </is>
      </c>
      <c r="B468" s="212" t="inlineStr">
        <is>
          <t>SRC-054</t>
        </is>
      </c>
      <c r="C468" s="212" t="inlineStr">
        <is>
          <t>The Name of the Wind, Chapter Eight excerpt · End of Chapter Eight</t>
        </is>
      </c>
      <c r="D468" s="213" t="inlineStr">
        <is>
          <t>name of the wind / names</t>
        </is>
      </c>
      <c r="E468" s="213" t="inlineStr"/>
      <c r="F468" s="213" t="inlineStr">
        <is>
          <t>English (Rothfuss's fictional magic/narrative terminology)</t>
        </is>
      </c>
      <c r="G468" s="213" t="inlineStr"/>
      <c r="H468" s="213" t="inlineStr"/>
      <c r="I468" s="213" t="inlineStr"/>
      <c r="J468" s="213" t="inlineStr">
        <is>
          <t>power_traditions</t>
        </is>
      </c>
      <c r="K468" s="213" t="inlineStr"/>
      <c r="L468" s="213" t="inlineStr"/>
      <c r="M468" s="213" t="inlineStr">
        <is>
          <t>none</t>
        </is>
      </c>
      <c r="N468" s="213" t="inlineStr">
        <is>
          <t>The phrase and concept that Kvothe uses to describe his early search after seeing Abenthy command the wind, developed in the selected instruction chapters.</t>
        </is>
      </c>
      <c r="O468" s="213" t="inlineStr">
        <is>
          <t>Fictional source language only; it is not a claim about real naming traditions, true-name beliefs, or universal metaphysics.</t>
        </is>
      </c>
      <c r="P468" s="214" t="inlineStr">
        <is>
          <t>https://www.patrickrothfuss.com/content/book1ex.html</t>
        </is>
      </c>
      <c r="Q468" s="213" t="inlineStr">
        <is>
          <t>End of Chapter Eight: Kvothe links Abenthy's action and his curiosity to seeking the name of the wind. [https://www.patrickrothfuss.com/content/book1ex.html]</t>
        </is>
      </c>
      <c r="R468" s="213" t="inlineStr">
        <is>
          <t>researched</t>
        </is>
      </c>
    </row>
    <row r="469" ht="31" customHeight="1" s="99">
      <c r="A469" s="215" t="inlineStr">
        <is>
          <t>STM-SRC054-008</t>
        </is>
      </c>
      <c r="B469" s="215" t="inlineStr">
        <is>
          <t>SRC-054</t>
        </is>
      </c>
      <c r="C469" s="215" t="inlineStr">
        <is>
          <t>The Name of the Wind, Chapter Eight excerpt · Beginning of Chapter Nine</t>
        </is>
      </c>
      <c r="D469" s="216" t="inlineStr">
        <is>
          <t>guilder</t>
        </is>
      </c>
      <c r="E469" s="216" t="inlineStr"/>
      <c r="F469" s="216" t="inlineStr">
        <is>
          <t>English (Rothfuss's fictional artifact name)</t>
        </is>
      </c>
      <c r="G469" s="216" t="inlineStr"/>
      <c r="H469" s="216" t="inlineStr"/>
      <c r="I469" s="216" t="inlineStr"/>
      <c r="J469" s="216" t="inlineStr">
        <is>
          <t>artifacts_and_vehicles</t>
        </is>
      </c>
      <c r="K469" s="216" t="inlineStr"/>
      <c r="L469" s="216" t="inlineStr"/>
      <c r="M469" s="216" t="inlineStr">
        <is>
          <t>none</t>
        </is>
      </c>
      <c r="N469" s="216" t="inlineStr">
        <is>
          <t>Abenthy's named arcanist object, used in the early Chapter Nine explanation to distinguish a true arcanist.</t>
        </is>
      </c>
      <c r="O469" s="216" t="inlineStr">
        <is>
          <t>Fictional artifact only, not a character node or an analogue for real credentials/technology.</t>
        </is>
      </c>
      <c r="P469" s="217" t="inlineStr">
        <is>
          <t>https://www.patrickrothfuss.com/content/book1ex.html</t>
        </is>
      </c>
      <c r="Q469" s="216" t="inlineStr">
        <is>
          <t>Beginning of Chapter Nine: Abenthy's guilder appears during the early distinction between arcanists and lesser practitioners. [https://www.patrickrothfuss.com/content/book1ex.html]</t>
        </is>
      </c>
      <c r="R469" s="216" t="inlineStr">
        <is>
          <t>researched</t>
        </is>
      </c>
    </row>
    <row r="470" ht="31" customHeight="1" s="99">
      <c r="A470" s="212" t="inlineStr">
        <is>
          <t>STM-SRC054-009</t>
        </is>
      </c>
      <c r="B470" s="212" t="inlineStr">
        <is>
          <t>SRC-054</t>
        </is>
      </c>
      <c r="C470" s="212" t="inlineStr">
        <is>
          <t>The Name of the Wind: The Kingkiller Chronicle, Day One · Prologue–Chapters 1–7</t>
        </is>
      </c>
      <c r="D470" s="213" t="inlineStr">
        <is>
          <t>Kote / Kvothe frame account</t>
        </is>
      </c>
      <c r="E470" s="213" t="inlineStr"/>
      <c r="F470" s="213" t="inlineStr">
        <is>
          <t>English (source names and narrative form)</t>
        </is>
      </c>
      <c r="G470" s="213" t="inlineStr"/>
      <c r="H470" s="213" t="inlineStr"/>
      <c r="I470" s="213" t="inlineStr"/>
      <c r="J470" s="213" t="inlineStr">
        <is>
          <t>narrative_archetypes</t>
        </is>
      </c>
      <c r="K470" s="213" t="inlineStr"/>
      <c r="L470" s="213" t="inlineStr"/>
      <c r="M470" s="213" t="inlineStr">
        <is>
          <t>none</t>
        </is>
      </c>
      <c r="N470" s="213" t="inlineStr">
        <is>
          <t>The novel's early frame in which the innkeeper Kote agrees to tell an account identified as Kvothe's life to Chronicler, moving into first-person retrospective chapters.</t>
        </is>
      </c>
      <c r="O470" s="213" t="inlineStr">
        <is>
          <t>A narrative-structure term, not a claim that the account is objective biography, an external author statement, or a character node independent of Kvothe.</t>
        </is>
      </c>
      <c r="P470" s="214" t="inlineStr">
        <is>
          <t>https://archive.org/details/nameofwindthekin00patr</t>
        </is>
      </c>
      <c r="Q470" s="213" t="inlineStr">
        <is>
          <t>Prologue–Chapters 1–7: The Waystone frame, Chronicler arrangement, Kote/Kvothe naming, and transition to the life account are narrated. [https://archive.org/details/nameofwindthekin00patr]</t>
        </is>
      </c>
      <c r="R470" s="213" t="inlineStr">
        <is>
          <t>researched</t>
        </is>
      </c>
    </row>
    <row r="471" ht="31" customHeight="1" s="99">
      <c r="A471" s="215" t="inlineStr">
        <is>
          <t>STM-SRC138-001</t>
        </is>
      </c>
      <c r="B471" s="215" t="inlineStr">
        <is>
          <t>SRC-138</t>
        </is>
      </c>
      <c r="C471" s="215" t="inlineStr">
        <is>
          <t>BioWare: Unveiling The Veilguard: Cast and Characters Detailed at San Diego Comic-Con (31 July 2024) · Dragon Age · Opening cast overview</t>
        </is>
      </c>
      <c r="D471" s="216" t="inlineStr">
        <is>
          <t>the Veilguard</t>
        </is>
      </c>
      <c r="E471" s="216" t="inlineStr"/>
      <c r="F471" s="216" t="inlineStr">
        <is>
          <t>English</t>
        </is>
      </c>
      <c r="G471" s="216" t="inlineStr">
        <is>
          <t>the Veilguard</t>
        </is>
      </c>
      <c r="H471" s="216" t="inlineStr"/>
      <c r="I471" s="216" t="inlineStr"/>
      <c r="J471" s="216" t="inlineStr">
        <is>
          <t>affiliations</t>
        </is>
      </c>
      <c r="K471" s="216" t="inlineStr"/>
      <c r="L471" s="216" t="inlineStr"/>
      <c r="M471" s="216" t="inlineStr">
        <is>
          <t>none</t>
        </is>
      </c>
      <c r="N471" s="216" t="inlineStr">
        <is>
          <t>The group of heroes comprising Rook and the companions in the selected official launch presentation.</t>
        </is>
      </c>
      <c r="O471" s="216" t="inlineStr">
        <is>
          <t>A named team affiliation, not an individual character or a fixed assertion of each member's choice-dependent fate.</t>
        </is>
      </c>
      <c r="P471" s="217" t="inlineStr">
        <is>
          <t>https://blog.bioware.com/2024/07/31/unveiling-the-veilguard-cast-and-characters-detailed-at-san-diego-comic-con/</t>
        </is>
      </c>
      <c r="Q471" s="216" t="inlineStr">
        <is>
          <t>Opening cast overview: The companions together comprise the Veilguard [https://blog.bioware.com/2024/07/31/unveiling-the-veilguard-cast-and-characters-detailed-at-san-diego-comic-con/]</t>
        </is>
      </c>
      <c r="R471" s="216" t="inlineStr">
        <is>
          <t>researched</t>
        </is>
      </c>
    </row>
    <row r="472" ht="31" customHeight="1" s="99">
      <c r="A472" s="212" t="inlineStr">
        <is>
          <t>STM-SRC138-002</t>
        </is>
      </c>
      <c r="B472" s="212" t="inlineStr">
        <is>
          <t>SRC-138</t>
        </is>
      </c>
      <c r="C472" s="212" t="inlineStr">
        <is>
          <t>EA: Dragon Age: The Veilguard base-game product page · Dragon Age · Game Features: Become the Leader Others Believe In; About the game</t>
        </is>
      </c>
      <c r="D472" s="213" t="inlineStr">
        <is>
          <t>Rook</t>
        </is>
      </c>
      <c r="E472" s="213" t="inlineStr"/>
      <c r="F472" s="213" t="inlineStr">
        <is>
          <t>English</t>
        </is>
      </c>
      <c r="G472" s="213" t="inlineStr">
        <is>
          <t>Rook</t>
        </is>
      </c>
      <c r="H472" s="213" t="inlineStr"/>
      <c r="I472" s="213" t="inlineStr"/>
      <c r="J472" s="213" t="inlineStr">
        <is>
          <t>roles_and_vocations</t>
        </is>
      </c>
      <c r="K472" s="213" t="inlineStr"/>
      <c r="L472" s="213" t="inlineStr"/>
      <c r="M472" s="213" t="inlineStr">
        <is>
          <t>none</t>
        </is>
      </c>
      <c r="N472" s="213" t="inlineStr">
        <is>
          <t>The player-created protagonist role and leader of the Veilguard.</t>
        </is>
      </c>
      <c r="O472" s="213" t="inlineStr">
        <is>
          <t>A customizable player avatar, not a stable named individual record; name, race, class, faction, appearance, background, and choices vary.</t>
        </is>
      </c>
      <c r="P472" s="214" t="inlineStr">
        <is>
          <t>https://www.ea.com/games/dragon-age/dragon-age-the-veilguard/buy</t>
        </is>
      </c>
      <c r="Q472" s="213" t="inlineStr">
        <is>
          <t>Game Features: Become the Leader Others Believe In; About the game: Rook customization and leadership of the companion team [https://www.ea.com/games/dragon-age/dragon-age-the-veilguard/buy]</t>
        </is>
      </c>
      <c r="R472" s="213" t="inlineStr">
        <is>
          <t>researched</t>
        </is>
      </c>
    </row>
    <row r="473" ht="31" customHeight="1" s="99">
      <c r="A473" s="215" t="inlineStr">
        <is>
          <t>STM-SRC138-003</t>
        </is>
      </c>
      <c r="B473" s="215" t="inlineStr">
        <is>
          <t>SRC-138</t>
        </is>
      </c>
      <c r="C473" s="215" t="inlineStr">
        <is>
          <t>BioWare: Dragon Age: The Veilguard Is Coming October 31; Pre-Orders Open Now! (15 August 2024) · Dragon Age · John Epler launch statement</t>
        </is>
      </c>
      <c r="D473" s="216" t="inlineStr">
        <is>
          <t>Warrior, Rogue, and Mage</t>
        </is>
      </c>
      <c r="E473" s="216" t="inlineStr"/>
      <c r="F473" s="216" t="inlineStr">
        <is>
          <t>English</t>
        </is>
      </c>
      <c r="G473" s="216" t="inlineStr">
        <is>
          <t>Warrior, Rogue, Mage</t>
        </is>
      </c>
      <c r="H473" s="216" t="inlineStr"/>
      <c r="I473" s="216" t="inlineStr"/>
      <c r="J473" s="216" t="inlineStr">
        <is>
          <t>game_mechanics</t>
        </is>
      </c>
      <c r="K473" s="216" t="inlineStr"/>
      <c r="L473" s="216" t="inlineStr"/>
      <c r="M473" s="216" t="inlineStr">
        <is>
          <t>mechanical</t>
        </is>
      </c>
      <c r="N473" s="216" t="inlineStr">
        <is>
          <t>The three player-selectable Rook classes named in BioWare's launch announcement.</t>
        </is>
      </c>
      <c r="O473" s="216" t="inlineStr">
        <is>
          <t>Gameplay classes for the player avatar, not three named characters or a universal social taxonomy.</t>
        </is>
      </c>
      <c r="P473" s="217" t="inlineStr">
        <is>
          <t>https://blog.bioware.com/2024/08/15/release-date-preorder-blog/</t>
        </is>
      </c>
      <c r="Q473" s="216" t="inlineStr">
        <is>
          <t>John Epler launch statement: Warrior, Rogue, and Mage as player choices [https://blog.bioware.com/2024/08/15/release-date-preorder-blog/]</t>
        </is>
      </c>
      <c r="R473" s="216" t="inlineStr">
        <is>
          <t>researched</t>
        </is>
      </c>
    </row>
    <row r="474" ht="31" customHeight="1" s="99">
      <c r="A474" s="212" t="inlineStr">
        <is>
          <t>STM-SRC138-004</t>
        </is>
      </c>
      <c r="B474" s="212" t="inlineStr">
        <is>
          <t>SRC-138</t>
        </is>
      </c>
      <c r="C474" s="212" t="inlineStr">
        <is>
          <t>EA: Dragon Age: The Veilguard base-game product page · Dragon Age · About the game</t>
        </is>
      </c>
      <c r="D474" s="213" t="inlineStr">
        <is>
          <t>Thedas</t>
        </is>
      </c>
      <c r="E474" s="213" t="inlineStr"/>
      <c r="F474" s="213" t="inlineStr">
        <is>
          <t>English</t>
        </is>
      </c>
      <c r="G474" s="213" t="inlineStr">
        <is>
          <t>Thedas</t>
        </is>
      </c>
      <c r="H474" s="213" t="inlineStr"/>
      <c r="I474" s="213" t="inlineStr"/>
      <c r="J474" s="213" t="inlineStr">
        <is>
          <t>cosmologies_and_realms</t>
        </is>
      </c>
      <c r="K474" s="213" t="inlineStr"/>
      <c r="L474" s="213" t="inlineStr"/>
      <c r="M474" s="213" t="inlineStr">
        <is>
          <t>none</t>
        </is>
      </c>
      <c r="N474" s="213" t="inlineStr">
        <is>
          <t>The land where the Veilguard base-game premise is set.</t>
        </is>
      </c>
      <c r="O474" s="213" t="inlineStr">
        <is>
          <t>A fictional setting/place term, not a character endpoint or a real-world geographic equivalence.</t>
        </is>
      </c>
      <c r="P474" s="214" t="inlineStr">
        <is>
          <t>https://www.ea.com/games/dragon-age/dragon-age-the-veilguard/buy</t>
        </is>
      </c>
      <c r="Q474" s="213" t="inlineStr">
        <is>
          <t>About the game: Thedas as the setting land [https://www.ea.com/games/dragon-age/dragon-age-the-veilguard/buy]</t>
        </is>
      </c>
      <c r="R474" s="213" t="inlineStr">
        <is>
          <t>researched</t>
        </is>
      </c>
    </row>
    <row r="475" ht="31" customHeight="1" s="99">
      <c r="A475" s="215" t="inlineStr">
        <is>
          <t>STM-SRC138-005</t>
        </is>
      </c>
      <c r="B475" s="215" t="inlineStr">
        <is>
          <t>SRC-138</t>
        </is>
      </c>
      <c r="C475" s="215" t="inlineStr">
        <is>
          <t>EA: Journal #7 - Progression &amp; Companions (4 September 2024) · Dragon Age · Companions' Progression section</t>
        </is>
      </c>
      <c r="D475" s="216" t="inlineStr">
        <is>
          <t>companion bonds</t>
        </is>
      </c>
      <c r="E475" s="216" t="inlineStr"/>
      <c r="F475" s="216" t="inlineStr">
        <is>
          <t>English</t>
        </is>
      </c>
      <c r="G475" s="216" t="inlineStr">
        <is>
          <t>Companions' Progression</t>
        </is>
      </c>
      <c r="H475" s="216" t="inlineStr"/>
      <c r="I475" s="216" t="inlineStr"/>
      <c r="J475" s="216" t="inlineStr">
        <is>
          <t>game_mechanics</t>
        </is>
      </c>
      <c r="K475" s="216" t="inlineStr"/>
      <c r="L475" s="216" t="inlineStr"/>
      <c r="M475" s="216" t="inlineStr">
        <is>
          <t>mechanical</t>
        </is>
      </c>
      <c r="N475" s="216" t="inlineStr">
        <is>
          <t>A system in which companion quests, conversations, and decisions deepen Rook's bonds with companions; both platonic and romantic bonds are supported.</t>
        </is>
      </c>
      <c r="O475" s="216" t="inlineStr">
        <is>
          <t>A player-choice system. It does not establish any single romance, approval state, or outcome as a universal named-character relationship.</t>
        </is>
      </c>
      <c r="P475" s="217" t="inlineStr">
        <is>
          <t>https://www.ea.com/games/dragon-age/dragon-age-the-veilguard/news/combat-and-progression</t>
        </is>
      </c>
      <c r="Q475" s="216" t="inlineStr">
        <is>
          <t>Companions' Progression section: Companion quests, conversations, decisions, and platonic/romantic bond variability [https://www.ea.com/games/dragon-age/dragon-age-the-veilguard/news/combat-and-progression]</t>
        </is>
      </c>
      <c r="R475" s="216" t="inlineStr">
        <is>
          <t>researched</t>
        </is>
      </c>
    </row>
    <row r="476" ht="31" customHeight="1" s="99">
      <c r="A476" s="212" t="inlineStr">
        <is>
          <t>STM-SRC138-006</t>
        </is>
      </c>
      <c r="B476" s="212" t="inlineStr">
        <is>
          <t>SRC-138</t>
        </is>
      </c>
      <c r="C476" s="212" t="inlineStr">
        <is>
          <t>BioWare: Unveiling The Veilguard: Cast and Characters Detailed at San Diego Comic-Con (31 July 2024) · Dragon Age · Full of Character: Emmrich paragraph</t>
        </is>
      </c>
      <c r="D476" s="213" t="inlineStr">
        <is>
          <t>Mourn Watch</t>
        </is>
      </c>
      <c r="E476" s="213" t="inlineStr"/>
      <c r="F476" s="213" t="inlineStr">
        <is>
          <t>English</t>
        </is>
      </c>
      <c r="G476" s="213" t="inlineStr">
        <is>
          <t>Mourn Watch</t>
        </is>
      </c>
      <c r="H476" s="213" t="inlineStr"/>
      <c r="I476" s="213" t="inlineStr"/>
      <c r="J476" s="213" t="inlineStr">
        <is>
          <t>affiliations</t>
        </is>
      </c>
      <c r="K476" s="213" t="inlineStr"/>
      <c r="L476" s="213" t="inlineStr"/>
      <c r="M476" s="213" t="inlineStr">
        <is>
          <t>none</t>
        </is>
      </c>
      <c r="N476" s="213" t="inlineStr">
        <is>
          <t>An elite group of necromancers described as revered in Nevarra, to which Emmrich belongs.</t>
        </is>
      </c>
      <c r="O476" s="213" t="inlineStr">
        <is>
          <t>A setting organization, not a collective character node; outside perceptions reported by the source are not treated as a universal moral classification.</t>
        </is>
      </c>
      <c r="P476" s="214" t="inlineStr">
        <is>
          <t>https://blog.bioware.com/2024/07/31/unveiling-the-veilguard-cast-and-characters-detailed-at-san-diego-comic-con/</t>
        </is>
      </c>
      <c r="Q476" s="213" t="inlineStr">
        <is>
          <t>Full of Character: Emmrich paragraph: Mourn Watch identity, necromancer composition, Nevarran context, and Emmrich membership [https://blog.bioware.com/2024/07/31/unveiling-the-veilguard-cast-and-characters-detailed-at-san-diego-comic-con/]</t>
        </is>
      </c>
      <c r="R476" s="213" t="inlineStr">
        <is>
          <t>researched</t>
        </is>
      </c>
    </row>
    <row r="477" ht="31" customHeight="1" s="99">
      <c r="A477" s="215" t="inlineStr">
        <is>
          <t>STM-SRC138-007</t>
        </is>
      </c>
      <c r="B477" s="215" t="inlineStr">
        <is>
          <t>SRC-138</t>
        </is>
      </c>
      <c r="C477" s="215" t="inlineStr">
        <is>
          <t>BioWare: Unveiling The Veilguard: Cast and Characters Detailed at San Diego Comic-Con (31 July 2024) · Dragon Age · Meet the Cast: Lucanis paragraph</t>
        </is>
      </c>
      <c r="D477" s="216" t="inlineStr">
        <is>
          <t>Antivan Crows</t>
        </is>
      </c>
      <c r="E477" s="216" t="inlineStr"/>
      <c r="F477" s="216" t="inlineStr">
        <is>
          <t>English</t>
        </is>
      </c>
      <c r="G477" s="216" t="inlineStr">
        <is>
          <t>Antivan Crow faction</t>
        </is>
      </c>
      <c r="H477" s="216" t="inlineStr"/>
      <c r="I477" s="216" t="inlineStr"/>
      <c r="J477" s="216" t="inlineStr">
        <is>
          <t>affiliations</t>
        </is>
      </c>
      <c r="K477" s="216" t="inlineStr"/>
      <c r="L477" s="216" t="inlineStr"/>
      <c r="M477" s="216" t="inlineStr">
        <is>
          <t>none</t>
        </is>
      </c>
      <c r="N477" s="216" t="inlineStr">
        <is>
          <t>The faction of which BioWare identifies Lucanis as an expert assassin.</t>
        </is>
      </c>
      <c r="O477" s="216" t="inlineStr">
        <is>
          <t>A setting faction, not an individual relationship endpoint or an equivalence to a real-world institution.</t>
        </is>
      </c>
      <c r="P477" s="217" t="inlineStr">
        <is>
          <t>https://blog.bioware.com/2024/07/31/unveiling-the-veilguard-cast-and-characters-detailed-at-san-diego-comic-con/</t>
        </is>
      </c>
      <c r="Q477" s="216" t="inlineStr">
        <is>
          <t>Meet the Cast: Lucanis paragraph: Antivan Crows as Lucanis's faction [https://blog.bioware.com/2024/07/31/unveiling-the-veilguard-cast-and-characters-detailed-at-san-diego-comic-con/]</t>
        </is>
      </c>
      <c r="R477" s="216" t="inlineStr">
        <is>
          <t>researched</t>
        </is>
      </c>
    </row>
    <row r="478" ht="31" customHeight="1" s="99">
      <c r="A478" s="212" t="inlineStr">
        <is>
          <t>STM-SRC138-008</t>
        </is>
      </c>
      <c r="B478" s="212" t="inlineStr">
        <is>
          <t>SRC-138</t>
        </is>
      </c>
      <c r="C478" s="212" t="inlineStr">
        <is>
          <t>BioWare: Unveiling The Veilguard: Cast and Characters Detailed at San Diego Comic-Con (31 July 2024) · Dragon Age · Meet the Cast: Neve paragraph</t>
        </is>
      </c>
      <c r="D478" s="213" t="inlineStr">
        <is>
          <t>Shadow Dragons</t>
        </is>
      </c>
      <c r="E478" s="213" t="inlineStr"/>
      <c r="F478" s="213" t="inlineStr">
        <is>
          <t>English</t>
        </is>
      </c>
      <c r="G478" s="213" t="inlineStr">
        <is>
          <t>Shadow Dragons</t>
        </is>
      </c>
      <c r="H478" s="213" t="inlineStr"/>
      <c r="I478" s="213" t="inlineStr"/>
      <c r="J478" s="213" t="inlineStr">
        <is>
          <t>affiliations</t>
        </is>
      </c>
      <c r="K478" s="213" t="inlineStr"/>
      <c r="L478" s="213" t="inlineStr"/>
      <c r="M478" s="213" t="inlineStr">
        <is>
          <t>none</t>
        </is>
      </c>
      <c r="N478" s="213" t="inlineStr">
        <is>
          <t>The rebel affiliation named for Neve in BioWare's companion profile.</t>
        </is>
      </c>
      <c r="O478" s="213" t="inlineStr">
        <is>
          <t>A setting faction, not an individual character node or a claim about all of its members.</t>
        </is>
      </c>
      <c r="P478" s="214" t="inlineStr">
        <is>
          <t>https://blog.bioware.com/2024/07/31/unveiling-the-veilguard-cast-and-characters-detailed-at-san-diego-comic-con/</t>
        </is>
      </c>
      <c r="Q478" s="213" t="inlineStr">
        <is>
          <t>Meet the Cast: Neve paragraph: Shadow Dragons as Neve's rebel affiliation [https://blog.bioware.com/2024/07/31/unveiling-the-veilguard-cast-and-characters-detailed-at-san-diego-comic-con/]</t>
        </is>
      </c>
      <c r="R478" s="213" t="inlineStr">
        <is>
          <t>researched</t>
        </is>
      </c>
    </row>
    <row r="479" ht="31" customHeight="1" s="99">
      <c r="A479" s="215" t="inlineStr">
        <is>
          <t>STM-SRC055-001</t>
        </is>
      </c>
      <c r="B479" s="215" t="inlineStr">
        <is>
          <t>SRC-055</t>
        </is>
      </c>
      <c r="C479" s="215" t="inlineStr">
        <is>
          <t>The Lies of Locke Lamora excerpt; The Lies of Locke Lamora · The Lies of Locke Lamora excerpt · Official Prologue excerpt and map note; The Lies of Locke Lamora · Official book description</t>
        </is>
      </c>
      <c r="D479" s="216" t="inlineStr">
        <is>
          <t>Camorr</t>
        </is>
      </c>
      <c r="E479" s="216" t="inlineStr"/>
      <c r="F479" s="216" t="inlineStr">
        <is>
          <t>English (Lynch's fictional place name)</t>
        </is>
      </c>
      <c r="G479" s="216" t="inlineStr"/>
      <c r="H479" s="216" t="inlineStr"/>
      <c r="I479" s="216" t="inlineStr"/>
      <c r="J479" s="216" t="inlineStr">
        <is>
          <t>cosmologies_and_realms</t>
        </is>
      </c>
      <c r="K479" s="216" t="inlineStr"/>
      <c r="L479" s="216" t="inlineStr"/>
      <c r="M479" s="216" t="inlineStr">
        <is>
          <t>none</t>
        </is>
      </c>
      <c r="N479" s="216" t="inlineStr">
        <is>
          <t>The fictional canal/island city in which the novel's underworld, confidence games, and coup occur.</t>
        </is>
      </c>
      <c r="O479" s="216" t="inlineStr">
        <is>
          <t>Fictional city only, not a real Venetian or national equivalence and never a character node.</t>
        </is>
      </c>
      <c r="P479" s="217" t="inlineStr">
        <is>
          <t>https://www.scottlynch.us/excerpts.html</t>
        </is>
      </c>
      <c r="Q479" s="216" t="inlineStr">
        <is>
          <t>Official Prologue excerpt and map note: The official material identifies Camorr as the novel's primary setting. [https://www.scottlynch.us/excerpts.html] | Official book description: Publisher description situates the gang/confidence plot in Camorr. [https://www.penguinrandomhouse.com/books/104782/the-lies-of-locke-lamora-by-scott-lynch/]</t>
        </is>
      </c>
      <c r="R479" s="216" t="inlineStr">
        <is>
          <t>researched</t>
        </is>
      </c>
    </row>
    <row r="480" ht="31" customHeight="1" s="99">
      <c r="A480" s="212" t="inlineStr">
        <is>
          <t>STM-SRC055-002</t>
        </is>
      </c>
      <c r="B480" s="212" t="inlineStr">
        <is>
          <t>SRC-055</t>
        </is>
      </c>
      <c r="C480" s="212" t="inlineStr">
        <is>
          <t>The Lies of Locke Lamora · Gang-forming Interludes and Book I</t>
        </is>
      </c>
      <c r="D480" s="213" t="inlineStr">
        <is>
          <t>Gentlemen Bastards</t>
        </is>
      </c>
      <c r="E480" s="213" t="inlineStr"/>
      <c r="F480" s="213" t="inlineStr">
        <is>
          <t>English (Lynch's fictional gang name)</t>
        </is>
      </c>
      <c r="G480" s="213" t="inlineStr"/>
      <c r="H480" s="213" t="inlineStr"/>
      <c r="I480" s="213" t="inlineStr"/>
      <c r="J480" s="213" t="inlineStr">
        <is>
          <t>affiliations</t>
        </is>
      </c>
      <c r="K480" s="213" t="inlineStr"/>
      <c r="L480" s="213" t="inlineStr"/>
      <c r="M480" s="213" t="inlineStr">
        <is>
          <t>none</t>
        </is>
      </c>
      <c r="N480" s="213" t="inlineStr">
        <is>
          <t>The named group of Locke, Jean, the Sanzas, Bug, and their inherited confidence-game practice.</t>
        </is>
      </c>
      <c r="O480" s="213" t="inlineStr">
        <is>
          <t>A fictional gang affiliation, not a collective character node or a model for real criminal activity.</t>
        </is>
      </c>
      <c r="P480" s="214" t="inlineStr">
        <is>
          <t>https://archive.org/details/liesoflockelamor0000lync</t>
        </is>
      </c>
      <c r="Q480" s="213" t="inlineStr">
        <is>
          <t>Gang-forming Interludes and Book I: The group name, membership, and confidence-work context are narrated. [https://archive.org/details/liesoflockelamor0000lync]</t>
        </is>
      </c>
      <c r="R480" s="213" t="inlineStr">
        <is>
          <t>researched</t>
        </is>
      </c>
    </row>
    <row r="481" ht="31" customHeight="1" s="99">
      <c r="A481" s="215" t="inlineStr">
        <is>
          <t>STM-SRC055-003</t>
        </is>
      </c>
      <c r="B481" s="215" t="inlineStr">
        <is>
          <t>SRC-055</t>
        </is>
      </c>
      <c r="C481" s="215" t="inlineStr">
        <is>
          <t>The Lies of Locke Lamora · Books I–IV</t>
        </is>
      </c>
      <c r="D481" s="216" t="inlineStr">
        <is>
          <t>capa; Secret Peace</t>
        </is>
      </c>
      <c r="E481" s="216" t="inlineStr"/>
      <c r="F481" s="216" t="inlineStr">
        <is>
          <t>English (Lynch's fictional criminal-political terminology)</t>
        </is>
      </c>
      <c r="G481" s="216" t="inlineStr"/>
      <c r="H481" s="216" t="inlineStr"/>
      <c r="I481" s="216" t="inlineStr"/>
      <c r="J481" s="216" t="inlineStr">
        <is>
          <t>affiliations</t>
        </is>
      </c>
      <c r="K481" s="216" t="inlineStr"/>
      <c r="L481" s="216" t="inlineStr"/>
      <c r="M481" s="216" t="inlineStr">
        <is>
          <t>none</t>
        </is>
      </c>
      <c r="N481" s="216" t="inlineStr">
        <is>
          <t>The source's criminal ruler title and the named arrangement that regulates Camorr's underworld under Barsavi before the coup.</t>
        </is>
      </c>
      <c r="O481" s="216" t="inlineStr">
        <is>
          <t>Fictional office/arrangement only; not a real criminal hierarchy, political system, or character node.</t>
        </is>
      </c>
      <c r="P481" s="217" t="inlineStr">
        <is>
          <t>https://archive.org/details/liesoflockelamor0000lync</t>
        </is>
      </c>
      <c r="Q481" s="216" t="inlineStr">
        <is>
          <t>Books I–IV: Barsavi's capa authority and the Secret Peace setting are explained in the criminal plot. [https://archive.org/details/liesoflockelamor0000lync]</t>
        </is>
      </c>
      <c r="R481" s="216" t="inlineStr">
        <is>
          <t>researched</t>
        </is>
      </c>
    </row>
    <row r="482" ht="31" customHeight="1" s="99">
      <c r="A482" s="212" t="inlineStr">
        <is>
          <t>STM-SRC055-004</t>
        </is>
      </c>
      <c r="B482" s="212" t="inlineStr">
        <is>
          <t>SRC-055</t>
        </is>
      </c>
      <c r="C482" s="212" t="inlineStr">
        <is>
          <t>The Lies of Locke Lamora · Authorized Chapter One excerpt; The Lies of Locke Lamora · Book I “The Don Salvara Game”</t>
        </is>
      </c>
      <c r="D482" s="213" t="inlineStr">
        <is>
          <t>confidence game / Don Salvara Game</t>
        </is>
      </c>
      <c r="E482" s="213" t="inlineStr"/>
      <c r="F482" s="213" t="inlineStr">
        <is>
          <t>English (descriptive and source cover-identity terminology)</t>
        </is>
      </c>
      <c r="G482" s="213" t="inlineStr"/>
      <c r="H482" s="213" t="inlineStr"/>
      <c r="I482" s="213" t="inlineStr"/>
      <c r="J482" s="213" t="inlineStr">
        <is>
          <t>roles_and_vocations</t>
        </is>
      </c>
      <c r="K482" s="213" t="inlineStr"/>
      <c r="L482" s="213" t="inlineStr"/>
      <c r="M482" s="213" t="inlineStr">
        <is>
          <t>none</t>
        </is>
      </c>
      <c r="N482" s="213" t="inlineStr">
        <is>
          <t>The planned deceptive operation in which the gang uses cover identities to swindle a noble target; the novel labels its opening scheme the Don Salvara Game.</t>
        </is>
      </c>
      <c r="O482" s="213" t="inlineStr">
        <is>
          <t>Narrative criminal practice only, not advice, endorsement, or a real-world fraud template. Cover identities are not separate character nodes.</t>
        </is>
      </c>
      <c r="P482" s="214" t="inlineStr">
        <is>
          <t>https://www.penguinrandomhouse.com/books/104782/the-lies-of-locke-lamora-by-scott-lynch/</t>
        </is>
      </c>
      <c r="Q482" s="213" t="inlineStr">
        <is>
          <t>Authorized Chapter One excerpt: The opening directly establishes staged confidence-game planning and Locke/Calo cover action. [https://www.penguinrandomhouse.com/books/104782/the-lies-of-locke-lamora-by-scott-lynch/] | Book I “The Don Salvara Game”: The part title and extended fictional operation establish the source term. [https://archive.org/details/liesoflockelamor0000lync]</t>
        </is>
      </c>
      <c r="R482" s="213" t="inlineStr">
        <is>
          <t>researched</t>
        </is>
      </c>
    </row>
    <row r="483" ht="31" customHeight="1" s="99">
      <c r="A483" s="215" t="inlineStr">
        <is>
          <t>STM-SRC055-005</t>
        </is>
      </c>
      <c r="B483" s="215" t="inlineStr">
        <is>
          <t>SRC-055</t>
        </is>
      </c>
      <c r="C483" s="215" t="inlineStr">
        <is>
          <t>The Lies of Locke Lamora · Books II–V, Falconer sequences</t>
        </is>
      </c>
      <c r="D483" s="216" t="inlineStr">
        <is>
          <t>Bondsmage; Bondsmagi</t>
        </is>
      </c>
      <c r="E483" s="216" t="inlineStr"/>
      <c r="F483" s="216" t="inlineStr">
        <is>
          <t>English (Lynch's fictional magical profession/order term)</t>
        </is>
      </c>
      <c r="G483" s="216" t="inlineStr"/>
      <c r="H483" s="216" t="inlineStr"/>
      <c r="I483" s="216" t="inlineStr"/>
      <c r="J483" s="216" t="inlineStr">
        <is>
          <t>power_traditions</t>
        </is>
      </c>
      <c r="K483" s="216" t="inlineStr"/>
      <c r="L483" s="216" t="inlineStr"/>
      <c r="M483" s="216" t="inlineStr">
        <is>
          <t>none</t>
        </is>
      </c>
      <c r="N483" s="216" t="inlineStr">
        <is>
          <t>The source’s term for the magical practitioner/order represented in the novel by the individual Falconer.</t>
        </is>
      </c>
      <c r="O483" s="216" t="inlineStr">
        <is>
          <t>Fictional magical vocation/order only; it is not a real spiritual tradition, a generic caster class, or a complete system description.</t>
        </is>
      </c>
      <c r="P483" s="217" t="inlineStr">
        <is>
          <t>https://archive.org/details/liesoflockelamor0000lync</t>
        </is>
      </c>
      <c r="Q483" s="216" t="inlineStr">
        <is>
          <t>Books II–V, Falconer sequences: The Falconer is identified as a Bondsmage and his source-specific magic affects the conflict. [https://archive.org/details/liesoflockelamor0000lync]</t>
        </is>
      </c>
      <c r="R483" s="216" t="inlineStr">
        <is>
          <t>researched</t>
        </is>
      </c>
    </row>
    <row r="484" ht="31" customHeight="1" s="99">
      <c r="A484" s="212" t="inlineStr">
        <is>
          <t>STM-SRC055-006</t>
        </is>
      </c>
      <c r="B484" s="212" t="inlineStr">
        <is>
          <t>SRC-055</t>
        </is>
      </c>
      <c r="C484" s="212" t="inlineStr">
        <is>
          <t>The Lies of Locke Lamora · Prologue and gang-forming Interludes</t>
        </is>
      </c>
      <c r="D484" s="213" t="inlineStr">
        <is>
          <t>Elderglass</t>
        </is>
      </c>
      <c r="E484" s="213" t="inlineStr"/>
      <c r="F484" s="213" t="inlineStr">
        <is>
          <t>English (Lynch's fictional material/place term)</t>
        </is>
      </c>
      <c r="G484" s="213" t="inlineStr"/>
      <c r="H484" s="213" t="inlineStr"/>
      <c r="I484" s="213" t="inlineStr"/>
      <c r="J484" s="213" t="inlineStr">
        <is>
          <t>artifacts_and_vehicles</t>
        </is>
      </c>
      <c r="K484" s="213" t="inlineStr"/>
      <c r="L484" s="213" t="inlineStr"/>
      <c r="M484" s="213" t="inlineStr">
        <is>
          <t>none</t>
        </is>
      </c>
      <c r="N484" s="213" t="inlineStr">
        <is>
          <t>The mysterious ancient glasslike material/structures, including the gang's temple refuge, in the city’s built environment.</t>
        </is>
      </c>
      <c r="O484" s="213" t="inlineStr">
        <is>
          <t>Fictional material/place term only; not a character node or a claim about real archaeology/technology.</t>
        </is>
      </c>
      <c r="P484" s="214" t="inlineStr">
        <is>
          <t>https://archive.org/details/liesoflockelamor0000lync</t>
        </is>
      </c>
      <c r="Q484" s="213" t="inlineStr">
        <is>
          <t>Prologue and gang-forming Interludes: The refuge and its Elderglass context appear in Chains's/Gentlemen Bastards' opening history. [https://archive.org/details/liesoflockelamor0000lync]</t>
        </is>
      </c>
      <c r="R484" s="213" t="inlineStr">
        <is>
          <t>researched</t>
        </is>
      </c>
    </row>
    <row r="485" ht="31" customHeight="1" s="99">
      <c r="A485" s="215" t="inlineStr">
        <is>
          <t>STM-SRC055-007</t>
        </is>
      </c>
      <c r="B485" s="215" t="inlineStr">
        <is>
          <t>SRC-055</t>
        </is>
      </c>
      <c r="C485" s="215" t="inlineStr">
        <is>
          <t>The Lies of Locke Lamora · Prologue and gang-forming Interludes</t>
        </is>
      </c>
      <c r="D485" s="216" t="inlineStr">
        <is>
          <t>Perelandro; Eyeless Priest</t>
        </is>
      </c>
      <c r="E485" s="216" t="inlineStr"/>
      <c r="F485" s="216" t="inlineStr">
        <is>
          <t>English (Lynch's fictional religion/office terminology)</t>
        </is>
      </c>
      <c r="G485" s="216" t="inlineStr"/>
      <c r="H485" s="216" t="inlineStr"/>
      <c r="I485" s="216" t="inlineStr"/>
      <c r="J485" s="216" t="inlineStr">
        <is>
          <t>affiliations</t>
        </is>
      </c>
      <c r="K485" s="216" t="inlineStr"/>
      <c r="L485" s="216" t="inlineStr"/>
      <c r="M485" s="216" t="inlineStr">
        <is>
          <t>none</t>
        </is>
      </c>
      <c r="N485" s="216" t="inlineStr">
        <is>
          <t>The source's religious language and priestly cover used by Father Chains around the temple refuge and gang formation.</t>
        </is>
      </c>
      <c r="O485" s="216" t="inlineStr">
        <is>
          <t>Fictional religion/office and cover identity only; no real religious mapping or claim, and a title does not make an institution a character node.</t>
        </is>
      </c>
      <c r="P485" s="217" t="inlineStr">
        <is>
          <t>https://archive.org/details/liesoflockelamor0000lync</t>
        </is>
      </c>
      <c r="Q485" s="216" t="inlineStr">
        <is>
          <t>Prologue and gang-forming Interludes: Chains's Perelandro/Eyeless Priest context is presented in the formative narrative. [https://archive.org/details/liesoflockelamor0000lync]</t>
        </is>
      </c>
      <c r="R485" s="216" t="inlineStr">
        <is>
          <t>researched</t>
        </is>
      </c>
    </row>
    <row r="486" ht="31" customHeight="1" s="99">
      <c r="A486" s="212" t="inlineStr">
        <is>
          <t>STM-SRC055-008</t>
        </is>
      </c>
      <c r="B486" s="212" t="inlineStr">
        <is>
          <t>SRC-055</t>
        </is>
      </c>
      <c r="C486" s="212" t="inlineStr">
        <is>
          <t>The Lies of Locke Lamora · Prologue and relevant Camorr historical interludes</t>
        </is>
      </c>
      <c r="D486" s="213" t="inlineStr">
        <is>
          <t>Therin Throne</t>
        </is>
      </c>
      <c r="E486" s="213" t="inlineStr"/>
      <c r="F486" s="213" t="inlineStr">
        <is>
          <t>English (Lynch's fictional historical/civilizational term)</t>
        </is>
      </c>
      <c r="G486" s="213" t="inlineStr"/>
      <c r="H486" s="213" t="inlineStr"/>
      <c r="I486" s="213" t="inlineStr"/>
      <c r="J486" s="213" t="inlineStr">
        <is>
          <t>cosmologies_and_realms</t>
        </is>
      </c>
      <c r="K486" s="213" t="inlineStr"/>
      <c r="L486" s="213" t="inlineStr"/>
      <c r="M486" s="213" t="inlineStr">
        <is>
          <t>none</t>
        </is>
      </c>
      <c r="N486" s="213" t="inlineStr">
        <is>
          <t>The ancient source-world civilization associated with Elderglass and the historical setting evoked around Camorr.</t>
        </is>
      </c>
      <c r="O486" s="213" t="inlineStr">
        <is>
          <t>Fictional historical/cosmological context only, not a real empire/civilization analogue or a character node.</t>
        </is>
      </c>
      <c r="P486" s="214" t="inlineStr">
        <is>
          <t>https://archive.org/details/liesoflockelamor0000lync</t>
        </is>
      </c>
      <c r="Q486" s="213" t="inlineStr">
        <is>
          <t>Prologue and relevant Camorr historical interludes: The novel's opening historical context connects the city's extraordinary structures to the Therin Throne. [https://archive.org/details/liesoflockelamor0000lync]</t>
        </is>
      </c>
      <c r="R486" s="213" t="inlineStr">
        <is>
          <t>researched</t>
        </is>
      </c>
    </row>
    <row r="487" ht="31" customHeight="1" s="99">
      <c r="A487" s="215" t="inlineStr">
        <is>
          <t>STM-SRC055-009</t>
        </is>
      </c>
      <c r="B487" s="215" t="inlineStr">
        <is>
          <t>SRC-055</t>
        </is>
      </c>
      <c r="C487" s="215" t="inlineStr">
        <is>
          <t>The Lies of Locke Lamora Book I description; The Lies of Locke Lamora · Book I, public-legend and confidence-game contexts</t>
        </is>
      </c>
      <c r="D487" s="216" t="inlineStr">
        <is>
          <t>the Thorn of Camorr</t>
        </is>
      </c>
      <c r="E487" s="216" t="inlineStr"/>
      <c r="F487" s="216" t="inlineStr">
        <is>
          <t>English (source reputation/alias)</t>
        </is>
      </c>
      <c r="G487" s="216" t="inlineStr"/>
      <c r="H487" s="216" t="inlineStr"/>
      <c r="I487" s="216" t="inlineStr"/>
      <c r="J487" s="216" t="inlineStr">
        <is>
          <t>narrative_archetypes</t>
        </is>
      </c>
      <c r="K487" s="216" t="inlineStr"/>
      <c r="L487" s="216" t="inlineStr"/>
      <c r="M487" s="216" t="inlineStr">
        <is>
          <t>none</t>
        </is>
      </c>
      <c r="N487" s="216" t="inlineStr">
        <is>
          <t>The public legend/epithet attached to Locke, distinct from the carefully constructed facts and disguises of the actual confidence games.</t>
        </is>
      </c>
      <c r="O487" s="216" t="inlineStr">
        <is>
          <t>A fictional reputation term, not a separate character or an objective inventory of Locke's abilities. It is retained specifically to flag unreliable public legend.</t>
        </is>
      </c>
      <c r="P487" s="217" t="inlineStr">
        <is>
          <t>https://www.scottlynch.us/books.html</t>
        </is>
      </c>
      <c r="Q487" s="216" t="inlineStr">
        <is>
          <t>The Lies of Locke Lamora Book I description: The official description identifies the Thorn as a city legend attached to Locke. [https://www.scottlynch.us/books.html] | Book I, public-legend and confidence-game contexts: The novel distinguishes Locke's actual work from public stories about the Thorn. [https://archive.org/details/liesoflockelamor0000lync]</t>
        </is>
      </c>
      <c r="R487" s="216" t="inlineStr">
        <is>
          <t>researched</t>
        </is>
      </c>
    </row>
    <row r="488" ht="31" customHeight="1" s="99">
      <c r="A488" s="212" t="inlineStr">
        <is>
          <t>STM-SRC057-001</t>
        </is>
      </c>
      <c r="B488" s="212" t="inlineStr">
        <is>
          <t>SRC-057</t>
        </is>
      </c>
      <c r="C488" s="212" t="inlineStr">
        <is>
          <t>The Poppy War, Chapters 1–26 printed witness</t>
        </is>
      </c>
      <c r="D488" s="213" t="inlineStr">
        <is>
          <t>Nikan</t>
        </is>
      </c>
      <c r="E488" s="213" t="inlineStr"/>
      <c r="F488" s="213" t="inlineStr">
        <is>
          <t>English fictional lexicon</t>
        </is>
      </c>
      <c r="G488" s="213" t="inlineStr"/>
      <c r="H488" s="213" t="inlineStr"/>
      <c r="I488" s="213" t="inlineStr">
        <is>
          <t>fictional state and setting</t>
        </is>
      </c>
      <c r="J488" s="213" t="inlineStr">
        <is>
          <t>cultures</t>
        </is>
      </c>
      <c r="K488" s="213" t="inlineStr"/>
      <c r="L488" s="213" t="inlineStr"/>
      <c r="M488" s="213" t="inlineStr">
        <is>
          <t>none</t>
        </is>
      </c>
      <c r="N488" s="213" t="inlineStr">
        <is>
          <t>The novel's fictional political and cultural setting for Rin's school and war experience.</t>
        </is>
      </c>
      <c r="O488" s="213" t="inlineStr">
        <is>
          <t>The work draws on history, but Nikan is not China and must not be used as a one-to-one historical substitute.</t>
        </is>
      </c>
      <c r="P488" s="214" t="inlineStr">
        <is>
          <t>https://www.harperlibrarybookclub.com/9780062662569/the-poppy-war/</t>
        </is>
      </c>
      <c r="Q488" s="213" t="inlineStr">
        <is>
          <t>The Poppy War, Chapters 1–26 printed witness: Nikan's setting role. [https://www.harperlibrarybookclub.com/9780062662569/the-poppy-war/]</t>
        </is>
      </c>
      <c r="R488" s="213" t="inlineStr">
        <is>
          <t>researched</t>
        </is>
      </c>
    </row>
    <row r="489" ht="31" customHeight="1" s="99">
      <c r="A489" s="215" t="inlineStr">
        <is>
          <t>STM-SRC057-002</t>
        </is>
      </c>
      <c r="B489" s="215" t="inlineStr">
        <is>
          <t>SRC-057</t>
        </is>
      </c>
      <c r="C489" s="215" t="inlineStr">
        <is>
          <t>The Poppy War, Chapters 12–26 printed witness</t>
        </is>
      </c>
      <c r="D489" s="216" t="inlineStr">
        <is>
          <t>Federation of Mugen</t>
        </is>
      </c>
      <c r="E489" s="216" t="inlineStr"/>
      <c r="F489" s="216" t="inlineStr">
        <is>
          <t>English fictional lexicon</t>
        </is>
      </c>
      <c r="G489" s="216" t="inlineStr"/>
      <c r="H489" s="216" t="inlineStr"/>
      <c r="I489" s="216" t="inlineStr">
        <is>
          <t>fictional invading state</t>
        </is>
      </c>
      <c r="J489" s="216" t="inlineStr">
        <is>
          <t>affiliations</t>
        </is>
      </c>
      <c r="K489" s="216" t="inlineStr"/>
      <c r="L489" s="216" t="inlineStr"/>
      <c r="M489" s="216" t="inlineStr">
        <is>
          <t>none</t>
        </is>
      </c>
      <c r="N489" s="216" t="inlineStr">
        <is>
          <t>The fictional enemy polity in the novel's war.</t>
        </is>
      </c>
      <c r="O489" s="216" t="inlineStr">
        <is>
          <t>Do not collapse the Federation into Japan or equate fictional atrocity with a single historical event.</t>
        </is>
      </c>
      <c r="P489" s="217" t="inlineStr">
        <is>
          <t>https://www.harperlibrarybookclub.com/9780062662569/the-poppy-war/</t>
        </is>
      </c>
      <c r="Q489" s="216" t="inlineStr">
        <is>
          <t>The Poppy War, Chapters 12–26 printed witness: War and invasion context. [https://www.harperlibrarybookclub.com/9780062662569/the-poppy-war/]</t>
        </is>
      </c>
      <c r="R489" s="216" t="inlineStr">
        <is>
          <t>researched</t>
        </is>
      </c>
    </row>
    <row r="490" ht="31" customHeight="1" s="99">
      <c r="A490" s="212" t="inlineStr">
        <is>
          <t>STM-SRC057-003</t>
        </is>
      </c>
      <c r="B490" s="212" t="inlineStr">
        <is>
          <t>SRC-057</t>
        </is>
      </c>
      <c r="C490" s="212" t="inlineStr">
        <is>
          <t>The Poppy War, Chapters 1–12 printed witness</t>
        </is>
      </c>
      <c r="D490" s="213" t="inlineStr">
        <is>
          <t>Sinegard</t>
        </is>
      </c>
      <c r="E490" s="213" t="inlineStr"/>
      <c r="F490" s="213" t="inlineStr">
        <is>
          <t>English fictional lexicon</t>
        </is>
      </c>
      <c r="G490" s="213" t="inlineStr"/>
      <c r="H490" s="213" t="inlineStr"/>
      <c r="I490" s="213" t="inlineStr">
        <is>
          <t>military academy</t>
        </is>
      </c>
      <c r="J490" s="213" t="inlineStr">
        <is>
          <t>affiliations</t>
        </is>
      </c>
      <c r="K490" s="213" t="inlineStr"/>
      <c r="L490" s="213" t="inlineStr"/>
      <c r="M490" s="213" t="inlineStr">
        <is>
          <t>none</t>
        </is>
      </c>
      <c r="N490" s="213" t="inlineStr">
        <is>
          <t>The fictional academy that trains Rin, Nezha, Kitay, and their peers.</t>
        </is>
      </c>
      <c r="O490" s="213" t="inlineStr">
        <is>
          <t>An institution, not a character endpoint or a generalized martial-school mechanic.</t>
        </is>
      </c>
      <c r="P490" s="214" t="inlineStr">
        <is>
          <t>https://www.harperlibrarybookclub.com/9780062662569/the-poppy-war/</t>
        </is>
      </c>
      <c r="Q490" s="213" t="inlineStr">
        <is>
          <t>The Poppy War, Chapters 1–12 printed witness: School training context. [https://www.harperlibrarybookclub.com/9780062662569/the-poppy-war/]</t>
        </is>
      </c>
      <c r="R490" s="213" t="inlineStr">
        <is>
          <t>researched</t>
        </is>
      </c>
    </row>
    <row r="491" ht="31" customHeight="1" s="99">
      <c r="A491" s="215" t="inlineStr">
        <is>
          <t>STM-SRC057-004</t>
        </is>
      </c>
      <c r="B491" s="215" t="inlineStr">
        <is>
          <t>SRC-057</t>
        </is>
      </c>
      <c r="C491" s="215" t="inlineStr">
        <is>
          <t>The Poppy War, Chapters 12–26 printed witness</t>
        </is>
      </c>
      <c r="D491" s="216" t="inlineStr">
        <is>
          <t>Cike</t>
        </is>
      </c>
      <c r="E491" s="216" t="inlineStr"/>
      <c r="F491" s="216" t="inlineStr">
        <is>
          <t>English fictional lexicon</t>
        </is>
      </c>
      <c r="G491" s="216" t="inlineStr"/>
      <c r="H491" s="216" t="inlineStr"/>
      <c r="I491" s="216" t="inlineStr">
        <is>
          <t>named special military unit</t>
        </is>
      </c>
      <c r="J491" s="216" t="inlineStr">
        <is>
          <t>affiliations</t>
        </is>
      </c>
      <c r="K491" s="216" t="inlineStr"/>
      <c r="L491" s="216" t="inlineStr"/>
      <c r="M491" s="216" t="inlineStr">
        <is>
          <t>none</t>
        </is>
      </c>
      <c r="N491" s="216" t="inlineStr">
        <is>
          <t>A named military unit of extraordinary fighters commanded by Altan.</t>
        </is>
      </c>
      <c r="O491" s="216" t="inlineStr">
        <is>
          <t>Collective military context only; its members remain separate individual records.</t>
        </is>
      </c>
      <c r="P491" s="217" t="inlineStr">
        <is>
          <t>https://www.harperlibrarybookclub.com/9780062662569/the-poppy-war/</t>
        </is>
      </c>
      <c r="Q491" s="216" t="inlineStr">
        <is>
          <t>The Poppy War, Chapters 12–26 printed witness: Altan, Rin, and named members' unit context. [https://www.harperlibrarybookclub.com/9780062662569/the-poppy-war/]</t>
        </is>
      </c>
      <c r="R491" s="216" t="inlineStr">
        <is>
          <t>researched</t>
        </is>
      </c>
    </row>
    <row r="492" ht="31" customHeight="1" s="99">
      <c r="A492" s="212" t="inlineStr">
        <is>
          <t>STM-SRC057-005</t>
        </is>
      </c>
      <c r="B492" s="212" t="inlineStr">
        <is>
          <t>SRC-057</t>
        </is>
      </c>
      <c r="C492" s="212" t="inlineStr">
        <is>
          <t>The Poppy War, Chapters 3–26 printed witness</t>
        </is>
      </c>
      <c r="D492" s="213" t="inlineStr">
        <is>
          <t>shamanism</t>
        </is>
      </c>
      <c r="E492" s="213" t="inlineStr"/>
      <c r="F492" s="213" t="inlineStr">
        <is>
          <t>English fictional lexicon</t>
        </is>
      </c>
      <c r="G492" s="213" t="inlineStr"/>
      <c r="H492" s="213" t="inlineStr"/>
      <c r="I492" s="213" t="inlineStr">
        <is>
          <t>fictional divine-contact practice</t>
        </is>
      </c>
      <c r="J492" s="213" t="inlineStr">
        <is>
          <t>power_traditions</t>
        </is>
      </c>
      <c r="K492" s="213" t="inlineStr"/>
      <c r="L492" s="213" t="inlineStr"/>
      <c r="M492" s="213" t="inlineStr">
        <is>
          <t>none</t>
        </is>
      </c>
      <c r="N492" s="213" t="inlineStr">
        <is>
          <t>The novel's fictional means of contacting gods and channeling destructive power.</t>
        </is>
      </c>
      <c r="O492" s="213" t="inlineStr">
        <is>
          <t>Not a description of any living Indigenous or Asian spiritual practice, and not a generic magic class.</t>
        </is>
      </c>
      <c r="P492" s="214" t="inlineStr">
        <is>
          <t>https://www.harperlibrarybookclub.com/9780062662569/the-poppy-war/</t>
        </is>
      </c>
      <c r="Q492" s="213" t="inlineStr">
        <is>
          <t>The Poppy War, Chapters 3–26 printed witness: Jiang, Rin, Altan, and Chaghan's practice context. [https://www.harperlibrarybookclub.com/9780062662569/the-poppy-war/]</t>
        </is>
      </c>
      <c r="R492" s="213" t="inlineStr">
        <is>
          <t>researched</t>
        </is>
      </c>
    </row>
    <row r="493" ht="31" customHeight="1" s="99">
      <c r="A493" s="215" t="inlineStr">
        <is>
          <t>STM-SRC057-006</t>
        </is>
      </c>
      <c r="B493" s="215" t="inlineStr">
        <is>
          <t>SRC-057</t>
        </is>
      </c>
      <c r="C493" s="215" t="inlineStr">
        <is>
          <t>The Poppy War, Chapters 3–26 printed witness</t>
        </is>
      </c>
      <c r="D493" s="216" t="inlineStr">
        <is>
          <t>the Phoenix</t>
        </is>
      </c>
      <c r="E493" s="216" t="inlineStr"/>
      <c r="F493" s="216" t="inlineStr">
        <is>
          <t>English fictional lexicon</t>
        </is>
      </c>
      <c r="G493" s="216" t="inlineStr"/>
      <c r="H493" s="216" t="inlineStr"/>
      <c r="I493" s="216" t="inlineStr">
        <is>
          <t>fictional divine power</t>
        </is>
      </c>
      <c r="J493" s="216" t="inlineStr">
        <is>
          <t>cosmologies_and_realms</t>
        </is>
      </c>
      <c r="K493" s="216" t="inlineStr"/>
      <c r="L493" s="216" t="inlineStr"/>
      <c r="M493" s="216" t="inlineStr">
        <is>
          <t>none</t>
        </is>
      </c>
      <c r="N493" s="216" t="inlineStr">
        <is>
          <t>A fictional divine force contacted by Rin and Altan through shamanic practice.</t>
        </is>
      </c>
      <c r="O493" s="216" t="inlineStr">
        <is>
          <t>A cosmological term, not a character endpoint; do not equate it with a real religious figure or generic fire elemental.</t>
        </is>
      </c>
      <c r="P493" s="217" t="inlineStr">
        <is>
          <t>https://www.harperlibrarybookclub.com/9780062662569/the-poppy-war/</t>
        </is>
      </c>
      <c r="Q493" s="216" t="inlineStr">
        <is>
          <t>The Poppy War, Chapters 3–26 printed witness: Rin and Altan's divine-contact context. [https://www.harperlibrarybookclub.com/9780062662569/the-poppy-war/]</t>
        </is>
      </c>
      <c r="R493" s="216" t="inlineStr">
        <is>
          <t>researched</t>
        </is>
      </c>
    </row>
    <row r="494" ht="31" customHeight="1" s="99">
      <c r="A494" s="212" t="inlineStr">
        <is>
          <t>STM-SRC139-001</t>
        </is>
      </c>
      <c r="B494" s="212" t="inlineStr">
        <is>
          <t>SRC-139</t>
        </is>
      </c>
      <c r="C494" s="212" t="inlineStr">
        <is>
          <t>Larian: Community Update #21 - Forging Your Legacy (7 July 2023) · Experience Baldur's Gate 3 Through New Eyes As A Playable Pre-Authored Origin Character, lines 64-69</t>
        </is>
      </c>
      <c r="D494" s="213" t="inlineStr">
        <is>
          <t>Origin character</t>
        </is>
      </c>
      <c r="E494" s="213" t="inlineStr"/>
      <c r="F494" s="213" t="inlineStr">
        <is>
          <t>English</t>
        </is>
      </c>
      <c r="G494" s="213" t="inlineStr">
        <is>
          <t>Origin character</t>
        </is>
      </c>
      <c r="H494" s="213" t="inlineStr"/>
      <c r="I494" s="213" t="inlineStr"/>
      <c r="J494" s="213" t="inlineStr">
        <is>
          <t>game_mechanics</t>
        </is>
      </c>
      <c r="K494" s="213" t="inlineStr"/>
      <c r="L494" s="213" t="inlineStr"/>
      <c r="M494" s="213" t="inlineStr">
        <is>
          <t>mechanical</t>
        </is>
      </c>
      <c r="N494" s="213" t="inlineStr">
        <is>
          <t>A pre-authored playable hero with a personal story, desire, and outlook; when a custom protagonist is chosen, an Origin may instead become a recruitable companion.</t>
        </is>
      </c>
      <c r="O494" s="213" t="inlineStr">
        <is>
          <t>Origin status is a player-selection framework, not a universal party-membership or relationship outcome.</t>
        </is>
      </c>
      <c r="P494" s="214" t="inlineStr">
        <is>
          <t>https://baldursgate3.game/news/community-update-21-forging-your-legacy_77</t>
        </is>
      </c>
      <c r="Q494" s="213" t="inlineStr">
        <is>
          <t>Experience Baldur's Gate 3 Through New Eyes As A Playable Pre-Authored Origin Character, lines 64-69: Definition and player-avatar/companion dual status [https://baldursgate3.game/news/community-update-21-forging-your-legacy_77]</t>
        </is>
      </c>
      <c r="R494" s="213" t="inlineStr">
        <is>
          <t>researched</t>
        </is>
      </c>
    </row>
    <row r="495" ht="31" customHeight="1" s="99">
      <c r="A495" s="215" t="inlineStr">
        <is>
          <t>STM-SRC139-002</t>
        </is>
      </c>
      <c r="B495" s="215" t="inlineStr">
        <is>
          <t>SRC-139</t>
        </is>
      </c>
      <c r="C495" s="215" t="inlineStr">
        <is>
          <t>Larian: Community Update #21 - Forging Your Legacy (7 July 2023) · Baldur's Gate · Become The Dark Urge – Your Final Playable Origin, lines 70-82</t>
        </is>
      </c>
      <c r="D495" s="216" t="inlineStr">
        <is>
          <t>The Dark Urge</t>
        </is>
      </c>
      <c r="E495" s="216" t="inlineStr"/>
      <c r="F495" s="216" t="inlineStr">
        <is>
          <t>English</t>
        </is>
      </c>
      <c r="G495" s="216" t="inlineStr">
        <is>
          <t>The Dark Urge</t>
        </is>
      </c>
      <c r="H495" s="216" t="inlineStr"/>
      <c r="I495" s="216" t="inlineStr"/>
      <c r="J495" s="216" t="inlineStr">
        <is>
          <t>game_mechanics</t>
        </is>
      </c>
      <c r="K495" s="216" t="inlineStr"/>
      <c r="L495" s="216" t="inlineStr"/>
      <c r="M495" s="216" t="inlineStr">
        <is>
          <t>mechanical</t>
        </is>
      </c>
      <c r="N495" s="216" t="inlineStr">
        <is>
          <t>A fully customisable playable Origin whose name, class, species, gender, appearance, and decisions can vary.</t>
        </is>
      </c>
      <c r="O495" s="216" t="inlineStr">
        <is>
          <t>Not a stable individual character record in this atlas pass; player choices determine the role's path.</t>
        </is>
      </c>
      <c r="P495" s="217" t="inlineStr">
        <is>
          <t>https://baldursgate3.game/news/community-update-21-forging-your-legacy_77</t>
        </is>
      </c>
      <c r="Q495" s="216" t="inlineStr">
        <is>
          <t>Become The Dark Urge – Your Final Playable Origin, lines 70-82: Dark Urge customisation and player-determined path [https://baldursgate3.game/news/community-update-21-forging-your-legacy_77]</t>
        </is>
      </c>
      <c r="R495" s="216" t="inlineStr">
        <is>
          <t>researched</t>
        </is>
      </c>
    </row>
    <row r="496" ht="31" customHeight="1" s="99">
      <c r="A496" s="212" t="inlineStr">
        <is>
          <t>STM-SRC139-003</t>
        </is>
      </c>
      <c r="B496" s="212" t="inlineStr">
        <is>
          <t>SRC-139</t>
        </is>
      </c>
      <c r="C496" s="212" t="inlineStr">
        <is>
          <t>Larian: Baldur's Gate 3 About page · Baldur's Gate · About opening premise</t>
        </is>
      </c>
      <c r="D496" s="213" t="inlineStr">
        <is>
          <t>mind flayer parasite</t>
        </is>
      </c>
      <c r="E496" s="213" t="inlineStr"/>
      <c r="F496" s="213" t="inlineStr">
        <is>
          <t>English</t>
        </is>
      </c>
      <c r="G496" s="213" t="inlineStr">
        <is>
          <t>mind flayer parasite</t>
        </is>
      </c>
      <c r="H496" s="213" t="inlineStr"/>
      <c r="I496" s="213" t="inlineStr"/>
      <c r="J496" s="213" t="inlineStr">
        <is>
          <t>metaphysical_laws_and_rituals</t>
        </is>
      </c>
      <c r="K496" s="213" t="inlineStr"/>
      <c r="L496" s="213" t="inlineStr"/>
      <c r="M496" s="213" t="inlineStr">
        <is>
          <t>none</t>
        </is>
      </c>
      <c r="N496" s="213" t="inlineStr">
        <is>
          <t>The parasite planted in the protagonist's brain that awakens mysterious abilities in the official game premise.</t>
        </is>
      </c>
      <c r="O496" s="213" t="inlineStr">
        <is>
          <t>A setting mechanism, not a generic creature category or a character endpoint.</t>
        </is>
      </c>
      <c r="P496" s="214" t="inlineStr">
        <is>
          <t>https://baldursgate3.game/about</t>
        </is>
      </c>
      <c r="Q496" s="213" t="inlineStr">
        <is>
          <t>About opening premise: Mind flayer parasite premise [https://baldursgate3.game/about]</t>
        </is>
      </c>
      <c r="R496" s="213" t="inlineStr">
        <is>
          <t>researched</t>
        </is>
      </c>
    </row>
    <row r="497" ht="31" customHeight="1" s="99">
      <c r="A497" s="215" t="inlineStr">
        <is>
          <t>STM-SRC139-004</t>
        </is>
      </c>
      <c r="B497" s="215" t="inlineStr">
        <is>
          <t>SRC-139</t>
        </is>
      </c>
      <c r="C497" s="215" t="inlineStr">
        <is>
          <t>Larian: Baldur's Gate 3 About page · Baldur's Gate · About opening premise</t>
        </is>
      </c>
      <c r="D497" s="216" t="inlineStr">
        <is>
          <t>Forgotten Realms</t>
        </is>
      </c>
      <c r="E497" s="216" t="inlineStr"/>
      <c r="F497" s="216" t="inlineStr">
        <is>
          <t>English</t>
        </is>
      </c>
      <c r="G497" s="216" t="inlineStr">
        <is>
          <t>Forgotten Realms</t>
        </is>
      </c>
      <c r="H497" s="216" t="inlineStr"/>
      <c r="I497" s="216" t="inlineStr"/>
      <c r="J497" s="216" t="inlineStr">
        <is>
          <t>cosmologies_and_realms</t>
        </is>
      </c>
      <c r="K497" s="216" t="inlineStr"/>
      <c r="L497" s="216" t="inlineStr"/>
      <c r="M497" s="216" t="inlineStr">
        <is>
          <t>none</t>
        </is>
      </c>
      <c r="N497" s="216" t="inlineStr">
        <is>
          <t>The campaign setting to which Larian asks players to return in Baldur's Gate 3.</t>
        </is>
      </c>
      <c r="O497" s="216" t="inlineStr">
        <is>
          <t>A licensed setting/cosmology term, not a character or an assertion that Larian's pages settle all tabletop canon.</t>
        </is>
      </c>
      <c r="P497" s="217" t="inlineStr">
        <is>
          <t>https://baldursgate3.game/about</t>
        </is>
      </c>
      <c r="Q497" s="216" t="inlineStr">
        <is>
          <t>About opening premise: Forgotten Realms setting [https://baldursgate3.game/about]</t>
        </is>
      </c>
      <c r="R497" s="216" t="inlineStr">
        <is>
          <t>researched</t>
        </is>
      </c>
    </row>
    <row r="498" ht="31" customHeight="1" s="99">
      <c r="A498" s="212" t="inlineStr">
        <is>
          <t>STM-SRC139-005</t>
        </is>
      </c>
      <c r="B498" s="212" t="inlineStr">
        <is>
          <t>SRC-139</t>
        </is>
      </c>
      <c r="C498" s="212" t="inlineStr">
        <is>
          <t>Larian: Baldur's Gate 3 About page · Baldur's Gate · Evolved turn-based combat section</t>
        </is>
      </c>
      <c r="D498" s="213" t="inlineStr">
        <is>
          <t>Dungeons &amp; Dragons 5e ruleset</t>
        </is>
      </c>
      <c r="E498" s="213" t="inlineStr"/>
      <c r="F498" s="213" t="inlineStr">
        <is>
          <t>English</t>
        </is>
      </c>
      <c r="G498" s="213" t="inlineStr">
        <is>
          <t>D&amp;D 5e ruleset</t>
        </is>
      </c>
      <c r="H498" s="213" t="inlineStr"/>
      <c r="I498" s="213" t="inlineStr"/>
      <c r="J498" s="213" t="inlineStr">
        <is>
          <t>game_mechanics</t>
        </is>
      </c>
      <c r="K498" s="213" t="inlineStr"/>
      <c r="L498" s="213" t="inlineStr"/>
      <c r="M498" s="213" t="inlineStr">
        <is>
          <t>mechanical</t>
        </is>
      </c>
      <c r="N498" s="213" t="inlineStr">
        <is>
          <t>The ruleset Larian identifies for Baldur's Gate 3's evolved turn-based combat.</t>
        </is>
      </c>
      <c r="O498" s="213" t="inlineStr">
        <is>
          <t>A licensed rules framework, not a character source or a claim that every tabletop rule is reproduced unchanged.</t>
        </is>
      </c>
      <c r="P498" s="214" t="inlineStr">
        <is>
          <t>https://baldursgate3.game/about</t>
        </is>
      </c>
      <c r="Q498" s="213" t="inlineStr">
        <is>
          <t>Evolved turn-based combat section: D&amp;D 5e ruleset attribution [https://baldursgate3.game/about]</t>
        </is>
      </c>
      <c r="R498" s="213" t="inlineStr">
        <is>
          <t>researched</t>
        </is>
      </c>
    </row>
    <row r="499" ht="31" customHeight="1" s="99">
      <c r="A499" s="215" t="inlineStr">
        <is>
          <t>STM-SRC139-006</t>
        </is>
      </c>
      <c r="B499" s="215" t="inlineStr">
        <is>
          <t>SRC-139</t>
        </is>
      </c>
      <c r="C499" s="215" t="inlineStr">
        <is>
          <t>Larian: Baldur's Gate 3 About page · Baldur's Gate · Unprecedented breadth &amp; depth section</t>
        </is>
      </c>
      <c r="D499" s="216" t="inlineStr">
        <is>
          <t>Character Creator</t>
        </is>
      </c>
      <c r="E499" s="216" t="inlineStr"/>
      <c r="F499" s="216" t="inlineStr">
        <is>
          <t>English</t>
        </is>
      </c>
      <c r="G499" s="216" t="inlineStr">
        <is>
          <t>Character Creator</t>
        </is>
      </c>
      <c r="H499" s="216" t="inlineStr"/>
      <c r="I499" s="216" t="inlineStr"/>
      <c r="J499" s="216" t="inlineStr">
        <is>
          <t>game_mechanics</t>
        </is>
      </c>
      <c r="K499" s="216" t="inlineStr"/>
      <c r="L499" s="216" t="inlineStr"/>
      <c r="M499" s="216" t="inlineStr">
        <is>
          <t>mechanical</t>
        </is>
      </c>
      <c r="N499" s="216" t="inlineStr">
        <is>
          <t>The system through which players build a custom protagonist whose identity and reactivity shape the playthrough.</t>
        </is>
      </c>
      <c r="O499" s="216" t="inlineStr">
        <is>
          <t>A player-authorship system, not a fixed character identity.</t>
        </is>
      </c>
      <c r="P499" s="217" t="inlineStr">
        <is>
          <t>https://baldursgate3.game/about</t>
        </is>
      </c>
      <c r="Q499" s="216" t="inlineStr">
        <is>
          <t>Unprecedented breadth &amp; depth section: Character Creator, player agency, and choice-reactive playthroughs [https://baldursgate3.game/about]</t>
        </is>
      </c>
      <c r="R499" s="216" t="inlineStr">
        <is>
          <t>researched</t>
        </is>
      </c>
    </row>
    <row r="500" ht="31" customHeight="1" s="99">
      <c r="A500" s="212" t="inlineStr">
        <is>
          <t>STM-SRC139-007</t>
        </is>
      </c>
      <c r="B500" s="212" t="inlineStr">
        <is>
          <t>SRC-139</t>
        </is>
      </c>
      <c r="C500" s="212" t="inlineStr">
        <is>
          <t>Larian: Baldur's Gate 3 About page · Baldur's Gate · Romances with complexity &amp; depth section</t>
        </is>
      </c>
      <c r="D500" s="213" t="inlineStr">
        <is>
          <t>companion relationships</t>
        </is>
      </c>
      <c r="E500" s="213" t="inlineStr"/>
      <c r="F500" s="213" t="inlineStr">
        <is>
          <t>English</t>
        </is>
      </c>
      <c r="G500" s="213" t="inlineStr">
        <is>
          <t>Romances with complexity &amp; depth</t>
        </is>
      </c>
      <c r="H500" s="213" t="inlineStr"/>
      <c r="I500" s="213" t="inlineStr"/>
      <c r="J500" s="213" t="inlineStr">
        <is>
          <t>game_mechanics</t>
        </is>
      </c>
      <c r="K500" s="213" t="inlineStr"/>
      <c r="L500" s="213" t="inlineStr"/>
      <c r="M500" s="213" t="inlineStr">
        <is>
          <t>mechanical</t>
        </is>
      </c>
      <c r="N500" s="213" t="inlineStr">
        <is>
          <t>Player-shaped friendship and romance system in which companions react to choices and relationships can vary.</t>
        </is>
      </c>
      <c r="O500" s="213" t="inlineStr">
        <is>
          <t>Optional and route-dependent; it cannot establish a universal romance or ally relationship in this pass.</t>
        </is>
      </c>
      <c r="P500" s="214" t="inlineStr">
        <is>
          <t>https://baldursgate3.game/about</t>
        </is>
      </c>
      <c r="Q500" s="213" t="inlineStr">
        <is>
          <t>Romances with complexity &amp; depth section: Player-shaped relationships and companion reactions [https://baldursgate3.game/about]</t>
        </is>
      </c>
      <c r="R500" s="213" t="inlineStr">
        <is>
          <t>researched</t>
        </is>
      </c>
    </row>
    <row r="501" ht="31" customHeight="1" s="99">
      <c r="A501" s="215" t="inlineStr">
        <is>
          <t>STM-SRC058-001</t>
        </is>
      </c>
      <c r="B501" s="215" t="inlineStr">
        <is>
          <t>SRC-058</t>
        </is>
      </c>
      <c r="C501" s="215" t="inlineStr">
        <is>
          <t>The City of Brass, Chapters 1–42 printed witness</t>
        </is>
      </c>
      <c r="D501" s="216" t="inlineStr">
        <is>
          <t>Daevabad</t>
        </is>
      </c>
      <c r="E501" s="216" t="inlineStr"/>
      <c r="F501" s="216" t="inlineStr">
        <is>
          <t>fictional lexicon with Arabic/Persian-style formation</t>
        </is>
      </c>
      <c r="G501" s="216" t="inlineStr"/>
      <c r="H501" s="216" t="inlineStr">
        <is>
          <t>Daevabad / Daevābād (variant rendering not asserted by witness)</t>
        </is>
      </c>
      <c r="I501" s="216" t="inlineStr">
        <is>
          <t>city of daeva</t>
        </is>
      </c>
      <c r="J501" s="216" t="inlineStr">
        <is>
          <t>cosmologies_and_realms</t>
        </is>
      </c>
      <c r="K501" s="216" t="inlineStr"/>
      <c r="L501" s="216" t="inlineStr"/>
      <c r="M501" s="216" t="inlineStr">
        <is>
          <t>none</t>
        </is>
      </c>
      <c r="N501" s="216" t="inlineStr">
        <is>
          <t>The novel's hidden fictional city and political center.</t>
        </is>
      </c>
      <c r="O501" s="216" t="inlineStr">
        <is>
          <t>Not a real historic city; Persian-style morphology does not make it a direct cultural equivalent.</t>
        </is>
      </c>
      <c r="P501" s="217" t="inlineStr">
        <is>
          <t>https://www.harperacademic.com/book/9780062678119/the-city-of-brass/</t>
        </is>
      </c>
      <c r="Q501" s="216" t="inlineStr">
        <is>
          <t>The City of Brass, Chapters 1–42 printed witness: City's central setting role. [https://www.harperacademic.com/book/9780062678119/the-city-of-brass/]</t>
        </is>
      </c>
      <c r="R501" s="216" t="inlineStr">
        <is>
          <t>researched</t>
        </is>
      </c>
    </row>
    <row r="502" ht="31" customHeight="1" s="99">
      <c r="A502" s="212" t="inlineStr">
        <is>
          <t>STM-SRC058-002</t>
        </is>
      </c>
      <c r="B502" s="212" t="inlineStr">
        <is>
          <t>SRC-058</t>
        </is>
      </c>
      <c r="C502" s="212" t="inlineStr">
        <is>
          <t>The City of Brass, Chapters 1–42 printed witness</t>
        </is>
      </c>
      <c r="D502" s="213" t="inlineStr">
        <is>
          <t>djinn</t>
        </is>
      </c>
      <c r="E502" s="213" t="inlineStr"/>
      <c r="F502" s="213" t="inlineStr">
        <is>
          <t>fictionalized Arabic-derived lexicon</t>
        </is>
      </c>
      <c r="G502" s="213" t="inlineStr"/>
      <c r="H502" s="213" t="inlineStr">
        <is>
          <t>jinn / djinn (English transliteration variants)</t>
        </is>
      </c>
      <c r="I502" s="213" t="inlineStr">
        <is>
          <t>source-native fire-associated peoplehood</t>
        </is>
      </c>
      <c r="J502" s="213" t="inlineStr">
        <is>
          <t>being_types</t>
        </is>
      </c>
      <c r="K502" s="213" t="inlineStr"/>
      <c r="L502" s="213" t="inlineStr"/>
      <c r="M502" s="213" t="inlineStr">
        <is>
          <t>none</t>
        </is>
      </c>
      <c r="N502" s="213" t="inlineStr">
        <is>
          <t>A source-native peoplehood with clans, politics, and distinct individual characters in the novel.</t>
        </is>
      </c>
      <c r="O502" s="213" t="inlineStr">
        <is>
          <t>The fictional use should not substitute for Islamic theological teachings or lived traditions concerning jinn.</t>
        </is>
      </c>
      <c r="P502" s="214" t="inlineStr">
        <is>
          <t>https://www.harperacademic.com/book/9780062678119/the-city-of-brass/</t>
        </is>
      </c>
      <c r="Q502" s="213" t="inlineStr">
        <is>
          <t>The City of Brass, Chapters 1–42 printed witness: Ali, Muntadhir, Ghassan, and city context. [https://www.harperacademic.com/book/9780062678119/the-city-of-brass/]</t>
        </is>
      </c>
      <c r="R502" s="213" t="inlineStr">
        <is>
          <t>researched</t>
        </is>
      </c>
    </row>
    <row r="503" ht="31" customHeight="1" s="99">
      <c r="A503" s="215" t="inlineStr">
        <is>
          <t>STM-SRC058-003</t>
        </is>
      </c>
      <c r="B503" s="215" t="inlineStr">
        <is>
          <t>SRC-058</t>
        </is>
      </c>
      <c r="C503" s="215" t="inlineStr">
        <is>
          <t>The City of Brass, Chapters 1–42 printed witness</t>
        </is>
      </c>
      <c r="D503" s="216" t="inlineStr">
        <is>
          <t>daeva</t>
        </is>
      </c>
      <c r="E503" s="216" t="inlineStr"/>
      <c r="F503" s="216" t="inlineStr">
        <is>
          <t>fictionalized Persian-derived lexicon</t>
        </is>
      </c>
      <c r="G503" s="216" t="inlineStr"/>
      <c r="H503" s="216" t="inlineStr">
        <is>
          <t>daeva / daevas (English plural variant)</t>
        </is>
      </c>
      <c r="I503" s="216" t="inlineStr">
        <is>
          <t>source-native peoplehood</t>
        </is>
      </c>
      <c r="J503" s="216" t="inlineStr">
        <is>
          <t>being_types</t>
        </is>
      </c>
      <c r="K503" s="216" t="inlineStr"/>
      <c r="L503" s="216" t="inlineStr"/>
      <c r="M503" s="216" t="inlineStr">
        <is>
          <t>none</t>
        </is>
      </c>
      <c r="N503" s="216" t="inlineStr">
        <is>
          <t>A source-native peoplehood represented here by Dara and Manizheh.</t>
        </is>
      </c>
      <c r="O503" s="216" t="inlineStr">
        <is>
          <t>Do not conflate the fictional category with historical Persian religious terminology or a generic demon taxonomy.</t>
        </is>
      </c>
      <c r="P503" s="217" t="inlineStr">
        <is>
          <t>https://www.harperacademic.com/book/9780062678119/the-city-of-brass/</t>
        </is>
      </c>
      <c r="Q503" s="216" t="inlineStr">
        <is>
          <t>The City of Brass, Chapters 1–42 printed witness: Dara and Manizheh's presented category context. [https://www.harperacademic.com/book/9780062678119/the-city-of-brass/]</t>
        </is>
      </c>
      <c r="R503" s="216" t="inlineStr">
        <is>
          <t>researched</t>
        </is>
      </c>
    </row>
    <row r="504" ht="31" customHeight="1" s="99">
      <c r="A504" s="212" t="inlineStr">
        <is>
          <t>STM-SRC058-004</t>
        </is>
      </c>
      <c r="B504" s="212" t="inlineStr">
        <is>
          <t>SRC-058</t>
        </is>
      </c>
      <c r="C504" s="212" t="inlineStr">
        <is>
          <t>The City of Brass, Chapters 1–42 printed witness</t>
        </is>
      </c>
      <c r="D504" s="213" t="inlineStr">
        <is>
          <t>Nahid</t>
        </is>
      </c>
      <c r="E504" s="213" t="inlineStr"/>
      <c r="F504" s="213" t="inlineStr">
        <is>
          <t>fictional lexicon</t>
        </is>
      </c>
      <c r="G504" s="213" t="inlineStr"/>
      <c r="H504" s="213" t="inlineStr">
        <is>
          <t>Nahid</t>
        </is>
      </c>
      <c r="I504" s="213" t="inlineStr">
        <is>
          <t>hereditary healer lineage</t>
        </is>
      </c>
      <c r="J504" s="213" t="inlineStr">
        <is>
          <t>being_types</t>
        </is>
      </c>
      <c r="K504" s="213" t="inlineStr"/>
      <c r="L504" s="213" t="inlineStr"/>
      <c r="M504" s="213" t="inlineStr">
        <is>
          <t>none</t>
        </is>
      </c>
      <c r="N504" s="213" t="inlineStr">
        <is>
          <t>A source-specific hereditary identity associated with healing and Daevabad's history.</t>
        </is>
      </c>
      <c r="O504" s="213" t="inlineStr">
        <is>
          <t>The name's regional resonances do not authorize a direct mapping to a real ethnicity, religion, or historical house.</t>
        </is>
      </c>
      <c r="P504" s="214" t="inlineStr">
        <is>
          <t>https://www.harperacademic.com/book/9780062678119/the-city-of-brass/</t>
        </is>
      </c>
      <c r="Q504" s="213" t="inlineStr">
        <is>
          <t>The City of Brass, Chapters 1–42 printed witness: Nahri's heritage and healing context. [https://www.harperacademic.com/book/9780062678119/the-city-of-brass/]</t>
        </is>
      </c>
      <c r="R504" s="213" t="inlineStr">
        <is>
          <t>researched</t>
        </is>
      </c>
    </row>
    <row r="505" ht="31" customHeight="1" s="99">
      <c r="A505" s="215" t="inlineStr">
        <is>
          <t>STM-SRC058-005</t>
        </is>
      </c>
      <c r="B505" s="215" t="inlineStr">
        <is>
          <t>SRC-058</t>
        </is>
      </c>
      <c r="C505" s="215" t="inlineStr">
        <is>
          <t>The City of Brass, Chapters 5–42 printed witness</t>
        </is>
      </c>
      <c r="D505" s="216" t="inlineStr">
        <is>
          <t>Qahtani</t>
        </is>
      </c>
      <c r="E505" s="216" t="inlineStr"/>
      <c r="F505" s="216" t="inlineStr">
        <is>
          <t>fictionalized Arabic-derived lexicon</t>
        </is>
      </c>
      <c r="G505" s="216" t="inlineStr"/>
      <c r="H505" s="216" t="inlineStr">
        <is>
          <t>Qahtani / Qaḥṭānī (scholarly rendering not asserted by witness)</t>
        </is>
      </c>
      <c r="I505" s="216" t="inlineStr">
        <is>
          <t>fictional ruling house designation</t>
        </is>
      </c>
      <c r="J505" s="216" t="inlineStr">
        <is>
          <t>affiliations</t>
        </is>
      </c>
      <c r="K505" s="216" t="inlineStr"/>
      <c r="L505" s="216" t="inlineStr"/>
      <c r="M505" s="216" t="inlineStr">
        <is>
          <t>none</t>
        </is>
      </c>
      <c r="N505" s="216" t="inlineStr">
        <is>
          <t>The fictional royal-house designation for Ghassan and his sons in Daevabad.</t>
        </is>
      </c>
      <c r="O505" s="216" t="inlineStr">
        <is>
          <t>Not a direct claim about real Arab lineage, tribal history, or contemporary identity.</t>
        </is>
      </c>
      <c r="P505" s="217" t="inlineStr">
        <is>
          <t>https://www.harperacademic.com/book/9780062678119/the-city-of-brass/</t>
        </is>
      </c>
      <c r="Q505" s="216" t="inlineStr">
        <is>
          <t>The City of Brass, Chapters 5–42 printed witness: Ghassan, Ali, and Muntadhir's house context. [https://www.harperacademic.com/book/9780062678119/the-city-of-brass/]</t>
        </is>
      </c>
      <c r="R505" s="216" t="inlineStr">
        <is>
          <t>researched</t>
        </is>
      </c>
    </row>
    <row r="506" ht="31" customHeight="1" s="99">
      <c r="A506" s="212" t="inlineStr">
        <is>
          <t>STM-SRC058-006</t>
        </is>
      </c>
      <c r="B506" s="212" t="inlineStr">
        <is>
          <t>SRC-058</t>
        </is>
      </c>
      <c r="C506" s="212" t="inlineStr">
        <is>
          <t>The City of Brass, Chapters 1–42 printed witness</t>
        </is>
      </c>
      <c r="D506" s="213" t="inlineStr">
        <is>
          <t>Suleiman's seal</t>
        </is>
      </c>
      <c r="E506" s="213" t="inlineStr"/>
      <c r="F506" s="213" t="inlineStr">
        <is>
          <t>fictionalized Arabic-derived lexicon</t>
        </is>
      </c>
      <c r="G506" s="213" t="inlineStr"/>
      <c r="H506" s="213" t="inlineStr">
        <is>
          <t>Suleiman / Sulaymān (variant forms)</t>
        </is>
      </c>
      <c r="I506" s="213" t="inlineStr">
        <is>
          <t>source-specific binding artifact</t>
        </is>
      </c>
      <c r="J506" s="213" t="inlineStr">
        <is>
          <t>artifacts_and_vehicles</t>
        </is>
      </c>
      <c r="K506" s="213" t="inlineStr"/>
      <c r="L506" s="213" t="inlineStr"/>
      <c r="M506" s="213" t="inlineStr">
        <is>
          <t>none</t>
        </is>
      </c>
      <c r="N506" s="213" t="inlineStr">
        <is>
          <t>A source-specific artifact and political-religious symbol that figures in Daevabad's order.</t>
        </is>
      </c>
      <c r="O506" s="213" t="inlineStr">
        <is>
          <t>Do not equate fictional artifact lore with Islamic, Jewish, or Christian traditions about Solomon/Sulayman.</t>
        </is>
      </c>
      <c r="P506" s="214" t="inlineStr">
        <is>
          <t>https://www.harperacademic.com/book/9780062678119/the-city-of-brass/</t>
        </is>
      </c>
      <c r="Q506" s="213" t="inlineStr">
        <is>
          <t>The City of Brass, Chapters 1–42 printed witness: Seal's world-political significance. [https://www.harperacademic.com/book/9780062678119/the-city-of-brass/]</t>
        </is>
      </c>
      <c r="R506" s="213" t="inlineStr">
        <is>
          <t>researched</t>
        </is>
      </c>
    </row>
    <row r="507" ht="31" customHeight="1" s="99">
      <c r="A507" s="215" t="inlineStr">
        <is>
          <t>STM-SRC060-001</t>
        </is>
      </c>
      <c r="B507" s="215" t="inlineStr">
        <is>
          <t>SRC-060</t>
        </is>
      </c>
      <c r="C507" s="215" t="inlineStr">
        <is>
          <t>The Priory of the Orange Tree · Bloomsbury 2019 catalogue, Ead paragraph; The Priory of the Orange Tree · Ead focalization chapters</t>
        </is>
      </c>
      <c r="D507" s="216" t="inlineStr">
        <is>
          <t>the Priory of the Orange Tree</t>
        </is>
      </c>
      <c r="E507" s="216" t="inlineStr"/>
      <c r="F507" s="216" t="inlineStr">
        <is>
          <t>English (Shannon's fictional order name)</t>
        </is>
      </c>
      <c r="G507" s="216" t="inlineStr"/>
      <c r="H507" s="216" t="inlineStr"/>
      <c r="I507" s="216" t="inlineStr"/>
      <c r="J507" s="216" t="inlineStr">
        <is>
          <t>affiliations</t>
        </is>
      </c>
      <c r="K507" s="216" t="inlineStr"/>
      <c r="L507" s="216" t="inlineStr"/>
      <c r="M507" s="216" t="inlineStr">
        <is>
          <t>none</t>
        </is>
      </c>
      <c r="N507" s="216" t="inlineStr">
        <is>
          <t>The hidden society of mages to which Ead belongs and whose mandate shapes her covert protection of Sabran.</t>
        </is>
      </c>
      <c r="O507" s="216" t="inlineStr">
        <is>
          <t>Fictional order only; no real religious, monastic, or ethnic equivalence, and never a character node.</t>
        </is>
      </c>
      <c r="P507" s="217" t="inlineStr">
        <is>
          <t>https://media.bloomsbury.com/rep/files/bloomsbury-adult-w19-catalogsm.pdf</t>
        </is>
      </c>
      <c r="Q507" s="216" t="inlineStr">
        <is>
          <t>Bloomsbury 2019 catalogue, Ead paragraph: Publisher copy describes Ead's loyalty to a hidden society of mages and her protective task. [https://media.bloomsbury.com/rep/files/bloomsbury-adult-w19-catalogsm.pdf] | Ead focalization chapters: The novel names Ead's Priory affiliation and covert role. [https://books.google.com/books/about/The_Priory_of_the_Orange_Tree.html?id=49RdDwAAQBAJ]</t>
        </is>
      </c>
      <c r="R507" s="216" t="inlineStr">
        <is>
          <t>researched</t>
        </is>
      </c>
    </row>
    <row r="508" ht="31" customHeight="1" s="99">
      <c r="A508" s="212" t="inlineStr">
        <is>
          <t>STM-SRC060-002</t>
        </is>
      </c>
      <c r="B508" s="212" t="inlineStr">
        <is>
          <t>SRC-060</t>
        </is>
      </c>
      <c r="C508" s="212" t="inlineStr">
        <is>
          <t>The Priory of the Orange Tree · Bloomsbury 2019 catalogue, House of Berethnet/Sabran summary</t>
        </is>
      </c>
      <c r="D508" s="213" t="inlineStr">
        <is>
          <t>House Berethnet</t>
        </is>
      </c>
      <c r="E508" s="213" t="inlineStr"/>
      <c r="F508" s="213" t="inlineStr">
        <is>
          <t>English (Shannon's fictional dynasty name)</t>
        </is>
      </c>
      <c r="G508" s="213" t="inlineStr"/>
      <c r="H508" s="213" t="inlineStr"/>
      <c r="I508" s="213" t="inlineStr"/>
      <c r="J508" s="213" t="inlineStr">
        <is>
          <t>affiliations</t>
        </is>
      </c>
      <c r="K508" s="213" t="inlineStr"/>
      <c r="L508" s="213" t="inlineStr"/>
      <c r="M508" s="213" t="inlineStr">
        <is>
          <t>none</t>
        </is>
      </c>
      <c r="N508" s="213" t="inlineStr">
        <is>
          <t>The named ruling house of Inys represented by Queen Sabran IX and made politically central by the succession question.</t>
        </is>
      </c>
      <c r="O508" s="213" t="inlineStr">
        <is>
          <t>Fictional dynasty only; not a real monarchy/genealogy comparison or a character node.</t>
        </is>
      </c>
      <c r="P508" s="214" t="inlineStr">
        <is>
          <t>https://media.bloomsbury.com/rep/files/bloomsbury-adult-w19-catalogsm.pdf</t>
        </is>
      </c>
      <c r="Q508" s="213" t="inlineStr">
        <is>
          <t>Bloomsbury 2019 catalogue, House of Berethnet/Sabran summary: Publisher copy states the house's long rule and succession pressure. [https://media.bloomsbury.com/rep/files/bloomsbury-adult-w19-catalogsm.pdf]</t>
        </is>
      </c>
      <c r="R508" s="213" t="inlineStr">
        <is>
          <t>researched</t>
        </is>
      </c>
    </row>
    <row r="509" ht="31" customHeight="1" s="99">
      <c r="A509" s="215" t="inlineStr">
        <is>
          <t>STM-SRC060-003</t>
        </is>
      </c>
      <c r="B509" s="215" t="inlineStr">
        <is>
          <t>SRC-060</t>
        </is>
      </c>
      <c r="C509" s="215" t="inlineStr">
        <is>
          <t>The Priory of the Orange Tree · Ead and Sabran court chapters</t>
        </is>
      </c>
      <c r="D509" s="216" t="inlineStr">
        <is>
          <t>the Six Virtues / Virtudom</t>
        </is>
      </c>
      <c r="E509" s="216" t="inlineStr"/>
      <c r="F509" s="216" t="inlineStr">
        <is>
          <t>English (Shannon's fictional religion/political terminology)</t>
        </is>
      </c>
      <c r="G509" s="216" t="inlineStr"/>
      <c r="H509" s="216" t="inlineStr"/>
      <c r="I509" s="216" t="inlineStr"/>
      <c r="J509" s="216" t="inlineStr">
        <is>
          <t>affiliations</t>
        </is>
      </c>
      <c r="K509" s="216" t="inlineStr"/>
      <c r="L509" s="216" t="inlineStr"/>
      <c r="M509" s="216" t="inlineStr">
        <is>
          <t>none</t>
        </is>
      </c>
      <c r="N509" s="216" t="inlineStr">
        <is>
          <t>The Inysh religious-political framework associated with Sabran's court and Ead's presented conversion.</t>
        </is>
      </c>
      <c r="O509" s="216" t="inlineStr">
        <is>
          <t>Fictional faith/political structure only; not mapped to Christianity or any living religion, and no religious institution is a graph node.</t>
        </is>
      </c>
      <c r="P509" s="217" t="inlineStr">
        <is>
          <t>https://books.google.com/books/about/The_Priory_of_the_Orange_Tree.html?id=49RdDwAAQBAJ</t>
        </is>
      </c>
      <c r="Q509" s="216" t="inlineStr">
        <is>
          <t>Ead and Sabran court chapters: The court's Six Virtues/Virtudom language and Ead's public role are narrated. [https://books.google.com/books/about/The_Priory_of_the_Orange_Tree.html?id=49RdDwAAQBAJ]</t>
        </is>
      </c>
      <c r="R509" s="216" t="inlineStr">
        <is>
          <t>researched</t>
        </is>
      </c>
    </row>
    <row r="510" ht="31" customHeight="1" s="99">
      <c r="A510" s="212" t="inlineStr">
        <is>
          <t>STM-SRC060-004</t>
        </is>
      </c>
      <c r="B510" s="212" t="inlineStr">
        <is>
          <t>SRC-060</t>
        </is>
      </c>
      <c r="C510" s="212" t="inlineStr">
        <is>
          <t>The Priory of the Orange Tree · Ead focalization chapters</t>
        </is>
      </c>
      <c r="D510" s="213" t="inlineStr">
        <is>
          <t>siden / Priory magic</t>
        </is>
      </c>
      <c r="E510" s="213" t="inlineStr"/>
      <c r="F510" s="213" t="inlineStr">
        <is>
          <t>English (Shannon's fictional magic terminology)</t>
        </is>
      </c>
      <c r="G510" s="213" t="inlineStr"/>
      <c r="H510" s="213" t="inlineStr"/>
      <c r="I510" s="213" t="inlineStr"/>
      <c r="J510" s="213" t="inlineStr">
        <is>
          <t>power_traditions</t>
        </is>
      </c>
      <c r="K510" s="213" t="inlineStr"/>
      <c r="L510" s="213" t="inlineStr"/>
      <c r="M510" s="213" t="inlineStr">
        <is>
          <t>none</t>
        </is>
      </c>
      <c r="N510" s="213" t="inlineStr">
        <is>
          <t>The source's forbidden magical tradition associated with Ead and the Priory in the Inysh court context.</t>
        </is>
      </c>
      <c r="O510" s="213" t="inlineStr">
        <is>
          <t>Fictional practice only; no real occult/religious/scientific mapping or complete mechanics claim.</t>
        </is>
      </c>
      <c r="P510" s="214" t="inlineStr">
        <is>
          <t>https://books.google.com/books/about/The_Priory_of_the_Orange_Tree.html?id=49RdDwAAQBAJ</t>
        </is>
      </c>
      <c r="Q510" s="213" t="inlineStr">
        <is>
          <t>Ead focalization chapters: Ead's concealed Priory magic and its court prohibition are narrated. [https://books.google.com/books/about/The_Priory_of_the_Orange_Tree.html?id=49RdDwAAQBAJ]</t>
        </is>
      </c>
      <c r="R510" s="213" t="inlineStr">
        <is>
          <t>needs-review</t>
        </is>
      </c>
    </row>
    <row r="511" ht="31" customHeight="1" s="99">
      <c r="A511" s="215" t="inlineStr">
        <is>
          <t>STM-SRC060-005</t>
        </is>
      </c>
      <c r="B511" s="215" t="inlineStr">
        <is>
          <t>SRC-060</t>
        </is>
      </c>
      <c r="C511" s="215" t="inlineStr">
        <is>
          <t>The Priory of the Orange Tree · Tané dragonrider chapters</t>
        </is>
      </c>
      <c r="D511" s="216" t="inlineStr">
        <is>
          <t>Eastern dragons</t>
        </is>
      </c>
      <c r="E511" s="216" t="inlineStr"/>
      <c r="F511" s="216" t="inlineStr">
        <is>
          <t>English (source creature/tradition term)</t>
        </is>
      </c>
      <c r="G511" s="216" t="inlineStr"/>
      <c r="H511" s="216" t="inlineStr"/>
      <c r="I511" s="216" t="inlineStr"/>
      <c r="J511" s="216" t="inlineStr">
        <is>
          <t>being_types</t>
        </is>
      </c>
      <c r="K511" s="216" t="inlineStr"/>
      <c r="L511" s="216" t="inlineStr"/>
      <c r="M511" s="216" t="inlineStr">
        <is>
          <t>none</t>
        </is>
      </c>
      <c r="N511" s="216" t="inlineStr">
        <is>
          <t>The fictional dragon tradition represented by the named individual Nayimathun and the Seiikinese dragonrider path.</t>
        </is>
      </c>
      <c r="O511" s="216" t="inlineStr">
        <is>
          <t>A fictional creature/tradition category only. It is not a real East Asian cultural equivalence; Nayimathun alone is an individual character node.</t>
        </is>
      </c>
      <c r="P511" s="217" t="inlineStr">
        <is>
          <t>https://books.google.com/books/about/The_Priory_of_the_Orange_Tree.html?id=49RdDwAAQBAJ</t>
        </is>
      </c>
      <c r="Q511" s="216" t="inlineStr">
        <is>
          <t>Tané dragonrider chapters: Tané's training and Nayimathun's dragon tradition are narrated. [https://books.google.com/books/about/The_Priory_of_the_Orange_Tree.html?id=49RdDwAAQBAJ]</t>
        </is>
      </c>
      <c r="R511" s="216" t="inlineStr">
        <is>
          <t>researched</t>
        </is>
      </c>
    </row>
    <row r="512" ht="31" customHeight="1" s="99">
      <c r="A512" s="212" t="inlineStr">
        <is>
          <t>STM-SRC060-006</t>
        </is>
      </c>
      <c r="B512" s="212" t="inlineStr">
        <is>
          <t>SRC-060</t>
        </is>
      </c>
      <c r="C512" s="212" t="inlineStr">
        <is>
          <t>The Priory of the Orange Tree · Fýredel/cross-viewpoint dragon-crisis chapters</t>
        </is>
      </c>
      <c r="D512" s="213" t="inlineStr">
        <is>
          <t>High Western dragons / wyrms</t>
        </is>
      </c>
      <c r="E512" s="213" t="inlineStr"/>
      <c r="F512" s="213" t="inlineStr">
        <is>
          <t>English (source creature/tradition term)</t>
        </is>
      </c>
      <c r="G512" s="213" t="inlineStr"/>
      <c r="H512" s="213" t="inlineStr"/>
      <c r="I512" s="213" t="inlineStr"/>
      <c r="J512" s="213" t="inlineStr">
        <is>
          <t>being_types</t>
        </is>
      </c>
      <c r="K512" s="213" t="inlineStr"/>
      <c r="L512" s="213" t="inlineStr"/>
      <c r="M512" s="213" t="inlineStr">
        <is>
          <t>none</t>
        </is>
      </c>
      <c r="N512" s="213" t="inlineStr">
        <is>
          <t>The fictional hostile draconic category represented by the named individual Fýredel in the novel's crisis.</t>
        </is>
      </c>
      <c r="O512" s="213" t="inlineStr">
        <is>
          <t>A fictional creature/tradition category only. It is not a real European/Western cultural equivalence; Fýredel alone is an individual character node.</t>
        </is>
      </c>
      <c r="P512" s="214" t="inlineStr">
        <is>
          <t>https://books.google.com/books/about/The_Priory_of_the_Orange_Tree.html?id=49RdDwAAQBAJ</t>
        </is>
      </c>
      <c r="Q512" s="213" t="inlineStr">
        <is>
          <t>Fýredel/cross-viewpoint dragon-crisis chapters: Fýredel is placed within the stated High Western dragon/wyrm conflict context. [https://books.google.com/books/about/The_Priory_of_the_Orange_Tree.html?id=49RdDwAAQBAJ]</t>
        </is>
      </c>
      <c r="R512" s="213" t="inlineStr">
        <is>
          <t>researched</t>
        </is>
      </c>
    </row>
    <row r="513" ht="31" customHeight="1" s="99">
      <c r="A513" s="215" t="inlineStr">
        <is>
          <t>STM-SRC060-007</t>
        </is>
      </c>
      <c r="B513" s="215" t="inlineStr">
        <is>
          <t>SRC-060</t>
        </is>
      </c>
      <c r="C513" s="215" t="inlineStr">
        <is>
          <t>The Priory of the Orange Tree · Publisher synopsis, Tané paragraph</t>
        </is>
      </c>
      <c r="D513" s="216" t="inlineStr">
        <is>
          <t>dragonrider</t>
        </is>
      </c>
      <c r="E513" s="216" t="inlineStr"/>
      <c r="F513" s="216" t="inlineStr">
        <is>
          <t>English (source vocation term)</t>
        </is>
      </c>
      <c r="G513" s="216" t="inlineStr"/>
      <c r="H513" s="216" t="inlineStr"/>
      <c r="I513" s="216" t="inlineStr"/>
      <c r="J513" s="216" t="inlineStr">
        <is>
          <t>roles_and_vocations</t>
        </is>
      </c>
      <c r="K513" s="216" t="inlineStr"/>
      <c r="L513" s="216" t="inlineStr"/>
      <c r="M513" s="216" t="inlineStr">
        <is>
          <t>none</t>
        </is>
      </c>
      <c r="N513" s="216" t="inlineStr">
        <is>
          <t>The fictional trained vocation pursued by Tané and expressed through a named partnership with Nayimathun.</t>
        </is>
      </c>
      <c r="O513" s="216" t="inlineStr">
        <is>
          <t>Source vocation only; it is not a generic class/game mechanic or a real cultural role.</t>
        </is>
      </c>
      <c r="P513" s="217" t="inlineStr">
        <is>
          <t>https://www.bloomsbury.com/uk/priory-of-the-orange-tree-9781408883358/</t>
        </is>
      </c>
      <c r="Q513" s="216" t="inlineStr">
        <is>
          <t>Publisher synopsis, Tané paragraph: Tané's lifelong dragonrider training is described. [https://www.bloomsbury.com/uk/priory-of-the-orange-tree-9781408883358/]</t>
        </is>
      </c>
      <c r="R513" s="216" t="inlineStr">
        <is>
          <t>researched</t>
        </is>
      </c>
    </row>
    <row r="514" ht="31" customHeight="1" s="99">
      <c r="A514" s="212" t="inlineStr">
        <is>
          <t>STM-SRC060-008</t>
        </is>
      </c>
      <c r="B514" s="212" t="inlineStr">
        <is>
          <t>SRC-060</t>
        </is>
      </c>
      <c r="C514" s="212" t="inlineStr">
        <is>
          <t>The Priory of the Orange Tree · Priory/Ead chapters</t>
        </is>
      </c>
      <c r="D514" s="213" t="inlineStr">
        <is>
          <t>orange tree and its fruit</t>
        </is>
      </c>
      <c r="E514" s="213" t="inlineStr"/>
      <c r="F514" s="213" t="inlineStr">
        <is>
          <t>English (source sacred/magical object term)</t>
        </is>
      </c>
      <c r="G514" s="213" t="inlineStr"/>
      <c r="H514" s="213" t="inlineStr"/>
      <c r="I514" s="213" t="inlineStr"/>
      <c r="J514" s="213" t="inlineStr">
        <is>
          <t>artifacts_and_vehicles</t>
        </is>
      </c>
      <c r="K514" s="213" t="inlineStr"/>
      <c r="L514" s="213" t="inlineStr"/>
      <c r="M514" s="213" t="inlineStr">
        <is>
          <t>none</t>
        </is>
      </c>
      <c r="N514" s="213" t="inlineStr">
        <is>
          <t>The Priory-associated sacred/magical tree and fruit context, retained as an object/tradition rather than a person.</t>
        </is>
      </c>
      <c r="O514" s="213" t="inlineStr">
        <is>
          <t>Fictional sacred/magical object only; not a real religious symbol, biological claim, or character node.</t>
        </is>
      </c>
      <c r="P514" s="214" t="inlineStr">
        <is>
          <t>https://books.google.com/books/about/The_Priory_of_the_Orange_Tree.html?id=49RdDwAAQBAJ</t>
        </is>
      </c>
      <c r="Q514" s="213" t="inlineStr">
        <is>
          <t>Priory/Ead chapters: The Priory's named orange-tree context is narrated. [https://books.google.com/books/about/The_Priory_of_the_Orange_Tree.html?id=49RdDwAAQBAJ]</t>
        </is>
      </c>
      <c r="R514" s="213" t="inlineStr">
        <is>
          <t>needs-review</t>
        </is>
      </c>
    </row>
    <row r="515" ht="31" customHeight="1" s="99">
      <c r="A515" s="215" t="inlineStr">
        <is>
          <t>STM-SRC060-009</t>
        </is>
      </c>
      <c r="B515" s="215" t="inlineStr">
        <is>
          <t>SRC-060</t>
        </is>
      </c>
      <c r="C515" s="215" t="inlineStr">
        <is>
          <t>The Priory of the Orange Tree · Bloomsbury 2019 catalogue, Ead/Sabran/Tané summary; The Priory of the Orange Tree · Named Ead/Sabran, Tané, and Niclays focalization chapters</t>
        </is>
      </c>
      <c r="D515" s="216" t="inlineStr">
        <is>
          <t>Inys; Seiiki; Mentendon</t>
        </is>
      </c>
      <c r="E515" s="216" t="inlineStr">
        <is>
          <t>Inys</t>
        </is>
      </c>
      <c r="F515" s="216" t="inlineStr">
        <is>
          <t>English (Shannon's fictional place names)</t>
        </is>
      </c>
      <c r="G515" s="216" t="inlineStr"/>
      <c r="H515" s="216" t="inlineStr"/>
      <c r="I515" s="216" t="inlineStr"/>
      <c r="J515" s="216" t="inlineStr">
        <is>
          <t>cosmologies_and_realms</t>
        </is>
      </c>
      <c r="K515" s="216" t="inlineStr"/>
      <c r="L515" s="216" t="inlineStr"/>
      <c r="M515" s="216" t="inlineStr">
        <is>
          <t>none</t>
        </is>
      </c>
      <c r="N515" s="216" t="inlineStr">
        <is>
          <t>The fictional regional settings anchoring Sabran/Ead/Loth, Tané, and Niclays’s distinct viewpoint strands.</t>
        </is>
      </c>
      <c r="O515" s="216" t="inlineStr">
        <is>
          <t>Fictional regions only, not real nations, cultures, or nodes. No one-to-one geographical/cultural equivalence is claimed.</t>
        </is>
      </c>
      <c r="P515" s="217" t="inlineStr">
        <is>
          <t>https://media.bloomsbury.com/rep/files/bloomsbury-adult-w19-catalogsm.pdf</t>
        </is>
      </c>
      <c r="Q515" s="216" t="inlineStr">
        <is>
          <t>Bloomsbury 2019 catalogue, Ead/Sabran/Tané summary: Publisher summary establishes geographically divided strands. [https://media.bloomsbury.com/rep/files/bloomsbury-adult-w19-catalogsm.pdf] | Named Ead/Sabran, Tané, and Niclays focalization chapters: The novel situates their strands in the named regions. [https://books.google.com/books/about/The_Priory_of_the_Orange_Tree.html?id=49RdDwAAQBAJ]</t>
        </is>
      </c>
      <c r="R515" s="216" t="inlineStr">
        <is>
          <t>researched</t>
        </is>
      </c>
    </row>
    <row r="516" ht="31" customHeight="1" s="99">
      <c r="A516" s="212" t="inlineStr">
        <is>
          <t>STM-SRC063-001</t>
        </is>
      </c>
      <c r="B516" s="212" t="inlineStr">
        <is>
          <t>SRC-063</t>
        </is>
      </c>
      <c r="C516" s="212" t="inlineStr">
        <is>
          <t>Prince of Thorns · Chapters 1–4 and road-band chapters</t>
        </is>
      </c>
      <c r="D516" s="213" t="inlineStr">
        <is>
          <t>the Brothers</t>
        </is>
      </c>
      <c r="E516" s="213" t="inlineStr"/>
      <c r="F516" s="213" t="inlineStr">
        <is>
          <t>English (Lawrence's fictional band name)</t>
        </is>
      </c>
      <c r="G516" s="213" t="inlineStr"/>
      <c r="H516" s="213" t="inlineStr"/>
      <c r="I516" s="213" t="inlineStr"/>
      <c r="J516" s="213" t="inlineStr">
        <is>
          <t>affiliations</t>
        </is>
      </c>
      <c r="K516" s="213" t="inlineStr"/>
      <c r="L516" s="213" t="inlineStr"/>
      <c r="M516" s="213" t="inlineStr">
        <is>
          <t>none</t>
        </is>
      </c>
      <c r="N516" s="213" t="inlineStr">
        <is>
          <t>Jorg's named armed road band, including individually named members such as Makin, Rike, and the Nuban.</t>
        </is>
      </c>
      <c r="O516" s="213" t="inlineStr">
        <is>
          <t>A fictional band affiliation, not a collective character node and not a model or endorsement of real criminal violence.</t>
        </is>
      </c>
      <c r="P516" s="214" t="inlineStr">
        <is>
          <t>https://books.google.com.au/books?id=61j17lnKHbQC</t>
        </is>
      </c>
      <c r="Q516" s="213" t="inlineStr">
        <is>
          <t>Chapters 1–4 and road-band chapters: The first-person narrative identifies Jorg's band as the Brothers and names recurring members. [https://books.google.com.au/books?id=61j17lnKHbQC]</t>
        </is>
      </c>
      <c r="R516" s="213" t="inlineStr">
        <is>
          <t>researched</t>
        </is>
      </c>
    </row>
    <row r="517" ht="31" customHeight="1" s="99">
      <c r="A517" s="215" t="inlineStr">
        <is>
          <t>STM-SRC063-002</t>
        </is>
      </c>
      <c r="B517" s="215" t="inlineStr">
        <is>
          <t>SRC-063</t>
        </is>
      </c>
      <c r="C517" s="215" t="inlineStr">
        <is>
          <t>Prince of Thorns · Chapters 17–21, Tall Castle court sequence</t>
        </is>
      </c>
      <c r="D517" s="216" t="inlineStr">
        <is>
          <t>House Ancrath; Ancrath</t>
        </is>
      </c>
      <c r="E517" s="216" t="inlineStr"/>
      <c r="F517" s="216" t="inlineStr">
        <is>
          <t>English (Lawrence's fictional dynastic/polity terms)</t>
        </is>
      </c>
      <c r="G517" s="216" t="inlineStr"/>
      <c r="H517" s="216" t="inlineStr"/>
      <c r="I517" s="216" t="inlineStr"/>
      <c r="J517" s="216" t="inlineStr">
        <is>
          <t>affiliations</t>
        </is>
      </c>
      <c r="K517" s="216" t="inlineStr"/>
      <c r="L517" s="216" t="inlineStr"/>
      <c r="M517" s="216" t="inlineStr">
        <is>
          <t>none</t>
        </is>
      </c>
      <c r="N517" s="216" t="inlineStr">
        <is>
          <t>The fictional royal house and kingdom/court context of Jorg and King Olidan.</t>
        </is>
      </c>
      <c r="O517" s="216" t="inlineStr">
        <is>
          <t>Fictional dynasty and polity only; neither is a character node or a mapping to a real monarchy.</t>
        </is>
      </c>
      <c r="P517" s="217" t="inlineStr">
        <is>
          <t>https://books.google.com.au/books?id=61j17lnKHbQC</t>
        </is>
      </c>
      <c r="Q517" s="216" t="inlineStr">
        <is>
          <t>Chapters 17–21, Tall Castle court sequence: Jorg's royal position and Olidan's Ancrath court define the term's novel-local use. [https://books.google.com.au/books?id=61j17lnKHbQC]</t>
        </is>
      </c>
      <c r="R517" s="216" t="inlineStr">
        <is>
          <t>researched</t>
        </is>
      </c>
    </row>
    <row r="518" ht="31" customHeight="1" s="99">
      <c r="A518" s="212" t="inlineStr">
        <is>
          <t>STM-SRC063-003</t>
        </is>
      </c>
      <c r="B518" s="212" t="inlineStr">
        <is>
          <t>SRC-063</t>
        </is>
      </c>
      <c r="C518" s="212" t="inlineStr">
        <is>
          <t>Prince of Thorns · Bibliographic summary and Chapters 1–4</t>
        </is>
      </c>
      <c r="D518" s="213" t="inlineStr">
        <is>
          <t>the Broken Empire</t>
        </is>
      </c>
      <c r="E518" s="213" t="inlineStr"/>
      <c r="F518" s="213" t="inlineStr">
        <is>
          <t>English (Lawrence's fictional setting name)</t>
        </is>
      </c>
      <c r="G518" s="213" t="inlineStr"/>
      <c r="H518" s="213" t="inlineStr"/>
      <c r="I518" s="213" t="inlineStr"/>
      <c r="J518" s="213" t="inlineStr">
        <is>
          <t>cosmologies_and_realms</t>
        </is>
      </c>
      <c r="K518" s="213" t="inlineStr"/>
      <c r="L518" s="213" t="inlineStr"/>
      <c r="M518" s="213" t="inlineStr">
        <is>
          <t>none</t>
        </is>
      </c>
      <c r="N518" s="213" t="inlineStr">
        <is>
          <t>The novel's fractured political and post-catastrophe world context, invoked in Jorg's road narrative.</t>
        </is>
      </c>
      <c r="O518" s="213" t="inlineStr">
        <is>
          <t>A fictional setting label only; not a real historical empire, an archaeological claim, or a character node.</t>
        </is>
      </c>
      <c r="P518" s="214" t="inlineStr">
        <is>
          <t>https://books.google.com.au/books?id=61j17lnKHbQC</t>
        </is>
      </c>
      <c r="Q518" s="213" t="inlineStr">
        <is>
          <t>Bibliographic summary and Chapters 1–4: The primary description/narration situates the road plot in the Broken Empire. [https://books.google.com.au/books?id=61j17lnKHbQC]</t>
        </is>
      </c>
      <c r="R518" s="213" t="inlineStr">
        <is>
          <t>researched</t>
        </is>
      </c>
    </row>
    <row r="519" ht="31" customHeight="1" s="99">
      <c r="A519" s="215" t="inlineStr">
        <is>
          <t>STM-SRC063-004</t>
        </is>
      </c>
      <c r="B519" s="215" t="inlineStr">
        <is>
          <t>SRC-063</t>
        </is>
      </c>
      <c r="C519" s="215" t="inlineStr">
        <is>
          <t>Prince of Thorns · Castle Red/mountain-cave expedition and Chapters 31–37</t>
        </is>
      </c>
      <c r="D519" s="216" t="inlineStr">
        <is>
          <t>Leucrota</t>
        </is>
      </c>
      <c r="E519" s="216" t="inlineStr"/>
      <c r="F519" s="216" t="inlineStr">
        <is>
          <t>English (Lawrence's fictional being-group term)</t>
        </is>
      </c>
      <c r="G519" s="216" t="inlineStr"/>
      <c r="H519" s="216" t="inlineStr"/>
      <c r="I519" s="216" t="inlineStr"/>
      <c r="J519" s="216" t="inlineStr">
        <is>
          <t>being_types</t>
        </is>
      </c>
      <c r="K519" s="216" t="inlineStr"/>
      <c r="L519" s="216" t="inlineStr"/>
      <c r="M519" s="216" t="inlineStr">
        <is>
          <t>none</t>
        </is>
      </c>
      <c r="N519" s="216" t="inlineStr">
        <is>
          <t>The source-world group encountered in the mountain/Castle Red sequence, represented in this cohort by the named individual Gorgoth.</t>
        </is>
      </c>
      <c r="O519" s="216" t="inlineStr">
        <is>
          <t>A fictional collective being term, not a character node, generic monster/race mapping, or real people analogue.</t>
        </is>
      </c>
      <c r="P519" s="217" t="inlineStr">
        <is>
          <t>https://books.google.com.au/books?id=61j17lnKHbQC</t>
        </is>
      </c>
      <c r="Q519" s="216" t="inlineStr">
        <is>
          <t>Castle Red/mountain-cave expedition and Chapters 31–37: The Leucrota encounter and named Gorgoth establish the term in the novel. [https://books.google.com.au/books?id=61j17lnKHbQC]</t>
        </is>
      </c>
      <c r="R519" s="216" t="inlineStr">
        <is>
          <t>researched</t>
        </is>
      </c>
    </row>
    <row r="520" ht="31" customHeight="1" s="99">
      <c r="A520" s="212" t="inlineStr">
        <is>
          <t>STM-SRC063-005</t>
        </is>
      </c>
      <c r="B520" s="212" t="inlineStr">
        <is>
          <t>SRC-063</t>
        </is>
      </c>
      <c r="C520" s="212" t="inlineStr">
        <is>
          <t>Prince of Thorns · Castle Red/mountain-cave and Chapters 39–49</t>
        </is>
      </c>
      <c r="D520" s="213" t="inlineStr">
        <is>
          <t>necromancer; necromancy</t>
        </is>
      </c>
      <c r="E520" s="213" t="inlineStr"/>
      <c r="F520" s="213" t="inlineStr">
        <is>
          <t>English (Lawrence's fictional magical terminology)</t>
        </is>
      </c>
      <c r="G520" s="213" t="inlineStr"/>
      <c r="H520" s="213" t="inlineStr"/>
      <c r="I520" s="213" t="inlineStr"/>
      <c r="J520" s="213" t="inlineStr">
        <is>
          <t>power_traditions</t>
        </is>
      </c>
      <c r="K520" s="213" t="inlineStr"/>
      <c r="L520" s="213" t="inlineStr"/>
      <c r="M520" s="213" t="inlineStr">
        <is>
          <t>none</t>
        </is>
      </c>
      <c r="N520" s="213" t="inlineStr">
        <is>
          <t>The novel's term for death-adjacent magical practitioners and practices that shape the Castle Red and endgame revelations.</t>
        </is>
      </c>
      <c r="O520" s="213" t="inlineStr">
        <is>
          <t>Fictional magical language only; not a real spiritual practice, a medical category, or a fully specified game class.</t>
        </is>
      </c>
      <c r="P520" s="214" t="inlineStr">
        <is>
          <t>https://books.google.com.au/books?id=61j17lnKHbQC</t>
        </is>
      </c>
      <c r="Q520" s="213" t="inlineStr">
        <is>
          <t>Castle Red/mountain-cave and Chapters 39–49: Necromancers/necromantic effects appear in the novel's magical action and revelations. [https://books.google.com.au/books?id=61j17lnKHbQC]</t>
        </is>
      </c>
      <c r="R520" s="213" t="inlineStr">
        <is>
          <t>researched</t>
        </is>
      </c>
    </row>
    <row r="521" ht="31" customHeight="1" s="99">
      <c r="A521" s="215" t="inlineStr">
        <is>
          <t>STM-SRC063-006</t>
        </is>
      </c>
      <c r="B521" s="215" t="inlineStr">
        <is>
          <t>SRC-063</t>
        </is>
      </c>
      <c r="C521" s="215" t="inlineStr">
        <is>
          <t>Prince of Thorns · Chapters 20–21 and 39–42, Sageous sequences</t>
        </is>
      </c>
      <c r="D521" s="216" t="inlineStr">
        <is>
          <t>dream magic; dream-witch</t>
        </is>
      </c>
      <c r="E521" s="216" t="inlineStr"/>
      <c r="F521" s="216" t="inlineStr">
        <is>
          <t>English (Lawrence's fictional magical terminology)</t>
        </is>
      </c>
      <c r="G521" s="216" t="inlineStr"/>
      <c r="H521" s="216" t="inlineStr"/>
      <c r="I521" s="216" t="inlineStr"/>
      <c r="J521" s="216" t="inlineStr">
        <is>
          <t>power_traditions</t>
        </is>
      </c>
      <c r="K521" s="216" t="inlineStr"/>
      <c r="L521" s="216" t="inlineStr"/>
      <c r="M521" s="216" t="inlineStr">
        <is>
          <t>none</t>
        </is>
      </c>
      <c r="N521" s="216" t="inlineStr">
        <is>
          <t>The dream-oriented coercive magic associated in this novel with Sageous.</t>
        </is>
      </c>
      <c r="O521" s="216" t="inlineStr">
        <is>
          <t>A source-specific fantasy practice and label, not a real dream practice, a psychological diagnosis, or a generic magic-class equivalence.</t>
        </is>
      </c>
      <c r="P521" s="217" t="inlineStr">
        <is>
          <t>https://books.google.com.au/books?id=61j17lnKHbQC</t>
        </is>
      </c>
      <c r="Q521" s="216" t="inlineStr">
        <is>
          <t>Chapters 20–21 and 39–42, Sageous sequences: Sageous's mental/dream coercion and its role in the conflict are narrated. [https://books.google.com.au/books?id=61j17lnKHbQC]</t>
        </is>
      </c>
      <c r="R521" s="216" t="inlineStr">
        <is>
          <t>researched</t>
        </is>
      </c>
    </row>
    <row r="522" ht="31" customHeight="1" s="99">
      <c r="A522" s="212" t="inlineStr">
        <is>
          <t>STM-SRC063-007</t>
        </is>
      </c>
      <c r="B522" s="212" t="inlineStr">
        <is>
          <t>SRC-063</t>
        </is>
      </c>
      <c r="C522" s="212" t="inlineStr">
        <is>
          <t>Prince of Thorns · Chapters 39–49, endgame disclosure</t>
        </is>
      </c>
      <c r="D522" s="213" t="inlineStr">
        <is>
          <t>the Game; players</t>
        </is>
      </c>
      <c r="E522" s="213" t="inlineStr">
        <is>
          <t>the Game</t>
        </is>
      </c>
      <c r="F522" s="213" t="inlineStr">
        <is>
          <t>English (Lawrence's fictional metaphysical-political terminology)</t>
        </is>
      </c>
      <c r="G522" s="213" t="inlineStr"/>
      <c r="H522" s="213" t="inlineStr"/>
      <c r="I522" s="213" t="inlineStr"/>
      <c r="J522" s="213" t="inlineStr">
        <is>
          <t>metaphysical_laws_and_rituals</t>
        </is>
      </c>
      <c r="K522" s="213" t="inlineStr"/>
      <c r="L522" s="213" t="inlineStr"/>
      <c r="M522" s="213" t="inlineStr">
        <is>
          <t>none</t>
        </is>
      </c>
      <c r="N522" s="213" t="inlineStr">
        <is>
          <t>The partially revealed framework through which Corion and Sageous characterize their interventions in powerful people's lives.</t>
        </is>
      </c>
      <c r="O522" s="213" t="inlineStr">
        <is>
          <t>A deliberately incomplete fictional term. It is not a real ritual, a rules system, or authority for importing later-series explanations.</t>
        </is>
      </c>
      <c r="P522" s="214" t="inlineStr">
        <is>
          <t>https://books.google.com.au/books?id=61j17lnKHbQC</t>
        </is>
      </c>
      <c r="Q522" s="213" t="inlineStr">
        <is>
          <t>Chapters 39–49, endgame disclosure: Corion and Sageous are presented as rival players and Jorg's agency is discussed in this framework. [https://books.google.com.au/books?id=61j17lnKHbQC]</t>
        </is>
      </c>
      <c r="R522" s="213" t="inlineStr">
        <is>
          <t>researched</t>
        </is>
      </c>
    </row>
    <row r="523" ht="31" customHeight="1" s="99">
      <c r="A523" s="215" t="inlineStr">
        <is>
          <t>STM-SRC063-008</t>
        </is>
      </c>
      <c r="B523" s="215" t="inlineStr">
        <is>
          <t>SRC-063</t>
        </is>
      </c>
      <c r="C523" s="215" t="inlineStr">
        <is>
          <t>Prince of Thorns · Chapters 21–37, Castle Red expedition</t>
        </is>
      </c>
      <c r="D523" s="216" t="inlineStr">
        <is>
          <t>Castle Red</t>
        </is>
      </c>
      <c r="E523" s="216" t="inlineStr"/>
      <c r="F523" s="216" t="inlineStr">
        <is>
          <t>English (Lawrence's fictional place/fortification name)</t>
        </is>
      </c>
      <c r="G523" s="216" t="inlineStr"/>
      <c r="H523" s="216" t="inlineStr"/>
      <c r="I523" s="216" t="inlineStr"/>
      <c r="J523" s="216" t="inlineStr">
        <is>
          <t>artifacts_and_vehicles</t>
        </is>
      </c>
      <c r="K523" s="216" t="inlineStr"/>
      <c r="L523" s="216" t="inlineStr"/>
      <c r="M523" s="216" t="inlineStr">
        <is>
          <t>none</t>
        </is>
      </c>
      <c r="N523" s="216" t="inlineStr">
        <is>
          <t>The fortified location and expedition target whose hidden ancient material consequences affect the novel's political and magical plot.</t>
        </is>
      </c>
      <c r="O523" s="216" t="inlineStr">
        <is>
          <t>A fictional place/technology context, not a character node and not a real military or archaeological claim.</t>
        </is>
      </c>
      <c r="P523" s="217" t="inlineStr">
        <is>
          <t>https://books.google.com.au/books?id=61j17lnKHbQC</t>
        </is>
      </c>
      <c r="Q523" s="216" t="inlineStr">
        <is>
          <t>Chapters 21–37, Castle Red expedition: Olidan's mission, the mountain route, and the location's plot consequences establish this term. [https://books.google.com.au/books?id=61j17lnKHbQC]</t>
        </is>
      </c>
      <c r="R523" s="216" t="inlineStr">
        <is>
          <t>researched</t>
        </is>
      </c>
    </row>
    <row r="524" ht="31" customHeight="1" s="99">
      <c r="A524" s="212" t="inlineStr">
        <is>
          <t>STM-SRC063-009</t>
        </is>
      </c>
      <c r="B524" s="212" t="inlineStr">
        <is>
          <t>SRC-063</t>
        </is>
      </c>
      <c r="C524" s="212" t="inlineStr">
        <is>
          <t>Prince of Thorns · Chapters 21–37, Castle Red expedition</t>
        </is>
      </c>
      <c r="D524" s="213" t="inlineStr">
        <is>
          <t>old-world weapons / post-catastrophe remnants</t>
        </is>
      </c>
      <c r="E524" s="213" t="inlineStr"/>
      <c r="F524" s="213" t="inlineStr">
        <is>
          <t>English (descriptive source-world terminology)</t>
        </is>
      </c>
      <c r="G524" s="213" t="inlineStr"/>
      <c r="H524" s="213" t="inlineStr"/>
      <c r="I524" s="213" t="inlineStr"/>
      <c r="J524" s="213" t="inlineStr">
        <is>
          <t>artifacts_and_vehicles</t>
        </is>
      </c>
      <c r="K524" s="213" t="inlineStr"/>
      <c r="L524" s="213" t="inlineStr"/>
      <c r="M524" s="213" t="inlineStr">
        <is>
          <t>partial</t>
        </is>
      </c>
      <c r="N524" s="213" t="inlineStr">
        <is>
          <t>The novel's buried or inherited technological remnants, which coexist with feudal titles and magic and are consequential at Castle Red.</t>
        </is>
      </c>
      <c r="O524" s="213" t="inlineStr">
        <is>
          <t>A limited fictional post-catastrophe technology context, not a real history claim or a complete setting chronology. ‘Old world’ is kept descriptive because terminology and explanation are partial in this novel.</t>
        </is>
      </c>
      <c r="P524" s="214" t="inlineStr">
        <is>
          <t>https://books.google.com.au/books?id=61j17lnKHbQC</t>
        </is>
      </c>
      <c r="Q524" s="213" t="inlineStr">
        <is>
          <t>Chapters 21–37, Castle Red expedition: The expedition uncovers consequential ancient weapons/remnants. [https://books.google.com.au/books?id=61j17lnKHbQC]</t>
        </is>
      </c>
      <c r="R524" s="213" t="inlineStr">
        <is>
          <t>needs-review</t>
        </is>
      </c>
    </row>
    <row r="525" ht="31" customHeight="1" s="99">
      <c r="A525" s="215" t="inlineStr">
        <is>
          <t>STM-SRC059-001</t>
        </is>
      </c>
      <c r="B525" s="215" t="inlineStr">
        <is>
          <t>SRC-059</t>
        </is>
      </c>
      <c r="C525" s="215" t="inlineStr">
        <is>
          <t>Author/book metadata · Author book page</t>
        </is>
      </c>
      <c r="D525" s="216" t="inlineStr">
        <is>
          <t>Kekon</t>
        </is>
      </c>
      <c r="E525" s="216" t="inlineStr"/>
      <c r="F525" s="216" t="inlineStr">
        <is>
          <t>English fictional lexicon</t>
        </is>
      </c>
      <c r="G525" s="216" t="inlineStr"/>
      <c r="H525" s="216" t="inlineStr"/>
      <c r="I525" s="216" t="inlineStr">
        <is>
          <t>fictional island nation</t>
        </is>
      </c>
      <c r="J525" s="216" t="inlineStr">
        <is>
          <t>cultures</t>
        </is>
      </c>
      <c r="K525" s="216" t="inlineStr"/>
      <c r="L525" s="216" t="inlineStr"/>
      <c r="M525" s="216" t="inlineStr">
        <is>
          <t>none</t>
        </is>
      </c>
      <c r="N525" s="216" t="inlineStr">
        <is>
          <t>The fictional island nation whose history, politics, and jade culture frame the novel.</t>
        </is>
      </c>
      <c r="O525" s="216" t="inlineStr">
        <is>
          <t>Kekon is not a stand-in for any single East Asian nation, city, diaspora, or martial-arts tradition.</t>
        </is>
      </c>
      <c r="P525" s="217" t="inlineStr">
        <is>
          <t>https://www.fondalee.com/books/jade-city/</t>
        </is>
      </c>
      <c r="Q525" s="216" t="inlineStr">
        <is>
          <t>Author book page: Kekon's island setting and jade-centered conflict. [https://www.fondalee.com/books/jade-city/]</t>
        </is>
      </c>
      <c r="R525" s="216" t="inlineStr">
        <is>
          <t>researched</t>
        </is>
      </c>
    </row>
    <row r="526" ht="31" customHeight="1" s="99">
      <c r="A526" s="212" t="inlineStr">
        <is>
          <t>STM-SRC059-002</t>
        </is>
      </c>
      <c r="B526" s="212" t="inlineStr">
        <is>
          <t>SRC-059</t>
        </is>
      </c>
      <c r="C526" s="212" t="inlineStr">
        <is>
          <t>Author/book metadata · Author book page</t>
        </is>
      </c>
      <c r="D526" s="213" t="inlineStr">
        <is>
          <t>Green Bone</t>
        </is>
      </c>
      <c r="E526" s="213" t="inlineStr"/>
      <c r="F526" s="213" t="inlineStr">
        <is>
          <t>English fictional lexicon</t>
        </is>
      </c>
      <c r="G526" s="213" t="inlineStr"/>
      <c r="H526" s="213" t="inlineStr"/>
      <c r="I526" s="213" t="inlineStr">
        <is>
          <t>jade-bearing warrior designation</t>
        </is>
      </c>
      <c r="J526" s="213" t="inlineStr">
        <is>
          <t>roles_and_vocations</t>
        </is>
      </c>
      <c r="K526" s="213" t="inlineStr"/>
      <c r="L526" s="213" t="inlineStr"/>
      <c r="M526" s="213" t="inlineStr">
        <is>
          <t>none</t>
        </is>
      </c>
      <c r="N526" s="213" t="inlineStr">
        <is>
          <t>A source-specific social and combat designation for people trained to wield jade.</t>
        </is>
      </c>
      <c r="O526" s="213" t="inlineStr">
        <is>
          <t>Not a generic martial-artist class, inherited ethnicity, or a real-world cultural designation.</t>
        </is>
      </c>
      <c r="P526" s="214" t="inlineStr">
        <is>
          <t>https://www.fondalee.com/books/jade-city/</t>
        </is>
      </c>
      <c r="Q526" s="213" t="inlineStr">
        <is>
          <t>Author book page: Green Bone jade use and family/clan role. [https://www.fondalee.com/books/jade-city/]</t>
        </is>
      </c>
      <c r="R526" s="213" t="inlineStr">
        <is>
          <t>researched</t>
        </is>
      </c>
    </row>
    <row r="527" ht="31" customHeight="1" s="99">
      <c r="A527" s="215" t="inlineStr">
        <is>
          <t>STM-SRC059-003</t>
        </is>
      </c>
      <c r="B527" s="215" t="inlineStr">
        <is>
          <t>SRC-059</t>
        </is>
      </c>
      <c r="C527" s="215" t="inlineStr">
        <is>
          <t>Author/book metadata · Author book page</t>
        </is>
      </c>
      <c r="D527" s="216" t="inlineStr">
        <is>
          <t>jade</t>
        </is>
      </c>
      <c r="E527" s="216" t="inlineStr"/>
      <c r="F527" s="216" t="inlineStr">
        <is>
          <t>English fictional lexicon</t>
        </is>
      </c>
      <c r="G527" s="216" t="inlineStr"/>
      <c r="H527" s="216" t="inlineStr"/>
      <c r="I527" s="216" t="inlineStr">
        <is>
          <t>power-bearing mineral</t>
        </is>
      </c>
      <c r="J527" s="216" t="inlineStr">
        <is>
          <t>artifacts_and_vehicles</t>
        </is>
      </c>
      <c r="K527" s="216" t="inlineStr"/>
      <c r="L527" s="216" t="inlineStr"/>
      <c r="M527" s="216" t="inlineStr">
        <is>
          <t>none</t>
        </is>
      </c>
      <c r="N527" s="216" t="inlineStr">
        <is>
          <t>The source-specific mineral that enhances abilities and is embedded in Kekon's politics, economy, identity, and violence.</t>
        </is>
      </c>
      <c r="O527" s="216" t="inlineStr">
        <is>
          <t>Do not treat jade as a neutral collectible or equate its fictional social meaning with real jade traditions.</t>
        </is>
      </c>
      <c r="P527" s="217" t="inlineStr">
        <is>
          <t>https://www.fondalee.com/books/jade-city/</t>
        </is>
      </c>
      <c r="Q527" s="216" t="inlineStr">
        <is>
          <t>Author book page: Jade's central material and power role. [https://www.fondalee.com/books/jade-city/]</t>
        </is>
      </c>
      <c r="R527" s="216" t="inlineStr">
        <is>
          <t>researched</t>
        </is>
      </c>
    </row>
    <row r="528" ht="31" customHeight="1" s="99">
      <c r="A528" s="212" t="inlineStr">
        <is>
          <t>STM-SRC059-004</t>
        </is>
      </c>
      <c r="B528" s="212" t="inlineStr">
        <is>
          <t>SRC-059</t>
        </is>
      </c>
      <c r="C528" s="212" t="inlineStr">
        <is>
          <t>Author/book metadata · Author book page</t>
        </is>
      </c>
      <c r="D528" s="213" t="inlineStr">
        <is>
          <t>No Peak</t>
        </is>
      </c>
      <c r="E528" s="213" t="inlineStr"/>
      <c r="F528" s="213" t="inlineStr">
        <is>
          <t>English fictional lexicon</t>
        </is>
      </c>
      <c r="G528" s="213" t="inlineStr"/>
      <c r="H528" s="213" t="inlineStr"/>
      <c r="I528" s="213" t="inlineStr">
        <is>
          <t>named Green Bone clan</t>
        </is>
      </c>
      <c r="J528" s="213" t="inlineStr">
        <is>
          <t>affiliations</t>
        </is>
      </c>
      <c r="K528" s="213" t="inlineStr"/>
      <c r="L528" s="213" t="inlineStr"/>
      <c r="M528" s="213" t="inlineStr">
        <is>
          <t>none</t>
        </is>
      </c>
      <c r="N528" s="213" t="inlineStr">
        <is>
          <t>The Kaul family's named clan organization in Janloon.</t>
        </is>
      </c>
      <c r="O528" s="213" t="inlineStr">
        <is>
          <t>A fictional institution, not a character endpoint or direct mapping to a real family/clan structure.</t>
        </is>
      </c>
      <c r="P528" s="214" t="inlineStr">
        <is>
          <t>https://www.fondalee.com/books/jade-city/</t>
        </is>
      </c>
      <c r="Q528" s="213" t="inlineStr">
        <is>
          <t>Author book page: Kaul family clan context. [https://www.fondalee.com/books/jade-city/]</t>
        </is>
      </c>
      <c r="R528" s="213" t="inlineStr">
        <is>
          <t>researched</t>
        </is>
      </c>
    </row>
    <row r="529" ht="31" customHeight="1" s="99">
      <c r="A529" s="215" t="inlineStr">
        <is>
          <t>STM-SRC059-005</t>
        </is>
      </c>
      <c r="B529" s="215" t="inlineStr">
        <is>
          <t>SRC-059</t>
        </is>
      </c>
      <c r="C529" s="215" t="inlineStr">
        <is>
          <t>Author/book metadata · Author book page</t>
        </is>
      </c>
      <c r="D529" s="216" t="inlineStr">
        <is>
          <t>Mountain</t>
        </is>
      </c>
      <c r="E529" s="216" t="inlineStr"/>
      <c r="F529" s="216" t="inlineStr">
        <is>
          <t>English fictional lexicon</t>
        </is>
      </c>
      <c r="G529" s="216" t="inlineStr"/>
      <c r="H529" s="216" t="inlineStr"/>
      <c r="I529" s="216" t="inlineStr">
        <is>
          <t>rival Green Bone clan</t>
        </is>
      </c>
      <c r="J529" s="216" t="inlineStr">
        <is>
          <t>affiliations</t>
        </is>
      </c>
      <c r="K529" s="216" t="inlineStr"/>
      <c r="L529" s="216" t="inlineStr"/>
      <c r="M529" s="216" t="inlineStr">
        <is>
          <t>none</t>
        </is>
      </c>
      <c r="N529" s="216" t="inlineStr">
        <is>
          <t>Ayt Mada's rival fictional Green Bone organization.</t>
        </is>
      </c>
      <c r="O529" s="216" t="inlineStr">
        <is>
          <t>A collective institution only; it is not a relationship endpoint or real-world crime-family analogue.</t>
        </is>
      </c>
      <c r="P529" s="217" t="inlineStr">
        <is>
          <t>https://www.fondalee.com/books/jade-city/</t>
        </is>
      </c>
      <c r="Q529" s="216" t="inlineStr">
        <is>
          <t>Author book page: Ayt/Kaul clan conflict. [https://www.fondalee.com/books/jade-city/]</t>
        </is>
      </c>
      <c r="R529" s="216" t="inlineStr">
        <is>
          <t>researched</t>
        </is>
      </c>
    </row>
    <row r="530" ht="31" customHeight="1" s="99">
      <c r="A530" s="212" t="inlineStr">
        <is>
          <t>STM-SRC059-006</t>
        </is>
      </c>
      <c r="B530" s="212" t="inlineStr">
        <is>
          <t>SRC-059</t>
        </is>
      </c>
      <c r="C530" s="212" t="inlineStr">
        <is>
          <t>Author/book metadata · Author book page</t>
        </is>
      </c>
      <c r="D530" s="213" t="inlineStr">
        <is>
          <t>shine</t>
        </is>
      </c>
      <c r="E530" s="213" t="inlineStr"/>
      <c r="F530" s="213" t="inlineStr">
        <is>
          <t>English fictional lexicon</t>
        </is>
      </c>
      <c r="G530" s="213" t="inlineStr"/>
      <c r="H530" s="213" t="inlineStr"/>
      <c r="I530" s="213" t="inlineStr">
        <is>
          <t>dangerous jade-enabling drug</t>
        </is>
      </c>
      <c r="J530" s="213" t="inlineStr">
        <is>
          <t>states_and_transformations</t>
        </is>
      </c>
      <c r="K530" s="213" t="inlineStr"/>
      <c r="L530" s="213" t="inlineStr"/>
      <c r="M530" s="213" t="inlineStr">
        <is>
          <t>none</t>
        </is>
      </c>
      <c r="N530" s="213" t="inlineStr">
        <is>
          <t>A dangerous new drug that enables non-Kekonese people to use jade and drives exploitation and violence.</t>
        </is>
      </c>
      <c r="O530" s="213" t="inlineStr">
        <is>
          <t>Drug use and dependence must not be represented as a neutral upgrade, resource, or power mechanic.</t>
        </is>
      </c>
      <c r="P530" s="214" t="inlineStr">
        <is>
          <t>https://www.fondalee.com/books/jade-city/</t>
        </is>
      </c>
      <c r="Q530" s="213" t="inlineStr">
        <is>
          <t>Author book page: The drug's jade-enabling role and clan conflict. [https://www.fondalee.com/books/jade-city/]</t>
        </is>
      </c>
      <c r="R530" s="213" t="inlineStr">
        <is>
          <t>researched</t>
        </is>
      </c>
    </row>
    <row r="531" ht="31" customHeight="1" s="99">
      <c r="A531" s="215" t="inlineStr">
        <is>
          <t>STM-SRC140-001</t>
        </is>
      </c>
      <c r="B531" s="215" t="inlineStr">
        <is>
          <t>SRC-140</t>
        </is>
      </c>
      <c r="C531" s="215" t="inlineStr">
        <is>
          <t>Beamdog: Icewind Dale: Enhanced Edition official product page · Icewind Dale · Title, Features, and copyright sections</t>
        </is>
      </c>
      <c r="D531" s="216" t="inlineStr">
        <is>
          <t>Icewind Dale: Enhanced Edition</t>
        </is>
      </c>
      <c r="E531" s="216" t="inlineStr"/>
      <c r="F531" s="216" t="inlineStr">
        <is>
          <t>English</t>
        </is>
      </c>
      <c r="G531" s="216" t="inlineStr">
        <is>
          <t>Icewind Dale: Enhanced Edition</t>
        </is>
      </c>
      <c r="H531" s="216" t="inlineStr"/>
      <c r="I531" s="216" t="inlineStr"/>
      <c r="J531" s="216" t="inlineStr">
        <is>
          <t>game_mechanics</t>
        </is>
      </c>
      <c r="K531" s="216" t="inlineStr"/>
      <c r="L531" s="216" t="inlineStr"/>
      <c r="M531" s="216" t="inlineStr">
        <is>
          <t>mechanical</t>
        </is>
      </c>
      <c r="N531" s="216" t="inlineStr">
        <is>
          <t>Beamdog's 2014 enhanced package of Icewind Dale content for modern platforms.</t>
        </is>
      </c>
      <c r="O531" s="216" t="inlineStr">
        <is>
          <t>An edition/package boundary, not a character or a claim that every original-release implementation is identical.</t>
        </is>
      </c>
      <c r="P531" s="217" t="inlineStr">
        <is>
          <t>https://icewinddale.beamdog.com/</t>
        </is>
      </c>
      <c r="Q531" s="216" t="inlineStr">
        <is>
          <t>Title, Features, and copyright sections: Enhanced Edition title, 2014 Beamdog attribution, and product framing [https://icewinddale.beamdog.com/]</t>
        </is>
      </c>
      <c r="R531" s="216" t="inlineStr">
        <is>
          <t>researched</t>
        </is>
      </c>
    </row>
    <row r="532" ht="31" customHeight="1" s="99">
      <c r="A532" s="212" t="inlineStr">
        <is>
          <t>STM-SRC140-002</t>
        </is>
      </c>
      <c r="B532" s="212" t="inlineStr">
        <is>
          <t>SRC-140</t>
        </is>
      </c>
      <c r="C532" s="212" t="inlineStr">
        <is>
          <t>Beamdog: Icewind Dale: Enhanced Edition official product page · Icewind Dale · Features: Original Campaign, Expansions &amp; Unseen Quests</t>
        </is>
      </c>
      <c r="D532" s="213" t="inlineStr">
        <is>
          <t>Original Icewind Dale Campaign</t>
        </is>
      </c>
      <c r="E532" s="213" t="inlineStr"/>
      <c r="F532" s="213" t="inlineStr">
        <is>
          <t>English</t>
        </is>
      </c>
      <c r="G532" s="213" t="inlineStr">
        <is>
          <t>Original Icewind Dale Campaign</t>
        </is>
      </c>
      <c r="H532" s="213" t="inlineStr"/>
      <c r="I532" s="213" t="inlineStr"/>
      <c r="J532" s="213" t="inlineStr">
        <is>
          <t>game_mechanics</t>
        </is>
      </c>
      <c r="K532" s="213" t="inlineStr"/>
      <c r="L532" s="213" t="inlineStr"/>
      <c r="M532" s="213" t="inlineStr">
        <is>
          <t>mechanical</t>
        </is>
      </c>
      <c r="N532" s="213" t="inlineStr">
        <is>
          <t>The original campaign listed by Beamdog as included in the Enhanced Edition.</t>
        </is>
      </c>
      <c r="O532" s="213" t="inlineStr">
        <is>
          <t>A campaign-content category, not a character or a source for unverified individual NPC claims.</t>
        </is>
      </c>
      <c r="P532" s="214" t="inlineStr">
        <is>
          <t>https://icewinddale.beamdog.com/</t>
        </is>
      </c>
      <c r="Q532" s="213" t="inlineStr">
        <is>
          <t>Features: Original Campaign, Expansions &amp; Unseen Quests: Original campaign inclusion [https://icewinddale.beamdog.com/]</t>
        </is>
      </c>
      <c r="R532" s="213" t="inlineStr">
        <is>
          <t>researched</t>
        </is>
      </c>
    </row>
    <row r="533" ht="31" customHeight="1" s="99">
      <c r="A533" s="215" t="inlineStr">
        <is>
          <t>STM-SRC140-003</t>
        </is>
      </c>
      <c r="B533" s="215" t="inlineStr">
        <is>
          <t>SRC-140</t>
        </is>
      </c>
      <c r="C533" s="215" t="inlineStr">
        <is>
          <t>Beamdog: Mastering Melee &amp; Magic manual · Icewind Dale · Introduction; Main Menu: Heart of Winter, p. 14</t>
        </is>
      </c>
      <c r="D533" s="216" t="inlineStr">
        <is>
          <t>Heart of Winter</t>
        </is>
      </c>
      <c r="E533" s="216" t="inlineStr"/>
      <c r="F533" s="216" t="inlineStr">
        <is>
          <t>English</t>
        </is>
      </c>
      <c r="G533" s="216" t="inlineStr">
        <is>
          <t>Heart of Winter</t>
        </is>
      </c>
      <c r="H533" s="216" t="inlineStr"/>
      <c r="I533" s="216" t="inlineStr"/>
      <c r="J533" s="216" t="inlineStr">
        <is>
          <t>game_mechanics</t>
        </is>
      </c>
      <c r="K533" s="216" t="inlineStr"/>
      <c r="L533" s="216" t="inlineStr"/>
      <c r="M533" s="216" t="inlineStr">
        <is>
          <t>mechanical</t>
        </is>
      </c>
      <c r="N533" s="216" t="inlineStr">
        <is>
          <t>An expansion included in Enhanced Edition and accessible from the main menu as a distinct game option.</t>
        </is>
      </c>
      <c r="O533" s="216" t="inlineStr">
        <is>
          <t>An expansion/campaign scope term, not a character or an assertion about an individual playthrough's quest decisions.</t>
        </is>
      </c>
      <c r="P533" s="217" t="inlineStr">
        <is>
          <t>https://files.beamdog.com/files/IWDEE-Manual-2-Mastering-Melee-Magic_en.pdf</t>
        </is>
      </c>
      <c r="Q533" s="216" t="inlineStr">
        <is>
          <t>Introduction; Main Menu: Heart of Winter, p. 14: Heart of Winter access and distinct menu option [https://files.beamdog.com/files/IWDEE-Manual-2-Mastering-Melee-Magic_en.pdf]</t>
        </is>
      </c>
      <c r="R533" s="216" t="inlineStr">
        <is>
          <t>researched</t>
        </is>
      </c>
    </row>
    <row r="534" ht="31" customHeight="1" s="99">
      <c r="A534" s="212" t="inlineStr">
        <is>
          <t>STM-SRC140-004</t>
        </is>
      </c>
      <c r="B534" s="212" t="inlineStr">
        <is>
          <t>SRC-140</t>
        </is>
      </c>
      <c r="C534" s="212" t="inlineStr">
        <is>
          <t>Beamdog: Icewind Dale: Enhanced Edition official product page · Icewind Dale · Features: Original Campaign, Expansions &amp; Unseen Quests</t>
        </is>
      </c>
      <c r="D534" s="213" t="inlineStr">
        <is>
          <t>Trials of the Luremaster</t>
        </is>
      </c>
      <c r="E534" s="213" t="inlineStr"/>
      <c r="F534" s="213" t="inlineStr">
        <is>
          <t>English</t>
        </is>
      </c>
      <c r="G534" s="213" t="inlineStr">
        <is>
          <t>Trials of the Luremaster</t>
        </is>
      </c>
      <c r="H534" s="213" t="inlineStr"/>
      <c r="I534" s="213" t="inlineStr"/>
      <c r="J534" s="213" t="inlineStr">
        <is>
          <t>game_mechanics</t>
        </is>
      </c>
      <c r="K534" s="213" t="inlineStr"/>
      <c r="L534" s="213" t="inlineStr"/>
      <c r="M534" s="213" t="inlineStr">
        <is>
          <t>mechanical</t>
        </is>
      </c>
      <c r="N534" s="213" t="inlineStr">
        <is>
          <t>An expansion listed by Beamdog as included in Icewind Dale: Enhanced Edition.</t>
        </is>
      </c>
      <c r="O534" s="213" t="inlineStr">
        <is>
          <t>An expansion-content term, not a character node.</t>
        </is>
      </c>
      <c r="P534" s="214" t="inlineStr">
        <is>
          <t>https://icewinddale.beamdog.com/</t>
        </is>
      </c>
      <c r="Q534" s="213" t="inlineStr">
        <is>
          <t>Features: Original Campaign, Expansions &amp; Unseen Quests: Trials of the Luremaster inclusion [https://icewinddale.beamdog.com/]</t>
        </is>
      </c>
      <c r="R534" s="213" t="inlineStr">
        <is>
          <t>researched</t>
        </is>
      </c>
    </row>
    <row r="535" ht="31" customHeight="1" s="99">
      <c r="A535" s="215" t="inlineStr">
        <is>
          <t>STM-SRC140-005</t>
        </is>
      </c>
      <c r="B535" s="215" t="inlineStr">
        <is>
          <t>SRC-140</t>
        </is>
      </c>
      <c r="C535" s="215" t="inlineStr">
        <is>
          <t>Beamdog: Icewind Dale: Enhanced Edition Feature Guide · Icewind Dale · Introduction, p. 2</t>
        </is>
      </c>
      <c r="D535" s="216" t="inlineStr">
        <is>
          <t>restored cut quest content</t>
        </is>
      </c>
      <c r="E535" s="216" t="inlineStr"/>
      <c r="F535" s="216" t="inlineStr">
        <is>
          <t>English</t>
        </is>
      </c>
      <c r="G535" s="216" t="inlineStr">
        <is>
          <t>Quest content cut from the Original Game</t>
        </is>
      </c>
      <c r="H535" s="216" t="inlineStr"/>
      <c r="I535" s="216" t="inlineStr"/>
      <c r="J535" s="216" t="inlineStr">
        <is>
          <t>game_mechanics</t>
        </is>
      </c>
      <c r="K535" s="216" t="inlineStr"/>
      <c r="L535" s="216" t="inlineStr"/>
      <c r="M535" s="216" t="inlineStr">
        <is>
          <t>mechanical</t>
        </is>
      </c>
      <c r="N535" s="216" t="inlineStr">
        <is>
          <t>Quest content cut from the original game that Beamdog lists as part of Enhanced Edition; its feature guide says the team restored cut content while preserving the story.</t>
        </is>
      </c>
      <c r="O535" s="216" t="inlineStr">
        <is>
          <t>Edition-specific content scope, not evidence for a named character claim without a direct game-text witness.</t>
        </is>
      </c>
      <c r="P535" s="217" t="inlineStr">
        <is>
          <t>https://files.beamdog.com/files/IWDEE-Feature-Guide_en.pdf</t>
        </is>
      </c>
      <c r="Q535" s="216" t="inlineStr">
        <is>
          <t>Introduction, p. 2: Restored cut content and story-preservation framing [https://files.beamdog.com/files/IWDEE-Feature-Guide_en.pdf]</t>
        </is>
      </c>
      <c r="R535" s="216" t="inlineStr">
        <is>
          <t>researched</t>
        </is>
      </c>
    </row>
    <row r="536" ht="31" customHeight="1" s="99">
      <c r="A536" s="212" t="inlineStr">
        <is>
          <t>STM-SRC140-006</t>
        </is>
      </c>
      <c r="B536" s="212" t="inlineStr">
        <is>
          <t>SRC-140</t>
        </is>
      </c>
      <c r="C536" s="212" t="inlineStr">
        <is>
          <t>Beamdog: Icewind Dale: Enhanced Edition official product page · Icewind Dale · Features: Fully Customize your Party</t>
        </is>
      </c>
      <c r="D536" s="213" t="inlineStr">
        <is>
          <t>player-created party</t>
        </is>
      </c>
      <c r="E536" s="213" t="inlineStr"/>
      <c r="F536" s="213" t="inlineStr">
        <is>
          <t>English</t>
        </is>
      </c>
      <c r="G536" s="213" t="inlineStr">
        <is>
          <t>Fully Customize your Party</t>
        </is>
      </c>
      <c r="H536" s="213" t="inlineStr"/>
      <c r="I536" s="213" t="inlineStr"/>
      <c r="J536" s="213" t="inlineStr">
        <is>
          <t>game_mechanics</t>
        </is>
      </c>
      <c r="K536" s="213" t="inlineStr"/>
      <c r="L536" s="213" t="inlineStr"/>
      <c r="M536" s="213" t="inlineStr">
        <is>
          <t>mechanical</t>
        </is>
      </c>
      <c r="N536" s="213" t="inlineStr">
        <is>
          <t>The customizable D&amp;D-hero party controlled by the player in the Enhanced Edition.</t>
        </is>
      </c>
      <c r="O536" s="213" t="inlineStr">
        <is>
          <t>A player-authored group, not a fixed collective character record or a stable set of named avatars.</t>
        </is>
      </c>
      <c r="P536" s="214" t="inlineStr">
        <is>
          <t>https://icewinddale.beamdog.com/</t>
        </is>
      </c>
      <c r="Q536" s="213" t="inlineStr">
        <is>
          <t>Features: Fully Customize your Party: Fully customizable party and classes/kits context [https://icewinddale.beamdog.com/]</t>
        </is>
      </c>
      <c r="R536" s="213" t="inlineStr">
        <is>
          <t>researched</t>
        </is>
      </c>
    </row>
    <row r="537" ht="31" customHeight="1" s="99">
      <c r="A537" s="215" t="inlineStr">
        <is>
          <t>STM-SRC140-007</t>
        </is>
      </c>
      <c r="B537" s="215" t="inlineStr">
        <is>
          <t>SRC-140</t>
        </is>
      </c>
      <c r="C537" s="215" t="inlineStr">
        <is>
          <t>Beamdog: Icewind Dale: Enhanced Edition official product page · Icewind Dale · Story section</t>
        </is>
      </c>
      <c r="D537" s="216" t="inlineStr">
        <is>
          <t>Icewind Dale</t>
        </is>
      </c>
      <c r="E537" s="216" t="inlineStr"/>
      <c r="F537" s="216" t="inlineStr">
        <is>
          <t>English</t>
        </is>
      </c>
      <c r="G537" s="216" t="inlineStr">
        <is>
          <t>Icewind Dale</t>
        </is>
      </c>
      <c r="H537" s="216" t="inlineStr"/>
      <c r="I537" s="216" t="inlineStr"/>
      <c r="J537" s="216" t="inlineStr">
        <is>
          <t>cosmologies_and_realms</t>
        </is>
      </c>
      <c r="K537" s="216" t="inlineStr"/>
      <c r="L537" s="216" t="inlineStr"/>
      <c r="M537" s="216" t="inlineStr">
        <is>
          <t>none</t>
        </is>
      </c>
      <c r="N537" s="216" t="inlineStr">
        <is>
          <t>The icy-tundra region in the northernmost reaches of the Forgotten Realms described in Beamdog's story premise.</t>
        </is>
      </c>
      <c r="O537" s="216" t="inlineStr">
        <is>
          <t>A fictional place/setting term, not a character endpoint or a real-world geographic equivalence.</t>
        </is>
      </c>
      <c r="P537" s="217" t="inlineStr">
        <is>
          <t>https://icewinddale.beamdog.com/</t>
        </is>
      </c>
      <c r="Q537" s="216" t="inlineStr">
        <is>
          <t>Story section: Icewind Dale as an icy-tundra region in the Forgotten Realms [https://icewinddale.beamdog.com/]</t>
        </is>
      </c>
      <c r="R537" s="216" t="inlineStr">
        <is>
          <t>researched</t>
        </is>
      </c>
    </row>
    <row r="538" ht="31" customHeight="1" s="99">
      <c r="A538" s="212" t="inlineStr">
        <is>
          <t>STM-SRC140-008</t>
        </is>
      </c>
      <c r="B538" s="212" t="inlineStr">
        <is>
          <t>SRC-140</t>
        </is>
      </c>
      <c r="C538" s="212" t="inlineStr">
        <is>
          <t>Beamdog: Icewind Dale: Enhanced Edition official product page · Icewind Dale · Story section: Evil stirs beneath the Spine of the World</t>
        </is>
      </c>
      <c r="D538" s="213" t="inlineStr">
        <is>
          <t>Spine of the World</t>
        </is>
      </c>
      <c r="E538" s="213" t="inlineStr"/>
      <c r="F538" s="213" t="inlineStr">
        <is>
          <t>English</t>
        </is>
      </c>
      <c r="G538" s="213" t="inlineStr">
        <is>
          <t>Spine of the World</t>
        </is>
      </c>
      <c r="H538" s="213" t="inlineStr"/>
      <c r="I538" s="213" t="inlineStr"/>
      <c r="J538" s="213" t="inlineStr">
        <is>
          <t>cosmologies_and_realms</t>
        </is>
      </c>
      <c r="K538" s="213" t="inlineStr"/>
      <c r="L538" s="213" t="inlineStr"/>
      <c r="M538" s="213" t="inlineStr">
        <is>
          <t>none</t>
        </is>
      </c>
      <c r="N538" s="213" t="inlineStr">
        <is>
          <t>The harsh northern territory beneath which the story premise says evil stirs.</t>
        </is>
      </c>
      <c r="O538" s="213" t="inlineStr">
        <is>
          <t>A setting place, not a character node or a universal plot-resolution claim.</t>
        </is>
      </c>
      <c r="P538" s="214" t="inlineStr">
        <is>
          <t>https://icewinddale.beamdog.com/</t>
        </is>
      </c>
      <c r="Q538" s="213" t="inlineStr">
        <is>
          <t>Story section: Evil stirs beneath the Spine of the World: Spine of the World premise and regional description [https://icewinddale.beamdog.com/]</t>
        </is>
      </c>
      <c r="R538" s="213" t="inlineStr">
        <is>
          <t>researched</t>
        </is>
      </c>
    </row>
    <row r="539" ht="31" customHeight="1" s="99">
      <c r="A539" s="215" t="inlineStr">
        <is>
          <t>STM-SRC140-009</t>
        </is>
      </c>
      <c r="B539" s="215" t="inlineStr">
        <is>
          <t>SRC-140</t>
        </is>
      </c>
      <c r="C539" s="215" t="inlineStr">
        <is>
          <t>Beamdog: Icewind Dale: Enhanced Edition official product page · Icewind Dale · Opening premise and Story section</t>
        </is>
      </c>
      <c r="D539" s="216" t="inlineStr">
        <is>
          <t>Forgotten Realms</t>
        </is>
      </c>
      <c r="E539" s="216" t="inlineStr"/>
      <c r="F539" s="216" t="inlineStr">
        <is>
          <t>English</t>
        </is>
      </c>
      <c r="G539" s="216" t="inlineStr">
        <is>
          <t>Forgotten Realms</t>
        </is>
      </c>
      <c r="H539" s="216" t="inlineStr"/>
      <c r="I539" s="216" t="inlineStr"/>
      <c r="J539" s="216" t="inlineStr">
        <is>
          <t>cosmologies_and_realms</t>
        </is>
      </c>
      <c r="K539" s="216" t="inlineStr"/>
      <c r="L539" s="216" t="inlineStr"/>
      <c r="M539" s="216" t="inlineStr">
        <is>
          <t>none</t>
        </is>
      </c>
      <c r="N539" s="216" t="inlineStr">
        <is>
          <t>The Dungeons &amp; Dragons world in which Beamdog locates Icewind Dale: Enhanced Edition.</t>
        </is>
      </c>
      <c r="O539" s="216" t="inlineStr">
        <is>
          <t>A licensed setting term, not a character or a claim that Beamdog's product pages establish all setting canon.</t>
        </is>
      </c>
      <c r="P539" s="217" t="inlineStr">
        <is>
          <t>https://icewinddale.beamdog.com/</t>
        </is>
      </c>
      <c r="Q539" s="216" t="inlineStr">
        <is>
          <t>Opening premise and Story section: Forgotten Realms setting attribution [https://icewinddale.beamdog.com/]</t>
        </is>
      </c>
      <c r="R539" s="216" t="inlineStr">
        <is>
          <t>researched</t>
        </is>
      </c>
    </row>
    <row r="540" ht="31" customHeight="1" s="99">
      <c r="A540" s="212" t="inlineStr">
        <is>
          <t>STM-SRC140-010</t>
        </is>
      </c>
      <c r="B540" s="212" t="inlineStr">
        <is>
          <t>SRC-140</t>
        </is>
      </c>
      <c r="C540" s="212" t="inlineStr">
        <is>
          <t>Beamdog: Icewind Dale: Enhanced Edition official product page · Icewind Dale · Opening product description and copyright line</t>
        </is>
      </c>
      <c r="D540" s="213" t="inlineStr">
        <is>
          <t>Dungeons &amp; Dragons</t>
        </is>
      </c>
      <c r="E540" s="213" t="inlineStr"/>
      <c r="F540" s="213" t="inlineStr">
        <is>
          <t>English</t>
        </is>
      </c>
      <c r="G540" s="213" t="inlineStr">
        <is>
          <t>Dungeons &amp; Dragons</t>
        </is>
      </c>
      <c r="H540" s="213" t="inlineStr"/>
      <c r="I540" s="213" t="inlineStr"/>
      <c r="J540" s="213" t="inlineStr">
        <is>
          <t>game_mechanics</t>
        </is>
      </c>
      <c r="K540" s="213" t="inlineStr"/>
      <c r="L540" s="213" t="inlineStr"/>
      <c r="M540" s="213" t="inlineStr">
        <is>
          <t>mechanical</t>
        </is>
      </c>
      <c r="N540" s="213" t="inlineStr">
        <is>
          <t>The licensed role-playing-game framework named by Beamdog for Icewind Dale: Enhanced Edition.</t>
        </is>
      </c>
      <c r="O540" s="213" t="inlineStr">
        <is>
          <t>A rules/license framework, not a character source and not a claim that every tabletop rule is unchanged in this adaptation.</t>
        </is>
      </c>
      <c r="P540" s="214" t="inlineStr">
        <is>
          <t>https://icewinddale.beamdog.com/</t>
        </is>
      </c>
      <c r="Q540" s="213" t="inlineStr">
        <is>
          <t>Opening product description and copyright line: Dungeons &amp; Dragons product framing and license attribution [https://icewinddale.beamdog.com/]</t>
        </is>
      </c>
      <c r="R540" s="213" t="inlineStr">
        <is>
          <t>researched</t>
        </is>
      </c>
    </row>
    <row r="541" ht="31" customHeight="1" s="99">
      <c r="A541" s="215" t="inlineStr">
        <is>
          <t>STM-SRC066-001</t>
        </is>
      </c>
      <c r="B541" s="215" t="inlineStr">
        <is>
          <t>SRC-066</t>
        </is>
      </c>
      <c r="C541" s="215" t="inlineStr">
        <is>
          <t>Kushiel's Dart · Authorized Chapter One and book details</t>
        </is>
      </c>
      <c r="D541" s="216" t="inlineStr">
        <is>
          <t>Terre d'Ange; D'Angeline</t>
        </is>
      </c>
      <c r="E541" s="216" t="inlineStr">
        <is>
          <t>Terre d'Ange</t>
        </is>
      </c>
      <c r="F541" s="216" t="inlineStr">
        <is>
          <t>English/French-inflected fictional terms</t>
        </is>
      </c>
      <c r="G541" s="216" t="inlineStr"/>
      <c r="H541" s="216" t="inlineStr"/>
      <c r="I541" s="216" t="inlineStr"/>
      <c r="J541" s="216" t="inlineStr">
        <is>
          <t>cultures</t>
        </is>
      </c>
      <c r="K541" s="216" t="inlineStr"/>
      <c r="L541" s="216" t="inlineStr"/>
      <c r="M541" s="216" t="inlineStr">
        <is>
          <t>none</t>
        </is>
      </c>
      <c r="N541" s="216" t="inlineStr">
        <is>
          <t>The novel's fictional realm and its associated people/courtly cultural term.</t>
        </is>
      </c>
      <c r="O541" s="216" t="inlineStr">
        <is>
          <t>Fictional setting and people terminology only; historical echoes do not establish a one-to-one national or ethnic analogue, and neither is a character node.</t>
        </is>
      </c>
      <c r="P541" s="217" t="inlineStr">
        <is>
          <t>https://us.macmillan.com/books/9781429910903/kushielsdart/</t>
        </is>
      </c>
      <c r="Q541" s="216" t="inlineStr">
        <is>
          <t>Authorized Chapter One and book details: Phèdre identifies D'Angeline/Night Court context and the publisher describes Terre d'Ange as her homeland. [https://us.macmillan.com/books/9781429910903/kushielsdart/]</t>
        </is>
      </c>
      <c r="R541" s="216" t="inlineStr">
        <is>
          <t>researched</t>
        </is>
      </c>
    </row>
    <row r="542" ht="31" customHeight="1" s="99">
      <c r="A542" s="212" t="inlineStr">
        <is>
          <t>STM-SRC066-002</t>
        </is>
      </c>
      <c r="B542" s="212" t="inlineStr">
        <is>
          <t>SRC-066</t>
        </is>
      </c>
      <c r="C542" s="212" t="inlineStr">
        <is>
          <t>Kushiel's Dart · Authorized Chapters 1–2 excerpt</t>
        </is>
      </c>
      <c r="D542" s="213" t="inlineStr">
        <is>
          <t>Elua; ‘Love as thou wilt’</t>
        </is>
      </c>
      <c r="E542" s="213" t="inlineStr"/>
      <c r="F542" s="213" t="inlineStr">
        <is>
          <t>English (Carey's fictional sacred vocabulary)</t>
        </is>
      </c>
      <c r="G542" s="213" t="inlineStr"/>
      <c r="H542" s="213" t="inlineStr"/>
      <c r="I542" s="213" t="inlineStr"/>
      <c r="J542" s="213" t="inlineStr">
        <is>
          <t>metaphysical_laws_and_rituals</t>
        </is>
      </c>
      <c r="K542" s="213" t="inlineStr"/>
      <c r="L542" s="213" t="inlineStr"/>
      <c r="M542" s="213" t="inlineStr">
        <is>
          <t>none</t>
        </is>
      </c>
      <c r="N542" s="213" t="inlineStr">
        <is>
          <t>The fictional sacred figure and precept that shape Terre d'Ange's social/religious self-understanding.</t>
        </is>
      </c>
      <c r="O542" s="213" t="inlineStr">
        <is>
          <t>A fictional religion/precept drawing on reimagined material; not a statement of or mapping to a living or historical faith, and not a consent exemption.</t>
        </is>
      </c>
      <c r="P542" s="214" t="inlineStr">
        <is>
          <t>https://us.macmillan.com/books/9781429910903/kushielsdart/</t>
        </is>
      </c>
      <c r="Q542" s="213" t="inlineStr">
        <is>
          <t>Authorized Chapters 1–2 excerpt: The opening narrates Elua's stories and the precept's role in Phèdre's Night Court education. [https://us.macmillan.com/books/9781429910903/kushielsdart/]</t>
        </is>
      </c>
      <c r="R542" s="213" t="inlineStr">
        <is>
          <t>researched</t>
        </is>
      </c>
    </row>
    <row r="543" ht="31" customHeight="1" s="99">
      <c r="A543" s="215" t="inlineStr">
        <is>
          <t>STM-SRC066-003</t>
        </is>
      </c>
      <c r="B543" s="215" t="inlineStr">
        <is>
          <t>SRC-066</t>
        </is>
      </c>
      <c r="C543" s="215" t="inlineStr">
        <is>
          <t>Kushiel's Dart · Authorized Chapters 1–2 excerpt</t>
        </is>
      </c>
      <c r="D543" s="216" t="inlineStr">
        <is>
          <t>Naamah; Servant of Naamah</t>
        </is>
      </c>
      <c r="E543" s="216" t="inlineStr"/>
      <c r="F543" s="216" t="inlineStr">
        <is>
          <t>English (Carey's fictional sacred/service terminology)</t>
        </is>
      </c>
      <c r="G543" s="216" t="inlineStr"/>
      <c r="H543" s="216" t="inlineStr"/>
      <c r="I543" s="216" t="inlineStr"/>
      <c r="J543" s="216" t="inlineStr">
        <is>
          <t>affiliations</t>
        </is>
      </c>
      <c r="K543" s="216" t="inlineStr"/>
      <c r="L543" s="216" t="inlineStr"/>
      <c r="M543" s="216" t="inlineStr">
        <is>
          <t>none</t>
        </is>
      </c>
      <c r="N543" s="216" t="inlineStr">
        <is>
          <t>The fictional sacred figure and voluntarily entered adult service terminology associated with the Night Court's courtesan houses.</t>
        </is>
      </c>
      <c r="O543" s="216" t="inlineStr">
        <is>
          <t>Sacred/sexual source vocabulary requires context: consensual adult service/assignation is distinct from indenture, coercion, assault, or enslavement. It is not a real religious or sexual-practice label.</t>
        </is>
      </c>
      <c r="P543" s="217" t="inlineStr">
        <is>
          <t>https://us.macmillan.com/books/9781429910903/kushielsdart/</t>
        </is>
      </c>
      <c r="Q543" s="216" t="inlineStr">
        <is>
          <t>Authorized Chapters 1–2 excerpt: Naamah's service, Night Court teaching, and marque language are introduced in Phèdre's account. [https://us.macmillan.com/books/9781429910903/kushielsdart/]</t>
        </is>
      </c>
      <c r="R543" s="216" t="inlineStr">
        <is>
          <t>researched</t>
        </is>
      </c>
    </row>
    <row r="544" ht="31" customHeight="1" s="99">
      <c r="A544" s="212" t="inlineStr">
        <is>
          <t>STM-SRC066-004</t>
        </is>
      </c>
      <c r="B544" s="212" t="inlineStr">
        <is>
          <t>SRC-066</t>
        </is>
      </c>
      <c r="C544" s="212" t="inlineStr">
        <is>
          <t>Kushiel's Dart · Authorized Chapter One</t>
        </is>
      </c>
      <c r="D544" s="213" t="inlineStr">
        <is>
          <t>Night Court; Thirteen Houses; marque</t>
        </is>
      </c>
      <c r="E544" s="213" t="inlineStr"/>
      <c r="F544" s="213" t="inlineStr">
        <is>
          <t>English (Carey's fictional social/institutional terminology)</t>
        </is>
      </c>
      <c r="G544" s="213" t="inlineStr"/>
      <c r="H544" s="213" t="inlineStr"/>
      <c r="I544" s="213" t="inlineStr"/>
      <c r="J544" s="213" t="inlineStr">
        <is>
          <t>affiliations</t>
        </is>
      </c>
      <c r="K544" s="213" t="inlineStr"/>
      <c r="L544" s="213" t="inlineStr"/>
      <c r="M544" s="213" t="inlineStr">
        <is>
          <t>none</t>
        </is>
      </c>
      <c r="N544" s="213" t="inlineStr">
        <is>
          <t>The fictional court of pleasure houses, its households, and the formal completion marker referenced in its social system.</t>
        </is>
      </c>
      <c r="O544" s="213" t="inlineStr">
        <is>
          <t>Institutions and social terms only, never collective character nodes. Their sexual and economic setting must not be treated as uniformly consensual in every scene.</t>
        </is>
      </c>
      <c r="P544" s="214" t="inlineStr">
        <is>
          <t>https://us.macmillan.com/books/9781429910903/kushielsdart/</t>
        </is>
      </c>
      <c r="Q544" s="213" t="inlineStr">
        <is>
          <t>Authorized Chapter One: Phèdre's opening explains Night Court, Houses, and marque context. [https://us.macmillan.com/books/9781429910903/kushielsdart/]</t>
        </is>
      </c>
      <c r="R544" s="213" t="inlineStr">
        <is>
          <t>researched</t>
        </is>
      </c>
    </row>
    <row r="545" ht="31" customHeight="1" s="99">
      <c r="A545" s="215" t="inlineStr">
        <is>
          <t>STM-SRC066-005</t>
        </is>
      </c>
      <c r="B545" s="215" t="inlineStr">
        <is>
          <t>SRC-066</t>
        </is>
      </c>
      <c r="C545" s="215" t="inlineStr">
        <is>
          <t>Kushiel's Dart · Kushiel's Legacy · Publisher summary and limited preview</t>
        </is>
      </c>
      <c r="D545" s="216" t="inlineStr">
        <is>
          <t>Kushiel's Dart; anguissette</t>
        </is>
      </c>
      <c r="E545" s="216" t="inlineStr"/>
      <c r="F545" s="216" t="inlineStr">
        <is>
          <t>English/French-inflected fictional divine-mark terminology</t>
        </is>
      </c>
      <c r="G545" s="216" t="inlineStr"/>
      <c r="H545" s="216" t="inlineStr"/>
      <c r="I545" s="216" t="inlineStr"/>
      <c r="J545" s="216" t="inlineStr">
        <is>
          <t>states_and_transformations</t>
        </is>
      </c>
      <c r="K545" s="216" t="inlineStr"/>
      <c r="L545" s="216" t="inlineStr"/>
      <c r="M545" s="216" t="inlineStr">
        <is>
          <t>none</t>
        </is>
      </c>
      <c r="N545" s="216" t="inlineStr">
        <is>
          <t>The novel's name for Phèdre's scarlet eye-mark and her source-specific relation of pain and pleasure.</t>
        </is>
      </c>
      <c r="O545" s="216" t="inlineStr">
        <is>
          <t>A fictional divine mark and sexual/sensory condition, not a real medical diagnosis, consent signal, or generic supernatural class. It never licenses abuse.</t>
        </is>
      </c>
      <c r="P545" s="217" t="inlineStr">
        <is>
          <t>https://books.google.com/books?id=Nj_LO5cLjnEC</t>
        </is>
      </c>
      <c r="Q545" s="216" t="inlineStr">
        <is>
          <t>Publisher summary and limited preview: The summary identifies the scarlet mote, Kushiel's Dart, and the anguissette description. [https://books.google.com/books?id=Nj_LO5cLjnEC]</t>
        </is>
      </c>
      <c r="R545" s="216" t="inlineStr">
        <is>
          <t>researched</t>
        </is>
      </c>
    </row>
    <row r="546" ht="31" customHeight="1" s="99">
      <c r="A546" s="212" t="inlineStr">
        <is>
          <t>STM-SRC066-006</t>
        </is>
      </c>
      <c r="B546" s="212" t="inlineStr">
        <is>
          <t>SRC-066</t>
        </is>
      </c>
      <c r="C546" s="212" t="inlineStr">
        <is>
          <t>Kushiel's Dart Reader's Guide · Reader's Guide p. 3, questions 7–8</t>
        </is>
      </c>
      <c r="D546" s="213" t="inlineStr">
        <is>
          <t>Cassiline Brotherhood; Cassiline vows</t>
        </is>
      </c>
      <c r="E546" s="213" t="inlineStr"/>
      <c r="F546" s="213" t="inlineStr">
        <is>
          <t>English (Carey's fictional sacred/martial terminology)</t>
        </is>
      </c>
      <c r="G546" s="213" t="inlineStr"/>
      <c r="H546" s="213" t="inlineStr"/>
      <c r="I546" s="213" t="inlineStr"/>
      <c r="J546" s="213" t="inlineStr">
        <is>
          <t>affiliations</t>
        </is>
      </c>
      <c r="K546" s="213" t="inlineStr"/>
      <c r="L546" s="213" t="inlineStr"/>
      <c r="M546" s="213" t="inlineStr">
        <is>
          <t>none</t>
        </is>
      </c>
      <c r="N546" s="213" t="inlineStr">
        <is>
          <t>The novel's fictional warrior-priest order and discipline represented by Joscelin.</t>
        </is>
      </c>
      <c r="O546" s="213" t="inlineStr">
        <is>
          <t>A fictional sacred/martial institution, not a real monastic or military order. The terms describe a commitment, not a generic class.</t>
        </is>
      </c>
      <c r="P546" s="214" t="inlineStr">
        <is>
          <t>https://images.macmillan.com/folio-assets/readers-guides/9780765342980RG.pdf</t>
        </is>
      </c>
      <c r="Q546" s="213" t="inlineStr">
        <is>
          <t>Reader's Guide p. 3, questions 7–8: The publisher guide identifies Joscelin's Cassiline commitment and its conflict with the novel's relationship plot. [https://images.macmillan.com/folio-assets/readers-guides/9780765342980RG.pdf]</t>
        </is>
      </c>
      <c r="R546" s="213" t="inlineStr">
        <is>
          <t>researched</t>
        </is>
      </c>
    </row>
    <row r="547" ht="31" customHeight="1" s="99">
      <c r="A547" s="215" t="inlineStr">
        <is>
          <t>STM-SRC066-007</t>
        </is>
      </c>
      <c r="B547" s="215" t="inlineStr">
        <is>
          <t>SRC-066</t>
        </is>
      </c>
      <c r="C547" s="215" t="inlineStr">
        <is>
          <t>Kushiel's Dart Reader's Guide · Reader's Guide p. 3, question 6</t>
        </is>
      </c>
      <c r="D547" s="216" t="inlineStr">
        <is>
          <t>Skaldi; steading</t>
        </is>
      </c>
      <c r="E547" s="216" t="inlineStr"/>
      <c r="F547" s="216" t="inlineStr">
        <is>
          <t>English (Carey's fictional people/place terminology)</t>
        </is>
      </c>
      <c r="G547" s="216" t="inlineStr"/>
      <c r="H547" s="216" t="inlineStr"/>
      <c r="I547" s="216" t="inlineStr"/>
      <c r="J547" s="216" t="inlineStr">
        <is>
          <t>cultures</t>
        </is>
      </c>
      <c r="K547" s="216" t="inlineStr"/>
      <c r="L547" s="216" t="inlineStr"/>
      <c r="M547" s="216" t="inlineStr">
        <is>
          <t>none</t>
        </is>
      </c>
      <c r="N547" s="216" t="inlineStr">
        <is>
          <t>The novel's northern people term and their settlement/ruler context, including Selig's steading.</t>
        </is>
      </c>
      <c r="O547" s="216" t="inlineStr">
        <is>
          <t>Fictional people/place terms only; no real-world ethnic or national equivalence. Individual Skaldi actions must not be generalized to a people.</t>
        </is>
      </c>
      <c r="P547" s="217" t="inlineStr">
        <is>
          <t>https://images.macmillan.com/folio-assets/readers-guides/9780765342980RG.pdf</t>
        </is>
      </c>
      <c r="Q547" s="216" t="inlineStr">
        <is>
          <t>Reader's Guide p. 3, question 6: The guide distinguishes Gunter's and Selig's steadings and their different treatment of prisoners. [https://images.macmillan.com/folio-assets/readers-guides/9780765342980RG.pdf]</t>
        </is>
      </c>
      <c r="R547" s="216" t="inlineStr">
        <is>
          <t>researched</t>
        </is>
      </c>
    </row>
    <row r="548" ht="31" customHeight="1" s="99">
      <c r="A548" s="212" t="inlineStr">
        <is>
          <t>STM-SRC066-008</t>
        </is>
      </c>
      <c r="B548" s="212" t="inlineStr">
        <is>
          <t>SRC-066</t>
        </is>
      </c>
      <c r="C548" s="212" t="inlineStr">
        <is>
          <t>Kushiel's Dart · Chapters 58–100, Alba mission</t>
        </is>
      </c>
      <c r="D548" s="213" t="inlineStr">
        <is>
          <t>Alba; Cruarch</t>
        </is>
      </c>
      <c r="E548" s="213" t="inlineStr"/>
      <c r="F548" s="213" t="inlineStr">
        <is>
          <t>English/Celtic-inflected fictional realm/title terms</t>
        </is>
      </c>
      <c r="G548" s="213" t="inlineStr"/>
      <c r="H548" s="213" t="inlineStr"/>
      <c r="I548" s="213" t="inlineStr"/>
      <c r="J548" s="213" t="inlineStr">
        <is>
          <t>cosmologies_and_realms</t>
        </is>
      </c>
      <c r="K548" s="213" t="inlineStr"/>
      <c r="L548" s="213" t="inlineStr"/>
      <c r="M548" s="213" t="inlineStr">
        <is>
          <t>none</t>
        </is>
      </c>
      <c r="N548" s="213" t="inlineStr">
        <is>
          <t>The fictional realm and sovereign title associated with Drustan and the cross-straits alliance mission.</t>
        </is>
      </c>
      <c r="O548" s="213" t="inlineStr">
        <is>
          <t>Fictional place/title terms with historical resonances, not a direct national equivalence or a character node.</t>
        </is>
      </c>
      <c r="P548" s="214" t="inlineStr">
        <is>
          <t>https://books.google.com/books/about/Kushiel_s_Dart.html?id=1QKLk_2o8zAC</t>
        </is>
      </c>
      <c r="Q548" s="213" t="inlineStr">
        <is>
          <t>Chapters 58–100, Alba mission: Ysandre's connection to Drustan and Phèdre's mission to Alba establish the term's role. [https://books.google.com/books/about/Kushiel_s_Dart.html?id=1QKLk_2o8zAC]</t>
        </is>
      </c>
      <c r="R548" s="213" t="inlineStr">
        <is>
          <t>researched</t>
        </is>
      </c>
    </row>
    <row r="549" ht="31" customHeight="1" s="99">
      <c r="A549" s="215" t="inlineStr">
        <is>
          <t>STM-SRC066-009</t>
        </is>
      </c>
      <c r="B549" s="215" t="inlineStr">
        <is>
          <t>SRC-066</t>
        </is>
      </c>
      <c r="C549" s="215" t="inlineStr">
        <is>
          <t>Kushiel's Dart · Chapters 66–100, Straits and return sequences</t>
        </is>
      </c>
      <c r="D549" s="216" t="inlineStr">
        <is>
          <t>Master of the Straits bargain</t>
        </is>
      </c>
      <c r="E549" s="216" t="inlineStr"/>
      <c r="F549" s="216" t="inlineStr">
        <is>
          <t>English (Carey's fictional supernatural/ritual terminology)</t>
        </is>
      </c>
      <c r="G549" s="216" t="inlineStr"/>
      <c r="H549" s="216" t="inlineStr"/>
      <c r="I549" s="216" t="inlineStr"/>
      <c r="J549" s="216" t="inlineStr">
        <is>
          <t>metaphysical_laws_and_rituals</t>
        </is>
      </c>
      <c r="K549" s="216" t="inlineStr"/>
      <c r="L549" s="216" t="inlineStr"/>
      <c r="M549" s="216" t="inlineStr">
        <is>
          <t>none</t>
        </is>
      </c>
      <c r="N549" s="216" t="inlineStr">
        <is>
          <t>The source-specific supernatural agreement that controls passage and has consequences for Hyacinthe in the novel's resolution.</t>
        </is>
      </c>
      <c r="O549" s="216" t="inlineStr">
        <is>
          <t>A partial, fictional supernatural arrangement; not a real ritual, a game rule, or an invitation to infer later-series cosmology.</t>
        </is>
      </c>
      <c r="P549" s="217" t="inlineStr">
        <is>
          <t>https://books.google.com/books/about/Kushiel_s_Dart.html?id=1QKLk_2o8zAC</t>
        </is>
      </c>
      <c r="Q549" s="216" t="inlineStr">
        <is>
          <t>Chapters 66–100, Straits and return sequences: The bargain governs passage and creates Hyacinthe's novel-specific consequence. [https://books.google.com/books/about/Kushiel_s_Dart.html?id=1QKLk_2o8zAC]</t>
        </is>
      </c>
      <c r="R549" s="216" t="inlineStr">
        <is>
          <t>researched</t>
        </is>
      </c>
    </row>
    <row r="550" ht="31" customHeight="1" s="99">
      <c r="A550" s="212" t="inlineStr">
        <is>
          <t>STM-SRC061-001</t>
        </is>
      </c>
      <c r="B550" s="212" t="inlineStr">
        <is>
          <t>SRC-061</t>
        </is>
      </c>
      <c r="C550" s="212" t="inlineStr">
        <is>
          <t>Gideon the Ninth, Chapters 1–43 printed witness</t>
        </is>
      </c>
      <c r="D550" s="213" t="inlineStr">
        <is>
          <t>necromancy</t>
        </is>
      </c>
      <c r="E550" s="213" t="inlineStr"/>
      <c r="F550" s="213" t="inlineStr">
        <is>
          <t>English fictional lexicon</t>
        </is>
      </c>
      <c r="G550" s="213" t="inlineStr"/>
      <c r="H550" s="213" t="inlineStr"/>
      <c r="I550" s="213" t="inlineStr">
        <is>
          <t>death-associated science/magic disciplines</t>
        </is>
      </c>
      <c r="J550" s="213" t="inlineStr">
        <is>
          <t>power_traditions</t>
        </is>
      </c>
      <c r="K550" s="213" t="inlineStr"/>
      <c r="L550" s="213" t="inlineStr"/>
      <c r="M550" s="213" t="inlineStr">
        <is>
          <t>none</t>
        </is>
      </c>
      <c r="N550" s="213" t="inlineStr">
        <is>
          <t>The novel's varied source-specific disciplines for manipulating bone, flesh, spirit, and death-associated phenomena.</t>
        </is>
      </c>
      <c r="O550" s="213" t="inlineStr">
        <is>
          <t>Not a universal occult practice, generic wizard class, or permission to flatten the Houses' distinct disciplines.</t>
        </is>
      </c>
      <c r="P550" s="214" t="inlineStr">
        <is>
          <t>https://us.macmillan.com/books/9781250313195/gideontheninth/</t>
        </is>
      </c>
      <c r="Q550" s="213" t="inlineStr">
        <is>
          <t>Gideon the Ninth, Chapters 1–43 printed witness: House necromantic disciplines and trials. [https://us.macmillan.com/books/9781250313195/gideontheninth/]</t>
        </is>
      </c>
      <c r="R550" s="213" t="inlineStr">
        <is>
          <t>researched</t>
        </is>
      </c>
    </row>
    <row r="551" ht="31" customHeight="1" s="99">
      <c r="A551" s="215" t="inlineStr">
        <is>
          <t>STM-SRC061-002</t>
        </is>
      </c>
      <c r="B551" s="215" t="inlineStr">
        <is>
          <t>SRC-061</t>
        </is>
      </c>
      <c r="C551" s="215" t="inlineStr">
        <is>
          <t>Gideon the Ninth, Chapters 1–43 printed witness</t>
        </is>
      </c>
      <c r="D551" s="216" t="inlineStr">
        <is>
          <t>cavalier</t>
        </is>
      </c>
      <c r="E551" s="216" t="inlineStr"/>
      <c r="F551" s="216" t="inlineStr">
        <is>
          <t>English fictional lexicon</t>
        </is>
      </c>
      <c r="G551" s="216" t="inlineStr"/>
      <c r="H551" s="216" t="inlineStr"/>
      <c r="I551" s="216" t="inlineStr">
        <is>
          <t>paired martial protector</t>
        </is>
      </c>
      <c r="J551" s="216" t="inlineStr">
        <is>
          <t>roles_and_vocations</t>
        </is>
      </c>
      <c r="K551" s="216" t="inlineStr"/>
      <c r="L551" s="216" t="inlineStr"/>
      <c r="M551" s="216" t="inlineStr">
        <is>
          <t>none</t>
        </is>
      </c>
      <c r="N551" s="216" t="inlineStr">
        <is>
          <t>A source-specific martial role paired with a House necromancer.</t>
        </is>
      </c>
      <c r="O551" s="216" t="inlineStr">
        <is>
          <t>Not simply a bodyguard class; pairing, duty, and consent are story-specific and may be coercive.</t>
        </is>
      </c>
      <c r="P551" s="217" t="inlineStr">
        <is>
          <t>https://us.macmillan.com/books/9781250313195/gideontheninth/</t>
        </is>
      </c>
      <c r="Q551" s="216" t="inlineStr">
        <is>
          <t>Gideon the Ninth, Chapters 1–43 printed witness: Gideon, Camilla, and House-pair context. [https://us.macmillan.com/books/9781250313195/gideontheninth/]</t>
        </is>
      </c>
      <c r="R551" s="216" t="inlineStr">
        <is>
          <t>researched</t>
        </is>
      </c>
    </row>
    <row r="552" ht="31" customHeight="1" s="99">
      <c r="A552" s="212" t="inlineStr">
        <is>
          <t>STM-SRC061-003</t>
        </is>
      </c>
      <c r="B552" s="212" t="inlineStr">
        <is>
          <t>SRC-061</t>
        </is>
      </c>
      <c r="C552" s="212" t="inlineStr">
        <is>
          <t>Gideon the Ninth, Chapters 8–43 printed witness</t>
        </is>
      </c>
      <c r="D552" s="213" t="inlineStr">
        <is>
          <t>Lyctor</t>
        </is>
      </c>
      <c r="E552" s="213" t="inlineStr"/>
      <c r="F552" s="213" t="inlineStr">
        <is>
          <t>English fictional lexicon</t>
        </is>
      </c>
      <c r="G552" s="213" t="inlineStr"/>
      <c r="H552" s="213" t="inlineStr"/>
      <c r="I552" s="213" t="inlineStr">
        <is>
          <t>transformed imperial necromancer</t>
        </is>
      </c>
      <c r="J552" s="213" t="inlineStr">
        <is>
          <t>states_and_transformations</t>
        </is>
      </c>
      <c r="K552" s="213" t="inlineStr"/>
      <c r="L552" s="213" t="inlineStr"/>
      <c r="M552" s="213" t="inlineStr">
        <is>
          <t>none</t>
        </is>
      </c>
      <c r="N552" s="213" t="inlineStr">
        <is>
          <t>A source-specific transformed necromantic status pursued through the Canaan House trials.</t>
        </is>
      </c>
      <c r="O552" s="213" t="inlineStr">
        <is>
          <t>The process entails severe ethical and bodily stakes; do not frame it as a neutral promotion or game upgrade.</t>
        </is>
      </c>
      <c r="P552" s="214" t="inlineStr">
        <is>
          <t>https://us.macmillan.com/books/9781250313195/gideontheninth/</t>
        </is>
      </c>
      <c r="Q552" s="213" t="inlineStr">
        <is>
          <t>Gideon the Ninth, Chapters 8–43 printed witness: The trials' Lyctoral purpose and Cytherea's status. [https://us.macmillan.com/books/9781250313195/gideontheninth/]</t>
        </is>
      </c>
      <c r="R552" s="213" t="inlineStr">
        <is>
          <t>researched</t>
        </is>
      </c>
    </row>
    <row r="553" ht="31" customHeight="1" s="99">
      <c r="A553" s="215" t="inlineStr">
        <is>
          <t>STM-SRC061-004</t>
        </is>
      </c>
      <c r="B553" s="215" t="inlineStr">
        <is>
          <t>SRC-061</t>
        </is>
      </c>
      <c r="C553" s="215" t="inlineStr">
        <is>
          <t>Gideon the Ninth, Chapters 1–43 printed witness</t>
        </is>
      </c>
      <c r="D553" s="216" t="inlineStr">
        <is>
          <t>Ninth House</t>
        </is>
      </c>
      <c r="E553" s="216" t="inlineStr"/>
      <c r="F553" s="216" t="inlineStr">
        <is>
          <t>English fictional lexicon</t>
        </is>
      </c>
      <c r="G553" s="216" t="inlineStr"/>
      <c r="H553" s="216" t="inlineStr"/>
      <c r="I553" s="216" t="inlineStr">
        <is>
          <t>named House of the necromantic empire</t>
        </is>
      </c>
      <c r="J553" s="216" t="inlineStr">
        <is>
          <t>affiliations</t>
        </is>
      </c>
      <c r="K553" s="216" t="inlineStr"/>
      <c r="L553" s="216" t="inlineStr"/>
      <c r="M553" s="216" t="inlineStr">
        <is>
          <t>none</t>
        </is>
      </c>
      <c r="N553" s="216" t="inlineStr">
        <is>
          <t>Gideon and Harrow's named House and the setting of their early lives.</t>
        </is>
      </c>
      <c r="O553" s="216" t="inlineStr">
        <is>
          <t>A collective institution and place-linked community, not a character endpoint.</t>
        </is>
      </c>
      <c r="P553" s="217" t="inlineStr">
        <is>
          <t>https://us.macmillan.com/books/9781250313195/gideontheninth/</t>
        </is>
      </c>
      <c r="Q553" s="216" t="inlineStr">
        <is>
          <t>Gideon the Ninth, Chapters 1–43 printed witness: Gideon/Harrow affiliation context. [https://us.macmillan.com/books/9781250313195/gideontheninth/]</t>
        </is>
      </c>
      <c r="R553" s="216" t="inlineStr">
        <is>
          <t>researched</t>
        </is>
      </c>
    </row>
    <row r="554" ht="31" customHeight="1" s="99">
      <c r="A554" s="212" t="inlineStr">
        <is>
          <t>STM-SRC061-005</t>
        </is>
      </c>
      <c r="B554" s="212" t="inlineStr">
        <is>
          <t>SRC-061</t>
        </is>
      </c>
      <c r="C554" s="212" t="inlineStr">
        <is>
          <t>Gideon the Ninth, Chapters 8–43 printed witness</t>
        </is>
      </c>
      <c r="D554" s="213" t="inlineStr">
        <is>
          <t>Canaan House</t>
        </is>
      </c>
      <c r="E554" s="213" t="inlineStr"/>
      <c r="F554" s="213" t="inlineStr">
        <is>
          <t>English fictional lexicon</t>
        </is>
      </c>
      <c r="G554" s="213" t="inlineStr"/>
      <c r="H554" s="213" t="inlineStr"/>
      <c r="I554" s="213" t="inlineStr">
        <is>
          <t>trial complex on the First House</t>
        </is>
      </c>
      <c r="J554" s="213" t="inlineStr">
        <is>
          <t>cosmologies_and_realms</t>
        </is>
      </c>
      <c r="K554" s="213" t="inlineStr"/>
      <c r="L554" s="213" t="inlineStr"/>
      <c r="M554" s="213" t="inlineStr">
        <is>
          <t>none</t>
        </is>
      </c>
      <c r="N554" s="213" t="inlineStr">
        <is>
          <t>The source-specific isolated complex in which the Houses' Lyctoral trials occur.</t>
        </is>
      </c>
      <c r="O554" s="213" t="inlineStr">
        <is>
          <t>A setting, not a person or relationship endpoint; its Biblical resonance is fictional contextual language, not theology.</t>
        </is>
      </c>
      <c r="P554" s="214" t="inlineStr">
        <is>
          <t>https://us.macmillan.com/books/9781250313195/gideontheninth/</t>
        </is>
      </c>
      <c r="Q554" s="213" t="inlineStr">
        <is>
          <t>Gideon the Ninth, Chapters 8–43 printed witness: Trial location context. [https://us.macmillan.com/books/9781250313195/gideontheninth/]</t>
        </is>
      </c>
      <c r="R554" s="213" t="inlineStr">
        <is>
          <t>researched</t>
        </is>
      </c>
    </row>
    <row r="555" ht="31" customHeight="1" s="99">
      <c r="A555" s="215" t="inlineStr">
        <is>
          <t>STM-SRC061-006</t>
        </is>
      </c>
      <c r="B555" s="215" t="inlineStr">
        <is>
          <t>SRC-061</t>
        </is>
      </c>
      <c r="C555" s="215" t="inlineStr">
        <is>
          <t>Gideon the Ninth, Chapters 1–43 printed witness</t>
        </is>
      </c>
      <c r="D555" s="216" t="inlineStr">
        <is>
          <t>skeleton construct</t>
        </is>
      </c>
      <c r="E555" s="216" t="inlineStr"/>
      <c r="F555" s="216" t="inlineStr">
        <is>
          <t>English fictional lexicon</t>
        </is>
      </c>
      <c r="G555" s="216" t="inlineStr"/>
      <c r="H555" s="216" t="inlineStr"/>
      <c r="I555" s="216" t="inlineStr">
        <is>
          <t>necromantically animated construct</t>
        </is>
      </c>
      <c r="J555" s="216" t="inlineStr">
        <is>
          <t>states_and_transformations</t>
        </is>
      </c>
      <c r="K555" s="216" t="inlineStr"/>
      <c r="L555" s="216" t="inlineStr"/>
      <c r="M555" s="216" t="inlineStr">
        <is>
          <t>none</t>
        </is>
      </c>
      <c r="N555" s="216" t="inlineStr">
        <is>
          <t>A necromantically animated construct used within the novel's House practices.</t>
        </is>
      </c>
      <c r="O555" s="216" t="inlineStr">
        <is>
          <t>Constructs are not individual characters or relationship endpoints in this pass.</t>
        </is>
      </c>
      <c r="P555" s="217" t="inlineStr">
        <is>
          <t>https://us.macmillan.com/books/9781250313195/gideontheninth/</t>
        </is>
      </c>
      <c r="Q555" s="216" t="inlineStr">
        <is>
          <t>Gideon the Ninth, Chapters 1–43 printed witness: Necromantic construct context. [https://us.macmillan.com/books/9781250313195/gideontheninth/]</t>
        </is>
      </c>
      <c r="R555" s="216" t="inlineStr">
        <is>
          <t>researched</t>
        </is>
      </c>
    </row>
    <row r="556" ht="31" customHeight="1" s="99">
      <c r="A556" s="212" t="inlineStr">
        <is>
          <t>STM-SRC141-001</t>
        </is>
      </c>
      <c r="B556" s="212" t="inlineStr">
        <is>
          <t>SRC-141</t>
        </is>
      </c>
      <c r="C556" s="212" t="inlineStr">
        <is>
          <t>Beamdog: Planescape: Torment: Enhanced Edition official product page · Planescape: Torment · The Story, lines 13–14</t>
        </is>
      </c>
      <c r="D556" s="213" t="inlineStr">
        <is>
          <t>Sigil</t>
        </is>
      </c>
      <c r="E556" s="213" t="inlineStr"/>
      <c r="F556" s="213" t="inlineStr">
        <is>
          <t>English</t>
        </is>
      </c>
      <c r="G556" s="213" t="inlineStr">
        <is>
          <t>Sigil</t>
        </is>
      </c>
      <c r="H556" s="213" t="inlineStr"/>
      <c r="I556" s="213" t="inlineStr"/>
      <c r="J556" s="213" t="inlineStr">
        <is>
          <t>cosmologies_and_realms</t>
        </is>
      </c>
      <c r="K556" s="213" t="inlineStr"/>
      <c r="L556" s="213" t="inlineStr"/>
      <c r="M556" s="213" t="inlineStr">
        <is>
          <t>none</t>
        </is>
      </c>
      <c r="N556" s="213" t="inlineStr">
        <is>
          <t>The planar metropolis from which the Nameless One's stated journey proceeds and which the product page calls the City of Doors.</t>
        </is>
      </c>
      <c r="O556" s="213" t="inlineStr">
        <is>
          <t>A fictional setting/realm, not a character endpoint or a real-world city equivalence.</t>
        </is>
      </c>
      <c r="P556" s="214" t="inlineStr">
        <is>
          <t>https://www.beamdog.com/games/planescape-torment-enhanced/</t>
        </is>
      </c>
      <c r="Q556" s="213" t="inlineStr">
        <is>
          <t>The Story, lines 13–14: Sigil's starting-journey role and City of Doors designation [https://www.beamdog.com/games/planescape-torment-enhanced/]</t>
        </is>
      </c>
      <c r="R556" s="213" t="inlineStr">
        <is>
          <t>researched</t>
        </is>
      </c>
    </row>
    <row r="557" ht="31" customHeight="1" s="99">
      <c r="A557" s="215" t="inlineStr">
        <is>
          <t>STM-SRC141-002</t>
        </is>
      </c>
      <c r="B557" s="215" t="inlineStr">
        <is>
          <t>SRC-141</t>
        </is>
      </c>
      <c r="C557" s="215" t="inlineStr">
        <is>
          <t>Beamdog: Planescape: Torment: Enhanced Edition official product page · Planescape: Torment · The Story, line 14</t>
        </is>
      </c>
      <c r="D557" s="216" t="inlineStr">
        <is>
          <t>portals and keys</t>
        </is>
      </c>
      <c r="E557" s="216" t="inlineStr"/>
      <c r="F557" s="216" t="inlineStr">
        <is>
          <t>English</t>
        </is>
      </c>
      <c r="G557" s="216" t="inlineStr">
        <is>
          <t>Portals ... proper key</t>
        </is>
      </c>
      <c r="H557" s="216" t="inlineStr"/>
      <c r="I557" s="216" t="inlineStr"/>
      <c r="J557" s="216" t="inlineStr">
        <is>
          <t>metaphysical_laws_and_rituals</t>
        </is>
      </c>
      <c r="K557" s="216" t="inlineStr"/>
      <c r="L557" s="216" t="inlineStr"/>
      <c r="M557" s="216" t="inlineStr">
        <is>
          <t>none</t>
        </is>
      </c>
      <c r="N557" s="216" t="inlineStr">
        <is>
          <t>Sigil's portals provide access across existence only with the proper key.</t>
        </is>
      </c>
      <c r="O557" s="216" t="inlineStr">
        <is>
          <t>A setting-specific travel rule, not an artifact character or a universal portal ontology.</t>
        </is>
      </c>
      <c r="P557" s="217" t="inlineStr">
        <is>
          <t>https://www.beamdog.com/games/planescape-torment-enhanced/</t>
        </is>
      </c>
      <c r="Q557" s="216" t="inlineStr">
        <is>
          <t>The Story, line 14: Portal access conditioned by proper keys [https://www.beamdog.com/games/planescape-torment-enhanced/]</t>
        </is>
      </c>
      <c r="R557" s="216" t="inlineStr">
        <is>
          <t>researched</t>
        </is>
      </c>
    </row>
    <row r="558" ht="31" customHeight="1" s="99">
      <c r="A558" s="212" t="inlineStr">
        <is>
          <t>STM-SRC141-003</t>
        </is>
      </c>
      <c r="B558" s="212" t="inlineStr">
        <is>
          <t>SRC-141</t>
        </is>
      </c>
      <c r="C558" s="212" t="inlineStr">
        <is>
          <t>Beamdog: Planescape: Torment: Enhanced Edition official product page · Planescape: Torment · The Story, line 14</t>
        </is>
      </c>
      <c r="D558" s="213" t="inlineStr">
        <is>
          <t>belief reshapes worlds</t>
        </is>
      </c>
      <c r="E558" s="213" t="inlineStr"/>
      <c r="F558" s="213" t="inlineStr">
        <is>
          <t>English</t>
        </is>
      </c>
      <c r="G558" s="213" t="inlineStr">
        <is>
          <t>belief has the power to reshape worlds</t>
        </is>
      </c>
      <c r="H558" s="213" t="inlineStr"/>
      <c r="I558" s="213" t="inlineStr"/>
      <c r="J558" s="213" t="inlineStr">
        <is>
          <t>metaphysical_laws_and_rituals</t>
        </is>
      </c>
      <c r="K558" s="213" t="inlineStr"/>
      <c r="L558" s="213" t="inlineStr"/>
      <c r="M558" s="213" t="inlineStr">
        <is>
          <t>none</t>
        </is>
      </c>
      <c r="N558" s="213" t="inlineStr">
        <is>
          <t>The product page's Planescape premise that thought defines reality and belief can reshape worlds.</t>
        </is>
      </c>
      <c r="O558" s="213" t="inlineStr">
        <is>
          <t>A fictional metaphysical claim in this named setting, not a real-world philosophical or religious equivalence.</t>
        </is>
      </c>
      <c r="P558" s="214" t="inlineStr">
        <is>
          <t>https://www.beamdog.com/games/planescape-torment-enhanced/</t>
        </is>
      </c>
      <c r="Q558" s="213" t="inlineStr">
        <is>
          <t>The Story, line 14: Thought/reality and belief/world-shaping premise [https://www.beamdog.com/games/planescape-torment-enhanced/]</t>
        </is>
      </c>
      <c r="R558" s="213" t="inlineStr">
        <is>
          <t>researched</t>
        </is>
      </c>
    </row>
    <row r="559" ht="31" customHeight="1" s="99">
      <c r="A559" s="215" t="inlineStr">
        <is>
          <t>STM-SRC141-004</t>
        </is>
      </c>
      <c r="B559" s="215" t="inlineStr">
        <is>
          <t>SRC-141</t>
        </is>
      </c>
      <c r="C559" s="215" t="inlineStr">
        <is>
          <t>Beamdog: Planescape: Torment: Enhanced Edition Manual, Walkthrough: Dead... Again / Top Floor of the Mortuary (pp. 10–11) · Planescape: Torment · Walkthrough: Dead... Again, p. 10, lines 474–477</t>
        </is>
      </c>
      <c r="D559" s="216" t="inlineStr">
        <is>
          <t>Mortuary</t>
        </is>
      </c>
      <c r="E559" s="216" t="inlineStr"/>
      <c r="F559" s="216" t="inlineStr">
        <is>
          <t>English</t>
        </is>
      </c>
      <c r="G559" s="216" t="inlineStr">
        <is>
          <t>The Mortuary</t>
        </is>
      </c>
      <c r="H559" s="216" t="inlineStr"/>
      <c r="I559" s="216" t="inlineStr"/>
      <c r="J559" s="216" t="inlineStr">
        <is>
          <t>cosmologies_and_realms</t>
        </is>
      </c>
      <c r="K559" s="216" t="inlineStr"/>
      <c r="L559" s="216" t="inlineStr"/>
      <c r="M559" s="216" t="inlineStr">
        <is>
          <t>none</t>
        </is>
      </c>
      <c r="N559" s="216" t="inlineStr">
        <is>
          <t>The opening location from which the protagonist must escape in the selected manual walkthrough.</t>
        </is>
      </c>
      <c r="O559" s="216" t="inlineStr">
        <is>
          <t>A setting location, not an organization or character node.</t>
        </is>
      </c>
      <c r="P559" s="217" t="inlineStr">
        <is>
          <t>https://files.beamdog.com/files/PSTEE_Manual_en.pdf</t>
        </is>
      </c>
      <c r="Q559" s="216" t="inlineStr">
        <is>
          <t>Walkthrough: Dead... Again, p. 10, lines 474–477: Mortuary as starting location and opening escape objective [https://files.beamdog.com/files/PSTEE_Manual_en.pdf]</t>
        </is>
      </c>
      <c r="R559" s="216" t="inlineStr">
        <is>
          <t>researched</t>
        </is>
      </c>
    </row>
    <row r="560" ht="31" customHeight="1" s="99">
      <c r="A560" s="212" t="inlineStr">
        <is>
          <t>STM-SRC141-005</t>
        </is>
      </c>
      <c r="B560" s="212" t="inlineStr">
        <is>
          <t>SRC-141</t>
        </is>
      </c>
      <c r="C560" s="212" t="inlineStr">
        <is>
          <t>Beamdog: Planescape: Torment: Enhanced Edition Manual, Walkthrough: Dead... Again / Top Floor of the Mortuary (pp. 10–11) · Planescape: Torment · Walkthrough: Dead... Again, p. 10, lines 474–483</t>
        </is>
      </c>
      <c r="D560" s="213" t="inlineStr">
        <is>
          <t>Dustmen</t>
        </is>
      </c>
      <c r="E560" s="213" t="inlineStr"/>
      <c r="F560" s="213" t="inlineStr">
        <is>
          <t>English</t>
        </is>
      </c>
      <c r="G560" s="213" t="inlineStr">
        <is>
          <t>Dustmen</t>
        </is>
      </c>
      <c r="H560" s="213" t="inlineStr"/>
      <c r="I560" s="213" t="inlineStr"/>
      <c r="J560" s="213" t="inlineStr">
        <is>
          <t>affiliations</t>
        </is>
      </c>
      <c r="K560" s="213" t="inlineStr"/>
      <c r="L560" s="213" t="inlineStr"/>
      <c r="M560" s="213" t="inlineStr">
        <is>
          <t>none</t>
        </is>
      </c>
      <c r="N560" s="213" t="inlineStr">
        <is>
          <t>The Mortuary custodians named in the opening manual walkthrough.</t>
        </is>
      </c>
      <c r="O560" s="213" t="inlineStr">
        <is>
          <t>A setting faction/organization, not a collective character node or a claim about every member.</t>
        </is>
      </c>
      <c r="P560" s="214" t="inlineStr">
        <is>
          <t>https://files.beamdog.com/files/PSTEE_Manual_en.pdf</t>
        </is>
      </c>
      <c r="Q560" s="213" t="inlineStr">
        <is>
          <t>Walkthrough: Dead... Again, p. 10, lines 474–483: Dustmen as Mortuary custodians and opening interaction context [https://files.beamdog.com/files/PSTEE_Manual_en.pdf]</t>
        </is>
      </c>
      <c r="R560" s="213" t="inlineStr">
        <is>
          <t>researched</t>
        </is>
      </c>
    </row>
    <row r="561" ht="31" customHeight="1" s="99">
      <c r="A561" s="215" t="inlineStr">
        <is>
          <t>STM-SRC141-006</t>
        </is>
      </c>
      <c r="B561" s="215" t="inlineStr">
        <is>
          <t>SRC-141</t>
        </is>
      </c>
      <c r="C561" s="215" t="inlineStr">
        <is>
          <t>Beamdog: Planescape: Torment: Enhanced Edition official product page · Planescape: Torment · Key Features: Pick Your Path, line 22</t>
        </is>
      </c>
      <c r="D561" s="216" t="inlineStr">
        <is>
          <t>choice-dependent class, alignment, and abilities</t>
        </is>
      </c>
      <c r="E561" s="216" t="inlineStr"/>
      <c r="F561" s="216" t="inlineStr">
        <is>
          <t>English</t>
        </is>
      </c>
      <c r="G561" s="216" t="inlineStr">
        <is>
          <t>Pick Your Path</t>
        </is>
      </c>
      <c r="H561" s="216" t="inlineStr"/>
      <c r="I561" s="216" t="inlineStr"/>
      <c r="J561" s="216" t="inlineStr">
        <is>
          <t>game_mechanics</t>
        </is>
      </c>
      <c r="K561" s="216" t="inlineStr"/>
      <c r="L561" s="216" t="inlineStr"/>
      <c r="M561" s="216" t="inlineStr">
        <is>
          <t>mechanical</t>
        </is>
      </c>
      <c r="N561" s="216" t="inlineStr">
        <is>
          <t>The Enhanced Edition feature framing under which the Nameless One can change class, alignment, and gain new abilities based on choices.</t>
        </is>
      </c>
      <c r="O561" s="216" t="inlineStr">
        <is>
          <t>Player-build and route mechanics, not fixed personal attributes of the protagonist.</t>
        </is>
      </c>
      <c r="P561" s="217" t="inlineStr">
        <is>
          <t>https://www.beamdog.com/games/planescape-torment-enhanced/</t>
        </is>
      </c>
      <c r="Q561" s="216" t="inlineStr">
        <is>
          <t>Key Features: Pick Your Path, line 22: Choice-dependent class, alignment, and ability changes [https://www.beamdog.com/games/planescape-torment-enhanced/]</t>
        </is>
      </c>
      <c r="R561" s="216" t="inlineStr">
        <is>
          <t>researched</t>
        </is>
      </c>
    </row>
    <row r="562" ht="31" customHeight="1" s="99">
      <c r="A562" s="212" t="inlineStr">
        <is>
          <t>STM-SRC141-007</t>
        </is>
      </c>
      <c r="B562" s="212" t="inlineStr">
        <is>
          <t>SRC-141</t>
        </is>
      </c>
      <c r="C562" s="212" t="inlineStr">
        <is>
          <t>Beamdog: Planescape: Torment: Enhanced Edition official product page · Planescape: Torment · Key Features: Enhanced Planescape, lines 18–22; copyright lines 34–35</t>
        </is>
      </c>
      <c r="D562" s="213" t="inlineStr">
        <is>
          <t>Planescape: Torment: Enhanced Edition</t>
        </is>
      </c>
      <c r="E562" s="213" t="inlineStr"/>
      <c r="F562" s="213" t="inlineStr">
        <is>
          <t>English</t>
        </is>
      </c>
      <c r="G562" s="213" t="inlineStr">
        <is>
          <t>Planescape: Torment: Enhanced Edition</t>
        </is>
      </c>
      <c r="H562" s="213" t="inlineStr"/>
      <c r="I562" s="213" t="inlineStr"/>
      <c r="J562" s="213" t="inlineStr">
        <is>
          <t>game_mechanics</t>
        </is>
      </c>
      <c r="K562" s="213" t="inlineStr"/>
      <c r="L562" s="213" t="inlineStr"/>
      <c r="M562" s="213" t="inlineStr">
        <is>
          <t>mechanical</t>
        </is>
      </c>
      <c r="N562" s="213" t="inlineStr">
        <is>
          <t>Beamdog's 2017 enhanced edition, with curated updates intended to capture the lead designer's original vision.</t>
        </is>
      </c>
      <c r="O562" s="213" t="inlineStr">
        <is>
          <t>An edition boundary, not a character and not an assertion of complete equivalence across every original/modded implementation.</t>
        </is>
      </c>
      <c r="P562" s="214" t="inlineStr">
        <is>
          <t>https://www.beamdog.com/games/planescape-torment-enhanced/</t>
        </is>
      </c>
      <c r="Q562" s="213" t="inlineStr">
        <is>
          <t>Key Features: Enhanced Planescape, lines 18–22; copyright lines 34–35: Enhanced Edition framing, Chris Avellone collaboration, and 2017 Beamdog license context [https://www.beamdog.com/games/planescape-torment-enhanced/]</t>
        </is>
      </c>
      <c r="R562" s="213" t="inlineStr">
        <is>
          <t>researched</t>
        </is>
      </c>
    </row>
    <row r="563" ht="31" customHeight="1" s="99">
      <c r="A563" s="215" t="inlineStr">
        <is>
          <t>STM-SRC141-008</t>
        </is>
      </c>
      <c r="B563" s="215" t="inlineStr">
        <is>
          <t>SRC-141</t>
        </is>
      </c>
      <c r="C563" s="215" t="inlineStr">
        <is>
          <t>Beamdog: Planescape: Torment: Enhanced Edition official product page · Planescape: Torment · Key Features: The Planes Await, line 20; copyright lines 34–35</t>
        </is>
      </c>
      <c r="D563" s="216" t="inlineStr">
        <is>
          <t>Dungeons &amp; Dragons / Planescape license context</t>
        </is>
      </c>
      <c r="E563" s="216" t="inlineStr"/>
      <c r="F563" s="216" t="inlineStr">
        <is>
          <t>English</t>
        </is>
      </c>
      <c r="G563" s="216" t="inlineStr">
        <is>
          <t>Dungeons &amp; Dragons; Planescape</t>
        </is>
      </c>
      <c r="H563" s="216" t="inlineStr"/>
      <c r="I563" s="216" t="inlineStr"/>
      <c r="J563" s="216" t="inlineStr">
        <is>
          <t>game_mechanics</t>
        </is>
      </c>
      <c r="K563" s="216" t="inlineStr"/>
      <c r="L563" s="216" t="inlineStr"/>
      <c r="M563" s="216" t="inlineStr">
        <is>
          <t>mechanical</t>
        </is>
      </c>
      <c r="N563" s="216" t="inlineStr">
        <is>
          <t>The licensed Dungeons &amp; Dragons/Planescape framework identified in Beamdog's product page copyright and setting description.</t>
        </is>
      </c>
      <c r="O563" s="216" t="inlineStr">
        <is>
          <t>A license and setting framework, not a character source or a claim that the game reproduces all tabletop canon unchanged.</t>
        </is>
      </c>
      <c r="P563" s="217" t="inlineStr">
        <is>
          <t>https://www.beamdog.com/games/planescape-torment-enhanced/</t>
        </is>
      </c>
      <c r="Q563" s="216" t="inlineStr">
        <is>
          <t>Key Features: The Planes Await, line 20; copyright lines 34–35: Dungeons &amp; Dragons setting and trademark/license context [https://www.beamdog.com/games/planescape-torment-enhanced/]</t>
        </is>
      </c>
      <c r="R563" s="216" t="inlineStr">
        <is>
          <t>researched</t>
        </is>
      </c>
    </row>
    <row r="564" ht="31" customHeight="1" s="99">
      <c r="A564" s="212" t="inlineStr">
        <is>
          <t>STM-SRC062-001</t>
        </is>
      </c>
      <c r="B564" s="212" t="inlineStr">
        <is>
          <t>SRC-062</t>
        </is>
      </c>
      <c r="C564" s="212" t="inlineStr">
        <is>
          <t>The Shadow of the Torturer, Chapters 1–40 printed witness</t>
        </is>
      </c>
      <c r="D564" s="213" t="inlineStr">
        <is>
          <t>Seekers for Truth and Penitence</t>
        </is>
      </c>
      <c r="E564" s="213" t="inlineStr"/>
      <c r="F564" s="213" t="inlineStr">
        <is>
          <t>English fictional lexicon</t>
        </is>
      </c>
      <c r="G564" s="213" t="inlineStr"/>
      <c r="H564" s="213" t="inlineStr"/>
      <c r="I564" s="213" t="inlineStr">
        <is>
          <t>guild of torturers</t>
        </is>
      </c>
      <c r="J564" s="213" t="inlineStr">
        <is>
          <t>affiliations</t>
        </is>
      </c>
      <c r="K564" s="213" t="inlineStr"/>
      <c r="L564" s="213" t="inlineStr"/>
      <c r="M564" s="213" t="inlineStr">
        <is>
          <t>none</t>
        </is>
      </c>
      <c r="N564" s="213" t="inlineStr">
        <is>
          <t>The source-specific guild that trains Severian in sanctioned torture and execution.</t>
        </is>
      </c>
      <c r="O564" s="213" t="inlineStr">
        <is>
          <t>An institution, not a character node; do not neutralize torture into a profession or game class.</t>
        </is>
      </c>
      <c r="P564" s="214" t="inlineStr">
        <is>
          <t>https://us.macmillan.com/books/9781250827043/shadowclaw/</t>
        </is>
      </c>
      <c r="Q564" s="213" t="inlineStr">
        <is>
          <t>The Shadow of the Torturer, Chapters 1–40 printed witness: Severian's guild and exile context. [https://us.macmillan.com/books/9781250827043/shadowclaw/]</t>
        </is>
      </c>
      <c r="R564" s="213" t="inlineStr">
        <is>
          <t>researched</t>
        </is>
      </c>
    </row>
    <row r="565" ht="31" customHeight="1" s="99">
      <c r="A565" s="215" t="inlineStr">
        <is>
          <t>STM-SRC062-002</t>
        </is>
      </c>
      <c r="B565" s="215" t="inlineStr">
        <is>
          <t>SRC-062</t>
        </is>
      </c>
      <c r="C565" s="215" t="inlineStr">
        <is>
          <t>The Shadow of the Torturer, Chapters 1–40 printed witness</t>
        </is>
      </c>
      <c r="D565" s="216" t="inlineStr">
        <is>
          <t>carnifex</t>
        </is>
      </c>
      <c r="E565" s="216" t="inlineStr"/>
      <c r="F565" s="216" t="inlineStr">
        <is>
          <t>archaic/translated-seeming English in the witness</t>
        </is>
      </c>
      <c r="G565" s="216" t="inlineStr"/>
      <c r="H565" s="216" t="inlineStr"/>
      <c r="I565" s="216" t="inlineStr">
        <is>
          <t>executioner</t>
        </is>
      </c>
      <c r="J565" s="216" t="inlineStr">
        <is>
          <t>roles_and_vocations</t>
        </is>
      </c>
      <c r="K565" s="216" t="inlineStr"/>
      <c r="L565" s="216" t="inlineStr"/>
      <c r="M565" s="216" t="inlineStr">
        <is>
          <t>none</t>
        </is>
      </c>
      <c r="N565" s="216" t="inlineStr">
        <is>
          <t>An archaic-seeming word used in the source for an executioner/torturer role.</t>
        </is>
      </c>
      <c r="O565" s="216" t="inlineStr">
        <is>
          <t>The English gloss is functional only; it does not establish a real source-language etymology or normalize the violence.</t>
        </is>
      </c>
      <c r="P565" s="217" t="inlineStr">
        <is>
          <t>https://us.macmillan.com/books/9781250827043/shadowclaw/</t>
        </is>
      </c>
      <c r="Q565" s="216" t="inlineStr">
        <is>
          <t>The Shadow of the Torturer, Chapters 1–40 printed witness: Guild and executioner vocabulary context. [https://us.macmillan.com/books/9781250827043/shadowclaw/]</t>
        </is>
      </c>
      <c r="R565" s="216" t="inlineStr">
        <is>
          <t>researched</t>
        </is>
      </c>
    </row>
    <row r="566" ht="31" customHeight="1" s="99">
      <c r="A566" s="212" t="inlineStr">
        <is>
          <t>STM-SRC062-003</t>
        </is>
      </c>
      <c r="B566" s="212" t="inlineStr">
        <is>
          <t>SRC-062</t>
        </is>
      </c>
      <c r="C566" s="212" t="inlineStr">
        <is>
          <t>The Shadow of the Torturer, Chapters 1–40 printed witness</t>
        </is>
      </c>
      <c r="D566" s="213" t="inlineStr">
        <is>
          <t>Terminus Est</t>
        </is>
      </c>
      <c r="E566" s="213" t="inlineStr"/>
      <c r="F566" s="213" t="inlineStr">
        <is>
          <t>Latin-style fictional name</t>
        </is>
      </c>
      <c r="G566" s="213" t="inlineStr"/>
      <c r="H566" s="213" t="inlineStr"/>
      <c r="I566" s="213" t="inlineStr">
        <is>
          <t>source-named executioner sword</t>
        </is>
      </c>
      <c r="J566" s="213" t="inlineStr">
        <is>
          <t>artifacts_and_vehicles</t>
        </is>
      </c>
      <c r="K566" s="213" t="inlineStr"/>
      <c r="L566" s="213" t="inlineStr"/>
      <c r="M566" s="213" t="inlineStr">
        <is>
          <t>none</t>
        </is>
      </c>
      <c r="N566" s="213" t="inlineStr">
        <is>
          <t>Severian's distinctive executioner sword, treated as a personal artifact and narrative burden.</t>
        </is>
      </c>
      <c r="O566" s="213" t="inlineStr">
        <is>
          <t>Do not infer literal Latin or reduce the artifact to a weapon stat.</t>
        </is>
      </c>
      <c r="P566" s="214" t="inlineStr">
        <is>
          <t>https://us.macmillan.com/books/9781250827043/shadowclaw/</t>
        </is>
      </c>
      <c r="Q566" s="213" t="inlineStr">
        <is>
          <t>The Shadow of the Torturer, Chapters 1–40 printed witness: Severian's sword context. [https://us.macmillan.com/books/9781250827043/shadowclaw/]</t>
        </is>
      </c>
      <c r="R566" s="213" t="inlineStr">
        <is>
          <t>researched</t>
        </is>
      </c>
    </row>
    <row r="567" ht="31" customHeight="1" s="99">
      <c r="A567" s="215" t="inlineStr">
        <is>
          <t>STM-SRC062-004</t>
        </is>
      </c>
      <c r="B567" s="215" t="inlineStr">
        <is>
          <t>SRC-062</t>
        </is>
      </c>
      <c r="C567" s="215" t="inlineStr">
        <is>
          <t>The Shadow of the Torturer, Chapters 1–40 printed witness</t>
        </is>
      </c>
      <c r="D567" s="216" t="inlineStr">
        <is>
          <t>Nessus</t>
        </is>
      </c>
      <c r="E567" s="216" t="inlineStr"/>
      <c r="F567" s="216" t="inlineStr">
        <is>
          <t>English fictional lexicon</t>
        </is>
      </c>
      <c r="G567" s="216" t="inlineStr"/>
      <c r="H567" s="216" t="inlineStr"/>
      <c r="I567" s="216" t="inlineStr">
        <is>
          <t>vast source-specific city</t>
        </is>
      </c>
      <c r="J567" s="216" t="inlineStr">
        <is>
          <t>cosmologies_and_realms</t>
        </is>
      </c>
      <c r="K567" s="216" t="inlineStr"/>
      <c r="L567" s="216" t="inlineStr"/>
      <c r="M567" s="216" t="inlineStr">
        <is>
          <t>none</t>
        </is>
      </c>
      <c r="N567" s="216" t="inlineStr">
        <is>
          <t>The huge source-specific city from which Severian begins his exile.</t>
        </is>
      </c>
      <c r="O567" s="216" t="inlineStr">
        <is>
          <t>A fictional place and setting context, not a real historic city or character endpoint.</t>
        </is>
      </c>
      <c r="P567" s="217" t="inlineStr">
        <is>
          <t>https://us.macmillan.com/books/9781250827043/shadowclaw/</t>
        </is>
      </c>
      <c r="Q567" s="216" t="inlineStr">
        <is>
          <t>The Shadow of the Torturer, Chapters 1–40 printed witness: Severian's departure and city setting. [https://us.macmillan.com/books/9781250827043/shadowclaw/]</t>
        </is>
      </c>
      <c r="R567" s="216" t="inlineStr">
        <is>
          <t>researched</t>
        </is>
      </c>
    </row>
    <row r="568" ht="31" customHeight="1" s="99">
      <c r="A568" s="212" t="inlineStr">
        <is>
          <t>STM-SRC062-005</t>
        </is>
      </c>
      <c r="B568" s="212" t="inlineStr">
        <is>
          <t>SRC-062</t>
        </is>
      </c>
      <c r="C568" s="212" t="inlineStr">
        <is>
          <t>The Shadow of the Torturer, Chapters 1–40 printed witness</t>
        </is>
      </c>
      <c r="D568" s="213" t="inlineStr">
        <is>
          <t>Urth</t>
        </is>
      </c>
      <c r="E568" s="213" t="inlineStr"/>
      <c r="F568" s="213" t="inlineStr">
        <is>
          <t>archaic English-style fictional lexicon</t>
        </is>
      </c>
      <c r="G568" s="213" t="inlineStr"/>
      <c r="H568" s="213" t="inlineStr"/>
      <c r="I568" s="213" t="inlineStr">
        <is>
          <t>world of the memoir</t>
        </is>
      </c>
      <c r="J568" s="213" t="inlineStr">
        <is>
          <t>cosmologies_and_realms</t>
        </is>
      </c>
      <c r="K568" s="213" t="inlineStr"/>
      <c r="L568" s="213" t="inlineStr"/>
      <c r="M568" s="213" t="inlineStr">
        <is>
          <t>none</t>
        </is>
      </c>
      <c r="N568" s="213" t="inlineStr">
        <is>
          <t>The source's world-name, presented through Severian's retrospective memoir.</t>
        </is>
      </c>
      <c r="O568" s="213" t="inlineStr">
        <is>
          <t>Do not equate Urth with present-day Earth or use later Solar Cycle cosmology to complete this witness.</t>
        </is>
      </c>
      <c r="P568" s="214" t="inlineStr">
        <is>
          <t>https://us.macmillan.com/books/9781250827043/shadowclaw/</t>
        </is>
      </c>
      <c r="Q568" s="213" t="inlineStr">
        <is>
          <t>The Shadow of the Torturer, Chapters 1–40 printed witness: World context of Severian's account. [https://us.macmillan.com/books/9781250827043/shadowclaw/]</t>
        </is>
      </c>
      <c r="R568" s="213" t="inlineStr">
        <is>
          <t>researched</t>
        </is>
      </c>
    </row>
    <row r="569" ht="31" customHeight="1" s="99">
      <c r="A569" s="215" t="inlineStr">
        <is>
          <t>STM-SRC062-006</t>
        </is>
      </c>
      <c r="B569" s="215" t="inlineStr">
        <is>
          <t>SRC-062</t>
        </is>
      </c>
      <c r="C569" s="215" t="inlineStr">
        <is>
          <t>The Shadow of the Torturer, Chapters 14–25 printed witness</t>
        </is>
      </c>
      <c r="D569" s="216" t="inlineStr">
        <is>
          <t>avern</t>
        </is>
      </c>
      <c r="E569" s="216" t="inlineStr"/>
      <c r="F569" s="216" t="inlineStr">
        <is>
          <t>archaic/translated-seeming English in the witness</t>
        </is>
      </c>
      <c r="G569" s="216" t="inlineStr"/>
      <c r="H569" s="216" t="inlineStr"/>
      <c r="I569" s="216" t="inlineStr">
        <is>
          <t>deadly dueling plant</t>
        </is>
      </c>
      <c r="J569" s="216" t="inlineStr">
        <is>
          <t>artifacts_and_vehicles</t>
        </is>
      </c>
      <c r="K569" s="216" t="inlineStr"/>
      <c r="L569" s="216" t="inlineStr"/>
      <c r="M569" s="216" t="inlineStr">
        <is>
          <t>none</t>
        </is>
      </c>
      <c r="N569" s="216" t="inlineStr">
        <is>
          <t>A source-specific dangerous plant used in the duel involving Severian and Agilus.</t>
        </is>
      </c>
      <c r="O569" s="216" t="inlineStr">
        <is>
          <t>Do not infer a real botanical equivalent or convert the danger into a neutral item mechanic.</t>
        </is>
      </c>
      <c r="P569" s="217" t="inlineStr">
        <is>
          <t>https://us.macmillan.com/books/9781250827043/shadowclaw/</t>
        </is>
      </c>
      <c r="Q569" s="216" t="inlineStr">
        <is>
          <t>The Shadow of the Torturer, Chapters 14–25 printed witness: Avern duel context. [https://us.macmillan.com/books/9781250827043/shadowclaw/]</t>
        </is>
      </c>
      <c r="R569" s="216" t="inlineStr">
        <is>
          <t>researched</t>
        </is>
      </c>
    </row>
    <row r="570" ht="31" customHeight="1" s="99">
      <c r="A570" s="212" t="inlineStr">
        <is>
          <t>STM-SRC070-001</t>
        </is>
      </c>
      <c r="B570" s="212" t="inlineStr">
        <is>
          <t>SRC-070</t>
        </is>
      </c>
      <c r="C570" s="212" t="inlineStr">
        <is>
          <t>Children of Blood and Bone · Official description</t>
        </is>
      </c>
      <c r="D570" s="213" t="inlineStr">
        <is>
          <t>Orïsha</t>
        </is>
      </c>
      <c r="E570" s="213" t="inlineStr"/>
      <c r="F570" s="213" t="inlineStr">
        <is>
          <t>English with source diacritic</t>
        </is>
      </c>
      <c r="G570" s="213" t="inlineStr"/>
      <c r="H570" s="213" t="inlineStr">
        <is>
          <t>Orisha (search/display variant only)</t>
        </is>
      </c>
      <c r="I570" s="213" t="inlineStr"/>
      <c r="J570" s="213" t="inlineStr">
        <is>
          <t>cosmologies_and_realms</t>
        </is>
      </c>
      <c r="K570" s="213" t="inlineStr"/>
      <c r="L570" s="213" t="inlineStr"/>
      <c r="M570" s="213" t="inlineStr">
        <is>
          <t>none</t>
        </is>
      </c>
      <c r="N570" s="213" t="inlineStr">
        <is>
          <t>The fictional kingdom in which the novel's monarchy, magic loss, and restoration quest occur.</t>
        </is>
      </c>
      <c r="O570" s="213" t="inlineStr">
        <is>
          <t>A fictional West African-inspired realm, not Yorùbá religion/culture or any real place; diacritic preserved from the source and not a character node.</t>
        </is>
      </c>
      <c r="P570" s="214" t="inlineStr">
        <is>
          <t>https://us.macmillan.com/books/9781250170989/childrenofbloodandbone/</t>
        </is>
      </c>
      <c r="Q570" s="213" t="inlineStr">
        <is>
          <t>Official description: The description locates Zélie's quest and the monarchy in Orïsha. [https://us.macmillan.com/books/9781250170989/childrenofbloodandbone/]</t>
        </is>
      </c>
      <c r="R570" s="213" t="inlineStr">
        <is>
          <t>researched</t>
        </is>
      </c>
    </row>
    <row r="571" ht="31" customHeight="1" s="99">
      <c r="A571" s="215" t="inlineStr">
        <is>
          <t>STM-SRC070-002</t>
        </is>
      </c>
      <c r="B571" s="215" t="inlineStr">
        <is>
          <t>SRC-070</t>
        </is>
      </c>
      <c r="C571" s="215" t="inlineStr">
        <is>
          <t>Children of Blood and Bone excerpt · Chapter One</t>
        </is>
      </c>
      <c r="D571" s="216" t="inlineStr">
        <is>
          <t>maji; divîner; kosidán</t>
        </is>
      </c>
      <c r="E571" s="216" t="inlineStr"/>
      <c r="F571" s="216" t="inlineStr">
        <is>
          <t>English/French-inflected fictional source terms</t>
        </is>
      </c>
      <c r="G571" s="216" t="inlineStr"/>
      <c r="H571" s="216" t="inlineStr">
        <is>
          <t>diviner (search/display variant only)</t>
        </is>
      </c>
      <c r="I571" s="216" t="inlineStr"/>
      <c r="J571" s="216" t="inlineStr">
        <is>
          <t>being_types</t>
        </is>
      </c>
      <c r="K571" s="216" t="inlineStr"/>
      <c r="L571" s="216" t="inlineStr"/>
      <c r="M571" s="216" t="inlineStr">
        <is>
          <t>none</t>
        </is>
      </c>
      <c r="N571" s="216" t="inlineStr">
        <is>
          <t>The novel's fictional classifications for magic users, people born to potentially develop magic, and non-magical people within its caste-like political order.</t>
        </is>
      </c>
      <c r="O571" s="216" t="inlineStr">
        <is>
          <t>Fictional social/magical categories only, not real racial, ethnic, religious, or biological classifications. Oppression of divîners is a story theme, not a mapping claim.</t>
        </is>
      </c>
      <c r="P571" s="217" t="inlineStr">
        <is>
          <t>https://www.readingzone.com/media/2xkgut1g/childrenofbloodandbone_chapterone.pdf</t>
        </is>
      </c>
      <c r="Q571" s="216" t="inlineStr">
        <is>
          <t>Chapter One: Zélie's divîner identity and the continuing hate/violence toward divîners are narrated. [https://www.readingzone.com/media/2xkgut1g/childrenofbloodandbone_chapterone.pdf]</t>
        </is>
      </c>
      <c r="R571" s="216" t="inlineStr">
        <is>
          <t>researched</t>
        </is>
      </c>
    </row>
    <row r="572" ht="31" customHeight="1" s="99">
      <c r="A572" s="212" t="inlineStr">
        <is>
          <t>STM-SRC070-003</t>
        </is>
      </c>
      <c r="B572" s="212" t="inlineStr">
        <is>
          <t>SRC-070</t>
        </is>
      </c>
      <c r="C572" s="212" t="inlineStr">
        <is>
          <t>Children of Blood and Bone excerpt · Clan pages, p. 3</t>
        </is>
      </c>
      <c r="D572" s="213" t="inlineStr">
        <is>
          <t>ikú clan; Reaper</t>
        </is>
      </c>
      <c r="E572" s="213" t="inlineStr"/>
      <c r="F572" s="213" t="inlineStr">
        <is>
          <t>Fictional source terminology with diacritic</t>
        </is>
      </c>
      <c r="G572" s="213" t="inlineStr"/>
      <c r="H572" s="213" t="inlineStr">
        <is>
          <t>iku (search/display variant only)</t>
        </is>
      </c>
      <c r="I572" s="213" t="inlineStr"/>
      <c r="J572" s="213" t="inlineStr">
        <is>
          <t>power_traditions</t>
        </is>
      </c>
      <c r="K572" s="213" t="inlineStr"/>
      <c r="L572" s="213" t="inlineStr"/>
      <c r="M572" s="213" t="inlineStr">
        <is>
          <t>none</t>
        </is>
      </c>
      <c r="N572" s="213" t="inlineStr">
        <is>
          <t>The source's clan/title for life-and-death magic, represented in the novel by Zélie and her mother.</t>
        </is>
      </c>
      <c r="O572" s="213" t="inlineStr">
        <is>
          <t>Fictional clan and title. Similar-looking language must not be treated as a direct statement about Yorùbá cosmology, death, or religious office.</t>
        </is>
      </c>
      <c r="P572" s="214" t="inlineStr">
        <is>
          <t>https://www.readingzone.com/media/2xkgut1g/childrenofbloodandbone_chapterone.pdf</t>
        </is>
      </c>
      <c r="Q572" s="213" t="inlineStr">
        <is>
          <t>Clan pages, p. 3: The printed clan list identifies ikú as life-and-death maji and gives the Reaper title. [https://www.readingzone.com/media/2xkgut1g/childrenofbloodandbone_chapterone.pdf]</t>
        </is>
      </c>
      <c r="R572" s="213" t="inlineStr">
        <is>
          <t>researched</t>
        </is>
      </c>
    </row>
    <row r="573" ht="31" customHeight="1" s="99">
      <c r="A573" s="215" t="inlineStr">
        <is>
          <t>STM-SRC070-004</t>
        </is>
      </c>
      <c r="B573" s="215" t="inlineStr">
        <is>
          <t>SRC-070</t>
        </is>
      </c>
      <c r="C573" s="215" t="inlineStr">
        <is>
          <t>Children of Blood and Bone excerpt · Clan pages, p. 3</t>
        </is>
      </c>
      <c r="D573" s="216" t="inlineStr">
        <is>
          <t>èmí clan; Connector</t>
        </is>
      </c>
      <c r="E573" s="216" t="inlineStr"/>
      <c r="F573" s="216" t="inlineStr">
        <is>
          <t>Fictional source terminology with diacritic</t>
        </is>
      </c>
      <c r="G573" s="216" t="inlineStr"/>
      <c r="H573" s="216" t="inlineStr">
        <is>
          <t>emi (search/display variant only)</t>
        </is>
      </c>
      <c r="I573" s="216" t="inlineStr"/>
      <c r="J573" s="216" t="inlineStr">
        <is>
          <t>power_traditions</t>
        </is>
      </c>
      <c r="K573" s="216" t="inlineStr"/>
      <c r="L573" s="216" t="inlineStr"/>
      <c r="M573" s="216" t="inlineStr">
        <is>
          <t>none</t>
        </is>
      </c>
      <c r="N573" s="216" t="inlineStr">
        <is>
          <t>The source's clan/title for mind, spirit, and dream-oriented magic, relevant to Inan's novel disclosure.</t>
        </is>
      </c>
      <c r="O573" s="216" t="inlineStr">
        <is>
          <t>Fictional magic terminology only; neither a diagnosis nor a direct representation of Yorùbá spiritual practice.</t>
        </is>
      </c>
      <c r="P573" s="217" t="inlineStr">
        <is>
          <t>https://www.readingzone.com/media/2xkgut1g/childrenofbloodandbone_chapterone.pdf</t>
        </is>
      </c>
      <c r="Q573" s="216" t="inlineStr">
        <is>
          <t>Clan pages, p. 3: The printed clan list identifies èmí as mind/spirit/dream maji and gives the Connector title. [https://www.readingzone.com/media/2xkgut1g/childrenofbloodandbone_chapterone.pdf]</t>
        </is>
      </c>
      <c r="R573" s="216" t="inlineStr">
        <is>
          <t>researched</t>
        </is>
      </c>
    </row>
    <row r="574" ht="31" customHeight="1" s="99">
      <c r="A574" s="212" t="inlineStr">
        <is>
          <t>STM-SRC070-005</t>
        </is>
      </c>
      <c r="B574" s="212" t="inlineStr">
        <is>
          <t>SRC-070</t>
        </is>
      </c>
      <c r="C574" s="212" t="inlineStr">
        <is>
          <t>Children of Blood and Bone excerpt; Children of Blood and Bone · Children of Blood and Bone excerpt · Clan pages, pp. 5–6; Children of Blood and Bone · Amari viewpoint, Chapter 3</t>
        </is>
      </c>
      <c r="D574" s="213" t="inlineStr">
        <is>
          <t>Ìmólè clan; Lighter</t>
        </is>
      </c>
      <c r="E574" s="213" t="inlineStr"/>
      <c r="F574" s="213" t="inlineStr">
        <is>
          <t>Fictional source terminology with diacritic</t>
        </is>
      </c>
      <c r="G574" s="213" t="inlineStr"/>
      <c r="H574" s="213" t="inlineStr">
        <is>
          <t>imole (search/display variant only)</t>
        </is>
      </c>
      <c r="I574" s="213" t="inlineStr"/>
      <c r="J574" s="213" t="inlineStr">
        <is>
          <t>power_traditions</t>
        </is>
      </c>
      <c r="K574" s="213" t="inlineStr"/>
      <c r="L574" s="213" t="inlineStr"/>
      <c r="M574" s="213" t="inlineStr">
        <is>
          <t>none</t>
        </is>
      </c>
      <c r="N574" s="213" t="inlineStr">
        <is>
          <t>The source's clan/title for darkness-and-light magic, represented by Binta's forced awakening.</t>
        </is>
      </c>
      <c r="O574" s="213" t="inlineStr">
        <is>
          <t>Fictional clan/title only; not a direct identification with Yorùbá cosmology or any living tradition. Forced awakening remains coercive violence.</t>
        </is>
      </c>
      <c r="P574" s="214" t="inlineStr">
        <is>
          <t>https://www.readingzone.com/media/2xkgut1g/childrenofbloodandbone_chapterone.pdf</t>
        </is>
      </c>
      <c r="Q574" s="213" t="inlineStr">
        <is>
          <t>Clan pages, pp. 5–6: The printed clan list gives Ìmólè, its darkness/light scope, and Lighter title. [https://www.readingzone.com/media/2xkgut1g/childrenofbloodandbone_chapterone.pdf] | Amari viewpoint, Chapter 3: Binta's scroll-triggered awakening connects the terminology to the plot. [https://books.google.com/books/about/Children_of_Blood_and_Bone.html?id=vuguDwAAQBAJ]</t>
        </is>
      </c>
      <c r="R574" s="213" t="inlineStr">
        <is>
          <t>researched</t>
        </is>
      </c>
    </row>
    <row r="575" ht="31" customHeight="1" s="99">
      <c r="A575" s="215" t="inlineStr">
        <is>
          <t>STM-SRC070-006</t>
        </is>
      </c>
      <c r="B575" s="215" t="inlineStr">
        <is>
          <t>SRC-070</t>
        </is>
      </c>
      <c r="C575" s="215" t="inlineStr">
        <is>
          <t>Children of Blood and Bone · 2018 limited preview, source term listing and magic chapters</t>
        </is>
      </c>
      <c r="D575" s="216" t="inlineStr">
        <is>
          <t>ashê</t>
        </is>
      </c>
      <c r="E575" s="216" t="inlineStr"/>
      <c r="F575" s="216" t="inlineStr">
        <is>
          <t>Fictional source term with diacritic</t>
        </is>
      </c>
      <c r="G575" s="216" t="inlineStr"/>
      <c r="H575" s="216" t="inlineStr">
        <is>
          <t>ashe (search/display variant only)</t>
        </is>
      </c>
      <c r="I575" s="216" t="inlineStr"/>
      <c r="J575" s="216" t="inlineStr">
        <is>
          <t>power_traditions</t>
        </is>
      </c>
      <c r="K575" s="216" t="inlineStr"/>
      <c r="L575" s="216" t="inlineStr"/>
      <c r="M575" s="216" t="inlineStr">
        <is>
          <t>partial</t>
        </is>
      </c>
      <c r="N575" s="216" t="inlineStr">
        <is>
          <t>A source term associated with magical capacity/force in Orïsha; this pass records only its novel-local use.</t>
        </is>
      </c>
      <c r="O575" s="216" t="inlineStr">
        <is>
          <t>This spelling resembles language used in living traditions but is retained solely as Adeyemi's fictional term. Do not infer translation, ritual, theology, or equivalence without source-specific scholarship.</t>
        </is>
      </c>
      <c r="P575" s="217" t="inlineStr">
        <is>
          <t>https://books.google.com/books/about/Children_of_Blood_and_Bone.html?id=vuguDwAAQBAJ</t>
        </is>
      </c>
      <c r="Q575" s="216" t="inlineStr">
        <is>
          <t>2018 limited preview, source term listing and magic chapters: The term occurs in the novel's source vocabulary alongside magic terminology. [https://books.google.com/books/about/Children_of_Blood_and_Bone.html?id=vuguDwAAQBAJ]</t>
        </is>
      </c>
      <c r="R575" s="216" t="inlineStr">
        <is>
          <t>needs-review</t>
        </is>
      </c>
    </row>
    <row r="576" ht="31" customHeight="1" s="99">
      <c r="A576" s="212" t="inlineStr">
        <is>
          <t>STM-SRC070-007</t>
        </is>
      </c>
      <c r="B576" s="212" t="inlineStr">
        <is>
          <t>SRC-070</t>
        </is>
      </c>
      <c r="C576" s="212" t="inlineStr">
        <is>
          <t>Children of Blood and Bone excerpt · Chapter One, Mama Agba's account</t>
        </is>
      </c>
      <c r="D576" s="213" t="inlineStr">
        <is>
          <t>the Raid</t>
        </is>
      </c>
      <c r="E576" s="213" t="inlineStr"/>
      <c r="F576" s="213" t="inlineStr">
        <is>
          <t>English (fictional historical-event term)</t>
        </is>
      </c>
      <c r="G576" s="213" t="inlineStr"/>
      <c r="H576" s="213" t="inlineStr"/>
      <c r="I576" s="213" t="inlineStr"/>
      <c r="J576" s="213" t="inlineStr">
        <is>
          <t>states_and_transformations</t>
        </is>
      </c>
      <c r="K576" s="213" t="inlineStr"/>
      <c r="L576" s="213" t="inlineStr"/>
      <c r="M576" s="213" t="inlineStr">
        <is>
          <t>none</t>
        </is>
      </c>
      <c r="N576" s="213" t="inlineStr">
        <is>
          <t>Saran's anti-maji mass killing and suppression campaign, whose survivors and consequences structure the novel's present conflict.</t>
        </is>
      </c>
      <c r="O576" s="213" t="inlineStr">
        <is>
          <t>A fictional atrocity term; it can engage themes of oppression/racism/genocide without being equated to any single real event. Violence is not sensationalized.</t>
        </is>
      </c>
      <c r="P576" s="214" t="inlineStr">
        <is>
          <t>https://www.readingzone.com/media/2xkgut1g/childrenofbloodandbone_chapterone.pdf</t>
        </is>
      </c>
      <c r="Q576" s="213" t="inlineStr">
        <is>
          <t>Chapter One, Mama Agba's account: The opening names the Raid, describes its loss, and links it to ongoing divîner persecution. [https://www.readingzone.com/media/2xkgut1g/childrenofbloodandbone_chapterone.pdf]</t>
        </is>
      </c>
      <c r="R576" s="213" t="inlineStr">
        <is>
          <t>researched</t>
        </is>
      </c>
    </row>
    <row r="577" ht="31" customHeight="1" s="99">
      <c r="A577" s="215" t="inlineStr">
        <is>
          <t>STM-SRC070-008</t>
        </is>
      </c>
      <c r="B577" s="215" t="inlineStr">
        <is>
          <t>SRC-070</t>
        </is>
      </c>
      <c r="C577" s="215" t="inlineStr">
        <is>
          <t>Children of Blood and Bone · Hidden-temple/Lekan sequence</t>
        </is>
      </c>
      <c r="D577" s="216" t="inlineStr">
        <is>
          <t>sêntaro</t>
        </is>
      </c>
      <c r="E577" s="216" t="inlineStr"/>
      <c r="F577" s="216" t="inlineStr">
        <is>
          <t>Fictional source term with diacritic</t>
        </is>
      </c>
      <c r="G577" s="216" t="inlineStr"/>
      <c r="H577" s="216" t="inlineStr">
        <is>
          <t>sentaro (search/display variant only)</t>
        </is>
      </c>
      <c r="I577" s="216" t="inlineStr"/>
      <c r="J577" s="216" t="inlineStr">
        <is>
          <t>roles_and_vocations</t>
        </is>
      </c>
      <c r="K577" s="216" t="inlineStr"/>
      <c r="L577" s="216" t="inlineStr"/>
      <c r="M577" s="216" t="inlineStr">
        <is>
          <t>none</t>
        </is>
      </c>
      <c r="N577" s="216" t="inlineStr">
        <is>
          <t>The novel's source label for a surviving magic-history/knowledge figure, represented by the individual Lekan.</t>
        </is>
      </c>
      <c r="O577" s="216" t="inlineStr">
        <is>
          <t>Fictional role terminology only; it is not a real priesthood, historian office, or cultural equivalence.</t>
        </is>
      </c>
      <c r="P577" s="217" t="inlineStr">
        <is>
          <t>https://books.google.com/books/about/Children_of_Blood_and_Bone.html?id=vuguDwAAQBAJ</t>
        </is>
      </c>
      <c r="Q577" s="216" t="inlineStr">
        <is>
          <t>Hidden-temple/Lekan sequence: Lekan is identified within the novel's magic-history context by this source term. [https://books.google.com/books/about/Children_of_Blood_and_Bone.html?id=vuguDwAAQBAJ]</t>
        </is>
      </c>
      <c r="R577" s="216" t="inlineStr">
        <is>
          <t>researched</t>
        </is>
      </c>
    </row>
    <row r="578" ht="31" customHeight="1" s="99">
      <c r="A578" s="212" t="inlineStr">
        <is>
          <t>STM-SRC070-009</t>
        </is>
      </c>
      <c r="B578" s="212" t="inlineStr">
        <is>
          <t>SRC-070</t>
        </is>
      </c>
      <c r="C578" s="212" t="inlineStr">
        <is>
          <t>Children of Blood and Bone · Official description; Children of Blood and Bone · Amari opening and quest chapters</t>
        </is>
      </c>
      <c r="D578" s="213" t="inlineStr">
        <is>
          <t>majacite; sacred scroll</t>
        </is>
      </c>
      <c r="E578" s="213" t="inlineStr">
        <is>
          <t>sacred scroll</t>
        </is>
      </c>
      <c r="F578" s="213" t="inlineStr">
        <is>
          <t>English (fictional material/artifact terms)</t>
        </is>
      </c>
      <c r="G578" s="213" t="inlineStr"/>
      <c r="H578" s="213" t="inlineStr"/>
      <c r="I578" s="213" t="inlineStr"/>
      <c r="J578" s="213" t="inlineStr">
        <is>
          <t>artifacts_and_vehicles</t>
        </is>
      </c>
      <c r="K578" s="213" t="inlineStr"/>
      <c r="L578" s="213" t="inlineStr"/>
      <c r="M578" s="213" t="inlineStr">
        <is>
          <t>none</t>
        </is>
      </c>
      <c r="N578" s="213" t="inlineStr">
        <is>
          <t>The source's anti-magic ore and the scroll that can trigger reawakening, both materially shaping the monarchy's control and the quest.</t>
        </is>
      </c>
      <c r="O578" s="213" t="inlineStr">
        <is>
          <t>Fictional material/artifact terms only, not character nodes or real-world technology/ritual claims. The scroll's use in Binta's test is coercive.</t>
        </is>
      </c>
      <c r="P578" s="214" t="inlineStr">
        <is>
          <t>https://us.macmillan.com/books/9781250170989/childrenofbloodandbone/</t>
        </is>
      </c>
      <c r="Q578" s="213" t="inlineStr">
        <is>
          <t>Official description: The description establishes the magic-restoration quest and royal pursuit context. [https://us.macmillan.com/books/9781250170989/childrenofbloodandbone/] | Amari opening and quest chapters: The scroll drives Amari's flight and the restoration mission; anti-magic control appears in the novel. [https://books.google.com/books/about/Children_of_Blood_and_Bone.html?id=vuguDwAAQBAJ]</t>
        </is>
      </c>
      <c r="R578" s="213" t="inlineStr">
        <is>
          <t>researched</t>
        </is>
      </c>
    </row>
    <row r="579" ht="31" customHeight="1" s="99">
      <c r="A579" s="215" t="inlineStr">
        <is>
          <t>STM-SRC142-001</t>
        </is>
      </c>
      <c r="B579" s="215" t="inlineStr">
        <is>
          <t>SRC-142</t>
        </is>
      </c>
      <c r="C579" s="215" t="inlineStr">
        <is>
          <t>Beamdog: Neverwinter Nights: Enhanced Edition official product page · Neverwinter Nights · Opening product description</t>
        </is>
      </c>
      <c r="D579" s="216" t="inlineStr">
        <is>
          <t>Neverwinter Nights: Enhanced Edition</t>
        </is>
      </c>
      <c r="E579" s="216" t="inlineStr"/>
      <c r="F579" s="216" t="inlineStr">
        <is>
          <t>English</t>
        </is>
      </c>
      <c r="G579" s="216" t="inlineStr">
        <is>
          <t>Neverwinter Nights: Enhanced Edition</t>
        </is>
      </c>
      <c r="H579" s="216" t="inlineStr"/>
      <c r="I579" s="216" t="inlineStr"/>
      <c r="J579" s="216" t="inlineStr">
        <is>
          <t>game_mechanics</t>
        </is>
      </c>
      <c r="K579" s="216" t="inlineStr"/>
      <c r="L579" s="216" t="inlineStr"/>
      <c r="M579" s="216" t="inlineStr">
        <is>
          <t>mechanical</t>
        </is>
      </c>
      <c r="N579" s="216" t="inlineStr">
        <is>
          <t>Beamdog's edition combining Neverwinter Nights Diamond Edition content with enhanced features.</t>
        </is>
      </c>
      <c r="O579" s="216" t="inlineStr">
        <is>
          <t>An edition/package boundary, not a character and not a claim of parity across every platform or patch.</t>
        </is>
      </c>
      <c r="P579" s="217" t="inlineStr">
        <is>
          <t>https://www.beamdog.com/games/neverwinter-nights-enhanced/</t>
        </is>
      </c>
      <c r="Q579" s="216" t="inlineStr">
        <is>
          <t>Opening product description: Enhanced Edition and Diamond Edition content framing [https://www.beamdog.com/games/neverwinter-nights-enhanced/]</t>
        </is>
      </c>
      <c r="R579" s="216" t="inlineStr">
        <is>
          <t>researched</t>
        </is>
      </c>
    </row>
    <row r="580" ht="31" customHeight="1" s="99">
      <c r="A580" s="212" t="inlineStr">
        <is>
          <t>STM-SRC142-002</t>
        </is>
      </c>
      <c r="B580" s="212" t="inlineStr">
        <is>
          <t>SRC-142</t>
        </is>
      </c>
      <c r="C580" s="212" t="inlineStr">
        <is>
          <t>Beamdog: Neverwinter Nights: Enhanced Edition official product page · Key Features: The original Neverwinter Nights campaign</t>
        </is>
      </c>
      <c r="D580" s="213" t="inlineStr">
        <is>
          <t>original Neverwinter Nights campaign</t>
        </is>
      </c>
      <c r="E580" s="213" t="inlineStr"/>
      <c r="F580" s="213" t="inlineStr">
        <is>
          <t>English</t>
        </is>
      </c>
      <c r="G580" s="213" t="inlineStr">
        <is>
          <t>The original Neverwinter Nights campaign</t>
        </is>
      </c>
      <c r="H580" s="213" t="inlineStr"/>
      <c r="I580" s="213" t="inlineStr"/>
      <c r="J580" s="213" t="inlineStr">
        <is>
          <t>game_mechanics</t>
        </is>
      </c>
      <c r="K580" s="213" t="inlineStr"/>
      <c r="L580" s="213" t="inlineStr"/>
      <c r="M580" s="213" t="inlineStr">
        <is>
          <t>mechanical</t>
        </is>
      </c>
      <c r="N580" s="213" t="inlineStr">
        <is>
          <t>The campaign in which a player-created hero seeks a cure for a cursed plague ravaging Neverwinter.</t>
        </is>
      </c>
      <c r="O580" s="213" t="inlineStr">
        <is>
          <t>A campaign premise, not a source for individually unprofiled NPC claims.</t>
        </is>
      </c>
      <c r="P580" s="214" t="inlineStr">
        <is>
          <t>https://www.beamdog.com/games/neverwinter-nights-enhanced/</t>
        </is>
      </c>
      <c r="Q580" s="213" t="inlineStr">
        <is>
          <t>Key Features: The original Neverwinter Nights campaign: Original-campaign inclusion and cursed-plague premise [https://www.beamdog.com/games/neverwinter-nights-enhanced/]</t>
        </is>
      </c>
      <c r="R580" s="213" t="inlineStr">
        <is>
          <t>researched</t>
        </is>
      </c>
    </row>
    <row r="581" ht="31" customHeight="1" s="99">
      <c r="A581" s="215" t="inlineStr">
        <is>
          <t>STM-SRC142-003</t>
        </is>
      </c>
      <c r="B581" s="215" t="inlineStr">
        <is>
          <t>SRC-142</t>
        </is>
      </c>
      <c r="C581" s="215" t="inlineStr">
        <is>
          <t>Beamdog: Neverwinter Nights: Enhanced Edition official product page · Neverwinter Nights · Key Features: Two expansion packs—Shadows of Undrentide</t>
        </is>
      </c>
      <c r="D581" s="216" t="inlineStr">
        <is>
          <t>Shadows of Undrentide</t>
        </is>
      </c>
      <c r="E581" s="216" t="inlineStr"/>
      <c r="F581" s="216" t="inlineStr">
        <is>
          <t>English</t>
        </is>
      </c>
      <c r="G581" s="216" t="inlineStr">
        <is>
          <t>Shadows of Undrentide</t>
        </is>
      </c>
      <c r="H581" s="216" t="inlineStr"/>
      <c r="I581" s="216" t="inlineStr"/>
      <c r="J581" s="216" t="inlineStr">
        <is>
          <t>game_mechanics</t>
        </is>
      </c>
      <c r="K581" s="216" t="inlineStr"/>
      <c r="L581" s="216" t="inlineStr"/>
      <c r="M581" s="216" t="inlineStr">
        <is>
          <t>mechanical</t>
        </is>
      </c>
      <c r="N581" s="216" t="inlineStr">
        <is>
          <t>An included expansion in which the player is charged to recover four ancient artifacts and travels from the Silver Marches.</t>
        </is>
      </c>
      <c r="O581" s="216" t="inlineStr">
        <is>
          <t>An expansion scope term; player choices and unnamed/unsupported cast are not promoted to nodes.</t>
        </is>
      </c>
      <c r="P581" s="217" t="inlineStr">
        <is>
          <t>https://www.beamdog.com/games/neverwinter-nights-enhanced/</t>
        </is>
      </c>
      <c r="Q581" s="216" t="inlineStr">
        <is>
          <t>Key Features: Two expansion packs—Shadows of Undrentide: Expansion inclusion and official premise [https://www.beamdog.com/games/neverwinter-nights-enhanced/]</t>
        </is>
      </c>
      <c r="R581" s="216" t="inlineStr">
        <is>
          <t>researched</t>
        </is>
      </c>
    </row>
    <row r="582" ht="31" customHeight="1" s="99">
      <c r="A582" s="212" t="inlineStr">
        <is>
          <t>STM-SRC142-004</t>
        </is>
      </c>
      <c r="B582" s="212" t="inlineStr">
        <is>
          <t>SRC-142</t>
        </is>
      </c>
      <c r="C582" s="212" t="inlineStr">
        <is>
          <t>Beamdog: Neverwinter Nights: Enhanced Edition official product page · Neverwinter Nights · Key Features: Two expansion packs—Hordes of the Underdark</t>
        </is>
      </c>
      <c r="D582" s="213" t="inlineStr">
        <is>
          <t>Hordes of the Underdark</t>
        </is>
      </c>
      <c r="E582" s="213" t="inlineStr"/>
      <c r="F582" s="213" t="inlineStr">
        <is>
          <t>English</t>
        </is>
      </c>
      <c r="G582" s="213" t="inlineStr">
        <is>
          <t>Hordes of the Underdark</t>
        </is>
      </c>
      <c r="H582" s="213" t="inlineStr"/>
      <c r="I582" s="213" t="inlineStr"/>
      <c r="J582" s="213" t="inlineStr">
        <is>
          <t>game_mechanics</t>
        </is>
      </c>
      <c r="K582" s="213" t="inlineStr"/>
      <c r="L582" s="213" t="inlineStr"/>
      <c r="M582" s="213" t="inlineStr">
        <is>
          <t>mechanical</t>
        </is>
      </c>
      <c r="N582" s="213" t="inlineStr">
        <is>
          <t>An included expansion that continues Shadows of Undrentide and enters the depths of Undermountain to challenge a gathering evil.</t>
        </is>
      </c>
      <c r="O582" s="213" t="inlineStr">
        <is>
          <t>An expansion scope term, not a fixed claim about outcome, characters, or all editions.</t>
        </is>
      </c>
      <c r="P582" s="214" t="inlineStr">
        <is>
          <t>https://www.beamdog.com/games/neverwinter-nights-enhanced/</t>
        </is>
      </c>
      <c r="Q582" s="213" t="inlineStr">
        <is>
          <t>Key Features: Two expansion packs—Hordes of the Underdark: Expansion inclusion and continuation premise [https://www.beamdog.com/games/neverwinter-nights-enhanced/]</t>
        </is>
      </c>
      <c r="R582" s="213" t="inlineStr">
        <is>
          <t>researched</t>
        </is>
      </c>
    </row>
    <row r="583" ht="31" customHeight="1" s="99">
      <c r="A583" s="215" t="inlineStr">
        <is>
          <t>STM-SRC142-005</t>
        </is>
      </c>
      <c r="B583" s="215" t="inlineStr">
        <is>
          <t>SRC-142</t>
        </is>
      </c>
      <c r="C583" s="215" t="inlineStr">
        <is>
          <t>Beamdog: Neverwinter Nights: Enhanced Edition official product page · Neverwinter Nights · Key Features: premium modules for PC/Mac/Linux and console</t>
        </is>
      </c>
      <c r="D583" s="216" t="inlineStr">
        <is>
          <t>premium modules</t>
        </is>
      </c>
      <c r="E583" s="216" t="inlineStr"/>
      <c r="F583" s="216" t="inlineStr">
        <is>
          <t>English</t>
        </is>
      </c>
      <c r="G583" s="216" t="inlineStr">
        <is>
          <t>premium modules</t>
        </is>
      </c>
      <c r="H583" s="216" t="inlineStr"/>
      <c r="I583" s="216" t="inlineStr"/>
      <c r="J583" s="216" t="inlineStr">
        <is>
          <t>game_mechanics</t>
        </is>
      </c>
      <c r="K583" s="216" t="inlineStr"/>
      <c r="L583" s="216" t="inlineStr"/>
      <c r="M583" s="216" t="inlineStr">
        <is>
          <t>mechanical</t>
        </is>
      </c>
      <c r="N583" s="216" t="inlineStr">
        <is>
          <t>Additional packaged stories whose exact included list differs between PC/Mac/Linux and console editions according to Beamdog's product page.</t>
        </is>
      </c>
      <c r="O583" s="216" t="inlineStr">
        <is>
          <t>Package/platform content, not a unified canonical campaign or a character cohort.</t>
        </is>
      </c>
      <c r="P583" s="217" t="inlineStr">
        <is>
          <t>https://www.beamdog.com/games/neverwinter-nights-enhanced/</t>
        </is>
      </c>
      <c r="Q583" s="216" t="inlineStr">
        <is>
          <t>Key Features: premium modules for PC/Mac/Linux and console: Premium-module framing and platform-dependent lists [https://www.beamdog.com/games/neverwinter-nights-enhanced/]</t>
        </is>
      </c>
      <c r="R583" s="216" t="inlineStr">
        <is>
          <t>researched</t>
        </is>
      </c>
    </row>
    <row r="584" ht="31" customHeight="1" s="99">
      <c r="A584" s="212" t="inlineStr">
        <is>
          <t>STM-SRC142-006</t>
        </is>
      </c>
      <c r="B584" s="212" t="inlineStr">
        <is>
          <t>SRC-142</t>
        </is>
      </c>
      <c r="C584" s="212" t="inlineStr">
        <is>
          <t>Beamdog: Neverwinter Nights: Enhanced Edition official product page · Neverwinter Nights · Key Features: The Aurora Toolset</t>
        </is>
      </c>
      <c r="D584" s="213" t="inlineStr">
        <is>
          <t>Aurora Toolset</t>
        </is>
      </c>
      <c r="E584" s="213" t="inlineStr"/>
      <c r="F584" s="213" t="inlineStr">
        <is>
          <t>English</t>
        </is>
      </c>
      <c r="G584" s="213" t="inlineStr">
        <is>
          <t>The Aurora Toolset</t>
        </is>
      </c>
      <c r="H584" s="213" t="inlineStr"/>
      <c r="I584" s="213" t="inlineStr"/>
      <c r="J584" s="213" t="inlineStr">
        <is>
          <t>game_mechanics</t>
        </is>
      </c>
      <c r="K584" s="213" t="inlineStr"/>
      <c r="L584" s="213" t="inlineStr"/>
      <c r="M584" s="213" t="inlineStr">
        <is>
          <t>mechanical</t>
        </is>
      </c>
      <c r="N584" s="213" t="inlineStr">
        <is>
          <t>Windows-only authoring tool for creating and sharing worlds, monsters, items, traps, encounters, and settings.</t>
        </is>
      </c>
      <c r="O584" s="213" t="inlineStr">
        <is>
          <t>A user-authoring system; its output is not a single fixed official continuity or cast.</t>
        </is>
      </c>
      <c r="P584" s="214" t="inlineStr">
        <is>
          <t>https://www.beamdog.com/games/neverwinter-nights-enhanced/</t>
        </is>
      </c>
      <c r="Q584" s="213" t="inlineStr">
        <is>
          <t>Key Features: The Aurora Toolset: Toolset scope and Windows-only availability [https://www.beamdog.com/games/neverwinter-nights-enhanced/]</t>
        </is>
      </c>
      <c r="R584" s="213" t="inlineStr">
        <is>
          <t>researched</t>
        </is>
      </c>
    </row>
    <row r="585" ht="31" customHeight="1" s="99">
      <c r="A585" s="215" t="inlineStr">
        <is>
          <t>STM-SRC142-007</t>
        </is>
      </c>
      <c r="B585" s="215" t="inlineStr">
        <is>
          <t>SRC-142</t>
        </is>
      </c>
      <c r="C585" s="215" t="inlineStr">
        <is>
          <t>Beamdog: Neverwinter Nights: Enhanced Edition official product page · Neverwinter Nights · Key Features: Dungeon Master Client</t>
        </is>
      </c>
      <c r="D585" s="216" t="inlineStr">
        <is>
          <t>Dungeon Master Client</t>
        </is>
      </c>
      <c r="E585" s="216" t="inlineStr"/>
      <c r="F585" s="216" t="inlineStr">
        <is>
          <t>English</t>
        </is>
      </c>
      <c r="G585" s="216" t="inlineStr">
        <is>
          <t>Dungeon Master Client</t>
        </is>
      </c>
      <c r="H585" s="216" t="inlineStr"/>
      <c r="I585" s="216" t="inlineStr"/>
      <c r="J585" s="216" t="inlineStr">
        <is>
          <t>game_mechanics</t>
        </is>
      </c>
      <c r="K585" s="216" t="inlineStr"/>
      <c r="L585" s="216" t="inlineStr"/>
      <c r="M585" s="216" t="inlineStr">
        <is>
          <t>mechanical</t>
        </is>
      </c>
      <c r="N585" s="216" t="inlineStr">
        <is>
          <t>Windows-only system allowing a storyteller to control monsters, creatures, and characters encountered in an adventure.</t>
        </is>
      </c>
      <c r="O585" s="216" t="inlineStr">
        <is>
          <t>A gameplay/authoring tool, not a named dramatic individual or an assertion that its controlled entities are canonical.</t>
        </is>
      </c>
      <c r="P585" s="217" t="inlineStr">
        <is>
          <t>https://www.beamdog.com/games/neverwinter-nights-enhanced/</t>
        </is>
      </c>
      <c r="Q585" s="216" t="inlineStr">
        <is>
          <t>Key Features: Dungeon Master Client: Dungeon Master Client function and Windows-only availability [https://www.beamdog.com/games/neverwinter-nights-enhanced/]</t>
        </is>
      </c>
      <c r="R585" s="216" t="inlineStr">
        <is>
          <t>researched</t>
        </is>
      </c>
    </row>
    <row r="586" ht="31" customHeight="1" s="99">
      <c r="A586" s="212" t="inlineStr">
        <is>
          <t>STM-SRC142-008</t>
        </is>
      </c>
      <c r="B586" s="212" t="inlineStr">
        <is>
          <t>SRC-142</t>
        </is>
      </c>
      <c r="C586" s="212" t="inlineStr">
        <is>
          <t>Beamdog: Neverwinter Nights: Enhanced Edition official product page · Neverwinter Nights · Opening product description</t>
        </is>
      </c>
      <c r="D586" s="213" t="inlineStr">
        <is>
          <t>Forgotten Realms</t>
        </is>
      </c>
      <c r="E586" s="213" t="inlineStr"/>
      <c r="F586" s="213" t="inlineStr">
        <is>
          <t>English</t>
        </is>
      </c>
      <c r="G586" s="213" t="inlineStr">
        <is>
          <t>Forgotten Realms</t>
        </is>
      </c>
      <c r="H586" s="213" t="inlineStr"/>
      <c r="I586" s="213" t="inlineStr"/>
      <c r="J586" s="213" t="inlineStr">
        <is>
          <t>cosmologies_and_realms</t>
        </is>
      </c>
      <c r="K586" s="213" t="inlineStr"/>
      <c r="L586" s="213" t="inlineStr"/>
      <c r="M586" s="213" t="inlineStr">
        <is>
          <t>none</t>
        </is>
      </c>
      <c r="N586" s="213" t="inlineStr">
        <is>
          <t>The Dungeons &amp; Dragons setting to which Beamdog invites players to return in Neverwinter Nights: Enhanced Edition.</t>
        </is>
      </c>
      <c r="O586" s="213" t="inlineStr">
        <is>
          <t>A licensed setting term, not a character endpoint or a full source hierarchy for other Forgotten Realms works.</t>
        </is>
      </c>
      <c r="P586" s="214" t="inlineStr">
        <is>
          <t>https://www.beamdog.com/games/neverwinter-nights-enhanced/</t>
        </is>
      </c>
      <c r="Q586" s="213" t="inlineStr">
        <is>
          <t>Opening product description: Forgotten Realms setting attribution [https://www.beamdog.com/games/neverwinter-nights-enhanced/]</t>
        </is>
      </c>
      <c r="R586" s="213" t="inlineStr">
        <is>
          <t>researched</t>
        </is>
      </c>
    </row>
    <row r="587" ht="31" customHeight="1" s="99">
      <c r="A587" s="215" t="inlineStr">
        <is>
          <t>STM-SRC142-009</t>
        </is>
      </c>
      <c r="B587" s="215" t="inlineStr">
        <is>
          <t>SRC-142</t>
        </is>
      </c>
      <c r="C587" s="215" t="inlineStr">
        <is>
          <t>Beamdog: Neverwinter Nights: Enhanced Edition official product page · Neverwinter Nights · Opening product description and Story section</t>
        </is>
      </c>
      <c r="D587" s="216" t="inlineStr">
        <is>
          <t>Dungeons &amp; Dragons</t>
        </is>
      </c>
      <c r="E587" s="216" t="inlineStr"/>
      <c r="F587" s="216" t="inlineStr">
        <is>
          <t>English</t>
        </is>
      </c>
      <c r="G587" s="216" t="inlineStr">
        <is>
          <t>Dungeons &amp; Dragons</t>
        </is>
      </c>
      <c r="H587" s="216" t="inlineStr"/>
      <c r="I587" s="216" t="inlineStr"/>
      <c r="J587" s="216" t="inlineStr">
        <is>
          <t>game_mechanics</t>
        </is>
      </c>
      <c r="K587" s="216" t="inlineStr"/>
      <c r="L587" s="216" t="inlineStr"/>
      <c r="M587" s="216" t="inlineStr">
        <is>
          <t>mechanical</t>
        </is>
      </c>
      <c r="N587" s="216" t="inlineStr">
        <is>
          <t>The role-playing-game framework named by Beamdog for the included adventures.</t>
        </is>
      </c>
      <c r="O587" s="216" t="inlineStr">
        <is>
          <t>A rules/license framework, not a character source and not a claim that every tabletop rule carries over unchanged.</t>
        </is>
      </c>
      <c r="P587" s="217" t="inlineStr">
        <is>
          <t>https://www.beamdog.com/games/neverwinter-nights-enhanced/</t>
        </is>
      </c>
      <c r="Q587" s="216" t="inlineStr">
        <is>
          <t>Opening product description and Story section: Dungeons &amp; Dragons game framing [https://www.beamdog.com/games/neverwinter-nights-enhanced/]</t>
        </is>
      </c>
      <c r="R587" s="216" t="inlineStr">
        <is>
          <t>researched</t>
        </is>
      </c>
    </row>
    <row r="588" ht="31" customHeight="1" s="99">
      <c r="A588" s="212" t="inlineStr">
        <is>
          <t>STM-SRC142-010</t>
        </is>
      </c>
      <c r="B588" s="212" t="inlineStr">
        <is>
          <t>SRC-142</t>
        </is>
      </c>
      <c r="C588" s="212" t="inlineStr">
        <is>
          <t>Beamdog: Neverwinter Nights: Enhanced Edition official feature page · Neverwinter Nights · Features: Backwards Compatibility</t>
        </is>
      </c>
      <c r="D588" s="213" t="inlineStr">
        <is>
          <t>backwards compatibility</t>
        </is>
      </c>
      <c r="E588" s="213" t="inlineStr"/>
      <c r="F588" s="213" t="inlineStr">
        <is>
          <t>English</t>
        </is>
      </c>
      <c r="G588" s="213" t="inlineStr">
        <is>
          <t>Backwards Compatibility</t>
        </is>
      </c>
      <c r="H588" s="213" t="inlineStr"/>
      <c r="I588" s="213" t="inlineStr"/>
      <c r="J588" s="213" t="inlineStr">
        <is>
          <t>game_mechanics</t>
        </is>
      </c>
      <c r="K588" s="213" t="inlineStr"/>
      <c r="L588" s="213" t="inlineStr"/>
      <c r="M588" s="213" t="inlineStr">
        <is>
          <t>mechanical</t>
        </is>
      </c>
      <c r="N588" s="213" t="inlineStr">
        <is>
          <t>Enhanced Edition feature support for save games, modules, and mods from the original Neverwinter Nights.</t>
        </is>
      </c>
      <c r="O588" s="213" t="inlineStr">
        <is>
          <t>Compatibility does not merge original or user-created module continuities into this product-pass cast.</t>
        </is>
      </c>
      <c r="P588" s="214" t="inlineStr">
        <is>
          <t>https://nwn.beamdog.com/</t>
        </is>
      </c>
      <c r="Q588" s="213" t="inlineStr">
        <is>
          <t>Features: Backwards Compatibility: Compatibility with original save games, modules, and mods [https://nwn.beamdog.com/]</t>
        </is>
      </c>
      <c r="R588" s="213" t="inlineStr">
        <is>
          <t>researched</t>
        </is>
      </c>
    </row>
    <row r="589" ht="31" customHeight="1" s="99">
      <c r="A589" s="215" t="inlineStr">
        <is>
          <t>STM-SRC143-001</t>
        </is>
      </c>
      <c r="B589" s="215" t="inlineStr">
        <is>
          <t>SRC-143</t>
        </is>
      </c>
      <c r="C589" s="215" t="inlineStr">
        <is>
          <t>Larian: Divinity Original Sin 2 official game page · Discover all Divinity games: Divinity Original Sin II — Definitive Edition, lines 169–186</t>
        </is>
      </c>
      <c r="D589" s="216" t="inlineStr">
        <is>
          <t>Divinity: Original Sin 2: Definitive Edition</t>
        </is>
      </c>
      <c r="E589" s="216" t="inlineStr"/>
      <c r="F589" s="216" t="inlineStr">
        <is>
          <t>English</t>
        </is>
      </c>
      <c r="G589" s="216" t="inlineStr">
        <is>
          <t>Divinity: Original Sin II — Definitive Edition</t>
        </is>
      </c>
      <c r="H589" s="216" t="inlineStr"/>
      <c r="I589" s="216" t="inlineStr"/>
      <c r="J589" s="216" t="inlineStr">
        <is>
          <t>game_mechanics</t>
        </is>
      </c>
      <c r="K589" s="216" t="inlineStr"/>
      <c r="L589" s="216" t="inlineStr"/>
      <c r="M589" s="216" t="inlineStr">
        <is>
          <t>mechanical</t>
        </is>
      </c>
      <c r="N589" s="216" t="inlineStr">
        <is>
          <t>The Definitive Edition entry for Larian's 2017 Divinity Original Sin 2 product family.</t>
        </is>
      </c>
      <c r="O589" s="216" t="inlineStr">
        <is>
          <t>An edition/title boundary, not a character or a claim that later patch/DLC content is identical.</t>
        </is>
      </c>
      <c r="P589" s="217" t="inlineStr">
        <is>
          <t>https://divinity.com/original-sin-ii</t>
        </is>
      </c>
      <c r="Q589" s="216" t="inlineStr">
        <is>
          <t>Discover all Divinity games: Divinity Original Sin II — Definitive Edition, lines 169–186: Definitive Edition title [https://divinity.com/original-sin-ii]</t>
        </is>
      </c>
      <c r="R589" s="216" t="inlineStr">
        <is>
          <t>researched</t>
        </is>
      </c>
    </row>
    <row r="590" ht="31" customHeight="1" s="99">
      <c r="A590" s="212" t="inlineStr">
        <is>
          <t>STM-SRC143-002</t>
        </is>
      </c>
      <c r="B590" s="212" t="inlineStr">
        <is>
          <t>SRC-143</t>
        </is>
      </c>
      <c r="C590" s="212" t="inlineStr">
        <is>
          <t>Larian: Divinity Original Sin 2 official game page · Divinity · Choose Your Race and Origin, lines 108–111</t>
        </is>
      </c>
      <c r="D590" s="213" t="inlineStr">
        <is>
          <t>Origin character</t>
        </is>
      </c>
      <c r="E590" s="213" t="inlineStr"/>
      <c r="F590" s="213" t="inlineStr">
        <is>
          <t>English</t>
        </is>
      </c>
      <c r="G590" s="213" t="inlineStr">
        <is>
          <t>unique origin characters</t>
        </is>
      </c>
      <c r="H590" s="213" t="inlineStr"/>
      <c r="I590" s="213" t="inlineStr"/>
      <c r="J590" s="213" t="inlineStr">
        <is>
          <t>game_mechanics</t>
        </is>
      </c>
      <c r="K590" s="213" t="inlineStr"/>
      <c r="L590" s="213" t="inlineStr"/>
      <c r="M590" s="213" t="inlineStr">
        <is>
          <t>mechanical</t>
        </is>
      </c>
      <c r="N590" s="213" t="inlineStr">
        <is>
          <t>One of six unique pre-authored options, each with a background and quest, contrasted with creating a custom avatar.</t>
        </is>
      </c>
      <c r="O590" s="213" t="inlineStr">
        <is>
          <t>A player-selection framework, not a fixed party, romance, or character outcome; the selected product witness does not name the six individuals.</t>
        </is>
      </c>
      <c r="P590" s="214" t="inlineStr">
        <is>
          <t>https://divinity.com/original-sin-ii</t>
        </is>
      </c>
      <c r="Q590" s="213" t="inlineStr">
        <is>
          <t>Choose Your Race and Origin, lines 108–111: Six Origin characters, distinct backgrounds/quests, and custom-avatar alternative [https://divinity.com/original-sin-ii]</t>
        </is>
      </c>
      <c r="R590" s="213" t="inlineStr">
        <is>
          <t>researched</t>
        </is>
      </c>
    </row>
    <row r="591" ht="31" customHeight="1" s="99">
      <c r="A591" s="215" t="inlineStr">
        <is>
          <t>STM-SRC143-003</t>
        </is>
      </c>
      <c r="B591" s="215" t="inlineStr">
        <is>
          <t>SRC-143</t>
        </is>
      </c>
      <c r="C591" s="215" t="inlineStr">
        <is>
          <t>Larian: Divinity Original Sin 2 official game page · Divinity · Choose Your Race and Origin, lines 108–111</t>
        </is>
      </c>
      <c r="D591" s="216" t="inlineStr">
        <is>
          <t>custom avatar races</t>
        </is>
      </c>
      <c r="E591" s="216" t="inlineStr"/>
      <c r="F591" s="216" t="inlineStr">
        <is>
          <t>English</t>
        </is>
      </c>
      <c r="G591" s="216" t="inlineStr">
        <is>
          <t>Human, Lizard, Elf, Dwarf, or Undead</t>
        </is>
      </c>
      <c r="H591" s="216" t="inlineStr"/>
      <c r="I591" s="216" t="inlineStr"/>
      <c r="J591" s="216" t="inlineStr">
        <is>
          <t>game_mechanics</t>
        </is>
      </c>
      <c r="K591" s="216" t="inlineStr"/>
      <c r="L591" s="216" t="inlineStr"/>
      <c r="M591" s="216" t="inlineStr">
        <is>
          <t>mechanical</t>
        </is>
      </c>
      <c r="N591" s="216" t="inlineStr">
        <is>
          <t>The five player-selectable race categories listed for creating a custom character.</t>
        </is>
      </c>
      <c r="O591" s="216" t="inlineStr">
        <is>
          <t>Player-avatar options, not named individuals or a fixed social taxonomy.</t>
        </is>
      </c>
      <c r="P591" s="217" t="inlineStr">
        <is>
          <t>https://divinity.com/original-sin-ii</t>
        </is>
      </c>
      <c r="Q591" s="216" t="inlineStr">
        <is>
          <t>Choose Your Race and Origin, lines 108–111: Custom-character race options [https://divinity.com/original-sin-ii]</t>
        </is>
      </c>
      <c r="R591" s="216" t="inlineStr">
        <is>
          <t>researched</t>
        </is>
      </c>
    </row>
    <row r="592" ht="31" customHeight="1" s="99">
      <c r="A592" s="212" t="inlineStr">
        <is>
          <t>STM-SRC143-004</t>
        </is>
      </c>
      <c r="B592" s="212" t="inlineStr">
        <is>
          <t>SRC-143</t>
        </is>
      </c>
      <c r="C592" s="212" t="inlineStr">
        <is>
          <t>Larian: Divinity Original Sin 2 official game page · Divinity · About, lines 98–101</t>
        </is>
      </c>
      <c r="D592" s="213" t="inlineStr">
        <is>
          <t>choice-reactive world</t>
        </is>
      </c>
      <c r="E592" s="213" t="inlineStr"/>
      <c r="F592" s="213" t="inlineStr">
        <is>
          <t>English</t>
        </is>
      </c>
      <c r="G592" s="213" t="inlineStr">
        <is>
          <t>world that reacts to who you are, and the choices you make</t>
        </is>
      </c>
      <c r="H592" s="213" t="inlineStr"/>
      <c r="I592" s="213" t="inlineStr"/>
      <c r="J592" s="213" t="inlineStr">
        <is>
          <t>game_mechanics</t>
        </is>
      </c>
      <c r="K592" s="213" t="inlineStr"/>
      <c r="L592" s="213" t="inlineStr"/>
      <c r="M592" s="213" t="inlineStr">
        <is>
          <t>mechanical</t>
        </is>
      </c>
      <c r="N592" s="213" t="inlineStr">
        <is>
          <t>The product page's player-agency framing: world reactions vary with character identity and choices.</t>
        </is>
      </c>
      <c r="O592" s="213" t="inlineStr">
        <is>
          <t>Branching system framing, not evidence for a single universal state or outcome.</t>
        </is>
      </c>
      <c r="P592" s="214" t="inlineStr">
        <is>
          <t>https://divinity.com/original-sin-ii</t>
        </is>
      </c>
      <c r="Q592" s="213" t="inlineStr">
        <is>
          <t>About, lines 98–101: Identity- and choice-reactive world [https://divinity.com/original-sin-ii]</t>
        </is>
      </c>
      <c r="R592" s="213" t="inlineStr">
        <is>
          <t>researched</t>
        </is>
      </c>
    </row>
    <row r="593" ht="31" customHeight="1" s="99">
      <c r="A593" s="215" t="inlineStr">
        <is>
          <t>STM-SRC143-005</t>
        </is>
      </c>
      <c r="B593" s="215" t="inlineStr">
        <is>
          <t>SRC-143</t>
        </is>
      </c>
      <c r="C593" s="215" t="inlineStr">
        <is>
          <t>Larian: Divinity Original Sin 2 official game page · Ascend to Divinity and About, lines 85–101</t>
        </is>
      </c>
      <c r="D593" s="216" t="inlineStr">
        <is>
          <t>party of up to four</t>
        </is>
      </c>
      <c r="E593" s="216" t="inlineStr"/>
      <c r="F593" s="216" t="inlineStr">
        <is>
          <t>English</t>
        </is>
      </c>
      <c r="G593" s="216" t="inlineStr">
        <is>
          <t>party of up to four</t>
        </is>
      </c>
      <c r="H593" s="216" t="inlineStr"/>
      <c r="I593" s="216" t="inlineStr"/>
      <c r="J593" s="216" t="inlineStr">
        <is>
          <t>game_mechanics</t>
        </is>
      </c>
      <c r="K593" s="216" t="inlineStr"/>
      <c r="L593" s="216" t="inlineStr"/>
      <c r="M593" s="216" t="inlineStr">
        <is>
          <t>mechanical</t>
        </is>
      </c>
      <c r="N593" s="216" t="inlineStr">
        <is>
          <t>Solo or multiplayer party-size framework in Divinity Original Sin 2.</t>
        </is>
      </c>
      <c r="O593" s="216" t="inlineStr">
        <is>
          <t>A party-capacity system, not a claim that any named party composition is canonical.</t>
        </is>
      </c>
      <c r="P593" s="217" t="inlineStr">
        <is>
          <t>https://divinity.com/original-sin-ii</t>
        </is>
      </c>
      <c r="Q593" s="216" t="inlineStr">
        <is>
          <t>Ascend to Divinity and About, lines 85–101: Up-to-four party framework [https://divinity.com/original-sin-ii]</t>
        </is>
      </c>
      <c r="R593" s="216" t="inlineStr">
        <is>
          <t>researched</t>
        </is>
      </c>
    </row>
    <row r="594" ht="31" customHeight="1" s="99">
      <c r="A594" s="212" t="inlineStr">
        <is>
          <t>STM-SRC143-006</t>
        </is>
      </c>
      <c r="B594" s="212" t="inlineStr">
        <is>
          <t>SRC-143</t>
        </is>
      </c>
      <c r="C594" s="212" t="inlineStr">
        <is>
          <t>Larian: Divinity Original Sin 2 official game page · Divinity · About, lines 98–101</t>
        </is>
      </c>
      <c r="D594" s="213" t="inlineStr">
        <is>
          <t>Source powers</t>
        </is>
      </c>
      <c r="E594" s="213" t="inlineStr"/>
      <c r="F594" s="213" t="inlineStr">
        <is>
          <t>English</t>
        </is>
      </c>
      <c r="G594" s="213" t="inlineStr">
        <is>
          <t>powers lying dormant within you</t>
        </is>
      </c>
      <c r="H594" s="213" t="inlineStr"/>
      <c r="I594" s="213" t="inlineStr"/>
      <c r="J594" s="213" t="inlineStr">
        <is>
          <t>power_traditions</t>
        </is>
      </c>
      <c r="K594" s="213" t="inlineStr"/>
      <c r="L594" s="213" t="inlineStr"/>
      <c r="M594" s="213" t="inlineStr">
        <is>
          <t>none</t>
        </is>
      </c>
      <c r="N594" s="213" t="inlineStr">
        <is>
          <t>Dormant powers within the protagonist as described in Larian's product premise.</t>
        </is>
      </c>
      <c r="O594" s="213" t="inlineStr">
        <is>
          <t>A broad game-premise power term; no named god, person, ability, or later Source-lore claim is inferred.</t>
        </is>
      </c>
      <c r="P594" s="214" t="inlineStr">
        <is>
          <t>https://divinity.com/original-sin-ii</t>
        </is>
      </c>
      <c r="Q594" s="213" t="inlineStr">
        <is>
          <t>About, lines 98–101: Dormant powers premise [https://divinity.com/original-sin-ii]</t>
        </is>
      </c>
      <c r="R594" s="213" t="inlineStr">
        <is>
          <t>researched</t>
        </is>
      </c>
    </row>
    <row r="595" ht="31" customHeight="1" s="99">
      <c r="A595" s="215" t="inlineStr">
        <is>
          <t>STM-SRC143-007</t>
        </is>
      </c>
      <c r="B595" s="215" t="inlineStr">
        <is>
          <t>SRC-143</t>
        </is>
      </c>
      <c r="C595" s="215" t="inlineStr">
        <is>
          <t>Larian: Divinity Original Sin 2 official game page · Divinity · About, lines 98–101</t>
        </is>
      </c>
      <c r="D595" s="216" t="inlineStr">
        <is>
          <t>the Divine</t>
        </is>
      </c>
      <c r="E595" s="216" t="inlineStr"/>
      <c r="F595" s="216" t="inlineStr">
        <is>
          <t>English</t>
        </is>
      </c>
      <c r="G595" s="216" t="inlineStr">
        <is>
          <t>The Divine is dead</t>
        </is>
      </c>
      <c r="H595" s="216" t="inlineStr"/>
      <c r="I595" s="216" t="inlineStr"/>
      <c r="J595" s="216" t="inlineStr">
        <is>
          <t>cosmologies_and_realms</t>
        </is>
      </c>
      <c r="K595" s="216" t="inlineStr"/>
      <c r="L595" s="216" t="inlineStr"/>
      <c r="M595" s="216" t="inlineStr">
        <is>
          <t>none</t>
        </is>
      </c>
      <c r="N595" s="216" t="inlineStr">
        <is>
          <t>A setting-level title in the product premise, stated to be dead when the Void approaches.</t>
        </is>
      </c>
      <c r="O595" s="216" t="inlineStr">
        <is>
          <t>The product page provides no individual name or claim-level profile, so this is a cosmological term rather than a character record.</t>
        </is>
      </c>
      <c r="P595" s="217" t="inlineStr">
        <is>
          <t>https://divinity.com/original-sin-ii</t>
        </is>
      </c>
      <c r="Q595" s="216" t="inlineStr">
        <is>
          <t>About, lines 98–101: The Divine's stated death and broader premise [https://divinity.com/original-sin-ii]</t>
        </is>
      </c>
      <c r="R595" s="216" t="inlineStr">
        <is>
          <t>researched</t>
        </is>
      </c>
    </row>
    <row r="596" ht="31" customHeight="1" s="99">
      <c r="A596" s="212" t="inlineStr">
        <is>
          <t>STM-SRC143-008</t>
        </is>
      </c>
      <c r="B596" s="212" t="inlineStr">
        <is>
          <t>SRC-143</t>
        </is>
      </c>
      <c r="C596" s="212" t="inlineStr">
        <is>
          <t>Larian: Divinity Original Sin 2 official game page · Divinity · About, lines 98–101</t>
        </is>
      </c>
      <c r="D596" s="213" t="inlineStr">
        <is>
          <t>the Void</t>
        </is>
      </c>
      <c r="E596" s="213" t="inlineStr"/>
      <c r="F596" s="213" t="inlineStr">
        <is>
          <t>English</t>
        </is>
      </c>
      <c r="G596" s="213" t="inlineStr">
        <is>
          <t>The Void approaches</t>
        </is>
      </c>
      <c r="H596" s="213" t="inlineStr"/>
      <c r="I596" s="213" t="inlineStr"/>
      <c r="J596" s="213" t="inlineStr">
        <is>
          <t>cosmologies_and_realms</t>
        </is>
      </c>
      <c r="K596" s="213" t="inlineStr"/>
      <c r="L596" s="213" t="inlineStr"/>
      <c r="M596" s="213" t="inlineStr">
        <is>
          <t>none</t>
        </is>
      </c>
      <c r="N596" s="213" t="inlineStr">
        <is>
          <t>A setting-level approaching threat in the product premise.</t>
        </is>
      </c>
      <c r="O596" s="213" t="inlineStr">
        <is>
          <t>A cosmological/threat term, not a named individual or a resolved plot outcome.</t>
        </is>
      </c>
      <c r="P596" s="214" t="inlineStr">
        <is>
          <t>https://divinity.com/original-sin-ii</t>
        </is>
      </c>
      <c r="Q596" s="213" t="inlineStr">
        <is>
          <t>About, lines 98–101: Void-approach premise [https://divinity.com/original-sin-ii]</t>
        </is>
      </c>
      <c r="R596" s="213" t="inlineStr">
        <is>
          <t>researched</t>
        </is>
      </c>
    </row>
    <row r="597" ht="31" customHeight="1" s="99">
      <c r="A597" s="215" t="inlineStr">
        <is>
          <t>STM-SRC143-009</t>
        </is>
      </c>
      <c r="B597" s="215" t="inlineStr">
        <is>
          <t>SRC-143</t>
        </is>
      </c>
      <c r="C597" s="215" t="inlineStr">
        <is>
          <t>Larian: Divinity Original Sin 2 official game page · Divinity · About, lines 98–101</t>
        </is>
      </c>
      <c r="D597" s="216" t="inlineStr">
        <is>
          <t>oppressive order</t>
        </is>
      </c>
      <c r="E597" s="216" t="inlineStr"/>
      <c r="F597" s="216" t="inlineStr">
        <is>
          <t>English</t>
        </is>
      </c>
      <c r="G597" s="216" t="inlineStr">
        <is>
          <t>an oppressive order in a world afraid of magic</t>
        </is>
      </c>
      <c r="H597" s="216" t="inlineStr"/>
      <c r="I597" s="216" t="inlineStr"/>
      <c r="J597" s="216" t="inlineStr">
        <is>
          <t>affiliations</t>
        </is>
      </c>
      <c r="K597" s="216" t="inlineStr"/>
      <c r="L597" s="216" t="inlineStr"/>
      <c r="M597" s="216" t="inlineStr">
        <is>
          <t>none</t>
        </is>
      </c>
      <c r="N597" s="216" t="inlineStr">
        <is>
          <t>The unnamed oppressive order that the product page says the player can oppose.</t>
        </is>
      </c>
      <c r="O597" s="216" t="inlineStr">
        <is>
          <t>An unnamed setting/political term; it is not upgraded to a named faction or character node.</t>
        </is>
      </c>
      <c r="P597" s="217" t="inlineStr">
        <is>
          <t>https://divinity.com/original-sin-ii</t>
        </is>
      </c>
      <c r="Q597" s="216" t="inlineStr">
        <is>
          <t>About, lines 98–101: Oppressive-order premise [https://divinity.com/original-sin-ii]</t>
        </is>
      </c>
      <c r="R597" s="216" t="inlineStr">
        <is>
          <t>researched</t>
        </is>
      </c>
    </row>
    <row r="598" ht="31" customHeight="1" s="99">
      <c r="A598" s="212" t="inlineStr">
        <is>
          <t>STM-SRC143-010</t>
        </is>
      </c>
      <c r="B598" s="212" t="inlineStr">
        <is>
          <t>SRC-143</t>
        </is>
      </c>
      <c r="C598" s="212" t="inlineStr">
        <is>
          <t>Larian: Divinity Original Sin 2 official game page · Discover all Divinity games, lines 169–172</t>
        </is>
      </c>
      <c r="D598" s="213" t="inlineStr">
        <is>
          <t>Rivellon</t>
        </is>
      </c>
      <c r="E598" s="213" t="inlineStr"/>
      <c r="F598" s="213" t="inlineStr">
        <is>
          <t>English</t>
        </is>
      </c>
      <c r="G598" s="213" t="inlineStr">
        <is>
          <t>Rivellon's legend</t>
        </is>
      </c>
      <c r="H598" s="213" t="inlineStr"/>
      <c r="I598" s="213" t="inlineStr"/>
      <c r="J598" s="213" t="inlineStr">
        <is>
          <t>cosmologies_and_realms</t>
        </is>
      </c>
      <c r="K598" s="213" t="inlineStr"/>
      <c r="L598" s="213" t="inlineStr"/>
      <c r="M598" s="213" t="inlineStr">
        <is>
          <t>none</t>
        </is>
      </c>
      <c r="N598" s="213" t="inlineStr">
        <is>
          <t>The Divinity saga setting name used by Larian in its game-series overview.</t>
        </is>
      </c>
      <c r="O598" s="213" t="inlineStr">
        <is>
          <t>A franchise setting term, not a character endpoint or a flattening of multiple game continuities.</t>
        </is>
      </c>
      <c r="P598" s="214" t="inlineStr">
        <is>
          <t>https://divinity.com/original-sin-ii</t>
        </is>
      </c>
      <c r="Q598" s="213" t="inlineStr">
        <is>
          <t>Discover all Divinity games, lines 169–172: Rivellon as series-setting terminology [https://divinity.com/original-sin-ii]</t>
        </is>
      </c>
      <c r="R598" s="213" t="inlineStr">
        <is>
          <t>researched</t>
        </is>
      </c>
    </row>
    <row r="599" ht="31" customHeight="1" s="99">
      <c r="A599" s="215" t="inlineStr">
        <is>
          <t>STM-SRC074-001</t>
        </is>
      </c>
      <c r="B599" s="215" t="inlineStr">
        <is>
          <t>SRC-074</t>
        </is>
      </c>
      <c r="C599" s="215" t="inlineStr">
        <is>
          <t>『精霊の守り人』; Moribito: Guardian of the Spirit · 『精霊の守り人』 · Title and synopsis; Moribito: Guardian of the Spirit · English title/translation record</t>
        </is>
      </c>
      <c r="D599" s="216" t="inlineStr">
        <is>
          <t>精霊の守り人</t>
        </is>
      </c>
      <c r="E599" s="216" t="inlineStr"/>
      <c r="F599" s="216" t="inlineStr">
        <is>
          <t>Japanese</t>
        </is>
      </c>
      <c r="G599" s="216" t="inlineStr">
        <is>
          <t>精霊の守り人</t>
        </is>
      </c>
      <c r="H599" s="216" t="inlineStr">
        <is>
          <t>Seirei no Moribito</t>
        </is>
      </c>
      <c r="I599" s="216" t="inlineStr">
        <is>
          <t>guardian/protector of the spirit</t>
        </is>
      </c>
      <c r="J599" s="216" t="inlineStr">
        <is>
          <t>narrative_archetypes</t>
        </is>
      </c>
      <c r="K599" s="216" t="inlineStr"/>
      <c r="L599" s="216" t="inlineStr"/>
      <c r="M599" s="216" t="inlineStr">
        <is>
          <t>partial</t>
        </is>
      </c>
      <c r="N599" s="216" t="inlineStr">
        <is>
          <t>The Japanese title and Chagum-linked spirit-protection premise; English localization renders it Moribito: Guardian of the Spirit.</t>
        </is>
      </c>
      <c r="O599" s="216" t="inlineStr">
        <is>
          <t>A fictional title/term with translation choices. It is not a real spiritual office and should not be reverse-translated into a fixed metaphysical class.</t>
        </is>
      </c>
      <c r="P599" s="217" t="inlineStr">
        <is>
          <t>https://www.kaiseisha.co.jp/books/9784035401506</t>
        </is>
      </c>
      <c r="Q599" s="216" t="inlineStr">
        <is>
          <t>Title and synopsis: The Japanese product page names the work and Chagum's spirit egg. [https://www.kaiseisha.co.jp/books/9784035401506] | English title/translation record: The authorized English title uses Guardian of the Spirit and calls Chagum the Moribito. [https://www.ala.org/winner/moribito-guardian-spirit]</t>
        </is>
      </c>
      <c r="R599" s="216" t="inlineStr">
        <is>
          <t>researched</t>
        </is>
      </c>
    </row>
    <row r="600" ht="31" customHeight="1" s="99">
      <c r="A600" s="212" t="inlineStr">
        <is>
          <t>STM-SRC074-002</t>
        </is>
      </c>
      <c r="B600" s="212" t="inlineStr">
        <is>
          <t>SRC-074</t>
        </is>
      </c>
      <c r="C600" s="212" t="inlineStr">
        <is>
          <t>『精霊の守り人』 official series page · First-novel synopsis</t>
        </is>
      </c>
      <c r="D600" s="213" t="inlineStr">
        <is>
          <t>新ヨゴ皇国</t>
        </is>
      </c>
      <c r="E600" s="213" t="inlineStr">
        <is>
          <t>New Yogo</t>
        </is>
      </c>
      <c r="F600" s="213" t="inlineStr">
        <is>
          <t>Japanese</t>
        </is>
      </c>
      <c r="G600" s="213" t="inlineStr">
        <is>
          <t>新ヨゴ皇国</t>
        </is>
      </c>
      <c r="H600" s="213" t="inlineStr">
        <is>
          <t>Shin Yogo Kōkoku / New Yogo Empire</t>
        </is>
      </c>
      <c r="I600" s="213" t="inlineStr">
        <is>
          <t>New Yogo Imperial Country</t>
        </is>
      </c>
      <c r="J600" s="213" t="inlineStr">
        <is>
          <t>cosmologies_and_realms</t>
        </is>
      </c>
      <c r="K600" s="213" t="inlineStr"/>
      <c r="L600" s="213" t="inlineStr"/>
      <c r="M600" s="213" t="inlineStr">
        <is>
          <t>none</t>
        </is>
      </c>
      <c r="N600" s="213" t="inlineStr">
        <is>
          <t>The fictional empire/court of which Chagum is second prince.</t>
        </is>
      </c>
      <c r="O600" s="213" t="inlineStr">
        <is>
          <t>Fictional polity only; no equivalence to Japan or any historical state, and not a character node.</t>
        </is>
      </c>
      <c r="P600" s="214" t="inlineStr">
        <is>
          <t>https://www.kaiseisha.co.jp/special/moribito/</t>
        </is>
      </c>
      <c r="Q600" s="213" t="inlineStr">
        <is>
          <t>First-novel synopsis: The official Japanese page identifies Chagum as second prince of New Yogo. [https://www.kaiseisha.co.jp/special/moribito/]</t>
        </is>
      </c>
      <c r="R600" s="213" t="inlineStr">
        <is>
          <t>researched</t>
        </is>
      </c>
    </row>
    <row r="601" ht="31" customHeight="1" s="99">
      <c r="A601" s="215" t="inlineStr">
        <is>
          <t>STM-SRC074-003</t>
        </is>
      </c>
      <c r="B601" s="215" t="inlineStr">
        <is>
          <t>SRC-074</t>
        </is>
      </c>
      <c r="C601" s="215" t="inlineStr">
        <is>
          <t>『精霊の守り人』 · Japanese synopsis</t>
        </is>
      </c>
      <c r="D601" s="216" t="inlineStr">
        <is>
          <t>人界 / 精霊界</t>
        </is>
      </c>
      <c r="E601" s="216" t="inlineStr"/>
      <c r="F601" s="216" t="inlineStr">
        <is>
          <t>Japanese</t>
        </is>
      </c>
      <c r="G601" s="216" t="inlineStr">
        <is>
          <t>人界 / 精霊界</t>
        </is>
      </c>
      <c r="H601" s="216" t="inlineStr">
        <is>
          <t>jinkai / seireikai</t>
        </is>
      </c>
      <c r="I601" s="216" t="inlineStr">
        <is>
          <t>human realm / spirit realm</t>
        </is>
      </c>
      <c r="J601" s="216" t="inlineStr">
        <is>
          <t>cosmologies_and_realms</t>
        </is>
      </c>
      <c r="K601" s="216" t="inlineStr"/>
      <c r="L601" s="216" t="inlineStr"/>
      <c r="M601" s="216" t="inlineStr">
        <is>
          <t>none</t>
        </is>
      </c>
      <c r="N601" s="216" t="inlineStr">
        <is>
          <t>The two overlapping fictional realms stated in the Japanese publisher synopsis.</t>
        </is>
      </c>
      <c r="O601" s="216" t="inlineStr">
        <is>
          <t>Fictional cosmology only, not a description of Shinto, Buddhism, Japanese folklore, or another living/religious tradition.</t>
        </is>
      </c>
      <c r="P601" s="217" t="inlineStr">
        <is>
          <t>https://www.kaiseisha.co.jp/books/9784035401506</t>
        </is>
      </c>
      <c r="Q601" s="216" t="inlineStr">
        <is>
          <t>Japanese synopsis: The synopsis states that the human and spirit realms coexist in the story world. [https://www.kaiseisha.co.jp/books/9784035401506]</t>
        </is>
      </c>
      <c r="R601" s="216" t="inlineStr">
        <is>
          <t>researched</t>
        </is>
      </c>
    </row>
    <row r="602" ht="31" customHeight="1" s="99">
      <c r="A602" s="212" t="inlineStr">
        <is>
          <t>STM-SRC074-004</t>
        </is>
      </c>
      <c r="B602" s="212" t="inlineStr">
        <is>
          <t>SRC-074</t>
        </is>
      </c>
      <c r="C602" s="212" t="inlineStr">
        <is>
          <t>『精霊の守り人』 · Japanese synopsis</t>
        </is>
      </c>
      <c r="D602" s="213" t="inlineStr">
        <is>
          <t>精霊の卵</t>
        </is>
      </c>
      <c r="E602" s="213" t="inlineStr"/>
      <c r="F602" s="213" t="inlineStr">
        <is>
          <t>Japanese</t>
        </is>
      </c>
      <c r="G602" s="213" t="inlineStr">
        <is>
          <t>精霊の卵</t>
        </is>
      </c>
      <c r="H602" s="213" t="inlineStr">
        <is>
          <t>seirei no tamago</t>
        </is>
      </c>
      <c r="I602" s="213" t="inlineStr">
        <is>
          <t>spirit egg</t>
        </is>
      </c>
      <c r="J602" s="213" t="inlineStr">
        <is>
          <t>states_and_transformations</t>
        </is>
      </c>
      <c r="K602" s="213" t="inlineStr"/>
      <c r="L602" s="213" t="inlineStr"/>
      <c r="M602" s="213" t="inlineStr">
        <is>
          <t>none</t>
        </is>
      </c>
      <c r="N602" s="213" t="inlineStr">
        <is>
          <t>The fictional egg lodged in Chagum that creates the novel's supernatural danger and protection task.</t>
        </is>
      </c>
      <c r="O602" s="213" t="inlineStr">
        <is>
          <t>Fictional plot/cosmology term only, not a real sacred object or character node.</t>
        </is>
      </c>
      <c r="P602" s="214" t="inlineStr">
        <is>
          <t>https://www.kaiseisha.co.jp/books/9784035401506</t>
        </is>
      </c>
      <c r="Q602" s="213" t="inlineStr">
        <is>
          <t>Japanese synopsis: The official synopsis says Chagum carries the spirit egg and Balsa protects him. [https://www.kaiseisha.co.jp/books/9784035401506]</t>
        </is>
      </c>
      <c r="R602" s="213" t="inlineStr">
        <is>
          <t>researched</t>
        </is>
      </c>
    </row>
    <row r="603" ht="31" customHeight="1" s="99">
      <c r="A603" s="215" t="inlineStr">
        <is>
          <t>STM-SRC074-005</t>
        </is>
      </c>
      <c r="B603" s="215" t="inlineStr">
        <is>
          <t>SRC-074</t>
        </is>
      </c>
      <c r="C603" s="215" t="inlineStr">
        <is>
          <t>『精霊の守り人』; Moribito: Guardian of the Spirit · 『精霊の守り人』 · Japanese synopsis; Moribito: Guardian of the Spirit · English synopsis</t>
        </is>
      </c>
      <c r="D603" s="216" t="inlineStr">
        <is>
          <t>用心棒</t>
        </is>
      </c>
      <c r="E603" s="216" t="inlineStr"/>
      <c r="F603" s="216" t="inlineStr">
        <is>
          <t>Japanese</t>
        </is>
      </c>
      <c r="G603" s="216" t="inlineStr">
        <is>
          <t>用心棒</t>
        </is>
      </c>
      <c r="H603" s="216" t="inlineStr">
        <is>
          <t>yōjinbō</t>
        </is>
      </c>
      <c r="I603" s="216" t="inlineStr">
        <is>
          <t>bodyguard</t>
        </is>
      </c>
      <c r="J603" s="216" t="inlineStr">
        <is>
          <t>roles_and_vocations</t>
        </is>
      </c>
      <c r="K603" s="216" t="inlineStr"/>
      <c r="L603" s="216" t="inlineStr"/>
      <c r="M603" s="216" t="inlineStr">
        <is>
          <t>partial</t>
        </is>
      </c>
      <c r="N603" s="216" t="inlineStr">
        <is>
          <t>The Japanese role assigned to Balsa in the publisher synopsis, translated as bodyguard in English localization.</t>
        </is>
      </c>
      <c r="O603" s="216" t="inlineStr">
        <is>
          <t>Source-world fictional job usage; no claim about a historical Japanese profession or martial tradition.</t>
        </is>
      </c>
      <c r="P603" s="217" t="inlineStr">
        <is>
          <t>https://www.kaiseisha.co.jp/books/9784035401506</t>
        </is>
      </c>
      <c r="Q603" s="216" t="inlineStr">
        <is>
          <t>Japanese synopsis: Balsa is described as a female yōjinbō. [https://www.kaiseisha.co.jp/books/9784035401506] | English synopsis: Balsa is described as a female warrior who protects Chagum. [https://www.ala.org/winner/moribito-guardian-spirit]</t>
        </is>
      </c>
      <c r="R603" s="216" t="inlineStr">
        <is>
          <t>researched</t>
        </is>
      </c>
    </row>
    <row r="604" ht="31" customHeight="1" s="99">
      <c r="A604" s="212" t="inlineStr">
        <is>
          <t>STM-SRC074-006</t>
        </is>
      </c>
      <c r="B604" s="212" t="inlineStr">
        <is>
          <t>SRC-074</t>
        </is>
      </c>
      <c r="C604" s="212" t="inlineStr">
        <is>
          <t>『精霊の守り人』 official series page · Japanese first-novel synopsis</t>
        </is>
      </c>
      <c r="D604" s="213" t="inlineStr">
        <is>
          <t>帝</t>
        </is>
      </c>
      <c r="E604" s="213" t="inlineStr"/>
      <c r="F604" s="213" t="inlineStr">
        <is>
          <t>Japanese</t>
        </is>
      </c>
      <c r="G604" s="213" t="inlineStr">
        <is>
          <t>帝</t>
        </is>
      </c>
      <c r="H604" s="213" t="inlineStr">
        <is>
          <t>mikado / emperor</t>
        </is>
      </c>
      <c r="I604" s="213" t="inlineStr">
        <is>
          <t>emperor</t>
        </is>
      </c>
      <c r="J604" s="213" t="inlineStr">
        <is>
          <t>roles_and_vocations</t>
        </is>
      </c>
      <c r="K604" s="213" t="inlineStr"/>
      <c r="L604" s="213" t="inlineStr"/>
      <c r="M604" s="213" t="inlineStr">
        <is>
          <t>partial</t>
        </is>
      </c>
      <c r="N604" s="213" t="inlineStr">
        <is>
          <t>The source title for Chagum's fictional ruler-father, associated with the imperial pursuers.</t>
        </is>
      </c>
      <c r="O604" s="213" t="inlineStr">
        <is>
          <t>A fictional court title and localized translation issue, not a claim about Japan's emperor or a character collective.</t>
        </is>
      </c>
      <c r="P604" s="214" t="inlineStr">
        <is>
          <t>https://www.kaiseisha.co.jp/special/moribito/</t>
        </is>
      </c>
      <c r="Q604" s="213" t="inlineStr">
        <is>
          <t>Japanese first-novel synopsis: The emperor's pursuers threaten Chagum. [https://www.kaiseisha.co.jp/special/moribito/]</t>
        </is>
      </c>
      <c r="R604" s="213" t="inlineStr">
        <is>
          <t>researched</t>
        </is>
      </c>
    </row>
    <row r="605" ht="31" customHeight="1" s="99">
      <c r="A605" s="215" t="inlineStr">
        <is>
          <t>STM-SRC074-007</t>
        </is>
      </c>
      <c r="B605" s="215" t="inlineStr">
        <is>
          <t>SRC-074</t>
        </is>
      </c>
      <c r="C605" s="215" t="inlineStr">
        <is>
          <t>『精霊の守り人』 · Primary-novel cosmology sequences</t>
        </is>
      </c>
      <c r="D605" s="216" t="inlineStr">
        <is>
          <t>ナユグ</t>
        </is>
      </c>
      <c r="E605" s="216" t="inlineStr"/>
      <c r="F605" s="216" t="inlineStr">
        <is>
          <t>Japanese</t>
        </is>
      </c>
      <c r="G605" s="216" t="inlineStr">
        <is>
          <t>ナユグ</t>
        </is>
      </c>
      <c r="H605" s="216" t="inlineStr">
        <is>
          <t>Nayug</t>
        </is>
      </c>
      <c r="I605" s="216" t="inlineStr"/>
      <c r="J605" s="216" t="inlineStr">
        <is>
          <t>cosmologies_and_realms</t>
        </is>
      </c>
      <c r="K605" s="216" t="inlineStr"/>
      <c r="L605" s="216" t="inlineStr"/>
      <c r="M605" s="216" t="inlineStr">
        <is>
          <t>none</t>
        </is>
      </c>
      <c r="N605" s="216" t="inlineStr">
        <is>
          <t>A source-world cosmological name associated with the spirit-realm plot in this novel.</t>
        </is>
      </c>
      <c r="O605" s="216" t="inlineStr">
        <is>
          <t>Retained as an untranslated fictional term. Its exact relation to 精霊界 and the egg is not normalized or claimed to represent a real cosmology.</t>
        </is>
      </c>
      <c r="P605" s="217" t="inlineStr">
        <is>
          <t>https://www.kaiseisha.co.jp/books/9784035401506</t>
        </is>
      </c>
      <c r="Q605" s="216" t="inlineStr">
        <is>
          <t>Primary-novel cosmology sequences: The term belongs to the novel's spirit-world vocabulary; detailed definition requires direct edition review. [https://www.kaiseisha.co.jp/books/9784035401506]</t>
        </is>
      </c>
      <c r="R605" s="216" t="inlineStr">
        <is>
          <t>needs-review</t>
        </is>
      </c>
    </row>
    <row r="606" ht="31" customHeight="1" s="99">
      <c r="A606" s="212" t="inlineStr">
        <is>
          <t>STM-SRC064-001</t>
        </is>
      </c>
      <c r="B606" s="212" t="inlineStr">
        <is>
          <t>SRC-064</t>
        </is>
      </c>
      <c r="C606" s="212" t="inlineStr">
        <is>
          <t>Promise of Blood, Chapters 1–40 printed witness</t>
        </is>
      </c>
      <c r="D606" s="213" t="inlineStr">
        <is>
          <t>powder mage</t>
        </is>
      </c>
      <c r="E606" s="213" t="inlineStr"/>
      <c r="F606" s="213" t="inlineStr">
        <is>
          <t>English fictional lexicon</t>
        </is>
      </c>
      <c r="G606" s="213" t="inlineStr"/>
      <c r="H606" s="213" t="inlineStr"/>
      <c r="I606" s="213" t="inlineStr">
        <is>
          <t>gunpowder-linked magical practitioner</t>
        </is>
      </c>
      <c r="J606" s="213" t="inlineStr">
        <is>
          <t>power_traditions</t>
        </is>
      </c>
      <c r="K606" s="213" t="inlineStr"/>
      <c r="L606" s="213" t="inlineStr"/>
      <c r="M606" s="213" t="inlineStr">
        <is>
          <t>none</t>
        </is>
      </c>
      <c r="N606" s="213" t="inlineStr">
        <is>
          <t>A source-specific magical category able to use gunpowder for heightened perception and force.</t>
        </is>
      </c>
      <c r="O606" s="213" t="inlineStr">
        <is>
          <t>Not a firearm class, substance-use mechanic, or historical military category.</t>
        </is>
      </c>
      <c r="P606" s="214" t="inlineStr">
        <is>
          <t>https://www.hachettebookgroup.com/titles/brian-mcclellan/promise-of-blood/9780316219044/</t>
        </is>
      </c>
      <c r="Q606" s="213" t="inlineStr">
        <is>
          <t>Promise of Blood, Chapters 1–40 printed witness: Tamas and Taniel's magical category. [https://www.hachettebookgroup.com/titles/brian-mcclellan/promise-of-blood/9780316219044/]</t>
        </is>
      </c>
      <c r="R606" s="213" t="inlineStr">
        <is>
          <t>researched</t>
        </is>
      </c>
    </row>
    <row r="607" ht="31" customHeight="1" s="99">
      <c r="A607" s="215" t="inlineStr">
        <is>
          <t>STM-SRC064-002</t>
        </is>
      </c>
      <c r="B607" s="215" t="inlineStr">
        <is>
          <t>SRC-064</t>
        </is>
      </c>
      <c r="C607" s="215" t="inlineStr">
        <is>
          <t>Promise of Blood, Chapters 1–40 printed witness</t>
        </is>
      </c>
      <c r="D607" s="216" t="inlineStr">
        <is>
          <t>Privileged</t>
        </is>
      </c>
      <c r="E607" s="216" t="inlineStr"/>
      <c r="F607" s="216" t="inlineStr">
        <is>
          <t>English fictional lexicon</t>
        </is>
      </c>
      <c r="G607" s="216" t="inlineStr"/>
      <c r="H607" s="216" t="inlineStr"/>
      <c r="I607" s="216" t="inlineStr">
        <is>
          <t>formal sorcerer category</t>
        </is>
      </c>
      <c r="J607" s="216" t="inlineStr">
        <is>
          <t>being_types</t>
        </is>
      </c>
      <c r="K607" s="216" t="inlineStr"/>
      <c r="L607" s="216" t="inlineStr"/>
      <c r="M607" s="216" t="inlineStr">
        <is>
          <t>none</t>
        </is>
      </c>
      <c r="N607" s="216" t="inlineStr">
        <is>
          <t>A source-specific category of formal sorcerers with political and military roles.</t>
        </is>
      </c>
      <c r="O607" s="216" t="inlineStr">
        <is>
          <t>Do not treat the category as a real social class or generic wizard hierarchy.</t>
        </is>
      </c>
      <c r="P607" s="217" t="inlineStr">
        <is>
          <t>https://www.hachettebookgroup.com/titles/brian-mcclellan/promise-of-blood/9780316219044/</t>
        </is>
      </c>
      <c r="Q607" s="216" t="inlineStr">
        <is>
          <t>Promise of Blood, Chapters 1–40 printed witness: Coup and Borbador's sorcery context. [https://www.hachettebookgroup.com/titles/brian-mcclellan/promise-of-blood/9780316219044/]</t>
        </is>
      </c>
      <c r="R607" s="216" t="inlineStr">
        <is>
          <t>researched</t>
        </is>
      </c>
    </row>
    <row r="608" ht="31" customHeight="1" s="99">
      <c r="A608" s="212" t="inlineStr">
        <is>
          <t>STM-SRC064-003</t>
        </is>
      </c>
      <c r="B608" s="212" t="inlineStr">
        <is>
          <t>SRC-064</t>
        </is>
      </c>
      <c r="C608" s="212" t="inlineStr">
        <is>
          <t>Promise of Blood, Chapters 1–40 printed witness</t>
        </is>
      </c>
      <c r="D608" s="213" t="inlineStr">
        <is>
          <t>Knacked</t>
        </is>
      </c>
      <c r="E608" s="213" t="inlineStr"/>
      <c r="F608" s="213" t="inlineStr">
        <is>
          <t>English fictional lexicon</t>
        </is>
      </c>
      <c r="G608" s="213" t="inlineStr"/>
      <c r="H608" s="213" t="inlineStr"/>
      <c r="I608" s="213" t="inlineStr">
        <is>
          <t>person with a single innate talent</t>
        </is>
      </c>
      <c r="J608" s="213" t="inlineStr">
        <is>
          <t>being_types</t>
        </is>
      </c>
      <c r="K608" s="213" t="inlineStr"/>
      <c r="L608" s="213" t="inlineStr"/>
      <c r="M608" s="213" t="inlineStr">
        <is>
          <t>none</t>
        </is>
      </c>
      <c r="N608" s="213" t="inlineStr">
        <is>
          <t>A source-specific category for people with one limited magical aptitude.</t>
        </is>
      </c>
      <c r="O608" s="213" t="inlineStr">
        <is>
          <t>Do not translate into disability, superpower rating, or role-playing trait.</t>
        </is>
      </c>
      <c r="P608" s="214" t="inlineStr">
        <is>
          <t>https://www.hachettebookgroup.com/titles/brian-mcclellan/promise-of-blood/9780316219044/</t>
        </is>
      </c>
      <c r="Q608" s="213" t="inlineStr">
        <is>
          <t>Promise of Blood, Chapters 1–40 printed witness: Nila's ability context. [https://www.hachettebookgroup.com/titles/brian-mcclellan/promise-of-blood/9780316219044/]</t>
        </is>
      </c>
      <c r="R608" s="213" t="inlineStr">
        <is>
          <t>researched</t>
        </is>
      </c>
    </row>
    <row r="609" ht="31" customHeight="1" s="99">
      <c r="A609" s="215" t="inlineStr">
        <is>
          <t>STM-SRC064-004</t>
        </is>
      </c>
      <c r="B609" s="215" t="inlineStr">
        <is>
          <t>SRC-064</t>
        </is>
      </c>
      <c r="C609" s="215" t="inlineStr">
        <is>
          <t>Author metadata · Author announcement, premise paragraph</t>
        </is>
      </c>
      <c r="D609" s="216" t="inlineStr">
        <is>
          <t>Adro</t>
        </is>
      </c>
      <c r="E609" s="216" t="inlineStr"/>
      <c r="F609" s="216" t="inlineStr">
        <is>
          <t>English fictional lexicon</t>
        </is>
      </c>
      <c r="G609" s="216" t="inlineStr"/>
      <c r="H609" s="216" t="inlineStr"/>
      <c r="I609" s="216" t="inlineStr">
        <is>
          <t>fictional kingdom undergoing revolution</t>
        </is>
      </c>
      <c r="J609" s="216" t="inlineStr">
        <is>
          <t>cosmologies_and_realms</t>
        </is>
      </c>
      <c r="K609" s="216" t="inlineStr"/>
      <c r="L609" s="216" t="inlineStr"/>
      <c r="M609" s="216" t="inlineStr">
        <is>
          <t>none</t>
        </is>
      </c>
      <c r="N609" s="216" t="inlineStr">
        <is>
          <t>The fictional state in which Tamas's coup and the novel's political conflict occur.</t>
        </is>
      </c>
      <c r="O609" s="216" t="inlineStr">
        <is>
          <t>The book has revolutionary inspiration, but Adro is not a one-to-one historical state.</t>
        </is>
      </c>
      <c r="P609" s="217" t="inlineStr">
        <is>
          <t>https://www.brianmcclellan.com/blog/promise-of-blood</t>
        </is>
      </c>
      <c r="Q609" s="216" t="inlineStr">
        <is>
          <t>Author announcement, premise paragraph: Tamas's coup against the king of Adro. [https://www.brianmcclellan.com/blog/promise-of-blood]</t>
        </is>
      </c>
      <c r="R609" s="216" t="inlineStr">
        <is>
          <t>researched</t>
        </is>
      </c>
    </row>
    <row r="610" ht="31" customHeight="1" s="99">
      <c r="A610" s="212" t="inlineStr">
        <is>
          <t>STM-SRC064-005</t>
        </is>
      </c>
      <c r="B610" s="212" t="inlineStr">
        <is>
          <t>SRC-064</t>
        </is>
      </c>
      <c r="C610" s="212" t="inlineStr">
        <is>
          <t>Promise of Blood, Chapters 1–40 printed witness</t>
        </is>
      </c>
      <c r="D610" s="213" t="inlineStr">
        <is>
          <t>Kresimir's Promise</t>
        </is>
      </c>
      <c r="E610" s="213" t="inlineStr"/>
      <c r="F610" s="213" t="inlineStr">
        <is>
          <t>English fictional lexicon</t>
        </is>
      </c>
      <c r="G610" s="213" t="inlineStr"/>
      <c r="H610" s="213" t="inlineStr"/>
      <c r="I610" s="213" t="inlineStr">
        <is>
          <t>prophetic/religious warning</t>
        </is>
      </c>
      <c r="J610" s="213" t="inlineStr">
        <is>
          <t>metaphysical_laws_and_rituals</t>
        </is>
      </c>
      <c r="K610" s="213" t="inlineStr"/>
      <c r="L610" s="213" t="inlineStr"/>
      <c r="M610" s="213" t="inlineStr">
        <is>
          <t>none</t>
        </is>
      </c>
      <c r="N610" s="213" t="inlineStr">
        <is>
          <t>A cryptic warning central to Adamat's investigation and the novel's supernatural-political uncertainty.</t>
        </is>
      </c>
      <c r="O610" s="213" t="inlineStr">
        <is>
          <t>Do not resolve its later-series meaning or reduce it to a quest flag.</t>
        </is>
      </c>
      <c r="P610" s="214" t="inlineStr">
        <is>
          <t>https://www.hachettebookgroup.com/titles/brian-mcclellan/promise-of-blood/9780316219044/</t>
        </is>
      </c>
      <c r="Q610" s="213" t="inlineStr">
        <is>
          <t>Promise of Blood, Chapters 1–40 printed witness: Warning/investigation context. [https://www.hachettebookgroup.com/titles/brian-mcclellan/promise-of-blood/9780316219044/]</t>
        </is>
      </c>
      <c r="R610" s="213" t="inlineStr">
        <is>
          <t>researched</t>
        </is>
      </c>
    </row>
    <row r="611" ht="31" customHeight="1" s="99">
      <c r="A611" s="215" t="inlineStr">
        <is>
          <t>STM-SRC064-006</t>
        </is>
      </c>
      <c r="B611" s="215" t="inlineStr">
        <is>
          <t>SRC-064</t>
        </is>
      </c>
      <c r="C611" s="215" t="inlineStr">
        <is>
          <t>Author metadata · Author announcement, premise paragraph</t>
        </is>
      </c>
      <c r="D611" s="216" t="inlineStr">
        <is>
          <t>guillotine</t>
        </is>
      </c>
      <c r="E611" s="216" t="inlineStr"/>
      <c r="F611" s="216" t="inlineStr">
        <is>
          <t>historical term used in fictional setting</t>
        </is>
      </c>
      <c r="G611" s="216" t="inlineStr"/>
      <c r="H611" s="216" t="inlineStr"/>
      <c r="I611" s="216" t="inlineStr">
        <is>
          <t>execution device</t>
        </is>
      </c>
      <c r="J611" s="216" t="inlineStr">
        <is>
          <t>artifacts_and_vehicles</t>
        </is>
      </c>
      <c r="K611" s="216" t="inlineStr"/>
      <c r="L611" s="216" t="inlineStr"/>
      <c r="M611" s="216" t="inlineStr">
        <is>
          <t>none</t>
        </is>
      </c>
      <c r="N611" s="216" t="inlineStr">
        <is>
          <t>An execution device used by the post-coup government in the novel.</t>
        </is>
      </c>
      <c r="O611" s="216" t="inlineStr">
        <is>
          <t>The device's historical resonance does not make the fictional revolution a direct depiction of the French Revolution; execution violence is not mechanics.</t>
        </is>
      </c>
      <c r="P611" s="217" t="inlineStr">
        <is>
          <t>https://www.brianmcclellan.com/blog/promise-of-blood</t>
        </is>
      </c>
      <c r="Q611" s="216" t="inlineStr">
        <is>
          <t>Author announcement, premise paragraph: Post-coup executions in the book premise. [https://www.brianmcclellan.com/blog/promise-of-blood]</t>
        </is>
      </c>
      <c r="R611" s="216" t="inlineStr">
        <is>
          <t>researched</t>
        </is>
      </c>
    </row>
    <row r="612" ht="31" customHeight="1" s="99">
      <c r="A612" s="212" t="inlineStr">
        <is>
          <t>STM-SRC065-001</t>
        </is>
      </c>
      <c r="B612" s="212" t="inlineStr">
        <is>
          <t>SRC-065</t>
        </is>
      </c>
      <c r="C612" s="212" t="inlineStr">
        <is>
          <t>Jonathan Strange &amp; Mr Norrell, Volumes I–III, Chapters 1–69 printed witness</t>
        </is>
      </c>
      <c r="D612" s="213" t="inlineStr">
        <is>
          <t>English magic</t>
        </is>
      </c>
      <c r="E612" s="213" t="inlineStr"/>
      <c r="F612" s="213" t="inlineStr">
        <is>
          <t>English fictional lexicon</t>
        </is>
      </c>
      <c r="G612" s="213" t="inlineStr"/>
      <c r="H612" s="213" t="inlineStr"/>
      <c r="I612" s="213" t="inlineStr">
        <is>
          <t>source-specific magical practice in alternate England</t>
        </is>
      </c>
      <c r="J612" s="213" t="inlineStr">
        <is>
          <t>power_traditions</t>
        </is>
      </c>
      <c r="K612" s="213" t="inlineStr"/>
      <c r="L612" s="213" t="inlineStr"/>
      <c r="M612" s="213" t="inlineStr">
        <is>
          <t>none</t>
        </is>
      </c>
      <c r="N612" s="213" t="inlineStr">
        <is>
          <t>The novel's fictional practice of magic, its revival, and competing accounts of its history.</t>
        </is>
      </c>
      <c r="O612" s="213" t="inlineStr">
        <is>
          <t>Not a claim about English folk practice, occult history, or a universal spell system.</t>
        </is>
      </c>
      <c r="P612" s="214" t="inlineStr">
        <is>
          <t>https://www.bloomsbury.com/uk/jonathan-strange-and-mr-norrell-9781408891469/</t>
        </is>
      </c>
      <c r="Q612" s="213" t="inlineStr">
        <is>
          <t>Jonathan Strange &amp; Mr Norrell, Volumes I–III, Chapters 1–69 printed witness: Norrell, Strange, and Childermass's practice. [https://www.bloomsbury.com/uk/jonathan-strange-and-mr-norrell-9781408891469/]</t>
        </is>
      </c>
      <c r="R612" s="213" t="inlineStr">
        <is>
          <t>researched</t>
        </is>
      </c>
    </row>
    <row r="613" ht="31" customHeight="1" s="99">
      <c r="A613" s="215" t="inlineStr">
        <is>
          <t>STM-SRC065-002</t>
        </is>
      </c>
      <c r="B613" s="215" t="inlineStr">
        <is>
          <t>SRC-065</t>
        </is>
      </c>
      <c r="C613" s="215" t="inlineStr">
        <is>
          <t>Jonathan Strange &amp; Mr Norrell, Volume I, Chapters 1–5 printed witness</t>
        </is>
      </c>
      <c r="D613" s="216" t="inlineStr">
        <is>
          <t>the Friends of English Magic</t>
        </is>
      </c>
      <c r="E613" s="216" t="inlineStr"/>
      <c r="F613" s="216" t="inlineStr">
        <is>
          <t>English fictional lexicon</t>
        </is>
      </c>
      <c r="G613" s="216" t="inlineStr"/>
      <c r="H613" s="216" t="inlineStr"/>
      <c r="I613" s="216" t="inlineStr">
        <is>
          <t>fictional scholarly society</t>
        </is>
      </c>
      <c r="J613" s="216" t="inlineStr">
        <is>
          <t>affiliations</t>
        </is>
      </c>
      <c r="K613" s="216" t="inlineStr"/>
      <c r="L613" s="216" t="inlineStr"/>
      <c r="M613" s="216" t="inlineStr">
        <is>
          <t>none</t>
        </is>
      </c>
      <c r="N613" s="216" t="inlineStr">
        <is>
          <t>A fictional learned society concerned with historical rather than practical magic at the novel's beginning.</t>
        </is>
      </c>
      <c r="O613" s="216" t="inlineStr">
        <is>
          <t>Institution only; the pseudo-scholarly framing is novelistic, not a real learned-society source.</t>
        </is>
      </c>
      <c r="P613" s="217" t="inlineStr">
        <is>
          <t>https://www.bloomsbury.com/uk/jonathan-strange-and-mr-norrell-9781408891469/</t>
        </is>
      </c>
      <c r="Q613" s="216" t="inlineStr">
        <is>
          <t>Jonathan Strange &amp; Mr Norrell, Volume I, Chapters 1–5 printed witness: Opening scholarly context. [https://www.bloomsbury.com/uk/jonathan-strange-and-mr-norrell-9781408891469/]</t>
        </is>
      </c>
      <c r="R613" s="216" t="inlineStr">
        <is>
          <t>researched</t>
        </is>
      </c>
    </row>
    <row r="614" ht="31" customHeight="1" s="99">
      <c r="A614" s="212" t="inlineStr">
        <is>
          <t>STM-SRC065-003</t>
        </is>
      </c>
      <c r="B614" s="212" t="inlineStr">
        <is>
          <t>SRC-065</t>
        </is>
      </c>
      <c r="C614" s="212" t="inlineStr">
        <is>
          <t>Jonathan Strange &amp; Mr Norrell, Volumes I–III, Chapters 1–69 printed witness</t>
        </is>
      </c>
      <c r="D614" s="213" t="inlineStr">
        <is>
          <t>fairy</t>
        </is>
      </c>
      <c r="E614" s="213" t="inlineStr"/>
      <c r="F614" s="213" t="inlineStr">
        <is>
          <t>English fictional lexicon</t>
        </is>
      </c>
      <c r="G614" s="213" t="inlineStr"/>
      <c r="H614" s="213" t="inlineStr"/>
      <c r="I614" s="213" t="inlineStr">
        <is>
          <t>source-specific otherworldly category</t>
        </is>
      </c>
      <c r="J614" s="213" t="inlineStr">
        <is>
          <t>being_types</t>
        </is>
      </c>
      <c r="K614" s="213" t="inlineStr"/>
      <c r="L614" s="213" t="inlineStr"/>
      <c r="M614" s="213" t="inlineStr">
        <is>
          <t>none</t>
        </is>
      </c>
      <c r="N614" s="213" t="inlineStr">
        <is>
          <t>A source-specific otherworldly category with dangerous bargains and differing individual agents.</t>
        </is>
      </c>
      <c r="O614" s="213" t="inlineStr">
        <is>
          <t>Do not flatten to a generic fantasy species or assume real folklore represents the novel's rules.</t>
        </is>
      </c>
      <c r="P614" s="214" t="inlineStr">
        <is>
          <t>https://www.bloomsbury.com/uk/jonathan-strange-and-mr-norrell-9781408891469/</t>
        </is>
      </c>
      <c r="Q614" s="213" t="inlineStr">
        <is>
          <t>Jonathan Strange &amp; Mr Norrell, Volumes I–III, Chapters 1–69 printed witness: The titled fairy's harm and Faerie context. [https://www.bloomsbury.com/uk/jonathan-strange-and-mr-norrell-9781408891469/]</t>
        </is>
      </c>
      <c r="R614" s="213" t="inlineStr">
        <is>
          <t>researched</t>
        </is>
      </c>
    </row>
    <row r="615" ht="31" customHeight="1" s="99">
      <c r="A615" s="215" t="inlineStr">
        <is>
          <t>STM-SRC065-004</t>
        </is>
      </c>
      <c r="B615" s="215" t="inlineStr">
        <is>
          <t>SRC-065</t>
        </is>
      </c>
      <c r="C615" s="215" t="inlineStr">
        <is>
          <t>Jonathan Strange &amp; Mr Norrell, Volumes I–III, Chapters 1–69 printed witness</t>
        </is>
      </c>
      <c r="D615" s="216" t="inlineStr">
        <is>
          <t>Faerie</t>
        </is>
      </c>
      <c r="E615" s="216" t="inlineStr"/>
      <c r="F615" s="216" t="inlineStr">
        <is>
          <t>English fictional lexicon</t>
        </is>
      </c>
      <c r="G615" s="216" t="inlineStr"/>
      <c r="H615" s="216" t="inlineStr"/>
      <c r="I615" s="216" t="inlineStr">
        <is>
          <t>source-specific otherworldly realm</t>
        </is>
      </c>
      <c r="J615" s="216" t="inlineStr">
        <is>
          <t>cosmologies_and_realms</t>
        </is>
      </c>
      <c r="K615" s="216" t="inlineStr"/>
      <c r="L615" s="216" t="inlineStr"/>
      <c r="M615" s="216" t="inlineStr">
        <is>
          <t>none</t>
        </is>
      </c>
      <c r="N615" s="216" t="inlineStr">
        <is>
          <t>The novel's otherworldly realm connected with fairy power and human abduction.</t>
        </is>
      </c>
      <c r="O615" s="216" t="inlineStr">
        <is>
          <t>A fictional realm, not an ethnographic term or real religious geography.</t>
        </is>
      </c>
      <c r="P615" s="217" t="inlineStr">
        <is>
          <t>https://www.bloomsbury.com/uk/jonathan-strange-and-mr-norrell-9781408891469/</t>
        </is>
      </c>
      <c r="Q615" s="216" t="inlineStr">
        <is>
          <t>Jonathan Strange &amp; Mr Norrell, Volumes I–III, Chapters 1–69 printed witness: Fairy intervention context. [https://www.bloomsbury.com/uk/jonathan-strange-and-mr-norrell-9781408891469/]</t>
        </is>
      </c>
      <c r="R615" s="216" t="inlineStr">
        <is>
          <t>researched</t>
        </is>
      </c>
    </row>
    <row r="616" ht="31" customHeight="1" s="99">
      <c r="A616" s="212" t="inlineStr">
        <is>
          <t>STM-SRC065-005</t>
        </is>
      </c>
      <c r="B616" s="212" t="inlineStr">
        <is>
          <t>SRC-065</t>
        </is>
      </c>
      <c r="C616" s="212" t="inlineStr">
        <is>
          <t>Jonathan Strange &amp; Mr Norrell, Volume I, Chapters 1–5 and footnotes</t>
        </is>
      </c>
      <c r="D616" s="213" t="inlineStr">
        <is>
          <t>The History and Practice of English Magic</t>
        </is>
      </c>
      <c r="E616" s="213" t="inlineStr"/>
      <c r="F616" s="213" t="inlineStr">
        <is>
          <t>English fictional lexicon</t>
        </is>
      </c>
      <c r="G616" s="213" t="inlineStr"/>
      <c r="H616" s="213" t="inlineStr"/>
      <c r="I616" s="213" t="inlineStr">
        <is>
          <t>fictional magical-history book</t>
        </is>
      </c>
      <c r="J616" s="213" t="inlineStr">
        <is>
          <t>artifacts_and_vehicles</t>
        </is>
      </c>
      <c r="K616" s="213" t="inlineStr"/>
      <c r="L616" s="213" t="inlineStr"/>
      <c r="M616" s="213" t="inlineStr">
        <is>
          <t>none</t>
        </is>
      </c>
      <c r="N616" s="213" t="inlineStr">
        <is>
          <t>A fictional book and scholarly apparatus within the novel's alternate magical historiography.</t>
        </is>
      </c>
      <c r="O616" s="213" t="inlineStr">
        <is>
          <t>Footnote citations and invented books are part of fiction, not real bibliography or historical evidence.</t>
        </is>
      </c>
      <c r="P616" s="214" t="inlineStr">
        <is>
          <t>https://www.bloomsbury.com/uk/jonathan-strange-and-mr-norrell-9781408891469/</t>
        </is>
      </c>
      <c r="Q616" s="213" t="inlineStr">
        <is>
          <t>Jonathan Strange &amp; Mr Norrell, Volume I, Chapters 1–5 and footnotes: Pseudo-scholarly book/footnote context. [https://www.bloomsbury.com/uk/jonathan-strange-and-mr-norrell-9781408891469/]</t>
        </is>
      </c>
      <c r="R616" s="213" t="inlineStr">
        <is>
          <t>researched</t>
        </is>
      </c>
    </row>
    <row r="617" ht="31" customHeight="1" s="99">
      <c r="A617" s="215" t="inlineStr">
        <is>
          <t>STM-SRC065-006</t>
        </is>
      </c>
      <c r="B617" s="215" t="inlineStr">
        <is>
          <t>SRC-065</t>
        </is>
      </c>
      <c r="C617" s="215" t="inlineStr">
        <is>
          <t>Jonathan Strange &amp; Mr Norrell, Volumes I–III, Chapters 1–69 printed witness</t>
        </is>
      </c>
      <c r="D617" s="216" t="inlineStr">
        <is>
          <t>alternate Napoleonic Wars</t>
        </is>
      </c>
      <c r="E617" s="216" t="inlineStr"/>
      <c r="F617" s="216" t="inlineStr">
        <is>
          <t>historical-fiction framing</t>
        </is>
      </c>
      <c r="G617" s="216" t="inlineStr"/>
      <c r="H617" s="216" t="inlineStr"/>
      <c r="I617" s="216" t="inlineStr">
        <is>
          <t>fictionalized version of real historical period</t>
        </is>
      </c>
      <c r="J617" s="216" t="inlineStr">
        <is>
          <t>cosmologies_and_realms</t>
        </is>
      </c>
      <c r="K617" s="216" t="inlineStr"/>
      <c r="L617" s="216" t="inlineStr"/>
      <c r="M617" s="216" t="inlineStr">
        <is>
          <t>none</t>
        </is>
      </c>
      <c r="N617" s="216" t="inlineStr">
        <is>
          <t>The novel's altered historical setting, which combines recognizable nineteenth-century events and invented magical intervention.</t>
        </is>
      </c>
      <c r="O617" s="216" t="inlineStr">
        <is>
          <t>The fictional account is not a substitute for real Napoleonic history, British imperial history, or military history.</t>
        </is>
      </c>
      <c r="P617" s="217" t="inlineStr">
        <is>
          <t>https://www.bloomsbury.com/uk/jonathan-strange-and-mr-norrell-9781408891469/</t>
        </is>
      </c>
      <c r="Q617" s="216" t="inlineStr">
        <is>
          <t>Jonathan Strange &amp; Mr Norrell, Volumes I–III, Chapters 1–69 printed witness: Alternate-history setting context. [https://www.bloomsbury.com/uk/jonathan-strange-and-mr-norrell-9781408891469/]</t>
        </is>
      </c>
      <c r="R617" s="216" t="inlineStr">
        <is>
          <t>researched</t>
        </is>
      </c>
    </row>
    <row r="618" ht="31" customHeight="1" s="99">
      <c r="A618" s="212" t="inlineStr">
        <is>
          <t>STM-SRC077-001</t>
        </is>
      </c>
      <c r="B618" s="212" t="inlineStr">
        <is>
          <t>SRC-077</t>
        </is>
      </c>
      <c r="C618" s="212" t="inlineStr">
        <is>
          <t>《凡人修仙传》 第五十七章〈身醒敌亡〉 · 第五十七章〈身醒敌亡〉, opening paragraph</t>
        </is>
      </c>
      <c r="D618" s="213" t="inlineStr">
        <is>
          <t>定神符</t>
        </is>
      </c>
      <c r="E618" s="213" t="inlineStr"/>
      <c r="F618" s="213" t="inlineStr">
        <is>
          <t>Chinese</t>
        </is>
      </c>
      <c r="G618" s="213" t="inlineStr">
        <is>
          <t>定神符</t>
        </is>
      </c>
      <c r="H618" s="213" t="inlineStr">
        <is>
          <t>dìngshén fú</t>
        </is>
      </c>
      <c r="I618" s="213" t="inlineStr">
        <is>
          <t>mind/stability talisman (literal gloss provisional)</t>
        </is>
      </c>
      <c r="J618" s="213" t="inlineStr">
        <is>
          <t>artifacts_and_vehicles</t>
        </is>
      </c>
      <c r="K618" s="213" t="inlineStr"/>
      <c r="L618" s="213" t="inlineStr"/>
      <c r="M618" s="213" t="inlineStr">
        <is>
          <t>none</t>
        </is>
      </c>
      <c r="N618" s="213" t="inlineStr">
        <is>
          <t>A talisman term explicitly named in the official Chinese Chapter 57 text near Han Li's awakening/aftermath scene.</t>
        </is>
      </c>
      <c r="O618" s="213" t="inlineStr">
        <is>
          <t>A source-specific fictional/genre talisman term. The provisional literal gloss does not establish a real Daoist, Buddhist, or Chinese ritual-object equivalence; exact function is intentionally not inferred from this short segment.</t>
        </is>
      </c>
      <c r="P618" s="214" t="inlineStr">
        <is>
          <t>https://www.qidian.com/chapter/107580/20208699/</t>
        </is>
      </c>
      <c r="Q618" s="213" t="inlineStr">
        <is>
          <t>第五十七章〈身醒敌亡〉, opening paragraph: The official chapter text explicitly names 定神符 and notes its disappearance from Han Li's forehead. [https://www.qidian.com/chapter/107580/20208699/]</t>
        </is>
      </c>
      <c r="R618" s="213" t="inlineStr">
        <is>
          <t>needs-review</t>
        </is>
      </c>
    </row>
    <row r="619" ht="31" customHeight="1" s="99">
      <c r="A619" s="215" t="inlineStr">
        <is>
          <t>STM-SRC144-001</t>
        </is>
      </c>
      <c r="B619" s="215" t="inlineStr">
        <is>
          <t>SRC-144</t>
        </is>
      </c>
      <c r="C619" s="215" t="inlineStr">
        <is>
          <t>Obsidian/Paradox: Pillars of Eternity: Definitive Edition Arrives November 15th for PC, Mac, and Linux! · Pillars of Eternity · Opening announcement and included-content list</t>
        </is>
      </c>
      <c r="D619" s="216" t="inlineStr">
        <is>
          <t>Pillars of Eternity: Definitive Edition</t>
        </is>
      </c>
      <c r="E619" s="216" t="inlineStr"/>
      <c r="F619" s="216" t="inlineStr">
        <is>
          <t>English</t>
        </is>
      </c>
      <c r="G619" s="216" t="inlineStr">
        <is>
          <t>Pillars of Eternity: Definitive Edition</t>
        </is>
      </c>
      <c r="H619" s="216" t="inlineStr"/>
      <c r="I619" s="216" t="inlineStr"/>
      <c r="J619" s="216" t="inlineStr">
        <is>
          <t>game_mechanics</t>
        </is>
      </c>
      <c r="K619" s="216" t="inlineStr"/>
      <c r="L619" s="216" t="inlineStr"/>
      <c r="M619" s="216" t="inlineStr">
        <is>
          <t>mechanical</t>
        </is>
      </c>
      <c r="N619" s="216" t="inlineStr">
        <is>
          <t>The comprehensive 2017 PC/Mac/Linux edition containing the original game, both White March expansions, premium content, and Deadfire Pack.</t>
        </is>
      </c>
      <c r="O619" s="216" t="inlineStr">
        <is>
          <t>An edition/package boundary, not a character or a claim that every later patch/platform experience is identical.</t>
        </is>
      </c>
      <c r="P619" s="217" t="inlineStr">
        <is>
          <t>https://eternity.obsidian.net/eternity/news/pillars-of-eternity-definitive-edition-arrives-november-15th-for-pc-mac-and-linux</t>
        </is>
      </c>
      <c r="Q619" s="216" t="inlineStr">
        <is>
          <t>Opening announcement and included-content list: Edition definition, 15 November 2017 release, and package contents [https://eternity.obsidian.net/eternity/news/pillars-of-eternity-definitive-edition-arrives-november-15th-for-pc-mac-and-linux]</t>
        </is>
      </c>
      <c r="R619" s="216" t="inlineStr">
        <is>
          <t>researched</t>
        </is>
      </c>
    </row>
    <row r="620" ht="31" customHeight="1" s="99">
      <c r="A620" s="212" t="inlineStr">
        <is>
          <t>STM-SRC144-002</t>
        </is>
      </c>
      <c r="B620" s="212" t="inlineStr">
        <is>
          <t>SRC-144</t>
        </is>
      </c>
      <c r="C620" s="212" t="inlineStr">
        <is>
          <t>Obsidian/Paradox: Pillars of Eternity: Definitive Edition Arrives November 15th for PC, Mac, and Linux! · Pillars of Eternity · Included-content list</t>
        </is>
      </c>
      <c r="D620" s="213" t="inlineStr">
        <is>
          <t>The White March: Parts I &amp; II</t>
        </is>
      </c>
      <c r="E620" s="213" t="inlineStr"/>
      <c r="F620" s="213" t="inlineStr">
        <is>
          <t>English</t>
        </is>
      </c>
      <c r="G620" s="213" t="inlineStr">
        <is>
          <t>The White March: Parts I &amp; II</t>
        </is>
      </c>
      <c r="H620" s="213" t="inlineStr"/>
      <c r="I620" s="213" t="inlineStr"/>
      <c r="J620" s="213" t="inlineStr">
        <is>
          <t>game_mechanics</t>
        </is>
      </c>
      <c r="K620" s="213" t="inlineStr"/>
      <c r="L620" s="213" t="inlineStr"/>
      <c r="M620" s="213" t="inlineStr">
        <is>
          <t>mechanical</t>
        </is>
      </c>
      <c r="N620" s="213" t="inlineStr">
        <is>
          <t>The two expansions included in Definitive Edition, adding places and quests.</t>
        </is>
      </c>
      <c r="O620" s="213" t="inlineStr">
        <is>
          <t>Included expansion content, not a named-character source or an imported plot claim.</t>
        </is>
      </c>
      <c r="P620" s="214" t="inlineStr">
        <is>
          <t>https://eternity.obsidian.net/eternity/news/pillars-of-eternity-definitive-edition-arrives-november-15th-for-pc-mac-and-linux</t>
        </is>
      </c>
      <c r="Q620" s="213" t="inlineStr">
        <is>
          <t>Included-content list: White March Parts I &amp; II inclusion and added places/quests [https://eternity.obsidian.net/eternity/news/pillars-of-eternity-definitive-edition-arrives-november-15th-for-pc-mac-and-linux]</t>
        </is>
      </c>
      <c r="R620" s="213" t="inlineStr">
        <is>
          <t>researched</t>
        </is>
      </c>
    </row>
    <row r="621" ht="31" customHeight="1" s="99">
      <c r="A621" s="215" t="inlineStr">
        <is>
          <t>STM-SRC144-003</t>
        </is>
      </c>
      <c r="B621" s="215" t="inlineStr">
        <is>
          <t>SRC-144</t>
        </is>
      </c>
      <c r="C621" s="215" t="inlineStr">
        <is>
          <t>Obsidian/Paradox: Pillars of Eternity: Definitive Edition Arrives November 15th for PC, Mac, and Linux! · Pillars of Eternity · Opening announcement and included-content list</t>
        </is>
      </c>
      <c r="D621" s="216" t="inlineStr">
        <is>
          <t>Deadfire Pack</t>
        </is>
      </c>
      <c r="E621" s="216" t="inlineStr"/>
      <c r="F621" s="216" t="inlineStr">
        <is>
          <t>English</t>
        </is>
      </c>
      <c r="G621" s="216" t="inlineStr">
        <is>
          <t>Deadfire Pack</t>
        </is>
      </c>
      <c r="H621" s="216" t="inlineStr"/>
      <c r="I621" s="216" t="inlineStr"/>
      <c r="J621" s="216" t="inlineStr">
        <is>
          <t>game_mechanics</t>
        </is>
      </c>
      <c r="K621" s="216" t="inlineStr"/>
      <c r="L621" s="216" t="inlineStr"/>
      <c r="M621" s="216" t="inlineStr">
        <is>
          <t>mechanical</t>
        </is>
      </c>
      <c r="N621" s="216" t="inlineStr">
        <is>
          <t>Definitive Edition's item and portrait bundle inspired by the then-upcoming Pillars of Eternity II: Deadfire.</t>
        </is>
      </c>
      <c r="O621" s="216" t="inlineStr">
        <is>
          <t>A content-pack term; it does not merge the sequel's continuity or characters into this source pass.</t>
        </is>
      </c>
      <c r="P621" s="217" t="inlineStr">
        <is>
          <t>https://eternity.obsidian.net/eternity/news/pillars-of-eternity-definitive-edition-arrives-november-15th-for-pc-mac-and-linux</t>
        </is>
      </c>
      <c r="Q621" s="216" t="inlineStr">
        <is>
          <t>Opening announcement and included-content list: Deadfire Pack content and sequel distinction [https://eternity.obsidian.net/eternity/news/pillars-of-eternity-definitive-edition-arrives-november-15th-for-pc-mac-and-linux]</t>
        </is>
      </c>
      <c r="R621" s="216" t="inlineStr">
        <is>
          <t>researched</t>
        </is>
      </c>
    </row>
    <row r="622" ht="31" customHeight="1" s="99">
      <c r="A622" s="212" t="inlineStr">
        <is>
          <t>STM-SRC144-004</t>
        </is>
      </c>
      <c r="B622" s="212" t="inlineStr">
        <is>
          <t>SRC-144</t>
        </is>
      </c>
      <c r="C622" s="212" t="inlineStr">
        <is>
          <t>Obsidian: Pillars of Eternity game overview (Project Eternity): Game Basics; Game System · Pillars of Eternity · Your Party section</t>
        </is>
      </c>
      <c r="D622" s="213" t="inlineStr">
        <is>
          <t>player main character</t>
        </is>
      </c>
      <c r="E622" s="213" t="inlineStr"/>
      <c r="F622" s="213" t="inlineStr">
        <is>
          <t>English</t>
        </is>
      </c>
      <c r="G622" s="213" t="inlineStr">
        <is>
          <t>player's main character (PC)</t>
        </is>
      </c>
      <c r="H622" s="213" t="inlineStr"/>
      <c r="I622" s="213" t="inlineStr"/>
      <c r="J622" s="213" t="inlineStr">
        <is>
          <t>game_mechanics</t>
        </is>
      </c>
      <c r="K622" s="213" t="inlineStr"/>
      <c r="L622" s="213" t="inlineStr"/>
      <c r="M622" s="213" t="inlineStr">
        <is>
          <t>mechanical</t>
        </is>
      </c>
      <c r="N622" s="213" t="inlineStr">
        <is>
          <t>The player-authored central character around whose personal conflict the story is framed.</t>
        </is>
      </c>
      <c r="O622" s="213" t="inlineStr">
        <is>
          <t>A variable avatar role, not a stable named Watcher record in this first-game source pass.</t>
        </is>
      </c>
      <c r="P622" s="214" t="inlineStr">
        <is>
          <t>https://eternity.obsidian.net/eternity/news/update-3-game-basics---your-party-your-characters-and-races</t>
        </is>
      </c>
      <c r="Q622" s="213" t="inlineStr">
        <is>
          <t>Your Party section: Player main character and story framing [https://eternity.obsidian.net/eternity/news/update-3-game-basics---your-party-your-characters-and-races]</t>
        </is>
      </c>
      <c r="R622" s="213" t="inlineStr">
        <is>
          <t>researched</t>
        </is>
      </c>
    </row>
    <row r="623" ht="31" customHeight="1" s="99">
      <c r="A623" s="215" t="inlineStr">
        <is>
          <t>STM-SRC144-005</t>
        </is>
      </c>
      <c r="B623" s="215" t="inlineStr">
        <is>
          <t>SRC-144</t>
        </is>
      </c>
      <c r="C623" s="215" t="inlineStr">
        <is>
          <t>Obsidian: Pillars of Eternity game overview (Project Eternity): Game Basics; Game System · Pillars of Eternity · Your Party section</t>
        </is>
      </c>
      <c r="D623" s="216" t="inlineStr">
        <is>
          <t>optional companions</t>
        </is>
      </c>
      <c r="E623" s="216" t="inlineStr"/>
      <c r="F623" s="216" t="inlineStr">
        <is>
          <t>English</t>
        </is>
      </c>
      <c r="G623" s="216" t="inlineStr">
        <is>
          <t>Companions are never forced on the player</t>
        </is>
      </c>
      <c r="H623" s="216" t="inlineStr"/>
      <c r="I623" s="216" t="inlineStr"/>
      <c r="J623" s="216" t="inlineStr">
        <is>
          <t>game_mechanics</t>
        </is>
      </c>
      <c r="K623" s="216" t="inlineStr"/>
      <c r="L623" s="216" t="inlineStr"/>
      <c r="M623" s="216" t="inlineStr">
        <is>
          <t>mechanical</t>
        </is>
      </c>
      <c r="N623" s="216" t="inlineStr">
        <is>
          <t>A party system allowing the player main character and up to five companions, while permitting the story to be explored alone.</t>
        </is>
      </c>
      <c r="O623" s="216" t="inlineStr">
        <is>
          <t>Optional recruitment and party composition prohibit a universal named-companion relationship graph.</t>
        </is>
      </c>
      <c r="P623" s="217" t="inlineStr">
        <is>
          <t>https://eternity.obsidian.net/eternity/news/update-3-game-basics---your-party-your-characters-and-races</t>
        </is>
      </c>
      <c r="Q623" s="216" t="inlineStr">
        <is>
          <t>Your Party section: Party size and companions' optional status [https://eternity.obsidian.net/eternity/news/update-3-game-basics---your-party-your-characters-and-races]</t>
        </is>
      </c>
      <c r="R623" s="216" t="inlineStr">
        <is>
          <t>researched</t>
        </is>
      </c>
    </row>
    <row r="624" ht="31" customHeight="1" s="99">
      <c r="A624" s="212" t="inlineStr">
        <is>
          <t>STM-SRC144-006</t>
        </is>
      </c>
      <c r="B624" s="212" t="inlineStr">
        <is>
          <t>SRC-144</t>
        </is>
      </c>
      <c r="C624" s="212" t="inlineStr">
        <is>
          <t>Obsidian: Pillars of Eternity game overview (Project Eternity): Game Basics; Game System · Pillars of Eternity · Spells and Abilities section</t>
        </is>
      </c>
      <c r="D624" s="213" t="inlineStr">
        <is>
          <t>living and lost souls</t>
        </is>
      </c>
      <c r="E624" s="213" t="inlineStr"/>
      <c r="F624" s="213" t="inlineStr">
        <is>
          <t>English</t>
        </is>
      </c>
      <c r="G624" s="213" t="inlineStr">
        <is>
          <t>living and lost souls</t>
        </is>
      </c>
      <c r="H624" s="213" t="inlineStr"/>
      <c r="I624" s="213" t="inlineStr"/>
      <c r="J624" s="213" t="inlineStr">
        <is>
          <t>metaphysical_laws_and_rituals</t>
        </is>
      </c>
      <c r="K624" s="213" t="inlineStr"/>
      <c r="L624" s="213" t="inlineStr"/>
      <c r="M624" s="213" t="inlineStr">
        <is>
          <t>none</t>
        </is>
      </c>
      <c r="N624" s="213" t="inlineStr">
        <is>
          <t>Souls supply awareness and memory to mortals and can contain power for people who unlock their potential.</t>
        </is>
      </c>
      <c r="O624" s="213" t="inlineStr">
        <is>
          <t>A setting metaphysical term, not a character class, faction, or assertion about a particular soul's identity.</t>
        </is>
      </c>
      <c r="P624" s="214" t="inlineStr">
        <is>
          <t>https://eternity.obsidian.net/eternity/game</t>
        </is>
      </c>
      <c r="Q624" s="213" t="inlineStr">
        <is>
          <t>Spells and Abilities section: Soul awareness/memory and potential-power premise [https://eternity.obsidian.net/eternity/game]</t>
        </is>
      </c>
      <c r="R624" s="213" t="inlineStr">
        <is>
          <t>researched</t>
        </is>
      </c>
    </row>
    <row r="625" ht="31" customHeight="1" s="99">
      <c r="A625" s="215" t="inlineStr">
        <is>
          <t>STM-SRC144-007</t>
        </is>
      </c>
      <c r="B625" s="215" t="inlineStr">
        <is>
          <t>SRC-144</t>
        </is>
      </c>
      <c r="C625" s="215" t="inlineStr">
        <is>
          <t>Obsidian: Pillars of Eternity game overview (Project Eternity): Game Basics; Game System · Pillars of Eternity · Races section</t>
        </is>
      </c>
      <c r="D625" s="216" t="inlineStr">
        <is>
          <t>Eternity playable races</t>
        </is>
      </c>
      <c r="E625" s="216" t="inlineStr"/>
      <c r="F625" s="216" t="inlineStr">
        <is>
          <t>English</t>
        </is>
      </c>
      <c r="G625" s="216" t="inlineStr">
        <is>
          <t>Human, Aumaua, Dwarf, Elf, Godlike, and Orlan</t>
        </is>
      </c>
      <c r="H625" s="216" t="inlineStr"/>
      <c r="I625" s="216" t="inlineStr"/>
      <c r="J625" s="216" t="inlineStr">
        <is>
          <t>game_mechanics</t>
        </is>
      </c>
      <c r="K625" s="216" t="inlineStr"/>
      <c r="L625" s="216" t="inlineStr"/>
      <c r="M625" s="216" t="inlineStr">
        <is>
          <t>mechanical</t>
        </is>
      </c>
      <c r="N625" s="216" t="inlineStr">
        <is>
          <t>Six playable race categories listed in Obsidian's game overview.</t>
        </is>
      </c>
      <c r="O625" s="216" t="inlineStr">
        <is>
          <t>Player options and setting categories, not individual characters or a fixed cultural taxonomy.</t>
        </is>
      </c>
      <c r="P625" s="217" t="inlineStr">
        <is>
          <t>https://eternity.obsidian.net/eternity/game</t>
        </is>
      </c>
      <c r="Q625" s="216" t="inlineStr">
        <is>
          <t>Races section: Six playable race categories and customization framing [https://eternity.obsidian.net/eternity/game]</t>
        </is>
      </c>
      <c r="R625" s="216" t="inlineStr">
        <is>
          <t>researched</t>
        </is>
      </c>
    </row>
    <row r="626" ht="31" customHeight="1" s="99">
      <c r="A626" s="212" t="inlineStr">
        <is>
          <t>STM-SRC144-008</t>
        </is>
      </c>
      <c r="B626" s="212" t="inlineStr">
        <is>
          <t>SRC-144</t>
        </is>
      </c>
      <c r="C626" s="212" t="inlineStr">
        <is>
          <t>Obsidian: Pillars of Eternity game overview (Project Eternity): Game Basics; Game System · Pillars of Eternity · Classes section</t>
        </is>
      </c>
      <c r="D626" s="213" t="inlineStr">
        <is>
          <t>Eternity classes</t>
        </is>
      </c>
      <c r="E626" s="213" t="inlineStr"/>
      <c r="F626" s="213" t="inlineStr">
        <is>
          <t>English</t>
        </is>
      </c>
      <c r="G626" s="213" t="inlineStr">
        <is>
          <t>eleven unique classes</t>
        </is>
      </c>
      <c r="H626" s="213" t="inlineStr"/>
      <c r="I626" s="213" t="inlineStr"/>
      <c r="J626" s="213" t="inlineStr">
        <is>
          <t>game_mechanics</t>
        </is>
      </c>
      <c r="K626" s="213" t="inlineStr"/>
      <c r="L626" s="213" t="inlineStr"/>
      <c r="M626" s="213" t="inlineStr">
        <is>
          <t>mechanical</t>
        </is>
      </c>
      <c r="N626" s="213" t="inlineStr">
        <is>
          <t>The class options listed for the game, including setting-native examples such as Chanters and Ciphers.</t>
        </is>
      </c>
      <c r="O626" s="213" t="inlineStr">
        <is>
          <t>Player-build mechanics, not a fixed vocation for an unprofiled named character.</t>
        </is>
      </c>
      <c r="P626" s="214" t="inlineStr">
        <is>
          <t>https://eternity.obsidian.net/eternity/game</t>
        </is>
      </c>
      <c r="Q626" s="213" t="inlineStr">
        <is>
          <t>Classes section: Eleven-class framework and examples [https://eternity.obsidian.net/eternity/game]</t>
        </is>
      </c>
      <c r="R626" s="213" t="inlineStr">
        <is>
          <t>researched</t>
        </is>
      </c>
    </row>
    <row r="627" ht="31" customHeight="1" s="99">
      <c r="A627" s="215" t="inlineStr">
        <is>
          <t>STM-SRC144-009</t>
        </is>
      </c>
      <c r="B627" s="215" t="inlineStr">
        <is>
          <t>SRC-144</t>
        </is>
      </c>
      <c r="C627" s="215" t="inlineStr">
        <is>
          <t>Pillars of Eternity · Game System section</t>
        </is>
      </c>
      <c r="D627" s="216" t="inlineStr">
        <is>
          <t>Pillars of Eternity custom rule system</t>
        </is>
      </c>
      <c r="E627" s="216" t="inlineStr"/>
      <c r="F627" s="216" t="inlineStr">
        <is>
          <t>English</t>
        </is>
      </c>
      <c r="G627" s="216" t="inlineStr">
        <is>
          <t>custom rule system</t>
        </is>
      </c>
      <c r="H627" s="216" t="inlineStr"/>
      <c r="I627" s="216" t="inlineStr"/>
      <c r="J627" s="216" t="inlineStr">
        <is>
          <t>game_mechanics</t>
        </is>
      </c>
      <c r="K627" s="216" t="inlineStr"/>
      <c r="L627" s="216" t="inlineStr"/>
      <c r="M627" s="216" t="inlineStr">
        <is>
          <t>mechanical</t>
        </is>
      </c>
      <c r="N627" s="216" t="inlineStr">
        <is>
          <t>A custom game system inspired by tabletop fantasy RPGs that uses seconds, a virtual 100-sided die, and configurable information/difficulty options.</t>
        </is>
      </c>
      <c r="O627" s="216" t="inlineStr">
        <is>
          <t>A system description, not an assertion that it is identical to any tabletop rule set.</t>
        </is>
      </c>
      <c r="P627" s="217" t="inlineStr">
        <is>
          <t>https://eternity.obsidian.net/eternity/game</t>
        </is>
      </c>
      <c r="Q627" s="216" t="inlineStr">
        <is>
          <t>Game System section: Custom-system, timing, virtual-die, and configuration description [https://eternity.obsidian.net/eternity/game]</t>
        </is>
      </c>
      <c r="R627" s="216" t="inlineStr">
        <is>
          <t>researched</t>
        </is>
      </c>
    </row>
    <row r="628" ht="31" customHeight="1" s="99">
      <c r="A628" s="212" t="inlineStr">
        <is>
          <t>STM-SRC144-010</t>
        </is>
      </c>
      <c r="B628" s="212" t="inlineStr">
        <is>
          <t>SRC-144</t>
        </is>
      </c>
      <c r="C628" s="212" t="inlineStr">
        <is>
          <t>Pillars of Eternity · Every action has a consequence section</t>
        </is>
      </c>
      <c r="D628" s="213" t="inlineStr">
        <is>
          <t>choice-reactive paths</t>
        </is>
      </c>
      <c r="E628" s="213" t="inlineStr"/>
      <c r="F628" s="213" t="inlineStr">
        <is>
          <t>English</t>
        </is>
      </c>
      <c r="G628" s="213" t="inlineStr">
        <is>
          <t>Every action has a consequence</t>
        </is>
      </c>
      <c r="H628" s="213" t="inlineStr"/>
      <c r="I628" s="213" t="inlineStr"/>
      <c r="J628" s="213" t="inlineStr">
        <is>
          <t>game_mechanics</t>
        </is>
      </c>
      <c r="K628" s="213" t="inlineStr"/>
      <c r="L628" s="213" t="inlineStr"/>
      <c r="M628" s="213" t="inlineStr">
        <is>
          <t>mechanical</t>
        </is>
      </c>
      <c r="N628" s="213" t="inlineStr">
        <is>
          <t>Obsidian's framing that player choices and paths shape destiny and the game world reacts to player character behavior.</t>
        </is>
      </c>
      <c r="O628" s="213" t="inlineStr">
        <is>
          <t>Branching narrative principle, not evidence for a universal quest outcome or named relationship.</t>
        </is>
      </c>
      <c r="P628" s="214" t="inlineStr">
        <is>
          <t>https://www.obsidian.net/games/pillars-of-eternity</t>
        </is>
      </c>
      <c r="Q628" s="213" t="inlineStr">
        <is>
          <t>Every action has a consequence section: Choice/path and player-agency framing [https://www.obsidian.net/games/pillars-of-eternity]</t>
        </is>
      </c>
      <c r="R628" s="213" t="inlineStr">
        <is>
          <t>researched</t>
        </is>
      </c>
    </row>
    <row r="629" ht="31" customHeight="1" s="99">
      <c r="A629" s="215" t="inlineStr">
        <is>
          <t>STM-SRC079-001</t>
        </is>
      </c>
      <c r="B629" s="215" t="inlineStr">
        <is>
          <t>SRC-079</t>
        </is>
      </c>
      <c r="C629" s="215" t="inlineStr">
        <is>
          <t>A Hero Born · Translator introduction and Book Details</t>
        </is>
      </c>
      <c r="D629" s="216" t="inlineStr">
        <is>
          <t>wuxia / kung fu</t>
        </is>
      </c>
      <c r="E629" s="216" t="inlineStr"/>
      <c r="F629" s="216" t="inlineStr">
        <is>
          <t>Chinese-derived genre vocabulary; licensed English rendering</t>
        </is>
      </c>
      <c r="G629" s="216" t="inlineStr">
        <is>
          <t>武俠</t>
        </is>
      </c>
      <c r="H629" s="216" t="inlineStr">
        <is>
          <t>wǔxiá</t>
        </is>
      </c>
      <c r="I629" s="216" t="inlineStr">
        <is>
          <t>martial heroes</t>
        </is>
      </c>
      <c r="J629" s="216" t="inlineStr">
        <is>
          <t>power_traditions</t>
        </is>
      </c>
      <c r="K629" s="216" t="inlineStr"/>
      <c r="L629" s="216" t="inlineStr"/>
      <c r="M629" s="216" t="inlineStr">
        <is>
          <t>partial</t>
        </is>
      </c>
      <c r="N629" s="216" t="inlineStr">
        <is>
          <t>The martial-hero fiction and martial practice frame used by the authorized translation/publisher in presenting the opening characters and world.</t>
        </is>
      </c>
      <c r="O629" s="216" t="inlineStr">
        <is>
          <t>Genre/translation vocabulary only. It is not a universal taxonomy of Chinese martial arts or a claim that fictional abilities describe real practice.</t>
        </is>
      </c>
      <c r="P629" s="217" t="inlineStr">
        <is>
          <t>https://us.macmillan.com/books/9781250220622/aheroborn/</t>
        </is>
      </c>
      <c r="Q629" s="216" t="inlineStr">
        <is>
          <t>Translator introduction and Book Details: Holmwood describes wuxia as martial-heroes literature and the publisher frames the work through kung fu. [https://us.macmillan.com/books/9781250220622/aheroborn/]</t>
        </is>
      </c>
      <c r="R629" s="216" t="inlineStr">
        <is>
          <t>researched</t>
        </is>
      </c>
    </row>
    <row r="630" ht="31" customHeight="1" s="99">
      <c r="A630" s="212" t="inlineStr">
        <is>
          <t>STM-SRC079-002</t>
        </is>
      </c>
      <c r="B630" s="212" t="inlineStr">
        <is>
          <t>SRC-079</t>
        </is>
      </c>
      <c r="C630" s="212" t="inlineStr">
        <is>
          <t>A Hero Born · Chapter One, opening through Ox Village tavern scene</t>
        </is>
      </c>
      <c r="D630" s="213" t="inlineStr">
        <is>
          <t>Song / Jin</t>
        </is>
      </c>
      <c r="E630" s="213" t="inlineStr"/>
      <c r="F630" s="213" t="inlineStr">
        <is>
          <t>Chinese historical names in licensed English translation</t>
        </is>
      </c>
      <c r="G630" s="213" t="inlineStr">
        <is>
          <t>宋 / 金</t>
        </is>
      </c>
      <c r="H630" s="213" t="inlineStr">
        <is>
          <t>Sòng / Jīn</t>
        </is>
      </c>
      <c r="I630" s="213" t="inlineStr"/>
      <c r="J630" s="213" t="inlineStr">
        <is>
          <t>cosmologies_and_realms</t>
        </is>
      </c>
      <c r="K630" s="213" t="inlineStr"/>
      <c r="L630" s="213" t="inlineStr"/>
      <c r="M630" s="213" t="inlineStr">
        <is>
          <t>partial</t>
        </is>
      </c>
      <c r="N630" s="213" t="inlineStr">
        <is>
          <t>The historicized political frame invoked in the Chapter One storyteller and tavern discussion.</t>
        </is>
      </c>
      <c r="O630" s="213" t="inlineStr">
        <is>
          <t>Jin Yong's wuxia uses history fictionally; this term is not a claim that its characters/events document real Song–Jin history, and neither polity is a character node.</t>
        </is>
      </c>
      <c r="P630" s="214" t="inlineStr">
        <is>
          <t>https://us.macmillan.com/books/9781250220622/aheroborn/</t>
        </is>
      </c>
      <c r="Q630" s="213" t="inlineStr">
        <is>
          <t>Chapter One, opening through Ox Village tavern scene: The authorized excerpt frames invasion, the Jin, and Song court politics. [https://us.macmillan.com/books/9781250220622/aheroborn/]</t>
        </is>
      </c>
      <c r="R630" s="213" t="inlineStr">
        <is>
          <t>researched</t>
        </is>
      </c>
    </row>
    <row r="631" ht="31" customHeight="1" s="99">
      <c r="A631" s="215" t="inlineStr">
        <is>
          <t>STM-SRC145-001</t>
        </is>
      </c>
      <c r="B631" s="215" t="inlineStr">
        <is>
          <t>SRC-145</t>
        </is>
      </c>
      <c r="C631" s="215" t="inlineStr">
        <is>
          <t>Obsidian Entertainment: Tyranny game page · Tyranny game page: Release Date and Platforms</t>
        </is>
      </c>
      <c r="D631" s="216" t="inlineStr">
        <is>
          <t>Tyranny original base-game release</t>
        </is>
      </c>
      <c r="E631" s="216" t="inlineStr"/>
      <c r="F631" s="216" t="inlineStr">
        <is>
          <t>English</t>
        </is>
      </c>
      <c r="G631" s="216" t="inlineStr">
        <is>
          <t>Tyranny</t>
        </is>
      </c>
      <c r="H631" s="216" t="inlineStr"/>
      <c r="I631" s="216" t="inlineStr"/>
      <c r="J631" s="216" t="inlineStr">
        <is>
          <t>game_mechanics</t>
        </is>
      </c>
      <c r="K631" s="216" t="inlineStr"/>
      <c r="L631" s="216" t="inlineStr"/>
      <c r="M631" s="216" t="inlineStr">
        <is>
          <t>mechanical</t>
        </is>
      </c>
      <c r="N631" s="216" t="inlineStr">
        <is>
          <t>The original Tyranny release listed by Obsidian for Windows, Mac, and Linux on 10 November 2016.</t>
        </is>
      </c>
      <c r="O631" s="216" t="inlineStr">
        <is>
          <t>A release boundary, not evidence that later DLC, patches, edition bundles, ports, or localizations are identical.</t>
        </is>
      </c>
      <c r="P631" s="217" t="inlineStr">
        <is>
          <t>https://www.obsidian.net/games/tyranny</t>
        </is>
      </c>
      <c r="Q631" s="216" t="inlineStr">
        <is>
          <t>Tyranny game page: Release Date and Platforms: Original release date and platform listing [https://www.obsidian.net/games/tyranny]</t>
        </is>
      </c>
      <c r="R631" s="216" t="inlineStr">
        <is>
          <t>researched</t>
        </is>
      </c>
    </row>
    <row r="632" ht="31" customHeight="1" s="99">
      <c r="A632" s="212" t="inlineStr">
        <is>
          <t>STM-SRC145-002</t>
        </is>
      </c>
      <c r="B632" s="212" t="inlineStr">
        <is>
          <t>SRC-145</t>
        </is>
      </c>
      <c r="C632" s="212" t="inlineStr">
        <is>
          <t>Official Tyranny campaign page: The Story · Tyranny · The Story section: 'Law and Order'</t>
        </is>
      </c>
      <c r="D632" s="213" t="inlineStr">
        <is>
          <t>Fatebinder</t>
        </is>
      </c>
      <c r="E632" s="213" t="inlineStr"/>
      <c r="F632" s="213" t="inlineStr">
        <is>
          <t>English</t>
        </is>
      </c>
      <c r="G632" s="213" t="inlineStr">
        <is>
          <t>Fatebinder</t>
        </is>
      </c>
      <c r="H632" s="213" t="inlineStr"/>
      <c r="I632" s="213" t="inlineStr"/>
      <c r="J632" s="213" t="inlineStr">
        <is>
          <t>roles_and_vocations</t>
        </is>
      </c>
      <c r="K632" s="213" t="inlineStr"/>
      <c r="L632" s="213" t="inlineStr"/>
      <c r="M632" s="213" t="inlineStr">
        <is>
          <t>none</t>
        </is>
      </c>
      <c r="N632" s="213" t="inlineStr">
        <is>
          <t>Kyros' law's judge and executioner, the player role through which the campaign premise is framed.</t>
        </is>
      </c>
      <c r="O632" s="213" t="inlineStr">
        <is>
          <t>A player avatar office, not a stable named character node or a source for a universal personal history, relationship, faction, or outcome.</t>
        </is>
      </c>
      <c r="P632" s="214" t="inlineStr">
        <is>
          <t>https://tyranny.obsidian.net/</t>
        </is>
      </c>
      <c r="Q632" s="213" t="inlineStr">
        <is>
          <t>The Story section: 'Law and Order': Fatebinder legal role and player framing [https://tyranny.obsidian.net/]</t>
        </is>
      </c>
      <c r="R632" s="213" t="inlineStr">
        <is>
          <t>researched</t>
        </is>
      </c>
    </row>
    <row r="633" ht="31" customHeight="1" s="99">
      <c r="A633" s="215" t="inlineStr">
        <is>
          <t>STM-SRC145-003</t>
        </is>
      </c>
      <c r="B633" s="215" t="inlineStr">
        <is>
          <t>SRC-145</t>
        </is>
      </c>
      <c r="C633" s="215" t="inlineStr">
        <is>
          <t>Official Tyranny campaign page: The Story · Tyranny · The Story section: 'Law and Order'</t>
        </is>
      </c>
      <c r="D633" s="216" t="inlineStr">
        <is>
          <t>Kyros' law</t>
        </is>
      </c>
      <c r="E633" s="216" t="inlineStr"/>
      <c r="F633" s="216" t="inlineStr">
        <is>
          <t>English</t>
        </is>
      </c>
      <c r="G633" s="216" t="inlineStr">
        <is>
          <t>Kyros' law</t>
        </is>
      </c>
      <c r="H633" s="216" t="inlineStr"/>
      <c r="I633" s="216" t="inlineStr"/>
      <c r="J633" s="216" t="inlineStr">
        <is>
          <t>metaphysical_laws_and_rituals</t>
        </is>
      </c>
      <c r="K633" s="216" t="inlineStr"/>
      <c r="L633" s="216" t="inlineStr"/>
      <c r="M633" s="216" t="inlineStr">
        <is>
          <t>none</t>
        </is>
      </c>
      <c r="N633" s="216" t="inlineStr">
        <is>
          <t>The legal order whose judge and executioner the campaign page calls the Fatebinder.</t>
        </is>
      </c>
      <c r="O633" s="216" t="inlineStr">
        <is>
          <t>An in-setting legal term from an official premise, not a claim that its justice is neutral or a character/faction endpoint.</t>
        </is>
      </c>
      <c r="P633" s="217" t="inlineStr">
        <is>
          <t>https://tyranny.obsidian.net/</t>
        </is>
      </c>
      <c r="Q633" s="216" t="inlineStr">
        <is>
          <t>The Story section: 'Law and Order': Term and Fatebinder's legal function [https://tyranny.obsidian.net/]</t>
        </is>
      </c>
      <c r="R633" s="216" t="inlineStr">
        <is>
          <t>researched</t>
        </is>
      </c>
    </row>
    <row r="634" ht="31" customHeight="1" s="99">
      <c r="A634" s="212" t="inlineStr">
        <is>
          <t>STM-SRC145-004</t>
        </is>
      </c>
      <c r="B634" s="212" t="inlineStr">
        <is>
          <t>SRC-145</t>
        </is>
      </c>
      <c r="C634" s="212" t="inlineStr">
        <is>
          <t>Official Tyranny campaign page: The Story · Tyranny · The Story section: 'Law and Order'</t>
        </is>
      </c>
      <c r="D634" s="213" t="inlineStr">
        <is>
          <t>Archon of Justice</t>
        </is>
      </c>
      <c r="E634" s="213" t="inlineStr"/>
      <c r="F634" s="213" t="inlineStr">
        <is>
          <t>English</t>
        </is>
      </c>
      <c r="G634" s="213" t="inlineStr">
        <is>
          <t>Archon of Justice</t>
        </is>
      </c>
      <c r="H634" s="213" t="inlineStr"/>
      <c r="I634" s="213" t="inlineStr"/>
      <c r="J634" s="213" t="inlineStr">
        <is>
          <t>roles_and_vocations</t>
        </is>
      </c>
      <c r="K634" s="213" t="inlineStr"/>
      <c r="L634" s="213" t="inlineStr"/>
      <c r="M634" s="213" t="inlineStr">
        <is>
          <t>none</t>
        </is>
      </c>
      <c r="N634" s="213" t="inlineStr">
        <is>
          <t>The official campaign page's title for Tunon the Adjudicator.</t>
        </is>
      </c>
      <c r="O634" s="213" t="inlineStr">
        <is>
          <t>A source-native title; it is not mapped to an external judiciary, species, power category, or faction node.</t>
        </is>
      </c>
      <c r="P634" s="214" t="inlineStr">
        <is>
          <t>https://tyranny.obsidian.net/</t>
        </is>
      </c>
      <c r="Q634" s="213" t="inlineStr">
        <is>
          <t>The Story section: 'Law and Order': Tunon's Archon of Justice title [https://tyranny.obsidian.net/]</t>
        </is>
      </c>
      <c r="R634" s="213" t="inlineStr">
        <is>
          <t>researched</t>
        </is>
      </c>
    </row>
    <row r="635" ht="31" customHeight="1" s="99">
      <c r="A635" s="215" t="inlineStr">
        <is>
          <t>STM-SRC145-005</t>
        </is>
      </c>
      <c r="B635" s="215" t="inlineStr">
        <is>
          <t>SRC-145</t>
        </is>
      </c>
      <c r="C635" s="215" t="inlineStr">
        <is>
          <t>Obsidian Entertainment: Tyranny game page · Tyranny · Overview: 'Sometimes, Evil Wins'</t>
        </is>
      </c>
      <c r="D635" s="216" t="inlineStr">
        <is>
          <t>the Tiers</t>
        </is>
      </c>
      <c r="E635" s="216" t="inlineStr"/>
      <c r="F635" s="216" t="inlineStr">
        <is>
          <t>English</t>
        </is>
      </c>
      <c r="G635" s="216" t="inlineStr">
        <is>
          <t>the Tiers</t>
        </is>
      </c>
      <c r="H635" s="216" t="inlineStr"/>
      <c r="I635" s="216" t="inlineStr"/>
      <c r="J635" s="216" t="inlineStr">
        <is>
          <t>cosmologies_and_realms</t>
        </is>
      </c>
      <c r="K635" s="216" t="inlineStr"/>
      <c r="L635" s="216" t="inlineStr"/>
      <c r="M635" s="216" t="inlineStr">
        <is>
          <t>none</t>
        </is>
      </c>
      <c r="N635" s="216" t="inlineStr">
        <is>
          <t>The region the campaign premise says Kyros' armies have conquered and subjugated.</t>
        </is>
      </c>
      <c r="O635" s="216" t="inlineStr">
        <is>
          <t>A place/realm term, not a character node or a basis for assigning every resident a shared identity.</t>
        </is>
      </c>
      <c r="P635" s="217" t="inlineStr">
        <is>
          <t>https://www.obsidian.net/games/tyranny</t>
        </is>
      </c>
      <c r="Q635" s="216" t="inlineStr">
        <is>
          <t>Overview: 'Sometimes, Evil Wins': The Tiers and Kyros' armies' conquest [https://www.obsidian.net/games/tyranny]</t>
        </is>
      </c>
      <c r="R635" s="216" t="inlineStr">
        <is>
          <t>researched</t>
        </is>
      </c>
    </row>
    <row r="636" ht="31" customHeight="1" s="99">
      <c r="A636" s="212" t="inlineStr">
        <is>
          <t>STM-SRC145-006</t>
        </is>
      </c>
      <c r="B636" s="212" t="inlineStr">
        <is>
          <t>SRC-145</t>
        </is>
      </c>
      <c r="C636" s="212" t="inlineStr">
        <is>
          <t>Obsidian Entertainment: Tyranny game page · Tyranny · Overview: 'Sometimes, Evil Wins'</t>
        </is>
      </c>
      <c r="D636" s="213" t="inlineStr">
        <is>
          <t>Kyros' armies</t>
        </is>
      </c>
      <c r="E636" s="213" t="inlineStr"/>
      <c r="F636" s="213" t="inlineStr">
        <is>
          <t>English</t>
        </is>
      </c>
      <c r="G636" s="213" t="inlineStr">
        <is>
          <t>Kyros' armies</t>
        </is>
      </c>
      <c r="H636" s="213" t="inlineStr"/>
      <c r="I636" s="213" t="inlineStr"/>
      <c r="J636" s="213" t="inlineStr">
        <is>
          <t>affiliations</t>
        </is>
      </c>
      <c r="K636" s="213" t="inlineStr"/>
      <c r="L636" s="213" t="inlineStr"/>
      <c r="M636" s="213" t="inlineStr">
        <is>
          <t>none</t>
        </is>
      </c>
      <c r="N636" s="213" t="inlineStr">
        <is>
          <t>The military force the official premise identifies with Kyros and credits with conquering the Tiers.</t>
        </is>
      </c>
      <c r="O636" s="213" t="inlineStr">
        <is>
          <t>A collective institutional term, never a single character node or a claim about every member's allegiance or actions.</t>
        </is>
      </c>
      <c r="P636" s="214" t="inlineStr">
        <is>
          <t>https://www.obsidian.net/games/tyranny</t>
        </is>
      </c>
      <c r="Q636" s="213" t="inlineStr">
        <is>
          <t>Overview: 'Sometimes, Evil Wins': Kyros' armies and their conquest of the Tiers [https://www.obsidian.net/games/tyranny]</t>
        </is>
      </c>
      <c r="R636" s="213" t="inlineStr">
        <is>
          <t>researched</t>
        </is>
      </c>
    </row>
    <row r="637" ht="31" customHeight="1" s="99">
      <c r="A637" s="215" t="inlineStr">
        <is>
          <t>STM-SRC145-007</t>
        </is>
      </c>
      <c r="B637" s="215" t="inlineStr">
        <is>
          <t>SRC-145</t>
        </is>
      </c>
      <c r="C637" s="215" t="inlineStr">
        <is>
          <t>Official Tyranny campaign page: The Story · Tyranny · The Story section: 'Bend the World to Your Will'</t>
        </is>
      </c>
      <c r="D637" s="216" t="inlineStr">
        <is>
          <t>reputation with Kyros' army factions</t>
        </is>
      </c>
      <c r="E637" s="216" t="inlineStr"/>
      <c r="F637" s="216" t="inlineStr">
        <is>
          <t>English</t>
        </is>
      </c>
      <c r="G637" s="216" t="inlineStr">
        <is>
          <t>reputations based on your deeds and interactions with the factions of Kyros' army</t>
        </is>
      </c>
      <c r="H637" s="216" t="inlineStr"/>
      <c r="I637" s="216" t="inlineStr"/>
      <c r="J637" s="216" t="inlineStr">
        <is>
          <t>game_mechanics</t>
        </is>
      </c>
      <c r="K637" s="216" t="inlineStr"/>
      <c r="L637" s="216" t="inlineStr"/>
      <c r="M637" s="216" t="inlineStr">
        <is>
          <t>mechanical</t>
        </is>
      </c>
      <c r="N637" s="216" t="inlineStr">
        <is>
          <t>The campaign page's player-reputation framing based on deeds and interactions with factions of Kyros' army.</t>
        </is>
      </c>
      <c r="O637" s="216" t="inlineStr">
        <is>
          <t>A player-dependent game system; it does not establish a fixed alliance, loyalty, relationship, or ending for any individual.</t>
        </is>
      </c>
      <c r="P637" s="217" t="inlineStr">
        <is>
          <t>https://tyranny.obsidian.net/</t>
        </is>
      </c>
      <c r="Q637" s="216" t="inlineStr">
        <is>
          <t>The Story section: 'Bend the World to Your Will': Deed- and faction-interaction-based reputation framing [https://tyranny.obsidian.net/]</t>
        </is>
      </c>
      <c r="R637" s="216" t="inlineStr">
        <is>
          <t>researched</t>
        </is>
      </c>
    </row>
    <row r="638" ht="31" customHeight="1" s="99">
      <c r="A638" s="212" t="inlineStr">
        <is>
          <t>STM-SRC145-008</t>
        </is>
      </c>
      <c r="B638" s="212" t="inlineStr">
        <is>
          <t>SRC-145</t>
        </is>
      </c>
      <c r="C638" s="212" t="inlineStr">
        <is>
          <t>Official Tyranny campaign page: The Story · Tyranny · The Story section: 'Bend the World to Your Will'</t>
        </is>
      </c>
      <c r="D638" s="213" t="inlineStr">
        <is>
          <t>world-shaping choices</t>
        </is>
      </c>
      <c r="E638" s="213" t="inlineStr"/>
      <c r="F638" s="213" t="inlineStr">
        <is>
          <t>English</t>
        </is>
      </c>
      <c r="G638" s="213" t="inlineStr">
        <is>
          <t>Your decisions will change the world</t>
        </is>
      </c>
      <c r="H638" s="213" t="inlineStr"/>
      <c r="I638" s="213" t="inlineStr"/>
      <c r="J638" s="213" t="inlineStr">
        <is>
          <t>game_mechanics</t>
        </is>
      </c>
      <c r="K638" s="213" t="inlineStr"/>
      <c r="L638" s="213" t="inlineStr"/>
      <c r="M638" s="213" t="inlineStr">
        <is>
          <t>mechanical</t>
        </is>
      </c>
      <c r="N638" s="213" t="inlineStr">
        <is>
          <t>The official premise's statement that the player's decisions change the world and determine whether justice, loyalty, fear, or cruelty is emphasized.</t>
        </is>
      </c>
      <c r="O638" s="213" t="inlineStr">
        <is>
          <t>A branching-narrative statement, not proof of a single canonical choice, political claim, alliance, death, or ending.</t>
        </is>
      </c>
      <c r="P638" s="214" t="inlineStr">
        <is>
          <t>https://tyranny.obsidian.net/</t>
        </is>
      </c>
      <c r="Q638" s="213" t="inlineStr">
        <is>
          <t>The Story section: 'Bend the World to Your Will': World-changing decision and justice/loyalty/fear/cruelty framing [https://tyranny.obsidian.net/]</t>
        </is>
      </c>
      <c r="R638" s="213" t="inlineStr">
        <is>
          <t>researched</t>
        </is>
      </c>
    </row>
    <row r="639" ht="31" customHeight="1" s="99">
      <c r="A639" s="215" t="inlineStr">
        <is>
          <t>STM-SRC068-001</t>
        </is>
      </c>
      <c r="B639" s="215" t="inlineStr">
        <is>
          <t>SRC-068</t>
        </is>
      </c>
      <c r="C639" s="215" t="inlineStr">
        <is>
          <t>Who Fears Death, Chapters 1–35 printed witness</t>
        </is>
      </c>
      <c r="D639" s="216" t="inlineStr">
        <is>
          <t>Ewu</t>
        </is>
      </c>
      <c r="E639" s="216" t="inlineStr"/>
      <c r="F639" s="216" t="inlineStr">
        <is>
          <t>English fictional lexicon</t>
        </is>
      </c>
      <c r="G639" s="216" t="inlineStr"/>
      <c r="H639" s="216" t="inlineStr"/>
      <c r="I639" s="216" t="inlineStr">
        <is>
          <t>fictional child of Nuru/Okeke violence</t>
        </is>
      </c>
      <c r="J639" s="216" t="inlineStr">
        <is>
          <t>being_types</t>
        </is>
      </c>
      <c r="K639" s="216" t="inlineStr"/>
      <c r="L639" s="216" t="inlineStr"/>
      <c r="M639" s="216" t="inlineStr">
        <is>
          <t>none</t>
        </is>
      </c>
      <c r="N639" s="216" t="inlineStr">
        <is>
          <t>A stigmatized fictional category formed by the novel's Nuru/Okeke system of racialized violence.</t>
        </is>
      </c>
      <c r="O639" s="216" t="inlineStr">
        <is>
          <t>Not a real ethnic or racial category and not a label to apply outside this fiction.</t>
        </is>
      </c>
      <c r="P639" s="217" t="inlineStr">
        <is>
          <t>https://www.penguinrandomhouse.com/books/306712/who-fears-death-by-nnedi-okorafor/</t>
        </is>
      </c>
      <c r="Q639" s="216" t="inlineStr">
        <is>
          <t>Who Fears Death, Chapters 1–35 printed witness: Onye's source-specific identity and stigma. [https://www.penguinrandomhouse.com/books/306712/who-fears-death-by-nnedi-okorafor/]</t>
        </is>
      </c>
      <c r="R639" s="216" t="inlineStr">
        <is>
          <t>researched</t>
        </is>
      </c>
    </row>
    <row r="640" ht="31" customHeight="1" s="99">
      <c r="A640" s="212" t="inlineStr">
        <is>
          <t>STM-SRC068-002</t>
        </is>
      </c>
      <c r="B640" s="212" t="inlineStr">
        <is>
          <t>SRC-068</t>
        </is>
      </c>
      <c r="C640" s="212" t="inlineStr">
        <is>
          <t>Who Fears Death, Chapters 1–35 printed witness</t>
        </is>
      </c>
      <c r="D640" s="213" t="inlineStr">
        <is>
          <t>Okeke</t>
        </is>
      </c>
      <c r="E640" s="213" t="inlineStr"/>
      <c r="F640" s="213" t="inlineStr">
        <is>
          <t>English fictional lexicon</t>
        </is>
      </c>
      <c r="G640" s="213" t="inlineStr"/>
      <c r="H640" s="213" t="inlineStr"/>
      <c r="I640" s="213" t="inlineStr">
        <is>
          <t>fictional oppressed people</t>
        </is>
      </c>
      <c r="J640" s="213" t="inlineStr">
        <is>
          <t>cultures</t>
        </is>
      </c>
      <c r="K640" s="213" t="inlineStr"/>
      <c r="L640" s="213" t="inlineStr"/>
      <c r="M640" s="213" t="inlineStr">
        <is>
          <t>none</t>
        </is>
      </c>
      <c r="N640" s="213" t="inlineStr">
        <is>
          <t>A fictional people subject to systemic oppression and genocide in the novel.</t>
        </is>
      </c>
      <c r="O640" s="213" t="inlineStr">
        <is>
          <t>Not a real Sudanese, African, or ethnic group; do not translate fictional harm into claims about real communities.</t>
        </is>
      </c>
      <c r="P640" s="214" t="inlineStr">
        <is>
          <t>https://www.penguinrandomhouse.com/books/306712/who-fears-death-by-nnedi-okorafor/</t>
        </is>
      </c>
      <c r="Q640" s="213" t="inlineStr">
        <is>
          <t>Who Fears Death, Chapters 1–35 printed witness: Najeeba and Onye's oppression context. [https://www.penguinrandomhouse.com/books/306712/who-fears-death-by-nnedi-okorafor/]</t>
        </is>
      </c>
      <c r="R640" s="213" t="inlineStr">
        <is>
          <t>researched</t>
        </is>
      </c>
    </row>
    <row r="641" ht="31" customHeight="1" s="99">
      <c r="A641" s="215" t="inlineStr">
        <is>
          <t>STM-SRC068-003</t>
        </is>
      </c>
      <c r="B641" s="215" t="inlineStr">
        <is>
          <t>SRC-068</t>
        </is>
      </c>
      <c r="C641" s="215" t="inlineStr">
        <is>
          <t>Who Fears Death, Chapters 1–35 printed witness</t>
        </is>
      </c>
      <c r="D641" s="216" t="inlineStr">
        <is>
          <t>Nuru</t>
        </is>
      </c>
      <c r="E641" s="216" t="inlineStr"/>
      <c r="F641" s="216" t="inlineStr">
        <is>
          <t>English fictional lexicon</t>
        </is>
      </c>
      <c r="G641" s="216" t="inlineStr"/>
      <c r="H641" s="216" t="inlineStr"/>
      <c r="I641" s="216" t="inlineStr">
        <is>
          <t>fictional dominant people</t>
        </is>
      </c>
      <c r="J641" s="216" t="inlineStr">
        <is>
          <t>cultures</t>
        </is>
      </c>
      <c r="K641" s="216" t="inlineStr"/>
      <c r="L641" s="216" t="inlineStr"/>
      <c r="M641" s="216" t="inlineStr">
        <is>
          <t>none</t>
        </is>
      </c>
      <c r="N641" s="216" t="inlineStr">
        <is>
          <t>A fictional dominant people and military-political structure implicated in oppression and genocide in the novel.</t>
        </is>
      </c>
      <c r="O641" s="216" t="inlineStr">
        <is>
          <t>Not a real ethnic, racial, Sudanese, African, Arab, or Muslim category; individual Nuru characters do not stand for a real community.</t>
        </is>
      </c>
      <c r="P641" s="217" t="inlineStr">
        <is>
          <t>https://www.penguinrandomhouse.com/books/306712/who-fears-death-by-nnedi-okorafor/</t>
        </is>
      </c>
      <c r="Q641" s="216" t="inlineStr">
        <is>
          <t>Who Fears Death, Chapters 1–35 printed witness: Daib and systemic conflict context. [https://www.penguinrandomhouse.com/books/306712/who-fears-death-by-nnedi-okorafor/]</t>
        </is>
      </c>
      <c r="R641" s="216" t="inlineStr">
        <is>
          <t>researched</t>
        </is>
      </c>
    </row>
    <row r="642" ht="31" customHeight="1" s="99">
      <c r="A642" s="212" t="inlineStr">
        <is>
          <t>STM-SRC068-004</t>
        </is>
      </c>
      <c r="B642" s="212" t="inlineStr">
        <is>
          <t>SRC-068</t>
        </is>
      </c>
      <c r="C642" s="212" t="inlineStr">
        <is>
          <t>Who Fears Death, Chapters 1–35 printed witness</t>
        </is>
      </c>
      <c r="D642" s="213" t="inlineStr">
        <is>
          <t>sorcery</t>
        </is>
      </c>
      <c r="E642" s="213" t="inlineStr"/>
      <c r="F642" s="213" t="inlineStr">
        <is>
          <t>English fictional lexicon</t>
        </is>
      </c>
      <c r="G642" s="213" t="inlineStr"/>
      <c r="H642" s="213" t="inlineStr"/>
      <c r="I642" s="213" t="inlineStr">
        <is>
          <t>source-specific magical practice</t>
        </is>
      </c>
      <c r="J642" s="213" t="inlineStr">
        <is>
          <t>power_traditions</t>
        </is>
      </c>
      <c r="K642" s="213" t="inlineStr"/>
      <c r="L642" s="213" t="inlineStr"/>
      <c r="M642" s="213" t="inlineStr">
        <is>
          <t>none</t>
        </is>
      </c>
      <c r="N642" s="213" t="inlineStr">
        <is>
          <t>The novel's source-specific practice that Onye studies and uses in a dangerous social and cosmological setting.</t>
        </is>
      </c>
      <c r="O642" s="213" t="inlineStr">
        <is>
          <t>Not a general account of African spiritual traditions or a neutral game magic system.</t>
        </is>
      </c>
      <c r="P642" s="214" t="inlineStr">
        <is>
          <t>https://www.penguinrandomhouse.com/books/306712/who-fears-death-by-nnedi-okorafor/</t>
        </is>
      </c>
      <c r="Q642" s="213" t="inlineStr">
        <is>
          <t>Who Fears Death, Chapters 1–35 printed witness: Onye and Mwita's magic context. [https://www.penguinrandomhouse.com/books/306712/who-fears-death-by-nnedi-okorafor/]</t>
        </is>
      </c>
      <c r="R642" s="213" t="inlineStr">
        <is>
          <t>researched</t>
        </is>
      </c>
    </row>
    <row r="643" ht="31" customHeight="1" s="99">
      <c r="A643" s="215" t="inlineStr">
        <is>
          <t>STM-SRC068-005</t>
        </is>
      </c>
      <c r="B643" s="215" t="inlineStr">
        <is>
          <t>SRC-068</t>
        </is>
      </c>
      <c r="C643" s="215" t="inlineStr">
        <is>
          <t>Author metadata · Author book page, synopsis</t>
        </is>
      </c>
      <c r="D643" s="216" t="inlineStr">
        <is>
          <t>the Great Book</t>
        </is>
      </c>
      <c r="E643" s="216" t="inlineStr"/>
      <c r="F643" s="216" t="inlineStr">
        <is>
          <t>English fictional lexicon</t>
        </is>
      </c>
      <c r="G643" s="216" t="inlineStr"/>
      <c r="H643" s="216" t="inlineStr"/>
      <c r="I643" s="216" t="inlineStr">
        <is>
          <t>fictional sacred/political text</t>
        </is>
      </c>
      <c r="J643" s="216" t="inlineStr">
        <is>
          <t>metaphysical_laws_and_rituals</t>
        </is>
      </c>
      <c r="K643" s="216" t="inlineStr"/>
      <c r="L643" s="216" t="inlineStr"/>
      <c r="M643" s="216" t="inlineStr">
        <is>
          <t>none</t>
        </is>
      </c>
      <c r="N643" s="216" t="inlineStr">
        <is>
          <t>A fictional text invoked within the novel's systems of authority and genocidal ideology.</t>
        </is>
      </c>
      <c r="O643" s="216" t="inlineStr">
        <is>
          <t>Not a representation of any real scripture, religion, or community; the fictional misuse of authority must not be generalized.</t>
        </is>
      </c>
      <c r="P643" s="217" t="inlineStr">
        <is>
          <t>https://nnedi.com/books/test-page/</t>
        </is>
      </c>
      <c r="Q643" s="216" t="inlineStr">
        <is>
          <t>Author book page, synopsis: Great Book invocation within the Nuru/Okeke conflict. [https://nnedi.com/books/test-page/]</t>
        </is>
      </c>
      <c r="R643" s="216" t="inlineStr">
        <is>
          <t>researched</t>
        </is>
      </c>
    </row>
    <row r="644" ht="31" customHeight="1" s="99">
      <c r="A644" s="212" t="inlineStr">
        <is>
          <t>STM-SRC068-006</t>
        </is>
      </c>
      <c r="B644" s="212" t="inlineStr">
        <is>
          <t>SRC-068</t>
        </is>
      </c>
      <c r="C644" s="212" t="inlineStr">
        <is>
          <t>Who Fears Death, Chapters 1–35 printed witness</t>
        </is>
      </c>
      <c r="D644" s="213" t="inlineStr">
        <is>
          <t>female genital cutting as depicted</t>
        </is>
      </c>
      <c r="E644" s="213" t="inlineStr"/>
      <c r="F644" s="213" t="inlineStr">
        <is>
          <t>English descriptive label</t>
        </is>
      </c>
      <c r="G644" s="213" t="inlineStr"/>
      <c r="H644" s="213" t="inlineStr"/>
      <c r="I644" s="213" t="inlineStr">
        <is>
          <t>harmful coercive bodily practice in the novel</t>
        </is>
      </c>
      <c r="J644" s="213" t="inlineStr">
        <is>
          <t>states_and_transformations</t>
        </is>
      </c>
      <c r="K644" s="213" t="inlineStr"/>
      <c r="L644" s="213" t="inlineStr"/>
      <c r="M644" s="213" t="inlineStr">
        <is>
          <t>none</t>
        </is>
      </c>
      <c r="N644" s="213" t="inlineStr">
        <is>
          <t>The novel depicts FGM/female genital cutting as gendered violence and coercive harm affecting Onye and other girls.</t>
        </is>
      </c>
      <c r="O644" s="213" t="inlineStr">
        <is>
          <t>Do not sensationalize, universalize, or attribute the fictional depiction to all Sudanese, African, Muslim, or other communities; never frame harm as a ritual mechanic.</t>
        </is>
      </c>
      <c r="P644" s="214" t="inlineStr">
        <is>
          <t>https://www.penguinrandomhouse.com/books/306712/who-fears-death-by-nnedi-okorafor/</t>
        </is>
      </c>
      <c r="Q644" s="213" t="inlineStr">
        <is>
          <t>Who Fears Death, Chapters 1–35 printed witness: Gendered bodily-harm context in the narrative. [https://www.penguinrandomhouse.com/books/306712/who-fears-death-by-nnedi-okorafor/]</t>
        </is>
      </c>
      <c r="R644" s="213" t="inlineStr">
        <is>
          <t>researched</t>
        </is>
      </c>
    </row>
    <row r="645" ht="31" customHeight="1" s="99">
      <c r="A645" s="215" t="inlineStr">
        <is>
          <t>STM-SRC069-001</t>
        </is>
      </c>
      <c r="B645" s="215" t="inlineStr">
        <is>
          <t>SRC-069</t>
        </is>
      </c>
      <c r="C645" s="215" t="inlineStr">
        <is>
          <t>Author book page, premise</t>
        </is>
      </c>
      <c r="D645" s="216" t="inlineStr">
        <is>
          <t>Leopard Person</t>
        </is>
      </c>
      <c r="E645" s="216" t="inlineStr"/>
      <c r="F645" s="216" t="inlineStr">
        <is>
          <t>English fictional lexicon</t>
        </is>
      </c>
      <c r="G645" s="216" t="inlineStr"/>
      <c r="H645" s="216" t="inlineStr"/>
      <c r="I645" s="216" t="inlineStr">
        <is>
          <t>fictional hidden magical person/community category</t>
        </is>
      </c>
      <c r="J645" s="216" t="inlineStr">
        <is>
          <t>being_types</t>
        </is>
      </c>
      <c r="K645" s="216" t="inlineStr"/>
      <c r="L645" s="216" t="inlineStr"/>
      <c r="M645" s="216" t="inlineStr">
        <is>
          <t>none</t>
        </is>
      </c>
      <c r="N645" s="216" t="inlineStr">
        <is>
          <t>A source-specific category and hidden community of people who practice the novel's magic.</t>
        </is>
      </c>
      <c r="O645" s="216" t="inlineStr">
        <is>
          <t>Not a real ethnic, religious, or cultural category and not a generic shapeshifter class.</t>
        </is>
      </c>
      <c r="P645" s="217" t="inlineStr">
        <is>
          <t>https://nnedi.com/books/akata-witch/</t>
        </is>
      </c>
      <c r="Q645" s="216" t="inlineStr">
        <is>
          <t>Author book page, premise: Sunny, Orlu, and Chichi's hidden magical community. [https://nnedi.com/books/akata-witch/]</t>
        </is>
      </c>
      <c r="R645" s="216" t="inlineStr">
        <is>
          <t>researched</t>
        </is>
      </c>
    </row>
    <row r="646" ht="31" customHeight="1" s="99">
      <c r="A646" s="212" t="inlineStr">
        <is>
          <t>STM-SRC069-002</t>
        </is>
      </c>
      <c r="B646" s="212" t="inlineStr">
        <is>
          <t>SRC-069</t>
        </is>
      </c>
      <c r="C646" s="212" t="inlineStr">
        <is>
          <t>Akata Witch · Penguin record, book description</t>
        </is>
      </c>
      <c r="D646" s="213" t="inlineStr">
        <is>
          <t>free agent</t>
        </is>
      </c>
      <c r="E646" s="213" t="inlineStr"/>
      <c r="F646" s="213" t="inlineStr">
        <is>
          <t>English fictional lexicon</t>
        </is>
      </c>
      <c r="G646" s="213" t="inlineStr"/>
      <c r="H646" s="213" t="inlineStr"/>
      <c r="I646" s="213" t="inlineStr">
        <is>
          <t>Leopard Person with latent untrained power</t>
        </is>
      </c>
      <c r="J646" s="213" t="inlineStr">
        <is>
          <t>being_types</t>
        </is>
      </c>
      <c r="K646" s="213" t="inlineStr"/>
      <c r="L646" s="213" t="inlineStr"/>
      <c r="M646" s="213" t="inlineStr">
        <is>
          <t>none</t>
        </is>
      </c>
      <c r="N646" s="213" t="inlineStr">
        <is>
          <t>A source-specific Leopard Person designation applied to Sunny when she begins training.</t>
        </is>
      </c>
      <c r="O646" s="213" t="inlineStr">
        <is>
          <t>Not an identity label outside the fiction or a real magical role.</t>
        </is>
      </c>
      <c r="P646" s="214" t="inlineStr">
        <is>
          <t>https://www.penguinrandomhouse.com/books/305219/akata-witch-by-nnedi-okorafor/9780142420911/</t>
        </is>
      </c>
      <c r="Q646" s="213" t="inlineStr">
        <is>
          <t>Penguin record, book description: Sunny's free-agent premise. [https://www.penguinrandomhouse.com/books/305219/akata-witch-by-nnedi-okorafor/9780142420911/]</t>
        </is>
      </c>
      <c r="R646" s="213" t="inlineStr">
        <is>
          <t>researched</t>
        </is>
      </c>
    </row>
    <row r="647" ht="31" customHeight="1" s="99">
      <c r="A647" s="215" t="inlineStr">
        <is>
          <t>STM-SRC069-003</t>
        </is>
      </c>
      <c r="B647" s="215" t="inlineStr">
        <is>
          <t>SRC-069</t>
        </is>
      </c>
      <c r="C647" s="215" t="inlineStr">
        <is>
          <t>Author book page, premise</t>
        </is>
      </c>
      <c r="D647" s="216" t="inlineStr">
        <is>
          <t>juju</t>
        </is>
      </c>
      <c r="E647" s="216" t="inlineStr"/>
      <c r="F647" s="216" t="inlineStr">
        <is>
          <t>English term as used in the fictional witness</t>
        </is>
      </c>
      <c r="G647" s="216" t="inlineStr"/>
      <c r="H647" s="216" t="inlineStr"/>
      <c r="I647" s="216" t="inlineStr">
        <is>
          <t>source-specific magical practice term</t>
        </is>
      </c>
      <c r="J647" s="216" t="inlineStr">
        <is>
          <t>power_traditions</t>
        </is>
      </c>
      <c r="K647" s="216" t="inlineStr"/>
      <c r="L647" s="216" t="inlineStr"/>
      <c r="M647" s="216" t="inlineStr">
        <is>
          <t>none</t>
        </is>
      </c>
      <c r="N647" s="216" t="inlineStr">
        <is>
          <t>A term used by the novel for parts of its fictional magical curriculum and practice.</t>
        </is>
      </c>
      <c r="O647" s="216" t="inlineStr">
        <is>
          <t>Do not treat this fictional usage as a definition of West African, Caribbean, or other living spiritual traditions.</t>
        </is>
      </c>
      <c r="P647" s="217" t="inlineStr">
        <is>
          <t>https://nnedi.com/books/akata-witch/</t>
        </is>
      </c>
      <c r="Q647" s="216" t="inlineStr">
        <is>
          <t>Author book page, premise: Magic-training terminology context. [https://nnedi.com/books/akata-witch/]</t>
        </is>
      </c>
      <c r="R647" s="216" t="inlineStr">
        <is>
          <t>researched</t>
        </is>
      </c>
    </row>
    <row r="648" ht="31" customHeight="1" s="99">
      <c r="A648" s="212" t="inlineStr">
        <is>
          <t>STM-SRC069-004</t>
        </is>
      </c>
      <c r="B648" s="212" t="inlineStr">
        <is>
          <t>SRC-069</t>
        </is>
      </c>
      <c r="C648" s="212" t="inlineStr">
        <is>
          <t>Akata Witch · The Nsibidi Scripts · Penguin series record</t>
        </is>
      </c>
      <c r="D648" s="213" t="inlineStr">
        <is>
          <t>Nsibidi</t>
        </is>
      </c>
      <c r="E648" s="213" t="inlineStr"/>
      <c r="F648" s="213" t="inlineStr">
        <is>
          <t>term used in the fictional witness</t>
        </is>
      </c>
      <c r="G648" s="213" t="inlineStr"/>
      <c r="H648" s="213" t="inlineStr">
        <is>
          <t>Nsibidi</t>
        </is>
      </c>
      <c r="I648" s="213" t="inlineStr">
        <is>
          <t>source-specific script/magical knowledge context</t>
        </is>
      </c>
      <c r="J648" s="213" t="inlineStr">
        <is>
          <t>artifacts_and_vehicles</t>
        </is>
      </c>
      <c r="K648" s="213" t="inlineStr"/>
      <c r="L648" s="213" t="inlineStr"/>
      <c r="M648" s="213" t="inlineStr">
        <is>
          <t>none</t>
        </is>
      </c>
      <c r="N648" s="213" t="inlineStr">
        <is>
          <t>A term associated with the novel's fictional magical knowledge and series framing.</t>
        </is>
      </c>
      <c r="O648" s="213" t="inlineStr">
        <is>
          <t>The source's use must not be substituted for the living/historical Nsibidi writing tradition of Igbo, Efik, Ibibio, and related communities.</t>
        </is>
      </c>
      <c r="P648" s="214" t="inlineStr">
        <is>
          <t>https://www.penguinrandomhouse.com/series/NS5/the-nsibidi-scripts/</t>
        </is>
      </c>
      <c r="Q648" s="213" t="inlineStr">
        <is>
          <t>Penguin series record: Series terminology context; no later story claim used. [https://www.penguinrandomhouse.com/series/NS5/the-nsibidi-scripts/]</t>
        </is>
      </c>
      <c r="R648" s="213" t="inlineStr">
        <is>
          <t>researched</t>
        </is>
      </c>
    </row>
    <row r="649" ht="31" customHeight="1" s="99">
      <c r="A649" s="215" t="inlineStr">
        <is>
          <t>STM-SRC069-005</t>
        </is>
      </c>
      <c r="B649" s="215" t="inlineStr">
        <is>
          <t>SRC-069</t>
        </is>
      </c>
      <c r="C649" s="215" t="inlineStr">
        <is>
          <t>Akata Witch, Chapters 1–25 printed witness</t>
        </is>
      </c>
      <c r="D649" s="216" t="inlineStr">
        <is>
          <t>Oha coven</t>
        </is>
      </c>
      <c r="E649" s="216" t="inlineStr"/>
      <c r="F649" s="216" t="inlineStr">
        <is>
          <t>English fictional lexicon</t>
        </is>
      </c>
      <c r="G649" s="216" t="inlineStr"/>
      <c r="H649" s="216" t="inlineStr"/>
      <c r="I649" s="216" t="inlineStr">
        <is>
          <t>Sunny's named peer learning group</t>
        </is>
      </c>
      <c r="J649" s="216" t="inlineStr">
        <is>
          <t>affiliations</t>
        </is>
      </c>
      <c r="K649" s="216" t="inlineStr"/>
      <c r="L649" s="216" t="inlineStr"/>
      <c r="M649" s="216" t="inlineStr">
        <is>
          <t>none</t>
        </is>
      </c>
      <c r="N649" s="216" t="inlineStr">
        <is>
          <t>The fictional peer group through which Sunny, Orlu, Chichi, and Sasha train and confront danger.</t>
        </is>
      </c>
      <c r="O649" s="216" t="inlineStr">
        <is>
          <t>A source-specific group, not a real religious structure or relationship endpoint.</t>
        </is>
      </c>
      <c r="P649" s="217" t="inlineStr">
        <is>
          <t>https://www.penguinrandomhouse.com/books/305219/akata-witch-by-nnedi-okorafor/9780142420911/</t>
        </is>
      </c>
      <c r="Q649" s="216" t="inlineStr">
        <is>
          <t>Akata Witch, Chapters 1–25 printed witness: Core peer training context. [https://www.penguinrandomhouse.com/books/305219/akata-witch-by-nnedi-okorafor/9780142420911/]</t>
        </is>
      </c>
      <c r="R649" s="216" t="inlineStr">
        <is>
          <t>researched</t>
        </is>
      </c>
    </row>
    <row r="650" ht="31" customHeight="1" s="99">
      <c r="A650" s="212" t="inlineStr">
        <is>
          <t>STM-SRC069-006</t>
        </is>
      </c>
      <c r="B650" s="212" t="inlineStr">
        <is>
          <t>SRC-069</t>
        </is>
      </c>
      <c r="C650" s="212" t="inlineStr">
        <is>
          <t>Akata Witch · Penguin record, book description</t>
        </is>
      </c>
      <c r="D650" s="213" t="inlineStr">
        <is>
          <t>albinism discrimination context</t>
        </is>
      </c>
      <c r="E650" s="213" t="inlineStr"/>
      <c r="F650" s="213" t="inlineStr">
        <is>
          <t>English descriptive label</t>
        </is>
      </c>
      <c r="G650" s="213" t="inlineStr"/>
      <c r="H650" s="213" t="inlineStr"/>
      <c r="I650" s="213" t="inlineStr">
        <is>
          <t>social and health-related marginalization depicted for Sunny</t>
        </is>
      </c>
      <c r="J650" s="213" t="inlineStr">
        <is>
          <t>states_and_transformations</t>
        </is>
      </c>
      <c r="K650" s="213" t="inlineStr"/>
      <c r="L650" s="213" t="inlineStr"/>
      <c r="M650" s="213" t="inlineStr">
        <is>
          <t>none</t>
        </is>
      </c>
      <c r="N650" s="213" t="inlineStr">
        <is>
          <t>The novel depicts Sunny's albinism as shaping sun sensitivity, bullying, and belonging; it is not magic itself.</t>
        </is>
      </c>
      <c r="O650" s="213" t="inlineStr">
        <is>
          <t>Do not generalize the fictional depiction to Nigerian or African communities, or turn a real condition into fantasy metaphor.</t>
        </is>
      </c>
      <c r="P650" s="214" t="inlineStr">
        <is>
          <t>https://www.penguinrandomhouse.com/books/305219/akata-witch-by-nnedi-okorafor/9780142420911/</t>
        </is>
      </c>
      <c r="Q650" s="213" t="inlineStr">
        <is>
          <t>Penguin record, book description: Sunny's albinism and sun-sensitivity premise. [https://www.penguinrandomhouse.com/books/305219/akata-witch-by-nnedi-okorafor/9780142420911/]</t>
        </is>
      </c>
      <c r="R650" s="213" t="inlineStr">
        <is>
          <t>researched</t>
        </is>
      </c>
    </row>
    <row r="651" ht="31" customHeight="1" s="99">
      <c r="A651" s="215" t="inlineStr">
        <is>
          <t>STM-SRC081-001</t>
        </is>
      </c>
      <c r="B651" s="215" t="inlineStr">
        <is>
          <t>SRC-081</t>
        </is>
      </c>
      <c r="C651" s="215" t="inlineStr">
        <is>
          <t>Eragon · Introduction, first-novel orientation</t>
        </is>
      </c>
      <c r="D651" s="216" t="inlineStr">
        <is>
          <t>Dragon Rider</t>
        </is>
      </c>
      <c r="E651" s="216" t="inlineStr"/>
      <c r="F651" s="216" t="inlineStr">
        <is>
          <t>English</t>
        </is>
      </c>
      <c r="G651" s="216" t="inlineStr"/>
      <c r="H651" s="216" t="inlineStr"/>
      <c r="I651" s="216" t="inlineStr"/>
      <c r="J651" s="216" t="inlineStr">
        <is>
          <t>roles_and_vocations</t>
        </is>
      </c>
      <c r="K651" s="216" t="inlineStr"/>
      <c r="L651" s="216" t="inlineStr"/>
      <c r="M651" s="216" t="inlineStr">
        <is>
          <t>partial</t>
        </is>
      </c>
      <c r="N651" s="216" t="inlineStr">
        <is>
          <t>A source-native status linking a Rider to a dragon; it should not be treated as a generic mounted-combat profession.</t>
        </is>
      </c>
      <c r="O651" s="216" t="inlineStr">
        <is>
          <t>The term carries novel-specific historical and magical rules; no exact cross-franchise equivalence is asserted.</t>
        </is>
      </c>
      <c r="P651" s="217" t="inlineStr">
        <is>
          <t>https://www.penguinrandomhouse.com/books/126442/eragon-by-christopher-paolini/9780375826689/readers-guide</t>
        </is>
      </c>
      <c r="Q651" s="216" t="inlineStr">
        <is>
          <t>Introduction, first-novel orientation: Eragon accepts the inherited status of Dragon Rider. [https://www.penguinrandomhouse.com/books/126442/eragon-by-christopher-paolini/9780375826689/readers-guide]</t>
        </is>
      </c>
      <c r="R651" s="216" t="inlineStr">
        <is>
          <t>researched</t>
        </is>
      </c>
    </row>
    <row r="652" ht="31" customHeight="1" s="99">
      <c r="A652" s="212" t="inlineStr">
        <is>
          <t>STM-SRC081-002</t>
        </is>
      </c>
      <c r="B652" s="212" t="inlineStr">
        <is>
          <t>SRC-081</t>
        </is>
      </c>
      <c r="C652" s="212" t="inlineStr">
        <is>
          <t>Eragon · Introduction, first-novel orientation</t>
        </is>
      </c>
      <c r="D652" s="213" t="inlineStr">
        <is>
          <t>Rider–dragon telepathic bond</t>
        </is>
      </c>
      <c r="E652" s="213" t="inlineStr"/>
      <c r="F652" s="213" t="inlineStr">
        <is>
          <t>English</t>
        </is>
      </c>
      <c r="G652" s="213" t="inlineStr"/>
      <c r="H652" s="213" t="inlineStr"/>
      <c r="I652" s="213" t="inlineStr"/>
      <c r="J652" s="213" t="inlineStr">
        <is>
          <t>metaphysical_laws_and_rituals</t>
        </is>
      </c>
      <c r="K652" s="213" t="inlineStr"/>
      <c r="L652" s="213" t="inlineStr"/>
      <c r="M652" s="213" t="inlineStr">
        <is>
          <t>partial</t>
        </is>
      </c>
      <c r="N652" s="213" t="inlineStr">
        <is>
          <t>The named individual connection through which Eragon and Saphira communicate telepathically.</t>
        </is>
      </c>
      <c r="O652" s="213" t="inlineStr">
        <is>
          <t>Do not collapse this bond into ordinary speech, pet ownership, or a universal telepathy system.</t>
        </is>
      </c>
      <c r="P652" s="214" t="inlineStr">
        <is>
          <t>https://www.penguinrandomhouse.com/books/126442/eragon-by-christopher-paolini/9780375826689/readers-guide</t>
        </is>
      </c>
      <c r="Q652" s="213" t="inlineStr">
        <is>
          <t>Introduction, first-novel orientation: Eragon and Saphira communicate telepathically. [https://www.penguinrandomhouse.com/books/126442/eragon-by-christopher-paolini/9780375826689/readers-guide]</t>
        </is>
      </c>
      <c r="R652" s="213" t="inlineStr">
        <is>
          <t>researched</t>
        </is>
      </c>
    </row>
    <row r="653" ht="31" customHeight="1" s="99">
      <c r="A653" s="215" t="inlineStr">
        <is>
          <t>STM-SRC081-003</t>
        </is>
      </c>
      <c r="B653" s="215" t="inlineStr">
        <is>
          <t>SRC-081</t>
        </is>
      </c>
      <c r="C653" s="215" t="inlineStr">
        <is>
          <t>Eragon, Brom Rider-training chapter sequence</t>
        </is>
      </c>
      <c r="D653" s="216" t="inlineStr">
        <is>
          <t>Ancient Language</t>
        </is>
      </c>
      <c r="E653" s="216" t="inlineStr"/>
      <c r="F653" s="216" t="inlineStr">
        <is>
          <t>English</t>
        </is>
      </c>
      <c r="G653" s="216" t="inlineStr"/>
      <c r="H653" s="216" t="inlineStr"/>
      <c r="I653" s="216" t="inlineStr"/>
      <c r="J653" s="216" t="inlineStr">
        <is>
          <t>power_traditions</t>
        </is>
      </c>
      <c r="K653" s="216" t="inlineStr"/>
      <c r="L653" s="216" t="inlineStr"/>
      <c r="M653" s="216" t="inlineStr">
        <is>
          <t>partial</t>
        </is>
      </c>
      <c r="N653" s="216" t="inlineStr">
        <is>
          <t>A source-native language associated with Rider training and magic in the declared novel.</t>
        </is>
      </c>
      <c r="O653" s="216" t="inlineStr">
        <is>
          <t>Language and magic are jointly source-specific; the record does not assert a linguistic or magical analogue elsewhere.</t>
        </is>
      </c>
      <c r="P653" s="217" t="inlineStr">
        <is>
          <t>https://www.penguinrandomhouseretail.com/book/?isbn=9780375826689</t>
        </is>
      </c>
      <c r="Q653" s="216" t="inlineStr">
        <is>
          <t>Eragon, Brom Rider-training chapter sequence: Brom's first-novel instruction introduces the language/magic training context. [https://www.penguinrandomhouseretail.com/book/?isbn=9780375826689]</t>
        </is>
      </c>
      <c r="R653" s="216" t="inlineStr">
        <is>
          <t>researched</t>
        </is>
      </c>
    </row>
    <row r="654" ht="31" customHeight="1" s="99">
      <c r="A654" s="212" t="inlineStr">
        <is>
          <t>STM-SRC081-004</t>
        </is>
      </c>
      <c r="B654" s="212" t="inlineStr">
        <is>
          <t>SRC-081</t>
        </is>
      </c>
      <c r="C654" s="212" t="inlineStr">
        <is>
          <t>Eragon, Durza opposition and endgame chapter sequence</t>
        </is>
      </c>
      <c r="D654" s="213" t="inlineStr">
        <is>
          <t>Shade</t>
        </is>
      </c>
      <c r="E654" s="213" t="inlineStr"/>
      <c r="F654" s="213" t="inlineStr">
        <is>
          <t>English</t>
        </is>
      </c>
      <c r="G654" s="213" t="inlineStr"/>
      <c r="H654" s="213" t="inlineStr"/>
      <c r="I654" s="213" t="inlineStr"/>
      <c r="J654" s="213" t="inlineStr">
        <is>
          <t>being_types</t>
        </is>
      </c>
      <c r="K654" s="213" t="inlineStr"/>
      <c r="L654" s="213" t="inlineStr"/>
      <c r="M654" s="213" t="inlineStr">
        <is>
          <t>none</t>
        </is>
      </c>
      <c r="N654" s="213" t="inlineStr">
        <is>
          <t>Durza's source-native designation in the novel.</t>
        </is>
      </c>
      <c r="O654" s="213" t="inlineStr">
        <is>
          <t>Retained without generic demon, undead, or spellcaster equivalence; fuller ontology is outside this single-novel pass.</t>
        </is>
      </c>
      <c r="P654" s="214" t="inlineStr">
        <is>
          <t>https://www.penguinrandomhouseretail.com/book/?isbn=9780375826689</t>
        </is>
      </c>
      <c r="Q654" s="213" t="inlineStr">
        <is>
          <t>Eragon, Durza opposition and endgame chapter sequence: The novel applies the source-native designation to Durza. [https://www.penguinrandomhouseretail.com/book/?isbn=9780375826689]</t>
        </is>
      </c>
      <c r="R654" s="213" t="inlineStr">
        <is>
          <t>researched</t>
        </is>
      </c>
    </row>
    <row r="655" ht="31" customHeight="1" s="99">
      <c r="A655" s="215" t="inlineStr">
        <is>
          <t>STM-SRC081-005</t>
        </is>
      </c>
      <c r="B655" s="215" t="inlineStr">
        <is>
          <t>SRC-081</t>
        </is>
      </c>
      <c r="C655" s="215" t="inlineStr">
        <is>
          <t>Eragon · Introduction, first-novel orientation</t>
        </is>
      </c>
      <c r="D655" s="216" t="inlineStr">
        <is>
          <t>Alagaesia and the Empire</t>
        </is>
      </c>
      <c r="E655" s="216" t="inlineStr">
        <is>
          <t>Alagaesia</t>
        </is>
      </c>
      <c r="F655" s="216" t="inlineStr">
        <is>
          <t>English</t>
        </is>
      </c>
      <c r="G655" s="216" t="inlineStr"/>
      <c r="H655" s="216" t="inlineStr"/>
      <c r="I655" s="216" t="inlineStr"/>
      <c r="J655" s="216" t="inlineStr">
        <is>
          <t>cosmologies_and_realms</t>
        </is>
      </c>
      <c r="K655" s="216" t="inlineStr"/>
      <c r="L655" s="216" t="inlineStr"/>
      <c r="M655" s="216" t="inlineStr">
        <is>
          <t>none</t>
        </is>
      </c>
      <c r="N655" s="216" t="inlineStr">
        <is>
          <t>The fictional realm and hostile political structure framing the first novel's conflict.</t>
        </is>
      </c>
      <c r="O655" s="216" t="inlineStr">
        <is>
          <t>The Empire is an institution/dimension, not a character node; the term does not map to real political geography.</t>
        </is>
      </c>
      <c r="P655" s="217" t="inlineStr">
        <is>
          <t>https://www.penguinrandomhouse.com/books/126442/eragon-by-christopher-paolini/9780375826689/readers-guide</t>
        </is>
      </c>
      <c r="Q655" s="216" t="inlineStr">
        <is>
          <t>Introduction, first-novel orientation: The orientation names Alagaesia and the Empire as the setting/conflict frame. [https://www.penguinrandomhouse.com/books/126442/eragon-by-christopher-paolini/9780375826689/readers-guide]</t>
        </is>
      </c>
      <c r="R655" s="216" t="inlineStr">
        <is>
          <t>researched</t>
        </is>
      </c>
    </row>
    <row r="656" ht="31" customHeight="1" s="99">
      <c r="A656" s="212" t="inlineStr">
        <is>
          <t>STM-SRC146-001</t>
        </is>
      </c>
      <c r="B656" s="212" t="inlineStr">
        <is>
          <t>SRC-146</t>
        </is>
      </c>
      <c r="C656" s="212" t="inlineStr">
        <is>
          <t>Owlcat: Enhanced Edition and 'Beneath the Stolen Lands' DLC are here! · Pathfinder: Kingmaker · Enhanced Edition and 'Beneath the Stolen Lands' DLC are here!: lines 16-25</t>
        </is>
      </c>
      <c r="D656" s="213" t="inlineStr">
        <is>
          <t>Pathfinder: Kingmaker Enhanced Edition</t>
        </is>
      </c>
      <c r="E656" s="213" t="inlineStr"/>
      <c r="F656" s="213" t="inlineStr">
        <is>
          <t>English</t>
        </is>
      </c>
      <c r="G656" s="213" t="inlineStr">
        <is>
          <t>Enhanced Edition</t>
        </is>
      </c>
      <c r="H656" s="213" t="inlineStr"/>
      <c r="I656" s="213" t="inlineStr"/>
      <c r="J656" s="213" t="inlineStr">
        <is>
          <t>game_mechanics</t>
        </is>
      </c>
      <c r="K656" s="213" t="inlineStr"/>
      <c r="L656" s="213" t="inlineStr"/>
      <c r="M656" s="213" t="inlineStr">
        <is>
          <t>mechanical</t>
        </is>
      </c>
      <c r="N656" s="213" t="inlineStr">
        <is>
          <t>The free last-version update identified by Owlcat as Enhanced Edition, with changes including respec, Slayer class, weapons/monsters, kingdom-management adjustments, balance, and movement changes.</t>
        </is>
      </c>
      <c r="O656" s="213" t="inlineStr">
        <is>
          <t>An edition/update boundary, not proof that all later patches, platforms, localizations, or paid DLC have identical content.</t>
        </is>
      </c>
      <c r="P656" s="214" t="inlineStr">
        <is>
          <t>https://kingmaker.owlcat.games/node/211</t>
        </is>
      </c>
      <c r="Q656" s="213" t="inlineStr">
        <is>
          <t>Enhanced Edition and 'Beneath the Stolen Lands' DLC are here!: lines 16-25: Enhanced Edition features, last-version update framing, and distinction from DLC [https://kingmaker.owlcat.games/node/211]</t>
        </is>
      </c>
      <c r="R656" s="213" t="inlineStr">
        <is>
          <t>researched</t>
        </is>
      </c>
    </row>
    <row r="657" ht="31" customHeight="1" s="99">
      <c r="A657" s="215" t="inlineStr">
        <is>
          <t>STM-SRC146-002</t>
        </is>
      </c>
      <c r="B657" s="215" t="inlineStr">
        <is>
          <t>SRC-146</t>
        </is>
      </c>
      <c r="C657" s="215" t="inlineStr">
        <is>
          <t>Owlcat: Enhanced Edition and 'Beneath the Stolen Lands' DLC are here! · Pathfinder: Kingmaker · DLC description, lines 20-23</t>
        </is>
      </c>
      <c r="D657" s="216" t="inlineStr">
        <is>
          <t>Beneath the Stolen Lands</t>
        </is>
      </c>
      <c r="E657" s="216" t="inlineStr"/>
      <c r="F657" s="216" t="inlineStr">
        <is>
          <t>English</t>
        </is>
      </c>
      <c r="G657" s="216" t="inlineStr">
        <is>
          <t>Beneath the Stolen Lands</t>
        </is>
      </c>
      <c r="H657" s="216" t="inlineStr"/>
      <c r="I657" s="216" t="inlineStr"/>
      <c r="J657" s="216" t="inlineStr">
        <is>
          <t>game_mechanics</t>
        </is>
      </c>
      <c r="K657" s="216" t="inlineStr"/>
      <c r="L657" s="216" t="inlineStr"/>
      <c r="M657" s="216" t="inlineStr">
        <is>
          <t>mechanical</t>
        </is>
      </c>
      <c r="N657" s="216" t="inlineStr">
        <is>
          <t>A paid DLC described by Owlcat as a dungeon with deadly enemies, some horrific transformations, and additional content.</t>
        </is>
      </c>
      <c r="O657" s="216" t="inlineStr">
        <is>
          <t>Excluded DLC material; it is not merged into this base-game roster or used to establish character claims.</t>
        </is>
      </c>
      <c r="P657" s="217" t="inlineStr">
        <is>
          <t>https://kingmaker.owlcat.games/node/211</t>
        </is>
      </c>
      <c r="Q657" s="216" t="inlineStr">
        <is>
          <t>DLC description, lines 20-23: DLC identity and its distinct dungeon content [https://kingmaker.owlcat.games/node/211]</t>
        </is>
      </c>
      <c r="R657" s="216" t="inlineStr">
        <is>
          <t>researched</t>
        </is>
      </c>
    </row>
    <row r="658" ht="31" customHeight="1" s="99">
      <c r="A658" s="212" t="inlineStr">
        <is>
          <t>STM-SRC146-003</t>
        </is>
      </c>
      <c r="B658" s="212" t="inlineStr">
        <is>
          <t>SRC-146</t>
        </is>
      </c>
      <c r="C658" s="212" t="inlineStr">
        <is>
          <t>Owlcat: From a Virtual Table to a Real Table: Pathfinder: Kingmaker's Second Life · Pathfinder: Kingmaker · Lines 42-46</t>
        </is>
      </c>
      <c r="D658" s="213" t="inlineStr">
        <is>
          <t>Pathfinder 1e adaptation</t>
        </is>
      </c>
      <c r="E658" s="213" t="inlineStr"/>
      <c r="F658" s="213" t="inlineStr">
        <is>
          <t>English</t>
        </is>
      </c>
      <c r="G658" s="213" t="inlineStr">
        <is>
          <t>Pathfinder 1e rules</t>
        </is>
      </c>
      <c r="H658" s="213" t="inlineStr"/>
      <c r="I658" s="213" t="inlineStr"/>
      <c r="J658" s="213" t="inlineStr">
        <is>
          <t>game_mechanics</t>
        </is>
      </c>
      <c r="K658" s="213" t="inlineStr"/>
      <c r="L658" s="213" t="inlineStr"/>
      <c r="M658" s="213" t="inlineStr">
        <is>
          <t>mechanical</t>
        </is>
      </c>
      <c r="N658" s="213" t="inlineStr">
        <is>
          <t>Owlcat describes adapting and changing/expanding the original Kingmaker narrative while implementing Pathfinder 1e rules as faithfully as possible.</t>
        </is>
      </c>
      <c r="O658" s="213" t="inlineStr">
        <is>
          <t>A license/source hierarchy note: tabletop Pathfinder books and their later editions are related but not automatic evidence for CRPG-specific identities, quests, or outcomes.</t>
        </is>
      </c>
      <c r="P658" s="214" t="inlineStr">
        <is>
          <t>https://owlcat.games/es/news/90</t>
        </is>
      </c>
      <c r="Q658" s="213" t="inlineStr">
        <is>
          <t>Lines 42-46: 2018 CRPG release, narrative adaptation, and Pathfinder 1e implementation statement [https://owlcat.games/es/news/90]</t>
        </is>
      </c>
      <c r="R658" s="213" t="inlineStr">
        <is>
          <t>researched</t>
        </is>
      </c>
    </row>
    <row r="659" ht="31" customHeight="1" s="99">
      <c r="A659" s="215" t="inlineStr">
        <is>
          <t>STM-SRC146-004</t>
        </is>
      </c>
      <c r="B659" s="215" t="inlineStr">
        <is>
          <t>SRC-146</t>
        </is>
      </c>
      <c r="C659" s="215" t="inlineStr">
        <is>
          <t>Owlcat: Pathfinder: Kingmaker official game page, Meet Your Companions · Pathfinder: Kingmaker · About the Game and Kingdom sections</t>
        </is>
      </c>
      <c r="D659" s="216" t="inlineStr">
        <is>
          <t>Stolen Lands</t>
        </is>
      </c>
      <c r="E659" s="216" t="inlineStr"/>
      <c r="F659" s="216" t="inlineStr">
        <is>
          <t>English</t>
        </is>
      </c>
      <c r="G659" s="216" t="inlineStr">
        <is>
          <t>Stolen Lands</t>
        </is>
      </c>
      <c r="H659" s="216" t="inlineStr"/>
      <c r="I659" s="216" t="inlineStr"/>
      <c r="J659" s="216" t="inlineStr">
        <is>
          <t>cosmologies_and_realms</t>
        </is>
      </c>
      <c r="K659" s="216" t="inlineStr"/>
      <c r="L659" s="216" t="inlineStr"/>
      <c r="M659" s="216" t="inlineStr">
        <is>
          <t>none</t>
        </is>
      </c>
      <c r="N659" s="216" t="inlineStr">
        <is>
          <t>The legendary lands the official page identifies as the setting of the player's path and kingdom-establishment premise.</t>
        </is>
      </c>
      <c r="O659" s="216" t="inlineStr">
        <is>
          <t>A place/realm term, not a character, culture, faction, or a guarantee that every companion is permanently present.</t>
        </is>
      </c>
      <c r="P659" s="217" t="inlineStr">
        <is>
          <t>https://kingmaker.owlcat.games/</t>
        </is>
      </c>
      <c r="Q659" s="216" t="inlineStr">
        <is>
          <t>About the Game and Kingdom sections: Stolen Lands setting and kingdom-establishment framing [https://kingmaker.owlcat.games/]</t>
        </is>
      </c>
      <c r="R659" s="216" t="inlineStr">
        <is>
          <t>researched</t>
        </is>
      </c>
    </row>
    <row r="660" ht="31" customHeight="1" s="99">
      <c r="A660" s="212" t="inlineStr">
        <is>
          <t>STM-SRC146-005</t>
        </is>
      </c>
      <c r="B660" s="212" t="inlineStr">
        <is>
          <t>SRC-146</t>
        </is>
      </c>
      <c r="C660" s="212" t="inlineStr">
        <is>
          <t>Owlcat: Pathfinder: Kingmaker official game page, Meet Your Companions · Pathfinder: Kingmaker · Major Features: COMPANION FOCUSED STORY</t>
        </is>
      </c>
      <c r="D660" s="213" t="inlineStr">
        <is>
          <t>companion-focused story</t>
        </is>
      </c>
      <c r="E660" s="213" t="inlineStr"/>
      <c r="F660" s="213" t="inlineStr">
        <is>
          <t>English</t>
        </is>
      </c>
      <c r="G660" s="213" t="inlineStr">
        <is>
          <t>COMPANION FOCUSED STORY</t>
        </is>
      </c>
      <c r="H660" s="213" t="inlineStr"/>
      <c r="I660" s="213" t="inlineStr"/>
      <c r="J660" s="213" t="inlineStr">
        <is>
          <t>game_mechanics</t>
        </is>
      </c>
      <c r="K660" s="213" t="inlineStr"/>
      <c r="L660" s="213" t="inlineStr"/>
      <c r="M660" s="213" t="inlineStr">
        <is>
          <t>mechanical</t>
        </is>
      </c>
      <c r="N660" s="213" t="inlineStr">
        <is>
          <t>Owlcat's framing of the game as an adventure alongside companions with their own stories and decisions.</t>
        </is>
      </c>
      <c r="O660" s="213" t="inlineStr">
        <is>
          <t>A general feature statement, not a guarantee of mandatory recruitment, fixed party membership, relationship, or ending for each profile.</t>
        </is>
      </c>
      <c r="P660" s="214" t="inlineStr">
        <is>
          <t>https://kingmaker.owlcat.games/</t>
        </is>
      </c>
      <c r="Q660" s="213" t="inlineStr">
        <is>
          <t>Major Features: COMPANION FOCUSED STORY: Companion-story and individual-decision framing [https://kingmaker.owlcat.games/]</t>
        </is>
      </c>
      <c r="R660" s="213" t="inlineStr">
        <is>
          <t>researched</t>
        </is>
      </c>
    </row>
    <row r="661" ht="31" customHeight="1" s="99">
      <c r="A661" s="215" t="inlineStr">
        <is>
          <t>STM-SRC146-006</t>
        </is>
      </c>
      <c r="B661" s="215" t="inlineStr">
        <is>
          <t>SRC-146</t>
        </is>
      </c>
      <c r="C661" s="215" t="inlineStr">
        <is>
          <t>Owlcat: Pathfinder: Kingmaker official game page, Meet Your Companions · Pathfinder: Kingmaker · Major Features: CHARACTER DEVELOPMENT</t>
        </is>
      </c>
      <c r="D661" s="216" t="inlineStr">
        <is>
          <t>character and companion customization</t>
        </is>
      </c>
      <c r="E661" s="216" t="inlineStr"/>
      <c r="F661" s="216" t="inlineStr">
        <is>
          <t>English</t>
        </is>
      </c>
      <c r="G661" s="216" t="inlineStr">
        <is>
          <t>Customize your character and companions</t>
        </is>
      </c>
      <c r="H661" s="216" t="inlineStr"/>
      <c r="I661" s="216" t="inlineStr"/>
      <c r="J661" s="216" t="inlineStr">
        <is>
          <t>game_mechanics</t>
        </is>
      </c>
      <c r="K661" s="216" t="inlineStr"/>
      <c r="L661" s="216" t="inlineStr"/>
      <c r="M661" s="216" t="inlineStr">
        <is>
          <t>mechanical</t>
        </is>
      </c>
      <c r="N661" s="216" t="inlineStr">
        <is>
          <t>The official character-development feature allowing customization of the player character and companions with Pathfinder options.</t>
        </is>
      </c>
      <c r="O661" s="216" t="inlineStr">
        <is>
          <t>Build mechanics do not establish a universally fixed feat, spell, class progression, ancestry, alignment, or equipment list for a named companion.</t>
        </is>
      </c>
      <c r="P661" s="217" t="inlineStr">
        <is>
          <t>https://kingmaker.owlcat.games/</t>
        </is>
      </c>
      <c r="Q661" s="216" t="inlineStr">
        <is>
          <t>Major Features: CHARACTER DEVELOPMENT: Customization framing for player character and companions [https://kingmaker.owlcat.games/]</t>
        </is>
      </c>
      <c r="R661" s="216" t="inlineStr">
        <is>
          <t>researched</t>
        </is>
      </c>
    </row>
    <row r="662" ht="31" customHeight="1" s="99">
      <c r="A662" s="212" t="inlineStr">
        <is>
          <t>STM-SRC146-007</t>
        </is>
      </c>
      <c r="B662" s="212" t="inlineStr">
        <is>
          <t>SRC-146</t>
        </is>
      </c>
      <c r="C662" s="212" t="inlineStr">
        <is>
          <t>Owlcat: Pathfinder: Kingmaker official game page, Meet Your Companions · Pathfinder: Kingmaker · Major Features: KINGDOM</t>
        </is>
      </c>
      <c r="D662" s="213" t="inlineStr">
        <is>
          <t>kingdom management</t>
        </is>
      </c>
      <c r="E662" s="213" t="inlineStr"/>
      <c r="F662" s="213" t="inlineStr">
        <is>
          <t>English</t>
        </is>
      </c>
      <c r="G662" s="213" t="inlineStr">
        <is>
          <t>Establish your kingdom in Stolen Lands</t>
        </is>
      </c>
      <c r="H662" s="213" t="inlineStr"/>
      <c r="I662" s="213" t="inlineStr"/>
      <c r="J662" s="213" t="inlineStr">
        <is>
          <t>game_mechanics</t>
        </is>
      </c>
      <c r="K662" s="213" t="inlineStr"/>
      <c r="L662" s="213" t="inlineStr"/>
      <c r="M662" s="213" t="inlineStr">
        <is>
          <t>mechanical</t>
        </is>
      </c>
      <c r="N662" s="213" t="inlineStr">
        <is>
          <t>The feature through which the player claims territories and builds towns/cities, presented with rule-by-the-player choice.</t>
        </is>
      </c>
      <c r="O662" s="213" t="inlineStr">
        <is>
          <t>A player system, not a named ruler node or proof of a fixed kingdom ideology, companion council role, territory, or ending.</t>
        </is>
      </c>
      <c r="P662" s="214" t="inlineStr">
        <is>
          <t>https://kingmaker.owlcat.games/</t>
        </is>
      </c>
      <c r="Q662" s="213" t="inlineStr">
        <is>
          <t>Major Features: KINGDOM: Kingdom-establishment, territory, town/city, and player-choice framing [https://kingmaker.owlcat.games/]</t>
        </is>
      </c>
      <c r="R662" s="213" t="inlineStr">
        <is>
          <t>researched</t>
        </is>
      </c>
    </row>
    <row r="663" ht="31" customHeight="1" s="99">
      <c r="A663" s="215" t="inlineStr">
        <is>
          <t>STM-SRC146-008</t>
        </is>
      </c>
      <c r="B663" s="215" t="inlineStr">
        <is>
          <t>SRC-146</t>
        </is>
      </c>
      <c r="C663" s="215" t="inlineStr">
        <is>
          <t>Owlcat: Enhanced Edition and 'Beneath the Stolen Lands' DLC are here!; Owlcat: Interview with Narrative Designer Chris Avellone · Pathfinder: Kingmaker · Companions: Introducing Valerie, lines 18-20; Pathfinder: Kingmaker · Interview: relationship, replayability, and companion-reaction answers</t>
        </is>
      </c>
      <c r="D663" s="216" t="inlineStr">
        <is>
          <t>choice-reactive companion arcs</t>
        </is>
      </c>
      <c r="E663" s="216" t="inlineStr"/>
      <c r="F663" s="216" t="inlineStr">
        <is>
          <t>English</t>
        </is>
      </c>
      <c r="G663" s="216" t="inlineStr">
        <is>
          <t>companions ... may ultimately choose to betray you, depending on your actions</t>
        </is>
      </c>
      <c r="H663" s="216" t="inlineStr"/>
      <c r="I663" s="216" t="inlineStr"/>
      <c r="J663" s="216" t="inlineStr">
        <is>
          <t>game_mechanics</t>
        </is>
      </c>
      <c r="K663" s="216" t="inlineStr"/>
      <c r="L663" s="216" t="inlineStr"/>
      <c r="M663" s="216" t="inlineStr">
        <is>
          <t>mechanical</t>
        </is>
      </c>
      <c r="N663" s="216" t="inlineStr">
        <is>
          <t>Owlcat's narrative-design statement that companion arcs and world experience can change with player actions and party composition; companions can leave or turn on a player after alignment clashes.</t>
        </is>
      </c>
      <c r="O663" s="216" t="inlineStr">
        <is>
          <t>A branching design principle, not a universal betrayal, alliance, morality, romance, death, or ending for any named companion.</t>
        </is>
      </c>
      <c r="P663" s="217" t="inlineStr">
        <is>
          <t>https://kingmaker.owlcat.games/news/17.html</t>
        </is>
      </c>
      <c r="Q663" s="216" t="inlineStr">
        <is>
          <t>Companions: Introducing Valerie, lines 18-20: Companion choice-dependence and possible betrayal wording [https://kingmaker.owlcat.games/news/17.html] | Interview: relationship, replayability, and companion-reaction answers: Companion arcs, party composition, alignment-clash, leave, and turn-on-player variability [https://kingmaker.owlcat.games/node/13]</t>
        </is>
      </c>
      <c r="R663" s="216" t="inlineStr">
        <is>
          <t>researched</t>
        </is>
      </c>
    </row>
    <row r="664" ht="31" customHeight="1" s="99">
      <c r="A664" s="212" t="inlineStr">
        <is>
          <t>STM-SRC082-001</t>
        </is>
      </c>
      <c r="B664" s="212" t="inlineStr">
        <is>
          <t>SRC-082</t>
        </is>
      </c>
      <c r="C664" s="212" t="inlineStr">
        <is>
          <t>Sheepfarmer's Daughter · Chapter One, lines 27-34 and 92-96</t>
        </is>
      </c>
      <c r="D664" s="213" t="inlineStr">
        <is>
          <t>Duke Phelan's Company</t>
        </is>
      </c>
      <c r="E664" s="213" t="inlineStr"/>
      <c r="F664" s="213" t="inlineStr">
        <is>
          <t>English</t>
        </is>
      </c>
      <c r="G664" s="213" t="inlineStr"/>
      <c r="H664" s="213" t="inlineStr"/>
      <c r="I664" s="213" t="inlineStr"/>
      <c r="J664" s="213" t="inlineStr">
        <is>
          <t>affiliations</t>
        </is>
      </c>
      <c r="K664" s="213" t="inlineStr"/>
      <c r="L664" s="213" t="inlineStr"/>
      <c r="M664" s="213" t="inlineStr">
        <is>
          <t>partial</t>
        </is>
      </c>
      <c r="N664" s="213" t="inlineStr">
        <is>
          <t>The mercenary company into which Paksenarrion enlists in the declared Chapter One segment.</t>
        </is>
      </c>
      <c r="O664" s="213" t="inlineStr">
        <is>
          <t>A fictional military organization, not a character node or a direct mapping to a real armed force.</t>
        </is>
      </c>
      <c r="P664" s="214" t="inlineStr">
        <is>
          <t>https://www.baen.com/Chapters/0671654160/0671654160___1.htm</t>
        </is>
      </c>
      <c r="Q664" s="213" t="inlineStr">
        <is>
          <t>Chapter One, lines 27-34 and 92-96: Recruiting station and enlistment contract identify Duke Phelan's Company. [https://www.baen.com/Chapters/0671654160/0671654160___1.htm]</t>
        </is>
      </c>
      <c r="R664" s="213" t="inlineStr">
        <is>
          <t>researched</t>
        </is>
      </c>
    </row>
    <row r="665" ht="31" customHeight="1" s="99">
      <c r="A665" s="215" t="inlineStr">
        <is>
          <t>STM-SRC082-002</t>
        </is>
      </c>
      <c r="B665" s="215" t="inlineStr">
        <is>
          <t>SRC-082</t>
        </is>
      </c>
      <c r="C665" s="215" t="inlineStr">
        <is>
          <t>Sheepfarmer's Daughter · Chapter One, lines 32-34 and 94-98</t>
        </is>
      </c>
      <c r="D665" s="216" t="inlineStr">
        <is>
          <t>recruit</t>
        </is>
      </c>
      <c r="E665" s="216" t="inlineStr"/>
      <c r="F665" s="216" t="inlineStr">
        <is>
          <t>English</t>
        </is>
      </c>
      <c r="G665" s="216" t="inlineStr"/>
      <c r="H665" s="216" t="inlineStr"/>
      <c r="I665" s="216" t="inlineStr"/>
      <c r="J665" s="216" t="inlineStr">
        <is>
          <t>roles_and_vocations</t>
        </is>
      </c>
      <c r="K665" s="216" t="inlineStr"/>
      <c r="L665" s="216" t="inlineStr"/>
      <c r="M665" s="216" t="inlineStr">
        <is>
          <t>partial</t>
        </is>
      </c>
      <c r="N665" s="216" t="inlineStr">
        <is>
          <t>A pre-private training status with room, board, gear, drill, and a stated service commitment.</t>
        </is>
      </c>
      <c r="O665" s="216" t="inlineStr">
        <is>
          <t>Source-specific contract and hierarchy; it is not a game class or universal soldier category.</t>
        </is>
      </c>
      <c r="P665" s="217" t="inlineStr">
        <is>
          <t>https://www.baen.com/Chapters/0671654160/0671654160___1.htm</t>
        </is>
      </c>
      <c r="Q665" s="216" t="inlineStr">
        <is>
          <t>Chapter One, lines 32-34 and 94-98: Stammel defines recruit training/service and Paks enters it. [https://www.baen.com/Chapters/0671654160/0671654160___1.htm]</t>
        </is>
      </c>
      <c r="R665" s="216" t="inlineStr">
        <is>
          <t>researched</t>
        </is>
      </c>
    </row>
    <row r="666" ht="31" customHeight="1" s="99">
      <c r="A666" s="212" t="inlineStr">
        <is>
          <t>STM-SRC082-003</t>
        </is>
      </c>
      <c r="B666" s="212" t="inlineStr">
        <is>
          <t>SRC-082</t>
        </is>
      </c>
      <c r="C666" s="212" t="inlineStr">
        <is>
          <t>Sheepfarmer's Daughter · Chapter One, lines 92-98</t>
        </is>
      </c>
      <c r="D666" s="213" t="inlineStr">
        <is>
          <t>sergeant</t>
        </is>
      </c>
      <c r="E666" s="213" t="inlineStr"/>
      <c r="F666" s="213" t="inlineStr">
        <is>
          <t>English</t>
        </is>
      </c>
      <c r="G666" s="213" t="inlineStr"/>
      <c r="H666" s="213" t="inlineStr"/>
      <c r="I666" s="213" t="inlineStr"/>
      <c r="J666" s="213" t="inlineStr">
        <is>
          <t>roles_and_vocations</t>
        </is>
      </c>
      <c r="K666" s="213" t="inlineStr"/>
      <c r="L666" s="213" t="inlineStr"/>
      <c r="M666" s="213" t="inlineStr">
        <is>
          <t>partial</t>
        </is>
      </c>
      <c r="N666" s="213" t="inlineStr">
        <is>
          <t>The rank/function held by Stammel in recruitment and recruit supervision.</t>
        </is>
      </c>
      <c r="O666" s="213" t="inlineStr">
        <is>
          <t>Keep the novel's chain of command distinct from real-world rank equivalence.</t>
        </is>
      </c>
      <c r="P666" s="214" t="inlineStr">
        <is>
          <t>https://www.baen.com/Chapters/0671654160/0671654160___1.htm</t>
        </is>
      </c>
      <c r="Q666" s="213" t="inlineStr">
        <is>
          <t>Chapter One, lines 92-98: The chapter identifies Stammel as Sergeant and gives recruit command instructions. [https://www.baen.com/Chapters/0671654160/0671654160___1.htm]</t>
        </is>
      </c>
      <c r="R666" s="213" t="inlineStr">
        <is>
          <t>researched</t>
        </is>
      </c>
    </row>
    <row r="667" ht="31" customHeight="1" s="99">
      <c r="A667" s="215" t="inlineStr">
        <is>
          <t>STM-SRC082-004</t>
        </is>
      </c>
      <c r="B667" s="215" t="inlineStr">
        <is>
          <t>SRC-082</t>
        </is>
      </c>
      <c r="C667" s="215" t="inlineStr">
        <is>
          <t>Sheepfarmer's Daughter · Chapter One, lines 79-85 and 110-116</t>
        </is>
      </c>
      <c r="D667" s="216" t="inlineStr">
        <is>
          <t>corporal</t>
        </is>
      </c>
      <c r="E667" s="216" t="inlineStr"/>
      <c r="F667" s="216" t="inlineStr">
        <is>
          <t>English</t>
        </is>
      </c>
      <c r="G667" s="216" t="inlineStr"/>
      <c r="H667" s="216" t="inlineStr"/>
      <c r="I667" s="216" t="inlineStr"/>
      <c r="J667" s="216" t="inlineStr">
        <is>
          <t>roles_and_vocations</t>
        </is>
      </c>
      <c r="K667" s="216" t="inlineStr"/>
      <c r="L667" s="216" t="inlineStr"/>
      <c r="M667" s="216" t="inlineStr">
        <is>
          <t>partial</t>
        </is>
      </c>
      <c r="N667" s="216" t="inlineStr">
        <is>
          <t>The rank/function held by Bosk while assigning formation and drill.</t>
        </is>
      </c>
      <c r="O667" s="216" t="inlineStr">
        <is>
          <t>Keep the novel's training hierarchy distinct from real-world rank equivalence.</t>
        </is>
      </c>
      <c r="P667" s="217" t="inlineStr">
        <is>
          <t>https://www.baen.com/Chapters/0671654160/0671654160___1.htm</t>
        </is>
      </c>
      <c r="Q667" s="216" t="inlineStr">
        <is>
          <t>Chapter One, lines 79-85 and 110-116: The chapter identifies Bosk as Corporal and shows formation instruction. [https://www.baen.com/Chapters/0671654160/0671654160___1.htm]</t>
        </is>
      </c>
      <c r="R667" s="216" t="inlineStr">
        <is>
          <t>researched</t>
        </is>
      </c>
    </row>
    <row r="668" ht="31" customHeight="1" s="99">
      <c r="A668" s="212" t="inlineStr">
        <is>
          <t>STM-SRC082-005</t>
        </is>
      </c>
      <c r="B668" s="212" t="inlineStr">
        <is>
          <t>SRC-082</t>
        </is>
      </c>
      <c r="C668" s="212" t="inlineStr">
        <is>
          <t>Sheepfarmer's Daughter · Chapter One, lines 110-117 and 140-145</t>
        </is>
      </c>
      <c r="D668" s="213" t="inlineStr">
        <is>
          <t>file leader</t>
        </is>
      </c>
      <c r="E668" s="213" t="inlineStr"/>
      <c r="F668" s="213" t="inlineStr">
        <is>
          <t>English</t>
        </is>
      </c>
      <c r="G668" s="213" t="inlineStr"/>
      <c r="H668" s="213" t="inlineStr"/>
      <c r="I668" s="213" t="inlineStr"/>
      <c r="J668" s="213" t="inlineStr">
        <is>
          <t>roles_and_vocations</t>
        </is>
      </c>
      <c r="K668" s="213" t="inlineStr"/>
      <c r="L668" s="213" t="inlineStr"/>
      <c r="M668" s="213" t="inlineStr">
        <is>
          <t>partial</t>
        </is>
      </c>
      <c r="N668" s="213" t="inlineStr">
        <is>
          <t>A rotating recruit formation assignment used on the march and in barracks organization.</t>
        </is>
      </c>
      <c r="O668" s="213" t="inlineStr">
        <is>
          <t>A temporary source-specific training responsibility, not a permanent rank or character type.</t>
        </is>
      </c>
      <c r="P668" s="214" t="inlineStr">
        <is>
          <t>https://www.baen.com/Chapters/0671654160/0671654160___1.htm</t>
        </is>
      </c>
      <c r="Q668" s="213" t="inlineStr">
        <is>
          <t>Chapter One, lines 110-117 and 140-145: The segment names Coben's file and describes rotating file leadership. [https://www.baen.com/Chapters/0671654160/0671654160___1.htm]</t>
        </is>
      </c>
      <c r="R668" s="213" t="inlineStr">
        <is>
          <t>researched</t>
        </is>
      </c>
    </row>
    <row r="669" ht="31" customHeight="1" s="99">
      <c r="A669" s="215" t="inlineStr">
        <is>
          <t>STM-SRC147-001</t>
        </is>
      </c>
      <c r="B669" s="215" t="inlineStr">
        <is>
          <t>SRC-147</t>
        </is>
      </c>
      <c r="C669" s="215" t="inlineStr">
        <is>
          <t>Owlcat: Pathfinder: Wrath of the Righteous Enhanced Edition on PC and Consoles Out Now · Pathfinder: Wrath of the Righteous · Enhanced Edition announcement, lines 14-41</t>
        </is>
      </c>
      <c r="D669" s="216" t="inlineStr">
        <is>
          <t>Enhanced Edition v2.0.0</t>
        </is>
      </c>
      <c r="E669" s="216" t="inlineStr"/>
      <c r="F669" s="216" t="inlineStr">
        <is>
          <t>English</t>
        </is>
      </c>
      <c r="G669" s="216" t="inlineStr">
        <is>
          <t>Enhanced Edition (v. 2.0.0)</t>
        </is>
      </c>
      <c r="H669" s="216" t="inlineStr"/>
      <c r="I669" s="216" t="inlineStr"/>
      <c r="J669" s="216" t="inlineStr">
        <is>
          <t>game_mechanics</t>
        </is>
      </c>
      <c r="K669" s="216" t="inlineStr"/>
      <c r="L669" s="216" t="inlineStr"/>
      <c r="M669" s="216" t="inlineStr">
        <is>
          <t>mechanical</t>
        </is>
      </c>
      <c r="N669" s="216" t="inlineStr">
        <is>
          <t>The free PC v2.0.0 update and console Enhanced Edition package announced by Owlcat.</t>
        </is>
      </c>
      <c r="O669" s="216" t="inlineStr">
        <is>
          <t>An edition boundary, not proof that later patches, ports, language versions, or paid DLC have identical content.</t>
        </is>
      </c>
      <c r="P669" s="217" t="inlineStr">
        <is>
          <t>https://wrath.owlcat.games/news/65</t>
        </is>
      </c>
      <c r="Q669" s="216" t="inlineStr">
        <is>
          <t>Enhanced Edition announcement, lines 14-41: v2.0.0, PC free-update and console Enhanced Edition scope [https://wrath.owlcat.games/news/65]</t>
        </is>
      </c>
      <c r="R669" s="216" t="inlineStr">
        <is>
          <t>researched</t>
        </is>
      </c>
    </row>
    <row r="670" ht="31" customHeight="1" s="99">
      <c r="A670" s="212" t="inlineStr">
        <is>
          <t>STM-SRC147-002</t>
        </is>
      </c>
      <c r="B670" s="212" t="inlineStr">
        <is>
          <t>SRC-147</t>
        </is>
      </c>
      <c r="C670" s="212" t="inlineStr">
        <is>
          <t>Owlcat: Pathfinder: Wrath of the Righteous Enhanced Edition on PC and Consoles Out Now · Pathfinder: Wrath of the Righteous · Enhanced Edition announcement, lines 18-21</t>
        </is>
      </c>
      <c r="D670" s="213" t="inlineStr">
        <is>
          <t>free DLC package</t>
        </is>
      </c>
      <c r="E670" s="213" t="inlineStr"/>
      <c r="F670" s="213" t="inlineStr">
        <is>
          <t>English</t>
        </is>
      </c>
      <c r="G670" s="213" t="inlineStr">
        <is>
          <t>Faces of War, Love Beyond Death, Paint of War, and A Visitor From Distant Lands</t>
        </is>
      </c>
      <c r="H670" s="213" t="inlineStr"/>
      <c r="I670" s="213" t="inlineStr"/>
      <c r="J670" s="213" t="inlineStr">
        <is>
          <t>game_mechanics</t>
        </is>
      </c>
      <c r="K670" s="213" t="inlineStr"/>
      <c r="L670" s="213" t="inlineStr"/>
      <c r="M670" s="213" t="inlineStr">
        <is>
          <t>mechanical</t>
        </is>
      </c>
      <c r="N670" s="213" t="inlineStr">
        <is>
          <t>Four free DLCs Owlcat says are included with the console Enhanced Edition.</t>
        </is>
      </c>
      <c r="O670" s="213" t="inlineStr">
        <is>
          <t>A package/edition fact only; individual DLC story and character content is outside this selected main-campaign pass.</t>
        </is>
      </c>
      <c r="P670" s="214" t="inlineStr">
        <is>
          <t>https://wrath.owlcat.games/news/65</t>
        </is>
      </c>
      <c r="Q670" s="213" t="inlineStr">
        <is>
          <t>Enhanced Edition announcement, lines 18-21: Names and console-package inclusion of four free DLCs [https://wrath.owlcat.games/news/65]</t>
        </is>
      </c>
      <c r="R670" s="213" t="inlineStr">
        <is>
          <t>researched</t>
        </is>
      </c>
    </row>
    <row r="671" ht="31" customHeight="1" s="99">
      <c r="A671" s="215" t="inlineStr">
        <is>
          <t>STM-SRC147-003</t>
        </is>
      </c>
      <c r="B671" s="215" t="inlineStr">
        <is>
          <t>SRC-147</t>
        </is>
      </c>
      <c r="C671" s="215" t="inlineStr">
        <is>
          <t>Owlcat: The New Adventure – Pathfinder: Wrath of the Righteous · Pathfinder: Wrath of the Righteous · The New Adventure announcement, lines 47-55</t>
        </is>
      </c>
      <c r="D671" s="216" t="inlineStr">
        <is>
          <t>Wrath of the Righteous Adventure Path adaptation</t>
        </is>
      </c>
      <c r="E671" s="216" t="inlineStr"/>
      <c r="F671" s="216" t="inlineStr">
        <is>
          <t>English</t>
        </is>
      </c>
      <c r="G671" s="216" t="inlineStr">
        <is>
          <t>based on the Wrath of the Righteous Adventure Path</t>
        </is>
      </c>
      <c r="H671" s="216" t="inlineStr"/>
      <c r="I671" s="216" t="inlineStr"/>
      <c r="J671" s="216" t="inlineStr">
        <is>
          <t>game_mechanics</t>
        </is>
      </c>
      <c r="K671" s="216" t="inlineStr"/>
      <c r="L671" s="216" t="inlineStr"/>
      <c r="M671" s="216" t="inlineStr">
        <is>
          <t>mechanical</t>
        </is>
      </c>
      <c r="N671" s="216" t="inlineStr">
        <is>
          <t>Owlcat's CRPG is based on the tabletop Adventure Path but includes new characters, plots, elements, and adapted mythic-path mechanics.</t>
        </is>
      </c>
      <c r="O671" s="216" t="inlineStr">
        <is>
          <t>A source-hierarchy note: the tabletop Adventure Path is related but does not automatically establish CRPG-specific cast, plot, ability, or outcome claims.</t>
        </is>
      </c>
      <c r="P671" s="217" t="inlineStr">
        <is>
          <t>https://owlcat.games/news/31?email=2025</t>
        </is>
      </c>
      <c r="Q671" s="216" t="inlineStr">
        <is>
          <t>The New Adventure announcement, lines 47-55: Tabletop basis, CRPG additions, and changed/adapted mythic-path mechanics [https://owlcat.games/news/31?email=2025]</t>
        </is>
      </c>
      <c r="R671" s="216" t="inlineStr">
        <is>
          <t>researched</t>
        </is>
      </c>
    </row>
    <row r="672" ht="31" customHeight="1" s="99">
      <c r="A672" s="212" t="inlineStr">
        <is>
          <t>STM-SRC147-004</t>
        </is>
      </c>
      <c r="B672" s="212" t="inlineStr">
        <is>
          <t>SRC-147</t>
        </is>
      </c>
      <c r="C672" s="212" t="inlineStr">
        <is>
          <t>Owlcat: Pathfinder: Wrath of the Righteous official game page, The Game / Mythic Paths / Crusade Commander · Pathfinder: Wrath of the Righteous · Mythic Paths section, lines 41-105</t>
        </is>
      </c>
      <c r="D672" s="213" t="inlineStr">
        <is>
          <t>mythic paths</t>
        </is>
      </c>
      <c r="E672" s="213" t="inlineStr"/>
      <c r="F672" s="213" t="inlineStr">
        <is>
          <t>English</t>
        </is>
      </c>
      <c r="G672" s="213" t="inlineStr">
        <is>
          <t>Mythic Paths</t>
        </is>
      </c>
      <c r="H672" s="213" t="inlineStr"/>
      <c r="I672" s="213" t="inlineStr"/>
      <c r="J672" s="213" t="inlineStr">
        <is>
          <t>game_mechanics</t>
        </is>
      </c>
      <c r="K672" s="213" t="inlineStr"/>
      <c r="L672" s="213" t="inlineStr"/>
      <c r="M672" s="213" t="inlineStr">
        <is>
          <t>mechanical</t>
        </is>
      </c>
      <c r="N672" s="213" t="inlineStr">
        <is>
          <t>Player-selected progression paths presented as Angel, Lich, Aeon, Azata, Demon, Gold Dragon, Swarm that Walks, Trickster, and Legend, each changing hero development.</t>
        </is>
      </c>
      <c r="O672" s="213" t="inlineStr">
        <is>
          <t>Player-avatar mechanics, not stable named characters, ancestries, or universal companion transformations. Individual path effects and endings remain branch-dependent.</t>
        </is>
      </c>
      <c r="P672" s="214" t="inlineStr">
        <is>
          <t>https://wrath.owlcat.games/</t>
        </is>
      </c>
      <c r="Q672" s="213" t="inlineStr">
        <is>
          <t>Mythic Paths section, lines 41-105: Mythic-path premise, names, and player-development framing [https://wrath.owlcat.games/]</t>
        </is>
      </c>
      <c r="R672" s="213" t="inlineStr">
        <is>
          <t>researched</t>
        </is>
      </c>
    </row>
    <row r="673" ht="31" customHeight="1" s="99">
      <c r="A673" s="215" t="inlineStr">
        <is>
          <t>STM-SRC147-005</t>
        </is>
      </c>
      <c r="B673" s="215" t="inlineStr">
        <is>
          <t>SRC-147</t>
        </is>
      </c>
      <c r="C673" s="215" t="inlineStr">
        <is>
          <t>Owlcat: Pathfinder: Wrath of the Righteous official game page, The Game / Mythic Paths / Crusade Commander · Pathfinder: Wrath of the Righteous · Crusade Commander section, lines 48-51</t>
        </is>
      </c>
      <c r="D673" s="216" t="inlineStr">
        <is>
          <t>Fifth Crusade</t>
        </is>
      </c>
      <c r="E673" s="216" t="inlineStr"/>
      <c r="F673" s="216" t="inlineStr">
        <is>
          <t>English</t>
        </is>
      </c>
      <c r="G673" s="216" t="inlineStr">
        <is>
          <t>Fifth Crusade</t>
        </is>
      </c>
      <c r="H673" s="216" t="inlineStr"/>
      <c r="I673" s="216" t="inlineStr"/>
      <c r="J673" s="216" t="inlineStr">
        <is>
          <t>affiliations</t>
        </is>
      </c>
      <c r="K673" s="216" t="inlineStr"/>
      <c r="L673" s="216" t="inlineStr"/>
      <c r="M673" s="216" t="inlineStr">
        <is>
          <t>none</t>
        </is>
      </c>
      <c r="N673" s="216" t="inlineStr">
        <is>
          <t>The named grand push against demons that the player may command through the Crusade system.</t>
        </is>
      </c>
      <c r="O673" s="216" t="inlineStr">
        <is>
          <t>A player-led collective campaign term, not a person, a fixed faction endpoint, or proof of a particular army, leader, territory, or result.</t>
        </is>
      </c>
      <c r="P673" s="217" t="inlineStr">
        <is>
          <t>https://wrath.owlcat.games/</t>
        </is>
      </c>
      <c r="Q673" s="216" t="inlineStr">
        <is>
          <t>Crusade Commander section, lines 48-51: Fifth Crusade name, player command, troops, leaders, and Worldwound campaign context [https://wrath.owlcat.games/]</t>
        </is>
      </c>
      <c r="R673" s="216" t="inlineStr">
        <is>
          <t>researched</t>
        </is>
      </c>
    </row>
    <row r="674" ht="31" customHeight="1" s="99">
      <c r="A674" s="212" t="inlineStr">
        <is>
          <t>STM-SRC147-006</t>
        </is>
      </c>
      <c r="B674" s="212" t="inlineStr">
        <is>
          <t>SRC-147</t>
        </is>
      </c>
      <c r="C674" s="212" t="inlineStr">
        <is>
          <t>Owlcat: Pathfinder: Wrath of the Righteous official game page, The Game / Mythic Paths / Crusade Commander · Pathfinder: Wrath of the Righteous · Crusade Commander and Crusade sections, lines 48-51 and 149-158</t>
        </is>
      </c>
      <c r="D674" s="213" t="inlineStr">
        <is>
          <t>Crusade system</t>
        </is>
      </c>
      <c r="E674" s="213" t="inlineStr"/>
      <c r="F674" s="213" t="inlineStr">
        <is>
          <t>English</t>
        </is>
      </c>
      <c r="G674" s="213" t="inlineStr">
        <is>
          <t>Crusade system</t>
        </is>
      </c>
      <c r="H674" s="213" t="inlineStr"/>
      <c r="I674" s="213" t="inlineStr"/>
      <c r="J674" s="213" t="inlineStr">
        <is>
          <t>game_mechanics</t>
        </is>
      </c>
      <c r="K674" s="213" t="inlineStr"/>
      <c r="L674" s="213" t="inlineStr"/>
      <c r="M674" s="213" t="inlineStr">
        <is>
          <t>mechanical</t>
        </is>
      </c>
      <c r="N674" s="213" t="inlineStr">
        <is>
          <t>A strategic gameplay layer through which the player commands the Fifth Crusade, recruits troops/leaders, builds armies, and contests the Worldwound.</t>
        </is>
      </c>
      <c r="O674" s="213" t="inlineStr">
        <is>
          <t>A player system, not a named Commander record or evidence for a fixed alliance, military choice, leadership, death, or ending.</t>
        </is>
      </c>
      <c r="P674" s="214" t="inlineStr">
        <is>
          <t>https://wrath.owlcat.games/</t>
        </is>
      </c>
      <c r="Q674" s="213" t="inlineStr">
        <is>
          <t>Crusade Commander and Crusade sections, lines 48-51 and 149-158: Strategic layer, army/leader recruitment, tactical combat, and player-choice framing [https://wrath.owlcat.games/]</t>
        </is>
      </c>
      <c r="R674" s="213" t="inlineStr">
        <is>
          <t>researched</t>
        </is>
      </c>
    </row>
    <row r="675" ht="31" customHeight="1" s="99">
      <c r="A675" s="215" t="inlineStr">
        <is>
          <t>STM-SRC147-007</t>
        </is>
      </c>
      <c r="B675" s="215" t="inlineStr">
        <is>
          <t>SRC-147</t>
        </is>
      </c>
      <c r="C675" s="215" t="inlineStr">
        <is>
          <t>Owlcat: Pathfinder: Wrath of the Righteous official game page, The Game / Mythic Paths / Crusade Commander · Pathfinder: Wrath of the Righteous · The Game section, line 32</t>
        </is>
      </c>
      <c r="D675" s="216" t="inlineStr">
        <is>
          <t>Sarkoris</t>
        </is>
      </c>
      <c r="E675" s="216" t="inlineStr"/>
      <c r="F675" s="216" t="inlineStr">
        <is>
          <t>English</t>
        </is>
      </c>
      <c r="G675" s="216" t="inlineStr">
        <is>
          <t>Sarkoris</t>
        </is>
      </c>
      <c r="H675" s="216" t="inlineStr"/>
      <c r="I675" s="216" t="inlineStr"/>
      <c r="J675" s="216" t="inlineStr">
        <is>
          <t>cosmologies_and_realms</t>
        </is>
      </c>
      <c r="K675" s="216" t="inlineStr"/>
      <c r="L675" s="216" t="inlineStr"/>
      <c r="M675" s="216" t="inlineStr">
        <is>
          <t>none</t>
        </is>
      </c>
      <c r="N675" s="216" t="inlineStr">
        <is>
          <t>The realm the campaign overview says was destroyed and turned into the demon-infested land called the Worldwound.</t>
        </is>
      </c>
      <c r="O675" s="216" t="inlineStr">
        <is>
          <t>A setting place-term, not a culture, character, or claim that all events/inhabitants share a single identity.</t>
        </is>
      </c>
      <c r="P675" s="217" t="inlineStr">
        <is>
          <t>https://wrath.owlcat.games/</t>
        </is>
      </c>
      <c r="Q675" s="216" t="inlineStr">
        <is>
          <t>The Game section, line 32: Sarkoris, destruction, and Worldwound naming [https://wrath.owlcat.games/]</t>
        </is>
      </c>
      <c r="R675" s="216" t="inlineStr">
        <is>
          <t>researched</t>
        </is>
      </c>
    </row>
    <row r="676" ht="31" customHeight="1" s="99">
      <c r="A676" s="212" t="inlineStr">
        <is>
          <t>STM-SRC147-008</t>
        </is>
      </c>
      <c r="B676" s="212" t="inlineStr">
        <is>
          <t>SRC-147</t>
        </is>
      </c>
      <c r="C676" s="212" t="inlineStr">
        <is>
          <t>Owlcat: Pathfinder: Wrath of the Righteous official game page, The Game / Mythic Paths / Crusade Commander · Pathfinder: Wrath of the Righteous · The Game section, line 32</t>
        </is>
      </c>
      <c r="D676" s="213" t="inlineStr">
        <is>
          <t>Worldwound</t>
        </is>
      </c>
      <c r="E676" s="213" t="inlineStr"/>
      <c r="F676" s="213" t="inlineStr">
        <is>
          <t>English</t>
        </is>
      </c>
      <c r="G676" s="213" t="inlineStr">
        <is>
          <t>Worldwound</t>
        </is>
      </c>
      <c r="H676" s="213" t="inlineStr"/>
      <c r="I676" s="213" t="inlineStr"/>
      <c r="J676" s="213" t="inlineStr">
        <is>
          <t>cosmologies_and_realms</t>
        </is>
      </c>
      <c r="K676" s="213" t="inlineStr"/>
      <c r="L676" s="213" t="inlineStr"/>
      <c r="M676" s="213" t="inlineStr">
        <is>
          <t>none</t>
        </is>
      </c>
      <c r="N676" s="213" t="inlineStr">
        <is>
          <t>The demon-infested land that the campaign overview says Sarkoris became after the abyssal invasion.</t>
        </is>
      </c>
      <c r="O676" s="213" t="inlineStr">
        <is>
          <t>A setting place-term, not a character node or a basis for attributing a universal faction/allegiance to people in the setting.</t>
        </is>
      </c>
      <c r="P676" s="214" t="inlineStr">
        <is>
          <t>https://wrath.owlcat.games/</t>
        </is>
      </c>
      <c r="Q676" s="213" t="inlineStr">
        <is>
          <t>The Game section, line 32: Worldwound identity and invasion premise [https://wrath.owlcat.games/]</t>
        </is>
      </c>
      <c r="R676" s="213" t="inlineStr">
        <is>
          <t>researched</t>
        </is>
      </c>
    </row>
    <row r="677" ht="31" customHeight="1" s="99">
      <c r="A677" s="215" t="inlineStr">
        <is>
          <t>STM-SRC147-009</t>
        </is>
      </c>
      <c r="B677" s="215" t="inlineStr">
        <is>
          <t>SRC-147</t>
        </is>
      </c>
      <c r="C677" s="215" t="inlineStr">
        <is>
          <t>Owlcat: Pathfinder: Wrath of the Righteous official game page, The Game / Mythic Paths / Crusade Commander · Pathfinder: Wrath of the Righteous · The Game section, line 32</t>
        </is>
      </c>
      <c r="D677" s="216" t="inlineStr">
        <is>
          <t>abyssal planes of existence</t>
        </is>
      </c>
      <c r="E677" s="216" t="inlineStr"/>
      <c r="F677" s="216" t="inlineStr">
        <is>
          <t>English</t>
        </is>
      </c>
      <c r="G677" s="216" t="inlineStr">
        <is>
          <t>abyssal planes of existence</t>
        </is>
      </c>
      <c r="H677" s="216" t="inlineStr"/>
      <c r="I677" s="216" t="inlineStr"/>
      <c r="J677" s="216" t="inlineStr">
        <is>
          <t>cosmologies_and_realms</t>
        </is>
      </c>
      <c r="K677" s="216" t="inlineStr"/>
      <c r="L677" s="216" t="inlineStr"/>
      <c r="M677" s="216" t="inlineStr">
        <is>
          <t>none</t>
        </is>
      </c>
      <c r="N677" s="216" t="inlineStr">
        <is>
          <t>The planes to which Areelu Vorlesh opens a rift in Owlcat's campaign premise.</t>
        </is>
      </c>
      <c r="O677" s="216" t="inlineStr">
        <is>
          <t>A source-native cosmological term, not an assertion that its full tabletop cosmology or every inhabitant is imported unchanged into this CRPG pass.</t>
        </is>
      </c>
      <c r="P677" s="217" t="inlineStr">
        <is>
          <t>https://wrath.owlcat.games/</t>
        </is>
      </c>
      <c r="Q677" s="216" t="inlineStr">
        <is>
          <t>The Game section, line 32: Rift to abyssal planes wording [https://wrath.owlcat.games/]</t>
        </is>
      </c>
      <c r="R677" s="216" t="inlineStr">
        <is>
          <t>researched</t>
        </is>
      </c>
    </row>
    <row r="678" ht="31" customHeight="1" s="99">
      <c r="A678" s="212" t="inlineStr">
        <is>
          <t>STM-SRC147-010</t>
        </is>
      </c>
      <c r="B678" s="212" t="inlineStr">
        <is>
          <t>SRC-147</t>
        </is>
      </c>
      <c r="C678" s="212" t="inlineStr">
        <is>
          <t>Owlcat: The New Adventure – Pathfinder: Wrath of the Righteous · Pathfinder: Wrath of the Righteous · The New Adventure announcement, lines 48-53</t>
        </is>
      </c>
      <c r="D678" s="213" t="inlineStr">
        <is>
          <t>choice-reactive narrative</t>
        </is>
      </c>
      <c r="E678" s="213" t="inlineStr"/>
      <c r="F678" s="213" t="inlineStr">
        <is>
          <t>English</t>
        </is>
      </c>
      <c r="G678" s="213" t="inlineStr">
        <is>
          <t>consequences of one's decisions will forge a unique narrative</t>
        </is>
      </c>
      <c r="H678" s="213" t="inlineStr"/>
      <c r="I678" s="213" t="inlineStr"/>
      <c r="J678" s="213" t="inlineStr">
        <is>
          <t>game_mechanics</t>
        </is>
      </c>
      <c r="K678" s="213" t="inlineStr"/>
      <c r="L678" s="213" t="inlineStr"/>
      <c r="M678" s="213" t="inlineStr">
        <is>
          <t>mechanical</t>
        </is>
      </c>
      <c r="N678" s="213" t="inlineStr">
        <is>
          <t>Owlcat's statement that player decisions forge a unique narrative in the conflict between mortals and demons.</t>
        </is>
      </c>
      <c r="O678" s="213" t="inlineStr">
        <is>
          <t>A branching-design principle, not evidence for any universal player alignment, mythic path, recruit, relationship, survival, world state, or ending.</t>
        </is>
      </c>
      <c r="P678" s="214" t="inlineStr">
        <is>
          <t>https://owlcat.games/news/31?email=2025</t>
        </is>
      </c>
      <c r="Q678" s="213" t="inlineStr">
        <is>
          <t>The New Adventure announcement, lines 48-53: Player-decision narrative variability and mythic-path impact [https://owlcat.games/news/31?email=2025]</t>
        </is>
      </c>
      <c r="R678" s="213" t="inlineStr">
        <is>
          <t>researched</t>
        </is>
      </c>
    </row>
    <row r="679" ht="31" customHeight="1" s="99">
      <c r="A679" s="215" t="inlineStr">
        <is>
          <t>STM-SRC148-001</t>
        </is>
      </c>
      <c r="B679" s="215" t="inlineStr">
        <is>
          <t>SRC-148</t>
        </is>
      </c>
      <c r="C679" s="215" t="inlineStr">
        <is>
          <t>FromSoftware/Bandai Namco: DARK SOULS REMASTERED coming to multiple current-generation platforms · Dark Souls · Release announcement: overview and edition-comparison table</t>
        </is>
      </c>
      <c r="D679" s="216" t="inlineStr">
        <is>
          <t>DARK SOULS REMASTERED</t>
        </is>
      </c>
      <c r="E679" s="216" t="inlineStr"/>
      <c r="F679" s="216" t="inlineStr">
        <is>
          <t>English</t>
        </is>
      </c>
      <c r="G679" s="216" t="inlineStr">
        <is>
          <t>DARK SOULS REMASTERED</t>
        </is>
      </c>
      <c r="H679" s="216" t="inlineStr"/>
      <c r="I679" s="216" t="inlineStr"/>
      <c r="J679" s="216" t="inlineStr">
        <is>
          <t>game_mechanics</t>
        </is>
      </c>
      <c r="K679" s="216" t="inlineStr"/>
      <c r="L679" s="216" t="inlineStr"/>
      <c r="M679" s="216" t="inlineStr">
        <is>
          <t>mechanical</t>
        </is>
      </c>
      <c r="N679" s="216" t="inlineStr">
        <is>
          <t>The remastered version of the original 2011 Dark Souls, with graphics optimized and online functions enhanced for then-current platforms.</t>
        </is>
      </c>
      <c r="O679" s="216" t="inlineStr">
        <is>
          <t>An edition boundary, not a claim that every original/Prepare to Die/Remastered patch, region, platform, or later sequel shares identical content or behavior.</t>
        </is>
      </c>
      <c r="P679" s="217" t="inlineStr">
        <is>
          <t>https://www.fromsoftware.jp/ww/pressrelease/20180112_darksoulsremastered_releasedate.html</t>
        </is>
      </c>
      <c r="Q679" s="216" t="inlineStr">
        <is>
          <t>Release announcement: overview and edition-comparison table: 2011 original relation, remaster status, optimized graphics, enhanced online, and platform comparison [https://www.fromsoftware.jp/ww/pressrelease/20180112_darksoulsremastered_releasedate.html]</t>
        </is>
      </c>
      <c r="R679" s="216" t="inlineStr">
        <is>
          <t>researched</t>
        </is>
      </c>
    </row>
    <row r="680" ht="31" customHeight="1" s="99">
      <c r="A680" s="212" t="inlineStr">
        <is>
          <t>STM-SRC148-002</t>
        </is>
      </c>
      <c r="B680" s="212" t="inlineStr">
        <is>
          <t>SRC-148</t>
        </is>
      </c>
      <c r="C680" s="212" t="inlineStr">
        <is>
          <t>Bandai Namco Entertainment: DARK SOULS: REMASTERED official product page · Dark Souls · Overview: 'Then, There Was Fire'</t>
        </is>
      </c>
      <c r="D680" s="213" t="inlineStr">
        <is>
          <t>Artorias of the Abyss</t>
        </is>
      </c>
      <c r="E680" s="213" t="inlineStr"/>
      <c r="F680" s="213" t="inlineStr">
        <is>
          <t>English</t>
        </is>
      </c>
      <c r="G680" s="213" t="inlineStr">
        <is>
          <t>Artorias of the Abyss</t>
        </is>
      </c>
      <c r="H680" s="213" t="inlineStr"/>
      <c r="I680" s="213" t="inlineStr"/>
      <c r="J680" s="213" t="inlineStr">
        <is>
          <t>game_mechanics</t>
        </is>
      </c>
      <c r="K680" s="213" t="inlineStr"/>
      <c r="L680" s="213" t="inlineStr"/>
      <c r="M680" s="213" t="inlineStr">
        <is>
          <t>mechanical</t>
        </is>
      </c>
      <c r="N680" s="213" t="inlineStr">
        <is>
          <t>The downloadable content included with Dark Souls Remastered from the start.</t>
        </is>
      </c>
      <c r="O680" s="213" t="inlineStr">
        <is>
          <t>An included package term; this pass does not import DLC cast, item, location, dialogue, or plot claims without direct first-party text.</t>
        </is>
      </c>
      <c r="P680" s="214" t="inlineStr">
        <is>
          <t>https://www.bandainamcoent.com/games/dark-souls-remastered</t>
        </is>
      </c>
      <c r="Q680" s="213" t="inlineStr">
        <is>
          <t>Overview: 'Then, There Was Fire': Main game plus Artorias of the Abyss inclusion [https://www.bandainamcoent.com/games/dark-souls-remastered]</t>
        </is>
      </c>
      <c r="R680" s="213" t="inlineStr">
        <is>
          <t>researched</t>
        </is>
      </c>
    </row>
    <row r="681" ht="31" customHeight="1" s="99">
      <c r="A681" s="215" t="inlineStr">
        <is>
          <t>STM-SRC148-003</t>
        </is>
      </c>
      <c r="B681" s="215" t="inlineStr">
        <is>
          <t>SRC-148</t>
        </is>
      </c>
      <c r="C681" s="215" t="inlineStr">
        <is>
          <t>Bandai Namco Entertainment: DARK SOULS: REMASTERED official product page · Dark Souls · Overview: 'Then, There Was Fire' and Deep and Dark Universe</t>
        </is>
      </c>
      <c r="D681" s="216" t="inlineStr">
        <is>
          <t>Lordran</t>
        </is>
      </c>
      <c r="E681" s="216" t="inlineStr"/>
      <c r="F681" s="216" t="inlineStr">
        <is>
          <t>English</t>
        </is>
      </c>
      <c r="G681" s="216" t="inlineStr">
        <is>
          <t>Lordran</t>
        </is>
      </c>
      <c r="H681" s="216" t="inlineStr"/>
      <c r="I681" s="216" t="inlineStr"/>
      <c r="J681" s="216" t="inlineStr">
        <is>
          <t>cosmologies_and_realms</t>
        </is>
      </c>
      <c r="K681" s="216" t="inlineStr"/>
      <c r="L681" s="216" t="inlineStr"/>
      <c r="M681" s="216" t="inlineStr">
        <is>
          <t>none</t>
        </is>
      </c>
      <c r="N681" s="216" t="inlineStr">
        <is>
          <t>The land the official Remastered description invites players to return to and explore.</t>
        </is>
      </c>
      <c r="O681" s="216" t="inlineStr">
        <is>
          <t>A place term, not a character node, a single culture, or evidence for unprofiled residents' identities or affiliations.</t>
        </is>
      </c>
      <c r="P681" s="217" t="inlineStr">
        <is>
          <t>https://www.bandainamcoent.com/games/dark-souls-remastered</t>
        </is>
      </c>
      <c r="Q681" s="216" t="inlineStr">
        <is>
          <t>Overview: 'Then, There Was Fire' and Deep and Dark Universe: Lordran setting and exploration framing [https://www.bandainamcoent.com/games/dark-souls-remastered]</t>
        </is>
      </c>
      <c r="R681" s="216" t="inlineStr">
        <is>
          <t>researched</t>
        </is>
      </c>
    </row>
    <row r="682" ht="31" customHeight="1" s="99">
      <c r="A682" s="212" t="inlineStr">
        <is>
          <t>STM-SRC148-004</t>
        </is>
      </c>
      <c r="B682" s="212" t="inlineStr">
        <is>
          <t>SRC-148</t>
        </is>
      </c>
      <c r="C682" s="212" t="inlineStr">
        <is>
          <t>Bandai Namco Entertainment: DARK SOULS: REMASTERED official product page · Dark Souls · Deep and Dark Universe</t>
        </is>
      </c>
      <c r="D682" s="213" t="inlineStr">
        <is>
          <t>the Curse</t>
        </is>
      </c>
      <c r="E682" s="213" t="inlineStr"/>
      <c r="F682" s="213" t="inlineStr">
        <is>
          <t>English</t>
        </is>
      </c>
      <c r="G682" s="213" t="inlineStr">
        <is>
          <t>the Curse</t>
        </is>
      </c>
      <c r="H682" s="213" t="inlineStr"/>
      <c r="I682" s="213" t="inlineStr"/>
      <c r="J682" s="213" t="inlineStr">
        <is>
          <t>metaphysical_laws_and_rituals</t>
        </is>
      </c>
      <c r="K682" s="213" t="inlineStr"/>
      <c r="L682" s="213" t="inlineStr"/>
      <c r="M682" s="213" t="inlineStr">
        <is>
          <t>none</t>
        </is>
      </c>
      <c r="N682" s="213" t="inlineStr">
        <is>
          <t>A source-native condition/setting term in Bandai Namco's description of the dark-fantasy universe as stricken by decline and the Curse.</t>
        </is>
      </c>
      <c r="O682" s="213" t="inlineStr">
        <is>
          <t>The product page provides no item-description or dialogue definition. It is not expanded into a diagnosis, species state, character arc, or universal cosmological theory.</t>
        </is>
      </c>
      <c r="P682" s="214" t="inlineStr">
        <is>
          <t>https://www.bandainamcoent.com/games/dark-souls-remastered</t>
        </is>
      </c>
      <c r="Q682" s="213" t="inlineStr">
        <is>
          <t>Deep and Dark Universe: Curse term and decline framing [https://www.bandainamcoent.com/games/dark-souls-remastered]</t>
        </is>
      </c>
      <c r="R682" s="213" t="inlineStr">
        <is>
          <t>researched</t>
        </is>
      </c>
    </row>
    <row r="683" ht="31" customHeight="1" s="99">
      <c r="A683" s="215" t="inlineStr">
        <is>
          <t>STM-SRC148-005</t>
        </is>
      </c>
      <c r="B683" s="215" t="inlineStr">
        <is>
          <t>SRC-148</t>
        </is>
      </c>
      <c r="C683" s="215" t="inlineStr">
        <is>
          <t>Bandai Namco Europe: Dark Souls: Remastered patch note 1.03 · Dark Souls · Opening greeting</t>
        </is>
      </c>
      <c r="D683" s="216" t="inlineStr">
        <is>
          <t>Chosen Undead</t>
        </is>
      </c>
      <c r="E683" s="216" t="inlineStr"/>
      <c r="F683" s="216" t="inlineStr">
        <is>
          <t>English</t>
        </is>
      </c>
      <c r="G683" s="216" t="inlineStr">
        <is>
          <t>Chosen Undead</t>
        </is>
      </c>
      <c r="H683" s="216" t="inlineStr"/>
      <c r="I683" s="216" t="inlineStr"/>
      <c r="J683" s="216" t="inlineStr">
        <is>
          <t>roles_and_vocations</t>
        </is>
      </c>
      <c r="K683" s="216" t="inlineStr"/>
      <c r="L683" s="216" t="inlineStr"/>
      <c r="M683" s="216" t="inlineStr">
        <is>
          <t>none</t>
        </is>
      </c>
      <c r="N683" s="216" t="inlineStr">
        <is>
          <t>The player-address form used in Bandai Namco's Remastered patch-note greeting.</t>
        </is>
      </c>
      <c r="O683" s="216" t="inlineStr">
        <is>
          <t>A player/avatar role, not a stable named individual, fixed biography, class, alignment, covenant, relationship, or ending.</t>
        </is>
      </c>
      <c r="P683" s="217" t="inlineStr">
        <is>
          <t>https://en.bandainamcoent.eu/dark-souls/news/dark-souls-remastered-patch-note-103</t>
        </is>
      </c>
      <c r="Q683" s="216" t="inlineStr">
        <is>
          <t>Opening greeting: Chosen Undead player-address wording [https://en.bandainamcoent.eu/dark-souls/news/dark-souls-remastered-patch-note-103]</t>
        </is>
      </c>
      <c r="R683" s="216" t="inlineStr">
        <is>
          <t>researched</t>
        </is>
      </c>
    </row>
    <row r="684" ht="31" customHeight="1" s="99">
      <c r="A684" s="212" t="inlineStr">
        <is>
          <t>STM-SRC148-006</t>
        </is>
      </c>
      <c r="B684" s="212" t="inlineStr">
        <is>
          <t>SRC-148</t>
        </is>
      </c>
      <c r="C684" s="212" t="inlineStr">
        <is>
          <t>Bandai Namco Europe: Rekindle your humanity with DARK SOULS: REMASTERED · Dark Souls · Article body: online-covenants paragraph</t>
        </is>
      </c>
      <c r="D684" s="213" t="inlineStr">
        <is>
          <t>online covenants</t>
        </is>
      </c>
      <c r="E684" s="213" t="inlineStr"/>
      <c r="F684" s="213" t="inlineStr">
        <is>
          <t>English</t>
        </is>
      </c>
      <c r="G684" s="213" t="inlineStr">
        <is>
          <t>nine online covenants</t>
        </is>
      </c>
      <c r="H684" s="213" t="inlineStr"/>
      <c r="I684" s="213" t="inlineStr"/>
      <c r="J684" s="213" t="inlineStr">
        <is>
          <t>game_mechanics</t>
        </is>
      </c>
      <c r="K684" s="213" t="inlineStr"/>
      <c r="L684" s="213" t="inlineStr"/>
      <c r="M684" s="213" t="inlineStr">
        <is>
          <t>mechanical</t>
        </is>
      </c>
      <c r="N684" s="213" t="inlineStr">
        <is>
          <t>Nine online covenants described as motivating online interactions, including collaboration or confrontation, support or betrayal.</t>
        </is>
      </c>
      <c r="O684" s="213" t="inlineStr">
        <is>
          <t>A multiplayer allegiance system, not a character, fixed player identity, or evidence that any particular interaction/relationship occurred.</t>
        </is>
      </c>
      <c r="P684" s="214" t="inlineStr">
        <is>
          <t>https://en.bandainamcoent.eu/dark-souls/news/rekindle-your-humanity-dark-souls-remastered</t>
        </is>
      </c>
      <c r="Q684" s="213" t="inlineStr">
        <is>
          <t>Article body: online-covenants paragraph: Nine covenants and collaboration/confrontation/support/betrayal interaction framing [https://en.bandainamcoent.eu/dark-souls/news/rekindle-your-humanity-dark-souls-remastered]</t>
        </is>
      </c>
      <c r="R684" s="213" t="inlineStr">
        <is>
          <t>researched</t>
        </is>
      </c>
    </row>
    <row r="685" ht="31" customHeight="1" s="99">
      <c r="A685" s="215" t="inlineStr">
        <is>
          <t>STM-SRC148-007</t>
        </is>
      </c>
      <c r="B685" s="215" t="inlineStr">
        <is>
          <t>SRC-148</t>
        </is>
      </c>
      <c r="C685" s="215" t="inlineStr">
        <is>
          <t>Bandai Namco Europe: Rekindle your humanity with DARK SOULS: REMASTERED · Dark Souls · Article body: final online-play paragraph</t>
        </is>
      </c>
      <c r="D685" s="216" t="inlineStr">
        <is>
          <t>up to six-player online multiplayer</t>
        </is>
      </c>
      <c r="E685" s="216" t="inlineStr"/>
      <c r="F685" s="216" t="inlineStr">
        <is>
          <t>English</t>
        </is>
      </c>
      <c r="G685" s="216" t="inlineStr">
        <is>
          <t>Up to six players can join together online</t>
        </is>
      </c>
      <c r="H685" s="216" t="inlineStr"/>
      <c r="I685" s="216" t="inlineStr"/>
      <c r="J685" s="216" t="inlineStr">
        <is>
          <t>game_mechanics</t>
        </is>
      </c>
      <c r="K685" s="216" t="inlineStr"/>
      <c r="L685" s="216" t="inlineStr"/>
      <c r="M685" s="216" t="inlineStr">
        <is>
          <t>mechanical</t>
        </is>
      </c>
      <c r="N685" s="216" t="inlineStr">
        <is>
          <t>The Remastered online feature allowing up to six players to join together to help or hurt each other.</t>
        </is>
      </c>
      <c r="O685" s="216" t="inlineStr">
        <is>
          <t>A historical edition feature. Servers, patch behavior, player sessions, and interpersonal outcomes are time- and platform-dependent rather than canonical character relationships.</t>
        </is>
      </c>
      <c r="P685" s="217" t="inlineStr">
        <is>
          <t>https://en.bandainamcoent.eu/dark-souls/news/rekindle-your-humanity-dark-souls-remastered</t>
        </is>
      </c>
      <c r="Q685" s="216" t="inlineStr">
        <is>
          <t>Article body: final online-play paragraph: Up-to-six-player online and help/hurt framing [https://en.bandainamcoent.eu/dark-souls/news/rekindle-your-humanity-dark-souls-remastered]</t>
        </is>
      </c>
      <c r="R685" s="216" t="inlineStr">
        <is>
          <t>researched</t>
        </is>
      </c>
    </row>
    <row r="686" ht="31" customHeight="1" s="99">
      <c r="A686" s="212" t="inlineStr">
        <is>
          <t>STM-SRC148-008</t>
        </is>
      </c>
      <c r="B686" s="212" t="inlineStr">
        <is>
          <t>SRC-148</t>
        </is>
      </c>
      <c r="C686" s="212" t="inlineStr">
        <is>
          <t>Bandai Namco Entertainment: DARK SOULS: REMASTERED official product page · Dark Souls · Gameplay Richness and Possibilities</t>
        </is>
      </c>
      <c r="D686" s="213" t="inlineStr">
        <is>
          <t>player-created playstyle</t>
        </is>
      </c>
      <c r="E686" s="213" t="inlineStr"/>
      <c r="F686" s="213" t="inlineStr">
        <is>
          <t>English</t>
        </is>
      </c>
      <c r="G686" s="213" t="inlineStr">
        <is>
          <t>weaponry, armor, magic and crafting options</t>
        </is>
      </c>
      <c r="H686" s="213" t="inlineStr"/>
      <c r="I686" s="213" t="inlineStr"/>
      <c r="J686" s="213" t="inlineStr">
        <is>
          <t>game_mechanics</t>
        </is>
      </c>
      <c r="K686" s="213" t="inlineStr"/>
      <c r="L686" s="213" t="inlineStr"/>
      <c r="M686" s="213" t="inlineStr">
        <is>
          <t>mechanical</t>
        </is>
      </c>
      <c r="N686" s="213" t="inlineStr">
        <is>
          <t>The official product description's hundreds of weapon, armor, magic, and crafting combinations used to create a player playstyle.</t>
        </is>
      </c>
      <c r="O686" s="213" t="inlineStr">
        <is>
          <t>Build options are not named characters and do not establish any player avatar's class, species, equipment, capacity, covenant, or outcome.</t>
        </is>
      </c>
      <c r="P686" s="214" t="inlineStr">
        <is>
          <t>https://www.bandainamcoent.com/games/dark-souls-remastered</t>
        </is>
      </c>
      <c r="Q686" s="213" t="inlineStr">
        <is>
          <t>Gameplay Richness and Possibilities: Weapon, armor, magic, crafting, and player-created playstyle wording [https://www.bandainamcoent.com/games/dark-souls-remastered]</t>
        </is>
      </c>
      <c r="R686" s="213" t="inlineStr">
        <is>
          <t>researched</t>
        </is>
      </c>
    </row>
    <row r="687" ht="31" customHeight="1" s="99">
      <c r="A687" s="215" t="inlineStr">
        <is>
          <t>STM-SRC148-009</t>
        </is>
      </c>
      <c r="B687" s="215" t="inlineStr">
        <is>
          <t>SRC-148</t>
        </is>
      </c>
      <c r="C687" s="215" t="inlineStr">
        <is>
          <t>Bandai Namco Entertainment: DARK SOULS: REMASTERED official product page · Dark Souls · Each End is a New Beginning</t>
        </is>
      </c>
      <c r="D687" s="216" t="inlineStr">
        <is>
          <t>repeat-play structure</t>
        </is>
      </c>
      <c r="E687" s="216" t="inlineStr"/>
      <c r="F687" s="216" t="inlineStr">
        <is>
          <t>English</t>
        </is>
      </c>
      <c r="G687" s="216" t="inlineStr">
        <is>
          <t>Each End is a New Beginning</t>
        </is>
      </c>
      <c r="H687" s="216" t="inlineStr"/>
      <c r="I687" s="216" t="inlineStr"/>
      <c r="J687" s="216" t="inlineStr">
        <is>
          <t>game_mechanics</t>
        </is>
      </c>
      <c r="K687" s="216" t="inlineStr"/>
      <c r="L687" s="216" t="inlineStr"/>
      <c r="M687" s="216" t="inlineStr">
        <is>
          <t>mechanical</t>
        </is>
      </c>
      <c r="N687" s="216" t="inlineStr">
        <is>
          <t>The product page's statement that each playthrough can reveal new challenges and unexpected facets of the game.</t>
        </is>
      </c>
      <c r="O687" s="216" t="inlineStr">
        <is>
          <t>A replayability statement, not a description of any particular ending, cycle chronology, character survival, or lore interpretation.</t>
        </is>
      </c>
      <c r="P687" s="217" t="inlineStr">
        <is>
          <t>https://www.bandainamcoent.com/games/dark-souls-remastered</t>
        </is>
      </c>
      <c r="Q687" s="216" t="inlineStr">
        <is>
          <t>Each End is a New Beginning: Repeat-play and new-facets framing [https://www.bandainamcoent.com/games/dark-souls-remastered]</t>
        </is>
      </c>
      <c r="R687" s="216" t="inlineStr">
        <is>
          <t>researched</t>
        </is>
      </c>
    </row>
    <row r="688" ht="31" customHeight="1" s="99">
      <c r="A688" s="212" t="inlineStr">
        <is>
          <t>STM-SRC148-010</t>
        </is>
      </c>
      <c r="B688" s="212" t="inlineStr">
        <is>
          <t>SRC-148</t>
        </is>
      </c>
      <c r="C688" s="212" t="inlineStr">
        <is>
          <t>Bandai Namco Europe: Dark Souls: Remastered patch note 1.03 · Dark Souls · Patch note 1.03: release timing, All Platforms, and platform-specific fixes</t>
        </is>
      </c>
      <c r="D688" s="213" t="inlineStr">
        <is>
          <t>patch 1.03</t>
        </is>
      </c>
      <c r="E688" s="213" t="inlineStr"/>
      <c r="F688" s="213" t="inlineStr">
        <is>
          <t>English</t>
        </is>
      </c>
      <c r="G688" s="213" t="inlineStr">
        <is>
          <t>Patch 1.03</t>
        </is>
      </c>
      <c r="H688" s="213" t="inlineStr"/>
      <c r="I688" s="213" t="inlineStr"/>
      <c r="J688" s="213" t="inlineStr">
        <is>
          <t>game_mechanics</t>
        </is>
      </c>
      <c r="K688" s="213" t="inlineStr"/>
      <c r="L688" s="213" t="inlineStr"/>
      <c r="M688" s="213" t="inlineStr">
        <is>
          <t>mechanical</t>
        </is>
      </c>
      <c r="N688" s="213" t="inlineStr">
        <is>
          <t>A July 2018 Remastered patch with platform-specific bug fixes, online security improvements, and maintenance window details.</t>
        </is>
      </c>
      <c r="O688" s="213" t="inlineStr">
        <is>
          <t>A patch-state witness. Its named boss/location bug references are not individual character profiles or confirmation of narrative claims.</t>
        </is>
      </c>
      <c r="P688" s="214" t="inlineStr">
        <is>
          <t>https://en.bandainamcoent.eu/dark-souls/news/dark-souls-remastered-patch-note-103</t>
        </is>
      </c>
      <c r="Q688" s="213" t="inlineStr">
        <is>
          <t>Patch note 1.03: release timing, All Platforms, and platform-specific fixes: Patch identity, online/offline maintenance, security improvements, and patch-specific state [https://en.bandainamcoent.eu/dark-souls/news/dark-souls-remastered-patch-note-103]</t>
        </is>
      </c>
      <c r="R688" s="213" t="inlineStr">
        <is>
          <t>researched</t>
        </is>
      </c>
    </row>
    <row r="689" ht="31" customHeight="1" s="99">
      <c r="A689" s="215" t="inlineStr">
        <is>
          <t>STM-SRC083-001</t>
        </is>
      </c>
      <c r="B689" s="215" t="inlineStr">
        <is>
          <t>SRC-083</t>
        </is>
      </c>
      <c r="C689" s="215" t="inlineStr">
        <is>
          <t>Stone of Farewell · Foreword, opening and Hengfisk's recollection of his brothers</t>
        </is>
      </c>
      <c r="D689" s="216" t="inlineStr">
        <is>
          <t>Hoderundian</t>
        </is>
      </c>
      <c r="E689" s="216" t="inlineStr"/>
      <c r="F689" s="216" t="inlineStr">
        <is>
          <t>English fictional lexicon</t>
        </is>
      </c>
      <c r="G689" s="216" t="inlineStr"/>
      <c r="H689" s="216" t="inlineStr"/>
      <c r="I689" s="216" t="inlineStr"/>
      <c r="J689" s="216" t="inlineStr">
        <is>
          <t>roles_and_vocations</t>
        </is>
      </c>
      <c r="K689" s="216" t="inlineStr"/>
      <c r="L689" s="216" t="inlineStr"/>
      <c r="M689" s="216" t="inlineStr">
        <is>
          <t>none</t>
        </is>
      </c>
      <c r="N689" s="216" t="inlineStr">
        <is>
          <t>The source-native religious designation used for Hengfisk and his fellow brothers in the foreword.</t>
        </is>
      </c>
      <c r="O689" s="216" t="inlineStr">
        <is>
          <t>Do not flatten this fictional tradition into a real denomination, a generic priest/cleric class, or a uniform moral alignment.</t>
        </is>
      </c>
      <c r="P689" s="217" t="inlineStr">
        <is>
          <t>https://www.tadwilliams.com/books/series/mst/sof/foreword/</t>
        </is>
      </c>
      <c r="Q689" s="216" t="inlineStr">
        <is>
          <t>Foreword, opening and Hengfisk's recollection of his brothers: Hengfisk identifies his Hoderundian brothers and religious message. [https://www.tadwilliams.com/books/series/mst/sof/foreword/]</t>
        </is>
      </c>
      <c r="R689" s="216" t="inlineStr">
        <is>
          <t>researched</t>
        </is>
      </c>
    </row>
    <row r="690" ht="31" customHeight="1" s="99">
      <c r="A690" s="212" t="inlineStr">
        <is>
          <t>STM-SRC083-002</t>
        </is>
      </c>
      <c r="B690" s="212" t="inlineStr">
        <is>
          <t>SRC-083</t>
        </is>
      </c>
      <c r="C690" s="212" t="inlineStr">
        <is>
          <t>Stone of Farewell · Foreword, Hengfisk's recollection of northern upbringing</t>
        </is>
      </c>
      <c r="D690" s="213" t="inlineStr">
        <is>
          <t>Rimmersman</t>
        </is>
      </c>
      <c r="E690" s="213" t="inlineStr"/>
      <c r="F690" s="213" t="inlineStr">
        <is>
          <t>English fictional lexicon</t>
        </is>
      </c>
      <c r="G690" s="213" t="inlineStr"/>
      <c r="H690" s="213" t="inlineStr"/>
      <c r="I690" s="213" t="inlineStr"/>
      <c r="J690" s="213" t="inlineStr">
        <is>
          <t>cultures</t>
        </is>
      </c>
      <c r="K690" s="213" t="inlineStr"/>
      <c r="L690" s="213" t="inlineStr"/>
      <c r="M690" s="213" t="inlineStr">
        <is>
          <t>none</t>
        </is>
      </c>
      <c r="N690" s="213" t="inlineStr">
        <is>
          <t>Hengfisk's named northern fictional cultural upbringing in the foreword.</t>
        </is>
      </c>
      <c r="O690" s="213" t="inlineStr">
        <is>
          <t>A fictional cultural descriptor; no real-world ethnic, national, or regional equivalence is asserted.</t>
        </is>
      </c>
      <c r="P690" s="214" t="inlineStr">
        <is>
          <t>https://www.tadwilliams.com/books/series/mst/sof/foreword/</t>
        </is>
      </c>
      <c r="Q690" s="213" t="inlineStr">
        <is>
          <t>Foreword, Hengfisk's recollection of northern upbringing: The foreword identifies Hengfisk as reared a Rimmersman in the north. [https://www.tadwilliams.com/books/series/mst/sof/foreword/]</t>
        </is>
      </c>
      <c r="R690" s="213" t="inlineStr">
        <is>
          <t>researched</t>
        </is>
      </c>
    </row>
    <row r="691" ht="31" customHeight="1" s="99">
      <c r="A691" s="215" t="inlineStr">
        <is>
          <t>STM-SRC083-003</t>
        </is>
      </c>
      <c r="B691" s="215" t="inlineStr">
        <is>
          <t>SRC-083</t>
        </is>
      </c>
      <c r="C691" s="215" t="inlineStr">
        <is>
          <t>Stone of Farewell · Foreword, Naglimund-town approach through the ruined gate</t>
        </is>
      </c>
      <c r="D691" s="216" t="inlineStr">
        <is>
          <t>Naglimund</t>
        </is>
      </c>
      <c r="E691" s="216" t="inlineStr"/>
      <c r="F691" s="216" t="inlineStr">
        <is>
          <t>English fictional lexicon</t>
        </is>
      </c>
      <c r="G691" s="216" t="inlineStr"/>
      <c r="H691" s="216" t="inlineStr"/>
      <c r="I691" s="216" t="inlineStr"/>
      <c r="J691" s="216" t="inlineStr">
        <is>
          <t>cosmologies_and_realms</t>
        </is>
      </c>
      <c r="K691" s="216" t="inlineStr"/>
      <c r="L691" s="216" t="inlineStr"/>
      <c r="M691" s="216" t="inlineStr">
        <is>
          <t>none</t>
        </is>
      </c>
      <c r="N691" s="216" t="inlineStr">
        <is>
          <t>The named ruined town and castle reached by Hengfisk in the declared foreword witness.</t>
        </is>
      </c>
      <c r="O691" s="216" t="inlineStr">
        <is>
          <t>A place and historical setting, not a character endpoint or a direct map to any real geography.</t>
        </is>
      </c>
      <c r="P691" s="217" t="inlineStr">
        <is>
          <t>https://www.tadwilliams.com/books/series/mst/sof/foreword/</t>
        </is>
      </c>
      <c r="Q691" s="216" t="inlineStr">
        <is>
          <t>Foreword, Naglimund-town approach through the ruined gate: Hengfisk approaches and enters the ruined Naglimund setting. [https://www.tadwilliams.com/books/series/mst/sof/foreword/]</t>
        </is>
      </c>
      <c r="R691" s="216" t="inlineStr">
        <is>
          <t>researched</t>
        </is>
      </c>
    </row>
    <row r="692" ht="31" customHeight="1" s="99">
      <c r="A692" s="212" t="inlineStr">
        <is>
          <t>STM-SRC149-001</t>
        </is>
      </c>
      <c r="B692" s="212" t="inlineStr">
        <is>
          <t>SRC-149</t>
        </is>
      </c>
      <c r="C692" s="212" t="inlineStr">
        <is>
          <t>PlayStation: Demon's Souls exclusive PS5 game page, Game Overview, Key Features, Editions, FAQs, and product metadata · Game overview and FAQs: 'When did Demon's Souls come out?'; product metadata</t>
        </is>
      </c>
      <c r="D692" s="213" t="inlineStr">
        <is>
          <t>Demon's Souls 2020 remake</t>
        </is>
      </c>
      <c r="E692" s="213" t="inlineStr"/>
      <c r="F692" s="213" t="inlineStr">
        <is>
          <t>English</t>
        </is>
      </c>
      <c r="G692" s="213" t="inlineStr">
        <is>
          <t>Demon's Souls</t>
        </is>
      </c>
      <c r="H692" s="213" t="inlineStr"/>
      <c r="I692" s="213" t="inlineStr"/>
      <c r="J692" s="213" t="inlineStr">
        <is>
          <t>game_mechanics</t>
        </is>
      </c>
      <c r="K692" s="213" t="inlineStr"/>
      <c r="L692" s="213" t="inlineStr"/>
      <c r="M692" s="213" t="inlineStr">
        <is>
          <t>mechanical</t>
        </is>
      </c>
      <c r="N692" s="213" t="inlineStr">
        <is>
          <t>The PlayStation 5 remake, built from the ground up by PlayStation Studios and Bluepoint Games, released at the PS5 launch in November 2020.</t>
        </is>
      </c>
      <c r="O692" s="213" t="inlineStr">
        <is>
          <t>A remake boundary. It is not an assertion that original-2009 mechanics, assets, phrasing, cut content, or interpretations are identical.</t>
        </is>
      </c>
      <c r="P692" s="214" t="inlineStr">
        <is>
          <t>https://www.playstation.com/en-us/games/demons-souls/</t>
        </is>
      </c>
      <c r="Q692" s="213" t="inlineStr">
        <is>
          <t>Game overview and FAQs: 'When did Demon's Souls come out?'; product metadata: Remake status, Bluepoint/PlayStation involvement, PS5 platform, November 2020 release, and original-2009 distinction [https://www.playstation.com/en-us/games/demons-souls/]</t>
        </is>
      </c>
      <c r="R692" s="213" t="inlineStr">
        <is>
          <t>researched</t>
        </is>
      </c>
    </row>
    <row r="693" ht="31" customHeight="1" s="99">
      <c r="A693" s="215" t="inlineStr">
        <is>
          <t>STM-SRC149-002</t>
        </is>
      </c>
      <c r="B693" s="215" t="inlineStr">
        <is>
          <t>SRC-149</t>
        </is>
      </c>
      <c r="C693" s="215" t="inlineStr">
        <is>
          <t>PlayStation: Demon's Souls exclusive PS5 game page, Game Overview, Key Features, Editions, FAQs, and product metadata · Game overview and Key Feature: 'Become the slayer of demons'</t>
        </is>
      </c>
      <c r="D693" s="216" t="inlineStr">
        <is>
          <t>Boletaria</t>
        </is>
      </c>
      <c r="E693" s="216" t="inlineStr"/>
      <c r="F693" s="216" t="inlineStr">
        <is>
          <t>English</t>
        </is>
      </c>
      <c r="G693" s="216" t="inlineStr">
        <is>
          <t>Boletaria</t>
        </is>
      </c>
      <c r="H693" s="216" t="inlineStr"/>
      <c r="I693" s="216" t="inlineStr"/>
      <c r="J693" s="216" t="inlineStr">
        <is>
          <t>cosmologies_and_realms</t>
        </is>
      </c>
      <c r="K693" s="216" t="inlineStr"/>
      <c r="L693" s="216" t="inlineStr"/>
      <c r="M693" s="216" t="inlineStr">
        <is>
          <t>none</t>
        </is>
      </c>
      <c r="N693" s="216" t="inlineStr">
        <is>
          <t>The northern kingdom, once a prosperous land of knights, that the official overview says is isolated after the colorless fog.</t>
        </is>
      </c>
      <c r="O693" s="216" t="inlineStr">
        <is>
          <t>A place/realm term, not a character, a uniform culture, or proof of every inhabitant's identity/allegiance.</t>
        </is>
      </c>
      <c r="P693" s="217" t="inlineStr">
        <is>
          <t>https://www.playstation.com/en-us/games/demons-souls/</t>
        </is>
      </c>
      <c r="Q693" s="216" t="inlineStr">
        <is>
          <t>Game overview and Key Feature: 'Become the slayer of demons': Boletaria name, kingdom description, fog isolation, and knightly framing [https://www.playstation.com/en-us/games/demons-souls/]</t>
        </is>
      </c>
      <c r="R693" s="216" t="inlineStr">
        <is>
          <t>researched</t>
        </is>
      </c>
    </row>
    <row r="694" ht="31" customHeight="1" s="99">
      <c r="A694" s="212" t="inlineStr">
        <is>
          <t>STM-SRC149-003</t>
        </is>
      </c>
      <c r="B694" s="212" t="inlineStr">
        <is>
          <t>SRC-149</t>
        </is>
      </c>
      <c r="C694" s="212" t="inlineStr">
        <is>
          <t>PlayStation: Demon's Souls exclusive PS5 game page, Game Overview, Key Features, Editions, FAQs, and product metadata · Game overview: King Allant paragraph</t>
        </is>
      </c>
      <c r="D694" s="213" t="inlineStr">
        <is>
          <t>ancient Soul Arts</t>
        </is>
      </c>
      <c r="E694" s="213" t="inlineStr"/>
      <c r="F694" s="213" t="inlineStr">
        <is>
          <t>English</t>
        </is>
      </c>
      <c r="G694" s="213" t="inlineStr">
        <is>
          <t>ancient Soul Arts</t>
        </is>
      </c>
      <c r="H694" s="213" t="inlineStr"/>
      <c r="I694" s="213" t="inlineStr"/>
      <c r="J694" s="213" t="inlineStr">
        <is>
          <t>power_traditions</t>
        </is>
      </c>
      <c r="K694" s="213" t="inlineStr"/>
      <c r="L694" s="213" t="inlineStr"/>
      <c r="M694" s="213" t="inlineStr">
        <is>
          <t>none</t>
        </is>
      </c>
      <c r="N694" s="213" t="inlineStr">
        <is>
          <t>The ancient arts King Allant is said to channel in the official remake premise.</t>
        </is>
      </c>
      <c r="O694" s="213" t="inlineStr">
        <is>
          <t>A source-native phrase with no direct item-description or rules definition in the reviewed source; it is not expanded into a complete magic taxonomy.</t>
        </is>
      </c>
      <c r="P694" s="214" t="inlineStr">
        <is>
          <t>https://www.playstation.com/en-us/games/demons-souls/</t>
        </is>
      </c>
      <c r="Q694" s="213" t="inlineStr">
        <is>
          <t>Game overview: King Allant paragraph: Soul Arts term and Allant's use [https://www.playstation.com/en-us/games/demons-souls/]</t>
        </is>
      </c>
      <c r="R694" s="213" t="inlineStr">
        <is>
          <t>researched</t>
        </is>
      </c>
    </row>
    <row r="695" ht="31" customHeight="1" s="99">
      <c r="A695" s="215" t="inlineStr">
        <is>
          <t>STM-SRC149-004</t>
        </is>
      </c>
      <c r="B695" s="215" t="inlineStr">
        <is>
          <t>SRC-149</t>
        </is>
      </c>
      <c r="C695" s="215" t="inlineStr">
        <is>
          <t>PlayStation: Demon's Souls exclusive PS5 game page, Game Overview, Key Features, Editions, FAQs, and product metadata · Game overview: fog/soul paragraph; FAQ: 'How do I level up in Demon's Souls?'</t>
        </is>
      </c>
      <c r="D695" s="216" t="inlineStr">
        <is>
          <t>human souls</t>
        </is>
      </c>
      <c r="E695" s="216" t="inlineStr"/>
      <c r="F695" s="216" t="inlineStr">
        <is>
          <t>English</t>
        </is>
      </c>
      <c r="G695" s="216" t="inlineStr">
        <is>
          <t>human souls</t>
        </is>
      </c>
      <c r="H695" s="216" t="inlineStr"/>
      <c r="I695" s="216" t="inlineStr"/>
      <c r="J695" s="216" t="inlineStr">
        <is>
          <t>metaphysical_laws_and_rituals</t>
        </is>
      </c>
      <c r="K695" s="216" t="inlineStr"/>
      <c r="L695" s="216" t="inlineStr"/>
      <c r="M695" s="216" t="inlineStr">
        <is>
          <t>none</t>
        </is>
      </c>
      <c r="N695" s="216" t="inlineStr">
        <is>
          <t>The souls for which unleashed creatures hunger; the overview says people stripped of souls lose their minds, while the FAQ says collected souls can be used for level-up via the Maiden in Black.</t>
        </is>
      </c>
      <c r="O695" s="216" t="inlineStr">
        <is>
          <t>Official high-level wording only. No complete ontology, item-description interpretation, personal soul identity, or equivalence to an external religious/metaphysical concept is asserted.</t>
        </is>
      </c>
      <c r="P695" s="217" t="inlineStr">
        <is>
          <t>https://www.playstation.com/en-us/games/demons-souls/</t>
        </is>
      </c>
      <c r="Q695" s="216" t="inlineStr">
        <is>
          <t>Game overview: fog/soul paragraph; FAQ: 'How do I level up in Demon's Souls?': Human-soul hunger, loss-of-soul consequence, collected souls, and leveling use [https://www.playstation.com/en-us/games/demons-souls/]</t>
        </is>
      </c>
      <c r="R695" s="216" t="inlineStr">
        <is>
          <t>researched</t>
        </is>
      </c>
    </row>
    <row r="696" ht="31" customHeight="1" s="99">
      <c r="A696" s="212" t="inlineStr">
        <is>
          <t>STM-SRC149-005</t>
        </is>
      </c>
      <c r="B696" s="212" t="inlineStr">
        <is>
          <t>SRC-149</t>
        </is>
      </c>
      <c r="C696" s="212" t="inlineStr">
        <is>
          <t>PlayStation: Demon's Souls exclusive PS5 game page, Game Overview, Key Features, Editions, FAQs, and product metadata · Game overview: Old One/fog paragraphs</t>
        </is>
      </c>
      <c r="D696" s="213" t="inlineStr">
        <is>
          <t>colorless fog</t>
        </is>
      </c>
      <c r="E696" s="213" t="inlineStr"/>
      <c r="F696" s="213" t="inlineStr">
        <is>
          <t>English</t>
        </is>
      </c>
      <c r="G696" s="213" t="inlineStr">
        <is>
          <t>colorless fog</t>
        </is>
      </c>
      <c r="H696" s="213" t="inlineStr"/>
      <c r="I696" s="213" t="inlineStr"/>
      <c r="J696" s="213" t="inlineStr">
        <is>
          <t>cosmologies_and_realms</t>
        </is>
      </c>
      <c r="K696" s="213" t="inlineStr"/>
      <c r="L696" s="213" t="inlineStr"/>
      <c r="M696" s="213" t="inlineStr">
        <is>
          <t>none</t>
        </is>
      </c>
      <c r="N696" s="213" t="inlineStr">
        <is>
          <t>The fog that sweeps across the land following the Old One's summoning and cuts Boletaria off from the outside world.</t>
        </is>
      </c>
      <c r="O696" s="213" t="inlineStr">
        <is>
          <t>A setting event/condition, not a character, a direct item-description theory, or an automatic claim about all affected individuals.</t>
        </is>
      </c>
      <c r="P696" s="214" t="inlineStr">
        <is>
          <t>https://www.playstation.com/en-us/games/demons-souls/</t>
        </is>
      </c>
      <c r="Q696" s="213" t="inlineStr">
        <is>
          <t>Game overview: Old One/fog paragraphs: Fog name, timing after summoning, and Boletaria isolation [https://www.playstation.com/en-us/games/demons-souls/]</t>
        </is>
      </c>
      <c r="R696" s="213" t="inlineStr">
        <is>
          <t>researched</t>
        </is>
      </c>
    </row>
    <row r="697" ht="31" customHeight="1" s="99">
      <c r="A697" s="215" t="inlineStr">
        <is>
          <t>STM-SRC149-006</t>
        </is>
      </c>
      <c r="B697" s="215" t="inlineStr">
        <is>
          <t>SRC-149</t>
        </is>
      </c>
      <c r="C697" s="215" t="inlineStr">
        <is>
          <t>PlayStation: Demon's Souls exclusive PS5 game page, Game Overview, Key Features, Editions, FAQs, and product metadata · Game overview: lone-warrior paragraph</t>
        </is>
      </c>
      <c r="D697" s="216" t="inlineStr">
        <is>
          <t>Slayer of Demons</t>
        </is>
      </c>
      <c r="E697" s="216" t="inlineStr"/>
      <c r="F697" s="216" t="inlineStr">
        <is>
          <t>English</t>
        </is>
      </c>
      <c r="G697" s="216" t="inlineStr">
        <is>
          <t>Slayer of Demons</t>
        </is>
      </c>
      <c r="H697" s="216" t="inlineStr"/>
      <c r="I697" s="216" t="inlineStr"/>
      <c r="J697" s="216" t="inlineStr">
        <is>
          <t>roles_and_vocations</t>
        </is>
      </c>
      <c r="K697" s="216" t="inlineStr"/>
      <c r="L697" s="216" t="inlineStr"/>
      <c r="M697" s="216" t="inlineStr">
        <is>
          <t>none</t>
        </is>
      </c>
      <c r="N697" s="216" t="inlineStr">
        <is>
          <t>The title the lone player warrior is asked to earn by facing challenges and sending the Old One back to slumber.</t>
        </is>
      </c>
      <c r="O697" s="216" t="inlineStr">
        <is>
          <t>A player/avatar role, not a stable named individual, fixed build, class, tendency, covenant, relationship, or ending.</t>
        </is>
      </c>
      <c r="P697" s="217" t="inlineStr">
        <is>
          <t>https://www.playstation.com/en-us/games/demons-souls/</t>
        </is>
      </c>
      <c r="Q697" s="216" t="inlineStr">
        <is>
          <t>Game overview: lone-warrior paragraph: Slayer of Demons title and avatar-goal framing [https://www.playstation.com/en-us/games/demons-souls/]</t>
        </is>
      </c>
      <c r="R697" s="216" t="inlineStr">
        <is>
          <t>researched</t>
        </is>
      </c>
    </row>
    <row r="698" ht="31" customHeight="1" s="99">
      <c r="A698" s="212" t="inlineStr">
        <is>
          <t>STM-SRC149-007</t>
        </is>
      </c>
      <c r="B698" s="212" t="inlineStr">
        <is>
          <t>SRC-149</t>
        </is>
      </c>
      <c r="C698" s="212" t="inlineStr">
        <is>
          <t>PlayStation: Demon's Souls exclusive PS5 game page, Game Overview, Key Features, Editions, FAQs, and product metadata · Key feature: 'Master the arts of sorcery and war'</t>
        </is>
      </c>
      <c r="D698" s="213" t="inlineStr">
        <is>
          <t>death as another state of being</t>
        </is>
      </c>
      <c r="E698" s="213" t="inlineStr"/>
      <c r="F698" s="213" t="inlineStr">
        <is>
          <t>English</t>
        </is>
      </c>
      <c r="G698" s="213" t="inlineStr">
        <is>
          <t>death does not mean the end – it's just another state of being</t>
        </is>
      </c>
      <c r="H698" s="213" t="inlineStr"/>
      <c r="I698" s="213" t="inlineStr"/>
      <c r="J698" s="213" t="inlineStr">
        <is>
          <t>game_mechanics</t>
        </is>
      </c>
      <c r="K698" s="213" t="inlineStr"/>
      <c r="L698" s="213" t="inlineStr"/>
      <c r="M698" s="213" t="inlineStr">
        <is>
          <t>mechanical</t>
        </is>
      </c>
      <c r="N698" s="213" t="inlineStr">
        <is>
          <t>PlayStation's combat-feature framing of death in the remake.</t>
        </is>
      </c>
      <c r="O698" s="213" t="inlineStr">
        <is>
          <t>A high-level gameplay statement, not a complete account of character mortality, every world/tendency rule, or any named person's fate.</t>
        </is>
      </c>
      <c r="P698" s="214" t="inlineStr">
        <is>
          <t>https://www.playstation.com/en-us/games/demons-souls/</t>
        </is>
      </c>
      <c r="Q698" s="213" t="inlineStr">
        <is>
          <t>Key feature: 'Master the arts of sorcery and war': Death-state and collected-souls gameplay framing [https://www.playstation.com/en-us/games/demons-souls/]</t>
        </is>
      </c>
      <c r="R698" s="213" t="inlineStr">
        <is>
          <t>researched</t>
        </is>
      </c>
    </row>
    <row r="699" ht="31" customHeight="1" s="99">
      <c r="A699" s="215" t="inlineStr">
        <is>
          <t>STM-SRC149-008</t>
        </is>
      </c>
      <c r="B699" s="215" t="inlineStr">
        <is>
          <t>SRC-149</t>
        </is>
      </c>
      <c r="C699" s="215" t="inlineStr">
        <is>
          <t>PlayStation: Demon's Souls exclusive PS5 game page, Game Overview, Key Features, Editions, FAQs, and product metadata · Key feature: 'Face the world's greatest warriors' and online footnote</t>
        </is>
      </c>
      <c r="D699" s="216" t="inlineStr">
        <is>
          <t>online invasions and cooperative summons</t>
        </is>
      </c>
      <c r="E699" s="216" t="inlineStr"/>
      <c r="F699" s="216" t="inlineStr">
        <is>
          <t>English</t>
        </is>
      </c>
      <c r="G699" s="216" t="inlineStr">
        <is>
          <t>online invasions; summoning allies</t>
        </is>
      </c>
      <c r="H699" s="216" t="inlineStr"/>
      <c r="I699" s="216" t="inlineStr"/>
      <c r="J699" s="216" t="inlineStr">
        <is>
          <t>game_mechanics</t>
        </is>
      </c>
      <c r="K699" s="216" t="inlineStr"/>
      <c r="L699" s="216" t="inlineStr"/>
      <c r="M699" s="216" t="inlineStr">
        <is>
          <t>mechanical</t>
        </is>
      </c>
      <c r="N699" s="216" t="inlineStr">
        <is>
          <t>Optional online PvP invasions and cooperative ally summons, with an active PS Plus subscription required for online multiplayer.</t>
        </is>
      </c>
      <c r="O699" s="216" t="inlineStr">
        <is>
          <t>Multiplayer systems do not establish a canonical player encounter, ally, enemy, or named-character relationship and depend on service/account conditions.</t>
        </is>
      </c>
      <c r="P699" s="217" t="inlineStr">
        <is>
          <t>https://www.playstation.com/en-us/games/demons-souls/</t>
        </is>
      </c>
      <c r="Q699" s="216" t="inlineStr">
        <is>
          <t>Key feature: 'Face the world's greatest warriors' and online footnote: PvP, invasions, cooperative summons, and PS Plus requirement [https://www.playstation.com/en-us/games/demons-souls/]</t>
        </is>
      </c>
      <c r="R699" s="216" t="inlineStr">
        <is>
          <t>researched</t>
        </is>
      </c>
    </row>
    <row r="700" ht="31" customHeight="1" s="99">
      <c r="A700" s="212" t="inlineStr">
        <is>
          <t>STM-SRC149-009</t>
        </is>
      </c>
      <c r="B700" s="212" t="inlineStr">
        <is>
          <t>SRC-149</t>
        </is>
      </c>
      <c r="C700" s="212" t="inlineStr">
        <is>
          <t>PlayStation: Demon's Souls exclusive PS5 game page, Game Overview, Key Features, Editions, FAQs, and product metadata · Digital Deluxe Edition content list</t>
        </is>
      </c>
      <c r="D700" s="213" t="inlineStr">
        <is>
          <t>Digital Deluxe Edition</t>
        </is>
      </c>
      <c r="E700" s="213" t="inlineStr"/>
      <c r="F700" s="213" t="inlineStr">
        <is>
          <t>English</t>
        </is>
      </c>
      <c r="G700" s="213" t="inlineStr">
        <is>
          <t>Digital Deluxe Edition</t>
        </is>
      </c>
      <c r="H700" s="213" t="inlineStr"/>
      <c r="I700" s="213" t="inlineStr"/>
      <c r="J700" s="213" t="inlineStr">
        <is>
          <t>game_mechanics</t>
        </is>
      </c>
      <c r="K700" s="213" t="inlineStr"/>
      <c r="L700" s="213" t="inlineStr"/>
      <c r="M700" s="213" t="inlineStr">
        <is>
          <t>mechanical</t>
        </is>
      </c>
      <c r="N700" s="213" t="inlineStr">
        <is>
          <t>A PS5 product edition listing the game plus Red-Eye Knight Armor, Boletarian Royalty Armor, Hoplite Shield, Ritual Blade, Shards and Grains Bundle, Legendary Hero Soul, and soundtrack.</t>
        </is>
      </c>
      <c r="O700" s="213" t="inlineStr">
        <is>
          <t>A store/package boundary, not a character source and not proof of item lore, ownership, story status, or original-remake equivalence.</t>
        </is>
      </c>
      <c r="P700" s="214" t="inlineStr">
        <is>
          <t>https://www.playstation.com/en-us/games/demons-souls/</t>
        </is>
      </c>
      <c r="Q700" s="213" t="inlineStr">
        <is>
          <t>Digital Deluxe Edition content list: Digital Deluxe Edition identity and enumerated package contents [https://www.playstation.com/en-us/games/demons-souls/]</t>
        </is>
      </c>
      <c r="R700" s="213" t="inlineStr">
        <is>
          <t>researched</t>
        </is>
      </c>
    </row>
    <row r="701" ht="31" customHeight="1" s="99">
      <c r="A701" s="215" t="inlineStr">
        <is>
          <t>STM-SRC073-001</t>
        </is>
      </c>
      <c r="B701" s="215" t="inlineStr">
        <is>
          <t>SRC-073</t>
        </is>
      </c>
      <c r="C701" s="215" t="inlineStr">
        <is>
          <t>グイン・サーガ１　豹頭の仮面 · Official synopsis, lines 138–142</t>
        </is>
      </c>
      <c r="D701" s="216" t="inlineStr">
        <is>
          <t>パロ</t>
        </is>
      </c>
      <c r="E701" s="216" t="inlineStr"/>
      <c r="F701" s="216" t="inlineStr">
        <is>
          <t>Japanese fictional lexicon</t>
        </is>
      </c>
      <c r="G701" s="216" t="inlineStr">
        <is>
          <t>パロ</t>
        </is>
      </c>
      <c r="H701" s="216" t="inlineStr">
        <is>
          <t>Paro</t>
        </is>
      </c>
      <c r="I701" s="216" t="inlineStr">
        <is>
          <t>fictional central kingdom</t>
        </is>
      </c>
      <c r="J701" s="216" t="inlineStr">
        <is>
          <t>cosmologies_and_realms</t>
        </is>
      </c>
      <c r="K701" s="216" t="inlineStr"/>
      <c r="L701" s="216" t="inlineStr"/>
      <c r="M701" s="216" t="inlineStr">
        <is>
          <t>none</t>
        </is>
      </c>
      <c r="N701" s="216" t="inlineStr">
        <is>
          <t>A fictional central kingdom described in the Hayakawa synopsis as falling to Mongaul's invasion.</t>
        </is>
      </c>
      <c r="O701" s="216" t="inlineStr">
        <is>
          <t>Fictional kingdom only; no direct mapping to a real country, people, or historical conflict.</t>
        </is>
      </c>
      <c r="P701" s="217" t="inlineStr">
        <is>
          <t>https://www.hayakawa-online.co.jp/shop/g/g0000610001/</t>
        </is>
      </c>
      <c r="Q701" s="216" t="inlineStr">
        <is>
          <t>Official synopsis, lines 138–142: Paro's invasion and Rinda/Remus's royal-line context. [https://www.hayakawa-online.co.jp/shop/g/g0000610001/]</t>
        </is>
      </c>
      <c r="R701" s="216" t="inlineStr">
        <is>
          <t>researched</t>
        </is>
      </c>
    </row>
    <row r="702" ht="31" customHeight="1" s="99">
      <c r="A702" s="212" t="inlineStr">
        <is>
          <t>STM-SRC073-002</t>
        </is>
      </c>
      <c r="B702" s="212" t="inlineStr">
        <is>
          <t>SRC-073</t>
        </is>
      </c>
      <c r="C702" s="212" t="inlineStr">
        <is>
          <t>グイン・サーガ１　豹頭の仮面 · Official synopsis, lines 138–142</t>
        </is>
      </c>
      <c r="D702" s="213" t="inlineStr">
        <is>
          <t>モンゴール</t>
        </is>
      </c>
      <c r="E702" s="213" t="inlineStr"/>
      <c r="F702" s="213" t="inlineStr">
        <is>
          <t>Japanese fictional lexicon</t>
        </is>
      </c>
      <c r="G702" s="213" t="inlineStr">
        <is>
          <t>モンゴール</t>
        </is>
      </c>
      <c r="H702" s="213" t="inlineStr">
        <is>
          <t>Mongaul</t>
        </is>
      </c>
      <c r="I702" s="213" t="inlineStr">
        <is>
          <t>fictional invading kingdom</t>
        </is>
      </c>
      <c r="J702" s="213" t="inlineStr">
        <is>
          <t>affiliations</t>
        </is>
      </c>
      <c r="K702" s="213" t="inlineStr"/>
      <c r="L702" s="213" t="inlineStr"/>
      <c r="M702" s="213" t="inlineStr">
        <is>
          <t>none</t>
        </is>
      </c>
      <c r="N702" s="213" t="inlineStr">
        <is>
          <t>A fictional rising kingdom identified in the synopsis as invading Paro.</t>
        </is>
      </c>
      <c r="O702" s="213" t="inlineStr">
        <is>
          <t>The name must not be conflated with Mongolia, Mongol peoples, or real history.</t>
        </is>
      </c>
      <c r="P702" s="214" t="inlineStr">
        <is>
          <t>https://www.hayakawa-online.co.jp/shop/g/g0000610001/</t>
        </is>
      </c>
      <c r="Q702" s="213" t="inlineStr">
        <is>
          <t>Official synopsis, lines 138–142: Mongaul's invasion premise. [https://www.hayakawa-online.co.jp/shop/g/g0000610001/]</t>
        </is>
      </c>
      <c r="R702" s="213" t="inlineStr">
        <is>
          <t>researched</t>
        </is>
      </c>
    </row>
    <row r="703" ht="31" customHeight="1" s="99">
      <c r="A703" s="215" t="inlineStr">
        <is>
          <t>STM-SRC073-003</t>
        </is>
      </c>
      <c r="B703" s="215" t="inlineStr">
        <is>
          <t>SRC-073</t>
        </is>
      </c>
      <c r="C703" s="215" t="inlineStr">
        <is>
          <t>グイン・サーガ１　豹頭の仮面 · Title and official synopsis, lines 138–142</t>
        </is>
      </c>
      <c r="D703" s="216" t="inlineStr">
        <is>
          <t>豹頭の仮面</t>
        </is>
      </c>
      <c r="E703" s="216" t="inlineStr"/>
      <c r="F703" s="216" t="inlineStr">
        <is>
          <t>Japanese</t>
        </is>
      </c>
      <c r="G703" s="216" t="inlineStr">
        <is>
          <t>豹頭の仮面</t>
        </is>
      </c>
      <c r="H703" s="216" t="inlineStr">
        <is>
          <t>Hyōtō no kamen</t>
        </is>
      </c>
      <c r="I703" s="216" t="inlineStr">
        <is>
          <t>leopard-head mask</t>
        </is>
      </c>
      <c r="J703" s="216" t="inlineStr">
        <is>
          <t>artifacts_and_vehicles</t>
        </is>
      </c>
      <c r="K703" s="216" t="inlineStr"/>
      <c r="L703" s="216" t="inlineStr"/>
      <c r="M703" s="216" t="inlineStr">
        <is>
          <t>none</t>
        </is>
      </c>
      <c r="N703" s="216" t="inlineStr">
        <is>
          <t>The first-volume title's leopard-mask image, linked by the publisher synopsis to Guin's leopard-headed presentation.</t>
        </is>
      </c>
      <c r="O703" s="216" t="inlineStr">
        <is>
          <t>Publisher metadata does not establish the object's nature, origin, or magic; no later-series claim is inferred.</t>
        </is>
      </c>
      <c r="P703" s="217" t="inlineStr">
        <is>
          <t>https://www.hayakawa-online.co.jp/shop/g/g0000610001/</t>
        </is>
      </c>
      <c r="Q703" s="216" t="inlineStr">
        <is>
          <t>Title and official synopsis, lines 138–142: Title and Guin's leopard-headed presentation. [https://www.hayakawa-online.co.jp/shop/g/g0000610001/]</t>
        </is>
      </c>
      <c r="R703" s="216" t="inlineStr">
        <is>
          <t>researched</t>
        </is>
      </c>
    </row>
    <row r="704" ht="31" customHeight="1" s="99">
      <c r="A704" s="212" t="inlineStr">
        <is>
          <t>STM-SRC087-001</t>
        </is>
      </c>
      <c r="B704" s="212" t="inlineStr">
        <is>
          <t>SRC-087</t>
        </is>
      </c>
      <c r="C704" s="212" t="inlineStr">
        <is>
          <t>The Jasmine Throne · Product synopsis, lines 94-95</t>
        </is>
      </c>
      <c r="D704" s="213" t="inlineStr">
        <is>
          <t>Hirana</t>
        </is>
      </c>
      <c r="E704" s="213" t="inlineStr"/>
      <c r="F704" s="213" t="inlineStr">
        <is>
          <t>English fictional lexicon</t>
        </is>
      </c>
      <c r="G704" s="213" t="inlineStr"/>
      <c r="H704" s="213" t="inlineStr"/>
      <c r="I704" s="213" t="inlineStr"/>
      <c r="J704" s="213" t="inlineStr">
        <is>
          <t>cosmologies_and_realms</t>
        </is>
      </c>
      <c r="K704" s="213" t="inlineStr"/>
      <c r="L704" s="213" t="inlineStr"/>
      <c r="M704" s="213" t="inlineStr">
        <is>
          <t>none</t>
        </is>
      </c>
      <c r="N704" s="213" t="inlineStr">
        <is>
          <t>The ancient, decaying temple where Malini is confined and Priya performs service in the first-novel synopsis.</t>
        </is>
      </c>
      <c r="O704" s="213" t="inlineStr">
        <is>
          <t>A fictional temple/place. It is not a claim about any real South Asian sacred site, religion, community, or historical practice.</t>
        </is>
      </c>
      <c r="P704" s="214" t="inlineStr">
        <is>
          <t>https://www.orbit-books.co.uk/titles/tasha-suri/the-jasmine-throne/9780356515649/</t>
        </is>
      </c>
      <c r="Q704" s="213" t="inlineStr">
        <is>
          <t>Product synopsis, lines 94-95: The Hirana is Malini's ruined confinement and Priya's service destination. [https://www.orbit-books.co.uk/titles/tasha-suri/the-jasmine-throne/9780356515649/]</t>
        </is>
      </c>
      <c r="R704" s="213" t="inlineStr">
        <is>
          <t>researched</t>
        </is>
      </c>
    </row>
    <row r="705" ht="31" customHeight="1" s="99">
      <c r="A705" s="215" t="inlineStr">
        <is>
          <t>STM-SRC087-002</t>
        </is>
      </c>
      <c r="B705" s="215" t="inlineStr">
        <is>
          <t>SRC-087</t>
        </is>
      </c>
      <c r="C705" s="215" t="inlineStr">
        <is>
          <t>The Jasmine Throne · Official synopsis, line 10</t>
        </is>
      </c>
      <c r="D705" s="216" t="inlineStr">
        <is>
          <t>deathless waters</t>
        </is>
      </c>
      <c r="E705" s="216" t="inlineStr"/>
      <c r="F705" s="216" t="inlineStr">
        <is>
          <t>English fictional lexicon</t>
        </is>
      </c>
      <c r="G705" s="216" t="inlineStr"/>
      <c r="H705" s="216" t="inlineStr"/>
      <c r="I705" s="216" t="inlineStr"/>
      <c r="J705" s="216" t="inlineStr">
        <is>
          <t>power_traditions</t>
        </is>
      </c>
      <c r="K705" s="216" t="inlineStr"/>
      <c r="L705" s="216" t="inlineStr"/>
      <c r="M705" s="216" t="inlineStr">
        <is>
          <t>none</t>
        </is>
      </c>
      <c r="N705" s="216" t="inlineStr">
        <is>
          <t>The magical waters formerly associated with the Hirana in the publisher and author synopses.</t>
        </is>
      </c>
      <c r="O705" s="216" t="inlineStr">
        <is>
          <t>A source-native fictional magic term; do not map it to real ritual water, belief, or religious practice.</t>
        </is>
      </c>
      <c r="P705" s="217" t="inlineStr">
        <is>
          <t>https://tashasuri.com/the-jasmine-throne/</t>
        </is>
      </c>
      <c r="Q705" s="216" t="inlineStr">
        <is>
          <t>Official synopsis, line 10: The Hirana was once a source of magical deathless waters. [https://tashasuri.com/the-jasmine-throne/]</t>
        </is>
      </c>
      <c r="R705" s="216" t="inlineStr">
        <is>
          <t>researched</t>
        </is>
      </c>
    </row>
    <row r="706" ht="31" customHeight="1" s="99">
      <c r="A706" s="212" t="inlineStr">
        <is>
          <t>STM-SRC087-003</t>
        </is>
      </c>
      <c r="B706" s="212" t="inlineStr">
        <is>
          <t>SRC-087</t>
        </is>
      </c>
      <c r="C706" s="212" t="inlineStr">
        <is>
          <t>The Jasmine Throne · Product synopsis, line 95</t>
        </is>
      </c>
      <c r="D706" s="213" t="inlineStr">
        <is>
          <t>maidservant</t>
        </is>
      </c>
      <c r="E706" s="213" t="inlineStr"/>
      <c r="F706" s="213" t="inlineStr">
        <is>
          <t>English fictional lexicon</t>
        </is>
      </c>
      <c r="G706" s="213" t="inlineStr"/>
      <c r="H706" s="213" t="inlineStr"/>
      <c r="I706" s="213" t="inlineStr"/>
      <c r="J706" s="213" t="inlineStr">
        <is>
          <t>roles_and_vocations</t>
        </is>
      </c>
      <c r="K706" s="213" t="inlineStr"/>
      <c r="L706" s="213" t="inlineStr"/>
      <c r="M706" s="213" t="inlineStr">
        <is>
          <t>partial</t>
        </is>
      </c>
      <c r="N706" s="213" t="inlineStr">
        <is>
          <t>Priya's service role in the regent's household and at Malini's chambers in the declared synopsis.</t>
        </is>
      </c>
      <c r="O706" s="213" t="inlineStr">
        <is>
          <t>A fictional labor/status relation. It must not be treated as evidence of a real caste hierarchy, ethnicity, or historical occupation.</t>
        </is>
      </c>
      <c r="P706" s="214" t="inlineStr">
        <is>
          <t>https://www.orbit-books.co.uk/titles/tasha-suri/the-jasmine-throne/9780356515649/</t>
        </is>
      </c>
      <c r="Q706" s="213" t="inlineStr">
        <is>
          <t>Product synopsis, line 95: Priya is named as a maidservant attending Malini's chambers. [https://www.orbit-books.co.uk/titles/tasha-suri/the-jasmine-throne/9780356515649/]</t>
        </is>
      </c>
      <c r="R706" s="213" t="inlineStr">
        <is>
          <t>researched</t>
        </is>
      </c>
    </row>
    <row r="707" ht="31" customHeight="1" s="99">
      <c r="A707" s="215" t="inlineStr">
        <is>
          <t>STM-SRC087-004</t>
        </is>
      </c>
      <c r="B707" s="215" t="inlineStr">
        <is>
          <t>SRC-087</t>
        </is>
      </c>
      <c r="C707" s="215" t="inlineStr">
        <is>
          <t>The Jasmine Throne · Product synopsis, line 96</t>
        </is>
      </c>
      <c r="D707" s="216" t="inlineStr">
        <is>
          <t>forbidden magic</t>
        </is>
      </c>
      <c r="E707" s="216" t="inlineStr"/>
      <c r="F707" s="216" t="inlineStr">
        <is>
          <t>English fictional lexicon</t>
        </is>
      </c>
      <c r="G707" s="216" t="inlineStr"/>
      <c r="H707" s="216" t="inlineStr"/>
      <c r="I707" s="216" t="inlineStr"/>
      <c r="J707" s="216" t="inlineStr">
        <is>
          <t>power_traditions</t>
        </is>
      </c>
      <c r="K707" s="216" t="inlineStr"/>
      <c r="L707" s="216" t="inlineStr"/>
      <c r="M707" s="216" t="inlineStr">
        <is>
          <t>partial</t>
        </is>
      </c>
      <c r="N707" s="216" t="inlineStr">
        <is>
          <t>The synopsis-level magical capacity Priya conceals.</t>
        </is>
      </c>
      <c r="O707" s="216" t="inlineStr">
        <is>
          <t>A deliberately broad, source-specific descriptor: no real religious, ritual, caste, or ethnic equivalence—and no unverified mechanics—are asserted.</t>
        </is>
      </c>
      <c r="P707" s="217" t="inlineStr">
        <is>
          <t>https://www.orbit-books.co.uk/titles/tasha-suri/the-jasmine-throne/9780356515649/</t>
        </is>
      </c>
      <c r="Q707" s="216" t="inlineStr">
        <is>
          <t>Product synopsis, line 96: The Orbit synopsis identifies the maidservant as possessing forbidden magic. [https://www.orbit-books.co.uk/titles/tasha-suri/the-jasmine-throne/9780356515649/]</t>
        </is>
      </c>
      <c r="R707" s="216" t="inlineStr">
        <is>
          <t>researched</t>
        </is>
      </c>
    </row>
    <row r="708" ht="31" customHeight="1" s="99">
      <c r="A708" s="212" t="inlineStr">
        <is>
          <t>STM-SRC150-001</t>
        </is>
      </c>
      <c r="B708" s="212" t="inlineStr">
        <is>
          <t>SRC-150</t>
        </is>
      </c>
      <c r="C708" s="212" t="inlineStr">
        <is>
          <t>PlayStation: Bloodborne official US product page · Bloodborne · Product metadata: Platform and Release</t>
        </is>
      </c>
      <c r="D708" s="213" t="inlineStr">
        <is>
          <t>Bloodborne base game (North American PS4 launch)</t>
        </is>
      </c>
      <c r="E708" s="213" t="inlineStr"/>
      <c r="F708" s="213" t="inlineStr">
        <is>
          <t>English</t>
        </is>
      </c>
      <c r="G708" s="213" t="inlineStr">
        <is>
          <t>Bloodborne</t>
        </is>
      </c>
      <c r="H708" s="213" t="inlineStr"/>
      <c r="I708" s="213" t="inlineStr"/>
      <c r="J708" s="213" t="inlineStr">
        <is>
          <t>game_mechanics</t>
        </is>
      </c>
      <c r="K708" s="213" t="inlineStr"/>
      <c r="L708" s="213" t="inlineStr"/>
      <c r="M708" s="213" t="inlineStr">
        <is>
          <t>mechanical</t>
        </is>
      </c>
      <c r="N708" s="213" t="inlineStr">
        <is>
          <t>The PlayStation 4 base-game release listed for 24 March 2015 in the US product metadata.</t>
        </is>
      </c>
      <c r="O708" s="213" t="inlineStr">
        <is>
          <t>A selected release boundary, not a claim that later patches, Game of the Year/Complete bundles, DLC, regions, or localizations have identical content.</t>
        </is>
      </c>
      <c r="P708" s="214" t="inlineStr">
        <is>
          <t>https://www.playstation.com/en-us/games/bloodborne/</t>
        </is>
      </c>
      <c r="Q708" s="213" t="inlineStr">
        <is>
          <t>Product metadata: Platform and Release: PS4 platform and 3/24/2015 US release [https://www.playstation.com/en-us/games/bloodborne/]</t>
        </is>
      </c>
      <c r="R708" s="213" t="inlineStr">
        <is>
          <t>researched</t>
        </is>
      </c>
    </row>
    <row r="709" ht="31" customHeight="1" s="99">
      <c r="A709" s="215" t="inlineStr">
        <is>
          <t>STM-SRC150-002</t>
        </is>
      </c>
      <c r="B709" s="215" t="inlineStr">
        <is>
          <t>SRC-150</t>
        </is>
      </c>
      <c r="C709" s="215" t="inlineStr">
        <is>
          <t>PlayStation.Blog: Bloodborne expansion The Old Hunters launches on 24th November · Bloodborne · Expansion announcement: body paragraph</t>
        </is>
      </c>
      <c r="D709" s="216" t="inlineStr">
        <is>
          <t>The Old Hunters</t>
        </is>
      </c>
      <c r="E709" s="216" t="inlineStr"/>
      <c r="F709" s="216" t="inlineStr">
        <is>
          <t>English</t>
        </is>
      </c>
      <c r="G709" s="216" t="inlineStr">
        <is>
          <t>The Old Hunters</t>
        </is>
      </c>
      <c r="H709" s="216" t="inlineStr"/>
      <c r="I709" s="216" t="inlineStr"/>
      <c r="J709" s="216" t="inlineStr">
        <is>
          <t>game_mechanics</t>
        </is>
      </c>
      <c r="K709" s="216" t="inlineStr"/>
      <c r="L709" s="216" t="inlineStr"/>
      <c r="M709" s="216" t="inlineStr">
        <is>
          <t>mechanical</t>
        </is>
      </c>
      <c r="N709" s="216" t="inlineStr">
        <is>
          <t>A later Bloodborne DLC story expansion described as adding story details, hunters who once hunted in Yharnam, new NPCs, and another side of the world's history.</t>
        </is>
      </c>
      <c r="O709" s="216" t="inlineStr">
        <is>
          <t>Excluded DLC continuity. Its characters, plot, items, and interpretations are not merged into this base-game source pass.</t>
        </is>
      </c>
      <c r="P709" s="217" t="inlineStr">
        <is>
          <t>https://blog.playstation.com/archive/2015/09/15/bloodborne-expansion-the-old-hunters-launches-on-24th-november</t>
        </is>
      </c>
      <c r="Q709" s="216" t="inlineStr">
        <is>
          <t>Expansion announcement: body paragraph: The Old Hunters identity, later-release status, and separate story/NPC scope [https://blog.playstation.com/archive/2015/09/15/bloodborne-expansion-the-old-hunters-launches-on-24th-november]</t>
        </is>
      </c>
      <c r="R709" s="216" t="inlineStr">
        <is>
          <t>researched</t>
        </is>
      </c>
    </row>
    <row r="710" ht="31" customHeight="1" s="99">
      <c r="A710" s="212" t="inlineStr">
        <is>
          <t>STM-SRC150-003</t>
        </is>
      </c>
      <c r="B710" s="212" t="inlineStr">
        <is>
          <t>SRC-150</t>
        </is>
      </c>
      <c r="C710" s="212" t="inlineStr">
        <is>
          <t>PlayStation: Bloodborne official US product page; PlayStation.Blog: Bloodborne arrives exclusively on PS4 this week – watch the launch video · Bloodborne · Product description opening; Bloodborne · Launch article: opening premise paragraph</t>
        </is>
      </c>
      <c r="D710" s="213" t="inlineStr">
        <is>
          <t>Yharnam</t>
        </is>
      </c>
      <c r="E710" s="213" t="inlineStr"/>
      <c r="F710" s="213" t="inlineStr">
        <is>
          <t>English</t>
        </is>
      </c>
      <c r="G710" s="213" t="inlineStr">
        <is>
          <t>Yharnam</t>
        </is>
      </c>
      <c r="H710" s="213" t="inlineStr"/>
      <c r="I710" s="213" t="inlineStr"/>
      <c r="J710" s="213" t="inlineStr">
        <is>
          <t>cosmologies_and_realms</t>
        </is>
      </c>
      <c r="K710" s="213" t="inlineStr"/>
      <c r="L710" s="213" t="inlineStr"/>
      <c r="M710" s="213" t="inlineStr">
        <is>
          <t>none</t>
        </is>
      </c>
      <c r="N710" s="213" t="inlineStr">
        <is>
          <t>The ancient city in which the official product page says the player searches for answers; the launch page calls it an old city.</t>
        </is>
      </c>
      <c r="O710" s="213" t="inlineStr">
        <is>
          <t>A place term, not a character, homogeneous culture, fixed faction, or a claim about each inhabitant's identity.</t>
        </is>
      </c>
      <c r="P710" s="214" t="inlineStr">
        <is>
          <t>https://www.playstation.com/en-us/games/bloodborne/</t>
        </is>
      </c>
      <c r="Q710" s="213" t="inlineStr">
        <is>
          <t>Product description opening: Yharnam as ancient city setting [https://www.playstation.com/en-us/games/bloodborne/] | Launch article: opening premise paragraph: Yharnam as old-city setting [https://blog.playstation.com/archive/2015/03/24/bloodborne-arrives-exclusively-ps4-week-watch-launch-video]</t>
        </is>
      </c>
      <c r="R710" s="213" t="inlineStr">
        <is>
          <t>researched</t>
        </is>
      </c>
    </row>
    <row r="711" ht="31" customHeight="1" s="99">
      <c r="A711" s="215" t="inlineStr">
        <is>
          <t>STM-SRC150-004</t>
        </is>
      </c>
      <c r="B711" s="215" t="inlineStr">
        <is>
          <t>SRC-150</t>
        </is>
      </c>
      <c r="C711" s="215" t="inlineStr">
        <is>
          <t>PlayStation.Blog: Bloodborne arrives exclusively on PS4 this week – watch the launch video · Bloodborne · Launch article: opening premise paragraph</t>
        </is>
      </c>
      <c r="D711" s="216" t="inlineStr">
        <is>
          <t>scourge of the beast</t>
        </is>
      </c>
      <c r="E711" s="216" t="inlineStr"/>
      <c r="F711" s="216" t="inlineStr">
        <is>
          <t>English</t>
        </is>
      </c>
      <c r="G711" s="216" t="inlineStr">
        <is>
          <t>scourge of the beast</t>
        </is>
      </c>
      <c r="H711" s="216" t="inlineStr"/>
      <c r="I711" s="216" t="inlineStr"/>
      <c r="J711" s="216" t="inlineStr">
        <is>
          <t>states_and_transformations</t>
        </is>
      </c>
      <c r="K711" s="216" t="inlineStr"/>
      <c r="L711" s="216" t="inlineStr"/>
      <c r="M711" s="216" t="inlineStr">
        <is>
          <t>none</t>
        </is>
      </c>
      <c r="N711" s="216" t="inlineStr">
        <is>
          <t>The sickness the PlayStation launch article says turns humans into malformed beasts in Yharnam.</t>
        </is>
      </c>
      <c r="O711" s="216" t="inlineStr">
        <is>
          <t>A high-level official premise term only; no item-description interpretation, medical explanation, blood/insight theory, universal transformation rule, or named-character diagnosis is asserted.</t>
        </is>
      </c>
      <c r="P711" s="217" t="inlineStr">
        <is>
          <t>https://blog.playstation.com/archive/2015/03/24/bloodborne-arrives-exclusively-ps4-week-watch-launch-video</t>
        </is>
      </c>
      <c r="Q711" s="216" t="inlineStr">
        <is>
          <t>Launch article: opening premise paragraph: Scourge name and humans-to-malformed-beasts statement [https://blog.playstation.com/archive/2015/03/24/bloodborne-arrives-exclusively-ps4-week-watch-launch-video]</t>
        </is>
      </c>
      <c r="R711" s="216" t="inlineStr">
        <is>
          <t>researched</t>
        </is>
      </c>
    </row>
    <row r="712" ht="31" customHeight="1" s="99">
      <c r="A712" s="212" t="inlineStr">
        <is>
          <t>STM-SRC150-005</t>
        </is>
      </c>
      <c r="B712" s="212" t="inlineStr">
        <is>
          <t>SRC-150</t>
        </is>
      </c>
      <c r="C712" s="212" t="inlineStr">
        <is>
          <t>PlayStation: Bloodborne official US product page · Bloodborne · Product description opening</t>
        </is>
      </c>
      <c r="D712" s="213" t="inlineStr">
        <is>
          <t>endemic illness</t>
        </is>
      </c>
      <c r="E712" s="213" t="inlineStr"/>
      <c r="F712" s="213" t="inlineStr">
        <is>
          <t>English</t>
        </is>
      </c>
      <c r="G712" s="213" t="inlineStr">
        <is>
          <t>strange endemic illness</t>
        </is>
      </c>
      <c r="H712" s="213" t="inlineStr"/>
      <c r="I712" s="213" t="inlineStr"/>
      <c r="J712" s="213" t="inlineStr">
        <is>
          <t>states_and_transformations</t>
        </is>
      </c>
      <c r="K712" s="213" t="inlineStr"/>
      <c r="L712" s="213" t="inlineStr"/>
      <c r="M712" s="213" t="inlineStr">
        <is>
          <t>none</t>
        </is>
      </c>
      <c r="N712" s="213" t="inlineStr">
        <is>
          <t>The illness the product description says spreads through Yharnam's streets like wildfire.</t>
        </is>
      </c>
      <c r="O712" s="213" t="inlineStr">
        <is>
          <t>Promotional premise language that is not equated here with a complete in-world diagnosis, the scourge term, blood, insight, or a named person's condition.</t>
        </is>
      </c>
      <c r="P712" s="214" t="inlineStr">
        <is>
          <t>https://www.playstation.com/en-us/games/bloodborne/</t>
        </is>
      </c>
      <c r="Q712" s="213" t="inlineStr">
        <is>
          <t>Product description opening: Endemic-illness wording and Yharnam spread [https://www.playstation.com/en-us/games/bloodborne/]</t>
        </is>
      </c>
      <c r="R712" s="213" t="inlineStr">
        <is>
          <t>researched</t>
        </is>
      </c>
    </row>
    <row r="713" ht="31" customHeight="1" s="99">
      <c r="A713" s="215" t="inlineStr">
        <is>
          <t>STM-SRC150-006</t>
        </is>
      </c>
      <c r="B713" s="215" t="inlineStr">
        <is>
          <t>SRC-150</t>
        </is>
      </c>
      <c r="C713" s="215" t="inlineStr">
        <is>
          <t>PlayStation: Bloodborne official US product page · Bloodborne · Strategic Action Combat feature</t>
        </is>
      </c>
      <c r="D713" s="216" t="inlineStr">
        <is>
          <t>hunter's arsenal</t>
        </is>
      </c>
      <c r="E713" s="216" t="inlineStr"/>
      <c r="F713" s="216" t="inlineStr">
        <is>
          <t>English</t>
        </is>
      </c>
      <c r="G713" s="216" t="inlineStr">
        <is>
          <t>guns and saw cleavers</t>
        </is>
      </c>
      <c r="H713" s="216" t="inlineStr"/>
      <c r="I713" s="216" t="inlineStr"/>
      <c r="J713" s="216" t="inlineStr">
        <is>
          <t>game_mechanics</t>
        </is>
      </c>
      <c r="K713" s="216" t="inlineStr"/>
      <c r="L713" s="216" t="inlineStr"/>
      <c r="M713" s="216" t="inlineStr">
        <is>
          <t>mechanical</t>
        </is>
      </c>
      <c r="N713" s="216" t="inlineStr">
        <is>
          <t>The product page's player-facing combat arsenal examples, including guns and saw cleavers.</t>
        </is>
      </c>
      <c r="O713" s="216" t="inlineStr">
        <is>
          <t>Equipment options are not character nodes or evidence for a fixed player Hunter origin/class, loadout, fighting style, or named character ownership.</t>
        </is>
      </c>
      <c r="P713" s="217" t="inlineStr">
        <is>
          <t>https://www.playstation.com/en-us/games/bloodborne/</t>
        </is>
      </c>
      <c r="Q713" s="216" t="inlineStr">
        <is>
          <t>Strategic Action Combat feature: Guns, saw cleavers, and player combat/action framing [https://www.playstation.com/en-us/games/bloodborne/]</t>
        </is>
      </c>
      <c r="R713" s="216" t="inlineStr">
        <is>
          <t>researched</t>
        </is>
      </c>
    </row>
    <row r="714" ht="31" customHeight="1" s="99">
      <c r="A714" s="212" t="inlineStr">
        <is>
          <t>STM-SRC150-007</t>
        </is>
      </c>
      <c r="B714" s="212" t="inlineStr">
        <is>
          <t>SRC-150</t>
        </is>
      </c>
      <c r="C714" s="212" t="inlineStr">
        <is>
          <t>PlayStation: Bloodborne official US product page · Bloodborne · Ever-changing Chalice Dungeons to Explore feature</t>
        </is>
      </c>
      <c r="D714" s="213" t="inlineStr">
        <is>
          <t>Chalice Dungeons</t>
        </is>
      </c>
      <c r="E714" s="213" t="inlineStr"/>
      <c r="F714" s="213" t="inlineStr">
        <is>
          <t>English</t>
        </is>
      </c>
      <c r="G714" s="213" t="inlineStr">
        <is>
          <t>Chalice Dungeons</t>
        </is>
      </c>
      <c r="H714" s="213" t="inlineStr"/>
      <c r="I714" s="213" t="inlineStr"/>
      <c r="J714" s="213" t="inlineStr">
        <is>
          <t>game_mechanics</t>
        </is>
      </c>
      <c r="K714" s="213" t="inlineStr"/>
      <c r="L714" s="213" t="inlineStr"/>
      <c r="M714" s="213" t="inlineStr">
        <is>
          <t>mechanical</t>
        </is>
      </c>
      <c r="N714" s="213" t="inlineStr">
        <is>
          <t>Procedurally generated underground ruins entered using holy chalices, containing traps, beasts, and rewards, playable alone or with others and shareable with friends.</t>
        </is>
      </c>
      <c r="O714" s="213" t="inlineStr">
        <is>
          <t>A procedural/location system, not a named realm, canonical individual, fixed bestiary, or a universal player path.</t>
        </is>
      </c>
      <c r="P714" s="214" t="inlineStr">
        <is>
          <t>https://www.playstation.com/en-us/games/bloodborne/</t>
        </is>
      </c>
      <c r="Q714" s="213" t="inlineStr">
        <is>
          <t>Ever-changing Chalice Dungeons to Explore feature: Holy chalices, procedural ruins, solo/co-op play, and sharing [https://www.playstation.com/en-us/games/bloodborne/]</t>
        </is>
      </c>
      <c r="R714" s="213" t="inlineStr">
        <is>
          <t>researched</t>
        </is>
      </c>
    </row>
    <row r="715" ht="31" customHeight="1" s="99">
      <c r="A715" s="215" t="inlineStr">
        <is>
          <t>STM-SRC150-008</t>
        </is>
      </c>
      <c r="B715" s="215" t="inlineStr">
        <is>
          <t>SRC-150</t>
        </is>
      </c>
      <c r="C715" s="215" t="inlineStr">
        <is>
          <t>PlayStation: Bloodborne official US product page · Bloodborne · New Generation of Action RPG and Chalice Dungeons features</t>
        </is>
      </c>
      <c r="D715" s="216" t="inlineStr">
        <is>
          <t>online play</t>
        </is>
      </c>
      <c r="E715" s="216" t="inlineStr"/>
      <c r="F715" s="216" t="inlineStr">
        <is>
          <t>English</t>
        </is>
      </c>
      <c r="G715" s="216" t="inlineStr">
        <is>
          <t>advanced new online experiences</t>
        </is>
      </c>
      <c r="H715" s="216" t="inlineStr"/>
      <c r="I715" s="216" t="inlineStr"/>
      <c r="J715" s="216" t="inlineStr">
        <is>
          <t>game_mechanics</t>
        </is>
      </c>
      <c r="K715" s="216" t="inlineStr"/>
      <c r="L715" s="216" t="inlineStr"/>
      <c r="M715" s="216" t="inlineStr">
        <is>
          <t>mechanical</t>
        </is>
      </c>
      <c r="N715" s="216" t="inlineStr">
        <is>
          <t>The product-page online framing, including Chalice-dungeon play alone or with others and content sharing.</t>
        </is>
      </c>
      <c r="O715" s="216" t="inlineStr">
        <is>
          <t>Online activity can change and does not establish a canonical player encounter, ally, enemy, faction, or named-character relationship.</t>
        </is>
      </c>
      <c r="P715" s="217" t="inlineStr">
        <is>
          <t>https://www.playstation.com/en-us/games/bloodborne/</t>
        </is>
      </c>
      <c r="Q715" s="216" t="inlineStr">
        <is>
          <t>New Generation of Action RPG and Chalice Dungeons features: Online-experience framing and with-others/shareable Chalice-dungeon play [https://www.playstation.com/en-us/games/bloodborne/]</t>
        </is>
      </c>
      <c r="R715" s="216" t="inlineStr">
        <is>
          <t>researched</t>
        </is>
      </c>
    </row>
    <row r="716" ht="31" customHeight="1" s="99">
      <c r="A716" s="212" t="inlineStr">
        <is>
          <t>STM-SRC150-009</t>
        </is>
      </c>
      <c r="B716" s="212" t="inlineStr">
        <is>
          <t>SRC-150</t>
        </is>
      </c>
      <c r="C716" s="212" t="inlineStr">
        <is>
          <t>PlayStation: Bloodborne official US product page · Bloodborne · Editions section</t>
        </is>
      </c>
      <c r="D716" s="213" t="inlineStr">
        <is>
          <t>Complete Edition Bundle</t>
        </is>
      </c>
      <c r="E716" s="213" t="inlineStr"/>
      <c r="F716" s="213" t="inlineStr">
        <is>
          <t>English</t>
        </is>
      </c>
      <c r="G716" s="213" t="inlineStr">
        <is>
          <t>Bloodborne Complete Edition Bundle</t>
        </is>
      </c>
      <c r="H716" s="213" t="inlineStr"/>
      <c r="I716" s="213" t="inlineStr"/>
      <c r="J716" s="213" t="inlineStr">
        <is>
          <t>game_mechanics</t>
        </is>
      </c>
      <c r="K716" s="213" t="inlineStr"/>
      <c r="L716" s="213" t="inlineStr"/>
      <c r="M716" s="213" t="inlineStr">
        <is>
          <t>mechanical</t>
        </is>
      </c>
      <c r="N716" s="213" t="inlineStr">
        <is>
          <t>A current US product-page bundle distinct from the standalone Bloodborne entry.</t>
        </is>
      </c>
      <c r="O716" s="213" t="inlineStr">
        <is>
          <t>Store/package metadata, not a source for base-game or DLC character/lore claims. This pass retains the launch base-game boundary.</t>
        </is>
      </c>
      <c r="P716" s="214" t="inlineStr">
        <is>
          <t>https://www.playstation.com/en-us/games/bloodborne/</t>
        </is>
      </c>
      <c r="Q716" s="213" t="inlineStr">
        <is>
          <t>Editions section: Complete Edition Bundle and standalone Bloodborne entries [https://www.playstation.com/en-us/games/bloodborne/]</t>
        </is>
      </c>
      <c r="R716" s="213" t="inlineStr">
        <is>
          <t>researched</t>
        </is>
      </c>
    </row>
    <row r="717" ht="31" customHeight="1" s="99">
      <c r="A717" s="215" t="inlineStr">
        <is>
          <t>STM-SRC090-001</t>
        </is>
      </c>
      <c r="B717" s="215" t="inlineStr">
        <is>
          <t>SRC-090</t>
        </is>
      </c>
      <c r="C717" s="215" t="inlineStr">
        <is>
          <t>Sword Coast Adventurer's Guide · Contents, Chapter 1 'The Sword Coast and the North' and Chapter 2</t>
        </is>
      </c>
      <c r="D717" s="216" t="inlineStr">
        <is>
          <t>Sword Coast and the North</t>
        </is>
      </c>
      <c r="E717" s="216" t="inlineStr"/>
      <c r="F717" s="216" t="inlineStr">
        <is>
          <t>English setting lexicon</t>
        </is>
      </c>
      <c r="G717" s="216" t="inlineStr"/>
      <c r="H717" s="216" t="inlineStr"/>
      <c r="I717" s="216" t="inlineStr"/>
      <c r="J717" s="216" t="inlineStr">
        <is>
          <t>cosmologies_and_realms</t>
        </is>
      </c>
      <c r="K717" s="216" t="inlineStr"/>
      <c r="L717" s="216" t="inlineStr"/>
      <c r="M717" s="216" t="inlineStr">
        <is>
          <t>none</t>
        </is>
      </c>
      <c r="N717" s="216" t="inlineStr">
        <is>
          <t>The specific regional scope named by the selected Fifth Edition setting sourcebook.</t>
        </is>
      </c>
      <c r="O717" s="216" t="inlineStr">
        <is>
          <t>A setting region, not a character node and not a statement about every Forgotten Realms locale or continuity.</t>
        </is>
      </c>
      <c r="P717" s="217" t="inlineStr">
        <is>
          <t>https://www.dndbeyond.com/sources/dnd/scag</t>
        </is>
      </c>
      <c r="Q717" s="216" t="inlineStr">
        <is>
          <t>Contents, Chapter 1 'The Sword Coast and the North' and Chapter 2: The official sourcebook organizes its setting coverage around this region. [https://www.dndbeyond.com/sources/dnd/scag]</t>
        </is>
      </c>
      <c r="R717" s="216" t="inlineStr">
        <is>
          <t>researched</t>
        </is>
      </c>
    </row>
    <row r="718" ht="31" customHeight="1" s="99">
      <c r="A718" s="212" t="inlineStr">
        <is>
          <t>STM-SRC090-002</t>
        </is>
      </c>
      <c r="B718" s="212" t="inlineStr">
        <is>
          <t>SRC-090</t>
        </is>
      </c>
      <c r="C718" s="212" t="inlineStr">
        <is>
          <t>Sword Coast Adventurer's Guide · Contents, Chapter 1 'Toril and Its Lands'</t>
        </is>
      </c>
      <c r="D718" s="213" t="inlineStr">
        <is>
          <t>Toril</t>
        </is>
      </c>
      <c r="E718" s="213" t="inlineStr"/>
      <c r="F718" s="213" t="inlineStr">
        <is>
          <t>English setting lexicon</t>
        </is>
      </c>
      <c r="G718" s="213" t="inlineStr"/>
      <c r="H718" s="213" t="inlineStr"/>
      <c r="I718" s="213" t="inlineStr"/>
      <c r="J718" s="213" t="inlineStr">
        <is>
          <t>cosmologies_and_realms</t>
        </is>
      </c>
      <c r="K718" s="213" t="inlineStr"/>
      <c r="L718" s="213" t="inlineStr"/>
      <c r="M718" s="213" t="inlineStr">
        <is>
          <t>none</t>
        </is>
      </c>
      <c r="N718" s="213" t="inlineStr">
        <is>
          <t>The broader world/land context named in the selected sourcebook's setting section.</t>
        </is>
      </c>
      <c r="O718" s="213" t="inlineStr">
        <is>
          <t>A setting/world term only; it does not establish a single canon across editions, novels, games, or adaptations.</t>
        </is>
      </c>
      <c r="P718" s="214" t="inlineStr">
        <is>
          <t>https://www.dndbeyond.com/sources/dnd/scag</t>
        </is>
      </c>
      <c r="Q718" s="213" t="inlineStr">
        <is>
          <t>Contents, Chapter 1 'Toril and Its Lands': The official source lists Toril and Its Lands as a setting section. [https://www.dndbeyond.com/sources/dnd/scag]</t>
        </is>
      </c>
      <c r="R718" s="213" t="inlineStr">
        <is>
          <t>researched</t>
        </is>
      </c>
    </row>
    <row r="719" ht="31" customHeight="1" s="99">
      <c r="A719" s="215" t="inlineStr">
        <is>
          <t>STM-SRC090-003</t>
        </is>
      </c>
      <c r="B719" s="215" t="inlineStr">
        <is>
          <t>SRC-090</t>
        </is>
      </c>
      <c r="C719" s="215" t="inlineStr">
        <is>
          <t>Sword Coast Adventurer's Guide · Contents, Chapter 2 'The Lords’ Alliance'</t>
        </is>
      </c>
      <c r="D719" s="216" t="inlineStr">
        <is>
          <t>Lords' Alliance</t>
        </is>
      </c>
      <c r="E719" s="216" t="inlineStr"/>
      <c r="F719" s="216" t="inlineStr">
        <is>
          <t>English setting lexicon</t>
        </is>
      </c>
      <c r="G719" s="216" t="inlineStr"/>
      <c r="H719" s="216" t="inlineStr"/>
      <c r="I719" s="216" t="inlineStr"/>
      <c r="J719" s="216" t="inlineStr">
        <is>
          <t>affiliations</t>
        </is>
      </c>
      <c r="K719" s="216" t="inlineStr"/>
      <c r="L719" s="216" t="inlineStr"/>
      <c r="M719" s="216" t="inlineStr">
        <is>
          <t>none</t>
        </is>
      </c>
      <c r="N719" s="216" t="inlineStr">
        <is>
          <t>A named setting faction section in the Sword Coast Adventurer's Guide.</t>
        </is>
      </c>
      <c r="O719" s="216" t="inlineStr">
        <is>
          <t>An institution/faction term, never a relationship endpoint or an undifferentiated character collective.</t>
        </is>
      </c>
      <c r="P719" s="217" t="inlineStr">
        <is>
          <t>https://www.dndbeyond.com/sources/dnd/scag</t>
        </is>
      </c>
      <c r="Q719" s="216" t="inlineStr">
        <is>
          <t>Contents, Chapter 2 'The Lords’ Alliance': The official source identifies the Lords' Alliance as a distinct setting section. [https://www.dndbeyond.com/sources/dnd/scag]</t>
        </is>
      </c>
      <c r="R719" s="216" t="inlineStr">
        <is>
          <t>researched</t>
        </is>
      </c>
    </row>
    <row r="720" ht="31" customHeight="1" s="99">
      <c r="A720" s="212" t="inlineStr">
        <is>
          <t>STM-SRC090-004</t>
        </is>
      </c>
      <c r="B720" s="212" t="inlineStr">
        <is>
          <t>SRC-090</t>
        </is>
      </c>
      <c r="C720" s="212" t="inlineStr">
        <is>
          <t>Sword Coast Adventurer's Guide · Contents, Chapter 1 'Magic in the Realms' and 'Religion in the Realms'</t>
        </is>
      </c>
      <c r="D720" s="213" t="inlineStr">
        <is>
          <t>Realms religion and magic</t>
        </is>
      </c>
      <c r="E720" s="213" t="inlineStr"/>
      <c r="F720" s="213" t="inlineStr">
        <is>
          <t>English setting lexicon</t>
        </is>
      </c>
      <c r="G720" s="213" t="inlineStr"/>
      <c r="H720" s="213" t="inlineStr"/>
      <c r="I720" s="213" t="inlineStr"/>
      <c r="J720" s="213" t="inlineStr">
        <is>
          <t>metaphysical_laws_and_rituals</t>
        </is>
      </c>
      <c r="K720" s="213" t="inlineStr"/>
      <c r="L720" s="213" t="inlineStr"/>
      <c r="M720" s="213" t="inlineStr">
        <is>
          <t>none</t>
        </is>
      </c>
      <c r="N720" s="213" t="inlineStr">
        <is>
          <t>The sourcebook's setting-specific treatment areas for magic and religion.</t>
        </is>
      </c>
      <c r="O720" s="213" t="inlineStr">
        <is>
          <t>This broad label preserves the product's setting focus without equating it to generic core D&amp;D rules, named deities as character nodes, or real-world religion.</t>
        </is>
      </c>
      <c r="P720" s="214" t="inlineStr">
        <is>
          <t>https://www.dndbeyond.com/sources/dnd/scag</t>
        </is>
      </c>
      <c r="Q720" s="213" t="inlineStr">
        <is>
          <t>Contents, Chapter 1 'Magic in the Realms' and 'Religion in the Realms': The official source treats magic and religion as dedicated Realms setting sections. [https://www.dndbeyond.com/sources/dnd/scag]</t>
        </is>
      </c>
      <c r="R720" s="213" t="inlineStr">
        <is>
          <t>researched</t>
        </is>
      </c>
    </row>
    <row r="721" ht="31" customHeight="1" s="99">
      <c r="A721" s="215" t="inlineStr">
        <is>
          <t>STM-SRC075-001</t>
        </is>
      </c>
      <c r="B721" s="215" t="inlineStr">
        <is>
          <t>SRC-075</t>
        </is>
      </c>
      <c r="C721" s="215" t="inlineStr">
        <is>
          <t>新装版　ロードス島戦記 灰色の魔女 · Official synopsis, lines 792–794</t>
        </is>
      </c>
      <c r="D721" s="216" t="inlineStr">
        <is>
          <t>ロードス島</t>
        </is>
      </c>
      <c r="E721" s="216" t="inlineStr"/>
      <c r="F721" s="216" t="inlineStr">
        <is>
          <t>Japanese fictional lexicon</t>
        </is>
      </c>
      <c r="G721" s="216" t="inlineStr">
        <is>
          <t>ロードス島</t>
        </is>
      </c>
      <c r="H721" s="216" t="inlineStr">
        <is>
          <t>Rōdosu-tō / Lodoss Island</t>
        </is>
      </c>
      <c r="I721" s="216" t="inlineStr">
        <is>
          <t>fictional cursed island</t>
        </is>
      </c>
      <c r="J721" s="216" t="inlineStr">
        <is>
          <t>cosmologies_and_realms</t>
        </is>
      </c>
      <c r="K721" s="216" t="inlineStr"/>
      <c r="L721" s="216" t="inlineStr"/>
      <c r="M721" s="216" t="inlineStr">
        <is>
          <t>none</t>
        </is>
      </c>
      <c r="N721" s="216" t="inlineStr">
        <is>
          <t>The fictional island described in the official synopsis as facing the shadow of war.</t>
        </is>
      </c>
      <c r="O721" s="216" t="inlineStr">
        <is>
          <t>A source-specific place name; not a real island or a direct translation claim.</t>
        </is>
      </c>
      <c r="P721" s="217" t="inlineStr">
        <is>
          <t>https://www.kadokawa.co.jp/product/321305000539/</t>
        </is>
      </c>
      <c r="Q721" s="216" t="inlineStr">
        <is>
          <t>Official synopsis, lines 792–794: Island and war context. [https://www.kadokawa.co.jp/product/321305000539/]</t>
        </is>
      </c>
      <c r="R721" s="216" t="inlineStr">
        <is>
          <t>researched</t>
        </is>
      </c>
    </row>
    <row r="722" ht="31" customHeight="1" s="99">
      <c r="A722" s="212" t="inlineStr">
        <is>
          <t>STM-SRC075-002</t>
        </is>
      </c>
      <c r="B722" s="212" t="inlineStr">
        <is>
          <t>SRC-075</t>
        </is>
      </c>
      <c r="C722" s="212" t="inlineStr">
        <is>
          <t>新装版　ロードス島戦記 灰色の魔女 · Official synopsis, lines 792–794</t>
        </is>
      </c>
      <c r="D722" s="213" t="inlineStr">
        <is>
          <t>エルフ</t>
        </is>
      </c>
      <c r="E722" s="213" t="inlineStr">
        <is>
          <t>elf</t>
        </is>
      </c>
      <c r="F722" s="213" t="inlineStr">
        <is>
          <t>Japanese fictional lexicon</t>
        </is>
      </c>
      <c r="G722" s="213" t="inlineStr">
        <is>
          <t>エルフ</t>
        </is>
      </c>
      <c r="H722" s="213" t="inlineStr">
        <is>
          <t>erufu / elf</t>
        </is>
      </c>
      <c r="I722" s="213" t="inlineStr">
        <is>
          <t>source-specific fantasy category</t>
        </is>
      </c>
      <c r="J722" s="213" t="inlineStr">
        <is>
          <t>being_types</t>
        </is>
      </c>
      <c r="K722" s="213" t="inlineStr"/>
      <c r="L722" s="213" t="inlineStr"/>
      <c r="M722" s="213" t="inlineStr">
        <is>
          <t>none</t>
        </is>
      </c>
      <c r="N722" s="213" t="inlineStr">
        <is>
          <t>The category used by the publisher synopsis for Deedlit.</t>
        </is>
      </c>
      <c r="O722" s="213" t="inlineStr">
        <is>
          <t>No RPG statistics, adaptation design, or generic fantasy-race assumptions are added.</t>
        </is>
      </c>
      <c r="P722" s="214" t="inlineStr">
        <is>
          <t>https://www.kadokawa.co.jp/product/321305000539/</t>
        </is>
      </c>
      <c r="Q722" s="213" t="inlineStr">
        <is>
          <t>Official synopsis, lines 792–794: Deedlit's publisher-synopsis category. [https://www.kadokawa.co.jp/product/321305000539/]</t>
        </is>
      </c>
      <c r="R722" s="213" t="inlineStr">
        <is>
          <t>researched</t>
        </is>
      </c>
    </row>
    <row r="723" ht="31" customHeight="1" s="99">
      <c r="A723" s="215" t="inlineStr">
        <is>
          <t>STM-SRC075-003</t>
        </is>
      </c>
      <c r="B723" s="215" t="inlineStr">
        <is>
          <t>SRC-075</t>
        </is>
      </c>
      <c r="C723" s="215" t="inlineStr">
        <is>
          <t>新装版　ロードス島戦記 灰色の魔女 · Official synopsis, lines 792–794</t>
        </is>
      </c>
      <c r="D723" s="216" t="inlineStr">
        <is>
          <t>灰色の魔女</t>
        </is>
      </c>
      <c r="E723" s="216" t="inlineStr"/>
      <c r="F723" s="216" t="inlineStr">
        <is>
          <t>Japanese fictional lexicon</t>
        </is>
      </c>
      <c r="G723" s="216" t="inlineStr">
        <is>
          <t>灰色の魔女</t>
        </is>
      </c>
      <c r="H723" s="216" t="inlineStr">
        <is>
          <t>Haiiro no majo / Grey Witch</t>
        </is>
      </c>
      <c r="I723" s="216" t="inlineStr">
        <is>
          <t>grey witch</t>
        </is>
      </c>
      <c r="J723" s="216" t="inlineStr">
        <is>
          <t>power_traditions</t>
        </is>
      </c>
      <c r="K723" s="216" t="inlineStr"/>
      <c r="L723" s="216" t="inlineStr"/>
      <c r="M723" s="216" t="inlineStr">
        <is>
          <t>none</t>
        </is>
      </c>
      <c r="N723" s="216" t="inlineStr">
        <is>
          <t>The title for the individually identified witch said in the synopsis to manipulate war.</t>
        </is>
      </c>
      <c r="O723" s="216" t="inlineStr">
        <is>
          <t>The title does not establish a personal name, alignment, class, or adaptation identity.</t>
        </is>
      </c>
      <c r="P723" s="217" t="inlineStr">
        <is>
          <t>https://www.kadokawa.co.jp/product/321305000539/</t>
        </is>
      </c>
      <c r="Q723" s="216" t="inlineStr">
        <is>
          <t>Official synopsis, lines 792–794: Named witch threat. [https://www.kadokawa.co.jp/product/321305000539/]</t>
        </is>
      </c>
      <c r="R723" s="216" t="inlineStr">
        <is>
          <t>researched</t>
        </is>
      </c>
    </row>
    <row r="724" ht="31" customHeight="1" s="99">
      <c r="A724" s="212" t="inlineStr">
        <is>
          <t>STM-SRC092-001</t>
        </is>
      </c>
      <c r="B724" s="212" t="inlineStr">
        <is>
          <t>SRC-092</t>
        </is>
      </c>
      <c r="C724" s="212" t="inlineStr">
        <is>
          <t>Dragonlance: Shadow of the Dragon Queen · D&amp;D Beyond staff release notes</t>
        </is>
      </c>
      <c r="D724" s="213" t="inlineStr">
        <is>
          <t>Krynn</t>
        </is>
      </c>
      <c r="E724" s="213" t="inlineStr"/>
      <c r="F724" s="213" t="inlineStr">
        <is>
          <t>English setting lexicon</t>
        </is>
      </c>
      <c r="G724" s="213" t="inlineStr"/>
      <c r="H724" s="213" t="inlineStr"/>
      <c r="I724" s="213" t="inlineStr"/>
      <c r="J724" s="213" t="inlineStr">
        <is>
          <t>cosmologies_and_realms</t>
        </is>
      </c>
      <c r="K724" s="213" t="inlineStr"/>
      <c r="L724" s="213" t="inlineStr"/>
      <c r="M724" s="213" t="inlineStr">
        <is>
          <t>none</t>
        </is>
      </c>
      <c r="N724" s="213" t="inlineStr">
        <is>
          <t>The world identified by the official product as the Dragonlance adventure setting.</t>
        </is>
      </c>
      <c r="O724" s="213" t="inlineStr">
        <is>
          <t>A setting/world term only; it does not collapse novel, module, game, or edition continuities into one character canon.</t>
        </is>
      </c>
      <c r="P724" s="214" t="inlineStr">
        <is>
          <t>https://www.dndbeyond.com/forums/d-d-beyond-general/release-issues-support/157621-dragonlance-shadow-of-the-dragon-queen-issues-and</t>
        </is>
      </c>
      <c r="Q724" s="213" t="inlineStr">
        <is>
          <t>D&amp;D Beyond staff release notes: The notice identifies Krynn as the world of the Dragonlance setting. [https://www.dndbeyond.com/forums/d-d-beyond-general/release-issues-support/157621-dragonlance-shadow-of-the-dragon-queen-issues-and]</t>
        </is>
      </c>
      <c r="R724" s="213" t="inlineStr">
        <is>
          <t>researched</t>
        </is>
      </c>
    </row>
    <row r="725" ht="31" customHeight="1" s="99">
      <c r="A725" s="215" t="inlineStr">
        <is>
          <t>STM-SRC092-002</t>
        </is>
      </c>
      <c r="B725" s="215" t="inlineStr">
        <is>
          <t>SRC-092</t>
        </is>
      </c>
      <c r="C725" s="215" t="inlineStr">
        <is>
          <t>Dragonlance: Shadow of the Dragon Queen · Contents, 'War of the Lance' and source description</t>
        </is>
      </c>
      <c r="D725" s="216" t="inlineStr">
        <is>
          <t>War of the Lance</t>
        </is>
      </c>
      <c r="E725" s="216" t="inlineStr"/>
      <c r="F725" s="216" t="inlineStr">
        <is>
          <t>English setting lexicon</t>
        </is>
      </c>
      <c r="G725" s="216" t="inlineStr"/>
      <c r="H725" s="216" t="inlineStr"/>
      <c r="I725" s="216" t="inlineStr"/>
      <c r="J725" s="216" t="inlineStr">
        <is>
          <t>narrative_archetypes</t>
        </is>
      </c>
      <c r="K725" s="216" t="inlineStr"/>
      <c r="L725" s="216" t="inlineStr"/>
      <c r="M725" s="216" t="inlineStr">
        <is>
          <t>none</t>
        </is>
      </c>
      <c r="N725" s="216" t="inlineStr">
        <is>
          <t>The named historical/campaign conflict frame for the declared Fifth Edition adventure.</t>
        </is>
      </c>
      <c r="O725" s="216" t="inlineStr">
        <is>
          <t>A source-specific event frame, not a generic war campaign or a fixed sequence of player-character outcomes.</t>
        </is>
      </c>
      <c r="P725" s="217" t="inlineStr">
        <is>
          <t>https://www.dndbeyond.com/sources/dnd/sotdq</t>
        </is>
      </c>
      <c r="Q725" s="216" t="inlineStr">
        <is>
          <t>Contents, 'War of the Lance' and source description: The official source lists the War of the Lance as a setting section. [https://www.dndbeyond.com/sources/dnd/sotdq]</t>
        </is>
      </c>
      <c r="R725" s="216" t="inlineStr">
        <is>
          <t>researched</t>
        </is>
      </c>
    </row>
    <row r="726" ht="31" customHeight="1" s="99">
      <c r="A726" s="212" t="inlineStr">
        <is>
          <t>STM-SRC092-003</t>
        </is>
      </c>
      <c r="B726" s="212" t="inlineStr">
        <is>
          <t>SRC-092</t>
        </is>
      </c>
      <c r="C726" s="212" t="inlineStr">
        <is>
          <t>Dragonlance: Shadow of the Dragon Queen · Source description and Contents, 'The Dragon Armies'</t>
        </is>
      </c>
      <c r="D726" s="213" t="inlineStr">
        <is>
          <t>Dragon Armies</t>
        </is>
      </c>
      <c r="E726" s="213" t="inlineStr"/>
      <c r="F726" s="213" t="inlineStr">
        <is>
          <t>English setting lexicon</t>
        </is>
      </c>
      <c r="G726" s="213" t="inlineStr"/>
      <c r="H726" s="213" t="inlineStr"/>
      <c r="I726" s="213" t="inlineStr"/>
      <c r="J726" s="213" t="inlineStr">
        <is>
          <t>affiliations</t>
        </is>
      </c>
      <c r="K726" s="213" t="inlineStr"/>
      <c r="L726" s="213" t="inlineStr"/>
      <c r="M726" s="213" t="inlineStr">
        <is>
          <t>none</t>
        </is>
      </c>
      <c r="N726" s="213" t="inlineStr">
        <is>
          <t>The named military adversarial organization/context of the declared adventure.</t>
        </is>
      </c>
      <c r="O726" s="213" t="inlineStr">
        <is>
          <t>An organization, not a collective character endpoint; individual officers require claim-level evidence in their exact witness.</t>
        </is>
      </c>
      <c r="P726" s="214" t="inlineStr">
        <is>
          <t>https://www.dndbeyond.com/sources/dnd/sotdq</t>
        </is>
      </c>
      <c r="Q726" s="213" t="inlineStr">
        <is>
          <t>Source description and Contents, 'The Dragon Armies': The official source frames the adventure as marching to war against the Dragon Armies. [https://www.dndbeyond.com/sources/dnd/sotdq]</t>
        </is>
      </c>
      <c r="R726" s="213" t="inlineStr">
        <is>
          <t>researched</t>
        </is>
      </c>
    </row>
    <row r="727" ht="31" customHeight="1" s="99">
      <c r="A727" s="215" t="inlineStr">
        <is>
          <t>STM-SRC092-004</t>
        </is>
      </c>
      <c r="B727" s="215" t="inlineStr">
        <is>
          <t>SRC-092</t>
        </is>
      </c>
      <c r="C727" s="215" t="inlineStr">
        <is>
          <t>Dragonlance: Shadow of the Dragon Queen · Contents, Chapter 1 'Organizations' and 'Knights of Solamnia'</t>
        </is>
      </c>
      <c r="D727" s="216" t="inlineStr">
        <is>
          <t>Knights of Solamnia</t>
        </is>
      </c>
      <c r="E727" s="216" t="inlineStr"/>
      <c r="F727" s="216" t="inlineStr">
        <is>
          <t>English setting lexicon</t>
        </is>
      </c>
      <c r="G727" s="216" t="inlineStr"/>
      <c r="H727" s="216" t="inlineStr"/>
      <c r="I727" s="216" t="inlineStr"/>
      <c r="J727" s="216" t="inlineStr">
        <is>
          <t>affiliations</t>
        </is>
      </c>
      <c r="K727" s="216" t="inlineStr"/>
      <c r="L727" s="216" t="inlineStr"/>
      <c r="M727" s="216" t="inlineStr">
        <is>
          <t>partial</t>
        </is>
      </c>
      <c r="N727" s="216" t="inlineStr">
        <is>
          <t>A named Dragonlance organization and setting-specific character-creation/background context in the declared product.</t>
        </is>
      </c>
      <c r="O727" s="216" t="inlineStr">
        <is>
          <t>An order/institution, not a character node or a generic knight class; individual membership and portrayal vary by witness and edition.</t>
        </is>
      </c>
      <c r="P727" s="217" t="inlineStr">
        <is>
          <t>https://www.dndbeyond.com/sources/dnd/sotdq</t>
        </is>
      </c>
      <c r="Q727" s="216" t="inlineStr">
        <is>
          <t>Contents, Chapter 1 'Organizations' and 'Knights of Solamnia': The official source names the Knights of Solamnia as an organization/character-creation section. [https://www.dndbeyond.com/sources/dnd/sotdq]</t>
        </is>
      </c>
      <c r="R727" s="216" t="inlineStr">
        <is>
          <t>researched</t>
        </is>
      </c>
    </row>
    <row r="728" ht="31" customHeight="1" s="99">
      <c r="A728" s="212" t="inlineStr">
        <is>
          <t>STM-SRC151-001</t>
        </is>
      </c>
      <c r="B728" s="212" t="inlineStr">
        <is>
          <t>SRC-151</t>
        </is>
      </c>
      <c r="C728" s="212" t="inlineStr">
        <is>
          <t>Bandai Namco Europe: ELDEN RING official product page · Elden Ring · Official product page: release line and platforms</t>
        </is>
      </c>
      <c r="D728" s="213" t="inlineStr">
        <is>
          <t>ELDEN RING base game</t>
        </is>
      </c>
      <c r="E728" s="213" t="inlineStr"/>
      <c r="F728" s="213" t="inlineStr">
        <is>
          <t>English</t>
        </is>
      </c>
      <c r="G728" s="213" t="inlineStr">
        <is>
          <t>ELDEN RING</t>
        </is>
      </c>
      <c r="H728" s="213" t="inlineStr"/>
      <c r="I728" s="213" t="inlineStr"/>
      <c r="J728" s="213" t="inlineStr">
        <is>
          <t>game_mechanics</t>
        </is>
      </c>
      <c r="K728" s="213" t="inlineStr"/>
      <c r="L728" s="213" t="inlineStr"/>
      <c r="M728" s="213" t="inlineStr">
        <is>
          <t>mechanical</t>
        </is>
      </c>
      <c r="N728" s="213" t="inlineStr">
        <is>
          <t>The original multi-platform base game listed by Bandai Namco with a 25 February 2022 release date.</t>
        </is>
      </c>
      <c r="O728" s="213" t="inlineStr">
        <is>
          <t>A release boundary, not an assertion that later patches, Shadow of the Erdtree, Tarnished Edition, Nightreign, regional editions, or localizations share identical content.</t>
        </is>
      </c>
      <c r="P728" s="214" t="inlineStr">
        <is>
          <t>https://en.bandainamcoent.eu/elden-ring/elden-ring</t>
        </is>
      </c>
      <c r="Q728" s="213" t="inlineStr">
        <is>
          <t>Official product page: release line and platforms: 25/02/2022 release and base-game platform listing [https://en.bandainamcoent.eu/elden-ring/elden-ring]</t>
        </is>
      </c>
      <c r="R728" s="213" t="inlineStr">
        <is>
          <t>researched</t>
        </is>
      </c>
    </row>
    <row r="729" ht="31" customHeight="1" s="99">
      <c r="A729" s="215" t="inlineStr">
        <is>
          <t>STM-SRC151-002</t>
        </is>
      </c>
      <c r="B729" s="215" t="inlineStr">
        <is>
          <t>SRC-151</t>
        </is>
      </c>
      <c r="C729" s="215" t="inlineStr">
        <is>
          <t>Bandai Namco Europe: Shadow of the Erdtree official expansion page · Elden Ring · Key Features: A Further-deepened RPG; Editions</t>
        </is>
      </c>
      <c r="D729" s="216" t="inlineStr">
        <is>
          <t>Shadow of the Erdtree</t>
        </is>
      </c>
      <c r="E729" s="216" t="inlineStr"/>
      <c r="F729" s="216" t="inlineStr">
        <is>
          <t>English</t>
        </is>
      </c>
      <c r="G729" s="216" t="inlineStr">
        <is>
          <t>Shadow of the Erdtree</t>
        </is>
      </c>
      <c r="H729" s="216" t="inlineStr"/>
      <c r="I729" s="216" t="inlineStr"/>
      <c r="J729" s="216" t="inlineStr">
        <is>
          <t>game_mechanics</t>
        </is>
      </c>
      <c r="K729" s="216" t="inlineStr"/>
      <c r="L729" s="216" t="inlineStr"/>
      <c r="M729" s="216" t="inlineStr">
        <is>
          <t>mechanical</t>
        </is>
      </c>
      <c r="N729" s="216" t="inlineStr">
        <is>
          <t>A separately sold large-scale expansion requiring the ELDEN RING base game and adding new enemies, boss encounters, plotlines, weapons, equipment, skills, and magic.</t>
        </is>
      </c>
      <c r="O729" s="216" t="inlineStr">
        <is>
          <t>Excluded expansion continuity. Its characters, Land of Shadow story, and mechanics are not used to establish base-game records here.</t>
        </is>
      </c>
      <c r="P729" s="217" t="inlineStr">
        <is>
          <t>https://en.bandainamcoent.eu/elden-ring/elden-ring/shadow-of-the-erdtree</t>
        </is>
      </c>
      <c r="Q729" s="216" t="inlineStr">
        <is>
          <t>Key Features: A Further-deepened RPG; Editions: Expansion/base-game requirement and new-content distinction [https://en.bandainamcoent.eu/elden-ring/elden-ring/shadow-of-the-erdtree]</t>
        </is>
      </c>
      <c r="R729" s="216" t="inlineStr">
        <is>
          <t>researched</t>
        </is>
      </c>
    </row>
    <row r="730" ht="31" customHeight="1" s="99">
      <c r="A730" s="212" t="inlineStr">
        <is>
          <t>STM-SRC151-003</t>
        </is>
      </c>
      <c r="B730" s="212" t="inlineStr">
        <is>
          <t>SRC-151</t>
        </is>
      </c>
      <c r="C730" s="212" t="inlineStr">
        <is>
          <t>Bandai Namco Europe: ELDEN RING official product page · Elden Ring · Official product-page opening premise</t>
        </is>
      </c>
      <c r="D730" s="213" t="inlineStr">
        <is>
          <t>the Lands Between</t>
        </is>
      </c>
      <c r="E730" s="213" t="inlineStr"/>
      <c r="F730" s="213" t="inlineStr">
        <is>
          <t>English</t>
        </is>
      </c>
      <c r="G730" s="213" t="inlineStr">
        <is>
          <t>the Lands Between</t>
        </is>
      </c>
      <c r="H730" s="213" t="inlineStr"/>
      <c r="I730" s="213" t="inlineStr"/>
      <c r="J730" s="213" t="inlineStr">
        <is>
          <t>cosmologies_and_realms</t>
        </is>
      </c>
      <c r="K730" s="213" t="inlineStr"/>
      <c r="L730" s="213" t="inlineStr"/>
      <c r="M730" s="213" t="inlineStr">
        <is>
          <t>none</t>
        </is>
      </c>
      <c r="N730" s="213" t="inlineStr">
        <is>
          <t>The realm the official premise identifies as ruled by Queen Marika and as the Tarnished's destination beyond the foggy sea.</t>
        </is>
      </c>
      <c r="O730" s="213" t="inlineStr">
        <is>
          <t>A place/realm term, not a character, homogeneous culture, or an assertion about every resident/faction.</t>
        </is>
      </c>
      <c r="P730" s="214" t="inlineStr">
        <is>
          <t>https://en.bandainamcoent.eu/elden-ring/elden-ring</t>
        </is>
      </c>
      <c r="Q730" s="213" t="inlineStr">
        <is>
          <t>Official product-page opening premise: Lands Between, Marika's rule, exile, and Tarnished destination [https://en.bandainamcoent.eu/elden-ring/elden-ring]</t>
        </is>
      </c>
      <c r="R730" s="213" t="inlineStr">
        <is>
          <t>researched</t>
        </is>
      </c>
    </row>
    <row r="731" ht="31" customHeight="1" s="99">
      <c r="A731" s="215" t="inlineStr">
        <is>
          <t>STM-SRC151-004</t>
        </is>
      </c>
      <c r="B731" s="215" t="inlineStr">
        <is>
          <t>SRC-151</t>
        </is>
      </c>
      <c r="C731" s="215" t="inlineStr">
        <is>
          <t>Bandai Namco Europe: ELDEN RING official product page · Elden Ring · Official product-page opening premise</t>
        </is>
      </c>
      <c r="D731" s="216" t="inlineStr">
        <is>
          <t>the Elden Ring</t>
        </is>
      </c>
      <c r="E731" s="216" t="inlineStr"/>
      <c r="F731" s="216" t="inlineStr">
        <is>
          <t>English</t>
        </is>
      </c>
      <c r="G731" s="216" t="inlineStr">
        <is>
          <t>the Elden Ring</t>
        </is>
      </c>
      <c r="H731" s="216" t="inlineStr"/>
      <c r="I731" s="216" t="inlineStr"/>
      <c r="J731" s="216" t="inlineStr">
        <is>
          <t>artifacts_and_vehicles</t>
        </is>
      </c>
      <c r="K731" s="216" t="inlineStr"/>
      <c r="L731" s="216" t="inlineStr"/>
      <c r="M731" s="216" t="inlineStr">
        <is>
          <t>none</t>
        </is>
      </c>
      <c r="N731" s="216" t="inlineStr">
        <is>
          <t>The source of the Erdtree, identified in the official premise as shattered; its shards are called Great Runes.</t>
        </is>
      </c>
      <c r="O731" s="216" t="inlineStr">
        <is>
          <t>A source-native artifact/metaphysical term, not a character endpoint or proof of an item's detailed behavior beyond the cited official premise.</t>
        </is>
      </c>
      <c r="P731" s="217" t="inlineStr">
        <is>
          <t>https://en.bandainamcoent.eu/elden-ring/elden-ring</t>
        </is>
      </c>
      <c r="Q731" s="216" t="inlineStr">
        <is>
          <t>Official product-page opening premise: Elden Ring as source of Erdtree, shattered state, shards, and Great Runes [https://en.bandainamcoent.eu/elden-ring/elden-ring]</t>
        </is>
      </c>
      <c r="R731" s="216" t="inlineStr">
        <is>
          <t>researched</t>
        </is>
      </c>
    </row>
    <row r="732" ht="31" customHeight="1" s="99">
      <c r="A732" s="212" t="inlineStr">
        <is>
          <t>STM-SRC151-005</t>
        </is>
      </c>
      <c r="B732" s="212" t="inlineStr">
        <is>
          <t>SRC-151</t>
        </is>
      </c>
      <c r="C732" s="212" t="inlineStr">
        <is>
          <t>Bandai Namco Europe: ELDEN RING official product page; Bandai Namco Europe: ELDEN RING – Story Summary Explained (official story-trailer transcript) · Elden Ring · Official product-page opening premise; Elden Ring · Official story-trailer transcript: Melina accord and Erdtree-journey line</t>
        </is>
      </c>
      <c r="D732" s="213" t="inlineStr">
        <is>
          <t>the Erdtree</t>
        </is>
      </c>
      <c r="E732" s="213" t="inlineStr"/>
      <c r="F732" s="213" t="inlineStr">
        <is>
          <t>English</t>
        </is>
      </c>
      <c r="G732" s="213" t="inlineStr">
        <is>
          <t>the Erdtree</t>
        </is>
      </c>
      <c r="H732" s="213" t="inlineStr"/>
      <c r="I732" s="213" t="inlineStr"/>
      <c r="J732" s="213" t="inlineStr">
        <is>
          <t>cosmologies_and_realms</t>
        </is>
      </c>
      <c r="K732" s="213" t="inlineStr"/>
      <c r="L732" s="213" t="inlineStr"/>
      <c r="M732" s="213" t="inlineStr">
        <is>
          <t>none</t>
        </is>
      </c>
      <c r="N732" s="213" t="inlineStr">
        <is>
          <t>The source's named tree whose source is the Elden Ring and whose base is the destination in Melina's trailer request.</t>
        </is>
      </c>
      <c r="O732" s="213" t="inlineStr">
        <is>
          <t>A setting/metaphysical term, not a character, deity, faction endpoint, or a claim about unlisted ritual/lore interpretations.</t>
        </is>
      </c>
      <c r="P732" s="214" t="inlineStr">
        <is>
          <t>https://en.bandainamcoent.eu/elden-ring/elden-ring</t>
        </is>
      </c>
      <c r="Q732" s="213" t="inlineStr">
        <is>
          <t>Official product-page opening premise: Erdtree and Elden Ring source relation [https://en.bandainamcoent.eu/elden-ring/elden-ring] | Official story-trailer transcript: Melina accord and Erdtree-journey line: Requested journey to base of the Erdtree [https://en.bandainamcoent.eu/elden-ring/news/elden-ring-story-summary-explained]</t>
        </is>
      </c>
      <c r="R732" s="213" t="inlineStr">
        <is>
          <t>researched</t>
        </is>
      </c>
    </row>
    <row r="733" ht="31" customHeight="1" s="99">
      <c r="A733" s="215" t="inlineStr">
        <is>
          <t>STM-SRC151-006</t>
        </is>
      </c>
      <c r="B733" s="215" t="inlineStr">
        <is>
          <t>SRC-151</t>
        </is>
      </c>
      <c r="C733" s="215" t="inlineStr">
        <is>
          <t>Bandai Namco Europe: ELDEN RING official product page · Elden Ring · Official product-page opening premise</t>
        </is>
      </c>
      <c r="D733" s="216" t="inlineStr">
        <is>
          <t>Great Runes</t>
        </is>
      </c>
      <c r="E733" s="216" t="inlineStr"/>
      <c r="F733" s="216" t="inlineStr">
        <is>
          <t>English</t>
        </is>
      </c>
      <c r="G733" s="216" t="inlineStr">
        <is>
          <t>Great Runes</t>
        </is>
      </c>
      <c r="H733" s="216" t="inlineStr"/>
      <c r="I733" s="216" t="inlineStr"/>
      <c r="J733" s="216" t="inlineStr">
        <is>
          <t>artifacts_and_vehicles</t>
        </is>
      </c>
      <c r="K733" s="216" t="inlineStr"/>
      <c r="L733" s="216" t="inlineStr"/>
      <c r="M733" s="216" t="inlineStr">
        <is>
          <t>none</t>
        </is>
      </c>
      <c r="N733" s="216" t="inlineStr">
        <is>
          <t>The shards of the shattered Elden Ring that the official premise says Marika's demigod offspring claimed.</t>
        </is>
      </c>
      <c r="O733" s="216" t="inlineStr">
        <is>
          <t>Artifact terms and generic demigod category are not character nodes, and the source does not establish a specific player/named figure's possession or use in this pass.</t>
        </is>
      </c>
      <c r="P733" s="217" t="inlineStr">
        <is>
          <t>https://en.bandainamcoent.eu/elden-ring/elden-ring</t>
        </is>
      </c>
      <c r="Q733" s="216" t="inlineStr">
        <is>
          <t>Official product-page opening premise: Great Runes as Elden Ring shards claimed by demigod offspring [https://en.bandainamcoent.eu/elden-ring/elden-ring]</t>
        </is>
      </c>
      <c r="R733" s="216" t="inlineStr">
        <is>
          <t>researched</t>
        </is>
      </c>
    </row>
    <row r="734" ht="31" customHeight="1" s="99">
      <c r="A734" s="212" t="inlineStr">
        <is>
          <t>STM-SRC151-007</t>
        </is>
      </c>
      <c r="B734" s="212" t="inlineStr">
        <is>
          <t>SRC-151</t>
        </is>
      </c>
      <c r="C734" s="212" t="inlineStr">
        <is>
          <t>Bandai Namco Europe: ELDEN RING official product page · Elden Ring · Official product-page opening premise</t>
        </is>
      </c>
      <c r="D734" s="213" t="inlineStr">
        <is>
          <t>the Shattering</t>
        </is>
      </c>
      <c r="E734" s="213" t="inlineStr"/>
      <c r="F734" s="213" t="inlineStr">
        <is>
          <t>English</t>
        </is>
      </c>
      <c r="G734" s="213" t="inlineStr">
        <is>
          <t>The Shattering</t>
        </is>
      </c>
      <c r="H734" s="213" t="inlineStr"/>
      <c r="I734" s="213" t="inlineStr"/>
      <c r="J734" s="213" t="inlineStr">
        <is>
          <t>states_and_transformations</t>
        </is>
      </c>
      <c r="K734" s="213" t="inlineStr"/>
      <c r="L734" s="213" t="inlineStr"/>
      <c r="M734" s="213" t="inlineStr">
        <is>
          <t>none</t>
        </is>
      </c>
      <c r="N734" s="213" t="inlineStr">
        <is>
          <t>The war the official product page says was triggered after demigod offspring claimed Great Runes, leading to abandonment by the Greater Will.</t>
        </is>
      </c>
      <c r="O734" s="213" t="inlineStr">
        <is>
          <t>A high-level campaign-history label; no full chronology, participant list, motivation, result, or contested lore interpretation is imported.</t>
        </is>
      </c>
      <c r="P734" s="214" t="inlineStr">
        <is>
          <t>https://en.bandainamcoent.eu/elden-ring/elden-ring</t>
        </is>
      </c>
      <c r="Q734" s="213" t="inlineStr">
        <is>
          <t>Official product-page opening premise: Shattering name, Great Runes, war, and Greater Will abandonment [https://en.bandainamcoent.eu/elden-ring/elden-ring]</t>
        </is>
      </c>
      <c r="R734" s="213" t="inlineStr">
        <is>
          <t>researched</t>
        </is>
      </c>
    </row>
    <row r="735" ht="31" customHeight="1" s="99">
      <c r="A735" s="215" t="inlineStr">
        <is>
          <t>STM-SRC151-008</t>
        </is>
      </c>
      <c r="B735" s="215" t="inlineStr">
        <is>
          <t>SRC-151</t>
        </is>
      </c>
      <c r="C735" s="215" t="inlineStr">
        <is>
          <t>Bandai Namco Europe: ELDEN RING official product page · Elden Ring · Official product-page heading and opening premise</t>
        </is>
      </c>
      <c r="D735" s="216" t="inlineStr">
        <is>
          <t>the Golden Order</t>
        </is>
      </c>
      <c r="E735" s="216" t="inlineStr"/>
      <c r="F735" s="216" t="inlineStr">
        <is>
          <t>English</t>
        </is>
      </c>
      <c r="G735" s="216" t="inlineStr">
        <is>
          <t>the Golden Order</t>
        </is>
      </c>
      <c r="H735" s="216" t="inlineStr"/>
      <c r="I735" s="216" t="inlineStr"/>
      <c r="J735" s="216" t="inlineStr">
        <is>
          <t>metaphysical_laws_and_rituals</t>
        </is>
      </c>
      <c r="K735" s="216" t="inlineStr"/>
      <c r="L735" s="216" t="inlineStr"/>
      <c r="M735" s="216" t="inlineStr">
        <is>
          <t>none</t>
        </is>
      </c>
      <c r="N735" s="216" t="inlineStr">
        <is>
          <t>The order the official product page says has been broken.</t>
        </is>
      </c>
      <c r="O735" s="216" t="inlineStr">
        <is>
          <t>A source-native political/metaphysical term, not a generic religion/faction mapping or proof of individual membership, ethics, or plot resolution.</t>
        </is>
      </c>
      <c r="P735" s="217" t="inlineStr">
        <is>
          <t>https://en.bandainamcoent.eu/elden-ring/elden-ring</t>
        </is>
      </c>
      <c r="Q735" s="216" t="inlineStr">
        <is>
          <t>Official product-page heading and opening premise: Golden Order broken framing [https://en.bandainamcoent.eu/elden-ring/elden-ring]</t>
        </is>
      </c>
      <c r="R735" s="216" t="inlineStr">
        <is>
          <t>researched</t>
        </is>
      </c>
    </row>
    <row r="736" ht="31" customHeight="1" s="99">
      <c r="A736" s="212" t="inlineStr">
        <is>
          <t>STM-SRC151-009</t>
        </is>
      </c>
      <c r="B736" s="212" t="inlineStr">
        <is>
          <t>SRC-151</t>
        </is>
      </c>
      <c r="C736" s="212" t="inlineStr">
        <is>
          <t>Bandai Namco Europe: ELDEN RING official product page · Elden Ring · Official product-page opening premise</t>
        </is>
      </c>
      <c r="D736" s="213" t="inlineStr">
        <is>
          <t>Tarnished</t>
        </is>
      </c>
      <c r="E736" s="213" t="inlineStr"/>
      <c r="F736" s="213" t="inlineStr">
        <is>
          <t>English</t>
        </is>
      </c>
      <c r="G736" s="213" t="inlineStr">
        <is>
          <t>Tarnished</t>
        </is>
      </c>
      <c r="H736" s="213" t="inlineStr"/>
      <c r="I736" s="213" t="inlineStr"/>
      <c r="J736" s="213" t="inlineStr">
        <is>
          <t>roles_and_vocations</t>
        </is>
      </c>
      <c r="K736" s="213" t="inlineStr"/>
      <c r="L736" s="213" t="inlineStr"/>
      <c r="M736" s="213" t="inlineStr">
        <is>
          <t>none</t>
        </is>
      </c>
      <c r="N736" s="213" t="inlineStr">
        <is>
          <t>The player-addressed people described as spurned by gold's grace and exiled from the Lands Between, called back to follow the path to the Elden Ring.</t>
        </is>
      </c>
      <c r="O736" s="213" t="inlineStr">
        <is>
          <t>An avatar/player category, not a stable named individual or guarantee of class, ancestry, allegiance, online identity, partner, ending, or Elden Lord outcome.</t>
        </is>
      </c>
      <c r="P736" s="214" t="inlineStr">
        <is>
          <t>https://en.bandainamcoent.eu/elden-ring/elden-ring</t>
        </is>
      </c>
      <c r="Q736" s="213" t="inlineStr">
        <is>
          <t>Official product-page opening premise: Tarnished, lost grace, exile, return path, and Elden Lord goal framing [https://en.bandainamcoent.eu/elden-ring/elden-ring]</t>
        </is>
      </c>
      <c r="R736" s="213" t="inlineStr">
        <is>
          <t>researched</t>
        </is>
      </c>
    </row>
    <row r="737" ht="31" customHeight="1" s="99">
      <c r="A737" s="215" t="inlineStr">
        <is>
          <t>STM-SRC151-010</t>
        </is>
      </c>
      <c r="B737" s="215" t="inlineStr">
        <is>
          <t>SRC-151</t>
        </is>
      </c>
      <c r="C737" s="215" t="inlineStr">
        <is>
          <t>Bandai Namco Europe: ELDEN RING official product page · Elden Ring · Official product-page opening premise</t>
        </is>
      </c>
      <c r="D737" s="216" t="inlineStr">
        <is>
          <t>guidance of grace</t>
        </is>
      </c>
      <c r="E737" s="216" t="inlineStr"/>
      <c r="F737" s="216" t="inlineStr">
        <is>
          <t>English</t>
        </is>
      </c>
      <c r="G737" s="216" t="inlineStr">
        <is>
          <t>guidance of grace</t>
        </is>
      </c>
      <c r="H737" s="216" t="inlineStr"/>
      <c r="I737" s="216" t="inlineStr"/>
      <c r="J737" s="216" t="inlineStr">
        <is>
          <t>game_mechanics</t>
        </is>
      </c>
      <c r="K737" s="216" t="inlineStr"/>
      <c r="L737" s="216" t="inlineStr"/>
      <c r="M737" s="216" t="inlineStr">
        <is>
          <t>mechanical</t>
        </is>
      </c>
      <c r="N737" s="216" t="inlineStr">
        <is>
          <t>The official premise's player-directed guidance brought to the Tarnished for the path toward the Elden Ring.</t>
        </is>
      </c>
      <c r="O737" s="216" t="inlineStr">
        <is>
          <t>A player-facing premise/system term, not evidence of a universal path, companion relation, final authority, or ending.</t>
        </is>
      </c>
      <c r="P737" s="217" t="inlineStr">
        <is>
          <t>https://en.bandainamcoent.eu/elden-ring/elden-ring</t>
        </is>
      </c>
      <c r="Q737" s="216" t="inlineStr">
        <is>
          <t>Official product-page opening premise: Guidance-of-grace and Tarnished path framing [https://en.bandainamcoent.eu/elden-ring/elden-ring]</t>
        </is>
      </c>
      <c r="R737" s="216" t="inlineStr">
        <is>
          <t>researched</t>
        </is>
      </c>
    </row>
    <row r="738" ht="31" customHeight="1" s="99">
      <c r="A738" s="212" t="inlineStr">
        <is>
          <t>STM-SRC076-001</t>
        </is>
      </c>
      <c r="B738" s="212" t="inlineStr">
        <is>
          <t>SRC-076</t>
        </is>
      </c>
      <c r="C738" s="212" t="inlineStr">
        <is>
          <t>スレイヤーズ １ · Official synopsis, lines 790–792</t>
        </is>
      </c>
      <c r="D738" s="213" t="inlineStr">
        <is>
          <t>魔道士</t>
        </is>
      </c>
      <c r="E738" s="213" t="inlineStr"/>
      <c r="F738" s="213" t="inlineStr">
        <is>
          <t>Japanese fictional lexicon</t>
        </is>
      </c>
      <c r="G738" s="213" t="inlineStr">
        <is>
          <t>魔道士</t>
        </is>
      </c>
      <c r="H738" s="213" t="inlineStr">
        <is>
          <t>madōshi</t>
        </is>
      </c>
      <c r="I738" s="213" t="inlineStr">
        <is>
          <t>magic-user; mage</t>
        </is>
      </c>
      <c r="J738" s="213" t="inlineStr">
        <is>
          <t>roles_and_vocations</t>
        </is>
      </c>
      <c r="K738" s="213" t="inlineStr"/>
      <c r="L738" s="213" t="inlineStr"/>
      <c r="M738" s="213" t="inlineStr">
        <is>
          <t>none</t>
        </is>
      </c>
      <c r="N738" s="213" t="inlineStr">
        <is>
          <t>The role label used in the official synopsis for Lina Inverse.</t>
        </is>
      </c>
      <c r="O738" s="213" t="inlineStr">
        <is>
          <t>This synopsis-level label does not establish a generic class, spell list, or magic-system equivalence.</t>
        </is>
      </c>
      <c r="P738" s="214" t="inlineStr">
        <is>
          <t>https://www.kadokawa.co.jp/product/301809000029/</t>
        </is>
      </c>
      <c r="Q738" s="213" t="inlineStr">
        <is>
          <t>Official synopsis, lines 790–792: Lina's mage role label. [https://www.kadokawa.co.jp/product/301809000029/]</t>
        </is>
      </c>
      <c r="R738" s="213" t="inlineStr">
        <is>
          <t>researched</t>
        </is>
      </c>
    </row>
    <row r="739" ht="31" customHeight="1" s="99">
      <c r="A739" s="215" t="inlineStr">
        <is>
          <t>STM-SRC076-002</t>
        </is>
      </c>
      <c r="B739" s="215" t="inlineStr">
        <is>
          <t>SRC-076</t>
        </is>
      </c>
      <c r="C739" s="215" t="inlineStr">
        <is>
          <t>スレイヤーズ １ · Official synopsis, lines 790–792</t>
        </is>
      </c>
      <c r="D739" s="216" t="inlineStr">
        <is>
          <t>剣士</t>
        </is>
      </c>
      <c r="E739" s="216" t="inlineStr"/>
      <c r="F739" s="216" t="inlineStr">
        <is>
          <t>Japanese fictional lexicon</t>
        </is>
      </c>
      <c r="G739" s="216" t="inlineStr">
        <is>
          <t>剣士</t>
        </is>
      </c>
      <c r="H739" s="216" t="inlineStr">
        <is>
          <t>kenshi</t>
        </is>
      </c>
      <c r="I739" s="216" t="inlineStr">
        <is>
          <t>swordsman</t>
        </is>
      </c>
      <c r="J739" s="216" t="inlineStr">
        <is>
          <t>roles_and_vocations</t>
        </is>
      </c>
      <c r="K739" s="216" t="inlineStr"/>
      <c r="L739" s="216" t="inlineStr"/>
      <c r="M739" s="216" t="inlineStr">
        <is>
          <t>none</t>
        </is>
      </c>
      <c r="N739" s="216" t="inlineStr">
        <is>
          <t>The role label used in the official synopsis for Gourry.</t>
        </is>
      </c>
      <c r="O739" s="216" t="inlineStr">
        <is>
          <t>This synopsis-level label does not establish a generic class, combat system, or adaptation-specific portrayal.</t>
        </is>
      </c>
      <c r="P739" s="217" t="inlineStr">
        <is>
          <t>https://www.kadokawa.co.jp/product/301809000029/</t>
        </is>
      </c>
      <c r="Q739" s="216" t="inlineStr">
        <is>
          <t>Official synopsis, lines 790–792: Gourry's skilled-swordsman role label. [https://www.kadokawa.co.jp/product/301809000029/]</t>
        </is>
      </c>
      <c r="R739" s="216" t="inlineStr">
        <is>
          <t>researched</t>
        </is>
      </c>
    </row>
    <row r="740" ht="31" customHeight="1" s="99">
      <c r="A740" s="212" t="inlineStr">
        <is>
          <t>STM-SRC094-001</t>
        </is>
      </c>
      <c r="B740" s="212" t="inlineStr">
        <is>
          <t>SRC-094</t>
        </is>
      </c>
      <c r="C740" s="212" t="inlineStr">
        <is>
          <t>Dark Sun Campaign Setting · 2010 Wizards catalog, p. 26</t>
        </is>
      </c>
      <c r="D740" s="213" t="inlineStr">
        <is>
          <t>Athas</t>
        </is>
      </c>
      <c r="E740" s="213" t="inlineStr"/>
      <c r="F740" s="213" t="inlineStr">
        <is>
          <t>English setting lexicon</t>
        </is>
      </c>
      <c r="G740" s="213" t="inlineStr"/>
      <c r="H740" s="213" t="inlineStr"/>
      <c r="I740" s="213" t="inlineStr"/>
      <c r="J740" s="213" t="inlineStr">
        <is>
          <t>cosmologies_and_realms</t>
        </is>
      </c>
      <c r="K740" s="213" t="inlineStr"/>
      <c r="L740" s="213" t="inlineStr"/>
      <c r="M740" s="213" t="inlineStr">
        <is>
          <t>none</t>
        </is>
      </c>
      <c r="N740" s="213" t="inlineStr">
        <is>
          <t>The desert world explored by the declared 4e Dark Sun Campaign Setting witness.</t>
        </is>
      </c>
      <c r="O740" s="213" t="inlineStr">
        <is>
          <t>A fictional setting world, not a character node or an automatic home for all core-D&amp;D material.</t>
        </is>
      </c>
      <c r="P740" s="214" t="inlineStr">
        <is>
          <t>https://files.spawningpool.net/docs/Vault2.0.-.TTRPG-Gamebooks/Dungeons%20%26%20Dragons%20%5Bmulti%5D/D%26D%204th%20Edition/Core/2010%20WOTC%20Spring%20Catalog.pdf</t>
        </is>
      </c>
      <c r="Q740" s="213" t="inlineStr">
        <is>
          <t>2010 Wizards catalog, p. 26: The product synopsis identifies Athas as the setting world. [https://files.spawningpool.net/docs/Vault2.0.-.TTRPG-Gamebooks/Dungeons%20%26%20Dragons%20%5Bmulti%5D/D%26D%204th%20Edition/Core/2010%20WOTC%20Spring%20Catalog.pdf]</t>
        </is>
      </c>
      <c r="R740" s="213" t="inlineStr">
        <is>
          <t>researched</t>
        </is>
      </c>
    </row>
    <row r="741" ht="31" customHeight="1" s="99">
      <c r="A741" s="215" t="inlineStr">
        <is>
          <t>STM-SRC094-002</t>
        </is>
      </c>
      <c r="B741" s="215" t="inlineStr">
        <is>
          <t>SRC-094</t>
        </is>
      </c>
      <c r="C741" s="215" t="inlineStr">
        <is>
          <t>Dark Sun Campaign Setting · 2010 Wizards catalog, p. 26</t>
        </is>
      </c>
      <c r="D741" s="216" t="inlineStr">
        <is>
          <t>sorcerer-kings</t>
        </is>
      </c>
      <c r="E741" s="216" t="inlineStr"/>
      <c r="F741" s="216" t="inlineStr">
        <is>
          <t>English setting lexicon</t>
        </is>
      </c>
      <c r="G741" s="216" t="inlineStr"/>
      <c r="H741" s="216" t="inlineStr"/>
      <c r="I741" s="216" t="inlineStr"/>
      <c r="J741" s="216" t="inlineStr">
        <is>
          <t>roles_and_vocations</t>
        </is>
      </c>
      <c r="K741" s="216" t="inlineStr"/>
      <c r="L741" s="216" t="inlineStr"/>
      <c r="M741" s="216" t="inlineStr">
        <is>
          <t>partial</t>
        </is>
      </c>
      <c r="N741" s="216" t="inlineStr">
        <is>
          <t>The ruling category named in the 4e product synopsis for Athas.</t>
        </is>
      </c>
      <c r="O741" s="216" t="inlineStr">
        <is>
          <t>A source-specific political/magical category. No individual sorcerer-king is created without a separate claim-level record, and no real-world political analogy is asserted.</t>
        </is>
      </c>
      <c r="P741" s="217" t="inlineStr">
        <is>
          <t>https://files.spawningpool.net/docs/Vault2.0.-.TTRPG-Gamebooks/Dungeons%20%26%20Dragons%20%5Bmulti%5D/D%26D%204th%20Edition/Core/2010%20WOTC%20Spring%20Catalog.pdf</t>
        </is>
      </c>
      <c r="Q741" s="216" t="inlineStr">
        <is>
          <t>2010 Wizards catalog, p. 26: The official synopsis calls Athas a world ruled by sorcerer-kings. [https://files.spawningpool.net/docs/Vault2.0.-.TTRPG-Gamebooks/Dungeons%20%26%20Dragons%20%5Bmulti%5D/D%26D%204th%20Edition/Core/2010%20WOTC%20Spring%20Catalog.pdf]</t>
        </is>
      </c>
      <c r="R741" s="216" t="inlineStr">
        <is>
          <t>researched</t>
        </is>
      </c>
    </row>
    <row r="742" ht="31" customHeight="1" s="99">
      <c r="A742" s="212" t="inlineStr">
        <is>
          <t>STM-SRC094-003</t>
        </is>
      </c>
      <c r="B742" s="212" t="inlineStr">
        <is>
          <t>SRC-094</t>
        </is>
      </c>
      <c r="C742" s="212" t="inlineStr">
        <is>
          <t>Psionics and the Mystic, Take 2, p. 2, 'Psionics and Settings'</t>
        </is>
      </c>
      <c r="D742" s="213" t="inlineStr">
        <is>
          <t>psionics</t>
        </is>
      </c>
      <c r="E742" s="213" t="inlineStr"/>
      <c r="F742" s="213" t="inlineStr">
        <is>
          <t>English game/setting lexicon</t>
        </is>
      </c>
      <c r="G742" s="213" t="inlineStr"/>
      <c r="H742" s="213" t="inlineStr"/>
      <c r="I742" s="213" t="inlineStr"/>
      <c r="J742" s="213" t="inlineStr">
        <is>
          <t>power_traditions</t>
        </is>
      </c>
      <c r="K742" s="213" t="inlineStr"/>
      <c r="L742" s="213" t="inlineStr"/>
      <c r="M742" s="213" t="inlineStr">
        <is>
          <t>partial</t>
        </is>
      </c>
      <c r="N742" s="213" t="inlineStr">
        <is>
          <t>A power tradition identified by Wizards as common in Athas, distinct from magic in the cited rules discussion.</t>
        </is>
      </c>
      <c r="O742" s="213" t="inlineStr">
        <is>
          <t>A setting/rules concept, not an individual ability claim or a universal property of every Athasian character.</t>
        </is>
      </c>
      <c r="P742" s="214" t="inlineStr">
        <is>
          <t>https://media.wizards.com/2016/downloads/Psionics_and_Mystic_V2.pdf</t>
        </is>
      </c>
      <c r="Q742" s="213" t="inlineStr">
        <is>
          <t>Psionics and the Mystic, Take 2, p. 2, 'Psionics and Settings': Wizards identifies Athas in Dark Sun as a setting where psionics is common and distinguishes psionics from magic. [https://media.wizards.com/2016/downloads/Psionics_and_Mystic_V2.pdf]</t>
        </is>
      </c>
      <c r="R742" s="213" t="inlineStr">
        <is>
          <t>researched</t>
        </is>
      </c>
    </row>
    <row r="743" ht="31" customHeight="1" s="99">
      <c r="A743" s="215" t="inlineStr">
        <is>
          <t>STM-SRC094-004</t>
        </is>
      </c>
      <c r="B743" s="215" t="inlineStr">
        <is>
          <t>SRC-094</t>
        </is>
      </c>
      <c r="C743" s="215" t="inlineStr">
        <is>
          <t>Psionics and the Mystic, Take 2, p. 2, 'Psionics and Settings'</t>
        </is>
      </c>
      <c r="D743" s="216" t="inlineStr">
        <is>
          <t>ecological scourge of magic</t>
        </is>
      </c>
      <c r="E743" s="216" t="inlineStr"/>
      <c r="F743" s="216" t="inlineStr">
        <is>
          <t>English setting-description vocabulary</t>
        </is>
      </c>
      <c r="G743" s="216" t="inlineStr"/>
      <c r="H743" s="216" t="inlineStr"/>
      <c r="I743" s="216" t="inlineStr"/>
      <c r="J743" s="216" t="inlineStr">
        <is>
          <t>power_traditions</t>
        </is>
      </c>
      <c r="K743" s="216" t="inlineStr"/>
      <c r="L743" s="216" t="inlineStr"/>
      <c r="M743" s="216" t="inlineStr">
        <is>
          <t>none</t>
        </is>
      </c>
      <c r="N743" s="216" t="inlineStr">
        <is>
          <t>Wizards' broad description of magic's environmental harm in Athas; it is retained without asserting unexposed defiler/preserver mechanics.</t>
        </is>
      </c>
      <c r="O743" s="216" t="inlineStr">
        <is>
          <t>Do not substitute generic environmental magic, infer detailed rule effects, or turn ecological collapse into aesthetic scenery divorced from the setting's coercion and survival themes.</t>
        </is>
      </c>
      <c r="P743" s="217" t="inlineStr">
        <is>
          <t>https://media.wizards.com/2016/downloads/Psionics_and_Mystic_V2.pdf</t>
        </is>
      </c>
      <c r="Q743" s="216" t="inlineStr">
        <is>
          <t>Psionics and the Mystic, Take 2, p. 2, 'Psionics and Settings': The Wizards document calls magic in Athas an ecological scourge. [https://media.wizards.com/2016/downloads/Psionics_and_Mystic_V2.pdf]</t>
        </is>
      </c>
      <c r="R743" s="216" t="inlineStr">
        <is>
          <t>researched</t>
        </is>
      </c>
    </row>
    <row r="744" ht="31" customHeight="1" s="99">
      <c r="A744" s="212" t="inlineStr">
        <is>
          <t>STM-SRC094-005</t>
        </is>
      </c>
      <c r="B744" s="212" t="inlineStr">
        <is>
          <t>SRC-094</t>
        </is>
      </c>
      <c r="C744" s="212" t="inlineStr">
        <is>
          <t>Dark Sun Campaign Setting · 2010 Wizards catalog, p. 26</t>
        </is>
      </c>
      <c r="D744" s="213" t="inlineStr">
        <is>
          <t>survival, arena, and desert-terrain challenges</t>
        </is>
      </c>
      <c r="E744" s="213" t="inlineStr"/>
      <c r="F744" s="213" t="inlineStr">
        <is>
          <t>English game/setting lexicon</t>
        </is>
      </c>
      <c r="G744" s="213" t="inlineStr"/>
      <c r="H744" s="213" t="inlineStr"/>
      <c r="I744" s="213" t="inlineStr"/>
      <c r="J744" s="213" t="inlineStr">
        <is>
          <t>game_mechanics</t>
        </is>
      </c>
      <c r="K744" s="213" t="inlineStr"/>
      <c r="L744" s="213" t="inlineStr"/>
      <c r="M744" s="213" t="inlineStr">
        <is>
          <t>mechanical</t>
        </is>
      </c>
      <c r="N744" s="213" t="inlineStr">
        <is>
          <t>The explicitly named 4e game-support areas in the Dark Sun Campaign Setting synopsis.</t>
        </is>
      </c>
      <c r="O744" s="213" t="inlineStr">
        <is>
          <t>These are edition-specific play procedures, not universal setting facts or a basis for importing a 4e mechanical profile into other editions.</t>
        </is>
      </c>
      <c r="P744" s="214" t="inlineStr">
        <is>
          <t>https://files.spawningpool.net/docs/Vault2.0.-.TTRPG-Gamebooks/Dungeons%20%26%20Dragons%20%5Bmulti%5D/D%26D%204th%20Edition/Core/2010%20WOTC%20Spring%20Catalog.pdf</t>
        </is>
      </c>
      <c r="Q744" s="213" t="inlineStr">
        <is>
          <t>2010 Wizards catalog, p. 26: The official synopsis names rules/advice for survival challenges, arena encounters, and desert terrain. [https://files.spawningpool.net/docs/Vault2.0.-.TTRPG-Gamebooks/Dungeons%20%26%20Dragons%20%5Bmulti%5D/D%26D%204th%20Edition/Core/2010%20WOTC%20Spring%20Catalog.pdf]</t>
        </is>
      </c>
      <c r="R744" s="213" t="inlineStr">
        <is>
          <t>researched</t>
        </is>
      </c>
    </row>
    <row r="745" ht="31" customHeight="1" s="99">
      <c r="A745" s="215" t="inlineStr">
        <is>
          <t>STM-SRC078-001</t>
        </is>
      </c>
      <c r="B745" s="215" t="inlineStr">
        <is>
          <t>SRC-078</t>
        </is>
      </c>
      <c r="C745" s="215" t="inlineStr">
        <is>
          <t>Grandmaster of Demonic Cultivation: Mo Dao Zu Shi (Novel) Vol. 1 · Official synopsis, lines 46–47</t>
        </is>
      </c>
      <c r="D745" s="216" t="inlineStr">
        <is>
          <t>cultivator</t>
        </is>
      </c>
      <c r="E745" s="216" t="inlineStr"/>
      <c r="F745" s="216" t="inlineStr">
        <is>
          <t>English official translation</t>
        </is>
      </c>
      <c r="G745" s="216" t="inlineStr">
        <is>
          <t>cultivator</t>
        </is>
      </c>
      <c r="H745" s="216" t="inlineStr">
        <is>
          <t>not applicable</t>
        </is>
      </c>
      <c r="I745" s="216" t="inlineStr">
        <is>
          <t>official translation role label</t>
        </is>
      </c>
      <c r="J745" s="216" t="inlineStr">
        <is>
          <t>roles_and_vocations</t>
        </is>
      </c>
      <c r="K745" s="216" t="inlineStr"/>
      <c r="L745" s="216" t="inlineStr"/>
      <c r="M745" s="216" t="inlineStr">
        <is>
          <t>none</t>
        </is>
      </c>
      <c r="N745" s="216" t="inlineStr">
        <is>
          <t>The official English synopsis calls both Wei Wuxian and Lan Wangji cultivators with spiritual and martial capacities.</t>
        </is>
      </c>
      <c r="O745" s="216" t="inlineStr">
        <is>
          <t>This translated synopsis term is not equated with a generic class, school, sect, or real-world religious practice.</t>
        </is>
      </c>
      <c r="P745" s="217" t="inlineStr">
        <is>
          <t>https://sevenseasentertainment.com/books/grandmaster-of-demonic-cultivation-mo-dao-zu-shi-novel-vol-1/</t>
        </is>
      </c>
      <c r="Q745" s="216" t="inlineStr">
        <is>
          <t>Official synopsis, lines 46–47: Cultivator labels and the synopsis-level ability context. [https://sevenseasentertainment.com/books/grandmaster-of-demonic-cultivation-mo-dao-zu-shi-novel-vol-1/]</t>
        </is>
      </c>
      <c r="R745" s="216" t="inlineStr">
        <is>
          <t>researched</t>
        </is>
      </c>
    </row>
    <row r="746" ht="31" customHeight="1" s="99">
      <c r="A746" s="212" t="inlineStr">
        <is>
          <t>STM-SRC078-002</t>
        </is>
      </c>
      <c r="B746" s="212" t="inlineStr">
        <is>
          <t>SRC-078</t>
        </is>
      </c>
      <c r="C746" s="212" t="inlineStr">
        <is>
          <t>Grandmaster of Demonic Cultivation: Mo Dao Zu Shi (Novel) Vol. 1 · Official synopsis, line 46</t>
        </is>
      </c>
      <c r="D746" s="213" t="inlineStr">
        <is>
          <t>demonic cultivation</t>
        </is>
      </c>
      <c r="E746" s="213" t="inlineStr"/>
      <c r="F746" s="213" t="inlineStr">
        <is>
          <t>English official translation</t>
        </is>
      </c>
      <c r="G746" s="213" t="inlineStr">
        <is>
          <t>demonic cultivation</t>
        </is>
      </c>
      <c r="H746" s="213" t="inlineStr">
        <is>
          <t>not applicable</t>
        </is>
      </c>
      <c r="I746" s="213" t="inlineStr">
        <is>
          <t>official translation name for a power path</t>
        </is>
      </c>
      <c r="J746" s="213" t="inlineStr">
        <is>
          <t>power_traditions</t>
        </is>
      </c>
      <c r="K746" s="213" t="inlineStr"/>
      <c r="L746" s="213" t="inlineStr"/>
      <c r="M746" s="213" t="inlineStr">
        <is>
          <t>none</t>
        </is>
      </c>
      <c r="N746" s="213" t="inlineStr">
        <is>
          <t>The new power Wei Wuxian seeks during war in the official volume-one synopsis.</t>
        </is>
      </c>
      <c r="O746" s="213" t="inlineStr">
        <is>
          <t>The synopsis does not define the term's practices, ethics, metaphysics, or relation to any generic demon-magic category.</t>
        </is>
      </c>
      <c r="P746" s="214" t="inlineStr">
        <is>
          <t>https://sevenseasentertainment.com/books/grandmaster-of-demonic-cultivation-mo-dao-zu-shi-novel-vol-1/</t>
        </is>
      </c>
      <c r="Q746" s="213" t="inlineStr">
        <is>
          <t>Official synopsis, line 46: Wei Wuxian's turn to demonic cultivation. [https://sevenseasentertainment.com/books/grandmaster-of-demonic-cultivation-mo-dao-zu-shi-novel-vol-1/]</t>
        </is>
      </c>
      <c r="R746" s="213" t="inlineStr">
        <is>
          <t>researched</t>
        </is>
      </c>
    </row>
    <row r="747" ht="31" customHeight="1" s="99">
      <c r="A747" s="215" t="inlineStr">
        <is>
          <t>STM-SRC152-001</t>
        </is>
      </c>
      <c r="B747" s="215" t="inlineStr">
        <is>
          <t>SRC-152</t>
        </is>
      </c>
      <c r="C747" s="215" t="inlineStr">
        <is>
          <t>Nintendo: The Legend of Zelda: Tears of the Kingdom original Nintendo Switch product page · The Legend of Zelda · About this item: System, Publisher, Supported languages, and Release date</t>
        </is>
      </c>
      <c r="D747" s="216" t="inlineStr">
        <is>
          <t>The Legend of Zelda: Tears of the Kingdom original Nintendo Switch release</t>
        </is>
      </c>
      <c r="E747" s="216" t="inlineStr"/>
      <c r="F747" s="216" t="inlineStr">
        <is>
          <t>English</t>
        </is>
      </c>
      <c r="G747" s="216" t="inlineStr">
        <is>
          <t>The Legend of Zelda: Tears of the Kingdom</t>
        </is>
      </c>
      <c r="H747" s="216" t="inlineStr"/>
      <c r="I747" s="216" t="inlineStr"/>
      <c r="J747" s="216" t="inlineStr">
        <is>
          <t>game_mechanics</t>
        </is>
      </c>
      <c r="K747" s="216" t="inlineStr"/>
      <c r="L747" s="216" t="inlineStr"/>
      <c r="M747" s="216" t="inlineStr">
        <is>
          <t>mechanical</t>
        </is>
      </c>
      <c r="N747" s="216" t="inlineStr">
        <is>
          <t>The Nintendo Switch game released 12 May 2023, selected here as the original-release boundary.</t>
        </is>
      </c>
      <c r="O747" s="216" t="inlineStr">
        <is>
          <t>A game/version boundary, not a claim that Nintendo Switch 2 Edition/Upgrade Pack, later patches, saves, performance, or all language versions are identical.</t>
        </is>
      </c>
      <c r="P747" s="217" t="inlineStr">
        <is>
          <t>https://www.nintendo.com/us/store/products/the-legend-of-zelda-tears-of-the-kingdom-switch/?cd=true</t>
        </is>
      </c>
      <c r="Q747" s="216" t="inlineStr">
        <is>
          <t>About this item: System, Publisher, Supported languages, and Release date: Nintendo Switch system, Nintendo publisher, language listing, and May 12 2023 release [https://www.nintendo.com/us/store/products/the-legend-of-zelda-tears-of-the-kingdom-switch/?cd=true]</t>
        </is>
      </c>
      <c r="R747" s="216" t="inlineStr">
        <is>
          <t>researched</t>
        </is>
      </c>
    </row>
    <row r="748" ht="31" customHeight="1" s="99">
      <c r="A748" s="212" t="inlineStr">
        <is>
          <t>STM-SRC152-002</t>
        </is>
      </c>
      <c r="B748" s="212" t="inlineStr">
        <is>
          <t>SRC-152</t>
        </is>
      </c>
      <c r="C748" s="212" t="inlineStr">
        <is>
          <t>Nintendo: The Legend of Zelda: Tears of the Kingdom original Nintendo Switch product page · The Legend of Zelda · Explore the vast land—and skies—of Hyrule opening</t>
        </is>
      </c>
      <c r="D748" s="213" t="inlineStr">
        <is>
          <t>Breath of the Wild sequel continuity</t>
        </is>
      </c>
      <c r="E748" s="213" t="inlineStr"/>
      <c r="F748" s="213" t="inlineStr">
        <is>
          <t>English</t>
        </is>
      </c>
      <c r="G748" s="213" t="inlineStr">
        <is>
          <t>In this sequel to the Legend of Zelda: Breath of the Wild game</t>
        </is>
      </c>
      <c r="H748" s="213" t="inlineStr"/>
      <c r="I748" s="213" t="inlineStr"/>
      <c r="J748" s="213" t="inlineStr">
        <is>
          <t>game_mechanics</t>
        </is>
      </c>
      <c r="K748" s="213" t="inlineStr"/>
      <c r="L748" s="213" t="inlineStr"/>
      <c r="M748" s="213" t="inlineStr">
        <is>
          <t>none</t>
        </is>
      </c>
      <c r="N748" s="213" t="inlineStr">
        <is>
          <t>Nintendo explicitly presents Tears of the Kingdom as a sequel to Breath of the Wild.</t>
        </is>
      </c>
      <c r="O748" s="213" t="inlineStr">
        <is>
          <t>A direct sequel relation does not merge their character records, story states, DLC, or the wider franchise timeline into this pass.</t>
        </is>
      </c>
      <c r="P748" s="214" t="inlineStr">
        <is>
          <t>https://www.nintendo.com/us/store/products/the-legend-of-zelda-tears-of-the-kingdom-switch/?cd=true</t>
        </is>
      </c>
      <c r="Q748" s="213" t="inlineStr">
        <is>
          <t>Explore the vast land—and skies—of Hyrule opening: Explicit sequel statement [https://www.nintendo.com/us/store/products/the-legend-of-zelda-tears-of-the-kingdom-switch/?cd=true]</t>
        </is>
      </c>
      <c r="R748" s="213" t="inlineStr">
        <is>
          <t>researched</t>
        </is>
      </c>
    </row>
    <row r="749" ht="31" customHeight="1" s="99">
      <c r="A749" s="215" t="inlineStr">
        <is>
          <t>STM-SRC152-003</t>
        </is>
      </c>
      <c r="B749" s="215" t="inlineStr">
        <is>
          <t>SRC-152</t>
        </is>
      </c>
      <c r="C749" s="215" t="inlineStr">
        <is>
          <t>Nintendo: The Legend of Zelda: Tears of the Kingdom original Nintendo Switch product page · The Legend of Zelda · Explore the vast land—and skies—of Hyrule</t>
        </is>
      </c>
      <c r="D749" s="216" t="inlineStr">
        <is>
          <t>Hyrule</t>
        </is>
      </c>
      <c r="E749" s="216" t="inlineStr"/>
      <c r="F749" s="216" t="inlineStr">
        <is>
          <t>English</t>
        </is>
      </c>
      <c r="G749" s="216" t="inlineStr">
        <is>
          <t>Hyrule</t>
        </is>
      </c>
      <c r="H749" s="216" t="inlineStr"/>
      <c r="I749" s="216" t="inlineStr"/>
      <c r="J749" s="216" t="inlineStr">
        <is>
          <t>cosmologies_and_realms</t>
        </is>
      </c>
      <c r="K749" s="216" t="inlineStr"/>
      <c r="L749" s="216" t="inlineStr"/>
      <c r="M749" s="216" t="inlineStr">
        <is>
          <t>none</t>
        </is>
      </c>
      <c r="N749" s="216" t="inlineStr">
        <is>
          <t>The kingdom/land whose landscapes, skies, and floating islands form the stated Tears of the Kingdom setting.</t>
        </is>
      </c>
      <c r="O749" s="216" t="inlineStr">
        <is>
          <t>A place/realm term, not a character, a single culture, or proof that all people/creatures share a fixed identity or allegiance.</t>
        </is>
      </c>
      <c r="P749" s="217" t="inlineStr">
        <is>
          <t>https://www.nintendo.com/us/store/products/the-legend-of-zelda-tears-of-the-kingdom-switch/?cd=true</t>
        </is>
      </c>
      <c r="Q749" s="216" t="inlineStr">
        <is>
          <t>Explore the vast land—and skies—of Hyrule: Hyrule landscapes and sky-island setting [https://www.nintendo.com/us/store/products/the-legend-of-zelda-tears-of-the-kingdom-switch/?cd=true]</t>
        </is>
      </c>
      <c r="R749" s="216" t="inlineStr">
        <is>
          <t>researched</t>
        </is>
      </c>
    </row>
    <row r="750" ht="31" customHeight="1" s="99">
      <c r="A750" s="212" t="inlineStr">
        <is>
          <t>STM-SRC152-004</t>
        </is>
      </c>
      <c r="B750" s="212" t="inlineStr">
        <is>
          <t>SRC-152</t>
        </is>
      </c>
      <c r="C750" s="212" t="inlineStr">
        <is>
          <t>Nintendo: The Legend of Zelda: Tears of the Kingdom original Nintendo Switch product page · The Legend of Zelda · Explore section</t>
        </is>
      </c>
      <c r="D750" s="213" t="inlineStr">
        <is>
          <t>mysterious gloom</t>
        </is>
      </c>
      <c r="E750" s="213" t="inlineStr"/>
      <c r="F750" s="213" t="inlineStr">
        <is>
          <t>English</t>
        </is>
      </c>
      <c r="G750" s="213" t="inlineStr">
        <is>
          <t>mysterious gloom</t>
        </is>
      </c>
      <c r="H750" s="213" t="inlineStr"/>
      <c r="I750" s="213" t="inlineStr"/>
      <c r="J750" s="213" t="inlineStr">
        <is>
          <t>states_and_transformations</t>
        </is>
      </c>
      <c r="K750" s="213" t="inlineStr"/>
      <c r="L750" s="213" t="inlineStr"/>
      <c r="M750" s="213" t="inlineStr">
        <is>
          <t>none</t>
        </is>
      </c>
      <c r="N750" s="213" t="inlineStr">
        <is>
          <t>The condition plaguing Hyrule whose origin Link is tasked with discovering in the official product page.</t>
        </is>
      </c>
      <c r="O750" s="213" t="inlineStr">
        <is>
          <t>A high-level premise term, not an explanation of cause, substance, faction, named-character state, or final resolution.</t>
        </is>
      </c>
      <c r="P750" s="214" t="inlineStr">
        <is>
          <t>https://www.nintendo.com/us/store/products/the-legend-of-zelda-tears-of-the-kingdom-switch/?cd=true</t>
        </is>
      </c>
      <c r="Q750" s="213" t="inlineStr">
        <is>
          <t>Explore section: Mysterious gloom and Link's discovery task [https://www.nintendo.com/us/store/products/the-legend-of-zelda-tears-of-the-kingdom-switch/?cd=true]</t>
        </is>
      </c>
      <c r="R750" s="213" t="inlineStr">
        <is>
          <t>researched</t>
        </is>
      </c>
    </row>
    <row r="751" ht="31" customHeight="1" s="99">
      <c r="A751" s="215" t="inlineStr">
        <is>
          <t>STM-SRC152-005</t>
        </is>
      </c>
      <c r="B751" s="215" t="inlineStr">
        <is>
          <t>SRC-152</t>
        </is>
      </c>
      <c r="C751" s="215" t="inlineStr">
        <is>
          <t>Nintendo: The Legend of Zelda: Tears of the Kingdom original Nintendo Switch product page · The Legend of Zelda · New abilities: Ultrahand</t>
        </is>
      </c>
      <c r="D751" s="216" t="inlineStr">
        <is>
          <t>Ultrahand</t>
        </is>
      </c>
      <c r="E751" s="216" t="inlineStr"/>
      <c r="F751" s="216" t="inlineStr">
        <is>
          <t>English</t>
        </is>
      </c>
      <c r="G751" s="216" t="inlineStr">
        <is>
          <t>Ultrahand</t>
        </is>
      </c>
      <c r="H751" s="216" t="inlineStr"/>
      <c r="I751" s="216" t="inlineStr"/>
      <c r="J751" s="216" t="inlineStr">
        <is>
          <t>game_mechanics</t>
        </is>
      </c>
      <c r="K751" s="216" t="inlineStr"/>
      <c r="L751" s="216" t="inlineStr"/>
      <c r="M751" s="216" t="inlineStr">
        <is>
          <t>mechanical</t>
        </is>
      </c>
      <c r="N751" s="216" t="inlineStr">
        <is>
          <t>Link's ability to pick up, move, rotate, and attach objects to create bridges, vehicles, and more.</t>
        </is>
      </c>
      <c r="O751" s="216" t="inlineStr">
        <is>
          <t>A player ability, not a person, artifact-character, universal solution, or claim that every construction/action occurs in canon.</t>
        </is>
      </c>
      <c r="P751" s="217" t="inlineStr">
        <is>
          <t>https://www.nintendo.com/us/store/products/the-legend-of-zelda-tears-of-the-kingdom-switch/?cd=true</t>
        </is>
      </c>
      <c r="Q751" s="216" t="inlineStr">
        <is>
          <t>New abilities: Ultrahand: Ultrahand function and construction examples [https://www.nintendo.com/us/store/products/the-legend-of-zelda-tears-of-the-kingdom-switch/?cd=true]</t>
        </is>
      </c>
      <c r="R751" s="216" t="inlineStr">
        <is>
          <t>researched</t>
        </is>
      </c>
    </row>
    <row r="752" ht="31" customHeight="1" s="99">
      <c r="A752" s="212" t="inlineStr">
        <is>
          <t>STM-SRC152-006</t>
        </is>
      </c>
      <c r="B752" s="212" t="inlineStr">
        <is>
          <t>SRC-152</t>
        </is>
      </c>
      <c r="C752" s="212" t="inlineStr">
        <is>
          <t>Nintendo: The Legend of Zelda: Tears of the Kingdom original Nintendo Switch product page · The Legend of Zelda · New abilities: Fuse</t>
        </is>
      </c>
      <c r="D752" s="213" t="inlineStr">
        <is>
          <t>Fuse</t>
        </is>
      </c>
      <c r="E752" s="213" t="inlineStr"/>
      <c r="F752" s="213" t="inlineStr">
        <is>
          <t>English</t>
        </is>
      </c>
      <c r="G752" s="213" t="inlineStr">
        <is>
          <t>Fuse</t>
        </is>
      </c>
      <c r="H752" s="213" t="inlineStr"/>
      <c r="I752" s="213" t="inlineStr"/>
      <c r="J752" s="213" t="inlineStr">
        <is>
          <t>game_mechanics</t>
        </is>
      </c>
      <c r="K752" s="213" t="inlineStr"/>
      <c r="L752" s="213" t="inlineStr"/>
      <c r="M752" s="213" t="inlineStr">
        <is>
          <t>mechanical</t>
        </is>
      </c>
      <c r="N752" s="213" t="inlineStr">
        <is>
          <t>Link's ability to fuse objects to a weapon, shield, or arrow for durability, damage, or a new effect.</t>
        </is>
      </c>
      <c r="O752" s="213" t="inlineStr">
        <is>
          <t>A player build system, not a fixed equipment loadout, item canon, or a named-character relationship.</t>
        </is>
      </c>
      <c r="P752" s="214" t="inlineStr">
        <is>
          <t>https://www.nintendo.com/us/store/products/the-legend-of-zelda-tears-of-the-kingdom-switch/?cd=true</t>
        </is>
      </c>
      <c r="Q752" s="213" t="inlineStr">
        <is>
          <t>New abilities: Fuse: Fuse function, target equipment, and effect examples [https://www.nintendo.com/us/store/products/the-legend-of-zelda-tears-of-the-kingdom-switch/?cd=true]</t>
        </is>
      </c>
      <c r="R752" s="213" t="inlineStr">
        <is>
          <t>researched</t>
        </is>
      </c>
    </row>
    <row r="753" ht="31" customHeight="1" s="99">
      <c r="A753" s="215" t="inlineStr">
        <is>
          <t>STM-SRC152-007</t>
        </is>
      </c>
      <c r="B753" s="215" t="inlineStr">
        <is>
          <t>SRC-152</t>
        </is>
      </c>
      <c r="C753" s="215" t="inlineStr">
        <is>
          <t>Nintendo: The Legend of Zelda: Tears of the Kingdom original Nintendo Switch product page · The Legend of Zelda · New abilities: Ascend</t>
        </is>
      </c>
      <c r="D753" s="216" t="inlineStr">
        <is>
          <t>Ascend</t>
        </is>
      </c>
      <c r="E753" s="216" t="inlineStr"/>
      <c r="F753" s="216" t="inlineStr">
        <is>
          <t>English</t>
        </is>
      </c>
      <c r="G753" s="216" t="inlineStr">
        <is>
          <t>Ascend</t>
        </is>
      </c>
      <c r="H753" s="216" t="inlineStr"/>
      <c r="I753" s="216" t="inlineStr"/>
      <c r="J753" s="216" t="inlineStr">
        <is>
          <t>game_mechanics</t>
        </is>
      </c>
      <c r="K753" s="216" t="inlineStr"/>
      <c r="L753" s="216" t="inlineStr"/>
      <c r="M753" s="216" t="inlineStr">
        <is>
          <t>mechanical</t>
        </is>
      </c>
      <c r="N753" s="216" t="inlineStr">
        <is>
          <t>Link's ability to pass through solid objects above him, including ceilings, hillsides, and certain enemies.</t>
        </is>
      </c>
      <c r="O753" s="216" t="inlineStr">
        <is>
          <t>A player ability and exploration system, not a metaphysical theory, a universal event, or a character state.</t>
        </is>
      </c>
      <c r="P753" s="217" t="inlineStr">
        <is>
          <t>https://www.nintendo.com/us/store/products/the-legend-of-zelda-tears-of-the-kingdom-switch/?cd=true</t>
        </is>
      </c>
      <c r="Q753" s="216" t="inlineStr">
        <is>
          <t>New abilities: Ascend: Ascend function and exploration examples [https://www.nintendo.com/us/store/products/the-legend-of-zelda-tears-of-the-kingdom-switch/?cd=true]</t>
        </is>
      </c>
      <c r="R753" s="216" t="inlineStr">
        <is>
          <t>researched</t>
        </is>
      </c>
    </row>
    <row r="754" ht="31" customHeight="1" s="99">
      <c r="A754" s="212" t="inlineStr">
        <is>
          <t>STM-SRC152-008</t>
        </is>
      </c>
      <c r="B754" s="212" t="inlineStr">
        <is>
          <t>SRC-152</t>
        </is>
      </c>
      <c r="C754" s="212" t="inlineStr">
        <is>
          <t>Nintendo: The Legend of Zelda: Tears of the Kingdom original Nintendo Switch product page · The Legend of Zelda · New abilities: Recall</t>
        </is>
      </c>
      <c r="D754" s="213" t="inlineStr">
        <is>
          <t>Recall</t>
        </is>
      </c>
      <c r="E754" s="213" t="inlineStr"/>
      <c r="F754" s="213" t="inlineStr">
        <is>
          <t>English</t>
        </is>
      </c>
      <c r="G754" s="213" t="inlineStr">
        <is>
          <t>Recall</t>
        </is>
      </c>
      <c r="H754" s="213" t="inlineStr"/>
      <c r="I754" s="213" t="inlineStr"/>
      <c r="J754" s="213" t="inlineStr">
        <is>
          <t>game_mechanics</t>
        </is>
      </c>
      <c r="K754" s="213" t="inlineStr"/>
      <c r="L754" s="213" t="inlineStr"/>
      <c r="M754" s="213" t="inlineStr">
        <is>
          <t>mechanical</t>
        </is>
      </c>
      <c r="N754" s="213" t="inlineStr">
        <is>
          <t>Link's ability to reverse an object's movement, including riding fallen boulders skyward, recovering thrown weapons, or returning projectiles.</t>
        </is>
      </c>
      <c r="O754" s="213" t="inlineStr">
        <is>
          <t>A player ability, not a universal timeline rule, a narrative reversal, or evidence of any named character's fixed action/outcome.</t>
        </is>
      </c>
      <c r="P754" s="214" t="inlineStr">
        <is>
          <t>https://www.nintendo.com/us/store/products/the-legend-of-zelda-tears-of-the-kingdom-switch/?cd=true</t>
        </is>
      </c>
      <c r="Q754" s="213" t="inlineStr">
        <is>
          <t>New abilities: Recall: Recall function and listed examples [https://www.nintendo.com/us/store/products/the-legend-of-zelda-tears-of-the-kingdom-switch/?cd=true]</t>
        </is>
      </c>
      <c r="R754" s="213" t="inlineStr">
        <is>
          <t>researched</t>
        </is>
      </c>
    </row>
    <row r="755" ht="31" customHeight="1" s="99">
      <c r="A755" s="215" t="inlineStr">
        <is>
          <t>STM-SRC152-009</t>
        </is>
      </c>
      <c r="B755" s="215" t="inlineStr">
        <is>
          <t>SRC-152</t>
        </is>
      </c>
      <c r="C755" s="215" t="inlineStr">
        <is>
          <t>Nintendo: The Legend of Zelda: Tears of the Kingdom original Nintendo Switch product page · The Legend of Zelda · Explore opening and Discover section</t>
        </is>
      </c>
      <c r="D755" s="216" t="inlineStr">
        <is>
          <t>player-directed path</t>
        </is>
      </c>
      <c r="E755" s="216" t="inlineStr"/>
      <c r="F755" s="216" t="inlineStr">
        <is>
          <t>English</t>
        </is>
      </c>
      <c r="G755" s="216" t="inlineStr">
        <is>
          <t>you'll decide your own path</t>
        </is>
      </c>
      <c r="H755" s="216" t="inlineStr"/>
      <c r="I755" s="216" t="inlineStr"/>
      <c r="J755" s="216" t="inlineStr">
        <is>
          <t>game_mechanics</t>
        </is>
      </c>
      <c r="K755" s="216" t="inlineStr"/>
      <c r="L755" s="216" t="inlineStr"/>
      <c r="M755" s="216" t="inlineStr">
        <is>
          <t>mechanical</t>
        </is>
      </c>
      <c r="N755" s="216" t="inlineStr">
        <is>
          <t>Nintendo's framing of player-directed traversal through Hyrule's landscapes and sky islands, with varied ways to build, battle, and play.</t>
        </is>
      </c>
      <c r="O755" s="216" t="inlineStr">
        <is>
          <t>Player agency does not establish a universal route, solution, ally, death, ending, or relationship in the character graph.</t>
        </is>
      </c>
      <c r="P755" s="217" t="inlineStr">
        <is>
          <t>https://www.nintendo.com/us/store/products/the-legend-of-zelda-tears-of-the-kingdom-switch/?cd=true</t>
        </is>
      </c>
      <c r="Q755" s="216" t="inlineStr">
        <is>
          <t>Explore opening and Discover section: Own-path and varied build/battle/play framing [https://www.nintendo.com/us/store/products/the-legend-of-zelda-tears-of-the-kingdom-switch/?cd=true]</t>
        </is>
      </c>
      <c r="R755" s="216" t="inlineStr">
        <is>
          <t>researched</t>
        </is>
      </c>
    </row>
    <row r="756" ht="31" customHeight="1" s="99">
      <c r="A756" s="212" t="inlineStr">
        <is>
          <t>STM-SRC080-001</t>
        </is>
      </c>
      <c r="B756" s="212" t="inlineStr">
        <is>
          <t>SRC-080</t>
        </is>
      </c>
      <c r="C756" s="212" t="inlineStr">
        <is>
          <t>The End of a Dynasty or The Natural History of Ferrets · Opening paragraphs and passages beginning “Now listen carefully” and “You’ve all read something somewhere”</t>
        </is>
      </c>
      <c r="D756" s="213" t="inlineStr">
        <is>
          <t>Protocol of the Hehvrontes</t>
        </is>
      </c>
      <c r="E756" s="213" t="inlineStr"/>
      <c r="F756" s="213" t="inlineStr">
        <is>
          <t>English translation</t>
        </is>
      </c>
      <c r="G756" s="213" t="inlineStr">
        <is>
          <t>Protocol of the Hehvrontes</t>
        </is>
      </c>
      <c r="H756" s="213" t="inlineStr">
        <is>
          <t>not applicable</t>
        </is>
      </c>
      <c r="I756" s="213" t="inlineStr">
        <is>
          <t>imperial protocol</t>
        </is>
      </c>
      <c r="J756" s="213" t="inlineStr">
        <is>
          <t>metaphysical_laws_and_rituals</t>
        </is>
      </c>
      <c r="K756" s="213" t="inlineStr"/>
      <c r="L756" s="213" t="inlineStr"/>
      <c r="M756" s="213" t="inlineStr">
        <is>
          <t>none</t>
        </is>
      </c>
      <c r="N756" s="213" t="inlineStr">
        <is>
          <t>The dynasty's elaborate order of prescribed conduct, ceremony, and succession that shapes the young prince's palace life.</t>
        </is>
      </c>
      <c r="O756" s="213" t="inlineStr">
        <is>
          <t>A fictional political-ceremonial system in this translated story; not a real Latin American institution or a universal governance model.</t>
        </is>
      </c>
      <c r="P756" s="214" t="inlineStr">
        <is>
          <t>https://smallbeerpress.com/free-stuff-to-read/2017/10/20/the-end-of-a-dynasty-or-the-natural-history-of-ferrets/</t>
        </is>
      </c>
      <c r="Q756" s="213" t="inlineStr">
        <is>
          <t>Opening paragraphs and passages beginning “Now listen carefully” and “You’ve all read something somewhere”: Protocol as the dynasty's binding behavioral and ceremonial order. [https://smallbeerpress.com/free-stuff-to-read/2017/10/20/the-end-of-a-dynasty-or-the-natural-history-of-ferrets/]</t>
        </is>
      </c>
      <c r="R756" s="213" t="inlineStr">
        <is>
          <t>researched</t>
        </is>
      </c>
    </row>
    <row r="757" ht="31" customHeight="1" s="99">
      <c r="A757" s="215" t="inlineStr">
        <is>
          <t>STM-SRC080-002</t>
        </is>
      </c>
      <c r="B757" s="215" t="inlineStr">
        <is>
          <t>SRC-080</t>
        </is>
      </c>
      <c r="C757" s="215" t="inlineStr">
        <is>
          <t>The End of a Dynasty or The Natural History of Ferrets · Opening ritual passage; passage beginning “No, nobody knew anything, not yet”</t>
        </is>
      </c>
      <c r="D757" s="216" t="inlineStr">
        <is>
          <t>ceremony of contempt</t>
        </is>
      </c>
      <c r="E757" s="216" t="inlineStr"/>
      <c r="F757" s="216" t="inlineStr">
        <is>
          <t>English translation</t>
        </is>
      </c>
      <c r="G757" s="216" t="inlineStr">
        <is>
          <t>ceremony of contempt</t>
        </is>
      </c>
      <c r="H757" s="216" t="inlineStr">
        <is>
          <t>not applicable</t>
        </is>
      </c>
      <c r="I757" s="216" t="inlineStr">
        <is>
          <t>ritualized public repudiation</t>
        </is>
      </c>
      <c r="J757" s="216" t="inlineStr">
        <is>
          <t>metaphysical_laws_and_rituals</t>
        </is>
      </c>
      <c r="K757" s="216" t="inlineStr"/>
      <c r="L757" s="216" t="inlineStr"/>
      <c r="M757" s="216" t="inlineStr">
        <is>
          <t>none</t>
        </is>
      </c>
      <c r="N757" s="216" t="inlineStr">
        <is>
          <t>The daily court ritual in which the empress and prince publicly condemn and desecrate the memory of the prior emperor.</t>
        </is>
      </c>
      <c r="O757" s="216" t="inlineStr">
        <is>
          <t>A story-specific political ritual; narrator-framed claims about the prior emperor are not independent historical verification.</t>
        </is>
      </c>
      <c r="P757" s="217" t="inlineStr">
        <is>
          <t>https://smallbeerpress.com/free-stuff-to-read/2017/10/20/the-end-of-a-dynasty-or-the-natural-history-of-ferrets/</t>
        </is>
      </c>
      <c r="Q757" s="216" t="inlineStr">
        <is>
          <t>Opening ritual passage; passage beginning “No, nobody knew anything, not yet”: The ceremony's repeated practice and its target. [https://smallbeerpress.com/free-stuff-to-read/2017/10/20/the-end-of-a-dynasty-or-the-natural-history-of-ferrets/]</t>
        </is>
      </c>
      <c r="R757" s="216" t="inlineStr">
        <is>
          <t>researched</t>
        </is>
      </c>
    </row>
    <row r="758" ht="31" customHeight="1" s="99">
      <c r="A758" s="212" t="inlineStr">
        <is>
          <t>STM-SRC080-003</t>
        </is>
      </c>
      <c r="B758" s="212" t="inlineStr">
        <is>
          <t>SRC-080</t>
        </is>
      </c>
      <c r="C758" s="212" t="inlineStr">
        <is>
          <t>The End of a Dynasty or The Natural History of Ferrets · Opening paragraphs and closing reign passage</t>
        </is>
      </c>
      <c r="D758" s="213" t="inlineStr">
        <is>
          <t>Hehvrontes dynasty</t>
        </is>
      </c>
      <c r="E758" s="213" t="inlineStr"/>
      <c r="F758" s="213" t="inlineStr">
        <is>
          <t>English translation</t>
        </is>
      </c>
      <c r="G758" s="213" t="inlineStr">
        <is>
          <t>Hehvrontes dynasty</t>
        </is>
      </c>
      <c r="H758" s="213" t="inlineStr">
        <is>
          <t>not applicable</t>
        </is>
      </c>
      <c r="I758" s="213" t="inlineStr">
        <is>
          <t>ruling dynasty</t>
        </is>
      </c>
      <c r="J758" s="213" t="inlineStr">
        <is>
          <t>affiliations</t>
        </is>
      </c>
      <c r="K758" s="213" t="inlineStr"/>
      <c r="L758" s="213" t="inlineStr"/>
      <c r="M758" s="213" t="inlineStr">
        <is>
          <t>none</t>
        </is>
      </c>
      <c r="N758" s="213" t="inlineStr">
        <is>
          <t>The fictional imperial dynasty to which Livna’lams and the unnamed Ninth Emperor belong.</t>
        </is>
      </c>
      <c r="O758" s="213" t="inlineStr">
        <is>
          <t>A source-specific dynasty, not a character endpoint and not a mapping to a real historical dynasty.</t>
        </is>
      </c>
      <c r="P758" s="214" t="inlineStr">
        <is>
          <t>https://smallbeerpress.com/free-stuff-to-read/2017/10/20/the-end-of-a-dynasty-or-the-natural-history-of-ferrets/</t>
        </is>
      </c>
      <c r="Q758" s="213" t="inlineStr">
        <is>
          <t>Opening paragraphs and closing reign passage: The dynasty's name and ninth/tenth emperor designations. [https://smallbeerpress.com/free-stuff-to-read/2017/10/20/the-end-of-a-dynasty-or-the-natural-history-of-ferrets/]</t>
        </is>
      </c>
      <c r="R758" s="213" t="inlineStr">
        <is>
          <t>researched</t>
        </is>
      </c>
    </row>
    <row r="759" ht="31" customHeight="1" s="99">
      <c r="A759" s="215" t="inlineStr">
        <is>
          <t>STM-SRC080-004</t>
        </is>
      </c>
      <c r="B759" s="215" t="inlineStr">
        <is>
          <t>SRC-080</t>
        </is>
      </c>
      <c r="C759" s="215" t="inlineStr">
        <is>
          <t>The End of a Dynasty or The Natural History of Ferrets · Passages beginning “Ferrets” and “You’ve all read something somewhere”</t>
        </is>
      </c>
      <c r="D759" s="216" t="inlineStr">
        <is>
          <t>Ferret</t>
        </is>
      </c>
      <c r="E759" s="216" t="inlineStr"/>
      <c r="F759" s="216" t="inlineStr">
        <is>
          <t>English translation</t>
        </is>
      </c>
      <c r="G759" s="216" t="inlineStr">
        <is>
          <t>Ferret</t>
        </is>
      </c>
      <c r="H759" s="216" t="inlineStr">
        <is>
          <t>not applicable</t>
        </is>
      </c>
      <c r="I759" s="216" t="inlineStr">
        <is>
          <t>story-specific nickname and title</t>
        </is>
      </c>
      <c r="J759" s="216" t="inlineStr">
        <is>
          <t>narrative_archetypes</t>
        </is>
      </c>
      <c r="K759" s="216" t="inlineStr"/>
      <c r="L759" s="216" t="inlineStr"/>
      <c r="M759" s="216" t="inlineStr">
        <is>
          <t>none</t>
        </is>
      </c>
      <c r="N759" s="216" t="inlineStr">
        <is>
          <t>The name Renka gives Livna’lams and the title by which the later emperor is remembered in the tale.</t>
        </is>
      </c>
      <c r="O759" s="216" t="inlineStr">
        <is>
          <t>A nickname/title generated in the story, not evidence that Livna’lams changes species or has animal powers.</t>
        </is>
      </c>
      <c r="P759" s="217" t="inlineStr">
        <is>
          <t>https://smallbeerpress.com/free-stuff-to-read/2017/10/20/the-end-of-a-dynasty-or-the-natural-history-of-ferrets/</t>
        </is>
      </c>
      <c r="Q759" s="216" t="inlineStr">
        <is>
          <t>Passages beginning “Ferrets” and “You’ve all read something somewhere”: Renka's nickname and the later Emperor Ferret title. [https://smallbeerpress.com/free-stuff-to-read/2017/10/20/the-end-of-a-dynasty-or-the-natural-history-of-ferrets/]</t>
        </is>
      </c>
      <c r="R759" s="216" t="inlineStr">
        <is>
          <t>researched</t>
        </is>
      </c>
    </row>
    <row r="760" ht="31" customHeight="1" s="99">
      <c r="A760" s="212" t="inlineStr">
        <is>
          <t>STM-SRC096-001</t>
        </is>
      </c>
      <c r="B760" s="212" t="inlineStr">
        <is>
          <t>SRC-096</t>
        </is>
      </c>
      <c r="C760" s="212" t="inlineStr">
        <is>
          <t>Van Richten's Guide to Ravenloft · Contents, Chapters 2-3 'Creating Domains of Dread' and 'Domains of Ravenloft'</t>
        </is>
      </c>
      <c r="D760" s="213" t="inlineStr">
        <is>
          <t>Domains of Dread</t>
        </is>
      </c>
      <c r="E760" s="213" t="inlineStr"/>
      <c r="F760" s="213" t="inlineStr">
        <is>
          <t>English setting lexicon</t>
        </is>
      </c>
      <c r="G760" s="213" t="inlineStr"/>
      <c r="H760" s="213" t="inlineStr"/>
      <c r="I760" s="213" t="inlineStr"/>
      <c r="J760" s="213" t="inlineStr">
        <is>
          <t>cosmologies_and_realms</t>
        </is>
      </c>
      <c r="K760" s="213" t="inlineStr"/>
      <c r="L760" s="213" t="inlineStr"/>
      <c r="M760" s="213" t="inlineStr">
        <is>
          <t>none</t>
        </is>
      </c>
      <c r="N760" s="213" t="inlineStr">
        <is>
          <t>The setting framework explored by the declared Fifth Edition sourcebook.</t>
        </is>
      </c>
      <c r="O760" s="213" t="inlineStr">
        <is>
          <t>Domains are setting locations/structures, not characters or an automatic way to merge older Ravenloft portrayals.</t>
        </is>
      </c>
      <c r="P760" s="214" t="inlineStr">
        <is>
          <t>https://www.dndbeyond.com/sources/dnd/vrgtr</t>
        </is>
      </c>
      <c r="Q760" s="213" t="inlineStr">
        <is>
          <t>Contents, Chapters 2-3 'Creating Domains of Dread' and 'Domains of Ravenloft': The official source structures its setting material around Domains of Dread. [https://www.dndbeyond.com/sources/dnd/vrgtr]</t>
        </is>
      </c>
      <c r="R760" s="213" t="inlineStr">
        <is>
          <t>researched</t>
        </is>
      </c>
    </row>
    <row r="761" ht="31" customHeight="1" s="99">
      <c r="A761" s="215" t="inlineStr">
        <is>
          <t>STM-SRC096-002</t>
        </is>
      </c>
      <c r="B761" s="215" t="inlineStr">
        <is>
          <t>SRC-096</t>
        </is>
      </c>
      <c r="C761" s="215" t="inlineStr">
        <is>
          <t>Van Richten's Guide to Ravenloft · Contents, Chapter 3 'The Mists'</t>
        </is>
      </c>
      <c r="D761" s="216" t="inlineStr">
        <is>
          <t>the Mists</t>
        </is>
      </c>
      <c r="E761" s="216" t="inlineStr"/>
      <c r="F761" s="216" t="inlineStr">
        <is>
          <t>English setting lexicon</t>
        </is>
      </c>
      <c r="G761" s="216" t="inlineStr"/>
      <c r="H761" s="216" t="inlineStr"/>
      <c r="I761" s="216" t="inlineStr"/>
      <c r="J761" s="216" t="inlineStr">
        <is>
          <t>cosmologies_and_realms</t>
        </is>
      </c>
      <c r="K761" s="216" t="inlineStr"/>
      <c r="L761" s="216" t="inlineStr"/>
      <c r="M761" s="216" t="inlineStr">
        <is>
          <t>none</t>
        </is>
      </c>
      <c r="N761" s="216" t="inlineStr">
        <is>
          <t>A named metaphysical/setting feature in the sourcebook's Ravenloft domain material.</t>
        </is>
      </c>
      <c r="O761" s="216" t="inlineStr">
        <is>
          <t>A source-specific setting concept; do not turn it into a generic fog effect or a character endpoint.</t>
        </is>
      </c>
      <c r="P761" s="217" t="inlineStr">
        <is>
          <t>https://www.dndbeyond.com/sources/dnd/vrgtr</t>
        </is>
      </c>
      <c r="Q761" s="216" t="inlineStr">
        <is>
          <t>Contents, Chapter 3 'The Mists': The official source presents the Mists as a dedicated Ravenloft section. [https://www.dndbeyond.com/sources/dnd/vrgtr]</t>
        </is>
      </c>
      <c r="R761" s="216" t="inlineStr">
        <is>
          <t>researched</t>
        </is>
      </c>
    </row>
    <row r="762" ht="31" customHeight="1" s="99">
      <c r="A762" s="212" t="inlineStr">
        <is>
          <t>STM-SRC096-003</t>
        </is>
      </c>
      <c r="B762" s="212" t="inlineStr">
        <is>
          <t>SRC-096</t>
        </is>
      </c>
      <c r="C762" s="212" t="inlineStr">
        <is>
          <t>Van Richten's Guide to Ravenloft · Contents, Chapter 2 'Creating a Darklord' and Chapter 3 'Facing Darklords'</t>
        </is>
      </c>
      <c r="D762" s="213" t="inlineStr">
        <is>
          <t>Darklord</t>
        </is>
      </c>
      <c r="E762" s="213" t="inlineStr"/>
      <c r="F762" s="213" t="inlineStr">
        <is>
          <t>English setting lexicon</t>
        </is>
      </c>
      <c r="G762" s="213" t="inlineStr"/>
      <c r="H762" s="213" t="inlineStr"/>
      <c r="I762" s="213" t="inlineStr"/>
      <c r="J762" s="213" t="inlineStr">
        <is>
          <t>roles_and_vocations</t>
        </is>
      </c>
      <c r="K762" s="213" t="inlineStr"/>
      <c r="L762" s="213" t="inlineStr"/>
      <c r="M762" s="213" t="inlineStr">
        <is>
          <t>none</t>
        </is>
      </c>
      <c r="N762" s="213" t="inlineStr">
        <is>
          <t>A setting-specific role category addressed in domain-creation and domain-facing sections.</t>
        </is>
      </c>
      <c r="O762" s="213" t="inlineStr">
        <is>
          <t>A category, not a collective character. Individual darklords need their own directly profiled 5e record and must not be merged with older portrayals.</t>
        </is>
      </c>
      <c r="P762" s="214" t="inlineStr">
        <is>
          <t>https://www.dndbeyond.com/sources/dnd/vrgtr</t>
        </is>
      </c>
      <c r="Q762" s="213" t="inlineStr">
        <is>
          <t>Contents, Chapter 2 'Creating a Darklord' and Chapter 3 'Facing Darklords': The official source treats Darklord as a setting-specific role/category. [https://www.dndbeyond.com/sources/dnd/vrgtr]</t>
        </is>
      </c>
      <c r="R762" s="213" t="inlineStr">
        <is>
          <t>researched</t>
        </is>
      </c>
    </row>
    <row r="763" ht="31" customHeight="1" s="99">
      <c r="A763" s="215" t="inlineStr">
        <is>
          <t>STM-SRC096-004</t>
        </is>
      </c>
      <c r="B763" s="215" t="inlineStr">
        <is>
          <t>SRC-096</t>
        </is>
      </c>
      <c r="C763" s="215" t="inlineStr">
        <is>
          <t>Van Richten's Guide to Ravenloft · Contents, Chapter 4 'Preparing for Horror,' 'Running Horror Games,' and 'After the Horror'</t>
        </is>
      </c>
      <c r="D763" s="216" t="inlineStr">
        <is>
          <t>horror preparation, running, and after-horror</t>
        </is>
      </c>
      <c r="E763" s="216" t="inlineStr"/>
      <c r="F763" s="216" t="inlineStr">
        <is>
          <t>English game/setting lexicon</t>
        </is>
      </c>
      <c r="G763" s="216" t="inlineStr"/>
      <c r="H763" s="216" t="inlineStr"/>
      <c r="I763" s="216" t="inlineStr"/>
      <c r="J763" s="216" t="inlineStr">
        <is>
          <t>game_mechanics</t>
        </is>
      </c>
      <c r="K763" s="216" t="inlineStr"/>
      <c r="L763" s="216" t="inlineStr"/>
      <c r="M763" s="216" t="inlineStr">
        <is>
          <t>mechanical</t>
        </is>
      </c>
      <c r="N763" s="216" t="inlineStr">
        <is>
          <t>The sourcebook's discrete table-facing sections for preparing, running, and following horror adventures.</t>
        </is>
      </c>
      <c r="O763" s="216" t="inlineStr">
        <is>
          <t>This records visible product structure, not a substitute for consent, boundaries, accessibility, or safety conversations tailored to a specific table.</t>
        </is>
      </c>
      <c r="P763" s="217" t="inlineStr">
        <is>
          <t>https://www.dndbeyond.com/sources/dnd/vrgtr</t>
        </is>
      </c>
      <c r="Q763" s="216" t="inlineStr">
        <is>
          <t>Contents, Chapter 4 'Preparing for Horror,' 'Running Horror Games,' and 'After the Horror': The official source devotes separate sections to these stages of horror play. [https://www.dndbeyond.com/sources/dnd/vrgtr]</t>
        </is>
      </c>
      <c r="R763" s="216" t="inlineStr">
        <is>
          <t>researched</t>
        </is>
      </c>
    </row>
    <row r="764" ht="31" customHeight="1" s="99">
      <c r="A764" s="212" t="inlineStr">
        <is>
          <t>STM-SRC096-005</t>
        </is>
      </c>
      <c r="B764" s="212" t="inlineStr">
        <is>
          <t>SRC-096</t>
        </is>
      </c>
      <c r="C764" s="212" t="inlineStr">
        <is>
          <t>Van Richten's Guide to Ravenloft · Contents, Chapter 4 'Fear and Stress'</t>
        </is>
      </c>
      <c r="D764" s="213" t="inlineStr">
        <is>
          <t>fear and stress</t>
        </is>
      </c>
      <c r="E764" s="213" t="inlineStr"/>
      <c r="F764" s="213" t="inlineStr">
        <is>
          <t>English game/setting lexicon</t>
        </is>
      </c>
      <c r="G764" s="213" t="inlineStr"/>
      <c r="H764" s="213" t="inlineStr"/>
      <c r="I764" s="213" t="inlineStr"/>
      <c r="J764" s="213" t="inlineStr">
        <is>
          <t>game_mechanics</t>
        </is>
      </c>
      <c r="K764" s="213" t="inlineStr"/>
      <c r="L764" s="213" t="inlineStr"/>
      <c r="M764" s="213" t="inlineStr">
        <is>
          <t>mechanical</t>
        </is>
      </c>
      <c r="N764" s="213" t="inlineStr">
        <is>
          <t>A named 5e horror-adventure rules/toolkit section in the declared witness.</t>
        </is>
      </c>
      <c r="O764" s="213" t="inlineStr">
        <is>
          <t>Edition-specific game procedure, not a clinical model of mental health and not a characterization of players or real people.</t>
        </is>
      </c>
      <c r="P764" s="214" t="inlineStr">
        <is>
          <t>https://www.dndbeyond.com/sources/dnd/vrgtr</t>
        </is>
      </c>
      <c r="Q764" s="213" t="inlineStr">
        <is>
          <t>Contents, Chapter 4 'Fear and Stress': The official source includes a distinct Fear and Stress section. [https://www.dndbeyond.com/sources/dnd/vrgtr]</t>
        </is>
      </c>
      <c r="R764" s="213" t="inlineStr">
        <is>
          <t>researched</t>
        </is>
      </c>
    </row>
    <row r="765" ht="31" customHeight="1" s="99">
      <c r="A765" s="215" t="inlineStr">
        <is>
          <t>STM-SRC153-001</t>
        </is>
      </c>
      <c r="B765" s="215" t="inlineStr">
        <is>
          <t>SRC-153</t>
        </is>
      </c>
      <c r="C765" s="215" t="inlineStr">
        <is>
          <t>Origin Systems, Ultima IV: Quest of the Avatar—Player Quick Reference (1985 Commodore 64 manual), archived scan · Ultima · Player Quick Reference, p. 5: program-disk instructions and copyright</t>
        </is>
      </c>
      <c r="D765" s="216" t="inlineStr">
        <is>
          <t>Ultima IV: Quest of the Avatar original 1985 Commodore 64 release</t>
        </is>
      </c>
      <c r="E765" s="216" t="inlineStr"/>
      <c r="F765" s="216" t="inlineStr">
        <is>
          <t>English</t>
        </is>
      </c>
      <c r="G765" s="216" t="inlineStr">
        <is>
          <t>Ultima IV: Quest of the Avatar</t>
        </is>
      </c>
      <c r="H765" s="216" t="inlineStr"/>
      <c r="I765" s="216" t="inlineStr"/>
      <c r="J765" s="216" t="inlineStr">
        <is>
          <t>game_mechanics</t>
        </is>
      </c>
      <c r="K765" s="216" t="inlineStr"/>
      <c r="L765" s="216" t="inlineStr"/>
      <c r="M765" s="216" t="inlineStr">
        <is>
          <t>mechanical</t>
        </is>
      </c>
      <c r="N765" s="216" t="inlineStr">
        <is>
          <t>The selected original Commodore 64 game/manual witness, whose quick reference instructs players to insert the Ultima IV program disk and identifies ©1985 Origin Systems, Inc.</t>
        </is>
      </c>
      <c r="O765" s="216" t="inlineStr">
        <is>
          <t>A platform/version witness, not a claim that EA's later PC storefront build, ports, reissues, patches, or translations are identical.</t>
        </is>
      </c>
      <c r="P765" s="217" t="inlineStr">
        <is>
          <t>https://c64sets.com/ultima4/Ultima%20IV%20Quest%20of%20the%20Avatar%20-%20Player%20Quick%20Reference%20manual.pdf</t>
        </is>
      </c>
      <c r="Q765" s="216" t="inlineStr">
        <is>
          <t>Player Quick Reference, p. 5: program-disk instructions and copyright: C64 program-disk context and 1985 Origin Systems copyright [https://c64sets.com/ultima4/Ultima%20IV%20Quest%20of%20the%20Avatar%20-%20Player%20Quick%20Reference%20manual.pdf]</t>
        </is>
      </c>
      <c r="R765" s="216" t="inlineStr">
        <is>
          <t>researched</t>
        </is>
      </c>
    </row>
    <row r="766" ht="31" customHeight="1" s="99">
      <c r="A766" s="212" t="inlineStr">
        <is>
          <t>STM-SRC153-002</t>
        </is>
      </c>
      <c r="B766" s="212" t="inlineStr">
        <is>
          <t>SRC-153</t>
        </is>
      </c>
      <c r="C766" s="212" t="inlineStr">
        <is>
          <t>Origin Systems, Ultima IV: Quest of the Avatar—The History of Britannia (1985 manual), archived scan; Electronic Arts: Ultima IV: Quest of the Avatar product page · Ultima · The History of Britannia, pp. 3–4; Ultima · About the game, line 64</t>
        </is>
      </c>
      <c r="D766" s="213" t="inlineStr">
        <is>
          <t>Britannia</t>
        </is>
      </c>
      <c r="E766" s="213" t="inlineStr"/>
      <c r="F766" s="213" t="inlineStr">
        <is>
          <t>English</t>
        </is>
      </c>
      <c r="G766" s="213" t="inlineStr">
        <is>
          <t>Britannia</t>
        </is>
      </c>
      <c r="H766" s="213" t="inlineStr"/>
      <c r="I766" s="213" t="inlineStr"/>
      <c r="J766" s="213" t="inlineStr">
        <is>
          <t>cosmologies_and_realms</t>
        </is>
      </c>
      <c r="K766" s="213" t="inlineStr"/>
      <c r="L766" s="213" t="inlineStr"/>
      <c r="M766" s="213" t="inlineStr">
        <is>
          <t>none</t>
        </is>
      </c>
      <c r="N766" s="213" t="inlineStr">
        <is>
          <t>The empire/continent the manual says Lord British united and rules, and which EA describes as a world at peace.</t>
        </is>
      </c>
      <c r="O766" s="213" t="inlineStr">
        <is>
          <t>A realm term, not a character, a uniformly peaceful social category, or proof that every historical/manual claim is uncontroversial fact.</t>
        </is>
      </c>
      <c r="P766" s="214" t="inlineStr">
        <is>
          <t>https://c64sets.com/ultima4/Ultima%20IV%20Quest%20of%20the%20Avatar%20-%20The%20History%20of%20Britannia.pdf</t>
        </is>
      </c>
      <c r="Q766" s="213" t="inlineStr">
        <is>
          <t>The History of Britannia, pp. 3–4: Britannia's formation, Lord British's rule, and continent identification [https://c64sets.com/ultima4/Ultima%20IV%20Quest%20of%20the%20Avatar%20-%20The%20History%20of%20Britannia.pdf] | About the game, line 64: EA's world-at-peace description [https://www.ea.com/games/ultima/ultima-4-quest-of-the-avatar]</t>
        </is>
      </c>
      <c r="R766" s="213" t="inlineStr">
        <is>
          <t>researched</t>
        </is>
      </c>
    </row>
    <row r="767" ht="31" customHeight="1" s="99">
      <c r="A767" s="215" t="inlineStr">
        <is>
          <t>STM-SRC153-003</t>
        </is>
      </c>
      <c r="B767" s="215" t="inlineStr">
        <is>
          <t>SRC-153</t>
        </is>
      </c>
      <c r="C767" s="215" t="inlineStr">
        <is>
          <t>Origin Systems, Ultima IV: Quest of the Avatar—The History of Britannia (1985 manual), archived scan · Ultima · The History of Britannia, p. 37, Lord British afterword</t>
        </is>
      </c>
      <c r="D767" s="216" t="inlineStr">
        <is>
          <t>Quest of the Avatar</t>
        </is>
      </c>
      <c r="E767" s="216" t="inlineStr"/>
      <c r="F767" s="216" t="inlineStr">
        <is>
          <t>English</t>
        </is>
      </c>
      <c r="G767" s="216" t="inlineStr">
        <is>
          <t>Quest of the Avatar</t>
        </is>
      </c>
      <c r="H767" s="216" t="inlineStr"/>
      <c r="I767" s="216" t="inlineStr"/>
      <c r="J767" s="216" t="inlineStr">
        <is>
          <t>narrative_archetypes</t>
        </is>
      </c>
      <c r="K767" s="216" t="inlineStr"/>
      <c r="L767" s="216" t="inlineStr"/>
      <c r="M767" s="216" t="inlineStr">
        <is>
          <t>none</t>
        </is>
      </c>
      <c r="N767" s="216" t="inlineStr">
        <is>
          <t>Lord British's search for a new standard and a person who can be a shining example to guide the nation from an Age of Darkness toward an Age of Light.</t>
        </is>
      </c>
      <c r="O767" s="216" t="inlineStr">
        <is>
          <t>A quest/aspirational standard, not a named player character, proof that any seeker succeeds, or a generic moral-classification system.</t>
        </is>
      </c>
      <c r="P767" s="217" t="inlineStr">
        <is>
          <t>https://c64sets.com/ultima4/Ultima%20IV%20Quest%20of%20the%20Avatar%20-%20The%20History%20of%20Britannia.pdf</t>
        </is>
      </c>
      <c r="Q767" s="216" t="inlineStr">
        <is>
          <t>The History of Britannia, p. 37, Lord British afterword: Quest definition, new standard, shining example, and Age of Darkness/Light language [https://c64sets.com/ultima4/Ultima%20IV%20Quest%20of%20the%20Avatar%20-%20The%20History%20of%20Britannia.pdf]</t>
        </is>
      </c>
      <c r="R767" s="216" t="inlineStr">
        <is>
          <t>researched</t>
        </is>
      </c>
    </row>
    <row r="768" ht="31" customHeight="1" s="99">
      <c r="A768" s="212" t="inlineStr">
        <is>
          <t>STM-SRC153-004</t>
        </is>
      </c>
      <c r="B768" s="212" t="inlineStr">
        <is>
          <t>SRC-153</t>
        </is>
      </c>
      <c r="C768" s="212" t="inlineStr">
        <is>
          <t>Origin Systems, Ultima IV: Quest of the Avatar—The History of Britannia (1985 manual), archived scan · Ultima · The History of Britannia, p. 37, Lord British afterword</t>
        </is>
      </c>
      <c r="D768" s="213" t="inlineStr">
        <is>
          <t>Avatar</t>
        </is>
      </c>
      <c r="E768" s="213" t="inlineStr"/>
      <c r="F768" s="213" t="inlineStr">
        <is>
          <t>English</t>
        </is>
      </c>
      <c r="G768" s="213" t="inlineStr">
        <is>
          <t>Avatar</t>
        </is>
      </c>
      <c r="H768" s="213" t="inlineStr"/>
      <c r="I768" s="213" t="inlineStr"/>
      <c r="J768" s="213" t="inlineStr">
        <is>
          <t>roles_and_vocations</t>
        </is>
      </c>
      <c r="K768" s="213" t="inlineStr"/>
      <c r="L768" s="213" t="inlineStr"/>
      <c r="M768" s="213" t="inlineStr">
        <is>
          <t>none</t>
        </is>
      </c>
      <c r="N768" s="213" t="inlineStr">
        <is>
          <t>The desired state in the Quest: the manual says earlier seekers attained enlightenment in one or more of the Eight Virtues, but none had yet attained the true state of being an Avatar.</t>
        </is>
      </c>
      <c r="O768" s="213" t="inlineStr">
        <is>
          <t>A player-seeker role/state rather than a stable named character in this pass; no player name, identity, profession, virtue record, party, or ending is asserted.</t>
        </is>
      </c>
      <c r="P768" s="214" t="inlineStr">
        <is>
          <t>https://c64sets.com/ultima4/Ultima%20IV%20Quest%20of%20the%20Avatar%20-%20The%20History%20of%20Britannia.pdf</t>
        </is>
      </c>
      <c r="Q768" s="213" t="inlineStr">
        <is>
          <t>The History of Britannia, p. 37, Lord British afterword: Avatar state, previous seekers, and Quest framing [https://c64sets.com/ultima4/Ultima%20IV%20Quest%20of%20the%20Avatar%20-%20The%20History%20of%20Britannia.pdf]</t>
        </is>
      </c>
      <c r="R768" s="213" t="inlineStr">
        <is>
          <t>researched</t>
        </is>
      </c>
    </row>
    <row r="769" ht="31" customHeight="1" s="99">
      <c r="A769" s="215" t="inlineStr">
        <is>
          <t>STM-SRC153-005</t>
        </is>
      </c>
      <c r="B769" s="215" t="inlineStr">
        <is>
          <t>SRC-153</t>
        </is>
      </c>
      <c r="C769" s="215" t="inlineStr">
        <is>
          <t>Origin Systems, Ultima IV: Quest of the Avatar—The History of Britannia (1985 manual), archived scan · Ultima · The History of Britannia, pp. 35–37</t>
        </is>
      </c>
      <c r="D769" s="216" t="inlineStr">
        <is>
          <t>Eight Virtues of the Avatar</t>
        </is>
      </c>
      <c r="E769" s="216" t="inlineStr"/>
      <c r="F769" s="216" t="inlineStr">
        <is>
          <t>English</t>
        </is>
      </c>
      <c r="G769" s="216" t="inlineStr">
        <is>
          <t>Eight Virtues of the Avatar</t>
        </is>
      </c>
      <c r="H769" s="216" t="inlineStr"/>
      <c r="I769" s="216" t="inlineStr"/>
      <c r="J769" s="216" t="inlineStr">
        <is>
          <t>metaphysical_laws_and_rituals</t>
        </is>
      </c>
      <c r="K769" s="216" t="inlineStr"/>
      <c r="L769" s="216" t="inlineStr"/>
      <c r="M769" s="216" t="inlineStr">
        <is>
          <t>none</t>
        </is>
      </c>
      <c r="N769" s="216" t="inlineStr">
        <is>
          <t>The eight Virtues in which the manual says prior seekers may become enlightened as part of the Avatar quest.</t>
        </is>
      </c>
      <c r="O769" s="216" t="inlineStr">
        <is>
          <t>Source-native ethical/ritual vocabulary; individual virtues, real-world moral equivalences, and every player/named person's progress are not inferred from this limited witness.</t>
        </is>
      </c>
      <c r="P769" s="217" t="inlineStr">
        <is>
          <t>https://c64sets.com/ultima4/Ultima%20IV%20Quest%20of%20the%20Avatar%20-%20The%20History%20of%20Britannia.pdf</t>
        </is>
      </c>
      <c r="Q769" s="216" t="inlineStr">
        <is>
          <t>The History of Britannia, pp. 35–37: Eight Virtues, paths, enlightenment, and Quest framing [https://c64sets.com/ultima4/Ultima%20IV%20Quest%20of%20the%20Avatar%20-%20The%20History%20of%20Britannia.pdf]</t>
        </is>
      </c>
      <c r="R769" s="216" t="inlineStr">
        <is>
          <t>researched</t>
        </is>
      </c>
    </row>
    <row r="770" ht="31" customHeight="1" s="99">
      <c r="A770" s="212" t="inlineStr">
        <is>
          <t>STM-SRC153-006</t>
        </is>
      </c>
      <c r="B770" s="212" t="inlineStr">
        <is>
          <t>SRC-153</t>
        </is>
      </c>
      <c r="C770" s="212" t="inlineStr">
        <is>
          <t>Origin Systems, Ultima IV: Quest of the Avatar—The History of Britannia (1985 manual), archived scan · Ultima · The History of Britannia, p. 10</t>
        </is>
      </c>
      <c r="D770" s="213" t="inlineStr">
        <is>
          <t>Free Companions</t>
        </is>
      </c>
      <c r="E770" s="213" t="inlineStr"/>
      <c r="F770" s="213" t="inlineStr">
        <is>
          <t>English</t>
        </is>
      </c>
      <c r="G770" s="213" t="inlineStr">
        <is>
          <t>Free Companions</t>
        </is>
      </c>
      <c r="H770" s="213" t="inlineStr"/>
      <c r="I770" s="213" t="inlineStr"/>
      <c r="J770" s="213" t="inlineStr">
        <is>
          <t>game_mechanics</t>
        </is>
      </c>
      <c r="K770" s="213" t="inlineStr"/>
      <c r="L770" s="213" t="inlineStr"/>
      <c r="M770" s="213" t="inlineStr">
        <is>
          <t>mechanical</t>
        </is>
      </c>
      <c r="N770" s="213" t="inlineStr">
        <is>
          <t>Companions who aid and fight with the player but can desert if the player strays from their beliefs; the manual distinguishes them from servants or mercenaries.</t>
        </is>
      </c>
      <c r="O770" s="213" t="inlineStr">
        <is>
          <t>A player-dependent party system, not a universal named roster, fixed individual loyalty, or a character-to-character relationship edge.</t>
        </is>
      </c>
      <c r="P770" s="214" t="inlineStr">
        <is>
          <t>https://c64sets.com/ultima4/Ultima%20IV%20Quest%20of%20the%20Avatar%20-%20The%20History%20of%20Britannia.pdf</t>
        </is>
      </c>
      <c r="Q770" s="213" t="inlineStr">
        <is>
          <t>The History of Britannia, p. 10: Free Companions, aid/fight role, belief-dependent desertion, and party-trust wording [https://c64sets.com/ultima4/Ultima%20IV%20Quest%20of%20the%20Avatar%20-%20The%20History%20of%20Britannia.pdf]</t>
        </is>
      </c>
      <c r="R770" s="213" t="inlineStr">
        <is>
          <t>researched</t>
        </is>
      </c>
    </row>
    <row r="771" ht="31" customHeight="1" s="99">
      <c r="A771" s="215" t="inlineStr">
        <is>
          <t>STM-SRC153-007</t>
        </is>
      </c>
      <c r="B771" s="215" t="inlineStr">
        <is>
          <t>SRC-153</t>
        </is>
      </c>
      <c r="C771" s="215" t="inlineStr">
        <is>
          <t>Origin Systems, Ultima IV: Quest of the Avatar—The History of Britannia (1985 manual), archived scan · Ultima · The History of Britannia, p. 8</t>
        </is>
      </c>
      <c r="D771" s="216" t="inlineStr">
        <is>
          <t>eight major professions</t>
        </is>
      </c>
      <c r="E771" s="216" t="inlineStr"/>
      <c r="F771" s="216" t="inlineStr">
        <is>
          <t>English</t>
        </is>
      </c>
      <c r="G771" s="216" t="inlineStr">
        <is>
          <t>eight major professions</t>
        </is>
      </c>
      <c r="H771" s="216" t="inlineStr"/>
      <c r="I771" s="216" t="inlineStr"/>
      <c r="J771" s="216" t="inlineStr">
        <is>
          <t>game_mechanics</t>
        </is>
      </c>
      <c r="K771" s="216" t="inlineStr"/>
      <c r="L771" s="216" t="inlineStr"/>
      <c r="M771" s="216" t="inlineStr">
        <is>
          <t>mechanical</t>
        </is>
      </c>
      <c r="N771" s="216" t="inlineStr">
        <is>
          <t>The eight profession framework around which the manual says Britannia's towns have developed cultural centres.</t>
        </is>
      </c>
      <c r="O771" s="216" t="inlineStr">
        <is>
          <t>A role system, not a claim that a particular player or named individual has one fixed profession, or that towns/roles are characters.</t>
        </is>
      </c>
      <c r="P771" s="217" t="inlineStr">
        <is>
          <t>https://c64sets.com/ultima4/Ultima%20IV%20Quest%20of%20the%20Avatar%20-%20The%20History%20of%20Britannia.pdf</t>
        </is>
      </c>
      <c r="Q771" s="216" t="inlineStr">
        <is>
          <t>The History of Britannia, p. 8: Eight towns, cultural centres, and eight major professions [https://c64sets.com/ultima4/Ultima%20IV%20Quest%20of%20the%20Avatar%20-%20The%20History%20of%20Britannia.pdf]</t>
        </is>
      </c>
      <c r="R771" s="216" t="inlineStr">
        <is>
          <t>researched</t>
        </is>
      </c>
    </row>
    <row r="772" ht="31" customHeight="1" s="99">
      <c r="A772" s="212" t="inlineStr">
        <is>
          <t>STM-SRC153-008</t>
        </is>
      </c>
      <c r="B772" s="212" t="inlineStr">
        <is>
          <t>SRC-153</t>
        </is>
      </c>
      <c r="C772" s="212" t="inlineStr">
        <is>
          <t>Origin Systems, Ultima IV: Quest of the Avatar—The History of Britannia (1985 manual), archived scan · Ultima · The History of Britannia, p. 15</t>
        </is>
      </c>
      <c r="D772" s="213" t="inlineStr">
        <is>
          <t>shrines and Mantras</t>
        </is>
      </c>
      <c r="E772" s="213" t="inlineStr"/>
      <c r="F772" s="213" t="inlineStr">
        <is>
          <t>English</t>
        </is>
      </c>
      <c r="G772" s="213" t="inlineStr">
        <is>
          <t>SHRINES; Mantra (chant)</t>
        </is>
      </c>
      <c r="H772" s="213" t="inlineStr"/>
      <c r="I772" s="213" t="inlineStr"/>
      <c r="J772" s="213" t="inlineStr">
        <is>
          <t>metaphysical_laws_and_rituals</t>
        </is>
      </c>
      <c r="K772" s="213" t="inlineStr"/>
      <c r="L772" s="213" t="inlineStr"/>
      <c r="M772" s="213" t="inlineStr">
        <is>
          <t>none</t>
        </is>
      </c>
      <c r="N772" s="213" t="inlineStr">
        <is>
          <t>Sites where each town's devout meditate on their path; each shrine responds to a different Mantra, and the manual links enlightenment to careful consistency and concentration.</t>
        </is>
      </c>
      <c r="O772" s="213" t="inlineStr">
        <is>
          <t>In-setting ritual/system terminology, not a character, real-world religious description, or proof that meditation yields a universal result for every player.</t>
        </is>
      </c>
      <c r="P772" s="214" t="inlineStr">
        <is>
          <t>https://c64sets.com/ultima4/Ultima%20IV%20Quest%20of%20the%20Avatar%20-%20The%20History%20of%20Britannia.pdf</t>
        </is>
      </c>
      <c r="Q772" s="213" t="inlineStr">
        <is>
          <t>The History of Britannia, p. 15: Shrines, Mantra, meditation, and enlightenment wording [https://c64sets.com/ultima4/Ultima%20IV%20Quest%20of%20the%20Avatar%20-%20The%20History%20of%20Britannia.pdf]</t>
        </is>
      </c>
      <c r="R772" s="213" t="inlineStr">
        <is>
          <t>researched</t>
        </is>
      </c>
    </row>
    <row r="773" ht="31" customHeight="1" s="99">
      <c r="A773" s="215" t="inlineStr">
        <is>
          <t>STM-SRC153-009</t>
        </is>
      </c>
      <c r="B773" s="215" t="inlineStr">
        <is>
          <t>SRC-153</t>
        </is>
      </c>
      <c r="C773" s="215" t="inlineStr">
        <is>
          <t>Origin Systems, Ultima IV: Quest of the Avatar—The History of Britannia (1985 manual), archived scan · Ultima · The History of Britannia, pp. 15–16</t>
        </is>
      </c>
      <c r="D773" s="216" t="inlineStr">
        <is>
          <t>Moon Gates</t>
        </is>
      </c>
      <c r="E773" s="216" t="inlineStr"/>
      <c r="F773" s="216" t="inlineStr">
        <is>
          <t>English</t>
        </is>
      </c>
      <c r="G773" s="216" t="inlineStr">
        <is>
          <t>Moon Gates</t>
        </is>
      </c>
      <c r="H773" s="216" t="inlineStr"/>
      <c r="I773" s="216" t="inlineStr"/>
      <c r="J773" s="216" t="inlineStr">
        <is>
          <t>game_mechanics</t>
        </is>
      </c>
      <c r="K773" s="216" t="inlineStr"/>
      <c r="L773" s="216" t="inlineStr"/>
      <c r="M773" s="216" t="inlineStr">
        <is>
          <t>mechanical</t>
        </is>
      </c>
      <c r="N773" s="216" t="inlineStr">
        <is>
          <t>A travel-related phenomenon whose properties are studied under Lord British's auspices to improve understanding of travel across Britannia.</t>
        </is>
      </c>
      <c r="O773" s="216" t="inlineStr">
        <is>
          <t>A setting/travel system, not a character, guaranteed transportation result, or a basis for assigning named-character relationships.</t>
        </is>
      </c>
      <c r="P773" s="217" t="inlineStr">
        <is>
          <t>https://c64sets.com/ultima4/Ultima%20IV%20Quest%20of%20the%20Avatar%20-%20The%20History%20of%20Britannia.pdf</t>
        </is>
      </c>
      <c r="Q773" s="216" t="inlineStr">
        <is>
          <t>The History of Britannia, pp. 15–16: Moon Gates, Lord British's sponsored study, and travel framing [https://c64sets.com/ultima4/Ultima%20IV%20Quest%20of%20the%20Avatar%20-%20The%20History%20of%20Britannia.pdf]</t>
        </is>
      </c>
      <c r="R773" s="216" t="inlineStr">
        <is>
          <t>researched</t>
        </is>
      </c>
    </row>
    <row r="774" ht="31" customHeight="1" s="99">
      <c r="A774" s="212" t="inlineStr">
        <is>
          <t>STM-SRC097-001</t>
        </is>
      </c>
      <c r="B774" s="212" t="inlineStr">
        <is>
          <t>SRC-097</t>
        </is>
      </c>
      <c r="C774" s="212" t="inlineStr">
        <is>
          <t>Astral Adventurer's Guide · Contents, Chapter 2: Fire in Wildspace, creating a Wildspace system, and travel sections</t>
        </is>
      </c>
      <c r="D774" s="213" t="inlineStr">
        <is>
          <t>Wildspace</t>
        </is>
      </c>
      <c r="E774" s="213" t="inlineStr"/>
      <c r="F774" s="213" t="inlineStr">
        <is>
          <t>English setting lexicon</t>
        </is>
      </c>
      <c r="G774" s="213" t="inlineStr"/>
      <c r="H774" s="213" t="inlineStr"/>
      <c r="I774" s="213" t="inlineStr"/>
      <c r="J774" s="213" t="inlineStr">
        <is>
          <t>cosmologies_and_realms</t>
        </is>
      </c>
      <c r="K774" s="213" t="inlineStr"/>
      <c r="L774" s="213" t="inlineStr"/>
      <c r="M774" s="213" t="inlineStr">
        <is>
          <t>none</t>
        </is>
      </c>
      <c r="N774" s="213" t="inlineStr">
        <is>
          <t>A named spacefaring setting context in the declared 2022 product's travel and adventure sections.</t>
        </is>
      </c>
      <c r="O774" s="213" t="inlineStr">
        <is>
          <t>A 5e product setting term, not a character node or an automatic equivalent of older-edition Spelljammer cosmology.</t>
        </is>
      </c>
      <c r="P774" s="214" t="inlineStr">
        <is>
          <t>https://www.dndbeyond.com/sources/dnd/sais/aag</t>
        </is>
      </c>
      <c r="Q774" s="213" t="inlineStr">
        <is>
          <t>Contents, Chapter 2: Fire in Wildspace, creating a Wildspace system, and travel sections: The official guide treats Wildspace as a dedicated adventure/travel context. [https://www.dndbeyond.com/sources/dnd/sais/aag]</t>
        </is>
      </c>
      <c r="R774" s="213" t="inlineStr">
        <is>
          <t>researched</t>
        </is>
      </c>
    </row>
    <row r="775" ht="31" customHeight="1" s="99">
      <c r="A775" s="215" t="inlineStr">
        <is>
          <t>STM-SRC097-002</t>
        </is>
      </c>
      <c r="B775" s="215" t="inlineStr">
        <is>
          <t>SRC-097</t>
        </is>
      </c>
      <c r="C775" s="215" t="inlineStr">
        <is>
          <t>Astral Adventurer's Guide · Contents, Chapter 2: The Astral Plane and Traversing the Astral Sea</t>
        </is>
      </c>
      <c r="D775" s="216" t="inlineStr">
        <is>
          <t>Astral Plane and Astral Sea</t>
        </is>
      </c>
      <c r="E775" s="216" t="inlineStr"/>
      <c r="F775" s="216" t="inlineStr">
        <is>
          <t>English setting lexicon</t>
        </is>
      </c>
      <c r="G775" s="216" t="inlineStr"/>
      <c r="H775" s="216" t="inlineStr"/>
      <c r="I775" s="216" t="inlineStr"/>
      <c r="J775" s="216" t="inlineStr">
        <is>
          <t>cosmologies_and_realms</t>
        </is>
      </c>
      <c r="K775" s="216" t="inlineStr"/>
      <c r="L775" s="216" t="inlineStr"/>
      <c r="M775" s="216" t="inlineStr">
        <is>
          <t>partial</t>
        </is>
      </c>
      <c r="N775" s="216" t="inlineStr">
        <is>
          <t>Named planar/spacefaring contexts for traversal in the declared Fifth Edition product.</t>
        </is>
      </c>
      <c r="O775" s="216" t="inlineStr">
        <is>
          <t>Keep these 5e product terms distinct from prior-edition planar arrangements and do not make planes into character endpoints.</t>
        </is>
      </c>
      <c r="P775" s="217" t="inlineStr">
        <is>
          <t>https://www.dndbeyond.com/sources/dnd/sais/aag</t>
        </is>
      </c>
      <c r="Q775" s="216" t="inlineStr">
        <is>
          <t>Contents, Chapter 2: The Astral Plane and Traversing the Astral Sea: The official guide gives dedicated sections to the Astral Plane and Astral Sea. [https://www.dndbeyond.com/sources/dnd/sais/aag]</t>
        </is>
      </c>
      <c r="R775" s="216" t="inlineStr">
        <is>
          <t>researched</t>
        </is>
      </c>
    </row>
    <row r="776" ht="31" customHeight="1" s="99">
      <c r="A776" s="212" t="inlineStr">
        <is>
          <t>STM-SRC097-003</t>
        </is>
      </c>
      <c r="B776" s="212" t="inlineStr">
        <is>
          <t>SRC-097</t>
        </is>
      </c>
      <c r="C776" s="212" t="inlineStr">
        <is>
          <t>Astral Adventurer's Guide · Contents, Chapter 2: Air Envelopes; Gravity Planes; Overlapping Gravity Planes</t>
        </is>
      </c>
      <c r="D776" s="213" t="inlineStr">
        <is>
          <t>air envelopes and gravity planes</t>
        </is>
      </c>
      <c r="E776" s="213" t="inlineStr"/>
      <c r="F776" s="213" t="inlineStr">
        <is>
          <t>English game/setting lexicon</t>
        </is>
      </c>
      <c r="G776" s="213" t="inlineStr"/>
      <c r="H776" s="213" t="inlineStr"/>
      <c r="I776" s="213" t="inlineStr"/>
      <c r="J776" s="213" t="inlineStr">
        <is>
          <t>metaphysical_laws_and_rituals</t>
        </is>
      </c>
      <c r="K776" s="213" t="inlineStr"/>
      <c r="L776" s="213" t="inlineStr"/>
      <c r="M776" s="213" t="inlineStr">
        <is>
          <t>mechanical</t>
        </is>
      </c>
      <c r="N776" s="213" t="inlineStr">
        <is>
          <t>Named 5e spelljamming environmental/travel rule concepts in the Astral Adventurer's Guide.</t>
        </is>
      </c>
      <c r="O776" s="213" t="inlineStr">
        <is>
          <t>Edition-specific procedures, not general fantasy physics or universal setting facts outside this witness.</t>
        </is>
      </c>
      <c r="P776" s="214" t="inlineStr">
        <is>
          <t>https://www.dndbeyond.com/sources/dnd/sais/aag</t>
        </is>
      </c>
      <c r="Q776" s="213" t="inlineStr">
        <is>
          <t>Contents, Chapter 2: Air Envelopes; Gravity Planes; Overlapping Gravity Planes: The official guide presents these as spelljamming travel mechanics. [https://www.dndbeyond.com/sources/dnd/sais/aag]</t>
        </is>
      </c>
      <c r="R776" s="213" t="inlineStr">
        <is>
          <t>researched</t>
        </is>
      </c>
    </row>
    <row r="777" ht="31" customHeight="1" s="99">
      <c r="A777" s="215" t="inlineStr">
        <is>
          <t>STM-SRC097-004</t>
        </is>
      </c>
      <c r="B777" s="215" t="inlineStr">
        <is>
          <t>SRC-097</t>
        </is>
      </c>
      <c r="C777" s="215" t="inlineStr">
        <is>
          <t>Astral Adventurer's Guide; Spelljammer: Adventures in Space · Astral Adventurer's Guide · Contents, Chapter 2: Spelljamming Ships; Spelljammer Vessels; Cost of a Spelljamming Helm; Astral Adventurer's Guide errata · Speed update</t>
        </is>
      </c>
      <c r="D777" s="216" t="inlineStr">
        <is>
          <t>spelljamming ships and spelljamming helm</t>
        </is>
      </c>
      <c r="E777" s="216" t="inlineStr"/>
      <c r="F777" s="216" t="inlineStr">
        <is>
          <t>English game/setting lexicon</t>
        </is>
      </c>
      <c r="G777" s="216" t="inlineStr"/>
      <c r="H777" s="216" t="inlineStr"/>
      <c r="I777" s="216" t="inlineStr"/>
      <c r="J777" s="216" t="inlineStr">
        <is>
          <t>artifacts_and_vehicles</t>
        </is>
      </c>
      <c r="K777" s="216" t="inlineStr"/>
      <c r="L777" s="216" t="inlineStr"/>
      <c r="M777" s="216" t="inlineStr">
        <is>
          <t>mechanical</t>
        </is>
      </c>
      <c r="N777" s="216" t="inlineStr">
        <is>
          <t>The 5e product's named vehicle and enabling-item context for spacefaring travel.</t>
        </is>
      </c>
      <c r="O777" s="216" t="inlineStr">
        <is>
          <t>Ships and helms are vehicles/items, not characters; their rules and speed were subject to official errata.</t>
        </is>
      </c>
      <c r="P777" s="217" t="inlineStr">
        <is>
          <t>https://www.dndbeyond.com/sources/dnd/sais/aag</t>
        </is>
      </c>
      <c r="Q777" s="216" t="inlineStr">
        <is>
          <t>Contents, Chapter 2: Spelljamming Ships; Spelljammer Vessels; Cost of a Spelljamming Helm: The official guide contains dedicated ship and helm sections. [https://www.dndbeyond.com/sources/dnd/sais/aag] | Speed update: Official errata revises a spelljamming-ship speed passage. [https://www.dndbeyond.com/sources/dnd/sae/spelljammer-adventures-in-space]</t>
        </is>
      </c>
      <c r="R777" s="216" t="inlineStr">
        <is>
          <t>researched</t>
        </is>
      </c>
    </row>
    <row r="778" ht="31" customHeight="1" s="99">
      <c r="A778" s="212" t="inlineStr">
        <is>
          <t>STM-SRC097-005</t>
        </is>
      </c>
      <c r="B778" s="212" t="inlineStr">
        <is>
          <t>SRC-097</t>
        </is>
      </c>
      <c r="C778" s="212" t="inlineStr">
        <is>
          <t>Astral Adventurer's Guide · Contents, Chapter 2: Spelljammer Duels; Ship-to-Ship Combat; Crashing</t>
        </is>
      </c>
      <c r="D778" s="213" t="inlineStr">
        <is>
          <t>spelljammer duels and ship-to-ship combat</t>
        </is>
      </c>
      <c r="E778" s="213" t="inlineStr"/>
      <c r="F778" s="213" t="inlineStr">
        <is>
          <t>English game/setting lexicon</t>
        </is>
      </c>
      <c r="G778" s="213" t="inlineStr"/>
      <c r="H778" s="213" t="inlineStr"/>
      <c r="I778" s="213" t="inlineStr"/>
      <c r="J778" s="213" t="inlineStr">
        <is>
          <t>game_mechanics</t>
        </is>
      </c>
      <c r="K778" s="213" t="inlineStr"/>
      <c r="L778" s="213" t="inlineStr"/>
      <c r="M778" s="213" t="inlineStr">
        <is>
          <t>mechanical</t>
        </is>
      </c>
      <c r="N778" s="213" t="inlineStr">
        <is>
          <t>Named 5e procedures for spelljamming conflict in the declared guide.</t>
        </is>
      </c>
      <c r="O778" s="213" t="inlineStr">
        <is>
          <t>Rules headings only; combat, crashing, and invasion themes may need table-specific content discussion and are not character attributes.</t>
        </is>
      </c>
      <c r="P778" s="214" t="inlineStr">
        <is>
          <t>https://www.dndbeyond.com/sources/dnd/sais/aag</t>
        </is>
      </c>
      <c r="Q778" s="213" t="inlineStr">
        <is>
          <t>Contents, Chapter 2: Spelljammer Duels; Ship-to-Ship Combat; Crashing: The official guide includes distinct conflict and crash procedures. [https://www.dndbeyond.com/sources/dnd/sais/aag]</t>
        </is>
      </c>
      <c r="R778" s="213" t="inlineStr">
        <is>
          <t>researched</t>
        </is>
      </c>
    </row>
    <row r="779" ht="31" customHeight="1" s="99">
      <c r="A779" s="215" t="inlineStr">
        <is>
          <t>STM-SRC154-001</t>
        </is>
      </c>
      <c r="B779" s="215" t="inlineStr">
        <is>
          <t>SRC-154</t>
        </is>
      </c>
      <c r="C779" s="215" t="inlineStr">
        <is>
          <t>Drecom: Official release version of Wizardry: Proving Grounds of the Mad Overlord available on consoles &amp; PC · Wizardry · Official-release announcement: opening and Game Overview</t>
        </is>
      </c>
      <c r="D779" s="216" t="inlineStr">
        <is>
          <t>Wizardry: Proving Grounds of the Mad Overlord 2024 remake</t>
        </is>
      </c>
      <c r="E779" s="216" t="inlineStr"/>
      <c r="F779" s="216" t="inlineStr">
        <is>
          <t>English</t>
        </is>
      </c>
      <c r="G779" s="216" t="inlineStr">
        <is>
          <t>Wizardry: Proving Grounds of the Mad Overlord</t>
        </is>
      </c>
      <c r="H779" s="216" t="inlineStr"/>
      <c r="I779" s="216" t="inlineStr"/>
      <c r="J779" s="216" t="inlineStr">
        <is>
          <t>game_mechanics</t>
        </is>
      </c>
      <c r="K779" s="216" t="inlineStr"/>
      <c r="L779" s="216" t="inlineStr"/>
      <c r="M779" s="216" t="inlineStr">
        <is>
          <t>mechanical</t>
        </is>
      </c>
      <c r="N779" s="216" t="inlineStr">
        <is>
          <t>Digital Eclipse's full-3D remake officially released 23 May 2024 for Nintendo Switch, PlayStation 4/5, Xbox One/Series X|S, and PC (Steam).</t>
        </is>
      </c>
      <c r="O779" s="216" t="inlineStr">
        <is>
          <t>A remake/version boundary, not proof that original Apple II, early-access, later-patch, port, or sequel behavior/content is identical.</t>
        </is>
      </c>
      <c r="P779" s="217" t="inlineStr">
        <is>
          <t>https://drecom.co.jp/en/product_news/2024/05/20241223-01.php</t>
        </is>
      </c>
      <c r="Q779" s="216" t="inlineStr">
        <is>
          <t>Official-release announcement: opening and Game Overview: Release date, developer/remake identity, and platform list [https://drecom.co.jp/en/product_news/2024/05/20241223-01.php]</t>
        </is>
      </c>
      <c r="R779" s="216" t="inlineStr">
        <is>
          <t>researched</t>
        </is>
      </c>
    </row>
    <row r="780" ht="31" customHeight="1" s="99">
      <c r="A780" s="212" t="inlineStr">
        <is>
          <t>STM-SRC154-002</t>
        </is>
      </c>
      <c r="B780" s="212" t="inlineStr">
        <is>
          <t>SRC-154</t>
        </is>
      </c>
      <c r="C780" s="212" t="inlineStr">
        <is>
          <t>Drecom: Official release version of Wizardry: Proving Grounds of the Mad Overlord available on consoles &amp; PC · About Wizardry section</t>
        </is>
      </c>
      <c r="D780" s="213" t="inlineStr">
        <is>
          <t>1981 Apple II original-code basis</t>
        </is>
      </c>
      <c r="E780" s="213" t="inlineStr"/>
      <c r="F780" s="213" t="inlineStr">
        <is>
          <t>English</t>
        </is>
      </c>
      <c r="G780" s="213" t="inlineStr">
        <is>
          <t>Building directly on top of the code for the first Apple II game</t>
        </is>
      </c>
      <c r="H780" s="213" t="inlineStr"/>
      <c r="I780" s="213" t="inlineStr"/>
      <c r="J780" s="213" t="inlineStr">
        <is>
          <t>game_mechanics</t>
        </is>
      </c>
      <c r="K780" s="213" t="inlineStr"/>
      <c r="L780" s="213" t="inlineStr"/>
      <c r="M780" s="213" t="inlineStr">
        <is>
          <t>mechanical</t>
        </is>
      </c>
      <c r="N780" s="213" t="inlineStr">
        <is>
          <t>Drecom's statement that Digital Eclipse built the remake directly on the 1981 first Apple II game's code.</t>
        </is>
      </c>
      <c r="O780" s="213" t="inlineStr">
        <is>
          <t>A production/source hierarchy statement, not a claim that all original text, balance, visuals, platforms, bugs, or player experience remain unchanged in the remake.</t>
        </is>
      </c>
      <c r="P780" s="214" t="inlineStr">
        <is>
          <t>https://drecom.co.jp/en/product_news/2024/05/20241223-01.php</t>
        </is>
      </c>
      <c r="Q780" s="213" t="inlineStr">
        <is>
          <t>About Wizardry section: 1981 original, Apple II code, and remake basis [https://drecom.co.jp/en/product_news/2024/05/20241223-01.php]</t>
        </is>
      </c>
      <c r="R780" s="213" t="inlineStr">
        <is>
          <t>researched</t>
        </is>
      </c>
    </row>
    <row r="781" ht="31" customHeight="1" s="99">
      <c r="A781" s="215" t="inlineStr">
        <is>
          <t>STM-SRC154-003</t>
        </is>
      </c>
      <c r="B781" s="215" t="inlineStr">
        <is>
          <t>SRC-154</t>
        </is>
      </c>
      <c r="C781" s="215" t="inlineStr">
        <is>
          <t>Drecom: Official release version of Wizardry: Proving Grounds of the Mad Overlord available on consoles &amp; PC · Wizardry · Story section</t>
        </is>
      </c>
      <c r="D781" s="216" t="inlineStr">
        <is>
          <t>player-created party</t>
        </is>
      </c>
      <c r="E781" s="216" t="inlineStr"/>
      <c r="F781" s="216" t="inlineStr">
        <is>
          <t>English</t>
        </is>
      </c>
      <c r="G781" s="216" t="inlineStr">
        <is>
          <t>Craft your own party of adventurers</t>
        </is>
      </c>
      <c r="H781" s="216" t="inlineStr"/>
      <c r="I781" s="216" t="inlineStr"/>
      <c r="J781" s="216" t="inlineStr">
        <is>
          <t>game_mechanics</t>
        </is>
      </c>
      <c r="K781" s="216" t="inlineStr"/>
      <c r="L781" s="216" t="inlineStr"/>
      <c r="M781" s="216" t="inlineStr">
        <is>
          <t>mechanical</t>
        </is>
      </c>
      <c r="N781" s="216" t="inlineStr">
        <is>
          <t>The official premise's player-created group that enters the labyrinth.</t>
        </is>
      </c>
      <c r="O781" s="216" t="inlineStr">
        <is>
          <t>Variable player adventurers are not stable character nodes, and their roster, class, race, alignment, relationships, survival, or ending is not universal.</t>
        </is>
      </c>
      <c r="P781" s="217" t="inlineStr">
        <is>
          <t>https://drecom.co.jp/en/product_news/2024/05/20241223-01.php</t>
        </is>
      </c>
      <c r="Q781" s="216" t="inlineStr">
        <is>
          <t>Story section: Player-created party framing [https://drecom.co.jp/en/product_news/2024/05/20241223-01.php]</t>
        </is>
      </c>
      <c r="R781" s="216" t="inlineStr">
        <is>
          <t>researched</t>
        </is>
      </c>
    </row>
    <row r="782" ht="31" customHeight="1" s="99">
      <c r="A782" s="212" t="inlineStr">
        <is>
          <t>STM-SRC154-004</t>
        </is>
      </c>
      <c r="B782" s="212" t="inlineStr">
        <is>
          <t>SRC-154</t>
        </is>
      </c>
      <c r="C782" s="212" t="inlineStr">
        <is>
          <t>Drecom: Official release version of Wizardry: Proving Grounds of the Mad Overlord available on consoles &amp; PC · Wizardry · Story section</t>
        </is>
      </c>
      <c r="D782" s="213" t="inlineStr">
        <is>
          <t>the labyrinth</t>
        </is>
      </c>
      <c r="E782" s="213" t="inlineStr"/>
      <c r="F782" s="213" t="inlineStr">
        <is>
          <t>English</t>
        </is>
      </c>
      <c r="G782" s="213" t="inlineStr">
        <is>
          <t>the labyrinth</t>
        </is>
      </c>
      <c r="H782" s="213" t="inlineStr"/>
      <c r="I782" s="213" t="inlineStr"/>
      <c r="J782" s="213" t="inlineStr">
        <is>
          <t>cosmologies_and_realms</t>
        </is>
      </c>
      <c r="K782" s="213" t="inlineStr"/>
      <c r="L782" s="213" t="inlineStr"/>
      <c r="M782" s="213" t="inlineStr">
        <is>
          <t>none</t>
        </is>
      </c>
      <c r="N782" s="213" t="inlineStr">
        <is>
          <t>The dungeon location into which the player-created party heads on Trebor's order to seek the stolen amulet.</t>
        </is>
      </c>
      <c r="O782" s="213" t="inlineStr">
        <is>
          <t>A location/gameplay term, not a character node, fixed individual residence, or complete dungeon-level map.</t>
        </is>
      </c>
      <c r="P782" s="214" t="inlineStr">
        <is>
          <t>https://drecom.co.jp/en/product_news/2024/05/20241223-01.php</t>
        </is>
      </c>
      <c r="Q782" s="213" t="inlineStr">
        <is>
          <t>Story section: Labyrinth quest location [https://drecom.co.jp/en/product_news/2024/05/20241223-01.php]</t>
        </is>
      </c>
      <c r="R782" s="213" t="inlineStr">
        <is>
          <t>researched</t>
        </is>
      </c>
    </row>
    <row r="783" ht="31" customHeight="1" s="99">
      <c r="A783" s="215" t="inlineStr">
        <is>
          <t>STM-SRC154-005</t>
        </is>
      </c>
      <c r="B783" s="215" t="inlineStr">
        <is>
          <t>SRC-154</t>
        </is>
      </c>
      <c r="C783" s="215" t="inlineStr">
        <is>
          <t>Drecom: Official release version of Wizardry: Proving Grounds of the Mad Overlord available on consoles &amp; PC · Wizardry · Story section</t>
        </is>
      </c>
      <c r="D783" s="216" t="inlineStr">
        <is>
          <t>the amulet</t>
        </is>
      </c>
      <c r="E783" s="216" t="inlineStr"/>
      <c r="F783" s="216" t="inlineStr">
        <is>
          <t>English</t>
        </is>
      </c>
      <c r="G783" s="216" t="inlineStr">
        <is>
          <t>the amulet</t>
        </is>
      </c>
      <c r="H783" s="216" t="inlineStr"/>
      <c r="I783" s="216" t="inlineStr"/>
      <c r="J783" s="216" t="inlineStr">
        <is>
          <t>artifacts_and_vehicles</t>
        </is>
      </c>
      <c r="K783" s="216" t="inlineStr"/>
      <c r="L783" s="216" t="inlineStr"/>
      <c r="M783" s="216" t="inlineStr">
        <is>
          <t>none</t>
        </is>
      </c>
      <c r="N783" s="216" t="inlineStr">
        <is>
          <t>The item the official story says Werdna stole and the player party seeks under Trebor's order.</t>
        </is>
      </c>
      <c r="O783" s="216" t="inlineStr">
        <is>
          <t>An item/object, never a relationship endpoint or a source for unlisted powers, history, ownership, or ending claims.</t>
        </is>
      </c>
      <c r="P783" s="217" t="inlineStr">
        <is>
          <t>https://drecom.co.jp/en/product_news/2024/05/20241223-01.php</t>
        </is>
      </c>
      <c r="Q783" s="216" t="inlineStr">
        <is>
          <t>Story section: Amulet theft and party quest [https://drecom.co.jp/en/product_news/2024/05/20241223-01.php]</t>
        </is>
      </c>
      <c r="R783" s="216" t="inlineStr">
        <is>
          <t>researched</t>
        </is>
      </c>
    </row>
    <row r="784" ht="31" customHeight="1" s="99">
      <c r="A784" s="212" t="inlineStr">
        <is>
          <t>STM-SRC154-006</t>
        </is>
      </c>
      <c r="B784" s="212" t="inlineStr">
        <is>
          <t>SRC-154</t>
        </is>
      </c>
      <c r="C784" s="212" t="inlineStr">
        <is>
          <t>Drecom: Official release version of Wizardry: Proving Grounds of the Mad Overlord available on consoles &amp; PC · About Wizardry section</t>
        </is>
      </c>
      <c r="D784" s="213" t="inlineStr">
        <is>
          <t>party management</t>
        </is>
      </c>
      <c r="E784" s="213" t="inlineStr"/>
      <c r="F784" s="213" t="inlineStr">
        <is>
          <t>English</t>
        </is>
      </c>
      <c r="G784" s="213" t="inlineStr">
        <is>
          <t>improved party management</t>
        </is>
      </c>
      <c r="H784" s="213" t="inlineStr"/>
      <c r="I784" s="213" t="inlineStr"/>
      <c r="J784" s="213" t="inlineStr">
        <is>
          <t>game_mechanics</t>
        </is>
      </c>
      <c r="K784" s="213" t="inlineStr"/>
      <c r="L784" s="213" t="inlineStr"/>
      <c r="M784" s="213" t="inlineStr">
        <is>
          <t>mechanical</t>
        </is>
      </c>
      <c r="N784" s="213" t="inlineStr">
        <is>
          <t>One of the remake usability improvements cited by Drecom alongside navigation, spellcasting, and combat.</t>
        </is>
      </c>
      <c r="O784" s="213" t="inlineStr">
        <is>
          <t>A mechanics update, not evidence for a fixed party, named companion, class, alignment, or relationship.</t>
        </is>
      </c>
      <c r="P784" s="214" t="inlineStr">
        <is>
          <t>https://drecom.co.jp/en/product_news/2024/05/20241223-01.php</t>
        </is>
      </c>
      <c r="Q784" s="213" t="inlineStr">
        <is>
          <t>About Wizardry section: Party-management improvement and related remake system changes [https://drecom.co.jp/en/product_news/2024/05/20241223-01.php]</t>
        </is>
      </c>
      <c r="R784" s="213" t="inlineStr">
        <is>
          <t>researched</t>
        </is>
      </c>
    </row>
    <row r="785" ht="31" customHeight="1" s="99">
      <c r="A785" s="215" t="inlineStr">
        <is>
          <t>STM-SRC154-007</t>
        </is>
      </c>
      <c r="B785" s="215" t="inlineStr">
        <is>
          <t>SRC-154</t>
        </is>
      </c>
      <c r="C785" s="215" t="inlineStr">
        <is>
          <t>Drecom: Official release version of Wizardry: Proving Grounds of the Mad Overlord available on consoles &amp; PC · Wizardry · Story bullet and Game Overview: Supported Languages</t>
        </is>
      </c>
      <c r="D785" s="216" t="inlineStr">
        <is>
          <t>six-language localization</t>
        </is>
      </c>
      <c r="E785" s="216" t="inlineStr"/>
      <c r="F785" s="216" t="inlineStr">
        <is>
          <t>English</t>
        </is>
      </c>
      <c r="G785" s="216" t="inlineStr">
        <is>
          <t>English, Japanese, French, Spanish, Italian, and German</t>
        </is>
      </c>
      <c r="H785" s="216" t="inlineStr"/>
      <c r="I785" s="216" t="inlineStr"/>
      <c r="J785" s="216" t="inlineStr">
        <is>
          <t>game_mechanics</t>
        </is>
      </c>
      <c r="K785" s="216" t="inlineStr"/>
      <c r="L785" s="216" t="inlineStr"/>
      <c r="M785" s="216" t="inlineStr">
        <is>
          <t>mechanical</t>
        </is>
      </c>
      <c r="N785" s="216" t="inlineStr">
        <is>
          <t>The six localized languages listed for the official 2024 remake release.</t>
        </is>
      </c>
      <c r="O785" s="216" t="inlineStr">
        <is>
          <t>Language availability does not establish text equivalence; this pass uses the reviewed English official wording only.</t>
        </is>
      </c>
      <c r="P785" s="217" t="inlineStr">
        <is>
          <t>https://drecom.co.jp/en/product_news/2024/05/20241223-01.php</t>
        </is>
      </c>
      <c r="Q785" s="216" t="inlineStr">
        <is>
          <t>Story bullet and Game Overview: Supported Languages: Six supported language listing [https://drecom.co.jp/en/product_news/2024/05/20241223-01.php]</t>
        </is>
      </c>
      <c r="R785" s="216" t="inlineStr">
        <is>
          <t>researched</t>
        </is>
      </c>
    </row>
    <row r="786" ht="31" customHeight="1" s="99">
      <c r="A786" s="212" t="inlineStr">
        <is>
          <t>STM-SRC085-001</t>
        </is>
      </c>
      <c r="B786" s="212" t="inlineStr">
        <is>
          <t>SRC-085</t>
        </is>
      </c>
      <c r="C786" s="212" t="inlineStr">
        <is>
          <t>The Tombs of Atuan · Estate official synopsis, first paragraph</t>
        </is>
      </c>
      <c r="D786" s="213" t="inlineStr">
        <is>
          <t>Arha, the Eaten One</t>
        </is>
      </c>
      <c r="E786" s="213" t="inlineStr"/>
      <c r="F786" s="213" t="inlineStr">
        <is>
          <t>Earthsea fictional lexicon in English</t>
        </is>
      </c>
      <c r="G786" s="213" t="inlineStr">
        <is>
          <t>Arha, the Eaten One</t>
        </is>
      </c>
      <c r="H786" s="213" t="inlineStr">
        <is>
          <t>not applicable</t>
        </is>
      </c>
      <c r="I786" s="213" t="inlineStr">
        <is>
          <t>imposed priestess name and title</t>
        </is>
      </c>
      <c r="J786" s="213" t="inlineStr">
        <is>
          <t>states_and_transformations</t>
        </is>
      </c>
      <c r="K786" s="213" t="inlineStr"/>
      <c r="L786" s="213" t="inlineStr"/>
      <c r="M786" s="213" t="inlineStr">
        <is>
          <t>none</t>
        </is>
      </c>
      <c r="N786" s="213" t="inlineStr">
        <is>
          <t>The name and title assigned to Tenar when she is chosen as high priestess in the official Tombs synopsis.</t>
        </is>
      </c>
      <c r="O786" s="213" t="inlineStr">
        <is>
          <t>A source-specific imposed identity; do not make it a generic true-name rule, status effect, or authority over a person.</t>
        </is>
      </c>
      <c r="P786" s="214" t="inlineStr">
        <is>
          <t>https://www.ursulakleguin.com/the-tombs-of-atuan</t>
        </is>
      </c>
      <c r="Q786" s="213" t="inlineStr">
        <is>
          <t>Estate official synopsis, first paragraph: Tenar's Arha/Eaten One designation. [https://www.ursulakleguin.com/the-tombs-of-atuan]</t>
        </is>
      </c>
      <c r="R786" s="213" t="inlineStr">
        <is>
          <t>researched</t>
        </is>
      </c>
    </row>
    <row r="787" ht="31" customHeight="1" s="99">
      <c r="A787" s="215" t="inlineStr">
        <is>
          <t>STM-SRC085-002</t>
        </is>
      </c>
      <c r="B787" s="215" t="inlineStr">
        <is>
          <t>SRC-085</t>
        </is>
      </c>
      <c r="C787" s="215" t="inlineStr">
        <is>
          <t>The Tombs of Atuan · Estate official synopsis, first paragraph</t>
        </is>
      </c>
      <c r="D787" s="216" t="inlineStr">
        <is>
          <t>the Nameless Powers of the Earth</t>
        </is>
      </c>
      <c r="E787" s="216" t="inlineStr"/>
      <c r="F787" s="216" t="inlineStr">
        <is>
          <t>Earthsea fictional lexicon in English</t>
        </is>
      </c>
      <c r="G787" s="216" t="inlineStr">
        <is>
          <t>the Nameless Powers of the Earth</t>
        </is>
      </c>
      <c r="H787" s="216" t="inlineStr">
        <is>
          <t>not applicable</t>
        </is>
      </c>
      <c r="I787" s="216" t="inlineStr">
        <is>
          <t>ancient Earth powers</t>
        </is>
      </c>
      <c r="J787" s="216" t="inlineStr">
        <is>
          <t>cosmologies_and_realms</t>
        </is>
      </c>
      <c r="K787" s="216" t="inlineStr"/>
      <c r="L787" s="216" t="inlineStr"/>
      <c r="M787" s="216" t="inlineStr">
        <is>
          <t>none</t>
        </is>
      </c>
      <c r="N787" s="216" t="inlineStr">
        <is>
          <t>The ancient nameless Powers to whom Tenar is chosen as high priestess in the official Tombs synopsis.</t>
        </is>
      </c>
      <c r="O787" s="216" t="inlineStr">
        <is>
          <t>These Powers are not character endpoints, generic deities, or a transferable pantheon model.</t>
        </is>
      </c>
      <c r="P787" s="217" t="inlineStr">
        <is>
          <t>https://www.ursulakleguin.com/the-tombs-of-atuan</t>
        </is>
      </c>
      <c r="Q787" s="216" t="inlineStr">
        <is>
          <t>Estate official synopsis, first paragraph: Tenar's high-priestess connection to the Powers. [https://www.ursulakleguin.com/the-tombs-of-atuan]</t>
        </is>
      </c>
      <c r="R787" s="216" t="inlineStr">
        <is>
          <t>researched</t>
        </is>
      </c>
    </row>
    <row r="788" ht="31" customHeight="1" s="99">
      <c r="A788" s="212" t="inlineStr">
        <is>
          <t>STM-SRC085-003</t>
        </is>
      </c>
      <c r="B788" s="212" t="inlineStr">
        <is>
          <t>SRC-085</t>
        </is>
      </c>
      <c r="C788" s="212" t="inlineStr">
        <is>
          <t>The Tombs of Atuan · Estate official synopsis, first and second paragraphs</t>
        </is>
      </c>
      <c r="D788" s="213" t="inlineStr">
        <is>
          <t>Tombs of Atuan</t>
        </is>
      </c>
      <c r="E788" s="213" t="inlineStr"/>
      <c r="F788" s="213" t="inlineStr">
        <is>
          <t>Earthsea fictional lexicon in English</t>
        </is>
      </c>
      <c r="G788" s="213" t="inlineStr">
        <is>
          <t>Tombs of Atuan</t>
        </is>
      </c>
      <c r="H788" s="213" t="inlineStr">
        <is>
          <t>not applicable</t>
        </is>
      </c>
      <c r="I788" s="213" t="inlineStr">
        <is>
          <t>labyrinthine tomb complex</t>
        </is>
      </c>
      <c r="J788" s="213" t="inlineStr">
        <is>
          <t>cosmologies_and_realms</t>
        </is>
      </c>
      <c r="K788" s="213" t="inlineStr"/>
      <c r="L788" s="213" t="inlineStr"/>
      <c r="M788" s="213" t="inlineStr">
        <is>
          <t>none</t>
        </is>
      </c>
      <c r="N788" s="213" t="inlineStr">
        <is>
          <t>The shadowy, labyrinthine place guarded by Tenar and entered by Ged in the official synopsis.</t>
        </is>
      </c>
      <c r="O788" s="213" t="inlineStr">
        <is>
          <t>A story-specific sacred/physical site, not a character or a generic dungeon construct.</t>
        </is>
      </c>
      <c r="P788" s="214" t="inlineStr">
        <is>
          <t>https://www.ursulakleguin.com/the-tombs-of-atuan</t>
        </is>
      </c>
      <c r="Q788" s="213" t="inlineStr">
        <is>
          <t>Estate official synopsis, first and second paragraphs: The Tombs' guardianship and Ged's entry. [https://www.ursulakleguin.com/the-tombs-of-atuan]</t>
        </is>
      </c>
      <c r="R788" s="213" t="inlineStr">
        <is>
          <t>researched</t>
        </is>
      </c>
    </row>
    <row r="789" ht="31" customHeight="1" s="99">
      <c r="A789" s="215" t="inlineStr">
        <is>
          <t>STM-SRC085-004</t>
        </is>
      </c>
      <c r="B789" s="215" t="inlineStr">
        <is>
          <t>SRC-085</t>
        </is>
      </c>
      <c r="C789" s="215" t="inlineStr">
        <is>
          <t>The Tombs of Atuan · Estate official synopsis, second paragraph</t>
        </is>
      </c>
      <c r="D789" s="216" t="inlineStr">
        <is>
          <t>Ring of Erreth-Akbe</t>
        </is>
      </c>
      <c r="E789" s="216" t="inlineStr"/>
      <c r="F789" s="216" t="inlineStr">
        <is>
          <t>Earthsea fictional lexicon in English</t>
        </is>
      </c>
      <c r="G789" s="216" t="inlineStr">
        <is>
          <t>Ring of Erreth-Akbe</t>
        </is>
      </c>
      <c r="H789" s="216" t="inlineStr">
        <is>
          <t>not applicable</t>
        </is>
      </c>
      <c r="I789" s="216" t="inlineStr">
        <is>
          <t>hidden ring treasure</t>
        </is>
      </c>
      <c r="J789" s="216" t="inlineStr">
        <is>
          <t>artifacts_and_vehicles</t>
        </is>
      </c>
      <c r="K789" s="216" t="inlineStr"/>
      <c r="L789" s="216" t="inlineStr"/>
      <c r="M789" s="216" t="inlineStr">
        <is>
          <t>none</t>
        </is>
      </c>
      <c r="N789" s="216" t="inlineStr">
        <is>
          <t>The Tombs' greatest hidden treasure, guarded by Tenar and sought by Ged in the official synopsis.</t>
        </is>
      </c>
      <c r="O789" s="216" t="inlineStr">
        <is>
          <t>Only its named-object and conflict role are asserted; no powers, history, or later outcome is inferred.</t>
        </is>
      </c>
      <c r="P789" s="217" t="inlineStr">
        <is>
          <t>https://www.ursulakleguin.com/the-tombs-of-atuan</t>
        </is>
      </c>
      <c r="Q789" s="216" t="inlineStr">
        <is>
          <t>Estate official synopsis, second paragraph: Ring identity, Tenar's duty, and Ged's objective. [https://www.ursulakleguin.com/the-tombs-of-atuan]</t>
        </is>
      </c>
      <c r="R789" s="216" t="inlineStr">
        <is>
          <t>researched</t>
        </is>
      </c>
    </row>
    <row r="790" ht="31" customHeight="1" s="99">
      <c r="A790" s="212" t="inlineStr">
        <is>
          <t>STM-SRC155-001</t>
        </is>
      </c>
      <c r="B790" s="212" t="inlineStr">
        <is>
          <t>SRC-155</t>
        </is>
      </c>
      <c r="C790" s="212" t="inlineStr">
        <is>
          <t>Might &amp; Magic VI User Manual, written by D. G. Chichester; © 1998 The 3DO Company; New World Computing division credit · Might &amp; Magic VI: The Mandate of Heaven · Printed p. 5, 'Klavis Verge' section</t>
        </is>
      </c>
      <c r="D790" s="213" t="inlineStr">
        <is>
          <t>Enroth</t>
        </is>
      </c>
      <c r="E790" s="213" t="inlineStr"/>
      <c r="F790" s="213" t="inlineStr">
        <is>
          <t>English</t>
        </is>
      </c>
      <c r="G790" s="213" t="inlineStr">
        <is>
          <t>Enroth</t>
        </is>
      </c>
      <c r="H790" s="213" t="inlineStr"/>
      <c r="I790" s="213" t="inlineStr"/>
      <c r="J790" s="213" t="inlineStr">
        <is>
          <t>cosmologies_and_realms</t>
        </is>
      </c>
      <c r="K790" s="213" t="inlineStr"/>
      <c r="L790" s="213" t="inlineStr"/>
      <c r="M790" s="213" t="inlineStr">
        <is>
          <t>none</t>
        </is>
      </c>
      <c r="N790" s="213" t="inlineStr">
        <is>
          <t>The reality/land described by Klavis Verge as threatened and as the place where the player guides adventurers.</t>
        </is>
      </c>
      <c r="O790" s="213" t="inlineStr">
        <is>
          <t>A named realm, not a character node or proof of a complete cosmology, geography, or cross-title continuity equivalence.</t>
        </is>
      </c>
      <c r="P790" s="214" t="inlineStr">
        <is>
          <t>https://www.mocagh.org/nwc/mm6-manual.pdf</t>
        </is>
      </c>
      <c r="Q790" s="213" t="inlineStr">
        <is>
          <t>Printed p. 5, 'Klavis Verge' section: Enroth name and threatened-reality framing [https://www.mocagh.org/nwc/mm6-manual.pdf]</t>
        </is>
      </c>
      <c r="R790" s="213" t="inlineStr">
        <is>
          <t>researched</t>
        </is>
      </c>
    </row>
    <row r="791" ht="31" customHeight="1" s="99">
      <c r="A791" s="215" t="inlineStr">
        <is>
          <t>STM-SRC155-002</t>
        </is>
      </c>
      <c r="B791" s="215" t="inlineStr">
        <is>
          <t>SRC-155</t>
        </is>
      </c>
      <c r="C791" s="215" t="inlineStr">
        <is>
          <t>Might &amp; Magic VI: The Mandate of Heaven · Printed pp. 6–7, 'The Mandate of Heaven'</t>
        </is>
      </c>
      <c r="D791" s="216" t="inlineStr">
        <is>
          <t>Mandate of Heaven</t>
        </is>
      </c>
      <c r="E791" s="216" t="inlineStr"/>
      <c r="F791" s="216" t="inlineStr">
        <is>
          <t>English</t>
        </is>
      </c>
      <c r="G791" s="216" t="inlineStr">
        <is>
          <t>Mandate of Heaven</t>
        </is>
      </c>
      <c r="H791" s="216" t="inlineStr"/>
      <c r="I791" s="216" t="inlineStr"/>
      <c r="J791" s="216" t="inlineStr">
        <is>
          <t>metaphysical_laws_and_rituals</t>
        </is>
      </c>
      <c r="K791" s="216" t="inlineStr"/>
      <c r="L791" s="216" t="inlineStr"/>
      <c r="M791" s="216" t="inlineStr">
        <is>
          <t>none</t>
        </is>
      </c>
      <c r="N791" s="216" t="inlineStr">
        <is>
          <t>The manual's term for the moral order: a king who embraces it is worthy to rule, while the Temple of Baa seeks to destroy the pact between gods and earthly rulers.</t>
        </is>
      </c>
      <c r="O791" s="216" t="inlineStr">
        <is>
          <t>This is a source-specific fictional system term. It is not equated with historical or living religious/political traditions of the same English wording.</t>
        </is>
      </c>
      <c r="P791" s="217" t="inlineStr">
        <is>
          <t>https://www.mocagh.org/nwc/mm6-manual.pdf</t>
        </is>
      </c>
      <c r="Q791" s="216" t="inlineStr">
        <is>
          <t>Printed pp. 6–7, 'The Mandate of Heaven': Definition, kingship connection, and Temple of Baa objective [https://www.mocagh.org/nwc/mm6-manual.pdf]</t>
        </is>
      </c>
      <c r="R791" s="216" t="inlineStr">
        <is>
          <t>researched</t>
        </is>
      </c>
    </row>
    <row r="792" ht="31" customHeight="1" s="99">
      <c r="A792" s="212" t="inlineStr">
        <is>
          <t>STM-SRC155-003</t>
        </is>
      </c>
      <c r="B792" s="212" t="inlineStr">
        <is>
          <t>SRC-155</t>
        </is>
      </c>
      <c r="C792" s="212" t="inlineStr">
        <is>
          <t>Might &amp; Magic VI: The Mandate of Heaven · Printed pp. 6–7, 'King Roland is Missing' and 'The Mandate of Heaven'</t>
        </is>
      </c>
      <c r="D792" s="213" t="inlineStr">
        <is>
          <t>Temple of Baa</t>
        </is>
      </c>
      <c r="E792" s="213" t="inlineStr"/>
      <c r="F792" s="213" t="inlineStr">
        <is>
          <t>English</t>
        </is>
      </c>
      <c r="G792" s="213" t="inlineStr">
        <is>
          <t>Temple of Baa</t>
        </is>
      </c>
      <c r="H792" s="213" t="inlineStr"/>
      <c r="I792" s="213" t="inlineStr"/>
      <c r="J792" s="213" t="inlineStr">
        <is>
          <t>affiliations</t>
        </is>
      </c>
      <c r="K792" s="213" t="inlineStr"/>
      <c r="L792" s="213" t="inlineStr"/>
      <c r="M792" s="213" t="inlineStr">
        <is>
          <t>none</t>
        </is>
      </c>
      <c r="N792" s="213" t="inlineStr">
        <is>
          <t>The doomsday cult the manual says grows more deadly and schemes to destroy the Mandate's pact.</t>
        </is>
      </c>
      <c r="O792" s="213" t="inlineStr">
        <is>
          <t>A collective faction/cult, never a character node or a basis for assigning every individual an alignment.</t>
        </is>
      </c>
      <c r="P792" s="214" t="inlineStr">
        <is>
          <t>https://www.mocagh.org/nwc/mm6-manual.pdf</t>
        </is>
      </c>
      <c r="Q792" s="213" t="inlineStr">
        <is>
          <t>Printed pp. 6–7, 'King Roland is Missing' and 'The Mandate of Heaven': Temple of Baa identity, doomsday-cult framing, and stated scheme [https://www.mocagh.org/nwc/mm6-manual.pdf]</t>
        </is>
      </c>
      <c r="R792" s="213" t="inlineStr">
        <is>
          <t>researched</t>
        </is>
      </c>
    </row>
    <row r="793" ht="31" customHeight="1" s="99">
      <c r="A793" s="215" t="inlineStr">
        <is>
          <t>STM-SRC155-004</t>
        </is>
      </c>
      <c r="B793" s="215" t="inlineStr">
        <is>
          <t>SRC-155</t>
        </is>
      </c>
      <c r="C793" s="215" t="inlineStr">
        <is>
          <t>Might &amp; Magic VI: The Mandate of Heaven · PDF printed pp. 6–7, opening narrative and 'The Mandate of Heaven'</t>
        </is>
      </c>
      <c r="D793" s="216" t="inlineStr">
        <is>
          <t>demon stars</t>
        </is>
      </c>
      <c r="E793" s="216" t="inlineStr"/>
      <c r="F793" s="216" t="inlineStr">
        <is>
          <t>English</t>
        </is>
      </c>
      <c r="G793" s="216" t="inlineStr">
        <is>
          <t>demon stars</t>
        </is>
      </c>
      <c r="H793" s="216" t="inlineStr"/>
      <c r="I793" s="216" t="inlineStr"/>
      <c r="J793" s="216" t="inlineStr">
        <is>
          <t>cosmologies_and_realms</t>
        </is>
      </c>
      <c r="K793" s="216" t="inlineStr"/>
      <c r="L793" s="216" t="inlineStr"/>
      <c r="M793" s="216" t="inlineStr">
        <is>
          <t>none</t>
        </is>
      </c>
      <c r="N793" s="216" t="inlineStr">
        <is>
          <t>The stars the opening says some people use for twisted guidance and associates with the cold terror opposing the Mandate.</t>
        </is>
      </c>
      <c r="O793" s="216" t="inlineStr">
        <is>
          <t>A limited narrative/cosmological phrase; the manual does not warrant a full astronomical or metaphysical taxonomy.</t>
        </is>
      </c>
      <c r="P793" s="217" t="inlineStr">
        <is>
          <t>https://retrogamer.biz/wp-content/uploads/2017/01/Might_and_Magic_6_manual.pdf</t>
        </is>
      </c>
      <c r="Q793" s="216" t="inlineStr">
        <is>
          <t>PDF printed pp. 6–7, opening narrative and 'The Mandate of Heaven': Demon-star phrase, cult guidance, and opposition framing [https://retrogamer.biz/wp-content/uploads/2017/01/Might_and_Magic_6_manual.pdf]</t>
        </is>
      </c>
      <c r="R793" s="216" t="inlineStr">
        <is>
          <t>researched</t>
        </is>
      </c>
    </row>
    <row r="794" ht="31" customHeight="1" s="99">
      <c r="A794" s="212" t="inlineStr">
        <is>
          <t>STM-SRC155-005</t>
        </is>
      </c>
      <c r="B794" s="212" t="inlineStr">
        <is>
          <t>SRC-155</t>
        </is>
      </c>
      <c r="C794" s="212" t="inlineStr">
        <is>
          <t>Might &amp; Magic VI User Manual, written by D. G. Chichester; © 1998 The 3DO Company; New World Computing division credit · Might &amp; Magic VI: The Mandate of Heaven · Printed p. 5, 'Klavis Verge' section</t>
        </is>
      </c>
      <c r="D794" s="213" t="inlineStr">
        <is>
          <t>Ur-Mage</t>
        </is>
      </c>
      <c r="E794" s="213" t="inlineStr"/>
      <c r="F794" s="213" t="inlineStr">
        <is>
          <t>English</t>
        </is>
      </c>
      <c r="G794" s="213" t="inlineStr">
        <is>
          <t>Ur-Mage</t>
        </is>
      </c>
      <c r="H794" s="213" t="inlineStr"/>
      <c r="I794" s="213" t="inlineStr"/>
      <c r="J794" s="213" t="inlineStr">
        <is>
          <t>roles_and_vocations</t>
        </is>
      </c>
      <c r="K794" s="213" t="inlineStr"/>
      <c r="L794" s="213" t="inlineStr"/>
      <c r="M794" s="213" t="inlineStr">
        <is>
          <t>none</t>
        </is>
      </c>
      <c r="N794" s="213" t="inlineStr">
        <is>
          <t>Klavis Verge's self-applied title in the manual framing.</t>
        </is>
      </c>
      <c r="O794" s="213" t="inlineStr">
        <is>
          <t>A named individual title, not a player class or a claim that all magic-users share a hierarchy.</t>
        </is>
      </c>
      <c r="P794" s="214" t="inlineStr">
        <is>
          <t>https://www.mocagh.org/nwc/mm6-manual.pdf</t>
        </is>
      </c>
      <c r="Q794" s="213" t="inlineStr">
        <is>
          <t>Printed p. 5, 'Klavis Verge' section: Exact Ur-Mage title [https://www.mocagh.org/nwc/mm6-manual.pdf]</t>
        </is>
      </c>
      <c r="R794" s="213" t="inlineStr">
        <is>
          <t>researched</t>
        </is>
      </c>
    </row>
    <row r="795" ht="31" customHeight="1" s="99">
      <c r="A795" s="215" t="inlineStr">
        <is>
          <t>STM-SRC155-006</t>
        </is>
      </c>
      <c r="B795" s="215" t="inlineStr">
        <is>
          <t>SRC-155</t>
        </is>
      </c>
      <c r="C795" s="215" t="inlineStr">
        <is>
          <t>Might &amp; Magic VI User Manual, written by D. G. Chichester; © 1998 The 3DO Company; New World Computing division credit · Might &amp; Magic VI: The Mandate of Heaven · PDF printed p. 14, Roland letter dated August 23, 1152</t>
        </is>
      </c>
      <c r="D795" s="216" t="inlineStr">
        <is>
          <t>Master of Air</t>
        </is>
      </c>
      <c r="E795" s="216" t="inlineStr"/>
      <c r="F795" s="216" t="inlineStr">
        <is>
          <t>English</t>
        </is>
      </c>
      <c r="G795" s="216" t="inlineStr">
        <is>
          <t>Master of Air</t>
        </is>
      </c>
      <c r="H795" s="216" t="inlineStr"/>
      <c r="I795" s="216" t="inlineStr"/>
      <c r="J795" s="216" t="inlineStr">
        <is>
          <t>power_traditions</t>
        </is>
      </c>
      <c r="K795" s="216" t="inlineStr"/>
      <c r="L795" s="216" t="inlineStr"/>
      <c r="M795" s="216" t="inlineStr">
        <is>
          <t>none</t>
        </is>
      </c>
      <c r="N795" s="216" t="inlineStr">
        <is>
          <t>The exact manual designation for Sulman while he investigates the snowstorms.</t>
        </is>
      </c>
      <c r="O795" s="216" t="inlineStr">
        <is>
          <t>A source-native proficiency/title; its spell list, rank mechanics, elemental ontology, and applicability to other games are not assumed.</t>
        </is>
      </c>
      <c r="P795" s="217" t="inlineStr">
        <is>
          <t>https://retrogamer.biz/wp-content/uploads/2017/01/Might_and_Magic_6_manual.pdf</t>
        </is>
      </c>
      <c r="Q795" s="216" t="inlineStr">
        <is>
          <t>PDF printed p. 14, Roland letter dated August 23, 1152: Sulman's Master of Air designation and snowstorm inquiry [https://retrogamer.biz/wp-content/uploads/2017/01/Might_and_Magic_6_manual.pdf]</t>
        </is>
      </c>
      <c r="R795" s="216" t="inlineStr">
        <is>
          <t>researched</t>
        </is>
      </c>
    </row>
    <row r="796" ht="31" customHeight="1" s="99">
      <c r="A796" s="212" t="inlineStr">
        <is>
          <t>STM-SRC155-007</t>
        </is>
      </c>
      <c r="B796" s="212" t="inlineStr">
        <is>
          <t>SRC-155</t>
        </is>
      </c>
      <c r="C796" s="212" t="inlineStr">
        <is>
          <t>Might &amp; Magic VI User Manual, written by D. G. Chichester; © 1998 The 3DO Company; New World Computing division credit · Might &amp; Magic VI: The Mandate of Heaven · PDF printed p. 17, 'Intro to Mouse &amp; Keyboard Controls'</t>
        </is>
      </c>
      <c r="D796" s="213" t="inlineStr">
        <is>
          <t>Artifacts of Trans-Dimensional Manipulation</t>
        </is>
      </c>
      <c r="E796" s="213" t="inlineStr"/>
      <c r="F796" s="213" t="inlineStr">
        <is>
          <t>English</t>
        </is>
      </c>
      <c r="G796" s="213" t="inlineStr">
        <is>
          <t>Artifacts of Trans-Dimensional Manipulation</t>
        </is>
      </c>
      <c r="H796" s="213" t="inlineStr"/>
      <c r="I796" s="213" t="inlineStr"/>
      <c r="J796" s="213" t="inlineStr">
        <is>
          <t>metaphysical_laws_and_rituals</t>
        </is>
      </c>
      <c r="K796" s="213" t="inlineStr"/>
      <c r="L796" s="213" t="inlineStr"/>
      <c r="M796" s="213" t="inlineStr">
        <is>
          <t>none</t>
        </is>
      </c>
      <c r="N796" s="213" t="inlineStr">
        <is>
          <t>Klavis's label for the computer/keyboard/mouse framing instruments by which the player commands actions across worlds.</t>
        </is>
      </c>
      <c r="O796" s="213" t="inlineStr">
        <is>
          <t>A metafictional interface phrase, not evidence that every UI control is a literal in-world artifact or that it transfers unchanged to other releases.</t>
        </is>
      </c>
      <c r="P796" s="214" t="inlineStr">
        <is>
          <t>https://retrogamer.biz/wp-content/uploads/2017/01/Might_and_Magic_6_manual.pdf</t>
        </is>
      </c>
      <c r="Q796" s="213" t="inlineStr">
        <is>
          <t>PDF printed p. 17, 'Intro to Mouse &amp; Keyboard Controls': Exact term and cross-world interface framing [https://retrogamer.biz/wp-content/uploads/2017/01/Might_and_Magic_6_manual.pdf]</t>
        </is>
      </c>
      <c r="R796" s="213" t="inlineStr">
        <is>
          <t>researched</t>
        </is>
      </c>
    </row>
    <row r="797" ht="31" customHeight="1" s="99">
      <c r="A797" s="215" t="inlineStr">
        <is>
          <t>STM-SRC155-008</t>
        </is>
      </c>
      <c r="B797" s="215" t="inlineStr">
        <is>
          <t>SRC-155</t>
        </is>
      </c>
      <c r="C797" s="215" t="inlineStr">
        <is>
          <t>Might &amp; Magic VI: The Mandate of Heaven · Getting Started, p. 1: 'After the introduction sequence' and 'Character Creation'</t>
        </is>
      </c>
      <c r="D797" s="216" t="inlineStr">
        <is>
          <t>Create Party</t>
        </is>
      </c>
      <c r="E797" s="216" t="inlineStr"/>
      <c r="F797" s="216" t="inlineStr">
        <is>
          <t>English</t>
        </is>
      </c>
      <c r="G797" s="216" t="inlineStr">
        <is>
          <t>Create Party</t>
        </is>
      </c>
      <c r="H797" s="216" t="inlineStr"/>
      <c r="I797" s="216" t="inlineStr"/>
      <c r="J797" s="216" t="inlineStr">
        <is>
          <t>game_mechanics</t>
        </is>
      </c>
      <c r="K797" s="216" t="inlineStr"/>
      <c r="L797" s="216" t="inlineStr"/>
      <c r="M797" s="216" t="inlineStr">
        <is>
          <t>mechanical</t>
        </is>
      </c>
      <c r="N797" s="216" t="inlineStr">
        <is>
          <t>The new-game option that lets the player create party members and change their portrait, name, class, statistics, and skills.</t>
        </is>
      </c>
      <c r="O797" s="216" t="inlineStr">
        <is>
          <t>It establishes player-character variability, so created adventurers are not stable canonical NPC records; it is not a source for a fixed party roster.</t>
        </is>
      </c>
      <c r="P797" s="217" t="inlineStr">
        <is>
          <t>https://www.mocagh.org/nwc/mm6se-startup.pdf</t>
        </is>
      </c>
      <c r="Q797" s="216" t="inlineStr">
        <is>
          <t>Getting Started, p. 1: 'After the introduction sequence' and 'Character Creation': New Game/Create Party option and editable party-member dimensions [https://www.mocagh.org/nwc/mm6se-startup.pdf]</t>
        </is>
      </c>
      <c r="R797" s="216" t="inlineStr">
        <is>
          <t>researched</t>
        </is>
      </c>
    </row>
    <row r="798" ht="31" customHeight="1" s="99">
      <c r="A798" s="212" t="inlineStr">
        <is>
          <t>STM-SRC155-009</t>
        </is>
      </c>
      <c r="B798" s="212" t="inlineStr">
        <is>
          <t>SRC-155</t>
        </is>
      </c>
      <c r="C798" s="212" t="inlineStr">
        <is>
          <t>Might &amp; Magic VI User Manual, written by D. G. Chichester; © 1998 The 3DO Company; New World Computing division credit · Might &amp; Magic VI: The Mandate of Heaven · PDF printed pp. 23–24, 'Intro to Character Creation' and 'Character Creation Info'</t>
        </is>
      </c>
      <c r="D798" s="213" t="inlineStr">
        <is>
          <t>six classes</t>
        </is>
      </c>
      <c r="E798" s="213" t="inlineStr"/>
      <c r="F798" s="213" t="inlineStr">
        <is>
          <t>English</t>
        </is>
      </c>
      <c r="G798" s="213" t="inlineStr">
        <is>
          <t>six classes</t>
        </is>
      </c>
      <c r="H798" s="213" t="inlineStr"/>
      <c r="I798" s="213" t="inlineStr"/>
      <c r="J798" s="213" t="inlineStr">
        <is>
          <t>game_mechanics</t>
        </is>
      </c>
      <c r="K798" s="213" t="inlineStr"/>
      <c r="L798" s="213" t="inlineStr"/>
      <c r="M798" s="213" t="inlineStr">
        <is>
          <t>mechanical</t>
        </is>
      </c>
      <c r="N798" s="213" t="inlineStr">
        <is>
          <t>The manual says the starting player party can include four characters drawn from six classes, then describes class selection and advancement.</t>
        </is>
      </c>
      <c r="O798" s="213" t="inlineStr">
        <is>
          <t>Classes are player mechanics/dimensions, not individual characters or a justification for inventing canonical party members.</t>
        </is>
      </c>
      <c r="P798" s="214" t="inlineStr">
        <is>
          <t>https://retrogamer.biz/wp-content/uploads/2017/01/Might_and_Magic_6_manual.pdf</t>
        </is>
      </c>
      <c r="Q798" s="213" t="inlineStr">
        <is>
          <t>PDF printed pp. 23–24, 'Intro to Character Creation' and 'Character Creation Info': Four-character party, six classes, selection, and advancement framing [https://retrogamer.biz/wp-content/uploads/2017/01/Might_and_Magic_6_manual.pdf]</t>
        </is>
      </c>
      <c r="R798" s="213" t="inlineStr">
        <is>
          <t>researched</t>
        </is>
      </c>
    </row>
    <row r="799" ht="31" customHeight="1" s="99">
      <c r="A799" s="215" t="inlineStr">
        <is>
          <t>STM-SRC155-010</t>
        </is>
      </c>
      <c r="B799" s="215" t="inlineStr">
        <is>
          <t>SRC-155</t>
        </is>
      </c>
      <c r="C799" s="215" t="inlineStr">
        <is>
          <t>Might &amp; Magic VI: The Mandate of Heaven · Getting Started, p. 4, 'Non-Player Characters (NPCs)'</t>
        </is>
      </c>
      <c r="D799" s="216" t="inlineStr">
        <is>
          <t>NPC followers</t>
        </is>
      </c>
      <c r="E799" s="216" t="inlineStr"/>
      <c r="F799" s="216" t="inlineStr">
        <is>
          <t>English</t>
        </is>
      </c>
      <c r="G799" s="216" t="inlineStr">
        <is>
          <t>NPC Followers</t>
        </is>
      </c>
      <c r="H799" s="216" t="inlineStr"/>
      <c r="I799" s="216" t="inlineStr"/>
      <c r="J799" s="216" t="inlineStr">
        <is>
          <t>game_mechanics</t>
        </is>
      </c>
      <c r="K799" s="216" t="inlineStr"/>
      <c r="L799" s="216" t="inlineStr"/>
      <c r="M799" s="216" t="inlineStr">
        <is>
          <t>mechanical</t>
        </is>
      </c>
      <c r="N799" s="216" t="inlineStr">
        <is>
          <t>The getting-started card's label for non-player people who may share information, be hired, or automatically join the party, subject to stated limits.</t>
        </is>
      </c>
      <c r="O799" s="216" t="inlineStr">
        <is>
          <t>A generic gameplay category, not a named collective character or a basis to promote all hirelings to character nodes.</t>
        </is>
      </c>
      <c r="P799" s="217" t="inlineStr">
        <is>
          <t>https://www.mocagh.org/nwc/mm6se-startup.pdf</t>
        </is>
      </c>
      <c r="Q799" s="216" t="inlineStr">
        <is>
          <t>Getting Started, p. 4, 'Non-Player Characters (NPCs)': NPC interaction/hiring category and stated follower limits [https://www.mocagh.org/nwc/mm6se-startup.pdf]</t>
        </is>
      </c>
      <c r="R799" s="216" t="inlineStr">
        <is>
          <t>researched</t>
        </is>
      </c>
    </row>
    <row r="800" ht="31" customHeight="1" s="99">
      <c r="A800" s="212" t="inlineStr">
        <is>
          <t>STM-SRC099-001</t>
        </is>
      </c>
      <c r="B800" s="212" t="inlineStr">
        <is>
          <t>SRC-099</t>
        </is>
      </c>
      <c r="C800" s="212" t="inlineStr">
        <is>
          <t>RuneQuest: Roleplaying in Glorantha · Product description, Glorantha setting paragraphs</t>
        </is>
      </c>
      <c r="D800" s="213" t="inlineStr">
        <is>
          <t>Glorantha</t>
        </is>
      </c>
      <c r="E800" s="213" t="inlineStr"/>
      <c r="F800" s="213" t="inlineStr">
        <is>
          <t>English setting lexicon</t>
        </is>
      </c>
      <c r="G800" s="213" t="inlineStr"/>
      <c r="H800" s="213" t="inlineStr"/>
      <c r="I800" s="213" t="inlineStr"/>
      <c r="J800" s="213" t="inlineStr">
        <is>
          <t>cosmologies_and_realms</t>
        </is>
      </c>
      <c r="K800" s="213" t="inlineStr"/>
      <c r="L800" s="213" t="inlineStr"/>
      <c r="M800" s="213" t="inlineStr">
        <is>
          <t>none</t>
        </is>
      </c>
      <c r="N800" s="213" t="inlineStr">
        <is>
          <t>RuneQuest's self-contained mythic fantasy setting in the declared core-rulebook witness.</t>
        </is>
      </c>
      <c r="O800" s="213" t="inlineStr">
        <is>
          <t>Glorantha draws on multiple real-world influences but is a fictional setting; do not map its cultures, myths, or religions onto real peoples, traditions, or history.</t>
        </is>
      </c>
      <c r="P800" s="214" t="inlineStr">
        <is>
          <t>https://www.chaosium.com/runequest-roleplaying-in-glorantha-hardcover/</t>
        </is>
      </c>
      <c r="Q800" s="213" t="inlineStr">
        <is>
          <t>Product description, Glorantha setting paragraphs: Chaosium describes Glorantha as a complete, self-contained universe for RuneQuest. [https://www.chaosium.com/runequest-roleplaying-in-glorantha-hardcover/]</t>
        </is>
      </c>
      <c r="R800" s="213" t="inlineStr">
        <is>
          <t>researched</t>
        </is>
      </c>
    </row>
    <row r="801" ht="31" customHeight="1" s="99">
      <c r="A801" s="215" t="inlineStr">
        <is>
          <t>STM-SRC099-002</t>
        </is>
      </c>
      <c r="B801" s="215" t="inlineStr">
        <is>
          <t>SRC-099</t>
        </is>
      </c>
      <c r="C801" s="215" t="inlineStr">
        <is>
          <t>RuneQuest: Roleplaying in Glorantha Quickstart · Welcome to Glorantha</t>
        </is>
      </c>
      <c r="D801" s="216" t="inlineStr">
        <is>
          <t>Runes</t>
        </is>
      </c>
      <c r="E801" s="216" t="inlineStr"/>
      <c r="F801" s="216" t="inlineStr">
        <is>
          <t>English game/setting lexicon</t>
        </is>
      </c>
      <c r="G801" s="216" t="inlineStr"/>
      <c r="H801" s="216" t="inlineStr"/>
      <c r="I801" s="216" t="inlineStr"/>
      <c r="J801" s="216" t="inlineStr">
        <is>
          <t>metaphysical_laws_and_rituals</t>
        </is>
      </c>
      <c r="K801" s="216" t="inlineStr"/>
      <c r="L801" s="216" t="inlineStr"/>
      <c r="M801" s="216" t="inlineStr">
        <is>
          <t>partial</t>
        </is>
      </c>
      <c r="N801" s="216" t="inlineStr">
        <is>
          <t>Pervasive Gloranthan metaphysical inspirations associated with character identity and magical capability in the declared edition family.</t>
        </is>
      </c>
      <c r="O801" s="216" t="inlineStr">
        <is>
          <t>Source-specific game-and-setting concept; it is not a direct equivalence to any real script, divination, spirituality, or occult practice.</t>
        </is>
      </c>
      <c r="P801" s="217" t="inlineStr">
        <is>
          <t>https://www.chaosium.com/runequest-roleplaying-in-glorantha-quickstart/</t>
        </is>
      </c>
      <c r="Q801" s="216" t="inlineStr">
        <is>
          <t>Welcome to Glorantha: Chaosium states that Runes permeate Glorantha and their mastery enables magic and brave deeds. [https://www.chaosium.com/runequest-roleplaying-in-glorantha-quickstart/]</t>
        </is>
      </c>
      <c r="R801" s="216" t="inlineStr">
        <is>
          <t>researched</t>
        </is>
      </c>
    </row>
    <row r="802" ht="31" customHeight="1" s="99">
      <c r="A802" s="212" t="inlineStr">
        <is>
          <t>STM-SRC099-003</t>
        </is>
      </c>
      <c r="B802" s="212" t="inlineStr">
        <is>
          <t>SRC-099</t>
        </is>
      </c>
      <c r="C802" s="212" t="inlineStr">
        <is>
          <t>RuneQuest: Roleplaying in Glorantha · Product description, Character Creation and Glorantha religion text</t>
        </is>
      </c>
      <c r="D802" s="213" t="inlineStr">
        <is>
          <t>cults and gods</t>
        </is>
      </c>
      <c r="E802" s="213" t="inlineStr"/>
      <c r="F802" s="213" t="inlineStr">
        <is>
          <t>English game/setting lexicon</t>
        </is>
      </c>
      <c r="G802" s="213" t="inlineStr"/>
      <c r="H802" s="213" t="inlineStr"/>
      <c r="I802" s="213" t="inlineStr"/>
      <c r="J802" s="213" t="inlineStr">
        <is>
          <t>affiliations</t>
        </is>
      </c>
      <c r="K802" s="213" t="inlineStr"/>
      <c r="L802" s="213" t="inlineStr"/>
      <c r="M802" s="213" t="inlineStr">
        <is>
          <t>partial</t>
        </is>
      </c>
      <c r="N802" s="213" t="inlineStr">
        <is>
          <t>The fictional religious/magical affiliation framework used in core character creation and Gloranthan society.</t>
        </is>
      </c>
      <c r="O802" s="213" t="inlineStr">
        <is>
          <t>Gloranthan gods and cults are fictional setting institutions. Do not conflate them with real deities, living religions, ritual offices, or moral alignments.</t>
        </is>
      </c>
      <c r="P802" s="214" t="inlineStr">
        <is>
          <t>https://www.chaosium.com/runequest-roleplaying-in-glorantha-hardcover/</t>
        </is>
      </c>
      <c r="Q802" s="213" t="inlineStr">
        <is>
          <t>Product description, Character Creation and Glorantha religion text: Chaosium identifies cult selection in character creation and fictional gods/cults as active in Gloranthan events. [https://www.chaosium.com/runequest-roleplaying-in-glorantha-hardcover/]</t>
        </is>
      </c>
      <c r="R802" s="213" t="inlineStr">
        <is>
          <t>researched</t>
        </is>
      </c>
    </row>
    <row r="803" ht="31" customHeight="1" s="99">
      <c r="A803" s="215" t="inlineStr">
        <is>
          <t>STM-SRC099-004</t>
        </is>
      </c>
      <c r="B803" s="215" t="inlineStr">
        <is>
          <t>SRC-099</t>
        </is>
      </c>
      <c r="C803" s="215" t="inlineStr">
        <is>
          <t>RuneQuest: Roleplaying in Glorantha · Product description, Character Creation and skill-advancement text</t>
        </is>
      </c>
      <c r="D803" s="216" t="inlineStr">
        <is>
          <t>skills-based percentile play</t>
        </is>
      </c>
      <c r="E803" s="216" t="inlineStr"/>
      <c r="F803" s="216" t="inlineStr">
        <is>
          <t>English game/setting lexicon</t>
        </is>
      </c>
      <c r="G803" s="216" t="inlineStr"/>
      <c r="H803" s="216" t="inlineStr"/>
      <c r="I803" s="216" t="inlineStr"/>
      <c r="J803" s="216" t="inlineStr">
        <is>
          <t>game_mechanics</t>
        </is>
      </c>
      <c r="K803" s="216" t="inlineStr"/>
      <c r="L803" s="216" t="inlineStr"/>
      <c r="M803" s="216" t="inlineStr">
        <is>
          <t>mechanical</t>
        </is>
      </c>
      <c r="N803" s="216" t="inlineStr">
        <is>
          <t>The declared RuneQuest core approach in which characters advance skills and abilities through use rather than class/level advancement.</t>
        </is>
      </c>
      <c r="O803" s="216" t="inlineStr">
        <is>
          <t>Edition-specific game mechanics, not a claim that all Gloranthan people have the same capacities or that other RuneQuest editions use identical rules.</t>
        </is>
      </c>
      <c r="P803" s="217" t="inlineStr">
        <is>
          <t>https://www.chaosium.com/runequest-roleplaying-in-glorantha-hardcover/</t>
        </is>
      </c>
      <c r="Q803" s="216" t="inlineStr">
        <is>
          <t>Product description, Character Creation and skill-advancement text: Chaosium describes skill/ability advancement through use and rejects class/XP framing for this product. [https://www.chaosium.com/runequest-roleplaying-in-glorantha-hardcover/]</t>
        </is>
      </c>
      <c r="R803" s="216" t="inlineStr">
        <is>
          <t>researched</t>
        </is>
      </c>
    </row>
    <row r="804" ht="31" customHeight="1" s="99">
      <c r="A804" s="212" t="inlineStr">
        <is>
          <t>STM-SRC099-005</t>
        </is>
      </c>
      <c r="B804" s="212" t="inlineStr">
        <is>
          <t>SRC-099</t>
        </is>
      </c>
      <c r="C804" s="212" t="inlineStr">
        <is>
          <t>RuneQuest: Roleplaying in Glorantha Quickstart · Welcome to Glorantha</t>
        </is>
      </c>
      <c r="D804" s="213" t="inlineStr">
        <is>
          <t>Hero Wars</t>
        </is>
      </c>
      <c r="E804" s="213" t="inlineStr"/>
      <c r="F804" s="213" t="inlineStr">
        <is>
          <t>English setting lexicon</t>
        </is>
      </c>
      <c r="G804" s="213" t="inlineStr"/>
      <c r="H804" s="213" t="inlineStr"/>
      <c r="I804" s="213" t="inlineStr"/>
      <c r="J804" s="213" t="inlineStr">
        <is>
          <t>narrative_archetypes</t>
        </is>
      </c>
      <c r="K804" s="213" t="inlineStr"/>
      <c r="L804" s="213" t="inlineStr"/>
      <c r="M804" s="213" t="inlineStr">
        <is>
          <t>none</t>
        </is>
      </c>
      <c r="N804" s="213" t="inlineStr">
        <is>
          <t>The named major conflict horizon identified in the official Quickstart's Glorantha introduction.</t>
        </is>
      </c>
      <c r="O804" s="213" t="inlineStr">
        <is>
          <t>A fictional historical/mythic framework, not a real-world war analogy or a deterministic mandate for a player character's story.</t>
        </is>
      </c>
      <c r="P804" s="214" t="inlineStr">
        <is>
          <t>https://www.chaosium.com/runequest-roleplaying-in-glorantha-quickstart/</t>
        </is>
      </c>
      <c r="Q804" s="213" t="inlineStr">
        <is>
          <t>Welcome to Glorantha: Chaosium identifies Glorantha as approaching the Hero Wars. [https://www.chaosium.com/runequest-roleplaying-in-glorantha-quickstart/]</t>
        </is>
      </c>
      <c r="R804" s="213" t="inlineStr">
        <is>
          <t>researched</t>
        </is>
      </c>
    </row>
    <row r="805" ht="31" customHeight="1" s="99">
      <c r="A805" s="215" t="inlineStr">
        <is>
          <t>STM-SRC156-001</t>
        </is>
      </c>
      <c r="B805" s="215" t="inlineStr">
        <is>
          <t>SRC-156</t>
        </is>
      </c>
      <c r="C805" s="215" t="inlineStr">
        <is>
          <t>Heroes of Might and Magic III Player Manual, © 1999 The 3DO Company; New World Computing division credit; Introduction printed pp. 4–5 · Heroes of Might and Magic III: The Restoration of Erathia · Player Manual printed pp. 4–5, Introduction</t>
        </is>
      </c>
      <c r="D805" s="216" t="inlineStr">
        <is>
          <t>Erathia</t>
        </is>
      </c>
      <c r="E805" s="216" t="inlineStr"/>
      <c r="F805" s="216" t="inlineStr">
        <is>
          <t>English</t>
        </is>
      </c>
      <c r="G805" s="216" t="inlineStr">
        <is>
          <t>Erathia</t>
        </is>
      </c>
      <c r="H805" s="216" t="inlineStr"/>
      <c r="I805" s="216" t="inlineStr"/>
      <c r="J805" s="216" t="inlineStr">
        <is>
          <t>cosmologies_and_realms</t>
        </is>
      </c>
      <c r="K805" s="216" t="inlineStr"/>
      <c r="L805" s="216" t="inlineStr"/>
      <c r="M805" s="216" t="inlineStr">
        <is>
          <t>none</t>
        </is>
      </c>
      <c r="N805" s="216" t="inlineStr">
        <is>
          <t>The land described as Catherine's destination and as the realm under Nicolas Gryphonheart's rule in the original manual's introduction.</t>
        </is>
      </c>
      <c r="O805" s="216" t="inlineStr">
        <is>
          <t>A realm/location term, not a character node or proof that all settings with this name are one undifferentiated continuity.</t>
        </is>
      </c>
      <c r="P805" s="217" t="inlineStr">
        <is>
          <t>https://manualmachine.com/gamespc/heroesofmightandmagiciii/1119554-user-manual/</t>
        </is>
      </c>
      <c r="Q805" s="216" t="inlineStr">
        <is>
          <t>Player Manual printed pp. 4–5, Introduction: Erathia as Catherine's destination and Nicolas's realm [https://manualmachine.com/gamespc/heroesofmightandmagiciii/1119554-user-manual/]</t>
        </is>
      </c>
      <c r="R805" s="216" t="inlineStr">
        <is>
          <t>researched</t>
        </is>
      </c>
    </row>
    <row r="806" ht="31" customHeight="1" s="99">
      <c r="A806" s="212" t="inlineStr">
        <is>
          <t>STM-SRC156-002</t>
        </is>
      </c>
      <c r="B806" s="212" t="inlineStr">
        <is>
          <t>SRC-156</t>
        </is>
      </c>
      <c r="C806" s="212" t="inlineStr">
        <is>
          <t>Heroes of Might and Magic III Player Manual, © 1999 The 3DO Company; New World Computing division credit; Introduction printed pp. 4–5 · Heroes of Might and Magic III: The Restoration of Erathia · Player Manual printed pp. 8 and 12, 'Campaign' and 'Campaign Games'</t>
        </is>
      </c>
      <c r="D806" s="213" t="inlineStr">
        <is>
          <t>campaign games</t>
        </is>
      </c>
      <c r="E806" s="213" t="inlineStr"/>
      <c r="F806" s="213" t="inlineStr">
        <is>
          <t>English</t>
        </is>
      </c>
      <c r="G806" s="213" t="inlineStr">
        <is>
          <t>Campaign games</t>
        </is>
      </c>
      <c r="H806" s="213" t="inlineStr"/>
      <c r="I806" s="213" t="inlineStr"/>
      <c r="J806" s="213" t="inlineStr">
        <is>
          <t>game_mechanics</t>
        </is>
      </c>
      <c r="K806" s="213" t="inlineStr"/>
      <c r="L806" s="213" t="inlineStr"/>
      <c r="M806" s="213" t="inlineStr">
        <is>
          <t>mechanical</t>
        </is>
      </c>
      <c r="N806" s="213" t="inlineStr">
        <is>
          <t>Linked scenarios that mark climactic events in longer stories and are played against the computer, from good, neutral, or evil perspective according to the manual.</t>
        </is>
      </c>
      <c r="O806" s="213" t="inlineStr">
        <is>
          <t>Campaign perspective and player control are mechanics/presentation, not a universal moral status for a named character or a fixed campaign outcome.</t>
        </is>
      </c>
      <c r="P806" s="214" t="inlineStr">
        <is>
          <t>https://manualmachine.com/gamespc/heroesofmightandmagiciii/1119554-user-manual/</t>
        </is>
      </c>
      <c r="Q806" s="213" t="inlineStr">
        <is>
          <t>Player Manual printed pp. 8 and 12, 'Campaign' and 'Campaign Games': Linked-scenario story format, computer play, and good/neutral/evil perspectives [https://manualmachine.com/gamespc/heroesofmightandmagiciii/1119554-user-manual/]</t>
        </is>
      </c>
      <c r="R806" s="213" t="inlineStr">
        <is>
          <t>researched</t>
        </is>
      </c>
    </row>
    <row r="807" ht="31" customHeight="1" s="99">
      <c r="A807" s="215" t="inlineStr">
        <is>
          <t>STM-SRC156-003</t>
        </is>
      </c>
      <c r="B807" s="215" t="inlineStr">
        <is>
          <t>SRC-156</t>
        </is>
      </c>
      <c r="C807" s="215" t="inlineStr">
        <is>
          <t>Heroes of Might and Magic III Player Manual, © 1999 The 3DO Company; New World Computing division credit; Introduction printed pp. 4–5 · Heroes of Might and Magic III: The Restoration of Erathia · Player Manual printed p. 4, Introduction letter opening</t>
        </is>
      </c>
      <c r="D807" s="216" t="inlineStr">
        <is>
          <t>Commander</t>
        </is>
      </c>
      <c r="E807" s="216" t="inlineStr"/>
      <c r="F807" s="216" t="inlineStr">
        <is>
          <t>English</t>
        </is>
      </c>
      <c r="G807" s="216" t="inlineStr">
        <is>
          <t>Commander</t>
        </is>
      </c>
      <c r="H807" s="216" t="inlineStr"/>
      <c r="I807" s="216" t="inlineStr"/>
      <c r="J807" s="216" t="inlineStr">
        <is>
          <t>game_mechanics</t>
        </is>
      </c>
      <c r="K807" s="216" t="inlineStr"/>
      <c r="L807" s="216" t="inlineStr"/>
      <c r="M807" s="216" t="inlineStr">
        <is>
          <t>mechanical</t>
        </is>
      </c>
      <c r="N807" s="216" t="inlineStr">
        <is>
          <t>The unnamed addressee of Wilbur's introduction letter, who travels with Catherine's entourage.</t>
        </is>
      </c>
      <c r="O807" s="216" t="inlineStr">
        <is>
          <t>A role/address for an unnamed player-facing figure, not a stable named character node or evidence of a canonical avatar identity.</t>
        </is>
      </c>
      <c r="P807" s="217" t="inlineStr">
        <is>
          <t>https://manualmachine.com/gamespc/heroesofmightandmagiciii/1119554-user-manual/</t>
        </is>
      </c>
      <c r="Q807" s="216" t="inlineStr">
        <is>
          <t>Player Manual printed p. 4, Introduction letter opening: The unnamed Commander address and travel context [https://manualmachine.com/gamespc/heroesofmightandmagiciii/1119554-user-manual/]</t>
        </is>
      </c>
      <c r="R807" s="216" t="inlineStr">
        <is>
          <t>researched</t>
        </is>
      </c>
    </row>
    <row r="808" ht="31" customHeight="1" s="99">
      <c r="A808" s="212" t="inlineStr">
        <is>
          <t>STM-SRC156-004</t>
        </is>
      </c>
      <c r="B808" s="212" t="inlineStr">
        <is>
          <t>SRC-156</t>
        </is>
      </c>
      <c r="C808" s="212" t="inlineStr">
        <is>
          <t>Heroes of Might and Magic III Player Manual, © 1999 The 3DO Company; New World Computing division credit; Introduction printed pp. 4–5; Ubisoft Heroes franchise page (current generic franchise-mechanics orientation only) · Heroes of Might and Magic III: The Restoration of Erathia · Player Manual printed pp. 12–13, campaign/Adventure Map explanation; Heroes of Might and Magic III: The Restoration of Erathia · Discover Heroes of Might and Magic: 'Lead Your Army Into Battle'</t>
        </is>
      </c>
      <c r="D808" s="213" t="inlineStr">
        <is>
          <t>hero</t>
        </is>
      </c>
      <c r="E808" s="213" t="inlineStr"/>
      <c r="F808" s="213" t="inlineStr">
        <is>
          <t>English</t>
        </is>
      </c>
      <c r="G808" s="213" t="inlineStr">
        <is>
          <t>heroes</t>
        </is>
      </c>
      <c r="H808" s="213" t="inlineStr"/>
      <c r="I808" s="213" t="inlineStr"/>
      <c r="J808" s="213" t="inlineStr">
        <is>
          <t>game_mechanics</t>
        </is>
      </c>
      <c r="K808" s="213" t="inlineStr"/>
      <c r="L808" s="213" t="inlineStr"/>
      <c r="M808" s="213" t="inlineStr">
        <is>
          <t>mechanical</t>
        </is>
      </c>
      <c r="N808" s="213" t="inlineStr">
        <is>
          <t>The manual's game unit that players move on the Adventure Map; the franchise description says heroes can be recruited and levelled to command armies.</t>
        </is>
      </c>
      <c r="O808" s="213" t="inlineStr">
        <is>
          <t>This generic gameplay role does not make every selectable/recruitable hero a stable campaign character, and it is not the same as a player avatar by default.</t>
        </is>
      </c>
      <c r="P808" s="214" t="inlineStr">
        <is>
          <t>https://manualmachine.com/gamespc/heroesofmightandmagiciii/1119554-user-manual/</t>
        </is>
      </c>
      <c r="Q808" s="213" t="inlineStr">
        <is>
          <t>Player Manual printed pp. 12–13, campaign/Adventure Map explanation: Heroes on the Adventure Map and exploration framing [https://manualmachine.com/gamespc/heroesofmightandmagiciii/1119554-user-manual/] | Discover Heroes of Might and Magic: 'Lead Your Army Into Battle': Recruit/level heroes and army-command franchise description [https://www.ubisoft.com/en-us/franchises/might-and-magic]</t>
        </is>
      </c>
      <c r="R808" s="213" t="inlineStr">
        <is>
          <t>researched</t>
        </is>
      </c>
    </row>
    <row r="809" ht="31" customHeight="1" s="99">
      <c r="A809" s="215" t="inlineStr">
        <is>
          <t>STM-SRC156-005</t>
        </is>
      </c>
      <c r="B809" s="215" t="inlineStr">
        <is>
          <t>SRC-156</t>
        </is>
      </c>
      <c r="C809" s="215" t="inlineStr">
        <is>
          <t>Heroes of Might and Magic III Player Manual, © 1999 The 3DO Company; New World Computing division credit; Introduction printed pp. 4–5 · Heroes of Might and Magic III: The Restoration of Erathia · Player Manual printed p. 12, Campaign Games / Adventure Map paragraph</t>
        </is>
      </c>
      <c r="D809" s="216" t="inlineStr">
        <is>
          <t>Adventure Map</t>
        </is>
      </c>
      <c r="E809" s="216" t="inlineStr"/>
      <c r="F809" s="216" t="inlineStr">
        <is>
          <t>English</t>
        </is>
      </c>
      <c r="G809" s="216" t="inlineStr">
        <is>
          <t>Adventure Map</t>
        </is>
      </c>
      <c r="H809" s="216" t="inlineStr"/>
      <c r="I809" s="216" t="inlineStr"/>
      <c r="J809" s="216" t="inlineStr">
        <is>
          <t>game_mechanics</t>
        </is>
      </c>
      <c r="K809" s="216" t="inlineStr"/>
      <c r="L809" s="216" t="inlineStr"/>
      <c r="M809" s="216" t="inlineStr">
        <is>
          <t>mechanical</t>
        </is>
      </c>
      <c r="N809" s="216" t="inlineStr">
        <is>
          <t>The map on which a Heroes III scenario takes place; it reveals as a player sends heroes exploring and includes subterranean passages.</t>
        </is>
      </c>
      <c r="O809" s="216" t="inlineStr">
        <is>
          <t>A game board/interface space, not a character or a complete canonical geography of Erathia.</t>
        </is>
      </c>
      <c r="P809" s="217" t="inlineStr">
        <is>
          <t>https://manualmachine.com/gamespc/heroesofmightandmagiciii/1119554-user-manual/</t>
        </is>
      </c>
      <c r="Q809" s="216" t="inlineStr">
        <is>
          <t>Player Manual printed p. 12, Campaign Games / Adventure Map paragraph: Adventure Map, scenario area, hero exploration, and subterranean gates [https://manualmachine.com/gamespc/heroesofmightandmagiciii/1119554-user-manual/]</t>
        </is>
      </c>
      <c r="R809" s="216" t="inlineStr">
        <is>
          <t>researched</t>
        </is>
      </c>
    </row>
    <row r="810" ht="31" customHeight="1" s="99">
      <c r="A810" s="212" t="inlineStr">
        <is>
          <t>STM-SRC156-006</t>
        </is>
      </c>
      <c r="B810" s="212" t="inlineStr">
        <is>
          <t>SRC-156</t>
        </is>
      </c>
      <c r="C810" s="212" t="inlineStr">
        <is>
          <t>Heroes of Might and Magic III Player Manual, © 1999 The 3DO Company; New World Computing division credit; Introduction printed pp. 4–5 · Heroes of Might and Magic III: The Restoration of Erathia · Player Manual printed p. 11, Advanced Options</t>
        </is>
      </c>
      <c r="D810" s="213" t="inlineStr">
        <is>
          <t>starting hero</t>
        </is>
      </c>
      <c r="E810" s="213" t="inlineStr"/>
      <c r="F810" s="213" t="inlineStr">
        <is>
          <t>English</t>
        </is>
      </c>
      <c r="G810" s="213" t="inlineStr">
        <is>
          <t>Starting Hero</t>
        </is>
      </c>
      <c r="H810" s="213" t="inlineStr"/>
      <c r="I810" s="213" t="inlineStr"/>
      <c r="J810" s="213" t="inlineStr">
        <is>
          <t>game_mechanics</t>
        </is>
      </c>
      <c r="K810" s="213" t="inlineStr"/>
      <c r="L810" s="213" t="inlineStr"/>
      <c r="M810" s="213" t="inlineStr">
        <is>
          <t>mechanical</t>
        </is>
      </c>
      <c r="N810" s="213" t="inlineStr">
        <is>
          <t>A scenario option that can sometimes be selected by the player alongside starting town type and bonus.</t>
        </is>
      </c>
      <c r="O810" s="213" t="inlineStr">
        <is>
          <t>Starting-hero selection is explicit player/scenario variability, not proof that a selected generic hero has a fixed role in the campaign narrative.</t>
        </is>
      </c>
      <c r="P810" s="214" t="inlineStr">
        <is>
          <t>https://manualmachine.com/gamespc/heroesofmightandmagiciii/1119554-user-manual/</t>
        </is>
      </c>
      <c r="Q810" s="213" t="inlineStr">
        <is>
          <t>Player Manual printed p. 11, Advanced Options: Player choice of starting town type, starting hero, and starting bonus [https://manualmachine.com/gamespc/heroesofmightandmagiciii/1119554-user-manual/]</t>
        </is>
      </c>
      <c r="R810" s="213" t="inlineStr">
        <is>
          <t>researched</t>
        </is>
      </c>
    </row>
    <row r="811" ht="31" customHeight="1" s="99">
      <c r="A811" s="215" t="inlineStr">
        <is>
          <t>STM-SRC156-007</t>
        </is>
      </c>
      <c r="B811" s="215" t="inlineStr">
        <is>
          <t>SRC-156</t>
        </is>
      </c>
      <c r="C811" s="215" t="inlineStr">
        <is>
          <t>Heroes of Might and Magic III Player Manual, © 1999 The 3DO Company; New World Computing division credit; Introduction printed pp. 4–5 · Heroes of Might and Magic III: The Restoration of Erathia · Player Manual printed p. 8, New Game Menu: 'Single Scenario'</t>
        </is>
      </c>
      <c r="D811" s="216" t="inlineStr">
        <is>
          <t>single scenario</t>
        </is>
      </c>
      <c r="E811" s="216" t="inlineStr"/>
      <c r="F811" s="216" t="inlineStr">
        <is>
          <t>English</t>
        </is>
      </c>
      <c r="G811" s="216" t="inlineStr">
        <is>
          <t>Single Scenario</t>
        </is>
      </c>
      <c r="H811" s="216" t="inlineStr"/>
      <c r="I811" s="216" t="inlineStr"/>
      <c r="J811" s="216" t="inlineStr">
        <is>
          <t>game_mechanics</t>
        </is>
      </c>
      <c r="K811" s="216" t="inlineStr"/>
      <c r="L811" s="216" t="inlineStr"/>
      <c r="M811" s="216" t="inlineStr">
        <is>
          <t>mechanical</t>
        </is>
      </c>
      <c r="N811" s="216" t="inlineStr">
        <is>
          <t>A one-map game against the computer completed by stated mission conditions.</t>
        </is>
      </c>
      <c r="O811" s="216" t="inlineStr">
        <is>
          <t>A scenario format, not a campaign continuity, fixed story route, or character identity.</t>
        </is>
      </c>
      <c r="P811" s="217" t="inlineStr">
        <is>
          <t>https://manualmachine.com/gamespc/heroesofmightandmagiciii/1119554-user-manual/</t>
        </is>
      </c>
      <c r="Q811" s="216" t="inlineStr">
        <is>
          <t>Player Manual printed p. 8, New Game Menu: 'Single Scenario': One-map/computer/mission-condition definition [https://manualmachine.com/gamespc/heroesofmightandmagiciii/1119554-user-manual/]</t>
        </is>
      </c>
      <c r="R811" s="216" t="inlineStr">
        <is>
          <t>researched</t>
        </is>
      </c>
    </row>
    <row r="812" ht="31" customHeight="1" s="99">
      <c r="A812" s="212" t="inlineStr">
        <is>
          <t>STM-SRC156-008</t>
        </is>
      </c>
      <c r="B812" s="212" t="inlineStr">
        <is>
          <t>SRC-156</t>
        </is>
      </c>
      <c r="C812" s="212" t="inlineStr">
        <is>
          <t>Heroes of Might and Magic III Player Manual, © 1999 The 3DO Company; New World Computing division credit; Introduction printed pp. 4–5; Ubisoft Heroes franchise page (current generic franchise-mechanics orientation only) · Heroes of Might and Magic III: The Restoration of Erathia · Player Manual printed pp. 10 and 12, Victory/Loss Conditions and Adventure Map paragraph; Heroes of Might and Magic III: The Restoration of Erathia · Discover Heroes of Might and Magic: 'Build and Conquer'</t>
        </is>
      </c>
      <c r="D812" s="213" t="inlineStr">
        <is>
          <t>town</t>
        </is>
      </c>
      <c r="E812" s="213" t="inlineStr"/>
      <c r="F812" s="213" t="inlineStr">
        <is>
          <t>English</t>
        </is>
      </c>
      <c r="G812" s="213" t="inlineStr">
        <is>
          <t>towns</t>
        </is>
      </c>
      <c r="H812" s="213" t="inlineStr"/>
      <c r="I812" s="213" t="inlineStr"/>
      <c r="J812" s="213" t="inlineStr">
        <is>
          <t>game_mechanics</t>
        </is>
      </c>
      <c r="K812" s="213" t="inlineStr"/>
      <c r="L812" s="213" t="inlineStr"/>
      <c r="M812" s="213" t="inlineStr">
        <is>
          <t>mechanical</t>
        </is>
      </c>
      <c r="N812" s="213" t="inlineStr">
        <is>
          <t>The manual's player-controlled map objects that reveal nearby land and whose loss can contribute to scenario defeat; Ubisoft describes town development as part of the franchise loop.</t>
        </is>
      </c>
      <c r="O812" s="213" t="inlineStr">
        <is>
          <t>A town is a location/mechanics object, not an individual character or relationship endpoint.</t>
        </is>
      </c>
      <c r="P812" s="214" t="inlineStr">
        <is>
          <t>https://manualmachine.com/gamespc/heroesofmightandmagiciii/1119554-user-manual/</t>
        </is>
      </c>
      <c r="Q812" s="213" t="inlineStr">
        <is>
          <t>Player Manual printed pp. 10 and 12, Victory/Loss Conditions and Adventure Map paragraph: Town-control/loss conditions and visibility role [https://manualmachine.com/gamespc/heroesofmightandmagiciii/1119554-user-manual/] | Discover Heroes of Might and Magic: 'Build and Conquer': Current franchise description of developing towns [https://www.ubisoft.com/en-us/franchises/might-and-magic]</t>
        </is>
      </c>
      <c r="R812" s="213" t="inlineStr">
        <is>
          <t>researched</t>
        </is>
      </c>
    </row>
    <row r="813" ht="31" customHeight="1" s="99">
      <c r="A813" s="215" t="inlineStr">
        <is>
          <t>STM-SRC156-009</t>
        </is>
      </c>
      <c r="B813" s="215" t="inlineStr">
        <is>
          <t>SRC-156</t>
        </is>
      </c>
      <c r="C813" s="215" t="inlineStr">
        <is>
          <t>Heroes of Might and Magic III Player Manual, © 1999 The 3DO Company; New World Computing division credit; Introduction printed pp. 4–5 · Heroes of Might and Magic III: The Restoration of Erathia · Player Manual printed p. 12, 'Campaign Games'</t>
        </is>
      </c>
      <c r="D813" s="216" t="inlineStr">
        <is>
          <t>good, neutral, or evil perspective</t>
        </is>
      </c>
      <c r="E813" s="216" t="inlineStr"/>
      <c r="F813" s="216" t="inlineStr">
        <is>
          <t>English</t>
        </is>
      </c>
      <c r="G813" s="216" t="inlineStr">
        <is>
          <t>good, neutral, or evil perspective</t>
        </is>
      </c>
      <c r="H813" s="216" t="inlineStr"/>
      <c r="I813" s="216" t="inlineStr"/>
      <c r="J813" s="216" t="inlineStr">
        <is>
          <t>narrative_archetypes</t>
        </is>
      </c>
      <c r="K813" s="216" t="inlineStr"/>
      <c r="L813" s="216" t="inlineStr"/>
      <c r="M813" s="216" t="inlineStr">
        <is>
          <t>none</t>
        </is>
      </c>
      <c r="N813" s="216" t="inlineStr">
        <is>
          <t>The manual's description of the perspectives from which campaign story lines are told.</t>
        </is>
      </c>
      <c r="O813" s="216" t="inlineStr">
        <is>
          <t>A campaign-level framing option, not a comprehensive ethical classification of characters, factions, players, or every outcome.</t>
        </is>
      </c>
      <c r="P813" s="217" t="inlineStr">
        <is>
          <t>https://manualmachine.com/gamespc/heroesofmightandmagiciii/1119554-user-manual/</t>
        </is>
      </c>
      <c r="Q813" s="216" t="inlineStr">
        <is>
          <t>Player Manual printed p. 12, 'Campaign Games': Good/neutral/evil perspective language [https://manualmachine.com/gamespc/heroesofmightandmagiciii/1119554-user-manual/]</t>
        </is>
      </c>
      <c r="R813" s="216" t="inlineStr">
        <is>
          <t>researched</t>
        </is>
      </c>
    </row>
    <row r="814" ht="31" customHeight="1" s="99">
      <c r="A814" s="212" t="inlineStr">
        <is>
          <t>STM-SRC086-001</t>
        </is>
      </c>
      <c r="B814" s="212" t="inlineStr">
        <is>
          <t>SRC-086</t>
        </is>
      </c>
      <c r="C814" s="212" t="inlineStr">
        <is>
          <t>The Spear Cuts Through Water · Official synopsis, lines 200–203</t>
        </is>
      </c>
      <c r="D814" s="213" t="inlineStr">
        <is>
          <t>Moon Throne</t>
        </is>
      </c>
      <c r="E814" s="213" t="inlineStr"/>
      <c r="F814" s="213" t="inlineStr">
        <is>
          <t>English fictional lexicon</t>
        </is>
      </c>
      <c r="G814" s="213" t="inlineStr">
        <is>
          <t>Moon Throne</t>
        </is>
      </c>
      <c r="H814" s="213" t="inlineStr">
        <is>
          <t>not applicable</t>
        </is>
      </c>
      <c r="I814" s="213" t="inlineStr">
        <is>
          <t>ruling throne/institution</t>
        </is>
      </c>
      <c r="J814" s="213" t="inlineStr">
        <is>
          <t>affiliations</t>
        </is>
      </c>
      <c r="K814" s="213" t="inlineStr"/>
      <c r="L814" s="213" t="inlineStr"/>
      <c r="M814" s="213" t="inlineStr">
        <is>
          <t>none</t>
        </is>
      </c>
      <c r="N814" s="213" t="inlineStr">
        <is>
          <t>The oppressive ruling institution named in the official synopsis.</t>
        </is>
      </c>
      <c r="O814" s="213" t="inlineStr">
        <is>
          <t>A source-specific fictional political structure, not a character endpoint or real-world polity mapping.</t>
        </is>
      </c>
      <c r="P814" s="214" t="inlineStr">
        <is>
          <t>https://www.penguinrandomhouse.com/books/647357/the-spear-cuts-through-water-by-simon-jimenez/</t>
        </is>
      </c>
      <c r="Q814" s="213" t="inlineStr">
        <is>
          <t>Official synopsis, lines 200–203: Moon Throne rule and the journey to end it. [https://www.penguinrandomhouse.com/books/647357/the-spear-cuts-through-water-by-simon-jimenez/]</t>
        </is>
      </c>
      <c r="R814" s="213" t="inlineStr">
        <is>
          <t>researched</t>
        </is>
      </c>
    </row>
    <row r="815" ht="31" customHeight="1" s="99">
      <c r="A815" s="215" t="inlineStr">
        <is>
          <t>STM-SRC086-002</t>
        </is>
      </c>
      <c r="B815" s="215" t="inlineStr">
        <is>
          <t>SRC-086</t>
        </is>
      </c>
      <c r="C815" s="215" t="inlineStr">
        <is>
          <t>The Spear Cuts Through Water · Official synopsis, lines 200–202</t>
        </is>
      </c>
      <c r="D815" s="216" t="inlineStr">
        <is>
          <t>Three Terrors</t>
        </is>
      </c>
      <c r="E815" s="216" t="inlineStr"/>
      <c r="F815" s="216" t="inlineStr">
        <is>
          <t>English fictional lexicon</t>
        </is>
      </c>
      <c r="G815" s="216" t="inlineStr">
        <is>
          <t>Three Terrors</t>
        </is>
      </c>
      <c r="H815" s="216" t="inlineStr">
        <is>
          <t>not applicable</t>
        </is>
      </c>
      <c r="I815" s="216" t="inlineStr">
        <is>
          <t>collective title for the emperor's sons</t>
        </is>
      </c>
      <c r="J815" s="216" t="inlineStr">
        <is>
          <t>affiliations</t>
        </is>
      </c>
      <c r="K815" s="216" t="inlineStr"/>
      <c r="L815" s="216" t="inlineStr"/>
      <c r="M815" s="216" t="inlineStr">
        <is>
          <t>none</t>
        </is>
      </c>
      <c r="N815" s="216" t="inlineStr">
        <is>
          <t>The collective name for the emperor's sons in the official synopsis.</t>
        </is>
      </c>
      <c r="O815" s="216" t="inlineStr">
        <is>
          <t>A collective title, not an individual character record or a generic creature category.</t>
        </is>
      </c>
      <c r="P815" s="217" t="inlineStr">
        <is>
          <t>https://www.penguinrandomhouse.com/books/647357/the-spear-cuts-through-water-by-simon-jimenez/</t>
        </is>
      </c>
      <c r="Q815" s="216" t="inlineStr">
        <is>
          <t>Official synopsis, lines 200–202: Three Terrors as the emperor's sons and pursuers of the unnamed god. [https://www.penguinrandomhouse.com/books/647357/the-spear-cuts-through-water-by-simon-jimenez/]</t>
        </is>
      </c>
      <c r="R815" s="216" t="inlineStr">
        <is>
          <t>researched</t>
        </is>
      </c>
    </row>
    <row r="816" ht="31" customHeight="1" s="99">
      <c r="A816" s="212" t="inlineStr">
        <is>
          <t>STM-SRC086-003</t>
        </is>
      </c>
      <c r="B816" s="212" t="inlineStr">
        <is>
          <t>SRC-086</t>
        </is>
      </c>
      <c r="C816" s="212" t="inlineStr">
        <is>
          <t>The Spear Cuts Through Water · Official synopsis, lines 200–203</t>
        </is>
      </c>
      <c r="D816" s="213" t="inlineStr">
        <is>
          <t>unnamed ancient god</t>
        </is>
      </c>
      <c r="E816" s="213" t="inlineStr"/>
      <c r="F816" s="213" t="inlineStr">
        <is>
          <t>English fictional lexicon</t>
        </is>
      </c>
      <c r="G816" s="213" t="inlineStr">
        <is>
          <t>unnamed ancient god</t>
        </is>
      </c>
      <c r="H816" s="213" t="inlineStr">
        <is>
          <t>not applicable</t>
        </is>
      </c>
      <c r="I816" s="213" t="inlineStr">
        <is>
          <t>unnamed divine figure</t>
        </is>
      </c>
      <c r="J816" s="213" t="inlineStr">
        <is>
          <t>cosmologies_and_realms</t>
        </is>
      </c>
      <c r="K816" s="213" t="inlineStr"/>
      <c r="L816" s="213" t="inlineStr"/>
      <c r="M816" s="213" t="inlineStr">
        <is>
          <t>none</t>
        </is>
      </c>
      <c r="N816" s="213" t="inlineStr">
        <is>
          <t>The unnamed god held under the palace and later escaping royal captivity in the official synopsis.</t>
        </is>
      </c>
      <c r="O816" s="213" t="inlineStr">
        <is>
          <t>The synopsis supplies no individual name. The god is therefore a cosmological term, not a character endpoint or a mapped real deity.</t>
        </is>
      </c>
      <c r="P816" s="214" t="inlineStr">
        <is>
          <t>https://www.penguinrandomhouse.com/books/647357/the-spear-cuts-through-water-by-simon-jimenez/</t>
        </is>
      </c>
      <c r="Q816" s="213" t="inlineStr">
        <is>
          <t>Official synopsis, lines 200–203: The god's imprisonment, escape, and relation to the royal family. [https://www.penguinrandomhouse.com/books/647357/the-spear-cuts-through-water-by-simon-jimenez/]</t>
        </is>
      </c>
      <c r="R816" s="213" t="inlineStr">
        <is>
          <t>researched</t>
        </is>
      </c>
    </row>
    <row r="817" ht="31" customHeight="1" s="99">
      <c r="A817" s="215" t="inlineStr">
        <is>
          <t>STM-SRC086-004</t>
        </is>
      </c>
      <c r="B817" s="215" t="inlineStr">
        <is>
          <t>SRC-086</t>
        </is>
      </c>
      <c r="C817" s="215" t="inlineStr">
        <is>
          <t>The Spear Cuts Through Water · Official synopsis, lines 196–203</t>
        </is>
      </c>
      <c r="D817" s="216" t="inlineStr">
        <is>
          <t>Land of the Strangled Throat</t>
        </is>
      </c>
      <c r="E817" s="216" t="inlineStr"/>
      <c r="F817" s="216" t="inlineStr">
        <is>
          <t>English fictional lexicon</t>
        </is>
      </c>
      <c r="G817" s="216" t="inlineStr">
        <is>
          <t>Land of the Strangled Throat</t>
        </is>
      </c>
      <c r="H817" s="216" t="inlineStr">
        <is>
          <t>not applicable</t>
        </is>
      </c>
      <c r="I817" s="216" t="inlineStr">
        <is>
          <t>fictional land name</t>
        </is>
      </c>
      <c r="J817" s="216" t="inlineStr">
        <is>
          <t>cosmologies_and_realms</t>
        </is>
      </c>
      <c r="K817" s="216" t="inlineStr"/>
      <c r="L817" s="216" t="inlineStr"/>
      <c r="M817" s="216" t="inlineStr">
        <is>
          <t>none</t>
        </is>
      </c>
      <c r="N817" s="216" t="inlineStr">
        <is>
          <t>The land named in the official product description as subject to Moon Throne rule.</t>
        </is>
      </c>
      <c r="O817" s="216" t="inlineStr">
        <is>
          <t>A fictional place name, not evidence of a one-to-one Filipino or other real-world geographic/cultural analogue.</t>
        </is>
      </c>
      <c r="P817" s="217" t="inlineStr">
        <is>
          <t>https://www.penguinrandomhouse.com/books/647357/the-spear-cuts-through-water-by-simon-jimenez/</t>
        </is>
      </c>
      <c r="Q817" s="216" t="inlineStr">
        <is>
          <t>Official synopsis, lines 196–203: The story's setting and oppressive rule context. [https://www.penguinrandomhouse.com/books/647357/the-spear-cuts-through-water-by-simon-jimenez/]</t>
        </is>
      </c>
      <c r="R817" s="216" t="inlineStr">
        <is>
          <t>researched</t>
        </is>
      </c>
    </row>
    <row r="818" ht="31" customHeight="1" s="99">
      <c r="A818" s="212" t="inlineStr">
        <is>
          <t>STM-SRC101-001</t>
        </is>
      </c>
      <c r="B818" s="212" t="inlineStr">
        <is>
          <t>SRC-101</t>
        </is>
      </c>
      <c r="C818" s="212" t="inlineStr">
        <is>
          <t>Warhammer: The Old World Rulebook · FAQ &amp; Designer's Notes, 7 July 2026</t>
        </is>
      </c>
      <c r="D818" s="213" t="inlineStr">
        <is>
          <t>Warhammer: The Old World Rulebook 1.5</t>
        </is>
      </c>
      <c r="E818" s="213" t="inlineStr"/>
      <c r="F818" s="213" t="inlineStr">
        <is>
          <t>English game-product lexicon</t>
        </is>
      </c>
      <c r="G818" s="213" t="inlineStr"/>
      <c r="H818" s="213" t="inlineStr"/>
      <c r="I818" s="213" t="inlineStr"/>
      <c r="J818" s="213" t="inlineStr">
        <is>
          <t>game_mechanics</t>
        </is>
      </c>
      <c r="K818" s="213" t="inlineStr"/>
      <c r="L818" s="213" t="inlineStr"/>
      <c r="M818" s="213" t="inlineStr">
        <is>
          <t>mechanical</t>
        </is>
      </c>
      <c r="N818" s="213" t="inlineStr">
        <is>
          <t>The current core-rulebook iteration identified by Games Workshop's 7 July 2026 Designer's Notes; its rules state is subject to official FAQ and errata.</t>
        </is>
      </c>
      <c r="O818" s="213" t="inlineStr">
        <is>
          <t>Edition/product label only. It does not make the rules or timeline identical to any earlier Warhammer Fantasy Battles edition, Warhammer Fantasy Roleplay, Age of Sigmar, novel, or game adaptation.</t>
        </is>
      </c>
      <c r="P818" s="214" t="inlineStr">
        <is>
          <t>https://www.warhammer-community.com/en-gb/articles/wtwhpcco/warhammer-the-old-world-faq-designers-notes/</t>
        </is>
      </c>
      <c r="Q818" s="213" t="inlineStr">
        <is>
          <t>FAQ &amp; Designer's Notes, 7 July 2026: Games Workshop characterizes the current changes as the 1.5 edition/rulebook iteration. [https://www.warhammer-community.com/en-gb/articles/wtwhpcco/warhammer-the-old-world-faq-designers-notes/]</t>
        </is>
      </c>
      <c r="R818" s="213" t="inlineStr">
        <is>
          <t>researched</t>
        </is>
      </c>
    </row>
    <row r="819" ht="31" customHeight="1" s="99">
      <c r="A819" s="215" t="inlineStr">
        <is>
          <t>STM-SRC101-002</t>
        </is>
      </c>
      <c r="B819" s="215" t="inlineStr">
        <is>
          <t>SRC-101</t>
        </is>
      </c>
      <c r="C819" s="215" t="inlineStr">
        <is>
          <t>Warhammer: The Old World FAQ and Errata: Rulebook · Document title and Rulebook FAQ/Errata entries</t>
        </is>
      </c>
      <c r="D819" s="216" t="inlineStr">
        <is>
          <t>FAQ and Errata</t>
        </is>
      </c>
      <c r="E819" s="216" t="inlineStr"/>
      <c r="F819" s="216" t="inlineStr">
        <is>
          <t>English game-rules lexicon</t>
        </is>
      </c>
      <c r="G819" s="216" t="inlineStr"/>
      <c r="H819" s="216" t="inlineStr"/>
      <c r="I819" s="216" t="inlineStr"/>
      <c r="J819" s="216" t="inlineStr">
        <is>
          <t>game_mechanics</t>
        </is>
      </c>
      <c r="K819" s="216" t="inlineStr"/>
      <c r="L819" s="216" t="inlineStr"/>
      <c r="M819" s="216" t="inlineStr">
        <is>
          <t>mechanical</t>
        </is>
      </c>
      <c r="N819" s="216" t="inlineStr">
        <is>
          <t>Games Workshop's official document form for clarifications and corrections to the selected Rulebook witness.</t>
        </is>
      </c>
      <c r="O819" s="216" t="inlineStr">
        <is>
          <t>A rules correction or clarification is not automatically a fictional event, character fact, or setting retcon; version/date must accompany any mechanics comparison.</t>
        </is>
      </c>
      <c r="P819" s="217" t="inlineStr">
        <is>
          <t>https://assets.warhammer-community.com/eng_28-01_warhammer_the_old_world_faq_and_errata_rulebook-cypy1xqrht-t4jzdire13.pdf</t>
        </is>
      </c>
      <c r="Q819" s="216" t="inlineStr">
        <is>
          <t>Document title and Rulebook FAQ/Errata entries: Official current FAQ-and-errata form for the Rulebook. [https://assets.warhammer-community.com/eng_28-01_warhammer_the_old_world_faq_and_errata_rulebook-cypy1xqrht-t4jzdire13.pdf]</t>
        </is>
      </c>
      <c r="R819" s="216" t="inlineStr">
        <is>
          <t>researched</t>
        </is>
      </c>
    </row>
    <row r="820" ht="31" customHeight="1" s="99">
      <c r="A820" s="212" t="inlineStr">
        <is>
          <t>STM-SRC101-003</t>
        </is>
      </c>
      <c r="B820" s="212" t="inlineStr">
        <is>
          <t>SRC-101</t>
        </is>
      </c>
      <c r="C820" s="212" t="inlineStr">
        <is>
          <t>Old World Almanack: Your First Look at the Rules · The Turn, rules overview</t>
        </is>
      </c>
      <c r="D820" s="213" t="inlineStr">
        <is>
          <t>rounds, turns, and phases</t>
        </is>
      </c>
      <c r="E820" s="213" t="inlineStr"/>
      <c r="F820" s="213" t="inlineStr">
        <is>
          <t>English game-rules lexicon</t>
        </is>
      </c>
      <c r="G820" s="213" t="inlineStr"/>
      <c r="H820" s="213" t="inlineStr"/>
      <c r="I820" s="213" t="inlineStr"/>
      <c r="J820" s="213" t="inlineStr">
        <is>
          <t>game_mechanics</t>
        </is>
      </c>
      <c r="K820" s="213" t="inlineStr"/>
      <c r="L820" s="213" t="inlineStr"/>
      <c r="M820" s="213" t="inlineStr">
        <is>
          <t>mechanical</t>
        </is>
      </c>
      <c r="N820" s="213" t="inlineStr">
        <is>
          <t>The official turn-structure vocabulary used to organize play in Warhammer: The Old World.</t>
        </is>
      </c>
      <c r="O820" s="213" t="inlineStr">
        <is>
          <t>This is a play procedure, not a chronology of fictional events or a measure of a character's narrative agency. Later FAQ/errata may alter its application.</t>
        </is>
      </c>
      <c r="P820" s="214" t="inlineStr">
        <is>
          <t>https://www.warhammer-community.com/en-gb/articles/eiRAQ9Pa/old-world-almanack-your-first-look-at-the-rules/</t>
        </is>
      </c>
      <c r="Q820" s="213" t="inlineStr">
        <is>
          <t>The Turn, rules overview: Games Workshop explains that games are organized into rounds, player turns, and phases. [https://www.warhammer-community.com/en-gb/articles/eiRAQ9Pa/old-world-almanack-your-first-look-at-the-rules/]</t>
        </is>
      </c>
      <c r="R820" s="213" t="inlineStr">
        <is>
          <t>researched</t>
        </is>
      </c>
    </row>
    <row r="821" ht="31" customHeight="1" s="99">
      <c r="A821" s="215" t="inlineStr">
        <is>
          <t>STM-SRC101-004</t>
        </is>
      </c>
      <c r="B821" s="215" t="inlineStr">
        <is>
          <t>SRC-101</t>
        </is>
      </c>
      <c r="C821" s="215" t="inlineStr">
        <is>
          <t>Old World Almanack: Your First Look at the Rules · The Turn, Strategy Phase</t>
        </is>
      </c>
      <c r="D821" s="216" t="inlineStr">
        <is>
          <t>Strategy Phase</t>
        </is>
      </c>
      <c r="E821" s="216" t="inlineStr"/>
      <c r="F821" s="216" t="inlineStr">
        <is>
          <t>English game-rules lexicon</t>
        </is>
      </c>
      <c r="G821" s="216" t="inlineStr"/>
      <c r="H821" s="216" t="inlineStr"/>
      <c r="I821" s="216" t="inlineStr"/>
      <c r="J821" s="216" t="inlineStr">
        <is>
          <t>game_mechanics</t>
        </is>
      </c>
      <c r="K821" s="216" t="inlineStr"/>
      <c r="L821" s="216" t="inlineStr"/>
      <c r="M821" s="216" t="inlineStr">
        <is>
          <t>mechanical</t>
        </is>
      </c>
      <c r="N821" s="216" t="inlineStr">
        <is>
          <t>A named phase in the official introductory description of Warhammer: The Old World's player-turn structure.</t>
        </is>
      </c>
      <c r="O821" s="216" t="inlineStr">
        <is>
          <t>A phase name is edition-specific rules vocabulary. It should not be converted into a military rank, faction, character role, or a claim about another Warhammer continuity.</t>
        </is>
      </c>
      <c r="P821" s="217" t="inlineStr">
        <is>
          <t>https://www.warhammer-community.com/en-gb/articles/eiRAQ9Pa/old-world-almanack-your-first-look-at-the-rules/</t>
        </is>
      </c>
      <c r="Q821" s="216" t="inlineStr">
        <is>
          <t>The Turn, Strategy Phase: Games Workshop identifies the Strategy Phase in its explanation of player turns. [https://www.warhammer-community.com/en-gb/articles/eiRAQ9Pa/old-world-almanack-your-first-look-at-the-rules/]</t>
        </is>
      </c>
      <c r="R821" s="216" t="inlineStr">
        <is>
          <t>researched</t>
        </is>
      </c>
    </row>
    <row r="822" ht="31" customHeight="1" s="99">
      <c r="A822" s="212" t="inlineStr">
        <is>
          <t>STM-SRC101-005</t>
        </is>
      </c>
      <c r="B822" s="212" t="inlineStr">
        <is>
          <t>SRC-101</t>
        </is>
      </c>
      <c r="C822" s="212" t="inlineStr">
        <is>
          <t>Old World Almanack: Your First Look at the Rules · Article introduction and rules overview</t>
        </is>
      </c>
      <c r="D822" s="213" t="inlineStr">
        <is>
          <t>regiment-scale battle</t>
        </is>
      </c>
      <c r="E822" s="213" t="inlineStr"/>
      <c r="F822" s="213" t="inlineStr">
        <is>
          <t>English game-description lexicon</t>
        </is>
      </c>
      <c r="G822" s="213" t="inlineStr"/>
      <c r="H822" s="213" t="inlineStr"/>
      <c r="I822" s="213" t="inlineStr"/>
      <c r="J822" s="213" t="inlineStr">
        <is>
          <t>game_mechanics</t>
        </is>
      </c>
      <c r="K822" s="213" t="inlineStr"/>
      <c r="L822" s="213" t="inlineStr"/>
      <c r="M822" s="213" t="inlineStr">
        <is>
          <t>mechanical</t>
        </is>
      </c>
      <c r="N822" s="213" t="inlineStr">
        <is>
          <t>The official description of the game's focus on manoeuvring large formations of miniatures in battle.</t>
        </is>
      </c>
      <c r="O822" s="213" t="inlineStr">
        <is>
          <t>This is a fictional tabletop-war framing. It does not supply narrative evidence for a particular miniature, faction, real military culture, injury, death, or historical conflict.</t>
        </is>
      </c>
      <c r="P822" s="214" t="inlineStr">
        <is>
          <t>https://www.warhammer-community.com/en-gb/articles/eiRAQ9Pa/old-world-almanack-your-first-look-at-the-rules/</t>
        </is>
      </c>
      <c r="Q822" s="213" t="inlineStr">
        <is>
          <t>Article introduction and rules overview: Games Workshop describes the game as simulating large regiments manoeuvring and battling. [https://www.warhammer-community.com/en-gb/articles/eiRAQ9Pa/old-world-almanack-your-first-look-at-the-rules/]</t>
        </is>
      </c>
      <c r="R822" s="213" t="inlineStr">
        <is>
          <t>researched</t>
        </is>
      </c>
    </row>
    <row r="823" ht="31" customHeight="1" s="99">
      <c r="A823" s="215" t="inlineStr">
        <is>
          <t>STM-SRC088-001</t>
        </is>
      </c>
      <c r="B823" s="215" t="inlineStr">
        <is>
          <t>SRC-088</t>
        </is>
      </c>
      <c r="C823" s="215" t="inlineStr">
        <is>
          <t>The Adventures of Amina al-Sirafi · Publisher synopsis</t>
        </is>
      </c>
      <c r="D823" s="216" t="inlineStr">
        <is>
          <t>Indian Ocean</t>
        </is>
      </c>
      <c r="E823" s="216" t="inlineStr"/>
      <c r="F823" s="216" t="inlineStr">
        <is>
          <t>English publisher terminology</t>
        </is>
      </c>
      <c r="G823" s="216" t="inlineStr">
        <is>
          <t>Indian Ocean</t>
        </is>
      </c>
      <c r="H823" s="216" t="inlineStr">
        <is>
          <t>not applicable</t>
        </is>
      </c>
      <c r="I823" s="216" t="inlineStr">
        <is>
          <t>geographic/historical setting reference</t>
        </is>
      </c>
      <c r="J823" s="216" t="inlineStr">
        <is>
          <t>cosmologies_and_realms</t>
        </is>
      </c>
      <c r="K823" s="216" t="inlineStr"/>
      <c r="L823" s="216" t="inlineStr"/>
      <c r="M823" s="216" t="inlineStr">
        <is>
          <t>none</t>
        </is>
      </c>
      <c r="N823" s="216" t="inlineStr">
        <is>
          <t>The geographic setting label used by the publisher synopsis to describe Amina's pirate career.</t>
        </is>
      </c>
      <c r="O823" s="216" t="inlineStr">
        <is>
          <t>The marketing reference does not establish a one-to-one historical setting, cultural equivalence, or a real-world character claim.</t>
        </is>
      </c>
      <c r="P823" s="217" t="inlineStr">
        <is>
          <t>https://books.google.com/books/about/The_Adventures_of_Amina_al_Sirafi.html?id=KON0EAAAQBAJ</t>
        </is>
      </c>
      <c r="Q823" s="216" t="inlineStr">
        <is>
          <t>Publisher synopsis: Indian Ocean setting label for Amina's pirate career. [https://books.google.com/books/about/The_Adventures_of_Amina_al_Sirafi.html?id=KON0EAAAQBAJ]</t>
        </is>
      </c>
      <c r="R823" s="216" t="inlineStr">
        <is>
          <t>researched</t>
        </is>
      </c>
    </row>
    <row r="824" ht="31" customHeight="1" s="99">
      <c r="A824" s="212" t="inlineStr">
        <is>
          <t>STM-SRC088-002</t>
        </is>
      </c>
      <c r="B824" s="212" t="inlineStr">
        <is>
          <t>SRC-088</t>
        </is>
      </c>
      <c r="C824" s="212" t="inlineStr">
        <is>
          <t>The Adventures of Amina al-Sirafi · Publisher synopsis</t>
        </is>
      </c>
      <c r="D824" s="213" t="inlineStr">
        <is>
          <t>demon</t>
        </is>
      </c>
      <c r="E824" s="213" t="inlineStr"/>
      <c r="F824" s="213" t="inlineStr">
        <is>
          <t>English publisher terminology</t>
        </is>
      </c>
      <c r="G824" s="213" t="inlineStr">
        <is>
          <t>demon</t>
        </is>
      </c>
      <c r="H824" s="213" t="inlineStr">
        <is>
          <t>not applicable</t>
        </is>
      </c>
      <c r="I824" s="213" t="inlineStr">
        <is>
          <t>supernatural kind in synopsis</t>
        </is>
      </c>
      <c r="J824" s="213" t="inlineStr">
        <is>
          <t>being_types</t>
        </is>
      </c>
      <c r="K824" s="213" t="inlineStr"/>
      <c r="L824" s="213" t="inlineStr"/>
      <c r="M824" s="213" t="inlineStr">
        <is>
          <t>none</t>
        </is>
      </c>
      <c r="N824" s="213" t="inlineStr">
        <is>
          <t>The supernatural kind mentioned in the publisher synopsis as part of Amina's prior adventures.</t>
        </is>
      </c>
      <c r="O824" s="213" t="inlineStr">
        <is>
          <t>A generic synopsis term, not a named character, a religious equivalence, or a defined supernatural taxonomy.</t>
        </is>
      </c>
      <c r="P824" s="214" t="inlineStr">
        <is>
          <t>https://books.google.com/books/about/The_Adventures_of_Amina_al_Sirafi.html?id=KON0EAAAQBAJ</t>
        </is>
      </c>
      <c r="Q824" s="213" t="inlineStr">
        <is>
          <t>Publisher synopsis: The synopsis's reference to one actual demon. [https://books.google.com/books/about/The_Adventures_of_Amina_al_Sirafi.html?id=KON0EAAAQBAJ]</t>
        </is>
      </c>
      <c r="R824" s="213" t="inlineStr">
        <is>
          <t>researched</t>
        </is>
      </c>
    </row>
    <row r="825" ht="31" customHeight="1" s="99">
      <c r="A825" s="215" t="inlineStr">
        <is>
          <t>STM-SRC157-001</t>
        </is>
      </c>
      <c r="B825" s="215" t="inlineStr">
        <is>
          <t>SRC-157</t>
        </is>
      </c>
      <c r="C825" s="215" t="inlineStr">
        <is>
          <t>Capcom official launch press release, 29 November 2023 · Dragon's Dogma 2 · Product Details, lines 196–201</t>
        </is>
      </c>
      <c r="D825" s="216" t="inlineStr">
        <is>
          <t>Dragon's Dogma 2 base-game launch</t>
        </is>
      </c>
      <c r="E825" s="216" t="inlineStr"/>
      <c r="F825" s="216" t="inlineStr">
        <is>
          <t>English</t>
        </is>
      </c>
      <c r="G825" s="216" t="inlineStr">
        <is>
          <t>Dragon's Dogma 2</t>
        </is>
      </c>
      <c r="H825" s="216" t="inlineStr"/>
      <c r="I825" s="216" t="inlineStr"/>
      <c r="J825" s="216" t="inlineStr">
        <is>
          <t>game_mechanics</t>
        </is>
      </c>
      <c r="K825" s="216" t="inlineStr"/>
      <c r="L825" s="216" t="inlineStr"/>
      <c r="M825" s="216" t="inlineStr">
        <is>
          <t>mechanical</t>
        </is>
      </c>
      <c r="N825" s="216" t="inlineStr">
        <is>
          <t>Capcom's base action-RPG release dated 22 March 2024 for PlayStation 5, Xbox Series X|S, and PC.</t>
        </is>
      </c>
      <c r="O825" s="216" t="inlineStr">
        <is>
          <t>A precise release boundary; it does not merge the 2012 game, Dark Arisen editions, post-launch changes, or platform-specific features.</t>
        </is>
      </c>
      <c r="P825" s="217" t="inlineStr">
        <is>
          <t>https://www.capcom.co.jp/ir/english/news/html/e231129.html</t>
        </is>
      </c>
      <c r="Q825" s="216" t="inlineStr">
        <is>
          <t>Product Details, lines 196–201: Title, genre, launch date, and platforms [https://www.capcom.co.jp/ir/english/news/html/e231129.html]</t>
        </is>
      </c>
      <c r="R825" s="216" t="inlineStr">
        <is>
          <t>researched</t>
        </is>
      </c>
    </row>
    <row r="826" ht="31" customHeight="1" s="99">
      <c r="A826" s="212" t="inlineStr">
        <is>
          <t>STM-SRC157-002</t>
        </is>
      </c>
      <c r="B826" s="212" t="inlineStr">
        <is>
          <t>SRC-157</t>
        </is>
      </c>
      <c r="C826" s="212" t="inlineStr">
        <is>
          <t>Capcom News, paragraph beginning 'Dragon's Dogma 2 begins', line 13; FAQ: Character Creator transfer, lines 37–40 · Capcom News, paragraph beginning 'Dragon's Dogma 2 begins', line 13; Dragon's Dogma 2 · FAQ: Character Creator transfer, lines 37–40</t>
        </is>
      </c>
      <c r="D826" s="213" t="inlineStr">
        <is>
          <t>Arisen</t>
        </is>
      </c>
      <c r="E826" s="213" t="inlineStr"/>
      <c r="F826" s="213" t="inlineStr">
        <is>
          <t>English</t>
        </is>
      </c>
      <c r="G826" s="213" t="inlineStr">
        <is>
          <t>Arisen</t>
        </is>
      </c>
      <c r="H826" s="213" t="inlineStr"/>
      <c r="I826" s="213" t="inlineStr"/>
      <c r="J826" s="213" t="inlineStr">
        <is>
          <t>game_mechanics</t>
        </is>
      </c>
      <c r="K826" s="213" t="inlineStr"/>
      <c r="L826" s="213" t="inlineStr"/>
      <c r="M826" s="213" t="inlineStr">
        <is>
          <t>mechanical</t>
        </is>
      </c>
      <c r="N826" s="213" t="inlineStr">
        <is>
          <t>The player role set on a path to slay the Dragon; Capcom's FAQ says an Arisen can be created in the Character Creator and transferred to the full game.</t>
        </is>
      </c>
      <c r="O826" s="213" t="inlineStr">
        <is>
          <t>A player-created/avatar role, not a stable named individual, canonical build, or relationship endpoint.</t>
        </is>
      </c>
      <c r="P826" s="214" t="inlineStr">
        <is>
          <t>https://news.capcomusa.com/2023/05/24/first-gameplay-of-dragons-dogma-2-revealed-at-playstation-showcase/</t>
        </is>
      </c>
      <c r="Q826" s="213" t="inlineStr">
        <is>
          <t>Capcom News, paragraph beginning 'Dragon's Dogma 2 begins', line 13: Arisen story-role premise [https://news.capcomusa.com/2023/05/24/first-gameplay-of-dragons-dogma-2-revealed-at-playstation-showcase/] | FAQ: Character Creator transfer, lines 37–40: Player-created Arisen transfer to full game [https://www.capcom-support.com/hc/en-us/articles/13194547904540-Dragon-s-Dogma-2-Frequently-Asked-Questions-All-Platforms]</t>
        </is>
      </c>
      <c r="R826" s="213" t="inlineStr">
        <is>
          <t>researched</t>
        </is>
      </c>
    </row>
    <row r="827" ht="31" customHeight="1" s="99">
      <c r="A827" s="215" t="inlineStr">
        <is>
          <t>STM-SRC157-003</t>
        </is>
      </c>
      <c r="B827" s="215" t="inlineStr">
        <is>
          <t>SRC-157</t>
        </is>
      </c>
      <c r="C827" s="215" t="inlineStr">
        <is>
          <t>Capcom News, paragraph beginning 'Dragon's Dogma 2 begins', line 13</t>
        </is>
      </c>
      <c r="D827" s="216" t="inlineStr">
        <is>
          <t>the Dragon</t>
        </is>
      </c>
      <c r="E827" s="216" t="inlineStr"/>
      <c r="F827" s="216" t="inlineStr">
        <is>
          <t>English</t>
        </is>
      </c>
      <c r="G827" s="216" t="inlineStr">
        <is>
          <t>the Dragon</t>
        </is>
      </c>
      <c r="H827" s="216" t="inlineStr"/>
      <c r="I827" s="216" t="inlineStr"/>
      <c r="J827" s="216" t="inlineStr">
        <is>
          <t>narrative_archetypes</t>
        </is>
      </c>
      <c r="K827" s="216" t="inlineStr"/>
      <c r="L827" s="216" t="inlineStr"/>
      <c r="M827" s="216" t="inlineStr">
        <is>
          <t>none</t>
        </is>
      </c>
      <c r="N827" s="216" t="inlineStr">
        <is>
          <t>The named-by-title figure the preview calls a symbol of the world's destruction and the Arisen is set to slay.</t>
        </is>
      </c>
      <c r="O827" s="216" t="inlineStr">
        <is>
          <t>The available official text gives a title/category and premise, not an individual proper name, full biography, species taxonomy, or outcome; it remains a term rather than a character node.</t>
        </is>
      </c>
      <c r="P827" s="217" t="inlineStr">
        <is>
          <t>https://news.capcomusa.com/2023/05/24/first-gameplay-of-dragons-dogma-2-revealed-at-playstation-showcase/</t>
        </is>
      </c>
      <c r="Q827" s="216" t="inlineStr">
        <is>
          <t>Capcom News, paragraph beginning 'Dragon's Dogma 2 begins', line 13: Dragon title and stated destruction/quest framing [https://news.capcomusa.com/2023/05/24/first-gameplay-of-dragons-dogma-2-revealed-at-playstation-showcase/]</t>
        </is>
      </c>
      <c r="R827" s="216" t="inlineStr">
        <is>
          <t>researched</t>
        </is>
      </c>
    </row>
    <row r="828" ht="31" customHeight="1" s="99">
      <c r="A828" s="212" t="inlineStr">
        <is>
          <t>STM-SRC157-004</t>
        </is>
      </c>
      <c r="B828" s="212" t="inlineStr">
        <is>
          <t>SRC-157</t>
        </is>
      </c>
      <c r="C828" s="212" t="inlineStr">
        <is>
          <t>Dragon's Dogma 2 · Capcom News, Pawn paragraph, line 14</t>
        </is>
      </c>
      <c r="D828" s="213" t="inlineStr">
        <is>
          <t>Pawns</t>
        </is>
      </c>
      <c r="E828" s="213" t="inlineStr"/>
      <c r="F828" s="213" t="inlineStr">
        <is>
          <t>English</t>
        </is>
      </c>
      <c r="G828" s="213" t="inlineStr">
        <is>
          <t>Pawns</t>
        </is>
      </c>
      <c r="H828" s="213" t="inlineStr"/>
      <c r="I828" s="213" t="inlineStr"/>
      <c r="J828" s="213" t="inlineStr">
        <is>
          <t>being_types</t>
        </is>
      </c>
      <c r="K828" s="213" t="inlineStr"/>
      <c r="L828" s="213" t="inlineStr"/>
      <c r="M828" s="213" t="inlineStr">
        <is>
          <t>none</t>
        </is>
      </c>
      <c r="N828" s="213" t="inlineStr">
        <is>
          <t>AI-controlled otherworldly beings devoted to serving the Arisen; Capcom describes a customizable Main Pawn and up to two hireable additional Pawns.</t>
        </is>
      </c>
      <c r="O828" s="213" t="inlineStr">
        <is>
          <t>A category of companion beings, not a single collective-character record; individual pawn identity and behavior are variable/player-network mediated.</t>
        </is>
      </c>
      <c r="P828" s="214" t="inlineStr">
        <is>
          <t>https://news.capcomusa.com/2023/05/24/first-gameplay-of-dragons-dogma-2-revealed-at-playstation-showcase/</t>
        </is>
      </c>
      <c r="Q828" s="213" t="inlineStr">
        <is>
          <t>Capcom News, Pawn paragraph, line 14: Pawns' AI/otherworldly/service description, Main Pawn customization, and up-to-two hires [https://news.capcomusa.com/2023/05/24/first-gameplay-of-dragons-dogma-2-revealed-at-playstation-showcase/]</t>
        </is>
      </c>
      <c r="R828" s="213" t="inlineStr">
        <is>
          <t>researched</t>
        </is>
      </c>
    </row>
    <row r="829" ht="31" customHeight="1" s="99">
      <c r="A829" s="215" t="inlineStr">
        <is>
          <t>STM-SRC157-005</t>
        </is>
      </c>
      <c r="B829" s="215" t="inlineStr">
        <is>
          <t>SRC-157</t>
        </is>
      </c>
      <c r="C829" s="215" t="inlineStr">
        <is>
          <t>Capcom News, Pawn paragraph, line 14; FAQ: Character Creator and appearance/inclination sections, lines 37–40 and 109–116 · Dragon's Dogma 2 · Capcom News, Pawn paragraph, line 14; Dragon's Dogma 2 · FAQ: Character Creator and appearance/inclination sections, lines 37–40 and 109–116</t>
        </is>
      </c>
      <c r="D829" s="216" t="inlineStr">
        <is>
          <t>Main Pawn</t>
        </is>
      </c>
      <c r="E829" s="216" t="inlineStr"/>
      <c r="F829" s="216" t="inlineStr">
        <is>
          <t>English</t>
        </is>
      </c>
      <c r="G829" s="216" t="inlineStr">
        <is>
          <t>Main Pawn</t>
        </is>
      </c>
      <c r="H829" s="216" t="inlineStr"/>
      <c r="I829" s="216" t="inlineStr"/>
      <c r="J829" s="216" t="inlineStr">
        <is>
          <t>game_mechanics</t>
        </is>
      </c>
      <c r="K829" s="216" t="inlineStr"/>
      <c r="L829" s="216" t="inlineStr"/>
      <c r="M829" s="216" t="inlineStr">
        <is>
          <t>mechanical</t>
        </is>
      </c>
      <c r="N829" s="216" t="inlineStr">
        <is>
          <t>The Arisen's fully customizable pawn companion, whose created data can be transferred to the full game.</t>
        </is>
      </c>
      <c r="O829" s="216" t="inlineStr">
        <is>
          <t>A player-created companion role, not a fixed named protagonist or canonical party member; appearance, name, voice, and inclination can vary or be changed under stated conditions.</t>
        </is>
      </c>
      <c r="P829" s="217" t="inlineStr">
        <is>
          <t>https://news.capcomusa.com/2023/05/24/first-gameplay-of-dragons-dogma-2-revealed-at-playstation-showcase/</t>
        </is>
      </c>
      <c r="Q829" s="216" t="inlineStr">
        <is>
          <t>Capcom News, Pawn paragraph, line 14: Main Pawn customizability and companion role [https://news.capcomusa.com/2023/05/24/first-gameplay-of-dragons-dogma-2-revealed-at-playstation-showcase/] | FAQ: Character Creator and appearance/inclination sections, lines 37–40 and 109–116: Main Pawn creation/transfer and change conditions [https://www.capcom-support.com/hc/en-us/articles/13194547904540-Dragon-s-Dogma-2-Frequently-Asked-Questions-All-Platforms]</t>
        </is>
      </c>
      <c r="R829" s="216" t="inlineStr">
        <is>
          <t>researched</t>
        </is>
      </c>
    </row>
    <row r="830" ht="31" customHeight="1" s="99">
      <c r="A830" s="212" t="inlineStr">
        <is>
          <t>STM-SRC157-006</t>
        </is>
      </c>
      <c r="B830" s="212" t="inlineStr">
        <is>
          <t>SRC-157</t>
        </is>
      </c>
      <c r="C830" s="212" t="inlineStr">
        <is>
          <t>Dragon's Dogma 2 · Official product description, German text lines 20–25: choice of Arisen appearance, vocation, party, and approaches</t>
        </is>
      </c>
      <c r="D830" s="213" t="inlineStr">
        <is>
          <t>vocation</t>
        </is>
      </c>
      <c r="E830" s="213" t="inlineStr"/>
      <c r="F830" s="213" t="inlineStr">
        <is>
          <t>English</t>
        </is>
      </c>
      <c r="G830" s="213" t="inlineStr">
        <is>
          <t>vocation</t>
        </is>
      </c>
      <c r="H830" s="213" t="inlineStr"/>
      <c r="I830" s="213" t="inlineStr"/>
      <c r="J830" s="213" t="inlineStr">
        <is>
          <t>roles_and_vocations</t>
        </is>
      </c>
      <c r="K830" s="213" t="inlineStr"/>
      <c r="L830" s="213" t="inlineStr"/>
      <c r="M830" s="213" t="inlineStr">
        <is>
          <t>mechanical</t>
        </is>
      </c>
      <c r="N830" s="213" t="inlineStr">
        <is>
          <t>A selectable player-character progression/build attribute included among the choices Capcom says players make for their Arisen.</t>
        </is>
      </c>
      <c r="O830" s="213" t="inlineStr">
        <is>
          <t>A gameplay role/build system, not a named individual, fixed profession, or evidence that any NPC has a particular vocation.</t>
        </is>
      </c>
      <c r="P830" s="214" t="inlineStr">
        <is>
          <t>https://www.capcomgermany.com/games/details/dragons-dogma-2</t>
        </is>
      </c>
      <c r="Q830" s="213" t="inlineStr">
        <is>
          <t>Official product description, German text lines 20–25: choice of Arisen appearance, vocation, party, and approaches: Vocation as player choice in the base game's description [https://www.capcomgermany.com/games/details/dragons-dogma-2]</t>
        </is>
      </c>
      <c r="R830" s="213" t="inlineStr">
        <is>
          <t>researched</t>
        </is>
      </c>
    </row>
    <row r="831" ht="31" customHeight="1" s="99">
      <c r="A831" s="215" t="inlineStr">
        <is>
          <t>STM-SRC157-007</t>
        </is>
      </c>
      <c r="B831" s="215" t="inlineStr">
        <is>
          <t>SRC-157</t>
        </is>
      </c>
      <c r="C831" s="215" t="inlineStr">
        <is>
          <t>Dragon's Dogma 2 · Capcom News, first game-description paragraph, line 12</t>
        </is>
      </c>
      <c r="D831" s="216" t="inlineStr">
        <is>
          <t>single-player narrative-driven action-RPG</t>
        </is>
      </c>
      <c r="E831" s="216" t="inlineStr"/>
      <c r="F831" s="216" t="inlineStr">
        <is>
          <t>English</t>
        </is>
      </c>
      <c r="G831" s="216" t="inlineStr">
        <is>
          <t>single player, narrative-driven action-RPG</t>
        </is>
      </c>
      <c r="H831" s="216" t="inlineStr"/>
      <c r="I831" s="216" t="inlineStr"/>
      <c r="J831" s="216" t="inlineStr">
        <is>
          <t>game_mechanics</t>
        </is>
      </c>
      <c r="K831" s="216" t="inlineStr"/>
      <c r="L831" s="216" t="inlineStr"/>
      <c r="M831" s="216" t="inlineStr">
        <is>
          <t>mechanical</t>
        </is>
      </c>
      <c r="N831" s="216" t="inlineStr">
        <is>
          <t>Capcom's genre/form description for Dragon's Dogma 2, emphasizing player creativity and curiosity in approaching situations.</t>
        </is>
      </c>
      <c r="O831" s="216" t="inlineStr">
        <is>
          <t>A form/marketing descriptor, not a guarantee of one fixed story route, party composition, affinity result, or ending.</t>
        </is>
      </c>
      <c r="P831" s="217" t="inlineStr">
        <is>
          <t>https://news.capcomusa.com/2023/05/24/first-gameplay-of-dragons-dogma-2-revealed-at-playstation-showcase/</t>
        </is>
      </c>
      <c r="Q831" s="216" t="inlineStr">
        <is>
          <t>Capcom News, first game-description paragraph, line 12: Single-player, narrative-driven action-RPG and approach-choice description [https://news.capcomusa.com/2023/05/24/first-gameplay-of-dragons-dogma-2-revealed-at-playstation-showcase/]</t>
        </is>
      </c>
      <c r="R831" s="216" t="inlineStr">
        <is>
          <t>researched</t>
        </is>
      </c>
    </row>
    <row r="832" ht="31" customHeight="1" s="99">
      <c r="A832" s="212" t="inlineStr">
        <is>
          <t>STM-SRC157-008</t>
        </is>
      </c>
      <c r="B832" s="212" t="inlineStr">
        <is>
          <t>SRC-157</t>
        </is>
      </c>
      <c r="C832" s="212" t="inlineStr">
        <is>
          <t>Press release, lines 190–193; Capcom News, RE Engine paragraph, line 15 · Dragon's Dogma 2 · Press release, lines 190–193; Dragon's Dogma 2 · Capcom News, RE Engine paragraph, line 15</t>
        </is>
      </c>
      <c r="D832" s="213" t="inlineStr">
        <is>
          <t>RE ENGINE</t>
        </is>
      </c>
      <c r="E832" s="213" t="inlineStr"/>
      <c r="F832" s="213" t="inlineStr">
        <is>
          <t>English</t>
        </is>
      </c>
      <c r="G832" s="213" t="inlineStr">
        <is>
          <t>RE Engine</t>
        </is>
      </c>
      <c r="H832" s="213" t="inlineStr"/>
      <c r="I832" s="213" t="inlineStr"/>
      <c r="J832" s="213" t="inlineStr">
        <is>
          <t>game_mechanics</t>
        </is>
      </c>
      <c r="K832" s="213" t="inlineStr"/>
      <c r="L832" s="213" t="inlineStr"/>
      <c r="M832" s="213" t="inlineStr">
        <is>
          <t>mechanical</t>
        </is>
      </c>
      <c r="N832" s="213" t="inlineStr">
        <is>
          <t>Capcom's proprietary engine used for Dragon's Dogma 2's fantasy world, graphics, physics, and reactive character AI presentation.</t>
        </is>
      </c>
      <c r="O832" s="213" t="inlineStr">
        <is>
          <t>A production/technical term, not an in-world system, character species, or basis for narrative or mechanical equivalence to other RE ENGINE games.</t>
        </is>
      </c>
      <c r="P832" s="214" t="inlineStr">
        <is>
          <t>https://www.capcom.co.jp/ir/english/news/html/e231129.html</t>
        </is>
      </c>
      <c r="Q832" s="213" t="inlineStr">
        <is>
          <t>Press release, lines 190–193: RE ENGINE use and Capcom's world/pawn description [https://www.capcom.co.jp/ir/english/news/html/e231129.html] | Capcom News, RE Engine paragraph, line 15: Graphics, physics, and reactive-AI presentation statement [https://news.capcomusa.com/2023/05/24/first-gameplay-of-dragons-dogma-2-revealed-at-playstation-showcase/]</t>
        </is>
      </c>
      <c r="R832" s="213" t="inlineStr">
        <is>
          <t>researched</t>
        </is>
      </c>
    </row>
    <row r="833" ht="31" customHeight="1" s="99">
      <c r="A833" s="215" t="inlineStr">
        <is>
          <t>STM-SRC157-009</t>
        </is>
      </c>
      <c r="B833" s="215" t="inlineStr">
        <is>
          <t>SRC-157</t>
        </is>
      </c>
      <c r="C833" s="215" t="inlineStr">
        <is>
          <t>Dragon's Dogma 2 · FAQ: 'What voice and text languages are available?', lines 85–108</t>
        </is>
      </c>
      <c r="D833" s="216" t="inlineStr">
        <is>
          <t>launch language options</t>
        </is>
      </c>
      <c r="E833" s="216" t="inlineStr"/>
      <c r="F833" s="216" t="inlineStr">
        <is>
          <t>English</t>
        </is>
      </c>
      <c r="G833" s="216" t="inlineStr">
        <is>
          <t>Voice Language / Display Language</t>
        </is>
      </c>
      <c r="H833" s="216" t="inlineStr"/>
      <c r="I833" s="216" t="inlineStr"/>
      <c r="J833" s="216" t="inlineStr">
        <is>
          <t>game_mechanics</t>
        </is>
      </c>
      <c r="K833" s="216" t="inlineStr"/>
      <c r="L833" s="216" t="inlineStr"/>
      <c r="M833" s="216" t="inlineStr">
        <is>
          <t>mechanical</t>
        </is>
      </c>
      <c r="N833" s="216" t="inlineStr">
        <is>
          <t>Capcom's FAQ lists Japanese and English voice languages and thirteen display-language options, including English, French, Italian, German, two Spanish variants, Arabic, Portuguese-Brazil, Russian, Korean, and Chinese variants.</t>
        </is>
      </c>
      <c r="O833" s="216" t="inlineStr">
        <is>
          <t>Language availability does not establish text equivalence; this audit evaluates only accessible English first-party wording and does not conflate localized names/claims.</t>
        </is>
      </c>
      <c r="P833" s="217" t="inlineStr">
        <is>
          <t>https://www.capcom-support.com/hc/en-us/articles/13194547904540-Dragon-s-Dogma-2-Frequently-Asked-Questions-All-Platforms</t>
        </is>
      </c>
      <c r="Q833" s="216" t="inlineStr">
        <is>
          <t>FAQ: 'What voice and text languages are available?', lines 85–108: Voice/display language options [https://www.capcom-support.com/hc/en-us/articles/13194547904540-Dragon-s-Dogma-2-Frequently-Asked-Questions-All-Platforms]</t>
        </is>
      </c>
      <c r="R833" s="216" t="inlineStr">
        <is>
          <t>researched</t>
        </is>
      </c>
    </row>
    <row r="834" ht="31" customHeight="1" s="99">
      <c r="A834" s="212" t="inlineStr">
        <is>
          <t>STM-SRC157-010</t>
        </is>
      </c>
      <c r="B834" s="212" t="inlineStr">
        <is>
          <t>SRC-157</t>
        </is>
      </c>
      <c r="C834" s="212" t="inlineStr">
        <is>
          <t>Capcom official 2026 Dragon's Dogma 2: Dark Arisen expansion announcement · Dragon's Dogma 2 · Press release, lines 186–203</t>
        </is>
      </c>
      <c r="D834" s="213" t="inlineStr">
        <is>
          <t>Dragon's Dogma 2: Dark Arisen</t>
        </is>
      </c>
      <c r="E834" s="213" t="inlineStr"/>
      <c r="F834" s="213" t="inlineStr">
        <is>
          <t>English</t>
        </is>
      </c>
      <c r="G834" s="213" t="inlineStr">
        <is>
          <t>Dragon's Dogma 2: Dark Arisen</t>
        </is>
      </c>
      <c r="H834" s="213" t="inlineStr"/>
      <c r="I834" s="213" t="inlineStr"/>
      <c r="J834" s="213" t="inlineStr">
        <is>
          <t>game_mechanics</t>
        </is>
      </c>
      <c r="K834" s="213" t="inlineStr"/>
      <c r="L834" s="213" t="inlineStr"/>
      <c r="M834" s="213" t="inlineStr">
        <is>
          <t>mechanical</t>
        </is>
      </c>
      <c r="N834" s="213" t="inlineStr">
        <is>
          <t>Capcom's separately announced paid expansion title that adds a new story to Dragon's Dogma 2 and is scheduled for 9 October 2026.</t>
        </is>
      </c>
      <c r="O834" s="213" t="inlineStr">
        <is>
          <t>A later expansion/version boundary; its new story, Nintendo Switch 2 package, content, characters, and updated experience are outside this March 2024 base-game pass.</t>
        </is>
      </c>
      <c r="P834" s="214" t="inlineStr">
        <is>
          <t>https://www.capcom.co.jp/ir/english/news/html/e260610.html</t>
        </is>
      </c>
      <c r="Q834" s="213" t="inlineStr">
        <is>
          <t>Press release, lines 186–203: Paid-expansion/new-story status, October 2026 schedule, and platform boundary [https://www.capcom.co.jp/ir/english/news/html/e260610.html]</t>
        </is>
      </c>
      <c r="R834" s="213" t="inlineStr">
        <is>
          <t>researched</t>
        </is>
      </c>
    </row>
    <row r="835" ht="31" customHeight="1" s="99">
      <c r="A835" s="215" t="inlineStr">
        <is>
          <t>STM-SRC103-001</t>
        </is>
      </c>
      <c r="B835" s="215" t="inlineStr">
        <is>
          <t>SRC-103</t>
        </is>
      </c>
      <c r="C835" s="215" t="inlineStr">
        <is>
          <t>The One Ring Core Rules · Includes: rules for travelling across the land (Journey)</t>
        </is>
      </c>
      <c r="D835" s="216" t="inlineStr">
        <is>
          <t>Journey</t>
        </is>
      </c>
      <c r="E835" s="216" t="inlineStr"/>
      <c r="F835" s="216" t="inlineStr">
        <is>
          <t>English game-rules lexicon</t>
        </is>
      </c>
      <c r="G835" s="216" t="inlineStr"/>
      <c r="H835" s="216" t="inlineStr"/>
      <c r="I835" s="216" t="inlineStr"/>
      <c r="J835" s="216" t="inlineStr">
        <is>
          <t>game_mechanics</t>
        </is>
      </c>
      <c r="K835" s="216" t="inlineStr"/>
      <c r="L835" s="216" t="inlineStr"/>
      <c r="M835" s="216" t="inlineStr">
        <is>
          <t>mechanical</t>
        </is>
      </c>
      <c r="N835" s="216" t="inlineStr">
        <is>
          <t>The Core Rules' named procedure for travelling across the land.</t>
        </is>
      </c>
      <c r="O835" s="216" t="inlineStr">
        <is>
          <t>A game procedure, not evidence that a literary character took a particular journey or that every Middle-earth travel episode follows this rules structure.</t>
        </is>
      </c>
      <c r="P835" s="217" t="inlineStr">
        <is>
          <t>https://freeleaguepublishing.com/shop/the-one-ring/core-rules-2/</t>
        </is>
      </c>
      <c r="Q835" s="216" t="inlineStr">
        <is>
          <t>Includes: rules for travelling across the land (Journey): Free League identifies Journey as the game's travel rules. [https://freeleaguepublishing.com/shop/the-one-ring/core-rules-2/]</t>
        </is>
      </c>
      <c r="R835" s="216" t="inlineStr">
        <is>
          <t>researched</t>
        </is>
      </c>
    </row>
    <row r="836" ht="31" customHeight="1" s="99">
      <c r="A836" s="212" t="inlineStr">
        <is>
          <t>STM-SRC103-002</t>
        </is>
      </c>
      <c r="B836" s="212" t="inlineStr">
        <is>
          <t>SRC-103</t>
        </is>
      </c>
      <c r="C836" s="212" t="inlineStr">
        <is>
          <t>The One Ring Core Rules · Includes: rules for meeting personalities of Middle-earth (Council)</t>
        </is>
      </c>
      <c r="D836" s="213" t="inlineStr">
        <is>
          <t>Council</t>
        </is>
      </c>
      <c r="E836" s="213" t="inlineStr"/>
      <c r="F836" s="213" t="inlineStr">
        <is>
          <t>English game-rules lexicon</t>
        </is>
      </c>
      <c r="G836" s="213" t="inlineStr"/>
      <c r="H836" s="213" t="inlineStr"/>
      <c r="I836" s="213" t="inlineStr"/>
      <c r="J836" s="213" t="inlineStr">
        <is>
          <t>game_mechanics</t>
        </is>
      </c>
      <c r="K836" s="213" t="inlineStr"/>
      <c r="L836" s="213" t="inlineStr"/>
      <c r="M836" s="213" t="inlineStr">
        <is>
          <t>mechanical</t>
        </is>
      </c>
      <c r="N836" s="213" t="inlineStr">
        <is>
          <t>The Core Rules' named procedure for meeting personalities of Middle-earth.</t>
        </is>
      </c>
      <c r="O836" s="213" t="inlineStr">
        <is>
          <t>A game procedure for play, not a literary transcript or a basis for asserting a relationship, motive, or social status for a named Tolkien character.</t>
        </is>
      </c>
      <c r="P836" s="214" t="inlineStr">
        <is>
          <t>https://freeleaguepublishing.com/shop/the-one-ring/core-rules-2/</t>
        </is>
      </c>
      <c r="Q836" s="213" t="inlineStr">
        <is>
          <t>Includes: rules for meeting personalities of Middle-earth (Council): Free League identifies Council as the game's meeting/social rules. [https://freeleaguepublishing.com/shop/the-one-ring/core-rules-2/]</t>
        </is>
      </c>
      <c r="R836" s="213" t="inlineStr">
        <is>
          <t>researched</t>
        </is>
      </c>
    </row>
    <row r="837" ht="31" customHeight="1" s="99">
      <c r="A837" s="215" t="inlineStr">
        <is>
          <t>STM-SRC103-003</t>
        </is>
      </c>
      <c r="B837" s="215" t="inlineStr">
        <is>
          <t>SRC-103</t>
        </is>
      </c>
      <c r="C837" s="215" t="inlineStr">
        <is>
          <t>The One Ring game page · Overview and The setting: year 2965 of the Third Age</t>
        </is>
      </c>
      <c r="D837" s="216" t="inlineStr">
        <is>
          <t>the Shadow</t>
        </is>
      </c>
      <c r="E837" s="216" t="inlineStr"/>
      <c r="F837" s="216" t="inlineStr">
        <is>
          <t>English licensed-setting/game lexicon</t>
        </is>
      </c>
      <c r="G837" s="216" t="inlineStr"/>
      <c r="H837" s="216" t="inlineStr"/>
      <c r="I837" s="216" t="inlineStr"/>
      <c r="J837" s="216" t="inlineStr">
        <is>
          <t>states_and_transformations</t>
        </is>
      </c>
      <c r="K837" s="216" t="inlineStr"/>
      <c r="L837" s="216" t="inlineStr"/>
      <c r="M837" s="216" t="inlineStr">
        <is>
          <t>partial</t>
        </is>
      </c>
      <c r="N837" s="216" t="inlineStr">
        <is>
          <t>A named threat and rules subject in the Core Rules' campaign frame, as the game presents heroes in a land threatened by a growing Shadow.</t>
        </is>
      </c>
      <c r="O837" s="216" t="inlineStr">
        <is>
          <t>Licensed game framing only. Do not reduce Tolkien's literary moral, spiritual, or historical themes to a generic alignment, sanity meter, or clinical condition; rules effects and literary meaning require separate evidence.</t>
        </is>
      </c>
      <c r="P837" s="217" t="inlineStr">
        <is>
          <t>https://freeleaguepublishing.com/games/the-one-ring/</t>
        </is>
      </c>
      <c r="Q837" s="216" t="inlineStr">
        <is>
          <t>Overview and The setting: year 2965 of the Third Age: Free League frames the game around a returning/lengthening Shadow and lists rules for the Shadow. [https://freeleaguepublishing.com/games/the-one-ring/]</t>
        </is>
      </c>
      <c r="R837" s="216" t="inlineStr">
        <is>
          <t>researched</t>
        </is>
      </c>
    </row>
    <row r="838" ht="31" customHeight="1" s="99">
      <c r="A838" s="212" t="inlineStr">
        <is>
          <t>STM-SRC103-004</t>
        </is>
      </c>
      <c r="B838" s="212" t="inlineStr">
        <is>
          <t>SRC-103</t>
        </is>
      </c>
      <c r="C838" s="212" t="inlineStr">
        <is>
          <t>The One Ring Core Rules · Includes: in-depth information on six Patrons</t>
        </is>
      </c>
      <c r="D838" s="213" t="inlineStr">
        <is>
          <t>Patrons</t>
        </is>
      </c>
      <c r="E838" s="213" t="inlineStr"/>
      <c r="F838" s="213" t="inlineStr">
        <is>
          <t>English game-rules lexicon</t>
        </is>
      </c>
      <c r="G838" s="213" t="inlineStr"/>
      <c r="H838" s="213" t="inlineStr"/>
      <c r="I838" s="213" t="inlineStr"/>
      <c r="J838" s="213" t="inlineStr">
        <is>
          <t>affiliations</t>
        </is>
      </c>
      <c r="K838" s="213" t="inlineStr"/>
      <c r="L838" s="213" t="inlineStr"/>
      <c r="M838" s="213" t="inlineStr">
        <is>
          <t>functional</t>
        </is>
      </c>
      <c r="N838" s="213" t="inlineStr">
        <is>
          <t>Individuals who sponsor the adventures of Player-heroes in the Core Rules' game framework.</t>
        </is>
      </c>
      <c r="O838" s="213" t="inlineStr">
        <is>
          <t>A source-specific player-character sponsorship role. It is not by itself evidence of a literary character's complete affiliation network or an instruction to promote a patron office into a character node.</t>
        </is>
      </c>
      <c r="P838" s="214" t="inlineStr">
        <is>
          <t>https://freeleaguepublishing.com/shop/the-one-ring/core-rules-2/</t>
        </is>
      </c>
      <c r="Q838" s="213" t="inlineStr">
        <is>
          <t>Includes: in-depth information on six Patrons: Free League defines Patrons as individuals sponsoring Player-hero adventures. [https://freeleaguepublishing.com/shop/the-one-ring/core-rules-2/]</t>
        </is>
      </c>
      <c r="R838" s="213" t="inlineStr">
        <is>
          <t>researched</t>
        </is>
      </c>
    </row>
    <row r="839" ht="31" customHeight="1" s="99">
      <c r="A839" s="215" t="inlineStr">
        <is>
          <t>STM-SRC103-005</t>
        </is>
      </c>
      <c r="B839" s="215" t="inlineStr">
        <is>
          <t>SRC-103</t>
        </is>
      </c>
      <c r="C839" s="215" t="inlineStr">
        <is>
          <t>The One Ring Core Rules · Includes: Loremaster advice, rules for magical treasure, the Shadow, and the Eye of Mordor</t>
        </is>
      </c>
      <c r="D839" s="216" t="inlineStr">
        <is>
          <t>Eye of Mordor</t>
        </is>
      </c>
      <c r="E839" s="216" t="inlineStr"/>
      <c r="F839" s="216" t="inlineStr">
        <is>
          <t>English licensed-setting/game lexicon</t>
        </is>
      </c>
      <c r="G839" s="216" t="inlineStr"/>
      <c r="H839" s="216" t="inlineStr"/>
      <c r="I839" s="216" t="inlineStr"/>
      <c r="J839" s="216" t="inlineStr">
        <is>
          <t>game_mechanics</t>
        </is>
      </c>
      <c r="K839" s="216" t="inlineStr"/>
      <c r="L839" s="216" t="inlineStr"/>
      <c r="M839" s="216" t="inlineStr">
        <is>
          <t>mechanical</t>
        </is>
      </c>
      <c r="N839" s="216" t="inlineStr">
        <is>
          <t>A named Core Rules subject included with Loremaster guidance for bringing Middle-earth to play.</t>
        </is>
      </c>
      <c r="O839" s="216" t="inlineStr">
        <is>
          <t>The product page establishes a game-rule subject only; it does not establish the term's full literary interpretation, chronology, or effects outside this licensed second-edition rules context.</t>
        </is>
      </c>
      <c r="P839" s="217" t="inlineStr">
        <is>
          <t>https://freeleaguepublishing.com/shop/the-one-ring/core-rules-2/</t>
        </is>
      </c>
      <c r="Q839" s="216" t="inlineStr">
        <is>
          <t>Includes: Loremaster advice, rules for magical treasure, the Shadow, and the Eye of Mordor: Free League lists the Eye of Mordor as a Core Rules topic. [https://freeleaguepublishing.com/shop/the-one-ring/core-rules-2/]</t>
        </is>
      </c>
      <c r="R839" s="216" t="inlineStr">
        <is>
          <t>researched</t>
        </is>
      </c>
    </row>
    <row r="840" ht="31" customHeight="1" s="99">
      <c r="A840" s="212" t="inlineStr">
        <is>
          <t>STM-SRC089-001</t>
        </is>
      </c>
      <c r="B840" s="212" t="inlineStr">
        <is>
          <t>SRC-089</t>
        </is>
      </c>
      <c r="C840" s="212" t="inlineStr">
        <is>
          <t>D&amp;D Beyond Basic Rules (2024), Character Origins · Character Origins, ‘Character Species’ and ‘Parts of a Species’</t>
        </is>
      </c>
      <c r="D840" s="213" t="inlineStr">
        <is>
          <t>species</t>
        </is>
      </c>
      <c r="E840" s="213" t="inlineStr"/>
      <c r="F840" s="213" t="inlineStr">
        <is>
          <t>English rules terminology</t>
        </is>
      </c>
      <c r="G840" s="213" t="inlineStr">
        <is>
          <t>species</t>
        </is>
      </c>
      <c r="H840" s="213" t="inlineStr">
        <is>
          <t>not applicable</t>
        </is>
      </c>
      <c r="I840" s="213" t="inlineStr">
        <is>
          <t>player-character species option</t>
        </is>
      </c>
      <c r="J840" s="213" t="inlineStr">
        <is>
          <t>being_types</t>
        </is>
      </c>
      <c r="K840" s="213" t="inlineStr"/>
      <c r="L840" s="213" t="inlineStr"/>
      <c r="M840" s="213" t="inlineStr">
        <is>
          <t>none</t>
        </is>
      </c>
      <c r="N840" s="213" t="inlineStr">
        <is>
          <t>The 2024 rules term for the set of player-character traits gained from being human or a fantastical species.</t>
        </is>
      </c>
      <c r="O840" s="213" t="inlineStr">
        <is>
          <t>A mechanical 2024 option, not an individual character, real-world ancestry category, or a cross-edition synonym for legacy terminology.</t>
        </is>
      </c>
      <c r="P840" s="214" t="inlineStr">
        <is>
          <t>https://www.dndbeyond.com/sources/dnd/br-2024/character-origins</t>
        </is>
      </c>
      <c r="Q840" s="213" t="inlineStr">
        <is>
          <t>Character Origins, ‘Character Species’ and ‘Parts of a Species’: 2024 species definition and traits context. [https://www.dndbeyond.com/sources/dnd/br-2024/character-origins]</t>
        </is>
      </c>
      <c r="R840" s="213" t="inlineStr">
        <is>
          <t>researched</t>
        </is>
      </c>
    </row>
    <row r="841" ht="31" customHeight="1" s="99">
      <c r="A841" s="215" t="inlineStr">
        <is>
          <t>STM-SRC089-002</t>
        </is>
      </c>
      <c r="B841" s="215" t="inlineStr">
        <is>
          <t>SRC-089</t>
        </is>
      </c>
      <c r="C841" s="215" t="inlineStr">
        <is>
          <t>D&amp;D Beyond Basic Rules (2024), Character Origins · Character Origins, ‘Character Backgrounds’ and ‘Parts of a Background’</t>
        </is>
      </c>
      <c r="D841" s="216" t="inlineStr">
        <is>
          <t>background</t>
        </is>
      </c>
      <c r="E841" s="216" t="inlineStr"/>
      <c r="F841" s="216" t="inlineStr">
        <is>
          <t>English rules terminology</t>
        </is>
      </c>
      <c r="G841" s="216" t="inlineStr">
        <is>
          <t>background</t>
        </is>
      </c>
      <c r="H841" s="216" t="inlineStr">
        <is>
          <t>not applicable</t>
        </is>
      </c>
      <c r="I841" s="216" t="inlineStr">
        <is>
          <t>player-character origin option</t>
        </is>
      </c>
      <c r="J841" s="216" t="inlineStr">
        <is>
          <t>game_mechanics</t>
        </is>
      </c>
      <c r="K841" s="216" t="inlineStr"/>
      <c r="L841" s="216" t="inlineStr"/>
      <c r="M841" s="216" t="inlineStr">
        <is>
          <t>mechanical</t>
        </is>
      </c>
      <c r="N841" s="216" t="inlineStr">
        <is>
          <t>A 2024 character-origin package representing formative place and occupation, with specified mechanical components.</t>
        </is>
      </c>
      <c r="O841" s="216" t="inlineStr">
        <is>
          <t>A player-build component, not a named biography, social class, or an individual character node.</t>
        </is>
      </c>
      <c r="P841" s="217" t="inlineStr">
        <is>
          <t>https://www.dndbeyond.com/sources/dnd/br-2024/character-origins</t>
        </is>
      </c>
      <c r="Q841" s="216" t="inlineStr">
        <is>
          <t>Character Origins, ‘Character Backgrounds’ and ‘Parts of a Background’: Background definition and game components. [https://www.dndbeyond.com/sources/dnd/br-2024/character-origins]</t>
        </is>
      </c>
      <c r="R841" s="216" t="inlineStr">
        <is>
          <t>researched</t>
        </is>
      </c>
    </row>
    <row r="842" ht="31" customHeight="1" s="99">
      <c r="A842" s="212" t="inlineStr">
        <is>
          <t>STM-SRC089-003</t>
        </is>
      </c>
      <c r="B842" s="212" t="inlineStr">
        <is>
          <t>SRC-089</t>
        </is>
      </c>
      <c r="C842" s="212" t="inlineStr">
        <is>
          <t>D&amp;D Beyond Basic Rules (2024) · Creating a Character, class-selection and subclass guidance</t>
        </is>
      </c>
      <c r="D842" s="213" t="inlineStr">
        <is>
          <t>class</t>
        </is>
      </c>
      <c r="E842" s="213" t="inlineStr"/>
      <c r="F842" s="213" t="inlineStr">
        <is>
          <t>English rules terminology</t>
        </is>
      </c>
      <c r="G842" s="213" t="inlineStr">
        <is>
          <t>class</t>
        </is>
      </c>
      <c r="H842" s="213" t="inlineStr">
        <is>
          <t>not applicable</t>
        </is>
      </c>
      <c r="I842" s="213" t="inlineStr">
        <is>
          <t>player-character capability framework</t>
        </is>
      </c>
      <c r="J842" s="213" t="inlineStr">
        <is>
          <t>game_mechanics</t>
        </is>
      </c>
      <c r="K842" s="213" t="inlineStr"/>
      <c r="L842" s="213" t="inlineStr"/>
      <c r="M842" s="213" t="inlineStr">
        <is>
          <t>mechanical</t>
        </is>
      </c>
      <c r="N842" s="213" t="inlineStr">
        <is>
          <t>The rules category selected in character creation that informs later character decisions and capabilities.</t>
        </is>
      </c>
      <c r="O842" s="213" t="inlineStr">
        <is>
          <t>A rules framework, not an occupation, caste, or character endpoint; class and subclass options can vary by product and edition.</t>
        </is>
      </c>
      <c r="P842" s="214" t="inlineStr">
        <is>
          <t>https://www.dndbeyond.com/sources/dnd/br-2024/creating-a-character</t>
        </is>
      </c>
      <c r="Q842" s="213" t="inlineStr">
        <is>
          <t>Creating a Character, class-selection and subclass guidance: Class as a central player-character creation decision. [https://www.dndbeyond.com/sources/dnd/br-2024/creating-a-character]</t>
        </is>
      </c>
      <c r="R842" s="213" t="inlineStr">
        <is>
          <t>researched</t>
        </is>
      </c>
    </row>
    <row r="843" ht="31" customHeight="1" s="99">
      <c r="A843" s="215" t="inlineStr">
        <is>
          <t>STM-SRC089-004</t>
        </is>
      </c>
      <c r="B843" s="215" t="inlineStr">
        <is>
          <t>SRC-089</t>
        </is>
      </c>
      <c r="C843" s="215" t="inlineStr">
        <is>
          <t>D&amp;D Beyond Basic Rules (2024) · Basic Rules table of contents, ‘Spells’ section</t>
        </is>
      </c>
      <c r="D843" s="216" t="inlineStr">
        <is>
          <t>spell</t>
        </is>
      </c>
      <c r="E843" s="216" t="inlineStr"/>
      <c r="F843" s="216" t="inlineStr">
        <is>
          <t>English rules terminology</t>
        </is>
      </c>
      <c r="G843" s="216" t="inlineStr">
        <is>
          <t>spell</t>
        </is>
      </c>
      <c r="H843" s="216" t="inlineStr">
        <is>
          <t>not applicable</t>
        </is>
      </c>
      <c r="I843" s="216" t="inlineStr">
        <is>
          <t>rules-defined magical effect</t>
        </is>
      </c>
      <c r="J843" s="216" t="inlineStr">
        <is>
          <t>game_mechanics</t>
        </is>
      </c>
      <c r="K843" s="216" t="inlineStr"/>
      <c r="L843" s="216" t="inlineStr"/>
      <c r="M843" s="216" t="inlineStr">
        <is>
          <t>mechanical</t>
        </is>
      </c>
      <c r="N843" s="216" t="inlineStr">
        <is>
          <t>A rules category listed in the 2024 Basic Rules and used by features such as species traits and classes.</t>
        </is>
      </c>
      <c r="O843" s="216" t="inlineStr">
        <is>
          <t>A spell is a mechanical/rules term, not a named individual or evidence for a universal magic system across D&amp;D settings and editions.</t>
        </is>
      </c>
      <c r="P843" s="217" t="inlineStr">
        <is>
          <t>https://www.dndbeyond.com/sources/dnd/br-2024</t>
        </is>
      </c>
      <c r="Q843" s="216" t="inlineStr">
        <is>
          <t>Basic Rules table of contents, ‘Spells’ section: Spells as a Basic Rules category. [https://www.dndbeyond.com/sources/dnd/br-2024]</t>
        </is>
      </c>
      <c r="R843" s="216" t="inlineStr">
        <is>
          <t>researched</t>
        </is>
      </c>
    </row>
    <row r="844" ht="31" customHeight="1" s="99">
      <c r="A844" s="212" t="inlineStr">
        <is>
          <t>STM-SRC089-005</t>
        </is>
      </c>
      <c r="B844" s="212" t="inlineStr">
        <is>
          <t>SRC-089</t>
        </is>
      </c>
      <c r="C844" s="212" t="inlineStr">
        <is>
          <t>D&amp;D Beyond Basic Rules (2024) · Basic Rules table of contents, Rules Glossary</t>
        </is>
      </c>
      <c r="D844" s="213" t="inlineStr">
        <is>
          <t>alignment</t>
        </is>
      </c>
      <c r="E844" s="213" t="inlineStr"/>
      <c r="F844" s="213" t="inlineStr">
        <is>
          <t>English rules terminology</t>
        </is>
      </c>
      <c r="G844" s="213" t="inlineStr">
        <is>
          <t>alignment</t>
        </is>
      </c>
      <c r="H844" s="213" t="inlineStr">
        <is>
          <t>not applicable</t>
        </is>
      </c>
      <c r="I844" s="213" t="inlineStr">
        <is>
          <t>rules descriptor/category</t>
        </is>
      </c>
      <c r="J844" s="213" t="inlineStr">
        <is>
          <t>game_mechanics</t>
        </is>
      </c>
      <c r="K844" s="213" t="inlineStr"/>
      <c r="L844" s="213" t="inlineStr"/>
      <c r="M844" s="213" t="inlineStr">
        <is>
          <t>mechanical</t>
        </is>
      </c>
      <c r="N844" s="213" t="inlineStr">
        <is>
          <t>A rules glossary/category term rather than a named person, species, faction, or moral diagnosis.</t>
        </is>
      </c>
      <c r="O844" s="213" t="inlineStr">
        <is>
          <t>Do not treat alignment as a real-world moral, cultural, religious, or psychological classification; exact implementation is edition/product dependent.</t>
        </is>
      </c>
      <c r="P844" s="214" t="inlineStr">
        <is>
          <t>https://www.dndbeyond.com/sources/dnd/br-2024</t>
        </is>
      </c>
      <c r="Q844" s="213" t="inlineStr">
        <is>
          <t>Basic Rules table of contents, Rules Glossary: Alignment as a 2024 rules-glossary category. [https://www.dndbeyond.com/sources/dnd/br-2024]</t>
        </is>
      </c>
      <c r="R844" s="213" t="inlineStr">
        <is>
          <t>needs-review</t>
        </is>
      </c>
    </row>
    <row r="845" ht="31" customHeight="1" s="99">
      <c r="A845" s="215" t="inlineStr">
        <is>
          <t>STM-SRC105-001</t>
        </is>
      </c>
      <c r="B845" s="215" t="inlineStr">
        <is>
          <t>SRC-105</t>
        </is>
      </c>
      <c r="C845" s="215" t="inlineStr">
        <is>
          <t>Exalted Third Edition · Release announcement: revitalized and expanded Creation</t>
        </is>
      </c>
      <c r="D845" s="216" t="inlineStr">
        <is>
          <t>Creation</t>
        </is>
      </c>
      <c r="E845" s="216" t="inlineStr"/>
      <c r="F845" s="216" t="inlineStr">
        <is>
          <t>English setting lexicon</t>
        </is>
      </c>
      <c r="G845" s="216" t="inlineStr"/>
      <c r="H845" s="216" t="inlineStr"/>
      <c r="I845" s="216" t="inlineStr"/>
      <c r="J845" s="216" t="inlineStr">
        <is>
          <t>cosmologies_and_realms</t>
        </is>
      </c>
      <c r="K845" s="216" t="inlineStr"/>
      <c r="L845" s="216" t="inlineStr"/>
      <c r="M845" s="216" t="inlineStr">
        <is>
          <t>none</t>
        </is>
      </c>
      <c r="N845" s="216" t="inlineStr">
        <is>
          <t>The named world/setting frame described by Onyx Path for Exalted Third Edition.</t>
        </is>
      </c>
      <c r="O845" s="216" t="inlineStr">
        <is>
          <t>A fictional setting with varied invented cultures and political conflicts. Do not equate its places, peoples, imperial structures, religions, or history directly with real-world cultures or historical societies.</t>
        </is>
      </c>
      <c r="P845" s="217" t="inlineStr">
        <is>
          <t>https://theonyxpath.com/now-available-exalted-third-edition/</t>
        </is>
      </c>
      <c r="Q845" s="216" t="inlineStr">
        <is>
          <t>Release announcement: revitalized and expanded Creation: Onyx Path identifies Creation as the Third Edition setting frame. [https://theonyxpath.com/now-available-exalted-third-edition/]</t>
        </is>
      </c>
      <c r="R845" s="216" t="inlineStr">
        <is>
          <t>researched</t>
        </is>
      </c>
    </row>
    <row r="846" ht="31" customHeight="1" s="99">
      <c r="A846" s="212" t="inlineStr">
        <is>
          <t>STM-SRC105-002</t>
        </is>
      </c>
      <c r="B846" s="212" t="inlineStr">
        <is>
          <t>SRC-105</t>
        </is>
      </c>
      <c r="C846" s="212" t="inlineStr">
        <is>
          <t>Character Creation: Exalted 3rd Edition · Introduction and Step One: Character Concept and Caste</t>
        </is>
      </c>
      <c r="D846" s="213" t="inlineStr">
        <is>
          <t>Solar Exalted</t>
        </is>
      </c>
      <c r="E846" s="213" t="inlineStr"/>
      <c r="F846" s="213" t="inlineStr">
        <is>
          <t>English game/setting lexicon</t>
        </is>
      </c>
      <c r="G846" s="213" t="inlineStr"/>
      <c r="H846" s="213" t="inlineStr"/>
      <c r="I846" s="213" t="inlineStr"/>
      <c r="J846" s="213" t="inlineStr">
        <is>
          <t>being_types</t>
        </is>
      </c>
      <c r="K846" s="213" t="inlineStr"/>
      <c r="L846" s="213" t="inlineStr"/>
      <c r="M846" s="213" t="inlineStr">
        <is>
          <t>partial</t>
        </is>
      </c>
      <c r="N846" s="213" t="inlineStr">
        <is>
          <t>The player-character type presented by the Third Edition core rulebook and the focus of its character-creation material.</t>
        </is>
      </c>
      <c r="O846" s="213" t="inlineStr">
        <is>
          <t>An edition-specific fictional exalted status, not a claim about real religious solar figures, divinity, hereditary status, or a generic superhero category. Other Exalt types require their own product witnesses.</t>
        </is>
      </c>
      <c r="P846" s="214" t="inlineStr">
        <is>
          <t>https://theonyxpath.com/character-creation-exalted-3rd-edition/</t>
        </is>
      </c>
      <c r="Q846" s="213" t="inlineStr">
        <is>
          <t>Introduction and Step One: Character Concept and Caste: Onyx Path describes the core book's default character type as Solar Exalted. [https://theonyxpath.com/character-creation-exalted-3rd-edition/]</t>
        </is>
      </c>
      <c r="R846" s="213" t="inlineStr">
        <is>
          <t>researched</t>
        </is>
      </c>
    </row>
    <row r="847" ht="31" customHeight="1" s="99">
      <c r="A847" s="215" t="inlineStr">
        <is>
          <t>STM-SRC105-003</t>
        </is>
      </c>
      <c r="B847" s="215" t="inlineStr">
        <is>
          <t>SRC-105</t>
        </is>
      </c>
      <c r="C847" s="215" t="inlineStr">
        <is>
          <t>Character Creation: Exalted 3rd Edition · Step One and Step Three: Character Concept and Caste; Abilities</t>
        </is>
      </c>
      <c r="D847" s="216" t="inlineStr">
        <is>
          <t>Caste and Favored Abilities</t>
        </is>
      </c>
      <c r="E847" s="216" t="inlineStr"/>
      <c r="F847" s="216" t="inlineStr">
        <is>
          <t>English game-rules lexicon</t>
        </is>
      </c>
      <c r="G847" s="216" t="inlineStr"/>
      <c r="H847" s="216" t="inlineStr"/>
      <c r="I847" s="216" t="inlineStr"/>
      <c r="J847" s="216" t="inlineStr">
        <is>
          <t>game_mechanics</t>
        </is>
      </c>
      <c r="K847" s="216" t="inlineStr"/>
      <c r="L847" s="216" t="inlineStr"/>
      <c r="M847" s="216" t="inlineStr">
        <is>
          <t>mechanical</t>
        </is>
      </c>
      <c r="N847" s="216" t="inlineStr">
        <is>
          <t>The Third Edition Solar character-creation vocabulary linking a Caste and selected Favored Abilities to a character's mechanical options.</t>
        </is>
      </c>
      <c r="O847" s="216" t="inlineStr">
        <is>
          <t>Game terminology only. It does not correspond to real caste systems, social rank, ethnicity, or occupation, and must not be read as a real-world social classification.</t>
        </is>
      </c>
      <c r="P847" s="217" t="inlineStr">
        <is>
          <t>https://theonyxpath.com/character-creation-exalted-3rd-edition/</t>
        </is>
      </c>
      <c r="Q847" s="216" t="inlineStr">
        <is>
          <t>Step One and Step Three: Character Concept and Caste; Abilities: Official worked example describes Dawn Caste and Caste/Favored Ability choices. [https://theonyxpath.com/character-creation-exalted-3rd-edition/]</t>
        </is>
      </c>
      <c r="R847" s="216" t="inlineStr">
        <is>
          <t>researched</t>
        </is>
      </c>
    </row>
    <row r="848" ht="31" customHeight="1" s="99">
      <c r="A848" s="212" t="inlineStr">
        <is>
          <t>STM-SRC105-004</t>
        </is>
      </c>
      <c r="B848" s="212" t="inlineStr">
        <is>
          <t>SRC-105</t>
        </is>
      </c>
      <c r="C848" s="212" t="inlineStr">
        <is>
          <t>Exalted Third Edition Mechanics Overview · Charms and Magic</t>
        </is>
      </c>
      <c r="D848" s="213" t="inlineStr">
        <is>
          <t>Charms</t>
        </is>
      </c>
      <c r="E848" s="213" t="inlineStr"/>
      <c r="F848" s="213" t="inlineStr">
        <is>
          <t>English game-rules lexicon</t>
        </is>
      </c>
      <c r="G848" s="213" t="inlineStr"/>
      <c r="H848" s="213" t="inlineStr"/>
      <c r="I848" s="213" t="inlineStr"/>
      <c r="J848" s="213" t="inlineStr">
        <is>
          <t>power_traditions</t>
        </is>
      </c>
      <c r="K848" s="213" t="inlineStr"/>
      <c r="L848" s="213" t="inlineStr"/>
      <c r="M848" s="213" t="inlineStr">
        <is>
          <t>mechanical</t>
        </is>
      </c>
      <c r="N848" s="213" t="inlineStr">
        <is>
          <t>The Third Edition's named character powers, including powers associated with abilities and magical items' Evocations.</t>
        </is>
      </c>
      <c r="O848" s="213" t="inlineStr">
        <is>
          <t>A game-mechanical power category. Individual Charm effects are version-sensitive and should not be generalized into metaphysical facts or attributed to a named figure without a claim-level witness.</t>
        </is>
      </c>
      <c r="P848" s="214" t="inlineStr">
        <is>
          <t>https://theonyxpath.com/exalted-third-edition-mechanics-overview/</t>
        </is>
      </c>
      <c r="Q848" s="213" t="inlineStr">
        <is>
          <t>Charms and Magic: Official overview describes Charm use, Excellencies, and item-linked Evocations as Charms. [https://theonyxpath.com/exalted-third-edition-mechanics-overview/]</t>
        </is>
      </c>
      <c r="R848" s="213" t="inlineStr">
        <is>
          <t>researched</t>
        </is>
      </c>
    </row>
    <row r="849" ht="31" customHeight="1" s="99">
      <c r="A849" s="215" t="inlineStr">
        <is>
          <t>STM-SRC105-005</t>
        </is>
      </c>
      <c r="B849" s="215" t="inlineStr">
        <is>
          <t>SRC-105</t>
        </is>
      </c>
      <c r="C849" s="215" t="inlineStr">
        <is>
          <t>Exalted Third Edition Mechanics Overview · Social System</t>
        </is>
      </c>
      <c r="D849" s="216" t="inlineStr">
        <is>
          <t>Intimacies and social influence</t>
        </is>
      </c>
      <c r="E849" s="216" t="inlineStr"/>
      <c r="F849" s="216" t="inlineStr">
        <is>
          <t>English game-rules lexicon</t>
        </is>
      </c>
      <c r="G849" s="216" t="inlineStr"/>
      <c r="H849" s="216" t="inlineStr"/>
      <c r="I849" s="216" t="inlineStr"/>
      <c r="J849" s="216" t="inlineStr">
        <is>
          <t>game_mechanics</t>
        </is>
      </c>
      <c r="K849" s="216" t="inlineStr"/>
      <c r="L849" s="216" t="inlineStr"/>
      <c r="M849" s="216" t="inlineStr">
        <is>
          <t>mechanical</t>
        </is>
      </c>
      <c r="N849" s="216" t="inlineStr">
        <is>
          <t>Third Edition's social-interaction framework, in which ties and principles of varying intensity structure influence attempts.</t>
        </is>
      </c>
      <c r="O849" s="216" t="inlineStr">
        <is>
          <t>A tabletop procedure for consent-sensitive fictional social conflict. It must not be treated as a psychological diagnosis, proof of a person's real beliefs, or permission to override player boundaries; groups should use appropriate safety practices.</t>
        </is>
      </c>
      <c r="P849" s="217" t="inlineStr">
        <is>
          <t>https://theonyxpath.com/exalted-third-edition-mechanics-overview/</t>
        </is>
      </c>
      <c r="Q849" s="216" t="inlineStr">
        <is>
          <t>Social System: Official overview describes Third Edition social influence and Intimacies as ties or principles with varying intensity. [https://theonyxpath.com/exalted-third-edition-mechanics-overview/]</t>
        </is>
      </c>
      <c r="R849" s="216" t="inlineStr">
        <is>
          <t>researched</t>
        </is>
      </c>
    </row>
    <row r="850" ht="31" customHeight="1" s="99">
      <c r="A850" s="212" t="inlineStr">
        <is>
          <t>STM-SRC158-001</t>
        </is>
      </c>
      <c r="B850" s="212" t="inlineStr">
        <is>
          <t>SRC-158</t>
        </is>
      </c>
      <c r="C850" s="212" t="inlineStr">
        <is>
          <t>Xbox Wire: 'Xbox Originals Manuals and Controller layouts', 4 December 2007; Fable original Xbox game manual, Fable © 2004 Lionhead Studios Ltd.; Lionhead/Big Blue Box design and Microsoft Game Studios credits · Fable · Original manual, copyright/credits roman pp. XXVIII–XXIX; Xbox Wire, Fable Manual link, line 37</t>
        </is>
      </c>
      <c r="D850" s="213" t="inlineStr">
        <is>
          <t>Fable original Xbox release</t>
        </is>
      </c>
      <c r="E850" s="213" t="inlineStr"/>
      <c r="F850" s="213" t="inlineStr">
        <is>
          <t>English</t>
        </is>
      </c>
      <c r="G850" s="213" t="inlineStr">
        <is>
          <t>Fable</t>
        </is>
      </c>
      <c r="H850" s="213" t="inlineStr"/>
      <c r="I850" s="213" t="inlineStr"/>
      <c r="J850" s="213" t="inlineStr">
        <is>
          <t>game_mechanics</t>
        </is>
      </c>
      <c r="K850" s="213" t="inlineStr"/>
      <c r="L850" s="213" t="inlineStr"/>
      <c r="M850" s="213" t="inlineStr">
        <is>
          <t>mechanical</t>
        </is>
      </c>
      <c r="N850" s="213" t="inlineStr">
        <is>
          <t>The 2004 Fable game credited in the original manual to Lionhead Studios, designed with Big Blue Box Studios, and published in the Xbox/Microsoft documentation context.</t>
        </is>
      </c>
      <c r="O850" s="213" t="inlineStr">
        <is>
          <t>A bounded 2004 original-release witness, not interchangeable with The Lost Chapters, Anniversary, sequels, the later reimagining, ports, updates, or localized variants.</t>
        </is>
      </c>
      <c r="P850" s="214" t="inlineStr">
        <is>
          <t>https://nuangel.net/pcdownloads/xboxmanuals/Fable_MNL_EN-US.pdf</t>
        </is>
      </c>
      <c r="Q850" s="213" t="inlineStr">
        <is>
          <t>Original manual, copyright/credits roman pp. XXVIII–XXIX: Fable © 2004 Lionhead, design, and Microsoft/Xbox credit [https://nuangel.net/pcdownloads/xboxmanuals/Fable_MNL_EN-US.pdf] | Xbox Wire, Fable Manual link, line 37: Xbox Originals Fable-manual context [https://news.xbox.com/en-us/2007/12/04/xbox-originals-manuals-and-controller-layouts-and-free-themes-and-picture-packs/]</t>
        </is>
      </c>
      <c r="R850" s="213" t="inlineStr">
        <is>
          <t>researched</t>
        </is>
      </c>
    </row>
    <row r="851" ht="31" customHeight="1" s="99">
      <c r="A851" s="215" t="inlineStr">
        <is>
          <t>STM-SRC158-002</t>
        </is>
      </c>
      <c r="B851" s="215" t="inlineStr">
        <is>
          <t>SRC-158</t>
        </is>
      </c>
      <c r="C851" s="215" t="inlineStr">
        <is>
          <t>Xbox Wire: 'Xbox Originals Manuals and Controller layouts', 4 December 2007 · Fable · Original manual, Word from the Guildmaster, roman pp. II–V</t>
        </is>
      </c>
      <c r="D851" s="216" t="inlineStr">
        <is>
          <t>Hero apprentice</t>
        </is>
      </c>
      <c r="E851" s="216" t="inlineStr"/>
      <c r="F851" s="216" t="inlineStr">
        <is>
          <t>English</t>
        </is>
      </c>
      <c r="G851" s="216" t="inlineStr">
        <is>
          <t>Hero apprentice</t>
        </is>
      </c>
      <c r="H851" s="216" t="inlineStr"/>
      <c r="I851" s="216" t="inlineStr"/>
      <c r="J851" s="216" t="inlineStr">
        <is>
          <t>game_mechanics</t>
        </is>
      </c>
      <c r="K851" s="216" t="inlineStr"/>
      <c r="L851" s="216" t="inlineStr"/>
      <c r="M851" s="216" t="inlineStr">
        <is>
          <t>mechanical</t>
        </is>
      </c>
      <c r="N851" s="216" t="inlineStr">
        <is>
          <t>The manual's player-facing status for one invited to the Heroes’ Guild and trained to become a Hero.</t>
        </is>
      </c>
      <c r="O851" s="216" t="inlineStr">
        <is>
          <t>An unnamed, player-directed role rather than a stable named protagonist; no fixed identity, gender, morality, actions, relationships, or ending is asserted.</t>
        </is>
      </c>
      <c r="P851" s="217" t="inlineStr">
        <is>
          <t>https://nuangel.net/pcdownloads/xboxmanuals/Fable_MNL_EN-US.pdf</t>
        </is>
      </c>
      <c r="Q851" s="216" t="inlineStr">
        <is>
          <t>Original manual, Word from the Guildmaster, roman pp. II–V: Hero-apprentice invitation, Guild training, and player-facing address [https://nuangel.net/pcdownloads/xboxmanuals/Fable_MNL_EN-US.pdf]</t>
        </is>
      </c>
      <c r="R851" s="216" t="inlineStr">
        <is>
          <t>researched</t>
        </is>
      </c>
    </row>
    <row r="852" ht="31" customHeight="1" s="99">
      <c r="A852" s="212" t="inlineStr">
        <is>
          <t>STM-SRC158-003</t>
        </is>
      </c>
      <c r="B852" s="212" t="inlineStr">
        <is>
          <t>SRC-158</t>
        </is>
      </c>
      <c r="C852" s="212" t="inlineStr">
        <is>
          <t>Xbox Wire: 'Xbox Originals Manuals and Controller layouts', 4 December 2007 · Fable · Original manual, About the Guild, roman pp. XII–XV</t>
        </is>
      </c>
      <c r="D852" s="213" t="inlineStr">
        <is>
          <t>Heroes’ Guild</t>
        </is>
      </c>
      <c r="E852" s="213" t="inlineStr"/>
      <c r="F852" s="213" t="inlineStr">
        <is>
          <t>English</t>
        </is>
      </c>
      <c r="G852" s="213" t="inlineStr">
        <is>
          <t>Heroes’ Guild / the Guild</t>
        </is>
      </c>
      <c r="H852" s="213" t="inlineStr"/>
      <c r="I852" s="213" t="inlineStr"/>
      <c r="J852" s="213" t="inlineStr">
        <is>
          <t>affiliations</t>
        </is>
      </c>
      <c r="K852" s="213" t="inlineStr"/>
      <c r="L852" s="213" t="inlineStr"/>
      <c r="M852" s="213" t="inlineStr">
        <is>
          <t>none</t>
        </is>
      </c>
      <c r="N852" s="213" t="inlineStr">
        <is>
          <t>Albion's Guild, described as a fortress and sanctuary that trains Hero apprentices, holds quests, and includes the Map Room, Library, shop, and training facilities.</t>
        </is>
      </c>
      <c r="O852" s="213" t="inlineStr">
        <is>
          <t>An institution/location, not a character, relationship endpoint, or a claim that every Guild member has one moral alignment or identical abilities.</t>
        </is>
      </c>
      <c r="P852" s="214" t="inlineStr">
        <is>
          <t>https://nuangel.net/pcdownloads/xboxmanuals/Fable_MNL_EN-US.pdf</t>
        </is>
      </c>
      <c r="Q852" s="213" t="inlineStr">
        <is>
          <t>Original manual, About the Guild, roman pp. XII–XV: Guild purpose, facilities, history, and Hero-apprentice training [https://nuangel.net/pcdownloads/xboxmanuals/Fable_MNL_EN-US.pdf]</t>
        </is>
      </c>
      <c r="R852" s="213" t="inlineStr">
        <is>
          <t>researched</t>
        </is>
      </c>
    </row>
    <row r="853" ht="31" customHeight="1" s="99">
      <c r="A853" s="215" t="inlineStr">
        <is>
          <t>STM-SRC158-004</t>
        </is>
      </c>
      <c r="B853" s="215" t="inlineStr">
        <is>
          <t>SRC-158</t>
        </is>
      </c>
      <c r="C853" s="215" t="inlineStr">
        <is>
          <t>Xbox Wire: 'Xbox Originals Manuals and Controller layouts', 4 December 2007 · Fable · Original manual, Word from the Guildmaster and About the Guild, roman pp. II–XV</t>
        </is>
      </c>
      <c r="D853" s="216" t="inlineStr">
        <is>
          <t>Albion</t>
        </is>
      </c>
      <c r="E853" s="216" t="inlineStr"/>
      <c r="F853" s="216" t="inlineStr">
        <is>
          <t>English</t>
        </is>
      </c>
      <c r="G853" s="216" t="inlineStr">
        <is>
          <t>Albion</t>
        </is>
      </c>
      <c r="H853" s="216" t="inlineStr"/>
      <c r="I853" s="216" t="inlineStr"/>
      <c r="J853" s="216" t="inlineStr">
        <is>
          <t>cosmologies_and_realms</t>
        </is>
      </c>
      <c r="K853" s="216" t="inlineStr"/>
      <c r="L853" s="216" t="inlineStr"/>
      <c r="M853" s="216" t="inlineStr">
        <is>
          <t>none</t>
        </is>
      </c>
      <c r="N853" s="216" t="inlineStr">
        <is>
          <t>The world/land named throughout the manual, containing the Guild, citizens, wilderness, villages, and travel network.</t>
        </is>
      </c>
      <c r="O853" s="216" t="inlineStr">
        <is>
          <t>A realm term, not a character node or a claim that every later Fable depiction, map, era, or reboot has identical geography/continuity.</t>
        </is>
      </c>
      <c r="P853" s="217" t="inlineStr">
        <is>
          <t>https://nuangel.net/pcdownloads/xboxmanuals/Fable_MNL_EN-US.pdf</t>
        </is>
      </c>
      <c r="Q853" s="216" t="inlineStr">
        <is>
          <t>Original manual, Word from the Guildmaster and About the Guild, roman pp. II–XV: Albion name, Guild setting, citizens, and world framing [https://nuangel.net/pcdownloads/xboxmanuals/Fable_MNL_EN-US.pdf]</t>
        </is>
      </c>
      <c r="R853" s="216" t="inlineStr">
        <is>
          <t>researched</t>
        </is>
      </c>
    </row>
    <row r="854" ht="31" customHeight="1" s="99">
      <c r="A854" s="212" t="inlineStr">
        <is>
          <t>STM-SRC158-005</t>
        </is>
      </c>
      <c r="B854" s="212" t="inlineStr">
        <is>
          <t>SRC-158</t>
        </is>
      </c>
      <c r="C854" s="212" t="inlineStr">
        <is>
          <t>Xbox Wire: 'Xbox Originals Manuals and Controller layouts', 4 December 2007 · Fable · Original manual, Word from the Guildmaster and 'Gaining Renown', roman pp. II–V and XX–XXI</t>
        </is>
      </c>
      <c r="D854" s="213" t="inlineStr">
        <is>
          <t>Renown</t>
        </is>
      </c>
      <c r="E854" s="213" t="inlineStr"/>
      <c r="F854" s="213" t="inlineStr">
        <is>
          <t>English</t>
        </is>
      </c>
      <c r="G854" s="213" t="inlineStr">
        <is>
          <t>Renown</t>
        </is>
      </c>
      <c r="H854" s="213" t="inlineStr"/>
      <c r="I854" s="213" t="inlineStr"/>
      <c r="J854" s="213" t="inlineStr">
        <is>
          <t>game_mechanics</t>
        </is>
      </c>
      <c r="K854" s="213" t="inlineStr"/>
      <c r="L854" s="213" t="inlineStr"/>
      <c r="M854" s="213" t="inlineStr">
        <is>
          <t>mechanical</t>
        </is>
      </c>
      <c r="N854" s="213" t="inlineStr">
        <is>
          <t>The fame/reputation measure the manual says is gained through actions and quests; its form reflects player decisions and affects how Albion's people perceive the Hero.</t>
        </is>
      </c>
      <c r="O854" s="213" t="inlineStr">
        <is>
          <t>A player-variable social/game system, not a stable character trait, moral alignment, or evidence for a single universal public response.</t>
        </is>
      </c>
      <c r="P854" s="214" t="inlineStr">
        <is>
          <t>https://nuangel.net/pcdownloads/xboxmanuals/Fable_MNL_EN-US.pdf</t>
        </is>
      </c>
      <c r="Q854" s="213" t="inlineStr">
        <is>
          <t>Original manual, Word from the Guildmaster and 'Gaining Renown', roman pp. II–V and XX–XXI: Renown definition, action dependence, and social-perception effects [https://nuangel.net/pcdownloads/xboxmanuals/Fable_MNL_EN-US.pdf]</t>
        </is>
      </c>
      <c r="R854" s="213" t="inlineStr">
        <is>
          <t>researched</t>
        </is>
      </c>
    </row>
    <row r="855" ht="31" customHeight="1" s="99">
      <c r="A855" s="215" t="inlineStr">
        <is>
          <t>STM-SRC158-006</t>
        </is>
      </c>
      <c r="B855" s="215" t="inlineStr">
        <is>
          <t>SRC-158</t>
        </is>
      </c>
      <c r="C855" s="215" t="inlineStr">
        <is>
          <t>Xbox Wire: 'Xbox Originals Manuals and Controller layouts', 4 December 2007 · Fable · Original manual, Hero's Apprenticeship / Way of a Hero, roman pp. XVI–XXI</t>
        </is>
      </c>
      <c r="D855" s="216" t="inlineStr">
        <is>
          <t>Good or Evil alignment</t>
        </is>
      </c>
      <c r="E855" s="216" t="inlineStr"/>
      <c r="F855" s="216" t="inlineStr">
        <is>
          <t>English</t>
        </is>
      </c>
      <c r="G855" s="216" t="inlineStr">
        <is>
          <t>Good or Evil alignment</t>
        </is>
      </c>
      <c r="H855" s="216" t="inlineStr"/>
      <c r="I855" s="216" t="inlineStr"/>
      <c r="J855" s="216" t="inlineStr">
        <is>
          <t>game_mechanics</t>
        </is>
      </c>
      <c r="K855" s="216" t="inlineStr"/>
      <c r="L855" s="216" t="inlineStr"/>
      <c r="M855" s="216" t="inlineStr">
        <is>
          <t>mechanical</t>
        </is>
      </c>
      <c r="N855" s="216" t="inlineStr">
        <is>
          <t>The manual's morality variable: player choices cause the Hero to become more good or evil and affect physical appearance and how Albion's people respond.</t>
        </is>
      </c>
      <c r="O855" s="216" t="inlineStr">
        <is>
          <t>A choice-dependent mechanic, not a universal ethical classification of any named NPC, people, faction, quest, or player path.</t>
        </is>
      </c>
      <c r="P855" s="217" t="inlineStr">
        <is>
          <t>https://nuangel.net/pcdownloads/xboxmanuals/Fable_MNL_EN-US.pdf</t>
        </is>
      </c>
      <c r="Q855" s="216" t="inlineStr">
        <is>
          <t>Original manual, Hero's Apprenticeship / Way of a Hero, roman pp. XVI–XXI: Good/Evil choice, appearance, and social-response descriptions [https://nuangel.net/pcdownloads/xboxmanuals/Fable_MNL_EN-US.pdf]</t>
        </is>
      </c>
      <c r="R855" s="216" t="inlineStr">
        <is>
          <t>researched</t>
        </is>
      </c>
    </row>
    <row r="856" ht="31" customHeight="1" s="99">
      <c r="A856" s="212" t="inlineStr">
        <is>
          <t>STM-SRC158-007</t>
        </is>
      </c>
      <c r="B856" s="212" t="inlineStr">
        <is>
          <t>SRC-158</t>
        </is>
      </c>
      <c r="C856" s="212" t="inlineStr">
        <is>
          <t>Xbox Wire: 'Xbox Originals Manuals and Controller layouts', 4 December 2007 · Fable · Original manual, 'Gaining Experience', roman pp. XVIII–XIX</t>
        </is>
      </c>
      <c r="D856" s="213" t="inlineStr">
        <is>
          <t>Strength, Skill, and Will</t>
        </is>
      </c>
      <c r="E856" s="213" t="inlineStr"/>
      <c r="F856" s="213" t="inlineStr">
        <is>
          <t>English</t>
        </is>
      </c>
      <c r="G856" s="213" t="inlineStr">
        <is>
          <t>Strength / Skill / Will</t>
        </is>
      </c>
      <c r="H856" s="213" t="inlineStr"/>
      <c r="I856" s="213" t="inlineStr"/>
      <c r="J856" s="213" t="inlineStr">
        <is>
          <t>game_mechanics</t>
        </is>
      </c>
      <c r="K856" s="213" t="inlineStr"/>
      <c r="L856" s="213" t="inlineStr"/>
      <c r="M856" s="213" t="inlineStr">
        <is>
          <t>mechanical</t>
        </is>
      </c>
      <c r="N856" s="213" t="inlineStr">
        <is>
          <t>The three specialized experience/ability tracks: melee produces Strength experience, bow use Skill, and magical weapons Will experience.</t>
        </is>
      </c>
      <c r="O856" s="213" t="inlineStr">
        <is>
          <t>A player progression system, not a class system or a reason to infer any named character's build, magic tradition, role, or competence.</t>
        </is>
      </c>
      <c r="P856" s="214" t="inlineStr">
        <is>
          <t>https://nuangel.net/pcdownloads/xboxmanuals/Fable_MNL_EN-US.pdf</t>
        </is>
      </c>
      <c r="Q856" s="213" t="inlineStr">
        <is>
          <t>Original manual, 'Gaining Experience', roman pp. XVIII–XIX: Strength/Skill/Will experience tracks and their stated combat associations [https://nuangel.net/pcdownloads/xboxmanuals/Fable_MNL_EN-US.pdf]</t>
        </is>
      </c>
      <c r="R856" s="213" t="inlineStr">
        <is>
          <t>researched</t>
        </is>
      </c>
    </row>
    <row r="857" ht="31" customHeight="1" s="99">
      <c r="A857" s="215" t="inlineStr">
        <is>
          <t>STM-SRC158-008</t>
        </is>
      </c>
      <c r="B857" s="215" t="inlineStr">
        <is>
          <t>SRC-158</t>
        </is>
      </c>
      <c r="C857" s="215" t="inlineStr">
        <is>
          <t>Xbox Wire: 'Xbox Originals Manuals and Controller layouts', 4 December 2007 · Fable · Original manual, Map Room and 'Accepting Quests', roman pp. XIV–XV and XX–XXI</t>
        </is>
      </c>
      <c r="D857" s="216" t="inlineStr">
        <is>
          <t>Quest Cards</t>
        </is>
      </c>
      <c r="E857" s="216" t="inlineStr"/>
      <c r="F857" s="216" t="inlineStr">
        <is>
          <t>English</t>
        </is>
      </c>
      <c r="G857" s="216" t="inlineStr">
        <is>
          <t>Quest Cards</t>
        </is>
      </c>
      <c r="H857" s="216" t="inlineStr"/>
      <c r="I857" s="216" t="inlineStr"/>
      <c r="J857" s="216" t="inlineStr">
        <is>
          <t>game_mechanics</t>
        </is>
      </c>
      <c r="K857" s="216" t="inlineStr"/>
      <c r="L857" s="216" t="inlineStr"/>
      <c r="M857" s="216" t="inlineStr">
        <is>
          <t>mechanical</t>
        </is>
      </c>
      <c r="N857" s="216" t="inlineStr">
        <is>
          <t>Tasks delivered to the Guild: gold cards must be completed to progress and silver cards are optional; the player decides which available quest suits their abilities.</t>
        </is>
      </c>
      <c r="O857" s="216" t="inlineStr">
        <is>
          <t>A mission/progression mechanic, not a named-character group or proof that any choice, outcome, reward, or morality result is fixed.</t>
        </is>
      </c>
      <c r="P857" s="217" t="inlineStr">
        <is>
          <t>https://nuangel.net/pcdownloads/xboxmanuals/Fable_MNL_EN-US.pdf</t>
        </is>
      </c>
      <c r="Q857" s="216" t="inlineStr">
        <is>
          <t>Original manual, Map Room and 'Accepting Quests', roman pp. XIV–XV and XX–XXI: Quest-Card delivery, mandatory/optional categories, and player selection [https://nuangel.net/pcdownloads/xboxmanuals/Fable_MNL_EN-US.pdf]</t>
        </is>
      </c>
      <c r="R857" s="216" t="inlineStr">
        <is>
          <t>researched</t>
        </is>
      </c>
    </row>
    <row r="858" ht="31" customHeight="1" s="99">
      <c r="A858" s="212" t="inlineStr">
        <is>
          <t>STM-SRC158-009</t>
        </is>
      </c>
      <c r="B858" s="212" t="inlineStr">
        <is>
          <t>SRC-158</t>
        </is>
      </c>
      <c r="C858" s="212" t="inlineStr">
        <is>
          <t>Xbox Wire: 'Xbox Originals Manuals and Controller layouts', 4 December 2007 · Fable · Original manual, 'Travelling About Albion', roman pp. XX–XXIII</t>
        </is>
      </c>
      <c r="D858" s="213" t="inlineStr">
        <is>
          <t>Teleport Pad / Cullis Gate Travel system</t>
        </is>
      </c>
      <c r="E858" s="213" t="inlineStr"/>
      <c r="F858" s="213" t="inlineStr">
        <is>
          <t>English</t>
        </is>
      </c>
      <c r="G858" s="213" t="inlineStr">
        <is>
          <t>Teleport Pad/Cullis Gate Travel system</t>
        </is>
      </c>
      <c r="H858" s="213" t="inlineStr"/>
      <c r="I858" s="213" t="inlineStr"/>
      <c r="J858" s="213" t="inlineStr">
        <is>
          <t>game_mechanics</t>
        </is>
      </c>
      <c r="K858" s="213" t="inlineStr"/>
      <c r="L858" s="213" t="inlineStr"/>
      <c r="M858" s="213" t="inlineStr">
        <is>
          <t>mechanical</t>
        </is>
      </c>
      <c r="N858" s="213" t="inlineStr">
        <is>
          <t>The Guild's travel system through which a Hero uses an unlocked certified Cullis Gate to travel, with the Guild Seal also providing recall.</t>
        </is>
      </c>
      <c r="O858" s="213" t="inlineStr">
        <is>
          <t>A travel system/location-object term, not a character, vehicle, or evidence of identical operation in later editions and games.</t>
        </is>
      </c>
      <c r="P858" s="214" t="inlineStr">
        <is>
          <t>https://nuangel.net/pcdownloads/xboxmanuals/Fable_MNL_EN-US.pdf</t>
        </is>
      </c>
      <c r="Q858" s="213" t="inlineStr">
        <is>
          <t>Original manual, 'Travelling About Albion', roman pp. XX–XXIII: Teleport Pad/Cullis Gate system, unlocking, and Guild Seal recall [https://nuangel.net/pcdownloads/xboxmanuals/Fable_MNL_EN-US.pdf]</t>
        </is>
      </c>
      <c r="R858" s="213" t="inlineStr">
        <is>
          <t>researched</t>
        </is>
      </c>
    </row>
    <row r="859" ht="31" customHeight="1" s="99">
      <c r="A859" s="215" t="inlineStr">
        <is>
          <t>STM-SRC158-010</t>
        </is>
      </c>
      <c r="B859" s="215" t="inlineStr">
        <is>
          <t>SRC-158</t>
        </is>
      </c>
      <c r="C859" s="215" t="inlineStr">
        <is>
          <t>Xbox Wire: 'Xbox Originals Manuals and Controller layouts', 4 December 2007 · Fable · Original manual, Map of the Guild, roman pp. XII–XIII</t>
        </is>
      </c>
      <c r="D859" s="216" t="inlineStr">
        <is>
          <t>Maze’s Quarters</t>
        </is>
      </c>
      <c r="E859" s="216" t="inlineStr"/>
      <c r="F859" s="216" t="inlineStr">
        <is>
          <t>English</t>
        </is>
      </c>
      <c r="G859" s="216" t="inlineStr">
        <is>
          <t>Maze’s Quarters</t>
        </is>
      </c>
      <c r="H859" s="216" t="inlineStr"/>
      <c r="I859" s="216" t="inlineStr"/>
      <c r="J859" s="216" t="inlineStr">
        <is>
          <t>cosmologies_and_realms</t>
        </is>
      </c>
      <c r="K859" s="216" t="inlineStr"/>
      <c r="L859" s="216" t="inlineStr"/>
      <c r="M859" s="216" t="inlineStr">
        <is>
          <t>none</t>
        </is>
      </c>
      <c r="N859" s="216" t="inlineStr">
        <is>
          <t>A labelled Guild-map location in the original manual.</t>
        </is>
      </c>
      <c r="O859" s="216" t="inlineStr">
        <is>
          <t>The label alone does not profile Maze as an individual; it is retained as a place term and explicitly not promoted to a character record.</t>
        </is>
      </c>
      <c r="P859" s="217" t="inlineStr">
        <is>
          <t>https://nuangel.net/pcdownloads/xboxmanuals/Fable_MNL_EN-US.pdf</t>
        </is>
      </c>
      <c r="Q859" s="216" t="inlineStr">
        <is>
          <t>Original manual, Map of the Guild, roman pp. XII–XIII: Exact 'Maze’s Quarters' map label [https://nuangel.net/pcdownloads/xboxmanuals/Fable_MNL_EN-US.pdf]</t>
        </is>
      </c>
      <c r="R859" s="216" t="inlineStr">
        <is>
          <t>researched</t>
        </is>
      </c>
    </row>
    <row r="860" ht="31" customHeight="1" s="99">
      <c r="A860" s="212" t="inlineStr">
        <is>
          <t>STM-SRC159-002</t>
        </is>
      </c>
      <c r="B860" s="212" t="inlineStr">
        <is>
          <t>SRC-159</t>
        </is>
      </c>
      <c r="C860" s="212" t="inlineStr">
        <is>
          <t>Gothic English Rulebook/Manual, credited to Xicat Interactive and Piranha Bytes; Windows 98/2000/ME/XP requirements · Gothic · English manual, Story p. 14</t>
        </is>
      </c>
      <c r="D860" s="213" t="inlineStr">
        <is>
          <t>Myrtana</t>
        </is>
      </c>
      <c r="E860" s="213" t="inlineStr"/>
      <c r="F860" s="213" t="inlineStr">
        <is>
          <t>English</t>
        </is>
      </c>
      <c r="G860" s="213" t="inlineStr">
        <is>
          <t>Myrtana</t>
        </is>
      </c>
      <c r="H860" s="213" t="inlineStr"/>
      <c r="I860" s="213" t="inlineStr"/>
      <c r="J860" s="213" t="inlineStr">
        <is>
          <t>cosmologies_and_realms</t>
        </is>
      </c>
      <c r="K860" s="213" t="inlineStr"/>
      <c r="L860" s="213" t="inlineStr"/>
      <c r="M860" s="213" t="inlineStr">
        <is>
          <t>none</t>
        </is>
      </c>
      <c r="N860" s="213" t="inlineStr">
        <is>
          <t>The land under attack by the Orks in the manual's historical setup.</t>
        </is>
      </c>
      <c r="O860" s="213" t="inlineStr">
        <is>
          <t>A named realm, not a character node or a complete cross-series geography claim.</t>
        </is>
      </c>
      <c r="P860" s="214" t="inlineStr">
        <is>
          <t>https://bin.gothicarchive.org/documents/manuals/Gothic-Manual_en.pdf</t>
        </is>
      </c>
      <c r="Q860" s="213" t="inlineStr">
        <is>
          <t>English manual, Story p. 14: Myrtana peace/war and Ork invasion context [https://bin.gothicarchive.org/documents/manuals/Gothic-Manual_en.pdf]</t>
        </is>
      </c>
      <c r="R860" s="213" t="inlineStr">
        <is>
          <t>researched</t>
        </is>
      </c>
    </row>
    <row r="861" ht="31" customHeight="1" s="99">
      <c r="A861" s="215" t="inlineStr">
        <is>
          <t>STM-SRC159-003</t>
        </is>
      </c>
      <c r="B861" s="215" t="inlineStr">
        <is>
          <t>SRC-159</t>
        </is>
      </c>
      <c r="C861" s="215" t="inlineStr">
        <is>
          <t>Gothic English Rulebook/Manual, credited to Xicat Interactive and Piranha Bytes; Windows 98/2000/ME/XP requirements · Gothic · English manual, Story pp. 14–16</t>
        </is>
      </c>
      <c r="D861" s="216" t="inlineStr">
        <is>
          <t>the Barrier</t>
        </is>
      </c>
      <c r="E861" s="216" t="inlineStr"/>
      <c r="F861" s="216" t="inlineStr">
        <is>
          <t>English</t>
        </is>
      </c>
      <c r="G861" s="216" t="inlineStr">
        <is>
          <t>THE BARRIER</t>
        </is>
      </c>
      <c r="H861" s="216" t="inlineStr"/>
      <c r="I861" s="216" t="inlineStr"/>
      <c r="J861" s="216" t="inlineStr">
        <is>
          <t>metaphysical_laws_and_rituals</t>
        </is>
      </c>
      <c r="K861" s="216" t="inlineStr"/>
      <c r="L861" s="216" t="inlineStr"/>
      <c r="M861" s="216" t="inlineStr">
        <is>
          <t>none</t>
        </is>
      </c>
      <c r="N861" s="216" t="inlineStr">
        <is>
          <t>The magical wall created by twelve mages around Khorinis's mine; the manual says it encloses even the mages and permits contact only by thrown letters.</t>
        </is>
      </c>
      <c r="O861" s="216" t="inlineStr">
        <is>
          <t>A magical structure/law, not a character or relationship endpoint; its exact later-game mechanics and destruction are not supplied here.</t>
        </is>
      </c>
      <c r="P861" s="217" t="inlineStr">
        <is>
          <t>https://bin.gothicarchive.org/documents/manuals/Gothic-Manual_en.pdf</t>
        </is>
      </c>
      <c r="Q861" s="216" t="inlineStr">
        <is>
          <t>English manual, Story pp. 14–16: Barrier creation, enclosing effect, and letter-contact statement [https://bin.gothicarchive.org/documents/manuals/Gothic-Manual_en.pdf]</t>
        </is>
      </c>
      <c r="R861" s="216" t="inlineStr">
        <is>
          <t>researched</t>
        </is>
      </c>
    </row>
    <row r="862" ht="31" customHeight="1" s="99">
      <c r="A862" s="212" t="inlineStr">
        <is>
          <t>STM-SRC159-004</t>
        </is>
      </c>
      <c r="B862" s="212" t="inlineStr">
        <is>
          <t>SRC-159</t>
        </is>
      </c>
      <c r="C862" s="212" t="inlineStr">
        <is>
          <t>Gothic English Rulebook/Manual, credited to Xicat Interactive and Piranha Bytes; Windows 98/2000/ME/XP requirements · Gothic · English manual, Story pp. 14–16</t>
        </is>
      </c>
      <c r="D862" s="213" t="inlineStr">
        <is>
          <t>magical Ore</t>
        </is>
      </c>
      <c r="E862" s="213" t="inlineStr"/>
      <c r="F862" s="213" t="inlineStr">
        <is>
          <t>English</t>
        </is>
      </c>
      <c r="G862" s="213" t="inlineStr">
        <is>
          <t>magical Ore</t>
        </is>
      </c>
      <c r="H862" s="213" t="inlineStr"/>
      <c r="I862" s="213" t="inlineStr"/>
      <c r="J862" s="213" t="inlineStr">
        <is>
          <t>artifacts_and_vehicles</t>
        </is>
      </c>
      <c r="K862" s="213" t="inlineStr"/>
      <c r="L862" s="213" t="inlineStr"/>
      <c r="M862" s="213" t="inlineStr">
        <is>
          <t>none</t>
        </is>
      </c>
      <c r="N862" s="213" t="inlineStr">
        <is>
          <t>Ore gathered in Khorinis and forged into weapons, central to Rhotbar's mine-protection decision and later prisoner bargaining.</t>
        </is>
      </c>
      <c r="O862" s="213" t="inlineStr">
        <is>
          <t>A resource/material, never a character node or evidence for every item/crafting rule in the series.</t>
        </is>
      </c>
      <c r="P862" s="214" t="inlineStr">
        <is>
          <t>https://bin.gothicarchive.org/documents/manuals/Gothic-Manual_en.pdf</t>
        </is>
      </c>
      <c r="Q862" s="213" t="inlineStr">
        <is>
          <t>English manual, Story pp. 14–16: Ore, weapons, mine, and trade context [https://bin.gothicarchive.org/documents/manuals/Gothic-Manual_en.pdf]</t>
        </is>
      </c>
      <c r="R862" s="213" t="inlineStr">
        <is>
          <t>researched</t>
        </is>
      </c>
    </row>
    <row r="863" ht="31" customHeight="1" s="99">
      <c r="A863" s="215" t="inlineStr">
        <is>
          <t>STM-SRC159-005</t>
        </is>
      </c>
      <c r="B863" s="215" t="inlineStr">
        <is>
          <t>SRC-159</t>
        </is>
      </c>
      <c r="C863" s="215" t="inlineStr">
        <is>
          <t>Gothic English Rulebook/Manual, credited to Xicat Interactive and Piranha Bytes; Windows 98/2000/ME/XP requirements · Gothic · English manual, Story p. 16 and Who’s Who pp. 12–13</t>
        </is>
      </c>
      <c r="D863" s="216" t="inlineStr">
        <is>
          <t>Old Camp</t>
        </is>
      </c>
      <c r="E863" s="216" t="inlineStr"/>
      <c r="F863" s="216" t="inlineStr">
        <is>
          <t>English</t>
        </is>
      </c>
      <c r="G863" s="216" t="inlineStr">
        <is>
          <t>old camp</t>
        </is>
      </c>
      <c r="H863" s="216" t="inlineStr"/>
      <c r="I863" s="216" t="inlineStr"/>
      <c r="J863" s="216" t="inlineStr">
        <is>
          <t>affiliations</t>
        </is>
      </c>
      <c r="K863" s="216" t="inlineStr"/>
      <c r="L863" s="216" t="inlineStr"/>
      <c r="M863" s="216" t="inlineStr">
        <is>
          <t>none</t>
        </is>
      </c>
      <c r="N863" s="216" t="inlineStr">
        <is>
          <t>The camp Gomez's group creates after taking the old castle; the manual's Who’s Who associates Fire Mages, Gardists, Shadows, Diggers, and guards with it.</t>
        </is>
      </c>
      <c r="O863" s="216" t="inlineStr">
        <is>
          <t>A camp/faction/place, not a character endpoint or proof of universal player membership.</t>
        </is>
      </c>
      <c r="P863" s="217" t="inlineStr">
        <is>
          <t>https://bin.gothicarchive.org/documents/manuals/Gothic-Manual_en.pdf</t>
        </is>
      </c>
      <c r="Q863" s="216" t="inlineStr">
        <is>
          <t>English manual, Story p. 16 and Who’s Who pp. 12–13: Old Camp origin and listed roles [https://bin.gothicarchive.org/documents/manuals/Gothic-Manual_en.pdf]</t>
        </is>
      </c>
      <c r="R863" s="216" t="inlineStr">
        <is>
          <t>researched</t>
        </is>
      </c>
    </row>
    <row r="864" ht="31" customHeight="1" s="99">
      <c r="A864" s="212" t="inlineStr">
        <is>
          <t>STM-SRC159-006</t>
        </is>
      </c>
      <c r="B864" s="212" t="inlineStr">
        <is>
          <t>SRC-159</t>
        </is>
      </c>
      <c r="C864" s="212" t="inlineStr">
        <is>
          <t>Gothic English Rulebook/Manual, credited to Xicat Interactive and Piranha Bytes; Windows 98/2000/ME/XP requirements · Gothic · English manual, Story p. 16 and Who’s Who p. 13</t>
        </is>
      </c>
      <c r="D864" s="213" t="inlineStr">
        <is>
          <t>New Camp</t>
        </is>
      </c>
      <c r="E864" s="213" t="inlineStr"/>
      <c r="F864" s="213" t="inlineStr">
        <is>
          <t>English</t>
        </is>
      </c>
      <c r="G864" s="213" t="inlineStr">
        <is>
          <t>new camp</t>
        </is>
      </c>
      <c r="H864" s="213" t="inlineStr"/>
      <c r="I864" s="213" t="inlineStr"/>
      <c r="J864" s="213" t="inlineStr">
        <is>
          <t>affiliations</t>
        </is>
      </c>
      <c r="K864" s="213" t="inlineStr"/>
      <c r="L864" s="213" t="inlineStr"/>
      <c r="M864" s="213" t="inlineStr">
        <is>
          <t>none</t>
        </is>
      </c>
      <c r="N864" s="213" t="inlineStr">
        <is>
          <t>The camp founded by Lares's rebel group at the free mine; the manual associates Water Mages, mercenaries, bandits, burrowers, and farmers with it.</t>
        </is>
      </c>
      <c r="O864" s="213" t="inlineStr">
        <is>
          <t>A camp/faction/place, not a character endpoint or a predetermined player side.</t>
        </is>
      </c>
      <c r="P864" s="214" t="inlineStr">
        <is>
          <t>https://bin.gothicarchive.org/documents/manuals/Gothic-Manual_en.pdf</t>
        </is>
      </c>
      <c r="Q864" s="213" t="inlineStr">
        <is>
          <t>English manual, Story p. 16 and Who’s Who p. 13: New Camp origin and listed roles [https://bin.gothicarchive.org/documents/manuals/Gothic-Manual_en.pdf]</t>
        </is>
      </c>
      <c r="R864" s="213" t="inlineStr">
        <is>
          <t>researched</t>
        </is>
      </c>
    </row>
    <row r="865" ht="31" customHeight="1" s="99">
      <c r="A865" s="215" t="inlineStr">
        <is>
          <t>STM-SRC159-007</t>
        </is>
      </c>
      <c r="B865" s="215" t="inlineStr">
        <is>
          <t>SRC-159</t>
        </is>
      </c>
      <c r="C865" s="215" t="inlineStr">
        <is>
          <t>Gothic English Rulebook/Manual, credited to Xicat Interactive and Piranha Bytes; Windows 98/2000/ME/XP requirements · Gothic · English manual, Story p. 16 and Who’s Who p. 13</t>
        </is>
      </c>
      <c r="D865" s="216" t="inlineStr">
        <is>
          <t>the Brotherhood</t>
        </is>
      </c>
      <c r="E865" s="216" t="inlineStr"/>
      <c r="F865" s="216" t="inlineStr">
        <is>
          <t>English</t>
        </is>
      </c>
      <c r="G865" s="216" t="inlineStr">
        <is>
          <t>the Brotherhood</t>
        </is>
      </c>
      <c r="H865" s="216" t="inlineStr"/>
      <c r="I865" s="216" t="inlineStr"/>
      <c r="J865" s="216" t="inlineStr">
        <is>
          <t>affiliations</t>
        </is>
      </c>
      <c r="K865" s="216" t="inlineStr"/>
      <c r="L865" s="216" t="inlineStr"/>
      <c r="M865" s="216" t="inlineStr">
        <is>
          <t>none</t>
        </is>
      </c>
      <c r="N865" s="216" t="inlineStr">
        <is>
          <t>The sect Y’Berion creates in a swamp; its members cultivate plants that increase visions and some access magical powers, while its Gurus seek the sleeper.</t>
        </is>
      </c>
      <c r="O865" s="216" t="inlineStr">
        <is>
          <t>A faction/sect, not a collective character or a claim that all members share identical powers, beliefs, or player interaction.</t>
        </is>
      </c>
      <c r="P865" s="217" t="inlineStr">
        <is>
          <t>https://bin.gothicarchive.org/documents/manuals/Gothic-Manual_en.pdf</t>
        </is>
      </c>
      <c r="Q865" s="216" t="inlineStr">
        <is>
          <t>English manual, Story p. 16 and Who’s Who p. 13: Brotherhood founding, visions/plants, magic, Guru, and sleeper context [https://bin.gothicarchive.org/documents/manuals/Gothic-Manual_en.pdf]</t>
        </is>
      </c>
      <c r="R865" s="216" t="inlineStr">
        <is>
          <t>researched</t>
        </is>
      </c>
    </row>
    <row r="866" ht="31" customHeight="1" s="99">
      <c r="A866" s="212" t="inlineStr">
        <is>
          <t>STM-SRC159-008</t>
        </is>
      </c>
      <c r="B866" s="212" t="inlineStr">
        <is>
          <t>SRC-159</t>
        </is>
      </c>
      <c r="C866" s="212" t="inlineStr">
        <is>
          <t>Gothic English Rulebook/Manual, credited to Xicat Interactive and Piranha Bytes; Windows 98/2000/ME/XP requirements · Gothic · English manual, Story pp. 14–15</t>
        </is>
      </c>
      <c r="D866" s="213" t="inlineStr">
        <is>
          <t>foci</t>
        </is>
      </c>
      <c r="E866" s="213" t="inlineStr"/>
      <c r="F866" s="213" t="inlineStr">
        <is>
          <t>English</t>
        </is>
      </c>
      <c r="G866" s="213" t="inlineStr">
        <is>
          <t>foci</t>
        </is>
      </c>
      <c r="H866" s="213" t="inlineStr"/>
      <c r="I866" s="213" t="inlineStr"/>
      <c r="J866" s="213" t="inlineStr">
        <is>
          <t>artifacts_and_vehicles</t>
        </is>
      </c>
      <c r="K866" s="213" t="inlineStr"/>
      <c r="L866" s="213" t="inlineStr"/>
      <c r="M866" s="213" t="inlineStr">
        <is>
          <t>none</t>
        </is>
      </c>
      <c r="N866" s="213" t="inlineStr">
        <is>
          <t>The implements the twelve mages use to cast the spell that creates the Barrier.</t>
        </is>
      </c>
      <c r="O866" s="213" t="inlineStr">
        <is>
          <t>A plural magical implement term; no individual artifact names, full properties, or later fate are supplied.</t>
        </is>
      </c>
      <c r="P866" s="214" t="inlineStr">
        <is>
          <t>https://bin.gothicarchive.org/documents/manuals/Gothic-Manual_en.pdf</t>
        </is>
      </c>
      <c r="Q866" s="213" t="inlineStr">
        <is>
          <t>English manual, Story pp. 14–15: Foci used in Barrier spellcasting [https://bin.gothicarchive.org/documents/manuals/Gothic-Manual_en.pdf]</t>
        </is>
      </c>
      <c r="R866" s="213" t="inlineStr">
        <is>
          <t>researched</t>
        </is>
      </c>
    </row>
    <row r="867" ht="31" customHeight="1" s="99">
      <c r="A867" s="215" t="inlineStr">
        <is>
          <t>STM-SRC159-009</t>
        </is>
      </c>
      <c r="B867" s="215" t="inlineStr">
        <is>
          <t>SRC-159</t>
        </is>
      </c>
      <c r="C867" s="215" t="inlineStr">
        <is>
          <t>Gothic English Rulebook/Manual, credited to Xicat Interactive and Piranha Bytes; Windows 98/2000/ME/XP requirements · Gothic · English manual, Story pp. 15–16 and Who’s Who pp. 12–13</t>
        </is>
      </c>
      <c r="D867" s="216" t="inlineStr">
        <is>
          <t>circles of fire and water</t>
        </is>
      </c>
      <c r="E867" s="216" t="inlineStr"/>
      <c r="F867" s="216" t="inlineStr">
        <is>
          <t>English</t>
        </is>
      </c>
      <c r="G867" s="216" t="inlineStr">
        <is>
          <t>circle of fire / circle of water</t>
        </is>
      </c>
      <c r="H867" s="216" t="inlineStr"/>
      <c r="I867" s="216" t="inlineStr"/>
      <c r="J867" s="216" t="inlineStr">
        <is>
          <t>power_traditions</t>
        </is>
      </c>
      <c r="K867" s="216" t="inlineStr"/>
      <c r="L867" s="216" t="inlineStr"/>
      <c r="M867" s="216" t="inlineStr">
        <is>
          <t>none</t>
        </is>
      </c>
      <c r="N867" s="216" t="inlineStr">
        <is>
          <t>The manual's division of twelve colony mages into six Fire and six Water mages, whose objectives concerning the war and Barrier differ.</t>
        </is>
      </c>
      <c r="O867" s="216" t="inlineStr">
        <is>
          <t>Source-specific magical affiliation terminology, not a player class, character node, complete spell taxonomy, or identity claim for unnamed mages.</t>
        </is>
      </c>
      <c r="P867" s="217" t="inlineStr">
        <is>
          <t>https://bin.gothicarchive.org/documents/manuals/Gothic-Manual_en.pdf</t>
        </is>
      </c>
      <c r="Q867" s="216" t="inlineStr">
        <is>
          <t>English manual, Story pp. 15–16 and Who’s Who pp. 12–13: Six/six split, aims, and camp associations [https://bin.gothicarchive.org/documents/manuals/Gothic-Manual_en.pdf]</t>
        </is>
      </c>
      <c r="R867" s="216" t="inlineStr">
        <is>
          <t>researched</t>
        </is>
      </c>
    </row>
    <row r="868" ht="31" customHeight="1" s="99">
      <c r="A868" s="212" t="inlineStr">
        <is>
          <t>STM-SRC159-010</t>
        </is>
      </c>
      <c r="B868" s="212" t="inlineStr">
        <is>
          <t>SRC-159</t>
        </is>
      </c>
      <c r="C868" s="212" t="inlineStr">
        <is>
          <t>Gothic English Rulebook/Manual, credited to Xicat Interactive and Piranha Bytes; Windows 98/2000/ME/XP requirements · Gothic · English manual, Skills &amp; Talents p. 10</t>
        </is>
      </c>
      <c r="D868" s="213" t="inlineStr">
        <is>
          <t>learning points</t>
        </is>
      </c>
      <c r="E868" s="213" t="inlineStr"/>
      <c r="F868" s="213" t="inlineStr">
        <is>
          <t>English</t>
        </is>
      </c>
      <c r="G868" s="213" t="inlineStr">
        <is>
          <t>learning points</t>
        </is>
      </c>
      <c r="H868" s="213" t="inlineStr"/>
      <c r="I868" s="213" t="inlineStr"/>
      <c r="J868" s="213" t="inlineStr">
        <is>
          <t>game_mechanics</t>
        </is>
      </c>
      <c r="K868" s="213" t="inlineStr"/>
      <c r="L868" s="213" t="inlineStr"/>
      <c r="M868" s="213" t="inlineStr">
        <is>
          <t>mechanical</t>
        </is>
      </c>
      <c r="N868" s="213" t="inlineStr">
        <is>
          <t>Points earned on level increase and spent with a trainer to learn skills or increase strength, mana, or dexterity.</t>
        </is>
      </c>
      <c r="O868" s="213" t="inlineStr">
        <is>
          <t>A player progression system that makes build choices variable; it does not establish a fixed Nameless Hero character record or any NPC's skill set.</t>
        </is>
      </c>
      <c r="P868" s="214" t="inlineStr">
        <is>
          <t>https://bin.gothicarchive.org/documents/manuals/Gothic-Manual_en.pdf</t>
        </is>
      </c>
      <c r="Q868" s="213" t="inlineStr">
        <is>
          <t>English manual, Skills &amp; Talents p. 10: Leveling, learning points, trainers, and attribute choices [https://bin.gothicarchive.org/documents/manuals/Gothic-Manual_en.pdf]</t>
        </is>
      </c>
      <c r="R868" s="213" t="inlineStr">
        <is>
          <t>researched</t>
        </is>
      </c>
    </row>
    <row r="869" ht="31" customHeight="1" s="99">
      <c r="A869" s="215" t="inlineStr">
        <is>
          <t>STM-SRC091-001</t>
        </is>
      </c>
      <c r="B869" s="215" t="inlineStr">
        <is>
          <t>SRC-091</t>
        </is>
      </c>
      <c r="C869" s="215" t="inlineStr">
        <is>
          <t>Dungeon Master's Guide (2024) · Official product page, ‘Ready-made Adventure’</t>
        </is>
      </c>
      <c r="D869" s="216" t="inlineStr">
        <is>
          <t>Greyhawk</t>
        </is>
      </c>
      <c r="E869" s="216" t="inlineStr"/>
      <c r="F869" s="216" t="inlineStr">
        <is>
          <t>English D&amp;D setting terminology</t>
        </is>
      </c>
      <c r="G869" s="216" t="inlineStr">
        <is>
          <t>Greyhawk</t>
        </is>
      </c>
      <c r="H869" s="216" t="inlineStr">
        <is>
          <t>not applicable</t>
        </is>
      </c>
      <c r="I869" s="216" t="inlineStr">
        <is>
          <t>customizable campaign setting</t>
        </is>
      </c>
      <c r="J869" s="216" t="inlineStr">
        <is>
          <t>cosmologies_and_realms</t>
        </is>
      </c>
      <c r="K869" s="216" t="inlineStr"/>
      <c r="L869" s="216" t="inlineStr"/>
      <c r="M869" s="216" t="inlineStr">
        <is>
          <t>none</t>
        </is>
      </c>
      <c r="N869" s="216" t="inlineStr">
        <is>
          <t>The campaign setting presented by the 2024 Dungeon Master's Guide as a customizable, ready-to-use setting or foundation for DM-created worlds.</t>
        </is>
      </c>
      <c r="O869" s="216" t="inlineStr">
        <is>
          <t>This 2024 presentation is not all Greyhawk publications, and a setting name is not a character endpoint.</t>
        </is>
      </c>
      <c r="P869" s="217" t="inlineStr">
        <is>
          <t>https://marketplace.dndbeyond.com/rulebooks/3710000</t>
        </is>
      </c>
      <c r="Q869" s="216" t="inlineStr">
        <is>
          <t>Official product page, ‘Ready-made Adventure’: Greyhawk's customizable setting role. [https://marketplace.dndbeyond.com/rulebooks/3710000]</t>
        </is>
      </c>
      <c r="R869" s="216" t="inlineStr">
        <is>
          <t>researched</t>
        </is>
      </c>
    </row>
    <row r="870" ht="31" customHeight="1" s="99">
      <c r="A870" s="212" t="inlineStr">
        <is>
          <t>STM-SRC091-002</t>
        </is>
      </c>
      <c r="B870" s="212" t="inlineStr">
        <is>
          <t>SRC-091</t>
        </is>
      </c>
      <c r="C870" s="212" t="inlineStr">
        <is>
          <t>Greyhawk Returns in the 2024 Dungeon Master's Guide · Official announcement, opening section</t>
        </is>
      </c>
      <c r="D870" s="213" t="inlineStr">
        <is>
          <t>Oerik</t>
        </is>
      </c>
      <c r="E870" s="213" t="inlineStr"/>
      <c r="F870" s="213" t="inlineStr">
        <is>
          <t>English D&amp;D setting terminology</t>
        </is>
      </c>
      <c r="G870" s="213" t="inlineStr">
        <is>
          <t>Oerik</t>
        </is>
      </c>
      <c r="H870" s="213" t="inlineStr">
        <is>
          <t>not applicable</t>
        </is>
      </c>
      <c r="I870" s="213" t="inlineStr">
        <is>
          <t>setting continent</t>
        </is>
      </c>
      <c r="J870" s="213" t="inlineStr">
        <is>
          <t>cosmologies_and_realms</t>
        </is>
      </c>
      <c r="K870" s="213" t="inlineStr"/>
      <c r="L870" s="213" t="inlineStr"/>
      <c r="M870" s="213" t="inlineStr">
        <is>
          <t>none</t>
        </is>
      </c>
      <c r="N870" s="213" t="inlineStr">
        <is>
          <t>The continent named in the official announcement as depicted on the 2024 Dungeon Master's Guide's Greyhawk poster map.</t>
        </is>
      </c>
      <c r="O870" s="213" t="inlineStr">
        <is>
          <t>A setting place term only; no real-world geography or cross-edition map equivalence is asserted.</t>
        </is>
      </c>
      <c r="P870" s="214" t="inlineStr">
        <is>
          <t>https://www.dndbeyond.com/posts/1834-greyhawk-returns-in-the-2024-dungeon-masters-guide</t>
        </is>
      </c>
      <c r="Q870" s="213" t="inlineStr">
        <is>
          <t>Official announcement, opening section: Oerik map context. [https://www.dndbeyond.com/posts/1834-greyhawk-returns-in-the-2024-dungeon-masters-guide]</t>
        </is>
      </c>
      <c r="R870" s="213" t="inlineStr">
        <is>
          <t>researched</t>
        </is>
      </c>
    </row>
    <row r="871" ht="31" customHeight="1" s="99">
      <c r="A871" s="215" t="inlineStr">
        <is>
          <t>STM-SRC091-003</t>
        </is>
      </c>
      <c r="B871" s="215" t="inlineStr">
        <is>
          <t>SRC-091</t>
        </is>
      </c>
      <c r="C871" s="215" t="inlineStr">
        <is>
          <t>Greyhawk Returns in the 2024 Dungeon Master's Guide · Official announcement, opening section</t>
        </is>
      </c>
      <c r="D871" s="216" t="inlineStr">
        <is>
          <t>Free City of Greyhawk</t>
        </is>
      </c>
      <c r="E871" s="216" t="inlineStr"/>
      <c r="F871" s="216" t="inlineStr">
        <is>
          <t>English D&amp;D setting terminology</t>
        </is>
      </c>
      <c r="G871" s="216" t="inlineStr">
        <is>
          <t>Free City of Greyhawk</t>
        </is>
      </c>
      <c r="H871" s="216" t="inlineStr">
        <is>
          <t>not applicable</t>
        </is>
      </c>
      <c r="I871" s="216" t="inlineStr">
        <is>
          <t>setting city</t>
        </is>
      </c>
      <c r="J871" s="216" t="inlineStr">
        <is>
          <t>cosmologies_and_realms</t>
        </is>
      </c>
      <c r="K871" s="216" t="inlineStr"/>
      <c r="L871" s="216" t="inlineStr"/>
      <c r="M871" s="216" t="inlineStr">
        <is>
          <t>none</t>
        </is>
      </c>
      <c r="N871" s="216" t="inlineStr">
        <is>
          <t>The city identified in the official announcement as the second side of the 2024 Greyhawk poster map.</t>
        </is>
      </c>
      <c r="O871" s="216" t="inlineStr">
        <is>
          <t>A setting place, not a governing-character endpoint; historical details vary across Greyhawk products.</t>
        </is>
      </c>
      <c r="P871" s="217" t="inlineStr">
        <is>
          <t>https://www.dndbeyond.com/posts/1834-greyhawk-returns-in-the-2024-dungeon-masters-guide</t>
        </is>
      </c>
      <c r="Q871" s="216" t="inlineStr">
        <is>
          <t>Official announcement, opening section: Free City map context. [https://www.dndbeyond.com/posts/1834-greyhawk-returns-in-the-2024-dungeon-masters-guide]</t>
        </is>
      </c>
      <c r="R871" s="216" t="inlineStr">
        <is>
          <t>researched</t>
        </is>
      </c>
    </row>
    <row r="872" ht="31" customHeight="1" s="99">
      <c r="A872" s="212" t="inlineStr">
        <is>
          <t>STM-SRC091-004</t>
        </is>
      </c>
      <c r="B872" s="212" t="inlineStr">
        <is>
          <t>SRC-091</t>
        </is>
      </c>
      <c r="C872" s="212" t="inlineStr">
        <is>
          <t>Greyhawk Returns in the 2024 Dungeon Master's Guide · Official announcement, ‘Life During Wartime’</t>
        </is>
      </c>
      <c r="D872" s="213" t="inlineStr">
        <is>
          <t>Greyhawk Gazetteer</t>
        </is>
      </c>
      <c r="E872" s="213" t="inlineStr"/>
      <c r="F872" s="213" t="inlineStr">
        <is>
          <t>English D&amp;D product terminology</t>
        </is>
      </c>
      <c r="G872" s="213" t="inlineStr">
        <is>
          <t>Greyhawk Gazetteer</t>
        </is>
      </c>
      <c r="H872" s="213" t="inlineStr">
        <is>
          <t>not applicable</t>
        </is>
      </c>
      <c r="I872" s="213" t="inlineStr">
        <is>
          <t>setting reference section</t>
        </is>
      </c>
      <c r="J872" s="213" t="inlineStr">
        <is>
          <t>game_mechanics</t>
        </is>
      </c>
      <c r="K872" s="213" t="inlineStr"/>
      <c r="L872" s="213" t="inlineStr"/>
      <c r="M872" s="213" t="inlineStr">
        <is>
          <t>none</t>
        </is>
      </c>
      <c r="N872" s="213" t="inlineStr">
        <is>
          <t>The 2024 Dungeon Master's Guide section described by the official announcement as providing nations, conflict history, and current strife for Dungeon Masters.</t>
        </is>
      </c>
      <c r="O872" s="213" t="inlineStr">
        <is>
          <t>A product/reference construct, not a canonical in-world narrator or a substitute for the many older Greyhawk gazetteers.</t>
        </is>
      </c>
      <c r="P872" s="214" t="inlineStr">
        <is>
          <t>https://www.dndbeyond.com/posts/1834-greyhawk-returns-in-the-2024-dungeon-masters-guide</t>
        </is>
      </c>
      <c r="Q872" s="213" t="inlineStr">
        <is>
          <t>Official announcement, ‘Life During Wartime’: Gazetteer role in the selected 2024 product. [https://www.dndbeyond.com/posts/1834-greyhawk-returns-in-the-2024-dungeon-masters-guide]</t>
        </is>
      </c>
      <c r="R872" s="213" t="inlineStr">
        <is>
          <t>researched</t>
        </is>
      </c>
    </row>
    <row r="873" ht="31" customHeight="1" s="99">
      <c r="A873" s="215" t="inlineStr">
        <is>
          <t>STM-SRC091-005</t>
        </is>
      </c>
      <c r="B873" s="215" t="inlineStr">
        <is>
          <t>SRC-091</t>
        </is>
      </c>
      <c r="C873" s="215" t="inlineStr">
        <is>
          <t>Greyhawk Returns in the 2024 Dungeon Master's Guide · Official announcement, ‘Life During Wartime’</t>
        </is>
      </c>
      <c r="D873" s="216" t="inlineStr">
        <is>
          <t>Rain of Colorless Fire</t>
        </is>
      </c>
      <c r="E873" s="216" t="inlineStr"/>
      <c r="F873" s="216" t="inlineStr">
        <is>
          <t>English D&amp;D setting terminology</t>
        </is>
      </c>
      <c r="G873" s="216" t="inlineStr">
        <is>
          <t>Rain of Colorless Fire</t>
        </is>
      </c>
      <c r="H873" s="216" t="inlineStr">
        <is>
          <t>not applicable</t>
        </is>
      </c>
      <c r="I873" s="216" t="inlineStr">
        <is>
          <t>historical catastrophe</t>
        </is>
      </c>
      <c r="J873" s="216" t="inlineStr">
        <is>
          <t>states_and_transformations</t>
        </is>
      </c>
      <c r="K873" s="216" t="inlineStr"/>
      <c r="L873" s="216" t="inlineStr"/>
      <c r="M873" s="216" t="inlineStr">
        <is>
          <t>none</t>
        </is>
      </c>
      <c r="N873" s="216" t="inlineStr">
        <is>
          <t>A named destructive event in the 2024 official Greyhawk announcement, paired with the Invoked Devastation as a cause of refugee movement and later conflict.</t>
        </is>
      </c>
      <c r="O873" s="216" t="inlineStr">
        <is>
          <t>A setting-history event, not a character, spell entry, or a complete account of the event across editions.</t>
        </is>
      </c>
      <c r="P873" s="217" t="inlineStr">
        <is>
          <t>https://www.dndbeyond.com/posts/1834-greyhawk-returns-in-the-2024-dungeon-masters-guide</t>
        </is>
      </c>
      <c r="Q873" s="216" t="inlineStr">
        <is>
          <t>Official announcement, ‘Life During Wartime’: The catastrophe's named Greyhawk historical context. [https://www.dndbeyond.com/posts/1834-greyhawk-returns-in-the-2024-dungeon-masters-guide]</t>
        </is>
      </c>
      <c r="R873" s="216" t="inlineStr">
        <is>
          <t>researched</t>
        </is>
      </c>
    </row>
    <row r="874" ht="31" customHeight="1" s="99">
      <c r="A874" s="212" t="inlineStr">
        <is>
          <t>STM-SRC091-006</t>
        </is>
      </c>
      <c r="B874" s="212" t="inlineStr">
        <is>
          <t>SRC-091</t>
        </is>
      </c>
      <c r="C874" s="212" t="inlineStr">
        <is>
          <t>Greyhawk Returns in the 2024 Dungeon Master's Guide · Official announcement, ‘Life During Wartime’</t>
        </is>
      </c>
      <c r="D874" s="213" t="inlineStr">
        <is>
          <t>Invoked Devastation</t>
        </is>
      </c>
      <c r="E874" s="213" t="inlineStr"/>
      <c r="F874" s="213" t="inlineStr">
        <is>
          <t>English D&amp;D setting terminology</t>
        </is>
      </c>
      <c r="G874" s="213" t="inlineStr">
        <is>
          <t>Invoked Devastation</t>
        </is>
      </c>
      <c r="H874" s="213" t="inlineStr">
        <is>
          <t>not applicable</t>
        </is>
      </c>
      <c r="I874" s="213" t="inlineStr">
        <is>
          <t>historical catastrophe</t>
        </is>
      </c>
      <c r="J874" s="213" t="inlineStr">
        <is>
          <t>states_and_transformations</t>
        </is>
      </c>
      <c r="K874" s="213" t="inlineStr"/>
      <c r="L874" s="213" t="inlineStr"/>
      <c r="M874" s="213" t="inlineStr">
        <is>
          <t>none</t>
        </is>
      </c>
      <c r="N874" s="213" t="inlineStr">
        <is>
          <t>A named destructive event in the 2024 official Greyhawk announcement, paired with the Rain of Colorless Fire as a cause of refugee movement and later conflict.</t>
        </is>
      </c>
      <c r="O874" s="213" t="inlineStr">
        <is>
          <t>A setting-history event, not a character, spell entry, or a complete account of the event across editions.</t>
        </is>
      </c>
      <c r="P874" s="214" t="inlineStr">
        <is>
          <t>https://www.dndbeyond.com/posts/1834-greyhawk-returns-in-the-2024-dungeon-masters-guide</t>
        </is>
      </c>
      <c r="Q874" s="213" t="inlineStr">
        <is>
          <t>Official announcement, ‘Life During Wartime’: The catastrophe's named Greyhawk historical context. [https://www.dndbeyond.com/posts/1834-greyhawk-returns-in-the-2024-dungeon-masters-guide]</t>
        </is>
      </c>
      <c r="R874" s="213" t="inlineStr">
        <is>
          <t>researched</t>
        </is>
      </c>
    </row>
    <row r="875" ht="31" customHeight="1" s="99">
      <c r="A875" s="215" t="inlineStr">
        <is>
          <t>STM-SRC107-001</t>
        </is>
      </c>
      <c r="B875" s="215" t="inlineStr">
        <is>
          <t>SRC-107</t>
        </is>
      </c>
      <c r="C875" s="215" t="inlineStr">
        <is>
          <t>Shadowrun: Sixth World Core Rulebook, City Edition: Hong Kong · Product Description: Shadowrun, Sixth World; In 2080</t>
        </is>
      </c>
      <c r="D875" s="216" t="inlineStr">
        <is>
          <t>Sixth World</t>
        </is>
      </c>
      <c r="E875" s="216" t="inlineStr"/>
      <c r="F875" s="216" t="inlineStr">
        <is>
          <t>English setting lexicon</t>
        </is>
      </c>
      <c r="G875" s="216" t="inlineStr"/>
      <c r="H875" s="216" t="inlineStr"/>
      <c r="I875" s="216" t="inlineStr"/>
      <c r="J875" s="216" t="inlineStr">
        <is>
          <t>cosmologies_and_realms</t>
        </is>
      </c>
      <c r="K875" s="216" t="inlineStr"/>
      <c r="L875" s="216" t="inlineStr"/>
      <c r="M875" s="216" t="inlineStr">
        <is>
          <t>none</t>
        </is>
      </c>
      <c r="N875" s="216" t="inlineStr">
        <is>
          <t>The named Shadowrun setting/edition frame in the selected Core Rulebook product, presented as a 2080 world shaped by technology and magic.</t>
        </is>
      </c>
      <c r="O875" s="216" t="inlineStr">
        <is>
          <t>A fictional cyberpunk-fantasy setting, not a prediction or description of real societies, corporations, technology, cultures, or religions. It has no asserted Earthdawn link in this audit.</t>
        </is>
      </c>
      <c r="P875" s="217" t="inlineStr">
        <is>
          <t>https://store.catalystgamelabs.com/products/shadowrun-sixth-world-core-rulebook-city-edition-hong-kong</t>
        </is>
      </c>
      <c r="Q875" s="216" t="inlineStr">
        <is>
          <t>Product Description: Shadowrun, Sixth World; In 2080: Catalyst identifies the selected Sixth World product and its 2080 technology-and-magic setting frame. [https://store.catalystgamelabs.com/products/shadowrun-sixth-world-core-rulebook-city-edition-hong-kong]</t>
        </is>
      </c>
      <c r="R875" s="216" t="inlineStr">
        <is>
          <t>researched</t>
        </is>
      </c>
    </row>
    <row r="876" ht="31" customHeight="1" s="99">
      <c r="A876" s="212" t="inlineStr">
        <is>
          <t>STM-SRC107-002</t>
        </is>
      </c>
      <c r="B876" s="212" t="inlineStr">
        <is>
          <t>SRC-107</t>
        </is>
      </c>
      <c r="C876" s="212" t="inlineStr">
        <is>
          <t>Shadowrun: Sixth World Core Rulebook, City Edition: Hong Kong · Product Description: Risk Is the Reward</t>
        </is>
      </c>
      <c r="D876" s="213" t="inlineStr">
        <is>
          <t>shadowrunners</t>
        </is>
      </c>
      <c r="E876" s="213" t="inlineStr"/>
      <c r="F876" s="213" t="inlineStr">
        <is>
          <t>English setting/game lexicon</t>
        </is>
      </c>
      <c r="G876" s="213" t="inlineStr"/>
      <c r="H876" s="213" t="inlineStr"/>
      <c r="I876" s="213" t="inlineStr"/>
      <c r="J876" s="213" t="inlineStr">
        <is>
          <t>roles_and_vocations</t>
        </is>
      </c>
      <c r="K876" s="213" t="inlineStr"/>
      <c r="L876" s="213" t="inlineStr"/>
      <c r="M876" s="213" t="inlineStr">
        <is>
          <t>functional</t>
        </is>
      </c>
      <c r="N876" s="213" t="inlineStr">
        <is>
          <t>The individuals described by the selected Core Rulebook product as resisting or surviving in the margins through specialized skills.</t>
        </is>
      </c>
      <c r="O876" s="213" t="inlineStr">
        <is>
          <t>A fictional player-character and genre role. It is not a real occupation, criminal identity, political label, or evidence of a specific named character's conduct.</t>
        </is>
      </c>
      <c r="P876" s="214" t="inlineStr">
        <is>
          <t>https://store.catalystgamelabs.com/products/shadowrun-sixth-world-core-rulebook-city-edition-hong-kong</t>
        </is>
      </c>
      <c r="Q876" s="213" t="inlineStr">
        <is>
          <t>Product Description: Risk Is the Reward: Catalyst describes shadowrunners as people who resist or live in the margins and use indispensable skills. [https://store.catalystgamelabs.com/products/shadowrun-sixth-world-core-rulebook-city-edition-hong-kong]</t>
        </is>
      </c>
      <c r="R876" s="213" t="inlineStr">
        <is>
          <t>researched</t>
        </is>
      </c>
    </row>
    <row r="877" ht="31" customHeight="1" s="99">
      <c r="A877" s="215" t="inlineStr">
        <is>
          <t>STM-SRC107-003</t>
        </is>
      </c>
      <c r="B877" s="215" t="inlineStr">
        <is>
          <t>SRC-107</t>
        </is>
      </c>
      <c r="C877" s="215" t="inlineStr">
        <is>
          <t>Shadowrun: Sixth World Core Rulebook, City Edition: Hong Kong · Product Description: Risk Is the Reward</t>
        </is>
      </c>
      <c r="D877" s="216" t="inlineStr">
        <is>
          <t>megacorps</t>
        </is>
      </c>
      <c r="E877" s="216" t="inlineStr"/>
      <c r="F877" s="216" t="inlineStr">
        <is>
          <t>English setting lexicon</t>
        </is>
      </c>
      <c r="G877" s="216" t="inlineStr"/>
      <c r="H877" s="216" t="inlineStr"/>
      <c r="I877" s="216" t="inlineStr"/>
      <c r="J877" s="216" t="inlineStr">
        <is>
          <t>affiliations</t>
        </is>
      </c>
      <c r="K877" s="216" t="inlineStr"/>
      <c r="L877" s="216" t="inlineStr"/>
      <c r="M877" s="216" t="inlineStr">
        <is>
          <t>functional</t>
        </is>
      </c>
      <c r="N877" s="216" t="inlineStr">
        <is>
          <t>The massive corporations described as controlling the selected product's 2080 world through technology and magic.</t>
        </is>
      </c>
      <c r="O877" s="216" t="inlineStr">
        <is>
          <t>A fictional dystopian institution. It should not be treated as a claim about a real company, a real person's employer, or an exhaustive model of corporate power.</t>
        </is>
      </c>
      <c r="P877" s="217" t="inlineStr">
        <is>
          <t>https://store.catalystgamelabs.com/products/shadowrun-sixth-world-core-rulebook-city-edition-hong-kong</t>
        </is>
      </c>
      <c r="Q877" s="216" t="inlineStr">
        <is>
          <t>Product Description: Risk Is the Reward: Catalyst says massive megacorps control the 2080 setting through technology and magic. [https://store.catalystgamelabs.com/products/shadowrun-sixth-world-core-rulebook-city-edition-hong-kong]</t>
        </is>
      </c>
      <c r="R877" s="216" t="inlineStr">
        <is>
          <t>researched</t>
        </is>
      </c>
    </row>
    <row r="878" ht="31" customHeight="1" s="99">
      <c r="A878" s="212" t="inlineStr">
        <is>
          <t>STM-SRC107-004</t>
        </is>
      </c>
      <c r="B878" s="212" t="inlineStr">
        <is>
          <t>SRC-107</t>
        </is>
      </c>
      <c r="C878" s="212" t="inlineStr">
        <is>
          <t>Shadowrun: Sixth World Core Rulebook, City Edition: Hong Kong · Product Description: character possibilities</t>
        </is>
      </c>
      <c r="D878" s="213" t="inlineStr">
        <is>
          <t>elf shaman / ork street samurai / dwarf rigger</t>
        </is>
      </c>
      <c r="E878" s="213" t="inlineStr"/>
      <c r="F878" s="213" t="inlineStr">
        <is>
          <t>English game-product lexicon</t>
        </is>
      </c>
      <c r="G878" s="213" t="inlineStr"/>
      <c r="H878" s="213" t="inlineStr"/>
      <c r="I878" s="213" t="inlineStr"/>
      <c r="J878" s="213" t="inlineStr">
        <is>
          <t>game_mechanics</t>
        </is>
      </c>
      <c r="K878" s="213" t="inlineStr"/>
      <c r="L878" s="213" t="inlineStr"/>
      <c r="M878" s="213" t="inlineStr">
        <is>
          <t>mechanical</t>
        </is>
      </c>
      <c r="N878" s="213" t="inlineStr">
        <is>
          <t>Examples on the selected product page of combining game metatype and specialized runner-role options.</t>
        </is>
      </c>
      <c r="O878" s="213" t="inlineStr">
        <is>
          <t>Examples of fictional game options, not real ethnic, racial, cultural, military, spiritual, or occupational categories. The terms should remain separate dimensions rather than being flattened into one universal archetype.</t>
        </is>
      </c>
      <c r="P878" s="214" t="inlineStr">
        <is>
          <t>https://store.catalystgamelabs.com/products/shadowrun-sixth-world-core-rulebook-city-edition-hong-kong</t>
        </is>
      </c>
      <c r="Q878" s="213" t="inlineStr">
        <is>
          <t>Product Description: character possibilities: Catalyst lists elf shaman, ork street samurai, and dwarf rigger as example player possibilities. [https://store.catalystgamelabs.com/products/shadowrun-sixth-world-core-rulebook-city-edition-hong-kong]</t>
        </is>
      </c>
      <c r="R878" s="213" t="inlineStr">
        <is>
          <t>researched</t>
        </is>
      </c>
    </row>
    <row r="879" ht="31" customHeight="1" s="99">
      <c r="A879" s="215" t="inlineStr">
        <is>
          <t>STM-SRC107-005</t>
        </is>
      </c>
      <c r="B879" s="215" t="inlineStr">
        <is>
          <t>SRC-107</t>
        </is>
      </c>
      <c r="C879" s="215" t="inlineStr">
        <is>
          <t>Shadowrun: Sixth World Core Rulebook, City Edition: Hong Kong · Product Description: City Edition: Hong Kong</t>
        </is>
      </c>
      <c r="D879" s="216" t="inlineStr">
        <is>
          <t>updated Sixth World rules content</t>
        </is>
      </c>
      <c r="E879" s="216" t="inlineStr"/>
      <c r="F879" s="216" t="inlineStr">
        <is>
          <t>English product/rules lexicon</t>
        </is>
      </c>
      <c r="G879" s="216" t="inlineStr"/>
      <c r="H879" s="216" t="inlineStr"/>
      <c r="I879" s="216" t="inlineStr"/>
      <c r="J879" s="216" t="inlineStr">
        <is>
          <t>game_mechanics</t>
        </is>
      </c>
      <c r="K879" s="216" t="inlineStr"/>
      <c r="L879" s="216" t="inlineStr"/>
      <c r="M879" s="216" t="inlineStr">
        <is>
          <t>mechanical</t>
        </is>
      </c>
      <c r="N879" s="216" t="inlineStr">
        <is>
          <t>Catalyst's product-level description of City Edition: Hong Kong as containing the full updated rules content of Shadowrun, Sixth World.</t>
        </is>
      </c>
      <c r="O879" s="216" t="inlineStr">
        <is>
          <t>A product-version statement, not a narrative retcon or proof that each 2019/2020 original-core errata entry has identical wording or effect in City Edition. Consult the exact printing for a mechanical claim.</t>
        </is>
      </c>
      <c r="P879" s="217" t="inlineStr">
        <is>
          <t>https://store.catalystgamelabs.com/products/shadowrun-sixth-world-core-rulebook-city-edition-hong-kong</t>
        </is>
      </c>
      <c r="Q879" s="216" t="inlineStr">
        <is>
          <t>Product Description: City Edition: Hong Kong: Catalyst states City Edition contains the full updated rules content of Shadowrun, Sixth World. [https://store.catalystgamelabs.com/products/shadowrun-sixth-world-core-rulebook-city-edition-hong-kong]</t>
        </is>
      </c>
      <c r="R879" s="216" t="inlineStr">
        <is>
          <t>researched</t>
        </is>
      </c>
    </row>
    <row r="880" ht="31" customHeight="1" s="99">
      <c r="A880" s="212" t="inlineStr">
        <is>
          <t>STM-SRC093-001</t>
        </is>
      </c>
      <c r="B880" s="212" t="inlineStr">
        <is>
          <t>SRC-093</t>
        </is>
      </c>
      <c r="C880" s="212" t="inlineStr">
        <is>
          <t>Eberron: Rising from the Last War · Official table of contents, ‘Life in Khorvaire’</t>
        </is>
      </c>
      <c r="D880" s="213" t="inlineStr">
        <is>
          <t>Khorvaire</t>
        </is>
      </c>
      <c r="E880" s="213" t="inlineStr"/>
      <c r="F880" s="213" t="inlineStr">
        <is>
          <t>English D&amp;D setting terminology</t>
        </is>
      </c>
      <c r="G880" s="213" t="inlineStr">
        <is>
          <t>Khorvaire</t>
        </is>
      </c>
      <c r="H880" s="213" t="inlineStr">
        <is>
          <t>not applicable</t>
        </is>
      </c>
      <c r="I880" s="213" t="inlineStr">
        <is>
          <t>setting region</t>
        </is>
      </c>
      <c r="J880" s="213" t="inlineStr">
        <is>
          <t>cosmologies_and_realms</t>
        </is>
      </c>
      <c r="K880" s="213" t="inlineStr"/>
      <c r="L880" s="213" t="inlineStr"/>
      <c r="M880" s="213" t="inlineStr">
        <is>
          <t>none</t>
        </is>
      </c>
      <c r="N880" s="213" t="inlineStr">
        <is>
          <t>The Eberron setting region named in the official sourcebook's ‘Life in Khorvaire’ section.</t>
        </is>
      </c>
      <c r="O880" s="213" t="inlineStr">
        <is>
          <t>A setting place/region, not a character endpoint or an inference about real-world geography.</t>
        </is>
      </c>
      <c r="P880" s="214" t="inlineStr">
        <is>
          <t>https://www.dndbeyond.com/sources/dnd/erftlw</t>
        </is>
      </c>
      <c r="Q880" s="213" t="inlineStr">
        <is>
          <t>Official table of contents, ‘Life in Khorvaire’: Khorvaire as a selected 2019 setting term. [https://www.dndbeyond.com/sources/dnd/erftlw]</t>
        </is>
      </c>
      <c r="R880" s="213" t="inlineStr">
        <is>
          <t>researched</t>
        </is>
      </c>
    </row>
    <row r="881" ht="31" customHeight="1" s="99">
      <c r="A881" s="215" t="inlineStr">
        <is>
          <t>STM-SRC093-002</t>
        </is>
      </c>
      <c r="B881" s="215" t="inlineStr">
        <is>
          <t>SRC-093</t>
        </is>
      </c>
      <c r="C881" s="215" t="inlineStr">
        <is>
          <t>Eberron: Rising from the Last War · Official table of contents, ‘The Last War’</t>
        </is>
      </c>
      <c r="D881" s="216" t="inlineStr">
        <is>
          <t>Last War</t>
        </is>
      </c>
      <c r="E881" s="216" t="inlineStr"/>
      <c r="F881" s="216" t="inlineStr">
        <is>
          <t>English D&amp;D setting terminology</t>
        </is>
      </c>
      <c r="G881" s="216" t="inlineStr">
        <is>
          <t>Last War</t>
        </is>
      </c>
      <c r="H881" s="216" t="inlineStr">
        <is>
          <t>not applicable</t>
        </is>
      </c>
      <c r="I881" s="216" t="inlineStr">
        <is>
          <t>setting historical conflict</t>
        </is>
      </c>
      <c r="J881" s="216" t="inlineStr">
        <is>
          <t>states_and_transformations</t>
        </is>
      </c>
      <c r="K881" s="216" t="inlineStr"/>
      <c r="L881" s="216" t="inlineStr"/>
      <c r="M881" s="216" t="inlineStr">
        <is>
          <t>none</t>
        </is>
      </c>
      <c r="N881" s="216" t="inlineStr">
        <is>
          <t>The setting historical-conflict category identified in the 2019 sourcebook's contents.</t>
        </is>
      </c>
      <c r="O881" s="216" t="inlineStr">
        <is>
          <t>A setting-history event, not a complete chronology, real war analogue, or a character endpoint.</t>
        </is>
      </c>
      <c r="P881" s="217" t="inlineStr">
        <is>
          <t>https://www.dndbeyond.com/sources/dnd/erftlw</t>
        </is>
      </c>
      <c r="Q881" s="216" t="inlineStr">
        <is>
          <t>Official table of contents, ‘The Last War’: Last War as a selected sourcebook topic. [https://www.dndbeyond.com/sources/dnd/erftlw]</t>
        </is>
      </c>
      <c r="R881" s="216" t="inlineStr">
        <is>
          <t>researched</t>
        </is>
      </c>
    </row>
    <row r="882" ht="31" customHeight="1" s="99">
      <c r="A882" s="212" t="inlineStr">
        <is>
          <t>STM-SRC093-003</t>
        </is>
      </c>
      <c r="B882" s="212" t="inlineStr">
        <is>
          <t>SRC-093</t>
        </is>
      </c>
      <c r="C882" s="212" t="inlineStr">
        <is>
          <t>Eberron: Rising from the Last War · Official table of contents, ‘The Draconic Prophecy’</t>
        </is>
      </c>
      <c r="D882" s="213" t="inlineStr">
        <is>
          <t>Draconic Prophecy</t>
        </is>
      </c>
      <c r="E882" s="213" t="inlineStr"/>
      <c r="F882" s="213" t="inlineStr">
        <is>
          <t>English D&amp;D setting terminology</t>
        </is>
      </c>
      <c r="G882" s="213" t="inlineStr">
        <is>
          <t>Draconic Prophecy</t>
        </is>
      </c>
      <c r="H882" s="213" t="inlineStr">
        <is>
          <t>not applicable</t>
        </is>
      </c>
      <c r="I882" s="213" t="inlineStr">
        <is>
          <t>setting metaphysical topic</t>
        </is>
      </c>
      <c r="J882" s="213" t="inlineStr">
        <is>
          <t>metaphysical_laws_and_rituals</t>
        </is>
      </c>
      <c r="K882" s="213" t="inlineStr"/>
      <c r="L882" s="213" t="inlineStr"/>
      <c r="M882" s="213" t="inlineStr">
        <is>
          <t>none</t>
        </is>
      </c>
      <c r="N882" s="213" t="inlineStr">
        <is>
          <t>The named Eberron setting topic listed in the sourcebook's introductory contents.</t>
        </is>
      </c>
      <c r="O882" s="213" t="inlineStr">
        <is>
          <t>A source-specific metaphysical term, not a named individual, generic prophecy mechanic, or cross-edition equivalence claim.</t>
        </is>
      </c>
      <c r="P882" s="214" t="inlineStr">
        <is>
          <t>https://www.dndbeyond.com/sources/dnd/erftlw</t>
        </is>
      </c>
      <c r="Q882" s="213" t="inlineStr">
        <is>
          <t>Official table of contents, ‘The Draconic Prophecy’: Draconic Prophecy as a selected sourcebook topic. [https://www.dndbeyond.com/sources/dnd/erftlw]</t>
        </is>
      </c>
      <c r="R882" s="213" t="inlineStr">
        <is>
          <t>researched</t>
        </is>
      </c>
    </row>
    <row r="883" ht="31" customHeight="1" s="99">
      <c r="A883" s="215" t="inlineStr">
        <is>
          <t>STM-SRC093-004</t>
        </is>
      </c>
      <c r="B883" s="215" t="inlineStr">
        <is>
          <t>SRC-093</t>
        </is>
      </c>
      <c r="C883" s="215" t="inlineStr">
        <is>
          <t>Eberron: Rising from the Last War · Official table of contents, Character Creation and dragonmark-related source sections</t>
        </is>
      </c>
      <c r="D883" s="216" t="inlineStr">
        <is>
          <t>dragonmark</t>
        </is>
      </c>
      <c r="E883" s="216" t="inlineStr"/>
      <c r="F883" s="216" t="inlineStr">
        <is>
          <t>English D&amp;D setting terminology</t>
        </is>
      </c>
      <c r="G883" s="216" t="inlineStr">
        <is>
          <t>dragonmark</t>
        </is>
      </c>
      <c r="H883" s="216" t="inlineStr">
        <is>
          <t>not applicable</t>
        </is>
      </c>
      <c r="I883" s="216" t="inlineStr">
        <is>
          <t>setting character-option category</t>
        </is>
      </c>
      <c r="J883" s="216" t="inlineStr">
        <is>
          <t>game_mechanics</t>
        </is>
      </c>
      <c r="K883" s="216" t="inlineStr"/>
      <c r="L883" s="216" t="inlineStr"/>
      <c r="M883" s="216" t="inlineStr">
        <is>
          <t>mechanical</t>
        </is>
      </c>
      <c r="N883" s="216" t="inlineStr">
        <is>
          <t>An Eberron-specific character-creation/rules category in the 2019 sourcebook.</t>
        </is>
      </c>
      <c r="O883" s="216" t="inlineStr">
        <is>
          <t>A rules/setting category, not a character, ancestry, real-world hereditary status, or automatic 2024-rules option.</t>
        </is>
      </c>
      <c r="P883" s="217" t="inlineStr">
        <is>
          <t>https://www.dndbeyond.com/sources/dnd/erftlw</t>
        </is>
      </c>
      <c r="Q883" s="216" t="inlineStr">
        <is>
          <t>Official table of contents, Character Creation and dragonmark-related source sections: Dragonmark as a sourcebook character-option context. [https://www.dndbeyond.com/sources/dnd/erftlw]</t>
        </is>
      </c>
      <c r="R883" s="216" t="inlineStr">
        <is>
          <t>researched</t>
        </is>
      </c>
    </row>
    <row r="884" ht="31" customHeight="1" s="99">
      <c r="A884" s="212" t="inlineStr">
        <is>
          <t>STM-SRC160-002</t>
        </is>
      </c>
      <c r="B884" s="212" t="inlineStr">
        <is>
          <t>SRC-160</t>
        </is>
      </c>
      <c r="C884" s="212" t="inlineStr">
        <is>
          <t>Risen German Games for Windows PC manual ("GfW Risen Standard GAS zur Ansicht"), © Deep Silver/Piranha Bytes material as printed in the manual · Risen · German manual, Die HauptCharaktere, PDF p. 21: Inquisitor Mendoza profile</t>
        </is>
      </c>
      <c r="D884" s="213" t="inlineStr">
        <is>
          <t>Dunkle Welle</t>
        </is>
      </c>
      <c r="E884" s="213" t="inlineStr"/>
      <c r="F884" s="213" t="inlineStr">
        <is>
          <t>German</t>
        </is>
      </c>
      <c r="G884" s="213" t="inlineStr">
        <is>
          <t>Die Dunkle Welle</t>
        </is>
      </c>
      <c r="H884" s="213" t="inlineStr"/>
      <c r="I884" s="213" t="inlineStr">
        <is>
          <t>the Dark Wave</t>
        </is>
      </c>
      <c r="J884" s="213" t="inlineStr">
        <is>
          <t>metaphysical_laws_and_rituals</t>
        </is>
      </c>
      <c r="K884" s="213" t="inlineStr"/>
      <c r="L884" s="213" t="inlineStr"/>
      <c r="M884" s="213" t="inlineStr">
        <is>
          <t>none</t>
        </is>
      </c>
      <c r="N884" s="213" t="inlineStr">
        <is>
          <t>A threatening phenomenon the king orders Mendoza to stop; the manual does not define its ontology or governing rules.</t>
        </is>
      </c>
      <c r="O884" s="213" t="inlineStr">
        <is>
          <t>Do not equate this named source phenomenon with a generic apocalypse, curse, or magic system without further evidence.</t>
        </is>
      </c>
      <c r="P884" s="214" t="inlineStr">
        <is>
          <t>https://www.mogelpower.de/manuals/Risen_Manual.pdf</t>
        </is>
      </c>
      <c r="Q884" s="213" t="inlineStr">
        <is>
          <t>German manual, Die HauptCharaktere, PDF p. 21: Inquisitor Mendoza profile: Mendoza's royal mission to halt the Dark Wave [https://www.mogelpower.de/manuals/Risen_Manual.pdf]</t>
        </is>
      </c>
      <c r="R884" s="213" t="inlineStr">
        <is>
          <t>researched</t>
        </is>
      </c>
    </row>
    <row r="885" ht="31" customHeight="1" s="99">
      <c r="A885" s="215" t="inlineStr">
        <is>
          <t>STM-SRC160-003</t>
        </is>
      </c>
      <c r="B885" s="215" t="inlineStr">
        <is>
          <t>SRC-160</t>
        </is>
      </c>
      <c r="C885" s="215" t="inlineStr">
        <is>
          <t>Risen German Games for Windows PC manual ("GfW Risen Standard GAS zur Ansicht"), © Deep Silver/Piranha Bytes material as printed in the manual · Risen · German manual, introduction PDF pp. 3–4 and Die HauptCharaktere PDF p. 21</t>
        </is>
      </c>
      <c r="D885" s="216" t="inlineStr">
        <is>
          <t>Vulkaninsel</t>
        </is>
      </c>
      <c r="E885" s="216" t="inlineStr"/>
      <c r="F885" s="216" t="inlineStr">
        <is>
          <t>German</t>
        </is>
      </c>
      <c r="G885" s="216" t="inlineStr">
        <is>
          <t>Vulkaninsel</t>
        </is>
      </c>
      <c r="H885" s="216" t="inlineStr"/>
      <c r="I885" s="216" t="inlineStr">
        <is>
          <t>volcanic island</t>
        </is>
      </c>
      <c r="J885" s="216" t="inlineStr">
        <is>
          <t>cosmologies_and_realms</t>
        </is>
      </c>
      <c r="K885" s="216" t="inlineStr"/>
      <c r="L885" s="216" t="inlineStr"/>
      <c r="M885" s="216" t="inlineStr">
        <is>
          <t>none</t>
        </is>
      </c>
      <c r="N885" s="216" t="inlineStr">
        <is>
          <t>The island setting on which the manual places Mendoza's command and Eldric's hermit life.</t>
        </is>
      </c>
      <c r="O885" s="216" t="inlineStr">
        <is>
          <t>A named setting descriptor, not a character kind or a claim about the broader series geography.</t>
        </is>
      </c>
      <c r="P885" s="217" t="inlineStr">
        <is>
          <t>https://www.mogelpower.de/manuals/Risen_Manual.pdf</t>
        </is>
      </c>
      <c r="Q885" s="216" t="inlineStr">
        <is>
          <t>German manual, introduction PDF pp. 3–4 and Die HauptCharaktere PDF p. 21: Shipwreck setting and character-profile island context [https://www.mogelpower.de/manuals/Risen_Manual.pdf]</t>
        </is>
      </c>
      <c r="R885" s="216" t="inlineStr">
        <is>
          <t>researched</t>
        </is>
      </c>
    </row>
    <row r="886" ht="31" customHeight="1" s="99">
      <c r="A886" s="212" t="inlineStr">
        <is>
          <t>STM-SRC160-004</t>
        </is>
      </c>
      <c r="B886" s="212" t="inlineStr">
        <is>
          <t>SRC-160</t>
        </is>
      </c>
      <c r="C886" s="212" t="inlineStr">
        <is>
          <t>Risen German Games for Windows PC manual ("GfW Risen Standard GAS zur Ansicht"), © Deep Silver/Piranha Bytes material as printed in the manual · Risen · German manual, Die HauptCharaktere, PDF p. 21: Mendoza, Carlos, and Ignatius profiles</t>
        </is>
      </c>
      <c r="D886" s="213" t="inlineStr">
        <is>
          <t>Inquisition</t>
        </is>
      </c>
      <c r="E886" s="213" t="inlineStr"/>
      <c r="F886" s="213" t="inlineStr">
        <is>
          <t>German</t>
        </is>
      </c>
      <c r="G886" s="213" t="inlineStr">
        <is>
          <t>Inquisition</t>
        </is>
      </c>
      <c r="H886" s="213" t="inlineStr"/>
      <c r="I886" s="213" t="inlineStr">
        <is>
          <t>Inquisition</t>
        </is>
      </c>
      <c r="J886" s="213" t="inlineStr">
        <is>
          <t>affiliations</t>
        </is>
      </c>
      <c r="K886" s="213" t="inlineStr"/>
      <c r="L886" s="213" t="inlineStr"/>
      <c r="M886" s="213" t="inlineStr">
        <is>
          <t>none</t>
        </is>
      </c>
      <c r="N886" s="213" t="inlineStr">
        <is>
          <t>The organization led on the island by Inquisitor Mendoza; Carlos and Ignatius are described as its loyal followers.</t>
        </is>
      </c>
      <c r="O886" s="213" t="inlineStr">
        <is>
          <t>This is a source-specific institution; the name is not an assertion of correspondence to historical institutions.</t>
        </is>
      </c>
      <c r="P886" s="214" t="inlineStr">
        <is>
          <t>https://www.mogelpower.de/manuals/Risen_Manual.pdf</t>
        </is>
      </c>
      <c r="Q886" s="213" t="inlineStr">
        <is>
          <t>German manual, Die HauptCharaktere, PDF p. 21: Mendoza, Carlos, and Ignatius profiles: Inquisition command and stated loyalty [https://www.mogelpower.de/manuals/Risen_Manual.pdf]</t>
        </is>
      </c>
      <c r="R886" s="213" t="inlineStr">
        <is>
          <t>researched</t>
        </is>
      </c>
    </row>
    <row r="887" ht="31" customHeight="1" s="99">
      <c r="A887" s="215" t="inlineStr">
        <is>
          <t>STM-SRC160-005</t>
        </is>
      </c>
      <c r="B887" s="215" t="inlineStr">
        <is>
          <t>SRC-160</t>
        </is>
      </c>
      <c r="C887" s="215" t="inlineStr">
        <is>
          <t>Risen German Games for Windows PC manual ("GfW Risen Standard GAS zur Ansicht"), © Deep Silver/Piranha Bytes material as printed in the manual · Risen · German manual, faction explanation PDF pp. 19–20 and Don Esteban profile PDF p. 21</t>
        </is>
      </c>
      <c r="D887" s="216" t="inlineStr">
        <is>
          <t>Banditen</t>
        </is>
      </c>
      <c r="E887" s="216" t="inlineStr"/>
      <c r="F887" s="216" t="inlineStr">
        <is>
          <t>German</t>
        </is>
      </c>
      <c r="G887" s="216" t="inlineStr">
        <is>
          <t>Banditen</t>
        </is>
      </c>
      <c r="H887" s="216" t="inlineStr"/>
      <c r="I887" s="216" t="inlineStr">
        <is>
          <t>bandits</t>
        </is>
      </c>
      <c r="J887" s="216" t="inlineStr">
        <is>
          <t>affiliations</t>
        </is>
      </c>
      <c r="K887" s="216" t="inlineStr"/>
      <c r="L887" s="216" t="inlineStr"/>
      <c r="M887" s="216" t="inlineStr">
        <is>
          <t>none</t>
        </is>
      </c>
      <c r="N887" s="216" t="inlineStr">
        <is>
          <t>The group led by Don Esteban and described in opposition to the Inquisition's control of Harbour Town.</t>
        </is>
      </c>
      <c r="O887" s="216" t="inlineStr">
        <is>
          <t>An affiliation and a player-choice context, not a collective-character node.</t>
        </is>
      </c>
      <c r="P887" s="217" t="inlineStr">
        <is>
          <t>https://www.mogelpower.de/manuals/Risen_Manual.pdf</t>
        </is>
      </c>
      <c r="Q887" s="216" t="inlineStr">
        <is>
          <t>German manual, faction explanation PDF pp. 19–20 and Don Esteban profile PDF p. 21: Bandit faction and Esteban's leadership [https://www.mogelpower.de/manuals/Risen_Manual.pdf]</t>
        </is>
      </c>
      <c r="R887" s="216" t="inlineStr">
        <is>
          <t>researched</t>
        </is>
      </c>
    </row>
    <row r="888" ht="31" customHeight="1" s="99">
      <c r="A888" s="212" t="inlineStr">
        <is>
          <t>STM-SRC160-006</t>
        </is>
      </c>
      <c r="B888" s="212" t="inlineStr">
        <is>
          <t>SRC-160</t>
        </is>
      </c>
      <c r="C888" s="212" t="inlineStr">
        <is>
          <t>Risen German Games for Windows PC manual ("GfW Risen Standard GAS zur Ansicht"), © Deep Silver/Piranha Bytes material as printed in the manual · Risen · German manual, faction explanation PDF pp. 19–20 and Meister Ignatius profile PDF p. 21</t>
        </is>
      </c>
      <c r="D888" s="213" t="inlineStr">
        <is>
          <t>Magier der Vulkanfestung</t>
        </is>
      </c>
      <c r="E888" s="213" t="inlineStr"/>
      <c r="F888" s="213" t="inlineStr">
        <is>
          <t>German</t>
        </is>
      </c>
      <c r="G888" s="213" t="inlineStr">
        <is>
          <t>Magier der Vulkanfestung</t>
        </is>
      </c>
      <c r="H888" s="213" t="inlineStr"/>
      <c r="I888" s="213" t="inlineStr">
        <is>
          <t>mages of the Volcano Fortress</t>
        </is>
      </c>
      <c r="J888" s="213" t="inlineStr">
        <is>
          <t>affiliations</t>
        </is>
      </c>
      <c r="K888" s="213" t="inlineStr"/>
      <c r="L888" s="213" t="inlineStr"/>
      <c r="M888" s="213" t="inlineStr">
        <is>
          <t>none</t>
        </is>
      </c>
      <c r="N888" s="213" t="inlineStr">
        <is>
          <t>The mages centered at the Volcano Fortress, of whom Ignatius is the master in the selected manual.</t>
        </is>
      </c>
      <c r="O888" s="213" t="inlineStr">
        <is>
          <t>A group/institutional affiliation, not a species or a generic player class equivalence.</t>
        </is>
      </c>
      <c r="P888" s="214" t="inlineStr">
        <is>
          <t>https://www.mogelpower.de/manuals/Risen_Manual.pdf</t>
        </is>
      </c>
      <c r="Q888" s="213" t="inlineStr">
        <is>
          <t>German manual, faction explanation PDF pp. 19–20 and Meister Ignatius profile PDF p. 21: Fortress mage context and Ignatius's office [https://www.mogelpower.de/manuals/Risen_Manual.pdf]</t>
        </is>
      </c>
      <c r="R888" s="213" t="inlineStr">
        <is>
          <t>researched</t>
        </is>
      </c>
    </row>
    <row r="889" ht="31" customHeight="1" s="99">
      <c r="A889" s="215" t="inlineStr">
        <is>
          <t>STM-SRC160-007</t>
        </is>
      </c>
      <c r="B889" s="215" t="inlineStr">
        <is>
          <t>SRC-160</t>
        </is>
      </c>
      <c r="C889" s="215" t="inlineStr">
        <is>
          <t>Risen German Games for Windows PC manual ("GfW Risen Standard GAS zur Ansicht"), © Deep Silver/Piranha Bytes material as printed in the manual · Risen · German manual, faction/player explanation PDF pp. 19–20</t>
        </is>
      </c>
      <c r="D889" s="216" t="inlineStr">
        <is>
          <t>Heilige Flamme</t>
        </is>
      </c>
      <c r="E889" s="216" t="inlineStr"/>
      <c r="F889" s="216" t="inlineStr">
        <is>
          <t>German</t>
        </is>
      </c>
      <c r="G889" s="216" t="inlineStr">
        <is>
          <t>Heilige Flamme</t>
        </is>
      </c>
      <c r="H889" s="216" t="inlineStr"/>
      <c r="I889" s="216" t="inlineStr">
        <is>
          <t>Holy Flame</t>
        </is>
      </c>
      <c r="J889" s="216" t="inlineStr">
        <is>
          <t>power_traditions</t>
        </is>
      </c>
      <c r="K889" s="216" t="inlineStr"/>
      <c r="L889" s="216" t="inlineStr"/>
      <c r="M889" s="216" t="inlineStr">
        <is>
          <t>none</t>
        </is>
      </c>
      <c r="N889" s="216" t="inlineStr">
        <is>
          <t>A source-named magical/religious concept presented in the manual's player and faction material.</t>
        </is>
      </c>
      <c r="O889" s="216" t="inlineStr">
        <is>
          <t>The manual's introductory explanation does not justify mapping it to a universal divine-magic taxonomy or attributing it to every Inquisition character.</t>
        </is>
      </c>
      <c r="P889" s="217" t="inlineStr">
        <is>
          <t>https://www.mogelpower.de/manuals/Risen_Manual.pdf</t>
        </is>
      </c>
      <c r="Q889" s="216" t="inlineStr">
        <is>
          <t>German manual, faction/player explanation PDF pp. 19–20: Source-native Holy Flame terminology in the player/faction material [https://www.mogelpower.de/manuals/Risen_Manual.pdf]</t>
        </is>
      </c>
      <c r="R889" s="216" t="inlineStr">
        <is>
          <t>needs-review</t>
        </is>
      </c>
    </row>
    <row r="890" ht="31" customHeight="1" s="99">
      <c r="A890" s="212" t="inlineStr">
        <is>
          <t>STM-SRC160-008</t>
        </is>
      </c>
      <c r="B890" s="212" t="inlineStr">
        <is>
          <t>SRC-160</t>
        </is>
      </c>
      <c r="C890" s="212" t="inlineStr">
        <is>
          <t>Risen German Games for Windows PC manual ("GfW Risen Standard GAS zur Ansicht"), © Deep Silver/Piranha Bytes material as printed in the manual · Risen · German manual, Die HauptCharaktere, PDF p. 21: Mendoza, Don Esteban, and Eldric profiles</t>
        </is>
      </c>
      <c r="D890" s="213" t="inlineStr">
        <is>
          <t>Ruinen</t>
        </is>
      </c>
      <c r="E890" s="213" t="inlineStr"/>
      <c r="F890" s="213" t="inlineStr">
        <is>
          <t>German</t>
        </is>
      </c>
      <c r="G890" s="213" t="inlineStr">
        <is>
          <t>Ruinen</t>
        </is>
      </c>
      <c r="H890" s="213" t="inlineStr"/>
      <c r="I890" s="213" t="inlineStr">
        <is>
          <t>ruins</t>
        </is>
      </c>
      <c r="J890" s="213" t="inlineStr">
        <is>
          <t>cosmologies_and_realms</t>
        </is>
      </c>
      <c r="K890" s="213" t="inlineStr"/>
      <c r="L890" s="213" t="inlineStr"/>
      <c r="M890" s="213" t="inlineStr">
        <is>
          <t>none</t>
        </is>
      </c>
      <c r="N890" s="213" t="inlineStr">
        <is>
          <t>The ruins investigated by Mendoza, Esteban, and Eldric; the manual does not identify their builder, age, or complete function.</t>
        </is>
      </c>
      <c r="O890" s="213" t="inlineStr">
        <is>
          <t>A setting feature, not evidence for a direct relationship among all investigators.</t>
        </is>
      </c>
      <c r="P890" s="214" t="inlineStr">
        <is>
          <t>https://www.mogelpower.de/manuals/Risen_Manual.pdf</t>
        </is>
      </c>
      <c r="Q890" s="213" t="inlineStr">
        <is>
          <t>German manual, Die HauptCharaktere, PDF p. 21: Mendoza, Don Esteban, and Eldric profiles: The three profiles' references to ruins [https://www.mogelpower.de/manuals/Risen_Manual.pdf]</t>
        </is>
      </c>
      <c r="R890" s="213" t="inlineStr">
        <is>
          <t>researched</t>
        </is>
      </c>
    </row>
    <row r="891" ht="31" customHeight="1" s="99">
      <c r="A891" s="215" t="inlineStr">
        <is>
          <t>STM-SRC160-009</t>
        </is>
      </c>
      <c r="B891" s="215" t="inlineStr">
        <is>
          <t>SRC-160</t>
        </is>
      </c>
      <c r="C891" s="215" t="inlineStr">
        <is>
          <t>Risen German Games for Windows PC manual ("GfW Risen Standard GAS zur Ansicht"), © Deep Silver/Piranha Bytes material as printed in the manual · Risen · German manual, introduction PDF pp. 3–4 and faction explanation PDF pp. 19–20</t>
        </is>
      </c>
      <c r="D891" s="216" t="inlineStr">
        <is>
          <t>Fraktionswahl</t>
        </is>
      </c>
      <c r="E891" s="216" t="inlineStr"/>
      <c r="F891" s="216" t="inlineStr">
        <is>
          <t>German</t>
        </is>
      </c>
      <c r="G891" s="216" t="inlineStr">
        <is>
          <t>Fraktionswahl</t>
        </is>
      </c>
      <c r="H891" s="216" t="inlineStr"/>
      <c r="I891" s="216" t="inlineStr">
        <is>
          <t>faction choice</t>
        </is>
      </c>
      <c r="J891" s="216" t="inlineStr">
        <is>
          <t>game_mechanics</t>
        </is>
      </c>
      <c r="K891" s="216" t="inlineStr"/>
      <c r="L891" s="216" t="inlineStr"/>
      <c r="M891" s="216" t="inlineStr">
        <is>
          <t>mechanical</t>
        </is>
      </c>
      <c r="N891" s="216" t="inlineStr">
        <is>
          <t>The manual presents player choice among the Inquisition/Order warriors, bandits, and mages, with choices affecting the path through the game.</t>
        </is>
      </c>
      <c r="O891" s="216" t="inlineStr">
        <is>
          <t>This is a player-variable system, not proof that the unnamed player canonically belongs to any one group.</t>
        </is>
      </c>
      <c r="P891" s="217" t="inlineStr">
        <is>
          <t>https://www.mogelpower.de/manuals/Risen_Manual.pdf</t>
        </is>
      </c>
      <c r="Q891" s="216" t="inlineStr">
        <is>
          <t>German manual, introduction PDF pp. 3–4 and faction explanation PDF pp. 19–20: Player faction choice and its variable path context [https://www.mogelpower.de/manuals/Risen_Manual.pdf]</t>
        </is>
      </c>
      <c r="R891" s="216" t="inlineStr">
        <is>
          <t>researched</t>
        </is>
      </c>
    </row>
    <row r="892" ht="31" customHeight="1" s="99">
      <c r="A892" s="212" t="inlineStr">
        <is>
          <t>STM-SRC160-010</t>
        </is>
      </c>
      <c r="B892" s="212" t="inlineStr">
        <is>
          <t>SRC-160</t>
        </is>
      </c>
      <c r="C892" s="212" t="inlineStr">
        <is>
          <t>Risen German Games for Windows PC manual ("GfW Risen Standard GAS zur Ansicht"), © Deep Silver/Piranha Bytes material as printed in the manual · Risen · German manual, faction/player explanation PDF pp. 19–20</t>
        </is>
      </c>
      <c r="D892" s="213" t="inlineStr">
        <is>
          <t>Klasse</t>
        </is>
      </c>
      <c r="E892" s="213" t="inlineStr"/>
      <c r="F892" s="213" t="inlineStr">
        <is>
          <t>German</t>
        </is>
      </c>
      <c r="G892" s="213" t="inlineStr">
        <is>
          <t>Klasse</t>
        </is>
      </c>
      <c r="H892" s="213" t="inlineStr"/>
      <c r="I892" s="213" t="inlineStr">
        <is>
          <t>class</t>
        </is>
      </c>
      <c r="J892" s="213" t="inlineStr">
        <is>
          <t>game_mechanics</t>
        </is>
      </c>
      <c r="K892" s="213" t="inlineStr"/>
      <c r="L892" s="213" t="inlineStr"/>
      <c r="M892" s="213" t="inlineStr">
        <is>
          <t>mechanical</t>
        </is>
      </c>
      <c r="N892" s="213" t="inlineStr">
        <is>
          <t>A player progression/category choice the manual says is determined during the first chapter.</t>
        </is>
      </c>
      <c r="O892" s="213" t="inlineStr">
        <is>
          <t>A game mechanic for the unnamed, player-shaped protagonist; it is not a fixed trait of any included named character.</t>
        </is>
      </c>
      <c r="P892" s="214" t="inlineStr">
        <is>
          <t>https://www.mogelpower.de/manuals/Risen_Manual.pdf</t>
        </is>
      </c>
      <c r="Q892" s="213" t="inlineStr">
        <is>
          <t>German manual, faction/player explanation PDF pp. 19–20: Class determination in the first chapter [https://www.mogelpower.de/manuals/Risen_Manual.pdf]</t>
        </is>
      </c>
      <c r="R892" s="213" t="inlineStr">
        <is>
          <t>researched</t>
        </is>
      </c>
    </row>
    <row r="893" ht="31" customHeight="1" s="99">
      <c r="A893" s="215" t="inlineStr">
        <is>
          <t>STM-SRC108-001</t>
        </is>
      </c>
      <c r="B893" s="215" t="inlineStr">
        <is>
          <t>SRC-108</t>
        </is>
      </c>
      <c r="C893" s="215" t="inlineStr">
        <is>
          <t>Vampire: The Masquerade 5th Edition Roleplaying Game Core Rulebook · Description: world of the Kindred up until tonight</t>
        </is>
      </c>
      <c r="D893" s="216" t="inlineStr">
        <is>
          <t>Kindred</t>
        </is>
      </c>
      <c r="E893" s="216" t="inlineStr"/>
      <c r="F893" s="216" t="inlineStr">
        <is>
          <t>English game/setting lexicon</t>
        </is>
      </c>
      <c r="G893" s="216" t="inlineStr"/>
      <c r="H893" s="216" t="inlineStr"/>
      <c r="I893" s="216" t="inlineStr"/>
      <c r="J893" s="216" t="inlineStr">
        <is>
          <t>being_types</t>
        </is>
      </c>
      <c r="K893" s="216" t="inlineStr"/>
      <c r="L893" s="216" t="inlineStr"/>
      <c r="M893" s="216" t="inlineStr">
        <is>
          <t>partial</t>
        </is>
      </c>
      <c r="N893" s="216" t="inlineStr">
        <is>
          <t>The vampiric people/world category named in the V5 core product's setting description.</t>
        </is>
      </c>
      <c r="O893" s="216" t="inlineStr">
        <is>
          <t>A fictional supernatural category in a horror game, not a description of real people, identity, illness, predatory behavior, or religious belief.</t>
        </is>
      </c>
      <c r="P893" s="217" t="inlineStr">
        <is>
          <t>https://renegadegamestudios.com/vampire-the-masquerade-5th-edition-roleplaying-game-core-rulebook/</t>
        </is>
      </c>
      <c r="Q893" s="216" t="inlineStr">
        <is>
          <t>Description: world of the Kindred up until tonight: Renegade uses Kindred for the V5 setting's vampiric world. [https://renegadegamestudios.com/vampire-the-masquerade-5th-edition-roleplaying-game-core-rulebook/]</t>
        </is>
      </c>
      <c r="R893" s="216" t="inlineStr">
        <is>
          <t>researched</t>
        </is>
      </c>
    </row>
    <row r="894" ht="31" customHeight="1" s="99">
      <c r="A894" s="212" t="inlineStr">
        <is>
          <t>STM-SRC108-002</t>
        </is>
      </c>
      <c r="B894" s="212" t="inlineStr">
        <is>
          <t>SRC-108</t>
        </is>
      </c>
      <c r="C894" s="212" t="inlineStr">
        <is>
          <t>Vampire: The Masquerade, 5th edition Core Book · Description: Hunger and the innovative Hunger cycle</t>
        </is>
      </c>
      <c r="D894" s="213" t="inlineStr">
        <is>
          <t>Hunger</t>
        </is>
      </c>
      <c r="E894" s="213" t="inlineStr"/>
      <c r="F894" s="213" t="inlineStr">
        <is>
          <t>English game/setting lexicon</t>
        </is>
      </c>
      <c r="G894" s="213" t="inlineStr"/>
      <c r="H894" s="213" t="inlineStr"/>
      <c r="I894" s="213" t="inlineStr"/>
      <c r="J894" s="213" t="inlineStr">
        <is>
          <t>states_and_transformations</t>
        </is>
      </c>
      <c r="K894" s="213" t="inlineStr"/>
      <c r="L894" s="213" t="inlineStr"/>
      <c r="M894" s="213" t="inlineStr">
        <is>
          <t>partial</t>
        </is>
      </c>
      <c r="N894" s="213" t="inlineStr">
        <is>
          <t>The vampire's blood-thirst state and a named V5 game cycle that can threaten a character's control.</t>
        </is>
      </c>
      <c r="O894" s="213" t="inlineStr">
        <is>
          <t>A fictional horror and game-mechanical construct, not an account of addiction, eating disorders, violence, consent, or any real medical/psychological state.</t>
        </is>
      </c>
      <c r="P894" s="214" t="inlineStr">
        <is>
          <t>https://store.worldofdarkness.com/products/vampire-the-masquerade-5th-edition-core-book.html</t>
        </is>
      </c>
      <c r="Q894" s="213" t="inlineStr">
        <is>
          <t>Description: Hunger and the innovative Hunger cycle: Official product page describes the Hunger and calls the Hunger cycle a V5 game feature. [https://store.worldofdarkness.com/products/vampire-the-masquerade-5th-edition-core-book.html]</t>
        </is>
      </c>
      <c r="R894" s="213" t="inlineStr">
        <is>
          <t>researched</t>
        </is>
      </c>
    </row>
    <row r="895" ht="31" customHeight="1" s="99">
      <c r="A895" s="215" t="inlineStr">
        <is>
          <t>STM-SRC108-003</t>
        </is>
      </c>
      <c r="B895" s="215" t="inlineStr">
        <is>
          <t>SRC-108</t>
        </is>
      </c>
      <c r="C895" s="215" t="inlineStr">
        <is>
          <t>Vampire: The Masquerade 5th Edition Roleplaying Game Core Rulebook · Description: survival, supremacy, and fading humanity</t>
        </is>
      </c>
      <c r="D895" s="216" t="inlineStr">
        <is>
          <t>Humanity</t>
        </is>
      </c>
      <c r="E895" s="216" t="inlineStr"/>
      <c r="F895" s="216" t="inlineStr">
        <is>
          <t>English game/setting lexicon</t>
        </is>
      </c>
      <c r="G895" s="216" t="inlineStr"/>
      <c r="H895" s="216" t="inlineStr"/>
      <c r="I895" s="216" t="inlineStr"/>
      <c r="J895" s="216" t="inlineStr">
        <is>
          <t>states_and_transformations</t>
        </is>
      </c>
      <c r="K895" s="216" t="inlineStr"/>
      <c r="L895" s="216" t="inlineStr"/>
      <c r="M895" s="216" t="inlineStr">
        <is>
          <t>partial</t>
        </is>
      </c>
      <c r="N895" s="216" t="inlineStr">
        <is>
          <t>The V5 core product's named framing of a vampire's fading human connection.</t>
        </is>
      </c>
      <c r="O895" s="216" t="inlineStr">
        <is>
          <t>A source-specific fictional moral-horror concept. It is not a measure of real human worth, morality, disability, mental health, personhood, or eligibility for care and respect.</t>
        </is>
      </c>
      <c r="P895" s="217" t="inlineStr">
        <is>
          <t>https://renegadegamestudios.com/vampire-the-masquerade-5th-edition-roleplaying-game-core-rulebook/</t>
        </is>
      </c>
      <c r="Q895" s="216" t="inlineStr">
        <is>
          <t>Description: survival, supremacy, and fading humanity: Renegade identifies fading humanity as part of the V5 vampire premise. [https://renegadegamestudios.com/vampire-the-masquerade-5th-edition-roleplaying-game-core-rulebook/]</t>
        </is>
      </c>
      <c r="R895" s="216" t="inlineStr">
        <is>
          <t>researched</t>
        </is>
      </c>
    </row>
    <row r="896" ht="31" customHeight="1" s="99">
      <c r="A896" s="212" t="inlineStr">
        <is>
          <t>STM-SRC108-004</t>
        </is>
      </c>
      <c r="B896" s="212" t="inlineStr">
        <is>
          <t>SRC-108</t>
        </is>
      </c>
      <c r="C896" s="212" t="inlineStr">
        <is>
          <t>Vampire: The Masquerade, 5th edition Core Book · Description: system-supported character coteries</t>
        </is>
      </c>
      <c r="D896" s="213" t="inlineStr">
        <is>
          <t>coteries</t>
        </is>
      </c>
      <c r="E896" s="213" t="inlineStr"/>
      <c r="F896" s="213" t="inlineStr">
        <is>
          <t>English game-rules lexicon</t>
        </is>
      </c>
      <c r="G896" s="213" t="inlineStr"/>
      <c r="H896" s="213" t="inlineStr"/>
      <c r="I896" s="213" t="inlineStr"/>
      <c r="J896" s="213" t="inlineStr">
        <is>
          <t>affiliations</t>
        </is>
      </c>
      <c r="K896" s="213" t="inlineStr"/>
      <c r="L896" s="213" t="inlineStr"/>
      <c r="M896" s="213" t="inlineStr">
        <is>
          <t>functional</t>
        </is>
      </c>
      <c r="N896" s="213" t="inlineStr">
        <is>
          <t>The system-supported character group structure identified by the V5 core product page.</t>
        </is>
      </c>
      <c r="O896" s="213" t="inlineStr">
        <is>
          <t>A player-group construction tool, not evidence that a named figure belongs to a given faction or that real social groups operate by V5 rules.</t>
        </is>
      </c>
      <c r="P896" s="214" t="inlineStr">
        <is>
          <t>https://store.worldofdarkness.com/products/vampire-the-masquerade-5th-edition-core-book.html</t>
        </is>
      </c>
      <c r="Q896" s="213" t="inlineStr">
        <is>
          <t>Description: system-supported character coteries: Official product page identifies rules for creating system-supported character coteries. [https://store.worldofdarkness.com/products/vampire-the-masquerade-5th-edition-core-book.html]</t>
        </is>
      </c>
      <c r="R896" s="213" t="inlineStr">
        <is>
          <t>researched</t>
        </is>
      </c>
    </row>
    <row r="897" ht="31" customHeight="1" s="99">
      <c r="A897" s="215" t="inlineStr">
        <is>
          <t>STM-SRC108-005</t>
        </is>
      </c>
      <c r="B897" s="215" t="inlineStr">
        <is>
          <t>SRC-108</t>
        </is>
      </c>
      <c r="C897" s="215" t="inlineStr">
        <is>
          <t>Vampire: The Masquerade, 5th edition Core Book · Description: Loresheets and The Memoriam</t>
        </is>
      </c>
      <c r="D897" s="216" t="inlineStr">
        <is>
          <t>Loresheets and The Memoriam</t>
        </is>
      </c>
      <c r="E897" s="216" t="inlineStr"/>
      <c r="F897" s="216" t="inlineStr">
        <is>
          <t>English game-rules lexicon</t>
        </is>
      </c>
      <c r="G897" s="216" t="inlineStr"/>
      <c r="H897" s="216" t="inlineStr"/>
      <c r="I897" s="216" t="inlineStr"/>
      <c r="J897" s="216" t="inlineStr">
        <is>
          <t>game_mechanics</t>
        </is>
      </c>
      <c r="K897" s="216" t="inlineStr"/>
      <c r="L897" s="216" t="inlineStr"/>
      <c r="M897" s="216" t="inlineStr">
        <is>
          <t>mechanical</t>
        </is>
      </c>
      <c r="N897" s="216" t="inlineStr">
        <is>
          <t>Named V5 core-game tools for connecting player characters to setting elements and for expanding character backgrounds in play.</t>
        </is>
      </c>
      <c r="O897" s="216" t="inlineStr">
        <is>
          <t>Player-facing narrative mechanics, not proof of a canonical historical relationship, memory, identity, or event. Their use does not make home-chronicle results part of this source pass.</t>
        </is>
      </c>
      <c r="P897" s="217" t="inlineStr">
        <is>
          <t>https://store.worldofdarkness.com/products/vampire-the-masquerade-5th-edition-core-book.html</t>
        </is>
      </c>
      <c r="Q897" s="216" t="inlineStr">
        <is>
          <t>Description: Loresheets and The Memoriam: Official product page identifies Loresheets and The Memoriam as V5 game features. [https://store.worldofdarkness.com/products/vampire-the-masquerade-5th-edition-core-book.html]</t>
        </is>
      </c>
      <c r="R897" s="216" t="inlineStr">
        <is>
          <t>researched</t>
        </is>
      </c>
    </row>
    <row r="898" ht="31" customHeight="1" s="99">
      <c r="A898" s="212" t="inlineStr">
        <is>
          <t>STM-SRC110-001</t>
        </is>
      </c>
      <c r="B898" s="212" t="inlineStr">
        <is>
          <t>SRC-110</t>
        </is>
      </c>
      <c r="C898" s="212" t="inlineStr">
        <is>
          <t>Legend of the Five Rings Roleplaying Core Rulebook · Core Rulebook: Honor is Stronger than Steel</t>
        </is>
      </c>
      <c r="D898" s="213" t="inlineStr">
        <is>
          <t>Rokugan / Emerald Empire</t>
        </is>
      </c>
      <c r="E898" s="213" t="inlineStr"/>
      <c r="F898" s="213" t="inlineStr">
        <is>
          <t>English setting lexicon</t>
        </is>
      </c>
      <c r="G898" s="213" t="inlineStr"/>
      <c r="H898" s="213" t="inlineStr"/>
      <c r="I898" s="213" t="inlineStr"/>
      <c r="J898" s="213" t="inlineStr">
        <is>
          <t>cosmologies_and_realms</t>
        </is>
      </c>
      <c r="K898" s="213" t="inlineStr"/>
      <c r="L898" s="213" t="inlineStr"/>
      <c r="M898" s="213" t="inlineStr">
        <is>
          <t>none</t>
        </is>
      </c>
      <c r="N898" s="213" t="inlineStr">
        <is>
          <t>The named fictional setting and imperial political frame for the selected FFG roleplaying core book.</t>
        </is>
      </c>
      <c r="O898" s="213" t="inlineStr">
        <is>
          <t>A fictional world with a Japanese-language and samurai-era-inflected design, not historical Japan or a representation of any real Japanese, Asian, religious, or cultural community.</t>
        </is>
      </c>
      <c r="P898" s="214" t="inlineStr">
        <is>
          <t>https://www.edge-studio.net/games/l5r-core-rulebook/</t>
        </is>
      </c>
      <c r="Q898" s="213" t="inlineStr">
        <is>
          <t>Core Rulebook: Honor is Stronger than Steel: Edge identifies Rokugan and the Emerald Empire as the core book's setting frame. [https://www.edge-studio.net/games/l5r-core-rulebook/]</t>
        </is>
      </c>
      <c r="R898" s="213" t="inlineStr">
        <is>
          <t>researched</t>
        </is>
      </c>
    </row>
    <row r="899" ht="31" customHeight="1" s="99">
      <c r="A899" s="215" t="inlineStr">
        <is>
          <t>STM-SRC110-002</t>
        </is>
      </c>
      <c r="B899" s="215" t="inlineStr">
        <is>
          <t>SRC-110</t>
        </is>
      </c>
      <c r="C899" s="215" t="inlineStr">
        <is>
          <t>Legend of the Five Rings Roleplaying Core Rulebook · Core Rulebook setting description: duty in service to lord, Clan, and Emperor</t>
        </is>
      </c>
      <c r="D899" s="216" t="inlineStr">
        <is>
          <t>samurai</t>
        </is>
      </c>
      <c r="E899" s="216" t="inlineStr"/>
      <c r="F899" s="216" t="inlineStr">
        <is>
          <t>Japanese-derived setting lexicon</t>
        </is>
      </c>
      <c r="G899" s="216" t="inlineStr"/>
      <c r="H899" s="216" t="inlineStr">
        <is>
          <t>samurai</t>
        </is>
      </c>
      <c r="I899" s="216" t="inlineStr"/>
      <c r="J899" s="216" t="inlineStr">
        <is>
          <t>roles_and_vocations</t>
        </is>
      </c>
      <c r="K899" s="216" t="inlineStr"/>
      <c r="L899" s="216" t="inlineStr"/>
      <c r="M899" s="216" t="inlineStr">
        <is>
          <t>functional</t>
        </is>
      </c>
      <c r="N899" s="216" t="inlineStr">
        <is>
          <t>The fictional player-character service role in the Emerald Empire, tied in the core product's description to lord, Clan, and Emperor.</t>
        </is>
      </c>
      <c r="O899" s="216" t="inlineStr">
        <is>
          <t>Rokugan's role is a fictional game construct using a Japanese-derived term. It is not an exact representation of historical Japanese samurai, feudal hierarchy, or any present-day Japanese identity.</t>
        </is>
      </c>
      <c r="P899" s="217" t="inlineStr">
        <is>
          <t>https://www.edge-studio.net/games/l5r-core-rulebook/</t>
        </is>
      </c>
      <c r="Q899" s="216" t="inlineStr">
        <is>
          <t>Core Rulebook setting description: duty in service to lord, Clan, and Emperor: Edge describes player samurai's fictional service relationship in the Emerald Empire. [https://www.edge-studio.net/games/l5r-core-rulebook/]</t>
        </is>
      </c>
      <c r="R899" s="216" t="inlineStr">
        <is>
          <t>researched</t>
        </is>
      </c>
    </row>
    <row r="900" ht="31" customHeight="1" s="99">
      <c r="A900" s="212" t="inlineStr">
        <is>
          <t>STM-SRC110-003</t>
        </is>
      </c>
      <c r="B900" s="212" t="inlineStr">
        <is>
          <t>SRC-110</t>
        </is>
      </c>
      <c r="C900" s="212" t="inlineStr">
        <is>
          <t>Legend of the Five Rings Roleplaying Core Rulebook · Enter Rokugan: Emerald Empire and seven Great Clans</t>
        </is>
      </c>
      <c r="D900" s="213" t="inlineStr">
        <is>
          <t>Great Clans</t>
        </is>
      </c>
      <c r="E900" s="213" t="inlineStr"/>
      <c r="F900" s="213" t="inlineStr">
        <is>
          <t>English setting lexicon</t>
        </is>
      </c>
      <c r="G900" s="213" t="inlineStr"/>
      <c r="H900" s="213" t="inlineStr"/>
      <c r="I900" s="213" t="inlineStr"/>
      <c r="J900" s="213" t="inlineStr">
        <is>
          <t>affiliations</t>
        </is>
      </c>
      <c r="K900" s="213" t="inlineStr"/>
      <c r="L900" s="213" t="inlineStr"/>
      <c r="M900" s="213" t="inlineStr">
        <is>
          <t>functional</t>
        </is>
      </c>
      <c r="N900" s="213" t="inlineStr">
        <is>
          <t>The major fictional political/military affiliations described as protecting and dividing the Emerald Empire.</t>
        </is>
      </c>
      <c r="O900" s="213" t="inlineStr">
        <is>
          <t>A setting-specific institution, not a representation of real clans, family systems, ethnicity, social class, or political affiliation. Specific clan claims need their own exact witness.</t>
        </is>
      </c>
      <c r="P900" s="214" t="inlineStr">
        <is>
          <t>https://www.fantasyflightgames.com/en/news/2018/10/11/enter-rokugan/</t>
        </is>
      </c>
      <c r="Q900" s="213" t="inlineStr">
        <is>
          <t>Enter Rokugan: Emerald Empire and seven Great Clans: Fantasy Flight describes the Empire as divided by seven Great Clans. [https://www.fantasyflightgames.com/en/news/2018/10/11/enter-rokugan/]</t>
        </is>
      </c>
      <c r="R900" s="213" t="inlineStr">
        <is>
          <t>researched</t>
        </is>
      </c>
    </row>
    <row r="901" ht="31" customHeight="1" s="99">
      <c r="A901" s="215" t="inlineStr">
        <is>
          <t>STM-SRC110-004</t>
        </is>
      </c>
      <c r="B901" s="215" t="inlineStr">
        <is>
          <t>SRC-110</t>
        </is>
      </c>
      <c r="C901" s="215" t="inlineStr">
        <is>
          <t>Legend of the Five Rings · The Role of the Five Rings</t>
        </is>
      </c>
      <c r="D901" s="216" t="inlineStr">
        <is>
          <t>Ring Values / elemental approaches</t>
        </is>
      </c>
      <c r="E901" s="216" t="inlineStr"/>
      <c r="F901" s="216" t="inlineStr">
        <is>
          <t>English game-rules lexicon</t>
        </is>
      </c>
      <c r="G901" s="216" t="inlineStr"/>
      <c r="H901" s="216" t="inlineStr"/>
      <c r="I901" s="216" t="inlineStr"/>
      <c r="J901" s="216" t="inlineStr">
        <is>
          <t>game_mechanics</t>
        </is>
      </c>
      <c r="K901" s="216" t="inlineStr"/>
      <c r="L901" s="216" t="inlineStr"/>
      <c r="M901" s="216" t="inlineStr">
        <is>
          <t>mechanical</t>
        </is>
      </c>
      <c r="N901" s="216" t="inlineStr">
        <is>
          <t>The selected FFG RPG's five core attributes, designed to express different approaches to problem-solving through the Five Rings.</t>
        </is>
      </c>
      <c r="O901" s="216" t="inlineStr">
        <is>
          <t>Edition-specific game mechanics. They should not be treated as direct equivalents of real-world elemental traditions, personality typologies, spiritual systems, or the card game's rules.</t>
        </is>
      </c>
      <c r="P901" s="217" t="inlineStr">
        <is>
          <t>https://www.fantasyflightgames.com/en/news/2018/8/24/roll-and-keep/</t>
        </is>
      </c>
      <c r="Q901" s="216" t="inlineStr">
        <is>
          <t>The Role of the Five Rings: Fantasy Flight identifies Ring Values as a new RPG core system and says it diverges from predecessors and Genesys. [https://www.fantasyflightgames.com/en/news/2018/8/24/roll-and-keep/]</t>
        </is>
      </c>
      <c r="R901" s="216" t="inlineStr">
        <is>
          <t>researched</t>
        </is>
      </c>
    </row>
    <row r="902" ht="31" customHeight="1" s="99">
      <c r="A902" s="212" t="inlineStr">
        <is>
          <t>STM-SRC110-005</t>
        </is>
      </c>
      <c r="B902" s="212" t="inlineStr">
        <is>
          <t>SRC-110</t>
        </is>
      </c>
      <c r="C902" s="212" t="inlineStr">
        <is>
          <t>Legend of the Five Rings Roleplaying Core Rulebook · Legend of the Five Rings · Craft Your Story: Game of 20 Questions</t>
        </is>
      </c>
      <c r="D902" s="213" t="inlineStr">
        <is>
          <t>Game of Twenty Questions</t>
        </is>
      </c>
      <c r="E902" s="213" t="inlineStr"/>
      <c r="F902" s="213" t="inlineStr">
        <is>
          <t>English game-rules lexicon</t>
        </is>
      </c>
      <c r="G902" s="213" t="inlineStr"/>
      <c r="H902" s="213" t="inlineStr"/>
      <c r="I902" s="213" t="inlineStr"/>
      <c r="J902" s="213" t="inlineStr">
        <is>
          <t>game_mechanics</t>
        </is>
      </c>
      <c r="K902" s="213" t="inlineStr"/>
      <c r="L902" s="213" t="inlineStr"/>
      <c r="M902" s="213" t="inlineStr">
        <is>
          <t>mechanical</t>
        </is>
      </c>
      <c r="N902" s="213" t="inlineStr">
        <is>
          <t>The core character-creation procedure used to establish a player samurai's mechanical and narrative place in Rokugan.</t>
        </is>
      </c>
      <c r="O902" s="213" t="inlineStr">
        <is>
          <t>A player-authorship tool. Answers create a campaign character rather than proving canonical biography, lineage, honor, desire, or duty for any named person in the setting.</t>
        </is>
      </c>
      <c r="P902" s="214" t="inlineStr">
        <is>
          <t>https://www.fantasyflightgames.com/en/news/2018/6/11/the-legend-of-the-five-rings-roleplaying-game-core-rulebook/</t>
        </is>
      </c>
      <c r="Q902" s="213" t="inlineStr">
        <is>
          <t>Craft Your Story: Game of 20 Questions: Fantasy Flight describes the procedure as helping players establish a complex character thematically and mechanically. [https://www.fantasyflightgames.com/en/news/2018/6/11/the-legend-of-the-five-rings-roleplaying-game-core-rulebook/]</t>
        </is>
      </c>
      <c r="R902" s="213" t="inlineStr">
        <is>
          <t>researched</t>
        </is>
      </c>
    </row>
    <row r="903" ht="31" customHeight="1" s="99">
      <c r="A903" s="215" t="inlineStr">
        <is>
          <t>STM-SRC095-001</t>
        </is>
      </c>
      <c r="B903" s="215" t="inlineStr">
        <is>
          <t>SRC-095</t>
        </is>
      </c>
      <c r="C903" s="215" t="inlineStr">
        <is>
          <t>What Is Planescape: Adventures in the Multiverse? · Official overview, ‘What is Planescape?’ and Sigil and the Outlands description</t>
        </is>
      </c>
      <c r="D903" s="216" t="inlineStr">
        <is>
          <t>Sigil, the City of Doors</t>
        </is>
      </c>
      <c r="E903" s="216" t="inlineStr"/>
      <c r="F903" s="216" t="inlineStr">
        <is>
          <t>English D&amp;D setting terminology</t>
        </is>
      </c>
      <c r="G903" s="216" t="inlineStr">
        <is>
          <t>Sigil, the City of Doors</t>
        </is>
      </c>
      <c r="H903" s="216" t="inlineStr">
        <is>
          <t>not applicable</t>
        </is>
      </c>
      <c r="I903" s="216" t="inlineStr">
        <is>
          <t>planar metropolis</t>
        </is>
      </c>
      <c r="J903" s="216" t="inlineStr">
        <is>
          <t>cosmologies_and_realms</t>
        </is>
      </c>
      <c r="K903" s="216" t="inlineStr"/>
      <c r="L903" s="216" t="inlineStr"/>
      <c r="M903" s="216" t="inlineStr">
        <is>
          <t>none</t>
        </is>
      </c>
      <c r="N903" s="216" t="inlineStr">
        <is>
          <t>The City of Doors, identified in the 2023 Planescape overview as a central setting location.</t>
        </is>
      </c>
      <c r="O903" s="216" t="inlineStr">
        <is>
          <t>A setting place, not a character endpoint, a claim about a real city, or a carryover of unstated earlier-edition detail.</t>
        </is>
      </c>
      <c r="P903" s="217" t="inlineStr">
        <is>
          <t>https://www.dndbeyond.com/posts/1529-what-is-planescape-adventures-in-the-multiverse-a</t>
        </is>
      </c>
      <c r="Q903" s="216" t="inlineStr">
        <is>
          <t>Official overview, ‘What is Planescape?’ and Sigil and the Outlands description: Sigil’s selected 2023 setting role and City of Doors designation. [https://www.dndbeyond.com/posts/1529-what-is-planescape-adventures-in-the-multiverse-a]</t>
        </is>
      </c>
      <c r="R903" s="216" t="inlineStr">
        <is>
          <t>researched</t>
        </is>
      </c>
    </row>
    <row r="904" ht="31" customHeight="1" s="99">
      <c r="A904" s="212" t="inlineStr">
        <is>
          <t>STM-SRC095-002</t>
        </is>
      </c>
      <c r="B904" s="212" t="inlineStr">
        <is>
          <t>SRC-095</t>
        </is>
      </c>
      <c r="C904" s="212" t="inlineStr">
        <is>
          <t>What Is Planescape: Adventures in the Multiverse? · Official overview, Sigil and the Outlands book description</t>
        </is>
      </c>
      <c r="D904" s="213" t="inlineStr">
        <is>
          <t>Outlands</t>
        </is>
      </c>
      <c r="E904" s="213" t="inlineStr"/>
      <c r="F904" s="213" t="inlineStr">
        <is>
          <t>English D&amp;D setting terminology</t>
        </is>
      </c>
      <c r="G904" s="213" t="inlineStr">
        <is>
          <t>Outlands</t>
        </is>
      </c>
      <c r="H904" s="213" t="inlineStr">
        <is>
          <t>not applicable</t>
        </is>
      </c>
      <c r="I904" s="213" t="inlineStr">
        <is>
          <t>planar region</t>
        </is>
      </c>
      <c r="J904" s="213" t="inlineStr">
        <is>
          <t>cosmologies_and_realms</t>
        </is>
      </c>
      <c r="K904" s="213" t="inlineStr"/>
      <c r="L904" s="213" t="inlineStr"/>
      <c r="M904" s="213" t="inlineStr">
        <is>
          <t>none</t>
        </is>
      </c>
      <c r="N904" s="213" t="inlineStr">
        <is>
          <t>The planar region presented with Sigil in the 2023 boxed set’s Sigil and the Outlands setting book.</t>
        </is>
      </c>
      <c r="O904" s="213" t="inlineStr">
        <is>
          <t>A source-specific setting region, not an individual, exhaustive cosmology, or a statement of cross-edition equivalence.</t>
        </is>
      </c>
      <c r="P904" s="214" t="inlineStr">
        <is>
          <t>https://www.dndbeyond.com/posts/1529-what-is-planescape-adventures-in-the-multiverse-a</t>
        </is>
      </c>
      <c r="Q904" s="213" t="inlineStr">
        <is>
          <t>Official overview, Sigil and the Outlands book description: Outlands as a selected 2023 Planescape setting region. [https://www.dndbeyond.com/posts/1529-what-is-planescape-adventures-in-the-multiverse-a]</t>
        </is>
      </c>
      <c r="R904" s="213" t="inlineStr">
        <is>
          <t>researched</t>
        </is>
      </c>
    </row>
    <row r="905" ht="31" customHeight="1" s="99">
      <c r="A905" s="215" t="inlineStr">
        <is>
          <t>STM-SRC095-003</t>
        </is>
      </c>
      <c r="B905" s="215" t="inlineStr">
        <is>
          <t>SRC-095</t>
        </is>
      </c>
      <c r="C905" s="215" t="inlineStr">
        <is>
          <t>What Is Planescape: Adventures in the Multiverse? · Official overview, ‘What is Planescape?’</t>
        </is>
      </c>
      <c r="D905" s="216" t="inlineStr">
        <is>
          <t>Outer Planes</t>
        </is>
      </c>
      <c r="E905" s="216" t="inlineStr"/>
      <c r="F905" s="216" t="inlineStr">
        <is>
          <t>English D&amp;D setting terminology</t>
        </is>
      </c>
      <c r="G905" s="216" t="inlineStr">
        <is>
          <t>Outer Planes</t>
        </is>
      </c>
      <c r="H905" s="216" t="inlineStr">
        <is>
          <t>not applicable</t>
        </is>
      </c>
      <c r="I905" s="216" t="inlineStr">
        <is>
          <t>planar destinations</t>
        </is>
      </c>
      <c r="J905" s="216" t="inlineStr">
        <is>
          <t>cosmologies_and_realms</t>
        </is>
      </c>
      <c r="K905" s="216" t="inlineStr"/>
      <c r="L905" s="216" t="inlineStr"/>
      <c r="M905" s="216" t="inlineStr">
        <is>
          <t>none</t>
        </is>
      </c>
      <c r="N905" s="216" t="inlineStr">
        <is>
          <t>The planar destinations described in the official 2023 overview as part of the Planescape adventure setting.</t>
        </is>
      </c>
      <c r="O905" s="216" t="inlineStr">
        <is>
          <t>A cosmological category, not a character, real religious claim, or complete account of the D&amp;D multiverse.</t>
        </is>
      </c>
      <c r="P905" s="217" t="inlineStr">
        <is>
          <t>https://www.dndbeyond.com/posts/1529-what-is-planescape-adventures-in-the-multiverse-a</t>
        </is>
      </c>
      <c r="Q905" s="216" t="inlineStr">
        <is>
          <t>Official overview, ‘What is Planescape?’: Outer Planes as selected Planescape destinations in the 2023 product overview. [https://www.dndbeyond.com/posts/1529-what-is-planescape-adventures-in-the-multiverse-a]</t>
        </is>
      </c>
      <c r="R905" s="216" t="inlineStr">
        <is>
          <t>researched</t>
        </is>
      </c>
    </row>
    <row r="906" ht="31" customHeight="1" s="99">
      <c r="A906" s="212" t="inlineStr">
        <is>
          <t>STM-SRC095-004</t>
        </is>
      </c>
      <c r="B906" s="212" t="inlineStr">
        <is>
          <t>SRC-095</t>
        </is>
      </c>
      <c r="C906" s="212" t="inlineStr">
        <is>
          <t>What Is Planescape: Adventures in the Multiverse? · Official overview, Sigil and the Outlands book description</t>
        </is>
      </c>
      <c r="D906" s="213" t="inlineStr">
        <is>
          <t>gate-towns</t>
        </is>
      </c>
      <c r="E906" s="213" t="inlineStr"/>
      <c r="F906" s="213" t="inlineStr">
        <is>
          <t>English D&amp;D setting terminology</t>
        </is>
      </c>
      <c r="G906" s="213" t="inlineStr">
        <is>
          <t>gate-towns</t>
        </is>
      </c>
      <c r="H906" s="213" t="inlineStr">
        <is>
          <t>not applicable</t>
        </is>
      </c>
      <c r="I906" s="213" t="inlineStr">
        <is>
          <t>planar settlement category</t>
        </is>
      </c>
      <c r="J906" s="213" t="inlineStr">
        <is>
          <t>cosmologies_and_realms</t>
        </is>
      </c>
      <c r="K906" s="213" t="inlineStr"/>
      <c r="L906" s="213" t="inlineStr"/>
      <c r="M906" s="213" t="inlineStr">
        <is>
          <t>none</t>
        </is>
      </c>
      <c r="N906" s="213" t="inlineStr">
        <is>
          <t>A category of places in the Outlands identified in the 2023 setting-book description.</t>
        </is>
      </c>
      <c r="O906" s="213" t="inlineStr">
        <is>
          <t>A collective setting-place category, not an individual endpoint or a rule inferred beyond the cited product description.</t>
        </is>
      </c>
      <c r="P906" s="214" t="inlineStr">
        <is>
          <t>https://www.dndbeyond.com/posts/1529-what-is-planescape-adventures-in-the-multiverse-a</t>
        </is>
      </c>
      <c r="Q906" s="213" t="inlineStr">
        <is>
          <t>Official overview, Sigil and the Outlands book description: Gate-towns as a selected 2023 Planescape setting category. [https://www.dndbeyond.com/posts/1529-what-is-planescape-adventures-in-the-multiverse-a]</t>
        </is>
      </c>
      <c r="R906" s="213" t="inlineStr">
        <is>
          <t>researched</t>
        </is>
      </c>
    </row>
    <row r="907" ht="31" customHeight="1" s="99">
      <c r="A907" s="215" t="inlineStr">
        <is>
          <t>STM-SRC095-005</t>
        </is>
      </c>
      <c r="B907" s="215" t="inlineStr">
        <is>
          <t>SRC-095</t>
        </is>
      </c>
      <c r="C907" s="215" t="inlineStr">
        <is>
          <t>What Is Planescape: Adventures in the Multiverse? · Official overview, Sigil and the Outlands book description</t>
        </is>
      </c>
      <c r="D907" s="216" t="inlineStr">
        <is>
          <t>factions</t>
        </is>
      </c>
      <c r="E907" s="216" t="inlineStr"/>
      <c r="F907" s="216" t="inlineStr">
        <is>
          <t>English D&amp;D setting terminology</t>
        </is>
      </c>
      <c r="G907" s="216" t="inlineStr">
        <is>
          <t>factions</t>
        </is>
      </c>
      <c r="H907" s="216" t="inlineStr">
        <is>
          <t>not applicable</t>
        </is>
      </c>
      <c r="I907" s="216" t="inlineStr">
        <is>
          <t>setting affiliation category</t>
        </is>
      </c>
      <c r="J907" s="216" t="inlineStr">
        <is>
          <t>affiliations</t>
        </is>
      </c>
      <c r="K907" s="216" t="inlineStr"/>
      <c r="L907" s="216" t="inlineStr"/>
      <c r="M907" s="216" t="inlineStr">
        <is>
          <t>none</t>
        </is>
      </c>
      <c r="N907" s="216" t="inlineStr">
        <is>
          <t>A collective affiliation category in the 2023 Planescape setting material; the official overview states that the boxed set presents twelve factions.</t>
        </is>
      </c>
      <c r="O907" s="216" t="inlineStr">
        <is>
          <t>A collective organizational category, not an individual character endpoint, membership claim, or assertion about any omitted named faction.</t>
        </is>
      </c>
      <c r="P907" s="217" t="inlineStr">
        <is>
          <t>https://www.dndbeyond.com/posts/1529-what-is-planescape-adventures-in-the-multiverse-a</t>
        </is>
      </c>
      <c r="Q907" s="216" t="inlineStr">
        <is>
          <t>Official overview, Sigil and the Outlands book description: Factions as a selected setting-affiliation category and the overview’s twelve-faction count. [https://www.dndbeyond.com/posts/1529-what-is-planescape-adventures-in-the-multiverse-a]</t>
        </is>
      </c>
      <c r="R907" s="216" t="inlineStr">
        <is>
          <t>researched</t>
        </is>
      </c>
    </row>
    <row r="908" ht="31" customHeight="1" s="99">
      <c r="A908" s="212" t="inlineStr">
        <is>
          <t>STM-SRC095-006</t>
        </is>
      </c>
      <c r="B908" s="212" t="inlineStr">
        <is>
          <t>SRC-095</t>
        </is>
      </c>
      <c r="C908" s="212" t="inlineStr">
        <is>
          <t>What Is Planescape: Adventures in the Multiverse? · Official overview, ‘What is Planescape?’</t>
        </is>
      </c>
      <c r="D908" s="213" t="inlineStr">
        <is>
          <t>portals</t>
        </is>
      </c>
      <c r="E908" s="213" t="inlineStr"/>
      <c r="F908" s="213" t="inlineStr">
        <is>
          <t>English D&amp;D setting terminology</t>
        </is>
      </c>
      <c r="G908" s="213" t="inlineStr">
        <is>
          <t>portals</t>
        </is>
      </c>
      <c r="H908" s="213" t="inlineStr">
        <is>
          <t>not applicable</t>
        </is>
      </c>
      <c r="I908" s="213" t="inlineStr">
        <is>
          <t>planar passage category</t>
        </is>
      </c>
      <c r="J908" s="213" t="inlineStr">
        <is>
          <t>metaphysical_laws_and_rituals</t>
        </is>
      </c>
      <c r="K908" s="213" t="inlineStr"/>
      <c r="L908" s="213" t="inlineStr"/>
      <c r="M908" s="213" t="inlineStr">
        <is>
          <t>none</t>
        </is>
      </c>
      <c r="N908" s="213" t="inlineStr">
        <is>
          <t>The means by which the City of Doors is described as connecting to other worlds in the official 2023 overview.</t>
        </is>
      </c>
      <c r="O908" s="213" t="inlineStr">
        <is>
          <t>A setting traversal concept, not a full rules specification, a character, or an assertion that all cross-planar travel functions identically.</t>
        </is>
      </c>
      <c r="P908" s="214" t="inlineStr">
        <is>
          <t>https://www.dndbeyond.com/posts/1529-what-is-planescape-adventures-in-the-multiverse-a</t>
        </is>
      </c>
      <c r="Q908" s="213" t="inlineStr">
        <is>
          <t>Official overview, ‘What is Planescape?’: Portals as the cited Planescape connection concept. [https://www.dndbeyond.com/posts/1529-what-is-planescape-adventures-in-the-multiverse-a]</t>
        </is>
      </c>
      <c r="R908" s="213" t="inlineStr">
        <is>
          <t>researched</t>
        </is>
      </c>
    </row>
    <row r="909" ht="31" customHeight="1" s="99">
      <c r="A909" s="215" t="inlineStr">
        <is>
          <t>STM-SRC161-001</t>
        </is>
      </c>
      <c r="B909" s="215" t="inlineStr">
        <is>
          <t>SRC-161</t>
        </is>
      </c>
      <c r="C909" s="215" t="inlineStr">
        <is>
          <t>CD PROJEKT RED 12 May 2015 release notice, original launch boundary · The Witcher Games · 12 May 2015 release notice, final paragraph</t>
        </is>
      </c>
      <c r="D909" s="216" t="inlineStr">
        <is>
          <t>The Witcher 3: Wild Hunt base-game launch narrative</t>
        </is>
      </c>
      <c r="E909" s="216" t="inlineStr"/>
      <c r="F909" s="216" t="inlineStr">
        <is>
          <t>English</t>
        </is>
      </c>
      <c r="G909" s="216" t="inlineStr">
        <is>
          <t>The Witcher 3: Wild Hunt</t>
        </is>
      </c>
      <c r="H909" s="216" t="inlineStr"/>
      <c r="I909" s="216" t="inlineStr"/>
      <c r="J909" s="216" t="inlineStr">
        <is>
          <t>game_mechanics</t>
        </is>
      </c>
      <c r="K909" s="216" t="inlineStr"/>
      <c r="L909" s="216" t="inlineStr"/>
      <c r="M909" s="216" t="inlineStr">
        <is>
          <t>mechanical</t>
        </is>
      </c>
      <c r="N909" s="216" t="inlineStr">
        <is>
          <t>The selected original Wild Hunt game-release narrative, officially scheduled to unlock on 19 May 2015.</t>
        </is>
      </c>
      <c r="O909" s="216" t="inlineStr">
        <is>
          <t>This scope excludes later patches, the Complete Edition, two expansions, Netflix-inspired additions, integrated mods, and other media continuities.</t>
        </is>
      </c>
      <c r="P909" s="217" t="inlineStr">
        <is>
          <t>https://www.thewitcher.com/us/en/news/1030/the-witcher-3-wild-hunt-now-available-for-preload-on-gog-com-and-steam</t>
        </is>
      </c>
      <c r="Q909" s="216" t="inlineStr">
        <is>
          <t>12 May 2015 release notice, final paragraph: 19 May 2015 launch boundary [https://www.thewitcher.com/us/en/news/1030/the-witcher-3-wild-hunt-now-available-for-preload-on-gog-com-and-steam]</t>
        </is>
      </c>
      <c r="R909" s="216" t="inlineStr">
        <is>
          <t>researched</t>
        </is>
      </c>
    </row>
    <row r="910" ht="31" customHeight="1" s="99">
      <c r="A910" s="212" t="inlineStr">
        <is>
          <t>STM-SRC161-002</t>
        </is>
      </c>
      <c r="B910" s="212" t="inlineStr">
        <is>
          <t>SRC-161</t>
        </is>
      </c>
      <c r="C910" s="212" t="inlineStr">
        <is>
          <t>The Witcher 3: Wild Hunt official CD PROJEKT RED game page, English, character panel and base-game overview · The Witcher Games · Official page, Become The Witcher and Characters: Geralt</t>
        </is>
      </c>
      <c r="D910" s="213" t="inlineStr">
        <is>
          <t>witcher</t>
        </is>
      </c>
      <c r="E910" s="213" t="inlineStr"/>
      <c r="F910" s="213" t="inlineStr">
        <is>
          <t>English</t>
        </is>
      </c>
      <c r="G910" s="213" t="inlineStr">
        <is>
          <t>witcher</t>
        </is>
      </c>
      <c r="H910" s="213" t="inlineStr"/>
      <c r="I910" s="213" t="inlineStr"/>
      <c r="J910" s="213" t="inlineStr">
        <is>
          <t>roles_and_vocations</t>
        </is>
      </c>
      <c r="K910" s="213" t="inlineStr"/>
      <c r="L910" s="213" t="inlineStr"/>
      <c r="M910" s="213" t="inlineStr">
        <is>
          <t>none</t>
        </is>
      </c>
      <c r="N910" s="213" t="inlineStr">
        <is>
          <t>A professional monster slayer for hire, exemplified by Geralt, trained from childhood and mutated to have superhuman abilities.</t>
        </is>
      </c>
      <c r="O910" s="213" t="inlineStr">
        <is>
          <t>A source-specific profession and transformation context; witchers are not generic character nodes, and this page does not document schools or every witcher's history.</t>
        </is>
      </c>
      <c r="P910" s="214" t="inlineStr">
        <is>
          <t>https://www.thewitcher.com/us/en/witcher3</t>
        </is>
      </c>
      <c r="Q910" s="213" t="inlineStr">
        <is>
          <t>Official page, Become The Witcher and Characters: Geralt: Witcher profession, monster-slayer role, childhood training, and mutation [https://www.thewitcher.com/us/en/witcher3]</t>
        </is>
      </c>
      <c r="R910" s="213" t="inlineStr">
        <is>
          <t>researched</t>
        </is>
      </c>
    </row>
    <row r="911" ht="31" customHeight="1" s="99">
      <c r="A911" s="215" t="inlineStr">
        <is>
          <t>STM-SRC161-003</t>
        </is>
      </c>
      <c r="B911" s="215" t="inlineStr">
        <is>
          <t>SRC-161</t>
        </is>
      </c>
      <c r="C911" s="215" t="inlineStr">
        <is>
          <t>The Witcher 3: Wild Hunt official CD PROJEKT RED game page, English, character panel and base-game overview · The Witcher Games · Official page, Forge a Legendary Tale and Characters: Eredin</t>
        </is>
      </c>
      <c r="D911" s="216" t="inlineStr">
        <is>
          <t>Wild Hunt</t>
        </is>
      </c>
      <c r="E911" s="216" t="inlineStr"/>
      <c r="F911" s="216" t="inlineStr">
        <is>
          <t>English</t>
        </is>
      </c>
      <c r="G911" s="216" t="inlineStr">
        <is>
          <t>Wild Hunt</t>
        </is>
      </c>
      <c r="H911" s="216" t="inlineStr"/>
      <c r="I911" s="216" t="inlineStr"/>
      <c r="J911" s="216" t="inlineStr">
        <is>
          <t>affiliations</t>
        </is>
      </c>
      <c r="K911" s="216" t="inlineStr"/>
      <c r="L911" s="216" t="inlineStr"/>
      <c r="M911" s="216" t="inlineStr">
        <is>
          <t>none</t>
        </is>
      </c>
      <c r="N911" s="216" t="inlineStr">
        <is>
          <t>A brutal warband of spectral riders led by King Eredin and pursuing Ciri's power in the official base-game premise.</t>
        </is>
      </c>
      <c r="O911" s="216" t="inlineStr">
        <is>
          <t>An organization/warband, not a collective-character record or a source for unshown member identities.</t>
        </is>
      </c>
      <c r="P911" s="217" t="inlineStr">
        <is>
          <t>https://www.thewitcher.com/us/en/witcher3</t>
        </is>
      </c>
      <c r="Q911" s="216" t="inlineStr">
        <is>
          <t>Official page, Forge a Legendary Tale and Characters: Eredin: Wild Hunt description, objective, and Eredin's kingship [https://www.thewitcher.com/us/en/witcher3]</t>
        </is>
      </c>
      <c r="R911" s="216" t="inlineStr">
        <is>
          <t>researched</t>
        </is>
      </c>
    </row>
    <row r="912" ht="31" customHeight="1" s="99">
      <c r="A912" s="212" t="inlineStr">
        <is>
          <t>STM-SRC161-004</t>
        </is>
      </c>
      <c r="B912" s="212" t="inlineStr">
        <is>
          <t>SRC-161</t>
        </is>
      </c>
      <c r="C912" s="212" t="inlineStr">
        <is>
          <t>The Witcher 3: Wild Hunt official CD PROJEKT RED game page, English, character panel and base-game overview · The Witcher Games · Official page, Embark on the Path and Explore a Dark Fantasy Open World</t>
        </is>
      </c>
      <c r="D912" s="213" t="inlineStr">
        <is>
          <t>the Continent</t>
        </is>
      </c>
      <c r="E912" s="213" t="inlineStr"/>
      <c r="F912" s="213" t="inlineStr">
        <is>
          <t>English</t>
        </is>
      </c>
      <c r="G912" s="213" t="inlineStr">
        <is>
          <t>the Continent</t>
        </is>
      </c>
      <c r="H912" s="213" t="inlineStr"/>
      <c r="I912" s="213" t="inlineStr"/>
      <c r="J912" s="213" t="inlineStr">
        <is>
          <t>cosmologies_and_realms</t>
        </is>
      </c>
      <c r="K912" s="213" t="inlineStr"/>
      <c r="L912" s="213" t="inlineStr"/>
      <c r="M912" s="213" t="inlineStr">
        <is>
          <t>none</t>
        </is>
      </c>
      <c r="N912" s="213" t="inlineStr">
        <is>
          <t>The dark-fantasy world named by the official page, encompassing the regions Velen, Novigrad, and Skellige in the stated overview.</t>
        </is>
      </c>
      <c r="O912" s="213" t="inlineStr">
        <is>
          <t>A game-world setting label, not evidence that game geography and every book/adaptation depiction are identical.</t>
        </is>
      </c>
      <c r="P912" s="214" t="inlineStr">
        <is>
          <t>https://www.thewitcher.com/us/en/witcher3</t>
        </is>
      </c>
      <c r="Q912" s="213" t="inlineStr">
        <is>
          <t>Official page, Embark on the Path and Explore a Dark Fantasy Open World: Continent and the listed base-game regions [https://www.thewitcher.com/us/en/witcher3]</t>
        </is>
      </c>
      <c r="R912" s="213" t="inlineStr">
        <is>
          <t>researched</t>
        </is>
      </c>
    </row>
    <row r="913" ht="31" customHeight="1" s="99">
      <c r="A913" s="215" t="inlineStr">
        <is>
          <t>STM-SRC161-005</t>
        </is>
      </c>
      <c r="B913" s="215" t="inlineStr">
        <is>
          <t>SRC-161</t>
        </is>
      </c>
      <c r="C913" s="215" t="inlineStr">
        <is>
          <t>The Witcher 3: Wild Hunt official CD PROJEKT RED game page, English, character panel and base-game overview · The Witcher Games · Official page, Master Dynamic Combat</t>
        </is>
      </c>
      <c r="D913" s="216" t="inlineStr">
        <is>
          <t>elixirs and blade oils</t>
        </is>
      </c>
      <c r="E913" s="216" t="inlineStr"/>
      <c r="F913" s="216" t="inlineStr">
        <is>
          <t>English</t>
        </is>
      </c>
      <c r="G913" s="216" t="inlineStr">
        <is>
          <t>elixirs, blade oils</t>
        </is>
      </c>
      <c r="H913" s="216" t="inlineStr"/>
      <c r="I913" s="216" t="inlineStr"/>
      <c r="J913" s="216" t="inlineStr">
        <is>
          <t>game_mechanics</t>
        </is>
      </c>
      <c r="K913" s="216" t="inlineStr"/>
      <c r="L913" s="216" t="inlineStr"/>
      <c r="M913" s="216" t="inlineStr">
        <is>
          <t>mechanical</t>
        </is>
      </c>
      <c r="N913" s="216" t="inlineStr">
        <is>
          <t>Preparatory combat resources described alongside the witcher's paired swords.</t>
        </is>
      </c>
      <c r="O913" s="216" t="inlineStr">
        <is>
          <t>A gameplay/tool description, not an assertion that all named characters can use alchemy or that all game builds employ identical equipment.</t>
        </is>
      </c>
      <c r="P913" s="217" t="inlineStr">
        <is>
          <t>https://www.thewitcher.com/us/en/witcher3</t>
        </is>
      </c>
      <c r="Q913" s="216" t="inlineStr">
        <is>
          <t>Official page, Master Dynamic Combat: Elixirs, blade oils, silver sword for monsters, and steel sword for humans [https://www.thewitcher.com/us/en/witcher3]</t>
        </is>
      </c>
      <c r="R913" s="216" t="inlineStr">
        <is>
          <t>researched</t>
        </is>
      </c>
    </row>
    <row r="914" ht="31" customHeight="1" s="99">
      <c r="A914" s="212" t="inlineStr">
        <is>
          <t>STM-SRC161-006</t>
        </is>
      </c>
      <c r="B914" s="212" t="inlineStr">
        <is>
          <t>SRC-161</t>
        </is>
      </c>
      <c r="C914" s="212" t="inlineStr">
        <is>
          <t>The Witcher 3: Wild Hunt official CD PROJEKT RED game page, English, character panel and base-game overview · The Witcher Games · Official page, Master Dynamic Combat</t>
        </is>
      </c>
      <c r="D914" s="213" t="inlineStr">
        <is>
          <t>silver and steel swords</t>
        </is>
      </c>
      <c r="E914" s="213" t="inlineStr"/>
      <c r="F914" s="213" t="inlineStr">
        <is>
          <t>English</t>
        </is>
      </c>
      <c r="G914" s="213" t="inlineStr">
        <is>
          <t>silver for monsters, steel for humans</t>
        </is>
      </c>
      <c r="H914" s="213" t="inlineStr"/>
      <c r="I914" s="213" t="inlineStr"/>
      <c r="J914" s="213" t="inlineStr">
        <is>
          <t>artifacts_and_vehicles</t>
        </is>
      </c>
      <c r="K914" s="213" t="inlineStr"/>
      <c r="L914" s="213" t="inlineStr"/>
      <c r="M914" s="213" t="inlineStr">
        <is>
          <t>none</t>
        </is>
      </c>
      <c r="N914" s="213" t="inlineStr">
        <is>
          <t>The two-sword combat distinction stated in the official page: silver against monsters and steel against humans.</t>
        </is>
      </c>
      <c r="O914" s="213" t="inlineStr">
        <is>
          <t>A general witcher combat presentation, not individual named artifacts or a proof of every character's loadout.</t>
        </is>
      </c>
      <c r="P914" s="214" t="inlineStr">
        <is>
          <t>https://www.thewitcher.com/us/en/witcher3</t>
        </is>
      </c>
      <c r="Q914" s="213" t="inlineStr">
        <is>
          <t>Official page, Master Dynamic Combat: Silver/monster and steel/human sword distinction [https://www.thewitcher.com/us/en/witcher3]</t>
        </is>
      </c>
      <c r="R914" s="213" t="inlineStr">
        <is>
          <t>researched</t>
        </is>
      </c>
    </row>
    <row r="915" ht="31" customHeight="1" s="99">
      <c r="A915" s="215" t="inlineStr">
        <is>
          <t>STM-SRC161-007</t>
        </is>
      </c>
      <c r="B915" s="215" t="inlineStr">
        <is>
          <t>SRC-161</t>
        </is>
      </c>
      <c r="C915" s="215" t="inlineStr">
        <is>
          <t>The Witcher 3: Wild Hunt official CD PROJEKT RED game page, English, character panel and base-game overview · The Witcher Games · Official page, Explore a Dark Fantasy Open World</t>
        </is>
      </c>
      <c r="D915" s="216" t="inlineStr">
        <is>
          <t>choices and consequences</t>
        </is>
      </c>
      <c r="E915" s="216" t="inlineStr"/>
      <c r="F915" s="216" t="inlineStr">
        <is>
          <t>English</t>
        </is>
      </c>
      <c r="G915" s="216" t="inlineStr">
        <is>
          <t>choices and consequences</t>
        </is>
      </c>
      <c r="H915" s="216" t="inlineStr"/>
      <c r="I915" s="216" t="inlineStr"/>
      <c r="J915" s="216" t="inlineStr">
        <is>
          <t>game_mechanics</t>
        </is>
      </c>
      <c r="K915" s="216" t="inlineStr"/>
      <c r="L915" s="216" t="inlineStr"/>
      <c r="M915" s="216" t="inlineStr">
        <is>
          <t>mechanical</t>
        </is>
      </c>
      <c r="N915" s="216" t="inlineStr">
        <is>
          <t>The official page says player decisions carry ramifications for Geralt, allies, enemies, and the world.</t>
        </is>
      </c>
      <c r="O915" s="216" t="inlineStr">
        <is>
          <t>This prohibits converting one player path, romance, ending, survival state, or quest decision into an unconditional canonical character fact.</t>
        </is>
      </c>
      <c r="P915" s="217" t="inlineStr">
        <is>
          <t>https://www.thewitcher.com/us/en/witcher3</t>
        </is>
      </c>
      <c r="Q915" s="216" t="inlineStr">
        <is>
          <t>Official page, Explore a Dark Fantasy Open World: Choice-and-consequence framing [https://www.thewitcher.com/us/en/witcher3]</t>
        </is>
      </c>
      <c r="R915" s="216" t="inlineStr">
        <is>
          <t>researched</t>
        </is>
      </c>
    </row>
    <row r="916" ht="31" customHeight="1" s="99">
      <c r="A916" s="212" t="inlineStr">
        <is>
          <t>STM-SRC161-008</t>
        </is>
      </c>
      <c r="B916" s="212" t="inlineStr">
        <is>
          <t>SRC-161</t>
        </is>
      </c>
      <c r="C916" s="212" t="inlineStr">
        <is>
          <t>The Witcher 3: Wild Hunt official CD PROJEKT RED game page, English, character panel and base-game overview · The Witcher Games · Official page, Characters: Ciri</t>
        </is>
      </c>
      <c r="D916" s="213" t="inlineStr">
        <is>
          <t>Child of Destiny</t>
        </is>
      </c>
      <c r="E916" s="213" t="inlineStr"/>
      <c r="F916" s="213" t="inlineStr">
        <is>
          <t>English</t>
        </is>
      </c>
      <c r="G916" s="213" t="inlineStr">
        <is>
          <t>Child of Destiny</t>
        </is>
      </c>
      <c r="H916" s="213" t="inlineStr"/>
      <c r="I916" s="213" t="inlineStr"/>
      <c r="J916" s="213" t="inlineStr">
        <is>
          <t>narrative_archetypes</t>
        </is>
      </c>
      <c r="K916" s="213" t="inlineStr"/>
      <c r="L916" s="213" t="inlineStr"/>
      <c r="M916" s="213" t="inlineStr">
        <is>
          <t>none</t>
        </is>
      </c>
      <c r="N916" s="213" t="inlineStr">
        <is>
          <t>One of Ciri's explicitly named designations in the official character panel.</t>
        </is>
      </c>
      <c r="O916" s="213" t="inlineStr">
        <is>
          <t>The designation is retained as source terminology; this pass does not import book-derived prophecy mechanics or ontology.</t>
        </is>
      </c>
      <c r="P916" s="214" t="inlineStr">
        <is>
          <t>https://www.thewitcher.com/us/en/witcher3</t>
        </is>
      </c>
      <c r="Q916" s="213" t="inlineStr">
        <is>
          <t>Official page, Characters: Ciri: Ciri's Child of Destiny designation [https://www.thewitcher.com/us/en/witcher3]</t>
        </is>
      </c>
      <c r="R916" s="213" t="inlineStr">
        <is>
          <t>researched</t>
        </is>
      </c>
    </row>
    <row r="917" ht="31" customHeight="1" s="99">
      <c r="A917" s="215" t="inlineStr">
        <is>
          <t>STM-SRC112-001</t>
        </is>
      </c>
      <c r="B917" s="215" t="inlineStr">
        <is>
          <t>SRC-112</t>
        </is>
      </c>
      <c r="C917" s="215" t="inlineStr">
        <is>
          <t>Dungeon World: About the Game · About the Game opening</t>
        </is>
      </c>
      <c r="D917" s="216" t="inlineStr">
        <is>
          <t>Play to find out what happens</t>
        </is>
      </c>
      <c r="E917" s="216" t="inlineStr"/>
      <c r="F917" s="216" t="inlineStr">
        <is>
          <t>English game-design lexicon</t>
        </is>
      </c>
      <c r="G917" s="216" t="inlineStr"/>
      <c r="H917" s="216" t="inlineStr"/>
      <c r="I917" s="216" t="inlineStr"/>
      <c r="J917" s="216" t="inlineStr">
        <is>
          <t>narrative_archetypes</t>
        </is>
      </c>
      <c r="K917" s="216" t="inlineStr"/>
      <c r="L917" s="216" t="inlineStr"/>
      <c r="M917" s="216" t="inlineStr">
        <is>
          <t>mechanical</t>
        </is>
      </c>
      <c r="N917" s="216" t="inlineStr">
        <is>
          <t>The official statement of Dungeon World's collaborative, open-outcome play principle.</t>
        </is>
      </c>
      <c r="O917" s="216" t="inlineStr">
        <is>
          <t>A table-play principle, not a claim that any published example, actual-play event, or player-created character is fixed canon or a reproducible plot outcome.</t>
        </is>
      </c>
      <c r="P917" s="217" t="inlineStr">
        <is>
          <t>https://www.dungeon-world.com/about/</t>
        </is>
      </c>
      <c r="Q917" s="216" t="inlineStr">
        <is>
          <t>About the Game opening: The official site describes Dungeon World as a tabletop game and says to play to find out what happens. [https://www.dungeon-world.com/about/]</t>
        </is>
      </c>
      <c r="R917" s="216" t="inlineStr">
        <is>
          <t>researched</t>
        </is>
      </c>
    </row>
    <row r="918" ht="31" customHeight="1" s="99">
      <c r="A918" s="212" t="inlineStr">
        <is>
          <t>STM-SRC112-002</t>
        </is>
      </c>
      <c r="B918" s="212" t="inlineStr">
        <is>
          <t>SRC-112</t>
        </is>
      </c>
      <c r="C918" s="212" t="inlineStr">
        <is>
          <t>Dungeon World: About the Game · Gamemaster's Toolkit</t>
        </is>
      </c>
      <c r="D918" s="213" t="inlineStr">
        <is>
          <t>Moves</t>
        </is>
      </c>
      <c r="E918" s="213" t="inlineStr"/>
      <c r="F918" s="213" t="inlineStr">
        <is>
          <t>English game-rules lexicon</t>
        </is>
      </c>
      <c r="G918" s="213" t="inlineStr"/>
      <c r="H918" s="213" t="inlineStr"/>
      <c r="I918" s="213" t="inlineStr"/>
      <c r="J918" s="213" t="inlineStr">
        <is>
          <t>game_mechanics</t>
        </is>
      </c>
      <c r="K918" s="213" t="inlineStr"/>
      <c r="L918" s="213" t="inlineStr"/>
      <c r="M918" s="213" t="inlineStr">
        <is>
          <t>mechanical</t>
        </is>
      </c>
      <c r="N918" s="213" t="inlineStr">
        <is>
          <t>Rules procedures described by the official game overview as ways to drive play forward.</t>
        </is>
      </c>
      <c r="O918" s="213" t="inlineStr">
        <is>
          <t>A mechanical procedure triggered by fictional play, not a character class, personality trait, or a guarantee that different tables will narrate the same event.</t>
        </is>
      </c>
      <c r="P918" s="214" t="inlineStr">
        <is>
          <t>https://www.dungeon-world.com/about/</t>
        </is>
      </c>
      <c r="Q918" s="213" t="inlineStr">
        <is>
          <t>Gamemaster's Toolkit: The official overview defines Moves as ways to drive the game forward. [https://www.dungeon-world.com/about/]</t>
        </is>
      </c>
      <c r="R918" s="213" t="inlineStr">
        <is>
          <t>researched</t>
        </is>
      </c>
    </row>
    <row r="919" ht="31" customHeight="1" s="99">
      <c r="A919" s="215" t="inlineStr">
        <is>
          <t>STM-SRC112-003</t>
        </is>
      </c>
      <c r="B919" s="215" t="inlineStr">
        <is>
          <t>SRC-112</t>
        </is>
      </c>
      <c r="C919" s="215" t="inlineStr">
        <is>
          <t>Dungeon World: About the Game · Gamemaster's Toolkit</t>
        </is>
      </c>
      <c r="D919" s="216" t="inlineStr">
        <is>
          <t>Fronts</t>
        </is>
      </c>
      <c r="E919" s="216" t="inlineStr"/>
      <c r="F919" s="216" t="inlineStr">
        <is>
          <t>English game-rules lexicon</t>
        </is>
      </c>
      <c r="G919" s="216" t="inlineStr"/>
      <c r="H919" s="216" t="inlineStr"/>
      <c r="I919" s="216" t="inlineStr"/>
      <c r="J919" s="216" t="inlineStr">
        <is>
          <t>game_mechanics</t>
        </is>
      </c>
      <c r="K919" s="216" t="inlineStr"/>
      <c r="L919" s="216" t="inlineStr"/>
      <c r="M919" s="216" t="inlineStr">
        <is>
          <t>mechanical</t>
        </is>
      </c>
      <c r="N919" s="216" t="inlineStr">
        <is>
          <t>The GM tool described as keeping the world around players living and evolving.</t>
        </is>
      </c>
      <c r="O919" s="216" t="inlineStr">
        <is>
          <t>A facilitator's planning tool, not a named faction, war, region, or independently canonical timeline. Its details are created for a particular game.</t>
        </is>
      </c>
      <c r="P919" s="217" t="inlineStr">
        <is>
          <t>https://www.dungeon-world.com/about/</t>
        </is>
      </c>
      <c r="Q919" s="216" t="inlineStr">
        <is>
          <t>Gamemaster's Toolkit: The official overview describes Fronts as helping the GM keep the world around players living and evolving. [https://www.dungeon-world.com/about/]</t>
        </is>
      </c>
      <c r="R919" s="216" t="inlineStr">
        <is>
          <t>researched</t>
        </is>
      </c>
    </row>
    <row r="920" ht="31" customHeight="1" s="99">
      <c r="A920" s="212" t="inlineStr">
        <is>
          <t>STM-SRC112-004</t>
        </is>
      </c>
      <c r="B920" s="212" t="inlineStr">
        <is>
          <t>SRC-112</t>
        </is>
      </c>
      <c r="C920" s="212" t="inlineStr">
        <is>
          <t>Dungeon World: About the Game · Gamemaster's Toolkit</t>
        </is>
      </c>
      <c r="D920" s="213" t="inlineStr">
        <is>
          <t>Agenda</t>
        </is>
      </c>
      <c r="E920" s="213" t="inlineStr"/>
      <c r="F920" s="213" t="inlineStr">
        <is>
          <t>English game-rules lexicon</t>
        </is>
      </c>
      <c r="G920" s="213" t="inlineStr"/>
      <c r="H920" s="213" t="inlineStr"/>
      <c r="I920" s="213" t="inlineStr"/>
      <c r="J920" s="213" t="inlineStr">
        <is>
          <t>game_mechanics</t>
        </is>
      </c>
      <c r="K920" s="213" t="inlineStr"/>
      <c r="L920" s="213" t="inlineStr"/>
      <c r="M920" s="213" t="inlineStr">
        <is>
          <t>mechanical</t>
        </is>
      </c>
      <c r="N920" s="213" t="inlineStr">
        <is>
          <t>The GM guidance term identified by the official overview as keeping facilitation on track.</t>
        </is>
      </c>
      <c r="O920" s="213" t="inlineStr">
        <is>
          <t>A role-at-the-table guide, not a fictional political agenda, an NPC motive, or an instruction to override player consent or boundaries.</t>
        </is>
      </c>
      <c r="P920" s="214" t="inlineStr">
        <is>
          <t>https://www.dungeon-world.com/about/</t>
        </is>
      </c>
      <c r="Q920" s="213" t="inlineStr">
        <is>
          <t>Gamemaster's Toolkit: The official overview says the GM's Agenda helps keep the game on track. [https://www.dungeon-world.com/about/]</t>
        </is>
      </c>
      <c r="R920" s="213" t="inlineStr">
        <is>
          <t>researched</t>
        </is>
      </c>
    </row>
    <row r="921" ht="31" customHeight="1" s="99">
      <c r="A921" s="215" t="inlineStr">
        <is>
          <t>STM-SRC112-005</t>
        </is>
      </c>
      <c r="B921" s="215" t="inlineStr">
        <is>
          <t>SRC-112</t>
        </is>
      </c>
      <c r="C921" s="215" t="inlineStr">
        <is>
          <t>Dungeon World: About the Game · Open License</t>
        </is>
      </c>
      <c r="D921" s="216" t="inlineStr">
        <is>
          <t>Creative Commons Attribution license</t>
        </is>
      </c>
      <c r="E921" s="216" t="inlineStr"/>
      <c r="F921" s="216" t="inlineStr">
        <is>
          <t>English licensing lexicon</t>
        </is>
      </c>
      <c r="G921" s="216" t="inlineStr"/>
      <c r="H921" s="216" t="inlineStr"/>
      <c r="I921" s="216" t="inlineStr"/>
      <c r="J921" s="216" t="inlineStr">
        <is>
          <t>game_mechanics</t>
        </is>
      </c>
      <c r="K921" s="216" t="inlineStr"/>
      <c r="L921" s="216" t="inlineStr"/>
      <c r="M921" s="216" t="inlineStr">
        <is>
          <t>none</t>
        </is>
      </c>
      <c r="N921" s="216" t="inlineStr">
        <is>
          <t>The official site's stated open license for the text of Dungeon World, allowing attributed derivative use.</t>
        </is>
      </c>
      <c r="O921" s="216" t="inlineStr">
        <is>
          <t>A license is not canon authority. It permits derivative material but does not merge hacks, supplements, actual plays, characters, or campaign events into the original 2012 rules witness.</t>
        </is>
      </c>
      <c r="P921" s="217" t="inlineStr">
        <is>
          <t>https://www.dungeon-world.com/about/</t>
        </is>
      </c>
      <c r="Q921" s="216" t="inlineStr">
        <is>
          <t>Open License: The official site states that Dungeon World's text is released under a Creative Commons Attribution license and can be used to make/distribute/sell derivatives. [https://www.dungeon-world.com/about/]</t>
        </is>
      </c>
      <c r="R921" s="216" t="inlineStr">
        <is>
          <t>researched</t>
        </is>
      </c>
    </row>
    <row r="922" ht="31" customHeight="1" s="99">
      <c r="A922" s="212" t="inlineStr">
        <is>
          <t>STM-SRC162-001</t>
        </is>
      </c>
      <c r="B922" s="212" t="inlineStr">
        <is>
          <t>SRC-162</t>
        </is>
      </c>
      <c r="C922" s="212" t="inlineStr">
        <is>
          <t>ArenaNet, Guild Wars 2: End of Dragons is Live, 28 February 2022 · Guild Wars · Getting Started section</t>
        </is>
      </c>
      <c r="D922" s="213" t="inlineStr">
        <is>
          <t>Guild Wars 2: End of Dragons launch campaign</t>
        </is>
      </c>
      <c r="E922" s="213" t="inlineStr"/>
      <c r="F922" s="213" t="inlineStr">
        <is>
          <t>English</t>
        </is>
      </c>
      <c r="G922" s="213" t="inlineStr">
        <is>
          <t>Guild Wars 2: End of Dragons</t>
        </is>
      </c>
      <c r="H922" s="213" t="inlineStr"/>
      <c r="I922" s="213" t="inlineStr"/>
      <c r="J922" s="213" t="inlineStr">
        <is>
          <t>game_mechanics</t>
        </is>
      </c>
      <c r="K922" s="213" t="inlineStr"/>
      <c r="L922" s="213" t="inlineStr"/>
      <c r="M922" s="213" t="inlineStr">
        <is>
          <t>mechanical</t>
        </is>
      </c>
      <c r="N922" s="213" t="inlineStr">
        <is>
          <t>The selected Guild Wars 2 expansion campaign that ArenaNet announced as live on 28 February 2022.</t>
        </is>
      </c>
      <c r="O922" s="213" t="inlineStr">
        <is>
          <t>A live-service release boundary, not the whole Guild Wars franchise or all subsequent End of Dragons story chapters/patches.</t>
        </is>
      </c>
      <c r="P922" s="214" t="inlineStr">
        <is>
          <t>https://www.guildwars2.com/en/news/guild-wars-2-end-of-dragons-is-live/</t>
        </is>
      </c>
      <c r="Q922" s="213" t="inlineStr">
        <is>
          <t>Getting Started section: End of Dragons live release and Story Journal start [https://www.guildwars2.com/en/news/guild-wars-2-end-of-dragons-is-live/]</t>
        </is>
      </c>
      <c r="R922" s="213" t="inlineStr">
        <is>
          <t>researched</t>
        </is>
      </c>
    </row>
    <row r="923" ht="31" customHeight="1" s="99">
      <c r="A923" s="215" t="inlineStr">
        <is>
          <t>STM-SRC162-002</t>
        </is>
      </c>
      <c r="B923" s="215" t="inlineStr">
        <is>
          <t>SRC-162</t>
        </is>
      </c>
      <c r="C923" s="215" t="inlineStr">
        <is>
          <t>ArenaNet, Developing the Aetherblades, 7 April 2022, explicit post-campaign spoiler warning · Guild Wars · Enter The Aetherblades and Mist Connections sections</t>
        </is>
      </c>
      <c r="D923" s="216" t="inlineStr">
        <is>
          <t>Aetherblades</t>
        </is>
      </c>
      <c r="E923" s="216" t="inlineStr"/>
      <c r="F923" s="216" t="inlineStr">
        <is>
          <t>English</t>
        </is>
      </c>
      <c r="G923" s="216" t="inlineStr">
        <is>
          <t>Aetherblades</t>
        </is>
      </c>
      <c r="H923" s="216" t="inlineStr"/>
      <c r="I923" s="216" t="inlineStr"/>
      <c r="J923" s="216" t="inlineStr">
        <is>
          <t>affiliations</t>
        </is>
      </c>
      <c r="K923" s="216" t="inlineStr"/>
      <c r="L923" s="216" t="inlineStr"/>
      <c r="M923" s="216" t="inlineStr">
        <is>
          <t>none</t>
        </is>
      </c>
      <c r="N923" s="216" t="inlineStr">
        <is>
          <t>The returning faction ArenaNet selected as central to the End of Dragons plot; the article describes its evolution after extended time in the Mists.</t>
        </is>
      </c>
      <c r="O923" s="216" t="inlineStr">
        <is>
          <t>A faction, not a collective-character node. Its prior Living World history is context and not merged wholesale into this pass.</t>
        </is>
      </c>
      <c r="P923" s="217" t="inlineStr">
        <is>
          <t>https://www.guildwars2.com/en/news/developing-the-aetherblades/</t>
        </is>
      </c>
      <c r="Q923" s="216" t="inlineStr">
        <is>
          <t>Enter The Aetherblades and Mist Connections sections: Aetherblades' End of Dragons centrality and Mists-era evolution [https://www.guildwars2.com/en/news/developing-the-aetherblades/]</t>
        </is>
      </c>
      <c r="R923" s="216" t="inlineStr">
        <is>
          <t>researched</t>
        </is>
      </c>
    </row>
    <row r="924" ht="31" customHeight="1" s="99">
      <c r="A924" s="212" t="inlineStr">
        <is>
          <t>STM-SRC162-003</t>
        </is>
      </c>
      <c r="B924" s="212" t="inlineStr">
        <is>
          <t>SRC-162</t>
        </is>
      </c>
      <c r="C924" s="212" t="inlineStr">
        <is>
          <t>ArenaNet, Developing the Aetherblades, 7 April 2022, explicit post-campaign spoiler warning · Guild Wars · Mist Connections; Ankka. Ank-ka.; The Haunting of Mai Trin sections</t>
        </is>
      </c>
      <c r="D924" s="213" t="inlineStr">
        <is>
          <t>the Mists</t>
        </is>
      </c>
      <c r="E924" s="213" t="inlineStr"/>
      <c r="F924" s="213" t="inlineStr">
        <is>
          <t>English</t>
        </is>
      </c>
      <c r="G924" s="213" t="inlineStr">
        <is>
          <t>the Mists</t>
        </is>
      </c>
      <c r="H924" s="213" t="inlineStr"/>
      <c r="I924" s="213" t="inlineStr"/>
      <c r="J924" s="213" t="inlineStr">
        <is>
          <t>cosmologies_and_realms</t>
        </is>
      </c>
      <c r="K924" s="213" t="inlineStr"/>
      <c r="L924" s="213" t="inlineStr"/>
      <c r="M924" s="213" t="inlineStr">
        <is>
          <t>none</t>
        </is>
      </c>
      <c r="N924" s="213" t="inlineStr">
        <is>
          <t>A named realm in which the Aetherblades survive for years; the official article links it to echoes, Mai Trin's repeated reliving of mistakes and gained revenant powers, and Ankka's repeated echo-killing.</t>
        </is>
      </c>
      <c r="O924" s="213" t="inlineStr">
        <is>
          <t>The source describes particular narrative effects; it does not justify a universal rule about every being who visits the Mists.</t>
        </is>
      </c>
      <c r="P924" s="214" t="inlineStr">
        <is>
          <t>https://www.guildwars2.com/en/news/developing-the-aetherblades/</t>
        </is>
      </c>
      <c r="Q924" s="213" t="inlineStr">
        <is>
          <t>Mist Connections; Ankka. Ank-ka.; The Haunting of Mai Trin sections: Mists context for Aetherblades, Ankka, and Mai Trin [https://www.guildwars2.com/en/news/developing-the-aetherblades/]</t>
        </is>
      </c>
      <c r="R924" s="213" t="inlineStr">
        <is>
          <t>researched</t>
        </is>
      </c>
    </row>
    <row r="925" ht="31" customHeight="1" s="99">
      <c r="A925" s="215" t="inlineStr">
        <is>
          <t>STM-SRC162-004</t>
        </is>
      </c>
      <c r="B925" s="215" t="inlineStr">
        <is>
          <t>SRC-162</t>
        </is>
      </c>
      <c r="C925" s="215" t="inlineStr">
        <is>
          <t>ArenaNet, Developing the Aetherblades, 7 April 2022, explicit post-campaign spoiler warning · Guild Wars · The Haunting of Mai Trin section</t>
        </is>
      </c>
      <c r="D925" s="216" t="inlineStr">
        <is>
          <t>revenant</t>
        </is>
      </c>
      <c r="E925" s="216" t="inlineStr"/>
      <c r="F925" s="216" t="inlineStr">
        <is>
          <t>English</t>
        </is>
      </c>
      <c r="G925" s="216" t="inlineStr">
        <is>
          <t>revenant</t>
        </is>
      </c>
      <c r="H925" s="216" t="inlineStr"/>
      <c r="I925" s="216" t="inlineStr"/>
      <c r="J925" s="216" t="inlineStr">
        <is>
          <t>roles_and_vocations</t>
        </is>
      </c>
      <c r="K925" s="216" t="inlineStr"/>
      <c r="L925" s="216" t="inlineStr"/>
      <c r="M925" s="216" t="inlineStr">
        <is>
          <t>none</t>
        </is>
      </c>
      <c r="N925" s="216" t="inlineStr">
        <is>
          <t>The source term used for Mai Trin after she gains powers in the Mists and channels Scarlet as her legend.</t>
        </is>
      </c>
      <c r="O925" s="216" t="inlineStr">
        <is>
          <t>A profession/power label in this character's documented context, not a collective character or assertion about every revenant build.</t>
        </is>
      </c>
      <c r="P925" s="217" t="inlineStr">
        <is>
          <t>https://www.guildwars2.com/en/news/developing-the-aetherblades/</t>
        </is>
      </c>
      <c r="Q925" s="216" t="inlineStr">
        <is>
          <t>The Haunting of Mai Trin section: Mai Trin's revenant powers and Scarlet-channeling description [https://www.guildwars2.com/en/news/developing-the-aetherblades/]</t>
        </is>
      </c>
      <c r="R925" s="216" t="inlineStr">
        <is>
          <t>researched</t>
        </is>
      </c>
    </row>
    <row r="926" ht="31" customHeight="1" s="99">
      <c r="A926" s="212" t="inlineStr">
        <is>
          <t>STM-SRC162-005</t>
        </is>
      </c>
      <c r="B926" s="212" t="inlineStr">
        <is>
          <t>SRC-162</t>
        </is>
      </c>
      <c r="C926" s="212" t="inlineStr">
        <is>
          <t>ArenaNet, Developing the Aetherblades, 7 April 2022, explicit post-campaign spoiler warning · Guild Wars · Ankka. Ank-ka. section</t>
        </is>
      </c>
      <c r="D926" s="213" t="inlineStr">
        <is>
          <t>dragon magic</t>
        </is>
      </c>
      <c r="E926" s="213" t="inlineStr"/>
      <c r="F926" s="213" t="inlineStr">
        <is>
          <t>English</t>
        </is>
      </c>
      <c r="G926" s="213" t="inlineStr">
        <is>
          <t>dragon magic</t>
        </is>
      </c>
      <c r="H926" s="213" t="inlineStr"/>
      <c r="I926" s="213" t="inlineStr"/>
      <c r="J926" s="213" t="inlineStr">
        <is>
          <t>power_traditions</t>
        </is>
      </c>
      <c r="K926" s="213" t="inlineStr"/>
      <c r="L926" s="213" t="inlineStr"/>
      <c r="M926" s="213" t="inlineStr">
        <is>
          <t>none</t>
        </is>
      </c>
      <c r="N926" s="213" t="inlineStr">
        <is>
          <t>The source names Joon's effort to harness dragon magic and Ankka's experimentation with Zhaitan magic.</t>
        </is>
      </c>
      <c r="O926" s="213" t="inlineStr">
        <is>
          <t>A source-native power category; no universal magical taxonomy or complete capability list is inferred.</t>
        </is>
      </c>
      <c r="P926" s="214" t="inlineStr">
        <is>
          <t>https://www.guildwars2.com/en/news/developing-the-aetherblades/</t>
        </is>
      </c>
      <c r="Q926" s="213" t="inlineStr">
        <is>
          <t>Ankka. Ank-ka. section: Joon's harnessing effort, Ankka's counterforce framing, and Zhaitan-magic experimentation [https://www.guildwars2.com/en/news/developing-the-aetherblades/]</t>
        </is>
      </c>
      <c r="R926" s="213" t="inlineStr">
        <is>
          <t>researched</t>
        </is>
      </c>
    </row>
    <row r="927" ht="31" customHeight="1" s="99">
      <c r="A927" s="215" t="inlineStr">
        <is>
          <t>STM-SRC162-006</t>
        </is>
      </c>
      <c r="B927" s="215" t="inlineStr">
        <is>
          <t>SRC-162</t>
        </is>
      </c>
      <c r="C927" s="215" t="inlineStr">
        <is>
          <t>ArenaNet, Developing the Aetherblades, 7 April 2022, explicit post-campaign spoiler warning · Guild Wars · The Haunting of Mai Trin section</t>
        </is>
      </c>
      <c r="D927" s="216" t="inlineStr">
        <is>
          <t>legend channeling</t>
        </is>
      </c>
      <c r="E927" s="216" t="inlineStr"/>
      <c r="F927" s="216" t="inlineStr">
        <is>
          <t>English</t>
        </is>
      </c>
      <c r="G927" s="216" t="inlineStr">
        <is>
          <t>channeling Scarlet as her legend</t>
        </is>
      </c>
      <c r="H927" s="216" t="inlineStr"/>
      <c r="I927" s="216" t="inlineStr"/>
      <c r="J927" s="216" t="inlineStr">
        <is>
          <t>power_traditions</t>
        </is>
      </c>
      <c r="K927" s="216" t="inlineStr"/>
      <c r="L927" s="216" t="inlineStr"/>
      <c r="M927" s="216" t="inlineStr">
        <is>
          <t>none</t>
        </is>
      </c>
      <c r="N927" s="216" t="inlineStr">
        <is>
          <t>The source-specific formulation for Mai Trin's revenant use of Scarlet as a legend.</t>
        </is>
      </c>
      <c r="O927" s="216" t="inlineStr">
        <is>
          <t>This is neither a claim that Mai and Scarlet are the same individual nor a general rule for all revenants.</t>
        </is>
      </c>
      <c r="P927" s="217" t="inlineStr">
        <is>
          <t>https://www.guildwars2.com/en/news/developing-the-aetherblades/</t>
        </is>
      </c>
      <c r="Q927" s="216" t="inlineStr">
        <is>
          <t>The Haunting of Mai Trin section: Mai Trin channeling Scarlet as her legend [https://www.guildwars2.com/en/news/developing-the-aetherblades/]</t>
        </is>
      </c>
      <c r="R927" s="216" t="inlineStr">
        <is>
          <t>researched</t>
        </is>
      </c>
    </row>
    <row r="928" ht="31" customHeight="1" s="99">
      <c r="A928" s="212" t="inlineStr">
        <is>
          <t>STM-SRC162-007</t>
        </is>
      </c>
      <c r="B928" s="212" t="inlineStr">
        <is>
          <t>SRC-162</t>
        </is>
      </c>
      <c r="C928" s="212" t="inlineStr">
        <is>
          <t>ArenaNet, Guild Wars 2: End of Dragons is Live, 28 February 2022 · Guild Wars · Opening and Getting Started sections</t>
        </is>
      </c>
      <c r="D928" s="213" t="inlineStr">
        <is>
          <t>Cantha</t>
        </is>
      </c>
      <c r="E928" s="213" t="inlineStr"/>
      <c r="F928" s="213" t="inlineStr">
        <is>
          <t>English</t>
        </is>
      </c>
      <c r="G928" s="213" t="inlineStr">
        <is>
          <t>Cantha</t>
        </is>
      </c>
      <c r="H928" s="213" t="inlineStr"/>
      <c r="I928" s="213" t="inlineStr"/>
      <c r="J928" s="213" t="inlineStr">
        <is>
          <t>cosmologies_and_realms</t>
        </is>
      </c>
      <c r="K928" s="213" t="inlineStr"/>
      <c r="L928" s="213" t="inlineStr"/>
      <c r="M928" s="213" t="inlineStr">
        <is>
          <t>none</t>
        </is>
      </c>
      <c r="N928" s="213" t="inlineStr">
        <is>
          <t>The continent to which End of Dragons sends players and in which the Aetherblades narrative case study places its contemporary arc.</t>
        </is>
      </c>
      <c r="O928" s="213" t="inlineStr">
        <is>
          <t>A region and expansion setting, not a character culture or proof that every historical Canthan account is in this launch scope.</t>
        </is>
      </c>
      <c r="P928" s="214" t="inlineStr">
        <is>
          <t>https://www.guildwars2.com/en/news/guild-wars-2-end-of-dragons-is-live/</t>
        </is>
      </c>
      <c r="Q928" s="213" t="inlineStr">
        <is>
          <t>Opening and Getting Started sections: End of Dragons journey to Cantha [https://www.guildwars2.com/en/news/guild-wars-2-end-of-dragons-is-live/]</t>
        </is>
      </c>
      <c r="R928" s="213" t="inlineStr">
        <is>
          <t>researched</t>
        </is>
      </c>
    </row>
    <row r="929" ht="31" customHeight="1" s="99">
      <c r="A929" s="215" t="inlineStr">
        <is>
          <t>STM-SRC162-008</t>
        </is>
      </c>
      <c r="B929" s="215" t="inlineStr">
        <is>
          <t>SRC-162</t>
        </is>
      </c>
      <c r="C929" s="215" t="inlineStr">
        <is>
          <t>ArenaNet, Guild Wars 2: End of Dragons is Live, 28 February 2022 · Guild Wars · Getting Started section</t>
        </is>
      </c>
      <c r="D929" s="216" t="inlineStr">
        <is>
          <t>Story Journal</t>
        </is>
      </c>
      <c r="E929" s="216" t="inlineStr"/>
      <c r="F929" s="216" t="inlineStr">
        <is>
          <t>English</t>
        </is>
      </c>
      <c r="G929" s="216" t="inlineStr">
        <is>
          <t>Story Journal</t>
        </is>
      </c>
      <c r="H929" s="216" t="inlineStr"/>
      <c r="I929" s="216" t="inlineStr"/>
      <c r="J929" s="216" t="inlineStr">
        <is>
          <t>game_mechanics</t>
        </is>
      </c>
      <c r="K929" s="216" t="inlineStr"/>
      <c r="L929" s="216" t="inlineStr"/>
      <c r="M929" s="216" t="inlineStr">
        <is>
          <t>mechanical</t>
        </is>
      </c>
      <c r="N929" s="216" t="inlineStr">
        <is>
          <t>The in-game access route ArenaNet specifies for beginning the first End of Dragons story chapter through the Hero panel.</t>
        </is>
      </c>
      <c r="O929" s="216" t="inlineStr">
        <is>
          <t>A player interface/progression mechanic; it says nothing about a fixed player avatar identity or universal completion state.</t>
        </is>
      </c>
      <c r="P929" s="217" t="inlineStr">
        <is>
          <t>https://www.guildwars2.com/en/news/guild-wars-2-end-of-dragons-is-live/</t>
        </is>
      </c>
      <c r="Q929" s="216" t="inlineStr">
        <is>
          <t>Getting Started section: Hero-panel Story Journal access to End of Dragons's first chapter [https://www.guildwars2.com/en/news/guild-wars-2-end-of-dragons-is-live/]</t>
        </is>
      </c>
      <c r="R929" s="216" t="inlineStr">
        <is>
          <t>researched</t>
        </is>
      </c>
    </row>
    <row r="930" ht="31" customHeight="1" s="99">
      <c r="A930" s="212" t="inlineStr">
        <is>
          <t>STM-SRC098-001</t>
        </is>
      </c>
      <c r="B930" s="212" t="inlineStr">
        <is>
          <t>SRC-098</t>
        </is>
      </c>
      <c r="C930" s="212" t="inlineStr">
        <is>
          <t>We Should Travel By Map! · Official post, closing paragraph</t>
        </is>
      </c>
      <c r="D930" s="213" t="inlineStr">
        <is>
          <t>Golarion</t>
        </is>
      </c>
      <c r="E930" s="213" t="inlineStr"/>
      <c r="F930" s="213" t="inlineStr">
        <is>
          <t>English Pathfinder setting terminology</t>
        </is>
      </c>
      <c r="G930" s="213" t="inlineStr">
        <is>
          <t>Golarion</t>
        </is>
      </c>
      <c r="H930" s="213" t="inlineStr">
        <is>
          <t>not applicable</t>
        </is>
      </c>
      <c r="I930" s="213" t="inlineStr">
        <is>
          <t>campaign world</t>
        </is>
      </c>
      <c r="J930" s="213" t="inlineStr">
        <is>
          <t>cosmologies_and_realms</t>
        </is>
      </c>
      <c r="K930" s="213" t="inlineStr"/>
      <c r="L930" s="213" t="inlineStr"/>
      <c r="M930" s="213" t="inlineStr">
        <is>
          <t>none</t>
        </is>
      </c>
      <c r="N930" s="213" t="inlineStr">
        <is>
          <t>The Pathfinder campaign world named by Paizo’s official World Guide support article as the setting for games.</t>
        </is>
      </c>
      <c r="O930" s="213" t="inlineStr">
        <is>
          <t>A fictional campaign-world term, not a character endpoint or a claim that this one 2019 setting guide exhausts all Golarion continuity.</t>
        </is>
      </c>
      <c r="P930" s="214" t="inlineStr">
        <is>
          <t>https://paizo.com/blog/we-should-travel-by-map</t>
        </is>
      </c>
      <c r="Q930" s="213" t="inlineStr">
        <is>
          <t>Official post, closing paragraph: Golarion as the named Pathfinder game-world context for the selected World Guide. [https://paizo.com/blog/we-should-travel-by-map]</t>
        </is>
      </c>
      <c r="R930" s="213" t="inlineStr">
        <is>
          <t>researched</t>
        </is>
      </c>
    </row>
    <row r="931" ht="31" customHeight="1" s="99">
      <c r="A931" s="215" t="inlineStr">
        <is>
          <t>STM-SRC098-002</t>
        </is>
      </c>
      <c r="B931" s="215" t="inlineStr">
        <is>
          <t>SRC-098</t>
        </is>
      </c>
      <c r="C931" s="215" t="inlineStr">
        <is>
          <t>Pathfinder Lost Omens: World Guide · Official product page, ‘Claim Your Destiny’</t>
        </is>
      </c>
      <c r="D931" s="216" t="inlineStr">
        <is>
          <t>Age of Lost Omens</t>
        </is>
      </c>
      <c r="E931" s="216" t="inlineStr"/>
      <c r="F931" s="216" t="inlineStr">
        <is>
          <t>English Pathfinder setting terminology</t>
        </is>
      </c>
      <c r="G931" s="216" t="inlineStr">
        <is>
          <t>Age of Lost Omens</t>
        </is>
      </c>
      <c r="H931" s="216" t="inlineStr">
        <is>
          <t>not applicable</t>
        </is>
      </c>
      <c r="I931" s="216" t="inlineStr">
        <is>
          <t>setting age</t>
        </is>
      </c>
      <c r="J931" s="216" t="inlineStr">
        <is>
          <t>states_and_transformations</t>
        </is>
      </c>
      <c r="K931" s="216" t="inlineStr"/>
      <c r="L931" s="216" t="inlineStr"/>
      <c r="M931" s="216" t="inlineStr">
        <is>
          <t>none</t>
        </is>
      </c>
      <c r="N931" s="216" t="inlineStr">
        <is>
          <t>The uncertain setting age named in the 2019 World Guide product description.</t>
        </is>
      </c>
      <c r="O931" s="216" t="inlineStr">
        <is>
          <t>A source-specific setting-era label, not a real historical period, a universal Pathfinder timeline, or a character identity.</t>
        </is>
      </c>
      <c r="P931" s="217" t="inlineStr">
        <is>
          <t>https://store.paizo.com/pathfinder-lost-omens-world-guide/</t>
        </is>
      </c>
      <c r="Q931" s="216" t="inlineStr">
        <is>
          <t>Official product page, ‘Claim Your Destiny’: Age of Lost Omens as the World Guide’s setting-age framing. [https://store.paizo.com/pathfinder-lost-omens-world-guide/]</t>
        </is>
      </c>
      <c r="R931" s="216" t="inlineStr">
        <is>
          <t>researched</t>
        </is>
      </c>
    </row>
    <row r="932" ht="31" customHeight="1" s="99">
      <c r="A932" s="212" t="inlineStr">
        <is>
          <t>STM-SRC098-003</t>
        </is>
      </c>
      <c r="B932" s="212" t="inlineStr">
        <is>
          <t>SRC-098</t>
        </is>
      </c>
      <c r="C932" s="212" t="inlineStr">
        <is>
          <t>Tales of Lost Omens · Official post, opening paragraphs</t>
        </is>
      </c>
      <c r="D932" s="213" t="inlineStr">
        <is>
          <t>Inner Sea region</t>
        </is>
      </c>
      <c r="E932" s="213" t="inlineStr"/>
      <c r="F932" s="213" t="inlineStr">
        <is>
          <t>English Pathfinder setting terminology</t>
        </is>
      </c>
      <c r="G932" s="213" t="inlineStr">
        <is>
          <t>Inner Sea region</t>
        </is>
      </c>
      <c r="H932" s="213" t="inlineStr">
        <is>
          <t>not applicable</t>
        </is>
      </c>
      <c r="I932" s="213" t="inlineStr">
        <is>
          <t>setting region</t>
        </is>
      </c>
      <c r="J932" s="213" t="inlineStr">
        <is>
          <t>cosmologies_and_realms</t>
        </is>
      </c>
      <c r="K932" s="213" t="inlineStr"/>
      <c r="L932" s="213" t="inlineStr"/>
      <c r="M932" s="213" t="inlineStr">
        <is>
          <t>none</t>
        </is>
      </c>
      <c r="N932" s="213" t="inlineStr">
        <is>
          <t>The geographic focus divided into the World Guide’s ten metaregions in Paizo’s official preview material.</t>
        </is>
      </c>
      <c r="O932" s="213" t="inlineStr">
        <is>
          <t>A setting geography term, not a named individual, a real-world sea, or a claim that all Golarion regions receive equal coverage in this product.</t>
        </is>
      </c>
      <c r="P932" s="214" t="inlineStr">
        <is>
          <t>https://paizo.com/blog/tales-of-lost-omens?page=3</t>
        </is>
      </c>
      <c r="Q932" s="213" t="inlineStr">
        <is>
          <t>Official post, opening paragraphs: Inner Sea region as the ten-metaregion focus of the World Guide. [https://paizo.com/blog/tales-of-lost-omens?page=3]</t>
        </is>
      </c>
      <c r="R932" s="213" t="inlineStr">
        <is>
          <t>researched</t>
        </is>
      </c>
    </row>
    <row r="933" ht="31" customHeight="1" s="99">
      <c r="A933" s="215" t="inlineStr">
        <is>
          <t>STM-SRC098-004</t>
        </is>
      </c>
      <c r="B933" s="215" t="inlineStr">
        <is>
          <t>SRC-098</t>
        </is>
      </c>
      <c r="C933" s="215" t="inlineStr">
        <is>
          <t>We Should Travel By Map! · Official post, ‘Our first stop is at Absalom’ paragraph</t>
        </is>
      </c>
      <c r="D933" s="216" t="inlineStr">
        <is>
          <t>Absalom</t>
        </is>
      </c>
      <c r="E933" s="216" t="inlineStr"/>
      <c r="F933" s="216" t="inlineStr">
        <is>
          <t>English Pathfinder setting terminology</t>
        </is>
      </c>
      <c r="G933" s="216" t="inlineStr">
        <is>
          <t>Absalom</t>
        </is>
      </c>
      <c r="H933" s="216" t="inlineStr">
        <is>
          <t>not applicable</t>
        </is>
      </c>
      <c r="I933" s="216" t="inlineStr">
        <is>
          <t>setting city</t>
        </is>
      </c>
      <c r="J933" s="216" t="inlineStr">
        <is>
          <t>cosmologies_and_realms</t>
        </is>
      </c>
      <c r="K933" s="216" t="inlineStr"/>
      <c r="L933" s="216" t="inlineStr"/>
      <c r="M933" s="216" t="inlineStr">
        <is>
          <t>none</t>
        </is>
      </c>
      <c r="N933" s="216" t="inlineStr">
        <is>
          <t>A location in the World Guide support article, identified as home to the Starstone Cathedral and the Pathfinder Society.</t>
        </is>
      </c>
      <c r="O933" s="216" t="inlineStr">
        <is>
          <t>A fictional setting place, not a character endpoint or a comprehensive city history across editions and adaptations.</t>
        </is>
      </c>
      <c r="P933" s="217" t="inlineStr">
        <is>
          <t>https://paizo.com/blog/we-should-travel-by-map</t>
        </is>
      </c>
      <c r="Q933" s="216" t="inlineStr">
        <is>
          <t>Official post, ‘Our first stop is at Absalom’ paragraph: Absalom’s selected World Guide place context. [https://paizo.com/blog/we-should-travel-by-map]</t>
        </is>
      </c>
      <c r="R933" s="216" t="inlineStr">
        <is>
          <t>researched</t>
        </is>
      </c>
    </row>
    <row r="934" ht="31" customHeight="1" s="99">
      <c r="A934" s="212" t="inlineStr">
        <is>
          <t>STM-SRC098-005</t>
        </is>
      </c>
      <c r="B934" s="212" t="inlineStr">
        <is>
          <t>SRC-098</t>
        </is>
      </c>
      <c r="C934" s="212" t="inlineStr">
        <is>
          <t>We Should Travel By Map! · Official post, Absalom paragraph</t>
        </is>
      </c>
      <c r="D934" s="213" t="inlineStr">
        <is>
          <t>Pathfinder Society</t>
        </is>
      </c>
      <c r="E934" s="213" t="inlineStr"/>
      <c r="F934" s="213" t="inlineStr">
        <is>
          <t>English Pathfinder setting terminology</t>
        </is>
      </c>
      <c r="G934" s="213" t="inlineStr">
        <is>
          <t>Pathfinder Society</t>
        </is>
      </c>
      <c r="H934" s="213" t="inlineStr">
        <is>
          <t>not applicable</t>
        </is>
      </c>
      <c r="I934" s="213" t="inlineStr">
        <is>
          <t>setting organization</t>
        </is>
      </c>
      <c r="J934" s="213" t="inlineStr">
        <is>
          <t>affiliations</t>
        </is>
      </c>
      <c r="K934" s="213" t="inlineStr"/>
      <c r="L934" s="213" t="inlineStr"/>
      <c r="M934" s="213" t="inlineStr">
        <is>
          <t>none</t>
        </is>
      </c>
      <c r="N934" s="213" t="inlineStr">
        <is>
          <t>The organization named in the World Guide support article as based in Absalom.</t>
        </is>
      </c>
      <c r="O934" s="213" t="inlineStr">
        <is>
          <t>An organization term, not a collective character endpoint, a claim about individual membership, or a statement of Pathfinder Society organized-play rules.</t>
        </is>
      </c>
      <c r="P934" s="214" t="inlineStr">
        <is>
          <t>https://paizo.com/blog/we-should-travel-by-map</t>
        </is>
      </c>
      <c r="Q934" s="213" t="inlineStr">
        <is>
          <t>Official post, Absalom paragraph: Pathfinder Society as a selected World Guide organization term. [https://paizo.com/blog/we-should-travel-by-map]</t>
        </is>
      </c>
      <c r="R934" s="213" t="inlineStr">
        <is>
          <t>researched</t>
        </is>
      </c>
    </row>
    <row r="935" ht="31" customHeight="1" s="99">
      <c r="A935" s="215" t="inlineStr">
        <is>
          <t>STM-SRC098-006</t>
        </is>
      </c>
      <c r="B935" s="215" t="inlineStr">
        <is>
          <t>SRC-098</t>
        </is>
      </c>
      <c r="C935" s="215" t="inlineStr">
        <is>
          <t>We Should Travel By Map! · Official post, Absalom paragraph on Pathfinder tools</t>
        </is>
      </c>
      <c r="D935" s="216" t="inlineStr">
        <is>
          <t>wayfinder</t>
        </is>
      </c>
      <c r="E935" s="216" t="inlineStr"/>
      <c r="F935" s="216" t="inlineStr">
        <is>
          <t>English Pathfinder setting terminology</t>
        </is>
      </c>
      <c r="G935" s="216" t="inlineStr">
        <is>
          <t>wayfinder</t>
        </is>
      </c>
      <c r="H935" s="216" t="inlineStr">
        <is>
          <t>not applicable</t>
        </is>
      </c>
      <c r="I935" s="216" t="inlineStr">
        <is>
          <t>Pathfinder equipment</t>
        </is>
      </c>
      <c r="J935" s="216" t="inlineStr">
        <is>
          <t>artifacts_and_vehicles</t>
        </is>
      </c>
      <c r="K935" s="216" t="inlineStr"/>
      <c r="L935" s="216" t="inlineStr"/>
      <c r="M935" s="216" t="inlineStr">
        <is>
          <t>none</t>
        </is>
      </c>
      <c r="N935" s="216" t="inlineStr">
        <is>
          <t>An iconic tool of the Pathfinder Society identified in the World Guide support article.</t>
        </is>
      </c>
      <c r="O935" s="216" t="inlineStr">
        <is>
          <t>An item/category term, not a character endpoint, an exhaustive item-stat record, or a claim about ownership by any individual.</t>
        </is>
      </c>
      <c r="P935" s="217" t="inlineStr">
        <is>
          <t>https://paizo.com/blog/we-should-travel-by-map</t>
        </is>
      </c>
      <c r="Q935" s="216" t="inlineStr">
        <is>
          <t>Official post, Absalom paragraph on Pathfinder tools: Wayfinders as selected Pathfinder Society tools in the World Guide context. [https://paizo.com/blog/we-should-travel-by-map]</t>
        </is>
      </c>
      <c r="R935" s="216" t="inlineStr">
        <is>
          <t>researched</t>
        </is>
      </c>
    </row>
    <row r="936" ht="31" customHeight="1" s="99">
      <c r="A936" s="212" t="inlineStr">
        <is>
          <t>STM-SRC098-007</t>
        </is>
      </c>
      <c r="B936" s="212" t="inlineStr">
        <is>
          <t>SRC-098</t>
        </is>
      </c>
      <c r="C936" s="212" t="inlineStr">
        <is>
          <t>We Should Travel By Map! · Official post, closing paragraph</t>
        </is>
      </c>
      <c r="D936" s="213" t="inlineStr">
        <is>
          <t>backgrounds and archetypes</t>
        </is>
      </c>
      <c r="E936" s="213" t="inlineStr"/>
      <c r="F936" s="213" t="inlineStr">
        <is>
          <t>English Pathfinder Second Edition rules terminology</t>
        </is>
      </c>
      <c r="G936" s="213" t="inlineStr">
        <is>
          <t>backgrounds and archetypes</t>
        </is>
      </c>
      <c r="H936" s="213" t="inlineStr">
        <is>
          <t>not applicable</t>
        </is>
      </c>
      <c r="I936" s="213" t="inlineStr">
        <is>
          <t>character-option categories</t>
        </is>
      </c>
      <c r="J936" s="213" t="inlineStr">
        <is>
          <t>game_mechanics</t>
        </is>
      </c>
      <c r="K936" s="213" t="inlineStr"/>
      <c r="L936" s="213" t="inlineStr"/>
      <c r="M936" s="213" t="inlineStr">
        <is>
          <t>mechanical</t>
        </is>
      </c>
      <c r="N936" s="213" t="inlineStr">
        <is>
          <t>Character-option categories that Paizo’s World Guide support article says the product includes alongside regional material.</t>
        </is>
      </c>
      <c r="O936" s="213" t="inlineStr">
        <is>
          <t>Rules/option categories, not character endpoints or proof that any named character has chosen a given background or archetype; terminology is legacy 2019 second edition, not presumed remaster wording.</t>
        </is>
      </c>
      <c r="P936" s="214" t="inlineStr">
        <is>
          <t>https://paizo.com/blog/we-should-travel-by-map</t>
        </is>
      </c>
      <c r="Q936" s="213" t="inlineStr">
        <is>
          <t>Official post, closing paragraph: World Guide inclusion of backgrounds and archetypes as character options. [https://paizo.com/blog/we-should-travel-by-map]</t>
        </is>
      </c>
      <c r="R936" s="213" t="inlineStr">
        <is>
          <t>researched</t>
        </is>
      </c>
    </row>
    <row r="937" ht="31" customHeight="1" s="99">
      <c r="A937" s="215" t="inlineStr">
        <is>
          <t>STM-SRC114-001</t>
        </is>
      </c>
      <c r="B937" s="215" t="inlineStr">
        <is>
          <t>SRC-114</t>
        </is>
      </c>
      <c r="C937" s="215" t="inlineStr">
        <is>
          <t>Burning Wheel Gold Revised · Product description: characters whose beliefs propel the story</t>
        </is>
      </c>
      <c r="D937" s="216" t="inlineStr">
        <is>
          <t>Beliefs</t>
        </is>
      </c>
      <c r="E937" s="216" t="inlineStr"/>
      <c r="F937" s="216" t="inlineStr">
        <is>
          <t>English game-rules lexicon</t>
        </is>
      </c>
      <c r="G937" s="216" t="inlineStr"/>
      <c r="H937" s="216" t="inlineStr"/>
      <c r="I937" s="216" t="inlineStr"/>
      <c r="J937" s="216" t="inlineStr">
        <is>
          <t>narrative_archetypes</t>
        </is>
      </c>
      <c r="K937" s="216" t="inlineStr"/>
      <c r="L937" s="216" t="inlineStr"/>
      <c r="M937" s="216" t="inlineStr">
        <is>
          <t>mechanical</t>
        </is>
      </c>
      <c r="N937" s="216" t="inlineStr">
        <is>
          <t>The core product's character-authorship concept: player characters' beliefs propel a particular game story.</t>
        </is>
      </c>
      <c r="O937" s="216" t="inlineStr">
        <is>
          <t>A fictional player-authored game element, not evidence of a real person's worldview, a named figure's stable canon, or permission to pressure players about personal convictions.</t>
        </is>
      </c>
      <c r="P937" s="217" t="inlineStr">
        <is>
          <t>https://www.burningwheel.com/products/burning-wheel-gold-revised</t>
        </is>
      </c>
      <c r="Q937" s="216" t="inlineStr">
        <is>
          <t>Product description: characters whose beliefs propel the story: Burning Wheel HQ describes player characters' beliefs as propelling the story. [https://www.burningwheel.com/products/burning-wheel-gold-revised]</t>
        </is>
      </c>
      <c r="R937" s="216" t="inlineStr">
        <is>
          <t>researched</t>
        </is>
      </c>
    </row>
    <row r="938" ht="31" customHeight="1" s="99">
      <c r="A938" s="212" t="inlineStr">
        <is>
          <t>STM-SRC114-002</t>
        </is>
      </c>
      <c r="B938" s="212" t="inlineStr">
        <is>
          <t>SRC-114</t>
        </is>
      </c>
      <c r="C938" s="212" t="inlineStr">
        <is>
          <t>Burning Wheel Gold Revised · Product description: character creation</t>
        </is>
      </c>
      <c r="D938" s="213" t="inlineStr">
        <is>
          <t>character past, ethics, scars, goals, and dreams</t>
        </is>
      </c>
      <c r="E938" s="213" t="inlineStr"/>
      <c r="F938" s="213" t="inlineStr">
        <is>
          <t>English game-rules lexicon</t>
        </is>
      </c>
      <c r="G938" s="213" t="inlineStr"/>
      <c r="H938" s="213" t="inlineStr"/>
      <c r="I938" s="213" t="inlineStr"/>
      <c r="J938" s="213" t="inlineStr">
        <is>
          <t>game_mechanics</t>
        </is>
      </c>
      <c r="K938" s="213" t="inlineStr"/>
      <c r="L938" s="213" t="inlineStr"/>
      <c r="M938" s="213" t="inlineStr">
        <is>
          <t>mechanical</t>
        </is>
      </c>
      <c r="N938" s="213" t="inlineStr">
        <is>
          <t>The connected character-creation considerations identified in the Gold Revised product description as shaping the story.</t>
        </is>
      </c>
      <c r="O938" s="213" t="inlineStr">
        <is>
          <t>Table-created background material, not an identity checklist or canonical biography. It should be created with consent and care where it touches trauma, ethics, faith, family, disability, or social status.</t>
        </is>
      </c>
      <c r="P938" s="214" t="inlineStr">
        <is>
          <t>https://www.burningwheel.com/products/burning-wheel-gold-revised</t>
        </is>
      </c>
      <c r="Q938" s="213" t="inlineStr">
        <is>
          <t>Product description: character creation: Burning Wheel HQ says player decisions about a character's past, ethics, beliefs, scars, goals, and dreams affect the story's shape. [https://www.burningwheel.com/products/burning-wheel-gold-revised]</t>
        </is>
      </c>
      <c r="R938" s="213" t="inlineStr">
        <is>
          <t>researched</t>
        </is>
      </c>
    </row>
    <row r="939" ht="31" customHeight="1" s="99">
      <c r="A939" s="215" t="inlineStr">
        <is>
          <t>STM-SRC114-003</t>
        </is>
      </c>
      <c r="B939" s="215" t="inlineStr">
        <is>
          <t>SRC-114</t>
        </is>
      </c>
      <c r="C939" s="215" t="inlineStr">
        <is>
          <t>Burning Wheel Gold Revised · Product description: dramatic systems</t>
        </is>
      </c>
      <c r="D939" s="216" t="inlineStr">
        <is>
          <t>tests of nerve and social conflict</t>
        </is>
      </c>
      <c r="E939" s="216" t="inlineStr"/>
      <c r="F939" s="216" t="inlineStr">
        <is>
          <t>English game-rules lexicon</t>
        </is>
      </c>
      <c r="G939" s="216" t="inlineStr"/>
      <c r="H939" s="216" t="inlineStr"/>
      <c r="I939" s="216" t="inlineStr"/>
      <c r="J939" s="216" t="inlineStr">
        <is>
          <t>game_mechanics</t>
        </is>
      </c>
      <c r="K939" s="216" t="inlineStr"/>
      <c r="L939" s="216" t="inlineStr"/>
      <c r="M939" s="216" t="inlineStr">
        <is>
          <t>mechanical</t>
        </is>
      </c>
      <c r="N939" s="216" t="inlineStr">
        <is>
          <t>Named dramatic systems listed in the Gold Revised product description.</t>
        </is>
      </c>
      <c r="O939" s="216" t="inlineStr">
        <is>
          <t>Rules procedures for fictional scenes, not psychological tests or a claim that social pressure, fear, or coercion are harmless. Groups should negotiate limits for emotionally intense play.</t>
        </is>
      </c>
      <c r="P939" s="217" t="inlineStr">
        <is>
          <t>https://www.burningwheel.com/products/burning-wheel-gold-revised</t>
        </is>
      </c>
      <c r="Q939" s="216" t="inlineStr">
        <is>
          <t>Product description: dramatic systems: Burning Wheel HQ lists tests of nerve and searing social conflict among Gold Revised systems. [https://www.burningwheel.com/products/burning-wheel-gold-revised]</t>
        </is>
      </c>
      <c r="R939" s="216" t="inlineStr">
        <is>
          <t>researched</t>
        </is>
      </c>
    </row>
    <row r="940" ht="31" customHeight="1" s="99">
      <c r="A940" s="212" t="inlineStr">
        <is>
          <t>STM-SRC114-004</t>
        </is>
      </c>
      <c r="B940" s="212" t="inlineStr">
        <is>
          <t>SRC-114</t>
        </is>
      </c>
      <c r="C940" s="212" t="inlineStr">
        <is>
          <t>Burning Wheel Gold Revised · Product description: dramatic systems</t>
        </is>
      </c>
      <c r="D940" s="213" t="inlineStr">
        <is>
          <t>dangerous sorcery and miraculous faith</t>
        </is>
      </c>
      <c r="E940" s="213" t="inlineStr"/>
      <c r="F940" s="213" t="inlineStr">
        <is>
          <t>English game-rules lexicon</t>
        </is>
      </c>
      <c r="G940" s="213" t="inlineStr"/>
      <c r="H940" s="213" t="inlineStr"/>
      <c r="I940" s="213" t="inlineStr"/>
      <c r="J940" s="213" t="inlineStr">
        <is>
          <t>power_traditions</t>
        </is>
      </c>
      <c r="K940" s="213" t="inlineStr"/>
      <c r="L940" s="213" t="inlineStr"/>
      <c r="M940" s="213" t="inlineStr">
        <is>
          <t>mechanical</t>
        </is>
      </c>
      <c r="N940" s="213" t="inlineStr">
        <is>
          <t>Named supernatural systems listed in the Gold Revised product description.</t>
        </is>
      </c>
      <c r="O940" s="213" t="inlineStr">
        <is>
          <t>Fictional rules categories, not depictions of any real religion, miracle tradition, occult practice, or spiritual authority. Do not make direct real-world equivalence claims from these labels.</t>
        </is>
      </c>
      <c r="P940" s="214" t="inlineStr">
        <is>
          <t>https://www.burningwheel.com/products/burning-wheel-gold-revised</t>
        </is>
      </c>
      <c r="Q940" s="213" t="inlineStr">
        <is>
          <t>Product description: dramatic systems: Burning Wheel HQ lists dangerous sorcery and miraculous faith as Gold Revised systems. [https://www.burningwheel.com/products/burning-wheel-gold-revised]</t>
        </is>
      </c>
      <c r="R940" s="213" t="inlineStr">
        <is>
          <t>researched</t>
        </is>
      </c>
    </row>
    <row r="941" ht="31" customHeight="1" s="99">
      <c r="A941" s="215" t="inlineStr">
        <is>
          <t>STM-SRC114-005</t>
        </is>
      </c>
      <c r="B941" s="215" t="inlineStr">
        <is>
          <t>SRC-114</t>
        </is>
      </c>
      <c r="C941" s="215" t="inlineStr">
        <is>
          <t>Burning Wheel Gold Revised: Hub and Spokes PDF · Hub and Spokes PDF product description</t>
        </is>
      </c>
      <c r="D941" s="216" t="inlineStr">
        <is>
          <t>Hub and Spokes</t>
        </is>
      </c>
      <c r="E941" s="216" t="inlineStr"/>
      <c r="F941" s="216" t="inlineStr">
        <is>
          <t>English game-product lexicon</t>
        </is>
      </c>
      <c r="G941" s="216" t="inlineStr"/>
      <c r="H941" s="216" t="inlineStr"/>
      <c r="I941" s="216" t="inlineStr"/>
      <c r="J941" s="216" t="inlineStr">
        <is>
          <t>game_mechanics</t>
        </is>
      </c>
      <c r="K941" s="216" t="inlineStr"/>
      <c r="L941" s="216" t="inlineStr"/>
      <c r="M941" s="216" t="inlineStr">
        <is>
          <t>none</t>
        </is>
      </c>
      <c r="N941" s="216" t="inlineStr">
        <is>
          <t>The official free PDF containing the basic rules and first chapter of Burning Wheel Gold Revised.</t>
        </is>
      </c>
      <c r="O941" s="216" t="inlineStr">
        <is>
          <t>An access/product boundary rather than a distinct fiction, character, or rules edition. Its free availability does not establish an open-content license or canonize external derivative work.</t>
        </is>
      </c>
      <c r="P941" s="217" t="inlineStr">
        <is>
          <t>https://www.burningwheel.com/products/burning-wheel-gold-revised-hub-and-spokes-pdf?variant=45570204434618</t>
        </is>
      </c>
      <c r="Q941" s="216" t="inlineStr">
        <is>
          <t>Hub and Spokes PDF product description: Burning Wheel HQ identifies Hub and Spokes as the basic-rules first chapter of Gold Revised. [https://www.burningwheel.com/products/burning-wheel-gold-revised-hub-and-spokes-pdf?variant=45570204434618]</t>
        </is>
      </c>
      <c r="R941" s="216" t="inlineStr">
        <is>
          <t>researched</t>
        </is>
      </c>
    </row>
    <row r="942" ht="31" customHeight="1" s="99">
      <c r="A942" s="212" t="inlineStr">
        <is>
          <t>STM-SRC163-001</t>
        </is>
      </c>
      <c r="B942" s="212" t="inlineStr">
        <is>
          <t>SRC-163</t>
        </is>
      </c>
      <c r="C942" s="212" t="inlineStr">
        <is>
          <t>Daybreak EverQuest, New Overseer Packs Now Available!, 21 July 2021 · EverQuest · Article title/date and opening paragraph</t>
        </is>
      </c>
      <c r="D942" s="213" t="inlineStr">
        <is>
          <t>21 July 2021 Overseer Packs update</t>
        </is>
      </c>
      <c r="E942" s="213" t="inlineStr"/>
      <c r="F942" s="213" t="inlineStr">
        <is>
          <t>English</t>
        </is>
      </c>
      <c r="G942" s="213" t="inlineStr">
        <is>
          <t>New Overseer Packs Now Available!</t>
        </is>
      </c>
      <c r="H942" s="213" t="inlineStr"/>
      <c r="I942" s="213" t="inlineStr"/>
      <c r="J942" s="213" t="inlineStr">
        <is>
          <t>game_mechanics</t>
        </is>
      </c>
      <c r="K942" s="213" t="inlineStr"/>
      <c r="L942" s="213" t="inlineStr"/>
      <c r="M942" s="213" t="inlineStr">
        <is>
          <t>mechanical</t>
        </is>
      </c>
      <c r="N942" s="213" t="inlineStr">
        <is>
          <t>The selected dated live-service update that introduces the stated New Agent Examples.</t>
        </is>
      </c>
      <c r="O942" s="213" t="inlineStr">
        <is>
          <t>A version-specific update witness, not EverQuest's 1999 launch, a whole expansion era, or permanent text across all patches/locales.</t>
        </is>
      </c>
      <c r="P942" s="214" t="inlineStr">
        <is>
          <t>https://www.everquest.com/news/eq-overseer-updates-2021</t>
        </is>
      </c>
      <c r="Q942" s="213" t="inlineStr">
        <is>
          <t>Article title/date and opening paragraph: Dated Overseer Packs update context [https://www.everquest.com/news/eq-overseer-updates-2021]</t>
        </is>
      </c>
      <c r="R942" s="213" t="inlineStr">
        <is>
          <t>researched</t>
        </is>
      </c>
    </row>
    <row r="943" ht="31" customHeight="1" s="99">
      <c r="A943" s="215" t="inlineStr">
        <is>
          <t>STM-SRC163-002</t>
        </is>
      </c>
      <c r="B943" s="215" t="inlineStr">
        <is>
          <t>SRC-163</t>
        </is>
      </c>
      <c r="C943" s="215" t="inlineStr">
        <is>
          <t>Daybreak EverQuest, Overseer and you, March 2020, Overseer-system/player-choice boundary only · EverQuest · Overseer Quests and Overseer Agents descriptions</t>
        </is>
      </c>
      <c r="D943" s="216" t="inlineStr">
        <is>
          <t>Overseer</t>
        </is>
      </c>
      <c r="E943" s="216" t="inlineStr"/>
      <c r="F943" s="216" t="inlineStr">
        <is>
          <t>English</t>
        </is>
      </c>
      <c r="G943" s="216" t="inlineStr">
        <is>
          <t>Overseer</t>
        </is>
      </c>
      <c r="H943" s="216" t="inlineStr"/>
      <c r="I943" s="216" t="inlineStr"/>
      <c r="J943" s="216" t="inlineStr">
        <is>
          <t>game_mechanics</t>
        </is>
      </c>
      <c r="K943" s="216" t="inlineStr"/>
      <c r="L943" s="216" t="inlineStr"/>
      <c r="M943" s="216" t="inlineStr">
        <is>
          <t>mechanical</t>
        </is>
      </c>
      <c r="N943" s="216" t="inlineStr">
        <is>
          <t>A supplemental EverQuest system in which a player can select agents for time-disrupted quests and receive rewards.</t>
        </is>
      </c>
      <c r="O943" s="216" t="inlineStr">
        <is>
          <t>This is a player-facing system. Chosen agents, success/failure, availability, rewards, and the player Overseer are variable and not canonical character states.</t>
        </is>
      </c>
      <c r="P943" s="217" t="inlineStr">
        <is>
          <t>https://www.everquest.com/news/eq-overseer-overview-march-2020</t>
        </is>
      </c>
      <c r="Q943" s="216" t="inlineStr">
        <is>
          <t>Overseer Quests and Overseer Agents descriptions: Overseer agent-selection and player-variable quest structure [https://www.everquest.com/news/eq-overseer-overview-march-2020]</t>
        </is>
      </c>
      <c r="R943" s="216" t="inlineStr">
        <is>
          <t>researched</t>
        </is>
      </c>
    </row>
    <row r="944" ht="31" customHeight="1" s="99">
      <c r="A944" s="212" t="inlineStr">
        <is>
          <t>STM-SRC163-003</t>
        </is>
      </c>
      <c r="B944" s="212" t="inlineStr">
        <is>
          <t>SRC-163</t>
        </is>
      </c>
      <c r="C944" s="212" t="inlineStr">
        <is>
          <t>Daybreak EverQuest, Overseer and you, March 2020, Overseer-system/player-choice boundary only · EverQuest · Overseer Agents description</t>
        </is>
      </c>
      <c r="D944" s="213" t="inlineStr">
        <is>
          <t>Overseer agent</t>
        </is>
      </c>
      <c r="E944" s="213" t="inlineStr"/>
      <c r="F944" s="213" t="inlineStr">
        <is>
          <t>English</t>
        </is>
      </c>
      <c r="G944" s="213" t="inlineStr">
        <is>
          <t>Agent</t>
        </is>
      </c>
      <c r="H944" s="213" t="inlineStr"/>
      <c r="I944" s="213" t="inlineStr"/>
      <c r="J944" s="213" t="inlineStr">
        <is>
          <t>game_mechanics</t>
        </is>
      </c>
      <c r="K944" s="213" t="inlineStr"/>
      <c r="L944" s="213" t="inlineStr"/>
      <c r="M944" s="213" t="inlineStr">
        <is>
          <t>mechanical</t>
        </is>
      </c>
      <c r="N944" s="213" t="inlineStr">
        <is>
          <t>A unique Norrathian character used in the Overseer system and sent into destabilized historical moments according to Jobs and Traits.</t>
        </is>
      </c>
      <c r="O944" s="213" t="inlineStr">
        <is>
          <t>An agent is a system representation and does not prove all agents coexist, are possessed, or undertake the same player-selected quest.</t>
        </is>
      </c>
      <c r="P944" s="214" t="inlineStr">
        <is>
          <t>https://www.everquest.com/news/eq-overseer-overview-march-2020</t>
        </is>
      </c>
      <c r="Q944" s="213" t="inlineStr">
        <is>
          <t>Overseer Agents description: Agent definition, Norrath context, and player-selected quest use [https://www.everquest.com/news/eq-overseer-overview-march-2020]</t>
        </is>
      </c>
      <c r="R944" s="213" t="inlineStr">
        <is>
          <t>researched</t>
        </is>
      </c>
    </row>
    <row r="945" ht="31" customHeight="1" s="99">
      <c r="A945" s="215" t="inlineStr">
        <is>
          <t>STM-SRC163-004</t>
        </is>
      </c>
      <c r="B945" s="215" t="inlineStr">
        <is>
          <t>SRC-163</t>
        </is>
      </c>
      <c r="C945" s="215" t="inlineStr">
        <is>
          <t>Daybreak EverQuest, New Overseer Packs Now Available!, 21 July 2021 · EverQuest · New Agent Examples: Avatar of Bristlebane and Avatar of Xegony</t>
        </is>
      </c>
      <c r="D945" s="216" t="inlineStr">
        <is>
          <t>avatar on Norrath</t>
        </is>
      </c>
      <c r="E945" s="216" t="inlineStr"/>
      <c r="F945" s="216" t="inlineStr">
        <is>
          <t>English</t>
        </is>
      </c>
      <c r="G945" s="216" t="inlineStr">
        <is>
          <t>avatar on Norrath</t>
        </is>
      </c>
      <c r="H945" s="216" t="inlineStr"/>
      <c r="I945" s="216" t="inlineStr"/>
      <c r="J945" s="216" t="inlineStr">
        <is>
          <t>being_types</t>
        </is>
      </c>
      <c r="K945" s="216" t="inlineStr"/>
      <c r="L945" s="216" t="inlineStr"/>
      <c r="M945" s="216" t="inlineStr">
        <is>
          <t>none</t>
        </is>
      </c>
      <c r="N945" s="216" t="inlineStr">
        <is>
          <t>The source's description of the named manifestations Avatar of Bristlebane and Avatar of Xegony, each distinguished from the deity title attached to it.</t>
        </is>
      </c>
      <c r="O945" s="216" t="inlineStr">
        <is>
          <t>The named avatar records do not convert Bristlebane or Xegony themselves into generic character nodes or assert all deity-avatar metaphysics.</t>
        </is>
      </c>
      <c r="P945" s="217" t="inlineStr">
        <is>
          <t>https://www.everquest.com/news/eq-overseer-updates-2021</t>
        </is>
      </c>
      <c r="Q945" s="216" t="inlineStr">
        <is>
          <t>New Agent Examples: Avatar of Bristlebane and Avatar of Xegony: Named avatars and their Norrathian framing [https://www.everquest.com/news/eq-overseer-updates-2021]</t>
        </is>
      </c>
      <c r="R945" s="216" t="inlineStr">
        <is>
          <t>researched</t>
        </is>
      </c>
    </row>
    <row r="946" ht="31" customHeight="1" s="99">
      <c r="A946" s="212" t="inlineStr">
        <is>
          <t>STM-SRC163-005</t>
        </is>
      </c>
      <c r="B946" s="212" t="inlineStr">
        <is>
          <t>SRC-163</t>
        </is>
      </c>
      <c r="C946" s="212" t="inlineStr">
        <is>
          <t>Daybreak EverQuest, New Overseer Packs Now Available!, 21 July 2021 · EverQuest · New Agent Examples: Xicotl</t>
        </is>
      </c>
      <c r="D946" s="213" t="inlineStr">
        <is>
          <t>shadowknight</t>
        </is>
      </c>
      <c r="E946" s="213" t="inlineStr"/>
      <c r="F946" s="213" t="inlineStr">
        <is>
          <t>English</t>
        </is>
      </c>
      <c r="G946" s="213" t="inlineStr">
        <is>
          <t>shadowknight</t>
        </is>
      </c>
      <c r="H946" s="213" t="inlineStr"/>
      <c r="I946" s="213" t="inlineStr"/>
      <c r="J946" s="213" t="inlineStr">
        <is>
          <t>roles_and_vocations</t>
        </is>
      </c>
      <c r="K946" s="213" t="inlineStr"/>
      <c r="L946" s="213" t="inlineStr"/>
      <c r="M946" s="213" t="inlineStr">
        <is>
          <t>none</t>
        </is>
      </c>
      <c r="N946" s="213" t="inlineStr">
        <is>
          <t>The source-native vocation/title directly applied to Xicotl.</t>
        </is>
      </c>
      <c r="O946" s="213" t="inlineStr">
        <is>
          <t>A class/vocation term, not a collective character and not a complete power list for Xicotl or all shadowknights.</t>
        </is>
      </c>
      <c r="P946" s="214" t="inlineStr">
        <is>
          <t>https://www.everquest.com/news/eq-overseer-updates-2021</t>
        </is>
      </c>
      <c r="Q946" s="213" t="inlineStr">
        <is>
          <t>New Agent Examples: Xicotl: Xicotl's shadowknight description [https://www.everquest.com/news/eq-overseer-updates-2021]</t>
        </is>
      </c>
      <c r="R946" s="213" t="inlineStr">
        <is>
          <t>researched</t>
        </is>
      </c>
    </row>
    <row r="947" ht="31" customHeight="1" s="99">
      <c r="A947" s="215" t="inlineStr">
        <is>
          <t>STM-SRC163-006</t>
        </is>
      </c>
      <c r="B947" s="215" t="inlineStr">
        <is>
          <t>SRC-163</t>
        </is>
      </c>
      <c r="C947" s="215" t="inlineStr">
        <is>
          <t>Daybreak EverQuest, New Overseer Packs Now Available!, 21 July 2021 · EverQuest · New Agent Examples: Xicotl</t>
        </is>
      </c>
      <c r="D947" s="216" t="inlineStr">
        <is>
          <t>Soulfire</t>
        </is>
      </c>
      <c r="E947" s="216" t="inlineStr"/>
      <c r="F947" s="216" t="inlineStr">
        <is>
          <t>English</t>
        </is>
      </c>
      <c r="G947" s="216" t="inlineStr">
        <is>
          <t>Soulfire</t>
        </is>
      </c>
      <c r="H947" s="216" t="inlineStr"/>
      <c r="I947" s="216" t="inlineStr"/>
      <c r="J947" s="216" t="inlineStr">
        <is>
          <t>artifacts_and_vehicles</t>
        </is>
      </c>
      <c r="K947" s="216" t="inlineStr"/>
      <c r="L947" s="216" t="inlineStr"/>
      <c r="M947" s="216" t="inlineStr">
        <is>
          <t>none</t>
        </is>
      </c>
      <c r="N947" s="216" t="inlineStr">
        <is>
          <t>The legendary blade that the source says Xicotl broke.</t>
        </is>
      </c>
      <c r="O947" s="216" t="inlineStr">
        <is>
          <t>An artifact, not a character endpoint; no ownership, origin, or later restoration is inferred.</t>
        </is>
      </c>
      <c r="P947" s="217" t="inlineStr">
        <is>
          <t>https://www.everquest.com/news/eq-overseer-updates-2021</t>
        </is>
      </c>
      <c r="Q947" s="216" t="inlineStr">
        <is>
          <t>New Agent Examples: Xicotl: Soulfire as legendary blade and Xicotl's stated breaking act [https://www.everquest.com/news/eq-overseer-updates-2021]</t>
        </is>
      </c>
      <c r="R947" s="216" t="inlineStr">
        <is>
          <t>researched</t>
        </is>
      </c>
    </row>
    <row r="948" ht="31" customHeight="1" s="99">
      <c r="A948" s="212" t="inlineStr">
        <is>
          <t>STM-SRC163-007</t>
        </is>
      </c>
      <c r="B948" s="212" t="inlineStr">
        <is>
          <t>SRC-163</t>
        </is>
      </c>
      <c r="C948" s="212" t="inlineStr">
        <is>
          <t>Daybreak EverQuest, New Overseer Packs Now Available!, 21 July 2021 · EverQuest · New Agent Examples: General Jyleel</t>
        </is>
      </c>
      <c r="D948" s="213" t="inlineStr">
        <is>
          <t>Clerics of Tunare</t>
        </is>
      </c>
      <c r="E948" s="213" t="inlineStr"/>
      <c r="F948" s="213" t="inlineStr">
        <is>
          <t>English</t>
        </is>
      </c>
      <c r="G948" s="213" t="inlineStr">
        <is>
          <t>Clerics of Tunare</t>
        </is>
      </c>
      <c r="H948" s="213" t="inlineStr"/>
      <c r="I948" s="213" t="inlineStr"/>
      <c r="J948" s="213" t="inlineStr">
        <is>
          <t>affiliations</t>
        </is>
      </c>
      <c r="K948" s="213" t="inlineStr"/>
      <c r="L948" s="213" t="inlineStr"/>
      <c r="M948" s="213" t="inlineStr">
        <is>
          <t>none</t>
        </is>
      </c>
      <c r="N948" s="213" t="inlineStr">
        <is>
          <t>The group General Jyleel is described as defending in Felwithe.</t>
        </is>
      </c>
      <c r="O948" s="213" t="inlineStr">
        <is>
          <t>An affiliation/group, not a collective-character node or proof of its full doctrine, membership, or all live-era states.</t>
        </is>
      </c>
      <c r="P948" s="214" t="inlineStr">
        <is>
          <t>https://www.everquest.com/news/eq-overseer-updates-2021</t>
        </is>
      </c>
      <c r="Q948" s="213" t="inlineStr">
        <is>
          <t>New Agent Examples: General Jyleel: Jyleel's stated defender role [https://www.everquest.com/news/eq-overseer-updates-2021]</t>
        </is>
      </c>
      <c r="R948" s="213" t="inlineStr">
        <is>
          <t>researched</t>
        </is>
      </c>
    </row>
    <row r="949" ht="31" customHeight="1" s="99">
      <c r="A949" s="215" t="inlineStr">
        <is>
          <t>STM-SRC163-008</t>
        </is>
      </c>
      <c r="B949" s="215" t="inlineStr">
        <is>
          <t>SRC-163</t>
        </is>
      </c>
      <c r="C949" s="215" t="inlineStr">
        <is>
          <t>Daybreak EverQuest, New Overseer Packs Now Available!, 21 July 2021 · EverQuest · New Agent Examples: Avatar of Bristlebane and Avatar of Xegony</t>
        </is>
      </c>
      <c r="D949" s="216" t="inlineStr">
        <is>
          <t>Norrath</t>
        </is>
      </c>
      <c r="E949" s="216" t="inlineStr"/>
      <c r="F949" s="216" t="inlineStr">
        <is>
          <t>English</t>
        </is>
      </c>
      <c r="G949" s="216" t="inlineStr">
        <is>
          <t>Norrath</t>
        </is>
      </c>
      <c r="H949" s="216" t="inlineStr"/>
      <c r="I949" s="216" t="inlineStr"/>
      <c r="J949" s="216" t="inlineStr">
        <is>
          <t>cosmologies_and_realms</t>
        </is>
      </c>
      <c r="K949" s="216" t="inlineStr"/>
      <c r="L949" s="216" t="inlineStr"/>
      <c r="M949" s="216" t="inlineStr">
        <is>
          <t>none</t>
        </is>
      </c>
      <c r="N949" s="216" t="inlineStr">
        <is>
          <t>The world named as the location of the two included deity avatars and of the Overseer system's unique agents.</t>
        </is>
      </c>
      <c r="O949" s="216" t="inlineStr">
        <is>
          <t>A setting/world term, not a claim that the selected 2021 update represents every Norrathian era, zone, retcon, or expansion.</t>
        </is>
      </c>
      <c r="P949" s="217" t="inlineStr">
        <is>
          <t>https://www.everquest.com/news/eq-overseer-updates-2021</t>
        </is>
      </c>
      <c r="Q949" s="216" t="inlineStr">
        <is>
          <t>New Agent Examples: Avatar of Bristlebane and Avatar of Xegony: Norrathian avatar locations [https://www.everquest.com/news/eq-overseer-updates-2021]</t>
        </is>
      </c>
      <c r="R949" s="216" t="inlineStr">
        <is>
          <t>researched</t>
        </is>
      </c>
    </row>
    <row r="950" ht="31" customHeight="1" s="99">
      <c r="A950" s="212" t="inlineStr">
        <is>
          <t>STM-SRC100-001</t>
        </is>
      </c>
      <c r="B950" s="212" t="inlineStr">
        <is>
          <t>SRC-100</t>
        </is>
      </c>
      <c r="C950" s="212" t="inlineStr">
        <is>
          <t>Warhammer Fantasy Roleplay: Core Rulebook · Official product page, description opening</t>
        </is>
      </c>
      <c r="D950" s="213" t="inlineStr">
        <is>
          <t>Old World</t>
        </is>
      </c>
      <c r="E950" s="213" t="inlineStr"/>
      <c r="F950" s="213" t="inlineStr">
        <is>
          <t>English Warhammer Fantasy Roleplay terminology</t>
        </is>
      </c>
      <c r="G950" s="213" t="inlineStr">
        <is>
          <t>Old World</t>
        </is>
      </c>
      <c r="H950" s="213" t="inlineStr">
        <is>
          <t>not applicable</t>
        </is>
      </c>
      <c r="I950" s="213" t="inlineStr">
        <is>
          <t>tabletop setting world</t>
        </is>
      </c>
      <c r="J950" s="213" t="inlineStr">
        <is>
          <t>cosmologies_and_realms</t>
        </is>
      </c>
      <c r="K950" s="213" t="inlineStr"/>
      <c r="L950" s="213" t="inlineStr"/>
      <c r="M950" s="213" t="inlineStr">
        <is>
          <t>none</t>
        </is>
      </c>
      <c r="N950" s="213" t="inlineStr">
        <is>
          <t>The setting world for grim and perilous adventures in the Fourth Edition core-product description.</t>
        </is>
      </c>
      <c r="O950" s="213" t="inlineStr">
        <is>
          <t>A fictional WFRP setting term, not a real historical period, character endpoint, or a claim that it is identical to every other Warhammer Old World product.</t>
        </is>
      </c>
      <c r="P950" s="214" t="inlineStr">
        <is>
          <t>https://cubicle7games.com/warhammer-fantasy-roleplay-rulebook-pdf</t>
        </is>
      </c>
      <c r="Q950" s="213" t="inlineStr">
        <is>
          <t>Official product page, description opening: Old World as the selected Fourth Edition game-setting context. [https://cubicle7games.com/warhammer-fantasy-roleplay-rulebook-pdf]</t>
        </is>
      </c>
      <c r="R950" s="213" t="inlineStr">
        <is>
          <t>researched</t>
        </is>
      </c>
    </row>
    <row r="951" ht="31" customHeight="1" s="99">
      <c r="A951" s="215" t="inlineStr">
        <is>
          <t>STM-SRC100-002</t>
        </is>
      </c>
      <c r="B951" s="215" t="inlineStr">
        <is>
          <t>SRC-100</t>
        </is>
      </c>
      <c r="C951" s="215" t="inlineStr">
        <is>
          <t>Warhammer Fantasy Roleplay: Core Rulebook · Official product page, feature list, ‘Four distinct Character Species’</t>
        </is>
      </c>
      <c r="D951" s="216" t="inlineStr">
        <is>
          <t>Character Species</t>
        </is>
      </c>
      <c r="E951" s="216" t="inlineStr"/>
      <c r="F951" s="216" t="inlineStr">
        <is>
          <t>English WFRP Fourth Edition rules terminology</t>
        </is>
      </c>
      <c r="G951" s="216" t="inlineStr">
        <is>
          <t>Character Species</t>
        </is>
      </c>
      <c r="H951" s="216" t="inlineStr">
        <is>
          <t>not applicable</t>
        </is>
      </c>
      <c r="I951" s="216" t="inlineStr">
        <is>
          <t>player-character species category</t>
        </is>
      </c>
      <c r="J951" s="216" t="inlineStr">
        <is>
          <t>being_types</t>
        </is>
      </c>
      <c r="K951" s="216" t="inlineStr"/>
      <c r="L951" s="216" t="inlineStr"/>
      <c r="M951" s="216" t="inlineStr">
        <is>
          <t>mechanical</t>
        </is>
      </c>
      <c r="N951" s="216" t="inlineStr">
        <is>
          <t>The core rulebook’s category for four playable species: Human, Dwarf, Elf, and Halfling.</t>
        </is>
      </c>
      <c r="O951" s="216" t="inlineStr">
        <is>
          <t>A fictional tabletop character-option category, not a real-world racial category, character endpoint, or a statement about species in other editions or Warhammer games.</t>
        </is>
      </c>
      <c r="P951" s="217" t="inlineStr">
        <is>
          <t>https://cubicle7games.com/warhammer-fantasy-roleplay-rulebook-pdf</t>
        </is>
      </c>
      <c r="Q951" s="216" t="inlineStr">
        <is>
          <t>Official product page, feature list, ‘Four distinct Character Species’: Character Species category and the four listed playable species. [https://cubicle7games.com/warhammer-fantasy-roleplay-rulebook-pdf]</t>
        </is>
      </c>
      <c r="R951" s="216" t="inlineStr">
        <is>
          <t>researched</t>
        </is>
      </c>
    </row>
    <row r="952" ht="31" customHeight="1" s="99">
      <c r="A952" s="212" t="inlineStr">
        <is>
          <t>STM-SRC100-003</t>
        </is>
      </c>
      <c r="B952" s="212" t="inlineStr">
        <is>
          <t>SRC-100</t>
        </is>
      </c>
      <c r="C952" s="212" t="inlineStr">
        <is>
          <t>Warhammer Fantasy Roleplay: Core Rulebook · Official product page, feature list, ‘64 distinct careers’</t>
        </is>
      </c>
      <c r="D952" s="213" t="inlineStr">
        <is>
          <t>careers</t>
        </is>
      </c>
      <c r="E952" s="213" t="inlineStr"/>
      <c r="F952" s="213" t="inlineStr">
        <is>
          <t>English WFRP Fourth Edition rules terminology</t>
        </is>
      </c>
      <c r="G952" s="213" t="inlineStr">
        <is>
          <t>careers</t>
        </is>
      </c>
      <c r="H952" s="213" t="inlineStr">
        <is>
          <t>not applicable</t>
        </is>
      </c>
      <c r="I952" s="213" t="inlineStr">
        <is>
          <t>character life-path category</t>
        </is>
      </c>
      <c r="J952" s="213" t="inlineStr">
        <is>
          <t>roles_and_vocations</t>
        </is>
      </c>
      <c r="K952" s="213" t="inlineStr"/>
      <c r="L952" s="213" t="inlineStr"/>
      <c r="M952" s="213" t="inlineStr">
        <is>
          <t>mechanical</t>
        </is>
      </c>
      <c r="N952" s="213" t="inlineStr">
        <is>
          <t>The core rulebook’s 64-option category representing what a character does when not adventuring.</t>
        </is>
      </c>
      <c r="O952" s="213" t="inlineStr">
        <is>
          <t>A game-mechanical vocation category, not a fixed biography, social judgment, or a character endpoint.</t>
        </is>
      </c>
      <c r="P952" s="214" t="inlineStr">
        <is>
          <t>https://cubicle7games.com/warhammer-fantasy-roleplay-rulebook-pdf</t>
        </is>
      </c>
      <c r="Q952" s="213" t="inlineStr">
        <is>
          <t>Official product page, feature list, ‘64 distinct careers’: Careers as a selected Fourth Edition character-life-path category. [https://cubicle7games.com/warhammer-fantasy-roleplay-rulebook-pdf]</t>
        </is>
      </c>
      <c r="R952" s="213" t="inlineStr">
        <is>
          <t>researched</t>
        </is>
      </c>
    </row>
    <row r="953" ht="31" customHeight="1" s="99">
      <c r="A953" s="215" t="inlineStr">
        <is>
          <t>STM-SRC100-004</t>
        </is>
      </c>
      <c r="B953" s="215" t="inlineStr">
        <is>
          <t>SRC-100</t>
        </is>
      </c>
      <c r="C953" s="215" t="inlineStr">
        <is>
          <t>Warhammer Fantasy Roleplay: Core Rulebook · Official product page, feature list, major religions and miracles</t>
        </is>
      </c>
      <c r="D953" s="216" t="inlineStr">
        <is>
          <t>miracles</t>
        </is>
      </c>
      <c r="E953" s="216" t="inlineStr"/>
      <c r="F953" s="216" t="inlineStr">
        <is>
          <t>English WFRP Fourth Edition rules terminology</t>
        </is>
      </c>
      <c r="G953" s="216" t="inlineStr">
        <is>
          <t>miracles</t>
        </is>
      </c>
      <c r="H953" s="216" t="inlineStr">
        <is>
          <t>not applicable</t>
        </is>
      </c>
      <c r="I953" s="216" t="inlineStr">
        <is>
          <t>religious power category</t>
        </is>
      </c>
      <c r="J953" s="216" t="inlineStr">
        <is>
          <t>power_traditions</t>
        </is>
      </c>
      <c r="K953" s="216" t="inlineStr"/>
      <c r="L953" s="216" t="inlineStr"/>
      <c r="M953" s="216" t="inlineStr">
        <is>
          <t>mechanical</t>
        </is>
      </c>
      <c r="N953" s="216" t="inlineStr">
        <is>
          <t>The supernatural acts associated by the core-product description with priests of the Old World’s major religions.</t>
        </is>
      </c>
      <c r="O953" s="216" t="inlineStr">
        <is>
          <t>A fictional WFRP rules/setting term, not a real religious claim, a deity character endpoint, or an exhaustive theology.</t>
        </is>
      </c>
      <c r="P953" s="217" t="inlineStr">
        <is>
          <t>https://cubicle7games.com/warhammer-fantasy-roleplay-rulebook-pdf</t>
        </is>
      </c>
      <c r="Q953" s="216" t="inlineStr">
        <is>
          <t>Official product page, feature list, major religions and miracles: Miracles as a selected religious-power category. [https://cubicle7games.com/warhammer-fantasy-roleplay-rulebook-pdf]</t>
        </is>
      </c>
      <c r="R953" s="216" t="inlineStr">
        <is>
          <t>researched</t>
        </is>
      </c>
    </row>
    <row r="954" ht="31" customHeight="1" s="99">
      <c r="A954" s="212" t="inlineStr">
        <is>
          <t>STM-SRC100-005</t>
        </is>
      </c>
      <c r="B954" s="212" t="inlineStr">
        <is>
          <t>SRC-100</t>
        </is>
      </c>
      <c r="C954" s="212" t="inlineStr">
        <is>
          <t>Warhammer Fantasy Roleplay: Core Rulebook · Official product page, feature list, ‘Spells from eight different magical traditions’</t>
        </is>
      </c>
      <c r="D954" s="213" t="inlineStr">
        <is>
          <t>magical traditions</t>
        </is>
      </c>
      <c r="E954" s="213" t="inlineStr"/>
      <c r="F954" s="213" t="inlineStr">
        <is>
          <t>English WFRP Fourth Edition rules terminology</t>
        </is>
      </c>
      <c r="G954" s="213" t="inlineStr">
        <is>
          <t>magical traditions</t>
        </is>
      </c>
      <c r="H954" s="213" t="inlineStr">
        <is>
          <t>not applicable</t>
        </is>
      </c>
      <c r="I954" s="213" t="inlineStr">
        <is>
          <t>magic category</t>
        </is>
      </c>
      <c r="J954" s="213" t="inlineStr">
        <is>
          <t>power_traditions</t>
        </is>
      </c>
      <c r="K954" s="213" t="inlineStr"/>
      <c r="L954" s="213" t="inlineStr"/>
      <c r="M954" s="213" t="inlineStr">
        <is>
          <t>mechanical</t>
        </is>
      </c>
      <c r="N954" s="213" t="inlineStr">
        <is>
          <t>The eight-category magic structure named in the core-product feature list.</t>
        </is>
      </c>
      <c r="O954" s="213" t="inlineStr">
        <is>
          <t>A source-specific magical-rules category, not a real spiritual tradition, a character, or an assertion that all Warhammer magic systems use this structure.</t>
        </is>
      </c>
      <c r="P954" s="214" t="inlineStr">
        <is>
          <t>https://cubicle7games.com/warhammer-fantasy-roleplay-rulebook-pdf</t>
        </is>
      </c>
      <c r="Q954" s="213" t="inlineStr">
        <is>
          <t>Official product page, feature list, ‘Spells from eight different magical traditions’: Magical traditions as a selected Fourth Edition magic category. [https://cubicle7games.com/warhammer-fantasy-roleplay-rulebook-pdf]</t>
        </is>
      </c>
      <c r="R954" s="213" t="inlineStr">
        <is>
          <t>researched</t>
        </is>
      </c>
    </row>
    <row r="955" ht="31" customHeight="1" s="99">
      <c r="A955" s="215" t="inlineStr">
        <is>
          <t>STM-SRC100-006</t>
        </is>
      </c>
      <c r="B955" s="215" t="inlineStr">
        <is>
          <t>SRC-100</t>
        </is>
      </c>
      <c r="C955" s="215" t="inlineStr">
        <is>
          <t>Warhammer Fantasy Roleplay: Core Rulebook · Official product page, Old World description, Chaos paragraphs</t>
        </is>
      </c>
      <c r="D955" s="216" t="inlineStr">
        <is>
          <t>Chaos corruption</t>
        </is>
      </c>
      <c r="E955" s="216" t="inlineStr"/>
      <c r="F955" s="216" t="inlineStr">
        <is>
          <t>English Warhammer Fantasy Roleplay terminology</t>
        </is>
      </c>
      <c r="G955" s="216" t="inlineStr">
        <is>
          <t>corrupting force of Chaos</t>
        </is>
      </c>
      <c r="H955" s="216" t="inlineStr">
        <is>
          <t>not applicable</t>
        </is>
      </c>
      <c r="I955" s="216" t="inlineStr">
        <is>
          <t>fictional corrupting influence</t>
        </is>
      </c>
      <c r="J955" s="216" t="inlineStr">
        <is>
          <t>states_and_transformations</t>
        </is>
      </c>
      <c r="K955" s="216" t="inlineStr"/>
      <c r="L955" s="216" t="inlineStr"/>
      <c r="M955" s="216" t="inlineStr">
        <is>
          <t>none</t>
        </is>
      </c>
      <c r="N955" s="216" t="inlineStr">
        <is>
          <t>The fictional destructive influence described in the core-product setting text as tainting and altering people in the Old World.</t>
        </is>
      </c>
      <c r="O955" s="216" t="inlineStr">
        <is>
          <t>Fictional horror/setting language involving bodily alteration, disease, violence, and cult activity; it is not a medical, disability, religious, or moral category for real people.</t>
        </is>
      </c>
      <c r="P955" s="217" t="inlineStr">
        <is>
          <t>https://cubicle7games.com/warhammer-fantasy-roleplay-rulebook-pdf</t>
        </is>
      </c>
      <c r="Q955" s="216" t="inlineStr">
        <is>
          <t>Official product page, Old World description, Chaos paragraphs: Chaos as a corrupting fictional force and its stated transformation/taint context. [https://cubicle7games.com/warhammer-fantasy-roleplay-rulebook-pdf]</t>
        </is>
      </c>
      <c r="R955" s="216" t="inlineStr">
        <is>
          <t>researched</t>
        </is>
      </c>
    </row>
    <row r="956" ht="31" customHeight="1" s="99">
      <c r="A956" s="212" t="inlineStr">
        <is>
          <t>STM-SRC100-007</t>
        </is>
      </c>
      <c r="B956" s="212" t="inlineStr">
        <is>
          <t>SRC-100</t>
        </is>
      </c>
      <c r="C956" s="212" t="inlineStr">
        <is>
          <t>Warhammer Fantasy Roleplay · Official physical-product page, additional information, ‘Game System: D100’</t>
        </is>
      </c>
      <c r="D956" s="213" t="inlineStr">
        <is>
          <t>D100</t>
        </is>
      </c>
      <c r="E956" s="213" t="inlineStr"/>
      <c r="F956" s="213" t="inlineStr">
        <is>
          <t>English tabletop rules terminology</t>
        </is>
      </c>
      <c r="G956" s="213" t="inlineStr">
        <is>
          <t>D100</t>
        </is>
      </c>
      <c r="H956" s="213" t="inlineStr">
        <is>
          <t>not applicable</t>
        </is>
      </c>
      <c r="I956" s="213" t="inlineStr">
        <is>
          <t>hundred-sided-die game system</t>
        </is>
      </c>
      <c r="J956" s="213" t="inlineStr">
        <is>
          <t>game_mechanics</t>
        </is>
      </c>
      <c r="K956" s="213" t="inlineStr"/>
      <c r="L956" s="213" t="inlineStr"/>
      <c r="M956" s="213" t="inlineStr">
        <is>
          <t>mechanical</t>
        </is>
      </c>
      <c r="N956" s="213" t="inlineStr">
        <is>
          <t>The game-system label supplied for the Fourth Edition Core Rulebook product.</t>
        </is>
      </c>
      <c r="O956" s="213" t="inlineStr">
        <is>
          <t>A rules-engine label, not a setting entity, an edition-equivalence claim, or a character endpoint.</t>
        </is>
      </c>
      <c r="P956" s="214" t="inlineStr">
        <is>
          <t>https://cubicle7games.com/en_US/warhammer-fantasy-roleplay-rulebook</t>
        </is>
      </c>
      <c r="Q956" s="213" t="inlineStr">
        <is>
          <t>Official physical-product page, additional information, ‘Game System: D100’: D100 as the selected Core Rulebook game-system label. [https://cubicle7games.com/en_US/warhammer-fantasy-roleplay-rulebook]</t>
        </is>
      </c>
      <c r="R956" s="213" t="inlineStr">
        <is>
          <t>researched</t>
        </is>
      </c>
    </row>
    <row r="957" ht="31" customHeight="1" s="99">
      <c r="A957" s="215" t="inlineStr">
        <is>
          <t>STM-SRC102-001</t>
        </is>
      </c>
      <c r="B957" s="215" t="inlineStr">
        <is>
          <t>SRC-102</t>
        </is>
      </c>
      <c r="C957" s="215" t="inlineStr">
        <is>
          <t>Warhammer Age of Sigmar · Official Core Book description, first paragraph</t>
        </is>
      </c>
      <c r="D957" s="216" t="inlineStr">
        <is>
          <t>Mortal Realms</t>
        </is>
      </c>
      <c r="E957" s="216" t="inlineStr"/>
      <c r="F957" s="216" t="inlineStr">
        <is>
          <t>English Warhammer Age of Sigmar terminology</t>
        </is>
      </c>
      <c r="G957" s="216" t="inlineStr">
        <is>
          <t>Mortal Realms</t>
        </is>
      </c>
      <c r="H957" s="216" t="inlineStr">
        <is>
          <t>not applicable</t>
        </is>
      </c>
      <c r="I957" s="216" t="inlineStr">
        <is>
          <t>setting realms</t>
        </is>
      </c>
      <c r="J957" s="216" t="inlineStr">
        <is>
          <t>cosmologies_and_realms</t>
        </is>
      </c>
      <c r="K957" s="216" t="inlineStr"/>
      <c r="L957" s="216" t="inlineStr"/>
      <c r="M957" s="216" t="inlineStr">
        <is>
          <t>none</t>
        </is>
      </c>
      <c r="N957" s="216" t="inlineStr">
        <is>
          <t>The Fourth Edition Core Book’s setting context, described in official launch material through its locales, cultures, history, and entwined cosmology.</t>
        </is>
      </c>
      <c r="O957" s="216" t="inlineStr">
        <is>
          <t>A fictional setting-cosmology term, not a character endpoint, a real belief claim, or a statement that all Warhammer worlds share this cosmology.</t>
        </is>
      </c>
      <c r="P957" s="217" t="inlineStr">
        <is>
          <t>https://www.warhammer-community.com/en-gb/articles/g2E0Tgyj/saturday-pre-orders-warhammer-age-of-sigmar-essentials/</t>
        </is>
      </c>
      <c r="Q957" s="216" t="inlineStr">
        <is>
          <t>Official Core Book description, first paragraph: Mortal Realms as the selected Fourth Edition Core Book setting context. [https://www.warhammer-community.com/en-gb/articles/g2E0Tgyj/saturday-pre-orders-warhammer-age-of-sigmar-essentials/]</t>
        </is>
      </c>
      <c r="R957" s="216" t="inlineStr">
        <is>
          <t>researched</t>
        </is>
      </c>
    </row>
    <row r="958" ht="31" customHeight="1" s="99">
      <c r="A958" s="212" t="inlineStr">
        <is>
          <t>STM-SRC102-002</t>
        </is>
      </c>
      <c r="B958" s="212" t="inlineStr">
        <is>
          <t>SRC-102</t>
        </is>
      </c>
      <c r="C958" s="212" t="inlineStr">
        <is>
          <t>Warhammer Age of Sigmar Core Book · Official preview, Core Book paragraph</t>
        </is>
      </c>
      <c r="D958" s="213" t="inlineStr">
        <is>
          <t>eight realms</t>
        </is>
      </c>
      <c r="E958" s="213" t="inlineStr"/>
      <c r="F958" s="213" t="inlineStr">
        <is>
          <t>English Warhammer Age of Sigmar terminology</t>
        </is>
      </c>
      <c r="G958" s="213" t="inlineStr">
        <is>
          <t>eight realms</t>
        </is>
      </c>
      <c r="H958" s="213" t="inlineStr">
        <is>
          <t>not applicable</t>
        </is>
      </c>
      <c r="I958" s="213" t="inlineStr">
        <is>
          <t>setting-cosmology count</t>
        </is>
      </c>
      <c r="J958" s="213" t="inlineStr">
        <is>
          <t>cosmologies_and_realms</t>
        </is>
      </c>
      <c r="K958" s="213" t="inlineStr"/>
      <c r="L958" s="213" t="inlineStr"/>
      <c r="M958" s="213" t="inlineStr">
        <is>
          <t>none</t>
        </is>
      </c>
      <c r="N958" s="213" t="inlineStr">
        <is>
          <t>The Core Book’s setting presentation is described by Games Workshop as exploring each of the eight realms from inhabitants’ perspectives.</t>
        </is>
      </c>
      <c r="O958" s="213" t="inlineStr">
        <is>
          <t>A bounded Core Book cosmology description, not a complete cross-edition cosmological model or an individual/collective character node.</t>
        </is>
      </c>
      <c r="P958" s="214" t="inlineStr">
        <is>
          <t>https://www.warhammer-community.com/en-gb/articles/pH2l08Cs/sunday-preview-skaventide-approaches/</t>
        </is>
      </c>
      <c r="Q958" s="213" t="inlineStr">
        <is>
          <t>Official preview, Core Book paragraph: The Fourth Edition Core Book’s eight-realm exploration. [https://www.warhammer-community.com/en-gb/articles/pH2l08Cs/sunday-preview-skaventide-approaches/]</t>
        </is>
      </c>
      <c r="R958" s="213" t="inlineStr">
        <is>
          <t>researched</t>
        </is>
      </c>
    </row>
    <row r="959" ht="31" customHeight="1" s="99">
      <c r="A959" s="215" t="inlineStr">
        <is>
          <t>STM-SRC102-003</t>
        </is>
      </c>
      <c r="B959" s="215" t="inlineStr">
        <is>
          <t>SRC-102</t>
        </is>
      </c>
      <c r="C959" s="215" t="inlineStr">
        <is>
          <t>Download the Warhammer Age of Sigmar Core Rules, Battle Profiles, and More for Free · Official rules rollout, downloads description</t>
        </is>
      </c>
      <c r="D959" s="216" t="inlineStr">
        <is>
          <t>Core Rules</t>
        </is>
      </c>
      <c r="E959" s="216" t="inlineStr"/>
      <c r="F959" s="216" t="inlineStr">
        <is>
          <t>English Warhammer Age of Sigmar rules terminology</t>
        </is>
      </c>
      <c r="G959" s="216" t="inlineStr">
        <is>
          <t>Core Rules</t>
        </is>
      </c>
      <c r="H959" s="216" t="inlineStr">
        <is>
          <t>not applicable</t>
        </is>
      </c>
      <c r="I959" s="216" t="inlineStr">
        <is>
          <t>foundational game rules</t>
        </is>
      </c>
      <c r="J959" s="216" t="inlineStr">
        <is>
          <t>game_mechanics</t>
        </is>
      </c>
      <c r="K959" s="216" t="inlineStr"/>
      <c r="L959" s="216" t="inlineStr"/>
      <c r="M959" s="216" t="inlineStr">
        <is>
          <t>mechanical</t>
        </is>
      </c>
      <c r="N959" s="216" t="inlineStr">
        <is>
          <t>The foundational Fourth Edition rules component distributed in the official 2024 rules rollout.</t>
        </is>
      </c>
      <c r="O959" s="216" t="inlineStr">
        <is>
          <t>A tabletop rules component, not a setting entity, character endpoint, or an assertion that pre-Fourth-Edition rules remain current.</t>
        </is>
      </c>
      <c r="P959" s="217" t="inlineStr">
        <is>
          <t>https://www.warhammer-community.com/en-gb/articles/kC5HtXzf/download-the-warhammer-age-of-sigmar-core-rules-battle-profiles-and-more-for-free/</t>
        </is>
      </c>
      <c r="Q959" s="216" t="inlineStr">
        <is>
          <t>Official rules rollout, downloads description: Core Rules as a Fourth Edition rules-document component. [https://www.warhammer-community.com/en-gb/articles/kC5HtXzf/download-the-warhammer-age-of-sigmar-core-rules-battle-profiles-and-more-for-free/]</t>
        </is>
      </c>
      <c r="R959" s="216" t="inlineStr">
        <is>
          <t>researched</t>
        </is>
      </c>
    </row>
    <row r="960" ht="31" customHeight="1" s="99">
      <c r="A960" s="212" t="inlineStr">
        <is>
          <t>STM-SRC102-004</t>
        </is>
      </c>
      <c r="B960" s="212" t="inlineStr">
        <is>
          <t>SRC-102</t>
        </is>
      </c>
      <c r="C960" s="212" t="inlineStr">
        <is>
          <t>Download the Warhammer Age of Sigmar Core Rules, Battle Profiles, and More for Free · Official rules rollout, downloads description</t>
        </is>
      </c>
      <c r="D960" s="213" t="inlineStr">
        <is>
          <t>Advanced Rules</t>
        </is>
      </c>
      <c r="E960" s="213" t="inlineStr"/>
      <c r="F960" s="213" t="inlineStr">
        <is>
          <t>English Warhammer Age of Sigmar rules terminology</t>
        </is>
      </c>
      <c r="G960" s="213" t="inlineStr">
        <is>
          <t>Advanced Rules</t>
        </is>
      </c>
      <c r="H960" s="213" t="inlineStr">
        <is>
          <t>not applicable</t>
        </is>
      </c>
      <c r="I960" s="213" t="inlineStr">
        <is>
          <t>advanced game rules</t>
        </is>
      </c>
      <c r="J960" s="213" t="inlineStr">
        <is>
          <t>game_mechanics</t>
        </is>
      </c>
      <c r="K960" s="213" t="inlineStr"/>
      <c r="L960" s="213" t="inlineStr"/>
      <c r="M960" s="213" t="inlineStr">
        <is>
          <t>mechanical</t>
        </is>
      </c>
      <c r="N960" s="213" t="inlineStr">
        <is>
          <t>The additional Fourth Edition rules component listed with the Core Rules in the official launch rollout.</t>
        </is>
      </c>
      <c r="O960" s="213" t="inlineStr">
        <is>
          <t>A tabletop rules component, not a narrative caste, a character endpoint, or an inference about a player’s skill level.</t>
        </is>
      </c>
      <c r="P960" s="214" t="inlineStr">
        <is>
          <t>https://www.warhammer-community.com/en-gb/articles/kC5HtXzf/download-the-warhammer-age-of-sigmar-core-rules-battle-profiles-and-more-for-free/</t>
        </is>
      </c>
      <c r="Q960" s="213" t="inlineStr">
        <is>
          <t>Official rules rollout, downloads description: Advanced Rules as a selected Fourth Edition rules component. [https://www.warhammer-community.com/en-gb/articles/kC5HtXzf/download-the-warhammer-age-of-sigmar-core-rules-battle-profiles-and-more-for-free/]</t>
        </is>
      </c>
      <c r="R960" s="213" t="inlineStr">
        <is>
          <t>researched</t>
        </is>
      </c>
    </row>
    <row r="961" ht="31" customHeight="1" s="99">
      <c r="A961" s="215" t="inlineStr">
        <is>
          <t>STM-SRC102-005</t>
        </is>
      </c>
      <c r="B961" s="215" t="inlineStr">
        <is>
          <t>SRC-102</t>
        </is>
      </c>
      <c r="C961" s="215" t="inlineStr">
        <is>
          <t>Download the Warhammer Age of Sigmar Core Rules, Battle Profiles, and More for Free · Official rules rollout, downloads description</t>
        </is>
      </c>
      <c r="D961" s="216" t="inlineStr">
        <is>
          <t>Spearhead</t>
        </is>
      </c>
      <c r="E961" s="216" t="inlineStr"/>
      <c r="F961" s="216" t="inlineStr">
        <is>
          <t>English Warhammer Age of Sigmar rules terminology</t>
        </is>
      </c>
      <c r="G961" s="216" t="inlineStr">
        <is>
          <t>Spearhead</t>
        </is>
      </c>
      <c r="H961" s="216" t="inlineStr">
        <is>
          <t>not applicable</t>
        </is>
      </c>
      <c r="I961" s="216" t="inlineStr">
        <is>
          <t>game mode</t>
        </is>
      </c>
      <c r="J961" s="216" t="inlineStr">
        <is>
          <t>game_mechanics</t>
        </is>
      </c>
      <c r="K961" s="216" t="inlineStr"/>
      <c r="L961" s="216" t="inlineStr"/>
      <c r="M961" s="216" t="inlineStr">
        <is>
          <t>mechanical</t>
        </is>
      </c>
      <c r="N961" s="216" t="inlineStr">
        <is>
          <t>A Fourth Edition game mode with rules included in the official 2024 rules rollout.</t>
        </is>
      </c>
      <c r="O961" s="216" t="inlineStr">
        <is>
          <t>A game-mode term, not a faction, a military-historical claim, or evidence that a named miniature has a narrative role.</t>
        </is>
      </c>
      <c r="P961" s="217" t="inlineStr">
        <is>
          <t>https://www.warhammer-community.com/en-gb/articles/kC5HtXzf/download-the-warhammer-age-of-sigmar-core-rules-battle-profiles-and-more-for-free/</t>
        </is>
      </c>
      <c r="Q961" s="216" t="inlineStr">
        <is>
          <t>Official rules rollout, downloads description: Spearhead Rules as a selected Fourth Edition game-mode component. [https://www.warhammer-community.com/en-gb/articles/kC5HtXzf/download-the-warhammer-age-of-sigmar-core-rules-battle-profiles-and-more-for-free/]</t>
        </is>
      </c>
      <c r="R961" s="216" t="inlineStr">
        <is>
          <t>researched</t>
        </is>
      </c>
    </row>
    <row r="962" ht="31" customHeight="1" s="99">
      <c r="A962" s="212" t="inlineStr">
        <is>
          <t>STM-SRC102-006</t>
        </is>
      </c>
      <c r="B962" s="212" t="inlineStr">
        <is>
          <t>SRC-102</t>
        </is>
      </c>
      <c r="C962" s="212" t="inlineStr">
        <is>
          <t>Warhammer Age of Sigmar · Official Skaventide article, Core Book contents paragraph</t>
        </is>
      </c>
      <c r="D962" s="213" t="inlineStr">
        <is>
          <t>Path to Glory: Ascension</t>
        </is>
      </c>
      <c r="E962" s="213" t="inlineStr"/>
      <c r="F962" s="213" t="inlineStr">
        <is>
          <t>English Warhammer Age of Sigmar rules terminology</t>
        </is>
      </c>
      <c r="G962" s="213" t="inlineStr">
        <is>
          <t>Path to Glory: Ascension</t>
        </is>
      </c>
      <c r="H962" s="213" t="inlineStr">
        <is>
          <t>not applicable</t>
        </is>
      </c>
      <c r="I962" s="213" t="inlineStr">
        <is>
          <t>narrative-play battlepack</t>
        </is>
      </c>
      <c r="J962" s="213" t="inlineStr">
        <is>
          <t>game_mechanics</t>
        </is>
      </c>
      <c r="K962" s="213" t="inlineStr"/>
      <c r="L962" s="213" t="inlineStr"/>
      <c r="M962" s="213" t="inlineStr">
        <is>
          <t>mechanical</t>
        </is>
      </c>
      <c r="N962" s="213" t="inlineStr">
        <is>
          <t>The Path to Glory battlepack identified by official Fourth Edition Core Book launch material.</t>
        </is>
      </c>
      <c r="O962" s="213" t="inlineStr">
        <is>
          <t>A tabletop narrative-play structure, not an in-world character transformation or a claim about a named figure’s rise to power.</t>
        </is>
      </c>
      <c r="P962" s="214" t="inlineStr">
        <is>
          <t>https://www.warhammer-community.com/en-gb/articles/yAqlr5Lh/skaventide-is-the-jam-packed-launch-box-for-the-new-edition-of-warhammer-age-of-sigmar/</t>
        </is>
      </c>
      <c r="Q962" s="213" t="inlineStr">
        <is>
          <t>Official Skaventide article, Core Book contents paragraph: Path to Glory (Ascension) as a selected Fourth Edition Core Book battlepack. [https://www.warhammer-community.com/en-gb/articles/yAqlr5Lh/skaventide-is-the-jam-packed-launch-box-for-the-new-edition-of-warhammer-age-of-sigmar/]</t>
        </is>
      </c>
      <c r="R962" s="213" t="inlineStr">
        <is>
          <t>researched</t>
        </is>
      </c>
    </row>
    <row r="963" ht="31" customHeight="1" s="99">
      <c r="A963" s="215" t="inlineStr">
        <is>
          <t>STM-SRC116-001</t>
        </is>
      </c>
      <c r="B963" s="215" t="inlineStr">
        <is>
          <t>SRC-116</t>
        </is>
      </c>
      <c r="C963" s="215" t="inlineStr">
        <is>
          <t>Forbidden Lands · Rogues &amp; Raiders in a Cursed World</t>
        </is>
      </c>
      <c r="D963" s="216" t="inlineStr">
        <is>
          <t>Forbidden Lands</t>
        </is>
      </c>
      <c r="E963" s="216" t="inlineStr"/>
      <c r="F963" s="216" t="inlineStr">
        <is>
          <t>English setting/game lexicon</t>
        </is>
      </c>
      <c r="G963" s="216" t="inlineStr"/>
      <c r="H963" s="216" t="inlineStr"/>
      <c r="I963" s="216" t="inlineStr"/>
      <c r="J963" s="216" t="inlineStr">
        <is>
          <t>cosmologies_and_realms</t>
        </is>
      </c>
      <c r="K963" s="216" t="inlineStr"/>
      <c r="L963" s="216" t="inlineStr"/>
      <c r="M963" s="216" t="inlineStr">
        <is>
          <t>none</t>
        </is>
      </c>
      <c r="N963" s="216" t="inlineStr">
        <is>
          <t>The named fictional cursed-world setting and the title of Free League's first-edition survival roleplaying game.</t>
        </is>
      </c>
      <c r="O963" s="216" t="inlineStr">
        <is>
          <t>A fictional fantasy setting, not a real territory, people, or historical society. No core-product claim here establishes a real-world cultural or social analogue.</t>
        </is>
      </c>
      <c r="P963" s="217" t="inlineStr">
        <is>
          <t>https://freeleaguepublishing.com/games/forbidden-lands/</t>
        </is>
      </c>
      <c r="Q963" s="216" t="inlineStr">
        <is>
          <t>Rogues &amp; Raiders in a Cursed World: Free League identifies Forbidden Lands as a cursed-world classic-fantasy survival RPG. [https://freeleaguepublishing.com/games/forbidden-lands/]</t>
        </is>
      </c>
      <c r="R963" s="216" t="inlineStr">
        <is>
          <t>researched</t>
        </is>
      </c>
    </row>
    <row r="964" ht="31" customHeight="1" s="99">
      <c r="A964" s="212" t="inlineStr">
        <is>
          <t>STM-SRC116-002</t>
        </is>
      </c>
      <c r="B964" s="212" t="inlineStr">
        <is>
          <t>SRC-116</t>
        </is>
      </c>
      <c r="C964" s="212" t="inlineStr">
        <is>
          <t>Forbidden Lands Core Boxed Set · Core Boxed Set opening description</t>
        </is>
      </c>
      <c r="D964" s="213" t="inlineStr">
        <is>
          <t>raiders and rogues</t>
        </is>
      </c>
      <c r="E964" s="213" t="inlineStr"/>
      <c r="F964" s="213" t="inlineStr">
        <is>
          <t>English game/setting lexicon</t>
        </is>
      </c>
      <c r="G964" s="213" t="inlineStr"/>
      <c r="H964" s="213" t="inlineStr"/>
      <c r="I964" s="213" t="inlineStr"/>
      <c r="J964" s="213" t="inlineStr">
        <is>
          <t>roles_and_vocations</t>
        </is>
      </c>
      <c r="K964" s="213" t="inlineStr"/>
      <c r="L964" s="213" t="inlineStr"/>
      <c r="M964" s="213" t="inlineStr">
        <is>
          <t>functional</t>
        </is>
      </c>
      <c r="N964" s="213" t="inlineStr">
        <is>
          <t>The official core-product framing for player-created adventurers who make their own mark rather than receive dictated missions.</t>
        </is>
      </c>
      <c r="O964" s="213" t="inlineStr">
        <is>
          <t>Fictional player-role framing, not a description of real crime, property, political resistance, ethnicity, or an assertion about a named character's actions.</t>
        </is>
      </c>
      <c r="P964" s="214" t="inlineStr">
        <is>
          <t>https://freeleaguepublishing.com/shop/forbidden-lands/core-boxed-set/</t>
        </is>
      </c>
      <c r="Q964" s="213" t="inlineStr">
        <is>
          <t>Core Boxed Set opening description: Free League describes the player role as raiders and rogues making their own mark on a cursed world. [https://freeleaguepublishing.com/shop/forbidden-lands/core-boxed-set/]</t>
        </is>
      </c>
      <c r="R964" s="213" t="inlineStr">
        <is>
          <t>researched</t>
        </is>
      </c>
    </row>
    <row r="965" ht="31" customHeight="1" s="99">
      <c r="A965" s="215" t="inlineStr">
        <is>
          <t>STM-SRC116-003</t>
        </is>
      </c>
      <c r="B965" s="215" t="inlineStr">
        <is>
          <t>SRC-116</t>
        </is>
      </c>
      <c r="C965" s="215" t="inlineStr">
        <is>
          <t>Forbidden Lands · The Game</t>
        </is>
      </c>
      <c r="D965" s="216" t="inlineStr">
        <is>
          <t>hex-map exploration and journey procedures</t>
        </is>
      </c>
      <c r="E965" s="216" t="inlineStr"/>
      <c r="F965" s="216" t="inlineStr">
        <is>
          <t>English game-rules lexicon</t>
        </is>
      </c>
      <c r="G965" s="216" t="inlineStr"/>
      <c r="H965" s="216" t="inlineStr"/>
      <c r="I965" s="216" t="inlineStr"/>
      <c r="J965" s="216" t="inlineStr">
        <is>
          <t>game_mechanics</t>
        </is>
      </c>
      <c r="K965" s="216" t="inlineStr"/>
      <c r="L965" s="216" t="inlineStr"/>
      <c r="M965" s="216" t="inlineStr">
        <is>
          <t>mechanical</t>
        </is>
      </c>
      <c r="N965" s="216" t="inlineStr">
        <is>
          <t>The core game's player-directed map exploration and travel procedures, including scouting, foraging, hunting, camp, rest, hazards, and encounters.</t>
        </is>
      </c>
      <c r="O965" s="216" t="inlineStr">
        <is>
          <t>A survival/hexcrawl procedure, not a canonical map history or proof that a table's route, resource state, encounter, injury, or place discovery occurred in shared fiction.</t>
        </is>
      </c>
      <c r="P965" s="217" t="inlineStr">
        <is>
          <t>https://freeleaguepublishing.com/games/forbidden-lands/</t>
        </is>
      </c>
      <c r="Q965" s="216" t="inlineStr">
        <is>
          <t>The Game: Free League describes map exploration, travel/scouting/foraging/hunting/camp/rest procedures, hazards, and encounters. [https://freeleaguepublishing.com/games/forbidden-lands/]</t>
        </is>
      </c>
      <c r="R965" s="216" t="inlineStr">
        <is>
          <t>researched</t>
        </is>
      </c>
    </row>
    <row r="966" ht="31" customHeight="1" s="99">
      <c r="A966" s="212" t="inlineStr">
        <is>
          <t>STM-SRC116-004</t>
        </is>
      </c>
      <c r="B966" s="212" t="inlineStr">
        <is>
          <t>SRC-116</t>
        </is>
      </c>
      <c r="C966" s="212" t="inlineStr">
        <is>
          <t>Forbidden Lands · The Game: stronghold development</t>
        </is>
      </c>
      <c r="D966" s="213" t="inlineStr">
        <is>
          <t>stronghold</t>
        </is>
      </c>
      <c r="E966" s="213" t="inlineStr"/>
      <c r="F966" s="213" t="inlineStr">
        <is>
          <t>English game-rules lexicon</t>
        </is>
      </c>
      <c r="G966" s="213" t="inlineStr"/>
      <c r="H966" s="213" t="inlineStr"/>
      <c r="I966" s="213" t="inlineStr"/>
      <c r="J966" s="213" t="inlineStr">
        <is>
          <t>artifacts_and_vehicles</t>
        </is>
      </c>
      <c r="K966" s="213" t="inlineStr"/>
      <c r="L966" s="213" t="inlineStr"/>
      <c r="M966" s="213" t="inlineStr">
        <is>
          <t>mechanical</t>
        </is>
      </c>
      <c r="N966" s="213" t="inlineStr">
        <is>
          <t>The core game's player-developed defended base, created from a conquered castle or dungeon and expanded with features and defenses.</t>
        </is>
      </c>
      <c r="O966" s="213" t="inlineStr">
        <is>
          <t>A player-campaign construction system, not a pre-existing character affiliation, a claim of rightful possession, or an endorsement of conquest over real places or peoples.</t>
        </is>
      </c>
      <c r="P966" s="214" t="inlineStr">
        <is>
          <t>https://freeleaguepublishing.com/games/forbidden-lands/</t>
        </is>
      </c>
      <c r="Q966" s="213" t="inlineStr">
        <is>
          <t>The Game: stronghold development: Free League describes converting an old castle or dungeon into a player-character stronghold and developing it. [https://freeleaguepublishing.com/games/forbidden-lands/]</t>
        </is>
      </c>
      <c r="R966" s="213" t="inlineStr">
        <is>
          <t>researched</t>
        </is>
      </c>
    </row>
    <row r="967" ht="31" customHeight="1" s="99">
      <c r="A967" s="215" t="inlineStr">
        <is>
          <t>STM-SRC116-005</t>
        </is>
      </c>
      <c r="B967" s="215" t="inlineStr">
        <is>
          <t>SRC-116</t>
        </is>
      </c>
      <c r="C967" s="215" t="inlineStr">
        <is>
          <t>Forbidden Lands Errata · Opening statement</t>
        </is>
      </c>
      <c r="D967" s="216" t="inlineStr">
        <is>
          <t>fifth-printing core-set errata</t>
        </is>
      </c>
      <c r="E967" s="216" t="inlineStr"/>
      <c r="F967" s="216" t="inlineStr">
        <is>
          <t>English game-product lexicon</t>
        </is>
      </c>
      <c r="G967" s="216" t="inlineStr"/>
      <c r="H967" s="216" t="inlineStr"/>
      <c r="I967" s="216" t="inlineStr"/>
      <c r="J967" s="216" t="inlineStr">
        <is>
          <t>game_mechanics</t>
        </is>
      </c>
      <c r="K967" s="216" t="inlineStr"/>
      <c r="L967" s="216" t="inlineStr"/>
      <c r="M967" s="216" t="inlineStr">
        <is>
          <t>mechanical</t>
        </is>
      </c>
      <c r="N967" s="216" t="inlineStr">
        <is>
          <t>Free League's official clarification/change boundary for the latest fifth printing of the core set.</t>
        </is>
      </c>
      <c r="O967" s="216" t="inlineStr">
        <is>
          <t>A printing-specific rules boundary, not a fictional historical retcon or a reason to assume all copies have identical mechanics. Consult the exact printing and official errata for a detailed rule claim.</t>
        </is>
      </c>
      <c r="P967" s="217" t="inlineStr">
        <is>
          <t>https://freeleaguepublishing.com/wp-content/uploads/2023/09/FBL-ENG_errata-1.pdf</t>
        </is>
      </c>
      <c r="Q967" s="216" t="inlineStr">
        <is>
          <t>Opening statement: Official errata identifies significant clarifications and changes in the latest fifth printing of the core set. [https://freeleaguepublishing.com/wp-content/uploads/2023/09/FBL-ENG_errata-1.pdf]</t>
        </is>
      </c>
      <c r="R967" s="216" t="inlineStr">
        <is>
          <t>researched</t>
        </is>
      </c>
    </row>
    <row r="968" ht="31" customHeight="1" s="99">
      <c r="A968" s="212" t="inlineStr">
        <is>
          <t>STM-SRC164-001</t>
        </is>
      </c>
      <c r="B968" s="212" t="inlineStr">
        <is>
          <t>SRC-164</t>
        </is>
      </c>
      <c r="C968" s="212" t="inlineStr">
        <is>
          <t>Jagex, Murder On The Border &amp; Graphical Updates - This Week In RuneScape, 20 March 2023, quest release/start notice · RuneScape · 20 March 2023, New Quest: Murder On The Border section</t>
        </is>
      </c>
      <c r="D968" s="213" t="inlineStr">
        <is>
          <t>Murder on the Border</t>
        </is>
      </c>
      <c r="E968" s="213" t="inlineStr"/>
      <c r="F968" s="213" t="inlineStr">
        <is>
          <t>English</t>
        </is>
      </c>
      <c r="G968" s="213" t="inlineStr">
        <is>
          <t>Murder on the Border</t>
        </is>
      </c>
      <c r="H968" s="213" t="inlineStr"/>
      <c r="I968" s="213" t="inlineStr"/>
      <c r="J968" s="213" t="inlineStr">
        <is>
          <t>game_mechanics</t>
        </is>
      </c>
      <c r="K968" s="213" t="inlineStr"/>
      <c r="L968" s="213" t="inlineStr"/>
      <c r="M968" s="213" t="inlineStr">
        <is>
          <t>mechanical</t>
        </is>
      </c>
      <c r="N968" s="213" t="inlineStr">
        <is>
          <t>The selected RuneScape 3 murder-mystery quest released on 20 March 2023 as the first Fort Forinthry season quest.</t>
        </is>
      </c>
      <c r="O968" s="213" t="inlineStr">
        <is>
          <t>A date-bounded quest pass; no solution, later chapter, or Old School RuneScape equivalence is implied.</t>
        </is>
      </c>
      <c r="P968" s="214" t="inlineStr">
        <is>
          <t>https://secure.runescape.com/m=news/murder-on-the-border--graphical-updates---this-week-in-runescape</t>
        </is>
      </c>
      <c r="Q968" s="213" t="inlineStr">
        <is>
          <t>20 March 2023, New Quest: Murder On The Border section: Release date, season placement, and murder-mystery framing [https://secure.runescape.com/m=news/murder-on-the-border--graphical-updates---this-week-in-runescape]</t>
        </is>
      </c>
      <c r="R968" s="213" t="inlineStr">
        <is>
          <t>researched</t>
        </is>
      </c>
    </row>
    <row r="969" ht="31" customHeight="1" s="99">
      <c r="A969" s="215" t="inlineStr">
        <is>
          <t>STM-SRC164-002</t>
        </is>
      </c>
      <c r="B969" s="215" t="inlineStr">
        <is>
          <t>SRC-164</t>
        </is>
      </c>
      <c r="C969" s="215" t="inlineStr">
        <is>
          <t>Jagex, New Quest: Murder On The Border, 15 March 2023, official guest profiles · RuneScape · Foul Play at Fort Forinthry; Aster Dunnet profile</t>
        </is>
      </c>
      <c r="D969" s="216" t="inlineStr">
        <is>
          <t>Fort Forinthry</t>
        </is>
      </c>
      <c r="E969" s="216" t="inlineStr"/>
      <c r="F969" s="216" t="inlineStr">
        <is>
          <t>English</t>
        </is>
      </c>
      <c r="G969" s="216" t="inlineStr">
        <is>
          <t>Fort Forinthry</t>
        </is>
      </c>
      <c r="H969" s="216" t="inlineStr"/>
      <c r="I969" s="216" t="inlineStr"/>
      <c r="J969" s="216" t="inlineStr">
        <is>
          <t>cosmologies_and_realms</t>
        </is>
      </c>
      <c r="K969" s="216" t="inlineStr"/>
      <c r="L969" s="216" t="inlineStr"/>
      <c r="M969" s="216" t="inlineStr">
        <is>
          <t>none</t>
        </is>
      </c>
      <c r="N969" s="216" t="inlineStr">
        <is>
          <t>The fort/townhall setting of Murder on the Border, where Aster is steward and the banquet/mystery occurs.</t>
        </is>
      </c>
      <c r="O969" s="216" t="inlineStr">
        <is>
          <t>A place/fort, not a character node or universal player-owned state.</t>
        </is>
      </c>
      <c r="P969" s="217" t="inlineStr">
        <is>
          <t>https://secure.runescape.com/m=news/new-quest-murder-on-the-border</t>
        </is>
      </c>
      <c r="Q969" s="216" t="inlineStr">
        <is>
          <t>Foul Play at Fort Forinthry; Aster Dunnet profile: Fort setting and Aster's stewardship [https://secure.runescape.com/m=news/new-quest-murder-on-the-border]</t>
        </is>
      </c>
      <c r="R969" s="216" t="inlineStr">
        <is>
          <t>researched</t>
        </is>
      </c>
    </row>
    <row r="970" ht="31" customHeight="1" s="99">
      <c r="A970" s="212" t="inlineStr">
        <is>
          <t>STM-SRC164-003</t>
        </is>
      </c>
      <c r="B970" s="212" t="inlineStr">
        <is>
          <t>SRC-164</t>
        </is>
      </c>
      <c r="C970" s="212" t="inlineStr">
        <is>
          <t>Jagex, New Quest: Murder On The Border, 15 March 2023, official guest profiles · RuneScape · Foul Play at Fort Forinthry and King Roald/Queen Ellamaria profiles</t>
        </is>
      </c>
      <c r="D970" s="213" t="inlineStr">
        <is>
          <t>Misthalin</t>
        </is>
      </c>
      <c r="E970" s="213" t="inlineStr"/>
      <c r="F970" s="213" t="inlineStr">
        <is>
          <t>English</t>
        </is>
      </c>
      <c r="G970" s="213" t="inlineStr">
        <is>
          <t>Misthalin</t>
        </is>
      </c>
      <c r="H970" s="213" t="inlineStr"/>
      <c r="I970" s="213" t="inlineStr"/>
      <c r="J970" s="213" t="inlineStr">
        <is>
          <t>cosmologies_and_realms</t>
        </is>
      </c>
      <c r="K970" s="213" t="inlineStr"/>
      <c r="L970" s="213" t="inlineStr"/>
      <c r="M970" s="213" t="inlineStr">
        <is>
          <t>none</t>
        </is>
      </c>
      <c r="N970" s="213" t="inlineStr">
        <is>
          <t>The kingdom ruled by King Roald and Queen Ellamaria and the political setting for the nobility at the banquet.</t>
        </is>
      </c>
      <c r="O970" s="213" t="inlineStr">
        <is>
          <t>A source-specific kingdom/place term, not a people or collective character.</t>
        </is>
      </c>
      <c r="P970" s="214" t="inlineStr">
        <is>
          <t>https://secure.runescape.com/m=news/new-quest-murder-on-the-border</t>
        </is>
      </c>
      <c r="Q970" s="213" t="inlineStr">
        <is>
          <t>Foul Play at Fort Forinthry and King Roald/Queen Ellamaria profiles: Misthalin royal family and named kingdom titles [https://secure.runescape.com/m=news/new-quest-murder-on-the-border]</t>
        </is>
      </c>
      <c r="R970" s="213" t="inlineStr">
        <is>
          <t>researched</t>
        </is>
      </c>
    </row>
    <row r="971" ht="31" customHeight="1" s="99">
      <c r="A971" s="215" t="inlineStr">
        <is>
          <t>STM-SRC164-004</t>
        </is>
      </c>
      <c r="B971" s="215" t="inlineStr">
        <is>
          <t>SRC-164</t>
        </is>
      </c>
      <c r="C971" s="215" t="inlineStr">
        <is>
          <t>Jagex, New Quest: Murder On The Border, 15 March 2023, official guest profiles · RuneScape · Foul Play; But Who Could Have Dunnit? sections</t>
        </is>
      </c>
      <c r="D971" s="216" t="inlineStr">
        <is>
          <t>Mystery Journal</t>
        </is>
      </c>
      <c r="E971" s="216" t="inlineStr"/>
      <c r="F971" s="216" t="inlineStr">
        <is>
          <t>English</t>
        </is>
      </c>
      <c r="G971" s="216" t="inlineStr">
        <is>
          <t>Mystery Journal</t>
        </is>
      </c>
      <c r="H971" s="216" t="inlineStr"/>
      <c r="I971" s="216" t="inlineStr"/>
      <c r="J971" s="216" t="inlineStr">
        <is>
          <t>game_mechanics</t>
        </is>
      </c>
      <c r="K971" s="216" t="inlineStr"/>
      <c r="L971" s="216" t="inlineStr"/>
      <c r="M971" s="216" t="inlineStr">
        <is>
          <t>mechanical</t>
        </is>
      </c>
      <c r="N971" s="216" t="inlineStr">
        <is>
          <t>The new interface used to gather/link clues and view profiles while investigating the quest's murder mystery.</t>
        </is>
      </c>
      <c r="O971" s="216" t="inlineStr">
        <is>
          <t>A player investigation interface; it does not establish a canonical player detective identity, clue order, or culprit selection.</t>
        </is>
      </c>
      <c r="P971" s="217" t="inlineStr">
        <is>
          <t>https://secure.runescape.com/m=news/new-quest-murder-on-the-border</t>
        </is>
      </c>
      <c r="Q971" s="216" t="inlineStr">
        <is>
          <t>Foul Play; But Who Could Have Dunnit? sections: Mystery Journal's investigation and profile use [https://secure.runescape.com/m=news/new-quest-murder-on-the-border]</t>
        </is>
      </c>
      <c r="R971" s="216" t="inlineStr">
        <is>
          <t>researched</t>
        </is>
      </c>
    </row>
    <row r="972" ht="31" customHeight="1" s="99">
      <c r="A972" s="212" t="inlineStr">
        <is>
          <t>STM-SRC164-005</t>
        </is>
      </c>
      <c r="B972" s="212" t="inlineStr">
        <is>
          <t>SRC-164</t>
        </is>
      </c>
      <c r="C972" s="212" t="inlineStr">
        <is>
          <t>Jagex, Murder On The Border &amp; Graphical Updates - This Week In RuneScape, 20 March 2023, quest release/start notice · RuneScape · New Quest: Murder On The Border section</t>
        </is>
      </c>
      <c r="D972" s="213" t="inlineStr">
        <is>
          <t>Construction</t>
        </is>
      </c>
      <c r="E972" s="213" t="inlineStr"/>
      <c r="F972" s="213" t="inlineStr">
        <is>
          <t>English</t>
        </is>
      </c>
      <c r="G972" s="213" t="inlineStr">
        <is>
          <t>Construction</t>
        </is>
      </c>
      <c r="H972" s="213" t="inlineStr"/>
      <c r="I972" s="213" t="inlineStr"/>
      <c r="J972" s="213" t="inlineStr">
        <is>
          <t>game_mechanics</t>
        </is>
      </c>
      <c r="K972" s="213" t="inlineStr"/>
      <c r="L972" s="213" t="inlineStr"/>
      <c r="M972" s="213" t="inlineStr">
        <is>
          <t>mechanical</t>
        </is>
      </c>
      <c r="N972" s="213" t="inlineStr">
        <is>
          <t>A variable player skill prerequisite: the release notice says Fort Tier 1 and 30 Construction are required to begin the quest.</t>
        </is>
      </c>
      <c r="O972" s="213" t="inlineStr">
        <is>
          <t>A player skill/progression requirement, not a fixed trait of the created proprietor/avatar or of any NPC.</t>
        </is>
      </c>
      <c r="P972" s="214" t="inlineStr">
        <is>
          <t>https://secure.runescape.com/m=news/murder-on-the-border--graphical-updates---this-week-in-runescape</t>
        </is>
      </c>
      <c r="Q972" s="213" t="inlineStr">
        <is>
          <t>New Quest: Murder On The Border section: Tier 1 Fort and 30 Construction start requirement [https://secure.runescape.com/m=news/murder-on-the-border--graphical-updates---this-week-in-runescape]</t>
        </is>
      </c>
      <c r="R972" s="213" t="inlineStr">
        <is>
          <t>researched</t>
        </is>
      </c>
    </row>
    <row r="973" ht="31" customHeight="1" s="99">
      <c r="A973" s="215" t="inlineStr">
        <is>
          <t>STM-SRC164-006</t>
        </is>
      </c>
      <c r="B973" s="215" t="inlineStr">
        <is>
          <t>SRC-164</t>
        </is>
      </c>
      <c r="C973" s="215" t="inlineStr">
        <is>
          <t>Jagex, New Quest: Murder On The Border, 15 March 2023, official guest profiles · RuneScape · Quest feature list and What's in it for me? section</t>
        </is>
      </c>
      <c r="D973" s="216" t="inlineStr">
        <is>
          <t>Kitchen</t>
        </is>
      </c>
      <c r="E973" s="216" t="inlineStr"/>
      <c r="F973" s="216" t="inlineStr">
        <is>
          <t>English</t>
        </is>
      </c>
      <c r="G973" s="216" t="inlineStr">
        <is>
          <t>Kitchen</t>
        </is>
      </c>
      <c r="H973" s="216" t="inlineStr"/>
      <c r="I973" s="216" t="inlineStr"/>
      <c r="J973" s="216" t="inlineStr">
        <is>
          <t>game_mechanics</t>
        </is>
      </c>
      <c r="K973" s="216" t="inlineStr"/>
      <c r="L973" s="216" t="inlineStr"/>
      <c r="M973" s="216" t="inlineStr">
        <is>
          <t>mechanical</t>
        </is>
      </c>
      <c r="N973" s="216" t="inlineStr">
        <is>
          <t>The Fort building added in the quest for hosting guests and cooking-related benefits.</t>
        </is>
      </c>
      <c r="O973" s="216" t="inlineStr">
        <is>
          <t>A player-fort system/building, not an NPC or evidence that a particular player has built it.</t>
        </is>
      </c>
      <c r="P973" s="217" t="inlineStr">
        <is>
          <t>https://secure.runescape.com/m=news/new-quest-murder-on-the-border</t>
        </is>
      </c>
      <c r="Q973" s="216" t="inlineStr">
        <is>
          <t>Quest feature list and What's in it for me? section: Kitchen construction and cooking-use context [https://secure.runescape.com/m=news/new-quest-murder-on-the-border]</t>
        </is>
      </c>
      <c r="R973" s="216" t="inlineStr">
        <is>
          <t>researched</t>
        </is>
      </c>
    </row>
    <row r="974" ht="31" customHeight="1" s="99">
      <c r="A974" s="212" t="inlineStr">
        <is>
          <t>STM-SRC164-007</t>
        </is>
      </c>
      <c r="B974" s="212" t="inlineStr">
        <is>
          <t>SRC-164</t>
        </is>
      </c>
      <c r="C974" s="212" t="inlineStr">
        <is>
          <t>Jagex, New Quest: Murder On The Border, 15 March 2023, official guest profiles · RuneScape · What's in it for me? section</t>
        </is>
      </c>
      <c r="D974" s="213" t="inlineStr">
        <is>
          <t>Cooking XP</t>
        </is>
      </c>
      <c r="E974" s="213" t="inlineStr"/>
      <c r="F974" s="213" t="inlineStr">
        <is>
          <t>English</t>
        </is>
      </c>
      <c r="G974" s="213" t="inlineStr">
        <is>
          <t>Cooking XP</t>
        </is>
      </c>
      <c r="H974" s="213" t="inlineStr"/>
      <c r="I974" s="213" t="inlineStr"/>
      <c r="J974" s="213" t="inlineStr">
        <is>
          <t>game_mechanics</t>
        </is>
      </c>
      <c r="K974" s="213" t="inlineStr"/>
      <c r="L974" s="213" t="inlineStr"/>
      <c r="M974" s="213" t="inlineStr">
        <is>
          <t>mechanical</t>
        </is>
      </c>
      <c r="N974" s="213" t="inlineStr">
        <is>
          <t>A player reward/progression system associated with cooking in the quest's Kitchen.</t>
        </is>
      </c>
      <c r="O974" s="213" t="inlineStr">
        <is>
          <t>A reward/skill system rather than a character ability, and its availability/effects can be version- and player-state-specific.</t>
        </is>
      </c>
      <c r="P974" s="214" t="inlineStr">
        <is>
          <t>https://secure.runescape.com/m=news/new-quest-murder-on-the-border</t>
        </is>
      </c>
      <c r="Q974" s="213" t="inlineStr">
        <is>
          <t>What's in it for me? section: Kitchen cooking XP benefits [https://secure.runescape.com/m=news/new-quest-murder-on-the-border]</t>
        </is>
      </c>
      <c r="R974" s="213" t="inlineStr">
        <is>
          <t>researched</t>
        </is>
      </c>
    </row>
    <row r="975" ht="31" customHeight="1" s="99">
      <c r="A975" s="215" t="inlineStr">
        <is>
          <t>STM-SRC164-008</t>
        </is>
      </c>
      <c r="B975" s="215" t="inlineStr">
        <is>
          <t>SRC-164</t>
        </is>
      </c>
      <c r="C975" s="215" t="inlineStr">
        <is>
          <t>Jagex, New Quest: Murder On The Border, 15 March 2023, official guest profiles · RuneScape · What's in it for me? section</t>
        </is>
      </c>
      <c r="D975" s="216" t="inlineStr">
        <is>
          <t>Quest Point and XP Lamps</t>
        </is>
      </c>
      <c r="E975" s="216" t="inlineStr"/>
      <c r="F975" s="216" t="inlineStr">
        <is>
          <t>English</t>
        </is>
      </c>
      <c r="G975" s="216" t="inlineStr">
        <is>
          <t>Quest Point and XP Lamps</t>
        </is>
      </c>
      <c r="H975" s="216" t="inlineStr"/>
      <c r="I975" s="216" t="inlineStr"/>
      <c r="J975" s="216" t="inlineStr">
        <is>
          <t>game_mechanics</t>
        </is>
      </c>
      <c r="K975" s="216" t="inlineStr"/>
      <c r="L975" s="216" t="inlineStr"/>
      <c r="M975" s="216" t="inlineStr">
        <is>
          <t>mechanical</t>
        </is>
      </c>
      <c r="N975" s="216" t="inlineStr">
        <is>
          <t>The stated completion rewards that please the king in the official reveal.</t>
        </is>
      </c>
      <c r="O975" s="216" t="inlineStr">
        <is>
          <t>Rewards depend on completing the quest and are not proof of any fixed player avatar, culprit, or outcome state.</t>
        </is>
      </c>
      <c r="P975" s="217" t="inlineStr">
        <is>
          <t>https://secure.runescape.com/m=news/new-quest-murder-on-the-border</t>
        </is>
      </c>
      <c r="Q975" s="216" t="inlineStr">
        <is>
          <t>What's in it for me? section: Quest Point and XP Lamp completion rewards [https://secure.runescape.com/m=news/new-quest-murder-on-the-border]</t>
        </is>
      </c>
      <c r="R975" s="216" t="inlineStr">
        <is>
          <t>researched</t>
        </is>
      </c>
    </row>
    <row r="976" ht="31" customHeight="1" s="99">
      <c r="A976" s="212" t="inlineStr">
        <is>
          <t>STM-SRC104-001</t>
        </is>
      </c>
      <c r="B976" s="212" t="inlineStr">
        <is>
          <t>SRC-104</t>
        </is>
      </c>
      <c r="C976" s="212" t="inlineStr">
        <is>
          <t>Ars Magica 5E Standard Edition · Official Standard Edition product page, opening description</t>
        </is>
      </c>
      <c r="D976" s="213" t="inlineStr">
        <is>
          <t>Mythic Europe</t>
        </is>
      </c>
      <c r="E976" s="213" t="inlineStr"/>
      <c r="F976" s="213" t="inlineStr">
        <is>
          <t>English Ars Magica setting terminology</t>
        </is>
      </c>
      <c r="G976" s="213" t="inlineStr">
        <is>
          <t>Mythic Europe</t>
        </is>
      </c>
      <c r="H976" s="213" t="inlineStr">
        <is>
          <t>not applicable</t>
        </is>
      </c>
      <c r="I976" s="213" t="inlineStr">
        <is>
          <t>fictionalized medieval-European setting</t>
        </is>
      </c>
      <c r="J976" s="213" t="inlineStr">
        <is>
          <t>cosmologies_and_realms</t>
        </is>
      </c>
      <c r="K976" s="213" t="inlineStr"/>
      <c r="L976" s="213" t="inlineStr"/>
      <c r="M976" s="213" t="inlineStr">
        <is>
          <t>none</t>
        </is>
      </c>
      <c r="N976" s="213" t="inlineStr">
        <is>
          <t>The fictional game setting in which the Standard 5E core book places wizards and their allies.</t>
        </is>
      </c>
      <c r="O976" s="213" t="inlineStr">
        <is>
          <t>A fantasy roleplaying setting that blends history and fantasy; it is not a source for real medieval European, religious, legal, or cultural history.</t>
        </is>
      </c>
      <c r="P976" s="214" t="inlineStr">
        <is>
          <t>https://www.atlas-games.com/product_tables/AG0205</t>
        </is>
      </c>
      <c r="Q976" s="213" t="inlineStr">
        <is>
          <t>Official Standard Edition product page, opening description: Mythic Europe as the selected Standard 5E setting context. [https://www.atlas-games.com/product_tables/AG0205]</t>
        </is>
      </c>
      <c r="R976" s="213" t="inlineStr">
        <is>
          <t>researched</t>
        </is>
      </c>
    </row>
    <row r="977" ht="31" customHeight="1" s="99">
      <c r="A977" s="215" t="inlineStr">
        <is>
          <t>STM-SRC104-002</t>
        </is>
      </c>
      <c r="B977" s="215" t="inlineStr">
        <is>
          <t>SRC-104</t>
        </is>
      </c>
      <c r="C977" s="215" t="inlineStr">
        <is>
          <t>Ars Magica 5E Standard Edition; Ars Magica Fifth Edition Character Sheet · Ars Magica 5E Standard Edition · Official Standard Edition product page, opening description; Ars Magica Fifth Edition Character Sheet · Official Fifth Edition Character Sheet, header</t>
        </is>
      </c>
      <c r="D977" s="216" t="inlineStr">
        <is>
          <t>magus / magi</t>
        </is>
      </c>
      <c r="E977" s="216" t="inlineStr"/>
      <c r="F977" s="216" t="inlineStr">
        <is>
          <t>English Ars Magica role terminology</t>
        </is>
      </c>
      <c r="G977" s="216" t="inlineStr">
        <is>
          <t>magus / magi</t>
        </is>
      </c>
      <c r="H977" s="216" t="inlineStr">
        <is>
          <t>not applicable</t>
        </is>
      </c>
      <c r="I977" s="216" t="inlineStr">
        <is>
          <t>wizard player-character role</t>
        </is>
      </c>
      <c r="J977" s="216" t="inlineStr">
        <is>
          <t>roles_and_vocations</t>
        </is>
      </c>
      <c r="K977" s="216" t="inlineStr"/>
      <c r="L977" s="216" t="inlineStr"/>
      <c r="M977" s="216" t="inlineStr">
        <is>
          <t>none</t>
        </is>
      </c>
      <c r="N977" s="216" t="inlineStr">
        <is>
          <t>The wizard role identified by the Standard 5E core product and labeled on the official character sheet.</t>
        </is>
      </c>
      <c r="O977" s="216" t="inlineStr">
        <is>
          <t>A fictional tabletop role, not a real historical occupation, a claim about real practitioners, or a named character endpoint.</t>
        </is>
      </c>
      <c r="P977" s="217" t="inlineStr">
        <is>
          <t>https://www.atlas-games.com/product_tables/AG0205</t>
        </is>
      </c>
      <c r="Q977" s="216" t="inlineStr">
        <is>
          <t>Official Standard Edition product page, opening description: Magi as player wizards in the selected core game. [https://www.atlas-games.com/product_tables/AG0205] | Official Fifth Edition Character Sheet, header: Magus as the character-sheet role label. [https://www.atlas-games.com/pdf_storage/arm5charsheet.pdf]</t>
        </is>
      </c>
      <c r="R977" s="216" t="inlineStr">
        <is>
          <t>researched</t>
        </is>
      </c>
    </row>
    <row r="978" ht="31" customHeight="1" s="99">
      <c r="A978" s="212" t="inlineStr">
        <is>
          <t>STM-SRC104-003</t>
        </is>
      </c>
      <c r="B978" s="212" t="inlineStr">
        <is>
          <t>SRC-104</t>
        </is>
      </c>
      <c r="C978" s="212" t="inlineStr">
        <is>
          <t>Ars Magica 5E Standard Edition; Ars Magica Fifth Edition Character Sheet · Ars Magica 5E Standard Edition · Official Standard Edition product page, opening description; Ars Magica Fifth Edition Character Sheet · Official Fifth Edition Character Sheet, header ‘Covenant’ field</t>
        </is>
      </c>
      <c r="D978" s="213" t="inlineStr">
        <is>
          <t>covenant</t>
        </is>
      </c>
      <c r="E978" s="213" t="inlineStr"/>
      <c r="F978" s="213" t="inlineStr">
        <is>
          <t>English Ars Magica setting/rules terminology</t>
        </is>
      </c>
      <c r="G978" s="213" t="inlineStr">
        <is>
          <t>Covenant</t>
        </is>
      </c>
      <c r="H978" s="213" t="inlineStr">
        <is>
          <t>not applicable</t>
        </is>
      </c>
      <c r="I978" s="213" t="inlineStr">
        <is>
          <t>shared magus community</t>
        </is>
      </c>
      <c r="J978" s="213" t="inlineStr">
        <is>
          <t>affiliations</t>
        </is>
      </c>
      <c r="K978" s="213" t="inlineStr"/>
      <c r="L978" s="213" t="inlineStr"/>
      <c r="M978" s="213" t="inlineStr">
        <is>
          <t>none</t>
        </is>
      </c>
      <c r="N978" s="213" t="inlineStr">
        <is>
          <t>The shared group/community structure in which the core product describes magi gathering with allies and servants; it is also a character-sheet field.</t>
        </is>
      </c>
      <c r="O978" s="213" t="inlineStr">
        <is>
          <t>A fictional game-community and record field, not a collective character endpoint, a real legal/religious covenant, or evidence of a particular character’s membership.</t>
        </is>
      </c>
      <c r="P978" s="214" t="inlineStr">
        <is>
          <t>https://www.atlas-games.com/product_tables/AG0205</t>
        </is>
      </c>
      <c r="Q978" s="213" t="inlineStr">
        <is>
          <t>Official Standard Edition product page, opening description: Covenants as the core game’s shared magus setting structure. [https://www.atlas-games.com/product_tables/AG0205] | Official Fifth Edition Character Sheet, header ‘Covenant’ field: Covenant as a selected Fifth Edition character-record field. [https://www.atlas-games.com/pdf_storage/arm5charsheet.pdf]</t>
        </is>
      </c>
      <c r="R978" s="213" t="inlineStr">
        <is>
          <t>researched</t>
        </is>
      </c>
    </row>
    <row r="979" ht="31" customHeight="1" s="99">
      <c r="A979" s="215" t="inlineStr">
        <is>
          <t>STM-SRC104-004</t>
        </is>
      </c>
      <c r="B979" s="215" t="inlineStr">
        <is>
          <t>SRC-104</t>
        </is>
      </c>
      <c r="C979" s="215" t="inlineStr">
        <is>
          <t>Ars Magica 5E Standard Edition · Official Standard Edition product page, description bullet on troupe-style roleplaying</t>
        </is>
      </c>
      <c r="D979" s="216" t="inlineStr">
        <is>
          <t>troupe-style roleplaying</t>
        </is>
      </c>
      <c r="E979" s="216" t="inlineStr"/>
      <c r="F979" s="216" t="inlineStr">
        <is>
          <t>English Ars Magica rules terminology</t>
        </is>
      </c>
      <c r="G979" s="216" t="inlineStr">
        <is>
          <t>troupe-style roleplaying</t>
        </is>
      </c>
      <c r="H979" s="216" t="inlineStr">
        <is>
          <t>not applicable</t>
        </is>
      </c>
      <c r="I979" s="216" t="inlineStr">
        <is>
          <t>shared-character-play structure</t>
        </is>
      </c>
      <c r="J979" s="216" t="inlineStr">
        <is>
          <t>game_mechanics</t>
        </is>
      </c>
      <c r="K979" s="216" t="inlineStr"/>
      <c r="L979" s="216" t="inlineStr"/>
      <c r="M979" s="216" t="inlineStr">
        <is>
          <t>mechanical</t>
        </is>
      </c>
      <c r="N979" s="216" t="inlineStr">
        <is>
          <t>The Standard 5E core product’s play structure in which each player has a magus, a companion, and shares grogs within a saga.</t>
        </is>
      </c>
      <c r="O979" s="216" t="inlineStr">
        <is>
          <t>A tabletop play structure, not an in-world social class or a claim that every saga must use the same character rotation.</t>
        </is>
      </c>
      <c r="P979" s="217" t="inlineStr">
        <is>
          <t>https://www.atlas-games.com/product_tables/AG0205</t>
        </is>
      </c>
      <c r="Q979" s="216" t="inlineStr">
        <is>
          <t>Official Standard Edition product page, description bullet on troupe-style roleplaying: Troupe-style roleplaying and its magus/companion/grog structure. [https://www.atlas-games.com/product_tables/AG0205]</t>
        </is>
      </c>
      <c r="R979" s="216" t="inlineStr">
        <is>
          <t>researched</t>
        </is>
      </c>
    </row>
    <row r="980" ht="31" customHeight="1" s="99">
      <c r="A980" s="212" t="inlineStr">
        <is>
          <t>STM-SRC104-005</t>
        </is>
      </c>
      <c r="B980" s="212" t="inlineStr">
        <is>
          <t>SRC-104</t>
        </is>
      </c>
      <c r="C980" s="212" t="inlineStr">
        <is>
          <t>Ars Magica 5E Standard Edition; Ars Magica Fifth Edition Character Sheet · Ars Magica 5E Standard Edition · Official Standard Edition product page, magic-system description; Ars Magica Fifth Edition Character Sheet · Official Fifth Edition Character Sheet, ‘Magical Arts’ section</t>
        </is>
      </c>
      <c r="D980" s="213" t="inlineStr">
        <is>
          <t>Magical Arts</t>
        </is>
      </c>
      <c r="E980" s="213" t="inlineStr"/>
      <c r="F980" s="213" t="inlineStr">
        <is>
          <t>English Ars Magica rules terminology</t>
        </is>
      </c>
      <c r="G980" s="213" t="inlineStr">
        <is>
          <t>Magical Arts</t>
        </is>
      </c>
      <c r="H980" s="213" t="inlineStr">
        <is>
          <t>not applicable</t>
        </is>
      </c>
      <c r="I980" s="213" t="inlineStr">
        <is>
          <t>magic-system categories</t>
        </is>
      </c>
      <c r="J980" s="213" t="inlineStr">
        <is>
          <t>power_traditions</t>
        </is>
      </c>
      <c r="K980" s="213" t="inlineStr"/>
      <c r="L980" s="213" t="inlineStr"/>
      <c r="M980" s="213" t="inlineStr">
        <is>
          <t>mechanical</t>
        </is>
      </c>
      <c r="N980" s="213" t="inlineStr">
        <is>
          <t>The Standard 5E core magic-system category, recorded as ‘Magical Arts’ on the official character sheet and described as divided into Techniques and Forms.</t>
        </is>
      </c>
      <c r="O980" s="213" t="inlineStr">
        <is>
          <t>A source-specific tabletop magic structure, not a real occult system, a character endpoint, or a general equivalence claim for other fantasy magic rules.</t>
        </is>
      </c>
      <c r="P980" s="214" t="inlineStr">
        <is>
          <t>https://www.atlas-games.com/product_tables/AG0205</t>
        </is>
      </c>
      <c r="Q980" s="213" t="inlineStr">
        <is>
          <t>Official Standard Edition product page, magic-system description: Arts as the Standard 5E magic-system structure. [https://www.atlas-games.com/product_tables/AG0205] | Official Fifth Edition Character Sheet, ‘Magical Arts’ section: Magical Arts as the core-sheet label. [https://www.atlas-games.com/pdf_storage/arm5charsheet.pdf]</t>
        </is>
      </c>
      <c r="R980" s="213" t="inlineStr">
        <is>
          <t>researched</t>
        </is>
      </c>
    </row>
    <row r="981" ht="31" customHeight="1" s="99">
      <c r="A981" s="215" t="inlineStr">
        <is>
          <t>STM-SRC104-006</t>
        </is>
      </c>
      <c r="B981" s="215" t="inlineStr">
        <is>
          <t>SRC-104</t>
        </is>
      </c>
      <c r="C981" s="215" t="inlineStr">
        <is>
          <t>Ars Magica 5E Standard Edition; Ars Magica Fifth Edition Character Sheet · Ars Magica 5E Standard Edition · Official Standard Edition product page, magic-system description; Ars Magica Fifth Edition Character Sheet · Official Fifth Edition Character Sheet, ‘Magical Arts’ Technique and Form tables</t>
        </is>
      </c>
      <c r="D981" s="216" t="inlineStr">
        <is>
          <t>Techniques and Forms</t>
        </is>
      </c>
      <c r="E981" s="216" t="inlineStr"/>
      <c r="F981" s="216" t="inlineStr">
        <is>
          <t>English Ars Magica rules terminology</t>
        </is>
      </c>
      <c r="G981" s="216" t="inlineStr">
        <is>
          <t>Techniques and Forms</t>
        </is>
      </c>
      <c r="H981" s="216" t="inlineStr">
        <is>
          <t>not applicable</t>
        </is>
      </c>
      <c r="I981" s="216" t="inlineStr">
        <is>
          <t>magic verbs and nouns</t>
        </is>
      </c>
      <c r="J981" s="216" t="inlineStr">
        <is>
          <t>power_traditions</t>
        </is>
      </c>
      <c r="K981" s="216" t="inlineStr"/>
      <c r="L981" s="216" t="inlineStr"/>
      <c r="M981" s="216" t="inlineStr">
        <is>
          <t>mechanical</t>
        </is>
      </c>
      <c r="N981" s="216" t="inlineStr">
        <is>
          <t>The verb-and-noun components that the Standard 5E product says players combine to represent spell effects.</t>
        </is>
      </c>
      <c r="O981" s="216" t="inlineStr">
        <is>
          <t>A game-mechanical grammar for a fictional magic system, not a real ritual practice, a complete spell list, or a named character endpoint.</t>
        </is>
      </c>
      <c r="P981" s="217" t="inlineStr">
        <is>
          <t>https://www.atlas-games.com/product_tables/AG0205</t>
        </is>
      </c>
      <c r="Q981" s="216" t="inlineStr">
        <is>
          <t>Official Standard Edition product page, magic-system description: Techniques and Forms as the Arts’ verb-and-noun components. [https://www.atlas-games.com/product_tables/AG0205] | Official Fifth Edition Character Sheet, ‘Magical Arts’ Technique and Form tables: Techniques and Forms as selected Fifth Edition sheet categories. [https://www.atlas-games.com/pdf_storage/arm5charsheet.pdf]</t>
        </is>
      </c>
      <c r="R981" s="216" t="inlineStr">
        <is>
          <t>researched</t>
        </is>
      </c>
    </row>
    <row r="982" ht="31" customHeight="1" s="99">
      <c r="A982" s="212" t="inlineStr">
        <is>
          <t>STM-SRC117-001</t>
        </is>
      </c>
      <c r="B982" s="212" t="inlineStr">
        <is>
          <t>SRC-117</t>
        </is>
      </c>
      <c r="C982" s="212" t="inlineStr">
        <is>
          <t>FABULA ULTIMA TTJRPG Core Rulebook · Core overview: Create your own setting together</t>
        </is>
      </c>
      <c r="D982" s="213" t="inlineStr">
        <is>
          <t>collaborative world creation</t>
        </is>
      </c>
      <c r="E982" s="213" t="inlineStr"/>
      <c r="F982" s="213" t="inlineStr">
        <is>
          <t>English game-rules lexicon</t>
        </is>
      </c>
      <c r="G982" s="213" t="inlineStr"/>
      <c r="H982" s="213" t="inlineStr"/>
      <c r="I982" s="213" t="inlineStr"/>
      <c r="J982" s="213" t="inlineStr">
        <is>
          <t>game_mechanics</t>
        </is>
      </c>
      <c r="K982" s="213" t="inlineStr"/>
      <c r="L982" s="213" t="inlineStr"/>
      <c r="M982" s="213" t="inlineStr">
        <is>
          <t>mechanical</t>
        </is>
      </c>
      <c r="N982" s="213" t="inlineStr">
        <is>
          <t>The core game's procedure in which a group freely shapes its own world, including kingdoms, villages, historical events, and inhabitants.</t>
        </is>
      </c>
      <c r="O982" s="213" t="inlineStr">
        <is>
          <t>A table-authorship procedure, not a canonical world history or a claim about a real culture, state, community, or historical event. Campaign-created setting facts remain table-specific.</t>
        </is>
      </c>
      <c r="P982" s="214" t="inlineStr">
        <is>
          <t>https://need.games/fabula-ultima/</t>
        </is>
      </c>
      <c r="Q982" s="213" t="inlineStr">
        <is>
          <t>Core overview: Create your own setting together: NEED GAMES! says the group can freely shape its own world and its people/history. [https://need.games/fabula-ultima/]</t>
        </is>
      </c>
      <c r="R982" s="213" t="inlineStr">
        <is>
          <t>researched</t>
        </is>
      </c>
    </row>
    <row r="983" ht="31" customHeight="1" s="99">
      <c r="A983" s="215" t="inlineStr">
        <is>
          <t>STM-SRC117-002</t>
        </is>
      </c>
      <c r="B983" s="215" t="inlineStr">
        <is>
          <t>SRC-117</t>
        </is>
      </c>
      <c r="C983" s="215" t="inlineStr">
        <is>
          <t>FABULA ULTIMA TTJRPG Core Rulebook · Core overview: Fifteen Classes to mix and match</t>
        </is>
      </c>
      <c r="D983" s="216" t="inlineStr">
        <is>
          <t>Classes</t>
        </is>
      </c>
      <c r="E983" s="216" t="inlineStr"/>
      <c r="F983" s="216" t="inlineStr">
        <is>
          <t>English game-rules lexicon</t>
        </is>
      </c>
      <c r="G983" s="216" t="inlineStr"/>
      <c r="H983" s="216" t="inlineStr"/>
      <c r="I983" s="216" t="inlineStr"/>
      <c r="J983" s="216" t="inlineStr">
        <is>
          <t>game_mechanics</t>
        </is>
      </c>
      <c r="K983" s="216" t="inlineStr"/>
      <c r="L983" s="216" t="inlineStr"/>
      <c r="M983" s="216" t="inlineStr">
        <is>
          <t>mechanical</t>
        </is>
      </c>
      <c r="N983" s="216" t="inlineStr">
        <is>
          <t>The core book's fifteen mix-and-match modular character-growth options for creating heroes.</t>
        </is>
      </c>
      <c r="O983" s="216" t="inlineStr">
        <is>
          <t>A player-build mechanic, not a social class, occupation, real identity, or canonically fixed category for every hero. Later Atlas classes remain outside this core pass.</t>
        </is>
      </c>
      <c r="P983" s="217" t="inlineStr">
        <is>
          <t>https://need.games/fabula-ultima/</t>
        </is>
      </c>
      <c r="Q983" s="216" t="inlineStr">
        <is>
          <t>Core overview: Fifteen Classes to mix and match: NEED GAMES! identifies fifteen modular classes for designing player heroes. [https://need.games/fabula-ultima/]</t>
        </is>
      </c>
      <c r="R983" s="216" t="inlineStr">
        <is>
          <t>researched</t>
        </is>
      </c>
    </row>
    <row r="984" ht="31" customHeight="1" s="99">
      <c r="A984" s="212" t="inlineStr">
        <is>
          <t>STM-SRC117-003</t>
        </is>
      </c>
      <c r="B984" s="212" t="inlineStr">
        <is>
          <t>SRC-117</t>
        </is>
      </c>
      <c r="C984" s="212" t="inlineStr">
        <is>
          <t>FABULA ULTIMA TTJRPG Core Rulebook · Core overview: Game Master tools and Villains</t>
        </is>
      </c>
      <c r="D984" s="213" t="inlineStr">
        <is>
          <t>Villains</t>
        </is>
      </c>
      <c r="E984" s="213" t="inlineStr"/>
      <c r="F984" s="213" t="inlineStr">
        <is>
          <t>English game-rules lexicon</t>
        </is>
      </c>
      <c r="G984" s="213" t="inlineStr"/>
      <c r="H984" s="213" t="inlineStr"/>
      <c r="I984" s="213" t="inlineStr"/>
      <c r="J984" s="213" t="inlineStr">
        <is>
          <t>narrative_archetypes</t>
        </is>
      </c>
      <c r="K984" s="213" t="inlineStr"/>
      <c r="L984" s="213" t="inlineStr"/>
      <c r="M984" s="213" t="inlineStr">
        <is>
          <t>mechanical</t>
        </is>
      </c>
      <c r="N984" s="213" t="inlineStr">
        <is>
          <t>The Game Master-facing system category for bringing the heroes' dark mirrors into adventures.</t>
        </is>
      </c>
      <c r="O984" s="213" t="inlineStr">
        <is>
          <t>A source-specific narrative/game category, not a moral diagnosis of real people or evidence that a named figure in a table-created story has a permanent canonical role.</t>
        </is>
      </c>
      <c r="P984" s="214" t="inlineStr">
        <is>
          <t>https://need.games/fabula-ultima/</t>
        </is>
      </c>
      <c r="Q984" s="213" t="inlineStr">
        <is>
          <t>Core overview: Game Master tools and Villains: NEED GAMES! describes Villains as heroes' dark mirrors in Game Master tools. [https://need.games/fabula-ultima/]</t>
        </is>
      </c>
      <c r="R984" s="213" t="inlineStr">
        <is>
          <t>researched</t>
        </is>
      </c>
    </row>
    <row r="985" ht="31" customHeight="1" s="99">
      <c r="A985" s="215" t="inlineStr">
        <is>
          <t>STM-SRC117-004</t>
        </is>
      </c>
      <c r="B985" s="215" t="inlineStr">
        <is>
          <t>SRC-117</t>
        </is>
      </c>
      <c r="C985" s="215" t="inlineStr">
        <is>
          <t>FABULA ULTIMA Third-Party License Style Guide · Terminology table: Fabula Points, Ultima Points</t>
        </is>
      </c>
      <c r="D985" s="216" t="inlineStr">
        <is>
          <t>Fabula Points and Ultima Points</t>
        </is>
      </c>
      <c r="E985" s="216" t="inlineStr"/>
      <c r="F985" s="216" t="inlineStr">
        <is>
          <t>English game-rules lexicon</t>
        </is>
      </c>
      <c r="G985" s="216" t="inlineStr"/>
      <c r="H985" s="216" t="inlineStr"/>
      <c r="I985" s="216" t="inlineStr"/>
      <c r="J985" s="216" t="inlineStr">
        <is>
          <t>game_mechanics</t>
        </is>
      </c>
      <c r="K985" s="216" t="inlineStr"/>
      <c r="L985" s="216" t="inlineStr"/>
      <c r="M985" s="216" t="inlineStr">
        <is>
          <t>mechanical</t>
        </is>
      </c>
      <c r="N985" s="216" t="inlineStr">
        <is>
          <t>Capitalized core-rule point resources that official English terminology says may be gained, lost, or spent.</t>
        </is>
      </c>
      <c r="O985" s="216" t="inlineStr">
        <is>
          <t>Game resources only. They are not currency, moral worth, fate, or a franchise-equivalence claim, and should not be used to infer a named character's narrative history without direct evidence.</t>
        </is>
      </c>
      <c r="P985" s="217" t="inlineStr">
        <is>
          <t>https://need.games/wp-content/uploads/2024/06/Fabula-Ultima-Third-Party-Tabletop-License-Style-Guide.pdf</t>
        </is>
      </c>
      <c r="Q985" s="216" t="inlineStr">
        <is>
          <t>Terminology table: Fabula Points, Ultima Points: Official style guide states that Fabula Points and Ultima Points can be gained, lost, or spent. [https://need.games/wp-content/uploads/2024/06/Fabula-Ultima-Third-Party-Tabletop-License-Style-Guide.pdf]</t>
        </is>
      </c>
      <c r="R985" s="216" t="inlineStr">
        <is>
          <t>researched</t>
        </is>
      </c>
    </row>
    <row r="986" ht="31" customHeight="1" s="99">
      <c r="A986" s="212" t="inlineStr">
        <is>
          <t>STM-SRC117-005</t>
        </is>
      </c>
      <c r="B986" s="212" t="inlineStr">
        <is>
          <t>SRC-117</t>
        </is>
      </c>
      <c r="C986" s="212" t="inlineStr">
        <is>
          <t>FABULA ULTIMA TTJRPG Core Rulebook · Core overview opening and ruleset description</t>
        </is>
      </c>
      <c r="D986" s="213" t="inlineStr">
        <is>
          <t>JRPG inspiration</t>
        </is>
      </c>
      <c r="E986" s="213" t="inlineStr"/>
      <c r="F986" s="213" t="inlineStr">
        <is>
          <t>English genre-description lexicon</t>
        </is>
      </c>
      <c r="G986" s="213" t="inlineStr"/>
      <c r="H986" s="213" t="inlineStr"/>
      <c r="I986" s="213" t="inlineStr"/>
      <c r="J986" s="213" t="inlineStr">
        <is>
          <t>narrative_archetypes</t>
        </is>
      </c>
      <c r="K986" s="213" t="inlineStr"/>
      <c r="L986" s="213" t="inlineStr"/>
      <c r="M986" s="213" t="inlineStr">
        <is>
          <t>functional</t>
        </is>
      </c>
      <c r="N986" s="213" t="inlineStr">
        <is>
          <t>The publisher's description of the core game as inspired by Japanese-style console RPGs and designed to evoke their gameplay and atmosphere.</t>
        </is>
      </c>
      <c r="O986" s="213" t="inlineStr">
        <is>
          <t>A broad genre influence, not a claim of identity with any videogame, Japanese culture, Japanese people, or named franchise. Do not import characters, settings, plots, art, or mechanics from source videogames.</t>
        </is>
      </c>
      <c r="P986" s="214" t="inlineStr">
        <is>
          <t>https://need.games/fabula-ultima/</t>
        </is>
      </c>
      <c r="Q986" s="213" t="inlineStr">
        <is>
          <t>Core overview opening and ruleset description: NEED GAMES! calls Fabula Ultima a tabletop RPG inspired by Japanese-style console RPGs/JRPGs. [https://need.games/fabula-ultima/]</t>
        </is>
      </c>
      <c r="R986" s="213" t="inlineStr">
        <is>
          <t>researched</t>
        </is>
      </c>
    </row>
    <row r="987" ht="31" customHeight="1" s="99">
      <c r="A987" s="215" t="inlineStr">
        <is>
          <t>STM-SRC165-001</t>
        </is>
      </c>
      <c r="B987" s="215" t="inlineStr">
        <is>
          <t>SRC-165</t>
        </is>
      </c>
      <c r="C987" s="215" t="inlineStr">
        <is>
          <t>NCSoft Lineage II, Aden Launch Patch Notes, 10 August 2021, announcing North American Aden service opening at 9:00 AM PDT on 11 August · Lineage · Opening announcement, 10 August 2021</t>
        </is>
      </c>
      <c r="D987" s="216" t="inlineStr">
        <is>
          <t>Lineage II: Aden North American launch</t>
        </is>
      </c>
      <c r="E987" s="216" t="inlineStr"/>
      <c r="F987" s="216" t="inlineStr">
        <is>
          <t>English</t>
        </is>
      </c>
      <c r="G987" s="216" t="inlineStr">
        <is>
          <t>Lineage II Aden</t>
        </is>
      </c>
      <c r="H987" s="216" t="inlineStr"/>
      <c r="I987" s="216" t="inlineStr"/>
      <c r="J987" s="216" t="inlineStr">
        <is>
          <t>game_mechanics</t>
        </is>
      </c>
      <c r="K987" s="216" t="inlineStr"/>
      <c r="L987" s="216" t="inlineStr"/>
      <c r="M987" s="216" t="inlineStr">
        <is>
          <t>mechanical</t>
        </is>
      </c>
      <c r="N987" s="216" t="inlineStr">
        <is>
          <t>The selected North American Lineage II Aden service, officially announced to open at 9:00 AM PDT on 11 August 2021.</t>
        </is>
      </c>
      <c r="O987" s="216" t="inlineStr">
        <is>
          <t>A title-, region-, and date-specific service launch, not all Lineage II products or any other Lineage title/region.</t>
        </is>
      </c>
      <c r="P987" s="217" t="inlineStr">
        <is>
          <t>https://www.lineage2.com/en-us/news/aden-launch-patch-notes</t>
        </is>
      </c>
      <c r="Q987" s="216" t="inlineStr">
        <is>
          <t>Opening announcement, 10 August 2021: Aden service and North American launch-time boundary [https://www.lineage2.com/en-us/news/aden-launch-patch-notes]</t>
        </is>
      </c>
      <c r="R987" s="216" t="inlineStr">
        <is>
          <t>researched</t>
        </is>
      </c>
    </row>
    <row r="988" ht="31" customHeight="1" s="99">
      <c r="A988" s="212" t="inlineStr">
        <is>
          <t>STM-SRC165-002</t>
        </is>
      </c>
      <c r="B988" s="212" t="inlineStr">
        <is>
          <t>SRC-165</t>
        </is>
      </c>
      <c r="C988" s="212" t="inlineStr">
        <is>
          <t>NCSoft Lineage II, Aden Launch Patch Notes, 10 August 2021, announcing North American Aden service opening at 9:00 AM PDT on 11 August · Lineage · Two New Classes, Death Knight Class</t>
        </is>
      </c>
      <c r="D988" s="213" t="inlineStr">
        <is>
          <t>Death Knight</t>
        </is>
      </c>
      <c r="E988" s="213" t="inlineStr"/>
      <c r="F988" s="213" t="inlineStr">
        <is>
          <t>English</t>
        </is>
      </c>
      <c r="G988" s="213" t="inlineStr">
        <is>
          <t>Death Knight</t>
        </is>
      </c>
      <c r="H988" s="213" t="inlineStr"/>
      <c r="I988" s="213" t="inlineStr"/>
      <c r="J988" s="213" t="inlineStr">
        <is>
          <t>roles_and_vocations</t>
        </is>
      </c>
      <c r="K988" s="213" t="inlineStr"/>
      <c r="L988" s="213" t="inlineStr"/>
      <c r="M988" s="213" t="inlineStr">
        <is>
          <t>none</t>
        </is>
      </c>
      <c r="N988" s="213" t="inlineStr">
        <is>
          <t>A player-selectable Aden launch class limited in the notes to male Human, male Elf, and male Dark Elf characters; its lore introduction names the Knights of Death as a secret group opposing Valakas.</t>
        </is>
      </c>
      <c r="O988" s="213" t="inlineStr">
        <is>
          <t>A selectable class and generic historical group context, not an individual named character or a claim that all players share the same history.</t>
        </is>
      </c>
      <c r="P988" s="214" t="inlineStr">
        <is>
          <t>https://www.lineage2.com/en-us/news/aden-launch-patch-notes</t>
        </is>
      </c>
      <c r="Q988" s="213" t="inlineStr">
        <is>
          <t>Two New Classes, Death Knight Class: Death Knight player-class availability and Knights of Death/Valakas lore label [https://www.lineage2.com/en-us/news/aden-launch-patch-notes]</t>
        </is>
      </c>
      <c r="R988" s="213" t="inlineStr">
        <is>
          <t>researched</t>
        </is>
      </c>
    </row>
    <row r="989" ht="31" customHeight="1" s="99">
      <c r="A989" s="215" t="inlineStr">
        <is>
          <t>STM-SRC165-003</t>
        </is>
      </c>
      <c r="B989" s="215" t="inlineStr">
        <is>
          <t>SRC-165</t>
        </is>
      </c>
      <c r="C989" s="215" t="inlineStr">
        <is>
          <t>NCSoft Lineage II, Aden Launch Patch Notes, 10 August 2021, announcing North American Aden service opening at 9:00 AM PDT on 11 August · Lineage · Two New Classes, Storm Blaster Class</t>
        </is>
      </c>
      <c r="D989" s="216" t="inlineStr">
        <is>
          <t>Storm Blaster</t>
        </is>
      </c>
      <c r="E989" s="216" t="inlineStr"/>
      <c r="F989" s="216" t="inlineStr">
        <is>
          <t>English</t>
        </is>
      </c>
      <c r="G989" s="216" t="inlineStr">
        <is>
          <t>Storm Blaster</t>
        </is>
      </c>
      <c r="H989" s="216" t="inlineStr"/>
      <c r="I989" s="216" t="inlineStr"/>
      <c r="J989" s="216" t="inlineStr">
        <is>
          <t>roles_and_vocations</t>
        </is>
      </c>
      <c r="K989" s="216" t="inlineStr"/>
      <c r="L989" s="216" t="inlineStr"/>
      <c r="M989" s="216" t="inlineStr">
        <is>
          <t>none</t>
        </is>
      </c>
      <c r="N989" s="216" t="inlineStr">
        <is>
          <t>A new Aden launch player class for the Sylph race, described as a hybrid combat style using melee/ranged patterns and high maneuverability.</t>
        </is>
      </c>
      <c r="O989" s="216" t="inlineStr">
        <is>
          <t>A class/mechanics description, not a named NPC or a fixed identity of any player-created character.</t>
        </is>
      </c>
      <c r="P989" s="217" t="inlineStr">
        <is>
          <t>https://www.lineage2.com/en-us/news/aden-launch-patch-notes</t>
        </is>
      </c>
      <c r="Q989" s="216" t="inlineStr">
        <is>
          <t>Two New Classes, Storm Blaster Class: Storm Blaster class, Sylph relation, and described combat pattern [https://www.lineage2.com/en-us/news/aden-launch-patch-notes]</t>
        </is>
      </c>
      <c r="R989" s="216" t="inlineStr">
        <is>
          <t>researched</t>
        </is>
      </c>
    </row>
    <row r="990" ht="31" customHeight="1" s="99">
      <c r="A990" s="212" t="inlineStr">
        <is>
          <t>STM-SRC165-004</t>
        </is>
      </c>
      <c r="B990" s="212" t="inlineStr">
        <is>
          <t>SRC-165</t>
        </is>
      </c>
      <c r="C990" s="212" t="inlineStr">
        <is>
          <t>NCSoft Lineage II, Aden Launch Patch Notes, 10 August 2021, announcing North American Aden service opening at 9:00 AM PDT on 11 August · Lineage · Races, Sylph subsection</t>
        </is>
      </c>
      <c r="D990" s="213" t="inlineStr">
        <is>
          <t>Sylph</t>
        </is>
      </c>
      <c r="E990" s="213" t="inlineStr"/>
      <c r="F990" s="213" t="inlineStr">
        <is>
          <t>English</t>
        </is>
      </c>
      <c r="G990" s="213" t="inlineStr">
        <is>
          <t>Sylph</t>
        </is>
      </c>
      <c r="H990" s="213" t="inlineStr"/>
      <c r="I990" s="213" t="inlineStr"/>
      <c r="J990" s="213" t="inlineStr">
        <is>
          <t>being_types</t>
        </is>
      </c>
      <c r="K990" s="213" t="inlineStr"/>
      <c r="L990" s="213" t="inlineStr"/>
      <c r="M990" s="213" t="inlineStr">
        <is>
          <t>none</t>
        </is>
      </c>
      <c r="N990" s="213" t="inlineStr">
        <is>
          <t>One of the seven playable Aden-server races, described as an Ertheia race created by Einhasad with the Soul of Wind and as worshipping Sayha.</t>
        </is>
      </c>
      <c r="O990" s="213" t="inlineStr">
        <is>
          <t>A player race. The terms Einhasad and Sayha occur only as lore labels in the race description and do not justify deity character records in this source pass.</t>
        </is>
      </c>
      <c r="P990" s="214" t="inlineStr">
        <is>
          <t>https://www.lineage2.com/en-us/news/aden-launch-patch-notes</t>
        </is>
      </c>
      <c r="Q990" s="213" t="inlineStr">
        <is>
          <t>Races, Sylph subsection: Sylph race, Ertheia/Soul of Wind origin wording, and Sayha worship [https://www.lineage2.com/en-us/news/aden-launch-patch-notes]</t>
        </is>
      </c>
      <c r="R990" s="213" t="inlineStr">
        <is>
          <t>researched</t>
        </is>
      </c>
    </row>
    <row r="991" ht="31" customHeight="1" s="99">
      <c r="A991" s="215" t="inlineStr">
        <is>
          <t>STM-SRC165-005</t>
        </is>
      </c>
      <c r="B991" s="215" t="inlineStr">
        <is>
          <t>SRC-165</t>
        </is>
      </c>
      <c r="C991" s="215" t="inlineStr">
        <is>
          <t>NCSoft Lineage II, Aden Launch Patch Notes, 10 August 2021, announcing North American Aden service opening at 9:00 AM PDT on 11 August · Lineage · Class Transfer System section</t>
        </is>
      </c>
      <c r="D991" s="216" t="inlineStr">
        <is>
          <t>Class Transfer System</t>
        </is>
      </c>
      <c r="E991" s="216" t="inlineStr"/>
      <c r="F991" s="216" t="inlineStr">
        <is>
          <t>English</t>
        </is>
      </c>
      <c r="G991" s="216" t="inlineStr">
        <is>
          <t>Class Transfer System</t>
        </is>
      </c>
      <c r="H991" s="216" t="inlineStr"/>
      <c r="I991" s="216" t="inlineStr"/>
      <c r="J991" s="216" t="inlineStr">
        <is>
          <t>game_mechanics</t>
        </is>
      </c>
      <c r="K991" s="216" t="inlineStr"/>
      <c r="L991" s="216" t="inlineStr"/>
      <c r="M991" s="216" t="inlineStr">
        <is>
          <t>mechanical</t>
        </is>
      </c>
      <c r="N991" s="216" t="inlineStr">
        <is>
          <t>The Aden advancement system with up to three player-selected class transfers, branching after the second transfer.</t>
        </is>
      </c>
      <c r="O991" s="216" t="inlineStr">
        <is>
          <t>A player progression/branching system; it does not establish an unchanging class or story path for a character node.</t>
        </is>
      </c>
      <c r="P991" s="217" t="inlineStr">
        <is>
          <t>https://www.lineage2.com/en-us/news/aden-launch-patch-notes</t>
        </is>
      </c>
      <c r="Q991" s="216" t="inlineStr">
        <is>
          <t>Class Transfer System section: Three transfers and player branch-selection context [https://www.lineage2.com/en-us/news/aden-launch-patch-notes]</t>
        </is>
      </c>
      <c r="R991" s="216" t="inlineStr">
        <is>
          <t>researched</t>
        </is>
      </c>
    </row>
    <row r="992" ht="31" customHeight="1" s="99">
      <c r="A992" s="212" t="inlineStr">
        <is>
          <t>STM-SRC165-006</t>
        </is>
      </c>
      <c r="B992" s="212" t="inlineStr">
        <is>
          <t>SRC-165</t>
        </is>
      </c>
      <c r="C992" s="212" t="inlineStr">
        <is>
          <t>NCSoft Lineage II, Aden Launch Patch Notes, 10 August 2021, announcing North American Aden service opening at 9:00 AM PDT on 11 August · Lineage · Raid Boss System, Field Raid World Map/Teleport and Raid Rewards</t>
        </is>
      </c>
      <c r="D992" s="213" t="inlineStr">
        <is>
          <t>Raid Boss System</t>
        </is>
      </c>
      <c r="E992" s="213" t="inlineStr"/>
      <c r="F992" s="213" t="inlineStr">
        <is>
          <t>English</t>
        </is>
      </c>
      <c r="G992" s="213" t="inlineStr">
        <is>
          <t>Raid Boss System</t>
        </is>
      </c>
      <c r="H992" s="213" t="inlineStr"/>
      <c r="I992" s="213" t="inlineStr"/>
      <c r="J992" s="213" t="inlineStr">
        <is>
          <t>game_mechanics</t>
        </is>
      </c>
      <c r="K992" s="213" t="inlineStr"/>
      <c r="L992" s="213" t="inlineStr"/>
      <c r="M992" s="213" t="inlineStr">
        <is>
          <t>mechanical</t>
        </is>
      </c>
      <c r="N992" s="213" t="inlineStr">
        <is>
          <t>The launch field-raid system: timed raid spawns, World Map display/teleport, difficulty categories, and variable drops.</t>
        </is>
      </c>
      <c r="O992" s="213" t="inlineStr">
        <is>
          <t>A system. Named raid/boss entries in its reward table are not character profiles and are not promoted to nodes.</t>
        </is>
      </c>
      <c r="P992" s="214" t="inlineStr">
        <is>
          <t>https://www.lineage2.com/en-us/news/aden-launch-patch-notes</t>
        </is>
      </c>
      <c r="Q992" s="213" t="inlineStr">
        <is>
          <t>Raid Boss System, Field Raid World Map/Teleport and Raid Rewards: Raid system mechanics and named-boss-label limitation [https://www.lineage2.com/en-us/news/aden-launch-patch-notes]</t>
        </is>
      </c>
      <c r="R992" s="213" t="inlineStr">
        <is>
          <t>researched</t>
        </is>
      </c>
    </row>
    <row r="993" ht="31" customHeight="1" s="99">
      <c r="A993" s="215" t="inlineStr">
        <is>
          <t>STM-SRC165-007</t>
        </is>
      </c>
      <c r="B993" s="215" t="inlineStr">
        <is>
          <t>SRC-165</t>
        </is>
      </c>
      <c r="C993" s="215" t="inlineStr">
        <is>
          <t>NCSoft Lineage II, Aden Launch Patch Notes, 10 August 2021, announcing North American Aden service opening at 9:00 AM PDT on 11 August · Lineage · XP Recovery System and L2 Coin Shop sections</t>
        </is>
      </c>
      <c r="D993" s="216" t="inlineStr">
        <is>
          <t>Adena and L2 Coin</t>
        </is>
      </c>
      <c r="E993" s="216" t="inlineStr"/>
      <c r="F993" s="216" t="inlineStr">
        <is>
          <t>English</t>
        </is>
      </c>
      <c r="G993" s="216" t="inlineStr">
        <is>
          <t>Adena; L2 Coin</t>
        </is>
      </c>
      <c r="H993" s="216" t="inlineStr"/>
      <c r="I993" s="216" t="inlineStr"/>
      <c r="J993" s="216" t="inlineStr">
        <is>
          <t>game_mechanics</t>
        </is>
      </c>
      <c r="K993" s="216" t="inlineStr"/>
      <c r="L993" s="216" t="inlineStr"/>
      <c r="M993" s="216" t="inlineStr">
        <is>
          <t>mechanical</t>
        </is>
      </c>
      <c r="N993" s="216" t="inlineStr">
        <is>
          <t>The launch service's currencies used in systems including recovery and the L2 Coin Shop.</t>
        </is>
      </c>
      <c r="O993" s="216" t="inlineStr">
        <is>
          <t>Currencies/account-state mechanics, not individual artifacts or stable character attributes.</t>
        </is>
      </c>
      <c r="P993" s="217" t="inlineStr">
        <is>
          <t>https://www.lineage2.com/en-us/news/aden-launch-patch-notes</t>
        </is>
      </c>
      <c r="Q993" s="216" t="inlineStr">
        <is>
          <t>XP Recovery System and L2 Coin Shop sections: Currency uses and server-specific system context [https://www.lineage2.com/en-us/news/aden-launch-patch-notes]</t>
        </is>
      </c>
      <c r="R993" s="216" t="inlineStr">
        <is>
          <t>researched</t>
        </is>
      </c>
    </row>
    <row r="994" ht="31" customHeight="1" s="99">
      <c r="A994" s="212" t="inlineStr">
        <is>
          <t>STM-SRC165-008</t>
        </is>
      </c>
      <c r="B994" s="212" t="inlineStr">
        <is>
          <t>SRC-165</t>
        </is>
      </c>
      <c r="C994" s="212" t="inlineStr">
        <is>
          <t>NCSoft Lineage II, Aden Launch Patch Notes, 10 August 2021, announcing North American Aden service opening at 9:00 AM PDT on 11 August · Lineage · Check Character Status and Reputation Details/Increase-Decrease sections</t>
        </is>
      </c>
      <c r="D994" s="213" t="inlineStr">
        <is>
          <t>Karma / reputation</t>
        </is>
      </c>
      <c r="E994" s="213" t="inlineStr"/>
      <c r="F994" s="213" t="inlineStr">
        <is>
          <t>English</t>
        </is>
      </c>
      <c r="G994" s="213" t="inlineStr">
        <is>
          <t>Karma; Rep.</t>
        </is>
      </c>
      <c r="H994" s="213" t="inlineStr"/>
      <c r="I994" s="213" t="inlineStr"/>
      <c r="J994" s="213" t="inlineStr">
        <is>
          <t>game_mechanics</t>
        </is>
      </c>
      <c r="K994" s="213" t="inlineStr"/>
      <c r="L994" s="213" t="inlineStr"/>
      <c r="M994" s="213" t="inlineStr">
        <is>
          <t>mechanical</t>
        </is>
      </c>
      <c r="N994" s="213" t="inlineStr">
        <is>
          <t>A variable player-character reputation system that distinguishes Chaotic and Lawful status and changes through PvP/PK actions.</t>
        </is>
      </c>
      <c r="O994" s="213" t="inlineStr">
        <is>
          <t>A mutable player state, never a permanent attribute of an absent named individual or a claim about all regional versions.</t>
        </is>
      </c>
      <c r="P994" s="214" t="inlineStr">
        <is>
          <t>https://www.lineage2.com/en-us/news/aden-launch-patch-notes</t>
        </is>
      </c>
      <c r="Q994" s="213" t="inlineStr">
        <is>
          <t>Check Character Status and Reputation Details/Increase-Decrease sections: Karma/reputation mechanics and mutable player-state context [https://www.lineage2.com/en-us/news/aden-launch-patch-notes]</t>
        </is>
      </c>
      <c r="R994" s="213" t="inlineStr">
        <is>
          <t>researched</t>
        </is>
      </c>
    </row>
    <row r="995" ht="31" customHeight="1" s="99">
      <c r="A995" s="215" t="inlineStr">
        <is>
          <t>STM-SRC166-001</t>
        </is>
      </c>
      <c r="B995" s="215" t="inlineStr">
        <is>
          <t>SRC-166</t>
        </is>
      </c>
      <c r="C995" s="215" t="inlineStr">
        <is>
          <t>Pearl Abyss Black Desert Asia (TH/SEA), August 21, 2025 Update Details, first Edania update · Black Desert Online · August 21, 2025 Update Details, Main Questline and Boss Subjugation sections</t>
        </is>
      </c>
      <c r="D995" s="216" t="inlineStr">
        <is>
          <t>Edania</t>
        </is>
      </c>
      <c r="E995" s="216" t="inlineStr"/>
      <c r="F995" s="216" t="inlineStr">
        <is>
          <t>English</t>
        </is>
      </c>
      <c r="G995" s="216" t="inlineStr">
        <is>
          <t>Edania</t>
        </is>
      </c>
      <c r="H995" s="216" t="inlineStr"/>
      <c r="I995" s="216" t="inlineStr"/>
      <c r="J995" s="216" t="inlineStr">
        <is>
          <t>cosmologies_and_realms</t>
        </is>
      </c>
      <c r="K995" s="216" t="inlineStr"/>
      <c r="L995" s="216" t="inlineStr"/>
      <c r="M995" s="216" t="inlineStr">
        <is>
          <t>none</t>
        </is>
      </c>
      <c r="N995" s="216" t="inlineStr">
        <is>
          <t>The staged new region in the selected Asia service, presented as the domain of the five profiled Demonlords and released first in part on 21 August 2025.</t>
        </is>
      </c>
      <c r="O995" s="216" t="inlineStr">
        <is>
          <t>A region/dated service rollout, not a guarantee of same-day content in every region/platform or an individual character.</t>
        </is>
      </c>
      <c r="P995" s="217" t="inlineStr">
        <is>
          <t>https://blackdesert.pearlabyss.com/Asia/en-US/News/Notice/Detail?_boardNo=8017</t>
        </is>
      </c>
      <c r="Q995" s="216" t="inlineStr">
        <is>
          <t>August 21, 2025 Update Details, Main Questline and Boss Subjugation sections: Edania first-update regional context [https://blackdesert.pearlabyss.com/Asia/en-US/News/Notice/Detail?_boardNo=8017]</t>
        </is>
      </c>
      <c r="R995" s="216" t="inlineStr">
        <is>
          <t>researched</t>
        </is>
      </c>
    </row>
    <row r="996" ht="31" customHeight="1" s="99">
      <c r="A996" s="212" t="inlineStr">
        <is>
          <t>STM-SRC166-002</t>
        </is>
      </c>
      <c r="B996" s="212" t="inlineStr">
        <is>
          <t>SRC-166</t>
        </is>
      </c>
      <c r="C996" s="212" t="inlineStr">
        <is>
          <t>Pearl Abyss Black Desert Asia (TH/SEA), [GM Notes] [Edania] The Five Demonlords, 14 August 2025 · Black Desert Online · GM Note opening: Five Demonlords / rulers of Edania</t>
        </is>
      </c>
      <c r="D996" s="213" t="inlineStr">
        <is>
          <t>Demonlords</t>
        </is>
      </c>
      <c r="E996" s="213" t="inlineStr"/>
      <c r="F996" s="213" t="inlineStr">
        <is>
          <t>English</t>
        </is>
      </c>
      <c r="G996" s="213" t="inlineStr">
        <is>
          <t>Demonlords</t>
        </is>
      </c>
      <c r="H996" s="213" t="inlineStr"/>
      <c r="I996" s="213" t="inlineStr"/>
      <c r="J996" s="213" t="inlineStr">
        <is>
          <t>roles_and_vocations</t>
        </is>
      </c>
      <c r="K996" s="213" t="inlineStr"/>
      <c r="L996" s="213" t="inlineStr"/>
      <c r="M996" s="213" t="inlineStr">
        <is>
          <t>none</t>
        </is>
      </c>
      <c r="N996" s="213" t="inlineStr">
        <is>
          <t>The collective title the GM Note gives the five named Edania rulers, each ruling an individual domain within the region.</t>
        </is>
      </c>
      <c r="O996" s="213" t="inlineStr">
        <is>
          <t>A source-specific collective role/title, not a generic species or a collective-character node.</t>
        </is>
      </c>
      <c r="P996" s="214" t="inlineStr">
        <is>
          <t>https://blackdesert.pearlabyss.com/Asia/en-US/News/Notice/Detail?_boardNo=7978</t>
        </is>
      </c>
      <c r="Q996" s="213" t="inlineStr">
        <is>
          <t>GM Note opening: Five Demonlords / rulers of Edania: Five-Demonlord framing and separate domains [https://blackdesert.pearlabyss.com/Asia/en-US/News/Notice/Detail?_boardNo=7978]</t>
        </is>
      </c>
      <c r="R996" s="213" t="inlineStr">
        <is>
          <t>researched</t>
        </is>
      </c>
    </row>
    <row r="997" ht="31" customHeight="1" s="99">
      <c r="A997" s="215" t="inlineStr">
        <is>
          <t>STM-SRC166-003</t>
        </is>
      </c>
      <c r="B997" s="215" t="inlineStr">
        <is>
          <t>SRC-166</t>
        </is>
      </c>
      <c r="C997" s="215" t="inlineStr">
        <is>
          <t>Pearl Abyss Black Desert Asia (TH/SEA), [GM Notes] [Edania] The Five Demonlords, 14 August 2025 · Black Desert Online · GM Note opening and Caphras profile</t>
        </is>
      </c>
      <c r="D997" s="216" t="inlineStr">
        <is>
          <t>Black Spirit</t>
        </is>
      </c>
      <c r="E997" s="216" t="inlineStr"/>
      <c r="F997" s="216" t="inlineStr">
        <is>
          <t>English</t>
        </is>
      </c>
      <c r="G997" s="216" t="inlineStr">
        <is>
          <t>Black Spirit</t>
        </is>
      </c>
      <c r="H997" s="216" t="inlineStr"/>
      <c r="I997" s="216" t="inlineStr"/>
      <c r="J997" s="216" t="inlineStr">
        <is>
          <t>power_traditions</t>
        </is>
      </c>
      <c r="K997" s="216" t="inlineStr"/>
      <c r="L997" s="216" t="inlineStr"/>
      <c r="M997" s="216" t="inlineStr">
        <is>
          <t>none</t>
        </is>
      </c>
      <c r="N997" s="216" t="inlineStr">
        <is>
          <t>A source-named power whose nature Cartian is said to grasp and whose power Caphras is said to seek to harness.</t>
        </is>
      </c>
      <c r="O997" s="216" t="inlineStr">
        <is>
          <t>A metaphysical/source term, not a named-character endpoint in this narrowly profiled witness; claims attached to it retain the official 'said to' qualification.</t>
        </is>
      </c>
      <c r="P997" s="217" t="inlineStr">
        <is>
          <t>https://blackdesert.pearlabyss.com/Asia/en-US/News/Notice/Detail?_boardNo=7978</t>
        </is>
      </c>
      <c r="Q997" s="216" t="inlineStr">
        <is>
          <t>GM Note opening and Caphras profile: Black Spirit terminology and qualified Cartian/Caphras context [https://blackdesert.pearlabyss.com/Asia/en-US/News/Notice/Detail?_boardNo=7978]</t>
        </is>
      </c>
      <c r="R997" s="216" t="inlineStr">
        <is>
          <t>needs-review</t>
        </is>
      </c>
    </row>
    <row r="998" ht="31" customHeight="1" s="99">
      <c r="A998" s="212" t="inlineStr">
        <is>
          <t>STM-SRC166-004</t>
        </is>
      </c>
      <c r="B998" s="212" t="inlineStr">
        <is>
          <t>SRC-166</t>
        </is>
      </c>
      <c r="C998" s="212" t="inlineStr">
        <is>
          <t>Pearl Abyss Black Desert Asia (TH/SEA), [GM Notes] [Edania] The Five Demonlords, 14 August 2025 · Black Desert Online · Caphras of Adùir profile</t>
        </is>
      </c>
      <c r="D998" s="213" t="inlineStr">
        <is>
          <t>Black Stones</t>
        </is>
      </c>
      <c r="E998" s="213" t="inlineStr"/>
      <c r="F998" s="213" t="inlineStr">
        <is>
          <t>English</t>
        </is>
      </c>
      <c r="G998" s="213" t="inlineStr">
        <is>
          <t>Black Stones</t>
        </is>
      </c>
      <c r="H998" s="213" t="inlineStr"/>
      <c r="I998" s="213" t="inlineStr"/>
      <c r="J998" s="213" t="inlineStr">
        <is>
          <t>artifacts_and_vehicles</t>
        </is>
      </c>
      <c r="K998" s="213" t="inlineStr"/>
      <c r="L998" s="213" t="inlineStr"/>
      <c r="M998" s="213" t="inlineStr">
        <is>
          <t>none</t>
        </is>
      </c>
      <c r="N998" s="213" t="inlineStr">
        <is>
          <t>The items Caphras is said to have studied while seeking Black Spirit power.</t>
        </is>
      </c>
      <c r="O998" s="213" t="inlineStr">
        <is>
          <t>Items, not characters; the research statement is qualified by the official source and does not prove universal artifact rules.</t>
        </is>
      </c>
      <c r="P998" s="214" t="inlineStr">
        <is>
          <t>https://blackdesert.pearlabyss.com/Asia/en-US/News/Notice/Detail?_boardNo=7978</t>
        </is>
      </c>
      <c r="Q998" s="213" t="inlineStr">
        <is>
          <t>Caphras of Adùir profile: Qualified Black Stones study claim [https://blackdesert.pearlabyss.com/Asia/en-US/News/Notice/Detail?_boardNo=7978]</t>
        </is>
      </c>
      <c r="R998" s="213" t="inlineStr">
        <is>
          <t>needs-review</t>
        </is>
      </c>
    </row>
    <row r="999" ht="31" customHeight="1" s="99">
      <c r="A999" s="215" t="inlineStr">
        <is>
          <t>STM-SRC166-005</t>
        </is>
      </c>
      <c r="B999" s="215" t="inlineStr">
        <is>
          <t>SRC-166</t>
        </is>
      </c>
      <c r="C999" s="215" t="inlineStr">
        <is>
          <t>Pearl Abyss Black Desert Asia (TH/SEA), [GM Notes] [Edania] The Five Demonlords, 14 August 2025 · Black Desert Online · Jordine Ducas profile</t>
        </is>
      </c>
      <c r="D999" s="216" t="inlineStr">
        <is>
          <t>Shadow Knights</t>
        </is>
      </c>
      <c r="E999" s="216" t="inlineStr"/>
      <c r="F999" s="216" t="inlineStr">
        <is>
          <t>English</t>
        </is>
      </c>
      <c r="G999" s="216" t="inlineStr">
        <is>
          <t>Shadow Knights</t>
        </is>
      </c>
      <c r="H999" s="216" t="inlineStr"/>
      <c r="I999" s="216" t="inlineStr"/>
      <c r="J999" s="216" t="inlineStr">
        <is>
          <t>affiliations</t>
        </is>
      </c>
      <c r="K999" s="216" t="inlineStr"/>
      <c r="L999" s="216" t="inlineStr"/>
      <c r="M999" s="216" t="inlineStr">
        <is>
          <t>none</t>
        </is>
      </c>
      <c r="N999" s="216" t="inlineStr">
        <is>
          <t>The group Jordine joins after leaving Serendia in the official profile.</t>
        </is>
      </c>
      <c r="O999" s="216" t="inlineStr">
        <is>
          <t>A faction/group, not a collective character or a claim about its complete membership/history.</t>
        </is>
      </c>
      <c r="P999" s="217" t="inlineStr">
        <is>
          <t>https://blackdesert.pearlabyss.com/Asia/en-US/News/Notice/Detail?_boardNo=7978</t>
        </is>
      </c>
      <c r="Q999" s="216" t="inlineStr">
        <is>
          <t>Jordine Ducas profile: Jordine's stated Shadow Knights affiliation [https://blackdesert.pearlabyss.com/Asia/en-US/News/Notice/Detail?_boardNo=7978]</t>
        </is>
      </c>
      <c r="R999" s="216" t="inlineStr">
        <is>
          <t>researched</t>
        </is>
      </c>
    </row>
    <row r="1000" ht="31" customHeight="1" s="99">
      <c r="A1000" s="212" t="inlineStr">
        <is>
          <t>STM-SRC166-006</t>
        </is>
      </c>
      <c r="B1000" s="212" t="inlineStr">
        <is>
          <t>SRC-166</t>
        </is>
      </c>
      <c r="C1000" s="212" t="inlineStr">
        <is>
          <t>Pearl Abyss Black Desert Asia (TH/SEA), [GM Notes] [Edania] The Five Demonlords, 14 August 2025 · Black Desert Online · GM Note opening and Enslar profile</t>
        </is>
      </c>
      <c r="D1000" s="213" t="inlineStr">
        <is>
          <t>Church of Elion</t>
        </is>
      </c>
      <c r="E1000" s="213" t="inlineStr"/>
      <c r="F1000" s="213" t="inlineStr">
        <is>
          <t>English</t>
        </is>
      </c>
      <c r="G1000" s="213" t="inlineStr">
        <is>
          <t>Church of Elion</t>
        </is>
      </c>
      <c r="H1000" s="213" t="inlineStr"/>
      <c r="I1000" s="213" t="inlineStr"/>
      <c r="J1000" s="213" t="inlineStr">
        <is>
          <t>affiliations</t>
        </is>
      </c>
      <c r="K1000" s="213" t="inlineStr"/>
      <c r="L1000" s="213" t="inlineStr"/>
      <c r="M1000" s="213" t="inlineStr">
        <is>
          <t>none</t>
        </is>
      </c>
      <c r="N1000" s="213" t="inlineStr">
        <is>
          <t>The religious order described as the largest in Black Desert's world and connected to Enslar and Calpheon's Holy College.</t>
        </is>
      </c>
      <c r="O1000" s="213" t="inlineStr">
        <is>
          <t>An institution, not a collective character or a complete religious-history record.</t>
        </is>
      </c>
      <c r="P1000" s="214" t="inlineStr">
        <is>
          <t>https://blackdesert.pearlabyss.com/Asia/en-US/News/Notice/Detail?_boardNo=7978</t>
        </is>
      </c>
      <c r="Q1000" s="213" t="inlineStr">
        <is>
          <t>GM Note opening and Enslar profile: Church of Elion description and Enslar context [https://blackdesert.pearlabyss.com/Asia/en-US/News/Notice/Detail?_boardNo=7978]</t>
        </is>
      </c>
      <c r="R1000" s="213" t="inlineStr">
        <is>
          <t>researched</t>
        </is>
      </c>
    </row>
    <row r="1001" ht="31" customHeight="1" s="99">
      <c r="A1001" s="215" t="inlineStr">
        <is>
          <t>STM-SRC166-007</t>
        </is>
      </c>
      <c r="B1001" s="215" t="inlineStr">
        <is>
          <t>SRC-166</t>
        </is>
      </c>
      <c r="C1001" s="215" t="inlineStr">
        <is>
          <t>Pearl Abyss Black Desert Asia (TH/SEA), [GM Notes] [Edania] The Five Demonlords, 14 August 2025 · Black Desert Online · Opening summary and Rusalka profile</t>
        </is>
      </c>
      <c r="D1001" s="216" t="inlineStr">
        <is>
          <t>Merfolk</t>
        </is>
      </c>
      <c r="E1001" s="216" t="inlineStr"/>
      <c r="F1001" s="216" t="inlineStr">
        <is>
          <t>English</t>
        </is>
      </c>
      <c r="G1001" s="216" t="inlineStr">
        <is>
          <t>Merfolk</t>
        </is>
      </c>
      <c r="H1001" s="216" t="inlineStr"/>
      <c r="I1001" s="216" t="inlineStr"/>
      <c r="J1001" s="216" t="inlineStr">
        <is>
          <t>being_types</t>
        </is>
      </c>
      <c r="K1001" s="216" t="inlineStr"/>
      <c r="L1001" s="216" t="inlineStr"/>
      <c r="M1001" s="216" t="inlineStr">
        <is>
          <t>none</t>
        </is>
      </c>
      <c r="N1001" s="216" t="inlineStr">
        <is>
          <t>The people of whom Rusalka is called queen and mother in the official GM Note.</t>
        </is>
      </c>
      <c r="O1001" s="216" t="inlineStr">
        <is>
          <t>A people/species term, not a collective character; the note itself emphasizes uncertainty around firsthand mermaid sightings.</t>
        </is>
      </c>
      <c r="P1001" s="217" t="inlineStr">
        <is>
          <t>https://blackdesert.pearlabyss.com/Asia/en-US/News/Notice/Detail?_boardNo=7978</t>
        </is>
      </c>
      <c r="Q1001" s="216" t="inlineStr">
        <is>
          <t>Opening summary and Rusalka profile: Rusalka's Merfolk titles and mermaid-sighting uncertainty [https://blackdesert.pearlabyss.com/Asia/en-US/News/Notice/Detail?_boardNo=7978]</t>
        </is>
      </c>
      <c r="R1001" s="216" t="inlineStr">
        <is>
          <t>needs-review</t>
        </is>
      </c>
    </row>
    <row r="1002" ht="31" customHeight="1" s="99">
      <c r="A1002" s="212" t="inlineStr">
        <is>
          <t>STM-SRC166-008</t>
        </is>
      </c>
      <c r="B1002" s="212" t="inlineStr">
        <is>
          <t>SRC-166</t>
        </is>
      </c>
      <c r="C1002" s="212" t="inlineStr">
        <is>
          <t>Pearl Abyss Black Desert Asia (TH/SEA), August 21, 2025 Update Details, first Edania update · Black Desert Online · Boss Subjugation and Throne of Edana sections</t>
        </is>
      </c>
      <c r="D1002" s="213" t="inlineStr">
        <is>
          <t>Throne of Edana</t>
        </is>
      </c>
      <c r="E1002" s="213" t="inlineStr"/>
      <c r="F1002" s="213" t="inlineStr">
        <is>
          <t>English</t>
        </is>
      </c>
      <c r="G1002" s="213" t="inlineStr">
        <is>
          <t>Throne of Edana</t>
        </is>
      </c>
      <c r="H1002" s="213" t="inlineStr"/>
      <c r="I1002" s="213" t="inlineStr"/>
      <c r="J1002" s="213" t="inlineStr">
        <is>
          <t>game_mechanics</t>
        </is>
      </c>
      <c r="K1002" s="213" t="inlineStr"/>
      <c r="L1002" s="213" t="inlineStr"/>
      <c r="M1002" s="213" t="inlineStr">
        <is>
          <t>mechanical</t>
        </is>
      </c>
      <c r="N1002" s="213" t="inlineStr">
        <is>
          <t>The first-update top-tier PvP mode unlocked through regional boss subjugation, in which a player Adventurer may earn and defend the variable title of Edana.</t>
        </is>
      </c>
      <c r="O1002" s="213" t="inlineStr">
        <is>
          <t>A player-variable regional PvP system and title, never a stable character identity or a universal campaign outcome.</t>
        </is>
      </c>
      <c r="P1002" s="214" t="inlineStr">
        <is>
          <t>https://blackdesert.pearlabyss.com/Asia/en-US/News/Notice/Detail?_boardNo=8017</t>
        </is>
      </c>
      <c r="Q1002" s="213" t="inlineStr">
        <is>
          <t>Boss Subjugation and Throne of Edana sections: Boss-token entry, PvP mode, and mutable Adventurer/Edana title rules [https://blackdesert.pearlabyss.com/Asia/en-US/News/Notice/Detail?_boardNo=8017]</t>
        </is>
      </c>
      <c r="R1002" s="213" t="inlineStr">
        <is>
          <t>researched</t>
        </is>
      </c>
    </row>
    <row r="1003" ht="31" customHeight="1" s="99">
      <c r="A1003" s="215" t="inlineStr">
        <is>
          <t>STM-SRC106-001</t>
        </is>
      </c>
      <c r="B1003" s="215" t="inlineStr">
        <is>
          <t>SRC-106</t>
        </is>
      </c>
      <c r="C1003" s="215" t="inlineStr">
        <is>
          <t>Earthdawn Fourth Edition Core Books · Official line overview, ‘Core Rulebooks’</t>
        </is>
      </c>
      <c r="D1003" s="216" t="inlineStr">
        <is>
          <t>Barsaive</t>
        </is>
      </c>
      <c r="E1003" s="216" t="inlineStr"/>
      <c r="F1003" s="216" t="inlineStr">
        <is>
          <t>English Earthdawn setting terminology</t>
        </is>
      </c>
      <c r="G1003" s="216" t="inlineStr">
        <is>
          <t>Barsaive</t>
        </is>
      </c>
      <c r="H1003" s="216" t="inlineStr">
        <is>
          <t>not applicable</t>
        </is>
      </c>
      <c r="I1003" s="216" t="inlineStr">
        <is>
          <t>default setting province</t>
        </is>
      </c>
      <c r="J1003" s="216" t="inlineStr">
        <is>
          <t>cosmologies_and_realms</t>
        </is>
      </c>
      <c r="K1003" s="216" t="inlineStr"/>
      <c r="L1003" s="216" t="inlineStr"/>
      <c r="M1003" s="216" t="inlineStr">
        <is>
          <t>none</t>
        </is>
      </c>
      <c r="N1003" s="216" t="inlineStr">
        <is>
          <t>The default setting province identified by FASA for Fourth Edition Earthdawn play.</t>
        </is>
      </c>
      <c r="O1003" s="216" t="inlineStr">
        <is>
          <t>A fictional setting region, not a character endpoint, real geography, or a complete account of every Earthdawn locale or edition.</t>
        </is>
      </c>
      <c r="P1003" s="217" t="inlineStr">
        <is>
          <t>https://fasagames.com/earthdawn-whatis/earthdawn/</t>
        </is>
      </c>
      <c r="Q1003" s="216" t="inlineStr">
        <is>
          <t>Official line overview, ‘Core Rulebooks’: Barsaive as the selected Fourth Edition default setting province. [https://fasagames.com/earthdawn-whatis/earthdawn/]</t>
        </is>
      </c>
      <c r="R1003" s="216" t="inlineStr">
        <is>
          <t>researched</t>
        </is>
      </c>
    </row>
    <row r="1004" ht="31" customHeight="1" s="99">
      <c r="A1004" s="212" t="inlineStr">
        <is>
          <t>STM-SRC106-002</t>
        </is>
      </c>
      <c r="B1004" s="212" t="inlineStr">
        <is>
          <t>SRC-106</t>
        </is>
      </c>
      <c r="C1004" s="212" t="inlineStr">
        <is>
          <t>Earthdawn Player’s Guide (ED4) · Official Player’s Guide product page, ‘The Age of Legend’</t>
        </is>
      </c>
      <c r="D1004" s="213" t="inlineStr">
        <is>
          <t>Namegivers</t>
        </is>
      </c>
      <c r="E1004" s="213" t="inlineStr"/>
      <c r="F1004" s="213" t="inlineStr">
        <is>
          <t>English Earthdawn setting terminology</t>
        </is>
      </c>
      <c r="G1004" s="213" t="inlineStr">
        <is>
          <t>Namegivers</t>
        </is>
      </c>
      <c r="H1004" s="213" t="inlineStr">
        <is>
          <t>not applicable</t>
        </is>
      </c>
      <c r="I1004" s="213" t="inlineStr">
        <is>
          <t>fictional people-category</t>
        </is>
      </c>
      <c r="J1004" s="213" t="inlineStr">
        <is>
          <t>being_types</t>
        </is>
      </c>
      <c r="K1004" s="213" t="inlineStr"/>
      <c r="L1004" s="213" t="inlineStr"/>
      <c r="M1004" s="213" t="inlineStr">
        <is>
          <t>none</t>
        </is>
      </c>
      <c r="N1004" s="213" t="inlineStr">
        <is>
          <t>The collective category used in the Player’s Guide description for the peoples who inhabit the Earthdawn setting.</t>
        </is>
      </c>
      <c r="O1004" s="213" t="inlineStr">
        <is>
          <t>A fictional setting category, not a collective character endpoint, a real-world ethnic/racial category, or a claim about individual traits.</t>
        </is>
      </c>
      <c r="P1004" s="214" t="inlineStr">
        <is>
          <t>https://shop.fasagames.com/index.php?main_page=product_info&amp;products_id=1330</t>
        </is>
      </c>
      <c r="Q1004" s="213" t="inlineStr">
        <is>
          <t>Official Player’s Guide product page, ‘The Age of Legend’: Namegivers as the selected Earthdawn people-category. [https://shop.fasagames.com/index.php?main_page=product_info&amp;products_id=1330]</t>
        </is>
      </c>
      <c r="R1004" s="213" t="inlineStr">
        <is>
          <t>researched</t>
        </is>
      </c>
    </row>
    <row r="1005" ht="31" customHeight="1" s="99">
      <c r="A1005" s="215" t="inlineStr">
        <is>
          <t>STM-SRC106-003</t>
        </is>
      </c>
      <c r="B1005" s="215" t="inlineStr">
        <is>
          <t>SRC-106</t>
        </is>
      </c>
      <c r="C1005" s="215" t="inlineStr">
        <is>
          <t>Earthdawn Fourth Edition Core Books · Official line overview, Earthdawn Gamemaster’s Screen description</t>
        </is>
      </c>
      <c r="D1005" s="216" t="inlineStr">
        <is>
          <t>Disciplines</t>
        </is>
      </c>
      <c r="E1005" s="216" t="inlineStr"/>
      <c r="F1005" s="216" t="inlineStr">
        <is>
          <t>English Earthdawn rules terminology</t>
        </is>
      </c>
      <c r="G1005" s="216" t="inlineStr">
        <is>
          <t>Disciplines</t>
        </is>
      </c>
      <c r="H1005" s="216" t="inlineStr">
        <is>
          <t>not applicable</t>
        </is>
      </c>
      <c r="I1005" s="216" t="inlineStr">
        <is>
          <t>adept advancement paths</t>
        </is>
      </c>
      <c r="J1005" s="216" t="inlineStr">
        <is>
          <t>roles_and_vocations</t>
        </is>
      </c>
      <c r="K1005" s="216" t="inlineStr"/>
      <c r="L1005" s="216" t="inlineStr"/>
      <c r="M1005" s="216" t="inlineStr">
        <is>
          <t>mechanical</t>
        </is>
      </c>
      <c r="N1005" s="216" t="inlineStr">
        <is>
          <t>The Fourth Edition core character-advancement category for which the FASA line overview provides examples at various Circles.</t>
        </is>
      </c>
      <c r="O1005" s="216" t="inlineStr">
        <is>
          <t>A source-specific game role/advancement category, not a real vocation, an individual character endpoint, or a promise that every Discipline appears in the selected Player’s Guide.</t>
        </is>
      </c>
      <c r="P1005" s="217" t="inlineStr">
        <is>
          <t>https://fasagames.com/earthdawn-whatis/earthdawn/</t>
        </is>
      </c>
      <c r="Q1005" s="216" t="inlineStr">
        <is>
          <t>Official line overview, Earthdawn Gamemaster’s Screen description: Core Discipline and Circle terminology in Fourth Edition Earthdawn. [https://fasagames.com/earthdawn-whatis/earthdawn/]</t>
        </is>
      </c>
      <c r="R1005" s="216" t="inlineStr">
        <is>
          <t>researched</t>
        </is>
      </c>
    </row>
    <row r="1006" ht="31" customHeight="1" s="99">
      <c r="A1006" s="212" t="inlineStr">
        <is>
          <t>STM-SRC106-004</t>
        </is>
      </c>
      <c r="B1006" s="212" t="inlineStr">
        <is>
          <t>SRC-106</t>
        </is>
      </c>
      <c r="C1006" s="212" t="inlineStr">
        <is>
          <t>Earthdawn Player’s Guide (ED4) · Official Player’s Guide product page, Player’s Guide rules description</t>
        </is>
      </c>
      <c r="D1006" s="213" t="inlineStr">
        <is>
          <t>Circles</t>
        </is>
      </c>
      <c r="E1006" s="213" t="inlineStr"/>
      <c r="F1006" s="213" t="inlineStr">
        <is>
          <t>English Earthdawn rules terminology</t>
        </is>
      </c>
      <c r="G1006" s="213" t="inlineStr">
        <is>
          <t>Circles</t>
        </is>
      </c>
      <c r="H1006" s="213" t="inlineStr">
        <is>
          <t>not applicable</t>
        </is>
      </c>
      <c r="I1006" s="213" t="inlineStr">
        <is>
          <t>character-advancement levels</t>
        </is>
      </c>
      <c r="J1006" s="213" t="inlineStr">
        <is>
          <t>game_mechanics</t>
        </is>
      </c>
      <c r="K1006" s="213" t="inlineStr"/>
      <c r="L1006" s="213" t="inlineStr"/>
      <c r="M1006" s="213" t="inlineStr">
        <is>
          <t>mechanical</t>
        </is>
      </c>
      <c r="N1006" s="213" t="inlineStr">
        <is>
          <t>The Player’s Guide character-progression scale, covering First through Eighth Circle.</t>
        </is>
      </c>
      <c r="O1006" s="213" t="inlineStr">
        <is>
          <t>A fictional game-progression label, not a real rank, social hierarchy, or a claim that every Earthdawn product uses the same level range.</t>
        </is>
      </c>
      <c r="P1006" s="214" t="inlineStr">
        <is>
          <t>https://shop.fasagames.com/index.php?main_page=product_info&amp;products_id=1330</t>
        </is>
      </c>
      <c r="Q1006" s="213" t="inlineStr">
        <is>
          <t>Official Player’s Guide product page, Player’s Guide rules description: First through Eighth Circle scope of the selected Player’s Guide. [https://shop.fasagames.com/index.php?main_page=product_info&amp;products_id=1330]</t>
        </is>
      </c>
      <c r="R1006" s="213" t="inlineStr">
        <is>
          <t>researched</t>
        </is>
      </c>
    </row>
    <row r="1007" ht="31" customHeight="1" s="99">
      <c r="A1007" s="215" t="inlineStr">
        <is>
          <t>STM-SRC106-005</t>
        </is>
      </c>
      <c r="B1007" s="215" t="inlineStr">
        <is>
          <t>SRC-106</t>
        </is>
      </c>
      <c r="C1007" s="215" t="inlineStr">
        <is>
          <t>Earthdawn Player’s Guide (ED4) · Official Player’s Guide product page, ‘The Age of Legend’</t>
        </is>
      </c>
      <c r="D1007" s="216" t="inlineStr">
        <is>
          <t>Horrors</t>
        </is>
      </c>
      <c r="E1007" s="216" t="inlineStr"/>
      <c r="F1007" s="216" t="inlineStr">
        <is>
          <t>English Earthdawn setting terminology</t>
        </is>
      </c>
      <c r="G1007" s="216" t="inlineStr">
        <is>
          <t>Horrors</t>
        </is>
      </c>
      <c r="H1007" s="216" t="inlineStr">
        <is>
          <t>not applicable</t>
        </is>
      </c>
      <c r="I1007" s="216" t="inlineStr">
        <is>
          <t>predatory supernatural-foe category</t>
        </is>
      </c>
      <c r="J1007" s="216" t="inlineStr">
        <is>
          <t>being_types</t>
        </is>
      </c>
      <c r="K1007" s="216" t="inlineStr"/>
      <c r="L1007" s="216" t="inlineStr"/>
      <c r="M1007" s="216" t="inlineStr">
        <is>
          <t>none</t>
        </is>
      </c>
      <c r="N1007" s="216" t="inlineStr">
        <is>
          <t>The Player’s Guide’s collective category of fictional hostile beings associated with astral space and the Scourge.</t>
        </is>
      </c>
      <c r="O1007" s="216" t="inlineStr">
        <is>
          <t>A fictional horror-antagonist category, not an individual character endpoint, a real spiritual claim, or language for real people or groups.</t>
        </is>
      </c>
      <c r="P1007" s="217" t="inlineStr">
        <is>
          <t>https://shop.fasagames.com/index.php?main_page=product_info&amp;products_id=1330</t>
        </is>
      </c>
      <c r="Q1007" s="216" t="inlineStr">
        <is>
          <t>Official Player’s Guide product page, ‘The Age of Legend’: Horrors as a selected Earthdawn hostile supernatural category. [https://shop.fasagames.com/index.php?main_page=product_info&amp;products_id=1330]</t>
        </is>
      </c>
      <c r="R1007" s="216" t="inlineStr">
        <is>
          <t>researched</t>
        </is>
      </c>
    </row>
    <row r="1008" ht="31" customHeight="1" s="99">
      <c r="A1008" s="212" t="inlineStr">
        <is>
          <t>STM-SRC106-006</t>
        </is>
      </c>
      <c r="B1008" s="212" t="inlineStr">
        <is>
          <t>SRC-106</t>
        </is>
      </c>
      <c r="C1008" s="212" t="inlineStr">
        <is>
          <t>Earthdawn Player’s Guide (ED4) · Official Player’s Guide product page, ‘The Age of Legend’</t>
        </is>
      </c>
      <c r="D1008" s="213" t="inlineStr">
        <is>
          <t>Scourge</t>
        </is>
      </c>
      <c r="E1008" s="213" t="inlineStr"/>
      <c r="F1008" s="213" t="inlineStr">
        <is>
          <t>English Earthdawn setting terminology</t>
        </is>
      </c>
      <c r="G1008" s="213" t="inlineStr">
        <is>
          <t>Scourge</t>
        </is>
      </c>
      <c r="H1008" s="213" t="inlineStr">
        <is>
          <t>not applicable</t>
        </is>
      </c>
      <c r="I1008" s="213" t="inlineStr">
        <is>
          <t>setting calamity era</t>
        </is>
      </c>
      <c r="J1008" s="213" t="inlineStr">
        <is>
          <t>states_and_transformations</t>
        </is>
      </c>
      <c r="K1008" s="213" t="inlineStr"/>
      <c r="L1008" s="213" t="inlineStr"/>
      <c r="M1008" s="213" t="inlineStr">
        <is>
          <t>none</t>
        </is>
      </c>
      <c r="N1008" s="213" t="inlineStr">
        <is>
          <t>The setting calamity era associated in the Player’s Guide description with the Horrors’ assault and subsequent return to the surface.</t>
        </is>
      </c>
      <c r="O1008" s="213" t="inlineStr">
        <is>
          <t>A fictional setting-history term involving destruction and trauma, not a real historical event, medical condition, or complete Earthdawn chronology.</t>
        </is>
      </c>
      <c r="P1008" s="214" t="inlineStr">
        <is>
          <t>https://shop.fasagames.com/index.php?main_page=product_info&amp;products_id=1330</t>
        </is>
      </c>
      <c r="Q1008" s="213" t="inlineStr">
        <is>
          <t>Official Player’s Guide product page, ‘The Age of Legend’: Scourge as the selected Earthdawn setting calamity-era term. [https://shop.fasagames.com/index.php?main_page=product_info&amp;products_id=1330]</t>
        </is>
      </c>
      <c r="R1008" s="213" t="inlineStr">
        <is>
          <t>researched</t>
        </is>
      </c>
    </row>
    <row r="1009" ht="31" customHeight="1" s="99">
      <c r="A1009" s="215" t="inlineStr">
        <is>
          <t>STM-SRC106-007</t>
        </is>
      </c>
      <c r="B1009" s="215" t="inlineStr">
        <is>
          <t>SRC-106</t>
        </is>
      </c>
      <c r="C1009" s="215" t="inlineStr">
        <is>
          <t>What’s in a Name? · Official article, opening paragraph</t>
        </is>
      </c>
      <c r="D1009" s="216" t="inlineStr">
        <is>
          <t>pattern magic</t>
        </is>
      </c>
      <c r="E1009" s="216" t="inlineStr"/>
      <c r="F1009" s="216" t="inlineStr">
        <is>
          <t>English Earthdawn rules terminology</t>
        </is>
      </c>
      <c r="G1009" s="216" t="inlineStr">
        <is>
          <t>pattern magic</t>
        </is>
      </c>
      <c r="H1009" s="216" t="inlineStr">
        <is>
          <t>not applicable</t>
        </is>
      </c>
      <c r="I1009" s="216" t="inlineStr">
        <is>
          <t>item-power magic mechanic</t>
        </is>
      </c>
      <c r="J1009" s="216" t="inlineStr">
        <is>
          <t>power_traditions</t>
        </is>
      </c>
      <c r="K1009" s="216" t="inlineStr"/>
      <c r="L1009" s="216" t="inlineStr"/>
      <c r="M1009" s="216" t="inlineStr">
        <is>
          <t>mechanical</t>
        </is>
      </c>
      <c r="N1009" s="216" t="inlineStr">
        <is>
          <t>The Earthdawn magic mechanic by which adepts unlock the power of ancient magical items, as described by FASA.</t>
        </is>
      </c>
      <c r="O1009" s="216" t="inlineStr">
        <is>
          <t>A fictional game-magic mechanic, not a real magical practice, an inherent personal trait, or an automatic claim about every item in the setting.</t>
        </is>
      </c>
      <c r="P1009" s="217" t="inlineStr">
        <is>
          <t>https://fasagames.com/earthdawn/whats-in-a-name/</t>
        </is>
      </c>
      <c r="Q1009" s="216" t="inlineStr">
        <is>
          <t>Official article, opening paragraph: Pattern magic as the cited Earthdawn item-power mechanic. [https://fasagames.com/earthdawn/whats-in-a-name/]</t>
        </is>
      </c>
      <c r="R1009" s="216" t="inlineStr">
        <is>
          <t>researched</t>
        </is>
      </c>
    </row>
    <row r="1010" ht="31" customHeight="1" s="99">
      <c r="A1010" s="212" t="inlineStr">
        <is>
          <t>STM-SRC106-008</t>
        </is>
      </c>
      <c r="B1010" s="212" t="inlineStr">
        <is>
          <t>SRC-106</t>
        </is>
      </c>
      <c r="C1010" s="212" t="inlineStr">
        <is>
          <t>What’s in a Name? · Official article, opening paragraphs and thread-item note</t>
        </is>
      </c>
      <c r="D1010" s="213" t="inlineStr">
        <is>
          <t>thread items</t>
        </is>
      </c>
      <c r="E1010" s="213" t="inlineStr"/>
      <c r="F1010" s="213" t="inlineStr">
        <is>
          <t>English Earthdawn rules terminology</t>
        </is>
      </c>
      <c r="G1010" s="213" t="inlineStr">
        <is>
          <t>thread items</t>
        </is>
      </c>
      <c r="H1010" s="213" t="inlineStr">
        <is>
          <t>not applicable</t>
        </is>
      </c>
      <c r="I1010" s="213" t="inlineStr">
        <is>
          <t>legendary magical-item category</t>
        </is>
      </c>
      <c r="J1010" s="213" t="inlineStr">
        <is>
          <t>artifacts_and_vehicles</t>
        </is>
      </c>
      <c r="K1010" s="213" t="inlineStr"/>
      <c r="L1010" s="213" t="inlineStr"/>
      <c r="M1010" s="213" t="inlineStr">
        <is>
          <t>mechanical</t>
        </is>
      </c>
      <c r="N1010" s="213" t="inlineStr">
        <is>
          <t>The magical-item category for which FASA says a character normally first learns the item’s Name to unlock its power.</t>
        </is>
      </c>
      <c r="O1010" s="213" t="inlineStr">
        <is>
          <t>A fictional game-item category, not a character endpoint, a real sacred object claim, or an assertion that every item follows an identical rule without exception.</t>
        </is>
      </c>
      <c r="P1010" s="214" t="inlineStr">
        <is>
          <t>https://fasagames.com/earthdawn/whats-in-a-name/</t>
        </is>
      </c>
      <c r="Q1010" s="213" t="inlineStr">
        <is>
          <t>Official article, opening paragraphs and thread-item note: Thread items and their cited Name/power context. [https://fasagames.com/earthdawn/whats-in-a-name/]</t>
        </is>
      </c>
      <c r="R1010" s="213" t="inlineStr">
        <is>
          <t>researched</t>
        </is>
      </c>
    </row>
    <row r="1011" ht="31" customHeight="1" s="99">
      <c r="A1011" s="215" t="inlineStr">
        <is>
          <t>STM-SRC119-001</t>
        </is>
      </c>
      <c r="B1011" s="215" t="inlineStr">
        <is>
          <t>SRC-119</t>
        </is>
      </c>
      <c r="C1011" s="215" t="inlineStr">
        <is>
          <t>Gloomhaven · 2017 retrospective: first-printing delivery</t>
        </is>
      </c>
      <c r="D1011" s="216" t="inlineStr">
        <is>
          <t>first-printing Gloomhaven</t>
        </is>
      </c>
      <c r="E1011" s="216" t="inlineStr"/>
      <c r="F1011" s="216" t="inlineStr">
        <is>
          <t>English board-game product lexicon</t>
        </is>
      </c>
      <c r="G1011" s="216" t="inlineStr"/>
      <c r="H1011" s="216" t="inlineStr"/>
      <c r="I1011" s="216" t="inlineStr"/>
      <c r="J1011" s="216" t="inlineStr">
        <is>
          <t>game_mechanics</t>
        </is>
      </c>
      <c r="K1011" s="216" t="inlineStr"/>
      <c r="L1011" s="216" t="inlineStr"/>
      <c r="M1011" s="216" t="inlineStr">
        <is>
          <t>mechanical</t>
        </is>
      </c>
      <c r="N1011" s="216" t="inlineStr">
        <is>
          <t>The selected original physical board-game printing delivered to backers in early 2017.</t>
        </is>
      </c>
      <c r="O1011" s="216" t="inlineStr">
        <is>
          <t>A printing-specific rules/component witness, not an assertion that all later printings, Gloomhaven Second Edition, or the digital adaptation have identical balance, scenarios, components, or story states.</t>
        </is>
      </c>
      <c r="P1011" s="217" t="inlineStr">
        <is>
          <t>https://cephalofair.com/blogs/blog/thoughts-old-year-2017</t>
        </is>
      </c>
      <c r="Q1011" s="216" t="inlineStr">
        <is>
          <t>2017 retrospective: first-printing delivery: Cephalofair reports first-printing delivery in early 2017. [https://cephalofair.com/blogs/blog/thoughts-old-year-2017]</t>
        </is>
      </c>
      <c r="R1011" s="216" t="inlineStr">
        <is>
          <t>researched</t>
        </is>
      </c>
    </row>
    <row r="1012" ht="31" customHeight="1" s="99">
      <c r="A1012" s="212" t="inlineStr">
        <is>
          <t>STM-SRC119-003</t>
        </is>
      </c>
      <c r="B1012" s="212" t="inlineStr">
        <is>
          <t>SRC-119</t>
        </is>
      </c>
      <c r="C1012" s="212" t="inlineStr">
        <is>
          <t>What is Gloomhaven?: party of mercenaries, classes, personal quest and retirement</t>
        </is>
      </c>
      <c r="D1012" s="213" t="inlineStr">
        <is>
          <t>mercenary classes and player naming</t>
        </is>
      </c>
      <c r="E1012" s="213" t="inlineStr"/>
      <c r="F1012" s="213" t="inlineStr">
        <is>
          <t>English board-game rules lexicon</t>
        </is>
      </c>
      <c r="G1012" s="213" t="inlineStr"/>
      <c r="H1012" s="213" t="inlineStr"/>
      <c r="I1012" s="213" t="inlineStr"/>
      <c r="J1012" s="213" t="inlineStr">
        <is>
          <t>game_mechanics</t>
        </is>
      </c>
      <c r="K1012" s="213" t="inlineStr"/>
      <c r="L1012" s="213" t="inlineStr"/>
      <c r="M1012" s="213" t="inlineStr">
        <is>
          <t>mechanical</t>
        </is>
      </c>
      <c r="N1012" s="213" t="inlineStr">
        <is>
          <t>The player-facing system boundary in which a class/miniature is a selectable game role and the resulting mercenary identity is supplied by a player and campaign, rather than a fixed canonical protagonist.</t>
        </is>
      </c>
      <c r="O1012" s="213" t="inlineStr">
        <is>
          <t>A class or miniature is not automatically a named dramatic individual. Do not turn a player's mercenary name, build, retirement, quest, or campaign result into shared canon without a direct official narrative profile.</t>
        </is>
      </c>
      <c r="P1012" s="214" t="inlineStr">
        <is>
          <t>https://cephalofair.com/collections/board-games-expansions/products/gloomhaven-board-game-2nd-edition</t>
        </is>
      </c>
      <c r="Q1012" s="213" t="inlineStr">
        <is>
          <t>What is Gloomhaven?: party of mercenaries, classes, personal quest and retirement: Official Gloomhaven product documentation identifies mercenary classes, player personal quests, and retirement/unlocking as game systems; this audit uses it only for system categorization, not second-edition content. [https://cephalofair.com/collections/board-games-expansions/products/gloomhaven-board-game-2nd-edition]</t>
        </is>
      </c>
      <c r="R1012" s="213" t="inlineStr">
        <is>
          <t>needs-review</t>
        </is>
      </c>
    </row>
    <row r="1013" ht="31" customHeight="1" s="99">
      <c r="A1013" s="215" t="inlineStr">
        <is>
          <t>STM-SRC119-004</t>
        </is>
      </c>
      <c r="B1013" s="215" t="inlineStr">
        <is>
          <t>SRC-119</t>
        </is>
      </c>
      <c r="C1013" s="215" t="inlineStr">
        <is>
          <t>Gloomhaven repository: Envelope Contents and spoiler notes</t>
        </is>
      </c>
      <c r="D1013" s="216" t="inlineStr">
        <is>
          <t>sealed envelopes and spoiler shields</t>
        </is>
      </c>
      <c r="E1013" s="216" t="inlineStr"/>
      <c r="F1013" s="216" t="inlineStr">
        <is>
          <t>English board-game product lexicon</t>
        </is>
      </c>
      <c r="G1013" s="216" t="inlineStr"/>
      <c r="H1013" s="216" t="inlineStr"/>
      <c r="I1013" s="216" t="inlineStr"/>
      <c r="J1013" s="216" t="inlineStr">
        <is>
          <t>game_mechanics</t>
        </is>
      </c>
      <c r="K1013" s="216" t="inlineStr"/>
      <c r="L1013" s="216" t="inlineStr"/>
      <c r="M1013" s="216" t="inlineStr">
        <is>
          <t>mechanical</t>
        </is>
      </c>
      <c r="N1013" s="216" t="inlineStr">
        <is>
          <t>Spoiler-sensitive physical/product mechanisms that gate information and components during a Gloomhaven campaign.</t>
        </is>
      </c>
      <c r="O1013" s="216" t="inlineStr">
        <is>
          <t>Do not open, reveal, or infer envelope/puzzle contents from this term. Unlock timing and contents can be printing- and campaign-specific; they are not character facts.</t>
        </is>
      </c>
      <c r="P1013" s="217" t="inlineStr">
        <is>
          <t>https://cephalofair.com/pages/gloomhaven</t>
        </is>
      </c>
      <c r="Q1013" s="216" t="inlineStr">
        <is>
          <t>Gloomhaven repository: Envelope Contents and spoiler notes: Cephalofair warns that envelope/component listings and locked classes carry direct spoiler risk. [https://cephalofair.com/pages/gloomhaven]</t>
        </is>
      </c>
      <c r="R1013" s="216" t="inlineStr">
        <is>
          <t>needs-review</t>
        </is>
      </c>
    </row>
    <row r="1014" ht="31" customHeight="1" s="99">
      <c r="A1014" s="212" t="inlineStr">
        <is>
          <t>STM-SRC109-001</t>
        </is>
      </c>
      <c r="B1014" s="212" t="inlineStr">
        <is>
          <t>SRC-109</t>
        </is>
      </c>
      <c r="C1014" s="212" t="inlineStr">
        <is>
          <t>The Dark Eye · Official English line overview, ‘Aventuria’ and ‘The Core Rules’ sections</t>
        </is>
      </c>
      <c r="D1014" s="213" t="inlineStr">
        <is>
          <t>Aventuria</t>
        </is>
      </c>
      <c r="E1014" s="213" t="inlineStr"/>
      <c r="F1014" s="213" t="inlineStr">
        <is>
          <t>English The Dark Eye setting terminology</t>
        </is>
      </c>
      <c r="G1014" s="213" t="inlineStr">
        <is>
          <t>Aventuria</t>
        </is>
      </c>
      <c r="H1014" s="213" t="inlineStr">
        <is>
          <t>not applicable</t>
        </is>
      </c>
      <c r="I1014" s="213" t="inlineStr">
        <is>
          <t>fictional game continent</t>
        </is>
      </c>
      <c r="J1014" s="213" t="inlineStr">
        <is>
          <t>cosmologies_and_realms</t>
        </is>
      </c>
      <c r="K1014" s="213" t="inlineStr"/>
      <c r="L1014" s="213" t="inlineStr"/>
      <c r="M1014" s="213" t="inlineStr">
        <is>
          <t>none</t>
        </is>
      </c>
      <c r="N1014" s="213" t="inlineStr">
        <is>
          <t>The continent and principal game-setting context introduced by the English Core Rules.</t>
        </is>
      </c>
      <c r="O1014" s="213" t="inlineStr">
        <is>
          <t>A fictional setting location, not a real continent, a character endpoint, or an exhaustive claim about every Aventurian publication or localization.</t>
        </is>
      </c>
      <c r="P1014" s="214" t="inlineStr">
        <is>
          <t>https://ulisses-us.com/games/tde/</t>
        </is>
      </c>
      <c r="Q1014" s="213" t="inlineStr">
        <is>
          <t>Official English line overview, ‘Aventuria’ and ‘The Core Rules’ sections: Aventuria as the selected English Core Rules setting context. [https://ulisses-us.com/games/tde/]</t>
        </is>
      </c>
      <c r="R1014" s="213" t="inlineStr">
        <is>
          <t>researched</t>
        </is>
      </c>
    </row>
    <row r="1015" ht="31" customHeight="1" s="99">
      <c r="A1015" s="215" t="inlineStr">
        <is>
          <t>STM-SRC109-002</t>
        </is>
      </c>
      <c r="B1015" s="215" t="inlineStr">
        <is>
          <t>SRC-109</t>
        </is>
      </c>
      <c r="C1015" s="215" t="inlineStr">
        <is>
          <t>The Dark Eye · Official English line overview, ‘Aventuria’ section</t>
        </is>
      </c>
      <c r="D1015" s="216" t="inlineStr">
        <is>
          <t>Dere</t>
        </is>
      </c>
      <c r="E1015" s="216" t="inlineStr"/>
      <c r="F1015" s="216" t="inlineStr">
        <is>
          <t>English The Dark Eye setting terminology</t>
        </is>
      </c>
      <c r="G1015" s="216" t="inlineStr">
        <is>
          <t>Dere</t>
        </is>
      </c>
      <c r="H1015" s="216" t="inlineStr">
        <is>
          <t>not applicable</t>
        </is>
      </c>
      <c r="I1015" s="216" t="inlineStr">
        <is>
          <t>fictional setting world</t>
        </is>
      </c>
      <c r="J1015" s="216" t="inlineStr">
        <is>
          <t>cosmologies_and_realms</t>
        </is>
      </c>
      <c r="K1015" s="216" t="inlineStr"/>
      <c r="L1015" s="216" t="inlineStr"/>
      <c r="M1015" s="216" t="inlineStr">
        <is>
          <t>none</t>
        </is>
      </c>
      <c r="N1015" s="216" t="inlineStr">
        <is>
          <t>The fictional world in which the official English overview locates the continent of Aventuria.</t>
        </is>
      </c>
      <c r="O1015" s="216" t="inlineStr">
        <is>
          <t>A fictional cosmology/world term, not a claim about Earth, real cosmology, or the world model of every TDE edition or game adaptation.</t>
        </is>
      </c>
      <c r="P1015" s="217" t="inlineStr">
        <is>
          <t>https://ulisses-us.com/games/tde/</t>
        </is>
      </c>
      <c r="Q1015" s="216" t="inlineStr">
        <is>
          <t>Official English line overview, ‘Aventuria’ section: Dere as the setting-world context for Aventuria. [https://ulisses-us.com/games/tde/]</t>
        </is>
      </c>
      <c r="R1015" s="216" t="inlineStr">
        <is>
          <t>researched</t>
        </is>
      </c>
    </row>
    <row r="1016" ht="31" customHeight="1" s="99">
      <c r="A1016" s="212" t="inlineStr">
        <is>
          <t>STM-SRC109-003</t>
        </is>
      </c>
      <c r="B1016" s="212" t="inlineStr">
        <is>
          <t>SRC-109</t>
        </is>
      </c>
      <c r="C1016" s="212" t="inlineStr">
        <is>
          <t>The Dark Eye · Official English line overview, Core Rules species section and Core Rules overview</t>
        </is>
      </c>
      <c r="D1016" s="213" t="inlineStr">
        <is>
          <t>species</t>
        </is>
      </c>
      <c r="E1016" s="213" t="inlineStr"/>
      <c r="F1016" s="213" t="inlineStr">
        <is>
          <t>English The Dark Eye character-creation terminology</t>
        </is>
      </c>
      <c r="G1016" s="213" t="inlineStr">
        <is>
          <t>Species</t>
        </is>
      </c>
      <c r="H1016" s="213" t="inlineStr">
        <is>
          <t>not applicable</t>
        </is>
      </c>
      <c r="I1016" s="213" t="inlineStr">
        <is>
          <t>fictional character-origin category</t>
        </is>
      </c>
      <c r="J1016" s="213" t="inlineStr">
        <is>
          <t>being_types</t>
        </is>
      </c>
      <c r="K1016" s="213" t="inlineStr"/>
      <c r="L1016" s="213" t="inlineStr"/>
      <c r="M1016" s="213" t="inlineStr">
        <is>
          <t>mechanical</t>
        </is>
      </c>
      <c r="N1016" s="213" t="inlineStr">
        <is>
          <t>A character-creation category presented in the English Core Rules overview alongside culture and profession.</t>
        </is>
      </c>
      <c r="O1016" s="213" t="inlineStr">
        <is>
          <t>A fictional game category, not a real-world racial taxonomy, a collective character endpoint, or a claim about real biological or cultural identity.</t>
        </is>
      </c>
      <c r="P1016" s="214" t="inlineStr">
        <is>
          <t>https://ulisses-us.com/games/tde/</t>
        </is>
      </c>
      <c r="Q1016" s="213" t="inlineStr">
        <is>
          <t>Official English line overview, Core Rules species section and Core Rules overview: Species as a selected English Core Rules character-creation category. [https://ulisses-us.com/games/tde/]</t>
        </is>
      </c>
      <c r="R1016" s="213" t="inlineStr">
        <is>
          <t>researched</t>
        </is>
      </c>
    </row>
    <row r="1017" ht="31" customHeight="1" s="99">
      <c r="A1017" s="215" t="inlineStr">
        <is>
          <t>STM-SRC109-004</t>
        </is>
      </c>
      <c r="B1017" s="215" t="inlineStr">
        <is>
          <t>SRC-109</t>
        </is>
      </c>
      <c r="C1017" s="215" t="inlineStr">
        <is>
          <t>The Dark Eye · Official English line overview, Core Rules overview and culture sections</t>
        </is>
      </c>
      <c r="D1017" s="216" t="inlineStr">
        <is>
          <t>cultures</t>
        </is>
      </c>
      <c r="E1017" s="216" t="inlineStr"/>
      <c r="F1017" s="216" t="inlineStr">
        <is>
          <t>English The Dark Eye character-creation terminology</t>
        </is>
      </c>
      <c r="G1017" s="216" t="inlineStr">
        <is>
          <t>cultures</t>
        </is>
      </c>
      <c r="H1017" s="216" t="inlineStr">
        <is>
          <t>not applicable</t>
        </is>
      </c>
      <c r="I1017" s="216" t="inlineStr">
        <is>
          <t>fictional social-origin category</t>
        </is>
      </c>
      <c r="J1017" s="216" t="inlineStr">
        <is>
          <t>cultures</t>
        </is>
      </c>
      <c r="K1017" s="216" t="inlineStr"/>
      <c r="L1017" s="216" t="inlineStr"/>
      <c r="M1017" s="216" t="inlineStr">
        <is>
          <t>mechanical</t>
        </is>
      </c>
      <c r="N1017" s="216" t="inlineStr">
        <is>
          <t>A character-creation and setting category presented in the English Core Rules overview.</t>
        </is>
      </c>
      <c r="O1017" s="216" t="inlineStr">
        <is>
          <t>A fictional game-setting category. It does not establish facts about real ethnic groups, nations, cultures, or historical societies, and limited core coverage is not an exhaustive depiction of Aventuria.</t>
        </is>
      </c>
      <c r="P1017" s="217" t="inlineStr">
        <is>
          <t>https://ulisses-us.com/games/tde/</t>
        </is>
      </c>
      <c r="Q1017" s="216" t="inlineStr">
        <is>
          <t>Official English line overview, Core Rules overview and culture sections: Cultures as selected English Core Rules setting/character categories. [https://ulisses-us.com/games/tde/]</t>
        </is>
      </c>
      <c r="R1017" s="216" t="inlineStr">
        <is>
          <t>researched</t>
        </is>
      </c>
    </row>
    <row r="1018" ht="31" customHeight="1" s="99">
      <c r="A1018" s="212" t="inlineStr">
        <is>
          <t>STM-SRC109-005</t>
        </is>
      </c>
      <c r="B1018" s="212" t="inlineStr">
        <is>
          <t>SRC-109</t>
        </is>
      </c>
      <c r="C1018" s="212" t="inlineStr">
        <is>
          <t>The Dark Eye · Official English line overview, ‘Professions’ section</t>
        </is>
      </c>
      <c r="D1018" s="213" t="inlineStr">
        <is>
          <t>professions</t>
        </is>
      </c>
      <c r="E1018" s="213" t="inlineStr"/>
      <c r="F1018" s="213" t="inlineStr">
        <is>
          <t>English The Dark Eye character-creation terminology</t>
        </is>
      </c>
      <c r="G1018" s="213" t="inlineStr">
        <is>
          <t>Professions</t>
        </is>
      </c>
      <c r="H1018" s="213" t="inlineStr">
        <is>
          <t>not applicable</t>
        </is>
      </c>
      <c r="I1018" s="213" t="inlineStr">
        <is>
          <t>character education/vocation category</t>
        </is>
      </c>
      <c r="J1018" s="213" t="inlineStr">
        <is>
          <t>roles_and_vocations</t>
        </is>
      </c>
      <c r="K1018" s="213" t="inlineStr"/>
      <c r="L1018" s="213" t="inlineStr"/>
      <c r="M1018" s="213" t="inlineStr">
        <is>
          <t>mechanical</t>
        </is>
      </c>
      <c r="N1018" s="213" t="inlineStr">
        <is>
          <t>The core-rule category reflecting a hero’s education and associated skills, combat techniques, special abilities, and statistics.</t>
        </is>
      </c>
      <c r="O1018" s="213" t="inlineStr">
        <is>
          <t>A fictional character-building category, not a real occupation, status judgment, or a named character endpoint.</t>
        </is>
      </c>
      <c r="P1018" s="214" t="inlineStr">
        <is>
          <t>https://ulisses-us.com/games/tde/</t>
        </is>
      </c>
      <c r="Q1018" s="213" t="inlineStr">
        <is>
          <t>Official English line overview, ‘Professions’ section: Profession as the selected Core Rules character-education category. [https://ulisses-us.com/games/tde/]</t>
        </is>
      </c>
      <c r="R1018" s="213" t="inlineStr">
        <is>
          <t>researched</t>
        </is>
      </c>
    </row>
    <row r="1019" ht="31" customHeight="1" s="99">
      <c r="A1019" s="215" t="inlineStr">
        <is>
          <t>STM-SRC109-006</t>
        </is>
      </c>
      <c r="B1019" s="215" t="inlineStr">
        <is>
          <t>SRC-109</t>
        </is>
      </c>
      <c r="C1019" s="215" t="inlineStr">
        <is>
          <t>The Dark Eye · Official English line overview, ‘Professions’ section</t>
        </is>
      </c>
      <c r="D1019" s="216" t="inlineStr">
        <is>
          <t>Magical Professions</t>
        </is>
      </c>
      <c r="E1019" s="216" t="inlineStr"/>
      <c r="F1019" s="216" t="inlineStr">
        <is>
          <t>English The Dark Eye character-creation terminology</t>
        </is>
      </c>
      <c r="G1019" s="216" t="inlineStr">
        <is>
          <t>Magical Professions</t>
        </is>
      </c>
      <c r="H1019" s="216" t="inlineStr">
        <is>
          <t>not applicable</t>
        </is>
      </c>
      <c r="I1019" s="216" t="inlineStr">
        <is>
          <t>spellcaster profession category</t>
        </is>
      </c>
      <c r="J1019" s="216" t="inlineStr">
        <is>
          <t>roles_and_vocations</t>
        </is>
      </c>
      <c r="K1019" s="216" t="inlineStr"/>
      <c r="L1019" s="216" t="inlineStr"/>
      <c r="M1019" s="216" t="inlineStr">
        <is>
          <t>mechanical</t>
        </is>
      </c>
      <c r="N1019" s="216" t="inlineStr">
        <is>
          <t>A profession category that the English Core Rules overview says is available when a hero takes the Spellcaster advantage.</t>
        </is>
      </c>
      <c r="O1019" s="216" t="inlineStr">
        <is>
          <t>A source-specific tabletop category, not a real magic-practice claim, an inherent trait, or a named individual endpoint.</t>
        </is>
      </c>
      <c r="P1019" s="217" t="inlineStr">
        <is>
          <t>https://ulisses-us.com/games/tde/</t>
        </is>
      </c>
      <c r="Q1019" s="216" t="inlineStr">
        <is>
          <t>Official English line overview, ‘Professions’ section: Magical Professions and their stated Spellcaster-advantage condition. [https://ulisses-us.com/games/tde/]</t>
        </is>
      </c>
      <c r="R1019" s="216" t="inlineStr">
        <is>
          <t>researched</t>
        </is>
      </c>
    </row>
    <row r="1020" ht="31" customHeight="1" s="99">
      <c r="A1020" s="212" t="inlineStr">
        <is>
          <t>STM-SRC109-007</t>
        </is>
      </c>
      <c r="B1020" s="212" t="inlineStr">
        <is>
          <t>SRC-109</t>
        </is>
      </c>
      <c r="C1020" s="212" t="inlineStr">
        <is>
          <t>The Dark Eye · Official English line overview, ‘Professions’ section</t>
        </is>
      </c>
      <c r="D1020" s="213" t="inlineStr">
        <is>
          <t>Blessed Professions</t>
        </is>
      </c>
      <c r="E1020" s="213" t="inlineStr"/>
      <c r="F1020" s="213" t="inlineStr">
        <is>
          <t>English The Dark Eye character-creation terminology</t>
        </is>
      </c>
      <c r="G1020" s="213" t="inlineStr">
        <is>
          <t>Blessed Professions</t>
        </is>
      </c>
      <c r="H1020" s="213" t="inlineStr">
        <is>
          <t>not applicable</t>
        </is>
      </c>
      <c r="I1020" s="213" t="inlineStr">
        <is>
          <t>divine-profession category</t>
        </is>
      </c>
      <c r="J1020" s="213" t="inlineStr">
        <is>
          <t>roles_and_vocations</t>
        </is>
      </c>
      <c r="K1020" s="213" t="inlineStr"/>
      <c r="L1020" s="213" t="inlineStr"/>
      <c r="M1020" s="213" t="inlineStr">
        <is>
          <t>mechanical</t>
        </is>
      </c>
      <c r="N1020" s="213" t="inlineStr">
        <is>
          <t>A profession category that the English Core Rules overview says is available when a hero takes the Blessed advantage.</t>
        </is>
      </c>
      <c r="O1020" s="213" t="inlineStr">
        <is>
          <t>A fictional game category involving Aventurian divine powers, not a real religious office, a claim about living faiths, or a deity/character endpoint.</t>
        </is>
      </c>
      <c r="P1020" s="214" t="inlineStr">
        <is>
          <t>https://ulisses-us.com/games/tde/</t>
        </is>
      </c>
      <c r="Q1020" s="213" t="inlineStr">
        <is>
          <t>Official English line overview, ‘Professions’ section: Blessed Professions and their stated Blessed-advantage condition. [https://ulisses-us.com/games/tde/]</t>
        </is>
      </c>
      <c r="R1020" s="213" t="inlineStr">
        <is>
          <t>researched</t>
        </is>
      </c>
    </row>
    <row r="1021" ht="31" customHeight="1" s="99">
      <c r="A1021" s="215" t="inlineStr">
        <is>
          <t>STM-SRC120-001</t>
        </is>
      </c>
      <c r="B1021" s="215" t="inlineStr">
        <is>
          <t>SRC-120</t>
        </is>
      </c>
      <c r="C1021" s="215" t="inlineStr">
        <is>
          <t>Road to Legend · Into the Dungeon</t>
        </is>
      </c>
      <c r="D1021" s="216" t="inlineStr">
        <is>
          <t>heroes and the overlord</t>
        </is>
      </c>
      <c r="E1021" s="216" t="inlineStr"/>
      <c r="F1021" s="216" t="inlineStr">
        <is>
          <t>English board-game rules lexicon</t>
        </is>
      </c>
      <c r="G1021" s="216" t="inlineStr"/>
      <c r="H1021" s="216" t="inlineStr"/>
      <c r="I1021" s="216" t="inlineStr"/>
      <c r="J1021" s="216" t="inlineStr">
        <is>
          <t>game_mechanics</t>
        </is>
      </c>
      <c r="K1021" s="216" t="inlineStr"/>
      <c r="L1021" s="216" t="inlineStr"/>
      <c r="M1021" s="216" t="inlineStr">
        <is>
          <t>mechanical</t>
        </is>
      </c>
      <c r="N1021" s="216" t="inlineStr">
        <is>
          <t>In traditional Descent, up to four players take hero roles while one overlord player commands monsters and forces of evil against them.</t>
        </is>
      </c>
      <c r="O1021" s="216" t="inlineStr">
        <is>
          <t>These are game roles, not evidence that any selectable hero, monster, or overlord card is a fixed named dramatic person. No role is promoted to a character node in this audit.</t>
        </is>
      </c>
      <c r="P1021" s="217" t="inlineStr">
        <is>
          <t>https://www.fantasyflightgames.com/en/news/2016/3/15/road-to-legend/</t>
        </is>
      </c>
      <c r="Q1021" s="216" t="inlineStr">
        <is>
          <t>Into the Dungeon: Fantasy Flight Games describes the traditional hero-player and single-overlord-player roles. [https://www.fantasyflightgames.com/en/news/2016/3/15/road-to-legend/]</t>
        </is>
      </c>
      <c r="R1021" s="216" t="inlineStr">
        <is>
          <t>researched</t>
        </is>
      </c>
    </row>
    <row r="1022" ht="31" customHeight="1" s="99">
      <c r="A1022" s="212" t="inlineStr">
        <is>
          <t>STM-SRC120-002</t>
        </is>
      </c>
      <c r="B1022" s="212" t="inlineStr">
        <is>
          <t>SRC-120</t>
        </is>
      </c>
      <c r="C1022" s="212" t="inlineStr">
        <is>
          <t>Road to Legend · Product description, lines 69–70</t>
        </is>
      </c>
      <c r="D1022" s="213" t="inlineStr">
        <is>
          <t>linked campaign quests</t>
        </is>
      </c>
      <c r="E1022" s="213" t="inlineStr"/>
      <c r="F1022" s="213" t="inlineStr">
        <is>
          <t>English board-game product lexicon</t>
        </is>
      </c>
      <c r="G1022" s="213" t="inlineStr"/>
      <c r="H1022" s="213" t="inlineStr"/>
      <c r="I1022" s="213" t="inlineStr"/>
      <c r="J1022" s="213" t="inlineStr">
        <is>
          <t>game_mechanics</t>
        </is>
      </c>
      <c r="K1022" s="213" t="inlineStr"/>
      <c r="L1022" s="213" t="inlineStr"/>
      <c r="M1022" s="213" t="inlineStr">
        <is>
          <t>mechanical</t>
        </is>
      </c>
      <c r="N1022" s="213" t="inlineStr">
        <is>
          <t>Second Edition is described as a two-to-five-player board game in which adventurers undertake a campaign of linked quests while developing characters based on four fantasy archetypes.</t>
        </is>
      </c>
      <c r="O1022" s="213" t="inlineStr">
        <is>
          <t>A campaign linkage is a play-system statement, not a claim that every branch, character build, or table outcome belongs to one fixed story continuity. Quest plots and outcomes are kept outside this terms-only pass.</t>
        </is>
      </c>
      <c r="P1022" s="214" t="inlineStr">
        <is>
          <t>https://www.fantasyflightgames.com/en/news/2016/3/15/road-to-legend/</t>
        </is>
      </c>
      <c r="Q1022" s="213" t="inlineStr">
        <is>
          <t>Product description, lines 69–70: Fantasy Flight Games describes Second Edition as a campaign of linked quests with character development based on four fantasy archetypes. [https://www.fantasyflightgames.com/en/news/2016/3/15/road-to-legend/]</t>
        </is>
      </c>
      <c r="R1022" s="213" t="inlineStr">
        <is>
          <t>researched</t>
        </is>
      </c>
    </row>
    <row r="1023" ht="31" customHeight="1" s="99">
      <c r="A1023" s="215" t="inlineStr">
        <is>
          <t>STM-SRC120-003</t>
        </is>
      </c>
      <c r="B1023" s="215" t="inlineStr">
        <is>
          <t>SRC-120</t>
        </is>
      </c>
      <c r="C1023" s="215" t="inlineStr">
        <is>
          <t>Road to Legend introduction and product description</t>
        </is>
      </c>
      <c r="D1023" s="216" t="inlineStr">
        <is>
          <t>Terrinoth</t>
        </is>
      </c>
      <c r="E1023" s="216" t="inlineStr"/>
      <c r="F1023" s="216" t="inlineStr">
        <is>
          <t>English setting name</t>
        </is>
      </c>
      <c r="G1023" s="216" t="inlineStr"/>
      <c r="H1023" s="216" t="inlineStr"/>
      <c r="I1023" s="216" t="inlineStr"/>
      <c r="J1023" s="216" t="inlineStr">
        <is>
          <t>cosmologies_and_realms</t>
        </is>
      </c>
      <c r="K1023" s="216" t="inlineStr"/>
      <c r="L1023" s="216" t="inlineStr"/>
      <c r="M1023" s="216" t="inlineStr">
        <is>
          <t>none</t>
        </is>
      </c>
      <c r="N1023" s="216" t="inlineStr">
        <is>
          <t>The fantasy realm in which the official product description places Second Edition's dungeon adventures and linked-quest campaign.</t>
        </is>
      </c>
      <c r="O1023" s="216" t="inlineStr">
        <is>
          <t>A setting term only. Terrinoth is not a character, a monolithic culture, or proof that all games using related setting material share the selected Second Edition core continuity.</t>
        </is>
      </c>
      <c r="P1023" s="217" t="inlineStr">
        <is>
          <t>https://www.fantasyflightgames.com/en/news/2016/3/15/road-to-legend/</t>
        </is>
      </c>
      <c r="Q1023" s="216" t="inlineStr">
        <is>
          <t>Road to Legend introduction and product description: Fantasy Flight Games places Descent's heroes and linked-quest adventures in Terrinoth. [https://www.fantasyflightgames.com/en/news/2016/3/15/road-to-legend/]</t>
        </is>
      </c>
      <c r="R1023" s="216" t="inlineStr">
        <is>
          <t>researched</t>
        </is>
      </c>
    </row>
    <row r="1024" ht="31" customHeight="1" s="99">
      <c r="A1024" s="212" t="inlineStr">
        <is>
          <t>STM-SRC120-004</t>
        </is>
      </c>
      <c r="B1024" s="212" t="inlineStr">
        <is>
          <t>SRC-120</t>
        </is>
      </c>
      <c r="C1024" s="212" t="inlineStr">
        <is>
          <t>Road to Legend; Runes, Heroes, and Legends · Road to Legend · Into the Dungeon; Grow Your Collection; Runes, Heroes, and Legends · 2012 – Descent: Journeys in the Dark Second Edition</t>
        </is>
      </c>
      <c r="D1024" s="213" t="inlineStr">
        <is>
          <t>Road to Legend cooperative mode</t>
        </is>
      </c>
      <c r="E1024" s="213" t="inlineStr"/>
      <c r="F1024" s="213" t="inlineStr">
        <is>
          <t>English companion-app product lexicon</t>
        </is>
      </c>
      <c r="G1024" s="213" t="inlineStr"/>
      <c r="H1024" s="213" t="inlineStr"/>
      <c r="I1024" s="213" t="inlineStr"/>
      <c r="J1024" s="213" t="inlineStr">
        <is>
          <t>game_mechanics</t>
        </is>
      </c>
      <c r="K1024" s="213" t="inlineStr"/>
      <c r="L1024" s="213" t="inlineStr"/>
      <c r="M1024" s="213" t="inlineStr">
        <is>
          <t>mechanical</t>
        </is>
      </c>
      <c r="N1024" s="213" t="inlineStr">
        <is>
          <t>A later companion app for Descent that takes the traditional overlord role, controls figures and related game responsibilities, and lets the player group cooperate as heroes.</t>
        </is>
      </c>
      <c r="O1024" s="213" t="inlineStr">
        <is>
          <t>A separate app/product-mode boundary. Its app-managed quest order, map revelation, monsters, campaigns, purchased skills, owned expansions, and outcomes are not silently substituted for traditional Second Edition core rules or narrative facts.</t>
        </is>
      </c>
      <c r="P1024" s="214" t="inlineStr">
        <is>
          <t>https://www.fantasyflightgames.com/en/news/2016/3/15/road-to-legend/</t>
        </is>
      </c>
      <c r="Q1024" s="213" t="inlineStr">
        <is>
          <t>Into the Dungeon; Grow Your Collection: Fantasy Flight Games identifies Road to Legend as a companion app that assumes the overlord role, supports cooperative play, requires a core set, and can draw on physical expansions. [https://www.fantasyflightgames.com/en/news/2016/3/15/road-to-legend/] | 2012 – Descent: Journeys in the Dark Second Edition: Fantasy Flight Games identifies Road to Legend as the Second Edition companion app and distinguishes the much later Descent: Legends of the Dark. [https://www.fantasyflightgames.com/en/news/2023/12/8/runes-heroes-and-legends/]</t>
        </is>
      </c>
      <c r="R1024" s="213" t="inlineStr">
        <is>
          <t>researched</t>
        </is>
      </c>
    </row>
    <row r="1025" ht="31" customHeight="1" s="99">
      <c r="A1025" s="215" t="inlineStr">
        <is>
          <t>STM-SRC120-005</t>
        </is>
      </c>
      <c r="B1025" s="215" t="inlineStr">
        <is>
          <t>SRC-120</t>
        </is>
      </c>
      <c r="C1025" s="215" t="inlineStr">
        <is>
          <t>Descent: Journeys in the Dark Second Edition Errata and FAQ · Title page: Errata and FAQ Version 1.5, updated 2/9/2015</t>
        </is>
      </c>
      <c r="D1025" s="216" t="inlineStr">
        <is>
          <t>Second Edition Errata and FAQ v1.5</t>
        </is>
      </c>
      <c r="E1025" s="216" t="inlineStr"/>
      <c r="F1025" s="216" t="inlineStr">
        <is>
          <t>English rules-support lexicon</t>
        </is>
      </c>
      <c r="G1025" s="216" t="inlineStr"/>
      <c r="H1025" s="216" t="inlineStr"/>
      <c r="I1025" s="216" t="inlineStr"/>
      <c r="J1025" s="216" t="inlineStr">
        <is>
          <t>game_mechanics</t>
        </is>
      </c>
      <c r="K1025" s="216" t="inlineStr"/>
      <c r="L1025" s="216" t="inlineStr"/>
      <c r="M1025" s="216" t="inlineStr">
        <is>
          <t>mechanical</t>
        </is>
      </c>
      <c r="N1025" s="216" t="inlineStr">
        <is>
          <t>Fantasy Flight Games' official Errata and FAQ Version 1.5 for Descent: Journeys in the Dark Second Edition, updated 9 February 2015, covering the game and expansions.</t>
        </is>
      </c>
      <c r="O1025" s="216" t="inlineStr">
        <is>
          <t>Rules-support and edition-history evidence only. An erratum or FAQ does not itself establish fictional characterization, and expansion material within the document remains out of scope unless a future pass expressly selects it.</t>
        </is>
      </c>
      <c r="P1025" s="217" t="inlineStr">
        <is>
          <t>https://images-cdn.fantasyflightgames.com/filer_public/ce/d7/ced72c29-a9f9-4914-9819-9b477d929157/descent_second_edition_faq_v15.pdf</t>
        </is>
      </c>
      <c r="Q1025" s="216" t="inlineStr">
        <is>
          <t>Title page: Errata and FAQ Version 1.5, updated 2/9/2015: Official version/date and stated Second Edition-plus-expansions scope of the errata/FAQ. [https://images-cdn.fantasyflightgames.com/filer_public/ce/d7/ced72c29-a9f9-4914-9819-9b477d929157/descent_second_edition_faq_v15.pdf]</t>
        </is>
      </c>
      <c r="R1025" s="216" t="inlineStr">
        <is>
          <t>researched</t>
        </is>
      </c>
    </row>
    <row r="1026" ht="31" customHeight="1" s="99">
      <c r="A1026" s="212" t="inlineStr">
        <is>
          <t>STM-SRC167-001</t>
        </is>
      </c>
      <c r="B1026" s="212" t="inlineStr">
        <is>
          <t>SRC-167</t>
        </is>
      </c>
      <c r="C1026" s="212" t="inlineStr">
        <is>
          <t>Amazon Games, Destined For Destruction – May Update Reveal, 6 May 2022 · Lost Ark · Legion Raid – Valtan (Normal &amp; Hard Modes)</t>
        </is>
      </c>
      <c r="D1026" s="213" t="inlineStr">
        <is>
          <t>Legion Raid</t>
        </is>
      </c>
      <c r="E1026" s="213" t="inlineStr"/>
      <c r="F1026" s="213" t="inlineStr">
        <is>
          <t>English</t>
        </is>
      </c>
      <c r="G1026" s="213" t="inlineStr">
        <is>
          <t>Legion Raid</t>
        </is>
      </c>
      <c r="H1026" s="213" t="inlineStr"/>
      <c r="I1026" s="213" t="inlineStr"/>
      <c r="J1026" s="213" t="inlineStr">
        <is>
          <t>game_mechanics</t>
        </is>
      </c>
      <c r="K1026" s="213" t="inlineStr"/>
      <c r="L1026" s="213" t="inlineStr"/>
      <c r="M1026" s="213" t="inlineStr">
        <is>
          <t>mechanical</t>
        </is>
      </c>
      <c r="N1026" s="213" t="inlineStr">
        <is>
          <t>A difficult team-based activity that requires coordinated strategy against a Legion Commander's characteristics, abilities, and mechanics; Valtan is the first such raid in the selected Western-service release material.</t>
        </is>
      </c>
      <c r="O1026" s="213" t="inlineStr">
        <is>
          <t>A dated live-service activity, not a character, a fixed campaign event for every player, or evidence of identical regional release timing.</t>
        </is>
      </c>
      <c r="P1026" s="214" t="inlineStr">
        <is>
          <t>https://www.playlostark.com/en-us/news/articles/may-2022-update-reveal</t>
        </is>
      </c>
      <c r="Q1026" s="213" t="inlineStr">
        <is>
          <t>Legion Raid – Valtan (Normal &amp; Hard Modes): Official definition, Western first-raid framing, and release-specific player mechanics [https://www.playlostark.com/en-us/news/articles/may-2022-update-reveal]</t>
        </is>
      </c>
      <c r="R1026" s="213" t="inlineStr">
        <is>
          <t>researched</t>
        </is>
      </c>
    </row>
    <row r="1027" ht="31" customHeight="1" s="99">
      <c r="A1027" s="215" t="inlineStr">
        <is>
          <t>STM-SRC167-002</t>
        </is>
      </c>
      <c r="B1027" s="215" t="inlineStr">
        <is>
          <t>SRC-167</t>
        </is>
      </c>
      <c r="C1027" s="215" t="inlineStr">
        <is>
          <t>Amazon Games, Lost Ark Academy – Valtan Legion Raid, 17 May 2022 · Lost Ark · Valtan, Demon Beast Legion Commander; Resurrected Demon Beast Lair sections</t>
        </is>
      </c>
      <c r="D1027" s="216" t="inlineStr">
        <is>
          <t>Demon Beast Legion</t>
        </is>
      </c>
      <c r="E1027" s="216" t="inlineStr"/>
      <c r="F1027" s="216" t="inlineStr">
        <is>
          <t>English</t>
        </is>
      </c>
      <c r="G1027" s="216" t="inlineStr">
        <is>
          <t>Demon Beast Legion</t>
        </is>
      </c>
      <c r="H1027" s="216" t="inlineStr"/>
      <c r="I1027" s="216" t="inlineStr"/>
      <c r="J1027" s="216" t="inlineStr">
        <is>
          <t>affiliations</t>
        </is>
      </c>
      <c r="K1027" s="216" t="inlineStr"/>
      <c r="L1027" s="216" t="inlineStr"/>
      <c r="M1027" s="216" t="inlineStr">
        <is>
          <t>none</t>
        </is>
      </c>
      <c r="N1027" s="216" t="inlineStr">
        <is>
          <t>The named legion commanded by Valtan; the Academy says its camp occupies the former Luterra peak after the relevant events in South Vern.</t>
        </is>
      </c>
      <c r="O1027" s="216" t="inlineStr">
        <is>
          <t>A faction/legion, not a collective character node or a claim about its complete membership.</t>
        </is>
      </c>
      <c r="P1027" s="217" t="inlineStr">
        <is>
          <t>https://www.playlostark.com/en-us/news/articles/lost-ark-academy-valtan</t>
        </is>
      </c>
      <c r="Q1027" s="216" t="inlineStr">
        <is>
          <t>Valtan, Demon Beast Legion Commander; Resurrected Demon Beast Lair sections: Valtan's commander title and the legion camp description [https://www.playlostark.com/en-us/news/articles/lost-ark-academy-valtan]</t>
        </is>
      </c>
      <c r="R1027" s="216" t="inlineStr">
        <is>
          <t>researched</t>
        </is>
      </c>
    </row>
    <row r="1028" ht="31" customHeight="1" s="99">
      <c r="A1028" s="212" t="inlineStr">
        <is>
          <t>STM-SRC167-003</t>
        </is>
      </c>
      <c r="B1028" s="212" t="inlineStr">
        <is>
          <t>SRC-167</t>
        </is>
      </c>
      <c r="C1028" s="212" t="inlineStr">
        <is>
          <t>Amazon Games, Lost Ark Academy – Valtan Legion Raid, 17 May 2022 · Lost Ark · Resurrected Demon Beast Lair section</t>
        </is>
      </c>
      <c r="D1028" s="213" t="inlineStr">
        <is>
          <t>Resurrected Demon Beast Lair</t>
        </is>
      </c>
      <c r="E1028" s="213" t="inlineStr"/>
      <c r="F1028" s="213" t="inlineStr">
        <is>
          <t>English</t>
        </is>
      </c>
      <c r="G1028" s="213" t="inlineStr">
        <is>
          <t>Resurrected Demon Beast Lair</t>
        </is>
      </c>
      <c r="H1028" s="213" t="inlineStr"/>
      <c r="I1028" s="213" t="inlineStr"/>
      <c r="J1028" s="213" t="inlineStr">
        <is>
          <t>cosmologies_and_realms</t>
        </is>
      </c>
      <c r="K1028" s="213" t="inlineStr"/>
      <c r="L1028" s="213" t="inlineStr"/>
      <c r="M1028" s="213" t="inlineStr">
        <is>
          <t>none</t>
        </is>
      </c>
      <c r="N1028" s="213" t="inlineStr">
        <is>
          <t>The former Luterra peak, accessed through a Chaos Gate after South Vern events, that the Academy identifies as the Demon Beast Legion's camp.</t>
        </is>
      </c>
      <c r="O1028" s="213" t="inlineStr">
        <is>
          <t>A named raid/story location, not a character and not a complete geography or chronology of Luterra/South Vern.</t>
        </is>
      </c>
      <c r="P1028" s="214" t="inlineStr">
        <is>
          <t>https://www.playlostark.com/en-us/news/articles/lost-ark-academy-valtan</t>
        </is>
      </c>
      <c r="Q1028" s="213" t="inlineStr">
        <is>
          <t>Resurrected Demon Beast Lair section: Name, former-Luterra-peak description, Chaos Gate access, and legion-camp role [https://www.playlostark.com/en-us/news/articles/lost-ark-academy-valtan]</t>
        </is>
      </c>
      <c r="R1028" s="213" t="inlineStr">
        <is>
          <t>researched</t>
        </is>
      </c>
    </row>
    <row r="1029" ht="31" customHeight="1" s="99">
      <c r="A1029" s="215" t="inlineStr">
        <is>
          <t>STM-SRC167-004</t>
        </is>
      </c>
      <c r="B1029" s="215" t="inlineStr">
        <is>
          <t>SRC-167</t>
        </is>
      </c>
      <c r="C1029" s="215" t="inlineStr">
        <is>
          <t>Amazon Games, Lost Ark Academy – Valtan Legion Raid, 17 May 2022 · Lost Ark · Sidereal Skills section</t>
        </is>
      </c>
      <c r="D1029" s="216" t="inlineStr">
        <is>
          <t>Sidereals</t>
        </is>
      </c>
      <c r="E1029" s="216" t="inlineStr"/>
      <c r="F1029" s="216" t="inlineStr">
        <is>
          <t>English</t>
        </is>
      </c>
      <c r="G1029" s="216" t="inlineStr">
        <is>
          <t>Sidereals</t>
        </is>
      </c>
      <c r="H1029" s="216" t="inlineStr"/>
      <c r="I1029" s="216" t="inlineStr"/>
      <c r="J1029" s="216" t="inlineStr">
        <is>
          <t>roles_and_vocations</t>
        </is>
      </c>
      <c r="K1029" s="216" t="inlineStr"/>
      <c r="L1029" s="216" t="inlineStr"/>
      <c r="M1029" s="216" t="inlineStr">
        <is>
          <t>none</t>
        </is>
      </c>
      <c r="N1029" s="216" t="inlineStr">
        <is>
          <t>The source's collective designation for the three named supplied raid skills associated with Thirain, Wei, and Balthorr.</t>
        </is>
      </c>
      <c r="O1029" s="216" t="inlineStr">
        <is>
          <t>A source-native role/category, not a collective character node or proof of a complete Sidereal roster.</t>
        </is>
      </c>
      <c r="P1029" s="217" t="inlineStr">
        <is>
          <t>https://www.playlostark.com/en-us/news/articles/lost-ark-academy-valtan</t>
        </is>
      </c>
      <c r="Q1029" s="216" t="inlineStr">
        <is>
          <t>Sidereal Skills section: Three named Sidereal skills supplied to the Valtan raid group [https://www.playlostark.com/en-us/news/articles/lost-ark-academy-valtan]</t>
        </is>
      </c>
      <c r="R1029" s="216" t="inlineStr">
        <is>
          <t>researched</t>
        </is>
      </c>
    </row>
    <row r="1030" ht="31" customHeight="1" s="99">
      <c r="A1030" s="212" t="inlineStr">
        <is>
          <t>STM-SRC167-005</t>
        </is>
      </c>
      <c r="B1030" s="212" t="inlineStr">
        <is>
          <t>SRC-167</t>
        </is>
      </c>
      <c r="C1030" s="212" t="inlineStr">
        <is>
          <t>Amazon Games, Lost Ark Academy – Valtan Legion Raid, 17 May 2022 · Lost Ark · Sidereal Skills section</t>
        </is>
      </c>
      <c r="D1030" s="213" t="inlineStr">
        <is>
          <t>Sidereal Skills</t>
        </is>
      </c>
      <c r="E1030" s="213" t="inlineStr"/>
      <c r="F1030" s="213" t="inlineStr">
        <is>
          <t>English</t>
        </is>
      </c>
      <c r="G1030" s="213" t="inlineStr">
        <is>
          <t>Sidereal Skills</t>
        </is>
      </c>
      <c r="H1030" s="213" t="inlineStr"/>
      <c r="I1030" s="213" t="inlineStr"/>
      <c r="J1030" s="213" t="inlineStr">
        <is>
          <t>game_mechanics</t>
        </is>
      </c>
      <c r="K1030" s="213" t="inlineStr"/>
      <c r="L1030" s="213" t="inlineStr"/>
      <c r="M1030" s="213" t="inlineStr">
        <is>
          <t>mechanical</t>
        </is>
      </c>
      <c r="N1030" s="213" t="inlineStr">
        <is>
          <t>Three skills supplied for the selected Valtan raid, with one selected by the raid group; the Academy labels them Thirain, Wei, and Balthorr.</t>
        </is>
      </c>
      <c r="O1030" s="213" t="inlineStr">
        <is>
          <t>A group-selected, release-specific game mechanic, not a player character identity or a full account of each named figure's powers.</t>
        </is>
      </c>
      <c r="P1030" s="214" t="inlineStr">
        <is>
          <t>https://www.playlostark.com/en-us/news/articles/lost-ark-academy-valtan</t>
        </is>
      </c>
      <c r="Q1030" s="213" t="inlineStr">
        <is>
          <t>Sidereal Skills section: Number, selection rule, and named skill bearers [https://www.playlostark.com/en-us/news/articles/lost-ark-academy-valtan]</t>
        </is>
      </c>
      <c r="R1030" s="213" t="inlineStr">
        <is>
          <t>researched</t>
        </is>
      </c>
    </row>
    <row r="1031" ht="31" customHeight="1" s="99">
      <c r="A1031" s="215" t="inlineStr">
        <is>
          <t>STM-SRC167-006</t>
        </is>
      </c>
      <c r="B1031" s="215" t="inlineStr">
        <is>
          <t>SRC-167</t>
        </is>
      </c>
      <c r="C1031" s="215" t="inlineStr">
        <is>
          <t>Amazon Games, Lost Ark Academy – Valtan Legion Raid, 17 May 2022 · Lost Ark · Sidereal Skills: Thirain – Completed Vanquisher</t>
        </is>
      </c>
      <c r="D1031" s="216" t="inlineStr">
        <is>
          <t>Completed Vanquisher</t>
        </is>
      </c>
      <c r="E1031" s="216" t="inlineStr"/>
      <c r="F1031" s="216" t="inlineStr">
        <is>
          <t>English</t>
        </is>
      </c>
      <c r="G1031" s="216" t="inlineStr">
        <is>
          <t>Completed Vanquisher</t>
        </is>
      </c>
      <c r="H1031" s="216" t="inlineStr"/>
      <c r="I1031" s="216" t="inlineStr"/>
      <c r="J1031" s="216" t="inlineStr">
        <is>
          <t>game_mechanics</t>
        </is>
      </c>
      <c r="K1031" s="216" t="inlineStr"/>
      <c r="L1031" s="216" t="inlineStr"/>
      <c r="M1031" s="216" t="inlineStr">
        <is>
          <t>mechanical</t>
        </is>
      </c>
      <c r="N1031" s="216" t="inlineStr">
        <is>
          <t>Thirain's named Sidereal Skill, which awakens Vanquisher and smashes it with light for heavy damage and weak-point damage.</t>
        </is>
      </c>
      <c r="O1031" s="216" t="inlineStr">
        <is>
          <t>A dated raid-skill label/effect, not an independent character or a complete account of Vanquisher.</t>
        </is>
      </c>
      <c r="P1031" s="217" t="inlineStr">
        <is>
          <t>https://www.playlostark.com/en-us/news/articles/lost-ark-academy-valtan</t>
        </is>
      </c>
      <c r="Q1031" s="216" t="inlineStr">
        <is>
          <t>Sidereal Skills: Thirain – Completed Vanquisher: Skill name, light action, and stated effects [https://www.playlostark.com/en-us/news/articles/lost-ark-academy-valtan]</t>
        </is>
      </c>
      <c r="R1031" s="216" t="inlineStr">
        <is>
          <t>researched</t>
        </is>
      </c>
    </row>
    <row r="1032" ht="31" customHeight="1" s="99">
      <c r="A1032" s="212" t="inlineStr">
        <is>
          <t>STM-SRC167-007</t>
        </is>
      </c>
      <c r="B1032" s="212" t="inlineStr">
        <is>
          <t>SRC-167</t>
        </is>
      </c>
      <c r="C1032" s="212" t="inlineStr">
        <is>
          <t>Amazon Games, Lost Ark Academy – Valtan Legion Raid, 17 May 2022 · Lost Ark · Sidereal Skills: Wei – Awakened Dochul</t>
        </is>
      </c>
      <c r="D1032" s="213" t="inlineStr">
        <is>
          <t>Awakened Dochul</t>
        </is>
      </c>
      <c r="E1032" s="213" t="inlineStr"/>
      <c r="F1032" s="213" t="inlineStr">
        <is>
          <t>English</t>
        </is>
      </c>
      <c r="G1032" s="213" t="inlineStr">
        <is>
          <t>Awakened Dochul</t>
        </is>
      </c>
      <c r="H1032" s="213" t="inlineStr"/>
      <c r="I1032" s="213" t="inlineStr"/>
      <c r="J1032" s="213" t="inlineStr">
        <is>
          <t>game_mechanics</t>
        </is>
      </c>
      <c r="K1032" s="213" t="inlineStr"/>
      <c r="L1032" s="213" t="inlineStr"/>
      <c r="M1032" s="213" t="inlineStr">
        <is>
          <t>mechanical</t>
        </is>
      </c>
      <c r="N1032" s="213" t="inlineStr">
        <is>
          <t>Wei's named Sidereal Skill, described as summoning Dochul for three powerful attacks with massive stagger.</t>
        </is>
      </c>
      <c r="O1032" s="213" t="inlineStr">
        <is>
          <t>A dated raid-skill label; Dochul is not independently profiled in this witness and is not made a character node.</t>
        </is>
      </c>
      <c r="P1032" s="214" t="inlineStr">
        <is>
          <t>https://www.playlostark.com/en-us/news/articles/lost-ark-academy-valtan</t>
        </is>
      </c>
      <c r="Q1032" s="213" t="inlineStr">
        <is>
          <t>Sidereal Skills: Wei – Awakened Dochul: Skill name, summon wording, attack count, and stagger effect [https://www.playlostark.com/en-us/news/articles/lost-ark-academy-valtan]</t>
        </is>
      </c>
      <c r="R1032" s="213" t="inlineStr">
        <is>
          <t>researched</t>
        </is>
      </c>
    </row>
    <row r="1033" ht="31" customHeight="1" s="99">
      <c r="A1033" s="215" t="inlineStr">
        <is>
          <t>STM-SRC167-008</t>
        </is>
      </c>
      <c r="B1033" s="215" t="inlineStr">
        <is>
          <t>SRC-167</t>
        </is>
      </c>
      <c r="C1033" s="215" t="inlineStr">
        <is>
          <t>Amazon Games, Lost Ark Academy – Valtan Legion Raid, 17 May 2022 · Lost Ark · Sidereal Skills: Balthorr – Arcturus' Breath</t>
        </is>
      </c>
      <c r="D1033" s="216" t="inlineStr">
        <is>
          <t>Arcturus' Breath</t>
        </is>
      </c>
      <c r="E1033" s="216" t="inlineStr"/>
      <c r="F1033" s="216" t="inlineStr">
        <is>
          <t>English</t>
        </is>
      </c>
      <c r="G1033" s="216" t="inlineStr">
        <is>
          <t>Arcturus' Breath</t>
        </is>
      </c>
      <c r="H1033" s="216" t="inlineStr"/>
      <c r="I1033" s="216" t="inlineStr"/>
      <c r="J1033" s="216" t="inlineStr">
        <is>
          <t>game_mechanics</t>
        </is>
      </c>
      <c r="K1033" s="216" t="inlineStr"/>
      <c r="L1033" s="216" t="inlineStr"/>
      <c r="M1033" s="216" t="inlineStr">
        <is>
          <t>mechanical</t>
        </is>
      </c>
      <c r="N1033" s="216" t="inlineStr">
        <is>
          <t>Balthorr's named Sidereal Skill, which strikes an anvil with Earthen Strength to give nearby squad members temporary enchanted armor and listed defensive effects.</t>
        </is>
      </c>
      <c r="O1033" s="216" t="inlineStr">
        <is>
          <t>A dated raid-skill label/effect, not a complete account of Balthorr's powers or a universal player-state guarantee.</t>
        </is>
      </c>
      <c r="P1033" s="217" t="inlineStr">
        <is>
          <t>https://www.playlostark.com/en-us/news/articles/lost-ark-academy-valtan</t>
        </is>
      </c>
      <c r="Q1033" s="216" t="inlineStr">
        <is>
          <t>Sidereal Skills: Balthorr – Arcturus' Breath: Skill name, anvil/Earthen Strength action, radius, and defensive effects [https://www.playlostark.com/en-us/news/articles/lost-ark-academy-valtan]</t>
        </is>
      </c>
      <c r="R1033" s="216" t="inlineStr">
        <is>
          <t>researched</t>
        </is>
      </c>
    </row>
    <row r="1034" ht="31" customHeight="1" s="99">
      <c r="A1034" s="212" t="inlineStr">
        <is>
          <t>STM-SRC168-001</t>
        </is>
      </c>
      <c r="B1034" s="212" t="inlineStr">
        <is>
          <t>SRC-168</t>
        </is>
      </c>
      <c r="C1034" s="212" t="inlineStr">
        <is>
          <t>Konami, About SUIKODEN I, Suikoden I&amp;II HD Remaster official Asia-English website · Suikoden I&amp;II HD Remaster Gate Rune and Dunan Unification Wars · Characters: Alen; Kasumi; Glenshiel; Luc</t>
        </is>
      </c>
      <c r="D1034" s="213" t="inlineStr">
        <is>
          <t>Runes</t>
        </is>
      </c>
      <c r="E1034" s="213" t="inlineStr"/>
      <c r="F1034" s="213" t="inlineStr">
        <is>
          <t>English</t>
        </is>
      </c>
      <c r="G1034" s="213" t="inlineStr">
        <is>
          <t>Runes</t>
        </is>
      </c>
      <c r="H1034" s="213" t="inlineStr"/>
      <c r="I1034" s="213" t="inlineStr"/>
      <c r="J1034" s="213" t="inlineStr">
        <is>
          <t>power_traditions</t>
        </is>
      </c>
      <c r="K1034" s="213" t="inlineStr"/>
      <c r="L1034" s="213" t="inlineStr"/>
      <c r="M1034" s="213" t="inlineStr">
        <is>
          <t>none</t>
        </is>
      </c>
      <c r="N1034" s="213" t="inlineStr">
        <is>
          <t>The source-native magical terminology used for character-borne names such as Rage Rune, Thunder Rune, Shrike Rune, and the True Wind Rune.</t>
        </is>
      </c>
      <c r="O1034" s="213" t="inlineStr">
        <is>
          <t>A setting-specific category; the card page does not provide a complete rules taxonomy or justify a generic spell-class equivalence.</t>
        </is>
      </c>
      <c r="P1034" s="214" t="inlineStr">
        <is>
          <t>https://www.konami.com/games/suikoden/rem/1_2/asia/en-sg/about_1</t>
        </is>
      </c>
      <c r="Q1034" s="213" t="inlineStr">
        <is>
          <t>Characters: Alen; Kasumi; Glenshiel; Luc: Named rune-bearing descriptions [https://www.konami.com/games/suikoden/rem/1_2/asia/en-sg/about_1]</t>
        </is>
      </c>
      <c r="R1034" s="213" t="inlineStr">
        <is>
          <t>researched</t>
        </is>
      </c>
    </row>
    <row r="1035" ht="31" customHeight="1" s="99">
      <c r="A1035" s="215" t="inlineStr">
        <is>
          <t>STM-SRC168-002</t>
        </is>
      </c>
      <c r="B1035" s="215" t="inlineStr">
        <is>
          <t>SRC-168</t>
        </is>
      </c>
      <c r="C1035" s="215" t="inlineStr">
        <is>
          <t>Konami, About SUIKODEN I, Suikoden I&amp;II HD Remaster official Asia-English website · Suikoden I&amp;II HD Remaster Gate Rune and Dunan Unification Wars · Characters: Luc</t>
        </is>
      </c>
      <c r="D1035" s="216" t="inlineStr">
        <is>
          <t>True Runes</t>
        </is>
      </c>
      <c r="E1035" s="216" t="inlineStr"/>
      <c r="F1035" s="216" t="inlineStr">
        <is>
          <t>English</t>
        </is>
      </c>
      <c r="G1035" s="216" t="inlineStr">
        <is>
          <t>True Runes</t>
        </is>
      </c>
      <c r="H1035" s="216" t="inlineStr"/>
      <c r="I1035" s="216" t="inlineStr"/>
      <c r="J1035" s="216" t="inlineStr">
        <is>
          <t>power_traditions</t>
        </is>
      </c>
      <c r="K1035" s="216" t="inlineStr"/>
      <c r="L1035" s="216" t="inlineStr"/>
      <c r="M1035" s="216" t="inlineStr">
        <is>
          <t>none</t>
        </is>
      </c>
      <c r="N1035" s="216" t="inlineStr">
        <is>
          <t>A category of 27 runes, one of which is Luc’s named True Wind Rune according to the official card.</t>
        </is>
      </c>
      <c r="O1035" s="216" t="inlineStr">
        <is>
          <t>A power category, not a character collective or a complete cosmology description.</t>
        </is>
      </c>
      <c r="P1035" s="217" t="inlineStr">
        <is>
          <t>https://www.konami.com/games/suikoden/rem/1_2/asia/en-sg/about_1</t>
        </is>
      </c>
      <c r="Q1035" s="216" t="inlineStr">
        <is>
          <t>Characters: Luc: True Wind Rune and 27 True Runes statement [https://www.konami.com/games/suikoden/rem/1_2/asia/en-sg/about_1]</t>
        </is>
      </c>
      <c r="R1035" s="216" t="inlineStr">
        <is>
          <t>researched</t>
        </is>
      </c>
    </row>
    <row r="1036" ht="31" customHeight="1" s="99">
      <c r="A1036" s="212" t="inlineStr">
        <is>
          <t>STM-SRC168-003</t>
        </is>
      </c>
      <c r="B1036" s="212" t="inlineStr">
        <is>
          <t>SRC-168</t>
        </is>
      </c>
      <c r="C1036" s="212" t="inlineStr">
        <is>
          <t>Konami, About SUIKODEN I, Suikoden I&amp;II HD Remaster official Asia-English website · Suikoden I&amp;II HD Remaster Gate Rune and Dunan Unification Wars · Characters: Alen; Glenshiel; Valeria; Mathiu</t>
        </is>
      </c>
      <c r="D1036" s="213" t="inlineStr">
        <is>
          <t>Scarlet Moon Empire</t>
        </is>
      </c>
      <c r="E1036" s="213" t="inlineStr"/>
      <c r="F1036" s="213" t="inlineStr">
        <is>
          <t>English</t>
        </is>
      </c>
      <c r="G1036" s="213" t="inlineStr">
        <is>
          <t>Scarlet Moon Empire</t>
        </is>
      </c>
      <c r="H1036" s="213" t="inlineStr"/>
      <c r="I1036" s="213" t="inlineStr"/>
      <c r="J1036" s="213" t="inlineStr">
        <is>
          <t>affiliations</t>
        </is>
      </c>
      <c r="K1036" s="213" t="inlineStr"/>
      <c r="L1036" s="213" t="inlineStr"/>
      <c r="M1036" s="213" t="inlineStr">
        <is>
          <t>none</t>
        </is>
      </c>
      <c r="N1036" s="213" t="inlineStr">
        <is>
          <t>The named imperial polity associated with the Armored Cavalry, Imperial Army, and former strategist roles in the selected Suikoden I cards.</t>
        </is>
      </c>
      <c r="O1036" s="213" t="inlineStr">
        <is>
          <t>A polity/faction, not a collective character node or a complete history of the empire.</t>
        </is>
      </c>
      <c r="P1036" s="214" t="inlineStr">
        <is>
          <t>https://www.konami.com/games/suikoden/rem/1_2/asia/en-sg/about_1</t>
        </is>
      </c>
      <c r="Q1036" s="213" t="inlineStr">
        <is>
          <t>Characters: Alen; Glenshiel; Valeria; Mathiu: Named Scarlet Moon institutional affiliations [https://www.konami.com/games/suikoden/rem/1_2/asia/en-sg/about_1]</t>
        </is>
      </c>
      <c r="R1036" s="213" t="inlineStr">
        <is>
          <t>researched</t>
        </is>
      </c>
    </row>
    <row r="1037" ht="31" customHeight="1" s="99">
      <c r="A1037" s="215" t="inlineStr">
        <is>
          <t>STM-SRC168-004</t>
        </is>
      </c>
      <c r="B1037" s="215" t="inlineStr">
        <is>
          <t>SRC-168</t>
        </is>
      </c>
      <c r="C1037" s="215" t="inlineStr">
        <is>
          <t>Konami, About SUIKODEN I, Suikoden I&amp;II HD Remaster official Asia-English website · Suikoden I&amp;II HD Remaster Gate Rune and Dunan Unification Wars · Story</t>
        </is>
      </c>
      <c r="D1037" s="216" t="inlineStr">
        <is>
          <t>Liberation Army</t>
        </is>
      </c>
      <c r="E1037" s="216" t="inlineStr"/>
      <c r="F1037" s="216" t="inlineStr">
        <is>
          <t>English</t>
        </is>
      </c>
      <c r="G1037" s="216" t="inlineStr">
        <is>
          <t>Liberation Army</t>
        </is>
      </c>
      <c r="H1037" s="216" t="inlineStr"/>
      <c r="I1037" s="216" t="inlineStr"/>
      <c r="J1037" s="216" t="inlineStr">
        <is>
          <t>affiliations</t>
        </is>
      </c>
      <c r="K1037" s="216" t="inlineStr"/>
      <c r="L1037" s="216" t="inlineStr"/>
      <c r="M1037" s="216" t="inlineStr">
        <is>
          <t>none</t>
        </is>
      </c>
      <c r="N1037" s="216" t="inlineStr">
        <is>
          <t>The rising rebellion against oppressive rule identified in the official Suikoden I story summary.</t>
        </is>
      </c>
      <c r="O1037" s="216" t="inlineStr">
        <is>
          <t>A faction, not a collective character node or proof that every character/card holder joins it.</t>
        </is>
      </c>
      <c r="P1037" s="217" t="inlineStr">
        <is>
          <t>https://www.konami.com/games/suikoden/rem/1_2/asia/en-sg/about_1</t>
        </is>
      </c>
      <c r="Q1037" s="216" t="inlineStr">
        <is>
          <t>Story: Liberation Army uprising and two-flag framing [https://www.konami.com/games/suikoden/rem/1_2/asia/en-sg/about_1]</t>
        </is>
      </c>
      <c r="R1037" s="216" t="inlineStr">
        <is>
          <t>researched</t>
        </is>
      </c>
    </row>
    <row r="1038" ht="31" customHeight="1" s="99">
      <c r="A1038" s="212" t="inlineStr">
        <is>
          <t>STM-SRC168-005</t>
        </is>
      </c>
      <c r="B1038" s="212" t="inlineStr">
        <is>
          <t>SRC-168</t>
        </is>
      </c>
      <c r="C1038" s="212" t="inlineStr">
        <is>
          <t>Konami, About SUIKODEN I, Suikoden I&amp;II HD Remaster official Asia-English website; Konami, Suikoden I&amp;II HD Remaster Gate Rune and Dunan Unification Wars releases today, 6 March 2025 · Suikoden I&amp;II HD Remaster Gate Rune and Dunan Unification Wars · Story; Suikoden I&amp;II HD Remaster Gate Rune and Dunan Unification Wars · About Suikoden</t>
        </is>
      </c>
      <c r="D1038" s="213" t="inlineStr">
        <is>
          <t>108 Stars of Heaven and Earth</t>
        </is>
      </c>
      <c r="E1038" s="213" t="inlineStr"/>
      <c r="F1038" s="213" t="inlineStr">
        <is>
          <t>English</t>
        </is>
      </c>
      <c r="G1038" s="213" t="inlineStr">
        <is>
          <t>108 Stars of Heaven and Earth</t>
        </is>
      </c>
      <c r="H1038" s="213" t="inlineStr"/>
      <c r="I1038" s="213" t="inlineStr"/>
      <c r="J1038" s="213" t="inlineStr">
        <is>
          <t>narrative_archetypes</t>
        </is>
      </c>
      <c r="K1038" s="213" t="inlineStr"/>
      <c r="L1038" s="213" t="inlineStr"/>
      <c r="M1038" s="213" t="inlineStr">
        <is>
          <t>none</t>
        </is>
      </c>
      <c r="N1038" s="213" t="inlineStr">
        <is>
          <t>The official story’s collective source term for figures gathering to shape history; the launch announcement calls the related system the 108 Stars of Destiny to recruit.</t>
        </is>
      </c>
      <c r="O1038" s="213" t="inlineStr">
        <is>
          <t>A category/recruitment framing, not a collective character node and not evidence that each carded character is recruited on every playthrough.</t>
        </is>
      </c>
      <c r="P1038" s="214" t="inlineStr">
        <is>
          <t>https://www.konami.com/games/suikoden/rem/1_2/asia/en-sg/about_1</t>
        </is>
      </c>
      <c r="Q1038" s="213" t="inlineStr">
        <is>
          <t>Story: 108 Stars of Heaven and Earth wording [https://www.konami.com/games/suikoden/rem/1_2/asia/en-sg/about_1] | About Suikoden: 108 Stars of Destiny recruitment-system wording [https://www.konami.com/games/eu/en/topics/18558/]</t>
        </is>
      </c>
      <c r="R1038" s="213" t="inlineStr">
        <is>
          <t>researched</t>
        </is>
      </c>
    </row>
    <row r="1039" ht="31" customHeight="1" s="99">
      <c r="A1039" s="215" t="inlineStr">
        <is>
          <t>STM-SRC168-006</t>
        </is>
      </c>
      <c r="B1039" s="215" t="inlineStr">
        <is>
          <t>SRC-168</t>
        </is>
      </c>
      <c r="C1039" s="215" t="inlineStr">
        <is>
          <t>Konami, Basic System, Suikoden I&amp;II HD Remaster official Asia-English website · Suikoden I&amp;II HD Remaster Gate Rune and Dunan Unification Wars · Basic System: 108 Stars and The Home Base</t>
        </is>
      </c>
      <c r="D1039" s="216" t="inlineStr">
        <is>
          <t>Home Base</t>
        </is>
      </c>
      <c r="E1039" s="216" t="inlineStr"/>
      <c r="F1039" s="216" t="inlineStr">
        <is>
          <t>English</t>
        </is>
      </c>
      <c r="G1039" s="216" t="inlineStr">
        <is>
          <t>Home Base</t>
        </is>
      </c>
      <c r="H1039" s="216" t="inlineStr"/>
      <c r="I1039" s="216" t="inlineStr"/>
      <c r="J1039" s="216" t="inlineStr">
        <is>
          <t>game_mechanics</t>
        </is>
      </c>
      <c r="K1039" s="216" t="inlineStr"/>
      <c r="L1039" s="216" t="inlineStr"/>
      <c r="M1039" s="216" t="inlineStr">
        <is>
          <t>mechanical</t>
        </is>
      </c>
      <c r="N1039" s="216" t="inlineStr">
        <is>
          <t>A castle acquired by the Hero that houses non-party characters; recruitment can enhance it and some residents have special roles.</t>
        </is>
      </c>
      <c r="O1039" s="216" t="inlineStr">
        <is>
          <t>A player-variable game system, not a character, a fixed roster outcome, or evidence that every named figure resides there.</t>
        </is>
      </c>
      <c r="P1039" s="217" t="inlineStr">
        <is>
          <t>https://www.konami.com/games/suikoden/rem/1_2/asia/en-sg/system</t>
        </is>
      </c>
      <c r="Q1039" s="216" t="inlineStr">
        <is>
          <t>Basic System: 108 Stars and The Home Base: Castle, party residence, recruitment, and special-role mechanics [https://www.konami.com/games/suikoden/rem/1_2/asia/en-sg/system]</t>
        </is>
      </c>
      <c r="R1039" s="216" t="inlineStr">
        <is>
          <t>researched</t>
        </is>
      </c>
    </row>
    <row r="1040" ht="31" customHeight="1" s="99">
      <c r="A1040" s="212" t="inlineStr">
        <is>
          <t>STM-SRC168-007</t>
        </is>
      </c>
      <c r="B1040" s="212" t="inlineStr">
        <is>
          <t>SRC-168</t>
        </is>
      </c>
      <c r="C1040" s="212" t="inlineStr">
        <is>
          <t>Konami, Basic System, Suikoden I&amp;II HD Remaster official Asia-English website · Suikoden I&amp;II HD Remaster Gate Rune and Dunan Unification Wars · Basic System: War; Suikoden 1</t>
        </is>
      </c>
      <c r="D1040" s="213" t="inlineStr">
        <is>
          <t>War</t>
        </is>
      </c>
      <c r="E1040" s="213" t="inlineStr"/>
      <c r="F1040" s="213" t="inlineStr">
        <is>
          <t>English</t>
        </is>
      </c>
      <c r="G1040" s="213" t="inlineStr">
        <is>
          <t>War</t>
        </is>
      </c>
      <c r="H1040" s="213" t="inlineStr"/>
      <c r="I1040" s="213" t="inlineStr"/>
      <c r="J1040" s="213" t="inlineStr">
        <is>
          <t>game_mechanics</t>
        </is>
      </c>
      <c r="K1040" s="213" t="inlineStr"/>
      <c r="L1040" s="213" t="inlineStr"/>
      <c r="M1040" s="213" t="inlineStr">
        <is>
          <t>mechanical</t>
        </is>
      </c>
      <c r="N1040" s="213" t="inlineStr">
        <is>
          <t>A special battle event in Suikoden I whose outcome follows troop totals and chosen unit types/advantages.</t>
        </is>
      </c>
      <c r="O1040" s="213" t="inlineStr">
        <is>
          <t>A gameplay event with player choices, not a specific named battle or a universal fictional outcome.</t>
        </is>
      </c>
      <c r="P1040" s="214" t="inlineStr">
        <is>
          <t>https://www.konami.com/games/suikoden/rem/1_2/asia/en-sg/system</t>
        </is>
      </c>
      <c r="Q1040" s="213" t="inlineStr">
        <is>
          <t>Basic System: War; Suikoden 1: War-event and Suikoden I troop/unit rules [https://www.konami.com/games/suikoden/rem/1_2/asia/en-sg/system]</t>
        </is>
      </c>
      <c r="R1040" s="213" t="inlineStr">
        <is>
          <t>researched</t>
        </is>
      </c>
    </row>
    <row r="1041" ht="31" customHeight="1" s="99">
      <c r="A1041" s="215" t="inlineStr">
        <is>
          <t>STM-SRC168-008</t>
        </is>
      </c>
      <c r="B1041" s="215" t="inlineStr">
        <is>
          <t>SRC-168</t>
        </is>
      </c>
      <c r="C1041" s="215" t="inlineStr">
        <is>
          <t>Konami, Basic System, Suikoden I&amp;II HD Remaster official Asia-English website · Suikoden I&amp;II HD Remaster Gate Rune and Dunan Unification Wars · Features in the HD Remaster: Speed-Up/Auto-Battle</t>
        </is>
      </c>
      <c r="D1041" s="216" t="inlineStr">
        <is>
          <t>Journey Sealing Orb</t>
        </is>
      </c>
      <c r="E1041" s="216" t="inlineStr"/>
      <c r="F1041" s="216" t="inlineStr">
        <is>
          <t>English</t>
        </is>
      </c>
      <c r="G1041" s="216" t="inlineStr">
        <is>
          <t>Journey Sealing Orb</t>
        </is>
      </c>
      <c r="H1041" s="216" t="inlineStr"/>
      <c r="I1041" s="216" t="inlineStr"/>
      <c r="J1041" s="216" t="inlineStr">
        <is>
          <t>game_mechanics</t>
        </is>
      </c>
      <c r="K1041" s="216" t="inlineStr"/>
      <c r="L1041" s="216" t="inlineStr"/>
      <c r="M1041" s="216" t="inlineStr">
        <is>
          <t>mechanical</t>
        </is>
      </c>
      <c r="N1041" s="216" t="inlineStr">
        <is>
          <t>The named save point at which the HD remaster creates an automated save file in slot 0.</t>
        </is>
      </c>
      <c r="O1041" s="216" t="inlineStr">
        <is>
          <t>A remaster-specific save mechanic/point, not an artifact character or a claim about original-version behavior.</t>
        </is>
      </c>
      <c r="P1041" s="217" t="inlineStr">
        <is>
          <t>https://www.konami.com/games/suikoden/rem/1_2/asia/en-sg/system</t>
        </is>
      </c>
      <c r="Q1041" s="216" t="inlineStr">
        <is>
          <t>Features in the HD Remaster: Speed-Up/Auto-Battle: Journey Sealing Orb and automated save-file statement [https://www.konami.com/games/suikoden/rem/1_2/asia/en-sg/system]</t>
        </is>
      </c>
      <c r="R1041" s="216" t="inlineStr">
        <is>
          <t>researched</t>
        </is>
      </c>
    </row>
    <row r="1042" ht="31" customHeight="1" s="99">
      <c r="A1042" s="212" t="inlineStr">
        <is>
          <t>STM-SRC122-001</t>
        </is>
      </c>
      <c r="B1042" s="212" t="inlineStr">
        <is>
          <t>SRC-122</t>
        </is>
      </c>
      <c r="C1042" s="212" t="inlineStr">
        <is>
          <t>Talisman: The Magical Quest Board Game, 5th Edition; 2024 Holiday product guide · Talisman: The Magical Quest Board Game, 5th Edition · Product title, Avalon Hill F6652, and product features; 2024 Holiday product guide · 2024 Holiday guide</t>
        </is>
      </c>
      <c r="D1042" s="213" t="inlineStr">
        <is>
          <t>Fifth Edition core game</t>
        </is>
      </c>
      <c r="E1042" s="213" t="inlineStr"/>
      <c r="F1042" s="213" t="inlineStr">
        <is>
          <t>English board-game product lexicon</t>
        </is>
      </c>
      <c r="G1042" s="213" t="inlineStr"/>
      <c r="H1042" s="213" t="inlineStr"/>
      <c r="I1042" s="213" t="inlineStr"/>
      <c r="J1042" s="213" t="inlineStr">
        <is>
          <t>game_mechanics</t>
        </is>
      </c>
      <c r="K1042" s="213" t="inlineStr"/>
      <c r="L1042" s="213" t="inlineStr"/>
      <c r="M1042" s="213" t="inlineStr">
        <is>
          <t>mechanical</t>
        </is>
      </c>
      <c r="N1042" s="213" t="inlineStr">
        <is>
          <t>The Avalon Hill/Hasbro core product Talisman: The Magical Quest Game, Fifth Edition (F6652), presented as a 2-to-6-player board game with updated graphics, components, and gameplay.</t>
        </is>
      </c>
      <c r="O1042" s="213" t="inlineStr">
        <is>
          <t>An exact product/edition witness, not a claim that 1983-era, later Fourth Edition, Fifth Edition expansion, or digital-product components and rules are identical.</t>
        </is>
      </c>
      <c r="P1042" s="214" t="inlineStr">
        <is>
          <t>https://instructions.hasbro.com/en-us/instruction/talisman-the-magical-quest-board-game-5th-edition-fantasy-tabletop-adventure-games-12</t>
        </is>
      </c>
      <c r="Q1042" s="213" t="inlineStr">
        <is>
          <t>Product title, Avalon Hill F6652, and product features: Official identity of the selected Fifth Edition core product and its 2-to-6-player scope. [https://instructions.hasbro.com/en-us/instruction/talisman-the-magical-quest-board-game-5th-edition-fantasy-tabletop-adventure-games-12] | 2024 Holiday guide: Hasbro lists the selected Fifth Edition as available in 2024. [https://newsroom.hasbro.com/static-files/572c0fc1-d4f3-478a-81c0-a7302cf0f56c]</t>
        </is>
      </c>
      <c r="R1042" s="213" t="inlineStr">
        <is>
          <t>researched</t>
        </is>
      </c>
    </row>
    <row r="1043" ht="31" customHeight="1" s="99">
      <c r="A1043" s="215" t="inlineStr">
        <is>
          <t>STM-SRC122-002</t>
        </is>
      </c>
      <c r="B1043" s="215" t="inlineStr">
        <is>
          <t>SRC-122</t>
        </is>
      </c>
      <c r="C1043" s="215" t="inlineStr">
        <is>
          <t>Talisman: The Magical Quest Board Game, 5th Edition · Product info; 12 Detailed Character Figures</t>
        </is>
      </c>
      <c r="D1043" s="216" t="inlineStr">
        <is>
          <t>Character cards and matching figures</t>
        </is>
      </c>
      <c r="E1043" s="216" t="inlineStr"/>
      <c r="F1043" s="216" t="inlineStr">
        <is>
          <t>English board-game component lexicon</t>
        </is>
      </c>
      <c r="G1043" s="216" t="inlineStr"/>
      <c r="H1043" s="216" t="inlineStr"/>
      <c r="I1043" s="216" t="inlineStr"/>
      <c r="J1043" s="216" t="inlineStr">
        <is>
          <t>game_mechanics</t>
        </is>
      </c>
      <c r="K1043" s="216" t="inlineStr"/>
      <c r="L1043" s="216" t="inlineStr"/>
      <c r="M1043" s="216" t="inlineStr">
        <is>
          <t>mechanical</t>
        </is>
      </c>
      <c r="N1043" s="216" t="inlineStr">
        <is>
          <t>Fifth Edition includes 12 Character figures and 12 matching Character cards; the cards reveal each selectable character role's unique ability.</t>
        </is>
      </c>
      <c r="O1043" s="216" t="inlineStr">
        <is>
          <t>A Character card or figure is a player-facing game component, not by itself a stable dramatic individual. Role labels and abilities must not be promoted to atlas character nodes without a direct official narrative profile.</t>
        </is>
      </c>
      <c r="P1043" s="217" t="inlineStr">
        <is>
          <t>https://instructions.hasbro.com/en-us/instruction/talisman-the-magical-quest-board-game-5th-edition-fantasy-tabletop-adventure-games-12</t>
        </is>
      </c>
      <c r="Q1043" s="216" t="inlineStr">
        <is>
          <t>Product info; 12 Detailed Character Figures: Official product description identifies 12 matching Character cards/figures and cards that reveal unique abilities. [https://instructions.hasbro.com/en-us/instruction/talisman-the-magical-quest-board-game-5th-edition-fantasy-tabletop-adventure-games-12]</t>
        </is>
      </c>
      <c r="R1043" s="216" t="inlineStr">
        <is>
          <t>researched</t>
        </is>
      </c>
    </row>
    <row r="1044" ht="31" customHeight="1" s="99">
      <c r="A1044" s="212" t="inlineStr">
        <is>
          <t>STM-SRC122-003</t>
        </is>
      </c>
      <c r="B1044" s="212" t="inlineStr">
        <is>
          <t>SRC-122</t>
        </is>
      </c>
      <c r="C1044" s="212" t="inlineStr">
        <is>
          <t>Talisman: The Magical Quest Board Game, 5th Edition · Product info; Find the Talisman</t>
        </is>
      </c>
      <c r="D1044" s="213" t="inlineStr">
        <is>
          <t>Talisman, Crown of Command, and elder dragon</t>
        </is>
      </c>
      <c r="E1044" s="213" t="inlineStr"/>
      <c r="F1044" s="213" t="inlineStr">
        <is>
          <t>English board-game objective lexicon</t>
        </is>
      </c>
      <c r="G1044" s="213" t="inlineStr"/>
      <c r="H1044" s="213" t="inlineStr"/>
      <c r="I1044" s="213" t="inlineStr"/>
      <c r="J1044" s="213" t="inlineStr">
        <is>
          <t>game_mechanics</t>
        </is>
      </c>
      <c r="K1044" s="213" t="inlineStr"/>
      <c r="L1044" s="213" t="inlineStr"/>
      <c r="M1044" s="213" t="inlineStr">
        <is>
          <t>mechanical</t>
        </is>
      </c>
      <c r="N1044" s="213" t="inlineStr">
        <is>
          <t>The core product's stated victory sequence: obtain a Talisman, reach the Crown of Command at the board's center, and defeat the elder dragon.</t>
        </is>
      </c>
      <c r="O1044" s="213" t="inlineStr">
        <is>
          <t>Talisman, Crown of Command, and elder dragon are objective/setting components in this bounded game audit, not character nodes or evidence of a single resolved story outcome across sessions.</t>
        </is>
      </c>
      <c r="P1044" s="214" t="inlineStr">
        <is>
          <t>https://instructions.hasbro.com/en-us/instruction/talisman-the-magical-quest-board-game-5th-edition-fantasy-tabletop-adventure-games-12</t>
        </is>
      </c>
      <c r="Q1044" s="213" t="inlineStr">
        <is>
          <t>Product info; Find the Talisman: Official product description states the Talisman, Crown of Command, and elder-dragon victory condition. [https://instructions.hasbro.com/en-us/instruction/talisman-the-magical-quest-board-game-5th-edition-fantasy-tabletop-adventure-games-12]</t>
        </is>
      </c>
      <c r="R1044" s="213" t="inlineStr">
        <is>
          <t>researched</t>
        </is>
      </c>
    </row>
    <row r="1045" ht="31" customHeight="1" s="99">
      <c r="A1045" s="215" t="inlineStr">
        <is>
          <t>STM-SRC122-004</t>
        </is>
      </c>
      <c r="B1045" s="215" t="inlineStr">
        <is>
          <t>SRC-122</t>
        </is>
      </c>
      <c r="C1045" s="215" t="inlineStr">
        <is>
          <t>Talisman: The Magical Quest Board Game, 5th Edition · Travel Through a Magical Land; 100 Illustrated Adventure Cards</t>
        </is>
      </c>
      <c r="D1045" s="216" t="inlineStr">
        <is>
          <t>three regions and Adventure cards</t>
        </is>
      </c>
      <c r="E1045" s="216" t="inlineStr"/>
      <c r="F1045" s="216" t="inlineStr">
        <is>
          <t>English board-game board/card lexicon</t>
        </is>
      </c>
      <c r="G1045" s="216" t="inlineStr"/>
      <c r="H1045" s="216" t="inlineStr"/>
      <c r="I1045" s="216" t="inlineStr"/>
      <c r="J1045" s="216" t="inlineStr">
        <is>
          <t>game_mechanics</t>
        </is>
      </c>
      <c r="K1045" s="216" t="inlineStr"/>
      <c r="L1045" s="216" t="inlineStr"/>
      <c r="M1045" s="216" t="inlineStr">
        <is>
          <t>mechanical</t>
        </is>
      </c>
      <c r="N1045" s="216" t="inlineStr">
        <is>
          <t>The Fifth Edition board depicts the land of Talisman as three regions of enchanted locations, while Adventure cards layer additional places and provide perils or aid such as enemies, strangers, and magical objects.</t>
        </is>
      </c>
      <c r="O1045" s="216" t="inlineStr">
        <is>
          <t>Regions, card draws, enemies, strangers, and places are variable game-state content. They are not fixed people, cultures, or a stable campaign chronology.</t>
        </is>
      </c>
      <c r="P1045" s="217" t="inlineStr">
        <is>
          <t>https://instructions.hasbro.com/en-us/instruction/talisman-the-magical-quest-board-game-5th-edition-fantasy-tabletop-adventure-games-12</t>
        </is>
      </c>
      <c r="Q1045" s="216" t="inlineStr">
        <is>
          <t>Travel Through a Magical Land; 100 Illustrated Adventure Cards: Official product description identifies three board regions, layered Adventure cards, and the cards' peril/aid content. [https://instructions.hasbro.com/en-us/instruction/talisman-the-magical-quest-board-game-5th-edition-fantasy-tabletop-adventure-games-12]</t>
        </is>
      </c>
      <c r="R1045" s="216" t="inlineStr">
        <is>
          <t>researched</t>
        </is>
      </c>
    </row>
    <row r="1046" ht="31" customHeight="1" s="99">
      <c r="A1046" s="212" t="inlineStr">
        <is>
          <t>STM-SRC122-005</t>
        </is>
      </c>
      <c r="B1046" s="212" t="inlineStr">
        <is>
          <t>SRC-122</t>
        </is>
      </c>
      <c r="C1046" s="212" t="inlineStr">
        <is>
          <t>Talisman: The Magical Quest Board Game, 5th Edition · Product info component list</t>
        </is>
      </c>
      <c r="D1046" s="213" t="inlineStr">
        <is>
          <t>Alignment and Fate tokens</t>
        </is>
      </c>
      <c r="E1046" s="213" t="inlineStr"/>
      <c r="F1046" s="213" t="inlineStr">
        <is>
          <t>English board-game component lexicon</t>
        </is>
      </c>
      <c r="G1046" s="213" t="inlineStr"/>
      <c r="H1046" s="213" t="inlineStr"/>
      <c r="I1046" s="213" t="inlineStr"/>
      <c r="J1046" s="213" t="inlineStr">
        <is>
          <t>game_mechanics</t>
        </is>
      </c>
      <c r="K1046" s="213" t="inlineStr"/>
      <c r="L1046" s="213" t="inlineStr"/>
      <c r="M1046" s="213" t="inlineStr">
        <is>
          <t>mechanical</t>
        </is>
      </c>
      <c r="N1046" s="213" t="inlineStr">
        <is>
          <t>The listed core components include 12 Alignment tokens and 38 Fate tokens alongside strength, craft, and life counters.</t>
        </is>
      </c>
      <c r="O1046" s="213" t="inlineStr">
        <is>
          <t>Alignment and fate are tokenized mechanics in this product record, not claims about real-world ethical categories or a character's immutable moral identity.</t>
        </is>
      </c>
      <c r="P1046" s="214" t="inlineStr">
        <is>
          <t>https://instructions.hasbro.com/en-us/instruction/talisman-the-magical-quest-board-game-5th-edition-fantasy-tabletop-adventure-games-12</t>
        </is>
      </c>
      <c r="Q1046" s="213" t="inlineStr">
        <is>
          <t>Product info component list: Official component list includes Fate and Alignment tokens and strength/craft/life counters. [https://instructions.hasbro.com/en-us/instruction/talisman-the-magical-quest-board-game-5th-edition-fantasy-tabletop-adventure-games-12]</t>
        </is>
      </c>
      <c r="R1046" s="213" t="inlineStr">
        <is>
          <t>researched</t>
        </is>
      </c>
    </row>
    <row r="1047" ht="31" customHeight="1" s="99">
      <c r="A1047" s="215" t="inlineStr">
        <is>
          <t>STM-SRC111-001</t>
        </is>
      </c>
      <c r="B1047" s="215" t="inlineStr">
        <is>
          <t>SRC-111</t>
        </is>
      </c>
      <c r="C1047" s="215" t="inlineStr">
        <is>
          <t>13th Age Second Edition Slipcase · Official product page, Storytelling and Gamemaster’s Guide sections</t>
        </is>
      </c>
      <c r="D1047" s="216" t="inlineStr">
        <is>
          <t>Dragon Empire</t>
        </is>
      </c>
      <c r="E1047" s="216" t="inlineStr"/>
      <c r="F1047" s="216" t="inlineStr">
        <is>
          <t>English 13th Age setting terminology</t>
        </is>
      </c>
      <c r="G1047" s="216" t="inlineStr">
        <is>
          <t>Dragon Empire</t>
        </is>
      </c>
      <c r="H1047" s="216" t="inlineStr">
        <is>
          <t>not applicable</t>
        </is>
      </c>
      <c r="I1047" s="216" t="inlineStr">
        <is>
          <t>default fantasy setting</t>
        </is>
      </c>
      <c r="J1047" s="216" t="inlineStr">
        <is>
          <t>cosmologies_and_realms</t>
        </is>
      </c>
      <c r="K1047" s="216" t="inlineStr"/>
      <c r="L1047" s="216" t="inlineStr"/>
      <c r="M1047" s="216" t="inlineStr">
        <is>
          <t>none</t>
        </is>
      </c>
      <c r="N1047" s="216" t="inlineStr">
        <is>
          <t>The default setting for which the 2E Gamemaster’s Guide supplies information; Pelgrane describes it as deliberately non-canonical.</t>
        </is>
      </c>
      <c r="O1047" s="216" t="inlineStr">
        <is>
          <t>A flexible fictional setting, not a character endpoint, real empire analogue, or a fixed universal campaign history.</t>
        </is>
      </c>
      <c r="P1047" s="217" t="inlineStr">
        <is>
          <t>https://pelgranepress.com/product/13th-age-2e-slipcase-set/</t>
        </is>
      </c>
      <c r="Q1047" s="216" t="inlineStr">
        <is>
          <t>Official product page, Storytelling and Gamemaster’s Guide sections: Dragon Empire default-setting context and deliberate non-canonical framing. [https://pelgranepress.com/product/13th-age-2e-slipcase-set/]</t>
        </is>
      </c>
      <c r="R1047" s="216" t="inlineStr">
        <is>
          <t>researched</t>
        </is>
      </c>
    </row>
    <row r="1048" ht="31" customHeight="1" s="99">
      <c r="A1048" s="212" t="inlineStr">
        <is>
          <t>STM-SRC111-002</t>
        </is>
      </c>
      <c r="B1048" s="212" t="inlineStr">
        <is>
          <t>SRC-111</t>
        </is>
      </c>
      <c r="C1048" s="212" t="inlineStr">
        <is>
          <t>13th Age Second Edition Slipcase · Official product page, Storytelling bullet and Heroes’ Handbook description</t>
        </is>
      </c>
      <c r="D1048" s="213" t="inlineStr">
        <is>
          <t>Icons</t>
        </is>
      </c>
      <c r="E1048" s="213" t="inlineStr"/>
      <c r="F1048" s="213" t="inlineStr">
        <is>
          <t>English 13th Age rules/setting terminology</t>
        </is>
      </c>
      <c r="G1048" s="213" t="inlineStr">
        <is>
          <t>Icons</t>
        </is>
      </c>
      <c r="H1048" s="213" t="inlineStr">
        <is>
          <t>not applicable</t>
        </is>
      </c>
      <c r="I1048" s="213" t="inlineStr">
        <is>
          <t>high-fantasy archetype entities</t>
        </is>
      </c>
      <c r="J1048" s="213" t="inlineStr">
        <is>
          <t>affiliations</t>
        </is>
      </c>
      <c r="K1048" s="213" t="inlineStr"/>
      <c r="L1048" s="213" t="inlineStr"/>
      <c r="M1048" s="213" t="inlineStr">
        <is>
          <t>none</t>
        </is>
      </c>
      <c r="N1048" s="213" t="inlineStr">
        <is>
          <t>High-fantasy setting archetypes with which heroes establish connections; the product names the Archmage, Lich King, and Prince of Shadows as examples.</t>
        </is>
      </c>
      <c r="O1048" s="213" t="inlineStr">
        <is>
          <t>A collective setting/rules category, not a character endpoint. Named Icons are retained as roles/entities absent a claim-level individual dramatic profile.</t>
        </is>
      </c>
      <c r="P1048" s="214" t="inlineStr">
        <is>
          <t>https://pelgranepress.com/product/13th-age-2e-slipcase-set/</t>
        </is>
      </c>
      <c r="Q1048" s="213" t="inlineStr">
        <is>
          <t>Official product page, Storytelling bullet and Heroes’ Handbook description: Icons as connection-relevant high-fantasy archetypes and their 2E Handbook role. [https://pelgranepress.com/product/13th-age-2e-slipcase-set/]</t>
        </is>
      </c>
      <c r="R1048" s="213" t="inlineStr">
        <is>
          <t>researched</t>
        </is>
      </c>
    </row>
    <row r="1049" ht="31" customHeight="1" s="99">
      <c r="A1049" s="215" t="inlineStr">
        <is>
          <t>STM-SRC111-003</t>
        </is>
      </c>
      <c r="B1049" s="215" t="inlineStr">
        <is>
          <t>SRC-111</t>
        </is>
      </c>
      <c r="C1049" s="215" t="inlineStr">
        <is>
          <t>13th Age 2E Errata &amp; Typo Notes · 13th Age · Official Heroes’ Handbook product page, icon-connections bullet and changes list</t>
        </is>
      </c>
      <c r="D1049" s="216" t="inlineStr">
        <is>
          <t>icon connections</t>
        </is>
      </c>
      <c r="E1049" s="216" t="inlineStr"/>
      <c r="F1049" s="216" t="inlineStr">
        <is>
          <t>English 13th Age rules terminology</t>
        </is>
      </c>
      <c r="G1049" s="216" t="inlineStr">
        <is>
          <t>icon connections</t>
        </is>
      </c>
      <c r="H1049" s="216" t="inlineStr">
        <is>
          <t>not applicable</t>
        </is>
      </c>
      <c r="I1049" s="216" t="inlineStr">
        <is>
          <t>hero-to-Icon relationship mechanic</t>
        </is>
      </c>
      <c r="J1049" s="216" t="inlineStr">
        <is>
          <t>game_mechanics</t>
        </is>
      </c>
      <c r="K1049" s="216" t="inlineStr"/>
      <c r="L1049" s="216" t="inlineStr"/>
      <c r="M1049" s="216" t="inlineStr">
        <is>
          <t>mechanical</t>
        </is>
      </c>
      <c r="N1049" s="216" t="inlineStr">
        <is>
          <t>The 2E rule structure connecting heroes to Icons and shaping stories from the first session.</t>
        </is>
      </c>
      <c r="O1049" s="216" t="inlineStr">
        <is>
          <t>A tabletop story mechanic, not proof of a fixed personal relationship between a named character and an Icon.</t>
        </is>
      </c>
      <c r="P1049" s="217" t="inlineStr">
        <is>
          <t>https://pelgranepress.com/product/13th-age-heroes-handbook/</t>
        </is>
      </c>
      <c r="Q1049" s="216" t="inlineStr">
        <is>
          <t>Official Heroes’ Handbook product page, icon-connections bullet and changes list: Icon connections as a selected 2E hero/story mechanic. [https://pelgranepress.com/product/13th-age-heroes-handbook/]</t>
        </is>
      </c>
      <c r="R1049" s="216" t="inlineStr">
        <is>
          <t>researched</t>
        </is>
      </c>
    </row>
    <row r="1050" ht="31" customHeight="1" s="99">
      <c r="A1050" s="212" t="inlineStr">
        <is>
          <t>STM-SRC111-004</t>
        </is>
      </c>
      <c r="B1050" s="212" t="inlineStr">
        <is>
          <t>SRC-111</t>
        </is>
      </c>
      <c r="C1050" s="212" t="inlineStr">
        <is>
          <t>13th Age Second Edition Slipcase · Official product page, Storytelling bullet</t>
        </is>
      </c>
      <c r="D1050" s="213" t="inlineStr">
        <is>
          <t>One Unique Thing</t>
        </is>
      </c>
      <c r="E1050" s="213" t="inlineStr"/>
      <c r="F1050" s="213" t="inlineStr">
        <is>
          <t>English 13th Age rules terminology</t>
        </is>
      </c>
      <c r="G1050" s="213" t="inlineStr">
        <is>
          <t>One Unique Thing</t>
        </is>
      </c>
      <c r="H1050" s="213" t="inlineStr">
        <is>
          <t>not applicable</t>
        </is>
      </c>
      <c r="I1050" s="213" t="inlineStr">
        <is>
          <t>unique-character story feature</t>
        </is>
      </c>
      <c r="J1050" s="213" t="inlineStr">
        <is>
          <t>game_mechanics</t>
        </is>
      </c>
      <c r="K1050" s="213" t="inlineStr"/>
      <c r="L1050" s="213" t="inlineStr"/>
      <c r="M1050" s="213" t="inlineStr">
        <is>
          <t>mechanical</t>
        </is>
      </c>
      <c r="N1050" s="213" t="inlineStr">
        <is>
          <t>A character-defining 2E feature that sets that character apart and supplies material for adventures and plotlines.</t>
        </is>
      </c>
      <c r="O1050" s="213" t="inlineStr">
        <is>
          <t>A player-authored game feature, not a character node, a claim that comparable real people must be unique, or a universal setting fact outside a table’s play.</t>
        </is>
      </c>
      <c r="P1050" s="214" t="inlineStr">
        <is>
          <t>https://pelgranepress.com/product/13th-age-2e-slipcase-set/</t>
        </is>
      </c>
      <c r="Q1050" s="213" t="inlineStr">
        <is>
          <t>Official product page, Storytelling bullet: One Unique Thing as a 2E character/story feature. [https://pelgranepress.com/product/13th-age-2e-slipcase-set/]</t>
        </is>
      </c>
      <c r="R1050" s="213" t="inlineStr">
        <is>
          <t>researched</t>
        </is>
      </c>
    </row>
    <row r="1051" ht="31" customHeight="1" s="99">
      <c r="A1051" s="215" t="inlineStr">
        <is>
          <t>STM-SRC111-005</t>
        </is>
      </c>
      <c r="B1051" s="215" t="inlineStr">
        <is>
          <t>SRC-111</t>
        </is>
      </c>
      <c r="C1051" s="215" t="inlineStr">
        <is>
          <t>13th Age Second Edition Slipcase · Official product page, Storytelling bullet</t>
        </is>
      </c>
      <c r="D1051" s="216" t="inlineStr">
        <is>
          <t>backgrounds</t>
        </is>
      </c>
      <c r="E1051" s="216" t="inlineStr"/>
      <c r="F1051" s="216" t="inlineStr">
        <is>
          <t>English 13th Age rules terminology</t>
        </is>
      </c>
      <c r="G1051" s="216" t="inlineStr">
        <is>
          <t>backgrounds</t>
        </is>
      </c>
      <c r="H1051" s="216" t="inlineStr">
        <is>
          <t>not applicable</t>
        </is>
      </c>
      <c r="I1051" s="216" t="inlineStr">
        <is>
          <t>character backstory bonus mechanic</t>
        </is>
      </c>
      <c r="J1051" s="216" t="inlineStr">
        <is>
          <t>game_mechanics</t>
        </is>
      </c>
      <c r="K1051" s="216" t="inlineStr"/>
      <c r="L1051" s="216" t="inlineStr"/>
      <c r="M1051" s="216" t="inlineStr">
        <is>
          <t>mechanical</t>
        </is>
      </c>
      <c r="N1051" s="216" t="inlineStr">
        <is>
          <t>The character features that provide bonuses to relevant skill checks and can reveal backstory details.</t>
        </is>
      </c>
      <c r="O1051" s="216" t="inlineStr">
        <is>
          <t>A flexible tabletop character mechanism, not a full biography, social classification, or fixed setting history.</t>
        </is>
      </c>
      <c r="P1051" s="217" t="inlineStr">
        <is>
          <t>https://pelgranepress.com/product/13th-age-2e-slipcase-set/</t>
        </is>
      </c>
      <c r="Q1051" s="216" t="inlineStr">
        <is>
          <t>Official product page, Storytelling bullet: Backgrounds as 2E relevant-skill-check and backstory features. [https://pelgranepress.com/product/13th-age-2e-slipcase-set/]</t>
        </is>
      </c>
      <c r="R1051" s="216" t="inlineStr">
        <is>
          <t>researched</t>
        </is>
      </c>
    </row>
    <row r="1052" ht="31" customHeight="1" s="99">
      <c r="A1052" s="212" t="inlineStr">
        <is>
          <t>STM-SRC111-006</t>
        </is>
      </c>
      <c r="B1052" s="212" t="inlineStr">
        <is>
          <t>SRC-111</t>
        </is>
      </c>
      <c r="C1052" s="212" t="inlineStr">
        <is>
          <t>13th Age 2E Errata &amp; Typo Notes · 13th Age · Official Heroes’ Handbook product page, changes list</t>
        </is>
      </c>
      <c r="D1052" s="213" t="inlineStr">
        <is>
          <t>kin</t>
        </is>
      </c>
      <c r="E1052" s="213" t="inlineStr"/>
      <c r="F1052" s="213" t="inlineStr">
        <is>
          <t>English 13th Age Second Edition terminology</t>
        </is>
      </c>
      <c r="G1052" s="213" t="inlineStr">
        <is>
          <t>kin</t>
        </is>
      </c>
      <c r="H1052" s="213" t="inlineStr">
        <is>
          <t>not applicable</t>
        </is>
      </c>
      <c r="I1052" s="213" t="inlineStr">
        <is>
          <t>character ancestry category</t>
        </is>
      </c>
      <c r="J1052" s="213" t="inlineStr">
        <is>
          <t>being_types</t>
        </is>
      </c>
      <c r="K1052" s="213" t="inlineStr"/>
      <c r="L1052" s="213" t="inlineStr"/>
      <c r="M1052" s="213" t="inlineStr">
        <is>
          <t>mechanical</t>
        </is>
      </c>
      <c r="N1052" s="213" t="inlineStr">
        <is>
          <t>The 2E character-option category described for dwarves, humans, halflings, elves, and dragonics.</t>
        </is>
      </c>
      <c r="O1052" s="213" t="inlineStr">
        <is>
          <t>A fictional character-option category, not a real-world ancestry/racial taxonomy, a collective character endpoint, or a claim about inherent real traits.</t>
        </is>
      </c>
      <c r="P1052" s="214" t="inlineStr">
        <is>
          <t>https://pelgranepress.com/product/13th-age-heroes-handbook/</t>
        </is>
      </c>
      <c r="Q1052" s="213" t="inlineStr">
        <is>
          <t>Official Heroes’ Handbook product page, changes list: Kin as selected 2E character options and the listed examples. [https://pelgranepress.com/product/13th-age-heroes-handbook/]</t>
        </is>
      </c>
      <c r="R1052" s="213" t="inlineStr">
        <is>
          <t>researched</t>
        </is>
      </c>
    </row>
    <row r="1053" ht="31" customHeight="1" s="99">
      <c r="A1053" s="215" t="inlineStr">
        <is>
          <t>STM-SRC111-007</t>
        </is>
      </c>
      <c r="B1053" s="215" t="inlineStr">
        <is>
          <t>SRC-111</t>
        </is>
      </c>
      <c r="C1053" s="215" t="inlineStr">
        <is>
          <t>13th Age Second Edition Slipcase · Official product page, Crunch bullet</t>
        </is>
      </c>
      <c r="D1053" s="216" t="inlineStr">
        <is>
          <t>escalation die</t>
        </is>
      </c>
      <c r="E1053" s="216" t="inlineStr"/>
      <c r="F1053" s="216" t="inlineStr">
        <is>
          <t>English 13th Age rules terminology</t>
        </is>
      </c>
      <c r="G1053" s="216" t="inlineStr">
        <is>
          <t>escalation die</t>
        </is>
      </c>
      <c r="H1053" s="216" t="inlineStr">
        <is>
          <t>not applicable</t>
        </is>
      </c>
      <c r="I1053" s="216" t="inlineStr">
        <is>
          <t>battle-crescendo mechanic</t>
        </is>
      </c>
      <c r="J1053" s="216" t="inlineStr">
        <is>
          <t>game_mechanics</t>
        </is>
      </c>
      <c r="K1053" s="216" t="inlineStr"/>
      <c r="L1053" s="216" t="inlineStr"/>
      <c r="M1053" s="216" t="inlineStr">
        <is>
          <t>mechanical</t>
        </is>
      </c>
      <c r="N1053" s="216" t="inlineStr">
        <is>
          <t>A 2E combat innovation described as making battles crescendo instead of becoming bogged down.</t>
        </is>
      </c>
      <c r="O1053" s="216" t="inlineStr">
        <is>
          <t>A game mechanic, not a real combat claim, a character attribute, or evidence about events in a campaign narrative.</t>
        </is>
      </c>
      <c r="P1053" s="217" t="inlineStr">
        <is>
          <t>https://pelgranepress.com/product/13th-age-2e-slipcase-set/</t>
        </is>
      </c>
      <c r="Q1053" s="216" t="inlineStr">
        <is>
          <t>Official product page, Crunch bullet: Escalation die as a selected 2E combat mechanic. [https://pelgranepress.com/product/13th-age-2e-slipcase-set/]</t>
        </is>
      </c>
      <c r="R1053" s="216" t="inlineStr">
        <is>
          <t>researched</t>
        </is>
      </c>
    </row>
    <row r="1054" ht="31" customHeight="1" s="99">
      <c r="A1054" s="212" t="inlineStr">
        <is>
          <t>STM-SRC113-001</t>
        </is>
      </c>
      <c r="B1054" s="212" t="inlineStr">
        <is>
          <t>SRC-113</t>
        </is>
      </c>
      <c r="C1054" s="212" t="inlineStr">
        <is>
          <t>Blades in the Dark · Opening product description</t>
        </is>
      </c>
      <c r="D1054" s="213" t="inlineStr">
        <is>
          <t>Doskvol</t>
        </is>
      </c>
      <c r="E1054" s="213" t="inlineStr"/>
      <c r="F1054" s="213" t="inlineStr">
        <is>
          <t>English</t>
        </is>
      </c>
      <c r="G1054" s="213" t="inlineStr"/>
      <c r="H1054" s="213" t="inlineStr"/>
      <c r="I1054" s="213" t="inlineStr"/>
      <c r="J1054" s="213" t="inlineStr">
        <is>
          <t>cosmologies_and_realms</t>
        </is>
      </c>
      <c r="K1054" s="213" t="inlineStr"/>
      <c r="L1054" s="213" t="inlineStr"/>
      <c r="M1054" s="213" t="inlineStr">
        <is>
          <t>none</t>
        </is>
      </c>
      <c r="N1054" s="213" t="inlineStr">
        <is>
          <t>The haunted industrial-fantasy city in which the core product frames the crew's criminal play.</t>
        </is>
      </c>
      <c r="O1054" s="213" t="inlineStr">
        <is>
          <t>A fictional setting term. The SRD licensing notice excludes the core setting IP, so this record does not imply that Doskvol is CC-licensed SRD material.</t>
        </is>
      </c>
      <c r="P1054" s="214" t="inlineStr">
        <is>
          <t>https://evilhat.com/product/blades-in-the-dark/</t>
        </is>
      </c>
      <c r="Q1054" s="213" t="inlineStr">
        <is>
          <t>Opening product description: Names Doskvol as the haunted industrial-fantasy city setting. [https://evilhat.com/product/blades-in-the-dark/]</t>
        </is>
      </c>
      <c r="R1054" s="213" t="inlineStr">
        <is>
          <t>researched</t>
        </is>
      </c>
    </row>
    <row r="1055" ht="31" customHeight="1" s="99">
      <c r="A1055" s="215" t="inlineStr">
        <is>
          <t>STM-SRC113-002</t>
        </is>
      </c>
      <c r="B1055" s="215" t="inlineStr">
        <is>
          <t>SRC-113</t>
        </is>
      </c>
      <c r="C1055" s="215" t="inlineStr">
        <is>
          <t>Blades in the Dark System Reference Document, One Seven Design, December 2017 release · Blades in the Dark · Character playbooks</t>
        </is>
      </c>
      <c r="D1055" s="216" t="inlineStr">
        <is>
          <t>playbooks</t>
        </is>
      </c>
      <c r="E1055" s="216" t="inlineStr"/>
      <c r="F1055" s="216" t="inlineStr">
        <is>
          <t>English</t>
        </is>
      </c>
      <c r="G1055" s="216" t="inlineStr"/>
      <c r="H1055" s="216" t="inlineStr"/>
      <c r="I1055" s="216" t="inlineStr"/>
      <c r="J1055" s="216" t="inlineStr">
        <is>
          <t>roles_and_vocations</t>
        </is>
      </c>
      <c r="K1055" s="216" t="inlineStr"/>
      <c r="L1055" s="216" t="inlineStr"/>
      <c r="M1055" s="216" t="inlineStr">
        <is>
          <t>mechanical</t>
        </is>
      </c>
      <c r="N1055" s="216" t="inlineStr">
        <is>
          <t>Character-option archetypes selected by players, including Cutter, Hound, Leech, Lurk, Slide, Spider, and Whisper in the core play sheets.</t>
        </is>
      </c>
      <c r="O1055" s="216" t="inlineStr">
        <is>
          <t>A playbook is a player option, not a canonical individual or an assertion that its label maps exactly to a real vocation.</t>
        </is>
      </c>
      <c r="P1055" s="217" t="inlineStr">
        <is>
          <t>https://bladesinthedark.com/downloads</t>
        </is>
      </c>
      <c r="Q1055" s="216" t="inlineStr">
        <is>
          <t>Character playbooks: Lists the core character playbook sheets. [https://bladesinthedark.com/downloads]</t>
        </is>
      </c>
      <c r="R1055" s="216" t="inlineStr">
        <is>
          <t>researched</t>
        </is>
      </c>
    </row>
    <row r="1056" ht="31" customHeight="1" s="99">
      <c r="A1056" s="212" t="inlineStr">
        <is>
          <t>STM-SRC113-003</t>
        </is>
      </c>
      <c r="B1056" s="212" t="inlineStr">
        <is>
          <t>SRC-113</t>
        </is>
      </c>
      <c r="C1056" s="212" t="inlineStr">
        <is>
          <t>Blades in the Dark · The Game; The Players; Blades in the Dark · Crew sheets</t>
        </is>
      </c>
      <c r="D1056" s="213" t="inlineStr">
        <is>
          <t>crews</t>
        </is>
      </c>
      <c r="E1056" s="213" t="inlineStr"/>
      <c r="F1056" s="213" t="inlineStr">
        <is>
          <t>English</t>
        </is>
      </c>
      <c r="G1056" s="213" t="inlineStr"/>
      <c r="H1056" s="213" t="inlineStr"/>
      <c r="I1056" s="213" t="inlineStr"/>
      <c r="J1056" s="213" t="inlineStr">
        <is>
          <t>affiliations</t>
        </is>
      </c>
      <c r="K1056" s="213" t="inlineStr"/>
      <c r="L1056" s="213" t="inlineStr"/>
      <c r="M1056" s="213" t="inlineStr">
        <is>
          <t>mechanical</t>
        </is>
      </c>
      <c r="N1056" s="213" t="inlineStr">
        <is>
          <t>The shared criminal enterprise that the players create for their characters; core crew sheets include types such as Assassins, Bravos, Cult, Hawkers, Smugglers, and Shadows.</t>
        </is>
      </c>
      <c r="O1056" s="213" t="inlineStr">
        <is>
          <t>A crew is a table-created collective and a rules option, not an individual-character node. Its criminal framing may call for table-specific content boundaries.</t>
        </is>
      </c>
      <c r="P1056" s="214" t="inlineStr">
        <is>
          <t>https://bladesinthedark.com/basics</t>
        </is>
      </c>
      <c r="Q1056" s="213" t="inlineStr">
        <is>
          <t>The Game; The Players: Describes players creating a crew together. [https://bladesinthedark.com/basics] | Crew sheets: Lists the core crew-type sheets. [https://bladesinthedark.com/downloads]</t>
        </is>
      </c>
      <c r="R1056" s="213" t="inlineStr">
        <is>
          <t>researched</t>
        </is>
      </c>
    </row>
    <row r="1057" ht="31" customHeight="1" s="99">
      <c r="A1057" s="215" t="inlineStr">
        <is>
          <t>STM-SRC113-004</t>
        </is>
      </c>
      <c r="B1057" s="215" t="inlineStr">
        <is>
          <t>SRC-113</t>
        </is>
      </c>
      <c r="C1057" s="215" t="inlineStr">
        <is>
          <t>Blades in the Dark System Reference Document, One Seven Design, December 2017 release · Blades in the Dark · Actions</t>
        </is>
      </c>
      <c r="D1057" s="216" t="inlineStr">
        <is>
          <t>actions and action ratings</t>
        </is>
      </c>
      <c r="E1057" s="216" t="inlineStr"/>
      <c r="F1057" s="216" t="inlineStr">
        <is>
          <t>English</t>
        </is>
      </c>
      <c r="G1057" s="216" t="inlineStr"/>
      <c r="H1057" s="216" t="inlineStr"/>
      <c r="I1057" s="216" t="inlineStr"/>
      <c r="J1057" s="216" t="inlineStr">
        <is>
          <t>game_mechanics</t>
        </is>
      </c>
      <c r="K1057" s="216" t="inlineStr"/>
      <c r="L1057" s="216" t="inlineStr"/>
      <c r="M1057" s="216" t="inlineStr">
        <is>
          <t>mechanical</t>
        </is>
      </c>
      <c r="N1057" s="216" t="inlineStr">
        <is>
          <t>Twelve action names, each rated from zero to four, used when a character takes action; examples include Attune, Hunt, Prowl, Skirmish, Study, and Wreck.</t>
        </is>
      </c>
      <c r="O1057" s="216" t="inlineStr">
        <is>
          <t>Mechanical categories, not fixed professions, species, or individual identities.</t>
        </is>
      </c>
      <c r="P1057" s="217" t="inlineStr">
        <is>
          <t>https://bladesinthedark.com/index.php/actions-attributes</t>
        </is>
      </c>
      <c r="Q1057" s="216" t="inlineStr">
        <is>
          <t>Actions: Defines the twelve actions and their 0-4 ratings. [https://bladesinthedark.com/index.php/actions-attributes]</t>
        </is>
      </c>
      <c r="R1057" s="216" t="inlineStr">
        <is>
          <t>researched</t>
        </is>
      </c>
    </row>
    <row r="1058" ht="31" customHeight="1" s="99">
      <c r="A1058" s="212" t="inlineStr">
        <is>
          <t>STM-SRC113-005</t>
        </is>
      </c>
      <c r="B1058" s="212" t="inlineStr">
        <is>
          <t>SRC-113</t>
        </is>
      </c>
      <c r="C1058" s="212" t="inlineStr">
        <is>
          <t>Blades in the Dark System Reference Document, One Seven Design, December 2017 release · Blades in the Dark · The Game Structure</t>
        </is>
      </c>
      <c r="D1058" s="213" t="inlineStr">
        <is>
          <t>score and downtime cycle</t>
        </is>
      </c>
      <c r="E1058" s="213" t="inlineStr"/>
      <c r="F1058" s="213" t="inlineStr">
        <is>
          <t>English</t>
        </is>
      </c>
      <c r="G1058" s="213" t="inlineStr"/>
      <c r="H1058" s="213" t="inlineStr"/>
      <c r="I1058" s="213" t="inlineStr"/>
      <c r="J1058" s="213" t="inlineStr">
        <is>
          <t>game_mechanics</t>
        </is>
      </c>
      <c r="K1058" s="213" t="inlineStr"/>
      <c r="L1058" s="213" t="inlineStr"/>
      <c r="M1058" s="213" t="inlineStr">
        <is>
          <t>mechanical</t>
        </is>
      </c>
      <c r="N1058" s="213" t="inlineStr">
        <is>
          <t>Core play moves from free play to selecting an operation plan and engagement roll, through a score, then to downtime with payoff, heat, entanglements, and downtime activities.</t>
        </is>
      </c>
      <c r="O1058" s="213" t="inlineStr">
        <is>
          <t>A dramatic gameplay loop centered on fictional crime and consequences; it is not evidence for a real-world criminal practice.</t>
        </is>
      </c>
      <c r="P1058" s="214" t="inlineStr">
        <is>
          <t>https://bladesinthedark.com/core-system</t>
        </is>
      </c>
      <c r="Q1058" s="213" t="inlineStr">
        <is>
          <t>The Game Structure: Describes the free-play, score, and downtime structure and its consequences. [https://bladesinthedark.com/core-system]</t>
        </is>
      </c>
      <c r="R1058" s="213" t="inlineStr">
        <is>
          <t>researched</t>
        </is>
      </c>
    </row>
    <row r="1059" ht="31" customHeight="1" s="99">
      <c r="A1059" s="215" t="inlineStr">
        <is>
          <t>STM-SRC113-006</t>
        </is>
      </c>
      <c r="B1059" s="215" t="inlineStr">
        <is>
          <t>SRC-113</t>
        </is>
      </c>
      <c r="C1059" s="215" t="inlineStr">
        <is>
          <t>Blades in the Dark System Reference Document, One Seven Design, December 2017 release · Blades in the Dark · Stress</t>
        </is>
      </c>
      <c r="D1059" s="216" t="inlineStr">
        <is>
          <t>stress</t>
        </is>
      </c>
      <c r="E1059" s="216" t="inlineStr"/>
      <c r="F1059" s="216" t="inlineStr">
        <is>
          <t>English</t>
        </is>
      </c>
      <c r="G1059" s="216" t="inlineStr"/>
      <c r="H1059" s="216" t="inlineStr"/>
      <c r="I1059" s="216" t="inlineStr"/>
      <c r="J1059" s="216" t="inlineStr">
        <is>
          <t>game_mechanics</t>
        </is>
      </c>
      <c r="K1059" s="216" t="inlineStr"/>
      <c r="L1059" s="216" t="inlineStr"/>
      <c r="M1059" s="216" t="inlineStr">
        <is>
          <t>mechanical</t>
        </is>
      </c>
      <c r="N1059" s="216" t="inlineStr">
        <is>
          <t>A character's expendable reserve, used for extra effort and resistance and marked when its stated mechanical triggers occur.</t>
        </is>
      </c>
      <c r="O1059" s="216" t="inlineStr">
        <is>
          <t>This is a game resource, not a clinical measure of stress or a statement about mental health.</t>
        </is>
      </c>
      <c r="P1059" s="217" t="inlineStr">
        <is>
          <t>https://bladesinthedark.com/stress-trauma</t>
        </is>
      </c>
      <c r="Q1059" s="216" t="inlineStr">
        <is>
          <t>Stress: Explains stress use for extra effort and resistance. [https://bladesinthedark.com/stress-trauma]</t>
        </is>
      </c>
      <c r="R1059" s="216" t="inlineStr">
        <is>
          <t>researched</t>
        </is>
      </c>
    </row>
    <row r="1060" ht="31" customHeight="1" s="99">
      <c r="A1060" s="212" t="inlineStr">
        <is>
          <t>STM-SRC113-007</t>
        </is>
      </c>
      <c r="B1060" s="212" t="inlineStr">
        <is>
          <t>SRC-113</t>
        </is>
      </c>
      <c r="C1060" s="212" t="inlineStr">
        <is>
          <t>Blades in the Dark System Reference Document, One Seven Design, December 2017 release · Blades in the Dark · Trauma</t>
        </is>
      </c>
      <c r="D1060" s="213" t="inlineStr">
        <is>
          <t>trauma</t>
        </is>
      </c>
      <c r="E1060" s="213" t="inlineStr"/>
      <c r="F1060" s="213" t="inlineStr">
        <is>
          <t>English</t>
        </is>
      </c>
      <c r="G1060" s="213" t="inlineStr"/>
      <c r="H1060" s="213" t="inlineStr"/>
      <c r="I1060" s="213" t="inlineStr"/>
      <c r="J1060" s="213" t="inlineStr">
        <is>
          <t>states_and_transformations</t>
        </is>
      </c>
      <c r="K1060" s="213" t="inlineStr"/>
      <c r="L1060" s="213" t="inlineStr"/>
      <c r="M1060" s="213" t="inlineStr">
        <is>
          <t>mechanical</t>
        </is>
      </c>
      <c r="N1060" s="213" t="inlineStr">
        <is>
          <t>A lasting game-state consequence selected when a character marks its final stress box; four trauma conditions retire that character from play.</t>
        </is>
      </c>
      <c r="O1060" s="213" t="inlineStr">
        <is>
          <t>A fictional rules term, not a clinical diagnosis or a general model of trauma; play may need safety tools for this material.</t>
        </is>
      </c>
      <c r="P1060" s="214" t="inlineStr">
        <is>
          <t>https://bladesinthedark.com/stress-trauma</t>
        </is>
      </c>
      <c r="Q1060" s="213" t="inlineStr">
        <is>
          <t>Trauma: Defines trauma as a consequence of filling the stress track and states the four-trauma retirement rule. [https://bladesinthedark.com/stress-trauma]</t>
        </is>
      </c>
      <c r="R1060" s="213" t="inlineStr">
        <is>
          <t>researched</t>
        </is>
      </c>
    </row>
    <row r="1061" ht="31" customHeight="1" s="99">
      <c r="A1061" s="215" t="inlineStr">
        <is>
          <t>STM-SRC113-008</t>
        </is>
      </c>
      <c r="B1061" s="215" t="inlineStr">
        <is>
          <t>SRC-113</t>
        </is>
      </c>
      <c r="C1061" s="215" t="inlineStr">
        <is>
          <t>Blades in the Dark, original standalone core product, Evil Hat EHP0030 · Blades in the Dark · In this stand-alone game</t>
        </is>
      </c>
      <c r="D1061" s="216" t="inlineStr">
        <is>
          <t>ghosts</t>
        </is>
      </c>
      <c r="E1061" s="216" t="inlineStr"/>
      <c r="F1061" s="216" t="inlineStr">
        <is>
          <t>English</t>
        </is>
      </c>
      <c r="G1061" s="216" t="inlineStr"/>
      <c r="H1061" s="216" t="inlineStr"/>
      <c r="I1061" s="216" t="inlineStr"/>
      <c r="J1061" s="216" t="inlineStr">
        <is>
          <t>being_types</t>
        </is>
      </c>
      <c r="K1061" s="216" t="inlineStr"/>
      <c r="L1061" s="216" t="inlineStr"/>
      <c r="M1061" s="216" t="inlineStr">
        <is>
          <t>none</t>
        </is>
      </c>
      <c r="N1061" s="216" t="inlineStr">
        <is>
          <t>A fictional supernatural category for which the core product advertises rules for playing ghosts.</t>
        </is>
      </c>
      <c r="O1061" s="216" t="inlineStr">
        <is>
          <t>A setting-specific fictional category; it should not be equated with real religious or cultural beliefs about the dead.</t>
        </is>
      </c>
      <c r="P1061" s="217" t="inlineStr">
        <is>
          <t>https://evilhat.com/product/blades-in-the-dark/</t>
        </is>
      </c>
      <c r="Q1061" s="216" t="inlineStr">
        <is>
          <t>In this stand-alone game: Lists rules for playing Ghosts among the core game's features. [https://evilhat.com/product/blades-in-the-dark/]</t>
        </is>
      </c>
      <c r="R1061" s="216" t="inlineStr">
        <is>
          <t>researched</t>
        </is>
      </c>
    </row>
    <row r="1062" ht="31" customHeight="1" s="99">
      <c r="A1062" s="212" t="inlineStr">
        <is>
          <t>STM-SRC113-009</t>
        </is>
      </c>
      <c r="B1062" s="212" t="inlineStr">
        <is>
          <t>SRC-113</t>
        </is>
      </c>
      <c r="C1062" s="212" t="inlineStr">
        <is>
          <t>Blades in the Dark System Reference Document, One Seven Design, December 2017 release · Blades in the Dark · The Game Structure; Downtime</t>
        </is>
      </c>
      <c r="D1062" s="213" t="inlineStr">
        <is>
          <t>vice</t>
        </is>
      </c>
      <c r="E1062" s="213" t="inlineStr"/>
      <c r="F1062" s="213" t="inlineStr">
        <is>
          <t>English</t>
        </is>
      </c>
      <c r="G1062" s="213" t="inlineStr"/>
      <c r="H1062" s="213" t="inlineStr"/>
      <c r="I1062" s="213" t="inlineStr"/>
      <c r="J1062" s="213" t="inlineStr">
        <is>
          <t>game_mechanics</t>
        </is>
      </c>
      <c r="K1062" s="213" t="inlineStr"/>
      <c r="L1062" s="213" t="inlineStr"/>
      <c r="M1062" s="213" t="inlineStr">
        <is>
          <t>mechanical</t>
        </is>
      </c>
      <c r="N1062" s="213" t="inlineStr">
        <is>
          <t>A named downtime activity in the core game structure, used alongside the stress-and-trauma procedures.</t>
        </is>
      </c>
      <c r="O1062" s="213" t="inlineStr">
        <is>
          <t>The term may touch addiction-related themes, but this is a fictional game procedure and must not be read as a clinical account of dependence or recovery.</t>
        </is>
      </c>
      <c r="P1062" s="214" t="inlineStr">
        <is>
          <t>https://bladesinthedark.com/core-system</t>
        </is>
      </c>
      <c r="Q1062" s="213" t="inlineStr">
        <is>
          <t>The Game Structure; Downtime: Lists Indulge Vice among downtime activities. [https://bladesinthedark.com/core-system]</t>
        </is>
      </c>
      <c r="R1062" s="213" t="inlineStr">
        <is>
          <t>researched</t>
        </is>
      </c>
    </row>
    <row r="1063" ht="31" customHeight="1" s="99">
      <c r="A1063" s="215" t="inlineStr">
        <is>
          <t>STM-SRC113-010</t>
        </is>
      </c>
      <c r="B1063" s="215" t="inlineStr">
        <is>
          <t>SRC-113</t>
        </is>
      </c>
      <c r="C1063" s="215" t="inlineStr">
        <is>
          <t>Blades in the Dark, original standalone core product, Evil Hat EHP0030 · Blades in the Dark · In this stand-alone game</t>
        </is>
      </c>
      <c r="D1063" s="216" t="inlineStr">
        <is>
          <t>factions</t>
        </is>
      </c>
      <c r="E1063" s="216" t="inlineStr"/>
      <c r="F1063" s="216" t="inlineStr">
        <is>
          <t>English</t>
        </is>
      </c>
      <c r="G1063" s="216" t="inlineStr"/>
      <c r="H1063" s="216" t="inlineStr"/>
      <c r="I1063" s="216" t="inlineStr"/>
      <c r="J1063" s="216" t="inlineStr">
        <is>
          <t>affiliations</t>
        </is>
      </c>
      <c r="K1063" s="216" t="inlineStr"/>
      <c r="L1063" s="216" t="inlineStr"/>
      <c r="M1063" s="216" t="inlineStr">
        <is>
          <t>none</t>
        </is>
      </c>
      <c r="N1063" s="216" t="inlineStr">
        <is>
          <t>Collective setting entities represented in the core product's city material, rather than individual character endpoints.</t>
        </is>
      </c>
      <c r="O1063" s="216" t="inlineStr">
        <is>
          <t>Factions are fictional collectives; unnamed or example members are not promoted to character records without a directly profiled individual witness.</t>
        </is>
      </c>
      <c r="P1063" s="217" t="inlineStr">
        <is>
          <t>https://evilhat.com/product/blades-in-the-dark/</t>
        </is>
      </c>
      <c r="Q1063" s="216" t="inlineStr">
        <is>
          <t>In this stand-alone game: Lists a map of the city and its factions among core-game material. [https://evilhat.com/product/blades-in-the-dark/]</t>
        </is>
      </c>
      <c r="R1063" s="216" t="inlineStr">
        <is>
          <t>researched</t>
        </is>
      </c>
    </row>
    <row r="1064" ht="31" customHeight="1" s="99">
      <c r="A1064" s="212" t="inlineStr">
        <is>
          <t>STM-SRC169-001</t>
        </is>
      </c>
      <c r="B1064" s="212" t="inlineStr">
        <is>
          <t>SRC-169</t>
        </is>
      </c>
      <c r="C1064" s="212" t="inlineStr">
        <is>
          <t>NIS America, Disgaea 7: Vows of the Virtueless official Characters page · Disgaea 7: Vows of the Virtueless · Description</t>
        </is>
      </c>
      <c r="D1064" s="213" t="inlineStr">
        <is>
          <t>Hinomoto</t>
        </is>
      </c>
      <c r="E1064" s="213" t="inlineStr"/>
      <c r="F1064" s="213" t="inlineStr">
        <is>
          <t>English</t>
        </is>
      </c>
      <c r="G1064" s="213" t="inlineStr">
        <is>
          <t>Hinomoto</t>
        </is>
      </c>
      <c r="H1064" s="213" t="inlineStr"/>
      <c r="I1064" s="213" t="inlineStr"/>
      <c r="J1064" s="213" t="inlineStr">
        <is>
          <t>cosmologies_and_realms</t>
        </is>
      </c>
      <c r="K1064" s="213" t="inlineStr"/>
      <c r="L1064" s="213" t="inlineStr"/>
      <c r="M1064" s="213" t="inlineStr">
        <is>
          <t>none</t>
        </is>
      </c>
      <c r="N1064" s="213" t="inlineStr">
        <is>
          <t>The demonic realm consisting of myriad Netherworlds in which the original Disgaea 7 release is set.</t>
        </is>
      </c>
      <c r="O1064" s="213" t="inlineStr">
        <is>
          <t>A source-specific realm/geography, not a character and not an equivalence to real historical Japan.</t>
        </is>
      </c>
      <c r="P1064" s="214" t="inlineStr">
        <is>
          <t>https://www.nisamerica.com/games/disgaea-7</t>
        </is>
      </c>
      <c r="Q1064" s="213" t="inlineStr">
        <is>
          <t>Description: Hinomoto as demonic realm of myriad Netherworlds [https://www.nisamerica.com/games/disgaea-7]</t>
        </is>
      </c>
      <c r="R1064" s="213" t="inlineStr">
        <is>
          <t>researched</t>
        </is>
      </c>
    </row>
    <row r="1065" ht="31" customHeight="1" s="99">
      <c r="A1065" s="215" t="inlineStr">
        <is>
          <t>STM-SRC169-002</t>
        </is>
      </c>
      <c r="B1065" s="215" t="inlineStr">
        <is>
          <t>SRC-169</t>
        </is>
      </c>
      <c r="C1065" s="215" t="inlineStr">
        <is>
          <t>NIS America, Disgaea 7: Vows of the Virtueless official Characters page · Disgaea 7: Vows of the Virtueless · Description</t>
        </is>
      </c>
      <c r="D1065" s="216" t="inlineStr">
        <is>
          <t>bushido</t>
        </is>
      </c>
      <c r="E1065" s="216" t="inlineStr"/>
      <c r="F1065" s="216" t="inlineStr">
        <is>
          <t>English</t>
        </is>
      </c>
      <c r="G1065" s="216" t="inlineStr">
        <is>
          <t>bushido</t>
        </is>
      </c>
      <c r="H1065" s="216" t="inlineStr"/>
      <c r="I1065" s="216" t="inlineStr"/>
      <c r="J1065" s="216" t="inlineStr">
        <is>
          <t>metaphysical_laws_and_rituals</t>
        </is>
      </c>
      <c r="K1065" s="216" t="inlineStr"/>
      <c r="L1065" s="216" t="inlineStr"/>
      <c r="M1065" s="216" t="inlineStr">
        <is>
          <t>none</t>
        </is>
      </c>
      <c r="N1065" s="216" t="inlineStr">
        <is>
          <t>The source’s named code/tradition formerly adhered to by Hinomoto inhabitants and central to Pirilika’s interests and Opener’s imposed change.</t>
        </is>
      </c>
      <c r="O1065" s="216" t="inlineStr">
        <is>
          <t>A source-specific fictional use of a Japanese term; it is not mapped to a generic class, race, or real-world cultural equivalence.</t>
        </is>
      </c>
      <c r="P1065" s="217" t="inlineStr">
        <is>
          <t>https://www.nisamerica.com/games/disgaea-7</t>
        </is>
      </c>
      <c r="Q1065" s="216" t="inlineStr">
        <is>
          <t>Description: Bushido versus the Hinomoto Code of Destruction framing [https://www.nisamerica.com/games/disgaea-7]</t>
        </is>
      </c>
      <c r="R1065" s="216" t="inlineStr">
        <is>
          <t>researched</t>
        </is>
      </c>
    </row>
    <row r="1066" ht="31" customHeight="1" s="99">
      <c r="A1066" s="212" t="inlineStr">
        <is>
          <t>STM-SRC169-003</t>
        </is>
      </c>
      <c r="B1066" s="212" t="inlineStr">
        <is>
          <t>SRC-169</t>
        </is>
      </c>
      <c r="C1066" s="212" t="inlineStr">
        <is>
          <t>NIS America, Disgaea 7: Vows of the Virtueless official Characters page · Disgaea 7: Vows of the Virtueless · Description</t>
        </is>
      </c>
      <c r="D1066" s="213" t="inlineStr">
        <is>
          <t>Hinomoto Code of Destruction</t>
        </is>
      </c>
      <c r="E1066" s="213" t="inlineStr"/>
      <c r="F1066" s="213" t="inlineStr">
        <is>
          <t>English</t>
        </is>
      </c>
      <c r="G1066" s="213" t="inlineStr">
        <is>
          <t>Hinomoto Code of Destruction</t>
        </is>
      </c>
      <c r="H1066" s="213" t="inlineStr"/>
      <c r="I1066" s="213" t="inlineStr"/>
      <c r="J1066" s="213" t="inlineStr">
        <is>
          <t>metaphysical_laws_and_rituals</t>
        </is>
      </c>
      <c r="K1066" s="213" t="inlineStr"/>
      <c r="L1066" s="213" t="inlineStr"/>
      <c r="M1066" s="213" t="inlineStr">
        <is>
          <t>none</t>
        </is>
      </c>
      <c r="N1066" s="213" t="inlineStr">
        <is>
          <t>The source-named governing code that displaces bushido in the official Disgaea 7 premise.</t>
        </is>
      </c>
      <c r="O1066" s="213" t="inlineStr">
        <is>
          <t>A fictional governing-code term, not a character or a complete account of every in-game law/state.</t>
        </is>
      </c>
      <c r="P1066" s="214" t="inlineStr">
        <is>
          <t>https://www.nisamerica.com/games/disgaea-7</t>
        </is>
      </c>
      <c r="Q1066" s="213" t="inlineStr">
        <is>
          <t>Description: Code-of-Destruction premise [https://www.nisamerica.com/games/disgaea-7]</t>
        </is>
      </c>
      <c r="R1066" s="213" t="inlineStr">
        <is>
          <t>researched</t>
        </is>
      </c>
    </row>
    <row r="1067" ht="31" customHeight="1" s="99">
      <c r="A1067" s="215" t="inlineStr">
        <is>
          <t>STM-SRC169-004</t>
        </is>
      </c>
      <c r="B1067" s="215" t="inlineStr">
        <is>
          <t>SRC-169</t>
        </is>
      </c>
      <c r="C1067" s="215" t="inlineStr">
        <is>
          <t>NIS America, Disgaea 7: Vows of the Virtueless official Characters page · Disgaea 7: Vows of the Virtueless · Side Characters: Demmodore Opener</t>
        </is>
      </c>
      <c r="D1067" s="216" t="inlineStr">
        <is>
          <t>Netherarmy</t>
        </is>
      </c>
      <c r="E1067" s="216" t="inlineStr"/>
      <c r="F1067" s="216" t="inlineStr">
        <is>
          <t>English</t>
        </is>
      </c>
      <c r="G1067" s="216" t="inlineStr">
        <is>
          <t>Netherarmy</t>
        </is>
      </c>
      <c r="H1067" s="216" t="inlineStr"/>
      <c r="I1067" s="216" t="inlineStr"/>
      <c r="J1067" s="216" t="inlineStr">
        <is>
          <t>affiliations</t>
        </is>
      </c>
      <c r="K1067" s="216" t="inlineStr"/>
      <c r="L1067" s="216" t="inlineStr"/>
      <c r="M1067" s="216" t="inlineStr">
        <is>
          <t>none</t>
        </is>
      </c>
      <c r="N1067" s="216" t="inlineStr">
        <is>
          <t>The army of well-trained demons led by Demmodore Opener in the selected character card.</t>
        </is>
      </c>
      <c r="O1067" s="216" t="inlineStr">
        <is>
          <t>A faction/army, not a collective-character node or a full membership list.</t>
        </is>
      </c>
      <c r="P1067" s="217" t="inlineStr">
        <is>
          <t>https://www.nisamerica.com/disgaea/d7/characters</t>
        </is>
      </c>
      <c r="Q1067" s="216" t="inlineStr">
        <is>
          <t>Side Characters: Demmodore Opener: Name, demon-army description, and Opener leadership [https://www.nisamerica.com/disgaea/d7/characters]</t>
        </is>
      </c>
      <c r="R1067" s="216" t="inlineStr">
        <is>
          <t>researched</t>
        </is>
      </c>
    </row>
    <row r="1068" ht="31" customHeight="1" s="99">
      <c r="A1068" s="212" t="inlineStr">
        <is>
          <t>STM-SRC169-005</t>
        </is>
      </c>
      <c r="B1068" s="212" t="inlineStr">
        <is>
          <t>SRC-169</t>
        </is>
      </c>
      <c r="C1068" s="212" t="inlineStr">
        <is>
          <t>NIS America, Disgaea 7: Vows of the Virtueless official Characters page · Disgaea 7: Vows of the Virtueless · Main Characters: Yeyasu; Side Characters: Demmodore Opener</t>
        </is>
      </c>
      <c r="D1068" s="213" t="inlineStr">
        <is>
          <t>Seven Founding Weapons</t>
        </is>
      </c>
      <c r="E1068" s="213" t="inlineStr"/>
      <c r="F1068" s="213" t="inlineStr">
        <is>
          <t>English</t>
        </is>
      </c>
      <c r="G1068" s="213" t="inlineStr">
        <is>
          <t>Seven Founding Weapons</t>
        </is>
      </c>
      <c r="H1068" s="213" t="inlineStr"/>
      <c r="I1068" s="213" t="inlineStr"/>
      <c r="J1068" s="213" t="inlineStr">
        <is>
          <t>artifacts_and_vehicles</t>
        </is>
      </c>
      <c r="K1068" s="213" t="inlineStr"/>
      <c r="L1068" s="213" t="inlineStr"/>
      <c r="M1068" s="213" t="inlineStr">
        <is>
          <t>none</t>
        </is>
      </c>
      <c r="N1068" s="213" t="inlineStr">
        <is>
          <t>The named set that includes Yeyasu’s Tokugawa Tenge and Opener’s Demonic Fist according to their official cards.</t>
        </is>
      </c>
      <c r="O1068" s="213" t="inlineStr">
        <is>
          <t>A collective artifact category, not a group-character node or a complete item roster.</t>
        </is>
      </c>
      <c r="P1068" s="214" t="inlineStr">
        <is>
          <t>https://www.nisamerica.com/disgaea/d7/characters</t>
        </is>
      </c>
      <c r="Q1068" s="213" t="inlineStr">
        <is>
          <t>Main Characters: Yeyasu; Side Characters: Demmodore Opener: Tokugawa Tenge and Demonic Fist membership in the named set [https://www.nisamerica.com/disgaea/d7/characters]</t>
        </is>
      </c>
      <c r="R1068" s="213" t="inlineStr">
        <is>
          <t>researched</t>
        </is>
      </c>
    </row>
    <row r="1069" ht="31" customHeight="1" s="99">
      <c r="A1069" s="215" t="inlineStr">
        <is>
          <t>STM-SRC169-006</t>
        </is>
      </c>
      <c r="B1069" s="215" t="inlineStr">
        <is>
          <t>SRC-169</t>
        </is>
      </c>
      <c r="C1069" s="215" t="inlineStr">
        <is>
          <t>NIS America, Disgaea 7: Vows of the Virtueless – Release Date Announcement, 25 May 2023 · Disgaea 7: Vows of the Virtueless · Release Date Announcement</t>
        </is>
      </c>
      <c r="D1069" s="216" t="inlineStr">
        <is>
          <t>Hell Mode</t>
        </is>
      </c>
      <c r="E1069" s="216" t="inlineStr"/>
      <c r="F1069" s="216" t="inlineStr">
        <is>
          <t>English</t>
        </is>
      </c>
      <c r="G1069" s="216" t="inlineStr">
        <is>
          <t>Hell Mode</t>
        </is>
      </c>
      <c r="H1069" s="216" t="inlineStr"/>
      <c r="I1069" s="216" t="inlineStr"/>
      <c r="J1069" s="216" t="inlineStr">
        <is>
          <t>game_mechanics</t>
        </is>
      </c>
      <c r="K1069" s="216" t="inlineStr"/>
      <c r="L1069" s="216" t="inlineStr"/>
      <c r="M1069" s="216" t="inlineStr">
        <is>
          <t>mechanical</t>
        </is>
      </c>
      <c r="N1069" s="216" t="inlineStr">
        <is>
          <t>An original Disgaea 7 battle feature named alongside Jumbification and Item Reincarnation in NIS America’s product/release material.</t>
        </is>
      </c>
      <c r="O1069" s="216" t="inlineStr">
        <is>
          <t>A game mechanic, not a stable character power; availability/conditions and later Complete-edition changes are outside this pass.</t>
        </is>
      </c>
      <c r="P1069" s="217" t="inlineStr">
        <is>
          <t>https://nisamerica.com/blog/d7-release-date</t>
        </is>
      </c>
      <c r="Q1069" s="216" t="inlineStr">
        <is>
          <t>Release Date Announcement: Hell Mode as named original-game feature [https://nisamerica.com/blog/d7-release-date]</t>
        </is>
      </c>
      <c r="R1069" s="216" t="inlineStr">
        <is>
          <t>researched</t>
        </is>
      </c>
    </row>
    <row r="1070" ht="31" customHeight="1" s="99">
      <c r="A1070" s="212" t="inlineStr">
        <is>
          <t>STM-SRC169-007</t>
        </is>
      </c>
      <c r="B1070" s="212" t="inlineStr">
        <is>
          <t>SRC-169</t>
        </is>
      </c>
      <c r="C1070" s="212" t="inlineStr">
        <is>
          <t>Disgaea 7: Vows of the Virtueless · Battle on a Whole New Scale with Jumbification; Command the battlefield with Jumbilities</t>
        </is>
      </c>
      <c r="D1070" s="213" t="inlineStr">
        <is>
          <t>Jumbification</t>
        </is>
      </c>
      <c r="E1070" s="213" t="inlineStr"/>
      <c r="F1070" s="213" t="inlineStr">
        <is>
          <t>English</t>
        </is>
      </c>
      <c r="G1070" s="213" t="inlineStr">
        <is>
          <t>Jumbification</t>
        </is>
      </c>
      <c r="H1070" s="213" t="inlineStr"/>
      <c r="I1070" s="213" t="inlineStr"/>
      <c r="J1070" s="213" t="inlineStr">
        <is>
          <t>game_mechanics</t>
        </is>
      </c>
      <c r="K1070" s="213" t="inlineStr"/>
      <c r="L1070" s="213" t="inlineStr"/>
      <c r="M1070" s="213" t="inlineStr">
        <is>
          <t>mechanical</t>
        </is>
      </c>
      <c r="N1070" s="213" t="inlineStr">
        <is>
          <t>The Disgaea 7 system that supersizes characters; its Jumbilities can affect the battlefield.</t>
        </is>
      </c>
      <c r="O1070" s="213" t="inlineStr">
        <is>
          <t>A player/system mechanic, not a character species, fixed narrative transformation, or a claim that every character uses it.</t>
        </is>
      </c>
      <c r="P1070" s="214" t="inlineStr">
        <is>
          <t>https://www.nisamerica.com/disgaea/d7/system/combat</t>
        </is>
      </c>
      <c r="Q1070" s="213" t="inlineStr">
        <is>
          <t>Battle on a Whole New Scale with Jumbification; Command the battlefield with Jumbilities: Jumbification and Jumbility feature descriptions [https://www.nisamerica.com/disgaea/d7/system/combat]</t>
        </is>
      </c>
      <c r="R1070" s="213" t="inlineStr">
        <is>
          <t>researched</t>
        </is>
      </c>
    </row>
    <row r="1071" ht="31" customHeight="1" s="99">
      <c r="A1071" s="215" t="inlineStr">
        <is>
          <t>STM-SRC169-008</t>
        </is>
      </c>
      <c r="B1071" s="215" t="inlineStr">
        <is>
          <t>SRC-169</t>
        </is>
      </c>
      <c r="C1071" s="215" t="inlineStr">
        <is>
          <t>NIS America, Disgaea 7: Vows of the Virtueless official System pages · Disgaea 7: Vows of the Virtueless · New Systems Galore: Item Reincarnation</t>
        </is>
      </c>
      <c r="D1071" s="216" t="inlineStr">
        <is>
          <t>Item Reincarnation</t>
        </is>
      </c>
      <c r="E1071" s="216" t="inlineStr"/>
      <c r="F1071" s="216" t="inlineStr">
        <is>
          <t>English</t>
        </is>
      </c>
      <c r="G1071" s="216" t="inlineStr">
        <is>
          <t>Item Reincarnation</t>
        </is>
      </c>
      <c r="H1071" s="216" t="inlineStr"/>
      <c r="I1071" s="216" t="inlineStr"/>
      <c r="J1071" s="216" t="inlineStr">
        <is>
          <t>game_mechanics</t>
        </is>
      </c>
      <c r="K1071" s="216" t="inlineStr"/>
      <c r="L1071" s="216" t="inlineStr"/>
      <c r="M1071" s="216" t="inlineStr">
        <is>
          <t>mechanical</t>
        </is>
      </c>
      <c r="N1071" s="216" t="inlineStr">
        <is>
          <t>A new Disgaea 7 system that allows players to reincarnate items into different forms.</t>
        </is>
      </c>
      <c r="O1071" s="216" t="inlineStr">
        <is>
          <t>An item/player mechanic, not a character’s life-state or an assertion about the original game’s generic-unit reincarnation rules.</t>
        </is>
      </c>
      <c r="P1071" s="217" t="inlineStr">
        <is>
          <t>https://www.nisamerica.com/disgaea/d7/system/new</t>
        </is>
      </c>
      <c r="Q1071" s="216" t="inlineStr">
        <is>
          <t>New Systems Galore: Item Reincarnation: Item Reincarnation premise [https://www.nisamerica.com/disgaea/d7/system/new]</t>
        </is>
      </c>
      <c r="R1071" s="216" t="inlineStr">
        <is>
          <t>researched</t>
        </is>
      </c>
    </row>
    <row r="1072" ht="31" customHeight="1" s="99">
      <c r="A1072" s="212" t="inlineStr">
        <is>
          <t>STM-SRC124-001</t>
        </is>
      </c>
      <c r="B1072" s="212" t="inlineStr">
        <is>
          <t>SRC-124</t>
        </is>
      </c>
      <c r="C1072" s="212" t="inlineStr">
        <is>
          <t>Spirit Island · Product info and Release Date</t>
        </is>
      </c>
      <c r="D1072" s="213" t="inlineStr">
        <is>
          <t>original Spirit Island core game</t>
        </is>
      </c>
      <c r="E1072" s="213" t="inlineStr"/>
      <c r="F1072" s="213" t="inlineStr">
        <is>
          <t>English board-game product lexicon</t>
        </is>
      </c>
      <c r="G1072" s="213" t="inlineStr"/>
      <c r="H1072" s="213" t="inlineStr"/>
      <c r="I1072" s="213" t="inlineStr"/>
      <c r="J1072" s="213" t="inlineStr">
        <is>
          <t>game_mechanics</t>
        </is>
      </c>
      <c r="K1072" s="213" t="inlineStr"/>
      <c r="L1072" s="213" t="inlineStr"/>
      <c r="M1072" s="213" t="inlineStr">
        <is>
          <t>mechanical</t>
        </is>
      </c>
      <c r="N1072" s="213" t="inlineStr">
        <is>
          <t>Greater Than Games' cooperative Spirit Island core board-game product, listed with a 1 January 2017 release date for one to four players.</t>
        </is>
      </c>
      <c r="O1072" s="213" t="inlineStr">
        <is>
          <t>An exact product/edition boundary, not an assertion that later printings, expansions, Horizons, promo packs, or the digital adaptation share all component text, rules, or narrative material.</t>
        </is>
      </c>
      <c r="P1072" s="214" t="inlineStr">
        <is>
          <t>https://shop.greaterthangames.com/products/spirit-island</t>
        </is>
      </c>
      <c r="Q1072" s="213" t="inlineStr">
        <is>
          <t>Product info and Release Date: Greater Than Games identifies Spirit Island as a cooperative one-to-four-player game and gives a 1 January 2017 release date. [https://shop.greaterthangames.com/products/spirit-island]</t>
        </is>
      </c>
      <c r="R1072" s="213" t="inlineStr">
        <is>
          <t>researched</t>
        </is>
      </c>
    </row>
    <row r="1073" ht="31" customHeight="1" s="99">
      <c r="A1073" s="215" t="inlineStr">
        <is>
          <t>STM-SRC124-002</t>
        </is>
      </c>
      <c r="B1073" s="215" t="inlineStr">
        <is>
          <t>SRC-124</t>
        </is>
      </c>
      <c r="C1073" s="215" t="inlineStr">
        <is>
          <t>Spirit Island · Contents; Product info; Highly Thematic</t>
        </is>
      </c>
      <c r="D1073" s="216" t="inlineStr">
        <is>
          <t>Spirit panels and elemental powers</t>
        </is>
      </c>
      <c r="E1073" s="216" t="inlineStr"/>
      <c r="F1073" s="216" t="inlineStr">
        <is>
          <t>English board-game component lexicon</t>
        </is>
      </c>
      <c r="G1073" s="216" t="inlineStr"/>
      <c r="H1073" s="216" t="inlineStr"/>
      <c r="I1073" s="216" t="inlineStr"/>
      <c r="J1073" s="216" t="inlineStr">
        <is>
          <t>game_mechanics</t>
        </is>
      </c>
      <c r="K1073" s="216" t="inlineStr"/>
      <c r="L1073" s="216" t="inlineStr"/>
      <c r="M1073" s="216" t="inlineStr">
        <is>
          <t>mechanical</t>
        </is>
      </c>
      <c r="N1073" s="216" t="inlineStr">
        <is>
          <t>The core box includes eight Spirit panels. Players act as different Spirits of the land, each presented with its own elemental powers and themed play style.</t>
        </is>
      </c>
      <c r="O1073" s="216" t="inlineStr">
        <is>
          <t>A Spirit panel is a selectable player role and rules component, not sufficient evidence of a fixed dramatic individual. The source's word 'Spirit' must not be mapped without qualification to real-world religious or cultural spirit concepts.</t>
        </is>
      </c>
      <c r="P1073" s="217" t="inlineStr">
        <is>
          <t>https://shop.greaterthangames.com/products/spirit-island</t>
        </is>
      </c>
      <c r="Q1073" s="216" t="inlineStr">
        <is>
          <t>Contents; Product info; Highly Thematic: Greater Than Games lists eight Spirit panels and describes different Spirits with unique elemental powers and themed play styles. [https://shop.greaterthangames.com/products/spirit-island]</t>
        </is>
      </c>
      <c r="R1073" s="216" t="inlineStr">
        <is>
          <t>researched</t>
        </is>
      </c>
    </row>
    <row r="1074" ht="31" customHeight="1" s="99">
      <c r="A1074" s="212" t="inlineStr">
        <is>
          <t>STM-SRC124-003</t>
        </is>
      </c>
      <c r="B1074" s="212" t="inlineStr">
        <is>
          <t>SRC-124</t>
        </is>
      </c>
      <c r="C1074" s="212" t="inlineStr">
        <is>
          <t>Spirit Island · Product info</t>
        </is>
      </c>
      <c r="D1074" s="213" t="inlineStr">
        <is>
          <t>Dahan and colonizing Invaders</t>
        </is>
      </c>
      <c r="E1074" s="213" t="inlineStr"/>
      <c r="F1074" s="213" t="inlineStr">
        <is>
          <t>English game-setting lexicon</t>
        </is>
      </c>
      <c r="G1074" s="213" t="inlineStr"/>
      <c r="H1074" s="213" t="inlineStr"/>
      <c r="I1074" s="213" t="inlineStr"/>
      <c r="J1074" s="213" t="inlineStr">
        <is>
          <t>cultures</t>
        </is>
      </c>
      <c r="K1074" s="213" t="inlineStr"/>
      <c r="L1074" s="213" t="inlineStr"/>
      <c r="M1074" s="213" t="inlineStr">
        <is>
          <t>none</t>
        </is>
      </c>
      <c r="N1074" s="213" t="inlineStr">
        <is>
          <t>The official core-product description says players work with the Dahan, described as local islanders, to defend the island against colonizing Invaders and drive the invading colonists away.</t>
        </is>
      </c>
      <c r="O1074" s="213" t="inlineStr">
        <is>
          <t>Fictional alternate-history game terminology only. Do not equate the Dahan with any real Indigenous people, treat fictional colonization as a generic adventure aesthetic, or use this term as an authoritative account of colonial violence or cultural practice.</t>
        </is>
      </c>
      <c r="P1074" s="214" t="inlineStr">
        <is>
          <t>https://shop.greaterthangames.com/products/spirit-island</t>
        </is>
      </c>
      <c r="Q1074" s="213" t="inlineStr">
        <is>
          <t>Product info: Greater Than Games describes Spirits working with the Dahan, identified as local islanders, against colonizing Invaders. [https://shop.greaterthangames.com/products/spirit-island]</t>
        </is>
      </c>
      <c r="R1074" s="213" t="inlineStr">
        <is>
          <t>researched</t>
        </is>
      </c>
    </row>
    <row r="1075" ht="31" customHeight="1" s="99">
      <c r="A1075" s="215" t="inlineStr">
        <is>
          <t>STM-SRC124-004</t>
        </is>
      </c>
      <c r="B1075" s="215" t="inlineStr">
        <is>
          <t>SRC-124</t>
        </is>
      </c>
      <c r="C1075" s="215" t="inlineStr">
        <is>
          <t>Spirit Island · Contents; Product info</t>
        </is>
      </c>
      <c r="D1075" s="216" t="inlineStr">
        <is>
          <t>Fear and Blight</t>
        </is>
      </c>
      <c r="E1075" s="216" t="inlineStr"/>
      <c r="F1075" s="216" t="inlineStr">
        <is>
          <t>English board-game rules lexicon</t>
        </is>
      </c>
      <c r="G1075" s="216" t="inlineStr"/>
      <c r="H1075" s="216" t="inlineStr"/>
      <c r="I1075" s="216" t="inlineStr"/>
      <c r="J1075" s="216" t="inlineStr">
        <is>
          <t>game_mechanics</t>
        </is>
      </c>
      <c r="K1075" s="216" t="inlineStr"/>
      <c r="L1075" s="216" t="inlineStr"/>
      <c r="M1075" s="216" t="inlineStr">
        <is>
          <t>mechanical</t>
        </is>
      </c>
      <c r="N1075" s="216" t="inlineStr">
        <is>
          <t>Core-game components include Fear markers/cards and Blight pieces/cards; the product description frames Blight as damage and destruction spread by colonizing Invaders.</t>
        </is>
      </c>
      <c r="O1075" s="216" t="inlineStr">
        <is>
          <t>These are source-specific counters and game-state abstractions for harm, fear, and environmental damage. They are not character identities, diagnoses, or a claim that real colonial violence is reducible to a board-game resource system.</t>
        </is>
      </c>
      <c r="P1075" s="217" t="inlineStr">
        <is>
          <t>https://shop.greaterthangames.com/products/spirit-island</t>
        </is>
      </c>
      <c r="Q1075" s="216" t="inlineStr">
        <is>
          <t>Contents; Product info: Greater Than Games lists Fear and Blight components and describes Invaders spreading Blight and destruction. [https://shop.greaterthangames.com/products/spirit-island]</t>
        </is>
      </c>
      <c r="R1075" s="216" t="inlineStr">
        <is>
          <t>researched</t>
        </is>
      </c>
    </row>
    <row r="1076" ht="31" customHeight="1" s="99">
      <c r="A1076" s="212" t="inlineStr">
        <is>
          <t>STM-SRC124-005</t>
        </is>
      </c>
      <c r="B1076" s="212" t="inlineStr">
        <is>
          <t>SRC-124</t>
        </is>
      </c>
      <c r="C1076" s="212" t="inlineStr">
        <is>
          <t>Spirit Island · Contents; Thrilling Adversaries; Challenging Spirits</t>
        </is>
      </c>
      <c r="D1076" s="213" t="inlineStr">
        <is>
          <t>Power, Presence, adversary, and scenario systems</t>
        </is>
      </c>
      <c r="E1076" s="213" t="inlineStr"/>
      <c r="F1076" s="213" t="inlineStr">
        <is>
          <t>English board-game rules lexicon</t>
        </is>
      </c>
      <c r="G1076" s="213" t="inlineStr"/>
      <c r="H1076" s="213" t="inlineStr"/>
      <c r="I1076" s="213" t="inlineStr"/>
      <c r="J1076" s="213" t="inlineStr">
        <is>
          <t>game_mechanics</t>
        </is>
      </c>
      <c r="K1076" s="213" t="inlineStr"/>
      <c r="L1076" s="213" t="inlineStr"/>
      <c r="M1076" s="213" t="inlineStr">
        <is>
          <t>mechanical</t>
        </is>
      </c>
      <c r="N1076" s="213" t="inlineStr">
        <is>
          <t>The core product includes Major, Minor, and Unique Power cards; Spirit Presence tokens; three Adversary panels; and four Scenario panels. The product description presents these as player-power, difficulty, and replayability systems.</t>
        </is>
      </c>
      <c r="O1076" s="213" t="inlineStr">
        <is>
          <t>Powers, Presence, adversaries, and scenarios are cards/panels/tokens and rule modules, not individuals or fixed event chronology. A session's chosen adversary, scenario, and outcomes remain table-specific.</t>
        </is>
      </c>
      <c r="P1076" s="214" t="inlineStr">
        <is>
          <t>https://shop.greaterthangames.com/products/spirit-island</t>
        </is>
      </c>
      <c r="Q1076" s="213" t="inlineStr">
        <is>
          <t>Contents; Thrilling Adversaries; Challenging Spirits: Greater Than Games lists core power cards, Presence tokens, adversary panels, and scenario panels, and describes their replayability/difficulty use. [https://shop.greaterthangames.com/products/spirit-island]</t>
        </is>
      </c>
      <c r="R1076" s="213" t="inlineStr">
        <is>
          <t>researched</t>
        </is>
      </c>
    </row>
    <row r="1077" ht="31" customHeight="1" s="99">
      <c r="A1077" s="215" t="inlineStr">
        <is>
          <t>STM-SRC170-001</t>
        </is>
      </c>
      <c r="B1077" s="215" t="inlineStr">
        <is>
          <t>SRC-170</t>
        </is>
      </c>
      <c r="C1077" s="215" t="inlineStr">
        <is>
          <t>Square Enix Store, CHRONO TRIGGER – Digital (Steam), English product page · CHRONO TRIGGER · Story</t>
        </is>
      </c>
      <c r="D1077" s="216" t="inlineStr">
        <is>
          <t>Telepod</t>
        </is>
      </c>
      <c r="E1077" s="216" t="inlineStr"/>
      <c r="F1077" s="216" t="inlineStr">
        <is>
          <t>English</t>
        </is>
      </c>
      <c r="G1077" s="216" t="inlineStr">
        <is>
          <t>Telepod</t>
        </is>
      </c>
      <c r="H1077" s="216" t="inlineStr"/>
      <c r="I1077" s="216" t="inlineStr"/>
      <c r="J1077" s="216" t="inlineStr">
        <is>
          <t>artifacts_and_vehicles</t>
        </is>
      </c>
      <c r="K1077" s="216" t="inlineStr"/>
      <c r="L1077" s="216" t="inlineStr"/>
      <c r="M1077" s="216" t="inlineStr">
        <is>
          <t>none</t>
        </is>
      </c>
      <c r="N1077" s="216" t="inlineStr">
        <is>
          <t>Lucca’s latest invention, demonstrated at the fair; its unexpected malfunction sends Marle through a dimensional rift.</t>
        </is>
      </c>
      <c r="O1077" s="216" t="inlineStr">
        <is>
          <t>A named invention/event device, not a character and not a full technological explanation.</t>
        </is>
      </c>
      <c r="P1077" s="217" t="inlineStr">
        <is>
          <t>https://gb.store.square-enix-games.com/chrono-trigger---digital</t>
        </is>
      </c>
      <c r="Q1077" s="216" t="inlineStr">
        <is>
          <t>Story: Inventor, demonstration, malfunction, and rift event [https://gb.store.square-enix-games.com/chrono-trigger---digital]</t>
        </is>
      </c>
      <c r="R1077" s="216" t="inlineStr">
        <is>
          <t>researched</t>
        </is>
      </c>
    </row>
    <row r="1078" ht="31" customHeight="1" s="99">
      <c r="A1078" s="212" t="inlineStr">
        <is>
          <t>STM-SRC170-002</t>
        </is>
      </c>
      <c r="B1078" s="212" t="inlineStr">
        <is>
          <t>SRC-170</t>
        </is>
      </c>
      <c r="C1078" s="212" t="inlineStr">
        <is>
          <t>Square Enix Store, CHRONO TRIGGER – Digital (Steam), English product page · CHRONO TRIGGER · Story</t>
        </is>
      </c>
      <c r="D1078" s="213" t="inlineStr">
        <is>
          <t>dimensional rift</t>
        </is>
      </c>
      <c r="E1078" s="213" t="inlineStr"/>
      <c r="F1078" s="213" t="inlineStr">
        <is>
          <t>English</t>
        </is>
      </c>
      <c r="G1078" s="213" t="inlineStr">
        <is>
          <t>dimensional rift</t>
        </is>
      </c>
      <c r="H1078" s="213" t="inlineStr"/>
      <c r="I1078" s="213" t="inlineStr"/>
      <c r="J1078" s="213" t="inlineStr">
        <is>
          <t>cosmologies_and_realms</t>
        </is>
      </c>
      <c r="K1078" s="213" t="inlineStr"/>
      <c r="L1078" s="213" t="inlineStr"/>
      <c r="M1078" s="213" t="inlineStr">
        <is>
          <t>none</t>
        </is>
      </c>
      <c r="N1078" s="213" t="inlineStr">
        <is>
          <t>The Story’s route by which the Telepod malfunction sends Marle away and Crono pursues her to a time four centuries earlier.</t>
        </is>
      </c>
      <c r="O1078" s="213" t="inlineStr">
        <is>
          <t>A setting/event term, not a universal rule of time travel or a character endpoint.</t>
        </is>
      </c>
      <c r="P1078" s="214" t="inlineStr">
        <is>
          <t>https://gb.store.square-enix-games.com/chrono-trigger---digital</t>
        </is>
      </c>
      <c r="Q1078" s="213" t="inlineStr">
        <is>
          <t>Story: Marle’s transit and Crono’s pursuit through the rift [https://gb.store.square-enix-games.com/chrono-trigger---digital]</t>
        </is>
      </c>
      <c r="R1078" s="213" t="inlineStr">
        <is>
          <t>researched</t>
        </is>
      </c>
    </row>
    <row r="1079" ht="31" customHeight="1" s="99">
      <c r="A1079" s="215" t="inlineStr">
        <is>
          <t>STM-SRC170-003</t>
        </is>
      </c>
      <c r="B1079" s="215" t="inlineStr">
        <is>
          <t>SRC-170</t>
        </is>
      </c>
      <c r="C1079" s="215" t="inlineStr">
        <is>
          <t>Square Enix Store, CHRONO TRIGGER – Digital (Steam), English product page · CHRONO TRIGGER · Description</t>
        </is>
      </c>
      <c r="D1079" s="216" t="inlineStr">
        <is>
          <t>End of Time</t>
        </is>
      </c>
      <c r="E1079" s="216" t="inlineStr"/>
      <c r="F1079" s="216" t="inlineStr">
        <is>
          <t>English</t>
        </is>
      </c>
      <c r="G1079" s="216" t="inlineStr">
        <is>
          <t>End of Time</t>
        </is>
      </c>
      <c r="H1079" s="216" t="inlineStr"/>
      <c r="I1079" s="216" t="inlineStr"/>
      <c r="J1079" s="216" t="inlineStr">
        <is>
          <t>cosmologies_and_realms</t>
        </is>
      </c>
      <c r="K1079" s="216" t="inlineStr"/>
      <c r="L1079" s="216" t="inlineStr"/>
      <c r="M1079" s="216" t="inlineStr">
        <is>
          <t>none</t>
        </is>
      </c>
      <c r="N1079" s="216" t="inlineStr">
        <is>
          <t>A named destination in the Steam product description’s journey across eras.</t>
        </is>
      </c>
      <c r="O1079" s="216" t="inlineStr">
        <is>
          <t>A named realm/destination, not a full chronology or evidence of a particular ending.</t>
        </is>
      </c>
      <c r="P1079" s="217" t="inlineStr">
        <is>
          <t>https://gb.store.square-enix-games.com/chrono-trigger---digital</t>
        </is>
      </c>
      <c r="Q1079" s="216" t="inlineStr">
        <is>
          <t>Description: Journey to the End of Time [https://gb.store.square-enix-games.com/chrono-trigger---digital]</t>
        </is>
      </c>
      <c r="R1079" s="216" t="inlineStr">
        <is>
          <t>researched</t>
        </is>
      </c>
    </row>
    <row r="1080" ht="31" customHeight="1" s="99">
      <c r="A1080" s="212" t="inlineStr">
        <is>
          <t>STM-SRC170-004</t>
        </is>
      </c>
      <c r="B1080" s="212" t="inlineStr">
        <is>
          <t>SRC-170</t>
        </is>
      </c>
      <c r="C1080" s="212" t="inlineStr">
        <is>
          <t>Square Enix Store, CHRONO TRIGGER – Digital (Steam), English product page · CHRONO TRIGGER · Features: Active Time Battle Version 2</t>
        </is>
      </c>
      <c r="D1080" s="213" t="inlineStr">
        <is>
          <t>Active Time Battle Version 2</t>
        </is>
      </c>
      <c r="E1080" s="213" t="inlineStr"/>
      <c r="F1080" s="213" t="inlineStr">
        <is>
          <t>English</t>
        </is>
      </c>
      <c r="G1080" s="213" t="inlineStr">
        <is>
          <t>Active Time Battle Version 2</t>
        </is>
      </c>
      <c r="H1080" s="213" t="inlineStr"/>
      <c r="I1080" s="213" t="inlineStr"/>
      <c r="J1080" s="213" t="inlineStr">
        <is>
          <t>game_mechanics</t>
        </is>
      </c>
      <c r="K1080" s="213" t="inlineStr"/>
      <c r="L1080" s="213" t="inlineStr"/>
      <c r="M1080" s="213" t="inlineStr">
        <is>
          <t>mechanical</t>
        </is>
      </c>
      <c r="N1080" s="213" t="inlineStr">
        <is>
          <t>The Steam product page’s battle system, in which time does not stop, commands require a full gauge, and enemy positions change over time.</t>
        </is>
      </c>
      <c r="O1080" s="213" t="inlineStr">
        <is>
          <t>A version/gameplay mechanic, not a fictional combat law or fixed character trait.</t>
        </is>
      </c>
      <c r="P1080" s="214" t="inlineStr">
        <is>
          <t>https://gb.store.square-enix-games.com/chrono-trigger---digital</t>
        </is>
      </c>
      <c r="Q1080" s="213" t="inlineStr">
        <is>
          <t>Features: Active Time Battle Version 2: Gauge, continuing time, and changing-position rules [https://gb.store.square-enix-games.com/chrono-trigger---digital]</t>
        </is>
      </c>
      <c r="R1080" s="213" t="inlineStr">
        <is>
          <t>researched</t>
        </is>
      </c>
    </row>
    <row r="1081" ht="31" customHeight="1" s="99">
      <c r="A1081" s="215" t="inlineStr">
        <is>
          <t>STM-SRC170-005</t>
        </is>
      </c>
      <c r="B1081" s="215" t="inlineStr">
        <is>
          <t>SRC-170</t>
        </is>
      </c>
      <c r="C1081" s="215" t="inlineStr">
        <is>
          <t>Square Enix Store, CHRONO TRIGGER – Digital (Steam), English product page · CHRONO TRIGGER · Features: ‘Tech’ moves and combos</t>
        </is>
      </c>
      <c r="D1081" s="216" t="inlineStr">
        <is>
          <t>Tech moves and combos</t>
        </is>
      </c>
      <c r="E1081" s="216" t="inlineStr"/>
      <c r="F1081" s="216" t="inlineStr">
        <is>
          <t>English</t>
        </is>
      </c>
      <c r="G1081" s="216" t="inlineStr">
        <is>
          <t>Tech</t>
        </is>
      </c>
      <c r="H1081" s="216" t="inlineStr"/>
      <c r="I1081" s="216" t="inlineStr"/>
      <c r="J1081" s="216" t="inlineStr">
        <is>
          <t>game_mechanics</t>
        </is>
      </c>
      <c r="K1081" s="216" t="inlineStr"/>
      <c r="L1081" s="216" t="inlineStr"/>
      <c r="M1081" s="216" t="inlineStr">
        <is>
          <t>mechanical</t>
        </is>
      </c>
      <c r="N1081" s="216" t="inlineStr">
        <is>
          <t>Special abilities and/or magic that can be combined by two or three characters into unique combo attacks; the page says there are over 50 combinations.</t>
        </is>
      </c>
      <c r="O1081" s="216" t="inlineStr">
        <is>
          <t>A party-choice game system, not evidence that every named character forms every combo or is mandatory in a party.</t>
        </is>
      </c>
      <c r="P1081" s="217" t="inlineStr">
        <is>
          <t>https://gb.store.square-enix-games.com/chrono-trigger---digital</t>
        </is>
      </c>
      <c r="Q1081" s="216" t="inlineStr">
        <is>
          <t>Features: ‘Tech’ moves and combos: Tech definition, two/three-character combinations, and over-50 count [https://gb.store.square-enix-games.com/chrono-trigger---digital]</t>
        </is>
      </c>
      <c r="R1081" s="216" t="inlineStr">
        <is>
          <t>researched</t>
        </is>
      </c>
    </row>
    <row r="1082" ht="31" customHeight="1" s="99">
      <c r="A1082" s="212" t="inlineStr">
        <is>
          <t>STM-SRC170-006</t>
        </is>
      </c>
      <c r="B1082" s="212" t="inlineStr">
        <is>
          <t>SRC-170</t>
        </is>
      </c>
      <c r="C1082" s="212" t="inlineStr">
        <is>
          <t>Square Enix Store, CHRONO TRIGGER – Digital (Steam), English product page · CHRONO TRIGGER · Features: Experience the ‘Dimensional Vortex’ and the ‘Lost Sanctum’ dungeons</t>
        </is>
      </c>
      <c r="D1082" s="213" t="inlineStr">
        <is>
          <t>Dimensional Vortex</t>
        </is>
      </c>
      <c r="E1082" s="213" t="inlineStr"/>
      <c r="F1082" s="213" t="inlineStr">
        <is>
          <t>English</t>
        </is>
      </c>
      <c r="G1082" s="213" t="inlineStr">
        <is>
          <t>Dimensional Vortex</t>
        </is>
      </c>
      <c r="H1082" s="213" t="inlineStr"/>
      <c r="I1082" s="213" t="inlineStr"/>
      <c r="J1082" s="213" t="inlineStr">
        <is>
          <t>cosmologies_and_realms</t>
        </is>
      </c>
      <c r="K1082" s="213" t="inlineStr"/>
      <c r="L1082" s="213" t="inlineStr"/>
      <c r="M1082" s="213" t="inlineStr">
        <is>
          <t>none</t>
        </is>
      </c>
      <c r="N1082" s="213" t="inlineStr">
        <is>
          <t>A mysterious, ever-changing dungeon outside space and time included in the selected Steam version.</t>
        </is>
      </c>
      <c r="O1082" s="213" t="inlineStr">
        <is>
          <t>Version-specific dungeon content, not a claim about the 1995 original or another port/remaster.</t>
        </is>
      </c>
      <c r="P1082" s="214" t="inlineStr">
        <is>
          <t>https://gb.store.square-enix-games.com/chrono-trigger---digital</t>
        </is>
      </c>
      <c r="Q1082" s="213" t="inlineStr">
        <is>
          <t>Features: Experience the ‘Dimensional Vortex’ and the ‘Lost Sanctum’ dungeons: Dungeon name, outside-space-and-time description, and Steam-version inclusion [https://gb.store.square-enix-games.com/chrono-trigger---digital]</t>
        </is>
      </c>
      <c r="R1082" s="213" t="inlineStr">
        <is>
          <t>researched</t>
        </is>
      </c>
    </row>
    <row r="1083" ht="31" customHeight="1" s="99">
      <c r="A1083" s="215" t="inlineStr">
        <is>
          <t>STM-SRC170-007</t>
        </is>
      </c>
      <c r="B1083" s="215" t="inlineStr">
        <is>
          <t>SRC-170</t>
        </is>
      </c>
      <c r="C1083" s="215" t="inlineStr">
        <is>
          <t>Square Enix Store, CHRONO TRIGGER – Digital (Steam), English product page · CHRONO TRIGGER · Features: Experience the ‘Dimensional Vortex’ and the ‘Lost Sanctum’ dungeons</t>
        </is>
      </c>
      <c r="D1083" s="216" t="inlineStr">
        <is>
          <t>Lost Sanctum</t>
        </is>
      </c>
      <c r="E1083" s="216" t="inlineStr"/>
      <c r="F1083" s="216" t="inlineStr">
        <is>
          <t>English</t>
        </is>
      </c>
      <c r="G1083" s="216" t="inlineStr">
        <is>
          <t>Lost Sanctum</t>
        </is>
      </c>
      <c r="H1083" s="216" t="inlineStr"/>
      <c r="I1083" s="216" t="inlineStr"/>
      <c r="J1083" s="216" t="inlineStr">
        <is>
          <t>cosmologies_and_realms</t>
        </is>
      </c>
      <c r="K1083" s="216" t="inlineStr"/>
      <c r="L1083" s="216" t="inlineStr"/>
      <c r="M1083" s="216" t="inlineStr">
        <is>
          <t>none</t>
        </is>
      </c>
      <c r="N1083" s="216" t="inlineStr">
        <is>
          <t>A selected Steam-version dungeon reached through enigmatic gates in prehistoric and medieval times.</t>
        </is>
      </c>
      <c r="O1083" s="216" t="inlineStr">
        <is>
          <t>Version-specific dungeon content, not a claim about the 1995 original or another port/remaster.</t>
        </is>
      </c>
      <c r="P1083" s="217" t="inlineStr">
        <is>
          <t>https://gb.store.square-enix-games.com/chrono-trigger---digital</t>
        </is>
      </c>
      <c r="Q1083" s="216" t="inlineStr">
        <is>
          <t>Features: Experience the ‘Dimensional Vortex’ and the ‘Lost Sanctum’ dungeons: Dungeon name, prehistoric/medieval gates, and Steam-version inclusion [https://gb.store.square-enix-games.com/chrono-trigger---digital]</t>
        </is>
      </c>
      <c r="R1083" s="216" t="inlineStr">
        <is>
          <t>researched</t>
        </is>
      </c>
    </row>
    <row r="1084" ht="31" customHeight="1" s="99">
      <c r="A1084" s="212" t="inlineStr">
        <is>
          <t>STM-SRC170-008</t>
        </is>
      </c>
      <c r="B1084" s="212" t="inlineStr">
        <is>
          <t>SRC-170</t>
        </is>
      </c>
      <c r="C1084" s="212" t="inlineStr">
        <is>
          <t>Square Enix Store, CHRONO TRIGGER – Digital (Steam), English product page · CHRONO TRIGGER · Description</t>
        </is>
      </c>
      <c r="D1084" s="213" t="inlineStr">
        <is>
          <t>eras</t>
        </is>
      </c>
      <c r="E1084" s="213" t="inlineStr"/>
      <c r="F1084" s="213" t="inlineStr">
        <is>
          <t>English</t>
        </is>
      </c>
      <c r="G1084" s="213" t="inlineStr">
        <is>
          <t>eras</t>
        </is>
      </c>
      <c r="H1084" s="213" t="inlineStr"/>
      <c r="I1084" s="213" t="inlineStr"/>
      <c r="J1084" s="213" t="inlineStr">
        <is>
          <t>cosmologies_and_realms</t>
        </is>
      </c>
      <c r="K1084" s="213" t="inlineStr"/>
      <c r="L1084" s="213" t="inlineStr"/>
      <c r="M1084" s="213" t="inlineStr">
        <is>
          <t>none</t>
        </is>
      </c>
      <c r="N1084" s="213" t="inlineStr">
        <is>
          <t>The product description’s named journey frame of present, middle ages, future, prehistory, and ancient times.</t>
        </is>
      </c>
      <c r="O1084" s="213" t="inlineStr">
        <is>
          <t>A time-setting taxonomy, not a deterministic timeline/ending or a character.</t>
        </is>
      </c>
      <c r="P1084" s="214" t="inlineStr">
        <is>
          <t>https://gb.store.square-enix-games.com/chrono-trigger---digital</t>
        </is>
      </c>
      <c r="Q1084" s="213" t="inlineStr">
        <is>
          <t>Description: Listed present, middle ages, future, prehistory, and ancient-times journey [https://gb.store.square-enix-games.com/chrono-trigger---digital]</t>
        </is>
      </c>
      <c r="R1084" s="213" t="inlineStr">
        <is>
          <t>researched</t>
        </is>
      </c>
    </row>
    <row r="1085" ht="31" customHeight="1" s="99">
      <c r="A1085" s="215" t="inlineStr">
        <is>
          <t>STM-SRC177-002</t>
        </is>
      </c>
      <c r="B1085" s="215" t="inlineStr">
        <is>
          <t>SRC-177</t>
        </is>
      </c>
      <c r="C1085" s="215" t="inlineStr">
        <is>
          <t>Etrian Odyssey HD · Create Endless Adventure</t>
        </is>
      </c>
      <c r="D1085" s="216" t="inlineStr">
        <is>
          <t>Etria and the Yggdrasil Labyrinth</t>
        </is>
      </c>
      <c r="E1085" s="216" t="inlineStr"/>
      <c r="F1085" s="216" t="inlineStr">
        <is>
          <t>English game-setting lexicon</t>
        </is>
      </c>
      <c r="G1085" s="216" t="inlineStr"/>
      <c r="H1085" s="216" t="inlineStr"/>
      <c r="I1085" s="216" t="inlineStr"/>
      <c r="J1085" s="216" t="inlineStr">
        <is>
          <t>cosmologies_and_realms</t>
        </is>
      </c>
      <c r="K1085" s="216" t="inlineStr"/>
      <c r="L1085" s="216" t="inlineStr"/>
      <c r="M1085" s="216" t="inlineStr">
        <is>
          <t>none</t>
        </is>
      </c>
      <c r="N1085" s="216" t="inlineStr">
        <is>
          <t>The publisher-provided setup places a town named Etria beside a forest fissure leading into a labyrinth, and presents exploration of the Yggdrasil Labyrinth as the game's central mystery.</t>
        </is>
      </c>
      <c r="O1085" s="216" t="inlineStr">
        <is>
          <t>Place and dungeon terms only. Neither Etria nor the labyrinth is a character endpoint, and this product-summary premise does not license importing later-floor revelations or sequel setting material.</t>
        </is>
      </c>
      <c r="P1085" s="217" t="inlineStr">
        <is>
          <t>https://www.nintendo.com/us/store/products/etrian-odyssey-hd-switch/</t>
        </is>
      </c>
      <c r="Q1085" s="216" t="inlineStr">
        <is>
          <t>Create Endless Adventure: Publisher description identifies Etria, the forest fissure/labyrinth, and the Yggdrasil Labyrinth mystery. [https://www.nintendo.com/us/store/products/etrian-odyssey-hd-switch/]</t>
        </is>
      </c>
      <c r="R1085" s="216" t="inlineStr">
        <is>
          <t>researched</t>
        </is>
      </c>
    </row>
    <row r="1086" ht="31" customHeight="1" s="99">
      <c r="A1086" s="212" t="inlineStr">
        <is>
          <t>STM-SRC177-003</t>
        </is>
      </c>
      <c r="B1086" s="212" t="inlineStr">
        <is>
          <t>SRC-177</t>
        </is>
      </c>
      <c r="C1086" s="212" t="inlineStr">
        <is>
          <t>Create Endless Adventure; Etrian Odyssey HD Features</t>
        </is>
      </c>
      <c r="D1086" s="213" t="inlineStr">
        <is>
          <t>nine player-selected character classes</t>
        </is>
      </c>
      <c r="E1086" s="213" t="inlineStr"/>
      <c r="F1086" s="213" t="inlineStr">
        <is>
          <t>English video-game role lexicon</t>
        </is>
      </c>
      <c r="G1086" s="213" t="inlineStr"/>
      <c r="H1086" s="213" t="inlineStr"/>
      <c r="I1086" s="213" t="inlineStr"/>
      <c r="J1086" s="213" t="inlineStr">
        <is>
          <t>game_mechanics</t>
        </is>
      </c>
      <c r="K1086" s="213" t="inlineStr"/>
      <c r="L1086" s="213" t="inlineStr"/>
      <c r="M1086" s="213" t="inlineStr">
        <is>
          <t>mechanical</t>
        </is>
      </c>
      <c r="N1086" s="213" t="inlineStr">
        <is>
          <t>The player builds an explorer party from nine character classes; the publisher gives woodland survivalist, shield-bearing protector, and whip-wielding dark hunter as examples.</t>
        </is>
      </c>
      <c r="O1086" s="213" t="inlineStr">
        <is>
          <t>Classes are selectable game roles, not stable individuals. A class name, build, portrait, player-assigned name, or party composition must not be represented as a canonical dramatic person.</t>
        </is>
      </c>
      <c r="P1086" s="214" t="inlineStr">
        <is>
          <t>https://www.nintendo.com/us/store/products/etrian-odyssey-hd-switch/</t>
        </is>
      </c>
      <c r="Q1086" s="213" t="inlineStr">
        <is>
          <t>Create Endless Adventure; Etrian Odyssey HD Features: Publisher description says players build a party from nine classes and choose classes to fit their playstyle. [https://www.nintendo.com/us/store/products/etrian-odyssey-hd-switch/]</t>
        </is>
      </c>
      <c r="R1086" s="213" t="inlineStr">
        <is>
          <t>researched</t>
        </is>
      </c>
    </row>
    <row r="1087" ht="31" customHeight="1" s="99">
      <c r="A1087" s="215" t="inlineStr">
        <is>
          <t>STM-SRC177-004</t>
        </is>
      </c>
      <c r="B1087" s="215" t="inlineStr">
        <is>
          <t>SRC-177</t>
        </is>
      </c>
      <c r="C1087" s="215" t="inlineStr">
        <is>
          <t>Etrian Odyssey HD Features</t>
        </is>
      </c>
      <c r="D1087" s="216" t="inlineStr">
        <is>
          <t>player mapping and exploration record</t>
        </is>
      </c>
      <c r="E1087" s="216" t="inlineStr"/>
      <c r="F1087" s="216" t="inlineStr">
        <is>
          <t>English video-game interface lexicon</t>
        </is>
      </c>
      <c r="G1087" s="216" t="inlineStr"/>
      <c r="H1087" s="216" t="inlineStr"/>
      <c r="I1087" s="216" t="inlineStr"/>
      <c r="J1087" s="216" t="inlineStr">
        <is>
          <t>game_mechanics</t>
        </is>
      </c>
      <c r="K1087" s="216" t="inlineStr"/>
      <c r="L1087" s="216" t="inlineStr"/>
      <c r="M1087" s="216" t="inlineStr">
        <is>
          <t>mechanical</t>
        </is>
      </c>
      <c r="N1087" s="216" t="inlineStr">
        <is>
          <t>The Switch remaster offers touch-screen mapping in which players draw walls and place icons to record special events and resources, alongside a Monstrous Codex, quest log, and skill tree.</t>
        </is>
      </c>
      <c r="O1087" s="216" t="inlineStr">
        <is>
          <t>Map notes, codex completion, quest logs, and skill choices are player/interface records, not independent sources of fixed narrative or character identity.</t>
        </is>
      </c>
      <c r="P1087" s="217" t="inlineStr">
        <is>
          <t>https://www.nintendo.com/us/store/products/etrian-odyssey-hd-switch/</t>
        </is>
      </c>
      <c r="Q1087" s="216" t="inlineStr">
        <is>
          <t>Etrian Odyssey HD Features: Publisher description identifies touch-screen mapping, event/resource icons, Monstrous Codex, quest log, and skill tree. [https://www.nintendo.com/us/store/products/etrian-odyssey-hd-switch/]</t>
        </is>
      </c>
      <c r="R1087" s="216" t="inlineStr">
        <is>
          <t>researched</t>
        </is>
      </c>
    </row>
    <row r="1088" ht="31" customHeight="1" s="99">
      <c r="A1088" s="212" t="inlineStr">
        <is>
          <t>STM-SRC177-006</t>
        </is>
      </c>
      <c r="B1088" s="212" t="inlineStr">
        <is>
          <t>SRC-177</t>
        </is>
      </c>
      <c r="C1088" s="212" t="inlineStr">
        <is>
          <t>SEGA Privacy Hub: Our Games · Our Games title list</t>
        </is>
      </c>
      <c r="D1088" s="213" t="inlineStr">
        <is>
          <t>numbered-title separation</t>
        </is>
      </c>
      <c r="E1088" s="213" t="inlineStr"/>
      <c r="F1088" s="213" t="inlineStr">
        <is>
          <t>English franchise product lexicon</t>
        </is>
      </c>
      <c r="G1088" s="213" t="inlineStr"/>
      <c r="H1088" s="213" t="inlineStr"/>
      <c r="I1088" s="213" t="inlineStr"/>
      <c r="J1088" s="213" t="inlineStr">
        <is>
          <t>game_mechanics</t>
        </is>
      </c>
      <c r="K1088" s="213" t="inlineStr"/>
      <c r="L1088" s="213" t="inlineStr"/>
      <c r="M1088" s="213" t="inlineStr">
        <is>
          <t>none</t>
        </is>
      </c>
      <c r="N1088" s="213" t="inlineStr">
        <is>
          <t>SEGA lists Etrian Odyssey HD, Etrian Odyssey II HD, and Etrian Odyssey III HD as distinct titles.</t>
        </is>
      </c>
      <c r="O1088" s="213" t="inlineStr">
        <is>
          <t>Franchise-product taxonomy only. Do not transfer NPCs, maps, quests, class content, localized names, mechanics, or story facts among numbered titles simply because they are sold in a collection or use related branding.</t>
        </is>
      </c>
      <c r="P1088" s="214" t="inlineStr">
        <is>
          <t>https://privacy.sega.com/index.php/en/our-games</t>
        </is>
      </c>
      <c r="Q1088" s="213" t="inlineStr">
        <is>
          <t>Our Games title list: SEGA lists the three HD numbered titles separately. [https://privacy.sega.com/index.php/en/our-games]</t>
        </is>
      </c>
      <c r="R1088" s="213" t="inlineStr">
        <is>
          <t>researched</t>
        </is>
      </c>
    </row>
    <row r="1089" ht="31" customHeight="1" s="99">
      <c r="A1089" s="215" t="inlineStr">
        <is>
          <t>STM-SRC115-001</t>
        </is>
      </c>
      <c r="B1089" s="215" t="inlineStr">
        <is>
          <t>SRC-115</t>
        </is>
      </c>
      <c r="C1089" s="215" t="inlineStr">
        <is>
          <t>Free League Symbaroum errata (used to identify the bounded print witness and later changes, not to retroactively replace it) · Symbaroum · The setting</t>
        </is>
      </c>
      <c r="D1089" s="216" t="inlineStr">
        <is>
          <t>Davokar</t>
        </is>
      </c>
      <c r="E1089" s="216" t="inlineStr"/>
      <c r="F1089" s="216" t="inlineStr">
        <is>
          <t>English</t>
        </is>
      </c>
      <c r="G1089" s="216" t="inlineStr"/>
      <c r="H1089" s="216" t="inlineStr"/>
      <c r="I1089" s="216" t="inlineStr"/>
      <c r="J1089" s="216" t="inlineStr">
        <is>
          <t>cosmologies_and_realms</t>
        </is>
      </c>
      <c r="K1089" s="216" t="inlineStr"/>
      <c r="L1089" s="216" t="inlineStr"/>
      <c r="M1089" s="216" t="inlineStr">
        <is>
          <t>none</t>
        </is>
      </c>
      <c r="N1089" s="216" t="inlineStr">
        <is>
          <t>The vast forest bordering Ambria and covering remnants of the ruined Empire of Symbaroum; the core product presents it as an exploration setting with dangerous ruins and corruption.</t>
        </is>
      </c>
      <c r="O1089" s="216" t="inlineStr">
        <is>
          <t>A fictional place whose setting premise includes resource extraction and conflict; it is not a representation of a particular real forest or Indigenous people.</t>
        </is>
      </c>
      <c r="P1089" s="217" t="inlineStr">
        <is>
          <t>https://freeleaguepublishing.com/games/symbaroum/</t>
        </is>
      </c>
      <c r="Q1089" s="216" t="inlineStr">
        <is>
          <t>The setting: Describes Davokar, the ruins beneath it, and exploration/exploitation conflict. [https://freeleaguepublishing.com/games/symbaroum/]</t>
        </is>
      </c>
      <c r="R1089" s="216" t="inlineStr">
        <is>
          <t>researched</t>
        </is>
      </c>
    </row>
    <row r="1090" ht="31" customHeight="1" s="99">
      <c r="A1090" s="212" t="inlineStr">
        <is>
          <t>STM-SRC115-002</t>
        </is>
      </c>
      <c r="B1090" s="212" t="inlineStr">
        <is>
          <t>SRC-115</t>
        </is>
      </c>
      <c r="C1090" s="212" t="inlineStr">
        <is>
          <t>Free League Symbaroum errata (used to identify the bounded print witness and later changes, not to retroactively replace it) · Symbaroum · The setting</t>
        </is>
      </c>
      <c r="D1090" s="213" t="inlineStr">
        <is>
          <t>Ambrians</t>
        </is>
      </c>
      <c r="E1090" s="213" t="inlineStr"/>
      <c r="F1090" s="213" t="inlineStr">
        <is>
          <t>English</t>
        </is>
      </c>
      <c r="G1090" s="213" t="inlineStr"/>
      <c r="H1090" s="213" t="inlineStr"/>
      <c r="I1090" s="213" t="inlineStr"/>
      <c r="J1090" s="213" t="inlineStr">
        <is>
          <t>cultures</t>
        </is>
      </c>
      <c r="K1090" s="213" t="inlineStr"/>
      <c r="L1090" s="213" t="inlineStr"/>
      <c r="M1090" s="213" t="inlineStr">
        <is>
          <t>none</t>
        </is>
      </c>
      <c r="N1090" s="213" t="inlineStr">
        <is>
          <t>The setting's civilization, described by Free League as having fled ancestral soil after a devastating war and settled beside Davokar.</t>
        </is>
      </c>
      <c r="O1090" s="213" t="inlineStr">
        <is>
          <t>A fictional culture and a premise involving migration, settlement, and exploitation. Do not map it unqualifiedly to a real ethnicity, nationality, or colonial history.</t>
        </is>
      </c>
      <c r="P1090" s="214" t="inlineStr">
        <is>
          <t>https://freeleaguepublishing.com/games/symbaroum/</t>
        </is>
      </c>
      <c r="Q1090" s="213" t="inlineStr">
        <is>
          <t>The setting: Identifies the Ambrians and their settlement beside Davokar. [https://freeleaguepublishing.com/games/symbaroum/]</t>
        </is>
      </c>
      <c r="R1090" s="213" t="inlineStr">
        <is>
          <t>researched</t>
        </is>
      </c>
    </row>
    <row r="1091" ht="31" customHeight="1" s="99">
      <c r="A1091" s="215" t="inlineStr">
        <is>
          <t>STM-SRC115-003</t>
        </is>
      </c>
      <c r="B1091" s="215" t="inlineStr">
        <is>
          <t>SRC-115</t>
        </is>
      </c>
      <c r="C1091" s="215" t="inlineStr">
        <is>
          <t>Free League Symbaroum errata (used to identify the bounded print witness and later changes, not to retroactively replace it) · Symbaroum · The setting</t>
        </is>
      </c>
      <c r="D1091" s="216" t="inlineStr">
        <is>
          <t>Iron Pact</t>
        </is>
      </c>
      <c r="E1091" s="216" t="inlineStr"/>
      <c r="F1091" s="216" t="inlineStr">
        <is>
          <t>English</t>
        </is>
      </c>
      <c r="G1091" s="216" t="inlineStr"/>
      <c r="H1091" s="216" t="inlineStr"/>
      <c r="I1091" s="216" t="inlineStr"/>
      <c r="J1091" s="216" t="inlineStr">
        <is>
          <t>affiliations</t>
        </is>
      </c>
      <c r="K1091" s="216" t="inlineStr"/>
      <c r="L1091" s="216" t="inlineStr"/>
      <c r="M1091" s="216" t="inlineStr">
        <is>
          <t>none</t>
        </is>
      </c>
      <c r="N1091" s="216" t="inlineStr">
        <is>
          <t>The elf collective that the publisher says has vowed to prevent disturbance of the old ruins in Davokar.</t>
        </is>
      </c>
      <c r="O1091" s="216" t="inlineStr">
        <is>
          <t>A fictional collective, not a character node or an equivalence to a real political or cultural group.</t>
        </is>
      </c>
      <c r="P1091" s="217" t="inlineStr">
        <is>
          <t>https://freeleaguepublishing.com/games/symbaroum/</t>
        </is>
      </c>
      <c r="Q1091" s="216" t="inlineStr">
        <is>
          <t>The setting: Names the elves of the Iron Pact and their purpose in the setting conflict. [https://freeleaguepublishing.com/games/symbaroum/]</t>
        </is>
      </c>
      <c r="R1091" s="216" t="inlineStr">
        <is>
          <t>researched</t>
        </is>
      </c>
    </row>
    <row r="1092" ht="31" customHeight="1" s="99">
      <c r="A1092" s="212" t="inlineStr">
        <is>
          <t>STM-SRC115-004</t>
        </is>
      </c>
      <c r="B1092" s="212" t="inlineStr">
        <is>
          <t>SRC-115</t>
        </is>
      </c>
      <c r="C1092" s="212" t="inlineStr">
        <is>
          <t>Symbaroum Core Rulebook, 2015 Offset print edition, v1.0.9 · Symbaroum · p. 2, 'Race &amp; Traits'</t>
        </is>
      </c>
      <c r="D1092" s="213" t="inlineStr">
        <is>
          <t>races and traits</t>
        </is>
      </c>
      <c r="E1092" s="213" t="inlineStr"/>
      <c r="F1092" s="213" t="inlineStr">
        <is>
          <t>English</t>
        </is>
      </c>
      <c r="G1092" s="213" t="inlineStr"/>
      <c r="H1092" s="213" t="inlineStr"/>
      <c r="I1092" s="213" t="inlineStr"/>
      <c r="J1092" s="213" t="inlineStr">
        <is>
          <t>being_types</t>
        </is>
      </c>
      <c r="K1092" s="213" t="inlineStr"/>
      <c r="L1092" s="213" t="inlineStr"/>
      <c r="M1092" s="213" t="inlineStr">
        <is>
          <t>mechanical</t>
        </is>
      </c>
      <c r="N1092" s="213" t="inlineStr">
        <is>
          <t>Core character-creation categories. The Quick Guide identifies human (Ambrian or barbarian), Goblin, Ogre, and Changeling and explains that available or mandatory traits provide their mechanical differences.</t>
        </is>
      </c>
      <c r="O1092" s="213" t="inlineStr">
        <is>
          <t>'Race' is the game's own character-option label. It must not be treated as a real-world racial taxonomy; social-status mechanics such as Pariah and Privileged need context-sensitive handling.</t>
        </is>
      </c>
      <c r="P1092" s="214" t="inlineStr">
        <is>
          <t>https://freeleaguepublishing.com/wp-content/uploads/2023/08/Symbaroum-Quick-Guide_2019.pdf</t>
        </is>
      </c>
      <c r="Q1092" s="213" t="inlineStr">
        <is>
          <t>p. 2, 'Race &amp; Traits': Lists core playable categories and explains their trait mechanics. [https://freeleaguepublishing.com/wp-content/uploads/2023/08/Symbaroum-Quick-Guide_2019.pdf]</t>
        </is>
      </c>
      <c r="R1092" s="213" t="inlineStr">
        <is>
          <t>researched</t>
        </is>
      </c>
    </row>
    <row r="1093" ht="31" customHeight="1" s="99">
      <c r="A1093" s="215" t="inlineStr">
        <is>
          <t>STM-SRC115-005</t>
        </is>
      </c>
      <c r="B1093" s="215" t="inlineStr">
        <is>
          <t>SRC-115</t>
        </is>
      </c>
      <c r="C1093" s="215" t="inlineStr">
        <is>
          <t>Symbaroum Core Rulebook, 2015 Offset print edition, v1.0.9 · Symbaroum · p. 2, 'Archetypes &amp; Occupations'</t>
        </is>
      </c>
      <c r="D1093" s="216" t="inlineStr">
        <is>
          <t>archetypes and occupations</t>
        </is>
      </c>
      <c r="E1093" s="216" t="inlineStr"/>
      <c r="F1093" s="216" t="inlineStr">
        <is>
          <t>English</t>
        </is>
      </c>
      <c r="G1093" s="216" t="inlineStr"/>
      <c r="H1093" s="216" t="inlineStr"/>
      <c r="I1093" s="216" t="inlineStr"/>
      <c r="J1093" s="216" t="inlineStr">
        <is>
          <t>roles_and_vocations</t>
        </is>
      </c>
      <c r="K1093" s="216" t="inlineStr"/>
      <c r="L1093" s="216" t="inlineStr"/>
      <c r="M1093" s="216" t="inlineStr">
        <is>
          <t>mechanical</t>
        </is>
      </c>
      <c r="N1093" s="216" t="inlineStr">
        <is>
          <t>Warrior, Mystic, and Rogue are three archetypes; the Core Rulebook offers five exemplar occupations for each, while explicitly presenting both as non-mandatory recommendations.</t>
        </is>
      </c>
      <c r="O1093" s="216" t="inlineStr">
        <is>
          <t>Rules-side prompts for player-made characters, not a catalogue of fixed professions or named people.</t>
        </is>
      </c>
      <c r="P1093" s="217" t="inlineStr">
        <is>
          <t>https://freeleaguepublishing.com/wp-content/uploads/2023/08/Symbaroum-Quick-Guide_2019.pdf</t>
        </is>
      </c>
      <c r="Q1093" s="216" t="inlineStr">
        <is>
          <t>p. 2, 'Archetypes &amp; Occupations': Defines the three archetypes, 15 exemplar occupations, and their non-mandatory status. [https://freeleaguepublishing.com/wp-content/uploads/2023/08/Symbaroum-Quick-Guide_2019.pdf]</t>
        </is>
      </c>
      <c r="R1093" s="216" t="inlineStr">
        <is>
          <t>researched</t>
        </is>
      </c>
    </row>
    <row r="1094" ht="31" customHeight="1" s="99">
      <c r="A1094" s="212" t="inlineStr">
        <is>
          <t>STM-SRC115-006</t>
        </is>
      </c>
      <c r="B1094" s="212" t="inlineStr">
        <is>
          <t>SRC-115</t>
        </is>
      </c>
      <c r="C1094" s="212" t="inlineStr">
        <is>
          <t>Symbaroum Core Rulebook, 2015 Offset print edition, v1.0.9 · Symbaroum · p. 1, 'The Basics: Attributes' and 'Player Control'</t>
        </is>
      </c>
      <c r="D1094" s="213" t="inlineStr">
        <is>
          <t>attributes and player-facing D20 tests</t>
        </is>
      </c>
      <c r="E1094" s="213" t="inlineStr"/>
      <c r="F1094" s="213" t="inlineStr">
        <is>
          <t>English</t>
        </is>
      </c>
      <c r="G1094" s="213" t="inlineStr"/>
      <c r="H1094" s="213" t="inlineStr"/>
      <c r="I1094" s="213" t="inlineStr"/>
      <c r="J1094" s="213" t="inlineStr">
        <is>
          <t>game_mechanics</t>
        </is>
      </c>
      <c r="K1094" s="213" t="inlineStr"/>
      <c r="L1094" s="213" t="inlineStr"/>
      <c r="M1094" s="213" t="inlineStr">
        <is>
          <t>mechanical</t>
        </is>
      </c>
      <c r="N1094" s="213" t="inlineStr">
        <is>
          <t>The system uses eight shared attributes and a player-facing D20 roll-under procedure; antagonist values function as modifiers to player rolls.</t>
        </is>
      </c>
      <c r="O1094" s="213" t="inlineStr">
        <is>
          <t>Abstract game statistics, not measurements of a person's real abilities or worth.</t>
        </is>
      </c>
      <c r="P1094" s="214" t="inlineStr">
        <is>
          <t>https://freeleaguepublishing.com/wp-content/uploads/2023/08/Symbaroum-Quick-Guide_2019.pdf</t>
        </is>
      </c>
      <c r="Q1094" s="213" t="inlineStr">
        <is>
          <t>p. 1, 'The Basics: Attributes' and 'Player Control': Explains the attributes, D20 roll-under procedure, and player-handled rolls. [https://freeleaguepublishing.com/wp-content/uploads/2023/08/Symbaroum-Quick-Guide_2019.pdf]</t>
        </is>
      </c>
      <c r="R1094" s="213" t="inlineStr">
        <is>
          <t>researched</t>
        </is>
      </c>
    </row>
    <row r="1095" ht="31" customHeight="1" s="99">
      <c r="A1095" s="215" t="inlineStr">
        <is>
          <t>STM-SRC115-007</t>
        </is>
      </c>
      <c r="B1095" s="215" t="inlineStr">
        <is>
          <t>SRC-115</t>
        </is>
      </c>
      <c r="C1095" s="215" t="inlineStr">
        <is>
          <t>Symbaroum Core Rulebook, 2015 Offset print edition, v1.0.9; Core Rulebook feature list · Symbaroum · pp. 2-3, 'Abilities'; Symbaroum · Core Rulebook feature list</t>
        </is>
      </c>
      <c r="D1095" s="216" t="inlineStr">
        <is>
          <t>abilities</t>
        </is>
      </c>
      <c r="E1095" s="216" t="inlineStr"/>
      <c r="F1095" s="216" t="inlineStr">
        <is>
          <t>English</t>
        </is>
      </c>
      <c r="G1095" s="216" t="inlineStr"/>
      <c r="H1095" s="216" t="inlineStr"/>
      <c r="I1095" s="216" t="inlineStr"/>
      <c r="J1095" s="216" t="inlineStr">
        <is>
          <t>game_mechanics</t>
        </is>
      </c>
      <c r="K1095" s="216" t="inlineStr"/>
      <c r="L1095" s="216" t="inlineStr"/>
      <c r="M1095" s="216" t="inlineStr">
        <is>
          <t>mechanical</t>
        </is>
      </c>
      <c r="N1095" s="216" t="inlineStr">
        <is>
          <t>Character options representing uses of attributes, graded at Novice, Adept, and Master levels; the core product lists 35 abilities.</t>
        </is>
      </c>
      <c r="O1095" s="216" t="inlineStr">
        <is>
          <t>Mechanical options rather than evidence of a stable fictional cast or real-world competencies.</t>
        </is>
      </c>
      <c r="P1095" s="217" t="inlineStr">
        <is>
          <t>https://freeleaguepublishing.com/wp-content/uploads/2023/08/Symbaroum-Quick-Guide_2019.pdf</t>
        </is>
      </c>
      <c r="Q1095" s="216" t="inlineStr">
        <is>
          <t>pp. 2-3, 'Abilities': Defines abilities and their three levels. [https://freeleaguepublishing.com/wp-content/uploads/2023/08/Symbaroum-Quick-Guide_2019.pdf] | Core Rulebook feature list: States the core book contains 35 abilities. [https://freeleaguepublishing.com/shop/symbaroum/core-rulebook/]</t>
        </is>
      </c>
      <c r="R1095" s="216" t="inlineStr">
        <is>
          <t>researched</t>
        </is>
      </c>
    </row>
    <row r="1096" ht="31" customHeight="1" s="99">
      <c r="A1096" s="212" t="inlineStr">
        <is>
          <t>STM-SRC115-008</t>
        </is>
      </c>
      <c r="B1096" s="212" t="inlineStr">
        <is>
          <t>SRC-115</t>
        </is>
      </c>
      <c r="C1096" s="212" t="inlineStr">
        <is>
          <t>Symbaroum Core Rulebook, 2015 Offset print edition, v1.0.9 · Symbaroum · p. 3, 'Mystical Traditions &amp; Abilities'</t>
        </is>
      </c>
      <c r="D1096" s="213" t="inlineStr">
        <is>
          <t>mystical traditions</t>
        </is>
      </c>
      <c r="E1096" s="213" t="inlineStr"/>
      <c r="F1096" s="213" t="inlineStr">
        <is>
          <t>English</t>
        </is>
      </c>
      <c r="G1096" s="213" t="inlineStr"/>
      <c r="H1096" s="213" t="inlineStr"/>
      <c r="I1096" s="213" t="inlineStr"/>
      <c r="J1096" s="213" t="inlineStr">
        <is>
          <t>power_traditions</t>
        </is>
      </c>
      <c r="K1096" s="213" t="inlineStr"/>
      <c r="L1096" s="213" t="inlineStr"/>
      <c r="M1096" s="213" t="inlineStr">
        <is>
          <t>none</t>
        </is>
      </c>
      <c r="N1096" s="213" t="inlineStr">
        <is>
          <t>Wizardry, Theurgy, and Witchcraft are named traditions whose theory and practice reduce risk from covered spells; the guide also identifies Sorcery as a tradition that embraces corruption.</t>
        </is>
      </c>
      <c r="O1096" s="213" t="inlineStr">
        <is>
          <t>Fictional magical classifications, not a model of real religious practice, witchcraft, or occult traditions.</t>
        </is>
      </c>
      <c r="P1096" s="214" t="inlineStr">
        <is>
          <t>https://freeleaguepublishing.com/wp-content/uploads/2023/08/Symbaroum-Quick-Guide_2019.pdf</t>
        </is>
      </c>
      <c r="Q1096" s="213" t="inlineStr">
        <is>
          <t>p. 3, 'Mystical Traditions &amp; Abilities': Names the traditions and their relationship to corruption risk. [https://freeleaguepublishing.com/wp-content/uploads/2023/08/Symbaroum-Quick-Guide_2019.pdf]</t>
        </is>
      </c>
      <c r="R1096" s="213" t="inlineStr">
        <is>
          <t>researched</t>
        </is>
      </c>
    </row>
    <row r="1097" ht="31" customHeight="1" s="99">
      <c r="A1097" s="215" t="inlineStr">
        <is>
          <t>STM-SRC115-009</t>
        </is>
      </c>
      <c r="B1097" s="215" t="inlineStr">
        <is>
          <t>SRC-115</t>
        </is>
      </c>
      <c r="C1097" s="215" t="inlineStr">
        <is>
          <t>Symbaroum Core Rulebook, 2015 Offset print edition, v1.0.9 · Symbaroum · pp. 3-4, 'Corruption'</t>
        </is>
      </c>
      <c r="D1097" s="216" t="inlineStr">
        <is>
          <t>corruption</t>
        </is>
      </c>
      <c r="E1097" s="216" t="inlineStr"/>
      <c r="F1097" s="216" t="inlineStr">
        <is>
          <t>English</t>
        </is>
      </c>
      <c r="G1097" s="216" t="inlineStr"/>
      <c r="H1097" s="216" t="inlineStr"/>
      <c r="I1097" s="216" t="inlineStr"/>
      <c r="J1097" s="216" t="inlineStr">
        <is>
          <t>states_and_transformations</t>
        </is>
      </c>
      <c r="K1097" s="216" t="inlineStr"/>
      <c r="L1097" s="216" t="inlineStr"/>
      <c r="M1097" s="216" t="inlineStr">
        <is>
          <t>mechanical</t>
        </is>
      </c>
      <c r="N1097" s="216" t="inlineStr">
        <is>
          <t>A rules state divided into Temporary and Permanent Corruption. At sufficient Total Corruption a player character becomes an abomination, a process the guide says cannot be reversed.</t>
        </is>
      </c>
      <c r="O1097" s="216" t="inlineStr">
        <is>
          <t>A fictional horror and transformation mechanic, not a moral judgement, medical state, or description of real communities. It can involve body-horror content.</t>
        </is>
      </c>
      <c r="P1097" s="217" t="inlineStr">
        <is>
          <t>https://freeleaguepublishing.com/wp-content/uploads/2023/08/Symbaroum-Quick-Guide_2019.pdf</t>
        </is>
      </c>
      <c r="Q1097" s="216" t="inlineStr">
        <is>
          <t>pp. 3-4, 'Corruption': Defines temporary/permanent corruption and the abomination threshold consequence. [https://freeleaguepublishing.com/wp-content/uploads/2023/08/Symbaroum-Quick-Guide_2019.pdf]</t>
        </is>
      </c>
      <c r="R1097" s="216" t="inlineStr">
        <is>
          <t>researched</t>
        </is>
      </c>
    </row>
    <row r="1098" ht="31" customHeight="1" s="99">
      <c r="A1098" s="212" t="inlineStr">
        <is>
          <t>STM-SRC115-010</t>
        </is>
      </c>
      <c r="B1098" s="212" t="inlineStr">
        <is>
          <t>SRC-115</t>
        </is>
      </c>
      <c r="C1098" s="212" t="inlineStr">
        <is>
          <t>Symbaroum · Core Rulebook feature list</t>
        </is>
      </c>
      <c r="D1098" s="213" t="inlineStr">
        <is>
          <t>monsters and monstrous traits</t>
        </is>
      </c>
      <c r="E1098" s="213" t="inlineStr"/>
      <c r="F1098" s="213" t="inlineStr">
        <is>
          <t>English</t>
        </is>
      </c>
      <c r="G1098" s="213" t="inlineStr"/>
      <c r="H1098" s="213" t="inlineStr"/>
      <c r="I1098" s="213" t="inlineStr"/>
      <c r="J1098" s="213" t="inlineStr">
        <is>
          <t>being_types</t>
        </is>
      </c>
      <c r="K1098" s="213" t="inlineStr"/>
      <c r="L1098" s="213" t="inlineStr"/>
      <c r="M1098" s="213" t="inlineStr">
        <is>
          <t>mechanical</t>
        </is>
      </c>
      <c r="N1098" s="213" t="inlineStr">
        <is>
          <t>Core adversary categories; the official Core Rulebook listing identifies 38 monsters and adversaries and 19 monstrous traits for enemies.</t>
        </is>
      </c>
      <c r="O1098" s="213" t="inlineStr">
        <is>
          <t>Generic adversary/rules categories, not individual characters and not a label for real people. Violence and horror are central possible content.</t>
        </is>
      </c>
      <c r="P1098" s="214" t="inlineStr">
        <is>
          <t>https://freeleaguepublishing.com/shop/symbaroum/core-rulebook/</t>
        </is>
      </c>
      <c r="Q1098" s="213" t="inlineStr">
        <is>
          <t>Core Rulebook feature list: States the counts of monsters, adversaries, and monstrous traits in the core product. [https://freeleaguepublishing.com/shop/symbaroum/core-rulebook/]</t>
        </is>
      </c>
      <c r="R1098" s="213" t="inlineStr">
        <is>
          <t>researched</t>
        </is>
      </c>
    </row>
    <row r="1099" ht="31" customHeight="1" s="99">
      <c r="A1099" s="215" t="inlineStr">
        <is>
          <t>STM-SRC118-001</t>
        </is>
      </c>
      <c r="B1099" s="215" t="inlineStr">
        <is>
          <t>SRC-118</t>
        </is>
      </c>
      <c r="C1099" s="215" t="inlineStr">
        <is>
          <t>Wilds of Eldraine official Magic Story, Episodes 1-5, August 8-14, 2023 · Magic: The Gathering — Wilds of Eldraine · Opening; Once Upon a Time</t>
        </is>
      </c>
      <c r="D1099" s="216" t="inlineStr">
        <is>
          <t>Eldraine</t>
        </is>
      </c>
      <c r="E1099" s="216" t="inlineStr"/>
      <c r="F1099" s="216" t="inlineStr">
        <is>
          <t>English</t>
        </is>
      </c>
      <c r="G1099" s="216" t="inlineStr"/>
      <c r="H1099" s="216" t="inlineStr"/>
      <c r="I1099" s="216" t="inlineStr"/>
      <c r="J1099" s="216" t="inlineStr">
        <is>
          <t>cosmologies_and_realms</t>
        </is>
      </c>
      <c r="K1099" s="216" t="inlineStr"/>
      <c r="L1099" s="216" t="inlineStr"/>
      <c r="M1099" s="216" t="inlineStr">
        <is>
          <t>none</t>
        </is>
      </c>
      <c r="N1099" s="216" t="inlineStr">
        <is>
          <t>The fairy-tale-inspired Magic plane revisited by Wilds of Eldraine, including its wilds beyond the castle walls.</t>
        </is>
      </c>
      <c r="O1099" s="216" t="inlineStr">
        <is>
          <t>A fictional plane built from broad fairy-tale genre cues; do not identify it with a real nation, culture, or folklore tradition.</t>
        </is>
      </c>
      <c r="P1099" s="217" t="inlineStr">
        <is>
          <t>https://magic.wizards.com/en/news/announcements/a-first-look-at-wilds-of-eldraine</t>
        </is>
      </c>
      <c r="Q1099" s="216" t="inlineStr">
        <is>
          <t>Opening; Once Upon a Time: Identifies Eldraine as the plane and describes the set's focus on its wilds. [https://magic.wizards.com/en/news/announcements/a-first-look-at-wilds-of-eldraine]</t>
        </is>
      </c>
      <c r="R1099" s="216" t="inlineStr">
        <is>
          <t>researched</t>
        </is>
      </c>
    </row>
    <row r="1100" ht="31" customHeight="1" s="99">
      <c r="A1100" s="212" t="inlineStr">
        <is>
          <t>STM-SRC118-002</t>
        </is>
      </c>
      <c r="B1100" s="212" t="inlineStr">
        <is>
          <t>SRC-118</t>
        </is>
      </c>
      <c r="C1100" s="212" t="inlineStr">
        <is>
          <t>Wilds of Eldraine official Magic Story, Episodes 1-5, August 8-14, 2023 · Magic: The Gathering — Wilds of Eldraine · Once Upon a Time</t>
        </is>
      </c>
      <c r="D1100" s="213" t="inlineStr">
        <is>
          <t>Wicked Slumber</t>
        </is>
      </c>
      <c r="E1100" s="213" t="inlineStr"/>
      <c r="F1100" s="213" t="inlineStr">
        <is>
          <t>English</t>
        </is>
      </c>
      <c r="G1100" s="213" t="inlineStr"/>
      <c r="H1100" s="213" t="inlineStr"/>
      <c r="I1100" s="213" t="inlineStr"/>
      <c r="J1100" s="213" t="inlineStr">
        <is>
          <t>metaphysical_laws_and_rituals</t>
        </is>
      </c>
      <c r="K1100" s="213" t="inlineStr"/>
      <c r="L1100" s="213" t="inlineStr"/>
      <c r="M1100" s="213" t="inlineStr">
        <is>
          <t>none</t>
        </is>
      </c>
      <c r="N1100" s="213" t="inlineStr">
        <is>
          <t>A curse made by Talion and three witch sisters during the Phyrexian invasion; it put the invaders to sleep but then spread among Eldraine's people.</t>
        </is>
      </c>
      <c r="O1100" s="213" t="inlineStr">
        <is>
          <t>A fictional mass-sleep and nightmare premise, not a model of medical sleep conditions or trauma.</t>
        </is>
      </c>
      <c r="P1100" s="214" t="inlineStr">
        <is>
          <t>https://magic.wizards.com/en/news/announcements/a-first-look-at-wilds-of-eldraine</t>
        </is>
      </c>
      <c r="Q1100" s="213" t="inlineStr">
        <is>
          <t>Once Upon a Time: Defines the curse's creation, invasion context, and spread. [https://magic.wizards.com/en/news/announcements/a-first-look-at-wilds-of-eldraine]</t>
        </is>
      </c>
      <c r="R1100" s="213" t="inlineStr">
        <is>
          <t>researched</t>
        </is>
      </c>
    </row>
    <row r="1101" ht="31" customHeight="1" s="99">
      <c r="A1101" s="215" t="inlineStr">
        <is>
          <t>STM-SRC118-003</t>
        </is>
      </c>
      <c r="B1101" s="215" t="inlineStr">
        <is>
          <t>SRC-118</t>
        </is>
      </c>
      <c r="C1101" s="215" t="inlineStr">
        <is>
          <t>Magic: The Gathering — Wilds of Eldraine · Sleeping Beauty (Blue-Black), Characters and Story</t>
        </is>
      </c>
      <c r="D1101" s="216" t="inlineStr">
        <is>
          <t>High Fae</t>
        </is>
      </c>
      <c r="E1101" s="216" t="inlineStr"/>
      <c r="F1101" s="216" t="inlineStr">
        <is>
          <t>English</t>
        </is>
      </c>
      <c r="G1101" s="216" t="inlineStr"/>
      <c r="H1101" s="216" t="inlineStr"/>
      <c r="I1101" s="216" t="inlineStr"/>
      <c r="J1101" s="216" t="inlineStr">
        <is>
          <t>affiliations</t>
        </is>
      </c>
      <c r="K1101" s="216" t="inlineStr"/>
      <c r="L1101" s="216" t="inlineStr"/>
      <c r="M1101" s="216" t="inlineStr">
        <is>
          <t>none</t>
        </is>
      </c>
      <c r="N1101" s="216" t="inlineStr">
        <is>
          <t>The fae collective led by Talion, which made the Wicked Slumber through a deal with Agatha, Hylda, and Eriette.</t>
        </is>
      </c>
      <c r="O1101" s="216" t="inlineStr">
        <is>
          <t>A fictional Magic affiliation and fae genre category, not a statement about living spiritual traditions.</t>
        </is>
      </c>
      <c r="P1101" s="217" t="inlineStr">
        <is>
          <t>https://magic.wizards.com/en/news/making-magic/ten-stories-tall</t>
        </is>
      </c>
      <c r="Q1101" s="216" t="inlineStr">
        <is>
          <t>Sleeping Beauty (Blue-Black), Characters and Story: Names Talion as High Fae leader and recounts the group's deal with the witch sisters. [https://magic.wizards.com/en/news/making-magic/ten-stories-tall]</t>
        </is>
      </c>
      <c r="R1101" s="216" t="inlineStr">
        <is>
          <t>researched</t>
        </is>
      </c>
    </row>
    <row r="1102" ht="31" customHeight="1" s="99">
      <c r="A1102" s="212" t="inlineStr">
        <is>
          <t>STM-SRC118-004</t>
        </is>
      </c>
      <c r="B1102" s="212" t="inlineStr">
        <is>
          <t>SRC-118</t>
        </is>
      </c>
      <c r="C1102" s="212" t="inlineStr">
        <is>
          <t>Wilds of Eldraine official Magic Story, Episodes 1-5, August 8-14, 2023 · Magic: The Gathering — Wilds of Eldraine · The Characters of Wilds of Eldraine</t>
        </is>
      </c>
      <c r="D1102" s="213" t="inlineStr">
        <is>
          <t>spark</t>
        </is>
      </c>
      <c r="E1102" s="213" t="inlineStr"/>
      <c r="F1102" s="213" t="inlineStr">
        <is>
          <t>English</t>
        </is>
      </c>
      <c r="G1102" s="213" t="inlineStr"/>
      <c r="H1102" s="213" t="inlineStr"/>
      <c r="I1102" s="213" t="inlineStr"/>
      <c r="J1102" s="213" t="inlineStr">
        <is>
          <t>states_and_transformations</t>
        </is>
      </c>
      <c r="K1102" s="213" t="inlineStr"/>
      <c r="L1102" s="213" t="inlineStr"/>
      <c r="M1102" s="213" t="inlineStr">
        <is>
          <t>none</t>
        </is>
      </c>
      <c r="N1102" s="213" t="inlineStr">
        <is>
          <t>A Magic multiverse-lore status that Will and Rowan are said to have lost after the Phyrexian invasion.</t>
        </is>
      </c>
      <c r="O1102" s="213" t="inlineStr">
        <is>
          <t>Source-specific metaphysical lore; it should not be generalized as a real spiritual, psychological, or magical condition.</t>
        </is>
      </c>
      <c r="P1102" s="214" t="inlineStr">
        <is>
          <t>https://magic.wizards.com/en/news/announcements/a-first-look-at-wilds-of-eldraine</t>
        </is>
      </c>
      <c r="Q1102" s="213" t="inlineStr">
        <is>
          <t>The Characters of Wilds of Eldraine: States that Will and Rowan lost their sparks after the invasion. [https://magic.wizards.com/en/news/announcements/a-first-look-at-wilds-of-eldraine]</t>
        </is>
      </c>
      <c r="R1102" s="213" t="inlineStr">
        <is>
          <t>researched</t>
        </is>
      </c>
    </row>
    <row r="1103" ht="31" customHeight="1" s="99">
      <c r="A1103" s="215" t="inlineStr">
        <is>
          <t>STM-SRC118-005</t>
        </is>
      </c>
      <c r="B1103" s="215" t="inlineStr">
        <is>
          <t>SRC-118</t>
        </is>
      </c>
      <c r="C1103" s="215" t="inlineStr">
        <is>
          <t>Wilds of Eldraine official Magic Story, Episodes 1-5, August 8-14, 2023 · Magic: The Gathering — Wilds of Eldraine · Role Tokens</t>
        </is>
      </c>
      <c r="D1103" s="216" t="inlineStr">
        <is>
          <t>Role tokens</t>
        </is>
      </c>
      <c r="E1103" s="216" t="inlineStr"/>
      <c r="F1103" s="216" t="inlineStr">
        <is>
          <t>English</t>
        </is>
      </c>
      <c r="G1103" s="216" t="inlineStr"/>
      <c r="H1103" s="216" t="inlineStr"/>
      <c r="I1103" s="216" t="inlineStr"/>
      <c r="J1103" s="216" t="inlineStr">
        <is>
          <t>game_mechanics</t>
        </is>
      </c>
      <c r="K1103" s="216" t="inlineStr"/>
      <c r="L1103" s="216" t="inlineStr"/>
      <c r="M1103" s="216" t="inlineStr">
        <is>
          <t>mechanical</t>
        </is>
      </c>
      <c r="N1103" s="216" t="inlineStr">
        <is>
          <t>Predefined Aura tokens with enchant creature; six are created by main-set cards and a seventh is created by a Commander-deck card.</t>
        </is>
      </c>
      <c r="O1103" s="216" t="inlineStr">
        <is>
          <t>A gameplay token term. It does not establish a character's narrative social role, identity, or biography.</t>
        </is>
      </c>
      <c r="P1103" s="217" t="inlineStr">
        <is>
          <t>https://magic.wizards.com/en/news/feature/wilds-of-eldraine-mechanics</t>
        </is>
      </c>
      <c r="Q1103" s="216" t="inlineStr">
        <is>
          <t>Role Tokens: Defines Role tokens and distinguishes main-set from Commander-deck creation. [https://magic.wizards.com/en/news/feature/wilds-of-eldraine-mechanics]</t>
        </is>
      </c>
      <c r="R1103" s="216" t="inlineStr">
        <is>
          <t>researched</t>
        </is>
      </c>
    </row>
    <row r="1104" ht="31" customHeight="1" s="99">
      <c r="A1104" s="212" t="inlineStr">
        <is>
          <t>STM-SRC118-006</t>
        </is>
      </c>
      <c r="B1104" s="212" t="inlineStr">
        <is>
          <t>SRC-118</t>
        </is>
      </c>
      <c r="C1104" s="212" t="inlineStr">
        <is>
          <t>Wilds of Eldraine official Magic Story, Episodes 1-5, August 8-14, 2023 · Magic: The Gathering — Wilds of Eldraine · Bargain</t>
        </is>
      </c>
      <c r="D1104" s="213" t="inlineStr">
        <is>
          <t>bargain</t>
        </is>
      </c>
      <c r="E1104" s="213" t="inlineStr"/>
      <c r="F1104" s="213" t="inlineStr">
        <is>
          <t>English</t>
        </is>
      </c>
      <c r="G1104" s="213" t="inlineStr"/>
      <c r="H1104" s="213" t="inlineStr"/>
      <c r="I1104" s="213" t="inlineStr"/>
      <c r="J1104" s="213" t="inlineStr">
        <is>
          <t>game_mechanics</t>
        </is>
      </c>
      <c r="K1104" s="213" t="inlineStr"/>
      <c r="L1104" s="213" t="inlineStr"/>
      <c r="M1104" s="213" t="inlineStr">
        <is>
          <t>mechanical</t>
        </is>
      </c>
      <c r="N1104" s="213" t="inlineStr">
        <is>
          <t>A set ability allowing an artifact, enchantment, or token to be sacrificed as an additional cost to cast a spell.</t>
        </is>
      </c>
      <c r="O1104" s="213" t="inlineStr">
        <is>
          <t>A card-game rule, not a lore event or a claim about a character making a narrative bargain.</t>
        </is>
      </c>
      <c r="P1104" s="214" t="inlineStr">
        <is>
          <t>https://magic.wizards.com/en/news/feature/wilds-of-eldraine-mechanics</t>
        </is>
      </c>
      <c r="Q1104" s="213" t="inlineStr">
        <is>
          <t>Bargain: Defines Bargain and its additional casting cost. [https://magic.wizards.com/en/news/feature/wilds-of-eldraine-mechanics]</t>
        </is>
      </c>
      <c r="R1104" s="213" t="inlineStr">
        <is>
          <t>researched</t>
        </is>
      </c>
    </row>
    <row r="1105" ht="31" customHeight="1" s="99">
      <c r="A1105" s="215" t="inlineStr">
        <is>
          <t>STM-SRC118-007</t>
        </is>
      </c>
      <c r="B1105" s="215" t="inlineStr">
        <is>
          <t>SRC-118</t>
        </is>
      </c>
      <c r="C1105" s="215" t="inlineStr">
        <is>
          <t>Wilds of Eldraine official Magic Story, Episodes 1-5, August 8-14, 2023 · Magic: The Gathering — Wilds of Eldraine · Adventures</t>
        </is>
      </c>
      <c r="D1105" s="216" t="inlineStr">
        <is>
          <t>Adventure</t>
        </is>
      </c>
      <c r="E1105" s="216" t="inlineStr"/>
      <c r="F1105" s="216" t="inlineStr">
        <is>
          <t>English</t>
        </is>
      </c>
      <c r="G1105" s="216" t="inlineStr"/>
      <c r="H1105" s="216" t="inlineStr"/>
      <c r="I1105" s="216" t="inlineStr"/>
      <c r="J1105" s="216" t="inlineStr">
        <is>
          <t>game_mechanics</t>
        </is>
      </c>
      <c r="K1105" s="216" t="inlineStr"/>
      <c r="L1105" s="216" t="inlineStr"/>
      <c r="M1105" s="216" t="inlineStr">
        <is>
          <t>mechanical</t>
        </is>
      </c>
      <c r="N1105" s="216" t="inlineStr">
        <is>
          <t>A returning card treatment in which a permanent card has a separate instant or sorcery spell in its lower-left portion.</t>
        </is>
      </c>
      <c r="O1105" s="216" t="inlineStr">
        <is>
          <t>A card object and casting procedure, not equivalent to the set story's journey or a character's personal adventure.</t>
        </is>
      </c>
      <c r="P1105" s="217" t="inlineStr">
        <is>
          <t>https://magic.wizards.com/en/news/feature/wilds-of-eldraine-mechanics</t>
        </is>
      </c>
      <c r="Q1105" s="216" t="inlineStr">
        <is>
          <t>Adventures: Defines Adventure cards and their separate spell characteristics. [https://magic.wizards.com/en/news/feature/wilds-of-eldraine-mechanics]</t>
        </is>
      </c>
      <c r="R1105" s="216" t="inlineStr">
        <is>
          <t>researched</t>
        </is>
      </c>
    </row>
    <row r="1106" ht="31" customHeight="1" s="99">
      <c r="A1106" s="212" t="inlineStr">
        <is>
          <t>STM-SRC118-008</t>
        </is>
      </c>
      <c r="B1106" s="212" t="inlineStr">
        <is>
          <t>SRC-118</t>
        </is>
      </c>
      <c r="C1106" s="212" t="inlineStr">
        <is>
          <t>Wilds of Eldraine official Magic Story, Episodes 1-5, August 8-14, 2023 · Magic: The Gathering — Wilds of Eldraine · Enchanting Tales</t>
        </is>
      </c>
      <c r="D1106" s="213" t="inlineStr">
        <is>
          <t>Enchanting Tales</t>
        </is>
      </c>
      <c r="E1106" s="213" t="inlineStr"/>
      <c r="F1106" s="213" t="inlineStr">
        <is>
          <t>English</t>
        </is>
      </c>
      <c r="G1106" s="213" t="inlineStr"/>
      <c r="H1106" s="213" t="inlineStr"/>
      <c r="I1106" s="213" t="inlineStr"/>
      <c r="J1106" s="213" t="inlineStr">
        <is>
          <t>game_mechanics</t>
        </is>
      </c>
      <c r="K1106" s="213" t="inlineStr"/>
      <c r="L1106" s="213" t="inlineStr"/>
      <c r="M1106" s="213" t="inlineStr">
        <is>
          <t>mechanical</t>
        </is>
      </c>
      <c r="N1106" s="213" t="inlineStr">
        <is>
          <t>A 63-card bonus sheet of returning enchantments with storybook frames, separate expansion symbol, and set code WOT.</t>
        </is>
      </c>
      <c r="O1106" s="213" t="inlineStr">
        <is>
          <t>A product/card-sheet classification, not an additional Eldraine story continuity or a fixed character roster.</t>
        </is>
      </c>
      <c r="P1106" s="214" t="inlineStr">
        <is>
          <t>https://magic.wizards.com/en/news/feature/wilds-of-eldraine-mechanics</t>
        </is>
      </c>
      <c r="Q1106" s="213" t="inlineStr">
        <is>
          <t>Enchanting Tales: Defines the 63-card sheet, set code WOT, and its format-legal distinction. [https://magic.wizards.com/en/news/feature/wilds-of-eldraine-mechanics]</t>
        </is>
      </c>
      <c r="R1106" s="213" t="inlineStr">
        <is>
          <t>researched</t>
        </is>
      </c>
    </row>
    <row r="1107" ht="31" customHeight="1" s="99">
      <c r="A1107" s="215" t="inlineStr">
        <is>
          <t>STM-SRC180-001</t>
        </is>
      </c>
      <c r="B1107" s="215" t="inlineStr">
        <is>
          <t>SRC-180</t>
        </is>
      </c>
      <c r="C1107" s="215" t="inlineStr">
        <is>
          <t>TRIANGLE STRATEGY · About this item</t>
        </is>
      </c>
      <c r="D1107" s="216" t="inlineStr">
        <is>
          <t>original Nintendo Switch US-English release</t>
        </is>
      </c>
      <c r="E1107" s="216" t="inlineStr"/>
      <c r="F1107" s="216" t="inlineStr">
        <is>
          <t>English video-game product lexicon</t>
        </is>
      </c>
      <c r="G1107" s="216" t="inlineStr"/>
      <c r="H1107" s="216" t="inlineStr"/>
      <c r="I1107" s="216" t="inlineStr"/>
      <c r="J1107" s="216" t="inlineStr">
        <is>
          <t>game_mechanics</t>
        </is>
      </c>
      <c r="K1107" s="216" t="inlineStr"/>
      <c r="L1107" s="216" t="inlineStr"/>
      <c r="M1107" s="216" t="inlineStr">
        <is>
          <t>mechanical</t>
        </is>
      </c>
      <c r="N1107" s="216" t="inlineStr">
        <is>
          <t>The selected TRIANGLE STRATEGY Nintendo Switch US release, dated 4 March 2022; Nintendo lists Square Enix as manufacturer and multiple supported languages including American English.</t>
        </is>
      </c>
      <c r="O1107" s="216" t="inlineStr">
        <is>
          <t>A version/platform/localization witness, not a statement that Steam, Digital Deluxe, later console/VR releases, demos, patches, or all localized scripts have identical text or content.</t>
        </is>
      </c>
      <c r="P1107" s="217" t="inlineStr">
        <is>
          <t>https://www.nintendo.com/us/store/products/triangle-strategy-114283/</t>
        </is>
      </c>
      <c r="Q1107" s="216" t="inlineStr">
        <is>
          <t>About this item: Nintendo lists Switch system, 4 March 2022 release date, Square Enix manufacturer, and language support. [https://www.nintendo.com/us/store/products/triangle-strategy-114283/]</t>
        </is>
      </c>
      <c r="R1107" s="216" t="inlineStr">
        <is>
          <t>researched</t>
        </is>
      </c>
    </row>
    <row r="1108" ht="31" customHeight="1" s="99">
      <c r="A1108" s="212" t="inlineStr">
        <is>
          <t>STM-SRC180-002</t>
        </is>
      </c>
      <c r="B1108" s="212" t="inlineStr">
        <is>
          <t>SRC-180</t>
        </is>
      </c>
      <c r="C1108" s="212" t="inlineStr">
        <is>
          <t>TRIANGLE STRATEGY official character and story portal · Story</t>
        </is>
      </c>
      <c r="D1108" s="213" t="inlineStr">
        <is>
          <t>Norzelia and the three nations</t>
        </is>
      </c>
      <c r="E1108" s="213" t="inlineStr"/>
      <c r="F1108" s="213" t="inlineStr">
        <is>
          <t>English game-setting lexicon</t>
        </is>
      </c>
      <c r="G1108" s="213" t="inlineStr"/>
      <c r="H1108" s="213" t="inlineStr"/>
      <c r="I1108" s="213" t="inlineStr"/>
      <c r="J1108" s="213" t="inlineStr">
        <is>
          <t>cosmologies_and_realms</t>
        </is>
      </c>
      <c r="K1108" s="213" t="inlineStr"/>
      <c r="L1108" s="213" t="inlineStr"/>
      <c r="M1108" s="213" t="inlineStr">
        <is>
          <t>none</t>
        </is>
      </c>
      <c r="N1108" s="213" t="inlineStr">
        <is>
          <t>The official setup identifies Norzelia as the continent where Glenbrook, Aesfrost, and Hyzante compete for power around salt and iron after a historically fragile peace.</t>
        </is>
      </c>
      <c r="O1108" s="213" t="inlineStr">
        <is>
          <t>Fictional nations and resource conflict only. They are affiliations/settings, not character endpoints or direct analogues for real states, peoples, or historical conflicts.</t>
        </is>
      </c>
      <c r="P1108" s="214" t="inlineStr">
        <is>
          <t>https://www.square-enix.com/asia/newsportal/en/my/trianglestrategy/</t>
        </is>
      </c>
      <c r="Q1108" s="213" t="inlineStr">
        <is>
          <t>Story: Square Enix identifies Norzelia, the three nations, and their salt/iron conflict. [https://www.square-enix.com/asia/newsportal/en/my/trianglestrategy/]</t>
        </is>
      </c>
      <c r="R1108" s="213" t="inlineStr">
        <is>
          <t>researched</t>
        </is>
      </c>
    </row>
    <row r="1109" ht="31" customHeight="1" s="99">
      <c r="A1109" s="215" t="inlineStr">
        <is>
          <t>STM-SRC180-003</t>
        </is>
      </c>
      <c r="B1109" s="215" t="inlineStr">
        <is>
          <t>SRC-180</t>
        </is>
      </c>
      <c r="C1109" s="215" t="inlineStr">
        <is>
          <t>TRIANGLE STRATEGY · Product description</t>
        </is>
      </c>
      <c r="D1109" s="216" t="inlineStr">
        <is>
          <t>Utility, Morality, Liberty, and the Scales of Conviction</t>
        </is>
      </c>
      <c r="E1109" s="216" t="inlineStr"/>
      <c r="F1109" s="216" t="inlineStr">
        <is>
          <t>English game-system lexicon</t>
        </is>
      </c>
      <c r="G1109" s="216" t="inlineStr"/>
      <c r="H1109" s="216" t="inlineStr"/>
      <c r="I1109" s="216" t="inlineStr"/>
      <c r="J1109" s="216" t="inlineStr">
        <is>
          <t>game_mechanics</t>
        </is>
      </c>
      <c r="K1109" s="216" t="inlineStr"/>
      <c r="L1109" s="216" t="inlineStr"/>
      <c r="M1109" s="216" t="inlineStr">
        <is>
          <t>mechanical</t>
        </is>
      </c>
      <c r="N1109" s="216" t="inlineStr">
        <is>
          <t>Nintendo describes three convictions—Utility, Morality, and Liberty—that shape Serenoa's worldview, influence story development, and frame momentous votes through the Scales of Conviction.</t>
        </is>
      </c>
      <c r="O1109" s="216" t="inlineStr">
        <is>
          <t>These are source-specific branching-game variables, not stable diagnostic labels, universal moral categories, or proof that any character holds the same position in every route.</t>
        </is>
      </c>
      <c r="P1109" s="217" t="inlineStr">
        <is>
          <t>https://www.nintendo.com/us/store/products/triangle-strategy-114283/</t>
        </is>
      </c>
      <c r="Q1109" s="216" t="inlineStr">
        <is>
          <t>Product description: Nintendo describes the three convictions and momentous votes on the Scales of Conviction. [https://www.nintendo.com/us/store/products/triangle-strategy-114283/]</t>
        </is>
      </c>
      <c r="R1109" s="216" t="inlineStr">
        <is>
          <t>researched</t>
        </is>
      </c>
    </row>
    <row r="1110" ht="31" customHeight="1" s="99">
      <c r="A1110" s="212" t="inlineStr">
        <is>
          <t>STM-SRC180-004</t>
        </is>
      </c>
      <c r="B1110" s="212" t="inlineStr">
        <is>
          <t>SRC-180</t>
        </is>
      </c>
      <c r="C1110" s="212" t="inlineStr">
        <is>
          <t>Challenge convictions in the TRIANGLE STRATEGY game, available now; Bolster your convictions and discover multiple paths through the story · Challenge convictions in the TRIANGLE STRATEGY game, available now · Challenging choices; TRIANGLE STRATEGY · Bolster your convictions and discover multiple paths through the story</t>
        </is>
      </c>
      <c r="D1110" s="213" t="inlineStr">
        <is>
          <t>branching allies and route outcomes</t>
        </is>
      </c>
      <c r="E1110" s="213" t="inlineStr"/>
      <c r="F1110" s="213" t="inlineStr">
        <is>
          <t>English game-system lexicon</t>
        </is>
      </c>
      <c r="G1110" s="213" t="inlineStr"/>
      <c r="H1110" s="213" t="inlineStr"/>
      <c r="I1110" s="213" t="inlineStr"/>
      <c r="J1110" s="213" t="inlineStr">
        <is>
          <t>game_mechanics</t>
        </is>
      </c>
      <c r="K1110" s="213" t="inlineStr"/>
      <c r="L1110" s="213" t="inlineStr"/>
      <c r="M1110" s="213" t="inlineStr">
        <is>
          <t>mechanical</t>
        </is>
      </c>
      <c r="N1110" s="213" t="inlineStr">
        <is>
          <t>Nintendo states that decisions can send the story in different directions and affect which characters join Serenoa's cause; players can replay to see other choices impact the adventure.</t>
        </is>
      </c>
      <c r="O1110" s="213" t="inlineStr">
        <is>
          <t>Recruitment, votes, deaths, alliances, and endings are route/player-state outcomes. Do not convert any one route into universal biography, party membership, or relationship canon.</t>
        </is>
      </c>
      <c r="P1110" s="214" t="inlineStr">
        <is>
          <t>https://www.nintendo.com/us/whatsnew/challenge-convictions-in-the-triangle-strategy-game-available-now/</t>
        </is>
      </c>
      <c r="Q1110" s="213" t="inlineStr">
        <is>
          <t>Challenging choices: Nintendo says choices can send the story in different directions and affect characters who join the cause. [https://www.nintendo.com/us/whatsnew/challenge-convictions-in-the-triangle-strategy-game-available-now/] | Bolster your convictions and discover multiple paths through the story: Nintendo says convictions influence who joins and replaying exposes other choice impacts. [https://www.nintendo.com/us/store/products/triangle-strategy-switch/]</t>
        </is>
      </c>
      <c r="R1110" s="213" t="inlineStr">
        <is>
          <t>researched</t>
        </is>
      </c>
    </row>
    <row r="1111" ht="31" customHeight="1" s="99">
      <c r="A1111" s="215" t="inlineStr">
        <is>
          <t>STM-SRC180-005</t>
        </is>
      </c>
      <c r="B1111" s="215" t="inlineStr">
        <is>
          <t>SRC-180</t>
        </is>
      </c>
      <c r="C1111" s="215" t="inlineStr">
        <is>
          <t>Challenge convictions in the TRIANGLE STRATEGY game, available now · TRIANGLE STRATEGY · Control multi-tiered terrain to strategically secure victory</t>
        </is>
      </c>
      <c r="D1111" s="216" t="inlineStr">
        <is>
          <t>multi-tier terrain and elemental combat</t>
        </is>
      </c>
      <c r="E1111" s="216" t="inlineStr"/>
      <c r="F1111" s="216" t="inlineStr">
        <is>
          <t>English tactical-combat lexicon</t>
        </is>
      </c>
      <c r="G1111" s="216" t="inlineStr"/>
      <c r="H1111" s="216" t="inlineStr"/>
      <c r="I1111" s="216" t="inlineStr"/>
      <c r="J1111" s="216" t="inlineStr">
        <is>
          <t>game_mechanics</t>
        </is>
      </c>
      <c r="K1111" s="216" t="inlineStr"/>
      <c r="L1111" s="216" t="inlineStr"/>
      <c r="M1111" s="216" t="inlineStr">
        <is>
          <t>mechanical</t>
        </is>
      </c>
      <c r="N1111" s="216" t="inlineStr">
        <is>
          <t>Nintendo describes tactical multi-tiered maps, positional advantages, flanking follow-up attacks, and elemental chain reactions such as fire, ice, lightning, and water interactions.</t>
        </is>
      </c>
      <c r="O1111" s="216" t="inlineStr">
        <is>
          <t>Combat systems and elements are mechanics, not character identities or proof that every officially profiled person possesses any particular power/class in all routes.</t>
        </is>
      </c>
      <c r="P1111" s="217" t="inlineStr">
        <is>
          <t>https://www.nintendo.com/us/store/products/triangle-strategy-switch/</t>
        </is>
      </c>
      <c r="Q1111" s="216" t="inlineStr">
        <is>
          <t>Control multi-tiered terrain to strategically secure victory: Nintendo explains terrain, flanking, follow-up attacks, and elemental chain-reaction combat. [https://www.nintendo.com/us/store/products/triangle-strategy-switch/]</t>
        </is>
      </c>
      <c r="R1111" s="216" t="inlineStr">
        <is>
          <t>researched</t>
        </is>
      </c>
    </row>
    <row r="1112" ht="31" customHeight="1" s="99">
      <c r="A1112" s="212" t="inlineStr">
        <is>
          <t>STM-SRC171-001</t>
        </is>
      </c>
      <c r="B1112" s="212" t="inlineStr">
        <is>
          <t>SRC-171</t>
        </is>
      </c>
      <c r="C1112" s="212" t="inlineStr">
        <is>
          <t>Nintendo, Xenoblade Chronicles 3 base-game Nintendo Switch store page · Xenoblade Chronicles 3 · Story opening; Character panels Noah/Eunie/Lanz</t>
        </is>
      </c>
      <c r="D1112" s="213" t="inlineStr">
        <is>
          <t>Keves</t>
        </is>
      </c>
      <c r="E1112" s="213" t="inlineStr"/>
      <c r="F1112" s="213" t="inlineStr">
        <is>
          <t>English</t>
        </is>
      </c>
      <c r="G1112" s="213" t="inlineStr">
        <is>
          <t>Keves</t>
        </is>
      </c>
      <c r="H1112" s="213" t="inlineStr"/>
      <c r="I1112" s="213" t="inlineStr"/>
      <c r="J1112" s="213" t="inlineStr">
        <is>
          <t>affiliations</t>
        </is>
      </c>
      <c r="K1112" s="213" t="inlineStr"/>
      <c r="L1112" s="213" t="inlineStr"/>
      <c r="M1112" s="213" t="inlineStr">
        <is>
          <t>none</t>
        </is>
      </c>
      <c r="N1112" s="213" t="inlineStr">
        <is>
          <t>One of the two opposing nations whose soldiers include Noah, Eunie, and Lanz.</t>
        </is>
      </c>
      <c r="O1112" s="213" t="inlineStr">
        <is>
          <t>A nation/faction, not a collective character node or a complete population identity.</t>
        </is>
      </c>
      <c r="P1112" s="214" t="inlineStr">
        <is>
          <t>https://www.nintendo.com/us/store/products/xenoblade-chronicles-3-114559/</t>
        </is>
      </c>
      <c r="Q1112" s="213" t="inlineStr">
        <is>
          <t>Story opening; Character panels Noah/Eunie/Lanz: Opposing-nation framing and selected soldier affiliations [https://www.nintendo.com/us/store/products/xenoblade-chronicles-3-114559/]</t>
        </is>
      </c>
      <c r="R1112" s="213" t="inlineStr">
        <is>
          <t>researched</t>
        </is>
      </c>
    </row>
    <row r="1113" ht="31" customHeight="1" s="99">
      <c r="A1113" s="215" t="inlineStr">
        <is>
          <t>STM-SRC171-002</t>
        </is>
      </c>
      <c r="B1113" s="215" t="inlineStr">
        <is>
          <t>SRC-171</t>
        </is>
      </c>
      <c r="C1113" s="215" t="inlineStr">
        <is>
          <t>Nintendo, Xenoblade Chronicles 3 base-game Nintendo Switch store page · Xenoblade Chronicles 3 · Story opening; Character panels Mio/Taion/Sena</t>
        </is>
      </c>
      <c r="D1113" s="216" t="inlineStr">
        <is>
          <t>Agnus</t>
        </is>
      </c>
      <c r="E1113" s="216" t="inlineStr"/>
      <c r="F1113" s="216" t="inlineStr">
        <is>
          <t>English</t>
        </is>
      </c>
      <c r="G1113" s="216" t="inlineStr">
        <is>
          <t>Agnus</t>
        </is>
      </c>
      <c r="H1113" s="216" t="inlineStr"/>
      <c r="I1113" s="216" t="inlineStr"/>
      <c r="J1113" s="216" t="inlineStr">
        <is>
          <t>affiliations</t>
        </is>
      </c>
      <c r="K1113" s="216" t="inlineStr"/>
      <c r="L1113" s="216" t="inlineStr"/>
      <c r="M1113" s="216" t="inlineStr">
        <is>
          <t>none</t>
        </is>
      </c>
      <c r="N1113" s="216" t="inlineStr">
        <is>
          <t>One of the two opposing nations whose soldiers include Mio, Taion, and Sena.</t>
        </is>
      </c>
      <c r="O1113" s="216" t="inlineStr">
        <is>
          <t>A nation/faction, not a collective character node or a complete population identity.</t>
        </is>
      </c>
      <c r="P1113" s="217" t="inlineStr">
        <is>
          <t>https://www.nintendo.com/us/store/products/xenoblade-chronicles-3-114559/</t>
        </is>
      </c>
      <c r="Q1113" s="216" t="inlineStr">
        <is>
          <t>Story opening; Character panels Mio/Taion/Sena: Opposing-nation framing and selected soldier affiliations [https://www.nintendo.com/us/store/products/xenoblade-chronicles-3-114559/]</t>
        </is>
      </c>
      <c r="R1113" s="216" t="inlineStr">
        <is>
          <t>researched</t>
        </is>
      </c>
    </row>
    <row r="1114" ht="31" customHeight="1" s="99">
      <c r="A1114" s="212" t="inlineStr">
        <is>
          <t>STM-SRC171-003</t>
        </is>
      </c>
      <c r="B1114" s="212" t="inlineStr">
        <is>
          <t>SRC-171</t>
        </is>
      </c>
      <c r="C1114" s="212" t="inlineStr">
        <is>
          <t>Xenoblade Chronicles 3 · Bundle description</t>
        </is>
      </c>
      <c r="D1114" s="213" t="inlineStr">
        <is>
          <t>Aionios</t>
        </is>
      </c>
      <c r="E1114" s="213" t="inlineStr"/>
      <c r="F1114" s="213" t="inlineStr">
        <is>
          <t>English</t>
        </is>
      </c>
      <c r="G1114" s="213" t="inlineStr">
        <is>
          <t>Aionios</t>
        </is>
      </c>
      <c r="H1114" s="213" t="inlineStr"/>
      <c r="I1114" s="213" t="inlineStr"/>
      <c r="J1114" s="213" t="inlineStr">
        <is>
          <t>cosmologies_and_realms</t>
        </is>
      </c>
      <c r="K1114" s="213" t="inlineStr"/>
      <c r="L1114" s="213" t="inlineStr"/>
      <c r="M1114" s="213" t="inlineStr">
        <is>
          <t>none</t>
        </is>
      </c>
      <c r="N1114" s="213" t="inlineStr">
        <is>
          <t>The world whose colonies the six-character group seeks to awaken according to Nintendo’s base-game bundle description.</t>
        </is>
      </c>
      <c r="O1114" s="213" t="inlineStr">
        <is>
          <t>A world/setting, not a character or a full cosmology account.</t>
        </is>
      </c>
      <c r="P1114" s="214" t="inlineStr">
        <is>
          <t>https://www.nintendo.com/us/store/products/xenoblade-chronicles-3-plus-xenoblade-chronicles-3-expansion-pass-switch/</t>
        </is>
      </c>
      <c r="Q1114" s="213" t="inlineStr">
        <is>
          <t>Bundle description: Aionios colonies and six-character-group statement [https://www.nintendo.com/us/store/products/xenoblade-chronicles-3-plus-xenoblade-chronicles-3-expansion-pass-switch/]</t>
        </is>
      </c>
      <c r="R1114" s="213" t="inlineStr">
        <is>
          <t>researched</t>
        </is>
      </c>
    </row>
    <row r="1115" ht="31" customHeight="1" s="99">
      <c r="A1115" s="215" t="inlineStr">
        <is>
          <t>STM-SRC171-004</t>
        </is>
      </c>
      <c r="B1115" s="215" t="inlineStr">
        <is>
          <t>SRC-171</t>
        </is>
      </c>
      <c r="C1115" s="215" t="inlineStr">
        <is>
          <t>Nintendo, Xenoblade Chronicles 3 base-game Nintendo Switch store page · Xenoblade Chronicles 3 · Character panels: Noah; Mio</t>
        </is>
      </c>
      <c r="D1115" s="216" t="inlineStr">
        <is>
          <t>off-seer</t>
        </is>
      </c>
      <c r="E1115" s="216" t="inlineStr"/>
      <c r="F1115" s="216" t="inlineStr">
        <is>
          <t>English</t>
        </is>
      </c>
      <c r="G1115" s="216" t="inlineStr">
        <is>
          <t>off-seer</t>
        </is>
      </c>
      <c r="H1115" s="216" t="inlineStr"/>
      <c r="I1115" s="216" t="inlineStr"/>
      <c r="J1115" s="216" t="inlineStr">
        <is>
          <t>roles_and_vocations</t>
        </is>
      </c>
      <c r="K1115" s="216" t="inlineStr"/>
      <c r="L1115" s="216" t="inlineStr"/>
      <c r="M1115" s="216" t="inlineStr">
        <is>
          <t>none</t>
        </is>
      </c>
      <c r="N1115" s="216" t="inlineStr">
        <is>
          <t>The source’s role for Noah and Mio; Noah’s profile defines it as ferrying fallen soldiers’ souls to their Queen.</t>
        </is>
      </c>
      <c r="O1115" s="216" t="inlineStr">
        <is>
          <t>A source-native vocation/ritual role, not a generic cleric class or a collective character.</t>
        </is>
      </c>
      <c r="P1115" s="217" t="inlineStr">
        <is>
          <t>https://www.nintendo.com/us/store/products/xenoblade-chronicles-3-114559/</t>
        </is>
      </c>
      <c r="Q1115" s="216" t="inlineStr">
        <is>
          <t>Character panels: Noah; Mio: Role names, shared status, and Noah’s stated soul-ferrying function [https://www.nintendo.com/us/store/products/xenoblade-chronicles-3-114559/]</t>
        </is>
      </c>
      <c r="R1115" s="216" t="inlineStr">
        <is>
          <t>researched</t>
        </is>
      </c>
    </row>
    <row r="1116" ht="31" customHeight="1" s="99">
      <c r="A1116" s="212" t="inlineStr">
        <is>
          <t>STM-SRC171-005</t>
        </is>
      </c>
      <c r="B1116" s="212" t="inlineStr">
        <is>
          <t>SRC-171</t>
        </is>
      </c>
      <c r="C1116" s="212" t="inlineStr">
        <is>
          <t>Nintendo, Xenoblade Chronicles 3 base-game Nintendo Switch store page · Xenoblade Chronicles 3 · Be smart. Use Arts!</t>
        </is>
      </c>
      <c r="D1116" s="213" t="inlineStr">
        <is>
          <t>Arts</t>
        </is>
      </c>
      <c r="E1116" s="213" t="inlineStr"/>
      <c r="F1116" s="213" t="inlineStr">
        <is>
          <t>English</t>
        </is>
      </c>
      <c r="G1116" s="213" t="inlineStr">
        <is>
          <t>Arts</t>
        </is>
      </c>
      <c r="H1116" s="213" t="inlineStr"/>
      <c r="I1116" s="213" t="inlineStr"/>
      <c r="J1116" s="213" t="inlineStr">
        <is>
          <t>game_mechanics</t>
        </is>
      </c>
      <c r="K1116" s="213" t="inlineStr"/>
      <c r="L1116" s="213" t="inlineStr"/>
      <c r="M1116" s="213" t="inlineStr">
        <is>
          <t>mechanical</t>
        </is>
      </c>
      <c r="N1116" s="213" t="inlineStr">
        <is>
          <t>Powerful special attacks tied to a character’s Class and Ouroboros form, with positioning affecting damage/debuff effects.</t>
        </is>
      </c>
      <c r="O1116" s="213" t="inlineStr">
        <is>
          <t>A customizable combat mechanic, not a stable class identity or complete power list for any character.</t>
        </is>
      </c>
      <c r="P1116" s="214" t="inlineStr">
        <is>
          <t>https://www.nintendo.com/us/store/products/xenoblade-chronicles-3-114559/</t>
        </is>
      </c>
      <c r="Q1116" s="213" t="inlineStr">
        <is>
          <t>Be smart. Use Arts!: Arts, Class/Ouroboros connection, positioning, damage, and debuffs [https://www.nintendo.com/us/store/products/xenoblade-chronicles-3-114559/]</t>
        </is>
      </c>
      <c r="R1116" s="213" t="inlineStr">
        <is>
          <t>researched</t>
        </is>
      </c>
    </row>
    <row r="1117" ht="31" customHeight="1" s="99">
      <c r="A1117" s="215" t="inlineStr">
        <is>
          <t>STM-SRC171-006</t>
        </is>
      </c>
      <c r="B1117" s="215" t="inlineStr">
        <is>
          <t>SRC-171</t>
        </is>
      </c>
      <c r="C1117" s="215" t="inlineStr">
        <is>
          <t>Nintendo, Xenoblade Chronicles 3 base-game Nintendo Switch store page · Xenoblade Chronicles 3 · Pair up and fight as one</t>
        </is>
      </c>
      <c r="D1117" s="216" t="inlineStr">
        <is>
          <t>Interlinking</t>
        </is>
      </c>
      <c r="E1117" s="216" t="inlineStr"/>
      <c r="F1117" s="216" t="inlineStr">
        <is>
          <t>English</t>
        </is>
      </c>
      <c r="G1117" s="216" t="inlineStr">
        <is>
          <t>Interlinking</t>
        </is>
      </c>
      <c r="H1117" s="216" t="inlineStr"/>
      <c r="I1117" s="216" t="inlineStr"/>
      <c r="J1117" s="216" t="inlineStr">
        <is>
          <t>game_mechanics</t>
        </is>
      </c>
      <c r="K1117" s="216" t="inlineStr"/>
      <c r="L1117" s="216" t="inlineStr"/>
      <c r="M1117" s="216" t="inlineStr">
        <is>
          <t>mechanical</t>
        </is>
      </c>
      <c r="N1117" s="216" t="inlineStr">
        <is>
          <t>The battle action through which specific paired party characters fuse into an Ouroboros.</t>
        </is>
      </c>
      <c r="O1117" s="216" t="inlineStr">
        <is>
          <t>A player/combat pairing system, not evidence of a universal narrative transformation or fixed relationship outcome.</t>
        </is>
      </c>
      <c r="P1117" s="217" t="inlineStr">
        <is>
          <t>https://www.nintendo.com/us/store/products/xenoblade-chronicles-3-114559/</t>
        </is>
      </c>
      <c r="Q1117" s="216" t="inlineStr">
        <is>
          <t>Pair up and fight as one: Interlinking, specified pairs, fusion, Ouroboros, and player control/form effects [https://www.nintendo.com/us/store/products/xenoblade-chronicles-3-114559/]</t>
        </is>
      </c>
      <c r="R1117" s="216" t="inlineStr">
        <is>
          <t>researched</t>
        </is>
      </c>
    </row>
    <row r="1118" ht="31" customHeight="1" s="99">
      <c r="A1118" s="212" t="inlineStr">
        <is>
          <t>STM-SRC171-007</t>
        </is>
      </c>
      <c r="B1118" s="212" t="inlineStr">
        <is>
          <t>SRC-171</t>
        </is>
      </c>
      <c r="C1118" s="212" t="inlineStr">
        <is>
          <t>Nintendo, Xenoblade Chronicles 3 base-game Nintendo Switch store page · Xenoblade Chronicles 3 · Pair up and fight as one</t>
        </is>
      </c>
      <c r="D1118" s="213" t="inlineStr">
        <is>
          <t>Ouroboros</t>
        </is>
      </c>
      <c r="E1118" s="213" t="inlineStr"/>
      <c r="F1118" s="213" t="inlineStr">
        <is>
          <t>English</t>
        </is>
      </c>
      <c r="G1118" s="213" t="inlineStr">
        <is>
          <t>Ouroboros</t>
        </is>
      </c>
      <c r="H1118" s="213" t="inlineStr"/>
      <c r="I1118" s="213" t="inlineStr"/>
      <c r="J1118" s="213" t="inlineStr">
        <is>
          <t>states_and_transformations</t>
        </is>
      </c>
      <c r="K1118" s="213" t="inlineStr"/>
      <c r="L1118" s="213" t="inlineStr"/>
      <c r="M1118" s="213" t="inlineStr">
        <is>
          <t>none</t>
        </is>
      </c>
      <c r="N1118" s="213" t="inlineStr">
        <is>
          <t>The powerful creature formed when specific party pairs join via Interlinking in base-game combat.</t>
        </is>
      </c>
      <c r="O1118" s="213" t="inlineStr">
        <is>
          <t>A combat form/category, not an additional character node or an assertion about a fixed pair in every player party.</t>
        </is>
      </c>
      <c r="P1118" s="214" t="inlineStr">
        <is>
          <t>https://www.nintendo.com/us/store/products/xenoblade-chronicles-3-114559/</t>
        </is>
      </c>
      <c r="Q1118" s="213" t="inlineStr">
        <is>
          <t>Pair up and fight as one: Fusion form and player-controlled form/Arts effects [https://www.nintendo.com/us/store/products/xenoblade-chronicles-3-114559/]</t>
        </is>
      </c>
      <c r="R1118" s="213" t="inlineStr">
        <is>
          <t>researched</t>
        </is>
      </c>
    </row>
    <row r="1119" ht="31" customHeight="1" s="99">
      <c r="A1119" s="215" t="inlineStr">
        <is>
          <t>STM-SRC171-008</t>
        </is>
      </c>
      <c r="B1119" s="215" t="inlineStr">
        <is>
          <t>SRC-171</t>
        </is>
      </c>
      <c r="C1119" s="215" t="inlineStr">
        <is>
          <t>Nintendo, Xenoblade Chronicles 3 base-game Nintendo Switch store page · Xenoblade Chronicles 3 · Heroes</t>
        </is>
      </c>
      <c r="D1119" s="216" t="inlineStr">
        <is>
          <t>Heroes</t>
        </is>
      </c>
      <c r="E1119" s="216" t="inlineStr"/>
      <c r="F1119" s="216" t="inlineStr">
        <is>
          <t>English</t>
        </is>
      </c>
      <c r="G1119" s="216" t="inlineStr">
        <is>
          <t>Heroes</t>
        </is>
      </c>
      <c r="H1119" s="216" t="inlineStr"/>
      <c r="I1119" s="216" t="inlineStr"/>
      <c r="J1119" s="216" t="inlineStr">
        <is>
          <t>game_mechanics</t>
        </is>
      </c>
      <c r="K1119" s="216" t="inlineStr"/>
      <c r="L1119" s="216" t="inlineStr"/>
      <c r="M1119" s="216" t="inlineStr">
        <is>
          <t>mechanical</t>
        </is>
      </c>
      <c r="N1119" s="216" t="inlineStr">
        <is>
          <t>Optional Aionios residents who can join a player team as a seventh party member; only one can take the field and Hero Quests unlock a unique Class for party members.</t>
        </is>
      </c>
      <c r="O1119" s="216" t="inlineStr">
        <is>
          <t>A recruitable/player-selected category, not an individual character record or proof that every Hero joins a given playthrough.</t>
        </is>
      </c>
      <c r="P1119" s="217" t="inlineStr">
        <is>
          <t>https://www.nintendo.com/us/store/products/xenoblade-chronicles-3-114559/</t>
        </is>
      </c>
      <c r="Q1119" s="216" t="inlineStr">
        <is>
          <t>Heroes: Optional seventh-member, one-at-a-time, and Hero-Quest/Class rules [https://www.nintendo.com/us/store/products/xenoblade-chronicles-3-114559/]</t>
        </is>
      </c>
      <c r="R1119" s="216" t="inlineStr">
        <is>
          <t>researched</t>
        </is>
      </c>
    </row>
    <row r="1120" ht="31" customHeight="1" s="99">
      <c r="A1120" s="212" t="inlineStr">
        <is>
          <t>STM-SRC172-001</t>
        </is>
      </c>
      <c r="B1120" s="212" t="inlineStr">
        <is>
          <t>SRC-172</t>
        </is>
      </c>
      <c r="C1120" s="212" t="inlineStr">
        <is>
          <t>Nintendo, Golden Sun Game Boy Advance Instruction Booklet, English manual pages 10–11 (EU archive PDF) · Golden Sun · English p. 11, The Adepts introductory text</t>
        </is>
      </c>
      <c r="D1120" s="213" t="inlineStr">
        <is>
          <t>Adepts</t>
        </is>
      </c>
      <c r="E1120" s="213" t="inlineStr"/>
      <c r="F1120" s="213" t="inlineStr">
        <is>
          <t>English</t>
        </is>
      </c>
      <c r="G1120" s="213" t="inlineStr">
        <is>
          <t>Adepts</t>
        </is>
      </c>
      <c r="H1120" s="213" t="inlineStr"/>
      <c r="I1120" s="213" t="inlineStr"/>
      <c r="J1120" s="213" t="inlineStr">
        <is>
          <t>roles_and_vocations</t>
        </is>
      </c>
      <c r="K1120" s="213" t="inlineStr"/>
      <c r="L1120" s="213" t="inlineStr"/>
      <c r="M1120" s="213" t="inlineStr">
        <is>
          <t>none</t>
        </is>
      </c>
      <c r="N1120" s="213" t="inlineStr">
        <is>
          <t>Those able to use Psynergy, described in the manual as inheriting a bloodline of ancients and as having power rooted in sealed Alchemy.</t>
        </is>
      </c>
      <c r="O1120" s="213" t="inlineStr">
        <is>
          <t>A source-native capability/category, not a generic class or collective character node.</t>
        </is>
      </c>
      <c r="P1120" s="214" t="inlineStr">
        <is>
          <t>https://www.nintendo.com/eu/media/downloads/games_8/emanuals/game_boy_advance_8/Manual_GameBoyAdvance_GoldenSun_EN_DE_FR_ES_IT.pdf</t>
        </is>
      </c>
      <c r="Q1120" s="213" t="inlineStr">
        <is>
          <t>English p. 11, The Adepts introductory text: Psynergy users, ancient bloodline, and sealed-Alchemy roots [https://www.nintendo.com/eu/media/downloads/games_8/emanuals/game_boy_advance_8/Manual_GameBoyAdvance_GoldenSun_EN_DE_FR_ES_IT.pdf]</t>
        </is>
      </c>
      <c r="R1120" s="213" t="inlineStr">
        <is>
          <t>researched</t>
        </is>
      </c>
    </row>
    <row r="1121" ht="31" customHeight="1" s="99">
      <c r="A1121" s="215" t="inlineStr">
        <is>
          <t>STM-SRC172-002</t>
        </is>
      </c>
      <c r="B1121" s="215" t="inlineStr">
        <is>
          <t>SRC-172</t>
        </is>
      </c>
      <c r="C1121" s="215" t="inlineStr">
        <is>
          <t>Nintendo, Golden Sun Game Boy Advance Instruction Booklet, English manual pages 10–11 (EU archive PDF); Nintendo of America, New update! A pair of golden games have been added for Nintendo Switch Online + Expansion Pack members, 16 January 2024 · Golden Sun · English pp. 10–11, The Adepts; Golden Sun section</t>
        </is>
      </c>
      <c r="D1121" s="216" t="inlineStr">
        <is>
          <t>Psynergy</t>
        </is>
      </c>
      <c r="E1121" s="216" t="inlineStr"/>
      <c r="F1121" s="216" t="inlineStr">
        <is>
          <t>English</t>
        </is>
      </c>
      <c r="G1121" s="216" t="inlineStr">
        <is>
          <t>Psynergy</t>
        </is>
      </c>
      <c r="H1121" s="216" t="inlineStr"/>
      <c r="I1121" s="216" t="inlineStr"/>
      <c r="J1121" s="216" t="inlineStr">
        <is>
          <t>power_traditions</t>
        </is>
      </c>
      <c r="K1121" s="216" t="inlineStr"/>
      <c r="L1121" s="216" t="inlineStr"/>
      <c r="M1121" s="216" t="inlineStr">
        <is>
          <t>none</t>
        </is>
      </c>
      <c r="N1121" s="216" t="inlineStr">
        <is>
          <t>Psychic energy used by Adepts; the manual profiles earth, fire, wind, and water forms, while Nintendo’s 2024 summary calls it magical Psynergy.</t>
        </is>
      </c>
      <c r="O1121" s="216" t="inlineStr">
        <is>
          <t>A source-native power term, not a single generic magic class or a full spell list.</t>
        </is>
      </c>
      <c r="P1121" s="217" t="inlineStr">
        <is>
          <t>https://www.nintendo.com/eu/media/downloads/games_8/emanuals/game_boy_advance_8/Manual_GameBoyAdvance_GoldenSun_EN_DE_FR_ES_IT.pdf</t>
        </is>
      </c>
      <c r="Q1121" s="216" t="inlineStr">
        <is>
          <t>English pp. 10–11, The Adepts: Elemental Psynergy in the four profile cards [https://www.nintendo.com/eu/media/downloads/games_8/emanuals/game_boy_advance_8/Manual_GameBoyAdvance_GoldenSun_EN_DE_FR_ES_IT.pdf] | Golden Sun section: Nintendo summary’s 'magical Psynergy' wording [https://www.nintendo.com/us/whatsnew/new-update-a-pair-of-golden-games-have-been-added-for-nintendo-switch-online-expansion-pack-members/]</t>
        </is>
      </c>
      <c r="R1121" s="216" t="inlineStr">
        <is>
          <t>researched</t>
        </is>
      </c>
    </row>
    <row r="1122" ht="31" customHeight="1" s="99">
      <c r="A1122" s="212" t="inlineStr">
        <is>
          <t>STM-SRC172-003</t>
        </is>
      </c>
      <c r="B1122" s="212" t="inlineStr">
        <is>
          <t>SRC-172</t>
        </is>
      </c>
      <c r="C1122" s="212" t="inlineStr">
        <is>
          <t>Nintendo of America, New update! A pair of golden games have been added for Nintendo Switch Online + Expansion Pack members, 16 January 2024 · Golden Sun section</t>
        </is>
      </c>
      <c r="D1122" s="213" t="inlineStr">
        <is>
          <t>Alchemy</t>
        </is>
      </c>
      <c r="E1122" s="213" t="inlineStr"/>
      <c r="F1122" s="213" t="inlineStr">
        <is>
          <t>English</t>
        </is>
      </c>
      <c r="G1122" s="213" t="inlineStr">
        <is>
          <t>Alchemy</t>
        </is>
      </c>
      <c r="H1122" s="213" t="inlineStr"/>
      <c r="I1122" s="213" t="inlineStr"/>
      <c r="J1122" s="213" t="inlineStr">
        <is>
          <t>metaphysical_laws_and_rituals</t>
        </is>
      </c>
      <c r="K1122" s="213" t="inlineStr"/>
      <c r="L1122" s="213" t="inlineStr"/>
      <c r="M1122" s="213" t="inlineStr">
        <is>
          <t>none</t>
        </is>
      </c>
      <c r="N1122" s="213" t="inlineStr">
        <is>
          <t>The lost art that built Weyard’s great civilizations, was sealed into four Elemental Stars during war, and is pursued by dark forces in Nintendo’s original-game summary.</t>
        </is>
      </c>
      <c r="O1122" s="213" t="inlineStr">
        <is>
          <t>A source-specific cosmological/art term, not a character or proof of a later-game outcome.</t>
        </is>
      </c>
      <c r="P1122" s="214" t="inlineStr">
        <is>
          <t>https://www.nintendo.com/us/whatsnew/new-update-a-pair-of-golden-games-have-been-added-for-nintendo-switch-online-expansion-pack-members/</t>
        </is>
      </c>
      <c r="Q1122" s="213" t="inlineStr">
        <is>
          <t>Golden Sun section: Civilization, sealing, four Elemental Stars, dark pursuit, and stakes [https://www.nintendo.com/us/whatsnew/new-update-a-pair-of-golden-games-have-been-added-for-nintendo-switch-online-expansion-pack-members/]</t>
        </is>
      </c>
      <c r="R1122" s="213" t="inlineStr">
        <is>
          <t>researched</t>
        </is>
      </c>
    </row>
    <row r="1123" ht="31" customHeight="1" s="99">
      <c r="A1123" s="215" t="inlineStr">
        <is>
          <t>STM-SRC172-004</t>
        </is>
      </c>
      <c r="B1123" s="215" t="inlineStr">
        <is>
          <t>SRC-172</t>
        </is>
      </c>
      <c r="C1123" s="215" t="inlineStr">
        <is>
          <t>Nintendo of America, New update! A pair of golden games have been added for Nintendo Switch Online + Expansion Pack members, 16 January 2024 · Golden Sun section</t>
        </is>
      </c>
      <c r="D1123" s="216" t="inlineStr">
        <is>
          <t>Elemental Stars</t>
        </is>
      </c>
      <c r="E1123" s="216" t="inlineStr"/>
      <c r="F1123" s="216" t="inlineStr">
        <is>
          <t>English</t>
        </is>
      </c>
      <c r="G1123" s="216" t="inlineStr">
        <is>
          <t>Elemental Stars</t>
        </is>
      </c>
      <c r="H1123" s="216" t="inlineStr"/>
      <c r="I1123" s="216" t="inlineStr"/>
      <c r="J1123" s="216" t="inlineStr">
        <is>
          <t>artifacts_and_vehicles</t>
        </is>
      </c>
      <c r="K1123" s="216" t="inlineStr"/>
      <c r="L1123" s="216" t="inlineStr"/>
      <c r="M1123" s="216" t="inlineStr">
        <is>
          <t>none</t>
        </is>
      </c>
      <c r="N1123" s="216" t="inlineStr">
        <is>
          <t>The four objects into which Alchemy’s power was sealed during the war described in Nintendo’s Golden Sun summary.</t>
        </is>
      </c>
      <c r="O1123" s="216" t="inlineStr">
        <is>
          <t>Artifacts, not character nodes or an assertion that every player reaches a fixed lighthouse/end state.</t>
        </is>
      </c>
      <c r="P1123" s="217" t="inlineStr">
        <is>
          <t>https://www.nintendo.com/us/whatsnew/new-update-a-pair-of-golden-games-have-been-added-for-nintendo-switch-online-expansion-pack-members/</t>
        </is>
      </c>
      <c r="Q1123" s="216" t="inlineStr">
        <is>
          <t>Golden Sun section: Four Elemental Stars sealing description [https://www.nintendo.com/us/whatsnew/new-update-a-pair-of-golden-games-have-been-added-for-nintendo-switch-online-expansion-pack-members/]</t>
        </is>
      </c>
      <c r="R1123" s="216" t="inlineStr">
        <is>
          <t>researched</t>
        </is>
      </c>
    </row>
    <row r="1124" ht="31" customHeight="1" s="99">
      <c r="A1124" s="212" t="inlineStr">
        <is>
          <t>STM-SRC172-005</t>
        </is>
      </c>
      <c r="B1124" s="212" t="inlineStr">
        <is>
          <t>SRC-172</t>
        </is>
      </c>
      <c r="C1124" s="212" t="inlineStr">
        <is>
          <t>Nintendo of America, New update! A pair of golden games have been added for Nintendo Switch Online + Expansion Pack members, 16 January 2024 · Golden Sun section</t>
        </is>
      </c>
      <c r="D1124" s="213" t="inlineStr">
        <is>
          <t>Djinn</t>
        </is>
      </c>
      <c r="E1124" s="213" t="inlineStr"/>
      <c r="F1124" s="213" t="inlineStr">
        <is>
          <t>English</t>
        </is>
      </c>
      <c r="G1124" s="213" t="inlineStr">
        <is>
          <t>Djinn</t>
        </is>
      </c>
      <c r="H1124" s="213" t="inlineStr"/>
      <c r="I1124" s="213" t="inlineStr"/>
      <c r="J1124" s="213" t="inlineStr">
        <is>
          <t>game_mechanics</t>
        </is>
      </c>
      <c r="K1124" s="213" t="inlineStr"/>
      <c r="L1124" s="213" t="inlineStr"/>
      <c r="M1124" s="213" t="inlineStr">
        <is>
          <t>mechanical</t>
        </is>
      </c>
      <c r="N1124" s="213" t="inlineStr">
        <is>
          <t>Elemental creatures used in battle and combined to create powerful spells and attacks in Nintendo’s original-game summary.</t>
        </is>
      </c>
      <c r="O1124" s="213" t="inlineStr">
        <is>
          <t>A category/mechanic, not a collective character node or a complete creature roster.</t>
        </is>
      </c>
      <c r="P1124" s="214" t="inlineStr">
        <is>
          <t>https://www.nintendo.com/us/whatsnew/new-update-a-pair-of-golden-games-have-been-added-for-nintendo-switch-online-expansion-pack-members/</t>
        </is>
      </c>
      <c r="Q1124" s="213" t="inlineStr">
        <is>
          <t>Golden Sun section: Elemental-creature, battle, and combination wording [https://www.nintendo.com/us/whatsnew/new-update-a-pair-of-golden-games-have-been-added-for-nintendo-switch-online-expansion-pack-members/]</t>
        </is>
      </c>
      <c r="R1124" s="213" t="inlineStr">
        <is>
          <t>researched</t>
        </is>
      </c>
    </row>
    <row r="1125" ht="31" customHeight="1" s="99">
      <c r="A1125" s="215" t="inlineStr">
        <is>
          <t>STM-SRC172-006</t>
        </is>
      </c>
      <c r="B1125" s="215" t="inlineStr">
        <is>
          <t>SRC-172</t>
        </is>
      </c>
      <c r="C1125" s="215" t="inlineStr">
        <is>
          <t>Nintendo of America, New update! A pair of golden games have been added for Nintendo Switch Online + Expansion Pack members, 16 January 2024 · Golden Sun section</t>
        </is>
      </c>
      <c r="D1125" s="216" t="inlineStr">
        <is>
          <t>Weyard</t>
        </is>
      </c>
      <c r="E1125" s="216" t="inlineStr"/>
      <c r="F1125" s="216" t="inlineStr">
        <is>
          <t>English</t>
        </is>
      </c>
      <c r="G1125" s="216" t="inlineStr">
        <is>
          <t>Weyard</t>
        </is>
      </c>
      <c r="H1125" s="216" t="inlineStr"/>
      <c r="I1125" s="216" t="inlineStr"/>
      <c r="J1125" s="216" t="inlineStr">
        <is>
          <t>cosmologies_and_realms</t>
        </is>
      </c>
      <c r="K1125" s="216" t="inlineStr"/>
      <c r="L1125" s="216" t="inlineStr"/>
      <c r="M1125" s="216" t="inlineStr">
        <is>
          <t>none</t>
        </is>
      </c>
      <c r="N1125" s="216" t="inlineStr">
        <is>
          <t>The land/world of great civilizations and the Alchemy crisis in Nintendo’s Golden Sun description.</t>
        </is>
      </c>
      <c r="O1125" s="216" t="inlineStr">
        <is>
          <t>A world/place, not a character and not a complete geography.</t>
        </is>
      </c>
      <c r="P1125" s="217" t="inlineStr">
        <is>
          <t>https://www.nintendo.com/us/whatsnew/new-update-a-pair-of-golden-games-have-been-added-for-nintendo-switch-online-expansion-pack-members/</t>
        </is>
      </c>
      <c r="Q1125" s="216" t="inlineStr">
        <is>
          <t>Golden Sun section: Alchemy/civilization setting statement [https://www.nintendo.com/us/whatsnew/new-update-a-pair-of-golden-games-have-been-added-for-nintendo-switch-online-expansion-pack-members/]</t>
        </is>
      </c>
      <c r="R1125" s="216" t="inlineStr">
        <is>
          <t>researched</t>
        </is>
      </c>
    </row>
    <row r="1126" ht="31" customHeight="1" s="99">
      <c r="A1126" s="212" t="inlineStr">
        <is>
          <t>STM-SRC172-007</t>
        </is>
      </c>
      <c r="B1126" s="212" t="inlineStr">
        <is>
          <t>SRC-172</t>
        </is>
      </c>
      <c r="C1126" s="212" t="inlineStr">
        <is>
          <t>Nintendo, Golden Sun Game Boy Advance Instruction Booklet, English manual pages 10–11 (EU archive PDF) · Golden Sun · English pp. 10–11, The Adepts profile headings</t>
        </is>
      </c>
      <c r="D1126" s="213" t="inlineStr">
        <is>
          <t>Earth, Fire, Wind, and Water Adepts</t>
        </is>
      </c>
      <c r="E1126" s="213" t="inlineStr"/>
      <c r="F1126" s="213" t="inlineStr">
        <is>
          <t>English</t>
        </is>
      </c>
      <c r="G1126" s="213" t="inlineStr">
        <is>
          <t>Earth, Fire, Wind, and Water</t>
        </is>
      </c>
      <c r="H1126" s="213" t="inlineStr"/>
      <c r="I1126" s="213" t="inlineStr"/>
      <c r="J1126" s="213" t="inlineStr">
        <is>
          <t>power_traditions</t>
        </is>
      </c>
      <c r="K1126" s="213" t="inlineStr"/>
      <c r="L1126" s="213" t="inlineStr"/>
      <c r="M1126" s="213" t="inlineStr">
        <is>
          <t>none</t>
        </is>
      </c>
      <c r="N1126" s="213" t="inlineStr">
        <is>
          <t>The four element-specific Adept designations represented by Isaac, Garet, Ivan, and Mia in the selected manual profiles.</t>
        </is>
      </c>
      <c r="O1126" s="213" t="inlineStr">
        <is>
          <t>A source-native elemental classification, not a claim that all characters or later versions have fixed equivalent classes.</t>
        </is>
      </c>
      <c r="P1126" s="214" t="inlineStr">
        <is>
          <t>https://www.nintendo.com/eu/media/downloads/games_8/emanuals/game_boy_advance_8/Manual_GameBoyAdvance_GoldenSun_EN_DE_FR_ES_IT.pdf</t>
        </is>
      </c>
      <c r="Q1126" s="213" t="inlineStr">
        <is>
          <t>English pp. 10–11, The Adepts profile headings: Earth/Fire/Wind/Water Adept labels [https://www.nintendo.com/eu/media/downloads/games_8/emanuals/game_boy_advance_8/Manual_GameBoyAdvance_GoldenSun_EN_DE_FR_ES_IT.pdf]</t>
        </is>
      </c>
      <c r="R1126" s="213" t="inlineStr">
        <is>
          <t>researched</t>
        </is>
      </c>
    </row>
    <row r="1127" ht="31" customHeight="1" s="99">
      <c r="A1127" s="215" t="inlineStr">
        <is>
          <t>STM-SRC172-008</t>
        </is>
      </c>
      <c r="B1127" s="215" t="inlineStr">
        <is>
          <t>SRC-172</t>
        </is>
      </c>
      <c r="C1127" s="215" t="inlineStr">
        <is>
          <t>Nintendo, Golden Sun Game Boy Advance Instruction Booklet, English manual pages 10–11 (EU archive PDF) · Golden Sun · English p. 11, The Adepts: MIA (WATER SEER)</t>
        </is>
      </c>
      <c r="D1127" s="216" t="inlineStr">
        <is>
          <t>Mercury Lighthouse</t>
        </is>
      </c>
      <c r="E1127" s="216" t="inlineStr"/>
      <c r="F1127" s="216" t="inlineStr">
        <is>
          <t>English</t>
        </is>
      </c>
      <c r="G1127" s="216" t="inlineStr">
        <is>
          <t>Mercury Lighthouse</t>
        </is>
      </c>
      <c r="H1127" s="216" t="inlineStr"/>
      <c r="I1127" s="216" t="inlineStr"/>
      <c r="J1127" s="216" t="inlineStr">
        <is>
          <t>cosmologies_and_realms</t>
        </is>
      </c>
      <c r="K1127" s="216" t="inlineStr"/>
      <c r="L1127" s="216" t="inlineStr"/>
      <c r="M1127" s="216" t="inlineStr">
        <is>
          <t>none</t>
        </is>
      </c>
      <c r="N1127" s="216" t="inlineStr">
        <is>
          <t>The lighthouse protected by Mia’s ancestral ancient clan in her manual profile.</t>
        </is>
      </c>
      <c r="O1127" s="216" t="inlineStr">
        <is>
          <t>A location/ancestral duty context, not a character or a claim about later lighthouse events.</t>
        </is>
      </c>
      <c r="P1127" s="217" t="inlineStr">
        <is>
          <t>https://www.nintendo.com/eu/media/downloads/games_8/emanuals/game_boy_advance_8/Manual_GameBoyAdvance_GoldenSun_EN_DE_FR_ES_IT.pdf</t>
        </is>
      </c>
      <c r="Q1127" s="216" t="inlineStr">
        <is>
          <t>English p. 11, The Adepts: MIA (WATER SEER): Mercury Lighthouse guardian-clan reference [https://www.nintendo.com/eu/media/downloads/games_8/emanuals/game_boy_advance_8/Manual_GameBoyAdvance_GoldenSun_EN_DE_FR_ES_IT.pdf]</t>
        </is>
      </c>
      <c r="R1127" s="216" t="inlineStr">
        <is>
          <t>researched</t>
        </is>
      </c>
    </row>
    <row r="1128" ht="31" customHeight="1" s="99">
      <c r="A1128" s="212" t="inlineStr">
        <is>
          <t>STM-SRC121-001</t>
        </is>
      </c>
      <c r="B1128" s="212" t="inlineStr">
        <is>
          <t>SRC-121</t>
        </is>
      </c>
      <c r="C1128" s="212" t="inlineStr">
        <is>
          <t>Avalon Hill HeroQuest Game System, F3649, Hasbro, 2021 retail core · HeroQuest Game System · Product Info; Mythical Heroes</t>
        </is>
      </c>
      <c r="D1128" s="213" t="inlineStr">
        <is>
          <t>hero roles</t>
        </is>
      </c>
      <c r="E1128" s="213" t="inlineStr"/>
      <c r="F1128" s="213" t="inlineStr">
        <is>
          <t>English</t>
        </is>
      </c>
      <c r="G1128" s="213" t="inlineStr"/>
      <c r="H1128" s="213" t="inlineStr"/>
      <c r="I1128" s="213" t="inlineStr"/>
      <c r="J1128" s="213" t="inlineStr">
        <is>
          <t>roles_and_vocations</t>
        </is>
      </c>
      <c r="K1128" s="213" t="inlineStr"/>
      <c r="L1128" s="213" t="inlineStr"/>
      <c r="M1128" s="213" t="inlineStr">
        <is>
          <t>mechanical</t>
        </is>
      </c>
      <c r="N1128" s="213" t="inlineStr">
        <is>
          <t>The four selectable player-hero titles in the F3649 core: Barbarian, Dwarf, Elf, and Wizard.</t>
        </is>
      </c>
      <c r="O1128" s="213" t="inlineStr">
        <is>
          <t>These are game roles/titles, not named canon people or direct representations of real cultures, peoples, or professions.</t>
        </is>
      </c>
      <c r="P1128" s="214" t="inlineStr">
        <is>
          <t>https://instructions.hasbro.com/en-ca/instruction/heroquest-game-instructions-rulebook</t>
        </is>
      </c>
      <c r="Q1128" s="213" t="inlineStr">
        <is>
          <t>Product Info; Mythical Heroes: Lists the four heroes as Barbarian, Dwarf, Elf, and Wizard. [https://instructions.hasbro.com/en-ca/instruction/heroquest-game-instructions-rulebook]</t>
        </is>
      </c>
      <c r="R1128" s="213" t="inlineStr">
        <is>
          <t>researched</t>
        </is>
      </c>
    </row>
    <row r="1129" ht="31" customHeight="1" s="99">
      <c r="A1129" s="215" t="inlineStr">
        <is>
          <t>STM-SRC121-002</t>
        </is>
      </c>
      <c r="B1129" s="215" t="inlineStr">
        <is>
          <t>SRC-121</t>
        </is>
      </c>
      <c r="C1129" s="215" t="inlineStr">
        <is>
          <t>Avalon Hill HeroQuest Game System, F3649, Hasbro, 2021 retail core · HeroQuest Game System · Product Info</t>
        </is>
      </c>
      <c r="D1129" s="216" t="inlineStr">
        <is>
          <t>dungeon crawl</t>
        </is>
      </c>
      <c r="E1129" s="216" t="inlineStr"/>
      <c r="F1129" s="216" t="inlineStr">
        <is>
          <t>English</t>
        </is>
      </c>
      <c r="G1129" s="216" t="inlineStr"/>
      <c r="H1129" s="216" t="inlineStr"/>
      <c r="I1129" s="216" t="inlineStr"/>
      <c r="J1129" s="216" t="inlineStr">
        <is>
          <t>game_mechanics</t>
        </is>
      </c>
      <c r="K1129" s="216" t="inlineStr"/>
      <c r="L1129" s="216" t="inlineStr"/>
      <c r="M1129" s="216" t="inlineStr">
        <is>
          <t>mechanical</t>
        </is>
      </c>
      <c r="N1129" s="216" t="inlineStr">
        <is>
          <t>Hasbro's description for the board-game structure in which heroes complete quests, seek treasure, and fight foes in a dungeon.</t>
        </is>
      </c>
      <c r="O1129" s="216" t="inlineStr">
        <is>
          <t>A tabletop genre/mechanical label, not a narrative location or character class.</t>
        </is>
      </c>
      <c r="P1129" s="217" t="inlineStr">
        <is>
          <t>https://instructions.hasbro.com/en-ca/instruction/heroquest-game-instructions-rulebook</t>
        </is>
      </c>
      <c r="Q1129" s="216" t="inlineStr">
        <is>
          <t>Product Info: Calls HeroQuest a dungeon crawl board game and summarizes its quest-and-treasure play. [https://instructions.hasbro.com/en-ca/instruction/heroquest-game-instructions-rulebook]</t>
        </is>
      </c>
      <c r="R1129" s="216" t="inlineStr">
        <is>
          <t>researched</t>
        </is>
      </c>
    </row>
    <row r="1130" ht="31" customHeight="1" s="99">
      <c r="A1130" s="212" t="inlineStr">
        <is>
          <t>STM-SRC121-003</t>
        </is>
      </c>
      <c r="B1130" s="212" t="inlineStr">
        <is>
          <t>SRC-121</t>
        </is>
      </c>
      <c r="C1130" s="212" t="inlineStr">
        <is>
          <t>Avalon Hill HeroQuest Game System, F3649, Hasbro, 2021 retail core · HeroQuest Game System · Product Info</t>
        </is>
      </c>
      <c r="D1130" s="213" t="inlineStr">
        <is>
          <t>semi-cooperative play</t>
        </is>
      </c>
      <c r="E1130" s="213" t="inlineStr"/>
      <c r="F1130" s="213" t="inlineStr">
        <is>
          <t>English</t>
        </is>
      </c>
      <c r="G1130" s="213" t="inlineStr"/>
      <c r="H1130" s="213" t="inlineStr"/>
      <c r="I1130" s="213" t="inlineStr"/>
      <c r="J1130" s="213" t="inlineStr">
        <is>
          <t>game_mechanics</t>
        </is>
      </c>
      <c r="K1130" s="213" t="inlineStr"/>
      <c r="L1130" s="213" t="inlineStr"/>
      <c r="M1130" s="213" t="inlineStr">
        <is>
          <t>mechanical</t>
        </is>
      </c>
      <c r="N1130" s="213" t="inlineStr">
        <is>
          <t>A play structure with one Zargon Game Master player and up to four players controlling the hero roles.</t>
        </is>
      </c>
      <c r="O1130" s="213" t="inlineStr">
        <is>
          <t>Describes table roles and does not establish alliances among individually named fictional characters.</t>
        </is>
      </c>
      <c r="P1130" s="214" t="inlineStr">
        <is>
          <t>https://instructions.hasbro.com/en-ca/instruction/heroquest-game-instructions-rulebook</t>
        </is>
      </c>
      <c r="Q1130" s="213" t="inlineStr">
        <is>
          <t>Product Info: Defines one Zargon Game Master and four heroes in a semi-cooperative game. [https://instructions.hasbro.com/en-ca/instruction/heroquest-game-instructions-rulebook]</t>
        </is>
      </c>
      <c r="R1130" s="213" t="inlineStr">
        <is>
          <t>researched</t>
        </is>
      </c>
    </row>
    <row r="1131" ht="31" customHeight="1" s="99">
      <c r="A1131" s="215" t="inlineStr">
        <is>
          <t>STM-SRC121-004</t>
        </is>
      </c>
      <c r="B1131" s="215" t="inlineStr">
        <is>
          <t>SRC-121</t>
        </is>
      </c>
      <c r="C1131" s="215" t="inlineStr">
        <is>
          <t>Avalon Hill HeroQuest Game System, F3649, Hasbro, 2021 retail core · HeroQuest Game System · Product Info; Limitless Replayability</t>
        </is>
      </c>
      <c r="D1131" s="216" t="inlineStr">
        <is>
          <t>quests</t>
        </is>
      </c>
      <c r="E1131" s="216" t="inlineStr"/>
      <c r="F1131" s="216" t="inlineStr">
        <is>
          <t>English</t>
        </is>
      </c>
      <c r="G1131" s="216" t="inlineStr"/>
      <c r="H1131" s="216" t="inlineStr"/>
      <c r="I1131" s="216" t="inlineStr"/>
      <c r="J1131" s="216" t="inlineStr">
        <is>
          <t>game_mechanics</t>
        </is>
      </c>
      <c r="K1131" s="216" t="inlineStr"/>
      <c r="L1131" s="216" t="inlineStr"/>
      <c r="M1131" s="216" t="inlineStr">
        <is>
          <t>mechanical</t>
        </is>
      </c>
      <c r="N1131" s="216" t="inlineStr">
        <is>
          <t>Scenario-based adventures; the F3649 core includes 14 quests and explicitly allows players to build their own quests and stories.</t>
        </is>
      </c>
      <c r="O1131" s="216" t="inlineStr">
        <is>
          <t>A scenario framework. Player-authored quests are not automatically canonical source narrative.</t>
        </is>
      </c>
      <c r="P1131" s="217" t="inlineStr">
        <is>
          <t>https://instructions.hasbro.com/en-ca/instruction/heroquest-game-instructions-rulebook</t>
        </is>
      </c>
      <c r="Q1131" s="216" t="inlineStr">
        <is>
          <t>Product Info; Limitless Replayability: States that the core has 14 quests and allows players to build quests and stories. [https://instructions.hasbro.com/en-ca/instruction/heroquest-game-instructions-rulebook]</t>
        </is>
      </c>
      <c r="R1131" s="216" t="inlineStr">
        <is>
          <t>researched</t>
        </is>
      </c>
    </row>
    <row r="1132" ht="31" customHeight="1" s="99">
      <c r="A1132" s="212" t="inlineStr">
        <is>
          <t>STM-SRC121-005</t>
        </is>
      </c>
      <c r="B1132" s="212" t="inlineStr">
        <is>
          <t>SRC-121</t>
        </is>
      </c>
      <c r="C1132" s="212" t="inlineStr">
        <is>
          <t>Avalon Hill HeroQuest Game System, F3649, Hasbro, 2021 retail core · HeroQuest Game System · Product Info; Stunning Artwork</t>
        </is>
      </c>
      <c r="D1132" s="213" t="inlineStr">
        <is>
          <t>monsters</t>
        </is>
      </c>
      <c r="E1132" s="213" t="inlineStr"/>
      <c r="F1132" s="213" t="inlineStr">
        <is>
          <t>English</t>
        </is>
      </c>
      <c r="G1132" s="213" t="inlineStr"/>
      <c r="H1132" s="213" t="inlineStr"/>
      <c r="I1132" s="213" t="inlineStr"/>
      <c r="J1132" s="213" t="inlineStr">
        <is>
          <t>being_types</t>
        </is>
      </c>
      <c r="K1132" s="213" t="inlineStr"/>
      <c r="L1132" s="213" t="inlineStr"/>
      <c r="M1132" s="213" t="inlineStr">
        <is>
          <t>mechanical</t>
        </is>
      </c>
      <c r="N1132" s="213" t="inlineStr">
        <is>
          <t>Generic adversary figures and categories populating the core's maze of dark dungeons.</t>
        </is>
      </c>
      <c r="O1132" s="213" t="inlineStr">
        <is>
          <t>A generic game-adversary category, never a character endpoint without a separately evidenced named individual profile.</t>
        </is>
      </c>
      <c r="P1132" s="214" t="inlineStr">
        <is>
          <t>https://instructions.hasbro.com/en-ca/instruction/heroquest-game-instructions-rulebook</t>
        </is>
      </c>
      <c r="Q1132" s="213" t="inlineStr">
        <is>
          <t>Product Info; Stunning Artwork: Describes monsters in the dungeon and lists 31 monster miniatures among components. [https://instructions.hasbro.com/en-ca/instruction/heroquest-game-instructions-rulebook]</t>
        </is>
      </c>
      <c r="R1132" s="213" t="inlineStr">
        <is>
          <t>researched</t>
        </is>
      </c>
    </row>
    <row r="1133" ht="31" customHeight="1" s="99">
      <c r="A1133" s="215" t="inlineStr">
        <is>
          <t>STM-SRC121-006</t>
        </is>
      </c>
      <c r="B1133" s="215" t="inlineStr">
        <is>
          <t>SRC-121</t>
        </is>
      </c>
      <c r="C1133" s="215" t="inlineStr">
        <is>
          <t>Hasbro retail-relaunch announcement, November 15, 2021 · HeroQuest Game System · A typical player turn using the companion app</t>
        </is>
      </c>
      <c r="D1133" s="216" t="inlineStr">
        <is>
          <t>movement and action turn</t>
        </is>
      </c>
      <c r="E1133" s="216" t="inlineStr"/>
      <c r="F1133" s="216" t="inlineStr">
        <is>
          <t>English</t>
        </is>
      </c>
      <c r="G1133" s="216" t="inlineStr"/>
      <c r="H1133" s="216" t="inlineStr"/>
      <c r="I1133" s="216" t="inlineStr"/>
      <c r="J1133" s="216" t="inlineStr">
        <is>
          <t>game_mechanics</t>
        </is>
      </c>
      <c r="K1133" s="216" t="inlineStr"/>
      <c r="L1133" s="216" t="inlineStr"/>
      <c r="M1133" s="216" t="inlineStr">
        <is>
          <t>mechanical</t>
        </is>
      </c>
      <c r="N1133" s="216" t="inlineStr">
        <is>
          <t>In the official Companion App explanation, a hero may move and/or perform one action in either order during a typical turn.</t>
        </is>
      </c>
      <c r="O1133" s="216" t="inlineStr">
        <is>
          <t>An app-supported presentation of tabletop procedure, not a character trait or a separate story event.</t>
        </is>
      </c>
      <c r="P1133" s="217" t="inlineStr">
        <is>
          <t>https://old.uk.hasbropulse.com/de/blogs/avalon-hill/heroquest-companion-app-details-and-release-date</t>
        </is>
      </c>
      <c r="Q1133" s="216" t="inlineStr">
        <is>
          <t>A typical player turn using the companion app: Explains the move-and/or-one-action turn procedure. [https://old.uk.hasbropulse.com/de/blogs/avalon-hill/heroquest-companion-app-details-and-release-date]</t>
        </is>
      </c>
      <c r="R1133" s="216" t="inlineStr">
        <is>
          <t>researched</t>
        </is>
      </c>
    </row>
    <row r="1134" ht="31" customHeight="1" s="99">
      <c r="A1134" s="212" t="inlineStr">
        <is>
          <t>STM-SRC121-007</t>
        </is>
      </c>
      <c r="B1134" s="212" t="inlineStr">
        <is>
          <t>SRC-121</t>
        </is>
      </c>
      <c r="C1134" s="212" t="inlineStr">
        <is>
          <t>Hasbro retail-relaunch announcement, November 15, 2021 · HeroQuest Game System · A typical player turn using the companion app</t>
        </is>
      </c>
      <c r="D1134" s="213" t="inlineStr">
        <is>
          <t>attack, defense, and body points</t>
        </is>
      </c>
      <c r="E1134" s="213" t="inlineStr"/>
      <c r="F1134" s="213" t="inlineStr">
        <is>
          <t>English</t>
        </is>
      </c>
      <c r="G1134" s="213" t="inlineStr"/>
      <c r="H1134" s="213" t="inlineStr"/>
      <c r="I1134" s="213" t="inlineStr"/>
      <c r="J1134" s="213" t="inlineStr">
        <is>
          <t>game_mechanics</t>
        </is>
      </c>
      <c r="K1134" s="213" t="inlineStr"/>
      <c r="L1134" s="213" t="inlineStr"/>
      <c r="M1134" s="213" t="inlineStr">
        <is>
          <t>mechanical</t>
        </is>
      </c>
      <c r="N1134" s="213" t="inlineStr">
        <is>
          <t>The app's example has a hero roll attack dice, another player roll an orc's defense dice, and removes the monster when wounds meet or exceed its body points.</t>
        </is>
      </c>
      <c r="O1134" s="213" t="inlineStr">
        <is>
          <t>Abstract combat resolution for miniature play, not a real-world measure of injury or violence.</t>
        </is>
      </c>
      <c r="P1134" s="214" t="inlineStr">
        <is>
          <t>https://old.uk.hasbropulse.com/de/blogs/avalon-hill/heroquest-companion-app-details-and-release-date</t>
        </is>
      </c>
      <c r="Q1134" s="213" t="inlineStr">
        <is>
          <t>A typical player turn using the companion app: Gives the attack, defense, wounds, and body-points example. [https://old.uk.hasbropulse.com/de/blogs/avalon-hill/heroquest-companion-app-details-and-release-date]</t>
        </is>
      </c>
      <c r="R1134" s="213" t="inlineStr">
        <is>
          <t>researched</t>
        </is>
      </c>
    </row>
    <row r="1135" ht="31" customHeight="1" s="99">
      <c r="A1135" s="215" t="inlineStr">
        <is>
          <t>STM-SRC121-008</t>
        </is>
      </c>
      <c r="B1135" s="215" t="inlineStr">
        <is>
          <t>SRC-121</t>
        </is>
      </c>
      <c r="C1135" s="215" t="inlineStr">
        <is>
          <t>Hasbro retail-relaunch announcement, November 15, 2021 · HeroQuest Game System · Digital Zargon</t>
        </is>
      </c>
      <c r="D1135" s="216" t="inlineStr">
        <is>
          <t>Digital Zargon</t>
        </is>
      </c>
      <c r="E1135" s="216" t="inlineStr"/>
      <c r="F1135" s="216" t="inlineStr">
        <is>
          <t>English</t>
        </is>
      </c>
      <c r="G1135" s="216" t="inlineStr"/>
      <c r="H1135" s="216" t="inlineStr"/>
      <c r="I1135" s="216" t="inlineStr"/>
      <c r="J1135" s="216" t="inlineStr">
        <is>
          <t>game_mechanics</t>
        </is>
      </c>
      <c r="K1135" s="216" t="inlineStr"/>
      <c r="L1135" s="216" t="inlineStr"/>
      <c r="M1135" s="216" t="inlineStr">
        <is>
          <t>mechanical</t>
        </is>
      </c>
      <c r="N1135" s="216" t="inlineStr">
        <is>
          <t>The optional Companion App mode that can take Zargon's game-master role, enabling up to four human players to play heroes and allowing solo control of all four hero roles.</t>
        </is>
      </c>
      <c r="O1135" s="216" t="inlineStr">
        <is>
          <t>An optional app implementation, not proof of a new character continuity or replacement for tabletop Zargon.</t>
        </is>
      </c>
      <c r="P1135" s="217" t="inlineStr">
        <is>
          <t>https://old.uk.hasbropulse.com/de/blogs/avalon-hill/heroquest-companion-app-details-and-release-date</t>
        </is>
      </c>
      <c r="Q1135" s="216" t="inlineStr">
        <is>
          <t>Digital Zargon: Defines Digital Zargon as optional and explains its player-count/solo use. [https://old.uk.hasbropulse.com/de/blogs/avalon-hill/heroquest-companion-app-details-and-release-date]</t>
        </is>
      </c>
      <c r="R1135" s="216" t="inlineStr">
        <is>
          <t>researched</t>
        </is>
      </c>
    </row>
    <row r="1136" ht="31" customHeight="1" s="99">
      <c r="A1136" s="212" t="inlineStr">
        <is>
          <t>STM-SRC183-002</t>
        </is>
      </c>
      <c r="B1136" s="212" t="inlineStr">
        <is>
          <t>SRC-183</t>
        </is>
      </c>
      <c r="C1136" s="212" t="inlineStr">
        <is>
          <t>Romancing SaGa 2: Revenge of the Seven · Story</t>
        </is>
      </c>
      <c r="D1136" s="213" t="inlineStr">
        <is>
          <t>Seven Heroes</t>
        </is>
      </c>
      <c r="E1136" s="213" t="inlineStr"/>
      <c r="F1136" s="213" t="inlineStr">
        <is>
          <t>English localized setting term</t>
        </is>
      </c>
      <c r="G1136" s="213" t="inlineStr">
        <is>
          <t>七英雄</t>
        </is>
      </c>
      <c r="H1136" s="213" t="inlineStr">
        <is>
          <t>Shichi Eiyū</t>
        </is>
      </c>
      <c r="I1136" s="213" t="inlineStr">
        <is>
          <t>Seven Heroes</t>
        </is>
      </c>
      <c r="J1136" s="213" t="inlineStr">
        <is>
          <t>affiliations</t>
        </is>
      </c>
      <c r="K1136" s="213" t="inlineStr"/>
      <c r="L1136" s="213" t="inlineStr"/>
      <c r="M1136" s="213" t="inlineStr">
        <is>
          <t>none</t>
        </is>
      </c>
      <c r="N1136" s="213" t="inlineStr">
        <is>
          <t>The seven legendary warriors who once fought to save humankind, were banished by the Ancients, returned in corrupted forms, and command forces opposed by the Empire.</t>
        </is>
      </c>
      <c r="O1136" s="213" t="inlineStr">
        <is>
          <t>A source-specific named affiliation and legend, not a generic hero class or a claim about a real religious or historical tradition.</t>
        </is>
      </c>
      <c r="P1136" s="214" t="inlineStr">
        <is>
          <t>https://www.nintendo.com/us/store/products/romancing-saga-2-revenge-of-the-seven-switch/</t>
        </is>
      </c>
      <c r="Q1136" s="213" t="inlineStr">
        <is>
          <t>Story: Publisher description gives the Seven Heroes' rescue, banishment, corrupted return, and vengeance premise. [https://www.nintendo.com/us/store/products/romancing-saga-2-revenge-of-the-seven-switch/]</t>
        </is>
      </c>
      <c r="R1136" s="213" t="inlineStr">
        <is>
          <t>researched</t>
        </is>
      </c>
    </row>
    <row r="1137" ht="31" customHeight="1" s="99">
      <c r="A1137" s="215" t="inlineStr">
        <is>
          <t>STM-SRC183-003</t>
        </is>
      </c>
      <c r="B1137" s="215" t="inlineStr">
        <is>
          <t>SRC-183</t>
        </is>
      </c>
      <c r="C1137" s="215" t="inlineStr">
        <is>
          <t>Romancing SaGa 2: Revenge of the Seven · Characters &amp; Imperial Succession; Romancing SaGa 2: Revenge of the Seven official site; Romancing SaGa 2: Revenge of the Seven: System · Imperial succession</t>
        </is>
      </c>
      <c r="D1137" s="216" t="inlineStr">
        <is>
          <t>imperial succession and inheritance magic</t>
        </is>
      </c>
      <c r="E1137" s="216" t="inlineStr"/>
      <c r="F1137" s="216" t="inlineStr">
        <is>
          <t>English video-game system lexicon</t>
        </is>
      </c>
      <c r="G1137" s="216" t="inlineStr">
        <is>
          <t>皇帝継承・伝承法</t>
        </is>
      </c>
      <c r="H1137" s="216" t="inlineStr">
        <is>
          <t>Kōtei Keishō / Denshōhō</t>
        </is>
      </c>
      <c r="I1137" s="216" t="inlineStr">
        <is>
          <t>Imperial succession / inheritance method</t>
        </is>
      </c>
      <c r="J1137" s="216" t="inlineStr">
        <is>
          <t>game_mechanics</t>
        </is>
      </c>
      <c r="K1137" s="216" t="inlineStr"/>
      <c r="L1137" s="216" t="inlineStr"/>
      <c r="M1137" s="216" t="inlineStr">
        <is>
          <t>mechanical</t>
        </is>
      </c>
      <c r="N1137" s="216" t="inlineStr">
        <is>
          <t>A system in which the player chooses successive Emperors and earlier rulers' knowledge and abilities pass to the next through inheritance magic.</t>
        </is>
      </c>
      <c r="O1137" s="216" t="inlineStr">
        <is>
          <t>A player-driven succession mechanic, not one immutable imperial genealogy or proof that every possible Emperor shares the same biography, party, legacy, death, or ending.</t>
        </is>
      </c>
      <c r="P1137" s="217" t="inlineStr">
        <is>
          <t>https://www.nintendo.com/us/store/products/romancing-saga-2-revenge-of-the-seven-switch/</t>
        </is>
      </c>
      <c r="Q1137" s="216" t="inlineStr">
        <is>
          <t>Characters &amp; Imperial Succession: Nintendo describes selectable Emperors and knowledge/ability transfer through inheritance magic. [https://www.nintendo.com/us/store/products/romancing-saga-2-revenge-of-the-seven-switch/] | Imperial succession: Square Enix describes succession triggers and partial ability inheritance. [https://www.jp.square-enix.com/rs2r/system/]</t>
        </is>
      </c>
      <c r="R1137" s="216" t="inlineStr">
        <is>
          <t>researched</t>
        </is>
      </c>
    </row>
    <row r="1138" ht="31" customHeight="1" s="99">
      <c r="A1138" s="212" t="inlineStr">
        <is>
          <t>STM-SRC183-004</t>
        </is>
      </c>
      <c r="B1138" s="212" t="inlineStr">
        <is>
          <t>SRC-183</t>
        </is>
      </c>
      <c r="C1138" s="212" t="inlineStr">
        <is>
          <t>Romancing SaGa 2: Revenge of the Seven · Free-Form Scenario</t>
        </is>
      </c>
      <c r="D1138" s="213" t="inlineStr">
        <is>
          <t>free-form scenario</t>
        </is>
      </c>
      <c r="E1138" s="213" t="inlineStr"/>
      <c r="F1138" s="213" t="inlineStr">
        <is>
          <t>English video-game system lexicon</t>
        </is>
      </c>
      <c r="G1138" s="213" t="inlineStr">
        <is>
          <t>フリーシナリオ</t>
        </is>
      </c>
      <c r="H1138" s="213" t="inlineStr">
        <is>
          <t>Furī Shinario</t>
        </is>
      </c>
      <c r="I1138" s="213" t="inlineStr">
        <is>
          <t>Free scenario</t>
        </is>
      </c>
      <c r="J1138" s="213" t="inlineStr">
        <is>
          <t>game_mechanics</t>
        </is>
      </c>
      <c r="K1138" s="213" t="inlineStr"/>
      <c r="L1138" s="213" t="inlineStr"/>
      <c r="M1138" s="213" t="inlineStr">
        <is>
          <t>mechanical</t>
        </is>
      </c>
      <c r="N1138" s="213" t="inlineStr">
        <is>
          <t>The remake's choice- and objective-order-responsive structure, in which empire expansion and the order of confronting Seven Heroes alter the Emperor's journey.</t>
        </is>
      </c>
      <c r="O1138" s="213" t="inlineStr">
        <is>
          <t>A branching play structure. Territory, quest order, recruitments, victories, defeats, time passage, and endings are not universal facts for a person or continuity.</t>
        </is>
      </c>
      <c r="P1138" s="214" t="inlineStr">
        <is>
          <t>https://www.nintendo.com/us/store/products/romancing-saga-2-revenge-of-the-seven-switch/</t>
        </is>
      </c>
      <c r="Q1138" s="213" t="inlineStr">
        <is>
          <t>Free-Form Scenario: Nintendo describes narrative responses to choices, objectives, empire expansion, and Seven-Hero challenge order. [https://www.nintendo.com/us/store/products/romancing-saga-2-revenge-of-the-seven-switch/]</t>
        </is>
      </c>
      <c r="R1138" s="213" t="inlineStr">
        <is>
          <t>researched</t>
        </is>
      </c>
    </row>
    <row r="1139" ht="31" customHeight="1" s="99">
      <c r="A1139" s="215" t="inlineStr">
        <is>
          <t>STM-SRC183-005</t>
        </is>
      </c>
      <c r="B1139" s="215" t="inlineStr">
        <is>
          <t>SRC-183</t>
        </is>
      </c>
      <c r="C1139" s="215" t="inlineStr">
        <is>
          <t>Romancing SaGa 2: Revenge of the Seven · Combat</t>
        </is>
      </c>
      <c r="D1139" s="216" t="inlineStr">
        <is>
          <t>Glimmers, Formations, and United Attacks</t>
        </is>
      </c>
      <c r="E1139" s="216" t="inlineStr"/>
      <c r="F1139" s="216" t="inlineStr">
        <is>
          <t>English battle-system lexicon</t>
        </is>
      </c>
      <c r="G1139" s="216" t="inlineStr">
        <is>
          <t>閃き・陣形・連携</t>
        </is>
      </c>
      <c r="H1139" s="216" t="inlineStr">
        <is>
          <t>Hirameki / Jinkei / Renkei</t>
        </is>
      </c>
      <c r="I1139" s="216" t="inlineStr">
        <is>
          <t>Inspiration / formation / coordination</t>
        </is>
      </c>
      <c r="J1139" s="216" t="inlineStr">
        <is>
          <t>game_mechanics</t>
        </is>
      </c>
      <c r="K1139" s="216" t="inlineStr"/>
      <c r="L1139" s="216" t="inlineStr"/>
      <c r="M1139" s="216" t="inlineStr">
        <is>
          <t>mechanical</t>
        </is>
      </c>
      <c r="N1139" s="216" t="inlineStr">
        <is>
          <t>The remake's combat mechanics: learning abilities in battle through Glimmers, composition-based Formation effects, and retinue combination attacks called United Attacks.</t>
        </is>
      </c>
      <c r="O1139" s="216" t="inlineStr">
        <is>
          <t>These are mechanics and party-state effects, not innate attributes to assign universally to every named person or class.</t>
        </is>
      </c>
      <c r="P1139" s="217" t="inlineStr">
        <is>
          <t>https://www.nintendo.com/us/store/products/romancing-saga-2-revenge-of-the-seven-switch/</t>
        </is>
      </c>
      <c r="Q1139" s="216" t="inlineStr">
        <is>
          <t>Combat: Nintendo describes Glimmers, Formations, United Attacks, and timeline combat. [https://www.nintendo.com/us/store/products/romancing-saga-2-revenge-of-the-seven-switch/]</t>
        </is>
      </c>
      <c r="R1139" s="216" t="inlineStr">
        <is>
          <t>researched</t>
        </is>
      </c>
    </row>
    <row r="1140" ht="31" customHeight="1" s="99">
      <c r="A1140" s="212" t="inlineStr">
        <is>
          <t>STM-SRC173-001</t>
        </is>
      </c>
      <c r="B1140" s="212" t="inlineStr">
        <is>
          <t>SRC-173</t>
        </is>
      </c>
      <c r="C1140" s="212" t="inlineStr">
        <is>
          <t>Capcom Town, Breath of Fire, Home Console English classic game page · Breath of Fire introduction</t>
        </is>
      </c>
      <c r="D1140" s="213" t="inlineStr">
        <is>
          <t>Light Dragons</t>
        </is>
      </c>
      <c r="E1140" s="213" t="inlineStr"/>
      <c r="F1140" s="213" t="inlineStr">
        <is>
          <t>English</t>
        </is>
      </c>
      <c r="G1140" s="213" t="inlineStr">
        <is>
          <t>Light Dragons</t>
        </is>
      </c>
      <c r="H1140" s="213" t="inlineStr"/>
      <c r="I1140" s="213" t="inlineStr"/>
      <c r="J1140" s="213" t="inlineStr">
        <is>
          <t>cultures</t>
        </is>
      </c>
      <c r="K1140" s="213" t="inlineStr"/>
      <c r="L1140" s="213" t="inlineStr"/>
      <c r="M1140" s="213" t="inlineStr">
        <is>
          <t>none</t>
        </is>
      </c>
      <c r="N1140" s="213" t="inlineStr">
        <is>
          <t>One of the named dragon groups in the official English synopsis; Ryu is described as its descendant.</t>
        </is>
      </c>
      <c r="O1140" s="213" t="inlineStr">
        <is>
          <t>A clan/descent group, not a collective character node or full taxonomy of dragons.</t>
        </is>
      </c>
      <c r="P1140" s="214" t="inlineStr">
        <is>
          <t>https://captown.capcom.com/en/classic_games/25</t>
        </is>
      </c>
      <c r="Q1140" s="213" t="inlineStr">
        <is>
          <t>Breath of Fire introduction: Ryu’s Light Dragon descent [https://captown.capcom.com/en/classic_games/25]</t>
        </is>
      </c>
      <c r="R1140" s="213" t="inlineStr">
        <is>
          <t>researched</t>
        </is>
      </c>
    </row>
    <row r="1141" ht="31" customHeight="1" s="99">
      <c r="A1141" s="215" t="inlineStr">
        <is>
          <t>STM-SRC173-002</t>
        </is>
      </c>
      <c r="B1141" s="215" t="inlineStr">
        <is>
          <t>SRC-173</t>
        </is>
      </c>
      <c r="C1141" s="215" t="inlineStr">
        <is>
          <t>Capcom Town, Breath of Fire, Home Console English classic game page · Breath of Fire introduction</t>
        </is>
      </c>
      <c r="D1141" s="216" t="inlineStr">
        <is>
          <t>Dark Dragons</t>
        </is>
      </c>
      <c r="E1141" s="216" t="inlineStr"/>
      <c r="F1141" s="216" t="inlineStr">
        <is>
          <t>English</t>
        </is>
      </c>
      <c r="G1141" s="216" t="inlineStr">
        <is>
          <t>Dark Dragons</t>
        </is>
      </c>
      <c r="H1141" s="216" t="inlineStr"/>
      <c r="I1141" s="216" t="inlineStr"/>
      <c r="J1141" s="216" t="inlineStr">
        <is>
          <t>affiliations</t>
        </is>
      </c>
      <c r="K1141" s="216" t="inlineStr"/>
      <c r="L1141" s="216" t="inlineStr"/>
      <c r="M1141" s="216" t="inlineStr">
        <is>
          <t>none</t>
        </is>
      </c>
      <c r="N1141" s="216" t="inlineStr">
        <is>
          <t>The named opposing dragon group whose plans Ryu resists in the official English synopsis.</t>
        </is>
      </c>
      <c r="O1141" s="216" t="inlineStr">
        <is>
          <t>A faction/clan, not a collective character node or full membership list.</t>
        </is>
      </c>
      <c r="P1141" s="217" t="inlineStr">
        <is>
          <t>https://captown.capcom.com/en/classic_games/25</t>
        </is>
      </c>
      <c r="Q1141" s="216" t="inlineStr">
        <is>
          <t>Breath of Fire introduction: Ryu opposition to Dark Dragons’ plans [https://captown.capcom.com/en/classic_games/25]</t>
        </is>
      </c>
      <c r="R1141" s="216" t="inlineStr">
        <is>
          <t>researched</t>
        </is>
      </c>
    </row>
    <row r="1142" ht="31" customHeight="1" s="99">
      <c r="A1142" s="212" t="inlineStr">
        <is>
          <t>STM-SRC173-003</t>
        </is>
      </c>
      <c r="B1142" s="212" t="inlineStr">
        <is>
          <t>SRC-173</t>
        </is>
      </c>
      <c r="C1142" s="212" t="inlineStr">
        <is>
          <t>Nintendo UK, Breath of Fire Virtual Console product page · Breath of Fire · Overview</t>
        </is>
      </c>
      <c r="D1142" s="213" t="inlineStr">
        <is>
          <t>dragon clans</t>
        </is>
      </c>
      <c r="E1142" s="213" t="inlineStr"/>
      <c r="F1142" s="213" t="inlineStr">
        <is>
          <t>English</t>
        </is>
      </c>
      <c r="G1142" s="213" t="inlineStr">
        <is>
          <t>dragon clans</t>
        </is>
      </c>
      <c r="H1142" s="213" t="inlineStr"/>
      <c r="I1142" s="213" t="inlineStr"/>
      <c r="J1142" s="213" t="inlineStr">
        <is>
          <t>cultures</t>
        </is>
      </c>
      <c r="K1142" s="213" t="inlineStr"/>
      <c r="L1142" s="213" t="inlineStr"/>
      <c r="M1142" s="213" t="inlineStr">
        <is>
          <t>none</t>
        </is>
      </c>
      <c r="N1142" s="213" t="inlineStr">
        <is>
          <t>The clans whose past war nearly destroyed the world according to Nintendo’s English publisher-supplied synopsis.</t>
        </is>
      </c>
      <c r="O1142" s="213" t="inlineStr">
        <is>
          <t>A historical/cultural category, not a universal biological classification or character node.</t>
        </is>
      </c>
      <c r="P1142" s="214" t="inlineStr">
        <is>
          <t>https://www.nintendo.com/en-gb/Games/Super-Nintendo/Breath-of-Fire--938491.html</t>
        </is>
      </c>
      <c r="Q1142" s="213" t="inlineStr">
        <is>
          <t>Overview: Past war between dragon clans and Light/Dark settlement framing [https://www.nintendo.com/en-gb/Games/Super-Nintendo/Breath-of-Fire--938491.html]</t>
        </is>
      </c>
      <c r="R1142" s="213" t="inlineStr">
        <is>
          <t>researched</t>
        </is>
      </c>
    </row>
    <row r="1143" ht="31" customHeight="1" s="99">
      <c r="A1143" s="215" t="inlineStr">
        <is>
          <t>STM-SRC173-004</t>
        </is>
      </c>
      <c r="B1143" s="215" t="inlineStr">
        <is>
          <t>SRC-173</t>
        </is>
      </c>
      <c r="C1143" s="215" t="inlineStr">
        <is>
          <t>Capcom Town, Breath of Fire, Home Console English classic game page · Breath of Fire introduction</t>
        </is>
      </c>
      <c r="D1143" s="216" t="inlineStr">
        <is>
          <t>dragon transformation</t>
        </is>
      </c>
      <c r="E1143" s="216" t="inlineStr"/>
      <c r="F1143" s="216" t="inlineStr">
        <is>
          <t>English</t>
        </is>
      </c>
      <c r="G1143" s="216" t="inlineStr">
        <is>
          <t>dragon</t>
        </is>
      </c>
      <c r="H1143" s="216" t="inlineStr"/>
      <c r="I1143" s="216" t="inlineStr"/>
      <c r="J1143" s="216" t="inlineStr">
        <is>
          <t>states_and_transformations</t>
        </is>
      </c>
      <c r="K1143" s="216" t="inlineStr"/>
      <c r="L1143" s="216" t="inlineStr"/>
      <c r="M1143" s="216" t="inlineStr">
        <is>
          <t>none</t>
        </is>
      </c>
      <c r="N1143" s="216" t="inlineStr">
        <is>
          <t>Ryu’s special ability to transform himself into a dragon in Capcom Town’s English game introduction.</t>
        </is>
      </c>
      <c r="O1143" s="216" t="inlineStr">
        <is>
          <t>A source-specific individual transformation statement, not an exhaustive Dragon system or a generic ability for every Light Dragon descendant.</t>
        </is>
      </c>
      <c r="P1143" s="217" t="inlineStr">
        <is>
          <t>https://captown.capcom.com/en/classic_games/25</t>
        </is>
      </c>
      <c r="Q1143" s="216" t="inlineStr">
        <is>
          <t>Breath of Fire introduction: Ryu’s stated dragon transformation ability [https://captown.capcom.com/en/classic_games/25]</t>
        </is>
      </c>
      <c r="R1143" s="216" t="inlineStr">
        <is>
          <t>researched</t>
        </is>
      </c>
    </row>
    <row r="1144" ht="31" customHeight="1" s="99">
      <c r="A1144" s="212" t="inlineStr">
        <is>
          <t>STM-SRC173-005</t>
        </is>
      </c>
      <c r="B1144" s="212" t="inlineStr">
        <is>
          <t>SRC-173</t>
        </is>
      </c>
      <c r="C1144" s="212" t="inlineStr">
        <is>
          <t>Nintendo UK, Breath of Fire Virtual Console product page · Breath of Fire · Overview</t>
        </is>
      </c>
      <c r="D1144" s="213" t="inlineStr">
        <is>
          <t>animal powers</t>
        </is>
      </c>
      <c r="E1144" s="213" t="inlineStr"/>
      <c r="F1144" s="213" t="inlineStr">
        <is>
          <t>English</t>
        </is>
      </c>
      <c r="G1144" s="213" t="inlineStr">
        <is>
          <t>animal powers</t>
        </is>
      </c>
      <c r="H1144" s="213" t="inlineStr"/>
      <c r="I1144" s="213" t="inlineStr"/>
      <c r="J1144" s="213" t="inlineStr">
        <is>
          <t>power_traditions</t>
        </is>
      </c>
      <c r="K1144" s="213" t="inlineStr"/>
      <c r="L1144" s="213" t="inlineStr"/>
      <c r="M1144" s="213" t="inlineStr">
        <is>
          <t>none</t>
        </is>
      </c>
      <c r="N1144" s="213" t="inlineStr">
        <is>
          <t>The unique powers Nintendo’s English synopsis attributes collectively to Ryu’s seven companions.</t>
        </is>
      </c>
      <c r="O1144" s="213" t="inlineStr">
        <is>
          <t>A broad companion-category description; companions are unnamed here and it establishes neither a roster nor individual abilities.</t>
        </is>
      </c>
      <c r="P1144" s="214" t="inlineStr">
        <is>
          <t>https://www.nintendo.com/en-gb/Games/Super-Nintendo/Breath-of-Fire--938491.html</t>
        </is>
      </c>
      <c r="Q1144" s="213" t="inlineStr">
        <is>
          <t>Overview: Seven companions and unique animal powers [https://www.nintendo.com/en-gb/Games/Super-Nintendo/Breath-of-Fire--938491.html]</t>
        </is>
      </c>
      <c r="R1144" s="213" t="inlineStr">
        <is>
          <t>researched</t>
        </is>
      </c>
    </row>
    <row r="1145" ht="31" customHeight="1" s="99">
      <c r="A1145" s="215" t="inlineStr">
        <is>
          <t>STM-SRC173-006</t>
        </is>
      </c>
      <c r="B1145" s="215" t="inlineStr">
        <is>
          <t>SRC-173</t>
        </is>
      </c>
      <c r="C1145" s="215" t="inlineStr">
        <is>
          <t>Capcom Town, Breath of Fire, Home Console English classic game page · Breath of Fire introduction</t>
        </is>
      </c>
      <c r="D1145" s="216" t="inlineStr">
        <is>
          <t>seven companions</t>
        </is>
      </c>
      <c r="E1145" s="216" t="inlineStr"/>
      <c r="F1145" s="216" t="inlineStr">
        <is>
          <t>English</t>
        </is>
      </c>
      <c r="G1145" s="216" t="inlineStr">
        <is>
          <t>seven companions</t>
        </is>
      </c>
      <c r="H1145" s="216" t="inlineStr"/>
      <c r="I1145" s="216" t="inlineStr"/>
      <c r="J1145" s="216" t="inlineStr">
        <is>
          <t>game_mechanics</t>
        </is>
      </c>
      <c r="K1145" s="216" t="inlineStr"/>
      <c r="L1145" s="216" t="inlineStr"/>
      <c r="M1145" s="216" t="inlineStr">
        <is>
          <t>mechanical</t>
        </is>
      </c>
      <c r="N1145" s="216" t="inlineStr">
        <is>
          <t>The official Capcom Town introduction’s unnamed group accompanying Ryu, each with unique abilities.</t>
        </is>
      </c>
      <c r="O1145" s="216" t="inlineStr">
        <is>
          <t>An unnamed group/party framing, not seven inferred nodes or a mandatory player party state.</t>
        </is>
      </c>
      <c r="P1145" s="217" t="inlineStr">
        <is>
          <t>https://captown.capcom.com/en/classic_games/25</t>
        </is>
      </c>
      <c r="Q1145" s="216" t="inlineStr">
        <is>
          <t>Breath of Fire introduction: Seven companions and unique abilities [https://captown.capcom.com/en/classic_games/25]</t>
        </is>
      </c>
      <c r="R1145" s="216" t="inlineStr">
        <is>
          <t>researched</t>
        </is>
      </c>
    </row>
    <row r="1146" ht="31" customHeight="1" s="99">
      <c r="A1146" s="212" t="inlineStr">
        <is>
          <t>STM-SRC123-001</t>
        </is>
      </c>
      <c r="B1146" s="212" t="inlineStr">
        <is>
          <t>SRC-123</t>
        </is>
      </c>
      <c r="C1146" s="212" t="inlineStr">
        <is>
          <t>Mage Knight Board Game, WizKids SKU 70495, November 2011 base game · Mage Knight Board Game · Overview</t>
        </is>
      </c>
      <c r="D1146" s="213" t="inlineStr">
        <is>
          <t>Mage Knight</t>
        </is>
      </c>
      <c r="E1146" s="213" t="inlineStr"/>
      <c r="F1146" s="213" t="inlineStr">
        <is>
          <t>English</t>
        </is>
      </c>
      <c r="G1146" s="213" t="inlineStr"/>
      <c r="H1146" s="213" t="inlineStr"/>
      <c r="I1146" s="213" t="inlineStr"/>
      <c r="J1146" s="213" t="inlineStr">
        <is>
          <t>roles_and_vocations</t>
        </is>
      </c>
      <c r="K1146" s="213" t="inlineStr"/>
      <c r="L1146" s="213" t="inlineStr"/>
      <c r="M1146" s="213" t="inlineStr">
        <is>
          <t>mechanical</t>
        </is>
      </c>
      <c r="N1146" s="213" t="inlineStr">
        <is>
          <t>The player-controlled hero role in the board game; up to four players take Mage Knights into the game world.</t>
        </is>
      </c>
      <c r="O1146" s="213" t="inlineStr">
        <is>
          <t>A variable player avatar/role, not a fixed individual character record. It should not be conflated with the earlier miniatures-game line.</t>
        </is>
      </c>
      <c r="P1146" s="214" t="inlineStr">
        <is>
          <t>https://wizkids.com/mage-knight/</t>
        </is>
      </c>
      <c r="Q1146" s="213" t="inlineStr">
        <is>
          <t>Overview: Says the board game throws players and other Mage Knights into the game world. [https://wizkids.com/mage-knight/]</t>
        </is>
      </c>
      <c r="R1146" s="213" t="inlineStr">
        <is>
          <t>researched</t>
        </is>
      </c>
    </row>
    <row r="1147" ht="31" customHeight="1" s="99">
      <c r="A1147" s="215" t="inlineStr">
        <is>
          <t>STM-SRC123-002</t>
        </is>
      </c>
      <c r="B1147" s="215" t="inlineStr">
        <is>
          <t>SRC-123</t>
        </is>
      </c>
      <c r="C1147" s="215" t="inlineStr">
        <is>
          <t>Mage Knight Board Game, WizKids SKU 70495, November 2011 base game · Mage Knight Board Game · Overview</t>
        </is>
      </c>
      <c r="D1147" s="216" t="inlineStr">
        <is>
          <t>Atlantean Empire</t>
        </is>
      </c>
      <c r="E1147" s="216" t="inlineStr"/>
      <c r="F1147" s="216" t="inlineStr">
        <is>
          <t>English</t>
        </is>
      </c>
      <c r="G1147" s="216" t="inlineStr"/>
      <c r="H1147" s="216" t="inlineStr"/>
      <c r="I1147" s="216" t="inlineStr"/>
      <c r="J1147" s="216" t="inlineStr">
        <is>
          <t>cosmologies_and_realms</t>
        </is>
      </c>
      <c r="K1147" s="216" t="inlineStr"/>
      <c r="L1147" s="216" t="inlineStr"/>
      <c r="M1147" s="216" t="inlineStr">
        <is>
          <t>none</t>
        </is>
      </c>
      <c r="N1147" s="216" t="inlineStr">
        <is>
          <t>The sprawling, changing world in which the board-game overview situates Mage Knight play, described as a land distant in the Mage Knight's memory after transformation.</t>
        </is>
      </c>
      <c r="O1147" s="216" t="inlineStr">
        <is>
          <t>A fictional setting/empire label, not a historical claim about Atlantis or a real imperial polity.</t>
        </is>
      </c>
      <c r="P1147" s="217" t="inlineStr">
        <is>
          <t>https://wizkids.com/mage-knight/</t>
        </is>
      </c>
      <c r="Q1147" s="216" t="inlineStr">
        <is>
          <t>Overview: Names the Atlantean Empire and its relation to a Mage Knight's transformation. [https://wizkids.com/mage-knight/]</t>
        </is>
      </c>
      <c r="R1147" s="216" t="inlineStr">
        <is>
          <t>researched</t>
        </is>
      </c>
    </row>
    <row r="1148" ht="31" customHeight="1" s="99">
      <c r="A1148" s="212" t="inlineStr">
        <is>
          <t>STM-SRC123-003</t>
        </is>
      </c>
      <c r="B1148" s="212" t="inlineStr">
        <is>
          <t>SRC-123</t>
        </is>
      </c>
      <c r="C1148" s="212" t="inlineStr">
        <is>
          <t>Mage Knight Board Game, WizKids SKU 70495, November 2011 base game · Mage Knight Board Game · Overview</t>
        </is>
      </c>
      <c r="D1148" s="213" t="inlineStr">
        <is>
          <t>Council of the Void</t>
        </is>
      </c>
      <c r="E1148" s="213" t="inlineStr"/>
      <c r="F1148" s="213" t="inlineStr">
        <is>
          <t>English</t>
        </is>
      </c>
      <c r="G1148" s="213" t="inlineStr"/>
      <c r="H1148" s="213" t="inlineStr"/>
      <c r="I1148" s="213" t="inlineStr"/>
      <c r="J1148" s="213" t="inlineStr">
        <is>
          <t>affiliations</t>
        </is>
      </c>
      <c r="K1148" s="213" t="inlineStr"/>
      <c r="L1148" s="213" t="inlineStr"/>
      <c r="M1148" s="213" t="inlineStr">
        <is>
          <t>none</t>
        </is>
      </c>
      <c r="N1148" s="213" t="inlineStr">
        <is>
          <t>The mysterious council in whose name the overview says players eventually conquer cities.</t>
        </is>
      </c>
      <c r="O1148" s="213" t="inlineStr">
        <is>
          <t>A fictional affiliation/authority term, not a character endpoint and not a real political or religious body.</t>
        </is>
      </c>
      <c r="P1148" s="214" t="inlineStr">
        <is>
          <t>https://wizkids.com/mage-knight/</t>
        </is>
      </c>
      <c r="Q1148" s="213" t="inlineStr">
        <is>
          <t>Overview: Names the Council of the Void in the city's-conquest premise. [https://wizkids.com/mage-knight/]</t>
        </is>
      </c>
      <c r="R1148" s="213" t="inlineStr">
        <is>
          <t>researched</t>
        </is>
      </c>
    </row>
    <row r="1149" ht="31" customHeight="1" s="99">
      <c r="A1149" s="215" t="inlineStr">
        <is>
          <t>STM-SRC123-004</t>
        </is>
      </c>
      <c r="B1149" s="215" t="inlineStr">
        <is>
          <t>SRC-123</t>
        </is>
      </c>
      <c r="C1149" s="215" t="inlineStr">
        <is>
          <t>Mage Knight Board Game, WizKids SKU 70495, November 2011 base game · Mage Knight Board Game · Starter Set</t>
        </is>
      </c>
      <c r="D1149" s="216" t="inlineStr">
        <is>
          <t>Fame and reputation</t>
        </is>
      </c>
      <c r="E1149" s="216" t="inlineStr"/>
      <c r="F1149" s="216" t="inlineStr">
        <is>
          <t>English</t>
        </is>
      </c>
      <c r="G1149" s="216" t="inlineStr"/>
      <c r="H1149" s="216" t="inlineStr"/>
      <c r="I1149" s="216" t="inlineStr"/>
      <c r="J1149" s="216" t="inlineStr">
        <is>
          <t>game_mechanics</t>
        </is>
      </c>
      <c r="K1149" s="216" t="inlineStr"/>
      <c r="L1149" s="216" t="inlineStr"/>
      <c r="M1149" s="216" t="inlineStr">
        <is>
          <t>mechanical</t>
        </is>
      </c>
      <c r="N1149" s="216" t="inlineStr">
        <is>
          <t>Paired progression/reaction measures: players accumulate Fame and experience, while their choices affect reputation and the leader/dictator framing.</t>
        </is>
      </c>
      <c r="O1149" s="216" t="inlineStr">
        <is>
          <t>Abstract board-game tracks and choice framing, not a moral assessment of a person or real political leadership.</t>
        </is>
      </c>
      <c r="P1149" s="217" t="inlineStr">
        <is>
          <t>https://wizkids.com/mage-knight/</t>
        </is>
      </c>
      <c r="Q1149" s="216" t="inlineStr">
        <is>
          <t>Starter Set: Explains reputation, leader/dictator choice, Fame, and experience. [https://wizkids.com/mage-knight/]</t>
        </is>
      </c>
      <c r="R1149" s="216" t="inlineStr">
        <is>
          <t>researched</t>
        </is>
      </c>
    </row>
    <row r="1150" ht="31" customHeight="1" s="99">
      <c r="A1150" s="212" t="inlineStr">
        <is>
          <t>STM-SRC123-005</t>
        </is>
      </c>
      <c r="B1150" s="212" t="inlineStr">
        <is>
          <t>SRC-123</t>
        </is>
      </c>
      <c r="C1150" s="212" t="inlineStr">
        <is>
          <t>Mage Knight Board Game, WizKids SKU 70495, November 2011 base game · Mage Knight Board Game · Starter Set</t>
        </is>
      </c>
      <c r="D1150" s="213" t="inlineStr">
        <is>
          <t>Spells and abilities</t>
        </is>
      </c>
      <c r="E1150" s="213" t="inlineStr"/>
      <c r="F1150" s="213" t="inlineStr">
        <is>
          <t>English</t>
        </is>
      </c>
      <c r="G1150" s="213" t="inlineStr"/>
      <c r="H1150" s="213" t="inlineStr"/>
      <c r="I1150" s="213" t="inlineStr"/>
      <c r="J1150" s="213" t="inlineStr">
        <is>
          <t>power_traditions</t>
        </is>
      </c>
      <c r="K1150" s="213" t="inlineStr"/>
      <c r="L1150" s="213" t="inlineStr"/>
      <c r="M1150" s="213" t="inlineStr">
        <is>
          <t>mechanical</t>
        </is>
      </c>
      <c r="N1150" s="213" t="inlineStr">
        <is>
          <t>Power options acquired through Fame and experience in the base game's progression description.</t>
        </is>
      </c>
      <c r="O1150" s="213" t="inlineStr">
        <is>
          <t>Game resources and effects, not a statement about real magical, religious, or spiritual practice.</t>
        </is>
      </c>
      <c r="P1150" s="214" t="inlineStr">
        <is>
          <t>https://wizkids.com/mage-knight/</t>
        </is>
      </c>
      <c r="Q1150" s="213" t="inlineStr">
        <is>
          <t>Starter Set: States that Fame and experience acquire powerful spells and abilities. [https://wizkids.com/mage-knight/]</t>
        </is>
      </c>
      <c r="R1150" s="213" t="inlineStr">
        <is>
          <t>researched</t>
        </is>
      </c>
    </row>
    <row r="1151" ht="31" customHeight="1" s="99">
      <c r="A1151" s="215" t="inlineStr">
        <is>
          <t>STM-SRC123-006</t>
        </is>
      </c>
      <c r="B1151" s="215" t="inlineStr">
        <is>
          <t>SRC-123</t>
        </is>
      </c>
      <c r="C1151" s="215" t="inlineStr">
        <is>
          <t>Mage Knight Board Game, WizKids SKU 70495, November 2011 base game · Mage Knight Board Game · Overview; Starter Set</t>
        </is>
      </c>
      <c r="D1151" s="216" t="inlineStr">
        <is>
          <t>units</t>
        </is>
      </c>
      <c r="E1151" s="216" t="inlineStr"/>
      <c r="F1151" s="216" t="inlineStr">
        <is>
          <t>English</t>
        </is>
      </c>
      <c r="G1151" s="216" t="inlineStr"/>
      <c r="H1151" s="216" t="inlineStr"/>
      <c r="I1151" s="216" t="inlineStr"/>
      <c r="J1151" s="216" t="inlineStr">
        <is>
          <t>affiliations</t>
        </is>
      </c>
      <c r="K1151" s="216" t="inlineStr"/>
      <c r="L1151" s="216" t="inlineStr"/>
      <c r="M1151" s="216" t="inlineStr">
        <is>
          <t>mechanical</t>
        </is>
      </c>
      <c r="N1151" s="216" t="inlineStr">
        <is>
          <t>Game pieces/forces that players influence to join their ranks; the base overview frames this as building an army.</t>
        </is>
      </c>
      <c r="O1151" s="216" t="inlineStr">
        <is>
          <t>A variable mechanical collective, not a named character or evidence of a stable army in one narrative continuity.</t>
        </is>
      </c>
      <c r="P1151" s="217" t="inlineStr">
        <is>
          <t>https://wizkids.com/mage-knight/</t>
        </is>
      </c>
      <c r="Q1151" s="216" t="inlineStr">
        <is>
          <t>Overview; Starter Set: Describes building armies and influencing units to join a player's ranks. [https://wizkids.com/mage-knight/]</t>
        </is>
      </c>
      <c r="R1151" s="216" t="inlineStr">
        <is>
          <t>researched</t>
        </is>
      </c>
    </row>
    <row r="1152" ht="31" customHeight="1" s="99">
      <c r="A1152" s="212" t="inlineStr">
        <is>
          <t>STM-SRC123-007</t>
        </is>
      </c>
      <c r="B1152" s="212" t="inlineStr">
        <is>
          <t>SRC-123</t>
        </is>
      </c>
      <c r="C1152" s="212" t="inlineStr">
        <is>
          <t>Mage Knight Board Game, WizKids SKU 70495, November 2011 base game · Mage Knight Board Game · Overview</t>
        </is>
      </c>
      <c r="D1152" s="213" t="inlineStr">
        <is>
          <t>city conquest</t>
        </is>
      </c>
      <c r="E1152" s="213" t="inlineStr"/>
      <c r="F1152" s="213" t="inlineStr">
        <is>
          <t>English</t>
        </is>
      </c>
      <c r="G1152" s="213" t="inlineStr"/>
      <c r="H1152" s="213" t="inlineStr"/>
      <c r="I1152" s="213" t="inlineStr"/>
      <c r="J1152" s="213" t="inlineStr">
        <is>
          <t>game_mechanics</t>
        </is>
      </c>
      <c r="K1152" s="213" t="inlineStr"/>
      <c r="L1152" s="213" t="inlineStr"/>
      <c r="M1152" s="213" t="inlineStr">
        <is>
          <t>mechanical</t>
        </is>
      </c>
      <c r="N1152" s="213" t="inlineStr">
        <is>
          <t>A stated long-term board-game objective: conquer cities in the name of the Council of the Void.</t>
        </is>
      </c>
      <c r="O1152" s="213" t="inlineStr">
        <is>
          <t>A fictional conquest objective with conflict/violence themes; it is not a real-world political endorsement or historical account.</t>
        </is>
      </c>
      <c r="P1152" s="214" t="inlineStr">
        <is>
          <t>https://wizkids.com/mage-knight/</t>
        </is>
      </c>
      <c r="Q1152" s="213" t="inlineStr">
        <is>
          <t>Overview: States the eventual city-conquest objective. [https://wizkids.com/mage-knight/]</t>
        </is>
      </c>
      <c r="R1152" s="213" t="inlineStr">
        <is>
          <t>researched</t>
        </is>
      </c>
    </row>
    <row r="1153" ht="31" customHeight="1" s="99">
      <c r="A1153" s="215" t="inlineStr">
        <is>
          <t>STM-SRC123-008</t>
        </is>
      </c>
      <c r="B1153" s="215" t="inlineStr">
        <is>
          <t>SRC-123</t>
        </is>
      </c>
      <c r="C1153" s="215" t="inlineStr">
        <is>
          <t>Mage Knight Board Game, WizKids SKU 70495, November 2011 base game · Mage Knight Board Game · Starter Set</t>
        </is>
      </c>
      <c r="D1153" s="216" t="inlineStr">
        <is>
          <t>campaign options</t>
        </is>
      </c>
      <c r="E1153" s="216" t="inlineStr"/>
      <c r="F1153" s="216" t="inlineStr">
        <is>
          <t>English</t>
        </is>
      </c>
      <c r="G1153" s="216" t="inlineStr"/>
      <c r="H1153" s="216" t="inlineStr"/>
      <c r="I1153" s="216" t="inlineStr"/>
      <c r="J1153" s="216" t="inlineStr">
        <is>
          <t>game_mechanics</t>
        </is>
      </c>
      <c r="K1153" s="216" t="inlineStr"/>
      <c r="L1153" s="216" t="inlineStr"/>
      <c r="M1153" s="216" t="inlineStr">
        <is>
          <t>mechanical</t>
        </is>
      </c>
      <c r="N1153" s="216" t="inlineStr">
        <is>
          <t>The base game supports multiple campaign options, including competitive and cooperative play.</t>
        </is>
      </c>
      <c r="O1153" s="216" t="inlineStr">
        <is>
          <t>Scenario/player-mode variation prevents a single player session from establishing a fixed plot or universal relationship canon.</t>
        </is>
      </c>
      <c r="P1153" s="217" t="inlineStr">
        <is>
          <t>https://wizkids.com/mage-knight/</t>
        </is>
      </c>
      <c r="Q1153" s="216" t="inlineStr">
        <is>
          <t>Starter Set: States that campaign options support competitive and cooperative play. [https://wizkids.com/mage-knight/]</t>
        </is>
      </c>
      <c r="R1153" s="216" t="inlineStr">
        <is>
          <t>researched</t>
        </is>
      </c>
    </row>
    <row r="1154" ht="31" customHeight="1" s="99">
      <c r="A1154" s="212" t="inlineStr">
        <is>
          <t>STM-SRC123-009</t>
        </is>
      </c>
      <c r="B1154" s="212" t="inlineStr">
        <is>
          <t>SRC-123</t>
        </is>
      </c>
      <c r="C1154" s="212" t="inlineStr">
        <is>
          <t>Mage Knight Board Game, WizKids SKU 70495, November 2011 base game · Mage Knight Board Game · Features</t>
        </is>
      </c>
      <c r="D1154" s="213" t="inlineStr">
        <is>
          <t>mana crystals and mana dice</t>
        </is>
      </c>
      <c r="E1154" s="213" t="inlineStr"/>
      <c r="F1154" s="213" t="inlineStr">
        <is>
          <t>English</t>
        </is>
      </c>
      <c r="G1154" s="213" t="inlineStr"/>
      <c r="H1154" s="213" t="inlineStr"/>
      <c r="I1154" s="213" t="inlineStr"/>
      <c r="J1154" s="213" t="inlineStr">
        <is>
          <t>game_mechanics</t>
        </is>
      </c>
      <c r="K1154" s="213" t="inlineStr"/>
      <c r="L1154" s="213" t="inlineStr"/>
      <c r="M1154" s="213" t="inlineStr">
        <is>
          <t>mechanical</t>
        </is>
      </c>
      <c r="N1154" s="213" t="inlineStr">
        <is>
          <t>Base-game components listed by WizKids: 54 mana crystals and 7 mana dice.</t>
        </is>
      </c>
      <c r="O1154" s="213" t="inlineStr">
        <is>
          <t>Physical game components/resources, not lore artifacts or a real magical-material claim.</t>
        </is>
      </c>
      <c r="P1154" s="214" t="inlineStr">
        <is>
          <t>https://wizkids.com/mage-knight/</t>
        </is>
      </c>
      <c r="Q1154" s="213" t="inlineStr">
        <is>
          <t>Features: Lists 54 mana crystals and 7 mana dice as base-game components. [https://wizkids.com/mage-knight/]</t>
        </is>
      </c>
      <c r="R1154" s="213" t="inlineStr">
        <is>
          <t>researched</t>
        </is>
      </c>
    </row>
    <row r="1155" ht="31" customHeight="1" s="99">
      <c r="A1155" s="215" t="inlineStr">
        <is>
          <t>STM-SRC123-010</t>
        </is>
      </c>
      <c r="B1155" s="215" t="inlineStr">
        <is>
          <t>SRC-123</t>
        </is>
      </c>
      <c r="C1155" s="215" t="inlineStr">
        <is>
          <t>Mage Knight Board Game, WizKids SKU 70495, November 2011 base game · Mage Knight Board Game · Starter Set</t>
        </is>
      </c>
      <c r="D1155" s="216" t="inlineStr">
        <is>
          <t>Draconum</t>
        </is>
      </c>
      <c r="E1155" s="216" t="inlineStr"/>
      <c r="F1155" s="216" t="inlineStr">
        <is>
          <t>English</t>
        </is>
      </c>
      <c r="G1155" s="216" t="inlineStr"/>
      <c r="H1155" s="216" t="inlineStr"/>
      <c r="I1155" s="216" t="inlineStr"/>
      <c r="J1155" s="216" t="inlineStr">
        <is>
          <t>being_types</t>
        </is>
      </c>
      <c r="K1155" s="216" t="inlineStr"/>
      <c r="L1155" s="216" t="inlineStr"/>
      <c r="M1155" s="216" t="inlineStr">
        <is>
          <t>none</t>
        </is>
      </c>
      <c r="N1155" s="216" t="inlineStr">
        <is>
          <t>A named fictional adversary category in the product's player-choice example: an ancient Draconum may be destroyed to gain favor.</t>
        </is>
      </c>
      <c r="O1155" s="216" t="inlineStr">
        <is>
          <t>A generic/adversary category in a gameplay example, not a named individual character node or a real-world animal classification.</t>
        </is>
      </c>
      <c r="P1155" s="217" t="inlineStr">
        <is>
          <t>https://wizkids.com/mage-knight/</t>
        </is>
      </c>
      <c r="Q1155" s="216" t="inlineStr">
        <is>
          <t>Starter Set: Uses an ancient Draconum in the base-game choice example. [https://wizkids.com/mage-knight/]</t>
        </is>
      </c>
      <c r="R1155" s="216" t="inlineStr">
        <is>
          <t>researched</t>
        </is>
      </c>
    </row>
    <row r="1156" ht="31" customHeight="1" s="99">
      <c r="A1156" s="212" t="inlineStr">
        <is>
          <t>STM-SRC186-001</t>
        </is>
      </c>
      <c r="B1156" s="212" t="inlineStr">
        <is>
          <t>SRC-186</t>
        </is>
      </c>
      <c r="C1156" s="212" t="inlineStr">
        <is>
          <t>Monster Hunter Wilds · Product heading and 2025.02.28 date marker</t>
        </is>
      </c>
      <c r="D1156" s="213" t="inlineStr">
        <is>
          <t>Monster Hunter Wilds North American base game</t>
        </is>
      </c>
      <c r="E1156" s="213" t="inlineStr"/>
      <c r="F1156" s="213" t="inlineStr">
        <is>
          <t>English video-game product lexicon</t>
        </is>
      </c>
      <c r="G1156" s="213" t="inlineStr"/>
      <c r="H1156" s="213" t="inlineStr"/>
      <c r="I1156" s="213" t="inlineStr"/>
      <c r="J1156" s="213" t="inlineStr">
        <is>
          <t>game_mechanics</t>
        </is>
      </c>
      <c r="K1156" s="213" t="inlineStr"/>
      <c r="L1156" s="213" t="inlineStr"/>
      <c r="M1156" s="213" t="inlineStr">
        <is>
          <t>mechanical</t>
        </is>
      </c>
      <c r="N1156" s="213" t="inlineStr">
        <is>
          <t>The selected North American Capcom Town Store base-game product for Monster Hunter Wilds, marked 28 February 2025.</t>
        </is>
      </c>
      <c r="O1156" s="213" t="inlineStr">
        <is>
          <t>An exact region/product witness, not an assertion that other platforms, regions, localizations, bundles, updates, DLC, events, or expansion content is identical.</t>
        </is>
      </c>
      <c r="P1156" s="214" t="inlineStr">
        <is>
          <t>https://us-store.captown.capcom.com/products/1196102-us</t>
        </is>
      </c>
      <c r="Q1156" s="213" t="inlineStr">
        <is>
          <t>Product heading and 2025.02.28 date marker: Capcom Town identifies the selected North American product and its date. [https://us-store.captown.capcom.com/products/1196102-us]</t>
        </is>
      </c>
      <c r="R1156" s="213" t="inlineStr">
        <is>
          <t>researched</t>
        </is>
      </c>
    </row>
    <row r="1157" ht="31" customHeight="1" s="99">
      <c r="A1157" s="215" t="inlineStr">
        <is>
          <t>STM-SRC186-002</t>
        </is>
      </c>
      <c r="B1157" s="215" t="inlineStr">
        <is>
          <t>SRC-186</t>
        </is>
      </c>
      <c r="C1157" s="215" t="inlineStr">
        <is>
          <t>Monster Hunter Wilds · Story</t>
        </is>
      </c>
      <c r="D1157" s="216" t="inlineStr">
        <is>
          <t>Forbidden Lands expedition</t>
        </is>
      </c>
      <c r="E1157" s="216" t="inlineStr"/>
      <c r="F1157" s="216" t="inlineStr">
        <is>
          <t>English game-setting lexicon</t>
        </is>
      </c>
      <c r="G1157" s="216" t="inlineStr"/>
      <c r="H1157" s="216" t="inlineStr"/>
      <c r="I1157" s="216" t="inlineStr"/>
      <c r="J1157" s="216" t="inlineStr">
        <is>
          <t>cosmologies_and_realms</t>
        </is>
      </c>
      <c r="K1157" s="216" t="inlineStr"/>
      <c r="L1157" s="216" t="inlineStr"/>
      <c r="M1157" s="216" t="inlineStr">
        <is>
          <t>none</t>
        </is>
      </c>
      <c r="N1157" s="216" t="inlineStr">
        <is>
          <t>The base-game setup concerns a Guild expedition to the previously unsurveyed Forbidden Lands after a boy named Nata is rescued from its border following an attack on his village.</t>
        </is>
      </c>
      <c r="O1157" s="216" t="inlineStr">
        <is>
          <t>A fictional expedition/setting premise. The Forbidden Lands, Guild, village, and Nata are not character endpoints in this terms-only pass, and the setup does not justify importing later plot revelations or NPC biography.</t>
        </is>
      </c>
      <c r="P1157" s="217" t="inlineStr">
        <is>
          <t>https://us-store.captown.capcom.com/products/1196102-us</t>
        </is>
      </c>
      <c r="Q1157" s="216" t="inlineStr">
        <is>
          <t>Story: Capcom describes Nata's rescue and the Guild expedition into the Forbidden Lands. [https://us-store.captown.capcom.com/products/1196102-us]</t>
        </is>
      </c>
      <c r="R1157" s="216" t="inlineStr">
        <is>
          <t>researched</t>
        </is>
      </c>
    </row>
    <row r="1158" ht="31" customHeight="1" s="99">
      <c r="A1158" s="212" t="inlineStr">
        <is>
          <t>STM-SRC186-003</t>
        </is>
      </c>
      <c r="B1158" s="212" t="inlineStr">
        <is>
          <t>SRC-186</t>
        </is>
      </c>
      <c r="C1158" s="212" t="inlineStr">
        <is>
          <t>Monster Hunter Wilds · A Living World</t>
        </is>
      </c>
      <c r="D1158" s="213" t="inlineStr">
        <is>
          <t>Fallow, Inclemency, and Plenty</t>
        </is>
      </c>
      <c r="E1158" s="213" t="inlineStr"/>
      <c r="F1158" s="213" t="inlineStr">
        <is>
          <t>English ecology/game-cycle lexicon</t>
        </is>
      </c>
      <c r="G1158" s="213" t="inlineStr"/>
      <c r="H1158" s="213" t="inlineStr"/>
      <c r="I1158" s="213" t="inlineStr"/>
      <c r="J1158" s="213" t="inlineStr">
        <is>
          <t>game_mechanics</t>
        </is>
      </c>
      <c r="K1158" s="213" t="inlineStr"/>
      <c r="L1158" s="213" t="inlineStr"/>
      <c r="M1158" s="213" t="inlineStr">
        <is>
          <t>mechanical</t>
        </is>
      </c>
      <c r="N1158" s="213" t="inlineStr">
        <is>
          <t>The product's changing Forbidden Lands environmental periods: harsh Fallow, perilous Inclemency, and wildlife-rich Plenty, which affect monster behavior and conditions.</t>
        </is>
      </c>
      <c r="O1158" s="213" t="inlineStr">
        <is>
          <t>Source-specific ecological/game-state labels, not cultures, people, or character identities. They should not be treated as a real-world ecological model.</t>
        </is>
      </c>
      <c r="P1158" s="214" t="inlineStr">
        <is>
          <t>https://us-store.captown.capcom.com/products/1196102-us</t>
        </is>
      </c>
      <c r="Q1158" s="213" t="inlineStr">
        <is>
          <t>A Living World: Capcom describes the three changing environmental periods and their effect on monsters/wildlife. [https://us-store.captown.capcom.com/products/1196102-us]</t>
        </is>
      </c>
      <c r="R1158" s="213" t="inlineStr">
        <is>
          <t>researched</t>
        </is>
      </c>
    </row>
    <row r="1159" ht="31" customHeight="1" s="99">
      <c r="A1159" s="215" t="inlineStr">
        <is>
          <t>STM-SRC186-004</t>
        </is>
      </c>
      <c r="B1159" s="215" t="inlineStr">
        <is>
          <t>SRC-186</t>
        </is>
      </c>
      <c r="C1159" s="215" t="inlineStr">
        <is>
          <t>Monster Hunter Wilds · Product overview; Hunting</t>
        </is>
      </c>
      <c r="D1159" s="216" t="inlineStr">
        <is>
          <t>Hunter, hunting, harvesting, and crafting loop</t>
        </is>
      </c>
      <c r="E1159" s="216" t="inlineStr"/>
      <c r="F1159" s="216" t="inlineStr">
        <is>
          <t>English game-system lexicon</t>
        </is>
      </c>
      <c r="G1159" s="216" t="inlineStr"/>
      <c r="H1159" s="216" t="inlineStr"/>
      <c r="I1159" s="216" t="inlineStr"/>
      <c r="J1159" s="216" t="inlineStr">
        <is>
          <t>game_mechanics</t>
        </is>
      </c>
      <c r="K1159" s="216" t="inlineStr"/>
      <c r="L1159" s="216" t="inlineStr"/>
      <c r="M1159" s="216" t="inlineStr">
        <is>
          <t>mechanical</t>
        </is>
      </c>
      <c r="N1159" s="216" t="inlineStr">
        <is>
          <t>The player acts as a Hunter who tracks and defeats powerful monsters, harvests materials, and forges weapons and armor; tactics adapt to monster behavior and environmental change.</t>
        </is>
      </c>
      <c r="O1159" s="216" t="inlineStr">
        <is>
          <t>A player role and combat/crafting system, not a fixed protagonist. It depicts fantasy creature violence and resource harvesting; individual weapons, equipment, captures, kills, and hunt outcomes remain player/session-specific.</t>
        </is>
      </c>
      <c r="P1159" s="217" t="inlineStr">
        <is>
          <t>https://us-store.captown.capcom.com/products/1196102-us</t>
        </is>
      </c>
      <c r="Q1159" s="216" t="inlineStr">
        <is>
          <t>Product overview; Hunting: Capcom describes the Hunter role, tracking/defeating monsters, harvesting materials, forging gear, and adaptive hunting tactics. [https://us-store.captown.capcom.com/products/1196102-us]</t>
        </is>
      </c>
      <c r="R1159" s="216" t="inlineStr">
        <is>
          <t>researched</t>
        </is>
      </c>
    </row>
    <row r="1160" ht="31" customHeight="1" s="99">
      <c r="A1160" s="212" t="inlineStr">
        <is>
          <t>STM-SRC189-002</t>
        </is>
      </c>
      <c r="B1160" s="212" t="inlineStr">
        <is>
          <t>SRC-189</t>
        </is>
      </c>
      <c r="C1160" s="212" t="inlineStr">
        <is>
          <t>Darkest Dungeon · Product overview</t>
        </is>
      </c>
      <c r="D1160" s="213" t="inlineStr">
        <is>
          <t>psychological-stress gothic-horror expedition</t>
        </is>
      </c>
      <c r="E1160" s="213" t="inlineStr"/>
      <c r="F1160" s="213" t="inlineStr">
        <is>
          <t>English game-premise lexicon</t>
        </is>
      </c>
      <c r="G1160" s="213" t="inlineStr"/>
      <c r="H1160" s="213" t="inlineStr"/>
      <c r="I1160" s="213" t="inlineStr"/>
      <c r="J1160" s="213" t="inlineStr">
        <is>
          <t>game_mechanics</t>
        </is>
      </c>
      <c r="K1160" s="213" t="inlineStr"/>
      <c r="L1160" s="213" t="inlineStr"/>
      <c r="M1160" s="213" t="inlineStr">
        <is>
          <t>mechanical</t>
        </is>
      </c>
      <c r="N1160" s="213" t="inlineStr">
        <is>
          <t>Red Hook presents Darkest Dungeon as a gothic roguelike turn-based RPG about the psychological stresses of adventuring against horrors, including stress, disease, fear, and encroaching darkness.</t>
        </is>
      </c>
      <c r="O1160" s="213" t="inlineStr">
        <is>
          <t>A fictional horror premise whose language is mental-health-adjacent; it is not clinical guidance or a diagnosis framework. The cited game framing can be distressing and includes violence/horror themes.</t>
        </is>
      </c>
      <c r="P1160" s="214" t="inlineStr">
        <is>
          <t>https://www.darkestdungeon.com/darkest-dungeon/</t>
        </is>
      </c>
      <c r="Q1160" s="213" t="inlineStr">
        <is>
          <t>Product overview: Red Hook describes the genre and psychological stress, disease, fear, and darkness framing. [https://www.darkestdungeon.com/darkest-dungeon/]</t>
        </is>
      </c>
      <c r="R1160" s="213" t="inlineStr">
        <is>
          <t>researched</t>
        </is>
      </c>
    </row>
    <row r="1161" ht="31" customHeight="1" s="99">
      <c r="A1161" s="215" t="inlineStr">
        <is>
          <t>STM-SRC189-003</t>
        </is>
      </c>
      <c r="B1161" s="215" t="inlineStr">
        <is>
          <t>SRC-189</t>
        </is>
      </c>
      <c r="C1161" s="215" t="inlineStr">
        <is>
          <t>Darkest Dungeon · Affliction System</t>
        </is>
      </c>
      <c r="D1161" s="216" t="inlineStr">
        <is>
          <t>Affliction System</t>
        </is>
      </c>
      <c r="E1161" s="216" t="inlineStr"/>
      <c r="F1161" s="216" t="inlineStr">
        <is>
          <t>English game-system lexicon</t>
        </is>
      </c>
      <c r="G1161" s="216" t="inlineStr"/>
      <c r="H1161" s="216" t="inlineStr"/>
      <c r="I1161" s="216" t="inlineStr"/>
      <c r="J1161" s="216" t="inlineStr">
        <is>
          <t>game_mechanics</t>
        </is>
      </c>
      <c r="K1161" s="216" t="inlineStr"/>
      <c r="L1161" s="216" t="inlineStr"/>
      <c r="M1161" s="216" t="inlineStr">
        <is>
          <t>mechanical</t>
        </is>
      </c>
      <c r="N1161" s="216" t="inlineStr">
        <is>
          <t>Red Hook's named system in which mounting adventuring stress can produce behaviors described as paranoia, masochism, fear, and irrationality, alongside gameplay-relevant quirks.</t>
        </is>
      </c>
      <c r="O1161" s="216" t="inlineStr">
        <is>
          <t>These are stylized fictional mechanic labels, not medical categories or evidence that real experiences of mental illness behave this way. No virtue terminology or detailed rule behavior is asserted here because the selected witness does not establish it.</t>
        </is>
      </c>
      <c r="P1161" s="217" t="inlineStr">
        <is>
          <t>https://www.darkestdungeon.com/darkest-dungeon/</t>
        </is>
      </c>
      <c r="Q1161" s="216" t="inlineStr">
        <is>
          <t>Affliction System: Red Hook names the system and its listed stress-linked behaviors and quirks. [https://www.darkestdungeon.com/darkest-dungeon/]</t>
        </is>
      </c>
      <c r="R1161" s="216" t="inlineStr">
        <is>
          <t>researched</t>
        </is>
      </c>
    </row>
    <row r="1162" ht="31" customHeight="1" s="99">
      <c r="A1162" s="212" t="inlineStr">
        <is>
          <t>STM-SRC189-005</t>
        </is>
      </c>
      <c r="B1162" s="212" t="inlineStr">
        <is>
          <t>SRC-189</t>
        </is>
      </c>
      <c r="C1162" s="212" t="inlineStr">
        <is>
          <t>Darkest Dungeon · About This Game: town recovery and camp feature list</t>
        </is>
      </c>
      <c r="D1162" s="213" t="inlineStr">
        <is>
          <t>town recovery and camp preparation</t>
        </is>
      </c>
      <c r="E1162" s="213" t="inlineStr"/>
      <c r="F1162" s="213" t="inlineStr">
        <is>
          <t>English game-loop lexicon</t>
        </is>
      </c>
      <c r="G1162" s="213" t="inlineStr"/>
      <c r="H1162" s="213" t="inlineStr"/>
      <c r="I1162" s="213" t="inlineStr"/>
      <c r="J1162" s="213" t="inlineStr">
        <is>
          <t>game_mechanics</t>
        </is>
      </c>
      <c r="K1162" s="213" t="inlineStr"/>
      <c r="L1162" s="213" t="inlineStr"/>
      <c r="M1162" s="213" t="inlineStr">
        <is>
          <t>mechanical</t>
        </is>
      </c>
      <c r="N1162" s="213" t="inlineStr">
        <is>
          <t>The official product describes keeping heroes from physical and mental exhaustion by resting them in the Tavern or Abbey, and includes a camp feature for healing wounds, encouraging speeches, and lights-on-the-road preparation.</t>
        </is>
      </c>
      <c r="O1162" s="213" t="inlineStr">
        <is>
          <t>Tavern, Abbey, camp, exhaustion, and light-related presentation are gameplay terms, not character endpoints or claims about real mental-health treatment. Detailed town-building and light-rule semantics are outside the direct witness.</t>
        </is>
      </c>
      <c r="P1162" s="214" t="inlineStr">
        <is>
          <t>https://store.steampowered.com/app/262060/Darkest_Dungeon/</t>
        </is>
      </c>
      <c r="Q1162" s="213" t="inlineStr">
        <is>
          <t>About This Game: town recovery and camp feature list: The product describes Tavern/Abbey recovery and the camp feature. [https://store.steampowered.com/app/262060/Darkest_Dungeon/]</t>
        </is>
      </c>
      <c r="R1162" s="213" t="inlineStr">
        <is>
          <t>researched</t>
        </is>
      </c>
    </row>
    <row r="1163" ht="31" customHeight="1" s="99">
      <c r="A1163" s="215" t="inlineStr">
        <is>
          <t>STM-SRC125-001</t>
        </is>
      </c>
      <c r="B1163" s="215" t="inlineStr">
        <is>
          <t>SRC-125</t>
        </is>
      </c>
      <c r="C1163" s="215" t="inlineStr">
        <is>
          <t>Small World original Days of Wonder core board game, 2009 announcement-era product · What's in the box; About Small World</t>
        </is>
      </c>
      <c r="D1163" s="216" t="inlineStr">
        <is>
          <t>fantasy races</t>
        </is>
      </c>
      <c r="E1163" s="216" t="inlineStr"/>
      <c r="F1163" s="216" t="inlineStr">
        <is>
          <t>English</t>
        </is>
      </c>
      <c r="G1163" s="216" t="inlineStr"/>
      <c r="H1163" s="216" t="inlineStr"/>
      <c r="I1163" s="216" t="inlineStr"/>
      <c r="J1163" s="216" t="inlineStr">
        <is>
          <t>being_types</t>
        </is>
      </c>
      <c r="K1163" s="216" t="inlineStr"/>
      <c r="L1163" s="216" t="inlineStr"/>
      <c r="M1163" s="216" t="inlineStr">
        <is>
          <t>mechanical</t>
        </is>
      </c>
      <c r="N1163" s="216" t="inlineStr">
        <is>
          <t>Fourteen selectable banner-and-token categories in the core game; the official page gives examples including dwarves, wizards, amazons, giants, orcs, and humans.</t>
        </is>
      </c>
      <c r="O1163" s="216" t="inlineStr">
        <is>
          <t>The source's 'race' label is a game classification. It must not be mapped to real-world race, ethnicity, culture, or an individual-character identity.</t>
        </is>
      </c>
      <c r="P1163" s="217" t="inlineStr">
        <is>
          <t>https://www.daysofwonder.com/game/small-world/</t>
        </is>
      </c>
      <c r="Q1163" s="216" t="inlineStr">
        <is>
          <t>What's in the box; About Small World: States 14 fantasy races and gives example categories. [https://www.daysofwonder.com/game/small-world/]</t>
        </is>
      </c>
      <c r="R1163" s="216" t="inlineStr">
        <is>
          <t>researched</t>
        </is>
      </c>
    </row>
    <row r="1164" ht="31" customHeight="1" s="99">
      <c r="A1164" s="212" t="inlineStr">
        <is>
          <t>STM-SRC125-002</t>
        </is>
      </c>
      <c r="B1164" s="212" t="inlineStr">
        <is>
          <t>SRC-125</t>
        </is>
      </c>
      <c r="C1164" s="212" t="inlineStr">
        <is>
          <t>Small World original Days of Wonder core board game, 2009 announcement-era product · What's in the box; About Small World</t>
        </is>
      </c>
      <c r="D1164" s="213" t="inlineStr">
        <is>
          <t>Special Power badges</t>
        </is>
      </c>
      <c r="E1164" s="213" t="inlineStr"/>
      <c r="F1164" s="213" t="inlineStr">
        <is>
          <t>English</t>
        </is>
      </c>
      <c r="G1164" s="213" t="inlineStr"/>
      <c r="H1164" s="213" t="inlineStr"/>
      <c r="I1164" s="213" t="inlineStr"/>
      <c r="J1164" s="213" t="inlineStr">
        <is>
          <t>game_mechanics</t>
        </is>
      </c>
      <c r="K1164" s="213" t="inlineStr"/>
      <c r="L1164" s="213" t="inlineStr"/>
      <c r="M1164" s="213" t="inlineStr">
        <is>
          <t>mechanical</t>
        </is>
      </c>
      <c r="N1164" s="213" t="inlineStr">
        <is>
          <t>Twenty core badges paired with fantasy-race choices to form different game combinations.</t>
        </is>
      </c>
      <c r="O1164" s="213" t="inlineStr">
        <is>
          <t>A rules modifier, not an innate trait of a real group or a biographical attribute of a named character.</t>
        </is>
      </c>
      <c r="P1164" s="214" t="inlineStr">
        <is>
          <t>https://www.daysofwonder.com/game/small-world/</t>
        </is>
      </c>
      <c r="Q1164" s="213" t="inlineStr">
        <is>
          <t>What's in the box; About Small World: Lists 20 Special Power badges and says players choose race/power combinations. [https://www.daysofwonder.com/game/small-world/]</t>
        </is>
      </c>
      <c r="R1164" s="213" t="inlineStr">
        <is>
          <t>researched</t>
        </is>
      </c>
    </row>
    <row r="1165" ht="31" customHeight="1" s="99">
      <c r="A1165" s="215" t="inlineStr">
        <is>
          <t>STM-SRC125-003</t>
        </is>
      </c>
      <c r="B1165" s="215" t="inlineStr">
        <is>
          <t>SRC-125</t>
        </is>
      </c>
      <c r="C1165" s="215" t="inlineStr">
        <is>
          <t>Small World original Days of Wonder core board game, 2009 announcement-era product · About Small World</t>
        </is>
      </c>
      <c r="D1165" s="216" t="inlineStr">
        <is>
          <t>race and power combination</t>
        </is>
      </c>
      <c r="E1165" s="216" t="inlineStr"/>
      <c r="F1165" s="216" t="inlineStr">
        <is>
          <t>English</t>
        </is>
      </c>
      <c r="G1165" s="216" t="inlineStr"/>
      <c r="H1165" s="216" t="inlineStr"/>
      <c r="I1165" s="216" t="inlineStr"/>
      <c r="J1165" s="216" t="inlineStr">
        <is>
          <t>game_mechanics</t>
        </is>
      </c>
      <c r="K1165" s="216" t="inlineStr"/>
      <c r="L1165" s="216" t="inlineStr"/>
      <c r="M1165" s="216" t="inlineStr">
        <is>
          <t>mechanical</t>
        </is>
      </c>
      <c r="N1165" s="216" t="inlineStr">
        <is>
          <t>The player-selected pairing of one fantasy race and one unique special power used to expand an empire.</t>
        </is>
      </c>
      <c r="O1165" s="216" t="inlineStr">
        <is>
          <t>A variable player setup, not a fixed people, named faction, or stable story canon.</t>
        </is>
      </c>
      <c r="P1165" s="217" t="inlineStr">
        <is>
          <t>https://www.daysofwonder.com/game/small-world/</t>
        </is>
      </c>
      <c r="Q1165" s="216" t="inlineStr">
        <is>
          <t>About Small World: Describes choosing combinations from the 14 races and 20 special powers. [https://www.daysofwonder.com/game/small-world/]</t>
        </is>
      </c>
      <c r="R1165" s="216" t="inlineStr">
        <is>
          <t>researched</t>
        </is>
      </c>
    </row>
    <row r="1166" ht="31" customHeight="1" s="99">
      <c r="A1166" s="212" t="inlineStr">
        <is>
          <t>STM-SRC125-004</t>
        </is>
      </c>
      <c r="B1166" s="212" t="inlineStr">
        <is>
          <t>SRC-125</t>
        </is>
      </c>
      <c r="C1166" s="212" t="inlineStr">
        <is>
          <t>Small World original Days of Wonder core board game, 2009 announcement-era product · Opening description; About Small World</t>
        </is>
      </c>
      <c r="D1166" s="213" t="inlineStr">
        <is>
          <t>conquest and control</t>
        </is>
      </c>
      <c r="E1166" s="213" t="inlineStr"/>
      <c r="F1166" s="213" t="inlineStr">
        <is>
          <t>English</t>
        </is>
      </c>
      <c r="G1166" s="213" t="inlineStr"/>
      <c r="H1166" s="213" t="inlineStr"/>
      <c r="I1166" s="213" t="inlineStr"/>
      <c r="J1166" s="213" t="inlineStr">
        <is>
          <t>game_mechanics</t>
        </is>
      </c>
      <c r="K1166" s="213" t="inlineStr"/>
      <c r="L1166" s="213" t="inlineStr"/>
      <c r="M1166" s="213" t="inlineStr">
        <is>
          <t>mechanical</t>
        </is>
      </c>
      <c r="N1166" s="213" t="inlineStr">
        <is>
          <t>The competitive core premise: players vie to conquer and control a world too small to accommodate every civilization.</t>
        </is>
      </c>
      <c r="O1166" s="213" t="inlineStr">
        <is>
          <t>A fictional board-game objective involving displacement and conflict, not an endorsement or factual account of conquest.</t>
        </is>
      </c>
      <c r="P1166" s="214" t="inlineStr">
        <is>
          <t>https://www.daysofwonder.com/game/small-world/</t>
        </is>
      </c>
      <c r="Q1166" s="213" t="inlineStr">
        <is>
          <t>Opening description; About Small World: Defines the game's conquest-and-control premise. [https://www.daysofwonder.com/game/small-world/]</t>
        </is>
      </c>
      <c r="R1166" s="213" t="inlineStr">
        <is>
          <t>researched</t>
        </is>
      </c>
    </row>
    <row r="1167" ht="31" customHeight="1" s="99">
      <c r="A1167" s="215" t="inlineStr">
        <is>
          <t>STM-SRC125-005</t>
        </is>
      </c>
      <c r="B1167" s="215" t="inlineStr">
        <is>
          <t>SRC-125</t>
        </is>
      </c>
      <c r="C1167" s="215" t="inlineStr">
        <is>
          <t>Small World original Days of Wonder core board game, 2009 announcement-era product · About Small World</t>
        </is>
      </c>
      <c r="D1167" s="216" t="inlineStr">
        <is>
          <t>regions and adjacent lands</t>
        </is>
      </c>
      <c r="E1167" s="216" t="inlineStr"/>
      <c r="F1167" s="216" t="inlineStr">
        <is>
          <t>English</t>
        </is>
      </c>
      <c r="G1167" s="216" t="inlineStr"/>
      <c r="H1167" s="216" t="inlineStr"/>
      <c r="I1167" s="216" t="inlineStr"/>
      <c r="J1167" s="216" t="inlineStr">
        <is>
          <t>cosmologies_and_realms</t>
        </is>
      </c>
      <c r="K1167" s="216" t="inlineStr"/>
      <c r="L1167" s="216" t="inlineStr"/>
      <c r="M1167" s="216" t="inlineStr">
        <is>
          <t>mechanical</t>
        </is>
      </c>
      <c r="N1167" s="216" t="inlineStr">
        <is>
          <t>Board territories occupied by a player's troops and conquered from adjacent lands.</t>
        </is>
      </c>
      <c r="O1167" s="216" t="inlineStr">
        <is>
          <t>Map-space and board-state categories, not real places or character relationship endpoints.</t>
        </is>
      </c>
      <c r="P1167" s="217" t="inlineStr">
        <is>
          <t>https://www.daysofwonder.com/game/small-world/</t>
        </is>
      </c>
      <c r="Q1167" s="216" t="inlineStr">
        <is>
          <t>About Small World: Says troops occupy territory and conquer adjacent lands. [https://www.daysofwonder.com/game/small-world/]</t>
        </is>
      </c>
      <c r="R1167" s="216" t="inlineStr">
        <is>
          <t>researched</t>
        </is>
      </c>
    </row>
    <row r="1168" ht="31" customHeight="1" s="99">
      <c r="A1168" s="212" t="inlineStr">
        <is>
          <t>STM-SRC125-006</t>
        </is>
      </c>
      <c r="B1168" s="212" t="inlineStr">
        <is>
          <t>SRC-125</t>
        </is>
      </c>
      <c r="C1168" s="212" t="inlineStr">
        <is>
          <t>Small World original Days of Wonder core board game, 2009 announcement-era product · About Small World</t>
        </is>
      </c>
      <c r="D1168" s="213" t="inlineStr">
        <is>
          <t>decline</t>
        </is>
      </c>
      <c r="E1168" s="213" t="inlineStr"/>
      <c r="F1168" s="213" t="inlineStr">
        <is>
          <t>English</t>
        </is>
      </c>
      <c r="G1168" s="213" t="inlineStr"/>
      <c r="H1168" s="213" t="inlineStr"/>
      <c r="I1168" s="213" t="inlineStr"/>
      <c r="J1168" s="213" t="inlineStr">
        <is>
          <t>states_and_transformations</t>
        </is>
      </c>
      <c r="K1168" s="213" t="inlineStr"/>
      <c r="L1168" s="213" t="inlineStr"/>
      <c r="M1168" s="213" t="inlineStr">
        <is>
          <t>mechanical</t>
        </is>
      </c>
      <c r="N1168" s="213" t="inlineStr">
        <is>
          <t>The point at which players put an over-extended civilization into decline and choose a new one to continue toward victory.</t>
        </is>
      </c>
      <c r="O1168" s="213" t="inlineStr">
        <is>
          <t>A strategic state of a player-selected game civilization, not a claim about the decline of real peoples or cultures.</t>
        </is>
      </c>
      <c r="P1168" s="214" t="inlineStr">
        <is>
          <t>https://www.daysofwonder.com/game/small-world/</t>
        </is>
      </c>
      <c r="Q1168" s="213" t="inlineStr">
        <is>
          <t>About Small World: Explains putting an over-extended civilization into decline and riding a new one to victory. [https://www.daysofwonder.com/game/small-world/]</t>
        </is>
      </c>
      <c r="R1168" s="213" t="inlineStr">
        <is>
          <t>researched</t>
        </is>
      </c>
    </row>
    <row r="1169" ht="31" customHeight="1" s="99">
      <c r="A1169" s="215" t="inlineStr">
        <is>
          <t>STM-SRC125-007</t>
        </is>
      </c>
      <c r="B1169" s="215" t="inlineStr">
        <is>
          <t>SRC-125</t>
        </is>
      </c>
      <c r="C1169" s="215" t="inlineStr">
        <is>
          <t>Small World original Days of Wonder core board game, 2009 announcement-era product · Small World · What's in the box</t>
        </is>
      </c>
      <c r="D1169" s="216" t="inlineStr">
        <is>
          <t>Victory Coins</t>
        </is>
      </c>
      <c r="E1169" s="216" t="inlineStr"/>
      <c r="F1169" s="216" t="inlineStr">
        <is>
          <t>English</t>
        </is>
      </c>
      <c r="G1169" s="216" t="inlineStr"/>
      <c r="H1169" s="216" t="inlineStr"/>
      <c r="I1169" s="216" t="inlineStr"/>
      <c r="J1169" s="216" t="inlineStr">
        <is>
          <t>game_mechanics</t>
        </is>
      </c>
      <c r="K1169" s="216" t="inlineStr"/>
      <c r="L1169" s="216" t="inlineStr"/>
      <c r="M1169" s="216" t="inlineStr">
        <is>
          <t>mechanical</t>
        </is>
      </c>
      <c r="N1169" s="216" t="inlineStr">
        <is>
          <t>The core box includes 109 Victory Coins as part of its scoring components.</t>
        </is>
      </c>
      <c r="O1169" s="216" t="inlineStr">
        <is>
          <t>A score component, not fictional currency, wealth, or an artifact belonging to a character.</t>
        </is>
      </c>
      <c r="P1169" s="217" t="inlineStr">
        <is>
          <t>https://www.daysofwonder.com/game/small-world/</t>
        </is>
      </c>
      <c r="Q1169" s="216" t="inlineStr">
        <is>
          <t>What's in the box: Lists 109 Victory Coins in the core components. [https://www.daysofwonder.com/game/small-world/]</t>
        </is>
      </c>
      <c r="R1169" s="216" t="inlineStr">
        <is>
          <t>researched</t>
        </is>
      </c>
    </row>
    <row r="1170" ht="31" customHeight="1" s="99">
      <c r="A1170" s="212" t="inlineStr">
        <is>
          <t>STM-SRC125-008</t>
        </is>
      </c>
      <c r="B1170" s="212" t="inlineStr">
        <is>
          <t>SRC-125</t>
        </is>
      </c>
      <c r="C1170" s="212" t="inlineStr">
        <is>
          <t>Small World original Days of Wonder core board game, 2009 announcement-era product · Small World · What's in the box</t>
        </is>
      </c>
      <c r="D1170" s="213" t="inlineStr">
        <is>
          <t>Reinforcement Die</t>
        </is>
      </c>
      <c r="E1170" s="213" t="inlineStr"/>
      <c r="F1170" s="213" t="inlineStr">
        <is>
          <t>English</t>
        </is>
      </c>
      <c r="G1170" s="213" t="inlineStr"/>
      <c r="H1170" s="213" t="inlineStr"/>
      <c r="I1170" s="213" t="inlineStr"/>
      <c r="J1170" s="213" t="inlineStr">
        <is>
          <t>game_mechanics</t>
        </is>
      </c>
      <c r="K1170" s="213" t="inlineStr"/>
      <c r="L1170" s="213" t="inlineStr"/>
      <c r="M1170" s="213" t="inlineStr">
        <is>
          <t>mechanical</t>
        </is>
      </c>
      <c r="N1170" s="213" t="inlineStr">
        <is>
          <t>A single named die included among the original core components.</t>
        </is>
      </c>
      <c r="O1170" s="213" t="inlineStr">
        <is>
          <t>A randomization component, not a source-world object or a character power.</t>
        </is>
      </c>
      <c r="P1170" s="214" t="inlineStr">
        <is>
          <t>https://www.daysofwonder.com/game/small-world/</t>
        </is>
      </c>
      <c r="Q1170" s="213" t="inlineStr">
        <is>
          <t>What's in the box: Lists one Reinforcement Die. [https://www.daysofwonder.com/game/small-world/]</t>
        </is>
      </c>
      <c r="R1170" s="213" t="inlineStr">
        <is>
          <t>researched</t>
        </is>
      </c>
    </row>
    <row r="1171" ht="31" customHeight="1" s="99">
      <c r="A1171" s="215" t="inlineStr">
        <is>
          <t>STM-SRC125-009</t>
        </is>
      </c>
      <c r="B1171" s="215" t="inlineStr">
        <is>
          <t>SRC-125</t>
        </is>
      </c>
      <c r="C1171" s="215" t="inlineStr">
        <is>
          <t>Small World original Days of Wonder core board game, 2009 announcement-era product · Small World · What's in the box</t>
        </is>
      </c>
      <c r="D1171" s="216" t="inlineStr">
        <is>
          <t>Heroes and Dragon pieces</t>
        </is>
      </c>
      <c r="E1171" s="216" t="inlineStr"/>
      <c r="F1171" s="216" t="inlineStr">
        <is>
          <t>English</t>
        </is>
      </c>
      <c r="G1171" s="216" t="inlineStr"/>
      <c r="H1171" s="216" t="inlineStr"/>
      <c r="I1171" s="216" t="inlineStr"/>
      <c r="J1171" s="216" t="inlineStr">
        <is>
          <t>game_mechanics</t>
        </is>
      </c>
      <c r="K1171" s="216" t="inlineStr"/>
      <c r="L1171" s="216" t="inlineStr"/>
      <c r="M1171" s="216" t="inlineStr">
        <is>
          <t>mechanical</t>
        </is>
      </c>
      <c r="N1171" s="216" t="inlineStr">
        <is>
          <t>The original core component list contains two generic Heroes and one generic Dragon piece.</t>
        </is>
      </c>
      <c r="O1171" s="216" t="inlineStr">
        <is>
          <t>Generic pieces without names or profiles; neither qualifies as a character node in this audit.</t>
        </is>
      </c>
      <c r="P1171" s="217" t="inlineStr">
        <is>
          <t>https://www.daysofwonder.com/game/small-world/</t>
        </is>
      </c>
      <c r="Q1171" s="216" t="inlineStr">
        <is>
          <t>What's in the box: Lists two Heroes and one Dragon among the core components. [https://www.daysofwonder.com/game/small-world/]</t>
        </is>
      </c>
      <c r="R1171" s="216" t="inlineStr">
        <is>
          <t>researched</t>
        </is>
      </c>
    </row>
    <row r="1172" ht="31" customHeight="1" s="99">
      <c r="A1172" s="212" t="inlineStr">
        <is>
          <t>STM-SRC174-001</t>
        </is>
      </c>
      <c r="B1172" s="212" t="inlineStr">
        <is>
          <t>SRC-174</t>
        </is>
      </c>
      <c r="C1172" s="212" t="inlineStr">
        <is>
          <t>Bandai Namco Entertainment Europe, Tales of Arise official page · Tales of Arise · Challenge the Fate That Binds You; character profiles</t>
        </is>
      </c>
      <c r="D1172" s="213" t="inlineStr">
        <is>
          <t>Dahna</t>
        </is>
      </c>
      <c r="E1172" s="213" t="inlineStr"/>
      <c r="F1172" s="213" t="inlineStr">
        <is>
          <t>English</t>
        </is>
      </c>
      <c r="G1172" s="213" t="inlineStr">
        <is>
          <t>Dahna</t>
        </is>
      </c>
      <c r="H1172" s="213" t="inlineStr"/>
      <c r="I1172" s="213" t="inlineStr"/>
      <c r="J1172" s="213" t="inlineStr">
        <is>
          <t>cosmologies_and_realms</t>
        </is>
      </c>
      <c r="K1172" s="213" t="inlineStr"/>
      <c r="L1172" s="213" t="inlineStr"/>
      <c r="M1172" s="213" t="inlineStr">
        <is>
          <t>none</t>
        </is>
      </c>
      <c r="N1172" s="213" t="inlineStr">
        <is>
          <t>The planet/world ruled by Rena for 300 years and home/world label for selected Dahnan characters.</t>
        </is>
      </c>
      <c r="O1172" s="213" t="inlineStr">
        <is>
          <t>A fictional world/people label, not a character or full social taxonomy.</t>
        </is>
      </c>
      <c r="P1172" s="214" t="inlineStr">
        <is>
          <t>https://en.bandainamcoent.eu/tales-of/tales-of-arise</t>
        </is>
      </c>
      <c r="Q1172" s="213" t="inlineStr">
        <is>
          <t>Challenge the Fate That Binds You; character profiles: Dahna, 300-year Rena rule, and character labels [https://en.bandainamcoent.eu/tales-of/tales-of-arise]</t>
        </is>
      </c>
      <c r="R1172" s="213" t="inlineStr">
        <is>
          <t>researched</t>
        </is>
      </c>
    </row>
    <row r="1173" ht="31" customHeight="1" s="99">
      <c r="A1173" s="215" t="inlineStr">
        <is>
          <t>STM-SRC174-002</t>
        </is>
      </c>
      <c r="B1173" s="215" t="inlineStr">
        <is>
          <t>SRC-174</t>
        </is>
      </c>
      <c r="C1173" s="215" t="inlineStr">
        <is>
          <t>Bandai Namco Entertainment Europe, Tales of Arise official page · Tales of Arise · Challenge the Fate That Binds You; Characters: Shionne</t>
        </is>
      </c>
      <c r="D1173" s="216" t="inlineStr">
        <is>
          <t>Rena</t>
        </is>
      </c>
      <c r="E1173" s="216" t="inlineStr"/>
      <c r="F1173" s="216" t="inlineStr">
        <is>
          <t>English</t>
        </is>
      </c>
      <c r="G1173" s="216" t="inlineStr">
        <is>
          <t>Rena</t>
        </is>
      </c>
      <c r="H1173" s="216" t="inlineStr"/>
      <c r="I1173" s="216" t="inlineStr"/>
      <c r="J1173" s="216" t="inlineStr">
        <is>
          <t>cosmologies_and_realms</t>
        </is>
      </c>
      <c r="K1173" s="216" t="inlineStr"/>
      <c r="L1173" s="216" t="inlineStr"/>
      <c r="M1173" s="216" t="inlineStr">
        <is>
          <t>none</t>
        </is>
      </c>
      <c r="N1173" s="216" t="inlineStr">
        <is>
          <t>The world that ruled Dahna for 300 years and source-world label for Shionne and Dohalim.</t>
        </is>
      </c>
      <c r="O1173" s="216" t="inlineStr">
        <is>
          <t>A world/political power, not a collective character node or blanket moral category for all Renans.</t>
        </is>
      </c>
      <c r="P1173" s="217" t="inlineStr">
        <is>
          <t>https://en.bandainamcoent.eu/tales-of/tales-of-arise</t>
        </is>
      </c>
      <c r="Q1173" s="216" t="inlineStr">
        <is>
          <t>Challenge the Fate That Binds You; Characters: Shionne: Rena’s rule and Shionne origin [https://en.bandainamcoent.eu/tales-of/tales-of-arise]</t>
        </is>
      </c>
      <c r="R1173" s="216" t="inlineStr">
        <is>
          <t>researched</t>
        </is>
      </c>
    </row>
    <row r="1174" ht="31" customHeight="1" s="99">
      <c r="A1174" s="212" t="inlineStr">
        <is>
          <t>STM-SRC174-003</t>
        </is>
      </c>
      <c r="B1174" s="212" t="inlineStr">
        <is>
          <t>SRC-174</t>
        </is>
      </c>
      <c r="C1174" s="212" t="inlineStr">
        <is>
          <t>Bandai Namco Entertainment Europe, Tales of Arise official page; Bandai Namco Entertainment Europe, Meet Dohalim and Kisara… news, 10 June 2021 · Tales of Arise · Characters: Rinwell; Tales of Arise · Dohalim paragraph</t>
        </is>
      </c>
      <c r="D1174" s="213" t="inlineStr">
        <is>
          <t>Astral Arte</t>
        </is>
      </c>
      <c r="E1174" s="213" t="inlineStr"/>
      <c r="F1174" s="213" t="inlineStr">
        <is>
          <t>English</t>
        </is>
      </c>
      <c r="G1174" s="213" t="inlineStr">
        <is>
          <t>Astral Arte</t>
        </is>
      </c>
      <c r="H1174" s="213" t="inlineStr"/>
      <c r="I1174" s="213" t="inlineStr"/>
      <c r="J1174" s="213" t="inlineStr">
        <is>
          <t>power_traditions</t>
        </is>
      </c>
      <c r="K1174" s="213" t="inlineStr"/>
      <c r="L1174" s="213" t="inlineStr"/>
      <c r="M1174" s="213" t="inlineStr">
        <is>
          <t>none</t>
        </is>
      </c>
      <c r="N1174" s="213" t="inlineStr">
        <is>
          <t>The named arte type which Rinwell can use despite the profile’s statement that it normally belongs to Renans; Dohalim also fights with astral artes.</t>
        </is>
      </c>
      <c r="O1174" s="213" t="inlineStr">
        <is>
          <t>A source-native power term, not a universal generic magic class or complete spell list.</t>
        </is>
      </c>
      <c r="P1174" s="214" t="inlineStr">
        <is>
          <t>https://en.bandainamcoent.eu/tales-of/tales-of-arise</t>
        </is>
      </c>
      <c r="Q1174" s="213" t="inlineStr">
        <is>
          <t>Characters: Rinwell: Rinwell’s stated Astral Arte exception [https://en.bandainamcoent.eu/tales-of/tales-of-arise] | Dohalim paragraph: Dohalim astral-artes combat [https://en.bandainamcoent.eu/tales-of/news/meet-dohalim-and-kisara-the-last-two-characters-join-the-tales-of-arise-cast-of]</t>
        </is>
      </c>
      <c r="R1174" s="213" t="inlineStr">
        <is>
          <t>researched</t>
        </is>
      </c>
    </row>
    <row r="1175" ht="31" customHeight="1" s="99">
      <c r="A1175" s="215" t="inlineStr">
        <is>
          <t>STM-SRC174-004</t>
        </is>
      </c>
      <c r="B1175" s="215" t="inlineStr">
        <is>
          <t>SRC-174</t>
        </is>
      </c>
      <c r="C1175" s="215" t="inlineStr">
        <is>
          <t>Bandai Namco Entertainment Europe, Tales of Arise official page · Tales of Arise · Key features: Stylish action and battles</t>
        </is>
      </c>
      <c r="D1175" s="216" t="inlineStr">
        <is>
          <t>Artes</t>
        </is>
      </c>
      <c r="E1175" s="216" t="inlineStr"/>
      <c r="F1175" s="216" t="inlineStr">
        <is>
          <t>English</t>
        </is>
      </c>
      <c r="G1175" s="216" t="inlineStr">
        <is>
          <t>Artes</t>
        </is>
      </c>
      <c r="H1175" s="216" t="inlineStr"/>
      <c r="I1175" s="216" t="inlineStr"/>
      <c r="J1175" s="216" t="inlineStr">
        <is>
          <t>game_mechanics</t>
        </is>
      </c>
      <c r="K1175" s="216" t="inlineStr"/>
      <c r="L1175" s="216" t="inlineStr"/>
      <c r="M1175" s="216" t="inlineStr">
        <is>
          <t>mechanical</t>
        </is>
      </c>
      <c r="N1175" s="216" t="inlineStr">
        <is>
          <t>A core Tales combat staple used in the official description of attack chains and combos.</t>
        </is>
      </c>
      <c r="O1175" s="216" t="inlineStr">
        <is>
          <t>A player combat system, not a mandatory individual power loadout.</t>
        </is>
      </c>
      <c r="P1175" s="217" t="inlineStr">
        <is>
          <t>https://en.bandainamcoent.eu/tales-of/tales-of-arise</t>
        </is>
      </c>
      <c r="Q1175" s="216" t="inlineStr">
        <is>
          <t>Key features: Stylish action and battles: Chain Artes, Boost Attacks, and combo context [https://en.bandainamcoent.eu/tales-of/tales-of-arise]</t>
        </is>
      </c>
      <c r="R1175" s="216" t="inlineStr">
        <is>
          <t>researched</t>
        </is>
      </c>
    </row>
    <row r="1176" ht="31" customHeight="1" s="99">
      <c r="A1176" s="212" t="inlineStr">
        <is>
          <t>STM-SRC174-005</t>
        </is>
      </c>
      <c r="B1176" s="212" t="inlineStr">
        <is>
          <t>SRC-174</t>
        </is>
      </c>
      <c r="C1176" s="212" t="inlineStr">
        <is>
          <t>Bandai Namco Entertainment Europe, Tales of Arise official page; Bandai Namco Entertainment Europe, Meet Dohalim and Kisara… news, 10 June 2021 · Tales of Arise · Key features: Stylish action and battles; Tales of Arise · Closing combat paragraph</t>
        </is>
      </c>
      <c r="D1176" s="213" t="inlineStr">
        <is>
          <t>Boost Strike</t>
        </is>
      </c>
      <c r="E1176" s="213" t="inlineStr"/>
      <c r="F1176" s="213" t="inlineStr">
        <is>
          <t>English</t>
        </is>
      </c>
      <c r="G1176" s="213" t="inlineStr">
        <is>
          <t>Boost Strike</t>
        </is>
      </c>
      <c r="H1176" s="213" t="inlineStr"/>
      <c r="I1176" s="213" t="inlineStr"/>
      <c r="J1176" s="213" t="inlineStr">
        <is>
          <t>game_mechanics</t>
        </is>
      </c>
      <c r="K1176" s="213" t="inlineStr"/>
      <c r="L1176" s="213" t="inlineStr"/>
      <c r="M1176" s="213" t="inlineStr">
        <is>
          <t>mechanical</t>
        </is>
      </c>
      <c r="N1176" s="213" t="inlineStr">
        <is>
          <t>The system that chains powerful attacks with party members; official news calls them powerful two-character final-blow attacks.</t>
        </is>
      </c>
      <c r="O1176" s="213" t="inlineStr">
        <is>
          <t>A combat combination mechanic, not proof of a fixed personal relationship or party state.</t>
        </is>
      </c>
      <c r="P1176" s="214" t="inlineStr">
        <is>
          <t>https://en.bandainamcoent.eu/tales-of/tales-of-arise</t>
        </is>
      </c>
      <c r="Q1176" s="213" t="inlineStr">
        <is>
          <t>Key features: Stylish action and battles: Boost Strike chain-combo description [https://en.bandainamcoent.eu/tales-of/tales-of-arise] | Closing combat paragraph: Two-character final-blow description [https://en.bandainamcoent.eu/tales-of/news/meet-dohalim-and-kisara-the-last-two-characters-join-the-tales-of-arise-cast-of]</t>
        </is>
      </c>
      <c r="R1176" s="213" t="inlineStr">
        <is>
          <t>researched</t>
        </is>
      </c>
    </row>
    <row r="1177" ht="31" customHeight="1" s="99">
      <c r="A1177" s="215" t="inlineStr">
        <is>
          <t>STM-SRC174-006</t>
        </is>
      </c>
      <c r="B1177" s="215" t="inlineStr">
        <is>
          <t>SRC-174</t>
        </is>
      </c>
      <c r="C1177" s="215" t="inlineStr">
        <is>
          <t>Bandai Namco Entertainment Europe, Tales of Arise official page · Tales of Arise · Characters: Alphen</t>
        </is>
      </c>
      <c r="D1177" s="216" t="inlineStr">
        <is>
          <t>Torch Flame Sword</t>
        </is>
      </c>
      <c r="E1177" s="216" t="inlineStr"/>
      <c r="F1177" s="216" t="inlineStr">
        <is>
          <t>English</t>
        </is>
      </c>
      <c r="G1177" s="216" t="inlineStr">
        <is>
          <t>Torch Flame Sword</t>
        </is>
      </c>
      <c r="H1177" s="216" t="inlineStr"/>
      <c r="I1177" s="216" t="inlineStr"/>
      <c r="J1177" s="216" t="inlineStr">
        <is>
          <t>artifacts_and_vehicles</t>
        </is>
      </c>
      <c r="K1177" s="216" t="inlineStr"/>
      <c r="L1177" s="216" t="inlineStr"/>
      <c r="M1177" s="216" t="inlineStr">
        <is>
          <t>none</t>
        </is>
      </c>
      <c r="N1177" s="216" t="inlineStr">
        <is>
          <t>The named sword Alphen takes after encountering Shionne in the official base-game character profile.</t>
        </is>
      </c>
      <c r="O1177" s="216" t="inlineStr">
        <is>
          <t>A named weapon, not a character node or complete artifact history.</t>
        </is>
      </c>
      <c r="P1177" s="217" t="inlineStr">
        <is>
          <t>https://en.bandainamcoent.eu/tales-of/tales-of-arise</t>
        </is>
      </c>
      <c r="Q1177" s="216" t="inlineStr">
        <is>
          <t>Characters: Alphen: Sword name and acquisition context [https://en.bandainamcoent.eu/tales-of/tales-of-arise]</t>
        </is>
      </c>
      <c r="R1177" s="216" t="inlineStr">
        <is>
          <t>researched</t>
        </is>
      </c>
    </row>
    <row r="1178" ht="31" customHeight="1" s="99">
      <c r="A1178" s="212" t="inlineStr">
        <is>
          <t>STM-SRC174-007</t>
        </is>
      </c>
      <c r="B1178" s="212" t="inlineStr">
        <is>
          <t>SRC-174</t>
        </is>
      </c>
      <c r="C1178" s="212" t="inlineStr">
        <is>
          <t>Bandai Namco Entertainment Europe, Tales of Arise official page · Tales of Arise · Characters: Law</t>
        </is>
      </c>
      <c r="D1178" s="213" t="inlineStr">
        <is>
          <t>Cyslodia Bureau of Observation</t>
        </is>
      </c>
      <c r="E1178" s="213" t="inlineStr"/>
      <c r="F1178" s="213" t="inlineStr">
        <is>
          <t>English</t>
        </is>
      </c>
      <c r="G1178" s="213" t="inlineStr">
        <is>
          <t>Cyslodia Bureau of Observation</t>
        </is>
      </c>
      <c r="H1178" s="213" t="inlineStr"/>
      <c r="I1178" s="213" t="inlineStr"/>
      <c r="J1178" s="213" t="inlineStr">
        <is>
          <t>affiliations</t>
        </is>
      </c>
      <c r="K1178" s="213" t="inlineStr"/>
      <c r="L1178" s="213" t="inlineStr"/>
      <c r="M1178" s="213" t="inlineStr">
        <is>
          <t>none</t>
        </is>
      </c>
      <c r="N1178" s="213" t="inlineStr">
        <is>
          <t>The named bureau employing Law and tasking him with apprehending dissidents.</t>
        </is>
      </c>
      <c r="O1178" s="213" t="inlineStr">
        <is>
          <t>An institution, not a collective character or complete political history.</t>
        </is>
      </c>
      <c r="P1178" s="214" t="inlineStr">
        <is>
          <t>https://en.bandainamcoent.eu/tales-of/tales-of-arise</t>
        </is>
      </c>
      <c r="Q1178" s="213" t="inlineStr">
        <is>
          <t>Characters: Law: Law’s bureau role and dissident task [https://en.bandainamcoent.eu/tales-of/tales-of-arise]</t>
        </is>
      </c>
      <c r="R1178" s="213" t="inlineStr">
        <is>
          <t>researched</t>
        </is>
      </c>
    </row>
    <row r="1179" ht="31" customHeight="1" s="99">
      <c r="A1179" s="215" t="inlineStr">
        <is>
          <t>STM-SRC174-008</t>
        </is>
      </c>
      <c r="B1179" s="215" t="inlineStr">
        <is>
          <t>SRC-174</t>
        </is>
      </c>
      <c r="C1179" s="215" t="inlineStr">
        <is>
          <t>Bandai Namco Entertainment Europe, Tales of Arise official page · Tales of Arise · Characters: Shionne</t>
        </is>
      </c>
      <c r="D1179" s="216" t="inlineStr">
        <is>
          <t>cursed thorns</t>
        </is>
      </c>
      <c r="E1179" s="216" t="inlineStr"/>
      <c r="F1179" s="216" t="inlineStr">
        <is>
          <t>English</t>
        </is>
      </c>
      <c r="G1179" s="216" t="inlineStr">
        <is>
          <t>thorns</t>
        </is>
      </c>
      <c r="H1179" s="216" t="inlineStr"/>
      <c r="I1179" s="216" t="inlineStr"/>
      <c r="J1179" s="216" t="inlineStr">
        <is>
          <t>states_and_transformations</t>
        </is>
      </c>
      <c r="K1179" s="216" t="inlineStr"/>
      <c r="L1179" s="216" t="inlineStr"/>
      <c r="M1179" s="216" t="inlineStr">
        <is>
          <t>none</t>
        </is>
      </c>
      <c r="N1179" s="216" t="inlineStr">
        <is>
          <t>Shionne’s stated curse, which causes severe pain to anyone who touches her.</t>
        </is>
      </c>
      <c r="O1179" s="216" t="inlineStr">
        <is>
          <t>An individual curse condition, not a racial trait or a complete explanation of its origin/resolution.</t>
        </is>
      </c>
      <c r="P1179" s="217" t="inlineStr">
        <is>
          <t>https://en.bandainamcoent.eu/tales-of/tales-of-arise</t>
        </is>
      </c>
      <c r="Q1179" s="216" t="inlineStr">
        <is>
          <t>Characters: Shionne: Thorn curse and touch-pain effect [https://en.bandainamcoent.eu/tales-of/tales-of-arise]</t>
        </is>
      </c>
      <c r="R1179" s="216" t="inlineStr">
        <is>
          <t>researched</t>
        </is>
      </c>
    </row>
    <row r="1180" ht="31" customHeight="1" s="99">
      <c r="A1180" s="212" t="inlineStr">
        <is>
          <t>STM-SRC126-001</t>
        </is>
      </c>
      <c r="B1180" s="212" t="inlineStr">
        <is>
          <t>SRC-126</t>
        </is>
      </c>
      <c r="C1180" s="212" t="inlineStr">
        <is>
          <t>Root base-game official product page · Root: A Game of Woodland Might and Right · A Game of Woodland Might and Right</t>
        </is>
      </c>
      <c r="D1180" s="213" t="inlineStr">
        <is>
          <t>the Woodland</t>
        </is>
      </c>
      <c r="E1180" s="213" t="inlineStr"/>
      <c r="F1180" s="213" t="inlineStr">
        <is>
          <t>English</t>
        </is>
      </c>
      <c r="G1180" s="213" t="inlineStr"/>
      <c r="H1180" s="213" t="inlineStr"/>
      <c r="I1180" s="213" t="inlineStr"/>
      <c r="J1180" s="213" t="inlineStr">
        <is>
          <t>cosmologies_and_realms</t>
        </is>
      </c>
      <c r="K1180" s="213" t="inlineStr"/>
      <c r="L1180" s="213" t="inlineStr"/>
      <c r="M1180" s="213" t="inlineStr">
        <is>
          <t>none</t>
        </is>
      </c>
      <c r="N1180" s="213" t="inlineStr">
        <is>
          <t>The fantastic forest kingdom and wilderness contested by Root's player factions.</t>
        </is>
      </c>
      <c r="O1180" s="213" t="inlineStr">
        <is>
          <t>A fictional setting, not a real forest, territory, or Indigenous homeland.</t>
        </is>
      </c>
      <c r="P1180" s="214" t="inlineStr">
        <is>
          <t>https://ledergames.com/products/root-a-game-of-woodland-might-and-right</t>
        </is>
      </c>
      <c r="Q1180" s="213" t="inlineStr">
        <is>
          <t>A Game of Woodland Might and Right: Describes the Woodland as the contested setting. [https://ledergames.com/products/root-a-game-of-woodland-might-and-right]</t>
        </is>
      </c>
      <c r="R1180" s="213" t="inlineStr">
        <is>
          <t>researched</t>
        </is>
      </c>
    </row>
    <row r="1181" ht="31" customHeight="1" s="99">
      <c r="A1181" s="215" t="inlineStr">
        <is>
          <t>STM-SRC126-002</t>
        </is>
      </c>
      <c r="B1181" s="215" t="inlineStr">
        <is>
          <t>SRC-126</t>
        </is>
      </c>
      <c r="C1181" s="215" t="inlineStr">
        <is>
          <t>Root base-game official product page · Root: A Game of Woodland Might and Right · The Marquise de Cat</t>
        </is>
      </c>
      <c r="D1181" s="216" t="inlineStr">
        <is>
          <t>Marquise de Cat</t>
        </is>
      </c>
      <c r="E1181" s="216" t="inlineStr"/>
      <c r="F1181" s="216" t="inlineStr">
        <is>
          <t>English</t>
        </is>
      </c>
      <c r="G1181" s="216" t="inlineStr"/>
      <c r="H1181" s="216" t="inlineStr"/>
      <c r="I1181" s="216" t="inlineStr"/>
      <c r="J1181" s="216" t="inlineStr">
        <is>
          <t>affiliations</t>
        </is>
      </c>
      <c r="K1181" s="216" t="inlineStr"/>
      <c r="L1181" s="216" t="inlineStr"/>
      <c r="M1181" s="216" t="inlineStr">
        <is>
          <t>mechanical</t>
        </is>
      </c>
      <c r="N1181" s="216" t="inlineStr">
        <is>
          <t>One base-game faction board/system, described as an engine-building and logistics game that produces buildings and crafts.</t>
        </is>
      </c>
      <c r="O1181" s="216" t="inlineStr">
        <is>
          <t>A player faction title, not a stable individual character or an endorsement of monarchy/extraction.</t>
        </is>
      </c>
      <c r="P1181" s="217" t="inlineStr">
        <is>
          <t>https://ledergames.com/products/root-a-game-of-woodland-might-and-right</t>
        </is>
      </c>
      <c r="Q1181" s="216" t="inlineStr">
        <is>
          <t>The Marquise de Cat: Defines the faction's base-game play system. [https://ledergames.com/products/root-a-game-of-woodland-might-and-right]</t>
        </is>
      </c>
      <c r="R1181" s="216" t="inlineStr">
        <is>
          <t>researched</t>
        </is>
      </c>
    </row>
    <row r="1182" ht="31" customHeight="1" s="99">
      <c r="A1182" s="212" t="inlineStr">
        <is>
          <t>STM-SRC126-003</t>
        </is>
      </c>
      <c r="B1182" s="212" t="inlineStr">
        <is>
          <t>SRC-126</t>
        </is>
      </c>
      <c r="C1182" s="212" t="inlineStr">
        <is>
          <t>Root base-game official product page · Root: A Game of Woodland Might and Right · The Eyrie Dynasties</t>
        </is>
      </c>
      <c r="D1182" s="213" t="inlineStr">
        <is>
          <t>Eyrie Dynasties</t>
        </is>
      </c>
      <c r="E1182" s="213" t="inlineStr"/>
      <c r="F1182" s="213" t="inlineStr">
        <is>
          <t>English</t>
        </is>
      </c>
      <c r="G1182" s="213" t="inlineStr"/>
      <c r="H1182" s="213" t="inlineStr"/>
      <c r="I1182" s="213" t="inlineStr"/>
      <c r="J1182" s="213" t="inlineStr">
        <is>
          <t>affiliations</t>
        </is>
      </c>
      <c r="K1182" s="213" t="inlineStr"/>
      <c r="L1182" s="213" t="inlineStr"/>
      <c r="M1182" s="213" t="inlineStr">
        <is>
          <t>mechanical</t>
        </is>
      </c>
      <c r="N1182" s="213" t="inlineStr">
        <is>
          <t>One base-game faction board/system that musters hawks, captures territory, and builds roosts before collapsing into squabbling.</t>
        </is>
      </c>
      <c r="O1182" s="213" t="inlineStr">
        <is>
          <t>A collective game system; its bird imagery and dynastic language do not make a single individual character.</t>
        </is>
      </c>
      <c r="P1182" s="214" t="inlineStr">
        <is>
          <t>https://ledergames.com/products/root-a-game-of-woodland-might-and-right</t>
        </is>
      </c>
      <c r="Q1182" s="213" t="inlineStr">
        <is>
          <t>The Eyrie Dynasties: Defines the faction's base-game play system. [https://ledergames.com/products/root-a-game-of-woodland-might-and-right]</t>
        </is>
      </c>
      <c r="R1182" s="213" t="inlineStr">
        <is>
          <t>researched</t>
        </is>
      </c>
    </row>
    <row r="1183" ht="31" customHeight="1" s="99">
      <c r="A1183" s="215" t="inlineStr">
        <is>
          <t>STM-SRC126-004</t>
        </is>
      </c>
      <c r="B1183" s="215" t="inlineStr">
        <is>
          <t>SRC-126</t>
        </is>
      </c>
      <c r="C1183" s="215" t="inlineStr">
        <is>
          <t>Root base-game official product page · Root: A Game of Woodland Might and Right · The Woodland Alliance</t>
        </is>
      </c>
      <c r="D1183" s="216" t="inlineStr">
        <is>
          <t>Woodland Alliance</t>
        </is>
      </c>
      <c r="E1183" s="216" t="inlineStr"/>
      <c r="F1183" s="216" t="inlineStr">
        <is>
          <t>English</t>
        </is>
      </c>
      <c r="G1183" s="216" t="inlineStr"/>
      <c r="H1183" s="216" t="inlineStr"/>
      <c r="I1183" s="216" t="inlineStr"/>
      <c r="J1183" s="216" t="inlineStr">
        <is>
          <t>affiliations</t>
        </is>
      </c>
      <c r="K1183" s="216" t="inlineStr"/>
      <c r="L1183" s="216" t="inlineStr"/>
      <c r="M1183" s="216" t="inlineStr">
        <is>
          <t>mechanical</t>
        </is>
      </c>
      <c r="N1183" s="216" t="inlineStr">
        <is>
          <t>One base-game faction board/system that recruits forces and conspiracies, builds late-game presence, and seeks to keep other players in check.</t>
        </is>
      </c>
      <c r="O1183" s="216" t="inlineStr">
        <is>
          <t>A fictional insurgency-style game system. Avoid mapping it directly to any real resistance movement or political cause.</t>
        </is>
      </c>
      <c r="P1183" s="217" t="inlineStr">
        <is>
          <t>https://ledergames.com/products/root-a-game-of-woodland-might-and-right</t>
        </is>
      </c>
      <c r="Q1183" s="216" t="inlineStr">
        <is>
          <t>The Woodland Alliance: Defines the faction's base-game play system. [https://ledergames.com/products/root-a-game-of-woodland-might-and-right]</t>
        </is>
      </c>
      <c r="R1183" s="216" t="inlineStr">
        <is>
          <t>researched</t>
        </is>
      </c>
    </row>
    <row r="1184" ht="31" customHeight="1" s="99">
      <c r="A1184" s="212" t="inlineStr">
        <is>
          <t>STM-SRC126-005</t>
        </is>
      </c>
      <c r="B1184" s="212" t="inlineStr">
        <is>
          <t>SRC-126</t>
        </is>
      </c>
      <c r="C1184" s="212" t="inlineStr">
        <is>
          <t>Root base-game official product page · Root: A Game of Woodland Might and Right · The Vagabond</t>
        </is>
      </c>
      <c r="D1184" s="213" t="inlineStr">
        <is>
          <t>Vagabond</t>
        </is>
      </c>
      <c r="E1184" s="213" t="inlineStr"/>
      <c r="F1184" s="213" t="inlineStr">
        <is>
          <t>English</t>
        </is>
      </c>
      <c r="G1184" s="213" t="inlineStr"/>
      <c r="H1184" s="213" t="inlineStr"/>
      <c r="I1184" s="213" t="inlineStr"/>
      <c r="J1184" s="213" t="inlineStr">
        <is>
          <t>roles_and_vocations</t>
        </is>
      </c>
      <c r="K1184" s="213" t="inlineStr"/>
      <c r="L1184" s="213" t="inlineStr"/>
      <c r="M1184" s="213" t="inlineStr">
        <is>
          <t>mechanical</t>
        </is>
      </c>
      <c r="N1184" s="213" t="inlineStr">
        <is>
          <t>A base-game player role that plays all sides of the conflict, explores, fights factions, and pursues a hidden goal.</t>
        </is>
      </c>
      <c r="O1184" s="213" t="inlineStr">
        <is>
          <t>A variable player role with character cards, not a fixed named individual or a description of unhoused people.</t>
        </is>
      </c>
      <c r="P1184" s="214" t="inlineStr">
        <is>
          <t>https://ledergames.com/products/root-a-game-of-woodland-might-and-right</t>
        </is>
      </c>
      <c r="Q1184" s="213" t="inlineStr">
        <is>
          <t>The Vagabond: Defines Vagabond play in the base game. [https://ledergames.com/products/root-a-game-of-woodland-might-and-right]</t>
        </is>
      </c>
      <c r="R1184" s="213" t="inlineStr">
        <is>
          <t>researched</t>
        </is>
      </c>
    </row>
    <row r="1185" ht="31" customHeight="1" s="99">
      <c r="A1185" s="215" t="inlineStr">
        <is>
          <t>STM-SRC126-006</t>
        </is>
      </c>
      <c r="B1185" s="215" t="inlineStr">
        <is>
          <t>SRC-126</t>
        </is>
      </c>
      <c r="C1185" s="215" t="inlineStr">
        <is>
          <t>Root Upgrade Kit / FAQ (printing-change witness) · Root: A Game of Woodland Might and Right · 2. Key Concepts; 2.1 Cards; Glossary references</t>
        </is>
      </c>
      <c r="D1185" s="216" t="inlineStr">
        <is>
          <t>clearings</t>
        </is>
      </c>
      <c r="E1185" s="216" t="inlineStr"/>
      <c r="F1185" s="216" t="inlineStr">
        <is>
          <t>English</t>
        </is>
      </c>
      <c r="G1185" s="216" t="inlineStr"/>
      <c r="H1185" s="216" t="inlineStr"/>
      <c r="I1185" s="216" t="inlineStr"/>
      <c r="J1185" s="216" t="inlineStr">
        <is>
          <t>cosmologies_and_realms</t>
        </is>
      </c>
      <c r="K1185" s="216" t="inlineStr"/>
      <c r="L1185" s="216" t="inlineStr"/>
      <c r="M1185" s="216" t="inlineStr">
        <is>
          <t>mechanical</t>
        </is>
      </c>
      <c r="N1185" s="216" t="inlineStr">
        <is>
          <t>Board locations used in Root's faction and card procedures; the Law identifies cards by bird, fox, rabbit, or mouse suit and uses clearings in rules resolution.</t>
        </is>
      </c>
      <c r="O1185" s="216" t="inlineStr">
        <is>
          <t>Map spaces and rules objects, not real locations or character nodes.</t>
        </is>
      </c>
      <c r="P1185" s="217" t="inlineStr">
        <is>
          <t>https://rules.ledergames.com/?locale=en-US&amp;printing=p1&amp;product=root</t>
        </is>
      </c>
      <c r="Q1185" s="216" t="inlineStr">
        <is>
          <t>2. Key Concepts; 2.1 Cards; Glossary references: Uses clearings and suits in the game's core rules structure. [https://rules.ledergames.com/?locale=en-US&amp;printing=p1&amp;product=root]</t>
        </is>
      </c>
      <c r="R1185" s="216" t="inlineStr">
        <is>
          <t>needs-review</t>
        </is>
      </c>
    </row>
    <row r="1186" ht="31" customHeight="1" s="99">
      <c r="A1186" s="212" t="inlineStr">
        <is>
          <t>STM-SRC126-007</t>
        </is>
      </c>
      <c r="B1186" s="212" t="inlineStr">
        <is>
          <t>SRC-126</t>
        </is>
      </c>
      <c r="C1186" s="212" t="inlineStr">
        <is>
          <t>Root Upgrade Kit / FAQ (printing-change witness) · Root: A Game of Woodland Might and Right · 2.1 Cards</t>
        </is>
      </c>
      <c r="D1186" s="213" t="inlineStr">
        <is>
          <t>crafting</t>
        </is>
      </c>
      <c r="E1186" s="213" t="inlineStr"/>
      <c r="F1186" s="213" t="inlineStr">
        <is>
          <t>English</t>
        </is>
      </c>
      <c r="G1186" s="213" t="inlineStr"/>
      <c r="H1186" s="213" t="inlineStr"/>
      <c r="I1186" s="213" t="inlineStr"/>
      <c r="J1186" s="213" t="inlineStr">
        <is>
          <t>game_mechanics</t>
        </is>
      </c>
      <c r="K1186" s="213" t="inlineStr"/>
      <c r="L1186" s="213" t="inlineStr"/>
      <c r="M1186" s="213" t="inlineStr">
        <is>
          <t>mechanical</t>
        </is>
      </c>
      <c r="N1186" s="213" t="inlineStr">
        <is>
          <t>A card-related game procedure: most shared-deck cards have an effect that a player can craft.</t>
        </is>
      </c>
      <c r="O1186" s="213" t="inlineStr">
        <is>
          <t>A rules procedure rather than a character vocation, artifact biography, or real craft tradition.</t>
        </is>
      </c>
      <c r="P1186" s="214" t="inlineStr">
        <is>
          <t>https://rules.ledergames.com/?locale=en-US&amp;printing=p1&amp;product=root</t>
        </is>
      </c>
      <c r="Q1186" s="213" t="inlineStr">
        <is>
          <t>2.1 Cards: States that most cards have an effect players can craft. [https://rules.ledergames.com/?locale=en-US&amp;printing=p1&amp;product=root]</t>
        </is>
      </c>
      <c r="R1186" s="213" t="inlineStr">
        <is>
          <t>needs-review</t>
        </is>
      </c>
    </row>
    <row r="1187" ht="31" customHeight="1" s="99">
      <c r="A1187" s="215" t="inlineStr">
        <is>
          <t>STM-SRC126-008</t>
        </is>
      </c>
      <c r="B1187" s="215" t="inlineStr">
        <is>
          <t>SRC-126</t>
        </is>
      </c>
      <c r="C1187" s="215" t="inlineStr">
        <is>
          <t>Root: A Game of Woodland Might and Right, Leder Games, first printing, 2018 · Root: A Game of Woodland Might and Right · The New Alliance</t>
        </is>
      </c>
      <c r="D1187" s="216" t="inlineStr">
        <is>
          <t>sympathy</t>
        </is>
      </c>
      <c r="E1187" s="216" t="inlineStr"/>
      <c r="F1187" s="216" t="inlineStr">
        <is>
          <t>English</t>
        </is>
      </c>
      <c r="G1187" s="216" t="inlineStr"/>
      <c r="H1187" s="216" t="inlineStr"/>
      <c r="I1187" s="216" t="inlineStr"/>
      <c r="J1187" s="216" t="inlineStr">
        <is>
          <t>game_mechanics</t>
        </is>
      </c>
      <c r="K1187" s="216" t="inlineStr"/>
      <c r="L1187" s="216" t="inlineStr"/>
      <c r="M1187" s="216" t="inlineStr">
        <is>
          <t>mechanical</t>
        </is>
      </c>
      <c r="N1187" s="216" t="inlineStr">
        <is>
          <t>A Woodland Alliance token system: one token per clearing, with placement as a primary way to gain victory points and later revolts possible in sympathetic regions.</t>
        </is>
      </c>
      <c r="O1187" s="216" t="inlineStr">
        <is>
          <t>A source-specific board-game term. It should not be reduced to real political support or emotional empathy.</t>
        </is>
      </c>
      <c r="P1187" s="217" t="inlineStr">
        <is>
          <t>https://ledergames.com/blogs/news/root-hard-cuts-the-continued-development-of-root</t>
        </is>
      </c>
      <c r="Q1187" s="216" t="inlineStr">
        <is>
          <t>The New Alliance: Explains sympathy tokens, placement, victory points, and revolts during base-game development. [https://ledergames.com/blogs/news/root-hard-cuts-the-continued-development-of-root]</t>
        </is>
      </c>
      <c r="R1187" s="216" t="inlineStr">
        <is>
          <t>needs-review</t>
        </is>
      </c>
    </row>
    <row r="1188" ht="31" customHeight="1" s="99">
      <c r="A1188" s="212" t="inlineStr">
        <is>
          <t>STM-SRC126-009</t>
        </is>
      </c>
      <c r="B1188" s="212" t="inlineStr">
        <is>
          <t>SRC-126</t>
        </is>
      </c>
      <c r="C1188" s="212" t="inlineStr">
        <is>
          <t>Root: A Game of Woodland Might and Right, Leder Games, first printing, 2018 · Root: A Game of Woodland Might and Right · Squires and Disciples deck description</t>
        </is>
      </c>
      <c r="D1188" s="213" t="inlineStr">
        <is>
          <t>dominance</t>
        </is>
      </c>
      <c r="E1188" s="213" t="inlineStr"/>
      <c r="F1188" s="213" t="inlineStr">
        <is>
          <t>English</t>
        </is>
      </c>
      <c r="G1188" s="213" t="inlineStr"/>
      <c r="H1188" s="213" t="inlineStr"/>
      <c r="I1188" s="213" t="inlineStr"/>
      <c r="J1188" s="213" t="inlineStr">
        <is>
          <t>game_mechanics</t>
        </is>
      </c>
      <c r="K1188" s="213" t="inlineStr"/>
      <c r="L1188" s="213" t="inlineStr"/>
      <c r="M1188" s="213" t="inlineStr">
        <is>
          <t>mechanical</t>
        </is>
      </c>
      <c r="N1188" s="213" t="inlineStr">
        <is>
          <t>A Root rules concept expressly subject to later deck effects; it is retained as a game-mechanics term but not elaborated from a later printing in this first-printing audit.</t>
        </is>
      </c>
      <c r="O1188" s="213" t="inlineStr">
        <is>
          <t>A game victory/rules concept, not support for real domination or political hierarchy.</t>
        </is>
      </c>
      <c r="P1188" s="214" t="inlineStr">
        <is>
          <t>https://ledergames.com/products/root-the-squires-and-disciples-deck</t>
        </is>
      </c>
      <c r="Q1188" s="213" t="inlineStr">
        <is>
          <t>Squires and Disciples deck description: Identifies dominance as a Root game concept affected by a later optional deck. [https://ledergames.com/products/root-the-squires-and-disciples-deck]</t>
        </is>
      </c>
      <c r="R1188" s="213" t="inlineStr">
        <is>
          <t>needs-review</t>
        </is>
      </c>
    </row>
    <row r="1189" ht="31" customHeight="1" s="99">
      <c r="A1189" s="215" t="inlineStr">
        <is>
          <t>STM-SRC126-010</t>
        </is>
      </c>
      <c r="B1189" s="215" t="inlineStr">
        <is>
          <t>SRC-126</t>
        </is>
      </c>
      <c r="C1189" s="215" t="inlineStr">
        <is>
          <t>Root Upgrade Kit / FAQ (printing-change witness) · Root: A Game of Woodland Might and Right · 1.4.1 Turn Structure</t>
        </is>
      </c>
      <c r="D1189" s="216" t="inlineStr">
        <is>
          <t>Birdsong, Daylight, and Evening</t>
        </is>
      </c>
      <c r="E1189" s="216" t="inlineStr"/>
      <c r="F1189" s="216" t="inlineStr">
        <is>
          <t>English</t>
        </is>
      </c>
      <c r="G1189" s="216" t="inlineStr"/>
      <c r="H1189" s="216" t="inlineStr"/>
      <c r="I1189" s="216" t="inlineStr"/>
      <c r="J1189" s="216" t="inlineStr">
        <is>
          <t>game_mechanics</t>
        </is>
      </c>
      <c r="K1189" s="216" t="inlineStr"/>
      <c r="L1189" s="216" t="inlineStr"/>
      <c r="M1189" s="216" t="inlineStr">
        <is>
          <t>mechanical</t>
        </is>
      </c>
      <c r="N1189" s="216" t="inlineStr">
        <is>
          <t>The three phases of a player's turn in the current Law of Root.</t>
        </is>
      </c>
      <c r="O1189" s="216" t="inlineStr">
        <is>
          <t>Turn-phase labels; current Law wording is a later rules witness and is not treated as proof that first-printing wording was identical.</t>
        </is>
      </c>
      <c r="P1189" s="217" t="inlineStr">
        <is>
          <t>https://rules.ledergames.com/?locale=en-US&amp;printing=p1&amp;product=root</t>
        </is>
      </c>
      <c r="Q1189" s="216" t="inlineStr">
        <is>
          <t>1.4.1 Turn Structure: Defines the three turn phases in the current Law. [https://rules.ledergames.com/?locale=en-US&amp;printing=p1&amp;product=root]</t>
        </is>
      </c>
      <c r="R1189" s="216" t="inlineStr">
        <is>
          <t>needs-review</t>
        </is>
      </c>
    </row>
    <row r="1190" ht="31" customHeight="1" s="99">
      <c r="A1190" s="212" t="inlineStr">
        <is>
          <t>STM-SRC192-002</t>
        </is>
      </c>
      <c r="B1190" s="212" t="inlineStr">
        <is>
          <t>SRC-192</t>
        </is>
      </c>
      <c r="C1190" s="212" t="inlineStr">
        <is>
          <t>Shadowrun Returns · Man Meets Magic and Machine</t>
        </is>
      </c>
      <c r="D1190" s="213" t="inlineStr">
        <is>
          <t>magic, machine, and 2054 setting frame</t>
        </is>
      </c>
      <c r="E1190" s="213" t="inlineStr"/>
      <c r="F1190" s="213" t="inlineStr">
        <is>
          <t>English game-setting lexicon</t>
        </is>
      </c>
      <c r="G1190" s="213" t="inlineStr"/>
      <c r="H1190" s="213" t="inlineStr"/>
      <c r="I1190" s="213" t="inlineStr"/>
      <c r="J1190" s="213" t="inlineStr">
        <is>
          <t>cosmologies_and_realms</t>
        </is>
      </c>
      <c r="K1190" s="213" t="inlineStr"/>
      <c r="L1190" s="213" t="inlineStr"/>
      <c r="M1190" s="213" t="inlineStr">
        <is>
          <t>none</t>
        </is>
      </c>
      <c r="N1190" s="213" t="inlineStr">
        <is>
          <t>Paradox frames Shadowrun Returns in 2054, where magic has returned, mythic creatures have awakened, technology merges with flesh and consciousness, and elves, trolls, orks, and dwarves coexist amid powerful corporations.</t>
        </is>
      </c>
      <c r="O1190" s="213" t="inlineStr">
        <is>
          <t>This is fictional cyberpunk-fantasy setting language. Metatypes, magic, technology, consciousness, and corporations are setting dimensions, never person records or real-world social categories in this pass.</t>
        </is>
      </c>
      <c r="P1190" s="214" t="inlineStr">
        <is>
          <t>https://www.paradoxinteractive.com/games/shadowrun-returns/about</t>
        </is>
      </c>
      <c r="Q1190" s="213" t="inlineStr">
        <is>
          <t>Man Meets Magic and Machine: The 2054 magic/technology and metatype/corporate setting frame. [https://www.paradoxinteractive.com/games/shadowrun-returns/about]</t>
        </is>
      </c>
      <c r="R1190" s="213" t="inlineStr">
        <is>
          <t>researched</t>
        </is>
      </c>
    </row>
    <row r="1191" ht="31" customHeight="1" s="99">
      <c r="A1191" s="215" t="inlineStr">
        <is>
          <t>STM-SRC192-003</t>
        </is>
      </c>
      <c r="B1191" s="215" t="inlineStr">
        <is>
          <t>SRC-192</t>
        </is>
      </c>
      <c r="C1191" s="215" t="inlineStr">
        <is>
          <t>Shadowrun Returns · Man Meets Magic and Machine</t>
        </is>
      </c>
      <c r="D1191" s="216" t="inlineStr">
        <is>
          <t>player Shadowrunner boundary</t>
        </is>
      </c>
      <c r="E1191" s="216" t="inlineStr"/>
      <c r="F1191" s="216" t="inlineStr">
        <is>
          <t>English player-role lexicon</t>
        </is>
      </c>
      <c r="G1191" s="216" t="inlineStr"/>
      <c r="H1191" s="216" t="inlineStr"/>
      <c r="I1191" s="216" t="inlineStr"/>
      <c r="J1191" s="216" t="inlineStr">
        <is>
          <t>roles_and_vocations</t>
        </is>
      </c>
      <c r="K1191" s="216" t="inlineStr"/>
      <c r="L1191" s="216" t="inlineStr"/>
      <c r="M1191" s="216" t="inlineStr">
        <is>
          <t>none</t>
        </is>
      </c>
      <c r="N1191" s="216" t="inlineStr">
        <is>
          <t>The official premise addresses the player as a Shadowrunner: a mercenary on society's fringes who takes jobs for powerful or desperate clients. This is the player role, not a fixed named protagonist.</t>
        </is>
      </c>
      <c r="O1191" s="216" t="inlineStr">
        <is>
          <t>Name, appearance, metatype, skills, choices, companions, and ending are player-configurable or session-dependent. The role must not be converted into a shared individual character node.</t>
        </is>
      </c>
      <c r="P1191" s="217" t="inlineStr">
        <is>
          <t>https://www.paradoxinteractive.com/games/shadowrun-returns/about</t>
        </is>
      </c>
      <c r="Q1191" s="216" t="inlineStr">
        <is>
          <t>Man Meets Magic and Machine: Paradox's second-person definition of the Shadowrunner player role. [https://www.paradoxinteractive.com/games/shadowrun-returns/about]</t>
        </is>
      </c>
      <c r="R1191" s="216" t="inlineStr">
        <is>
          <t>researched</t>
        </is>
      </c>
    </row>
    <row r="1192" ht="31" customHeight="1" s="99">
      <c r="A1192" s="212" t="inlineStr">
        <is>
          <t>STM-SRC192-004</t>
        </is>
      </c>
      <c r="B1192" s="212" t="inlineStr">
        <is>
          <t>SRC-192</t>
        </is>
      </c>
      <c r="C1192" s="212" t="inlineStr">
        <is>
          <t>Shadowrun Returns · Introduction</t>
        </is>
      </c>
      <c r="D1192" s="213" t="inlineStr">
        <is>
          <t>Seattle mysterious-killer investigation</t>
        </is>
      </c>
      <c r="E1192" s="213" t="inlineStr"/>
      <c r="F1192" s="213" t="inlineStr">
        <is>
          <t>English game-story lexicon</t>
        </is>
      </c>
      <c r="G1192" s="213" t="inlineStr"/>
      <c r="H1192" s="213" t="inlineStr"/>
      <c r="I1192" s="213" t="inlineStr"/>
      <c r="J1192" s="213" t="inlineStr">
        <is>
          <t>narrative_archetypes</t>
        </is>
      </c>
      <c r="K1192" s="213" t="inlineStr"/>
      <c r="L1192" s="213" t="inlineStr"/>
      <c r="M1192" s="213" t="inlineStr">
        <is>
          <t>none</t>
        </is>
      </c>
      <c r="N1192" s="213" t="inlineStr">
        <is>
          <t>The official introduction presents a search for a mysterious killer across the Seattle metroplex, from slums to powerful megacorporations, requiring assistance from other runners and use of technology and magic.</t>
        </is>
      </c>
      <c r="O1192" s="213" t="inlineStr">
        <is>
          <t>This is a broad spoiler-light marketing premise. It does not identify the killer, establish a named victim or companion, resolve the investigation, or select any player branch/ending.</t>
        </is>
      </c>
      <c r="P1192" s="214" t="inlineStr">
        <is>
          <t>https://www.paradoxinteractive.com/games/shadowrun-returns/about</t>
        </is>
      </c>
      <c r="Q1192" s="213" t="inlineStr">
        <is>
          <t>Introduction: The Seattle mysterious-killer investigation and general team/technology/magic setup. [https://www.paradoxinteractive.com/games/shadowrun-returns/about]</t>
        </is>
      </c>
      <c r="R1192" s="213" t="inlineStr">
        <is>
          <t>researched</t>
        </is>
      </c>
    </row>
    <row r="1193" ht="31" customHeight="1" s="99">
      <c r="A1193" s="215" t="inlineStr">
        <is>
          <t>STM-SRC192-005</t>
        </is>
      </c>
      <c r="B1193" s="215" t="inlineStr">
        <is>
          <t>SRC-192</t>
        </is>
      </c>
      <c r="C1193" s="215" t="inlineStr">
        <is>
          <t>Shadowrun Returns · Main features: Gripping Tactical Combat and Skill-Based Character Progression</t>
        </is>
      </c>
      <c r="D1193" s="216" t="inlineStr">
        <is>
          <t>classless skill progression and cyber-magic tactics</t>
        </is>
      </c>
      <c r="E1193" s="216" t="inlineStr"/>
      <c r="F1193" s="216" t="inlineStr">
        <is>
          <t>English game-system lexicon</t>
        </is>
      </c>
      <c r="G1193" s="216" t="inlineStr"/>
      <c r="H1193" s="216" t="inlineStr"/>
      <c r="I1193" s="216" t="inlineStr"/>
      <c r="J1193" s="216" t="inlineStr">
        <is>
          <t>game_mechanics</t>
        </is>
      </c>
      <c r="K1193" s="216" t="inlineStr"/>
      <c r="L1193" s="216" t="inlineStr"/>
      <c r="M1193" s="216" t="inlineStr">
        <is>
          <t>mechanical</t>
        </is>
      </c>
      <c r="N1193" s="216" t="inlineStr">
        <is>
          <t>The official feature description presents turn-based tactical combat and classless progression from a chosen starting archetype. It names Street Samurai, Physical Adepts, Shamans, Mages, Riggers, and Deckers, including spirit summoning, drones, and projecting consciousness into computer systems.</t>
        </is>
      </c>
      <c r="O1193" s="216" t="inlineStr">
        <is>
          <t>These are gameplay archetypes and technical/magical systems, not stable character identities. The word 'classless' describes progression; it does not erase the official starting-archetype terminology or establish a tabletop-rules equivalence.</t>
        </is>
      </c>
      <c r="P1193" s="217" t="inlineStr">
        <is>
          <t>https://www.paradoxinteractive.com/games/shadowrun-returns/about</t>
        </is>
      </c>
      <c r="Q1193" s="216" t="inlineStr">
        <is>
          <t>Main features: Gripping Tactical Combat and Skill-Based Character Progression: The tactical-combat loop, starting archetypes, classless progression, magic, drones, and decking/system language. [https://www.paradoxinteractive.com/games/shadowrun-returns/about]</t>
        </is>
      </c>
      <c r="R1193" s="216" t="inlineStr">
        <is>
          <t>researched</t>
        </is>
      </c>
    </row>
    <row r="1194" ht="31" customHeight="1" s="99">
      <c r="A1194" s="212" t="inlineStr">
        <is>
          <t>STM-SRC175-001</t>
        </is>
      </c>
      <c r="B1194" s="212" t="inlineStr">
        <is>
          <t>SRC-175</t>
        </is>
      </c>
      <c r="C1194" s="212" t="inlineStr">
        <is>
          <t>NIS America, Ys IX: Monstrum Nox official About/Characters page; NIS America, Ys IX: Monstrum Nox product page · Ys IX: Monstrum Nox · World: Monstrums; Ys IX: Monstrum Nox · Description</t>
        </is>
      </c>
      <c r="D1194" s="213" t="inlineStr">
        <is>
          <t>Monstrums</t>
        </is>
      </c>
      <c r="E1194" s="213" t="inlineStr"/>
      <c r="F1194" s="213" t="inlineStr">
        <is>
          <t>English</t>
        </is>
      </c>
      <c r="G1194" s="213" t="inlineStr">
        <is>
          <t>Monstrums</t>
        </is>
      </c>
      <c r="H1194" s="213" t="inlineStr"/>
      <c r="I1194" s="213" t="inlineStr"/>
      <c r="J1194" s="213" t="inlineStr">
        <is>
          <t>states_and_transformations</t>
        </is>
      </c>
      <c r="K1194" s="213" t="inlineStr"/>
      <c r="L1194" s="213" t="inlineStr"/>
      <c r="M1194" s="213" t="inlineStr">
        <is>
          <t>none</t>
        </is>
      </c>
      <c r="N1194" s="213" t="inlineStr">
        <is>
          <t>Enigmatic individuals with supernatural Gifts; the base premise says Adol is turned into one and allies with fellow Monstrums.</t>
        </is>
      </c>
      <c r="O1194" s="213" t="inlineStr">
        <is>
          <t>A source-native transformed/group category, not a collective character node or a fixed player party.</t>
        </is>
      </c>
      <c r="P1194" s="214" t="inlineStr">
        <is>
          <t>https://www.nisamerica.com/ys-ix/about/world/</t>
        </is>
      </c>
      <c r="Q1194" s="213" t="inlineStr">
        <is>
          <t>World: Monstrums: Supernatural Gifts, varied ranks, and unknown intentions [https://www.nisamerica.com/ys-ix/about/world/] | Description: Adol transformation and fellow-Monstrums premise [https://nisamerica.com/games/ys-ix]</t>
        </is>
      </c>
      <c r="R1194" s="213" t="inlineStr">
        <is>
          <t>researched</t>
        </is>
      </c>
    </row>
    <row r="1195" ht="31" customHeight="1" s="99">
      <c r="A1195" s="215" t="inlineStr">
        <is>
          <t>STM-SRC175-002</t>
        </is>
      </c>
      <c r="B1195" s="215" t="inlineStr">
        <is>
          <t>SRC-175</t>
        </is>
      </c>
      <c r="C1195" s="215" t="inlineStr">
        <is>
          <t>NIS America, Ys IX: Monstrum Nox official About/Characters page · Ys IX: Monstrum Nox · Gifts</t>
        </is>
      </c>
      <c r="D1195" s="216" t="inlineStr">
        <is>
          <t>Gifts</t>
        </is>
      </c>
      <c r="E1195" s="216" t="inlineStr"/>
      <c r="F1195" s="216" t="inlineStr">
        <is>
          <t>English</t>
        </is>
      </c>
      <c r="G1195" s="216" t="inlineStr">
        <is>
          <t>Gifts</t>
        </is>
      </c>
      <c r="H1195" s="216" t="inlineStr"/>
      <c r="I1195" s="216" t="inlineStr"/>
      <c r="J1195" s="216" t="inlineStr">
        <is>
          <t>power_traditions</t>
        </is>
      </c>
      <c r="K1195" s="216" t="inlineStr"/>
      <c r="L1195" s="216" t="inlineStr"/>
      <c r="M1195" s="216" t="inlineStr">
        <is>
          <t>none</t>
        </is>
      </c>
      <c r="N1195" s="216" t="inlineStr">
        <is>
          <t>Supernatural abilities of Monstrums, including traversal and combat functions described on the official page.</t>
        </is>
      </c>
      <c r="O1195" s="216" t="inlineStr">
        <is>
          <t>A category of abilities, not a complete individual-power record or universal transformation rule.</t>
        </is>
      </c>
      <c r="P1195" s="217" t="inlineStr">
        <is>
          <t>https://www.nisamerica.com/ys-ix/about/</t>
        </is>
      </c>
      <c r="Q1195" s="216" t="inlineStr">
        <is>
          <t>Gifts: Named Gift system and traversal/combat examples [https://www.nisamerica.com/ys-ix/about/]</t>
        </is>
      </c>
      <c r="R1195" s="216" t="inlineStr">
        <is>
          <t>researched</t>
        </is>
      </c>
    </row>
    <row r="1196" ht="31" customHeight="1" s="99">
      <c r="A1196" s="212" t="inlineStr">
        <is>
          <t>STM-SRC175-003</t>
        </is>
      </c>
      <c r="B1196" s="212" t="inlineStr">
        <is>
          <t>SRC-175</t>
        </is>
      </c>
      <c r="C1196" s="212" t="inlineStr">
        <is>
          <t>NIS America, Ys IX: Monstrum Nox product page · Ys IX: Monstrum Nox · Description</t>
        </is>
      </c>
      <c r="D1196" s="213" t="inlineStr">
        <is>
          <t>Balduq</t>
        </is>
      </c>
      <c r="E1196" s="213" t="inlineStr"/>
      <c r="F1196" s="213" t="inlineStr">
        <is>
          <t>English</t>
        </is>
      </c>
      <c r="G1196" s="213" t="inlineStr">
        <is>
          <t>Balduq</t>
        </is>
      </c>
      <c r="H1196" s="213" t="inlineStr"/>
      <c r="I1196" s="213" t="inlineStr"/>
      <c r="J1196" s="213" t="inlineStr">
        <is>
          <t>cosmologies_and_realms</t>
        </is>
      </c>
      <c r="K1196" s="213" t="inlineStr"/>
      <c r="L1196" s="213" t="inlineStr"/>
      <c r="M1196" s="213" t="inlineStr">
        <is>
          <t>none</t>
        </is>
      </c>
      <c r="N1196" s="213" t="inlineStr">
        <is>
          <t>The Prison City annexed by the Romun Empire and setting for the selected Ys IX adventure.</t>
        </is>
      </c>
      <c r="O1196" s="213" t="inlineStr">
        <is>
          <t>A setting/city, not a character and not a complete political history.</t>
        </is>
      </c>
      <c r="P1196" s="214" t="inlineStr">
        <is>
          <t>https://nisamerica.com/games/ys-ix</t>
        </is>
      </c>
      <c r="Q1196" s="213" t="inlineStr">
        <is>
          <t>Description: Balduq, Romun annexation, imprisonment, and unrest [https://nisamerica.com/games/ys-ix]</t>
        </is>
      </c>
      <c r="R1196" s="213" t="inlineStr">
        <is>
          <t>researched</t>
        </is>
      </c>
    </row>
    <row r="1197" ht="31" customHeight="1" s="99">
      <c r="A1197" s="215" t="inlineStr">
        <is>
          <t>STM-SRC175-004</t>
        </is>
      </c>
      <c r="B1197" s="215" t="inlineStr">
        <is>
          <t>SRC-175</t>
        </is>
      </c>
      <c r="C1197" s="215" t="inlineStr">
        <is>
          <t>NIS America, Ys IX: Monstrum Nox product page; NIS America, Ys IX: Monstrum Nox official System page · Ys IX: Monstrum Nox · Description; Ys IX: Monstrum Nox · Grimwald Nox</t>
        </is>
      </c>
      <c r="D1197" s="216" t="inlineStr">
        <is>
          <t>Grimwald Nox</t>
        </is>
      </c>
      <c r="E1197" s="216" t="inlineStr"/>
      <c r="F1197" s="216" t="inlineStr">
        <is>
          <t>English</t>
        </is>
      </c>
      <c r="G1197" s="216" t="inlineStr">
        <is>
          <t>Grimwald Nox</t>
        </is>
      </c>
      <c r="H1197" s="216" t="inlineStr"/>
      <c r="I1197" s="216" t="inlineStr"/>
      <c r="J1197" s="216" t="inlineStr">
        <is>
          <t>cosmologies_and_realms</t>
        </is>
      </c>
      <c r="K1197" s="216" t="inlineStr"/>
      <c r="L1197" s="216" t="inlineStr"/>
      <c r="M1197" s="216" t="inlineStr">
        <is>
          <t>none</t>
        </is>
      </c>
      <c r="N1197" s="216" t="inlineStr">
        <is>
          <t>The shadowy/alternate dimension in which Monstrums confront hostile spirits and whose threats affect Balduq.</t>
        </is>
      </c>
      <c r="O1197" s="216" t="inlineStr">
        <is>
          <t>A realm/battle mode, not a character or a fixed story resolution.</t>
        </is>
      </c>
      <c r="P1197" s="217" t="inlineStr">
        <is>
          <t>https://nisamerica.com/games/ys-ix</t>
        </is>
      </c>
      <c r="Q1197" s="216" t="inlineStr">
        <is>
          <t>Description: Shadowy-dimension premise [https://nisamerica.com/games/ys-ix] | Grimwald Nox: Alternate dimension and all-out Monstrum-battle description [https://nisamerica.com/ys-ix/about/system/]</t>
        </is>
      </c>
      <c r="R1197" s="216" t="inlineStr">
        <is>
          <t>researched</t>
        </is>
      </c>
    </row>
    <row r="1198" ht="31" customHeight="1" s="99">
      <c r="A1198" s="212" t="inlineStr">
        <is>
          <t>STM-SRC175-005</t>
        </is>
      </c>
      <c r="B1198" s="212" t="inlineStr">
        <is>
          <t>SRC-175</t>
        </is>
      </c>
      <c r="C1198" s="212" t="inlineStr">
        <is>
          <t>NIS America, Ys IX: Monstrum Nox official System page · Ys IX: Monstrum Nox · Grimwald Nox; Lemures</t>
        </is>
      </c>
      <c r="D1198" s="213" t="inlineStr">
        <is>
          <t>Lemures</t>
        </is>
      </c>
      <c r="E1198" s="213" t="inlineStr"/>
      <c r="F1198" s="213" t="inlineStr">
        <is>
          <t>English</t>
        </is>
      </c>
      <c r="G1198" s="213" t="inlineStr">
        <is>
          <t>Lemures</t>
        </is>
      </c>
      <c r="H1198" s="213" t="inlineStr"/>
      <c r="I1198" s="213" t="inlineStr"/>
      <c r="J1198" s="213" t="inlineStr">
        <is>
          <t>being_types</t>
        </is>
      </c>
      <c r="K1198" s="213" t="inlineStr"/>
      <c r="L1198" s="213" t="inlineStr"/>
      <c r="M1198" s="213" t="inlineStr">
        <is>
          <t>none</t>
        </is>
      </c>
      <c r="N1198" s="213" t="inlineStr">
        <is>
          <t>The evil spirits fought by Monstrums in the Grimwald Nox and battles initiated by Balduq miasma pillars.</t>
        </is>
      </c>
      <c r="O1198" s="213" t="inlineStr">
        <is>
          <t>An enemy/being category, not individual character nodes or a complete creature taxonomy.</t>
        </is>
      </c>
      <c r="P1198" s="214" t="inlineStr">
        <is>
          <t>https://nisamerica.com/ys-ix/about/system/</t>
        </is>
      </c>
      <c r="Q1198" s="213" t="inlineStr">
        <is>
          <t>Grimwald Nox; Lemures: Evil-spirit category, miasma, battles, and Nox Gauge [https://nisamerica.com/ys-ix/about/system/]</t>
        </is>
      </c>
      <c r="R1198" s="213" t="inlineStr">
        <is>
          <t>researched</t>
        </is>
      </c>
    </row>
    <row r="1199" ht="31" customHeight="1" s="99">
      <c r="A1199" s="215" t="inlineStr">
        <is>
          <t>STM-SRC175-006</t>
        </is>
      </c>
      <c r="B1199" s="215" t="inlineStr">
        <is>
          <t>SRC-175</t>
        </is>
      </c>
      <c r="C1199" s="215" t="inlineStr">
        <is>
          <t>NIS America, Ys IX: Monstrum Nox official System page · Ys IX: Monstrum Nox · System: Skills</t>
        </is>
      </c>
      <c r="D1199" s="216" t="inlineStr">
        <is>
          <t>Skills</t>
        </is>
      </c>
      <c r="E1199" s="216" t="inlineStr"/>
      <c r="F1199" s="216" t="inlineStr">
        <is>
          <t>English</t>
        </is>
      </c>
      <c r="G1199" s="216" t="inlineStr">
        <is>
          <t>Skills</t>
        </is>
      </c>
      <c r="H1199" s="216" t="inlineStr"/>
      <c r="I1199" s="216" t="inlineStr"/>
      <c r="J1199" s="216" t="inlineStr">
        <is>
          <t>game_mechanics</t>
        </is>
      </c>
      <c r="K1199" s="216" t="inlineStr"/>
      <c r="L1199" s="216" t="inlineStr"/>
      <c r="M1199" s="216" t="inlineStr">
        <is>
          <t>mechanical</t>
        </is>
      </c>
      <c r="N1199" s="216" t="inlineStr">
        <is>
          <t>Character-unique attacks activated by consuming Skill Points, which recover through enemy hits and regeneration out of attack.</t>
        </is>
      </c>
      <c r="O1199" s="216" t="inlineStr">
        <is>
          <t>A player combat system, not a complete fictional ability ontology for any character.</t>
        </is>
      </c>
      <c r="P1199" s="217" t="inlineStr">
        <is>
          <t>https://nisamerica.com/ys-ix/about/system/</t>
        </is>
      </c>
      <c r="Q1199" s="216" t="inlineStr">
        <is>
          <t>System: Skills: SP cost/recovery and unique-skill rules [https://nisamerica.com/ys-ix/about/system/]</t>
        </is>
      </c>
      <c r="R1199" s="216" t="inlineStr">
        <is>
          <t>researched</t>
        </is>
      </c>
    </row>
    <row r="1200" ht="31" customHeight="1" s="99">
      <c r="A1200" s="212" t="inlineStr">
        <is>
          <t>STM-SRC175-007</t>
        </is>
      </c>
      <c r="B1200" s="212" t="inlineStr">
        <is>
          <t>SRC-175</t>
        </is>
      </c>
      <c r="C1200" s="212" t="inlineStr">
        <is>
          <t>NIS America, Ys IX: Monstrum Nox official System page · Ys IX: Monstrum Nox · System: Boosting; EXTRA Skills</t>
        </is>
      </c>
      <c r="D1200" s="213" t="inlineStr">
        <is>
          <t>Boost Mode</t>
        </is>
      </c>
      <c r="E1200" s="213" t="inlineStr"/>
      <c r="F1200" s="213" t="inlineStr">
        <is>
          <t>English</t>
        </is>
      </c>
      <c r="G1200" s="213" t="inlineStr">
        <is>
          <t>Boost Mode</t>
        </is>
      </c>
      <c r="H1200" s="213" t="inlineStr"/>
      <c r="I1200" s="213" t="inlineStr"/>
      <c r="J1200" s="213" t="inlineStr">
        <is>
          <t>game_mechanics</t>
        </is>
      </c>
      <c r="K1200" s="213" t="inlineStr"/>
      <c r="L1200" s="213" t="inlineStr"/>
      <c r="M1200" s="213" t="inlineStr">
        <is>
          <t>mechanical</t>
        </is>
      </c>
      <c r="N1200" s="213" t="inlineStr">
        <is>
          <t>A temporary battle mode that raises damage, reduces received damage, and increases attack/movement speed; it enables an EXTRA Skill.</t>
        </is>
      </c>
      <c r="O1200" s="213" t="inlineStr">
        <is>
          <t>A combat mechanic, not a stable character transformation or outcome.</t>
        </is>
      </c>
      <c r="P1200" s="214" t="inlineStr">
        <is>
          <t>https://nisamerica.com/ys-ix/about/system/</t>
        </is>
      </c>
      <c r="Q1200" s="213" t="inlineStr">
        <is>
          <t>System: Boosting; EXTRA Skills: Boost effects and EXTRA Skill condition [https://nisamerica.com/ys-ix/about/system/]</t>
        </is>
      </c>
      <c r="R1200" s="213" t="inlineStr">
        <is>
          <t>researched</t>
        </is>
      </c>
    </row>
    <row r="1201" ht="31" customHeight="1" s="99">
      <c r="A1201" s="215" t="inlineStr">
        <is>
          <t>STM-SRC175-008</t>
        </is>
      </c>
      <c r="B1201" s="215" t="inlineStr">
        <is>
          <t>SRC-175</t>
        </is>
      </c>
      <c r="C1201" s="215" t="inlineStr">
        <is>
          <t>NIS America, Ys IX: Monstrum Nox official About/Characters page · Ys IX: Monstrum Nox · Characters: Adol</t>
        </is>
      </c>
      <c r="D1201" s="216" t="inlineStr">
        <is>
          <t>Adol’s travelogues</t>
        </is>
      </c>
      <c r="E1201" s="216" t="inlineStr"/>
      <c r="F1201" s="216" t="inlineStr">
        <is>
          <t>English</t>
        </is>
      </c>
      <c r="G1201" s="216" t="inlineStr">
        <is>
          <t>travelogues</t>
        </is>
      </c>
      <c r="H1201" s="216" t="inlineStr"/>
      <c r="I1201" s="216" t="inlineStr"/>
      <c r="J1201" s="216" t="inlineStr">
        <is>
          <t>narrative_archetypes</t>
        </is>
      </c>
      <c r="K1201" s="216" t="inlineStr"/>
      <c r="L1201" s="216" t="inlineStr"/>
      <c r="M1201" s="216" t="inlineStr">
        <is>
          <t>none</t>
        </is>
      </c>
      <c r="N1201" s="216" t="inlineStr">
        <is>
          <t>The one hundred documents that the official card says record Adol’s journeys for future generations.</t>
        </is>
      </c>
      <c r="O1201" s="216" t="inlineStr">
        <is>
          <t>A narrative framing device, not evidence that all Ys works/versions share one reconstructed chronology.</t>
        </is>
      </c>
      <c r="P1201" s="217" t="inlineStr">
        <is>
          <t>https://www.nisamerica.com/ys-ix/about/</t>
        </is>
      </c>
      <c r="Q1201" s="216" t="inlineStr">
        <is>
          <t>Characters: Adol: One-hundred-travelogue framing [https://www.nisamerica.com/ys-ix/about/]</t>
        </is>
      </c>
      <c r="R1201" s="216" t="inlineStr">
        <is>
          <t>researched</t>
        </is>
      </c>
    </row>
    <row r="1202" ht="31" customHeight="1" s="99">
      <c r="A1202" s="212" t="inlineStr">
        <is>
          <t>STM-SRC195-001</t>
        </is>
      </c>
      <c r="B1202" s="212" t="inlineStr">
        <is>
          <t>SRC-195</t>
        </is>
      </c>
      <c r="C1202" s="212" t="inlineStr">
        <is>
          <t>Berserk Deluxe Volume 1 · Product details and edition description</t>
        </is>
      </c>
      <c r="D1202" s="213" t="inlineStr">
        <is>
          <t>Berserk Deluxe Volume 1 English collection</t>
        </is>
      </c>
      <c r="E1202" s="213" t="inlineStr"/>
      <c r="F1202" s="213" t="inlineStr">
        <is>
          <t>English publication metadata</t>
        </is>
      </c>
      <c r="G1202" s="213" t="inlineStr"/>
      <c r="H1202" s="213" t="inlineStr"/>
      <c r="I1202" s="213" t="inlineStr"/>
      <c r="J1202" s="213" t="inlineStr">
        <is>
          <t>game_mechanics</t>
        </is>
      </c>
      <c r="K1202" s="213" t="inlineStr"/>
      <c r="L1202" s="213" t="inlineStr"/>
      <c r="M1202" s="213" t="inlineStr">
        <is>
          <t>none</t>
        </is>
      </c>
      <c r="N1202" s="213" t="inlineStr">
        <is>
          <t>The selected Dark Horse Manga English hardcover: Berserk Deluxe Volume 1, ISBN 9781506711980, published 26 March 2019, 696 pages, collecting Berserk volumes 1–3.</t>
        </is>
      </c>
      <c r="O1202" s="213" t="inlineStr">
        <is>
          <t>A physical/edition boundary, not a claim that all Japanese, digital, translated, or later deluxe editions share identical pagination, lettering, wording, content, or supplemental material.</t>
        </is>
      </c>
      <c r="P1202" s="214" t="inlineStr">
        <is>
          <t>https://www.penguinrandomhouse.com/books/606571/berserk-deluxe-volume-1-by-kentaro-miura/</t>
        </is>
      </c>
      <c r="Q1202" s="213" t="inlineStr">
        <is>
          <t>Product details and edition description: ISBN, 2019 publication date, page count, Dark Horse Manga imprint, and volumes 1–3 collection. [https://www.penguinrandomhouse.com/books/606571/berserk-deluxe-volume-1-by-kentaro-miura/]</t>
        </is>
      </c>
      <c r="R1202" s="213" t="inlineStr">
        <is>
          <t>researched</t>
        </is>
      </c>
    </row>
    <row r="1203" ht="31" customHeight="1" s="99">
      <c r="A1203" s="215" t="inlineStr">
        <is>
          <t>STM-SRC195-002</t>
        </is>
      </c>
      <c r="B1203" s="215" t="inlineStr">
        <is>
          <t>SRC-195</t>
        </is>
      </c>
      <c r="C1203" s="215" t="inlineStr">
        <is>
          <t>Berserk digital series page · Series description</t>
        </is>
      </c>
      <c r="D1203" s="216" t="inlineStr">
        <is>
          <t>English translation in original Japanese right-to-left format</t>
        </is>
      </c>
      <c r="E1203" s="216" t="inlineStr"/>
      <c r="F1203" s="216" t="inlineStr">
        <is>
          <t>English/Japanese publication-format lexicon</t>
        </is>
      </c>
      <c r="G1203" s="216" t="inlineStr"/>
      <c r="H1203" s="216" t="inlineStr"/>
      <c r="I1203" s="216" t="inlineStr"/>
      <c r="J1203" s="216" t="inlineStr">
        <is>
          <t>narrative_archetypes</t>
        </is>
      </c>
      <c r="K1203" s="216" t="inlineStr"/>
      <c r="L1203" s="216" t="inlineStr"/>
      <c r="M1203" s="216" t="inlineStr">
        <is>
          <t>none</t>
        </is>
      </c>
      <c r="N1203" s="216" t="inlineStr">
        <is>
          <t>Dark Horse describes its Berserk release as an English translation presented in the original Japanese right-to-left format.</t>
        </is>
      </c>
      <c r="O1203" s="216" t="inlineStr">
        <is>
          <t>Reading direction and translation status do not prove equivalence of dialogue, sound effects, typography, pagination, cultural nuance, or any unverified individual translator credit. Japanese editions and other localizations remain separate textual witnesses.</t>
        </is>
      </c>
      <c r="P1203" s="217" t="inlineStr">
        <is>
          <t>https://digital.darkhorse.com/series/826/berserk</t>
        </is>
      </c>
      <c r="Q1203" s="216" t="inlineStr">
        <is>
          <t>Series description: Dark Horse's English-translation and original Japanese right-to-left format description. [https://digital.darkhorse.com/series/826/berserk]</t>
        </is>
      </c>
      <c r="R1203" s="216" t="inlineStr">
        <is>
          <t>researched</t>
        </is>
      </c>
    </row>
    <row r="1204" ht="31" customHeight="1" s="99">
      <c r="A1204" s="212" t="inlineStr">
        <is>
          <t>STM-SRC195-006</t>
        </is>
      </c>
      <c r="B1204" s="212" t="inlineStr">
        <is>
          <t>SRC-195</t>
        </is>
      </c>
      <c r="C1204" s="212" t="inlineStr">
        <is>
          <t>Berserk digital series page · Series description; Berserk · Official Guidebook description and publication details</t>
        </is>
      </c>
      <c r="D1204" s="213" t="inlineStr">
        <is>
          <t>adaptation and guidebook separation</t>
        </is>
      </c>
      <c r="E1204" s="213" t="inlineStr"/>
      <c r="F1204" s="213" t="inlineStr">
        <is>
          <t>English publication-continuity lexicon</t>
        </is>
      </c>
      <c r="G1204" s="213" t="inlineStr"/>
      <c r="H1204" s="213" t="inlineStr"/>
      <c r="I1204" s="213" t="inlineStr"/>
      <c r="J1204" s="213" t="inlineStr">
        <is>
          <t>narrative_archetypes</t>
        </is>
      </c>
      <c r="K1204" s="213" t="inlineStr"/>
      <c r="L1204" s="213" t="inlineStr"/>
      <c r="M1204" s="213" t="inlineStr">
        <is>
          <t>none</t>
        </is>
      </c>
      <c r="N1204" s="213" t="inlineStr">
        <is>
          <t>Dark Horse describes Berserk as a source for internationally popular anime and separately markets a 2018 Official Guidebook covering the first 38 volumes.</t>
        </is>
      </c>
      <c r="O1204" s="213" t="inlineStr">
        <is>
          <t>Anime, films, games, and the guidebook are separate media/reference witnesses. None can establish character attributes, chronology, dialogue, or events for the selected English Deluxe Volume 1 without an exact primary-volume locator.</t>
        </is>
      </c>
      <c r="P1204" s="214" t="inlineStr">
        <is>
          <t>https://digital.darkhorse.com/series/826/berserk</t>
        </is>
      </c>
      <c r="Q1204" s="213" t="inlineStr">
        <is>
          <t>Series description: Dark Horse identifies the manga as the wellspring for anime adaptations. [https://digital.darkhorse.com/series/826/berserk] | Official Guidebook description and publication details: The guidebook's distinct 2018 product identity and first-38-volume scope. [https://digital.darkhorse.com/books/0d62eb6c7b534e389b8396c1e4369004/berserk-official-guidebook-tpb]</t>
        </is>
      </c>
      <c r="R1204" s="213" t="inlineStr">
        <is>
          <t>researched</t>
        </is>
      </c>
    </row>
    <row r="1205" ht="31" customHeight="1" s="99">
      <c r="A1205" s="215" t="inlineStr">
        <is>
          <t>STM-SRC179-001</t>
        </is>
      </c>
      <c r="B1205" s="215" t="inlineStr">
        <is>
          <t>SRC-179</t>
        </is>
      </c>
      <c r="C1205" s="215" t="inlineStr">
        <is>
          <t>Square Enix Europe store, OCTOPATH TRAVELER II product page · Octopath Traveler · Story, lines 275-280</t>
        </is>
      </c>
      <c r="D1205" s="216" t="inlineStr">
        <is>
          <t>Solistia</t>
        </is>
      </c>
      <c r="E1205" s="216" t="inlineStr"/>
      <c r="F1205" s="216" t="inlineStr">
        <is>
          <t>English</t>
        </is>
      </c>
      <c r="G1205" s="216" t="inlineStr">
        <is>
          <t>Solistia</t>
        </is>
      </c>
      <c r="H1205" s="216" t="inlineStr"/>
      <c r="I1205" s="216" t="inlineStr"/>
      <c r="J1205" s="216" t="inlineStr">
        <is>
          <t>cosmologies_and_realms</t>
        </is>
      </c>
      <c r="K1205" s="216" t="inlineStr"/>
      <c r="L1205" s="216" t="inlineStr"/>
      <c r="M1205" s="216" t="inlineStr">
        <is>
          <t>none</t>
        </is>
      </c>
      <c r="N1205" s="216" t="inlineStr">
        <is>
          <t>The world of OCTOPATH TRAVELER II, comprising eastern and western continents divided by sea.</t>
        </is>
      </c>
      <c r="O1205" s="216" t="inlineStr">
        <is>
          <t>A setting/world, not a character or a complete account of its cultures.</t>
        </is>
      </c>
      <c r="P1205" s="217" t="inlineStr">
        <is>
          <t>https://gb.store.square-enix-games.com/octopath-traveler-ii</t>
        </is>
      </c>
      <c r="Q1205" s="216" t="inlineStr">
        <is>
          <t>Story, lines 275-280: Solistia's name and two-continent setting [https://gb.store.square-enix-games.com/octopath-traveler-ii]</t>
        </is>
      </c>
      <c r="R1205" s="216" t="inlineStr">
        <is>
          <t>researched</t>
        </is>
      </c>
    </row>
    <row r="1206" ht="31" customHeight="1" s="99">
      <c r="A1206" s="212" t="inlineStr">
        <is>
          <t>STM-SRC179-002</t>
        </is>
      </c>
      <c r="B1206" s="212" t="inlineStr">
        <is>
          <t>SRC-179</t>
        </is>
      </c>
      <c r="C1206" s="212" t="inlineStr">
        <is>
          <t>Square Enix Europe store, OCTOPATH TRAVELER II product page · Octopath Traveler · Features, lines 281-286</t>
        </is>
      </c>
      <c r="D1206" s="213" t="inlineStr">
        <is>
          <t>jobs</t>
        </is>
      </c>
      <c r="E1206" s="213" t="inlineStr"/>
      <c r="F1206" s="213" t="inlineStr">
        <is>
          <t>English</t>
        </is>
      </c>
      <c r="G1206" s="213" t="inlineStr">
        <is>
          <t>jobs</t>
        </is>
      </c>
      <c r="H1206" s="213" t="inlineStr"/>
      <c r="I1206" s="213" t="inlineStr"/>
      <c r="J1206" s="213" t="inlineStr">
        <is>
          <t>roles_and_vocations</t>
        </is>
      </c>
      <c r="K1206" s="213" t="inlineStr"/>
      <c r="L1206" s="213" t="inlineStr"/>
      <c r="M1206" s="213" t="inlineStr">
        <is>
          <t>mechanical</t>
        </is>
      </c>
      <c r="N1206" s="213" t="inlineStr">
        <is>
          <t>Character-development roles and skills whose development is described as player-directed.</t>
        </is>
      </c>
      <c r="O1206" s="213" t="inlineStr">
        <is>
          <t>A game system; job labels do not establish a fixed universal vocation or generic archetype equivalence for every character.</t>
        </is>
      </c>
      <c r="P1206" s="214" t="inlineStr">
        <is>
          <t>https://gb.store.square-enix-games.com/octopath-traveler-ii</t>
        </is>
      </c>
      <c r="Q1206" s="213" t="inlineStr">
        <is>
          <t>Features, lines 281-286: Freedom to develop travelers' jobs and skills [https://gb.store.square-enix-games.com/octopath-traveler-ii]</t>
        </is>
      </c>
      <c r="R1206" s="213" t="inlineStr">
        <is>
          <t>researched</t>
        </is>
      </c>
    </row>
    <row r="1207" ht="31" customHeight="1" s="99">
      <c r="A1207" s="215" t="inlineStr">
        <is>
          <t>STM-SRC179-003</t>
        </is>
      </c>
      <c r="B1207" s="215" t="inlineStr">
        <is>
          <t>SRC-179</t>
        </is>
      </c>
      <c r="C1207" s="215" t="inlineStr">
        <is>
          <t>Octopath Traveler · About, lines 35-40</t>
        </is>
      </c>
      <c r="D1207" s="216" t="inlineStr">
        <is>
          <t>Path Actions</t>
        </is>
      </c>
      <c r="E1207" s="216" t="inlineStr"/>
      <c r="F1207" s="216" t="inlineStr">
        <is>
          <t>English</t>
        </is>
      </c>
      <c r="G1207" s="216" t="inlineStr">
        <is>
          <t>Path Actions</t>
        </is>
      </c>
      <c r="H1207" s="216" t="inlineStr"/>
      <c r="I1207" s="216" t="inlineStr"/>
      <c r="J1207" s="216" t="inlineStr">
        <is>
          <t>game_mechanics</t>
        </is>
      </c>
      <c r="K1207" s="216" t="inlineStr"/>
      <c r="L1207" s="216" t="inlineStr"/>
      <c r="M1207" s="216" t="inlineStr">
        <is>
          <t>mechanical</t>
        </is>
      </c>
      <c r="N1207" s="216" t="inlineStr">
        <is>
          <t>Unique actions through which each traveler can interact with townspeople; availability varies by protagonist and time of day.</t>
        </is>
      </c>
      <c r="O1207" s="216" t="inlineStr">
        <is>
          <t>A player-facing action system, not evidence that every action is a permanent personality trait or fixed narrative event.</t>
        </is>
      </c>
      <c r="P1207" s="217" t="inlineStr">
        <is>
          <t>https://www.square-enix.com/asia/newsportal/en/th/octopathii/</t>
        </is>
      </c>
      <c r="Q1207" s="216" t="inlineStr">
        <is>
          <t>About, lines 35-40: Path Actions, character variation, NPC interaction, and day/night variation [https://www.square-enix.com/asia/newsportal/en/th/octopathii/]</t>
        </is>
      </c>
      <c r="R1207" s="216" t="inlineStr">
        <is>
          <t>researched</t>
        </is>
      </c>
    </row>
    <row r="1208" ht="31" customHeight="1" s="99">
      <c r="A1208" s="212" t="inlineStr">
        <is>
          <t>STM-SRC179-004</t>
        </is>
      </c>
      <c r="B1208" s="212" t="inlineStr">
        <is>
          <t>SRC-179</t>
        </is>
      </c>
      <c r="C1208" s="212" t="inlineStr">
        <is>
          <t>Octopath Traveler · About, lines 40-41</t>
        </is>
      </c>
      <c r="D1208" s="213" t="inlineStr">
        <is>
          <t>day/night cycle</t>
        </is>
      </c>
      <c r="E1208" s="213" t="inlineStr"/>
      <c r="F1208" s="213" t="inlineStr">
        <is>
          <t>English</t>
        </is>
      </c>
      <c r="G1208" s="213" t="inlineStr">
        <is>
          <t>day/night cycle</t>
        </is>
      </c>
      <c r="H1208" s="213" t="inlineStr"/>
      <c r="I1208" s="213" t="inlineStr"/>
      <c r="J1208" s="213" t="inlineStr">
        <is>
          <t>game_mechanics</t>
        </is>
      </c>
      <c r="K1208" s="213" t="inlineStr"/>
      <c r="L1208" s="213" t="inlineStr"/>
      <c r="M1208" s="213" t="inlineStr">
        <is>
          <t>mechanical</t>
        </is>
      </c>
      <c r="N1208" s="213" t="inlineStr">
        <is>
          <t>A system under which townscapes and Path Actions change between day and night.</t>
        </is>
      </c>
      <c r="O1208" s="213" t="inlineStr">
        <is>
          <t>A game-world/system condition, not a character transformation or a complete calendar/cosmology claim.</t>
        </is>
      </c>
      <c r="P1208" s="214" t="inlineStr">
        <is>
          <t>https://www.square-enix.com/asia/newsportal/en/th/octopathii/</t>
        </is>
      </c>
      <c r="Q1208" s="213" t="inlineStr">
        <is>
          <t>About, lines 40-41: Day/night change to townscapes and available Path Actions [https://www.square-enix.com/asia/newsportal/en/th/octopathii/]</t>
        </is>
      </c>
      <c r="R1208" s="213" t="inlineStr">
        <is>
          <t>researched</t>
        </is>
      </c>
    </row>
    <row r="1209" ht="31" customHeight="1" s="99">
      <c r="A1209" s="215" t="inlineStr">
        <is>
          <t>STM-SRC179-005</t>
        </is>
      </c>
      <c r="B1209" s="215" t="inlineStr">
        <is>
          <t>SRC-179</t>
        </is>
      </c>
      <c r="C1209" s="215" t="inlineStr">
        <is>
          <t>Octopath Traveler · About, lines 33-36</t>
        </is>
      </c>
      <c r="D1209" s="216" t="inlineStr">
        <is>
          <t>Break &amp; Boost Battle System</t>
        </is>
      </c>
      <c r="E1209" s="216" t="inlineStr"/>
      <c r="F1209" s="216" t="inlineStr">
        <is>
          <t>English</t>
        </is>
      </c>
      <c r="G1209" s="216" t="inlineStr">
        <is>
          <t>Break &amp; Boost Battle System</t>
        </is>
      </c>
      <c r="H1209" s="216" t="inlineStr"/>
      <c r="I1209" s="216" t="inlineStr"/>
      <c r="J1209" s="216" t="inlineStr">
        <is>
          <t>game_mechanics</t>
        </is>
      </c>
      <c r="K1209" s="216" t="inlineStr"/>
      <c r="L1209" s="216" t="inlineStr"/>
      <c r="M1209" s="216" t="inlineStr">
        <is>
          <t>mechanical</t>
        </is>
      </c>
      <c r="N1209" s="216" t="inlineStr">
        <is>
          <t>Strategic turn-based combat in which enemy weaknesses can be exploited to Break and travelers can be Boosted to enhance abilities.</t>
        </is>
      </c>
      <c r="O1209" s="216" t="inlineStr">
        <is>
          <t>A combat system, not a source-native magic tradition or a stable in-fiction power taxonomy.</t>
        </is>
      </c>
      <c r="P1209" s="217" t="inlineStr">
        <is>
          <t>https://www.square-enix.com/asia/newsportal/en/th/octopathii/</t>
        </is>
      </c>
      <c r="Q1209" s="216" t="inlineStr">
        <is>
          <t>About, lines 33-36: Break, Boost, enemy weaknesses, damage, and enhanced abilities [https://www.square-enix.com/asia/newsportal/en/th/octopathii/]</t>
        </is>
      </c>
      <c r="R1209" s="216" t="inlineStr">
        <is>
          <t>researched</t>
        </is>
      </c>
    </row>
    <row r="1210" ht="31" customHeight="1" s="99">
      <c r="A1210" s="212" t="inlineStr">
        <is>
          <t>STM-SRC179-006</t>
        </is>
      </c>
      <c r="B1210" s="212" t="inlineStr">
        <is>
          <t>SRC-179</t>
        </is>
      </c>
      <c r="C1210" s="212" t="inlineStr">
        <is>
          <t>Octopath Traveler · About, line 41</t>
        </is>
      </c>
      <c r="D1210" s="213" t="inlineStr">
        <is>
          <t>Latent Power</t>
        </is>
      </c>
      <c r="E1210" s="213" t="inlineStr"/>
      <c r="F1210" s="213" t="inlineStr">
        <is>
          <t>English</t>
        </is>
      </c>
      <c r="G1210" s="213" t="inlineStr">
        <is>
          <t>Latent Power</t>
        </is>
      </c>
      <c r="H1210" s="213" t="inlineStr"/>
      <c r="I1210" s="213" t="inlineStr"/>
      <c r="J1210" s="213" t="inlineStr">
        <is>
          <t>game_mechanics</t>
        </is>
      </c>
      <c r="K1210" s="213" t="inlineStr"/>
      <c r="L1210" s="213" t="inlineStr"/>
      <c r="M1210" s="213" t="inlineStr">
        <is>
          <t>mechanical</t>
        </is>
      </c>
      <c r="N1210" s="213" t="inlineStr">
        <is>
          <t>A battle element allowing a traveler to unleash a powerful ability once an in-combat gauge fills.</t>
        </is>
      </c>
      <c r="O1210" s="213" t="inlineStr">
        <is>
          <t>A gauge-driven battle mechanic; the overview does not establish an exhaustive in-fiction ability list.</t>
        </is>
      </c>
      <c r="P1210" s="214" t="inlineStr">
        <is>
          <t>https://www.square-enix.com/asia/newsportal/en/th/octopathii/</t>
        </is>
      </c>
      <c r="Q1210" s="213" t="inlineStr">
        <is>
          <t>About, line 41: Latent Power gauge and powerful-ability rule [https://www.square-enix.com/asia/newsportal/en/th/octopathii/]</t>
        </is>
      </c>
      <c r="R1210" s="213" t="inlineStr">
        <is>
          <t>researched</t>
        </is>
      </c>
    </row>
    <row r="1211" ht="31" customHeight="1" s="99">
      <c r="A1211" s="215" t="inlineStr">
        <is>
          <t>STM-SRC179-007</t>
        </is>
      </c>
      <c r="B1211" s="215" t="inlineStr">
        <is>
          <t>SRC-179</t>
        </is>
      </c>
      <c r="C1211" s="215" t="inlineStr">
        <is>
          <t>Octopath Traveler · About, line 43</t>
        </is>
      </c>
      <c r="D1211" s="216" t="inlineStr">
        <is>
          <t>Crossed Paths</t>
        </is>
      </c>
      <c r="E1211" s="216" t="inlineStr"/>
      <c r="F1211" s="216" t="inlineStr">
        <is>
          <t>English</t>
        </is>
      </c>
      <c r="G1211" s="216" t="inlineStr">
        <is>
          <t>Crossed Paths</t>
        </is>
      </c>
      <c r="H1211" s="216" t="inlineStr"/>
      <c r="I1211" s="216" t="inlineStr"/>
      <c r="J1211" s="216" t="inlineStr">
        <is>
          <t>game_mechanics</t>
        </is>
      </c>
      <c r="K1211" s="216" t="inlineStr"/>
      <c r="L1211" s="216" t="inlineStr"/>
      <c r="M1211" s="216" t="inlineStr">
        <is>
          <t>mechanical</t>
        </is>
      </c>
      <c r="N1211" s="216" t="inlineStr">
        <is>
          <t>Additional stories that unfold between protagonists as their journeys progress.</t>
        </is>
      </c>
      <c r="O1211" s="216" t="inlineStr">
        <is>
          <t>An authored pairing/story presentation, not proof of a player-selected party configuration, romance, or ending.</t>
        </is>
      </c>
      <c r="P1211" s="217" t="inlineStr">
        <is>
          <t>https://www.square-enix.com/asia/newsportal/en/th/octopathii/</t>
        </is>
      </c>
      <c r="Q1211" s="216" t="inlineStr">
        <is>
          <t>About, line 43: Crossed Paths as additional protagonist stories [https://www.square-enix.com/asia/newsportal/en/th/octopathii/]</t>
        </is>
      </c>
      <c r="R1211" s="216" t="inlineStr">
        <is>
          <t>researched</t>
        </is>
      </c>
    </row>
    <row r="1212" ht="31" customHeight="1" s="99">
      <c r="A1212" s="212" t="inlineStr">
        <is>
          <t>STM-SRC179-008</t>
        </is>
      </c>
      <c r="B1212" s="212" t="inlineStr">
        <is>
          <t>SRC-179</t>
        </is>
      </c>
      <c r="C1212" s="212" t="inlineStr">
        <is>
          <t>Octopath Traveler · 6 June 2024 announcement, lines 45-48</t>
        </is>
      </c>
      <c r="D1212" s="213" t="inlineStr">
        <is>
          <t>Extra Battle</t>
        </is>
      </c>
      <c r="E1212" s="213" t="inlineStr"/>
      <c r="F1212" s="213" t="inlineStr">
        <is>
          <t>English</t>
        </is>
      </c>
      <c r="G1212" s="213" t="inlineStr">
        <is>
          <t>Extra Battle</t>
        </is>
      </c>
      <c r="H1212" s="213" t="inlineStr"/>
      <c r="I1212" s="213" t="inlineStr"/>
      <c r="J1212" s="213" t="inlineStr">
        <is>
          <t>game_mechanics</t>
        </is>
      </c>
      <c r="K1212" s="213" t="inlineStr"/>
      <c r="L1212" s="213" t="inlineStr"/>
      <c r="M1212" s="213" t="inlineStr">
        <is>
          <t>mechanical</t>
        </is>
      </c>
      <c r="N1212" s="213" t="inlineStr">
        <is>
          <t>A later free-update mode available after the final chapter's final boss, adding battles against tough opponents including original-game protagonists.</t>
        </is>
      </c>
      <c r="O1212" s="213" t="inlineStr">
        <is>
          <t>Post-launch bonus content and a cross-title encounter mode; it is not retroactive base-release narrative canon for this pass.</t>
        </is>
      </c>
      <c r="P1212" s="214" t="inlineStr">
        <is>
          <t>https://www.square-enix.com/asia/newsportal/en/topics/octopathii/post09.html</t>
        </is>
      </c>
      <c r="Q1212" s="213" t="inlineStr">
        <is>
          <t>6 June 2024 announcement, lines 45-48: Free update, unlock condition, added mode, and original-game protagonists [https://www.square-enix.com/asia/newsportal/en/topics/octopathii/post09.html]</t>
        </is>
      </c>
      <c r="R1212" s="213" t="inlineStr">
        <is>
          <t>researched</t>
        </is>
      </c>
    </row>
    <row r="1213" ht="31" customHeight="1" s="99">
      <c r="A1213" s="215" t="inlineStr">
        <is>
          <t>STM-SRC179-009</t>
        </is>
      </c>
      <c r="B1213" s="215" t="inlineStr">
        <is>
          <t>SRC-179</t>
        </is>
      </c>
      <c r="C1213" s="215" t="inlineStr">
        <is>
          <t>Square Enix Europe store, OCTOPATH TRAVELER II product page · Octopath Traveler · Features, lines 281-284</t>
        </is>
      </c>
      <c r="D1213" s="216" t="inlineStr">
        <is>
          <t>HD-2D</t>
        </is>
      </c>
      <c r="E1213" s="216" t="inlineStr"/>
      <c r="F1213" s="216" t="inlineStr">
        <is>
          <t>English</t>
        </is>
      </c>
      <c r="G1213" s="216" t="inlineStr">
        <is>
          <t>HD-2D</t>
        </is>
      </c>
      <c r="H1213" s="216" t="inlineStr"/>
      <c r="I1213" s="216" t="inlineStr"/>
      <c r="J1213" s="216" t="inlineStr">
        <is>
          <t>game_mechanics</t>
        </is>
      </c>
      <c r="K1213" s="216" t="inlineStr"/>
      <c r="L1213" s="216" t="inlineStr"/>
      <c r="M1213" s="216" t="inlineStr">
        <is>
          <t>visual</t>
        </is>
      </c>
      <c r="N1213" s="216" t="inlineStr">
        <is>
          <t>Square Enix's visual presentation combining retro pixel art and 3DCG.</t>
        </is>
      </c>
      <c r="O1213" s="216" t="inlineStr">
        <is>
          <t>An audiovisual style label, not a world ontology or a character species/power category.</t>
        </is>
      </c>
      <c r="P1213" s="217" t="inlineStr">
        <is>
          <t>https://gb.store.square-enix-games.com/octopath-traveler-ii</t>
        </is>
      </c>
      <c r="Q1213" s="216" t="inlineStr">
        <is>
          <t>Features, lines 281-284: HD-2D as a fusion of retro pixel art and 3DCG [https://gb.store.square-enix-games.com/octopath-traveler-ii]</t>
        </is>
      </c>
      <c r="R1213" s="216" t="inlineStr">
        <is>
          <t>researched</t>
        </is>
      </c>
    </row>
    <row r="1214" ht="31" customHeight="1" s="99">
      <c r="A1214" s="212" t="inlineStr">
        <is>
          <t>STM-SRC179-010</t>
        </is>
      </c>
      <c r="B1214" s="212" t="inlineStr">
        <is>
          <t>SRC-179</t>
        </is>
      </c>
      <c r="C1214" s="212" t="inlineStr">
        <is>
          <t>Octopath Traveler · Release article, lines 22-30 and 146-150</t>
        </is>
      </c>
      <c r="D1214" s="213" t="inlineStr">
        <is>
          <t>eight travelers</t>
        </is>
      </c>
      <c r="E1214" s="213" t="inlineStr"/>
      <c r="F1214" s="213" t="inlineStr">
        <is>
          <t>English</t>
        </is>
      </c>
      <c r="G1214" s="213" t="inlineStr">
        <is>
          <t>eight travelers</t>
        </is>
      </c>
      <c r="H1214" s="213" t="inlineStr"/>
      <c r="I1214" s="213" t="inlineStr"/>
      <c r="J1214" s="213" t="inlineStr">
        <is>
          <t>narrative_archetypes</t>
        </is>
      </c>
      <c r="K1214" s="213" t="inlineStr"/>
      <c r="L1214" s="213" t="inlineStr"/>
      <c r="M1214" s="213" t="inlineStr">
        <is>
          <t>none</t>
        </is>
      </c>
      <c r="N1214" s="213" t="inlineStr">
        <is>
          <t>The game’s eight distinct protagonists, each with a separate story; the player chooses whom to begin as and may recruit others while traveling.</t>
        </is>
      </c>
      <c r="O1214" s="213" t="inlineStr">
        <is>
          <t>An anthology/protagonist structure, not a claim that every player sees a fixed party order or identical session narrative.</t>
        </is>
      </c>
      <c r="P1214" s="214" t="inlineStr">
        <is>
          <t>https://www.nintendo.com/jp/topics/article/a35f3cfd-ee44-48ba-a80c-da8c4d3eeab4</t>
        </is>
      </c>
      <c r="Q1214" s="213" t="inlineStr">
        <is>
          <t>Release article, lines 22-30 and 146-150: Eight protagonists, player choice, recruitment, and individual opening-story access [https://www.nintendo.com/jp/topics/article/a35f3cfd-ee44-48ba-a80c-da8c4d3eeab4]</t>
        </is>
      </c>
      <c r="R1214" s="213" t="inlineStr">
        <is>
          <t>researched</t>
        </is>
      </c>
    </row>
    <row r="1215" ht="31" customHeight="1" s="99">
      <c r="A1215" s="215" t="inlineStr">
        <is>
          <t>STM-SRC176-001</t>
        </is>
      </c>
      <c r="B1215" s="215" t="inlineStr">
        <is>
          <t>SRC-176</t>
        </is>
      </c>
      <c r="C1215" s="215" t="inlineStr">
        <is>
          <t>SEGA Asia, Shin Megami Tensei V: Vengeance Official Story &amp; Characters, Canon of Creation · Shin Megami Tensei V: Vengeance · Canon of Creation; Protagonist</t>
        </is>
      </c>
      <c r="D1215" s="216" t="inlineStr">
        <is>
          <t>Da'at</t>
        </is>
      </c>
      <c r="E1215" s="216" t="inlineStr"/>
      <c r="F1215" s="216" t="inlineStr">
        <is>
          <t>English</t>
        </is>
      </c>
      <c r="G1215" s="216" t="inlineStr">
        <is>
          <t>Da'at</t>
        </is>
      </c>
      <c r="H1215" s="216" t="inlineStr"/>
      <c r="I1215" s="216" t="inlineStr"/>
      <c r="J1215" s="216" t="inlineStr">
        <is>
          <t>cosmologies_and_realms</t>
        </is>
      </c>
      <c r="K1215" s="216" t="inlineStr"/>
      <c r="L1215" s="216" t="inlineStr"/>
      <c r="M1215" s="216" t="inlineStr">
        <is>
          <t>none</t>
        </is>
      </c>
      <c r="N1215" s="216" t="inlineStr">
        <is>
          <t>The alternate/decimated Tokyo realm where demons rule and the protagonist becomes Nahobino.</t>
        </is>
      </c>
      <c r="O1215" s="216" t="inlineStr">
        <is>
          <t>A fictional game realm, not a theological concept claim or a character.</t>
        </is>
      </c>
      <c r="P1215" s="217" t="inlineStr">
        <is>
          <t>https://asia.sega.com/megaten5/vengeance/en/story_character/</t>
        </is>
      </c>
      <c r="Q1215" s="216" t="inlineStr">
        <is>
          <t>Canon of Creation; Protagonist: Da'at story context [https://asia.sega.com/megaten5/vengeance/en/story_character/]</t>
        </is>
      </c>
      <c r="R1215" s="216" t="inlineStr">
        <is>
          <t>researched</t>
        </is>
      </c>
    </row>
    <row r="1216" ht="31" customHeight="1" s="99">
      <c r="A1216" s="212" t="inlineStr">
        <is>
          <t>STM-SRC176-002</t>
        </is>
      </c>
      <c r="B1216" s="212" t="inlineStr">
        <is>
          <t>SRC-176</t>
        </is>
      </c>
      <c r="C1216" s="212" t="inlineStr">
        <is>
          <t>SEGA Asia, Shin Megami Tensei V: Vengeance Official Story &amp; Characters, Canon of Creation · Shin Megami Tensei V: Vengeance · Protagonist; Aogami</t>
        </is>
      </c>
      <c r="D1216" s="213" t="inlineStr">
        <is>
          <t>Nahobino</t>
        </is>
      </c>
      <c r="E1216" s="213" t="inlineStr"/>
      <c r="F1216" s="213" t="inlineStr">
        <is>
          <t>English</t>
        </is>
      </c>
      <c r="G1216" s="213" t="inlineStr">
        <is>
          <t>Nahobino</t>
        </is>
      </c>
      <c r="H1216" s="213" t="inlineStr"/>
      <c r="I1216" s="213" t="inlineStr"/>
      <c r="J1216" s="213" t="inlineStr">
        <is>
          <t>states_and_transformations</t>
        </is>
      </c>
      <c r="K1216" s="213" t="inlineStr"/>
      <c r="L1216" s="213" t="inlineStr"/>
      <c r="M1216" s="213" t="inlineStr">
        <is>
          <t>none</t>
        </is>
      </c>
      <c r="N1216" s="213" t="inlineStr">
        <is>
          <t>The supernatural being formed when the protagonist fuses with Aogami.</t>
        </is>
      </c>
      <c r="O1216" s="213" t="inlineStr">
        <is>
          <t>A source-specific transformation/category, not a generic race or a second character node.</t>
        </is>
      </c>
      <c r="P1216" s="214" t="inlineStr">
        <is>
          <t>https://asia.sega.com/megaten5/vengeance/en/story_character/</t>
        </is>
      </c>
      <c r="Q1216" s="213" t="inlineStr">
        <is>
          <t>Protagonist; Aogami: Fusion and Nahobino definition [https://asia.sega.com/megaten5/vengeance/en/story_character/]</t>
        </is>
      </c>
      <c r="R1216" s="213" t="inlineStr">
        <is>
          <t>researched</t>
        </is>
      </c>
    </row>
    <row r="1217" ht="31" customHeight="1" s="99">
      <c r="A1217" s="215" t="inlineStr">
        <is>
          <t>STM-SRC176-003</t>
        </is>
      </c>
      <c r="B1217" s="215" t="inlineStr">
        <is>
          <t>SRC-176</t>
        </is>
      </c>
      <c r="C1217" s="215" t="inlineStr">
        <is>
          <t>SEGA Asia, Shin Megami Tensei V: Vengeance Official Story &amp; Characters, Canon of Creation · Shin Megami Tensei V: Vengeance · Canon of Creation; Tao; Yuzuru; Ichiro; Abdiel</t>
        </is>
      </c>
      <c r="D1217" s="216" t="inlineStr">
        <is>
          <t>Bethel</t>
        </is>
      </c>
      <c r="E1217" s="216" t="inlineStr"/>
      <c r="F1217" s="216" t="inlineStr">
        <is>
          <t>English</t>
        </is>
      </c>
      <c r="G1217" s="216" t="inlineStr">
        <is>
          <t>Bethel</t>
        </is>
      </c>
      <c r="H1217" s="216" t="inlineStr"/>
      <c r="I1217" s="216" t="inlineStr"/>
      <c r="J1217" s="216" t="inlineStr">
        <is>
          <t>affiliations</t>
        </is>
      </c>
      <c r="K1217" s="216" t="inlineStr"/>
      <c r="L1217" s="216" t="inlineStr"/>
      <c r="M1217" s="216" t="inlineStr">
        <is>
          <t>none</t>
        </is>
      </c>
      <c r="N1217" s="216" t="inlineStr">
        <is>
          <t>The organization whose Japanese branch includes Tao and which recruits the Canon-of-Creation protagonists to confront demon threats.</t>
        </is>
      </c>
      <c r="O1217" s="216" t="inlineStr">
        <is>
          <t>A fictional faction, not a collective character node or a statement about real religious institutions.</t>
        </is>
      </c>
      <c r="P1217" s="217" t="inlineStr">
        <is>
          <t>https://asia.sega.com/megaten5/vengeance/en/story_character/</t>
        </is>
      </c>
      <c r="Q1217" s="216" t="inlineStr">
        <is>
          <t>Canon of Creation; Tao; Yuzuru; Ichiro; Abdiel: Bethel roles and main/Japanese branches [https://asia.sega.com/megaten5/vengeance/en/story_character/]</t>
        </is>
      </c>
      <c r="R1217" s="216" t="inlineStr">
        <is>
          <t>researched</t>
        </is>
      </c>
    </row>
    <row r="1218" ht="31" customHeight="1" s="99">
      <c r="A1218" s="212" t="inlineStr">
        <is>
          <t>STM-SRC176-004</t>
        </is>
      </c>
      <c r="B1218" s="212" t="inlineStr">
        <is>
          <t>SRC-176</t>
        </is>
      </c>
      <c r="C1218" s="212" t="inlineStr">
        <is>
          <t>SEGA Asia, Shin Megami Tensei V: Vengeance Official Story &amp; Characters, Canon of Creation · Shin Megami Tensei V: Vengeance · Yuzuru Atsuta; Ichiro Dazai</t>
        </is>
      </c>
      <c r="D1218" s="213" t="inlineStr">
        <is>
          <t>demon summoning program</t>
        </is>
      </c>
      <c r="E1218" s="213" t="inlineStr"/>
      <c r="F1218" s="213" t="inlineStr">
        <is>
          <t>English</t>
        </is>
      </c>
      <c r="G1218" s="213" t="inlineStr">
        <is>
          <t>demon summoning program</t>
        </is>
      </c>
      <c r="H1218" s="213" t="inlineStr"/>
      <c r="I1218" s="213" t="inlineStr"/>
      <c r="J1218" s="213" t="inlineStr">
        <is>
          <t>game_mechanics</t>
        </is>
      </c>
      <c r="K1218" s="213" t="inlineStr"/>
      <c r="L1218" s="213" t="inlineStr"/>
      <c r="M1218" s="213" t="inlineStr">
        <is>
          <t>mechanical</t>
        </is>
      </c>
      <c r="N1218" s="213" t="inlineStr">
        <is>
          <t>The program Yuzuru and Ichiro use to command/summon demon allies in the Canon of Creation.</t>
        </is>
      </c>
      <c r="O1218" s="213" t="inlineStr">
        <is>
          <t>A game/story mechanic, not proof that every demon is a stable named party member.</t>
        </is>
      </c>
      <c r="P1218" s="214" t="inlineStr">
        <is>
          <t>https://asia.sega.com/megaten5/vengeance/en/story_character/</t>
        </is>
      </c>
      <c r="Q1218" s="213" t="inlineStr">
        <is>
          <t>Yuzuru Atsuta; Ichiro Dazai: Program and ally-command use [https://asia.sega.com/megaten5/vengeance/en/story_character/]</t>
        </is>
      </c>
      <c r="R1218" s="213" t="inlineStr">
        <is>
          <t>researched</t>
        </is>
      </c>
    </row>
    <row r="1219" ht="31" customHeight="1" s="99">
      <c r="A1219" s="215" t="inlineStr">
        <is>
          <t>STM-SRC176-005</t>
        </is>
      </c>
      <c r="B1219" s="215" t="inlineStr">
        <is>
          <t>SRC-176</t>
        </is>
      </c>
      <c r="C1219" s="215" t="inlineStr">
        <is>
          <t>SEGA Asia, SMT V: Vengeance Official System page · Shin Megami Tensei V: Vengeance · Battle: Press Turn Combat</t>
        </is>
      </c>
      <c r="D1219" s="216" t="inlineStr">
        <is>
          <t>Press Turn Combat</t>
        </is>
      </c>
      <c r="E1219" s="216" t="inlineStr"/>
      <c r="F1219" s="216" t="inlineStr">
        <is>
          <t>English</t>
        </is>
      </c>
      <c r="G1219" s="216" t="inlineStr">
        <is>
          <t>Press Turn Combat</t>
        </is>
      </c>
      <c r="H1219" s="216" t="inlineStr"/>
      <c r="I1219" s="216" t="inlineStr"/>
      <c r="J1219" s="216" t="inlineStr">
        <is>
          <t>game_mechanics</t>
        </is>
      </c>
      <c r="K1219" s="216" t="inlineStr"/>
      <c r="L1219" s="216" t="inlineStr"/>
      <c r="M1219" s="216" t="inlineStr">
        <is>
          <t>mechanical</t>
        </is>
      </c>
      <c r="N1219" s="216" t="inlineStr">
        <is>
          <t>Turn-based combat where targeting weaknesses grants extra actions.</t>
        </is>
      </c>
      <c r="O1219" s="216" t="inlineStr">
        <is>
          <t>A system mechanic, not a real-world or fixed fictional law.</t>
        </is>
      </c>
      <c r="P1219" s="217" t="inlineStr">
        <is>
          <t>https://asia.sega.com/megaten5/vengeance/en/system/</t>
        </is>
      </c>
      <c r="Q1219" s="216" t="inlineStr">
        <is>
          <t>Battle: Press Turn Combat: Turn-based weakness/extra-action rules [https://asia.sega.com/megaten5/vengeance/en/system/]</t>
        </is>
      </c>
      <c r="R1219" s="216" t="inlineStr">
        <is>
          <t>researched</t>
        </is>
      </c>
    </row>
    <row r="1220" ht="31" customHeight="1" s="99">
      <c r="A1220" s="212" t="inlineStr">
        <is>
          <t>STM-SRC176-006</t>
        </is>
      </c>
      <c r="B1220" s="212" t="inlineStr">
        <is>
          <t>SRC-176</t>
        </is>
      </c>
      <c r="C1220" s="212" t="inlineStr">
        <is>
          <t>SEGA Asia, SMT V: Vengeance Official System page · Shin Megami Tensei V: Vengeance · Battle: Magatsuhi Skills</t>
        </is>
      </c>
      <c r="D1220" s="213" t="inlineStr">
        <is>
          <t>Magatsuhi Skills</t>
        </is>
      </c>
      <c r="E1220" s="213" t="inlineStr"/>
      <c r="F1220" s="213" t="inlineStr">
        <is>
          <t>English</t>
        </is>
      </c>
      <c r="G1220" s="213" t="inlineStr">
        <is>
          <t>Magatsuhi</t>
        </is>
      </c>
      <c r="H1220" s="213" t="inlineStr"/>
      <c r="I1220" s="213" t="inlineStr"/>
      <c r="J1220" s="213" t="inlineStr">
        <is>
          <t>game_mechanics</t>
        </is>
      </c>
      <c r="K1220" s="213" t="inlineStr"/>
      <c r="L1220" s="213" t="inlineStr"/>
      <c r="M1220" s="213" t="inlineStr">
        <is>
          <t>mechanical</t>
        </is>
      </c>
      <c r="N1220" s="213" t="inlineStr">
        <is>
          <t>Special abilities triggered from a full Magatsuhi Gauge, with effects including damage, healing, and buffs.</t>
        </is>
      </c>
      <c r="O1220" s="213" t="inlineStr">
        <is>
          <t>A player battle system; alignment access and demon-type exclusivity are not fixed character identities.</t>
        </is>
      </c>
      <c r="P1220" s="214" t="inlineStr">
        <is>
          <t>https://asia.sega.com/megaten5/vengeance/en/system/</t>
        </is>
      </c>
      <c r="Q1220" s="213" t="inlineStr">
        <is>
          <t>Battle: Magatsuhi Skills: Gauge, effects, alignment, and demon-type context [https://asia.sega.com/megaten5/vengeance/en/system/]</t>
        </is>
      </c>
      <c r="R1220" s="213" t="inlineStr">
        <is>
          <t>researched</t>
        </is>
      </c>
    </row>
    <row r="1221" ht="31" customHeight="1" s="99">
      <c r="A1221" s="215" t="inlineStr">
        <is>
          <t>STM-SRC176-007</t>
        </is>
      </c>
      <c r="B1221" s="215" t="inlineStr">
        <is>
          <t>SRC-176</t>
        </is>
      </c>
      <c r="C1221" s="215" t="inlineStr">
        <is>
          <t>SEGA Asia, SMT V: Vengeance Official System page · Shin Megami Tensei V: Vengeance · Demon Conversations</t>
        </is>
      </c>
      <c r="D1221" s="216" t="inlineStr">
        <is>
          <t>Demon Conversations</t>
        </is>
      </c>
      <c r="E1221" s="216" t="inlineStr"/>
      <c r="F1221" s="216" t="inlineStr">
        <is>
          <t>English</t>
        </is>
      </c>
      <c r="G1221" s="216" t="inlineStr">
        <is>
          <t>Demon Conversations</t>
        </is>
      </c>
      <c r="H1221" s="216" t="inlineStr"/>
      <c r="I1221" s="216" t="inlineStr"/>
      <c r="J1221" s="216" t="inlineStr">
        <is>
          <t>game_mechanics</t>
        </is>
      </c>
      <c r="K1221" s="216" t="inlineStr"/>
      <c r="L1221" s="216" t="inlineStr"/>
      <c r="M1221" s="216" t="inlineStr">
        <is>
          <t>mechanical</t>
        </is>
      </c>
      <c r="N1221" s="216" t="inlineStr">
        <is>
          <t>Negotiations that can turn opposing demons into player allies, with individual speech patterns/preferences.</t>
        </is>
      </c>
      <c r="O1221" s="216" t="inlineStr">
        <is>
          <t>A recruitment mechanic; not every named mythic entity becomes a permanent node or ally.</t>
        </is>
      </c>
      <c r="P1221" s="217" t="inlineStr">
        <is>
          <t>https://asia.sega.com/megaten5/vengeance/en/system/</t>
        </is>
      </c>
      <c r="Q1221" s="216" t="inlineStr">
        <is>
          <t>Demon Conversations: Negotiation/recruitment description [https://asia.sega.com/megaten5/vengeance/en/system/]</t>
        </is>
      </c>
      <c r="R1221" s="216" t="inlineStr">
        <is>
          <t>researched</t>
        </is>
      </c>
    </row>
    <row r="1222" ht="31" customHeight="1" s="99">
      <c r="A1222" s="212" t="inlineStr">
        <is>
          <t>STM-SRC176-008</t>
        </is>
      </c>
      <c r="B1222" s="212" t="inlineStr">
        <is>
          <t>SRC-176</t>
        </is>
      </c>
      <c r="C1222" s="212" t="inlineStr">
        <is>
          <t>SEGA Asia, SMT V: Vengeance Official System page · Shin Megami Tensei V: Vengeance · Demon Fusion</t>
        </is>
      </c>
      <c r="D1222" s="213" t="inlineStr">
        <is>
          <t>Demon Fusion</t>
        </is>
      </c>
      <c r="E1222" s="213" t="inlineStr"/>
      <c r="F1222" s="213" t="inlineStr">
        <is>
          <t>English</t>
        </is>
      </c>
      <c r="G1222" s="213" t="inlineStr">
        <is>
          <t>Demon Fusion</t>
        </is>
      </c>
      <c r="H1222" s="213" t="inlineStr"/>
      <c r="I1222" s="213" t="inlineStr"/>
      <c r="J1222" s="213" t="inlineStr">
        <is>
          <t>game_mechanics</t>
        </is>
      </c>
      <c r="K1222" s="213" t="inlineStr"/>
      <c r="L1222" s="213" t="inlineStr"/>
      <c r="M1222" s="213" t="inlineStr">
        <is>
          <t>mechanical</t>
        </is>
      </c>
      <c r="N1222" s="213" t="inlineStr">
        <is>
          <t>The World of Shadows system for fusing demon allies into new demons, under ruler Sophia’s guidance.</t>
        </is>
      </c>
      <c r="O1222" s="213" t="inlineStr">
        <is>
          <t>A collection/system mechanic, not a direct real-world religious or mythological claim.</t>
        </is>
      </c>
      <c r="P1222" s="214" t="inlineStr">
        <is>
          <t>https://asia.sega.com/megaten5/vengeance/en/system/</t>
        </is>
      </c>
      <c r="Q1222" s="213" t="inlineStr">
        <is>
          <t>Demon Fusion: World of Shadows, Sophia, and fusion description [https://asia.sega.com/megaten5/vengeance/en/system/]</t>
        </is>
      </c>
      <c r="R1222" s="213" t="inlineStr">
        <is>
          <t>researched</t>
        </is>
      </c>
    </row>
    <row r="1223" ht="31" customHeight="1" s="99">
      <c r="A1223" s="215" t="inlineStr">
        <is>
          <t>STM-SRC178-001</t>
        </is>
      </c>
      <c r="B1223" s="215" t="inlineStr">
        <is>
          <t>SRC-178</t>
        </is>
      </c>
      <c r="C1223" s="215" t="inlineStr">
        <is>
          <t>Nintendo of America, BRAVELY DEFAULT II for Nintendo Switch official Store page · Final Demo and story description</t>
        </is>
      </c>
      <c r="D1223" s="216" t="inlineStr">
        <is>
          <t>Excillant</t>
        </is>
      </c>
      <c r="E1223" s="216" t="inlineStr"/>
      <c r="F1223" s="216" t="inlineStr">
        <is>
          <t>English</t>
        </is>
      </c>
      <c r="G1223" s="216" t="inlineStr">
        <is>
          <t>Excillant</t>
        </is>
      </c>
      <c r="H1223" s="216" t="inlineStr"/>
      <c r="I1223" s="216" t="inlineStr"/>
      <c r="J1223" s="216" t="inlineStr">
        <is>
          <t>cosmologies_and_realms</t>
        </is>
      </c>
      <c r="K1223" s="216" t="inlineStr"/>
      <c r="L1223" s="216" t="inlineStr"/>
      <c r="M1223" s="216" t="inlineStr">
        <is>
          <t>none</t>
        </is>
      </c>
      <c r="N1223" s="216" t="inlineStr">
        <is>
          <t>The scenic continent and new world in which the official description places the adventure; it contains five kingdoms.</t>
        </is>
      </c>
      <c r="O1223" s="216" t="inlineStr">
        <is>
          <t>A source-specific fictional continent/world, not a character node or complete geographic atlas.</t>
        </is>
      </c>
      <c r="P1223" s="217" t="inlineStr">
        <is>
          <t>https://www.nintendo.com/us/store/products/bravely-default-ii-switch/</t>
        </is>
      </c>
      <c r="Q1223" s="216" t="inlineStr">
        <is>
          <t>Final Demo and story description: Excillant, five kingdoms, and new-world framing [https://www.nintendo.com/us/store/products/bravely-default-ii-switch/]</t>
        </is>
      </c>
      <c r="R1223" s="216" t="inlineStr">
        <is>
          <t>researched</t>
        </is>
      </c>
    </row>
    <row r="1224" ht="31" customHeight="1" s="99">
      <c r="A1224" s="212" t="inlineStr">
        <is>
          <t>STM-SRC178-002</t>
        </is>
      </c>
      <c r="B1224" s="212" t="inlineStr">
        <is>
          <t>SRC-178</t>
        </is>
      </c>
      <c r="C1224" s="212" t="inlineStr">
        <is>
          <t>Nintendo of America, BRAVELY DEFAULT II for Nintendo Switch official Store page · Final Demo and story description: 'four main characters, the Heroes of Light'; 'Save the continent of Excillant'</t>
        </is>
      </c>
      <c r="D1224" s="213" t="inlineStr">
        <is>
          <t>Heroes of Light</t>
        </is>
      </c>
      <c r="E1224" s="213" t="inlineStr"/>
      <c r="F1224" s="213" t="inlineStr">
        <is>
          <t>English</t>
        </is>
      </c>
      <c r="G1224" s="213" t="inlineStr">
        <is>
          <t>Heroes of Light</t>
        </is>
      </c>
      <c r="H1224" s="213" t="inlineStr"/>
      <c r="I1224" s="213" t="inlineStr"/>
      <c r="J1224" s="213" t="inlineStr">
        <is>
          <t>narrative_archetypes</t>
        </is>
      </c>
      <c r="K1224" s="213" t="inlineStr"/>
      <c r="L1224" s="213" t="inlineStr"/>
      <c r="M1224" s="213" t="inlineStr">
        <is>
          <t>none</t>
        </is>
      </c>
      <c r="N1224" s="213" t="inlineStr">
        <is>
          <t>The official designation for the game's four main characters, who are presented as helping save Excillant.</t>
        </is>
      </c>
      <c r="O1224" s="213" t="inlineStr">
        <is>
          <t>A title/story grouping, not a separate collective character node and not an assertion about every party configuration.</t>
        </is>
      </c>
      <c r="P1224" s="214" t="inlineStr">
        <is>
          <t>https://www.nintendo.com/us/store/products/bravely-default-ii-switch/</t>
        </is>
      </c>
      <c r="Q1224" s="213" t="inlineStr">
        <is>
          <t>Final Demo and story description: 'four main characters, the Heroes of Light'; 'Save the continent of Excillant': Four-main-character designation and stated world-saving premise [https://www.nintendo.com/us/store/products/bravely-default-ii-switch/]</t>
        </is>
      </c>
      <c r="R1224" s="213" t="inlineStr">
        <is>
          <t>researched</t>
        </is>
      </c>
    </row>
    <row r="1225" ht="31" customHeight="1" s="99">
      <c r="A1225" s="215" t="inlineStr">
        <is>
          <t>STM-SRC178-003</t>
        </is>
      </c>
      <c r="B1225" s="215" t="inlineStr">
        <is>
          <t>SRC-178</t>
        </is>
      </c>
      <c r="C1225" s="215" t="inlineStr">
        <is>
          <t>Nintendo of America, BRAVELY DEFAULT II for Nintendo Switch official Store page · Story description: search for four Crystals; Gloria/Musa premise</t>
        </is>
      </c>
      <c r="D1225" s="216" t="inlineStr">
        <is>
          <t>Crystals</t>
        </is>
      </c>
      <c r="E1225" s="216" t="inlineStr"/>
      <c r="F1225" s="216" t="inlineStr">
        <is>
          <t>English</t>
        </is>
      </c>
      <c r="G1225" s="216" t="inlineStr">
        <is>
          <t>Crystals</t>
        </is>
      </c>
      <c r="H1225" s="216" t="inlineStr"/>
      <c r="I1225" s="216" t="inlineStr"/>
      <c r="J1225" s="216" t="inlineStr">
        <is>
          <t>artifacts_and_vehicles</t>
        </is>
      </c>
      <c r="K1225" s="216" t="inlineStr"/>
      <c r="L1225" s="216" t="inlineStr"/>
      <c r="M1225" s="216" t="inlineStr">
        <is>
          <t>none</t>
        </is>
      </c>
      <c r="N1225" s="216" t="inlineStr">
        <is>
          <t>Four objects sought in the adventure; the opening says forces destroyed Musa while bent on stealing its Crystals.</t>
        </is>
      </c>
      <c r="O1225" s="216" t="inlineStr">
        <is>
          <t>A source-native artifact category, not four individual characters or an inferred elemental taxonomy.</t>
        </is>
      </c>
      <c r="P1225" s="217" t="inlineStr">
        <is>
          <t>https://www.nintendo.com/us/store/products/bravely-default-ii-switch/</t>
        </is>
      </c>
      <c r="Q1225" s="216" t="inlineStr">
        <is>
          <t>Story description: search for four Crystals; Gloria/Musa premise: Four-Crystal objective and Musa threat [https://www.nintendo.com/us/store/products/bravely-default-ii-switch/]</t>
        </is>
      </c>
      <c r="R1225" s="216" t="inlineStr">
        <is>
          <t>researched</t>
        </is>
      </c>
    </row>
    <row r="1226" ht="31" customHeight="1" s="99">
      <c r="A1226" s="212" t="inlineStr">
        <is>
          <t>STM-SRC178-004</t>
        </is>
      </c>
      <c r="B1226" s="212" t="inlineStr">
        <is>
          <t>SRC-178</t>
        </is>
      </c>
      <c r="C1226" s="212" t="inlineStr">
        <is>
          <t>Nintendo of America, BRAVELY DEFAULT II for Nintendo Switch official Store page · 'The Brave and Default battle system is back'</t>
        </is>
      </c>
      <c r="D1226" s="213" t="inlineStr">
        <is>
          <t>Brave and Default battle system</t>
        </is>
      </c>
      <c r="E1226" s="213" t="inlineStr"/>
      <c r="F1226" s="213" t="inlineStr">
        <is>
          <t>English</t>
        </is>
      </c>
      <c r="G1226" s="213" t="inlineStr">
        <is>
          <t>Brave and Default</t>
        </is>
      </c>
      <c r="H1226" s="213" t="inlineStr"/>
      <c r="I1226" s="213" t="inlineStr"/>
      <c r="J1226" s="213" t="inlineStr">
        <is>
          <t>game_mechanics</t>
        </is>
      </c>
      <c r="K1226" s="213" t="inlineStr"/>
      <c r="L1226" s="213" t="inlineStr"/>
      <c r="M1226" s="213" t="inlineStr">
        <is>
          <t>mechanical</t>
        </is>
      </c>
      <c r="N1226" s="213" t="inlineStr">
        <is>
          <t>The turn-based risk/reward system in which characters may make multiple moves in one turn but can then be unable to act for a while.</t>
        </is>
      </c>
      <c r="O1226" s="213" t="inlineStr">
        <is>
          <t>A gameplay system, not a fixed fictional law or permanent power allocation to an individual character.</t>
        </is>
      </c>
      <c r="P1226" s="214" t="inlineStr">
        <is>
          <t>https://www.nintendo.com/us/store/products/bravely-default-ii-switch/</t>
        </is>
      </c>
      <c r="Q1226" s="213" t="inlineStr">
        <is>
          <t>'The Brave and Default battle system is back': Turn-based risk/reward and multiple-moves/action-delay rules [https://www.nintendo.com/us/store/products/bravely-default-ii-switch/]</t>
        </is>
      </c>
      <c r="R1226" s="213" t="inlineStr">
        <is>
          <t>researched</t>
        </is>
      </c>
    </row>
    <row r="1227" ht="31" customHeight="1" s="99">
      <c r="A1227" s="215" t="inlineStr">
        <is>
          <t>STM-SRC178-005</t>
        </is>
      </c>
      <c r="B1227" s="215" t="inlineStr">
        <is>
          <t>SRC-178</t>
        </is>
      </c>
      <c r="C1227" s="215" t="inlineStr">
        <is>
          <t>Nintendo of America, BRAVELY DEFAULT II for Nintendo Switch official Store page · Story/system description: 'Select from many different jobs, skills, and abilities...'</t>
        </is>
      </c>
      <c r="D1227" s="216" t="inlineStr">
        <is>
          <t>Jobs</t>
        </is>
      </c>
      <c r="E1227" s="216" t="inlineStr"/>
      <c r="F1227" s="216" t="inlineStr">
        <is>
          <t>English</t>
        </is>
      </c>
      <c r="G1227" s="216" t="inlineStr">
        <is>
          <t>Jobs</t>
        </is>
      </c>
      <c r="H1227" s="216" t="inlineStr"/>
      <c r="I1227" s="216" t="inlineStr"/>
      <c r="J1227" s="216" t="inlineStr">
        <is>
          <t>roles_and_vocations</t>
        </is>
      </c>
      <c r="K1227" s="216" t="inlineStr"/>
      <c r="L1227" s="216" t="inlineStr"/>
      <c r="M1227" s="216" t="inlineStr">
        <is>
          <t>mechanical</t>
        </is>
      </c>
      <c r="N1227" s="216" t="inlineStr">
        <is>
          <t>Selectable character customizations that combine with skills and abilities to fit the player's strategy.</t>
        </is>
      </c>
      <c r="O1227" s="216" t="inlineStr">
        <is>
          <t>A player-selected system category, not an innate fixed vocation for any core adventurer.</t>
        </is>
      </c>
      <c r="P1227" s="217" t="inlineStr">
        <is>
          <t>https://www.nintendo.com/us/store/products/bravely-default-ii-switch/</t>
        </is>
      </c>
      <c r="Q1227" s="216" t="inlineStr">
        <is>
          <t>Story/system description: 'Select from many different jobs, skills, and abilities...': Job selection and character-customization function [https://www.nintendo.com/us/store/products/bravely-default-ii-switch/]</t>
        </is>
      </c>
      <c r="R1227" s="216" t="inlineStr">
        <is>
          <t>researched</t>
        </is>
      </c>
    </row>
    <row r="1228" ht="31" customHeight="1" s="99">
      <c r="A1228" s="212" t="inlineStr">
        <is>
          <t>STM-SRC178-006</t>
        </is>
      </c>
      <c r="B1228" s="212" t="inlineStr">
        <is>
          <t>SRC-178</t>
        </is>
      </c>
      <c r="C1228" s="212" t="inlineStr">
        <is>
          <t>Nintendo of America, BRAVELY DEFAULT II for Nintendo Switch official Store page · Story/system description: 'bosses who holds an Asterisk'</t>
        </is>
      </c>
      <c r="D1228" s="213" t="inlineStr">
        <is>
          <t>Asterisk</t>
        </is>
      </c>
      <c r="E1228" s="213" t="inlineStr"/>
      <c r="F1228" s="213" t="inlineStr">
        <is>
          <t>English</t>
        </is>
      </c>
      <c r="G1228" s="213" t="inlineStr">
        <is>
          <t>Asterisk</t>
        </is>
      </c>
      <c r="H1228" s="213" t="inlineStr"/>
      <c r="I1228" s="213" t="inlineStr"/>
      <c r="J1228" s="213" t="inlineStr">
        <is>
          <t>game_mechanics</t>
        </is>
      </c>
      <c r="K1228" s="213" t="inlineStr"/>
      <c r="L1228" s="213" t="inlineStr"/>
      <c r="M1228" s="213" t="inlineStr">
        <is>
          <t>mechanical</t>
        </is>
      </c>
      <c r="N1228" s="213" t="inlineStr">
        <is>
          <t>An object held by a powerful boss; defeating that holder allows access to further jobs according to the official system description.</t>
        </is>
      </c>
      <c r="O1228" s="213" t="inlineStr">
        <is>
          <t>An object/progression rule, not a character endpoint; the examples do not establish every boss outcome or job assignment.</t>
        </is>
      </c>
      <c r="P1228" s="214" t="inlineStr">
        <is>
          <t>https://www.nintendo.com/us/store/products/bravely-default-ii-switch/</t>
        </is>
      </c>
      <c r="Q1228" s="213" t="inlineStr">
        <is>
          <t>Story/system description: 'bosses who holds an Asterisk': Boss-held Asterisk and new-job progression rule [https://www.nintendo.com/us/store/products/bravely-default-ii-switch/]</t>
        </is>
      </c>
      <c r="R1228" s="213" t="inlineStr">
        <is>
          <t>researched</t>
        </is>
      </c>
    </row>
    <row r="1229" ht="31" customHeight="1" s="99">
      <c r="A1229" s="215" t="inlineStr">
        <is>
          <t>STM-SRC178-007</t>
        </is>
      </c>
      <c r="B1229" s="215" t="inlineStr">
        <is>
          <t>SRC-178</t>
        </is>
      </c>
      <c r="C1229" s="215" t="inlineStr">
        <is>
          <t>Nintendo of America, BRAVELY DEFAULT II for Nintendo Switch official Store page · Asterisk/job example: 'take down Orpheus for the Bard job'</t>
        </is>
      </c>
      <c r="D1229" s="216" t="inlineStr">
        <is>
          <t>Bard job</t>
        </is>
      </c>
      <c r="E1229" s="216" t="inlineStr"/>
      <c r="F1229" s="216" t="inlineStr">
        <is>
          <t>English</t>
        </is>
      </c>
      <c r="G1229" s="216" t="inlineStr">
        <is>
          <t>Bard</t>
        </is>
      </c>
      <c r="H1229" s="216" t="inlineStr"/>
      <c r="I1229" s="216" t="inlineStr"/>
      <c r="J1229" s="216" t="inlineStr">
        <is>
          <t>roles_and_vocations</t>
        </is>
      </c>
      <c r="K1229" s="216" t="inlineStr"/>
      <c r="L1229" s="216" t="inlineStr"/>
      <c r="M1229" s="216" t="inlineStr">
        <is>
          <t>mechanical</t>
        </is>
      </c>
      <c r="N1229" s="216" t="inlineStr">
        <is>
          <t>A job the official page says can be taken on after defeating the Asterisk-holder Orpheus.</t>
        </is>
      </c>
      <c r="O1229" s="216" t="inlineStr">
        <is>
          <t>A player-progression example, not an intrinsic character identity or a claim that any selected hero canonically uses the job.</t>
        </is>
      </c>
      <c r="P1229" s="217" t="inlineStr">
        <is>
          <t>https://www.nintendo.com/us/store/products/bravely-default-ii-switch/</t>
        </is>
      </c>
      <c r="Q1229" s="216" t="inlineStr">
        <is>
          <t>Asterisk/job example: 'take down Orpheus for the Bard job': Bard job acquisition example [https://www.nintendo.com/us/store/products/bravely-default-ii-switch/]</t>
        </is>
      </c>
      <c r="R1229" s="216" t="inlineStr">
        <is>
          <t>researched</t>
        </is>
      </c>
    </row>
    <row r="1230" ht="31" customHeight="1" s="99">
      <c r="A1230" s="212" t="inlineStr">
        <is>
          <t>STM-SRC178-008</t>
        </is>
      </c>
      <c r="B1230" s="212" t="inlineStr">
        <is>
          <t>SRC-178</t>
        </is>
      </c>
      <c r="C1230" s="212" t="inlineStr">
        <is>
          <t>Nintendo of America, BRAVELY DEFAULT II for Nintendo Switch official Store page · Asterisk/job example: 'fell Dag to become a Vanguard'</t>
        </is>
      </c>
      <c r="D1230" s="213" t="inlineStr">
        <is>
          <t>Vanguard</t>
        </is>
      </c>
      <c r="E1230" s="213" t="inlineStr"/>
      <c r="F1230" s="213" t="inlineStr">
        <is>
          <t>English</t>
        </is>
      </c>
      <c r="G1230" s="213" t="inlineStr">
        <is>
          <t>Vanguard</t>
        </is>
      </c>
      <c r="H1230" s="213" t="inlineStr"/>
      <c r="I1230" s="213" t="inlineStr"/>
      <c r="J1230" s="213" t="inlineStr">
        <is>
          <t>roles_and_vocations</t>
        </is>
      </c>
      <c r="K1230" s="213" t="inlineStr"/>
      <c r="L1230" s="213" t="inlineStr"/>
      <c r="M1230" s="213" t="inlineStr">
        <is>
          <t>mechanical</t>
        </is>
      </c>
      <c r="N1230" s="213" t="inlineStr">
        <is>
          <t>A job the official page says becomes available through defeating the Asterisk-holder Dag.</t>
        </is>
      </c>
      <c r="O1230" s="213" t="inlineStr">
        <is>
          <t>A player-progression example, not an intrinsic character identity or a claim that any selected hero canonically uses the job.</t>
        </is>
      </c>
      <c r="P1230" s="214" t="inlineStr">
        <is>
          <t>https://www.nintendo.com/us/store/products/bravely-default-ii-switch/</t>
        </is>
      </c>
      <c r="Q1230" s="213" t="inlineStr">
        <is>
          <t>Asterisk/job example: 'fell Dag to become a Vanguard': Vanguard job acquisition example [https://www.nintendo.com/us/store/products/bravely-default-ii-switch/]</t>
        </is>
      </c>
      <c r="R1230" s="213" t="inlineStr">
        <is>
          <t>researched</t>
        </is>
      </c>
    </row>
    <row r="1231" ht="31" customHeight="1" s="99">
      <c r="A1231" s="215" t="inlineStr">
        <is>
          <t>STM-SRC199-002</t>
        </is>
      </c>
      <c r="B1231" s="215" t="inlineStr">
        <is>
          <t>SRC-199</t>
        </is>
      </c>
      <c r="C1231" s="215" t="inlineStr">
        <is>
          <t>Claymore series page; Claymore, Vol. 1 · Claymore series page · Series description; Claymore, Vol. 1 · Vol. 1 description</t>
        </is>
      </c>
      <c r="D1231" s="216" t="inlineStr">
        <is>
          <t>Yoma</t>
        </is>
      </c>
      <c r="E1231" s="216" t="inlineStr"/>
      <c r="F1231" s="216" t="inlineStr">
        <is>
          <t>English fictional term in the selected VIZ localization</t>
        </is>
      </c>
      <c r="G1231" s="216" t="inlineStr"/>
      <c r="H1231" s="216" t="inlineStr"/>
      <c r="I1231" s="216" t="inlineStr"/>
      <c r="J1231" s="216" t="inlineStr">
        <is>
          <t>being_types</t>
        </is>
      </c>
      <c r="K1231" s="216" t="inlineStr"/>
      <c r="L1231" s="216" t="inlineStr"/>
      <c r="M1231" s="216" t="inlineStr">
        <is>
          <t>none</t>
        </is>
      </c>
      <c r="N1231" s="216" t="inlineStr">
        <is>
          <t>VIZ names the monsters that prey on humans and live among them in disguise as Yoma; the Vol. 1 description says one Yoma has claimed six lives in a village.</t>
        </is>
      </c>
      <c r="O1231" s="216" t="inlineStr">
        <is>
          <t>A source-native fictional monster category, not a character node, a real-world people, or a general translation rule. This English-only pass does not supply unverified Japanese terminology or broader folklore claims.</t>
        </is>
      </c>
      <c r="P1231" s="217" t="inlineStr">
        <is>
          <t>https://www.viz.com/claymore</t>
        </is>
      </c>
      <c r="Q1231" s="216" t="inlineStr">
        <is>
          <t>Series description: VIZ calls the predatory disguised monsters Yoma. [https://www.viz.com/claymore] | Vol. 1 description: VIZ says a Yoma claims six lives in the selected volume's village premise. [https://www.viz.com/manga-books/manga/claymore-volume-1-0/product/757]</t>
        </is>
      </c>
      <c r="R1231" s="216" t="inlineStr">
        <is>
          <t>researched</t>
        </is>
      </c>
    </row>
    <row r="1232" ht="31" customHeight="1" s="99">
      <c r="A1232" s="212" t="inlineStr">
        <is>
          <t>STM-SRC199-003</t>
        </is>
      </c>
      <c r="B1232" s="212" t="inlineStr">
        <is>
          <t>SRC-199</t>
        </is>
      </c>
      <c r="C1232" s="212" t="inlineStr">
        <is>
          <t>Claymore series page · Series description</t>
        </is>
      </c>
      <c r="D1232" s="213" t="inlineStr">
        <is>
          <t>Claymores</t>
        </is>
      </c>
      <c r="E1232" s="213" t="inlineStr"/>
      <c r="F1232" s="213" t="inlineStr">
        <is>
          <t>English fictional organization/warrior term</t>
        </is>
      </c>
      <c r="G1232" s="213" t="inlineStr"/>
      <c r="H1232" s="213" t="inlineStr"/>
      <c r="I1232" s="213" t="inlineStr"/>
      <c r="J1232" s="213" t="inlineStr">
        <is>
          <t>affiliations</t>
        </is>
      </c>
      <c r="K1232" s="213" t="inlineStr"/>
      <c r="L1232" s="213" t="inlineStr"/>
      <c r="M1232" s="213" t="inlineStr">
        <is>
          <t>none</t>
        </is>
      </c>
      <c r="N1232" s="213" t="inlineStr">
        <is>
          <t>VIZ describes Claymores as a new breed of warrior and humanity's defense against Yoma: half-human, half-monster, silver-eyed slayers with supernatural strength who struggle against savage impulses and losing their humanity.</t>
        </is>
      </c>
      <c r="O1232" s="213" t="inlineStr">
        <is>
          <t>Claymore is a fictional group/role and hybrid condition, not an individual endpoint. Its fictional hybridization and transformation language must not be applied to real people or read as a statement about any gender, ancestry, disability, or humanity.</t>
        </is>
      </c>
      <c r="P1232" s="214" t="inlineStr">
        <is>
          <t>https://www.viz.com/claymore</t>
        </is>
      </c>
      <c r="Q1232" s="213" t="inlineStr">
        <is>
          <t>Series description: VIZ's description of Claymores as half-human/half-monster defenders with supernatural strength and a loss-of-humanity risk. [https://www.viz.com/claymore]</t>
        </is>
      </c>
      <c r="R1232" s="213" t="inlineStr">
        <is>
          <t>researched</t>
        </is>
      </c>
    </row>
    <row r="1233" ht="31" customHeight="1" s="99">
      <c r="A1233" s="215" t="inlineStr">
        <is>
          <t>STM-SRC199-004</t>
        </is>
      </c>
      <c r="B1233" s="215" t="inlineStr">
        <is>
          <t>SRC-199</t>
        </is>
      </c>
      <c r="C1233" s="215" t="inlineStr">
        <is>
          <t>Claymore series page · Series heading and description</t>
        </is>
      </c>
      <c r="D1233" s="216" t="inlineStr">
        <is>
          <t>sword-wielding women-warrior presentation</t>
        </is>
      </c>
      <c r="E1233" s="216" t="inlineStr"/>
      <c r="F1233" s="216" t="inlineStr">
        <is>
          <t>English publisher-description lexicon</t>
        </is>
      </c>
      <c r="G1233" s="216" t="inlineStr"/>
      <c r="H1233" s="216" t="inlineStr"/>
      <c r="I1233" s="216" t="inlineStr"/>
      <c r="J1233" s="216" t="inlineStr">
        <is>
          <t>roles_and_vocations</t>
        </is>
      </c>
      <c r="K1233" s="216" t="inlineStr"/>
      <c r="L1233" s="216" t="inlineStr"/>
      <c r="M1233" s="216" t="inlineStr">
        <is>
          <t>none</t>
        </is>
      </c>
      <c r="N1233" s="216" t="inlineStr">
        <is>
          <t>VIZ's series description presents the Claymores as sword-wielding women warriors and humanity's defense against supernatural destructive beings.</t>
        </is>
      </c>
      <c r="O1233" s="216" t="inlineStr">
        <is>
          <t>This is a publisher's source-specific presentation of a fictional warrior organization. It does not establish an essentialist conclusion about women, every character's identity, real gender roles, or all conditions of membership in the organization.</t>
        </is>
      </c>
      <c r="P1233" s="217" t="inlineStr">
        <is>
          <t>https://www.viz.com/claymore</t>
        </is>
      </c>
      <c r="Q1233" s="216" t="inlineStr">
        <is>
          <t>Series heading and description: VIZ's sword-wielding women-warrior framing. [https://www.viz.com/claymore]</t>
        </is>
      </c>
      <c r="R1233" s="216" t="inlineStr">
        <is>
          <t>researched</t>
        </is>
      </c>
    </row>
    <row r="1234" ht="31" customHeight="1" s="99">
      <c r="A1234" s="212" t="inlineStr">
        <is>
          <t>STM-SRC199-005</t>
        </is>
      </c>
      <c r="B1234" s="212" t="inlineStr">
        <is>
          <t>SRC-199</t>
        </is>
      </c>
      <c r="C1234" s="212" t="inlineStr">
        <is>
          <t>Claymore series page · Series description</t>
        </is>
      </c>
      <c r="D1234" s="213" t="inlineStr">
        <is>
          <t>humanity-loss transformation risk</t>
        </is>
      </c>
      <c r="E1234" s="213" t="inlineStr"/>
      <c r="F1234" s="213" t="inlineStr">
        <is>
          <t>English fictional transformation lexicon</t>
        </is>
      </c>
      <c r="G1234" s="213" t="inlineStr"/>
      <c r="H1234" s="213" t="inlineStr"/>
      <c r="I1234" s="213" t="inlineStr"/>
      <c r="J1234" s="213" t="inlineStr">
        <is>
          <t>states_and_transformations</t>
        </is>
      </c>
      <c r="K1234" s="213" t="inlineStr"/>
      <c r="L1234" s="213" t="inlineStr"/>
      <c r="M1234" s="213" t="inlineStr">
        <is>
          <t>none</t>
        </is>
      </c>
      <c r="N1234" s="213" t="inlineStr">
        <is>
          <t>VIZ says Claymores are condemned to fight their savage impulses or lose their humanity completely.</t>
        </is>
      </c>
      <c r="O1234" s="213" t="inlineStr">
        <is>
          <t>A fictional bodily/ethical transformation premise, not a medical, psychiatric, moral, or biological model. No specific transformation event, individual fate, or later-series taxonomy is asserted from this summary.</t>
        </is>
      </c>
      <c r="P1234" s="214" t="inlineStr">
        <is>
          <t>https://www.viz.com/claymore</t>
        </is>
      </c>
      <c r="Q1234" s="213" t="inlineStr">
        <is>
          <t>Series description: The stated savage-impulse and loss-of-humanity risk. [https://www.viz.com/claymore]</t>
        </is>
      </c>
      <c r="R1234" s="213" t="inlineStr">
        <is>
          <t>researched</t>
        </is>
      </c>
    </row>
    <row r="1235" ht="31" customHeight="1" s="99">
      <c r="A1235" s="215" t="inlineStr">
        <is>
          <t>STM-SRC182-001</t>
        </is>
      </c>
      <c r="B1235" s="215" t="inlineStr">
        <is>
          <t>SRC-182</t>
        </is>
      </c>
      <c r="C1235" s="215" t="inlineStr">
        <is>
          <t>VAGRANT STORY / STORY</t>
        </is>
      </c>
      <c r="D1235" s="216" t="inlineStr">
        <is>
          <t>Leá Monde</t>
        </is>
      </c>
      <c r="E1235" s="216" t="inlineStr"/>
      <c r="F1235" s="216" t="inlineStr">
        <is>
          <t>English</t>
        </is>
      </c>
      <c r="G1235" s="216" t="inlineStr">
        <is>
          <t>Leá Monde</t>
        </is>
      </c>
      <c r="H1235" s="216" t="inlineStr"/>
      <c r="I1235" s="216" t="inlineStr"/>
      <c r="J1235" s="216" t="inlineStr">
        <is>
          <t>cosmologies_and_realms</t>
        </is>
      </c>
      <c r="K1235" s="216" t="inlineStr"/>
      <c r="L1235" s="216" t="inlineStr"/>
      <c r="M1235" s="216" t="inlineStr">
        <is>
          <t>none</t>
        </is>
      </c>
      <c r="N1235" s="216" t="inlineStr">
        <is>
          <t>The abandoned 'Dark City' explored in Vagrant Story, whose previous glory ended in a massive earthquake twenty-five years earlier.</t>
        </is>
      </c>
      <c r="O1235" s="216" t="inlineStr">
        <is>
          <t>A city/setting, not a character or a claim that it shares a continuity with another Ivalice-associated work.</t>
        </is>
      </c>
      <c r="P1235" s="217" t="inlineStr">
        <is>
          <t>https://dlgames.square-enix.com/eu/en/psga/2009/vagrantstory/</t>
        </is>
      </c>
      <c r="Q1235" s="216" t="inlineStr">
        <is>
          <t>VAGRANT STORY / STORY: Leá Monde, Dark City label, and earthquake premise [https://dlgames.square-enix.com/eu/en/psga/2009/vagrantstory/]</t>
        </is>
      </c>
      <c r="R1235" s="216" t="inlineStr">
        <is>
          <t>researched</t>
        </is>
      </c>
    </row>
    <row r="1236" ht="31" customHeight="1" s="99">
      <c r="A1236" s="212" t="inlineStr">
        <is>
          <t>STM-SRC182-002</t>
        </is>
      </c>
      <c r="B1236" s="212" t="inlineStr">
        <is>
          <t>SRC-182</t>
        </is>
      </c>
      <c r="C1236" s="212" t="inlineStr">
        <is>
          <t>VAGRANT STORY / STORY</t>
        </is>
      </c>
      <c r="D1236" s="213" t="inlineStr">
        <is>
          <t>Valendia Knights of the Peace (VKP)</t>
        </is>
      </c>
      <c r="E1236" s="213" t="inlineStr"/>
      <c r="F1236" s="213" t="inlineStr">
        <is>
          <t>English</t>
        </is>
      </c>
      <c r="G1236" s="213" t="inlineStr">
        <is>
          <t>Valendia Knights of the Peace</t>
        </is>
      </c>
      <c r="H1236" s="213" t="inlineStr"/>
      <c r="I1236" s="213" t="inlineStr"/>
      <c r="J1236" s="213" t="inlineStr">
        <is>
          <t>affiliations</t>
        </is>
      </c>
      <c r="K1236" s="213" t="inlineStr"/>
      <c r="L1236" s="213" t="inlineStr"/>
      <c r="M1236" s="213" t="inlineStr">
        <is>
          <t>none</t>
        </is>
      </c>
      <c r="N1236" s="213" t="inlineStr">
        <is>
          <t>The organization that the English Square Enix story page says Ashley serves as an agent.</t>
        </is>
      </c>
      <c r="O1236" s="213" t="inlineStr">
        <is>
          <t>An institution, not a collective character node or complete political history.</t>
        </is>
      </c>
      <c r="P1236" s="214" t="inlineStr">
        <is>
          <t>https://dlgames.square-enix.com/eu/en/psga/2009/vagrantstory/</t>
        </is>
      </c>
      <c r="Q1236" s="213" t="inlineStr">
        <is>
          <t>VAGRANT STORY / STORY: VKP name and Ashley's agent status [https://dlgames.square-enix.com/eu/en/psga/2009/vagrantstory/]</t>
        </is>
      </c>
      <c r="R1236" s="213" t="inlineStr">
        <is>
          <t>researched</t>
        </is>
      </c>
    </row>
    <row r="1237" ht="31" customHeight="1" s="99">
      <c r="A1237" s="215" t="inlineStr">
        <is>
          <t>STM-SRC182-003</t>
        </is>
      </c>
      <c r="B1237" s="215" t="inlineStr">
        <is>
          <t>SRC-182</t>
        </is>
      </c>
      <c r="C1237" s="215" t="inlineStr">
        <is>
          <t>Vagrant Story · opening description</t>
        </is>
      </c>
      <c r="D1237" s="216" t="inlineStr">
        <is>
          <t>Riskbreaker</t>
        </is>
      </c>
      <c r="E1237" s="216" t="inlineStr"/>
      <c r="F1237" s="216" t="inlineStr">
        <is>
          <t>Japanese</t>
        </is>
      </c>
      <c r="G1237" s="216" t="inlineStr">
        <is>
          <t>リスクブレイカー</t>
        </is>
      </c>
      <c r="H1237" s="216" t="inlineStr">
        <is>
          <t>risukubureikā</t>
        </is>
      </c>
      <c r="I1237" s="216" t="inlineStr">
        <is>
          <t>risk breaker</t>
        </is>
      </c>
      <c r="J1237" s="216" t="inlineStr">
        <is>
          <t>roles_and_vocations</t>
        </is>
      </c>
      <c r="K1237" s="216" t="inlineStr"/>
      <c r="L1237" s="216" t="inlineStr"/>
      <c r="M1237" s="216" t="inlineStr">
        <is>
          <t>none</t>
        </is>
      </c>
      <c r="N1237" s="216" t="inlineStr">
        <is>
          <t>The Japanese Square Enix archive's label for Ashley in its brief game description.</t>
        </is>
      </c>
      <c r="O1237" s="216" t="inlineStr">
        <is>
          <t>A localization/source-specific role label; it is not asserted as an exact translation of VKP agent or a generic class.</t>
        </is>
      </c>
      <c r="P1237" s="217" t="inlineStr">
        <is>
          <t>https://www.jp.square-enix.com/archive/vagrantstory/</t>
        </is>
      </c>
      <c r="Q1237" s="216" t="inlineStr">
        <is>
          <t>opening description: Japanese Riskbreaker label for Ashley [https://www.jp.square-enix.com/archive/vagrantstory/]</t>
        </is>
      </c>
      <c r="R1237" s="216" t="inlineStr">
        <is>
          <t>needs-review</t>
        </is>
      </c>
    </row>
    <row r="1238" ht="31" customHeight="1" s="99">
      <c r="A1238" s="212" t="inlineStr">
        <is>
          <t>STM-SRC182-004</t>
        </is>
      </c>
      <c r="B1238" s="212" t="inlineStr">
        <is>
          <t>SRC-182</t>
        </is>
      </c>
      <c r="C1238" s="212" t="inlineStr">
        <is>
          <t>Square Enix Store Bring Arts Ashley Riot &amp; Sydney Losstarot description (2021) · Vagrant Story · Description</t>
        </is>
      </c>
      <c r="D1238" s="213" t="inlineStr">
        <is>
          <t>Müllenkamp</t>
        </is>
      </c>
      <c r="E1238" s="213" t="inlineStr"/>
      <c r="F1238" s="213" t="inlineStr">
        <is>
          <t>English</t>
        </is>
      </c>
      <c r="G1238" s="213" t="inlineStr">
        <is>
          <t>Müllenkamp</t>
        </is>
      </c>
      <c r="H1238" s="213" t="inlineStr"/>
      <c r="I1238" s="213" t="inlineStr"/>
      <c r="J1238" s="213" t="inlineStr">
        <is>
          <t>affiliations</t>
        </is>
      </c>
      <c r="K1238" s="213" t="inlineStr"/>
      <c r="L1238" s="213" t="inlineStr"/>
      <c r="M1238" s="213" t="inlineStr">
        <is>
          <t>none</t>
        </is>
      </c>
      <c r="N1238" s="213" t="inlineStr">
        <is>
          <t>The group named in Square Enix's later product copy as being led by Sydney Losstarot.</t>
        </is>
      </c>
      <c r="O1238" s="213" t="inlineStr">
        <is>
          <t>An affiliation/group, not a character node; the merchandise description does not establish its full history or ideology.</t>
        </is>
      </c>
      <c r="P1238" s="214" t="inlineStr">
        <is>
          <t>https://na.store.square-enix-games.com/vagrant-story-bring-arts-action-figure---ashley-riot-_-sydney-losstarot</t>
        </is>
      </c>
      <c r="Q1238" s="213" t="inlineStr">
        <is>
          <t>Description: Sydney's Müllenkamp-leader designation [https://na.store.square-enix-games.com/vagrant-story-bring-arts-action-figure---ashley-riot-_-sydney-losstarot]</t>
        </is>
      </c>
      <c r="R1238" s="213" t="inlineStr">
        <is>
          <t>researched</t>
        </is>
      </c>
    </row>
    <row r="1239" ht="31" customHeight="1" s="99">
      <c r="A1239" s="215" t="inlineStr">
        <is>
          <t>STM-SRC182-005</t>
        </is>
      </c>
      <c r="B1239" s="215" t="inlineStr">
        <is>
          <t>SRC-182</t>
        </is>
      </c>
      <c r="C1239" s="215" t="inlineStr">
        <is>
          <t>VAGRANT STORY / STORY</t>
        </is>
      </c>
      <c r="D1239" s="216" t="inlineStr">
        <is>
          <t>legacy</t>
        </is>
      </c>
      <c r="E1239" s="216" t="inlineStr"/>
      <c r="F1239" s="216" t="inlineStr">
        <is>
          <t>English</t>
        </is>
      </c>
      <c r="G1239" s="216" t="inlineStr">
        <is>
          <t>legacy</t>
        </is>
      </c>
      <c r="H1239" s="216" t="inlineStr"/>
      <c r="I1239" s="216" t="inlineStr"/>
      <c r="J1239" s="216" t="inlineStr">
        <is>
          <t>narrative_archetypes</t>
        </is>
      </c>
      <c r="K1239" s="216" t="inlineStr"/>
      <c r="L1239" s="216" t="inlineStr"/>
      <c r="M1239" s="216" t="inlineStr">
        <is>
          <t>none</t>
        </is>
      </c>
      <c r="N1239" s="216" t="inlineStr">
        <is>
          <t>The object of a conflict surrounding Leá Monde in Square Enix's official synopsis.</t>
        </is>
      </c>
      <c r="O1239" s="216" t="inlineStr">
        <is>
          <t>A deliberately undefined narrative term in this witness, not an item node or a basis for inferring its nature.</t>
        </is>
      </c>
      <c r="P1239" s="217" t="inlineStr">
        <is>
          <t>https://dlgames.square-enix.com/eu/en/psga/2009/vagrantstory/</t>
        </is>
      </c>
      <c r="Q1239" s="216" t="inlineStr">
        <is>
          <t>VAGRANT STORY / STORY: Battle for Leá Monde and its legacy [https://dlgames.square-enix.com/eu/en/psga/2009/vagrantstory/]</t>
        </is>
      </c>
      <c r="R1239" s="216" t="inlineStr">
        <is>
          <t>researched</t>
        </is>
      </c>
    </row>
    <row r="1240" ht="31" customHeight="1" s="99">
      <c r="A1240" s="212" t="inlineStr">
        <is>
          <t>STM-SRC182-006</t>
        </is>
      </c>
      <c r="B1240" s="212" t="inlineStr">
        <is>
          <t>SRC-182</t>
        </is>
      </c>
      <c r="C1240" s="212" t="inlineStr">
        <is>
          <t>VAGRANT STORY / STORY</t>
        </is>
      </c>
      <c r="D1240" s="213" t="inlineStr">
        <is>
          <t>Grimoire</t>
        </is>
      </c>
      <c r="E1240" s="213" t="inlineStr"/>
      <c r="F1240" s="213" t="inlineStr">
        <is>
          <t>English</t>
        </is>
      </c>
      <c r="G1240" s="213" t="inlineStr">
        <is>
          <t>Grimoire</t>
        </is>
      </c>
      <c r="H1240" s="213" t="inlineStr"/>
      <c r="I1240" s="213" t="inlineStr"/>
      <c r="J1240" s="213" t="inlineStr">
        <is>
          <t>artifacts_and_vehicles</t>
        </is>
      </c>
      <c r="K1240" s="213" t="inlineStr"/>
      <c r="L1240" s="213" t="inlineStr"/>
      <c r="M1240" s="213" t="inlineStr">
        <is>
          <t>none</t>
        </is>
      </c>
      <c r="N1240" s="213" t="inlineStr">
        <is>
          <t>One of the legendary things Ashley encounters according to Square Enix's English synopsis.</t>
        </is>
      </c>
      <c r="O1240" s="213" t="inlineStr">
        <is>
          <t>The synopsis names it without defining its form, function, or inventory/mechanical effects; it is not a character.</t>
        </is>
      </c>
      <c r="P1240" s="214" t="inlineStr">
        <is>
          <t>https://dlgames.square-enix.com/eu/en/psga/2009/vagrantstory/</t>
        </is>
      </c>
      <c r="Q1240" s="213" t="inlineStr">
        <is>
          <t>VAGRANT STORY / STORY: Grimoire as part of the legendary encounter list [https://dlgames.square-enix.com/eu/en/psga/2009/vagrantstory/]</t>
        </is>
      </c>
      <c r="R1240" s="213" t="inlineStr">
        <is>
          <t>needs-review</t>
        </is>
      </c>
    </row>
    <row r="1241" ht="31" customHeight="1" s="99">
      <c r="A1241" s="215" t="inlineStr">
        <is>
          <t>STM-SRC182-007</t>
        </is>
      </c>
      <c r="B1241" s="215" t="inlineStr">
        <is>
          <t>SRC-182</t>
        </is>
      </c>
      <c r="C1241" s="215" t="inlineStr">
        <is>
          <t>VAGRANT STORY / STORY</t>
        </is>
      </c>
      <c r="D1241" s="216" t="inlineStr">
        <is>
          <t>dragons</t>
        </is>
      </c>
      <c r="E1241" s="216" t="inlineStr"/>
      <c r="F1241" s="216" t="inlineStr">
        <is>
          <t>English</t>
        </is>
      </c>
      <c r="G1241" s="216" t="inlineStr">
        <is>
          <t>dragons</t>
        </is>
      </c>
      <c r="H1241" s="216" t="inlineStr"/>
      <c r="I1241" s="216" t="inlineStr"/>
      <c r="J1241" s="216" t="inlineStr">
        <is>
          <t>being_types</t>
        </is>
      </c>
      <c r="K1241" s="216" t="inlineStr"/>
      <c r="L1241" s="216" t="inlineStr"/>
      <c r="M1241" s="216" t="inlineStr">
        <is>
          <t>none</t>
        </is>
      </c>
      <c r="N1241" s="216" t="inlineStr">
        <is>
          <t>Legendary creatures stated in the official synopsis to be encountered in Leá Monde.</t>
        </is>
      </c>
      <c r="O1241" s="216" t="inlineStr">
        <is>
          <t>A creature category, not an individual character, species taxonomy, or exhaustive bestiary claim.</t>
        </is>
      </c>
      <c r="P1241" s="217" t="inlineStr">
        <is>
          <t>https://dlgames.square-enix.com/eu/en/psga/2009/vagrantstory/</t>
        </is>
      </c>
      <c r="Q1241" s="216" t="inlineStr">
        <is>
          <t>VAGRANT STORY / STORY: Dragons in the official legendary encounter list [https://dlgames.square-enix.com/eu/en/psga/2009/vagrantstory/]</t>
        </is>
      </c>
      <c r="R1241" s="216" t="inlineStr">
        <is>
          <t>researched</t>
        </is>
      </c>
    </row>
    <row r="1242" ht="31" customHeight="1" s="99">
      <c r="A1242" s="212" t="inlineStr">
        <is>
          <t>STM-SRC182-008</t>
        </is>
      </c>
      <c r="B1242" s="212" t="inlineStr">
        <is>
          <t>SRC-182</t>
        </is>
      </c>
      <c r="C1242" s="212" t="inlineStr">
        <is>
          <t>VAGRANT STORY / STORY</t>
        </is>
      </c>
      <c r="D1242" s="213" t="inlineStr">
        <is>
          <t>undead</t>
        </is>
      </c>
      <c r="E1242" s="213" t="inlineStr"/>
      <c r="F1242" s="213" t="inlineStr">
        <is>
          <t>English</t>
        </is>
      </c>
      <c r="G1242" s="213" t="inlineStr">
        <is>
          <t>undead</t>
        </is>
      </c>
      <c r="H1242" s="213" t="inlineStr"/>
      <c r="I1242" s="213" t="inlineStr"/>
      <c r="J1242" s="213" t="inlineStr">
        <is>
          <t>being_types</t>
        </is>
      </c>
      <c r="K1242" s="213" t="inlineStr"/>
      <c r="L1242" s="213" t="inlineStr"/>
      <c r="M1242" s="213" t="inlineStr">
        <is>
          <t>none</t>
        </is>
      </c>
      <c r="N1242" s="213" t="inlineStr">
        <is>
          <t>Legendary creatures stated in the official synopsis to be encountered in Leá Monde.</t>
        </is>
      </c>
      <c r="O1242" s="213" t="inlineStr">
        <is>
          <t>A creature category, not an individual character, species taxonomy, or exhaustive bestiary claim.</t>
        </is>
      </c>
      <c r="P1242" s="214" t="inlineStr">
        <is>
          <t>https://dlgames.square-enix.com/eu/en/psga/2009/vagrantstory/</t>
        </is>
      </c>
      <c r="Q1242" s="213" t="inlineStr">
        <is>
          <t>VAGRANT STORY / STORY: Undead in the official legendary encounter list [https://dlgames.square-enix.com/eu/en/psga/2009/vagrantstory/]</t>
        </is>
      </c>
      <c r="R1242" s="213" t="inlineStr">
        <is>
          <t>researched</t>
        </is>
      </c>
    </row>
    <row r="1243" ht="31" customHeight="1" s="99">
      <c r="A1243" s="215" t="inlineStr">
        <is>
          <t>STM-SRC182-009</t>
        </is>
      </c>
      <c r="B1243" s="215" t="inlineStr">
        <is>
          <t>SRC-182</t>
        </is>
      </c>
      <c r="C1243" s="215" t="inlineStr">
        <is>
          <t>Square Enix Store Bring Arts Ashley Riot &amp; Sydney Losstarot description (2021) · Vagrant Story · Description</t>
        </is>
      </c>
      <c r="D1243" s="216" t="inlineStr">
        <is>
          <t>Holy Win / Rood of St. Iocus</t>
        </is>
      </c>
      <c r="E1243" s="216" t="inlineStr"/>
      <c r="F1243" s="216" t="inlineStr">
        <is>
          <t>English</t>
        </is>
      </c>
      <c r="G1243" s="216" t="inlineStr">
        <is>
          <t>Holy Win / Rood of St. Iocus</t>
        </is>
      </c>
      <c r="H1243" s="216" t="inlineStr"/>
      <c r="I1243" s="216" t="inlineStr"/>
      <c r="J1243" s="216" t="inlineStr">
        <is>
          <t>artifacts_and_vehicles</t>
        </is>
      </c>
      <c r="K1243" s="216" t="inlineStr"/>
      <c r="L1243" s="216" t="inlineStr"/>
      <c r="M1243" s="216" t="inlineStr">
        <is>
          <t>none</t>
        </is>
      </c>
      <c r="N1243" s="216" t="inlineStr">
        <is>
          <t>A symbolic keychain item in a Square Enix product description; the page identifies Rood of St. Iocus as its English-game name.</t>
        </is>
      </c>
      <c r="O1243" s="216" t="inlineStr">
        <is>
          <t>A later merchandise naming witness, not direct evidence for mechanics, plot role, or an exact cross-localization equivalence beyond the page's wording.</t>
        </is>
      </c>
      <c r="P1243" s="217" t="inlineStr">
        <is>
          <t>https://na.store.square-enix-games.com/vagrant-story-bring-arts-action-figure---ashley-riot-_-sydney-losstarot</t>
        </is>
      </c>
      <c r="Q1243" s="216" t="inlineStr">
        <is>
          <t>Description: Holy Win and Rood of St. Iocus English-game label [https://na.store.square-enix-games.com/vagrant-story-bring-arts-action-figure---ashley-riot-_-sydney-losstarot]</t>
        </is>
      </c>
      <c r="R1243" s="216" t="inlineStr">
        <is>
          <t>needs-review</t>
        </is>
      </c>
    </row>
    <row r="1244" ht="31" customHeight="1" s="99">
      <c r="A1244" s="212" t="inlineStr">
        <is>
          <t>STM-SRC182-010</t>
        </is>
      </c>
      <c r="B1244" s="212" t="inlineStr">
        <is>
          <t>SRC-182</t>
        </is>
      </c>
      <c r="C1244" s="212" t="inlineStr">
        <is>
          <t>Vagrant Story · SUMMARY</t>
        </is>
      </c>
      <c r="D1244" s="213" t="inlineStr">
        <is>
          <t>PSOne Classics</t>
        </is>
      </c>
      <c r="E1244" s="213" t="inlineStr"/>
      <c r="F1244" s="213" t="inlineStr">
        <is>
          <t>English</t>
        </is>
      </c>
      <c r="G1244" s="213" t="inlineStr">
        <is>
          <t>PSOne Classics</t>
        </is>
      </c>
      <c r="H1244" s="213" t="inlineStr"/>
      <c r="I1244" s="213" t="inlineStr"/>
      <c r="J1244" s="213" t="inlineStr">
        <is>
          <t>game_mechanics</t>
        </is>
      </c>
      <c r="K1244" s="213" t="inlineStr"/>
      <c r="L1244" s="213" t="inlineStr"/>
      <c r="M1244" s="213" t="inlineStr">
        <is>
          <t>none</t>
        </is>
      </c>
      <c r="N1244" s="213" t="inlineStr">
        <is>
          <t>The later PlayStation 3/PlayStation Portable rerelease framing of the selected English product witness.</t>
        </is>
      </c>
      <c r="O1244" s="213" t="inlineStr">
        <is>
          <t>A distribution/platform label, not original-release narrative evidence or a game-mechanics identity.</t>
        </is>
      </c>
      <c r="P1244" s="214" t="inlineStr">
        <is>
          <t>https://dlgames.square-enix.com/eu/en/psga/2009/vagrantstory/</t>
        </is>
      </c>
      <c r="Q1244" s="213" t="inlineStr">
        <is>
          <t>SUMMARY: 22 December 2009 release date and PlayStation 3/PlayStation Portable platform framing [https://dlgames.square-enix.com/eu/en/psga/2009/vagrantstory/]</t>
        </is>
      </c>
      <c r="R1244" s="213" t="inlineStr">
        <is>
          <t>researched</t>
        </is>
      </c>
    </row>
    <row r="1245" ht="31" customHeight="1" s="99">
      <c r="A1245" s="215" t="inlineStr">
        <is>
          <t>STM-SRC200-002</t>
        </is>
      </c>
      <c r="B1245" s="215" t="inlineStr">
        <is>
          <t>SRC-200</t>
        </is>
      </c>
      <c r="C1245" s="215" t="inlineStr">
        <is>
          <t>Made in Abyss Vol. 1 · Vol. 1 synopsis</t>
        </is>
      </c>
      <c r="D1245" s="216" t="inlineStr">
        <is>
          <t>the Abyss</t>
        </is>
      </c>
      <c r="E1245" s="216" t="inlineStr"/>
      <c r="F1245" s="216" t="inlineStr">
        <is>
          <t>English fictional place term in the selected translation</t>
        </is>
      </c>
      <c r="G1245" s="216" t="inlineStr"/>
      <c r="H1245" s="216" t="inlineStr"/>
      <c r="I1245" s="216" t="inlineStr"/>
      <c r="J1245" s="216" t="inlineStr">
        <is>
          <t>cosmologies_and_realms</t>
        </is>
      </c>
      <c r="K1245" s="216" t="inlineStr"/>
      <c r="L1245" s="216" t="inlineStr"/>
      <c r="M1245" s="216" t="inlineStr">
        <is>
          <t>none</t>
        </is>
      </c>
      <c r="N1245" s="216" t="inlineStr">
        <is>
          <t>Seven Seas calls the Abyss a massive unexplored cave system, filled with monstrous creatures and lost relics, and presents it as the remaining unexplored place in the volume's premise.</t>
        </is>
      </c>
      <c r="O1245" s="216" t="inlineStr">
        <is>
          <t>The Abyss is a fictional setting/location, not a character node. Its layers, curse, ecology, relic taxonomy, and later revelations are not established from this Vol. 1 product synopsis.</t>
        </is>
      </c>
      <c r="P1245" s="217" t="inlineStr">
        <is>
          <t>https://sevenseasentertainment.com/books/made-in-abyss-vol-1/</t>
        </is>
      </c>
      <c r="Q1245" s="216" t="inlineStr">
        <is>
          <t>Vol. 1 synopsis: The Abyss's cave-system, creature, relic, and exploration framing. [https://sevenseasentertainment.com/books/made-in-abyss-vol-1/]</t>
        </is>
      </c>
      <c r="R1245" s="216" t="inlineStr">
        <is>
          <t>researched</t>
        </is>
      </c>
    </row>
    <row r="1246" ht="31" customHeight="1" s="99">
      <c r="A1246" s="212" t="inlineStr">
        <is>
          <t>STM-SRC200-003</t>
        </is>
      </c>
      <c r="B1246" s="212" t="inlineStr">
        <is>
          <t>SRC-200</t>
        </is>
      </c>
      <c r="C1246" s="212" t="inlineStr">
        <is>
          <t>Made in Abyss Vol. 1 · Vol. 1 synopsis</t>
        </is>
      </c>
      <c r="D1246" s="213" t="inlineStr">
        <is>
          <t>Cave Raiders</t>
        </is>
      </c>
      <c r="E1246" s="213" t="inlineStr"/>
      <c r="F1246" s="213" t="inlineStr">
        <is>
          <t>English fictional vocation term in the selected translation</t>
        </is>
      </c>
      <c r="G1246" s="213" t="inlineStr"/>
      <c r="H1246" s="213" t="inlineStr"/>
      <c r="I1246" s="213" t="inlineStr"/>
      <c r="J1246" s="213" t="inlineStr">
        <is>
          <t>roles_and_vocations</t>
        </is>
      </c>
      <c r="K1246" s="213" t="inlineStr"/>
      <c r="L1246" s="213" t="inlineStr"/>
      <c r="M1246" s="213" t="inlineStr">
        <is>
          <t>none</t>
        </is>
      </c>
      <c r="N1246" s="213" t="inlineStr">
        <is>
          <t>Seven Seas calls people who delve into the Abyss Cave Raiders.</t>
        </is>
      </c>
      <c r="O1246" s="213" t="inlineStr">
        <is>
          <t>A source role for explorers, not a collective character, official institutional profile, real-world profession, or proof of an individual rank/qualification.</t>
        </is>
      </c>
      <c r="P1246" s="214" t="inlineStr">
        <is>
          <t>https://sevenseasentertainment.com/books/made-in-abyss-vol-1/</t>
        </is>
      </c>
      <c r="Q1246" s="213" t="inlineStr">
        <is>
          <t>Vol. 1 synopsis: The definition of Cave Raiders as people who delve into the Abyss. [https://sevenseasentertainment.com/books/made-in-abyss-vol-1/]</t>
        </is>
      </c>
      <c r="R1246" s="213" t="inlineStr">
        <is>
          <t>researched</t>
        </is>
      </c>
    </row>
    <row r="1247" ht="31" customHeight="1" s="99">
      <c r="A1247" s="215" t="inlineStr">
        <is>
          <t>STM-SRC200-004</t>
        </is>
      </c>
      <c r="B1247" s="215" t="inlineStr">
        <is>
          <t>SRC-200</t>
        </is>
      </c>
      <c r="C1247" s="215" t="inlineStr">
        <is>
          <t>Made in Abyss Vol. 1 · Vol. 1 synopsis</t>
        </is>
      </c>
      <c r="D1247" s="216" t="inlineStr">
        <is>
          <t>lost relics and monstrous creatures</t>
        </is>
      </c>
      <c r="E1247" s="216" t="inlineStr"/>
      <c r="F1247" s="216" t="inlineStr">
        <is>
          <t>English setting lexicon in the selected translation</t>
        </is>
      </c>
      <c r="G1247" s="216" t="inlineStr"/>
      <c r="H1247" s="216" t="inlineStr"/>
      <c r="I1247" s="216" t="inlineStr"/>
      <c r="J1247" s="216" t="inlineStr">
        <is>
          <t>artifacts_and_vehicles</t>
        </is>
      </c>
      <c r="K1247" s="216" t="inlineStr"/>
      <c r="L1247" s="216" t="inlineStr"/>
      <c r="M1247" s="216" t="inlineStr">
        <is>
          <t>none</t>
        </is>
      </c>
      <c r="N1247" s="216" t="inlineStr">
        <is>
          <t>The selected Vol. 1 synopsis characterizes the Abyss as containing lost relics and monstrous creatures.</t>
        </is>
      </c>
      <c r="O1247" s="216" t="inlineStr">
        <is>
          <t>Relics and creatures are categories/setting elements, not individual endpoints. The synopsis does not establish a relic inventory, named creature, ownership, powers, or later biological classification.</t>
        </is>
      </c>
      <c r="P1247" s="217" t="inlineStr">
        <is>
          <t>https://sevenseasentertainment.com/books/made-in-abyss-vol-1/</t>
        </is>
      </c>
      <c r="Q1247" s="216" t="inlineStr">
        <is>
          <t>Vol. 1 synopsis: The product's lost-relic and monstrous-creature description. [https://sevenseasentertainment.com/books/made-in-abyss-vol-1/]</t>
        </is>
      </c>
      <c r="R1247" s="216" t="inlineStr">
        <is>
          <t>researched</t>
        </is>
      </c>
    </row>
    <row r="1248" ht="31" customHeight="1" s="99">
      <c r="A1248" s="212" t="inlineStr">
        <is>
          <t>STM-SRC184-001</t>
        </is>
      </c>
      <c r="B1248" s="212" t="inlineStr">
        <is>
          <t>SRC-184</t>
        </is>
      </c>
      <c r="C1248" s="212" t="inlineStr">
        <is>
          <t>Square Enix English Visions of Mana game and character pages · Mana Series · The Story, lines 13-18</t>
        </is>
      </c>
      <c r="D1248" s="213" t="inlineStr">
        <is>
          <t>alm</t>
        </is>
      </c>
      <c r="E1248" s="213" t="inlineStr"/>
      <c r="F1248" s="213" t="inlineStr">
        <is>
          <t>English</t>
        </is>
      </c>
      <c r="G1248" s="213" t="inlineStr">
        <is>
          <t>alm</t>
        </is>
      </c>
      <c r="H1248" s="213" t="inlineStr"/>
      <c r="I1248" s="213" t="inlineStr"/>
      <c r="J1248" s="213" t="inlineStr">
        <is>
          <t>roles_and_vocations</t>
        </is>
      </c>
      <c r="K1248" s="213" t="inlineStr"/>
      <c r="L1248" s="213" t="inlineStr"/>
      <c r="M1248" s="213" t="inlineStr">
        <is>
          <t>none</t>
        </is>
      </c>
      <c r="N1248" s="213" t="inlineStr">
        <is>
          <t>A person selected every four years to travel to the Tree of Mana and offer their soul to rejuvenate mana power.</t>
        </is>
      </c>
      <c r="O1248" s="213" t="inlineStr">
        <is>
          <t>A source-native sacrificial/pilgrimage office, not a character collective or a generic class.</t>
        </is>
      </c>
      <c r="P1248" s="214" t="inlineStr">
        <is>
          <t>https://mana.square-enix-games.com/en-us/games/visions-of-mana</t>
        </is>
      </c>
      <c r="Q1248" s="213" t="inlineStr">
        <is>
          <t>The Story, lines 13-18: Alm selection, four-year cycle, Tree journey, offering, and Hinna's appointment [https://mana.square-enix-games.com/en-us/games/visions-of-mana]</t>
        </is>
      </c>
      <c r="R1248" s="213" t="inlineStr">
        <is>
          <t>researched</t>
        </is>
      </c>
    </row>
    <row r="1249" ht="31" customHeight="1" s="99">
      <c r="A1249" s="215" t="inlineStr">
        <is>
          <t>STM-SRC184-002</t>
        </is>
      </c>
      <c r="B1249" s="215" t="inlineStr">
        <is>
          <t>SRC-184</t>
        </is>
      </c>
      <c r="C1249" s="215" t="inlineStr">
        <is>
          <t>Square Enix English Visions of Mana game and character pages · Mana Series · The Story, lines 15-18</t>
        </is>
      </c>
      <c r="D1249" s="216" t="inlineStr">
        <is>
          <t>soul guard</t>
        </is>
      </c>
      <c r="E1249" s="216" t="inlineStr"/>
      <c r="F1249" s="216" t="inlineStr">
        <is>
          <t>English</t>
        </is>
      </c>
      <c r="G1249" s="216" t="inlineStr">
        <is>
          <t>soul guard</t>
        </is>
      </c>
      <c r="H1249" s="216" t="inlineStr"/>
      <c r="I1249" s="216" t="inlineStr"/>
      <c r="J1249" s="216" t="inlineStr">
        <is>
          <t>roles_and_vocations</t>
        </is>
      </c>
      <c r="K1249" s="216" t="inlineStr"/>
      <c r="L1249" s="216" t="inlineStr"/>
      <c r="M1249" s="216" t="inlineStr">
        <is>
          <t>none</t>
        </is>
      </c>
      <c r="N1249" s="216" t="inlineStr">
        <is>
          <t>A guardian selected to ensure an alm's safe pilgrimage.</t>
        </is>
      </c>
      <c r="O1249" s="216" t="inlineStr">
        <is>
          <t>A source-native office, not an interchangeable party class or a generic religious title.</t>
        </is>
      </c>
      <c r="P1249" s="217" t="inlineStr">
        <is>
          <t>https://mana.square-enix-games.com/en-us/games/visions-of-mana</t>
        </is>
      </c>
      <c r="Q1249" s="216" t="inlineStr">
        <is>
          <t>The Story, lines 15-18: Soul-guard pilgrimage function and Val's selection [https://mana.square-enix-games.com/en-us/games/visions-of-mana]</t>
        </is>
      </c>
      <c r="R1249" s="216" t="inlineStr">
        <is>
          <t>researched</t>
        </is>
      </c>
    </row>
    <row r="1250" ht="31" customHeight="1" s="99">
      <c r="A1250" s="212" t="inlineStr">
        <is>
          <t>STM-SRC184-003</t>
        </is>
      </c>
      <c r="B1250" s="212" t="inlineStr">
        <is>
          <t>SRC-184</t>
        </is>
      </c>
      <c r="C1250" s="212" t="inlineStr">
        <is>
          <t>Square Enix English Visions of Mana game and character pages · Mana Series · The Story, lines 13-18</t>
        </is>
      </c>
      <c r="D1250" s="213" t="inlineStr">
        <is>
          <t>Tree of Mana</t>
        </is>
      </c>
      <c r="E1250" s="213" t="inlineStr"/>
      <c r="F1250" s="213" t="inlineStr">
        <is>
          <t>English</t>
        </is>
      </c>
      <c r="G1250" s="213" t="inlineStr">
        <is>
          <t>Tree of Mana</t>
        </is>
      </c>
      <c r="H1250" s="213" t="inlineStr"/>
      <c r="I1250" s="213" t="inlineStr"/>
      <c r="J1250" s="213" t="inlineStr">
        <is>
          <t>cosmologies_and_realms</t>
        </is>
      </c>
      <c r="K1250" s="213" t="inlineStr"/>
      <c r="L1250" s="213" t="inlineStr"/>
      <c r="M1250" s="213" t="inlineStr">
        <is>
          <t>none</t>
        </is>
      </c>
      <c r="N1250" s="213" t="inlineStr">
        <is>
          <t>The destination of alms' four-year pilgrimage, tied to rejuvenating the flow of mana power.</t>
        </is>
      </c>
      <c r="O1250" s="213" t="inlineStr">
        <is>
          <t>A sacred setting/concept, not a character or proof of exact identity with prior Mana-title trees.</t>
        </is>
      </c>
      <c r="P1250" s="214" t="inlineStr">
        <is>
          <t>https://mana.square-enix-games.com/en-us/games/visions-of-mana</t>
        </is>
      </c>
      <c r="Q1250" s="213" t="inlineStr">
        <is>
          <t>The Story, lines 13-18: Tree of Mana and rejuvenation premise [https://mana.square-enix-games.com/en-us/games/visions-of-mana]</t>
        </is>
      </c>
      <c r="R1250" s="213" t="inlineStr">
        <is>
          <t>researched</t>
        </is>
      </c>
    </row>
    <row r="1251" ht="31" customHeight="1" s="99">
      <c r="A1251" s="215" t="inlineStr">
        <is>
          <t>STM-SRC184-004</t>
        </is>
      </c>
      <c r="B1251" s="215" t="inlineStr">
        <is>
          <t>SRC-184</t>
        </is>
      </c>
      <c r="C1251" s="215" t="inlineStr">
        <is>
          <t>Square Enix English Visions of Mana game and character pages · Mana Series · The Story, lines 13-18</t>
        </is>
      </c>
      <c r="D1251" s="216" t="inlineStr">
        <is>
          <t>Faerie</t>
        </is>
      </c>
      <c r="E1251" s="216" t="inlineStr"/>
      <c r="F1251" s="216" t="inlineStr">
        <is>
          <t>English</t>
        </is>
      </c>
      <c r="G1251" s="216" t="inlineStr">
        <is>
          <t>Faerie</t>
        </is>
      </c>
      <c r="H1251" s="216" t="inlineStr"/>
      <c r="I1251" s="216" t="inlineStr"/>
      <c r="J1251" s="216" t="inlineStr">
        <is>
          <t>metaphysical_laws_and_rituals</t>
        </is>
      </c>
      <c r="K1251" s="216" t="inlineStr"/>
      <c r="L1251" s="216" t="inlineStr"/>
      <c r="M1251" s="216" t="inlineStr">
        <is>
          <t>none</t>
        </is>
      </c>
      <c r="N1251" s="216" t="inlineStr">
        <is>
          <t>The being whose arrival accompanies naming an alm and who appoints Hinna as Alm of Fire in the official story premise.</t>
        </is>
      </c>
      <c r="O1251" s="216" t="inlineStr">
        <is>
          <t>A named source entity/category but not a directly profiled individual character in this pass.</t>
        </is>
      </c>
      <c r="P1251" s="217" t="inlineStr">
        <is>
          <t>https://mana.square-enix-games.com/en-us/games/visions-of-mana</t>
        </is>
      </c>
      <c r="Q1251" s="216" t="inlineStr">
        <is>
          <t>The Story, lines 13-18: Faerie arrival and Hinna appointment [https://mana.square-enix-games.com/en-us/games/visions-of-mana]</t>
        </is>
      </c>
      <c r="R1251" s="216" t="inlineStr">
        <is>
          <t>researched</t>
        </is>
      </c>
    </row>
    <row r="1252" ht="31" customHeight="1" s="99">
      <c r="A1252" s="212" t="inlineStr">
        <is>
          <t>STM-SRC184-005</t>
        </is>
      </c>
      <c r="B1252" s="212" t="inlineStr">
        <is>
          <t>SRC-184</t>
        </is>
      </c>
      <c r="C1252" s="212" t="inlineStr">
        <is>
          <t>Square Enix English Visions of Mana game and character pages · Mana Series · The Gameplay, lines 19-25</t>
        </is>
      </c>
      <c r="D1252" s="213" t="inlineStr">
        <is>
          <t>Elementals</t>
        </is>
      </c>
      <c r="E1252" s="213" t="inlineStr"/>
      <c r="F1252" s="213" t="inlineStr">
        <is>
          <t>English</t>
        </is>
      </c>
      <c r="G1252" s="213" t="inlineStr">
        <is>
          <t>Elementals</t>
        </is>
      </c>
      <c r="H1252" s="213" t="inlineStr"/>
      <c r="I1252" s="213" t="inlineStr"/>
      <c r="J1252" s="213" t="inlineStr">
        <is>
          <t>power_traditions</t>
        </is>
      </c>
      <c r="K1252" s="213" t="inlineStr"/>
      <c r="L1252" s="213" t="inlineStr"/>
      <c r="M1252" s="213" t="inlineStr">
        <is>
          <t>none</t>
        </is>
      </c>
      <c r="N1252" s="213" t="inlineStr">
        <is>
          <t>Nature/element-associated magic used to explore the world in the English game-page description.</t>
        </is>
      </c>
      <c r="O1252" s="213" t="inlineStr">
        <is>
          <t>A category/power concept; individual elementals are not promoted to character nodes without a direct profile.</t>
        </is>
      </c>
      <c r="P1252" s="214" t="inlineStr">
        <is>
          <t>https://mana.square-enix-games.com/en-us/games/visions-of-mana</t>
        </is>
      </c>
      <c r="Q1252" s="213" t="inlineStr">
        <is>
          <t>The Gameplay, lines 19-25: Elementals' magic and exploration context [https://mana.square-enix-games.com/en-us/games/visions-of-mana]</t>
        </is>
      </c>
      <c r="R1252" s="213" t="inlineStr">
        <is>
          <t>researched</t>
        </is>
      </c>
    </row>
    <row r="1253" ht="31" customHeight="1" s="99">
      <c r="A1253" s="215" t="inlineStr">
        <is>
          <t>STM-SRC184-006</t>
        </is>
      </c>
      <c r="B1253" s="215" t="inlineStr">
        <is>
          <t>SRC-184</t>
        </is>
      </c>
      <c r="C1253" s="215" t="inlineStr">
        <is>
          <t>Square Enix English Visions of Mana game and character pages · Mana Series · Elemental Vessels, lines 37-38</t>
        </is>
      </c>
      <c r="D1253" s="216" t="inlineStr">
        <is>
          <t>elemental vessels</t>
        </is>
      </c>
      <c r="E1253" s="216" t="inlineStr"/>
      <c r="F1253" s="216" t="inlineStr">
        <is>
          <t>English</t>
        </is>
      </c>
      <c r="G1253" s="216" t="inlineStr">
        <is>
          <t>elemental vessels</t>
        </is>
      </c>
      <c r="H1253" s="216" t="inlineStr"/>
      <c r="I1253" s="216" t="inlineStr"/>
      <c r="J1253" s="216" t="inlineStr">
        <is>
          <t>artifacts_and_vehicles</t>
        </is>
      </c>
      <c r="K1253" s="216" t="inlineStr"/>
      <c r="L1253" s="216" t="inlineStr"/>
      <c r="M1253" s="216" t="inlineStr">
        <is>
          <t>none</t>
        </is>
      </c>
      <c r="N1253" s="216" t="inlineStr">
        <is>
          <t>Mystical artifacts that house power from different elements and can be used in combat and exploration.</t>
        </is>
      </c>
      <c r="O1253" s="216" t="inlineStr">
        <is>
          <t>An artifact/mechanic category, not a character, and no fixed equipment loadout is inferred.</t>
        </is>
      </c>
      <c r="P1253" s="217" t="inlineStr">
        <is>
          <t>https://www.square-enix.com/asia/newsportal/en/topics/visions-of-mana/post05.html</t>
        </is>
      </c>
      <c r="Q1253" s="216" t="inlineStr">
        <is>
          <t>Elemental Vessels, lines 37-38: Vessel definition and combat/exploration use [https://www.square-enix.com/asia/newsportal/en/topics/visions-of-mana/post05.html]</t>
        </is>
      </c>
      <c r="R1253" s="216" t="inlineStr">
        <is>
          <t>researched</t>
        </is>
      </c>
    </row>
    <row r="1254" ht="31" customHeight="1" s="99">
      <c r="A1254" s="212" t="inlineStr">
        <is>
          <t>STM-SRC184-007</t>
        </is>
      </c>
      <c r="B1254" s="212" t="inlineStr">
        <is>
          <t>SRC-184</t>
        </is>
      </c>
      <c r="C1254" s="212" t="inlineStr">
        <is>
          <t>Square Enix English Visions of Mana game and character pages · Mana Series · Battles: Switching Classes, lines 120-124</t>
        </is>
      </c>
      <c r="D1254" s="213" t="inlineStr">
        <is>
          <t>class switching</t>
        </is>
      </c>
      <c r="E1254" s="213" t="inlineStr"/>
      <c r="F1254" s="213" t="inlineStr">
        <is>
          <t>English</t>
        </is>
      </c>
      <c r="G1254" s="213" t="inlineStr">
        <is>
          <t>class switching</t>
        </is>
      </c>
      <c r="H1254" s="213" t="inlineStr"/>
      <c r="I1254" s="213" t="inlineStr"/>
      <c r="J1254" s="213" t="inlineStr">
        <is>
          <t>game_mechanics</t>
        </is>
      </c>
      <c r="K1254" s="213" t="inlineStr"/>
      <c r="L1254" s="213" t="inlineStr"/>
      <c r="M1254" s="213" t="inlineStr">
        <is>
          <t>mechanical</t>
        </is>
      </c>
      <c r="N1254" s="213" t="inlineStr">
        <is>
          <t>Using elemental vessels to switch characters to new classes that change stats, weapon types, moves, and abilities.</t>
        </is>
      </c>
      <c r="O1254" s="213" t="inlineStr">
        <is>
          <t>A configurable gameplay system; classes do not establish one fixed character vocation.</t>
        </is>
      </c>
      <c r="P1254" s="214" t="inlineStr">
        <is>
          <t>https://www.square-enix.com/asia/newsportal/en/topics/visions-of-mana/post05.html</t>
        </is>
      </c>
      <c r="Q1254" s="213" t="inlineStr">
        <is>
          <t>Battles: Switching Classes, lines 120-124: Class-switching rule and variable class effects [https://www.square-enix.com/asia/newsportal/en/topics/visions-of-mana/post05.html]</t>
        </is>
      </c>
      <c r="R1254" s="213" t="inlineStr">
        <is>
          <t>researched</t>
        </is>
      </c>
    </row>
    <row r="1255" ht="31" customHeight="1" s="99">
      <c r="A1255" s="215" t="inlineStr">
        <is>
          <t>STM-SRC184-008</t>
        </is>
      </c>
      <c r="B1255" s="215" t="inlineStr">
        <is>
          <t>SRC-184</t>
        </is>
      </c>
      <c r="C1255" s="215" t="inlineStr">
        <is>
          <t>Square Enix English Visions of Mana game and character pages · Mana Series · Team Setup, lines 169-193</t>
        </is>
      </c>
      <c r="D1255" s="216" t="inlineStr">
        <is>
          <t>three-person team</t>
        </is>
      </c>
      <c r="E1255" s="216" t="inlineStr"/>
      <c r="F1255" s="216" t="inlineStr">
        <is>
          <t>English</t>
        </is>
      </c>
      <c r="G1255" s="216" t="inlineStr">
        <is>
          <t>three-person team</t>
        </is>
      </c>
      <c r="H1255" s="216" t="inlineStr"/>
      <c r="I1255" s="216" t="inlineStr"/>
      <c r="J1255" s="216" t="inlineStr">
        <is>
          <t>game_mechanics</t>
        </is>
      </c>
      <c r="K1255" s="216" t="inlineStr"/>
      <c r="L1255" s="216" t="inlineStr"/>
      <c r="M1255" s="216" t="inlineStr">
        <is>
          <t>mechanical</t>
        </is>
      </c>
      <c r="N1255" s="216" t="inlineStr">
        <is>
          <t>A player may select three members from five possible battle characters and switch them; nonparticipating characters still gain EXP.</t>
        </is>
      </c>
      <c r="O1255" s="216" t="inlineStr">
        <is>
          <t>A player-choice mechanic, not a fixed canonical party composition or relationship claim.</t>
        </is>
      </c>
      <c r="P1255" s="217" t="inlineStr">
        <is>
          <t>https://www.square-enix.com/asia/newsportal/en/topics/visions-of-mana/post04.html</t>
        </is>
      </c>
      <c r="Q1255" s="216" t="inlineStr">
        <is>
          <t>Team Setup, lines 169-193: Five possible player characters, three-person selection, swapping, EXP, and control rule [https://www.square-enix.com/asia/newsportal/en/topics/visions-of-mana/post04.html]</t>
        </is>
      </c>
      <c r="R1255" s="216" t="inlineStr">
        <is>
          <t>researched</t>
        </is>
      </c>
    </row>
    <row r="1256" ht="31" customHeight="1" s="99">
      <c r="A1256" s="212" t="inlineStr">
        <is>
          <t>STM-SRC184-009</t>
        </is>
      </c>
      <c r="B1256" s="212" t="inlineStr">
        <is>
          <t>SRC-184</t>
        </is>
      </c>
      <c r="C1256" s="212" t="inlineStr">
        <is>
          <t>Square Enix English Visions of Mana game and character pages · Mana Series · Characters: Daelophos, lines 159-161</t>
        </is>
      </c>
      <c r="D1256" s="213" t="inlineStr">
        <is>
          <t>Mana Sword</t>
        </is>
      </c>
      <c r="E1256" s="213" t="inlineStr"/>
      <c r="F1256" s="213" t="inlineStr">
        <is>
          <t>English</t>
        </is>
      </c>
      <c r="G1256" s="213" t="inlineStr">
        <is>
          <t>Mana Sword</t>
        </is>
      </c>
      <c r="H1256" s="213" t="inlineStr"/>
      <c r="I1256" s="213" t="inlineStr"/>
      <c r="J1256" s="213" t="inlineStr">
        <is>
          <t>artifacts_and_vehicles</t>
        </is>
      </c>
      <c r="K1256" s="213" t="inlineStr"/>
      <c r="L1256" s="213" t="inlineStr"/>
      <c r="M1256" s="213" t="inlineStr">
        <is>
          <t>none</t>
        </is>
      </c>
      <c r="N1256" s="213" t="inlineStr">
        <is>
          <t>The sword given to the champion Daelophos in the official legend.</t>
        </is>
      </c>
      <c r="O1256" s="213" t="inlineStr">
        <is>
          <t>An artifact/concept, not a character or evidence of identity with similarly named objects elsewhere in the series.</t>
        </is>
      </c>
      <c r="P1256" s="214" t="inlineStr">
        <is>
          <t>https://www.square-enix.com/asia/newsportal/en/topics/visions-of-mana/post04.html</t>
        </is>
      </c>
      <c r="Q1256" s="213" t="inlineStr">
        <is>
          <t>Characters: Daelophos, lines 159-161: Mana Sword as Daelophos's legendary gift [https://www.square-enix.com/asia/newsportal/en/topics/visions-of-mana/post04.html]</t>
        </is>
      </c>
      <c r="R1256" s="213" t="inlineStr">
        <is>
          <t>researched</t>
        </is>
      </c>
    </row>
    <row r="1257" ht="31" customHeight="1" s="99">
      <c r="A1257" s="215" t="inlineStr">
        <is>
          <t>STM-SRC184-010</t>
        </is>
      </c>
      <c r="B1257" s="215" t="inlineStr">
        <is>
          <t>SRC-184</t>
        </is>
      </c>
      <c r="C1257" s="215" t="inlineStr">
        <is>
          <t>Square Enix English Visions of Mana game and character pages · Mana Series · Characters: Daelophos, lines 159-161</t>
        </is>
      </c>
      <c r="D1257" s="216" t="inlineStr">
        <is>
          <t>Benevodon monsters</t>
        </is>
      </c>
      <c r="E1257" s="216" t="inlineStr"/>
      <c r="F1257" s="216" t="inlineStr">
        <is>
          <t>English</t>
        </is>
      </c>
      <c r="G1257" s="216" t="inlineStr">
        <is>
          <t>Benevodon monsters</t>
        </is>
      </c>
      <c r="H1257" s="216" t="inlineStr"/>
      <c r="I1257" s="216" t="inlineStr"/>
      <c r="J1257" s="216" t="inlineStr">
        <is>
          <t>being_types</t>
        </is>
      </c>
      <c r="K1257" s="216" t="inlineStr"/>
      <c r="L1257" s="216" t="inlineStr"/>
      <c r="M1257" s="216" t="inlineStr">
        <is>
          <t>none</t>
        </is>
      </c>
      <c r="N1257" s="216" t="inlineStr">
        <is>
          <t>The monsters Daelophos was sent to subdue in the official legend.</t>
        </is>
      </c>
      <c r="O1257" s="216" t="inlineStr">
        <is>
          <t>A monster category, not named individual character nodes or an exhaustive bestiary.</t>
        </is>
      </c>
      <c r="P1257" s="217" t="inlineStr">
        <is>
          <t>https://www.square-enix.com/asia/newsportal/en/topics/visions-of-mana/post04.html</t>
        </is>
      </c>
      <c r="Q1257" s="216" t="inlineStr">
        <is>
          <t>Characters: Daelophos, lines 159-161: Benevodon monsters in the Daelophos legend [https://www.square-enix.com/asia/newsportal/en/topics/visions-of-mana/post04.html]</t>
        </is>
      </c>
      <c r="R1257" s="216" t="inlineStr">
        <is>
          <t>researched</t>
        </is>
      </c>
    </row>
    <row r="1258" ht="31" customHeight="1" s="99">
      <c r="A1258" s="212" t="inlineStr">
        <is>
          <t>STM-SRC181-001</t>
        </is>
      </c>
      <c r="B1258" s="212" t="inlineStr">
        <is>
          <t>SRC-181</t>
        </is>
      </c>
      <c r="C1258" s="212" t="inlineStr">
        <is>
          <t>ATLUS/SEGA, Unicorn Overlord official English (US) website: Story, World, Features, and Character selector · Unicorn Overlord · Story: Fevrith and five nations</t>
        </is>
      </c>
      <c r="D1258" s="213" t="inlineStr">
        <is>
          <t>Fevrith</t>
        </is>
      </c>
      <c r="E1258" s="213" t="inlineStr"/>
      <c r="F1258" s="213" t="inlineStr">
        <is>
          <t>English</t>
        </is>
      </c>
      <c r="G1258" s="213" t="inlineStr">
        <is>
          <t>Fevrith</t>
        </is>
      </c>
      <c r="H1258" s="213" t="inlineStr"/>
      <c r="I1258" s="213" t="inlineStr"/>
      <c r="J1258" s="213" t="inlineStr">
        <is>
          <t>cosmologies_and_realms</t>
        </is>
      </c>
      <c r="K1258" s="213" t="inlineStr"/>
      <c r="L1258" s="213" t="inlineStr"/>
      <c r="M1258" s="213" t="inlineStr">
        <is>
          <t>none</t>
        </is>
      </c>
      <c r="N1258" s="213" t="inlineStr">
        <is>
          <t>The continent of five nations in which Cornia's rebellion expands and which the base story frames as the space of liberation.</t>
        </is>
      </c>
      <c r="O1258" s="213" t="inlineStr">
        <is>
          <t>A source-specific fictional continent, not a character node or complete map.</t>
        </is>
      </c>
      <c r="P1258" s="214" t="inlineStr">
        <is>
          <t>https://unicornoverlord.atlus.com/index.html?lang=en</t>
        </is>
      </c>
      <c r="Q1258" s="213" t="inlineStr">
        <is>
          <t>Story: Fevrith and five nations: Continent and five-nation story frame [https://unicornoverlord.atlus.com/index.html?lang=en]</t>
        </is>
      </c>
      <c r="R1258" s="213" t="inlineStr">
        <is>
          <t>researched</t>
        </is>
      </c>
    </row>
    <row r="1259" ht="31" customHeight="1" s="99">
      <c r="A1259" s="215" t="inlineStr">
        <is>
          <t>STM-SRC181-002</t>
        </is>
      </c>
      <c r="B1259" s="215" t="inlineStr">
        <is>
          <t>SRC-181</t>
        </is>
      </c>
      <c r="C1259" s="215" t="inlineStr">
        <is>
          <t>ATLUS/SEGA, Unicorn Overlord official English (US) website: Story, World, Features, and Character selector · Unicorn Overlord · World: Kingdom of Cornia; Story</t>
        </is>
      </c>
      <c r="D1259" s="216" t="inlineStr">
        <is>
          <t>Cornia</t>
        </is>
      </c>
      <c r="E1259" s="216" t="inlineStr"/>
      <c r="F1259" s="216" t="inlineStr">
        <is>
          <t>English</t>
        </is>
      </c>
      <c r="G1259" s="216" t="inlineStr">
        <is>
          <t>Cornia</t>
        </is>
      </c>
      <c r="H1259" s="216" t="inlineStr"/>
      <c r="I1259" s="216" t="inlineStr"/>
      <c r="J1259" s="216" t="inlineStr">
        <is>
          <t>cosmologies_and_realms</t>
        </is>
      </c>
      <c r="K1259" s="216" t="inlineStr"/>
      <c r="L1259" s="216" t="inlineStr"/>
      <c r="M1259" s="216" t="inlineStr">
        <is>
          <t>none</t>
        </is>
      </c>
      <c r="N1259" s="216" t="inlineStr">
        <is>
          <t>A central Fevrith kingdom with the largest territory, a powerful military, and a royal family; its fall motivates the selected opening profiles.</t>
        </is>
      </c>
      <c r="O1259" s="216" t="inlineStr">
        <is>
          <t>A kingdom/place and political institution, not a collective character node.</t>
        </is>
      </c>
      <c r="P1259" s="217" t="inlineStr">
        <is>
          <t>https://unicornoverlord.atlus.com/index.html?lang=en</t>
        </is>
      </c>
      <c r="Q1259" s="216" t="inlineStr">
        <is>
          <t>World: Kingdom of Cornia; Story: Cornia's location, military, royal family, and rebellion context [https://unicornoverlord.atlus.com/index.html?lang=en]</t>
        </is>
      </c>
      <c r="R1259" s="216" t="inlineStr">
        <is>
          <t>researched</t>
        </is>
      </c>
    </row>
    <row r="1260" ht="31" customHeight="1" s="99">
      <c r="A1260" s="212" t="inlineStr">
        <is>
          <t>STM-SRC181-003</t>
        </is>
      </c>
      <c r="B1260" s="212" t="inlineStr">
        <is>
          <t>SRC-181</t>
        </is>
      </c>
      <c r="C1260" s="212" t="inlineStr">
        <is>
          <t>ATLUS/SEGA, Unicorn Overlord official English character data file; ATLUS/SEGA, Unicorn Overlord official English (US) website: Story, World, Features, and Character selector · Unicorn Overlord · characters.en.galerius; characters.en.aramis; Unicorn Overlord · Story and World</t>
        </is>
      </c>
      <c r="D1260" s="213" t="inlineStr">
        <is>
          <t>Zenoiran Empire</t>
        </is>
      </c>
      <c r="E1260" s="213" t="inlineStr"/>
      <c r="F1260" s="213" t="inlineStr">
        <is>
          <t>English</t>
        </is>
      </c>
      <c r="G1260" s="213" t="inlineStr">
        <is>
          <t>Zenoiran Empire</t>
        </is>
      </c>
      <c r="H1260" s="213" t="inlineStr"/>
      <c r="I1260" s="213" t="inlineStr"/>
      <c r="J1260" s="213" t="inlineStr">
        <is>
          <t>affiliations</t>
        </is>
      </c>
      <c r="K1260" s="213" t="inlineStr"/>
      <c r="L1260" s="213" t="inlineStr"/>
      <c r="M1260" s="213" t="inlineStr">
        <is>
          <t>none</t>
        </is>
      </c>
      <c r="N1260" s="213" t="inlineStr">
        <is>
          <t>The reborn empire led by Galerius in the selected profile and the force whose rule the site frames the player as resisting.</t>
        </is>
      </c>
      <c r="O1260" s="213" t="inlineStr">
        <is>
          <t>A fictional faction/state, not an individual character endpoint or a claim about all members.</t>
        </is>
      </c>
      <c r="P1260" s="214" t="inlineStr">
        <is>
          <t>https://unicornoverlord.atlus.com/js/character.js</t>
        </is>
      </c>
      <c r="Q1260" s="213" t="inlineStr">
        <is>
          <t>characters.en.galerius; characters.en.aramis: Empire leadership and Zenoira-army employment [https://unicornoverlord.atlus.com/js/character.js] | Story and World: Empire-rule resistance frame [https://unicornoverlord.atlus.com/index.html?lang=en]</t>
        </is>
      </c>
      <c r="R1260" s="213" t="inlineStr">
        <is>
          <t>researched</t>
        </is>
      </c>
    </row>
    <row r="1261" ht="31" customHeight="1" s="99">
      <c r="A1261" s="215" t="inlineStr">
        <is>
          <t>STM-SRC181-004</t>
        </is>
      </c>
      <c r="B1261" s="215" t="inlineStr">
        <is>
          <t>SRC-181</t>
        </is>
      </c>
      <c r="C1261" s="215" t="inlineStr">
        <is>
          <t>ATLUS/SEGA, Unicorn Overlord official English (US) website: Story, World, Features, and Character selector; ATLUS/SEGA, Unicorn Overlord official English character data file · Unicorn Overlord · Story: Alain chosen to lead Liberation Army; Unicorn Overlord · characters.en.josef; chloe; clive; travis</t>
        </is>
      </c>
      <c r="D1261" s="216" t="inlineStr">
        <is>
          <t>Liberation Army</t>
        </is>
      </c>
      <c r="E1261" s="216" t="inlineStr"/>
      <c r="F1261" s="216" t="inlineStr">
        <is>
          <t>English</t>
        </is>
      </c>
      <c r="G1261" s="216" t="inlineStr">
        <is>
          <t>Liberation Army</t>
        </is>
      </c>
      <c r="H1261" s="216" t="inlineStr"/>
      <c r="I1261" s="216" t="inlineStr"/>
      <c r="J1261" s="216" t="inlineStr">
        <is>
          <t>affiliations</t>
        </is>
      </c>
      <c r="K1261" s="216" t="inlineStr"/>
      <c r="L1261" s="216" t="inlineStr"/>
      <c r="M1261" s="216" t="inlineStr">
        <is>
          <t>none</t>
        </is>
      </c>
      <c r="N1261" s="216" t="inlineStr">
        <is>
          <t>The force Alain is chosen to lead and which several selected profiles help form or join.</t>
        </is>
      </c>
      <c r="O1261" s="216" t="inlineStr">
        <is>
          <t>A faction, not a collective character node or a fixed player roster.</t>
        </is>
      </c>
      <c r="P1261" s="217" t="inlineStr">
        <is>
          <t>https://unicornoverlord.atlus.com/index.html?lang=en</t>
        </is>
      </c>
      <c r="Q1261" s="216" t="inlineStr">
        <is>
          <t>Story: Alain chosen to lead Liberation Army: Army and Alain story role [https://unicornoverlord.atlus.com/index.html?lang=en] | characters.en.josef; chloe; clive; travis: Formation, joining, and Cornian Army references [https://unicornoverlord.atlus.com/js/character.js]</t>
        </is>
      </c>
      <c r="R1261" s="216" t="inlineStr">
        <is>
          <t>researched</t>
        </is>
      </c>
    </row>
    <row r="1262" ht="31" customHeight="1" s="99">
      <c r="A1262" s="212" t="inlineStr">
        <is>
          <t>STM-SRC181-005</t>
        </is>
      </c>
      <c r="B1262" s="212" t="inlineStr">
        <is>
          <t>SRC-181</t>
        </is>
      </c>
      <c r="C1262" s="212" t="inlineStr">
        <is>
          <t>ATLUS/SEGA, Unicorn Overlord official English (US) website: Story, World, Features, and Character selector · Unicorn Overlord · Story: Ring of the Unicorn</t>
        </is>
      </c>
      <c r="D1262" s="213" t="inlineStr">
        <is>
          <t>Ring of the Unicorn</t>
        </is>
      </c>
      <c r="E1262" s="213" t="inlineStr"/>
      <c r="F1262" s="213" t="inlineStr">
        <is>
          <t>English</t>
        </is>
      </c>
      <c r="G1262" s="213" t="inlineStr">
        <is>
          <t>Ring of the Unicorn</t>
        </is>
      </c>
      <c r="H1262" s="213" t="inlineStr"/>
      <c r="I1262" s="213" t="inlineStr"/>
      <c r="J1262" s="213" t="inlineStr">
        <is>
          <t>artifacts_and_vehicles</t>
        </is>
      </c>
      <c r="K1262" s="213" t="inlineStr"/>
      <c r="L1262" s="213" t="inlineStr"/>
      <c r="M1262" s="213" t="inlineStr">
        <is>
          <t>none</t>
        </is>
      </c>
      <c r="N1262" s="213" t="inlineStr">
        <is>
          <t>The legendary ring the official story says Alain holds when he raises the flag of rebellion.</t>
        </is>
      </c>
      <c r="O1262" s="213" t="inlineStr">
        <is>
          <t>An artifact, not a character or an inferred complete power set.</t>
        </is>
      </c>
      <c r="P1262" s="214" t="inlineStr">
        <is>
          <t>https://unicornoverlord.atlus.com/index.html?lang=en</t>
        </is>
      </c>
      <c r="Q1262" s="213" t="inlineStr">
        <is>
          <t>Story: Ring of the Unicorn: Legendary ring and Alain's rebellion premise [https://unicornoverlord.atlus.com/index.html?lang=en]</t>
        </is>
      </c>
      <c r="R1262" s="213" t="inlineStr">
        <is>
          <t>researched</t>
        </is>
      </c>
    </row>
    <row r="1263" ht="31" customHeight="1" s="99">
      <c r="A1263" s="215" t="inlineStr">
        <is>
          <t>STM-SRC181-006</t>
        </is>
      </c>
      <c r="B1263" s="215" t="inlineStr">
        <is>
          <t>SRC-181</t>
        </is>
      </c>
      <c r="C1263" s="215" t="inlineStr">
        <is>
          <t>ATLUS/SEGA, Unicorn Overlord official English (US) website: Story, World, Features, and Character selector · Unicorn Overlord · Unit Customization: Human, Elven, Bestrals, Angels</t>
        </is>
      </c>
      <c r="D1263" s="216" t="inlineStr">
        <is>
          <t>Bestrals</t>
        </is>
      </c>
      <c r="E1263" s="216" t="inlineStr"/>
      <c r="F1263" s="216" t="inlineStr">
        <is>
          <t>English</t>
        </is>
      </c>
      <c r="G1263" s="216" t="inlineStr">
        <is>
          <t>Bestrals</t>
        </is>
      </c>
      <c r="H1263" s="216" t="inlineStr"/>
      <c r="I1263" s="216" t="inlineStr"/>
      <c r="J1263" s="216" t="inlineStr">
        <is>
          <t>being_types</t>
        </is>
      </c>
      <c r="K1263" s="216" t="inlineStr"/>
      <c r="L1263" s="216" t="inlineStr"/>
      <c r="M1263" s="216" t="inlineStr">
        <is>
          <t>none</t>
        </is>
      </c>
      <c r="N1263" s="216" t="inlineStr">
        <is>
          <t>One of the recruitable background categories displayed by the official Unit Customization section, alongside humans, elves, and angels.</t>
        </is>
      </c>
      <c r="O1263" s="216" t="inlineStr">
        <is>
          <t>A broad source-native being/category label, not an individual character or a claim that every named profile is recruitable.</t>
        </is>
      </c>
      <c r="P1263" s="217" t="inlineStr">
        <is>
          <t>https://unicornoverlord.atlus.com/index.html?lang=en</t>
        </is>
      </c>
      <c r="Q1263" s="216" t="inlineStr">
        <is>
          <t>Unit Customization: Human, Elven, Bestrals, Angels: Displayed category and recruitment-customization context [https://unicornoverlord.atlus.com/index.html?lang=en]</t>
        </is>
      </c>
      <c r="R1263" s="216" t="inlineStr">
        <is>
          <t>researched</t>
        </is>
      </c>
    </row>
    <row r="1264" ht="31" customHeight="1" s="99">
      <c r="A1264" s="212" t="inlineStr">
        <is>
          <t>STM-SRC181-007</t>
        </is>
      </c>
      <c r="B1264" s="212" t="inlineStr">
        <is>
          <t>SRC-181</t>
        </is>
      </c>
      <c r="C1264" s="212" t="inlineStr">
        <is>
          <t>ATLUS/SEGA, Unicorn Overlord official English (US) website: Story, World, Features, and Character selector · Unicorn Overlord · Unit Customization</t>
        </is>
      </c>
      <c r="D1264" s="213" t="inlineStr">
        <is>
          <t>Unit Customization</t>
        </is>
      </c>
      <c r="E1264" s="213" t="inlineStr"/>
      <c r="F1264" s="213" t="inlineStr">
        <is>
          <t>English</t>
        </is>
      </c>
      <c r="G1264" s="213" t="inlineStr">
        <is>
          <t>Unit Customization</t>
        </is>
      </c>
      <c r="H1264" s="213" t="inlineStr"/>
      <c r="I1264" s="213" t="inlineStr"/>
      <c r="J1264" s="213" t="inlineStr">
        <is>
          <t>game_mechanics</t>
        </is>
      </c>
      <c r="K1264" s="213" t="inlineStr"/>
      <c r="L1264" s="213" t="inlineStr"/>
      <c r="M1264" s="213" t="inlineStr">
        <is>
          <t>mechanical</t>
        </is>
      </c>
      <c r="N1264" s="213" t="inlineStr">
        <is>
          <t>The player system for customizing a party and recruiting allies from different backgrounds.</t>
        </is>
      </c>
      <c r="O1264" s="213" t="inlineStr">
        <is>
          <t>A player-choice system, not proof of a fixed party, recruitment event, or character relationship.</t>
        </is>
      </c>
      <c r="P1264" s="214" t="inlineStr">
        <is>
          <t>https://unicornoverlord.atlus.com/index.html?lang=en</t>
        </is>
      </c>
      <c r="Q1264" s="213" t="inlineStr">
        <is>
          <t>Unit Customization: Party customization and recruiting statement [https://unicornoverlord.atlus.com/index.html?lang=en]</t>
        </is>
      </c>
      <c r="R1264" s="213" t="inlineStr">
        <is>
          <t>researched</t>
        </is>
      </c>
    </row>
    <row r="1265" ht="31" customHeight="1" s="99">
      <c r="A1265" s="215" t="inlineStr">
        <is>
          <t>STM-SRC181-008</t>
        </is>
      </c>
      <c r="B1265" s="215" t="inlineStr">
        <is>
          <t>SRC-181</t>
        </is>
      </c>
      <c r="C1265" s="215" t="inlineStr">
        <is>
          <t>ATLUS/SEGA, Unicorn Overlord official English (US) website: Story, World, Features, and Character selector · Unicorn Overlord · Battlefield: Stage</t>
        </is>
      </c>
      <c r="D1265" s="216" t="inlineStr">
        <is>
          <t>Battlefield: Stage</t>
        </is>
      </c>
      <c r="E1265" s="216" t="inlineStr"/>
      <c r="F1265" s="216" t="inlineStr">
        <is>
          <t>English</t>
        </is>
      </c>
      <c r="G1265" s="216" t="inlineStr">
        <is>
          <t>Battlefield: Stage</t>
        </is>
      </c>
      <c r="H1265" s="216" t="inlineStr"/>
      <c r="I1265" s="216" t="inlineStr"/>
      <c r="J1265" s="216" t="inlineStr">
        <is>
          <t>game_mechanics</t>
        </is>
      </c>
      <c r="K1265" s="216" t="inlineStr"/>
      <c r="L1265" s="216" t="inlineStr"/>
      <c r="M1265" s="216" t="inlineStr">
        <is>
          <t>mechanical</t>
        </is>
      </c>
      <c r="N1265" s="216" t="inlineStr">
        <is>
          <t>The battle-stage layer where sides contest command posts in real time and the commander chooses which units to send, when, and where.</t>
        </is>
      </c>
      <c r="O1265" s="216" t="inlineStr">
        <is>
          <t>A gameplay system, not a fixed in-world command history for an individual character.</t>
        </is>
      </c>
      <c r="P1265" s="217" t="inlineStr">
        <is>
          <t>https://unicornoverlord.atlus.com/index.html?lang=en</t>
        </is>
      </c>
      <c r="Q1265" s="216" t="inlineStr">
        <is>
          <t>Battlefield: Stage: Real-time command-post combat, commander decisions, and victory-condition examples [https://unicornoverlord.atlus.com/index.html?lang=en]</t>
        </is>
      </c>
      <c r="R1265" s="216" t="inlineStr">
        <is>
          <t>researched</t>
        </is>
      </c>
    </row>
    <row r="1266" ht="31" customHeight="1" s="99">
      <c r="A1266" s="212" t="inlineStr">
        <is>
          <t>STM-SRC181-009</t>
        </is>
      </c>
      <c r="B1266" s="212" t="inlineStr">
        <is>
          <t>SRC-181</t>
        </is>
      </c>
      <c r="C1266" s="212" t="inlineStr">
        <is>
          <t>ATLUS/SEGA, Unicorn Overlord official English (US) website: Story, World, Features, and Character selector · Unicorn Overlord · Battle</t>
        </is>
      </c>
      <c r="D1266" s="213" t="inlineStr">
        <is>
          <t>Tactics conditions</t>
        </is>
      </c>
      <c r="E1266" s="213" t="inlineStr"/>
      <c r="F1266" s="213" t="inlineStr">
        <is>
          <t>English</t>
        </is>
      </c>
      <c r="G1266" s="213" t="inlineStr">
        <is>
          <t>Tactics</t>
        </is>
      </c>
      <c r="H1266" s="213" t="inlineStr"/>
      <c r="I1266" s="213" t="inlineStr"/>
      <c r="J1266" s="213" t="inlineStr">
        <is>
          <t>game_mechanics</t>
        </is>
      </c>
      <c r="K1266" s="213" t="inlineStr"/>
      <c r="L1266" s="213" t="inlineStr"/>
      <c r="M1266" s="213" t="inlineStr">
        <is>
          <t>mechanical</t>
        </is>
      </c>
      <c r="N1266" s="213" t="inlineStr">
        <is>
          <t>Advance-set conditions that determine how and when unit skills automatically activate during individual battles.</t>
        </is>
      </c>
      <c r="O1266" s="213" t="inlineStr">
        <is>
          <t>A player battle-setting system, not a permanent character behavior or moral disposition.</t>
        </is>
      </c>
      <c r="P1266" s="214" t="inlineStr">
        <is>
          <t>https://unicornoverlord.atlus.com/index.html?lang=en</t>
        </is>
      </c>
      <c r="Q1266" s="213" t="inlineStr">
        <is>
          <t>Battle: Advance tactics conditions and automatic skill-use rule [https://unicornoverlord.atlus.com/index.html?lang=en]</t>
        </is>
      </c>
      <c r="R1266" s="213" t="inlineStr">
        <is>
          <t>researched</t>
        </is>
      </c>
    </row>
    <row r="1267" ht="31" customHeight="1" s="99">
      <c r="A1267" s="215" t="inlineStr">
        <is>
          <t>STM-SRC188-001</t>
        </is>
      </c>
      <c r="B1267" s="215" t="inlineStr">
        <is>
          <t>SRC-188</t>
        </is>
      </c>
      <c r="C1267" s="215" t="inlineStr">
        <is>
          <t>The Banner Saga Arrives on PS4 January 12th, 2016</t>
        </is>
      </c>
      <c r="D1267" s="216" t="inlineStr">
        <is>
          <t>caravan</t>
        </is>
      </c>
      <c r="E1267" s="216" t="inlineStr"/>
      <c r="F1267" s="216" t="inlineStr">
        <is>
          <t>English</t>
        </is>
      </c>
      <c r="G1267" s="216" t="inlineStr">
        <is>
          <t>caravan</t>
        </is>
      </c>
      <c r="H1267" s="216" t="inlineStr"/>
      <c r="I1267" s="216" t="inlineStr"/>
      <c r="J1267" s="216" t="inlineStr">
        <is>
          <t>affiliations</t>
        </is>
      </c>
      <c r="K1267" s="216" t="inlineStr"/>
      <c r="L1267" s="216" t="inlineStr"/>
      <c r="M1267" s="216" t="inlineStr">
        <is>
          <t>none</t>
        </is>
      </c>
      <c r="N1267" s="216" t="inlineStr">
        <is>
          <t>The traveling group whose allies the player makes and whose exact state can be imported into Banner Saga 2.</t>
        </is>
      </c>
      <c r="O1267" s="216" t="inlineStr">
        <is>
          <t>A player-variable group, not a collective character node or proof of a fixed member roster.</t>
        </is>
      </c>
      <c r="P1267" s="217" t="inlineStr">
        <is>
          <t>https://blog.playstation.com/?p=167254</t>
        </is>
      </c>
      <c r="Q1267" s="216" t="inlineStr">
        <is>
          <t>The Banner Saga Arrives on PS4 January 12th, 2016: caravan travel, allies, and exact-caravan save import [https://blog.playstation.com/?p=167254]</t>
        </is>
      </c>
      <c r="R1267" s="216" t="inlineStr">
        <is>
          <t>researched</t>
        </is>
      </c>
    </row>
    <row r="1268" ht="31" customHeight="1" s="99">
      <c r="A1268" s="212" t="inlineStr">
        <is>
          <t>STM-SRC188-002</t>
        </is>
      </c>
      <c r="B1268" s="212" t="inlineStr">
        <is>
          <t>SRC-188</t>
        </is>
      </c>
      <c r="C1268" s="212" t="inlineStr">
        <is>
          <t>The Banner Saga · Banner Saga 1 product description</t>
        </is>
      </c>
      <c r="D1268" s="213" t="inlineStr">
        <is>
          <t>player choice</t>
        </is>
      </c>
      <c r="E1268" s="213" t="inlineStr"/>
      <c r="F1268" s="213" t="inlineStr">
        <is>
          <t>English</t>
        </is>
      </c>
      <c r="G1268" s="213" t="inlineStr">
        <is>
          <t>player choice</t>
        </is>
      </c>
      <c r="H1268" s="213" t="inlineStr"/>
      <c r="I1268" s="213" t="inlineStr"/>
      <c r="J1268" s="213" t="inlineStr">
        <is>
          <t>game_mechanics</t>
        </is>
      </c>
      <c r="K1268" s="213" t="inlineStr"/>
      <c r="L1268" s="213" t="inlineStr"/>
      <c r="M1268" s="213" t="inlineStr">
        <is>
          <t>mechanical</t>
        </is>
      </c>
      <c r="N1268" s="213" t="inlineStr">
        <is>
          <t>Decisions in travel, conversation, and combat have meaningful effects on the player’s unfolding story and conflict outcomes.</t>
        </is>
      </c>
      <c r="O1268" s="213" t="inlineStr">
        <is>
          <t>A branching-narrative mechanic; it precludes treating one player route as universal source canon.</t>
        </is>
      </c>
      <c r="P1268" s="214" t="inlineStr">
        <is>
          <t>https://www.playstation.com/en-il/games/the-banner-saga/</t>
        </is>
      </c>
      <c r="Q1268" s="213" t="inlineStr">
        <is>
          <t>Banner Saga 1 product description: choice-driven travel/conversation/combat outcomes [https://www.playstation.com/en-il/games/the-banner-saga/]</t>
        </is>
      </c>
      <c r="R1268" s="213" t="inlineStr">
        <is>
          <t>researched</t>
        </is>
      </c>
    </row>
    <row r="1269" ht="31" customHeight="1" s="99">
      <c r="A1269" s="215" t="inlineStr">
        <is>
          <t>STM-SRC188-003</t>
        </is>
      </c>
      <c r="B1269" s="215" t="inlineStr">
        <is>
          <t>SRC-188</t>
        </is>
      </c>
      <c r="C1269" s="215" t="inlineStr">
        <is>
          <t>The Banner Saga · Banner Saga 1 product description</t>
        </is>
      </c>
      <c r="D1269" s="216" t="inlineStr">
        <is>
          <t>permanent loss</t>
        </is>
      </c>
      <c r="E1269" s="216" t="inlineStr"/>
      <c r="F1269" s="216" t="inlineStr">
        <is>
          <t>English</t>
        </is>
      </c>
      <c r="G1269" s="216" t="inlineStr">
        <is>
          <t>permanent loss</t>
        </is>
      </c>
      <c r="H1269" s="216" t="inlineStr"/>
      <c r="I1269" s="216" t="inlineStr"/>
      <c r="J1269" s="216" t="inlineStr">
        <is>
          <t>game_mechanics</t>
        </is>
      </c>
      <c r="K1269" s="216" t="inlineStr"/>
      <c r="L1269" s="216" t="inlineStr"/>
      <c r="M1269" s="216" t="inlineStr">
        <is>
          <t>mechanical</t>
        </is>
      </c>
      <c r="N1269" s="216" t="inlineStr">
        <is>
          <t>A character can be lost permanently based on battle selection and subsequent player decisions.</t>
        </is>
      </c>
      <c r="O1269" s="216" t="inlineStr">
        <is>
          <t>A conditional game-system outcome, not evidence that any named character invariably dies or survives.</t>
        </is>
      </c>
      <c r="P1269" s="217" t="inlineStr">
        <is>
          <t>https://www.playstation.com/en-il/games/the-banner-saga/</t>
        </is>
      </c>
      <c r="Q1269" s="216" t="inlineStr">
        <is>
          <t>Banner Saga 1 product description: permanent character loss and player/battle dependence [https://www.playstation.com/en-il/games/the-banner-saga/]</t>
        </is>
      </c>
      <c r="R1269" s="216" t="inlineStr">
        <is>
          <t>researched</t>
        </is>
      </c>
    </row>
    <row r="1270" ht="31" customHeight="1" s="99">
      <c r="A1270" s="212" t="inlineStr">
        <is>
          <t>STM-SRC188-004</t>
        </is>
      </c>
      <c r="B1270" s="212" t="inlineStr">
        <is>
          <t>SRC-188</t>
        </is>
      </c>
      <c r="C1270" s="212" t="inlineStr">
        <is>
          <t>The Banner Saga Arrives on PS4 January 12th, 2016</t>
        </is>
      </c>
      <c r="D1270" s="213" t="inlineStr">
        <is>
          <t>save import</t>
        </is>
      </c>
      <c r="E1270" s="213" t="inlineStr"/>
      <c r="F1270" s="213" t="inlineStr">
        <is>
          <t>English</t>
        </is>
      </c>
      <c r="G1270" s="213" t="inlineStr">
        <is>
          <t>save import</t>
        </is>
      </c>
      <c r="H1270" s="213" t="inlineStr"/>
      <c r="I1270" s="213" t="inlineStr"/>
      <c r="J1270" s="213" t="inlineStr">
        <is>
          <t>game_mechanics</t>
        </is>
      </c>
      <c r="K1270" s="213" t="inlineStr"/>
      <c r="L1270" s="213" t="inlineStr"/>
      <c r="M1270" s="213" t="inlineStr">
        <is>
          <t>mechanical</t>
        </is>
      </c>
      <c r="N1270" s="213" t="inlineStr">
        <is>
          <t>The stated ability to continue an exact Banner Saga 1 caravan, character, and story choices in Banner Saga 2.</t>
        </is>
      </c>
      <c r="O1270" s="213" t="inlineStr">
        <is>
          <t>A persistence feature that preserves divergent player histories, not a proof that the trilogy has one fixed branch.</t>
        </is>
      </c>
      <c r="P1270" s="214" t="inlineStr">
        <is>
          <t>https://blog.playstation.com/?p=167254</t>
        </is>
      </c>
      <c r="Q1270" s="213" t="inlineStr">
        <is>
          <t>The Banner Saga Arrives on PS4 January 12th, 2016: save import to Banner Saga 2 of caravan, character, and story choices [https://blog.playstation.com/?p=167254]</t>
        </is>
      </c>
      <c r="R1270" s="213" t="inlineStr">
        <is>
          <t>researched</t>
        </is>
      </c>
    </row>
    <row r="1271" ht="31" customHeight="1" s="99">
      <c r="A1271" s="215" t="inlineStr">
        <is>
          <t>STM-SRC188-005</t>
        </is>
      </c>
      <c r="B1271" s="215" t="inlineStr">
        <is>
          <t>SRC-188</t>
        </is>
      </c>
      <c r="C1271" s="215" t="inlineStr">
        <is>
          <t>The Banner Saga · Banner Saga 1 product description</t>
        </is>
      </c>
      <c r="D1271" s="216" t="inlineStr">
        <is>
          <t>Viking-inspired tale</t>
        </is>
      </c>
      <c r="E1271" s="216" t="inlineStr"/>
      <c r="F1271" s="216" t="inlineStr">
        <is>
          <t>English</t>
        </is>
      </c>
      <c r="G1271" s="216" t="inlineStr">
        <is>
          <t>Viking-inspired tale</t>
        </is>
      </c>
      <c r="H1271" s="216" t="inlineStr"/>
      <c r="I1271" s="216" t="inlineStr"/>
      <c r="J1271" s="216" t="inlineStr">
        <is>
          <t>narrative_archetypes</t>
        </is>
      </c>
      <c r="K1271" s="216" t="inlineStr"/>
      <c r="L1271" s="216" t="inlineStr"/>
      <c r="M1271" s="216" t="inlineStr">
        <is>
          <t>visual</t>
        </is>
      </c>
      <c r="N1271" s="216" t="inlineStr">
        <is>
          <t>PlayStation's English product framing for the fantasy survival narrative, whose 2D realm is also described as inspired by Norse mythology.</t>
        </is>
      </c>
      <c r="O1271" s="216" t="inlineStr">
        <is>
          <t>An inspiration/marketing descriptor, not a statement that the game reproduces Norse tradition or that its peoples/gods are historical beings.</t>
        </is>
      </c>
      <c r="P1271" s="217" t="inlineStr">
        <is>
          <t>https://www.playstation.com/en-il/games/the-banner-saga/</t>
        </is>
      </c>
      <c r="Q1271" s="216" t="inlineStr">
        <is>
          <t>Banner Saga 1 product description: Viking-inspired tale and Norse-mythology-inspired 2D fantasy realm [https://www.playstation.com/en-il/games/the-banner-saga/]</t>
        </is>
      </c>
      <c r="R1271" s="216" t="inlineStr">
        <is>
          <t>researched</t>
        </is>
      </c>
    </row>
    <row r="1272" ht="31" customHeight="1" s="99">
      <c r="A1272" s="212" t="inlineStr">
        <is>
          <t>STM-SRC188-006</t>
        </is>
      </c>
      <c r="B1272" s="212" t="inlineStr">
        <is>
          <t>SRC-188</t>
        </is>
      </c>
      <c r="C1272" s="212" t="inlineStr">
        <is>
          <t>The Banner Saga · Banner Saga 1 product description</t>
        </is>
      </c>
      <c r="D1272" s="213" t="inlineStr">
        <is>
          <t>strategic combat</t>
        </is>
      </c>
      <c r="E1272" s="213" t="inlineStr"/>
      <c r="F1272" s="213" t="inlineStr">
        <is>
          <t>English</t>
        </is>
      </c>
      <c r="G1272" s="213" t="inlineStr">
        <is>
          <t>strategic combat</t>
        </is>
      </c>
      <c r="H1272" s="213" t="inlineStr"/>
      <c r="I1272" s="213" t="inlineStr"/>
      <c r="J1272" s="213" t="inlineStr">
        <is>
          <t>game_mechanics</t>
        </is>
      </c>
      <c r="K1272" s="213" t="inlineStr"/>
      <c r="L1272" s="213" t="inlineStr"/>
      <c r="M1272" s="213" t="inlineStr">
        <is>
          <t>mechanical</t>
        </is>
      </c>
      <c r="N1272" s="213" t="inlineStr">
        <is>
          <t>The tactical-RPG combat layer in which victory, defeat, and potential permanent loss depend on battle selection and later decisions.</t>
        </is>
      </c>
      <c r="O1272" s="213" t="inlineStr">
        <is>
          <t>A gameplay description, not an ability list or a fixed character-class taxonomy.</t>
        </is>
      </c>
      <c r="P1272" s="214" t="inlineStr">
        <is>
          <t>https://www.playstation.com/en-il/games/the-banner-saga/</t>
        </is>
      </c>
      <c r="Q1272" s="213" t="inlineStr">
        <is>
          <t>Banner Saga 1 product description: strategic combat and consequence framing [https://www.playstation.com/en-il/games/the-banner-saga/]</t>
        </is>
      </c>
      <c r="R1272" s="213" t="inlineStr">
        <is>
          <t>researched</t>
        </is>
      </c>
    </row>
    <row r="1273" ht="31" customHeight="1" s="99">
      <c r="A1273" s="215" t="inlineStr">
        <is>
          <t>STM-SRC188-007</t>
        </is>
      </c>
      <c r="B1273" s="215" t="inlineStr">
        <is>
          <t>SRC-188</t>
        </is>
      </c>
      <c r="C1273" s="215" t="inlineStr">
        <is>
          <t>The Banner Saga · opening publisher article</t>
        </is>
      </c>
      <c r="D1273" s="216" t="inlineStr">
        <is>
          <t>The Banner Saga trilogy</t>
        </is>
      </c>
      <c r="E1273" s="216" t="inlineStr"/>
      <c r="F1273" s="216" t="inlineStr">
        <is>
          <t>English</t>
        </is>
      </c>
      <c r="G1273" s="216" t="inlineStr">
        <is>
          <t>The Banner Saga trilogy</t>
        </is>
      </c>
      <c r="H1273" s="216" t="inlineStr"/>
      <c r="I1273" s="216" t="inlineStr"/>
      <c r="J1273" s="216" t="inlineStr">
        <is>
          <t>narrative_archetypes</t>
        </is>
      </c>
      <c r="K1273" s="216" t="inlineStr"/>
      <c r="L1273" s="216" t="inlineStr"/>
      <c r="M1273" s="216" t="inlineStr">
        <is>
          <t>none</t>
        </is>
      </c>
      <c r="N1273" s="216" t="inlineStr">
        <is>
          <t>The three-game framing under which the 2018 PlayStation Blog article describes The Banner Saga 3 as the concluding chapter.</t>
        </is>
      </c>
      <c r="O1273" s="216" t="inlineStr">
        <is>
          <t>A franchise/media structure; each game and each imported player history requires its own continuity treatment.</t>
        </is>
      </c>
      <c r="P1273" s="217" t="inlineStr">
        <is>
          <t>https://blog.it.playstation.com/2018/07/26/la-storia-della-creazione-dellepico-gdr-sui-vichinghi-the-banner-saga-per-mano-di-tre-sviluppatori-in-un-garage/</t>
        </is>
      </c>
      <c r="Q1273" s="216" t="inlineStr">
        <is>
          <t>opening publisher article: trilogy framing and Banner Saga 3 conclusion [https://blog.it.playstation.com/2018/07/26/la-storia-della-creazione-dellepico-gdr-sui-vichinghi-the-banner-saga-per-mano-di-tre-sviluppatori-in-un-garage/]</t>
        </is>
      </c>
      <c r="R1273" s="216" t="inlineStr">
        <is>
          <t>researched</t>
        </is>
      </c>
    </row>
    <row r="1274" ht="31" customHeight="1" s="99">
      <c r="A1274" s="212" t="inlineStr">
        <is>
          <t>STM-SRC203-002</t>
        </is>
      </c>
      <c r="B1274" s="212" t="inlineStr">
        <is>
          <t>SRC-203</t>
        </is>
      </c>
      <c r="C1274" s="212" t="inlineStr">
        <is>
          <t>Classic Sword-Swinging Action Manga! · Taisho period discussion</t>
        </is>
      </c>
      <c r="D1274" s="213" t="inlineStr">
        <is>
          <t>Taisho-era Japan fictional frame</t>
        </is>
      </c>
      <c r="E1274" s="213" t="inlineStr"/>
      <c r="F1274" s="213" t="inlineStr">
        <is>
          <t>English historical-setting lexicon</t>
        </is>
      </c>
      <c r="G1274" s="213" t="inlineStr"/>
      <c r="H1274" s="213" t="inlineStr"/>
      <c r="I1274" s="213" t="inlineStr"/>
      <c r="J1274" s="213" t="inlineStr">
        <is>
          <t>cosmologies_and_realms</t>
        </is>
      </c>
      <c r="K1274" s="213" t="inlineStr"/>
      <c r="L1274" s="213" t="inlineStr"/>
      <c r="M1274" s="213" t="inlineStr">
        <is>
          <t>none</t>
        </is>
      </c>
      <c r="N1274" s="213" t="inlineStr">
        <is>
          <t>VIZ situates Demon Slayer in Taisho-period Japan and gives the historical Taisho period as 1912–1926, while presenting demons and demon hunters within a fictional plot.</t>
        </is>
      </c>
      <c r="O1274" s="213" t="inlineStr">
        <is>
          <t>A historical-period framing is not proof that characters, institutions, events, customs, or supernatural claims are historical. Do not use the fiction as a general account of Taisho Japan.</t>
        </is>
      </c>
      <c r="P1274" s="214" t="inlineStr">
        <is>
          <t>https://www.viz.com/blog/posts/classic-sword-swinging-action-manga</t>
        </is>
      </c>
      <c r="Q1274" s="213" t="inlineStr">
        <is>
          <t>Taisho period discussion: VIZ's Taisho setting and 1912–1926 historical-period framing. [https://www.viz.com/blog/posts/classic-sword-swinging-action-manga]</t>
        </is>
      </c>
      <c r="R1274" s="213" t="inlineStr">
        <is>
          <t>researched</t>
        </is>
      </c>
    </row>
    <row r="1275" ht="31" customHeight="1" s="99">
      <c r="A1275" s="215" t="inlineStr">
        <is>
          <t>STM-SRC203-003</t>
        </is>
      </c>
      <c r="B1275" s="215" t="inlineStr">
        <is>
          <t>SRC-203</t>
        </is>
      </c>
      <c r="C1275" s="215" t="inlineStr">
        <is>
          <t>Classic Sword-Swinging Action Manga! · First-volume overview</t>
        </is>
      </c>
      <c r="D1275" s="216" t="inlineStr">
        <is>
          <t>demon transformation and humanity premise</t>
        </is>
      </c>
      <c r="E1275" s="216" t="inlineStr"/>
      <c r="F1275" s="216" t="inlineStr">
        <is>
          <t>English fictional transformation lexicon</t>
        </is>
      </c>
      <c r="G1275" s="216" t="inlineStr"/>
      <c r="H1275" s="216" t="inlineStr"/>
      <c r="I1275" s="216" t="inlineStr"/>
      <c r="J1275" s="216" t="inlineStr">
        <is>
          <t>states_and_transformations</t>
        </is>
      </c>
      <c r="K1275" s="216" t="inlineStr"/>
      <c r="L1275" s="216" t="inlineStr"/>
      <c r="M1275" s="216" t="inlineStr">
        <is>
          <t>none</t>
        </is>
      </c>
      <c r="N1275" s="216" t="inlineStr">
        <is>
          <t>VIZ's first-volume overview says a demon transforms Nezuko and describes demons as hungry for human flesh and blood, while treating a remaining spark of humanity as significant in her case.</t>
        </is>
      </c>
      <c r="O1275" s="216" t="inlineStr">
        <is>
          <t>This is fantasy transformation/horror language, not a medical, moral, or biological account of real people. No later demon taxonomy, blood art, cure, or outcome is asserted.</t>
        </is>
      </c>
      <c r="P1275" s="217" t="inlineStr">
        <is>
          <t>https://www.viz.com/blog/posts/classic-sword-swinging-action-manga</t>
        </is>
      </c>
      <c r="Q1275" s="216" t="inlineStr">
        <is>
          <t>First-volume overview: Nezuko's transformation, demon hunger, and remaining-humanity premise. [https://www.viz.com/blog/posts/classic-sword-swinging-action-manga]</t>
        </is>
      </c>
      <c r="R1275" s="216" t="inlineStr">
        <is>
          <t>researched</t>
        </is>
      </c>
    </row>
    <row r="1276" ht="31" customHeight="1" s="99">
      <c r="A1276" s="212" t="inlineStr">
        <is>
          <t>STM-SRC203-004</t>
        </is>
      </c>
      <c r="B1276" s="212" t="inlineStr">
        <is>
          <t>SRC-203</t>
        </is>
      </c>
      <c r="C1276" s="212" t="inlineStr">
        <is>
          <t>Classic Sword-Swinging Action Manga! · First-volume Corps and training discussion</t>
        </is>
      </c>
      <c r="D1276" s="213" t="inlineStr">
        <is>
          <t>Demon Slayer Corps and demon-hunting swords</t>
        </is>
      </c>
      <c r="E1276" s="213" t="inlineStr">
        <is>
          <t>Demon Slayer Corps</t>
        </is>
      </c>
      <c r="F1276" s="213" t="inlineStr">
        <is>
          <t>English fictional organization/weapon lexicon</t>
        </is>
      </c>
      <c r="G1276" s="213" t="inlineStr"/>
      <c r="H1276" s="213" t="inlineStr"/>
      <c r="I1276" s="213" t="inlineStr"/>
      <c r="J1276" s="213" t="inlineStr">
        <is>
          <t>affiliations</t>
        </is>
      </c>
      <c r="K1276" s="213" t="inlineStr"/>
      <c r="L1276" s="213" t="inlineStr"/>
      <c r="M1276" s="213" t="inlineStr">
        <is>
          <t>none</t>
        </is>
      </c>
      <c r="N1276" s="213" t="inlineStr">
        <is>
          <t>VIZ describes the Demon Slayer Corps as an organization devoted to hunting and killing demons; its first-volume overview says survivors of its selection process receive a special sword for demon hunting.</t>
        </is>
      </c>
      <c r="O1276" s="213" t="inlineStr">
        <is>
          <t>The Corps and special sword are fictional organization/item terms, not character nodes. No rank, breathing style, weapon name, or real-world military comparison is asserted.</t>
        </is>
      </c>
      <c r="P1276" s="214" t="inlineStr">
        <is>
          <t>https://www.viz.com/blog/posts/classic-sword-swinging-action-manga</t>
        </is>
      </c>
      <c r="Q1276" s="213" t="inlineStr">
        <is>
          <t>First-volume Corps and training discussion: Corps purpose, selection process, and special-sword framing. [https://www.viz.com/blog/posts/classic-sword-swinging-action-manga]</t>
        </is>
      </c>
      <c r="R1276" s="213" t="inlineStr">
        <is>
          <t>researched</t>
        </is>
      </c>
    </row>
    <row r="1277" ht="31" customHeight="1" s="99">
      <c r="A1277" s="215" t="inlineStr">
        <is>
          <t>STM-SRC203-005</t>
        </is>
      </c>
      <c r="B1277" s="215" t="inlineStr">
        <is>
          <t>SRC-203</t>
        </is>
      </c>
      <c r="C1277" s="215" t="inlineStr">
        <is>
          <t>Classic Sword-Swinging Action Manga! · First-volume overview</t>
        </is>
      </c>
      <c r="D1277" s="216" t="inlineStr">
        <is>
          <t>family-loss and transformed-sibling danger context</t>
        </is>
      </c>
      <c r="E1277" s="216" t="inlineStr"/>
      <c r="F1277" s="216" t="inlineStr">
        <is>
          <t>English publisher-premise lexicon</t>
        </is>
      </c>
      <c r="G1277" s="216" t="inlineStr"/>
      <c r="H1277" s="216" t="inlineStr"/>
      <c r="I1277" s="216" t="inlineStr"/>
      <c r="J1277" s="216" t="inlineStr">
        <is>
          <t>narrative_archetypes</t>
        </is>
      </c>
      <c r="K1277" s="216" t="inlineStr"/>
      <c r="L1277" s="216" t="inlineStr"/>
      <c r="M1277" s="216" t="inlineStr">
        <is>
          <t>none</t>
        </is>
      </c>
      <c r="N1277" s="216" t="inlineStr">
        <is>
          <t>VIZ's first-volume material frames Tanjiro's quest around a demon killing his family, Nezuko surviving transformed, and Tanjiro attempting to protect and restore her.</t>
        </is>
      </c>
      <c r="O1277" s="216" t="inlineStr">
        <is>
          <t>This records a potentially distressing family-loss/child-sibling danger premise without reproducing violent imagery or treating trauma as a character aesthetic. Exact injuries and scenes remain in the primary volume.</t>
        </is>
      </c>
      <c r="P1277" s="217" t="inlineStr">
        <is>
          <t>https://www.viz.com/blog/posts/classic-sword-swinging-action-manga</t>
        </is>
      </c>
      <c r="Q1277" s="216" t="inlineStr">
        <is>
          <t>First-volume overview: Family loss, Nezuko's transformation, and Tanjiro's protective goal. [https://www.viz.com/blog/posts/classic-sword-swinging-action-manga]</t>
        </is>
      </c>
      <c r="R1277" s="216" t="inlineStr">
        <is>
          <t>researched</t>
        </is>
      </c>
    </row>
    <row r="1278" ht="31" customHeight="1" s="99">
      <c r="A1278" s="212" t="inlineStr">
        <is>
          <t>STM-SRC185-001</t>
        </is>
      </c>
      <c r="B1278" s="212" t="inlineStr">
        <is>
          <t>SRC-185</t>
        </is>
      </c>
      <c r="C1278" s="212" t="inlineStr">
        <is>
          <t>Bandai Namco Entertainment America, Ni no Kuni: Wrath of the White Witch Remastered official game page · Journey Back To The Other World</t>
        </is>
      </c>
      <c r="D1278" s="213" t="inlineStr">
        <is>
          <t>the other world</t>
        </is>
      </c>
      <c r="E1278" s="213" t="inlineStr"/>
      <c r="F1278" s="213" t="inlineStr">
        <is>
          <t>English</t>
        </is>
      </c>
      <c r="G1278" s="213" t="inlineStr">
        <is>
          <t>the other world</t>
        </is>
      </c>
      <c r="H1278" s="213" t="inlineStr"/>
      <c r="I1278" s="213" t="inlineStr"/>
      <c r="J1278" s="213" t="inlineStr">
        <is>
          <t>cosmologies_and_realms</t>
        </is>
      </c>
      <c r="K1278" s="213" t="inlineStr"/>
      <c r="L1278" s="213" t="inlineStr"/>
      <c r="M1278" s="213" t="inlineStr">
        <is>
          <t>none</t>
        </is>
      </c>
      <c r="N1278" s="213" t="inlineStr">
        <is>
          <t>The fantasy world Oliver enters in the selected official premise.</t>
        </is>
      </c>
      <c r="O1278" s="213" t="inlineStr">
        <is>
          <t>A source-specific realm label, not a character node or a complete cosmology.</t>
        </is>
      </c>
      <c r="P1278" s="214" t="inlineStr">
        <is>
          <t>https://www.bandainamcoent.com/games/ni-no-kuni-wrath-of-the-white-witch-remastered</t>
        </is>
      </c>
      <c r="Q1278" s="213" t="inlineStr">
        <is>
          <t>Journey Back To The Other World: Other-world journey framing [https://www.bandainamcoent.com/games/ni-no-kuni-wrath-of-the-white-witch-remastered]</t>
        </is>
      </c>
      <c r="R1278" s="213" t="inlineStr">
        <is>
          <t>researched</t>
        </is>
      </c>
    </row>
    <row r="1279" ht="31" customHeight="1" s="99">
      <c r="A1279" s="215" t="inlineStr">
        <is>
          <t>STM-SRC185-002</t>
        </is>
      </c>
      <c r="B1279" s="215" t="inlineStr">
        <is>
          <t>SRC-185</t>
        </is>
      </c>
      <c r="C1279" s="215" t="inlineStr">
        <is>
          <t>Bandai Namco Entertainment America, Ni no Kuni: Wrath of the White Witch Remastered official game page · Journey Back To The Other World</t>
        </is>
      </c>
      <c r="D1279" s="216" t="inlineStr">
        <is>
          <t>Wizard's Companion</t>
        </is>
      </c>
      <c r="E1279" s="216" t="inlineStr"/>
      <c r="F1279" s="216" t="inlineStr">
        <is>
          <t>English</t>
        </is>
      </c>
      <c r="G1279" s="216" t="inlineStr">
        <is>
          <t>Wizard's Companion</t>
        </is>
      </c>
      <c r="H1279" s="216" t="inlineStr"/>
      <c r="I1279" s="216" t="inlineStr"/>
      <c r="J1279" s="216" t="inlineStr">
        <is>
          <t>artifacts_and_vehicles</t>
        </is>
      </c>
      <c r="K1279" s="216" t="inlineStr"/>
      <c r="L1279" s="216" t="inlineStr"/>
      <c r="M1279" s="216" t="inlineStr">
        <is>
          <t>none</t>
        </is>
      </c>
      <c r="N1279" s="216" t="inlineStr">
        <is>
          <t>The named item whose copy Oliver carries in the official story synopsis.</t>
        </is>
      </c>
      <c r="O1279" s="216" t="inlineStr">
        <is>
          <t>An item, not a character endpoint and not evidence for unspecified spells or contents.</t>
        </is>
      </c>
      <c r="P1279" s="217" t="inlineStr">
        <is>
          <t>https://www.bandainamcoent.com/games/ni-no-kuni-wrath-of-the-white-witch-remastered</t>
        </is>
      </c>
      <c r="Q1279" s="216" t="inlineStr">
        <is>
          <t>Journey Back To The Other World: Oliver carries a copy of the Wizard's Companion [https://www.bandainamcoent.com/games/ni-no-kuni-wrath-of-the-white-witch-remastered]</t>
        </is>
      </c>
      <c r="R1279" s="216" t="inlineStr">
        <is>
          <t>researched</t>
        </is>
      </c>
    </row>
    <row r="1280" ht="31" customHeight="1" s="99">
      <c r="A1280" s="212" t="inlineStr">
        <is>
          <t>STM-SRC185-003</t>
        </is>
      </c>
      <c r="B1280" s="212" t="inlineStr">
        <is>
          <t>SRC-185</t>
        </is>
      </c>
      <c r="C1280" s="212" t="inlineStr">
        <is>
          <t>Bandai Namco Entertainment America, Ni no Kuni: Wrath of the White Witch Remastered official game page · Journey Back To The Other World</t>
        </is>
      </c>
      <c r="D1280" s="213" t="inlineStr">
        <is>
          <t>familiars</t>
        </is>
      </c>
      <c r="E1280" s="213" t="inlineStr"/>
      <c r="F1280" s="213" t="inlineStr">
        <is>
          <t>English</t>
        </is>
      </c>
      <c r="G1280" s="213" t="inlineStr">
        <is>
          <t>familiars</t>
        </is>
      </c>
      <c r="H1280" s="213" t="inlineStr"/>
      <c r="I1280" s="213" t="inlineStr"/>
      <c r="J1280" s="213" t="inlineStr">
        <is>
          <t>being_types</t>
        </is>
      </c>
      <c r="K1280" s="213" t="inlineStr"/>
      <c r="L1280" s="213" t="inlineStr"/>
      <c r="M1280" s="213" t="inlineStr">
        <is>
          <t>none</t>
        </is>
      </c>
      <c r="N1280" s="213" t="inlineStr">
        <is>
          <t>Creatures that the official synopsis says Oliver can tame on his journey.</t>
        </is>
      </c>
      <c r="O1280" s="213" t="inlineStr">
        <is>
          <t>A generic tamable creature category, not individual character records or a fixed companion roster.</t>
        </is>
      </c>
      <c r="P1280" s="214" t="inlineStr">
        <is>
          <t>https://www.bandainamcoent.com/games/ni-no-kuni-wrath-of-the-white-witch-remastered</t>
        </is>
      </c>
      <c r="Q1280" s="213" t="inlineStr">
        <is>
          <t>Journey Back To The Other World: Familiar-taming description [https://www.bandainamcoent.com/games/ni-no-kuni-wrath-of-the-white-witch-remastered]</t>
        </is>
      </c>
      <c r="R1280" s="213" t="inlineStr">
        <is>
          <t>researched</t>
        </is>
      </c>
    </row>
    <row r="1281" ht="31" customHeight="1" s="99">
      <c r="A1281" s="215" t="inlineStr">
        <is>
          <t>STM-SRC185-004</t>
        </is>
      </c>
      <c r="B1281" s="215" t="inlineStr">
        <is>
          <t>SRC-185</t>
        </is>
      </c>
      <c r="C1281" s="215" t="inlineStr">
        <is>
          <t>Bandai Namco Entertainment America, Ni no Kuni: Wrath of the White Witch Remastered official game page · Journey Back To The Other World</t>
        </is>
      </c>
      <c r="D1281" s="216" t="inlineStr">
        <is>
          <t>taming familiars</t>
        </is>
      </c>
      <c r="E1281" s="216" t="inlineStr"/>
      <c r="F1281" s="216" t="inlineStr">
        <is>
          <t>English</t>
        </is>
      </c>
      <c r="G1281" s="216" t="inlineStr">
        <is>
          <t>tame familiars</t>
        </is>
      </c>
      <c r="H1281" s="216" t="inlineStr"/>
      <c r="I1281" s="216" t="inlineStr"/>
      <c r="J1281" s="216" t="inlineStr">
        <is>
          <t>game_mechanics</t>
        </is>
      </c>
      <c r="K1281" s="216" t="inlineStr"/>
      <c r="L1281" s="216" t="inlineStr"/>
      <c r="M1281" s="216" t="inlineStr">
        <is>
          <t>mechanical</t>
        </is>
      </c>
      <c r="N1281" s="216" t="inlineStr">
        <is>
          <t>The source-described player activity of taming familiars during Oliver's adventure.</t>
        </is>
      </c>
      <c r="O1281" s="216" t="inlineStr">
        <is>
          <t>A player-system activity, not proof of a permanent familiar choice or a fixed individual relationship.</t>
        </is>
      </c>
      <c r="P1281" s="217" t="inlineStr">
        <is>
          <t>https://www.bandainamcoent.com/games/ni-no-kuni-wrath-of-the-white-witch-remastered</t>
        </is>
      </c>
      <c r="Q1281" s="216" t="inlineStr">
        <is>
          <t>Journey Back To The Other World: Familiar-taming activity [https://www.bandainamcoent.com/games/ni-no-kuni-wrath-of-the-white-witch-remastered]</t>
        </is>
      </c>
      <c r="R1281" s="216" t="inlineStr">
        <is>
          <t>researched</t>
        </is>
      </c>
    </row>
    <row r="1282" ht="31" customHeight="1" s="99">
      <c r="A1282" s="212" t="inlineStr">
        <is>
          <t>STM-SRC185-005</t>
        </is>
      </c>
      <c r="B1282" s="212" t="inlineStr">
        <is>
          <t>SRC-185</t>
        </is>
      </c>
      <c r="C1282" s="212" t="inlineStr">
        <is>
          <t>Bandai Namco Entertainment America, Ni no Kuni: Wrath of the White Witch Remastered official game page · Dynamic Combat</t>
        </is>
      </c>
      <c r="D1282" s="213" t="inlineStr">
        <is>
          <t>Dynamic Combat</t>
        </is>
      </c>
      <c r="E1282" s="213" t="inlineStr"/>
      <c r="F1282" s="213" t="inlineStr">
        <is>
          <t>English</t>
        </is>
      </c>
      <c r="G1282" s="213" t="inlineStr">
        <is>
          <t>Dynamic Combat</t>
        </is>
      </c>
      <c r="H1282" s="213" t="inlineStr"/>
      <c r="I1282" s="213" t="inlineStr"/>
      <c r="J1282" s="213" t="inlineStr">
        <is>
          <t>game_mechanics</t>
        </is>
      </c>
      <c r="K1282" s="213" t="inlineStr"/>
      <c r="L1282" s="213" t="inlineStr"/>
      <c r="M1282" s="213" t="inlineStr">
        <is>
          <t>mechanical</t>
        </is>
      </c>
      <c r="N1282" s="213" t="inlineStr">
        <is>
          <t>The combat system that combines real-time and turn-based tactical elements and permits switching between characters and familiars.</t>
        </is>
      </c>
      <c r="O1282" s="213" t="inlineStr">
        <is>
          <t>A gameplay system, not a fixed canonical party composition, class, or combat history.</t>
        </is>
      </c>
      <c r="P1282" s="214" t="inlineStr">
        <is>
          <t>https://www.bandainamcoent.com/games/ni-no-kuni-wrath-of-the-white-witch-remastered</t>
        </is>
      </c>
      <c r="Q1282" s="213" t="inlineStr">
        <is>
          <t>Dynamic Combat: Character/familiar switching and mixed real-time/turn-based tactical combat [https://www.bandainamcoent.com/games/ni-no-kuni-wrath-of-the-white-witch-remastered]</t>
        </is>
      </c>
      <c r="R1282" s="213" t="inlineStr">
        <is>
          <t>researched</t>
        </is>
      </c>
    </row>
    <row r="1283" ht="31" customHeight="1" s="99">
      <c r="A1283" s="215" t="inlineStr">
        <is>
          <t>STM-SRC185-006</t>
        </is>
      </c>
      <c r="B1283" s="215" t="inlineStr">
        <is>
          <t>SRC-185</t>
        </is>
      </c>
      <c r="C1283" s="215" t="inlineStr">
        <is>
          <t>Bandai Namco Entertainment America, Ni no Kuni: Wrath of the White Witch Remastered official game page · Role-Playing Mastery</t>
        </is>
      </c>
      <c r="D1283" s="216" t="inlineStr">
        <is>
          <t>quest</t>
        </is>
      </c>
      <c r="E1283" s="216" t="inlineStr"/>
      <c r="F1283" s="216" t="inlineStr">
        <is>
          <t>English</t>
        </is>
      </c>
      <c r="G1283" s="216" t="inlineStr">
        <is>
          <t>quests</t>
        </is>
      </c>
      <c r="H1283" s="216" t="inlineStr"/>
      <c r="I1283" s="216" t="inlineStr"/>
      <c r="J1283" s="216" t="inlineStr">
        <is>
          <t>game_mechanics</t>
        </is>
      </c>
      <c r="K1283" s="216" t="inlineStr"/>
      <c r="L1283" s="216" t="inlineStr"/>
      <c r="M1283" s="216" t="inlineStr">
        <is>
          <t>mechanical</t>
        </is>
      </c>
      <c r="N1283" s="216" t="inlineStr">
        <is>
          <t>One of the RPG activity categories that the official page says the game includes alongside locations, creatures, and secrets.</t>
        </is>
      </c>
      <c r="O1283" s="216" t="inlineStr">
        <is>
          <t>A general gameplay category, not a named mission or an implied outcome.</t>
        </is>
      </c>
      <c r="P1283" s="217" t="inlineStr">
        <is>
          <t>https://www.bandainamcoent.com/games/ni-no-kuni-wrath-of-the-white-witch-remastered</t>
        </is>
      </c>
      <c r="Q1283" s="216" t="inlineStr">
        <is>
          <t>Role-Playing Mastery: Quest, locations, creatures, and secrets overview [https://www.bandainamcoent.com/games/ni-no-kuni-wrath-of-the-white-witch-remastered]</t>
        </is>
      </c>
      <c r="R1283" s="216" t="inlineStr">
        <is>
          <t>researched</t>
        </is>
      </c>
    </row>
    <row r="1284" ht="31" customHeight="1" s="99">
      <c r="A1284" s="212" t="inlineStr">
        <is>
          <t>STM-SRC185-007</t>
        </is>
      </c>
      <c r="B1284" s="212" t="inlineStr">
        <is>
          <t>SRC-185</t>
        </is>
      </c>
      <c r="C1284" s="212" t="inlineStr">
        <is>
          <t>Bandai Namco Entertainment America, Ni no Kuni: Wrath of the White Witch Remastered official game page · Captivating Story</t>
        </is>
      </c>
      <c r="D1284" s="213" t="inlineStr">
        <is>
          <t>English and Japanese voice-overs</t>
        </is>
      </c>
      <c r="E1284" s="213" t="inlineStr"/>
      <c r="F1284" s="213" t="inlineStr">
        <is>
          <t>English</t>
        </is>
      </c>
      <c r="G1284" s="213" t="inlineStr">
        <is>
          <t>English and Japanese voice-overs</t>
        </is>
      </c>
      <c r="H1284" s="213" t="inlineStr"/>
      <c r="I1284" s="213" t="inlineStr"/>
      <c r="J1284" s="213" t="inlineStr">
        <is>
          <t>game_mechanics</t>
        </is>
      </c>
      <c r="K1284" s="213" t="inlineStr"/>
      <c r="L1284" s="213" t="inlineStr"/>
      <c r="M1284" s="213" t="inlineStr">
        <is>
          <t>none</t>
        </is>
      </c>
      <c r="N1284" s="213" t="inlineStr">
        <is>
          <t>The two voice-over language options explicitly listed for the selected remastered-page story presentation.</t>
        </is>
      </c>
      <c r="O1284" s="213" t="inlineStr">
        <is>
          <t>A release/localization attribute, not evidence that every localized script, name, or continuity detail is identical.</t>
        </is>
      </c>
      <c r="P1284" s="214" t="inlineStr">
        <is>
          <t>https://www.bandainamcoent.com/games/ni-no-kuni-wrath-of-the-white-witch-remastered</t>
        </is>
      </c>
      <c r="Q1284" s="213" t="inlineStr">
        <is>
          <t>Captivating Story: English and Japanese voice-over listing [https://www.bandainamcoent.com/games/ni-no-kuni-wrath-of-the-white-witch-remastered]</t>
        </is>
      </c>
      <c r="R1284" s="213" t="inlineStr">
        <is>
          <t>researched</t>
        </is>
      </c>
    </row>
    <row r="1285" ht="31" customHeight="1" s="99">
      <c r="A1285" s="215" t="inlineStr">
        <is>
          <t>STM-SRC185-008</t>
        </is>
      </c>
      <c r="B1285" s="215" t="inlineStr">
        <is>
          <t>SRC-185</t>
        </is>
      </c>
      <c r="C1285" s="215" t="inlineStr">
        <is>
          <t>Bandai Namco Entertainment America, Ni no Kuni: Wrath of the White Witch Remastered official game page · Journey Back To The Other World; Captivating Story</t>
        </is>
      </c>
      <c r="D1285" s="216" t="inlineStr">
        <is>
          <t>Studio Ghibli animation storyboards</t>
        </is>
      </c>
      <c r="E1285" s="216" t="inlineStr"/>
      <c r="F1285" s="216" t="inlineStr">
        <is>
          <t>English</t>
        </is>
      </c>
      <c r="G1285" s="216" t="inlineStr">
        <is>
          <t>Studio Ghibli</t>
        </is>
      </c>
      <c r="H1285" s="216" t="inlineStr"/>
      <c r="I1285" s="216" t="inlineStr"/>
      <c r="J1285" s="216" t="inlineStr">
        <is>
          <t>narrative_archetypes</t>
        </is>
      </c>
      <c r="K1285" s="216" t="inlineStr"/>
      <c r="L1285" s="216" t="inlineStr"/>
      <c r="M1285" s="216" t="inlineStr">
        <is>
          <t>none</t>
        </is>
      </c>
      <c r="N1285" s="216" t="inlineStr">
        <is>
          <t>The remastered page credits Studio Ghibli with storyboarding and creating the tale's animation.</t>
        </is>
      </c>
      <c r="O1285" s="216" t="inlineStr">
        <is>
          <t>A precise production-credit descriptor, not an in-world term, character attribute, or claim that Studio Ghibli developed the game or every Ni no Kuni work.</t>
        </is>
      </c>
      <c r="P1285" s="217" t="inlineStr">
        <is>
          <t>https://www.bandainamcoent.com/games/ni-no-kuni-wrath-of-the-white-witch-remastered</t>
        </is>
      </c>
      <c r="Q1285" s="216" t="inlineStr">
        <is>
          <t>Journey Back To The Other World; Captivating Story: Studio Ghibli storyboarding/animation credit and LEVEL-5/game distinction [https://www.bandainamcoent.com/games/ni-no-kuni-wrath-of-the-white-witch-remastered]</t>
        </is>
      </c>
      <c r="R1285" s="216" t="inlineStr">
        <is>
          <t>researched</t>
        </is>
      </c>
    </row>
    <row r="1286" ht="31" customHeight="1" s="99">
      <c r="A1286" s="212" t="inlineStr">
        <is>
          <t>STM-SRC190-001</t>
        </is>
      </c>
      <c r="B1286" s="212" t="inlineStr">
        <is>
          <t>SRC-190</t>
        </is>
      </c>
      <c r="C1286" s="212" t="inlineStr">
        <is>
          <t>Overhype official Features page · Battle Brothers · Gameplay</t>
        </is>
      </c>
      <c r="D1286" s="213" t="inlineStr">
        <is>
          <t>mercenary company</t>
        </is>
      </c>
      <c r="E1286" s="213" t="inlineStr"/>
      <c r="F1286" s="213" t="inlineStr">
        <is>
          <t>English</t>
        </is>
      </c>
      <c r="G1286" s="213" t="inlineStr">
        <is>
          <t>mercenary company</t>
        </is>
      </c>
      <c r="H1286" s="213" t="inlineStr"/>
      <c r="I1286" s="213" t="inlineStr"/>
      <c r="J1286" s="213" t="inlineStr">
        <is>
          <t>affiliations</t>
        </is>
      </c>
      <c r="K1286" s="213" t="inlineStr"/>
      <c r="L1286" s="213" t="inlineStr"/>
      <c r="M1286" s="213" t="inlineStr">
        <is>
          <t>none</t>
        </is>
      </c>
      <c r="N1286" s="213" t="inlineStr">
        <is>
          <t>The player-managed company at the core of the campaign, taking contracts and training/equipping its men.</t>
        </is>
      </c>
      <c r="O1286" s="213" t="inlineStr">
        <is>
          <t>A player-created organization, not a collective character node or a fixed lore faction.</t>
        </is>
      </c>
      <c r="P1286" s="214" t="inlineStr">
        <is>
          <t>https://battlebrothersgame.com/features/</t>
        </is>
      </c>
      <c r="Q1286" s="213" t="inlineStr">
        <is>
          <t>Gameplay: company management, contracts, hiring, training, and equipment [https://battlebrothersgame.com/features/]</t>
        </is>
      </c>
      <c r="R1286" s="213" t="inlineStr">
        <is>
          <t>researched</t>
        </is>
      </c>
    </row>
    <row r="1287" ht="31" customHeight="1" s="99">
      <c r="A1287" s="215" t="inlineStr">
        <is>
          <t>STM-SRC190-002</t>
        </is>
      </c>
      <c r="B1287" s="215" t="inlineStr">
        <is>
          <t>SRC-190</t>
        </is>
      </c>
      <c r="C1287" s="215" t="inlineStr">
        <is>
          <t>Overhype official Features page · Battle Brothers · Gameplay</t>
        </is>
      </c>
      <c r="D1287" s="216" t="inlineStr">
        <is>
          <t>procedurally generated open world campaign</t>
        </is>
      </c>
      <c r="E1287" s="216" t="inlineStr"/>
      <c r="F1287" s="216" t="inlineStr">
        <is>
          <t>English</t>
        </is>
      </c>
      <c r="G1287" s="216" t="inlineStr">
        <is>
          <t>procedurally generated open world campaign</t>
        </is>
      </c>
      <c r="H1287" s="216" t="inlineStr"/>
      <c r="I1287" s="216" t="inlineStr"/>
      <c r="J1287" s="216" t="inlineStr">
        <is>
          <t>game_mechanics</t>
        </is>
      </c>
      <c r="K1287" s="216" t="inlineStr"/>
      <c r="L1287" s="216" t="inlineStr"/>
      <c r="M1287" s="216" t="inlineStr">
        <is>
          <t>mechanical</t>
        </is>
      </c>
      <c r="N1287" s="216" t="inlineStr">
        <is>
          <t>A campaign in which the player chooses travel, hiring, enemies, contracts, and company development in a procedural open world.</t>
        </is>
      </c>
      <c r="O1287" s="216" t="inlineStr">
        <is>
          <t>Procedural/player-variable structure; it cannot establish a universal campaign geography, cast, faction map, or plot sequence.</t>
        </is>
      </c>
      <c r="P1287" s="217" t="inlineStr">
        <is>
          <t>https://battlebrothersgame.com/features/</t>
        </is>
      </c>
      <c r="Q1287" s="216" t="inlineStr">
        <is>
          <t>Gameplay: procedural campaign and player decisions [https://battlebrothersgame.com/features/]</t>
        </is>
      </c>
      <c r="R1287" s="216" t="inlineStr">
        <is>
          <t>researched</t>
        </is>
      </c>
    </row>
    <row r="1288" ht="31" customHeight="1" s="99">
      <c r="A1288" s="212" t="inlineStr">
        <is>
          <t>STM-SRC190-003</t>
        </is>
      </c>
      <c r="B1288" s="212" t="inlineStr">
        <is>
          <t>SRC-190</t>
        </is>
      </c>
      <c r="C1288" s="212" t="inlineStr">
        <is>
          <t>Overhype official Features page · Battle Brothers · Gameplay</t>
        </is>
      </c>
      <c r="D1288" s="213" t="inlineStr">
        <is>
          <t>strategic worldmap</t>
        </is>
      </c>
      <c r="E1288" s="213" t="inlineStr"/>
      <c r="F1288" s="213" t="inlineStr">
        <is>
          <t>English</t>
        </is>
      </c>
      <c r="G1288" s="213" t="inlineStr">
        <is>
          <t>strategic worldmap</t>
        </is>
      </c>
      <c r="H1288" s="213" t="inlineStr"/>
      <c r="I1288" s="213" t="inlineStr"/>
      <c r="J1288" s="213" t="inlineStr">
        <is>
          <t>game_mechanics</t>
        </is>
      </c>
      <c r="K1288" s="213" t="inlineStr"/>
      <c r="L1288" s="213" t="inlineStr"/>
      <c r="M1288" s="213" t="inlineStr">
        <is>
          <t>mechanical</t>
        </is>
      </c>
      <c r="N1288" s="213" t="inlineStr">
        <is>
          <t>The strategic layer for travel, contracts, looting, pursuit, resupply, recruitment, and company management.</t>
        </is>
      </c>
      <c r="O1288" s="213" t="inlineStr">
        <is>
          <t>A gameplay map layer, not one fixed setting map or a character endpoint.</t>
        </is>
      </c>
      <c r="P1288" s="214" t="inlineStr">
        <is>
          <t>https://battlebrothersgame.com/features/</t>
        </is>
      </c>
      <c r="Q1288" s="213" t="inlineStr">
        <is>
          <t>Gameplay: worldmap functions and switch to combat layer [https://battlebrothersgame.com/features/]</t>
        </is>
      </c>
      <c r="R1288" s="213" t="inlineStr">
        <is>
          <t>researched</t>
        </is>
      </c>
    </row>
    <row r="1289" ht="31" customHeight="1" s="99">
      <c r="A1289" s="215" t="inlineStr">
        <is>
          <t>STM-SRC190-004</t>
        </is>
      </c>
      <c r="B1289" s="215" t="inlineStr">
        <is>
          <t>SRC-190</t>
        </is>
      </c>
      <c r="C1289" s="215" t="inlineStr">
        <is>
          <t>Overhype official Features page · Battle Brothers · Gameplay</t>
        </is>
      </c>
      <c r="D1289" s="216" t="inlineStr">
        <is>
          <t>tactical combat layer</t>
        </is>
      </c>
      <c r="E1289" s="216" t="inlineStr"/>
      <c r="F1289" s="216" t="inlineStr">
        <is>
          <t>English</t>
        </is>
      </c>
      <c r="G1289" s="216" t="inlineStr">
        <is>
          <t>tactical combat layer</t>
        </is>
      </c>
      <c r="H1289" s="216" t="inlineStr"/>
      <c r="I1289" s="216" t="inlineStr"/>
      <c r="J1289" s="216" t="inlineStr">
        <is>
          <t>game_mechanics</t>
        </is>
      </c>
      <c r="K1289" s="216" t="inlineStr"/>
      <c r="L1289" s="216" t="inlineStr"/>
      <c r="M1289" s="216" t="inlineStr">
        <is>
          <t>mechanical</t>
        </is>
      </c>
      <c r="N1289" s="216" t="inlineStr">
        <is>
          <t>The detailed turn-based tactical-map layer entered when the company engages a hostile party.</t>
        </is>
      </c>
      <c r="O1289" s="216" t="inlineStr">
        <is>
          <t>A game-system layer, not a source-native martial class or a claim about a fixed encounter.</t>
        </is>
      </c>
      <c r="P1289" s="217" t="inlineStr">
        <is>
          <t>https://battlebrothersgame.com/features/</t>
        </is>
      </c>
      <c r="Q1289" s="216" t="inlineStr">
        <is>
          <t>Gameplay: tactical map and turn-based combat [https://battlebrothersgame.com/features/]</t>
        </is>
      </c>
      <c r="R1289" s="216" t="inlineStr">
        <is>
          <t>researched</t>
        </is>
      </c>
    </row>
    <row r="1290" ht="31" customHeight="1" s="99">
      <c r="A1290" s="212" t="inlineStr">
        <is>
          <t>STM-SRC190-005</t>
        </is>
      </c>
      <c r="B1290" s="212" t="inlineStr">
        <is>
          <t>SRC-190</t>
        </is>
      </c>
      <c r="C1290" s="212" t="inlineStr">
        <is>
          <t>Overhype official Features page · Battle Brothers · Features</t>
        </is>
      </c>
      <c r="D1290" s="213" t="inlineStr">
        <is>
          <t>background stories and traits</t>
        </is>
      </c>
      <c r="E1290" s="213" t="inlineStr"/>
      <c r="F1290" s="213" t="inlineStr">
        <is>
          <t>English</t>
        </is>
      </c>
      <c r="G1290" s="213" t="inlineStr">
        <is>
          <t>background stories and traits</t>
        </is>
      </c>
      <c r="H1290" s="213" t="inlineStr"/>
      <c r="I1290" s="213" t="inlineStr"/>
      <c r="J1290" s="213" t="inlineStr">
        <is>
          <t>roles_and_vocations</t>
        </is>
      </c>
      <c r="K1290" s="213" t="inlineStr"/>
      <c r="L1290" s="213" t="inlineStr"/>
      <c r="M1290" s="213" t="inlineStr">
        <is>
          <t>mechanical</t>
        </is>
      </c>
      <c r="N1290" s="213" t="inlineStr">
        <is>
          <t>Individual generated character backgrounds and traits, illustrated by the developer with possible ratcatcher, witch hunter, and disowned noble examples.</t>
        </is>
      </c>
      <c r="O1290" s="213" t="inlineStr">
        <is>
          <t>Recruit generation/background vocabulary, not named people or fixed character biographies.</t>
        </is>
      </c>
      <c r="P1290" s="214" t="inlineStr">
        <is>
          <t>https://battlebrothersgame.com/features/</t>
        </is>
      </c>
      <c r="Q1290" s="213" t="inlineStr">
        <is>
          <t>Features: background-story and trait system/examples [https://battlebrothersgame.com/features/]</t>
        </is>
      </c>
      <c r="R1290" s="213" t="inlineStr">
        <is>
          <t>researched</t>
        </is>
      </c>
    </row>
    <row r="1291" ht="31" customHeight="1" s="99">
      <c r="A1291" s="215" t="inlineStr">
        <is>
          <t>STM-SRC190-006</t>
        </is>
      </c>
      <c r="B1291" s="215" t="inlineStr">
        <is>
          <t>SRC-190</t>
        </is>
      </c>
      <c r="C1291" s="215" t="inlineStr">
        <is>
          <t>Overhype official Features page · Battle Brothers · Features</t>
        </is>
      </c>
      <c r="D1291" s="216" t="inlineStr">
        <is>
          <t>permadeath</t>
        </is>
      </c>
      <c r="E1291" s="216" t="inlineStr"/>
      <c r="F1291" s="216" t="inlineStr">
        <is>
          <t>English</t>
        </is>
      </c>
      <c r="G1291" s="216" t="inlineStr">
        <is>
          <t>Permadeath</t>
        </is>
      </c>
      <c r="H1291" s="216" t="inlineStr"/>
      <c r="I1291" s="216" t="inlineStr"/>
      <c r="J1291" s="216" t="inlineStr">
        <is>
          <t>game_mechanics</t>
        </is>
      </c>
      <c r="K1291" s="216" t="inlineStr"/>
      <c r="L1291" s="216" t="inlineStr"/>
      <c r="M1291" s="216" t="inlineStr">
        <is>
          <t>mechanical</t>
        </is>
      </c>
      <c r="N1291" s="216" t="inlineStr">
        <is>
          <t>Characters killed in combat stay dead, unless they return as undead.</t>
        </is>
      </c>
      <c r="O1291" s="216" t="inlineStr">
        <is>
          <t>A conditional gameplay rule; it does not determine any named character's fixed death or undeath state.</t>
        </is>
      </c>
      <c r="P1291" s="217" t="inlineStr">
        <is>
          <t>https://battlebrothersgame.com/features/</t>
        </is>
      </c>
      <c r="Q1291" s="216" t="inlineStr">
        <is>
          <t>Features: permadeath and undead-return exception [https://battlebrothersgame.com/features/]</t>
        </is>
      </c>
      <c r="R1291" s="216" t="inlineStr">
        <is>
          <t>researched</t>
        </is>
      </c>
    </row>
    <row r="1292" ht="31" customHeight="1" s="99">
      <c r="A1292" s="212" t="inlineStr">
        <is>
          <t>STM-SRC190-007</t>
        </is>
      </c>
      <c r="B1292" s="212" t="inlineStr">
        <is>
          <t>SRC-190</t>
        </is>
      </c>
      <c r="C1292" s="212" t="inlineStr">
        <is>
          <t>Overhype official Features page; Battle Brothers 1.0 full release (Overhype Studios; 24 March 2017) · Battle Brothers · Features; Battle Brothers · Temporary Injuries</t>
        </is>
      </c>
      <c r="D1292" s="213" t="inlineStr">
        <is>
          <t>injuries</t>
        </is>
      </c>
      <c r="E1292" s="213" t="inlineStr"/>
      <c r="F1292" s="213" t="inlineStr">
        <is>
          <t>English</t>
        </is>
      </c>
      <c r="G1292" s="213" t="inlineStr">
        <is>
          <t>injuries</t>
        </is>
      </c>
      <c r="H1292" s="213" t="inlineStr"/>
      <c r="I1292" s="213" t="inlineStr"/>
      <c r="J1292" s="213" t="inlineStr">
        <is>
          <t>states_and_transformations</t>
        </is>
      </c>
      <c r="K1292" s="213" t="inlineStr"/>
      <c r="L1292" s="213" t="inlineStr"/>
      <c r="M1292" s="213" t="inlineStr">
        <is>
          <t>mechanical</t>
        </is>
      </c>
      <c r="N1292" s="213" t="inlineStr">
        <is>
          <t>Brutal injuries in tactical combat; the developer's injury-design explanation distinguishes temporary and permanent injuries and their gameplay effects.</t>
        </is>
      </c>
      <c r="O1292" s="213" t="inlineStr">
        <is>
          <t>Violence/injury mechanic and content theme, not a stable character identity or medical realism claim.</t>
        </is>
      </c>
      <c r="P1292" s="214" t="inlineStr">
        <is>
          <t>https://battlebrothersgame.com/features/</t>
        </is>
      </c>
      <c r="Q1292" s="213" t="inlineStr">
        <is>
          <t>Features: brutal injuries feature [https://battlebrothersgame.com/features/] | Temporary Injuries: temporary/permanent injury distinction and ability effects [https://battlebrothersgame.com/dev-blog-79-progress-update-injury-mechanics/]</t>
        </is>
      </c>
      <c r="R1292" s="213" t="inlineStr">
        <is>
          <t>needs-review</t>
        </is>
      </c>
    </row>
    <row r="1293" ht="31" customHeight="1" s="99">
      <c r="A1293" s="215" t="inlineStr">
        <is>
          <t>STM-SRC190-008</t>
        </is>
      </c>
      <c r="B1293" s="215" t="inlineStr">
        <is>
          <t>SRC-190</t>
        </is>
      </c>
      <c r="C1293" s="215" t="inlineStr">
        <is>
          <t>Overhype official Features page · Battle Brothers · Features</t>
        </is>
      </c>
      <c r="D1293" s="216" t="inlineStr">
        <is>
          <t>perks</t>
        </is>
      </c>
      <c r="E1293" s="216" t="inlineStr"/>
      <c r="F1293" s="216" t="inlineStr">
        <is>
          <t>English</t>
        </is>
      </c>
      <c r="G1293" s="216" t="inlineStr">
        <is>
          <t>perks</t>
        </is>
      </c>
      <c r="H1293" s="216" t="inlineStr"/>
      <c r="I1293" s="216" t="inlineStr"/>
      <c r="J1293" s="216" t="inlineStr">
        <is>
          <t>game_mechanics</t>
        </is>
      </c>
      <c r="K1293" s="216" t="inlineStr"/>
      <c r="L1293" s="216" t="inlineStr"/>
      <c r="M1293" s="216" t="inlineStr">
        <is>
          <t>mechanical</t>
        </is>
      </c>
      <c r="N1293" s="216" t="inlineStr">
        <is>
          <t>Powerful abilities acquired through combat experience and character level-ups, without a restrictive class system.</t>
        </is>
      </c>
      <c r="O1293" s="216" t="inlineStr">
        <is>
          <t>A configurable advancement mechanic; it does not make a generated brother a canonical fixed class identity.</t>
        </is>
      </c>
      <c r="P1293" s="217" t="inlineStr">
        <is>
          <t>https://battlebrothersgame.com/features/</t>
        </is>
      </c>
      <c r="Q1293" s="216" t="inlineStr">
        <is>
          <t>Features: experience, leveling, perks, and absence of restrictive class system [https://battlebrothersgame.com/features/]</t>
        </is>
      </c>
      <c r="R1293" s="216" t="inlineStr">
        <is>
          <t>researched</t>
        </is>
      </c>
    </row>
    <row r="1294" ht="31" customHeight="1" s="99">
      <c r="A1294" s="212" t="inlineStr">
        <is>
          <t>STM-SRC190-009</t>
        </is>
      </c>
      <c r="B1294" s="212" t="inlineStr">
        <is>
          <t>SRC-190</t>
        </is>
      </c>
      <c r="C1294" s="212" t="inlineStr">
        <is>
          <t>Overhype official Features page · Battle Brothers · Features</t>
        </is>
      </c>
      <c r="D1294" s="213" t="inlineStr">
        <is>
          <t>three late game crises</t>
        </is>
      </c>
      <c r="E1294" s="213" t="inlineStr"/>
      <c r="F1294" s="213" t="inlineStr">
        <is>
          <t>English</t>
        </is>
      </c>
      <c r="G1294" s="213" t="inlineStr">
        <is>
          <t>three late game crises</t>
        </is>
      </c>
      <c r="H1294" s="213" t="inlineStr"/>
      <c r="I1294" s="213" t="inlineStr"/>
      <c r="J1294" s="213" t="inlineStr">
        <is>
          <t>narrative_archetypes</t>
        </is>
      </c>
      <c r="K1294" s="213" t="inlineStr"/>
      <c r="L1294" s="213" t="inlineStr"/>
      <c r="M1294" s="213" t="inlineStr">
        <is>
          <t>none</t>
        </is>
      </c>
      <c r="N1294" s="213" t="inlineStr">
        <is>
          <t>The possible looming endgame threats listed by Overhype: war between noble houses, greenskin invasion, and undead scourge.</t>
        </is>
      </c>
      <c r="O1294" s="213" t="inlineStr">
        <is>
          <t>A crisis category in procedural campaigns, not a universal event order, fixed political history, or character roster.</t>
        </is>
      </c>
      <c r="P1294" s="214" t="inlineStr">
        <is>
          <t>https://battlebrothersgame.com/features/</t>
        </is>
      </c>
      <c r="Q1294" s="213" t="inlineStr">
        <is>
          <t>Features: war, greenskin-invasion, and undead-scourge crisis list [https://battlebrothersgame.com/features/]</t>
        </is>
      </c>
      <c r="R1294" s="213" t="inlineStr">
        <is>
          <t>researched</t>
        </is>
      </c>
    </row>
    <row r="1295" ht="31" customHeight="1" s="99">
      <c r="A1295" s="215" t="inlineStr">
        <is>
          <t>STM-SRC190-010</t>
        </is>
      </c>
      <c r="B1295" s="215" t="inlineStr">
        <is>
          <t>SRC-190</t>
        </is>
      </c>
      <c r="C1295" s="215" t="inlineStr">
        <is>
          <t>Overhype official Features page · Battle Brothers · Features</t>
        </is>
      </c>
      <c r="D1295" s="216" t="inlineStr">
        <is>
          <t>dynamic event system</t>
        </is>
      </c>
      <c r="E1295" s="216" t="inlineStr"/>
      <c r="F1295" s="216" t="inlineStr">
        <is>
          <t>English</t>
        </is>
      </c>
      <c r="G1295" s="216" t="inlineStr">
        <is>
          <t>dynamic event system</t>
        </is>
      </c>
      <c r="H1295" s="216" t="inlineStr"/>
      <c r="I1295" s="216" t="inlineStr"/>
      <c r="J1295" s="216" t="inlineStr">
        <is>
          <t>game_mechanics</t>
        </is>
      </c>
      <c r="K1295" s="216" t="inlineStr"/>
      <c r="L1295" s="216" t="inlineStr"/>
      <c r="M1295" s="216" t="inlineStr">
        <is>
          <t>mechanical</t>
        </is>
      </c>
      <c r="N1295" s="216" t="inlineStr">
        <is>
          <t>A system of atmospheric encounters and difficult decisions outside combat.</t>
        </is>
      </c>
      <c r="O1295" s="216" t="inlineStr">
        <is>
          <t>A generative event framework; its presence is not evidence for every event occurring in every player campaign.</t>
        </is>
      </c>
      <c r="P1295" s="217" t="inlineStr">
        <is>
          <t>https://battlebrothersgame.com/features/</t>
        </is>
      </c>
      <c r="Q1295" s="216" t="inlineStr">
        <is>
          <t>Features: dynamic events, encounters, and hard decisions [https://battlebrothersgame.com/features/]</t>
        </is>
      </c>
      <c r="R1295" s="216" t="inlineStr">
        <is>
          <t>researched</t>
        </is>
      </c>
    </row>
    <row r="1296" ht="31" customHeight="1" s="99">
      <c r="A1296" s="212" t="inlineStr">
        <is>
          <t>STM-SRC207-002</t>
        </is>
      </c>
      <c r="B1296" s="212" t="inlineStr">
        <is>
          <t>SRC-207</t>
        </is>
      </c>
      <c r="C1296" s="212" t="inlineStr">
        <is>
          <t>Hunter x Hunter series page · Series description</t>
        </is>
      </c>
      <c r="D1296" s="213" t="inlineStr">
        <is>
          <t>Hunters and the qualification exam</t>
        </is>
      </c>
      <c r="E1296" s="213" t="inlineStr"/>
      <c r="F1296" s="213" t="inlineStr">
        <is>
          <t>English fictional role lexicon</t>
        </is>
      </c>
      <c r="G1296" s="213" t="inlineStr"/>
      <c r="H1296" s="213" t="inlineStr"/>
      <c r="I1296" s="213" t="inlineStr"/>
      <c r="J1296" s="213" t="inlineStr">
        <is>
          <t>roles_and_vocations</t>
        </is>
      </c>
      <c r="K1296" s="213" t="inlineStr"/>
      <c r="L1296" s="213" t="inlineStr"/>
      <c r="M1296" s="213" t="inlineStr">
        <is>
          <t>none</t>
        </is>
      </c>
      <c r="N1296" s="213" t="inlineStr">
        <is>
          <t>VIZ calls Hunters licensed specialists who track treasures, magical beasts, and people; passing the difficult qualification exam grants access and the Hunter title.</t>
        </is>
      </c>
      <c r="O1296" s="213" t="inlineStr">
        <is>
          <t>Hunter is a fictional licensed role, not an individual character, real-world profession, or assertion that a Vol. 1 applicant passes.</t>
        </is>
      </c>
      <c r="P1296" s="214" t="inlineStr">
        <is>
          <t>https://www.viz.com/hunter-x-hunter</t>
        </is>
      </c>
      <c r="Q1296" s="213" t="inlineStr">
        <is>
          <t>Series description: Hunter role, license, and qualification-exam description. [https://www.viz.com/hunter-x-hunter]</t>
        </is>
      </c>
      <c r="R1296" s="213" t="inlineStr">
        <is>
          <t>researched</t>
        </is>
      </c>
    </row>
    <row r="1297" ht="31" customHeight="1" s="99">
      <c r="A1297" s="215" t="inlineStr">
        <is>
          <t>STM-SRC207-003</t>
        </is>
      </c>
      <c r="B1297" s="215" t="inlineStr">
        <is>
          <t>SRC-207</t>
        </is>
      </c>
      <c r="C1297" s="215" t="inlineStr">
        <is>
          <t>Hunter x Hunter, Vol. 1 · Vol. 1 synopsis</t>
        </is>
      </c>
      <c r="D1297" s="216" t="inlineStr">
        <is>
          <t>storm-tossed ship and Exam Hall tests</t>
        </is>
      </c>
      <c r="E1297" s="216" t="inlineStr"/>
      <c r="F1297" s="216" t="inlineStr">
        <is>
          <t>English narrative-setting lexicon</t>
        </is>
      </c>
      <c r="G1297" s="216" t="inlineStr"/>
      <c r="H1297" s="216" t="inlineStr"/>
      <c r="I1297" s="216" t="inlineStr"/>
      <c r="J1297" s="216" t="inlineStr">
        <is>
          <t>narrative_archetypes</t>
        </is>
      </c>
      <c r="K1297" s="216" t="inlineStr"/>
      <c r="L1297" s="216" t="inlineStr"/>
      <c r="M1297" s="216" t="inlineStr">
        <is>
          <t>none</t>
        </is>
      </c>
      <c r="N1297" s="216" t="inlineStr">
        <is>
          <t>The Vol. 1 synopsis frames early applicants' voyage through high-sea danger and varied tests to locate the elusive Exam Hall.</t>
        </is>
      </c>
      <c r="O1297" s="216" t="inlineStr">
        <is>
          <t>These are early-volume setting/challenge terms, not characters or guarantees of outcomes. Child/young-person peril and survival uncertainty are content cautions.</t>
        </is>
      </c>
      <c r="P1297" s="217" t="inlineStr">
        <is>
          <t>https://www.viz.com/manga-books/manga/hunter-x-hunter-volume-1/product/339</t>
        </is>
      </c>
      <c r="Q1297" s="216" t="inlineStr">
        <is>
          <t>Vol. 1 synopsis: Ship peril, tests, and Exam Hall framing. [https://www.viz.com/manga-books/manga/hunter-x-hunter-volume-1/product/339]</t>
        </is>
      </c>
      <c r="R1297" s="216" t="inlineStr">
        <is>
          <t>researched</t>
        </is>
      </c>
    </row>
    <row r="1298" ht="31" customHeight="1" s="99">
      <c r="A1298" s="212" t="inlineStr">
        <is>
          <t>STM-SRC187-001</t>
        </is>
      </c>
      <c r="B1298" s="212" t="inlineStr">
        <is>
          <t>SRC-187</t>
        </is>
      </c>
      <c r="C1298" s="212" t="inlineStr">
        <is>
          <t>Pokémon Legends: Z-A · Visit Lumiose City</t>
        </is>
      </c>
      <c r="D1298" s="213" t="inlineStr">
        <is>
          <t>Lumiose City</t>
        </is>
      </c>
      <c r="E1298" s="213" t="inlineStr"/>
      <c r="F1298" s="213" t="inlineStr">
        <is>
          <t>English</t>
        </is>
      </c>
      <c r="G1298" s="213" t="inlineStr">
        <is>
          <t>Lumiose City</t>
        </is>
      </c>
      <c r="H1298" s="213" t="inlineStr"/>
      <c r="I1298" s="213" t="inlineStr"/>
      <c r="J1298" s="213" t="inlineStr">
        <is>
          <t>cosmologies_and_realms</t>
        </is>
      </c>
      <c r="K1298" s="213" t="inlineStr"/>
      <c r="L1298" s="213" t="inlineStr"/>
      <c r="M1298" s="213" t="inlineStr">
        <is>
          <t>none</t>
        </is>
      </c>
      <c r="N1298" s="213" t="inlineStr">
        <is>
          <t>The city where the base story is set and an urban redevelopment plan seeks a place belonging to both people and Pokémon.</t>
        </is>
      </c>
      <c r="O1298" s="213" t="inlineStr">
        <is>
          <t>A fictional city/setting, not a collective character node or an assertion that every profile resides there.</t>
        </is>
      </c>
      <c r="P1298" s="214" t="inlineStr">
        <is>
          <t>https://legends.pokemon.com/en-us</t>
        </is>
      </c>
      <c r="Q1298" s="213" t="inlineStr">
        <is>
          <t>Visit Lumiose City: City setting and redevelopment premise [https://legends.pokemon.com/en-us]</t>
        </is>
      </c>
      <c r="R1298" s="213" t="inlineStr">
        <is>
          <t>researched</t>
        </is>
      </c>
    </row>
    <row r="1299" ht="31" customHeight="1" s="99">
      <c r="A1299" s="215" t="inlineStr">
        <is>
          <t>STM-SRC187-002</t>
        </is>
      </c>
      <c r="B1299" s="215" t="inlineStr">
        <is>
          <t>SRC-187</t>
        </is>
      </c>
      <c r="C1299" s="215" t="inlineStr">
        <is>
          <t>Lida; Naveen · Pokémon Legends: Z-A · Lida; Pokémon Legends: Z-A · Naveen</t>
        </is>
      </c>
      <c r="D1299" s="216" t="inlineStr">
        <is>
          <t>Team MZ</t>
        </is>
      </c>
      <c r="E1299" s="216" t="inlineStr"/>
      <c r="F1299" s="216" t="inlineStr">
        <is>
          <t>English</t>
        </is>
      </c>
      <c r="G1299" s="216" t="inlineStr">
        <is>
          <t>Team MZ</t>
        </is>
      </c>
      <c r="H1299" s="216" t="inlineStr"/>
      <c r="I1299" s="216" t="inlineStr"/>
      <c r="J1299" s="216" t="inlineStr">
        <is>
          <t>affiliations</t>
        </is>
      </c>
      <c r="K1299" s="216" t="inlineStr"/>
      <c r="L1299" s="216" t="inlineStr"/>
      <c r="M1299" s="216" t="inlineStr">
        <is>
          <t>none</t>
        </is>
      </c>
      <c r="N1299" s="216" t="inlineStr">
        <is>
          <t>The source-named crew that selected profiles such as Lida and Naveen join and whose members are referenced by the official pages.</t>
        </is>
      </c>
      <c r="O1299" s="216" t="inlineStr">
        <is>
          <t>A fictional group, not a collective character node or a fixed player party.</t>
        </is>
      </c>
      <c r="P1299" s="217" t="inlineStr">
        <is>
          <t>https://legends.pokemon.com/en-us/story-world/characters/lida</t>
        </is>
      </c>
      <c r="Q1299" s="216" t="inlineStr">
        <is>
          <t>Lida: Lida joins Team MZ [https://legends.pokemon.com/en-us/story-world/characters/lida] | Naveen: Naveen joins Team MZ [https://legends.pokemon.com/en-us/story-world/characters/naveen]</t>
        </is>
      </c>
      <c r="R1299" s="216" t="inlineStr">
        <is>
          <t>researched</t>
        </is>
      </c>
    </row>
    <row r="1300" ht="31" customHeight="1" s="99">
      <c r="A1300" s="212" t="inlineStr">
        <is>
          <t>STM-SRC187-003</t>
        </is>
      </c>
      <c r="B1300" s="212" t="inlineStr">
        <is>
          <t>SRC-187</t>
        </is>
      </c>
      <c r="C1300" s="212" t="inlineStr">
        <is>
          <t>Pokémon Legends: Z-A · Corbeau: The Boss of the Rust Syndicate</t>
        </is>
      </c>
      <c r="D1300" s="213" t="inlineStr">
        <is>
          <t>Z-A Royale</t>
        </is>
      </c>
      <c r="E1300" s="213" t="inlineStr"/>
      <c r="F1300" s="213" t="inlineStr">
        <is>
          <t>English</t>
        </is>
      </c>
      <c r="G1300" s="213" t="inlineStr">
        <is>
          <t>Z-A Royale</t>
        </is>
      </c>
      <c r="H1300" s="213" t="inlineStr"/>
      <c r="I1300" s="213" t="inlineStr"/>
      <c r="J1300" s="213" t="inlineStr">
        <is>
          <t>game_mechanics</t>
        </is>
      </c>
      <c r="K1300" s="213" t="inlineStr"/>
      <c r="L1300" s="213" t="inlineStr"/>
      <c r="M1300" s="213" t="inlineStr">
        <is>
          <t>mechanical</t>
        </is>
      </c>
      <c r="N1300" s="213" t="inlineStr">
        <is>
          <t>The in-game competitive battle context in which Corbeau is introduced as an individual competitor in a promotion match.</t>
        </is>
      </c>
      <c r="O1300" s="213" t="inlineStr">
        <is>
          <t>A fictional game competition/system, not a real-world contest or a guaranteed player ranking/result.</t>
        </is>
      </c>
      <c r="P1300" s="214" t="inlineStr">
        <is>
          <t>https://legends.pokemon.com/en-us/story-world/characters/corbeau</t>
        </is>
      </c>
      <c r="Q1300" s="213" t="inlineStr">
        <is>
          <t>Corbeau: The Boss of the Rust Syndicate: Promotion-match and individual-competitor context [https://legends.pokemon.com/en-us/story-world/characters/corbeau]</t>
        </is>
      </c>
      <c r="R1300" s="213" t="inlineStr">
        <is>
          <t>researched</t>
        </is>
      </c>
    </row>
    <row r="1301" ht="31" customHeight="1" s="99">
      <c r="A1301" s="215" t="inlineStr">
        <is>
          <t>STM-SRC187-004</t>
        </is>
      </c>
      <c r="B1301" s="215" t="inlineStr">
        <is>
          <t>SRC-187</t>
        </is>
      </c>
      <c r="C1301" s="215" t="inlineStr">
        <is>
          <t>Pokémon Legends: Z-A · Corbeau</t>
        </is>
      </c>
      <c r="D1301" s="216" t="inlineStr">
        <is>
          <t>Pokémon types</t>
        </is>
      </c>
      <c r="E1301" s="216" t="inlineStr"/>
      <c r="F1301" s="216" t="inlineStr">
        <is>
          <t>English</t>
        </is>
      </c>
      <c r="G1301" s="216" t="inlineStr">
        <is>
          <t>Poison-type Pokémon</t>
        </is>
      </c>
      <c r="H1301" s="216" t="inlineStr"/>
      <c r="I1301" s="216" t="inlineStr"/>
      <c r="J1301" s="216" t="inlineStr">
        <is>
          <t>game_mechanics</t>
        </is>
      </c>
      <c r="K1301" s="216" t="inlineStr"/>
      <c r="L1301" s="216" t="inlineStr"/>
      <c r="M1301" s="216" t="inlineStr">
        <is>
          <t>mechanical</t>
        </is>
      </c>
      <c r="N1301" s="216" t="inlineStr">
        <is>
          <t>A source-native battle classification; Corbeau's profile says he specializes in Poison-type Pokémon.</t>
        </is>
      </c>
      <c r="O1301" s="216" t="inlineStr">
        <is>
          <t>A mechanic/category, not an individual creature identity, diagnosis, or moral alignment.</t>
        </is>
      </c>
      <c r="P1301" s="217" t="inlineStr">
        <is>
          <t>https://legends.pokemon.com/en-us/story-world/characters/corbeau</t>
        </is>
      </c>
      <c r="Q1301" s="216" t="inlineStr">
        <is>
          <t>Corbeau: Poison-type specialization [https://legends.pokemon.com/en-us/story-world/characters/corbeau]</t>
        </is>
      </c>
      <c r="R1301" s="216" t="inlineStr">
        <is>
          <t>researched</t>
        </is>
      </c>
    </row>
    <row r="1302" ht="31" customHeight="1" s="99">
      <c r="A1302" s="212" t="inlineStr">
        <is>
          <t>STM-SRC187-005</t>
        </is>
      </c>
      <c r="B1302" s="212" t="inlineStr">
        <is>
          <t>SRC-187</t>
        </is>
      </c>
      <c r="C1302" s="212" t="inlineStr">
        <is>
          <t>Pokémon Legends: Z-A · Researching the Sudden Influx of Pokémon</t>
        </is>
      </c>
      <c r="D1302" s="213" t="inlineStr">
        <is>
          <t>Pokédex</t>
        </is>
      </c>
      <c r="E1302" s="213" t="inlineStr"/>
      <c r="F1302" s="213" t="inlineStr">
        <is>
          <t>English</t>
        </is>
      </c>
      <c r="G1302" s="213" t="inlineStr">
        <is>
          <t>Pokédex</t>
        </is>
      </c>
      <c r="H1302" s="213" t="inlineStr"/>
      <c r="I1302" s="213" t="inlineStr"/>
      <c r="J1302" s="213" t="inlineStr">
        <is>
          <t>game_mechanics</t>
        </is>
      </c>
      <c r="K1302" s="213" t="inlineStr"/>
      <c r="L1302" s="213" t="inlineStr"/>
      <c r="M1302" s="213" t="inlineStr">
        <is>
          <t>mechanical</t>
        </is>
      </c>
      <c r="N1302" s="213" t="inlineStr">
        <is>
          <t>The research record to which the player adds Pokémon by catching or evolving them for Mable's investigation.</t>
        </is>
      </c>
      <c r="O1302" s="213" t="inlineStr">
        <is>
          <t>A player-collection system, not evidence that a species or caught Pokémon is a stable dramatic individual.</t>
        </is>
      </c>
      <c r="P1302" s="214" t="inlineStr">
        <is>
          <t>https://legends.pokemon.com/en-us/story-world/characters/mable</t>
        </is>
      </c>
      <c r="Q1302" s="213" t="inlineStr">
        <is>
          <t>Researching the Sudden Influx of Pokémon: Pokédex registration through catching/evolving [https://legends.pokemon.com/en-us/story-world/characters/mable]</t>
        </is>
      </c>
      <c r="R1302" s="213" t="inlineStr">
        <is>
          <t>researched</t>
        </is>
      </c>
    </row>
    <row r="1303" ht="31" customHeight="1" s="99">
      <c r="A1303" s="215" t="inlineStr">
        <is>
          <t>STM-SRC187-006</t>
        </is>
      </c>
      <c r="B1303" s="215" t="inlineStr">
        <is>
          <t>SRC-187</t>
        </is>
      </c>
      <c r="C1303" s="215" t="inlineStr">
        <is>
          <t>Pokémon Legends: Z-A · Researching the Sudden Influx of Pokémon</t>
        </is>
      </c>
      <c r="D1303" s="216" t="inlineStr">
        <is>
          <t>Mega Evolution</t>
        </is>
      </c>
      <c r="E1303" s="216" t="inlineStr"/>
      <c r="F1303" s="216" t="inlineStr">
        <is>
          <t>English</t>
        </is>
      </c>
      <c r="G1303" s="216" t="inlineStr">
        <is>
          <t>Mega Evolution</t>
        </is>
      </c>
      <c r="H1303" s="216" t="inlineStr"/>
      <c r="I1303" s="216" t="inlineStr"/>
      <c r="J1303" s="216" t="inlineStr">
        <is>
          <t>states_and_transformations</t>
        </is>
      </c>
      <c r="K1303" s="216" t="inlineStr"/>
      <c r="L1303" s="216" t="inlineStr"/>
      <c r="M1303" s="216" t="inlineStr">
        <is>
          <t>mechanical</t>
        </is>
      </c>
      <c r="N1303" s="216" t="inlineStr">
        <is>
          <t>A battle transformation system in which Mega Stones enable Pokémon to Mega Evolve and be registered in a Mega Evolution Pokédex.</t>
        </is>
      </c>
      <c r="O1303" s="216" t="inlineStr">
        <is>
          <t>A game transformation system, not a permanent individual state or a claim that every Pokémon can Mega Evolve.</t>
        </is>
      </c>
      <c r="P1303" s="217" t="inlineStr">
        <is>
          <t>https://legends.pokemon.com/en-us/story-world/characters/mable</t>
        </is>
      </c>
      <c r="Q1303" s="216" t="inlineStr">
        <is>
          <t>Researching the Sudden Influx of Pokémon: Mega Stones and Mega Evolution Pokédex [https://legends.pokemon.com/en-us/story-world/characters/mable]</t>
        </is>
      </c>
      <c r="R1303" s="216" t="inlineStr">
        <is>
          <t>researched</t>
        </is>
      </c>
    </row>
    <row r="1304" ht="31" customHeight="1" s="99">
      <c r="A1304" s="212" t="inlineStr">
        <is>
          <t>STM-SRC187-007</t>
        </is>
      </c>
      <c r="B1304" s="212" t="inlineStr">
        <is>
          <t>SRC-187</t>
        </is>
      </c>
      <c r="C1304" s="212" t="inlineStr">
        <is>
          <t>Pokémon Legends: Z-A · Researching the Sudden Influx of Pokémon</t>
        </is>
      </c>
      <c r="D1304" s="213" t="inlineStr">
        <is>
          <t>Technical Machines</t>
        </is>
      </c>
      <c r="E1304" s="213" t="inlineStr"/>
      <c r="F1304" s="213" t="inlineStr">
        <is>
          <t>English</t>
        </is>
      </c>
      <c r="G1304" s="213" t="inlineStr">
        <is>
          <t>TMs (Technical Machines)</t>
        </is>
      </c>
      <c r="H1304" s="213" t="inlineStr"/>
      <c r="I1304" s="213" t="inlineStr"/>
      <c r="J1304" s="213" t="inlineStr">
        <is>
          <t>artifacts_and_vehicles</t>
        </is>
      </c>
      <c r="K1304" s="213" t="inlineStr"/>
      <c r="L1304" s="213" t="inlineStr"/>
      <c r="M1304" s="213" t="inlineStr">
        <is>
          <t>mechanical</t>
        </is>
      </c>
      <c r="N1304" s="213" t="inlineStr">
        <is>
          <t>Items awarded through Mable's research requests that teach Pokémon moves they might not learn by leveling up.</t>
        </is>
      </c>
      <c r="O1304" s="213" t="inlineStr">
        <is>
          <t>A player reward/item mechanic, not an innate stable character ability or a fixed reward result.</t>
        </is>
      </c>
      <c r="P1304" s="214" t="inlineStr">
        <is>
          <t>https://legends.pokemon.com/en-us/story-world/characters/mable</t>
        </is>
      </c>
      <c r="Q1304" s="213" t="inlineStr">
        <is>
          <t>Researching the Sudden Influx of Pokémon: TM reward and move-teaching function [https://legends.pokemon.com/en-us/story-world/characters/mable]</t>
        </is>
      </c>
      <c r="R1304" s="213" t="inlineStr">
        <is>
          <t>researched</t>
        </is>
      </c>
    </row>
    <row r="1305" ht="31" customHeight="1" s="99">
      <c r="A1305" s="215" t="inlineStr">
        <is>
          <t>STM-SRC187-008</t>
        </is>
      </c>
      <c r="B1305" s="215" t="inlineStr">
        <is>
          <t>SRC-187</t>
        </is>
      </c>
      <c r="C1305" s="215" t="inlineStr">
        <is>
          <t>Facing a City Full of Problems; Corbeau · Pokémon Legends: Z-A · Facing a City Full of Problems; Pokémon Legends: Z-A · Corbeau</t>
        </is>
      </c>
      <c r="D1305" s="216" t="inlineStr">
        <is>
          <t>Pokémon battles</t>
        </is>
      </c>
      <c r="E1305" s="216" t="inlineStr"/>
      <c r="F1305" s="216" t="inlineStr">
        <is>
          <t>English</t>
        </is>
      </c>
      <c r="G1305" s="216" t="inlineStr">
        <is>
          <t>Pokémon battles</t>
        </is>
      </c>
      <c r="H1305" s="216" t="inlineStr"/>
      <c r="I1305" s="216" t="inlineStr"/>
      <c r="J1305" s="216" t="inlineStr">
        <is>
          <t>game_mechanics</t>
        </is>
      </c>
      <c r="K1305" s="216" t="inlineStr"/>
      <c r="L1305" s="216" t="inlineStr"/>
      <c r="M1305" s="216" t="inlineStr">
        <is>
          <t>mechanical</t>
        </is>
      </c>
      <c r="N1305" s="216" t="inlineStr">
        <is>
          <t>The source-described fictional Trainer/Pokémon contest system that appears in profiles, detective requests, and the Z-A Royale.</t>
        </is>
      </c>
      <c r="O1305" s="216" t="inlineStr">
        <is>
          <t>A fictional, child/family entertainment gameplay frame; it is not a real-world animal-combat or child-safety claim, nor does it establish a fixed team or result.</t>
        </is>
      </c>
      <c r="P1305" s="217" t="inlineStr">
        <is>
          <t>https://legends.pokemon.com/en-us/story-world/characters/emma</t>
        </is>
      </c>
      <c r="Q1305" s="216" t="inlineStr">
        <is>
          <t>Facing a City Full of Problems: Occasional Pokémon battle request context [https://legends.pokemon.com/en-us/story-world/characters/emma] | Corbeau: Competitor/battle context [https://legends.pokemon.com/en-us/story-world/characters/corbeau]</t>
        </is>
      </c>
      <c r="R1305" s="216" t="inlineStr">
        <is>
          <t>researched</t>
        </is>
      </c>
    </row>
    <row r="1306" ht="31" customHeight="1" s="99">
      <c r="A1306" s="212" t="inlineStr">
        <is>
          <t>STM-SRC191-001</t>
        </is>
      </c>
      <c r="B1306" s="212" t="inlineStr">
        <is>
          <t>SRC-191</t>
        </is>
      </c>
      <c r="C1306" s="212" t="inlineStr">
        <is>
          <t>Arcanum: Of Steamworks and Magick Obscura · FAQ v1.0 introduction, lines 19-21</t>
        </is>
      </c>
      <c r="D1306" s="213" t="inlineStr">
        <is>
          <t>magic and technology</t>
        </is>
      </c>
      <c r="E1306" s="213" t="inlineStr"/>
      <c r="F1306" s="213" t="inlineStr">
        <is>
          <t>English</t>
        </is>
      </c>
      <c r="G1306" s="213" t="inlineStr">
        <is>
          <t>magic and technology</t>
        </is>
      </c>
      <c r="H1306" s="213" t="inlineStr"/>
      <c r="I1306" s="213" t="inlineStr"/>
      <c r="J1306" s="213" t="inlineStr">
        <is>
          <t>power_traditions</t>
        </is>
      </c>
      <c r="K1306" s="213" t="inlineStr"/>
      <c r="L1306" s="213" t="inlineStr"/>
      <c r="M1306" s="213" t="inlineStr">
        <is>
          <t>none</t>
        </is>
      </c>
      <c r="N1306" s="213" t="inlineStr">
        <is>
          <t>The unstable equilibrium/dichotomy central to Arcanum's world, with technology rising and magic declining in the official FAQ's setting description.</t>
        </is>
      </c>
      <c r="O1306" s="213" t="inlineStr">
        <is>
          <t>A source-specific setting tension, not a universal real-world model of science, religion, or industrial development.</t>
        </is>
      </c>
      <c r="P1306" s="214" t="inlineStr">
        <is>
          <t>https://arcanumclub.org/sierra/game/game-faqs.html</t>
        </is>
      </c>
      <c r="Q1306" s="213" t="inlineStr">
        <is>
          <t>FAQ v1.0 introduction, lines 19-21: magic/technology equilibrium, industrialization, and story premise [https://arcanumclub.org/sierra/game/game-faqs.html]</t>
        </is>
      </c>
      <c r="R1306" s="213" t="inlineStr">
        <is>
          <t>needs-review</t>
        </is>
      </c>
    </row>
    <row r="1307" ht="31" customHeight="1" s="99">
      <c r="A1307" s="215" t="inlineStr">
        <is>
          <t>STM-SRC191-002</t>
        </is>
      </c>
      <c r="B1307" s="215" t="inlineStr">
        <is>
          <t>SRC-191</t>
        </is>
      </c>
      <c r="C1307" s="215" t="inlineStr">
        <is>
          <t>Arcanum Player's Guide p. 89-90 (PDF lines 896-904)</t>
        </is>
      </c>
      <c r="D1307" s="216" t="inlineStr">
        <is>
          <t>Character creation</t>
        </is>
      </c>
      <c r="E1307" s="216" t="inlineStr"/>
      <c r="F1307" s="216" t="inlineStr">
        <is>
          <t>English</t>
        </is>
      </c>
      <c r="G1307" s="216" t="inlineStr">
        <is>
          <t>Character creation</t>
        </is>
      </c>
      <c r="H1307" s="216" t="inlineStr"/>
      <c r="I1307" s="216" t="inlineStr"/>
      <c r="J1307" s="216" t="inlineStr">
        <is>
          <t>game_mechanics</t>
        </is>
      </c>
      <c r="K1307" s="216" t="inlineStr"/>
      <c r="L1307" s="216" t="inlineStr"/>
      <c r="M1307" s="216" t="inlineStr">
        <is>
          <t>mechanical</t>
        </is>
      </c>
      <c r="N1307" s="216" t="inlineStr">
        <is>
          <t>The system by which the player can create a character or choose one of many pre-fabricated characters.</t>
        </is>
      </c>
      <c r="O1307" s="216" t="inlineStr">
        <is>
          <t>A player-avatar system; no selectable/pre-fabricated protagonist is a stable character node in this pass.</t>
        </is>
      </c>
      <c r="P1307" s="217" t="inlineStr">
        <is>
          <t>https://sierrahelp.com/Documents/Manuals/Arcanum_-_Manual.pdf</t>
        </is>
      </c>
      <c r="Q1307" s="216" t="inlineStr">
        <is>
          <t>Arcanum Player's Guide p. 89-90 (PDF lines 896-904): new-character and pre-fabricated-character options [https://sierrahelp.com/Documents/Manuals/Arcanum_-_Manual.pdf]</t>
        </is>
      </c>
      <c r="R1307" s="216" t="inlineStr">
        <is>
          <t>researched</t>
        </is>
      </c>
    </row>
    <row r="1308" ht="31" customHeight="1" s="99">
      <c r="A1308" s="212" t="inlineStr">
        <is>
          <t>STM-SRC191-003</t>
        </is>
      </c>
      <c r="B1308" s="212" t="inlineStr">
        <is>
          <t>SRC-191</t>
        </is>
      </c>
      <c r="C1308" s="212" t="inlineStr">
        <is>
          <t>Arcanum Player's Guide pp. 72-74 (PDF lines 765-784)</t>
        </is>
      </c>
      <c r="D1308" s="213" t="inlineStr">
        <is>
          <t>followers</t>
        </is>
      </c>
      <c r="E1308" s="213" t="inlineStr"/>
      <c r="F1308" s="213" t="inlineStr">
        <is>
          <t>English</t>
        </is>
      </c>
      <c r="G1308" s="213" t="inlineStr">
        <is>
          <t>Followers</t>
        </is>
      </c>
      <c r="H1308" s="213" t="inlineStr"/>
      <c r="I1308" s="213" t="inlineStr"/>
      <c r="J1308" s="213" t="inlineStr">
        <is>
          <t>game_mechanics</t>
        </is>
      </c>
      <c r="K1308" s="213" t="inlineStr"/>
      <c r="L1308" s="213" t="inlineStr"/>
      <c r="M1308" s="213" t="inlineStr">
        <is>
          <t>mechanical</t>
        </is>
      </c>
      <c r="N1308" s="213" t="inlineStr">
        <is>
          <t>NPCs who may receive commands such as walk, attack, stay close, spread out, and back off; followers can be addressed by name.</t>
        </is>
      </c>
      <c r="O1308" s="213" t="inlineStr">
        <is>
          <t>Optional party-control framework, not proof that every NPC or named follower joins a particular player campaign.</t>
        </is>
      </c>
      <c r="P1308" s="214" t="inlineStr">
        <is>
          <t>https://sierrahelp.com/Documents/Manuals/Arcanum_-_Manual.pdf</t>
        </is>
      </c>
      <c r="Q1308" s="213" t="inlineStr">
        <is>
          <t>Arcanum Player's Guide pp. 72-74 (PDF lines 765-784): follower command system and Virgil example [https://sierrahelp.com/Documents/Manuals/Arcanum_-_Manual.pdf]</t>
        </is>
      </c>
      <c r="R1308" s="213" t="inlineStr">
        <is>
          <t>researched</t>
        </is>
      </c>
    </row>
    <row r="1309" ht="31" customHeight="1" s="99">
      <c r="A1309" s="215" t="inlineStr">
        <is>
          <t>STM-SRC191-004</t>
        </is>
      </c>
      <c r="B1309" s="215" t="inlineStr">
        <is>
          <t>SRC-191</t>
        </is>
      </c>
      <c r="C1309" s="215" t="inlineStr">
        <is>
          <t>Arcanum Player's Guide p. 91 (PDF lines 909-913)</t>
        </is>
      </c>
      <c r="D1309" s="216" t="inlineStr">
        <is>
          <t>alignment</t>
        </is>
      </c>
      <c r="E1309" s="216" t="inlineStr"/>
      <c r="F1309" s="216" t="inlineStr">
        <is>
          <t>English</t>
        </is>
      </c>
      <c r="G1309" s="216" t="inlineStr">
        <is>
          <t>alignment</t>
        </is>
      </c>
      <c r="H1309" s="216" t="inlineStr"/>
      <c r="I1309" s="216" t="inlineStr"/>
      <c r="J1309" s="216" t="inlineStr">
        <is>
          <t>game_mechanics</t>
        </is>
      </c>
      <c r="K1309" s="216" t="inlineStr"/>
      <c r="L1309" s="216" t="inlineStr"/>
      <c r="M1309" s="216" t="inlineStr">
        <is>
          <t>mechanical</t>
        </is>
      </c>
      <c r="N1309" s="216" t="inlineStr">
        <is>
          <t>A player-character state that may be affected by dialogue choices in the manual's Virgil tutorial encounter.</t>
        </is>
      </c>
      <c r="O1309" s="216" t="inlineStr">
        <is>
          <t>A player-variable mechanic, not a moral category applied to a fixed NPC without evidence.</t>
        </is>
      </c>
      <c r="P1309" s="217" t="inlineStr">
        <is>
          <t>https://sierrahelp.com/Documents/Manuals/Arcanum_-_Manual.pdf</t>
        </is>
      </c>
      <c r="Q1309" s="216" t="inlineStr">
        <is>
          <t>Arcanum Player's Guide p. 91 (PDF lines 909-913): dialogue choices and alignment effect [https://sierrahelp.com/Documents/Manuals/Arcanum_-_Manual.pdf]</t>
        </is>
      </c>
      <c r="R1309" s="216" t="inlineStr">
        <is>
          <t>researched</t>
        </is>
      </c>
    </row>
    <row r="1310" ht="31" customHeight="1" s="99">
      <c r="A1310" s="212" t="inlineStr">
        <is>
          <t>STM-SRC191-005</t>
        </is>
      </c>
      <c r="B1310" s="212" t="inlineStr">
        <is>
          <t>SRC-191</t>
        </is>
      </c>
      <c r="C1310" s="212" t="inlineStr">
        <is>
          <t>Arcanum Player's Guide pp. 91-98 (PDF lines 909-950)</t>
        </is>
      </c>
      <c r="D1310" s="213" t="inlineStr">
        <is>
          <t>Crash Site</t>
        </is>
      </c>
      <c r="E1310" s="213" t="inlineStr"/>
      <c r="F1310" s="213" t="inlineStr">
        <is>
          <t>English</t>
        </is>
      </c>
      <c r="G1310" s="213" t="inlineStr">
        <is>
          <t>Crash Site</t>
        </is>
      </c>
      <c r="H1310" s="213" t="inlineStr"/>
      <c r="I1310" s="213" t="inlineStr"/>
      <c r="J1310" s="213" t="inlineStr">
        <is>
          <t>cosmologies_and_realms</t>
        </is>
      </c>
      <c r="K1310" s="213" t="inlineStr"/>
      <c r="L1310" s="213" t="inlineStr"/>
      <c r="M1310" s="213" t="inlineStr">
        <is>
          <t>none</t>
        </is>
      </c>
      <c r="N1310" s="213" t="inlineStr">
        <is>
          <t>The opening guided location containing debris, hostile wolves, a cave, Virgil, and Charles Brehgo's spirit encounter.</t>
        </is>
      </c>
      <c r="O1310" s="213" t="inlineStr">
        <is>
          <t>A place/tutorial context, not a character endpoint or exhaustive account of the crash event.</t>
        </is>
      </c>
      <c r="P1310" s="214" t="inlineStr">
        <is>
          <t>https://sierrahelp.com/Documents/Manuals/Arcanum_-_Manual.pdf</t>
        </is>
      </c>
      <c r="Q1310" s="213" t="inlineStr">
        <is>
          <t>Arcanum Player's Guide pp. 91-98 (PDF lines 909-950): Crash Site, debris, wolves, cave, Virgil, and Charles Brehgo context [https://sierrahelp.com/Documents/Manuals/Arcanum_-_Manual.pdf]</t>
        </is>
      </c>
      <c r="R1310" s="213" t="inlineStr">
        <is>
          <t>researched</t>
        </is>
      </c>
    </row>
    <row r="1311" ht="31" customHeight="1" s="99">
      <c r="A1311" s="215" t="inlineStr">
        <is>
          <t>STM-SRC191-006</t>
        </is>
      </c>
      <c r="B1311" s="215" t="inlineStr">
        <is>
          <t>SRC-191</t>
        </is>
      </c>
      <c r="C1311" s="215" t="inlineStr">
        <is>
          <t>Arcanum Player's Guide p. 95 (PDF lines 929-936)</t>
        </is>
      </c>
      <c r="D1311" s="216" t="inlineStr">
        <is>
          <t>turn-based combat</t>
        </is>
      </c>
      <c r="E1311" s="216" t="inlineStr"/>
      <c r="F1311" s="216" t="inlineStr">
        <is>
          <t>English</t>
        </is>
      </c>
      <c r="G1311" s="216" t="inlineStr">
        <is>
          <t>Turn-Based Combat</t>
        </is>
      </c>
      <c r="H1311" s="216" t="inlineStr"/>
      <c r="I1311" s="216" t="inlineStr"/>
      <c r="J1311" s="216" t="inlineStr">
        <is>
          <t>game_mechanics</t>
        </is>
      </c>
      <c r="K1311" s="216" t="inlineStr"/>
      <c r="L1311" s="216" t="inlineStr"/>
      <c r="M1311" s="216" t="inlineStr">
        <is>
          <t>mechanical</t>
        </is>
      </c>
      <c r="N1311" s="216" t="inlineStr">
        <is>
          <t>An optional combat mode displaying action points; the manual contrasts it with real-time combat.</t>
        </is>
      </c>
      <c r="O1311" s="216" t="inlineStr">
        <is>
          <t>A player-selectable rules mode, not a fixed in-fiction fighting style or a claim about campaign outcome.</t>
        </is>
      </c>
      <c r="P1311" s="217" t="inlineStr">
        <is>
          <t>https://sierrahelp.com/Documents/Manuals/Arcanum_-_Manual.pdf</t>
        </is>
      </c>
      <c r="Q1311" s="216" t="inlineStr">
        <is>
          <t>Arcanum Player's Guide p. 95 (PDF lines 929-936): turn-based mode, action points, and real-time-combat contrast [https://sierrahelp.com/Documents/Manuals/Arcanum_-_Manual.pdf]</t>
        </is>
      </c>
      <c r="R1311" s="216" t="inlineStr">
        <is>
          <t>researched</t>
        </is>
      </c>
    </row>
    <row r="1312" ht="31" customHeight="1" s="99">
      <c r="A1312" s="212" t="inlineStr">
        <is>
          <t>STM-SRC191-007</t>
        </is>
      </c>
      <c r="B1312" s="212" t="inlineStr">
        <is>
          <t>SRC-191</t>
        </is>
      </c>
      <c r="C1312" s="212" t="inlineStr">
        <is>
          <t>Arcanum Player's Guide p. 93 (PDF lines 919-920)</t>
        </is>
      </c>
      <c r="D1312" s="213" t="inlineStr">
        <is>
          <t>skills and schematics</t>
        </is>
      </c>
      <c r="E1312" s="213" t="inlineStr"/>
      <c r="F1312" s="213" t="inlineStr">
        <is>
          <t>English</t>
        </is>
      </c>
      <c r="G1312" s="213" t="inlineStr">
        <is>
          <t>Skills and Schematics</t>
        </is>
      </c>
      <c r="H1312" s="213" t="inlineStr"/>
      <c r="I1312" s="213" t="inlineStr"/>
      <c r="J1312" s="213" t="inlineStr">
        <is>
          <t>game_mechanics</t>
        </is>
      </c>
      <c r="K1312" s="213" t="inlineStr"/>
      <c r="L1312" s="213" t="inlineStr"/>
      <c r="M1312" s="213" t="inlineStr">
        <is>
          <t>mechanical</t>
        </is>
      </c>
      <c r="N1312" s="213" t="inlineStr">
        <is>
          <t>Systems governing item usefulness and the capacity to make new items, illustrated through the tutorial's technological schematics.</t>
        </is>
      </c>
      <c r="O1312" s="213" t="inlineStr">
        <is>
          <t>Customizable player capability systems, not a stable character vocation or a complete technology taxonomy.</t>
        </is>
      </c>
      <c r="P1312" s="214" t="inlineStr">
        <is>
          <t>https://sierrahelp.com/Documents/Manuals/Arcanum_-_Manual.pdf</t>
        </is>
      </c>
      <c r="Q1312" s="213" t="inlineStr">
        <is>
          <t>Arcanum Player's Guide p. 93 (PDF lines 919-920): skills, schematics, technological schematics, and item-making context [https://sierrahelp.com/Documents/Manuals/Arcanum_-_Manual.pdf]</t>
        </is>
      </c>
      <c r="R1312" s="213" t="inlineStr">
        <is>
          <t>researched</t>
        </is>
      </c>
    </row>
    <row r="1313" ht="31" customHeight="1" s="99">
      <c r="A1313" s="215" t="inlineStr">
        <is>
          <t>STM-SRC191-008</t>
        </is>
      </c>
      <c r="B1313" s="215" t="inlineStr">
        <is>
          <t>SRC-191</t>
        </is>
      </c>
      <c r="C1313" s="215" t="inlineStr">
        <is>
          <t>Arcanum Player's Guide pp. 115-116 (PDF lines 1175-1207)</t>
        </is>
      </c>
      <c r="D1313" s="216" t="inlineStr">
        <is>
          <t>Arcanum's races</t>
        </is>
      </c>
      <c r="E1313" s="216" t="inlineStr"/>
      <c r="F1313" s="216" t="inlineStr">
        <is>
          <t>English</t>
        </is>
      </c>
      <c r="G1313" s="216" t="inlineStr">
        <is>
          <t>Races of Arcanum</t>
        </is>
      </c>
      <c r="H1313" s="216" t="inlineStr"/>
      <c r="I1313" s="216" t="inlineStr"/>
      <c r="J1313" s="216" t="inlineStr">
        <is>
          <t>being_types</t>
        </is>
      </c>
      <c r="K1313" s="216" t="inlineStr"/>
      <c r="L1313" s="216" t="inlineStr"/>
      <c r="M1313" s="216" t="inlineStr">
        <is>
          <t>none</t>
        </is>
      </c>
      <c r="N1313" s="216" t="inlineStr">
        <is>
          <t>A diegetic manual section that discusses elves, orcs, humans, dwarves, ogres, gnomes, and halflings as thinking creatures/peoples.</t>
        </is>
      </c>
      <c r="O1313" s="216" t="inlineStr">
        <is>
          <t>The manual's in-world racial classification contains fictional essentialism, prejudice, and colonial-science-style framing. It is neither endorsed nor mapped to real peoples, races, or ethnicities.</t>
        </is>
      </c>
      <c r="P1313" s="217" t="inlineStr">
        <is>
          <t>https://sierrahelp.com/Documents/Manuals/Arcanum_-_Manual.pdf</t>
        </is>
      </c>
      <c r="Q1313" s="216" t="inlineStr">
        <is>
          <t>Arcanum Player's Guide pp. 115-116 (PDF lines 1175-1207): Races section, listed peoples, and diegetic naturalist framing [https://sierrahelp.com/Documents/Manuals/Arcanum_-_Manual.pdf]</t>
        </is>
      </c>
      <c r="R1313" s="216" t="inlineStr">
        <is>
          <t>needs-review</t>
        </is>
      </c>
    </row>
    <row r="1314" ht="31" customHeight="1" s="99">
      <c r="A1314" s="212" t="inlineStr">
        <is>
          <t>STM-SRC191-009</t>
        </is>
      </c>
      <c r="B1314" s="212" t="inlineStr">
        <is>
          <t>SRC-191</t>
        </is>
      </c>
      <c r="C1314" s="212" t="inlineStr">
        <is>
          <t>Arcanum Player's Guide p. 130 (PDF lines 1341-1348)</t>
        </is>
      </c>
      <c r="D1314" s="213" t="inlineStr">
        <is>
          <t>natural law</t>
        </is>
      </c>
      <c r="E1314" s="213" t="inlineStr"/>
      <c r="F1314" s="213" t="inlineStr">
        <is>
          <t>English</t>
        </is>
      </c>
      <c r="G1314" s="213" t="inlineStr">
        <is>
          <t>Natural Law</t>
        </is>
      </c>
      <c r="H1314" s="213" t="inlineStr"/>
      <c r="I1314" s="213" t="inlineStr"/>
      <c r="J1314" s="213" t="inlineStr">
        <is>
          <t>power_traditions</t>
        </is>
      </c>
      <c r="K1314" s="213" t="inlineStr"/>
      <c r="L1314" s="213" t="inlineStr"/>
      <c r="M1314" s="213" t="inlineStr">
        <is>
          <t>none</t>
        </is>
      </c>
      <c r="N1314" s="213" t="inlineStr">
        <is>
          <t>The source-native term used in the manual's fictional racial treatise for the basis of technological development.</t>
        </is>
      </c>
      <c r="O1314" s="213" t="inlineStr">
        <is>
          <t>A diegetic philosophical/scientific expression from a prejudicial fictional text; not equated with real scientific practice or a universal technology system.</t>
        </is>
      </c>
      <c r="P1314" s="214" t="inlineStr">
        <is>
          <t>https://sierrahelp.com/Documents/Manuals/Arcanum_-_Manual.pdf</t>
        </is>
      </c>
      <c r="Q1314" s="213" t="inlineStr">
        <is>
          <t>Arcanum Player's Guide p. 130 (PDF lines 1341-1348): Natural Law and technology wording in manual's human-race passage [https://sierrahelp.com/Documents/Manuals/Arcanum_-_Manual.pdf]</t>
        </is>
      </c>
      <c r="R1314" s="213" t="inlineStr">
        <is>
          <t>needs-review</t>
        </is>
      </c>
    </row>
    <row r="1315" ht="31" customHeight="1" s="99">
      <c r="A1315" s="215" t="inlineStr">
        <is>
          <t>STM-SRC191-010</t>
        </is>
      </c>
      <c r="B1315" s="215" t="inlineStr">
        <is>
          <t>SRC-191</t>
        </is>
      </c>
      <c r="C1315" s="215" t="inlineStr">
        <is>
          <t>Arcanum Player's Guide p. 112-113 (PDF lines 1137-1147)</t>
        </is>
      </c>
      <c r="D1315" s="216" t="inlineStr">
        <is>
          <t>multiplayer mode</t>
        </is>
      </c>
      <c r="E1315" s="216" t="inlineStr"/>
      <c r="F1315" s="216" t="inlineStr">
        <is>
          <t>English</t>
        </is>
      </c>
      <c r="G1315" s="216" t="inlineStr">
        <is>
          <t>Multiplayer Mode</t>
        </is>
      </c>
      <c r="H1315" s="216" t="inlineStr"/>
      <c r="I1315" s="216" t="inlineStr"/>
      <c r="J1315" s="216" t="inlineStr">
        <is>
          <t>game_mechanics</t>
        </is>
      </c>
      <c r="K1315" s="216" t="inlineStr"/>
      <c r="L1315" s="216" t="inlineStr"/>
      <c r="M1315" s="216" t="inlineStr">
        <is>
          <t>mechanical</t>
        </is>
      </c>
      <c r="N1315" s="216" t="inlineStr">
        <is>
          <t>A distinct mode in which turn-based combat is unavailable and some spells do not work on playing characters because the game does not control player reactions.</t>
        </is>
      </c>
      <c r="O1315" s="216" t="inlineStr">
        <is>
          <t>A separate play mode, not evidence for single-player story canon or player-character identity.</t>
        </is>
      </c>
      <c r="P1315" s="217" t="inlineStr">
        <is>
          <t>https://sierrahelp.com/Documents/Manuals/Arcanum_-_Manual.pdf</t>
        </is>
      </c>
      <c r="Q1315" s="216" t="inlineStr">
        <is>
          <t>Arcanum Player's Guide p. 112-113 (PDF lines 1137-1147): multiplayer restriction and player-character spell-immunity rationale [https://sierrahelp.com/Documents/Manuals/Arcanum_-_Manual.pdf]</t>
        </is>
      </c>
      <c r="R1315" s="216" t="inlineStr">
        <is>
          <t>researched</t>
        </is>
      </c>
    </row>
    <row r="1316" ht="31" customHeight="1" s="99">
      <c r="A1316" s="212" t="inlineStr">
        <is>
          <t>STM-SRC193-001</t>
        </is>
      </c>
      <c r="B1316" s="212" t="inlineStr">
        <is>
          <t>SRC-193</t>
        </is>
      </c>
      <c r="C1316" s="212" t="inlineStr">
        <is>
          <t>Supergiant Games, Hades FAQ · What is Hades?</t>
        </is>
      </c>
      <c r="D1316" s="213" t="inlineStr">
        <is>
          <t>Underworld</t>
        </is>
      </c>
      <c r="E1316" s="213" t="inlineStr"/>
      <c r="F1316" s="213" t="inlineStr">
        <is>
          <t>English</t>
        </is>
      </c>
      <c r="G1316" s="213" t="inlineStr">
        <is>
          <t>Underworld</t>
        </is>
      </c>
      <c r="H1316" s="213" t="inlineStr"/>
      <c r="I1316" s="213" t="inlineStr"/>
      <c r="J1316" s="213" t="inlineStr">
        <is>
          <t>cosmologies_and_realms</t>
        </is>
      </c>
      <c r="K1316" s="213" t="inlineStr"/>
      <c r="L1316" s="213" t="inlineStr"/>
      <c r="M1316" s="213" t="inlineStr">
        <is>
          <t>none</t>
        </is>
      </c>
      <c r="N1316" s="213" t="inlineStr">
        <is>
          <t>The Greek-myth Underworld setting through which the game has Zagreus fight and attempt to escape.</t>
        </is>
      </c>
      <c r="O1316" s="213" t="inlineStr">
        <is>
          <t>Supergiant's fictional adaptation setting, not a claim about an ancient or living religious tradition.</t>
        </is>
      </c>
      <c r="P1316" s="214" t="inlineStr">
        <is>
          <t>https://www.supergiantgames.com/blog/hades-faq/</t>
        </is>
      </c>
      <c r="Q1316" s="213" t="inlineStr">
        <is>
          <t>What is Hades?: Greek-myth Underworld adaptation framing [https://www.supergiantgames.com/blog/hades-faq/]</t>
        </is>
      </c>
      <c r="R1316" s="213" t="inlineStr">
        <is>
          <t>researched</t>
        </is>
      </c>
    </row>
    <row r="1317" ht="31" customHeight="1" s="99">
      <c r="A1317" s="215" t="inlineStr">
        <is>
          <t>STM-SRC193-002</t>
        </is>
      </c>
      <c r="B1317" s="215" t="inlineStr">
        <is>
          <t>SRC-193</t>
        </is>
      </c>
      <c r="C1317" s="215" t="inlineStr">
        <is>
          <t>Supergiant Games, Hades FAQ · What is Hades?</t>
        </is>
      </c>
      <c r="D1317" s="216" t="inlineStr">
        <is>
          <t>Olympian gods</t>
        </is>
      </c>
      <c r="E1317" s="216" t="inlineStr"/>
      <c r="F1317" s="216" t="inlineStr">
        <is>
          <t>English</t>
        </is>
      </c>
      <c r="G1317" s="216" t="inlineStr">
        <is>
          <t>Olympian gods</t>
        </is>
      </c>
      <c r="H1317" s="216" t="inlineStr"/>
      <c r="I1317" s="216" t="inlineStr"/>
      <c r="J1317" s="216" t="inlineStr">
        <is>
          <t>being_types</t>
        </is>
      </c>
      <c r="K1317" s="216" t="inlineStr"/>
      <c r="L1317" s="216" t="inlineStr"/>
      <c r="M1317" s="216" t="inlineStr">
        <is>
          <t>none</t>
        </is>
      </c>
      <c r="N1317" s="216" t="inlineStr">
        <is>
          <t>The game source's category of divine figures whose might Zagreus can combine with his own across escape attempts.</t>
        </is>
      </c>
      <c r="O1317" s="216" t="inlineStr">
        <is>
          <t>A game adaptation/category, not a collective character node or a statement of traditional theology.</t>
        </is>
      </c>
      <c r="P1317" s="217" t="inlineStr">
        <is>
          <t>https://www.supergiantgames.com/blog/hades-faq/</t>
        </is>
      </c>
      <c r="Q1317" s="216" t="inlineStr">
        <is>
          <t>What is Hades?: Various Olympian gods and new combinations each play [https://www.supergiantgames.com/blog/hades-faq/]</t>
        </is>
      </c>
      <c r="R1317" s="216" t="inlineStr">
        <is>
          <t>researched</t>
        </is>
      </c>
    </row>
    <row r="1318" ht="31" customHeight="1" s="99">
      <c r="A1318" s="212" t="inlineStr">
        <is>
          <t>STM-SRC193-003</t>
        </is>
      </c>
      <c r="B1318" s="212" t="inlineStr">
        <is>
          <t>SRC-193</t>
        </is>
      </c>
      <c r="C1318" s="212" t="inlineStr">
        <is>
          <t>Supergiant Games, Hades: Now Out of Early Access! · Hades · About the v1.0 Launch Update</t>
        </is>
      </c>
      <c r="D1318" s="213" t="inlineStr">
        <is>
          <t>Boons</t>
        </is>
      </c>
      <c r="E1318" s="213" t="inlineStr"/>
      <c r="F1318" s="213" t="inlineStr">
        <is>
          <t>English</t>
        </is>
      </c>
      <c r="G1318" s="213" t="inlineStr">
        <is>
          <t>Boons</t>
        </is>
      </c>
      <c r="H1318" s="213" t="inlineStr"/>
      <c r="I1318" s="213" t="inlineStr"/>
      <c r="J1318" s="213" t="inlineStr">
        <is>
          <t>game_mechanics</t>
        </is>
      </c>
      <c r="K1318" s="213" t="inlineStr"/>
      <c r="L1318" s="213" t="inlineStr"/>
      <c r="M1318" s="213" t="inlineStr">
        <is>
          <t>mechanical</t>
        </is>
      </c>
      <c r="N1318" s="213" t="inlineStr">
        <is>
          <t>The launch/update term for benefits offered by Olympians, including player-variable Duo Boons and weapon upgrades.</t>
        </is>
      </c>
      <c r="O1318" s="213" t="inlineStr">
        <is>
          <t>A player-selected system, not a fixed individual divine power allocation or relationship.</t>
        </is>
      </c>
      <c r="P1318" s="214" t="inlineStr">
        <is>
          <t>https://www.supergiantgames.com/blog/hades-now-out-of-early-access/</t>
        </is>
      </c>
      <c r="Q1318" s="213" t="inlineStr">
        <is>
          <t>About the v1.0 Launch Update: New Boons and Duo Boons from Olympians [https://www.supergiantgames.com/blog/hades-now-out-of-early-access/]</t>
        </is>
      </c>
      <c r="R1318" s="213" t="inlineStr">
        <is>
          <t>researched</t>
        </is>
      </c>
    </row>
    <row r="1319" ht="31" customHeight="1" s="99">
      <c r="A1319" s="215" t="inlineStr">
        <is>
          <t>STM-SRC193-004</t>
        </is>
      </c>
      <c r="B1319" s="215" t="inlineStr">
        <is>
          <t>SRC-193</t>
        </is>
      </c>
      <c r="C1319" s="215" t="inlineStr">
        <is>
          <t>Supergiant Games, Hades: Now Out of Early Access! · Hades · About the v1.0 Launch Update</t>
        </is>
      </c>
      <c r="D1319" s="216" t="inlineStr">
        <is>
          <t>Duo Boons</t>
        </is>
      </c>
      <c r="E1319" s="216" t="inlineStr"/>
      <c r="F1319" s="216" t="inlineStr">
        <is>
          <t>English</t>
        </is>
      </c>
      <c r="G1319" s="216" t="inlineStr">
        <is>
          <t>Duo Boons</t>
        </is>
      </c>
      <c r="H1319" s="216" t="inlineStr"/>
      <c r="I1319" s="216" t="inlineStr"/>
      <c r="J1319" s="216" t="inlineStr">
        <is>
          <t>game_mechanics</t>
        </is>
      </c>
      <c r="K1319" s="216" t="inlineStr"/>
      <c r="L1319" s="216" t="inlineStr"/>
      <c r="M1319" s="216" t="inlineStr">
        <is>
          <t>mechanical</t>
        </is>
      </c>
      <c r="N1319" s="216" t="inlineStr">
        <is>
          <t>A v1.0-launch player system involving Boons for Olympian pairings.</t>
        </is>
      </c>
      <c r="O1319" s="216" t="inlineStr">
        <is>
          <t>A mechanical combination system, not proof of a fixed alliance or kinship between Olympian game characters.</t>
        </is>
      </c>
      <c r="P1319" s="217" t="inlineStr">
        <is>
          <t>https://www.supergiantgames.com/blog/hades-now-out-of-early-access/</t>
        </is>
      </c>
      <c r="Q1319" s="216" t="inlineStr">
        <is>
          <t>About the v1.0 Launch Update: Duo Boons for every Olympian pairing [https://www.supergiantgames.com/blog/hades-now-out-of-early-access/]</t>
        </is>
      </c>
      <c r="R1319" s="216" t="inlineStr">
        <is>
          <t>researched</t>
        </is>
      </c>
    </row>
    <row r="1320" ht="31" customHeight="1" s="99">
      <c r="A1320" s="212" t="inlineStr">
        <is>
          <t>STM-SRC193-005</t>
        </is>
      </c>
      <c r="B1320" s="212" t="inlineStr">
        <is>
          <t>SRC-193</t>
        </is>
      </c>
      <c r="C1320" s="212" t="inlineStr">
        <is>
          <t>Supergiant Games, Hades: Now Out of Early Access! · Hades · Patch 048: The v1.0 LAUNCH Update; Infernal Arms, Aspects, &amp; Abilities</t>
        </is>
      </c>
      <c r="D1320" s="213" t="inlineStr">
        <is>
          <t>Infernal Arms</t>
        </is>
      </c>
      <c r="E1320" s="213" t="inlineStr"/>
      <c r="F1320" s="213" t="inlineStr">
        <is>
          <t>English</t>
        </is>
      </c>
      <c r="G1320" s="213" t="inlineStr">
        <is>
          <t>Infernal Arms</t>
        </is>
      </c>
      <c r="H1320" s="213" t="inlineStr"/>
      <c r="I1320" s="213" t="inlineStr"/>
      <c r="J1320" s="213" t="inlineStr">
        <is>
          <t>artifacts_and_vehicles</t>
        </is>
      </c>
      <c r="K1320" s="213" t="inlineStr"/>
      <c r="L1320" s="213" t="inlineStr"/>
      <c r="M1320" s="213" t="inlineStr">
        <is>
          <t>mechanical</t>
        </is>
      </c>
      <c r="N1320" s="213" t="inlineStr">
        <is>
          <t>The weapon category referenced in Supergiant's update material, with selectable Aspects and abilities.</t>
        </is>
      </c>
      <c r="O1320" s="213" t="inlineStr">
        <is>
          <t>A player weapon system, not a fixed individual weapon identity or combat result.</t>
        </is>
      </c>
      <c r="P1320" s="214" t="inlineStr">
        <is>
          <t>https://www.supergiantgames.com/blog/hades-updates/</t>
        </is>
      </c>
      <c r="Q1320" s="213" t="inlineStr">
        <is>
          <t>Patch 048: The v1.0 LAUNCH Update; Infernal Arms, Aspects, &amp; Abilities: Infernal Arms/Aspects system at launch [https://www.supergiantgames.com/blog/hades-updates/]</t>
        </is>
      </c>
      <c r="R1320" s="213" t="inlineStr">
        <is>
          <t>researched</t>
        </is>
      </c>
    </row>
    <row r="1321" ht="31" customHeight="1" s="99">
      <c r="A1321" s="215" t="inlineStr">
        <is>
          <t>STM-SRC193-006</t>
        </is>
      </c>
      <c r="B1321" s="215" t="inlineStr">
        <is>
          <t>SRC-193</t>
        </is>
      </c>
      <c r="C1321" s="215" t="inlineStr">
        <is>
          <t>Supergiant Games, Hades: Now Out of Early Access! · Hades · About the Game</t>
        </is>
      </c>
      <c r="D1321" s="216" t="inlineStr">
        <is>
          <t>escape attempts</t>
        </is>
      </c>
      <c r="E1321" s="216" t="inlineStr"/>
      <c r="F1321" s="216" t="inlineStr">
        <is>
          <t>English</t>
        </is>
      </c>
      <c r="G1321" s="216" t="inlineStr">
        <is>
          <t>escape attempt</t>
        </is>
      </c>
      <c r="H1321" s="216" t="inlineStr"/>
      <c r="I1321" s="216" t="inlineStr"/>
      <c r="J1321" s="216" t="inlineStr">
        <is>
          <t>game_mechanics</t>
        </is>
      </c>
      <c r="K1321" s="216" t="inlineStr"/>
      <c r="L1321" s="216" t="inlineStr"/>
      <c r="M1321" s="216" t="inlineStr">
        <is>
          <t>mechanical</t>
        </is>
      </c>
      <c r="N1321" s="216" t="inlineStr">
        <is>
          <t>The repeated rogue-like attempts through which the launch source says Zagreus grows stronger and reveals more story.</t>
        </is>
      </c>
      <c r="O1321" s="216" t="inlineStr">
        <is>
          <t>A repetition/progression structure, not a single canon success, defeat, dialogue sequence, or ending.</t>
        </is>
      </c>
      <c r="P1321" s="217" t="inlineStr">
        <is>
          <t>https://www.supergiantgames.com/blog/hades-now-out-of-early-access/</t>
        </is>
      </c>
      <c r="Q1321" s="216" t="inlineStr">
        <is>
          <t>About the Game: Unique escape attempts and incremental story discovery [https://www.supergiantgames.com/blog/hades-now-out-of-early-access/]</t>
        </is>
      </c>
      <c r="R1321" s="216" t="inlineStr">
        <is>
          <t>researched</t>
        </is>
      </c>
    </row>
    <row r="1322" ht="31" customHeight="1" s="99">
      <c r="A1322" s="212" t="inlineStr">
        <is>
          <t>STM-SRC193-007</t>
        </is>
      </c>
      <c r="B1322" s="212" t="inlineStr">
        <is>
          <t>SRC-193</t>
        </is>
      </c>
      <c r="C1322" s="212" t="inlineStr">
        <is>
          <t>Supergiant Games, Hades FAQ · Some rogue-likes are brutally difficult... is Hades?</t>
        </is>
      </c>
      <c r="D1322" s="213" t="inlineStr">
        <is>
          <t>God Mode</t>
        </is>
      </c>
      <c r="E1322" s="213" t="inlineStr"/>
      <c r="F1322" s="213" t="inlineStr">
        <is>
          <t>English</t>
        </is>
      </c>
      <c r="G1322" s="213" t="inlineStr">
        <is>
          <t>God Mode</t>
        </is>
      </c>
      <c r="H1322" s="213" t="inlineStr"/>
      <c r="I1322" s="213" t="inlineStr"/>
      <c r="J1322" s="213" t="inlineStr">
        <is>
          <t>game_mechanics</t>
        </is>
      </c>
      <c r="K1322" s="213" t="inlineStr"/>
      <c r="L1322" s="213" t="inlineStr"/>
      <c r="M1322" s="213" t="inlineStr">
        <is>
          <t>mechanical</t>
        </is>
      </c>
      <c r="N1322" s="213" t="inlineStr">
        <is>
          <t>An always-available difficulty option that makes the player more resilient to damage and tougher with repeated deaths.</t>
        </is>
      </c>
      <c r="O1322" s="213" t="inlineStr">
        <is>
          <t>An accessibility/difficulty option, not a divine state or a fixed character power.</t>
        </is>
      </c>
      <c r="P1322" s="214" t="inlineStr">
        <is>
          <t>https://www.supergiantgames.com/blog/hades-faq/</t>
        </is>
      </c>
      <c r="Q1322" s="213" t="inlineStr">
        <is>
          <t>Some rogue-likes are brutally difficult... is Hades?: God Mode resilience and repeated-death rule [https://www.supergiantgames.com/blog/hades-faq/]</t>
        </is>
      </c>
      <c r="R1322" s="213" t="inlineStr">
        <is>
          <t>researched</t>
        </is>
      </c>
    </row>
    <row r="1323" ht="31" customHeight="1" s="99">
      <c r="A1323" s="215" t="inlineStr">
        <is>
          <t>STM-SRC193-008</t>
        </is>
      </c>
      <c r="B1323" s="215" t="inlineStr">
        <is>
          <t>SRC-193</t>
        </is>
      </c>
      <c r="C1323" s="215" t="inlineStr">
        <is>
          <t>Supergiant Games, Hades FAQ · Some rogue-likes are brutally difficult... is Hades?</t>
        </is>
      </c>
      <c r="D1323" s="216" t="inlineStr">
        <is>
          <t>Pact of Punishment</t>
        </is>
      </c>
      <c r="E1323" s="216" t="inlineStr"/>
      <c r="F1323" s="216" t="inlineStr">
        <is>
          <t>English</t>
        </is>
      </c>
      <c r="G1323" s="216" t="inlineStr">
        <is>
          <t>Pact of Punishment</t>
        </is>
      </c>
      <c r="H1323" s="216" t="inlineStr"/>
      <c r="I1323" s="216" t="inlineStr"/>
      <c r="J1323" s="216" t="inlineStr">
        <is>
          <t>game_mechanics</t>
        </is>
      </c>
      <c r="K1323" s="216" t="inlineStr"/>
      <c r="L1323" s="216" t="inlineStr"/>
      <c r="M1323" s="216" t="inlineStr">
        <is>
          <t>mechanical</t>
        </is>
      </c>
      <c r="N1323" s="216" t="inlineStr">
        <is>
          <t>A late-game system that changes challenge conditions according to the official FAQ.</t>
        </is>
      </c>
      <c r="O1323" s="216" t="inlineStr">
        <is>
          <t>A player-selected late-game difficulty system, not a ritual, ethical judgment, or canonical event outcome.</t>
        </is>
      </c>
      <c r="P1323" s="217" t="inlineStr">
        <is>
          <t>https://www.supergiantgames.com/blog/hades-faq/</t>
        </is>
      </c>
      <c r="Q1323" s="216" t="inlineStr">
        <is>
          <t>Some rogue-likes are brutally difficult... is Hades?: Late-game Pact of Punishment description [https://www.supergiantgames.com/blog/hades-faq/]</t>
        </is>
      </c>
      <c r="R1323" s="216" t="inlineStr">
        <is>
          <t>researched</t>
        </is>
      </c>
    </row>
    <row r="1324" ht="31" customHeight="1" s="99">
      <c r="A1324" s="212" t="inlineStr">
        <is>
          <t>STM-SRC210-002</t>
        </is>
      </c>
      <c r="B1324" s="212" t="inlineStr">
        <is>
          <t>SRC-210</t>
        </is>
      </c>
      <c r="C1324" s="212" t="inlineStr">
        <is>
          <t>Overlord, Vol. 1 (light novel): The Undead King · Synopsis</t>
        </is>
      </c>
      <c r="D1324" s="213" t="inlineStr">
        <is>
          <t>Yggdrasil shutdown and fantasy-reality displacement</t>
        </is>
      </c>
      <c r="E1324" s="213" t="inlineStr"/>
      <c r="F1324" s="213" t="inlineStr">
        <is>
          <t>English fictional system lexicon</t>
        </is>
      </c>
      <c r="G1324" s="213" t="inlineStr"/>
      <c r="H1324" s="213" t="inlineStr"/>
      <c r="I1324" s="213" t="inlineStr"/>
      <c r="J1324" s="213" t="inlineStr">
        <is>
          <t>game_mechanics</t>
        </is>
      </c>
      <c r="K1324" s="213" t="inlineStr"/>
      <c r="L1324" s="213" t="inlineStr"/>
      <c r="M1324" s="213" t="inlineStr">
        <is>
          <t>mechanical</t>
        </is>
      </c>
      <c r="N1324" s="213" t="inlineStr">
        <is>
          <t>Yen describes virtual Yggdrasil shutting down while Momonga remains logged in, followed by fantasy becoming reality.</t>
        </is>
      </c>
      <c r="O1324" s="213" t="inlineStr">
        <is>
          <t>Fictional game-to-world premise, not a real virtual-world model.</t>
        </is>
      </c>
      <c r="P1324" s="214" t="inlineStr">
        <is>
          <t>https://yenpress.com/titles/9780316272247-overlord-vol-1-light-novel</t>
        </is>
      </c>
      <c r="Q1324" s="213" t="inlineStr">
        <is>
          <t>Synopsis: Shutdown/displacement premise. [https://yenpress.com/titles/9780316272247-overlord-vol-1-light-novel]</t>
        </is>
      </c>
      <c r="R1324" s="213" t="inlineStr">
        <is>
          <t>researched</t>
        </is>
      </c>
    </row>
    <row r="1325" ht="31" customHeight="1" s="99">
      <c r="A1325" s="215" t="inlineStr">
        <is>
          <t>STM-SRC210-004</t>
        </is>
      </c>
      <c r="B1325" s="215" t="inlineStr">
        <is>
          <t>SRC-210</t>
        </is>
      </c>
      <c r="C1325" s="215" t="inlineStr">
        <is>
          <t>Overlord, Vol. 1 (light novel): The Undead King · Synopsis</t>
        </is>
      </c>
      <c r="D1325" s="216" t="inlineStr">
        <is>
          <t>fanatically devoted NPCs</t>
        </is>
      </c>
      <c r="E1325" s="216" t="inlineStr"/>
      <c r="F1325" s="216" t="inlineStr">
        <is>
          <t>English game-world lexicon</t>
        </is>
      </c>
      <c r="G1325" s="216" t="inlineStr"/>
      <c r="H1325" s="216" t="inlineStr"/>
      <c r="I1325" s="216" t="inlineStr"/>
      <c r="J1325" s="216" t="inlineStr">
        <is>
          <t>affiliations</t>
        </is>
      </c>
      <c r="K1325" s="216" t="inlineStr"/>
      <c r="L1325" s="216" t="inlineStr"/>
      <c r="M1325" s="216" t="inlineStr">
        <is>
          <t>none</t>
        </is>
      </c>
      <c r="N1325" s="216" t="inlineStr">
        <is>
          <t>The synopsis describes NPCs fanatically devoted and ready to obey Momonga's orders.</t>
        </is>
      </c>
      <c r="O1325" s="216" t="inlineStr">
        <is>
          <t>Collective category, not individual personhood evidence; fictional obedience is not a real-world model.</t>
        </is>
      </c>
      <c r="P1325" s="217" t="inlineStr">
        <is>
          <t>https://yenpress.com/titles/9780316272247-overlord-vol-1-light-novel</t>
        </is>
      </c>
      <c r="Q1325" s="216" t="inlineStr">
        <is>
          <t>Synopsis: NPC devotion/obedience. [https://yenpress.com/titles/9780316272247-overlord-vol-1-light-novel]</t>
        </is>
      </c>
      <c r="R1325" s="216" t="inlineStr">
        <is>
          <t>researched</t>
        </is>
      </c>
    </row>
    <row r="1326" ht="31" customHeight="1" s="99">
      <c r="A1326" s="212" t="inlineStr">
        <is>
          <t>STM-SRC197-001</t>
        </is>
      </c>
      <c r="B1326" s="212" t="inlineStr">
        <is>
          <t>SRC-197</t>
        </is>
      </c>
      <c r="C1326" s="212" t="inlineStr">
        <is>
          <t>Delicious in Dungeon, Vol. 1 · Synopsis; Chapter 1 preview pp. 6–20</t>
        </is>
      </c>
      <c r="D1326" s="213" t="inlineStr">
        <is>
          <t>dungeon</t>
        </is>
      </c>
      <c r="E1326" s="213" t="inlineStr"/>
      <c r="F1326" s="213" t="inlineStr">
        <is>
          <t>English</t>
        </is>
      </c>
      <c r="G1326" s="213" t="inlineStr">
        <is>
          <t>dungeon</t>
        </is>
      </c>
      <c r="H1326" s="213" t="inlineStr"/>
      <c r="I1326" s="213" t="inlineStr"/>
      <c r="J1326" s="213" t="inlineStr">
        <is>
          <t>cosmologies_and_realms</t>
        </is>
      </c>
      <c r="K1326" s="213" t="inlineStr"/>
      <c r="L1326" s="213" t="inlineStr"/>
      <c r="M1326" s="213" t="inlineStr">
        <is>
          <t>none</t>
        </is>
      </c>
      <c r="N1326" s="213" t="inlineStr">
        <is>
          <t>The deep underground fantasy setting containing the dragon attack and the expedition's return path.</t>
        </is>
      </c>
      <c r="O1326" s="213" t="inlineStr">
        <is>
          <t>A fictional setting, not a real cave, archaeological site, or travel-safety claim.</t>
        </is>
      </c>
      <c r="P1326" s="214" t="inlineStr">
        <is>
          <t>https://yenpress.com/titles/9780316473064-delicious-in-dungeon-vol-1</t>
        </is>
      </c>
      <c r="Q1326" s="213" t="inlineStr">
        <is>
          <t>Synopsis; Chapter 1 preview pp. 6–20: Dungeon setting and return expedition [https://yenpress.com/titles/9780316473064-delicious-in-dungeon-vol-1]</t>
        </is>
      </c>
      <c r="R1326" s="213" t="inlineStr">
        <is>
          <t>researched</t>
        </is>
      </c>
    </row>
    <row r="1327" ht="31" customHeight="1" s="99">
      <c r="A1327" s="215" t="inlineStr">
        <is>
          <t>STM-SRC197-002</t>
        </is>
      </c>
      <c r="B1327" s="215" t="inlineStr">
        <is>
          <t>SRC-197</t>
        </is>
      </c>
      <c r="C1327" s="215" t="inlineStr">
        <is>
          <t>Delicious in Dungeon, Vol. 1 · Synopsis; Chapter 1 preview pp. 12–20</t>
        </is>
      </c>
      <c r="D1327" s="216" t="inlineStr">
        <is>
          <t>adventuring party</t>
        </is>
      </c>
      <c r="E1327" s="216" t="inlineStr"/>
      <c r="F1327" s="216" t="inlineStr">
        <is>
          <t>English</t>
        </is>
      </c>
      <c r="G1327" s="216" t="inlineStr">
        <is>
          <t>party</t>
        </is>
      </c>
      <c r="H1327" s="216" t="inlineStr"/>
      <c r="I1327" s="216" t="inlineStr"/>
      <c r="J1327" s="216" t="inlineStr">
        <is>
          <t>affiliations</t>
        </is>
      </c>
      <c r="K1327" s="216" t="inlineStr"/>
      <c r="L1327" s="216" t="inlineStr"/>
      <c r="M1327" s="216" t="inlineStr">
        <is>
          <t>none</t>
        </is>
      </c>
      <c r="N1327" s="216" t="inlineStr">
        <is>
          <t>The source's term for Laios and company, which loses members, money, and provisions after the dragon attack.</t>
        </is>
      </c>
      <c r="O1327" s="216" t="inlineStr">
        <is>
          <t>A story group, not a fixed later roster or a collective character node.</t>
        </is>
      </c>
      <c r="P1327" s="217" t="inlineStr">
        <is>
          <t>https://yenpress.com/titles/9780316473064-delicious-in-dungeon-vol-1</t>
        </is>
      </c>
      <c r="Q1327" s="216" t="inlineStr">
        <is>
          <t>Synopsis; Chapter 1 preview pp. 12–20: Party framing, loss, and remaining-group resource discussion [https://yenpress.com/titles/9780316473064-delicious-in-dungeon-vol-1]</t>
        </is>
      </c>
      <c r="R1327" s="216" t="inlineStr">
        <is>
          <t>researched</t>
        </is>
      </c>
    </row>
    <row r="1328" ht="31" customHeight="1" s="99">
      <c r="A1328" s="212" t="inlineStr">
        <is>
          <t>STM-SRC197-003</t>
        </is>
      </c>
      <c r="B1328" s="212" t="inlineStr">
        <is>
          <t>SRC-197</t>
        </is>
      </c>
      <c r="C1328" s="212" t="inlineStr">
        <is>
          <t>Delicious in Dungeon, Vol. 1 · Synopsis; Chapter 1 preview pp. 15–20</t>
        </is>
      </c>
      <c r="D1328" s="213" t="inlineStr">
        <is>
          <t>monster cooking</t>
        </is>
      </c>
      <c r="E1328" s="213" t="inlineStr"/>
      <c r="F1328" s="213" t="inlineStr">
        <is>
          <t>English</t>
        </is>
      </c>
      <c r="G1328" s="213" t="inlineStr">
        <is>
          <t>eat the monsters</t>
        </is>
      </c>
      <c r="H1328" s="213" t="inlineStr"/>
      <c r="I1328" s="213" t="inlineStr"/>
      <c r="J1328" s="213" t="inlineStr">
        <is>
          <t>narrative_archetypes</t>
        </is>
      </c>
      <c r="K1328" s="213" t="inlineStr"/>
      <c r="L1328" s="213" t="inlineStr"/>
      <c r="M1328" s="213" t="inlineStr">
        <is>
          <t>none</t>
        </is>
      </c>
      <c r="N1328" s="213" t="inlineStr">
        <is>
          <t>Laios's opening solution to the party's lack of food and coin: use dungeon monsters as food while returning to save their comrade.</t>
        </is>
      </c>
      <c r="O1328" s="213" t="inlineStr">
        <is>
          <t>Fictional narrative/food ecology only; it is not a recipe, edible-species claim, wild-food recommendation, or real-food-safety advice.</t>
        </is>
      </c>
      <c r="P1328" s="214" t="inlineStr">
        <is>
          <t>https://yenpress.com/titles/9780316473064-delicious-in-dungeon-vol-1</t>
        </is>
      </c>
      <c r="Q1328" s="213" t="inlineStr">
        <is>
          <t>Synopsis; Chapter 1 preview pp. 15–20: Monster-eating premise, scarcity, and food discussion [https://yenpress.com/titles/9780316473064-delicious-in-dungeon-vol-1]</t>
        </is>
      </c>
      <c r="R1328" s="213" t="inlineStr">
        <is>
          <t>researched</t>
        </is>
      </c>
    </row>
    <row r="1329" ht="31" customHeight="1" s="99">
      <c r="A1329" s="215" t="inlineStr">
        <is>
          <t>STM-SRC197-004</t>
        </is>
      </c>
      <c r="B1329" s="215" t="inlineStr">
        <is>
          <t>SRC-197</t>
        </is>
      </c>
      <c r="C1329" s="215" t="inlineStr">
        <is>
          <t>Delicious in Dungeon, Vol. 1 · Publisher synopsis</t>
        </is>
      </c>
      <c r="D1329" s="216" t="inlineStr">
        <is>
          <t>slimes</t>
        </is>
      </c>
      <c r="E1329" s="216" t="inlineStr"/>
      <c r="F1329" s="216" t="inlineStr">
        <is>
          <t>English</t>
        </is>
      </c>
      <c r="G1329" s="216" t="inlineStr">
        <is>
          <t>Slimes</t>
        </is>
      </c>
      <c r="H1329" s="216" t="inlineStr"/>
      <c r="I1329" s="216" t="inlineStr"/>
      <c r="J1329" s="216" t="inlineStr">
        <is>
          <t>being_types</t>
        </is>
      </c>
      <c r="K1329" s="216" t="inlineStr"/>
      <c r="L1329" s="216" t="inlineStr"/>
      <c r="M1329" s="216" t="inlineStr">
        <is>
          <t>none</t>
        </is>
      </c>
      <c r="N1329" s="216" t="inlineStr">
        <is>
          <t>One of the generic dungeon-monster categories listed by the publisher as subject to the party's cooking premise.</t>
        </is>
      </c>
      <c r="O1329" s="216" t="inlineStr">
        <is>
          <t>A fictional generic monster category, not an individual character or real organism/food.</t>
        </is>
      </c>
      <c r="P1329" s="217" t="inlineStr">
        <is>
          <t>https://yenpress.com/titles/9780316473064-delicious-in-dungeon-vol-1</t>
        </is>
      </c>
      <c r="Q1329" s="216" t="inlineStr">
        <is>
          <t>Publisher synopsis: Slime category in monster-food premise [https://yenpress.com/titles/9780316473064-delicious-in-dungeon-vol-1]</t>
        </is>
      </c>
      <c r="R1329" s="216" t="inlineStr">
        <is>
          <t>researched</t>
        </is>
      </c>
    </row>
    <row r="1330" ht="31" customHeight="1" s="99">
      <c r="A1330" s="212" t="inlineStr">
        <is>
          <t>STM-SRC197-005</t>
        </is>
      </c>
      <c r="B1330" s="212" t="inlineStr">
        <is>
          <t>SRC-197</t>
        </is>
      </c>
      <c r="C1330" s="212" t="inlineStr">
        <is>
          <t>Delicious in Dungeon, Vol. 1 · Publisher synopsis</t>
        </is>
      </c>
      <c r="D1330" s="213" t="inlineStr">
        <is>
          <t>basilisks</t>
        </is>
      </c>
      <c r="E1330" s="213" t="inlineStr"/>
      <c r="F1330" s="213" t="inlineStr">
        <is>
          <t>English</t>
        </is>
      </c>
      <c r="G1330" s="213" t="inlineStr">
        <is>
          <t>basilisks</t>
        </is>
      </c>
      <c r="H1330" s="213" t="inlineStr"/>
      <c r="I1330" s="213" t="inlineStr"/>
      <c r="J1330" s="213" t="inlineStr">
        <is>
          <t>being_types</t>
        </is>
      </c>
      <c r="K1330" s="213" t="inlineStr"/>
      <c r="L1330" s="213" t="inlineStr"/>
      <c r="M1330" s="213" t="inlineStr">
        <is>
          <t>none</t>
        </is>
      </c>
      <c r="N1330" s="213" t="inlineStr">
        <is>
          <t>One of the generic dungeon-monster categories listed by the publisher as subject to the party's cooking premise.</t>
        </is>
      </c>
      <c r="O1330" s="213" t="inlineStr">
        <is>
          <t>A fictional generic monster category, not an individual character or real animal/food.</t>
        </is>
      </c>
      <c r="P1330" s="214" t="inlineStr">
        <is>
          <t>https://yenpress.com/titles/9780316473064-delicious-in-dungeon-vol-1</t>
        </is>
      </c>
      <c r="Q1330" s="213" t="inlineStr">
        <is>
          <t>Publisher synopsis: Basilisk category in monster-food premise [https://yenpress.com/titles/9780316473064-delicious-in-dungeon-vol-1]</t>
        </is>
      </c>
      <c r="R1330" s="213" t="inlineStr">
        <is>
          <t>researched</t>
        </is>
      </c>
    </row>
    <row r="1331" ht="31" customHeight="1" s="99">
      <c r="A1331" s="215" t="inlineStr">
        <is>
          <t>STM-SRC197-006</t>
        </is>
      </c>
      <c r="B1331" s="215" t="inlineStr">
        <is>
          <t>SRC-197</t>
        </is>
      </c>
      <c r="C1331" s="215" t="inlineStr">
        <is>
          <t>Delicious in Dungeon, Vol. 1 · Synopsis; Chapter 1 preview pp. 7–14</t>
        </is>
      </c>
      <c r="D1331" s="216" t="inlineStr">
        <is>
          <t>dragons</t>
        </is>
      </c>
      <c r="E1331" s="216" t="inlineStr"/>
      <c r="F1331" s="216" t="inlineStr">
        <is>
          <t>English</t>
        </is>
      </c>
      <c r="G1331" s="216" t="inlineStr">
        <is>
          <t>dragon</t>
        </is>
      </c>
      <c r="H1331" s="216" t="inlineStr"/>
      <c r="I1331" s="216" t="inlineStr"/>
      <c r="J1331" s="216" t="inlineStr">
        <is>
          <t>being_types</t>
        </is>
      </c>
      <c r="K1331" s="216" t="inlineStr"/>
      <c r="L1331" s="216" t="inlineStr"/>
      <c r="M1331" s="216" t="inlineStr">
        <is>
          <t>none</t>
        </is>
      </c>
      <c r="N1331" s="216" t="inlineStr">
        <is>
          <t>The generic monster category behind the opening attack and one listed by the publisher's cooking premise.</t>
        </is>
      </c>
      <c r="O1331" s="216" t="inlineStr">
        <is>
          <t>A fictional monster category, not a named character node, real animal, or real food claim.</t>
        </is>
      </c>
      <c r="P1331" s="217" t="inlineStr">
        <is>
          <t>https://yenpress.com/titles/9780316473064-delicious-in-dungeon-vol-1</t>
        </is>
      </c>
      <c r="Q1331" s="216" t="inlineStr">
        <is>
          <t>Synopsis; Chapter 1 preview pp. 7–14: Dragon attack and monster-food category [https://yenpress.com/titles/9780316473064-delicious-in-dungeon-vol-1]</t>
        </is>
      </c>
      <c r="R1331" s="216" t="inlineStr">
        <is>
          <t>researched</t>
        </is>
      </c>
    </row>
    <row r="1332" ht="31" customHeight="1" s="99">
      <c r="A1332" s="212" t="inlineStr">
        <is>
          <t>STM-SRC197-007</t>
        </is>
      </c>
      <c r="B1332" s="212" t="inlineStr">
        <is>
          <t>SRC-197</t>
        </is>
      </c>
      <c r="C1332" s="212" t="inlineStr">
        <is>
          <t>Delicious in Dungeon, Vol. 1 · Official preview, Chapter 1: Hot Pot, p. 14</t>
        </is>
      </c>
      <c r="D1332" s="213" t="inlineStr">
        <is>
          <t>fictional resurrection</t>
        </is>
      </c>
      <c r="E1332" s="213" t="inlineStr"/>
      <c r="F1332" s="213" t="inlineStr">
        <is>
          <t>English</t>
        </is>
      </c>
      <c r="G1332" s="213" t="inlineStr">
        <is>
          <t>resurrected</t>
        </is>
      </c>
      <c r="H1332" s="213" t="inlineStr"/>
      <c r="I1332" s="213" t="inlineStr"/>
      <c r="J1332" s="213" t="inlineStr">
        <is>
          <t>metaphysical_laws_and_rituals</t>
        </is>
      </c>
      <c r="K1332" s="213" t="inlineStr"/>
      <c r="L1332" s="213" t="inlineStr"/>
      <c r="M1332" s="213" t="inlineStr">
        <is>
          <t>none</t>
        </is>
      </c>
      <c r="N1332" s="213" t="inlineStr">
        <is>
          <t>The opening dungeon-world discussion considers whether an adventurer could be resurrected from minced meat before digestion; it drives the urgency of the return.</t>
        </is>
      </c>
      <c r="O1332" s="213" t="inlineStr">
        <is>
          <t>A fictional premise involving death/body horror, not real medical, spiritual, legal, or safety guidance and not evidence of a completed revival.</t>
        </is>
      </c>
      <c r="P1332" s="214" t="inlineStr">
        <is>
          <t>https://yenpress.com/titles/9780316473064-delicious-in-dungeon-vol-1</t>
        </is>
      </c>
      <c r="Q1332" s="213" t="inlineStr">
        <is>
          <t>Official preview, Chapter 1: Hot Pot, p. 14: Conditional resurrection discussion and digestion urgency [https://yenpress.com/titles/9780316473064-delicious-in-dungeon-vol-1]</t>
        </is>
      </c>
      <c r="R1332" s="213" t="inlineStr">
        <is>
          <t>researched</t>
        </is>
      </c>
    </row>
    <row r="1333" ht="31" customHeight="1" s="99">
      <c r="A1333" s="215" t="inlineStr">
        <is>
          <t>STM-SRC197-008</t>
        </is>
      </c>
      <c r="B1333" s="215" t="inlineStr">
        <is>
          <t>SRC-197</t>
        </is>
      </c>
      <c r="C1333" s="215" t="inlineStr">
        <is>
          <t>Delicious in Dungeon, Vol. 1 · Official preview, Chapter 1: Hot Pot, p. 8</t>
        </is>
      </c>
      <c r="D1333" s="216" t="inlineStr">
        <is>
          <t>defensive spells</t>
        </is>
      </c>
      <c r="E1333" s="216" t="inlineStr"/>
      <c r="F1333" s="216" t="inlineStr">
        <is>
          <t>English</t>
        </is>
      </c>
      <c r="G1333" s="216" t="inlineStr">
        <is>
          <t>defensive spells</t>
        </is>
      </c>
      <c r="H1333" s="216" t="inlineStr"/>
      <c r="I1333" s="216" t="inlineStr"/>
      <c r="J1333" s="216" t="inlineStr">
        <is>
          <t>power_traditions</t>
        </is>
      </c>
      <c r="K1333" s="216" t="inlineStr"/>
      <c r="L1333" s="216" t="inlineStr"/>
      <c r="M1333" s="216" t="inlineStr">
        <is>
          <t>none</t>
        </is>
      </c>
      <c r="N1333" s="216" t="inlineStr">
        <is>
          <t>A form of dungeon magic that the opening preview says does not work in time during the dragon attack.</t>
        </is>
      </c>
      <c r="O1333" s="216" t="inlineStr">
        <is>
          <t>A source-specific fantasy-magic term, not an exhaustive magic system or a claim about any named character's powers.</t>
        </is>
      </c>
      <c r="P1333" s="217" t="inlineStr">
        <is>
          <t>https://yenpress.com/titles/9780316473064-delicious-in-dungeon-vol-1</t>
        </is>
      </c>
      <c r="Q1333" s="216" t="inlineStr">
        <is>
          <t>Official preview, Chapter 1: Hot Pot, p. 8: Defensive-spell timing statement during dragon attack [https://yenpress.com/titles/9780316473064-delicious-in-dungeon-vol-1]</t>
        </is>
      </c>
      <c r="R1333" s="216" t="inlineStr">
        <is>
          <t>researched</t>
        </is>
      </c>
    </row>
    <row r="1334" ht="31" customHeight="1" s="99">
      <c r="A1334" s="212" t="inlineStr">
        <is>
          <t>STM-SRC194-001</t>
        </is>
      </c>
      <c r="B1334" s="212" t="inlineStr">
        <is>
          <t>SRC-194</t>
        </is>
      </c>
      <c r="C1334" s="212" t="inlineStr">
        <is>
          <t>Hollow Knight original Windows release (Team Cherry; 24 February 2017) · Hollow Knight · Descend into the Dark, lines 7-11</t>
        </is>
      </c>
      <c r="D1334" s="213" t="inlineStr">
        <is>
          <t>Dirtmouth</t>
        </is>
      </c>
      <c r="E1334" s="213" t="inlineStr"/>
      <c r="F1334" s="213" t="inlineStr">
        <is>
          <t>English</t>
        </is>
      </c>
      <c r="G1334" s="213" t="inlineStr">
        <is>
          <t>Dirtmouth</t>
        </is>
      </c>
      <c r="H1334" s="213" t="inlineStr"/>
      <c r="I1334" s="213" t="inlineStr"/>
      <c r="J1334" s="213" t="inlineStr">
        <is>
          <t>cosmologies_and_realms</t>
        </is>
      </c>
      <c r="K1334" s="213" t="inlineStr"/>
      <c r="L1334" s="213" t="inlineStr"/>
      <c r="M1334" s="213" t="inlineStr">
        <is>
          <t>none</t>
        </is>
      </c>
      <c r="N1334" s="213" t="inlineStr">
        <is>
          <t>The fading town above the vast ancient kingdom into whose depths the Knight travels.</t>
        </is>
      </c>
      <c r="O1334" s="213" t="inlineStr">
        <is>
          <t>A location, not a character or a complete settlement history.</t>
        </is>
      </c>
      <c r="P1334" s="214" t="inlineStr">
        <is>
          <t>https://www.hollowknight.com/</t>
        </is>
      </c>
      <c r="Q1334" s="213" t="inlineStr">
        <is>
          <t>Descend into the Dark, lines 7-11: Dirtmouth and underground-kingdom setting [https://www.hollowknight.com/]</t>
        </is>
      </c>
      <c r="R1334" s="213" t="inlineStr">
        <is>
          <t>researched</t>
        </is>
      </c>
    </row>
    <row r="1335" ht="31" customHeight="1" s="99">
      <c r="A1335" s="215" t="inlineStr">
        <is>
          <t>STM-SRC194-002</t>
        </is>
      </c>
      <c r="B1335" s="215" t="inlineStr">
        <is>
          <t>SRC-194</t>
        </is>
      </c>
      <c r="C1335" s="215" t="inlineStr">
        <is>
          <t>Nintendo UK publisher-provided Hollow Knight description · Hollow Knight · publisher-provided description</t>
        </is>
      </c>
      <c r="D1335" s="216" t="inlineStr">
        <is>
          <t>Hallownest</t>
        </is>
      </c>
      <c r="E1335" s="216" t="inlineStr"/>
      <c r="F1335" s="216" t="inlineStr">
        <is>
          <t>English</t>
        </is>
      </c>
      <c r="G1335" s="216" t="inlineStr">
        <is>
          <t>Hallownest</t>
        </is>
      </c>
      <c r="H1335" s="216" t="inlineStr"/>
      <c r="I1335" s="216" t="inlineStr"/>
      <c r="J1335" s="216" t="inlineStr">
        <is>
          <t>cosmologies_and_realms</t>
        </is>
      </c>
      <c r="K1335" s="216" t="inlineStr"/>
      <c r="L1335" s="216" t="inlineStr"/>
      <c r="M1335" s="216" t="inlineStr">
        <is>
          <t>none</t>
        </is>
      </c>
      <c r="N1335" s="216" t="inlineStr">
        <is>
          <t>The surreal insect realm/underground kingdom named in Nintendo's publisher-provided game description.</t>
        </is>
      </c>
      <c r="O1335" s="216" t="inlineStr">
        <is>
          <t>A fictional setting, not a character or a claim that every route reveals its complete history.</t>
        </is>
      </c>
      <c r="P1335" s="217" t="inlineStr">
        <is>
          <t>https://www.nintendo.com/en-gb/Games/Nintendo-Switch-download-software/Hollow-Knight-1125772.html</t>
        </is>
      </c>
      <c r="Q1335" s="216" t="inlineStr">
        <is>
          <t>publisher-provided description: Hallownest name and insect-realm setting [https://www.nintendo.com/en-gb/Games/Nintendo-Switch-download-software/Hollow-Knight-1125772.html]</t>
        </is>
      </c>
      <c r="R1335" s="216" t="inlineStr">
        <is>
          <t>researched</t>
        </is>
      </c>
    </row>
    <row r="1336" ht="31" customHeight="1" s="99">
      <c r="A1336" s="212" t="inlineStr">
        <is>
          <t>STM-SRC194-003</t>
        </is>
      </c>
      <c r="B1336" s="212" t="inlineStr">
        <is>
          <t>SRC-194</t>
        </is>
      </c>
      <c r="C1336" s="212" t="inlineStr">
        <is>
          <t>Hollow Knight original Windows release (Team Cherry; 24 February 2017) · Hollow Knight · Use Your Skills and Reflexes to Survive, lines 14-22</t>
        </is>
      </c>
      <c r="D1336" s="213" t="inlineStr">
        <is>
          <t>tainted creatures</t>
        </is>
      </c>
      <c r="E1336" s="213" t="inlineStr"/>
      <c r="F1336" s="213" t="inlineStr">
        <is>
          <t>English</t>
        </is>
      </c>
      <c r="G1336" s="213" t="inlineStr">
        <is>
          <t>tainted creatures</t>
        </is>
      </c>
      <c r="H1336" s="213" t="inlineStr"/>
      <c r="I1336" s="213" t="inlineStr"/>
      <c r="J1336" s="213" t="inlineStr">
        <is>
          <t>being_types</t>
        </is>
      </c>
      <c r="K1336" s="213" t="inlineStr"/>
      <c r="L1336" s="213" t="inlineStr"/>
      <c r="M1336" s="213" t="inlineStr">
        <is>
          <t>none</t>
        </is>
      </c>
      <c r="N1336" s="213" t="inlineStr">
        <is>
          <t>Creatures the official Team Cherry description says the player battles in the twisting caverns.</t>
        </is>
      </c>
      <c r="O1336" s="213" t="inlineStr">
        <is>
          <t>A broad adversary category, not a species taxonomy, individual character, or explanation of taint/infection.</t>
        </is>
      </c>
      <c r="P1336" s="214" t="inlineStr">
        <is>
          <t>https://www.hollowknight.com/</t>
        </is>
      </c>
      <c r="Q1336" s="213" t="inlineStr">
        <is>
          <t>Use Your Skills and Reflexes to Survive, lines 14-22: tainted creatures and combat context [https://www.hollowknight.com/]</t>
        </is>
      </c>
      <c r="R1336" s="213" t="inlineStr">
        <is>
          <t>researched</t>
        </is>
      </c>
    </row>
    <row r="1337" ht="31" customHeight="1" s="99">
      <c r="A1337" s="215" t="inlineStr">
        <is>
          <t>STM-SRC194-004</t>
        </is>
      </c>
      <c r="B1337" s="215" t="inlineStr">
        <is>
          <t>SRC-194</t>
        </is>
      </c>
      <c r="C1337" s="215" t="inlineStr">
        <is>
          <t>Nintendo UK publisher-provided Hollow Knight description · Hollow Knight · publisher-provided description, features</t>
        </is>
      </c>
      <c r="D1337" s="216" t="inlineStr">
        <is>
          <t>Charms</t>
        </is>
      </c>
      <c r="E1337" s="216" t="inlineStr"/>
      <c r="F1337" s="216" t="inlineStr">
        <is>
          <t>English</t>
        </is>
      </c>
      <c r="G1337" s="216" t="inlineStr">
        <is>
          <t>Charms</t>
        </is>
      </c>
      <c r="H1337" s="216" t="inlineStr"/>
      <c r="I1337" s="216" t="inlineStr"/>
      <c r="J1337" s="216" t="inlineStr">
        <is>
          <t>artifacts_and_vehicles</t>
        </is>
      </c>
      <c r="K1337" s="216" t="inlineStr"/>
      <c r="L1337" s="216" t="inlineStr"/>
      <c r="M1337" s="216" t="inlineStr">
        <is>
          <t>none</t>
        </is>
      </c>
      <c r="N1337" s="216" t="inlineStr">
        <is>
          <t>Ancient relics that offer new powers and abilities, selected by the player.</t>
        </is>
      </c>
      <c r="O1337" s="216" t="inlineStr">
        <is>
          <t>Configurable equipment, not a character or fixed ability identity for the Knight.</t>
        </is>
      </c>
      <c r="P1337" s="217" t="inlineStr">
        <is>
          <t>https://www.nintendo.com/en-gb/Games/Nintendo-Switch-download-software/Hollow-Knight-1125772.html</t>
        </is>
      </c>
      <c r="Q1337" s="216" t="inlineStr">
        <is>
          <t>publisher-provided description, features: Charms as relics with selectable powers/abilities [https://www.nintendo.com/en-gb/Games/Nintendo-Switch-download-software/Hollow-Knight-1125772.html]</t>
        </is>
      </c>
      <c r="R1337" s="216" t="inlineStr">
        <is>
          <t>researched</t>
        </is>
      </c>
    </row>
    <row r="1338" ht="31" customHeight="1" s="99">
      <c r="A1338" s="212" t="inlineStr">
        <is>
          <t>STM-SRC194-005</t>
        </is>
      </c>
      <c r="B1338" s="212" t="inlineStr">
        <is>
          <t>SRC-194</t>
        </is>
      </c>
      <c r="C1338" s="212" t="inlineStr">
        <is>
          <t>Hollow Knight original Windows release (Team Cherry; 24 February 2017) · Hollow Knight · Use Your Skills and Reflexes to Survive, lines 14-22</t>
        </is>
      </c>
      <c r="D1338" s="213" t="inlineStr">
        <is>
          <t>skills and abilities</t>
        </is>
      </c>
      <c r="E1338" s="213" t="inlineStr"/>
      <c r="F1338" s="213" t="inlineStr">
        <is>
          <t>English</t>
        </is>
      </c>
      <c r="G1338" s="213" t="inlineStr">
        <is>
          <t>skills and abilities</t>
        </is>
      </c>
      <c r="H1338" s="213" t="inlineStr"/>
      <c r="I1338" s="213" t="inlineStr"/>
      <c r="J1338" s="213" t="inlineStr">
        <is>
          <t>game_mechanics</t>
        </is>
      </c>
      <c r="K1338" s="213" t="inlineStr"/>
      <c r="L1338" s="213" t="inlineStr"/>
      <c r="M1338" s="213" t="inlineStr">
        <is>
          <t>mechanical</t>
        </is>
      </c>
      <c r="N1338" s="213" t="inlineStr">
        <is>
          <t>Powerful capabilities through which the player character evolves during exploration and combat.</t>
        </is>
      </c>
      <c r="O1338" s="213" t="inlineStr">
        <is>
          <t>A progression mechanic, not exhaustive lore on the Knight's innate powers or an ending-dependent state.</t>
        </is>
      </c>
      <c r="P1338" s="214" t="inlineStr">
        <is>
          <t>https://www.hollowknight.com/</t>
        </is>
      </c>
      <c r="Q1338" s="213" t="inlineStr">
        <is>
          <t>Use Your Skills and Reflexes to Survive, lines 14-22: skills-and-abilities progression [https://www.hollowknight.com/]</t>
        </is>
      </c>
      <c r="R1338" s="213" t="inlineStr">
        <is>
          <t>researched</t>
        </is>
      </c>
    </row>
    <row r="1339" ht="31" customHeight="1" s="99">
      <c r="A1339" s="215" t="inlineStr">
        <is>
          <t>STM-SRC194-006</t>
        </is>
      </c>
      <c r="B1339" s="215" t="inlineStr">
        <is>
          <t>SRC-194</t>
        </is>
      </c>
      <c r="C1339" s="215" t="inlineStr">
        <is>
          <t>Hollow Knight original Windows release (Team Cherry; 24 February 2017) · Hollow Knight · Use Your Skills and Reflexes to Survive, lines 14-22</t>
        </is>
      </c>
      <c r="D1339" s="216" t="inlineStr">
        <is>
          <t>interconnected world</t>
        </is>
      </c>
      <c r="E1339" s="216" t="inlineStr"/>
      <c r="F1339" s="216" t="inlineStr">
        <is>
          <t>English</t>
        </is>
      </c>
      <c r="G1339" s="216" t="inlineStr">
        <is>
          <t>interconnected worlds</t>
        </is>
      </c>
      <c r="H1339" s="216" t="inlineStr"/>
      <c r="I1339" s="216" t="inlineStr"/>
      <c r="J1339" s="216" t="inlineStr">
        <is>
          <t>game_mechanics</t>
        </is>
      </c>
      <c r="K1339" s="216" t="inlineStr"/>
      <c r="L1339" s="216" t="inlineStr"/>
      <c r="M1339" s="216" t="inlineStr">
        <is>
          <t>mechanical</t>
        </is>
      </c>
      <c r="N1339" s="216" t="inlineStr">
        <is>
          <t>The official description's exploration structure of vast, interconnected worlds/areas.</t>
        </is>
      </c>
      <c r="O1339" s="216" t="inlineStr">
        <is>
          <t>Level/exploration design, not a cosmological claim or evidence that all areas are mandatory in every playthrough.</t>
        </is>
      </c>
      <c r="P1339" s="217" t="inlineStr">
        <is>
          <t>https://www.hollowknight.com/</t>
        </is>
      </c>
      <c r="Q1339" s="216" t="inlineStr">
        <is>
          <t>Use Your Skills and Reflexes to Survive, lines 14-22: interconnected-world exploration [https://www.hollowknight.com/]</t>
        </is>
      </c>
      <c r="R1339" s="216" t="inlineStr">
        <is>
          <t>researched</t>
        </is>
      </c>
    </row>
    <row r="1340" ht="31" customHeight="1" s="99">
      <c r="A1340" s="212" t="inlineStr">
        <is>
          <t>STM-SRC194-007</t>
        </is>
      </c>
      <c r="B1340" s="212" t="inlineStr">
        <is>
          <t>SRC-194</t>
        </is>
      </c>
      <c r="C1340" s="212" t="inlineStr">
        <is>
          <t>Hollow Knight · Game Features</t>
        </is>
      </c>
      <c r="D1340" s="213" t="inlineStr">
        <is>
          <t>bosses</t>
        </is>
      </c>
      <c r="E1340" s="213" t="inlineStr"/>
      <c r="F1340" s="213" t="inlineStr">
        <is>
          <t>English</t>
        </is>
      </c>
      <c r="G1340" s="213" t="inlineStr">
        <is>
          <t>bosses</t>
        </is>
      </c>
      <c r="H1340" s="213" t="inlineStr"/>
      <c r="I1340" s="213" t="inlineStr"/>
      <c r="J1340" s="213" t="inlineStr">
        <is>
          <t>game_mechanics</t>
        </is>
      </c>
      <c r="K1340" s="213" t="inlineStr"/>
      <c r="L1340" s="213" t="inlineStr"/>
      <c r="M1340" s="213" t="inlineStr">
        <is>
          <t>mechanical</t>
        </is>
      </c>
      <c r="N1340" s="213" t="inlineStr">
        <is>
          <t>Epic combat encounters counted in the later official product description.</t>
        </is>
      </c>
      <c r="O1340" s="213" t="inlineStr">
        <is>
          <t>A gameplay encounter category; named bosses require individual profile evidence and later content-pack bosses are outside base-release scope.</t>
        </is>
      </c>
      <c r="P1340" s="214" t="inlineStr">
        <is>
          <t>https://www.playstation.com/en-us/games/hollow-knight-voidheart-edition/</t>
        </is>
      </c>
      <c r="Q1340" s="213" t="inlineStr">
        <is>
          <t>Game Features: boss category and later Voidheart package context [https://www.playstation.com/en-us/games/hollow-knight-voidheart-edition/]</t>
        </is>
      </c>
      <c r="R1340" s="213" t="inlineStr">
        <is>
          <t>needs-review</t>
        </is>
      </c>
    </row>
    <row r="1341" ht="31" customHeight="1" s="99">
      <c r="A1341" s="215" t="inlineStr">
        <is>
          <t>STM-SRC194-008</t>
        </is>
      </c>
      <c r="B1341" s="215" t="inlineStr">
        <is>
          <t>SRC-194</t>
        </is>
      </c>
      <c r="C1341" s="215" t="inlineStr">
        <is>
          <t>Hollow Knight original Windows release (Team Cherry; 24 February 2017) · Hollow Knight Expands with 4 Giant Free Content Packs, lines 30-51</t>
        </is>
      </c>
      <c r="D1341" s="216" t="inlineStr">
        <is>
          <t>free content packs</t>
        </is>
      </c>
      <c r="E1341" s="216" t="inlineStr"/>
      <c r="F1341" s="216" t="inlineStr">
        <is>
          <t>English</t>
        </is>
      </c>
      <c r="G1341" s="216" t="inlineStr">
        <is>
          <t>Hidden Dreams; The Grimm Troupe; Lifeblood; Godmaster</t>
        </is>
      </c>
      <c r="H1341" s="216" t="inlineStr"/>
      <c r="I1341" s="216" t="inlineStr"/>
      <c r="J1341" s="216" t="inlineStr">
        <is>
          <t>game_mechanics</t>
        </is>
      </c>
      <c r="K1341" s="216" t="inlineStr"/>
      <c r="L1341" s="216" t="inlineStr"/>
      <c r="M1341" s="216" t="inlineStr">
        <is>
          <t>mechanical</t>
        </is>
      </c>
      <c r="N1341" s="216" t="inlineStr">
        <is>
          <t>Four later additions announced by Team Cherry: Hidden Dreams, The Grimm Troupe, Lifeblood, and Godmaster.</t>
        </is>
      </c>
      <c r="O1341" s="216" t="inlineStr">
        <is>
          <t>Post-base-release content boundary; its characters, quests, bosses, and ending-related material are not retroactive base-game evidence in this pass.</t>
        </is>
      </c>
      <c r="P1341" s="217" t="inlineStr">
        <is>
          <t>https://www.hollowknight.com/</t>
        </is>
      </c>
      <c r="Q1341" s="216" t="inlineStr">
        <is>
          <t>Hollow Knight Expands with 4 Giant Free Content Packs, lines 30-51: pack names and added-content boundary [https://www.hollowknight.com/]</t>
        </is>
      </c>
      <c r="R1341" s="216" t="inlineStr">
        <is>
          <t>researched</t>
        </is>
      </c>
    </row>
    <row r="1342" ht="31" customHeight="1" s="99">
      <c r="A1342" s="212" t="inlineStr">
        <is>
          <t>STM-SRC194-009</t>
        </is>
      </c>
      <c r="B1342" s="212" t="inlineStr">
        <is>
          <t>SRC-194</t>
        </is>
      </c>
      <c r="C1342" s="212" t="inlineStr">
        <is>
          <t>Team Cherry official Hollow Knight game page · Hollow Knight · Silksong Revealed, opening</t>
        </is>
      </c>
      <c r="D1342" s="213" t="inlineStr">
        <is>
          <t>Hollow Knight: Silksong</t>
        </is>
      </c>
      <c r="E1342" s="213" t="inlineStr"/>
      <c r="F1342" s="213" t="inlineStr">
        <is>
          <t>English</t>
        </is>
      </c>
      <c r="G1342" s="213" t="inlineStr">
        <is>
          <t>Hollow Knight: Silksong</t>
        </is>
      </c>
      <c r="H1342" s="213" t="inlineStr"/>
      <c r="I1342" s="213" t="inlineStr"/>
      <c r="J1342" s="213" t="inlineStr">
        <is>
          <t>narrative_archetypes</t>
        </is>
      </c>
      <c r="K1342" s="213" t="inlineStr"/>
      <c r="L1342" s="213" t="inlineStr"/>
      <c r="M1342" s="213" t="inlineStr">
        <is>
          <t>none</t>
        </is>
      </c>
      <c r="N1342" s="213" t="inlineStr">
        <is>
          <t>Team Cherry's second game and full-scale sequel to Hollow Knight, initially conceived from a Hornet adventure.</t>
        </is>
      </c>
      <c r="O1342" s="213" t="inlineStr">
        <is>
          <t>A separate work/continuity unit, not evidence for the original game's cast, ending, or identity claims.</t>
        </is>
      </c>
      <c r="P1342" s="214" t="inlineStr">
        <is>
          <t>https://www.teamcherry.com.au/blog/hollow-knight-silksong-revealed</t>
        </is>
      </c>
      <c r="Q1342" s="213" t="inlineStr">
        <is>
          <t>Silksong Revealed, opening: Silksong as Team Cherry's second game/full-scale sequel [https://www.teamcherry.com.au/blog/hollow-knight-silksong-revealed]</t>
        </is>
      </c>
      <c r="R1342" s="213" t="inlineStr">
        <is>
          <t>researched</t>
        </is>
      </c>
    </row>
    <row r="1343" ht="31" customHeight="1" s="99">
      <c r="A1343" s="215" t="inlineStr">
        <is>
          <t>STM-SRC213-002</t>
        </is>
      </c>
      <c r="B1343" s="215" t="inlineStr">
        <is>
          <t>SRC-213</t>
        </is>
      </c>
      <c r="C1343" s="215" t="inlineStr">
        <is>
          <t>The Rising of the Shield Hero Volume 1 · Overview</t>
        </is>
      </c>
      <c r="D1343" s="216" t="inlineStr">
        <is>
          <t>Four Heroes and legendary weapons</t>
        </is>
      </c>
      <c r="E1343" s="216" t="inlineStr"/>
      <c r="F1343" s="216" t="inlineStr">
        <is>
          <t>English fictional role/system lexicon</t>
        </is>
      </c>
      <c r="G1343" s="216" t="inlineStr"/>
      <c r="H1343" s="216" t="inlineStr"/>
      <c r="I1343" s="216" t="inlineStr"/>
      <c r="J1343" s="216" t="inlineStr">
        <is>
          <t>roles_and_vocations</t>
        </is>
      </c>
      <c r="K1343" s="216" t="inlineStr"/>
      <c r="L1343" s="216" t="inlineStr"/>
      <c r="M1343" s="216" t="inlineStr">
        <is>
          <t>none</t>
        </is>
      </c>
      <c r="N1343" s="216" t="inlineStr">
        <is>
          <t>The synopsis says Naofumi is one of four heroes equipped with legendary weapons, tasked with saving the world.</t>
        </is>
      </c>
      <c r="O1343" s="216" t="inlineStr">
        <is>
          <t>Roles/weapons are system terms, not character endpoints or full class mechanics.</t>
        </is>
      </c>
      <c r="P1343" s="217" t="inlineStr">
        <is>
          <t>https://www.ipgbook.com/the-rising-of-the-shield-hero-volume-1-products-9781935548720.php</t>
        </is>
      </c>
      <c r="Q1343" s="216" t="inlineStr">
        <is>
          <t>Overview: Four heroes, legendary weapons, and task. [https://www.ipgbook.com/the-rising-of-the-shield-hero-volume-1-products-9781935548720.php]</t>
        </is>
      </c>
      <c r="R1343" s="216" t="inlineStr">
        <is>
          <t>researched</t>
        </is>
      </c>
    </row>
    <row r="1344" ht="31" customHeight="1" s="99">
      <c r="A1344" s="212" t="inlineStr">
        <is>
          <t>STM-SRC213-003</t>
        </is>
      </c>
      <c r="B1344" s="212" t="inlineStr">
        <is>
          <t>SRC-213</t>
        </is>
      </c>
      <c r="C1344" s="212" t="inlineStr">
        <is>
          <t>The Rising of the Shield Hero Volume 1 · Overview</t>
        </is>
      </c>
      <c r="D1344" s="213" t="inlineStr">
        <is>
          <t>betrayal and social isolation premise</t>
        </is>
      </c>
      <c r="E1344" s="213" t="inlineStr"/>
      <c r="F1344" s="213" t="inlineStr">
        <is>
          <t>English publisher-premise lexicon</t>
        </is>
      </c>
      <c r="G1344" s="213" t="inlineStr"/>
      <c r="H1344" s="213" t="inlineStr"/>
      <c r="I1344" s="213" t="inlineStr"/>
      <c r="J1344" s="213" t="inlineStr">
        <is>
          <t>narrative_archetypes</t>
        </is>
      </c>
      <c r="K1344" s="213" t="inlineStr"/>
      <c r="L1344" s="213" t="inlineStr"/>
      <c r="M1344" s="213" t="inlineStr">
        <is>
          <t>none</t>
        </is>
      </c>
      <c r="N1344" s="213" t="inlineStr">
        <is>
          <t>The official overview says Naofumi is alone, penniless, and betrayed after summoning.</t>
        </is>
      </c>
      <c r="O1344" s="213" t="inlineStr">
        <is>
          <t>Do not invent alleged acts, accusers, coercion, or legal findings from this broad premise; potentially distressing betrayal/abuse themes need primary-text review.</t>
        </is>
      </c>
      <c r="P1344" s="214" t="inlineStr">
        <is>
          <t>https://www.ipgbook.com/the-rising-of-the-shield-hero-volume-1-products-9781935548720.php</t>
        </is>
      </c>
      <c r="Q1344" s="213" t="inlineStr">
        <is>
          <t>Overview: Betrayal/isolation premise. [https://www.ipgbook.com/the-rising-of-the-shield-hero-volume-1-products-9781935548720.php]</t>
        </is>
      </c>
      <c r="R1344" s="213" t="inlineStr">
        <is>
          <t>researched</t>
        </is>
      </c>
    </row>
    <row r="1345" ht="31" customHeight="1" s="99">
      <c r="A1345" s="215" t="inlineStr">
        <is>
          <t>STM-SRC196-001</t>
        </is>
      </c>
      <c r="B1345" s="215" t="inlineStr">
        <is>
          <t>SRC-196</t>
        </is>
      </c>
      <c r="C1345" s="215" t="inlineStr">
        <is>
          <t>VIZ Vol. 1 product/preview metadata · Frieren: Beyond Journey's End · official series description</t>
        </is>
      </c>
      <c r="D1345" s="216" t="inlineStr">
        <is>
          <t>elf mage</t>
        </is>
      </c>
      <c r="E1345" s="216" t="inlineStr">
        <is>
          <t>elf</t>
        </is>
      </c>
      <c r="F1345" s="216" t="inlineStr">
        <is>
          <t>English</t>
        </is>
      </c>
      <c r="G1345" s="216" t="inlineStr">
        <is>
          <t>elf mage</t>
        </is>
      </c>
      <c r="H1345" s="216" t="inlineStr"/>
      <c r="I1345" s="216" t="inlineStr"/>
      <c r="J1345" s="216" t="inlineStr">
        <is>
          <t>being_types</t>
        </is>
      </c>
      <c r="K1345" s="216" t="inlineStr"/>
      <c r="L1345" s="216" t="inlineStr"/>
      <c r="M1345" s="216" t="inlineStr">
        <is>
          <t>none</t>
        </is>
      </c>
      <c r="N1345" s="216" t="inlineStr">
        <is>
          <t>VIZ's direct description of Frieren as an elf mage.</t>
        </is>
      </c>
      <c r="O1345" s="216" t="inlineStr">
        <is>
          <t>A source-native fantasy people/role phrase, not a real-world people classification or an exhaustive magical taxonomy.</t>
        </is>
      </c>
      <c r="P1345" s="217" t="inlineStr">
        <is>
          <t>https://www.viz.com/frieren-beyond-journeys-end</t>
        </is>
      </c>
      <c r="Q1345" s="216" t="inlineStr">
        <is>
          <t>official series description: elf-mage wording [https://www.viz.com/frieren-beyond-journeys-end]</t>
        </is>
      </c>
      <c r="R1345" s="216" t="inlineStr">
        <is>
          <t>researched</t>
        </is>
      </c>
    </row>
    <row r="1346" ht="31" customHeight="1" s="99">
      <c r="A1346" s="212" t="inlineStr">
        <is>
          <t>STM-SRC196-002</t>
        </is>
      </c>
      <c r="B1346" s="212" t="inlineStr">
        <is>
          <t>SRC-196</t>
        </is>
      </c>
      <c r="C1346" s="212" t="inlineStr">
        <is>
          <t>VIZ Vol. 1 product/preview metadata · Frieren: Beyond Journey's End · official series description</t>
        </is>
      </c>
      <c r="D1346" s="213" t="inlineStr">
        <is>
          <t>Demon King</t>
        </is>
      </c>
      <c r="E1346" s="213" t="inlineStr"/>
      <c r="F1346" s="213" t="inlineStr">
        <is>
          <t>English</t>
        </is>
      </c>
      <c r="G1346" s="213" t="inlineStr">
        <is>
          <t>Demon King</t>
        </is>
      </c>
      <c r="H1346" s="213" t="inlineStr"/>
      <c r="I1346" s="213" t="inlineStr"/>
      <c r="J1346" s="213" t="inlineStr">
        <is>
          <t>narrative_archetypes</t>
        </is>
      </c>
      <c r="K1346" s="213" t="inlineStr"/>
      <c r="L1346" s="213" t="inlineStr"/>
      <c r="M1346" s="213" t="inlineStr">
        <is>
          <t>none</t>
        </is>
      </c>
      <c r="N1346" s="213" t="inlineStr">
        <is>
          <t>The unnamed title/designation of the defeated figure whose defeat brought peace to the land in VIZ's synopsis.</t>
        </is>
      </c>
      <c r="O1346" s="213" t="inlineStr">
        <is>
          <t>A title/role without an individual name in the selected witness; it is not promoted to a character record.</t>
        </is>
      </c>
      <c r="P1346" s="214" t="inlineStr">
        <is>
          <t>https://www.viz.com/frieren-beyond-journeys-end</t>
        </is>
      </c>
      <c r="Q1346" s="213" t="inlineStr">
        <is>
          <t>official series description: Demon King defeat and peace premise [https://www.viz.com/frieren-beyond-journeys-end]</t>
        </is>
      </c>
      <c r="R1346" s="213" t="inlineStr">
        <is>
          <t>researched</t>
        </is>
      </c>
    </row>
    <row r="1347" ht="31" customHeight="1" s="99">
      <c r="A1347" s="215" t="inlineStr">
        <is>
          <t>STM-SRC196-003</t>
        </is>
      </c>
      <c r="B1347" s="215" t="inlineStr">
        <is>
          <t>SRC-196</t>
        </is>
      </c>
      <c r="C1347" s="215" t="inlineStr">
        <is>
          <t>VIZ Vol. 1 product/preview metadata · Frieren: Beyond Journey's End · official series description</t>
        </is>
      </c>
      <c r="D1347" s="216" t="inlineStr">
        <is>
          <t>former party</t>
        </is>
      </c>
      <c r="E1347" s="216" t="inlineStr"/>
      <c r="F1347" s="216" t="inlineStr">
        <is>
          <t>English</t>
        </is>
      </c>
      <c r="G1347" s="216" t="inlineStr">
        <is>
          <t>former party</t>
        </is>
      </c>
      <c r="H1347" s="216" t="inlineStr"/>
      <c r="I1347" s="216" t="inlineStr"/>
      <c r="J1347" s="216" t="inlineStr">
        <is>
          <t>affiliations</t>
        </is>
      </c>
      <c r="K1347" s="216" t="inlineStr"/>
      <c r="L1347" s="216" t="inlineStr"/>
      <c r="M1347" s="216" t="inlineStr">
        <is>
          <t>none</t>
        </is>
      </c>
      <c r="N1347" s="216" t="inlineStr">
        <is>
          <t>Frieren's previous group of fellow adventurers, said to have defeated the Demon King.</t>
        </is>
      </c>
      <c r="O1347" s="216" t="inlineStr">
        <is>
          <t>A group reference without named members in selected metadata; it is neither a collective character node nor proof of a roster/relationship map.</t>
        </is>
      </c>
      <c r="P1347" s="217" t="inlineStr">
        <is>
          <t>https://www.viz.com/frieren-beyond-journeys-end</t>
        </is>
      </c>
      <c r="Q1347" s="216" t="inlineStr">
        <is>
          <t>official series description: former-party wording and Demon King victory [https://www.viz.com/frieren-beyond-journeys-end]</t>
        </is>
      </c>
      <c r="R1347" s="216" t="inlineStr">
        <is>
          <t>researched</t>
        </is>
      </c>
    </row>
    <row r="1348" ht="31" customHeight="1" s="99">
      <c r="A1348" s="212" t="inlineStr">
        <is>
          <t>STM-SRC196-004</t>
        </is>
      </c>
      <c r="B1348" s="212" t="inlineStr">
        <is>
          <t>SRC-196</t>
        </is>
      </c>
      <c r="C1348" s="212" t="inlineStr">
        <is>
          <t>Frieren: Beyond Journey's End, Vol. 1, VIZ English edition (9 November 2021) · Frieren: Beyond Journey's End · Volume 1 synopsis</t>
        </is>
      </c>
      <c r="D1348" s="213" t="inlineStr">
        <is>
          <t>near immortality</t>
        </is>
      </c>
      <c r="E1348" s="213" t="inlineStr"/>
      <c r="F1348" s="213" t="inlineStr">
        <is>
          <t>English</t>
        </is>
      </c>
      <c r="G1348" s="213" t="inlineStr">
        <is>
          <t>near immortality</t>
        </is>
      </c>
      <c r="H1348" s="213" t="inlineStr"/>
      <c r="I1348" s="213" t="inlineStr"/>
      <c r="J1348" s="213" t="inlineStr">
        <is>
          <t>states_and_transformations</t>
        </is>
      </c>
      <c r="K1348" s="213" t="inlineStr"/>
      <c r="L1348" s="213" t="inlineStr"/>
      <c r="M1348" s="213" t="inlineStr">
        <is>
          <t>none</t>
        </is>
      </c>
      <c r="N1348" s="213" t="inlineStr">
        <is>
          <t>The Volume 1 synopsis's phrase for the longevity that a friend's funeral confronts Frieren with.</t>
        </is>
      </c>
      <c r="O1348" s="213" t="inlineStr">
        <is>
          <t>A premise-level lifespan/memory theme, not a numerical lifespan, physical invulnerability, or universal elf trait.</t>
        </is>
      </c>
      <c r="P1348" s="214" t="inlineStr">
        <is>
          <t>https://www.viz.com/manga-books/manga/frieren-beyond-journey-s-end-volume-1/product/6872</t>
        </is>
      </c>
      <c r="Q1348" s="213" t="inlineStr">
        <is>
          <t>Volume 1 synopsis: funeral and near-immortality wording [https://www.viz.com/manga-books/manga/frieren-beyond-journey-s-end-volume-1/product/6872]</t>
        </is>
      </c>
      <c r="R1348" s="213" t="inlineStr">
        <is>
          <t>researched</t>
        </is>
      </c>
    </row>
    <row r="1349" ht="31" customHeight="1" s="99">
      <c r="A1349" s="215" t="inlineStr">
        <is>
          <t>STM-SRC196-005</t>
        </is>
      </c>
      <c r="B1349" s="215" t="inlineStr">
        <is>
          <t>SRC-196</t>
        </is>
      </c>
      <c r="C1349" s="215" t="inlineStr">
        <is>
          <t>Frieren: Beyond Journey's End, Vol. 1, VIZ English edition (9 November 2021) · Frieren: Beyond Journey's End · Volume 1 synopsis</t>
        </is>
      </c>
      <c r="D1349" s="216" t="inlineStr">
        <is>
          <t>last wishes</t>
        </is>
      </c>
      <c r="E1349" s="216" t="inlineStr"/>
      <c r="F1349" s="216" t="inlineStr">
        <is>
          <t>English</t>
        </is>
      </c>
      <c r="G1349" s="216" t="inlineStr">
        <is>
          <t>last wishes</t>
        </is>
      </c>
      <c r="H1349" s="216" t="inlineStr"/>
      <c r="I1349" s="216" t="inlineStr"/>
      <c r="J1349" s="216" t="inlineStr">
        <is>
          <t>narrative_archetypes</t>
        </is>
      </c>
      <c r="K1349" s="216" t="inlineStr"/>
      <c r="L1349" s="216" t="inlineStr"/>
      <c r="M1349" s="216" t="inlineStr">
        <is>
          <t>none</t>
        </is>
      </c>
      <c r="N1349" s="216" t="inlineStr">
        <is>
          <t>The objectives Frieren sets out to fulfill after the funeral in the Volume 1 synopsis.</t>
        </is>
      </c>
      <c r="O1349" s="216" t="inlineStr">
        <is>
          <t>A narrative premise involving grief/loss; the metadata does not name the wish-makers or establish completion/outcome.</t>
        </is>
      </c>
      <c r="P1349" s="217" t="inlineStr">
        <is>
          <t>https://www.viz.com/manga-books/manga/frieren-beyond-journey-s-end-volume-1/product/6872</t>
        </is>
      </c>
      <c r="Q1349" s="216" t="inlineStr">
        <is>
          <t>Volume 1 synopsis: last-wishes and new-adventure premise [https://www.viz.com/manga-books/manga/frieren-beyond-journey-s-end-volume-1/product/6872]</t>
        </is>
      </c>
      <c r="R1349" s="216" t="inlineStr">
        <is>
          <t>researched</t>
        </is>
      </c>
    </row>
    <row r="1350" ht="31" customHeight="1" s="99">
      <c r="A1350" s="212" t="inlineStr">
        <is>
          <t>STM-SRC196-006</t>
        </is>
      </c>
      <c r="B1350" s="212" t="inlineStr">
        <is>
          <t>SRC-196</t>
        </is>
      </c>
      <c r="C1350" s="212" t="inlineStr">
        <is>
          <t>Frieren: Beyond Journey's End, Vol. 1, VIZ English edition (9 November 2021) · Frieren: Beyond Journey's End · Volume 1 bibliographic metadata</t>
        </is>
      </c>
      <c r="D1350" s="213" t="inlineStr">
        <is>
          <t>VIZ English Vol. 1</t>
        </is>
      </c>
      <c r="E1350" s="213" t="inlineStr"/>
      <c r="F1350" s="213" t="inlineStr">
        <is>
          <t>English</t>
        </is>
      </c>
      <c r="G1350" s="213" t="inlineStr">
        <is>
          <t>Frieren: Beyond Journey’s End, Vol. 1</t>
        </is>
      </c>
      <c r="H1350" s="213" t="inlineStr"/>
      <c r="I1350" s="213" t="inlineStr"/>
      <c r="J1350" s="213" t="inlineStr">
        <is>
          <t>narrative_archetypes</t>
        </is>
      </c>
      <c r="K1350" s="213" t="inlineStr"/>
      <c r="L1350" s="213" t="inlineStr"/>
      <c r="M1350" s="213" t="inlineStr">
        <is>
          <t>none</t>
        </is>
      </c>
      <c r="N1350" s="213" t="inlineStr">
        <is>
          <t>VIZ's 192-page English Volume 1 paperback/digital edition, released 9 November 2021, credited to story creator Kanehito Yamada and artist Tsukasa Abe.</t>
        </is>
      </c>
      <c r="O1350" s="213" t="inlineStr">
        <is>
          <t>An edition/translation witness, not a claim that Japanese serialization, anime, games, or later volumes share identical wording or continuity detail.</t>
        </is>
      </c>
      <c r="P1350" s="214" t="inlineStr">
        <is>
          <t>https://www.viz.com/manga-books/manga/frieren-beyond-journey-s-end-volume-1/product/6872</t>
        </is>
      </c>
      <c r="Q1350" s="213" t="inlineStr">
        <is>
          <t>Volume 1 bibliographic metadata: format, date, page count, ISBN, and credits [https://www.viz.com/manga-books/manga/frieren-beyond-journey-s-end-volume-1/product/6872]</t>
        </is>
      </c>
      <c r="R1350" s="213" t="inlineStr">
        <is>
          <t>researched</t>
        </is>
      </c>
    </row>
    <row r="1351" ht="31" customHeight="1" s="99">
      <c r="A1351" s="215" t="inlineStr">
        <is>
          <t>STM-SRC202-001</t>
        </is>
      </c>
      <c r="B1351" s="215" t="inlineStr">
        <is>
          <t>SRC-202</t>
        </is>
      </c>
      <c r="C1351" s="215" t="inlineStr">
        <is>
          <t>Rumiko Takahashi, Inuyasha (VIZBIG Edition), Vol. 1, VIZ Media English edition; official VIZ Manga Chapter 1 reader (32 pages) · Inuyasha (VIZBIG Edition), Vol. 1 · Official Volume 1 synopsis</t>
        </is>
      </c>
      <c r="D1351" s="216" t="inlineStr">
        <is>
          <t>Shikon Jewel</t>
        </is>
      </c>
      <c r="E1351" s="216" t="inlineStr"/>
      <c r="F1351" s="216" t="inlineStr">
        <is>
          <t>English</t>
        </is>
      </c>
      <c r="G1351" s="216" t="inlineStr">
        <is>
          <t>Shikon Jewel</t>
        </is>
      </c>
      <c r="H1351" s="216" t="inlineStr"/>
      <c r="I1351" s="216" t="inlineStr"/>
      <c r="J1351" s="216" t="inlineStr">
        <is>
          <t>artifacts_and_vehicles</t>
        </is>
      </c>
      <c r="K1351" s="216" t="inlineStr"/>
      <c r="L1351" s="216" t="inlineStr"/>
      <c r="M1351" s="216" t="inlineStr">
        <is>
          <t>none</t>
        </is>
      </c>
      <c r="N1351" s="216" t="inlineStr">
        <is>
          <t>The jewel at the center of the opening demon conflict and the subsequent search for its shards.</t>
        </is>
      </c>
      <c r="O1351" s="216" t="inlineStr">
        <is>
          <t>A source-specific fantasy sacred object; it is not a statement about real sacred objects, religion, or ritual practice.</t>
        </is>
      </c>
      <c r="P1351" s="217" t="inlineStr">
        <is>
          <t>https://www.viz.com/manga-books/manga/inuyasha-vizbig-edition-volume-1-0/product/2160</t>
        </is>
      </c>
      <c r="Q1351" s="216" t="inlineStr">
        <is>
          <t>Official Volume 1 synopsis: Jewel name, demon conflict, and shard-search premise [https://www.viz.com/manga-books/manga/inuyasha-vizbig-edition-volume-1-0/product/2160]</t>
        </is>
      </c>
      <c r="R1351" s="216" t="inlineStr">
        <is>
          <t>researched</t>
        </is>
      </c>
    </row>
    <row r="1352" ht="31" customHeight="1" s="99">
      <c r="A1352" s="212" t="inlineStr">
        <is>
          <t>STM-SRC202-002</t>
        </is>
      </c>
      <c r="B1352" s="212" t="inlineStr">
        <is>
          <t>SRC-202</t>
        </is>
      </c>
      <c r="C1352" s="212" t="inlineStr">
        <is>
          <t>Rumiko Takahashi, Inuyasha (VIZBIG Edition), Vol. 1, VIZ Media English edition; official VIZ Manga Chapter 1 reader (32 pages) · Inuyasha (VIZBIG Edition), Vol. 1 · Official Volume 1 synopsis</t>
        </is>
      </c>
      <c r="D1352" s="213" t="inlineStr">
        <is>
          <t>Shikon Jewel shards</t>
        </is>
      </c>
      <c r="E1352" s="213" t="inlineStr">
        <is>
          <t>Shikon Jewel</t>
        </is>
      </c>
      <c r="F1352" s="213" t="inlineStr">
        <is>
          <t>English</t>
        </is>
      </c>
      <c r="G1352" s="213" t="inlineStr">
        <is>
          <t>shards of the Shikon Jewel</t>
        </is>
      </c>
      <c r="H1352" s="213" t="inlineStr"/>
      <c r="I1352" s="213" t="inlineStr"/>
      <c r="J1352" s="213" t="inlineStr">
        <is>
          <t>artifacts_and_vehicles</t>
        </is>
      </c>
      <c r="K1352" s="213" t="inlineStr"/>
      <c r="L1352" s="213" t="inlineStr"/>
      <c r="M1352" s="213" t="inlineStr">
        <is>
          <t>none</t>
        </is>
      </c>
      <c r="N1352" s="213" t="inlineStr">
        <is>
          <t>Separated pieces of the Shikon Jewel that Kagome and Inuyasha seek in the publisher's premise.</t>
        </is>
      </c>
      <c r="O1352" s="213" t="inlineStr">
        <is>
          <t>A fictional quest object, not a collectible, game item, or real ritual material.</t>
        </is>
      </c>
      <c r="P1352" s="214" t="inlineStr">
        <is>
          <t>https://www.viz.com/manga-books/manga/inuyasha-vizbig-edition-volume-1-0/product/2160</t>
        </is>
      </c>
      <c r="Q1352" s="213" t="inlineStr">
        <is>
          <t>Official Volume 1 synopsis: Quest to find the jewel's shards [https://www.viz.com/manga-books/manga/inuyasha-vizbig-edition-volume-1-0/product/2160]</t>
        </is>
      </c>
      <c r="R1352" s="213" t="inlineStr">
        <is>
          <t>researched</t>
        </is>
      </c>
    </row>
    <row r="1353" ht="31" customHeight="1" s="99">
      <c r="A1353" s="215" t="inlineStr">
        <is>
          <t>STM-SRC202-003</t>
        </is>
      </c>
      <c r="B1353" s="215" t="inlineStr">
        <is>
          <t>SRC-202</t>
        </is>
      </c>
      <c r="C1353" s="215" t="inlineStr">
        <is>
          <t>Rumiko Takahashi, Inuyasha (VIZBIG Edition), Vol. 1, VIZ Media English edition; official VIZ Manga Chapter 1 reader (32 pages) · Inuyasha (VIZBIG Edition), Vol. 1 · Official Volume 1 synopsis</t>
        </is>
      </c>
      <c r="D1353" s="216" t="inlineStr">
        <is>
          <t>old well</t>
        </is>
      </c>
      <c r="E1353" s="216" t="inlineStr"/>
      <c r="F1353" s="216" t="inlineStr">
        <is>
          <t>English</t>
        </is>
      </c>
      <c r="G1353" s="216" t="inlineStr">
        <is>
          <t>old well</t>
        </is>
      </c>
      <c r="H1353" s="216" t="inlineStr"/>
      <c r="I1353" s="216" t="inlineStr"/>
      <c r="J1353" s="216" t="inlineStr">
        <is>
          <t>metaphysical_laws_and_rituals</t>
        </is>
      </c>
      <c r="K1353" s="216" t="inlineStr"/>
      <c r="L1353" s="216" t="inlineStr"/>
      <c r="M1353" s="216" t="inlineStr">
        <is>
          <t>none</t>
        </is>
      </c>
      <c r="N1353" s="216" t="inlineStr">
        <is>
          <t>The well at Kagome's family shrine through which the opening premise sends her from the modern day to the ancient past.</t>
        </is>
      </c>
      <c r="O1353" s="216" t="inlineStr">
        <is>
          <t>A fictional time-travel threshold, not a claim that real shrine wells possess supernatural effects or an invitation to enter hazardous structures.</t>
        </is>
      </c>
      <c r="P1353" s="217" t="inlineStr">
        <is>
          <t>https://www.viz.com/manga-books/manga/inuyasha-vizbig-edition-volume-1-0/product/2160</t>
        </is>
      </c>
      <c r="Q1353" s="216" t="inlineStr">
        <is>
          <t>Official Volume 1 synopsis: Family shrine well and travel to the ancient past [https://www.viz.com/manga-books/manga/inuyasha-vizbig-edition-volume-1-0/product/2160]</t>
        </is>
      </c>
      <c r="R1353" s="216" t="inlineStr">
        <is>
          <t>researched</t>
        </is>
      </c>
    </row>
    <row r="1354" ht="31" customHeight="1" s="99">
      <c r="A1354" s="212" t="inlineStr">
        <is>
          <t>STM-SRC202-004</t>
        </is>
      </c>
      <c r="B1354" s="212" t="inlineStr">
        <is>
          <t>SRC-202</t>
        </is>
      </c>
      <c r="C1354" s="212" t="inlineStr">
        <is>
          <t>Rumiko Takahashi, Inuyasha (VIZBIG Edition), Vol. 1, VIZ Media English edition; official VIZ Manga Chapter 1 reader (32 pages) · Inuyasha (VIZBIG Edition), Vol. 1 · Official Volume 1 synopsis</t>
        </is>
      </c>
      <c r="D1354" s="213" t="inlineStr">
        <is>
          <t>time travel</t>
        </is>
      </c>
      <c r="E1354" s="213" t="inlineStr"/>
      <c r="F1354" s="213" t="inlineStr">
        <is>
          <t>English</t>
        </is>
      </c>
      <c r="G1354" s="213" t="inlineStr">
        <is>
          <t>journey into the past</t>
        </is>
      </c>
      <c r="H1354" s="213" t="inlineStr"/>
      <c r="I1354" s="213" t="inlineStr"/>
      <c r="J1354" s="213" t="inlineStr">
        <is>
          <t>metaphysical_laws_and_rituals</t>
        </is>
      </c>
      <c r="K1354" s="213" t="inlineStr"/>
      <c r="L1354" s="213" t="inlineStr"/>
      <c r="M1354" s="213" t="inlineStr">
        <is>
          <t>none</t>
        </is>
      </c>
      <c r="N1354" s="213" t="inlineStr">
        <is>
          <t>The opening fictional premise by which Kagome reaches the story's ancient-past setting through the well.</t>
        </is>
      </c>
      <c r="O1354" s="213" t="inlineStr">
        <is>
          <t>A fantasy narrative device. It does not establish reincarnation, identity continuity, historical fact, or real-world time-travel practice.</t>
        </is>
      </c>
      <c r="P1354" s="214" t="inlineStr">
        <is>
          <t>https://www.viz.com/manga-books/manga/inuyasha-vizbig-edition-volume-1-0/product/2160</t>
        </is>
      </c>
      <c r="Q1354" s="213" t="inlineStr">
        <is>
          <t>Official Volume 1 synopsis: Kagome's journey through the well into the past [https://www.viz.com/manga-books/manga/inuyasha-vizbig-edition-volume-1-0/product/2160]</t>
        </is>
      </c>
      <c r="R1354" s="213" t="inlineStr">
        <is>
          <t>researched</t>
        </is>
      </c>
    </row>
    <row r="1355" ht="31" customHeight="1" s="99">
      <c r="A1355" s="215" t="inlineStr">
        <is>
          <t>STM-SRC202-005</t>
        </is>
      </c>
      <c r="B1355" s="215" t="inlineStr">
        <is>
          <t>SRC-202</t>
        </is>
      </c>
      <c r="C1355" s="215" t="inlineStr">
        <is>
          <t>Rumiko Takahashi, Inuyasha (VIZBIG Edition), Vol. 1, VIZ Media English edition; official VIZ Manga Chapter 1 reader (32 pages) · Inuyasha (VIZBIG Edition), Vol. 1 · Official Volume 1 synopsis</t>
        </is>
      </c>
      <c r="D1355" s="216" t="inlineStr">
        <is>
          <t>ancient Japan</t>
        </is>
      </c>
      <c r="E1355" s="216" t="inlineStr"/>
      <c r="F1355" s="216" t="inlineStr">
        <is>
          <t>English</t>
        </is>
      </c>
      <c r="G1355" s="216" t="inlineStr">
        <is>
          <t>ancient Japan</t>
        </is>
      </c>
      <c r="H1355" s="216" t="inlineStr"/>
      <c r="I1355" s="216" t="inlineStr"/>
      <c r="J1355" s="216" t="inlineStr">
        <is>
          <t>cosmologies_and_realms</t>
        </is>
      </c>
      <c r="K1355" s="216" t="inlineStr"/>
      <c r="L1355" s="216" t="inlineStr"/>
      <c r="M1355" s="216" t="inlineStr">
        <is>
          <t>none</t>
        </is>
      </c>
      <c r="N1355" s="216" t="inlineStr">
        <is>
          <t>The English publisher's label for the story's ancient-past destination and the setting of its demon conflict.</t>
        </is>
      </c>
      <c r="O1355" s="216" t="inlineStr">
        <is>
          <t>A fictionalized historical setting. It should not be flattened into a factual account of the Sengoku period, Japanese society, or contemporary Japan.</t>
        </is>
      </c>
      <c r="P1355" s="217" t="inlineStr">
        <is>
          <t>https://www.viz.com/manga-books/manga/inuyasha-vizbig-edition-volume-1-0/product/2160</t>
        </is>
      </c>
      <c r="Q1355" s="216" t="inlineStr">
        <is>
          <t>Official Volume 1 synopsis: Ancient-Japan destination and opening setting [https://www.viz.com/manga-books/manga/inuyasha-vizbig-edition-volume-1-0/product/2160]</t>
        </is>
      </c>
      <c r="R1355" s="216" t="inlineStr">
        <is>
          <t>researched</t>
        </is>
      </c>
    </row>
    <row r="1356" ht="31" customHeight="1" s="99">
      <c r="A1356" s="212" t="inlineStr">
        <is>
          <t>STM-SRC202-006</t>
        </is>
      </c>
      <c r="B1356" s="212" t="inlineStr">
        <is>
          <t>SRC-202</t>
        </is>
      </c>
      <c r="C1356" s="212" t="inlineStr">
        <is>
          <t>Rumiko Takahashi, Inuyasha (VIZBIG Edition), Vol. 1, VIZ Media English edition; official VIZ Manga Chapter 1 reader (32 pages) · Inuyasha (VIZBIG Edition), Vol. 1 · Official Volume 1 synopsis</t>
        </is>
      </c>
      <c r="D1356" s="213" t="inlineStr">
        <is>
          <t>demons</t>
        </is>
      </c>
      <c r="E1356" s="213" t="inlineStr"/>
      <c r="F1356" s="213" t="inlineStr">
        <is>
          <t>English</t>
        </is>
      </c>
      <c r="G1356" s="213" t="inlineStr">
        <is>
          <t>demons</t>
        </is>
      </c>
      <c r="H1356" s="213" t="inlineStr"/>
      <c r="I1356" s="213" t="inlineStr"/>
      <c r="J1356" s="213" t="inlineStr">
        <is>
          <t>being_types</t>
        </is>
      </c>
      <c r="K1356" s="213" t="inlineStr"/>
      <c r="L1356" s="213" t="inlineStr"/>
      <c r="M1356" s="213" t="inlineStr">
        <is>
          <t>none</t>
        </is>
      </c>
      <c r="N1356" s="213" t="inlineStr">
        <is>
          <t>The generic English fantasy category VIZ uses for the antagonistic beings drawn to the Shikon Jewel, including the named Sesshomaru in the synopsis.</t>
        </is>
      </c>
      <c r="O1356" s="213" t="inlineStr">
        <is>
          <t>This preserves VIZ's translated source wording. It is not a catch-all translation of yōkai, a claim about Japanese folklore, or a characterization of any living tradition.</t>
        </is>
      </c>
      <c r="P1356" s="214" t="inlineStr">
        <is>
          <t>https://www.viz.com/manga-books/manga/inuyasha-vizbig-edition-volume-1-0/product/2160</t>
        </is>
      </c>
      <c r="Q1356" s="213" t="inlineStr">
        <is>
          <t>Official Volume 1 synopsis: Demons drawn to the jewel and Sesshomaru's inclusion in demon conflict [https://www.viz.com/manga-books/manga/inuyasha-vizbig-edition-volume-1-0/product/2160]</t>
        </is>
      </c>
      <c r="R1356" s="213" t="inlineStr">
        <is>
          <t>researched</t>
        </is>
      </c>
    </row>
    <row r="1357" ht="31" customHeight="1" s="99">
      <c r="A1357" s="215" t="inlineStr">
        <is>
          <t>STM-SRC202-007</t>
        </is>
      </c>
      <c r="B1357" s="215" t="inlineStr">
        <is>
          <t>SRC-202</t>
        </is>
      </c>
      <c r="C1357" s="215" t="inlineStr">
        <is>
          <t>Rumiko Takahashi, Inuyasha (VIZBIG Edition), Vol. 1, VIZ Media English edition; official VIZ Manga Chapter 1 reader (32 pages) · Inuyasha (VIZBIG Edition), Vol. 1 · Official Volume 1 synopsis</t>
        </is>
      </c>
      <c r="D1357" s="216" t="inlineStr">
        <is>
          <t>half demon</t>
        </is>
      </c>
      <c r="E1357" s="216" t="inlineStr">
        <is>
          <t>demon</t>
        </is>
      </c>
      <c r="F1357" s="216" t="inlineStr">
        <is>
          <t>English</t>
        </is>
      </c>
      <c r="G1357" s="216" t="inlineStr">
        <is>
          <t>half demon</t>
        </is>
      </c>
      <c r="H1357" s="216" t="inlineStr"/>
      <c r="I1357" s="216" t="inlineStr"/>
      <c r="J1357" s="216" t="inlineStr">
        <is>
          <t>being_types</t>
        </is>
      </c>
      <c r="K1357" s="216" t="inlineStr"/>
      <c r="L1357" s="216" t="inlineStr"/>
      <c r="M1357" s="216" t="inlineStr">
        <is>
          <t>none</t>
        </is>
      </c>
      <c r="N1357" s="216" t="inlineStr">
        <is>
          <t>The English source-specific category VIZ applies to Inuyasha in the opening premise.</t>
        </is>
      </c>
      <c r="O1357" s="216" t="inlineStr">
        <is>
          <t>Retained as the publisher's fantasy label; it is not reverse-translated into a Japanese term and does not make a claim about real heritage, ethnicity, or folklore taxonomy.</t>
        </is>
      </c>
      <c r="P1357" s="217" t="inlineStr">
        <is>
          <t>https://www.viz.com/manga-books/manga/inuyasha-vizbig-edition-volume-1-0/product/2160</t>
        </is>
      </c>
      <c r="Q1357" s="216" t="inlineStr">
        <is>
          <t>Official Volume 1 synopsis: Inuyasha's half-demon designation [https://www.viz.com/manga-books/manga/inuyasha-vizbig-edition-volume-1-0/product/2160]</t>
        </is>
      </c>
      <c r="R1357" s="216" t="inlineStr">
        <is>
          <t>researched</t>
        </is>
      </c>
    </row>
    <row r="1358" ht="31" customHeight="1" s="99">
      <c r="A1358" s="212" t="inlineStr">
        <is>
          <t>STM-SRC202-008</t>
        </is>
      </c>
      <c r="B1358" s="212" t="inlineStr">
        <is>
          <t>SRC-202</t>
        </is>
      </c>
      <c r="C1358" s="212" t="inlineStr">
        <is>
          <t>Rumiko Takahashi, Inuyasha (VIZBIG Edition), Vol. 1, VIZ Media English edition; official VIZ Manga Chapter 1 reader (32 pages) · Inuyasha (VIZBIG Edition), Vol. 1 · Official Volume 1 synopsis</t>
        </is>
      </c>
      <c r="D1358" s="213" t="inlineStr">
        <is>
          <t>magic</t>
        </is>
      </c>
      <c r="E1358" s="213" t="inlineStr"/>
      <c r="F1358" s="213" t="inlineStr">
        <is>
          <t>English</t>
        </is>
      </c>
      <c r="G1358" s="213" t="inlineStr">
        <is>
          <t>magic</t>
        </is>
      </c>
      <c r="H1358" s="213" t="inlineStr"/>
      <c r="I1358" s="213" t="inlineStr"/>
      <c r="J1358" s="213" t="inlineStr">
        <is>
          <t>power_traditions</t>
        </is>
      </c>
      <c r="K1358" s="213" t="inlineStr"/>
      <c r="L1358" s="213" t="inlineStr"/>
      <c r="M1358" s="213" t="inlineStr">
        <is>
          <t>none</t>
        </is>
      </c>
      <c r="N1358" s="213" t="inlineStr">
        <is>
          <t>A fictional capability Kagome must learn to use while pursuing the Shikon Jewel shards in the publisher's opening description.</t>
        </is>
      </c>
      <c r="O1358" s="213" t="inlineStr">
        <is>
          <t>Source-specific fantasy magic only; it is not spiritual, religious, medical, or practical guidance.</t>
        </is>
      </c>
      <c r="P1358" s="214" t="inlineStr">
        <is>
          <t>https://www.viz.com/manga-books/manga/inuyasha-vizbig-edition-volume-1-0/product/2160</t>
        </is>
      </c>
      <c r="Q1358" s="213" t="inlineStr">
        <is>
          <t>Official Volume 1 synopsis: Kagome must learn to use magic in the shard quest [https://www.viz.com/manga-books/manga/inuyasha-vizbig-edition-volume-1-0/product/2160]</t>
        </is>
      </c>
      <c r="R1358" s="213" t="inlineStr">
        <is>
          <t>researched</t>
        </is>
      </c>
    </row>
    <row r="1359" ht="31" customHeight="1" s="99">
      <c r="A1359" s="215" t="inlineStr">
        <is>
          <t>STM-SRC202-009</t>
        </is>
      </c>
      <c r="B1359" s="215" t="inlineStr">
        <is>
          <t>SRC-202</t>
        </is>
      </c>
      <c r="C1359" s="215" t="inlineStr">
        <is>
          <t>Rumiko Takahashi, Inuyasha (VIZBIG Edition), Vol. 1, VIZ Media English edition; official VIZ Manga Chapter 1 reader (32 pages) · Inuyasha (VIZBIG Edition), Vol. 1 · Official Volume 1 synopsis</t>
        </is>
      </c>
      <c r="D1359" s="216" t="inlineStr">
        <is>
          <t>alliances</t>
        </is>
      </c>
      <c r="E1359" s="216" t="inlineStr"/>
      <c r="F1359" s="216" t="inlineStr">
        <is>
          <t>English</t>
        </is>
      </c>
      <c r="G1359" s="216" t="inlineStr">
        <is>
          <t>alliances</t>
        </is>
      </c>
      <c r="H1359" s="216" t="inlineStr"/>
      <c r="I1359" s="216" t="inlineStr"/>
      <c r="J1359" s="216" t="inlineStr">
        <is>
          <t>affiliations</t>
        </is>
      </c>
      <c r="K1359" s="216" t="inlineStr"/>
      <c r="L1359" s="216" t="inlineStr"/>
      <c r="M1359" s="216" t="inlineStr">
        <is>
          <t>none</t>
        </is>
      </c>
      <c r="N1359" s="216" t="inlineStr">
        <is>
          <t>The opening quest requires Kagome to make alliances, including the stated unlikely alliance with Inuyasha.</t>
        </is>
      </c>
      <c r="O1359" s="216" t="inlineStr">
        <is>
          <t>A narrative relationship theme, not a complete faction map or a claim about real political alliances.</t>
        </is>
      </c>
      <c r="P1359" s="217" t="inlineStr">
        <is>
          <t>https://www.viz.com/manga-books/manga/inuyasha-vizbig-edition-volume-1-0/product/2160</t>
        </is>
      </c>
      <c r="Q1359" s="216" t="inlineStr">
        <is>
          <t>Official Volume 1 synopsis: Alliance-making requirement and Kagome/Inuyasha alliance [https://www.viz.com/manga-books/manga/inuyasha-vizbig-edition-volume-1-0/product/2160]</t>
        </is>
      </c>
      <c r="R1359" s="216" t="inlineStr">
        <is>
          <t>researched</t>
        </is>
      </c>
    </row>
    <row r="1360" ht="31" customHeight="1" s="99">
      <c r="A1360" s="212" t="inlineStr">
        <is>
          <t>STM-SRC216-002</t>
        </is>
      </c>
      <c r="B1360" s="212" t="inlineStr">
        <is>
          <t>SRC-216</t>
        </is>
      </c>
      <c r="C1360" s="212" t="inlineStr">
        <is>
          <t>Sword Art Online 1: Aincrad · Synopsis</t>
        </is>
      </c>
      <c r="D1360" s="213" t="inlineStr">
        <is>
          <t>Sword Art Online and NerveGear VRMMORPG</t>
        </is>
      </c>
      <c r="E1360" s="213" t="inlineStr"/>
      <c r="F1360" s="213" t="inlineStr">
        <is>
          <t>English fictional system lexicon</t>
        </is>
      </c>
      <c r="G1360" s="213" t="inlineStr"/>
      <c r="H1360" s="213" t="inlineStr"/>
      <c r="I1360" s="213" t="inlineStr"/>
      <c r="J1360" s="213" t="inlineStr">
        <is>
          <t>game_mechanics</t>
        </is>
      </c>
      <c r="K1360" s="213" t="inlineStr"/>
      <c r="L1360" s="213" t="inlineStr"/>
      <c r="M1360" s="213" t="inlineStr">
        <is>
          <t>mechanical</t>
        </is>
      </c>
      <c r="N1360" s="213" t="inlineStr">
        <is>
          <t>Yen describes SAO as a VRMMORPG whose NerveGear system offers wholly immersive game experience.</t>
        </is>
      </c>
      <c r="O1360" s="213" t="inlineStr">
        <is>
          <t>Fictional VR system, not real technology.</t>
        </is>
      </c>
      <c r="P1360" s="214" t="inlineStr">
        <is>
          <t>https://yenpress.com/titles/9780316371247-sword-art-online-1-aincrad-light-novel</t>
        </is>
      </c>
      <c r="Q1360" s="213" t="inlineStr">
        <is>
          <t>Synopsis: SAO/NerveGear premise. [https://yenpress.com/titles/9780316371247-sword-art-online-1-aincrad-light-novel]</t>
        </is>
      </c>
      <c r="R1360" s="213" t="inlineStr">
        <is>
          <t>researched</t>
        </is>
      </c>
    </row>
    <row r="1361" ht="31" customHeight="1" s="99">
      <c r="A1361" s="215" t="inlineStr">
        <is>
          <t>STM-SRC216-003</t>
        </is>
      </c>
      <c r="B1361" s="215" t="inlineStr">
        <is>
          <t>SRC-216</t>
        </is>
      </c>
      <c r="C1361" s="215" t="inlineStr">
        <is>
          <t>Sword Art Online 1: Aincrad · Synopsis</t>
        </is>
      </c>
      <c r="D1361" s="216" t="inlineStr">
        <is>
          <t>Aincrad captivity and one-hundred-floor ultimatum</t>
        </is>
      </c>
      <c r="E1361" s="216" t="inlineStr"/>
      <c r="F1361" s="216" t="inlineStr">
        <is>
          <t>English game-world lexicon</t>
        </is>
      </c>
      <c r="G1361" s="216" t="inlineStr"/>
      <c r="H1361" s="216" t="inlineStr"/>
      <c r="I1361" s="216" t="inlineStr"/>
      <c r="J1361" s="216" t="inlineStr">
        <is>
          <t>cosmologies_and_realms</t>
        </is>
      </c>
      <c r="K1361" s="216" t="inlineStr"/>
      <c r="L1361" s="216" t="inlineStr"/>
      <c r="M1361" s="216" t="inlineStr">
        <is>
          <t>none</t>
        </is>
      </c>
      <c r="N1361" s="216" t="inlineStr">
        <is>
          <t>Players lack log-out, are trapped in Aincrad, and must conquer one hundred floors for freedom.</t>
        </is>
      </c>
      <c r="O1361" s="216" t="inlineStr">
        <is>
          <t>Captivity and forced progression are fiction; no named player outcome inferred.</t>
        </is>
      </c>
      <c r="P1361" s="217" t="inlineStr">
        <is>
          <t>https://yenpress.com/titles/9780316371247-sword-art-online-1-aincrad-light-novel</t>
        </is>
      </c>
      <c r="Q1361" s="216" t="inlineStr">
        <is>
          <t>Synopsis: Aincrad/log-out/floor premise. [https://yenpress.com/titles/9780316371247-sword-art-online-1-aincrad-light-novel]</t>
        </is>
      </c>
      <c r="R1361" s="216" t="inlineStr">
        <is>
          <t>researched</t>
        </is>
      </c>
    </row>
    <row r="1362" ht="31" customHeight="1" s="99">
      <c r="A1362" s="212" t="inlineStr">
        <is>
          <t>STM-SRC216-004</t>
        </is>
      </c>
      <c r="B1362" s="212" t="inlineStr">
        <is>
          <t>SRC-216</t>
        </is>
      </c>
      <c r="C1362" s="212" t="inlineStr">
        <is>
          <t>Sword Art Online 1: Aincrad · Synopsis</t>
        </is>
      </c>
      <c r="D1362" s="213" t="inlineStr">
        <is>
          <t>game-over real-and-virtual death rule</t>
        </is>
      </c>
      <c r="E1362" s="213" t="inlineStr"/>
      <c r="F1362" s="213" t="inlineStr">
        <is>
          <t>English fictional death-game lexicon</t>
        </is>
      </c>
      <c r="G1362" s="213" t="inlineStr"/>
      <c r="H1362" s="213" t="inlineStr"/>
      <c r="I1362" s="213" t="inlineStr"/>
      <c r="J1362" s="213" t="inlineStr">
        <is>
          <t>metaphysical_laws_and_rituals</t>
        </is>
      </c>
      <c r="K1362" s="213" t="inlineStr"/>
      <c r="L1362" s="213" t="inlineStr"/>
      <c r="M1362" s="213" t="inlineStr">
        <is>
          <t>mechanical</t>
        </is>
      </c>
      <c r="N1362" s="213" t="inlineStr">
        <is>
          <t>Yen states game over means death both virtual and real.</t>
        </is>
      </c>
      <c r="O1362" s="213" t="inlineStr">
        <is>
          <t>Death threat/captivity content may distress readers; no clinical or real-world VR implication.</t>
        </is>
      </c>
      <c r="P1362" s="214" t="inlineStr">
        <is>
          <t>https://yenpress.com/titles/9780316371247-sword-art-online-1-aincrad-light-novel</t>
        </is>
      </c>
      <c r="Q1362" s="213" t="inlineStr">
        <is>
          <t>Synopsis: Death rule. [https://yenpress.com/titles/9780316371247-sword-art-online-1-aincrad-light-novel]</t>
        </is>
      </c>
      <c r="R1362" s="213" t="inlineStr">
        <is>
          <t>researched</t>
        </is>
      </c>
    </row>
    <row r="1363" ht="31" customHeight="1" s="99">
      <c r="A1363" s="215" t="inlineStr">
        <is>
          <t>STM-SRC205-001</t>
        </is>
      </c>
      <c r="B1363" s="215" t="inlineStr">
        <is>
          <t>SRC-205</t>
        </is>
      </c>
      <c r="C1363" s="215" t="inlineStr">
        <is>
          <t>Tite Kubo, Bleach, Vol. 1, VIZ Media English edition; official 59-page free preview reader · Bleach, Vol. 1 · Official Volume 1 synopsis</t>
        </is>
      </c>
      <c r="D1363" s="216" t="inlineStr">
        <is>
          <t>Soul Reaper</t>
        </is>
      </c>
      <c r="E1363" s="216" t="inlineStr"/>
      <c r="F1363" s="216" t="inlineStr">
        <is>
          <t>English</t>
        </is>
      </c>
      <c r="G1363" s="216" t="inlineStr">
        <is>
          <t>Soul Reaper</t>
        </is>
      </c>
      <c r="H1363" s="216" t="inlineStr"/>
      <c r="I1363" s="216" t="inlineStr"/>
      <c r="J1363" s="216" t="inlineStr">
        <is>
          <t>roles_and_vocations</t>
        </is>
      </c>
      <c r="K1363" s="216" t="inlineStr"/>
      <c r="L1363" s="216" t="inlineStr"/>
      <c r="M1363" s="216" t="inlineStr">
        <is>
          <t>none</t>
        </is>
      </c>
      <c r="N1363" s="216" t="inlineStr">
        <is>
          <t>The source's role/category for Rukia and, after the opening power event, Ichigo.</t>
        </is>
      </c>
      <c r="O1363" s="216" t="inlineStr">
        <is>
          <t>A source-specific manga role. It is not a translation or description of real religious offices, afterlife beliefs, or death practices.</t>
        </is>
      </c>
      <c r="P1363" s="217" t="inlineStr">
        <is>
          <t>https://www.viz.com/manga-books/manga/bleach-volume-1-0/product/167</t>
        </is>
      </c>
      <c r="Q1363" s="216" t="inlineStr">
        <is>
          <t>Official Volume 1 synopsis: Rukia's and Ichigo's Soul Reaper designations [https://www.viz.com/manga-books/manga/bleach-volume-1-0/product/167]</t>
        </is>
      </c>
      <c r="R1363" s="216" t="inlineStr">
        <is>
          <t>researched</t>
        </is>
      </c>
    </row>
    <row r="1364" ht="31" customHeight="1" s="99">
      <c r="A1364" s="212" t="inlineStr">
        <is>
          <t>STM-SRC205-002</t>
        </is>
      </c>
      <c r="B1364" s="212" t="inlineStr">
        <is>
          <t>SRC-205</t>
        </is>
      </c>
      <c r="C1364" s="212" t="inlineStr">
        <is>
          <t>Tite Kubo, Bleach, Vol. 1, VIZ Media English edition; official 59-page free preview reader · Bleach, Vol. 1 · Official Volume 1 synopsis</t>
        </is>
      </c>
      <c r="D1364" s="213" t="inlineStr">
        <is>
          <t>Soul Society</t>
        </is>
      </c>
      <c r="E1364" s="213" t="inlineStr"/>
      <c r="F1364" s="213" t="inlineStr">
        <is>
          <t>English</t>
        </is>
      </c>
      <c r="G1364" s="213" t="inlineStr">
        <is>
          <t>Soul Society</t>
        </is>
      </c>
      <c r="H1364" s="213" t="inlineStr"/>
      <c r="I1364" s="213" t="inlineStr"/>
      <c r="J1364" s="213" t="inlineStr">
        <is>
          <t>affiliations</t>
        </is>
      </c>
      <c r="K1364" s="213" t="inlineStr"/>
      <c r="L1364" s="213" t="inlineStr"/>
      <c r="M1364" s="213" t="inlineStr">
        <is>
          <t>none</t>
        </is>
      </c>
      <c r="N1364" s="213" t="inlineStr">
        <is>
          <t>The mysterious organization or setting named as Rukia's Soul Reaper affiliation in the Volume 1 synopsis.</t>
        </is>
      </c>
      <c r="O1364" s="213" t="inlineStr">
        <is>
          <t>A fictional proper name. It should not be treated as an account of a real afterlife, religious society, or spiritual institution.</t>
        </is>
      </c>
      <c r="P1364" s="214" t="inlineStr">
        <is>
          <t>https://www.viz.com/manga-books/manga/bleach-volume-1-0/product/167</t>
        </is>
      </c>
      <c r="Q1364" s="213" t="inlineStr">
        <is>
          <t>Official Volume 1 synopsis: Rukia's membership in Soul Society [https://www.viz.com/manga-books/manga/bleach-volume-1-0/product/167]</t>
        </is>
      </c>
      <c r="R1364" s="213" t="inlineStr">
        <is>
          <t>researched</t>
        </is>
      </c>
    </row>
    <row r="1365" ht="31" customHeight="1" s="99">
      <c r="A1365" s="215" t="inlineStr">
        <is>
          <t>STM-SRC205-003</t>
        </is>
      </c>
      <c r="B1365" s="215" t="inlineStr">
        <is>
          <t>SRC-205</t>
        </is>
      </c>
      <c r="C1365" s="215" t="inlineStr">
        <is>
          <t>Tite Kubo, Bleach, Vol. 1, VIZ Media English edition; official 59-page free preview reader · Bleach, Vol. 1 · Official Volume 1 synopsis</t>
        </is>
      </c>
      <c r="D1365" s="216" t="inlineStr">
        <is>
          <t>Hollow</t>
        </is>
      </c>
      <c r="E1365" s="216" t="inlineStr"/>
      <c r="F1365" s="216" t="inlineStr">
        <is>
          <t>English</t>
        </is>
      </c>
      <c r="G1365" s="216" t="inlineStr">
        <is>
          <t>Hollow</t>
        </is>
      </c>
      <c r="H1365" s="216" t="inlineStr"/>
      <c r="I1365" s="216" t="inlineStr"/>
      <c r="J1365" s="216" t="inlineStr">
        <is>
          <t>being_types</t>
        </is>
      </c>
      <c r="K1365" s="216" t="inlineStr"/>
      <c r="L1365" s="216" t="inlineStr"/>
      <c r="M1365" s="216" t="inlineStr">
        <is>
          <t>none</t>
        </is>
      </c>
      <c r="N1365" s="216" t="inlineStr">
        <is>
          <t>The source's category for an evil spirit that preys on humans displaying psychic energy and threatens Ichigo's family in the opening premise.</t>
        </is>
      </c>
      <c r="O1365" s="216" t="inlineStr">
        <is>
          <t>A fictional spirit category, not a diagnosis, a characterization of people, or a real-world religious classification.</t>
        </is>
      </c>
      <c r="P1365" s="217" t="inlineStr">
        <is>
          <t>https://www.viz.com/manga-books/manga/bleach-volume-1-0/product/167</t>
        </is>
      </c>
      <c r="Q1365" s="216" t="inlineStr">
        <is>
          <t>Official Volume 1 synopsis: Hollow definition, attack context, and protection premise [https://www.viz.com/manga-books/manga/bleach-volume-1-0/product/167]</t>
        </is>
      </c>
      <c r="R1365" s="216" t="inlineStr">
        <is>
          <t>researched</t>
        </is>
      </c>
    </row>
    <row r="1366" ht="31" customHeight="1" s="99">
      <c r="A1366" s="212" t="inlineStr">
        <is>
          <t>STM-SRC205-004</t>
        </is>
      </c>
      <c r="B1366" s="212" t="inlineStr">
        <is>
          <t>SRC-205</t>
        </is>
      </c>
      <c r="C1366" s="212" t="inlineStr">
        <is>
          <t>Tite Kubo, Bleach, Vol. 1, VIZ Media English edition; official 59-page free preview reader · Bleach, Vol. 1 · Official Volume 1 synopsis</t>
        </is>
      </c>
      <c r="D1366" s="213" t="inlineStr">
        <is>
          <t>ghosts</t>
        </is>
      </c>
      <c r="E1366" s="213" t="inlineStr"/>
      <c r="F1366" s="213" t="inlineStr">
        <is>
          <t>English</t>
        </is>
      </c>
      <c r="G1366" s="213" t="inlineStr">
        <is>
          <t>ghosts</t>
        </is>
      </c>
      <c r="H1366" s="213" t="inlineStr"/>
      <c r="I1366" s="213" t="inlineStr"/>
      <c r="J1366" s="213" t="inlineStr">
        <is>
          <t>being_types</t>
        </is>
      </c>
      <c r="K1366" s="213" t="inlineStr"/>
      <c r="L1366" s="213" t="inlineStr"/>
      <c r="M1366" s="213" t="inlineStr">
        <is>
          <t>none</t>
        </is>
      </c>
      <c r="N1366" s="213" t="inlineStr">
        <is>
          <t>The spirits Ichigo has been able to see since before the opening encounter with Rukia.</t>
        </is>
      </c>
      <c r="O1366" s="213" t="inlineStr">
        <is>
          <t>A fictional narrative premise; it does not validate paranormal perception or make a claim about real deceased persons or religious teachings.</t>
        </is>
      </c>
      <c r="P1366" s="214" t="inlineStr">
        <is>
          <t>https://www.viz.com/manga-books/manga/bleach-volume-1-0/product/167</t>
        </is>
      </c>
      <c r="Q1366" s="213" t="inlineStr">
        <is>
          <t>Official Volume 1 synopsis: Ichigo's ability to see ghosts [https://www.viz.com/manga-books/manga/bleach-volume-1-0/product/167]</t>
        </is>
      </c>
      <c r="R1366" s="213" t="inlineStr">
        <is>
          <t>researched</t>
        </is>
      </c>
    </row>
    <row r="1367" ht="31" customHeight="1" s="99">
      <c r="A1367" s="215" t="inlineStr">
        <is>
          <t>STM-SRC205-005</t>
        </is>
      </c>
      <c r="B1367" s="215" t="inlineStr">
        <is>
          <t>SRC-205</t>
        </is>
      </c>
      <c r="C1367" s="215" t="inlineStr">
        <is>
          <t>Tite Kubo, Bleach, Vol. 1, VIZ Media English edition; official 59-page free preview reader · Bleach, Vol. 1 · Official Volume 1 synopsis</t>
        </is>
      </c>
      <c r="D1367" s="216" t="inlineStr">
        <is>
          <t>psychic energy</t>
        </is>
      </c>
      <c r="E1367" s="216" t="inlineStr"/>
      <c r="F1367" s="216" t="inlineStr">
        <is>
          <t>English</t>
        </is>
      </c>
      <c r="G1367" s="216" t="inlineStr">
        <is>
          <t>psychic energy</t>
        </is>
      </c>
      <c r="H1367" s="216" t="inlineStr"/>
      <c r="I1367" s="216" t="inlineStr"/>
      <c r="J1367" s="216" t="inlineStr">
        <is>
          <t>power_traditions</t>
        </is>
      </c>
      <c r="K1367" s="216" t="inlineStr"/>
      <c r="L1367" s="216" t="inlineStr"/>
      <c r="M1367" s="216" t="inlineStr">
        <is>
          <t>none</t>
        </is>
      </c>
      <c r="N1367" s="216" t="inlineStr">
        <is>
          <t>The characteristic VIZ says Hollows prey upon in humans in the opening premise.</t>
        </is>
      </c>
      <c r="O1367" s="216" t="inlineStr">
        <is>
          <t>A source-fiction power concept, not medical, psychological, spiritual, or safety guidance.</t>
        </is>
      </c>
      <c r="P1367" s="217" t="inlineStr">
        <is>
          <t>https://www.viz.com/manga-books/manga/bleach-volume-1-0/product/167</t>
        </is>
      </c>
      <c r="Q1367" s="216" t="inlineStr">
        <is>
          <t>Official Volume 1 synopsis: Hollows prey on humans with psychic energy [https://www.viz.com/manga-books/manga/bleach-volume-1-0/product/167]</t>
        </is>
      </c>
      <c r="R1367" s="216" t="inlineStr">
        <is>
          <t>researched</t>
        </is>
      </c>
    </row>
    <row r="1368" ht="31" customHeight="1" s="99">
      <c r="A1368" s="212" t="inlineStr">
        <is>
          <t>STM-SRC205-006</t>
        </is>
      </c>
      <c r="B1368" s="212" t="inlineStr">
        <is>
          <t>SRC-205</t>
        </is>
      </c>
      <c r="C1368" s="212" t="inlineStr">
        <is>
          <t>Tite Kubo, Bleach, Vol. 1, VIZ Media English edition; official 59-page free preview reader · Bleach, Vol. 1 · Official Volume 1 synopsis</t>
        </is>
      </c>
      <c r="D1368" s="213" t="inlineStr">
        <is>
          <t>Soul Reaper powers</t>
        </is>
      </c>
      <c r="E1368" s="213" t="inlineStr"/>
      <c r="F1368" s="213" t="inlineStr">
        <is>
          <t>English</t>
        </is>
      </c>
      <c r="G1368" s="213" t="inlineStr">
        <is>
          <t>powers</t>
        </is>
      </c>
      <c r="H1368" s="213" t="inlineStr"/>
      <c r="I1368" s="213" t="inlineStr"/>
      <c r="J1368" s="213" t="inlineStr">
        <is>
          <t>power_traditions</t>
        </is>
      </c>
      <c r="K1368" s="213" t="inlineStr"/>
      <c r="L1368" s="213" t="inlineStr"/>
      <c r="M1368" s="213" t="inlineStr">
        <is>
          <t>none</t>
        </is>
      </c>
      <c r="N1368" s="213" t="inlineStr">
        <is>
          <t>The unnamed supernatural power set Rukia attempts to lend Ichigo, whose complete absorption makes him a Soul Reaper in the synopsis.</t>
        </is>
      </c>
      <c r="O1368" s="213" t="inlineStr">
        <is>
          <t>A source-specific fictional power transfer. It is not a model for spiritual authority, energy practice, or real-world intervention.</t>
        </is>
      </c>
      <c r="P1368" s="214" t="inlineStr">
        <is>
          <t>https://www.viz.com/manga-books/manga/bleach-volume-1-0/product/167</t>
        </is>
      </c>
      <c r="Q1368" s="213" t="inlineStr">
        <is>
          <t>Official Volume 1 synopsis: Rukia's attempted power loan and Ichigo's absorption [https://www.viz.com/manga-books/manga/bleach-volume-1-0/product/167]</t>
        </is>
      </c>
      <c r="R1368" s="213" t="inlineStr">
        <is>
          <t>researched</t>
        </is>
      </c>
    </row>
    <row r="1369" ht="31" customHeight="1" s="99">
      <c r="A1369" s="215" t="inlineStr">
        <is>
          <t>STM-SRC205-007</t>
        </is>
      </c>
      <c r="B1369" s="215" t="inlineStr">
        <is>
          <t>SRC-205</t>
        </is>
      </c>
      <c r="C1369" s="215" t="inlineStr">
        <is>
          <t>Tite Kubo, Bleach, Vol. 1, VIZ Media English edition; official 59-page free preview reader · Bleach, Vol. 1 · Official Volume 1 synopsis</t>
        </is>
      </c>
      <c r="D1369" s="216" t="inlineStr">
        <is>
          <t>dangerous spirits</t>
        </is>
      </c>
      <c r="E1369" s="216" t="inlineStr"/>
      <c r="F1369" s="216" t="inlineStr">
        <is>
          <t>English</t>
        </is>
      </c>
      <c r="G1369" s="216" t="inlineStr">
        <is>
          <t>dangerous spirits</t>
        </is>
      </c>
      <c r="H1369" s="216" t="inlineStr"/>
      <c r="I1369" s="216" t="inlineStr"/>
      <c r="J1369" s="216" t="inlineStr">
        <is>
          <t>being_types</t>
        </is>
      </c>
      <c r="K1369" s="216" t="inlineStr"/>
      <c r="L1369" s="216" t="inlineStr"/>
      <c r="M1369" s="216" t="inlineStr">
        <is>
          <t>none</t>
        </is>
      </c>
      <c r="N1369" s="216" t="inlineStr">
        <is>
          <t>The broad supernatural danger category in the publisher's description of Ichigo's world after he becomes a Soul Reaper.</t>
        </is>
      </c>
      <c r="O1369" s="216" t="inlineStr">
        <is>
          <t>A fictional story category, not a statement about real spiritual danger or a reason to avoid people, places, or practices.</t>
        </is>
      </c>
      <c r="P1369" s="217" t="inlineStr">
        <is>
          <t>https://www.viz.com/manga-books/manga/bleach-volume-1-0/product/167</t>
        </is>
      </c>
      <c r="Q1369" s="216" t="inlineStr">
        <is>
          <t>Official Volume 1 synopsis: World described as full of dangerous spirits [https://www.viz.com/manga-books/manga/bleach-volume-1-0/product/167]</t>
        </is>
      </c>
      <c r="R1369" s="216" t="inlineStr">
        <is>
          <t>researched</t>
        </is>
      </c>
    </row>
    <row r="1370" ht="31" customHeight="1" s="99">
      <c r="A1370" s="212" t="inlineStr">
        <is>
          <t>STM-SRC205-008</t>
        </is>
      </c>
      <c r="B1370" s="212" t="inlineStr">
        <is>
          <t>SRC-205</t>
        </is>
      </c>
      <c r="C1370" s="212" t="inlineStr">
        <is>
          <t>Tite Kubo, Bleach, Vol. 1, VIZ Media English edition; official 59-page free preview reader · Bleach, Vol. 1 · Official Volume 1 synopsis</t>
        </is>
      </c>
      <c r="D1370" s="213" t="inlineStr">
        <is>
          <t>help spirits find peace</t>
        </is>
      </c>
      <c r="E1370" s="213" t="inlineStr"/>
      <c r="F1370" s="213" t="inlineStr">
        <is>
          <t>English</t>
        </is>
      </c>
      <c r="G1370" s="213" t="inlineStr">
        <is>
          <t>help the spirits themselves find peace</t>
        </is>
      </c>
      <c r="H1370" s="213" t="inlineStr"/>
      <c r="I1370" s="213" t="inlineStr"/>
      <c r="J1370" s="213" t="inlineStr">
        <is>
          <t>narrative_archetypes</t>
        </is>
      </c>
      <c r="K1370" s="213" t="inlineStr"/>
      <c r="L1370" s="213" t="inlineStr"/>
      <c r="M1370" s="213" t="inlineStr">
        <is>
          <t>none</t>
        </is>
      </c>
      <c r="N1370" s="213" t="inlineStr">
        <is>
          <t>The source's stated protective and restorative task for Ichigo and Rukia alongside defending innocents from Hollows.</t>
        </is>
      </c>
      <c r="O1370" s="213" t="inlineStr">
        <is>
          <t>A fictional narrative duty. It is not bereavement, funeral, religious, legal, or mental-health advice.</t>
        </is>
      </c>
      <c r="P1370" s="214" t="inlineStr">
        <is>
          <t>https://www.viz.com/manga-books/manga/bleach-volume-1-0/product/167</t>
        </is>
      </c>
      <c r="Q1370" s="213" t="inlineStr">
        <is>
          <t>Official Volume 1 synopsis: Ichigo and Rukia's stated task of helping spirits find peace [https://www.viz.com/manga-books/manga/bleach-volume-1-0/product/167]</t>
        </is>
      </c>
      <c r="R1370" s="213" t="inlineStr">
        <is>
          <t>researched</t>
        </is>
      </c>
    </row>
    <row r="1371" ht="31" customHeight="1" s="99">
      <c r="A1371" s="215" t="inlineStr">
        <is>
          <t>STM-SRC198-001</t>
        </is>
      </c>
      <c r="B1371" s="215" t="inlineStr">
        <is>
          <t>SRC-198</t>
        </is>
      </c>
      <c r="C1371" s="215" t="inlineStr">
        <is>
          <t>VIZ official Fullmetal Alchemist series page · Fullmetal Alchemist · official series description</t>
        </is>
      </c>
      <c r="D1371" s="216" t="inlineStr">
        <is>
          <t>alchemy</t>
        </is>
      </c>
      <c r="E1371" s="216" t="inlineStr"/>
      <c r="F1371" s="216" t="inlineStr">
        <is>
          <t>English</t>
        </is>
      </c>
      <c r="G1371" s="216" t="inlineStr">
        <is>
          <t>alchemy</t>
        </is>
      </c>
      <c r="H1371" s="216" t="inlineStr"/>
      <c r="I1371" s="216" t="inlineStr"/>
      <c r="J1371" s="216" t="inlineStr">
        <is>
          <t>power_traditions</t>
        </is>
      </c>
      <c r="K1371" s="216" t="inlineStr"/>
      <c r="L1371" s="216" t="inlineStr"/>
      <c r="M1371" s="216" t="inlineStr">
        <is>
          <t>none</t>
        </is>
      </c>
      <c r="N1371" s="216" t="inlineStr">
        <is>
          <t>VIZ describes alchemy as a mystical power that can alter the natural world and frames the Elric brothers' premise around its use.</t>
        </is>
      </c>
      <c r="O1371" s="216" t="inlineStr">
        <is>
          <t>A source-native fictional power tradition described at synopsis level; it is not equated with historical or living alchemical practices, magic systems, or science.</t>
        </is>
      </c>
      <c r="P1371" s="217" t="inlineStr">
        <is>
          <t>https://www.viz.com/fullmetal-alchemist</t>
        </is>
      </c>
      <c r="Q1371" s="216" t="inlineStr">
        <is>
          <t>official series description: alchemy as a power that alters the natural world and the Elric premise [https://www.viz.com/fullmetal-alchemist]</t>
        </is>
      </c>
      <c r="R1371" s="216" t="inlineStr">
        <is>
          <t>researched</t>
        </is>
      </c>
    </row>
    <row r="1372" ht="31" customHeight="1" s="99">
      <c r="A1372" s="212" t="inlineStr">
        <is>
          <t>STM-SRC198-002</t>
        </is>
      </c>
      <c r="B1372" s="212" t="inlineStr">
        <is>
          <t>SRC-198</t>
        </is>
      </c>
      <c r="C1372" s="212" t="inlineStr">
        <is>
          <t>VIZ shop, Fullmetal Alchemist: Fullmetal Edition, Vol. 1 product description · Japanese Fullmetal Alchemist Vol. 1 official product synopsis</t>
        </is>
      </c>
      <c r="D1372" s="213" t="inlineStr">
        <is>
          <t>human transmutation</t>
        </is>
      </c>
      <c r="E1372" s="213" t="inlineStr"/>
      <c r="F1372" s="213" t="inlineStr">
        <is>
          <t>Japanese</t>
        </is>
      </c>
      <c r="G1372" s="213" t="inlineStr">
        <is>
          <t>人体錬成</t>
        </is>
      </c>
      <c r="H1372" s="213" t="inlineStr">
        <is>
          <t>jintai rensei</t>
        </is>
      </c>
      <c r="I1372" s="213" t="inlineStr">
        <is>
          <t>human transmutation</t>
        </is>
      </c>
      <c r="J1372" s="213" t="inlineStr">
        <is>
          <t>metaphysical_laws_and_rituals</t>
        </is>
      </c>
      <c r="K1372" s="213" t="inlineStr"/>
      <c r="L1372" s="213" t="inlineStr"/>
      <c r="M1372" s="213" t="inlineStr">
        <is>
          <t>none</t>
        </is>
      </c>
      <c r="N1372" s="213" t="inlineStr">
        <is>
          <t>Square Enix's original Japanese Volume 1 synopsis names the brothers' attempted revival of their mother as human transmutation, which fails and causes the stated bodily consequences.</t>
        </is>
      </c>
      <c r="O1372" s="213" t="inlineStr">
        <is>
          <t>Original-edition terminology is retained as a volume-specific premise reference; no cross-translation equivalence, complete ritual rule, or real-world practice comparison is asserted.</t>
        </is>
      </c>
      <c r="P1372" s="214" t="inlineStr">
        <is>
          <t>https://magazine.jp.square-enix.com/top/comics/detail/9784757506206/</t>
        </is>
      </c>
      <c r="Q1372" s="213" t="inlineStr">
        <is>
          <t>Japanese Fullmetal Alchemist Vol. 1 official product synopsis: 人体錬成 wording, attempted maternal revival, and failed-ritual premise [https://magazine.jp.square-enix.com/top/comics/detail/9784757506206/]</t>
        </is>
      </c>
      <c r="R1372" s="213" t="inlineStr">
        <is>
          <t>researched</t>
        </is>
      </c>
    </row>
    <row r="1373" ht="31" customHeight="1" s="99">
      <c r="A1373" s="215" t="inlineStr">
        <is>
          <t>STM-SRC198-003</t>
        </is>
      </c>
      <c r="B1373" s="215" t="inlineStr">
        <is>
          <t>SRC-198</t>
        </is>
      </c>
      <c r="C1373" s="215" t="inlineStr">
        <is>
          <t>VIZ official Fullmetal Alchemist series page · Fullmetal Alchemist · official series description</t>
        </is>
      </c>
      <c r="D1373" s="216" t="inlineStr">
        <is>
          <t>automail</t>
        </is>
      </c>
      <c r="E1373" s="216" t="inlineStr"/>
      <c r="F1373" s="216" t="inlineStr">
        <is>
          <t>English</t>
        </is>
      </c>
      <c r="G1373" s="216" t="inlineStr">
        <is>
          <t>auto-mail</t>
        </is>
      </c>
      <c r="H1373" s="216" t="inlineStr"/>
      <c r="I1373" s="216" t="inlineStr"/>
      <c r="J1373" s="216" t="inlineStr">
        <is>
          <t>artifacts_and_vehicles</t>
        </is>
      </c>
      <c r="K1373" s="216" t="inlineStr"/>
      <c r="L1373" s="216" t="inlineStr"/>
      <c r="M1373" s="216" t="inlineStr">
        <is>
          <t>none</t>
        </is>
      </c>
      <c r="N1373" s="216" t="inlineStr">
        <is>
          <t>VIZ calls Edward's mechanical replacement limbs auto-mail.</t>
        </is>
      </c>
      <c r="O1373" s="216" t="inlineStr">
        <is>
          <t>A fictional prosthetic/device term, not a medical diagnosis, a universal disability model, or a claim about its detailed function.</t>
        </is>
      </c>
      <c r="P1373" s="217" t="inlineStr">
        <is>
          <t>https://www.viz.com/fullmetal-alchemist</t>
        </is>
      </c>
      <c r="Q1373" s="216" t="inlineStr">
        <is>
          <t>official series description: Edward's mechanical auto-mail limbs [https://www.viz.com/fullmetal-alchemist]</t>
        </is>
      </c>
      <c r="R1373" s="216" t="inlineStr">
        <is>
          <t>researched</t>
        </is>
      </c>
    </row>
    <row r="1374" ht="31" customHeight="1" s="99">
      <c r="A1374" s="212" t="inlineStr">
        <is>
          <t>STM-SRC198-004</t>
        </is>
      </c>
      <c r="B1374" s="212" t="inlineStr">
        <is>
          <t>SRC-198</t>
        </is>
      </c>
      <c r="C1374" s="212" t="inlineStr">
        <is>
          <t>Fullmetal Alchemist: Fullmetal Edition, Vol. 1, VIZ English updated translation (8 May 2018) · Fullmetal Alchemist · Fullmetal Edition, Vol. 1 synopsis</t>
        </is>
      </c>
      <c r="D1374" s="213" t="inlineStr">
        <is>
          <t>Philosopher's Stone</t>
        </is>
      </c>
      <c r="E1374" s="213" t="inlineStr"/>
      <c r="F1374" s="213" t="inlineStr">
        <is>
          <t>English</t>
        </is>
      </c>
      <c r="G1374" s="213" t="inlineStr">
        <is>
          <t>Philosopher's Stone</t>
        </is>
      </c>
      <c r="H1374" s="213" t="inlineStr"/>
      <c r="I1374" s="213" t="inlineStr"/>
      <c r="J1374" s="213" t="inlineStr">
        <is>
          <t>artifacts_and_vehicles</t>
        </is>
      </c>
      <c r="K1374" s="213" t="inlineStr"/>
      <c r="L1374" s="213" t="inlineStr"/>
      <c r="M1374" s="213" t="inlineStr">
        <is>
          <t>none</t>
        </is>
      </c>
      <c r="N1374" s="213" t="inlineStr">
        <is>
          <t>The object the Elric brothers seek in the VIZ Volume 1 synopsis in hopes of restoring their bodies.</t>
        </is>
      </c>
      <c r="O1374" s="213" t="inlineStr">
        <is>
          <t>A source-specific sought artifact/objective; no composition, origin, power ceiling, or real-world alchemical equivalence is inferred.</t>
        </is>
      </c>
      <c r="P1374" s="214" t="inlineStr">
        <is>
          <t>https://www.viz.com/manga-books/manga/fullmetal-alchemist-fullmetal-edition-volume-1/product/5509</t>
        </is>
      </c>
      <c r="Q1374" s="213" t="inlineStr">
        <is>
          <t>Fullmetal Edition, Vol. 1 synopsis: Philosopher's Stone as the brothers' restoration objective [https://www.viz.com/manga-books/manga/fullmetal-alchemist-fullmetal-edition-volume-1/product/5509]</t>
        </is>
      </c>
      <c r="R1374" s="213" t="inlineStr">
        <is>
          <t>researched</t>
        </is>
      </c>
    </row>
    <row r="1375" ht="31" customHeight="1" s="99">
      <c r="A1375" s="215" t="inlineStr">
        <is>
          <t>STM-SRC198-005</t>
        </is>
      </c>
      <c r="B1375" s="215" t="inlineStr">
        <is>
          <t>SRC-198</t>
        </is>
      </c>
      <c r="C1375" s="215" t="inlineStr">
        <is>
          <t>VIZ official Fullmetal Alchemist series page · Fullmetal Alchemist · official series description</t>
        </is>
      </c>
      <c r="D1375" s="216" t="inlineStr">
        <is>
          <t>State Alchemist</t>
        </is>
      </c>
      <c r="E1375" s="216" t="inlineStr"/>
      <c r="F1375" s="216" t="inlineStr">
        <is>
          <t>English</t>
        </is>
      </c>
      <c r="G1375" s="216" t="inlineStr">
        <is>
          <t>State Alchemist</t>
        </is>
      </c>
      <c r="H1375" s="216" t="inlineStr"/>
      <c r="I1375" s="216" t="inlineStr"/>
      <c r="J1375" s="216" t="inlineStr">
        <is>
          <t>roles_and_vocations</t>
        </is>
      </c>
      <c r="K1375" s="216" t="inlineStr"/>
      <c r="L1375" s="216" t="inlineStr"/>
      <c r="M1375" s="216" t="inlineStr">
        <is>
          <t>none</t>
        </is>
      </c>
      <c r="N1375" s="216" t="inlineStr">
        <is>
          <t>VIZ identifies Edward as becoming a state alchemist while pursuing the Philosopher's Stone.</t>
        </is>
      </c>
      <c r="O1375" s="216" t="inlineStr">
        <is>
          <t>A fictional state-linked office/role in the VIZ synopsis, not an interchangeable military rank, profession, or real-world government office.</t>
        </is>
      </c>
      <c r="P1375" s="217" t="inlineStr">
        <is>
          <t>https://www.viz.com/fullmetal-alchemist</t>
        </is>
      </c>
      <c r="Q1375" s="216" t="inlineStr">
        <is>
          <t>official series description: Edward becoming a state alchemist and pursuing the stone [https://www.viz.com/fullmetal-alchemist]</t>
        </is>
      </c>
      <c r="R1375" s="216" t="inlineStr">
        <is>
          <t>researched</t>
        </is>
      </c>
    </row>
    <row r="1376" ht="31" customHeight="1" s="99">
      <c r="A1376" s="212" t="inlineStr">
        <is>
          <t>STM-SRC198-006</t>
        </is>
      </c>
      <c r="B1376" s="212" t="inlineStr">
        <is>
          <t>SRC-198</t>
        </is>
      </c>
      <c r="C1376" s="212" t="inlineStr">
        <is>
          <t>Fullmetal Alchemist: Fullmetal Edition, Vol. 1, VIZ English updated translation (8 May 2018) · Fullmetal Alchemist · Fullmetal Edition, Vol. 1 synopsis</t>
        </is>
      </c>
      <c r="D1376" s="213" t="inlineStr">
        <is>
          <t>soul in a suit of armor</t>
        </is>
      </c>
      <c r="E1376" s="213" t="inlineStr"/>
      <c r="F1376" s="213" t="inlineStr">
        <is>
          <t>English</t>
        </is>
      </c>
      <c r="G1376" s="213" t="inlineStr">
        <is>
          <t>soul in a suit of armor</t>
        </is>
      </c>
      <c r="H1376" s="213" t="inlineStr"/>
      <c r="I1376" s="213" t="inlineStr"/>
      <c r="J1376" s="213" t="inlineStr">
        <is>
          <t>metaphysical_laws_and_rituals</t>
        </is>
      </c>
      <c r="K1376" s="213" t="inlineStr"/>
      <c r="L1376" s="213" t="inlineStr"/>
      <c r="M1376" s="213" t="inlineStr">
        <is>
          <t>none</t>
        </is>
      </c>
      <c r="N1376" s="213" t="inlineStr">
        <is>
          <t>The VIZ Volume 1 premise states that Alphonse becomes a soul in a suit of armor after the ritual goes wrong.</t>
        </is>
      </c>
      <c r="O1376" s="213" t="inlineStr">
        <is>
          <t>An individual premise and body-horror/disembodiment image, not a general ontology of souls, armor, death, or resurrection in the broader franchise.</t>
        </is>
      </c>
      <c r="P1376" s="214" t="inlineStr">
        <is>
          <t>https://www.viz.com/manga-books/manga/fullmetal-alchemist-fullmetal-edition-volume-1/product/5509</t>
        </is>
      </c>
      <c r="Q1376" s="213" t="inlineStr">
        <is>
          <t>Fullmetal Edition, Vol. 1 synopsis: Alphonse as a soul in a suit of armor [https://www.viz.com/manga-books/manga/fullmetal-alchemist-fullmetal-edition-volume-1/product/5509]</t>
        </is>
      </c>
      <c r="R1376" s="213" t="inlineStr">
        <is>
          <t>researched</t>
        </is>
      </c>
    </row>
    <row r="1377" ht="31" customHeight="1" s="99">
      <c r="A1377" s="215" t="inlineStr">
        <is>
          <t>STM-SRC198-007</t>
        </is>
      </c>
      <c r="B1377" s="215" t="inlineStr">
        <is>
          <t>SRC-198</t>
        </is>
      </c>
      <c r="C1377" s="215" t="inlineStr">
        <is>
          <t>Fullmetal Alchemist: Fullmetal Edition, Vol. 1, VIZ English updated translation (8 May 2018); VIZ shop product description · Fullmetal Alchemist · Fullmetal Edition, Vol. 1 bibliographic metadata; Fullmetal Alchemist · VIZ shop product description</t>
        </is>
      </c>
      <c r="D1377" s="216" t="inlineStr">
        <is>
          <t>Fullmetal Edition, Vol. 1</t>
        </is>
      </c>
      <c r="E1377" s="216" t="inlineStr"/>
      <c r="F1377" s="216" t="inlineStr">
        <is>
          <t>English</t>
        </is>
      </c>
      <c r="G1377" s="216" t="inlineStr">
        <is>
          <t>Fullmetal Alchemist: Fullmetal Edition, Vol. 1</t>
        </is>
      </c>
      <c r="H1377" s="216" t="inlineStr"/>
      <c r="I1377" s="216" t="inlineStr"/>
      <c r="J1377" s="216" t="inlineStr">
        <is>
          <t>narrative_archetypes</t>
        </is>
      </c>
      <c r="K1377" s="216" t="inlineStr"/>
      <c r="L1377" s="216" t="inlineStr"/>
      <c r="M1377" s="216" t="inlineStr">
        <is>
          <t>none</t>
        </is>
      </c>
      <c r="N1377" s="216" t="inlineStr">
        <is>
          <t>VIZ's 280-page English hardcover edition, released 8 May 2018 and credited to Hiromu Arakawa; VIZ's shop labels it an updated translation with fresh lettering and color pages.</t>
        </is>
      </c>
      <c r="O1377" s="216" t="inlineStr">
        <is>
          <t>An English-edition/translation witness, not proof that Japanese serialization, later manga volumes, 2003 or 2009 anime, films, games, or guidebooks have identical wording or continuity detail.</t>
        </is>
      </c>
      <c r="P1377" s="217" t="inlineStr">
        <is>
          <t>https://www.viz.com/manga-books/manga/fullmetal-alchemist-fullmetal-edition-volume-1/product/5509</t>
        </is>
      </c>
      <c r="Q1377" s="216" t="inlineStr">
        <is>
          <t>Fullmetal Edition, Vol. 1 bibliographic metadata: English edition title, date, ISBN, pages, and creator credit [https://www.viz.com/manga-books/manga/fullmetal-alchemist-fullmetal-edition-volume-1/product/5509] | VIZ shop product description: updated translation, fresh lettering, hardcover, and color-page framing [https://shop.viz.com/products/fullmetal-alchemist-fullmetal-edition-vol-1]</t>
        </is>
      </c>
      <c r="R1377" s="216" t="inlineStr">
        <is>
          <t>researched</t>
        </is>
      </c>
    </row>
    <row r="1378" ht="31" customHeight="1" s="99">
      <c r="A1378" s="212" t="inlineStr">
        <is>
          <t>STM-SRC218-002</t>
        </is>
      </c>
      <c r="B1378" s="212" t="inlineStr">
        <is>
          <t>SRC-218</t>
        </is>
      </c>
      <c r="C1378" s="212" t="inlineStr">
        <is>
          <t>Goblin Slayer, Vol. 1 · Title and metadata</t>
        </is>
      </c>
      <c r="D1378" s="213" t="inlineStr">
        <is>
          <t>Goblin Slayer title-designation boundary</t>
        </is>
      </c>
      <c r="E1378" s="213" t="inlineStr"/>
      <c r="F1378" s="213" t="inlineStr">
        <is>
          <t>English title lexicon</t>
        </is>
      </c>
      <c r="G1378" s="213" t="inlineStr"/>
      <c r="H1378" s="213" t="inlineStr"/>
      <c r="I1378" s="213" t="inlineStr"/>
      <c r="J1378" s="213" t="inlineStr">
        <is>
          <t>roles_and_vocations</t>
        </is>
      </c>
      <c r="K1378" s="213" t="inlineStr"/>
      <c r="L1378" s="213" t="inlineStr"/>
      <c r="M1378" s="213" t="inlineStr">
        <is>
          <t>none</t>
        </is>
      </c>
      <c r="N1378" s="213" t="inlineStr">
        <is>
          <t>The selected product title is Goblin Slayer; no personal name or character dossier appears in its metadata.</t>
        </is>
      </c>
      <c r="O1378" s="213" t="inlineStr">
        <is>
          <t>Do not turn title designation into a verified personal name or character record.</t>
        </is>
      </c>
      <c r="P1378" s="214" t="inlineStr">
        <is>
          <t>https://yenpress.com/titles/9780316501590-goblin-slayer-vol-1-light-novel</t>
        </is>
      </c>
      <c r="Q1378" s="213" t="inlineStr">
        <is>
          <t>Title and metadata: Title designation only. [https://yenpress.com/titles/9780316501590-goblin-slayer-vol-1-light-novel]</t>
        </is>
      </c>
      <c r="R1378" s="213" t="inlineStr">
        <is>
          <t>researched</t>
        </is>
      </c>
    </row>
    <row r="1379" ht="31" customHeight="1" s="99">
      <c r="A1379" s="215" t="inlineStr">
        <is>
          <t>STM-SRC201-001</t>
        </is>
      </c>
      <c r="B1379" s="215" t="inlineStr">
        <is>
          <t>SRC-201</t>
        </is>
      </c>
      <c r="C1379" s="215" t="inlineStr">
        <is>
          <t>Magi: The Labyrinth of Magic · Volume 1 synopsis, line 51</t>
        </is>
      </c>
      <c r="D1379" s="216" t="inlineStr">
        <is>
          <t>djinn</t>
        </is>
      </c>
      <c r="E1379" s="216" t="inlineStr"/>
      <c r="F1379" s="216" t="inlineStr">
        <is>
          <t>English</t>
        </is>
      </c>
      <c r="G1379" s="216" t="inlineStr">
        <is>
          <t>djinn</t>
        </is>
      </c>
      <c r="H1379" s="216" t="inlineStr"/>
      <c r="I1379" s="216" t="inlineStr"/>
      <c r="J1379" s="216" t="inlineStr">
        <is>
          <t>being_types</t>
        </is>
      </c>
      <c r="K1379" s="216" t="inlineStr"/>
      <c r="L1379" s="216" t="inlineStr"/>
      <c r="M1379" s="216" t="inlineStr">
        <is>
          <t>none</t>
        </is>
      </c>
      <c r="N1379" s="216" t="inlineStr">
        <is>
          <t>The source term VIZ uses to identify the named individual Ugo in the Volume 1 synopsis.</t>
        </is>
      </c>
      <c r="O1379" s="216" t="inlineStr">
        <is>
          <t>This English manga-edition usage is a source-specific fictional category. It is not equated with the diverse religious, literary, linguistic, or folkloric traditions involving jinn/djinn.</t>
        </is>
      </c>
      <c r="P1379" s="217" t="inlineStr">
        <is>
          <t>https://www.viz.com/manga-books/manga/magi-volume-1-0/product/3232</t>
        </is>
      </c>
      <c r="Q1379" s="216" t="inlineStr">
        <is>
          <t>Volume 1 synopsis, line 51: Ugo's djinn designation [https://www.viz.com/manga-books/manga/magi-volume-1-0/product/3232]</t>
        </is>
      </c>
      <c r="R1379" s="216" t="inlineStr">
        <is>
          <t>researched</t>
        </is>
      </c>
    </row>
    <row r="1380" ht="31" customHeight="1" s="99">
      <c r="A1380" s="212" t="inlineStr">
        <is>
          <t>STM-SRC201-002</t>
        </is>
      </c>
      <c r="B1380" s="212" t="inlineStr">
        <is>
          <t>SRC-201</t>
        </is>
      </c>
      <c r="C1380" s="212" t="inlineStr">
        <is>
          <t>Magi: The Labyrinth of Magic · official series description, line 31</t>
        </is>
      </c>
      <c r="D1380" s="213" t="inlineStr">
        <is>
          <t>Dungeons</t>
        </is>
      </c>
      <c r="E1380" s="213" t="inlineStr"/>
      <c r="F1380" s="213" t="inlineStr">
        <is>
          <t>English</t>
        </is>
      </c>
      <c r="G1380" s="213" t="inlineStr">
        <is>
          <t>Dungeons</t>
        </is>
      </c>
      <c r="H1380" s="213" t="inlineStr"/>
      <c r="I1380" s="213" t="inlineStr"/>
      <c r="J1380" s="213" t="inlineStr">
        <is>
          <t>cosmologies_and_realms</t>
        </is>
      </c>
      <c r="K1380" s="213" t="inlineStr"/>
      <c r="L1380" s="213" t="inlineStr"/>
      <c r="M1380" s="213" t="inlineStr">
        <is>
          <t>none</t>
        </is>
      </c>
      <c r="N1380" s="213" t="inlineStr">
        <is>
          <t>Mysterious desert sites described by VIZ as vast stores of riches for those able to venture into depths from which few return.</t>
        </is>
      </c>
      <c r="O1380" s="213" t="inlineStr">
        <is>
          <t>A fictional setting/adventure-site category, not a character, a generic game-mechanic category, or evidence of a complete map, capturer system, or risk model.</t>
        </is>
      </c>
      <c r="P1380" s="214" t="inlineStr">
        <is>
          <t>https://www.viz.com/magi</t>
        </is>
      </c>
      <c r="Q1380" s="213" t="inlineStr">
        <is>
          <t>official series description, line 31: Dungeons in the desert, riches, depths, and danger framing [https://www.viz.com/magi]</t>
        </is>
      </c>
      <c r="R1380" s="213" t="inlineStr">
        <is>
          <t>researched</t>
        </is>
      </c>
    </row>
    <row r="1381" ht="31" customHeight="1" s="99">
      <c r="A1381" s="215" t="inlineStr">
        <is>
          <t>STM-SRC201-003</t>
        </is>
      </c>
      <c r="B1381" s="215" t="inlineStr">
        <is>
          <t>SRC-201</t>
        </is>
      </c>
      <c r="C1381" s="215" t="inlineStr">
        <is>
          <t>Magi: The Labyrinth of Magic · Volume 1 synopsis, line 51</t>
        </is>
      </c>
      <c r="D1381" s="216" t="inlineStr">
        <is>
          <t>endless dunes</t>
        </is>
      </c>
      <c r="E1381" s="216" t="inlineStr"/>
      <c r="F1381" s="216" t="inlineStr">
        <is>
          <t>English</t>
        </is>
      </c>
      <c r="G1381" s="216" t="inlineStr">
        <is>
          <t>endless dunes</t>
        </is>
      </c>
      <c r="H1381" s="216" t="inlineStr"/>
      <c r="I1381" s="216" t="inlineStr"/>
      <c r="J1381" s="216" t="inlineStr">
        <is>
          <t>cosmologies_and_realms</t>
        </is>
      </c>
      <c r="K1381" s="216" t="inlineStr"/>
      <c r="L1381" s="216" t="inlineStr"/>
      <c r="M1381" s="216" t="inlineStr">
        <is>
          <t>none</t>
        </is>
      </c>
      <c r="N1381" s="216" t="inlineStr">
        <is>
          <t>The desert setting phrase in the VIZ Volume 1 synopsis for Aladdin, Alibaba, and Ugo's stated fortune-seeking journey.</t>
        </is>
      </c>
      <c r="O1381" s="216" t="inlineStr">
        <is>
          <t>A broad fictional setting phrase, not a named place, a geographical reconstruction, or an equivalence with any real desert or region.</t>
        </is>
      </c>
      <c r="P1381" s="217" t="inlineStr">
        <is>
          <t>https://www.viz.com/manga-books/manga/magi-volume-1-0/product/3232</t>
        </is>
      </c>
      <c r="Q1381" s="216" t="inlineStr">
        <is>
          <t>Volume 1 synopsis, line 51: endless-dunes journey framing [https://www.viz.com/manga-books/manga/magi-volume-1-0/product/3232]</t>
        </is>
      </c>
      <c r="R1381" s="216" t="inlineStr">
        <is>
          <t>researched</t>
        </is>
      </c>
    </row>
    <row r="1382" ht="31" customHeight="1" s="99">
      <c r="A1382" s="212" t="inlineStr">
        <is>
          <t>STM-SRC201-004</t>
        </is>
      </c>
      <c r="B1382" s="212" t="inlineStr">
        <is>
          <t>SRC-201</t>
        </is>
      </c>
      <c r="C1382" s="212" t="inlineStr">
        <is>
          <t>Magi: The Labyrinth of Magic · official Magi series description, lines 25-31</t>
        </is>
      </c>
      <c r="D1382" s="213" t="inlineStr">
        <is>
          <t>One Thousand and One Nights inspiration</t>
        </is>
      </c>
      <c r="E1382" s="213" t="inlineStr"/>
      <c r="F1382" s="213" t="inlineStr">
        <is>
          <t>English</t>
        </is>
      </c>
      <c r="G1382" s="213" t="inlineStr">
        <is>
          <t>inspired by One Thousand and One Nights</t>
        </is>
      </c>
      <c r="H1382" s="213" t="inlineStr"/>
      <c r="I1382" s="213" t="inlineStr"/>
      <c r="J1382" s="213" t="inlineStr">
        <is>
          <t>narrative_archetypes</t>
        </is>
      </c>
      <c r="K1382" s="213" t="inlineStr"/>
      <c r="L1382" s="213" t="inlineStr"/>
      <c r="M1382" s="213" t="inlineStr">
        <is>
          <t>none</t>
        </is>
      </c>
      <c r="N1382" s="213" t="inlineStr">
        <is>
          <t>VIZ characterizes Magi as an epic dungeon-busting adventure inspired by One Thousand and One Nights.</t>
        </is>
      </c>
      <c r="O1382" s="213" t="inlineStr">
        <is>
          <t>An explicitly limited publisher influence statement. It does not establish shared canon, adaptation fidelity, name-character identity, cultural equivalence, or replacement of the many traditional textual and oral witnesses grouped under that English title.</t>
        </is>
      </c>
      <c r="P1382" s="214" t="inlineStr">
        <is>
          <t>https://www.viz.com/magi</t>
        </is>
      </c>
      <c r="Q1382" s="213" t="inlineStr">
        <is>
          <t>official Magi series description, lines 25-31: One Thousand and One Nights inspiration statement [https://www.viz.com/magi]</t>
        </is>
      </c>
      <c r="R1382" s="213" t="inlineStr">
        <is>
          <t>researched</t>
        </is>
      </c>
    </row>
    <row r="1383" ht="31" customHeight="1" s="99">
      <c r="A1383" s="215" t="inlineStr">
        <is>
          <t>STM-SRC201-005</t>
        </is>
      </c>
      <c r="B1383" s="215" t="inlineStr">
        <is>
          <t>SRC-201</t>
        </is>
      </c>
      <c r="C1383" s="215" t="inlineStr">
        <is>
          <t>Magi: The Labyrinth of Magic · Volume 1 bibliographic metadata, lines 22-69</t>
        </is>
      </c>
      <c r="D1383" s="216" t="inlineStr">
        <is>
          <t>VIZ English Volume 1</t>
        </is>
      </c>
      <c r="E1383" s="216" t="inlineStr"/>
      <c r="F1383" s="216" t="inlineStr">
        <is>
          <t>English</t>
        </is>
      </c>
      <c r="G1383" s="216" t="inlineStr">
        <is>
          <t>Magi: The Labyrinth of Magic, Vol. 1</t>
        </is>
      </c>
      <c r="H1383" s="216" t="inlineStr"/>
      <c r="I1383" s="216" t="inlineStr"/>
      <c r="J1383" s="216" t="inlineStr">
        <is>
          <t>narrative_archetypes</t>
        </is>
      </c>
      <c r="K1383" s="216" t="inlineStr"/>
      <c r="L1383" s="216" t="inlineStr"/>
      <c r="M1383" s="216" t="inlineStr">
        <is>
          <t>none</t>
        </is>
      </c>
      <c r="N1383" s="216" t="inlineStr">
        <is>
          <t>VIZ's 200-page English paperback/digital Volume 1, released 13 August 2013, credited to Shinobu Ohtaka and carrying a Teen rating.</t>
        </is>
      </c>
      <c r="O1383" s="216" t="inlineStr">
        <is>
          <t>An English translation/edition witness, not proof that the Japanese original, anime, games, guidebooks, other adaptations, or later volumes use identical wording, names, events, or continuity detail.</t>
        </is>
      </c>
      <c r="P1383" s="217" t="inlineStr">
        <is>
          <t>https://www.viz.com/manga-books/manga/magi-volume-1-0/product/3232</t>
        </is>
      </c>
      <c r="Q1383" s="216" t="inlineStr">
        <is>
          <t>Volume 1 bibliographic metadata, lines 22-69: English edition title, format, date, ISBN, page count, credit, and Teen rating [https://www.viz.com/manga-books/manga/magi-volume-1-0/product/3232]</t>
        </is>
      </c>
      <c r="R1383" s="216" t="inlineStr">
        <is>
          <t>researched</t>
        </is>
      </c>
    </row>
    <row r="1384" ht="31" customHeight="1" s="99">
      <c r="A1384" s="212" t="inlineStr">
        <is>
          <t>STM-SRC220-002</t>
        </is>
      </c>
      <c r="B1384" s="212" t="inlineStr">
        <is>
          <t>SRC-220</t>
        </is>
      </c>
      <c r="C1384" s="212" t="inlineStr">
        <is>
          <t>王様ランキング 1 · KADOKAWA publication announcement</t>
        </is>
      </c>
      <c r="D1384" s="213" t="inlineStr">
        <is>
          <t>prince-becoming-king premise</t>
        </is>
      </c>
      <c r="E1384" s="213" t="inlineStr"/>
      <c r="F1384" s="213" t="inlineStr">
        <is>
          <t>Japanese publisher premise</t>
        </is>
      </c>
      <c r="G1384" s="213" t="inlineStr"/>
      <c r="H1384" s="213" t="inlineStr"/>
      <c r="I1384" s="213" t="inlineStr"/>
      <c r="J1384" s="213" t="inlineStr">
        <is>
          <t>narrative_archetypes</t>
        </is>
      </c>
      <c r="K1384" s="213" t="inlineStr"/>
      <c r="L1384" s="213" t="inlineStr"/>
      <c r="M1384" s="213" t="inlineStr">
        <is>
          <t>none</t>
        </is>
      </c>
      <c r="N1384" s="213" t="inlineStr">
        <is>
          <t>KADOKAWA describes the story as one prince striving to become the world's finest king.</t>
        </is>
      </c>
      <c r="O1384" s="213" t="inlineStr">
        <is>
          <t>Fictional rank/kinghood, not a character record or real monarchy model.</t>
        </is>
      </c>
      <c r="P1384" s="214" t="inlineStr">
        <is>
          <t>https://www.kadokawa.co.jp/topics/2948/</t>
        </is>
      </c>
      <c r="Q1384" s="213" t="inlineStr">
        <is>
          <t>KADOKAWA publication announcement: Prince/king premise. [https://www.kadokawa.co.jp/topics/2948/]</t>
        </is>
      </c>
      <c r="R1384" s="213" t="inlineStr">
        <is>
          <t>researched</t>
        </is>
      </c>
    </row>
    <row r="1385" ht="31" customHeight="1" s="99">
      <c r="A1385" s="215" t="inlineStr">
        <is>
          <t>STM-SRC208-001</t>
        </is>
      </c>
      <c r="B1385" s="215" t="inlineStr">
        <is>
          <t>SRC-208</t>
        </is>
      </c>
      <c r="C1385" s="215" t="inlineStr">
        <is>
          <t>Yoshihiro Togashi, YuYu Hakusho, Vol. 1, VIZ Media English edition; official VIZ Chapter 1 reader (46 pages) · YuYu Hakusho, Vol. 1 · Official Volume 1 synopsis</t>
        </is>
      </c>
      <c r="D1385" s="216" t="inlineStr">
        <is>
          <t>afterlife</t>
        </is>
      </c>
      <c r="E1385" s="216" t="inlineStr"/>
      <c r="F1385" s="216" t="inlineStr">
        <is>
          <t>English</t>
        </is>
      </c>
      <c r="G1385" s="216" t="inlineStr">
        <is>
          <t>afterlife</t>
        </is>
      </c>
      <c r="H1385" s="216" t="inlineStr"/>
      <c r="I1385" s="216" t="inlineStr"/>
      <c r="J1385" s="216" t="inlineStr">
        <is>
          <t>cosmologies_and_realms</t>
        </is>
      </c>
      <c r="K1385" s="216" t="inlineStr"/>
      <c r="L1385" s="216" t="inlineStr"/>
      <c r="M1385" s="216" t="inlineStr">
        <is>
          <t>none</t>
        </is>
      </c>
      <c r="N1385" s="216" t="inlineStr">
        <is>
          <t>The fictional post-death setting that gives Yusuke a second chance in the opening Volume 1 premise.</t>
        </is>
      </c>
      <c r="O1385" s="216" t="inlineStr">
        <is>
          <t>A source-fiction afterlife, not a claim about real death, any religion, or living spiritual belief.</t>
        </is>
      </c>
      <c r="P1385" s="217" t="inlineStr">
        <is>
          <t>https://www.viz.com/manga-books/manga/yuyu-hakusho-volume-1-0/product/159</t>
        </is>
      </c>
      <c r="Q1385" s="216" t="inlineStr">
        <is>
          <t>Official Volume 1 synopsis: Afterlife gives Yusuke a second chance [https://www.viz.com/manga-books/manga/yuyu-hakusho-volume-1-0/product/159]</t>
        </is>
      </c>
      <c r="R1385" s="216" t="inlineStr">
        <is>
          <t>researched</t>
        </is>
      </c>
    </row>
    <row r="1386" ht="31" customHeight="1" s="99">
      <c r="A1386" s="212" t="inlineStr">
        <is>
          <t>STM-SRC208-002</t>
        </is>
      </c>
      <c r="B1386" s="212" t="inlineStr">
        <is>
          <t>SRC-208</t>
        </is>
      </c>
      <c r="C1386" s="212" t="inlineStr">
        <is>
          <t>Yoshihiro Togashi, YuYu Hakusho, Vol. 1, VIZ Media English edition; official VIZ Chapter 1 reader (46 pages) · YuYu Hakusho, Vol. 1 · Official Volume 1 synopsis</t>
        </is>
      </c>
      <c r="D1386" s="213" t="inlineStr">
        <is>
          <t>ghost</t>
        </is>
      </c>
      <c r="E1386" s="213" t="inlineStr"/>
      <c r="F1386" s="213" t="inlineStr">
        <is>
          <t>English</t>
        </is>
      </c>
      <c r="G1386" s="213" t="inlineStr">
        <is>
          <t>ghost</t>
        </is>
      </c>
      <c r="H1386" s="213" t="inlineStr"/>
      <c r="I1386" s="213" t="inlineStr"/>
      <c r="J1386" s="213" t="inlineStr">
        <is>
          <t>being_types</t>
        </is>
      </c>
      <c r="K1386" s="213" t="inlineStr"/>
      <c r="L1386" s="213" t="inlineStr"/>
      <c r="M1386" s="213" t="inlineStr">
        <is>
          <t>none</t>
        </is>
      </c>
      <c r="N1386" s="213" t="inlineStr">
        <is>
          <t>Yusuke's post-death state while he carries out the opening mission.</t>
        </is>
      </c>
      <c r="O1386" s="213" t="inlineStr">
        <is>
          <t>A fictional category in this manga, not validation of paranormal claims or a description of real deceased persons.</t>
        </is>
      </c>
      <c r="P1386" s="214" t="inlineStr">
        <is>
          <t>https://www.viz.com/manga-books/manga/yuyu-hakusho-volume-1-0/product/159</t>
        </is>
      </c>
      <c r="Q1386" s="213" t="inlineStr">
        <is>
          <t>Official Volume 1 synopsis: Yusuke is a ghost with a mission [https://www.viz.com/manga-books/manga/yuyu-hakusho-volume-1-0/product/159]</t>
        </is>
      </c>
      <c r="R1386" s="213" t="inlineStr">
        <is>
          <t>researched</t>
        </is>
      </c>
    </row>
    <row r="1387" ht="31" customHeight="1" s="99">
      <c r="A1387" s="215" t="inlineStr">
        <is>
          <t>STM-SRC208-003</t>
        </is>
      </c>
      <c r="B1387" s="215" t="inlineStr">
        <is>
          <t>SRC-208</t>
        </is>
      </c>
      <c r="C1387" s="215" t="inlineStr">
        <is>
          <t>Yoshihiro Togashi, YuYu Hakusho, Vol. 1, VIZ Media English edition; official VIZ Chapter 1 reader (46 pages) · YuYu Hakusho, Vol. 1 · Official Volume 1 synopsis</t>
        </is>
      </c>
      <c r="D1387" s="216" t="inlineStr">
        <is>
          <t>second chance at life</t>
        </is>
      </c>
      <c r="E1387" s="216" t="inlineStr"/>
      <c r="F1387" s="216" t="inlineStr">
        <is>
          <t>English</t>
        </is>
      </c>
      <c r="G1387" s="216" t="inlineStr">
        <is>
          <t>second chance at life</t>
        </is>
      </c>
      <c r="H1387" s="216" t="inlineStr"/>
      <c r="I1387" s="216" t="inlineStr"/>
      <c r="J1387" s="216" t="inlineStr">
        <is>
          <t>states_and_transformations</t>
        </is>
      </c>
      <c r="K1387" s="216" t="inlineStr"/>
      <c r="L1387" s="216" t="inlineStr"/>
      <c r="M1387" s="216" t="inlineStr">
        <is>
          <t>none</t>
        </is>
      </c>
      <c r="N1387" s="216" t="inlineStr">
        <is>
          <t>The fictional outcome the afterlife gives Yusuke after his selfless death in the opening premise.</t>
        </is>
      </c>
      <c r="O1387" s="216" t="inlineStr">
        <is>
          <t>A narrative device about death and return, not medical, suicide, bereavement, or spiritual guidance and not evidence of any later outcome.</t>
        </is>
      </c>
      <c r="P1387" s="217" t="inlineStr">
        <is>
          <t>https://www.viz.com/manga-books/manga/yuyu-hakusho-volume-1-0/product/159</t>
        </is>
      </c>
      <c r="Q1387" s="216" t="inlineStr">
        <is>
          <t>Official Volume 1 synopsis: Afterlife gives Yusuke a second chance at life [https://www.viz.com/manga-books/manga/yuyu-hakusho-volume-1-0/product/159]</t>
        </is>
      </c>
      <c r="R1387" s="216" t="inlineStr">
        <is>
          <t>researched</t>
        </is>
      </c>
    </row>
    <row r="1388" ht="31" customHeight="1" s="99">
      <c r="A1388" s="212" t="inlineStr">
        <is>
          <t>STM-SRC208-004</t>
        </is>
      </c>
      <c r="B1388" s="212" t="inlineStr">
        <is>
          <t>SRC-208</t>
        </is>
      </c>
      <c r="C1388" s="212" t="inlineStr">
        <is>
          <t>Yoshihiro Togashi, YuYu Hakusho, Vol. 1, VIZ Media English edition; official VIZ Chapter 1 reader (46 pages) · YuYu Hakusho, Vol. 1 · Official Volume 1 synopsis</t>
        </is>
      </c>
      <c r="D1388" s="213" t="inlineStr">
        <is>
          <t>spirit guide of the dead</t>
        </is>
      </c>
      <c r="E1388" s="213" t="inlineStr"/>
      <c r="F1388" s="213" t="inlineStr">
        <is>
          <t>English</t>
        </is>
      </c>
      <c r="G1388" s="213" t="inlineStr">
        <is>
          <t>spirit guide of the dead</t>
        </is>
      </c>
      <c r="H1388" s="213" t="inlineStr"/>
      <c r="I1388" s="213" t="inlineStr"/>
      <c r="J1388" s="213" t="inlineStr">
        <is>
          <t>roles_and_vocations</t>
        </is>
      </c>
      <c r="K1388" s="213" t="inlineStr"/>
      <c r="L1388" s="213" t="inlineStr"/>
      <c r="M1388" s="213" t="inlineStr">
        <is>
          <t>none</t>
        </is>
      </c>
      <c r="N1388" s="213" t="inlineStr">
        <is>
          <t>Botan's source-specific role in directing Yusuke's opening mission.</t>
        </is>
      </c>
      <c r="O1388" s="213" t="inlineStr">
        <is>
          <t>A fictional narrative office, not a description of a real religious, funerary, or spiritual-practice role.</t>
        </is>
      </c>
      <c r="P1388" s="214" t="inlineStr">
        <is>
          <t>https://www.viz.com/manga-books/manga/yuyu-hakusho-volume-1-0/product/159</t>
        </is>
      </c>
      <c r="Q1388" s="213" t="inlineStr">
        <is>
          <t>Official Volume 1 synopsis: Botan's spirit-guide designation [https://www.viz.com/manga-books/manga/yuyu-hakusho-volume-1-0/product/159]</t>
        </is>
      </c>
      <c r="R1388" s="213" t="inlineStr">
        <is>
          <t>researched</t>
        </is>
      </c>
    </row>
    <row r="1389" ht="31" customHeight="1" s="99">
      <c r="A1389" s="215" t="inlineStr">
        <is>
          <t>STM-SRC208-005</t>
        </is>
      </c>
      <c r="B1389" s="215" t="inlineStr">
        <is>
          <t>SRC-208</t>
        </is>
      </c>
      <c r="C1389" s="215" t="inlineStr">
        <is>
          <t>Yoshihiro Togashi, YuYu Hakusho, Vol. 1, VIZ Media English edition; official VIZ Chapter 1 reader (46 pages) · YuYu Hakusho, Vol. 1 · Official Volume 1 synopsis</t>
        </is>
      </c>
      <c r="D1389" s="216" t="inlineStr">
        <is>
          <t>other side</t>
        </is>
      </c>
      <c r="E1389" s="216" t="inlineStr"/>
      <c r="F1389" s="216" t="inlineStr">
        <is>
          <t>English</t>
        </is>
      </c>
      <c r="G1389" s="216" t="inlineStr">
        <is>
          <t>other side</t>
        </is>
      </c>
      <c r="H1389" s="216" t="inlineStr"/>
      <c r="I1389" s="216" t="inlineStr"/>
      <c r="J1389" s="216" t="inlineStr">
        <is>
          <t>cosmologies_and_realms</t>
        </is>
      </c>
      <c r="K1389" s="216" t="inlineStr"/>
      <c r="L1389" s="216" t="inlineStr"/>
      <c r="M1389" s="216" t="inlineStr">
        <is>
          <t>none</t>
        </is>
      </c>
      <c r="N1389" s="216" t="inlineStr">
        <is>
          <t>The publisher's label for the fictional side from which Koenma is Botan's boss.</t>
        </is>
      </c>
      <c r="O1389" s="216" t="inlineStr">
        <is>
          <t>Source-specific afterlife language, not an assertion about any real spiritual realm or practice.</t>
        </is>
      </c>
      <c r="P1389" s="217" t="inlineStr">
        <is>
          <t>https://www.viz.com/manga-books/manga/yuyu-hakusho-volume-1-0/product/159</t>
        </is>
      </c>
      <c r="Q1389" s="216" t="inlineStr">
        <is>
          <t>Official Volume 1 synopsis: Koenma is Botan's boss from the other side [https://www.viz.com/manga-books/manga/yuyu-hakusho-volume-1-0/product/159]</t>
        </is>
      </c>
      <c r="R1389" s="216" t="inlineStr">
        <is>
          <t>researched</t>
        </is>
      </c>
    </row>
    <row r="1390" ht="31" customHeight="1" s="99">
      <c r="A1390" s="212" t="inlineStr">
        <is>
          <t>STM-SRC208-006</t>
        </is>
      </c>
      <c r="B1390" s="212" t="inlineStr">
        <is>
          <t>SRC-208</t>
        </is>
      </c>
      <c r="C1390" s="212" t="inlineStr">
        <is>
          <t>Yoshihiro Togashi, YuYu Hakusho, Vol. 1, VIZ Media English edition; official VIZ Chapter 1 reader (46 pages) · YuYu Hakusho, Vol. 1 · Official Volume 1 synopsis</t>
        </is>
      </c>
      <c r="D1390" s="213" t="inlineStr">
        <is>
          <t>borderline between life and death</t>
        </is>
      </c>
      <c r="E1390" s="213" t="inlineStr"/>
      <c r="F1390" s="213" t="inlineStr">
        <is>
          <t>English</t>
        </is>
      </c>
      <c r="G1390" s="213" t="inlineStr">
        <is>
          <t>borderline between life and death</t>
        </is>
      </c>
      <c r="H1390" s="213" t="inlineStr"/>
      <c r="I1390" s="213" t="inlineStr"/>
      <c r="J1390" s="213" t="inlineStr">
        <is>
          <t>cosmologies_and_realms</t>
        </is>
      </c>
      <c r="K1390" s="213" t="inlineStr"/>
      <c r="L1390" s="213" t="inlineStr"/>
      <c r="M1390" s="213" t="inlineStr">
        <is>
          <t>none</t>
        </is>
      </c>
      <c r="N1390" s="213" t="inlineStr">
        <is>
          <t>The liminal fictional setting posed by the Volume 1 synopsis as Yusuke begins his ghost mission.</t>
        </is>
      </c>
      <c r="O1390" s="213" t="inlineStr">
        <is>
          <t>A metaphorical/source-fiction location, not a clinical description of consciousness, death, or an afterlife claim.</t>
        </is>
      </c>
      <c r="P1390" s="214" t="inlineStr">
        <is>
          <t>https://www.viz.com/manga-books/manga/yuyu-hakusho-volume-1-0/product/159</t>
        </is>
      </c>
      <c r="Q1390" s="213" t="inlineStr">
        <is>
          <t>Official Volume 1 synopsis: Question about the life/death borderline [https://www.viz.com/manga-books/manga/yuyu-hakusho-volume-1-0/product/159]</t>
        </is>
      </c>
      <c r="R1390" s="213" t="inlineStr">
        <is>
          <t>researched</t>
        </is>
      </c>
    </row>
    <row r="1391" ht="31" customHeight="1" s="99">
      <c r="A1391" s="215" t="inlineStr">
        <is>
          <t>STM-SRC208-007</t>
        </is>
      </c>
      <c r="B1391" s="215" t="inlineStr">
        <is>
          <t>SRC-208</t>
        </is>
      </c>
      <c r="C1391" s="215" t="inlineStr">
        <is>
          <t>Yoshihiro Togashi, YuYu Hakusho, Vol. 1, VIZ Media English edition; official VIZ Chapter 1 reader (46 pages) · YuYu Hakusho, Vol. 1 · Official Volume 1 synopsis</t>
        </is>
      </c>
      <c r="D1391" s="216" t="inlineStr">
        <is>
          <t>good deeds</t>
        </is>
      </c>
      <c r="E1391" s="216" t="inlineStr"/>
      <c r="F1391" s="216" t="inlineStr">
        <is>
          <t>English</t>
        </is>
      </c>
      <c r="G1391" s="216" t="inlineStr">
        <is>
          <t>good deeds</t>
        </is>
      </c>
      <c r="H1391" s="216" t="inlineStr"/>
      <c r="I1391" s="216" t="inlineStr"/>
      <c r="J1391" s="216" t="inlineStr">
        <is>
          <t>narrative_archetypes</t>
        </is>
      </c>
      <c r="K1391" s="216" t="inlineStr"/>
      <c r="L1391" s="216" t="inlineStr"/>
      <c r="M1391" s="216" t="inlineStr">
        <is>
          <t>none</t>
        </is>
      </c>
      <c r="N1391" s="216" t="inlineStr">
        <is>
          <t>The task Yusuke performs while a ghost under Botan and Koenma's stated direction.</t>
        </is>
      </c>
      <c r="O1391" s="216" t="inlineStr">
        <is>
          <t>A story mission theme, not moral, legal, or religious instruction.</t>
        </is>
      </c>
      <c r="P1391" s="217" t="inlineStr">
        <is>
          <t>https://www.viz.com/manga-books/manga/yuyu-hakusho-volume-1-0/product/159</t>
        </is>
      </c>
      <c r="Q1391" s="216" t="inlineStr">
        <is>
          <t>Official Volume 1 synopsis: Yusuke performs good deeds at Botan and Koenma's behest [https://www.viz.com/manga-books/manga/yuyu-hakusho-volume-1-0/product/159]</t>
        </is>
      </c>
      <c r="R1391" s="216" t="inlineStr">
        <is>
          <t>researched</t>
        </is>
      </c>
    </row>
    <row r="1392" ht="31" customHeight="1" s="99">
      <c r="A1392" s="212" t="inlineStr">
        <is>
          <t>STM-SRC208-008</t>
        </is>
      </c>
      <c r="B1392" s="212" t="inlineStr">
        <is>
          <t>SRC-208</t>
        </is>
      </c>
      <c r="C1392" s="212" t="inlineStr">
        <is>
          <t>Yoshihiro Togashi, YuYu Hakusho, Vol. 1, VIZ Media English edition; official VIZ Chapter 1 reader (46 pages) · YuYu Hakusho, Vol. 1 · Official Volume 1 synopsis</t>
        </is>
      </c>
      <c r="D1392" s="213" t="inlineStr">
        <is>
          <t>pacifier</t>
        </is>
      </c>
      <c r="E1392" s="213" t="inlineStr"/>
      <c r="F1392" s="213" t="inlineStr">
        <is>
          <t>English</t>
        </is>
      </c>
      <c r="G1392" s="213" t="inlineStr">
        <is>
          <t>pacifier-sucking</t>
        </is>
      </c>
      <c r="H1392" s="213" t="inlineStr"/>
      <c r="I1392" s="213" t="inlineStr"/>
      <c r="J1392" s="213" t="inlineStr">
        <is>
          <t>artifacts_and_vehicles</t>
        </is>
      </c>
      <c r="K1392" s="213" t="inlineStr"/>
      <c r="L1392" s="213" t="inlineStr"/>
      <c r="M1392" s="213" t="inlineStr">
        <is>
          <t>none</t>
        </is>
      </c>
      <c r="N1392" s="213" t="inlineStr">
        <is>
          <t>The descriptive item associated with Koenma in the Volume 1 synopsis.</t>
        </is>
      </c>
      <c r="O1392" s="213" t="inlineStr">
        <is>
          <t>A character descriptor only; no magical power, independent agency, or real infant-care claim is asserted.</t>
        </is>
      </c>
      <c r="P1392" s="214" t="inlineStr">
        <is>
          <t>https://www.viz.com/manga-books/manga/yuyu-hakusho-volume-1-0/product/159</t>
        </is>
      </c>
      <c r="Q1392" s="213" t="inlineStr">
        <is>
          <t>Official Volume 1 synopsis: Koenma's pacifier-sucking descriptor [https://www.viz.com/manga-books/manga/yuyu-hakusho-volume-1-0/product/159]</t>
        </is>
      </c>
      <c r="R1392" s="213" t="inlineStr">
        <is>
          <t>researched</t>
        </is>
      </c>
    </row>
    <row r="1393" ht="31" customHeight="1" s="99">
      <c r="A1393" s="215" t="inlineStr">
        <is>
          <t>STM-SRC204-001</t>
        </is>
      </c>
      <c r="B1393" s="215" t="inlineStr">
        <is>
          <t>SRC-204</t>
        </is>
      </c>
      <c r="C1393" s="215" t="inlineStr">
        <is>
          <t>Naruto · Volume 1 synopsis, line 85</t>
        </is>
      </c>
      <c r="D1393" s="216" t="inlineStr">
        <is>
          <t>Village Hidden in the Leaves</t>
        </is>
      </c>
      <c r="E1393" s="216" t="inlineStr"/>
      <c r="F1393" s="216" t="inlineStr">
        <is>
          <t>English</t>
        </is>
      </c>
      <c r="G1393" s="216" t="inlineStr">
        <is>
          <t>Village Hidden in the Leaves</t>
        </is>
      </c>
      <c r="H1393" s="216" t="inlineStr"/>
      <c r="I1393" s="216" t="inlineStr"/>
      <c r="J1393" s="216" t="inlineStr">
        <is>
          <t>cosmologies_and_realms</t>
        </is>
      </c>
      <c r="K1393" s="216" t="inlineStr"/>
      <c r="L1393" s="216" t="inlineStr"/>
      <c r="M1393" s="216" t="inlineStr">
        <is>
          <t>none</t>
        </is>
      </c>
      <c r="N1393" s="216" t="inlineStr">
        <is>
          <t>The VIZ English name for the village attacked twelve years before the Volume 1 premise and Naruto's present setting.</t>
        </is>
      </c>
      <c r="O1393" s="216" t="inlineStr">
        <is>
          <t>A fictional place/localization term, not a real Japanese village, a description of real ninja communities, or proof of an exact Japanese-to-English name equivalence.</t>
        </is>
      </c>
      <c r="P1393" s="217" t="inlineStr">
        <is>
          <t>https://www.viz.com/manga-books/manga/naruto-volume-1/product/91</t>
        </is>
      </c>
      <c r="Q1393" s="216" t="inlineStr">
        <is>
          <t>Volume 1 synopsis, line 85: Village Hidden in the Leaves name and opening context [https://www.viz.com/manga-books/manga/naruto-volume-1/product/91]</t>
        </is>
      </c>
      <c r="R1393" s="216" t="inlineStr">
        <is>
          <t>researched</t>
        </is>
      </c>
    </row>
    <row r="1394" ht="31" customHeight="1" s="99">
      <c r="A1394" s="212" t="inlineStr">
        <is>
          <t>STM-SRC204-002</t>
        </is>
      </c>
      <c r="B1394" s="212" t="inlineStr">
        <is>
          <t>SRC-204</t>
        </is>
      </c>
      <c r="C1394" s="212" t="inlineStr">
        <is>
          <t>Naruto · Volume 1 synopsis, line 85</t>
        </is>
      </c>
      <c r="D1394" s="213" t="inlineStr">
        <is>
          <t>Ninja Academy</t>
        </is>
      </c>
      <c r="E1394" s="213" t="inlineStr"/>
      <c r="F1394" s="213" t="inlineStr">
        <is>
          <t>English</t>
        </is>
      </c>
      <c r="G1394" s="213" t="inlineStr">
        <is>
          <t>Ninja Academy</t>
        </is>
      </c>
      <c r="H1394" s="213" t="inlineStr"/>
      <c r="I1394" s="213" t="inlineStr"/>
      <c r="J1394" s="213" t="inlineStr">
        <is>
          <t>roles_and_vocations</t>
        </is>
      </c>
      <c r="K1394" s="213" t="inlineStr"/>
      <c r="L1394" s="213" t="inlineStr"/>
      <c r="M1394" s="213" t="inlineStr">
        <is>
          <t>none</t>
        </is>
      </c>
      <c r="N1394" s="213" t="inlineStr">
        <is>
          <t>The named school from which Naruto is struggling to graduate in the VIZ Volume 1 synopsis.</t>
        </is>
      </c>
      <c r="O1394" s="213" t="inlineStr">
        <is>
          <t>A fictional school/training institution. Its ninja terminology does not establish correspondence to real historical Japanese training, occupations, or military institutions, and the synopsis does not establish child deployment or curriculum.</t>
        </is>
      </c>
      <c r="P1394" s="214" t="inlineStr">
        <is>
          <t>https://www.viz.com/manga-books/manga/naruto-volume-1/product/91</t>
        </is>
      </c>
      <c r="Q1394" s="213" t="inlineStr">
        <is>
          <t>Volume 1 synopsis, line 85: Ninja Academy and graduation premise [https://www.viz.com/manga-books/manga/naruto-volume-1/product/91]</t>
        </is>
      </c>
      <c r="R1394" s="213" t="inlineStr">
        <is>
          <t>researched</t>
        </is>
      </c>
    </row>
    <row r="1395" ht="31" customHeight="1" s="99">
      <c r="A1395" s="215" t="inlineStr">
        <is>
          <t>STM-SRC204-003</t>
        </is>
      </c>
      <c r="B1395" s="215" t="inlineStr">
        <is>
          <t>SRC-204</t>
        </is>
      </c>
      <c r="C1395" s="215" t="inlineStr">
        <is>
          <t>Naruto · Volume 1 synopsis, line 85</t>
        </is>
      </c>
      <c r="D1395" s="216" t="inlineStr">
        <is>
          <t>Hokage</t>
        </is>
      </c>
      <c r="E1395" s="216" t="inlineStr"/>
      <c r="F1395" s="216" t="inlineStr">
        <is>
          <t>English</t>
        </is>
      </c>
      <c r="G1395" s="216" t="inlineStr">
        <is>
          <t>Hokage</t>
        </is>
      </c>
      <c r="H1395" s="216" t="inlineStr"/>
      <c r="I1395" s="216" t="inlineStr"/>
      <c r="J1395" s="216" t="inlineStr">
        <is>
          <t>roles_and_vocations</t>
        </is>
      </c>
      <c r="K1395" s="216" t="inlineStr"/>
      <c r="L1395" s="216" t="inlineStr"/>
      <c r="M1395" s="216" t="inlineStr">
        <is>
          <t>none</t>
        </is>
      </c>
      <c r="N1395" s="216" t="inlineStr">
        <is>
          <t>The village-leader title held by the person killed in the past attack and sought by Naruto as his stated goal in the VIZ synopsis.</t>
        </is>
      </c>
      <c r="O1395" s="216" t="inlineStr">
        <is>
          <t>A source-native fictional title. The unnamed Hokage is not a character record, and the title is not mapped to a real political or military office.</t>
        </is>
      </c>
      <c r="P1395" s="217" t="inlineStr">
        <is>
          <t>https://www.viz.com/manga-books/manga/naruto-volume-1/product/91</t>
        </is>
      </c>
      <c r="Q1395" s="216" t="inlineStr">
        <is>
          <t>Volume 1 synopsis, line 85: Hokage as village leader title and Naruto's stated aspiration [https://www.viz.com/manga-books/manga/naruto-volume-1/product/91]</t>
        </is>
      </c>
      <c r="R1395" s="216" t="inlineStr">
        <is>
          <t>researched</t>
        </is>
      </c>
    </row>
    <row r="1396" ht="31" customHeight="1" s="99">
      <c r="A1396" s="212" t="inlineStr">
        <is>
          <t>STM-SRC204-004</t>
        </is>
      </c>
      <c r="B1396" s="212" t="inlineStr">
        <is>
          <t>SRC-204</t>
        </is>
      </c>
      <c r="C1396" s="212" t="inlineStr">
        <is>
          <t>Naruto · Volume 1 synopsis, line 85</t>
        </is>
      </c>
      <c r="D1396" s="213" t="inlineStr">
        <is>
          <t>nine-tailed fox spirit</t>
        </is>
      </c>
      <c r="E1396" s="213" t="inlineStr"/>
      <c r="F1396" s="213" t="inlineStr">
        <is>
          <t>English</t>
        </is>
      </c>
      <c r="G1396" s="213" t="inlineStr">
        <is>
          <t>nine-tailed fox spirit</t>
        </is>
      </c>
      <c r="H1396" s="213" t="inlineStr"/>
      <c r="I1396" s="213" t="inlineStr"/>
      <c r="J1396" s="213" t="inlineStr">
        <is>
          <t>being_types</t>
        </is>
      </c>
      <c r="K1396" s="213" t="inlineStr"/>
      <c r="L1396" s="213" t="inlineStr"/>
      <c r="M1396" s="213" t="inlineStr">
        <is>
          <t>none</t>
        </is>
      </c>
      <c r="N1396" s="213" t="inlineStr">
        <is>
          <t>The unnamed threatening being in the VIZ Volume 1 synopsis that attacked the village twelve years before the present premise and caused the Hokage's death and other deaths.</t>
        </is>
      </c>
      <c r="O1396" s="213" t="inlineStr">
        <is>
          <t>An unnamed fictional being/category in the selected English synopsis, not a character endpoint. It is not equated with Japanese fox-spirit traditions or a full tailed-beast taxonomy, and no relationship to Naruto is inferred.</t>
        </is>
      </c>
      <c r="P1396" s="214" t="inlineStr">
        <is>
          <t>https://www.viz.com/manga-books/manga/naruto-volume-1/product/91</t>
        </is>
      </c>
      <c r="Q1396" s="213" t="inlineStr">
        <is>
          <t>Volume 1 synopsis, line 85: nine-tailed fox-spirit attack and fatality premise [https://www.viz.com/manga-books/manga/naruto-volume-1/product/91]</t>
        </is>
      </c>
      <c r="R1396" s="213" t="inlineStr">
        <is>
          <t>researched</t>
        </is>
      </c>
    </row>
    <row r="1397" ht="31" customHeight="1" s="99">
      <c r="A1397" s="215" t="inlineStr">
        <is>
          <t>STM-SRC204-005</t>
        </is>
      </c>
      <c r="B1397" s="215" t="inlineStr">
        <is>
          <t>SRC-204</t>
        </is>
      </c>
      <c r="C1397" s="215" t="inlineStr">
        <is>
          <t>Naruto · Volume 1 bibliographic metadata, lines 55-104</t>
        </is>
      </c>
      <c r="D1397" s="216" t="inlineStr">
        <is>
          <t>VIZ English Volume 1</t>
        </is>
      </c>
      <c r="E1397" s="216" t="inlineStr"/>
      <c r="F1397" s="216" t="inlineStr">
        <is>
          <t>English</t>
        </is>
      </c>
      <c r="G1397" s="216" t="inlineStr">
        <is>
          <t>Naruto, Vol. 1</t>
        </is>
      </c>
      <c r="H1397" s="216" t="inlineStr"/>
      <c r="I1397" s="216" t="inlineStr"/>
      <c r="J1397" s="216" t="inlineStr">
        <is>
          <t>narrative_archetypes</t>
        </is>
      </c>
      <c r="K1397" s="216" t="inlineStr"/>
      <c r="L1397" s="216" t="inlineStr"/>
      <c r="M1397" s="216" t="inlineStr">
        <is>
          <t>none</t>
        </is>
      </c>
      <c r="N1397" s="216" t="inlineStr">
        <is>
          <t>VIZ's 192-page English paperback/digital Naruto Volume 1, released 16 August 2003, credited to Masashi Kishimoto and carrying a Teen rating.</t>
        </is>
      </c>
      <c r="O1397" s="216" t="inlineStr">
        <is>
          <t>An English translation/edition witness, not proof that the Japanese original, anime, films, games, novels, guides, later volumes, Boruto, or other adaptations have identical wording, names, events, or continuity detail.</t>
        </is>
      </c>
      <c r="P1397" s="217" t="inlineStr">
        <is>
          <t>https://www.viz.com/manga-books/manga/naruto-volume-1/product/91</t>
        </is>
      </c>
      <c r="Q1397" s="216" t="inlineStr">
        <is>
          <t>Volume 1 bibliographic metadata, lines 55-104: English edition title, date, ISBN, page count, creator credit, formats, and Teen rating [https://www.viz.com/manga-books/manga/naruto-volume-1/product/91]</t>
        </is>
      </c>
      <c r="R1397" s="216" t="inlineStr">
        <is>
          <t>researched</t>
        </is>
      </c>
    </row>
    <row r="1398" ht="31" customHeight="1" s="99">
      <c r="A1398" s="212" t="inlineStr">
        <is>
          <t>STM-SRC204-006</t>
        </is>
      </c>
      <c r="B1398" s="212" t="inlineStr">
        <is>
          <t>SRC-204</t>
        </is>
      </c>
      <c r="C1398" s="212" t="inlineStr">
        <is>
          <t>NARUTO―ナルト― 1 bibliographic record and synopsis, lines 58-95</t>
        </is>
      </c>
      <c r="D1398" s="213" t="inlineStr">
        <is>
          <t>NARUTO―ナルト― 1</t>
        </is>
      </c>
      <c r="E1398" s="213" t="inlineStr"/>
      <c r="F1398" s="213" t="inlineStr">
        <is>
          <t>Japanese</t>
        </is>
      </c>
      <c r="G1398" s="213" t="inlineStr">
        <is>
          <t>NARUTO―ナルト― 1</t>
        </is>
      </c>
      <c r="H1398" s="213" t="inlineStr">
        <is>
          <t>Naruto 1</t>
        </is>
      </c>
      <c r="I1398" s="213" t="inlineStr">
        <is>
          <t>Naruto 1</t>
        </is>
      </c>
      <c r="J1398" s="213" t="inlineStr">
        <is>
          <t>narrative_archetypes</t>
        </is>
      </c>
      <c r="K1398" s="213" t="inlineStr"/>
      <c r="L1398" s="213" t="inlineStr"/>
      <c r="M1398" s="213" t="inlineStr">
        <is>
          <t>none</t>
        </is>
      </c>
      <c r="N1398" s="213" t="inlineStr">
        <is>
          <t>Shueisha's separate 192-page Japanese Jump Comics Volume 1, published 3 March 2000, credited to Masashi Kishimoto; its product listing supplies its own Japanese synopsis.</t>
        </is>
      </c>
      <c r="O1398" s="213" t="inlineStr">
        <is>
          <t>A separate original-language edition witness. It does not authorize importing its wording, names, or plot framing into the selected VIZ English pass, and is not evidence of real-world ninja or Japanese cultural equivalence.</t>
        </is>
      </c>
      <c r="P1398" s="214" t="inlineStr">
        <is>
          <t>https://www.shueisha.co.jp/books/items/contents.html?isbn=4-08-8728408</t>
        </is>
      </c>
      <c r="Q1398" s="213" t="inlineStr">
        <is>
          <t>NARUTO―ナルト― 1 bibliographic record and synopsis, lines 58-95: Japanese edition title, date, ISBN, pages, credit, and separate synopsis [https://www.shueisha.co.jp/books/items/contents.html?isbn=4-08-8728408]</t>
        </is>
      </c>
      <c r="R1398" s="213" t="inlineStr">
        <is>
          <t>researched</t>
        </is>
      </c>
    </row>
    <row r="1399" ht="31" customHeight="1" s="99">
      <c r="A1399" s="215" t="inlineStr">
        <is>
          <t>STM-SRC211-001</t>
        </is>
      </c>
      <c r="B1399" s="215" t="inlineStr">
        <is>
          <t>SRC-211</t>
        </is>
      </c>
      <c r="C1399" s="215" t="inlineStr">
        <is>
          <t>Tappei Nagatsuki and Shinichirou Otsuka, Re:ZERO -Starting Life in Another World-, Vol. 1, Yen On English light-novel edition · Re:ZERO -Starting Life in Another World-, Vol. 1 (light novel) · Official Volume 1 synopsis</t>
        </is>
      </c>
      <c r="D1399" s="216" t="inlineStr">
        <is>
          <t>summoned to another world</t>
        </is>
      </c>
      <c r="E1399" s="216" t="inlineStr"/>
      <c r="F1399" s="216" t="inlineStr">
        <is>
          <t>English</t>
        </is>
      </c>
      <c r="G1399" s="216" t="inlineStr">
        <is>
          <t>summoned to another world</t>
        </is>
      </c>
      <c r="H1399" s="216" t="inlineStr"/>
      <c r="I1399" s="216" t="inlineStr"/>
      <c r="J1399" s="216" t="inlineStr">
        <is>
          <t>states_and_transformations</t>
        </is>
      </c>
      <c r="K1399" s="216" t="inlineStr"/>
      <c r="L1399" s="216" t="inlineStr"/>
      <c r="M1399" s="216" t="inlineStr">
        <is>
          <t>none</t>
        </is>
      </c>
      <c r="N1399" s="216" t="inlineStr">
        <is>
          <t>The opening displacement by which Subaru leaves his ordinary convenience-store trip for a different world.</t>
        </is>
      </c>
      <c r="O1399" s="216" t="inlineStr">
        <is>
          <t>A source-fiction isekai premise, not a statement about real travel, disappearance, migration, or spiritual experience.</t>
        </is>
      </c>
      <c r="P1399" s="217" t="inlineStr">
        <is>
          <t>https://yenpress.com/titles/9780316315302-re-starting-life-in-another-world-vol-1-light-novel</t>
        </is>
      </c>
      <c r="Q1399" s="216" t="inlineStr">
        <is>
          <t>Official Volume 1 synopsis: Subaru is summoned to another world [https://yenpress.com/titles/9780316315302-re-starting-life-in-another-world-vol-1-light-novel]</t>
        </is>
      </c>
      <c r="R1399" s="216" t="inlineStr">
        <is>
          <t>researched</t>
        </is>
      </c>
    </row>
    <row r="1400" ht="31" customHeight="1" s="99">
      <c r="A1400" s="212" t="inlineStr">
        <is>
          <t>STM-SRC211-002</t>
        </is>
      </c>
      <c r="B1400" s="212" t="inlineStr">
        <is>
          <t>SRC-211</t>
        </is>
      </c>
      <c r="C1400" s="212" t="inlineStr">
        <is>
          <t>Tappei Nagatsuki and Shinichirou Otsuka, Re:ZERO -Starting Life in Another World-, Vol. 1, Yen On English light-novel edition · Re:ZERO -Starting Life in Another World-, Vol. 1 (light novel) · Official Volume 1 synopsis</t>
        </is>
      </c>
      <c r="D1400" s="213" t="inlineStr">
        <is>
          <t>another world</t>
        </is>
      </c>
      <c r="E1400" s="213" t="inlineStr"/>
      <c r="F1400" s="213" t="inlineStr">
        <is>
          <t>English</t>
        </is>
      </c>
      <c r="G1400" s="213" t="inlineStr">
        <is>
          <t>another world</t>
        </is>
      </c>
      <c r="H1400" s="213" t="inlineStr"/>
      <c r="I1400" s="213" t="inlineStr"/>
      <c r="J1400" s="213" t="inlineStr">
        <is>
          <t>cosmologies_and_realms</t>
        </is>
      </c>
      <c r="K1400" s="213" t="inlineStr"/>
      <c r="L1400" s="213" t="inlineStr"/>
      <c r="M1400" s="213" t="inlineStr">
        <is>
          <t>none</t>
        </is>
      </c>
      <c r="N1400" s="213" t="inlineStr">
        <is>
          <t>The unnamed alternate setting to which Subaru is summoned in the Volume 1 premise.</t>
        </is>
      </c>
      <c r="O1400" s="213" t="inlineStr">
        <is>
          <t>A fictional setting label, not a claim about real-world geography, cosmology, or another life after death.</t>
        </is>
      </c>
      <c r="P1400" s="214" t="inlineStr">
        <is>
          <t>https://yenpress.com/titles/9780316315302-re-starting-life-in-another-world-vol-1-light-novel</t>
        </is>
      </c>
      <c r="Q1400" s="213" t="inlineStr">
        <is>
          <t>Official Volume 1 synopsis: Alternate-world setting [https://yenpress.com/titles/9780316315302-re-starting-life-in-another-world-vol-1-light-novel]</t>
        </is>
      </c>
      <c r="R1400" s="213" t="inlineStr">
        <is>
          <t>researched</t>
        </is>
      </c>
    </row>
    <row r="1401" ht="31" customHeight="1" s="99">
      <c r="A1401" s="215" t="inlineStr">
        <is>
          <t>STM-SRC211-003</t>
        </is>
      </c>
      <c r="B1401" s="215" t="inlineStr">
        <is>
          <t>SRC-211</t>
        </is>
      </c>
      <c r="C1401" s="215" t="inlineStr">
        <is>
          <t>Tappei Nagatsuki and Shinichirou Otsuka, Re:ZERO -Starting Life in Another World-, Vol. 1, Yen On English light-novel edition · Re:ZERO -Starting Life in Another World-, Vol. 1 (light novel) · Official Volume 1 synopsis</t>
        </is>
      </c>
      <c r="D1401" s="216" t="inlineStr">
        <is>
          <t>death-triggered time travel</t>
        </is>
      </c>
      <c r="E1401" s="216" t="inlineStr"/>
      <c r="F1401" s="216" t="inlineStr">
        <is>
          <t>English</t>
        </is>
      </c>
      <c r="G1401" s="216" t="inlineStr">
        <is>
          <t>time travel, but he's got to die to use it</t>
        </is>
      </c>
      <c r="H1401" s="216" t="inlineStr"/>
      <c r="I1401" s="216" t="inlineStr"/>
      <c r="J1401" s="216" t="inlineStr">
        <is>
          <t>metaphysical_laws_and_rituals</t>
        </is>
      </c>
      <c r="K1401" s="216" t="inlineStr"/>
      <c r="L1401" s="216" t="inlineStr"/>
      <c r="M1401" s="216" t="inlineStr">
        <is>
          <t>none</t>
        </is>
      </c>
      <c r="N1401" s="216" t="inlineStr">
        <is>
          <t>The publisher's stated magical ability premise: Subaru can use time travel only by dying.</t>
        </is>
      </c>
      <c r="O1401" s="216" t="inlineStr">
        <is>
          <t>A fictional death-loop device. The source page does not name it Return by Death or specify memory, identity, checkpoint, repetition, or causality rules; it is never self-harm guidance.</t>
        </is>
      </c>
      <c r="P1401" s="217" t="inlineStr">
        <is>
          <t>https://yenpress.com/titles/9780316315302-re-starting-life-in-another-world-vol-1-light-novel</t>
        </is>
      </c>
      <c r="Q1401" s="216" t="inlineStr">
        <is>
          <t>Official Volume 1 synopsis: Time travel requires Subaru's death to use [https://yenpress.com/titles/9780316315302-re-starting-life-in-another-world-vol-1-light-novel]</t>
        </is>
      </c>
      <c r="R1401" s="216" t="inlineStr">
        <is>
          <t>researched</t>
        </is>
      </c>
    </row>
    <row r="1402" ht="31" customHeight="1" s="99">
      <c r="A1402" s="212" t="inlineStr">
        <is>
          <t>STM-SRC211-004</t>
        </is>
      </c>
      <c r="B1402" s="212" t="inlineStr">
        <is>
          <t>SRC-211</t>
        </is>
      </c>
      <c r="C1402" s="212" t="inlineStr">
        <is>
          <t>Tappei Nagatsuki and Shinichirou Otsuka, Re:ZERO -Starting Life in Another World-, Vol. 1, Yen On English light-novel edition · Re:ZERO -Starting Life in Another World-, Vol. 1 (light novel) · Official Volume 1 synopsis</t>
        </is>
      </c>
      <c r="D1402" s="213" t="inlineStr">
        <is>
          <t>life-threatening situations</t>
        </is>
      </c>
      <c r="E1402" s="213" t="inlineStr"/>
      <c r="F1402" s="213" t="inlineStr">
        <is>
          <t>English</t>
        </is>
      </c>
      <c r="G1402" s="213" t="inlineStr">
        <is>
          <t>life-threatening situations</t>
        </is>
      </c>
      <c r="H1402" s="213" t="inlineStr"/>
      <c r="I1402" s="213" t="inlineStr"/>
      <c r="J1402" s="213" t="inlineStr">
        <is>
          <t>narrative_archetypes</t>
        </is>
      </c>
      <c r="K1402" s="213" t="inlineStr"/>
      <c r="L1402" s="213" t="inlineStr"/>
      <c r="M1402" s="213" t="inlineStr">
        <is>
          <t>none</t>
        </is>
      </c>
      <c r="N1402" s="213" t="inlineStr">
        <is>
          <t>The danger category the publisher lists among Subaru's encounters after his summoning.</t>
        </is>
      </c>
      <c r="O1402" s="213" t="inlineStr">
        <is>
          <t>A fictional content warning/theme, not safety, risk-management, or medical advice.</t>
        </is>
      </c>
      <c r="P1402" s="214" t="inlineStr">
        <is>
          <t>https://yenpress.com/titles/9780316315302-re-starting-life-in-another-world-vol-1-light-novel</t>
        </is>
      </c>
      <c r="Q1402" s="213" t="inlineStr">
        <is>
          <t>Official Volume 1 synopsis: Life-threatening situations in the opening premise [https://yenpress.com/titles/9780316315302-re-starting-life-in-another-world-vol-1-light-novel]</t>
        </is>
      </c>
      <c r="R1402" s="213" t="inlineStr">
        <is>
          <t>researched</t>
        </is>
      </c>
    </row>
    <row r="1403" ht="31" customHeight="1" s="99">
      <c r="A1403" s="215" t="inlineStr">
        <is>
          <t>STM-SRC211-005</t>
        </is>
      </c>
      <c r="B1403" s="215" t="inlineStr">
        <is>
          <t>SRC-211</t>
        </is>
      </c>
      <c r="C1403" s="215" t="inlineStr">
        <is>
          <t>Tappei Nagatsuki and Shinichirou Otsuka, Re:ZERO -Starting Life in Another World-, Vol. 1, Yen On English light-novel edition · Re:ZERO -Starting Life in Another World-, Vol. 1 (light novel) · Official Volume 1 synopsis</t>
        </is>
      </c>
      <c r="D1403" s="216" t="inlineStr">
        <is>
          <t>cat fairies</t>
        </is>
      </c>
      <c r="E1403" s="216" t="inlineStr"/>
      <c r="F1403" s="216" t="inlineStr">
        <is>
          <t>English</t>
        </is>
      </c>
      <c r="G1403" s="216" t="inlineStr">
        <is>
          <t>cat fairies</t>
        </is>
      </c>
      <c r="H1403" s="216" t="inlineStr"/>
      <c r="I1403" s="216" t="inlineStr"/>
      <c r="J1403" s="216" t="inlineStr">
        <is>
          <t>being_types</t>
        </is>
      </c>
      <c r="K1403" s="216" t="inlineStr"/>
      <c r="L1403" s="216" t="inlineStr"/>
      <c r="M1403" s="216" t="inlineStr">
        <is>
          <t>none</t>
        </is>
      </c>
      <c r="N1403" s="216" t="inlineStr">
        <is>
          <t>One generic fantasy-being category named by the publisher among Subaru's encounters in the new world.</t>
        </is>
      </c>
      <c r="O1403" s="216" t="inlineStr">
        <is>
          <t>A fictional generic category, not an individual character node, a real animal description, or a statement about folklore traditions.</t>
        </is>
      </c>
      <c r="P1403" s="217" t="inlineStr">
        <is>
          <t>https://yenpress.com/titles/9780316315302-re-starting-life-in-another-world-vol-1-light-novel</t>
        </is>
      </c>
      <c r="Q1403" s="216" t="inlineStr">
        <is>
          <t>Official Volume 1 synopsis: Cat fairies named among encounters [https://yenpress.com/titles/9780316315302-re-starting-life-in-another-world-vol-1-light-novel]</t>
        </is>
      </c>
      <c r="R1403" s="216" t="inlineStr">
        <is>
          <t>researched</t>
        </is>
      </c>
    </row>
    <row r="1404" ht="31" customHeight="1" s="99">
      <c r="A1404" s="212" t="inlineStr">
        <is>
          <t>STM-SRC211-006</t>
        </is>
      </c>
      <c r="B1404" s="212" t="inlineStr">
        <is>
          <t>SRC-211</t>
        </is>
      </c>
      <c r="C1404" s="212" t="inlineStr">
        <is>
          <t>Tappei Nagatsuki and Shinichirou Otsuka, Re:ZERO -Starting Life in Another World-, Vol. 1, Yen On English light-novel edition · Re:ZERO -Starting Life in Another World-, Vol. 1 (light novel) · Official Volume 1 synopsis</t>
        </is>
      </c>
      <c r="D1404" s="213" t="inlineStr">
        <is>
          <t>convenience store</t>
        </is>
      </c>
      <c r="E1404" s="213" t="inlineStr"/>
      <c r="F1404" s="213" t="inlineStr">
        <is>
          <t>English</t>
        </is>
      </c>
      <c r="G1404" s="213" t="inlineStr">
        <is>
          <t>convenience store</t>
        </is>
      </c>
      <c r="H1404" s="213" t="inlineStr"/>
      <c r="I1404" s="213" t="inlineStr"/>
      <c r="J1404" s="213" t="inlineStr">
        <is>
          <t>cosmologies_and_realms</t>
        </is>
      </c>
      <c r="K1404" s="213" t="inlineStr"/>
      <c r="L1404" s="213" t="inlineStr"/>
      <c r="M1404" s="213" t="inlineStr">
        <is>
          <t>none</t>
        </is>
      </c>
      <c r="N1404" s="213" t="inlineStr">
        <is>
          <t>The ordinary-world destination Subaru is trying to reach immediately before the stated summoning premise.</t>
        </is>
      </c>
      <c r="O1404" s="213" t="inlineStr">
        <is>
          <t>A mundane origin-place detail, not an individual character, item, or real-world travel recommendation.</t>
        </is>
      </c>
      <c r="P1404" s="214" t="inlineStr">
        <is>
          <t>https://yenpress.com/titles/9780316315302-re-starting-life-in-another-world-vol-1-light-novel</t>
        </is>
      </c>
      <c r="Q1404" s="213" t="inlineStr">
        <is>
          <t>Official Volume 1 synopsis: Subaru was trying to get to a convenience store [https://yenpress.com/titles/9780316315302-re-starting-life-in-another-world-vol-1-light-novel]</t>
        </is>
      </c>
      <c r="R1404" s="213" t="inlineStr">
        <is>
          <t>researched</t>
        </is>
      </c>
    </row>
    <row r="1405" ht="31" customHeight="1" s="99">
      <c r="A1405" s="215" t="inlineStr">
        <is>
          <t>STM-SRC223-002</t>
        </is>
      </c>
      <c r="B1405" s="215" t="inlineStr">
        <is>
          <t>SRC-223</t>
        </is>
      </c>
      <c r="C1405" s="215" t="inlineStr">
        <is>
          <t>Witch Hat Atelier Volume 1 · Volume 1 product synopsis</t>
        </is>
      </c>
      <c r="D1405" s="216" t="inlineStr">
        <is>
          <t>magicians are born, not made</t>
        </is>
      </c>
      <c r="E1405" s="216" t="inlineStr"/>
      <c r="F1405" s="216" t="inlineStr">
        <is>
          <t>English publisher-synopsis phrase</t>
        </is>
      </c>
      <c r="G1405" s="216" t="inlineStr"/>
      <c r="H1405" s="216" t="inlineStr"/>
      <c r="I1405" s="216" t="inlineStr"/>
      <c r="J1405" s="216" t="inlineStr">
        <is>
          <t>metaphysical_laws_and_rituals</t>
        </is>
      </c>
      <c r="K1405" s="216" t="inlineStr"/>
      <c r="L1405" s="216" t="inlineStr"/>
      <c r="M1405" s="216" t="inlineStr">
        <is>
          <t>none</t>
        </is>
      </c>
      <c r="N1405" s="216" t="inlineStr">
        <is>
          <t>The selected synopsis presents a belief that magicians are born rather than made, a premise Coco begins to question after seeing Qifrey's magic.</t>
        </is>
      </c>
      <c r="O1405" s="216" t="inlineStr">
        <is>
          <t>This is synopsis-level social or magical framing, not a complete rule system or proof of a universal law in the setting.</t>
        </is>
      </c>
      <c r="P1405" s="217" t="inlineStr">
        <is>
          <t>https://kodansha.us/series/witch-hat-atelier/volume-1/</t>
        </is>
      </c>
      <c r="Q1405" s="216" t="inlineStr">
        <is>
          <t>Volume 1 product synopsis: The born-not-made belief and Coco's challenge to it. [https://kodansha.us/series/witch-hat-atelier/volume-1/]</t>
        </is>
      </c>
      <c r="R1405" s="216" t="inlineStr">
        <is>
          <t>researched</t>
        </is>
      </c>
    </row>
    <row r="1406" ht="31" customHeight="1" s="99">
      <c r="A1406" s="212" t="inlineStr">
        <is>
          <t>STM-SRC223-003</t>
        </is>
      </c>
      <c r="B1406" s="212" t="inlineStr">
        <is>
          <t>SRC-223</t>
        </is>
      </c>
      <c r="C1406" s="212" t="inlineStr">
        <is>
          <t>Witch Hat Atelier Volume 1 · Volume 1 product synopsis</t>
        </is>
      </c>
      <c r="D1406" s="213" t="inlineStr">
        <is>
          <t>witch</t>
        </is>
      </c>
      <c r="E1406" s="213" t="inlineStr"/>
      <c r="F1406" s="213" t="inlineStr">
        <is>
          <t>English publisher-synopsis term</t>
        </is>
      </c>
      <c r="G1406" s="213" t="inlineStr"/>
      <c r="H1406" s="213" t="inlineStr"/>
      <c r="I1406" s="213" t="inlineStr"/>
      <c r="J1406" s="213" t="inlineStr">
        <is>
          <t>roles_and_vocations</t>
        </is>
      </c>
      <c r="K1406" s="213" t="inlineStr"/>
      <c r="L1406" s="213" t="inlineStr"/>
      <c r="M1406" s="213" t="inlineStr">
        <is>
          <t>partial</t>
        </is>
      </c>
      <c r="N1406" s="213" t="inlineStr">
        <is>
          <t>Coco's stated aspiration is to become a witch.</t>
        </is>
      </c>
      <c r="O1406" s="213" t="inlineStr">
        <is>
          <t>A role/aspiration term, not an automatically equivalent cross-setting class or a character node.</t>
        </is>
      </c>
      <c r="P1406" s="214" t="inlineStr">
        <is>
          <t>https://kodansha.us/series/witch-hat-atelier/volume-1/</t>
        </is>
      </c>
      <c r="Q1406" s="213" t="inlineStr">
        <is>
          <t>Volume 1 product synopsis: Coco dreams of becoming a witch. [https://kodansha.us/series/witch-hat-atelier/volume-1/]</t>
        </is>
      </c>
      <c r="R1406" s="213" t="inlineStr">
        <is>
          <t>researched</t>
        </is>
      </c>
    </row>
    <row r="1407" ht="31" customHeight="1" s="99">
      <c r="A1407" s="215" t="inlineStr">
        <is>
          <t>STM-SRC223-004</t>
        </is>
      </c>
      <c r="B1407" s="215" t="inlineStr">
        <is>
          <t>SRC-223</t>
        </is>
      </c>
      <c r="C1407" s="215" t="inlineStr">
        <is>
          <t>Witch Hat Atelier Volume 1 · Volume 1 product synopsis</t>
        </is>
      </c>
      <c r="D1407" s="216" t="inlineStr">
        <is>
          <t>traveling magician</t>
        </is>
      </c>
      <c r="E1407" s="216" t="inlineStr"/>
      <c r="F1407" s="216" t="inlineStr">
        <is>
          <t>English publisher-synopsis term</t>
        </is>
      </c>
      <c r="G1407" s="216" t="inlineStr"/>
      <c r="H1407" s="216" t="inlineStr"/>
      <c r="I1407" s="216" t="inlineStr"/>
      <c r="J1407" s="216" t="inlineStr">
        <is>
          <t>roles_and_vocations</t>
        </is>
      </c>
      <c r="K1407" s="216" t="inlineStr"/>
      <c r="L1407" s="216" t="inlineStr"/>
      <c r="M1407" s="216" t="inlineStr">
        <is>
          <t>partial</t>
        </is>
      </c>
      <c r="N1407" s="216" t="inlineStr">
        <is>
          <t>Kodansha describes Qifrey as a traveling magician.</t>
        </is>
      </c>
      <c r="O1407" s="216" t="inlineStr">
        <is>
          <t>This compact official descriptor does not establish a school, atelier, rank, or specific magic technique.</t>
        </is>
      </c>
      <c r="P1407" s="217" t="inlineStr">
        <is>
          <t>https://kodansha.us/series/witch-hat-atelier/volume-1/</t>
        </is>
      </c>
      <c r="Q1407" s="216" t="inlineStr">
        <is>
          <t>Volume 1 product synopsis: Qifrey's traveling-magician descriptor. [https://kodansha.us/series/witch-hat-atelier/volume-1/]</t>
        </is>
      </c>
      <c r="R1407" s="216" t="inlineStr">
        <is>
          <t>researched</t>
        </is>
      </c>
    </row>
    <row r="1408" ht="31" customHeight="1" s="99">
      <c r="A1408" s="212" t="inlineStr">
        <is>
          <t>STM-SRC226-002</t>
        </is>
      </c>
      <c r="B1408" s="212" t="inlineStr">
        <is>
          <t>SRC-226</t>
        </is>
      </c>
      <c r="C1408" s="212" t="inlineStr">
        <is>
          <t>Black Clover, Vol. 1 · Volume 1 product synopsis</t>
        </is>
      </c>
      <c r="D1408" s="213" t="inlineStr">
        <is>
          <t>no magic ability</t>
        </is>
      </c>
      <c r="E1408" s="213" t="inlineStr"/>
      <c r="F1408" s="213" t="inlineStr">
        <is>
          <t>English VIZ synopsis term</t>
        </is>
      </c>
      <c r="G1408" s="213" t="inlineStr"/>
      <c r="H1408" s="213" t="inlineStr"/>
      <c r="I1408" s="213" t="inlineStr"/>
      <c r="J1408" s="213" t="inlineStr">
        <is>
          <t>power_traditions</t>
        </is>
      </c>
      <c r="K1408" s="213" t="inlineStr"/>
      <c r="L1408" s="213" t="inlineStr"/>
      <c r="M1408" s="213" t="inlineStr">
        <is>
          <t>partial</t>
        </is>
      </c>
      <c r="N1408" s="213" t="inlineStr">
        <is>
          <t>VIZ describes Asta as born with no magic ability in a world where magic is everything.</t>
        </is>
      </c>
      <c r="O1408" s="213" t="inlineStr">
        <is>
          <t>A fictional magical premise only; it must not be equated with real-world disability, diagnosis, class, or marginalization without separate evidence.</t>
        </is>
      </c>
      <c r="P1408" s="214" t="inlineStr">
        <is>
          <t>https://www.viz.com/manga-books/manga/black-clover-volume-1/product/4795/digital</t>
        </is>
      </c>
      <c r="Q1408" s="213" t="inlineStr">
        <is>
          <t>Volume 1 product synopsis: Asta's no-magic premise and magic-centered world. [https://www.viz.com/manga-books/manga/black-clover-volume-1/product/4795/digital]</t>
        </is>
      </c>
      <c r="R1408" s="213" t="inlineStr">
        <is>
          <t>researched</t>
        </is>
      </c>
    </row>
    <row r="1409" ht="31" customHeight="1" s="99">
      <c r="A1409" s="215" t="inlineStr">
        <is>
          <t>STM-SRC226-003</t>
        </is>
      </c>
      <c r="B1409" s="215" t="inlineStr">
        <is>
          <t>SRC-226</t>
        </is>
      </c>
      <c r="C1409" s="215" t="inlineStr">
        <is>
          <t>Black Clover, Vol. 1 · Volume 1 product synopsis</t>
        </is>
      </c>
      <c r="D1409" s="216" t="inlineStr">
        <is>
          <t>Wizard King</t>
        </is>
      </c>
      <c r="E1409" s="216" t="inlineStr"/>
      <c r="F1409" s="216" t="inlineStr">
        <is>
          <t>English VIZ synopsis term</t>
        </is>
      </c>
      <c r="G1409" s="216" t="inlineStr"/>
      <c r="H1409" s="216" t="inlineStr"/>
      <c r="I1409" s="216" t="inlineStr"/>
      <c r="J1409" s="216" t="inlineStr">
        <is>
          <t>roles_and_vocations</t>
        </is>
      </c>
      <c r="K1409" s="216" t="inlineStr"/>
      <c r="L1409" s="216" t="inlineStr"/>
      <c r="M1409" s="216" t="inlineStr">
        <is>
          <t>partial</t>
        </is>
      </c>
      <c r="N1409" s="216" t="inlineStr">
        <is>
          <t>The title Asta seeks as the greatest mage in the land.</t>
        </is>
      </c>
      <c r="O1409" s="216" t="inlineStr">
        <is>
          <t>An aspirational fictional office, not a real royal, religious, or occupational equivalent.</t>
        </is>
      </c>
      <c r="P1409" s="217" t="inlineStr">
        <is>
          <t>https://www.viz.com/manga-books/manga/black-clover-volume-1/product/4795/digital</t>
        </is>
      </c>
      <c r="Q1409" s="216" t="inlineStr">
        <is>
          <t>Volume 1 product synopsis: Asta's aim to become the Wizard King. [https://www.viz.com/manga-books/manga/black-clover-volume-1/product/4795/digital]</t>
        </is>
      </c>
      <c r="R1409" s="216" t="inlineStr">
        <is>
          <t>researched</t>
        </is>
      </c>
    </row>
    <row r="1410" ht="31" customHeight="1" s="99">
      <c r="A1410" s="212" t="inlineStr">
        <is>
          <t>STM-SRC226-004</t>
        </is>
      </c>
      <c r="B1410" s="212" t="inlineStr">
        <is>
          <t>SRC-226</t>
        </is>
      </c>
      <c r="C1410" s="212" t="inlineStr">
        <is>
          <t>Black Clover Vol. 1 · VIZ official Volume 1 editorial review</t>
        </is>
      </c>
      <c r="D1410" s="213" t="inlineStr">
        <is>
          <t>grimoire</t>
        </is>
      </c>
      <c r="E1410" s="213" t="inlineStr"/>
      <c r="F1410" s="213" t="inlineStr">
        <is>
          <t>English VIZ editorial term</t>
        </is>
      </c>
      <c r="G1410" s="213" t="inlineStr"/>
      <c r="H1410" s="213" t="inlineStr"/>
      <c r="I1410" s="213" t="inlineStr"/>
      <c r="J1410" s="213" t="inlineStr">
        <is>
          <t>artifacts_and_vehicles</t>
        </is>
      </c>
      <c r="K1410" s="213" t="inlineStr"/>
      <c r="L1410" s="213" t="inlineStr"/>
      <c r="M1410" s="213" t="inlineStr">
        <is>
          <t>partial</t>
        </is>
      </c>
      <c r="N1410" s="213" t="inlineStr">
        <is>
          <t>VIZ's official Volume 1 review calls the book Asta receives a grimoire, or magic book, and connects it to his magic-negating sword.</t>
        </is>
      </c>
      <c r="O1410" s="213" t="inlineStr">
        <is>
          <t>The review does not establish a complete grimoire taxonomy, a universal ritual, or a generic artifact equivalence.</t>
        </is>
      </c>
      <c r="P1410" s="214" t="inlineStr">
        <is>
          <t>https://www.viz.com/blog/posts/black-clover-vol-1</t>
        </is>
      </c>
      <c r="Q1410" s="213" t="inlineStr">
        <is>
          <t>VIZ official Volume 1 editorial review: Grimoire/magic-book wording and connection to the unusual sword. [https://www.viz.com/blog/posts/black-clover-vol-1]</t>
        </is>
      </c>
      <c r="R1410" s="213" t="inlineStr">
        <is>
          <t>researched</t>
        </is>
      </c>
    </row>
    <row r="1411" ht="31" customHeight="1" s="99">
      <c r="A1411" s="215" t="inlineStr">
        <is>
          <t>STM-SRC206-001</t>
        </is>
      </c>
      <c r="B1411" s="215" t="inlineStr">
        <is>
          <t>SRC-206</t>
        </is>
      </c>
      <c r="C1411" s="215" t="inlineStr">
        <is>
          <t>One Piece · Volume 1 synopsis, line 50</t>
        </is>
      </c>
      <c r="D1411" s="216" t="inlineStr">
        <is>
          <t>pirate</t>
        </is>
      </c>
      <c r="E1411" s="216" t="inlineStr"/>
      <c r="F1411" s="216" t="inlineStr">
        <is>
          <t>English</t>
        </is>
      </c>
      <c r="G1411" s="216" t="inlineStr">
        <is>
          <t>pirate</t>
        </is>
      </c>
      <c r="H1411" s="216" t="inlineStr"/>
      <c r="I1411" s="216" t="inlineStr"/>
      <c r="J1411" s="216" t="inlineStr">
        <is>
          <t>roles_and_vocations</t>
        </is>
      </c>
      <c r="K1411" s="216" t="inlineStr"/>
      <c r="L1411" s="216" t="inlineStr"/>
      <c r="M1411" s="216" t="inlineStr">
        <is>
          <t>none</t>
        </is>
      </c>
      <c r="N1411" s="216" t="inlineStr">
        <is>
          <t>The fictional adventure role Luffy vows to become in the VIZ Volume 1 premise.</t>
        </is>
      </c>
      <c r="O1411" s="216" t="inlineStr">
        <is>
          <t>A source-specific fictional role, not a mapping to historical or contemporary piracy, colonial systems, maritime law, nationality, or criminal classification.</t>
        </is>
      </c>
      <c r="P1411" s="217" t="inlineStr">
        <is>
          <t>https://www.viz.com/manga-books/manga/one-piece-volume-1-0/product/139</t>
        </is>
      </c>
      <c r="Q1411" s="216" t="inlineStr">
        <is>
          <t>Volume 1 synopsis, line 50: Luffy's pirate aspiration [https://www.viz.com/manga-books/manga/one-piece-volume-1-0/product/139]</t>
        </is>
      </c>
      <c r="R1411" s="216" t="inlineStr">
        <is>
          <t>researched</t>
        </is>
      </c>
    </row>
    <row r="1412" ht="31" customHeight="1" s="99">
      <c r="A1412" s="212" t="inlineStr">
        <is>
          <t>STM-SRC206-002</t>
        </is>
      </c>
      <c r="B1412" s="212" t="inlineStr">
        <is>
          <t>SRC-206</t>
        </is>
      </c>
      <c r="C1412" s="212" t="inlineStr">
        <is>
          <t>One Piece · Volume 1 synopsis, line 50</t>
        </is>
      </c>
      <c r="D1412" s="213" t="inlineStr">
        <is>
          <t>King of the Pirates</t>
        </is>
      </c>
      <c r="E1412" s="213" t="inlineStr"/>
      <c r="F1412" s="213" t="inlineStr">
        <is>
          <t>English</t>
        </is>
      </c>
      <c r="G1412" s="213" t="inlineStr">
        <is>
          <t>King of the Pirates</t>
        </is>
      </c>
      <c r="H1412" s="213" t="inlineStr"/>
      <c r="I1412" s="213" t="inlineStr"/>
      <c r="J1412" s="213" t="inlineStr">
        <is>
          <t>roles_and_vocations</t>
        </is>
      </c>
      <c r="K1412" s="213" t="inlineStr"/>
      <c r="L1412" s="213" t="inlineStr"/>
      <c r="M1412" s="213" t="inlineStr">
        <is>
          <t>none</t>
        </is>
      </c>
      <c r="N1412" s="213" t="inlineStr">
        <is>
          <t>The aspirational pirate title Luffy vows to attain in the selected VIZ synopsis.</t>
        </is>
      </c>
      <c r="O1412" s="213" t="inlineStr">
        <is>
          <t>An in-world fictional ambition/title, not evidence of a historical sovereign office, actual rule, or later achievement.</t>
        </is>
      </c>
      <c r="P1412" s="214" t="inlineStr">
        <is>
          <t>https://www.viz.com/manga-books/manga/one-piece-volume-1-0/product/139</t>
        </is>
      </c>
      <c r="Q1412" s="213" t="inlineStr">
        <is>
          <t>Volume 1 synopsis, line 50: Luffy's stated King-of-the-Pirates vow [https://www.viz.com/manga-books/manga/one-piece-volume-1-0/product/139]</t>
        </is>
      </c>
      <c r="R1412" s="213" t="inlineStr">
        <is>
          <t>researched</t>
        </is>
      </c>
    </row>
    <row r="1413" ht="31" customHeight="1" s="99">
      <c r="A1413" s="215" t="inlineStr">
        <is>
          <t>STM-SRC206-003</t>
        </is>
      </c>
      <c r="B1413" s="215" t="inlineStr">
        <is>
          <t>SRC-206</t>
        </is>
      </c>
      <c r="C1413" s="215" t="inlineStr">
        <is>
          <t>One Piece · Volume 1 synopsis, line 50</t>
        </is>
      </c>
      <c r="D1413" s="216" t="inlineStr">
        <is>
          <t>Gum-Gum Devil Fruit</t>
        </is>
      </c>
      <c r="E1413" s="216" t="inlineStr"/>
      <c r="F1413" s="216" t="inlineStr">
        <is>
          <t>English</t>
        </is>
      </c>
      <c r="G1413" s="216" t="inlineStr">
        <is>
          <t>Gum-Gum Devil Fruit</t>
        </is>
      </c>
      <c r="H1413" s="216" t="inlineStr"/>
      <c r="I1413" s="216" t="inlineStr"/>
      <c r="J1413" s="216" t="inlineStr">
        <is>
          <t>artifacts_and_vehicles</t>
        </is>
      </c>
      <c r="K1413" s="216" t="inlineStr"/>
      <c r="L1413" s="216" t="inlineStr"/>
      <c r="M1413" s="216" t="inlineStr">
        <is>
          <t>none</t>
        </is>
      </c>
      <c r="N1413" s="216" t="inlineStr">
        <is>
          <t>The named fruit Luffy accidentally eats, which VIZ says gives him rubber-like stretching power at the cost of never being able to swim again.</t>
        </is>
      </c>
      <c r="O1413" s="216" t="inlineStr">
        <is>
          <t>A source-specific fictional object/power premise. It is not a full Devil Fruit taxonomy, a real food or medical claim, or evidence for any later power system such as Haki.</t>
        </is>
      </c>
      <c r="P1413" s="217" t="inlineStr">
        <is>
          <t>https://www.viz.com/manga-books/manga/one-piece-volume-1-0/product/139</t>
        </is>
      </c>
      <c r="Q1413" s="216" t="inlineStr">
        <is>
          <t>Volume 1 synopsis, line 50: fruit name, accidental consumption, stretching ability, and inability-to-swim cost [https://www.viz.com/manga-books/manga/one-piece-volume-1-0/product/139]</t>
        </is>
      </c>
      <c r="R1413" s="216" t="inlineStr">
        <is>
          <t>researched</t>
        </is>
      </c>
    </row>
    <row r="1414" ht="31" customHeight="1" s="99">
      <c r="A1414" s="212" t="inlineStr">
        <is>
          <t>STM-SRC206-004</t>
        </is>
      </c>
      <c r="B1414" s="212" t="inlineStr">
        <is>
          <t>SRC-206</t>
        </is>
      </c>
      <c r="C1414" s="212" t="inlineStr">
        <is>
          <t>One Piece · Volume 1 synopsis, line 50</t>
        </is>
      </c>
      <c r="D1414" s="213" t="inlineStr">
        <is>
          <t>Devil Fruit</t>
        </is>
      </c>
      <c r="E1414" s="213" t="inlineStr"/>
      <c r="F1414" s="213" t="inlineStr">
        <is>
          <t>English</t>
        </is>
      </c>
      <c r="G1414" s="213" t="inlineStr">
        <is>
          <t>Devil Fruit</t>
        </is>
      </c>
      <c r="H1414" s="213" t="inlineStr"/>
      <c r="I1414" s="213" t="inlineStr"/>
      <c r="J1414" s="213" t="inlineStr">
        <is>
          <t>power_traditions</t>
        </is>
      </c>
      <c r="K1414" s="213" t="inlineStr"/>
      <c r="L1414" s="213" t="inlineStr"/>
      <c r="M1414" s="213" t="inlineStr">
        <is>
          <t>none</t>
        </is>
      </c>
      <c r="N1414" s="213" t="inlineStr">
        <is>
          <t>The category phrase present in the name of the Gum-Gum Devil Fruit in the VIZ Volume 1 synopsis.</t>
        </is>
      </c>
      <c r="O1414" s="213" t="inlineStr">
        <is>
          <t>Only the named Gum-Gum instance and its stated effects are supported here. The phrase is not expanded into a complete category, theological claim, or later-franchise system.</t>
        </is>
      </c>
      <c r="P1414" s="214" t="inlineStr">
        <is>
          <t>https://www.viz.com/manga-books/manga/one-piece-volume-1-0/product/139</t>
        </is>
      </c>
      <c r="Q1414" s="213" t="inlineStr">
        <is>
          <t>Volume 1 synopsis, line 50: Gum-Gum Devil Fruit name [https://www.viz.com/manga-books/manga/one-piece-volume-1-0/product/139]</t>
        </is>
      </c>
      <c r="R1414" s="213" t="inlineStr">
        <is>
          <t>researched</t>
        </is>
      </c>
    </row>
    <row r="1415" ht="31" customHeight="1" s="99">
      <c r="A1415" s="215" t="inlineStr">
        <is>
          <t>STM-SRC206-005</t>
        </is>
      </c>
      <c r="B1415" s="215" t="inlineStr">
        <is>
          <t>SRC-206</t>
        </is>
      </c>
      <c r="C1415" s="215" t="inlineStr">
        <is>
          <t>One Piece · Volume 1 synopsis, line 50</t>
        </is>
      </c>
      <c r="D1415" s="216" t="inlineStr">
        <is>
          <t>One Piece</t>
        </is>
      </c>
      <c r="E1415" s="216" t="inlineStr"/>
      <c r="F1415" s="216" t="inlineStr">
        <is>
          <t>English</t>
        </is>
      </c>
      <c r="G1415" s="216" t="inlineStr">
        <is>
          <t>One Piece</t>
        </is>
      </c>
      <c r="H1415" s="216" t="inlineStr"/>
      <c r="I1415" s="216" t="inlineStr"/>
      <c r="J1415" s="216" t="inlineStr">
        <is>
          <t>artifacts_and_vehicles</t>
        </is>
      </c>
      <c r="K1415" s="216" t="inlineStr"/>
      <c r="L1415" s="216" t="inlineStr"/>
      <c r="M1415" s="216" t="inlineStr">
        <is>
          <t>none</t>
        </is>
      </c>
      <c r="N1415" s="216" t="inlineStr">
        <is>
          <t>The legendary treasure Luffy seeks, described by VIZ as said to be the greatest treasure in the world.</t>
        </is>
      </c>
      <c r="O1415" s="216" t="inlineStr">
        <is>
          <t>An item/objective, not a character endpoint. No origin, location, ownership history, nature, or resolution is inferred from the opening synopsis.</t>
        </is>
      </c>
      <c r="P1415" s="217" t="inlineStr">
        <is>
          <t>https://www.viz.com/manga-books/manga/one-piece-volume-1-0/product/139</t>
        </is>
      </c>
      <c r="Q1415" s="216" t="inlineStr">
        <is>
          <t>Volume 1 synopsis, line 50: One Piece as the legendary greatest-treasure objective [https://www.viz.com/manga-books/manga/one-piece-volume-1-0/product/139]</t>
        </is>
      </c>
      <c r="R1415" s="216" t="inlineStr">
        <is>
          <t>researched</t>
        </is>
      </c>
    </row>
    <row r="1416" ht="31" customHeight="1" s="99">
      <c r="A1416" s="212" t="inlineStr">
        <is>
          <t>STM-SRC206-006</t>
        </is>
      </c>
      <c r="B1416" s="212" t="inlineStr">
        <is>
          <t>SRC-206</t>
        </is>
      </c>
      <c r="C1416" s="212" t="inlineStr">
        <is>
          <t>One Piece · Volume 1 bibliographic metadata, lines 19-69</t>
        </is>
      </c>
      <c r="D1416" s="213" t="inlineStr">
        <is>
          <t>VIZ English Volume 1</t>
        </is>
      </c>
      <c r="E1416" s="213" t="inlineStr"/>
      <c r="F1416" s="213" t="inlineStr">
        <is>
          <t>English</t>
        </is>
      </c>
      <c r="G1416" s="213" t="inlineStr">
        <is>
          <t>One Piece, Vol. 1</t>
        </is>
      </c>
      <c r="H1416" s="213" t="inlineStr"/>
      <c r="I1416" s="213" t="inlineStr"/>
      <c r="J1416" s="213" t="inlineStr">
        <is>
          <t>narrative_archetypes</t>
        </is>
      </c>
      <c r="K1416" s="213" t="inlineStr"/>
      <c r="L1416" s="213" t="inlineStr"/>
      <c r="M1416" s="213" t="inlineStr">
        <is>
          <t>none</t>
        </is>
      </c>
      <c r="N1416" s="213" t="inlineStr">
        <is>
          <t>VIZ's 216-page English paperback/digital One Piece Volume 1, released 2 September 2003, credited to Eiichiro Oda and carrying a Teen rating.</t>
        </is>
      </c>
      <c r="O1416" s="213" t="inlineStr">
        <is>
          <t>An English translation/edition witness, not proof that the Japanese original, anime, films, games, novels, guides, later volumes, live-action, card game, or other adaptations have identical wording, names, events, or continuity detail.</t>
        </is>
      </c>
      <c r="P1416" s="214" t="inlineStr">
        <is>
          <t>https://www.viz.com/manga-books/manga/one-piece-volume-1-0/product/139</t>
        </is>
      </c>
      <c r="Q1416" s="213" t="inlineStr">
        <is>
          <t>Volume 1 bibliographic metadata, lines 19-69: English edition title, formats, date, ISBN, page count, creator credit, and Teen rating [https://www.viz.com/manga-books/manga/one-piece-volume-1-0/product/139]</t>
        </is>
      </c>
      <c r="R1416" s="213" t="inlineStr">
        <is>
          <t>researched</t>
        </is>
      </c>
    </row>
    <row r="1417" ht="31" customHeight="1" s="99">
      <c r="A1417" s="215" t="inlineStr">
        <is>
          <t>STM-SRC206-007</t>
        </is>
      </c>
      <c r="B1417" s="215" t="inlineStr">
        <is>
          <t>SRC-206</t>
        </is>
      </c>
      <c r="C1417" s="215" t="inlineStr">
        <is>
          <t>ONE PIECE 1 official bibliographic record and synopsis</t>
        </is>
      </c>
      <c r="D1417" s="216" t="inlineStr">
        <is>
          <t>ONE PIECE 1</t>
        </is>
      </c>
      <c r="E1417" s="216" t="inlineStr"/>
      <c r="F1417" s="216" t="inlineStr">
        <is>
          <t>Japanese</t>
        </is>
      </c>
      <c r="G1417" s="216" t="inlineStr">
        <is>
          <t>ONE PIECE 1</t>
        </is>
      </c>
      <c r="H1417" s="216" t="inlineStr">
        <is>
          <t>One Piece 1</t>
        </is>
      </c>
      <c r="I1417" s="216" t="inlineStr">
        <is>
          <t>One Piece 1</t>
        </is>
      </c>
      <c r="J1417" s="216" t="inlineStr">
        <is>
          <t>narrative_archetypes</t>
        </is>
      </c>
      <c r="K1417" s="216" t="inlineStr"/>
      <c r="L1417" s="216" t="inlineStr"/>
      <c r="M1417" s="216" t="inlineStr">
        <is>
          <t>none</t>
        </is>
      </c>
      <c r="N1417" s="216" t="inlineStr">
        <is>
          <t>Shueisha's separate original Japanese Jump Comics Volume 1, published 24 December 1997 and credited to Eiichiro Oda, with its own 208-page product record and synopsis.</t>
        </is>
      </c>
      <c r="O1417" s="216" t="inlineStr">
        <is>
          <t>A separate original-language edition witness; its wording and G. Roger reference are not transferred into the selected VIZ English record, nor does it justify a cross-media continuity merge.</t>
        </is>
      </c>
      <c r="P1417" s="217" t="inlineStr">
        <is>
          <t>https://www.shueisha.co.jp/books/items/contents.html?isbn=4-08-872509-3&amp;title=books.shueisha.co.jp</t>
        </is>
      </c>
      <c r="Q1417" s="216" t="inlineStr">
        <is>
          <t>ONE PIECE 1 official bibliographic record and synopsis: Japanese edition title, date, ISBN, pages, credit, and separate synopsis [https://www.shueisha.co.jp/books/items/contents.html?isbn=4-08-872509-3&amp;title=books.shueisha.co.jp]</t>
        </is>
      </c>
      <c r="R1417" s="216" t="inlineStr">
        <is>
          <t>researched</t>
        </is>
      </c>
    </row>
    <row r="1418" ht="31" customHeight="1" s="99">
      <c r="A1418" s="212" t="inlineStr">
        <is>
          <t>STM-SRC212-001</t>
        </is>
      </c>
      <c r="B1418" s="212" t="inlineStr">
        <is>
          <t>SRC-212</t>
        </is>
      </c>
      <c r="C1418" s="212" t="inlineStr">
        <is>
          <t>Fuse and Mitz Vah, That Time I Got Reincarnated as a Slime, Vol. 1, Yen On English light-novel edition, translated by Kevin Gifford · That Time I Got Reincarnated as a Slime, Vol. 1 (light novel) · Official Volume 1 synopsis</t>
        </is>
      </c>
      <c r="D1418" s="213" t="inlineStr">
        <is>
          <t>slime monster</t>
        </is>
      </c>
      <c r="E1418" s="213" t="inlineStr"/>
      <c r="F1418" s="213" t="inlineStr">
        <is>
          <t>English</t>
        </is>
      </c>
      <c r="G1418" s="213" t="inlineStr">
        <is>
          <t>slime monster</t>
        </is>
      </c>
      <c r="H1418" s="213" t="inlineStr"/>
      <c r="I1418" s="213" t="inlineStr"/>
      <c r="J1418" s="213" t="inlineStr">
        <is>
          <t>being_types</t>
        </is>
      </c>
      <c r="K1418" s="213" t="inlineStr"/>
      <c r="L1418" s="213" t="inlineStr"/>
      <c r="M1418" s="213" t="inlineStr">
        <is>
          <t>none</t>
        </is>
      </c>
      <c r="N1418" s="213" t="inlineStr">
        <is>
          <t>The fantasy creature state in which Satoru awakens after his death in the Volume 1 premise.</t>
        </is>
      </c>
      <c r="O1418" s="213" t="inlineStr">
        <is>
          <t>A source-specific fantasy species/category, not a real organism, diagnosis, or statement about people.</t>
        </is>
      </c>
      <c r="P1418" s="214" t="inlineStr">
        <is>
          <t>https://yenpress.com/titles/9781975301101-that-time-i-got-reincarnated-as-a-slime-vol-1-light-novel</t>
        </is>
      </c>
      <c r="Q1418" s="213" t="inlineStr">
        <is>
          <t>Official Volume 1 synopsis: Satoru awakens as a slime monster [https://yenpress.com/titles/9781975301101-that-time-i-got-reincarnated-as-a-slime-vol-1-light-novel]</t>
        </is>
      </c>
      <c r="R1418" s="213" t="inlineStr">
        <is>
          <t>researched</t>
        </is>
      </c>
    </row>
    <row r="1419" ht="31" customHeight="1" s="99">
      <c r="A1419" s="215" t="inlineStr">
        <is>
          <t>STM-SRC212-002</t>
        </is>
      </c>
      <c r="B1419" s="215" t="inlineStr">
        <is>
          <t>SRC-212</t>
        </is>
      </c>
      <c r="C1419" s="215" t="inlineStr">
        <is>
          <t>Fuse and Mitz Vah, That Time I Got Reincarnated as a Slime, Vol. 1, Yen On English light-novel edition, translated by Kevin Gifford · That Time I Got Reincarnated as a Slime, Vol. 1 (light novel) · Official Volume 1 synopsis</t>
        </is>
      </c>
      <c r="D1419" s="216" t="inlineStr">
        <is>
          <t>fantasy realm</t>
        </is>
      </c>
      <c r="E1419" s="216" t="inlineStr"/>
      <c r="F1419" s="216" t="inlineStr">
        <is>
          <t>English</t>
        </is>
      </c>
      <c r="G1419" s="216" t="inlineStr">
        <is>
          <t>fantasy realm</t>
        </is>
      </c>
      <c r="H1419" s="216" t="inlineStr"/>
      <c r="I1419" s="216" t="inlineStr"/>
      <c r="J1419" s="216" t="inlineStr">
        <is>
          <t>cosmologies_and_realms</t>
        </is>
      </c>
      <c r="K1419" s="216" t="inlineStr"/>
      <c r="L1419" s="216" t="inlineStr"/>
      <c r="M1419" s="216" t="inlineStr">
        <is>
          <t>none</t>
        </is>
      </c>
      <c r="N1419" s="216" t="inlineStr">
        <is>
          <t>The alternate setting in which Satoru makes his fresh start as a slime monster.</t>
        </is>
      </c>
      <c r="O1419" s="216" t="inlineStr">
        <is>
          <t>A fictional setting label, not a claim about real geography, cosmology, or an afterlife.</t>
        </is>
      </c>
      <c r="P1419" s="217" t="inlineStr">
        <is>
          <t>https://yenpress.com/titles/9781975301101-that-time-i-got-reincarnated-as-a-slime-vol-1-light-novel</t>
        </is>
      </c>
      <c r="Q1419" s="216" t="inlineStr">
        <is>
          <t>Official Volume 1 synopsis: Fantasy-realm setting [https://yenpress.com/titles/9781975301101-that-time-i-got-reincarnated-as-a-slime-vol-1-light-novel]</t>
        </is>
      </c>
      <c r="R1419" s="216" t="inlineStr">
        <is>
          <t>researched</t>
        </is>
      </c>
    </row>
    <row r="1420" ht="31" customHeight="1" s="99">
      <c r="A1420" s="212" t="inlineStr">
        <is>
          <t>STM-SRC212-003</t>
        </is>
      </c>
      <c r="B1420" s="212" t="inlineStr">
        <is>
          <t>SRC-212</t>
        </is>
      </c>
      <c r="C1420" s="212" t="inlineStr">
        <is>
          <t>Fuse and Mitz Vah, That Time I Got Reincarnated as a Slime, Vol. 1, Yen On English light-novel edition, translated by Kevin Gifford · That Time I Got Reincarnated as a Slime, Vol. 1 (light novel) · Official Volume 1 synopsis</t>
        </is>
      </c>
      <c r="D1420" s="213" t="inlineStr">
        <is>
          <t>post-death awakening</t>
        </is>
      </c>
      <c r="E1420" s="213" t="inlineStr"/>
      <c r="F1420" s="213" t="inlineStr">
        <is>
          <t>English</t>
        </is>
      </c>
      <c r="G1420" s="213" t="inlineStr">
        <is>
          <t>after dying ... awakens to a fresh start</t>
        </is>
      </c>
      <c r="H1420" s="213" t="inlineStr"/>
      <c r="I1420" s="213" t="inlineStr"/>
      <c r="J1420" s="213" t="inlineStr">
        <is>
          <t>states_and_transformations</t>
        </is>
      </c>
      <c r="K1420" s="213" t="inlineStr"/>
      <c r="L1420" s="213" t="inlineStr"/>
      <c r="M1420" s="213" t="inlineStr">
        <is>
          <t>none</t>
        </is>
      </c>
      <c r="N1420" s="213" t="inlineStr">
        <is>
          <t>The source-fiction transition from Satoru's robbery death to awakening in another realm as a slime monster.</t>
        </is>
      </c>
      <c r="O1420" s="213" t="inlineStr">
        <is>
          <t>A fictional reincarnation/isekai device, not medical, spiritual, legal, safety, or identity guidance. It does not establish any exact memory rule.</t>
        </is>
      </c>
      <c r="P1420" s="214" t="inlineStr">
        <is>
          <t>https://yenpress.com/titles/9781975301101-that-time-i-got-reincarnated-as-a-slime-vol-1-light-novel</t>
        </is>
      </c>
      <c r="Q1420" s="213" t="inlineStr">
        <is>
          <t>Official Volume 1 synopsis: Death followed by fresh-start awakening as slime monster [https://yenpress.com/titles/9781975301101-that-time-i-got-reincarnated-as-a-slime-vol-1-light-novel]</t>
        </is>
      </c>
      <c r="R1420" s="213" t="inlineStr">
        <is>
          <t>researched</t>
        </is>
      </c>
    </row>
    <row r="1421" ht="31" customHeight="1" s="99">
      <c r="A1421" s="215" t="inlineStr">
        <is>
          <t>STM-SRC212-004</t>
        </is>
      </c>
      <c r="B1421" s="215" t="inlineStr">
        <is>
          <t>SRC-212</t>
        </is>
      </c>
      <c r="C1421" s="215" t="inlineStr">
        <is>
          <t>Fuse and Mitz Vah, That Time I Got Reincarnated as a Slime, Vol. 1, Yen On English light-novel edition, translated by Kevin Gifford · That Time I Got Reincarnated as a Slime, Vol. 1 (light novel) · Official Volume 1 synopsis</t>
        </is>
      </c>
      <c r="D1421" s="216" t="inlineStr">
        <is>
          <t>other monsters</t>
        </is>
      </c>
      <c r="E1421" s="216" t="inlineStr"/>
      <c r="F1421" s="216" t="inlineStr">
        <is>
          <t>English</t>
        </is>
      </c>
      <c r="G1421" s="216" t="inlineStr">
        <is>
          <t>other monsters</t>
        </is>
      </c>
      <c r="H1421" s="216" t="inlineStr"/>
      <c r="I1421" s="216" t="inlineStr"/>
      <c r="J1421" s="216" t="inlineStr">
        <is>
          <t>being_types</t>
        </is>
      </c>
      <c r="K1421" s="216" t="inlineStr"/>
      <c r="L1421" s="216" t="inlineStr"/>
      <c r="M1421" s="216" t="inlineStr">
        <is>
          <t>none</t>
        </is>
      </c>
      <c r="N1421" s="216" t="inlineStr">
        <is>
          <t>The generic monster companions/counterparts with whom Satoru's exploits set off a chain of events in the premise.</t>
        </is>
      </c>
      <c r="O1421" s="216" t="inlineStr">
        <is>
          <t>A generic fictional category, not an individual character node, full species taxonomy, or real-world social category.</t>
        </is>
      </c>
      <c r="P1421" s="217" t="inlineStr">
        <is>
          <t>https://yenpress.com/titles/9781975301101-that-time-i-got-reincarnated-as-a-slime-vol-1-light-novel</t>
        </is>
      </c>
      <c r="Q1421" s="216" t="inlineStr">
        <is>
          <t>Official Volume 1 synopsis: Satoru's exploits with other monsters [https://yenpress.com/titles/9781975301101-that-time-i-got-reincarnated-as-a-slime-vol-1-light-novel]</t>
        </is>
      </c>
      <c r="R1421" s="216" t="inlineStr">
        <is>
          <t>researched</t>
        </is>
      </c>
    </row>
    <row r="1422" ht="31" customHeight="1" s="99">
      <c r="A1422" s="212" t="inlineStr">
        <is>
          <t>STM-SRC212-005</t>
        </is>
      </c>
      <c r="B1422" s="212" t="inlineStr">
        <is>
          <t>SRC-212</t>
        </is>
      </c>
      <c r="C1422" s="212" t="inlineStr">
        <is>
          <t>Fuse and Mitz Vah, That Time I Got Reincarnated as a Slime, Vol. 1, Yen On English light-novel edition, translated by Kevin Gifford · That Time I Got Reincarnated as a Slime, Vol. 1 (light novel) · Official Volume 1 synopsis</t>
        </is>
      </c>
      <c r="D1422" s="213" t="inlineStr">
        <is>
          <t>world-changing chain of events</t>
        </is>
      </c>
      <c r="E1422" s="213" t="inlineStr"/>
      <c r="F1422" s="213" t="inlineStr">
        <is>
          <t>English</t>
        </is>
      </c>
      <c r="G1422" s="213" t="inlineStr">
        <is>
          <t>chain of events that will change his new world forever</t>
        </is>
      </c>
      <c r="H1422" s="213" t="inlineStr"/>
      <c r="I1422" s="213" t="inlineStr"/>
      <c r="J1422" s="213" t="inlineStr">
        <is>
          <t>narrative_archetypes</t>
        </is>
      </c>
      <c r="K1422" s="213" t="inlineStr"/>
      <c r="L1422" s="213" t="inlineStr"/>
      <c r="M1422" s="213" t="inlineStr">
        <is>
          <t>none</t>
        </is>
      </c>
      <c r="N1422" s="213" t="inlineStr">
        <is>
          <t>The broad future-impact framing that the publisher attaches to Satoru's exploits with other monsters.</t>
        </is>
      </c>
      <c r="O1422" s="213" t="inlineStr">
        <is>
          <t>An opening narrative theme only; it does not license claims about later events, nations, outcomes, or a real-world program for change.</t>
        </is>
      </c>
      <c r="P1422" s="214" t="inlineStr">
        <is>
          <t>https://yenpress.com/titles/9781975301101-that-time-i-got-reincarnated-as-a-slime-vol-1-light-novel</t>
        </is>
      </c>
      <c r="Q1422" s="213" t="inlineStr">
        <is>
          <t>Official Volume 1 synopsis: Exploits set off a world-changing chain of events [https://yenpress.com/titles/9781975301101-that-time-i-got-reincarnated-as-a-slime-vol-1-light-novel]</t>
        </is>
      </c>
      <c r="R1422" s="213" t="inlineStr">
        <is>
          <t>researched</t>
        </is>
      </c>
    </row>
    <row r="1423" ht="31" customHeight="1" s="99">
      <c r="A1423" s="215" t="inlineStr">
        <is>
          <t>STM-SRC209-001</t>
        </is>
      </c>
      <c r="B1423" s="215" t="inlineStr">
        <is>
          <t>SRC-209</t>
        </is>
      </c>
      <c r="C1423" s="215" t="inlineStr">
        <is>
          <t>Fate Franchise · Fate (Saber Route) introduction, lines 21-26</t>
        </is>
      </c>
      <c r="D1423" s="216" t="inlineStr">
        <is>
          <t>Holy Grail War</t>
        </is>
      </c>
      <c r="E1423" s="216" t="inlineStr"/>
      <c r="F1423" s="216" t="inlineStr">
        <is>
          <t>Japanese</t>
        </is>
      </c>
      <c r="G1423" s="216" t="inlineStr">
        <is>
          <t>聖杯戦争</t>
        </is>
      </c>
      <c r="H1423" s="216" t="inlineStr">
        <is>
          <t>Seihai Sensō</t>
        </is>
      </c>
      <c r="I1423" s="216" t="inlineStr">
        <is>
          <t>Holy Grail War</t>
        </is>
      </c>
      <c r="J1423" s="216" t="inlineStr">
        <is>
          <t>metaphysical_laws_and_rituals</t>
        </is>
      </c>
      <c r="K1423" s="216" t="inlineStr"/>
      <c r="L1423" s="216" t="inlineStr"/>
      <c r="M1423" s="216" t="inlineStr">
        <is>
          <t>none</t>
        </is>
      </c>
      <c r="N1423" s="216" t="inlineStr">
        <is>
          <t>A Fuyuki ritual in which seven Masters summon Heroic-Spirit Servants and compete for the wish-granting Holy Grail until one remains, as summarized on the Fate-route page.</t>
        </is>
      </c>
      <c r="O1423" s="216" t="inlineStr">
        <is>
          <t>A source-native fictional magical conflict/ritual, not a claim about real religious Grails, warfare, magic, or historical institutions. The summary is route-premise level, not a complete ruleset.</t>
        </is>
      </c>
      <c r="P1423" s="217" t="inlineStr">
        <is>
          <t>https://typemoon.com/products/f-sn/introduction/fate/</t>
        </is>
      </c>
      <c r="Q1423" s="216" t="inlineStr">
        <is>
          <t>Fate (Saber Route) introduction, lines 21-26: Grail War, Fuyuki, seven Masters, Servant summoning, competition, and Holy Grail premise [https://typemoon.com/products/f-sn/introduction/fate/]</t>
        </is>
      </c>
      <c r="R1423" s="216" t="inlineStr">
        <is>
          <t>researched</t>
        </is>
      </c>
    </row>
    <row r="1424" ht="31" customHeight="1" s="99">
      <c r="A1424" s="212" t="inlineStr">
        <is>
          <t>STM-SRC209-002</t>
        </is>
      </c>
      <c r="B1424" s="212" t="inlineStr">
        <is>
          <t>SRC-209</t>
        </is>
      </c>
      <c r="C1424" s="212" t="inlineStr">
        <is>
          <t>Fate Franchise · Fate (Saber Route) introduction, lines 23-26</t>
        </is>
      </c>
      <c r="D1424" s="213" t="inlineStr">
        <is>
          <t>Master</t>
        </is>
      </c>
      <c r="E1424" s="213" t="inlineStr"/>
      <c r="F1424" s="213" t="inlineStr">
        <is>
          <t>Japanese</t>
        </is>
      </c>
      <c r="G1424" s="213" t="inlineStr">
        <is>
          <t>マスター</t>
        </is>
      </c>
      <c r="H1424" s="213" t="inlineStr">
        <is>
          <t>masutā</t>
        </is>
      </c>
      <c r="I1424" s="213" t="inlineStr">
        <is>
          <t>Master</t>
        </is>
      </c>
      <c r="J1424" s="213" t="inlineStr">
        <is>
          <t>roles_and_vocations</t>
        </is>
      </c>
      <c r="K1424" s="213" t="inlineStr"/>
      <c r="L1424" s="213" t="inlineStr"/>
      <c r="M1424" s="213" t="inlineStr">
        <is>
          <t>none</t>
        </is>
      </c>
      <c r="N1424" s="213" t="inlineStr">
        <is>
          <t>One of the seven mages gathered by the Grail who summons a Servant in the Fate-route introduction.</t>
        </is>
      </c>
      <c r="O1424" s="213" t="inlineStr">
        <is>
          <t>A fictional Grail-War role, not a general authority, employment, ownership, or real-world master/servant equivalence.</t>
        </is>
      </c>
      <c r="P1424" s="214" t="inlineStr">
        <is>
          <t>https://typemoon.com/products/f-sn/introduction/fate/</t>
        </is>
      </c>
      <c r="Q1424" s="213" t="inlineStr">
        <is>
          <t>Fate (Saber Route) introduction, lines 23-26: seven Master mages and Servant summoning [https://typemoon.com/products/f-sn/introduction/fate/]</t>
        </is>
      </c>
      <c r="R1424" s="213" t="inlineStr">
        <is>
          <t>researched</t>
        </is>
      </c>
    </row>
    <row r="1425" ht="31" customHeight="1" s="99">
      <c r="A1425" s="215" t="inlineStr">
        <is>
          <t>STM-SRC209-003</t>
        </is>
      </c>
      <c r="B1425" s="215" t="inlineStr">
        <is>
          <t>SRC-209</t>
        </is>
      </c>
      <c r="C1425" s="215" t="inlineStr">
        <is>
          <t>Fate (Saber Route) introduction, lines 23-26; Saber character profile, lines 23-30 · Fate Franchise · Fate (Saber Route) introduction, lines 23-26; Fate Franchise · Saber character profile, lines 23-30</t>
        </is>
      </c>
      <c r="D1425" s="216" t="inlineStr">
        <is>
          <t>Servant</t>
        </is>
      </c>
      <c r="E1425" s="216" t="inlineStr"/>
      <c r="F1425" s="216" t="inlineStr">
        <is>
          <t>Japanese</t>
        </is>
      </c>
      <c r="G1425" s="216" t="inlineStr">
        <is>
          <t>サーヴァント</t>
        </is>
      </c>
      <c r="H1425" s="216" t="inlineStr">
        <is>
          <t>sāvanto</t>
        </is>
      </c>
      <c r="I1425" s="216" t="inlineStr">
        <is>
          <t>Servant</t>
        </is>
      </c>
      <c r="J1425" s="216" t="inlineStr">
        <is>
          <t>being_types</t>
        </is>
      </c>
      <c r="K1425" s="216" t="inlineStr"/>
      <c r="L1425" s="216" t="inlineStr"/>
      <c r="M1425" s="216" t="inlineStr">
        <is>
          <t>none</t>
        </is>
      </c>
      <c r="N1425" s="216" t="inlineStr">
        <is>
          <t>The Heroic Spirits summoned by Masters to participate in the Fate-route Holy Grail War; Saber is individually profiled as one of seven.</t>
        </is>
      </c>
      <c r="O1425" s="216" t="inlineStr">
        <is>
          <t>A fictional summoned-being/category term. It is not a real-world servitude category or an assertion that any historical/mythic person is identical to a Fate Servant.</t>
        </is>
      </c>
      <c r="P1425" s="217" t="inlineStr">
        <is>
          <t>https://typemoon.com/products/f-sn/introduction/fate/</t>
        </is>
      </c>
      <c r="Q1425" s="216" t="inlineStr">
        <is>
          <t>Fate (Saber Route) introduction, lines 23-26: Servants as Heroic Spirits summoned by Masters [https://typemoon.com/products/f-sn/introduction/fate/] | Saber character profile, lines 23-30: Saber as one of seven Servants [https://typemoon.com/products/f-sn/character/04/]</t>
        </is>
      </c>
      <c r="R1425" s="216" t="inlineStr">
        <is>
          <t>researched</t>
        </is>
      </c>
    </row>
    <row r="1426" ht="31" customHeight="1" s="99">
      <c r="A1426" s="212" t="inlineStr">
        <is>
          <t>STM-SRC209-004</t>
        </is>
      </c>
      <c r="B1426" s="212" t="inlineStr">
        <is>
          <t>SRC-209</t>
        </is>
      </c>
      <c r="C1426" s="212" t="inlineStr">
        <is>
          <t>Fate Franchise · Fate (Saber Route) introduction, lines 23-25 and 33-36</t>
        </is>
      </c>
      <c r="D1426" s="213" t="inlineStr">
        <is>
          <t>Heroic Spirit</t>
        </is>
      </c>
      <c r="E1426" s="213" t="inlineStr"/>
      <c r="F1426" s="213" t="inlineStr">
        <is>
          <t>Japanese</t>
        </is>
      </c>
      <c r="G1426" s="213" t="inlineStr">
        <is>
          <t>英霊</t>
        </is>
      </c>
      <c r="H1426" s="213" t="inlineStr">
        <is>
          <t>eirei</t>
        </is>
      </c>
      <c r="I1426" s="213" t="inlineStr">
        <is>
          <t>heroic spirit</t>
        </is>
      </c>
      <c r="J1426" s="213" t="inlineStr">
        <is>
          <t>being_types</t>
        </is>
      </c>
      <c r="K1426" s="213" t="inlineStr"/>
      <c r="L1426" s="213" t="inlineStr"/>
      <c r="M1426" s="213" t="inlineStr">
        <is>
          <t>none</t>
        </is>
      </c>
      <c r="N1426" s="213" t="inlineStr">
        <is>
          <t>The route-introduction designation for the spirits summoned as Servants in the Holy Grail War, including the sword spirit that saves Shirou in the opening premise.</t>
        </is>
      </c>
      <c r="O1426" s="213" t="inlineStr">
        <is>
          <t>A Fate-specific fictional cosmological category, not a claim about real ancestors, heroes, spirits, saints, deities, legends, or an equivalence between historical/mythic figures and Fate incarnations.</t>
        </is>
      </c>
      <c r="P1426" s="214" t="inlineStr">
        <is>
          <t>https://typemoon.com/products/f-sn/introduction/fate/</t>
        </is>
      </c>
      <c r="Q1426" s="213" t="inlineStr">
        <is>
          <t>Fate (Saber Route) introduction, lines 23-25 and 33-36: Heroic Spirits as summoned Servants and sword Heroic Spirit rescue framing [https://typemoon.com/products/f-sn/introduction/fate/]</t>
        </is>
      </c>
      <c r="R1426" s="213" t="inlineStr">
        <is>
          <t>researched</t>
        </is>
      </c>
    </row>
    <row r="1427" ht="31" customHeight="1" s="99">
      <c r="A1427" s="215" t="inlineStr">
        <is>
          <t>STM-SRC209-005</t>
        </is>
      </c>
      <c r="B1427" s="215" t="inlineStr">
        <is>
          <t>SRC-209</t>
        </is>
      </c>
      <c r="C1427" s="215" t="inlineStr">
        <is>
          <t>Fate Franchise · Saber character profile, lines 23-30</t>
        </is>
      </c>
      <c r="D1427" s="216" t="inlineStr">
        <is>
          <t>Saber</t>
        </is>
      </c>
      <c r="E1427" s="216" t="inlineStr"/>
      <c r="F1427" s="216" t="inlineStr">
        <is>
          <t>Japanese</t>
        </is>
      </c>
      <c r="G1427" s="216" t="inlineStr">
        <is>
          <t>セイバー</t>
        </is>
      </c>
      <c r="H1427" s="216" t="inlineStr">
        <is>
          <t>Seibā</t>
        </is>
      </c>
      <c r="I1427" s="216" t="inlineStr">
        <is>
          <t>Saber</t>
        </is>
      </c>
      <c r="J1427" s="216" t="inlineStr">
        <is>
          <t>roles_and_vocations</t>
        </is>
      </c>
      <c r="K1427" s="216" t="inlineStr"/>
      <c r="L1427" s="216" t="inlineStr"/>
      <c r="M1427" s="216" t="inlineStr">
        <is>
          <t>none</t>
        </is>
      </c>
      <c r="N1427" s="216" t="inlineStr">
        <is>
          <t>The named REMASTERED character/class label for the one-of-seven Servant who contracts with the protagonist in the selected materials.</t>
        </is>
      </c>
      <c r="O1427" s="216" t="inlineStr">
        <is>
          <t>The shared individual/class label is preserved without asserting a universal class system, weapon equivalence, alternative summon identity, or historical/mythic source identity.</t>
        </is>
      </c>
      <c r="P1427" s="217" t="inlineStr">
        <is>
          <t>https://typemoon.com/products/f-sn/character/04/</t>
        </is>
      </c>
      <c r="Q1427" s="216" t="inlineStr">
        <is>
          <t>Saber character profile, lines 23-30: Saber name, Servant count, class label, and protagonist contract [https://typemoon.com/products/f-sn/character/04/]</t>
        </is>
      </c>
      <c r="R1427" s="216" t="inlineStr">
        <is>
          <t>researched</t>
        </is>
      </c>
    </row>
    <row r="1428" ht="31" customHeight="1" s="99">
      <c r="A1428" s="212" t="inlineStr">
        <is>
          <t>STM-SRC209-006</t>
        </is>
      </c>
      <c r="B1428" s="212" t="inlineStr">
        <is>
          <t>SRC-209</t>
        </is>
      </c>
      <c r="C1428" s="212" t="inlineStr">
        <is>
          <t>Fate (Saber Route) introduction, lines 17-19 and 37-39; REMASTERED product page, lines 45-59 · Fate Franchise · Fate (Saber Route) introduction, lines 17-19 and 37-39; Fate Franchise · REMASTERED product page, lines 45-59</t>
        </is>
      </c>
      <c r="D1428" s="213" t="inlineStr">
        <is>
          <t>Fate/stay night REMASTERED — Fate (Saber Route)</t>
        </is>
      </c>
      <c r="E1428" s="213" t="inlineStr"/>
      <c r="F1428" s="213" t="inlineStr">
        <is>
          <t>Japanese</t>
        </is>
      </c>
      <c r="G1428" s="213" t="inlineStr">
        <is>
          <t>Fate（セイバールート）</t>
        </is>
      </c>
      <c r="H1428" s="213" t="inlineStr">
        <is>
          <t>Fate (Seibā rūto)</t>
        </is>
      </c>
      <c r="I1428" s="213" t="inlineStr">
        <is>
          <t>Fate (Saber Route)</t>
        </is>
      </c>
      <c r="J1428" s="213" t="inlineStr">
        <is>
          <t>narrative_archetypes</t>
        </is>
      </c>
      <c r="K1428" s="213" t="inlineStr"/>
      <c r="L1428" s="213" t="inlineStr"/>
      <c r="M1428" s="213" t="inlineStr">
        <is>
          <t>none</t>
        </is>
      </c>
      <c r="N1428" s="213" t="inlineStr">
        <is>
          <t>The declared Fate/Saber Route on the 2024 REMASTERED official site, distinct from the separately linked Unlimited Blade Works and Heaven's Feel routes.</t>
        </is>
      </c>
      <c r="O1428" s="213" t="inlineStr">
        <is>
          <t>A route/timeline witness, not a claim that visual-novel routes, anime adaptations, movies, manga, games, novels, or alternate timelines share identical events or character identities.</t>
        </is>
      </c>
      <c r="P1428" s="214" t="inlineStr">
        <is>
          <t>https://typemoon.com/products/f-sn/introduction/fate/</t>
        </is>
      </c>
      <c r="Q1428" s="213" t="inlineStr">
        <is>
          <t>Fate (Saber Route) introduction, lines 17-19 and 37-39: Fate/Saber-route label and separate UBW/Heaven's Feel links [https://typemoon.com/products/f-sn/introduction/fate/] | REMASTERED product page, lines 45-59: 2024 release, 2012 Réalta Nua basis, HD/16:9 remaster, platforms, languages, rating, Type-Moon/Aniplex roles [https://www.aniplex.co.jp/lineup/fate-sn-game/]</t>
        </is>
      </c>
      <c r="R1428" s="213" t="inlineStr">
        <is>
          <t>researched</t>
        </is>
      </c>
    </row>
    <row r="1429" ht="31" customHeight="1" s="99">
      <c r="A1429" s="215" t="inlineStr">
        <is>
          <t>STM-SRC215-001</t>
        </is>
      </c>
      <c r="B1429" s="215" t="inlineStr">
        <is>
          <t>SRC-215</t>
        </is>
      </c>
      <c r="C1429" s="215" t="inlineStr">
        <is>
          <t>Mamare Touno and Kazuhiro Hara, Log Horizon, Vol. 1: The Beginning of Another World, Yen On English light-novel edition · Log Horizon, Vol. 1 (light novel): The Beginning of Another World · Official Volume 1 synopsis</t>
        </is>
      </c>
      <c r="D1429" s="216" t="inlineStr">
        <is>
          <t>Elder Tales</t>
        </is>
      </c>
      <c r="E1429" s="216" t="inlineStr"/>
      <c r="F1429" s="216" t="inlineStr">
        <is>
          <t>English</t>
        </is>
      </c>
      <c r="G1429" s="216" t="inlineStr">
        <is>
          <t>Elder Tales</t>
        </is>
      </c>
      <c r="H1429" s="216" t="inlineStr"/>
      <c r="I1429" s="216" t="inlineStr"/>
      <c r="J1429" s="216" t="inlineStr">
        <is>
          <t>cosmologies_and_realms</t>
        </is>
      </c>
      <c r="K1429" s="216" t="inlineStr"/>
      <c r="L1429" s="216" t="inlineStr"/>
      <c r="M1429" s="216" t="inlineStr">
        <is>
          <t>none</t>
        </is>
      </c>
      <c r="N1429" s="216" t="inlineStr">
        <is>
          <t>The MMORPG whose fantasy world becomes the trapped gamers' cold hard reality in the Volume 1 premise.</t>
        </is>
      </c>
      <c r="O1429" s="216" t="inlineStr">
        <is>
          <t>A fictional game-world setting, not a real MMO, actual virtual-reality technology, or an instruction about online play.</t>
        </is>
      </c>
      <c r="P1429" s="217" t="inlineStr">
        <is>
          <t>https://yenpress.com/titles/9781975309848-log-horizon-vol-1-light-novel</t>
        </is>
      </c>
      <c r="Q1429" s="216" t="inlineStr">
        <is>
          <t>Official Volume 1 synopsis: Elder Tales name and reality-change premise [https://yenpress.com/titles/9781975309848-log-horizon-vol-1-light-novel]</t>
        </is>
      </c>
      <c r="R1429" s="216" t="inlineStr">
        <is>
          <t>researched</t>
        </is>
      </c>
    </row>
    <row r="1430" ht="31" customHeight="1" s="99">
      <c r="A1430" s="212" t="inlineStr">
        <is>
          <t>STM-SRC215-002</t>
        </is>
      </c>
      <c r="B1430" s="212" t="inlineStr">
        <is>
          <t>SRC-215</t>
        </is>
      </c>
      <c r="C1430" s="212" t="inlineStr">
        <is>
          <t>Mamare Touno and Kazuhiro Hara, Log Horizon, Vol. 1: The Beginning of Another World, Yen On English light-novel edition · Log Horizon, Vol. 1 (light novel): The Beginning of Another World · Official Volume 1 synopsis</t>
        </is>
      </c>
      <c r="D1430" s="213" t="inlineStr">
        <is>
          <t>MMORPG</t>
        </is>
      </c>
      <c r="E1430" s="213" t="inlineStr"/>
      <c r="F1430" s="213" t="inlineStr">
        <is>
          <t>English</t>
        </is>
      </c>
      <c r="G1430" s="213" t="inlineStr">
        <is>
          <t>MMORPG</t>
        </is>
      </c>
      <c r="H1430" s="213" t="inlineStr"/>
      <c r="I1430" s="213" t="inlineStr"/>
      <c r="J1430" s="213" t="inlineStr">
        <is>
          <t>game_mechanics</t>
        </is>
      </c>
      <c r="K1430" s="213" t="inlineStr"/>
      <c r="L1430" s="213" t="inlineStr"/>
      <c r="M1430" s="213" t="inlineStr">
        <is>
          <t>none</t>
        </is>
      </c>
      <c r="N1430" s="213" t="inlineStr">
        <is>
          <t>The genre label Yen Press uses for Elder Tales before it becomes the characters' reality.</t>
        </is>
      </c>
      <c r="O1430" s="213" t="inlineStr">
        <is>
          <t>A publisher genre/system label for a fictional setting, not an assertion that real online games trap players or dictate identity.</t>
        </is>
      </c>
      <c r="P1430" s="214" t="inlineStr">
        <is>
          <t>https://yenpress.com/titles/9781975309848-log-horizon-vol-1-light-novel</t>
        </is>
      </c>
      <c r="Q1430" s="213" t="inlineStr">
        <is>
          <t>Official Volume 1 synopsis: Elder Tales described as an MMORPG [https://yenpress.com/titles/9781975309848-log-horizon-vol-1-light-novel]</t>
        </is>
      </c>
      <c r="R1430" s="213" t="inlineStr">
        <is>
          <t>researched</t>
        </is>
      </c>
    </row>
    <row r="1431" ht="31" customHeight="1" s="99">
      <c r="A1431" s="215" t="inlineStr">
        <is>
          <t>STM-SRC215-003</t>
        </is>
      </c>
      <c r="B1431" s="215" t="inlineStr">
        <is>
          <t>SRC-215</t>
        </is>
      </c>
      <c r="C1431" s="215" t="inlineStr">
        <is>
          <t>Mamare Touno and Kazuhiro Hara, Log Horizon, Vol. 1: The Beginning of Another World, Yen On English light-novel edition · Log Horizon, Vol. 1 (light novel): The Beginning of Another World · Official Volume 1 synopsis</t>
        </is>
      </c>
      <c r="D1431" s="216" t="inlineStr">
        <is>
          <t>Japanese gamers</t>
        </is>
      </c>
      <c r="E1431" s="216" t="inlineStr"/>
      <c r="F1431" s="216" t="inlineStr">
        <is>
          <t>English</t>
        </is>
      </c>
      <c r="G1431" s="216" t="inlineStr">
        <is>
          <t>Japanese gamers</t>
        </is>
      </c>
      <c r="H1431" s="216" t="inlineStr"/>
      <c r="I1431" s="216" t="inlineStr"/>
      <c r="J1431" s="216" t="inlineStr">
        <is>
          <t>cultures</t>
        </is>
      </c>
      <c r="K1431" s="216" t="inlineStr"/>
      <c r="L1431" s="216" t="inlineStr"/>
      <c r="M1431" s="216" t="inlineStr">
        <is>
          <t>none</t>
        </is>
      </c>
      <c r="N1431" s="216" t="inlineStr">
        <is>
          <t>The collective group of thirty thousand players who awaken to the transformed Elder Tales world.</t>
        </is>
      </c>
      <c r="O1431" s="216" t="inlineStr">
        <is>
          <t>A fictional collective premise, not a claim about Japanese people, gamers, nationality, or real player culture. It is not an individual character node.</t>
        </is>
      </c>
      <c r="P1431" s="217" t="inlineStr">
        <is>
          <t>https://yenpress.com/titles/9781975309848-log-horizon-vol-1-light-novel</t>
        </is>
      </c>
      <c r="Q1431" s="216" t="inlineStr">
        <is>
          <t>Official Volume 1 synopsis: Thirty thousand Japanese gamers awaken in transformed world [https://yenpress.com/titles/9781975309848-log-horizon-vol-1-light-novel]</t>
        </is>
      </c>
      <c r="R1431" s="216" t="inlineStr">
        <is>
          <t>researched</t>
        </is>
      </c>
    </row>
    <row r="1432" ht="31" customHeight="1" s="99">
      <c r="A1432" s="212" t="inlineStr">
        <is>
          <t>STM-SRC215-004</t>
        </is>
      </c>
      <c r="B1432" s="212" t="inlineStr">
        <is>
          <t>SRC-215</t>
        </is>
      </c>
      <c r="C1432" s="212" t="inlineStr">
        <is>
          <t>Mamare Touno and Kazuhiro Hara, Log Horizon, Vol. 1: The Beginning of Another World, Yen On English light-novel edition · Log Horizon, Vol. 1 (light novel): The Beginning of Another World · Official Volume 1 synopsis</t>
        </is>
      </c>
      <c r="D1432" s="213" t="inlineStr">
        <is>
          <t>inability to die</t>
        </is>
      </c>
      <c r="E1432" s="213" t="inlineStr"/>
      <c r="F1432" s="213" t="inlineStr">
        <is>
          <t>English</t>
        </is>
      </c>
      <c r="G1432" s="213" t="inlineStr">
        <is>
          <t>inability to die</t>
        </is>
      </c>
      <c r="H1432" s="213" t="inlineStr"/>
      <c r="I1432" s="213" t="inlineStr"/>
      <c r="J1432" s="213" t="inlineStr">
        <is>
          <t>metaphysical_laws_and_rituals</t>
        </is>
      </c>
      <c r="K1432" s="213" t="inlineStr"/>
      <c r="L1432" s="213" t="inlineStr"/>
      <c r="M1432" s="213" t="inlineStr">
        <is>
          <t>none</t>
        </is>
      </c>
      <c r="N1432" s="213" t="inlineStr">
        <is>
          <t>A collective fictional condition the publisher lists among the dangers of the transformed Elder Tales world.</t>
        </is>
      </c>
      <c r="O1432" s="213" t="inlineStr">
        <is>
          <t>A source-fiction condition, not medical, safety, legal, philosophical, or real-world death guidance; its detailed mechanics are not supplied.</t>
        </is>
      </c>
      <c r="P1432" s="214" t="inlineStr">
        <is>
          <t>https://yenpress.com/titles/9781975309848-log-horizon-vol-1-light-novel</t>
        </is>
      </c>
      <c r="Q1432" s="213" t="inlineStr">
        <is>
          <t>Official Volume 1 synopsis: Inability to die listed as setting condition [https://yenpress.com/titles/9781975309848-log-horizon-vol-1-light-novel]</t>
        </is>
      </c>
      <c r="R1432" s="213" t="inlineStr">
        <is>
          <t>researched</t>
        </is>
      </c>
    </row>
    <row r="1433" ht="31" customHeight="1" s="99">
      <c r="A1433" s="215" t="inlineStr">
        <is>
          <t>STM-SRC215-005</t>
        </is>
      </c>
      <c r="B1433" s="215" t="inlineStr">
        <is>
          <t>SRC-215</t>
        </is>
      </c>
      <c r="C1433" s="215" t="inlineStr">
        <is>
          <t>Mamare Touno and Kazuhiro Hara, Log Horizon, Vol. 1: The Beginning of Another World, Yen On English light-novel edition · Log Horizon, Vol. 1 (light novel): The Beginning of Another World · Official Volume 1 synopsis</t>
        </is>
      </c>
      <c r="D1433" s="216" t="inlineStr">
        <is>
          <t>ravenous monsters</t>
        </is>
      </c>
      <c r="E1433" s="216" t="inlineStr"/>
      <c r="F1433" s="216" t="inlineStr">
        <is>
          <t>English</t>
        </is>
      </c>
      <c r="G1433" s="216" t="inlineStr">
        <is>
          <t>ravenous monsters</t>
        </is>
      </c>
      <c r="H1433" s="216" t="inlineStr"/>
      <c r="I1433" s="216" t="inlineStr"/>
      <c r="J1433" s="216" t="inlineStr">
        <is>
          <t>being_types</t>
        </is>
      </c>
      <c r="K1433" s="216" t="inlineStr"/>
      <c r="L1433" s="216" t="inlineStr"/>
      <c r="M1433" s="216" t="inlineStr">
        <is>
          <t>none</t>
        </is>
      </c>
      <c r="N1433" s="216" t="inlineStr">
        <is>
          <t>The generic fictional threat category facing trapped gamers in the synopsis.</t>
        </is>
      </c>
      <c r="O1433" s="216" t="inlineStr">
        <is>
          <t>A generic fantasy category, not an individual character node, real animal description, or threat assessment.</t>
        </is>
      </c>
      <c r="P1433" s="217" t="inlineStr">
        <is>
          <t>https://yenpress.com/titles/9781975309848-log-horizon-vol-1-light-novel</t>
        </is>
      </c>
      <c r="Q1433" s="216" t="inlineStr">
        <is>
          <t>Official Volume 1 synopsis: Ravenous monsters in transformed-world danger [https://yenpress.com/titles/9781975309848-log-horizon-vol-1-light-novel]</t>
        </is>
      </c>
      <c r="R1433" s="216" t="inlineStr">
        <is>
          <t>researched</t>
        </is>
      </c>
    </row>
    <row r="1434" ht="31" customHeight="1" s="99">
      <c r="A1434" s="212" t="inlineStr">
        <is>
          <t>STM-SRC215-006</t>
        </is>
      </c>
      <c r="B1434" s="212" t="inlineStr">
        <is>
          <t>SRC-215</t>
        </is>
      </c>
      <c r="C1434" s="212" t="inlineStr">
        <is>
          <t>Mamare Touno and Kazuhiro Hara, Log Horizon, Vol. 1: The Beginning of Another World, Yen On English light-novel edition · Log Horizon, Vol. 1 (light novel): The Beginning of Another World · Official Volume 1 synopsis</t>
        </is>
      </c>
      <c r="D1434" s="213" t="inlineStr">
        <is>
          <t>flavorless food</t>
        </is>
      </c>
      <c r="E1434" s="213" t="inlineStr"/>
      <c r="F1434" s="213" t="inlineStr">
        <is>
          <t>English</t>
        </is>
      </c>
      <c r="G1434" s="213" t="inlineStr">
        <is>
          <t>flavorless food</t>
        </is>
      </c>
      <c r="H1434" s="213" t="inlineStr"/>
      <c r="I1434" s="213" t="inlineStr"/>
      <c r="J1434" s="213" t="inlineStr">
        <is>
          <t>narrative_archetypes</t>
        </is>
      </c>
      <c r="K1434" s="213" t="inlineStr"/>
      <c r="L1434" s="213" t="inlineStr"/>
      <c r="M1434" s="213" t="inlineStr">
        <is>
          <t>none</t>
        </is>
      </c>
      <c r="N1434" s="213" t="inlineStr">
        <is>
          <t>One mundane survival hardship named in the transformed Elder Tales premise.</t>
        </is>
      </c>
      <c r="O1434" s="213" t="inlineStr">
        <is>
          <t>A fictional setting detail, not food, nutrition, or cooking advice.</t>
        </is>
      </c>
      <c r="P1434" s="214" t="inlineStr">
        <is>
          <t>https://yenpress.com/titles/9781975309848-log-horizon-vol-1-light-novel</t>
        </is>
      </c>
      <c r="Q1434" s="213" t="inlineStr">
        <is>
          <t>Official Volume 1 synopsis: Flavorless food hardship [https://yenpress.com/titles/9781975309848-log-horizon-vol-1-light-novel]</t>
        </is>
      </c>
      <c r="R1434" s="213" t="inlineStr">
        <is>
          <t>researched</t>
        </is>
      </c>
    </row>
    <row r="1435" ht="31" customHeight="1" s="99">
      <c r="A1435" s="215" t="inlineStr">
        <is>
          <t>STM-SRC215-007</t>
        </is>
      </c>
      <c r="B1435" s="215" t="inlineStr">
        <is>
          <t>SRC-215</t>
        </is>
      </c>
      <c r="C1435" s="215" t="inlineStr">
        <is>
          <t>Mamare Touno and Kazuhiro Hara, Log Horizon, Vol. 1: The Beginning of Another World, Yen On English light-novel edition · Log Horizon, Vol. 1 (light novel): The Beginning of Another World · Official Volume 1 synopsis</t>
        </is>
      </c>
      <c r="D1435" s="216" t="inlineStr">
        <is>
          <t>guardian</t>
        </is>
      </c>
      <c r="E1435" s="216" t="inlineStr"/>
      <c r="F1435" s="216" t="inlineStr">
        <is>
          <t>English</t>
        </is>
      </c>
      <c r="G1435" s="216" t="inlineStr">
        <is>
          <t>guardian</t>
        </is>
      </c>
      <c r="H1435" s="216" t="inlineStr"/>
      <c r="I1435" s="216" t="inlineStr"/>
      <c r="J1435" s="216" t="inlineStr">
        <is>
          <t>roles_and_vocations</t>
        </is>
      </c>
      <c r="K1435" s="216" t="inlineStr"/>
      <c r="L1435" s="216" t="inlineStr"/>
      <c r="M1435" s="216" t="inlineStr">
        <is>
          <t>none</t>
        </is>
      </c>
      <c r="N1435" s="216" t="inlineStr">
        <is>
          <t>The source role label applied to Naotsugu in the opening party description.</t>
        </is>
      </c>
      <c r="O1435" s="216" t="inlineStr">
        <is>
          <t>A source-specific role label; no full class rules, profession equivalence, or real-world guardianship claim is implied.</t>
        </is>
      </c>
      <c r="P1435" s="217" t="inlineStr">
        <is>
          <t>https://yenpress.com/titles/9781975309848-log-horizon-vol-1-light-novel</t>
        </is>
      </c>
      <c r="Q1435" s="216" t="inlineStr">
        <is>
          <t>Official Volume 1 synopsis: Naotsugu guardian designation [https://yenpress.com/titles/9781975309848-log-horizon-vol-1-light-novel]</t>
        </is>
      </c>
      <c r="R1435" s="216" t="inlineStr">
        <is>
          <t>researched</t>
        </is>
      </c>
    </row>
    <row r="1436" ht="31" customHeight="1" s="99">
      <c r="A1436" s="212" t="inlineStr">
        <is>
          <t>STM-SRC215-008</t>
        </is>
      </c>
      <c r="B1436" s="212" t="inlineStr">
        <is>
          <t>SRC-215</t>
        </is>
      </c>
      <c r="C1436" s="212" t="inlineStr">
        <is>
          <t>Mamare Touno and Kazuhiro Hara, Log Horizon, Vol. 1: The Beginning of Another World, Yen On English light-novel edition · Log Horizon, Vol. 1 (light novel): The Beginning of Another World · Official Volume 1 synopsis</t>
        </is>
      </c>
      <c r="D1436" s="213" t="inlineStr">
        <is>
          <t>assassin</t>
        </is>
      </c>
      <c r="E1436" s="213" t="inlineStr"/>
      <c r="F1436" s="213" t="inlineStr">
        <is>
          <t>English</t>
        </is>
      </c>
      <c r="G1436" s="213" t="inlineStr">
        <is>
          <t>assassin</t>
        </is>
      </c>
      <c r="H1436" s="213" t="inlineStr"/>
      <c r="I1436" s="213" t="inlineStr"/>
      <c r="J1436" s="213" t="inlineStr">
        <is>
          <t>roles_and_vocations</t>
        </is>
      </c>
      <c r="K1436" s="213" t="inlineStr"/>
      <c r="L1436" s="213" t="inlineStr"/>
      <c r="M1436" s="213" t="inlineStr">
        <is>
          <t>none</t>
        </is>
      </c>
      <c r="N1436" s="213" t="inlineStr">
        <is>
          <t>The source role label applied to Akatsuki in the opening party description.</t>
        </is>
      </c>
      <c r="O1436" s="213" t="inlineStr">
        <is>
          <t>A fictional class/role label, not a description of real violence or instruction to harm others.</t>
        </is>
      </c>
      <c r="P1436" s="214" t="inlineStr">
        <is>
          <t>https://yenpress.com/titles/9781975309848-log-horizon-vol-1-light-novel</t>
        </is>
      </c>
      <c r="Q1436" s="213" t="inlineStr">
        <is>
          <t>Official Volume 1 synopsis: Akatsuki assassin designation [https://yenpress.com/titles/9781975309848-log-horizon-vol-1-light-novel]</t>
        </is>
      </c>
      <c r="R1436" s="213" t="inlineStr">
        <is>
          <t>researched</t>
        </is>
      </c>
    </row>
    <row r="1437" ht="31" customHeight="1" s="99">
      <c r="A1437" s="215" t="inlineStr">
        <is>
          <t>STM-SRC230-002</t>
        </is>
      </c>
      <c r="B1437" s="215" t="inlineStr">
        <is>
          <t>SRC-230</t>
        </is>
      </c>
      <c r="C1437" s="215" t="inlineStr">
        <is>
          <t>Nausicaä of the Valley of the Wind, Vol. 1 · Volume 1 product synopsis</t>
        </is>
      </c>
      <c r="D1437" s="216" t="inlineStr">
        <is>
          <t>Ohmu</t>
        </is>
      </c>
      <c r="E1437" s="216" t="inlineStr"/>
      <c r="F1437" s="216" t="inlineStr">
        <is>
          <t>English VIZ synopsis spelling</t>
        </is>
      </c>
      <c r="G1437" s="216" t="inlineStr"/>
      <c r="H1437" s="216" t="inlineStr"/>
      <c r="I1437" s="216" t="inlineStr"/>
      <c r="J1437" s="216" t="inlineStr">
        <is>
          <t>being_types</t>
        </is>
      </c>
      <c r="K1437" s="216" t="inlineStr"/>
      <c r="L1437" s="216" t="inlineStr"/>
      <c r="M1437" s="216" t="inlineStr">
        <is>
          <t>none</t>
        </is>
      </c>
      <c r="N1437" s="216" t="inlineStr">
        <is>
          <t>VIZ describes the Ohmu as giant insects with whom Nausicaä has an empathic bond.</t>
        </is>
      </c>
      <c r="O1437" s="216" t="inlineStr">
        <is>
          <t>Ohmu is a creature category in this narrow record, not a named individual character endpoint or a generic real-world animal equivalent.</t>
        </is>
      </c>
      <c r="P1437" s="217" t="inlineStr">
        <is>
          <t>https://www.viz.com/manga-books/manga/nausicaa-of-the-valley-of-the-wind-volume-1-0/product/176</t>
        </is>
      </c>
      <c r="Q1437" s="216" t="inlineStr">
        <is>
          <t>Volume 1 product synopsis: Ohmu as giant insects and Nausicaä's empathic bond with them. [https://www.viz.com/manga-books/manga/nausicaa-of-the-valley-of-the-wind-volume-1-0/product/176]</t>
        </is>
      </c>
      <c r="R1437" s="216" t="inlineStr">
        <is>
          <t>researched</t>
        </is>
      </c>
    </row>
    <row r="1438" ht="31" customHeight="1" s="99">
      <c r="A1438" s="212" t="inlineStr">
        <is>
          <t>STM-SRC230-003</t>
        </is>
      </c>
      <c r="B1438" s="212" t="inlineStr">
        <is>
          <t>SRC-230</t>
        </is>
      </c>
      <c r="C1438" s="212" t="inlineStr">
        <is>
          <t>Nausicaä of the Valley of the Wind, Vol. 1 · Volume 1 product synopsis</t>
        </is>
      </c>
      <c r="D1438" s="213" t="inlineStr">
        <is>
          <t>empathic bond</t>
        </is>
      </c>
      <c r="E1438" s="213" t="inlineStr"/>
      <c r="F1438" s="213" t="inlineStr">
        <is>
          <t>English VIZ synopsis term</t>
        </is>
      </c>
      <c r="G1438" s="213" t="inlineStr"/>
      <c r="H1438" s="213" t="inlineStr"/>
      <c r="I1438" s="213" t="inlineStr"/>
      <c r="J1438" s="213" t="inlineStr">
        <is>
          <t>power_traditions</t>
        </is>
      </c>
      <c r="K1438" s="213" t="inlineStr"/>
      <c r="L1438" s="213" t="inlineStr"/>
      <c r="M1438" s="213" t="inlineStr">
        <is>
          <t>partial</t>
        </is>
      </c>
      <c r="N1438" s="213" t="inlineStr">
        <is>
          <t>VIZ attributes to Nausicaä an empathic bond with Ohmu and animals of every creed.</t>
        </is>
      </c>
      <c r="O1438" s="213" t="inlineStr">
        <is>
          <t>The synopsis supplies no mechanism, limit, spiritual system, or real-world comparison; none is inferred.</t>
        </is>
      </c>
      <c r="P1438" s="214" t="inlineStr">
        <is>
          <t>https://www.viz.com/manga-books/manga/nausicaa-of-the-valley-of-the-wind-volume-1-0/product/176</t>
        </is>
      </c>
      <c r="Q1438" s="213" t="inlineStr">
        <is>
          <t>Volume 1 product synopsis: Empathic bond wording. [https://www.viz.com/manga-books/manga/nausicaa-of-the-valley-of-the-wind-volume-1-0/product/176]</t>
        </is>
      </c>
      <c r="R1438" s="213" t="inlineStr">
        <is>
          <t>researched</t>
        </is>
      </c>
    </row>
    <row r="1439" ht="31" customHeight="1" s="99">
      <c r="A1439" s="215" t="inlineStr">
        <is>
          <t>STM-SRC230-004</t>
        </is>
      </c>
      <c r="B1439" s="215" t="inlineStr">
        <is>
          <t>SRC-230</t>
        </is>
      </c>
      <c r="C1439" s="215" t="inlineStr">
        <is>
          <t>Nausicaä of the Valley of the Wind, Vol. 1 · Volume 1 product synopsis</t>
        </is>
      </c>
      <c r="D1439" s="216" t="inlineStr">
        <is>
          <t>empires contesting remaining natural resources</t>
        </is>
      </c>
      <c r="E1439" s="216" t="inlineStr"/>
      <c r="F1439" s="216" t="inlineStr">
        <is>
          <t>English VIZ synopsis framing</t>
        </is>
      </c>
      <c r="G1439" s="216" t="inlineStr"/>
      <c r="H1439" s="216" t="inlineStr"/>
      <c r="I1439" s="216" t="inlineStr"/>
      <c r="J1439" s="216" t="inlineStr">
        <is>
          <t>cosmologies_and_realms</t>
        </is>
      </c>
      <c r="K1439" s="216" t="inlineStr"/>
      <c r="L1439" s="216" t="inlineStr"/>
      <c r="M1439" s="216" t="inlineStr">
        <is>
          <t>none</t>
        </is>
      </c>
      <c r="N1439" s="216" t="inlineStr">
        <is>
          <t>The selected VIZ synopsis frames empires as fighting over the world's remaining precious natural resources.</t>
        </is>
      </c>
      <c r="O1439" s="216" t="inlineStr">
        <is>
          <t>This records fictional conflict framing only; it is not assigned to a real-world empire, people, resource war, or environmental history.</t>
        </is>
      </c>
      <c r="P1439" s="217" t="inlineStr">
        <is>
          <t>https://www.viz.com/manga-books/manga/nausicaa-of-the-valley-of-the-wind-volume-1-0/product/176</t>
        </is>
      </c>
      <c r="Q1439" s="216" t="inlineStr">
        <is>
          <t>Volume 1 product synopsis: Empires and remaining-natural-resources conflict. [https://www.viz.com/manga-books/manga/nausicaa-of-the-valley-of-the-wind-volume-1-0/product/176]</t>
        </is>
      </c>
      <c r="R1439" s="216" t="inlineStr">
        <is>
          <t>researched</t>
        </is>
      </c>
    </row>
    <row r="1440" ht="31" customHeight="1" s="99">
      <c r="A1440" s="212" t="inlineStr">
        <is>
          <t>STM-SRC219-001</t>
        </is>
      </c>
      <c r="B1440" s="212" t="inlineStr">
        <is>
          <t>SRC-219</t>
        </is>
      </c>
      <c r="C1440" s="212" t="inlineStr">
        <is>
          <t>Kore Yamazaki, The Ancient Magus’ Bride Vol. 1, Seven Seas English manga edition; translation Adrienne Beck, adaptation Ysabet Reinhardt MacFarlane, lettering Lys Blakeslee · The Ancient Magus’ Bride Vol. 1 · Official Volume 1 synopsis</t>
        </is>
      </c>
      <c r="D1440" s="213" t="inlineStr">
        <is>
          <t>visions</t>
        </is>
      </c>
      <c r="E1440" s="213" t="inlineStr"/>
      <c r="F1440" s="213" t="inlineStr">
        <is>
          <t>English</t>
        </is>
      </c>
      <c r="G1440" s="213" t="inlineStr">
        <is>
          <t>visions</t>
        </is>
      </c>
      <c r="H1440" s="213" t="inlineStr"/>
      <c r="I1440" s="213" t="inlineStr"/>
      <c r="J1440" s="213" t="inlineStr">
        <is>
          <t>power_traditions</t>
        </is>
      </c>
      <c r="K1440" s="213" t="inlineStr"/>
      <c r="L1440" s="213" t="inlineStr"/>
      <c r="M1440" s="213" t="inlineStr">
        <is>
          <t>none</t>
        </is>
      </c>
      <c r="N1440" s="213" t="inlineStr">
        <is>
          <t>The unexplained condition Seven Seas attributes to Chise before the opening sale.</t>
        </is>
      </c>
      <c r="O1440" s="213" t="inlineStr">
        <is>
          <t>A fictional character condition, not a diagnostic, medical, spiritual, or mental-health claim.</t>
        </is>
      </c>
      <c r="P1440" s="214" t="inlineStr">
        <is>
          <t>https://sevenseasentertainment.com/books/the-ancient-magus-bride-vol-1/</t>
        </is>
      </c>
      <c r="Q1440" s="213" t="inlineStr">
        <is>
          <t>Official Volume 1 synopsis: Chise troubled by visions [https://sevenseasentertainment.com/books/the-ancient-magus-bride-vol-1/]</t>
        </is>
      </c>
      <c r="R1440" s="213" t="inlineStr">
        <is>
          <t>researched</t>
        </is>
      </c>
    </row>
    <row r="1441" ht="31" customHeight="1" s="99">
      <c r="A1441" s="215" t="inlineStr">
        <is>
          <t>STM-SRC219-002</t>
        </is>
      </c>
      <c r="B1441" s="215" t="inlineStr">
        <is>
          <t>SRC-219</t>
        </is>
      </c>
      <c r="C1441" s="215" t="inlineStr">
        <is>
          <t>Kore Yamazaki, The Ancient Magus’ Bride Vol. 1, Seven Seas English manga edition; translation Adrienne Beck, adaptation Ysabet Reinhardt MacFarlane, lettering Lys Blakeslee · The Ancient Magus’ Bride Vol. 1 · Official Volume 1 synopsis</t>
        </is>
      </c>
      <c r="D1441" s="216" t="inlineStr">
        <is>
          <t>inhuman mage</t>
        </is>
      </c>
      <c r="E1441" s="216" t="inlineStr"/>
      <c r="F1441" s="216" t="inlineStr">
        <is>
          <t>English</t>
        </is>
      </c>
      <c r="G1441" s="216" t="inlineStr">
        <is>
          <t>inhuman mage</t>
        </is>
      </c>
      <c r="H1441" s="216" t="inlineStr"/>
      <c r="I1441" s="216" t="inlineStr"/>
      <c r="J1441" s="216" t="inlineStr">
        <is>
          <t>roles_and_vocations</t>
        </is>
      </c>
      <c r="K1441" s="216" t="inlineStr"/>
      <c r="L1441" s="216" t="inlineStr"/>
      <c r="M1441" s="216" t="inlineStr">
        <is>
          <t>none</t>
        </is>
      </c>
      <c r="N1441" s="216" t="inlineStr">
        <is>
          <t>The unnamed buyer's source-specific magical role/category in the exact Volume 1 synopsis.</t>
        </is>
      </c>
      <c r="O1441" s="216" t="inlineStr">
        <is>
          <t>The term describes an unnamed fictional figure and is not a character node. It is not a real profession, spiritual office, or folklore equivalence.</t>
        </is>
      </c>
      <c r="P1441" s="217" t="inlineStr">
        <is>
          <t>https://sevenseasentertainment.com/books/the-ancient-magus-bride-vol-1/</t>
        </is>
      </c>
      <c r="Q1441" s="216" t="inlineStr">
        <is>
          <t>Official Volume 1 synopsis: Unnamed inhuman mage obtains Chise [https://sevenseasentertainment.com/books/the-ancient-magus-bride-vol-1/]</t>
        </is>
      </c>
      <c r="R1441" s="216" t="inlineStr">
        <is>
          <t>researched</t>
        </is>
      </c>
    </row>
    <row r="1442" ht="31" customHeight="1" s="99">
      <c r="A1442" s="212" t="inlineStr">
        <is>
          <t>STM-SRC219-003</t>
        </is>
      </c>
      <c r="B1442" s="212" t="inlineStr">
        <is>
          <t>SRC-219</t>
        </is>
      </c>
      <c r="C1442" s="212" t="inlineStr">
        <is>
          <t>Kore Yamazaki, The Ancient Magus’ Bride Vol. 1, Seven Seas English manga edition; translation Adrienne Beck, adaptation Ysabet Reinhardt MacFarlane, lettering Lys Blakeslee · The Ancient Magus’ Bride Vol. 1 · Official Volume 1 synopsis</t>
        </is>
      </c>
      <c r="D1442" s="213" t="inlineStr">
        <is>
          <t>magic</t>
        </is>
      </c>
      <c r="E1442" s="213" t="inlineStr"/>
      <c r="F1442" s="213" t="inlineStr">
        <is>
          <t>English</t>
        </is>
      </c>
      <c r="G1442" s="213" t="inlineStr">
        <is>
          <t>magic</t>
        </is>
      </c>
      <c r="H1442" s="213" t="inlineStr"/>
      <c r="I1442" s="213" t="inlineStr"/>
      <c r="J1442" s="213" t="inlineStr">
        <is>
          <t>power_traditions</t>
        </is>
      </c>
      <c r="K1442" s="213" t="inlineStr"/>
      <c r="L1442" s="213" t="inlineStr"/>
      <c r="M1442" s="213" t="inlineStr">
        <is>
          <t>none</t>
        </is>
      </c>
      <c r="N1442" s="213" t="inlineStr">
        <is>
          <t>A source-fiction element of Chise's new life after the opening sale.</t>
        </is>
      </c>
      <c r="O1442" s="213" t="inlineStr">
        <is>
          <t>Fantasy magic only; it is not a claim about real religious, ritual, medical, or practical powers.</t>
        </is>
      </c>
      <c r="P1442" s="214" t="inlineStr">
        <is>
          <t>https://sevenseasentertainment.com/books/the-ancient-magus-bride-vol-1/</t>
        </is>
      </c>
      <c r="Q1442" s="213" t="inlineStr">
        <is>
          <t>Official Volume 1 synopsis: New life filled with magic [https://sevenseasentertainment.com/books/the-ancient-magus-bride-vol-1/]</t>
        </is>
      </c>
      <c r="R1442" s="213" t="inlineStr">
        <is>
          <t>researched</t>
        </is>
      </c>
    </row>
    <row r="1443" ht="31" customHeight="1" s="99">
      <c r="A1443" s="215" t="inlineStr">
        <is>
          <t>STM-SRC219-004</t>
        </is>
      </c>
      <c r="B1443" s="215" t="inlineStr">
        <is>
          <t>SRC-219</t>
        </is>
      </c>
      <c r="C1443" s="215" t="inlineStr">
        <is>
          <t>Kore Yamazaki, The Ancient Magus’ Bride Vol. 1, Seven Seas English manga edition; translation Adrienne Beck, adaptation Ysabet Reinhardt MacFarlane, lettering Lys Blakeslee · The Ancient Magus’ Bride Vol. 1 · Official Volume 1 synopsis</t>
        </is>
      </c>
      <c r="D1443" s="216" t="inlineStr">
        <is>
          <t>fairies</t>
        </is>
      </c>
      <c r="E1443" s="216" t="inlineStr"/>
      <c r="F1443" s="216" t="inlineStr">
        <is>
          <t>English</t>
        </is>
      </c>
      <c r="G1443" s="216" t="inlineStr">
        <is>
          <t>fairies</t>
        </is>
      </c>
      <c r="H1443" s="216" t="inlineStr"/>
      <c r="I1443" s="216" t="inlineStr"/>
      <c r="J1443" s="216" t="inlineStr">
        <is>
          <t>being_types</t>
        </is>
      </c>
      <c r="K1443" s="216" t="inlineStr"/>
      <c r="L1443" s="216" t="inlineStr"/>
      <c r="M1443" s="216" t="inlineStr">
        <is>
          <t>none</t>
        </is>
      </c>
      <c r="N1443" s="216" t="inlineStr">
        <is>
          <t>A generic fictional being category named in the exact Volume 1 synopsis.</t>
        </is>
      </c>
      <c r="O1443" s="216" t="inlineStr">
        <is>
          <t>A source-specific fantasy category, not an individual character node or a claim that it is equivalent to British, Celtic, or any living folklore tradition.</t>
        </is>
      </c>
      <c r="P1443" s="217" t="inlineStr">
        <is>
          <t>https://sevenseasentertainment.com/books/the-ancient-magus-bride-vol-1/</t>
        </is>
      </c>
      <c r="Q1443" s="216" t="inlineStr">
        <is>
          <t>Official Volume 1 synopsis: Fairies among Chise's new-life elements [https://sevenseasentertainment.com/books/the-ancient-magus-bride-vol-1/]</t>
        </is>
      </c>
      <c r="R1443" s="216" t="inlineStr">
        <is>
          <t>researched</t>
        </is>
      </c>
    </row>
    <row r="1444" ht="31" customHeight="1" s="99">
      <c r="A1444" s="212" t="inlineStr">
        <is>
          <t>STM-SRC219-005</t>
        </is>
      </c>
      <c r="B1444" s="212" t="inlineStr">
        <is>
          <t>SRC-219</t>
        </is>
      </c>
      <c r="C1444" s="212" t="inlineStr">
        <is>
          <t>Kore Yamazaki, The Ancient Magus’ Bride Vol. 1, Seven Seas English manga edition; translation Adrienne Beck, adaptation Ysabet Reinhardt MacFarlane, lettering Lys Blakeslee · The Ancient Magus’ Bride Vol. 1 · Official Volume 1 synopsis</t>
        </is>
      </c>
      <c r="D1444" s="213" t="inlineStr">
        <is>
          <t>slave sale</t>
        </is>
      </c>
      <c r="E1444" s="213" t="inlineStr"/>
      <c r="F1444" s="213" t="inlineStr">
        <is>
          <t>English</t>
        </is>
      </c>
      <c r="G1444" s="213" t="inlineStr">
        <is>
          <t>Sold as a slave</t>
        </is>
      </c>
      <c r="H1444" s="213" t="inlineStr"/>
      <c r="I1444" s="213" t="inlineStr"/>
      <c r="J1444" s="213" t="inlineStr">
        <is>
          <t>states_and_transformations</t>
        </is>
      </c>
      <c r="K1444" s="213" t="inlineStr"/>
      <c r="L1444" s="213" t="inlineStr"/>
      <c r="M1444" s="213" t="inlineStr">
        <is>
          <t>none</t>
        </is>
      </c>
      <c r="N1444" s="213" t="inlineStr">
        <is>
          <t>The coercive opening context in which Chise is obtained by an unnamed inhuman mage.</t>
        </is>
      </c>
      <c r="O1444" s="213" t="inlineStr">
        <is>
          <t>A fictional depiction of exploitation and abuse, not an acceptable relationship model, historical claim, or guidance. It is retained to preserve the power imbalance.</t>
        </is>
      </c>
      <c r="P1444" s="214" t="inlineStr">
        <is>
          <t>https://sevenseasentertainment.com/books/the-ancient-magus-bride-vol-1/</t>
        </is>
      </c>
      <c r="Q1444" s="213" t="inlineStr">
        <is>
          <t>Official Volume 1 synopsis: Chise sold as a slave to unnamed mage [https://sevenseasentertainment.com/books/the-ancient-magus-bride-vol-1/]</t>
        </is>
      </c>
      <c r="R1444" s="213" t="inlineStr">
        <is>
          <t>researched</t>
        </is>
      </c>
    </row>
    <row r="1445" ht="31" customHeight="1" s="99">
      <c r="A1445" s="215" t="inlineStr">
        <is>
          <t>STM-SRC219-006</t>
        </is>
      </c>
      <c r="B1445" s="215" t="inlineStr">
        <is>
          <t>SRC-219</t>
        </is>
      </c>
      <c r="C1445" s="215" t="inlineStr">
        <is>
          <t>Seven Seas official Volume 1 and series metadata/synopses · The Ancient Magus’ Bride Vol. 1 · Official series synopsis; Volume 1 listing</t>
        </is>
      </c>
      <c r="D1445" s="216" t="inlineStr">
        <is>
          <t>apprentice and bride declaration</t>
        </is>
      </c>
      <c r="E1445" s="216" t="inlineStr"/>
      <c r="F1445" s="216" t="inlineStr">
        <is>
          <t>English</t>
        </is>
      </c>
      <c r="G1445" s="216" t="inlineStr">
        <is>
          <t>apprentice—and his bride</t>
        </is>
      </c>
      <c r="H1445" s="216" t="inlineStr"/>
      <c r="I1445" s="216" t="inlineStr"/>
      <c r="J1445" s="216" t="inlineStr">
        <is>
          <t>narrative_archetypes</t>
        </is>
      </c>
      <c r="K1445" s="216" t="inlineStr"/>
      <c r="L1445" s="216" t="inlineStr"/>
      <c r="M1445" s="216" t="inlineStr">
        <is>
          <t>none</t>
        </is>
      </c>
      <c r="N1445" s="216" t="inlineStr">
        <is>
          <t>The official series synopsis's broader opening-premise framing after the unnamed magus frees Chise from captivity.</t>
        </is>
      </c>
      <c r="O1445" s="216" t="inlineStr">
        <is>
          <t>This declaration occurs amid captivity and a large power imbalance; it is recorded as content/context, not endorsement of romance, marriage, apprenticeship, or consent. No named-character relationship is created because the magus is unnamed in the selected Volume 1 copy.</t>
        </is>
      </c>
      <c r="P1445" s="217" t="inlineStr">
        <is>
          <t>https://sevenseasentertainment.com/series/the-ancient-magus-bride/</t>
        </is>
      </c>
      <c r="Q1445" s="216" t="inlineStr">
        <is>
          <t>Official series synopsis; Volume 1 listing: Freeing from captivity and apprentice/bride declaration in the series opening premise [https://sevenseasentertainment.com/series/the-ancient-magus-bride/]</t>
        </is>
      </c>
      <c r="R1445" s="216" t="inlineStr">
        <is>
          <t>researched</t>
        </is>
      </c>
    </row>
    <row r="1446" ht="31" customHeight="1" s="99">
      <c r="A1446" s="212" t="inlineStr">
        <is>
          <t>STM-SRC219-007</t>
        </is>
      </c>
      <c r="B1446" s="212" t="inlineStr">
        <is>
          <t>SRC-219</t>
        </is>
      </c>
      <c r="C1446" s="212" t="inlineStr">
        <is>
          <t>Kore Yamazaki, The Ancient Magus’ Bride Vol. 1, Seven Seas English manga edition; translation Adrienne Beck, adaptation Ysabet Reinhardt MacFarlane, lettering Lys Blakeslee · The Ancient Magus’ Bride Vol. 1 · Official Volume 1 synopsis</t>
        </is>
      </c>
      <c r="D1446" s="213" t="inlineStr">
        <is>
          <t>fantastical beings</t>
        </is>
      </c>
      <c r="E1446" s="213" t="inlineStr"/>
      <c r="F1446" s="213" t="inlineStr">
        <is>
          <t>English</t>
        </is>
      </c>
      <c r="G1446" s="213" t="inlineStr">
        <is>
          <t>other beings of a fantastical nature</t>
        </is>
      </c>
      <c r="H1446" s="213" t="inlineStr"/>
      <c r="I1446" s="213" t="inlineStr"/>
      <c r="J1446" s="213" t="inlineStr">
        <is>
          <t>being_types</t>
        </is>
      </c>
      <c r="K1446" s="213" t="inlineStr"/>
      <c r="L1446" s="213" t="inlineStr"/>
      <c r="M1446" s="213" t="inlineStr">
        <is>
          <t>none</t>
        </is>
      </c>
      <c r="N1446" s="213" t="inlineStr">
        <is>
          <t>The generic category accompanying magic and fairies in the exact Volume 1 synopsis.</t>
        </is>
      </c>
      <c r="O1446" s="213" t="inlineStr">
        <is>
          <t>A generic source-fiction category, not a full taxonomy, individual node, or claim about real spiritual beings.</t>
        </is>
      </c>
      <c r="P1446" s="214" t="inlineStr">
        <is>
          <t>https://sevenseasentertainment.com/books/the-ancient-magus-bride-vol-1/</t>
        </is>
      </c>
      <c r="Q1446" s="213" t="inlineStr">
        <is>
          <t>Official Volume 1 synopsis: Other fantastical beings in Chise's new life [https://sevenseasentertainment.com/books/the-ancient-magus-bride-vol-1/]</t>
        </is>
      </c>
      <c r="R1446" s="213" t="inlineStr">
        <is>
          <t>researched</t>
        </is>
      </c>
    </row>
    <row r="1447" ht="31" customHeight="1" s="99">
      <c r="A1447" s="215" t="inlineStr">
        <is>
          <t>STM-SRC233-002</t>
        </is>
      </c>
      <c r="B1447" s="215" t="inlineStr">
        <is>
          <t>SRC-233</t>
        </is>
      </c>
      <c r="C1447" s="215" t="inlineStr">
        <is>
          <t>Jujutsu Kaisen, Vol. 1 · VIZ shop Volume 1 description</t>
        </is>
      </c>
      <c r="D1447" s="216" t="inlineStr">
        <is>
          <t>cursed spirit</t>
        </is>
      </c>
      <c r="E1447" s="216" t="inlineStr"/>
      <c r="F1447" s="216" t="inlineStr">
        <is>
          <t>English VIZ synopsis term</t>
        </is>
      </c>
      <c r="G1447" s="216" t="inlineStr"/>
      <c r="H1447" s="216" t="inlineStr"/>
      <c r="I1447" s="216" t="inlineStr"/>
      <c r="J1447" s="216" t="inlineStr">
        <is>
          <t>being_types</t>
        </is>
      </c>
      <c r="K1447" s="216" t="inlineStr"/>
      <c r="L1447" s="216" t="inlineStr"/>
      <c r="M1447" s="216" t="inlineStr">
        <is>
          <t>none</t>
        </is>
      </c>
      <c r="N1447" s="216" t="inlineStr">
        <is>
          <t>VIZ describes cursed spirits as feeding on unsuspecting humans.</t>
        </is>
      </c>
      <c r="O1447" s="216" t="inlineStr">
        <is>
          <t>This fictional category is not equated with real-world spirits, religion, folklore, or occult practice.</t>
        </is>
      </c>
      <c r="P1447" s="217" t="inlineStr">
        <is>
          <t>https://shop.viz.com/products/jujutsu-kaisen-vol-1</t>
        </is>
      </c>
      <c r="Q1447" s="216" t="inlineStr">
        <is>
          <t>VIZ shop Volume 1 description: Cursed-spirit predation framing. [https://shop.viz.com/products/jujutsu-kaisen-vol-1]</t>
        </is>
      </c>
      <c r="R1447" s="216" t="inlineStr">
        <is>
          <t>researched</t>
        </is>
      </c>
    </row>
    <row r="1448" ht="31" customHeight="1" s="99">
      <c r="A1448" s="212" t="inlineStr">
        <is>
          <t>STM-SRC233-003</t>
        </is>
      </c>
      <c r="B1448" s="212" t="inlineStr">
        <is>
          <t>SRC-233</t>
        </is>
      </c>
      <c r="C1448" s="212" t="inlineStr">
        <is>
          <t>Jujutsu Kaisen, Vol. 1 · Volume 1 product synopsis</t>
        </is>
      </c>
      <c r="D1448" s="213" t="inlineStr">
        <is>
          <t>cursed object</t>
        </is>
      </c>
      <c r="E1448" s="213" t="inlineStr"/>
      <c r="F1448" s="213" t="inlineStr">
        <is>
          <t>English VIZ synopsis term</t>
        </is>
      </c>
      <c r="G1448" s="213" t="inlineStr"/>
      <c r="H1448" s="213" t="inlineStr"/>
      <c r="I1448" s="213" t="inlineStr"/>
      <c r="J1448" s="213" t="inlineStr">
        <is>
          <t>artifacts_and_vehicles</t>
        </is>
      </c>
      <c r="K1448" s="213" t="inlineStr"/>
      <c r="L1448" s="213" t="inlineStr"/>
      <c r="M1448" s="213" t="inlineStr">
        <is>
          <t>partial</t>
        </is>
      </c>
      <c r="N1448" s="213" t="inlineStr">
        <is>
          <t>VIZ says the Occult Research Club obtains a sealed cursed object and that breaking its seal unleashes terror.</t>
        </is>
      </c>
      <c r="O1448" s="213" t="inlineStr">
        <is>
          <t>This is a fictional object/premise only; no ritual, real-world occult artifact, or precise mechanics are inferred.</t>
        </is>
      </c>
      <c r="P1448" s="214" t="inlineStr">
        <is>
          <t>https://www.viz.com/manga-books/manga/jujutsu-kaisen-volume-1-0/product/6116/digital</t>
        </is>
      </c>
      <c r="Q1448" s="213" t="inlineStr">
        <is>
          <t>Volume 1 product synopsis: Sealed cursed-object premise and broken-seal consequence. [https://www.viz.com/manga-books/manga/jujutsu-kaisen-volume-1-0/product/6116/digital]</t>
        </is>
      </c>
      <c r="R1448" s="213" t="inlineStr">
        <is>
          <t>researched</t>
        </is>
      </c>
    </row>
    <row r="1449" ht="31" customHeight="1" s="99">
      <c r="A1449" s="215" t="inlineStr">
        <is>
          <t>STM-SRC233-004</t>
        </is>
      </c>
      <c r="B1449" s="215" t="inlineStr">
        <is>
          <t>SRC-233</t>
        </is>
      </c>
      <c r="C1449" s="215" t="inlineStr">
        <is>
          <t>Jujutsu Kaisen, Vol. 1 · VIZ shop Volume 1 description</t>
        </is>
      </c>
      <c r="D1449" s="216" t="inlineStr">
        <is>
          <t>jujutsu sorcerers</t>
        </is>
      </c>
      <c r="E1449" s="216" t="inlineStr"/>
      <c r="F1449" s="216" t="inlineStr">
        <is>
          <t>English VIZ synopsis term</t>
        </is>
      </c>
      <c r="G1449" s="216" t="inlineStr"/>
      <c r="H1449" s="216" t="inlineStr"/>
      <c r="I1449" s="216" t="inlineStr"/>
      <c r="J1449" s="216" t="inlineStr">
        <is>
          <t>roles_and_vocations</t>
        </is>
      </c>
      <c r="K1449" s="216" t="inlineStr"/>
      <c r="L1449" s="216" t="inlineStr"/>
      <c r="M1449" s="216" t="inlineStr">
        <is>
          <t>partial</t>
        </is>
      </c>
      <c r="N1449" s="216" t="inlineStr">
        <is>
          <t>VIZ says a mysterious school of jujutsu sorcerers protects the living from the supernatural.</t>
        </is>
      </c>
      <c r="O1449" s="216" t="inlineStr">
        <is>
          <t>Jujutsu-related wording is source fiction in this record, not a claim about Japanese religious, martial, or occult traditions.</t>
        </is>
      </c>
      <c r="P1449" s="217" t="inlineStr">
        <is>
          <t>https://shop.viz.com/products/jujutsu-kaisen-vol-1</t>
        </is>
      </c>
      <c r="Q1449" s="216" t="inlineStr">
        <is>
          <t>VIZ shop Volume 1 description: School and protective-role framing for jujutsu sorcerers. [https://shop.viz.com/products/jujutsu-kaisen-vol-1]</t>
        </is>
      </c>
      <c r="R1449" s="216" t="inlineStr">
        <is>
          <t>researched</t>
        </is>
      </c>
    </row>
    <row r="1450" ht="31" customHeight="1" s="99">
      <c r="A1450" s="212" t="inlineStr">
        <is>
          <t>STM-SRC214-001</t>
        </is>
      </c>
      <c r="B1450" s="212" t="inlineStr">
        <is>
          <t>SRC-214</t>
        </is>
      </c>
      <c r="C1450" s="212" t="inlineStr">
        <is>
          <t>Mushoku Tensei: Jobless Reincarnation · Volume 1 synopsis, lines 47-52</t>
        </is>
      </c>
      <c r="D1450" s="213" t="inlineStr">
        <is>
          <t>reincarnation</t>
        </is>
      </c>
      <c r="E1450" s="213" t="inlineStr"/>
      <c r="F1450" s="213" t="inlineStr">
        <is>
          <t>English</t>
        </is>
      </c>
      <c r="G1450" s="213" t="inlineStr">
        <is>
          <t>reincarnation</t>
        </is>
      </c>
      <c r="H1450" s="213" t="inlineStr"/>
      <c r="I1450" s="213" t="inlineStr"/>
      <c r="J1450" s="213" t="inlineStr">
        <is>
          <t>metaphysical_laws_and_rituals</t>
        </is>
      </c>
      <c r="K1450" s="213" t="inlineStr"/>
      <c r="L1450" s="213" t="inlineStr"/>
      <c r="M1450" s="213" t="inlineStr">
        <is>
          <t>none</t>
        </is>
      </c>
      <c r="N1450" s="213" t="inlineStr">
        <is>
          <t>The Seven Seas Volume 1 premise in which an adult who dies is reborn as an infant in another swords-and-sorcery world while retaining memories of his first life.</t>
        </is>
      </c>
      <c r="O1450" s="213" t="inlineStr">
        <is>
          <t>A source-specific fantasy plot mechanism, not a statement about any living religious, philosophical, spiritual, or cultural belief about rebirth, identity, age, or afterlife.</t>
        </is>
      </c>
      <c r="P1450" s="214" t="inlineStr">
        <is>
          <t>https://sevenseasentertainment.com/books/mushoku-tensei-jobless-reincarnation-light-novel-vol-1/</t>
        </is>
      </c>
      <c r="Q1450" s="213" t="inlineStr">
        <is>
          <t>Volume 1 synopsis, lines 47-52: death, infant rebirth, another world, and retained-memory premise [https://sevenseasentertainment.com/books/mushoku-tensei-jobless-reincarnation-light-novel-vol-1/]</t>
        </is>
      </c>
      <c r="R1450" s="213" t="inlineStr">
        <is>
          <t>researched</t>
        </is>
      </c>
    </row>
    <row r="1451" ht="31" customHeight="1" s="99">
      <c r="A1451" s="215" t="inlineStr">
        <is>
          <t>STM-SRC214-002</t>
        </is>
      </c>
      <c r="B1451" s="215" t="inlineStr">
        <is>
          <t>SRC-214</t>
        </is>
      </c>
      <c r="C1451" s="215" t="inlineStr">
        <is>
          <t>Mushoku Tensei: Jobless Reincarnation · Volume 1 synopsis, line 48</t>
        </is>
      </c>
      <c r="D1451" s="216" t="inlineStr">
        <is>
          <t>memories of his first life</t>
        </is>
      </c>
      <c r="E1451" s="216" t="inlineStr"/>
      <c r="F1451" s="216" t="inlineStr">
        <is>
          <t>English</t>
        </is>
      </c>
      <c r="G1451" s="216" t="inlineStr">
        <is>
          <t>memories of his first life</t>
        </is>
      </c>
      <c r="H1451" s="216" t="inlineStr"/>
      <c r="I1451" s="216" t="inlineStr"/>
      <c r="J1451" s="216" t="inlineStr">
        <is>
          <t>states_and_transformations</t>
        </is>
      </c>
      <c r="K1451" s="216" t="inlineStr"/>
      <c r="L1451" s="216" t="inlineStr"/>
      <c r="M1451" s="216" t="inlineStr">
        <is>
          <t>none</t>
        </is>
      </c>
      <c r="N1451" s="216" t="inlineStr">
        <is>
          <t>The retained-memory condition specifically stated for Rudeus after rebirth in the English Volume 1 synopsis.</t>
        </is>
      </c>
      <c r="O1451" s="216" t="inlineStr">
        <is>
          <t>A premise-level fictional continuity of memory, not a claim about a separate active person, bodily age equivalence, maturity, consent, psychology, or real memory/reincarnation phenomena.</t>
        </is>
      </c>
      <c r="P1451" s="217" t="inlineStr">
        <is>
          <t>https://sevenseasentertainment.com/books/mushoku-tensei-jobless-reincarnation-light-novel-vol-1/</t>
        </is>
      </c>
      <c r="Q1451" s="216" t="inlineStr">
        <is>
          <t>Volume 1 synopsis, line 48: retained first-life memories [https://sevenseasentertainment.com/books/mushoku-tensei-jobless-reincarnation-light-novel-vol-1/]</t>
        </is>
      </c>
      <c r="R1451" s="216" t="inlineStr">
        <is>
          <t>researched</t>
        </is>
      </c>
    </row>
    <row r="1452" ht="31" customHeight="1" s="99">
      <c r="A1452" s="212" t="inlineStr">
        <is>
          <t>STM-SRC214-003</t>
        </is>
      </c>
      <c r="B1452" s="212" t="inlineStr">
        <is>
          <t>SRC-214</t>
        </is>
      </c>
      <c r="C1452" s="212" t="inlineStr">
        <is>
          <t>Mushoku Tensei: Jobless Reincarnation · Volume 1 synopsis, line 48</t>
        </is>
      </c>
      <c r="D1452" s="213" t="inlineStr">
        <is>
          <t>world of swords and sorcery</t>
        </is>
      </c>
      <c r="E1452" s="213" t="inlineStr"/>
      <c r="F1452" s="213" t="inlineStr">
        <is>
          <t>English</t>
        </is>
      </c>
      <c r="G1452" s="213" t="inlineStr">
        <is>
          <t>world of swords and sorcery</t>
        </is>
      </c>
      <c r="H1452" s="213" t="inlineStr"/>
      <c r="I1452" s="213" t="inlineStr"/>
      <c r="J1452" s="213" t="inlineStr">
        <is>
          <t>cosmologies_and_realms</t>
        </is>
      </c>
      <c r="K1452" s="213" t="inlineStr"/>
      <c r="L1452" s="213" t="inlineStr"/>
      <c r="M1452" s="213" t="inlineStr">
        <is>
          <t>none</t>
        </is>
      </c>
      <c r="N1452" s="213" t="inlineStr">
        <is>
          <t>Seven Seas' broad description of the world in which Rudeus is reborn.</t>
        </is>
      </c>
      <c r="O1452" s="213" t="inlineStr">
        <is>
          <t>A generic publisher setting phrase, not a named place, a complete magic system, a class/species taxonomy, or a comparison to real cultures, histories, weapons, or practices.</t>
        </is>
      </c>
      <c r="P1452" s="214" t="inlineStr">
        <is>
          <t>https://sevenseasentertainment.com/books/mushoku-tensei-jobless-reincarnation-light-novel-vol-1/</t>
        </is>
      </c>
      <c r="Q1452" s="213" t="inlineStr">
        <is>
          <t>Volume 1 synopsis, line 48: swords-and-sorcery world wording [https://sevenseasentertainment.com/books/mushoku-tensei-jobless-reincarnation-light-novel-vol-1/]</t>
        </is>
      </c>
      <c r="R1452" s="213" t="inlineStr">
        <is>
          <t>researched</t>
        </is>
      </c>
    </row>
    <row r="1453" ht="31" customHeight="1" s="99">
      <c r="A1453" s="215" t="inlineStr">
        <is>
          <t>STM-SRC214-004</t>
        </is>
      </c>
      <c r="B1453" s="215" t="inlineStr">
        <is>
          <t>SRC-214</t>
        </is>
      </c>
      <c r="C1453" s="215" t="inlineStr">
        <is>
          <t>Mushoku Tensei: Jobless Reincarnation · Volume 1 synopsis, line 48</t>
        </is>
      </c>
      <c r="D1453" s="216" t="inlineStr">
        <is>
          <t>second lifetime</t>
        </is>
      </c>
      <c r="E1453" s="216" t="inlineStr"/>
      <c r="F1453" s="216" t="inlineStr">
        <is>
          <t>English</t>
        </is>
      </c>
      <c r="G1453" s="216" t="inlineStr">
        <is>
          <t>second lifetime</t>
        </is>
      </c>
      <c r="H1453" s="216" t="inlineStr"/>
      <c r="I1453" s="216" t="inlineStr"/>
      <c r="J1453" s="216" t="inlineStr">
        <is>
          <t>narrative_archetypes</t>
        </is>
      </c>
      <c r="K1453" s="216" t="inlineStr"/>
      <c r="L1453" s="216" t="inlineStr"/>
      <c r="M1453" s="216" t="inlineStr">
        <is>
          <t>none</t>
        </is>
      </c>
      <c r="N1453" s="216" t="inlineStr">
        <is>
          <t>The English synopsis's phrase for Rudeus's intended adventure following reincarnation and resolve not to repeat past mistakes.</t>
        </is>
      </c>
      <c r="O1453" s="216" t="inlineStr">
        <is>
          <t>A narrative-promise phrase, not proof of moral redemption, a completed character arc, or a claim about real second chances or reincarnation beliefs.</t>
        </is>
      </c>
      <c r="P1453" s="217" t="inlineStr">
        <is>
          <t>https://sevenseasentertainment.com/books/mushoku-tensei-jobless-reincarnation-light-novel-vol-1/</t>
        </is>
      </c>
      <c r="Q1453" s="216" t="inlineStr">
        <is>
          <t>Volume 1 synopsis, line 48: past-mistake resolve and second-lifetime adventure wording [https://sevenseasentertainment.com/books/mushoku-tensei-jobless-reincarnation-light-novel-vol-1/]</t>
        </is>
      </c>
      <c r="R1453" s="216" t="inlineStr">
        <is>
          <t>researched</t>
        </is>
      </c>
    </row>
    <row r="1454" ht="31" customHeight="1" s="99">
      <c r="A1454" s="212" t="inlineStr">
        <is>
          <t>STM-SRC214-005</t>
        </is>
      </c>
      <c r="B1454" s="212" t="inlineStr">
        <is>
          <t>SRC-214</t>
        </is>
      </c>
      <c r="C1454" s="212" t="inlineStr">
        <is>
          <t>Mushoku Tensei: Jobless Reincarnation · Volume 1 bibliographic metadata and revised-edition notice, lines 19-52</t>
        </is>
      </c>
      <c r="D1454" s="213" t="inlineStr">
        <is>
          <t>Seven Seas English revised Volume 1</t>
        </is>
      </c>
      <c r="E1454" s="213" t="inlineStr"/>
      <c r="F1454" s="213" t="inlineStr">
        <is>
          <t>English</t>
        </is>
      </c>
      <c r="G1454" s="213" t="inlineStr">
        <is>
          <t>Mushoku Tensei: Jobless Reincarnation (Light Novel) Vol. 1</t>
        </is>
      </c>
      <c r="H1454" s="213" t="inlineStr"/>
      <c r="I1454" s="213" t="inlineStr"/>
      <c r="J1454" s="213" t="inlineStr">
        <is>
          <t>narrative_archetypes</t>
        </is>
      </c>
      <c r="K1454" s="213" t="inlineStr"/>
      <c r="L1454" s="213" t="inlineStr"/>
      <c r="M1454" s="213" t="inlineStr">
        <is>
          <t>none</t>
        </is>
      </c>
      <c r="N1454" s="213" t="inlineStr">
        <is>
          <t>Seven Seas' 320-page English light-novel Volume 1, originally released 21 May 2019 with Kevin Frane and Paul Cuneo credited for translation and JY Yang for adaptation; the publisher says its revised edition was re-edited March 2021 and revised paperbacks state that on the copyright page.</t>
        </is>
      </c>
      <c r="O1454" s="213" t="inlineStr">
        <is>
          <t>A specific revised English edition/translation witness. It is not proof that the first 2019 printing, Japanese MF Books novel, web novel, manga, anime, games, later volumes, or guidebooks have the same text, content, continuity, or representation.</t>
        </is>
      </c>
      <c r="P1454" s="214" t="inlineStr">
        <is>
          <t>https://sevenseasentertainment.com/books/mushoku-tensei-jobless-reincarnation-light-novel-vol-1/</t>
        </is>
      </c>
      <c r="Q1454" s="213" t="inlineStr">
        <is>
          <t>Volume 1 bibliographic metadata and revised-edition notice, lines 19-52: title, creators, initial release, pages, ISBN, translation/adaptation credits, and revised-edition marking [https://sevenseasentertainment.com/books/mushoku-tensei-jobless-reincarnation-light-novel-vol-1/]</t>
        </is>
      </c>
      <c r="R1454" s="213" t="inlineStr">
        <is>
          <t>researched</t>
        </is>
      </c>
    </row>
    <row r="1455" ht="31" customHeight="1" s="99">
      <c r="A1455" s="215" t="inlineStr">
        <is>
          <t>STM-SRC222-001</t>
        </is>
      </c>
      <c r="B1455" s="215" t="inlineStr">
        <is>
          <t>SRC-222</t>
        </is>
      </c>
      <c r="C1455" s="215" t="inlineStr">
        <is>
          <t>Q Hayashida, Dorohedoro, Vol. 1, VIZ English digital manga edition; official Chapter 1 reader locator · Dorohedoro, Vol. 1 · Official Volume 1 synopsis</t>
        </is>
      </c>
      <c r="D1455" s="216" t="inlineStr">
        <is>
          <t>the Hole</t>
        </is>
      </c>
      <c r="E1455" s="216" t="inlineStr"/>
      <c r="F1455" s="216" t="inlineStr">
        <is>
          <t>English</t>
        </is>
      </c>
      <c r="G1455" s="216" t="inlineStr">
        <is>
          <t>the Hole</t>
        </is>
      </c>
      <c r="H1455" s="216" t="inlineStr"/>
      <c r="I1455" s="216" t="inlineStr"/>
      <c r="J1455" s="216" t="inlineStr">
        <is>
          <t>cosmologies_and_realms</t>
        </is>
      </c>
      <c r="K1455" s="216" t="inlineStr"/>
      <c r="L1455" s="216" t="inlineStr"/>
      <c r="M1455" s="216" t="inlineStr">
        <is>
          <t>none</t>
        </is>
      </c>
      <c r="N1455" s="216" t="inlineStr">
        <is>
          <t>The dismal city where Sorcerers take people for experiments and where Caiman and Nikaido conduct their opening hunt.</t>
        </is>
      </c>
      <c r="O1455" s="216" t="inlineStr">
        <is>
          <t>A fictional city/realm, not a real place or a location-based safety claim.</t>
        </is>
      </c>
      <c r="P1455" s="217" t="inlineStr">
        <is>
          <t>https://www.viz.com/manga-books/manga/dorohedoro-volume-1/product/2321/digital</t>
        </is>
      </c>
      <c r="Q1455" s="216" t="inlineStr">
        <is>
          <t>Official Volume 1 synopsis: Hole setting, Sorcerer experiments, and hunt [https://www.viz.com/manga-books/manga/dorohedoro-volume-1/product/2321/digital]</t>
        </is>
      </c>
      <c r="R1455" s="216" t="inlineStr">
        <is>
          <t>researched</t>
        </is>
      </c>
    </row>
    <row r="1456" ht="31" customHeight="1" s="99">
      <c r="A1456" s="212" t="inlineStr">
        <is>
          <t>STM-SRC222-002</t>
        </is>
      </c>
      <c r="B1456" s="212" t="inlineStr">
        <is>
          <t>SRC-222</t>
        </is>
      </c>
      <c r="C1456" s="212" t="inlineStr">
        <is>
          <t>Q Hayashida, Dorohedoro, Vol. 1, VIZ English digital manga edition; official Chapter 1 reader locator · Dorohedoro, Vol. 1 · Official Volume 1 synopsis</t>
        </is>
      </c>
      <c r="D1456" s="213" t="inlineStr">
        <is>
          <t>Sorcerers</t>
        </is>
      </c>
      <c r="E1456" s="213" t="inlineStr"/>
      <c r="F1456" s="213" t="inlineStr">
        <is>
          <t>English</t>
        </is>
      </c>
      <c r="G1456" s="213" t="inlineStr">
        <is>
          <t>Sorcerers</t>
        </is>
      </c>
      <c r="H1456" s="213" t="inlineStr"/>
      <c r="I1456" s="213" t="inlineStr"/>
      <c r="J1456" s="213" t="inlineStr">
        <is>
          <t>roles_and_vocations</t>
        </is>
      </c>
      <c r="K1456" s="213" t="inlineStr"/>
      <c r="L1456" s="213" t="inlineStr"/>
      <c r="M1456" s="213" t="inlineStr">
        <is>
          <t>none</t>
        </is>
      </c>
      <c r="N1456" s="213" t="inlineStr">
        <is>
          <t>The fictional magic-using clan that abducts people in the Hole for black-arts experiments.</t>
        </is>
      </c>
      <c r="O1456" s="213" t="inlineStr">
        <is>
          <t>A source-specific role/category, not a real magical practice, social group, or individual character node.</t>
        </is>
      </c>
      <c r="P1456" s="214" t="inlineStr">
        <is>
          <t>https://www.viz.com/manga-books/manga/dorohedoro-volume-1/product/2321/digital</t>
        </is>
      </c>
      <c r="Q1456" s="213" t="inlineStr">
        <is>
          <t>Official Volume 1 synopsis: Sorcerer clan and experiment premise [https://www.viz.com/manga-books/manga/dorohedoro-volume-1/product/2321/digital]</t>
        </is>
      </c>
      <c r="R1456" s="213" t="inlineStr">
        <is>
          <t>researched</t>
        </is>
      </c>
    </row>
    <row r="1457" ht="31" customHeight="1" s="99">
      <c r="A1457" s="215" t="inlineStr">
        <is>
          <t>STM-SRC222-003</t>
        </is>
      </c>
      <c r="B1457" s="215" t="inlineStr">
        <is>
          <t>SRC-222</t>
        </is>
      </c>
      <c r="C1457" s="215" t="inlineStr">
        <is>
          <t>Q Hayashida, Dorohedoro, Vol. 1, VIZ English digital manga edition; official Chapter 1 reader locator · Dorohedoro, Vol. 1 · Official Volume 1 synopsis</t>
        </is>
      </c>
      <c r="D1457" s="216" t="inlineStr">
        <is>
          <t>black arts</t>
        </is>
      </c>
      <c r="E1457" s="216" t="inlineStr"/>
      <c r="F1457" s="216" t="inlineStr">
        <is>
          <t>English</t>
        </is>
      </c>
      <c r="G1457" s="216" t="inlineStr">
        <is>
          <t>black arts</t>
        </is>
      </c>
      <c r="H1457" s="216" t="inlineStr"/>
      <c r="I1457" s="216" t="inlineStr"/>
      <c r="J1457" s="216" t="inlineStr">
        <is>
          <t>power_traditions</t>
        </is>
      </c>
      <c r="K1457" s="216" t="inlineStr"/>
      <c r="L1457" s="216" t="inlineStr"/>
      <c r="M1457" s="216" t="inlineStr">
        <is>
          <t>none</t>
        </is>
      </c>
      <c r="N1457" s="216" t="inlineStr">
        <is>
          <t>The publisher's label for the Sorcerers' atrocious magical experiments on people from the Hole.</t>
        </is>
      </c>
      <c r="O1457" s="216" t="inlineStr">
        <is>
          <t>A fictional depiction of coercive magic and abuse, not a description of real spiritual practice or an instruction for experimentation.</t>
        </is>
      </c>
      <c r="P1457" s="217" t="inlineStr">
        <is>
          <t>https://www.viz.com/manga-books/manga/dorohedoro-volume-1/product/2321/digital</t>
        </is>
      </c>
      <c r="Q1457" s="216" t="inlineStr">
        <is>
          <t>Official Volume 1 synopsis: Black-arts experiment description [https://www.viz.com/manga-books/manga/dorohedoro-volume-1/product/2321/digital]</t>
        </is>
      </c>
      <c r="R1457" s="216" t="inlineStr">
        <is>
          <t>researched</t>
        </is>
      </c>
    </row>
    <row r="1458" ht="31" customHeight="1" s="99">
      <c r="A1458" s="212" t="inlineStr">
        <is>
          <t>STM-SRC222-004</t>
        </is>
      </c>
      <c r="B1458" s="212" t="inlineStr">
        <is>
          <t>SRC-222</t>
        </is>
      </c>
      <c r="C1458" s="212" t="inlineStr">
        <is>
          <t>Q Hayashida, Dorohedoro, Vol. 1, VIZ English digital manga edition; official Chapter 1 reader locator · Dorohedoro, Vol. 1 · Official Volume 1 synopsis</t>
        </is>
      </c>
      <c r="D1458" s="213" t="inlineStr">
        <is>
          <t>reptile head</t>
        </is>
      </c>
      <c r="E1458" s="213" t="inlineStr"/>
      <c r="F1458" s="213" t="inlineStr">
        <is>
          <t>English</t>
        </is>
      </c>
      <c r="G1458" s="213" t="inlineStr">
        <is>
          <t>reptile head</t>
        </is>
      </c>
      <c r="H1458" s="213" t="inlineStr"/>
      <c r="I1458" s="213" t="inlineStr"/>
      <c r="J1458" s="213" t="inlineStr">
        <is>
          <t>states_and_transformations</t>
        </is>
      </c>
      <c r="K1458" s="213" t="inlineStr"/>
      <c r="L1458" s="213" t="inlineStr"/>
      <c r="M1458" s="213" t="inlineStr">
        <is>
          <t>none</t>
        </is>
      </c>
      <c r="N1458" s="213" t="inlineStr">
        <is>
          <t>Caiman's visible transformed condition, paired in the synopsis with amnesia and a spell-removal goal.</t>
        </is>
      </c>
      <c r="O1458" s="213" t="inlineStr">
        <is>
          <t>Fictional body transformation/body-horror content, not a medical condition, diagnosis, or real treatment claim.</t>
        </is>
      </c>
      <c r="P1458" s="214" t="inlineStr">
        <is>
          <t>https://www.viz.com/manga-books/manga/dorohedoro-volume-1/product/2321/digital</t>
        </is>
      </c>
      <c r="Q1458" s="213" t="inlineStr">
        <is>
          <t>Official Volume 1 synopsis: Caiman reptile head, amnesia, and spell-removal premise [https://www.viz.com/manga-books/manga/dorohedoro-volume-1/product/2321/digital]</t>
        </is>
      </c>
      <c r="R1458" s="213" t="inlineStr">
        <is>
          <t>researched</t>
        </is>
      </c>
    </row>
    <row r="1459" ht="31" customHeight="1" s="99">
      <c r="A1459" s="215" t="inlineStr">
        <is>
          <t>STM-SRC222-005</t>
        </is>
      </c>
      <c r="B1459" s="215" t="inlineStr">
        <is>
          <t>SRC-222</t>
        </is>
      </c>
      <c r="C1459" s="215" t="inlineStr">
        <is>
          <t>Q Hayashida, Dorohedoro, Vol. 1, VIZ English digital manga edition; official Chapter 1 reader locator · Dorohedoro, Vol. 1 · Official Volume 1 synopsis</t>
        </is>
      </c>
      <c r="D1459" s="216" t="inlineStr">
        <is>
          <t>amnesia</t>
        </is>
      </c>
      <c r="E1459" s="216" t="inlineStr"/>
      <c r="F1459" s="216" t="inlineStr">
        <is>
          <t>English</t>
        </is>
      </c>
      <c r="G1459" s="216" t="inlineStr">
        <is>
          <t>amnesia</t>
        </is>
      </c>
      <c r="H1459" s="216" t="inlineStr"/>
      <c r="I1459" s="216" t="inlineStr"/>
      <c r="J1459" s="216" t="inlineStr">
        <is>
          <t>states_and_transformations</t>
        </is>
      </c>
      <c r="K1459" s="216" t="inlineStr"/>
      <c r="L1459" s="216" t="inlineStr"/>
      <c r="M1459" s="216" t="inlineStr">
        <is>
          <t>none</t>
        </is>
      </c>
      <c r="N1459" s="216" t="inlineStr">
        <is>
          <t>The memory-loss condition VIZ assigns to Caiman in the opening premise.</t>
        </is>
      </c>
      <c r="O1459" s="216" t="inlineStr">
        <is>
          <t>A fictional character condition, not medical or mental-health information and not evidence of its cause or recovery.</t>
        </is>
      </c>
      <c r="P1459" s="217" t="inlineStr">
        <is>
          <t>https://www.viz.com/manga-books/manga/dorohedoro-volume-1/product/2321/digital</t>
        </is>
      </c>
      <c r="Q1459" s="216" t="inlineStr">
        <is>
          <t>Official Volume 1 synopsis: Caiman amnesia [https://www.viz.com/manga-books/manga/dorohedoro-volume-1/product/2321/digital]</t>
        </is>
      </c>
      <c r="R1459" s="216" t="inlineStr">
        <is>
          <t>researched</t>
        </is>
      </c>
    </row>
    <row r="1460" ht="31" customHeight="1" s="99">
      <c r="A1460" s="212" t="inlineStr">
        <is>
          <t>STM-SRC222-006</t>
        </is>
      </c>
      <c r="B1460" s="212" t="inlineStr">
        <is>
          <t>SRC-222</t>
        </is>
      </c>
      <c r="C1460" s="212" t="inlineStr">
        <is>
          <t>Q Hayashida, Dorohedoro, Vol. 1, VIZ English digital manga edition; official Chapter 1 reader locator · Dorohedoro, Vol. 1 · Official Volume 1 synopsis</t>
        </is>
      </c>
      <c r="D1460" s="213" t="inlineStr">
        <is>
          <t>cleaners</t>
        </is>
      </c>
      <c r="E1460" s="213" t="inlineStr"/>
      <c r="F1460" s="213" t="inlineStr">
        <is>
          <t>English</t>
        </is>
      </c>
      <c r="G1460" s="213" t="inlineStr">
        <is>
          <t>cleaners</t>
        </is>
      </c>
      <c r="H1460" s="213" t="inlineStr"/>
      <c r="I1460" s="213" t="inlineStr"/>
      <c r="J1460" s="213" t="inlineStr">
        <is>
          <t>affiliations</t>
        </is>
      </c>
      <c r="K1460" s="213" t="inlineStr"/>
      <c r="L1460" s="213" t="inlineStr"/>
      <c r="M1460" s="213" t="inlineStr">
        <is>
          <t>none</t>
        </is>
      </c>
      <c r="N1460" s="213" t="inlineStr">
        <is>
          <t>The crew En sends into the Hole after learning of the lizard-man's slaughter of Sorcerers.</t>
        </is>
      </c>
      <c r="O1460" s="213" t="inlineStr">
        <is>
          <t>A fictional group label, not individual character endpoints or real-world violence/cleaning guidance.</t>
        </is>
      </c>
      <c r="P1460" s="214" t="inlineStr">
        <is>
          <t>https://www.viz.com/manga-books/manga/dorohedoro-volume-1/product/2321/digital</t>
        </is>
      </c>
      <c r="Q1460" s="213" t="inlineStr">
        <is>
          <t>Official Volume 1 synopsis: En sends cleaners into the Hole [https://www.viz.com/manga-books/manga/dorohedoro-volume-1/product/2321/digital]</t>
        </is>
      </c>
      <c r="R1460" s="213" t="inlineStr">
        <is>
          <t>researched</t>
        </is>
      </c>
    </row>
    <row r="1461" ht="31" customHeight="1" s="99">
      <c r="A1461" s="215" t="inlineStr">
        <is>
          <t>STM-SRC222-007</t>
        </is>
      </c>
      <c r="B1461" s="215" t="inlineStr">
        <is>
          <t>SRC-222</t>
        </is>
      </c>
      <c r="C1461" s="215" t="inlineStr">
        <is>
          <t>Q Hayashida, Dorohedoro, Vol. 1, VIZ English digital manga edition; official Chapter 1 reader locator · Dorohedoro, Vol. 1 · Official Volume 1 synopsis</t>
        </is>
      </c>
      <c r="D1461" s="216" t="inlineStr">
        <is>
          <t>war between two worlds</t>
        </is>
      </c>
      <c r="E1461" s="216" t="inlineStr"/>
      <c r="F1461" s="216" t="inlineStr">
        <is>
          <t>English</t>
        </is>
      </c>
      <c r="G1461" s="216" t="inlineStr">
        <is>
          <t>war between two worlds</t>
        </is>
      </c>
      <c r="H1461" s="216" t="inlineStr"/>
      <c r="I1461" s="216" t="inlineStr"/>
      <c r="J1461" s="216" t="inlineStr">
        <is>
          <t>narrative_archetypes</t>
        </is>
      </c>
      <c r="K1461" s="216" t="inlineStr"/>
      <c r="L1461" s="216" t="inlineStr"/>
      <c r="M1461" s="216" t="inlineStr">
        <is>
          <t>none</t>
        </is>
      </c>
      <c r="N1461" s="216" t="inlineStr">
        <is>
          <t>The opening conflict escalation triggered when En sends cleaners into the Hole.</t>
        </is>
      </c>
      <c r="O1461" s="216" t="inlineStr">
        <is>
          <t>A fictional war/violence theme, not a real political, military, or safety claim and not a later outcome.</t>
        </is>
      </c>
      <c r="P1461" s="217" t="inlineStr">
        <is>
          <t>https://www.viz.com/manga-books/manga/dorohedoro-volume-1/product/2321/digital</t>
        </is>
      </c>
      <c r="Q1461" s="216" t="inlineStr">
        <is>
          <t>Official Volume 1 synopsis: Cleaners action ignites war between two worlds [https://www.viz.com/manga-books/manga/dorohedoro-volume-1/product/2321/digital]</t>
        </is>
      </c>
      <c r="R1461" s="216" t="inlineStr">
        <is>
          <t>researched</t>
        </is>
      </c>
    </row>
    <row r="1462" ht="31" customHeight="1" s="99">
      <c r="A1462" s="212" t="inlineStr">
        <is>
          <t>STM-SRC217-001</t>
        </is>
      </c>
      <c r="B1462" s="212" t="inlineStr">
        <is>
          <t>SRC-217</t>
        </is>
      </c>
      <c r="C1462" s="212" t="inlineStr">
        <is>
          <t>Grimgar of Fantasy and Ash · Level 1 official synopsis</t>
        </is>
      </c>
      <c r="D1462" s="213" t="inlineStr">
        <is>
          <t>Grimgar</t>
        </is>
      </c>
      <c r="E1462" s="213" t="inlineStr"/>
      <c r="F1462" s="213" t="inlineStr">
        <is>
          <t>English</t>
        </is>
      </c>
      <c r="G1462" s="213" t="inlineStr">
        <is>
          <t>Grimgar</t>
        </is>
      </c>
      <c r="H1462" s="213" t="inlineStr"/>
      <c r="I1462" s="213" t="inlineStr"/>
      <c r="J1462" s="213" t="inlineStr">
        <is>
          <t>cosmologies_and_realms</t>
        </is>
      </c>
      <c r="K1462" s="213" t="inlineStr"/>
      <c r="L1462" s="213" t="inlineStr"/>
      <c r="M1462" s="213" t="inlineStr">
        <is>
          <t>none</t>
        </is>
      </c>
      <c r="N1462" s="213" t="inlineStr">
        <is>
          <t>The world in which the J-Novel Club Level 1 synopsis says Haruhiro takes his first steps as a Trainee Volunteer Soldier.</t>
        </is>
      </c>
      <c r="O1462" s="213" t="inlineStr">
        <is>
          <t>A source-native setting/world name, not a real place, a complete cosmology, or proof of an isekai transport mechanism.</t>
        </is>
      </c>
      <c r="P1462" s="214" t="inlineStr">
        <is>
          <t>https://j-novel.club/series/grimar-of-fantasy-and-ash</t>
        </is>
      </c>
      <c r="Q1462" s="213" t="inlineStr">
        <is>
          <t>Level 1 official synopsis: Grimgar name and first-steps context [https://j-novel.club/series/grimar-of-fantasy-and-ash]</t>
        </is>
      </c>
      <c r="R1462" s="213" t="inlineStr">
        <is>
          <t>researched</t>
        </is>
      </c>
    </row>
    <row r="1463" ht="31" customHeight="1" s="99">
      <c r="A1463" s="215" t="inlineStr">
        <is>
          <t>STM-SRC217-002</t>
        </is>
      </c>
      <c r="B1463" s="215" t="inlineStr">
        <is>
          <t>SRC-217</t>
        </is>
      </c>
      <c r="C1463" s="215" t="inlineStr">
        <is>
          <t>Grimgar of Fantasy and Ash · Level 1 official synopsis</t>
        </is>
      </c>
      <c r="D1463" s="216" t="inlineStr">
        <is>
          <t>amnesia / little more than their names</t>
        </is>
      </c>
      <c r="E1463" s="216" t="inlineStr"/>
      <c r="F1463" s="216" t="inlineStr">
        <is>
          <t>English</t>
        </is>
      </c>
      <c r="G1463" s="216" t="inlineStr">
        <is>
          <t>remembered little more than their own names</t>
        </is>
      </c>
      <c r="H1463" s="216" t="inlineStr"/>
      <c r="I1463" s="216" t="inlineStr"/>
      <c r="J1463" s="216" t="inlineStr">
        <is>
          <t>states_and_transformations</t>
        </is>
      </c>
      <c r="K1463" s="216" t="inlineStr"/>
      <c r="L1463" s="216" t="inlineStr"/>
      <c r="M1463" s="216" t="inlineStr">
        <is>
          <t>none</t>
        </is>
      </c>
      <c r="N1463" s="216" t="inlineStr">
        <is>
          <t>The limited-memory condition shared by Haruhiro and the others in the Level 1 synopsis after awakening in darkness.</t>
        </is>
      </c>
      <c r="O1463" s="216" t="inlineStr">
        <is>
          <t>A premise-level fictional memory condition, not a medical diagnosis, identity conclusion, cause, recovery arc, or claim about real amnesia.</t>
        </is>
      </c>
      <c r="P1463" s="217" t="inlineStr">
        <is>
          <t>https://j-novel.club/series/grimar-of-fantasy-and-ash</t>
        </is>
      </c>
      <c r="Q1463" s="216" t="inlineStr">
        <is>
          <t>Level 1 official synopsis: darkness, little-known location/reason, and names-only memory framing [https://j-novel.club/series/grimar-of-fantasy-and-ash]</t>
        </is>
      </c>
      <c r="R1463" s="216" t="inlineStr">
        <is>
          <t>researched</t>
        </is>
      </c>
    </row>
    <row r="1464" ht="31" customHeight="1" s="99">
      <c r="A1464" s="212" t="inlineStr">
        <is>
          <t>STM-SRC217-003</t>
        </is>
      </c>
      <c r="B1464" s="212" t="inlineStr">
        <is>
          <t>SRC-217</t>
        </is>
      </c>
      <c r="C1464" s="212" t="inlineStr">
        <is>
          <t>Grimgar of Fantasy and Ash · Level 1 official synopsis</t>
        </is>
      </c>
      <c r="D1464" s="213" t="inlineStr">
        <is>
          <t>Trainee Volunteer Soldier</t>
        </is>
      </c>
      <c r="E1464" s="213" t="inlineStr"/>
      <c r="F1464" s="213" t="inlineStr">
        <is>
          <t>English</t>
        </is>
      </c>
      <c r="G1464" s="213" t="inlineStr">
        <is>
          <t>Trainee Volunteer Soldier</t>
        </is>
      </c>
      <c r="H1464" s="213" t="inlineStr"/>
      <c r="I1464" s="213" t="inlineStr"/>
      <c r="J1464" s="213" t="inlineStr">
        <is>
          <t>roles_and_vocations</t>
        </is>
      </c>
      <c r="K1464" s="213" t="inlineStr"/>
      <c r="L1464" s="213" t="inlineStr"/>
      <c r="M1464" s="213" t="inlineStr">
        <is>
          <t>none</t>
        </is>
      </c>
      <c r="N1464" s="213" t="inlineStr">
        <is>
          <t>The source-native title/status under which Haruhiro takes his first steps in Grimgar after forming a party and learning Skills.</t>
        </is>
      </c>
      <c r="O1464" s="213" t="inlineStr">
        <is>
          <t>A fictional role label, not a real military office, employment condition, recruitment system, or evidence that every trainee shares a fixed class/party role.</t>
        </is>
      </c>
      <c r="P1464" s="214" t="inlineStr">
        <is>
          <t>https://j-novel.club/series/grimar-of-fantasy-and-ash</t>
        </is>
      </c>
      <c r="Q1464" s="213" t="inlineStr">
        <is>
          <t>Level 1 official synopsis: Trainee Volunteer Soldier label [https://j-novel.club/series/grimar-of-fantasy-and-ash]</t>
        </is>
      </c>
      <c r="R1464" s="213" t="inlineStr">
        <is>
          <t>researched</t>
        </is>
      </c>
    </row>
    <row r="1465" ht="31" customHeight="1" s="99">
      <c r="A1465" s="215" t="inlineStr">
        <is>
          <t>STM-SRC217-004</t>
        </is>
      </c>
      <c r="B1465" s="215" t="inlineStr">
        <is>
          <t>SRC-217</t>
        </is>
      </c>
      <c r="C1465" s="215" t="inlineStr">
        <is>
          <t>Grimgar of Fantasy and Ash · Level 1 official synopsis</t>
        </is>
      </c>
      <c r="D1465" s="216" t="inlineStr">
        <is>
          <t>Skills</t>
        </is>
      </c>
      <c r="E1465" s="216" t="inlineStr"/>
      <c r="F1465" s="216" t="inlineStr">
        <is>
          <t>English</t>
        </is>
      </c>
      <c r="G1465" s="216" t="inlineStr">
        <is>
          <t>Skills</t>
        </is>
      </c>
      <c r="H1465" s="216" t="inlineStr"/>
      <c r="I1465" s="216" t="inlineStr"/>
      <c r="J1465" s="216" t="inlineStr">
        <is>
          <t>power_traditions</t>
        </is>
      </c>
      <c r="K1465" s="216" t="inlineStr"/>
      <c r="L1465" s="216" t="inlineStr"/>
      <c r="M1465" s="216" t="inlineStr">
        <is>
          <t>none</t>
        </is>
      </c>
      <c r="N1465" s="216" t="inlineStr">
        <is>
          <t>Abilities Haruhiro learns in the J-Novel Club Level 1 survival premise.</t>
        </is>
      </c>
      <c r="O1465" s="216" t="inlineStr">
        <is>
          <t>A source-native broad ability term. The synopsis does not establish a game interface, exhaustive skill list, acquisition mechanics, class mapping, or real-world skill equivalence.</t>
        </is>
      </c>
      <c r="P1465" s="217" t="inlineStr">
        <is>
          <t>https://j-novel.club/series/grimar-of-fantasy-and-ash</t>
        </is>
      </c>
      <c r="Q1465" s="216" t="inlineStr">
        <is>
          <t>Level 1 official synopsis: Haruhiro learning Skills [https://j-novel.club/series/grimar-of-fantasy-and-ash]</t>
        </is>
      </c>
      <c r="R1465" s="216" t="inlineStr">
        <is>
          <t>researched</t>
        </is>
      </c>
    </row>
    <row r="1466" ht="31" customHeight="1" s="99">
      <c r="A1466" s="212" t="inlineStr">
        <is>
          <t>STM-SRC217-005</t>
        </is>
      </c>
      <c r="B1466" s="212" t="inlineStr">
        <is>
          <t>SRC-217</t>
        </is>
      </c>
      <c r="C1466" s="212" t="inlineStr">
        <is>
          <t>Grimgar of Fantasy and Ash · official series header and Level 1 listing</t>
        </is>
      </c>
      <c r="D1466" s="213" t="inlineStr">
        <is>
          <t>J-Novel Club English Level 1</t>
        </is>
      </c>
      <c r="E1466" s="213" t="inlineStr"/>
      <c r="F1466" s="213" t="inlineStr">
        <is>
          <t>English</t>
        </is>
      </c>
      <c r="G1466" s="213" t="inlineStr">
        <is>
          <t>Grimgar of Fantasy and Ash — Level 1</t>
        </is>
      </c>
      <c r="H1466" s="213" t="inlineStr"/>
      <c r="I1466" s="213" t="inlineStr"/>
      <c r="J1466" s="213" t="inlineStr">
        <is>
          <t>narrative_archetypes</t>
        </is>
      </c>
      <c r="K1466" s="213" t="inlineStr"/>
      <c r="L1466" s="213" t="inlineStr"/>
      <c r="M1466" s="213" t="inlineStr">
        <is>
          <t>none</t>
        </is>
      </c>
      <c r="N1466" s="213" t="inlineStr">
        <is>
          <t>J-Novel Club's English digital Level 1, credited on its official series page to author Ao Jyumonji, illustrator Eiri Shirai, and translator Sean McCann, with an official preview/parts listing and suggested 15+ guidance.</t>
        </is>
      </c>
      <c r="O1466" s="213" t="inlineStr">
        <is>
          <t>An English edition/translation witness, not proof that Japanese Overlap Bunko level.1, manga, anime, games, later levels, or guidebooks use identical wording, names, events, or continuity detail.</t>
        </is>
      </c>
      <c r="P1466" s="214" t="inlineStr">
        <is>
          <t>https://j-novel.club/series/grimar-of-fantasy-and-ash</t>
        </is>
      </c>
      <c r="Q1466" s="213" t="inlineStr">
        <is>
          <t>official series header and Level 1 listing: English Level 1, creator/illustrator/translator credits, preview/parts availability, and suggested 15+ guidance [https://j-novel.club/series/grimar-of-fantasy-and-ash]</t>
        </is>
      </c>
      <c r="R1466" s="213" t="inlineStr">
        <is>
          <t>researched</t>
        </is>
      </c>
    </row>
    <row r="1467" ht="31" customHeight="1" s="99">
      <c r="A1467" s="215" t="inlineStr">
        <is>
          <t>STM-SRC236-002</t>
        </is>
      </c>
      <c r="B1467" s="215" t="inlineStr">
        <is>
          <t>SRC-236</t>
        </is>
      </c>
      <c r="C1467" s="215" t="inlineStr">
        <is>
          <t>Omniscient Reader's Viewpoint (novel), Vol. 1 · Ize Press novel Volume 1 synopsis</t>
        </is>
      </c>
      <c r="D1467" s="216" t="inlineStr">
        <is>
          <t>sole reader of an obscure online novel</t>
        </is>
      </c>
      <c r="E1467" s="216" t="inlineStr"/>
      <c r="F1467" s="216" t="inlineStr">
        <is>
          <t>English Ize Press synopsis phrase</t>
        </is>
      </c>
      <c r="G1467" s="216" t="inlineStr"/>
      <c r="H1467" s="216" t="inlineStr"/>
      <c r="I1467" s="216" t="inlineStr"/>
      <c r="J1467" s="216" t="inlineStr">
        <is>
          <t>narrative_archetypes</t>
        </is>
      </c>
      <c r="K1467" s="216" t="inlineStr"/>
      <c r="L1467" s="216" t="inlineStr"/>
      <c r="M1467" s="216" t="inlineStr">
        <is>
          <t>none</t>
        </is>
      </c>
      <c r="N1467" s="216" t="inlineStr">
        <is>
          <t>Ize Press describes Dokja as the only reader of an obscure online novel whose plot he recognizes in emerging real events.</t>
        </is>
      </c>
      <c r="O1467" s="216" t="inlineStr">
        <is>
          <t>This is a fictional reader/protagonist structure, not a claim about actual online publishing, readers, or foreknowledge.</t>
        </is>
      </c>
      <c r="P1467" s="217" t="inlineStr">
        <is>
          <t>https://yenpress.com/titles/9798400903526-omniscient-reader-s-viewpoint-novel-vol-1</t>
        </is>
      </c>
      <c r="Q1467" s="216" t="inlineStr">
        <is>
          <t>Ize Press novel Volume 1 synopsis: Sole-reader and plot-recognition premise. [https://yenpress.com/titles/9798400903526-omniscient-reader-s-viewpoint-novel-vol-1]</t>
        </is>
      </c>
      <c r="R1467" s="216" t="inlineStr">
        <is>
          <t>researched</t>
        </is>
      </c>
    </row>
    <row r="1468" ht="31" customHeight="1" s="99">
      <c r="A1468" s="212" t="inlineStr">
        <is>
          <t>STM-SRC236-003</t>
        </is>
      </c>
      <c r="B1468" s="212" t="inlineStr">
        <is>
          <t>SRC-236</t>
        </is>
      </c>
      <c r="C1468" s="212" t="inlineStr">
        <is>
          <t>Omniscient Reader's Viewpoint (novel), Vol. 1 · Ize Press novel Volume 1 synopsis</t>
        </is>
      </c>
      <c r="D1468" s="213" t="inlineStr">
        <is>
          <t>time-limited fatal order</t>
        </is>
      </c>
      <c r="E1468" s="213" t="inlineStr"/>
      <c r="F1468" s="213" t="inlineStr">
        <is>
          <t>English Ize Press synopsis phrasing</t>
        </is>
      </c>
      <c r="G1468" s="213" t="inlineStr"/>
      <c r="H1468" s="213" t="inlineStr"/>
      <c r="I1468" s="213" t="inlineStr"/>
      <c r="J1468" s="213" t="inlineStr">
        <is>
          <t>game_mechanics</t>
        </is>
      </c>
      <c r="K1468" s="213" t="inlineStr"/>
      <c r="L1468" s="213" t="inlineStr"/>
      <c r="M1468" s="213" t="inlineStr">
        <is>
          <t>none</t>
        </is>
      </c>
      <c r="N1468" s="213" t="inlineStr">
        <is>
          <t>The selected synopsis places train passengers under an unavoidable order to kill each other within a time limit or die.</t>
        </is>
      </c>
      <c r="O1468" s="213" t="inlineStr">
        <is>
          <t>The synopsis does not name this a System, establish mechanics, enumerate participants, or justify mapping it to a real game or institution.</t>
        </is>
      </c>
      <c r="P1468" s="214" t="inlineStr">
        <is>
          <t>https://yenpress.com/titles/9798400903526-omniscient-reader-s-viewpoint-novel-vol-1</t>
        </is>
      </c>
      <c r="Q1468" s="213" t="inlineStr">
        <is>
          <t>Ize Press novel Volume 1 synopsis: Time-limited fatal order and train-passenger setting. [https://yenpress.com/titles/9798400903526-omniscient-reader-s-viewpoint-novel-vol-1]</t>
        </is>
      </c>
      <c r="R1468" s="213" t="inlineStr">
        <is>
          <t>researched</t>
        </is>
      </c>
    </row>
    <row r="1469" ht="31" customHeight="1" s="99">
      <c r="A1469" s="215" t="inlineStr">
        <is>
          <t>STM-SRC236-004</t>
        </is>
      </c>
      <c r="B1469" s="215" t="inlineStr">
        <is>
          <t>SRC-236</t>
        </is>
      </c>
      <c r="C1469" s="215" t="inlineStr">
        <is>
          <t>Omniscient Reader's Viewpoint (novel), Vol. 1 · Ize Press novel Volume 1 synopsis</t>
        </is>
      </c>
      <c r="D1469" s="216" t="inlineStr">
        <is>
          <t>scenario-overseeing creature</t>
        </is>
      </c>
      <c r="E1469" s="216" t="inlineStr"/>
      <c r="F1469" s="216" t="inlineStr">
        <is>
          <t>English Ize Press synopsis phrasing</t>
        </is>
      </c>
      <c r="G1469" s="216" t="inlineStr"/>
      <c r="H1469" s="216" t="inlineStr"/>
      <c r="I1469" s="216" t="inlineStr"/>
      <c r="J1469" s="216" t="inlineStr">
        <is>
          <t>being_types</t>
        </is>
      </c>
      <c r="K1469" s="216" t="inlineStr"/>
      <c r="L1469" s="216" t="inlineStr"/>
      <c r="M1469" s="216" t="inlineStr">
        <is>
          <t>none</t>
        </is>
      </c>
      <c r="N1469" s="216" t="inlineStr">
        <is>
          <t>Ize Press refers to a bizarre creature that appears to oversee the scenario; it is unnamed in the selected synopsis.</t>
        </is>
      </c>
      <c r="O1469" s="216" t="inlineStr">
        <is>
          <t>No constellation, species, religious being, individual-character identity, or real-world equivalence is inferred from this compact description.</t>
        </is>
      </c>
      <c r="P1469" s="217" t="inlineStr">
        <is>
          <t>https://yenpress.com/titles/9798400903526-omniscient-reader-s-viewpoint-novel-vol-1</t>
        </is>
      </c>
      <c r="Q1469" s="216" t="inlineStr">
        <is>
          <t>Ize Press novel Volume 1 synopsis: Appearance and overseeing role of the unnamed bizarre creature. [https://yenpress.com/titles/9798400903526-omniscient-reader-s-viewpoint-novel-vol-1]</t>
        </is>
      </c>
      <c r="R1469" s="216" t="inlineStr">
        <is>
          <t>researched</t>
        </is>
      </c>
    </row>
    <row r="1470" ht="31" customHeight="1" s="99">
      <c r="A1470" s="212" t="inlineStr">
        <is>
          <t>STM-SRC221-001</t>
        </is>
      </c>
      <c r="B1470" s="212" t="inlineStr">
        <is>
          <t>SRC-221</t>
        </is>
      </c>
      <c r="C1470" s="212" t="inlineStr">
        <is>
          <t>Attack on Titan · Volume 1 synopsis, lines 30-32</t>
        </is>
      </c>
      <c r="D1470" s="213" t="inlineStr">
        <is>
          <t>Titans</t>
        </is>
      </c>
      <c r="E1470" s="213" t="inlineStr"/>
      <c r="F1470" s="213" t="inlineStr">
        <is>
          <t>English</t>
        </is>
      </c>
      <c r="G1470" s="213" t="inlineStr">
        <is>
          <t>Titans</t>
        </is>
      </c>
      <c r="H1470" s="213" t="inlineStr"/>
      <c r="I1470" s="213" t="inlineStr"/>
      <c r="J1470" s="213" t="inlineStr">
        <is>
          <t>being_types</t>
        </is>
      </c>
      <c r="K1470" s="213" t="inlineStr"/>
      <c r="L1470" s="213" t="inlineStr"/>
      <c r="M1470" s="213" t="inlineStr">
        <is>
          <t>none</t>
        </is>
      </c>
      <c r="N1470" s="213" t="inlineStr">
        <is>
          <t>Bizarre giant humanoids described by Kodansha as devastating humanity and killing people they see.</t>
        </is>
      </c>
      <c r="O1470" s="213" t="inlineStr">
        <is>
          <t>An unnamed fictional category, not individual character nodes, a full origin taxonomy, or an analogy to real peoples or politics.</t>
        </is>
      </c>
      <c r="P1470" s="214" t="inlineStr">
        <is>
          <t>https://kodansha.us/series/attack-on-titan/volume-1/</t>
        </is>
      </c>
      <c r="Q1470" s="213" t="inlineStr">
        <is>
          <t>Volume 1 synopsis, lines 30-32: Titan description, human killing, and threat premise [https://kodansha.us/series/attack-on-titan/volume-1/]</t>
        </is>
      </c>
      <c r="R1470" s="213" t="inlineStr">
        <is>
          <t>researched</t>
        </is>
      </c>
    </row>
    <row r="1471" ht="31" customHeight="1" s="99">
      <c r="A1471" s="215" t="inlineStr">
        <is>
          <t>STM-SRC221-002</t>
        </is>
      </c>
      <c r="B1471" s="215" t="inlineStr">
        <is>
          <t>SRC-221</t>
        </is>
      </c>
      <c r="C1471" s="215" t="inlineStr">
        <is>
          <t>Attack on Titan · Volume 1 synopsis, lines 30-32</t>
        </is>
      </c>
      <c r="D1471" s="216" t="inlineStr">
        <is>
          <t>three-walled city</t>
        </is>
      </c>
      <c r="E1471" s="216" t="inlineStr"/>
      <c r="F1471" s="216" t="inlineStr">
        <is>
          <t>English</t>
        </is>
      </c>
      <c r="G1471" s="216" t="inlineStr">
        <is>
          <t>giant, three-walled city</t>
        </is>
      </c>
      <c r="H1471" s="216" t="inlineStr"/>
      <c r="I1471" s="216" t="inlineStr"/>
      <c r="J1471" s="216" t="inlineStr">
        <is>
          <t>cosmologies_and_realms</t>
        </is>
      </c>
      <c r="K1471" s="216" t="inlineStr"/>
      <c r="L1471" s="216" t="inlineStr"/>
      <c r="M1471" s="216" t="inlineStr">
        <is>
          <t>none</t>
        </is>
      </c>
      <c r="N1471" s="216" t="inlineStr">
        <is>
          <t>The refuge in which surviving humanity has hidden for a century according to Kodansha's Volume 1 synopsis.</t>
        </is>
      </c>
      <c r="O1471" s="216" t="inlineStr">
        <is>
          <t>A broad fictional setting description, not a named city, map, political system, or real-world wall/fortification comparison.</t>
        </is>
      </c>
      <c r="P1471" s="217" t="inlineStr">
        <is>
          <t>https://kodansha.us/series/attack-on-titan/volume-1/</t>
        </is>
      </c>
      <c r="Q1471" s="216" t="inlineStr">
        <is>
          <t>Volume 1 synopsis, lines 30-32: three-walled city refuge and century framing [https://kodansha.us/series/attack-on-titan/volume-1/]</t>
        </is>
      </c>
      <c r="R1471" s="216" t="inlineStr">
        <is>
          <t>researched</t>
        </is>
      </c>
    </row>
    <row r="1472" ht="31" customHeight="1" s="99">
      <c r="A1472" s="212" t="inlineStr">
        <is>
          <t>STM-SRC221-003</t>
        </is>
      </c>
      <c r="B1472" s="212" t="inlineStr">
        <is>
          <t>SRC-221</t>
        </is>
      </c>
      <c r="C1472" s="212" t="inlineStr">
        <is>
          <t>Attack on Titan · Volume 1 synopsis, lines 31-32</t>
        </is>
      </c>
      <c r="D1472" s="213" t="inlineStr">
        <is>
          <t>100-meter walls</t>
        </is>
      </c>
      <c r="E1472" s="213" t="inlineStr"/>
      <c r="F1472" s="213" t="inlineStr">
        <is>
          <t>English</t>
        </is>
      </c>
      <c r="G1472" s="213" t="inlineStr">
        <is>
          <t>100-meter high walls</t>
        </is>
      </c>
      <c r="H1472" s="213" t="inlineStr"/>
      <c r="I1472" s="213" t="inlineStr"/>
      <c r="J1472" s="213" t="inlineStr">
        <is>
          <t>artifacts_and_vehicles</t>
        </is>
      </c>
      <c r="K1472" s="213" t="inlineStr"/>
      <c r="L1472" s="213" t="inlineStr"/>
      <c r="M1472" s="213" t="inlineStr">
        <is>
          <t>none</t>
        </is>
      </c>
      <c r="N1472" s="213" t="inlineStr">
        <is>
          <t>The walls people believe will protect their city from Titans before an immense Titan appears in the Volume 1 premise.</t>
        </is>
      </c>
      <c r="O1472" s="213" t="inlineStr">
        <is>
          <t>Fictional defensive infrastructure, not a character endpoint, military-equipment system, real fortification equivalence, or later event account.</t>
        </is>
      </c>
      <c r="P1472" s="214" t="inlineStr">
        <is>
          <t>https://kodansha.us/series/attack-on-titan/volume-1/</t>
        </is>
      </c>
      <c r="Q1472" s="213" t="inlineStr">
        <is>
          <t>Volume 1 synopsis, lines 31-32: wall height, defensive belief, and immense-Titan disruption premise [https://kodansha.us/series/attack-on-titan/volume-1/]</t>
        </is>
      </c>
      <c r="R1472" s="213" t="inlineStr">
        <is>
          <t>researched</t>
        </is>
      </c>
    </row>
    <row r="1473" ht="31" customHeight="1" s="99">
      <c r="A1473" s="215" t="inlineStr">
        <is>
          <t>STM-SRC221-004</t>
        </is>
      </c>
      <c r="B1473" s="215" t="inlineStr">
        <is>
          <t>SRC-221</t>
        </is>
      </c>
      <c r="C1473" s="215" t="inlineStr">
        <is>
          <t>Attack on Titan, Volume 1, Kodansha USA English print edition (2012) · Attack on Titan · Volume Info, lines 50-67</t>
        </is>
      </c>
      <c r="D1473" s="216" t="inlineStr">
        <is>
          <t>Kodansha USA English Volume 1</t>
        </is>
      </c>
      <c r="E1473" s="216" t="inlineStr"/>
      <c r="F1473" s="216" t="inlineStr">
        <is>
          <t>English</t>
        </is>
      </c>
      <c r="G1473" s="216" t="inlineStr">
        <is>
          <t>Attack on Titan, Volume 1</t>
        </is>
      </c>
      <c r="H1473" s="216" t="inlineStr"/>
      <c r="I1473" s="216" t="inlineStr"/>
      <c r="J1473" s="216" t="inlineStr">
        <is>
          <t>narrative_archetypes</t>
        </is>
      </c>
      <c r="K1473" s="216" t="inlineStr"/>
      <c r="L1473" s="216" t="inlineStr"/>
      <c r="M1473" s="216" t="inlineStr">
        <is>
          <t>none</t>
        </is>
      </c>
      <c r="N1473" s="216" t="inlineStr">
        <is>
          <t>Kodansha USA's 208-page English Volume 1, printed 19 June 2012 (ISBN 9781612620244), with a separately identified digital edition released 16 July 2013.</t>
        </is>
      </c>
      <c r="O1473" s="216" t="inlineStr">
        <is>
          <t>A translation/edition witness, not proof that Japanese Volume 1, later volumes, anime, films, games, guides, or adaptations use identical wording or continuity detail.</t>
        </is>
      </c>
      <c r="P1473" s="217" t="inlineStr">
        <is>
          <t>https://kodansha.us/series/attack-on-titan/volume-1/</t>
        </is>
      </c>
      <c r="Q1473" s="216" t="inlineStr">
        <is>
          <t>Volume Info, lines 50-67: English print/digital formats, dates, ISBNs, pages, 16+ rating, and anime tag [https://kodansha.us/series/attack-on-titan/volume-1/]</t>
        </is>
      </c>
      <c r="R1473" s="216" t="inlineStr">
        <is>
          <t>researched</t>
        </is>
      </c>
    </row>
    <row r="1474" ht="31" customHeight="1" s="99">
      <c r="A1474" s="212" t="inlineStr">
        <is>
          <t>STM-SRC225-001</t>
        </is>
      </c>
      <c r="B1474" s="212" t="inlineStr">
        <is>
          <t>SRC-225</t>
        </is>
      </c>
      <c r="C1474" s="212" t="inlineStr">
        <is>
          <t>Nakaba Suzuki, The Seven Deadly Sins, Volume 1, Kodansha Comics English edition · The Seven Deadly Sins, Volume 1 · Official Volume 1 synopsis</t>
        </is>
      </c>
      <c r="D1474" s="213" t="inlineStr">
        <is>
          <t>the Seven Deadly Sins</t>
        </is>
      </c>
      <c r="E1474" s="213" t="inlineStr"/>
      <c r="F1474" s="213" t="inlineStr">
        <is>
          <t>English</t>
        </is>
      </c>
      <c r="G1474" s="213" t="inlineStr">
        <is>
          <t>the Seven Deadly Sins</t>
        </is>
      </c>
      <c r="H1474" s="213" t="inlineStr"/>
      <c r="I1474" s="213" t="inlineStr"/>
      <c r="J1474" s="213" t="inlineStr">
        <is>
          <t>affiliations</t>
        </is>
      </c>
      <c r="K1474" s="213" t="inlineStr"/>
      <c r="L1474" s="213" t="inlineStr"/>
      <c r="M1474" s="213" t="inlineStr">
        <is>
          <t>none</t>
        </is>
      </c>
      <c r="N1474" s="213" t="inlineStr">
        <is>
          <t>The feared fictional warrior group accused of attempting to overthrow the monarchy and sent into exile.</t>
        </is>
      </c>
      <c r="O1474" s="213" t="inlineStr">
        <is>
          <t>A source-specific order/title borrowing sin vocabulary; it is not an account of Christian doctrine, moral theology, or a classification of real people.</t>
        </is>
      </c>
      <c r="P1474" s="214" t="inlineStr">
        <is>
          <t>https://kodansha.us/series/the-seven-deadly-sins/volume-1/</t>
        </is>
      </c>
      <c r="Q1474" s="213" t="inlineStr">
        <is>
          <t>Official Volume 1 synopsis: Sins group, accusation, exile, framing, and Elizabeth's help-seeking [https://kodansha.us/series/the-seven-deadly-sins/volume-1/]</t>
        </is>
      </c>
      <c r="R1474" s="213" t="inlineStr">
        <is>
          <t>researched</t>
        </is>
      </c>
    </row>
    <row r="1475" ht="31" customHeight="1" s="99">
      <c r="A1475" s="215" t="inlineStr">
        <is>
          <t>STM-SRC225-002</t>
        </is>
      </c>
      <c r="B1475" s="215" t="inlineStr">
        <is>
          <t>SRC-225</t>
        </is>
      </c>
      <c r="C1475" s="215" t="inlineStr">
        <is>
          <t>Nakaba Suzuki, The Seven Deadly Sins, Volume 1, Kodansha Comics English edition · The Seven Deadly Sins, Volume 1 · Official Volume 1 synopsis</t>
        </is>
      </c>
      <c r="D1475" s="216" t="inlineStr">
        <is>
          <t>Holy Knights</t>
        </is>
      </c>
      <c r="E1475" s="216" t="inlineStr"/>
      <c r="F1475" s="216" t="inlineStr">
        <is>
          <t>English</t>
        </is>
      </c>
      <c r="G1475" s="216" t="inlineStr">
        <is>
          <t>Holy Knights</t>
        </is>
      </c>
      <c r="H1475" s="216" t="inlineStr"/>
      <c r="I1475" s="216" t="inlineStr"/>
      <c r="J1475" s="216" t="inlineStr">
        <is>
          <t>affiliations</t>
        </is>
      </c>
      <c r="K1475" s="216" t="inlineStr"/>
      <c r="L1475" s="216" t="inlineStr"/>
      <c r="M1475" s="216" t="inlineStr">
        <is>
          <t>none</t>
        </is>
      </c>
      <c r="N1475" s="216" t="inlineStr">
        <is>
          <t>The king's guard that the publisher says framed the Sins and then assassinates Elizabeth's father and seizes the throne.</t>
        </is>
      </c>
      <c r="O1475" s="216" t="inlineStr">
        <is>
          <t>A fictional knight order, not a statement about real religious or military orders, nor an individual character node.</t>
        </is>
      </c>
      <c r="P1475" s="217" t="inlineStr">
        <is>
          <t>https://kodansha.us/series/the-seven-deadly-sins/volume-1/</t>
        </is>
      </c>
      <c r="Q1475" s="216" t="inlineStr">
        <is>
          <t>Official Volume 1 synopsis: Holy Knights framing, assassination, and throne seizure [https://kodansha.us/series/the-seven-deadly-sins/volume-1/]</t>
        </is>
      </c>
      <c r="R1475" s="216" t="inlineStr">
        <is>
          <t>researched</t>
        </is>
      </c>
    </row>
    <row r="1476" ht="31" customHeight="1" s="99">
      <c r="A1476" s="212" t="inlineStr">
        <is>
          <t>STM-SRC225-003</t>
        </is>
      </c>
      <c r="B1476" s="212" t="inlineStr">
        <is>
          <t>SRC-225</t>
        </is>
      </c>
      <c r="C1476" s="212" t="inlineStr">
        <is>
          <t>Nakaba Suzuki, The Seven Deadly Sins, Volume 1, Kodansha Comics English edition · The Seven Deadly Sins, Volume 1 · Official Volume 1 synopsis</t>
        </is>
      </c>
      <c r="D1476" s="213" t="inlineStr">
        <is>
          <t>exile</t>
        </is>
      </c>
      <c r="E1476" s="213" t="inlineStr"/>
      <c r="F1476" s="213" t="inlineStr">
        <is>
          <t>English</t>
        </is>
      </c>
      <c r="G1476" s="213" t="inlineStr">
        <is>
          <t>sent into exile</t>
        </is>
      </c>
      <c r="H1476" s="213" t="inlineStr"/>
      <c r="I1476" s="213" t="inlineStr"/>
      <c r="J1476" s="213" t="inlineStr">
        <is>
          <t>states_and_transformations</t>
        </is>
      </c>
      <c r="K1476" s="213" t="inlineStr"/>
      <c r="L1476" s="213" t="inlineStr"/>
      <c r="M1476" s="213" t="inlineStr">
        <is>
          <t>none</t>
        </is>
      </c>
      <c r="N1476" s="213" t="inlineStr">
        <is>
          <t>The status imposed on the Sins after their stated accusation of seeking to overthrow the monarchy.</t>
        </is>
      </c>
      <c r="O1476" s="213" t="inlineStr">
        <is>
          <t>A fictional political narrative condition, not legal, historical, or civic guidance.</t>
        </is>
      </c>
      <c r="P1476" s="214" t="inlineStr">
        <is>
          <t>https://kodansha.us/series/the-seven-deadly-sins/volume-1/</t>
        </is>
      </c>
      <c r="Q1476" s="213" t="inlineStr">
        <is>
          <t>Official Volume 1 synopsis: Sins sent into exile after accusation [https://kodansha.us/series/the-seven-deadly-sins/volume-1/]</t>
        </is>
      </c>
      <c r="R1476" s="213" t="inlineStr">
        <is>
          <t>researched</t>
        </is>
      </c>
    </row>
    <row r="1477" ht="31" customHeight="1" s="99">
      <c r="A1477" s="215" t="inlineStr">
        <is>
          <t>STM-SRC225-004</t>
        </is>
      </c>
      <c r="B1477" s="215" t="inlineStr">
        <is>
          <t>SRC-225</t>
        </is>
      </c>
      <c r="C1477" s="215" t="inlineStr">
        <is>
          <t>Nakaba Suzuki, The Seven Deadly Sins, Volume 1, Kodansha Comics English edition · The Seven Deadly Sins, Volume 1 · Official Volume 1 synopsis</t>
        </is>
      </c>
      <c r="D1477" s="216" t="inlineStr">
        <is>
          <t>monarchy</t>
        </is>
      </c>
      <c r="E1477" s="216" t="inlineStr"/>
      <c r="F1477" s="216" t="inlineStr">
        <is>
          <t>English</t>
        </is>
      </c>
      <c r="G1477" s="216" t="inlineStr">
        <is>
          <t>monarchy</t>
        </is>
      </c>
      <c r="H1477" s="216" t="inlineStr"/>
      <c r="I1477" s="216" t="inlineStr"/>
      <c r="J1477" s="216" t="inlineStr">
        <is>
          <t>cosmologies_and_realms</t>
        </is>
      </c>
      <c r="K1477" s="216" t="inlineStr"/>
      <c r="L1477" s="216" t="inlineStr"/>
      <c r="M1477" s="216" t="inlineStr">
        <is>
          <t>none</t>
        </is>
      </c>
      <c r="N1477" s="216" t="inlineStr">
        <is>
          <t>The political order threatened in the opening accusation, assassination, and throne-seizure premise.</t>
        </is>
      </c>
      <c r="O1477" s="216" t="inlineStr">
        <is>
          <t>A fictional kingdom-government framing, not a claim about any real monarchy or political system.</t>
        </is>
      </c>
      <c r="P1477" s="217" t="inlineStr">
        <is>
          <t>https://kodansha.us/series/the-seven-deadly-sins/volume-1/</t>
        </is>
      </c>
      <c r="Q1477" s="216" t="inlineStr">
        <is>
          <t>Official Volume 1 synopsis: Monarchy, throne seizure, and kingdom-reclaiming premise [https://kodansha.us/series/the-seven-deadly-sins/volume-1/]</t>
        </is>
      </c>
      <c r="R1477" s="216" t="inlineStr">
        <is>
          <t>researched</t>
        </is>
      </c>
    </row>
    <row r="1478" ht="31" customHeight="1" s="99">
      <c r="A1478" s="212" t="inlineStr">
        <is>
          <t>STM-SRC225-005</t>
        </is>
      </c>
      <c r="B1478" s="212" t="inlineStr">
        <is>
          <t>SRC-225</t>
        </is>
      </c>
      <c r="C1478" s="212" t="inlineStr">
        <is>
          <t>Nakaba Suzuki, The Seven Deadly Sins, Volume 1, Kodansha Comics English edition · The Seven Deadly Sins, Volume 1 · Official Volume 1 synopsis</t>
        </is>
      </c>
      <c r="D1478" s="213" t="inlineStr">
        <is>
          <t>kingdom reclamation</t>
        </is>
      </c>
      <c r="E1478" s="213" t="inlineStr"/>
      <c r="F1478" s="213" t="inlineStr">
        <is>
          <t>English</t>
        </is>
      </c>
      <c r="G1478" s="213" t="inlineStr">
        <is>
          <t>reclaim the kingdom</t>
        </is>
      </c>
      <c r="H1478" s="213" t="inlineStr"/>
      <c r="I1478" s="213" t="inlineStr"/>
      <c r="J1478" s="213" t="inlineStr">
        <is>
          <t>narrative_archetypes</t>
        </is>
      </c>
      <c r="K1478" s="213" t="inlineStr"/>
      <c r="L1478" s="213" t="inlineStr"/>
      <c r="M1478" s="213" t="inlineStr">
        <is>
          <t>none</t>
        </is>
      </c>
      <c r="N1478" s="213" t="inlineStr">
        <is>
          <t>Elizabeth's stated purpose in seeking the exiled Sins after the throne seizure.</t>
        </is>
      </c>
      <c r="O1478" s="213" t="inlineStr">
        <is>
          <t>A fictional quest/political theme, not a prescription for real-world political action.</t>
        </is>
      </c>
      <c r="P1478" s="214" t="inlineStr">
        <is>
          <t>https://kodansha.us/series/the-seven-deadly-sins/volume-1/</t>
        </is>
      </c>
      <c r="Q1478" s="213" t="inlineStr">
        <is>
          <t>Official Volume 1 synopsis: Elizabeth seeks Sins to reclaim kingdom [https://kodansha.us/series/the-seven-deadly-sins/volume-1/]</t>
        </is>
      </c>
      <c r="R1478" s="213" t="inlineStr">
        <is>
          <t>researched</t>
        </is>
      </c>
    </row>
    <row r="1479" ht="31" customHeight="1" s="99">
      <c r="A1479" s="215" t="inlineStr">
        <is>
          <t>STM-SRC225-006</t>
        </is>
      </c>
      <c r="B1479" s="215" t="inlineStr">
        <is>
          <t>SRC-225</t>
        </is>
      </c>
      <c r="C1479" s="215" t="inlineStr">
        <is>
          <t>Nakaba Suzuki, The Seven Deadly Sins, Volume 1, Kodansha Comics English edition · The Seven Deadly Sins, Volume 1 · Official Volume 1 synopsis</t>
        </is>
      </c>
      <c r="D1479" s="216" t="inlineStr">
        <is>
          <t>talking pig</t>
        </is>
      </c>
      <c r="E1479" s="216" t="inlineStr"/>
      <c r="F1479" s="216" t="inlineStr">
        <is>
          <t>English</t>
        </is>
      </c>
      <c r="G1479" s="216" t="inlineStr">
        <is>
          <t>talking pig</t>
        </is>
      </c>
      <c r="H1479" s="216" t="inlineStr"/>
      <c r="I1479" s="216" t="inlineStr"/>
      <c r="J1479" s="216" t="inlineStr">
        <is>
          <t>being_types</t>
        </is>
      </c>
      <c r="K1479" s="216" t="inlineStr"/>
      <c r="L1479" s="216" t="inlineStr"/>
      <c r="M1479" s="216" t="inlineStr">
        <is>
          <t>none</t>
        </is>
      </c>
      <c r="N1479" s="216" t="inlineStr">
        <is>
          <t>The unnamed speaking animal accompanying Meliodas in the exact Volume 1 synopsis.</t>
        </is>
      </c>
      <c r="O1479" s="216" t="inlineStr">
        <is>
          <t>An unnamed fictional being, not a character node, real animal claim, or food/animal-care guidance.</t>
        </is>
      </c>
      <c r="P1479" s="217" t="inlineStr">
        <is>
          <t>https://kodansha.us/series/the-seven-deadly-sins/volume-1/</t>
        </is>
      </c>
      <c r="Q1479" s="216" t="inlineStr">
        <is>
          <t>Official Volume 1 synopsis: Meliodas has unnamed talking pig [https://kodansha.us/series/the-seven-deadly-sins/volume-1/]</t>
        </is>
      </c>
      <c r="R1479" s="216" t="inlineStr">
        <is>
          <t>researched</t>
        </is>
      </c>
    </row>
    <row r="1480" ht="31" customHeight="1" s="99">
      <c r="A1480" s="212" t="inlineStr">
        <is>
          <t>STM-SRC228-001</t>
        </is>
      </c>
      <c r="B1480" s="212" t="inlineStr">
        <is>
          <t>SRC-228</t>
        </is>
      </c>
      <c r="C1480" s="212" t="inlineStr">
        <is>
          <t>Sunrise, THE VISION OF ESCAFLOWNE, original 1996 television anime, official work listing · The Vision of Escaflowne (1996 television anime) · Official Sunrise synopsis</t>
        </is>
      </c>
      <c r="D1480" s="213" t="inlineStr">
        <is>
          <t>Gaea</t>
        </is>
      </c>
      <c r="E1480" s="213" t="inlineStr"/>
      <c r="F1480" s="213" t="inlineStr">
        <is>
          <t>English</t>
        </is>
      </c>
      <c r="G1480" s="213" t="inlineStr">
        <is>
          <t>Gaea</t>
        </is>
      </c>
      <c r="H1480" s="213" t="inlineStr"/>
      <c r="I1480" s="213" t="inlineStr"/>
      <c r="J1480" s="213" t="inlineStr">
        <is>
          <t>cosmologies_and_realms</t>
        </is>
      </c>
      <c r="K1480" s="213" t="inlineStr"/>
      <c r="L1480" s="213" t="inlineStr"/>
      <c r="M1480" s="213" t="inlineStr">
        <is>
          <t>none</t>
        </is>
      </c>
      <c r="N1480" s="213" t="inlineStr">
        <is>
          <t>The mysterious planet to which Hitomi is transported, where Earth hangs in the night sky.</t>
        </is>
      </c>
      <c r="O1480" s="213" t="inlineStr">
        <is>
          <t>A fictional planet, not the Greek deity Gaia, a real cosmology, or a religious claim.</t>
        </is>
      </c>
      <c r="P1480" s="214" t="inlineStr">
        <is>
          <t>https://www.sunrise-inc.co.jp/international/work/detail.php?cid=118</t>
        </is>
      </c>
      <c r="Q1480" s="213" t="inlineStr">
        <is>
          <t>Official Sunrise synopsis: Gaea name, transport destination, and Earth-in-sky setting [https://www.sunrise-inc.co.jp/international/work/detail.php?cid=118]</t>
        </is>
      </c>
      <c r="R1480" s="213" t="inlineStr">
        <is>
          <t>researched</t>
        </is>
      </c>
    </row>
    <row r="1481" ht="31" customHeight="1" s="99">
      <c r="A1481" s="215" t="inlineStr">
        <is>
          <t>STM-SRC228-002</t>
        </is>
      </c>
      <c r="B1481" s="215" t="inlineStr">
        <is>
          <t>SRC-228</t>
        </is>
      </c>
      <c r="C1481" s="215" t="inlineStr">
        <is>
          <t>Sunrise, THE VISION OF ESCAFLOWNE, original 1996 television anime, official work listing · The Vision of Escaflowne (1996 television anime) · Official Sunrise synopsis</t>
        </is>
      </c>
      <c r="D1481" s="216" t="inlineStr">
        <is>
          <t>special abilities</t>
        </is>
      </c>
      <c r="E1481" s="216" t="inlineStr"/>
      <c r="F1481" s="216" t="inlineStr">
        <is>
          <t>English</t>
        </is>
      </c>
      <c r="G1481" s="216" t="inlineStr">
        <is>
          <t>special abilities</t>
        </is>
      </c>
      <c r="H1481" s="216" t="inlineStr"/>
      <c r="I1481" s="216" t="inlineStr"/>
      <c r="J1481" s="216" t="inlineStr">
        <is>
          <t>power_traditions</t>
        </is>
      </c>
      <c r="K1481" s="216" t="inlineStr"/>
      <c r="L1481" s="216" t="inlineStr"/>
      <c r="M1481" s="216" t="inlineStr">
        <is>
          <t>none</t>
        </is>
      </c>
      <c r="N1481" s="216" t="inlineStr">
        <is>
          <t>The unexplained abilities Sunrise says may be key to saving Gaea.</t>
        </is>
      </c>
      <c r="O1481" s="216" t="inlineStr">
        <is>
          <t>A fictional ability label, not divination practice, spiritual guidance, or a claim about real psychic powers.</t>
        </is>
      </c>
      <c r="P1481" s="217" t="inlineStr">
        <is>
          <t>https://www.sunrise-inc.co.jp/international/work/detail.php?cid=118</t>
        </is>
      </c>
      <c r="Q1481" s="216" t="inlineStr">
        <is>
          <t>Official Sunrise synopsis: Hitomi's special abilities may save planet [https://www.sunrise-inc.co.jp/international/work/detail.php?cid=118]</t>
        </is>
      </c>
      <c r="R1481" s="216" t="inlineStr">
        <is>
          <t>researched</t>
        </is>
      </c>
    </row>
    <row r="1482" ht="31" customHeight="1" s="99">
      <c r="A1482" s="212" t="inlineStr">
        <is>
          <t>STM-SRC228-003</t>
        </is>
      </c>
      <c r="B1482" s="212" t="inlineStr">
        <is>
          <t>SRC-228</t>
        </is>
      </c>
      <c r="C1482" s="212" t="inlineStr">
        <is>
          <t>Sunrise, THE VISION OF ESCAFLOWNE, original 1996 television anime, official work listing · The Vision of Escaflowne (1996 television anime) · Official Sunrise synopsis</t>
        </is>
      </c>
      <c r="D1482" s="213" t="inlineStr">
        <is>
          <t>legendary armor</t>
        </is>
      </c>
      <c r="E1482" s="213" t="inlineStr"/>
      <c r="F1482" s="213" t="inlineStr">
        <is>
          <t>English</t>
        </is>
      </c>
      <c r="G1482" s="213" t="inlineStr">
        <is>
          <t>legendary armor</t>
        </is>
      </c>
      <c r="H1482" s="213" t="inlineStr"/>
      <c r="I1482" s="213" t="inlineStr"/>
      <c r="J1482" s="213" t="inlineStr">
        <is>
          <t>artifacts_and_vehicles</t>
        </is>
      </c>
      <c r="K1482" s="213" t="inlineStr"/>
      <c r="L1482" s="213" t="inlineStr"/>
      <c r="M1482" s="213" t="inlineStr">
        <is>
          <t>none</t>
        </is>
      </c>
      <c r="N1482" s="213" t="inlineStr">
        <is>
          <t>The broad fantastic-technology artifact category Sunrise lists as part of Gaea's setting.</t>
        </is>
      </c>
      <c r="O1482" s="213" t="inlineStr">
        <is>
          <t>A source-fiction category, not a named artifact, weapon instruction, or real-world armor claim.</t>
        </is>
      </c>
      <c r="P1482" s="214" t="inlineStr">
        <is>
          <t>https://www.sunrise-inc.co.jp/international/work/detail.php?cid=118</t>
        </is>
      </c>
      <c r="Q1482" s="213" t="inlineStr">
        <is>
          <t>Official Sunrise synopsis: Gaea filled with legendary armor [https://www.sunrise-inc.co.jp/international/work/detail.php?cid=118]</t>
        </is>
      </c>
      <c r="R1482" s="213" t="inlineStr">
        <is>
          <t>researched</t>
        </is>
      </c>
    </row>
    <row r="1483" ht="31" customHeight="1" s="99">
      <c r="A1483" s="215" t="inlineStr">
        <is>
          <t>STM-SRC228-004</t>
        </is>
      </c>
      <c r="B1483" s="215" t="inlineStr">
        <is>
          <t>SRC-228</t>
        </is>
      </c>
      <c r="C1483" s="215" t="inlineStr">
        <is>
          <t>Crunchyroll, The Vision of Escaflowne official series listing · The Vision of Escaflowne (1996 television anime) · Official Crunchyroll series synopsis</t>
        </is>
      </c>
      <c r="D1483" s="216" t="inlineStr">
        <is>
          <t>Escaflowne</t>
        </is>
      </c>
      <c r="E1483" s="216" t="inlineStr"/>
      <c r="F1483" s="216" t="inlineStr">
        <is>
          <t>English</t>
        </is>
      </c>
      <c r="G1483" s="216" t="inlineStr">
        <is>
          <t>Escaflowne</t>
        </is>
      </c>
      <c r="H1483" s="216" t="inlineStr"/>
      <c r="I1483" s="216" t="inlineStr"/>
      <c r="J1483" s="216" t="inlineStr">
        <is>
          <t>artifacts_and_vehicles</t>
        </is>
      </c>
      <c r="K1483" s="216" t="inlineStr"/>
      <c r="L1483" s="216" t="inlineStr"/>
      <c r="M1483" s="216" t="inlineStr">
        <is>
          <t>none</t>
        </is>
      </c>
      <c r="N1483" s="216" t="inlineStr">
        <is>
          <t>The mecha associated with Van in the official Crunchyroll synopsis.</t>
        </is>
      </c>
      <c r="O1483" s="216" t="inlineStr">
        <is>
          <t>A fictional mecha/artifact, not an independent character node; no Guymelef technical system is asserted.</t>
        </is>
      </c>
      <c r="P1483" s="217" t="inlineStr">
        <is>
          <t>https://www.crunchyroll.com/es-es/series/G6VD9Z736/the-vision-of-escaflowne</t>
        </is>
      </c>
      <c r="Q1483" s="216" t="inlineStr">
        <is>
          <t>Official Crunchyroll series synopsis: Van's own mecha Escaflowne [https://www.crunchyroll.com/es-es/series/G6VD9Z736/the-vision-of-escaflowne]</t>
        </is>
      </c>
      <c r="R1483" s="216" t="inlineStr">
        <is>
          <t>researched</t>
        </is>
      </c>
    </row>
    <row r="1484" ht="31" customHeight="1" s="99">
      <c r="A1484" s="212" t="inlineStr">
        <is>
          <t>STM-SRC228-005</t>
        </is>
      </c>
      <c r="B1484" s="212" t="inlineStr">
        <is>
          <t>SRC-228</t>
        </is>
      </c>
      <c r="C1484" s="212" t="inlineStr">
        <is>
          <t>Sunrise, THE VISION OF ESCAFLOWNE, original 1996 television anime, official work listing · The Vision of Escaflowne (1996 television anime) · Official Sunrise synopsis</t>
        </is>
      </c>
      <c r="D1484" s="213" t="inlineStr">
        <is>
          <t>strange technology</t>
        </is>
      </c>
      <c r="E1484" s="213" t="inlineStr"/>
      <c r="F1484" s="213" t="inlineStr">
        <is>
          <t>English</t>
        </is>
      </c>
      <c r="G1484" s="213" t="inlineStr">
        <is>
          <t>strange technology</t>
        </is>
      </c>
      <c r="H1484" s="213" t="inlineStr"/>
      <c r="I1484" s="213" t="inlineStr"/>
      <c r="J1484" s="213" t="inlineStr">
        <is>
          <t>artifacts_and_vehicles</t>
        </is>
      </c>
      <c r="K1484" s="213" t="inlineStr"/>
      <c r="L1484" s="213" t="inlineStr"/>
      <c r="M1484" s="213" t="inlineStr">
        <is>
          <t>none</t>
        </is>
      </c>
      <c r="N1484" s="213" t="inlineStr">
        <is>
          <t>A broad technology category Sunrise lists alongside magic and legendary armor on Gaea.</t>
        </is>
      </c>
      <c r="O1484" s="213" t="inlineStr">
        <is>
          <t>Fictional setting technology, not engineering or safety guidance and not a complete technology taxonomy.</t>
        </is>
      </c>
      <c r="P1484" s="214" t="inlineStr">
        <is>
          <t>https://www.sunrise-inc.co.jp/international/work/detail.php?cid=118</t>
        </is>
      </c>
      <c r="Q1484" s="213" t="inlineStr">
        <is>
          <t>Official Sunrise synopsis: Gaea contains strange technology [https://www.sunrise-inc.co.jp/international/work/detail.php?cid=118]</t>
        </is>
      </c>
      <c r="R1484" s="213" t="inlineStr">
        <is>
          <t>researched</t>
        </is>
      </c>
    </row>
    <row r="1485" ht="31" customHeight="1" s="99">
      <c r="A1485" s="215" t="inlineStr">
        <is>
          <t>STM-SRC228-006</t>
        </is>
      </c>
      <c r="B1485" s="215" t="inlineStr">
        <is>
          <t>SRC-228</t>
        </is>
      </c>
      <c r="C1485" s="215" t="inlineStr">
        <is>
          <t>Sunrise, THE VISION OF ESCAFLOWNE, original 1996 television anime, official work listing · The Vision of Escaflowne (1996 television anime) · Official Sunrise synopsis</t>
        </is>
      </c>
      <c r="D1485" s="216" t="inlineStr">
        <is>
          <t>colossal war</t>
        </is>
      </c>
      <c r="E1485" s="216" t="inlineStr"/>
      <c r="F1485" s="216" t="inlineStr">
        <is>
          <t>English</t>
        </is>
      </c>
      <c r="G1485" s="216" t="inlineStr">
        <is>
          <t>colossal war</t>
        </is>
      </c>
      <c r="H1485" s="216" t="inlineStr"/>
      <c r="I1485" s="216" t="inlineStr"/>
      <c r="J1485" s="216" t="inlineStr">
        <is>
          <t>narrative_archetypes</t>
        </is>
      </c>
      <c r="K1485" s="216" t="inlineStr"/>
      <c r="L1485" s="216" t="inlineStr"/>
      <c r="M1485" s="216" t="inlineStr">
        <is>
          <t>none</t>
        </is>
      </c>
      <c r="N1485" s="216" t="inlineStr">
        <is>
          <t>The planet-wide conflict Sunrise says has torn Gaea apart and threatens further civilizations.</t>
        </is>
      </c>
      <c r="O1485" s="216" t="inlineStr">
        <is>
          <t>A fictional war/violence theme, not a real historical, political, or military claim; no episode outcome is asserted.</t>
        </is>
      </c>
      <c r="P1485" s="217" t="inlineStr">
        <is>
          <t>https://www.sunrise-inc.co.jp/international/work/detail.php?cid=118</t>
        </is>
      </c>
      <c r="Q1485" s="216" t="inlineStr">
        <is>
          <t>Official Sunrise synopsis: War tears Gaea apart and threatens civilizations [https://www.sunrise-inc.co.jp/international/work/detail.php?cid=118]</t>
        </is>
      </c>
      <c r="R1485" s="216" t="inlineStr">
        <is>
          <t>researched</t>
        </is>
      </c>
    </row>
    <row r="1486" ht="31" customHeight="1" s="99">
      <c r="A1486" s="212" t="inlineStr">
        <is>
          <t>STM-SRC224-001</t>
        </is>
      </c>
      <c r="B1486" s="212" t="inlineStr">
        <is>
          <t>SRC-224</t>
        </is>
      </c>
      <c r="C1486" s="212" t="inlineStr">
        <is>
          <t>The Faraway Paladin · "The Boy in the City of the Dead" official synopsis</t>
        </is>
      </c>
      <c r="D1486" s="213" t="inlineStr">
        <is>
          <t>city of the dead</t>
        </is>
      </c>
      <c r="E1486" s="213" t="inlineStr"/>
      <c r="F1486" s="213" t="inlineStr">
        <is>
          <t>English</t>
        </is>
      </c>
      <c r="G1486" s="213" t="inlineStr">
        <is>
          <t>city of the dead</t>
        </is>
      </c>
      <c r="H1486" s="213" t="inlineStr"/>
      <c r="I1486" s="213" t="inlineStr"/>
      <c r="J1486" s="213" t="inlineStr">
        <is>
          <t>cosmologies_and_realms</t>
        </is>
      </c>
      <c r="K1486" s="213" t="inlineStr"/>
      <c r="L1486" s="213" t="inlineStr"/>
      <c r="M1486" s="213" t="inlineStr">
        <is>
          <t>none</t>
        </is>
      </c>
      <c r="N1486" s="213" t="inlineStr">
        <is>
          <t>A ruined city far from human civilization in which the official Level 1 premise places Will and the three undead guardians.</t>
        </is>
      </c>
      <c r="O1486" s="213" t="inlineStr">
        <is>
          <t>A fictional setting phrase, not a mapped afterlife, named city, historical place, or claim about real funerary traditions.</t>
        </is>
      </c>
      <c r="P1486" s="214" t="inlineStr">
        <is>
          <t>https://j-novel.club/series/the-faraway-paladin</t>
        </is>
      </c>
      <c r="Q1486" s="213" t="inlineStr">
        <is>
          <t>"The Boy in the City of the Dead" official synopsis: ruined dead-city setting and distance from human civilization [https://j-novel.club/series/the-faraway-paladin]</t>
        </is>
      </c>
      <c r="R1486" s="213" t="inlineStr">
        <is>
          <t>researched</t>
        </is>
      </c>
    </row>
    <row r="1487" ht="31" customHeight="1" s="99">
      <c r="A1487" s="215" t="inlineStr">
        <is>
          <t>STM-SRC224-002</t>
        </is>
      </c>
      <c r="B1487" s="215" t="inlineStr">
        <is>
          <t>SRC-224</t>
        </is>
      </c>
      <c r="C1487" s="215" t="inlineStr">
        <is>
          <t>The Faraway Paladin · "The Boy in the City of the Dead" official synopsis</t>
        </is>
      </c>
      <c r="D1487" s="216" t="inlineStr">
        <is>
          <t>undead</t>
        </is>
      </c>
      <c r="E1487" s="216" t="inlineStr"/>
      <c r="F1487" s="216" t="inlineStr">
        <is>
          <t>English</t>
        </is>
      </c>
      <c r="G1487" s="216" t="inlineStr">
        <is>
          <t>undead</t>
        </is>
      </c>
      <c r="H1487" s="216" t="inlineStr"/>
      <c r="I1487" s="216" t="inlineStr"/>
      <c r="J1487" s="216" t="inlineStr">
        <is>
          <t>being_types</t>
        </is>
      </c>
      <c r="K1487" s="216" t="inlineStr"/>
      <c r="L1487" s="216" t="inlineStr"/>
      <c r="M1487" s="216" t="inlineStr">
        <is>
          <t>none</t>
        </is>
      </c>
      <c r="N1487" s="216" t="inlineStr">
        <is>
          <t>The category to which Blood, Mary, and Gus are assigned in the official Level 1 premise.</t>
        </is>
      </c>
      <c r="O1487" s="216" t="inlineStr">
        <is>
          <t>A fictional category, not a character node, complete ontology, or equivalence to real burial, ancestor, or religious beliefs.</t>
        </is>
      </c>
      <c r="P1487" s="217" t="inlineStr">
        <is>
          <t>https://j-novel.club/series/the-faraway-paladin</t>
        </is>
      </c>
      <c r="Q1487" s="216" t="inlineStr">
        <is>
          <t>"The Boy in the City of the Dead" official synopsis: the three raisers are described as undead [https://j-novel.club/series/the-faraway-paladin]</t>
        </is>
      </c>
      <c r="R1487" s="216" t="inlineStr">
        <is>
          <t>researched</t>
        </is>
      </c>
    </row>
    <row r="1488" ht="31" customHeight="1" s="99">
      <c r="A1488" s="212" t="inlineStr">
        <is>
          <t>STM-SRC224-003</t>
        </is>
      </c>
      <c r="B1488" s="212" t="inlineStr">
        <is>
          <t>SRC-224</t>
        </is>
      </c>
      <c r="C1488" s="212" t="inlineStr">
        <is>
          <t>The Faraway Paladin · "The Boy in the City of the Dead" official synopsis</t>
        </is>
      </c>
      <c r="D1488" s="213" t="inlineStr">
        <is>
          <t>Paladin</t>
        </is>
      </c>
      <c r="E1488" s="213" t="inlineStr"/>
      <c r="F1488" s="213" t="inlineStr">
        <is>
          <t>English</t>
        </is>
      </c>
      <c r="G1488" s="213" t="inlineStr">
        <is>
          <t>Paladin</t>
        </is>
      </c>
      <c r="H1488" s="213" t="inlineStr"/>
      <c r="I1488" s="213" t="inlineStr"/>
      <c r="J1488" s="213" t="inlineStr">
        <is>
          <t>roles_and_vocations</t>
        </is>
      </c>
      <c r="K1488" s="213" t="inlineStr"/>
      <c r="L1488" s="213" t="inlineStr"/>
      <c r="M1488" s="213" t="inlineStr">
        <is>
          <t>none</t>
        </is>
      </c>
      <c r="N1488" s="213" t="inlineStr">
        <is>
          <t>The destination role named in the Level 1 premise: Will takes a first step toward becoming a Paladin.</t>
        </is>
      </c>
      <c r="O1488" s="213" t="inlineStr">
        <is>
          <t>A source role, not evidence of a completed title, standardized game class, or real-world religious office.</t>
        </is>
      </c>
      <c r="P1488" s="214" t="inlineStr">
        <is>
          <t>https://j-novel.club/series/the-faraway-paladin</t>
        </is>
      </c>
      <c r="Q1488" s="213" t="inlineStr">
        <is>
          <t>"The Boy in the City of the Dead" official synopsis: Paladin destination in Will's opening premise [https://j-novel.club/series/the-faraway-paladin]</t>
        </is>
      </c>
      <c r="R1488" s="213" t="inlineStr">
        <is>
          <t>researched</t>
        </is>
      </c>
    </row>
    <row r="1489" ht="31" customHeight="1" s="99">
      <c r="A1489" s="215" t="inlineStr">
        <is>
          <t>STM-SRC224-004</t>
        </is>
      </c>
      <c r="B1489" s="215" t="inlineStr">
        <is>
          <t>SRC-224</t>
        </is>
      </c>
      <c r="C1489" s="215" t="inlineStr">
        <is>
          <t>The Faraway Paladin · "The Boy in the City of the Dead" official synopsis</t>
        </is>
      </c>
      <c r="D1489" s="216" t="inlineStr">
        <is>
          <t>good gods</t>
        </is>
      </c>
      <c r="E1489" s="216" t="inlineStr"/>
      <c r="F1489" s="216" t="inlineStr">
        <is>
          <t>English</t>
        </is>
      </c>
      <c r="G1489" s="216" t="inlineStr">
        <is>
          <t>good gods</t>
        </is>
      </c>
      <c r="H1489" s="216" t="inlineStr"/>
      <c r="I1489" s="216" t="inlineStr"/>
      <c r="J1489" s="216" t="inlineStr">
        <is>
          <t>metaphysical_laws_and_rituals</t>
        </is>
      </c>
      <c r="K1489" s="216" t="inlineStr"/>
      <c r="L1489" s="216" t="inlineStr"/>
      <c r="M1489" s="216" t="inlineStr">
        <is>
          <t>none</t>
        </is>
      </c>
      <c r="N1489" s="216" t="inlineStr">
        <is>
          <t>A publisher-synopsis category that Will is said to learn about; no deity names, theology, rites, or powers are supplied by the selected witness.</t>
        </is>
      </c>
      <c r="O1489" s="216" t="inlineStr">
        <is>
          <t>Fictional moral/religious language only. It is not a classification of real religions or a license to map deities to generic fantasy roles.</t>
        </is>
      </c>
      <c r="P1489" s="217" t="inlineStr">
        <is>
          <t>https://j-novel.club/series/the-faraway-paladin</t>
        </is>
      </c>
      <c r="Q1489" s="216" t="inlineStr">
        <is>
          <t>"The Boy in the City of the Dead" official synopsis: Will learns about good gods [https://j-novel.club/series/the-faraway-paladin]</t>
        </is>
      </c>
      <c r="R1489" s="216" t="inlineStr">
        <is>
          <t>researched</t>
        </is>
      </c>
    </row>
    <row r="1490" ht="31" customHeight="1" s="99">
      <c r="A1490" s="212" t="inlineStr">
        <is>
          <t>STM-SRC224-005</t>
        </is>
      </c>
      <c r="B1490" s="212" t="inlineStr">
        <is>
          <t>SRC-224</t>
        </is>
      </c>
      <c r="C1490" s="212" t="inlineStr">
        <is>
          <t>The Faraway Paladin · "The Boy in the City of the Dead" official synopsis</t>
        </is>
      </c>
      <c r="D1490" s="213" t="inlineStr">
        <is>
          <t>bad gods</t>
        </is>
      </c>
      <c r="E1490" s="213" t="inlineStr"/>
      <c r="F1490" s="213" t="inlineStr">
        <is>
          <t>English</t>
        </is>
      </c>
      <c r="G1490" s="213" t="inlineStr">
        <is>
          <t>bad gods</t>
        </is>
      </c>
      <c r="H1490" s="213" t="inlineStr"/>
      <c r="I1490" s="213" t="inlineStr"/>
      <c r="J1490" s="213" t="inlineStr">
        <is>
          <t>metaphysical_laws_and_rituals</t>
        </is>
      </c>
      <c r="K1490" s="213" t="inlineStr"/>
      <c r="L1490" s="213" t="inlineStr"/>
      <c r="M1490" s="213" t="inlineStr">
        <is>
          <t>none</t>
        </is>
      </c>
      <c r="N1490" s="213" t="inlineStr">
        <is>
          <t>A publisher-synopsis category that Will is said to learn about; no deity names, theology, rites, or powers are supplied by the selected witness.</t>
        </is>
      </c>
      <c r="O1490" s="213" t="inlineStr">
        <is>
          <t>Fictional moral/religious language only. It is not a classification of real religions or a license to map deities to generic fantasy roles.</t>
        </is>
      </c>
      <c r="P1490" s="214" t="inlineStr">
        <is>
          <t>https://j-novel.club/series/the-faraway-paladin</t>
        </is>
      </c>
      <c r="Q1490" s="213" t="inlineStr">
        <is>
          <t>"The Boy in the City of the Dead" official synopsis: Will learns about bad gods [https://j-novel.club/series/the-faraway-paladin]</t>
        </is>
      </c>
      <c r="R1490" s="213" t="inlineStr">
        <is>
          <t>researched</t>
        </is>
      </c>
    </row>
    <row r="1491" ht="31" customHeight="1" s="99">
      <c r="A1491" s="215" t="inlineStr">
        <is>
          <t>STM-SRC224-006</t>
        </is>
      </c>
      <c r="B1491" s="215" t="inlineStr">
        <is>
          <t>SRC-224</t>
        </is>
      </c>
      <c r="C1491" s="215" t="inlineStr">
        <is>
          <t>The Faraway Paladin · J-Novel Club staff announcement</t>
        </is>
      </c>
      <c r="D1491" s="216" t="inlineStr">
        <is>
          <t>web-novel basis</t>
        </is>
      </c>
      <c r="E1491" s="216" t="inlineStr"/>
      <c r="F1491" s="216" t="inlineStr">
        <is>
          <t>English</t>
        </is>
      </c>
      <c r="G1491" s="216" t="inlineStr">
        <is>
          <t>based off hit web novels</t>
        </is>
      </c>
      <c r="H1491" s="216" t="inlineStr"/>
      <c r="I1491" s="216" t="inlineStr"/>
      <c r="J1491" s="216" t="inlineStr">
        <is>
          <t>narrative_archetypes</t>
        </is>
      </c>
      <c r="K1491" s="216" t="inlineStr"/>
      <c r="L1491" s="216" t="inlineStr"/>
      <c r="M1491" s="216" t="inlineStr">
        <is>
          <t>none</t>
        </is>
      </c>
      <c r="N1491" s="216" t="inlineStr">
        <is>
          <t>J-Novel Club staff describes The Faraway Paladin as an isekai fantasy series based on a hit web novel.</t>
        </is>
      </c>
      <c r="O1491" s="216" t="inlineStr">
        <is>
          <t>This establishes source lineage only; it does not establish text, translation, continuity, or characterization equivalence between the web novel and selected English light-novel witness.</t>
        </is>
      </c>
      <c r="P1491" s="217" t="inlineStr">
        <is>
          <t>https://forums.j-novel.club/topic/101/announcements-mixed-bathing-and-the-faraway-paladin/6?lang=en-US</t>
        </is>
      </c>
      <c r="Q1491" s="216" t="inlineStr">
        <is>
          <t>J-Novel Club staff announcement: web-novel basis and separate witness boundary [https://forums.j-novel.club/topic/101/announcements-mixed-bathing-and-the-faraway-paladin/6?lang=en-US]</t>
        </is>
      </c>
      <c r="R1491" s="216" t="inlineStr">
        <is>
          <t>researched</t>
        </is>
      </c>
    </row>
    <row r="1492" ht="31" customHeight="1" s="99">
      <c r="A1492" s="212" t="inlineStr">
        <is>
          <t>STM-SRC224-007</t>
        </is>
      </c>
      <c r="B1492" s="212" t="inlineStr">
        <is>
          <t>SRC-224</t>
        </is>
      </c>
      <c r="C1492" s="212" t="inlineStr">
        <is>
          <t>The Faraway Paladin · Official series header, English Level 1 listing, credits, and parts list</t>
        </is>
      </c>
      <c r="D1492" s="213" t="inlineStr">
        <is>
          <t>J-Novel Club English digital Level 1</t>
        </is>
      </c>
      <c r="E1492" s="213" t="inlineStr"/>
      <c r="F1492" s="213" t="inlineStr">
        <is>
          <t>English</t>
        </is>
      </c>
      <c r="G1492" s="213" t="inlineStr">
        <is>
          <t>The Boy in the City of the Dead</t>
        </is>
      </c>
      <c r="H1492" s="213" t="inlineStr"/>
      <c r="I1492" s="213" t="inlineStr"/>
      <c r="J1492" s="213" t="inlineStr">
        <is>
          <t>narrative_archetypes</t>
        </is>
      </c>
      <c r="K1492" s="213" t="inlineStr"/>
      <c r="L1492" s="213" t="inlineStr"/>
      <c r="M1492" s="213" t="inlineStr">
        <is>
          <t>none</t>
        </is>
      </c>
      <c r="N1492" s="213" t="inlineStr">
        <is>
          <t>The selected English digital witness, labeled Level 1 by J-Novel Club and listed as Parts 1 through 8, with Kanata Yanagino, Kususaga Rin, and James Rushton credited.</t>
        </is>
      </c>
      <c r="O1492" s="213" t="inlineStr">
        <is>
          <t>A specific translation/edition witness; it is not evidence that the web novel, Japanese editions, manga, anime, games, or later volumes share identical wording or continuity details.</t>
        </is>
      </c>
      <c r="P1492" s="214" t="inlineStr">
        <is>
          <t>https://j-novel.club/series/the-faraway-paladin</t>
        </is>
      </c>
      <c r="Q1492" s="213" t="inlineStr">
        <is>
          <t>Official series header, English Level 1 listing, credits, and parts list: selected edition level, title, parts, and credits [https://j-novel.club/series/the-faraway-paladin]</t>
        </is>
      </c>
      <c r="R1492" s="213" t="inlineStr">
        <is>
          <t>researched</t>
        </is>
      </c>
    </row>
    <row r="1493" ht="31" customHeight="1" s="99">
      <c r="A1493" s="215" t="inlineStr">
        <is>
          <t>STM-SRC227-001</t>
        </is>
      </c>
      <c r="B1493" s="215" t="inlineStr">
        <is>
          <t>SRC-227</t>
        </is>
      </c>
      <c r="C1493" s="215" t="inlineStr">
        <is>
          <t>FAIRY TAIL, Volume 1 official synopsis</t>
        </is>
      </c>
      <c r="D1493" s="216" t="inlineStr">
        <is>
          <t>Fairy Tail</t>
        </is>
      </c>
      <c r="E1493" s="216" t="inlineStr"/>
      <c r="F1493" s="216" t="inlineStr">
        <is>
          <t>English</t>
        </is>
      </c>
      <c r="G1493" s="216" t="inlineStr">
        <is>
          <t>Fairy Tail</t>
        </is>
      </c>
      <c r="H1493" s="216" t="inlineStr"/>
      <c r="I1493" s="216" t="inlineStr"/>
      <c r="J1493" s="216" t="inlineStr">
        <is>
          <t>affiliations</t>
        </is>
      </c>
      <c r="K1493" s="216" t="inlineStr"/>
      <c r="L1493" s="216" t="inlineStr"/>
      <c r="M1493" s="216" t="inlineStr">
        <is>
          <t>none</t>
        </is>
      </c>
      <c r="N1493" s="216" t="inlineStr">
        <is>
          <t>The club Lucy wants to join, described in the selected English Volume 1 premise as being for powerful wizards.</t>
        </is>
      </c>
      <c r="O1493" s="216" t="inlineStr">
        <is>
          <t>An organization/category rather than a character endpoint; this limited description does not establish a membership list, rules, found-family dynamic, or later institutional role.</t>
        </is>
      </c>
      <c r="P1493" s="217" t="inlineStr">
        <is>
          <t>https://archive.kodansha.us/volume/fairy-tail-1/index.html</t>
        </is>
      </c>
      <c r="Q1493" s="216" t="inlineStr">
        <is>
          <t>FAIRY TAIL, Volume 1 official synopsis: Fairy Tail's name, club framing, and Lucy's goal [https://archive.kodansha.us/volume/fairy-tail-1/index.html]</t>
        </is>
      </c>
      <c r="R1493" s="216" t="inlineStr">
        <is>
          <t>researched</t>
        </is>
      </c>
    </row>
    <row r="1494" ht="31" customHeight="1" s="99">
      <c r="A1494" s="212" t="inlineStr">
        <is>
          <t>STM-SRC227-002</t>
        </is>
      </c>
      <c r="B1494" s="212" t="inlineStr">
        <is>
          <t>SRC-227</t>
        </is>
      </c>
      <c r="C1494" s="212" t="inlineStr">
        <is>
          <t>FAIRY TAIL, Volume 1 official synopsis</t>
        </is>
      </c>
      <c r="D1494" s="213" t="inlineStr">
        <is>
          <t>wizard</t>
        </is>
      </c>
      <c r="E1494" s="213" t="inlineStr"/>
      <c r="F1494" s="213" t="inlineStr">
        <is>
          <t>English</t>
        </is>
      </c>
      <c r="G1494" s="213" t="inlineStr">
        <is>
          <t>wizard</t>
        </is>
      </c>
      <c r="H1494" s="213" t="inlineStr"/>
      <c r="I1494" s="213" t="inlineStr"/>
      <c r="J1494" s="213" t="inlineStr">
        <is>
          <t>roles_and_vocations</t>
        </is>
      </c>
      <c r="K1494" s="213" t="inlineStr"/>
      <c r="L1494" s="213" t="inlineStr"/>
      <c r="M1494" s="213" t="inlineStr">
        <is>
          <t>none</t>
        </is>
      </c>
      <c r="N1494" s="213" t="inlineStr">
        <is>
          <t>A vocational/magical label used by the English Volume 1 synopsis for Lucy and for the people associated with Fairy Tail.</t>
        </is>
      </c>
      <c r="O1494" s="213" t="inlineStr">
        <is>
          <t>A source word, not proof of a standardized class system, exact spell taxonomy, or real-world religious/occult practice.</t>
        </is>
      </c>
      <c r="P1494" s="214" t="inlineStr">
        <is>
          <t>https://archive.kodansha.us/volume/fairy-tail-1/index.html</t>
        </is>
      </c>
      <c r="Q1494" s="213" t="inlineStr">
        <is>
          <t>FAIRY TAIL, Volume 1 official synopsis: Lucy as a wizard and Fairy Tail's powerful-wizard framing [https://archive.kodansha.us/volume/fairy-tail-1/index.html]</t>
        </is>
      </c>
      <c r="R1494" s="213" t="inlineStr">
        <is>
          <t>researched</t>
        </is>
      </c>
    </row>
    <row r="1495" ht="31" customHeight="1" s="99">
      <c r="A1495" s="215" t="inlineStr">
        <is>
          <t>STM-SRC227-003</t>
        </is>
      </c>
      <c r="B1495" s="215" t="inlineStr">
        <is>
          <t>SRC-227</t>
        </is>
      </c>
      <c r="C1495" s="215" t="inlineStr">
        <is>
          <t>FAIRY TAIL, Volume 1 official synopsis</t>
        </is>
      </c>
      <c r="D1495" s="216" t="inlineStr">
        <is>
          <t>talking cat</t>
        </is>
      </c>
      <c r="E1495" s="216" t="inlineStr"/>
      <c r="F1495" s="216" t="inlineStr">
        <is>
          <t>English</t>
        </is>
      </c>
      <c r="G1495" s="216" t="inlineStr">
        <is>
          <t>talking cat</t>
        </is>
      </c>
      <c r="H1495" s="216" t="inlineStr"/>
      <c r="I1495" s="216" t="inlineStr"/>
      <c r="J1495" s="216" t="inlineStr">
        <is>
          <t>being_types</t>
        </is>
      </c>
      <c r="K1495" s="216" t="inlineStr"/>
      <c r="L1495" s="216" t="inlineStr"/>
      <c r="M1495" s="216" t="inlineStr">
        <is>
          <t>none</t>
        </is>
      </c>
      <c r="N1495" s="216" t="inlineStr">
        <is>
          <t>The unnamed best friend attributed to Natsu in the selected English synopsis.</t>
        </is>
      </c>
      <c r="O1495" s="216" t="inlineStr">
        <is>
          <t>A descriptive category, not an individual character node; the official English synopsis does not supply the cat's name, species system, powers, or a relationship endpoint.</t>
        </is>
      </c>
      <c r="P1495" s="217" t="inlineStr">
        <is>
          <t>https://archive.kodansha.us/volume/fairy-tail-1/index.html</t>
        </is>
      </c>
      <c r="Q1495" s="216" t="inlineStr">
        <is>
          <t>FAIRY TAIL, Volume 1 official synopsis: Natsu's unnamed talking-cat best friend [https://archive.kodansha.us/volume/fairy-tail-1/index.html]</t>
        </is>
      </c>
      <c r="R1495" s="216" t="inlineStr">
        <is>
          <t>researched</t>
        </is>
      </c>
    </row>
    <row r="1496" ht="31" customHeight="1" s="99">
      <c r="A1496" s="212" t="inlineStr">
        <is>
          <t>STM-SRC227-004</t>
        </is>
      </c>
      <c r="B1496" s="212" t="inlineStr">
        <is>
          <t>SRC-227</t>
        </is>
      </c>
      <c r="C1496" s="212" t="inlineStr">
        <is>
          <t>FAIRY TAIL, Volume 1 official synopsis</t>
        </is>
      </c>
      <c r="D1496" s="213" t="inlineStr">
        <is>
          <t>pirates</t>
        </is>
      </c>
      <c r="E1496" s="213" t="inlineStr"/>
      <c r="F1496" s="213" t="inlineStr">
        <is>
          <t>English</t>
        </is>
      </c>
      <c r="G1496" s="213" t="inlineStr">
        <is>
          <t>pirates</t>
        </is>
      </c>
      <c r="H1496" s="213" t="inlineStr"/>
      <c r="I1496" s="213" t="inlineStr"/>
      <c r="J1496" s="213" t="inlineStr">
        <is>
          <t>affiliations</t>
        </is>
      </c>
      <c r="K1496" s="213" t="inlineStr"/>
      <c r="L1496" s="213" t="inlineStr"/>
      <c r="M1496" s="213" t="inlineStr">
        <is>
          <t>none</t>
        </is>
      </c>
      <c r="N1496" s="213" t="inlineStr">
        <is>
          <t>An unnamed gang that the English Volume 1 premise says captures Lucy.</t>
        </is>
      </c>
      <c r="O1496" s="213" t="inlineStr">
        <is>
          <t>An unnamed antagonist category, not an individual character, named faction, political group, or claim about real piracy.</t>
        </is>
      </c>
      <c r="P1496" s="214" t="inlineStr">
        <is>
          <t>https://archive.kodansha.us/volume/fairy-tail-1/index.html</t>
        </is>
      </c>
      <c r="Q1496" s="213" t="inlineStr">
        <is>
          <t>FAIRY TAIL, Volume 1 official synopsis: unnamed pirate-gang danger in Lucy's premise [https://archive.kodansha.us/volume/fairy-tail-1/index.html]</t>
        </is>
      </c>
      <c r="R1496" s="213" t="inlineStr">
        <is>
          <t>researched</t>
        </is>
      </c>
    </row>
    <row r="1497" ht="31" customHeight="1" s="99">
      <c r="A1497" s="215" t="inlineStr">
        <is>
          <t>STM-SRC227-005</t>
        </is>
      </c>
      <c r="B1497" s="215" t="inlineStr">
        <is>
          <t>SRC-227</t>
        </is>
      </c>
      <c r="C1497" s="215" t="inlineStr">
        <is>
          <t>FAIRY TAIL, Volume 1 official synopsis</t>
        </is>
      </c>
      <c r="D1497" s="216" t="inlineStr">
        <is>
          <t>devious magician</t>
        </is>
      </c>
      <c r="E1497" s="216" t="inlineStr"/>
      <c r="F1497" s="216" t="inlineStr">
        <is>
          <t>English</t>
        </is>
      </c>
      <c r="G1497" s="216" t="inlineStr">
        <is>
          <t>devious magician</t>
        </is>
      </c>
      <c r="H1497" s="216" t="inlineStr"/>
      <c r="I1497" s="216" t="inlineStr"/>
      <c r="J1497" s="216" t="inlineStr">
        <is>
          <t>roles_and_vocations</t>
        </is>
      </c>
      <c r="K1497" s="216" t="inlineStr"/>
      <c r="L1497" s="216" t="inlineStr"/>
      <c r="M1497" s="216" t="inlineStr">
        <is>
          <t>none</t>
        </is>
      </c>
      <c r="N1497" s="216" t="inlineStr">
        <is>
          <t>The unnamed pirate leader described by the English Volume 1 premise.</t>
        </is>
      </c>
      <c r="O1497" s="216" t="inlineStr">
        <is>
          <t>A single un-named descriptive role, not a character node, a magic-system definition, or evidence for a named antagonist's identity.</t>
        </is>
      </c>
      <c r="P1497" s="217" t="inlineStr">
        <is>
          <t>https://archive.kodansha.us/volume/fairy-tail-1/index.html</t>
        </is>
      </c>
      <c r="Q1497" s="216" t="inlineStr">
        <is>
          <t>FAIRY TAIL, Volume 1 official synopsis: unnamed pirate leader and magician descriptor [https://archive.kodansha.us/volume/fairy-tail-1/index.html]</t>
        </is>
      </c>
      <c r="R1497" s="216" t="inlineStr">
        <is>
          <t>researched</t>
        </is>
      </c>
    </row>
    <row r="1498" ht="31" customHeight="1" s="99">
      <c r="A1498" s="212" t="inlineStr">
        <is>
          <t>STM-SRC227-006</t>
        </is>
      </c>
      <c r="B1498" s="212" t="inlineStr">
        <is>
          <t>SRC-227</t>
        </is>
      </c>
      <c r="C1498" s="212" t="inlineStr">
        <is>
          <t>FAIRY TAIL, Volume 1 Volume Info; FAIRY TAIL official series page, Volume 1 listing</t>
        </is>
      </c>
      <c r="D1498" s="213" t="inlineStr">
        <is>
          <t>Kodansha USA English Volume 1</t>
        </is>
      </c>
      <c r="E1498" s="213" t="inlineStr"/>
      <c r="F1498" s="213" t="inlineStr">
        <is>
          <t>English</t>
        </is>
      </c>
      <c r="G1498" s="213" t="inlineStr">
        <is>
          <t>FAIRY TAIL, Volume 1</t>
        </is>
      </c>
      <c r="H1498" s="213" t="inlineStr"/>
      <c r="I1498" s="213" t="inlineStr"/>
      <c r="J1498" s="213" t="inlineStr">
        <is>
          <t>narrative_archetypes</t>
        </is>
      </c>
      <c r="K1498" s="213" t="inlineStr"/>
      <c r="L1498" s="213" t="inlineStr"/>
      <c r="M1498" s="213" t="inlineStr">
        <is>
          <t>none</t>
        </is>
      </c>
      <c r="N1498" s="213" t="inlineStr">
        <is>
          <t>The selected 208-page Kodansha USA English manga witness: print released 28 August 2012 (ISBN 9781612622767) and ebook released 16 July 2013 (EISBN 9781612624600).</t>
        </is>
      </c>
      <c r="O1498" s="213" t="inlineStr">
        <is>
          <t>A translation/edition witness only; it does not demonstrate wording or continuity equivalence with Japanese Volume 1, later manga, sequel manga, anime, films, games, guidebooks, or adaptations.</t>
        </is>
      </c>
      <c r="P1498" s="214" t="inlineStr">
        <is>
          <t>https://archive.kodansha.us/volume/fairy-tail-1/index.html</t>
        </is>
      </c>
      <c r="Q1498" s="213" t="inlineStr">
        <is>
          <t>FAIRY TAIL, Volume 1 Volume Info: English print/ebook releases and identifiers [https://archive.kodansha.us/volume/fairy-tail-1/index.html] | FAIRY TAIL official series page, Volume 1 listing: 208-page Volume 1 listing, 13+ rating, and format metadata [https://kodansha.us/book/fairy-tail/]</t>
        </is>
      </c>
      <c r="R1498" s="213" t="inlineStr">
        <is>
          <t>researched</t>
        </is>
      </c>
    </row>
    <row r="1499" ht="31" customHeight="1" s="99">
      <c r="A1499" s="215" t="inlineStr">
        <is>
          <t>STM-SRC231-001</t>
        </is>
      </c>
      <c r="B1499" s="215" t="inlineStr">
        <is>
          <t>SRC-231</t>
        </is>
      </c>
      <c r="C1499" s="215" t="inlineStr">
        <is>
          <t>Studio Ghibli official work profile; GKIDS official film synopsis/release information · Spirited Away / 千と千尋の神隠し (2001 Studio Ghibli film) · Official original-film synopsis</t>
        </is>
      </c>
      <c r="D1499" s="216" t="inlineStr">
        <is>
          <t>world of fantastic spirits</t>
        </is>
      </c>
      <c r="E1499" s="216" t="inlineStr"/>
      <c r="F1499" s="216" t="inlineStr">
        <is>
          <t>English</t>
        </is>
      </c>
      <c r="G1499" s="216" t="inlineStr">
        <is>
          <t>world of fantastic spirits</t>
        </is>
      </c>
      <c r="H1499" s="216" t="inlineStr"/>
      <c r="I1499" s="216" t="inlineStr"/>
      <c r="J1499" s="216" t="inlineStr">
        <is>
          <t>cosmologies_and_realms</t>
        </is>
      </c>
      <c r="K1499" s="216" t="inlineStr"/>
      <c r="L1499" s="216" t="inlineStr"/>
      <c r="M1499" s="216" t="inlineStr">
        <is>
          <t>none</t>
        </is>
      </c>
      <c r="N1499" s="216" t="inlineStr">
        <is>
          <t>The source-fiction world into which Chihiro is whisked after her parents' transformation.</t>
        </is>
      </c>
      <c r="O1499" s="216" t="inlineStr">
        <is>
          <t>A fictional spirit-world setting, not a one-to-one rendering of Shinto, kami, yōkai, or any living religious tradition.</t>
        </is>
      </c>
      <c r="P1499" s="217" t="inlineStr">
        <is>
          <t>https://gkids.com/films/spirited-away/</t>
        </is>
      </c>
      <c r="Q1499" s="216" t="inlineStr">
        <is>
          <t>Official original-film synopsis: Chihiro whisked into world of fantastic spirits [https://gkids.com/films/spirited-away/]</t>
        </is>
      </c>
      <c r="R1499" s="216" t="inlineStr">
        <is>
          <t>researched</t>
        </is>
      </c>
    </row>
    <row r="1500" ht="31" customHeight="1" s="99">
      <c r="A1500" s="212" t="inlineStr">
        <is>
          <t>STM-SRC231-002</t>
        </is>
      </c>
      <c r="B1500" s="212" t="inlineStr">
        <is>
          <t>SRC-231</t>
        </is>
      </c>
      <c r="C1500" s="212" t="inlineStr">
        <is>
          <t>Studio Ghibli official work profile; GKIDS official film synopsis/release information · Spirited Away / 千と千尋の神隠し (2001 Studio Ghibli film) · Official original-film synopsis</t>
        </is>
      </c>
      <c r="D1500" s="213" t="inlineStr">
        <is>
          <t>magical bathhouse</t>
        </is>
      </c>
      <c r="E1500" s="213" t="inlineStr"/>
      <c r="F1500" s="213" t="inlineStr">
        <is>
          <t>English</t>
        </is>
      </c>
      <c r="G1500" s="213" t="inlineStr">
        <is>
          <t>magical bathhouse</t>
        </is>
      </c>
      <c r="H1500" s="213" t="inlineStr"/>
      <c r="I1500" s="213" t="inlineStr"/>
      <c r="J1500" s="213" t="inlineStr">
        <is>
          <t>cosmologies_and_realms</t>
        </is>
      </c>
      <c r="K1500" s="213" t="inlineStr"/>
      <c r="L1500" s="213" t="inlineStr"/>
      <c r="M1500" s="213" t="inlineStr">
        <is>
          <t>none</t>
        </is>
      </c>
      <c r="N1500" s="213" t="inlineStr">
        <is>
          <t>The spirit-world workplace where Chihiro is put to work in order to survive.</t>
        </is>
      </c>
      <c r="O1500" s="213" t="inlineStr">
        <is>
          <t>A fictional workplace/place, not a description of real bathhouse labor, child labor, or cultural practice.</t>
        </is>
      </c>
      <c r="P1500" s="214" t="inlineStr">
        <is>
          <t>https://gkids.com/films/spirited-away/</t>
        </is>
      </c>
      <c r="Q1500" s="213" t="inlineStr">
        <is>
          <t>Official original-film synopsis: Chihiro put to work in magical bathhouse [https://gkids.com/films/spirited-away/]</t>
        </is>
      </c>
      <c r="R1500" s="213" t="inlineStr">
        <is>
          <t>researched</t>
        </is>
      </c>
    </row>
    <row r="1501" ht="31" customHeight="1" s="99">
      <c r="A1501" s="215" t="inlineStr">
        <is>
          <t>STM-SRC231-003</t>
        </is>
      </c>
      <c r="B1501" s="215" t="inlineStr">
        <is>
          <t>SRC-231</t>
        </is>
      </c>
      <c r="C1501" s="215" t="inlineStr">
        <is>
          <t>Studio Ghibli official work profile; GKIDS official film synopsis/release information · Spirited Away / 千と千尋の神隠し (2001 Studio Ghibli film) · Official original-film synopsis</t>
        </is>
      </c>
      <c r="D1501" s="216" t="inlineStr">
        <is>
          <t>sorceress</t>
        </is>
      </c>
      <c r="E1501" s="216" t="inlineStr"/>
      <c r="F1501" s="216" t="inlineStr">
        <is>
          <t>English</t>
        </is>
      </c>
      <c r="G1501" s="216" t="inlineStr">
        <is>
          <t>sorceress</t>
        </is>
      </c>
      <c r="H1501" s="216" t="inlineStr"/>
      <c r="I1501" s="216" t="inlineStr"/>
      <c r="J1501" s="216" t="inlineStr">
        <is>
          <t>roles_and_vocations</t>
        </is>
      </c>
      <c r="K1501" s="216" t="inlineStr"/>
      <c r="L1501" s="216" t="inlineStr"/>
      <c r="M1501" s="216" t="inlineStr">
        <is>
          <t>none</t>
        </is>
      </c>
      <c r="N1501" s="216" t="inlineStr">
        <is>
          <t>The publisher's source-fiction designation for Yubaba as ruler of the spirit world.</t>
        </is>
      </c>
      <c r="O1501" s="216" t="inlineStr">
        <is>
          <t>A fictional magical role, not a description of real religious, spiritual, or healing practice.</t>
        </is>
      </c>
      <c r="P1501" s="217" t="inlineStr">
        <is>
          <t>https://gkids.com/films/spirited-away/</t>
        </is>
      </c>
      <c r="Q1501" s="216" t="inlineStr">
        <is>
          <t>Official original-film synopsis: Yubaba sorceress and spirit-world ruler [https://gkids.com/films/spirited-away/]</t>
        </is>
      </c>
      <c r="R1501" s="216" t="inlineStr">
        <is>
          <t>researched</t>
        </is>
      </c>
    </row>
    <row r="1502" ht="31" customHeight="1" s="99">
      <c r="A1502" s="212" t="inlineStr">
        <is>
          <t>STM-SRC231-004</t>
        </is>
      </c>
      <c r="B1502" s="212" t="inlineStr">
        <is>
          <t>SRC-231</t>
        </is>
      </c>
      <c r="C1502" s="212" t="inlineStr">
        <is>
          <t>Studio Ghibli official work profile; GKIDS official film synopsis/release information · Spirited Away / 千と千尋の神隠し (2001 Studio Ghibli film) · Official original-film synopsis</t>
        </is>
      </c>
      <c r="D1502" s="213" t="inlineStr">
        <is>
          <t>mysterious transformation</t>
        </is>
      </c>
      <c r="E1502" s="213" t="inlineStr"/>
      <c r="F1502" s="213" t="inlineStr">
        <is>
          <t>English</t>
        </is>
      </c>
      <c r="G1502" s="213" t="inlineStr">
        <is>
          <t>mysterious transformation</t>
        </is>
      </c>
      <c r="H1502" s="213" t="inlineStr"/>
      <c r="I1502" s="213" t="inlineStr"/>
      <c r="J1502" s="213" t="inlineStr">
        <is>
          <t>states_and_transformations</t>
        </is>
      </c>
      <c r="K1502" s="213" t="inlineStr"/>
      <c r="L1502" s="213" t="inlineStr"/>
      <c r="M1502" s="213" t="inlineStr">
        <is>
          <t>none</t>
        </is>
      </c>
      <c r="N1502" s="213" t="inlineStr">
        <is>
          <t>The unspecified change that happens to Chihiro's parents after the family explores the abandoned village.</t>
        </is>
      </c>
      <c r="O1502" s="213" t="inlineStr">
        <is>
          <t>Fictional transformation/body-horror-adjacent content, not medical, dietary, or spiritual guidance; no specific form is asserted.</t>
        </is>
      </c>
      <c r="P1502" s="214" t="inlineStr">
        <is>
          <t>https://gkids.com/films/spirited-away/</t>
        </is>
      </c>
      <c r="Q1502" s="213" t="inlineStr">
        <is>
          <t>Official original-film synopsis: Parents undergo mysterious transformation [https://gkids.com/films/spirited-away/]</t>
        </is>
      </c>
      <c r="R1502" s="213" t="inlineStr">
        <is>
          <t>researched</t>
        </is>
      </c>
    </row>
    <row r="1503" ht="31" customHeight="1" s="99">
      <c r="A1503" s="215" t="inlineStr">
        <is>
          <t>STM-SRC231-005</t>
        </is>
      </c>
      <c r="B1503" s="215" t="inlineStr">
        <is>
          <t>SRC-231</t>
        </is>
      </c>
      <c r="C1503" s="215" t="inlineStr">
        <is>
          <t>Studio Ghibli official work profile; GKIDS official film synopsis/release information · Spirited Away / 千と千尋の神隠し (2001 Studio Ghibli film) · Official original-film synopsis</t>
        </is>
      </c>
      <c r="D1503" s="216" t="inlineStr">
        <is>
          <t>abandoned village</t>
        </is>
      </c>
      <c r="E1503" s="216" t="inlineStr"/>
      <c r="F1503" s="216" t="inlineStr">
        <is>
          <t>English</t>
        </is>
      </c>
      <c r="G1503" s="216" t="inlineStr">
        <is>
          <t>abandoned village</t>
        </is>
      </c>
      <c r="H1503" s="216" t="inlineStr"/>
      <c r="I1503" s="216" t="inlineStr"/>
      <c r="J1503" s="216" t="inlineStr">
        <is>
          <t>cosmologies_and_realms</t>
        </is>
      </c>
      <c r="K1503" s="216" t="inlineStr"/>
      <c r="L1503" s="216" t="inlineStr"/>
      <c r="M1503" s="216" t="inlineStr">
        <is>
          <t>none</t>
        </is>
      </c>
      <c r="N1503" s="216" t="inlineStr">
        <is>
          <t>The place Chihiro's family explores on the way to their new house, immediately before the transformation and spirit-world displacement premise.</t>
        </is>
      </c>
      <c r="O1503" s="216" t="inlineStr">
        <is>
          <t>A fictional setting detail, not a real travel or exploration recommendation.</t>
        </is>
      </c>
      <c r="P1503" s="217" t="inlineStr">
        <is>
          <t>https://gkids.com/films/spirited-away/</t>
        </is>
      </c>
      <c r="Q1503" s="216" t="inlineStr">
        <is>
          <t>Official original-film synopsis: Family explores abandoned village during move [https://gkids.com/films/spirited-away/]</t>
        </is>
      </c>
      <c r="R1503" s="216" t="inlineStr">
        <is>
          <t>researched</t>
        </is>
      </c>
    </row>
    <row r="1504" ht="31" customHeight="1" s="99">
      <c r="A1504" s="212" t="inlineStr">
        <is>
          <t>STM-SRC231-006</t>
        </is>
      </c>
      <c r="B1504" s="212" t="inlineStr">
        <is>
          <t>SRC-231</t>
        </is>
      </c>
      <c r="C1504" s="212" t="inlineStr">
        <is>
          <t>Studio Ghibli official work profile; GKIDS official film synopsis/release information · Spirited Away / 千と千尋の神隠し (2001 Studio Ghibli film) · Official original-film synopsis</t>
        </is>
      </c>
      <c r="D1504" s="213" t="inlineStr">
        <is>
          <t>return to the normal world</t>
        </is>
      </c>
      <c r="E1504" s="213" t="inlineStr"/>
      <c r="F1504" s="213" t="inlineStr">
        <is>
          <t>English</t>
        </is>
      </c>
      <c r="G1504" s="213" t="inlineStr">
        <is>
          <t>return to the normal world</t>
        </is>
      </c>
      <c r="H1504" s="213" t="inlineStr"/>
      <c r="I1504" s="213" t="inlineStr"/>
      <c r="J1504" s="213" t="inlineStr">
        <is>
          <t>narrative_archetypes</t>
        </is>
      </c>
      <c r="K1504" s="213" t="inlineStr"/>
      <c r="L1504" s="213" t="inlineStr"/>
      <c r="M1504" s="213" t="inlineStr">
        <is>
          <t>none</t>
        </is>
      </c>
      <c r="N1504" s="213" t="inlineStr">
        <is>
          <t>Part of Chihiro's stated survival goal after freeing her parents in the official film premise.</t>
        </is>
      </c>
      <c r="O1504" s="213" t="inlineStr">
        <is>
          <t>A fictional return-home theme, not travel, immigration, child-safety, or religious guidance.</t>
        </is>
      </c>
      <c r="P1504" s="214" t="inlineStr">
        <is>
          <t>https://gkids.com/films/spirited-away/</t>
        </is>
      </c>
      <c r="Q1504" s="213" t="inlineStr">
        <is>
          <t>Official original-film synopsis: Chihiro seeks to free parents and return to normal world [https://gkids.com/films/spirited-away/]</t>
        </is>
      </c>
      <c r="R1504" s="213" t="inlineStr">
        <is>
          <t>researched</t>
        </is>
      </c>
    </row>
    <row r="1505" ht="31" customHeight="1" s="99">
      <c r="A1505" s="215" t="inlineStr">
        <is>
          <t>STM-SRC234-001</t>
        </is>
      </c>
      <c r="B1505" s="215" t="inlineStr">
        <is>
          <t>SRC-234</t>
        </is>
      </c>
      <c r="C1505" s="215" t="inlineStr">
        <is>
          <t>Tatsuki Fujimoto, Chainsaw Man, Vol. 1, VIZ English manga edition; official Chapter 1 reader · Chainsaw Man, Vol. 1 · Official Volume 1 synopsis</t>
        </is>
      </c>
      <c r="D1505" s="216" t="inlineStr">
        <is>
          <t>devils</t>
        </is>
      </c>
      <c r="E1505" s="216" t="inlineStr"/>
      <c r="F1505" s="216" t="inlineStr">
        <is>
          <t>English</t>
        </is>
      </c>
      <c r="G1505" s="216" t="inlineStr">
        <is>
          <t>devils</t>
        </is>
      </c>
      <c r="H1505" s="216" t="inlineStr"/>
      <c r="I1505" s="216" t="inlineStr"/>
      <c r="J1505" s="216" t="inlineStr">
        <is>
          <t>being_types</t>
        </is>
      </c>
      <c r="K1505" s="216" t="inlineStr"/>
      <c r="L1505" s="216" t="inlineStr"/>
      <c r="M1505" s="216" t="inlineStr">
        <is>
          <t>none</t>
        </is>
      </c>
      <c r="N1505" s="216" t="inlineStr">
        <is>
          <t>The fictional supernatural category Denji hunts and to which Pochita belongs in the Volume 1 premise.</t>
        </is>
      </c>
      <c r="O1505" s="216" t="inlineStr">
        <is>
          <t>A source-fiction category, not a claim about real people, religions, or spiritual beings.</t>
        </is>
      </c>
      <c r="P1505" s="217" t="inlineStr">
        <is>
          <t>https://www.viz.com/manga-books/manga/chainsaw-man-volume-1/product/6419/paperback</t>
        </is>
      </c>
      <c r="Q1505" s="216" t="inlineStr">
        <is>
          <t>Official Volume 1 synopsis: Denji hunts devils and Pochita is pet devil [https://www.viz.com/manga-books/manga/chainsaw-man-volume-1/product/6419/paperback]</t>
        </is>
      </c>
      <c r="R1505" s="216" t="inlineStr">
        <is>
          <t>researched</t>
        </is>
      </c>
    </row>
    <row r="1506" ht="31" customHeight="1" s="99">
      <c r="A1506" s="212" t="inlineStr">
        <is>
          <t>STM-SRC234-002</t>
        </is>
      </c>
      <c r="B1506" s="212" t="inlineStr">
        <is>
          <t>SRC-234</t>
        </is>
      </c>
      <c r="C1506" s="212" t="inlineStr">
        <is>
          <t>Tatsuki Fujimoto, Chainsaw Man, Vol. 1, VIZ English manga edition; official Chapter 1 reader · Chainsaw Man, Vol. 1 · Official Volume 1 synopsis</t>
        </is>
      </c>
      <c r="D1506" s="213" t="inlineStr">
        <is>
          <t>devil hunter</t>
        </is>
      </c>
      <c r="E1506" s="213" t="inlineStr"/>
      <c r="F1506" s="213" t="inlineStr">
        <is>
          <t>English</t>
        </is>
      </c>
      <c r="G1506" s="213" t="inlineStr">
        <is>
          <t>hunting down devils</t>
        </is>
      </c>
      <c r="H1506" s="213" t="inlineStr"/>
      <c r="I1506" s="213" t="inlineStr"/>
      <c r="J1506" s="213" t="inlineStr">
        <is>
          <t>roles_and_vocations</t>
        </is>
      </c>
      <c r="K1506" s="213" t="inlineStr"/>
      <c r="L1506" s="213" t="inlineStr"/>
      <c r="M1506" s="213" t="inlineStr">
        <is>
          <t>none</t>
        </is>
      </c>
      <c r="N1506" s="213" t="inlineStr">
        <is>
          <t>The debt-driven work Denji performs with Pochita for money in the opening premise.</t>
        </is>
      </c>
      <c r="O1506" s="213" t="inlineStr">
        <is>
          <t>A fictional and exploitative survival role, not work, safety, weapons, or violence advice.</t>
        </is>
      </c>
      <c r="P1506" s="214" t="inlineStr">
        <is>
          <t>https://www.viz.com/manga-books/manga/chainsaw-man-volume-1/product/6419/paperback</t>
        </is>
      </c>
      <c r="Q1506" s="213" t="inlineStr">
        <is>
          <t>Official Volume 1 synopsis: Denji hunts devils for money with Pochita [https://www.viz.com/manga-books/manga/chainsaw-man-volume-1/product/6419/paperback]</t>
        </is>
      </c>
      <c r="R1506" s="213" t="inlineStr">
        <is>
          <t>researched</t>
        </is>
      </c>
    </row>
    <row r="1507" ht="31" customHeight="1" s="99">
      <c r="A1507" s="215" t="inlineStr">
        <is>
          <t>STM-SRC234-003</t>
        </is>
      </c>
      <c r="B1507" s="215" t="inlineStr">
        <is>
          <t>SRC-234</t>
        </is>
      </c>
      <c r="C1507" s="215" t="inlineStr">
        <is>
          <t>Tatsuki Fujimoto, Chainsaw Man, Vol. 1, VIZ English manga edition; official Chapter 1 reader · Chainsaw Man, Vol. 1 · Official Volume 1 synopsis</t>
        </is>
      </c>
      <c r="D1507" s="216" t="inlineStr">
        <is>
          <t>mountain of debt</t>
        </is>
      </c>
      <c r="E1507" s="216" t="inlineStr"/>
      <c r="F1507" s="216" t="inlineStr">
        <is>
          <t>English</t>
        </is>
      </c>
      <c r="G1507" s="216" t="inlineStr">
        <is>
          <t>mountain of debt</t>
        </is>
      </c>
      <c r="H1507" s="216" t="inlineStr"/>
      <c r="I1507" s="216" t="inlineStr"/>
      <c r="J1507" s="216" t="inlineStr">
        <is>
          <t>states_and_transformations</t>
        </is>
      </c>
      <c r="K1507" s="216" t="inlineStr"/>
      <c r="L1507" s="216" t="inlineStr"/>
      <c r="M1507" s="216" t="inlineStr">
        <is>
          <t>none</t>
        </is>
      </c>
      <c r="N1507" s="216" t="inlineStr">
        <is>
          <t>The extreme financial burden from which VIZ says Denji's opening life suffers.</t>
        </is>
      </c>
      <c r="O1507" s="216" t="inlineStr">
        <is>
          <t>A fictional exploitation/poverty theme, not financial or debt-management advice.</t>
        </is>
      </c>
      <c r="P1507" s="217" t="inlineStr">
        <is>
          <t>https://www.viz.com/manga-books/manga/chainsaw-man-volume-1/product/6419/paperback</t>
        </is>
      </c>
      <c r="Q1507" s="216" t="inlineStr">
        <is>
          <t>Official Volume 1 synopsis: Denji drowning under debt [https://www.viz.com/manga-books/manga/chainsaw-man-volume-1/product/6419/paperback]</t>
        </is>
      </c>
      <c r="R1507" s="216" t="inlineStr">
        <is>
          <t>researched</t>
        </is>
      </c>
    </row>
    <row r="1508" ht="31" customHeight="1" s="99">
      <c r="A1508" s="212" t="inlineStr">
        <is>
          <t>STM-SRC234-004</t>
        </is>
      </c>
      <c r="B1508" s="212" t="inlineStr">
        <is>
          <t>SRC-234</t>
        </is>
      </c>
      <c r="C1508" s="212" t="inlineStr">
        <is>
          <t>Tatsuki Fujimoto, Chainsaw Man, Vol. 1, VIZ English manga edition; official Chapter 1 reader · Chainsaw Man, Vol. 1 · Official Volume 1 synopsis</t>
        </is>
      </c>
      <c r="D1508" s="213" t="inlineStr">
        <is>
          <t>power of a devil inside him</t>
        </is>
      </c>
      <c r="E1508" s="213" t="inlineStr"/>
      <c r="F1508" s="213" t="inlineStr">
        <is>
          <t>English</t>
        </is>
      </c>
      <c r="G1508" s="213" t="inlineStr">
        <is>
          <t>power of a devil inside him</t>
        </is>
      </c>
      <c r="H1508" s="213" t="inlineStr"/>
      <c r="I1508" s="213" t="inlineStr"/>
      <c r="J1508" s="213" t="inlineStr">
        <is>
          <t>power_traditions</t>
        </is>
      </c>
      <c r="K1508" s="213" t="inlineStr"/>
      <c r="L1508" s="213" t="inlineStr"/>
      <c r="M1508" s="213" t="inlineStr">
        <is>
          <t>none</t>
        </is>
      </c>
      <c r="N1508" s="213" t="inlineStr">
        <is>
          <t>The unnamed source-fiction power condition that precedes Denji becoming Chainsaw Man.</t>
        </is>
      </c>
      <c r="O1508" s="213" t="inlineStr">
        <is>
          <t>A fictional transformation device, not a model of possession, medical condition, spiritual practice, or real identity change.</t>
        </is>
      </c>
      <c r="P1508" s="214" t="inlineStr">
        <is>
          <t>https://www.viz.com/manga-books/manga/chainsaw-man-volume-1/product/6419/paperback</t>
        </is>
      </c>
      <c r="Q1508" s="213" t="inlineStr">
        <is>
          <t>Official Volume 1 synopsis: Devil power inside Denji [https://www.viz.com/manga-books/manga/chainsaw-man-volume-1/product/6419/paperback]</t>
        </is>
      </c>
      <c r="R1508" s="213" t="inlineStr">
        <is>
          <t>researched</t>
        </is>
      </c>
    </row>
    <row r="1509" ht="31" customHeight="1" s="99">
      <c r="A1509" s="215" t="inlineStr">
        <is>
          <t>STM-SRC234-005</t>
        </is>
      </c>
      <c r="B1509" s="215" t="inlineStr">
        <is>
          <t>SRC-234</t>
        </is>
      </c>
      <c r="C1509" s="215" t="inlineStr">
        <is>
          <t>Tatsuki Fujimoto, Chainsaw Man, Vol. 1, VIZ English manga edition; official Chapter 1 reader · Chainsaw Man, Vol. 1 · Official Volume 1 synopsis</t>
        </is>
      </c>
      <c r="D1509" s="216" t="inlineStr">
        <is>
          <t>Chainsaw Man</t>
        </is>
      </c>
      <c r="E1509" s="216" t="inlineStr"/>
      <c r="F1509" s="216" t="inlineStr">
        <is>
          <t>English</t>
        </is>
      </c>
      <c r="G1509" s="216" t="inlineStr">
        <is>
          <t>Chainsaw Man</t>
        </is>
      </c>
      <c r="H1509" s="216" t="inlineStr"/>
      <c r="I1509" s="216" t="inlineStr"/>
      <c r="J1509" s="216" t="inlineStr">
        <is>
          <t>states_and_transformations</t>
        </is>
      </c>
      <c r="K1509" s="216" t="inlineStr"/>
      <c r="L1509" s="216" t="inlineStr"/>
      <c r="M1509" s="216" t="inlineStr">
        <is>
          <t>none</t>
        </is>
      </c>
      <c r="N1509" s="216" t="inlineStr">
        <is>
          <t>Denji's stated new-man transformation after gaining a devil's power inside him.</t>
        </is>
      </c>
      <c r="O1509" s="216" t="inlineStr">
        <is>
          <t>A source-fiction transformed identity/state, not a separate person node or evidence of a contract/fusion mechanics beyond the publisher synopsis.</t>
        </is>
      </c>
      <c r="P1509" s="217" t="inlineStr">
        <is>
          <t>https://www.viz.com/manga-books/manga/chainsaw-man-volume-1/product/6419/paperback</t>
        </is>
      </c>
      <c r="Q1509" s="216" t="inlineStr">
        <is>
          <t>Official Volume 1 synopsis: Denji becomes Chainsaw Man [https://www.viz.com/manga-books/manga/chainsaw-man-volume-1/product/6419/paperback]</t>
        </is>
      </c>
      <c r="R1509" s="216" t="inlineStr">
        <is>
          <t>researched</t>
        </is>
      </c>
    </row>
    <row r="1510" ht="31" customHeight="1" s="99">
      <c r="A1510" s="212" t="inlineStr">
        <is>
          <t>STM-SRC234-006</t>
        </is>
      </c>
      <c r="B1510" s="212" t="inlineStr">
        <is>
          <t>SRC-234</t>
        </is>
      </c>
      <c r="C1510" s="212" t="inlineStr">
        <is>
          <t>Tatsuki Fujimoto, Chainsaw Man, Vol. 1, VIZ English manga edition; official Chapter 1 reader · Chainsaw Man, Vol. 1 · Official Volume 1 synopsis</t>
        </is>
      </c>
      <c r="D1510" s="213" t="inlineStr">
        <is>
          <t>betrayal</t>
        </is>
      </c>
      <c r="E1510" s="213" t="inlineStr"/>
      <c r="F1510" s="213" t="inlineStr">
        <is>
          <t>English</t>
        </is>
      </c>
      <c r="G1510" s="213" t="inlineStr">
        <is>
          <t>betrayed by someone he trusts</t>
        </is>
      </c>
      <c r="H1510" s="213" t="inlineStr"/>
      <c r="I1510" s="213" t="inlineStr"/>
      <c r="J1510" s="213" t="inlineStr">
        <is>
          <t>narrative_archetypes</t>
        </is>
      </c>
      <c r="K1510" s="213" t="inlineStr"/>
      <c r="L1510" s="213" t="inlineStr"/>
      <c r="M1510" s="213" t="inlineStr">
        <is>
          <t>none</t>
        </is>
      </c>
      <c r="N1510" s="213" t="inlineStr">
        <is>
          <t>The opening reversal that turns Denji's already debt-bound life upside down.</t>
        </is>
      </c>
      <c r="O1510" s="213" t="inlineStr">
        <is>
          <t>A fictional trauma/exploitation theme. The betrayer is unnamed in this evidence window, so no relationship node is created.</t>
        </is>
      </c>
      <c r="P1510" s="214" t="inlineStr">
        <is>
          <t>https://www.viz.com/manga-books/manga/chainsaw-man-volume-1/product/6419/paperback</t>
        </is>
      </c>
      <c r="Q1510" s="213" t="inlineStr">
        <is>
          <t>Official Volume 1 synopsis: Denji is betrayed by unnamed trusted person [https://www.viz.com/manga-books/manga/chainsaw-man-volume-1/product/6419/paperback]</t>
        </is>
      </c>
      <c r="R1510" s="213" t="inlineStr">
        <is>
          <t>researched</t>
        </is>
      </c>
    </row>
    <row r="1511" ht="31" customHeight="1" s="99">
      <c r="A1511" s="215" t="inlineStr">
        <is>
          <t>STM-SRC229-001</t>
        </is>
      </c>
      <c r="B1511" s="215" t="inlineStr">
        <is>
          <t>SRC-229</t>
        </is>
      </c>
      <c r="C1511" s="215" t="inlineStr">
        <is>
          <t>Princess Mononoke official GKIDS synopsis</t>
        </is>
      </c>
      <c r="D1511" s="216" t="inlineStr">
        <is>
          <t>deadly curse</t>
        </is>
      </c>
      <c r="E1511" s="216" t="inlineStr"/>
      <c r="F1511" s="216" t="inlineStr">
        <is>
          <t>English</t>
        </is>
      </c>
      <c r="G1511" s="216" t="inlineStr">
        <is>
          <t>deadly curse</t>
        </is>
      </c>
      <c r="H1511" s="216" t="inlineStr"/>
      <c r="I1511" s="216" t="inlineStr"/>
      <c r="J1511" s="216" t="inlineStr">
        <is>
          <t>states_and_transformations</t>
        </is>
      </c>
      <c r="K1511" s="216" t="inlineStr"/>
      <c r="L1511" s="216" t="inlineStr"/>
      <c r="M1511" s="216" t="inlineStr">
        <is>
          <t>none</t>
        </is>
      </c>
      <c r="N1511" s="216" t="inlineStr">
        <is>
          <t>The condition afflicting Ashitaka in the official distributor's opening premise and motivating his search for a cure.</t>
        </is>
      </c>
      <c r="O1511" s="216" t="inlineStr">
        <is>
          <t>A fictional narrative condition, not a medical diagnosis, disability category, disease history, or real curse tradition.</t>
        </is>
      </c>
      <c r="P1511" s="217" t="inlineStr">
        <is>
          <t>https://gkids.com/films/princess-mononoke/</t>
        </is>
      </c>
      <c r="Q1511" s="216" t="inlineStr">
        <is>
          <t>Princess Mononoke official GKIDS synopsis: Ashitaka's curse and cure-seeking premise [https://gkids.com/films/princess-mononoke/]</t>
        </is>
      </c>
      <c r="R1511" s="216" t="inlineStr">
        <is>
          <t>researched</t>
        </is>
      </c>
    </row>
    <row r="1512" ht="31" customHeight="1" s="99">
      <c r="A1512" s="212" t="inlineStr">
        <is>
          <t>STM-SRC229-002</t>
        </is>
      </c>
      <c r="B1512" s="212" t="inlineStr">
        <is>
          <t>SRC-229</t>
        </is>
      </c>
      <c r="C1512" s="212" t="inlineStr">
        <is>
          <t>Princess Mononoke official GKIDS synopsis</t>
        </is>
      </c>
      <c r="D1512" s="213" t="inlineStr">
        <is>
          <t>Iron Town</t>
        </is>
      </c>
      <c r="E1512" s="213" t="inlineStr"/>
      <c r="F1512" s="213" t="inlineStr">
        <is>
          <t>English</t>
        </is>
      </c>
      <c r="G1512" s="213" t="inlineStr">
        <is>
          <t>Iron Town</t>
        </is>
      </c>
      <c r="H1512" s="213" t="inlineStr"/>
      <c r="I1512" s="213" t="inlineStr"/>
      <c r="J1512" s="213" t="inlineStr">
        <is>
          <t>cosmologies_and_realms</t>
        </is>
      </c>
      <c r="K1512" s="213" t="inlineStr"/>
      <c r="L1512" s="213" t="inlineStr"/>
      <c r="M1512" s="213" t="inlineStr">
        <is>
          <t>none</t>
        </is>
      </c>
      <c r="N1512" s="213" t="inlineStr">
        <is>
          <t>The named community whose people are in the official synopsis's conflict with Princess Mononoke.</t>
        </is>
      </c>
      <c r="O1512" s="213" t="inlineStr">
        <is>
          <t>A fictional community/place, not a named real town, complete political institution, or direct industrial-history analogue.</t>
        </is>
      </c>
      <c r="P1512" s="214" t="inlineStr">
        <is>
          <t>https://gkids.com/films/princess-mononoke/</t>
        </is>
      </c>
      <c r="Q1512" s="213" t="inlineStr">
        <is>
          <t>Princess Mononoke official GKIDS synopsis: Iron Town's name and people in the stated conflict [https://gkids.com/films/princess-mononoke/]</t>
        </is>
      </c>
      <c r="R1512" s="213" t="inlineStr">
        <is>
          <t>researched</t>
        </is>
      </c>
    </row>
    <row r="1513" ht="31" customHeight="1" s="99">
      <c r="A1513" s="215" t="inlineStr">
        <is>
          <t>STM-SRC229-003</t>
        </is>
      </c>
      <c r="B1513" s="215" t="inlineStr">
        <is>
          <t>SRC-229</t>
        </is>
      </c>
      <c r="C1513" s="215" t="inlineStr">
        <is>
          <t>Princess Mononoke official GKIDS synopsis</t>
        </is>
      </c>
      <c r="D1513" s="216" t="inlineStr">
        <is>
          <t>forest spirits</t>
        </is>
      </c>
      <c r="E1513" s="216" t="inlineStr"/>
      <c r="F1513" s="216" t="inlineStr">
        <is>
          <t>English</t>
        </is>
      </c>
      <c r="G1513" s="216" t="inlineStr">
        <is>
          <t>forest spirits</t>
        </is>
      </c>
      <c r="H1513" s="216" t="inlineStr"/>
      <c r="I1513" s="216" t="inlineStr"/>
      <c r="J1513" s="216" t="inlineStr">
        <is>
          <t>being_types</t>
        </is>
      </c>
      <c r="K1513" s="216" t="inlineStr"/>
      <c r="L1513" s="216" t="inlineStr"/>
      <c r="M1513" s="216" t="inlineStr">
        <is>
          <t>none</t>
        </is>
      </c>
      <c r="N1513" s="216" t="inlineStr">
        <is>
          <t>A collective fictional category living in the forest home Princess Mononoke protects according to GKIDS.</t>
        </is>
      </c>
      <c r="O1513" s="216" t="inlineStr">
        <is>
          <t>Not individual character nodes and not an equivalence to Shinto, Indigenous, or any other living spiritual tradition.</t>
        </is>
      </c>
      <c r="P1513" s="217" t="inlineStr">
        <is>
          <t>https://gkids.com/films/princess-mononoke/</t>
        </is>
      </c>
      <c r="Q1513" s="216" t="inlineStr">
        <is>
          <t>Princess Mononoke official GKIDS synopsis: forest-spirit category and forest-home premise [https://gkids.com/films/princess-mononoke/]</t>
        </is>
      </c>
      <c r="R1513" s="216" t="inlineStr">
        <is>
          <t>researched</t>
        </is>
      </c>
    </row>
    <row r="1514" ht="31" customHeight="1" s="99">
      <c r="A1514" s="212" t="inlineStr">
        <is>
          <t>STM-SRC229-004</t>
        </is>
      </c>
      <c r="B1514" s="212" t="inlineStr">
        <is>
          <t>SRC-229</t>
        </is>
      </c>
      <c r="C1514" s="212" t="inlineStr">
        <is>
          <t>Princess Mononoke official GKIDS synopsis</t>
        </is>
      </c>
      <c r="D1514" s="213" t="inlineStr">
        <is>
          <t>animal gods</t>
        </is>
      </c>
      <c r="E1514" s="213" t="inlineStr"/>
      <c r="F1514" s="213" t="inlineStr">
        <is>
          <t>English</t>
        </is>
      </c>
      <c r="G1514" s="213" t="inlineStr">
        <is>
          <t>animal gods</t>
        </is>
      </c>
      <c r="H1514" s="213" t="inlineStr"/>
      <c r="I1514" s="213" t="inlineStr"/>
      <c r="J1514" s="213" t="inlineStr">
        <is>
          <t>being_types</t>
        </is>
      </c>
      <c r="K1514" s="213" t="inlineStr"/>
      <c r="L1514" s="213" t="inlineStr"/>
      <c r="M1514" s="213" t="inlineStr">
        <is>
          <t>none</t>
        </is>
      </c>
      <c r="N1514" s="213" t="inlineStr">
        <is>
          <t>A collective fictional category living in the forest home Princess Mononoke protects according to GKIDS.</t>
        </is>
      </c>
      <c r="O1514" s="213" t="inlineStr">
        <is>
          <t>Not individual character nodes and not an equivalence to Shinto, animal-veneration traditions, or any living religion.</t>
        </is>
      </c>
      <c r="P1514" s="214" t="inlineStr">
        <is>
          <t>https://gkids.com/films/princess-mononoke/</t>
        </is>
      </c>
      <c r="Q1514" s="213" t="inlineStr">
        <is>
          <t>Princess Mononoke official GKIDS synopsis: animal-god category and forest-home premise [https://gkids.com/films/princess-mononoke/]</t>
        </is>
      </c>
      <c r="R1514" s="213" t="inlineStr">
        <is>
          <t>researched</t>
        </is>
      </c>
    </row>
    <row r="1515" ht="31" customHeight="1" s="99">
      <c r="A1515" s="215" t="inlineStr">
        <is>
          <t>STM-SRC229-005</t>
        </is>
      </c>
      <c r="B1515" s="215" t="inlineStr">
        <is>
          <t>SRC-229</t>
        </is>
      </c>
      <c r="C1515" s="215" t="inlineStr">
        <is>
          <t>Princess Mononoke official GKIDS synopsis</t>
        </is>
      </c>
      <c r="D1515" s="216" t="inlineStr">
        <is>
          <t>humans destroying the forest</t>
        </is>
      </c>
      <c r="E1515" s="216" t="inlineStr"/>
      <c r="F1515" s="216" t="inlineStr">
        <is>
          <t>English</t>
        </is>
      </c>
      <c r="G1515" s="216" t="inlineStr">
        <is>
          <t>humans from destroying her home</t>
        </is>
      </c>
      <c r="H1515" s="216" t="inlineStr"/>
      <c r="I1515" s="216" t="inlineStr"/>
      <c r="J1515" s="216" t="inlineStr">
        <is>
          <t>narrative_archetypes</t>
        </is>
      </c>
      <c r="K1515" s="216" t="inlineStr"/>
      <c r="L1515" s="216" t="inlineStr"/>
      <c r="M1515" s="216" t="inlineStr">
        <is>
          <t>none</t>
        </is>
      </c>
      <c r="N1515" s="216" t="inlineStr">
        <is>
          <t>The environmental-conflict framing in the official English synopsis: Princess Mononoke seeks to prevent human destruction of her forest home and its collective inhabitants.</t>
        </is>
      </c>
      <c r="O1515" s="216" t="inlineStr">
        <is>
          <t>A limited fictional premise, not a complete environmental thesis, real-world ecological history, Indigenous claim, or moral classification of groups.</t>
        </is>
      </c>
      <c r="P1515" s="217" t="inlineStr">
        <is>
          <t>https://gkids.com/films/princess-mononoke/</t>
        </is>
      </c>
      <c r="Q1515" s="216" t="inlineStr">
        <is>
          <t>Princess Mononoke official GKIDS synopsis: human/forest destruction conflict framing [https://gkids.com/films/princess-mononoke/]</t>
        </is>
      </c>
      <c r="R1515" s="216" t="inlineStr">
        <is>
          <t>researched</t>
        </is>
      </c>
    </row>
    <row r="1516" ht="31" customHeight="1" s="99">
      <c r="A1516" s="212" t="inlineStr">
        <is>
          <t>STM-SRC229-006</t>
        </is>
      </c>
      <c r="B1516" s="212" t="inlineStr">
        <is>
          <t>SRC-229</t>
        </is>
      </c>
      <c r="C1516" s="212" t="inlineStr">
        <is>
          <t>もののけ姫（1997） official Studio Ghibli work profile; GKIDS official Princess Mononoke distributor profile · Princess Mononoke · もののけ姫（1997） official Studio Ghibli work profile; Princess Mononoke · On Demand listings and English voice-talent section</t>
        </is>
      </c>
      <c r="D1516" s="213" t="inlineStr">
        <is>
          <t>original 1997 Japanese film</t>
        </is>
      </c>
      <c r="E1516" s="213" t="inlineStr"/>
      <c r="F1516" s="213" t="inlineStr">
        <is>
          <t>Japanese</t>
        </is>
      </c>
      <c r="G1516" s="213" t="inlineStr">
        <is>
          <t>もののけ姫</t>
        </is>
      </c>
      <c r="H1516" s="213" t="inlineStr">
        <is>
          <t>Mononoke-hime</t>
        </is>
      </c>
      <c r="I1516" s="213" t="inlineStr">
        <is>
          <t>Princess Mononoke</t>
        </is>
      </c>
      <c r="J1516" s="213" t="inlineStr">
        <is>
          <t>narrative_archetypes</t>
        </is>
      </c>
      <c r="K1516" s="213" t="inlineStr"/>
      <c r="L1516" s="213" t="inlineStr"/>
      <c r="M1516" s="213" t="inlineStr">
        <is>
          <t>none</t>
        </is>
      </c>
      <c r="N1516" s="213" t="inlineStr">
        <is>
          <t>The selected Studio Ghibli theatrical-film witness: もののけ姫 / Princess Mononoke, released in Japan by Toho on 12 July 1997, with an approximately 133-minute runtime.</t>
        </is>
      </c>
      <c r="O1516" s="213" t="inlineStr">
        <is>
          <t>The original-film continuity is not interchangeable with English dubs, subtitled releases, books, manga, storyboards, games, merchandise, or adaptations; the GKIDS page supplies a separate English release profile.</t>
        </is>
      </c>
      <c r="P1516" s="214" t="inlineStr">
        <is>
          <t>https://www.ghibli.jp/works/mononoke/</t>
        </is>
      </c>
      <c r="Q1516" s="213" t="inlineStr">
        <is>
          <t>もののけ姫（1997） official Studio Ghibli work profile: Japanese and English title, 1997 Japanese release, runtime, Toho distribution, and creator credit [https://www.ghibli.jp/works/mononoke/] | On Demand listings and English voice-talent section: separate English/Japanese availability and localization boundary [https://gkids.com/films/princess-mononoke/]</t>
        </is>
      </c>
      <c r="R1516" s="213" t="inlineStr">
        <is>
          <t>researched</t>
        </is>
      </c>
    </row>
    <row r="1517" ht="31" customHeight="1" s="99">
      <c r="A1517" s="215" t="inlineStr">
        <is>
          <t>STM-SRC232-001</t>
        </is>
      </c>
      <c r="B1517" s="215" t="inlineStr">
        <is>
          <t>SRC-232</t>
        </is>
      </c>
      <c r="C1517" s="215" t="inlineStr">
        <is>
          <t>Dragon Ball, Vol. 1 official VIZ synopsis</t>
        </is>
      </c>
      <c r="D1517" s="216" t="inlineStr">
        <is>
          <t>Dragon Balls</t>
        </is>
      </c>
      <c r="E1517" s="216" t="inlineStr"/>
      <c r="F1517" s="216" t="inlineStr">
        <is>
          <t>English</t>
        </is>
      </c>
      <c r="G1517" s="216" t="inlineStr">
        <is>
          <t>Dragon Balls</t>
        </is>
      </c>
      <c r="H1517" s="216" t="inlineStr"/>
      <c r="I1517" s="216" t="inlineStr"/>
      <c r="J1517" s="216" t="inlineStr">
        <is>
          <t>artifacts_and_vehicles</t>
        </is>
      </c>
      <c r="K1517" s="216" t="inlineStr"/>
      <c r="L1517" s="216" t="inlineStr"/>
      <c r="M1517" s="216" t="inlineStr">
        <is>
          <t>none</t>
        </is>
      </c>
      <c r="N1517" s="216" t="inlineStr">
        <is>
          <t>Seven precious orbs that, according to the VIZ Volume 1 premise, can summon a powerful dragon to grant one wish when gathered.</t>
        </is>
      </c>
      <c r="O1517" s="216" t="inlineStr">
        <is>
          <t>Fictional quest artifacts, not character endpoints, a complete cosmology, or an analogue of real sacred objects.</t>
        </is>
      </c>
      <c r="P1517" s="217" t="inlineStr">
        <is>
          <t>https://www.viz.com/read/manga/dragon-ball-volume-1/product/104/paperback</t>
        </is>
      </c>
      <c r="Q1517" s="216" t="inlineStr">
        <is>
          <t>Dragon Ball, Vol. 1 official VIZ synopsis: seven-orb quest, dragon appearance, and wish premise [https://www.viz.com/read/manga/dragon-ball-volume-1/product/104/paperback]</t>
        </is>
      </c>
      <c r="R1517" s="216" t="inlineStr">
        <is>
          <t>researched</t>
        </is>
      </c>
    </row>
    <row r="1518" ht="31" customHeight="1" s="99">
      <c r="A1518" s="212" t="inlineStr">
        <is>
          <t>STM-SRC232-002</t>
        </is>
      </c>
      <c r="B1518" s="212" t="inlineStr">
        <is>
          <t>SRC-232</t>
        </is>
      </c>
      <c r="C1518" s="212" t="inlineStr">
        <is>
          <t>Dragon Ball, Vol. 1 official VIZ synopsis</t>
        </is>
      </c>
      <c r="D1518" s="213" t="inlineStr">
        <is>
          <t>powerful dragon</t>
        </is>
      </c>
      <c r="E1518" s="213" t="inlineStr"/>
      <c r="F1518" s="213" t="inlineStr">
        <is>
          <t>English</t>
        </is>
      </c>
      <c r="G1518" s="213" t="inlineStr">
        <is>
          <t>incredibly powerful dragon</t>
        </is>
      </c>
      <c r="H1518" s="213" t="inlineStr"/>
      <c r="I1518" s="213" t="inlineStr"/>
      <c r="J1518" s="213" t="inlineStr">
        <is>
          <t>being_types</t>
        </is>
      </c>
      <c r="K1518" s="213" t="inlineStr"/>
      <c r="L1518" s="213" t="inlineStr"/>
      <c r="M1518" s="213" t="inlineStr">
        <is>
          <t>none</t>
        </is>
      </c>
      <c r="N1518" s="213" t="inlineStr">
        <is>
          <t>The unnamed dragon said to appear and grant a wish if all seven Dragon Balls are gathered.</t>
        </is>
      </c>
      <c r="O1518" s="213" t="inlineStr">
        <is>
          <t>An unnamed collective/premise being, not an individual character node, named deity, or mapping to a real religious figure.</t>
        </is>
      </c>
      <c r="P1518" s="214" t="inlineStr">
        <is>
          <t>https://www.viz.com/read/manga/dragon-ball-volume-1/product/104/paperback</t>
        </is>
      </c>
      <c r="Q1518" s="213" t="inlineStr">
        <is>
          <t>Dragon Ball, Vol. 1 official VIZ synopsis: dragon appearance and single-wish premise [https://www.viz.com/read/manga/dragon-ball-volume-1/product/104/paperback]</t>
        </is>
      </c>
      <c r="R1518" s="213" t="inlineStr">
        <is>
          <t>researched</t>
        </is>
      </c>
    </row>
    <row r="1519" ht="31" customHeight="1" s="99">
      <c r="A1519" s="215" t="inlineStr">
        <is>
          <t>STM-SRC232-003</t>
        </is>
      </c>
      <c r="B1519" s="215" t="inlineStr">
        <is>
          <t>SRC-232</t>
        </is>
      </c>
      <c r="C1519" s="215" t="inlineStr">
        <is>
          <t>Dragon Ball, Vol. 1 official VIZ synopsis</t>
        </is>
      </c>
      <c r="D1519" s="216" t="inlineStr">
        <is>
          <t>magic staff</t>
        </is>
      </c>
      <c r="E1519" s="216" t="inlineStr"/>
      <c r="F1519" s="216" t="inlineStr">
        <is>
          <t>English</t>
        </is>
      </c>
      <c r="G1519" s="216" t="inlineStr">
        <is>
          <t>magic staff</t>
        </is>
      </c>
      <c r="H1519" s="216" t="inlineStr"/>
      <c r="I1519" s="216" t="inlineStr"/>
      <c r="J1519" s="216" t="inlineStr">
        <is>
          <t>artifacts_and_vehicles</t>
        </is>
      </c>
      <c r="K1519" s="216" t="inlineStr"/>
      <c r="L1519" s="216" t="inlineStr"/>
      <c r="M1519" s="216" t="inlineStr">
        <is>
          <t>none</t>
        </is>
      </c>
      <c r="N1519" s="216" t="inlineStr">
        <is>
          <t>Goku's weapon in the selected VIZ opening premise.</t>
        </is>
      </c>
      <c r="O1519" s="216" t="inlineStr">
        <is>
          <t>A fictional item; no specific name, function beyond weapon use, history, or mythic equivalence is asserted.</t>
        </is>
      </c>
      <c r="P1519" s="217" t="inlineStr">
        <is>
          <t>https://www.viz.com/read/manga/dragon-ball-volume-1/product/104/paperback</t>
        </is>
      </c>
      <c r="Q1519" s="216" t="inlineStr">
        <is>
          <t>Dragon Ball, Vol. 1 official VIZ synopsis: magic-staff weapon claim [https://www.viz.com/read/manga/dragon-ball-volume-1/product/104/paperback]</t>
        </is>
      </c>
      <c r="R1519" s="216" t="inlineStr">
        <is>
          <t>researched</t>
        </is>
      </c>
    </row>
    <row r="1520" ht="31" customHeight="1" s="99">
      <c r="A1520" s="212" t="inlineStr">
        <is>
          <t>STM-SRC232-004</t>
        </is>
      </c>
      <c r="B1520" s="212" t="inlineStr">
        <is>
          <t>SRC-232</t>
        </is>
      </c>
      <c r="C1520" s="212" t="inlineStr">
        <is>
          <t>Dragon Ball, Vol. 1 official VIZ synopsis</t>
        </is>
      </c>
      <c r="D1520" s="213" t="inlineStr">
        <is>
          <t>flying cloud</t>
        </is>
      </c>
      <c r="E1520" s="213" t="inlineStr"/>
      <c r="F1520" s="213" t="inlineStr">
        <is>
          <t>English</t>
        </is>
      </c>
      <c r="G1520" s="213" t="inlineStr">
        <is>
          <t>flying cloud</t>
        </is>
      </c>
      <c r="H1520" s="213" t="inlineStr"/>
      <c r="I1520" s="213" t="inlineStr"/>
      <c r="J1520" s="213" t="inlineStr">
        <is>
          <t>artifacts_and_vehicles</t>
        </is>
      </c>
      <c r="K1520" s="213" t="inlineStr"/>
      <c r="L1520" s="213" t="inlineStr"/>
      <c r="M1520" s="213" t="inlineStr">
        <is>
          <t>none</t>
        </is>
      </c>
      <c r="N1520" s="213" t="inlineStr">
        <is>
          <t>Goku's ride in the selected VIZ opening premise.</t>
        </is>
      </c>
      <c r="O1520" s="213" t="inlineStr">
        <is>
          <t>A fictional vehicle; no individual identity, mechanics, or cross-cultural flying-cloud equivalence is asserted.</t>
        </is>
      </c>
      <c r="P1520" s="214" t="inlineStr">
        <is>
          <t>https://www.viz.com/read/manga/dragon-ball-volume-1/product/104/paperback</t>
        </is>
      </c>
      <c r="Q1520" s="213" t="inlineStr">
        <is>
          <t>Dragon Ball, Vol. 1 official VIZ synopsis: flying-cloud ride claim [https://www.viz.com/read/manga/dragon-ball-volume-1/product/104/paperback]</t>
        </is>
      </c>
      <c r="R1520" s="213" t="inlineStr">
        <is>
          <t>researched</t>
        </is>
      </c>
    </row>
    <row r="1521" ht="31" customHeight="1" s="99">
      <c r="A1521" s="215" t="inlineStr">
        <is>
          <t>STM-SRC232-005</t>
        </is>
      </c>
      <c r="B1521" s="215" t="inlineStr">
        <is>
          <t>SRC-232</t>
        </is>
      </c>
      <c r="C1521" s="215" t="inlineStr">
        <is>
          <t>Dragon Ball · Official VIZ VIZBIG Edition Vol. 1 product description</t>
        </is>
      </c>
      <c r="D1521" s="216" t="inlineStr">
        <is>
          <t>Monkey King inspiration</t>
        </is>
      </c>
      <c r="E1521" s="216" t="inlineStr"/>
      <c r="F1521" s="216" t="inlineStr">
        <is>
          <t>English</t>
        </is>
      </c>
      <c r="G1521" s="216" t="inlineStr">
        <is>
          <t>a wry update on the Chinese "Monkey King" myth</t>
        </is>
      </c>
      <c r="H1521" s="216" t="inlineStr"/>
      <c r="I1521" s="216" t="inlineStr"/>
      <c r="J1521" s="216" t="inlineStr">
        <is>
          <t>narrative_archetypes</t>
        </is>
      </c>
      <c r="K1521" s="216" t="inlineStr"/>
      <c r="L1521" s="216" t="inlineStr"/>
      <c r="M1521" s="216" t="inlineStr">
        <is>
          <t>none</t>
        </is>
      </c>
      <c r="N1521" s="216" t="inlineStr">
        <is>
          <t>A VIZ product description characterizes Dragon Ball as a playful update on the Chinese Monkey King myth.</t>
        </is>
      </c>
      <c r="O1521" s="216" t="inlineStr">
        <is>
          <t>Publisher orientation only, from a VIZBIG Volumes 1-3 product description. It does not establish that Goku is Sun Wukong, that any source figure occurs in Dragon Ball, or that Chinese religious/literary figures are generic fantasy equivalents.</t>
        </is>
      </c>
      <c r="P1521" s="217" t="inlineStr">
        <is>
          <t>https://shop.viz.com/products/dragon-ball-vizbig-edition-vol-1-the-quest-for-the-seven-dragon-balls</t>
        </is>
      </c>
      <c r="Q1521" s="216" t="inlineStr">
        <is>
          <t>Official VIZ VIZBIG Edition Vol. 1 product description: publisher Monkey King inspiration wording [https://shop.viz.com/products/dragon-ball-vizbig-edition-vol-1-the-quest-for-the-seven-dragon-balls]</t>
        </is>
      </c>
      <c r="R1521" s="216" t="inlineStr">
        <is>
          <t>needs-review</t>
        </is>
      </c>
    </row>
    <row r="1522" ht="31" customHeight="1" s="99">
      <c r="A1522" s="212" t="inlineStr">
        <is>
          <t>STM-SRC232-006</t>
        </is>
      </c>
      <c r="B1522" s="212" t="inlineStr">
        <is>
          <t>SRC-232</t>
        </is>
      </c>
      <c r="C1522" s="212" t="inlineStr">
        <is>
          <t>Dragon Ball, Vol. 1 official VIZ paperback product metadata; Dragon Ball, Vol. 1 official VIZ digital product metadata</t>
        </is>
      </c>
      <c r="D1522" s="213" t="inlineStr">
        <is>
          <t>VIZ English Dragon Ball Volume 1</t>
        </is>
      </c>
      <c r="E1522" s="213" t="inlineStr"/>
      <c r="F1522" s="213" t="inlineStr">
        <is>
          <t>English</t>
        </is>
      </c>
      <c r="G1522" s="213" t="inlineStr">
        <is>
          <t>Dragon Ball, Vol. 1</t>
        </is>
      </c>
      <c r="H1522" s="213" t="inlineStr"/>
      <c r="I1522" s="213" t="inlineStr"/>
      <c r="J1522" s="213" t="inlineStr">
        <is>
          <t>narrative_archetypes</t>
        </is>
      </c>
      <c r="K1522" s="213" t="inlineStr"/>
      <c r="L1522" s="213" t="inlineStr"/>
      <c r="M1522" s="213" t="inlineStr">
        <is>
          <t>none</t>
        </is>
      </c>
      <c r="N1522" s="213" t="inlineStr">
        <is>
          <t>The selected English manga witness: VIZ paperback released 6 May 2003 (ISBN-13 978-1-56931-920-8; 192 pages; Teen), separately listed from its 2010 digital edition (eISBN-13 978-1-4215-4575-2; 188 pages).</t>
        </is>
      </c>
      <c r="O1522" s="213" t="inlineStr">
        <is>
          <t>A translation/edition witness, not evidence of identical Japanese wording or continuity with anime, films, games, guidebooks, later manga, Dragon Ball Super, or adaptations.</t>
        </is>
      </c>
      <c r="P1522" s="214" t="inlineStr">
        <is>
          <t>https://www.viz.com/read/manga/dragon-ball-volume-1/product/104/paperback</t>
        </is>
      </c>
      <c r="Q1522" s="213" t="inlineStr">
        <is>
          <t>Dragon Ball, Vol. 1 official VIZ paperback product metadata: paperback release, ISBN, length, imprint, and Teen rating [https://www.viz.com/read/manga/dragon-ball-volume-1/product/104/paperback] | Dragon Ball, Vol. 1 official VIZ digital product metadata: separate digital release, eISBN, and length [https://www.viz.com/manga-books/manga/dragon-ball-volume-1-0/product/104/digital]</t>
        </is>
      </c>
      <c r="R1522" s="213" t="inlineStr">
        <is>
          <t>researched</t>
        </is>
      </c>
    </row>
    <row r="1523" ht="31" customHeight="1" s="99">
      <c r="A1523" s="215" t="inlineStr">
        <is>
          <t>STM-SRC237-001</t>
        </is>
      </c>
      <c r="B1523" s="215" t="inlineStr">
        <is>
          <t>SRC-237</t>
        </is>
      </c>
      <c r="C1523" s="215" t="inlineStr">
        <is>
          <t>Tower of God — WEBTOON Season 1 opening witness · Official Korean series synopsis</t>
        </is>
      </c>
      <c r="D1523" s="216" t="inlineStr">
        <is>
          <t>Tower</t>
        </is>
      </c>
      <c r="E1523" s="216" t="inlineStr"/>
      <c r="F1523" s="216" t="inlineStr">
        <is>
          <t>Korean</t>
        </is>
      </c>
      <c r="G1523" s="216" t="inlineStr">
        <is>
          <t>탑</t>
        </is>
      </c>
      <c r="H1523" s="216" t="inlineStr">
        <is>
          <t>tap</t>
        </is>
      </c>
      <c r="I1523" s="216" t="inlineStr">
        <is>
          <t>tower</t>
        </is>
      </c>
      <c r="J1523" s="216" t="inlineStr">
        <is>
          <t>cosmologies_and_realms</t>
        </is>
      </c>
      <c r="K1523" s="216" t="inlineStr"/>
      <c r="L1523" s="216" t="inlineStr"/>
      <c r="M1523" s="216" t="inlineStr">
        <is>
          <t>none</t>
        </is>
      </c>
      <c r="N1523" s="216" t="inlineStr">
        <is>
          <t>The named setting entered by the unnamed boy in the official Naver setup; WEBTOON's English description presents it as a place associated with desired ends.</t>
        </is>
      </c>
      <c r="O1523" s="216" t="inlineStr">
        <is>
          <t>A source-fiction setting term, not a claim about a real building, cosmology, or religious structure.</t>
        </is>
      </c>
      <c r="P1523" s="217" t="inlineStr">
        <is>
          <t>https://m.comic.naver.com/webtoon/list?titleId=183559</t>
        </is>
      </c>
      <c r="Q1523" s="216" t="inlineStr">
        <is>
          <t>Official Korean series synopsis: An unnamed boy enters the Tower [https://m.comic.naver.com/webtoon/list?titleId=183559]</t>
        </is>
      </c>
      <c r="R1523" s="216" t="inlineStr">
        <is>
          <t>researched</t>
        </is>
      </c>
    </row>
    <row r="1524" ht="31" customHeight="1" s="99">
      <c r="A1524" s="212" t="inlineStr">
        <is>
          <t>STM-SRC237-002</t>
        </is>
      </c>
      <c r="B1524" s="212" t="inlineStr">
        <is>
          <t>SRC-237</t>
        </is>
      </c>
      <c r="C1524" s="212" t="inlineStr">
        <is>
          <t>Tower of God — WEBTOON Season 1 opening witness · Official Korean series synopsis</t>
        </is>
      </c>
      <c r="D1524" s="213" t="inlineStr">
        <is>
          <t>tests</t>
        </is>
      </c>
      <c r="E1524" s="213" t="inlineStr"/>
      <c r="F1524" s="213" t="inlineStr">
        <is>
          <t>Korean</t>
        </is>
      </c>
      <c r="G1524" s="213" t="inlineStr">
        <is>
          <t>시험</t>
        </is>
      </c>
      <c r="H1524" s="213" t="inlineStr">
        <is>
          <t>siheom</t>
        </is>
      </c>
      <c r="I1524" s="213" t="inlineStr">
        <is>
          <t>test</t>
        </is>
      </c>
      <c r="J1524" s="213" t="inlineStr">
        <is>
          <t>game_mechanics</t>
        </is>
      </c>
      <c r="K1524" s="213" t="inlineStr"/>
      <c r="L1524" s="213" t="inlineStr"/>
      <c r="M1524" s="213" t="inlineStr">
        <is>
          <t>none</t>
        </is>
      </c>
      <c r="N1524" s="213" t="inlineStr">
        <is>
          <t>The official Naver synopsis says the Tower tests the boy who enters it.</t>
        </is>
      </c>
      <c r="O1524" s="213" t="inlineStr">
        <is>
          <t>A fictional challenge premise. No procedure, pass condition, participant category, injury, coercive act, or safety guidance is established by this brief source text.</t>
        </is>
      </c>
      <c r="P1524" s="214" t="inlineStr">
        <is>
          <t>https://m.comic.naver.com/webtoon/list?titleId=183559</t>
        </is>
      </c>
      <c r="Q1524" s="213" t="inlineStr">
        <is>
          <t>Official Korean series synopsis: The Tower tests the unnamed boy [https://m.comic.naver.com/webtoon/list?titleId=183559]</t>
        </is>
      </c>
      <c r="R1524" s="213" t="inlineStr">
        <is>
          <t>researched</t>
        </is>
      </c>
    </row>
    <row r="1525" ht="31" customHeight="1" s="99">
      <c r="A1525" s="215" t="inlineStr">
        <is>
          <t>STM-SRC237-003</t>
        </is>
      </c>
      <c r="B1525" s="215" t="inlineStr">
        <is>
          <t>SRC-237</t>
        </is>
      </c>
      <c r="C1525" s="215" t="inlineStr">
        <is>
          <t>Tower of God — WEBTOON Season 1 opening witness · [Season 1] Ep. 1 - 1F.Headon's Floor, episode_no=2</t>
        </is>
      </c>
      <c r="D1525" s="216" t="inlineStr">
        <is>
          <t>Headon's Floor</t>
        </is>
      </c>
      <c r="E1525" s="216" t="inlineStr"/>
      <c r="F1525" s="216" t="inlineStr">
        <is>
          <t>English</t>
        </is>
      </c>
      <c r="G1525" s="216" t="inlineStr">
        <is>
          <t>1F.Headon's Floor</t>
        </is>
      </c>
      <c r="H1525" s="216" t="inlineStr"/>
      <c r="I1525" s="216" t="inlineStr">
        <is>
          <t>first-floor place name</t>
        </is>
      </c>
      <c r="J1525" s="216" t="inlineStr">
        <is>
          <t>cosmologies_and_realms</t>
        </is>
      </c>
      <c r="K1525" s="216" t="inlineStr"/>
      <c r="L1525" s="216" t="inlineStr"/>
      <c r="M1525" s="216" t="inlineStr">
        <is>
          <t>none</t>
        </is>
      </c>
      <c r="N1525" s="216" t="inlineStr">
        <is>
          <t>The floor/place name in the official English opening-reader title, [Season 1] Ep. 1 - 1F.Headon's Floor.</t>
        </is>
      </c>
      <c r="O1525" s="216" t="inlineStr">
        <is>
          <t>A source-fiction location term. The title alone does not establish a character record, office, or role claim for Headon.</t>
        </is>
      </c>
      <c r="P1525" s="217" t="inlineStr">
        <is>
          <t>https://www.webtoons.com/en/fantasy/tower-of-god/season-1-ep-1-1fheadons-floor/viewer?episode_no=2&amp;title_no=95</t>
        </is>
      </c>
      <c r="Q1525" s="216" t="inlineStr">
        <is>
          <t>[Season 1] Ep. 1 - 1F.Headon's Floor, episode_no=2: Exact floor/place title [https://www.webtoons.com/en/fantasy/tower-of-god/season-1-ep-1-1fheadons-floor/viewer?episode_no=2&amp;title_no=95]</t>
        </is>
      </c>
      <c r="R1525" s="216" t="inlineStr">
        <is>
          <t>researched</t>
        </is>
      </c>
    </row>
    <row r="1526" ht="31" customHeight="1" s="99">
      <c r="A1526" s="212" t="inlineStr">
        <is>
          <t>STM-SRC237-004</t>
        </is>
      </c>
      <c r="B1526" s="212" t="inlineStr">
        <is>
          <t>SRC-237</t>
        </is>
      </c>
      <c r="C1526" s="212" t="inlineStr">
        <is>
          <t>Tower of God — WEBTOON Season 1 opening witness · Official English series description/tagline</t>
        </is>
      </c>
      <c r="D1526" s="213" t="inlineStr">
        <is>
          <t>desire</t>
        </is>
      </c>
      <c r="E1526" s="213" t="inlineStr"/>
      <c r="F1526" s="213" t="inlineStr">
        <is>
          <t>English</t>
        </is>
      </c>
      <c r="G1526" s="213" t="inlineStr">
        <is>
          <t>What do you desire?</t>
        </is>
      </c>
      <c r="H1526" s="213" t="inlineStr"/>
      <c r="I1526" s="213" t="inlineStr">
        <is>
          <t>desire</t>
        </is>
      </c>
      <c r="J1526" s="213" t="inlineStr">
        <is>
          <t>narrative_archetypes</t>
        </is>
      </c>
      <c r="K1526" s="213" t="inlineStr"/>
      <c r="L1526" s="213" t="inlineStr"/>
      <c r="M1526" s="213" t="inlineStr">
        <is>
          <t>none</t>
        </is>
      </c>
      <c r="N1526" s="213" t="inlineStr">
        <is>
          <t>The official English series description frames the Tower through possible desired ends, including wealth, honor, authority, revenge, or something beyond them.</t>
        </is>
      </c>
      <c r="O1526" s="213" t="inlineStr">
        <is>
          <t>Broad promotional premise language, not an assigned motivation, moral category, or guarantee that an entrant receives a desire.</t>
        </is>
      </c>
      <c r="P1526" s="214" t="inlineStr">
        <is>
          <t>https://www.webtoons.com/en/fantasy/tower-of-god/list?title_no=95</t>
        </is>
      </c>
      <c r="Q1526" s="213" t="inlineStr">
        <is>
          <t>Official English series description/tagline: The Tower is framed through desire and possible desired ends [https://www.webtoons.com/en/fantasy/tower-of-god/list?title_no=95]</t>
        </is>
      </c>
      <c r="R1526" s="213" t="inlineStr">
        <is>
          <t>researched</t>
        </is>
      </c>
    </row>
    <row r="1527" ht="31" customHeight="1" s="99">
      <c r="A1527" s="215" t="inlineStr">
        <is>
          <t>STM-SRC235-001</t>
        </is>
      </c>
      <c r="B1527" s="215" t="inlineStr">
        <is>
          <t>SRC-235</t>
        </is>
      </c>
      <c r="C1527" s="215" t="inlineStr">
        <is>
          <t>Solo Leveling, Vol. 1 (novel) official Yen Press synopsis</t>
        </is>
      </c>
      <c r="D1527" s="216" t="inlineStr">
        <is>
          <t>E-rank hunter</t>
        </is>
      </c>
      <c r="E1527" s="216" t="inlineStr"/>
      <c r="F1527" s="216" t="inlineStr">
        <is>
          <t>English</t>
        </is>
      </c>
      <c r="G1527" s="216" t="inlineStr">
        <is>
          <t>E-rank hunter</t>
        </is>
      </c>
      <c r="H1527" s="216" t="inlineStr"/>
      <c r="I1527" s="216" t="inlineStr"/>
      <c r="J1527" s="216" t="inlineStr">
        <is>
          <t>roles_and_vocations</t>
        </is>
      </c>
      <c r="K1527" s="216" t="inlineStr"/>
      <c r="L1527" s="216" t="inlineStr"/>
      <c r="M1527" s="216" t="inlineStr">
        <is>
          <t>none</t>
        </is>
      </c>
      <c r="N1527" s="216" t="inlineStr">
        <is>
          <t>The occupation/rank label Yen Press assigns Jinwoo in the selected novel Volume 1 premise.</t>
        </is>
      </c>
      <c r="O1527" s="216" t="inlineStr">
        <is>
          <t>A source-specific occupational/ranking label, not a complete guild system, game class, or real profession.</t>
        </is>
      </c>
      <c r="P1527" s="217" t="inlineStr">
        <is>
          <t>https://yenpress.com/titles/9781975319274-solo-leveling-vol-1-novel</t>
        </is>
      </c>
      <c r="Q1527" s="216" t="inlineStr">
        <is>
          <t>Solo Leveling, Vol. 1 (novel) official Yen Press synopsis: E-rank hunter descriptor [https://yenpress.com/titles/9781975319274-solo-leveling-vol-1-novel]</t>
        </is>
      </c>
      <c r="R1527" s="216" t="inlineStr">
        <is>
          <t>researched</t>
        </is>
      </c>
    </row>
    <row r="1528" ht="31" customHeight="1" s="99">
      <c r="A1528" s="212" t="inlineStr">
        <is>
          <t>STM-SRC235-002</t>
        </is>
      </c>
      <c r="B1528" s="212" t="inlineStr">
        <is>
          <t>SRC-235</t>
        </is>
      </c>
      <c r="C1528" s="212" t="inlineStr">
        <is>
          <t>Solo Leveling, Vol. 1 (novel) official Yen Press synopsis</t>
        </is>
      </c>
      <c r="D1528" s="213" t="inlineStr">
        <is>
          <t>hidden double dungeon</t>
        </is>
      </c>
      <c r="E1528" s="213" t="inlineStr"/>
      <c r="F1528" s="213" t="inlineStr">
        <is>
          <t>English</t>
        </is>
      </c>
      <c r="G1528" s="213" t="inlineStr">
        <is>
          <t>hidden double dungeon</t>
        </is>
      </c>
      <c r="H1528" s="213" t="inlineStr"/>
      <c r="I1528" s="213" t="inlineStr"/>
      <c r="J1528" s="213" t="inlineStr">
        <is>
          <t>cosmologies_and_realms</t>
        </is>
      </c>
      <c r="K1528" s="213" t="inlineStr"/>
      <c r="L1528" s="213" t="inlineStr"/>
      <c r="M1528" s="213" t="inlineStr">
        <is>
          <t>none</t>
        </is>
      </c>
      <c r="N1528" s="213" t="inlineStr">
        <is>
          <t>The site Jinwoo enters in the Volume 1 publisher premise before his party abandons him.</t>
        </is>
      </c>
      <c r="O1528" s="213" t="inlineStr">
        <is>
          <t>A fictional place/category, not a named character endpoint, full gate/dungeon system, game-level map, or real underground site.</t>
        </is>
      </c>
      <c r="P1528" s="214" t="inlineStr">
        <is>
          <t>https://yenpress.com/titles/9781975319274-solo-leveling-vol-1-novel</t>
        </is>
      </c>
      <c r="Q1528" s="213" t="inlineStr">
        <is>
          <t>Solo Leveling, Vol. 1 (novel) official Yen Press synopsis: hidden-double-dungeon premise [https://yenpress.com/titles/9781975319274-solo-leveling-vol-1-novel]</t>
        </is>
      </c>
      <c r="R1528" s="213" t="inlineStr">
        <is>
          <t>researched</t>
        </is>
      </c>
    </row>
    <row r="1529" ht="31" customHeight="1" s="99">
      <c r="A1529" s="215" t="inlineStr">
        <is>
          <t>STM-SRC235-003</t>
        </is>
      </c>
      <c r="B1529" s="215" t="inlineStr">
        <is>
          <t>SRC-235</t>
        </is>
      </c>
      <c r="C1529" s="215" t="inlineStr">
        <is>
          <t>Solo Leveling, Vol. 1 (novel) official Yen Press synopsis</t>
        </is>
      </c>
      <c r="D1529" s="216" t="inlineStr">
        <is>
          <t>horrific monsters</t>
        </is>
      </c>
      <c r="E1529" s="216" t="inlineStr"/>
      <c r="F1529" s="216" t="inlineStr">
        <is>
          <t>English</t>
        </is>
      </c>
      <c r="G1529" s="216" t="inlineStr">
        <is>
          <t>horrific monsters</t>
        </is>
      </c>
      <c r="H1529" s="216" t="inlineStr"/>
      <c r="I1529" s="216" t="inlineStr"/>
      <c r="J1529" s="216" t="inlineStr">
        <is>
          <t>being_types</t>
        </is>
      </c>
      <c r="K1529" s="216" t="inlineStr"/>
      <c r="L1529" s="216" t="inlineStr"/>
      <c r="M1529" s="216" t="inlineStr">
        <is>
          <t>none</t>
        </is>
      </c>
      <c r="N1529" s="216" t="inlineStr">
        <is>
          <t>An unnamed collective danger in the selected publisher premise.</t>
        </is>
      </c>
      <c r="O1529" s="216" t="inlineStr">
        <is>
          <t>A category, not individual character nodes, a complete monster taxonomy, or a detailed violence/gore assertion.</t>
        </is>
      </c>
      <c r="P1529" s="217" t="inlineStr">
        <is>
          <t>https://yenpress.com/titles/9781975319274-solo-leveling-vol-1-novel</t>
        </is>
      </c>
      <c r="Q1529" s="216" t="inlineStr">
        <is>
          <t>Solo Leveling, Vol. 1 (novel) official Yen Press synopsis: monster threat before the fatal blow [https://yenpress.com/titles/9781975319274-solo-leveling-vol-1-novel]</t>
        </is>
      </c>
      <c r="R1529" s="216" t="inlineStr">
        <is>
          <t>researched</t>
        </is>
      </c>
    </row>
    <row r="1530" ht="31" customHeight="1" s="99">
      <c r="A1530" s="212" t="inlineStr">
        <is>
          <t>STM-SRC235-004</t>
        </is>
      </c>
      <c r="B1530" s="212" t="inlineStr">
        <is>
          <t>SRC-235</t>
        </is>
      </c>
      <c r="C1530" s="212" t="inlineStr">
        <is>
          <t>Solo Leveling, Vol. 1 (novel) official Yen Press synopsis</t>
        </is>
      </c>
      <c r="D1530" s="213" t="inlineStr">
        <is>
          <t>Player</t>
        </is>
      </c>
      <c r="E1530" s="213" t="inlineStr"/>
      <c r="F1530" s="213" t="inlineStr">
        <is>
          <t>English</t>
        </is>
      </c>
      <c r="G1530" s="213" t="inlineStr">
        <is>
          <t>Player</t>
        </is>
      </c>
      <c r="H1530" s="213" t="inlineStr"/>
      <c r="I1530" s="213" t="inlineStr"/>
      <c r="J1530" s="213" t="inlineStr">
        <is>
          <t>game_mechanics</t>
        </is>
      </c>
      <c r="K1530" s="213" t="inlineStr"/>
      <c r="L1530" s="213" t="inlineStr"/>
      <c r="M1530" s="213" t="inlineStr">
        <is>
          <t>none</t>
        </is>
      </c>
      <c r="N1530" s="213" t="inlineStr">
        <is>
          <t>The game-like status announced to Jinwoo by the publisher-synopsis prompt immediately before a fatal blow.</t>
        </is>
      </c>
      <c r="O1530" s="213" t="inlineStr">
        <is>
          <t>A mechanic/status, not a named or embodied System character, proof of a literal game setting, or a complete progression system.</t>
        </is>
      </c>
      <c r="P1530" s="214" t="inlineStr">
        <is>
          <t>https://yenpress.com/titles/9781975319274-solo-leveling-vol-1-novel</t>
        </is>
      </c>
      <c r="Q1530" s="213" t="inlineStr">
        <is>
          <t>Solo Leveling, Vol. 1 (novel) official Yen Press synopsis: Player-congratulations prompt [https://yenpress.com/titles/9781975319274-solo-leveling-vol-1-novel]</t>
        </is>
      </c>
      <c r="R1530" s="213" t="inlineStr">
        <is>
          <t>researched</t>
        </is>
      </c>
    </row>
    <row r="1531" ht="31" customHeight="1" s="99">
      <c r="A1531" s="215" t="inlineStr">
        <is>
          <t>STM-SRC235-005</t>
        </is>
      </c>
      <c r="B1531" s="215" t="inlineStr">
        <is>
          <t>SRC-235</t>
        </is>
      </c>
      <c r="C1531" s="215" t="inlineStr">
        <is>
          <t>Solo Leveling, Vol. 1 (novel) official Yen Press synopsis</t>
        </is>
      </c>
      <c r="D1531" s="216" t="inlineStr">
        <is>
          <t>unnamed party</t>
        </is>
      </c>
      <c r="E1531" s="216" t="inlineStr"/>
      <c r="F1531" s="216" t="inlineStr">
        <is>
          <t>English</t>
        </is>
      </c>
      <c r="G1531" s="216" t="inlineStr">
        <is>
          <t>his party</t>
        </is>
      </c>
      <c r="H1531" s="216" t="inlineStr"/>
      <c r="I1531" s="216" t="inlineStr"/>
      <c r="J1531" s="216" t="inlineStr">
        <is>
          <t>affiliations</t>
        </is>
      </c>
      <c r="K1531" s="216" t="inlineStr"/>
      <c r="L1531" s="216" t="inlineStr"/>
      <c r="M1531" s="216" t="inlineStr">
        <is>
          <t>none</t>
        </is>
      </c>
      <c r="N1531" s="216" t="inlineStr">
        <is>
          <t>The unnamed group said to abandon Jinwoo in the hidden double dungeon.</t>
        </is>
      </c>
      <c r="O1531" s="216" t="inlineStr">
        <is>
          <t>An unnamed collective, not character endpoints, named guild, or basis for inferring individual trait or motive.</t>
        </is>
      </c>
      <c r="P1531" s="217" t="inlineStr">
        <is>
          <t>https://yenpress.com/titles/9781975319274-solo-leveling-vol-1-novel</t>
        </is>
      </c>
      <c r="Q1531" s="216" t="inlineStr">
        <is>
          <t>Solo Leveling, Vol. 1 (novel) official Yen Press synopsis: party abandonment premise [https://yenpress.com/titles/9781975319274-solo-leveling-vol-1-novel]</t>
        </is>
      </c>
      <c r="R1531" s="216" t="inlineStr">
        <is>
          <t>researched</t>
        </is>
      </c>
    </row>
    <row r="1532" ht="31" customHeight="1" s="99">
      <c r="A1532" s="212" t="inlineStr">
        <is>
          <t>STM-SRC235-006</t>
        </is>
      </c>
      <c r="B1532" s="212" t="inlineStr">
        <is>
          <t>SRC-235</t>
        </is>
      </c>
      <c r="C1532" s="212" t="inlineStr">
        <is>
          <t>Solo Leveling, Vol. 1 (novel) official Yen Press credits and full details</t>
        </is>
      </c>
      <c r="D1532" s="213" t="inlineStr">
        <is>
          <t>Yen On English light novel Volume 1</t>
        </is>
      </c>
      <c r="E1532" s="213" t="inlineStr"/>
      <c r="F1532" s="213" t="inlineStr">
        <is>
          <t>English</t>
        </is>
      </c>
      <c r="G1532" s="213" t="inlineStr">
        <is>
          <t>Solo Leveling, Vol. 1 (novel)</t>
        </is>
      </c>
      <c r="H1532" s="213" t="inlineStr"/>
      <c r="I1532" s="213" t="inlineStr"/>
      <c r="J1532" s="213" t="inlineStr">
        <is>
          <t>narrative_archetypes</t>
        </is>
      </c>
      <c r="K1532" s="213" t="inlineStr"/>
      <c r="L1532" s="213" t="inlineStr"/>
      <c r="M1532" s="213" t="inlineStr">
        <is>
          <t>none</t>
        </is>
      </c>
      <c r="N1532" s="213" t="inlineStr">
        <is>
          <t>The selected English Yen On witness: Chugong's 322-page Volume 1, translated by Hye Young Im and J. Torres, released 16 February 2021 in separately listed paperback and digital forms.</t>
        </is>
      </c>
      <c r="O1532" s="213" t="inlineStr">
        <is>
          <t>A translation/edition witness, not evidence that the Korean web novel, webtoon/comic, audio, anime, games, later volumes, Ragnarok, or adaptations share identical wording or continuity detail.</t>
        </is>
      </c>
      <c r="P1532" s="214" t="inlineStr">
        <is>
          <t>https://yenpress.com/titles/9781975319274-solo-leveling-vol-1-novel</t>
        </is>
      </c>
      <c r="Q1532" s="213" t="inlineStr">
        <is>
          <t>Solo Leveling, Vol. 1 (novel) official Yen Press credits and full details: author/translators, editions, date, pages, ISBNs, Yen On imprint, and Older Teen rating [https://yenpress.com/titles/9781975319274-solo-leveling-vol-1-novel]</t>
        </is>
      </c>
      <c r="R1532" s="213" t="inlineStr">
        <is>
          <t>researched</t>
        </is>
      </c>
    </row>
    <row r="1533" ht="31" customHeight="1" s="99">
      <c r="A1533" s="215" t="inlineStr">
        <is>
          <t>STM-SRC238-001</t>
        </is>
      </c>
      <c r="B1533" s="215" t="inlineStr">
        <is>
          <t>SRC-238</t>
        </is>
      </c>
      <c r="C1533" s="215" t="inlineStr">
        <is>
          <t>The God of High School, official WEBTOON English series profile (title_no=66) · The God of High School · Official WEBTOON English About synopsis</t>
        </is>
      </c>
      <c r="D1533" s="216" t="inlineStr">
        <is>
          <t>The God of High School</t>
        </is>
      </c>
      <c r="E1533" s="216" t="inlineStr"/>
      <c r="F1533" s="216" t="inlineStr">
        <is>
          <t>English</t>
        </is>
      </c>
      <c r="G1533" s="216" t="inlineStr">
        <is>
          <t>The God of High School</t>
        </is>
      </c>
      <c r="H1533" s="216" t="inlineStr"/>
      <c r="I1533" s="216" t="inlineStr"/>
      <c r="J1533" s="216" t="inlineStr">
        <is>
          <t>affiliations</t>
        </is>
      </c>
      <c r="K1533" s="216" t="inlineStr"/>
      <c r="L1533" s="216" t="inlineStr"/>
      <c r="M1533" s="216" t="inlineStr">
        <is>
          <t>none</t>
        </is>
      </c>
      <c r="N1533" s="216" t="inlineStr">
        <is>
          <t>The fighting tournament Mori Jin enters in the official English WEBTOON opening premise.</t>
        </is>
      </c>
      <c r="O1533" s="216" t="inlineStr">
        <is>
          <t>A fictional tournament structure, not a character endpoint, organization roster, school, or claim about real education/sport institutions.</t>
        </is>
      </c>
      <c r="P1533" s="217" t="inlineStr">
        <is>
          <t>https://m.webtoons.com/en/action/the-god-of-high-school/list?title_no=66</t>
        </is>
      </c>
      <c r="Q1533" s="216" t="inlineStr">
        <is>
          <t>Official WEBTOON English About synopsis: tournament name and Mori's entry [https://m.webtoons.com/en/action/the-god-of-high-school/list?title_no=66]</t>
        </is>
      </c>
      <c r="R1533" s="216" t="inlineStr">
        <is>
          <t>researched</t>
        </is>
      </c>
    </row>
    <row r="1534" ht="31" customHeight="1" s="99">
      <c r="A1534" s="212" t="inlineStr">
        <is>
          <t>STM-SRC238-002</t>
        </is>
      </c>
      <c r="B1534" s="212" t="inlineStr">
        <is>
          <t>SRC-238</t>
        </is>
      </c>
      <c r="C1534" s="212" t="inlineStr">
        <is>
          <t>The God of High School, official WEBTOON English series profile (title_no=66) · The God of High School · Official WEBTOON English About synopsis</t>
        </is>
      </c>
      <c r="D1534" s="213" t="inlineStr">
        <is>
          <t>Taekwondo</t>
        </is>
      </c>
      <c r="E1534" s="213" t="inlineStr"/>
      <c r="F1534" s="213" t="inlineStr">
        <is>
          <t>English</t>
        </is>
      </c>
      <c r="G1534" s="213" t="inlineStr">
        <is>
          <t>Taekwondo</t>
        </is>
      </c>
      <c r="H1534" s="213" t="inlineStr"/>
      <c r="I1534" s="213" t="inlineStr"/>
      <c r="J1534" s="213" t="inlineStr">
        <is>
          <t>roles_and_vocations</t>
        </is>
      </c>
      <c r="K1534" s="213" t="inlineStr"/>
      <c r="L1534" s="213" t="inlineStr"/>
      <c r="M1534" s="213" t="inlineStr">
        <is>
          <t>none</t>
        </is>
      </c>
      <c r="N1534" s="213" t="inlineStr">
        <is>
          <t>The martial-art specialization the official English profile attributes to Mori Jin.</t>
        </is>
      </c>
      <c r="O1534" s="213" t="inlineStr">
        <is>
          <t>A real Korean martial art used as a source descriptor; it is not a generic combat power, fictive technique list, or evidence of real-world expertise by a character.</t>
        </is>
      </c>
      <c r="P1534" s="214" t="inlineStr">
        <is>
          <t>https://m.webtoons.com/en/action/the-god-of-high-school/list?title_no=66</t>
        </is>
      </c>
      <c r="Q1534" s="213" t="inlineStr">
        <is>
          <t>Official WEBTOON English About synopsis: Mori Jin's Taekwondo-specialist descriptor [https://m.webtoons.com/en/action/the-god-of-high-school/list?title_no=66]</t>
        </is>
      </c>
      <c r="R1534" s="213" t="inlineStr">
        <is>
          <t>researched</t>
        </is>
      </c>
    </row>
    <row r="1535" ht="31" customHeight="1" s="99">
      <c r="A1535" s="215" t="inlineStr">
        <is>
          <t>STM-SRC238-003</t>
        </is>
      </c>
      <c r="B1535" s="215" t="inlineStr">
        <is>
          <t>SRC-238</t>
        </is>
      </c>
      <c r="C1535" s="215" t="inlineStr">
        <is>
          <t>The God of High School, official WEBTOON English series profile (title_no=66) · The God of High School · Official WEBTOON English About synopsis</t>
        </is>
      </c>
      <c r="D1535" s="216" t="inlineStr">
        <is>
          <t>winner's wish</t>
        </is>
      </c>
      <c r="E1535" s="216" t="inlineStr"/>
      <c r="F1535" s="216" t="inlineStr">
        <is>
          <t>English</t>
        </is>
      </c>
      <c r="G1535" s="216" t="inlineStr">
        <is>
          <t>promises the winner anything they want</t>
        </is>
      </c>
      <c r="H1535" s="216" t="inlineStr"/>
      <c r="I1535" s="216" t="inlineStr"/>
      <c r="J1535" s="216" t="inlineStr">
        <is>
          <t>narrative_archetypes</t>
        </is>
      </c>
      <c r="K1535" s="216" t="inlineStr"/>
      <c r="L1535" s="216" t="inlineStr"/>
      <c r="M1535" s="216" t="inlineStr">
        <is>
          <t>none</t>
        </is>
      </c>
      <c r="N1535" s="216" t="inlineStr">
        <is>
          <t>The advertised prize of the God of High School tournament in the opening profile.</t>
        </is>
      </c>
      <c r="O1535" s="216" t="inlineStr">
        <is>
          <t>A premise incentive, not proof of a functioning supernatural wish mechanism, an artifact, or a later plot outcome.</t>
        </is>
      </c>
      <c r="P1535" s="217" t="inlineStr">
        <is>
          <t>https://m.webtoons.com/en/action/the-god-of-high-school/list?title_no=66</t>
        </is>
      </c>
      <c r="Q1535" s="216" t="inlineStr">
        <is>
          <t>Official WEBTOON English About synopsis: winner-anything-wanted promise [https://m.webtoons.com/en/action/the-god-of-high-school/list?title_no=66]</t>
        </is>
      </c>
      <c r="R1535" s="216" t="inlineStr">
        <is>
          <t>researched</t>
        </is>
      </c>
    </row>
    <row r="1536" ht="31" customHeight="1" s="99">
      <c r="A1536" s="212" t="inlineStr">
        <is>
          <t>STM-SRC238-004</t>
        </is>
      </c>
      <c r="B1536" s="212" t="inlineStr">
        <is>
          <t>SRC-238</t>
        </is>
      </c>
      <c r="C1536" s="212" t="inlineStr">
        <is>
          <t>The God of High School, official WEBTOON English series profile (title_no=66); The God of High School, official WEBTOON English Episodes 1-10, with episode-number viewer locators · The God of High School · Official WEBTOON English series header, creator credit, and episode list; The God of High School · Official WEBTOON English Episode 10 viewer header</t>
        </is>
      </c>
      <c r="D1536" s="213" t="inlineStr">
        <is>
          <t>official WEBTOON English Episodes 1-10</t>
        </is>
      </c>
      <c r="E1536" s="213" t="inlineStr"/>
      <c r="F1536" s="213" t="inlineStr">
        <is>
          <t>English</t>
        </is>
      </c>
      <c r="G1536" s="213" t="inlineStr">
        <is>
          <t>The God of High School</t>
        </is>
      </c>
      <c r="H1536" s="213" t="inlineStr"/>
      <c r="I1536" s="213" t="inlineStr"/>
      <c r="J1536" s="213" t="inlineStr">
        <is>
          <t>narrative_archetypes</t>
        </is>
      </c>
      <c r="K1536" s="213" t="inlineStr"/>
      <c r="L1536" s="213" t="inlineStr"/>
      <c r="M1536" s="213" t="inlineStr">
        <is>
          <t>none</t>
        </is>
      </c>
      <c r="N1536" s="213" t="inlineStr">
        <is>
          <t>The selected bounded witness: Yongje Park's official English WEBTOON webcomic opening segment, Episodes 1 through 10 under title_no=66.</t>
        </is>
      </c>
      <c r="O1536" s="213" t="inlineStr">
        <is>
          <t>A localized webcomic witness, not proof of wording or continuity equivalence with Korean originals, other WEBTOON locales, anime, games, merchandise, or adaptations.</t>
        </is>
      </c>
      <c r="P1536" s="214" t="inlineStr">
        <is>
          <t>https://m.webtoons.com/en/action/the-god-of-high-school/list?title_no=66</t>
        </is>
      </c>
      <c r="Q1536" s="213" t="inlineStr">
        <is>
          <t>Official WEBTOON English series header, creator credit, and episode list: English series title, creator, and episode-list witness [https://m.webtoons.com/en/action/the-god-of-high-school/list?title_no=66] | Official WEBTOON English Episode 10 viewer header: upper episode-number locator for specified opening segment [https://www.webtoons.com/en/action/the-god-of-high-school/ep-10/viewer?episode_no=10&amp;title_no=66]</t>
        </is>
      </c>
      <c r="R1536" s="213" t="inlineStr">
        <is>
          <t>researched</t>
        </is>
      </c>
    </row>
    <row r="1537" ht="31" customHeight="1" s="99">
      <c r="A1537" s="215" t="inlineStr">
        <is>
          <t>STM-SRC239-002</t>
        </is>
      </c>
      <c r="B1537" s="215" t="inlineStr">
        <is>
          <t>SRC-239</t>
        </is>
      </c>
      <c r="C1537" s="215" t="inlineStr">
        <is>
          <t>The King's Avatar · Official series synopsis</t>
        </is>
      </c>
      <c r="D1537" s="216" t="inlineStr">
        <is>
          <t>Glory</t>
        </is>
      </c>
      <c r="E1537" s="216" t="inlineStr"/>
      <c r="F1537" s="216" t="inlineStr">
        <is>
          <t>English official WebNovel term</t>
        </is>
      </c>
      <c r="G1537" s="216" t="inlineStr"/>
      <c r="H1537" s="216" t="inlineStr"/>
      <c r="I1537" s="216" t="inlineStr"/>
      <c r="J1537" s="216" t="inlineStr">
        <is>
          <t>game_mechanics</t>
        </is>
      </c>
      <c r="K1537" s="216" t="inlineStr"/>
      <c r="L1537" s="216" t="inlineStr"/>
      <c r="M1537" s="216" t="inlineStr">
        <is>
          <t>none</t>
        </is>
      </c>
      <c r="N1537" s="216" t="inlineStr">
        <is>
          <t>The official series synopsis identifies Glory as the online game in which the protagonist's professional career occurs.</t>
        </is>
      </c>
      <c r="O1537" s="216" t="inlineStr">
        <is>
          <t>Glory is a fictional game system, not a real game, a place, or a character node.</t>
        </is>
      </c>
      <c r="P1537" s="217" t="inlineStr">
        <is>
          <t>https://www.webnovel.com/book/the-king%27s-avatar_7176992105000305</t>
        </is>
      </c>
      <c r="Q1537" s="216" t="inlineStr">
        <is>
          <t>Official series synopsis: Glory as the online-game setting and Ye Xiu's professional-player framing. [https://www.webnovel.com/book/the-king%27s-avatar_7176992105000305]</t>
        </is>
      </c>
      <c r="R1537" s="216" t="inlineStr">
        <is>
          <t>researched</t>
        </is>
      </c>
    </row>
    <row r="1538" ht="31" customHeight="1" s="99">
      <c r="A1538" s="212" t="inlineStr">
        <is>
          <t>STM-SRC239-003</t>
        </is>
      </c>
      <c r="B1538" s="212" t="inlineStr">
        <is>
          <t>SRC-239</t>
        </is>
      </c>
      <c r="C1538" s="212" t="inlineStr">
        <is>
          <t>The King's Avatar, Chapter 1: The Banished Battle God · Chapter 1: The Banished Battle God</t>
        </is>
      </c>
      <c r="D1538" s="213" t="inlineStr">
        <is>
          <t>Ever-Stay account card</t>
        </is>
      </c>
      <c r="E1538" s="213" t="inlineStr"/>
      <c r="F1538" s="213" t="inlineStr">
        <is>
          <t>English official Chapter 1 terminology</t>
        </is>
      </c>
      <c r="G1538" s="213" t="inlineStr"/>
      <c r="H1538" s="213" t="inlineStr"/>
      <c r="I1538" s="213" t="inlineStr"/>
      <c r="J1538" s="213" t="inlineStr">
        <is>
          <t>artifacts_and_vehicles</t>
        </is>
      </c>
      <c r="K1538" s="213" t="inlineStr"/>
      <c r="L1538" s="213" t="inlineStr"/>
      <c r="M1538" s="213" t="inlineStr">
        <is>
          <t>none</t>
        </is>
      </c>
      <c r="N1538" s="213" t="inlineStr">
        <is>
          <t>The opening chapter describes Ever-Stay as a battle-mage account represented by a card that is transferred from Ye Qiu to Sun Xiang.</t>
        </is>
      </c>
      <c r="O1538" s="213" t="inlineStr">
        <is>
          <t>The account/avatar and its card are gameplay artifacts, not independent character identities in this pass.</t>
        </is>
      </c>
      <c r="P1538" s="214" t="inlineStr">
        <is>
          <t>https://www.webnovel.com/th/book/the-king%27s-avatar_7176992105000305/19453999690351712</t>
        </is>
      </c>
      <c r="Q1538" s="213" t="inlineStr">
        <is>
          <t>Chapter 1: The Banished Battle God: Ever-Stay's battle-mage/account-card framing and transfer. [https://www.webnovel.com/th/book/the-king%27s-avatar_7176992105000305/19453999690351712]</t>
        </is>
      </c>
      <c r="R1538" s="213" t="inlineStr">
        <is>
          <t>researched</t>
        </is>
      </c>
    </row>
    <row r="1539" ht="31" customHeight="1" s="99">
      <c r="A1539" s="215" t="inlineStr">
        <is>
          <t>STM-SRC239-004</t>
        </is>
      </c>
      <c r="B1539" s="215" t="inlineStr">
        <is>
          <t>SRC-239</t>
        </is>
      </c>
      <c r="C1539" s="215" t="inlineStr">
        <is>
          <t>The King's Avatar, Chapter 1: The Banished Battle God · Chapter 1: The Banished Battle God</t>
        </is>
      </c>
      <c r="D1539" s="216" t="inlineStr">
        <is>
          <t>Glory Professional Alliance</t>
        </is>
      </c>
      <c r="E1539" s="216" t="inlineStr"/>
      <c r="F1539" s="216" t="inlineStr">
        <is>
          <t>English official Chapter 1 terminology</t>
        </is>
      </c>
      <c r="G1539" s="216" t="inlineStr"/>
      <c r="H1539" s="216" t="inlineStr"/>
      <c r="I1539" s="216" t="inlineStr"/>
      <c r="J1539" s="216" t="inlineStr">
        <is>
          <t>affiliations</t>
        </is>
      </c>
      <c r="K1539" s="216" t="inlineStr"/>
      <c r="L1539" s="216" t="inlineStr"/>
      <c r="M1539" s="216" t="inlineStr">
        <is>
          <t>none</t>
        </is>
      </c>
      <c r="N1539" s="216" t="inlineStr">
        <is>
          <t>The opening chapter calls Sun Xiang a new-generation player in the Glory Professional Alliance.</t>
        </is>
      </c>
      <c r="O1539" s="216" t="inlineStr">
        <is>
          <t>This fictional professional organization is not treated as a character endpoint or equated with a real esports league.</t>
        </is>
      </c>
      <c r="P1539" s="217" t="inlineStr">
        <is>
          <t>https://www.webnovel.com/th/book/the-king%27s-avatar_7176992105000305/19453999690351712</t>
        </is>
      </c>
      <c r="Q1539" s="216" t="inlineStr">
        <is>
          <t>Chapter 1: The Banished Battle God: Glory Professional Alliance wording for Sun Xiang. [https://www.webnovel.com/th/book/the-king%27s-avatar_7176992105000305/19453999690351712]</t>
        </is>
      </c>
      <c r="R1539" s="216" t="inlineStr">
        <is>
          <t>researched</t>
        </is>
      </c>
    </row>
    <row r="1540" ht="31" customHeight="1" s="99">
      <c r="A1540" s="212" t="inlineStr">
        <is>
          <t>STM-SRC240-001</t>
        </is>
      </c>
      <c r="B1540" s="212" t="inlineStr">
        <is>
          <t>SRC-240</t>
        </is>
      </c>
      <c r="C1540" s="212" t="inlineStr">
        <is>
          <t>Soul Land, official WebNovel English web-novel edition; Chapter 1: Soul Land, Otherworldly Tang San (1)_1 and (2)_1 · Soul Land official WebNovel synopsis; Soul Land · Prologue opening prose</t>
        </is>
      </c>
      <c r="D1540" s="213" t="inlineStr">
        <is>
          <t>Tang Sect</t>
        </is>
      </c>
      <c r="E1540" s="213" t="inlineStr"/>
      <c r="F1540" s="213" t="inlineStr">
        <is>
          <t>English</t>
        </is>
      </c>
      <c r="G1540" s="213" t="inlineStr">
        <is>
          <t>Tang Sect</t>
        </is>
      </c>
      <c r="H1540" s="213" t="inlineStr"/>
      <c r="I1540" s="213" t="inlineStr"/>
      <c r="J1540" s="213" t="inlineStr">
        <is>
          <t>affiliations</t>
        </is>
      </c>
      <c r="K1540" s="213" t="inlineStr"/>
      <c r="L1540" s="213" t="inlineStr"/>
      <c r="M1540" s="213" t="inlineStr">
        <is>
          <t>none</t>
        </is>
      </c>
      <c r="N1540" s="213" t="inlineStr">
        <is>
          <t>The sect associated with Tang San in the official English series synopsis and the setting of the opening prologue.</t>
        </is>
      </c>
      <c r="O1540" s="213" t="inlineStr">
        <is>
          <t>A fictional organization, not a character endpoint or a claim about real Chinese martial-arts lineages.</t>
        </is>
      </c>
      <c r="P1540" s="214" t="inlineStr">
        <is>
          <t>https://www.webnovel.com/book/soul-land_28854123108881805</t>
        </is>
      </c>
      <c r="Q1540" s="213" t="inlineStr">
        <is>
          <t>Soul Land official WebNovel synopsis: Tang Sect and outer/inner-sect framing [https://www.webnovel.com/book/soul-land_28854123108881805] | Prologue opening prose: Tang Sect and mountain setting [https://www.webnovel.com/book/soul-land_28854123108881805/prologue-the-transcended-tang-jia-san-shao-1_77920574302646494]</t>
        </is>
      </c>
      <c r="R1540" s="213" t="inlineStr">
        <is>
          <t>researched</t>
        </is>
      </c>
    </row>
    <row r="1541" ht="31" customHeight="1" s="99">
      <c r="A1541" s="215" t="inlineStr">
        <is>
          <t>STM-SRC240-002</t>
        </is>
      </c>
      <c r="B1541" s="215" t="inlineStr">
        <is>
          <t>SRC-240</t>
        </is>
      </c>
      <c r="C1541" s="215" t="inlineStr">
        <is>
          <t>Soul Land, official WebNovel English web-novel edition · Soul Land official WebNovel synopsis</t>
        </is>
      </c>
      <c r="D1541" s="216" t="inlineStr">
        <is>
          <t>Martial Soul</t>
        </is>
      </c>
      <c r="E1541" s="216" t="inlineStr"/>
      <c r="F1541" s="216" t="inlineStr">
        <is>
          <t>English</t>
        </is>
      </c>
      <c r="G1541" s="216" t="inlineStr">
        <is>
          <t>Martial Soul</t>
        </is>
      </c>
      <c r="H1541" s="216" t="inlineStr"/>
      <c r="I1541" s="216" t="inlineStr"/>
      <c r="J1541" s="216" t="inlineStr">
        <is>
          <t>metaphysical_laws_and_rituals</t>
        </is>
      </c>
      <c r="K1541" s="216" t="inlineStr"/>
      <c r="L1541" s="216" t="inlineStr"/>
      <c r="M1541" s="216" t="inlineStr">
        <is>
          <t>none</t>
        </is>
      </c>
      <c r="N1541" s="216" t="inlineStr">
        <is>
          <t>The miraculous category that the official English synopsis says every person awakens at age six in the Martial Soul Hall; it can be animal, plant, or object and may be cultivated for combat.</t>
        </is>
      </c>
      <c r="O1541" s="216" t="inlineStr">
        <is>
          <t>A source-specific fictional system, not a real spiritual, religious, ethnic, or biological classification; no specific Martial Soul is assigned to Tang San here.</t>
        </is>
      </c>
      <c r="P1541" s="217" t="inlineStr">
        <is>
          <t>https://www.webnovel.com/book/soul-land_28854123108881805</t>
        </is>
      </c>
      <c r="Q1541" s="216" t="inlineStr">
        <is>
          <t>Soul Land official WebNovel synopsis: awakening age, Martial Soul Hall, categories, and combat cultivation [https://www.webnovel.com/book/soul-land_28854123108881805]</t>
        </is>
      </c>
      <c r="R1541" s="216" t="inlineStr">
        <is>
          <t>researched</t>
        </is>
      </c>
    </row>
    <row r="1542" ht="31" customHeight="1" s="99">
      <c r="A1542" s="212" t="inlineStr">
        <is>
          <t>STM-SRC240-003</t>
        </is>
      </c>
      <c r="B1542" s="212" t="inlineStr">
        <is>
          <t>SRC-240</t>
        </is>
      </c>
      <c r="C1542" s="212" t="inlineStr">
        <is>
          <t>Soul Land, official WebNovel English web-novel edition · Soul Land official WebNovel synopsis</t>
        </is>
      </c>
      <c r="D1542" s="213" t="inlineStr">
        <is>
          <t>Soul Master</t>
        </is>
      </c>
      <c r="E1542" s="213" t="inlineStr"/>
      <c r="F1542" s="213" t="inlineStr">
        <is>
          <t>English</t>
        </is>
      </c>
      <c r="G1542" s="213" t="inlineStr">
        <is>
          <t>Soul Master</t>
        </is>
      </c>
      <c r="H1542" s="213" t="inlineStr"/>
      <c r="I1542" s="213" t="inlineStr"/>
      <c r="J1542" s="213" t="inlineStr">
        <is>
          <t>roles_and_vocations</t>
        </is>
      </c>
      <c r="K1542" s="213" t="inlineStr"/>
      <c r="L1542" s="213" t="inlineStr"/>
      <c r="M1542" s="213" t="inlineStr">
        <is>
          <t>none</t>
        </is>
      </c>
      <c r="N1542" s="213" t="inlineStr">
        <is>
          <t>The powerful and prestigious combat vocation associated with cultivated Martial Souls in the official English series synopsis.</t>
        </is>
      </c>
      <c r="O1542" s="213" t="inlineStr">
        <is>
          <t>A fictional source vocation, not a character endpoint, standardized game class, or real martial/religious office.</t>
        </is>
      </c>
      <c r="P1542" s="214" t="inlineStr">
        <is>
          <t>https://www.webnovel.com/book/soul-land_28854123108881805</t>
        </is>
      </c>
      <c r="Q1542" s="213" t="inlineStr">
        <is>
          <t>Soul Land official WebNovel synopsis: Soul Master vocational description [https://www.webnovel.com/book/soul-land_28854123108881805]</t>
        </is>
      </c>
      <c r="R1542" s="213" t="inlineStr">
        <is>
          <t>researched</t>
        </is>
      </c>
    </row>
    <row r="1543" ht="31" customHeight="1" s="99">
      <c r="A1543" s="215" t="inlineStr">
        <is>
          <t>STM-SRC240-004</t>
        </is>
      </c>
      <c r="B1543" s="215" t="inlineStr">
        <is>
          <t>SRC-240</t>
        </is>
      </c>
      <c r="C1543" s="215" t="inlineStr">
        <is>
          <t>Official WebNovel catalog for Volume 1 locator sequence · Chapter 1: Soul Land, Otherworldly Tang San (2)_1</t>
        </is>
      </c>
      <c r="D1543" s="216" t="inlineStr">
        <is>
          <t>Mysterious Heaven Method</t>
        </is>
      </c>
      <c r="E1543" s="216" t="inlineStr"/>
      <c r="F1543" s="216" t="inlineStr">
        <is>
          <t>English</t>
        </is>
      </c>
      <c r="G1543" s="216" t="inlineStr">
        <is>
          <t>Mysterious Heaven Method</t>
        </is>
      </c>
      <c r="H1543" s="216" t="inlineStr"/>
      <c r="I1543" s="216" t="inlineStr"/>
      <c r="J1543" s="216" t="inlineStr">
        <is>
          <t>power_traditions</t>
        </is>
      </c>
      <c r="K1543" s="216" t="inlineStr"/>
      <c r="L1543" s="216" t="inlineStr"/>
      <c r="M1543" s="216" t="inlineStr">
        <is>
          <t>none</t>
        </is>
      </c>
      <c r="N1543" s="216" t="inlineStr">
        <is>
          <t>An internal-strength technique named in Chapter 1 Part 2 as part of the six martial arts recorded in the Mystic Sky Records and practiced by Tang San.</t>
        </is>
      </c>
      <c r="O1543" s="216" t="inlineStr">
        <is>
          <t>A source-specific fictional technique; it is not an attested real martial-art method, complete system, or a game skill-stat conversion.</t>
        </is>
      </c>
      <c r="P1543" s="217" t="inlineStr">
        <is>
          <t>https://en.webnovel.com/book/28854123108881805/77920574168431229</t>
        </is>
      </c>
      <c r="Q1543" s="216" t="inlineStr">
        <is>
          <t>Chapter 1: Soul Land, Otherworldly Tang San (2)_1: technique name, internal-strength classification, Mystic Sky Records, and Tang San practice [https://en.webnovel.com/book/28854123108881805/77920574168431229]</t>
        </is>
      </c>
      <c r="R1543" s="216" t="inlineStr">
        <is>
          <t>researched</t>
        </is>
      </c>
    </row>
    <row r="1544" ht="31" customHeight="1" s="99">
      <c r="A1544" s="212" t="inlineStr">
        <is>
          <t>STM-SRC240-005</t>
        </is>
      </c>
      <c r="B1544" s="212" t="inlineStr">
        <is>
          <t>SRC-240</t>
        </is>
      </c>
      <c r="C1544" s="212" t="inlineStr">
        <is>
          <t>Soul Land, official WebNovel English web-novel edition; Official WebNovel catalog for Volume 1 locator sequence · Soul Land official WebNovel synopsis; Chapter 1: Soul Land, Otherworldly Tang San (2)_1</t>
        </is>
      </c>
      <c r="D1544" s="213" t="inlineStr">
        <is>
          <t>hidden weapons</t>
        </is>
      </c>
      <c r="E1544" s="213" t="inlineStr"/>
      <c r="F1544" s="213" t="inlineStr">
        <is>
          <t>English</t>
        </is>
      </c>
      <c r="G1544" s="213" t="inlineStr">
        <is>
          <t>hidden weapons</t>
        </is>
      </c>
      <c r="H1544" s="213" t="inlineStr"/>
      <c r="I1544" s="213" t="inlineStr"/>
      <c r="J1544" s="213" t="inlineStr">
        <is>
          <t>artifacts_and_vehicles</t>
        </is>
      </c>
      <c r="K1544" s="213" t="inlineStr"/>
      <c r="L1544" s="213" t="inlineStr"/>
      <c r="M1544" s="213" t="inlineStr">
        <is>
          <t>none</t>
        </is>
      </c>
      <c r="N1544" s="213" t="inlineStr">
        <is>
          <t>A Tang Sect-associated item/technique category mentioned in the official English synopsis and early Chapter 1 terminology.</t>
        </is>
      </c>
      <c r="O1544" s="213" t="inlineStr">
        <is>
          <t>A category, not an individual item or character endpoint; no real weapon or martial-arts equivalence is claimed.</t>
        </is>
      </c>
      <c r="P1544" s="214" t="inlineStr">
        <is>
          <t>https://www.webnovel.com/book/soul-land_28854123108881805</t>
        </is>
      </c>
      <c r="Q1544" s="213" t="inlineStr">
        <is>
          <t>Soul Land official WebNovel synopsis: hidden-weapons arrival premise [https://www.webnovel.com/book/soul-land_28854123108881805] | Chapter 1: Soul Land, Otherworldly Tang San (2)_1: Hidden Weapons Hundred Solutions as a named method category [https://en.webnovel.com/book/28854123108881805/77920574168431229]</t>
        </is>
      </c>
      <c r="R1544" s="213" t="inlineStr">
        <is>
          <t>researched</t>
        </is>
      </c>
    </row>
    <row r="1545" ht="31" customHeight="1" s="99">
      <c r="A1545" s="215" t="inlineStr">
        <is>
          <t>STM-SRC241-001</t>
        </is>
      </c>
      <c r="B1545" s="215" t="inlineStr">
        <is>
          <t>SRC-241</t>
        </is>
      </c>
      <c r="C1545" s="215" t="inlineStr">
        <is>
          <t>Mo Xiang Tong Xiu, Heaven Official's Blessing: Tian Guan Ci Fu (Novel) Vol. 1, Seven Seas Entertainment authorized English paperback · Heaven Official's Blessing: Tian Guan Ci Fu (Novel) Vol. 1 · Official Volume 1 synopsis</t>
        </is>
      </c>
      <c r="D1545" s="216" t="inlineStr">
        <is>
          <t>godhood</t>
        </is>
      </c>
      <c r="E1545" s="216" t="inlineStr"/>
      <c r="F1545" s="216" t="inlineStr">
        <is>
          <t>English</t>
        </is>
      </c>
      <c r="G1545" s="216" t="inlineStr">
        <is>
          <t>godhood</t>
        </is>
      </c>
      <c r="H1545" s="216" t="inlineStr"/>
      <c r="I1545" s="216" t="inlineStr">
        <is>
          <t>status of being a god</t>
        </is>
      </c>
      <c r="J1545" s="216" t="inlineStr">
        <is>
          <t>being_types</t>
        </is>
      </c>
      <c r="K1545" s="216" t="inlineStr"/>
      <c r="L1545" s="216" t="inlineStr"/>
      <c r="M1545" s="216" t="inlineStr">
        <is>
          <t>none</t>
        </is>
      </c>
      <c r="N1545" s="216" t="inlineStr">
        <is>
          <t>The source-fiction condition Xie Lian reaches through study and noble deeds and reaches again for a third time after his mortal life.</t>
        </is>
      </c>
      <c r="O1545" s="216" t="inlineStr">
        <is>
          <t>A term in a Chinese historical-fantasy novel, not a comparative equivalence to a living religion, real divine being, or religious authority.</t>
        </is>
      </c>
      <c r="P1545" s="217" t="inlineStr">
        <is>
          <t>https://sevenseasentertainment.com/books/heaven-officials-blessing-tian-guan-ci-fu-novel-vol-1/</t>
        </is>
      </c>
      <c r="Q1545" s="216" t="inlineStr">
        <is>
          <t>Official Volume 1 synopsis: Xie Lian ascends to godhood and later ascends for a third time [https://sevenseasentertainment.com/books/heaven-officials-blessing-tian-guan-ci-fu-novel-vol-1/]</t>
        </is>
      </c>
      <c r="R1545" s="216" t="inlineStr">
        <is>
          <t>researched</t>
        </is>
      </c>
    </row>
    <row r="1546" ht="31" customHeight="1" s="99">
      <c r="A1546" s="212" t="inlineStr">
        <is>
          <t>STM-SRC241-002</t>
        </is>
      </c>
      <c r="B1546" s="212" t="inlineStr">
        <is>
          <t>SRC-241</t>
        </is>
      </c>
      <c r="C1546" s="212" t="inlineStr">
        <is>
          <t>Mo Xiang Tong Xiu, Heaven Official's Blessing: Tian Guan Ci Fu (Novel) Vol. 1, Seven Seas Entertainment authorized English paperback · Heaven Official's Blessing: Tian Guan Ci Fu (Novel) Vol. 1 · Official Volume 1 synopsis</t>
        </is>
      </c>
      <c r="D1546" s="213" t="inlineStr">
        <is>
          <t>ascension</t>
        </is>
      </c>
      <c r="E1546" s="213" t="inlineStr"/>
      <c r="F1546" s="213" t="inlineStr">
        <is>
          <t>English</t>
        </is>
      </c>
      <c r="G1546" s="213" t="inlineStr">
        <is>
          <t>ascend to godhood</t>
        </is>
      </c>
      <c r="H1546" s="213" t="inlineStr"/>
      <c r="I1546" s="213" t="inlineStr">
        <is>
          <t>rise to godhood</t>
        </is>
      </c>
      <c r="J1546" s="213" t="inlineStr">
        <is>
          <t>states_and_transformations</t>
        </is>
      </c>
      <c r="K1546" s="213" t="inlineStr"/>
      <c r="L1546" s="213" t="inlineStr"/>
      <c r="M1546" s="213" t="inlineStr">
        <is>
          <t>none</t>
        </is>
      </c>
      <c r="N1546" s="213" t="inlineStr">
        <is>
          <t>The source's stated transition by which Xie Lian becomes a god; the synopsis says the later occurrence is his third ascension.</t>
        </is>
      </c>
      <c r="O1546" s="213" t="inlineStr">
        <is>
          <t>A source-fiction transformation/status term. The brief publisher synopsis does not establish a cultivation practice, ritual, eligibility rule, or real-world spiritual analogue.</t>
        </is>
      </c>
      <c r="P1546" s="214" t="inlineStr">
        <is>
          <t>https://sevenseasentertainment.com/books/heaven-officials-blessing-tian-guan-ci-fu-novel-vol-1/</t>
        </is>
      </c>
      <c r="Q1546" s="213" t="inlineStr">
        <is>
          <t>Official Volume 1 synopsis: Ascension to godhood and third ascension [https://sevenseasentertainment.com/books/heaven-officials-blessing-tian-guan-ci-fu-novel-vol-1/]</t>
        </is>
      </c>
      <c r="R1546" s="213" t="inlineStr">
        <is>
          <t>researched</t>
        </is>
      </c>
    </row>
    <row r="1547" ht="31" customHeight="1" s="99">
      <c r="A1547" s="215" t="inlineStr">
        <is>
          <t>STM-SRC241-003</t>
        </is>
      </c>
      <c r="B1547" s="215" t="inlineStr">
        <is>
          <t>SRC-241</t>
        </is>
      </c>
      <c r="C1547" s="215" t="inlineStr">
        <is>
          <t>Mo Xiang Tong Xiu, Heaven Official's Blessing: Tian Guan Ci Fu (Novel) Vol. 1, Seven Seas Entertainment authorized English paperback · Heaven Official's Blessing: Tian Guan Ci Fu (Novel) Vol. 1 · Official Volume 1 synopsis</t>
        </is>
      </c>
      <c r="D1547" s="216" t="inlineStr">
        <is>
          <t>Mortal Realm</t>
        </is>
      </c>
      <c r="E1547" s="216" t="inlineStr"/>
      <c r="F1547" s="216" t="inlineStr">
        <is>
          <t>English</t>
        </is>
      </c>
      <c r="G1547" s="216" t="inlineStr">
        <is>
          <t>Mortal Realm</t>
        </is>
      </c>
      <c r="H1547" s="216" t="inlineStr"/>
      <c r="I1547" s="216" t="inlineStr">
        <is>
          <t>realm of mortals</t>
        </is>
      </c>
      <c r="J1547" s="216" t="inlineStr">
        <is>
          <t>cosmologies_and_realms</t>
        </is>
      </c>
      <c r="K1547" s="216" t="inlineStr"/>
      <c r="L1547" s="216" t="inlineStr"/>
      <c r="M1547" s="216" t="inlineStr">
        <is>
          <t>none</t>
        </is>
      </c>
      <c r="N1547" s="216" t="inlineStr">
        <is>
          <t>The realm to which Xie Lian is sent to repay debts through hunting dangerous ghosts and troublesome spirits.</t>
        </is>
      </c>
      <c r="O1547" s="216" t="inlineStr">
        <is>
          <t>A source-fiction cosmological location, not a claim about the real world or a theological realm.</t>
        </is>
      </c>
      <c r="P1547" s="217" t="inlineStr">
        <is>
          <t>https://sevenseasentertainment.com/books/heaven-officials-blessing-tian-guan-ci-fu-novel-vol-1/</t>
        </is>
      </c>
      <c r="Q1547" s="216" t="inlineStr">
        <is>
          <t>Official Volume 1 synopsis: Xie Lian is sent to the Mortal Realm [https://sevenseasentertainment.com/books/heaven-officials-blessing-tian-guan-ci-fu-novel-vol-1/]</t>
        </is>
      </c>
      <c r="R1547" s="216" t="inlineStr">
        <is>
          <t>researched</t>
        </is>
      </c>
    </row>
    <row r="1548" ht="31" customHeight="1" s="99">
      <c r="A1548" s="212" t="inlineStr">
        <is>
          <t>STM-SRC241-004</t>
        </is>
      </c>
      <c r="B1548" s="212" t="inlineStr">
        <is>
          <t>SRC-241</t>
        </is>
      </c>
      <c r="C1548" s="212" t="inlineStr">
        <is>
          <t>Mo Xiang Tong Xiu, Heaven Official's Blessing: Tian Guan Ci Fu (Novel) Vol. 1, Seven Seas Entertainment authorized English paperback · Heaven Official's Blessing: Tian Guan Ci Fu (Novel) Vol. 1 · Official Volume 1 synopsis</t>
        </is>
      </c>
      <c r="D1548" s="213" t="inlineStr">
        <is>
          <t>violent ghosts</t>
        </is>
      </c>
      <c r="E1548" s="213" t="inlineStr"/>
      <c r="F1548" s="213" t="inlineStr">
        <is>
          <t>English</t>
        </is>
      </c>
      <c r="G1548" s="213" t="inlineStr">
        <is>
          <t>violent ghosts</t>
        </is>
      </c>
      <c r="H1548" s="213" t="inlineStr"/>
      <c r="I1548" s="213" t="inlineStr">
        <is>
          <t>violent ghosts</t>
        </is>
      </c>
      <c r="J1548" s="213" t="inlineStr">
        <is>
          <t>being_types</t>
        </is>
      </c>
      <c r="K1548" s="213" t="inlineStr"/>
      <c r="L1548" s="213" t="inlineStr"/>
      <c r="M1548" s="213" t="inlineStr">
        <is>
          <t>none</t>
        </is>
      </c>
      <c r="N1548" s="213" t="inlineStr">
        <is>
          <t>A source-fiction threatening entity category that Xie Lian is sent to hunt in the Mortal Realm.</t>
        </is>
      </c>
      <c r="O1548" s="213" t="inlineStr">
        <is>
          <t>A fictional ghost category within the novel. It is not an assertion about real spirits, death, violence, or a safety threat.</t>
        </is>
      </c>
      <c r="P1548" s="214" t="inlineStr">
        <is>
          <t>https://sevenseasentertainment.com/books/heaven-officials-blessing-tian-guan-ci-fu-novel-vol-1/</t>
        </is>
      </c>
      <c r="Q1548" s="213" t="inlineStr">
        <is>
          <t>Official Volume 1 synopsis: Violent ghosts are targets of Xie Lian's Mortal Realm assignment [https://sevenseasentertainment.com/books/heaven-officials-blessing-tian-guan-ci-fu-novel-vol-1/]</t>
        </is>
      </c>
      <c r="R1548" s="213" t="inlineStr">
        <is>
          <t>researched</t>
        </is>
      </c>
    </row>
    <row r="1549" ht="31" customHeight="1" s="99">
      <c r="A1549" s="215" t="inlineStr">
        <is>
          <t>STM-SRC241-005</t>
        </is>
      </c>
      <c r="B1549" s="215" t="inlineStr">
        <is>
          <t>SRC-241</t>
        </is>
      </c>
      <c r="C1549" s="215" t="inlineStr">
        <is>
          <t>Mo Xiang Tong Xiu, Heaven Official's Blessing: Tian Guan Ci Fu (Novel) Vol. 1, Seven Seas Entertainment authorized English paperback · Heaven Official's Blessing: Tian Guan Ci Fu (Novel) Vol. 1 · Official Volume 1 synopsis</t>
        </is>
      </c>
      <c r="D1549" s="216" t="inlineStr">
        <is>
          <t>troublemaking spirits</t>
        </is>
      </c>
      <c r="E1549" s="216" t="inlineStr"/>
      <c r="F1549" s="216" t="inlineStr">
        <is>
          <t>English</t>
        </is>
      </c>
      <c r="G1549" s="216" t="inlineStr">
        <is>
          <t>troublemaking spirits</t>
        </is>
      </c>
      <c r="H1549" s="216" t="inlineStr"/>
      <c r="I1549" s="216" t="inlineStr">
        <is>
          <t>mischief-causing spirits</t>
        </is>
      </c>
      <c r="J1549" s="216" t="inlineStr">
        <is>
          <t>being_types</t>
        </is>
      </c>
      <c r="K1549" s="216" t="inlineStr"/>
      <c r="L1549" s="216" t="inlineStr"/>
      <c r="M1549" s="216" t="inlineStr">
        <is>
          <t>none</t>
        </is>
      </c>
      <c r="N1549" s="216" t="inlineStr">
        <is>
          <t>A source-fiction entity category that preys on the living and is part of Xie Lian's assigned hunt.</t>
        </is>
      </c>
      <c r="O1549" s="216" t="inlineStr">
        <is>
          <t>A fictional spirit category in the selected synopsis, not an assertion about living spiritual traditions or real-world danger.</t>
        </is>
      </c>
      <c r="P1549" s="217" t="inlineStr">
        <is>
          <t>https://sevenseasentertainment.com/books/heaven-officials-blessing-tian-guan-ci-fu-novel-vol-1/</t>
        </is>
      </c>
      <c r="Q1549" s="216" t="inlineStr">
        <is>
          <t>Official Volume 1 synopsis: Troublemaking spirits prey on the living and are targets of the assignment [https://sevenseasentertainment.com/books/heaven-officials-blessing-tian-guan-ci-fu-novel-vol-1/]</t>
        </is>
      </c>
      <c r="R1549" s="216" t="inlineStr">
        <is>
          <t>researched</t>
        </is>
      </c>
    </row>
    <row r="1550" ht="31" customHeight="1" s="99">
      <c r="A1550" s="212" t="inlineStr">
        <is>
          <t>STM-SRC241-006</t>
        </is>
      </c>
      <c r="B1550" s="212" t="inlineStr">
        <is>
          <t>SRC-241</t>
        </is>
      </c>
      <c r="C1550" s="212" t="inlineStr">
        <is>
          <t>Seven Seas official Volume 1 product page and synopsis · Heaven Official's Blessing: Tian Guan Ci Fu (Novel) Vol. 1 · Official Seven Seas novel series page</t>
        </is>
      </c>
      <c r="D1550" s="213" t="inlineStr">
        <is>
          <t>Tian Guan Ci Fu</t>
        </is>
      </c>
      <c r="E1550" s="213" t="inlineStr"/>
      <c r="F1550" s="213" t="inlineStr">
        <is>
          <t>Chinese</t>
        </is>
      </c>
      <c r="G1550" s="213" t="inlineStr">
        <is>
          <t>天官赐福</t>
        </is>
      </c>
      <c r="H1550" s="213" t="inlineStr">
        <is>
          <t>Tiān Guān Cì Fú</t>
        </is>
      </c>
      <c r="I1550" s="213" t="inlineStr">
        <is>
          <t>Heaven Official's Blessing</t>
        </is>
      </c>
      <c r="J1550" s="213" t="inlineStr">
        <is>
          <t>cultures</t>
        </is>
      </c>
      <c r="K1550" s="213" t="inlineStr"/>
      <c r="L1550" s="213" t="inlineStr"/>
      <c r="M1550" s="213" t="inlineStr">
        <is>
          <t>none</t>
        </is>
      </c>
      <c r="N1550" s="213" t="inlineStr">
        <is>
          <t>The Chinese title shown by Seven Seas for its officially licensed English novel series Heaven Official's Blessing: Tian Guan Ci Fu.</t>
        </is>
      </c>
      <c r="O1550" s="213" t="inlineStr">
        <is>
          <t>A work title and Chinese-language publication context, not a character ethnicity, religious claim, or a basis for assigning cultural identity to individual characters beyond the source evidence.</t>
        </is>
      </c>
      <c r="P1550" s="214" t="inlineStr">
        <is>
          <t>https://sevenseasentertainment.com/series/heaven-officials-blessing-tian-guan-ci-fu-novel/</t>
        </is>
      </c>
      <c r="Q1550" s="213" t="inlineStr">
        <is>
          <t>Official Seven Seas novel series page: Chinese title script 天官赐福 and official English series title [https://sevenseasentertainment.com/series/heaven-officials-blessing-tian-guan-ci-fu-novel/]</t>
        </is>
      </c>
      <c r="R1550" s="213" t="inlineStr">
        <is>
          <t>researched</t>
        </is>
      </c>
    </row>
    <row r="1551" ht="31" customHeight="1" s="99">
      <c r="A1551" s="215" t="inlineStr">
        <is>
          <t>STM-SRC242-001</t>
        </is>
      </c>
      <c r="B1551" s="215" t="inlineStr">
        <is>
          <t>SRC-242</t>
        </is>
      </c>
      <c r="C1551" s="215" t="inlineStr">
        <is>
          <t>The Legend of Hei · Shout! Studios official trailer description</t>
        </is>
      </c>
      <c r="D1551" s="216" t="inlineStr">
        <is>
          <t>cat spirit</t>
        </is>
      </c>
      <c r="E1551" s="216" t="inlineStr"/>
      <c r="F1551" s="216" t="inlineStr">
        <is>
          <t>English</t>
        </is>
      </c>
      <c r="G1551" s="216" t="inlineStr">
        <is>
          <t>cat spirit</t>
        </is>
      </c>
      <c r="H1551" s="216" t="inlineStr"/>
      <c r="I1551" s="216" t="inlineStr"/>
      <c r="J1551" s="216" t="inlineStr">
        <is>
          <t>being_types</t>
        </is>
      </c>
      <c r="K1551" s="216" t="inlineStr"/>
      <c r="L1551" s="216" t="inlineStr"/>
      <c r="M1551" s="216" t="inlineStr">
        <is>
          <t>none</t>
        </is>
      </c>
      <c r="N1551" s="216" t="inlineStr">
        <is>
          <t>The fictional being descriptor the official English trailer gives Luo Xiaohei.</t>
        </is>
      </c>
      <c r="O1551" s="216" t="inlineStr">
        <is>
          <t>A source descriptor, not a complete spirit/species taxonomy or an equivalence to Chinese religious, folkloric, or real animal categories.</t>
        </is>
      </c>
      <c r="P1551" s="217" t="inlineStr">
        <is>
          <t>https://www.youtube.com/watch?v=Ps0O9l2CvOM</t>
        </is>
      </c>
      <c r="Q1551" s="216" t="inlineStr">
        <is>
          <t>Shout! Studios official trailer description: cat-spirit description [https://www.youtube.com/watch?v=Ps0O9l2CvOM]</t>
        </is>
      </c>
      <c r="R1551" s="216" t="inlineStr">
        <is>
          <t>researched</t>
        </is>
      </c>
    </row>
    <row r="1552" ht="31" customHeight="1" s="99">
      <c r="A1552" s="212" t="inlineStr">
        <is>
          <t>STM-SRC242-002</t>
        </is>
      </c>
      <c r="B1552" s="212" t="inlineStr">
        <is>
          <t>SRC-242</t>
        </is>
      </c>
      <c r="C1552" s="212" t="inlineStr">
        <is>
          <t>The Legend of Hei · Shout! Studios official trailer description</t>
        </is>
      </c>
      <c r="D1552" s="213" t="inlineStr">
        <is>
          <t>other spirit creatures</t>
        </is>
      </c>
      <c r="E1552" s="213" t="inlineStr"/>
      <c r="F1552" s="213" t="inlineStr">
        <is>
          <t>English</t>
        </is>
      </c>
      <c r="G1552" s="213" t="inlineStr">
        <is>
          <t>other spirit creatures</t>
        </is>
      </c>
      <c r="H1552" s="213" t="inlineStr"/>
      <c r="I1552" s="213" t="inlineStr"/>
      <c r="J1552" s="213" t="inlineStr">
        <is>
          <t>being_types</t>
        </is>
      </c>
      <c r="K1552" s="213" t="inlineStr"/>
      <c r="L1552" s="213" t="inlineStr"/>
      <c r="M1552" s="213" t="inlineStr">
        <is>
          <t>none</t>
        </is>
      </c>
      <c r="N1552" s="213" t="inlineStr">
        <is>
          <t>The unnamed collective that takes Luo Xiaohei in after the loss of his home in the official trailer premise.</t>
        </is>
      </c>
      <c r="O1552" s="213" t="inlineStr">
        <is>
          <t>An unnamed collective, not individual character nodes, a guild, a full ontology, or a direct analogue of any living tradition.</t>
        </is>
      </c>
      <c r="P1552" s="214" t="inlineStr">
        <is>
          <t>https://www.youtube.com/watch?v=Ps0O9l2CvOM</t>
        </is>
      </c>
      <c r="Q1552" s="213" t="inlineStr">
        <is>
          <t>Shout! Studios official trailer description: other-spirit-creature group and taking-in premise [https://www.youtube.com/watch?v=Ps0O9l2CvOM]</t>
        </is>
      </c>
      <c r="R1552" s="213" t="inlineStr">
        <is>
          <t>researched</t>
        </is>
      </c>
    </row>
    <row r="1553" ht="31" customHeight="1" s="99">
      <c r="A1553" s="215" t="inlineStr">
        <is>
          <t>STM-SRC242-003</t>
        </is>
      </c>
      <c r="B1553" s="215" t="inlineStr">
        <is>
          <t>SRC-242</t>
        </is>
      </c>
      <c r="C1553" s="215" t="inlineStr">
        <is>
          <t>The Legend of Hei · Shout! Studios official trailer description</t>
        </is>
      </c>
      <c r="D1553" s="216" t="inlineStr">
        <is>
          <t>deforested home</t>
        </is>
      </c>
      <c r="E1553" s="216" t="inlineStr"/>
      <c r="F1553" s="216" t="inlineStr">
        <is>
          <t>English</t>
        </is>
      </c>
      <c r="G1553" s="216" t="inlineStr">
        <is>
          <t>home is deforested by humans</t>
        </is>
      </c>
      <c r="H1553" s="216" t="inlineStr"/>
      <c r="I1553" s="216" t="inlineStr"/>
      <c r="J1553" s="216" t="inlineStr">
        <is>
          <t>cosmologies_and_realms</t>
        </is>
      </c>
      <c r="K1553" s="216" t="inlineStr"/>
      <c r="L1553" s="216" t="inlineStr"/>
      <c r="M1553" s="216" t="inlineStr">
        <is>
          <t>none</t>
        </is>
      </c>
      <c r="N1553" s="216" t="inlineStr">
        <is>
          <t>The environmental disruption that causes Luo Xiaohei to seek a new home in the official opening premise.</t>
        </is>
      </c>
      <c r="O1553" s="216" t="inlineStr">
        <is>
          <t>A fictional premise, not a named real forest, an environmental-history claim, or an automatic political/ethical equivalence.</t>
        </is>
      </c>
      <c r="P1553" s="217" t="inlineStr">
        <is>
          <t>https://www.youtube.com/watch?v=Ps0O9l2CvOM</t>
        </is>
      </c>
      <c r="Q1553" s="216" t="inlineStr">
        <is>
          <t>Shout! Studios official trailer description: deforestation and home-seeking premise [https://www.youtube.com/watch?v=Ps0O9l2CvOM]</t>
        </is>
      </c>
      <c r="R1553" s="216" t="inlineStr">
        <is>
          <t>researched</t>
        </is>
      </c>
    </row>
    <row r="1554" ht="31" customHeight="1" s="99">
      <c r="A1554" s="212" t="inlineStr">
        <is>
          <t>STM-SRC242-004</t>
        </is>
      </c>
      <c r="B1554" s="212" t="inlineStr">
        <is>
          <t>SRC-242</t>
        </is>
      </c>
      <c r="C1554" s="212" t="inlineStr">
        <is>
          <t>The Legend of Hei · Shout! Studios official trailer description</t>
        </is>
      </c>
      <c r="D1554" s="213" t="inlineStr">
        <is>
          <t>abilities</t>
        </is>
      </c>
      <c r="E1554" s="213" t="inlineStr"/>
      <c r="F1554" s="213" t="inlineStr">
        <is>
          <t>English</t>
        </is>
      </c>
      <c r="G1554" s="213" t="inlineStr">
        <is>
          <t>abilities</t>
        </is>
      </c>
      <c r="H1554" s="213" t="inlineStr"/>
      <c r="I1554" s="213" t="inlineStr"/>
      <c r="J1554" s="213" t="inlineStr">
        <is>
          <t>power_traditions</t>
        </is>
      </c>
      <c r="K1554" s="213" t="inlineStr"/>
      <c r="L1554" s="213" t="inlineStr"/>
      <c r="M1554" s="213" t="inlineStr">
        <is>
          <t>none</t>
        </is>
      </c>
      <c r="N1554" s="213" t="inlineStr">
        <is>
          <t>The unnamed capabilities Luo Xiaohei learns to control during the premise journey.</t>
        </is>
      </c>
      <c r="O1554" s="213" t="inlineStr">
        <is>
          <t>An unelaborated fictional capacity label, not a named technique, power system, game mechanic, or comparative scale.</t>
        </is>
      </c>
      <c r="P1554" s="214" t="inlineStr">
        <is>
          <t>https://www.youtube.com/watch?v=Ps0O9l2CvOM</t>
        </is>
      </c>
      <c r="Q1554" s="213" t="inlineStr">
        <is>
          <t>Shout! Studios official trailer description: Luo Xiaohei learning to control abilities [https://www.youtube.com/watch?v=Ps0O9l2CvOM]</t>
        </is>
      </c>
      <c r="R1554" s="213" t="inlineStr">
        <is>
          <t>researched</t>
        </is>
      </c>
    </row>
    <row r="1555" ht="31" customHeight="1" s="99">
      <c r="A1555" s="215" t="inlineStr">
        <is>
          <t>STM-SRC243-002</t>
        </is>
      </c>
      <c r="B1555" s="215" t="inlineStr">
        <is>
          <t>SRC-243</t>
        </is>
      </c>
      <c r="C1555" s="215" t="inlineStr">
        <is>
          <t>The Apothecary Diaries, Volume 1 · Volume 1 synopsis</t>
        </is>
      </c>
      <c r="D1555" s="216" t="inlineStr">
        <is>
          <t>hougong (rear palace)</t>
        </is>
      </c>
      <c r="E1555" s="216" t="inlineStr"/>
      <c r="F1555" s="216" t="inlineStr">
        <is>
          <t>English J-Novel Club rendering</t>
        </is>
      </c>
      <c r="G1555" s="216" t="inlineStr"/>
      <c r="H1555" s="216" t="inlineStr"/>
      <c r="I1555" s="216" t="inlineStr">
        <is>
          <t>rear palace</t>
        </is>
      </c>
      <c r="J1555" s="216" t="inlineStr">
        <is>
          <t>cosmologies_and_realms</t>
        </is>
      </c>
      <c r="K1555" s="216" t="inlineStr"/>
      <c r="L1555" s="216" t="inlineStr"/>
      <c r="M1555" s="216" t="inlineStr">
        <is>
          <t>none</t>
        </is>
      </c>
      <c r="N1555" s="216" t="inlineStr">
        <is>
          <t>J-Novel Club calls the sprawling complex where the emperor's consorts and serving women live the hougong, or rear palace.</t>
        </is>
      </c>
      <c r="O1555" s="216" t="inlineStr">
        <is>
          <t>A fictional setting term as rendered by the English publisher; it is not equated with a specific historical court, country, people, or living culture.</t>
        </is>
      </c>
      <c r="P1555" s="217" t="inlineStr">
        <is>
          <t>https://j-novel.club/series/the-apothecary-diaries</t>
        </is>
      </c>
      <c r="Q1555" s="216" t="inlineStr">
        <is>
          <t>Volume 1 synopsis: Hougong/rear-palace description. [https://j-novel.club/series/the-apothecary-diaries]</t>
        </is>
      </c>
      <c r="R1555" s="216" t="inlineStr">
        <is>
          <t>researched</t>
        </is>
      </c>
    </row>
    <row r="1556" ht="31" customHeight="1" s="99">
      <c r="A1556" s="212" t="inlineStr">
        <is>
          <t>STM-SRC243-003</t>
        </is>
      </c>
      <c r="B1556" s="212" t="inlineStr">
        <is>
          <t>SRC-243</t>
        </is>
      </c>
      <c r="C1556" s="212" t="inlineStr">
        <is>
          <t>The Apothecary Diaries, Volume 1 · Volume 1 synopsis</t>
        </is>
      </c>
      <c r="D1556" s="213" t="inlineStr">
        <is>
          <t>apothecary and medicine knowledge</t>
        </is>
      </c>
      <c r="E1556" s="213" t="inlineStr"/>
      <c r="F1556" s="213" t="inlineStr">
        <is>
          <t>English J-Novel Club terms</t>
        </is>
      </c>
      <c r="G1556" s="213" t="inlineStr"/>
      <c r="H1556" s="213" t="inlineStr"/>
      <c r="I1556" s="213" t="inlineStr"/>
      <c r="J1556" s="213" t="inlineStr">
        <is>
          <t>roles_and_vocations</t>
        </is>
      </c>
      <c r="K1556" s="213" t="inlineStr"/>
      <c r="L1556" s="213" t="inlineStr"/>
      <c r="M1556" s="213" t="inlineStr">
        <is>
          <t>partial</t>
        </is>
      </c>
      <c r="N1556" s="213" t="inlineStr">
        <is>
          <t>The Volume 1 synopsis identifies Maomao's apothecary-father upbringing and extensive knowledge of medicine.</t>
        </is>
      </c>
      <c r="O1556" s="213" t="inlineStr">
        <is>
          <t>Fictional, synopsis-level knowledge only; it does not establish a modern professional credential, evidence-based practice, diagnosis, treatment, or medical advice.</t>
        </is>
      </c>
      <c r="P1556" s="214" t="inlineStr">
        <is>
          <t>https://j-novel.club/series/the-apothecary-diaries</t>
        </is>
      </c>
      <c r="Q1556" s="213" t="inlineStr">
        <is>
          <t>Volume 1 synopsis: Apothecary-father and medicine-knowledge framing. [https://j-novel.club/series/the-apothecary-diaries]</t>
        </is>
      </c>
      <c r="R1556" s="213" t="inlineStr">
        <is>
          <t>researched</t>
        </is>
      </c>
    </row>
    <row r="1557" ht="31" customHeight="1" s="99">
      <c r="A1557" s="215" t="inlineStr">
        <is>
          <t>STM-SRC243-004</t>
        </is>
      </c>
      <c r="B1557" s="215" t="inlineStr">
        <is>
          <t>SRC-243</t>
        </is>
      </c>
      <c r="C1557" s="215" t="inlineStr">
        <is>
          <t>The Apothecary Diaries, Volume 1 · Volume 1 synopsis</t>
        </is>
      </c>
      <c r="D1557" s="216" t="inlineStr">
        <is>
          <t>food tasting for poison</t>
        </is>
      </c>
      <c r="E1557" s="216" t="inlineStr"/>
      <c r="F1557" s="216" t="inlineStr">
        <is>
          <t>English J-Novel Club synopsis phrase</t>
        </is>
      </c>
      <c r="G1557" s="216" t="inlineStr"/>
      <c r="H1557" s="216" t="inlineStr"/>
      <c r="I1557" s="216" t="inlineStr"/>
      <c r="J1557" s="216" t="inlineStr">
        <is>
          <t>metaphysical_laws_and_rituals</t>
        </is>
      </c>
      <c r="K1557" s="216" t="inlineStr"/>
      <c r="L1557" s="216" t="inlineStr"/>
      <c r="M1557" s="216" t="inlineStr">
        <is>
          <t>none</t>
        </is>
      </c>
      <c r="N1557" s="216" t="inlineStr">
        <is>
          <t>Jinshi assigns Maomao to a lady-in-waiting position so she can taste an imperial consort's food for poison.</t>
        </is>
      </c>
      <c r="O1557" s="216" t="inlineStr">
        <is>
          <t>A fictional court-assignment premise; no real toxicology, antidote, test method, causal mechanism, or historical comparison is supplied.</t>
        </is>
      </c>
      <c r="P1557" s="217" t="inlineStr">
        <is>
          <t>https://j-novel.club/series/the-apothecary-diaries</t>
        </is>
      </c>
      <c r="Q1557" s="216" t="inlineStr">
        <is>
          <t>Volume 1 synopsis: Food-for-poison assignment. [https://j-novel.club/series/the-apothecary-diaries]</t>
        </is>
      </c>
      <c r="R1557" s="216" t="inlineStr">
        <is>
          <t>researched</t>
        </is>
      </c>
    </row>
    <row r="1558" ht="31" customHeight="1" s="99">
      <c r="A1558" s="212" t="inlineStr">
        <is>
          <t>STM-SRC243-005</t>
        </is>
      </c>
      <c r="B1558" s="212" t="inlineStr">
        <is>
          <t>SRC-243</t>
        </is>
      </c>
      <c r="C1558" s="212" t="inlineStr">
        <is>
          <t>The Apothecary Diaries, Volume 1 · Volume 1 synopsis</t>
        </is>
      </c>
      <c r="D1558" s="213" t="inlineStr">
        <is>
          <t>head eunuch</t>
        </is>
      </c>
      <c r="E1558" s="213" t="inlineStr"/>
      <c r="F1558" s="213" t="inlineStr">
        <is>
          <t>English J-Novel Club synopsis term</t>
        </is>
      </c>
      <c r="G1558" s="213" t="inlineStr"/>
      <c r="H1558" s="213" t="inlineStr"/>
      <c r="I1558" s="213" t="inlineStr"/>
      <c r="J1558" s="213" t="inlineStr">
        <is>
          <t>roles_and_vocations</t>
        </is>
      </c>
      <c r="K1558" s="213" t="inlineStr"/>
      <c r="L1558" s="213" t="inlineStr"/>
      <c r="M1558" s="213" t="inlineStr">
        <is>
          <t>none</t>
        </is>
      </c>
      <c r="N1558" s="213" t="inlineStr">
        <is>
          <t>J-Novel Club identifies Jinshi as the head eunuch in the fictional rear palace.</t>
        </is>
      </c>
      <c r="O1558" s="213" t="inlineStr">
        <is>
          <t>The descriptor does not support claims about anatomy, gender identity, sexuality, medical status, real social categories, or particular historical institutions.</t>
        </is>
      </c>
      <c r="P1558" s="214" t="inlineStr">
        <is>
          <t>https://j-novel.club/series/the-apothecary-diaries</t>
        </is>
      </c>
      <c r="Q1558" s="213" t="inlineStr">
        <is>
          <t>Volume 1 synopsis: Jinshi's head-eunuch descriptor. [https://j-novel.club/series/the-apothecary-diaries]</t>
        </is>
      </c>
      <c r="R1558" s="213" t="inlineStr">
        <is>
          <t>researched</t>
        </is>
      </c>
    </row>
    <row r="1559" ht="31" customHeight="1" s="99">
      <c r="A1559" s="215" t="inlineStr">
        <is>
          <t>STM-SRC244-001</t>
        </is>
      </c>
      <c r="B1559" s="215" t="inlineStr">
        <is>
          <t>SRC-244</t>
        </is>
      </c>
      <c r="C1559" s="215" t="inlineStr">
        <is>
          <t>Ascendance of a Bookworm, Part 1 Volume 1, J-Novel Club English light-novel edition · Ascendance of a Bookworm · Part 1 Volume 1 official synopsis</t>
        </is>
      </c>
      <c r="D1559" s="216" t="inlineStr">
        <is>
          <t>reborn in another world</t>
        </is>
      </c>
      <c r="E1559" s="216" t="inlineStr"/>
      <c r="F1559" s="216" t="inlineStr">
        <is>
          <t>English</t>
        </is>
      </c>
      <c r="G1559" s="216" t="inlineStr">
        <is>
          <t>reborn in another world</t>
        </is>
      </c>
      <c r="H1559" s="216" t="inlineStr"/>
      <c r="I1559" s="216" t="inlineStr"/>
      <c r="J1559" s="216" t="inlineStr">
        <is>
          <t>states_and_transformations</t>
        </is>
      </c>
      <c r="K1559" s="216" t="inlineStr"/>
      <c r="L1559" s="216" t="inlineStr"/>
      <c r="M1559" s="216" t="inlineStr">
        <is>
          <t>none</t>
        </is>
      </c>
      <c r="N1559" s="216" t="inlineStr">
        <is>
          <t>The official Part 1 Volume 1 framing in which an unnamed college girl dies and is reborn as Myne in an unfamiliar world.</t>
        </is>
      </c>
      <c r="O1559" s="216" t="inlineStr">
        <is>
          <t>A fictional reincarnation/isekai premise, not a real religious or metaphysical assertion; it does not provide a former name, identity mechanics, or two character nodes.</t>
        </is>
      </c>
      <c r="P1559" s="217" t="inlineStr">
        <is>
          <t>https://j-novel.club/series/ascendance-of-a-bookworm?buy=volume-1</t>
        </is>
      </c>
      <c r="Q1559" s="216" t="inlineStr">
        <is>
          <t>Part 1 Volume 1 official synopsis: death-and-rebirth premise [https://j-novel.club/series/ascendance-of-a-bookworm?buy=volume-1]</t>
        </is>
      </c>
      <c r="R1559" s="216" t="inlineStr">
        <is>
          <t>researched</t>
        </is>
      </c>
    </row>
    <row r="1560" ht="31" customHeight="1" s="99">
      <c r="A1560" s="212" t="inlineStr">
        <is>
          <t>STM-SRC244-002</t>
        </is>
      </c>
      <c r="B1560" s="212" t="inlineStr">
        <is>
          <t>SRC-244</t>
        </is>
      </c>
      <c r="C1560" s="212" t="inlineStr">
        <is>
          <t>Ascendance of a Bookworm, Part 1 Volume 1, J-Novel Club English light-novel edition · Ascendance of a Bookworm · Part 1 Volume 1 official synopsis</t>
        </is>
      </c>
      <c r="D1560" s="213" t="inlineStr">
        <is>
          <t>low literacy rate</t>
        </is>
      </c>
      <c r="E1560" s="213" t="inlineStr"/>
      <c r="F1560" s="213" t="inlineStr">
        <is>
          <t>English</t>
        </is>
      </c>
      <c r="G1560" s="213" t="inlineStr">
        <is>
          <t>very low literacy rate</t>
        </is>
      </c>
      <c r="H1560" s="213" t="inlineStr"/>
      <c r="I1560" s="213" t="inlineStr"/>
      <c r="J1560" s="213" t="inlineStr">
        <is>
          <t>cultures</t>
        </is>
      </c>
      <c r="K1560" s="213" t="inlineStr"/>
      <c r="L1560" s="213" t="inlineStr"/>
      <c r="M1560" s="213" t="inlineStr">
        <is>
          <t>none</t>
        </is>
      </c>
      <c r="N1560" s="213" t="inlineStr">
        <is>
          <t>The setting condition J-Novel Club gives for the world where Myne is reborn.</t>
        </is>
      </c>
      <c r="O1560" s="213" t="inlineStr">
        <is>
          <t>A fictional setting condition, not a quantified demographic claim, comparison with real societies, or a claim about any people group.</t>
        </is>
      </c>
      <c r="P1560" s="214" t="inlineStr">
        <is>
          <t>https://j-novel.club/series/ascendance-of-a-bookworm?buy=volume-1</t>
        </is>
      </c>
      <c r="Q1560" s="213" t="inlineStr">
        <is>
          <t>Part 1 Volume 1 official synopsis: low-literacy setting description [https://j-novel.club/series/ascendance-of-a-bookworm?buy=volume-1]</t>
        </is>
      </c>
      <c r="R1560" s="213" t="inlineStr">
        <is>
          <t>researched</t>
        </is>
      </c>
    </row>
    <row r="1561" ht="31" customHeight="1" s="99">
      <c r="A1561" s="215" t="inlineStr">
        <is>
          <t>STM-SRC244-003</t>
        </is>
      </c>
      <c r="B1561" s="215" t="inlineStr">
        <is>
          <t>SRC-244</t>
        </is>
      </c>
      <c r="C1561" s="215" t="inlineStr">
        <is>
          <t>Ascendance of a Bookworm, Part 1 Volume 1, J-Novel Club English light-novel edition · Ascendance of a Bookworm · Part 1 Volume 1 official synopsis</t>
        </is>
      </c>
      <c r="D1561" s="216" t="inlineStr">
        <is>
          <t>scarce and expensive books</t>
        </is>
      </c>
      <c r="E1561" s="216" t="inlineStr"/>
      <c r="F1561" s="216" t="inlineStr">
        <is>
          <t>English</t>
        </is>
      </c>
      <c r="G1561" s="216" t="inlineStr">
        <is>
          <t>books mostly don't exist; enormous amount of money</t>
        </is>
      </c>
      <c r="H1561" s="216" t="inlineStr"/>
      <c r="I1561" s="216" t="inlineStr"/>
      <c r="J1561" s="216" t="inlineStr">
        <is>
          <t>artifacts_and_vehicles</t>
        </is>
      </c>
      <c r="K1561" s="216" t="inlineStr"/>
      <c r="L1561" s="216" t="inlineStr"/>
      <c r="M1561" s="216" t="inlineStr">
        <is>
          <t>none</t>
        </is>
      </c>
      <c r="N1561" s="216" t="inlineStr">
        <is>
          <t>The source's book-access condition: books largely do not exist and purchasing one would cost Myne an enormous amount.</t>
        </is>
      </c>
      <c r="O1561" s="216" t="inlineStr">
        <is>
          <t>A fictional availability/economic premise, not a full publishing history, material bibliography, or real-world book-price comparison.</t>
        </is>
      </c>
      <c r="P1561" s="217" t="inlineStr">
        <is>
          <t>https://j-novel.club/series/ascendance-of-a-bookworm?buy=volume-1</t>
        </is>
      </c>
      <c r="Q1561" s="216" t="inlineStr">
        <is>
          <t>Part 1 Volume 1 official synopsis: book scarcity and prohibitive purchase-cost premise [https://j-novel.club/series/ascendance-of-a-bookworm?buy=volume-1]</t>
        </is>
      </c>
      <c r="R1561" s="216" t="inlineStr">
        <is>
          <t>researched</t>
        </is>
      </c>
    </row>
    <row r="1562" ht="31" customHeight="1" s="99">
      <c r="A1562" s="212" t="inlineStr">
        <is>
          <t>STM-SRC244-004</t>
        </is>
      </c>
      <c r="B1562" s="212" t="inlineStr">
        <is>
          <t>SRC-244</t>
        </is>
      </c>
      <c r="C1562" s="212" t="inlineStr">
        <is>
          <t>Ascendance of a Bookworm, Part 1 Volume 1, J-Novel Club English light-novel edition · Ascendance of a Bookworm · Part 1 Volume 1 official synopsis</t>
        </is>
      </c>
      <c r="D1562" s="213" t="inlineStr">
        <is>
          <t>make books</t>
        </is>
      </c>
      <c r="E1562" s="213" t="inlineStr"/>
      <c r="F1562" s="213" t="inlineStr">
        <is>
          <t>English</t>
        </is>
      </c>
      <c r="G1562" s="213" t="inlineStr">
        <is>
          <t>make them</t>
        </is>
      </c>
      <c r="H1562" s="213" t="inlineStr"/>
      <c r="I1562" s="213" t="inlineStr"/>
      <c r="J1562" s="213" t="inlineStr">
        <is>
          <t>roles_and_vocations</t>
        </is>
      </c>
      <c r="K1562" s="213" t="inlineStr"/>
      <c r="L1562" s="213" t="inlineStr"/>
      <c r="M1562" s="213" t="inlineStr">
        <is>
          <t>none</t>
        </is>
      </c>
      <c r="N1562" s="213" t="inlineStr">
        <is>
          <t>Myne's stated response to unavailable books in the Part 1 Volume 1 premise.</t>
        </is>
      </c>
      <c r="O1562" s="213" t="inlineStr">
        <is>
          <t>An aspirational craft/publishing goal, not evidence of an established craft procedure, industrial process, inventor status, or later success.</t>
        </is>
      </c>
      <c r="P1562" s="214" t="inlineStr">
        <is>
          <t>https://j-novel.club/series/ascendance-of-a-bookworm?buy=volume-1</t>
        </is>
      </c>
      <c r="Q1562" s="213" t="inlineStr">
        <is>
          <t>Part 1 Volume 1 official synopsis: Myne's resolution to make books [https://j-novel.club/series/ascendance-of-a-bookworm?buy=volume-1]</t>
        </is>
      </c>
      <c r="R1562" s="213" t="inlineStr">
        <is>
          <t>researched</t>
        </is>
      </c>
    </row>
    <row r="1563" ht="31" customHeight="1" s="99">
      <c r="A1563" s="215" t="inlineStr">
        <is>
          <t>STM-SRC244-005</t>
        </is>
      </c>
      <c r="B1563" s="215" t="inlineStr">
        <is>
          <t>SRC-244</t>
        </is>
      </c>
      <c r="C1563" s="215" t="inlineStr">
        <is>
          <t>Ascendance of a Bookworm, Part 1 Volume 1, J-Novel Club English light-novel edition · Ascendance of a Bookworm · Part 1 Volume 1 official synopsis</t>
        </is>
      </c>
      <c r="D1563" s="216" t="inlineStr">
        <is>
          <t>librarian</t>
        </is>
      </c>
      <c r="E1563" s="216" t="inlineStr"/>
      <c r="F1563" s="216" t="inlineStr">
        <is>
          <t>English</t>
        </is>
      </c>
      <c r="G1563" s="216" t="inlineStr">
        <is>
          <t>librarian</t>
        </is>
      </c>
      <c r="H1563" s="216" t="inlineStr"/>
      <c r="I1563" s="216" t="inlineStr"/>
      <c r="J1563" s="216" t="inlineStr">
        <is>
          <t>roles_and_vocations</t>
        </is>
      </c>
      <c r="K1563" s="216" t="inlineStr"/>
      <c r="L1563" s="216" t="inlineStr"/>
      <c r="M1563" s="216" t="inlineStr">
        <is>
          <t>none</t>
        </is>
      </c>
      <c r="N1563" s="216" t="inlineStr">
        <is>
          <t>Myne's stated career goal in the official Part 1 Volume 1 premise.</t>
        </is>
      </c>
      <c r="O1563" s="216" t="inlineStr">
        <is>
          <t>An aspirational source role, not evidence that she holds the office, a specified institution, professional credential, or a real-world library-system equivalent.</t>
        </is>
      </c>
      <c r="P1563" s="217" t="inlineStr">
        <is>
          <t>https://j-novel.club/series/ascendance-of-a-bookworm?buy=volume-1</t>
        </is>
      </c>
      <c r="Q1563" s="216" t="inlineStr">
        <is>
          <t>Part 1 Volume 1 official synopsis: librarian goal [https://j-novel.club/series/ascendance-of-a-bookworm?buy=volume-1]</t>
        </is>
      </c>
      <c r="R1563" s="216" t="inlineStr">
        <is>
          <t>researched</t>
        </is>
      </c>
    </row>
    <row r="1564" ht="31" customHeight="1" s="99">
      <c r="A1564" s="212" t="inlineStr">
        <is>
          <t>STM-SRC244-006</t>
        </is>
      </c>
      <c r="B1564" s="212" t="inlineStr">
        <is>
          <t>SRC-244</t>
        </is>
      </c>
      <c r="C1564" s="212" t="inlineStr">
        <is>
          <t>Ascendance of a Bookworm · Official series credits and Part 1 Volume 1 listing</t>
        </is>
      </c>
      <c r="D1564" s="213" t="inlineStr">
        <is>
          <t>J-Novel Club English Part 1 Volume 1</t>
        </is>
      </c>
      <c r="E1564" s="213" t="inlineStr"/>
      <c r="F1564" s="213" t="inlineStr">
        <is>
          <t>English</t>
        </is>
      </c>
      <c r="G1564" s="213" t="inlineStr">
        <is>
          <t>Ascendance of a Bookworm Part 1 Volume 1</t>
        </is>
      </c>
      <c r="H1564" s="213" t="inlineStr"/>
      <c r="I1564" s="213" t="inlineStr"/>
      <c r="J1564" s="213" t="inlineStr">
        <is>
          <t>narrative_archetypes</t>
        </is>
      </c>
      <c r="K1564" s="213" t="inlineStr"/>
      <c r="L1564" s="213" t="inlineStr"/>
      <c r="M1564" s="213" t="inlineStr">
        <is>
          <t>none</t>
        </is>
      </c>
      <c r="N1564" s="213" t="inlineStr">
        <is>
          <t>The selected English light-novel witness, credited by J-Novel Club to author Miya Kazuki, illustrator You Shiina, translator quof, and editor Kieran Redgewell.</t>
        </is>
      </c>
      <c r="O1564" s="213" t="inlineStr">
        <is>
          <t>A particular English edition witness, not proof of identical Japanese wording or continuity with web novel, manga, anime, drama CDs, later volumes, or adaptations.</t>
        </is>
      </c>
      <c r="P1564" s="214" t="inlineStr">
        <is>
          <t>https://j-novel.club/series/ascendance-of-a-bookworm?buy=volume-1</t>
        </is>
      </c>
      <c r="Q1564" s="213" t="inlineStr">
        <is>
          <t>Official series credits and Part 1 Volume 1 listing: selected edition level and author/illustrator/translator/editor credits [https://j-novel.club/series/ascendance-of-a-bookworm?buy=volume-1]</t>
        </is>
      </c>
      <c r="R1564" s="213" t="inlineStr">
        <is>
          <t>researched</t>
        </is>
      </c>
    </row>
    <row r="1565" ht="31" customHeight="1" s="99">
      <c r="A1565" s="215" t="inlineStr">
        <is>
          <t>STM-SRC245-002</t>
        </is>
      </c>
      <c r="B1565" s="215" t="inlineStr">
        <is>
          <t>SRC-245</t>
        </is>
      </c>
      <c r="C1565" s="215" t="inlineStr">
        <is>
          <t>So I'm a Spider, So What?, Vol. 1 (light novel) · Volume 1 product description</t>
        </is>
      </c>
      <c r="D1565" s="216" t="inlineStr">
        <is>
          <t>unnamed former high school girl narrator</t>
        </is>
      </c>
      <c r="E1565" s="216" t="inlineStr"/>
      <c r="F1565" s="216" t="inlineStr">
        <is>
          <t>English Yen Press product description</t>
        </is>
      </c>
      <c r="G1565" s="216" t="inlineStr"/>
      <c r="H1565" s="216" t="inlineStr"/>
      <c r="I1565" s="216" t="inlineStr"/>
      <c r="J1565" s="216" t="inlineStr">
        <is>
          <t>narrative_archetypes</t>
        </is>
      </c>
      <c r="K1565" s="216" t="inlineStr"/>
      <c r="L1565" s="216" t="inlineStr"/>
      <c r="M1565" s="216" t="inlineStr">
        <is>
          <t>none</t>
        </is>
      </c>
      <c r="N1565" s="216" t="inlineStr">
        <is>
          <t>The Volume 1 description uses first person to identify an unnamed former normal high school girl. Because no proper name is supplied, she is not a character node in this pass.</t>
        </is>
      </c>
      <c r="O1565" s="216" t="inlineStr">
        <is>
          <t>This description does not establish age, a particular school, a real-world school experience, a named pre-reincarnation identity, or a separate named post-reincarnation identity.</t>
        </is>
      </c>
      <c r="P1565" s="217" t="inlineStr">
        <is>
          <t>https://yenpress.com/titles/9780316412896-so-i-m-a-spider-so-what-vol-1-light-novel</t>
        </is>
      </c>
      <c r="Q1565" s="216" t="inlineStr">
        <is>
          <t>Volume 1 product description: Former high-school-girl narrator premise and absence of a proper name. [https://yenpress.com/titles/9780316412896-so-i-m-a-spider-so-what-vol-1-light-novel]</t>
        </is>
      </c>
      <c r="R1565" s="216" t="inlineStr">
        <is>
          <t>researched</t>
        </is>
      </c>
    </row>
    <row r="1566" ht="31" customHeight="1" s="99">
      <c r="A1566" s="212" t="inlineStr">
        <is>
          <t>STM-SRC245-003</t>
        </is>
      </c>
      <c r="B1566" s="212" t="inlineStr">
        <is>
          <t>SRC-245</t>
        </is>
      </c>
      <c r="C1566" s="212" t="inlineStr">
        <is>
          <t>So I'm a Spider, So What?, Vol. 1 (light novel) · Volume 1 product description</t>
        </is>
      </c>
      <c r="D1566" s="213" t="inlineStr">
        <is>
          <t>reborn as a spider</t>
        </is>
      </c>
      <c r="E1566" s="213" t="inlineStr"/>
      <c r="F1566" s="213" t="inlineStr">
        <is>
          <t>English Yen Press product description</t>
        </is>
      </c>
      <c r="G1566" s="213" t="inlineStr"/>
      <c r="H1566" s="213" t="inlineStr"/>
      <c r="I1566" s="213" t="inlineStr"/>
      <c r="J1566" s="213" t="inlineStr">
        <is>
          <t>states_and_transformations</t>
        </is>
      </c>
      <c r="K1566" s="213" t="inlineStr"/>
      <c r="L1566" s="213" t="inlineStr"/>
      <c r="M1566" s="213" t="inlineStr">
        <is>
          <t>partial</t>
        </is>
      </c>
      <c r="N1566" s="213" t="inlineStr">
        <is>
          <t>The first-person Volume 1 description says the unnamed narrator wakes in an unfamiliar place and is reborn as a spider.</t>
        </is>
      </c>
      <c r="O1566" s="213" t="inlineStr">
        <is>
          <t>This records only the publisher's fictional premise. It does not name the protagonist, establish a mechanism, independently map a pre/post identity, or support real-world claims about death, transformation, or body experience.</t>
        </is>
      </c>
      <c r="P1566" s="214" t="inlineStr">
        <is>
          <t>https://yenpress.com/titles/9780316412896-so-i-m-a-spider-so-what-vol-1-light-novel</t>
        </is>
      </c>
      <c r="Q1566" s="213" t="inlineStr">
        <is>
          <t>Volume 1 product description: Spider-rebirth premise. [https://yenpress.com/titles/9780316412896-so-i-m-a-spider-so-what-vol-1-light-novel]</t>
        </is>
      </c>
      <c r="R1566" s="213" t="inlineStr">
        <is>
          <t>researched</t>
        </is>
      </c>
    </row>
    <row r="1567" ht="31" customHeight="1" s="99">
      <c r="A1567" s="215" t="inlineStr">
        <is>
          <t>STM-SRC245-004</t>
        </is>
      </c>
      <c r="B1567" s="215" t="inlineStr">
        <is>
          <t>SRC-245</t>
        </is>
      </c>
      <c r="C1567" s="215" t="inlineStr">
        <is>
          <t>So I'm a Spider, So What?, Vol. 1 (light novel) · Volume 1 product description</t>
        </is>
      </c>
      <c r="D1567" s="216" t="inlineStr">
        <is>
          <t>worst dungeon ever</t>
        </is>
      </c>
      <c r="E1567" s="216" t="inlineStr"/>
      <c r="F1567" s="216" t="inlineStr">
        <is>
          <t>English Yen Press product description</t>
        </is>
      </c>
      <c r="G1567" s="216" t="inlineStr"/>
      <c r="H1567" s="216" t="inlineStr"/>
      <c r="I1567" s="216" t="inlineStr"/>
      <c r="J1567" s="216" t="inlineStr">
        <is>
          <t>cosmologies_and_realms</t>
        </is>
      </c>
      <c r="K1567" s="216" t="inlineStr"/>
      <c r="L1567" s="216" t="inlineStr"/>
      <c r="M1567" s="216" t="inlineStr">
        <is>
          <t>none</t>
        </is>
      </c>
      <c r="N1567" s="216" t="inlineStr">
        <is>
          <t>The unnamed narrator describes the setting as an extremely dangerous dungeon in which a small spider must survive.</t>
        </is>
      </c>
      <c r="O1567" s="216" t="inlineStr">
        <is>
          <t>This is a subjective source-description framing, not a complete dungeon map, ecology, real place, or claim about creature species.</t>
        </is>
      </c>
      <c r="P1567" s="217" t="inlineStr">
        <is>
          <t>https://yenpress.com/titles/9780316412896-so-i-m-a-spider-so-what-vol-1-light-novel</t>
        </is>
      </c>
      <c r="Q1567" s="216" t="inlineStr">
        <is>
          <t>Volume 1 product description: Dungeon-survival framing. [https://yenpress.com/titles/9780316412896-so-i-m-a-spider-so-what-vol-1-light-novel]</t>
        </is>
      </c>
      <c r="R1567" s="216" t="inlineStr">
        <is>
          <t>researched</t>
        </is>
      </c>
    </row>
    <row r="1568" ht="31" customHeight="1" s="99">
      <c r="A1568" s="212" t="inlineStr">
        <is>
          <t>STM-SRC246-001</t>
        </is>
      </c>
      <c r="B1568" s="212" t="inlineStr">
        <is>
          <t>SRC-246</t>
        </is>
      </c>
      <c r="C1568" s="212" t="inlineStr">
        <is>
          <t>Daisuke Aizawa and Touzai, The Eminence in Shadow, Vol. 1 (light novel), authorized English Yen On edition · The Eminence in Shadow, Vol. 1 (light novel) · Official Volume 1 synopsis</t>
        </is>
      </c>
      <c r="D1568" s="213" t="inlineStr">
        <is>
          <t>reborn into another world</t>
        </is>
      </c>
      <c r="E1568" s="213" t="inlineStr"/>
      <c r="F1568" s="213" t="inlineStr">
        <is>
          <t>English</t>
        </is>
      </c>
      <c r="G1568" s="213" t="inlineStr">
        <is>
          <t>reborn into another world</t>
        </is>
      </c>
      <c r="H1568" s="213" t="inlineStr"/>
      <c r="I1568" s="213" t="inlineStr">
        <is>
          <t>rebirth into a different world</t>
        </is>
      </c>
      <c r="J1568" s="213" t="inlineStr">
        <is>
          <t>states_and_transformations</t>
        </is>
      </c>
      <c r="K1568" s="213" t="inlineStr"/>
      <c r="L1568" s="213" t="inlineStr"/>
      <c r="M1568" s="213" t="inlineStr">
        <is>
          <t>none</t>
        </is>
      </c>
      <c r="N1568" s="213" t="inlineStr">
        <is>
          <t>The source-fiction premise that places Cid in a new world after his past life.</t>
        </is>
      </c>
      <c r="O1568" s="213" t="inlineStr">
        <is>
          <t>A fictional narrative premise, not evidence about real reincarnation, religion, afterlife, or identity change.</t>
        </is>
      </c>
      <c r="P1568" s="214" t="inlineStr">
        <is>
          <t>https://yenpress.com/titles/9781975359058-the-eminence-in-shadow-vol-1-light-novel</t>
        </is>
      </c>
      <c r="Q1568" s="213" t="inlineStr">
        <is>
          <t>Official Volume 1 synopsis: Cid is reborn into another world after a past life [https://yenpress.com/titles/9781975359058-the-eminence-in-shadow-vol-1-light-novel]</t>
        </is>
      </c>
      <c r="R1568" s="213" t="inlineStr">
        <is>
          <t>researched</t>
        </is>
      </c>
    </row>
    <row r="1569" ht="31" customHeight="1" s="99">
      <c r="A1569" s="215" t="inlineStr">
        <is>
          <t>STM-SRC246-002</t>
        </is>
      </c>
      <c r="B1569" s="215" t="inlineStr">
        <is>
          <t>SRC-246</t>
        </is>
      </c>
      <c r="C1569" s="215" t="inlineStr">
        <is>
          <t>Daisuke Aizawa and Touzai, The Eminence in Shadow, Vol. 1 (light novel), authorized English Yen On edition · The Eminence in Shadow, Vol. 1 (light novel) · Official Volume 1 synopsis</t>
        </is>
      </c>
      <c r="D1569" s="216" t="inlineStr">
        <is>
          <t>mastermind</t>
        </is>
      </c>
      <c r="E1569" s="216" t="inlineStr"/>
      <c r="F1569" s="216" t="inlineStr">
        <is>
          <t>English</t>
        </is>
      </c>
      <c r="G1569" s="216" t="inlineStr">
        <is>
          <t>mastermind</t>
        </is>
      </c>
      <c r="H1569" s="216" t="inlineStr"/>
      <c r="I1569" s="216" t="inlineStr">
        <is>
          <t>secret planner/controller</t>
        </is>
      </c>
      <c r="J1569" s="216" t="inlineStr">
        <is>
          <t>narrative_archetypes</t>
        </is>
      </c>
      <c r="K1569" s="216" t="inlineStr"/>
      <c r="L1569" s="216" t="inlineStr"/>
      <c r="M1569" s="216" t="inlineStr">
        <is>
          <t>none</t>
        </is>
      </c>
      <c r="N1569" s="216" t="inlineStr">
        <is>
          <t>The hidden-mastermind role Cid dreams of revealing, while the official synopsis explicitly allows that he may only be pretending to occupy it.</t>
        </is>
      </c>
      <c r="O1569" s="216" t="inlineStr">
        <is>
          <t>A fictional role-play aspiration, not a separate person, a mental-health label, or a claim of actual control over people or events.</t>
        </is>
      </c>
      <c r="P1569" s="217" t="inlineStr">
        <is>
          <t>https://yenpress.com/titles/9781975359058-the-eminence-in-shadow-vol-1-light-novel</t>
        </is>
      </c>
      <c r="Q1569" s="216" t="inlineStr">
        <is>
          <t>Official Volume 1 synopsis: Cid wants to reveal himself as a mastermind or pretend to be one [https://yenpress.com/titles/9781975359058-the-eminence-in-shadow-vol-1-light-novel]</t>
        </is>
      </c>
      <c r="R1569" s="216" t="inlineStr">
        <is>
          <t>researched</t>
        </is>
      </c>
    </row>
    <row r="1570" ht="31" customHeight="1" s="99">
      <c r="A1570" s="212" t="inlineStr">
        <is>
          <t>STM-SRC246-003</t>
        </is>
      </c>
      <c r="B1570" s="212" t="inlineStr">
        <is>
          <t>SRC-246</t>
        </is>
      </c>
      <c r="C1570" s="212" t="inlineStr">
        <is>
          <t>Daisuke Aizawa and Touzai, The Eminence in Shadow, Vol. 1 (light novel), authorized English Yen On edition · The Eminence in Shadow, Vol. 1 (light novel) · Official Volume 1 synopsis</t>
        </is>
      </c>
      <c r="D1570" s="213" t="inlineStr">
        <is>
          <t>organization</t>
        </is>
      </c>
      <c r="E1570" s="213" t="inlineStr"/>
      <c r="F1570" s="213" t="inlineStr">
        <is>
          <t>English</t>
        </is>
      </c>
      <c r="G1570" s="213" t="inlineStr">
        <is>
          <t>his organization</t>
        </is>
      </c>
      <c r="H1570" s="213" t="inlineStr"/>
      <c r="I1570" s="213" t="inlineStr">
        <is>
          <t>Cid's organization</t>
        </is>
      </c>
      <c r="J1570" s="213" t="inlineStr">
        <is>
          <t>affiliations</t>
        </is>
      </c>
      <c r="K1570" s="213" t="inlineStr"/>
      <c r="L1570" s="213" t="inlineStr"/>
      <c r="M1570" s="213" t="inlineStr">
        <is>
          <t>none</t>
        </is>
      </c>
      <c r="N1570" s="213" t="inlineStr">
        <is>
          <t>The unnamed group for which Cid jokingly recruits members in the selected Volume 1 synopsis.</t>
        </is>
      </c>
      <c r="O1570" s="213" t="inlineStr">
        <is>
          <t>An unnamed source-fiction group. It is not a character node, and the selected text gives no member list, hierarchy, real-world affiliation, or operational detail.</t>
        </is>
      </c>
      <c r="P1570" s="214" t="inlineStr">
        <is>
          <t>https://yenpress.com/titles/9781975359058-the-eminence-in-shadow-vol-1-light-novel</t>
        </is>
      </c>
      <c r="Q1570" s="213" t="inlineStr">
        <is>
          <t>Official Volume 1 synopsis: Cid jokingly recruits members to his organization [https://yenpress.com/titles/9781975359058-the-eminence-in-shadow-vol-1-light-novel]</t>
        </is>
      </c>
      <c r="R1570" s="213" t="inlineStr">
        <is>
          <t>researched</t>
        </is>
      </c>
    </row>
    <row r="1571" ht="31" customHeight="1" s="99">
      <c r="A1571" s="215" t="inlineStr">
        <is>
          <t>STM-SRC246-004</t>
        </is>
      </c>
      <c r="B1571" s="215" t="inlineStr">
        <is>
          <t>SRC-246</t>
        </is>
      </c>
      <c r="C1571" s="215" t="inlineStr">
        <is>
          <t>Daisuke Aizawa and Touzai, The Eminence in Shadow, Vol. 1 (light novel), authorized English Yen On edition · The Eminence in Shadow, Vol. 1 (light novel) · Official Volume 1 synopsis</t>
        </is>
      </c>
      <c r="D1571" s="216" t="inlineStr">
        <is>
          <t>evil cult backstory</t>
        </is>
      </c>
      <c r="E1571" s="216" t="inlineStr"/>
      <c r="F1571" s="216" t="inlineStr">
        <is>
          <t>English</t>
        </is>
      </c>
      <c r="G1571" s="216" t="inlineStr">
        <is>
          <t>a whole backstory about an evil cult</t>
        </is>
      </c>
      <c r="H1571" s="216" t="inlineStr"/>
      <c r="I1571" s="216" t="inlineStr">
        <is>
          <t>invented cult scenario</t>
        </is>
      </c>
      <c r="J1571" s="216" t="inlineStr">
        <is>
          <t>affiliations</t>
        </is>
      </c>
      <c r="K1571" s="216" t="inlineStr"/>
      <c r="L1571" s="216" t="inlineStr"/>
      <c r="M1571" s="216" t="inlineStr">
        <is>
          <t>none</t>
        </is>
      </c>
      <c r="N1571" s="216" t="inlineStr">
        <is>
          <t>The fictional backstory Cid invents for the unnamed organization to oppose; the synopsis then says its imagined adversaries are real.</t>
        </is>
      </c>
      <c r="O1571" s="216" t="inlineStr">
        <is>
          <t>A fictional secret-conspiracy premise, not an assertion about real religious communities, cults, criminal groups, or a basis for real-world threat assessment.</t>
        </is>
      </c>
      <c r="P1571" s="217" t="inlineStr">
        <is>
          <t>https://yenpress.com/titles/9781975359058-the-eminence-in-shadow-vol-1-light-novel</t>
        </is>
      </c>
      <c r="Q1571" s="216" t="inlineStr">
        <is>
          <t>Official Volume 1 synopsis: Cid makes up a backstory about an evil cult to be taken down [https://yenpress.com/titles/9781975359058-the-eminence-in-shadow-vol-1-light-novel]</t>
        </is>
      </c>
      <c r="R1571" s="216" t="inlineStr">
        <is>
          <t>researched</t>
        </is>
      </c>
    </row>
    <row r="1572" ht="31" customHeight="1" s="99">
      <c r="A1572" s="212" t="inlineStr">
        <is>
          <t>STM-SRC246-005</t>
        </is>
      </c>
      <c r="B1572" s="212" t="inlineStr">
        <is>
          <t>SRC-246</t>
        </is>
      </c>
      <c r="C1572" s="212" t="inlineStr">
        <is>
          <t>Daisuke Aizawa and Touzai, The Eminence in Shadow, Vol. 1 (light novel), authorized English Yen On edition · The Eminence in Shadow, Vol. 1 (light novel) · Official Volume 1 synopsis</t>
        </is>
      </c>
      <c r="D1572" s="213" t="inlineStr">
        <is>
          <t>imaginary adversaries turned real</t>
        </is>
      </c>
      <c r="E1572" s="213" t="inlineStr"/>
      <c r="F1572" s="213" t="inlineStr">
        <is>
          <t>English</t>
        </is>
      </c>
      <c r="G1572" s="213" t="inlineStr">
        <is>
          <t>these imaginary adversaries turn out to be the real deal</t>
        </is>
      </c>
      <c r="H1572" s="213" t="inlineStr"/>
      <c r="I1572" s="213" t="inlineStr">
        <is>
          <t>imagined enemies are real</t>
        </is>
      </c>
      <c r="J1572" s="213" t="inlineStr">
        <is>
          <t>narrative_archetypes</t>
        </is>
      </c>
      <c r="K1572" s="213" t="inlineStr"/>
      <c r="L1572" s="213" t="inlineStr"/>
      <c r="M1572" s="213" t="inlineStr">
        <is>
          <t>none</t>
        </is>
      </c>
      <c r="N1572" s="213" t="inlineStr">
        <is>
          <t>The premise reversal in which the adversaries Cid considers imaginary are actually real, while he remains unaware.</t>
        </is>
      </c>
      <c r="O1572" s="213" t="inlineStr">
        <is>
          <t>A fictional dramatic device, not a real-world conspiracy claim, evidence standard, or mental-health interpretation.</t>
        </is>
      </c>
      <c r="P1572" s="214" t="inlineStr">
        <is>
          <t>https://yenpress.com/titles/9781975359058-the-eminence-in-shadow-vol-1-light-novel</t>
        </is>
      </c>
      <c r="Q1572" s="213" t="inlineStr">
        <is>
          <t>Official Volume 1 synopsis: The imagined adversaries are real and Cid alone does not know [https://yenpress.com/titles/9781975359058-the-eminence-in-shadow-vol-1-light-novel]</t>
        </is>
      </c>
      <c r="R1572" s="213" t="inlineStr">
        <is>
          <t>researched</t>
        </is>
      </c>
    </row>
    <row r="1573" ht="31" customHeight="1" s="99">
      <c r="A1573" s="215" t="inlineStr">
        <is>
          <t>STM-SRC247-001</t>
        </is>
      </c>
      <c r="B1573" s="215" t="inlineStr">
        <is>
          <t>SRC-247</t>
        </is>
      </c>
      <c r="C1573" s="215" t="inlineStr">
        <is>
          <t>The Dark Crystal, original feature film (1982) · The Dark Crystal official 1982 film entry</t>
        </is>
      </c>
      <c r="D1573" s="216" t="inlineStr">
        <is>
          <t>Gelfling</t>
        </is>
      </c>
      <c r="E1573" s="216" t="inlineStr"/>
      <c r="F1573" s="216" t="inlineStr">
        <is>
          <t>English</t>
        </is>
      </c>
      <c r="G1573" s="216" t="inlineStr">
        <is>
          <t>Gelfling</t>
        </is>
      </c>
      <c r="H1573" s="216" t="inlineStr"/>
      <c r="I1573" s="216" t="inlineStr"/>
      <c r="J1573" s="216" t="inlineStr">
        <is>
          <t>being_types</t>
        </is>
      </c>
      <c r="K1573" s="216" t="inlineStr"/>
      <c r="L1573" s="216" t="inlineStr"/>
      <c r="M1573" s="216" t="inlineStr">
        <is>
          <t>none</t>
        </is>
      </c>
      <c r="N1573" s="216" t="inlineStr">
        <is>
          <t>The fictional group identity official Henson material assigns to Jen and Kira.</t>
        </is>
      </c>
      <c r="O1573" s="216" t="inlineStr">
        <is>
          <t>A fictional group category, not individual character nodes beyond directly named people, an ethnicity, or a real-world people comparison.</t>
        </is>
      </c>
      <c r="P1573" s="217" t="inlineStr">
        <is>
          <t>https://www.henson.com/1982/</t>
        </is>
      </c>
      <c r="Q1573" s="216" t="inlineStr">
        <is>
          <t>The Dark Crystal official 1982 film entry: Jen/Kira as surviving Gelflings [https://www.henson.com/1982/]</t>
        </is>
      </c>
      <c r="R1573" s="216" t="inlineStr">
        <is>
          <t>researched</t>
        </is>
      </c>
    </row>
    <row r="1574" ht="31" customHeight="1" s="99">
      <c r="A1574" s="212" t="inlineStr">
        <is>
          <t>STM-SRC247-002</t>
        </is>
      </c>
      <c r="B1574" s="212" t="inlineStr">
        <is>
          <t>SRC-247</t>
        </is>
      </c>
      <c r="C1574" s="212" t="inlineStr">
        <is>
          <t>The Dark Crystal, original feature film (1982) · The Dark Crystal official 1982 film entry</t>
        </is>
      </c>
      <c r="D1574" s="213" t="inlineStr">
        <is>
          <t>Skeksis</t>
        </is>
      </c>
      <c r="E1574" s="213" t="inlineStr"/>
      <c r="F1574" s="213" t="inlineStr">
        <is>
          <t>English</t>
        </is>
      </c>
      <c r="G1574" s="213" t="inlineStr">
        <is>
          <t>Skeksis</t>
        </is>
      </c>
      <c r="H1574" s="213" t="inlineStr"/>
      <c r="I1574" s="213" t="inlineStr"/>
      <c r="J1574" s="213" t="inlineStr">
        <is>
          <t>being_types</t>
        </is>
      </c>
      <c r="K1574" s="213" t="inlineStr"/>
      <c r="L1574" s="213" t="inlineStr"/>
      <c r="M1574" s="213" t="inlineStr">
        <is>
          <t>none</t>
        </is>
      </c>
      <c r="N1574" s="213" t="inlineStr">
        <is>
          <t>The evil fictional collective encountered in the official original-film quest synopsis.</t>
        </is>
      </c>
      <c r="O1574" s="213" t="inlineStr">
        <is>
          <t>A collective category, not individually named character nodes or a moral/biological analogy to real people.</t>
        </is>
      </c>
      <c r="P1574" s="214" t="inlineStr">
        <is>
          <t>https://www.henson.com/1982/</t>
        </is>
      </c>
      <c r="Q1574" s="213" t="inlineStr">
        <is>
          <t>The Dark Crystal official 1982 film entry: evil Skeksis in the quest premise [https://www.henson.com/1982/]</t>
        </is>
      </c>
      <c r="R1574" s="213" t="inlineStr">
        <is>
          <t>researched</t>
        </is>
      </c>
    </row>
    <row r="1575" ht="31" customHeight="1" s="99">
      <c r="A1575" s="215" t="inlineStr">
        <is>
          <t>STM-SRC247-003</t>
        </is>
      </c>
      <c r="B1575" s="215" t="inlineStr">
        <is>
          <t>SRC-247</t>
        </is>
      </c>
      <c r="C1575" s="215" t="inlineStr">
        <is>
          <t>Jim Henson Company official digital/4K release press material · The Dark Crystal authorized digital-release synopsis</t>
        </is>
      </c>
      <c r="D1575" s="216" t="inlineStr">
        <is>
          <t>Mystics</t>
        </is>
      </c>
      <c r="E1575" s="216" t="inlineStr"/>
      <c r="F1575" s="216" t="inlineStr">
        <is>
          <t>English</t>
        </is>
      </c>
      <c r="G1575" s="216" t="inlineStr">
        <is>
          <t>Mystics</t>
        </is>
      </c>
      <c r="H1575" s="216" t="inlineStr"/>
      <c r="I1575" s="216" t="inlineStr"/>
      <c r="J1575" s="216" t="inlineStr">
        <is>
          <t>being_types</t>
        </is>
      </c>
      <c r="K1575" s="216" t="inlineStr"/>
      <c r="L1575" s="216" t="inlineStr"/>
      <c r="M1575" s="216" t="inlineStr">
        <is>
          <t>none</t>
        </is>
      </c>
      <c r="N1575" s="216" t="inlineStr">
        <is>
          <t>The peaceful fictional collective identified in official original-film release material as related to Jen's quest framing.</t>
        </is>
      </c>
      <c r="O1575" s="216" t="inlineStr">
        <is>
          <t>A collective source category, not individually named character nodes or a real mystical/religious tradition equivalence.</t>
        </is>
      </c>
      <c r="P1575" s="217" t="inlineStr">
        <is>
          <t>https://www.henson.com/shout-studios-presents-jim-hensons-epic-fantasy-movie-adventures-labyrinth-and-the-dark-crystal-on-digital-february-6-2024/</t>
        </is>
      </c>
      <c r="Q1575" s="216" t="inlineStr">
        <is>
          <t>The Dark Crystal authorized digital-release synopsis: peaceful Mystics and Jen's quest [https://www.henson.com/shout-studios-presents-jim-hensons-epic-fantasy-movie-adventures-labyrinth-and-the-dark-crystal-on-digital-february-6-2024/]</t>
        </is>
      </c>
      <c r="R1575" s="216" t="inlineStr">
        <is>
          <t>researched</t>
        </is>
      </c>
    </row>
    <row r="1576" ht="31" customHeight="1" s="99">
      <c r="A1576" s="212" t="inlineStr">
        <is>
          <t>STM-SRC247-004</t>
        </is>
      </c>
      <c r="B1576" s="212" t="inlineStr">
        <is>
          <t>SRC-247</t>
        </is>
      </c>
      <c r="C1576" s="212" t="inlineStr">
        <is>
          <t>The Dark Crystal, original feature film (1982) · The Dark Crystal official 1982 film entry</t>
        </is>
      </c>
      <c r="D1576" s="213" t="inlineStr">
        <is>
          <t>Dark Crystal's missing shard</t>
        </is>
      </c>
      <c r="E1576" s="213" t="inlineStr"/>
      <c r="F1576" s="213" t="inlineStr">
        <is>
          <t>English</t>
        </is>
      </c>
      <c r="G1576" s="213" t="inlineStr">
        <is>
          <t>crystal's missing shard</t>
        </is>
      </c>
      <c r="H1576" s="213" t="inlineStr"/>
      <c r="I1576" s="213" t="inlineStr"/>
      <c r="J1576" s="213" t="inlineStr">
        <is>
          <t>artifacts_and_vehicles</t>
        </is>
      </c>
      <c r="K1576" s="213" t="inlineStr"/>
      <c r="L1576" s="213" t="inlineStr"/>
      <c r="M1576" s="213" t="inlineStr">
        <is>
          <t>none</t>
        </is>
      </c>
      <c r="N1576" s="213" t="inlineStr">
        <is>
          <t>The quest object Jen and Kira seek in the original-film official synopsis.</t>
        </is>
      </c>
      <c r="O1576" s="213" t="inlineStr">
        <is>
          <t>A fictional artifact/object, not a character endpoint, a real religious object, or a complete account of its ritual/cosmological operation.</t>
        </is>
      </c>
      <c r="P1576" s="214" t="inlineStr">
        <is>
          <t>https://www.henson.com/1982/</t>
        </is>
      </c>
      <c r="Q1576" s="213" t="inlineStr">
        <is>
          <t>The Dark Crystal official 1982 film entry: missing-shard quest object [https://www.henson.com/1982/]</t>
        </is>
      </c>
      <c r="R1576" s="213" t="inlineStr">
        <is>
          <t>researched</t>
        </is>
      </c>
    </row>
    <row r="1577" ht="31" customHeight="1" s="99">
      <c r="A1577" s="215" t="inlineStr">
        <is>
          <t>STM-SRC247-005</t>
        </is>
      </c>
      <c r="B1577" s="215" t="inlineStr">
        <is>
          <t>SRC-247</t>
        </is>
      </c>
      <c r="C1577" s="215" t="inlineStr">
        <is>
          <t>Jim Henson Company official 1982 film profile · Jim Henson Company official The Dark Crystal digital-release synopsis</t>
        </is>
      </c>
      <c r="D1577" s="216" t="inlineStr">
        <is>
          <t>three suns conjunction</t>
        </is>
      </c>
      <c r="E1577" s="216" t="inlineStr"/>
      <c r="F1577" s="216" t="inlineStr">
        <is>
          <t>English</t>
        </is>
      </c>
      <c r="G1577" s="216" t="inlineStr">
        <is>
          <t>three suns ... join as one</t>
        </is>
      </c>
      <c r="H1577" s="216" t="inlineStr"/>
      <c r="I1577" s="216" t="inlineStr"/>
      <c r="J1577" s="216" t="inlineStr">
        <is>
          <t>metaphysical_laws_and_rituals</t>
        </is>
      </c>
      <c r="K1577" s="216" t="inlineStr"/>
      <c r="L1577" s="216" t="inlineStr"/>
      <c r="M1577" s="216" t="inlineStr">
        <is>
          <t>none</t>
        </is>
      </c>
      <c r="N1577" s="216" t="inlineStr">
        <is>
          <t>The celestial timing condition in the official Henson release synopsis for Jen and Kira's effort to heal the Crystal.</t>
        </is>
      </c>
      <c r="O1577" s="216" t="inlineStr">
        <is>
          <t>A fictional cosmological condition, not a real astronomical or ritual claim, nor a full prophecy text.</t>
        </is>
      </c>
      <c r="P1577" s="217" t="inlineStr">
        <is>
          <t>https://www.henson.com/the-dark-crystal-and-labyrinth-now-available-on-itunes/</t>
        </is>
      </c>
      <c r="Q1577" s="216" t="inlineStr">
        <is>
          <t>Jim Henson Company official The Dark Crystal digital-release synopsis: three-suns condition for healing quest [https://www.henson.com/the-dark-crystal-and-labyrinth-now-available-on-itunes/]</t>
        </is>
      </c>
      <c r="R1577" s="216" t="inlineStr">
        <is>
          <t>researched</t>
        </is>
      </c>
    </row>
    <row r="1578" ht="31" customHeight="1" s="99">
      <c r="A1578" s="212" t="inlineStr">
        <is>
          <t>STM-SRC247-006</t>
        </is>
      </c>
      <c r="B1578" s="212" t="inlineStr">
        <is>
          <t>SRC-247</t>
        </is>
      </c>
      <c r="C1578" s="212" t="inlineStr">
        <is>
          <t>Jim Henson Company official 1982 film profile; The Dark Crystal, original feature film (1982) · The Dark Crystal · Jim Henson Company official release text; The Dark Crystal official 1982 film entry</t>
        </is>
      </c>
      <c r="D1578" s="213" t="inlineStr">
        <is>
          <t>original 1982 all-puppet feature film</t>
        </is>
      </c>
      <c r="E1578" s="213" t="inlineStr"/>
      <c r="F1578" s="213" t="inlineStr">
        <is>
          <t>English</t>
        </is>
      </c>
      <c r="G1578" s="213" t="inlineStr">
        <is>
          <t>THE DARK CRYSTAL</t>
        </is>
      </c>
      <c r="H1578" s="213" t="inlineStr"/>
      <c r="I1578" s="213" t="inlineStr"/>
      <c r="J1578" s="213" t="inlineStr">
        <is>
          <t>narrative_archetypes</t>
        </is>
      </c>
      <c r="K1578" s="213" t="inlineStr"/>
      <c r="L1578" s="213" t="inlineStr"/>
      <c r="M1578" s="213" t="inlineStr">
        <is>
          <t>none</t>
        </is>
      </c>
      <c r="N1578" s="213" t="inlineStr">
        <is>
          <t>The selected 1982 fantasy feature-film witness, directed by Jim Henson and Frank Oz and described by the Jim Henson Company as an all-creature feature performed entirely with puppets.</t>
        </is>
      </c>
      <c r="O1578" s="213" t="inlineStr">
        <is>
          <t>Production format is not character ontology. It does not supply performer/voice credits, puppetry mechanisms, or continuity equivalence with later series, books, comics, games, or bonus material.</t>
        </is>
      </c>
      <c r="P1578" s="214" t="inlineStr">
        <is>
          <t>https://www.henson.com/the-dark-crystal-and-labyrinth-now-available-on-itunes/</t>
        </is>
      </c>
      <c r="Q1578" s="213" t="inlineStr">
        <is>
          <t>Jim Henson Company official release text: 1982 original film, directors, and all-puppet feature description [https://www.henson.com/the-dark-crystal-and-labyrinth-now-available-on-itunes/] | The Dark Crystal official 1982 film entry: feature-film runtime and PG classification [https://www.henson.com/1982/]</t>
        </is>
      </c>
      <c r="R1578" s="213" t="inlineStr">
        <is>
          <t>researched</t>
        </is>
      </c>
    </row>
    <row r="1579" ht="31" customHeight="1" s="99">
      <c r="A1579" s="215" t="inlineStr">
        <is>
          <t>STM-SRC248-002</t>
        </is>
      </c>
      <c r="B1579" s="215" t="inlineStr">
        <is>
          <t>SRC-248</t>
        </is>
      </c>
      <c r="C1579" s="215" t="inlineStr">
        <is>
          <t>Labyrinth · 1986 film product synopsis</t>
        </is>
      </c>
      <c r="D1579" s="216" t="inlineStr">
        <is>
          <t>maze of illusion</t>
        </is>
      </c>
      <c r="E1579" s="216" t="inlineStr"/>
      <c r="F1579" s="216" t="inlineStr">
        <is>
          <t>English Sony synopsis phrase</t>
        </is>
      </c>
      <c r="G1579" s="216" t="inlineStr"/>
      <c r="H1579" s="216" t="inlineStr"/>
      <c r="I1579" s="216" t="inlineStr"/>
      <c r="J1579" s="216" t="inlineStr">
        <is>
          <t>cosmologies_and_realms</t>
        </is>
      </c>
      <c r="K1579" s="216" t="inlineStr"/>
      <c r="L1579" s="216" t="inlineStr"/>
      <c r="M1579" s="216" t="inlineStr">
        <is>
          <t>none</t>
        </is>
      </c>
      <c r="N1579" s="216" t="inlineStr">
        <is>
          <t>Sony describes the maze Sarah enters to retrieve Toby as a maze of illusion.</t>
        </is>
      </c>
      <c r="O1579" s="216" t="inlineStr">
        <is>
          <t>A fictional setting descriptor; it does not provide a comprehensive magical rule system or real place analogy.</t>
        </is>
      </c>
      <c r="P1579" s="217" t="inlineStr">
        <is>
          <t>https://www.sonypictures.com/movies/labyrinth</t>
        </is>
      </c>
      <c r="Q1579" s="216" t="inlineStr">
        <is>
          <t>1986 film product synopsis: Maze-of-illusion description. [https://www.sonypictures.com/movies/labyrinth]</t>
        </is>
      </c>
      <c r="R1579" s="216" t="inlineStr">
        <is>
          <t>researched</t>
        </is>
      </c>
    </row>
    <row r="1580" ht="31" customHeight="1" s="99">
      <c r="A1580" s="212" t="inlineStr">
        <is>
          <t>STM-SRC248-003</t>
        </is>
      </c>
      <c r="B1580" s="212" t="inlineStr">
        <is>
          <t>SRC-248</t>
        </is>
      </c>
      <c r="C1580" s="212" t="inlineStr">
        <is>
          <t>Official Labyrinth film description; Labyrinth · 1986 film product synopsis</t>
        </is>
      </c>
      <c r="D1580" s="213" t="inlineStr">
        <is>
          <t>Goblin King</t>
        </is>
      </c>
      <c r="E1580" s="213" t="inlineStr"/>
      <c r="F1580" s="213" t="inlineStr">
        <is>
          <t>English official film terminology</t>
        </is>
      </c>
      <c r="G1580" s="213" t="inlineStr"/>
      <c r="H1580" s="213" t="inlineStr"/>
      <c r="I1580" s="213" t="inlineStr"/>
      <c r="J1580" s="213" t="inlineStr">
        <is>
          <t>roles_and_vocations</t>
        </is>
      </c>
      <c r="K1580" s="213" t="inlineStr"/>
      <c r="L1580" s="213" t="inlineStr"/>
      <c r="M1580" s="213" t="inlineStr">
        <is>
          <t>none</t>
        </is>
      </c>
      <c r="N1580" s="213" t="inlineStr">
        <is>
          <t>The fictional title held by Jareth, who official descriptions identify as the ruler of the Goblin Kingdom/labyrinth setting.</t>
        </is>
      </c>
      <c r="O1580" s="213" t="inlineStr">
        <is>
          <t>Not a real monarchy, ethnic category, species equivalence, or generalized supernatural role.</t>
        </is>
      </c>
      <c r="P1580" s="214" t="inlineStr">
        <is>
          <t>https://www.henson.com/shout-studios-presents-jim-hensons-epic-fantasy-movie-adventures-labyrinth-and-the-dark-crystal-on-digital-february-6-2024/</t>
        </is>
      </c>
      <c r="Q1580" s="213" t="inlineStr">
        <is>
          <t>Official Labyrinth film description: Jareth's Goblin King title and labyrinth relation. [https://www.henson.com/shout-studios-presents-jim-hensons-epic-fantasy-movie-adventures-labyrinth-and-the-dark-crystal-on-digital-february-6-2024/] | 1986 film product synopsis: Goblin King governs the kingdom setting. [https://www.sonypictures.com/movies/labyrinth]</t>
        </is>
      </c>
      <c r="R1580" s="213" t="inlineStr">
        <is>
          <t>researched</t>
        </is>
      </c>
    </row>
    <row r="1581" ht="31" customHeight="1" s="99">
      <c r="A1581" s="215" t="inlineStr">
        <is>
          <t>STM-SRC248-004</t>
        </is>
      </c>
      <c r="B1581" s="215" t="inlineStr">
        <is>
          <t>SRC-248</t>
        </is>
      </c>
      <c r="C1581" s="215" t="inlineStr">
        <is>
          <t>Labyrinth · 1986 film product synopsis</t>
        </is>
      </c>
      <c r="D1581" s="216" t="inlineStr">
        <is>
          <t>goblins</t>
        </is>
      </c>
      <c r="E1581" s="216" t="inlineStr"/>
      <c r="F1581" s="216" t="inlineStr">
        <is>
          <t>English Sony synopsis term</t>
        </is>
      </c>
      <c r="G1581" s="216" t="inlineStr"/>
      <c r="H1581" s="216" t="inlineStr"/>
      <c r="I1581" s="216" t="inlineStr"/>
      <c r="J1581" s="216" t="inlineStr">
        <is>
          <t>being_types</t>
        </is>
      </c>
      <c r="K1581" s="216" t="inlineStr"/>
      <c r="L1581" s="216" t="inlineStr"/>
      <c r="M1581" s="216" t="inlineStr">
        <is>
          <t>none</t>
        </is>
      </c>
      <c r="N1581" s="216" t="inlineStr">
        <is>
          <t>Sony describes goblins as the beings Sarah imagines carrying Toby away; the kingdom is inhabited by mystical creatures.</t>
        </is>
      </c>
      <c r="O1581" s="216" t="inlineStr">
        <is>
          <t>This is a fictional creature/group category, not an individual character endpoint or a real cultural or biological type.</t>
        </is>
      </c>
      <c r="P1581" s="217" t="inlineStr">
        <is>
          <t>https://www.sonypictures.com/movies/labyrinth</t>
        </is>
      </c>
      <c r="Q1581" s="216" t="inlineStr">
        <is>
          <t>1986 film product synopsis: Goblins carrying Toby away and mystical-creature setting. [https://www.sonypictures.com/movies/labyrinth]</t>
        </is>
      </c>
      <c r="R1581" s="216" t="inlineStr">
        <is>
          <t>researched</t>
        </is>
      </c>
    </row>
    <row r="1582" ht="31" customHeight="1" s="99">
      <c r="A1582" s="212" t="inlineStr">
        <is>
          <t>STM-SRC249-001</t>
        </is>
      </c>
      <c r="B1582" s="212" t="inlineStr">
        <is>
          <t>SRC-249</t>
        </is>
      </c>
      <c r="C1582" s="212" t="inlineStr">
        <is>
          <t>Willow, original feature film (1988) · Lucasfilm official Willow The Story section</t>
        </is>
      </c>
      <c r="D1582" s="213" t="inlineStr">
        <is>
          <t>prophesied child</t>
        </is>
      </c>
      <c r="E1582" s="213" t="inlineStr"/>
      <c r="F1582" s="213" t="inlineStr">
        <is>
          <t>English</t>
        </is>
      </c>
      <c r="G1582" s="213" t="inlineStr">
        <is>
          <t>baby girl prophesized to end the rule</t>
        </is>
      </c>
      <c r="H1582" s="213" t="inlineStr"/>
      <c r="I1582" s="213" t="inlineStr"/>
      <c r="J1582" s="213" t="inlineStr">
        <is>
          <t>metaphysical_laws_and_rituals</t>
        </is>
      </c>
      <c r="K1582" s="213" t="inlineStr"/>
      <c r="L1582" s="213" t="inlineStr"/>
      <c r="M1582" s="213" t="inlineStr">
        <is>
          <t>none</t>
        </is>
      </c>
      <c r="N1582" s="213" t="inlineStr">
        <is>
          <t>The original-film premise that the baby Elora Danan is prophesied to end Bavmorda's rule.</t>
        </is>
      </c>
      <c r="O1582" s="213" t="inlineStr">
        <is>
          <t>A fictional prophecy premise, not a real-world destiny claim, a gender archetype rule, or evidence of complete prophecy text/mechanics.</t>
        </is>
      </c>
      <c r="P1582" s="214" t="inlineStr">
        <is>
          <t>https://www.lucasfilm.com/productions/willow/</t>
        </is>
      </c>
      <c r="Q1582" s="213" t="inlineStr">
        <is>
          <t>Lucasfilm official Willow The Story section: prophesied-child and Bavmorda-rule premise [https://www.lucasfilm.com/productions/willow/]</t>
        </is>
      </c>
      <c r="R1582" s="213" t="inlineStr">
        <is>
          <t>researched</t>
        </is>
      </c>
    </row>
    <row r="1583" ht="31" customHeight="1" s="99">
      <c r="A1583" s="215" t="inlineStr">
        <is>
          <t>STM-SRC249-002</t>
        </is>
      </c>
      <c r="B1583" s="215" t="inlineStr">
        <is>
          <t>SRC-249</t>
        </is>
      </c>
      <c r="C1583" s="215" t="inlineStr">
        <is>
          <t>Willow, original feature film (1988); Lucasfilm Defining Moments: Courage, Willow, Production: Willow (1988) · Lucasfilm official Willow The Story section; Lucasfilm Defining Moments: Courage, Willow, Production: Willow (1988)</t>
        </is>
      </c>
      <c r="D1583" s="216" t="inlineStr">
        <is>
          <t>sorcery</t>
        </is>
      </c>
      <c r="E1583" s="216" t="inlineStr"/>
      <c r="F1583" s="216" t="inlineStr">
        <is>
          <t>English</t>
        </is>
      </c>
      <c r="G1583" s="216" t="inlineStr">
        <is>
          <t>sorcerer</t>
        </is>
      </c>
      <c r="H1583" s="216" t="inlineStr"/>
      <c r="I1583" s="216" t="inlineStr"/>
      <c r="J1583" s="216" t="inlineStr">
        <is>
          <t>power_traditions</t>
        </is>
      </c>
      <c r="K1583" s="216" t="inlineStr"/>
      <c r="L1583" s="216" t="inlineStr"/>
      <c r="M1583" s="216" t="inlineStr">
        <is>
          <t>none</t>
        </is>
      </c>
      <c r="N1583" s="216" t="inlineStr">
        <is>
          <t>The magical vocation/ability language used by Lucasfilm for Willow's developing skill and Bavmorda's dark powers.</t>
        </is>
      </c>
      <c r="O1583" s="216" t="inlineStr">
        <is>
          <t>Source-fiction terminology, not a real occult/religious category, game class, or complete spell system.</t>
        </is>
      </c>
      <c r="P1583" s="217" t="inlineStr">
        <is>
          <t>https://www.lucasfilm.com/productions/willow/</t>
        </is>
      </c>
      <c r="Q1583" s="216" t="inlineStr">
        <is>
          <t>Lucasfilm official Willow The Story section: Willow's newfound sorcerer skill [https://www.lucasfilm.com/productions/willow/] | Lucasfilm Defining Moments: Courage, Willow, Production: Willow (1988): Willow as sorcerer-in-training and Bavmorda's dark powers [https://www.lucasfilm.com/news/defining-moments-courage-willow/]</t>
        </is>
      </c>
      <c r="R1583" s="216" t="inlineStr">
        <is>
          <t>researched</t>
        </is>
      </c>
    </row>
    <row r="1584" ht="31" customHeight="1" s="99">
      <c r="A1584" s="212" t="inlineStr">
        <is>
          <t>STM-SRC249-003</t>
        </is>
      </c>
      <c r="B1584" s="212" t="inlineStr">
        <is>
          <t>SRC-249</t>
        </is>
      </c>
      <c r="C1584" s="212" t="inlineStr">
        <is>
          <t>Lucasfilm official 1988 Willow production page · Disney+ official Willow (1988) synopsis</t>
        </is>
      </c>
      <c r="D1584" s="213" t="inlineStr">
        <is>
          <t>dark forces</t>
        </is>
      </c>
      <c r="E1584" s="213" t="inlineStr"/>
      <c r="F1584" s="213" t="inlineStr">
        <is>
          <t>English</t>
        </is>
      </c>
      <c r="G1584" s="213" t="inlineStr">
        <is>
          <t>forces of darkness</t>
        </is>
      </c>
      <c r="H1584" s="213" t="inlineStr"/>
      <c r="I1584" s="213" t="inlineStr"/>
      <c r="J1584" s="213" t="inlineStr">
        <is>
          <t>narrative_archetypes</t>
        </is>
      </c>
      <c r="K1584" s="213" t="inlineStr"/>
      <c r="L1584" s="213" t="inlineStr"/>
      <c r="M1584" s="213" t="inlineStr">
        <is>
          <t>none</t>
        </is>
      </c>
      <c r="N1584" s="213" t="inlineStr">
        <is>
          <t>The broad antagonist framing in Disney+'s official original-film synopsis.</t>
        </is>
      </c>
      <c r="O1584" s="213" t="inlineStr">
        <is>
          <t>An unnamed fictional collective/force, not an individual character node, named army/faction, or real religious/moral analogue.</t>
        </is>
      </c>
      <c r="P1584" s="214" t="inlineStr">
        <is>
          <t>https://www.disneyplus.com/browse/entity-9c4a1afe-d696-4a5f-8e6a-b7dce61fa6b7</t>
        </is>
      </c>
      <c r="Q1584" s="213" t="inlineStr">
        <is>
          <t>Disney+ official Willow (1988) synopsis: dark-forces framing [https://www.disneyplus.com/browse/entity-9c4a1afe-d696-4a5f-8e6a-b7dce61fa6b7]</t>
        </is>
      </c>
      <c r="R1584" s="213" t="inlineStr">
        <is>
          <t>researched</t>
        </is>
      </c>
    </row>
    <row r="1585" ht="31" customHeight="1" s="99">
      <c r="A1585" s="215" t="inlineStr">
        <is>
          <t>STM-SRC249-004</t>
        </is>
      </c>
      <c r="B1585" s="215" t="inlineStr">
        <is>
          <t>SRC-249</t>
        </is>
      </c>
      <c r="C1585" s="215" t="inlineStr">
        <is>
          <t>Lucasfilm original-film retrospective, Willow Ufgood/Meegosh discussion</t>
        </is>
      </c>
      <c r="D1585" s="216" t="inlineStr">
        <is>
          <t>Nelwyn</t>
        </is>
      </c>
      <c r="E1585" s="216" t="inlineStr"/>
      <c r="F1585" s="216" t="inlineStr">
        <is>
          <t>English</t>
        </is>
      </c>
      <c r="G1585" s="216" t="inlineStr">
        <is>
          <t>Nelwyn</t>
        </is>
      </c>
      <c r="H1585" s="216" t="inlineStr"/>
      <c r="I1585" s="216" t="inlineStr"/>
      <c r="J1585" s="216" t="inlineStr">
        <is>
          <t>cultures</t>
        </is>
      </c>
      <c r="K1585" s="216" t="inlineStr"/>
      <c r="L1585" s="216" t="inlineStr"/>
      <c r="M1585" s="216" t="inlineStr">
        <is>
          <t>none</t>
        </is>
      </c>
      <c r="N1585" s="216" t="inlineStr">
        <is>
          <t>A fictional people/community term used in Lucasfilm's original-film retrospective while discussing Willow and the 1988 production.</t>
        </is>
      </c>
      <c r="O1585" s="216" t="inlineStr">
        <is>
          <t>A source-fiction community term, not a body-size ontology, real-world ethnic group, or basis for inferring performer identity or medical/disability status.</t>
        </is>
      </c>
      <c r="P1585" s="217" t="inlineStr">
        <is>
          <t>https://www.lucasfilm.com/news/forget-all-you-know-behind-the-story-and-creation-of-willow/</t>
        </is>
      </c>
      <c r="Q1585" s="216" t="inlineStr">
        <is>
          <t>Lucasfilm original-film retrospective, Willow Ufgood/Meegosh discussion: Nelwyn term in the 1988-film context [https://www.lucasfilm.com/news/forget-all-you-know-behind-the-story-and-creation-of-willow/]</t>
        </is>
      </c>
      <c r="R1585" s="216" t="inlineStr">
        <is>
          <t>needs-review</t>
        </is>
      </c>
    </row>
    <row r="1586" ht="31" customHeight="1" s="99">
      <c r="A1586" s="212" t="inlineStr">
        <is>
          <t>STM-SRC250-001</t>
        </is>
      </c>
      <c r="B1586" s="212" t="inlineStr">
        <is>
          <t>SRC-250</t>
        </is>
      </c>
      <c r="C1586" s="212" t="inlineStr">
        <is>
          <t>Legend · AFI prologue, lines 161–173; opening-forest synopsis, lines 1539–1548</t>
        </is>
      </c>
      <c r="D1586" s="213" t="inlineStr">
        <is>
          <t>unicorns</t>
        </is>
      </c>
      <c r="E1586" s="213" t="inlineStr"/>
      <c r="F1586" s="213" t="inlineStr">
        <is>
          <t>English</t>
        </is>
      </c>
      <c r="G1586" s="213" t="inlineStr">
        <is>
          <t>Unicorns</t>
        </is>
      </c>
      <c r="H1586" s="213" t="inlineStr"/>
      <c r="I1586" s="213" t="inlineStr">
        <is>
          <t>mystical horned creatures</t>
        </is>
      </c>
      <c r="J1586" s="213" t="inlineStr">
        <is>
          <t>being_types</t>
        </is>
      </c>
      <c r="K1586" s="213" t="inlineStr"/>
      <c r="L1586" s="213" t="inlineStr"/>
      <c r="M1586" s="213" t="inlineStr">
        <is>
          <t>none</t>
        </is>
      </c>
      <c r="N1586" s="213" t="inlineStr">
        <is>
          <t>The prologue calls unicorns the most mystical creatures and says light is harbored in their souls; the selected opening centers the threat to two unnamed unicorns.</t>
        </is>
      </c>
      <c r="O1586" s="213" t="inlineStr">
        <is>
          <t>A source-fiction creature category, not a named individual endpoint, real animal claim, or universal symbol.</t>
        </is>
      </c>
      <c r="P1586" s="214" t="inlineStr">
        <is>
          <t>https://catalog.afi.com/Film/57395-LEGEND</t>
        </is>
      </c>
      <c r="Q1586" s="213" t="inlineStr">
        <is>
          <t>AFI prologue, lines 161–173; opening-forest synopsis, lines 1539–1548: Unicorn cosmological framing, contact restriction, poison-dart attack, and stolen horn premise [https://catalog.afi.com/Film/57395-LEGEND]</t>
        </is>
      </c>
      <c r="R1586" s="213" t="inlineStr">
        <is>
          <t>researched</t>
        </is>
      </c>
    </row>
    <row r="1587" ht="31" customHeight="1" s="99">
      <c r="A1587" s="215" t="inlineStr">
        <is>
          <t>STM-SRC250-002</t>
        </is>
      </c>
      <c r="B1587" s="215" t="inlineStr">
        <is>
          <t>SRC-250</t>
        </is>
      </c>
      <c r="C1587" s="215" t="inlineStr">
        <is>
          <t>Legend · AFI opening-forest synopsis, lines 1540–1549</t>
        </is>
      </c>
      <c r="D1587" s="216" t="inlineStr">
        <is>
          <t>magic horn</t>
        </is>
      </c>
      <c r="E1587" s="216" t="inlineStr"/>
      <c r="F1587" s="216" t="inlineStr">
        <is>
          <t>English</t>
        </is>
      </c>
      <c r="G1587" s="216" t="inlineStr">
        <is>
          <t>magic horn</t>
        </is>
      </c>
      <c r="H1587" s="216" t="inlineStr"/>
      <c r="I1587" s="216" t="inlineStr">
        <is>
          <t>magical unicorn horn</t>
        </is>
      </c>
      <c r="J1587" s="216" t="inlineStr">
        <is>
          <t>artifacts_and_vehicles</t>
        </is>
      </c>
      <c r="K1587" s="216" t="inlineStr"/>
      <c r="L1587" s="216" t="inlineStr"/>
      <c r="M1587" s="216" t="inlineStr">
        <is>
          <t>none</t>
        </is>
      </c>
      <c r="N1587" s="216" t="inlineStr">
        <is>
          <t>The horn Blix takes from a unicorn; Jack tells the elves the frozen condition persists until it is recovered.</t>
        </is>
      </c>
      <c r="O1587" s="216" t="inlineStr">
        <is>
          <t>A source-fiction artifact term. The selected opening does not establish a complete power list, ownership rule, or real magical practice.</t>
        </is>
      </c>
      <c r="P1587" s="217" t="inlineStr">
        <is>
          <t>https://catalog.afi.com/Film/57395-LEGEND</t>
        </is>
      </c>
      <c r="Q1587" s="216" t="inlineStr">
        <is>
          <t>AFI opening-forest synopsis, lines 1540–1549: Blix takes the horn and Jack states recovery is needed to end the frozen condition [https://catalog.afi.com/Film/57395-LEGEND]</t>
        </is>
      </c>
      <c r="R1587" s="216" t="inlineStr">
        <is>
          <t>researched</t>
        </is>
      </c>
    </row>
    <row r="1588" ht="31" customHeight="1" s="99">
      <c r="A1588" s="212" t="inlineStr">
        <is>
          <t>STM-SRC250-003</t>
        </is>
      </c>
      <c r="B1588" s="212" t="inlineStr">
        <is>
          <t>SRC-250</t>
        </is>
      </c>
      <c r="C1588" s="212" t="inlineStr">
        <is>
          <t>Legend · AFI opening-forest synopsis, lines 1539–1548</t>
        </is>
      </c>
      <c r="D1588" s="213" t="inlineStr">
        <is>
          <t>forbidden unicorn contact</t>
        </is>
      </c>
      <c r="E1588" s="213" t="inlineStr"/>
      <c r="F1588" s="213" t="inlineStr">
        <is>
          <t>English</t>
        </is>
      </c>
      <c r="G1588" s="213" t="inlineStr">
        <is>
          <t>contact with the unicorns is forbidden</t>
        </is>
      </c>
      <c r="H1588" s="213" t="inlineStr"/>
      <c r="I1588" s="213" t="inlineStr">
        <is>
          <t>mortals must not touch unicorns</t>
        </is>
      </c>
      <c r="J1588" s="213" t="inlineStr">
        <is>
          <t>metaphysical_laws_and_rituals</t>
        </is>
      </c>
      <c r="K1588" s="213" t="inlineStr"/>
      <c r="L1588" s="213" t="inlineStr"/>
      <c r="M1588" s="213" t="inlineStr">
        <is>
          <t>none</t>
        </is>
      </c>
      <c r="N1588" s="213" t="inlineStr">
        <is>
          <t>The source-fiction prohibition Jack states before Lili touches a unicorn, which Gump later describes as having consequences.</t>
        </is>
      </c>
      <c r="O1588" s="213" t="inlineStr">
        <is>
          <t>A fictional narrative rule, not a real ritual, moral prescription, spiritual practice, or basis for judging a person.</t>
        </is>
      </c>
      <c r="P1588" s="214" t="inlineStr">
        <is>
          <t>https://catalog.afi.com/Film/57395-LEGEND</t>
        </is>
      </c>
      <c r="Q1588" s="213" t="inlineStr">
        <is>
          <t>AFI opening-forest synopsis, lines 1539–1548: Jack's warning, Lili's contact, and Gump's statement of consequences [https://catalog.afi.com/Film/57395-LEGEND]</t>
        </is>
      </c>
      <c r="R1588" s="213" t="inlineStr">
        <is>
          <t>researched</t>
        </is>
      </c>
    </row>
    <row r="1589" ht="31" customHeight="1" s="99">
      <c r="A1589" s="215" t="inlineStr">
        <is>
          <t>STM-SRC250-004</t>
        </is>
      </c>
      <c r="B1589" s="215" t="inlineStr">
        <is>
          <t>SRC-250</t>
        </is>
      </c>
      <c r="C1589" s="215" t="inlineStr">
        <is>
          <t>Legend · AFI opening prologue, lines 161–173</t>
        </is>
      </c>
      <c r="D1589" s="216" t="inlineStr">
        <is>
          <t>eternal balance of light and darkness</t>
        </is>
      </c>
      <c r="E1589" s="216" t="inlineStr"/>
      <c r="F1589" s="216" t="inlineStr">
        <is>
          <t>English</t>
        </is>
      </c>
      <c r="G1589" s="216" t="inlineStr">
        <is>
          <t>The harmony of the Universe depends upon an eternal balance</t>
        </is>
      </c>
      <c r="H1589" s="216" t="inlineStr"/>
      <c r="I1589" s="216" t="inlineStr">
        <is>
          <t>cosmic balance</t>
        </is>
      </c>
      <c r="J1589" s="216" t="inlineStr">
        <is>
          <t>metaphysical_laws_and_rituals</t>
        </is>
      </c>
      <c r="K1589" s="216" t="inlineStr"/>
      <c r="L1589" s="216" t="inlineStr"/>
      <c r="M1589" s="216" t="inlineStr">
        <is>
          <t>none</t>
        </is>
      </c>
      <c r="N1589" s="216" t="inlineStr">
        <is>
          <t>The prologue's cosmological framing in which light and darkness are presented as opposed yet mutually necessary conditions.</t>
        </is>
      </c>
      <c r="O1589" s="216" t="inlineStr">
        <is>
          <t>A fictional film cosmology, not a doctrine of any living religion or a claim about real good and evil.</t>
        </is>
      </c>
      <c r="P1589" s="217" t="inlineStr">
        <is>
          <t>https://catalog.afi.com/Film/57395-LEGEND</t>
        </is>
      </c>
      <c r="Q1589" s="216" t="inlineStr">
        <is>
          <t>AFI opening prologue, lines 161–173: Light/darkness opposition and eternal-balance framing [https://catalog.afi.com/Film/57395-LEGEND]</t>
        </is>
      </c>
      <c r="R1589" s="216" t="inlineStr">
        <is>
          <t>researched</t>
        </is>
      </c>
    </row>
    <row r="1590" ht="31" customHeight="1" s="99">
      <c r="A1590" s="212" t="inlineStr">
        <is>
          <t>STM-SRC251-001</t>
        </is>
      </c>
      <c r="B1590" s="212" t="inlineStr">
        <is>
          <t>SRC-251</t>
        </is>
      </c>
      <c r="C1590" s="212" t="inlineStr">
        <is>
          <t>The NeverEnding Story · Apple TV official synopsis</t>
        </is>
      </c>
      <c r="D1590" s="213" t="inlineStr">
        <is>
          <t>world of fabulous creatures</t>
        </is>
      </c>
      <c r="E1590" s="213" t="inlineStr"/>
      <c r="F1590" s="213" t="inlineStr">
        <is>
          <t>English</t>
        </is>
      </c>
      <c r="G1590" s="213" t="inlineStr">
        <is>
          <t>timeless world of fabulous creatures</t>
        </is>
      </c>
      <c r="H1590" s="213" t="inlineStr"/>
      <c r="I1590" s="213" t="inlineStr"/>
      <c r="J1590" s="213" t="inlineStr">
        <is>
          <t>cosmologies_and_realms</t>
        </is>
      </c>
      <c r="K1590" s="213" t="inlineStr"/>
      <c r="L1590" s="213" t="inlineStr"/>
      <c r="M1590" s="213" t="inlineStr">
        <is>
          <t>none</t>
        </is>
      </c>
      <c r="N1590" s="213" t="inlineStr">
        <is>
          <t>The unnamed fantastical world the official film synopsis says draws the young book-loving boy in.</t>
        </is>
      </c>
      <c r="O1590" s="213" t="inlineStr">
        <is>
          <t>A broad setting description, not proof of the film's specific world name, a complete creature taxonomy, individual creature nodes, or a real-world cosmology.</t>
        </is>
      </c>
      <c r="P1590" s="214" t="inlineStr">
        <is>
          <t>https://tv.apple.com/us/movie/the-neverending-story/umc.cmc.2coczqplj0l256y0qmm1mwazz?ctx_at=3</t>
        </is>
      </c>
      <c r="Q1590" s="213" t="inlineStr">
        <is>
          <t>Apple TV official synopsis: timeless world and fabulous-creature description [https://tv.apple.com/us/movie/the-neverending-story/umc.cmc.2coczqplj0l256y0qmm1mwazz?ctx_at=3]</t>
        </is>
      </c>
      <c r="R1590" s="213" t="inlineStr">
        <is>
          <t>researched</t>
        </is>
      </c>
    </row>
    <row r="1591" ht="31" customHeight="1" s="99">
      <c r="A1591" s="215" t="inlineStr">
        <is>
          <t>STM-SRC251-002</t>
        </is>
      </c>
      <c r="B1591" s="215" t="inlineStr">
        <is>
          <t>SRC-251</t>
        </is>
      </c>
      <c r="C1591" s="215" t="inlineStr">
        <is>
          <t>The NeverEnding Story · Apple TV official synopsis and Bastian cast-role label</t>
        </is>
      </c>
      <c r="D1591" s="216" t="inlineStr">
        <is>
          <t>love of books</t>
        </is>
      </c>
      <c r="E1591" s="216" t="inlineStr"/>
      <c r="F1591" s="216" t="inlineStr">
        <is>
          <t>English</t>
        </is>
      </c>
      <c r="G1591" s="216" t="inlineStr">
        <is>
          <t>love of books</t>
        </is>
      </c>
      <c r="H1591" s="216" t="inlineStr"/>
      <c r="I1591" s="216" t="inlineStr"/>
      <c r="J1591" s="216" t="inlineStr">
        <is>
          <t>narrative_archetypes</t>
        </is>
      </c>
      <c r="K1591" s="216" t="inlineStr"/>
      <c r="L1591" s="216" t="inlineStr"/>
      <c r="M1591" s="216" t="inlineStr">
        <is>
          <t>none</t>
        </is>
      </c>
      <c r="N1591" s="216" t="inlineStr">
        <is>
          <t>The reading-oriented trait given to the unnamed young boy in the official film synopsis, linked to the Bastian cast role in this limited witness.</t>
        </is>
      </c>
      <c r="O1591" s="216" t="inlineStr">
        <is>
          <t>A story-framing trait, not a clinical/educational category or proof of a particular book, literacy level, or adaptation mechanism.</t>
        </is>
      </c>
      <c r="P1591" s="217" t="inlineStr">
        <is>
          <t>https://tv.apple.com/us/movie/the-neverending-story/umc.cmc.2coczqplj0l256y0qmm1mwazz?ctx_at=3</t>
        </is>
      </c>
      <c r="Q1591" s="216" t="inlineStr">
        <is>
          <t>Apple TV official synopsis and Bastian cast-role label: book-loving-boy framing and Bastian character-label context [https://tv.apple.com/us/movie/the-neverending-story/umc.cmc.2coczqplj0l256y0qmm1mwazz?ctx_at=3]</t>
        </is>
      </c>
      <c r="R1591" s="216" t="inlineStr">
        <is>
          <t>needs-review</t>
        </is>
      </c>
    </row>
    <row r="1592" ht="31" customHeight="1" s="99">
      <c r="A1592" s="212" t="inlineStr">
        <is>
          <t>STM-SRC251-003</t>
        </is>
      </c>
      <c r="B1592" s="212" t="inlineStr">
        <is>
          <t>SRC-251</t>
        </is>
      </c>
      <c r="C1592" s="212" t="inlineStr">
        <is>
          <t>The NeverEnding Story · Apple TV official synopsis</t>
        </is>
      </c>
      <c r="D1592" s="213" t="inlineStr">
        <is>
          <t>world-saving story</t>
        </is>
      </c>
      <c r="E1592" s="213" t="inlineStr"/>
      <c r="F1592" s="213" t="inlineStr">
        <is>
          <t>English</t>
        </is>
      </c>
      <c r="G1592" s="213" t="inlineStr">
        <is>
          <t>world that only he can save</t>
        </is>
      </c>
      <c r="H1592" s="213" t="inlineStr"/>
      <c r="I1592" s="213" t="inlineStr"/>
      <c r="J1592" s="213" t="inlineStr">
        <is>
          <t>narrative_archetypes</t>
        </is>
      </c>
      <c r="K1592" s="213" t="inlineStr"/>
      <c r="L1592" s="213" t="inlineStr"/>
      <c r="M1592" s="213" t="inlineStr">
        <is>
          <t>none</t>
        </is>
      </c>
      <c r="N1592" s="213" t="inlineStr">
        <is>
          <t>The official listing's premise that the boy discovers he is the hero able to save the threatened world.</t>
        </is>
      </c>
      <c r="O1592" s="213" t="inlineStr">
        <is>
          <t>A broad narrative premise, not a full prophecy/naming/imagination rule, a plot-outcome claim, or a real-world salvation analogy.</t>
        </is>
      </c>
      <c r="P1592" s="214" t="inlineStr">
        <is>
          <t>https://tv.apple.com/us/movie/the-neverending-story/umc.cmc.2coczqplj0l256y0qmm1mwazz?ctx_at=3</t>
        </is>
      </c>
      <c r="Q1592" s="213" t="inlineStr">
        <is>
          <t>Apple TV official synopsis: hero/world-saving framing [https://tv.apple.com/us/movie/the-neverending-story/umc.cmc.2coczqplj0l256y0qmm1mwazz?ctx_at=3]</t>
        </is>
      </c>
      <c r="R1592" s="213" t="inlineStr">
        <is>
          <t>researched</t>
        </is>
      </c>
    </row>
    <row r="1593" ht="31" customHeight="1" s="99">
      <c r="A1593" s="215" t="inlineStr">
        <is>
          <t>STM-SRC251-004</t>
        </is>
      </c>
      <c r="B1593" s="215" t="inlineStr">
        <is>
          <t>SRC-251</t>
        </is>
      </c>
      <c r="C1593" s="215" t="inlineStr">
        <is>
          <t>The NeverEnding Story · Apple TV official title/metadata and Warner Bros. attribution</t>
        </is>
      </c>
      <c r="D1593" s="216" t="inlineStr">
        <is>
          <t>original 1984 film adaptation</t>
        </is>
      </c>
      <c r="E1593" s="216" t="inlineStr"/>
      <c r="F1593" s="216" t="inlineStr">
        <is>
          <t>English</t>
        </is>
      </c>
      <c r="G1593" s="216" t="inlineStr">
        <is>
          <t>The NeverEnding Story</t>
        </is>
      </c>
      <c r="H1593" s="216" t="inlineStr"/>
      <c r="I1593" s="216" t="inlineStr"/>
      <c r="J1593" s="216" t="inlineStr">
        <is>
          <t>narrative_archetypes</t>
        </is>
      </c>
      <c r="K1593" s="216" t="inlineStr"/>
      <c r="L1593" s="216" t="inlineStr"/>
      <c r="M1593" s="216" t="inlineStr">
        <is>
          <t>none</t>
        </is>
      </c>
      <c r="N1593" s="216" t="inlineStr">
        <is>
          <t>The selected Warner Bros. feature-film witness listed by Apple TV as a 1984 film with a 1-hour-37-minute runtime.</t>
        </is>
      </c>
      <c r="O1593" s="216" t="inlineStr">
        <is>
          <t>A discrete film-adaptation witness, not evidence of identity with Michael Ende's novel, sequels, series, games, stage versions, or remake/development material.</t>
        </is>
      </c>
      <c r="P1593" s="217" t="inlineStr">
        <is>
          <t>https://tv.apple.com/us/movie/the-neverending-story/umc.cmc.2coczqplj0l256y0qmm1mwazz?ctx_at=3</t>
        </is>
      </c>
      <c r="Q1593" s="216" t="inlineStr">
        <is>
          <t>Apple TV official title/metadata and Warner Bros. attribution: 1984 film format, runtime, and Warner Bros. attribution [https://tv.apple.com/us/movie/the-neverending-story/umc.cmc.2coczqplj0l256y0qmm1mwazz?ctx_at=3]</t>
        </is>
      </c>
      <c r="R1593" s="216" t="inlineStr">
        <is>
          <t>researched</t>
        </is>
      </c>
    </row>
    <row r="1594" ht="31" customHeight="1" s="99">
      <c r="A1594" s="212" t="inlineStr">
        <is>
          <t>STM-SRC252-002</t>
        </is>
      </c>
      <c r="B1594" s="212" t="inlineStr">
        <is>
          <t>SRC-252</t>
        </is>
      </c>
      <c r="C1594" s="212" t="inlineStr">
        <is>
          <t>The Princess Bride · AFI Catalog, SYNOPSIS</t>
        </is>
      </c>
      <c r="D1594" s="213" t="inlineStr">
        <is>
          <t>Dread Pirate Roberts</t>
        </is>
      </c>
      <c r="E1594" s="213" t="inlineStr"/>
      <c r="F1594" s="213" t="inlineStr">
        <is>
          <t>English AFI synopsis term</t>
        </is>
      </c>
      <c r="G1594" s="213" t="inlineStr"/>
      <c r="H1594" s="213" t="inlineStr"/>
      <c r="I1594" s="213" t="inlineStr"/>
      <c r="J1594" s="213" t="inlineStr">
        <is>
          <t>roles_and_vocations</t>
        </is>
      </c>
      <c r="K1594" s="213" t="inlineStr"/>
      <c r="L1594" s="213" t="inlineStr"/>
      <c r="M1594" s="213" t="inlineStr">
        <is>
          <t>none</t>
        </is>
      </c>
      <c r="N1594" s="213" t="inlineStr">
        <is>
          <t>AFI's film synopsis says the Dread Pirate Roberts identity and ship have passed through several men and that Westley takes the role.</t>
        </is>
      </c>
      <c r="O1594" s="213" t="inlineStr">
        <is>
          <t>This is an explicit role alias rather than a separate character node in this film pass; it is not a real piracy or occupational equivalence.</t>
        </is>
      </c>
      <c r="P1594" s="214" t="inlineStr">
        <is>
          <t>https://catalog.afi.com/Film/57788-THE-PRINCESS-BRIDE?cxt=filmography</t>
        </is>
      </c>
      <c r="Q1594" s="213" t="inlineStr">
        <is>
          <t>AFI Catalog, SYNOPSIS: Role succession and Westley's adoption of the Dread Pirate Roberts identity. [https://catalog.afi.com/Film/57788-THE-PRINCESS-BRIDE?cxt=filmography]</t>
        </is>
      </c>
      <c r="R1594" s="213" t="inlineStr">
        <is>
          <t>researched</t>
        </is>
      </c>
    </row>
    <row r="1595" ht="31" customHeight="1" s="99">
      <c r="A1595" s="215" t="inlineStr">
        <is>
          <t>STM-SRC252-003</t>
        </is>
      </c>
      <c r="B1595" s="215" t="inlineStr">
        <is>
          <t>SRC-252</t>
        </is>
      </c>
      <c r="C1595" s="215" t="inlineStr">
        <is>
          <t>The Princess Bride · AFI Catalog, SYNOPSIS; The Princess Bride · Criterion film description</t>
        </is>
      </c>
      <c r="D1595" s="216" t="inlineStr">
        <is>
          <t>giant</t>
        </is>
      </c>
      <c r="E1595" s="216" t="inlineStr"/>
      <c r="F1595" s="216" t="inlineStr">
        <is>
          <t>English AFI/Criterion film descriptor</t>
        </is>
      </c>
      <c r="G1595" s="216" t="inlineStr"/>
      <c r="H1595" s="216" t="inlineStr"/>
      <c r="I1595" s="216" t="inlineStr"/>
      <c r="J1595" s="216" t="inlineStr">
        <is>
          <t>being_types</t>
        </is>
      </c>
      <c r="K1595" s="216" t="inlineStr"/>
      <c r="L1595" s="216" t="inlineStr"/>
      <c r="M1595" s="216" t="inlineStr">
        <is>
          <t>none</t>
        </is>
      </c>
      <c r="N1595" s="216" t="inlineStr">
        <is>
          <t>AFI and Criterion describe Fezzik as a giant.</t>
        </is>
      </c>
      <c r="O1595" s="216" t="inlineStr">
        <is>
          <t>A fictional source descriptor only; it is not a medical, disability, height, anatomical, species, or real-world identity classification.</t>
        </is>
      </c>
      <c r="P1595" s="217" t="inlineStr">
        <is>
          <t>https://catalog.afi.com/Film/57788-THE-PRINCESS-BRIDE?cxt=filmography</t>
        </is>
      </c>
      <c r="Q1595" s="216" t="inlineStr">
        <is>
          <t>AFI Catalog, SYNOPSIS: Fezzik's giant descriptor. [https://catalog.afi.com/Film/57788-THE-PRINCESS-BRIDE?cxt=filmography] | Criterion film description: Good-natured giant ensemble descriptor. [https://www.criterion.com/films/29368-the-princess-bride]</t>
        </is>
      </c>
      <c r="R1595" s="216" t="inlineStr">
        <is>
          <t>researched</t>
        </is>
      </c>
    </row>
    <row r="1596" ht="31" customHeight="1" s="99">
      <c r="A1596" s="212" t="inlineStr">
        <is>
          <t>STM-SRC252-004</t>
        </is>
      </c>
      <c r="B1596" s="212" t="inlineStr">
        <is>
          <t>SRC-252</t>
        </is>
      </c>
      <c r="C1596" s="212" t="inlineStr">
        <is>
          <t>The Princess Bride · AFI Catalog, SYNOPSIS</t>
        </is>
      </c>
      <c r="D1596" s="213" t="inlineStr">
        <is>
          <t>Florin and Guilder</t>
        </is>
      </c>
      <c r="E1596" s="213" t="inlineStr"/>
      <c r="F1596" s="213" t="inlineStr">
        <is>
          <t>English AFI synopsis terms</t>
        </is>
      </c>
      <c r="G1596" s="213" t="inlineStr"/>
      <c r="H1596" s="213" t="inlineStr"/>
      <c r="I1596" s="213" t="inlineStr"/>
      <c r="J1596" s="213" t="inlineStr">
        <is>
          <t>cosmologies_and_realms</t>
        </is>
      </c>
      <c r="K1596" s="213" t="inlineStr"/>
      <c r="L1596" s="213" t="inlineStr"/>
      <c r="M1596" s="213" t="inlineStr">
        <is>
          <t>none</t>
        </is>
      </c>
      <c r="N1596" s="213" t="inlineStr">
        <is>
          <t>AFI's film synopsis names Florin as the setting of Buttercup and Humperdinck's engagement and Guilder as Florin's fictional enemy country.</t>
        </is>
      </c>
      <c r="O1596" s="213" t="inlineStr">
        <is>
          <t>Fictional places only; no real-country, national, ethnic, military, or geopolitical correspondence is inferred.</t>
        </is>
      </c>
      <c r="P1596" s="214" t="inlineStr">
        <is>
          <t>https://catalog.afi.com/Film/57788-THE-PRINCESS-BRIDE?cxt=filmography</t>
        </is>
      </c>
      <c r="Q1596" s="213" t="inlineStr">
        <is>
          <t>AFI Catalog, SYNOPSIS: Florin setting and Guilder conflict framing. [https://catalog.afi.com/Film/57788-THE-PRINCESS-BRIDE?cxt=filmography]</t>
        </is>
      </c>
      <c r="R1596" s="213" t="inlineStr">
        <is>
          <t>researched</t>
        </is>
      </c>
    </row>
    <row r="1597" ht="31" customHeight="1" s="99">
      <c r="A1597" s="215" t="inlineStr">
        <is>
          <t>STM-SRC252-005</t>
        </is>
      </c>
      <c r="B1597" s="215" t="inlineStr">
        <is>
          <t>SRC-252</t>
        </is>
      </c>
      <c r="C1597" s="215" t="inlineStr">
        <is>
          <t>The Princess Bride · Criterion film description</t>
        </is>
      </c>
      <c r="D1597" s="216" t="inlineStr">
        <is>
          <t>frame story, true love, and fairy-tale spoofery</t>
        </is>
      </c>
      <c r="E1597" s="216" t="inlineStr"/>
      <c r="F1597" s="216" t="inlineStr">
        <is>
          <t>English Criterion film-description framing</t>
        </is>
      </c>
      <c r="G1597" s="216" t="inlineStr"/>
      <c r="H1597" s="216" t="inlineStr"/>
      <c r="I1597" s="216" t="inlineStr"/>
      <c r="J1597" s="216" t="inlineStr">
        <is>
          <t>narrative_archetypes</t>
        </is>
      </c>
      <c r="K1597" s="216" t="inlineStr"/>
      <c r="L1597" s="216" t="inlineStr"/>
      <c r="M1597" s="216" t="inlineStr">
        <is>
          <t>none</t>
        </is>
      </c>
      <c r="N1597" s="216" t="inlineStr">
        <is>
          <t>Criterion describes a sick grandson hearing a story from his grandfather and characterizes the film as a fairy-tale classic that pits true love against odds with irreverent gags and spoofery.</t>
        </is>
      </c>
      <c r="O1597" s="216" t="inlineStr">
        <is>
          <t>This records narrative framing, not a separate frame-character record, a literal metaphysical rule, or a reason to dismiss in-film threat/coercion content.</t>
        </is>
      </c>
      <c r="P1597" s="217" t="inlineStr">
        <is>
          <t>https://www.criterion.com/films/29368-the-princess-bride</t>
        </is>
      </c>
      <c r="Q1597" s="216" t="inlineStr">
        <is>
          <t>Criterion film description: Grandfather/grandson framing, true-love language, fairy-tale framing, and spoofery description. [https://www.criterion.com/films/29368-the-princess-bride]</t>
        </is>
      </c>
      <c r="R1597" s="216" t="inlineStr">
        <is>
          <t>researched</t>
        </is>
      </c>
    </row>
    <row r="1598" ht="31" customHeight="1" s="99">
      <c r="A1598" s="212" t="inlineStr">
        <is>
          <t>STM-SRC253-001</t>
        </is>
      </c>
      <c r="B1598" s="212" t="inlineStr">
        <is>
          <t>SRC-253</t>
        </is>
      </c>
      <c r="C1598" s="212" t="inlineStr">
        <is>
          <t>AFI Movie Club Conan the Barbarian (1982) entry</t>
        </is>
      </c>
      <c r="D1598" s="213" t="inlineStr">
        <is>
          <t>Cimmerian</t>
        </is>
      </c>
      <c r="E1598" s="213" t="inlineStr"/>
      <c r="F1598" s="213" t="inlineStr">
        <is>
          <t>English</t>
        </is>
      </c>
      <c r="G1598" s="213" t="inlineStr">
        <is>
          <t>Cimmerian</t>
        </is>
      </c>
      <c r="H1598" s="213" t="inlineStr"/>
      <c r="I1598" s="213" t="inlineStr"/>
      <c r="J1598" s="213" t="inlineStr">
        <is>
          <t>cultures</t>
        </is>
      </c>
      <c r="K1598" s="213" t="inlineStr"/>
      <c r="L1598" s="213" t="inlineStr"/>
      <c r="M1598" s="213" t="inlineStr">
        <is>
          <t>none</t>
        </is>
      </c>
      <c r="N1598" s="213" t="inlineStr">
        <is>
          <t>The source-fiction descriptor AFI gives to the 1982 film's titular Conan.</t>
        </is>
      </c>
      <c r="O1598" s="213" t="inlineStr">
        <is>
          <t>Not a real ethnicity, racial category, historical people, body category, or proof that all franchise versions use the same representation.</t>
        </is>
      </c>
      <c r="P1598" s="214" t="inlineStr">
        <is>
          <t>https://www.afi.com/news/tag/conan-the-barbarian/?campaign=751954</t>
        </is>
      </c>
      <c r="Q1598" s="213" t="inlineStr">
        <is>
          <t>AFI Movie Club Conan the Barbarian (1982) entry: Conan described as titular Cimmerian [https://www.afi.com/news/tag/conan-the-barbarian/?campaign=751954]</t>
        </is>
      </c>
      <c r="R1598" s="213" t="inlineStr">
        <is>
          <t>researched</t>
        </is>
      </c>
    </row>
    <row r="1599" ht="31" customHeight="1" s="99">
      <c r="A1599" s="215" t="inlineStr">
        <is>
          <t>STM-SRC253-002</t>
        </is>
      </c>
      <c r="B1599" s="215" t="inlineStr">
        <is>
          <t>SRC-253</t>
        </is>
      </c>
      <c r="C1599" s="215" t="inlineStr">
        <is>
          <t>AFI Movie Club Conan the Barbarian (1982) entry</t>
        </is>
      </c>
      <c r="D1599" s="216" t="inlineStr">
        <is>
          <t>snake cult</t>
        </is>
      </c>
      <c r="E1599" s="216" t="inlineStr"/>
      <c r="F1599" s="216" t="inlineStr">
        <is>
          <t>English</t>
        </is>
      </c>
      <c r="G1599" s="216" t="inlineStr">
        <is>
          <t>snake cult</t>
        </is>
      </c>
      <c r="H1599" s="216" t="inlineStr"/>
      <c r="I1599" s="216" t="inlineStr"/>
      <c r="J1599" s="216" t="inlineStr">
        <is>
          <t>affiliations</t>
        </is>
      </c>
      <c r="K1599" s="216" t="inlineStr"/>
      <c r="L1599" s="216" t="inlineStr"/>
      <c r="M1599" s="216" t="inlineStr">
        <is>
          <t>none</t>
        </is>
      </c>
      <c r="N1599" s="216" t="inlineStr">
        <is>
          <t>The unnamed fictional cult led by Thulsa Doom in AFI's 1982-film premise.</t>
        </is>
      </c>
      <c r="O1599" s="216" t="inlineStr">
        <is>
          <t>A source-fiction organization/category, not a real religion, a generalized cult comparison, complete theology, or individual character endpoint.</t>
        </is>
      </c>
      <c r="P1599" s="217" t="inlineStr">
        <is>
          <t>https://www.afi.com/news/tag/conan-the-barbarian/?campaign=751954</t>
        </is>
      </c>
      <c r="Q1599" s="216" t="inlineStr">
        <is>
          <t>AFI Movie Club Conan the Barbarian (1982) entry: sinister snake-cult leader framing [https://www.afi.com/news/tag/conan-the-barbarian/?campaign=751954]</t>
        </is>
      </c>
      <c r="R1599" s="216" t="inlineStr">
        <is>
          <t>researched</t>
        </is>
      </c>
    </row>
    <row r="1600" ht="31" customHeight="1" s="99">
      <c r="A1600" s="212" t="inlineStr">
        <is>
          <t>STM-SRC253-003</t>
        </is>
      </c>
      <c r="B1600" s="212" t="inlineStr">
        <is>
          <t>SRC-253</t>
        </is>
      </c>
      <c r="C1600" s="212" t="inlineStr">
        <is>
          <t>AFI Movie Club Conan the Barbarian (1982) entry</t>
        </is>
      </c>
      <c r="D1600" s="213" t="inlineStr">
        <is>
          <t>vengeance</t>
        </is>
      </c>
      <c r="E1600" s="213" t="inlineStr"/>
      <c r="F1600" s="213" t="inlineStr">
        <is>
          <t>English</t>
        </is>
      </c>
      <c r="G1600" s="213" t="inlineStr">
        <is>
          <t>seeking vengeance</t>
        </is>
      </c>
      <c r="H1600" s="213" t="inlineStr"/>
      <c r="I1600" s="213" t="inlineStr"/>
      <c r="J1600" s="213" t="inlineStr">
        <is>
          <t>narrative_archetypes</t>
        </is>
      </c>
      <c r="K1600" s="213" t="inlineStr"/>
      <c r="L1600" s="213" t="inlineStr"/>
      <c r="M1600" s="213" t="inlineStr">
        <is>
          <t>none</t>
        </is>
      </c>
      <c r="N1600" s="213" t="inlineStr">
        <is>
          <t>The stated narrative motivation in AFI's short description of 1982-film Conan.</t>
        </is>
      </c>
      <c r="O1600" s="213" t="inlineStr">
        <is>
          <t>A limited fictional premise, not a moral judgment, a complete plot account, or an authorization to infer specific violence or outcome.</t>
        </is>
      </c>
      <c r="P1600" s="214" t="inlineStr">
        <is>
          <t>https://www.afi.com/news/tag/conan-the-barbarian/?campaign=751954</t>
        </is>
      </c>
      <c r="Q1600" s="213" t="inlineStr">
        <is>
          <t>AFI Movie Club Conan the Barbarian (1982) entry: Conan's vengeance framing [https://www.afi.com/news/tag/conan-the-barbarian/?campaign=751954]</t>
        </is>
      </c>
      <c r="R1600" s="213" t="inlineStr">
        <is>
          <t>researched</t>
        </is>
      </c>
    </row>
    <row r="1601" ht="31" customHeight="1" s="99">
      <c r="A1601" s="215" t="inlineStr">
        <is>
          <t>STM-SRC254-001</t>
        </is>
      </c>
      <c r="B1601" s="215" t="inlineStr">
        <is>
          <t>SRC-254</t>
        </is>
      </c>
      <c r="C1601" s="215" t="inlineStr">
        <is>
          <t>Excalibur · AFI prologue, line 60; synopsis, lines 1093–1103</t>
        </is>
      </c>
      <c r="D1601" s="216" t="inlineStr">
        <is>
          <t>Excalibur</t>
        </is>
      </c>
      <c r="E1601" s="216" t="inlineStr"/>
      <c r="F1601" s="216" t="inlineStr">
        <is>
          <t>English</t>
        </is>
      </c>
      <c r="G1601" s="216" t="inlineStr">
        <is>
          <t>Excalibur</t>
        </is>
      </c>
      <c r="H1601" s="216" t="inlineStr"/>
      <c r="I1601" s="216" t="inlineStr">
        <is>
          <t>sword of power</t>
        </is>
      </c>
      <c r="J1601" s="216" t="inlineStr">
        <is>
          <t>artifacts_and_vehicles</t>
        </is>
      </c>
      <c r="K1601" s="216" t="inlineStr"/>
      <c r="L1601" s="216" t="inlineStr"/>
      <c r="M1601" s="216" t="inlineStr">
        <is>
          <t>none</t>
        </is>
      </c>
      <c r="N1601" s="216" t="inlineStr">
        <is>
          <t>The film's sword of power, raised by the Lady of the Lake, used by Uther, set into stone at his death, and drawn by Arthur.</t>
        </is>
      </c>
      <c r="O1601" s="216" t="inlineStr">
        <is>
          <t>A source-fiction film artifact, not a real historical relic, national object, weapon recommendation, or a peer character node.</t>
        </is>
      </c>
      <c r="P1601" s="217" t="inlineStr">
        <is>
          <t>https://catalog.afi.com/Film/56592-EXCALIBUR?cxt=filmography</t>
        </is>
      </c>
      <c r="Q1601" s="216" t="inlineStr">
        <is>
          <t>AFI prologue, line 60; synopsis, lines 1093–1103: Sword-of-power framing, Lady of Lake appearance, Uther use/stone placement, and Arthur drawing [https://catalog.afi.com/Film/56592-EXCALIBUR?cxt=filmography]</t>
        </is>
      </c>
      <c r="R1601" s="216" t="inlineStr">
        <is>
          <t>researched</t>
        </is>
      </c>
    </row>
    <row r="1602" ht="31" customHeight="1" s="99">
      <c r="A1602" s="212" t="inlineStr">
        <is>
          <t>STM-SRC254-002</t>
        </is>
      </c>
      <c r="B1602" s="212" t="inlineStr">
        <is>
          <t>SRC-254</t>
        </is>
      </c>
      <c r="C1602" s="212" t="inlineStr">
        <is>
          <t>Excalibur · AFI synopsis, lines 1095–1103</t>
        </is>
      </c>
      <c r="D1602" s="213" t="inlineStr">
        <is>
          <t>sword-in-stone true-kingship condition</t>
        </is>
      </c>
      <c r="E1602" s="213" t="inlineStr"/>
      <c r="F1602" s="213" t="inlineStr">
        <is>
          <t>English</t>
        </is>
      </c>
      <c r="G1602" s="213" t="inlineStr">
        <is>
          <t>the man who draws the sword from the stone shall be the true king</t>
        </is>
      </c>
      <c r="H1602" s="213" t="inlineStr"/>
      <c r="I1602" s="213" t="inlineStr">
        <is>
          <t>drawing Excalibur legitimates the king</t>
        </is>
      </c>
      <c r="J1602" s="213" t="inlineStr">
        <is>
          <t>metaphysical_laws_and_rituals</t>
        </is>
      </c>
      <c r="K1602" s="213" t="inlineStr"/>
      <c r="L1602" s="213" t="inlineStr"/>
      <c r="M1602" s="213" t="inlineStr">
        <is>
          <t>none</t>
        </is>
      </c>
      <c r="N1602" s="213" t="inlineStr">
        <is>
          <t>Merlin's stated film rule that the person who draws Excalibur from the stone is the true king.</t>
        </is>
      </c>
      <c r="O1602" s="213" t="inlineStr">
        <is>
          <t>A fictional succession rule in this film, not historical constitutional doctrine, universal kingship, or religious authority.</t>
        </is>
      </c>
      <c r="P1602" s="214" t="inlineStr">
        <is>
          <t>https://catalog.afi.com/Film/56592-EXCALIBUR?cxt=filmography</t>
        </is>
      </c>
      <c r="Q1602" s="213" t="inlineStr">
        <is>
          <t>AFI synopsis, lines 1095–1103: Merlin's declaration and Arthur's drawing/recognition [https://catalog.afi.com/Film/56592-EXCALIBUR?cxt=filmography]</t>
        </is>
      </c>
      <c r="R1602" s="213" t="inlineStr">
        <is>
          <t>researched</t>
        </is>
      </c>
    </row>
    <row r="1603" ht="31" customHeight="1" s="99">
      <c r="A1603" s="215" t="inlineStr">
        <is>
          <t>STM-SRC254-003</t>
        </is>
      </c>
      <c r="B1603" s="215" t="inlineStr">
        <is>
          <t>SRC-254</t>
        </is>
      </c>
      <c r="C1603" s="215" t="inlineStr">
        <is>
          <t>Excalibur · AFI synopsis, lines 1094–1095</t>
        </is>
      </c>
      <c r="D1603" s="216" t="inlineStr">
        <is>
          <t>Merlin's disguise spell</t>
        </is>
      </c>
      <c r="E1603" s="216" t="inlineStr"/>
      <c r="F1603" s="216" t="inlineStr">
        <is>
          <t>English</t>
        </is>
      </c>
      <c r="G1603" s="216" t="inlineStr">
        <is>
          <t>Merlin's spell changes Uther's countenance to Cornwall's</t>
        </is>
      </c>
      <c r="H1603" s="216" t="inlineStr"/>
      <c r="I1603" s="216" t="inlineStr">
        <is>
          <t>appearance-changing spell</t>
        </is>
      </c>
      <c r="J1603" s="216" t="inlineStr">
        <is>
          <t>power_traditions</t>
        </is>
      </c>
      <c r="K1603" s="216" t="inlineStr"/>
      <c r="L1603" s="216" t="inlineStr"/>
      <c r="M1603" s="216" t="inlineStr">
        <is>
          <t>none</t>
        </is>
      </c>
      <c r="N1603" s="216" t="inlineStr">
        <is>
          <t>The source-fiction spell that changes Uther's appearance to Cornwall's and deceives Igrayne.</t>
        </is>
      </c>
      <c r="O1603" s="216" t="inlineStr">
        <is>
          <t>A fictional magic/deception device. It is not a real ritual, identity claim, or excuse for the non-consensual sexual deception in the film premise.</t>
        </is>
      </c>
      <c r="P1603" s="217" t="inlineStr">
        <is>
          <t>https://catalog.afi.com/Film/56592-EXCALIBUR?cxt=filmography</t>
        </is>
      </c>
      <c r="Q1603" s="216" t="inlineStr">
        <is>
          <t>AFI synopsis, lines 1094–1095: Merlin changes Uther's appearance and the ruse fools Igrayne [https://catalog.afi.com/Film/56592-EXCALIBUR?cxt=filmography]</t>
        </is>
      </c>
      <c r="R1603" s="216" t="inlineStr">
        <is>
          <t>researched</t>
        </is>
      </c>
    </row>
    <row r="1604" ht="31" customHeight="1" s="99">
      <c r="A1604" s="212" t="inlineStr">
        <is>
          <t>STM-SRC254-004</t>
        </is>
      </c>
      <c r="B1604" s="212" t="inlineStr">
        <is>
          <t>SRC-254</t>
        </is>
      </c>
      <c r="C1604" s="212" t="inlineStr">
        <is>
          <t>Excalibur · AFI synopsis, lines 1101–1103</t>
        </is>
      </c>
      <c r="D1604" s="213" t="inlineStr">
        <is>
          <t>knighthood</t>
        </is>
      </c>
      <c r="E1604" s="213" t="inlineStr"/>
      <c r="F1604" s="213" t="inlineStr">
        <is>
          <t>English</t>
        </is>
      </c>
      <c r="G1604" s="213" t="inlineStr">
        <is>
          <t>knighted</t>
        </is>
      </c>
      <c r="H1604" s="213" t="inlineStr"/>
      <c r="I1604" s="213" t="inlineStr">
        <is>
          <t>knight-making act</t>
        </is>
      </c>
      <c r="J1604" s="213" t="inlineStr">
        <is>
          <t>roles_and_vocations</t>
        </is>
      </c>
      <c r="K1604" s="213" t="inlineStr"/>
      <c r="L1604" s="213" t="inlineStr"/>
      <c r="M1604" s="213" t="inlineStr">
        <is>
          <t>none</t>
        </is>
      </c>
      <c r="N1604" s="213" t="inlineStr">
        <is>
          <t>The film's knightly status/rite as shown when Arthur is a squire and Uryens knights him before acknowledging him as king.</t>
        </is>
      </c>
      <c r="O1604" s="213" t="inlineStr">
        <is>
          <t>A fictional medieval-fantasy status and accession scene, not historical reenactment, a universal social class, or contemporary conduct guidance.</t>
        </is>
      </c>
      <c r="P1604" s="214" t="inlineStr">
        <is>
          <t>https://catalog.afi.com/Film/56592-EXCALIBUR?cxt=filmography</t>
        </is>
      </c>
      <c r="Q1604" s="213" t="inlineStr">
        <is>
          <t>AFI synopsis, lines 1101–1103: Arthur's squire role and Uryens's knighting act [https://catalog.afi.com/Film/56592-EXCALIBUR?cxt=filmography]</t>
        </is>
      </c>
      <c r="R1604" s="213" t="inlineStr">
        <is>
          <t>researched</t>
        </is>
      </c>
    </row>
    <row r="1605" ht="31" customHeight="1" s="99">
      <c r="A1605" s="215" t="inlineStr">
        <is>
          <t>STM-SRC254-005</t>
        </is>
      </c>
      <c r="B1605" s="215" t="inlineStr">
        <is>
          <t>SRC-254</t>
        </is>
      </c>
      <c r="C1605" s="215" t="inlineStr">
        <is>
          <t>Excalibur · AFI prologue, line 60; history, lines 75–76; synopsis, line 1093</t>
        </is>
      </c>
      <c r="D1605" s="216" t="inlineStr">
        <is>
          <t>divided England</t>
        </is>
      </c>
      <c r="E1605" s="216" t="inlineStr"/>
      <c r="F1605" s="216" t="inlineStr">
        <is>
          <t>English</t>
        </is>
      </c>
      <c r="G1605" s="216" t="inlineStr">
        <is>
          <t>During the Dark Ages, England is divided</t>
        </is>
      </c>
      <c r="H1605" s="216" t="inlineStr"/>
      <c r="I1605" s="216" t="inlineStr">
        <is>
          <t>politically divided England</t>
        </is>
      </c>
      <c r="J1605" s="216" t="inlineStr">
        <is>
          <t>cosmologies_and_realms</t>
        </is>
      </c>
      <c r="K1605" s="216" t="inlineStr"/>
      <c r="L1605" s="216" t="inlineStr"/>
      <c r="M1605" s="216" t="inlineStr">
        <is>
          <t>none</t>
        </is>
      </c>
      <c r="N1605" s="216" t="inlineStr">
        <is>
          <t>The film's opening political setting, which the prologue and synopsis frame around the future king's unifying role.</t>
        </is>
      </c>
      <c r="O1605" s="216" t="inlineStr">
        <is>
          <t>A stylized fiction setting. AFI notes that the filmmakers deliberately chose an indeterminate medieval time, so it is not a historical claim about England or the Dark Ages.</t>
        </is>
      </c>
      <c r="P1605" s="217" t="inlineStr">
        <is>
          <t>https://catalog.afi.com/Film/56592-EXCALIBUR?cxt=filmography</t>
        </is>
      </c>
      <c r="Q1605" s="216" t="inlineStr">
        <is>
          <t>AFI prologue, line 60; history, lines 75–76; synopsis, line 1093: Divided-England premise, future-unification framing, and intentional historical inaccuracy [https://catalog.afi.com/Film/56592-EXCALIBUR?cxt=filmography]</t>
        </is>
      </c>
      <c r="R1605" s="216" t="inlineStr">
        <is>
          <t>researched</t>
        </is>
      </c>
    </row>
    <row r="1606" ht="31" customHeight="1" s="99">
      <c r="A1606" s="212" t="inlineStr">
        <is>
          <t>STM-SRC255-002</t>
        </is>
      </c>
      <c r="B1606" s="212" t="inlineStr">
        <is>
          <t>SRC-255</t>
        </is>
      </c>
      <c r="C1606" s="212" t="inlineStr">
        <is>
          <t>Dragonheart · Synopsis; Dragonheart · About</t>
        </is>
      </c>
      <c r="D1606" s="213" t="inlineStr">
        <is>
          <t>knight and dragon slayer</t>
        </is>
      </c>
      <c r="E1606" s="213" t="inlineStr">
        <is>
          <t>knight</t>
        </is>
      </c>
      <c r="F1606" s="213" t="inlineStr">
        <is>
          <t>English official synopsis terms</t>
        </is>
      </c>
      <c r="G1606" s="213" t="inlineStr"/>
      <c r="H1606" s="213" t="inlineStr"/>
      <c r="I1606" s="213" t="inlineStr"/>
      <c r="J1606" s="213" t="inlineStr">
        <is>
          <t>roles_and_vocations</t>
        </is>
      </c>
      <c r="K1606" s="213" t="inlineStr"/>
      <c r="L1606" s="213" t="inlineStr"/>
      <c r="M1606" s="213" t="inlineStr">
        <is>
          <t>none</t>
        </is>
      </c>
      <c r="N1606" s="213" t="inlineStr">
        <is>
          <t>Universal's premise concerns a knight and a dragon; the authorized synopsis further frames Bowen as a once-chivalrous knight who becomes a for-profit dragon slayer.</t>
        </is>
      </c>
      <c r="O1606" s="213" t="inlineStr">
        <is>
          <t>These are fictional role descriptors, not real historical chivalry, occupation, or a generalized violence classification.</t>
        </is>
      </c>
      <c r="P1606" s="214" t="inlineStr">
        <is>
          <t>https://www.universalpicturesathome.com/movies/dragonheart</t>
        </is>
      </c>
      <c r="Q1606" s="213" t="inlineStr">
        <is>
          <t>Synopsis: A knight encountering a dragon. [https://www.universalpicturesathome.com/movies/dragonheart] | About: Bowen as a once-chivalrous knight who becomes a for-profit dragon slayer. [https://tv.apple.com/us/movie/dragonheart/umc.cmc.1r6u2kruxx9zawqvtiex4wfji]</t>
        </is>
      </c>
      <c r="R1606" s="213" t="inlineStr">
        <is>
          <t>researched</t>
        </is>
      </c>
    </row>
    <row r="1607" ht="31" customHeight="1" s="99">
      <c r="A1607" s="215" t="inlineStr">
        <is>
          <t>STM-SRC255-003</t>
        </is>
      </c>
      <c r="B1607" s="215" t="inlineStr">
        <is>
          <t>SRC-255</t>
        </is>
      </c>
      <c r="C1607" s="215" t="inlineStr">
        <is>
          <t>Dragonheart · Synopsis; Dragonheart · About</t>
        </is>
      </c>
      <c r="D1607" s="216" t="inlineStr">
        <is>
          <t>dragon</t>
        </is>
      </c>
      <c r="E1607" s="216" t="inlineStr"/>
      <c r="F1607" s="216" t="inlineStr">
        <is>
          <t>English official synopsis term</t>
        </is>
      </c>
      <c r="G1607" s="216" t="inlineStr"/>
      <c r="H1607" s="216" t="inlineStr"/>
      <c r="I1607" s="216" t="inlineStr"/>
      <c r="J1607" s="216" t="inlineStr">
        <is>
          <t>being_types</t>
        </is>
      </c>
      <c r="K1607" s="216" t="inlineStr"/>
      <c r="L1607" s="216" t="inlineStr"/>
      <c r="M1607" s="216" t="inlineStr">
        <is>
          <t>none</t>
        </is>
      </c>
      <c r="N1607" s="216" t="inlineStr">
        <is>
          <t>Dragon is the nonhuman fictional being type used in the selected film descriptions; Draco is specifically called the last dragon.</t>
        </is>
      </c>
      <c r="O1607" s="216" t="inlineStr">
        <is>
          <t>This is a fictional source descriptor only, not a real biological, cultural, spiritual, or species classification.</t>
        </is>
      </c>
      <c r="P1607" s="217" t="inlineStr">
        <is>
          <t>https://www.universalpicturesathome.com/movies/dragonheart</t>
        </is>
      </c>
      <c r="Q1607" s="216" t="inlineStr">
        <is>
          <t>Synopsis: A dragon in the film's high-level premise. [https://www.universalpicturesathome.com/movies/dragonheart] | About: Draco as the last dragon. [https://tv.apple.com/us/movie/dragonheart/umc.cmc.1r6u2kruxx9zawqvtiex4wfji]</t>
        </is>
      </c>
      <c r="R1607" s="216" t="inlineStr">
        <is>
          <t>researched</t>
        </is>
      </c>
    </row>
    <row r="1608" ht="31" customHeight="1" s="99">
      <c r="A1608" s="212" t="inlineStr">
        <is>
          <t>STM-SRC255-004</t>
        </is>
      </c>
      <c r="B1608" s="212" t="inlineStr">
        <is>
          <t>SRC-255</t>
        </is>
      </c>
      <c r="C1608" s="212" t="inlineStr">
        <is>
          <t>Dragonheart · About</t>
        </is>
      </c>
      <c r="D1608" s="213" t="inlineStr">
        <is>
          <t>staged dragon slayings</t>
        </is>
      </c>
      <c r="E1608" s="213" t="inlineStr"/>
      <c r="F1608" s="213" t="inlineStr">
        <is>
          <t>English authorized synopsis term</t>
        </is>
      </c>
      <c r="G1608" s="213" t="inlineStr"/>
      <c r="H1608" s="213" t="inlineStr"/>
      <c r="I1608" s="213" t="inlineStr"/>
      <c r="J1608" s="213" t="inlineStr">
        <is>
          <t>narrative_archetypes</t>
        </is>
      </c>
      <c r="K1608" s="213" t="inlineStr"/>
      <c r="L1608" s="213" t="inlineStr"/>
      <c r="M1608" s="213" t="inlineStr">
        <is>
          <t>none</t>
        </is>
      </c>
      <c r="N1608" s="213" t="inlineStr">
        <is>
          <t>Bowen and Draco's arrangement is described as acting out dragon slayings, rather than an independently evidenced account of literal killings in this pass.</t>
        </is>
      </c>
      <c r="O1608" s="213" t="inlineStr">
        <is>
          <t>This term records a fictional plot arrangement without inferring detailed violence, death, or a real-world analogue.</t>
        </is>
      </c>
      <c r="P1608" s="214" t="inlineStr">
        <is>
          <t>https://tv.apple.com/us/movie/dragonheart/umc.cmc.1r6u2kruxx9zawqvtiex4wfji</t>
        </is>
      </c>
      <c r="Q1608" s="213" t="inlineStr">
        <is>
          <t>About: Bowen and Draco strike a deal to act out dragon slayings. [https://tv.apple.com/us/movie/dragonheart/umc.cmc.1r6u2kruxx9zawqvtiex4wfji]</t>
        </is>
      </c>
      <c r="R1608" s="213" t="inlineStr">
        <is>
          <t>researched</t>
        </is>
      </c>
    </row>
    <row r="1609" ht="31" customHeight="1" s="99">
      <c r="A1609" s="215" t="inlineStr">
        <is>
          <t>STM-SRC255-006</t>
        </is>
      </c>
      <c r="B1609" s="215" t="inlineStr">
        <is>
          <t>SRC-255</t>
        </is>
      </c>
      <c r="C1609" s="215" t="inlineStr">
        <is>
          <t>Dragonheart · Details and Collections</t>
        </is>
      </c>
      <c r="D1609" s="216" t="inlineStr">
        <is>
          <t>franchise-continuity exclusion</t>
        </is>
      </c>
      <c r="E1609" s="216" t="inlineStr"/>
      <c r="F1609" s="216" t="inlineStr">
        <is>
          <t>Research boundary</t>
        </is>
      </c>
      <c r="G1609" s="216" t="inlineStr"/>
      <c r="H1609" s="216" t="inlineStr"/>
      <c r="I1609" s="216" t="inlineStr"/>
      <c r="J1609" s="216" t="inlineStr">
        <is>
          <t>game_mechanics</t>
        </is>
      </c>
      <c r="K1609" s="216" t="inlineStr"/>
      <c r="L1609" s="216" t="inlineStr"/>
      <c r="M1609" s="216" t="inlineStr">
        <is>
          <t>none</t>
        </is>
      </c>
      <c r="N1609" s="216" t="inlineStr">
        <is>
          <t>No sequel, prequel, novelization, game, or broader-franchise lore is merged into this source pass, even where a distributor presents related editions or collections.</t>
        </is>
      </c>
      <c r="O1609" s="216" t="inlineStr">
        <is>
          <t>Collection or franchise presentation is not treated as evidence that distinct works share a single story witness or character record.</t>
        </is>
      </c>
      <c r="P1609" s="217" t="inlineStr">
        <is>
          <t>https://www.universalpicturesathome.com/movies/dragonheart</t>
        </is>
      </c>
      <c r="Q1609" s="216" t="inlineStr">
        <is>
          <t>Details and Collections: The individual 1996-film record as evidence target; collection presentation is not treated as story evidence. [https://www.universalpicturesathome.com/movies/dragonheart]</t>
        </is>
      </c>
      <c r="R1609" s="216" t="inlineStr">
        <is>
          <t>researched</t>
        </is>
      </c>
    </row>
    <row r="1610" ht="31" customHeight="1" s="99">
      <c r="A1610" s="212" t="inlineStr">
        <is>
          <t>STM-SRC256-001</t>
        </is>
      </c>
      <c r="B1610" s="212" t="inlineStr">
        <is>
          <t>SRC-256</t>
        </is>
      </c>
      <c r="C1610" s="212" t="inlineStr">
        <is>
          <t>Pan's Labyrinth · BFI film record</t>
        </is>
      </c>
      <c r="D1610" s="213" t="inlineStr">
        <is>
          <t>labyrinth</t>
        </is>
      </c>
      <c r="E1610" s="213" t="inlineStr"/>
      <c r="F1610" s="213" t="inlineStr">
        <is>
          <t>English</t>
        </is>
      </c>
      <c r="G1610" s="213" t="inlineStr">
        <is>
          <t>labyrinth</t>
        </is>
      </c>
      <c r="H1610" s="213" t="inlineStr"/>
      <c r="I1610" s="213" t="inlineStr"/>
      <c r="J1610" s="213" t="inlineStr">
        <is>
          <t>cosmologies_and_realms</t>
        </is>
      </c>
      <c r="K1610" s="213" t="inlineStr"/>
      <c r="L1610" s="213" t="inlineStr"/>
      <c r="M1610" s="213" t="inlineStr">
        <is>
          <t>none</t>
        </is>
      </c>
      <c r="N1610" s="213" t="inlineStr">
        <is>
          <t>The ancient/highly symbolic site of Ofelia's fairy-tale task framing in BFI's film record.</t>
        </is>
      </c>
      <c r="O1610" s="213" t="inlineStr">
        <is>
          <t>A fictional and symbolic setting, not a complete underworld map, a real site, or a historical claim about Spain.</t>
        </is>
      </c>
      <c r="P1610" s="214" t="inlineStr">
        <is>
          <t>https://www.bfi.org.uk/film/80a5c68c-6519-56a5-b38c-0d246f6e278b/pans-labyrinth</t>
        </is>
      </c>
      <c r="Q1610" s="213" t="inlineStr">
        <is>
          <t>BFI film record: labyrinth and Ofelia task context [https://www.bfi.org.uk/film/80a5c68c-6519-56a5-b38c-0d246f6e278b/pans-labyrinth]</t>
        </is>
      </c>
      <c r="R1610" s="213" t="inlineStr">
        <is>
          <t>researched</t>
        </is>
      </c>
    </row>
    <row r="1611" ht="31" customHeight="1" s="99">
      <c r="A1611" s="215" t="inlineStr">
        <is>
          <t>STM-SRC256-002</t>
        </is>
      </c>
      <c r="B1611" s="215" t="inlineStr">
        <is>
          <t>SRC-256</t>
        </is>
      </c>
      <c r="C1611" s="215" t="inlineStr">
        <is>
          <t>BFI film record; Pan's Labyrinth / El laberinto del fauno, feature film (2006) · Pan's Labyrinth · BFI film record; Pan's Labyrinth · BFI interview/article</t>
        </is>
      </c>
      <c r="D1611" s="216" t="inlineStr">
        <is>
          <t>faun</t>
        </is>
      </c>
      <c r="E1611" s="216" t="inlineStr"/>
      <c r="F1611" s="216" t="inlineStr">
        <is>
          <t>English</t>
        </is>
      </c>
      <c r="G1611" s="216" t="inlineStr">
        <is>
          <t>faun</t>
        </is>
      </c>
      <c r="H1611" s="216" t="inlineStr"/>
      <c r="I1611" s="216" t="inlineStr"/>
      <c r="J1611" s="216" t="inlineStr">
        <is>
          <t>being_types</t>
        </is>
      </c>
      <c r="K1611" s="216" t="inlineStr"/>
      <c r="L1611" s="216" t="inlineStr"/>
      <c r="M1611" s="216" t="inlineStr">
        <is>
          <t>none</t>
        </is>
      </c>
      <c r="N1611" s="216" t="inlineStr">
        <is>
          <t>The individual-but-unnamed fantastical category that sets Ofelia three tasks in BFI's film record.</t>
        </is>
      </c>
      <c r="O1611" s="216" t="inlineStr">
        <is>
          <t>Retained as a category/title rather than a named peer-level character; BFI records that the faun is not named Pan in the original Spanish title. It is not a real religious/mythological equivalence.</t>
        </is>
      </c>
      <c r="P1611" s="217" t="inlineStr">
        <is>
          <t>https://www.bfi.org.uk/film/80a5c68c-6519-56a5-b38c-0d246f6e278b/pans-labyrinth</t>
        </is>
      </c>
      <c r="Q1611" s="216" t="inlineStr">
        <is>
          <t>BFI film record: faun and three-task description [https://www.bfi.org.uk/film/80a5c68c-6519-56a5-b38c-0d246f6e278b/pans-labyrinth] | BFI interview/article: faun is not Pan/name absent from Spanish title [https://www.bfi.org.uk/sight-and-sound/interviews/pan-person-guillermo-del-toro-talks-mark-kermode-about-pans-labyrinth]</t>
        </is>
      </c>
      <c r="R1611" s="216" t="inlineStr">
        <is>
          <t>researched</t>
        </is>
      </c>
    </row>
    <row r="1612" ht="31" customHeight="1" s="99">
      <c r="A1612" s="212" t="inlineStr">
        <is>
          <t>STM-SRC256-003</t>
        </is>
      </c>
      <c r="B1612" s="212" t="inlineStr">
        <is>
          <t>SRC-256</t>
        </is>
      </c>
      <c r="C1612" s="212" t="inlineStr">
        <is>
          <t>Pan's Labyrinth · BFI film record</t>
        </is>
      </c>
      <c r="D1612" s="213" t="inlineStr">
        <is>
          <t>three tasks</t>
        </is>
      </c>
      <c r="E1612" s="213" t="inlineStr"/>
      <c r="F1612" s="213" t="inlineStr">
        <is>
          <t>English</t>
        </is>
      </c>
      <c r="G1612" s="213" t="inlineStr">
        <is>
          <t>three tasks</t>
        </is>
      </c>
      <c r="H1612" s="213" t="inlineStr"/>
      <c r="I1612" s="213" t="inlineStr"/>
      <c r="J1612" s="213" t="inlineStr">
        <is>
          <t>metaphysical_laws_and_rituals</t>
        </is>
      </c>
      <c r="K1612" s="213" t="inlineStr"/>
      <c r="L1612" s="213" t="inlineStr"/>
      <c r="M1612" s="213" t="inlineStr">
        <is>
          <t>none</t>
        </is>
      </c>
      <c r="N1612" s="213" t="inlineStr">
        <is>
          <t>The tests the faun says will establish Ofelia's true nature in the BFI film summary.</t>
        </is>
      </c>
      <c r="O1612" s="213" t="inlineStr">
        <is>
          <t>A fictional fairy-tale rule framing, not a complete trial list, real ritual, or proof of literal fantasy ontology.</t>
        </is>
      </c>
      <c r="P1612" s="214" t="inlineStr">
        <is>
          <t>https://www.bfi.org.uk/film/80a5c68c-6519-56a5-b38c-0d246f6e278b/pans-labyrinth</t>
        </is>
      </c>
      <c r="Q1612" s="213" t="inlineStr">
        <is>
          <t>BFI film record: three-task premise [https://www.bfi.org.uk/film/80a5c68c-6519-56a5-b38c-0d246f6e278b/pans-labyrinth]</t>
        </is>
      </c>
      <c r="R1612" s="213" t="inlineStr">
        <is>
          <t>researched</t>
        </is>
      </c>
    </row>
    <row r="1613" ht="31" customHeight="1" s="99">
      <c r="A1613" s="215" t="inlineStr">
        <is>
          <t>STM-SRC256-004</t>
        </is>
      </c>
      <c r="B1613" s="215" t="inlineStr">
        <is>
          <t>SRC-256</t>
        </is>
      </c>
      <c r="C1613" s="215" t="inlineStr">
        <is>
          <t>BFI Pan's Labyrinth (2006) entry</t>
        </is>
      </c>
      <c r="D1613" s="216" t="inlineStr">
        <is>
          <t>fascist Spain circa 1944</t>
        </is>
      </c>
      <c r="E1613" s="216" t="inlineStr"/>
      <c r="F1613" s="216" t="inlineStr">
        <is>
          <t>English</t>
        </is>
      </c>
      <c r="G1613" s="216" t="inlineStr">
        <is>
          <t>Fascist Spain circa 1944</t>
        </is>
      </c>
      <c r="H1613" s="216" t="inlineStr"/>
      <c r="I1613" s="216" t="inlineStr"/>
      <c r="J1613" s="216" t="inlineStr">
        <is>
          <t>cosmologies_and_realms</t>
        </is>
      </c>
      <c r="K1613" s="216" t="inlineStr"/>
      <c r="L1613" s="216" t="inlineStr"/>
      <c r="M1613" s="216" t="inlineStr">
        <is>
          <t>none</t>
        </is>
      </c>
      <c r="N1613" s="216" t="inlineStr">
        <is>
          <t>BFI's historical setting description for the film, situated five years after the Spanish Civil War in its summary.</t>
        </is>
      </c>
      <c r="O1613" s="216" t="inlineStr">
        <is>
          <t>Historical backdrop for a work of fiction, not a direct factual biography of fictional figures or a substitute for historical scholarship on Spain, fascism, or the Civil War.</t>
        </is>
      </c>
      <c r="P1613" s="217" t="inlineStr">
        <is>
          <t>https://www.bfi.org.uk/lists/10-great-fairy-tale-films</t>
        </is>
      </c>
      <c r="Q1613" s="216" t="inlineStr">
        <is>
          <t>BFI Pan's Labyrinth (2006) entry: Fascist Spain circa 1944 and post-Civil-War framing [https://www.bfi.org.uk/lists/10-great-fairy-tale-films]</t>
        </is>
      </c>
      <c r="R1613" s="216" t="inlineStr">
        <is>
          <t>researched</t>
        </is>
      </c>
    </row>
    <row r="1614" ht="31" customHeight="1" s="99">
      <c r="A1614" s="212" t="inlineStr">
        <is>
          <t>STM-SRC256-005</t>
        </is>
      </c>
      <c r="B1614" s="212" t="inlineStr">
        <is>
          <t>SRC-256</t>
        </is>
      </c>
      <c r="C1614" s="212" t="inlineStr">
        <is>
          <t>BFI Pan's Labyrinth discussion; BFI film record · BFI Pan's Labyrinth discussion; Pan's Labyrinth · BFI film record</t>
        </is>
      </c>
      <c r="D1614" s="213" t="inlineStr">
        <is>
          <t>fantasy/reality ambiguity</t>
        </is>
      </c>
      <c r="E1614" s="213" t="inlineStr"/>
      <c r="F1614" s="213" t="inlineStr">
        <is>
          <t>English</t>
        </is>
      </c>
      <c r="G1614" s="213" t="inlineStr">
        <is>
          <t>may only be happening in ... imagination</t>
        </is>
      </c>
      <c r="H1614" s="213" t="inlineStr"/>
      <c r="I1614" s="213" t="inlineStr"/>
      <c r="J1614" s="213" t="inlineStr">
        <is>
          <t>narrative_archetypes</t>
        </is>
      </c>
      <c r="K1614" s="213" t="inlineStr"/>
      <c r="L1614" s="213" t="inlineStr"/>
      <c r="M1614" s="213" t="inlineStr">
        <is>
          <t>none</t>
        </is>
      </c>
      <c r="N1614" s="213" t="inlineStr">
        <is>
          <t>BFI's interpretive framing that the fantasy elements may be imaginative refuge while the film juxtaposes ordinary and extraordinary worlds.</t>
        </is>
      </c>
      <c r="O1614" s="213" t="inlineStr">
        <is>
          <t>An explicitly unresolved interpretive issue; it is not converted into a definitive ontology, diagnosis, or statement that imagination invalidates the depicted violence.</t>
        </is>
      </c>
      <c r="P1614" s="214" t="inlineStr">
        <is>
          <t>https://www.bfi.org.uk/features/where-begin-with-guillermo-del-toro</t>
        </is>
      </c>
      <c r="Q1614" s="213" t="inlineStr">
        <is>
          <t>BFI Pan's Labyrinth discussion: fantasy may be imagination and fascism/family refuge framing [https://www.bfi.org.uk/features/where-begin-with-guillermo-del-toro] | BFI film record: ordinary/extraordinary tension [https://www.bfi.org.uk/film/80a5c68c-6519-56a5-b38c-0d246f6e278b/pans-labyrinth]</t>
        </is>
      </c>
      <c r="R1614" s="213" t="inlineStr">
        <is>
          <t>needs-review</t>
        </is>
      </c>
    </row>
    <row r="1615" ht="31" customHeight="1" s="99">
      <c r="A1615" s="215" t="inlineStr">
        <is>
          <t>STM-SRC257-001</t>
        </is>
      </c>
      <c r="B1615" s="215" t="inlineStr">
        <is>
          <t>SRC-257</t>
        </is>
      </c>
      <c r="C1615" s="215" t="inlineStr">
        <is>
          <t>Avatar: The Last Airbender, S1 E1: The Boy in the Iceberg (The Avatar Returns Part 1), Paramount+ episode page; Avatar: The Last Airbender, S1 E2: The Avatar Returns (Part 2), official Paramount+ Season 1 episode guide · Avatar: The Last Airbender · S1 E1 synopsis; Avatar: The Last Airbender · Season 1 episode guide, E2 synopsis</t>
        </is>
      </c>
      <c r="D1615" s="216" t="inlineStr">
        <is>
          <t>Southern Water Tribe</t>
        </is>
      </c>
      <c r="E1615" s="216" t="inlineStr"/>
      <c r="F1615" s="216" t="inlineStr">
        <is>
          <t>English</t>
        </is>
      </c>
      <c r="G1615" s="216" t="inlineStr">
        <is>
          <t>Southern Water Tribe</t>
        </is>
      </c>
      <c r="H1615" s="216" t="inlineStr"/>
      <c r="I1615" s="216" t="inlineStr"/>
      <c r="J1615" s="216" t="inlineStr">
        <is>
          <t>cultures</t>
        </is>
      </c>
      <c r="K1615" s="216" t="inlineStr"/>
      <c r="L1615" s="216" t="inlineStr"/>
      <c r="M1615" s="216" t="inlineStr">
        <is>
          <t>none</t>
        </is>
      </c>
      <c r="N1615" s="216" t="inlineStr">
        <is>
          <t>The fictional community/location from which Katara and Sokka are identified in the official E1 synopsis; E2 calls it the village where they live.</t>
        </is>
      </c>
      <c r="O1615" s="216" t="inlineStr">
        <is>
          <t>A source-native fictional community term, not a real ethnicity, nation, Indigenous people, or evidence for a one-to-one cultural-inspiration claim.</t>
        </is>
      </c>
      <c r="P1615" s="217" t="inlineStr">
        <is>
          <t>https://www.paramountplus.com/shows/avatar-the-last-airbender/video/Ei3gjTFVW3XTLupP9bMwVhbMQEcjZojT/avatar-the-last-airbender-the-boy-in-the-iceberg-the-avatar-returns-part-1-/</t>
        </is>
      </c>
      <c r="Q1615" s="216" t="inlineStr">
        <is>
          <t>S1 E1 synopsis: Katara and Sokka are from the Southern Water Tribe [https://www.paramountplus.com/shows/avatar-the-last-airbender/video/Ei3gjTFVW3XTLupP9bMwVhbMQEcjZojT/avatar-the-last-airbender-the-boy-in-the-iceberg-the-avatar-returns-part-1-/] | Season 1 episode guide, E2 synopsis: Southern Water Tribe village where Katara and Sokka live [https://www.paramountplus.com/shows/avatar-the-last-airbender/episodes/1/]</t>
        </is>
      </c>
      <c r="R1615" s="216" t="inlineStr">
        <is>
          <t>researched</t>
        </is>
      </c>
    </row>
    <row r="1616" ht="31" customHeight="1" s="99">
      <c r="A1616" s="212" t="inlineStr">
        <is>
          <t>STM-SRC257-002</t>
        </is>
      </c>
      <c r="B1616" s="212" t="inlineStr">
        <is>
          <t>SRC-257</t>
        </is>
      </c>
      <c r="C1616" s="212" t="inlineStr">
        <is>
          <t>Official Paramount+ Avatar: The Last Airbender series page, limited to its high-level setting description; Avatar: The Last Airbender, S1 E1: The Boy in the Iceberg (The Avatar Returns Part 1), Paramount+ episode page · Avatar: The Last Airbender · Series description; Avatar: The Last Airbender · S1 E1 synopsis</t>
        </is>
      </c>
      <c r="D1616" s="213" t="inlineStr">
        <is>
          <t>Avatar</t>
        </is>
      </c>
      <c r="E1616" s="213" t="inlineStr"/>
      <c r="F1616" s="213" t="inlineStr">
        <is>
          <t>English</t>
        </is>
      </c>
      <c r="G1616" s="213" t="inlineStr">
        <is>
          <t>Avatar</t>
        </is>
      </c>
      <c r="H1616" s="213" t="inlineStr"/>
      <c r="I1616" s="213" t="inlineStr"/>
      <c r="J1616" s="213" t="inlineStr">
        <is>
          <t>roles_and_vocations</t>
        </is>
      </c>
      <c r="K1616" s="213" t="inlineStr"/>
      <c r="L1616" s="213" t="inlineStr"/>
      <c r="M1616" s="213" t="inlineStr">
        <is>
          <t>none</t>
        </is>
      </c>
      <c r="N1616" s="213" t="inlineStr">
        <is>
          <t>A fictional setting role: official series metadata says only the Avatar masters all four elements; E1 asks whether the iceberg boy is the Avatar and E2 names capturing the Avatar as Zuko's mission.</t>
        </is>
      </c>
      <c r="O1616" s="213" t="inlineStr">
        <is>
          <t>Although the word has religious and cultural use outside the fiction, this record concerns only the fictional source role and makes no equivalence to any living spiritual tradition.</t>
        </is>
      </c>
      <c r="P1616" s="214" t="inlineStr">
        <is>
          <t>https://www.paramountplus.com/shows/avatar-the-last-airbender/</t>
        </is>
      </c>
      <c r="Q1616" s="213" t="inlineStr">
        <is>
          <t>Series description: only the Avatar is master of all four elements and the Avatar has disappeared [https://www.paramountplus.com/shows/avatar-the-last-airbender/] | S1 E1 synopsis: Katara's question about whether the iceberg boy is the awaited Avatar [https://www.paramountplus.com/shows/avatar-the-last-airbender/video/Ei3gjTFVW3XTLupP9bMwVhbMQEcjZojT/avatar-the-last-airbender-the-boy-in-the-iceberg-the-avatar-returns-part-1-/]</t>
        </is>
      </c>
      <c r="R1616" s="213" t="inlineStr">
        <is>
          <t>researched</t>
        </is>
      </c>
    </row>
    <row r="1617" ht="31" customHeight="1" s="99">
      <c r="A1617" s="215" t="inlineStr">
        <is>
          <t>STM-SRC257-003</t>
        </is>
      </c>
      <c r="B1617" s="215" t="inlineStr">
        <is>
          <t>SRC-257</t>
        </is>
      </c>
      <c r="C1617" s="215" t="inlineStr">
        <is>
          <t>Avatar: The Last Airbender, S1 E2: The Avatar Returns (Part 2), official Paramount+ Season 1 episode guide; Official Paramount+ Avatar: The Last Airbender series page, limited to its high-level setting description · Avatar: The Last Airbender · Season 1 episode guide, E2 synopsis; Avatar: The Last Airbender · Series description</t>
        </is>
      </c>
      <c r="D1617" s="216" t="inlineStr">
        <is>
          <t>Firebender</t>
        </is>
      </c>
      <c r="E1617" s="216" t="inlineStr"/>
      <c r="F1617" s="216" t="inlineStr">
        <is>
          <t>English</t>
        </is>
      </c>
      <c r="G1617" s="216" t="inlineStr">
        <is>
          <t>Firebender</t>
        </is>
      </c>
      <c r="H1617" s="216" t="inlineStr"/>
      <c r="I1617" s="216" t="inlineStr"/>
      <c r="J1617" s="216" t="inlineStr">
        <is>
          <t>power_traditions</t>
        </is>
      </c>
      <c r="K1617" s="216" t="inlineStr"/>
      <c r="L1617" s="216" t="inlineStr"/>
      <c r="M1617" s="216" t="inlineStr">
        <is>
          <t>none</t>
        </is>
      </c>
      <c r="N1617" s="216" t="inlineStr">
        <is>
          <t>The fictional elemental-practice descriptor assigned to Prince Zuko in the official E2 synopsis. The series description says benders control and manipulate the element represented by their nation.</t>
        </is>
      </c>
      <c r="O1617" s="216" t="inlineStr">
        <is>
          <t>A source-native fantastical practice, not a real martial art, religion, ethnicity, or natural-science category.</t>
        </is>
      </c>
      <c r="P1617" s="217" t="inlineStr">
        <is>
          <t>https://www.paramountplus.com/shows/avatar-the-last-airbender/episodes/1/</t>
        </is>
      </c>
      <c r="Q1617" s="216" t="inlineStr">
        <is>
          <t>Season 1 episode guide, E2 synopsis: Zuko is a young Firebender [https://www.paramountplus.com/shows/avatar-the-last-airbender/episodes/1/] | Series description: benders control and manipulate the element represented by their nation [https://www.paramountplus.com/shows/avatar-the-last-airbender/]</t>
        </is>
      </c>
      <c r="R1617" s="216" t="inlineStr">
        <is>
          <t>researched</t>
        </is>
      </c>
    </row>
    <row r="1618" ht="31" customHeight="1" s="99">
      <c r="A1618" s="212" t="inlineStr">
        <is>
          <t>STM-SRC257-004</t>
        </is>
      </c>
      <c r="B1618" s="212" t="inlineStr">
        <is>
          <t>SRC-257</t>
        </is>
      </c>
      <c r="C1618" s="212" t="inlineStr">
        <is>
          <t>Official Paramount+ Avatar: The Last Airbender series page, limited to its high-level setting description · Avatar: The Last Airbender · Series description</t>
        </is>
      </c>
      <c r="D1618" s="213" t="inlineStr">
        <is>
          <t>Fire Nation</t>
        </is>
      </c>
      <c r="E1618" s="213" t="inlineStr"/>
      <c r="F1618" s="213" t="inlineStr">
        <is>
          <t>English</t>
        </is>
      </c>
      <c r="G1618" s="213" t="inlineStr">
        <is>
          <t>Fire Nation</t>
        </is>
      </c>
      <c r="H1618" s="213" t="inlineStr"/>
      <c r="I1618" s="213" t="inlineStr"/>
      <c r="J1618" s="213" t="inlineStr">
        <is>
          <t>affiliations</t>
        </is>
      </c>
      <c r="K1618" s="213" t="inlineStr"/>
      <c r="L1618" s="213" t="inlineStr"/>
      <c r="M1618" s="213" t="inlineStr">
        <is>
          <t>none</t>
        </is>
      </c>
      <c r="N1618" s="213" t="inlineStr">
        <is>
          <t>One of the four fictional nations in the official series description; the same description says it seeks to conquer the world.</t>
        </is>
      </c>
      <c r="O1618" s="213" t="inlineStr">
        <is>
          <t>A fictional polity and conquest premise, not a direct analogue for any real nation, empire, ethnic group, colonial project, or historical genocide.</t>
        </is>
      </c>
      <c r="P1618" s="214" t="inlineStr">
        <is>
          <t>https://www.paramountplus.com/shows/avatar-the-last-airbender/</t>
        </is>
      </c>
      <c r="Q1618" s="213" t="inlineStr">
        <is>
          <t>Series description: four nations and Fire Nation conquest framing [https://www.paramountplus.com/shows/avatar-the-last-airbender/]</t>
        </is>
      </c>
      <c r="R1618" s="213" t="inlineStr">
        <is>
          <t>researched</t>
        </is>
      </c>
    </row>
    <row r="1619" ht="31" customHeight="1" s="99">
      <c r="A1619" s="215" t="inlineStr">
        <is>
          <t>STM-SRC257-005</t>
        </is>
      </c>
      <c r="B1619" s="215" t="inlineStr">
        <is>
          <t>SRC-257</t>
        </is>
      </c>
      <c r="C1619" s="215" t="inlineStr">
        <is>
          <t>Official Paramount+ Avatar: The Last Airbender series page, limited to its high-level setting description · Avatar: The Last Airbender · Series description</t>
        </is>
      </c>
      <c r="D1619" s="216" t="inlineStr">
        <is>
          <t>four nations / four elements</t>
        </is>
      </c>
      <c r="E1619" s="216" t="inlineStr"/>
      <c r="F1619" s="216" t="inlineStr">
        <is>
          <t>English</t>
        </is>
      </c>
      <c r="G1619" s="216" t="inlineStr">
        <is>
          <t>Water Tribe; Earth Kingdom; Fire Nation; Air Nomads</t>
        </is>
      </c>
      <c r="H1619" s="216" t="inlineStr"/>
      <c r="I1619" s="216" t="inlineStr"/>
      <c r="J1619" s="216" t="inlineStr">
        <is>
          <t>cosmologies_and_realms</t>
        </is>
      </c>
      <c r="K1619" s="216" t="inlineStr"/>
      <c r="L1619" s="216" t="inlineStr"/>
      <c r="M1619" s="216" t="inlineStr">
        <is>
          <t>none</t>
        </is>
      </c>
      <c r="N1619" s="216" t="inlineStr">
        <is>
          <t>The official series description divides the fictional world into four nations, each represented by a named natural element.</t>
        </is>
      </c>
      <c r="O1619" s="216" t="inlineStr">
        <is>
          <t>A compact fictional setting description, not a claim that real peoples, elements, cosmologies, or spiritual traditions fit a four-part equivalence.</t>
        </is>
      </c>
      <c r="P1619" s="217" t="inlineStr">
        <is>
          <t>https://www.paramountplus.com/shows/avatar-the-last-airbender/</t>
        </is>
      </c>
      <c r="Q1619" s="216" t="inlineStr">
        <is>
          <t>Series description: Water Tribe, Earth Kingdom, Fire Nation, Air Nomads, and their named elements [https://www.paramountplus.com/shows/avatar-the-last-airbender/]</t>
        </is>
      </c>
      <c r="R1619" s="216" t="inlineStr">
        <is>
          <t>researched</t>
        </is>
      </c>
    </row>
    <row r="1620" ht="31" customHeight="1" s="99">
      <c r="A1620" s="212" t="inlineStr">
        <is>
          <t>STM-SRC258-001</t>
        </is>
      </c>
      <c r="B1620" s="212" t="inlineStr">
        <is>
          <t>SRC-258</t>
        </is>
      </c>
      <c r="C1620" s="212" t="inlineStr">
        <is>
          <t>The Dragon Prince — Season 1, Episodes 1–2 · Season 1 Episode 1 “Echoes of Thunder” official synopsis</t>
        </is>
      </c>
      <c r="D1620" s="213" t="inlineStr">
        <is>
          <t>Katolis</t>
        </is>
      </c>
      <c r="E1620" s="213" t="inlineStr"/>
      <c r="F1620" s="213" t="inlineStr">
        <is>
          <t>English</t>
        </is>
      </c>
      <c r="G1620" s="213" t="inlineStr">
        <is>
          <t>Katolis</t>
        </is>
      </c>
      <c r="H1620" s="213" t="inlineStr"/>
      <c r="I1620" s="213" t="inlineStr">
        <is>
          <t>named human kingdom</t>
        </is>
      </c>
      <c r="J1620" s="213" t="inlineStr">
        <is>
          <t>cosmologies_and_realms</t>
        </is>
      </c>
      <c r="K1620" s="213" t="inlineStr"/>
      <c r="L1620" s="213" t="inlineStr"/>
      <c r="M1620" s="213" t="inlineStr">
        <is>
          <t>none</t>
        </is>
      </c>
      <c r="N1620" s="213" t="inlineStr">
        <is>
          <t>The human kingdom that braces for a Moonshadow-elf attack in the official Season 1 Episode 1 synopsis.</t>
        </is>
      </c>
      <c r="O1620" s="213" t="inlineStr">
        <is>
          <t>A fictional kingdom, not a real country, ethnicity, culture, or political claim.</t>
        </is>
      </c>
      <c r="P1620" s="214" t="inlineStr">
        <is>
          <t>https://www.netflix.com/er-en/title/80212245</t>
        </is>
      </c>
      <c r="Q1620" s="213" t="inlineStr">
        <is>
          <t>Season 1 Episode 1 “Echoes of Thunder” official synopsis: Katolis is named as the human kingdom bracing for attack [https://www.netflix.com/er-en/title/80212245]</t>
        </is>
      </c>
      <c r="R1620" s="213" t="inlineStr">
        <is>
          <t>researched</t>
        </is>
      </c>
    </row>
    <row r="1621" ht="31" customHeight="1" s="99">
      <c r="A1621" s="215" t="inlineStr">
        <is>
          <t>STM-SRC258-002</t>
        </is>
      </c>
      <c r="B1621" s="215" t="inlineStr">
        <is>
          <t>SRC-258</t>
        </is>
      </c>
      <c r="C1621" s="215" t="inlineStr">
        <is>
          <t>The Dragon Prince — Season 1, Episodes 1–2 · Season 1 Episode 1 “Echoes of Thunder” official synopsis</t>
        </is>
      </c>
      <c r="D1621" s="216" t="inlineStr">
        <is>
          <t>Moonshadow elves</t>
        </is>
      </c>
      <c r="E1621" s="216" t="inlineStr"/>
      <c r="F1621" s="216" t="inlineStr">
        <is>
          <t>English</t>
        </is>
      </c>
      <c r="G1621" s="216" t="inlineStr">
        <is>
          <t>Moonshadow elves</t>
        </is>
      </c>
      <c r="H1621" s="216" t="inlineStr"/>
      <c r="I1621" s="216" t="inlineStr">
        <is>
          <t>named elven people/group</t>
        </is>
      </c>
      <c r="J1621" s="216" t="inlineStr">
        <is>
          <t>being_types</t>
        </is>
      </c>
      <c r="K1621" s="216" t="inlineStr"/>
      <c r="L1621" s="216" t="inlineStr"/>
      <c r="M1621" s="216" t="inlineStr">
        <is>
          <t>none</t>
        </is>
      </c>
      <c r="N1621" s="216" t="inlineStr">
        <is>
          <t>The named elven people/group associated with the attack risk facing Katolis in Episode 1's official synopsis.</t>
        </is>
      </c>
      <c r="O1621" s="216" t="inlineStr">
        <is>
          <t>A fictional people/group label. The episode summary does not support generalizations about every Moonshadow elf, real ethnic groups, cultural coding, individual culpability, or prejudice claims.</t>
        </is>
      </c>
      <c r="P1621" s="217" t="inlineStr">
        <is>
          <t>https://www.netflix.com/er-en/title/80212245</t>
        </is>
      </c>
      <c r="Q1621" s="216" t="inlineStr">
        <is>
          <t>Season 1 Episode 1 “Echoes of Thunder” official synopsis: Katolis braces for an attack by Moonshadow elves [https://www.netflix.com/er-en/title/80212245]</t>
        </is>
      </c>
      <c r="R1621" s="216" t="inlineStr">
        <is>
          <t>researched</t>
        </is>
      </c>
    </row>
    <row r="1622" ht="31" customHeight="1" s="99">
      <c r="A1622" s="212" t="inlineStr">
        <is>
          <t>STM-SRC258-003</t>
        </is>
      </c>
      <c r="B1622" s="212" t="inlineStr">
        <is>
          <t>SRC-258</t>
        </is>
      </c>
      <c r="C1622" s="212" t="inlineStr">
        <is>
          <t>The Dragon Prince — Season 1, Episodes 1–2 · Official Netflix series premise</t>
        </is>
      </c>
      <c r="D1622" s="213" t="inlineStr">
        <is>
          <t>warring lands</t>
        </is>
      </c>
      <c r="E1622" s="213" t="inlineStr"/>
      <c r="F1622" s="213" t="inlineStr">
        <is>
          <t>English</t>
        </is>
      </c>
      <c r="G1622" s="213" t="inlineStr">
        <is>
          <t>warring lands</t>
        </is>
      </c>
      <c r="H1622" s="213" t="inlineStr"/>
      <c r="I1622" s="213" t="inlineStr">
        <is>
          <t>lands in conflict</t>
        </is>
      </c>
      <c r="J1622" s="213" t="inlineStr">
        <is>
          <t>narrative_archetypes</t>
        </is>
      </c>
      <c r="K1622" s="213" t="inlineStr"/>
      <c r="L1622" s="213" t="inlineStr"/>
      <c r="M1622" s="213" t="inlineStr">
        <is>
          <t>none</t>
        </is>
      </c>
      <c r="N1622" s="213" t="inlineStr">
        <is>
          <t>The overarching series premise frames the human-prince and elven-assassin quest around bringing peace to lands at war.</t>
        </is>
      </c>
      <c r="O1622" s="213" t="inlineStr">
        <is>
          <t>Broad official premise language for a fictional conflict, not a historical war account, an attribution of blame to a fictional people, or a moral claim about real conflict.</t>
        </is>
      </c>
      <c r="P1622" s="214" t="inlineStr">
        <is>
          <t>https://www.netflix.com/er-en/title/80212245</t>
        </is>
      </c>
      <c r="Q1622" s="213" t="inlineStr">
        <is>
          <t>Official Netflix series premise: A quest seeks peace for warring lands [https://www.netflix.com/er-en/title/80212245]</t>
        </is>
      </c>
      <c r="R1622" s="213" t="inlineStr">
        <is>
          <t>researched</t>
        </is>
      </c>
    </row>
    <row r="1623" ht="31" customHeight="1" s="99">
      <c r="A1623" s="215" t="inlineStr">
        <is>
          <t>STM-SRC259-001</t>
        </is>
      </c>
      <c r="B1623" s="215" t="inlineStr">
        <is>
          <t>SRC-259</t>
        </is>
      </c>
      <c r="C1623" s="215" t="inlineStr">
        <is>
          <t>Series description; Cartoon Network Japan programme information · Adventure Time · Series description; Adventure Time · Cartoon Network Japan programme information</t>
        </is>
      </c>
      <c r="D1623" s="216" t="inlineStr">
        <is>
          <t>Land of Ooo</t>
        </is>
      </c>
      <c r="E1623" s="216" t="inlineStr"/>
      <c r="F1623" s="216" t="inlineStr">
        <is>
          <t>English</t>
        </is>
      </c>
      <c r="G1623" s="216" t="inlineStr">
        <is>
          <t>Land of Ooo</t>
        </is>
      </c>
      <c r="H1623" s="216" t="inlineStr"/>
      <c r="I1623" s="216" t="inlineStr"/>
      <c r="J1623" s="216" t="inlineStr">
        <is>
          <t>cosmologies_and_realms</t>
        </is>
      </c>
      <c r="K1623" s="216" t="inlineStr"/>
      <c r="L1623" s="216" t="inlineStr"/>
      <c r="M1623" s="216" t="inlineStr">
        <is>
          <t>none</t>
        </is>
      </c>
      <c r="N1623" s="216" t="inlineStr">
        <is>
          <t>The mystical/fantastical land traversed by Finn and Jake in official series descriptions.</t>
        </is>
      </c>
      <c r="O1623" s="216" t="inlineStr">
        <is>
          <t>A fictional setting name, not evidence for a real country, culture, geographic place, or post-apocalyptic historical equivalence.</t>
        </is>
      </c>
      <c r="P1623" s="217" t="inlineStr">
        <is>
          <t>https://tv.apple.com/us/show/adventure-time/umc.cmc.379m2it2q2g5zi6dwqi84cwpw</t>
        </is>
      </c>
      <c r="Q1623" s="216" t="inlineStr">
        <is>
          <t>Series description: Finn and Jake traverse the mystical Land of Ooo [https://tv.apple.com/us/show/adventure-time/umc.cmc.379m2it2q2g5zi6dwqi84cwpw] | Cartoon Network Japan programme information: Finn and Jake adventure in the strange land/continent of Ooo [https://www.discoveryjapan.jp/cartoonnetwork/adventuretime/]</t>
        </is>
      </c>
      <c r="R1623" s="216" t="inlineStr">
        <is>
          <t>researched</t>
        </is>
      </c>
    </row>
    <row r="1624" ht="31" customHeight="1" s="99">
      <c r="A1624" s="212" t="inlineStr">
        <is>
          <t>STM-SRC259-002</t>
        </is>
      </c>
      <c r="B1624" s="212" t="inlineStr">
        <is>
          <t>SRC-259</t>
        </is>
      </c>
      <c r="C1624" s="212" t="inlineStr">
        <is>
          <t>Adventure Time · S1 E1 Slumber Party Panic listing</t>
        </is>
      </c>
      <c r="D1624" s="213" t="inlineStr">
        <is>
          <t>zombie problem</t>
        </is>
      </c>
      <c r="E1624" s="213" t="inlineStr"/>
      <c r="F1624" s="213" t="inlineStr">
        <is>
          <t>English</t>
        </is>
      </c>
      <c r="G1624" s="213" t="inlineStr">
        <is>
          <t>zombie problem</t>
        </is>
      </c>
      <c r="H1624" s="213" t="inlineStr"/>
      <c r="I1624" s="213" t="inlineStr"/>
      <c r="J1624" s="213" t="inlineStr">
        <is>
          <t>states_and_transformations</t>
        </is>
      </c>
      <c r="K1624" s="213" t="inlineStr"/>
      <c r="L1624" s="213" t="inlineStr"/>
      <c r="M1624" s="213" t="inlineStr">
        <is>
          <t>none</t>
        </is>
      </c>
      <c r="N1624" s="213" t="inlineStr">
        <is>
          <t>The problem Finn must cover up with Princess Bubblegum in the official E1 description.</t>
        </is>
      </c>
      <c r="O1624" s="213" t="inlineStr">
        <is>
          <t>A short fictional episode-premise phrase, not a medical, disability, contagion, apocalypse, or graphic-violence classification. Cause, effects, and outcome are not established here.</t>
        </is>
      </c>
      <c r="P1624" s="214" t="inlineStr">
        <is>
          <t>https://tv.apple.com/us/show/adventure-time/umc.cmc.379m2it2q2g5zi6dwqi84cwpw</t>
        </is>
      </c>
      <c r="Q1624" s="213" t="inlineStr">
        <is>
          <t>S1 E1 Slumber Party Panic listing: Finn and Princess Bubblegum's zombie problem [https://tv.apple.com/us/show/adventure-time/umc.cmc.379m2it2q2g5zi6dwqi84cwpw]</t>
        </is>
      </c>
      <c r="R1624" s="213" t="inlineStr">
        <is>
          <t>researched</t>
        </is>
      </c>
    </row>
    <row r="1625" ht="31" customHeight="1" s="99">
      <c r="A1625" s="215" t="inlineStr">
        <is>
          <t>STM-SRC259-003</t>
        </is>
      </c>
      <c r="B1625" s="215" t="inlineStr">
        <is>
          <t>SRC-259</t>
        </is>
      </c>
      <c r="C1625" s="215" t="inlineStr">
        <is>
          <t>Adventure Time · S1 E2 Trouble in Lumpy Space listing</t>
        </is>
      </c>
      <c r="D1625" s="216" t="inlineStr">
        <is>
          <t>Lumpy</t>
        </is>
      </c>
      <c r="E1625" s="216" t="inlineStr"/>
      <c r="F1625" s="216" t="inlineStr">
        <is>
          <t>English</t>
        </is>
      </c>
      <c r="G1625" s="216" t="inlineStr">
        <is>
          <t>Lumpy</t>
        </is>
      </c>
      <c r="H1625" s="216" t="inlineStr"/>
      <c r="I1625" s="216" t="inlineStr"/>
      <c r="J1625" s="216" t="inlineStr">
        <is>
          <t>states_and_transformations</t>
        </is>
      </c>
      <c r="K1625" s="216" t="inlineStr"/>
      <c r="L1625" s="216" t="inlineStr"/>
      <c r="M1625" s="216" t="inlineStr">
        <is>
          <t>none</t>
        </is>
      </c>
      <c r="N1625" s="216" t="inlineStr">
        <is>
          <t>The fictional permanent state Jake and Finn seek to prevent in the official E2 description.</t>
        </is>
      </c>
      <c r="O1625" s="216" t="inlineStr">
        <is>
          <t>The episode's source-native transformation word is not read as disability, diagnosis, body shape, gender identity, or an explanation of a real-world condition.</t>
        </is>
      </c>
      <c r="P1625" s="217" t="inlineStr">
        <is>
          <t>https://tv.apple.com/us/show/adventure-time/umc.cmc.379m2it2q2g5zi6dwqi84cwpw</t>
        </is>
      </c>
      <c r="Q1625" s="216" t="inlineStr">
        <is>
          <t>S1 E2 Trouble in Lumpy Space listing: Jake risks becoming permanently Lumpy [https://tv.apple.com/us/show/adventure-time/umc.cmc.379m2it2q2g5zi6dwqi84cwpw]</t>
        </is>
      </c>
      <c r="R1625" s="216" t="inlineStr">
        <is>
          <t>researched</t>
        </is>
      </c>
    </row>
    <row r="1626" ht="31" customHeight="1" s="99">
      <c r="A1626" s="212" t="inlineStr">
        <is>
          <t>STM-SRC259-004</t>
        </is>
      </c>
      <c r="B1626" s="212" t="inlineStr">
        <is>
          <t>SRC-259</t>
        </is>
      </c>
      <c r="C1626" s="212" t="inlineStr">
        <is>
          <t>Adventure Time · Cartoon Network Japan Princess Bubblegum character entry</t>
        </is>
      </c>
      <c r="D1626" s="213" t="inlineStr">
        <is>
          <t>Candy Kingdom</t>
        </is>
      </c>
      <c r="E1626" s="213" t="inlineStr"/>
      <c r="F1626" s="213" t="inlineStr">
        <is>
          <t>English</t>
        </is>
      </c>
      <c r="G1626" s="213" t="inlineStr">
        <is>
          <t>Candy Kingdom</t>
        </is>
      </c>
      <c r="H1626" s="213" t="inlineStr"/>
      <c r="I1626" s="213" t="inlineStr"/>
      <c r="J1626" s="213" t="inlineStr">
        <is>
          <t>affiliations</t>
        </is>
      </c>
      <c r="K1626" s="213" t="inlineStr"/>
      <c r="L1626" s="213" t="inlineStr"/>
      <c r="M1626" s="213" t="inlineStr">
        <is>
          <t>none</t>
        </is>
      </c>
      <c r="N1626" s="213" t="inlineStr">
        <is>
          <t>The fictional kingdom for which Cartoon Network's character description calls Princess Bubblegum the princess.</t>
        </is>
      </c>
      <c r="O1626" s="213" t="inlineStr">
        <is>
          <t>A fictional candy-themed polity and category, not a real culture, state, ethnicity, or food-body analogy.</t>
        </is>
      </c>
      <c r="P1626" s="214" t="inlineStr">
        <is>
          <t>https://www.discoveryjapan.jp/cartoonnetwork/adventuretime/</t>
        </is>
      </c>
      <c r="Q1626" s="213" t="inlineStr">
        <is>
          <t>Cartoon Network Japan Princess Bubblegum character entry: Princess Bubblegum is the Candy Kingdom's princess [https://www.discoveryjapan.jp/cartoonnetwork/adventuretime/]</t>
        </is>
      </c>
      <c r="R1626" s="213" t="inlineStr">
        <is>
          <t>researched</t>
        </is>
      </c>
    </row>
    <row r="1627" ht="31" customHeight="1" s="99">
      <c r="A1627" s="215" t="inlineStr">
        <is>
          <t>STM-SRC259-005</t>
        </is>
      </c>
      <c r="B1627" s="215" t="inlineStr">
        <is>
          <t>SRC-259</t>
        </is>
      </c>
      <c r="C1627" s="215" t="inlineStr">
        <is>
          <t>Adventure Time · Cartoon Network Japan programme information and Jake character entry</t>
        </is>
      </c>
      <c r="D1627" s="216" t="inlineStr">
        <is>
          <t>special powers</t>
        </is>
      </c>
      <c r="E1627" s="216" t="inlineStr"/>
      <c r="F1627" s="216" t="inlineStr">
        <is>
          <t>English</t>
        </is>
      </c>
      <c r="G1627" s="216" t="inlineStr">
        <is>
          <t>special powers</t>
        </is>
      </c>
      <c r="H1627" s="216" t="inlineStr"/>
      <c r="I1627" s="216" t="inlineStr"/>
      <c r="J1627" s="216" t="inlineStr">
        <is>
          <t>power_traditions</t>
        </is>
      </c>
      <c r="K1627" s="216" t="inlineStr"/>
      <c r="L1627" s="216" t="inlineStr"/>
      <c r="M1627" s="216" t="inlineStr">
        <is>
          <t>none</t>
        </is>
      </c>
      <c r="N1627" s="216" t="inlineStr">
        <is>
          <t>Cartoon Network's broad description of the special powers used by Jake.</t>
        </is>
      </c>
      <c r="O1627" s="216" t="inlineStr">
        <is>
          <t>The opening evidence does not define an ontology or rules system; it is not equated with real spiritual practice, disability, technology, or a game mechanic.</t>
        </is>
      </c>
      <c r="P1627" s="217" t="inlineStr">
        <is>
          <t>https://www.discoveryjapan.jp/cartoonnetwork/adventuretime/</t>
        </is>
      </c>
      <c r="Q1627" s="216" t="inlineStr">
        <is>
          <t>Cartoon Network Japan programme information and Jake character entry: Jake is a dog with special powers [https://www.discoveryjapan.jp/cartoonnetwork/adventuretime/]</t>
        </is>
      </c>
      <c r="R1627" s="216" t="inlineStr">
        <is>
          <t>researched</t>
        </is>
      </c>
    </row>
    <row r="1628" ht="31" customHeight="1" s="99">
      <c r="A1628" s="212" t="inlineStr">
        <is>
          <t>STM-SRC260-001</t>
        </is>
      </c>
      <c r="B1628" s="212" t="inlineStr">
        <is>
          <t>SRC-260</t>
        </is>
      </c>
      <c r="C1628" s="212" t="inlineStr">
        <is>
          <t>The Owl House — Season 1, Episode 1: A Lying Witch and a Warden · Disney+ Season 1 Episode 1 “A Lying Witch and a Warden” listing</t>
        </is>
      </c>
      <c r="D1628" s="213" t="inlineStr">
        <is>
          <t>portal</t>
        </is>
      </c>
      <c r="E1628" s="213" t="inlineStr"/>
      <c r="F1628" s="213" t="inlineStr">
        <is>
          <t>English</t>
        </is>
      </c>
      <c r="G1628" s="213" t="inlineStr">
        <is>
          <t>portal</t>
        </is>
      </c>
      <c r="H1628" s="213" t="inlineStr"/>
      <c r="I1628" s="213" t="inlineStr">
        <is>
          <t>gateway</t>
        </is>
      </c>
      <c r="J1628" s="213" t="inlineStr">
        <is>
          <t>artifacts_and_vehicles</t>
        </is>
      </c>
      <c r="K1628" s="213" t="inlineStr"/>
      <c r="L1628" s="213" t="inlineStr"/>
      <c r="M1628" s="213" t="inlineStr">
        <is>
          <t>none</t>
        </is>
      </c>
      <c r="N1628" s="213" t="inlineStr">
        <is>
          <t>The gateway Luz stumbles upon in the Episode 1 official premise, leading to a magical new world.</t>
        </is>
      </c>
      <c r="O1628" s="213" t="inlineStr">
        <is>
          <t>A fictional animated-story device, not evidence of real portals, spiritual travel, or a real-world safety practice.</t>
        </is>
      </c>
      <c r="P1628" s="214" t="inlineStr">
        <is>
          <t>https://www.disneyplus.com/browse/entity-4249e544-b4cd-4f3d-bb68-31967428ce13</t>
        </is>
      </c>
      <c r="Q1628" s="213" t="inlineStr">
        <is>
          <t>Disney+ Season 1 Episode 1 “A Lying Witch and a Warden” listing: Luz stumbles upon a portal to a magical new world [https://www.disneyplus.com/browse/entity-4249e544-b4cd-4f3d-bb68-31967428ce13]</t>
        </is>
      </c>
      <c r="R1628" s="213" t="inlineStr">
        <is>
          <t>researched</t>
        </is>
      </c>
    </row>
    <row r="1629" ht="31" customHeight="1" s="99">
      <c r="A1629" s="215" t="inlineStr">
        <is>
          <t>STM-SRC260-002</t>
        </is>
      </c>
      <c r="B1629" s="215" t="inlineStr">
        <is>
          <t>SRC-260</t>
        </is>
      </c>
      <c r="C1629" s="215" t="inlineStr">
        <is>
          <t>The Owl House — Season 1, Episode 1: A Lying Witch and a Warden · Disney+ Season 1 Episode 1 “A Lying Witch and a Warden” listing</t>
        </is>
      </c>
      <c r="D1629" s="216" t="inlineStr">
        <is>
          <t>magical new world</t>
        </is>
      </c>
      <c r="E1629" s="216" t="inlineStr"/>
      <c r="F1629" s="216" t="inlineStr">
        <is>
          <t>English</t>
        </is>
      </c>
      <c r="G1629" s="216" t="inlineStr">
        <is>
          <t>magical new world</t>
        </is>
      </c>
      <c r="H1629" s="216" t="inlineStr"/>
      <c r="I1629" s="216" t="inlineStr">
        <is>
          <t>magic-associated destination world</t>
        </is>
      </c>
      <c r="J1629" s="216" t="inlineStr">
        <is>
          <t>cosmologies_and_realms</t>
        </is>
      </c>
      <c r="K1629" s="216" t="inlineStr"/>
      <c r="L1629" s="216" t="inlineStr"/>
      <c r="M1629" s="216" t="inlineStr">
        <is>
          <t>none</t>
        </is>
      </c>
      <c r="N1629" s="216" t="inlineStr">
        <is>
          <t>The unnamed destination beyond the portal in Disney+'s opening episode premise.</t>
        </is>
      </c>
      <c r="O1629" s="216" t="inlineStr">
        <is>
          <t>A fictional realm description, not a real cosmology, religion, or claim about another world.</t>
        </is>
      </c>
      <c r="P1629" s="217" t="inlineStr">
        <is>
          <t>https://www.disneyplus.com/browse/entity-4249e544-b4cd-4f3d-bb68-31967428ce13</t>
        </is>
      </c>
      <c r="Q1629" s="216" t="inlineStr">
        <is>
          <t>Disney+ Season 1 Episode 1 “A Lying Witch and a Warden” listing: The portal leads Luz to a magical new world [https://www.disneyplus.com/browse/entity-4249e544-b4cd-4f3d-bb68-31967428ce13]</t>
        </is>
      </c>
      <c r="R1629" s="216" t="inlineStr">
        <is>
          <t>researched</t>
        </is>
      </c>
    </row>
    <row r="1630" ht="31" customHeight="1" s="99">
      <c r="A1630" s="212" t="inlineStr">
        <is>
          <t>STM-SRC260-003</t>
        </is>
      </c>
      <c r="B1630" s="212" t="inlineStr">
        <is>
          <t>SRC-260</t>
        </is>
      </c>
      <c r="C1630" s="212" t="inlineStr">
        <is>
          <t>The Owl House — Season 1, Episode 1: A Lying Witch and a Warden · Disney+ The Owl House opening series description; S1:E1 locator</t>
        </is>
      </c>
      <c r="D1630" s="213" t="inlineStr">
        <is>
          <t>witch</t>
        </is>
      </c>
      <c r="E1630" s="213" t="inlineStr"/>
      <c r="F1630" s="213" t="inlineStr">
        <is>
          <t>English</t>
        </is>
      </c>
      <c r="G1630" s="213" t="inlineStr">
        <is>
          <t>witch</t>
        </is>
      </c>
      <c r="H1630" s="213" t="inlineStr"/>
      <c r="I1630" s="213" t="inlineStr">
        <is>
          <t>source-fiction witch designation</t>
        </is>
      </c>
      <c r="J1630" s="213" t="inlineStr">
        <is>
          <t>being_types</t>
        </is>
      </c>
      <c r="K1630" s="213" t="inlineStr"/>
      <c r="L1630" s="213" t="inlineStr"/>
      <c r="M1630" s="213" t="inlineStr">
        <is>
          <t>none</t>
        </is>
      </c>
      <c r="N1630" s="213" t="inlineStr">
        <is>
          <t>The source-fiction designation Disney+ uses for Eda in the opening series description.</t>
        </is>
      </c>
      <c r="O1630" s="213" t="inlineStr">
        <is>
          <t>A fictional animated-series identity term. It must not be equated with real religious practice, occult belief, gender identity, or a generic game class.</t>
        </is>
      </c>
      <c r="P1630" s="214" t="inlineStr">
        <is>
          <t>https://www.disneyplus.com/browse/entity-4249e544-b4cd-4f3d-bb68-31967428ce13</t>
        </is>
      </c>
      <c r="Q1630" s="213" t="inlineStr">
        <is>
          <t>Disney+ The Owl House opening series description; S1:E1 locator: Eda is called a rebellious witch [https://www.disneyplus.com/browse/entity-4249e544-b4cd-4f3d-bb68-31967428ce13]</t>
        </is>
      </c>
      <c r="R1630" s="213" t="inlineStr">
        <is>
          <t>researched</t>
        </is>
      </c>
    </row>
    <row r="1631" ht="31" customHeight="1" s="99">
      <c r="A1631" s="215" t="inlineStr">
        <is>
          <t>STM-SRC261-002</t>
        </is>
      </c>
      <c r="B1631" s="215" t="inlineStr">
        <is>
          <t>SRC-261</t>
        </is>
      </c>
      <c r="C1631" s="215" t="inlineStr">
        <is>
          <t>She-Ra and the Princesses of Power · Series synopsis; She-Ra and the Princesses of Power · About; Characters: Adora/She-Ra</t>
        </is>
      </c>
      <c r="D1631" s="216" t="inlineStr">
        <is>
          <t>magic sword and She-Ra transformation</t>
        </is>
      </c>
      <c r="E1631" s="216" t="inlineStr"/>
      <c r="F1631" s="216" t="inlineStr">
        <is>
          <t>English Netflix/DreamWorks synopsis terms</t>
        </is>
      </c>
      <c r="G1631" s="216" t="inlineStr"/>
      <c r="H1631" s="216" t="inlineStr"/>
      <c r="I1631" s="216" t="inlineStr"/>
      <c r="J1631" s="216" t="inlineStr">
        <is>
          <t>states_and_transformations</t>
        </is>
      </c>
      <c r="K1631" s="216" t="inlineStr"/>
      <c r="L1631" s="216" t="inlineStr"/>
      <c r="M1631" s="216" t="inlineStr">
        <is>
          <t>none</t>
        </is>
      </c>
      <c r="N1631" s="216" t="inlineStr">
        <is>
          <t>The official premise says Adora discovers a magic sword that transforms her into the legendary/mythical warrior princess She-Ra.</t>
        </is>
      </c>
      <c r="O1631" s="216" t="inlineStr">
        <is>
          <t>This is a fictional transformation and artifact premise; it does not establish disability/body, medical, gender-identity, spiritual, or real-world transformation equivalence.</t>
        </is>
      </c>
      <c r="P1631" s="217" t="inlineStr">
        <is>
          <t>https://www.netflix.com/title/80179762</t>
        </is>
      </c>
      <c r="Q1631" s="216" t="inlineStr">
        <is>
          <t>Series synopsis: Adora finds a magic sword and her identity as legendary hero She-Ra. [https://www.netflix.com/title/80179762] | About; Characters: Adora/She-Ra: Magic-sword transformation into legendary warrior princess She-Ra. [https://www.dreamworks.com/shows/she-ra-and-the-princesses-of-power]</t>
        </is>
      </c>
      <c r="R1631" s="216" t="inlineStr">
        <is>
          <t>researched</t>
        </is>
      </c>
    </row>
    <row r="1632" ht="31" customHeight="1" s="99">
      <c r="A1632" s="212" t="inlineStr">
        <is>
          <t>STM-SRC261-003</t>
        </is>
      </c>
      <c r="B1632" s="212" t="inlineStr">
        <is>
          <t>SRC-261</t>
        </is>
      </c>
      <c r="C1632" s="212" t="inlineStr">
        <is>
          <t>She-Ra and the Princesses of Power · Series synopsis; She-Ra and the Princesses of Power · About; Characters: Catra</t>
        </is>
      </c>
      <c r="D1632" s="213" t="inlineStr">
        <is>
          <t>Horde</t>
        </is>
      </c>
      <c r="E1632" s="213" t="inlineStr"/>
      <c r="F1632" s="213" t="inlineStr">
        <is>
          <t>English official synopsis term</t>
        </is>
      </c>
      <c r="G1632" s="213" t="inlineStr"/>
      <c r="H1632" s="213" t="inlineStr"/>
      <c r="I1632" s="213" t="inlineStr"/>
      <c r="J1632" s="213" t="inlineStr">
        <is>
          <t>affiliations</t>
        </is>
      </c>
      <c r="K1632" s="213" t="inlineStr"/>
      <c r="L1632" s="213" t="inlineStr"/>
      <c r="M1632" s="213" t="inlineStr">
        <is>
          <t>none</t>
        </is>
      </c>
      <c r="N1632" s="213" t="inlineStr">
        <is>
          <t>The Horde is the fictional faction Adora leaves; Netflix calls it evil, while DreamWorks describes it as the setting in which Adora and Catra grew up.</t>
        </is>
      </c>
      <c r="O1632" s="213" t="inlineStr">
        <is>
          <t>This is a fictional faction label, not a real armed-force, political, ethnic, cultural, or criminal classification. It does not establish a member's age, culpability, coercion, or trauma status.</t>
        </is>
      </c>
      <c r="P1632" s="214" t="inlineStr">
        <is>
          <t>https://www.netflix.com/title/80179762</t>
        </is>
      </c>
      <c r="Q1632" s="213" t="inlineStr">
        <is>
          <t>Series synopsis: Adora joins the Rebellion while her best friend stays with the evil Horde. [https://www.netflix.com/title/80179762] | About; Characters: Catra: Adora's former Horde life and Adora/Catra's shared upbringing in the Horde. [https://www.dreamworks.com/shows/she-ra-and-the-princesses-of-power]</t>
        </is>
      </c>
      <c r="R1632" s="213" t="inlineStr">
        <is>
          <t>researched</t>
        </is>
      </c>
    </row>
    <row r="1633" ht="31" customHeight="1" s="99">
      <c r="A1633" s="215" t="inlineStr">
        <is>
          <t>STM-SRC261-004</t>
        </is>
      </c>
      <c r="B1633" s="215" t="inlineStr">
        <is>
          <t>SRC-261</t>
        </is>
      </c>
      <c r="C1633" s="215" t="inlineStr">
        <is>
          <t>She-Ra and the Princesses of Power · Series synopsis; She-Ra and the Princesses of Power · Characters: Bow</t>
        </is>
      </c>
      <c r="D1633" s="216" t="inlineStr">
        <is>
          <t>Rebellion</t>
        </is>
      </c>
      <c r="E1633" s="216" t="inlineStr"/>
      <c r="F1633" s="216" t="inlineStr">
        <is>
          <t>English official synopsis term</t>
        </is>
      </c>
      <c r="G1633" s="216" t="inlineStr"/>
      <c r="H1633" s="216" t="inlineStr"/>
      <c r="I1633" s="216" t="inlineStr"/>
      <c r="J1633" s="216" t="inlineStr">
        <is>
          <t>affiliations</t>
        </is>
      </c>
      <c r="K1633" s="216" t="inlineStr"/>
      <c r="L1633" s="216" t="inlineStr"/>
      <c r="M1633" s="216" t="inlineStr">
        <is>
          <t>none</t>
        </is>
      </c>
      <c r="N1633" s="216" t="inlineStr">
        <is>
          <t>The Rebellion is the fictional faction Adora joins; DreamWorks describes Bow as its resident tech master.</t>
        </is>
      </c>
      <c r="O1633" s="216" t="inlineStr">
        <is>
          <t>This is a fictional faction label, not a real political, military, cultural, or moral category. The selected materials do not establish detailed war history, rules of engagement, or individual culpability.</t>
        </is>
      </c>
      <c r="P1633" s="217" t="inlineStr">
        <is>
          <t>https://www.netflix.com/title/80179762</t>
        </is>
      </c>
      <c r="Q1633" s="216" t="inlineStr">
        <is>
          <t>Series synopsis: Adora joins the Rebellion. [https://www.netflix.com/title/80179762] | Characters: Bow: Bow as the Rebellion's resident tech master. [https://www.dreamworks.com/shows/she-ra-and-the-princesses-of-power]</t>
        </is>
      </c>
      <c r="R1633" s="216" t="inlineStr">
        <is>
          <t>researched</t>
        </is>
      </c>
    </row>
    <row r="1634" ht="31" customHeight="1" s="99">
      <c r="A1634" s="212" t="inlineStr">
        <is>
          <t>STM-SRC261-005</t>
        </is>
      </c>
      <c r="B1634" s="212" t="inlineStr">
        <is>
          <t>SRC-261</t>
        </is>
      </c>
      <c r="C1634" s="212" t="inlineStr">
        <is>
          <t>She-Ra and the Princesses of Power · Synopsis; She-Ra and the Princesses of Power · About</t>
        </is>
      </c>
      <c r="D1634" s="213" t="inlineStr">
        <is>
          <t>warrior princess and magical princesses</t>
        </is>
      </c>
      <c r="E1634" s="213" t="inlineStr"/>
      <c r="F1634" s="213" t="inlineStr">
        <is>
          <t>English Netflix/DreamWorks synopsis terms</t>
        </is>
      </c>
      <c r="G1634" s="213" t="inlineStr"/>
      <c r="H1634" s="213" t="inlineStr"/>
      <c r="I1634" s="213" t="inlineStr"/>
      <c r="J1634" s="213" t="inlineStr">
        <is>
          <t>roles_and_vocations</t>
        </is>
      </c>
      <c r="K1634" s="213" t="inlineStr"/>
      <c r="L1634" s="213" t="inlineStr"/>
      <c r="M1634" s="213" t="inlineStr">
        <is>
          <t>none</t>
        </is>
      </c>
      <c r="N1634" s="213" t="inlineStr">
        <is>
          <t>Official summaries call She-Ra a legendary or mythical warrior princess and describe a group of magical princesses in the broader fight against evil.</t>
        </is>
      </c>
      <c r="O1634" s="213" t="inlineStr">
        <is>
          <t>Princess is a fictional role label, not an assertion about real royalty, gender identity, age, class, or political legitimacy. It is a term rather than a separate character node.</t>
        </is>
      </c>
      <c r="P1634" s="214" t="inlineStr">
        <is>
          <t>https://media.netflix.com/en/only-on-netflix/80179762</t>
        </is>
      </c>
      <c r="Q1634" s="213" t="inlineStr">
        <is>
          <t>Synopsis: Adora transforms into mythical warrior princess She-Ra and unites magical princesses. [https://media.netflix.com/en/only-on-netflix/80179762] | About: Legendary warrior princess She-Ra and group of magical princesses. [https://www.dreamworks.com/shows/she-ra-and-the-princesses-of-power]</t>
        </is>
      </c>
      <c r="R1634" s="213" t="inlineStr">
        <is>
          <t>researched</t>
        </is>
      </c>
    </row>
    <row r="1635" ht="31" customHeight="1" s="99">
      <c r="A1635" s="215" t="inlineStr">
        <is>
          <t>STM-SRC262-001</t>
        </is>
      </c>
      <c r="B1635" s="215" t="inlineStr">
        <is>
          <t>SRC-262</t>
        </is>
      </c>
      <c r="C1635" s="215" t="inlineStr">
        <is>
          <t>Netflix Tudum Castlevania entry</t>
        </is>
      </c>
      <c r="D1635" s="216" t="inlineStr">
        <is>
          <t>vampire</t>
        </is>
      </c>
      <c r="E1635" s="216" t="inlineStr"/>
      <c r="F1635" s="216" t="inlineStr">
        <is>
          <t>English</t>
        </is>
      </c>
      <c r="G1635" s="216" t="inlineStr">
        <is>
          <t>vampire</t>
        </is>
      </c>
      <c r="H1635" s="216" t="inlineStr"/>
      <c r="I1635" s="216" t="inlineStr"/>
      <c r="J1635" s="216" t="inlineStr">
        <is>
          <t>being_types</t>
        </is>
      </c>
      <c r="K1635" s="216" t="inlineStr"/>
      <c r="L1635" s="216" t="inlineStr"/>
      <c r="M1635" s="216" t="inlineStr">
        <is>
          <t>none</t>
        </is>
      </c>
      <c r="N1635" s="216" t="inlineStr">
        <is>
          <t>The supernatural being category used by Netflix to describe Dracula and the series' horror-fantasy conflict.</t>
        </is>
      </c>
      <c r="O1635" s="216" t="inlineStr">
        <is>
          <t>A fictional genre category in this adaptation; it is not a claim about real persons, folklore communities, medical conditions, or any living belief tradition.</t>
        </is>
      </c>
      <c r="P1635" s="217" t="inlineStr">
        <is>
          <t>https://www.netflix.com/tudum/articles/vampire-movies-and-tv-shows</t>
        </is>
      </c>
      <c r="Q1635" s="216" t="inlineStr">
        <is>
          <t>Netflix Tudum Castlevania entry: Castlevania's vampire framing and Dracula [https://www.netflix.com/tudum/articles/vampire-movies-and-tv-shows]</t>
        </is>
      </c>
      <c r="R1635" s="216" t="inlineStr">
        <is>
          <t>researched</t>
        </is>
      </c>
    </row>
    <row r="1636" ht="31" customHeight="1" s="99">
      <c r="A1636" s="212" t="inlineStr">
        <is>
          <t>STM-SRC262-002</t>
        </is>
      </c>
      <c r="B1636" s="212" t="inlineStr">
        <is>
          <t>SRC-262</t>
        </is>
      </c>
      <c r="C1636" s="212" t="inlineStr">
        <is>
          <t>Castlevania (Netflix animated series) · Netflix launch announcement, paragraph 2</t>
        </is>
      </c>
      <c r="D1636" s="213" t="inlineStr">
        <is>
          <t>Belmont clan</t>
        </is>
      </c>
      <c r="E1636" s="213" t="inlineStr"/>
      <c r="F1636" s="213" t="inlineStr">
        <is>
          <t>English</t>
        </is>
      </c>
      <c r="G1636" s="213" t="inlineStr">
        <is>
          <t>Belmont clan</t>
        </is>
      </c>
      <c r="H1636" s="213" t="inlineStr"/>
      <c r="I1636" s="213" t="inlineStr"/>
      <c r="J1636" s="213" t="inlineStr">
        <is>
          <t>affiliations</t>
        </is>
      </c>
      <c r="K1636" s="213" t="inlineStr"/>
      <c r="L1636" s="213" t="inlineStr"/>
      <c r="M1636" s="213" t="inlineStr">
        <is>
          <t>none</t>
        </is>
      </c>
      <c r="N1636" s="213" t="inlineStr">
        <is>
          <t>The fictional clan to which Netflix's launch description assigns Trevor Belmont, calling him its last surviving member.</t>
        </is>
      </c>
      <c r="O1636" s="213" t="inlineStr">
        <is>
          <t>A source-native lineage label, not a real family, ethnicity, nobility, caste, or hereditary occupational claim.</t>
        </is>
      </c>
      <c r="P1636" s="214" t="inlineStr">
        <is>
          <t>https://about.netflix.com/en/news/netflix-orders-second-season-of-the-animated-series-castlevania-from-wow-unlimited-medias-frederator-studios</t>
        </is>
      </c>
      <c r="Q1636" s="213" t="inlineStr">
        <is>
          <t>Netflix launch announcement, paragraph 2: Trevor as last surviving member of the disgraced Belmont clan [https://about.netflix.com/en/news/netflix-orders-second-season-of-the-animated-series-castlevania-from-wow-unlimited-medias-frederator-studios]</t>
        </is>
      </c>
      <c r="R1636" s="213" t="inlineStr">
        <is>
          <t>researched</t>
        </is>
      </c>
    </row>
    <row r="1637" ht="31" customHeight="1" s="99">
      <c r="A1637" s="215" t="inlineStr">
        <is>
          <t>STM-SRC262-003</t>
        </is>
      </c>
      <c r="B1637" s="215" t="inlineStr">
        <is>
          <t>SRC-262</t>
        </is>
      </c>
      <c r="C1637" s="215" t="inlineStr">
        <is>
          <t>Netflix Tudum Castlevania entry</t>
        </is>
      </c>
      <c r="D1637" s="216" t="inlineStr">
        <is>
          <t>monster hunter</t>
        </is>
      </c>
      <c r="E1637" s="216" t="inlineStr"/>
      <c r="F1637" s="216" t="inlineStr">
        <is>
          <t>English</t>
        </is>
      </c>
      <c r="G1637" s="216" t="inlineStr">
        <is>
          <t>monster hunter</t>
        </is>
      </c>
      <c r="H1637" s="216" t="inlineStr"/>
      <c r="I1637" s="216" t="inlineStr"/>
      <c r="J1637" s="216" t="inlineStr">
        <is>
          <t>roles_and_vocations</t>
        </is>
      </c>
      <c r="K1637" s="216" t="inlineStr"/>
      <c r="L1637" s="216" t="inlineStr"/>
      <c r="M1637" s="216" t="inlineStr">
        <is>
          <t>none</t>
        </is>
      </c>
      <c r="N1637" s="216" t="inlineStr">
        <is>
          <t>Netflix Tudum's role descriptor for Trevor Belmont in the original animated series.</t>
        </is>
      </c>
      <c r="O1637" s="216" t="inlineStr">
        <is>
          <t>A fictional genre vocation, not a real occupation, military role, ethnic identity, or a rules/game-class equivalence.</t>
        </is>
      </c>
      <c r="P1637" s="217" t="inlineStr">
        <is>
          <t>https://www.netflix.com/tudum/articles/vampire-movies-and-tv-shows</t>
        </is>
      </c>
      <c r="Q1637" s="216" t="inlineStr">
        <is>
          <t>Netflix Tudum Castlevania entry: Trevor Belmont as monster hunter [https://www.netflix.com/tudum/articles/vampire-movies-and-tv-shows]</t>
        </is>
      </c>
      <c r="R1637" s="216" t="inlineStr">
        <is>
          <t>researched</t>
        </is>
      </c>
    </row>
    <row r="1638" ht="31" customHeight="1" s="99">
      <c r="A1638" s="212" t="inlineStr">
        <is>
          <t>STM-SRC262-004</t>
        </is>
      </c>
      <c r="B1638" s="212" t="inlineStr">
        <is>
          <t>SRC-262</t>
        </is>
      </c>
      <c r="C1638" s="212" t="inlineStr">
        <is>
          <t>S1 E1 Witchbottle synopsis; Netflix launch announcement cast credits · Castlevania (Netflix animated series) · S1 E1 Witchbottle synopsis; Castlevania (Netflix animated series) · Netflix launch announcement cast credits</t>
        </is>
      </c>
      <c r="D1638" s="213" t="inlineStr">
        <is>
          <t>bishop</t>
        </is>
      </c>
      <c r="E1638" s="213" t="inlineStr"/>
      <c r="F1638" s="213" t="inlineStr">
        <is>
          <t>English</t>
        </is>
      </c>
      <c r="G1638" s="213" t="inlineStr">
        <is>
          <t>bishop</t>
        </is>
      </c>
      <c r="H1638" s="213" t="inlineStr"/>
      <c r="I1638" s="213" t="inlineStr"/>
      <c r="J1638" s="213" t="inlineStr">
        <is>
          <t>roles_and_vocations</t>
        </is>
      </c>
      <c r="K1638" s="213" t="inlineStr"/>
      <c r="L1638" s="213" t="inlineStr"/>
      <c r="M1638" s="213" t="inlineStr">
        <is>
          <t>none</t>
        </is>
      </c>
      <c r="N1638" s="213" t="inlineStr">
        <is>
          <t>The office/title given to the individual called corrupt in the official E1 synopsis.</t>
        </is>
      </c>
      <c r="O1638" s="213" t="inlineStr">
        <is>
          <t>This is a fictional individual's office/title. It does not represent a real church, Christianity, clergy, doctrine, or a general statement about religious institutions.</t>
        </is>
      </c>
      <c r="P1638" s="214" t="inlineStr">
        <is>
          <t>https://www.netflix.com/st/title/80095241</t>
        </is>
      </c>
      <c r="Q1638" s="213" t="inlineStr">
        <is>
          <t>S1 E1 Witchbottle synopsis: a corrupt bishop courts disaster [https://www.netflix.com/st/title/80095241] | Netflix launch announcement cast credits: The Bishop as a credited character [https://about.netflix.com/en/news/netflix-orders-second-season-of-the-animated-series-castlevania-from-wow-unlimited-medias-frederator-studios]</t>
        </is>
      </c>
      <c r="R1638" s="213" t="inlineStr">
        <is>
          <t>researched</t>
        </is>
      </c>
    </row>
    <row r="1639" ht="31" customHeight="1" s="99">
      <c r="A1639" s="215" t="inlineStr">
        <is>
          <t>STM-SRC262-005</t>
        </is>
      </c>
      <c r="B1639" s="215" t="inlineStr">
        <is>
          <t>SRC-262</t>
        </is>
      </c>
      <c r="C1639" s="215" t="inlineStr">
        <is>
          <t>Castlevania (Netflix animated series) · Series description</t>
        </is>
      </c>
      <c r="D1639" s="216" t="inlineStr">
        <is>
          <t>otherworldly beasts</t>
        </is>
      </c>
      <c r="E1639" s="216" t="inlineStr"/>
      <c r="F1639" s="216" t="inlineStr">
        <is>
          <t>English</t>
        </is>
      </c>
      <c r="G1639" s="216" t="inlineStr">
        <is>
          <t>otherworldly beasts</t>
        </is>
      </c>
      <c r="H1639" s="216" t="inlineStr"/>
      <c r="I1639" s="216" t="inlineStr"/>
      <c r="J1639" s="216" t="inlineStr">
        <is>
          <t>being_types</t>
        </is>
      </c>
      <c r="K1639" s="216" t="inlineStr"/>
      <c r="L1639" s="216" t="inlineStr"/>
      <c r="M1639" s="216" t="inlineStr">
        <is>
          <t>none</t>
        </is>
      </c>
      <c r="N1639" s="216" t="inlineStr">
        <is>
          <t>The official Netflix series description's collective label for the army controlled by Dracula.</t>
        </is>
      </c>
      <c r="O1639" s="216" t="inlineStr">
        <is>
          <t>A collective fictional monster category, not an individual character node and not an analogy for any real people, group, disability, or religion.</t>
        </is>
      </c>
      <c r="P1639" s="217" t="inlineStr">
        <is>
          <t>https://www.netflix.com/st/title/80095241</t>
        </is>
      </c>
      <c r="Q1639" s="216" t="inlineStr">
        <is>
          <t>Series description: army of otherworldly beasts controlled by Dracula [https://www.netflix.com/st/title/80095241]</t>
        </is>
      </c>
      <c r="R1639" s="216" t="inlineStr">
        <is>
          <t>researched</t>
        </is>
      </c>
    </row>
    <row r="1640" ht="31" customHeight="1" s="99">
      <c r="A1640" s="212" t="inlineStr">
        <is>
          <t>STM-SRC262-006</t>
        </is>
      </c>
      <c r="B1640" s="212" t="inlineStr">
        <is>
          <t>SRC-262</t>
        </is>
      </c>
      <c r="C1640" s="212" t="inlineStr">
        <is>
          <t>Castlevania (Netflix animated series) · S1 E2 Necropolis synopsis</t>
        </is>
      </c>
      <c r="D1640" s="213" t="inlineStr">
        <is>
          <t>Gresit</t>
        </is>
      </c>
      <c r="E1640" s="213" t="inlineStr"/>
      <c r="F1640" s="213" t="inlineStr">
        <is>
          <t>English</t>
        </is>
      </c>
      <c r="G1640" s="213" t="inlineStr">
        <is>
          <t>Gresit</t>
        </is>
      </c>
      <c r="H1640" s="213" t="inlineStr"/>
      <c r="I1640" s="213" t="inlineStr"/>
      <c r="J1640" s="213" t="inlineStr">
        <is>
          <t>cosmologies_and_realms</t>
        </is>
      </c>
      <c r="K1640" s="213" t="inlineStr"/>
      <c r="L1640" s="213" t="inlineStr"/>
      <c r="M1640" s="213" t="inlineStr">
        <is>
          <t>none</t>
        </is>
      </c>
      <c r="N1640" s="213" t="inlineStr">
        <is>
          <t>The panicked city Trevor Belmont enters in the official E2 synopsis.</t>
        </is>
      </c>
      <c r="O1640" s="213" t="inlineStr">
        <is>
          <t>A fictional location in this adaptation; the selected evidence does not establish a complete geographic, ethnic, religious, or historical map.</t>
        </is>
      </c>
      <c r="P1640" s="214" t="inlineStr">
        <is>
          <t>https://www.netflix.com/st/title/80095241</t>
        </is>
      </c>
      <c r="Q1640" s="213" t="inlineStr">
        <is>
          <t>S1 E2 Necropolis synopsis: Trevor Belmont enters the panicked city of Gresit [https://www.netflix.com/st/title/80095241]</t>
        </is>
      </c>
      <c r="R1640" s="213" t="inlineStr">
        <is>
          <t>researched</t>
        </is>
      </c>
    </row>
    <row r="1641" ht="31" customHeight="1" s="99">
      <c r="A1641" s="215" t="inlineStr">
        <is>
          <t>STM-SRC263-001</t>
        </is>
      </c>
      <c r="B1641" s="215" t="inlineStr">
        <is>
          <t>SRC-263</t>
        </is>
      </c>
      <c r="C1641" s="215" t="inlineStr">
        <is>
          <t>Official Netflix Arcane series page, lines 73–98; Netflix Tudum recap, “Who are Vi and Powder?” early-heist paragraph · Arcane — Season 1 opening witness · Official Netflix Arcane series page, lines 73–98; Arcane — Season 1 opening witness · Netflix Tudum recap, “Who are Vi and Powder?” early-heist paragraph</t>
        </is>
      </c>
      <c r="D1641" s="216" t="inlineStr">
        <is>
          <t>Piltover</t>
        </is>
      </c>
      <c r="E1641" s="216" t="inlineStr"/>
      <c r="F1641" s="216" t="inlineStr">
        <is>
          <t>English</t>
        </is>
      </c>
      <c r="G1641" s="216" t="inlineStr">
        <is>
          <t>Piltover</t>
        </is>
      </c>
      <c r="H1641" s="216" t="inlineStr"/>
      <c r="I1641" s="216" t="inlineStr">
        <is>
          <t>named twin city</t>
        </is>
      </c>
      <c r="J1641" s="216" t="inlineStr">
        <is>
          <t>cosmologies_and_realms</t>
        </is>
      </c>
      <c r="K1641" s="216" t="inlineStr"/>
      <c r="L1641" s="216" t="inlineStr"/>
      <c r="M1641" s="216" t="inlineStr">
        <is>
          <t>none</t>
        </is>
      </c>
      <c r="N1641" s="216" t="inlineStr">
        <is>
          <t>One of the twin cities in Netflix's Arcane premise and the destination of the opening youth-group heist.</t>
        </is>
      </c>
      <c r="O1641" s="216" t="inlineStr">
        <is>
          <t>A fictional city, not a real location, ethnicity, social class, or political claim.</t>
        </is>
      </c>
      <c r="P1641" s="217" t="inlineStr">
        <is>
          <t>https://www.netflix.com/st/title/81435684</t>
        </is>
      </c>
      <c r="Q1641" s="216" t="inlineStr">
        <is>
          <t>Official Netflix Arcane series page, lines 73–98: Piltover is one of Arcane's twin cities [https://www.netflix.com/st/title/81435684] | Netflix Tudum recap, “Who are Vi and Powder?” early-heist paragraph: The childhood group undertakes a heist in Piltover [https://www.netflix.com/tudum/articles/arcane-season-1-recap]</t>
        </is>
      </c>
      <c r="R1641" s="216" t="inlineStr">
        <is>
          <t>researched</t>
        </is>
      </c>
    </row>
    <row r="1642" ht="31" customHeight="1" s="99">
      <c r="A1642" s="212" t="inlineStr">
        <is>
          <t>STM-SRC263-002</t>
        </is>
      </c>
      <c r="B1642" s="212" t="inlineStr">
        <is>
          <t>SRC-263</t>
        </is>
      </c>
      <c r="C1642" s="212" t="inlineStr">
        <is>
          <t>Official Netflix Arcane series page, lines 73–98; Netflix Tudum recap, “Who are Vi and Powder?” opening paragraph · Arcane — Season 1 opening witness · Official Netflix Arcane series page, lines 73–98; Arcane — Season 1 opening witness · Netflix Tudum recap, “Who are Vi and Powder?” opening paragraph</t>
        </is>
      </c>
      <c r="D1642" s="213" t="inlineStr">
        <is>
          <t>Zaun</t>
        </is>
      </c>
      <c r="E1642" s="213" t="inlineStr"/>
      <c r="F1642" s="213" t="inlineStr">
        <is>
          <t>English</t>
        </is>
      </c>
      <c r="G1642" s="213" t="inlineStr">
        <is>
          <t>Zaun</t>
        </is>
      </c>
      <c r="H1642" s="213" t="inlineStr"/>
      <c r="I1642" s="213" t="inlineStr">
        <is>
          <t>named twin city</t>
        </is>
      </c>
      <c r="J1642" s="213" t="inlineStr">
        <is>
          <t>cosmologies_and_realms</t>
        </is>
      </c>
      <c r="K1642" s="213" t="inlineStr"/>
      <c r="L1642" s="213" t="inlineStr"/>
      <c r="M1642" s="213" t="inlineStr">
        <is>
          <t>none</t>
        </is>
      </c>
      <c r="N1642" s="213" t="inlineStr">
        <is>
          <t>One of the twin cities in Netflix's Arcane premise and the stated origin of Vi and Powder in the selected opening recap.</t>
        </is>
      </c>
      <c r="O1642" s="213" t="inlineStr">
        <is>
          <t>A fictional city-origin term, not ethnicity/cultural coding, a real city, or a claim about the people who live there.</t>
        </is>
      </c>
      <c r="P1642" s="214" t="inlineStr">
        <is>
          <t>https://www.netflix.com/st/title/81435684</t>
        </is>
      </c>
      <c r="Q1642" s="213" t="inlineStr">
        <is>
          <t>Official Netflix Arcane series page, lines 73–98: Zaun is one of Arcane's twin cities [https://www.netflix.com/st/title/81435684] | Netflix Tudum recap, “Who are Vi and Powder?” opening paragraph: Vi and Powder are sisters from Zaun [https://www.netflix.com/tudum/articles/arcane-season-1-recap]</t>
        </is>
      </c>
      <c r="R1642" s="213" t="inlineStr">
        <is>
          <t>researched</t>
        </is>
      </c>
    </row>
    <row r="1643" ht="31" customHeight="1" s="99">
      <c r="A1643" s="215" t="inlineStr">
        <is>
          <t>STM-SRC263-003</t>
        </is>
      </c>
      <c r="B1643" s="215" t="inlineStr">
        <is>
          <t>SRC-263</t>
        </is>
      </c>
      <c r="C1643" s="215" t="inlineStr">
        <is>
          <t>Arcane — Season 1 opening witness · Netflix Tudum recap, “Who are Vi and Powder?” blue-crystal/explosion passage</t>
        </is>
      </c>
      <c r="D1643" s="216" t="inlineStr">
        <is>
          <t>magical blue crystals</t>
        </is>
      </c>
      <c r="E1643" s="216" t="inlineStr"/>
      <c r="F1643" s="216" t="inlineStr">
        <is>
          <t>English</t>
        </is>
      </c>
      <c r="G1643" s="216" t="inlineStr">
        <is>
          <t>magical blue crystals</t>
        </is>
      </c>
      <c r="H1643" s="216" t="inlineStr"/>
      <c r="I1643" s="216" t="inlineStr">
        <is>
          <t>magic-associated blue crystals</t>
        </is>
      </c>
      <c r="J1643" s="216" t="inlineStr">
        <is>
          <t>artifacts_and_vehicles</t>
        </is>
      </c>
      <c r="K1643" s="216" t="inlineStr"/>
      <c r="L1643" s="216" t="inlineStr"/>
      <c r="M1643" s="216" t="inlineStr">
        <is>
          <t>none</t>
        </is>
      </c>
      <c r="N1643" s="216" t="inlineStr">
        <is>
          <t>The objects Powder finds in the inventor's Piltover home during the opening heist; their disturbance accidentally causes an explosion.</t>
        </is>
      </c>
      <c r="O1643" s="216" t="inlineStr">
        <is>
          <t>Fictional animated-series objects, not a real technology, substance, weapon, safety procedure, or moral rule about magic.</t>
        </is>
      </c>
      <c r="P1643" s="217" t="inlineStr">
        <is>
          <t>https://www.netflix.com/tudum/articles/arcane-season-1-recap</t>
        </is>
      </c>
      <c r="Q1643" s="216" t="inlineStr">
        <is>
          <t>Netflix Tudum recap, “Who are Vi and Powder?” blue-crystal/explosion passage: Powder finds magical blue crystals and accidentally causes an explosion [https://www.netflix.com/tudum/articles/arcane-season-1-recap]</t>
        </is>
      </c>
      <c r="R1643" s="216" t="inlineStr">
        <is>
          <t>researched</t>
        </is>
      </c>
    </row>
    <row r="1644" ht="31" customHeight="1" s="99">
      <c r="A1644" s="212" t="inlineStr">
        <is>
          <t>STM-SRC263-004</t>
        </is>
      </c>
      <c r="B1644" s="212" t="inlineStr">
        <is>
          <t>SRC-263</t>
        </is>
      </c>
      <c r="C1644" s="212" t="inlineStr">
        <is>
          <t>Arcane — Season 1 opening witness · Netflix Tudum recap, “Who are Vi and Powder?” early-heist paragraph</t>
        </is>
      </c>
      <c r="D1644" s="213" t="inlineStr">
        <is>
          <t>heist</t>
        </is>
      </c>
      <c r="E1644" s="213" t="inlineStr"/>
      <c r="F1644" s="213" t="inlineStr">
        <is>
          <t>English</t>
        </is>
      </c>
      <c r="G1644" s="213" t="inlineStr">
        <is>
          <t>heist</t>
        </is>
      </c>
      <c r="H1644" s="213" t="inlineStr"/>
      <c r="I1644" s="213" t="inlineStr">
        <is>
          <t>planned theft/raid</t>
        </is>
      </c>
      <c r="J1644" s="213" t="inlineStr">
        <is>
          <t>narrative_archetypes</t>
        </is>
      </c>
      <c r="K1644" s="213" t="inlineStr"/>
      <c r="L1644" s="213" t="inlineStr"/>
      <c r="M1644" s="213" t="inlineStr">
        <is>
          <t>none</t>
        </is>
      </c>
      <c r="N1644" s="213" t="inlineStr">
        <is>
          <t>The opening group action in which Vi, Powder, Mylo, and Claggor enter Piltover seeking spoils from wealthier residents.</t>
        </is>
      </c>
      <c r="O1644" s="213" t="inlineStr">
        <is>
          <t>A fictional plot action involving young characters. It is not legal, security, burglary, policing, or safety guidance, and the source does not establish a general social-class judgment.</t>
        </is>
      </c>
      <c r="P1644" s="214" t="inlineStr">
        <is>
          <t>https://www.netflix.com/tudum/articles/arcane-season-1-recap</t>
        </is>
      </c>
      <c r="Q1644" s="213" t="inlineStr">
        <is>
          <t>Netflix Tudum recap, “Who are Vi and Powder?” early-heist paragraph: Vi, Powder, Mylo, and Claggor embark on a heist in Piltover [https://www.netflix.com/tudum/articles/arcane-season-1-recap]</t>
        </is>
      </c>
      <c r="R1644" s="213" t="inlineStr">
        <is>
          <t>researched</t>
        </is>
      </c>
    </row>
    <row r="1645" ht="31" customHeight="1" s="99">
      <c r="A1645" s="215" t="inlineStr">
        <is>
          <t>STM-SRC264-001</t>
        </is>
      </c>
      <c r="B1645" s="215" t="inlineStr">
        <is>
          <t>SRC-264</t>
        </is>
      </c>
      <c r="C1645" s="215" t="inlineStr">
        <is>
          <t>Game of Thrones, S1 E1: Winter Is Coming, HBO official episode page / primary episode witness · Game of Thrones (HBO television series) · S1 E1, Winterfell Stark-household scenes, approximately 00:08–00:34</t>
        </is>
      </c>
      <c r="D1645" s="216" t="inlineStr">
        <is>
          <t>House Stark</t>
        </is>
      </c>
      <c r="E1645" s="216" t="inlineStr"/>
      <c r="F1645" s="216" t="inlineStr">
        <is>
          <t>English</t>
        </is>
      </c>
      <c r="G1645" s="216" t="inlineStr">
        <is>
          <t>House Stark</t>
        </is>
      </c>
      <c r="H1645" s="216" t="inlineStr"/>
      <c r="I1645" s="216" t="inlineStr"/>
      <c r="J1645" s="216" t="inlineStr">
        <is>
          <t>affiliations</t>
        </is>
      </c>
      <c r="K1645" s="216" t="inlineStr"/>
      <c r="L1645" s="216" t="inlineStr"/>
      <c r="M1645" s="216" t="inlineStr">
        <is>
          <t>none</t>
        </is>
      </c>
      <c r="N1645" s="216" t="inlineStr">
        <is>
          <t>The fictional noble/family house framing Eddard's Winterfell household in HBO's premiere.</t>
        </is>
      </c>
      <c r="O1645" s="216" t="inlineStr">
        <is>
          <t>A fictional house and kinship institution, not a real family, race, ethnicity, class, or medieval-historical equivalence.</t>
        </is>
      </c>
      <c r="P1645" s="217" t="inlineStr">
        <is>
          <t>https://www.hbo.com/game-of-thrones/season-1/1-winter-is-coming</t>
        </is>
      </c>
      <c r="Q1645" s="216" t="inlineStr">
        <is>
          <t>S1 E1, Winterfell Stark-household scenes, approximately 00:08–00:34: Stark family/household in Winterfell [https://www.hbo.com/game-of-thrones/season-1/1-winter-is-coming]</t>
        </is>
      </c>
      <c r="R1645" s="216" t="inlineStr">
        <is>
          <t>researched</t>
        </is>
      </c>
    </row>
    <row r="1646" ht="31" customHeight="1" s="99">
      <c r="A1646" s="212" t="inlineStr">
        <is>
          <t>STM-SRC264-002</t>
        </is>
      </c>
      <c r="B1646" s="212" t="inlineStr">
        <is>
          <t>SRC-264</t>
        </is>
      </c>
      <c r="C1646" s="212" t="inlineStr">
        <is>
          <t>Game of Thrones, S1 E1: Winter Is Coming, HBO official episode page / primary episode witness · Game of Thrones (HBO television series) · S1 E1, Winterfell scenes, approximately 00:08–00:34</t>
        </is>
      </c>
      <c r="D1646" s="213" t="inlineStr">
        <is>
          <t>Winterfell</t>
        </is>
      </c>
      <c r="E1646" s="213" t="inlineStr"/>
      <c r="F1646" s="213" t="inlineStr">
        <is>
          <t>English</t>
        </is>
      </c>
      <c r="G1646" s="213" t="inlineStr">
        <is>
          <t>Winterfell</t>
        </is>
      </c>
      <c r="H1646" s="213" t="inlineStr"/>
      <c r="I1646" s="213" t="inlineStr"/>
      <c r="J1646" s="213" t="inlineStr">
        <is>
          <t>cosmologies_and_realms</t>
        </is>
      </c>
      <c r="K1646" s="213" t="inlineStr"/>
      <c r="L1646" s="213" t="inlineStr"/>
      <c r="M1646" s="213" t="inlineStr">
        <is>
          <t>none</t>
        </is>
      </c>
      <c r="N1646" s="213" t="inlineStr">
        <is>
          <t>The fictional Stark household seat/setting in HBO's premiere.</t>
        </is>
      </c>
      <c r="O1646" s="213" t="inlineStr">
        <is>
          <t>A fictional place, not a real northern culture, historical town, class system, or climate claim.</t>
        </is>
      </c>
      <c r="P1646" s="214" t="inlineStr">
        <is>
          <t>https://www.hbo.com/game-of-thrones/season-1/1-winter-is-coming</t>
        </is>
      </c>
      <c r="Q1646" s="213" t="inlineStr">
        <is>
          <t>S1 E1, Winterfell scenes, approximately 00:08–00:34: Winterfell as the episode's Stark-family setting [https://www.hbo.com/game-of-thrones/season-1/1-winter-is-coming]</t>
        </is>
      </c>
      <c r="R1646" s="213" t="inlineStr">
        <is>
          <t>researched</t>
        </is>
      </c>
    </row>
    <row r="1647" ht="31" customHeight="1" s="99">
      <c r="A1647" s="215" t="inlineStr">
        <is>
          <t>STM-SRC264-003</t>
        </is>
      </c>
      <c r="B1647" s="215" t="inlineStr">
        <is>
          <t>SRC-264</t>
        </is>
      </c>
      <c r="C1647" s="215" t="inlineStr">
        <is>
          <t>Game of Thrones, S1 E1: Winter Is Coming, HBO official episode page / primary episode witness · Game of Thrones (HBO television series) · S1 E1, royal-arrival/crypt scenes, approximately 00:25–00:34</t>
        </is>
      </c>
      <c r="D1647" s="216" t="inlineStr">
        <is>
          <t>Seven Kingdoms</t>
        </is>
      </c>
      <c r="E1647" s="216" t="inlineStr"/>
      <c r="F1647" s="216" t="inlineStr">
        <is>
          <t>English</t>
        </is>
      </c>
      <c r="G1647" s="216" t="inlineStr">
        <is>
          <t>Seven Kingdoms</t>
        </is>
      </c>
      <c r="H1647" s="216" t="inlineStr"/>
      <c r="I1647" s="216" t="inlineStr"/>
      <c r="J1647" s="216" t="inlineStr">
        <is>
          <t>cosmologies_and_realms</t>
        </is>
      </c>
      <c r="K1647" s="216" t="inlineStr"/>
      <c r="L1647" s="216" t="inlineStr"/>
      <c r="M1647" s="216" t="inlineStr">
        <is>
          <t>none</t>
        </is>
      </c>
      <c r="N1647" s="216" t="inlineStr">
        <is>
          <t>The fictional political realm invoked by the royal/court setting of the premiere.</t>
        </is>
      </c>
      <c r="O1647" s="216" t="inlineStr">
        <is>
          <t>A fictional polity, not an actual country, empire, ethnic geography, or claim about historical sovereignty.</t>
        </is>
      </c>
      <c r="P1647" s="217" t="inlineStr">
        <is>
          <t>https://www.hbo.com/game-of-thrones/season-1/1-winter-is-coming</t>
        </is>
      </c>
      <c r="Q1647" s="216" t="inlineStr">
        <is>
          <t>S1 E1, royal-arrival/crypt scenes, approximately 00:25–00:34: the premiere's royal realm/political setting [https://www.hbo.com/game-of-thrones/season-1/1-winter-is-coming]</t>
        </is>
      </c>
      <c r="R1647" s="216" t="inlineStr">
        <is>
          <t>researched</t>
        </is>
      </c>
    </row>
    <row r="1648" ht="31" customHeight="1" s="99">
      <c r="A1648" s="212" t="inlineStr">
        <is>
          <t>STM-SRC264-004</t>
        </is>
      </c>
      <c r="B1648" s="212" t="inlineStr">
        <is>
          <t>SRC-264</t>
        </is>
      </c>
      <c r="C1648" s="212" t="inlineStr">
        <is>
          <t>Game of Thrones, S1 E1: Winter Is Coming, HBO official episode page / primary episode witness · Game of Thrones (HBO television series) · S1 E1, opening and Winterfell/Night's Watch scenes, approximately 00:00–00:08 and 00:45–00:55</t>
        </is>
      </c>
      <c r="D1648" s="213" t="inlineStr">
        <is>
          <t>Night's Watch</t>
        </is>
      </c>
      <c r="E1648" s="213" t="inlineStr"/>
      <c r="F1648" s="213" t="inlineStr">
        <is>
          <t>English</t>
        </is>
      </c>
      <c r="G1648" s="213" t="inlineStr">
        <is>
          <t>Night's Watch</t>
        </is>
      </c>
      <c r="H1648" s="213" t="inlineStr"/>
      <c r="I1648" s="213" t="inlineStr"/>
      <c r="J1648" s="213" t="inlineStr">
        <is>
          <t>affiliations</t>
        </is>
      </c>
      <c r="K1648" s="213" t="inlineStr"/>
      <c r="L1648" s="213" t="inlineStr"/>
      <c r="M1648" s="213" t="inlineStr">
        <is>
          <t>none</t>
        </is>
      </c>
      <c r="N1648" s="213" t="inlineStr">
        <is>
          <t>The fictional sworn institution present in the opening and connected to Jon's premiere storyline.</t>
        </is>
      </c>
      <c r="O1648" s="213" t="inlineStr">
        <is>
          <t>A fictional institution, not a real military, religious order, prison, policing body, or masculinity/class analogy.</t>
        </is>
      </c>
      <c r="P1648" s="214" t="inlineStr">
        <is>
          <t>https://www.hbo.com/game-of-thrones/season-1/1-winter-is-coming</t>
        </is>
      </c>
      <c r="Q1648" s="213" t="inlineStr">
        <is>
          <t>S1 E1, opening and Winterfell/Night's Watch scenes, approximately 00:00–00:08 and 00:45–00:55: Night's Watch context in the premiere [https://www.hbo.com/game-of-thrones/season-1/1-winter-is-coming]</t>
        </is>
      </c>
      <c r="R1648" s="213" t="inlineStr">
        <is>
          <t>researched</t>
        </is>
      </c>
    </row>
    <row r="1649" ht="31" customHeight="1" s="99">
      <c r="A1649" s="215" t="inlineStr">
        <is>
          <t>STM-SRC264-005</t>
        </is>
      </c>
      <c r="B1649" s="215" t="inlineStr">
        <is>
          <t>SRC-264</t>
        </is>
      </c>
      <c r="C1649" s="215" t="inlineStr">
        <is>
          <t>Game of Thrones, S1 E1: Winter Is Coming, HBO official episode page / primary episode witness · Game of Thrones (HBO television series) · S1 E1, Dothraki marriage-party scenes, approximately 00:43–00:55</t>
        </is>
      </c>
      <c r="D1649" s="216" t="inlineStr">
        <is>
          <t>Dothraki</t>
        </is>
      </c>
      <c r="E1649" s="216" t="inlineStr"/>
      <c r="F1649" s="216" t="inlineStr">
        <is>
          <t>English</t>
        </is>
      </c>
      <c r="G1649" s="216" t="inlineStr">
        <is>
          <t>Dothraki</t>
        </is>
      </c>
      <c r="H1649" s="216" t="inlineStr"/>
      <c r="I1649" s="216" t="inlineStr"/>
      <c r="J1649" s="216" t="inlineStr">
        <is>
          <t>cultures</t>
        </is>
      </c>
      <c r="K1649" s="216" t="inlineStr"/>
      <c r="L1649" s="216" t="inlineStr"/>
      <c r="M1649" s="216" t="inlineStr">
        <is>
          <t>none</t>
        </is>
      </c>
      <c r="N1649" s="216" t="inlineStr">
        <is>
          <t>The fictional people/culture framing Khal Drogo's marriage party in the premiere.</t>
        </is>
      </c>
      <c r="O1649" s="216" t="inlineStr">
        <is>
          <t>A source-native fictional culture term, not a proxy for any real ethnicity, nomadic people, race, or cultural inspiration. It must not be used to generalize the marriage/violence context.</t>
        </is>
      </c>
      <c r="P1649" s="217" t="inlineStr">
        <is>
          <t>https://www.hbo.com/game-of-thrones/season-1/1-winter-is-coming</t>
        </is>
      </c>
      <c r="Q1649" s="216" t="inlineStr">
        <is>
          <t>S1 E1, Dothraki marriage-party scenes, approximately 00:43–00:55: Dothraki setting and Khal Drogo's title/context [https://www.hbo.com/game-of-thrones/season-1/1-winter-is-coming]</t>
        </is>
      </c>
      <c r="R1649" s="216" t="inlineStr">
        <is>
          <t>researched</t>
        </is>
      </c>
    </row>
    <row r="1650" ht="31" customHeight="1" s="99">
      <c r="A1650" s="212" t="inlineStr">
        <is>
          <t>STM-SRC264-006</t>
        </is>
      </c>
      <c r="B1650" s="212" t="inlineStr">
        <is>
          <t>SRC-264</t>
        </is>
      </c>
      <c r="C1650" s="212" t="inlineStr">
        <is>
          <t>Game of Thrones, S1 E1: Winter Is Coming, HBO official episode page / primary episode witness · Game of Thrones (HBO television series) · S1 E1, Dothraki marriage-party scenes, approximately 00:43–00:55</t>
        </is>
      </c>
      <c r="D1650" s="213" t="inlineStr">
        <is>
          <t>khal</t>
        </is>
      </c>
      <c r="E1650" s="213" t="inlineStr"/>
      <c r="F1650" s="213" t="inlineStr">
        <is>
          <t>English</t>
        </is>
      </c>
      <c r="G1650" s="213" t="inlineStr">
        <is>
          <t>khal</t>
        </is>
      </c>
      <c r="H1650" s="213" t="inlineStr"/>
      <c r="I1650" s="213" t="inlineStr"/>
      <c r="J1650" s="213" t="inlineStr">
        <is>
          <t>roles_and_vocations</t>
        </is>
      </c>
      <c r="K1650" s="213" t="inlineStr"/>
      <c r="L1650" s="213" t="inlineStr"/>
      <c r="M1650" s="213" t="inlineStr">
        <is>
          <t>none</t>
        </is>
      </c>
      <c r="N1650" s="213" t="inlineStr">
        <is>
          <t>The fictional source title used for Khal Drogo in the premiere.</t>
        </is>
      </c>
      <c r="O1650" s="213" t="inlineStr">
        <is>
          <t>A fictional title, not a real rank, ethnic role, military title, or gender/class equivalence.</t>
        </is>
      </c>
      <c r="P1650" s="214" t="inlineStr">
        <is>
          <t>https://www.hbo.com/game-of-thrones/season-1/1-winter-is-coming</t>
        </is>
      </c>
      <c r="Q1650" s="213" t="inlineStr">
        <is>
          <t>S1 E1, Dothraki marriage-party scenes, approximately 00:43–00:55: Khal Drogo's source title [https://www.hbo.com/game-of-thrones/season-1/1-winter-is-coming]</t>
        </is>
      </c>
      <c r="R1650" s="213" t="inlineStr">
        <is>
          <t>researched</t>
        </is>
      </c>
    </row>
    <row r="1651" ht="31" customHeight="1" s="99">
      <c r="A1651" s="215" t="inlineStr">
        <is>
          <t>STM-SRC265-001</t>
        </is>
      </c>
      <c r="B1651" s="215" t="inlineStr">
        <is>
          <t>SRC-265</t>
        </is>
      </c>
      <c r="C1651" s="215" t="inlineStr">
        <is>
          <t>House of the Dragon, HBO television series, Season 1 Episode 1: “The Heirs of the Dragon” · House of the Dragon — Season 1 Episode 1 opening witness · HBO/Warner Bros. Discovery Pressroom, Episode 1 official synopsis, second sentence</t>
        </is>
      </c>
      <c r="D1651" s="216" t="inlineStr">
        <is>
          <t>Red Keep</t>
        </is>
      </c>
      <c r="E1651" s="216" t="inlineStr"/>
      <c r="F1651" s="216" t="inlineStr">
        <is>
          <t>English</t>
        </is>
      </c>
      <c r="G1651" s="216" t="inlineStr">
        <is>
          <t>Red Keep</t>
        </is>
      </c>
      <c r="H1651" s="216" t="inlineStr"/>
      <c r="I1651" s="216" t="inlineStr">
        <is>
          <t>named keep</t>
        </is>
      </c>
      <c r="J1651" s="216" t="inlineStr">
        <is>
          <t>cosmologies_and_realms</t>
        </is>
      </c>
      <c r="K1651" s="216" t="inlineStr"/>
      <c r="L1651" s="216" t="inlineStr"/>
      <c r="M1651" s="216" t="inlineStr">
        <is>
          <t>none</t>
        </is>
      </c>
      <c r="N1651" s="216" t="inlineStr">
        <is>
          <t>The named place to which Daemon returns and where Rhaenyra welcomes him in the selected episode-one synopsis.</t>
        </is>
      </c>
      <c r="O1651" s="216" t="inlineStr">
        <is>
          <t>A fictional setting term only; it is not a real place, a historical analogy, or evidence for unspoken institutional or political details.</t>
        </is>
      </c>
      <c r="P1651" s="217" t="inlineStr">
        <is>
          <t>https://press.wbd.com/us/synopses/episode-1-heirs-dragon?language_content_entity=en</t>
        </is>
      </c>
      <c r="Q1651" s="216" t="inlineStr">
        <is>
          <t>HBO/Warner Bros. Discovery Pressroom, Episode 1 official synopsis, second sentence: Daemon returns to the Red Keep and Rhaenyra welcomes him there [https://press.wbd.com/us/synopses/episode-1-heirs-dragon?language_content_entity=en]</t>
        </is>
      </c>
      <c r="R1651" s="216" t="inlineStr">
        <is>
          <t>researched</t>
        </is>
      </c>
    </row>
    <row r="1652" ht="31" customHeight="1" s="99">
      <c r="A1652" s="212" t="inlineStr">
        <is>
          <t>STM-SRC265-002</t>
        </is>
      </c>
      <c r="B1652" s="212" t="inlineStr">
        <is>
          <t>SRC-265</t>
        </is>
      </c>
      <c r="C1652" s="212" t="inlineStr">
        <is>
          <t>House of the Dragon, HBO television series, Season 1 Episode 1: “The Heirs of the Dragon” · House of the Dragon — Season 1 Episode 1 opening witness · HBO/Warner Bros. Discovery Pressroom, Episode 1 official synopsis, first sentence</t>
        </is>
      </c>
      <c r="D1652" s="213" t="inlineStr">
        <is>
          <t>tournament</t>
        </is>
      </c>
      <c r="E1652" s="213" t="inlineStr"/>
      <c r="F1652" s="213" t="inlineStr">
        <is>
          <t>English</t>
        </is>
      </c>
      <c r="G1652" s="213" t="inlineStr">
        <is>
          <t>tournament</t>
        </is>
      </c>
      <c r="H1652" s="213" t="inlineStr"/>
      <c r="I1652" s="213" t="inlineStr">
        <is>
          <t>competitive ceremonial event</t>
        </is>
      </c>
      <c r="J1652" s="213" t="inlineStr">
        <is>
          <t>game_mechanics</t>
        </is>
      </c>
      <c r="K1652" s="213" t="inlineStr"/>
      <c r="L1652" s="213" t="inlineStr"/>
      <c r="M1652" s="213" t="inlineStr">
        <is>
          <t>none</t>
        </is>
      </c>
      <c r="N1652" s="213" t="inlineStr">
        <is>
          <t>The episode-one event Viserys hosts to celebrate the birth of his second child.</t>
        </is>
      </c>
      <c r="O1652" s="213" t="inlineStr">
        <is>
          <t>A fictional narrative event. The synopsis does not specify rules, competitors, violence, injuries, political function, or a real-world historical analogue.</t>
        </is>
      </c>
      <c r="P1652" s="214" t="inlineStr">
        <is>
          <t>https://press.wbd.com/us/synopses/episode-1-heirs-dragon?language_content_entity=en</t>
        </is>
      </c>
      <c r="Q1652" s="213" t="inlineStr">
        <is>
          <t>HBO/Warner Bros. Discovery Pressroom, Episode 1 official synopsis, first sentence: Viserys hosts a tournament to celebrate the birth of his second child [https://press.wbd.com/us/synopses/episode-1-heirs-dragon?language_content_entity=en]</t>
        </is>
      </c>
      <c r="R1652" s="213" t="inlineStr">
        <is>
          <t>researched</t>
        </is>
      </c>
    </row>
    <row r="1653" ht="31" customHeight="1" s="99">
      <c r="A1653" s="215" t="inlineStr">
        <is>
          <t>STM-SRC265-003</t>
        </is>
      </c>
      <c r="B1653" s="215" t="inlineStr">
        <is>
          <t>SRC-265</t>
        </is>
      </c>
      <c r="C1653" s="215" t="inlineStr">
        <is>
          <t>House of the Dragon, HBO television series, Season 1 Episode 1: “The Heirs of the Dragon” · House of the Dragon — Season 1 Episode 1 opening witness · HBO/Warner Bros. Discovery Pressroom, Episode 1 official synopsis, first sentence</t>
        </is>
      </c>
      <c r="D1653" s="216" t="inlineStr">
        <is>
          <t>birth of Viserys's second child</t>
        </is>
      </c>
      <c r="E1653" s="216" t="inlineStr"/>
      <c r="F1653" s="216" t="inlineStr">
        <is>
          <t>English</t>
        </is>
      </c>
      <c r="G1653" s="216" t="inlineStr">
        <is>
          <t>birth of his second child</t>
        </is>
      </c>
      <c r="H1653" s="216" t="inlineStr"/>
      <c r="I1653" s="216" t="inlineStr">
        <is>
          <t>childbirth reference</t>
        </is>
      </c>
      <c r="J1653" s="216" t="inlineStr">
        <is>
          <t>narrative_archetypes</t>
        </is>
      </c>
      <c r="K1653" s="216" t="inlineStr"/>
      <c r="L1653" s="216" t="inlineStr"/>
      <c r="M1653" s="216" t="inlineStr">
        <is>
          <t>none</t>
        </is>
      </c>
      <c r="N1653" s="216" t="inlineStr">
        <is>
          <t>The named celebratory occasion for the tournament in the selected episode-one synopsis.</t>
        </is>
      </c>
      <c r="O1653" s="216" t="inlineStr">
        <is>
          <t>A brief fictional childbirth reference only. The source does not identify the child or birthing parent, or provide medical, age, survival, death, gender, or family-structure information.</t>
        </is>
      </c>
      <c r="P1653" s="217" t="inlineStr">
        <is>
          <t>https://press.wbd.com/us/synopses/episode-1-heirs-dragon?language_content_entity=en</t>
        </is>
      </c>
      <c r="Q1653" s="216" t="inlineStr">
        <is>
          <t>HBO/Warner Bros. Discovery Pressroom, Episode 1 official synopsis, first sentence: The tournament celebrates the birth of Viserys's second child [https://press.wbd.com/us/synopses/episode-1-heirs-dragon?language_content_entity=en]</t>
        </is>
      </c>
      <c r="R1653" s="216" t="inlineStr">
        <is>
          <t>researched</t>
        </is>
      </c>
    </row>
    <row r="1654" ht="31" customHeight="1" s="99">
      <c r="A1654" s="212" t="inlineStr">
        <is>
          <t>STM-SRC266-002</t>
        </is>
      </c>
      <c r="B1654" s="212" t="inlineStr">
        <is>
          <t>SRC-266</t>
        </is>
      </c>
      <c r="C1654" s="212" t="inlineStr">
        <is>
          <t>The Lord of the Rings: The Fellowship of the Ring · SYNOPSIS, prologue paragraphs 1–4 and Shire paragraph 2</t>
        </is>
      </c>
      <c r="D1654" s="213" t="inlineStr">
        <is>
          <t>master Ring</t>
        </is>
      </c>
      <c r="E1654" s="213" t="inlineStr"/>
      <c r="F1654" s="213" t="inlineStr">
        <is>
          <t>English AFI film-synopsis term</t>
        </is>
      </c>
      <c r="G1654" s="213" t="inlineStr"/>
      <c r="H1654" s="213" t="inlineStr"/>
      <c r="I1654" s="213" t="inlineStr"/>
      <c r="J1654" s="213" t="inlineStr">
        <is>
          <t>artifacts_and_vehicles</t>
        </is>
      </c>
      <c r="K1654" s="213" t="inlineStr"/>
      <c r="L1654" s="213" t="inlineStr"/>
      <c r="M1654" s="213" t="inlineStr">
        <is>
          <t>none</t>
        </is>
      </c>
      <c r="N1654" s="213" t="inlineStr">
        <is>
          <t>AFI describes a master Ring secretly forged by Sauron, with power to rule the other rings; the early witness identifies it as Sauron's and treats its possession as dangerous.</t>
        </is>
      </c>
      <c r="O1654" s="213" t="inlineStr">
        <is>
          <t>The Ring is a fictional artifact and never a character endpoint. Its source-summary corruption, invisibility, and aging language is not mapped to real addiction, illness, disability, body change, morality, or spiritual doctrine.</t>
        </is>
      </c>
      <c r="P1654" s="214" t="inlineStr">
        <is>
          <t>https://catalog.afi.com/Film/53926-THE-LORDOFTHERINGSTHEFELLOWSHIPOFTHERING?cp=1&amp;pos=0&amp;sid=bee3bdcf-50f3-46d3-be50-84e5685bc4f6&amp;sr=0.08816413</t>
        </is>
      </c>
      <c r="Q1654" s="213" t="inlineStr">
        <is>
          <t>SYNOPSIS, prologue paragraphs 1–4 and Shire paragraph 2: Sauron's forging of the master Ring, its effects in the prologue, and Gandalf's identification of it in the Shire. [https://catalog.afi.com/Film/53926-THE-LORDOFTHERINGSTHEFELLOWSHIPOFTHERING?cp=1&amp;pos=0&amp;sid=bee3bdcf-50f3-46d3-be50-84e5685bc4f6&amp;sr=0.08816413]</t>
        </is>
      </c>
      <c r="R1654" s="213" t="inlineStr">
        <is>
          <t>researched</t>
        </is>
      </c>
    </row>
    <row r="1655" ht="31" customHeight="1" s="99">
      <c r="A1655" s="215" t="inlineStr">
        <is>
          <t>STM-SRC266-003</t>
        </is>
      </c>
      <c r="B1655" s="215" t="inlineStr">
        <is>
          <t>SRC-266</t>
        </is>
      </c>
      <c r="C1655" s="215" t="inlineStr">
        <is>
          <t>The Lord of the Rings: The Fellowship of the Ring · SYNOPSIS, prologue and Shire paragraphs</t>
        </is>
      </c>
      <c r="D1655" s="216" t="inlineStr">
        <is>
          <t>Hobbit, Elf, and other people/species descriptors</t>
        </is>
      </c>
      <c r="E1655" s="216" t="inlineStr">
        <is>
          <t>Hobbit</t>
        </is>
      </c>
      <c r="F1655" s="216" t="inlineStr">
        <is>
          <t>English AFI film-synopsis terms</t>
        </is>
      </c>
      <c r="G1655" s="216" t="inlineStr"/>
      <c r="H1655" s="216" t="inlineStr"/>
      <c r="I1655" s="216" t="inlineStr"/>
      <c r="J1655" s="216" t="inlineStr">
        <is>
          <t>being_types</t>
        </is>
      </c>
      <c r="K1655" s="216" t="inlineStr"/>
      <c r="L1655" s="216" t="inlineStr"/>
      <c r="M1655" s="216" t="inlineStr">
        <is>
          <t>none</t>
        </is>
      </c>
      <c r="N1655" s="216" t="inlineStr">
        <is>
          <t>AFI uses Hobbit, Elf lord, Hobbit-like creature, Orc, and Mortal Men in its film synopsis. In this pass those are source-native fictional people/species descriptors only.</t>
        </is>
      </c>
      <c r="O1655" s="216" t="inlineStr">
        <is>
          <t>Do not map these terms to real race, ethnicity, nationality, caste, height, body, disability, or moral worth. The source's language about Orcs, corruption, or disfigurement does not establish good/evil essentialism.</t>
        </is>
      </c>
      <c r="P1655" s="217" t="inlineStr">
        <is>
          <t>https://catalog.afi.com/Film/53926-THE-LORDOFTHERINGSTHEFELLOWSHIPOFTHERING?cp=1&amp;pos=0&amp;sid=bee3bdcf-50f3-46d3-be50-84e5685bc4f6&amp;sr=0.08816413</t>
        </is>
      </c>
      <c r="Q1655" s="216" t="inlineStr">
        <is>
          <t>SYNOPSIS, prologue and Shire paragraphs: The cited fantasy people/species descriptors in the selected film synopsis. [https://catalog.afi.com/Film/53926-THE-LORDOFTHERINGSTHEFELLOWSHIPOFTHERING?cp=1&amp;pos=0&amp;sid=bee3bdcf-50f3-46d3-be50-84e5685bc4f6&amp;sr=0.08816413]</t>
        </is>
      </c>
      <c r="R1655" s="216" t="inlineStr">
        <is>
          <t>needs-review</t>
        </is>
      </c>
    </row>
    <row r="1656" ht="31" customHeight="1" s="99">
      <c r="A1656" s="212" t="inlineStr">
        <is>
          <t>STM-SRC266-004</t>
        </is>
      </c>
      <c r="B1656" s="212" t="inlineStr">
        <is>
          <t>SRC-266</t>
        </is>
      </c>
      <c r="C1656" s="212" t="inlineStr">
        <is>
          <t>The Lord of the Rings: The Fellowship of the Ring · SYNOPSIS, Shire and early Isengard paragraphs</t>
        </is>
      </c>
      <c r="D1656" s="213" t="inlineStr">
        <is>
          <t>wizard and sorcery framing</t>
        </is>
      </c>
      <c r="E1656" s="213" t="inlineStr"/>
      <c r="F1656" s="213" t="inlineStr">
        <is>
          <t>English AFI film-synopsis terms</t>
        </is>
      </c>
      <c r="G1656" s="213" t="inlineStr"/>
      <c r="H1656" s="213" t="inlineStr"/>
      <c r="I1656" s="213" t="inlineStr"/>
      <c r="J1656" s="213" t="inlineStr">
        <is>
          <t>power_traditions</t>
        </is>
      </c>
      <c r="K1656" s="213" t="inlineStr"/>
      <c r="L1656" s="213" t="inlineStr"/>
      <c r="M1656" s="213" t="inlineStr">
        <is>
          <t>none</t>
        </is>
      </c>
      <c r="N1656" s="213" t="inlineStr">
        <is>
          <t>The early film synopsis calls Gandalf and Saruman wizards and gives Saruman an organizational head role; it does not define a transferable system of magic or religion.</t>
        </is>
      </c>
      <c r="O1656" s="213" t="inlineStr">
        <is>
          <t>Wizard, order, dark side, and corruption are fictional narrative terms. They are not real religious, spiritual, occult, gender, age, or moral classifications.</t>
        </is>
      </c>
      <c r="P1656" s="214" t="inlineStr">
        <is>
          <t>https://catalog.afi.com/Film/53926-THE-LORDOFTHERINGSTHEFELLOWSHIPOFTHERING?cp=1&amp;pos=0&amp;sid=bee3bdcf-50f3-46d3-be50-84e5685bc4f6&amp;sr=0.08816413</t>
        </is>
      </c>
      <c r="Q1656" s="213" t="inlineStr">
        <is>
          <t>SYNOPSIS, Shire and early Isengard paragraphs: Gandalf and Saruman as wizards; Saruman as head of Gandalf's order. [https://catalog.afi.com/Film/53926-THE-LORDOFTHERINGSTHEFELLOWSHIPOFTHERING?cp=1&amp;pos=0&amp;sid=bee3bdcf-50f3-46d3-be50-84e5685bc4f6&amp;sr=0.08816413]</t>
        </is>
      </c>
      <c r="R1656" s="213" t="inlineStr">
        <is>
          <t>researched</t>
        </is>
      </c>
    </row>
    <row r="1657" ht="31" customHeight="1" s="99">
      <c r="A1657" s="215" t="inlineStr">
        <is>
          <t>STM-SRC266-005</t>
        </is>
      </c>
      <c r="B1657" s="215" t="inlineStr">
        <is>
          <t>SRC-266</t>
        </is>
      </c>
      <c r="C1657" s="215" t="inlineStr">
        <is>
          <t>The Lord of the Rings: The Fellowship of the Ring · SYNOPSIS, prologue through early Isengard paragraphs</t>
        </is>
      </c>
      <c r="D1657" s="216" t="inlineStr">
        <is>
          <t>Shire, Rivendell, Isengard, Mordor, and Mount Doom</t>
        </is>
      </c>
      <c r="E1657" s="216" t="inlineStr"/>
      <c r="F1657" s="216" t="inlineStr">
        <is>
          <t>English AFI film-synopsis place terms</t>
        </is>
      </c>
      <c r="G1657" s="216" t="inlineStr"/>
      <c r="H1657" s="216" t="inlineStr"/>
      <c r="I1657" s="216" t="inlineStr"/>
      <c r="J1657" s="216" t="inlineStr">
        <is>
          <t>cosmologies_and_realms</t>
        </is>
      </c>
      <c r="K1657" s="216" t="inlineStr"/>
      <c r="L1657" s="216" t="inlineStr"/>
      <c r="M1657" s="216" t="inlineStr">
        <is>
          <t>none</t>
        </is>
      </c>
      <c r="N1657" s="216" t="inlineStr">
        <is>
          <t>These are fictional locations named in the early prologue/Shire account: the Shire is Bilbo's home and the departure point; Gandalf directs Frodo toward Elrond's house in Rivendell; Saruman resides in Isengard; the prologue situates the Ring at Mordor and Mount Doom.</t>
        </is>
      </c>
      <c r="O1657" s="216" t="inlineStr">
        <is>
          <t>These are fictional places and not character nodes or real geographic, ethnic, national, religious, or political correspondences.</t>
        </is>
      </c>
      <c r="P1657" s="217" t="inlineStr">
        <is>
          <t>https://catalog.afi.com/Film/53926-THE-LORDOFTHERINGSTHEFELLOWSHIPOFTHERING?cp=1&amp;pos=0&amp;sid=bee3bdcf-50f3-46d3-be50-84e5685bc4f6&amp;sr=0.08816413</t>
        </is>
      </c>
      <c r="Q1657" s="216" t="inlineStr">
        <is>
          <t>SYNOPSIS, prologue through early Isengard paragraphs: The selected locations and their bounded early-film contexts. [https://catalog.afi.com/Film/53926-THE-LORDOFTHERINGSTHEFELLOWSHIPOFTHERING?cp=1&amp;pos=0&amp;sid=bee3bdcf-50f3-46d3-be50-84e5685bc4f6&amp;sr=0.08816413]</t>
        </is>
      </c>
      <c r="R1657" s="216" t="inlineStr">
        <is>
          <t>researched</t>
        </is>
      </c>
    </row>
    <row r="1658" ht="31" customHeight="1" s="99">
      <c r="A1658" s="212" t="inlineStr">
        <is>
          <t>STM-SRC267-001</t>
        </is>
      </c>
      <c r="B1658" s="212" t="inlineStr">
        <is>
          <t>SRC-267</t>
        </is>
      </c>
      <c r="C1658" s="212" t="inlineStr">
        <is>
          <t>The Lord of the Rings: The Rings of Power — Season 1 Episode 1 opening witness · Prime Video Season 1 listing, lines 203–208</t>
        </is>
      </c>
      <c r="D1658" s="213" t="inlineStr">
        <is>
          <t>Middle-earth</t>
        </is>
      </c>
      <c r="E1658" s="213" t="inlineStr"/>
      <c r="F1658" s="213" t="inlineStr">
        <is>
          <t>English</t>
        </is>
      </c>
      <c r="G1658" s="213" t="inlineStr">
        <is>
          <t>Middle-earth</t>
        </is>
      </c>
      <c r="H1658" s="213" t="inlineStr"/>
      <c r="I1658" s="213" t="inlineStr">
        <is>
          <t>named fictional world</t>
        </is>
      </c>
      <c r="J1658" s="213" t="inlineStr">
        <is>
          <t>cosmologies_and_realms</t>
        </is>
      </c>
      <c r="K1658" s="213" t="inlineStr"/>
      <c r="L1658" s="213" t="inlineStr"/>
      <c r="M1658" s="213" t="inlineStr">
        <is>
          <t>none</t>
        </is>
      </c>
      <c r="N1658" s="213" t="inlineStr">
        <is>
          <t>The fictional setting named in Prime Video's series framing, where the ensemble confronts the long-feared re-emergence of evil.</t>
        </is>
      </c>
      <c r="O1658" s="213" t="inlineStr">
        <is>
          <t>A fictional setting term only. It is not a real geography, a complete historical chronology, or permission to import Tolkien text, Jackson-film, game, or adaptation-rights lore.</t>
        </is>
      </c>
      <c r="P1658" s="214" t="inlineStr">
        <is>
          <t>https://www.primevideo.com/detail/0TUVXIO58IUNEPNBF8363Z7YGL?tr=cz</t>
        </is>
      </c>
      <c r="Q1658" s="213" t="inlineStr">
        <is>
          <t>Prime Video Season 1 listing, lines 203–208: The series is framed as confronting the re-emergence of evil to Middle-earth [https://www.primevideo.com/detail/0TUVXIO58IUNEPNBF8363Z7YGL?tr=cz]</t>
        </is>
      </c>
      <c r="R1658" s="213" t="inlineStr">
        <is>
          <t>researched</t>
        </is>
      </c>
    </row>
    <row r="1659" ht="31" customHeight="1" s="99">
      <c r="A1659" s="215" t="inlineStr">
        <is>
          <t>STM-SRC267-002</t>
        </is>
      </c>
      <c r="B1659" s="215" t="inlineStr">
        <is>
          <t>SRC-267</t>
        </is>
      </c>
      <c r="C1659" s="215" t="inlineStr">
        <is>
          <t>The Lord of the Rings: The Rings of Power — Season 1 Episode 1 opening witness · Prime Video Season 1 listing, lines 234–248, Episode 1 official synopsis</t>
        </is>
      </c>
      <c r="D1659" s="216" t="inlineStr">
        <is>
          <t>ancient evil's return</t>
        </is>
      </c>
      <c r="E1659" s="216" t="inlineStr"/>
      <c r="F1659" s="216" t="inlineStr">
        <is>
          <t>English</t>
        </is>
      </c>
      <c r="G1659" s="216" t="inlineStr">
        <is>
          <t>signs of an ancient evil’s return</t>
        </is>
      </c>
      <c r="H1659" s="216" t="inlineStr"/>
      <c r="I1659" s="216" t="inlineStr">
        <is>
          <t>signs of a returning ancient evil</t>
        </is>
      </c>
      <c r="J1659" s="216" t="inlineStr">
        <is>
          <t>narrative_archetypes</t>
        </is>
      </c>
      <c r="K1659" s="216" t="inlineStr"/>
      <c r="L1659" s="216" t="inlineStr"/>
      <c r="M1659" s="216" t="inlineStr">
        <is>
          <t>none</t>
        </is>
      </c>
      <c r="N1659" s="216" t="inlineStr">
        <is>
          <t>The episode-one threat framing that disturbs Galadriel.</t>
        </is>
      </c>
      <c r="O1659" s="216" t="inlineStr">
        <is>
          <t>An unresolved fictional threat phrase. The official synopsis does not name, identify, personify, morally classify beyond its own wording, or connect it to later reveals or external lore.</t>
        </is>
      </c>
      <c r="P1659" s="217" t="inlineStr">
        <is>
          <t>https://www.primevideo.com/detail/0TUVXIO58IUNEPNBF8363Z7YGL?tr=cz</t>
        </is>
      </c>
      <c r="Q1659" s="216" t="inlineStr">
        <is>
          <t>Prime Video Season 1 listing, lines 234–248, Episode 1 official synopsis: Galadriel is disturbed by signs of an ancient evil's return [https://www.primevideo.com/detail/0TUVXIO58IUNEPNBF8363Z7YGL?tr=cz]</t>
        </is>
      </c>
      <c r="R1659" s="216" t="inlineStr">
        <is>
          <t>researched</t>
        </is>
      </c>
    </row>
    <row r="1660" ht="31" customHeight="1" s="99">
      <c r="A1660" s="212" t="inlineStr">
        <is>
          <t>STM-SRC267-003</t>
        </is>
      </c>
      <c r="B1660" s="212" t="inlineStr">
        <is>
          <t>SRC-267</t>
        </is>
      </c>
      <c r="C1660" s="212" t="inlineStr">
        <is>
          <t>The Lord of the Rings: The Rings of Power — Season 1 Episode 1 opening witness · Prime Video Season 1 listing, lines 234–248, Episode 1 official synopsis</t>
        </is>
      </c>
      <c r="D1660" s="213" t="inlineStr">
        <is>
          <t>Harfoot community</t>
        </is>
      </c>
      <c r="E1660" s="213" t="inlineStr"/>
      <c r="F1660" s="213" t="inlineStr">
        <is>
          <t>English</t>
        </is>
      </c>
      <c r="G1660" s="213" t="inlineStr">
        <is>
          <t>Harfoot community</t>
        </is>
      </c>
      <c r="H1660" s="213" t="inlineStr"/>
      <c r="I1660" s="213" t="inlineStr">
        <is>
          <t>named community</t>
        </is>
      </c>
      <c r="J1660" s="213" t="inlineStr">
        <is>
          <t>affiliations</t>
        </is>
      </c>
      <c r="K1660" s="213" t="inlineStr"/>
      <c r="L1660" s="213" t="inlineStr"/>
      <c r="M1660" s="213" t="inlineStr">
        <is>
          <t>none</t>
        </is>
      </c>
      <c r="N1660" s="213" t="inlineStr">
        <is>
          <t>The named community whose most deeply held rule Nori breaks in the episode-one synopsis.</t>
        </is>
      </c>
      <c r="O1660" s="213" t="inlineStr">
        <is>
          <t>A fictional community label, not a biological species/race, real-world ethnicity, cultural analogue, nationality, or a complete account of membership or social practice.</t>
        </is>
      </c>
      <c r="P1660" s="214" t="inlineStr">
        <is>
          <t>https://www.primevideo.com/detail/0TUVXIO58IUNEPNBF8363Z7YGL?tr=cz</t>
        </is>
      </c>
      <c r="Q1660" s="213" t="inlineStr">
        <is>
          <t>Prime Video Season 1 listing, lines 234–248, Episode 1 official synopsis: Nori breaks the Harfoot community's most deeply held rule [https://www.primevideo.com/detail/0TUVXIO58IUNEPNBF8363Z7YGL?tr=cz]</t>
        </is>
      </c>
      <c r="R1660" s="213" t="inlineStr">
        <is>
          <t>researched</t>
        </is>
      </c>
    </row>
    <row r="1661" ht="31" customHeight="1" s="99">
      <c r="A1661" s="215" t="inlineStr">
        <is>
          <t>STM-SRC267-004</t>
        </is>
      </c>
      <c r="B1661" s="215" t="inlineStr">
        <is>
          <t>SRC-267</t>
        </is>
      </c>
      <c r="C1661" s="215" t="inlineStr">
        <is>
          <t>The Lord of the Rings: The Rings of Power — Season 1 Episode 1 opening witness · Prime Video Season 1 listing, lines 234–248, Episode 1 official synopsis</t>
        </is>
      </c>
      <c r="D1661" s="216" t="inlineStr">
        <is>
          <t>Harfoot community's most deeply held rule</t>
        </is>
      </c>
      <c r="E1661" s="216" t="inlineStr"/>
      <c r="F1661" s="216" t="inlineStr">
        <is>
          <t>English</t>
        </is>
      </c>
      <c r="G1661" s="216" t="inlineStr">
        <is>
          <t>Harfoot community’s most deeply-held rule</t>
        </is>
      </c>
      <c r="H1661" s="216" t="inlineStr"/>
      <c r="I1661" s="216" t="inlineStr">
        <is>
          <t>community's highly valued rule</t>
        </is>
      </c>
      <c r="J1661" s="216" t="inlineStr">
        <is>
          <t>metaphysical_laws_and_rituals</t>
        </is>
      </c>
      <c r="K1661" s="216" t="inlineStr"/>
      <c r="L1661" s="216" t="inlineStr"/>
      <c r="M1661" s="216" t="inlineStr">
        <is>
          <t>none</t>
        </is>
      </c>
      <c r="N1661" s="216" t="inlineStr">
        <is>
          <t>The unnamed community rule Nori breaks in the selected episode-one synopsis.</t>
        </is>
      </c>
      <c r="O1661" s="216" t="inlineStr">
        <is>
          <t>The source establishes only that the rule is deeply held and broken. It does not state its content, source, religious or legal status, enforcement, consequence, or a real-world analogue.</t>
        </is>
      </c>
      <c r="P1661" s="217" t="inlineStr">
        <is>
          <t>https://www.primevideo.com/detail/0TUVXIO58IUNEPNBF8363Z7YGL?tr=cz</t>
        </is>
      </c>
      <c r="Q1661" s="216" t="inlineStr">
        <is>
          <t>Prime Video Season 1 listing, lines 234–248, Episode 1 official synopsis: Nori breaks the Harfoot community's most deeply held rule [https://www.primevideo.com/detail/0TUVXIO58IUNEPNBF8363Z7YGL?tr=cz]</t>
        </is>
      </c>
      <c r="R1661" s="216" t="inlineStr">
        <is>
          <t>researched</t>
        </is>
      </c>
    </row>
    <row r="1662" ht="31" customHeight="1" s="99">
      <c r="A1662" s="212" t="inlineStr">
        <is>
          <t>STM-SRC268-001</t>
        </is>
      </c>
      <c r="B1662" s="212" t="inlineStr">
        <is>
          <t>SRC-268</t>
        </is>
      </c>
      <c r="C1662" s="212" t="inlineStr">
        <is>
          <t>The Witcher programme description; Netflix casting announcement, logline · The Witcher programme description; The Witcher (Netflix live-action television series) · Netflix casting announcement, logline</t>
        </is>
      </c>
      <c r="D1662" s="213" t="inlineStr">
        <is>
          <t>witcher</t>
        </is>
      </c>
      <c r="E1662" s="213" t="inlineStr"/>
      <c r="F1662" s="213" t="inlineStr">
        <is>
          <t>English</t>
        </is>
      </c>
      <c r="G1662" s="213" t="inlineStr">
        <is>
          <t>witcher</t>
        </is>
      </c>
      <c r="H1662" s="213" t="inlineStr"/>
      <c r="I1662" s="213" t="inlineStr"/>
      <c r="J1662" s="213" t="inlineStr">
        <is>
          <t>roles_and_vocations</t>
        </is>
      </c>
      <c r="K1662" s="213" t="inlineStr"/>
      <c r="L1662" s="213" t="inlineStr"/>
      <c r="M1662" s="213" t="inlineStr">
        <is>
          <t>none</t>
        </is>
      </c>
      <c r="N1662" s="213" t="inlineStr">
        <is>
          <t>The fictional vocation/title used for Geralt in Netflix's live-action series material.</t>
        </is>
      </c>
      <c r="O1662" s="213" t="inlineStr">
        <is>
          <t>A source-native fictional role, not a game class, real occupation, genetic/medical status, or a merged book/game definition of witcher transformation.</t>
        </is>
      </c>
      <c r="P1662" s="214" t="inlineStr">
        <is>
          <t>https://www.netflix.com/title/80189685</t>
        </is>
      </c>
      <c r="Q1662" s="213" t="inlineStr">
        <is>
          <t>The Witcher programme description: Geralt is described as a mutated monster-hunter for hire [https://www.netflix.com/title/80189685] | Netflix casting announcement, logline: Geralt as a solitary monster hunter [https://about.netflix.com/en/news/netflixs-the-witcher-casts-pivotal-roles-of-ciri-yennefer]</t>
        </is>
      </c>
      <c r="R1662" s="213" t="inlineStr">
        <is>
          <t>researched</t>
        </is>
      </c>
    </row>
    <row r="1663" ht="31" customHeight="1" s="99">
      <c r="A1663" s="215" t="inlineStr">
        <is>
          <t>STM-SRC268-002</t>
        </is>
      </c>
      <c r="B1663" s="215" t="inlineStr">
        <is>
          <t>SRC-268</t>
        </is>
      </c>
      <c r="C1663" s="215" t="inlineStr">
        <is>
          <t>The Witcher (Netflix live-action television series) · S1 E1 The End’s Beginning synopsis</t>
        </is>
      </c>
      <c r="D1663" s="216" t="inlineStr">
        <is>
          <t>mage</t>
        </is>
      </c>
      <c r="E1663" s="216" t="inlineStr"/>
      <c r="F1663" s="216" t="inlineStr">
        <is>
          <t>English</t>
        </is>
      </c>
      <c r="G1663" s="216" t="inlineStr">
        <is>
          <t>mage</t>
        </is>
      </c>
      <c r="H1663" s="216" t="inlineStr"/>
      <c r="I1663" s="216" t="inlineStr"/>
      <c r="J1663" s="216" t="inlineStr">
        <is>
          <t>roles_and_vocations</t>
        </is>
      </c>
      <c r="K1663" s="216" t="inlineStr"/>
      <c r="L1663" s="216" t="inlineStr"/>
      <c r="M1663" s="216" t="inlineStr">
        <is>
          <t>none</t>
        </is>
      </c>
      <c r="N1663" s="216" t="inlineStr">
        <is>
          <t>The fictional magical-role descriptor in the official E1 synopsis for the person greeting Geralt in Blaviken.</t>
        </is>
      </c>
      <c r="O1663" s="216" t="inlineStr">
        <is>
          <t>A fictional role term; no real religion, occult practice, ethnicity, gendered stereotype, or complete magic-system equivalence is implied.</t>
        </is>
      </c>
      <c r="P1663" s="217" t="inlineStr">
        <is>
          <t>https://www.netflix.com/title/80189685</t>
        </is>
      </c>
      <c r="Q1663" s="216" t="inlineStr">
        <is>
          <t>S1 E1 The End’s Beginning synopsis: a cunning mage greets Geralt in Blaviken [https://www.netflix.com/title/80189685]</t>
        </is>
      </c>
      <c r="R1663" s="216" t="inlineStr">
        <is>
          <t>researched</t>
        </is>
      </c>
    </row>
    <row r="1664" ht="31" customHeight="1" s="99">
      <c r="A1664" s="212" t="inlineStr">
        <is>
          <t>STM-SRC268-003</t>
        </is>
      </c>
      <c r="B1664" s="212" t="inlineStr">
        <is>
          <t>SRC-268</t>
        </is>
      </c>
      <c r="C1664" s="212" t="inlineStr">
        <is>
          <t>The Witcher (Netflix live-action television series) · S1 E1 The End’s Beginning synopsis</t>
        </is>
      </c>
      <c r="D1664" s="213" t="inlineStr">
        <is>
          <t>Blaviken</t>
        </is>
      </c>
      <c r="E1664" s="213" t="inlineStr"/>
      <c r="F1664" s="213" t="inlineStr">
        <is>
          <t>English</t>
        </is>
      </c>
      <c r="G1664" s="213" t="inlineStr">
        <is>
          <t>Blaviken</t>
        </is>
      </c>
      <c r="H1664" s="213" t="inlineStr"/>
      <c r="I1664" s="213" t="inlineStr"/>
      <c r="J1664" s="213" t="inlineStr">
        <is>
          <t>cosmologies_and_realms</t>
        </is>
      </c>
      <c r="K1664" s="213" t="inlineStr"/>
      <c r="L1664" s="213" t="inlineStr"/>
      <c r="M1664" s="213" t="inlineStr">
        <is>
          <t>none</t>
        </is>
      </c>
      <c r="N1664" s="213" t="inlineStr">
        <is>
          <t>The fictional town where the E1 synopsis places Geralt, hostile townsfolk, and a cunning mage.</t>
        </is>
      </c>
      <c r="O1664" s="213" t="inlineStr">
        <is>
          <t>A fictional setting location, not a real historical town, ethnic community, class system, or Polish-cultural equivalence.</t>
        </is>
      </c>
      <c r="P1664" s="214" t="inlineStr">
        <is>
          <t>https://www.netflix.com/title/80189685</t>
        </is>
      </c>
      <c r="Q1664" s="213" t="inlineStr">
        <is>
          <t>S1 E1 The End’s Beginning synopsis: Geralt is greeted in the town of Blaviken [https://www.netflix.com/title/80189685]</t>
        </is>
      </c>
      <c r="R1664" s="213" t="inlineStr">
        <is>
          <t>researched</t>
        </is>
      </c>
    </row>
    <row r="1665" ht="31" customHeight="1" s="99">
      <c r="A1665" s="215" t="inlineStr">
        <is>
          <t>STM-SRC268-004</t>
        </is>
      </c>
      <c r="B1665" s="215" t="inlineStr">
        <is>
          <t>SRC-268</t>
        </is>
      </c>
      <c r="C1665" s="215" t="inlineStr">
        <is>
          <t>S1 E1 The End’s Beginning synopsis; Netflix casting announcement, bullet 1 · The Witcher (Netflix live-action television series) · S1 E1 The End’s Beginning synopsis; The Witcher (Netflix live-action television series) · Netflix casting announcement, bullet 1</t>
        </is>
      </c>
      <c r="D1665" s="216" t="inlineStr">
        <is>
          <t>Cintra</t>
        </is>
      </c>
      <c r="E1665" s="216" t="inlineStr"/>
      <c r="F1665" s="216" t="inlineStr">
        <is>
          <t>English</t>
        </is>
      </c>
      <c r="G1665" s="216" t="inlineStr">
        <is>
          <t>Cintra</t>
        </is>
      </c>
      <c r="H1665" s="216" t="inlineStr"/>
      <c r="I1665" s="216" t="inlineStr"/>
      <c r="J1665" s="216" t="inlineStr">
        <is>
          <t>cosmologies_and_realms</t>
        </is>
      </c>
      <c r="K1665" s="216" t="inlineStr"/>
      <c r="L1665" s="216" t="inlineStr"/>
      <c r="M1665" s="216" t="inlineStr">
        <is>
          <t>none</t>
        </is>
      </c>
      <c r="N1665" s="216" t="inlineStr">
        <is>
          <t>The fictional royal polity/location where Ciri's opening E1 story strand is set.</t>
        </is>
      </c>
      <c r="O1665" s="216" t="inlineStr">
        <is>
          <t>A fictional kingdom/court setting, not a real nation, ethnicity, monarchy, historical polity, or class analogy.</t>
        </is>
      </c>
      <c r="P1665" s="217" t="inlineStr">
        <is>
          <t>https://www.netflix.com/title/80189685</t>
        </is>
      </c>
      <c r="Q1665" s="216" t="inlineStr">
        <is>
          <t>S1 E1 The End’s Beginning synopsis: Ciri's royal world and Nilfgaard's sights on Cintra [https://www.netflix.com/title/80189685] | Netflix casting announcement, bullet 1: Ciri as Princess of Cintra and Cintra court characters [https://about.netflix.com/en/news/netflixs-the-witcher-casts-pivotal-roles-of-ciri-yennefer]</t>
        </is>
      </c>
      <c r="R1665" s="216" t="inlineStr">
        <is>
          <t>researched</t>
        </is>
      </c>
    </row>
    <row r="1666" ht="31" customHeight="1" s="99">
      <c r="A1666" s="212" t="inlineStr">
        <is>
          <t>STM-SRC268-005</t>
        </is>
      </c>
      <c r="B1666" s="212" t="inlineStr">
        <is>
          <t>SRC-268</t>
        </is>
      </c>
      <c r="C1666" s="212" t="inlineStr">
        <is>
          <t>The Witcher (Netflix live-action television series) · S1 E1 The End’s Beginning synopsis</t>
        </is>
      </c>
      <c r="D1666" s="213" t="inlineStr">
        <is>
          <t>Nilfgaard</t>
        </is>
      </c>
      <c r="E1666" s="213" t="inlineStr"/>
      <c r="F1666" s="213" t="inlineStr">
        <is>
          <t>English</t>
        </is>
      </c>
      <c r="G1666" s="213" t="inlineStr">
        <is>
          <t>Nilfgaard</t>
        </is>
      </c>
      <c r="H1666" s="213" t="inlineStr"/>
      <c r="I1666" s="213" t="inlineStr"/>
      <c r="J1666" s="213" t="inlineStr">
        <is>
          <t>affiliations</t>
        </is>
      </c>
      <c r="K1666" s="213" t="inlineStr"/>
      <c r="L1666" s="213" t="inlineStr"/>
      <c r="M1666" s="213" t="inlineStr">
        <is>
          <t>none</t>
        </is>
      </c>
      <c r="N1666" s="213" t="inlineStr">
        <is>
          <t>The fictional political force that the official E1 synopsis says sets its sights on Cintra.</t>
        </is>
      </c>
      <c r="O1666" s="213" t="inlineStr">
        <is>
          <t>A fictional polity/conflict term only. It is not a real empire, ethnic group, colonial analogy, or basis for guilt claims about any people.</t>
        </is>
      </c>
      <c r="P1666" s="214" t="inlineStr">
        <is>
          <t>https://www.netflix.com/title/80189685</t>
        </is>
      </c>
      <c r="Q1666" s="213" t="inlineStr">
        <is>
          <t>S1 E1 The End’s Beginning synopsis: Nilfgaard sets its sights on Cintra [https://www.netflix.com/title/80189685]</t>
        </is>
      </c>
      <c r="R1666" s="213" t="inlineStr">
        <is>
          <t>researched</t>
        </is>
      </c>
    </row>
    <row r="1667" ht="31" customHeight="1" s="99">
      <c r="A1667" s="215" t="inlineStr">
        <is>
          <t>STM-SRC268-006</t>
        </is>
      </c>
      <c r="B1667" s="215" t="inlineStr">
        <is>
          <t>SRC-268</t>
        </is>
      </c>
      <c r="C1667" s="215" t="inlineStr">
        <is>
          <t>The Witcher (Netflix live-action television series) · Season 1 episode guide, The End’s Beginning</t>
        </is>
      </c>
      <c r="D1667" s="216" t="inlineStr">
        <is>
          <t>separate opening story strands</t>
        </is>
      </c>
      <c r="E1667" s="216" t="inlineStr"/>
      <c r="F1667" s="216" t="inlineStr">
        <is>
          <t>English</t>
        </is>
      </c>
      <c r="G1667" s="216" t="inlineStr">
        <is>
          <t>Geralt in Blaviken; Ciri at Cintra</t>
        </is>
      </c>
      <c r="H1667" s="216" t="inlineStr"/>
      <c r="I1667" s="216" t="inlineStr"/>
      <c r="J1667" s="216" t="inlineStr">
        <is>
          <t>narrative_archetypes</t>
        </is>
      </c>
      <c r="K1667" s="216" t="inlineStr"/>
      <c r="L1667" s="216" t="inlineStr"/>
      <c r="M1667" s="216" t="inlineStr">
        <is>
          <t>none</t>
        </is>
      </c>
      <c r="N1667" s="216" t="inlineStr">
        <is>
          <t>The official E1 synopsis separately presents Geralt's Blaviken encounter and Ciri's Cintra crisis.</t>
        </is>
      </c>
      <c r="O1667" s="216" t="inlineStr">
        <is>
          <t>A synopsis-level narrative observation, not a claim about exact chronology, causation, fate mechanics, or later timeline revelations.</t>
        </is>
      </c>
      <c r="P1667" s="217" t="inlineStr">
        <is>
          <t>https://www.netflix.com/tudum/the-witcher</t>
        </is>
      </c>
      <c r="Q1667" s="216" t="inlineStr">
        <is>
          <t>Season 1 episode guide, The End’s Beginning: separate Geralt/Blaviken and Ciri/Cintra synopsis clauses [https://www.netflix.com/tudum/the-witcher]</t>
        </is>
      </c>
      <c r="R1667" s="216" t="inlineStr">
        <is>
          <t>researched</t>
        </is>
      </c>
    </row>
    <row r="1668" ht="31" customHeight="1" s="99">
      <c r="A1668" s="212" t="inlineStr">
        <is>
          <t>STM-SRC269-001</t>
        </is>
      </c>
      <c r="B1668" s="212" t="inlineStr">
        <is>
          <t>SRC-269</t>
        </is>
      </c>
      <c r="C1668" s="212" t="inlineStr">
        <is>
          <t>Amazon official series materials identifying the opening cohort and source-specific role/cosmology terms · The Wheel of Time — Season 1 Episode 1 opening witness · Amazon official series guide, lines 12–25</t>
        </is>
      </c>
      <c r="D1668" s="213" t="inlineStr">
        <is>
          <t>Aes Sedai</t>
        </is>
      </c>
      <c r="E1668" s="213" t="inlineStr"/>
      <c r="F1668" s="213" t="inlineStr">
        <is>
          <t>English</t>
        </is>
      </c>
      <c r="G1668" s="213" t="inlineStr">
        <is>
          <t>Aes Sedai</t>
        </is>
      </c>
      <c r="H1668" s="213" t="inlineStr"/>
      <c r="I1668" s="213" t="inlineStr">
        <is>
          <t>named channeling order</t>
        </is>
      </c>
      <c r="J1668" s="213" t="inlineStr">
        <is>
          <t>affiliations</t>
        </is>
      </c>
      <c r="K1668" s="213" t="inlineStr"/>
      <c r="L1668" s="213" t="inlineStr"/>
      <c r="M1668" s="213" t="inlineStr">
        <is>
          <t>none</t>
        </is>
      </c>
      <c r="N1668" s="213" t="inlineStr">
        <is>
          <t>The official television-series name for the powerful all-female organization to which Moiraine belongs; Amazon describes its members as able to channel magic/the One Power.</t>
        </is>
      </c>
      <c r="O1668" s="213" t="inlineStr">
        <is>
          <t>A fictional, source-specific organization and gendered magic framing. It is not a real-world gender category, a universal statement about people, a generic mage class, or a complete institutional/legal account.</t>
        </is>
      </c>
      <c r="P1668" s="214" t="inlineStr">
        <is>
          <t>https://www.aboutamazon.com/news/entertainment/wheel-of-time-season-3-cast-characters</t>
        </is>
      </c>
      <c r="Q1668" s="213" t="inlineStr">
        <is>
          <t>Amazon official series guide, lines 12–25: Aes Sedai is the all-female organization associated with Moiraine; Aes Sedai are described in relation to channeling [https://www.aboutamazon.com/news/entertainment/wheel-of-time-season-3-cast-characters]</t>
        </is>
      </c>
      <c r="R1668" s="213" t="inlineStr">
        <is>
          <t>researched</t>
        </is>
      </c>
    </row>
    <row r="1669" ht="31" customHeight="1" s="99">
      <c r="A1669" s="215" t="inlineStr">
        <is>
          <t>STM-SRC269-002</t>
        </is>
      </c>
      <c r="B1669" s="215" t="inlineStr">
        <is>
          <t>SRC-269</t>
        </is>
      </c>
      <c r="C1669" s="215" t="inlineStr">
        <is>
          <t>Amazon official series materials identifying the opening cohort and source-specific role/cosmology terms · The Wheel of Time — Season 1 Episode 1 opening witness · Amazon official series guide, lines 22–25</t>
        </is>
      </c>
      <c r="D1669" s="216" t="inlineStr">
        <is>
          <t>Warder</t>
        </is>
      </c>
      <c r="E1669" s="216" t="inlineStr"/>
      <c r="F1669" s="216" t="inlineStr">
        <is>
          <t>English</t>
        </is>
      </c>
      <c r="G1669" s="216" t="inlineStr">
        <is>
          <t>Warder</t>
        </is>
      </c>
      <c r="H1669" s="216" t="inlineStr"/>
      <c r="I1669" s="216" t="inlineStr">
        <is>
          <t>Aes Sedai companion and protector</t>
        </is>
      </c>
      <c r="J1669" s="216" t="inlineStr">
        <is>
          <t>roles_and_vocations</t>
        </is>
      </c>
      <c r="K1669" s="216" t="inlineStr"/>
      <c r="L1669" s="216" t="inlineStr"/>
      <c r="M1669" s="216" t="inlineStr">
        <is>
          <t>none</t>
        </is>
      </c>
      <c r="N1669" s="216" t="inlineStr">
        <is>
          <t>The source-native role Amazon describes as an Aes Sedai’s companion and protector, held by al’Lan in relation to Moiraine.</t>
        </is>
      </c>
      <c r="O1669" s="216" t="inlineStr">
        <is>
          <t>A fictional relational role, not a generic bodyguard class, real-world guardianship status, or proof of unspoken magical, sexual, romantic, or legal obligations.</t>
        </is>
      </c>
      <c r="P1669" s="217" t="inlineStr">
        <is>
          <t>https://www.aboutamazon.com/news/entertainment/wheel-of-time-season-3-cast-characters</t>
        </is>
      </c>
      <c r="Q1669" s="216" t="inlineStr">
        <is>
          <t>Amazon official series guide, lines 22–25: Definition of Warder; Lan is Moiraine’s Warder [https://www.aboutamazon.com/news/entertainment/wheel-of-time-season-3-cast-characters]</t>
        </is>
      </c>
      <c r="R1669" s="216" t="inlineStr">
        <is>
          <t>researched</t>
        </is>
      </c>
    </row>
    <row r="1670" ht="31" customHeight="1" s="99">
      <c r="A1670" s="212" t="inlineStr">
        <is>
          <t>STM-SRC269-003</t>
        </is>
      </c>
      <c r="B1670" s="212" t="inlineStr">
        <is>
          <t>SRC-269</t>
        </is>
      </c>
      <c r="C1670" s="212" t="inlineStr">
        <is>
          <t>The Wheel of Time — Season 1 Episode 1 opening witness · Amazon official series guide, lines 18–26</t>
        </is>
      </c>
      <c r="D1670" s="213" t="inlineStr">
        <is>
          <t>One Power</t>
        </is>
      </c>
      <c r="E1670" s="213" t="inlineStr"/>
      <c r="F1670" s="213" t="inlineStr">
        <is>
          <t>English</t>
        </is>
      </c>
      <c r="G1670" s="213" t="inlineStr">
        <is>
          <t>One Power</t>
        </is>
      </c>
      <c r="H1670" s="213" t="inlineStr"/>
      <c r="I1670" s="213" t="inlineStr">
        <is>
          <t>named magical source</t>
        </is>
      </c>
      <c r="J1670" s="213" t="inlineStr">
        <is>
          <t>power_traditions</t>
        </is>
      </c>
      <c r="K1670" s="213" t="inlineStr"/>
      <c r="L1670" s="213" t="inlineStr"/>
      <c r="M1670" s="213" t="inlineStr">
        <is>
          <t>none</t>
        </is>
      </c>
      <c r="N1670" s="213" t="inlineStr">
        <is>
          <t>The source-native name Amazon uses for the magical energy accessed through channeling in the television series.</t>
        </is>
      </c>
      <c r="O1670" s="213" t="inlineStr">
        <is>
          <t>A fictional power term. Amazon’s explanatory gendered framing is reported only as the show’s own limited description; it is not a real-world essentialist claim or a complete, transferable rules system.</t>
        </is>
      </c>
      <c r="P1670" s="214" t="inlineStr">
        <is>
          <t>https://www.aboutamazon.com/news/entertainment/wheel-of-time-season-3-show-books</t>
        </is>
      </c>
      <c r="Q1670" s="213" t="inlineStr">
        <is>
          <t>Amazon official series guide, lines 18–26: The One Power is described as the source of magic; Channeling is its access term; The guide’s gendered fictional framing [https://www.aboutamazon.com/news/entertainment/wheel-of-time-season-3-show-books]</t>
        </is>
      </c>
      <c r="R1670" s="213" t="inlineStr">
        <is>
          <t>researched</t>
        </is>
      </c>
    </row>
    <row r="1671" ht="31" customHeight="1" s="99">
      <c r="A1671" s="215" t="inlineStr">
        <is>
          <t>STM-SRC269-004</t>
        </is>
      </c>
      <c r="B1671" s="215" t="inlineStr">
        <is>
          <t>SRC-269</t>
        </is>
      </c>
      <c r="C1671" s="215" t="inlineStr">
        <is>
          <t>Prime Video official Season 1 listing and episode-one synopsis · The Wheel of Time — Season 1 Episode 1 opening witness · Amazon official series material, lines 14–16</t>
        </is>
      </c>
      <c r="D1671" s="216" t="inlineStr">
        <is>
          <t>Two Rivers</t>
        </is>
      </c>
      <c r="E1671" s="216" t="inlineStr"/>
      <c r="F1671" s="216" t="inlineStr">
        <is>
          <t>English</t>
        </is>
      </c>
      <c r="G1671" s="216" t="inlineStr">
        <is>
          <t>Two Rivers</t>
        </is>
      </c>
      <c r="H1671" s="216" t="inlineStr"/>
      <c r="I1671" s="216" t="inlineStr">
        <is>
          <t>named village/region setting</t>
        </is>
      </c>
      <c r="J1671" s="216" t="inlineStr">
        <is>
          <t>cosmologies_and_realms</t>
        </is>
      </c>
      <c r="K1671" s="216" t="inlineStr"/>
      <c r="L1671" s="216" t="inlineStr"/>
      <c r="M1671" s="216" t="inlineStr">
        <is>
          <t>none</t>
        </is>
      </c>
      <c r="N1671" s="216" t="inlineStr">
        <is>
          <t>The named place associated with Moiraine’s opening journey and the five identified friends in Amazon’s first-season material.</t>
        </is>
      </c>
      <c r="O1671" s="216" t="inlineStr">
        <is>
          <t>A fictional place name, not a real geographic region, ethnicity, nationality, or a complete social history.</t>
        </is>
      </c>
      <c r="P1671" s="217" t="inlineStr">
        <is>
          <t>https://www.aboutamazon.co.uk/news/entertainment/watch-the-wheel-of-time-season-two-prime-video</t>
        </is>
      </c>
      <c r="Q1671" s="216" t="inlineStr">
        <is>
          <t>Amazon official series material, lines 14–16: Moiraine journeys with five named friends from the Two Rivers [https://www.aboutamazon.co.uk/news/entertainment/watch-the-wheel-of-time-season-two-prime-video]</t>
        </is>
      </c>
      <c r="R1671" s="216" t="inlineStr">
        <is>
          <t>researched</t>
        </is>
      </c>
    </row>
    <row r="1672" ht="31" customHeight="1" s="99">
      <c r="A1672" s="212" t="inlineStr">
        <is>
          <t>STM-SRC269-005</t>
        </is>
      </c>
      <c r="B1672" s="212" t="inlineStr">
        <is>
          <t>SRC-269</t>
        </is>
      </c>
      <c r="C1672" s="212" t="inlineStr">
        <is>
          <t>The Wheel of Time, Prime Video television series, Season 1 Episode 1: “Leavetaking”; Prime Video official Season 1 listing and episode-one synopsis · The Wheel of Time — Season 1 Episode 1 opening witness · Prime Video Season 1 listing, lines 234–248, Episode 1 official synopsis; The Wheel of Time — Season 1 Episode 1 opening witness · Amazon official series material, lines 14–16</t>
        </is>
      </c>
      <c r="D1672" s="213" t="inlineStr">
        <is>
          <t>Dragon Reborn prophecy</t>
        </is>
      </c>
      <c r="E1672" s="213" t="inlineStr"/>
      <c r="F1672" s="213" t="inlineStr">
        <is>
          <t>English</t>
        </is>
      </c>
      <c r="G1672" s="213" t="inlineStr">
        <is>
          <t>child of an ancient prophecy / Dragon Reborn</t>
        </is>
      </c>
      <c r="H1672" s="213" t="inlineStr"/>
      <c r="I1672" s="213" t="inlineStr">
        <is>
          <t>prophecy of an ancient power’s return</t>
        </is>
      </c>
      <c r="J1672" s="213" t="inlineStr">
        <is>
          <t>metaphysical_laws_and_rituals</t>
        </is>
      </c>
      <c r="K1672" s="213" t="inlineStr"/>
      <c r="L1672" s="213" t="inlineStr"/>
      <c r="M1672" s="213" t="inlineStr">
        <is>
          <t>none</t>
        </is>
      </c>
      <c r="N1672" s="213" t="inlineStr">
        <is>
          <t>The opening premise that one of five youths is claimed to be the reincarnation of an ancient power, with official Amazon material naming that prophesied role the Dragon Reborn.</t>
        </is>
      </c>
      <c r="O1672" s="213" t="inlineStr">
        <is>
          <t>A fictional, unresolved episode-one prophecy. The Prime Video synopsis does not name the individual, so this term must not be used to assign the role, a gender, power, fate, or identity to any member of the five.</t>
        </is>
      </c>
      <c r="P1672" s="214" t="inlineStr">
        <is>
          <t>https://www.primevideo.com/detail/0U3073DE9J38JXZ5WLZW5O8MH3</t>
        </is>
      </c>
      <c r="Q1672" s="213" t="inlineStr">
        <is>
          <t>Prime Video Season 1 listing, lines 234–248, Episode 1 official synopsis: One of five youths is claimed to be the reincarnation of an ancient power; The synopsis does not name the individual [https://www.primevideo.com/detail/0U3073DE9J38JXZ5WLZW5O8MH3] | Amazon official series material, lines 14–16: One of the named five is called the Dragon Reborn in the first-season framing [https://www.aboutamazon.co.uk/news/entertainment/watch-the-wheel-of-time-season-two-prime-video]</t>
        </is>
      </c>
      <c r="R1672" s="213" t="inlineStr">
        <is>
          <t>researched</t>
        </is>
      </c>
    </row>
    <row r="1673" ht="31" customHeight="1" s="99">
      <c r="A1673" s="215" t="inlineStr">
        <is>
          <t>STM-SRC269-006</t>
        </is>
      </c>
      <c r="B1673" s="215" t="inlineStr">
        <is>
          <t>SRC-269</t>
        </is>
      </c>
      <c r="C1673" s="215" t="inlineStr">
        <is>
          <t>The Wheel of Time, Prime Video television series, Season 1 Episode 1: “Leavetaking” · The Wheel of Time — Season 1 Episode 1 opening witness · Prime Video Season 1 listing, lines 203–208</t>
        </is>
      </c>
      <c r="D1673" s="216" t="inlineStr">
        <is>
          <t>Dark One’s prison</t>
        </is>
      </c>
      <c r="E1673" s="216" t="inlineStr"/>
      <c r="F1673" s="216" t="inlineStr">
        <is>
          <t>English</t>
        </is>
      </c>
      <c r="G1673" s="216" t="inlineStr">
        <is>
          <t>the Dark One breaks out of His prison</t>
        </is>
      </c>
      <c r="H1673" s="216" t="inlineStr"/>
      <c r="I1673" s="216" t="inlineStr">
        <is>
          <t>imprisoned named dark force</t>
        </is>
      </c>
      <c r="J1673" s="216" t="inlineStr">
        <is>
          <t>cosmologies_and_realms</t>
        </is>
      </c>
      <c r="K1673" s="216" t="inlineStr"/>
      <c r="L1673" s="216" t="inlineStr"/>
      <c r="M1673" s="216" t="inlineStr">
        <is>
          <t>none</t>
        </is>
      </c>
      <c r="N1673" s="216" t="inlineStr">
        <is>
          <t>The threatened cosmological condition named in Prime Video’s series framing: the Dark One breaking out of a prison before the Last Battle begins.</t>
        </is>
      </c>
      <c r="O1673" s="216" t="inlineStr">
        <is>
          <t>A fictional cosmological premise only. The bounded material does not establish the Dark One as a character node, a complete theology, an identity, a real-world analogy, or a later outcome.</t>
        </is>
      </c>
      <c r="P1673" s="217" t="inlineStr">
        <is>
          <t>https://www.primevideo.com/detail/0U3073DE9J38JXZ5WLZW5O8MH3</t>
        </is>
      </c>
      <c r="Q1673" s="216" t="inlineStr">
        <is>
          <t>Prime Video Season 1 listing, lines 203–208: The series framing says the Dark One may break out of a prison before the Last Battle [https://www.primevideo.com/detail/0U3073DE9J38JXZ5WLZW5O8MH3]</t>
        </is>
      </c>
      <c r="R1673" s="216" t="inlineStr">
        <is>
          <t>researched</t>
        </is>
      </c>
    </row>
    <row r="1674" ht="31" customHeight="1" s="99">
      <c r="A1674" s="212" t="inlineStr">
        <is>
          <t>STM-SRC270-002</t>
        </is>
      </c>
      <c r="B1674" s="212" t="inlineStr">
        <is>
          <t>SRC-270</t>
        </is>
      </c>
      <c r="C1674" s="212" t="inlineStr">
        <is>
          <t>Carnival Row · Series synopsis; Season 1, Episode 1 synopsis</t>
        </is>
      </c>
      <c r="D1674" s="213" t="inlineStr">
        <is>
          <t>fae/faerie</t>
        </is>
      </c>
      <c r="E1674" s="213" t="inlineStr">
        <is>
          <t>fae; faerie</t>
        </is>
      </c>
      <c r="F1674" s="213" t="inlineStr">
        <is>
          <t>English Prime Video synopsis term</t>
        </is>
      </c>
      <c r="G1674" s="213" t="inlineStr"/>
      <c r="H1674" s="213" t="inlineStr"/>
      <c r="I1674" s="213" t="inlineStr"/>
      <c r="J1674" s="213" t="inlineStr">
        <is>
          <t>being_types</t>
        </is>
      </c>
      <c r="K1674" s="213" t="inlineStr"/>
      <c r="L1674" s="213" t="inlineStr"/>
      <c r="M1674" s="213" t="inlineStr">
        <is>
          <t>none</t>
        </is>
      </c>
      <c r="N1674" s="213" t="inlineStr">
        <is>
          <t>Prime Video describes Vignette as a faerie refugee and says Unseelie Jack has a grudge against the fae.</t>
        </is>
      </c>
      <c r="O1674" s="213" t="inlineStr">
        <is>
          <t>Fae/faerie is a fictional source descriptor only. It does not map to real race, ethnicity, nationality, immigration status, body, disability, biology, culture, or moral worth.</t>
        </is>
      </c>
      <c r="P1674" s="214" t="inlineStr">
        <is>
          <t>https://www.primevideo.com/-/en/detail/0IV9CZO9F1W92MF3HB93GQOD1P</t>
        </is>
      </c>
      <c r="Q1674" s="213" t="inlineStr">
        <is>
          <t>Series synopsis; Season 1, Episode 1 synopsis: Vignette's faerie-refugee framing and Unseelie Jack's stated grudge against fae. [https://www.primevideo.com/-/en/detail/0IV9CZO9F1W92MF3HB93GQOD1P]</t>
        </is>
      </c>
      <c r="R1674" s="213" t="inlineStr">
        <is>
          <t>needs-review</t>
        </is>
      </c>
    </row>
    <row r="1675" ht="31" customHeight="1" s="99">
      <c r="A1675" s="215" t="inlineStr">
        <is>
          <t>STM-SRC270-003</t>
        </is>
      </c>
      <c r="B1675" s="215" t="inlineStr">
        <is>
          <t>SRC-270</t>
        </is>
      </c>
      <c r="C1675" s="215" t="inlineStr">
        <is>
          <t>Carnival Row · Season 1, Episode 1 — "Some Dark God Wakes" — synopsis</t>
        </is>
      </c>
      <c r="D1675" s="216" t="inlineStr">
        <is>
          <t>Burgue and Tirnanoc</t>
        </is>
      </c>
      <c r="E1675" s="216" t="inlineStr"/>
      <c r="F1675" s="216" t="inlineStr">
        <is>
          <t>English Prime Video synopsis terms</t>
        </is>
      </c>
      <c r="G1675" s="216" t="inlineStr"/>
      <c r="H1675" s="216" t="inlineStr"/>
      <c r="I1675" s="216" t="inlineStr"/>
      <c r="J1675" s="216" t="inlineStr">
        <is>
          <t>cosmologies_and_realms</t>
        </is>
      </c>
      <c r="K1675" s="216" t="inlineStr"/>
      <c r="L1675" s="216" t="inlineStr"/>
      <c r="M1675" s="216" t="inlineStr">
        <is>
          <t>none</t>
        </is>
      </c>
      <c r="N1675" s="216" t="inlineStr">
        <is>
          <t>The Episode 1 synopsis says Vignette escapes Tirnanoc and arrives in the Burgue seeking a fresh start.</t>
        </is>
      </c>
      <c r="O1675" s="216" t="inlineStr">
        <is>
          <t>These are fictional places, not character nodes or real geographic, ethnic, national, refugee, or citizenship analogues.</t>
        </is>
      </c>
      <c r="P1675" s="217" t="inlineStr">
        <is>
          <t>https://www.primevideo.com/-/en/detail/0IV9CZO9F1W92MF3HB93GQOD1P</t>
        </is>
      </c>
      <c r="Q1675" s="216" t="inlineStr">
        <is>
          <t>Season 1, Episode 1 — "Some Dark God Wakes" — synopsis: Vignette's travel from Tirnanoc to the Burgue. [https://www.primevideo.com/-/en/detail/0IV9CZO9F1W92MF3HB93GQOD1P]</t>
        </is>
      </c>
      <c r="R1675" s="216" t="inlineStr">
        <is>
          <t>researched</t>
        </is>
      </c>
    </row>
    <row r="1676" ht="31" customHeight="1" s="99">
      <c r="A1676" s="212" t="inlineStr">
        <is>
          <t>STM-SRC270-004</t>
        </is>
      </c>
      <c r="B1676" s="212" t="inlineStr">
        <is>
          <t>SRC-270</t>
        </is>
      </c>
      <c r="C1676" s="212" t="inlineStr">
        <is>
          <t>Carnival Row · Season 1, Episode 1 synopsis; series synopsis</t>
        </is>
      </c>
      <c r="D1676" s="213" t="inlineStr">
        <is>
          <t>investigator and Episode 1 murder inquiry</t>
        </is>
      </c>
      <c r="E1676" s="213" t="inlineStr">
        <is>
          <t>investigator</t>
        </is>
      </c>
      <c r="F1676" s="213" t="inlineStr">
        <is>
          <t>English Prime Video synopsis terms</t>
        </is>
      </c>
      <c r="G1676" s="213" t="inlineStr"/>
      <c r="H1676" s="213" t="inlineStr"/>
      <c r="I1676" s="213" t="inlineStr"/>
      <c r="J1676" s="213" t="inlineStr">
        <is>
          <t>roles_and_vocations</t>
        </is>
      </c>
      <c r="K1676" s="213" t="inlineStr"/>
      <c r="L1676" s="213" t="inlineStr"/>
      <c r="M1676" s="213" t="inlineStr">
        <is>
          <t>none</t>
        </is>
      </c>
      <c r="N1676" s="213" t="inlineStr">
        <is>
          <t>Prime Video calls Philo an investigator and says he investigates the named mysterious assailant Unseelie Jack; the series framing concerns stopping murders.</t>
        </is>
      </c>
      <c r="O1676" s="213" t="inlineStr">
        <is>
          <t>This is a fictional investigative role and story premise, not a real policing, criminal-law, forensic, violence, or class classification.</t>
        </is>
      </c>
      <c r="P1676" s="214" t="inlineStr">
        <is>
          <t>https://www.primevideo.com/-/en/detail/0IV9CZO9F1W92MF3HB93GQOD1P</t>
        </is>
      </c>
      <c r="Q1676" s="213" t="inlineStr">
        <is>
          <t>Season 1, Episode 1 synopsis; series synopsis: Philo's investigation of Unseelie Jack and series-level murder/peace framing. [https://www.primevideo.com/-/en/detail/0IV9CZO9F1W92MF3HB93GQOD1P]</t>
        </is>
      </c>
      <c r="R1676" s="213" t="inlineStr">
        <is>
          <t>researched</t>
        </is>
      </c>
    </row>
    <row r="1677" ht="31" customHeight="1" s="99">
      <c r="A1677" s="215" t="inlineStr">
        <is>
          <t>STM-SRC270-005</t>
        </is>
      </c>
      <c r="B1677" s="215" t="inlineStr">
        <is>
          <t>SRC-270</t>
        </is>
      </c>
      <c r="C1677" s="215" t="inlineStr">
        <is>
          <t>Carnival Row · Season 1, Episode 1 — "Some Dark God Wakes" — synopsis</t>
        </is>
      </c>
      <c r="D1677" s="216" t="inlineStr">
        <is>
          <t>Parliament and critch debate</t>
        </is>
      </c>
      <c r="E1677" s="216" t="inlineStr"/>
      <c r="F1677" s="216" t="inlineStr">
        <is>
          <t>English Prime Video Episode 1 synopsis terms</t>
        </is>
      </c>
      <c r="G1677" s="216" t="inlineStr"/>
      <c r="H1677" s="216" t="inlineStr"/>
      <c r="I1677" s="216" t="inlineStr"/>
      <c r="J1677" s="216" t="inlineStr">
        <is>
          <t>affiliations</t>
        </is>
      </c>
      <c r="K1677" s="216" t="inlineStr"/>
      <c r="L1677" s="216" t="inlineStr"/>
      <c r="M1677" s="216" t="inlineStr">
        <is>
          <t>none</t>
        </is>
      </c>
      <c r="N1677" s="216" t="inlineStr">
        <is>
          <t>Episode 1 says the fight over "the critch" heats up in Parliament.</t>
        </is>
      </c>
      <c r="O1677" s="216" t="inlineStr">
        <is>
          <t>Crich and Parliament are source-native fictional political/social terms here. They are not mapped to real ethnic, racial, citizenship, immigration, refugee, class, electoral, or legislative systems.</t>
        </is>
      </c>
      <c r="P1677" s="217" t="inlineStr">
        <is>
          <t>https://www.primevideo.com/-/en/detail/0IV9CZO9F1W92MF3HB93GQOD1P</t>
        </is>
      </c>
      <c r="Q1677" s="216" t="inlineStr">
        <is>
          <t>Season 1, Episode 1 — "Some Dark God Wakes" — synopsis: The Episode 1 Parliament conflict concerning 'the critch.' [https://www.primevideo.com/-/en/detail/0IV9CZO9F1W92MF3HB93GQOD1P]</t>
        </is>
      </c>
      <c r="R1677" s="216" t="inlineStr">
        <is>
          <t>needs-review</t>
        </is>
      </c>
    </row>
    <row r="1678" ht="31" customHeight="1" s="99">
      <c r="A1678" s="212" t="inlineStr">
        <is>
          <t>STM-SRC271-001</t>
        </is>
      </c>
      <c r="B1678" s="212" t="inlineStr">
        <is>
          <t>SRC-271</t>
        </is>
      </c>
      <c r="C1678" s="212" t="inlineStr">
        <is>
          <t>The Legend of Vox Machina, S1 E1–E2, official Prime Video episode listings; Amazon announcement, paragraphs 1–3 · The Legend of Vox Machina · S1 E1–E2 listings; The Legend of Vox Machina · Amazon announcement, paragraphs 1–3</t>
        </is>
      </c>
      <c r="D1678" s="213" t="inlineStr">
        <is>
          <t>Vox Machina</t>
        </is>
      </c>
      <c r="E1678" s="213" t="inlineStr"/>
      <c r="F1678" s="213" t="inlineStr">
        <is>
          <t>English</t>
        </is>
      </c>
      <c r="G1678" s="213" t="inlineStr">
        <is>
          <t>Vox Machina</t>
        </is>
      </c>
      <c r="H1678" s="213" t="inlineStr"/>
      <c r="I1678" s="213" t="inlineStr"/>
      <c r="J1678" s="213" t="inlineStr">
        <is>
          <t>affiliations</t>
        </is>
      </c>
      <c r="K1678" s="213" t="inlineStr"/>
      <c r="L1678" s="213" t="inlineStr"/>
      <c r="M1678" s="213" t="inlineStr">
        <is>
          <t>none</t>
        </is>
      </c>
      <c r="N1678" s="213" t="inlineStr">
        <is>
          <t>The fictional adventuring group that Sovereign Uriel commissions in E1 and that reports its findings in E2.</t>
        </is>
      </c>
      <c r="O1678" s="213" t="inlineStr">
        <is>
          <t>An animated-series party/group name, not a generic tabletop party, real organization, or a direct carryover of campaign mechanics/history.</t>
        </is>
      </c>
      <c r="P1678" s="214" t="inlineStr">
        <is>
          <t>https://www.primevideo.com/-/tr/detail/0O1MH4HMS00EO6XP75LWG5TB89</t>
        </is>
      </c>
      <c r="Q1678" s="213" t="inlineStr">
        <is>
          <t>S1 E1–E2 listings: Vox Machina commission/report and monster investigation [https://www.primevideo.com/-/tr/detail/0O1MH4HMS00EO6XP75LWG5TB89] | Amazon announcement, paragraphs 1–3: adult animated group premise and seven-adventurer framing [https://press.aboutamazon.com/2019/11/highly-anticipated-animated-series-critical-role-the-legend-of-vox-machina-to-exclusively-stream-on-amazon-prime-video]</t>
        </is>
      </c>
      <c r="R1678" s="213" t="inlineStr">
        <is>
          <t>researched</t>
        </is>
      </c>
    </row>
    <row r="1679" ht="31" customHeight="1" s="99">
      <c r="A1679" s="215" t="inlineStr">
        <is>
          <t>STM-SRC271-002</t>
        </is>
      </c>
      <c r="B1679" s="215" t="inlineStr">
        <is>
          <t>SRC-271</t>
        </is>
      </c>
      <c r="C1679" s="215" t="inlineStr">
        <is>
          <t>The Legend of Vox Machina · Amazon announcement, paragraph 3</t>
        </is>
      </c>
      <c r="D1679" s="216" t="inlineStr">
        <is>
          <t>adventurers for hire</t>
        </is>
      </c>
      <c r="E1679" s="216" t="inlineStr"/>
      <c r="F1679" s="216" t="inlineStr">
        <is>
          <t>English</t>
        </is>
      </c>
      <c r="G1679" s="216" t="inlineStr">
        <is>
          <t>swords and wands-for-hire</t>
        </is>
      </c>
      <c r="H1679" s="216" t="inlineStr"/>
      <c r="I1679" s="216" t="inlineStr"/>
      <c r="J1679" s="216" t="inlineStr">
        <is>
          <t>roles_and_vocations</t>
        </is>
      </c>
      <c r="K1679" s="216" t="inlineStr"/>
      <c r="L1679" s="216" t="inlineStr"/>
      <c r="M1679" s="216" t="inlineStr">
        <is>
          <t>none</t>
        </is>
      </c>
      <c r="N1679" s="216" t="inlineStr">
        <is>
          <t>Amazon's broad descriptor for Vox Machina's early group identity as hired adventurers.</t>
        </is>
      </c>
      <c r="O1679" s="216" t="inlineStr">
        <is>
          <t>A fictional narrative/job framing, not a real mercenary classification, player character class, or attribution of violence/gore to each individual member.</t>
        </is>
      </c>
      <c r="P1679" s="217" t="inlineStr">
        <is>
          <t>https://press.aboutamazon.com/2019/11/highly-anticipated-animated-series-critical-role-the-legend-of-vox-machina-to-exclusively-stream-on-amazon-prime-video</t>
        </is>
      </c>
      <c r="Q1679" s="216" t="inlineStr">
        <is>
          <t>Amazon announcement, paragraph 3: swords and wands-for-hire and early easy-money framing [https://press.aboutamazon.com/2019/11/highly-anticipated-animated-series-critical-role-the-legend-of-vox-machina-to-exclusively-stream-on-amazon-prime-video]</t>
        </is>
      </c>
      <c r="R1679" s="216" t="inlineStr">
        <is>
          <t>researched</t>
        </is>
      </c>
    </row>
    <row r="1680" ht="31" customHeight="1" s="99">
      <c r="A1680" s="212" t="inlineStr">
        <is>
          <t>STM-SRC271-003</t>
        </is>
      </c>
      <c r="B1680" s="212" t="inlineStr">
        <is>
          <t>SRC-271</t>
        </is>
      </c>
      <c r="C1680" s="212" t="inlineStr">
        <is>
          <t>The Legend of Vox Machina, S1 E1–E2, official Prime Video episode listings · The Legend of Vox Machina · S1 E1 listing</t>
        </is>
      </c>
      <c r="D1680" s="213" t="inlineStr">
        <is>
          <t>Emon</t>
        </is>
      </c>
      <c r="E1680" s="213" t="inlineStr"/>
      <c r="F1680" s="213" t="inlineStr">
        <is>
          <t>English</t>
        </is>
      </c>
      <c r="G1680" s="213" t="inlineStr">
        <is>
          <t>Emon</t>
        </is>
      </c>
      <c r="H1680" s="213" t="inlineStr"/>
      <c r="I1680" s="213" t="inlineStr"/>
      <c r="J1680" s="213" t="inlineStr">
        <is>
          <t>cosmologies_and_realms</t>
        </is>
      </c>
      <c r="K1680" s="213" t="inlineStr"/>
      <c r="L1680" s="213" t="inlineStr"/>
      <c r="M1680" s="213" t="inlineStr">
        <is>
          <t>none</t>
        </is>
      </c>
      <c r="N1680" s="213" t="inlineStr">
        <is>
          <t>The fictional city associated with Uriel and the villages outside it in the selected opening premise.</t>
        </is>
      </c>
      <c r="O1680" s="213" t="inlineStr">
        <is>
          <t>A fictional setting/polity, not a real city, nation, ethnicity, or political system equivalence.</t>
        </is>
      </c>
      <c r="P1680" s="214" t="inlineStr">
        <is>
          <t>https://www.primevideo.com/-/tr/detail/0O1MH4HMS00EO6XP75LWG5TB89</t>
        </is>
      </c>
      <c r="Q1680" s="213" t="inlineStr">
        <is>
          <t>S1 E1 listing: villages outside Emon and Uriel's commission [https://www.primevideo.com/-/tr/detail/0O1MH4HMS00EO6XP75LWG5TB89]</t>
        </is>
      </c>
      <c r="R1680" s="213" t="inlineStr">
        <is>
          <t>researched</t>
        </is>
      </c>
    </row>
    <row r="1681" ht="31" customHeight="1" s="99">
      <c r="A1681" s="215" t="inlineStr">
        <is>
          <t>STM-SRC271-004</t>
        </is>
      </c>
      <c r="B1681" s="215" t="inlineStr">
        <is>
          <t>SRC-271</t>
        </is>
      </c>
      <c r="C1681" s="215" t="inlineStr">
        <is>
          <t>The Legend of Vox Machina, S1 E1–E2, official Prime Video episode listings · The Legend of Vox Machina · S1 E1–E2 listings</t>
        </is>
      </c>
      <c r="D1681" s="216" t="inlineStr">
        <is>
          <t>Sovereign</t>
        </is>
      </c>
      <c r="E1681" s="216" t="inlineStr"/>
      <c r="F1681" s="216" t="inlineStr">
        <is>
          <t>English</t>
        </is>
      </c>
      <c r="G1681" s="216" t="inlineStr">
        <is>
          <t>Sovereign</t>
        </is>
      </c>
      <c r="H1681" s="216" t="inlineStr"/>
      <c r="I1681" s="216" t="inlineStr"/>
      <c r="J1681" s="216" t="inlineStr">
        <is>
          <t>roles_and_vocations</t>
        </is>
      </c>
      <c r="K1681" s="216" t="inlineStr"/>
      <c r="L1681" s="216" t="inlineStr"/>
      <c r="M1681" s="216" t="inlineStr">
        <is>
          <t>none</t>
        </is>
      </c>
      <c r="N1681" s="216" t="inlineStr">
        <is>
          <t>The fictional political title Prime Video uses for Uriel in the E1/E2 synopsis.</t>
        </is>
      </c>
      <c r="O1681" s="216" t="inlineStr">
        <is>
          <t>A source title, not a real monarchy, class, gendered role, or government equivalence.</t>
        </is>
      </c>
      <c r="P1681" s="217" t="inlineStr">
        <is>
          <t>https://www.primevideo.com/-/tr/detail/0O1MH4HMS00EO6XP75LWG5TB89</t>
        </is>
      </c>
      <c r="Q1681" s="216" t="inlineStr">
        <is>
          <t>S1 E1–E2 listings: Sovereign Uriel's commission and report context [https://www.primevideo.com/-/tr/detail/0O1MH4HMS00EO6XP75LWG5TB89]</t>
        </is>
      </c>
      <c r="R1681" s="216" t="inlineStr">
        <is>
          <t>researched</t>
        </is>
      </c>
    </row>
    <row r="1682" ht="31" customHeight="1" s="99">
      <c r="A1682" s="212" t="inlineStr">
        <is>
          <t>STM-SRC271-005</t>
        </is>
      </c>
      <c r="B1682" s="212" t="inlineStr">
        <is>
          <t>SRC-271</t>
        </is>
      </c>
      <c r="C1682" s="212" t="inlineStr">
        <is>
          <t>The Legend of Vox Machina, S1 E1–E2, official Prime Video episode listings · The Legend of Vox Machina · S1 E1–E2 listings</t>
        </is>
      </c>
      <c r="D1682" s="213" t="inlineStr">
        <is>
          <t>monster threat</t>
        </is>
      </c>
      <c r="E1682" s="213" t="inlineStr"/>
      <c r="F1682" s="213" t="inlineStr">
        <is>
          <t>English</t>
        </is>
      </c>
      <c r="G1682" s="213" t="inlineStr">
        <is>
          <t>horrific monster / fearsome suspect</t>
        </is>
      </c>
      <c r="H1682" s="213" t="inlineStr"/>
      <c r="I1682" s="213" t="inlineStr"/>
      <c r="J1682" s="213" t="inlineStr">
        <is>
          <t>being_types</t>
        </is>
      </c>
      <c r="K1682" s="213" t="inlineStr"/>
      <c r="L1682" s="213" t="inlineStr"/>
      <c r="M1682" s="213" t="inlineStr">
        <is>
          <t>none</t>
        </is>
      </c>
      <c r="N1682" s="213" t="inlineStr">
        <is>
          <t>The collective/category-level danger attacking villages and traced to a lair in the opening pair's official Prime Video metadata.</t>
        </is>
      </c>
      <c r="O1682" s="213" t="inlineStr">
        <is>
          <t>A fictional category, not an individual character node, real creature, disability/body analogy, or reason to reproduce the series' violent/gory content.</t>
        </is>
      </c>
      <c r="P1682" s="214" t="inlineStr">
        <is>
          <t>https://www.primevideo.com/-/tr/detail/0O1MH4HMS00EO6XP75LWG5TB89</t>
        </is>
      </c>
      <c r="Q1682" s="213" t="inlineStr">
        <is>
          <t>S1 E1–E2 listings: village attacks, terrible suspect, lair, and apparently unkillable monster [https://www.primevideo.com/-/tr/detail/0O1MH4HMS00EO6XP75LWG5TB89]</t>
        </is>
      </c>
      <c r="R1682" s="213" t="inlineStr">
        <is>
          <t>researched</t>
        </is>
      </c>
    </row>
    <row r="1683" ht="31" customHeight="1" s="99">
      <c r="A1683" s="215" t="inlineStr">
        <is>
          <t>STM-SRC271-006</t>
        </is>
      </c>
      <c r="B1683" s="215" t="inlineStr">
        <is>
          <t>SRC-271</t>
        </is>
      </c>
      <c r="C1683" s="215" t="inlineStr">
        <is>
          <t>The Legend of Vox Machina · Amazon announcement, paragraph 3</t>
        </is>
      </c>
      <c r="D1683" s="216" t="inlineStr">
        <is>
          <t>cheap ale</t>
        </is>
      </c>
      <c r="E1683" s="216" t="inlineStr"/>
      <c r="F1683" s="216" t="inlineStr">
        <is>
          <t>English</t>
        </is>
      </c>
      <c r="G1683" s="216" t="inlineStr">
        <is>
          <t>cheap ale</t>
        </is>
      </c>
      <c r="H1683" s="216" t="inlineStr"/>
      <c r="I1683" s="216" t="inlineStr"/>
      <c r="J1683" s="216" t="inlineStr">
        <is>
          <t>narrative_archetypes</t>
        </is>
      </c>
      <c r="K1683" s="216" t="inlineStr"/>
      <c r="L1683" s="216" t="inlineStr"/>
      <c r="M1683" s="216" t="inlineStr">
        <is>
          <t>none</t>
        </is>
      </c>
      <c r="N1683" s="216" t="inlineStr">
        <is>
          <t>Amazon's early-series comic framing of Vox Machina's concern with easy money and cheap ale before the larger threat.</t>
        </is>
      </c>
      <c r="O1683" s="216" t="inlineStr">
        <is>
          <t>A fictional adult-comedy phrase about the group, not evidence of a substance-use disorder, an individual drinking profile, age, consent, or real drinking culture.</t>
        </is>
      </c>
      <c r="P1683" s="217" t="inlineStr">
        <is>
          <t>https://press.aboutamazon.com/2019/11/highly-anticipated-animated-series-critical-role-the-legend-of-vox-machina-to-exclusively-stream-on-amazon-prime-video</t>
        </is>
      </c>
      <c r="Q1683" s="216" t="inlineStr">
        <is>
          <t>Amazon announcement, paragraph 3: early easy-money and cheap-ale framing [https://press.aboutamazon.com/2019/11/highly-anticipated-animated-series-critical-role-the-legend-of-vox-machina-to-exclusively-stream-on-amazon-prime-video]</t>
        </is>
      </c>
      <c r="R1683" s="216" t="inlineStr">
        <is>
          <t>researched</t>
        </is>
      </c>
    </row>
    <row r="1684" ht="31" customHeight="1" s="99">
      <c r="A1684" s="212" t="inlineStr">
        <is>
          <t>STM-SRC272-002</t>
        </is>
      </c>
      <c r="B1684" s="212" t="inlineStr">
        <is>
          <t>SRC-272</t>
        </is>
      </c>
      <c r="C1684" s="212" t="inlineStr">
        <is>
          <t>Dungeons &amp; Dragons: Honor Among Thieves · Synopsis</t>
        </is>
      </c>
      <c r="D1684" s="213" t="inlineStr">
        <is>
          <t>epic heist and lost relic</t>
        </is>
      </c>
      <c r="E1684" s="213" t="inlineStr"/>
      <c r="F1684" s="213" t="inlineStr">
        <is>
          <t>English Paramount synopsis terms</t>
        </is>
      </c>
      <c r="G1684" s="213" t="inlineStr"/>
      <c r="H1684" s="213" t="inlineStr"/>
      <c r="I1684" s="213" t="inlineStr"/>
      <c r="J1684" s="213" t="inlineStr">
        <is>
          <t>narrative_archetypes</t>
        </is>
      </c>
      <c r="K1684" s="213" t="inlineStr"/>
      <c r="L1684" s="213" t="inlineStr"/>
      <c r="M1684" s="213" t="inlineStr">
        <is>
          <t>none</t>
        </is>
      </c>
      <c r="N1684" s="213" t="inlineStr">
        <is>
          <t>Paramount's official synopsis says a charming thief and unlikely adventurers undertake an epic heist to retrieve a lost relic, then run afoul of the wrong people.</t>
        </is>
      </c>
      <c r="O1684" s="213" t="inlineStr">
        <is>
          <t>This is a fictional film premise only. It does not establish real criminal conduct, intent, law, violence, moral worth, or tabletop quest mechanics.</t>
        </is>
      </c>
      <c r="P1684" s="214" t="inlineStr">
        <is>
          <t>https://www.paramountpictures.com/movies/dungeons-%26-dragons-honor-among-thieves</t>
        </is>
      </c>
      <c r="Q1684" s="213" t="inlineStr">
        <is>
          <t>Synopsis: The film's thief, adventurer, epic-heist, lost-relic, and danger premise. [https://www.paramountpictures.com/movies/dungeons-%26-dragons-honor-among-thieves]</t>
        </is>
      </c>
      <c r="R1684" s="213" t="inlineStr">
        <is>
          <t>researched</t>
        </is>
      </c>
    </row>
    <row r="1685" ht="31" customHeight="1" s="99">
      <c r="A1685" s="215" t="inlineStr">
        <is>
          <t>STM-SRC272-003</t>
        </is>
      </c>
      <c r="B1685" s="215" t="inlineStr">
        <is>
          <t>SRC-272</t>
        </is>
      </c>
      <c r="C1685" s="215" t="inlineStr">
        <is>
          <t>Stream Dungeons &amp; Dragons: Honor Among Thieves at Home on Paramount+ · Who Is Starring?</t>
        </is>
      </c>
      <c r="D1685" s="216" t="inlineStr">
        <is>
          <t>bard, barbarian, paladin, sorcerer, and druid film labels</t>
        </is>
      </c>
      <c r="E1685" s="216" t="inlineStr">
        <is>
          <t>bard; barbarian; paladin; sorcerer; druid</t>
        </is>
      </c>
      <c r="F1685" s="216" t="inlineStr">
        <is>
          <t>English official Dungeons &amp; Dragons film-promotion terms</t>
        </is>
      </c>
      <c r="G1685" s="216" t="inlineStr"/>
      <c r="H1685" s="216" t="inlineStr"/>
      <c r="I1685" s="216" t="inlineStr"/>
      <c r="J1685" s="216" t="inlineStr">
        <is>
          <t>roles_and_vocations</t>
        </is>
      </c>
      <c r="K1685" s="216" t="inlineStr"/>
      <c r="L1685" s="216" t="inlineStr"/>
      <c r="M1685" s="216" t="inlineStr">
        <is>
          <t>none</t>
        </is>
      </c>
      <c r="N1685" s="216" t="inlineStr">
        <is>
          <t>The official film article calls Edgin a bard, Holga a barbarian, Xenk a paladin, Simon a sorcerer, and Doric a druid.</t>
        </is>
      </c>
      <c r="O1685" s="216" t="inlineStr">
        <is>
          <t>These are role labels in an official film-promotion article. They are not film-proven stat blocks, spell lists, ability scores, species, real occupations, racial/ethnic identities, bodies, disabilities, genders, spiritual practices, or moral categories.</t>
        </is>
      </c>
      <c r="P1685" s="217" t="inlineStr">
        <is>
          <t>https://www.dndbeyond.com/posts/1477-stream-dungeons-dragons-honor-among-thieves-at</t>
        </is>
      </c>
      <c r="Q1685" s="216" t="inlineStr">
        <is>
          <t>Who Is Starring?: The five named film-promotion role labels. [https://www.dndbeyond.com/posts/1477-stream-dungeons-dragons-honor-among-thieves-at]</t>
        </is>
      </c>
      <c r="R1685" s="216" t="inlineStr">
        <is>
          <t>researched</t>
        </is>
      </c>
    </row>
    <row r="1686" ht="31" customHeight="1" s="99">
      <c r="A1686" s="212" t="inlineStr">
        <is>
          <t>STM-SRC272-004</t>
        </is>
      </c>
      <c r="B1686" s="212" t="inlineStr">
        <is>
          <t>SRC-272</t>
        </is>
      </c>
      <c r="C1686" s="212" t="inlineStr">
        <is>
          <t>Stream Dungeons &amp; Dragons: Honor Among Thieves at Home on Paramount+ · Where Does the Movie Take Place?; What D&amp;D Lore Will We See?</t>
        </is>
      </c>
      <c r="D1686" s="213" t="inlineStr">
        <is>
          <t>Forgotten Realms, locations, and film-referenced D&amp;D lore</t>
        </is>
      </c>
      <c r="E1686" s="213" t="inlineStr"/>
      <c r="F1686" s="213" t="inlineStr">
        <is>
          <t>English official Dungeons &amp; Dragons article terms</t>
        </is>
      </c>
      <c r="G1686" s="213" t="inlineStr"/>
      <c r="H1686" s="213" t="inlineStr"/>
      <c r="I1686" s="213" t="inlineStr"/>
      <c r="J1686" s="213" t="inlineStr">
        <is>
          <t>cosmologies_and_realms</t>
        </is>
      </c>
      <c r="K1686" s="213" t="inlineStr"/>
      <c r="L1686" s="213" t="inlineStr"/>
      <c r="M1686" s="213" t="inlineStr">
        <is>
          <t>none</t>
        </is>
      </c>
      <c r="N1686" s="213" t="inlineStr">
        <is>
          <t>The official D&amp;D article says the film takes place in the Forgotten Realms and references Neverwinter, Waterdeep, Icewind Dale, and the Underdark as film locations; it separately says certain monsters, spells, and the Red Wizards of Thay appear.</t>
        </is>
      </c>
      <c r="O1686" s="213" t="inlineStr">
        <is>
          <t>These are film-referenced setting terms, not character nodes and not a license to import tabletop setting history, monster statistics, spell mechanics, faction lore, or non-film continuity.</t>
        </is>
      </c>
      <c r="P1686" s="214" t="inlineStr">
        <is>
          <t>https://www.dndbeyond.com/posts/1477-stream-dungeons-dragons-honor-among-thieves-at</t>
        </is>
      </c>
      <c r="Q1686" s="213" t="inlineStr">
        <is>
          <t>Where Does the Movie Take Place?; What D&amp;D Lore Will We See?: Forgotten Realms setting, named locations, and the article's film-appearance list for selected lore terms. [https://www.dndbeyond.com/posts/1477-stream-dungeons-dragons-honor-among-thieves-at]</t>
        </is>
      </c>
      <c r="R1686" s="213" t="inlineStr">
        <is>
          <t>needs-review</t>
        </is>
      </c>
    </row>
    <row r="1687" ht="31" customHeight="1" s="99">
      <c r="A1687" s="215" t="inlineStr">
        <is>
          <t>STM-SRC273-001</t>
        </is>
      </c>
      <c r="B1687" s="215" t="inlineStr">
        <is>
          <t>SRC-273</t>
        </is>
      </c>
      <c r="C1687" s="215" t="inlineStr">
        <is>
          <t>Xena: Warrior Princess — Season 1 Episode 1 opening witness · Universal Pictures At Home title and synopsis, lines 2 and 23–25</t>
        </is>
      </c>
      <c r="D1687" s="216" t="inlineStr">
        <is>
          <t>warrior princess</t>
        </is>
      </c>
      <c r="E1687" s="216" t="inlineStr"/>
      <c r="F1687" s="216" t="inlineStr">
        <is>
          <t>English</t>
        </is>
      </c>
      <c r="G1687" s="216" t="inlineStr">
        <is>
          <t>warrior princess</t>
        </is>
      </c>
      <c r="H1687" s="216" t="inlineStr"/>
      <c r="I1687" s="216" t="inlineStr">
        <is>
          <t>warrior and princess title phrase</t>
        </is>
      </c>
      <c r="J1687" s="216" t="inlineStr">
        <is>
          <t>roles_and_vocations</t>
        </is>
      </c>
      <c r="K1687" s="216" t="inlineStr"/>
      <c r="L1687" s="216" t="inlineStr"/>
      <c r="M1687" s="216" t="inlineStr">
        <is>
          <t>none</t>
        </is>
      </c>
      <c r="N1687" s="216" t="inlineStr">
        <is>
          <t>The title phrase used by the official series and rights-holder material for Xena.</t>
        </is>
      </c>
      <c r="O1687" s="216" t="inlineStr">
        <is>
          <t>A fictional television title/role phrase, not evidence of a historical royal office, Greek-myth identity, social class, gender norm, or real-world warrior tradition.</t>
        </is>
      </c>
      <c r="P1687" s="217" t="inlineStr">
        <is>
          <t>https://www.universalpicturesathome.com/tv/xena-warrior-princess-the-complete-series</t>
        </is>
      </c>
      <c r="Q1687" s="216" t="inlineStr">
        <is>
          <t>Universal Pictures At Home title and synopsis, lines 2 and 23–25: The rights-holder title ‘Xena: Warrior Princess’ and its warrior-princess framing [https://www.universalpicturesathome.com/tv/xena-warrior-princess-the-complete-series]</t>
        </is>
      </c>
      <c r="R1687" s="216" t="inlineStr">
        <is>
          <t>researched</t>
        </is>
      </c>
    </row>
    <row r="1688" ht="31" customHeight="1" s="99">
      <c r="A1688" s="212" t="inlineStr">
        <is>
          <t>STM-SRC273-002</t>
        </is>
      </c>
      <c r="B1688" s="212" t="inlineStr">
        <is>
          <t>SRC-273</t>
        </is>
      </c>
      <c r="C1688" s="212" t="inlineStr">
        <is>
          <t>Xena: Warrior Princess — Season 1 Episode 1 opening witness · NBCUniversal SYFY official Episode 1 page, lines 6–12</t>
        </is>
      </c>
      <c r="D1688" s="213" t="inlineStr">
        <is>
          <t>warlord</t>
        </is>
      </c>
      <c r="E1688" s="213" t="inlineStr"/>
      <c r="F1688" s="213" t="inlineStr">
        <is>
          <t>English</t>
        </is>
      </c>
      <c r="G1688" s="213" t="inlineStr">
        <is>
          <t>warlord</t>
        </is>
      </c>
      <c r="H1688" s="213" t="inlineStr"/>
      <c r="I1688" s="213" t="inlineStr">
        <is>
          <t>named military raider/leader role</t>
        </is>
      </c>
      <c r="J1688" s="213" t="inlineStr">
        <is>
          <t>roles_and_vocations</t>
        </is>
      </c>
      <c r="K1688" s="213" t="inlineStr"/>
      <c r="L1688" s="213" t="inlineStr"/>
      <c r="M1688" s="213" t="inlineStr">
        <is>
          <t>none</t>
        </is>
      </c>
      <c r="N1688" s="213" t="inlineStr">
        <is>
          <t>The fictional role label used by the official episode synopsis for Draco, described there as marauding.</t>
        </is>
      </c>
      <c r="O1688" s="213" t="inlineStr">
        <is>
          <t>A source-specific fictional label, not a real historical office, ethnicity, nation, tribe, military structure, or a license to infer violence beyond the synopsis.</t>
        </is>
      </c>
      <c r="P1688" s="214" t="inlineStr">
        <is>
          <t>https://www.syfy.com/xena-warrior-princess/season-1/episode-1/sins-of-the-past-0</t>
        </is>
      </c>
      <c r="Q1688" s="213" t="inlineStr">
        <is>
          <t>NBCUniversal SYFY official Episode 1 page, lines 6–12: Draco is described as a marauding warlord [https://www.syfy.com/xena-warrior-princess/season-1/episode-1/sins-of-the-past-0]</t>
        </is>
      </c>
      <c r="R1688" s="213" t="inlineStr">
        <is>
          <t>researched</t>
        </is>
      </c>
    </row>
    <row r="1689" ht="31" customHeight="1" s="99">
      <c r="A1689" s="215" t="inlineStr">
        <is>
          <t>STM-SRC273-003</t>
        </is>
      </c>
      <c r="B1689" s="215" t="inlineStr">
        <is>
          <t>SRC-273</t>
        </is>
      </c>
      <c r="C1689" s="215" t="inlineStr">
        <is>
          <t>Xena: Warrior Princess — Season 1 Episode 1 opening witness · NBCUniversal SYFY official Episode 1 page, lines 6–12</t>
        </is>
      </c>
      <c r="D1689" s="216" t="inlineStr">
        <is>
          <t>atonement for an evil past</t>
        </is>
      </c>
      <c r="E1689" s="216" t="inlineStr"/>
      <c r="F1689" s="216" t="inlineStr">
        <is>
          <t>English</t>
        </is>
      </c>
      <c r="G1689" s="216" t="inlineStr">
        <is>
          <t>atones for her evil past</t>
        </is>
      </c>
      <c r="H1689" s="216" t="inlineStr"/>
      <c r="I1689" s="216" t="inlineStr">
        <is>
          <t>seeking to make amends for earlier wrongdoing</t>
        </is>
      </c>
      <c r="J1689" s="216" t="inlineStr">
        <is>
          <t>narrative_archetypes</t>
        </is>
      </c>
      <c r="K1689" s="216" t="inlineStr"/>
      <c r="L1689" s="216" t="inlineStr"/>
      <c r="M1689" s="216" t="inlineStr">
        <is>
          <t>none</t>
        </is>
      </c>
      <c r="N1689" s="216" t="inlineStr">
        <is>
          <t>The episode-one narrative framing of Xena’s defense of her home village.</t>
        </is>
      </c>
      <c r="O1689" s="216" t="inlineStr">
        <is>
          <t>A concise fictional synopsis framing, not a clinical trauma term, exhaustive crime record, legal finding, moral verdict, forgiveness claim, or historical account.</t>
        </is>
      </c>
      <c r="P1689" s="217" t="inlineStr">
        <is>
          <t>https://www.syfy.com/xena-warrior-princess/season-1/episode-1/sins-of-the-past-0</t>
        </is>
      </c>
      <c r="Q1689" s="216" t="inlineStr">
        <is>
          <t>NBCUniversal SYFY official Episode 1 page, lines 6–12: Xena atones for an evil past by defending her home village [https://www.syfy.com/xena-warrior-princess/season-1/episode-1/sins-of-the-past-0]</t>
        </is>
      </c>
      <c r="R1689" s="216" t="inlineStr">
        <is>
          <t>researched</t>
        </is>
      </c>
    </row>
    <row r="1690" ht="31" customHeight="1" s="99">
      <c r="A1690" s="212" t="inlineStr">
        <is>
          <t>STM-SRC273-004</t>
        </is>
      </c>
      <c r="B1690" s="212" t="inlineStr">
        <is>
          <t>SRC-273</t>
        </is>
      </c>
      <c r="C1690" s="212" t="inlineStr">
        <is>
          <t>Xena: Warrior Princess — Season 1 Episode 1 opening witness · NBCUniversal SYFY official Episode 1 page, lines 6–12</t>
        </is>
      </c>
      <c r="D1690" s="213" t="inlineStr">
        <is>
          <t>home village</t>
        </is>
      </c>
      <c r="E1690" s="213" t="inlineStr"/>
      <c r="F1690" s="213" t="inlineStr">
        <is>
          <t>English</t>
        </is>
      </c>
      <c r="G1690" s="213" t="inlineStr">
        <is>
          <t>home village</t>
        </is>
      </c>
      <c r="H1690" s="213" t="inlineStr"/>
      <c r="I1690" s="213" t="inlineStr">
        <is>
          <t>unnamed home settlement</t>
        </is>
      </c>
      <c r="J1690" s="213" t="inlineStr">
        <is>
          <t>cosmologies_and_realms</t>
        </is>
      </c>
      <c r="K1690" s="213" t="inlineStr"/>
      <c r="L1690" s="213" t="inlineStr"/>
      <c r="M1690" s="213" t="inlineStr">
        <is>
          <t>none</t>
        </is>
      </c>
      <c r="N1690" s="213" t="inlineStr">
        <is>
          <t>The unnamed settlement Xena defends in the official episode-one synopsis.</t>
        </is>
      </c>
      <c r="O1690" s="213" t="inlineStr">
        <is>
          <t>An unnamed fictional setting reference only. It is not a real ancient-Greek location, ethnicity/cultural category, tribe, historical period, or a complete social account.</t>
        </is>
      </c>
      <c r="P1690" s="214" t="inlineStr">
        <is>
          <t>https://www.syfy.com/xena-warrior-princess/season-1/episode-1/sins-of-the-past-0</t>
        </is>
      </c>
      <c r="Q1690" s="213" t="inlineStr">
        <is>
          <t>NBCUniversal SYFY official Episode 1 page, lines 6–12: Xena defends her home village [https://www.syfy.com/xena-warrior-princess/season-1/episode-1/sins-of-the-past-0]</t>
        </is>
      </c>
      <c r="R1690" s="213" t="inlineStr">
        <is>
          <t>researched</t>
        </is>
      </c>
    </row>
    <row r="1691" ht="31" customHeight="1" s="99">
      <c r="A1691" s="215" t="inlineStr">
        <is>
          <t>STM-SRC274-001</t>
        </is>
      </c>
      <c r="B1691" s="215" t="inlineStr">
        <is>
          <t>SRC-274</t>
        </is>
      </c>
      <c r="C1691" s="215" t="inlineStr">
        <is>
          <t>Hercules: The Legendary Journeys, S1 E1 The Wrong Path, licensed primary episode witness · Hercules: The Legendary Journeys · S1 E1 primary witness, opening and Alcmene scenes</t>
        </is>
      </c>
      <c r="D1691" s="216" t="inlineStr">
        <is>
          <t>Hera</t>
        </is>
      </c>
      <c r="E1691" s="216" t="inlineStr"/>
      <c r="F1691" s="216" t="inlineStr">
        <is>
          <t>English</t>
        </is>
      </c>
      <c r="G1691" s="216" t="inlineStr">
        <is>
          <t>Hera</t>
        </is>
      </c>
      <c r="H1691" s="216" t="inlineStr"/>
      <c r="I1691" s="216" t="inlineStr"/>
      <c r="J1691" s="216" t="inlineStr">
        <is>
          <t>cosmologies_and_realms</t>
        </is>
      </c>
      <c r="K1691" s="216" t="inlineStr"/>
      <c r="L1691" s="216" t="inlineStr"/>
      <c r="M1691" s="216" t="inlineStr">
        <is>
          <t>none</t>
        </is>
      </c>
      <c r="N1691" s="216" t="inlineStr">
        <is>
          <t>The mythic/god figure whose conflict with Hercules supplies the television premiere's family-loss and vengeance setup.</t>
        </is>
      </c>
      <c r="O1691" s="216" t="inlineStr">
        <is>
          <t>Retained as a source term rather than a peer character node in this pass. This adaptation's portrayal is not a statement about ancient Greek or Roman religion, mythology, or living religious practice.</t>
        </is>
      </c>
      <c r="P1691" s="217" t="inlineStr">
        <is>
          <t>https://tubitv.com/tv-shows/469738/s01-e01-the-wrong-path</t>
        </is>
      </c>
      <c r="Q1691" s="216" t="inlineStr">
        <is>
          <t>S1 E1 primary witness, opening and Alcmene scenes: Hera as the source's mythic conflict context [https://tubitv.com/tv-shows/469738/s01-e01-the-wrong-path]</t>
        </is>
      </c>
      <c r="R1691" s="216" t="inlineStr">
        <is>
          <t>researched</t>
        </is>
      </c>
    </row>
    <row r="1692" ht="31" customHeight="1" s="99">
      <c r="A1692" s="212" t="inlineStr">
        <is>
          <t>STM-SRC274-002</t>
        </is>
      </c>
      <c r="B1692" s="212" t="inlineStr">
        <is>
          <t>SRC-274</t>
        </is>
      </c>
      <c r="C1692" s="212" t="inlineStr">
        <is>
          <t>Hercules: The Legendary Journeys, S1 E1 The Wrong Path, licensed primary episode witness; Authorized Google Play Season 1 episode listing for The Wrong Path · Hercules: The Legendary Journeys · S1 E1 primary witness; Hercules: The Legendary Journeys · S1 E1 listing</t>
        </is>
      </c>
      <c r="D1692" s="213" t="inlineStr">
        <is>
          <t>hero/demigod</t>
        </is>
      </c>
      <c r="E1692" s="213" t="inlineStr"/>
      <c r="F1692" s="213" t="inlineStr">
        <is>
          <t>English</t>
        </is>
      </c>
      <c r="G1692" s="213" t="inlineStr">
        <is>
          <t>Hercules</t>
        </is>
      </c>
      <c r="H1692" s="213" t="inlineStr"/>
      <c r="I1692" s="213" t="inlineStr"/>
      <c r="J1692" s="213" t="inlineStr">
        <is>
          <t>roles_and_vocations</t>
        </is>
      </c>
      <c r="K1692" s="213" t="inlineStr"/>
      <c r="L1692" s="213" t="inlineStr"/>
      <c r="M1692" s="213" t="inlineStr">
        <is>
          <t>none</t>
        </is>
      </c>
      <c r="N1692" s="213" t="inlineStr">
        <is>
          <t>The source's television-adaptation framing of Hercules as an exceptionally powerful mythic hero.</t>
        </is>
      </c>
      <c r="O1692" s="213" t="inlineStr">
        <is>
          <t>A fictional adaptation term, not a complete classical genealogy, a statement of belief, or a real-human category.</t>
        </is>
      </c>
      <c r="P1692" s="214" t="inlineStr">
        <is>
          <t>https://tubitv.com/tv-shows/469738/s01-e01-the-wrong-path</t>
        </is>
      </c>
      <c r="Q1692" s="213" t="inlineStr">
        <is>
          <t>S1 E1 primary witness: Hercules's extraordinary-hero premise [https://tubitv.com/tv-shows/469738/s01-e01-the-wrong-path] | S1 E1 listing: Hercules's powers and helping-people dramatic framing [https://play.google.com/store/tv/show?cdid=tvseason-x3xDPUA1pKY&amp;gdid=tvepisode-q9Sfiw4zHyQ&amp;id=aLzyRbnGP_U]</t>
        </is>
      </c>
      <c r="R1692" s="213" t="inlineStr">
        <is>
          <t>researched</t>
        </is>
      </c>
    </row>
    <row r="1693" ht="31" customHeight="1" s="99">
      <c r="A1693" s="215" t="inlineStr">
        <is>
          <t>STM-SRC274-003</t>
        </is>
      </c>
      <c r="B1693" s="215" t="inlineStr">
        <is>
          <t>SRC-274</t>
        </is>
      </c>
      <c r="C1693" s="215" t="inlineStr">
        <is>
          <t>Hercules: The Legendary Journeys, S1 E1 The Wrong Path, licensed primary episode witness · Hercules: The Legendary Journeys · S1 E1 primary witness, Ister quest scenes</t>
        </is>
      </c>
      <c r="D1693" s="216" t="inlineStr">
        <is>
          <t>Ister</t>
        </is>
      </c>
      <c r="E1693" s="216" t="inlineStr"/>
      <c r="F1693" s="216" t="inlineStr">
        <is>
          <t>English</t>
        </is>
      </c>
      <c r="G1693" s="216" t="inlineStr">
        <is>
          <t>Ister</t>
        </is>
      </c>
      <c r="H1693" s="216" t="inlineStr"/>
      <c r="I1693" s="216" t="inlineStr"/>
      <c r="J1693" s="216" t="inlineStr">
        <is>
          <t>cosmologies_and_realms</t>
        </is>
      </c>
      <c r="K1693" s="216" t="inlineStr"/>
      <c r="L1693" s="216" t="inlineStr"/>
      <c r="M1693" s="216" t="inlineStr">
        <is>
          <t>none</t>
        </is>
      </c>
      <c r="N1693" s="216" t="inlineStr">
        <is>
          <t>The episode's named settlement/quest setting associated with Lycus and Thoas.</t>
        </is>
      </c>
      <c r="O1693" s="216" t="inlineStr">
        <is>
          <t>A television-fiction/adaptation setting, not evidence for a historical ancient location, people, ethnicity, or cultural practice.</t>
        </is>
      </c>
      <c r="P1693" s="217" t="inlineStr">
        <is>
          <t>https://tubitv.com/tv-shows/469738/s01-e01-the-wrong-path</t>
        </is>
      </c>
      <c r="Q1693" s="216" t="inlineStr">
        <is>
          <t>S1 E1 primary witness, Ister quest scenes: Ister as the quest setting and Lycus/Thoas association [https://tubitv.com/tv-shows/469738/s01-e01-the-wrong-path]</t>
        </is>
      </c>
      <c r="R1693" s="216" t="inlineStr">
        <is>
          <t>researched</t>
        </is>
      </c>
    </row>
    <row r="1694" ht="31" customHeight="1" s="99">
      <c r="A1694" s="212" t="inlineStr">
        <is>
          <t>STM-SRC274-004</t>
        </is>
      </c>
      <c r="B1694" s="212" t="inlineStr">
        <is>
          <t>SRC-274</t>
        </is>
      </c>
      <c r="C1694" s="212" t="inlineStr">
        <is>
          <t>Hercules: The Legendary Journeys, S1 E1 The Wrong Path, licensed primary episode witness · Hercules: The Legendary Journeys · S1 E1 primary witness, temple/Ister scenes</t>
        </is>
      </c>
      <c r="D1694" s="213" t="inlineStr">
        <is>
          <t>Hera temple</t>
        </is>
      </c>
      <c r="E1694" s="213" t="inlineStr"/>
      <c r="F1694" s="213" t="inlineStr">
        <is>
          <t>English</t>
        </is>
      </c>
      <c r="G1694" s="213" t="inlineStr">
        <is>
          <t>temple of Hera</t>
        </is>
      </c>
      <c r="H1694" s="213" t="inlineStr"/>
      <c r="I1694" s="213" t="inlineStr"/>
      <c r="J1694" s="213" t="inlineStr">
        <is>
          <t>cosmologies_and_realms</t>
        </is>
      </c>
      <c r="K1694" s="213" t="inlineStr"/>
      <c r="L1694" s="213" t="inlineStr"/>
      <c r="M1694" s="213" t="inlineStr">
        <is>
          <t>none</t>
        </is>
      </c>
      <c r="N1694" s="213" t="inlineStr">
        <is>
          <t>The fictional television-adaptation sacred/institutional setting involved in Hercules's vengeance path and the Ister threat context.</t>
        </is>
      </c>
      <c r="O1694" s="213" t="inlineStr">
        <is>
          <t>A depiction within a fantasy television adaptation, not a description or evaluation of ancient Greek/Roman worship, real temples, or contemporary religious practice.</t>
        </is>
      </c>
      <c r="P1694" s="214" t="inlineStr">
        <is>
          <t>https://tubitv.com/tv-shows/469738/s01-e01-the-wrong-path</t>
        </is>
      </c>
      <c r="Q1694" s="213" t="inlineStr">
        <is>
          <t>S1 E1 primary witness, temple/Ister scenes: Hera-temple setting in the episode [https://tubitv.com/tv-shows/469738/s01-e01-the-wrong-path]</t>
        </is>
      </c>
      <c r="R1694" s="213" t="inlineStr">
        <is>
          <t>researched</t>
        </is>
      </c>
    </row>
    <row r="1695" ht="31" customHeight="1" s="99">
      <c r="A1695" s="215" t="inlineStr">
        <is>
          <t>STM-SRC274-005</t>
        </is>
      </c>
      <c r="B1695" s="215" t="inlineStr">
        <is>
          <t>SRC-274</t>
        </is>
      </c>
      <c r="C1695" s="215" t="inlineStr">
        <is>
          <t>Hercules: The Legendary Journeys, S1 E1 The Wrong Path, licensed primary episode witness · Hercules: The Legendary Journeys · S1 E1 primary witness, Ister/cave scenes</t>
        </is>
      </c>
      <c r="D1695" s="216" t="inlineStr">
        <is>
          <t>she-demon</t>
        </is>
      </c>
      <c r="E1695" s="216" t="inlineStr"/>
      <c r="F1695" s="216" t="inlineStr">
        <is>
          <t>English</t>
        </is>
      </c>
      <c r="G1695" s="216" t="inlineStr">
        <is>
          <t>She-Demon</t>
        </is>
      </c>
      <c r="H1695" s="216" t="inlineStr"/>
      <c r="I1695" s="216" t="inlineStr"/>
      <c r="J1695" s="216" t="inlineStr">
        <is>
          <t>being_types</t>
        </is>
      </c>
      <c r="K1695" s="216" t="inlineStr"/>
      <c r="L1695" s="216" t="inlineStr"/>
      <c r="M1695" s="216" t="inlineStr">
        <is>
          <t>none</t>
        </is>
      </c>
      <c r="N1695" s="216" t="inlineStr">
        <is>
          <t>The unnamed supernatural antagonist category in the premiere's Ister threat, not an individually named character node.</t>
        </is>
      </c>
      <c r="O1695" s="216" t="inlineStr">
        <is>
          <t>A fictional monster category in this adaptation; it is not a real gender, body, disability, sexuality, ethnicity, or mythology equivalence. Its threat/violence is not described graphically.</t>
        </is>
      </c>
      <c r="P1695" s="217" t="inlineStr">
        <is>
          <t>https://tubitv.com/tv-shows/469738/s01-e01-the-wrong-path</t>
        </is>
      </c>
      <c r="Q1695" s="216" t="inlineStr">
        <is>
          <t>S1 E1 primary witness, Ister/cave scenes: unnamed she-demon threat category [https://tubitv.com/tv-shows/469738/s01-e01-the-wrong-path]</t>
        </is>
      </c>
      <c r="R1695" s="216" t="inlineStr">
        <is>
          <t>researched</t>
        </is>
      </c>
    </row>
    <row r="1696" ht="31" customHeight="1" s="99">
      <c r="A1696" s="212" t="inlineStr">
        <is>
          <t>STM-SRC275-002</t>
        </is>
      </c>
      <c r="B1696" s="212" t="inlineStr">
        <is>
          <t>SRC-275</t>
        </is>
      </c>
      <c r="C1696" s="212" t="inlineStr">
        <is>
          <t>The Shannara Chronicles · S1E1 primary witness, Gauntlet/initiation and Allanon/Eventine sequences, approximately 00:01–00:20</t>
        </is>
      </c>
      <c r="D1696" s="213" t="inlineStr">
        <is>
          <t>Ellcrys, Chosen, and Forbidding</t>
        </is>
      </c>
      <c r="E1696" s="213" t="inlineStr"/>
      <c r="F1696" s="213" t="inlineStr">
        <is>
          <t>English primary-episode terms</t>
        </is>
      </c>
      <c r="G1696" s="213" t="inlineStr"/>
      <c r="H1696" s="213" t="inlineStr"/>
      <c r="I1696" s="213" t="inlineStr"/>
      <c r="J1696" s="213" t="inlineStr">
        <is>
          <t>metaphysical_laws_and_rituals</t>
        </is>
      </c>
      <c r="K1696" s="213" t="inlineStr"/>
      <c r="L1696" s="213" t="inlineStr"/>
      <c r="M1696" s="213" t="inlineStr">
        <is>
          <t>none</t>
        </is>
      </c>
      <c r="N1696" s="213" t="inlineStr">
        <is>
          <t>Episode 1 presents the Ellcrys as the threatened tree central to the Chosen's role and links its danger to the Forbidding/demonic threat.</t>
        </is>
      </c>
      <c r="O1696" s="213" t="inlineStr">
        <is>
          <t>These are fictional cosmological and institutional terms, not characters, real religion, environmental science, medical condition, or moral classification.</t>
        </is>
      </c>
      <c r="P1696" s="214" t="inlineStr">
        <is>
          <t>https://www.mtv.com/shows/the-shannara-chronicles</t>
        </is>
      </c>
      <c r="Q1696" s="213" t="inlineStr">
        <is>
          <t>S1E1 primary witness, Gauntlet/initiation and Allanon/Eventine sequences, approximately 00:01–00:20: Episode 1's Ellcrys, Chosen, and Forbidding framing. [https://www.mtv.com/shows/the-shannara-chronicles]</t>
        </is>
      </c>
      <c r="R1696" s="213" t="inlineStr">
        <is>
          <t>researched</t>
        </is>
      </c>
    </row>
    <row r="1697" ht="31" customHeight="1" s="99">
      <c r="A1697" s="215" t="inlineStr">
        <is>
          <t>STM-SRC275-003</t>
        </is>
      </c>
      <c r="B1697" s="215" t="inlineStr">
        <is>
          <t>SRC-275</t>
        </is>
      </c>
      <c r="C1697" s="215" t="inlineStr">
        <is>
          <t>The Shannara Chronicles · S1E1 primary witness, Wil home and Wil/Eretria sequences, approximately 00:12–00:32</t>
        </is>
      </c>
      <c r="D1697" s="216" t="inlineStr">
        <is>
          <t>Elfstones</t>
        </is>
      </c>
      <c r="E1697" s="216" t="inlineStr"/>
      <c r="F1697" s="216" t="inlineStr">
        <is>
          <t>English primary-episode term</t>
        </is>
      </c>
      <c r="G1697" s="216" t="inlineStr"/>
      <c r="H1697" s="216" t="inlineStr"/>
      <c r="I1697" s="216" t="inlineStr"/>
      <c r="J1697" s="216" t="inlineStr">
        <is>
          <t>artifacts_and_vehicles</t>
        </is>
      </c>
      <c r="K1697" s="216" t="inlineStr"/>
      <c r="L1697" s="216" t="inlineStr"/>
      <c r="M1697" s="216" t="inlineStr">
        <is>
          <t>none</t>
        </is>
      </c>
      <c r="N1697" s="216" t="inlineStr">
        <is>
          <t>Wil receives the Elfstones and Eretria later takes them in Episode 1.</t>
        </is>
      </c>
      <c r="O1697" s="216" t="inlineStr">
        <is>
          <t>The Elfstones are fictional artifacts, not characters or portable tabletop game statistics; no magical mechanics are inferred beyond the episode's use.</t>
        </is>
      </c>
      <c r="P1697" s="217" t="inlineStr">
        <is>
          <t>https://www.mtv.com/shows/the-shannara-chronicles</t>
        </is>
      </c>
      <c r="Q1697" s="216" t="inlineStr">
        <is>
          <t>S1E1 primary witness, Wil home and Wil/Eretria sequences, approximately 00:12–00:32: Wil's receipt and Eretria's taking of the Elfstones. [https://www.mtv.com/shows/the-shannara-chronicles]</t>
        </is>
      </c>
      <c r="R1697" s="216" t="inlineStr">
        <is>
          <t>researched</t>
        </is>
      </c>
    </row>
    <row r="1698" ht="31" customHeight="1" s="99">
      <c r="A1698" s="212" t="inlineStr">
        <is>
          <t>STM-SRC275-004</t>
        </is>
      </c>
      <c r="B1698" s="212" t="inlineStr">
        <is>
          <t>SRC-275</t>
        </is>
      </c>
      <c r="C1698" s="212" t="inlineStr">
        <is>
          <t>The Shannara Chronicles · S1E1 primary witness, Amberle/Eventine, Eretria, and Allanon sequences</t>
        </is>
      </c>
      <c r="D1698" s="213" t="inlineStr">
        <is>
          <t>Elf, Rover, and Druid</t>
        </is>
      </c>
      <c r="E1698" s="213" t="inlineStr">
        <is>
          <t>Elf</t>
        </is>
      </c>
      <c r="F1698" s="213" t="inlineStr">
        <is>
          <t>English primary-episode terms</t>
        </is>
      </c>
      <c r="G1698" s="213" t="inlineStr"/>
      <c r="H1698" s="213" t="inlineStr"/>
      <c r="I1698" s="213" t="inlineStr"/>
      <c r="J1698" s="213" t="inlineStr">
        <is>
          <t>being_types</t>
        </is>
      </c>
      <c r="K1698" s="213" t="inlineStr"/>
      <c r="L1698" s="213" t="inlineStr"/>
      <c r="M1698" s="213" t="inlineStr">
        <is>
          <t>none</t>
        </is>
      </c>
      <c r="N1698" s="213" t="inlineStr">
        <is>
          <t>Episode 1 identifies Elf and Rover as fictional people/culture descriptors and Druid as Allanon's fictional order/title.</t>
        </is>
      </c>
      <c r="O1698" s="213" t="inlineStr">
        <is>
          <t>These are source-native fictional labels. They must not be mapped to real race, ethnicity, nationality, nomadism, disability/body, gender, class, culture, religion, or moral worth.</t>
        </is>
      </c>
      <c r="P1698" s="214" t="inlineStr">
        <is>
          <t>https://www.mtv.com/shows/the-shannara-chronicles</t>
        </is>
      </c>
      <c r="Q1698" s="213" t="inlineStr">
        <is>
          <t>S1E1 primary witness, Amberle/Eventine, Eretria, and Allanon sequences: The selected fictional descriptors. [https://www.mtv.com/shows/the-shannara-chronicles]</t>
        </is>
      </c>
      <c r="R1698" s="213" t="inlineStr">
        <is>
          <t>needs-review</t>
        </is>
      </c>
    </row>
    <row r="1699" ht="31" customHeight="1" s="99">
      <c r="A1699" s="215" t="inlineStr">
        <is>
          <t>STM-SRC275-005</t>
        </is>
      </c>
      <c r="B1699" s="215" t="inlineStr">
        <is>
          <t>SRC-275</t>
        </is>
      </c>
      <c r="C1699" s="215" t="inlineStr">
        <is>
          <t>The Shannara Chronicles · S1E1 primary witness, early location references</t>
        </is>
      </c>
      <c r="D1699" s="216" t="inlineStr">
        <is>
          <t>Four Lands, Arborlon, Storlock, and Paranor</t>
        </is>
      </c>
      <c r="E1699" s="216" t="inlineStr"/>
      <c r="F1699" s="216" t="inlineStr">
        <is>
          <t>English primary-episode place terms</t>
        </is>
      </c>
      <c r="G1699" s="216" t="inlineStr"/>
      <c r="H1699" s="216" t="inlineStr"/>
      <c r="I1699" s="216" t="inlineStr"/>
      <c r="J1699" s="216" t="inlineStr">
        <is>
          <t>cosmologies_and_realms</t>
        </is>
      </c>
      <c r="K1699" s="216" t="inlineStr"/>
      <c r="L1699" s="216" t="inlineStr"/>
      <c r="M1699" s="216" t="inlineStr">
        <is>
          <t>none</t>
        </is>
      </c>
      <c r="N1699" s="216" t="inlineStr">
        <is>
          <t>Episode 1 names the Four Lands and uses Arborlon, Storlock, and Paranor as the early story's fictional locations.</t>
        </is>
      </c>
      <c r="O1699" s="216" t="inlineStr">
        <is>
          <t>These are fictional places, not real geography, ethnicity, nation, citizenship, or cultural coding.</t>
        </is>
      </c>
      <c r="P1699" s="217" t="inlineStr">
        <is>
          <t>https://www.mtv.com/shows/the-shannara-chronicles</t>
        </is>
      </c>
      <c r="Q1699" s="216" t="inlineStr">
        <is>
          <t>S1E1 primary witness, early location references: The selected fictional location terms. [https://www.mtv.com/shows/the-shannara-chronicles]</t>
        </is>
      </c>
      <c r="R1699" s="216" t="inlineStr">
        <is>
          <t>researched</t>
        </is>
      </c>
    </row>
    <row r="1700" ht="31" customHeight="1" s="99">
      <c r="A1700" s="212" t="inlineStr">
        <is>
          <t>STM-SRC276-001</t>
        </is>
      </c>
      <c r="B1700" s="212" t="inlineStr">
        <is>
          <t>SRC-276</t>
        </is>
      </c>
      <c r="C1700" s="212" t="inlineStr">
        <is>
          <t>The Dark Crystal: Age of Resistance — Season 1 Episode 1 opening witness · Jim Henson Company official Age of Resistance page, main logline</t>
        </is>
      </c>
      <c r="D1700" s="213" t="inlineStr">
        <is>
          <t>Gelfling</t>
        </is>
      </c>
      <c r="E1700" s="213" t="inlineStr"/>
      <c r="F1700" s="213" t="inlineStr">
        <is>
          <t>English</t>
        </is>
      </c>
      <c r="G1700" s="213" t="inlineStr">
        <is>
          <t>Gelfling</t>
        </is>
      </c>
      <c r="H1700" s="213" t="inlineStr"/>
      <c r="I1700" s="213" t="inlineStr">
        <is>
          <t>named fictional people/group</t>
        </is>
      </c>
      <c r="J1700" s="213" t="inlineStr">
        <is>
          <t>being_types</t>
        </is>
      </c>
      <c r="K1700" s="213" t="inlineStr"/>
      <c r="L1700" s="213" t="inlineStr"/>
      <c r="M1700" s="213" t="inlineStr">
        <is>
          <t>none</t>
        </is>
      </c>
      <c r="N1700" s="213" t="inlineStr">
        <is>
          <t>The fictional people/group named by Jim Henson Company as the three young discoverers in the Age of Resistance premise.</t>
        </is>
      </c>
      <c r="O1700" s="213" t="inlineStr">
        <is>
          <t>A fictional group label, not a real-world race, ethnicity, culture, body category, disability category, or moral type. It does not itself make a collective character node.</t>
        </is>
      </c>
      <c r="P1700" s="214" t="inlineStr">
        <is>
          <t>https://www.henson.com/dark-crystal-aor/</t>
        </is>
      </c>
      <c r="Q1700" s="213" t="inlineStr">
        <is>
          <t>Jim Henson Company official Age of Resistance page, main logline: Three young Gelfling discover the Skeksis’ secret [https://www.henson.com/dark-crystal-aor/]</t>
        </is>
      </c>
      <c r="R1700" s="213" t="inlineStr">
        <is>
          <t>researched</t>
        </is>
      </c>
    </row>
    <row r="1701" ht="31" customHeight="1" s="99">
      <c r="A1701" s="215" t="inlineStr">
        <is>
          <t>STM-SRC276-002</t>
        </is>
      </c>
      <c r="B1701" s="215" t="inlineStr">
        <is>
          <t>SRC-276</t>
        </is>
      </c>
      <c r="C1701" s="215" t="inlineStr">
        <is>
          <t>Netflix official Episode 1 synopsis; Jim Henson Company official Age of Resistance page, main logline · The Dark Crystal: Age of Resistance — Season 1 Episode 1 opening witness · Netflix official Episode 1 synopsis; The Dark Crystal: Age of Resistance — Season 1 Episode 1 opening witness · Jim Henson Company official Age of Resistance page, main logline</t>
        </is>
      </c>
      <c r="D1701" s="216" t="inlineStr">
        <is>
          <t>Skeksis</t>
        </is>
      </c>
      <c r="E1701" s="216" t="inlineStr"/>
      <c r="F1701" s="216" t="inlineStr">
        <is>
          <t>English</t>
        </is>
      </c>
      <c r="G1701" s="216" t="inlineStr">
        <is>
          <t>Skeksis</t>
        </is>
      </c>
      <c r="H1701" s="216" t="inlineStr"/>
      <c r="I1701" s="216" t="inlineStr">
        <is>
          <t>named fictional overlord group</t>
        </is>
      </c>
      <c r="J1701" s="216" t="inlineStr">
        <is>
          <t>being_types</t>
        </is>
      </c>
      <c r="K1701" s="216" t="inlineStr"/>
      <c r="L1701" s="216" t="inlineStr"/>
      <c r="M1701" s="216" t="inlineStr">
        <is>
          <t>none</t>
        </is>
      </c>
      <c r="N1701" s="216" t="inlineStr">
        <is>
          <t>The fictional overlord group named in Netflix’s Episode 1 premise and in Henson’s three-Gelfling logline.</t>
        </is>
      </c>
      <c r="O1701" s="216" t="inlineStr">
        <is>
          <t>A fictional collective term, not a real people, ethnicity, species analogy, or moral category for actual persons. No individual Skeksis is named by this term record.</t>
        </is>
      </c>
      <c r="P1701" s="217" t="inlineStr">
        <is>
          <t>https://www.netflix.com/title/80148535</t>
        </is>
      </c>
      <c r="Q1701" s="216" t="inlineStr">
        <is>
          <t>Netflix official Episode 1 synopsis: Skeksis are described as overlords who control Thra and the Crystal of Truth [https://www.netflix.com/title/80148535] | Jim Henson Company official Age of Resistance page, main logline: The three Gelfling discover the secret behind the Skeksis’ power [https://www.henson.com/dark-crystal-aor/]</t>
        </is>
      </c>
      <c r="R1701" s="216" t="inlineStr">
        <is>
          <t>researched</t>
        </is>
      </c>
    </row>
    <row r="1702" ht="31" customHeight="1" s="99">
      <c r="A1702" s="212" t="inlineStr">
        <is>
          <t>STM-SRC276-003</t>
        </is>
      </c>
      <c r="B1702" s="212" t="inlineStr">
        <is>
          <t>SRC-276</t>
        </is>
      </c>
      <c r="C1702" s="212" t="inlineStr">
        <is>
          <t>The Dark Crystal: Age of Resistance — Season 1 Episode 1 opening witness · Netflix official Episode 1 synopsis</t>
        </is>
      </c>
      <c r="D1702" s="213" t="inlineStr">
        <is>
          <t>Thra</t>
        </is>
      </c>
      <c r="E1702" s="213" t="inlineStr"/>
      <c r="F1702" s="213" t="inlineStr">
        <is>
          <t>English</t>
        </is>
      </c>
      <c r="G1702" s="213" t="inlineStr">
        <is>
          <t>Thra</t>
        </is>
      </c>
      <c r="H1702" s="213" t="inlineStr"/>
      <c r="I1702" s="213" t="inlineStr">
        <is>
          <t>named fictional world/land</t>
        </is>
      </c>
      <c r="J1702" s="213" t="inlineStr">
        <is>
          <t>cosmologies_and_realms</t>
        </is>
      </c>
      <c r="K1702" s="213" t="inlineStr"/>
      <c r="L1702" s="213" t="inlineStr"/>
      <c r="M1702" s="213" t="inlineStr">
        <is>
          <t>none</t>
        </is>
      </c>
      <c r="N1702" s="213" t="inlineStr">
        <is>
          <t>The named fictional world/land in which the selected Episode 1 premise occurs.</t>
        </is>
      </c>
      <c r="O1702" s="213" t="inlineStr">
        <is>
          <t>A fictional setting term only, not a real geography, environment, Indigenous/ethnic analogue, or a complete planetary/ecological history.</t>
        </is>
      </c>
      <c r="P1702" s="214" t="inlineStr">
        <is>
          <t>https://www.netflix.com/title/80148535</t>
        </is>
      </c>
      <c r="Q1702" s="213" t="inlineStr">
        <is>
          <t>Netflix official Episode 1 synopsis: Episode 1 takes place in the land of Thra [https://www.netflix.com/title/80148535]</t>
        </is>
      </c>
      <c r="R1702" s="213" t="inlineStr">
        <is>
          <t>researched</t>
        </is>
      </c>
    </row>
    <row r="1703" ht="31" customHeight="1" s="99">
      <c r="A1703" s="215" t="inlineStr">
        <is>
          <t>STM-SRC276-004</t>
        </is>
      </c>
      <c r="B1703" s="215" t="inlineStr">
        <is>
          <t>SRC-276</t>
        </is>
      </c>
      <c r="C1703" s="215" t="inlineStr">
        <is>
          <t>The Dark Crystal: Age of Resistance — Season 1 Episode 1 opening witness · Netflix official Episode 1 synopsis</t>
        </is>
      </c>
      <c r="D1703" s="216" t="inlineStr">
        <is>
          <t>Crystal of Truth</t>
        </is>
      </c>
      <c r="E1703" s="216" t="inlineStr"/>
      <c r="F1703" s="216" t="inlineStr">
        <is>
          <t>English</t>
        </is>
      </c>
      <c r="G1703" s="216" t="inlineStr">
        <is>
          <t>Crystal of Truth</t>
        </is>
      </c>
      <c r="H1703" s="216" t="inlineStr"/>
      <c r="I1703" s="216" t="inlineStr">
        <is>
          <t>named powerful crystal artifact</t>
        </is>
      </c>
      <c r="J1703" s="216" t="inlineStr">
        <is>
          <t>artifacts_and_vehicles</t>
        </is>
      </c>
      <c r="K1703" s="216" t="inlineStr"/>
      <c r="L1703" s="216" t="inlineStr"/>
      <c r="M1703" s="216" t="inlineStr">
        <is>
          <t>none</t>
        </is>
      </c>
      <c r="N1703" s="216" t="inlineStr">
        <is>
          <t>The powerful named Crystal that Netflix’s Episode 1 synopsis says the Skeksis overlords control.</t>
        </is>
      </c>
      <c r="O1703" s="216" t="inlineStr">
        <is>
          <t>A fictional artifact/cosmological object, not a character endpoint, a real religious object, or evidence for a complete magic system, body-horror mechanism, environmental system, or later plot outcome.</t>
        </is>
      </c>
      <c r="P1703" s="217" t="inlineStr">
        <is>
          <t>https://www.netflix.com/title/80148535</t>
        </is>
      </c>
      <c r="Q1703" s="216" t="inlineStr">
        <is>
          <t>Netflix official Episode 1 synopsis: The Skeksis overlords control the powerful Crystal of Truth [https://www.netflix.com/title/80148535]</t>
        </is>
      </c>
      <c r="R1703" s="216" t="inlineStr">
        <is>
          <t>researched</t>
        </is>
      </c>
    </row>
    <row r="1704" ht="31" customHeight="1" s="99">
      <c r="A1704" s="212" t="inlineStr">
        <is>
          <t>STM-SRC276-005</t>
        </is>
      </c>
      <c r="B1704" s="212" t="inlineStr">
        <is>
          <t>SRC-276</t>
        </is>
      </c>
      <c r="C1704" s="212" t="inlineStr">
        <is>
          <t>The Dark Crystal: Age of Resistance — Season 1 Episode 1 opening witness · Jim Henson Company official Age of Resistance page, main logline</t>
        </is>
      </c>
      <c r="D1704" s="213" t="inlineStr">
        <is>
          <t>secret behind the Skeksis’ power</t>
        </is>
      </c>
      <c r="E1704" s="213" t="inlineStr"/>
      <c r="F1704" s="213" t="inlineStr">
        <is>
          <t>English</t>
        </is>
      </c>
      <c r="G1704" s="213" t="inlineStr">
        <is>
          <t>the horrifying secret behind the Skeksis’ power</t>
        </is>
      </c>
      <c r="H1704" s="213" t="inlineStr"/>
      <c r="I1704" s="213" t="inlineStr">
        <is>
          <t>unexplained source of Skeksis power</t>
        </is>
      </c>
      <c r="J1704" s="213" t="inlineStr">
        <is>
          <t>metaphysical_laws_and_rituals</t>
        </is>
      </c>
      <c r="K1704" s="213" t="inlineStr"/>
      <c r="L1704" s="213" t="inlineStr"/>
      <c r="M1704" s="213" t="inlineStr">
        <is>
          <t>none</t>
        </is>
      </c>
      <c r="N1704" s="213" t="inlineStr">
        <is>
          <t>The deliberately unexplained secret that the three young Gelfling discover in the official Age of Resistance premise.</t>
        </is>
      </c>
      <c r="O1704" s="213" t="inlineStr">
        <is>
          <t>An unresolved fictional premise. It must not be expanded into essence-extraction mechanics, the Darkening, a body-horror account, a death claim, an environmental explanation, or any later-series reveal without an in-scope citation.</t>
        </is>
      </c>
      <c r="P1704" s="214" t="inlineStr">
        <is>
          <t>https://www.henson.com/dark-crystal-aor/</t>
        </is>
      </c>
      <c r="Q1704" s="213" t="inlineStr">
        <is>
          <t>Jim Henson Company official Age of Resistance page, main logline: Three young Gelfling discover the horrifying secret behind the Skeksis’ power [https://www.henson.com/dark-crystal-aor/]</t>
        </is>
      </c>
      <c r="R1704" s="213" t="inlineStr">
        <is>
          <t>researched</t>
        </is>
      </c>
    </row>
    <row r="1705" ht="31" customHeight="1" s="99">
      <c r="A1705" s="215" t="inlineStr">
        <is>
          <t>STM-SRC276-006</t>
        </is>
      </c>
      <c r="B1705" s="215" t="inlineStr">
        <is>
          <t>SRC-276</t>
        </is>
      </c>
      <c r="C1705" s="215" t="inlineStr">
        <is>
          <t>The Dark Crystal: Age of Resistance — Season 1 Episode 1 opening witness · Jim Henson Company official press release, ‘About The Dark Crystal: Age of Resistance’ section</t>
        </is>
      </c>
      <c r="D1705" s="216" t="inlineStr">
        <is>
          <t>puppet-filled prequel television series</t>
        </is>
      </c>
      <c r="E1705" s="216" t="inlineStr"/>
      <c r="F1705" s="216" t="inlineStr">
        <is>
          <t>English</t>
        </is>
      </c>
      <c r="G1705" s="216" t="inlineStr">
        <is>
          <t>10-episode puppet-filled prequel</t>
        </is>
      </c>
      <c r="H1705" s="216" t="inlineStr"/>
      <c r="I1705" s="216" t="inlineStr">
        <is>
          <t>production-format and continuity descriptor</t>
        </is>
      </c>
      <c r="J1705" s="216" t="inlineStr">
        <is>
          <t>narrative_archetypes</t>
        </is>
      </c>
      <c r="K1705" s="216" t="inlineStr"/>
      <c r="L1705" s="216" t="inlineStr"/>
      <c r="M1705" s="216" t="inlineStr">
        <is>
          <t>none</t>
        </is>
      </c>
      <c r="N1705" s="216" t="inlineStr">
        <is>
          <t>Jim Henson Company’s production/continuity description of Age of Resistance as a puppet-filled television prequel to the 1982 film.</t>
        </is>
      </c>
      <c r="O1705" s="216" t="inlineStr">
        <is>
          <t>Production format is not character ontology. It does not make all characters puppets as an in-world being type, identify performers or voice actors, define a disability/body category, or merge the 1982 film’s events with this series witness.</t>
        </is>
      </c>
      <c r="P1705" s="217" t="inlineStr">
        <is>
          <t>https://www.henson.com/press-release-2019-11-20/</t>
        </is>
      </c>
      <c r="Q1705" s="216" t="inlineStr">
        <is>
          <t>Jim Henson Company official press release, ‘About The Dark Crystal: Age of Resistance’ section: Age of Resistance is a ten-episode puppet-filled prequel to the 1982 film [https://www.henson.com/press-release-2019-11-20/]</t>
        </is>
      </c>
      <c r="R1705" s="216" t="inlineStr">
        <is>
          <t>researched</t>
        </is>
      </c>
    </row>
    <row r="1706" ht="31" customHeight="1" s="99">
      <c r="A1706" s="212" t="inlineStr">
        <is>
          <t>STM-SRC022-001</t>
        </is>
      </c>
      <c r="B1706" s="212" t="inlineStr">
        <is>
          <t>SRC-022</t>
        </is>
      </c>
      <c r="C1706" s="212" t="inlineStr">
        <is>
          <t>UNESCO, Ifa divination system, Representative List of the Intangible Cultural Heritage of Humanity, 2008; Smithsonian National Museum of African Art, Divination cup, accession 92-10-1, label text · Yorùbá Òrìṣà Traditions — Ọ̀rúnmìlà-focused Ifá witness · UNESCO Ifa divination system description; Yorùbá Òrìṣà Traditions — Ọ̀rúnmìlà-focused Ifá witness · Smithsonian Divination cup, Label Text</t>
        </is>
      </c>
      <c r="D1706" s="213" t="inlineStr">
        <is>
          <t>Ifá</t>
        </is>
      </c>
      <c r="E1706" s="213" t="inlineStr"/>
      <c r="F1706" s="213" t="inlineStr">
        <is>
          <t>Yorùbá</t>
        </is>
      </c>
      <c r="G1706" s="213" t="inlineStr">
        <is>
          <t>Ifá</t>
        </is>
      </c>
      <c r="H1706" s="213" t="inlineStr">
        <is>
          <t>Ifá</t>
        </is>
      </c>
      <c r="I1706" s="213" t="inlineStr"/>
      <c r="J1706" s="213" t="inlineStr">
        <is>
          <t>metaphysical_laws_and_rituals</t>
        </is>
      </c>
      <c r="K1706" s="213" t="inlineStr"/>
      <c r="L1706" s="213" t="inlineStr"/>
      <c r="M1706" s="213" t="inlineStr">
        <is>
          <t>none</t>
        </is>
      </c>
      <c r="N1706" s="213" t="inlineStr">
        <is>
          <t>In the selected witnesses, Ifá names the divination system and literary corpus; UNESCO also notes that the word can refer to the individual figure Ọ̀rúnmìlà. This record preserves that bounded ambiguity rather than collapsing system, corpus, and individual being.</t>
        </is>
      </c>
      <c r="O1706" s="213" t="inlineStr">
        <is>
          <t>A living sacred tradition and knowledge system, not a game magic system, generic 'religion,' or a single closed canon. It is not merged with diaspora traditions or reduced to a character node.</t>
        </is>
      </c>
      <c r="P1706" s="214" t="inlineStr">
        <is>
          <t>https://ich.unesco.org/en/RL/ifa-divination-system-00146?lang=en</t>
        </is>
      </c>
      <c r="Q1706" s="213" t="inlineStr">
        <is>
          <t>UNESCO Ifa divination system description: Ifá as system/corpus and its overlap with Ifa/Orunmila wording [https://ich.unesco.org/en/RL/ifa-divination-system-00146?lang=en] | Smithsonian Divination cup, Label Text: Ifá divination ritual/object context [https://www.si.edu/object/nmafa_92-10-1]</t>
        </is>
      </c>
      <c r="R1706" s="213" t="inlineStr">
        <is>
          <t>researched</t>
        </is>
      </c>
    </row>
    <row r="1707" ht="31" customHeight="1" s="99">
      <c r="A1707" s="215" t="inlineStr">
        <is>
          <t>STM-SRC022-002</t>
        </is>
      </c>
      <c r="B1707" s="215" t="inlineStr">
        <is>
          <t>SRC-022</t>
        </is>
      </c>
      <c r="C1707" s="215" t="inlineStr">
        <is>
          <t>UNESCO, Ifa divination system, Representative List of the Intangible Cultural Heritage of Humanity, 2008; Smithsonian National Museum of African Art, Divination cup, accession 92-10-1, label text · Yorùbá Òrìṣà Traditions — Ọ̀rúnmìlà-focused Ifá witness · UNESCO Ifa divination system description; Yorùbá Òrìṣà Traditions — Ọ̀rúnmìlà-focused Ifá witness · Smithsonian Divination cup, Label Text</t>
        </is>
      </c>
      <c r="D1707" s="216" t="inlineStr">
        <is>
          <t>odù</t>
        </is>
      </c>
      <c r="E1707" s="216" t="inlineStr"/>
      <c r="F1707" s="216" t="inlineStr">
        <is>
          <t>Yorùbá</t>
        </is>
      </c>
      <c r="G1707" s="216" t="inlineStr">
        <is>
          <t>odù</t>
        </is>
      </c>
      <c r="H1707" s="216" t="inlineStr">
        <is>
          <t>odù</t>
        </is>
      </c>
      <c r="I1707" s="216" t="inlineStr"/>
      <c r="J1707" s="216" t="inlineStr">
        <is>
          <t>metaphysical_laws_and_rituals</t>
        </is>
      </c>
      <c r="K1707" s="216" t="inlineStr"/>
      <c r="L1707" s="216" t="inlineStr"/>
      <c r="M1707" s="216" t="inlineStr">
        <is>
          <t>none</t>
        </is>
      </c>
      <c r="N1707" s="216" t="inlineStr">
        <is>
          <t>UNESCO names the Ifá literary corpus odù and describes 256 parts; the Smithsonian label describes an odù as the corpus of verses marked on an ọ̀pọn Ifá in its object context.</t>
        </is>
      </c>
      <c r="O1707" s="216" t="inlineStr">
        <is>
          <t>A corpus/sign structure, not an individual person/being or a game mechanic. Counts and descriptions are witness-specific and do not grant access to or summarize restricted verse knowledge.</t>
        </is>
      </c>
      <c r="P1707" s="217" t="inlineStr">
        <is>
          <t>https://ich.unesco.org/en/RL/ifa-divination-system-00146?lang=en</t>
        </is>
      </c>
      <c r="Q1707" s="216" t="inlineStr">
        <is>
          <t>UNESCO Ifa divination system description: odù corpus and 256-part description [https://ich.unesco.org/en/RL/ifa-divination-system-00146?lang=en] | Smithsonian Divination cup, Label Text: odù in the documented object-label description [https://www.si.edu/object/nmafa_92-10-1]</t>
        </is>
      </c>
      <c r="R1707" s="216" t="inlineStr">
        <is>
          <t>researched</t>
        </is>
      </c>
    </row>
    <row r="1708" ht="31" customHeight="1" s="99">
      <c r="A1708" s="212" t="inlineStr">
        <is>
          <t>STM-SRC022-003</t>
        </is>
      </c>
      <c r="B1708" s="212" t="inlineStr">
        <is>
          <t>SRC-022</t>
        </is>
      </c>
      <c r="C1708" s="212" t="inlineStr">
        <is>
          <t>UNESCO, Ifa divination system, Representative List of the Intangible Cultural Heritage of Humanity, 2008 · Yorùbá Òrìṣà Traditions — Ọ̀rúnmìlà-focused Ifá witness · UNESCO Ifa divination system description</t>
        </is>
      </c>
      <c r="D1708" s="213" t="inlineStr">
        <is>
          <t>ẹsẹ̀</t>
        </is>
      </c>
      <c r="E1708" s="213" t="inlineStr"/>
      <c r="F1708" s="213" t="inlineStr">
        <is>
          <t>Yorùbá</t>
        </is>
      </c>
      <c r="G1708" s="213" t="inlineStr">
        <is>
          <t>ẹsẹ̀</t>
        </is>
      </c>
      <c r="H1708" s="213" t="inlineStr">
        <is>
          <t>ẹsẹ̀</t>
        </is>
      </c>
      <c r="I1708" s="213" t="inlineStr">
        <is>
          <t>verse</t>
        </is>
      </c>
      <c r="J1708" s="213" t="inlineStr">
        <is>
          <t>metaphysical_laws_and_rituals</t>
        </is>
      </c>
      <c r="K1708" s="213" t="inlineStr"/>
      <c r="L1708" s="213" t="inlineStr"/>
      <c r="M1708" s="213" t="inlineStr">
        <is>
          <t>none</t>
        </is>
      </c>
      <c r="N1708" s="213" t="inlineStr">
        <is>
          <t>UNESCO describes ẹsẹ̀ as verses within odù and says they are chanted by Ifá priests in poetic language.</t>
        </is>
      </c>
      <c r="O1708" s="213" t="inlineStr">
        <is>
          <t>A performed/textual form within living practice, not a collectible spell, generic lore entry, or source for extracting unbounded narratives from their performance context.</t>
        </is>
      </c>
      <c r="P1708" s="214" t="inlineStr">
        <is>
          <t>https://ich.unesco.org/en/RL/ifa-divination-system-00146?lang=en</t>
        </is>
      </c>
      <c r="Q1708" s="213" t="inlineStr">
        <is>
          <t>UNESCO Ifa divination system description: ẹsẹ̀ as chanted poetic verses within the Ifá corpus [https://ich.unesco.org/en/RL/ifa-divination-system-00146?lang=en]</t>
        </is>
      </c>
      <c r="R1708" s="213" t="inlineStr">
        <is>
          <t>researched</t>
        </is>
      </c>
    </row>
    <row r="1709" ht="31" customHeight="1" s="99">
      <c r="A1709" s="215" t="inlineStr">
        <is>
          <t>STM-SRC022-004</t>
        </is>
      </c>
      <c r="B1709" s="215" t="inlineStr">
        <is>
          <t>SRC-022</t>
        </is>
      </c>
      <c r="C1709" s="215" t="inlineStr">
        <is>
          <t>UNESCO, Ifa divination system, Representative List of the Intangible Cultural Heritage of Humanity, 2008; Smithsonian National Museum of African Art, Divination cup, accession 92-10-1, label text · Yorùbá Òrìṣà Traditions — Ọ̀rúnmìlà-focused Ifá witness · UNESCO Ifa divination system description; Yorùbá Òrìṣà Traditions — Ọ̀rúnmìlà-focused Ifá witness · Smithsonian Divination cup, Label Text</t>
        </is>
      </c>
      <c r="D1709" s="216" t="inlineStr">
        <is>
          <t>babaláwo</t>
        </is>
      </c>
      <c r="E1709" s="216" t="inlineStr"/>
      <c r="F1709" s="216" t="inlineStr">
        <is>
          <t>Yorùbá</t>
        </is>
      </c>
      <c r="G1709" s="216" t="inlineStr">
        <is>
          <t>babaláwo</t>
        </is>
      </c>
      <c r="H1709" s="216" t="inlineStr">
        <is>
          <t>babaláwo</t>
        </is>
      </c>
      <c r="I1709" s="216" t="inlineStr">
        <is>
          <t>the priest's father (UNESCO gloss)</t>
        </is>
      </c>
      <c r="J1709" s="216" t="inlineStr">
        <is>
          <t>roles_and_vocations</t>
        </is>
      </c>
      <c r="K1709" s="216" t="inlineStr"/>
      <c r="L1709" s="216" t="inlineStr"/>
      <c r="M1709" s="216" t="inlineStr">
        <is>
          <t>none</t>
        </is>
      </c>
      <c r="N1709" s="216" t="inlineStr">
        <is>
          <t>The diviner/priest office that UNESCO says interprets Ifá signs; the Smithsonian label names diviner-priests using implements to consult Ọ̀rúnmìlà.</t>
        </is>
      </c>
      <c r="O1709" s="216" t="inlineStr">
        <is>
          <t>A living ritual office, not a fictional character class, generic oracle stereotype, or an individual node. UNESCO's English gloss is retained as its own wording rather than a definitive translation.</t>
        </is>
      </c>
      <c r="P1709" s="217" t="inlineStr">
        <is>
          <t>https://ich.unesco.org/en/RL/ifa-divination-system-00146?lang=en</t>
        </is>
      </c>
      <c r="Q1709" s="216" t="inlineStr">
        <is>
          <t>UNESCO Ifa divination system description: babaláwo as diviner/priest interpreting signs [https://ich.unesco.org/en/RL/ifa-divination-system-00146?lang=en] | Smithsonian Divination cup, Label Text: babaláwo consulting Orunmila with documented implements [https://www.si.edu/object/nmafa_92-10-1]</t>
        </is>
      </c>
      <c r="R1709" s="216" t="inlineStr">
        <is>
          <t>researched</t>
        </is>
      </c>
    </row>
    <row r="1710" ht="31" customHeight="1" s="99">
      <c r="A1710" s="212" t="inlineStr">
        <is>
          <t>STM-SRC022-005</t>
        </is>
      </c>
      <c r="B1710" s="212" t="inlineStr">
        <is>
          <t>SRC-022</t>
        </is>
      </c>
      <c r="C1710" s="212" t="inlineStr">
        <is>
          <t>Smithsonian National Museum of African Art, Divination cup, accession 92-10-1, label text · Yorùbá Òrìṣà Traditions — Ọ̀rúnmìlà-focused Ifá witness · Smithsonian Divination cup, Label Text</t>
        </is>
      </c>
      <c r="D1710" s="213" t="inlineStr">
        <is>
          <t>ọ̀pọn Ifá</t>
        </is>
      </c>
      <c r="E1710" s="213" t="inlineStr"/>
      <c r="F1710" s="213" t="inlineStr">
        <is>
          <t>Yorùbá</t>
        </is>
      </c>
      <c r="G1710" s="213" t="inlineStr">
        <is>
          <t>ọ̀pọn Ifá</t>
        </is>
      </c>
      <c r="H1710" s="213" t="inlineStr">
        <is>
          <t>ọ̀pọn Ifá</t>
        </is>
      </c>
      <c r="I1710" s="213" t="inlineStr"/>
      <c r="J1710" s="213" t="inlineStr">
        <is>
          <t>artifacts_and_vehicles</t>
        </is>
      </c>
      <c r="K1710" s="213" t="inlineStr"/>
      <c r="L1710" s="213" t="inlineStr"/>
      <c r="M1710" s="213" t="inlineStr">
        <is>
          <t>none</t>
        </is>
      </c>
      <c r="N1710" s="213" t="inlineStr">
        <is>
          <t>The wooden divination board/tray on which, according to the Smithsonian's object label, a diviner marks an odù in the documented Ifá context.</t>
        </is>
      </c>
      <c r="O1710" s="213" t="inlineStr">
        <is>
          <t>A sacred/practice-linked object term, not an artifact-node character, game item, or complete ritual manual. The museum label is used cautiously and does not settle provenance or living-practice authority.</t>
        </is>
      </c>
      <c r="P1710" s="214" t="inlineStr">
        <is>
          <t>https://www.si.edu/object/nmafa_92-10-1</t>
        </is>
      </c>
      <c r="Q1710" s="213" t="inlineStr">
        <is>
          <t>Smithsonian Divination cup, Label Text: ọ̀pọn Ifá board/tray and its object-label context [https://www.si.edu/object/nmafa_92-10-1]</t>
        </is>
      </c>
      <c r="R1710" s="213" t="inlineStr">
        <is>
          <t>researched</t>
        </is>
      </c>
    </row>
    <row r="1711" ht="31" customHeight="1" s="99">
      <c r="A1711" s="215" t="inlineStr">
        <is>
          <t>STM-SRC022-006</t>
        </is>
      </c>
      <c r="B1711" s="215" t="inlineStr">
        <is>
          <t>SRC-022</t>
        </is>
      </c>
      <c r="C1711" s="215" t="inlineStr">
        <is>
          <t>Smithsonian National Museum of African Art, Divination cup, accession 92-10-1, label text · Yorùbá Òrìṣà Traditions — Ọ̀rúnmìlà-focused Ifá witness · Smithsonian Divination cup, Label Text</t>
        </is>
      </c>
      <c r="D1711" s="216" t="inlineStr">
        <is>
          <t>ìròkè Ifá</t>
        </is>
      </c>
      <c r="E1711" s="216" t="inlineStr"/>
      <c r="F1711" s="216" t="inlineStr">
        <is>
          <t>Yorùbá</t>
        </is>
      </c>
      <c r="G1711" s="216" t="inlineStr">
        <is>
          <t>ìròkè Ifá</t>
        </is>
      </c>
      <c r="H1711" s="216" t="inlineStr">
        <is>
          <t>ìròkè Ifá</t>
        </is>
      </c>
      <c r="I1711" s="216" t="inlineStr"/>
      <c r="J1711" s="216" t="inlineStr">
        <is>
          <t>artifacts_and_vehicles</t>
        </is>
      </c>
      <c r="K1711" s="216" t="inlineStr"/>
      <c r="L1711" s="216" t="inlineStr"/>
      <c r="M1711" s="216" t="inlineStr">
        <is>
          <t>none</t>
        </is>
      </c>
      <c r="N1711" s="216" t="inlineStr">
        <is>
          <t>The wooden or ivory tapper the Smithsonian's object label says is used to signal the deity in its documented Ifá context.</t>
        </is>
      </c>
      <c r="O1711" s="216" t="inlineStr">
        <is>
          <t>A sacred/practice-linked object term, not a character, weapon, spell focus, or game item. This concise catalog description does not authorize ritual reconstruction.</t>
        </is>
      </c>
      <c r="P1711" s="217" t="inlineStr">
        <is>
          <t>https://www.si.edu/object/nmafa_92-10-1</t>
        </is>
      </c>
      <c r="Q1711" s="216" t="inlineStr">
        <is>
          <t>Smithsonian Divination cup, Label Text: ìròkè Ifá tapper in the documented object-label context [https://www.si.edu/object/nmafa_92-10-1]</t>
        </is>
      </c>
      <c r="R1711" s="216" t="inlineStr">
        <is>
          <t>researched</t>
        </is>
      </c>
    </row>
    <row r="1712" ht="31" customHeight="1" s="99">
      <c r="A1712" s="212" t="inlineStr">
        <is>
          <t>STM-SRC018-002</t>
        </is>
      </c>
      <c r="B1712" s="212" t="inlineStr">
        <is>
          <t>SRC-018</t>
        </is>
      </c>
      <c r="C1712" s="212" t="inlineStr">
        <is>
          <t>西遊記 (Xīyóujì; Journey to the West) · Book description</t>
        </is>
      </c>
      <c r="D1712" s="213" t="inlineStr">
        <is>
          <t>supernatural disciples and pilgrimage</t>
        </is>
      </c>
      <c r="E1712" s="213" t="inlineStr"/>
      <c r="F1712" s="213" t="inlineStr">
        <is>
          <t>English in Yu publisher description</t>
        </is>
      </c>
      <c r="G1712" s="213" t="inlineStr"/>
      <c r="H1712" s="213" t="inlineStr"/>
      <c r="I1712" s="213" t="inlineStr"/>
      <c r="J1712" s="213" t="inlineStr">
        <is>
          <t>roles_and_vocations</t>
        </is>
      </c>
      <c r="K1712" s="213" t="inlineStr"/>
      <c r="L1712" s="213" t="inlineStr"/>
      <c r="M1712" s="213" t="inlineStr">
        <is>
          <t>none</t>
        </is>
      </c>
      <c r="N1712" s="213" t="inlineStr">
        <is>
          <t>Yu's publisher description frames Xuanzang's fourteen-year search for Buddhist scriptures with three supernatural disciples.</t>
        </is>
      </c>
      <c r="O1712" s="213" t="inlineStr">
        <is>
          <t>This literary framing does not establish a universal Buddhist, Daoist, sect, master/disciple, cultivation-stage, or game-party model.</t>
        </is>
      </c>
      <c r="P1712" s="214" t="inlineStr">
        <is>
          <t>https://press.uchicago.edu/ucp/books/book/chicago/J/bo12079590.html</t>
        </is>
      </c>
      <c r="Q1712" s="213" t="inlineStr">
        <is>
          <t>Book description: Xuanzang's pilgrimage and three supernatural disciples. [https://press.uchicago.edu/ucp/books/book/chicago/J/bo12079590.html]</t>
        </is>
      </c>
      <c r="R1712" s="213" t="inlineStr">
        <is>
          <t>researched</t>
        </is>
      </c>
    </row>
    <row r="1713" ht="31" customHeight="1" s="99">
      <c r="A1713" s="215" t="inlineStr">
        <is>
          <t>STM-SRC018-003</t>
        </is>
      </c>
      <c r="B1713" s="215" t="inlineStr">
        <is>
          <t>SRC-018</t>
        </is>
      </c>
      <c r="C1713" s="215" t="inlineStr">
        <is>
          <t>西遊記 (Xīyóujì; Journey to the West) · Contents chapters 4–7</t>
        </is>
      </c>
      <c r="D1713" s="216" t="inlineStr">
        <is>
          <t>Great Sage and Equal to Heaven</t>
        </is>
      </c>
      <c r="E1713" s="216" t="inlineStr"/>
      <c r="F1713" s="216" t="inlineStr">
        <is>
          <t>Chinese literary epithets rendered in Yu's contents</t>
        </is>
      </c>
      <c r="G1713" s="216" t="inlineStr"/>
      <c r="H1713" s="216" t="inlineStr"/>
      <c r="I1713" s="216" t="inlineStr"/>
      <c r="J1713" s="216" t="inlineStr">
        <is>
          <t>narrative_archetypes</t>
        </is>
      </c>
      <c r="K1713" s="216" t="inlineStr"/>
      <c r="L1713" s="216" t="inlineStr"/>
      <c r="M1713" s="216" t="inlineStr">
        <is>
          <t>none</t>
        </is>
      </c>
      <c r="N1713" s="216" t="inlineStr">
        <is>
          <t>Yu's contents name the Great Sage and the title 'Equal to Heaven' in Sun's early chapters.</t>
        </is>
      </c>
      <c r="O1713" s="216" t="inlineStr">
        <is>
          <t>Edition-specific literary epithets only; no religious rank, moral alignment, cultivation level, or game title equivalence is implied.</t>
        </is>
      </c>
      <c r="P1713" s="217" t="inlineStr">
        <is>
          <t>https://press.uchicago.edu/ucp/books/book/chicago/J/bo12079590.html</t>
        </is>
      </c>
      <c r="Q1713" s="216" t="inlineStr">
        <is>
          <t>Contents chapters 4–7: Great Sage and Equal-to-Heaven chapter titles. [https://press.uchicago.edu/ucp/books/book/chicago/J/bo12079590.html]</t>
        </is>
      </c>
      <c r="R1713" s="216" t="inlineStr">
        <is>
          <t>researched</t>
        </is>
      </c>
    </row>
    <row r="1714" ht="31" customHeight="1" s="99">
      <c r="A1714" s="212" t="inlineStr">
        <is>
          <t>STM-SRC018-004</t>
        </is>
      </c>
      <c r="B1714" s="212" t="inlineStr">
        <is>
          <t>SRC-018</t>
        </is>
      </c>
      <c r="C1714" s="212" t="inlineStr">
        <is>
          <t>西遊記 (Xīyóujì; Journey to the West) · Contents chapter 7</t>
        </is>
      </c>
      <c r="D1714" s="213" t="inlineStr">
        <is>
          <t>Eight Trigrams Brazier and Five Phases Mountain</t>
        </is>
      </c>
      <c r="E1714" s="213" t="inlineStr"/>
      <c r="F1714" s="213" t="inlineStr">
        <is>
          <t>English in Yu's contents</t>
        </is>
      </c>
      <c r="G1714" s="213" t="inlineStr"/>
      <c r="H1714" s="213" t="inlineStr"/>
      <c r="I1714" s="213" t="inlineStr"/>
      <c r="J1714" s="213" t="inlineStr">
        <is>
          <t>artifacts_and_vehicles</t>
        </is>
      </c>
      <c r="K1714" s="213" t="inlineStr"/>
      <c r="L1714" s="213" t="inlineStr"/>
      <c r="M1714" s="213" t="inlineStr">
        <is>
          <t>none</t>
        </is>
      </c>
      <c r="N1714" s="213" t="inlineStr">
        <is>
          <t>Yu's contents name the Eight Trigrams Brazier and Five Phases Mountain in the Sun sequence.</t>
        </is>
      </c>
      <c r="O1714" s="213" t="inlineStr">
        <is>
          <t>These are literary/cosmological terms in this witness; neither is mapped to Daoist ritual, alchemy practice, cultivation mechanics, or a game artifact/stat system.</t>
        </is>
      </c>
      <c r="P1714" s="214" t="inlineStr">
        <is>
          <t>https://press.uchicago.edu/ucp/books/book/chicago/J/bo12079590.html</t>
        </is>
      </c>
      <c r="Q1714" s="213" t="inlineStr">
        <is>
          <t>Contents chapter 7: Eight Trigrams Brazier and Five Phases Mountain chapter title. [https://press.uchicago.edu/ucp/books/book/chicago/J/bo12079590.html]</t>
        </is>
      </c>
      <c r="R1714" s="213" t="inlineStr">
        <is>
          <t>needs-review</t>
        </is>
      </c>
    </row>
    <row r="1715" ht="31" customHeight="1" s="99">
      <c r="A1715" s="215" t="inlineStr">
        <is>
          <t>STM-SRC018-005</t>
        </is>
      </c>
      <c r="B1715" s="215" t="inlineStr">
        <is>
          <t>SRC-018</t>
        </is>
      </c>
      <c r="C1715" s="215" t="inlineStr">
        <is>
          <t>西遊記 (Xīyóujì; Journey to the West) · Book description; Contents chapters 8, 12, 19</t>
        </is>
      </c>
      <c r="D1715" s="216" t="inlineStr">
        <is>
          <t>Buddhist scriptures, Buddha, Guanyin, and Heart Sūtra</t>
        </is>
      </c>
      <c r="E1715" s="216" t="inlineStr"/>
      <c r="F1715" s="216" t="inlineStr">
        <is>
          <t>English/Sanskrit renderings in Yu's contents</t>
        </is>
      </c>
      <c r="G1715" s="216" t="inlineStr"/>
      <c r="H1715" s="216" t="inlineStr"/>
      <c r="I1715" s="216" t="inlineStr"/>
      <c r="J1715" s="216" t="inlineStr">
        <is>
          <t>metaphysical_laws_and_rituals</t>
        </is>
      </c>
      <c r="K1715" s="216" t="inlineStr"/>
      <c r="L1715" s="216" t="inlineStr"/>
      <c r="M1715" s="216" t="inlineStr">
        <is>
          <t>none</t>
        </is>
      </c>
      <c r="N1715" s="216" t="inlineStr">
        <is>
          <t>Yu's description and contents frame the pilgrimage around Buddhist scriptures and name Buddha, Guanyin, and the Heart Sūtra.</t>
        </is>
      </c>
      <c r="O1715" s="216" t="inlineStr">
        <is>
          <t>These are religious and literary-context terms requiring care. They are not generic spell schools, game mechanics, deity classes, or moral-alignment systems.</t>
        </is>
      </c>
      <c r="P1715" s="217" t="inlineStr">
        <is>
          <t>https://press.uchicago.edu/ucp/books/book/chicago/J/bo12079590.html</t>
        </is>
      </c>
      <c r="Q1715" s="216" t="inlineStr">
        <is>
          <t>Book description; Contents chapters 8, 12, 19: Scripture quest and named Buddhist textual/religious references. [https://press.uchicago.edu/ucp/books/book/chicago/J/bo12079590.html]</t>
        </is>
      </c>
      <c r="R1715" s="216" t="inlineStr">
        <is>
          <t>needs-review</t>
        </is>
      </c>
    </row>
    <row r="1716" ht="31" customHeight="1" s="99">
      <c r="A1716" s="212" t="inlineStr">
        <is>
          <t>STM-SRC014-001</t>
        </is>
      </c>
      <c r="B1716" s="212" t="inlineStr">
        <is>
          <t>SRC-014</t>
        </is>
      </c>
      <c r="C1716" s="212" t="inlineStr">
        <is>
          <t>Simon Brodbeck, ‘Mahābhārata,’ Introduction, lines 2580–2584; Ganguli translation witness, Vana Parva title page · Mahābhārata — Sanskrit epic-tradition orientation · Simon Brodbeck, ‘Mahābhārata,’ Introduction, lines 2580–2584; Mahābhārata — Sanskrit epic-tradition orientation · Ganguli translation witness, Vana Parva title page</t>
        </is>
      </c>
      <c r="D1716" s="213" t="inlineStr">
        <is>
          <t>parva</t>
        </is>
      </c>
      <c r="E1716" s="213" t="inlineStr"/>
      <c r="F1716" s="213" t="inlineStr">
        <is>
          <t>Sanskrit</t>
        </is>
      </c>
      <c r="G1716" s="213" t="inlineStr">
        <is>
          <t>Parva</t>
        </is>
      </c>
      <c r="H1716" s="213" t="inlineStr">
        <is>
          <t>parva</t>
        </is>
      </c>
      <c r="I1716" s="213" t="inlineStr">
        <is>
          <t>book or major division</t>
        </is>
      </c>
      <c r="J1716" s="213" t="inlineStr">
        <is>
          <t>narrative_archetypes</t>
        </is>
      </c>
      <c r="K1716" s="213" t="inlineStr"/>
      <c r="L1716" s="213" t="inlineStr"/>
      <c r="M1716" s="213" t="inlineStr">
        <is>
          <t>none</t>
        </is>
      </c>
      <c r="N1716" s="213" t="inlineStr">
        <is>
          <t>The division label used for the Sanskrit epic’s eighteen books and for the declared Adi and Vana textual witnesses.</t>
        </is>
      </c>
      <c r="O1716" s="213" t="inlineStr">
        <is>
          <t>A source-native textual-organization term, not a rigid chapter system across all recensions, translations, oral performances, or adaptations, and not a game campaign level.</t>
        </is>
      </c>
      <c r="P1716" s="214" t="inlineStr">
        <is>
          <t>https://academic.oup.com/reference/62357/reference-article-abstract/554505713?login=false</t>
        </is>
      </c>
      <c r="Q1716" s="213" t="inlineStr">
        <is>
          <t>Simon Brodbeck, ‘Mahābhārata,’ Introduction, lines 2580–2584: The Sanskrit text presents itself in eighteen books (parvans) [https://academic.oup.com/reference/62357/reference-article-abstract/554505713?login=false] | Ganguli translation witness, Vana Parva title page: The declared primary translation witness labels Book 3 as Vana Parva [https://www.sacred-texts.com/hin/m03/m03000.htm]</t>
        </is>
      </c>
      <c r="R1716" s="213" t="inlineStr">
        <is>
          <t>researched</t>
        </is>
      </c>
    </row>
    <row r="1717" ht="31" customHeight="1" s="99">
      <c r="A1717" s="215" t="inlineStr">
        <is>
          <t>STM-SRC014-002</t>
        </is>
      </c>
      <c r="B1717" s="215" t="inlineStr">
        <is>
          <t>SRC-014</t>
        </is>
      </c>
      <c r="C1717" s="215" t="inlineStr">
        <is>
          <t>Mahābhārata — Sanskrit epic-tradition orientation · Ganguli translation witness, page title and Vana Parva Nalopakhyana heading, Section LVI</t>
        </is>
      </c>
      <c r="D1717" s="216" t="inlineStr">
        <is>
          <t>Nalopākhyāna</t>
        </is>
      </c>
      <c r="E1717" s="216" t="inlineStr"/>
      <c r="F1717" s="216" t="inlineStr">
        <is>
          <t>Sanskrit</t>
        </is>
      </c>
      <c r="G1717" s="216" t="inlineStr">
        <is>
          <t>Nalopakhyana</t>
        </is>
      </c>
      <c r="H1717" s="216" t="inlineStr">
        <is>
          <t>Nalopākhyāna</t>
        </is>
      </c>
      <c r="I1717" s="216" t="inlineStr">
        <is>
          <t>Nala subsidiary narrative</t>
        </is>
      </c>
      <c r="J1717" s="216" t="inlineStr">
        <is>
          <t>narrative_archetypes</t>
        </is>
      </c>
      <c r="K1717" s="216" t="inlineStr"/>
      <c r="L1717" s="216" t="inlineStr"/>
      <c r="M1717" s="216" t="inlineStr">
        <is>
          <t>none</t>
        </is>
      </c>
      <c r="N1717" s="216" t="inlineStr">
        <is>
          <t>The Vana Parva embedded Nala–Damayantī narrative as labeled in the declared Ganguli translation witness.</t>
        </is>
      </c>
      <c r="O1717" s="216" t="inlineStr">
        <is>
          <t>A bounded textual narrative label, not a claim that the story has one fixed form, a single gender meaning, or identical content across Sanskrit, regional, vernacular, oral, devotional, or performance traditions.</t>
        </is>
      </c>
      <c r="P1717" s="217" t="inlineStr">
        <is>
          <t>https://sacred-texts.com/hin/m03/m03056.htm</t>
        </is>
      </c>
      <c r="Q1717" s="216" t="inlineStr">
        <is>
          <t>Ganguli translation witness, page title and Vana Parva Nalopakhyana heading, Section LVI: The Nala–Damayantī episode is presented under the Nalopakhyana label [https://sacred-texts.com/hin/m03/m03056.htm]</t>
        </is>
      </c>
      <c r="R1717" s="216" t="inlineStr">
        <is>
          <t>researched</t>
        </is>
      </c>
    </row>
    <row r="1718" ht="31" customHeight="1" s="99">
      <c r="A1718" s="212" t="inlineStr">
        <is>
          <t>STM-SRC014-003</t>
        </is>
      </c>
      <c r="B1718" s="212" t="inlineStr">
        <is>
          <t>SRC-014</t>
        </is>
      </c>
      <c r="C1718" s="212" t="inlineStr">
        <is>
          <t>Ganguli translation witness, Vana Parva, Nalopākhyāna, Section LVII; Ganguli translation witness, Vana Parva, Nalopākhyāna, Section LVI · Mahābhārata — Sanskrit epic-tradition orientation · Ganguli translation witness, Vana Parva, Nalopākhyāna, Section LVII; Mahābhārata — Sanskrit epic-tradition orientation · Ganguli translation witness, Vana Parva, Nalopākhyāna, Section LVI</t>
        </is>
      </c>
      <c r="D1718" s="213" t="inlineStr">
        <is>
          <t>swayamvara</t>
        </is>
      </c>
      <c r="E1718" s="213" t="inlineStr"/>
      <c r="F1718" s="213" t="inlineStr">
        <is>
          <t>Sanskrit (Ganguli transliteration)</t>
        </is>
      </c>
      <c r="G1718" s="213" t="inlineStr">
        <is>
          <t>Swayamvara</t>
        </is>
      </c>
      <c r="H1718" s="213" t="inlineStr">
        <is>
          <t>swayamvara</t>
        </is>
      </c>
      <c r="I1718" s="213" t="inlineStr">
        <is>
          <t>self-choice marriage assembly</t>
        </is>
      </c>
      <c r="J1718" s="213" t="inlineStr">
        <is>
          <t>metaphysical_laws_and_rituals</t>
        </is>
      </c>
      <c r="K1718" s="213" t="inlineStr"/>
      <c r="L1718" s="213" t="inlineStr"/>
      <c r="M1718" s="213" t="inlineStr">
        <is>
          <t>none</t>
        </is>
      </c>
      <c r="N1718" s="213" t="inlineStr">
        <is>
          <t>The marriage-choice narrative setting in which the Ganguli witness presents Damayantī’s selection of Nala.</t>
        </is>
      </c>
      <c r="O1718" s="213" t="inlineStr">
        <is>
          <t>A source-specific narrative/institutional term in one translation witness. It is not a universal legal description, a statement about all South Asian marriage practice, a consent template, or a timeless gender norm.</t>
        </is>
      </c>
      <c r="P1718" s="214" t="inlineStr">
        <is>
          <t>https://sacred-texts.com/hin/m03/m03057.htm</t>
        </is>
      </c>
      <c r="Q1718" s="213" t="inlineStr">
        <is>
          <t>Ganguli translation witness, Vana Parva, Nalopākhyāna, Section LVII: The translation labels the Nala–Damayantī choice setting ‘Swayamvara’ [https://sacred-texts.com/hin/m03/m03057.htm] | Ganguli translation witness, Vana Parva, Nalopākhyāna, Section LVI: Damayantī chooses Nala as husband in that narrative context [https://sacred-texts.com/hin/m03/m03056.htm]</t>
        </is>
      </c>
      <c r="R1718" s="213" t="inlineStr">
        <is>
          <t>researched</t>
        </is>
      </c>
    </row>
    <row r="1719" ht="31" customHeight="1" s="99">
      <c r="A1719" s="215" t="inlineStr">
        <is>
          <t>STM-SRC014-004</t>
        </is>
      </c>
      <c r="B1719" s="215" t="inlineStr">
        <is>
          <t>SRC-014</t>
        </is>
      </c>
      <c r="C1719" s="215" t="inlineStr">
        <is>
          <t>Oxford Bibliographies in Hinduism: Pamela Lothspeich, “Mahābhārata in Hindu Tradition,” and Simon Brodbeck, “Mahābhārata” · Mahābhārata — Sanskrit epic-tradition orientation · Kanad Sinha, From Dāśarājña to Kurukṣetra, abstract</t>
        </is>
      </c>
      <c r="D1719" s="216" t="inlineStr">
        <is>
          <t>itihāsa</t>
        </is>
      </c>
      <c r="E1719" s="216" t="inlineStr"/>
      <c r="F1719" s="216" t="inlineStr">
        <is>
          <t>Sanskrit</t>
        </is>
      </c>
      <c r="G1719" s="216" t="inlineStr">
        <is>
          <t>itihāsa</t>
        </is>
      </c>
      <c r="H1719" s="216" t="inlineStr">
        <is>
          <t>itihāsa</t>
        </is>
      </c>
      <c r="I1719" s="216" t="inlineStr">
        <is>
          <t>historical tradition/narrative</t>
        </is>
      </c>
      <c r="J1719" s="216" t="inlineStr">
        <is>
          <t>narrative_archetypes</t>
        </is>
      </c>
      <c r="K1719" s="216" t="inlineStr"/>
      <c r="L1719" s="216" t="inlineStr"/>
      <c r="M1719" s="216" t="inlineStr">
        <is>
          <t>none</t>
        </is>
      </c>
      <c r="N1719" s="216" t="inlineStr">
        <is>
          <t>A Sanskrit category discussed in scholarship on the Mahābhārata’s historical-tradition framing.</t>
        </is>
      </c>
      <c r="O1719" s="216" t="inlineStr">
        <is>
          <t>Itihāsa must not be equated without qualification to modern academic history, colonial categories of ‘myth versus history,’ or a claim that the epic directly records verifiable events. Interpretations vary.</t>
        </is>
      </c>
      <c r="P1719" s="217" t="inlineStr">
        <is>
          <t>https://academic.oup.com/book/57605</t>
        </is>
      </c>
      <c r="Q1719" s="216" t="inlineStr">
        <is>
          <t>Kanad Sinha, From Dāśarājña to Kurukṣetra, abstract: The scholarship discusses the Mahābhārata in relation to itihāsa/historical tradition while explicitly not claiming it is an authentic modern history [https://academic.oup.com/book/57605]</t>
        </is>
      </c>
      <c r="R1719" s="216" t="inlineStr">
        <is>
          <t>researched</t>
        </is>
      </c>
    </row>
    <row r="1720" ht="31" customHeight="1" s="99">
      <c r="A1720" s="212" t="inlineStr">
        <is>
          <t>STM-SRC014-005</t>
        </is>
      </c>
      <c r="B1720" s="212" t="inlineStr">
        <is>
          <t>SRC-014</t>
        </is>
      </c>
      <c r="C1720" s="212" t="inlineStr">
        <is>
          <t>Mahābhārata — Sanskrit epic-tradition orientation · Pamela Lothspeich, ‘Mahābhārata in Hindu Tradition,’ Introduction, lines 2603–2608</t>
        </is>
      </c>
      <c r="D1720" s="213" t="inlineStr">
        <is>
          <t>textual, oral, and performative Mahābhārata traditions</t>
        </is>
      </c>
      <c r="E1720" s="213" t="inlineStr"/>
      <c r="F1720" s="213" t="inlineStr">
        <is>
          <t>English scholarly descriptor</t>
        </is>
      </c>
      <c r="G1720" s="213" t="inlineStr">
        <is>
          <t>oral, textual, and performative</t>
        </is>
      </c>
      <c r="H1720" s="213" t="inlineStr"/>
      <c r="I1720" s="213" t="inlineStr">
        <is>
          <t>plural media/tradition framework</t>
        </is>
      </c>
      <c r="J1720" s="213" t="inlineStr">
        <is>
          <t>narrative_archetypes</t>
        </is>
      </c>
      <c r="K1720" s="213" t="inlineStr"/>
      <c r="L1720" s="213" t="inlineStr"/>
      <c r="M1720" s="213" t="inlineStr">
        <is>
          <t>none</t>
        </is>
      </c>
      <c r="N1720" s="213" t="inlineStr">
        <is>
          <t>The scholarly framework used here to mark the Mahābhārata as a plurality of traditions rather than a single exhaustive canon.</t>
        </is>
      </c>
      <c r="O1720" s="213" t="inlineStr">
        <is>
          <t>This is a scholarly orientation label, not a license to collapse living regional, vernacular, devotional, commentarial, or performance traditions into a Sanskrit text or to rank them under a critical edition. It also does not settle colonial philological debates.</t>
        </is>
      </c>
      <c r="P1720" s="214" t="inlineStr">
        <is>
          <t>https://academic.oup.com/reference/62357/reference-article-abstract/554508729</t>
        </is>
      </c>
      <c r="Q1720" s="213" t="inlineStr">
        <is>
          <t>Pamela Lothspeich, ‘Mahābhārata in Hindu Tradition,’ Introduction, lines 2603–2608: The work is best understood as narrative tradition because there are oral, textual, and performative versions [https://academic.oup.com/reference/62357/reference-article-abstract/554508729]</t>
        </is>
      </c>
      <c r="R1720" s="213" t="inlineStr">
        <is>
          <t>researched</t>
        </is>
      </c>
    </row>
    <row r="1721" ht="31" customHeight="1" s="99">
      <c r="A1721" s="215" t="inlineStr">
        <is>
          <t>STM-SRC026-001</t>
        </is>
      </c>
      <c r="B1721" s="215" t="inlineStr">
        <is>
          <t>SRC-026</t>
        </is>
      </c>
      <c r="C1721" s="215" t="inlineStr">
        <is>
          <t>Tolkien Estate, Christopher Tolkien, ‘The Silmarillion’ (1977 publication presentation and editorial-status account) · Tolkien's Legendarium — The Silmarillion (1977), ‘Of Beren and Lúthien’ · ‘What is the difference between The Silmarillion and the ‘Silmarillion’?’</t>
        </is>
      </c>
      <c r="D1721" s="216" t="inlineStr">
        <is>
          <t>The Silmarillion (1977)</t>
        </is>
      </c>
      <c r="E1721" s="216" t="inlineStr"/>
      <c r="F1721" s="216" t="inlineStr">
        <is>
          <t>English</t>
        </is>
      </c>
      <c r="G1721" s="216" t="inlineStr">
        <is>
          <t>The Silmarillion</t>
        </is>
      </c>
      <c r="H1721" s="216" t="inlineStr"/>
      <c r="I1721" s="216" t="inlineStr"/>
      <c r="J1721" s="216" t="inlineStr">
        <is>
          <t>narrative_archetypes</t>
        </is>
      </c>
      <c r="K1721" s="216" t="inlineStr"/>
      <c r="L1721" s="216" t="inlineStr"/>
      <c r="M1721" s="216" t="inlineStr">
        <is>
          <t>none</t>
        </is>
      </c>
      <c r="N1721" s="216" t="inlineStr">
        <is>
          <t>The posthumously published 1977 book edited by Christopher Tolkien, used here only as the specified Chapter 19 witness.</t>
        </is>
      </c>
      <c r="O1721" s="216" t="inlineStr">
        <is>
          <t>This label denotes a particular editorial publication, not a claim that all Tolkien manuscripts, drafts, later edited works, translations, adaptations, or reader usages form one unvarying text.</t>
        </is>
      </c>
      <c r="P1721" s="217" t="inlineStr">
        <is>
          <t>https://www.tolkienestate.com/selected-further-reading/</t>
        </is>
      </c>
      <c r="Q1721" s="216" t="inlineStr">
        <is>
          <t>‘What is the difference between The Silmarillion and the ‘Silmarillion’?’: The Silmarillion as the book published by Christopher Tolkien in 1977; distinction from the earlier proposed version and wider manuscript body [https://www.tolkienestate.com/selected-further-reading/]</t>
        </is>
      </c>
      <c r="R1721" s="216" t="inlineStr">
        <is>
          <t>researched</t>
        </is>
      </c>
    </row>
    <row r="1722" ht="31" customHeight="1" s="99">
      <c r="A1722" s="212" t="inlineStr">
        <is>
          <t>STM-SRC026-002</t>
        </is>
      </c>
      <c r="B1722" s="212" t="inlineStr">
        <is>
          <t>SRC-026</t>
        </is>
      </c>
      <c r="C1722" s="212" t="inlineStr">
        <is>
          <t>Tolkien Estate, Catherine McIlwaine, ‘Beren and Lúthien’ (authorized contextual excerpt identifying Chapter 19 and its central pair) · Tolkien's Legendarium — The Silmarillion (1977), ‘Of Beren and Lúthien’ · 1977 presentation, paragraph beginning ‘The Silmarillion is the history of the Elder Days, the First Age of the world’</t>
        </is>
      </c>
      <c r="D1722" s="213" t="inlineStr">
        <is>
          <t>Elder Days / First Age</t>
        </is>
      </c>
      <c r="E1722" s="213" t="inlineStr"/>
      <c r="F1722" s="213" t="inlineStr">
        <is>
          <t>English</t>
        </is>
      </c>
      <c r="G1722" s="213" t="inlineStr">
        <is>
          <t>Elder Days; First Age</t>
        </is>
      </c>
      <c r="H1722" s="213" t="inlineStr"/>
      <c r="I1722" s="213" t="inlineStr"/>
      <c r="J1722" s="213" t="inlineStr">
        <is>
          <t>cosmologies_and_realms</t>
        </is>
      </c>
      <c r="K1722" s="213" t="inlineStr"/>
      <c r="L1722" s="213" t="inlineStr"/>
      <c r="M1722" s="213" t="inlineStr">
        <is>
          <t>none</t>
        </is>
      </c>
      <c r="N1722" s="213" t="inlineStr">
        <is>
          <t>The fictional historical/cosmological framing used by the Estate for The Silmarillion’s earlier Middle-earth narratives.</t>
        </is>
      </c>
      <c r="O1722" s="213" t="inlineStr">
        <is>
          <t>A source-specific invented chronology, not a real historical period, religious chronology, or cross-franchise time equivalence.</t>
        </is>
      </c>
      <c r="P1722" s="214" t="inlineStr">
        <is>
          <t>https://www.tolkienestate.com/writing/christopher-tolkien-the-silmarillion/</t>
        </is>
      </c>
      <c r="Q1722" s="213" t="inlineStr">
        <is>
          <t>1977 presentation, paragraph beginning ‘The Silmarillion is the history of the Elder Days, the First Age of the world’: Elder Days/First Age framing; Beleriand-era setting context [https://www.tolkienestate.com/writing/christopher-tolkien-the-silmarillion/]</t>
        </is>
      </c>
      <c r="R1722" s="213" t="inlineStr">
        <is>
          <t>researched</t>
        </is>
      </c>
    </row>
    <row r="1723" ht="31" customHeight="1" s="99">
      <c r="A1723" s="215" t="inlineStr">
        <is>
          <t>STM-SRC026-003</t>
        </is>
      </c>
      <c r="B1723" s="215" t="inlineStr">
        <is>
          <t>SRC-026</t>
        </is>
      </c>
      <c r="C1723" s="215" t="inlineStr">
        <is>
          <t>J.R.R. Tolkien, The Silmarillion (1977), edited by Christopher Tolkien, Chapter 19, ‘Of Beren and Lúthien’ · Tolkien's Legendarium — The Silmarillion (1977), ‘Of Beren and Lúthien’ · ‘Of Beren and Lúthien’, The Silmarillion, ch. 19; contextual account, sentence on taking one of the Silmarilli from the Iron Crown</t>
        </is>
      </c>
      <c r="D1723" s="216" t="inlineStr">
        <is>
          <t>Silmaril</t>
        </is>
      </c>
      <c r="E1723" s="216" t="inlineStr"/>
      <c r="F1723" s="216" t="inlineStr">
        <is>
          <t>English</t>
        </is>
      </c>
      <c r="G1723" s="216" t="inlineStr">
        <is>
          <t>Silmarilli</t>
        </is>
      </c>
      <c r="H1723" s="216" t="inlineStr"/>
      <c r="I1723" s="216" t="inlineStr"/>
      <c r="J1723" s="216" t="inlineStr">
        <is>
          <t>artifacts_and_vehicles</t>
        </is>
      </c>
      <c r="K1723" s="216" t="inlineStr"/>
      <c r="L1723" s="216" t="inlineStr"/>
      <c r="M1723" s="216" t="inlineStr">
        <is>
          <t>none</t>
        </is>
      </c>
      <c r="N1723" s="216" t="inlineStr">
        <is>
          <t>One of the named jewels central to the selected Beren-and-Lúthien quest account.</t>
        </is>
      </c>
      <c r="O1723" s="216" t="inlineStr">
        <is>
          <t>A fictional artifact term. It is not a character node, an automatic power category, or an equivalence to real sacred, cultural, or political objects.</t>
        </is>
      </c>
      <c r="P1723" s="217" t="inlineStr">
        <is>
          <t>https://www.tolkienestate.com/writing/catherine-mcilwaine-beren-and-luthien/</t>
        </is>
      </c>
      <c r="Q1723" s="216" t="inlineStr">
        <is>
          <t>‘Of Beren and Lúthien’, The Silmarillion, ch. 19; contextual account, sentence on taking one of the Silmarilli from the Iron Crown: Silmaril as the quest object in the selected tale [https://www.tolkienestate.com/writing/catherine-mcilwaine-beren-and-luthien/]</t>
        </is>
      </c>
      <c r="R1723" s="216" t="inlineStr">
        <is>
          <t>researched</t>
        </is>
      </c>
    </row>
    <row r="1724" ht="31" customHeight="1" s="99">
      <c r="A1724" s="212" t="inlineStr">
        <is>
          <t>STM-SRC026-004</t>
        </is>
      </c>
      <c r="B1724" s="212" t="inlineStr">
        <is>
          <t>SRC-026</t>
        </is>
      </c>
      <c r="C1724" s="212" t="inlineStr">
        <is>
          <t>J.R.R. Tolkien, The Silmarillion (1977), edited by Christopher Tolkien, Chapter 19, ‘Of Beren and Lúthien’ · Tolkien's Legendarium — The Silmarillion (1977), ‘Of Beren and Lúthien’ · ‘Of Beren and Lúthien’, The Silmarillion, ch. 19; contextual account, ‘Beren the outlawed mortal’</t>
        </is>
      </c>
      <c r="D1724" s="213" t="inlineStr">
        <is>
          <t>mortal</t>
        </is>
      </c>
      <c r="E1724" s="213" t="inlineStr"/>
      <c r="F1724" s="213" t="inlineStr">
        <is>
          <t>English</t>
        </is>
      </c>
      <c r="G1724" s="213" t="inlineStr">
        <is>
          <t>mortal</t>
        </is>
      </c>
      <c r="H1724" s="213" t="inlineStr"/>
      <c r="I1724" s="213" t="inlineStr"/>
      <c r="J1724" s="213" t="inlineStr">
        <is>
          <t>being_types</t>
        </is>
      </c>
      <c r="K1724" s="213" t="inlineStr"/>
      <c r="L1724" s="213" t="inlineStr"/>
      <c r="M1724" s="213" t="inlineStr">
        <is>
          <t>none</t>
        </is>
      </c>
      <c r="N1724" s="213" t="inlineStr">
        <is>
          <t>The source wording applied to Beren in the selected chapter’s contextual account.</t>
        </is>
      </c>
      <c r="O1724" s="213" t="inlineStr">
        <is>
          <t>A fictional, witness-bound category; it is not mapped to real human identity, race, ethnicity, ancestry, biology, religion, or moral status.</t>
        </is>
      </c>
      <c r="P1724" s="214" t="inlineStr">
        <is>
          <t>https://www.tolkienestate.com/writing/catherine-mcilwaine-beren-and-luthien/</t>
        </is>
      </c>
      <c r="Q1724" s="213" t="inlineStr">
        <is>
          <t>‘Of Beren and Lúthien’, The Silmarillion, ch. 19; contextual account, ‘Beren the outlawed mortal’: mortal as the selected account’s Beren terminology [https://www.tolkienestate.com/writing/catherine-mcilwaine-beren-and-luthien/]</t>
        </is>
      </c>
      <c r="R1724" s="213" t="inlineStr">
        <is>
          <t>researched</t>
        </is>
      </c>
    </row>
    <row r="1725" ht="31" customHeight="1" s="99">
      <c r="A1725" s="215" t="inlineStr">
        <is>
          <t>STM-SRC026-005</t>
        </is>
      </c>
      <c r="B1725" s="215" t="inlineStr">
        <is>
          <t>SRC-026</t>
        </is>
      </c>
      <c r="C1725" s="215" t="inlineStr">
        <is>
          <t>J.R.R. Tolkien, The Silmarillion (1977), edited by Christopher Tolkien, Chapter 19, ‘Of Beren and Lúthien’ · Tolkien's Legendarium — The Silmarillion (1977), ‘Of Beren and Lúthien’ · ‘Of Beren and Lúthien’, The Silmarillion, ch. 19; contextual account, ‘Lúthien ... an elf of royalty’</t>
        </is>
      </c>
      <c r="D1725" s="216" t="inlineStr">
        <is>
          <t>elf of royalty</t>
        </is>
      </c>
      <c r="E1725" s="216" t="inlineStr"/>
      <c r="F1725" s="216" t="inlineStr">
        <is>
          <t>English</t>
        </is>
      </c>
      <c r="G1725" s="216" t="inlineStr">
        <is>
          <t>elf of royalty</t>
        </is>
      </c>
      <c r="H1725" s="216" t="inlineStr"/>
      <c r="I1725" s="216" t="inlineStr"/>
      <c r="J1725" s="216" t="inlineStr">
        <is>
          <t>being_types</t>
        </is>
      </c>
      <c r="K1725" s="216" t="inlineStr"/>
      <c r="L1725" s="216" t="inlineStr"/>
      <c r="M1725" s="216" t="inlineStr">
        <is>
          <t>none</t>
        </is>
      </c>
      <c r="N1725" s="216" t="inlineStr">
        <is>
          <t>The source wording applied to Lúthien in the selected chapter’s contextual account.</t>
        </is>
      </c>
      <c r="O1725" s="216" t="inlineStr">
        <is>
          <t>A fictional, witness-bound descriptor; it is not mapped to real ethnicity, ancestry, biology, class hierarchy, religion, gender role, or moral status.</t>
        </is>
      </c>
      <c r="P1725" s="217" t="inlineStr">
        <is>
          <t>https://www.tolkienestate.com/writing/catherine-mcilwaine-beren-and-luthien/</t>
        </is>
      </c>
      <c r="Q1725" s="216" t="inlineStr">
        <is>
          <t>‘Of Beren and Lúthien’, The Silmarillion, ch. 19; contextual account, ‘Lúthien ... an elf of royalty’: elf-of-royalty as the selected account’s Lúthien terminology [https://www.tolkienestate.com/writing/catherine-mcilwaine-beren-and-luthien/]</t>
        </is>
      </c>
      <c r="R1725" s="216" t="inlineStr">
        <is>
          <t>researched</t>
        </is>
      </c>
    </row>
    <row r="1726" ht="31" customHeight="1" s="99">
      <c r="A1726" s="212" t="inlineStr">
        <is>
          <t>STM-SRC026-006</t>
        </is>
      </c>
      <c r="B1726" s="212" t="inlineStr">
        <is>
          <t>SRC-026</t>
        </is>
      </c>
      <c r="C1726" s="212" t="inlineStr">
        <is>
          <t>Tolkien Estate, Catherine McIlwaine, ‘Beren and Lúthien’ (authorized contextual excerpt identifying Chapter 19 and its central pair) · Tolkien's Legendarium — The Silmarillion (1977), ‘Of Beren and Lúthien’ · 1977 presentation, paragraphs beginning ‘At the time of my father’s death’ and ‘I set myself, therefore, to work out a single text’</t>
        </is>
      </c>
      <c r="D1726" s="213" t="inlineStr">
        <is>
          <t>posthumous editorial single-text presentation</t>
        </is>
      </c>
      <c r="E1726" s="213" t="inlineStr"/>
      <c r="F1726" s="213" t="inlineStr">
        <is>
          <t>English</t>
        </is>
      </c>
      <c r="G1726" s="213" t="inlineStr">
        <is>
          <t>single text</t>
        </is>
      </c>
      <c r="H1726" s="213" t="inlineStr"/>
      <c r="I1726" s="213" t="inlineStr"/>
      <c r="J1726" s="213" t="inlineStr">
        <is>
          <t>narrative_archetypes</t>
        </is>
      </c>
      <c r="K1726" s="213" t="inlineStr"/>
      <c r="L1726" s="213" t="inlineStr"/>
      <c r="M1726" s="213" t="inlineStr">
        <is>
          <t>none</t>
        </is>
      </c>
      <c r="N1726" s="213" t="inlineStr">
        <is>
          <t>The 1977 publication layer: Christopher Tolkien selected and arranged a coherent text from a larger, unfinished, multiply-versioned body of writings.</t>
        </is>
      </c>
      <c r="O1726" s="213" t="inlineStr">
        <is>
          <t>This is an editorial-history qualifier, not an evaluation of authorship, a claim that the book lacks value, or license to merge excluded versions. Character claims remain tied to the named 1977 chapter witness.</t>
        </is>
      </c>
      <c r="P1726" s="214" t="inlineStr">
        <is>
          <t>https://www.tolkienestate.com/writing/christopher-tolkien-the-silmarillion/</t>
        </is>
      </c>
      <c r="Q1726" s="213" t="inlineStr">
        <is>
          <t>1977 presentation, paragraphs beginning ‘At the time of my father’s death’ and ‘I set myself, therefore, to work out a single text’: unfinished source material; selection and arrangement; editorial changes and coherence work [https://www.tolkienestate.com/writing/christopher-tolkien-the-silmarillion/]</t>
        </is>
      </c>
      <c r="R1726" s="213" t="inlineStr">
        <is>
          <t>researched</t>
        </is>
      </c>
    </row>
    <row r="1727" ht="31" customHeight="1" s="99">
      <c r="A1727" s="215" t="inlineStr">
        <is>
          <t>STM-SRC033-003</t>
        </is>
      </c>
      <c r="B1727" s="215" t="inlineStr">
        <is>
          <t>SRC-033</t>
        </is>
      </c>
      <c r="C1727" s="215" t="inlineStr">
        <is>
          <t>The Once and Future King · Book Description</t>
        </is>
      </c>
      <c r="D1727" s="216" t="inlineStr">
        <is>
          <t>Arthurian retelling</t>
        </is>
      </c>
      <c r="E1727" s="216" t="inlineStr"/>
      <c r="F1727" s="216" t="inlineStr">
        <is>
          <t>English publisher description</t>
        </is>
      </c>
      <c r="G1727" s="216" t="inlineStr"/>
      <c r="H1727" s="216" t="inlineStr"/>
      <c r="I1727" s="216" t="inlineStr"/>
      <c r="J1727" s="216" t="inlineStr">
        <is>
          <t>narrative_archetypes</t>
        </is>
      </c>
      <c r="K1727" s="216" t="inlineStr"/>
      <c r="L1727" s="216" t="inlineStr"/>
      <c r="M1727" s="216" t="inlineStr">
        <is>
          <t>none</t>
        </is>
      </c>
      <c r="N1727" s="216" t="inlineStr">
        <is>
          <t>The publisher describes White's book as a retelling of the saga of King Arthur.</t>
        </is>
      </c>
      <c r="O1727" s="216" t="inlineStr">
        <is>
          <t>Arthurian material is not treated as a single continuity; no other source is merged.</t>
        </is>
      </c>
      <c r="P1727" s="217" t="inlineStr">
        <is>
          <t>https://www.penguinrandomhouse.com/books/538862/the-once-and-future-king-by-t-h-white/</t>
        </is>
      </c>
      <c r="Q1727" s="216" t="inlineStr">
        <is>
          <t>Book Description: Arthurian-retelling framing. [https://www.penguinrandomhouse.com/books/538862/the-once-and-future-king-by-t-h-white/]</t>
        </is>
      </c>
      <c r="R1727" s="216" t="inlineStr">
        <is>
          <t>researched</t>
        </is>
      </c>
    </row>
    <row r="1728" ht="31" customHeight="1" s="99">
      <c r="A1728" s="212" t="inlineStr">
        <is>
          <t>STM-SRC034-001</t>
        </is>
      </c>
      <c r="B1728" s="212" t="inlineStr">
        <is>
          <t>SRC-034</t>
        </is>
      </c>
      <c r="C1728" s="212" t="inlineStr">
        <is>
          <t>The Book of Three · Book Details</t>
        </is>
      </c>
      <c r="D1728" s="213" t="inlineStr">
        <is>
          <t>The Book of Three authorized Volume 1 record</t>
        </is>
      </c>
      <c r="E1728" s="213" t="inlineStr"/>
      <c r="F1728" s="213" t="inlineStr">
        <is>
          <t>English</t>
        </is>
      </c>
      <c r="G1728" s="213" t="inlineStr"/>
      <c r="H1728" s="213" t="inlineStr"/>
      <c r="I1728" s="213" t="inlineStr"/>
      <c r="J1728" s="213" t="inlineStr">
        <is>
          <t>game_mechanics</t>
        </is>
      </c>
      <c r="K1728" s="213" t="inlineStr"/>
      <c r="L1728" s="213" t="inlineStr"/>
      <c r="M1728" s="213" t="inlineStr">
        <is>
          <t>none</t>
        </is>
      </c>
      <c r="N1728" s="213" t="inlineStr">
        <is>
          <t>Selected witness is Macmillan's authorized record for Lloyd Alexander's The Book of Three, identified as The Chronicles of Prydain Volume 1 and ISBN 9781429961943.</t>
        </is>
      </c>
      <c r="O1728" s="213" t="inlineStr">
        <is>
          <t>Edition and continuity boundary only; it does not join later books, short fiction, games, or the Disney film.</t>
        </is>
      </c>
      <c r="P1728" s="214" t="inlineStr">
        <is>
          <t>https://us.macmillan.com/books/9781429961943/thebookofthree/</t>
        </is>
      </c>
      <c r="Q1728" s="213" t="inlineStr">
        <is>
          <t>Book Details: Title, author, ISBN, and The Chronicles of Prydain Volume 1 designation. [https://us.macmillan.com/books/9781429961943/thebookofthree/]</t>
        </is>
      </c>
      <c r="R1728" s="213" t="inlineStr">
        <is>
          <t>researched</t>
        </is>
      </c>
    </row>
    <row r="1729" ht="31" customHeight="1" s="99">
      <c r="A1729" s="215" t="inlineStr">
        <is>
          <t>STM-SRC034-002</t>
        </is>
      </c>
      <c r="B1729" s="215" t="inlineStr">
        <is>
          <t>SRC-034</t>
        </is>
      </c>
      <c r="C1729" s="215" t="inlineStr">
        <is>
          <t>The Book of Three · Book of Three Author's Note</t>
        </is>
      </c>
      <c r="D1729" s="216" t="inlineStr">
        <is>
          <t>Prydain</t>
        </is>
      </c>
      <c r="E1729" s="216" t="inlineStr"/>
      <c r="F1729" s="216" t="inlineStr">
        <is>
          <t>English</t>
        </is>
      </c>
      <c r="G1729" s="216" t="inlineStr"/>
      <c r="H1729" s="216" t="inlineStr"/>
      <c r="I1729" s="216" t="inlineStr">
        <is>
          <t>fictional country existing in the imagination</t>
        </is>
      </c>
      <c r="J1729" s="216" t="inlineStr">
        <is>
          <t>cosmologies_and_realms</t>
        </is>
      </c>
      <c r="K1729" s="216" t="inlineStr"/>
      <c r="L1729" s="216" t="inlineStr"/>
      <c r="M1729" s="216" t="inlineStr">
        <is>
          <t>none</t>
        </is>
      </c>
      <c r="N1729" s="216" t="inlineStr">
        <is>
          <t>Alexander's author note describes Prydain as a country existing in the imagination and says Prydain is not Wales, while acknowledging inspiration from Wales and its legends.</t>
        </is>
      </c>
      <c r="O1729" s="216" t="inlineStr">
        <is>
          <t>Inspiration is not equivalence: Prydain is not mapped as Wales, and Welsh places, peoples, history, and living cultural meaning are not imported into this fictional continuity.</t>
        </is>
      </c>
      <c r="P1729" s="217" t="inlineStr">
        <is>
          <t>https://us.macmillan.com/books/9781429961943/thebookofthree/</t>
        </is>
      </c>
      <c r="Q1729" s="216" t="inlineStr">
        <is>
          <t>Book of Three Author's Note: Prydain's imaginative-fictional status and explicit distinction from Wales. [https://us.macmillan.com/books/9781429961943/thebookofthree/]</t>
        </is>
      </c>
      <c r="R1729" s="216" t="inlineStr">
        <is>
          <t>researched</t>
        </is>
      </c>
    </row>
    <row r="1730" ht="31" customHeight="1" s="99">
      <c r="A1730" s="212" t="inlineStr">
        <is>
          <t>STM-SRC034-004</t>
        </is>
      </c>
      <c r="B1730" s="212" t="inlineStr">
        <is>
          <t>SRC-034</t>
        </is>
      </c>
      <c r="C1730" s="212" t="inlineStr">
        <is>
          <t>The Book of Three · Description</t>
        </is>
      </c>
      <c r="D1730" s="213" t="inlineStr">
        <is>
          <t>assistant pig-keeper</t>
        </is>
      </c>
      <c r="E1730" s="213" t="inlineStr"/>
      <c r="F1730" s="213" t="inlineStr">
        <is>
          <t>English publisher description</t>
        </is>
      </c>
      <c r="G1730" s="213" t="inlineStr"/>
      <c r="H1730" s="213" t="inlineStr"/>
      <c r="I1730" s="213" t="inlineStr"/>
      <c r="J1730" s="213" t="inlineStr">
        <is>
          <t>roles_and_vocations</t>
        </is>
      </c>
      <c r="K1730" s="213" t="inlineStr"/>
      <c r="L1730" s="213" t="inlineStr"/>
      <c r="M1730" s="213" t="inlineStr">
        <is>
          <t>none</t>
        </is>
      </c>
      <c r="N1730" s="213" t="inlineStr">
        <is>
          <t>Macmillan's whole-book description labels Taran an assistant pig-keeper and frames a quest to become a hero.</t>
        </is>
      </c>
      <c r="O1730" s="213" t="inlineStr">
        <is>
          <t>This orientation phrase is not used to infer age, social class, species, gender, aptitude, character development, or a role equivalent outside this source.</t>
        </is>
      </c>
      <c r="P1730" s="214" t="inlineStr">
        <is>
          <t>https://us.macmillan.com/books/9781429961943/thebookofthree/</t>
        </is>
      </c>
      <c r="Q1730" s="213" t="inlineStr">
        <is>
          <t>Description: Publisher's assistant-pig-keeper and quest framing. [https://us.macmillan.com/books/9781429961943/thebookofthree/]</t>
        </is>
      </c>
      <c r="R1730" s="213" t="inlineStr">
        <is>
          <t>needs-review</t>
        </is>
      </c>
    </row>
    <row r="1731" ht="31" customHeight="1" s="99">
      <c r="A1731" s="215" t="inlineStr">
        <is>
          <t>STM-SRC034-005</t>
        </is>
      </c>
      <c r="B1731" s="215" t="inlineStr">
        <is>
          <t>SRC-034</t>
        </is>
      </c>
      <c r="C1731" s="215" t="inlineStr">
        <is>
          <t>The Book of Three · Description</t>
        </is>
      </c>
      <c r="D1731" s="216" t="inlineStr">
        <is>
          <t>fantasy, adventure, and magic publisher framing</t>
        </is>
      </c>
      <c r="E1731" s="216" t="inlineStr"/>
      <c r="F1731" s="216" t="inlineStr">
        <is>
          <t>English publisher description</t>
        </is>
      </c>
      <c r="G1731" s="216" t="inlineStr"/>
      <c r="H1731" s="216" t="inlineStr"/>
      <c r="I1731" s="216" t="inlineStr"/>
      <c r="J1731" s="216" t="inlineStr">
        <is>
          <t>power_traditions</t>
        </is>
      </c>
      <c r="K1731" s="216" t="inlineStr"/>
      <c r="L1731" s="216" t="inlineStr"/>
      <c r="M1731" s="216" t="inlineStr">
        <is>
          <t>none</t>
        </is>
      </c>
      <c r="N1731" s="216" t="inlineStr">
        <is>
          <t>The authorized publisher page presents the volume as a fantasy adventure and uses the phrase magic of Prydain in its whole-book description.</t>
        </is>
      </c>
      <c r="O1731" s="216" t="inlineStr">
        <is>
          <t>Marketing-level genre language does not establish a magic system, individual capability, cosmological law, or correspondence with Welsh religious or mythic practice.</t>
        </is>
      </c>
      <c r="P1731" s="217" t="inlineStr">
        <is>
          <t>https://us.macmillan.com/books/9781429961943/thebookofthree/</t>
        </is>
      </c>
      <c r="Q1731" s="216" t="inlineStr">
        <is>
          <t>Description: Fantasy/adventure wording and whole-book magic framing. [https://us.macmillan.com/books/9781429961943/thebookofthree/]</t>
        </is>
      </c>
      <c r="R1731" s="216" t="inlineStr">
        <is>
          <t>needs-review</t>
        </is>
      </c>
    </row>
    <row r="1732" ht="31" customHeight="1" s="99">
      <c r="A1732" s="212" t="inlineStr">
        <is>
          <t>STM-SRC037-002</t>
        </is>
      </c>
      <c r="B1732" s="212" t="inlineStr">
        <is>
          <t>SRC-037</t>
        </is>
      </c>
      <c r="C1732" s="212" t="inlineStr">
        <is>
          <t>The Last Unicorn · Chapter 1, PDF page 10, opening description and “Unicorns are immortal”; PDF page 18, butterfly's “unicorn” etymology</t>
        </is>
      </c>
      <c r="D1732" s="213" t="inlineStr">
        <is>
          <t>unicorn</t>
        </is>
      </c>
      <c r="E1732" s="213" t="inlineStr"/>
      <c r="F1732" s="213" t="inlineStr">
        <is>
          <t>English</t>
        </is>
      </c>
      <c r="G1732" s="213" t="inlineStr"/>
      <c r="H1732" s="213" t="inlineStr"/>
      <c r="I1732" s="213" t="inlineStr">
        <is>
          <t>one-horned; the butterfly supplies an in-text Latin etymology</t>
        </is>
      </c>
      <c r="J1732" s="213" t="inlineStr">
        <is>
          <t>being_types</t>
        </is>
      </c>
      <c r="K1732" s="213" t="inlineStr"/>
      <c r="L1732" s="213" t="inlineStr"/>
      <c r="M1732" s="213" t="inlineStr">
        <is>
          <t>none</t>
        </is>
      </c>
      <c r="N1732" s="213" t="inlineStr">
        <is>
          <t>The opening calls its central but unnamed figure “the unicorn.” It describes unicorns as immortal, magical, usually solitary forest-dwellers, and distinguishes this figure's appearance from a horned horse. The butterfly later recites an etymological gloss for “unicorn.”</t>
        </is>
      </c>
      <c r="O1732" s="213" t="inlineStr">
        <is>
          <t>A common noun and creature category is not a stable proper name. No unnamed unicorn is converted into a character node, and no generic race/species taxonomy, gender identity, combat class, healing power, or equivalence to other-universe unicorns is inferred.</t>
        </is>
      </c>
      <c r="P1732" s="214" t="inlineStr">
        <is>
          <t>https://truthbrary.mpaq.org/BOOKS/Eve%E2%80%99s%20Wonderous%20Book%20Suggestions/English%20/The_Last_Unicorn_-_Peter_S_Beagle.pdf</t>
        </is>
      </c>
      <c r="Q1732" s="213" t="inlineStr">
        <is>
          <t>Chapter 1, PDF page 10, opening description and “Unicorns are immortal”; PDF page 18, butterfly's “unicorn” etymology: Source wording, appearance/solitude/magic framing, immortality statement, and common-noun naming constraint. [https://truthbrary.mpaq.org/BOOKS/Eve%E2%80%99s%20Wonderous%20Book%20Suggestions/English%20/The_Last_Unicorn_-_Peter_S_Beagle.pdf]</t>
        </is>
      </c>
      <c r="R1732" s="213" t="inlineStr">
        <is>
          <t>researched</t>
        </is>
      </c>
    </row>
    <row r="1733" ht="31" customHeight="1" s="99">
      <c r="A1733" s="215" t="inlineStr">
        <is>
          <t>STM-SRC037-003</t>
        </is>
      </c>
      <c r="B1733" s="215" t="inlineStr">
        <is>
          <t>SRC-037</t>
        </is>
      </c>
      <c r="C1733" s="215" t="inlineStr">
        <is>
          <t>The Last Unicorn · Chapter 1, PDF page 10, horn description and reported dragon/healing actions</t>
        </is>
      </c>
      <c r="D1733" s="216" t="inlineStr">
        <is>
          <t>unicorn horn</t>
        </is>
      </c>
      <c r="E1733" s="216" t="inlineStr"/>
      <c r="F1733" s="216" t="inlineStr">
        <is>
          <t>English</t>
        </is>
      </c>
      <c r="G1733" s="216" t="inlineStr"/>
      <c r="H1733" s="216" t="inlineStr"/>
      <c r="I1733" s="216" t="inlineStr"/>
      <c r="J1733" s="216" t="inlineStr">
        <is>
          <t>artifacts_and_vehicles</t>
        </is>
      </c>
      <c r="K1733" s="216" t="inlineStr"/>
      <c r="L1733" s="216" t="inlineStr"/>
      <c r="M1733" s="216" t="inlineStr">
        <is>
          <t>none</t>
        </is>
      </c>
      <c r="N1733" s="216" t="inlineStr">
        <is>
          <t>The opening describes a long horn with its own light and reports prior acts attributed to it, including killing dragons and healing a king's poisoned wound.</t>
        </is>
      </c>
      <c r="O1733" s="216" t="inlineStr">
        <is>
          <t>The horn is a body feature/source-native motif, not a detachable artifact record. The reported prior acts are not assigned to an unnamed character node and do not establish a general weapon, healing, violence, or magic-system taxonomy.</t>
        </is>
      </c>
      <c r="P1733" s="217" t="inlineStr">
        <is>
          <t>https://truthbrary.mpaq.org/BOOKS/Eve%E2%80%99s%20Wonderous%20Book%20Suggestions/English%20/The_Last_Unicorn_-_Peter_S_Beagle.pdf</t>
        </is>
      </c>
      <c r="Q1733" s="216" t="inlineStr">
        <is>
          <t>Chapter 1, PDF page 10, horn description and reported dragon/healing actions: Horn imagery and the limited reported actions. [https://truthbrary.mpaq.org/BOOKS/Eve%E2%80%99s%20Wonderous%20Book%20Suggestions/English%20/The_Last_Unicorn_-_Peter_S_Beagle.pdf]</t>
        </is>
      </c>
      <c r="R1733" s="216" t="inlineStr">
        <is>
          <t>researched</t>
        </is>
      </c>
    </row>
    <row r="1734" ht="31" customHeight="1" s="99">
      <c r="A1734" s="212" t="inlineStr">
        <is>
          <t>STM-SRC037-004</t>
        </is>
      </c>
      <c r="B1734" s="212" t="inlineStr">
        <is>
          <t>SRC-037</t>
        </is>
      </c>
      <c r="C1734" s="212" t="inlineStr">
        <is>
          <t>The Last Unicorn · Chapter 1, PDF page 10, lilac wood, forest, spring, and enchanted-birthplace descriptions</t>
        </is>
      </c>
      <c r="D1734" s="213" t="inlineStr">
        <is>
          <t>lilac wood / unicorn's forest</t>
        </is>
      </c>
      <c r="E1734" s="213" t="inlineStr"/>
      <c r="F1734" s="213" t="inlineStr">
        <is>
          <t>English</t>
        </is>
      </c>
      <c r="G1734" s="213" t="inlineStr"/>
      <c r="H1734" s="213" t="inlineStr"/>
      <c r="I1734" s="213" t="inlineStr"/>
      <c r="J1734" s="213" t="inlineStr">
        <is>
          <t>cosmologies_and_realms</t>
        </is>
      </c>
      <c r="K1734" s="213" t="inlineStr"/>
      <c r="L1734" s="213" t="inlineStr"/>
      <c r="M1734" s="213" t="inlineStr">
        <is>
          <t>none</t>
        </is>
      </c>
      <c r="N1734" s="213" t="inlineStr">
        <is>
          <t>The opening situates the unnamed unicorn in a lilac wood/forest where it is always spring because she lives there; it also says a place where a unicorn has been born is especially enchanted.</t>
        </is>
      </c>
      <c r="O1734" s="213" t="inlineStr">
        <is>
          <t>This is a local narrative place-description, not a mapped realm, a culture, a faction, an ecological rule transferable to all settings, or a claim about the location of the wider novel.</t>
        </is>
      </c>
      <c r="P1734" s="214" t="inlineStr">
        <is>
          <t>https://truthbrary.mpaq.org/BOOKS/Eve%E2%80%99s%20Wonderous%20Book%20Suggestions/English%20/The_Last_Unicorn_-_Peter_S_Beagle.pdf</t>
        </is>
      </c>
      <c r="Q1734" s="213" t="inlineStr">
        <is>
          <t>Chapter 1, PDF page 10, lilac wood, forest, spring, and enchanted-birthplace descriptions: The bounded setting and its stated enchantment/spring language. [https://truthbrary.mpaq.org/BOOKS/Eve%E2%80%99s%20Wonderous%20Book%20Suggestions/English%20/The_Last_Unicorn_-_Peter_S_Beagle.pdf]</t>
        </is>
      </c>
      <c r="R1734" s="213" t="inlineStr">
        <is>
          <t>researched</t>
        </is>
      </c>
    </row>
    <row r="1735" ht="31" customHeight="1" s="99">
      <c r="A1735" s="215" t="inlineStr">
        <is>
          <t>STM-SRC037-005</t>
        </is>
      </c>
      <c r="B1735" s="215" t="inlineStr">
        <is>
          <t>SRC-037</t>
        </is>
      </c>
      <c r="C1735" s="215" t="inlineStr">
        <is>
          <t>The Last Unicorn · Chapter 1, PDF pages 15–16, attempted capture as a white mare and reflection on people not seeing unicorns</t>
        </is>
      </c>
      <c r="D1735" s="216" t="inlineStr">
        <is>
          <t>seeing a unicorn as a white mare</t>
        </is>
      </c>
      <c r="E1735" s="216" t="inlineStr"/>
      <c r="F1735" s="216" t="inlineStr">
        <is>
          <t>English</t>
        </is>
      </c>
      <c r="G1735" s="216" t="inlineStr"/>
      <c r="H1735" s="216" t="inlineStr"/>
      <c r="I1735" s="216" t="inlineStr"/>
      <c r="J1735" s="216" t="inlineStr">
        <is>
          <t>narrative_archetypes</t>
        </is>
      </c>
      <c r="K1735" s="216" t="inlineStr"/>
      <c r="L1735" s="216" t="inlineStr"/>
      <c r="M1735" s="216" t="inlineStr">
        <is>
          <t>none</t>
        </is>
      </c>
      <c r="N1735" s="216" t="inlineStr">
        <is>
          <t>During the journey in the opening segment, people attempt to capture the unnamed unicorn as a white mare; the narration contrasts this with recognizing a unicorn and reflects on people looking at something else when they look at her.</t>
        </is>
      </c>
      <c r="O1735" s="216" t="inlineStr">
        <is>
          <t>This is a source-specific narrative recognition/misrecognition motif. It does not establish bodily transformation, disguise magic, a disability/mental-health analogy, gender claim, consent/captivity outcome, or a universal perceptual law.</t>
        </is>
      </c>
      <c r="P1735" s="217" t="inlineStr">
        <is>
          <t>https://truthbrary.mpaq.org/BOOKS/Eve%E2%80%99s%20Wonderous%20Book%20Suggestions/English%20/The_Last_Unicorn_-_Peter_S_Beagle.pdf</t>
        </is>
      </c>
      <c r="Q1735" s="216" t="inlineStr">
        <is>
          <t>Chapter 1, PDF pages 15–16, attempted capture as a white mare and reflection on people not seeing unicorns: Recognition/misrecognition wording and the limited attempted-capture context. [https://truthbrary.mpaq.org/BOOKS/Eve%E2%80%99s%20Wonderous%20Book%20Suggestions/English%20/The_Last_Unicorn_-_Peter_S_Beagle.pdf]</t>
        </is>
      </c>
      <c r="R1735" s="216" t="inlineStr">
        <is>
          <t>researched</t>
        </is>
      </c>
    </row>
    <row r="1736" ht="31" customHeight="1" s="99">
      <c r="A1736" s="212" t="inlineStr">
        <is>
          <t>STM-SRC037-006</t>
        </is>
      </c>
      <c r="B1736" s="212" t="inlineStr">
        <is>
          <t>SRC-037</t>
        </is>
      </c>
      <c r="C1736" s="212" t="inlineStr">
        <is>
          <t>The Last Unicorn · Chapter 1, PDF page 18, butterfly's reported Red Bull statement</t>
        </is>
      </c>
      <c r="D1736" s="213" t="inlineStr">
        <is>
          <t>Red Bull</t>
        </is>
      </c>
      <c r="E1736" s="213" t="inlineStr"/>
      <c r="F1736" s="213" t="inlineStr">
        <is>
          <t>English</t>
        </is>
      </c>
      <c r="G1736" s="213" t="inlineStr"/>
      <c r="H1736" s="213" t="inlineStr"/>
      <c r="I1736" s="213" t="inlineStr"/>
      <c r="J1736" s="213" t="inlineStr">
        <is>
          <t>narrative_archetypes</t>
        </is>
      </c>
      <c r="K1736" s="213" t="inlineStr"/>
      <c r="L1736" s="213" t="inlineStr"/>
      <c r="M1736" s="213" t="inlineStr">
        <is>
          <t>none</t>
        </is>
      </c>
      <c r="N1736" s="213" t="inlineStr">
        <is>
          <t>The butterfly reports that other unicorns passed along roads long ago and that the Red Bull ran behind them, covering their footprints. In this bounded segment, that is second-hand speech rather than a direct appearance or an identity-bearing individual character record.</t>
        </is>
      </c>
      <c r="O1736" s="213" t="inlineStr">
        <is>
          <t>No species, gender, agency, captivity, violence, death, power, relationship, or later-plot claim is inferred from this single reported mention. The term must not be silently merged with the film or later portions of the novel.</t>
        </is>
      </c>
      <c r="P1736" s="214" t="inlineStr">
        <is>
          <t>https://truthbrary.mpaq.org/BOOKS/Eve%E2%80%99s%20Wonderous%20Book%20Suggestions/English%20/The_Last_Unicorn_-_Peter_S_Beagle.pdf</t>
        </is>
      </c>
      <c r="Q1736" s="213" t="inlineStr">
        <is>
          <t>Chapter 1, PDF page 18, butterfly's reported Red Bull statement: The exact bounded, second-hand Red Bull mention. [https://truthbrary.mpaq.org/BOOKS/Eve%E2%80%99s%20Wonderous%20Book%20Suggestions/English%20/The_Last_Unicorn_-_Peter_S_Beagle.pdf]</t>
        </is>
      </c>
      <c r="R1736" s="213" t="inlineStr">
        <is>
          <t>researched</t>
        </is>
      </c>
    </row>
    <row r="1737" ht="31" customHeight="1" s="99">
      <c r="A1737" s="215" t="inlineStr">
        <is>
          <t>STM-SRC038-002</t>
        </is>
      </c>
      <c r="B1737" s="215" t="inlineStr">
        <is>
          <t>SRC-038</t>
        </is>
      </c>
      <c r="C1737" s="215" t="inlineStr">
        <is>
          <t>Dragonflight · Description</t>
        </is>
      </c>
      <c r="D1737" s="216" t="inlineStr">
        <is>
          <t>Pern</t>
        </is>
      </c>
      <c r="E1737" s="216" t="inlineStr"/>
      <c r="F1737" s="216" t="inlineStr">
        <is>
          <t>English publisher description</t>
        </is>
      </c>
      <c r="G1737" s="216" t="inlineStr"/>
      <c r="H1737" s="216" t="inlineStr"/>
      <c r="I1737" s="216" t="inlineStr">
        <is>
          <t>world called Pern</t>
        </is>
      </c>
      <c r="J1737" s="216" t="inlineStr">
        <is>
          <t>cosmologies_and_realms</t>
        </is>
      </c>
      <c r="K1737" s="216" t="inlineStr"/>
      <c r="L1737" s="216" t="inlineStr"/>
      <c r="M1737" s="216" t="inlineStr">
        <is>
          <t>none</t>
        </is>
      </c>
      <c r="N1737" s="216" t="inlineStr">
        <is>
          <t>Penguin's whole-novel description calls Pern a world and frames an approaching threat to it.</t>
        </is>
      </c>
      <c r="O1737" s="216" t="inlineStr">
        <is>
          <t>No planetology, colonization history, culture, social order, or science-fiction mechanism is inferred from this marketing-level description.</t>
        </is>
      </c>
      <c r="P1737" s="217" t="inlineStr">
        <is>
          <t>https://www.penguin.co.uk/books/327666/dragonflight-by-anne-mccaffrey/9781804996683</t>
        </is>
      </c>
      <c r="Q1737" s="216" t="inlineStr">
        <is>
          <t>Description: The publisher's Pern-as-world framing. [https://www.penguin.co.uk/books/327666/dragonflight-by-anne-mccaffrey/9781804996683]</t>
        </is>
      </c>
      <c r="R1737" s="216" t="inlineStr">
        <is>
          <t>needs-review</t>
        </is>
      </c>
    </row>
    <row r="1738" ht="31" customHeight="1" s="99">
      <c r="A1738" s="212" t="inlineStr">
        <is>
          <t>STM-SRC038-003</t>
        </is>
      </c>
      <c r="B1738" s="212" t="inlineStr">
        <is>
          <t>SRC-038</t>
        </is>
      </c>
      <c r="C1738" s="212" t="inlineStr">
        <is>
          <t>Dragonflight · Description; title/series heading</t>
        </is>
      </c>
      <c r="D1738" s="213" t="inlineStr">
        <is>
          <t>dragonrider</t>
        </is>
      </c>
      <c r="E1738" s="213" t="inlineStr"/>
      <c r="F1738" s="213" t="inlineStr">
        <is>
          <t>English publisher description</t>
        </is>
      </c>
      <c r="G1738" s="213" t="inlineStr"/>
      <c r="H1738" s="213" t="inlineStr"/>
      <c r="I1738" s="213" t="inlineStr"/>
      <c r="J1738" s="213" t="inlineStr">
        <is>
          <t>roles_and_vocations</t>
        </is>
      </c>
      <c r="K1738" s="213" t="inlineStr"/>
      <c r="L1738" s="213" t="inlineStr"/>
      <c r="M1738" s="213" t="inlineStr">
        <is>
          <t>none</t>
        </is>
      </c>
      <c r="N1738" s="213" t="inlineStr">
        <is>
          <t>The authorized product description uses dragonrider for F’lar and identifies Dragonflight as the first novel in a dragonriding series.</t>
        </is>
      </c>
      <c r="O1738" s="213" t="inlineStr">
        <is>
          <t>This source-native role term does not establish rank, gender access, training, social status, political authority, combat role, or a real-world occupational equivalent.</t>
        </is>
      </c>
      <c r="P1738" s="214" t="inlineStr">
        <is>
          <t>https://www.penguin.co.uk/books/327666/dragonflight-by-anne-mccaffrey/9781804996683</t>
        </is>
      </c>
      <c r="Q1738" s="213" t="inlineStr">
        <is>
          <t>Description; title/series heading: Publisher use of dragonrider and dragonriding-series framing. [https://www.penguin.co.uk/books/327666/dragonflight-by-anne-mccaffrey/9781804996683]</t>
        </is>
      </c>
      <c r="R1738" s="213" t="inlineStr">
        <is>
          <t>needs-review</t>
        </is>
      </c>
    </row>
    <row r="1739" ht="31" customHeight="1" s="99">
      <c r="A1739" s="215" t="inlineStr">
        <is>
          <t>STM-SRC038-004</t>
        </is>
      </c>
      <c r="B1739" s="215" t="inlineStr">
        <is>
          <t>SRC-038</t>
        </is>
      </c>
      <c r="C1739" s="215" t="inlineStr">
        <is>
          <t>Dragonflight · Description</t>
        </is>
      </c>
      <c r="D1739" s="216" t="inlineStr">
        <is>
          <t>Impression</t>
        </is>
      </c>
      <c r="E1739" s="216" t="inlineStr"/>
      <c r="F1739" s="216" t="inlineStr">
        <is>
          <t>English publisher description</t>
        </is>
      </c>
      <c r="G1739" s="216" t="inlineStr"/>
      <c r="H1739" s="216" t="inlineStr"/>
      <c r="I1739" s="216" t="inlineStr"/>
      <c r="J1739" s="216" t="inlineStr">
        <is>
          <t>states_and_transformations</t>
        </is>
      </c>
      <c r="K1739" s="216" t="inlineStr"/>
      <c r="L1739" s="216" t="inlineStr"/>
      <c r="M1739" s="216" t="inlineStr">
        <is>
          <t>none</t>
        </is>
      </c>
      <c r="N1739" s="216" t="inlineStr">
        <is>
          <t>The product description capitalizes Impressing in its whole-novel account of a proposed bond with a golden dragon.</t>
        </is>
      </c>
      <c r="O1739" s="216" t="inlineStr">
        <is>
          <t>No mechanics, consent conditions, biological/reproductive implication, eligibility, permanence, or individual outcome is inferred without chapter/page text.</t>
        </is>
      </c>
      <c r="P1739" s="217" t="inlineStr">
        <is>
          <t>https://www.penguin.co.uk/books/327666/dragonflight-by-anne-mccaffrey/9781804996683</t>
        </is>
      </c>
      <c r="Q1739" s="216" t="inlineStr">
        <is>
          <t>Description: Publisher's use of Impressing in the whole-novel orientation copy. [https://www.penguin.co.uk/books/327666/dragonflight-by-anne-mccaffrey/9781804996683]</t>
        </is>
      </c>
      <c r="R1739" s="216" t="inlineStr">
        <is>
          <t>needs-review</t>
        </is>
      </c>
    </row>
    <row r="1740" ht="31" customHeight="1" s="99">
      <c r="A1740" s="212" t="inlineStr">
        <is>
          <t>STM-SRC038-005</t>
        </is>
      </c>
      <c r="B1740" s="212" t="inlineStr">
        <is>
          <t>SRC-038</t>
        </is>
      </c>
      <c r="C1740" s="212" t="inlineStr">
        <is>
          <t>Dragonflight · Description</t>
        </is>
      </c>
      <c r="D1740" s="213" t="inlineStr">
        <is>
          <t>telepathic bond</t>
        </is>
      </c>
      <c r="E1740" s="213" t="inlineStr"/>
      <c r="F1740" s="213" t="inlineStr">
        <is>
          <t>English publisher description</t>
        </is>
      </c>
      <c r="G1740" s="213" t="inlineStr"/>
      <c r="H1740" s="213" t="inlineStr"/>
      <c r="I1740" s="213" t="inlineStr"/>
      <c r="J1740" s="213" t="inlineStr">
        <is>
          <t>power_traditions</t>
        </is>
      </c>
      <c r="K1740" s="213" t="inlineStr"/>
      <c r="L1740" s="213" t="inlineStr"/>
      <c r="M1740" s="213" t="inlineStr">
        <is>
          <t>none</t>
        </is>
      </c>
      <c r="N1740" s="213" t="inlineStr">
        <is>
          <t>The publisher description says the proposed bond is telepathic and characterizes it as intimate.</t>
        </is>
      </c>
      <c r="O1740" s="213" t="inlineStr">
        <is>
          <t>This is not classified as magic, science, technology, species-wide biology, romance, sexual content, or a verified character-to-character relationship from this orientation text.</t>
        </is>
      </c>
      <c r="P1740" s="214" t="inlineStr">
        <is>
          <t>https://www.penguin.co.uk/books/327666/dragonflight-by-anne-mccaffrey/9781804996683</t>
        </is>
      </c>
      <c r="Q1740" s="213" t="inlineStr">
        <is>
          <t>Description: Whole-novel publisher wording about a telepathic bond. [https://www.penguin.co.uk/books/327666/dragonflight-by-anne-mccaffrey/9781804996683]</t>
        </is>
      </c>
      <c r="R1740" s="213" t="inlineStr">
        <is>
          <t>needs-review</t>
        </is>
      </c>
    </row>
    <row r="1741" ht="31" customHeight="1" s="99">
      <c r="A1741" s="215" t="inlineStr">
        <is>
          <t>STM-SRC038-006</t>
        </is>
      </c>
      <c r="B1741" s="215" t="inlineStr">
        <is>
          <t>SRC-038</t>
        </is>
      </c>
      <c r="C1741" s="215" t="inlineStr">
        <is>
          <t>Dragonflight · Description</t>
        </is>
      </c>
      <c r="D1741" s="216" t="inlineStr">
        <is>
          <t>Thread</t>
        </is>
      </c>
      <c r="E1741" s="216" t="inlineStr"/>
      <c r="F1741" s="216" t="inlineStr">
        <is>
          <t>English publisher description</t>
        </is>
      </c>
      <c r="G1741" s="216" t="inlineStr"/>
      <c r="H1741" s="216" t="inlineStr"/>
      <c r="I1741" s="216" t="inlineStr">
        <is>
          <t>destructive substance falling from the sky</t>
        </is>
      </c>
      <c r="J1741" s="216" t="inlineStr">
        <is>
          <t>metaphysical_laws_and_rituals</t>
        </is>
      </c>
      <c r="K1741" s="216" t="inlineStr"/>
      <c r="L1741" s="216" t="inlineStr"/>
      <c r="M1741" s="216" t="inlineStr">
        <is>
          <t>none</t>
        </is>
      </c>
      <c r="N1741" s="216" t="inlineStr">
        <is>
          <t>Penguin describes Thread as a deadly silver spore falling from the sky and says only dragons can fight it in the whole-novel summary.</t>
        </is>
      </c>
      <c r="O1741" s="216" t="inlineStr">
        <is>
          <t>This orientation phrasing does not establish origin, ecology, scientific explanation, attack mechanics, combat capability, casualties, or universal dragon traits.</t>
        </is>
      </c>
      <c r="P1741" s="217" t="inlineStr">
        <is>
          <t>https://www.penguin.co.uk/books/327666/dragonflight-by-anne-mccaffrey/9781804996683</t>
        </is>
      </c>
      <c r="Q1741" s="216" t="inlineStr">
        <is>
          <t>Description: Thread's publisher description and its whole-novel dragon-fighting framing. [https://www.penguin.co.uk/books/327666/dragonflight-by-anne-mccaffrey/9781804996683]</t>
        </is>
      </c>
      <c r="R1741" s="216" t="inlineStr">
        <is>
          <t>needs-review</t>
        </is>
      </c>
    </row>
    <row r="1742" ht="31" customHeight="1" s="99">
      <c r="A1742" s="212" t="inlineStr">
        <is>
          <t>STM-SRC039-002</t>
        </is>
      </c>
      <c r="B1742" s="212" t="inlineStr">
        <is>
          <t>SRC-039</t>
        </is>
      </c>
      <c r="C1742" s="212" t="inlineStr">
        <is>
          <t>The Chronicles of Amber — Nine Princes in Amber (1970), Chapter 1 · Roger Zelazny, Nine princes in amber, [1st ed.], Doubleday, 1970; Chapter 1</t>
        </is>
      </c>
      <c r="D1742" s="213" t="inlineStr">
        <is>
          <t>Greenwood</t>
        </is>
      </c>
      <c r="E1742" s="213" t="inlineStr"/>
      <c r="F1742" s="213" t="inlineStr">
        <is>
          <t>English</t>
        </is>
      </c>
      <c r="G1742" s="213" t="inlineStr">
        <is>
          <t>Greenwood</t>
        </is>
      </c>
      <c r="H1742" s="213" t="inlineStr"/>
      <c r="I1742" s="213" t="inlineStr"/>
      <c r="J1742" s="213" t="inlineStr">
        <is>
          <t>cosmologies_and_realms</t>
        </is>
      </c>
      <c r="K1742" s="213" t="inlineStr"/>
      <c r="L1742" s="213" t="inlineStr"/>
      <c r="M1742" s="213" t="inlineStr">
        <is>
          <t>none</t>
        </is>
      </c>
      <c r="N1742" s="213" t="inlineStr">
        <is>
          <t>The named hospital setting of the selected opening chapter.</t>
        </is>
      </c>
      <c r="O1742" s="213" t="inlineStr">
        <is>
          <t>A fictional place/institution term, not a character node and not evidence about real hospitals, psychiatric care, medication, disability, coercion, or professional practice.</t>
        </is>
      </c>
      <c r="P1742" s="214" t="inlineStr">
        <is>
          <t>https://search.worldcat.org/title/Nine-princes-in-amber/oclc/1036768024</t>
        </is>
      </c>
      <c r="Q1742" s="213" t="inlineStr">
        <is>
          <t>Roger Zelazny, Nine princes in amber, [1st ed.], Doubleday, 1970; Chapter 1: Greenwood as the opening hospital setting [https://search.worldcat.org/title/Nine-princes-in-amber/oclc/1036768024]</t>
        </is>
      </c>
      <c r="R1742" s="213" t="inlineStr">
        <is>
          <t>researched</t>
        </is>
      </c>
    </row>
    <row r="1743" ht="31" customHeight="1" s="99">
      <c r="A1743" s="215" t="inlineStr">
        <is>
          <t>STM-SRC039-003</t>
        </is>
      </c>
      <c r="B1743" s="215" t="inlineStr">
        <is>
          <t>SRC-039</t>
        </is>
      </c>
      <c r="C1743" s="215" t="inlineStr">
        <is>
          <t>The Chronicles of Amber — Nine Princes in Amber (1970), Chapter 1 · ‘Some Sort of Family Squabble,’ Roger Zelazny retrospective interview excerpt; The Chronicles of Amber — Nine Princes in Amber (1970), Chapter 1 · Roger Zelazny, Nine princes in amber, [1st ed.], Doubleday, 1970; Chapter 1</t>
        </is>
      </c>
      <c r="D1743" s="216" t="inlineStr">
        <is>
          <t>reported memory loss</t>
        </is>
      </c>
      <c r="E1743" s="216" t="inlineStr"/>
      <c r="F1743" s="216" t="inlineStr">
        <is>
          <t>English</t>
        </is>
      </c>
      <c r="G1743" s="216" t="inlineStr">
        <is>
          <t>amnesia</t>
        </is>
      </c>
      <c r="H1743" s="216" t="inlineStr"/>
      <c r="I1743" s="216" t="inlineStr"/>
      <c r="J1743" s="216" t="inlineStr">
        <is>
          <t>states_and_transformations</t>
        </is>
      </c>
      <c r="K1743" s="216" t="inlineStr"/>
      <c r="L1743" s="216" t="inlineStr"/>
      <c r="M1743" s="216" t="inlineStr">
        <is>
          <t>none</t>
        </is>
      </c>
      <c r="N1743" s="216" t="inlineStr">
        <is>
          <t>The opening narrative condition in which the narrator reports missing personal memories and seeks information about his situation.</t>
        </is>
      </c>
      <c r="O1743" s="216" t="inlineStr">
        <is>
          <t>The creator discusses amnesia as a narrative device. This term does not diagnose the character, establish a medical cause or treatment, generalize about disability or mental health, or imply unreliable testimony in every respect.</t>
        </is>
      </c>
      <c r="P1743" s="217" t="inlineStr">
        <is>
          <t>https://reactormag.com/a-few-words-from-roger-zelazny-part-seven-rogers-vision-of-amber/</t>
        </is>
      </c>
      <c r="Q1743" s="216" t="inlineStr">
        <is>
          <t>‘Some Sort of Family Squabble,’ Roger Zelazny retrospective interview excerpt: amnesia as the opening information-discovery device; hospital awakening context [https://reactormag.com/a-few-words-from-roger-zelazny-part-seven-rogers-vision-of-amber/] | Roger Zelazny, Nine princes in amber, [1st ed.], Doubleday, 1970; Chapter 1: the chapter-level primary witness for the narrator’s reported memory gap [https://search.worldcat.org/title/Nine-princes-in-amber/oclc/1036768024]</t>
        </is>
      </c>
      <c r="R1743" s="216" t="inlineStr">
        <is>
          <t>researched</t>
        </is>
      </c>
    </row>
    <row r="1744" ht="31" customHeight="1" s="99">
      <c r="A1744" s="212" t="inlineStr">
        <is>
          <t>STM-SRC039-004</t>
        </is>
      </c>
      <c r="B1744" s="212" t="inlineStr">
        <is>
          <t>SRC-039</t>
        </is>
      </c>
      <c r="C1744" s="212" t="inlineStr">
        <is>
          <t>The Chronicles of Amber — Nine Princes in Amber (1970), Chapter 1 · ‘Some Sort of Family Squabble,’ Roger Zelazny retrospective interview excerpt</t>
        </is>
      </c>
      <c r="D1744" s="213" t="inlineStr">
        <is>
          <t>opening identity uncertainty</t>
        </is>
      </c>
      <c r="E1744" s="213" t="inlineStr"/>
      <c r="F1744" s="213" t="inlineStr">
        <is>
          <t>English</t>
        </is>
      </c>
      <c r="G1744" s="213" t="inlineStr"/>
      <c r="H1744" s="213" t="inlineStr"/>
      <c r="I1744" s="213" t="inlineStr"/>
      <c r="J1744" s="213" t="inlineStr">
        <is>
          <t>narrative_archetypes</t>
        </is>
      </c>
      <c r="K1744" s="213" t="inlineStr"/>
      <c r="L1744" s="213" t="inlineStr"/>
      <c r="M1744" s="213" t="inlineStr">
        <is>
          <t>none</t>
        </is>
      </c>
      <c r="N1744" s="213" t="inlineStr">
        <is>
          <t>The selected chapter’s limited first-person structure: the narrator and reader receive incomplete information about his identity and circumstances.</t>
        </is>
      </c>
      <c r="O1744" s="213" t="inlineStr">
        <is>
          <t>A formal narrative description, not a clinical, legal, moral, or philosophical claim about personal identity. It does not license importing later revelations or treating the character’s local name as permanently settled.</t>
        </is>
      </c>
      <c r="P1744" s="214" t="inlineStr">
        <is>
          <t>https://reactormag.com/a-few-words-from-roger-zelazny-part-seven-rogers-vision-of-amber/</t>
        </is>
      </c>
      <c r="Q1744" s="213" t="inlineStr">
        <is>
          <t>‘Some Sort of Family Squabble,’ Roger Zelazny retrospective interview excerpt: Zelazny’s explanation that the protagonist learns answers alongside the reader because of memory loss [https://reactormag.com/a-few-words-from-roger-zelazny-part-seven-rogers-vision-of-amber/]</t>
        </is>
      </c>
      <c r="R1744" s="213" t="inlineStr">
        <is>
          <t>researched</t>
        </is>
      </c>
    </row>
    <row r="1745" ht="31" customHeight="1" s="99">
      <c r="A1745" s="215" t="inlineStr">
        <is>
          <t>STM-SRC041-002</t>
        </is>
      </c>
      <c r="B1745" s="215" t="inlineStr">
        <is>
          <t>SRC-041</t>
        </is>
      </c>
      <c r="C1745" s="215" t="inlineStr">
        <is>
          <t>Magician: Apprentice · Book Description</t>
        </is>
      </c>
      <c r="D1745" s="216" t="inlineStr">
        <is>
          <t>Midkemia</t>
        </is>
      </c>
      <c r="E1745" s="216" t="inlineStr"/>
      <c r="F1745" s="216" t="inlineStr">
        <is>
          <t>English publisher description</t>
        </is>
      </c>
      <c r="G1745" s="216" t="inlineStr"/>
      <c r="H1745" s="216" t="inlineStr"/>
      <c r="I1745" s="216" t="inlineStr"/>
      <c r="J1745" s="216" t="inlineStr">
        <is>
          <t>cosmologies_and_realms</t>
        </is>
      </c>
      <c r="K1745" s="216" t="inlineStr"/>
      <c r="L1745" s="216" t="inlineStr"/>
      <c r="M1745" s="216" t="inlineStr">
        <is>
          <t>none</t>
        </is>
      </c>
      <c r="N1745" s="216" t="inlineStr">
        <is>
          <t>The Del Rey description names Midkemia as the place where peace is to be restored in its whole-book premise.</t>
        </is>
      </c>
      <c r="O1745" s="216" t="inlineStr">
        <is>
          <t>No geography, world relation, people, history, colonial analogy, or physical/scientific structure is inferred from this single description.</t>
        </is>
      </c>
      <c r="P1745" s="217" t="inlineStr">
        <is>
          <t>https://www.penguinrandomhouse.com/books/48681/magician-apprentice-by-raymond-e-feist/</t>
        </is>
      </c>
      <c r="Q1745" s="216" t="inlineStr">
        <is>
          <t>Book Description: Publisher use of Midkemia in the whole-book premise. [https://www.penguinrandomhouse.com/books/48681/magician-apprentice-by-raymond-e-feist/]</t>
        </is>
      </c>
      <c r="R1745" s="216" t="inlineStr">
        <is>
          <t>needs-review</t>
        </is>
      </c>
    </row>
    <row r="1746" ht="31" customHeight="1" s="99">
      <c r="A1746" s="212" t="inlineStr">
        <is>
          <t>STM-SRC041-003</t>
        </is>
      </c>
      <c r="B1746" s="212" t="inlineStr">
        <is>
          <t>SRC-041</t>
        </is>
      </c>
      <c r="C1746" s="212" t="inlineStr">
        <is>
          <t>Magician: Apprentice · Book Description</t>
        </is>
      </c>
      <c r="D1746" s="213" t="inlineStr">
        <is>
          <t>Kingdom of the Isles</t>
        </is>
      </c>
      <c r="E1746" s="213" t="inlineStr"/>
      <c r="F1746" s="213" t="inlineStr">
        <is>
          <t>English publisher description</t>
        </is>
      </c>
      <c r="G1746" s="213" t="inlineStr"/>
      <c r="H1746" s="213" t="inlineStr"/>
      <c r="I1746" s="213" t="inlineStr"/>
      <c r="J1746" s="213" t="inlineStr">
        <is>
          <t>affiliations</t>
        </is>
      </c>
      <c r="K1746" s="213" t="inlineStr"/>
      <c r="L1746" s="213" t="inlineStr"/>
      <c r="M1746" s="213" t="inlineStr">
        <is>
          <t>none</t>
        </is>
      </c>
      <c r="N1746" s="213" t="inlineStr">
        <is>
          <t>The product description places an early premise in a forest on the shore of the Kingdom of the Isles.</t>
        </is>
      </c>
      <c r="O1746" s="213" t="inlineStr">
        <is>
          <t>This is a setting/institution term only; it does not establish nationality, ethnicity, class, governance, territorial claim, or a real-world political equivalent.</t>
        </is>
      </c>
      <c r="P1746" s="214" t="inlineStr">
        <is>
          <t>https://www.penguinrandomhouse.com/books/48681/magician-apprentice-by-raymond-e-feist/</t>
        </is>
      </c>
      <c r="Q1746" s="213" t="inlineStr">
        <is>
          <t>Book Description: Publisher use of Kingdom of the Isles and its forest-shore setting. [https://www.penguinrandomhouse.com/books/48681/magician-apprentice-by-raymond-e-feist/]</t>
        </is>
      </c>
      <c r="R1746" s="213" t="inlineStr">
        <is>
          <t>needs-review</t>
        </is>
      </c>
    </row>
    <row r="1747" ht="31" customHeight="1" s="99">
      <c r="A1747" s="215" t="inlineStr">
        <is>
          <t>STM-SRC041-004</t>
        </is>
      </c>
      <c r="B1747" s="215" t="inlineStr">
        <is>
          <t>SRC-041</t>
        </is>
      </c>
      <c r="C1747" s="215" t="inlineStr">
        <is>
          <t>Magician: Apprentice · Book Description</t>
        </is>
      </c>
      <c r="D1747" s="216" t="inlineStr">
        <is>
          <t>master magician and pupil</t>
        </is>
      </c>
      <c r="E1747" s="216" t="inlineStr"/>
      <c r="F1747" s="216" t="inlineStr">
        <is>
          <t>English publisher description</t>
        </is>
      </c>
      <c r="G1747" s="216" t="inlineStr"/>
      <c r="H1747" s="216" t="inlineStr"/>
      <c r="I1747" s="216" t="inlineStr"/>
      <c r="J1747" s="216" t="inlineStr">
        <is>
          <t>roles_and_vocations</t>
        </is>
      </c>
      <c r="K1747" s="216" t="inlineStr"/>
      <c r="L1747" s="216" t="inlineStr"/>
      <c r="M1747" s="216" t="inlineStr">
        <is>
          <t>none</t>
        </is>
      </c>
      <c r="N1747" s="216" t="inlineStr">
        <is>
          <t>The authorized description calls Kulgan a master magician and frames Pug as coming to study with him.</t>
        </is>
      </c>
      <c r="O1747" s="216" t="inlineStr">
        <is>
          <t>This does not establish institutional affiliation, curriculum, rank hierarchy, power level, age, class mobility, consent, or an equivalence with a real guild, order, or occupation.</t>
        </is>
      </c>
      <c r="P1747" s="217" t="inlineStr">
        <is>
          <t>https://www.penguinrandomhouse.com/books/48681/magician-apprentice-by-raymond-e-feist/</t>
        </is>
      </c>
      <c r="Q1747" s="216" t="inlineStr">
        <is>
          <t>Book Description: Whole-book publisher wording about study with a master magician. [https://www.penguinrandomhouse.com/books/48681/magician-apprentice-by-raymond-e-feist/]</t>
        </is>
      </c>
      <c r="R1747" s="216" t="inlineStr">
        <is>
          <t>needs-review</t>
        </is>
      </c>
    </row>
    <row r="1748" ht="31" customHeight="1" s="99">
      <c r="A1748" s="212" t="inlineStr">
        <is>
          <t>STM-SRC041-005</t>
        </is>
      </c>
      <c r="B1748" s="212" t="inlineStr">
        <is>
          <t>SRC-041</t>
        </is>
      </c>
      <c r="C1748" s="212" t="inlineStr">
        <is>
          <t>Magician: Apprentice · Book Description</t>
        </is>
      </c>
      <c r="D1748" s="213" t="inlineStr">
        <is>
          <t>strange brand of magic</t>
        </is>
      </c>
      <c r="E1748" s="213" t="inlineStr"/>
      <c r="F1748" s="213" t="inlineStr">
        <is>
          <t>English publisher description</t>
        </is>
      </c>
      <c r="G1748" s="213" t="inlineStr"/>
      <c r="H1748" s="213" t="inlineStr"/>
      <c r="I1748" s="213" t="inlineStr"/>
      <c r="J1748" s="213" t="inlineStr">
        <is>
          <t>power_traditions</t>
        </is>
      </c>
      <c r="K1748" s="213" t="inlineStr"/>
      <c r="L1748" s="213" t="inlineStr"/>
      <c r="M1748" s="213" t="inlineStr">
        <is>
          <t>none</t>
        </is>
      </c>
      <c r="N1748" s="213" t="inlineStr">
        <is>
          <t>The product copy describes Pug's magic as strange and contrasts it with normal ways of wizardry.</t>
        </is>
      </c>
      <c r="O1748" s="213" t="inlineStr">
        <is>
          <t>Marketing copy is insufficient to define a magic system, biological trait, species marker, science/technology distinction, spell capability, source of power, or individual mastery.</t>
        </is>
      </c>
      <c r="P1748" s="214" t="inlineStr">
        <is>
          <t>https://www.penguinrandomhouse.com/books/48681/magician-apprentice-by-raymond-e-feist/</t>
        </is>
      </c>
      <c r="Q1748" s="213" t="inlineStr">
        <is>
          <t>Book Description: Publisher's whole-book wording about magic and wizardry. [https://www.penguinrandomhouse.com/books/48681/magician-apprentice-by-raymond-e-feist/]</t>
        </is>
      </c>
      <c r="R1748" s="213" t="inlineStr">
        <is>
          <t>needs-review</t>
        </is>
      </c>
    </row>
    <row r="1749" ht="31" customHeight="1" s="99">
      <c r="A1749" s="215" t="inlineStr">
        <is>
          <t>STM-SRC041-006</t>
        </is>
      </c>
      <c r="B1749" s="215" t="inlineStr">
        <is>
          <t>SRC-041</t>
        </is>
      </c>
      <c r="C1749" s="215" t="inlineStr">
        <is>
          <t>Magician: Apprentice · Book Description</t>
        </is>
      </c>
      <c r="D1749" s="216" t="inlineStr">
        <is>
          <t>invaders and struggle to restore peace</t>
        </is>
      </c>
      <c r="E1749" s="216" t="inlineStr"/>
      <c r="F1749" s="216" t="inlineStr">
        <is>
          <t>English publisher description</t>
        </is>
      </c>
      <c r="G1749" s="216" t="inlineStr"/>
      <c r="H1749" s="216" t="inlineStr"/>
      <c r="I1749" s="216" t="inlineStr"/>
      <c r="J1749" s="216" t="inlineStr">
        <is>
          <t>narrative_archetypes</t>
        </is>
      </c>
      <c r="K1749" s="216" t="inlineStr"/>
      <c r="L1749" s="216" t="inlineStr"/>
      <c r="M1749" s="216" t="inlineStr">
        <is>
          <t>none</t>
        </is>
      </c>
      <c r="N1749" s="216" t="inlineStr">
        <is>
          <t>The publisher frames a struggle to repel invaders and restore peace to Midkemia.</t>
        </is>
      </c>
      <c r="O1749" s="216" t="inlineStr">
        <is>
          <t>No ethnicity, species, colonial relation, military structure, war event, violence level, captivity/slavery claim, or collective moral judgment is inferred from that brief framing.</t>
        </is>
      </c>
      <c r="P1749" s="217" t="inlineStr">
        <is>
          <t>https://www.penguinrandomhouse.com/books/48681/magician-apprentice-by-raymond-e-feist/</t>
        </is>
      </c>
      <c r="Q1749" s="216" t="inlineStr">
        <is>
          <t>Book Description: Publisher's invader/peace-struggle framing. [https://www.penguinrandomhouse.com/books/48681/magician-apprentice-by-raymond-e-feist/]</t>
        </is>
      </c>
      <c r="R1749" s="216" t="inlineStr">
        <is>
          <t>needs-review</t>
        </is>
      </c>
    </row>
    <row r="1750" ht="31" customHeight="1" s="99">
      <c r="A1750" s="212" t="inlineStr">
        <is>
          <t>STM-SRC046-002</t>
        </is>
      </c>
      <c r="B1750" s="212" t="inlineStr">
        <is>
          <t>SRC-046</t>
        </is>
      </c>
      <c r="C1750" s="212" t="inlineStr">
        <is>
          <t>A Game of Thrones, Prologue · A Game of Thrones Prologue excerpt, HTML lines 263–270, 277, and 308–319</t>
        </is>
      </c>
      <c r="D1750" s="213" t="inlineStr">
        <is>
          <t>Night's Watch / putting on the black</t>
        </is>
      </c>
      <c r="E1750" s="213" t="inlineStr">
        <is>
          <t>Night's Watch; putting on the black</t>
        </is>
      </c>
      <c r="F1750" s="213" t="inlineStr">
        <is>
          <t>English</t>
        </is>
      </c>
      <c r="G1750" s="213" t="inlineStr"/>
      <c r="H1750" s="213" t="inlineStr"/>
      <c r="I1750" s="213" t="inlineStr"/>
      <c r="J1750" s="213" t="inlineStr">
        <is>
          <t>affiliations</t>
        </is>
      </c>
      <c r="K1750" s="213" t="inlineStr"/>
      <c r="L1750" s="213" t="inlineStr"/>
      <c r="M1750" s="213" t="inlineStr">
        <is>
          <t>none</t>
        </is>
      </c>
      <c r="N1750" s="213" t="inlineStr">
        <is>
          <t>The excerpt calls Gared and Waymar members of the Night's Watch and describes Will's entry with the phrase “putting on the black.” It also says the party is honor-bound to obey Waymar's order.</t>
        </is>
      </c>
      <c r="O1750" s="213" t="inlineStr">
        <is>
          <t>This is fictional institutional language, not a real military, prison, religious order, social class, or legal institution. Will's constrained choice is not generalized into consent, criminality, or a penal-system claim.</t>
        </is>
      </c>
      <c r="P1750" s="214" t="inlineStr">
        <is>
          <t>https://penguinrandomhousehighereducation.com/book/?isbn=9780345535535</t>
        </is>
      </c>
      <c r="Q1750" s="213" t="inlineStr">
        <is>
          <t>A Game of Thrones Prologue excerpt, HTML lines 263–270, 277, and 308–319: Night's Watch, putting-on-the-black, and local command/obedience wording. [https://penguinrandomhousehighereducation.com/book/?isbn=9780345535535]</t>
        </is>
      </c>
      <c r="R1750" s="213" t="inlineStr">
        <is>
          <t>researched</t>
        </is>
      </c>
    </row>
    <row r="1751" ht="31" customHeight="1" s="99">
      <c r="A1751" s="215" t="inlineStr">
        <is>
          <t>STM-SRC046-003</t>
        </is>
      </c>
      <c r="B1751" s="215" t="inlineStr">
        <is>
          <t>SRC-046</t>
        </is>
      </c>
      <c r="C1751" s="215" t="inlineStr">
        <is>
          <t>A Game of Thrones, Prologue · A Game of Thrones Prologue excerpt, HTML lines 263–266 and 310–316</t>
        </is>
      </c>
      <c r="D1751" s="216" t="inlineStr">
        <is>
          <t>the Wall</t>
        </is>
      </c>
      <c r="E1751" s="216" t="inlineStr"/>
      <c r="F1751" s="216" t="inlineStr">
        <is>
          <t>English</t>
        </is>
      </c>
      <c r="G1751" s="216" t="inlineStr"/>
      <c r="H1751" s="216" t="inlineStr"/>
      <c r="I1751" s="216" t="inlineStr"/>
      <c r="J1751" s="216" t="inlineStr">
        <is>
          <t>cosmologies_and_realms</t>
        </is>
      </c>
      <c r="K1751" s="216" t="inlineStr"/>
      <c r="L1751" s="216" t="inlineStr"/>
      <c r="M1751" s="216" t="inlineStr">
        <is>
          <t>none</t>
        </is>
      </c>
      <c r="N1751" s="216" t="inlineStr">
        <is>
          <t>Will describes having spent four years on the Wall and later says that the Wall was “weeping,” in the selected conversation about the cold.</t>
        </is>
      </c>
      <c r="O1751" s="216" t="inlineStr">
        <is>
          <t>The excerpt does not provide a full geography, construction history, supernatural explanation, political border theory, or adaptation equivalence. The Wall is a place-term, not a character or relationship endpoint.</t>
        </is>
      </c>
      <c r="P1751" s="217" t="inlineStr">
        <is>
          <t>https://penguinrandomhousehighereducation.com/book/?isbn=9780345535535</t>
        </is>
      </c>
      <c r="Q1751" s="216" t="inlineStr">
        <is>
          <t>A Game of Thrones Prologue excerpt, HTML lines 263–266 and 310–316: Wall wording and its limited local cold-related context. [https://penguinrandomhousehighereducation.com/book/?isbn=9780345535535]</t>
        </is>
      </c>
      <c r="R1751" s="216" t="inlineStr">
        <is>
          <t>researched</t>
        </is>
      </c>
    </row>
    <row r="1752" ht="31" customHeight="1" s="99">
      <c r="A1752" s="212" t="inlineStr">
        <is>
          <t>STM-SRC046-004</t>
        </is>
      </c>
      <c r="B1752" s="212" t="inlineStr">
        <is>
          <t>SRC-046</t>
        </is>
      </c>
      <c r="C1752" s="212" t="inlineStr">
        <is>
          <t>A Game of Thrones, Prologue · A Game of Thrones Prologue excerpt, HTML lines 246–255 and 263–265</t>
        </is>
      </c>
      <c r="D1752" s="213" t="inlineStr">
        <is>
          <t>wildlings</t>
        </is>
      </c>
      <c r="E1752" s="213" t="inlineStr"/>
      <c r="F1752" s="213" t="inlineStr">
        <is>
          <t>English</t>
        </is>
      </c>
      <c r="G1752" s="213" t="inlineStr"/>
      <c r="H1752" s="213" t="inlineStr"/>
      <c r="I1752" s="213" t="inlineStr"/>
      <c r="J1752" s="213" t="inlineStr">
        <is>
          <t>cultures</t>
        </is>
      </c>
      <c r="K1752" s="213" t="inlineStr"/>
      <c r="L1752" s="213" t="inlineStr"/>
      <c r="M1752" s="213" t="inlineStr">
        <is>
          <t>none</t>
        </is>
      </c>
      <c r="N1752" s="213" t="inlineStr">
        <is>
          <t>The opening dialogue calls the apparently dead people “wildlings,” and Will later reports tracking a band described as wildling raiders.</t>
        </is>
      </c>
      <c r="O1752" s="213" t="inlineStr">
        <is>
          <t>This is a source-specific collective label in a limited, potentially hostile point-of-view context. It is not mapped to a real ethnicity, race, indigeneity, nationality, class, criminality, or homogeneous people; no unnamed person becomes a character node.</t>
        </is>
      </c>
      <c r="P1752" s="214" t="inlineStr">
        <is>
          <t>https://penguinrandomhousehighereducation.com/book/?isbn=9780345535535</t>
        </is>
      </c>
      <c r="Q1752" s="213" t="inlineStr">
        <is>
          <t>A Game of Thrones Prologue excerpt, HTML lines 246–255 and 263–265: The two local uses of “wildling(s).” [https://penguinrandomhousehighereducation.com/book/?isbn=9780345535535]</t>
        </is>
      </c>
      <c r="R1752" s="213" t="inlineStr">
        <is>
          <t>researched</t>
        </is>
      </c>
    </row>
    <row r="1753" ht="31" customHeight="1" s="99">
      <c r="A1753" s="215" t="inlineStr">
        <is>
          <t>STM-SRC046-005</t>
        </is>
      </c>
      <c r="B1753" s="215" t="inlineStr">
        <is>
          <t>SRC-046</t>
        </is>
      </c>
      <c r="C1753" s="215" t="inlineStr">
        <is>
          <t>A Game of Thrones, Prologue · A Game of Thrones Prologue excerpt, HTML lines 263–266</t>
        </is>
      </c>
      <c r="D1753" s="216" t="inlineStr">
        <is>
          <t>haunted forest</t>
        </is>
      </c>
      <c r="E1753" s="216" t="inlineStr"/>
      <c r="F1753" s="216" t="inlineStr">
        <is>
          <t>English</t>
        </is>
      </c>
      <c r="G1753" s="216" t="inlineStr"/>
      <c r="H1753" s="216" t="inlineStr"/>
      <c r="I1753" s="216" t="inlineStr"/>
      <c r="J1753" s="216" t="inlineStr">
        <is>
          <t>cosmologies_and_realms</t>
        </is>
      </c>
      <c r="K1753" s="216" t="inlineStr"/>
      <c r="L1753" s="216" t="inlineStr"/>
      <c r="M1753" s="216" t="inlineStr">
        <is>
          <t>none</t>
        </is>
      </c>
      <c r="N1753" s="216" t="inlineStr">
        <is>
          <t>The narration says that southerners call the dark wilderness the haunted forest while describing the party's travel northward from the Wall.</t>
        </is>
      </c>
      <c r="O1753" s="216" t="inlineStr">
        <is>
          <t>“Haunted” is not treated as proof of a supernatural population, named creature, religion, magic system, geographic boundary, or later plot fact. It is a local descriptive/place term only.</t>
        </is>
      </c>
      <c r="P1753" s="217" t="inlineStr">
        <is>
          <t>https://penguinrandomhousehighereducation.com/book/?isbn=9780345535535</t>
        </is>
      </c>
      <c r="Q1753" s="216" t="inlineStr">
        <is>
          <t>A Game of Thrones Prologue excerpt, HTML lines 263–266: The phrase “haunted forest” and bounded travel context. [https://penguinrandomhousehighereducation.com/book/?isbn=9780345535535]</t>
        </is>
      </c>
      <c r="R1753" s="216" t="inlineStr">
        <is>
          <t>researched</t>
        </is>
      </c>
    </row>
    <row r="1754" ht="31" customHeight="1" s="99">
      <c r="A1754" s="212" t="inlineStr">
        <is>
          <t>STM-SRC046-006</t>
        </is>
      </c>
      <c r="B1754" s="212" t="inlineStr">
        <is>
          <t>SRC-046</t>
        </is>
      </c>
      <c r="C1754" s="212" t="inlineStr">
        <is>
          <t>A Game of Thrones, Prologue · A Game of Thrones Prologue excerpt, HTML lines 275–306 and 310–316</t>
        </is>
      </c>
      <c r="D1754" s="213" t="inlineStr">
        <is>
          <t>winter / deadly cold</t>
        </is>
      </c>
      <c r="E1754" s="213" t="inlineStr"/>
      <c r="F1754" s="213" t="inlineStr">
        <is>
          <t>English</t>
        </is>
      </c>
      <c r="G1754" s="213" t="inlineStr"/>
      <c r="H1754" s="213" t="inlineStr"/>
      <c r="I1754" s="213" t="inlineStr"/>
      <c r="J1754" s="213" t="inlineStr">
        <is>
          <t>metaphysical_laws_and_rituals</t>
        </is>
      </c>
      <c r="K1754" s="213" t="inlineStr"/>
      <c r="L1754" s="213" t="inlineStr"/>
      <c r="M1754" s="213" t="inlineStr">
        <is>
          <t>none</t>
        </is>
      </c>
      <c r="N1754" s="213" t="inlineStr">
        <is>
          <t>Gared's account describes winter cold as dangerous and recalls cold injuries and a frozen person; Waymar's response points out that conditions in the selected scene are not cold enough to explain the reported deaths.</t>
        </is>
      </c>
      <c r="O1754" s="213" t="inlineStr">
        <is>
          <t>This is no more than a local environmental-threat discussion. It does not establish climate law, magic, cause of death, disability, medical diagnosis, seasonal cosmology, or a real-world cold-exposure analogy.</t>
        </is>
      </c>
      <c r="P1754" s="214" t="inlineStr">
        <is>
          <t>https://penguinrandomhousehighereducation.com/book/?isbn=9780345535535</t>
        </is>
      </c>
      <c r="Q1754" s="213" t="inlineStr">
        <is>
          <t>A Game of Thrones Prologue excerpt, HTML lines 275–306 and 310–316: Winter/cold language, Gared's account, and Waymar's local inference. [https://penguinrandomhousehighereducation.com/book/?isbn=9780345535535]</t>
        </is>
      </c>
      <c r="R1754" s="213" t="inlineStr">
        <is>
          <t>researched</t>
        </is>
      </c>
    </row>
    <row r="1755" ht="31" customHeight="1" s="99">
      <c r="A1755" s="215" t="inlineStr">
        <is>
          <t>STM-SRC047-001</t>
        </is>
      </c>
      <c r="B1755" s="215" t="inlineStr">
        <is>
          <t>SRC-047</t>
        </is>
      </c>
      <c r="C1755" s="215" t="inlineStr">
        <is>
          <t>The Witcher (Sapkowski books) — The Last Wish, ‘The Witcher,’ Section I · Orbit edition page: contributors, on-sale date, publisher, ISBN-13, and ‘Translated from original Polish by Danusia Stok’</t>
        </is>
      </c>
      <c r="D1755" s="216" t="inlineStr">
        <is>
          <t>The Last Wish (Orbit 2022, Danusia Stok translation)</t>
        </is>
      </c>
      <c r="E1755" s="216" t="inlineStr"/>
      <c r="F1755" s="216" t="inlineStr">
        <is>
          <t>English</t>
        </is>
      </c>
      <c r="G1755" s="216" t="inlineStr">
        <is>
          <t>The Last Wish</t>
        </is>
      </c>
      <c r="H1755" s="216" t="inlineStr"/>
      <c r="I1755" s="216" t="inlineStr"/>
      <c r="J1755" s="216" t="inlineStr">
        <is>
          <t>narrative_archetypes</t>
        </is>
      </c>
      <c r="K1755" s="216" t="inlineStr"/>
      <c r="L1755" s="216" t="inlineStr"/>
      <c r="M1755" s="216" t="inlineStr">
        <is>
          <t>none</t>
        </is>
      </c>
      <c r="N1755" s="216" t="inlineStr">
        <is>
          <t>The selected Orbit English-language edition of Andrzej Sapkowski’s collection, credited by the publisher as translated from Polish by Danusia Stok.</t>
        </is>
      </c>
      <c r="O1755" s="216" t="inlineStr">
        <is>
          <t>This is an edition and translation boundary, not a claim that its English wording equals the Polish original or other translations. It remains separate from games, screen adaptations, comics, later books, and folklore traditions.</t>
        </is>
      </c>
      <c r="P1755" s="217" t="inlineStr">
        <is>
          <t>https://orbitgoldeditions.com/titles/andrzej-sapkowski/the-last-wish/9780316452465/</t>
        </is>
      </c>
      <c r="Q1755" s="216" t="inlineStr">
        <is>
          <t>Orbit edition page: contributors, on-sale date, publisher, ISBN-13, and ‘Translated from original Polish by Danusia Stok’: author; translator; publisher; 2022 edition date; ISBN; translation from Polish [https://orbitgoldeditions.com/titles/andrzej-sapkowski/the-last-wish/9780316452465/]</t>
        </is>
      </c>
      <c r="R1755" s="216" t="inlineStr">
        <is>
          <t>researched</t>
        </is>
      </c>
    </row>
    <row r="1756" ht="31" customHeight="1" s="99">
      <c r="A1756" s="212" t="inlineStr">
        <is>
          <t>STM-SRC047-002</t>
        </is>
      </c>
      <c r="B1756" s="212" t="inlineStr">
        <is>
          <t>SRC-047</t>
        </is>
      </c>
      <c r="C1756" s="212" t="inlineStr">
        <is>
          <t>publisher description, paragraphs beginning ‘Geralt the Witcher’ and ‘Geralt is a Witcher’; The Last Wish, trans. Danusia Stok, Orbit 2022, ‘The Witcher,’ Section I (printed primary witness)</t>
        </is>
      </c>
      <c r="D1756" s="213" t="inlineStr">
        <is>
          <t>witcher</t>
        </is>
      </c>
      <c r="E1756" s="213" t="inlineStr"/>
      <c r="F1756" s="213" t="inlineStr">
        <is>
          <t>English</t>
        </is>
      </c>
      <c r="G1756" s="213" t="inlineStr">
        <is>
          <t>Witcher</t>
        </is>
      </c>
      <c r="H1756" s="213" t="inlineStr"/>
      <c r="I1756" s="213" t="inlineStr"/>
      <c r="J1756" s="213" t="inlineStr">
        <is>
          <t>roles_and_vocations</t>
        </is>
      </c>
      <c r="K1756" s="213" t="inlineStr"/>
      <c r="L1756" s="213" t="inlineStr"/>
      <c r="M1756" s="213" t="inlineStr">
        <is>
          <t>none</t>
        </is>
      </c>
      <c r="N1756" s="213" t="inlineStr">
        <is>
          <t>The English edition’s source term for Geralt’s fantasy vocation/category, framed by the publisher as training- and magic-associated monster hunting.</t>
        </is>
      </c>
      <c r="O1756" s="213" t="inlineStr">
        <is>
          <t>A translated fictional term, not a real occupation, ethnic/racial category, caste, gender category, diagnosis, disability category, religion, or generic game class. The collection-level description does not settle every witcher’s history or ethics.</t>
        </is>
      </c>
      <c r="P1756" s="214" t="inlineStr">
        <is>
          <t>https://orbitgoldeditions.com/titles/andrzej-sapkowski/the-last-wish/9780316452465/</t>
        </is>
      </c>
      <c r="Q1756" s="213" t="inlineStr">
        <is>
          <t>publisher description, paragraphs beginning ‘Geralt the Witcher’ and ‘Geralt is a Witcher’: English term ‘Witcher’; publisher’s limited training/magic/monster-hunter framing [https://orbitgoldeditions.com/titles/andrzej-sapkowski/the-last-wish/9780316452465/] | The Last Wish, trans. Danusia Stok, Orbit 2022, ‘The Witcher,’ Section I (printed primary witness): witcher term applied to Geralt in the selected story section [https://orbitgoldeditions.com/titles/andrzej-sapkowski/the-last-wish/9780316452465/]</t>
        </is>
      </c>
      <c r="R1756" s="213" t="inlineStr">
        <is>
          <t>researched</t>
        </is>
      </c>
    </row>
    <row r="1757" ht="31" customHeight="1" s="99">
      <c r="A1757" s="215" t="inlineStr">
        <is>
          <t>STM-SRC047-003</t>
        </is>
      </c>
      <c r="B1757" s="215" t="inlineStr">
        <is>
          <t>SRC-047</t>
        </is>
      </c>
      <c r="C1757" s="215" t="inlineStr">
        <is>
          <t>Andrzej Sapkowski, The Last Wish, translated by Danusia Stok, Orbit trade paperback, 2022, ISBN 9780316452465, ‘The Witcher,’ Section I; The Last Wish, trans. Danusia Stok, Orbit 2022, ‘The Witcher,’ Section I (printed primary witness) · The Witcher (Sapkowski books) — The Last Wish, ‘The Witcher,’ Section I · publisher description, ‘monsters plaguing humanity’ and ‘monsters that plague the world’ wording; The Last Wish, trans. Danusia Stok, Orbit 2022, ‘The Witcher,’ Section I (printed primary witness)</t>
        </is>
      </c>
      <c r="D1757" s="216" t="inlineStr">
        <is>
          <t>monster</t>
        </is>
      </c>
      <c r="E1757" s="216" t="inlineStr"/>
      <c r="F1757" s="216" t="inlineStr">
        <is>
          <t>English</t>
        </is>
      </c>
      <c r="G1757" s="216" t="inlineStr">
        <is>
          <t>monsters</t>
        </is>
      </c>
      <c r="H1757" s="216" t="inlineStr"/>
      <c r="I1757" s="216" t="inlineStr"/>
      <c r="J1757" s="216" t="inlineStr">
        <is>
          <t>being_types</t>
        </is>
      </c>
      <c r="K1757" s="216" t="inlineStr"/>
      <c r="L1757" s="216" t="inlineStr"/>
      <c r="M1757" s="216" t="inlineStr">
        <is>
          <t>none</t>
        </is>
      </c>
      <c r="N1757" s="216" t="inlineStr">
        <is>
          <t>The collection-level English term for dangerous fantastical beings that Geralt is presented as hunting; the selected opening section sets a local monster-contract context.</t>
        </is>
      </c>
      <c r="O1757" s="216" t="inlineStr">
        <is>
          <t>A fictional and translation-bound category. It is not applied to real people or cultures, does not establish moral evil from appearance, and does not substitute for a named individual character record.</t>
        </is>
      </c>
      <c r="P1757" s="217" t="inlineStr">
        <is>
          <t>https://orbitgoldeditions.com/titles/andrzej-sapkowski/the-last-wish/9780316452465/</t>
        </is>
      </c>
      <c r="Q1757" s="216" t="inlineStr">
        <is>
          <t>publisher description, ‘monsters plaguing humanity’ and ‘monsters that plague the world’ wording: collection-level English monster terminology; Geralt’s hunting framing [https://orbitgoldeditions.com/titles/andrzej-sapkowski/the-last-wish/9780316452465/] | The Last Wish, trans. Danusia Stok, Orbit 2022, ‘The Witcher,’ Section I (printed primary witness): local monster-contract context in the selected opening section [https://orbitgoldeditions.com/titles/andrzej-sapkowski/the-last-wish/9780316452465/]</t>
        </is>
      </c>
      <c r="R1757" s="216" t="inlineStr">
        <is>
          <t>researched</t>
        </is>
      </c>
    </row>
    <row r="1758" ht="31" customHeight="1" s="99">
      <c r="A1758" s="212" t="inlineStr">
        <is>
          <t>STM-SRC047-004</t>
        </is>
      </c>
      <c r="B1758" s="212" t="inlineStr">
        <is>
          <t>SRC-047</t>
        </is>
      </c>
      <c r="C1758" s="212" t="inlineStr">
        <is>
          <t>The Last Wish, trans. Danusia Stok, Orbit 2022, ‘The Witcher,’ Section I (printed primary witness)</t>
        </is>
      </c>
      <c r="D1758" s="213" t="inlineStr">
        <is>
          <t>Wyzima</t>
        </is>
      </c>
      <c r="E1758" s="213" t="inlineStr"/>
      <c r="F1758" s="213" t="inlineStr">
        <is>
          <t>English</t>
        </is>
      </c>
      <c r="G1758" s="213" t="inlineStr">
        <is>
          <t>Wyzima</t>
        </is>
      </c>
      <c r="H1758" s="213" t="inlineStr"/>
      <c r="I1758" s="213" t="inlineStr"/>
      <c r="J1758" s="213" t="inlineStr">
        <is>
          <t>cosmologies_and_realms</t>
        </is>
      </c>
      <c r="K1758" s="213" t="inlineStr"/>
      <c r="L1758" s="213" t="inlineStr"/>
      <c r="M1758" s="213" t="inlineStr">
        <is>
          <t>none</t>
        </is>
      </c>
      <c r="N1758" s="213" t="inlineStr">
        <is>
          <t>The named fictional settlement/court setting of the selected opening story section.</t>
        </is>
      </c>
      <c r="O1758" s="213" t="inlineStr">
        <is>
          <t>A fictional place term, not a character node and not a statement about real places, nations, ethnicities, social classes, monarchy, or a game/screen adaptation map.</t>
        </is>
      </c>
      <c r="P1758" s="214" t="inlineStr">
        <is>
          <t>https://orbitgoldeditions.com/titles/andrzej-sapkowski/the-last-wish/9780316452465/</t>
        </is>
      </c>
      <c r="Q1758" s="213" t="inlineStr">
        <is>
          <t>The Last Wish, trans. Danusia Stok, Orbit 2022, ‘The Witcher,’ Section I (printed primary witness): Wyzima as the selected section’s immediate setting [https://orbitgoldeditions.com/titles/andrzej-sapkowski/the-last-wish/9780316452465/]</t>
        </is>
      </c>
      <c r="R1758" s="213" t="inlineStr">
        <is>
          <t>researched</t>
        </is>
      </c>
    </row>
    <row r="1759" ht="31" customHeight="1" s="99">
      <c r="A1759" s="215" t="inlineStr">
        <is>
          <t>STM-SRC047-005</t>
        </is>
      </c>
      <c r="B1759" s="215" t="inlineStr">
        <is>
          <t>SRC-047</t>
        </is>
      </c>
      <c r="C1759" s="215" t="inlineStr">
        <is>
          <t>The Last Wish, trans. Danusia Stok, Orbit 2022, ‘The Witcher,’ Section I (printed primary witness)</t>
        </is>
      </c>
      <c r="D1759" s="216" t="inlineStr">
        <is>
          <t>striga</t>
        </is>
      </c>
      <c r="E1759" s="216" t="inlineStr"/>
      <c r="F1759" s="216" t="inlineStr">
        <is>
          <t>English</t>
        </is>
      </c>
      <c r="G1759" s="216" t="inlineStr">
        <is>
          <t>striga</t>
        </is>
      </c>
      <c r="H1759" s="216" t="inlineStr"/>
      <c r="I1759" s="216" t="inlineStr"/>
      <c r="J1759" s="216" t="inlineStr">
        <is>
          <t>being_types</t>
        </is>
      </c>
      <c r="K1759" s="216" t="inlineStr"/>
      <c r="L1759" s="216" t="inlineStr"/>
      <c r="M1759" s="216" t="inlineStr">
        <is>
          <t>none</t>
        </is>
      </c>
      <c r="N1759" s="216" t="inlineStr">
        <is>
          <t>The named fictional monster term in the selected Section I contract discussion.</t>
        </is>
      </c>
      <c r="O1759" s="216" t="inlineStr">
        <is>
          <t>Retained only as the English translation’s fictional source term. No claim is made that it exactly represents a Polish, Slavic, or any other folklore being, nor is it a character node, diagnosis, gender category, or basis for graphic depiction.</t>
        </is>
      </c>
      <c r="P1759" s="217" t="inlineStr">
        <is>
          <t>https://orbitgoldeditions.com/titles/andrzej-sapkowski/the-last-wish/9780316452465/</t>
        </is>
      </c>
      <c r="Q1759" s="216" t="inlineStr">
        <is>
          <t>The Last Wish, trans. Danusia Stok, Orbit 2022, ‘The Witcher,’ Section I (printed primary witness): striga as the named monster term in the Section I contract discussion [https://orbitgoldeditions.com/titles/andrzej-sapkowski/the-last-wish/9780316452465/]</t>
        </is>
      </c>
      <c r="R1759" s="216" t="inlineStr">
        <is>
          <t>researched</t>
        </is>
      </c>
    </row>
    <row r="1760" ht="31" customHeight="1" s="99">
      <c r="A1760" s="212" t="inlineStr">
        <is>
          <t>STM-SRC047-006</t>
        </is>
      </c>
      <c r="B1760" s="212" t="inlineStr">
        <is>
          <t>SRC-047</t>
        </is>
      </c>
      <c r="C1760" s="212" t="inlineStr">
        <is>
          <t>The Witcher (Sapkowski books) — The Last Wish, ‘The Witcher,’ Section I · publisher description, paragraph beginning ‘Geralt is a Witcher’</t>
        </is>
      </c>
      <c r="D1760" s="213" t="inlineStr">
        <is>
          <t>mysterious elixir</t>
        </is>
      </c>
      <c r="E1760" s="213" t="inlineStr"/>
      <c r="F1760" s="213" t="inlineStr">
        <is>
          <t>English</t>
        </is>
      </c>
      <c r="G1760" s="213" t="inlineStr">
        <is>
          <t>mysterious elixir</t>
        </is>
      </c>
      <c r="H1760" s="213" t="inlineStr"/>
      <c r="I1760" s="213" t="inlineStr"/>
      <c r="J1760" s="213" t="inlineStr">
        <is>
          <t>states_and_transformations</t>
        </is>
      </c>
      <c r="K1760" s="213" t="inlineStr"/>
      <c r="L1760" s="213" t="inlineStr"/>
      <c r="M1760" s="213" t="inlineStr">
        <is>
          <t>none</t>
        </is>
      </c>
      <c r="N1760" s="213" t="inlineStr">
        <is>
          <t>The publisher’s collection-level English wording for an unspecified element associated with Geralt’s abilities and training.</t>
        </is>
      </c>
      <c r="O1760" s="213" t="inlineStr">
        <is>
          <t>This broad promotional wording is not used to specify ingredients, mechanism, consent, age, bodily alteration, fertility/infertility, disability, medical condition, or a universal witcher process; none of those claims is supported by the selected section.</t>
        </is>
      </c>
      <c r="P1760" s="214" t="inlineStr">
        <is>
          <t>https://orbitgoldeditions.com/titles/andrzej-sapkowski/the-last-wish/9780316452465/</t>
        </is>
      </c>
      <c r="Q1760" s="213" t="inlineStr">
        <is>
          <t>publisher description, paragraph beginning ‘Geralt is a Witcher’: the publisher’s ‘mysterious elixir’ wording [https://orbitgoldeditions.com/titles/andrzej-sapkowski/the-last-wish/9780316452465/]</t>
        </is>
      </c>
      <c r="R1760" s="213" t="inlineStr">
        <is>
          <t>researched</t>
        </is>
      </c>
    </row>
  </sheetData>
  <autoFilter ref="A1:R1"/>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 xmlns:r="http://schemas.openxmlformats.org/officeDocument/2006/relationships" ref="P165" r:id="rId164"/>
    <hyperlink xmlns:r="http://schemas.openxmlformats.org/officeDocument/2006/relationships" ref="P166" r:id="rId165"/>
    <hyperlink xmlns:r="http://schemas.openxmlformats.org/officeDocument/2006/relationships" ref="P167" r:id="rId166"/>
    <hyperlink xmlns:r="http://schemas.openxmlformats.org/officeDocument/2006/relationships" ref="P168" r:id="rId167"/>
    <hyperlink xmlns:r="http://schemas.openxmlformats.org/officeDocument/2006/relationships" ref="P169" r:id="rId168"/>
    <hyperlink xmlns:r="http://schemas.openxmlformats.org/officeDocument/2006/relationships" ref="P170" r:id="rId169"/>
    <hyperlink xmlns:r="http://schemas.openxmlformats.org/officeDocument/2006/relationships" ref="P171" r:id="rId170"/>
    <hyperlink xmlns:r="http://schemas.openxmlformats.org/officeDocument/2006/relationships" ref="P172" r:id="rId171"/>
    <hyperlink xmlns:r="http://schemas.openxmlformats.org/officeDocument/2006/relationships" ref="P173" r:id="rId172"/>
    <hyperlink xmlns:r="http://schemas.openxmlformats.org/officeDocument/2006/relationships" ref="P174" r:id="rId173"/>
    <hyperlink xmlns:r="http://schemas.openxmlformats.org/officeDocument/2006/relationships" ref="P175" r:id="rId174"/>
    <hyperlink xmlns:r="http://schemas.openxmlformats.org/officeDocument/2006/relationships" ref="P176" r:id="rId175"/>
    <hyperlink xmlns:r="http://schemas.openxmlformats.org/officeDocument/2006/relationships" ref="P177" r:id="rId176"/>
    <hyperlink xmlns:r="http://schemas.openxmlformats.org/officeDocument/2006/relationships" ref="P178" r:id="rId177"/>
    <hyperlink xmlns:r="http://schemas.openxmlformats.org/officeDocument/2006/relationships" ref="P179" r:id="rId178"/>
    <hyperlink xmlns:r="http://schemas.openxmlformats.org/officeDocument/2006/relationships" ref="P180" r:id="rId179"/>
    <hyperlink xmlns:r="http://schemas.openxmlformats.org/officeDocument/2006/relationships" ref="P181" r:id="rId180"/>
    <hyperlink xmlns:r="http://schemas.openxmlformats.org/officeDocument/2006/relationships" ref="P182" r:id="rId181"/>
    <hyperlink xmlns:r="http://schemas.openxmlformats.org/officeDocument/2006/relationships" ref="P183" r:id="rId182"/>
    <hyperlink xmlns:r="http://schemas.openxmlformats.org/officeDocument/2006/relationships" ref="P184" r:id="rId183"/>
    <hyperlink xmlns:r="http://schemas.openxmlformats.org/officeDocument/2006/relationships" ref="P185" r:id="rId184"/>
    <hyperlink xmlns:r="http://schemas.openxmlformats.org/officeDocument/2006/relationships" ref="P186" r:id="rId185"/>
    <hyperlink xmlns:r="http://schemas.openxmlformats.org/officeDocument/2006/relationships" ref="P187" r:id="rId186"/>
    <hyperlink xmlns:r="http://schemas.openxmlformats.org/officeDocument/2006/relationships" ref="P188" r:id="rId187"/>
    <hyperlink xmlns:r="http://schemas.openxmlformats.org/officeDocument/2006/relationships" ref="P189" r:id="rId188"/>
    <hyperlink xmlns:r="http://schemas.openxmlformats.org/officeDocument/2006/relationships" ref="P190" r:id="rId189"/>
    <hyperlink xmlns:r="http://schemas.openxmlformats.org/officeDocument/2006/relationships" ref="P191" r:id="rId190"/>
    <hyperlink xmlns:r="http://schemas.openxmlformats.org/officeDocument/2006/relationships" ref="P192" r:id="rId191"/>
    <hyperlink xmlns:r="http://schemas.openxmlformats.org/officeDocument/2006/relationships" ref="P193" r:id="rId192"/>
    <hyperlink xmlns:r="http://schemas.openxmlformats.org/officeDocument/2006/relationships" ref="P194" r:id="rId193"/>
    <hyperlink xmlns:r="http://schemas.openxmlformats.org/officeDocument/2006/relationships" ref="P195" r:id="rId194"/>
    <hyperlink xmlns:r="http://schemas.openxmlformats.org/officeDocument/2006/relationships" ref="P196" r:id="rId195"/>
    <hyperlink xmlns:r="http://schemas.openxmlformats.org/officeDocument/2006/relationships" ref="P197" r:id="rId196"/>
    <hyperlink xmlns:r="http://schemas.openxmlformats.org/officeDocument/2006/relationships" ref="P198" r:id="rId197"/>
    <hyperlink xmlns:r="http://schemas.openxmlformats.org/officeDocument/2006/relationships" ref="P199" r:id="rId198"/>
    <hyperlink xmlns:r="http://schemas.openxmlformats.org/officeDocument/2006/relationships" ref="P200" r:id="rId199"/>
    <hyperlink xmlns:r="http://schemas.openxmlformats.org/officeDocument/2006/relationships" ref="P201" r:id="rId200"/>
    <hyperlink xmlns:r="http://schemas.openxmlformats.org/officeDocument/2006/relationships" ref="P202" r:id="rId201"/>
    <hyperlink xmlns:r="http://schemas.openxmlformats.org/officeDocument/2006/relationships" ref="P203" r:id="rId202"/>
    <hyperlink xmlns:r="http://schemas.openxmlformats.org/officeDocument/2006/relationships" ref="P204" r:id="rId203"/>
    <hyperlink xmlns:r="http://schemas.openxmlformats.org/officeDocument/2006/relationships" ref="P205" r:id="rId204"/>
    <hyperlink xmlns:r="http://schemas.openxmlformats.org/officeDocument/2006/relationships" ref="P206" r:id="rId205"/>
    <hyperlink xmlns:r="http://schemas.openxmlformats.org/officeDocument/2006/relationships" ref="P207" r:id="rId206"/>
    <hyperlink xmlns:r="http://schemas.openxmlformats.org/officeDocument/2006/relationships" ref="P208" r:id="rId207"/>
    <hyperlink xmlns:r="http://schemas.openxmlformats.org/officeDocument/2006/relationships" ref="P209" r:id="rId208"/>
    <hyperlink xmlns:r="http://schemas.openxmlformats.org/officeDocument/2006/relationships" ref="P210" r:id="rId209"/>
    <hyperlink xmlns:r="http://schemas.openxmlformats.org/officeDocument/2006/relationships" ref="P211" r:id="rId210"/>
    <hyperlink xmlns:r="http://schemas.openxmlformats.org/officeDocument/2006/relationships" ref="P212" r:id="rId211"/>
    <hyperlink xmlns:r="http://schemas.openxmlformats.org/officeDocument/2006/relationships" ref="P213" r:id="rId212"/>
    <hyperlink xmlns:r="http://schemas.openxmlformats.org/officeDocument/2006/relationships" ref="P214" r:id="rId213"/>
    <hyperlink xmlns:r="http://schemas.openxmlformats.org/officeDocument/2006/relationships" ref="P215" r:id="rId214"/>
    <hyperlink xmlns:r="http://schemas.openxmlformats.org/officeDocument/2006/relationships" ref="P216" r:id="rId215"/>
    <hyperlink xmlns:r="http://schemas.openxmlformats.org/officeDocument/2006/relationships" ref="P217" r:id="rId216"/>
    <hyperlink xmlns:r="http://schemas.openxmlformats.org/officeDocument/2006/relationships" ref="P218" r:id="rId217"/>
    <hyperlink xmlns:r="http://schemas.openxmlformats.org/officeDocument/2006/relationships" ref="P219" r:id="rId218"/>
    <hyperlink xmlns:r="http://schemas.openxmlformats.org/officeDocument/2006/relationships" ref="P220" r:id="rId219"/>
    <hyperlink xmlns:r="http://schemas.openxmlformats.org/officeDocument/2006/relationships" ref="P221" r:id="rId220"/>
    <hyperlink xmlns:r="http://schemas.openxmlformats.org/officeDocument/2006/relationships" ref="P222" r:id="rId221"/>
    <hyperlink xmlns:r="http://schemas.openxmlformats.org/officeDocument/2006/relationships" ref="P223" r:id="rId222"/>
    <hyperlink xmlns:r="http://schemas.openxmlformats.org/officeDocument/2006/relationships" ref="P224" r:id="rId223"/>
    <hyperlink xmlns:r="http://schemas.openxmlformats.org/officeDocument/2006/relationships" ref="P225" r:id="rId224"/>
    <hyperlink xmlns:r="http://schemas.openxmlformats.org/officeDocument/2006/relationships" ref="P226" r:id="rId225"/>
    <hyperlink xmlns:r="http://schemas.openxmlformats.org/officeDocument/2006/relationships" ref="P227" r:id="rId226"/>
    <hyperlink xmlns:r="http://schemas.openxmlformats.org/officeDocument/2006/relationships" ref="P228" r:id="rId227"/>
    <hyperlink xmlns:r="http://schemas.openxmlformats.org/officeDocument/2006/relationships" ref="P229" r:id="rId228"/>
    <hyperlink xmlns:r="http://schemas.openxmlformats.org/officeDocument/2006/relationships" ref="P230" r:id="rId229"/>
    <hyperlink xmlns:r="http://schemas.openxmlformats.org/officeDocument/2006/relationships" ref="P231" r:id="rId230"/>
    <hyperlink xmlns:r="http://schemas.openxmlformats.org/officeDocument/2006/relationships" ref="P232" r:id="rId231"/>
    <hyperlink xmlns:r="http://schemas.openxmlformats.org/officeDocument/2006/relationships" ref="P233" r:id="rId232"/>
    <hyperlink xmlns:r="http://schemas.openxmlformats.org/officeDocument/2006/relationships" ref="P234" r:id="rId233"/>
    <hyperlink xmlns:r="http://schemas.openxmlformats.org/officeDocument/2006/relationships" ref="P235" r:id="rId234"/>
    <hyperlink xmlns:r="http://schemas.openxmlformats.org/officeDocument/2006/relationships" ref="P236" r:id="rId235"/>
    <hyperlink xmlns:r="http://schemas.openxmlformats.org/officeDocument/2006/relationships" ref="P237" r:id="rId236"/>
    <hyperlink xmlns:r="http://schemas.openxmlformats.org/officeDocument/2006/relationships" ref="P238" r:id="rId237"/>
    <hyperlink xmlns:r="http://schemas.openxmlformats.org/officeDocument/2006/relationships" ref="P239" r:id="rId238"/>
    <hyperlink xmlns:r="http://schemas.openxmlformats.org/officeDocument/2006/relationships" ref="P240" r:id="rId239"/>
    <hyperlink xmlns:r="http://schemas.openxmlformats.org/officeDocument/2006/relationships" ref="P241" r:id="rId240"/>
    <hyperlink xmlns:r="http://schemas.openxmlformats.org/officeDocument/2006/relationships" ref="P242" r:id="rId241"/>
    <hyperlink xmlns:r="http://schemas.openxmlformats.org/officeDocument/2006/relationships" ref="P243" r:id="rId242"/>
    <hyperlink xmlns:r="http://schemas.openxmlformats.org/officeDocument/2006/relationships" ref="P244" r:id="rId243"/>
    <hyperlink xmlns:r="http://schemas.openxmlformats.org/officeDocument/2006/relationships" ref="P245" r:id="rId244"/>
    <hyperlink xmlns:r="http://schemas.openxmlformats.org/officeDocument/2006/relationships" ref="P246" r:id="rId245"/>
    <hyperlink xmlns:r="http://schemas.openxmlformats.org/officeDocument/2006/relationships" ref="P247" r:id="rId246"/>
    <hyperlink xmlns:r="http://schemas.openxmlformats.org/officeDocument/2006/relationships" ref="P248" r:id="rId247"/>
    <hyperlink xmlns:r="http://schemas.openxmlformats.org/officeDocument/2006/relationships" ref="P249" r:id="rId248"/>
    <hyperlink xmlns:r="http://schemas.openxmlformats.org/officeDocument/2006/relationships" ref="P250" r:id="rId249"/>
    <hyperlink xmlns:r="http://schemas.openxmlformats.org/officeDocument/2006/relationships" ref="P251" r:id="rId250"/>
    <hyperlink xmlns:r="http://schemas.openxmlformats.org/officeDocument/2006/relationships" ref="P252" r:id="rId251"/>
    <hyperlink xmlns:r="http://schemas.openxmlformats.org/officeDocument/2006/relationships" ref="P253" r:id="rId252"/>
    <hyperlink xmlns:r="http://schemas.openxmlformats.org/officeDocument/2006/relationships" ref="P254" r:id="rId253"/>
    <hyperlink xmlns:r="http://schemas.openxmlformats.org/officeDocument/2006/relationships" ref="P255" r:id="rId254"/>
    <hyperlink xmlns:r="http://schemas.openxmlformats.org/officeDocument/2006/relationships" ref="P256" r:id="rId255"/>
    <hyperlink xmlns:r="http://schemas.openxmlformats.org/officeDocument/2006/relationships" ref="P257" r:id="rId256"/>
    <hyperlink xmlns:r="http://schemas.openxmlformats.org/officeDocument/2006/relationships" ref="P258" r:id="rId257"/>
    <hyperlink xmlns:r="http://schemas.openxmlformats.org/officeDocument/2006/relationships" ref="P259" r:id="rId258"/>
    <hyperlink xmlns:r="http://schemas.openxmlformats.org/officeDocument/2006/relationships" ref="P260" r:id="rId259"/>
    <hyperlink xmlns:r="http://schemas.openxmlformats.org/officeDocument/2006/relationships" ref="P261" r:id="rId260"/>
    <hyperlink xmlns:r="http://schemas.openxmlformats.org/officeDocument/2006/relationships" ref="P262" r:id="rId261"/>
    <hyperlink xmlns:r="http://schemas.openxmlformats.org/officeDocument/2006/relationships" ref="P263" r:id="rId262"/>
    <hyperlink xmlns:r="http://schemas.openxmlformats.org/officeDocument/2006/relationships" ref="P264" r:id="rId263"/>
    <hyperlink xmlns:r="http://schemas.openxmlformats.org/officeDocument/2006/relationships" ref="P265" r:id="rId264"/>
    <hyperlink xmlns:r="http://schemas.openxmlformats.org/officeDocument/2006/relationships" ref="P266" r:id="rId265"/>
    <hyperlink xmlns:r="http://schemas.openxmlformats.org/officeDocument/2006/relationships" ref="P267" r:id="rId266"/>
    <hyperlink xmlns:r="http://schemas.openxmlformats.org/officeDocument/2006/relationships" ref="P268" r:id="rId267"/>
    <hyperlink xmlns:r="http://schemas.openxmlformats.org/officeDocument/2006/relationships" ref="P269" r:id="rId268"/>
    <hyperlink xmlns:r="http://schemas.openxmlformats.org/officeDocument/2006/relationships" ref="P270" r:id="rId269"/>
    <hyperlink xmlns:r="http://schemas.openxmlformats.org/officeDocument/2006/relationships" ref="P271" r:id="rId270"/>
    <hyperlink xmlns:r="http://schemas.openxmlformats.org/officeDocument/2006/relationships" ref="P272" r:id="rId271"/>
    <hyperlink xmlns:r="http://schemas.openxmlformats.org/officeDocument/2006/relationships" ref="P273" r:id="rId272"/>
    <hyperlink xmlns:r="http://schemas.openxmlformats.org/officeDocument/2006/relationships" ref="P274" r:id="rId273"/>
    <hyperlink xmlns:r="http://schemas.openxmlformats.org/officeDocument/2006/relationships" ref="P275" r:id="rId274"/>
    <hyperlink xmlns:r="http://schemas.openxmlformats.org/officeDocument/2006/relationships" ref="P276" r:id="rId275"/>
    <hyperlink xmlns:r="http://schemas.openxmlformats.org/officeDocument/2006/relationships" ref="P277" r:id="rId276"/>
    <hyperlink xmlns:r="http://schemas.openxmlformats.org/officeDocument/2006/relationships" ref="P278" r:id="rId277"/>
    <hyperlink xmlns:r="http://schemas.openxmlformats.org/officeDocument/2006/relationships" ref="P279" r:id="rId278"/>
    <hyperlink xmlns:r="http://schemas.openxmlformats.org/officeDocument/2006/relationships" ref="P280" r:id="rId279"/>
    <hyperlink xmlns:r="http://schemas.openxmlformats.org/officeDocument/2006/relationships" ref="P281" r:id="rId280"/>
    <hyperlink xmlns:r="http://schemas.openxmlformats.org/officeDocument/2006/relationships" ref="P282" r:id="rId281"/>
    <hyperlink xmlns:r="http://schemas.openxmlformats.org/officeDocument/2006/relationships" ref="P283" r:id="rId282"/>
    <hyperlink xmlns:r="http://schemas.openxmlformats.org/officeDocument/2006/relationships" ref="P284" r:id="rId283"/>
    <hyperlink xmlns:r="http://schemas.openxmlformats.org/officeDocument/2006/relationships" ref="P285" r:id="rId284"/>
    <hyperlink xmlns:r="http://schemas.openxmlformats.org/officeDocument/2006/relationships" ref="P286" r:id="rId285"/>
    <hyperlink xmlns:r="http://schemas.openxmlformats.org/officeDocument/2006/relationships" ref="P287" r:id="rId286"/>
    <hyperlink xmlns:r="http://schemas.openxmlformats.org/officeDocument/2006/relationships" ref="P288" r:id="rId287"/>
    <hyperlink xmlns:r="http://schemas.openxmlformats.org/officeDocument/2006/relationships" ref="P289" r:id="rId288"/>
    <hyperlink xmlns:r="http://schemas.openxmlformats.org/officeDocument/2006/relationships" ref="P290" r:id="rId289"/>
    <hyperlink xmlns:r="http://schemas.openxmlformats.org/officeDocument/2006/relationships" ref="P291" r:id="rId290"/>
    <hyperlink xmlns:r="http://schemas.openxmlformats.org/officeDocument/2006/relationships" ref="P292" r:id="rId291"/>
    <hyperlink xmlns:r="http://schemas.openxmlformats.org/officeDocument/2006/relationships" ref="P293" r:id="rId292"/>
    <hyperlink xmlns:r="http://schemas.openxmlformats.org/officeDocument/2006/relationships" ref="P294" r:id="rId293"/>
    <hyperlink xmlns:r="http://schemas.openxmlformats.org/officeDocument/2006/relationships" ref="P295" r:id="rId294"/>
    <hyperlink xmlns:r="http://schemas.openxmlformats.org/officeDocument/2006/relationships" ref="P296" r:id="rId295"/>
    <hyperlink xmlns:r="http://schemas.openxmlformats.org/officeDocument/2006/relationships" ref="P297" r:id="rId296"/>
    <hyperlink xmlns:r="http://schemas.openxmlformats.org/officeDocument/2006/relationships" ref="P298" r:id="rId297"/>
    <hyperlink xmlns:r="http://schemas.openxmlformats.org/officeDocument/2006/relationships" ref="P299" r:id="rId298"/>
    <hyperlink xmlns:r="http://schemas.openxmlformats.org/officeDocument/2006/relationships" ref="P300" r:id="rId299"/>
    <hyperlink xmlns:r="http://schemas.openxmlformats.org/officeDocument/2006/relationships" ref="P301" r:id="rId300"/>
    <hyperlink xmlns:r="http://schemas.openxmlformats.org/officeDocument/2006/relationships" ref="P302" r:id="rId301"/>
    <hyperlink xmlns:r="http://schemas.openxmlformats.org/officeDocument/2006/relationships" ref="P303" r:id="rId302"/>
    <hyperlink xmlns:r="http://schemas.openxmlformats.org/officeDocument/2006/relationships" ref="P304" r:id="rId303"/>
    <hyperlink xmlns:r="http://schemas.openxmlformats.org/officeDocument/2006/relationships" ref="P305" r:id="rId304"/>
    <hyperlink xmlns:r="http://schemas.openxmlformats.org/officeDocument/2006/relationships" ref="P306" r:id="rId305"/>
    <hyperlink xmlns:r="http://schemas.openxmlformats.org/officeDocument/2006/relationships" ref="P307" r:id="rId306"/>
    <hyperlink xmlns:r="http://schemas.openxmlformats.org/officeDocument/2006/relationships" ref="P308" r:id="rId307"/>
    <hyperlink xmlns:r="http://schemas.openxmlformats.org/officeDocument/2006/relationships" ref="P309" r:id="rId308"/>
    <hyperlink xmlns:r="http://schemas.openxmlformats.org/officeDocument/2006/relationships" ref="P310" r:id="rId309"/>
    <hyperlink xmlns:r="http://schemas.openxmlformats.org/officeDocument/2006/relationships" ref="P311" r:id="rId310"/>
    <hyperlink xmlns:r="http://schemas.openxmlformats.org/officeDocument/2006/relationships" ref="P312" r:id="rId311"/>
    <hyperlink xmlns:r="http://schemas.openxmlformats.org/officeDocument/2006/relationships" ref="P313" r:id="rId312"/>
    <hyperlink xmlns:r="http://schemas.openxmlformats.org/officeDocument/2006/relationships" ref="P314" r:id="rId313"/>
    <hyperlink xmlns:r="http://schemas.openxmlformats.org/officeDocument/2006/relationships" ref="P315" r:id="rId314"/>
    <hyperlink xmlns:r="http://schemas.openxmlformats.org/officeDocument/2006/relationships" ref="P316" r:id="rId315"/>
    <hyperlink xmlns:r="http://schemas.openxmlformats.org/officeDocument/2006/relationships" ref="P317" r:id="rId316"/>
    <hyperlink xmlns:r="http://schemas.openxmlformats.org/officeDocument/2006/relationships" ref="P318" r:id="rId317"/>
    <hyperlink xmlns:r="http://schemas.openxmlformats.org/officeDocument/2006/relationships" ref="P319" r:id="rId318"/>
    <hyperlink xmlns:r="http://schemas.openxmlformats.org/officeDocument/2006/relationships" ref="P320" r:id="rId319"/>
    <hyperlink xmlns:r="http://schemas.openxmlformats.org/officeDocument/2006/relationships" ref="P321" r:id="rId320"/>
    <hyperlink xmlns:r="http://schemas.openxmlformats.org/officeDocument/2006/relationships" ref="P322" r:id="rId321"/>
    <hyperlink xmlns:r="http://schemas.openxmlformats.org/officeDocument/2006/relationships" ref="P323" r:id="rId322"/>
    <hyperlink xmlns:r="http://schemas.openxmlformats.org/officeDocument/2006/relationships" ref="P324" r:id="rId323"/>
    <hyperlink xmlns:r="http://schemas.openxmlformats.org/officeDocument/2006/relationships" ref="P325" r:id="rId324"/>
    <hyperlink xmlns:r="http://schemas.openxmlformats.org/officeDocument/2006/relationships" ref="P326" r:id="rId325"/>
    <hyperlink xmlns:r="http://schemas.openxmlformats.org/officeDocument/2006/relationships" ref="P327" r:id="rId326"/>
    <hyperlink xmlns:r="http://schemas.openxmlformats.org/officeDocument/2006/relationships" ref="P328" r:id="rId327"/>
    <hyperlink xmlns:r="http://schemas.openxmlformats.org/officeDocument/2006/relationships" ref="P329" r:id="rId328"/>
    <hyperlink xmlns:r="http://schemas.openxmlformats.org/officeDocument/2006/relationships" ref="P330" r:id="rId329"/>
    <hyperlink xmlns:r="http://schemas.openxmlformats.org/officeDocument/2006/relationships" ref="P331" r:id="rId330"/>
    <hyperlink xmlns:r="http://schemas.openxmlformats.org/officeDocument/2006/relationships" ref="P332" r:id="rId331"/>
    <hyperlink xmlns:r="http://schemas.openxmlformats.org/officeDocument/2006/relationships" ref="P333" r:id="rId332"/>
    <hyperlink xmlns:r="http://schemas.openxmlformats.org/officeDocument/2006/relationships" ref="P334" r:id="rId333"/>
    <hyperlink xmlns:r="http://schemas.openxmlformats.org/officeDocument/2006/relationships" ref="P335" r:id="rId334"/>
    <hyperlink xmlns:r="http://schemas.openxmlformats.org/officeDocument/2006/relationships" ref="P336" r:id="rId335"/>
    <hyperlink xmlns:r="http://schemas.openxmlformats.org/officeDocument/2006/relationships" ref="P337" r:id="rId336"/>
    <hyperlink xmlns:r="http://schemas.openxmlformats.org/officeDocument/2006/relationships" ref="P338" r:id="rId337"/>
    <hyperlink xmlns:r="http://schemas.openxmlformats.org/officeDocument/2006/relationships" ref="P339" r:id="rId338"/>
    <hyperlink xmlns:r="http://schemas.openxmlformats.org/officeDocument/2006/relationships" ref="P340" r:id="rId339"/>
    <hyperlink xmlns:r="http://schemas.openxmlformats.org/officeDocument/2006/relationships" ref="P341" r:id="rId340"/>
    <hyperlink xmlns:r="http://schemas.openxmlformats.org/officeDocument/2006/relationships" ref="P342" r:id="rId341"/>
    <hyperlink xmlns:r="http://schemas.openxmlformats.org/officeDocument/2006/relationships" ref="P343" r:id="rId342"/>
    <hyperlink xmlns:r="http://schemas.openxmlformats.org/officeDocument/2006/relationships" ref="P344" r:id="rId343"/>
    <hyperlink xmlns:r="http://schemas.openxmlformats.org/officeDocument/2006/relationships" ref="P345" r:id="rId344"/>
    <hyperlink xmlns:r="http://schemas.openxmlformats.org/officeDocument/2006/relationships" ref="P346" r:id="rId345"/>
    <hyperlink xmlns:r="http://schemas.openxmlformats.org/officeDocument/2006/relationships" ref="P347" r:id="rId346"/>
    <hyperlink xmlns:r="http://schemas.openxmlformats.org/officeDocument/2006/relationships" ref="P348" r:id="rId347"/>
    <hyperlink xmlns:r="http://schemas.openxmlformats.org/officeDocument/2006/relationships" ref="P349" r:id="rId348"/>
    <hyperlink xmlns:r="http://schemas.openxmlformats.org/officeDocument/2006/relationships" ref="P350" r:id="rId349"/>
    <hyperlink xmlns:r="http://schemas.openxmlformats.org/officeDocument/2006/relationships" ref="P351" r:id="rId350"/>
    <hyperlink xmlns:r="http://schemas.openxmlformats.org/officeDocument/2006/relationships" ref="P352" r:id="rId351"/>
    <hyperlink xmlns:r="http://schemas.openxmlformats.org/officeDocument/2006/relationships" ref="P353" r:id="rId352"/>
    <hyperlink xmlns:r="http://schemas.openxmlformats.org/officeDocument/2006/relationships" ref="P354" r:id="rId353"/>
    <hyperlink xmlns:r="http://schemas.openxmlformats.org/officeDocument/2006/relationships" ref="P355" r:id="rId354"/>
    <hyperlink xmlns:r="http://schemas.openxmlformats.org/officeDocument/2006/relationships" ref="P356" r:id="rId355"/>
    <hyperlink xmlns:r="http://schemas.openxmlformats.org/officeDocument/2006/relationships" ref="P357" r:id="rId356"/>
    <hyperlink xmlns:r="http://schemas.openxmlformats.org/officeDocument/2006/relationships" ref="P358" r:id="rId357"/>
    <hyperlink xmlns:r="http://schemas.openxmlformats.org/officeDocument/2006/relationships" ref="P359" r:id="rId358"/>
    <hyperlink xmlns:r="http://schemas.openxmlformats.org/officeDocument/2006/relationships" ref="P360" r:id="rId359"/>
    <hyperlink xmlns:r="http://schemas.openxmlformats.org/officeDocument/2006/relationships" ref="P361" r:id="rId360"/>
    <hyperlink xmlns:r="http://schemas.openxmlformats.org/officeDocument/2006/relationships" ref="P362" r:id="rId361"/>
    <hyperlink xmlns:r="http://schemas.openxmlformats.org/officeDocument/2006/relationships" ref="P363" r:id="rId362"/>
    <hyperlink xmlns:r="http://schemas.openxmlformats.org/officeDocument/2006/relationships" ref="P364" r:id="rId363"/>
    <hyperlink xmlns:r="http://schemas.openxmlformats.org/officeDocument/2006/relationships" ref="P365" r:id="rId364"/>
    <hyperlink xmlns:r="http://schemas.openxmlformats.org/officeDocument/2006/relationships" ref="P366" r:id="rId365"/>
    <hyperlink xmlns:r="http://schemas.openxmlformats.org/officeDocument/2006/relationships" ref="P367" r:id="rId366"/>
    <hyperlink xmlns:r="http://schemas.openxmlformats.org/officeDocument/2006/relationships" ref="P368" r:id="rId367"/>
    <hyperlink xmlns:r="http://schemas.openxmlformats.org/officeDocument/2006/relationships" ref="P369" r:id="rId368"/>
    <hyperlink xmlns:r="http://schemas.openxmlformats.org/officeDocument/2006/relationships" ref="P370" r:id="rId369"/>
    <hyperlink xmlns:r="http://schemas.openxmlformats.org/officeDocument/2006/relationships" ref="P371" r:id="rId370"/>
    <hyperlink xmlns:r="http://schemas.openxmlformats.org/officeDocument/2006/relationships" ref="P372" r:id="rId371"/>
    <hyperlink xmlns:r="http://schemas.openxmlformats.org/officeDocument/2006/relationships" ref="P373" r:id="rId372"/>
    <hyperlink xmlns:r="http://schemas.openxmlformats.org/officeDocument/2006/relationships" ref="P374" r:id="rId373"/>
    <hyperlink xmlns:r="http://schemas.openxmlformats.org/officeDocument/2006/relationships" ref="P375" r:id="rId374"/>
    <hyperlink xmlns:r="http://schemas.openxmlformats.org/officeDocument/2006/relationships" ref="P376" r:id="rId375"/>
    <hyperlink xmlns:r="http://schemas.openxmlformats.org/officeDocument/2006/relationships" ref="P377" r:id="rId376"/>
    <hyperlink xmlns:r="http://schemas.openxmlformats.org/officeDocument/2006/relationships" ref="P378" r:id="rId377"/>
    <hyperlink xmlns:r="http://schemas.openxmlformats.org/officeDocument/2006/relationships" ref="P379" r:id="rId378"/>
    <hyperlink xmlns:r="http://schemas.openxmlformats.org/officeDocument/2006/relationships" ref="P380" r:id="rId379"/>
    <hyperlink xmlns:r="http://schemas.openxmlformats.org/officeDocument/2006/relationships" ref="P381" r:id="rId380"/>
    <hyperlink xmlns:r="http://schemas.openxmlformats.org/officeDocument/2006/relationships" ref="P382" r:id="rId381"/>
    <hyperlink xmlns:r="http://schemas.openxmlformats.org/officeDocument/2006/relationships" ref="P383" r:id="rId382"/>
    <hyperlink xmlns:r="http://schemas.openxmlformats.org/officeDocument/2006/relationships" ref="P384" r:id="rId383"/>
    <hyperlink xmlns:r="http://schemas.openxmlformats.org/officeDocument/2006/relationships" ref="P385" r:id="rId384"/>
    <hyperlink xmlns:r="http://schemas.openxmlformats.org/officeDocument/2006/relationships" ref="P386" r:id="rId385"/>
    <hyperlink xmlns:r="http://schemas.openxmlformats.org/officeDocument/2006/relationships" ref="P387" r:id="rId386"/>
    <hyperlink xmlns:r="http://schemas.openxmlformats.org/officeDocument/2006/relationships" ref="P388" r:id="rId387"/>
    <hyperlink xmlns:r="http://schemas.openxmlformats.org/officeDocument/2006/relationships" ref="P389" r:id="rId388"/>
    <hyperlink xmlns:r="http://schemas.openxmlformats.org/officeDocument/2006/relationships" ref="P390" r:id="rId389"/>
    <hyperlink xmlns:r="http://schemas.openxmlformats.org/officeDocument/2006/relationships" ref="P391" r:id="rId390"/>
    <hyperlink xmlns:r="http://schemas.openxmlformats.org/officeDocument/2006/relationships" ref="P392" r:id="rId391"/>
    <hyperlink xmlns:r="http://schemas.openxmlformats.org/officeDocument/2006/relationships" ref="P393" r:id="rId392"/>
    <hyperlink xmlns:r="http://schemas.openxmlformats.org/officeDocument/2006/relationships" ref="P394" r:id="rId393"/>
    <hyperlink xmlns:r="http://schemas.openxmlformats.org/officeDocument/2006/relationships" ref="P395" r:id="rId394"/>
    <hyperlink xmlns:r="http://schemas.openxmlformats.org/officeDocument/2006/relationships" ref="P396" r:id="rId395"/>
    <hyperlink xmlns:r="http://schemas.openxmlformats.org/officeDocument/2006/relationships" ref="P397" r:id="rId396"/>
    <hyperlink xmlns:r="http://schemas.openxmlformats.org/officeDocument/2006/relationships" ref="P398" r:id="rId397"/>
    <hyperlink xmlns:r="http://schemas.openxmlformats.org/officeDocument/2006/relationships" ref="P399" r:id="rId398"/>
    <hyperlink xmlns:r="http://schemas.openxmlformats.org/officeDocument/2006/relationships" ref="P400" r:id="rId399"/>
    <hyperlink xmlns:r="http://schemas.openxmlformats.org/officeDocument/2006/relationships" ref="P401" r:id="rId400"/>
    <hyperlink xmlns:r="http://schemas.openxmlformats.org/officeDocument/2006/relationships" ref="P402" r:id="rId401"/>
    <hyperlink xmlns:r="http://schemas.openxmlformats.org/officeDocument/2006/relationships" ref="P403" r:id="rId402"/>
    <hyperlink xmlns:r="http://schemas.openxmlformats.org/officeDocument/2006/relationships" ref="P404" r:id="rId403"/>
    <hyperlink xmlns:r="http://schemas.openxmlformats.org/officeDocument/2006/relationships" ref="P405" r:id="rId404"/>
    <hyperlink xmlns:r="http://schemas.openxmlformats.org/officeDocument/2006/relationships" ref="P406" r:id="rId405"/>
    <hyperlink xmlns:r="http://schemas.openxmlformats.org/officeDocument/2006/relationships" ref="P407" r:id="rId406"/>
    <hyperlink xmlns:r="http://schemas.openxmlformats.org/officeDocument/2006/relationships" ref="P408" r:id="rId407"/>
    <hyperlink xmlns:r="http://schemas.openxmlformats.org/officeDocument/2006/relationships" ref="P409" r:id="rId408"/>
    <hyperlink xmlns:r="http://schemas.openxmlformats.org/officeDocument/2006/relationships" ref="P410" r:id="rId409"/>
    <hyperlink xmlns:r="http://schemas.openxmlformats.org/officeDocument/2006/relationships" ref="P411" r:id="rId410"/>
    <hyperlink xmlns:r="http://schemas.openxmlformats.org/officeDocument/2006/relationships" ref="P412" r:id="rId411"/>
    <hyperlink xmlns:r="http://schemas.openxmlformats.org/officeDocument/2006/relationships" ref="P413" r:id="rId412"/>
    <hyperlink xmlns:r="http://schemas.openxmlformats.org/officeDocument/2006/relationships" ref="P414" r:id="rId413"/>
    <hyperlink xmlns:r="http://schemas.openxmlformats.org/officeDocument/2006/relationships" ref="P415" r:id="rId414"/>
    <hyperlink xmlns:r="http://schemas.openxmlformats.org/officeDocument/2006/relationships" ref="P416" r:id="rId415"/>
    <hyperlink xmlns:r="http://schemas.openxmlformats.org/officeDocument/2006/relationships" ref="P417" r:id="rId416"/>
    <hyperlink xmlns:r="http://schemas.openxmlformats.org/officeDocument/2006/relationships" ref="P418" r:id="rId417"/>
    <hyperlink xmlns:r="http://schemas.openxmlformats.org/officeDocument/2006/relationships" ref="P419" r:id="rId418"/>
    <hyperlink xmlns:r="http://schemas.openxmlformats.org/officeDocument/2006/relationships" ref="P420" r:id="rId419"/>
    <hyperlink xmlns:r="http://schemas.openxmlformats.org/officeDocument/2006/relationships" ref="P421" r:id="rId420"/>
    <hyperlink xmlns:r="http://schemas.openxmlformats.org/officeDocument/2006/relationships" ref="P422" r:id="rId421"/>
    <hyperlink xmlns:r="http://schemas.openxmlformats.org/officeDocument/2006/relationships" ref="P423" r:id="rId422"/>
    <hyperlink xmlns:r="http://schemas.openxmlformats.org/officeDocument/2006/relationships" ref="P424" r:id="rId423"/>
    <hyperlink xmlns:r="http://schemas.openxmlformats.org/officeDocument/2006/relationships" ref="P425" r:id="rId424"/>
    <hyperlink xmlns:r="http://schemas.openxmlformats.org/officeDocument/2006/relationships" ref="P426" r:id="rId425"/>
    <hyperlink xmlns:r="http://schemas.openxmlformats.org/officeDocument/2006/relationships" ref="P427" r:id="rId426"/>
    <hyperlink xmlns:r="http://schemas.openxmlformats.org/officeDocument/2006/relationships" ref="P428" r:id="rId427"/>
    <hyperlink xmlns:r="http://schemas.openxmlformats.org/officeDocument/2006/relationships" ref="P429" r:id="rId428"/>
    <hyperlink xmlns:r="http://schemas.openxmlformats.org/officeDocument/2006/relationships" ref="P430" r:id="rId429"/>
    <hyperlink xmlns:r="http://schemas.openxmlformats.org/officeDocument/2006/relationships" ref="P431" r:id="rId430"/>
    <hyperlink xmlns:r="http://schemas.openxmlformats.org/officeDocument/2006/relationships" ref="P432" r:id="rId431"/>
    <hyperlink xmlns:r="http://schemas.openxmlformats.org/officeDocument/2006/relationships" ref="P433" r:id="rId432"/>
    <hyperlink xmlns:r="http://schemas.openxmlformats.org/officeDocument/2006/relationships" ref="P434" r:id="rId433"/>
    <hyperlink xmlns:r="http://schemas.openxmlformats.org/officeDocument/2006/relationships" ref="P435" r:id="rId434"/>
    <hyperlink xmlns:r="http://schemas.openxmlformats.org/officeDocument/2006/relationships" ref="P436" r:id="rId435"/>
    <hyperlink xmlns:r="http://schemas.openxmlformats.org/officeDocument/2006/relationships" ref="P437" r:id="rId436"/>
    <hyperlink xmlns:r="http://schemas.openxmlformats.org/officeDocument/2006/relationships" ref="P438" r:id="rId437"/>
    <hyperlink xmlns:r="http://schemas.openxmlformats.org/officeDocument/2006/relationships" ref="P439" r:id="rId438"/>
    <hyperlink xmlns:r="http://schemas.openxmlformats.org/officeDocument/2006/relationships" ref="P440" r:id="rId439"/>
    <hyperlink xmlns:r="http://schemas.openxmlformats.org/officeDocument/2006/relationships" ref="P441" r:id="rId440"/>
    <hyperlink xmlns:r="http://schemas.openxmlformats.org/officeDocument/2006/relationships" ref="P442" r:id="rId441"/>
    <hyperlink xmlns:r="http://schemas.openxmlformats.org/officeDocument/2006/relationships" ref="P443" r:id="rId442"/>
    <hyperlink xmlns:r="http://schemas.openxmlformats.org/officeDocument/2006/relationships" ref="P444" r:id="rId443"/>
    <hyperlink xmlns:r="http://schemas.openxmlformats.org/officeDocument/2006/relationships" ref="P445" r:id="rId444"/>
    <hyperlink xmlns:r="http://schemas.openxmlformats.org/officeDocument/2006/relationships" ref="P446" r:id="rId445"/>
    <hyperlink xmlns:r="http://schemas.openxmlformats.org/officeDocument/2006/relationships" ref="P447" r:id="rId446"/>
    <hyperlink xmlns:r="http://schemas.openxmlformats.org/officeDocument/2006/relationships" ref="P448" r:id="rId447"/>
    <hyperlink xmlns:r="http://schemas.openxmlformats.org/officeDocument/2006/relationships" ref="P449" r:id="rId448"/>
    <hyperlink xmlns:r="http://schemas.openxmlformats.org/officeDocument/2006/relationships" ref="P450" r:id="rId449"/>
    <hyperlink xmlns:r="http://schemas.openxmlformats.org/officeDocument/2006/relationships" ref="P451" r:id="rId450"/>
    <hyperlink xmlns:r="http://schemas.openxmlformats.org/officeDocument/2006/relationships" ref="P452" r:id="rId451"/>
    <hyperlink xmlns:r="http://schemas.openxmlformats.org/officeDocument/2006/relationships" ref="P453" r:id="rId452"/>
    <hyperlink xmlns:r="http://schemas.openxmlformats.org/officeDocument/2006/relationships" ref="P454" r:id="rId453"/>
    <hyperlink xmlns:r="http://schemas.openxmlformats.org/officeDocument/2006/relationships" ref="P455" r:id="rId454"/>
    <hyperlink xmlns:r="http://schemas.openxmlformats.org/officeDocument/2006/relationships" ref="P456" r:id="rId455"/>
    <hyperlink xmlns:r="http://schemas.openxmlformats.org/officeDocument/2006/relationships" ref="P457" r:id="rId456"/>
    <hyperlink xmlns:r="http://schemas.openxmlformats.org/officeDocument/2006/relationships" ref="P458" r:id="rId457"/>
    <hyperlink xmlns:r="http://schemas.openxmlformats.org/officeDocument/2006/relationships" ref="P459" r:id="rId458"/>
    <hyperlink xmlns:r="http://schemas.openxmlformats.org/officeDocument/2006/relationships" ref="P460" r:id="rId459"/>
    <hyperlink xmlns:r="http://schemas.openxmlformats.org/officeDocument/2006/relationships" ref="P461" r:id="rId460"/>
    <hyperlink xmlns:r="http://schemas.openxmlformats.org/officeDocument/2006/relationships" ref="P462" r:id="rId461"/>
    <hyperlink xmlns:r="http://schemas.openxmlformats.org/officeDocument/2006/relationships" ref="P463" r:id="rId462"/>
    <hyperlink xmlns:r="http://schemas.openxmlformats.org/officeDocument/2006/relationships" ref="P464" r:id="rId463"/>
    <hyperlink xmlns:r="http://schemas.openxmlformats.org/officeDocument/2006/relationships" ref="P465" r:id="rId464"/>
    <hyperlink xmlns:r="http://schemas.openxmlformats.org/officeDocument/2006/relationships" ref="P466" r:id="rId465"/>
    <hyperlink xmlns:r="http://schemas.openxmlformats.org/officeDocument/2006/relationships" ref="P467" r:id="rId466"/>
    <hyperlink xmlns:r="http://schemas.openxmlformats.org/officeDocument/2006/relationships" ref="P468" r:id="rId467"/>
    <hyperlink xmlns:r="http://schemas.openxmlformats.org/officeDocument/2006/relationships" ref="P469" r:id="rId468"/>
    <hyperlink xmlns:r="http://schemas.openxmlformats.org/officeDocument/2006/relationships" ref="P470" r:id="rId469"/>
    <hyperlink xmlns:r="http://schemas.openxmlformats.org/officeDocument/2006/relationships" ref="P471" r:id="rId470"/>
    <hyperlink xmlns:r="http://schemas.openxmlformats.org/officeDocument/2006/relationships" ref="P472" r:id="rId471"/>
    <hyperlink xmlns:r="http://schemas.openxmlformats.org/officeDocument/2006/relationships" ref="P473" r:id="rId472"/>
    <hyperlink xmlns:r="http://schemas.openxmlformats.org/officeDocument/2006/relationships" ref="P474" r:id="rId473"/>
    <hyperlink xmlns:r="http://schemas.openxmlformats.org/officeDocument/2006/relationships" ref="P475" r:id="rId474"/>
    <hyperlink xmlns:r="http://schemas.openxmlformats.org/officeDocument/2006/relationships" ref="P476" r:id="rId475"/>
    <hyperlink xmlns:r="http://schemas.openxmlformats.org/officeDocument/2006/relationships" ref="P477" r:id="rId476"/>
    <hyperlink xmlns:r="http://schemas.openxmlformats.org/officeDocument/2006/relationships" ref="P478" r:id="rId477"/>
    <hyperlink xmlns:r="http://schemas.openxmlformats.org/officeDocument/2006/relationships" ref="P479" r:id="rId478"/>
    <hyperlink xmlns:r="http://schemas.openxmlformats.org/officeDocument/2006/relationships" ref="P480" r:id="rId479"/>
    <hyperlink xmlns:r="http://schemas.openxmlformats.org/officeDocument/2006/relationships" ref="P481" r:id="rId480"/>
    <hyperlink xmlns:r="http://schemas.openxmlformats.org/officeDocument/2006/relationships" ref="P482" r:id="rId481"/>
    <hyperlink xmlns:r="http://schemas.openxmlformats.org/officeDocument/2006/relationships" ref="P483" r:id="rId482"/>
    <hyperlink xmlns:r="http://schemas.openxmlformats.org/officeDocument/2006/relationships" ref="P484" r:id="rId483"/>
    <hyperlink xmlns:r="http://schemas.openxmlformats.org/officeDocument/2006/relationships" ref="P485" r:id="rId484"/>
    <hyperlink xmlns:r="http://schemas.openxmlformats.org/officeDocument/2006/relationships" ref="P486" r:id="rId485"/>
    <hyperlink xmlns:r="http://schemas.openxmlformats.org/officeDocument/2006/relationships" ref="P487" r:id="rId486"/>
    <hyperlink xmlns:r="http://schemas.openxmlformats.org/officeDocument/2006/relationships" ref="P488" r:id="rId487"/>
    <hyperlink xmlns:r="http://schemas.openxmlformats.org/officeDocument/2006/relationships" ref="P489" r:id="rId488"/>
    <hyperlink xmlns:r="http://schemas.openxmlformats.org/officeDocument/2006/relationships" ref="P490" r:id="rId489"/>
    <hyperlink xmlns:r="http://schemas.openxmlformats.org/officeDocument/2006/relationships" ref="P491" r:id="rId490"/>
    <hyperlink xmlns:r="http://schemas.openxmlformats.org/officeDocument/2006/relationships" ref="P492" r:id="rId491"/>
    <hyperlink xmlns:r="http://schemas.openxmlformats.org/officeDocument/2006/relationships" ref="P493" r:id="rId492"/>
    <hyperlink xmlns:r="http://schemas.openxmlformats.org/officeDocument/2006/relationships" ref="P494" r:id="rId493"/>
    <hyperlink xmlns:r="http://schemas.openxmlformats.org/officeDocument/2006/relationships" ref="P495" r:id="rId494"/>
    <hyperlink xmlns:r="http://schemas.openxmlformats.org/officeDocument/2006/relationships" ref="P496" r:id="rId495"/>
    <hyperlink xmlns:r="http://schemas.openxmlformats.org/officeDocument/2006/relationships" ref="P497" r:id="rId496"/>
    <hyperlink xmlns:r="http://schemas.openxmlformats.org/officeDocument/2006/relationships" ref="P498" r:id="rId497"/>
    <hyperlink xmlns:r="http://schemas.openxmlformats.org/officeDocument/2006/relationships" ref="P499" r:id="rId498"/>
    <hyperlink xmlns:r="http://schemas.openxmlformats.org/officeDocument/2006/relationships" ref="P500" r:id="rId499"/>
    <hyperlink xmlns:r="http://schemas.openxmlformats.org/officeDocument/2006/relationships" ref="P501" r:id="rId500"/>
    <hyperlink xmlns:r="http://schemas.openxmlformats.org/officeDocument/2006/relationships" ref="P502" r:id="rId501"/>
    <hyperlink xmlns:r="http://schemas.openxmlformats.org/officeDocument/2006/relationships" ref="P503" r:id="rId502"/>
    <hyperlink xmlns:r="http://schemas.openxmlformats.org/officeDocument/2006/relationships" ref="P504" r:id="rId503"/>
    <hyperlink xmlns:r="http://schemas.openxmlformats.org/officeDocument/2006/relationships" ref="P505" r:id="rId504"/>
    <hyperlink xmlns:r="http://schemas.openxmlformats.org/officeDocument/2006/relationships" ref="P506" r:id="rId505"/>
    <hyperlink xmlns:r="http://schemas.openxmlformats.org/officeDocument/2006/relationships" ref="P507" r:id="rId506"/>
    <hyperlink xmlns:r="http://schemas.openxmlformats.org/officeDocument/2006/relationships" ref="P508" r:id="rId507"/>
    <hyperlink xmlns:r="http://schemas.openxmlformats.org/officeDocument/2006/relationships" ref="P509" r:id="rId508"/>
    <hyperlink xmlns:r="http://schemas.openxmlformats.org/officeDocument/2006/relationships" ref="P510" r:id="rId509"/>
    <hyperlink xmlns:r="http://schemas.openxmlformats.org/officeDocument/2006/relationships" ref="P511" r:id="rId510"/>
    <hyperlink xmlns:r="http://schemas.openxmlformats.org/officeDocument/2006/relationships" ref="P512" r:id="rId511"/>
    <hyperlink xmlns:r="http://schemas.openxmlformats.org/officeDocument/2006/relationships" ref="P513" r:id="rId512"/>
    <hyperlink xmlns:r="http://schemas.openxmlformats.org/officeDocument/2006/relationships" ref="P514" r:id="rId513"/>
    <hyperlink xmlns:r="http://schemas.openxmlformats.org/officeDocument/2006/relationships" ref="P515" r:id="rId514"/>
    <hyperlink xmlns:r="http://schemas.openxmlformats.org/officeDocument/2006/relationships" ref="P516" r:id="rId515"/>
    <hyperlink xmlns:r="http://schemas.openxmlformats.org/officeDocument/2006/relationships" ref="P517" r:id="rId516"/>
    <hyperlink xmlns:r="http://schemas.openxmlformats.org/officeDocument/2006/relationships" ref="P518" r:id="rId517"/>
    <hyperlink xmlns:r="http://schemas.openxmlformats.org/officeDocument/2006/relationships" ref="P519" r:id="rId518"/>
    <hyperlink xmlns:r="http://schemas.openxmlformats.org/officeDocument/2006/relationships" ref="P520" r:id="rId519"/>
    <hyperlink xmlns:r="http://schemas.openxmlformats.org/officeDocument/2006/relationships" ref="P521" r:id="rId520"/>
    <hyperlink xmlns:r="http://schemas.openxmlformats.org/officeDocument/2006/relationships" ref="P522" r:id="rId521"/>
    <hyperlink xmlns:r="http://schemas.openxmlformats.org/officeDocument/2006/relationships" ref="P523" r:id="rId522"/>
    <hyperlink xmlns:r="http://schemas.openxmlformats.org/officeDocument/2006/relationships" ref="P524" r:id="rId523"/>
    <hyperlink xmlns:r="http://schemas.openxmlformats.org/officeDocument/2006/relationships" ref="P525" r:id="rId524"/>
    <hyperlink xmlns:r="http://schemas.openxmlformats.org/officeDocument/2006/relationships" ref="P526" r:id="rId525"/>
    <hyperlink xmlns:r="http://schemas.openxmlformats.org/officeDocument/2006/relationships" ref="P527" r:id="rId526"/>
    <hyperlink xmlns:r="http://schemas.openxmlformats.org/officeDocument/2006/relationships" ref="P528" r:id="rId527"/>
    <hyperlink xmlns:r="http://schemas.openxmlformats.org/officeDocument/2006/relationships" ref="P529" r:id="rId528"/>
    <hyperlink xmlns:r="http://schemas.openxmlformats.org/officeDocument/2006/relationships" ref="P530" r:id="rId529"/>
    <hyperlink xmlns:r="http://schemas.openxmlformats.org/officeDocument/2006/relationships" ref="P531" r:id="rId530"/>
    <hyperlink xmlns:r="http://schemas.openxmlformats.org/officeDocument/2006/relationships" ref="P532" r:id="rId531"/>
    <hyperlink xmlns:r="http://schemas.openxmlformats.org/officeDocument/2006/relationships" ref="P533" r:id="rId532"/>
    <hyperlink xmlns:r="http://schemas.openxmlformats.org/officeDocument/2006/relationships" ref="P534" r:id="rId533"/>
    <hyperlink xmlns:r="http://schemas.openxmlformats.org/officeDocument/2006/relationships" ref="P535" r:id="rId534"/>
    <hyperlink xmlns:r="http://schemas.openxmlformats.org/officeDocument/2006/relationships" ref="P536" r:id="rId535"/>
    <hyperlink xmlns:r="http://schemas.openxmlformats.org/officeDocument/2006/relationships" ref="P537" r:id="rId536"/>
    <hyperlink xmlns:r="http://schemas.openxmlformats.org/officeDocument/2006/relationships" ref="P538" r:id="rId537"/>
    <hyperlink xmlns:r="http://schemas.openxmlformats.org/officeDocument/2006/relationships" ref="P539" r:id="rId538"/>
    <hyperlink xmlns:r="http://schemas.openxmlformats.org/officeDocument/2006/relationships" ref="P540" r:id="rId539"/>
    <hyperlink xmlns:r="http://schemas.openxmlformats.org/officeDocument/2006/relationships" ref="P541" r:id="rId540"/>
    <hyperlink xmlns:r="http://schemas.openxmlformats.org/officeDocument/2006/relationships" ref="P542" r:id="rId541"/>
    <hyperlink xmlns:r="http://schemas.openxmlformats.org/officeDocument/2006/relationships" ref="P543" r:id="rId542"/>
    <hyperlink xmlns:r="http://schemas.openxmlformats.org/officeDocument/2006/relationships" ref="P544" r:id="rId543"/>
    <hyperlink xmlns:r="http://schemas.openxmlformats.org/officeDocument/2006/relationships" ref="P545" r:id="rId544"/>
    <hyperlink xmlns:r="http://schemas.openxmlformats.org/officeDocument/2006/relationships" ref="P546" r:id="rId545"/>
    <hyperlink xmlns:r="http://schemas.openxmlformats.org/officeDocument/2006/relationships" ref="P547" r:id="rId546"/>
    <hyperlink xmlns:r="http://schemas.openxmlformats.org/officeDocument/2006/relationships" ref="P548" r:id="rId547"/>
    <hyperlink xmlns:r="http://schemas.openxmlformats.org/officeDocument/2006/relationships" ref="P549" r:id="rId548"/>
    <hyperlink xmlns:r="http://schemas.openxmlformats.org/officeDocument/2006/relationships" ref="P550" r:id="rId549"/>
    <hyperlink xmlns:r="http://schemas.openxmlformats.org/officeDocument/2006/relationships" ref="P551" r:id="rId550"/>
    <hyperlink xmlns:r="http://schemas.openxmlformats.org/officeDocument/2006/relationships" ref="P552" r:id="rId551"/>
    <hyperlink xmlns:r="http://schemas.openxmlformats.org/officeDocument/2006/relationships" ref="P553" r:id="rId552"/>
    <hyperlink xmlns:r="http://schemas.openxmlformats.org/officeDocument/2006/relationships" ref="P554" r:id="rId553"/>
    <hyperlink xmlns:r="http://schemas.openxmlformats.org/officeDocument/2006/relationships" ref="P555" r:id="rId554"/>
    <hyperlink xmlns:r="http://schemas.openxmlformats.org/officeDocument/2006/relationships" ref="P556" r:id="rId555"/>
    <hyperlink xmlns:r="http://schemas.openxmlformats.org/officeDocument/2006/relationships" ref="P557" r:id="rId556"/>
    <hyperlink xmlns:r="http://schemas.openxmlformats.org/officeDocument/2006/relationships" ref="P558" r:id="rId557"/>
    <hyperlink xmlns:r="http://schemas.openxmlformats.org/officeDocument/2006/relationships" ref="P559" r:id="rId558"/>
    <hyperlink xmlns:r="http://schemas.openxmlformats.org/officeDocument/2006/relationships" ref="P560" r:id="rId559"/>
    <hyperlink xmlns:r="http://schemas.openxmlformats.org/officeDocument/2006/relationships" ref="P561" r:id="rId560"/>
    <hyperlink xmlns:r="http://schemas.openxmlformats.org/officeDocument/2006/relationships" ref="P562" r:id="rId561"/>
    <hyperlink xmlns:r="http://schemas.openxmlformats.org/officeDocument/2006/relationships" ref="P563" r:id="rId562"/>
    <hyperlink xmlns:r="http://schemas.openxmlformats.org/officeDocument/2006/relationships" ref="P564" r:id="rId563"/>
    <hyperlink xmlns:r="http://schemas.openxmlformats.org/officeDocument/2006/relationships" ref="P565" r:id="rId564"/>
    <hyperlink xmlns:r="http://schemas.openxmlformats.org/officeDocument/2006/relationships" ref="P566" r:id="rId565"/>
    <hyperlink xmlns:r="http://schemas.openxmlformats.org/officeDocument/2006/relationships" ref="P567" r:id="rId566"/>
    <hyperlink xmlns:r="http://schemas.openxmlformats.org/officeDocument/2006/relationships" ref="P568" r:id="rId567"/>
    <hyperlink xmlns:r="http://schemas.openxmlformats.org/officeDocument/2006/relationships" ref="P569" r:id="rId568"/>
    <hyperlink xmlns:r="http://schemas.openxmlformats.org/officeDocument/2006/relationships" ref="P570" r:id="rId569"/>
    <hyperlink xmlns:r="http://schemas.openxmlformats.org/officeDocument/2006/relationships" ref="P571" r:id="rId570"/>
    <hyperlink xmlns:r="http://schemas.openxmlformats.org/officeDocument/2006/relationships" ref="P572" r:id="rId571"/>
    <hyperlink xmlns:r="http://schemas.openxmlformats.org/officeDocument/2006/relationships" ref="P573" r:id="rId572"/>
    <hyperlink xmlns:r="http://schemas.openxmlformats.org/officeDocument/2006/relationships" ref="P574" r:id="rId573"/>
    <hyperlink xmlns:r="http://schemas.openxmlformats.org/officeDocument/2006/relationships" ref="P575" r:id="rId574"/>
    <hyperlink xmlns:r="http://schemas.openxmlformats.org/officeDocument/2006/relationships" ref="P576" r:id="rId575"/>
    <hyperlink xmlns:r="http://schemas.openxmlformats.org/officeDocument/2006/relationships" ref="P577" r:id="rId576"/>
    <hyperlink xmlns:r="http://schemas.openxmlformats.org/officeDocument/2006/relationships" ref="P578" r:id="rId577"/>
    <hyperlink xmlns:r="http://schemas.openxmlformats.org/officeDocument/2006/relationships" ref="P579" r:id="rId578"/>
    <hyperlink xmlns:r="http://schemas.openxmlformats.org/officeDocument/2006/relationships" ref="P580" r:id="rId579"/>
    <hyperlink xmlns:r="http://schemas.openxmlformats.org/officeDocument/2006/relationships" ref="P581" r:id="rId580"/>
    <hyperlink xmlns:r="http://schemas.openxmlformats.org/officeDocument/2006/relationships" ref="P582" r:id="rId581"/>
    <hyperlink xmlns:r="http://schemas.openxmlformats.org/officeDocument/2006/relationships" ref="P583" r:id="rId582"/>
    <hyperlink xmlns:r="http://schemas.openxmlformats.org/officeDocument/2006/relationships" ref="P584" r:id="rId583"/>
    <hyperlink xmlns:r="http://schemas.openxmlformats.org/officeDocument/2006/relationships" ref="P585" r:id="rId584"/>
    <hyperlink xmlns:r="http://schemas.openxmlformats.org/officeDocument/2006/relationships" ref="P586" r:id="rId585"/>
    <hyperlink xmlns:r="http://schemas.openxmlformats.org/officeDocument/2006/relationships" ref="P587" r:id="rId586"/>
    <hyperlink xmlns:r="http://schemas.openxmlformats.org/officeDocument/2006/relationships" ref="P588" r:id="rId587"/>
    <hyperlink xmlns:r="http://schemas.openxmlformats.org/officeDocument/2006/relationships" ref="P589" r:id="rId588"/>
    <hyperlink xmlns:r="http://schemas.openxmlformats.org/officeDocument/2006/relationships" ref="P590" r:id="rId589"/>
    <hyperlink xmlns:r="http://schemas.openxmlformats.org/officeDocument/2006/relationships" ref="P591" r:id="rId590"/>
    <hyperlink xmlns:r="http://schemas.openxmlformats.org/officeDocument/2006/relationships" ref="P592" r:id="rId591"/>
    <hyperlink xmlns:r="http://schemas.openxmlformats.org/officeDocument/2006/relationships" ref="P593" r:id="rId592"/>
    <hyperlink xmlns:r="http://schemas.openxmlformats.org/officeDocument/2006/relationships" ref="P594" r:id="rId593"/>
    <hyperlink xmlns:r="http://schemas.openxmlformats.org/officeDocument/2006/relationships" ref="P595" r:id="rId594"/>
    <hyperlink xmlns:r="http://schemas.openxmlformats.org/officeDocument/2006/relationships" ref="P596" r:id="rId595"/>
    <hyperlink xmlns:r="http://schemas.openxmlformats.org/officeDocument/2006/relationships" ref="P597" r:id="rId596"/>
    <hyperlink xmlns:r="http://schemas.openxmlformats.org/officeDocument/2006/relationships" ref="P598" r:id="rId597"/>
    <hyperlink xmlns:r="http://schemas.openxmlformats.org/officeDocument/2006/relationships" ref="P599" r:id="rId598"/>
    <hyperlink xmlns:r="http://schemas.openxmlformats.org/officeDocument/2006/relationships" ref="P600" r:id="rId599"/>
    <hyperlink xmlns:r="http://schemas.openxmlformats.org/officeDocument/2006/relationships" ref="P601" r:id="rId600"/>
    <hyperlink xmlns:r="http://schemas.openxmlformats.org/officeDocument/2006/relationships" ref="P602" r:id="rId601"/>
    <hyperlink xmlns:r="http://schemas.openxmlformats.org/officeDocument/2006/relationships" ref="P603" r:id="rId602"/>
    <hyperlink xmlns:r="http://schemas.openxmlformats.org/officeDocument/2006/relationships" ref="P604" r:id="rId603"/>
    <hyperlink xmlns:r="http://schemas.openxmlformats.org/officeDocument/2006/relationships" ref="P605" r:id="rId604"/>
    <hyperlink xmlns:r="http://schemas.openxmlformats.org/officeDocument/2006/relationships" ref="P606" r:id="rId605"/>
    <hyperlink xmlns:r="http://schemas.openxmlformats.org/officeDocument/2006/relationships" ref="P607" r:id="rId606"/>
    <hyperlink xmlns:r="http://schemas.openxmlformats.org/officeDocument/2006/relationships" ref="P608" r:id="rId607"/>
    <hyperlink xmlns:r="http://schemas.openxmlformats.org/officeDocument/2006/relationships" ref="P609" r:id="rId608"/>
    <hyperlink xmlns:r="http://schemas.openxmlformats.org/officeDocument/2006/relationships" ref="P610" r:id="rId609"/>
    <hyperlink xmlns:r="http://schemas.openxmlformats.org/officeDocument/2006/relationships" ref="P611" r:id="rId610"/>
    <hyperlink xmlns:r="http://schemas.openxmlformats.org/officeDocument/2006/relationships" ref="P612" r:id="rId611"/>
    <hyperlink xmlns:r="http://schemas.openxmlformats.org/officeDocument/2006/relationships" ref="P613" r:id="rId612"/>
    <hyperlink xmlns:r="http://schemas.openxmlformats.org/officeDocument/2006/relationships" ref="P614" r:id="rId613"/>
    <hyperlink xmlns:r="http://schemas.openxmlformats.org/officeDocument/2006/relationships" ref="P615" r:id="rId614"/>
    <hyperlink xmlns:r="http://schemas.openxmlformats.org/officeDocument/2006/relationships" ref="P616" r:id="rId615"/>
    <hyperlink xmlns:r="http://schemas.openxmlformats.org/officeDocument/2006/relationships" ref="P617" r:id="rId616"/>
    <hyperlink xmlns:r="http://schemas.openxmlformats.org/officeDocument/2006/relationships" ref="P618" r:id="rId617"/>
    <hyperlink xmlns:r="http://schemas.openxmlformats.org/officeDocument/2006/relationships" ref="P619" r:id="rId618"/>
    <hyperlink xmlns:r="http://schemas.openxmlformats.org/officeDocument/2006/relationships" ref="P620" r:id="rId619"/>
    <hyperlink xmlns:r="http://schemas.openxmlformats.org/officeDocument/2006/relationships" ref="P621" r:id="rId620"/>
    <hyperlink xmlns:r="http://schemas.openxmlformats.org/officeDocument/2006/relationships" ref="P622" r:id="rId621"/>
    <hyperlink xmlns:r="http://schemas.openxmlformats.org/officeDocument/2006/relationships" ref="P623" r:id="rId622"/>
    <hyperlink xmlns:r="http://schemas.openxmlformats.org/officeDocument/2006/relationships" ref="P624" r:id="rId623"/>
    <hyperlink xmlns:r="http://schemas.openxmlformats.org/officeDocument/2006/relationships" ref="P625" r:id="rId624"/>
    <hyperlink xmlns:r="http://schemas.openxmlformats.org/officeDocument/2006/relationships" ref="P626" r:id="rId625"/>
    <hyperlink xmlns:r="http://schemas.openxmlformats.org/officeDocument/2006/relationships" ref="P627" r:id="rId626"/>
    <hyperlink xmlns:r="http://schemas.openxmlformats.org/officeDocument/2006/relationships" ref="P628" r:id="rId627"/>
    <hyperlink xmlns:r="http://schemas.openxmlformats.org/officeDocument/2006/relationships" ref="P629" r:id="rId628"/>
    <hyperlink xmlns:r="http://schemas.openxmlformats.org/officeDocument/2006/relationships" ref="P630" r:id="rId629"/>
    <hyperlink xmlns:r="http://schemas.openxmlformats.org/officeDocument/2006/relationships" ref="P631" r:id="rId630"/>
    <hyperlink xmlns:r="http://schemas.openxmlformats.org/officeDocument/2006/relationships" ref="P632" r:id="rId631"/>
    <hyperlink xmlns:r="http://schemas.openxmlformats.org/officeDocument/2006/relationships" ref="P633" r:id="rId632"/>
    <hyperlink xmlns:r="http://schemas.openxmlformats.org/officeDocument/2006/relationships" ref="P634" r:id="rId633"/>
    <hyperlink xmlns:r="http://schemas.openxmlformats.org/officeDocument/2006/relationships" ref="P635" r:id="rId634"/>
    <hyperlink xmlns:r="http://schemas.openxmlformats.org/officeDocument/2006/relationships" ref="P636" r:id="rId635"/>
    <hyperlink xmlns:r="http://schemas.openxmlformats.org/officeDocument/2006/relationships" ref="P637" r:id="rId636"/>
    <hyperlink xmlns:r="http://schemas.openxmlformats.org/officeDocument/2006/relationships" ref="P638" r:id="rId637"/>
    <hyperlink xmlns:r="http://schemas.openxmlformats.org/officeDocument/2006/relationships" ref="P639" r:id="rId638"/>
    <hyperlink xmlns:r="http://schemas.openxmlformats.org/officeDocument/2006/relationships" ref="P640" r:id="rId639"/>
    <hyperlink xmlns:r="http://schemas.openxmlformats.org/officeDocument/2006/relationships" ref="P641" r:id="rId640"/>
    <hyperlink xmlns:r="http://schemas.openxmlformats.org/officeDocument/2006/relationships" ref="P642" r:id="rId641"/>
    <hyperlink xmlns:r="http://schemas.openxmlformats.org/officeDocument/2006/relationships" ref="P643" r:id="rId642"/>
    <hyperlink xmlns:r="http://schemas.openxmlformats.org/officeDocument/2006/relationships" ref="P644" r:id="rId643"/>
    <hyperlink xmlns:r="http://schemas.openxmlformats.org/officeDocument/2006/relationships" ref="P645" r:id="rId644"/>
    <hyperlink xmlns:r="http://schemas.openxmlformats.org/officeDocument/2006/relationships" ref="P646" r:id="rId645"/>
    <hyperlink xmlns:r="http://schemas.openxmlformats.org/officeDocument/2006/relationships" ref="P647" r:id="rId646"/>
    <hyperlink xmlns:r="http://schemas.openxmlformats.org/officeDocument/2006/relationships" ref="P648" r:id="rId647"/>
    <hyperlink xmlns:r="http://schemas.openxmlformats.org/officeDocument/2006/relationships" ref="P649" r:id="rId648"/>
    <hyperlink xmlns:r="http://schemas.openxmlformats.org/officeDocument/2006/relationships" ref="P650" r:id="rId649"/>
    <hyperlink xmlns:r="http://schemas.openxmlformats.org/officeDocument/2006/relationships" ref="P651" r:id="rId650"/>
    <hyperlink xmlns:r="http://schemas.openxmlformats.org/officeDocument/2006/relationships" ref="P652" r:id="rId651"/>
    <hyperlink xmlns:r="http://schemas.openxmlformats.org/officeDocument/2006/relationships" ref="P653" r:id="rId652"/>
    <hyperlink xmlns:r="http://schemas.openxmlformats.org/officeDocument/2006/relationships" ref="P654" r:id="rId653"/>
    <hyperlink xmlns:r="http://schemas.openxmlformats.org/officeDocument/2006/relationships" ref="P655" r:id="rId654"/>
    <hyperlink xmlns:r="http://schemas.openxmlformats.org/officeDocument/2006/relationships" ref="P656" r:id="rId655"/>
    <hyperlink xmlns:r="http://schemas.openxmlformats.org/officeDocument/2006/relationships" ref="P657" r:id="rId656"/>
    <hyperlink xmlns:r="http://schemas.openxmlformats.org/officeDocument/2006/relationships" ref="P658" r:id="rId657"/>
    <hyperlink xmlns:r="http://schemas.openxmlformats.org/officeDocument/2006/relationships" ref="P659" r:id="rId658"/>
    <hyperlink xmlns:r="http://schemas.openxmlformats.org/officeDocument/2006/relationships" ref="P660" r:id="rId659"/>
    <hyperlink xmlns:r="http://schemas.openxmlformats.org/officeDocument/2006/relationships" ref="P661" r:id="rId660"/>
    <hyperlink xmlns:r="http://schemas.openxmlformats.org/officeDocument/2006/relationships" ref="P662" r:id="rId661"/>
    <hyperlink xmlns:r="http://schemas.openxmlformats.org/officeDocument/2006/relationships" ref="P663" r:id="rId662"/>
    <hyperlink xmlns:r="http://schemas.openxmlformats.org/officeDocument/2006/relationships" ref="P664" r:id="rId663"/>
    <hyperlink xmlns:r="http://schemas.openxmlformats.org/officeDocument/2006/relationships" ref="P665" r:id="rId664"/>
    <hyperlink xmlns:r="http://schemas.openxmlformats.org/officeDocument/2006/relationships" ref="P666" r:id="rId665"/>
    <hyperlink xmlns:r="http://schemas.openxmlformats.org/officeDocument/2006/relationships" ref="P667" r:id="rId666"/>
    <hyperlink xmlns:r="http://schemas.openxmlformats.org/officeDocument/2006/relationships" ref="P668" r:id="rId667"/>
    <hyperlink xmlns:r="http://schemas.openxmlformats.org/officeDocument/2006/relationships" ref="P669" r:id="rId668"/>
    <hyperlink xmlns:r="http://schemas.openxmlformats.org/officeDocument/2006/relationships" ref="P670" r:id="rId669"/>
    <hyperlink xmlns:r="http://schemas.openxmlformats.org/officeDocument/2006/relationships" ref="P671" r:id="rId670"/>
    <hyperlink xmlns:r="http://schemas.openxmlformats.org/officeDocument/2006/relationships" ref="P672" r:id="rId671"/>
    <hyperlink xmlns:r="http://schemas.openxmlformats.org/officeDocument/2006/relationships" ref="P673" r:id="rId672"/>
    <hyperlink xmlns:r="http://schemas.openxmlformats.org/officeDocument/2006/relationships" ref="P674" r:id="rId673"/>
    <hyperlink xmlns:r="http://schemas.openxmlformats.org/officeDocument/2006/relationships" ref="P675" r:id="rId674"/>
    <hyperlink xmlns:r="http://schemas.openxmlformats.org/officeDocument/2006/relationships" ref="P676" r:id="rId675"/>
    <hyperlink xmlns:r="http://schemas.openxmlformats.org/officeDocument/2006/relationships" ref="P677" r:id="rId676"/>
    <hyperlink xmlns:r="http://schemas.openxmlformats.org/officeDocument/2006/relationships" ref="P678" r:id="rId677"/>
    <hyperlink xmlns:r="http://schemas.openxmlformats.org/officeDocument/2006/relationships" ref="P679" r:id="rId678"/>
    <hyperlink xmlns:r="http://schemas.openxmlformats.org/officeDocument/2006/relationships" ref="P680" r:id="rId679"/>
    <hyperlink xmlns:r="http://schemas.openxmlformats.org/officeDocument/2006/relationships" ref="P681" r:id="rId680"/>
    <hyperlink xmlns:r="http://schemas.openxmlformats.org/officeDocument/2006/relationships" ref="P682" r:id="rId681"/>
    <hyperlink xmlns:r="http://schemas.openxmlformats.org/officeDocument/2006/relationships" ref="P683" r:id="rId682"/>
    <hyperlink xmlns:r="http://schemas.openxmlformats.org/officeDocument/2006/relationships" ref="P684" r:id="rId683"/>
    <hyperlink xmlns:r="http://schemas.openxmlformats.org/officeDocument/2006/relationships" ref="P685" r:id="rId684"/>
    <hyperlink xmlns:r="http://schemas.openxmlformats.org/officeDocument/2006/relationships" ref="P686" r:id="rId685"/>
    <hyperlink xmlns:r="http://schemas.openxmlformats.org/officeDocument/2006/relationships" ref="P687" r:id="rId686"/>
    <hyperlink xmlns:r="http://schemas.openxmlformats.org/officeDocument/2006/relationships" ref="P688" r:id="rId687"/>
    <hyperlink xmlns:r="http://schemas.openxmlformats.org/officeDocument/2006/relationships" ref="P689" r:id="rId688"/>
    <hyperlink xmlns:r="http://schemas.openxmlformats.org/officeDocument/2006/relationships" ref="P690" r:id="rId689"/>
    <hyperlink xmlns:r="http://schemas.openxmlformats.org/officeDocument/2006/relationships" ref="P691" r:id="rId690"/>
    <hyperlink xmlns:r="http://schemas.openxmlformats.org/officeDocument/2006/relationships" ref="P692" r:id="rId691"/>
    <hyperlink xmlns:r="http://schemas.openxmlformats.org/officeDocument/2006/relationships" ref="P693" r:id="rId692"/>
    <hyperlink xmlns:r="http://schemas.openxmlformats.org/officeDocument/2006/relationships" ref="P694" r:id="rId693"/>
    <hyperlink xmlns:r="http://schemas.openxmlformats.org/officeDocument/2006/relationships" ref="P695" r:id="rId694"/>
    <hyperlink xmlns:r="http://schemas.openxmlformats.org/officeDocument/2006/relationships" ref="P696" r:id="rId695"/>
    <hyperlink xmlns:r="http://schemas.openxmlformats.org/officeDocument/2006/relationships" ref="P697" r:id="rId696"/>
    <hyperlink xmlns:r="http://schemas.openxmlformats.org/officeDocument/2006/relationships" ref="P698" r:id="rId697"/>
    <hyperlink xmlns:r="http://schemas.openxmlformats.org/officeDocument/2006/relationships" ref="P699" r:id="rId698"/>
    <hyperlink xmlns:r="http://schemas.openxmlformats.org/officeDocument/2006/relationships" ref="P700" r:id="rId699"/>
    <hyperlink xmlns:r="http://schemas.openxmlformats.org/officeDocument/2006/relationships" ref="P701" r:id="rId700"/>
    <hyperlink xmlns:r="http://schemas.openxmlformats.org/officeDocument/2006/relationships" ref="P702" r:id="rId701"/>
    <hyperlink xmlns:r="http://schemas.openxmlformats.org/officeDocument/2006/relationships" ref="P703" r:id="rId702"/>
    <hyperlink xmlns:r="http://schemas.openxmlformats.org/officeDocument/2006/relationships" ref="P704" r:id="rId703"/>
    <hyperlink xmlns:r="http://schemas.openxmlformats.org/officeDocument/2006/relationships" ref="P705" r:id="rId704"/>
    <hyperlink xmlns:r="http://schemas.openxmlformats.org/officeDocument/2006/relationships" ref="P706" r:id="rId705"/>
    <hyperlink xmlns:r="http://schemas.openxmlformats.org/officeDocument/2006/relationships" ref="P707" r:id="rId706"/>
    <hyperlink xmlns:r="http://schemas.openxmlformats.org/officeDocument/2006/relationships" ref="P708" r:id="rId707"/>
    <hyperlink xmlns:r="http://schemas.openxmlformats.org/officeDocument/2006/relationships" ref="P709" r:id="rId708"/>
    <hyperlink xmlns:r="http://schemas.openxmlformats.org/officeDocument/2006/relationships" ref="P710" r:id="rId709"/>
    <hyperlink xmlns:r="http://schemas.openxmlformats.org/officeDocument/2006/relationships" ref="P711" r:id="rId710"/>
    <hyperlink xmlns:r="http://schemas.openxmlformats.org/officeDocument/2006/relationships" ref="P712" r:id="rId711"/>
    <hyperlink xmlns:r="http://schemas.openxmlformats.org/officeDocument/2006/relationships" ref="P713" r:id="rId712"/>
    <hyperlink xmlns:r="http://schemas.openxmlformats.org/officeDocument/2006/relationships" ref="P714" r:id="rId713"/>
    <hyperlink xmlns:r="http://schemas.openxmlformats.org/officeDocument/2006/relationships" ref="P715" r:id="rId714"/>
    <hyperlink xmlns:r="http://schemas.openxmlformats.org/officeDocument/2006/relationships" ref="P716" r:id="rId715"/>
    <hyperlink xmlns:r="http://schemas.openxmlformats.org/officeDocument/2006/relationships" ref="P717" r:id="rId716"/>
    <hyperlink xmlns:r="http://schemas.openxmlformats.org/officeDocument/2006/relationships" ref="P718" r:id="rId717"/>
    <hyperlink xmlns:r="http://schemas.openxmlformats.org/officeDocument/2006/relationships" ref="P719" r:id="rId718"/>
    <hyperlink xmlns:r="http://schemas.openxmlformats.org/officeDocument/2006/relationships" ref="P720" r:id="rId719"/>
    <hyperlink xmlns:r="http://schemas.openxmlformats.org/officeDocument/2006/relationships" ref="P721" r:id="rId720"/>
    <hyperlink xmlns:r="http://schemas.openxmlformats.org/officeDocument/2006/relationships" ref="P722" r:id="rId721"/>
    <hyperlink xmlns:r="http://schemas.openxmlformats.org/officeDocument/2006/relationships" ref="P723" r:id="rId722"/>
    <hyperlink xmlns:r="http://schemas.openxmlformats.org/officeDocument/2006/relationships" ref="P724" r:id="rId723"/>
    <hyperlink xmlns:r="http://schemas.openxmlformats.org/officeDocument/2006/relationships" ref="P725" r:id="rId724"/>
    <hyperlink xmlns:r="http://schemas.openxmlformats.org/officeDocument/2006/relationships" ref="P726" r:id="rId725"/>
    <hyperlink xmlns:r="http://schemas.openxmlformats.org/officeDocument/2006/relationships" ref="P727" r:id="rId726"/>
    <hyperlink xmlns:r="http://schemas.openxmlformats.org/officeDocument/2006/relationships" ref="P728" r:id="rId727"/>
    <hyperlink xmlns:r="http://schemas.openxmlformats.org/officeDocument/2006/relationships" ref="P729" r:id="rId728"/>
    <hyperlink xmlns:r="http://schemas.openxmlformats.org/officeDocument/2006/relationships" ref="P730" r:id="rId729"/>
    <hyperlink xmlns:r="http://schemas.openxmlformats.org/officeDocument/2006/relationships" ref="P731" r:id="rId730"/>
    <hyperlink xmlns:r="http://schemas.openxmlformats.org/officeDocument/2006/relationships" ref="P732" r:id="rId731"/>
    <hyperlink xmlns:r="http://schemas.openxmlformats.org/officeDocument/2006/relationships" ref="P733" r:id="rId732"/>
    <hyperlink xmlns:r="http://schemas.openxmlformats.org/officeDocument/2006/relationships" ref="P734" r:id="rId733"/>
    <hyperlink xmlns:r="http://schemas.openxmlformats.org/officeDocument/2006/relationships" ref="P735" r:id="rId734"/>
    <hyperlink xmlns:r="http://schemas.openxmlformats.org/officeDocument/2006/relationships" ref="P736" r:id="rId735"/>
    <hyperlink xmlns:r="http://schemas.openxmlformats.org/officeDocument/2006/relationships" ref="P737" r:id="rId736"/>
    <hyperlink xmlns:r="http://schemas.openxmlformats.org/officeDocument/2006/relationships" ref="P738" r:id="rId737"/>
    <hyperlink xmlns:r="http://schemas.openxmlformats.org/officeDocument/2006/relationships" ref="P739" r:id="rId738"/>
    <hyperlink xmlns:r="http://schemas.openxmlformats.org/officeDocument/2006/relationships" ref="P740" r:id="rId739"/>
    <hyperlink xmlns:r="http://schemas.openxmlformats.org/officeDocument/2006/relationships" ref="P741" r:id="rId740"/>
    <hyperlink xmlns:r="http://schemas.openxmlformats.org/officeDocument/2006/relationships" ref="P742" r:id="rId741"/>
    <hyperlink xmlns:r="http://schemas.openxmlformats.org/officeDocument/2006/relationships" ref="P743" r:id="rId742"/>
    <hyperlink xmlns:r="http://schemas.openxmlformats.org/officeDocument/2006/relationships" ref="P744" r:id="rId743"/>
    <hyperlink xmlns:r="http://schemas.openxmlformats.org/officeDocument/2006/relationships" ref="P745" r:id="rId744"/>
    <hyperlink xmlns:r="http://schemas.openxmlformats.org/officeDocument/2006/relationships" ref="P746" r:id="rId745"/>
    <hyperlink xmlns:r="http://schemas.openxmlformats.org/officeDocument/2006/relationships" ref="P747" r:id="rId746"/>
    <hyperlink xmlns:r="http://schemas.openxmlformats.org/officeDocument/2006/relationships" ref="P748" r:id="rId747"/>
    <hyperlink xmlns:r="http://schemas.openxmlformats.org/officeDocument/2006/relationships" ref="P749" r:id="rId748"/>
    <hyperlink xmlns:r="http://schemas.openxmlformats.org/officeDocument/2006/relationships" ref="P750" r:id="rId749"/>
    <hyperlink xmlns:r="http://schemas.openxmlformats.org/officeDocument/2006/relationships" ref="P751" r:id="rId750"/>
    <hyperlink xmlns:r="http://schemas.openxmlformats.org/officeDocument/2006/relationships" ref="P752" r:id="rId751"/>
    <hyperlink xmlns:r="http://schemas.openxmlformats.org/officeDocument/2006/relationships" ref="P753" r:id="rId752"/>
    <hyperlink xmlns:r="http://schemas.openxmlformats.org/officeDocument/2006/relationships" ref="P754" r:id="rId753"/>
    <hyperlink xmlns:r="http://schemas.openxmlformats.org/officeDocument/2006/relationships" ref="P755" r:id="rId754"/>
    <hyperlink xmlns:r="http://schemas.openxmlformats.org/officeDocument/2006/relationships" ref="P756" r:id="rId755"/>
    <hyperlink xmlns:r="http://schemas.openxmlformats.org/officeDocument/2006/relationships" ref="P757" r:id="rId756"/>
    <hyperlink xmlns:r="http://schemas.openxmlformats.org/officeDocument/2006/relationships" ref="P758" r:id="rId757"/>
    <hyperlink xmlns:r="http://schemas.openxmlformats.org/officeDocument/2006/relationships" ref="P759" r:id="rId758"/>
    <hyperlink xmlns:r="http://schemas.openxmlformats.org/officeDocument/2006/relationships" ref="P760" r:id="rId759"/>
    <hyperlink xmlns:r="http://schemas.openxmlformats.org/officeDocument/2006/relationships" ref="P761" r:id="rId760"/>
    <hyperlink xmlns:r="http://schemas.openxmlformats.org/officeDocument/2006/relationships" ref="P762" r:id="rId761"/>
    <hyperlink xmlns:r="http://schemas.openxmlformats.org/officeDocument/2006/relationships" ref="P763" r:id="rId762"/>
    <hyperlink xmlns:r="http://schemas.openxmlformats.org/officeDocument/2006/relationships" ref="P764" r:id="rId763"/>
    <hyperlink xmlns:r="http://schemas.openxmlformats.org/officeDocument/2006/relationships" ref="P765" r:id="rId764"/>
    <hyperlink xmlns:r="http://schemas.openxmlformats.org/officeDocument/2006/relationships" ref="P766" r:id="rId765"/>
    <hyperlink xmlns:r="http://schemas.openxmlformats.org/officeDocument/2006/relationships" ref="P767" r:id="rId766"/>
    <hyperlink xmlns:r="http://schemas.openxmlformats.org/officeDocument/2006/relationships" ref="P768" r:id="rId767"/>
    <hyperlink xmlns:r="http://schemas.openxmlformats.org/officeDocument/2006/relationships" ref="P769" r:id="rId768"/>
    <hyperlink xmlns:r="http://schemas.openxmlformats.org/officeDocument/2006/relationships" ref="P770" r:id="rId769"/>
    <hyperlink xmlns:r="http://schemas.openxmlformats.org/officeDocument/2006/relationships" ref="P771" r:id="rId770"/>
    <hyperlink xmlns:r="http://schemas.openxmlformats.org/officeDocument/2006/relationships" ref="P772" r:id="rId771"/>
    <hyperlink xmlns:r="http://schemas.openxmlformats.org/officeDocument/2006/relationships" ref="P773" r:id="rId772"/>
    <hyperlink xmlns:r="http://schemas.openxmlformats.org/officeDocument/2006/relationships" ref="P774" r:id="rId773"/>
    <hyperlink xmlns:r="http://schemas.openxmlformats.org/officeDocument/2006/relationships" ref="P775" r:id="rId774"/>
    <hyperlink xmlns:r="http://schemas.openxmlformats.org/officeDocument/2006/relationships" ref="P776" r:id="rId775"/>
    <hyperlink xmlns:r="http://schemas.openxmlformats.org/officeDocument/2006/relationships" ref="P777" r:id="rId776"/>
    <hyperlink xmlns:r="http://schemas.openxmlformats.org/officeDocument/2006/relationships" ref="P778" r:id="rId777"/>
    <hyperlink xmlns:r="http://schemas.openxmlformats.org/officeDocument/2006/relationships" ref="P779" r:id="rId778"/>
    <hyperlink xmlns:r="http://schemas.openxmlformats.org/officeDocument/2006/relationships" ref="P780" r:id="rId779"/>
    <hyperlink xmlns:r="http://schemas.openxmlformats.org/officeDocument/2006/relationships" ref="P781" r:id="rId780"/>
    <hyperlink xmlns:r="http://schemas.openxmlformats.org/officeDocument/2006/relationships" ref="P782" r:id="rId781"/>
    <hyperlink xmlns:r="http://schemas.openxmlformats.org/officeDocument/2006/relationships" ref="P783" r:id="rId782"/>
    <hyperlink xmlns:r="http://schemas.openxmlformats.org/officeDocument/2006/relationships" ref="P784" r:id="rId783"/>
    <hyperlink xmlns:r="http://schemas.openxmlformats.org/officeDocument/2006/relationships" ref="P785" r:id="rId784"/>
    <hyperlink xmlns:r="http://schemas.openxmlformats.org/officeDocument/2006/relationships" ref="P786" r:id="rId785"/>
    <hyperlink xmlns:r="http://schemas.openxmlformats.org/officeDocument/2006/relationships" ref="P787" r:id="rId786"/>
    <hyperlink xmlns:r="http://schemas.openxmlformats.org/officeDocument/2006/relationships" ref="P788" r:id="rId787"/>
    <hyperlink xmlns:r="http://schemas.openxmlformats.org/officeDocument/2006/relationships" ref="P789" r:id="rId788"/>
    <hyperlink xmlns:r="http://schemas.openxmlformats.org/officeDocument/2006/relationships" ref="P790" r:id="rId789"/>
    <hyperlink xmlns:r="http://schemas.openxmlformats.org/officeDocument/2006/relationships" ref="P791" r:id="rId790"/>
    <hyperlink xmlns:r="http://schemas.openxmlformats.org/officeDocument/2006/relationships" ref="P792" r:id="rId791"/>
    <hyperlink xmlns:r="http://schemas.openxmlformats.org/officeDocument/2006/relationships" ref="P793" r:id="rId792"/>
    <hyperlink xmlns:r="http://schemas.openxmlformats.org/officeDocument/2006/relationships" ref="P794" r:id="rId793"/>
    <hyperlink xmlns:r="http://schemas.openxmlformats.org/officeDocument/2006/relationships" ref="P795" r:id="rId794"/>
    <hyperlink xmlns:r="http://schemas.openxmlformats.org/officeDocument/2006/relationships" ref="P796" r:id="rId795"/>
    <hyperlink xmlns:r="http://schemas.openxmlformats.org/officeDocument/2006/relationships" ref="P797" r:id="rId796"/>
    <hyperlink xmlns:r="http://schemas.openxmlformats.org/officeDocument/2006/relationships" ref="P798" r:id="rId797"/>
    <hyperlink xmlns:r="http://schemas.openxmlformats.org/officeDocument/2006/relationships" ref="P799" r:id="rId798"/>
    <hyperlink xmlns:r="http://schemas.openxmlformats.org/officeDocument/2006/relationships" ref="P800" r:id="rId799"/>
    <hyperlink xmlns:r="http://schemas.openxmlformats.org/officeDocument/2006/relationships" ref="P801" r:id="rId800"/>
    <hyperlink xmlns:r="http://schemas.openxmlformats.org/officeDocument/2006/relationships" ref="P802" r:id="rId801"/>
    <hyperlink xmlns:r="http://schemas.openxmlformats.org/officeDocument/2006/relationships" ref="P803" r:id="rId802"/>
    <hyperlink xmlns:r="http://schemas.openxmlformats.org/officeDocument/2006/relationships" ref="P804" r:id="rId803"/>
    <hyperlink xmlns:r="http://schemas.openxmlformats.org/officeDocument/2006/relationships" ref="P805" r:id="rId804"/>
    <hyperlink xmlns:r="http://schemas.openxmlformats.org/officeDocument/2006/relationships" ref="P806" r:id="rId805"/>
    <hyperlink xmlns:r="http://schemas.openxmlformats.org/officeDocument/2006/relationships" ref="P807" r:id="rId806"/>
    <hyperlink xmlns:r="http://schemas.openxmlformats.org/officeDocument/2006/relationships" ref="P808" r:id="rId807"/>
    <hyperlink xmlns:r="http://schemas.openxmlformats.org/officeDocument/2006/relationships" ref="P809" r:id="rId808"/>
    <hyperlink xmlns:r="http://schemas.openxmlformats.org/officeDocument/2006/relationships" ref="P810" r:id="rId809"/>
    <hyperlink xmlns:r="http://schemas.openxmlformats.org/officeDocument/2006/relationships" ref="P811" r:id="rId810"/>
    <hyperlink xmlns:r="http://schemas.openxmlformats.org/officeDocument/2006/relationships" ref="P812" r:id="rId811"/>
    <hyperlink xmlns:r="http://schemas.openxmlformats.org/officeDocument/2006/relationships" ref="P813" r:id="rId812"/>
    <hyperlink xmlns:r="http://schemas.openxmlformats.org/officeDocument/2006/relationships" ref="P814" r:id="rId813"/>
    <hyperlink xmlns:r="http://schemas.openxmlformats.org/officeDocument/2006/relationships" ref="P815" r:id="rId814"/>
    <hyperlink xmlns:r="http://schemas.openxmlformats.org/officeDocument/2006/relationships" ref="P816" r:id="rId815"/>
    <hyperlink xmlns:r="http://schemas.openxmlformats.org/officeDocument/2006/relationships" ref="P817" r:id="rId816"/>
    <hyperlink xmlns:r="http://schemas.openxmlformats.org/officeDocument/2006/relationships" ref="P818" r:id="rId817"/>
    <hyperlink xmlns:r="http://schemas.openxmlformats.org/officeDocument/2006/relationships" ref="P819" r:id="rId818"/>
    <hyperlink xmlns:r="http://schemas.openxmlformats.org/officeDocument/2006/relationships" ref="P820" r:id="rId819"/>
    <hyperlink xmlns:r="http://schemas.openxmlformats.org/officeDocument/2006/relationships" ref="P821" r:id="rId820"/>
    <hyperlink xmlns:r="http://schemas.openxmlformats.org/officeDocument/2006/relationships" ref="P822" r:id="rId821"/>
    <hyperlink xmlns:r="http://schemas.openxmlformats.org/officeDocument/2006/relationships" ref="P823" r:id="rId822"/>
    <hyperlink xmlns:r="http://schemas.openxmlformats.org/officeDocument/2006/relationships" ref="P824" r:id="rId823"/>
    <hyperlink xmlns:r="http://schemas.openxmlformats.org/officeDocument/2006/relationships" ref="P825" r:id="rId824"/>
    <hyperlink xmlns:r="http://schemas.openxmlformats.org/officeDocument/2006/relationships" ref="P826" r:id="rId825"/>
    <hyperlink xmlns:r="http://schemas.openxmlformats.org/officeDocument/2006/relationships" ref="P827" r:id="rId826"/>
    <hyperlink xmlns:r="http://schemas.openxmlformats.org/officeDocument/2006/relationships" ref="P828" r:id="rId827"/>
    <hyperlink xmlns:r="http://schemas.openxmlformats.org/officeDocument/2006/relationships" ref="P829" r:id="rId828"/>
    <hyperlink xmlns:r="http://schemas.openxmlformats.org/officeDocument/2006/relationships" ref="P830" r:id="rId829"/>
    <hyperlink xmlns:r="http://schemas.openxmlformats.org/officeDocument/2006/relationships" ref="P831" r:id="rId830"/>
    <hyperlink xmlns:r="http://schemas.openxmlformats.org/officeDocument/2006/relationships" ref="P832" r:id="rId831"/>
    <hyperlink xmlns:r="http://schemas.openxmlformats.org/officeDocument/2006/relationships" ref="P833" r:id="rId832"/>
    <hyperlink xmlns:r="http://schemas.openxmlformats.org/officeDocument/2006/relationships" ref="P834" r:id="rId833"/>
    <hyperlink xmlns:r="http://schemas.openxmlformats.org/officeDocument/2006/relationships" ref="P835" r:id="rId834"/>
    <hyperlink xmlns:r="http://schemas.openxmlformats.org/officeDocument/2006/relationships" ref="P836" r:id="rId835"/>
    <hyperlink xmlns:r="http://schemas.openxmlformats.org/officeDocument/2006/relationships" ref="P837" r:id="rId836"/>
    <hyperlink xmlns:r="http://schemas.openxmlformats.org/officeDocument/2006/relationships" ref="P838" r:id="rId837"/>
    <hyperlink xmlns:r="http://schemas.openxmlformats.org/officeDocument/2006/relationships" ref="P839" r:id="rId838"/>
    <hyperlink xmlns:r="http://schemas.openxmlformats.org/officeDocument/2006/relationships" ref="P840" r:id="rId839"/>
    <hyperlink xmlns:r="http://schemas.openxmlformats.org/officeDocument/2006/relationships" ref="P841" r:id="rId840"/>
    <hyperlink xmlns:r="http://schemas.openxmlformats.org/officeDocument/2006/relationships" ref="P842" r:id="rId841"/>
    <hyperlink xmlns:r="http://schemas.openxmlformats.org/officeDocument/2006/relationships" ref="P843" r:id="rId842"/>
    <hyperlink xmlns:r="http://schemas.openxmlformats.org/officeDocument/2006/relationships" ref="P844" r:id="rId843"/>
    <hyperlink xmlns:r="http://schemas.openxmlformats.org/officeDocument/2006/relationships" ref="P845" r:id="rId844"/>
    <hyperlink xmlns:r="http://schemas.openxmlformats.org/officeDocument/2006/relationships" ref="P846" r:id="rId845"/>
    <hyperlink xmlns:r="http://schemas.openxmlformats.org/officeDocument/2006/relationships" ref="P847" r:id="rId846"/>
    <hyperlink xmlns:r="http://schemas.openxmlformats.org/officeDocument/2006/relationships" ref="P848" r:id="rId847"/>
    <hyperlink xmlns:r="http://schemas.openxmlformats.org/officeDocument/2006/relationships" ref="P849" r:id="rId848"/>
    <hyperlink xmlns:r="http://schemas.openxmlformats.org/officeDocument/2006/relationships" ref="P850" r:id="rId849"/>
    <hyperlink xmlns:r="http://schemas.openxmlformats.org/officeDocument/2006/relationships" ref="P851" r:id="rId850"/>
    <hyperlink xmlns:r="http://schemas.openxmlformats.org/officeDocument/2006/relationships" ref="P852" r:id="rId851"/>
    <hyperlink xmlns:r="http://schemas.openxmlformats.org/officeDocument/2006/relationships" ref="P853" r:id="rId852"/>
    <hyperlink xmlns:r="http://schemas.openxmlformats.org/officeDocument/2006/relationships" ref="P854" r:id="rId853"/>
    <hyperlink xmlns:r="http://schemas.openxmlformats.org/officeDocument/2006/relationships" ref="P855" r:id="rId854"/>
    <hyperlink xmlns:r="http://schemas.openxmlformats.org/officeDocument/2006/relationships" ref="P856" r:id="rId855"/>
    <hyperlink xmlns:r="http://schemas.openxmlformats.org/officeDocument/2006/relationships" ref="P857" r:id="rId856"/>
    <hyperlink xmlns:r="http://schemas.openxmlformats.org/officeDocument/2006/relationships" ref="P858" r:id="rId857"/>
    <hyperlink xmlns:r="http://schemas.openxmlformats.org/officeDocument/2006/relationships" ref="P859" r:id="rId858"/>
    <hyperlink xmlns:r="http://schemas.openxmlformats.org/officeDocument/2006/relationships" ref="P860" r:id="rId859"/>
    <hyperlink xmlns:r="http://schemas.openxmlformats.org/officeDocument/2006/relationships" ref="P861" r:id="rId860"/>
    <hyperlink xmlns:r="http://schemas.openxmlformats.org/officeDocument/2006/relationships" ref="P862" r:id="rId861"/>
    <hyperlink xmlns:r="http://schemas.openxmlformats.org/officeDocument/2006/relationships" ref="P863" r:id="rId862"/>
    <hyperlink xmlns:r="http://schemas.openxmlformats.org/officeDocument/2006/relationships" ref="P864" r:id="rId863"/>
    <hyperlink xmlns:r="http://schemas.openxmlformats.org/officeDocument/2006/relationships" ref="P865" r:id="rId864"/>
    <hyperlink xmlns:r="http://schemas.openxmlformats.org/officeDocument/2006/relationships" ref="P866" r:id="rId865"/>
    <hyperlink xmlns:r="http://schemas.openxmlformats.org/officeDocument/2006/relationships" ref="P867" r:id="rId866"/>
    <hyperlink xmlns:r="http://schemas.openxmlformats.org/officeDocument/2006/relationships" ref="P868" r:id="rId867"/>
    <hyperlink xmlns:r="http://schemas.openxmlformats.org/officeDocument/2006/relationships" ref="P869" r:id="rId868"/>
    <hyperlink xmlns:r="http://schemas.openxmlformats.org/officeDocument/2006/relationships" ref="P870" r:id="rId869"/>
    <hyperlink xmlns:r="http://schemas.openxmlformats.org/officeDocument/2006/relationships" ref="P871" r:id="rId870"/>
    <hyperlink xmlns:r="http://schemas.openxmlformats.org/officeDocument/2006/relationships" ref="P872" r:id="rId871"/>
    <hyperlink xmlns:r="http://schemas.openxmlformats.org/officeDocument/2006/relationships" ref="P873" r:id="rId872"/>
    <hyperlink xmlns:r="http://schemas.openxmlformats.org/officeDocument/2006/relationships" ref="P874" r:id="rId873"/>
    <hyperlink xmlns:r="http://schemas.openxmlformats.org/officeDocument/2006/relationships" ref="P875" r:id="rId874"/>
    <hyperlink xmlns:r="http://schemas.openxmlformats.org/officeDocument/2006/relationships" ref="P876" r:id="rId875"/>
    <hyperlink xmlns:r="http://schemas.openxmlformats.org/officeDocument/2006/relationships" ref="P877" r:id="rId876"/>
    <hyperlink xmlns:r="http://schemas.openxmlformats.org/officeDocument/2006/relationships" ref="P878" r:id="rId877"/>
    <hyperlink xmlns:r="http://schemas.openxmlformats.org/officeDocument/2006/relationships" ref="P879" r:id="rId878"/>
    <hyperlink xmlns:r="http://schemas.openxmlformats.org/officeDocument/2006/relationships" ref="P880" r:id="rId879"/>
    <hyperlink xmlns:r="http://schemas.openxmlformats.org/officeDocument/2006/relationships" ref="P881" r:id="rId880"/>
    <hyperlink xmlns:r="http://schemas.openxmlformats.org/officeDocument/2006/relationships" ref="P882" r:id="rId881"/>
    <hyperlink xmlns:r="http://schemas.openxmlformats.org/officeDocument/2006/relationships" ref="P883" r:id="rId882"/>
    <hyperlink xmlns:r="http://schemas.openxmlformats.org/officeDocument/2006/relationships" ref="P884" r:id="rId883"/>
    <hyperlink xmlns:r="http://schemas.openxmlformats.org/officeDocument/2006/relationships" ref="P885" r:id="rId884"/>
    <hyperlink xmlns:r="http://schemas.openxmlformats.org/officeDocument/2006/relationships" ref="P886" r:id="rId885"/>
    <hyperlink xmlns:r="http://schemas.openxmlformats.org/officeDocument/2006/relationships" ref="P887" r:id="rId886"/>
    <hyperlink xmlns:r="http://schemas.openxmlformats.org/officeDocument/2006/relationships" ref="P888" r:id="rId887"/>
    <hyperlink xmlns:r="http://schemas.openxmlformats.org/officeDocument/2006/relationships" ref="P889" r:id="rId888"/>
    <hyperlink xmlns:r="http://schemas.openxmlformats.org/officeDocument/2006/relationships" ref="P890" r:id="rId889"/>
    <hyperlink xmlns:r="http://schemas.openxmlformats.org/officeDocument/2006/relationships" ref="P891" r:id="rId890"/>
    <hyperlink xmlns:r="http://schemas.openxmlformats.org/officeDocument/2006/relationships" ref="P892" r:id="rId891"/>
    <hyperlink xmlns:r="http://schemas.openxmlformats.org/officeDocument/2006/relationships" ref="P893" r:id="rId892"/>
    <hyperlink xmlns:r="http://schemas.openxmlformats.org/officeDocument/2006/relationships" ref="P894" r:id="rId893"/>
    <hyperlink xmlns:r="http://schemas.openxmlformats.org/officeDocument/2006/relationships" ref="P895" r:id="rId894"/>
    <hyperlink xmlns:r="http://schemas.openxmlformats.org/officeDocument/2006/relationships" ref="P896" r:id="rId895"/>
    <hyperlink xmlns:r="http://schemas.openxmlformats.org/officeDocument/2006/relationships" ref="P897" r:id="rId896"/>
    <hyperlink xmlns:r="http://schemas.openxmlformats.org/officeDocument/2006/relationships" ref="P898" r:id="rId897"/>
    <hyperlink xmlns:r="http://schemas.openxmlformats.org/officeDocument/2006/relationships" ref="P899" r:id="rId898"/>
    <hyperlink xmlns:r="http://schemas.openxmlformats.org/officeDocument/2006/relationships" ref="P900" r:id="rId899"/>
    <hyperlink xmlns:r="http://schemas.openxmlformats.org/officeDocument/2006/relationships" ref="P901" r:id="rId900"/>
    <hyperlink xmlns:r="http://schemas.openxmlformats.org/officeDocument/2006/relationships" ref="P902" r:id="rId901"/>
    <hyperlink xmlns:r="http://schemas.openxmlformats.org/officeDocument/2006/relationships" ref="P903" r:id="rId902"/>
    <hyperlink xmlns:r="http://schemas.openxmlformats.org/officeDocument/2006/relationships" ref="P904" r:id="rId903"/>
    <hyperlink xmlns:r="http://schemas.openxmlformats.org/officeDocument/2006/relationships" ref="P905" r:id="rId904"/>
    <hyperlink xmlns:r="http://schemas.openxmlformats.org/officeDocument/2006/relationships" ref="P906" r:id="rId905"/>
    <hyperlink xmlns:r="http://schemas.openxmlformats.org/officeDocument/2006/relationships" ref="P907" r:id="rId906"/>
    <hyperlink xmlns:r="http://schemas.openxmlformats.org/officeDocument/2006/relationships" ref="P908" r:id="rId907"/>
    <hyperlink xmlns:r="http://schemas.openxmlformats.org/officeDocument/2006/relationships" ref="P909" r:id="rId908"/>
    <hyperlink xmlns:r="http://schemas.openxmlformats.org/officeDocument/2006/relationships" ref="P910" r:id="rId909"/>
    <hyperlink xmlns:r="http://schemas.openxmlformats.org/officeDocument/2006/relationships" ref="P911" r:id="rId910"/>
    <hyperlink xmlns:r="http://schemas.openxmlformats.org/officeDocument/2006/relationships" ref="P912" r:id="rId911"/>
    <hyperlink xmlns:r="http://schemas.openxmlformats.org/officeDocument/2006/relationships" ref="P913" r:id="rId912"/>
    <hyperlink xmlns:r="http://schemas.openxmlformats.org/officeDocument/2006/relationships" ref="P914" r:id="rId913"/>
    <hyperlink xmlns:r="http://schemas.openxmlformats.org/officeDocument/2006/relationships" ref="P915" r:id="rId914"/>
    <hyperlink xmlns:r="http://schemas.openxmlformats.org/officeDocument/2006/relationships" ref="P916" r:id="rId915"/>
    <hyperlink xmlns:r="http://schemas.openxmlformats.org/officeDocument/2006/relationships" ref="P917" r:id="rId916"/>
    <hyperlink xmlns:r="http://schemas.openxmlformats.org/officeDocument/2006/relationships" ref="P918" r:id="rId917"/>
    <hyperlink xmlns:r="http://schemas.openxmlformats.org/officeDocument/2006/relationships" ref="P919" r:id="rId918"/>
    <hyperlink xmlns:r="http://schemas.openxmlformats.org/officeDocument/2006/relationships" ref="P920" r:id="rId919"/>
    <hyperlink xmlns:r="http://schemas.openxmlformats.org/officeDocument/2006/relationships" ref="P921" r:id="rId920"/>
    <hyperlink xmlns:r="http://schemas.openxmlformats.org/officeDocument/2006/relationships" ref="P922" r:id="rId921"/>
    <hyperlink xmlns:r="http://schemas.openxmlformats.org/officeDocument/2006/relationships" ref="P923" r:id="rId922"/>
    <hyperlink xmlns:r="http://schemas.openxmlformats.org/officeDocument/2006/relationships" ref="P924" r:id="rId923"/>
    <hyperlink xmlns:r="http://schemas.openxmlformats.org/officeDocument/2006/relationships" ref="P925" r:id="rId924"/>
    <hyperlink xmlns:r="http://schemas.openxmlformats.org/officeDocument/2006/relationships" ref="P926" r:id="rId925"/>
    <hyperlink xmlns:r="http://schemas.openxmlformats.org/officeDocument/2006/relationships" ref="P927" r:id="rId926"/>
    <hyperlink xmlns:r="http://schemas.openxmlformats.org/officeDocument/2006/relationships" ref="P928" r:id="rId927"/>
    <hyperlink xmlns:r="http://schemas.openxmlformats.org/officeDocument/2006/relationships" ref="P929" r:id="rId928"/>
    <hyperlink xmlns:r="http://schemas.openxmlformats.org/officeDocument/2006/relationships" ref="P930" r:id="rId929"/>
    <hyperlink xmlns:r="http://schemas.openxmlformats.org/officeDocument/2006/relationships" ref="P931" r:id="rId930"/>
    <hyperlink xmlns:r="http://schemas.openxmlformats.org/officeDocument/2006/relationships" ref="P932" r:id="rId931"/>
    <hyperlink xmlns:r="http://schemas.openxmlformats.org/officeDocument/2006/relationships" ref="P933" r:id="rId932"/>
    <hyperlink xmlns:r="http://schemas.openxmlformats.org/officeDocument/2006/relationships" ref="P934" r:id="rId933"/>
    <hyperlink xmlns:r="http://schemas.openxmlformats.org/officeDocument/2006/relationships" ref="P935" r:id="rId934"/>
    <hyperlink xmlns:r="http://schemas.openxmlformats.org/officeDocument/2006/relationships" ref="P936" r:id="rId935"/>
    <hyperlink xmlns:r="http://schemas.openxmlformats.org/officeDocument/2006/relationships" ref="P937" r:id="rId936"/>
    <hyperlink xmlns:r="http://schemas.openxmlformats.org/officeDocument/2006/relationships" ref="P938" r:id="rId937"/>
    <hyperlink xmlns:r="http://schemas.openxmlformats.org/officeDocument/2006/relationships" ref="P939" r:id="rId938"/>
    <hyperlink xmlns:r="http://schemas.openxmlformats.org/officeDocument/2006/relationships" ref="P940" r:id="rId939"/>
    <hyperlink xmlns:r="http://schemas.openxmlformats.org/officeDocument/2006/relationships" ref="P941" r:id="rId940"/>
    <hyperlink xmlns:r="http://schemas.openxmlformats.org/officeDocument/2006/relationships" ref="P942" r:id="rId941"/>
    <hyperlink xmlns:r="http://schemas.openxmlformats.org/officeDocument/2006/relationships" ref="P943" r:id="rId942"/>
    <hyperlink xmlns:r="http://schemas.openxmlformats.org/officeDocument/2006/relationships" ref="P944" r:id="rId943"/>
    <hyperlink xmlns:r="http://schemas.openxmlformats.org/officeDocument/2006/relationships" ref="P945" r:id="rId944"/>
    <hyperlink xmlns:r="http://schemas.openxmlformats.org/officeDocument/2006/relationships" ref="P946" r:id="rId945"/>
    <hyperlink xmlns:r="http://schemas.openxmlformats.org/officeDocument/2006/relationships" ref="P947" r:id="rId946"/>
    <hyperlink xmlns:r="http://schemas.openxmlformats.org/officeDocument/2006/relationships" ref="P948" r:id="rId947"/>
    <hyperlink xmlns:r="http://schemas.openxmlformats.org/officeDocument/2006/relationships" ref="P949" r:id="rId948"/>
    <hyperlink xmlns:r="http://schemas.openxmlformats.org/officeDocument/2006/relationships" ref="P950" r:id="rId949"/>
    <hyperlink xmlns:r="http://schemas.openxmlformats.org/officeDocument/2006/relationships" ref="P951" r:id="rId950"/>
    <hyperlink xmlns:r="http://schemas.openxmlformats.org/officeDocument/2006/relationships" ref="P952" r:id="rId951"/>
    <hyperlink xmlns:r="http://schemas.openxmlformats.org/officeDocument/2006/relationships" ref="P953" r:id="rId952"/>
    <hyperlink xmlns:r="http://schemas.openxmlformats.org/officeDocument/2006/relationships" ref="P954" r:id="rId953"/>
    <hyperlink xmlns:r="http://schemas.openxmlformats.org/officeDocument/2006/relationships" ref="P955" r:id="rId954"/>
    <hyperlink xmlns:r="http://schemas.openxmlformats.org/officeDocument/2006/relationships" ref="P956" r:id="rId955"/>
    <hyperlink xmlns:r="http://schemas.openxmlformats.org/officeDocument/2006/relationships" ref="P957" r:id="rId956"/>
    <hyperlink xmlns:r="http://schemas.openxmlformats.org/officeDocument/2006/relationships" ref="P958" r:id="rId957"/>
    <hyperlink xmlns:r="http://schemas.openxmlformats.org/officeDocument/2006/relationships" ref="P959" r:id="rId958"/>
    <hyperlink xmlns:r="http://schemas.openxmlformats.org/officeDocument/2006/relationships" ref="P960" r:id="rId959"/>
    <hyperlink xmlns:r="http://schemas.openxmlformats.org/officeDocument/2006/relationships" ref="P961" r:id="rId960"/>
    <hyperlink xmlns:r="http://schemas.openxmlformats.org/officeDocument/2006/relationships" ref="P962" r:id="rId961"/>
    <hyperlink xmlns:r="http://schemas.openxmlformats.org/officeDocument/2006/relationships" ref="P963" r:id="rId962"/>
    <hyperlink xmlns:r="http://schemas.openxmlformats.org/officeDocument/2006/relationships" ref="P964" r:id="rId963"/>
    <hyperlink xmlns:r="http://schemas.openxmlformats.org/officeDocument/2006/relationships" ref="P965" r:id="rId964"/>
    <hyperlink xmlns:r="http://schemas.openxmlformats.org/officeDocument/2006/relationships" ref="P966" r:id="rId965"/>
    <hyperlink xmlns:r="http://schemas.openxmlformats.org/officeDocument/2006/relationships" ref="P967" r:id="rId966"/>
    <hyperlink xmlns:r="http://schemas.openxmlformats.org/officeDocument/2006/relationships" ref="P968" r:id="rId967"/>
    <hyperlink xmlns:r="http://schemas.openxmlformats.org/officeDocument/2006/relationships" ref="P969" r:id="rId968"/>
    <hyperlink xmlns:r="http://schemas.openxmlformats.org/officeDocument/2006/relationships" ref="P970" r:id="rId969"/>
    <hyperlink xmlns:r="http://schemas.openxmlformats.org/officeDocument/2006/relationships" ref="P971" r:id="rId970"/>
    <hyperlink xmlns:r="http://schemas.openxmlformats.org/officeDocument/2006/relationships" ref="P972" r:id="rId971"/>
    <hyperlink xmlns:r="http://schemas.openxmlformats.org/officeDocument/2006/relationships" ref="P973" r:id="rId972"/>
    <hyperlink xmlns:r="http://schemas.openxmlformats.org/officeDocument/2006/relationships" ref="P974" r:id="rId973"/>
    <hyperlink xmlns:r="http://schemas.openxmlformats.org/officeDocument/2006/relationships" ref="P975" r:id="rId974"/>
    <hyperlink xmlns:r="http://schemas.openxmlformats.org/officeDocument/2006/relationships" ref="P976" r:id="rId975"/>
    <hyperlink xmlns:r="http://schemas.openxmlformats.org/officeDocument/2006/relationships" ref="P977" r:id="rId976"/>
    <hyperlink xmlns:r="http://schemas.openxmlformats.org/officeDocument/2006/relationships" ref="P978" r:id="rId977"/>
    <hyperlink xmlns:r="http://schemas.openxmlformats.org/officeDocument/2006/relationships" ref="P979" r:id="rId978"/>
    <hyperlink xmlns:r="http://schemas.openxmlformats.org/officeDocument/2006/relationships" ref="P980" r:id="rId979"/>
    <hyperlink xmlns:r="http://schemas.openxmlformats.org/officeDocument/2006/relationships" ref="P981" r:id="rId980"/>
    <hyperlink xmlns:r="http://schemas.openxmlformats.org/officeDocument/2006/relationships" ref="P982" r:id="rId981"/>
    <hyperlink xmlns:r="http://schemas.openxmlformats.org/officeDocument/2006/relationships" ref="P983" r:id="rId982"/>
    <hyperlink xmlns:r="http://schemas.openxmlformats.org/officeDocument/2006/relationships" ref="P984" r:id="rId983"/>
    <hyperlink xmlns:r="http://schemas.openxmlformats.org/officeDocument/2006/relationships" ref="P985" r:id="rId984"/>
    <hyperlink xmlns:r="http://schemas.openxmlformats.org/officeDocument/2006/relationships" ref="P986" r:id="rId985"/>
    <hyperlink xmlns:r="http://schemas.openxmlformats.org/officeDocument/2006/relationships" ref="P987" r:id="rId986"/>
    <hyperlink xmlns:r="http://schemas.openxmlformats.org/officeDocument/2006/relationships" ref="P988" r:id="rId987"/>
    <hyperlink xmlns:r="http://schemas.openxmlformats.org/officeDocument/2006/relationships" ref="P989" r:id="rId988"/>
    <hyperlink xmlns:r="http://schemas.openxmlformats.org/officeDocument/2006/relationships" ref="P990" r:id="rId989"/>
    <hyperlink xmlns:r="http://schemas.openxmlformats.org/officeDocument/2006/relationships" ref="P991" r:id="rId990"/>
    <hyperlink xmlns:r="http://schemas.openxmlformats.org/officeDocument/2006/relationships" ref="P992" r:id="rId991"/>
    <hyperlink xmlns:r="http://schemas.openxmlformats.org/officeDocument/2006/relationships" ref="P993" r:id="rId992"/>
    <hyperlink xmlns:r="http://schemas.openxmlformats.org/officeDocument/2006/relationships" ref="P994" r:id="rId993"/>
    <hyperlink xmlns:r="http://schemas.openxmlformats.org/officeDocument/2006/relationships" ref="P995" r:id="rId994"/>
    <hyperlink xmlns:r="http://schemas.openxmlformats.org/officeDocument/2006/relationships" ref="P996" r:id="rId995"/>
    <hyperlink xmlns:r="http://schemas.openxmlformats.org/officeDocument/2006/relationships" ref="P997" r:id="rId996"/>
    <hyperlink xmlns:r="http://schemas.openxmlformats.org/officeDocument/2006/relationships" ref="P998" r:id="rId997"/>
    <hyperlink xmlns:r="http://schemas.openxmlformats.org/officeDocument/2006/relationships" ref="P999" r:id="rId998"/>
    <hyperlink xmlns:r="http://schemas.openxmlformats.org/officeDocument/2006/relationships" ref="P1000" r:id="rId999"/>
    <hyperlink xmlns:r="http://schemas.openxmlformats.org/officeDocument/2006/relationships" ref="P1001" r:id="rId1000"/>
    <hyperlink xmlns:r="http://schemas.openxmlformats.org/officeDocument/2006/relationships" ref="P1002" r:id="rId1001"/>
    <hyperlink xmlns:r="http://schemas.openxmlformats.org/officeDocument/2006/relationships" ref="P1003" r:id="rId1002"/>
    <hyperlink xmlns:r="http://schemas.openxmlformats.org/officeDocument/2006/relationships" ref="P1004" r:id="rId1003"/>
    <hyperlink xmlns:r="http://schemas.openxmlformats.org/officeDocument/2006/relationships" ref="P1005" r:id="rId1004"/>
    <hyperlink xmlns:r="http://schemas.openxmlformats.org/officeDocument/2006/relationships" ref="P1006" r:id="rId1005"/>
    <hyperlink xmlns:r="http://schemas.openxmlformats.org/officeDocument/2006/relationships" ref="P1007" r:id="rId1006"/>
    <hyperlink xmlns:r="http://schemas.openxmlformats.org/officeDocument/2006/relationships" ref="P1008" r:id="rId1007"/>
    <hyperlink xmlns:r="http://schemas.openxmlformats.org/officeDocument/2006/relationships" ref="P1009" r:id="rId1008"/>
    <hyperlink xmlns:r="http://schemas.openxmlformats.org/officeDocument/2006/relationships" ref="P1010" r:id="rId1009"/>
    <hyperlink xmlns:r="http://schemas.openxmlformats.org/officeDocument/2006/relationships" ref="P1011" r:id="rId1010"/>
    <hyperlink xmlns:r="http://schemas.openxmlformats.org/officeDocument/2006/relationships" ref="P1012" r:id="rId1011"/>
    <hyperlink xmlns:r="http://schemas.openxmlformats.org/officeDocument/2006/relationships" ref="P1013" r:id="rId1012"/>
    <hyperlink xmlns:r="http://schemas.openxmlformats.org/officeDocument/2006/relationships" ref="P1014" r:id="rId1013"/>
    <hyperlink xmlns:r="http://schemas.openxmlformats.org/officeDocument/2006/relationships" ref="P1015" r:id="rId1014"/>
    <hyperlink xmlns:r="http://schemas.openxmlformats.org/officeDocument/2006/relationships" ref="P1016" r:id="rId1015"/>
    <hyperlink xmlns:r="http://schemas.openxmlformats.org/officeDocument/2006/relationships" ref="P1017" r:id="rId1016"/>
    <hyperlink xmlns:r="http://schemas.openxmlformats.org/officeDocument/2006/relationships" ref="P1018" r:id="rId1017"/>
    <hyperlink xmlns:r="http://schemas.openxmlformats.org/officeDocument/2006/relationships" ref="P1019" r:id="rId1018"/>
    <hyperlink xmlns:r="http://schemas.openxmlformats.org/officeDocument/2006/relationships" ref="P1020" r:id="rId1019"/>
    <hyperlink xmlns:r="http://schemas.openxmlformats.org/officeDocument/2006/relationships" ref="P1021" r:id="rId1020"/>
    <hyperlink xmlns:r="http://schemas.openxmlformats.org/officeDocument/2006/relationships" ref="P1022" r:id="rId1021"/>
    <hyperlink xmlns:r="http://schemas.openxmlformats.org/officeDocument/2006/relationships" ref="P1023" r:id="rId1022"/>
    <hyperlink xmlns:r="http://schemas.openxmlformats.org/officeDocument/2006/relationships" ref="P1024" r:id="rId1023"/>
    <hyperlink xmlns:r="http://schemas.openxmlformats.org/officeDocument/2006/relationships" ref="P1025" r:id="rId1024"/>
    <hyperlink xmlns:r="http://schemas.openxmlformats.org/officeDocument/2006/relationships" ref="P1026" r:id="rId1025"/>
    <hyperlink xmlns:r="http://schemas.openxmlformats.org/officeDocument/2006/relationships" ref="P1027" r:id="rId1026"/>
    <hyperlink xmlns:r="http://schemas.openxmlformats.org/officeDocument/2006/relationships" ref="P1028" r:id="rId1027"/>
    <hyperlink xmlns:r="http://schemas.openxmlformats.org/officeDocument/2006/relationships" ref="P1029" r:id="rId1028"/>
    <hyperlink xmlns:r="http://schemas.openxmlformats.org/officeDocument/2006/relationships" ref="P1030" r:id="rId1029"/>
    <hyperlink xmlns:r="http://schemas.openxmlformats.org/officeDocument/2006/relationships" ref="P1031" r:id="rId1030"/>
    <hyperlink xmlns:r="http://schemas.openxmlformats.org/officeDocument/2006/relationships" ref="P1032" r:id="rId1031"/>
    <hyperlink xmlns:r="http://schemas.openxmlformats.org/officeDocument/2006/relationships" ref="P1033" r:id="rId1032"/>
    <hyperlink xmlns:r="http://schemas.openxmlformats.org/officeDocument/2006/relationships" ref="P1034" r:id="rId1033"/>
    <hyperlink xmlns:r="http://schemas.openxmlformats.org/officeDocument/2006/relationships" ref="P1035" r:id="rId1034"/>
    <hyperlink xmlns:r="http://schemas.openxmlformats.org/officeDocument/2006/relationships" ref="P1036" r:id="rId1035"/>
    <hyperlink xmlns:r="http://schemas.openxmlformats.org/officeDocument/2006/relationships" ref="P1037" r:id="rId1036"/>
    <hyperlink xmlns:r="http://schemas.openxmlformats.org/officeDocument/2006/relationships" ref="P1038" r:id="rId1037"/>
    <hyperlink xmlns:r="http://schemas.openxmlformats.org/officeDocument/2006/relationships" ref="P1039" r:id="rId1038"/>
    <hyperlink xmlns:r="http://schemas.openxmlformats.org/officeDocument/2006/relationships" ref="P1040" r:id="rId1039"/>
    <hyperlink xmlns:r="http://schemas.openxmlformats.org/officeDocument/2006/relationships" ref="P1041" r:id="rId1040"/>
    <hyperlink xmlns:r="http://schemas.openxmlformats.org/officeDocument/2006/relationships" ref="P1042" r:id="rId1041"/>
    <hyperlink xmlns:r="http://schemas.openxmlformats.org/officeDocument/2006/relationships" ref="P1043" r:id="rId1042"/>
    <hyperlink xmlns:r="http://schemas.openxmlformats.org/officeDocument/2006/relationships" ref="P1044" r:id="rId1043"/>
    <hyperlink xmlns:r="http://schemas.openxmlformats.org/officeDocument/2006/relationships" ref="P1045" r:id="rId1044"/>
    <hyperlink xmlns:r="http://schemas.openxmlformats.org/officeDocument/2006/relationships" ref="P1046" r:id="rId1045"/>
    <hyperlink xmlns:r="http://schemas.openxmlformats.org/officeDocument/2006/relationships" ref="P1047" r:id="rId1046"/>
    <hyperlink xmlns:r="http://schemas.openxmlformats.org/officeDocument/2006/relationships" ref="P1048" r:id="rId1047"/>
    <hyperlink xmlns:r="http://schemas.openxmlformats.org/officeDocument/2006/relationships" ref="P1049" r:id="rId1048"/>
    <hyperlink xmlns:r="http://schemas.openxmlformats.org/officeDocument/2006/relationships" ref="P1050" r:id="rId1049"/>
    <hyperlink xmlns:r="http://schemas.openxmlformats.org/officeDocument/2006/relationships" ref="P1051" r:id="rId1050"/>
    <hyperlink xmlns:r="http://schemas.openxmlformats.org/officeDocument/2006/relationships" ref="P1052" r:id="rId1051"/>
    <hyperlink xmlns:r="http://schemas.openxmlformats.org/officeDocument/2006/relationships" ref="P1053" r:id="rId1052"/>
    <hyperlink xmlns:r="http://schemas.openxmlformats.org/officeDocument/2006/relationships" ref="P1054" r:id="rId1053"/>
    <hyperlink xmlns:r="http://schemas.openxmlformats.org/officeDocument/2006/relationships" ref="P1055" r:id="rId1054"/>
    <hyperlink xmlns:r="http://schemas.openxmlformats.org/officeDocument/2006/relationships" ref="P1056" r:id="rId1055"/>
    <hyperlink xmlns:r="http://schemas.openxmlformats.org/officeDocument/2006/relationships" ref="P1057" r:id="rId1056"/>
    <hyperlink xmlns:r="http://schemas.openxmlformats.org/officeDocument/2006/relationships" ref="P1058" r:id="rId1057"/>
    <hyperlink xmlns:r="http://schemas.openxmlformats.org/officeDocument/2006/relationships" ref="P1059" r:id="rId1058"/>
    <hyperlink xmlns:r="http://schemas.openxmlformats.org/officeDocument/2006/relationships" ref="P1060" r:id="rId1059"/>
    <hyperlink xmlns:r="http://schemas.openxmlformats.org/officeDocument/2006/relationships" ref="P1061" r:id="rId1060"/>
    <hyperlink xmlns:r="http://schemas.openxmlformats.org/officeDocument/2006/relationships" ref="P1062" r:id="rId1061"/>
    <hyperlink xmlns:r="http://schemas.openxmlformats.org/officeDocument/2006/relationships" ref="P1063" r:id="rId1062"/>
    <hyperlink xmlns:r="http://schemas.openxmlformats.org/officeDocument/2006/relationships" ref="P1064" r:id="rId1063"/>
    <hyperlink xmlns:r="http://schemas.openxmlformats.org/officeDocument/2006/relationships" ref="P1065" r:id="rId1064"/>
    <hyperlink xmlns:r="http://schemas.openxmlformats.org/officeDocument/2006/relationships" ref="P1066" r:id="rId1065"/>
    <hyperlink xmlns:r="http://schemas.openxmlformats.org/officeDocument/2006/relationships" ref="P1067" r:id="rId1066"/>
    <hyperlink xmlns:r="http://schemas.openxmlformats.org/officeDocument/2006/relationships" ref="P1068" r:id="rId1067"/>
    <hyperlink xmlns:r="http://schemas.openxmlformats.org/officeDocument/2006/relationships" ref="P1069" r:id="rId1068"/>
    <hyperlink xmlns:r="http://schemas.openxmlformats.org/officeDocument/2006/relationships" ref="P1070" r:id="rId1069"/>
    <hyperlink xmlns:r="http://schemas.openxmlformats.org/officeDocument/2006/relationships" ref="P1071" r:id="rId1070"/>
    <hyperlink xmlns:r="http://schemas.openxmlformats.org/officeDocument/2006/relationships" ref="P1072" r:id="rId1071"/>
    <hyperlink xmlns:r="http://schemas.openxmlformats.org/officeDocument/2006/relationships" ref="P1073" r:id="rId1072"/>
    <hyperlink xmlns:r="http://schemas.openxmlformats.org/officeDocument/2006/relationships" ref="P1074" r:id="rId1073"/>
    <hyperlink xmlns:r="http://schemas.openxmlformats.org/officeDocument/2006/relationships" ref="P1075" r:id="rId1074"/>
    <hyperlink xmlns:r="http://schemas.openxmlformats.org/officeDocument/2006/relationships" ref="P1076" r:id="rId1075"/>
    <hyperlink xmlns:r="http://schemas.openxmlformats.org/officeDocument/2006/relationships" ref="P1077" r:id="rId1076"/>
    <hyperlink xmlns:r="http://schemas.openxmlformats.org/officeDocument/2006/relationships" ref="P1078" r:id="rId1077"/>
    <hyperlink xmlns:r="http://schemas.openxmlformats.org/officeDocument/2006/relationships" ref="P1079" r:id="rId1078"/>
    <hyperlink xmlns:r="http://schemas.openxmlformats.org/officeDocument/2006/relationships" ref="P1080" r:id="rId1079"/>
    <hyperlink xmlns:r="http://schemas.openxmlformats.org/officeDocument/2006/relationships" ref="P1081" r:id="rId1080"/>
    <hyperlink xmlns:r="http://schemas.openxmlformats.org/officeDocument/2006/relationships" ref="P1082" r:id="rId1081"/>
    <hyperlink xmlns:r="http://schemas.openxmlformats.org/officeDocument/2006/relationships" ref="P1083" r:id="rId1082"/>
    <hyperlink xmlns:r="http://schemas.openxmlformats.org/officeDocument/2006/relationships" ref="P1084" r:id="rId1083"/>
    <hyperlink xmlns:r="http://schemas.openxmlformats.org/officeDocument/2006/relationships" ref="P1085" r:id="rId1084"/>
    <hyperlink xmlns:r="http://schemas.openxmlformats.org/officeDocument/2006/relationships" ref="P1086" r:id="rId1085"/>
    <hyperlink xmlns:r="http://schemas.openxmlformats.org/officeDocument/2006/relationships" ref="P1087" r:id="rId1086"/>
    <hyperlink xmlns:r="http://schemas.openxmlformats.org/officeDocument/2006/relationships" ref="P1088" r:id="rId1087"/>
    <hyperlink xmlns:r="http://schemas.openxmlformats.org/officeDocument/2006/relationships" ref="P1089" r:id="rId1088"/>
    <hyperlink xmlns:r="http://schemas.openxmlformats.org/officeDocument/2006/relationships" ref="P1090" r:id="rId1089"/>
    <hyperlink xmlns:r="http://schemas.openxmlformats.org/officeDocument/2006/relationships" ref="P1091" r:id="rId1090"/>
    <hyperlink xmlns:r="http://schemas.openxmlformats.org/officeDocument/2006/relationships" ref="P1092" r:id="rId1091"/>
    <hyperlink xmlns:r="http://schemas.openxmlformats.org/officeDocument/2006/relationships" ref="P1093" r:id="rId1092"/>
    <hyperlink xmlns:r="http://schemas.openxmlformats.org/officeDocument/2006/relationships" ref="P1094" r:id="rId1093"/>
    <hyperlink xmlns:r="http://schemas.openxmlformats.org/officeDocument/2006/relationships" ref="P1095" r:id="rId1094"/>
    <hyperlink xmlns:r="http://schemas.openxmlformats.org/officeDocument/2006/relationships" ref="P1096" r:id="rId1095"/>
    <hyperlink xmlns:r="http://schemas.openxmlformats.org/officeDocument/2006/relationships" ref="P1097" r:id="rId1096"/>
    <hyperlink xmlns:r="http://schemas.openxmlformats.org/officeDocument/2006/relationships" ref="P1098" r:id="rId1097"/>
    <hyperlink xmlns:r="http://schemas.openxmlformats.org/officeDocument/2006/relationships" ref="P1099" r:id="rId1098"/>
    <hyperlink xmlns:r="http://schemas.openxmlformats.org/officeDocument/2006/relationships" ref="P1100" r:id="rId1099"/>
    <hyperlink xmlns:r="http://schemas.openxmlformats.org/officeDocument/2006/relationships" ref="P1101" r:id="rId1100"/>
    <hyperlink xmlns:r="http://schemas.openxmlformats.org/officeDocument/2006/relationships" ref="P1102" r:id="rId1101"/>
    <hyperlink xmlns:r="http://schemas.openxmlformats.org/officeDocument/2006/relationships" ref="P1103" r:id="rId1102"/>
    <hyperlink xmlns:r="http://schemas.openxmlformats.org/officeDocument/2006/relationships" ref="P1104" r:id="rId1103"/>
    <hyperlink xmlns:r="http://schemas.openxmlformats.org/officeDocument/2006/relationships" ref="P1105" r:id="rId1104"/>
    <hyperlink xmlns:r="http://schemas.openxmlformats.org/officeDocument/2006/relationships" ref="P1106" r:id="rId1105"/>
    <hyperlink xmlns:r="http://schemas.openxmlformats.org/officeDocument/2006/relationships" ref="P1107" r:id="rId1106"/>
    <hyperlink xmlns:r="http://schemas.openxmlformats.org/officeDocument/2006/relationships" ref="P1108" r:id="rId1107"/>
    <hyperlink xmlns:r="http://schemas.openxmlformats.org/officeDocument/2006/relationships" ref="P1109" r:id="rId1108"/>
    <hyperlink xmlns:r="http://schemas.openxmlformats.org/officeDocument/2006/relationships" ref="P1110" r:id="rId1109"/>
    <hyperlink xmlns:r="http://schemas.openxmlformats.org/officeDocument/2006/relationships" ref="P1111" r:id="rId1110"/>
    <hyperlink xmlns:r="http://schemas.openxmlformats.org/officeDocument/2006/relationships" ref="P1112" r:id="rId1111"/>
    <hyperlink xmlns:r="http://schemas.openxmlformats.org/officeDocument/2006/relationships" ref="P1113" r:id="rId1112"/>
    <hyperlink xmlns:r="http://schemas.openxmlformats.org/officeDocument/2006/relationships" ref="P1114" r:id="rId1113"/>
    <hyperlink xmlns:r="http://schemas.openxmlformats.org/officeDocument/2006/relationships" ref="P1115" r:id="rId1114"/>
    <hyperlink xmlns:r="http://schemas.openxmlformats.org/officeDocument/2006/relationships" ref="P1116" r:id="rId1115"/>
    <hyperlink xmlns:r="http://schemas.openxmlformats.org/officeDocument/2006/relationships" ref="P1117" r:id="rId1116"/>
    <hyperlink xmlns:r="http://schemas.openxmlformats.org/officeDocument/2006/relationships" ref="P1118" r:id="rId1117"/>
    <hyperlink xmlns:r="http://schemas.openxmlformats.org/officeDocument/2006/relationships" ref="P1119" r:id="rId1118"/>
    <hyperlink xmlns:r="http://schemas.openxmlformats.org/officeDocument/2006/relationships" ref="P1120" r:id="rId1119"/>
    <hyperlink xmlns:r="http://schemas.openxmlformats.org/officeDocument/2006/relationships" ref="P1121" r:id="rId1120"/>
    <hyperlink xmlns:r="http://schemas.openxmlformats.org/officeDocument/2006/relationships" ref="P1122" r:id="rId1121"/>
    <hyperlink xmlns:r="http://schemas.openxmlformats.org/officeDocument/2006/relationships" ref="P1123" r:id="rId1122"/>
    <hyperlink xmlns:r="http://schemas.openxmlformats.org/officeDocument/2006/relationships" ref="P1124" r:id="rId1123"/>
    <hyperlink xmlns:r="http://schemas.openxmlformats.org/officeDocument/2006/relationships" ref="P1125" r:id="rId1124"/>
    <hyperlink xmlns:r="http://schemas.openxmlformats.org/officeDocument/2006/relationships" ref="P1126" r:id="rId1125"/>
    <hyperlink xmlns:r="http://schemas.openxmlformats.org/officeDocument/2006/relationships" ref="P1127" r:id="rId1126"/>
    <hyperlink xmlns:r="http://schemas.openxmlformats.org/officeDocument/2006/relationships" ref="P1128" r:id="rId1127"/>
    <hyperlink xmlns:r="http://schemas.openxmlformats.org/officeDocument/2006/relationships" ref="P1129" r:id="rId1128"/>
    <hyperlink xmlns:r="http://schemas.openxmlformats.org/officeDocument/2006/relationships" ref="P1130" r:id="rId1129"/>
    <hyperlink xmlns:r="http://schemas.openxmlformats.org/officeDocument/2006/relationships" ref="P1131" r:id="rId1130"/>
    <hyperlink xmlns:r="http://schemas.openxmlformats.org/officeDocument/2006/relationships" ref="P1132" r:id="rId1131"/>
    <hyperlink xmlns:r="http://schemas.openxmlformats.org/officeDocument/2006/relationships" ref="P1133" r:id="rId1132"/>
    <hyperlink xmlns:r="http://schemas.openxmlformats.org/officeDocument/2006/relationships" ref="P1134" r:id="rId1133"/>
    <hyperlink xmlns:r="http://schemas.openxmlformats.org/officeDocument/2006/relationships" ref="P1135" r:id="rId1134"/>
    <hyperlink xmlns:r="http://schemas.openxmlformats.org/officeDocument/2006/relationships" ref="P1136" r:id="rId1135"/>
    <hyperlink xmlns:r="http://schemas.openxmlformats.org/officeDocument/2006/relationships" ref="P1137" r:id="rId1136"/>
    <hyperlink xmlns:r="http://schemas.openxmlformats.org/officeDocument/2006/relationships" ref="P1138" r:id="rId1137"/>
    <hyperlink xmlns:r="http://schemas.openxmlformats.org/officeDocument/2006/relationships" ref="P1139" r:id="rId1138"/>
    <hyperlink xmlns:r="http://schemas.openxmlformats.org/officeDocument/2006/relationships" ref="P1140" r:id="rId1139"/>
    <hyperlink xmlns:r="http://schemas.openxmlformats.org/officeDocument/2006/relationships" ref="P1141" r:id="rId1140"/>
    <hyperlink xmlns:r="http://schemas.openxmlformats.org/officeDocument/2006/relationships" ref="P1142" r:id="rId1141"/>
    <hyperlink xmlns:r="http://schemas.openxmlformats.org/officeDocument/2006/relationships" ref="P1143" r:id="rId1142"/>
    <hyperlink xmlns:r="http://schemas.openxmlformats.org/officeDocument/2006/relationships" ref="P1144" r:id="rId1143"/>
    <hyperlink xmlns:r="http://schemas.openxmlformats.org/officeDocument/2006/relationships" ref="P1145" r:id="rId1144"/>
    <hyperlink xmlns:r="http://schemas.openxmlformats.org/officeDocument/2006/relationships" ref="P1146" r:id="rId1145"/>
    <hyperlink xmlns:r="http://schemas.openxmlformats.org/officeDocument/2006/relationships" ref="P1147" r:id="rId1146"/>
    <hyperlink xmlns:r="http://schemas.openxmlformats.org/officeDocument/2006/relationships" ref="P1148" r:id="rId1147"/>
    <hyperlink xmlns:r="http://schemas.openxmlformats.org/officeDocument/2006/relationships" ref="P1149" r:id="rId1148"/>
    <hyperlink xmlns:r="http://schemas.openxmlformats.org/officeDocument/2006/relationships" ref="P1150" r:id="rId1149"/>
    <hyperlink xmlns:r="http://schemas.openxmlformats.org/officeDocument/2006/relationships" ref="P1151" r:id="rId1150"/>
    <hyperlink xmlns:r="http://schemas.openxmlformats.org/officeDocument/2006/relationships" ref="P1152" r:id="rId1151"/>
    <hyperlink xmlns:r="http://schemas.openxmlformats.org/officeDocument/2006/relationships" ref="P1153" r:id="rId1152"/>
    <hyperlink xmlns:r="http://schemas.openxmlformats.org/officeDocument/2006/relationships" ref="P1154" r:id="rId1153"/>
    <hyperlink xmlns:r="http://schemas.openxmlformats.org/officeDocument/2006/relationships" ref="P1155" r:id="rId1154"/>
    <hyperlink xmlns:r="http://schemas.openxmlformats.org/officeDocument/2006/relationships" ref="P1156" r:id="rId1155"/>
    <hyperlink xmlns:r="http://schemas.openxmlformats.org/officeDocument/2006/relationships" ref="P1157" r:id="rId1156"/>
    <hyperlink xmlns:r="http://schemas.openxmlformats.org/officeDocument/2006/relationships" ref="P1158" r:id="rId1157"/>
    <hyperlink xmlns:r="http://schemas.openxmlformats.org/officeDocument/2006/relationships" ref="P1159" r:id="rId1158"/>
    <hyperlink xmlns:r="http://schemas.openxmlformats.org/officeDocument/2006/relationships" ref="P1160" r:id="rId1159"/>
    <hyperlink xmlns:r="http://schemas.openxmlformats.org/officeDocument/2006/relationships" ref="P1161" r:id="rId1160"/>
    <hyperlink xmlns:r="http://schemas.openxmlformats.org/officeDocument/2006/relationships" ref="P1162" r:id="rId1161"/>
    <hyperlink xmlns:r="http://schemas.openxmlformats.org/officeDocument/2006/relationships" ref="P1163" r:id="rId1162"/>
    <hyperlink xmlns:r="http://schemas.openxmlformats.org/officeDocument/2006/relationships" ref="P1164" r:id="rId1163"/>
    <hyperlink xmlns:r="http://schemas.openxmlformats.org/officeDocument/2006/relationships" ref="P1165" r:id="rId1164"/>
    <hyperlink xmlns:r="http://schemas.openxmlformats.org/officeDocument/2006/relationships" ref="P1166" r:id="rId1165"/>
    <hyperlink xmlns:r="http://schemas.openxmlformats.org/officeDocument/2006/relationships" ref="P1167" r:id="rId1166"/>
    <hyperlink xmlns:r="http://schemas.openxmlformats.org/officeDocument/2006/relationships" ref="P1168" r:id="rId1167"/>
    <hyperlink xmlns:r="http://schemas.openxmlformats.org/officeDocument/2006/relationships" ref="P1169" r:id="rId1168"/>
    <hyperlink xmlns:r="http://schemas.openxmlformats.org/officeDocument/2006/relationships" ref="P1170" r:id="rId1169"/>
    <hyperlink xmlns:r="http://schemas.openxmlformats.org/officeDocument/2006/relationships" ref="P1171" r:id="rId1170"/>
    <hyperlink xmlns:r="http://schemas.openxmlformats.org/officeDocument/2006/relationships" ref="P1172" r:id="rId1171"/>
    <hyperlink xmlns:r="http://schemas.openxmlformats.org/officeDocument/2006/relationships" ref="P1173" r:id="rId1172"/>
    <hyperlink xmlns:r="http://schemas.openxmlformats.org/officeDocument/2006/relationships" ref="P1174" r:id="rId1173"/>
    <hyperlink xmlns:r="http://schemas.openxmlformats.org/officeDocument/2006/relationships" ref="P1175" r:id="rId1174"/>
    <hyperlink xmlns:r="http://schemas.openxmlformats.org/officeDocument/2006/relationships" ref="P1176" r:id="rId1175"/>
    <hyperlink xmlns:r="http://schemas.openxmlformats.org/officeDocument/2006/relationships" ref="P1177" r:id="rId1176"/>
    <hyperlink xmlns:r="http://schemas.openxmlformats.org/officeDocument/2006/relationships" ref="P1178" r:id="rId1177"/>
    <hyperlink xmlns:r="http://schemas.openxmlformats.org/officeDocument/2006/relationships" ref="P1179" r:id="rId1178"/>
    <hyperlink xmlns:r="http://schemas.openxmlformats.org/officeDocument/2006/relationships" ref="P1180" r:id="rId1179"/>
    <hyperlink xmlns:r="http://schemas.openxmlformats.org/officeDocument/2006/relationships" ref="P1181" r:id="rId1180"/>
    <hyperlink xmlns:r="http://schemas.openxmlformats.org/officeDocument/2006/relationships" ref="P1182" r:id="rId1181"/>
    <hyperlink xmlns:r="http://schemas.openxmlformats.org/officeDocument/2006/relationships" ref="P1183" r:id="rId1182"/>
    <hyperlink xmlns:r="http://schemas.openxmlformats.org/officeDocument/2006/relationships" ref="P1184" r:id="rId1183"/>
    <hyperlink xmlns:r="http://schemas.openxmlformats.org/officeDocument/2006/relationships" ref="P1185" r:id="rId1184"/>
    <hyperlink xmlns:r="http://schemas.openxmlformats.org/officeDocument/2006/relationships" ref="P1186" r:id="rId1185"/>
    <hyperlink xmlns:r="http://schemas.openxmlformats.org/officeDocument/2006/relationships" ref="P1187" r:id="rId1186"/>
    <hyperlink xmlns:r="http://schemas.openxmlformats.org/officeDocument/2006/relationships" ref="P1188" r:id="rId1187"/>
    <hyperlink xmlns:r="http://schemas.openxmlformats.org/officeDocument/2006/relationships" ref="P1189" r:id="rId1188"/>
    <hyperlink xmlns:r="http://schemas.openxmlformats.org/officeDocument/2006/relationships" ref="P1190" r:id="rId1189"/>
    <hyperlink xmlns:r="http://schemas.openxmlformats.org/officeDocument/2006/relationships" ref="P1191" r:id="rId1190"/>
    <hyperlink xmlns:r="http://schemas.openxmlformats.org/officeDocument/2006/relationships" ref="P1192" r:id="rId1191"/>
    <hyperlink xmlns:r="http://schemas.openxmlformats.org/officeDocument/2006/relationships" ref="P1193" r:id="rId1192"/>
    <hyperlink xmlns:r="http://schemas.openxmlformats.org/officeDocument/2006/relationships" ref="P1194" r:id="rId1193"/>
    <hyperlink xmlns:r="http://schemas.openxmlformats.org/officeDocument/2006/relationships" ref="P1195" r:id="rId1194"/>
    <hyperlink xmlns:r="http://schemas.openxmlformats.org/officeDocument/2006/relationships" ref="P1196" r:id="rId1195"/>
    <hyperlink xmlns:r="http://schemas.openxmlformats.org/officeDocument/2006/relationships" ref="P1197" r:id="rId1196"/>
    <hyperlink xmlns:r="http://schemas.openxmlformats.org/officeDocument/2006/relationships" ref="P1198" r:id="rId1197"/>
    <hyperlink xmlns:r="http://schemas.openxmlformats.org/officeDocument/2006/relationships" ref="P1199" r:id="rId1198"/>
    <hyperlink xmlns:r="http://schemas.openxmlformats.org/officeDocument/2006/relationships" ref="P1200" r:id="rId1199"/>
    <hyperlink xmlns:r="http://schemas.openxmlformats.org/officeDocument/2006/relationships" ref="P1201" r:id="rId1200"/>
    <hyperlink xmlns:r="http://schemas.openxmlformats.org/officeDocument/2006/relationships" ref="P1202" r:id="rId1201"/>
    <hyperlink xmlns:r="http://schemas.openxmlformats.org/officeDocument/2006/relationships" ref="P1203" r:id="rId1202"/>
    <hyperlink xmlns:r="http://schemas.openxmlformats.org/officeDocument/2006/relationships" ref="P1204" r:id="rId1203"/>
    <hyperlink xmlns:r="http://schemas.openxmlformats.org/officeDocument/2006/relationships" ref="P1205" r:id="rId1204"/>
    <hyperlink xmlns:r="http://schemas.openxmlformats.org/officeDocument/2006/relationships" ref="P1206" r:id="rId1205"/>
    <hyperlink xmlns:r="http://schemas.openxmlformats.org/officeDocument/2006/relationships" ref="P1207" r:id="rId1206"/>
    <hyperlink xmlns:r="http://schemas.openxmlformats.org/officeDocument/2006/relationships" ref="P1208" r:id="rId1207"/>
    <hyperlink xmlns:r="http://schemas.openxmlformats.org/officeDocument/2006/relationships" ref="P1209" r:id="rId1208"/>
    <hyperlink xmlns:r="http://schemas.openxmlformats.org/officeDocument/2006/relationships" ref="P1210" r:id="rId1209"/>
    <hyperlink xmlns:r="http://schemas.openxmlformats.org/officeDocument/2006/relationships" ref="P1211" r:id="rId1210"/>
    <hyperlink xmlns:r="http://schemas.openxmlformats.org/officeDocument/2006/relationships" ref="P1212" r:id="rId1211"/>
    <hyperlink xmlns:r="http://schemas.openxmlformats.org/officeDocument/2006/relationships" ref="P1213" r:id="rId1212"/>
    <hyperlink xmlns:r="http://schemas.openxmlformats.org/officeDocument/2006/relationships" ref="P1214" r:id="rId1213"/>
    <hyperlink xmlns:r="http://schemas.openxmlformats.org/officeDocument/2006/relationships" ref="P1215" r:id="rId1214"/>
    <hyperlink xmlns:r="http://schemas.openxmlformats.org/officeDocument/2006/relationships" ref="P1216" r:id="rId1215"/>
    <hyperlink xmlns:r="http://schemas.openxmlformats.org/officeDocument/2006/relationships" ref="P1217" r:id="rId1216"/>
    <hyperlink xmlns:r="http://schemas.openxmlformats.org/officeDocument/2006/relationships" ref="P1218" r:id="rId1217"/>
    <hyperlink xmlns:r="http://schemas.openxmlformats.org/officeDocument/2006/relationships" ref="P1219" r:id="rId1218"/>
    <hyperlink xmlns:r="http://schemas.openxmlformats.org/officeDocument/2006/relationships" ref="P1220" r:id="rId1219"/>
    <hyperlink xmlns:r="http://schemas.openxmlformats.org/officeDocument/2006/relationships" ref="P1221" r:id="rId1220"/>
    <hyperlink xmlns:r="http://schemas.openxmlformats.org/officeDocument/2006/relationships" ref="P1222" r:id="rId1221"/>
    <hyperlink xmlns:r="http://schemas.openxmlformats.org/officeDocument/2006/relationships" ref="P1223" r:id="rId1222"/>
    <hyperlink xmlns:r="http://schemas.openxmlformats.org/officeDocument/2006/relationships" ref="P1224" r:id="rId1223"/>
    <hyperlink xmlns:r="http://schemas.openxmlformats.org/officeDocument/2006/relationships" ref="P1225" r:id="rId1224"/>
    <hyperlink xmlns:r="http://schemas.openxmlformats.org/officeDocument/2006/relationships" ref="P1226" r:id="rId1225"/>
    <hyperlink xmlns:r="http://schemas.openxmlformats.org/officeDocument/2006/relationships" ref="P1227" r:id="rId1226"/>
    <hyperlink xmlns:r="http://schemas.openxmlformats.org/officeDocument/2006/relationships" ref="P1228" r:id="rId1227"/>
    <hyperlink xmlns:r="http://schemas.openxmlformats.org/officeDocument/2006/relationships" ref="P1229" r:id="rId1228"/>
    <hyperlink xmlns:r="http://schemas.openxmlformats.org/officeDocument/2006/relationships" ref="P1230" r:id="rId1229"/>
    <hyperlink xmlns:r="http://schemas.openxmlformats.org/officeDocument/2006/relationships" ref="P1231" r:id="rId1230"/>
    <hyperlink xmlns:r="http://schemas.openxmlformats.org/officeDocument/2006/relationships" ref="P1232" r:id="rId1231"/>
    <hyperlink xmlns:r="http://schemas.openxmlformats.org/officeDocument/2006/relationships" ref="P1233" r:id="rId1232"/>
    <hyperlink xmlns:r="http://schemas.openxmlformats.org/officeDocument/2006/relationships" ref="P1234" r:id="rId1233"/>
    <hyperlink xmlns:r="http://schemas.openxmlformats.org/officeDocument/2006/relationships" ref="P1235" r:id="rId1234"/>
    <hyperlink xmlns:r="http://schemas.openxmlformats.org/officeDocument/2006/relationships" ref="P1236" r:id="rId1235"/>
    <hyperlink xmlns:r="http://schemas.openxmlformats.org/officeDocument/2006/relationships" ref="P1237" r:id="rId1236"/>
    <hyperlink xmlns:r="http://schemas.openxmlformats.org/officeDocument/2006/relationships" ref="P1238" r:id="rId1237"/>
    <hyperlink xmlns:r="http://schemas.openxmlformats.org/officeDocument/2006/relationships" ref="P1239" r:id="rId1238"/>
    <hyperlink xmlns:r="http://schemas.openxmlformats.org/officeDocument/2006/relationships" ref="P1240" r:id="rId1239"/>
    <hyperlink xmlns:r="http://schemas.openxmlformats.org/officeDocument/2006/relationships" ref="P1241" r:id="rId1240"/>
    <hyperlink xmlns:r="http://schemas.openxmlformats.org/officeDocument/2006/relationships" ref="P1242" r:id="rId1241"/>
    <hyperlink xmlns:r="http://schemas.openxmlformats.org/officeDocument/2006/relationships" ref="P1243" r:id="rId1242"/>
    <hyperlink xmlns:r="http://schemas.openxmlformats.org/officeDocument/2006/relationships" ref="P1244" r:id="rId1243"/>
    <hyperlink xmlns:r="http://schemas.openxmlformats.org/officeDocument/2006/relationships" ref="P1245" r:id="rId1244"/>
    <hyperlink xmlns:r="http://schemas.openxmlformats.org/officeDocument/2006/relationships" ref="P1246" r:id="rId1245"/>
    <hyperlink xmlns:r="http://schemas.openxmlformats.org/officeDocument/2006/relationships" ref="P1247" r:id="rId1246"/>
    <hyperlink xmlns:r="http://schemas.openxmlformats.org/officeDocument/2006/relationships" ref="P1248" r:id="rId1247"/>
    <hyperlink xmlns:r="http://schemas.openxmlformats.org/officeDocument/2006/relationships" ref="P1249" r:id="rId1248"/>
    <hyperlink xmlns:r="http://schemas.openxmlformats.org/officeDocument/2006/relationships" ref="P1250" r:id="rId1249"/>
    <hyperlink xmlns:r="http://schemas.openxmlformats.org/officeDocument/2006/relationships" ref="P1251" r:id="rId1250"/>
    <hyperlink xmlns:r="http://schemas.openxmlformats.org/officeDocument/2006/relationships" ref="P1252" r:id="rId1251"/>
    <hyperlink xmlns:r="http://schemas.openxmlformats.org/officeDocument/2006/relationships" ref="P1253" r:id="rId1252"/>
    <hyperlink xmlns:r="http://schemas.openxmlformats.org/officeDocument/2006/relationships" ref="P1254" r:id="rId1253"/>
    <hyperlink xmlns:r="http://schemas.openxmlformats.org/officeDocument/2006/relationships" ref="P1255" r:id="rId1254"/>
    <hyperlink xmlns:r="http://schemas.openxmlformats.org/officeDocument/2006/relationships" ref="P1256" r:id="rId1255"/>
    <hyperlink xmlns:r="http://schemas.openxmlformats.org/officeDocument/2006/relationships" ref="P1257" r:id="rId1256"/>
    <hyperlink xmlns:r="http://schemas.openxmlformats.org/officeDocument/2006/relationships" ref="P1258" r:id="rId1257"/>
    <hyperlink xmlns:r="http://schemas.openxmlformats.org/officeDocument/2006/relationships" ref="P1259" r:id="rId1258"/>
    <hyperlink xmlns:r="http://schemas.openxmlformats.org/officeDocument/2006/relationships" ref="P1260" r:id="rId1259"/>
    <hyperlink xmlns:r="http://schemas.openxmlformats.org/officeDocument/2006/relationships" ref="P1261" r:id="rId1260"/>
    <hyperlink xmlns:r="http://schemas.openxmlformats.org/officeDocument/2006/relationships" ref="P1262" r:id="rId1261"/>
    <hyperlink xmlns:r="http://schemas.openxmlformats.org/officeDocument/2006/relationships" ref="P1263" r:id="rId1262"/>
    <hyperlink xmlns:r="http://schemas.openxmlformats.org/officeDocument/2006/relationships" ref="P1264" r:id="rId1263"/>
    <hyperlink xmlns:r="http://schemas.openxmlformats.org/officeDocument/2006/relationships" ref="P1265" r:id="rId1264"/>
    <hyperlink xmlns:r="http://schemas.openxmlformats.org/officeDocument/2006/relationships" ref="P1266" r:id="rId1265"/>
    <hyperlink xmlns:r="http://schemas.openxmlformats.org/officeDocument/2006/relationships" ref="P1267" r:id="rId1266"/>
    <hyperlink xmlns:r="http://schemas.openxmlformats.org/officeDocument/2006/relationships" ref="P1268" r:id="rId1267"/>
    <hyperlink xmlns:r="http://schemas.openxmlformats.org/officeDocument/2006/relationships" ref="P1269" r:id="rId1268"/>
    <hyperlink xmlns:r="http://schemas.openxmlformats.org/officeDocument/2006/relationships" ref="P1270" r:id="rId1269"/>
    <hyperlink xmlns:r="http://schemas.openxmlformats.org/officeDocument/2006/relationships" ref="P1271" r:id="rId1270"/>
    <hyperlink xmlns:r="http://schemas.openxmlformats.org/officeDocument/2006/relationships" ref="P1272" r:id="rId1271"/>
    <hyperlink xmlns:r="http://schemas.openxmlformats.org/officeDocument/2006/relationships" ref="P1273" r:id="rId1272"/>
    <hyperlink xmlns:r="http://schemas.openxmlformats.org/officeDocument/2006/relationships" ref="P1274" r:id="rId1273"/>
    <hyperlink xmlns:r="http://schemas.openxmlformats.org/officeDocument/2006/relationships" ref="P1275" r:id="rId1274"/>
    <hyperlink xmlns:r="http://schemas.openxmlformats.org/officeDocument/2006/relationships" ref="P1276" r:id="rId1275"/>
    <hyperlink xmlns:r="http://schemas.openxmlformats.org/officeDocument/2006/relationships" ref="P1277" r:id="rId1276"/>
    <hyperlink xmlns:r="http://schemas.openxmlformats.org/officeDocument/2006/relationships" ref="P1278" r:id="rId1277"/>
    <hyperlink xmlns:r="http://schemas.openxmlformats.org/officeDocument/2006/relationships" ref="P1279" r:id="rId1278"/>
    <hyperlink xmlns:r="http://schemas.openxmlformats.org/officeDocument/2006/relationships" ref="P1280" r:id="rId1279"/>
    <hyperlink xmlns:r="http://schemas.openxmlformats.org/officeDocument/2006/relationships" ref="P1281" r:id="rId1280"/>
    <hyperlink xmlns:r="http://schemas.openxmlformats.org/officeDocument/2006/relationships" ref="P1282" r:id="rId1281"/>
    <hyperlink xmlns:r="http://schemas.openxmlformats.org/officeDocument/2006/relationships" ref="P1283" r:id="rId1282"/>
    <hyperlink xmlns:r="http://schemas.openxmlformats.org/officeDocument/2006/relationships" ref="P1284" r:id="rId1283"/>
    <hyperlink xmlns:r="http://schemas.openxmlformats.org/officeDocument/2006/relationships" ref="P1285" r:id="rId1284"/>
    <hyperlink xmlns:r="http://schemas.openxmlformats.org/officeDocument/2006/relationships" ref="P1286" r:id="rId1285"/>
    <hyperlink xmlns:r="http://schemas.openxmlformats.org/officeDocument/2006/relationships" ref="P1287" r:id="rId1286"/>
    <hyperlink xmlns:r="http://schemas.openxmlformats.org/officeDocument/2006/relationships" ref="P1288" r:id="rId1287"/>
    <hyperlink xmlns:r="http://schemas.openxmlformats.org/officeDocument/2006/relationships" ref="P1289" r:id="rId1288"/>
    <hyperlink xmlns:r="http://schemas.openxmlformats.org/officeDocument/2006/relationships" ref="P1290" r:id="rId1289"/>
    <hyperlink xmlns:r="http://schemas.openxmlformats.org/officeDocument/2006/relationships" ref="P1291" r:id="rId1290"/>
    <hyperlink xmlns:r="http://schemas.openxmlformats.org/officeDocument/2006/relationships" ref="P1292" r:id="rId1291"/>
    <hyperlink xmlns:r="http://schemas.openxmlformats.org/officeDocument/2006/relationships" ref="P1293" r:id="rId1292"/>
    <hyperlink xmlns:r="http://schemas.openxmlformats.org/officeDocument/2006/relationships" ref="P1294" r:id="rId1293"/>
    <hyperlink xmlns:r="http://schemas.openxmlformats.org/officeDocument/2006/relationships" ref="P1295" r:id="rId1294"/>
    <hyperlink xmlns:r="http://schemas.openxmlformats.org/officeDocument/2006/relationships" ref="P1296" r:id="rId1295"/>
    <hyperlink xmlns:r="http://schemas.openxmlformats.org/officeDocument/2006/relationships" ref="P1297" r:id="rId1296"/>
    <hyperlink xmlns:r="http://schemas.openxmlformats.org/officeDocument/2006/relationships" ref="P1298" r:id="rId1297"/>
    <hyperlink xmlns:r="http://schemas.openxmlformats.org/officeDocument/2006/relationships" ref="P1299" r:id="rId1298"/>
    <hyperlink xmlns:r="http://schemas.openxmlformats.org/officeDocument/2006/relationships" ref="P1300" r:id="rId1299"/>
    <hyperlink xmlns:r="http://schemas.openxmlformats.org/officeDocument/2006/relationships" ref="P1301" r:id="rId1300"/>
    <hyperlink xmlns:r="http://schemas.openxmlformats.org/officeDocument/2006/relationships" ref="P1302" r:id="rId1301"/>
    <hyperlink xmlns:r="http://schemas.openxmlformats.org/officeDocument/2006/relationships" ref="P1303" r:id="rId1302"/>
    <hyperlink xmlns:r="http://schemas.openxmlformats.org/officeDocument/2006/relationships" ref="P1304" r:id="rId1303"/>
    <hyperlink xmlns:r="http://schemas.openxmlformats.org/officeDocument/2006/relationships" ref="P1305" r:id="rId1304"/>
    <hyperlink xmlns:r="http://schemas.openxmlformats.org/officeDocument/2006/relationships" ref="P1306" r:id="rId1305"/>
    <hyperlink xmlns:r="http://schemas.openxmlformats.org/officeDocument/2006/relationships" ref="P1307" r:id="rId1306"/>
    <hyperlink xmlns:r="http://schemas.openxmlformats.org/officeDocument/2006/relationships" ref="P1308" r:id="rId1307"/>
    <hyperlink xmlns:r="http://schemas.openxmlformats.org/officeDocument/2006/relationships" ref="P1309" r:id="rId1308"/>
    <hyperlink xmlns:r="http://schemas.openxmlformats.org/officeDocument/2006/relationships" ref="P1310" r:id="rId1309"/>
    <hyperlink xmlns:r="http://schemas.openxmlformats.org/officeDocument/2006/relationships" ref="P1311" r:id="rId1310"/>
    <hyperlink xmlns:r="http://schemas.openxmlformats.org/officeDocument/2006/relationships" ref="P1312" r:id="rId1311"/>
    <hyperlink xmlns:r="http://schemas.openxmlformats.org/officeDocument/2006/relationships" ref="P1313" r:id="rId1312"/>
    <hyperlink xmlns:r="http://schemas.openxmlformats.org/officeDocument/2006/relationships" ref="P1314" r:id="rId1313"/>
    <hyperlink xmlns:r="http://schemas.openxmlformats.org/officeDocument/2006/relationships" ref="P1315" r:id="rId1314"/>
    <hyperlink xmlns:r="http://schemas.openxmlformats.org/officeDocument/2006/relationships" ref="P1316" r:id="rId1315"/>
    <hyperlink xmlns:r="http://schemas.openxmlformats.org/officeDocument/2006/relationships" ref="P1317" r:id="rId1316"/>
    <hyperlink xmlns:r="http://schemas.openxmlformats.org/officeDocument/2006/relationships" ref="P1318" r:id="rId1317"/>
    <hyperlink xmlns:r="http://schemas.openxmlformats.org/officeDocument/2006/relationships" ref="P1319" r:id="rId1318"/>
    <hyperlink xmlns:r="http://schemas.openxmlformats.org/officeDocument/2006/relationships" ref="P1320" r:id="rId1319"/>
    <hyperlink xmlns:r="http://schemas.openxmlformats.org/officeDocument/2006/relationships" ref="P1321" r:id="rId1320"/>
    <hyperlink xmlns:r="http://schemas.openxmlformats.org/officeDocument/2006/relationships" ref="P1322" r:id="rId1321"/>
    <hyperlink xmlns:r="http://schemas.openxmlformats.org/officeDocument/2006/relationships" ref="P1323" r:id="rId1322"/>
    <hyperlink xmlns:r="http://schemas.openxmlformats.org/officeDocument/2006/relationships" ref="P1324" r:id="rId1323"/>
    <hyperlink xmlns:r="http://schemas.openxmlformats.org/officeDocument/2006/relationships" ref="P1325" r:id="rId1324"/>
    <hyperlink xmlns:r="http://schemas.openxmlformats.org/officeDocument/2006/relationships" ref="P1326" r:id="rId1325"/>
    <hyperlink xmlns:r="http://schemas.openxmlformats.org/officeDocument/2006/relationships" ref="P1327" r:id="rId1326"/>
    <hyperlink xmlns:r="http://schemas.openxmlformats.org/officeDocument/2006/relationships" ref="P1328" r:id="rId1327"/>
    <hyperlink xmlns:r="http://schemas.openxmlformats.org/officeDocument/2006/relationships" ref="P1329" r:id="rId1328"/>
    <hyperlink xmlns:r="http://schemas.openxmlformats.org/officeDocument/2006/relationships" ref="P1330" r:id="rId1329"/>
    <hyperlink xmlns:r="http://schemas.openxmlformats.org/officeDocument/2006/relationships" ref="P1331" r:id="rId1330"/>
    <hyperlink xmlns:r="http://schemas.openxmlformats.org/officeDocument/2006/relationships" ref="P1332" r:id="rId1331"/>
    <hyperlink xmlns:r="http://schemas.openxmlformats.org/officeDocument/2006/relationships" ref="P1333" r:id="rId1332"/>
    <hyperlink xmlns:r="http://schemas.openxmlformats.org/officeDocument/2006/relationships" ref="P1334" r:id="rId1333"/>
    <hyperlink xmlns:r="http://schemas.openxmlformats.org/officeDocument/2006/relationships" ref="P1335" r:id="rId1334"/>
    <hyperlink xmlns:r="http://schemas.openxmlformats.org/officeDocument/2006/relationships" ref="P1336" r:id="rId1335"/>
    <hyperlink xmlns:r="http://schemas.openxmlformats.org/officeDocument/2006/relationships" ref="P1337" r:id="rId1336"/>
    <hyperlink xmlns:r="http://schemas.openxmlformats.org/officeDocument/2006/relationships" ref="P1338" r:id="rId1337"/>
    <hyperlink xmlns:r="http://schemas.openxmlformats.org/officeDocument/2006/relationships" ref="P1339" r:id="rId1338"/>
    <hyperlink xmlns:r="http://schemas.openxmlformats.org/officeDocument/2006/relationships" ref="P1340" r:id="rId1339"/>
    <hyperlink xmlns:r="http://schemas.openxmlformats.org/officeDocument/2006/relationships" ref="P1341" r:id="rId1340"/>
    <hyperlink xmlns:r="http://schemas.openxmlformats.org/officeDocument/2006/relationships" ref="P1342" r:id="rId1341"/>
    <hyperlink xmlns:r="http://schemas.openxmlformats.org/officeDocument/2006/relationships" ref="P1343" r:id="rId1342"/>
    <hyperlink xmlns:r="http://schemas.openxmlformats.org/officeDocument/2006/relationships" ref="P1344" r:id="rId1343"/>
    <hyperlink xmlns:r="http://schemas.openxmlformats.org/officeDocument/2006/relationships" ref="P1345" r:id="rId1344"/>
    <hyperlink xmlns:r="http://schemas.openxmlformats.org/officeDocument/2006/relationships" ref="P1346" r:id="rId1345"/>
    <hyperlink xmlns:r="http://schemas.openxmlformats.org/officeDocument/2006/relationships" ref="P1347" r:id="rId1346"/>
    <hyperlink xmlns:r="http://schemas.openxmlformats.org/officeDocument/2006/relationships" ref="P1348" r:id="rId1347"/>
    <hyperlink xmlns:r="http://schemas.openxmlformats.org/officeDocument/2006/relationships" ref="P1349" r:id="rId1348"/>
    <hyperlink xmlns:r="http://schemas.openxmlformats.org/officeDocument/2006/relationships" ref="P1350" r:id="rId1349"/>
    <hyperlink xmlns:r="http://schemas.openxmlformats.org/officeDocument/2006/relationships" ref="P1351" r:id="rId1350"/>
    <hyperlink xmlns:r="http://schemas.openxmlformats.org/officeDocument/2006/relationships" ref="P1352" r:id="rId1351"/>
    <hyperlink xmlns:r="http://schemas.openxmlformats.org/officeDocument/2006/relationships" ref="P1353" r:id="rId1352"/>
    <hyperlink xmlns:r="http://schemas.openxmlformats.org/officeDocument/2006/relationships" ref="P1354" r:id="rId1353"/>
    <hyperlink xmlns:r="http://schemas.openxmlformats.org/officeDocument/2006/relationships" ref="P1355" r:id="rId1354"/>
    <hyperlink xmlns:r="http://schemas.openxmlformats.org/officeDocument/2006/relationships" ref="P1356" r:id="rId1355"/>
    <hyperlink xmlns:r="http://schemas.openxmlformats.org/officeDocument/2006/relationships" ref="P1357" r:id="rId1356"/>
    <hyperlink xmlns:r="http://schemas.openxmlformats.org/officeDocument/2006/relationships" ref="P1358" r:id="rId1357"/>
    <hyperlink xmlns:r="http://schemas.openxmlformats.org/officeDocument/2006/relationships" ref="P1359" r:id="rId1358"/>
    <hyperlink xmlns:r="http://schemas.openxmlformats.org/officeDocument/2006/relationships" ref="P1360" r:id="rId1359"/>
    <hyperlink xmlns:r="http://schemas.openxmlformats.org/officeDocument/2006/relationships" ref="P1361" r:id="rId1360"/>
    <hyperlink xmlns:r="http://schemas.openxmlformats.org/officeDocument/2006/relationships" ref="P1362" r:id="rId1361"/>
    <hyperlink xmlns:r="http://schemas.openxmlformats.org/officeDocument/2006/relationships" ref="P1363" r:id="rId1362"/>
    <hyperlink xmlns:r="http://schemas.openxmlformats.org/officeDocument/2006/relationships" ref="P1364" r:id="rId1363"/>
    <hyperlink xmlns:r="http://schemas.openxmlformats.org/officeDocument/2006/relationships" ref="P1365" r:id="rId1364"/>
    <hyperlink xmlns:r="http://schemas.openxmlformats.org/officeDocument/2006/relationships" ref="P1366" r:id="rId1365"/>
    <hyperlink xmlns:r="http://schemas.openxmlformats.org/officeDocument/2006/relationships" ref="P1367" r:id="rId1366"/>
    <hyperlink xmlns:r="http://schemas.openxmlformats.org/officeDocument/2006/relationships" ref="P1368" r:id="rId1367"/>
    <hyperlink xmlns:r="http://schemas.openxmlformats.org/officeDocument/2006/relationships" ref="P1369" r:id="rId1368"/>
    <hyperlink xmlns:r="http://schemas.openxmlformats.org/officeDocument/2006/relationships" ref="P1370" r:id="rId1369"/>
    <hyperlink xmlns:r="http://schemas.openxmlformats.org/officeDocument/2006/relationships" ref="P1371" r:id="rId1370"/>
    <hyperlink xmlns:r="http://schemas.openxmlformats.org/officeDocument/2006/relationships" ref="P1372" r:id="rId1371"/>
    <hyperlink xmlns:r="http://schemas.openxmlformats.org/officeDocument/2006/relationships" ref="P1373" r:id="rId1372"/>
    <hyperlink xmlns:r="http://schemas.openxmlformats.org/officeDocument/2006/relationships" ref="P1374" r:id="rId1373"/>
    <hyperlink xmlns:r="http://schemas.openxmlformats.org/officeDocument/2006/relationships" ref="P1375" r:id="rId1374"/>
    <hyperlink xmlns:r="http://schemas.openxmlformats.org/officeDocument/2006/relationships" ref="P1376" r:id="rId1375"/>
    <hyperlink xmlns:r="http://schemas.openxmlformats.org/officeDocument/2006/relationships" ref="P1377" r:id="rId1376"/>
    <hyperlink xmlns:r="http://schemas.openxmlformats.org/officeDocument/2006/relationships" ref="P1378" r:id="rId1377"/>
    <hyperlink xmlns:r="http://schemas.openxmlformats.org/officeDocument/2006/relationships" ref="P1379" r:id="rId1378"/>
    <hyperlink xmlns:r="http://schemas.openxmlformats.org/officeDocument/2006/relationships" ref="P1380" r:id="rId1379"/>
    <hyperlink xmlns:r="http://schemas.openxmlformats.org/officeDocument/2006/relationships" ref="P1381" r:id="rId1380"/>
    <hyperlink xmlns:r="http://schemas.openxmlformats.org/officeDocument/2006/relationships" ref="P1382" r:id="rId1381"/>
    <hyperlink xmlns:r="http://schemas.openxmlformats.org/officeDocument/2006/relationships" ref="P1383" r:id="rId1382"/>
    <hyperlink xmlns:r="http://schemas.openxmlformats.org/officeDocument/2006/relationships" ref="P1384" r:id="rId1383"/>
    <hyperlink xmlns:r="http://schemas.openxmlformats.org/officeDocument/2006/relationships" ref="P1385" r:id="rId1384"/>
    <hyperlink xmlns:r="http://schemas.openxmlformats.org/officeDocument/2006/relationships" ref="P1386" r:id="rId1385"/>
    <hyperlink xmlns:r="http://schemas.openxmlformats.org/officeDocument/2006/relationships" ref="P1387" r:id="rId1386"/>
    <hyperlink xmlns:r="http://schemas.openxmlformats.org/officeDocument/2006/relationships" ref="P1388" r:id="rId1387"/>
    <hyperlink xmlns:r="http://schemas.openxmlformats.org/officeDocument/2006/relationships" ref="P1389" r:id="rId1388"/>
    <hyperlink xmlns:r="http://schemas.openxmlformats.org/officeDocument/2006/relationships" ref="P1390" r:id="rId1389"/>
    <hyperlink xmlns:r="http://schemas.openxmlformats.org/officeDocument/2006/relationships" ref="P1391" r:id="rId1390"/>
    <hyperlink xmlns:r="http://schemas.openxmlformats.org/officeDocument/2006/relationships" ref="P1392" r:id="rId1391"/>
    <hyperlink xmlns:r="http://schemas.openxmlformats.org/officeDocument/2006/relationships" ref="P1393" r:id="rId1392"/>
    <hyperlink xmlns:r="http://schemas.openxmlformats.org/officeDocument/2006/relationships" ref="P1394" r:id="rId1393"/>
    <hyperlink xmlns:r="http://schemas.openxmlformats.org/officeDocument/2006/relationships" ref="P1395" r:id="rId1394"/>
    <hyperlink xmlns:r="http://schemas.openxmlformats.org/officeDocument/2006/relationships" ref="P1396" r:id="rId1395"/>
    <hyperlink xmlns:r="http://schemas.openxmlformats.org/officeDocument/2006/relationships" ref="P1397" r:id="rId1396"/>
    <hyperlink xmlns:r="http://schemas.openxmlformats.org/officeDocument/2006/relationships" ref="P1398" r:id="rId1397"/>
    <hyperlink xmlns:r="http://schemas.openxmlformats.org/officeDocument/2006/relationships" ref="P1399" r:id="rId1398"/>
    <hyperlink xmlns:r="http://schemas.openxmlformats.org/officeDocument/2006/relationships" ref="P1400" r:id="rId1399"/>
    <hyperlink xmlns:r="http://schemas.openxmlformats.org/officeDocument/2006/relationships" ref="P1401" r:id="rId1400"/>
    <hyperlink xmlns:r="http://schemas.openxmlformats.org/officeDocument/2006/relationships" ref="P1402" r:id="rId1401"/>
    <hyperlink xmlns:r="http://schemas.openxmlformats.org/officeDocument/2006/relationships" ref="P1403" r:id="rId1402"/>
    <hyperlink xmlns:r="http://schemas.openxmlformats.org/officeDocument/2006/relationships" ref="P1404" r:id="rId1403"/>
    <hyperlink xmlns:r="http://schemas.openxmlformats.org/officeDocument/2006/relationships" ref="P1405" r:id="rId1404"/>
    <hyperlink xmlns:r="http://schemas.openxmlformats.org/officeDocument/2006/relationships" ref="P1406" r:id="rId1405"/>
    <hyperlink xmlns:r="http://schemas.openxmlformats.org/officeDocument/2006/relationships" ref="P1407" r:id="rId1406"/>
    <hyperlink xmlns:r="http://schemas.openxmlformats.org/officeDocument/2006/relationships" ref="P1408" r:id="rId1407"/>
    <hyperlink xmlns:r="http://schemas.openxmlformats.org/officeDocument/2006/relationships" ref="P1409" r:id="rId1408"/>
    <hyperlink xmlns:r="http://schemas.openxmlformats.org/officeDocument/2006/relationships" ref="P1410" r:id="rId1409"/>
    <hyperlink xmlns:r="http://schemas.openxmlformats.org/officeDocument/2006/relationships" ref="P1411" r:id="rId1410"/>
    <hyperlink xmlns:r="http://schemas.openxmlformats.org/officeDocument/2006/relationships" ref="P1412" r:id="rId1411"/>
    <hyperlink xmlns:r="http://schemas.openxmlformats.org/officeDocument/2006/relationships" ref="P1413" r:id="rId1412"/>
    <hyperlink xmlns:r="http://schemas.openxmlformats.org/officeDocument/2006/relationships" ref="P1414" r:id="rId1413"/>
    <hyperlink xmlns:r="http://schemas.openxmlformats.org/officeDocument/2006/relationships" ref="P1415" r:id="rId1414"/>
    <hyperlink xmlns:r="http://schemas.openxmlformats.org/officeDocument/2006/relationships" ref="P1416" r:id="rId1415"/>
    <hyperlink xmlns:r="http://schemas.openxmlformats.org/officeDocument/2006/relationships" ref="P1417" r:id="rId1416"/>
    <hyperlink xmlns:r="http://schemas.openxmlformats.org/officeDocument/2006/relationships" ref="P1418" r:id="rId1417"/>
    <hyperlink xmlns:r="http://schemas.openxmlformats.org/officeDocument/2006/relationships" ref="P1419" r:id="rId1418"/>
    <hyperlink xmlns:r="http://schemas.openxmlformats.org/officeDocument/2006/relationships" ref="P1420" r:id="rId1419"/>
    <hyperlink xmlns:r="http://schemas.openxmlformats.org/officeDocument/2006/relationships" ref="P1421" r:id="rId1420"/>
    <hyperlink xmlns:r="http://schemas.openxmlformats.org/officeDocument/2006/relationships" ref="P1422" r:id="rId1421"/>
    <hyperlink xmlns:r="http://schemas.openxmlformats.org/officeDocument/2006/relationships" ref="P1423" r:id="rId1422"/>
    <hyperlink xmlns:r="http://schemas.openxmlformats.org/officeDocument/2006/relationships" ref="P1424" r:id="rId1423"/>
    <hyperlink xmlns:r="http://schemas.openxmlformats.org/officeDocument/2006/relationships" ref="P1425" r:id="rId1424"/>
    <hyperlink xmlns:r="http://schemas.openxmlformats.org/officeDocument/2006/relationships" ref="P1426" r:id="rId1425"/>
    <hyperlink xmlns:r="http://schemas.openxmlformats.org/officeDocument/2006/relationships" ref="P1427" r:id="rId1426"/>
    <hyperlink xmlns:r="http://schemas.openxmlformats.org/officeDocument/2006/relationships" ref="P1428" r:id="rId1427"/>
    <hyperlink xmlns:r="http://schemas.openxmlformats.org/officeDocument/2006/relationships" ref="P1429" r:id="rId1428"/>
    <hyperlink xmlns:r="http://schemas.openxmlformats.org/officeDocument/2006/relationships" ref="P1430" r:id="rId1429"/>
    <hyperlink xmlns:r="http://schemas.openxmlformats.org/officeDocument/2006/relationships" ref="P1431" r:id="rId1430"/>
    <hyperlink xmlns:r="http://schemas.openxmlformats.org/officeDocument/2006/relationships" ref="P1432" r:id="rId1431"/>
    <hyperlink xmlns:r="http://schemas.openxmlformats.org/officeDocument/2006/relationships" ref="P1433" r:id="rId1432"/>
    <hyperlink xmlns:r="http://schemas.openxmlformats.org/officeDocument/2006/relationships" ref="P1434" r:id="rId1433"/>
    <hyperlink xmlns:r="http://schemas.openxmlformats.org/officeDocument/2006/relationships" ref="P1435" r:id="rId1434"/>
    <hyperlink xmlns:r="http://schemas.openxmlformats.org/officeDocument/2006/relationships" ref="P1436" r:id="rId1435"/>
    <hyperlink xmlns:r="http://schemas.openxmlformats.org/officeDocument/2006/relationships" ref="P1437" r:id="rId1436"/>
    <hyperlink xmlns:r="http://schemas.openxmlformats.org/officeDocument/2006/relationships" ref="P1438" r:id="rId1437"/>
    <hyperlink xmlns:r="http://schemas.openxmlformats.org/officeDocument/2006/relationships" ref="P1439" r:id="rId1438"/>
    <hyperlink xmlns:r="http://schemas.openxmlformats.org/officeDocument/2006/relationships" ref="P1440" r:id="rId1439"/>
    <hyperlink xmlns:r="http://schemas.openxmlformats.org/officeDocument/2006/relationships" ref="P1441" r:id="rId1440"/>
    <hyperlink xmlns:r="http://schemas.openxmlformats.org/officeDocument/2006/relationships" ref="P1442" r:id="rId1441"/>
    <hyperlink xmlns:r="http://schemas.openxmlformats.org/officeDocument/2006/relationships" ref="P1443" r:id="rId1442"/>
    <hyperlink xmlns:r="http://schemas.openxmlformats.org/officeDocument/2006/relationships" ref="P1444" r:id="rId1443"/>
    <hyperlink xmlns:r="http://schemas.openxmlformats.org/officeDocument/2006/relationships" ref="P1445" r:id="rId1444"/>
    <hyperlink xmlns:r="http://schemas.openxmlformats.org/officeDocument/2006/relationships" ref="P1446" r:id="rId1445"/>
    <hyperlink xmlns:r="http://schemas.openxmlformats.org/officeDocument/2006/relationships" ref="P1447" r:id="rId1446"/>
    <hyperlink xmlns:r="http://schemas.openxmlformats.org/officeDocument/2006/relationships" ref="P1448" r:id="rId1447"/>
    <hyperlink xmlns:r="http://schemas.openxmlformats.org/officeDocument/2006/relationships" ref="P1449" r:id="rId1448"/>
    <hyperlink xmlns:r="http://schemas.openxmlformats.org/officeDocument/2006/relationships" ref="P1450" r:id="rId1449"/>
    <hyperlink xmlns:r="http://schemas.openxmlformats.org/officeDocument/2006/relationships" ref="P1451" r:id="rId1450"/>
    <hyperlink xmlns:r="http://schemas.openxmlformats.org/officeDocument/2006/relationships" ref="P1452" r:id="rId1451"/>
    <hyperlink xmlns:r="http://schemas.openxmlformats.org/officeDocument/2006/relationships" ref="P1453" r:id="rId1452"/>
    <hyperlink xmlns:r="http://schemas.openxmlformats.org/officeDocument/2006/relationships" ref="P1454" r:id="rId1453"/>
    <hyperlink xmlns:r="http://schemas.openxmlformats.org/officeDocument/2006/relationships" ref="P1455" r:id="rId1454"/>
    <hyperlink xmlns:r="http://schemas.openxmlformats.org/officeDocument/2006/relationships" ref="P1456" r:id="rId1455"/>
    <hyperlink xmlns:r="http://schemas.openxmlformats.org/officeDocument/2006/relationships" ref="P1457" r:id="rId1456"/>
    <hyperlink xmlns:r="http://schemas.openxmlformats.org/officeDocument/2006/relationships" ref="P1458" r:id="rId1457"/>
    <hyperlink xmlns:r="http://schemas.openxmlformats.org/officeDocument/2006/relationships" ref="P1459" r:id="rId1458"/>
    <hyperlink xmlns:r="http://schemas.openxmlformats.org/officeDocument/2006/relationships" ref="P1460" r:id="rId1459"/>
    <hyperlink xmlns:r="http://schemas.openxmlformats.org/officeDocument/2006/relationships" ref="P1461" r:id="rId1460"/>
    <hyperlink xmlns:r="http://schemas.openxmlformats.org/officeDocument/2006/relationships" ref="P1462" r:id="rId1461"/>
    <hyperlink xmlns:r="http://schemas.openxmlformats.org/officeDocument/2006/relationships" ref="P1463" r:id="rId1462"/>
    <hyperlink xmlns:r="http://schemas.openxmlformats.org/officeDocument/2006/relationships" ref="P1464" r:id="rId1463"/>
    <hyperlink xmlns:r="http://schemas.openxmlformats.org/officeDocument/2006/relationships" ref="P1465" r:id="rId1464"/>
    <hyperlink xmlns:r="http://schemas.openxmlformats.org/officeDocument/2006/relationships" ref="P1466" r:id="rId1465"/>
    <hyperlink xmlns:r="http://schemas.openxmlformats.org/officeDocument/2006/relationships" ref="P1467" r:id="rId1466"/>
    <hyperlink xmlns:r="http://schemas.openxmlformats.org/officeDocument/2006/relationships" ref="P1468" r:id="rId1467"/>
    <hyperlink xmlns:r="http://schemas.openxmlformats.org/officeDocument/2006/relationships" ref="P1469" r:id="rId1468"/>
    <hyperlink xmlns:r="http://schemas.openxmlformats.org/officeDocument/2006/relationships" ref="P1470" r:id="rId1469"/>
    <hyperlink xmlns:r="http://schemas.openxmlformats.org/officeDocument/2006/relationships" ref="P1471" r:id="rId1470"/>
    <hyperlink xmlns:r="http://schemas.openxmlformats.org/officeDocument/2006/relationships" ref="P1472" r:id="rId1471"/>
    <hyperlink xmlns:r="http://schemas.openxmlformats.org/officeDocument/2006/relationships" ref="P1473" r:id="rId1472"/>
    <hyperlink xmlns:r="http://schemas.openxmlformats.org/officeDocument/2006/relationships" ref="P1474" r:id="rId1473"/>
    <hyperlink xmlns:r="http://schemas.openxmlformats.org/officeDocument/2006/relationships" ref="P1475" r:id="rId1474"/>
    <hyperlink xmlns:r="http://schemas.openxmlformats.org/officeDocument/2006/relationships" ref="P1476" r:id="rId1475"/>
    <hyperlink xmlns:r="http://schemas.openxmlformats.org/officeDocument/2006/relationships" ref="P1477" r:id="rId1476"/>
    <hyperlink xmlns:r="http://schemas.openxmlformats.org/officeDocument/2006/relationships" ref="P1478" r:id="rId1477"/>
    <hyperlink xmlns:r="http://schemas.openxmlformats.org/officeDocument/2006/relationships" ref="P1479" r:id="rId1478"/>
    <hyperlink xmlns:r="http://schemas.openxmlformats.org/officeDocument/2006/relationships" ref="P1480" r:id="rId1479"/>
    <hyperlink xmlns:r="http://schemas.openxmlformats.org/officeDocument/2006/relationships" ref="P1481" r:id="rId1480"/>
    <hyperlink xmlns:r="http://schemas.openxmlformats.org/officeDocument/2006/relationships" ref="P1482" r:id="rId1481"/>
    <hyperlink xmlns:r="http://schemas.openxmlformats.org/officeDocument/2006/relationships" ref="P1483" r:id="rId1482"/>
    <hyperlink xmlns:r="http://schemas.openxmlformats.org/officeDocument/2006/relationships" ref="P1484" r:id="rId1483"/>
    <hyperlink xmlns:r="http://schemas.openxmlformats.org/officeDocument/2006/relationships" ref="P1485" r:id="rId1484"/>
    <hyperlink xmlns:r="http://schemas.openxmlformats.org/officeDocument/2006/relationships" ref="P1486" r:id="rId1485"/>
    <hyperlink xmlns:r="http://schemas.openxmlformats.org/officeDocument/2006/relationships" ref="P1487" r:id="rId1486"/>
    <hyperlink xmlns:r="http://schemas.openxmlformats.org/officeDocument/2006/relationships" ref="P1488" r:id="rId1487"/>
    <hyperlink xmlns:r="http://schemas.openxmlformats.org/officeDocument/2006/relationships" ref="P1489" r:id="rId1488"/>
    <hyperlink xmlns:r="http://schemas.openxmlformats.org/officeDocument/2006/relationships" ref="P1490" r:id="rId1489"/>
    <hyperlink xmlns:r="http://schemas.openxmlformats.org/officeDocument/2006/relationships" ref="P1491" r:id="rId1490"/>
    <hyperlink xmlns:r="http://schemas.openxmlformats.org/officeDocument/2006/relationships" ref="P1492" r:id="rId1491"/>
    <hyperlink xmlns:r="http://schemas.openxmlformats.org/officeDocument/2006/relationships" ref="P1493" r:id="rId1492"/>
    <hyperlink xmlns:r="http://schemas.openxmlformats.org/officeDocument/2006/relationships" ref="P1494" r:id="rId1493"/>
    <hyperlink xmlns:r="http://schemas.openxmlformats.org/officeDocument/2006/relationships" ref="P1495" r:id="rId1494"/>
    <hyperlink xmlns:r="http://schemas.openxmlformats.org/officeDocument/2006/relationships" ref="P1496" r:id="rId1495"/>
    <hyperlink xmlns:r="http://schemas.openxmlformats.org/officeDocument/2006/relationships" ref="P1497" r:id="rId1496"/>
    <hyperlink xmlns:r="http://schemas.openxmlformats.org/officeDocument/2006/relationships" ref="P1498" r:id="rId1497"/>
    <hyperlink xmlns:r="http://schemas.openxmlformats.org/officeDocument/2006/relationships" ref="P1499" r:id="rId1498"/>
    <hyperlink xmlns:r="http://schemas.openxmlformats.org/officeDocument/2006/relationships" ref="P1500" r:id="rId1499"/>
    <hyperlink xmlns:r="http://schemas.openxmlformats.org/officeDocument/2006/relationships" ref="P1501" r:id="rId1500"/>
    <hyperlink xmlns:r="http://schemas.openxmlformats.org/officeDocument/2006/relationships" ref="P1502" r:id="rId1501"/>
    <hyperlink xmlns:r="http://schemas.openxmlformats.org/officeDocument/2006/relationships" ref="P1503" r:id="rId1502"/>
    <hyperlink xmlns:r="http://schemas.openxmlformats.org/officeDocument/2006/relationships" ref="P1504" r:id="rId1503"/>
    <hyperlink xmlns:r="http://schemas.openxmlformats.org/officeDocument/2006/relationships" ref="P1505" r:id="rId1504"/>
    <hyperlink xmlns:r="http://schemas.openxmlformats.org/officeDocument/2006/relationships" ref="P1506" r:id="rId1505"/>
    <hyperlink xmlns:r="http://schemas.openxmlformats.org/officeDocument/2006/relationships" ref="P1507" r:id="rId1506"/>
    <hyperlink xmlns:r="http://schemas.openxmlformats.org/officeDocument/2006/relationships" ref="P1508" r:id="rId1507"/>
    <hyperlink xmlns:r="http://schemas.openxmlformats.org/officeDocument/2006/relationships" ref="P1509" r:id="rId1508"/>
    <hyperlink xmlns:r="http://schemas.openxmlformats.org/officeDocument/2006/relationships" ref="P1510" r:id="rId1509"/>
    <hyperlink xmlns:r="http://schemas.openxmlformats.org/officeDocument/2006/relationships" ref="P1511" r:id="rId1510"/>
    <hyperlink xmlns:r="http://schemas.openxmlformats.org/officeDocument/2006/relationships" ref="P1512" r:id="rId1511"/>
    <hyperlink xmlns:r="http://schemas.openxmlformats.org/officeDocument/2006/relationships" ref="P1513" r:id="rId1512"/>
    <hyperlink xmlns:r="http://schemas.openxmlformats.org/officeDocument/2006/relationships" ref="P1514" r:id="rId1513"/>
    <hyperlink xmlns:r="http://schemas.openxmlformats.org/officeDocument/2006/relationships" ref="P1515" r:id="rId1514"/>
    <hyperlink xmlns:r="http://schemas.openxmlformats.org/officeDocument/2006/relationships" ref="P1516" r:id="rId1515"/>
    <hyperlink xmlns:r="http://schemas.openxmlformats.org/officeDocument/2006/relationships" ref="P1517" r:id="rId1516"/>
    <hyperlink xmlns:r="http://schemas.openxmlformats.org/officeDocument/2006/relationships" ref="P1518" r:id="rId1517"/>
    <hyperlink xmlns:r="http://schemas.openxmlformats.org/officeDocument/2006/relationships" ref="P1519" r:id="rId1518"/>
    <hyperlink xmlns:r="http://schemas.openxmlformats.org/officeDocument/2006/relationships" ref="P1520" r:id="rId1519"/>
    <hyperlink xmlns:r="http://schemas.openxmlformats.org/officeDocument/2006/relationships" ref="P1521" r:id="rId1520"/>
    <hyperlink xmlns:r="http://schemas.openxmlformats.org/officeDocument/2006/relationships" ref="P1522" r:id="rId1521"/>
    <hyperlink xmlns:r="http://schemas.openxmlformats.org/officeDocument/2006/relationships" ref="P1523" r:id="rId1522"/>
    <hyperlink xmlns:r="http://schemas.openxmlformats.org/officeDocument/2006/relationships" ref="P1524" r:id="rId1523"/>
    <hyperlink xmlns:r="http://schemas.openxmlformats.org/officeDocument/2006/relationships" ref="P1525" r:id="rId1524"/>
    <hyperlink xmlns:r="http://schemas.openxmlformats.org/officeDocument/2006/relationships" ref="P1526" r:id="rId1525"/>
    <hyperlink xmlns:r="http://schemas.openxmlformats.org/officeDocument/2006/relationships" ref="P1527" r:id="rId1526"/>
    <hyperlink xmlns:r="http://schemas.openxmlformats.org/officeDocument/2006/relationships" ref="P1528" r:id="rId1527"/>
    <hyperlink xmlns:r="http://schemas.openxmlformats.org/officeDocument/2006/relationships" ref="P1529" r:id="rId1528"/>
    <hyperlink xmlns:r="http://schemas.openxmlformats.org/officeDocument/2006/relationships" ref="P1530" r:id="rId1529"/>
    <hyperlink xmlns:r="http://schemas.openxmlformats.org/officeDocument/2006/relationships" ref="P1531" r:id="rId1530"/>
    <hyperlink xmlns:r="http://schemas.openxmlformats.org/officeDocument/2006/relationships" ref="P1532" r:id="rId1531"/>
    <hyperlink xmlns:r="http://schemas.openxmlformats.org/officeDocument/2006/relationships" ref="P1533" r:id="rId1532"/>
    <hyperlink xmlns:r="http://schemas.openxmlformats.org/officeDocument/2006/relationships" ref="P1534" r:id="rId1533"/>
    <hyperlink xmlns:r="http://schemas.openxmlformats.org/officeDocument/2006/relationships" ref="P1535" r:id="rId1534"/>
    <hyperlink xmlns:r="http://schemas.openxmlformats.org/officeDocument/2006/relationships" ref="P1536" r:id="rId1535"/>
    <hyperlink xmlns:r="http://schemas.openxmlformats.org/officeDocument/2006/relationships" ref="P1537" r:id="rId1536"/>
    <hyperlink xmlns:r="http://schemas.openxmlformats.org/officeDocument/2006/relationships" ref="P1538" r:id="rId1537"/>
    <hyperlink xmlns:r="http://schemas.openxmlformats.org/officeDocument/2006/relationships" ref="P1539" r:id="rId1538"/>
    <hyperlink xmlns:r="http://schemas.openxmlformats.org/officeDocument/2006/relationships" ref="P1540" r:id="rId1539"/>
    <hyperlink xmlns:r="http://schemas.openxmlformats.org/officeDocument/2006/relationships" ref="P1541" r:id="rId1540"/>
    <hyperlink xmlns:r="http://schemas.openxmlformats.org/officeDocument/2006/relationships" ref="P1542" r:id="rId1541"/>
    <hyperlink xmlns:r="http://schemas.openxmlformats.org/officeDocument/2006/relationships" ref="P1543" r:id="rId1542"/>
    <hyperlink xmlns:r="http://schemas.openxmlformats.org/officeDocument/2006/relationships" ref="P1544" r:id="rId1543"/>
    <hyperlink xmlns:r="http://schemas.openxmlformats.org/officeDocument/2006/relationships" ref="P1545" r:id="rId1544"/>
    <hyperlink xmlns:r="http://schemas.openxmlformats.org/officeDocument/2006/relationships" ref="P1546" r:id="rId1545"/>
    <hyperlink xmlns:r="http://schemas.openxmlformats.org/officeDocument/2006/relationships" ref="P1547" r:id="rId1546"/>
    <hyperlink xmlns:r="http://schemas.openxmlformats.org/officeDocument/2006/relationships" ref="P1548" r:id="rId1547"/>
    <hyperlink xmlns:r="http://schemas.openxmlformats.org/officeDocument/2006/relationships" ref="P1549" r:id="rId1548"/>
    <hyperlink xmlns:r="http://schemas.openxmlformats.org/officeDocument/2006/relationships" ref="P1550" r:id="rId1549"/>
    <hyperlink xmlns:r="http://schemas.openxmlformats.org/officeDocument/2006/relationships" ref="P1551" r:id="rId1550"/>
    <hyperlink xmlns:r="http://schemas.openxmlformats.org/officeDocument/2006/relationships" ref="P1552" r:id="rId1551"/>
    <hyperlink xmlns:r="http://schemas.openxmlformats.org/officeDocument/2006/relationships" ref="P1553" r:id="rId1552"/>
    <hyperlink xmlns:r="http://schemas.openxmlformats.org/officeDocument/2006/relationships" ref="P1554" r:id="rId1553"/>
    <hyperlink xmlns:r="http://schemas.openxmlformats.org/officeDocument/2006/relationships" ref="P1555" r:id="rId1554"/>
    <hyperlink xmlns:r="http://schemas.openxmlformats.org/officeDocument/2006/relationships" ref="P1556" r:id="rId1555"/>
    <hyperlink xmlns:r="http://schemas.openxmlformats.org/officeDocument/2006/relationships" ref="P1557" r:id="rId1556"/>
    <hyperlink xmlns:r="http://schemas.openxmlformats.org/officeDocument/2006/relationships" ref="P1558" r:id="rId1557"/>
    <hyperlink xmlns:r="http://schemas.openxmlformats.org/officeDocument/2006/relationships" ref="P1559" r:id="rId1558"/>
    <hyperlink xmlns:r="http://schemas.openxmlformats.org/officeDocument/2006/relationships" ref="P1560" r:id="rId1559"/>
    <hyperlink xmlns:r="http://schemas.openxmlformats.org/officeDocument/2006/relationships" ref="P1561" r:id="rId1560"/>
    <hyperlink xmlns:r="http://schemas.openxmlformats.org/officeDocument/2006/relationships" ref="P1562" r:id="rId1561"/>
    <hyperlink xmlns:r="http://schemas.openxmlformats.org/officeDocument/2006/relationships" ref="P1563" r:id="rId1562"/>
    <hyperlink xmlns:r="http://schemas.openxmlformats.org/officeDocument/2006/relationships" ref="P1564" r:id="rId1563"/>
    <hyperlink xmlns:r="http://schemas.openxmlformats.org/officeDocument/2006/relationships" ref="P1565" r:id="rId1564"/>
    <hyperlink xmlns:r="http://schemas.openxmlformats.org/officeDocument/2006/relationships" ref="P1566" r:id="rId1565"/>
    <hyperlink xmlns:r="http://schemas.openxmlformats.org/officeDocument/2006/relationships" ref="P1567" r:id="rId1566"/>
    <hyperlink xmlns:r="http://schemas.openxmlformats.org/officeDocument/2006/relationships" ref="P1568" r:id="rId1567"/>
    <hyperlink xmlns:r="http://schemas.openxmlformats.org/officeDocument/2006/relationships" ref="P1569" r:id="rId1568"/>
    <hyperlink xmlns:r="http://schemas.openxmlformats.org/officeDocument/2006/relationships" ref="P1570" r:id="rId1569"/>
    <hyperlink xmlns:r="http://schemas.openxmlformats.org/officeDocument/2006/relationships" ref="P1571" r:id="rId1570"/>
    <hyperlink xmlns:r="http://schemas.openxmlformats.org/officeDocument/2006/relationships" ref="P1572" r:id="rId1571"/>
    <hyperlink xmlns:r="http://schemas.openxmlformats.org/officeDocument/2006/relationships" ref="P1573" r:id="rId1572"/>
    <hyperlink xmlns:r="http://schemas.openxmlformats.org/officeDocument/2006/relationships" ref="P1574" r:id="rId1573"/>
    <hyperlink xmlns:r="http://schemas.openxmlformats.org/officeDocument/2006/relationships" ref="P1575" r:id="rId1574"/>
    <hyperlink xmlns:r="http://schemas.openxmlformats.org/officeDocument/2006/relationships" ref="P1576" r:id="rId1575"/>
    <hyperlink xmlns:r="http://schemas.openxmlformats.org/officeDocument/2006/relationships" ref="P1577" r:id="rId1576"/>
    <hyperlink xmlns:r="http://schemas.openxmlformats.org/officeDocument/2006/relationships" ref="P1578" r:id="rId1577"/>
    <hyperlink xmlns:r="http://schemas.openxmlformats.org/officeDocument/2006/relationships" ref="P1579" r:id="rId1578"/>
    <hyperlink xmlns:r="http://schemas.openxmlformats.org/officeDocument/2006/relationships" ref="P1580" r:id="rId1579"/>
    <hyperlink xmlns:r="http://schemas.openxmlformats.org/officeDocument/2006/relationships" ref="P1581" r:id="rId1580"/>
    <hyperlink xmlns:r="http://schemas.openxmlformats.org/officeDocument/2006/relationships" ref="P1582" r:id="rId1581"/>
    <hyperlink xmlns:r="http://schemas.openxmlformats.org/officeDocument/2006/relationships" ref="P1583" r:id="rId1582"/>
    <hyperlink xmlns:r="http://schemas.openxmlformats.org/officeDocument/2006/relationships" ref="P1584" r:id="rId1583"/>
    <hyperlink xmlns:r="http://schemas.openxmlformats.org/officeDocument/2006/relationships" ref="P1585" r:id="rId1584"/>
    <hyperlink xmlns:r="http://schemas.openxmlformats.org/officeDocument/2006/relationships" ref="P1586" r:id="rId1585"/>
    <hyperlink xmlns:r="http://schemas.openxmlformats.org/officeDocument/2006/relationships" ref="P1587" r:id="rId1586"/>
    <hyperlink xmlns:r="http://schemas.openxmlformats.org/officeDocument/2006/relationships" ref="P1588" r:id="rId1587"/>
    <hyperlink xmlns:r="http://schemas.openxmlformats.org/officeDocument/2006/relationships" ref="P1589" r:id="rId1588"/>
    <hyperlink xmlns:r="http://schemas.openxmlformats.org/officeDocument/2006/relationships" ref="P1590" r:id="rId1589"/>
    <hyperlink xmlns:r="http://schemas.openxmlformats.org/officeDocument/2006/relationships" ref="P1591" r:id="rId1590"/>
    <hyperlink xmlns:r="http://schemas.openxmlformats.org/officeDocument/2006/relationships" ref="P1592" r:id="rId1591"/>
    <hyperlink xmlns:r="http://schemas.openxmlformats.org/officeDocument/2006/relationships" ref="P1593" r:id="rId1592"/>
    <hyperlink xmlns:r="http://schemas.openxmlformats.org/officeDocument/2006/relationships" ref="P1594" r:id="rId1593"/>
    <hyperlink xmlns:r="http://schemas.openxmlformats.org/officeDocument/2006/relationships" ref="P1595" r:id="rId1594"/>
    <hyperlink xmlns:r="http://schemas.openxmlformats.org/officeDocument/2006/relationships" ref="P1596" r:id="rId1595"/>
    <hyperlink xmlns:r="http://schemas.openxmlformats.org/officeDocument/2006/relationships" ref="P1597" r:id="rId1596"/>
    <hyperlink xmlns:r="http://schemas.openxmlformats.org/officeDocument/2006/relationships" ref="P1598" r:id="rId1597"/>
    <hyperlink xmlns:r="http://schemas.openxmlformats.org/officeDocument/2006/relationships" ref="P1599" r:id="rId1598"/>
    <hyperlink xmlns:r="http://schemas.openxmlformats.org/officeDocument/2006/relationships" ref="P1600" r:id="rId1599"/>
    <hyperlink xmlns:r="http://schemas.openxmlformats.org/officeDocument/2006/relationships" ref="P1601" r:id="rId1600"/>
    <hyperlink xmlns:r="http://schemas.openxmlformats.org/officeDocument/2006/relationships" ref="P1602" r:id="rId1601"/>
    <hyperlink xmlns:r="http://schemas.openxmlformats.org/officeDocument/2006/relationships" ref="P1603" r:id="rId1602"/>
    <hyperlink xmlns:r="http://schemas.openxmlformats.org/officeDocument/2006/relationships" ref="P1604" r:id="rId1603"/>
    <hyperlink xmlns:r="http://schemas.openxmlformats.org/officeDocument/2006/relationships" ref="P1605" r:id="rId1604"/>
    <hyperlink xmlns:r="http://schemas.openxmlformats.org/officeDocument/2006/relationships" ref="P1606" r:id="rId1605"/>
    <hyperlink xmlns:r="http://schemas.openxmlformats.org/officeDocument/2006/relationships" ref="P1607" r:id="rId1606"/>
    <hyperlink xmlns:r="http://schemas.openxmlformats.org/officeDocument/2006/relationships" ref="P1608" r:id="rId1607"/>
    <hyperlink xmlns:r="http://schemas.openxmlformats.org/officeDocument/2006/relationships" ref="P1609" r:id="rId1608"/>
    <hyperlink xmlns:r="http://schemas.openxmlformats.org/officeDocument/2006/relationships" ref="P1610" r:id="rId1609"/>
    <hyperlink xmlns:r="http://schemas.openxmlformats.org/officeDocument/2006/relationships" ref="P1611" r:id="rId1610"/>
    <hyperlink xmlns:r="http://schemas.openxmlformats.org/officeDocument/2006/relationships" ref="P1612" r:id="rId1611"/>
    <hyperlink xmlns:r="http://schemas.openxmlformats.org/officeDocument/2006/relationships" ref="P1613" r:id="rId1612"/>
    <hyperlink xmlns:r="http://schemas.openxmlformats.org/officeDocument/2006/relationships" ref="P1614" r:id="rId1613"/>
    <hyperlink xmlns:r="http://schemas.openxmlformats.org/officeDocument/2006/relationships" ref="P1615" r:id="rId1614"/>
    <hyperlink xmlns:r="http://schemas.openxmlformats.org/officeDocument/2006/relationships" ref="P1616" r:id="rId1615"/>
    <hyperlink xmlns:r="http://schemas.openxmlformats.org/officeDocument/2006/relationships" ref="P1617" r:id="rId1616"/>
    <hyperlink xmlns:r="http://schemas.openxmlformats.org/officeDocument/2006/relationships" ref="P1618" r:id="rId1617"/>
    <hyperlink xmlns:r="http://schemas.openxmlformats.org/officeDocument/2006/relationships" ref="P1619" r:id="rId1618"/>
    <hyperlink xmlns:r="http://schemas.openxmlformats.org/officeDocument/2006/relationships" ref="P1620" r:id="rId1619"/>
    <hyperlink xmlns:r="http://schemas.openxmlformats.org/officeDocument/2006/relationships" ref="P1621" r:id="rId1620"/>
    <hyperlink xmlns:r="http://schemas.openxmlformats.org/officeDocument/2006/relationships" ref="P1622" r:id="rId1621"/>
    <hyperlink xmlns:r="http://schemas.openxmlformats.org/officeDocument/2006/relationships" ref="P1623" r:id="rId1622"/>
    <hyperlink xmlns:r="http://schemas.openxmlformats.org/officeDocument/2006/relationships" ref="P1624" r:id="rId1623"/>
    <hyperlink xmlns:r="http://schemas.openxmlformats.org/officeDocument/2006/relationships" ref="P1625" r:id="rId1624"/>
    <hyperlink xmlns:r="http://schemas.openxmlformats.org/officeDocument/2006/relationships" ref="P1626" r:id="rId1625"/>
    <hyperlink xmlns:r="http://schemas.openxmlformats.org/officeDocument/2006/relationships" ref="P1627" r:id="rId1626"/>
    <hyperlink xmlns:r="http://schemas.openxmlformats.org/officeDocument/2006/relationships" ref="P1628" r:id="rId1627"/>
    <hyperlink xmlns:r="http://schemas.openxmlformats.org/officeDocument/2006/relationships" ref="P1629" r:id="rId1628"/>
    <hyperlink xmlns:r="http://schemas.openxmlformats.org/officeDocument/2006/relationships" ref="P1630" r:id="rId1629"/>
    <hyperlink xmlns:r="http://schemas.openxmlformats.org/officeDocument/2006/relationships" ref="P1631" r:id="rId1630"/>
    <hyperlink xmlns:r="http://schemas.openxmlformats.org/officeDocument/2006/relationships" ref="P1632" r:id="rId1631"/>
    <hyperlink xmlns:r="http://schemas.openxmlformats.org/officeDocument/2006/relationships" ref="P1633" r:id="rId1632"/>
    <hyperlink xmlns:r="http://schemas.openxmlformats.org/officeDocument/2006/relationships" ref="P1634" r:id="rId1633"/>
    <hyperlink xmlns:r="http://schemas.openxmlformats.org/officeDocument/2006/relationships" ref="P1635" r:id="rId1634"/>
    <hyperlink xmlns:r="http://schemas.openxmlformats.org/officeDocument/2006/relationships" ref="P1636" r:id="rId1635"/>
    <hyperlink xmlns:r="http://schemas.openxmlformats.org/officeDocument/2006/relationships" ref="P1637" r:id="rId1636"/>
    <hyperlink xmlns:r="http://schemas.openxmlformats.org/officeDocument/2006/relationships" ref="P1638" r:id="rId1637"/>
    <hyperlink xmlns:r="http://schemas.openxmlformats.org/officeDocument/2006/relationships" ref="P1639" r:id="rId1638"/>
    <hyperlink xmlns:r="http://schemas.openxmlformats.org/officeDocument/2006/relationships" ref="P1640" r:id="rId1639"/>
    <hyperlink xmlns:r="http://schemas.openxmlformats.org/officeDocument/2006/relationships" ref="P1641" r:id="rId1640"/>
    <hyperlink xmlns:r="http://schemas.openxmlformats.org/officeDocument/2006/relationships" ref="P1642" r:id="rId1641"/>
    <hyperlink xmlns:r="http://schemas.openxmlformats.org/officeDocument/2006/relationships" ref="P1643" r:id="rId1642"/>
    <hyperlink xmlns:r="http://schemas.openxmlformats.org/officeDocument/2006/relationships" ref="P1644" r:id="rId1643"/>
    <hyperlink xmlns:r="http://schemas.openxmlformats.org/officeDocument/2006/relationships" ref="P1645" r:id="rId1644"/>
    <hyperlink xmlns:r="http://schemas.openxmlformats.org/officeDocument/2006/relationships" ref="P1646" r:id="rId1645"/>
    <hyperlink xmlns:r="http://schemas.openxmlformats.org/officeDocument/2006/relationships" ref="P1647" r:id="rId1646"/>
    <hyperlink xmlns:r="http://schemas.openxmlformats.org/officeDocument/2006/relationships" ref="P1648" r:id="rId1647"/>
    <hyperlink xmlns:r="http://schemas.openxmlformats.org/officeDocument/2006/relationships" ref="P1649" r:id="rId1648"/>
    <hyperlink xmlns:r="http://schemas.openxmlformats.org/officeDocument/2006/relationships" ref="P1650" r:id="rId1649"/>
    <hyperlink xmlns:r="http://schemas.openxmlformats.org/officeDocument/2006/relationships" ref="P1651" r:id="rId1650"/>
    <hyperlink xmlns:r="http://schemas.openxmlformats.org/officeDocument/2006/relationships" ref="P1652" r:id="rId1651"/>
    <hyperlink xmlns:r="http://schemas.openxmlformats.org/officeDocument/2006/relationships" ref="P1653" r:id="rId1652"/>
    <hyperlink xmlns:r="http://schemas.openxmlformats.org/officeDocument/2006/relationships" ref="P1654" r:id="rId1653"/>
    <hyperlink xmlns:r="http://schemas.openxmlformats.org/officeDocument/2006/relationships" ref="P1655" r:id="rId1654"/>
    <hyperlink xmlns:r="http://schemas.openxmlformats.org/officeDocument/2006/relationships" ref="P1656" r:id="rId1655"/>
    <hyperlink xmlns:r="http://schemas.openxmlformats.org/officeDocument/2006/relationships" ref="P1657" r:id="rId1656"/>
    <hyperlink xmlns:r="http://schemas.openxmlformats.org/officeDocument/2006/relationships" ref="P1658" r:id="rId1657"/>
    <hyperlink xmlns:r="http://schemas.openxmlformats.org/officeDocument/2006/relationships" ref="P1659" r:id="rId1658"/>
    <hyperlink xmlns:r="http://schemas.openxmlformats.org/officeDocument/2006/relationships" ref="P1660" r:id="rId1659"/>
    <hyperlink xmlns:r="http://schemas.openxmlformats.org/officeDocument/2006/relationships" ref="P1661" r:id="rId1660"/>
    <hyperlink xmlns:r="http://schemas.openxmlformats.org/officeDocument/2006/relationships" ref="P1662" r:id="rId1661"/>
    <hyperlink xmlns:r="http://schemas.openxmlformats.org/officeDocument/2006/relationships" ref="P1663" r:id="rId1662"/>
    <hyperlink xmlns:r="http://schemas.openxmlformats.org/officeDocument/2006/relationships" ref="P1664" r:id="rId1663"/>
    <hyperlink xmlns:r="http://schemas.openxmlformats.org/officeDocument/2006/relationships" ref="P1665" r:id="rId1664"/>
    <hyperlink xmlns:r="http://schemas.openxmlformats.org/officeDocument/2006/relationships" ref="P1666" r:id="rId1665"/>
    <hyperlink xmlns:r="http://schemas.openxmlformats.org/officeDocument/2006/relationships" ref="P1667" r:id="rId1666"/>
    <hyperlink xmlns:r="http://schemas.openxmlformats.org/officeDocument/2006/relationships" ref="P1668" r:id="rId1667"/>
    <hyperlink xmlns:r="http://schemas.openxmlformats.org/officeDocument/2006/relationships" ref="P1669" r:id="rId1668"/>
    <hyperlink xmlns:r="http://schemas.openxmlformats.org/officeDocument/2006/relationships" ref="P1670" r:id="rId1669"/>
    <hyperlink xmlns:r="http://schemas.openxmlformats.org/officeDocument/2006/relationships" ref="P1671" r:id="rId1670"/>
    <hyperlink xmlns:r="http://schemas.openxmlformats.org/officeDocument/2006/relationships" ref="P1672" r:id="rId1671"/>
    <hyperlink xmlns:r="http://schemas.openxmlformats.org/officeDocument/2006/relationships" ref="P1673" r:id="rId1672"/>
    <hyperlink xmlns:r="http://schemas.openxmlformats.org/officeDocument/2006/relationships" ref="P1674" r:id="rId1673"/>
    <hyperlink xmlns:r="http://schemas.openxmlformats.org/officeDocument/2006/relationships" ref="P1675" r:id="rId1674"/>
    <hyperlink xmlns:r="http://schemas.openxmlformats.org/officeDocument/2006/relationships" ref="P1676" r:id="rId1675"/>
    <hyperlink xmlns:r="http://schemas.openxmlformats.org/officeDocument/2006/relationships" ref="P1677" r:id="rId1676"/>
    <hyperlink xmlns:r="http://schemas.openxmlformats.org/officeDocument/2006/relationships" ref="P1678" r:id="rId1677"/>
    <hyperlink xmlns:r="http://schemas.openxmlformats.org/officeDocument/2006/relationships" ref="P1679" r:id="rId1678"/>
    <hyperlink xmlns:r="http://schemas.openxmlformats.org/officeDocument/2006/relationships" ref="P1680" r:id="rId1679"/>
    <hyperlink xmlns:r="http://schemas.openxmlformats.org/officeDocument/2006/relationships" ref="P1681" r:id="rId1680"/>
    <hyperlink xmlns:r="http://schemas.openxmlformats.org/officeDocument/2006/relationships" ref="P1682" r:id="rId1681"/>
    <hyperlink xmlns:r="http://schemas.openxmlformats.org/officeDocument/2006/relationships" ref="P1683" r:id="rId1682"/>
    <hyperlink xmlns:r="http://schemas.openxmlformats.org/officeDocument/2006/relationships" ref="P1684" r:id="rId1683"/>
    <hyperlink xmlns:r="http://schemas.openxmlformats.org/officeDocument/2006/relationships" ref="P1685" r:id="rId1684"/>
    <hyperlink xmlns:r="http://schemas.openxmlformats.org/officeDocument/2006/relationships" ref="P1686" r:id="rId1685"/>
    <hyperlink xmlns:r="http://schemas.openxmlformats.org/officeDocument/2006/relationships" ref="P1687" r:id="rId1686"/>
    <hyperlink xmlns:r="http://schemas.openxmlformats.org/officeDocument/2006/relationships" ref="P1688" r:id="rId1687"/>
    <hyperlink xmlns:r="http://schemas.openxmlformats.org/officeDocument/2006/relationships" ref="P1689" r:id="rId1688"/>
    <hyperlink xmlns:r="http://schemas.openxmlformats.org/officeDocument/2006/relationships" ref="P1690" r:id="rId1689"/>
    <hyperlink xmlns:r="http://schemas.openxmlformats.org/officeDocument/2006/relationships" ref="P1691" r:id="rId1690"/>
    <hyperlink xmlns:r="http://schemas.openxmlformats.org/officeDocument/2006/relationships" ref="P1692" r:id="rId1691"/>
    <hyperlink xmlns:r="http://schemas.openxmlformats.org/officeDocument/2006/relationships" ref="P1693" r:id="rId1692"/>
    <hyperlink xmlns:r="http://schemas.openxmlformats.org/officeDocument/2006/relationships" ref="P1694" r:id="rId1693"/>
    <hyperlink xmlns:r="http://schemas.openxmlformats.org/officeDocument/2006/relationships" ref="P1695" r:id="rId1694"/>
    <hyperlink xmlns:r="http://schemas.openxmlformats.org/officeDocument/2006/relationships" ref="P1696" r:id="rId1695"/>
    <hyperlink xmlns:r="http://schemas.openxmlformats.org/officeDocument/2006/relationships" ref="P1697" r:id="rId1696"/>
    <hyperlink xmlns:r="http://schemas.openxmlformats.org/officeDocument/2006/relationships" ref="P1698" r:id="rId1697"/>
    <hyperlink xmlns:r="http://schemas.openxmlformats.org/officeDocument/2006/relationships" ref="P1699" r:id="rId1698"/>
    <hyperlink xmlns:r="http://schemas.openxmlformats.org/officeDocument/2006/relationships" ref="P1700" r:id="rId1699"/>
    <hyperlink xmlns:r="http://schemas.openxmlformats.org/officeDocument/2006/relationships" ref="P1701" r:id="rId1700"/>
    <hyperlink xmlns:r="http://schemas.openxmlformats.org/officeDocument/2006/relationships" ref="P1702" r:id="rId1701"/>
    <hyperlink xmlns:r="http://schemas.openxmlformats.org/officeDocument/2006/relationships" ref="P1703" r:id="rId1702"/>
    <hyperlink xmlns:r="http://schemas.openxmlformats.org/officeDocument/2006/relationships" ref="P1704" r:id="rId1703"/>
    <hyperlink xmlns:r="http://schemas.openxmlformats.org/officeDocument/2006/relationships" ref="P1705" r:id="rId1704"/>
    <hyperlink xmlns:r="http://schemas.openxmlformats.org/officeDocument/2006/relationships" ref="P1706" r:id="rId1705"/>
    <hyperlink xmlns:r="http://schemas.openxmlformats.org/officeDocument/2006/relationships" ref="P1707" r:id="rId1706"/>
    <hyperlink xmlns:r="http://schemas.openxmlformats.org/officeDocument/2006/relationships" ref="P1708" r:id="rId1707"/>
    <hyperlink xmlns:r="http://schemas.openxmlformats.org/officeDocument/2006/relationships" ref="P1709" r:id="rId1708"/>
    <hyperlink xmlns:r="http://schemas.openxmlformats.org/officeDocument/2006/relationships" ref="P1710" r:id="rId1709"/>
    <hyperlink xmlns:r="http://schemas.openxmlformats.org/officeDocument/2006/relationships" ref="P1711" r:id="rId1710"/>
    <hyperlink xmlns:r="http://schemas.openxmlformats.org/officeDocument/2006/relationships" ref="P1712" r:id="rId1711"/>
    <hyperlink xmlns:r="http://schemas.openxmlformats.org/officeDocument/2006/relationships" ref="P1713" r:id="rId1712"/>
    <hyperlink xmlns:r="http://schemas.openxmlformats.org/officeDocument/2006/relationships" ref="P1714" r:id="rId1713"/>
    <hyperlink xmlns:r="http://schemas.openxmlformats.org/officeDocument/2006/relationships" ref="P1715" r:id="rId1714"/>
    <hyperlink xmlns:r="http://schemas.openxmlformats.org/officeDocument/2006/relationships" ref="P1716" r:id="rId1715"/>
    <hyperlink xmlns:r="http://schemas.openxmlformats.org/officeDocument/2006/relationships" ref="P1717" r:id="rId1716"/>
    <hyperlink xmlns:r="http://schemas.openxmlformats.org/officeDocument/2006/relationships" ref="P1718" r:id="rId1717"/>
    <hyperlink xmlns:r="http://schemas.openxmlformats.org/officeDocument/2006/relationships" ref="P1719" r:id="rId1718"/>
    <hyperlink xmlns:r="http://schemas.openxmlformats.org/officeDocument/2006/relationships" ref="P1720" r:id="rId1719"/>
    <hyperlink xmlns:r="http://schemas.openxmlformats.org/officeDocument/2006/relationships" ref="P1721" r:id="rId1720"/>
    <hyperlink xmlns:r="http://schemas.openxmlformats.org/officeDocument/2006/relationships" ref="P1722" r:id="rId1721"/>
    <hyperlink xmlns:r="http://schemas.openxmlformats.org/officeDocument/2006/relationships" ref="P1723" r:id="rId1722"/>
    <hyperlink xmlns:r="http://schemas.openxmlformats.org/officeDocument/2006/relationships" ref="P1724" r:id="rId1723"/>
    <hyperlink xmlns:r="http://schemas.openxmlformats.org/officeDocument/2006/relationships" ref="P1725" r:id="rId1724"/>
    <hyperlink xmlns:r="http://schemas.openxmlformats.org/officeDocument/2006/relationships" ref="P1726" r:id="rId1725"/>
    <hyperlink xmlns:r="http://schemas.openxmlformats.org/officeDocument/2006/relationships" ref="P1727" r:id="rId1726"/>
    <hyperlink xmlns:r="http://schemas.openxmlformats.org/officeDocument/2006/relationships" ref="P1728" r:id="rId1727"/>
    <hyperlink xmlns:r="http://schemas.openxmlformats.org/officeDocument/2006/relationships" ref="P1729" r:id="rId1728"/>
    <hyperlink xmlns:r="http://schemas.openxmlformats.org/officeDocument/2006/relationships" ref="P1730" r:id="rId1729"/>
    <hyperlink xmlns:r="http://schemas.openxmlformats.org/officeDocument/2006/relationships" ref="P1731" r:id="rId1730"/>
    <hyperlink xmlns:r="http://schemas.openxmlformats.org/officeDocument/2006/relationships" ref="P1732" r:id="rId1731"/>
    <hyperlink xmlns:r="http://schemas.openxmlformats.org/officeDocument/2006/relationships" ref="P1733" r:id="rId1732"/>
    <hyperlink xmlns:r="http://schemas.openxmlformats.org/officeDocument/2006/relationships" ref="P1734" r:id="rId1733"/>
    <hyperlink xmlns:r="http://schemas.openxmlformats.org/officeDocument/2006/relationships" ref="P1735" r:id="rId1734"/>
    <hyperlink xmlns:r="http://schemas.openxmlformats.org/officeDocument/2006/relationships" ref="P1736" r:id="rId1735"/>
    <hyperlink xmlns:r="http://schemas.openxmlformats.org/officeDocument/2006/relationships" ref="P1737" r:id="rId1736"/>
    <hyperlink xmlns:r="http://schemas.openxmlformats.org/officeDocument/2006/relationships" ref="P1738" r:id="rId1737"/>
    <hyperlink xmlns:r="http://schemas.openxmlformats.org/officeDocument/2006/relationships" ref="P1739" r:id="rId1738"/>
    <hyperlink xmlns:r="http://schemas.openxmlformats.org/officeDocument/2006/relationships" ref="P1740" r:id="rId1739"/>
    <hyperlink xmlns:r="http://schemas.openxmlformats.org/officeDocument/2006/relationships" ref="P1741" r:id="rId1740"/>
    <hyperlink xmlns:r="http://schemas.openxmlformats.org/officeDocument/2006/relationships" ref="P1742" r:id="rId1741"/>
    <hyperlink xmlns:r="http://schemas.openxmlformats.org/officeDocument/2006/relationships" ref="P1743" r:id="rId1742"/>
    <hyperlink xmlns:r="http://schemas.openxmlformats.org/officeDocument/2006/relationships" ref="P1744" r:id="rId1743"/>
    <hyperlink xmlns:r="http://schemas.openxmlformats.org/officeDocument/2006/relationships" ref="P1745" r:id="rId1744"/>
    <hyperlink xmlns:r="http://schemas.openxmlformats.org/officeDocument/2006/relationships" ref="P1746" r:id="rId1745"/>
    <hyperlink xmlns:r="http://schemas.openxmlformats.org/officeDocument/2006/relationships" ref="P1747" r:id="rId1746"/>
    <hyperlink xmlns:r="http://schemas.openxmlformats.org/officeDocument/2006/relationships" ref="P1748" r:id="rId1747"/>
    <hyperlink xmlns:r="http://schemas.openxmlformats.org/officeDocument/2006/relationships" ref="P1749" r:id="rId1748"/>
    <hyperlink xmlns:r="http://schemas.openxmlformats.org/officeDocument/2006/relationships" ref="P1750" r:id="rId1749"/>
    <hyperlink xmlns:r="http://schemas.openxmlformats.org/officeDocument/2006/relationships" ref="P1751" r:id="rId1750"/>
    <hyperlink xmlns:r="http://schemas.openxmlformats.org/officeDocument/2006/relationships" ref="P1752" r:id="rId1751"/>
    <hyperlink xmlns:r="http://schemas.openxmlformats.org/officeDocument/2006/relationships" ref="P1753" r:id="rId1752"/>
    <hyperlink xmlns:r="http://schemas.openxmlformats.org/officeDocument/2006/relationships" ref="P1754" r:id="rId1753"/>
    <hyperlink xmlns:r="http://schemas.openxmlformats.org/officeDocument/2006/relationships" ref="P1755" r:id="rId1754"/>
    <hyperlink xmlns:r="http://schemas.openxmlformats.org/officeDocument/2006/relationships" ref="P1756" r:id="rId1755"/>
    <hyperlink xmlns:r="http://schemas.openxmlformats.org/officeDocument/2006/relationships" ref="P1757" r:id="rId1756"/>
    <hyperlink xmlns:r="http://schemas.openxmlformats.org/officeDocument/2006/relationships" ref="P1758" r:id="rId1757"/>
    <hyperlink xmlns:r="http://schemas.openxmlformats.org/officeDocument/2006/relationships" ref="P1759" r:id="rId1758"/>
    <hyperlink xmlns:r="http://schemas.openxmlformats.org/officeDocument/2006/relationships" ref="P1760" r:id="rId1759"/>
  </hyperlinks>
  <pageMargins left="0.75" right="0.75" top="1" bottom="1" header="0.5" footer="0.5"/>
  <tableParts count="1">
    <tablePart xmlns:r="http://schemas.openxmlformats.org/officeDocument/2006/relationships" r:id="rId1760"/>
  </tableParts>
</worksheet>
</file>

<file path=xl/worksheets/sheet21.xml><?xml version="1.0" encoding="utf-8"?>
<worksheet xmlns="http://schemas.openxmlformats.org/spreadsheetml/2006/main">
  <sheetPr>
    <outlinePr summaryBelow="1" summaryRight="1"/>
    <pageSetUpPr fitToPage="1"/>
  </sheetPr>
  <dimension ref="A1:S282"/>
  <sheetViews>
    <sheetView showGridLines="0" workbookViewId="0">
      <pane ySplit="1" topLeftCell="A2" activePane="bottomLeft" state="frozen"/>
      <selection pane="bottomLeft" activeCell="A1" sqref="A1"/>
    </sheetView>
  </sheetViews>
  <sheetFormatPr baseColWidth="8" defaultColWidth="14" defaultRowHeight="15"/>
  <cols>
    <col width="12" customWidth="1" style="99" min="1" max="1"/>
    <col width="31" customWidth="1" style="99" min="2" max="2"/>
    <col width="24" customWidth="1" style="99" min="3" max="3"/>
    <col width="25" customWidth="1" style="99" min="4" max="4"/>
    <col width="13" customWidth="1" style="99" min="5" max="5"/>
    <col width="22" customWidth="1" style="99" min="6" max="6"/>
    <col width="48" customWidth="1" style="99" min="7" max="7"/>
    <col width="54" customWidth="1" style="99" min="8" max="8"/>
    <col width="14" customWidth="1" style="99" min="9" max="9"/>
    <col width="14" customWidth="1" style="99" min="10" max="10"/>
    <col width="15" customWidth="1" style="99" min="11" max="11"/>
    <col width="13" customWidth="1" style="99" min="12" max="12"/>
    <col width="13" customWidth="1" style="99" min="13" max="13"/>
    <col width="55" customWidth="1" style="99" min="14" max="14"/>
    <col width="55" customWidth="1" style="99" min="15" max="15"/>
    <col width="50" customWidth="1" style="99" min="16" max="16"/>
    <col width="20" customWidth="1" style="99" min="17" max="17"/>
    <col width="14" customWidth="1" style="99" min="18" max="18"/>
    <col width="34" customWidth="1" style="99" min="19" max="19"/>
  </cols>
  <sheetData>
    <row r="1" ht="32" customHeight="1" s="99">
      <c r="A1" s="208" t="inlineStr">
        <is>
          <t>Source_ID</t>
        </is>
      </c>
      <c r="B1" s="208" t="inlineStr">
        <is>
          <t>Source_Title</t>
        </is>
      </c>
      <c r="C1" s="208" t="inlineStr">
        <is>
          <t>Medium</t>
        </is>
      </c>
      <c r="D1" s="208" t="inlineStr">
        <is>
          <t>Region_Tradition</t>
        </is>
      </c>
      <c r="E1" s="208" t="inlineStr">
        <is>
          <t>Priority_Tier</t>
        </is>
      </c>
      <c r="F1" s="208" t="inlineStr">
        <is>
          <t>Character_Pass_Status</t>
        </is>
      </c>
      <c r="G1" s="208" t="inlineStr">
        <is>
          <t>Continuity_Scope</t>
        </is>
      </c>
      <c r="H1" s="208" t="inlineStr">
        <is>
          <t>Coverage_Rule</t>
        </is>
      </c>
      <c r="I1" s="208" t="inlineStr">
        <is>
          <t>In_Scope_Characters</t>
        </is>
      </c>
      <c r="J1" s="208" t="inlineStr">
        <is>
          <t>Completed_Characters</t>
        </is>
      </c>
      <c r="K1" s="208" t="inlineStr">
        <is>
          <t>Integrated_Character_Count</t>
        </is>
      </c>
      <c r="L1" s="208" t="inlineStr">
        <is>
          <t>Relationship_Count</t>
        </is>
      </c>
      <c r="M1" s="208" t="inlineStr">
        <is>
          <t>Source_Term_Count</t>
        </is>
      </c>
      <c r="N1" s="208" t="inlineStr">
        <is>
          <t>Omissions</t>
        </is>
      </c>
      <c r="O1" s="208" t="inlineStr">
        <is>
          <t>Uncertainties</t>
        </is>
      </c>
      <c r="P1" s="208" t="inlineStr">
        <is>
          <t>Evidence_Basis</t>
        </is>
      </c>
      <c r="Q1" s="208" t="inlineStr">
        <is>
          <t>Independent_Second_Review</t>
        </is>
      </c>
      <c r="R1" s="208" t="inlineStr">
        <is>
          <t>Last_Reviewed</t>
        </is>
      </c>
      <c r="S1" s="208" t="inlineStr">
        <is>
          <t>Corpus_Reference_URL</t>
        </is>
      </c>
    </row>
    <row r="2" ht="31" customHeight="1" s="99">
      <c r="A2" s="212" t="inlineStr">
        <is>
          <t>SRC-001</t>
        </is>
      </c>
      <c r="B2" s="212" t="inlineStr">
        <is>
          <t>Ancient Greek Mythology</t>
        </is>
      </c>
      <c r="C2" s="212" t="inlineStr">
        <is>
          <t>Mythology / Folklore</t>
        </is>
      </c>
      <c r="D2" s="213" t="inlineStr">
        <is>
          <t>Mediterranean / Greek</t>
        </is>
      </c>
      <c r="E2" s="213" t="inlineStr">
        <is>
          <t>Tier 1</t>
        </is>
      </c>
      <c r="F2" s="213" t="inlineStr">
        <is>
          <t>pass-complete</t>
        </is>
      </c>
      <c r="G2" s="213" t="inlineStr">
        <is>
          <t>Delimited textual-witness pass; not a claim to exhaust Greek regional, ritual, artistic, or later literary traditions.</t>
        </is>
      </c>
      <c r="H2" s="213" t="inlineStr">
        <is>
          <t>Major named divine, primordial, heroic, royal, nymph, and monster agents materially active in the selected witnesses, plus figures needed to retain distinct ontological or narrative categories. The pass is representative and foundational, not all names in Greek literature.</t>
        </is>
      </c>
      <c r="I2" s="213" t="n">
        <v>45</v>
      </c>
      <c r="J2" s="213" t="n">
        <v>45</v>
      </c>
      <c r="K2" s="213" t="n">
        <v>45</v>
      </c>
      <c r="L2" s="213" t="n">
        <v>40</v>
      </c>
      <c r="M2" s="213" t="n">
        <v>15</v>
      </c>
      <c r="N2" s="213" t="inlineStr">
        <is>
          <t>Most named Olympians and Titans not needed for this bounded pass; Nymphs, mortal genealogies, local heroes, cult figures, and most monsters; Regional variants; vase/iconographic evidence; lyric, Hellenistic, Roman, and Byzantine receptions; Tragedies and epic cycles beyond the named works, except the Oedipus at Colonus locator explicitly noted in two records</t>
        </is>
      </c>
      <c r="O2" s="213" t="inlineStr">
        <is>
          <t>Ancient Greek myth has variant genealogies, motives, divine jurisdictions, and characterizations; this pass preserves selected-witness provenance rather than reconciling them.; 'Pseudo-Apollodorus' is conventional modern attribution for the Library; the record retains the work title rather than treating authorship as certain.; Some modern comparison IDs are intentionally blank where a mapping would distort a source-native ontology.</t>
        </is>
      </c>
      <c r="P2" s="213" t="inlineStr">
        <is>
          <t>Every character and relationship is tied to a primary-text locator in a scholarly digital repository. URLs identify the edition/repository; locators identify the precise book, hymn, or line range.</t>
        </is>
      </c>
      <c r="Q2" s="213" t="inlineStr">
        <is>
          <t>pending</t>
        </is>
      </c>
      <c r="R2" s="213" t="inlineStr">
        <is>
          <t>2026-08-04</t>
        </is>
      </c>
      <c r="S2" s="214" t="inlineStr">
        <is>
          <t>https://en.wikipedia.org/wiki/Ancient_Greek_Mythology</t>
        </is>
      </c>
    </row>
    <row r="3" ht="31" customHeight="1" s="99">
      <c r="A3" s="215" t="inlineStr">
        <is>
          <t>SRC-002</t>
        </is>
      </c>
      <c r="B3" s="215" t="inlineStr">
        <is>
          <t>Norse Mythology</t>
        </is>
      </c>
      <c r="C3" s="215" t="inlineStr">
        <is>
          <t>Mythology / Folklore</t>
        </is>
      </c>
      <c r="D3" s="216" t="inlineStr">
        <is>
          <t>Northern Europe / Norse</t>
        </is>
      </c>
      <c r="E3" s="216" t="inlineStr">
        <is>
          <t>Tier 1</t>
        </is>
      </c>
      <c r="F3" s="216" t="inlineStr">
        <is>
          <t>pass-complete</t>
        </is>
      </c>
      <c r="G3" s="216" t="inlineStr">
        <is>
          <t>Medieval Icelandic textual witnesses only; Poetic Edda and Prose Edda remain distinguished, with selected heroic poems included as Poetic Edda witnesses.</t>
        </is>
      </c>
      <c r="H3" s="216" t="inlineStr">
        <is>
          <t>A representative foundational pass of major named divine, jötunn, monstrous, supernatural, and heroic agents who materially act in the selected Eddic witnesses or exemplify a distinct named ontological/narrative category. It is not a census of every name, epithet, regional tradition, archaeological source, later saga, or modern reconstruction.</t>
        </is>
      </c>
      <c r="I3" s="216" t="n">
        <v>49</v>
      </c>
      <c r="J3" s="216" t="n">
        <v>49</v>
      </c>
      <c r="K3" s="216" t="n">
        <v>48</v>
      </c>
      <c r="L3" s="216" t="n">
        <v>43</v>
      </c>
      <c r="M3" s="216" t="n">
        <v>12</v>
      </c>
      <c r="N3" s="216" t="inlineStr">
        <is>
          <t>Most minor named beings in þulur/catalogues and incidental kennings.; Regional and post-medieval Scandinavian folklore, archaeological iconography, skaldic corpus, and later saga traditions unless a specific witness is added in a later pass.; Characters whose only inclusion rationale would be a generic ontology category rather than material action or a distinctive represented category.</t>
        </is>
      </c>
      <c r="O3" s="216" t="inlineStr">
        <is>
          <t>The dating, composition, and relationship of individual poems and Snorri's prose retellings are scholarly questions; this pass indexes witnesses, not a recovered pre-Christian canon.; Æsir/Vanir and jötunn are source terms with shifting genealogical and narrative use; they are not treated as fixed fantasy races.; Some figures occur under variant spellings or are distinguished differently in prose and verse; aliases preserve discoverability while records retain the named witness basis.</t>
        </is>
      </c>
      <c r="P3" s="216" t="inlineStr">
        <is>
          <t>Primary-text citations to the Bellows Poetic Edda and Brodeur Prose Edda translations, with poem/stanza or book/chapter locators; no Wikipedia, fan-wiki, or adaptation evidence used.</t>
        </is>
      </c>
      <c r="Q3" s="216" t="inlineStr">
        <is>
          <t>pending</t>
        </is>
      </c>
      <c r="R3" s="216" t="inlineStr">
        <is>
          <t>2026-08-04</t>
        </is>
      </c>
      <c r="S3" s="217" t="inlineStr">
        <is>
          <t>https://en.wikipedia.org/wiki/Norse_Mythology</t>
        </is>
      </c>
    </row>
    <row r="4" ht="31" customHeight="1" s="99">
      <c r="A4" s="212" t="inlineStr">
        <is>
          <t>SRC-003</t>
        </is>
      </c>
      <c r="B4" s="212" t="inlineStr">
        <is>
          <t>Irish Mythological Cycle</t>
        </is>
      </c>
      <c r="C4" s="212" t="inlineStr">
        <is>
          <t>Mythology / Folklore</t>
        </is>
      </c>
      <c r="D4" s="213" t="inlineStr">
        <is>
          <t>Ireland</t>
        </is>
      </c>
      <c r="E4" s="213" t="inlineStr">
        <is>
          <t>Tier 1</t>
        </is>
      </c>
      <c r="F4" s="213" t="inlineStr">
        <is>
          <t>pass-complete</t>
        </is>
      </c>
      <c r="G4" s="213" t="inlineStr">
        <is>
          <t>A bounded medieval textual-witness pass for Cath Maige Tuired, Tochmarc Étaíne, and Oidhe Chloinne Lir. It does not claim to exhaust oral, regional, manuscript, ritual, or modern Irish traditions, and it keeps the other cycles and later folklore distinct.</t>
        </is>
      </c>
      <c r="H4" s="213" t="inlineStr">
        <is>
          <t>All major named agents who materially act in the three declared witnesses, plus named figures required to represent the witnesses' political, Otherworld, craft/healing, transformation, and geis/sovereignty dimensions. The declared count is not a list of all named people in the texts.</t>
        </is>
      </c>
      <c r="I4" s="213" t="n">
        <v>42</v>
      </c>
      <c r="J4" s="213" t="n">
        <v>42</v>
      </c>
      <c r="K4" s="213" t="n">
        <v>42</v>
      </c>
      <c r="L4" s="213" t="n">
        <v>36</v>
      </c>
      <c r="M4" s="213" t="n">
        <v>10</v>
      </c>
      <c r="N4" s="213" t="inlineStr">
        <is>
          <t>The Ulster, Fenian, and Kings' cycles; Dindsenchas, saints' literature, and later folklore; Most minor named combatants, genealogical names, animals, places, objects, and collective groups; Alternative recensions and manuscript variants beyond the specific CELT editions; Living Irish cultural and religious interpretation, which is not reducible to this medieval textual pass</t>
        </is>
      </c>
      <c r="O4" s="213" t="inlineStr">
        <is>
          <t>The category 'Mythological Cycle' is a modern organizational label, not a unitary medieval canon.; Names, kinship, identity, and rank vary across witnesses; records stay tied to the named text.; Oidhe Chloinne Lir survives in later manuscript witnesses and is treated as a separate literary witness, not evidence for earlier medieval practice.; Some source terms are lexical or analytical orientation only and are marked needs-review rather than used to assert a normalized equivalence.</t>
        </is>
      </c>
      <c r="P4" s="213" t="inlineStr">
        <is>
          <t>Every character, relationship, and term has a section-level citation to CELT (Corpus of Electronic Texts), University College Cork's scholarly/institutional edition pages. The source audit cites edition records and records witness status.</t>
        </is>
      </c>
      <c r="Q4" s="213" t="inlineStr">
        <is>
          <t>pending</t>
        </is>
      </c>
      <c r="R4" s="213" t="inlineStr">
        <is>
          <t>2026-08-04</t>
        </is>
      </c>
      <c r="S4" s="214" t="inlineStr">
        <is>
          <t>https://en.wikipedia.org/wiki/Irish_Mythological_Cycle</t>
        </is>
      </c>
    </row>
    <row r="5" ht="31" customHeight="1" s="99">
      <c r="A5" s="215" t="inlineStr">
        <is>
          <t>SRC-004</t>
        </is>
      </c>
      <c r="B5" s="215" t="inlineStr">
        <is>
          <t>The Mabinogion</t>
        </is>
      </c>
      <c r="C5" s="215" t="inlineStr">
        <is>
          <t>Literature / Mythic Cycle</t>
        </is>
      </c>
      <c r="D5" s="216" t="inlineStr">
        <is>
          <t>Wales</t>
        </is>
      </c>
      <c r="E5" s="216" t="inlineStr">
        <is>
          <t>Tier 1</t>
        </is>
      </c>
      <c r="F5" s="216" t="inlineStr">
        <is>
          <t>pass-complete</t>
        </is>
      </c>
      <c r="G5" s="216" t="inlineStr">
        <is>
          <t>The conventional Eleven Tales as represented in Lady Charlotte Guest's English translation from the Red Book of Hergest (Project Gutenberg 5160). This is a translation-specific reading pass; the White Book of Rhydderch and Red Book of Hergest are distinct manuscript witnesses, and this pass does not represent all Welsh mythology or all Arthurian tradition.</t>
        </is>
      </c>
      <c r="H5" s="216" t="inlineStr">
        <is>
          <t>Major named protagonists, antagonists, rulers, supernatural agents, and named companions who materially act in the selected Eleven Tales, plus a limited number of figures needed to represent the collection's Otherworld, kinship, sovereignty, enchantment, and transformation dimensions. Incidental court lists, quest catalogues, and named Arthurian figures with no material action are excluded.</t>
        </is>
      </c>
      <c r="I5" s="216" t="n">
        <v>41</v>
      </c>
      <c r="J5" s="216" t="n">
        <v>41</v>
      </c>
      <c r="K5" s="216" t="n">
        <v>41</v>
      </c>
      <c r="L5" s="216" t="n">
        <v>41</v>
      </c>
      <c r="M5" s="216" t="n">
        <v>2</v>
      </c>
      <c r="N5" s="216" t="inlineStr">
        <is>
          <t>The Tale of Taliesin, which appears in Guest's printed collection but is not part of this declared Eleven Tales scope.; Most names in Culhwch's extensive Arthurian/quest catalogue and incidental court or genealogy lists.; Characters and variants from Welsh Triads, poetry, saints' lives, later romances, modern retellings, and non-Welsh Arthurian traditions.</t>
        </is>
      </c>
      <c r="O5" s="216" t="inlineStr">
        <is>
          <t>Guest's Victorian translation is a usable public-domain text witness but not a substitute for a critical Middle Welsh edition; names, wording, and some interpretive framing are translation-specific.; The conventional collection is assembled from manuscripts and includes tales with differing textual histories; the White Book does not contain The Dream of Rhonabwy.; Source-native categories such as Annwvyn and mabinogi do not map cleanly to generic fantasy ontology.</t>
        </is>
      </c>
      <c r="P5" s="216" t="inlineStr">
        <is>
          <t>Claim-specific primary-text citations use the Project Gutenberg transcription of Lady Charlotte Guest's translation with tale and section locators. The National Library of Wales's White Book of Rhydderch page is used only for manuscript-scope context.</t>
        </is>
      </c>
      <c r="Q5" s="216" t="inlineStr">
        <is>
          <t>focused review recorded: evidence-concentration review</t>
        </is>
      </c>
      <c r="R5" s="216" t="inlineStr">
        <is>
          <t>2026-08-04</t>
        </is>
      </c>
      <c r="S5" s="217" t="inlineStr">
        <is>
          <t>https://en.wikipedia.org/wiki/The_Mabinogion</t>
        </is>
      </c>
    </row>
    <row r="6" ht="31" customHeight="1" s="99">
      <c r="A6" s="212" t="inlineStr">
        <is>
          <t>SRC-005</t>
        </is>
      </c>
      <c r="B6" s="212" t="inlineStr">
        <is>
          <t>Arthurian Legend</t>
        </is>
      </c>
      <c r="C6" s="212" t="inlineStr">
        <is>
          <t>Literature / Mythic Cycle</t>
        </is>
      </c>
      <c r="D6" s="213" t="inlineStr">
        <is>
          <t>Britain / France / Europe</t>
        </is>
      </c>
      <c r="E6" s="213" t="inlineStr">
        <is>
          <t>Tier 1</t>
        </is>
      </c>
      <c r="F6" s="213" t="inlineStr">
        <is>
          <t>pass-complete</t>
        </is>
      </c>
      <c r="G6" s="213" t="inlineStr">
        <is>
          <t>A bounded late-medieval English Arthurian pass: Sir Thomas Malory's Le Morte Darthur as transmitted in William Caxton's 1485 twenty-one-book print division. This is not a universal Arthurian canon and does not merge Malory with Welsh materials (catalogued separately under SRC-004), French cyclic romance, the Winchester manuscript, early chronicles, or later literary, film, game, and nationalist retellings.</t>
        </is>
      </c>
      <c r="H6" s="213" t="inlineStr">
        <is>
          <t>Include the 23 individually named protagonists, antagonists, familial or courtly agents, and supernatural agents who materially act in the deliberately selected Arthur-birth and Balin episodes (Books I–II), Merlin's imprisonment (Book IV), Grail completion episode (Book XVII), exposure and civil-war sequence (Book XX, chapters 7–24), and Arthur's death/succession sequence (Book XXI, chapters 1–13). The pass is complete only for these selected narrative arcs and their principal named agents, not every named knight, lady, messenger, ruler, or episode in Malory's full compilation.</t>
        </is>
      </c>
      <c r="I6" s="213" t="n">
        <v>23</v>
      </c>
      <c r="J6" s="213" t="n">
        <v>23</v>
      </c>
      <c r="K6" s="213" t="n">
        <v>23</v>
      </c>
      <c r="L6" s="213" t="n">
        <v>31</v>
      </c>
      <c r="M6" s="213" t="n">
        <v>11</v>
      </c>
      <c r="N6" s="213" t="inlineStr">
        <is>
          <t>Named but non-principal participants in the selected episodes, including the unnamed Bishop of Canterbury and the many named knights in Agravain and Mordred's ambush party; The Tristan material, Gareth's complete tale, most of the Grail quest, and all non-selected episodes of Malory's compilation; Welsh, French, Latin, Scottish, Cornish, Breton, German, Iberian, modern, and commercial Arthurian continuities; Generic offices, places, artifacts, orders, and unnamed collectives, which remain dimensions rather than graph nodes</t>
        </is>
      </c>
      <c r="O6" s="213" t="inlineStr">
        <is>
          <t>Caxton's print and the Winchester manuscript are materially different primary witnesses; this pass uses Caxton's book/chapter framing and does not imply that it is identical to the Winchester text.; Malory himself compiles and reshapes multiple earlier French and English materials. A character's presence here is evidence for this selected Malory/Caxton witness, not evidence for every Arthurian source.; Modern generic labels such as 'wizard,' 'paladin,' 'adultery trope,' and 'Celtic myth' are not source-native identities and are deliberately not asserted as exact mappings.</t>
        </is>
      </c>
      <c r="P6" s="213" t="inlineStr">
        <is>
          <t>Character and relationship claims are cited to the selected Book and chapter loci in the Caxton-divided text. The witness distinction is corroborated by the British Library catalogue and De Montfort University's Malory project; the Gutenberg edition is used for the claim-level readable text and preserves the Caxton book/chapter structure.</t>
        </is>
      </c>
      <c r="Q6" s="213" t="inlineStr">
        <is>
          <t>pending</t>
        </is>
      </c>
      <c r="R6" s="213" t="inlineStr">
        <is>
          <t>2026-08-04</t>
        </is>
      </c>
      <c r="S6" s="214" t="inlineStr">
        <is>
          <t>https://en.wikipedia.org/wiki/Arthurian_Legend</t>
        </is>
      </c>
    </row>
    <row r="7" ht="31" customHeight="1" s="99">
      <c r="A7" s="215" t="inlineStr">
        <is>
          <t>SRC-006</t>
        </is>
      </c>
      <c r="B7" s="215" t="inlineStr">
        <is>
          <t>Kalevala</t>
        </is>
      </c>
      <c r="C7" s="215" t="inlineStr">
        <is>
          <t>Epic / Folklore</t>
        </is>
      </c>
      <c r="D7" s="216" t="inlineStr">
        <is>
          <t>Finland / Karelia</t>
        </is>
      </c>
      <c r="E7" s="216" t="inlineStr">
        <is>
          <t>Tier 1</t>
        </is>
      </c>
      <c r="F7" s="216" t="inlineStr">
        <is>
          <t>pass-complete</t>
        </is>
      </c>
      <c r="G7" s="216" t="inlineStr">
        <is>
          <t>Elias Lönnrot’s 1849 New Kalevala, treated as a compiled literary epic. Finnish, Karelian, Ingrian, and other oral-poetry traditions remain distinct and are not exhausted by this pass.</t>
        </is>
      </c>
      <c r="H7" s="216" t="inlineStr">
        <is>
          <t>Major named agents materially active in the 1849 compilation, plus named figures needed to show song/word knowledge, smithing, the Sampo, forest/sea/death realms, and kinship conflict. Unnamed relational figures are not nodes.</t>
        </is>
      </c>
      <c r="I7" s="216" t="n">
        <v>27</v>
      </c>
      <c r="J7" s="216" t="n">
        <v>27</v>
      </c>
      <c r="K7" s="216" t="n">
        <v>27</v>
      </c>
      <c r="L7" s="216" t="n">
        <v>28</v>
      </c>
      <c r="M7" s="216" t="n">
        <v>10</v>
      </c>
      <c r="N7" s="216" t="inlineStr">
        <is>
          <t>Unnamed Pohjola maiden, Kullervo’s sister, Väinämöinen’s unnamed parents/relational designations, and collective groups; The Old Kalevala (1835), later translations/adaptations, and regional oral variants; Most named episodic helpers, animals, places, objects, and origin figures; Claims about historical Finnish/Karelian religion or social practice beyond the 1849 text</t>
        </is>
      </c>
      <c r="O7" s="216" t="inlineStr">
        <is>
          <t>The New Kalevala is a nineteenth-century compilation shaped by Lönnrot; it is not a transparent transcription of one oral tradition.; Some figures have variant names, identities, and roles in oral source-poems and in later reception.; The Sampo’s meaning is extensively debated; artifact mapping stays partial.; Song/word and kinship terms receive cautious functional mappings rather than game-system equivalences.</t>
        </is>
      </c>
      <c r="P7" s="216" t="inlineStr">
        <is>
          <t>Claims cite runo- and line-level locations in Avoin Kalevala, SKS’s critically commented edition of the 1849 text. SKS identifies the text as an 1849 critical edition and documents Kalevala’s compiled relationship to oral-poetry sources.</t>
        </is>
      </c>
      <c r="Q7" s="216" t="inlineStr">
        <is>
          <t>pending</t>
        </is>
      </c>
      <c r="R7" s="216" t="inlineStr">
        <is>
          <t>2026-08-04</t>
        </is>
      </c>
      <c r="S7" s="217" t="inlineStr">
        <is>
          <t>https://en.wikipedia.org/wiki/Kalevala</t>
        </is>
      </c>
    </row>
    <row r="8" ht="31" customHeight="1" s="99">
      <c r="A8" s="212" t="inlineStr">
        <is>
          <t>SRC-007</t>
        </is>
      </c>
      <c r="B8" s="212" t="inlineStr">
        <is>
          <t>Slavic Folklore</t>
        </is>
      </c>
      <c r="C8" s="212" t="inlineStr">
        <is>
          <t>Mythology / Folklore</t>
        </is>
      </c>
      <c r="D8" s="213" t="inlineStr">
        <is>
          <t>Eastern and Central Europe</t>
        </is>
      </c>
      <c r="E8" s="213" t="inlineStr">
        <is>
          <t>Tier 1</t>
        </is>
      </c>
      <c r="F8" s="213" t="inlineStr">
        <is>
          <t>pass-complete</t>
        </is>
      </c>
      <c r="G8" s="213" t="inlineStr">
        <is>
          <t>A deliberately narrow Russian/East Slavic literary-folklore witness, not a pan-Slavic corpus: tale no. 159, ‘Марья Моревна’ (Marya Morevna), in the scholarly 1984 edition of A. N. Afanasyev’s Народные русские сказки. The edition identifies its printed text as no. 159 and preserves a recorded tale variant. This pass makes no claim about South Slavic, West Slavic, Belarusian, Ukrainian, regional Russian, oral-performance, religious, or modern adaptation continuities.</t>
        </is>
      </c>
      <c r="H8" s="213" t="inlineStr">
        <is>
          <t>Include each individually named or uniquely designated acting agent in tale no. 159 who materially initiates, directs, assists, opposes, transports, revives, or undergoes a consequential action: Ivan-tsarevich; Marya Morevna; Koshchei Bessmertnyi; Ivan’s three named sisters; the three uniquely designated animal-form brothers-in-law; Baba Yaga; and the unnamed-in-personal-name but uniquely designated bee queen. Do not make places, the fire river, water, chains, horses, animal groups, weapons, unnamed parents, unnamed animal helpers, or generic categories into character nodes.</t>
        </is>
      </c>
      <c r="I8" s="213" t="n">
        <v>11</v>
      </c>
      <c r="J8" s="213" t="n">
        <v>11</v>
      </c>
      <c r="K8" s="213" t="n">
        <v>11</v>
      </c>
      <c r="L8" s="213" t="n">
        <v>14</v>
      </c>
      <c r="M8" s="213" t="n">
        <v>7</v>
      </c>
      <c r="N8" s="213" t="inlineStr">
        <is>
          <t>All other Afanasyev tale numbers, including other Koshchei, Baba Yaga, Firebird, dragon, revenant, household-spirit, and witch narratives.; Unnamed animal helpers, the unnamed foreign bird, lioness, Koshchei’s unnamed horse, Baba Yaga’s herd, parents, armies, places, artifacts, and waters in tale no. 159.; Ukrainian, Belarusian, Polish, Czech, Slovak, Slovene, Croatian, Serbian, Bulgarian, Macedonian, and other Slavic traditions; local Russian variants not represented by this printed text; living ritual and religious contexts; and all later literary, film, tabletop, and game adaptations.</t>
        </is>
      </c>
      <c r="O8" s="213" t="inlineStr">
        <is>
          <t>‘Slavic folklore’ is an orientation label in the corpus, not a single canon. This evidence only supports the particular Russian/East Slavic tale witness named here.; The tale’s orthography and English transliteration vary (Кощей/Кащей; Марья/Мария; Бессмертный/Bessmertnyi). Original Russian labels are retained where possible.; The animal-form suitors are uniquely designated by species/form rather than given personal names. They are included only because this one witness treats each as an individual marriage partner and acting helper; they do not establish a generic shapeshifter people.; Baba Yaga in this passage is a named/designated individual antagonist and keeper of horses. This does not support an identity claim about every Baba Yaga or an equation with a universal witch class.</t>
        </is>
      </c>
      <c r="P8" s="213" t="inlineStr">
        <is>
          <t>Primary tale text in a scholarly digital edition, with page-level locators. The bibliographic record identifies the edition and pages. The pass is complete only against the declared named-agent rule for no. 159.</t>
        </is>
      </c>
      <c r="Q8" s="213" t="inlineStr">
        <is>
          <t>focused review recorded: evidence-concentration review</t>
        </is>
      </c>
      <c r="R8" s="213" t="inlineStr">
        <is>
          <t>2026-08-04</t>
        </is>
      </c>
      <c r="S8" s="214" t="inlineStr">
        <is>
          <t>https://en.wikipedia.org/wiki/Slavic_Folklore</t>
        </is>
      </c>
    </row>
    <row r="9" ht="31" customHeight="1" s="99">
      <c r="A9" s="215" t="inlineStr">
        <is>
          <t>SRC-008</t>
        </is>
      </c>
      <c r="B9" s="215" t="inlineStr">
        <is>
          <t>Grimm Fairy Tales</t>
        </is>
      </c>
      <c r="C9" s="215" t="inlineStr">
        <is>
          <t>Fairy Tale Collection</t>
        </is>
      </c>
      <c r="D9" s="216" t="inlineStr">
        <is>
          <t>German-speaking Europe</t>
        </is>
      </c>
      <c r="E9" s="216" t="inlineStr">
        <is>
          <t>Tier 1</t>
        </is>
      </c>
      <c r="F9" s="216" t="inlineStr">
        <is>
          <t>pass-complete</t>
        </is>
      </c>
      <c r="G9" s="216" t="inlineStr">
        <is>
          <t>A three-tale sample from Jacob and Wilhelm Grimm, Kinder- und Haus-Märchen, seventh edition / Ausgabe letzter Hand (Göttingen: Dieterich, 1857), volume 1: KHM 15 “Hänsel und Grethel,” KHM 55 “Rumpelstilzchen,” and KHM 69 “Jorinde und Joringel.” Each KHM number is a separate tale continuity; the collection is not treated as a single shared world or character continuity.</t>
        </is>
      </c>
      <c r="H9" s="216" t="inlineStr">
        <is>
          <t>Include only named individual or stable title-designated dramatic characters in the three declared tales: Hänsel and Grethel (KHM 15), Rumpelstilzchen (KHM 55), and Jorinde and Joringel (KHM 69). Generic family roles, the unnamed witch/Erzzauberin, sovereigns, the unnamed miller's daughter, animals, groups of transformed birds, objects, magic, places, and motifs remain dimensions/source terms. The pass is complete only for these five named-character records in these exact tale witnesses.</t>
        </is>
      </c>
      <c r="I9" s="216" t="n">
        <v>5</v>
      </c>
      <c r="J9" s="216" t="n">
        <v>5</v>
      </c>
      <c r="K9" s="216" t="n">
        <v>5</v>
      </c>
      <c r="L9" s="216" t="n">
        <v>3</v>
      </c>
      <c r="M9" s="216" t="n">
        <v>9</v>
      </c>
      <c r="N9" s="216" t="inlineStr">
        <is>
          <t>All KHM tales other than KHM 15, KHM 55, and KHM 69; the collection's children's legends, annotations, manuscripts, regional variants, translations, and adaptations; All 1812/1815 through 1850 KHM edition states and every post-1857 reprint, retelling, film, game, comic, and other adaptation; Generic roles and unnamed actors in the selected tales, including parents, king/queen, miller/miller's daughter, witch/Erzzauberin, peasant figures, animals, and groups of birds; Objects, places, motifs, magical practices, and divine/diabolic references, which remain terms rather than graph nodes</t>
        </is>
      </c>
      <c r="O9" s="216" t="inlineStr">
        <is>
          <t>Kinder- und Haus-Märchen underwent seven materially differing lifetime editions. The 1857 seventh edition is a defined witness, not a neutral reconstruction of oral sources or of the first edition; tale number and title spelling must not be used to collapse other edition states.; Title and translation forms vary. This pass preserves the 1857 German forms “Hänsel und Grethel,” “Rumpelstilzchen,” and “Jorinde und Joringel”; familiar English forms are aliases or orientation only, not replacement witnesses.; The selected tales contain child abandonment under famine, coercion, imprisonment, cannibalistic threat, forced exchange of a child, magical coercion, killing, and violent self-destruction. They are represented descriptively and without treating their outcomes as moral endorsement. No antisemitic wording was identified in this limited three-tale sample; no claim is made about the wider collection.; Terms such as Hexe, Erzzauberin, Jungfrau, and keusch are source-period German narrative language. They receive source-specific, non-equating term records and no mapping to real persons, religions, genders, cultures, or social categories.</t>
        </is>
      </c>
      <c r="P9" s="216" t="inlineStr">
        <is>
          <t>Primary claims use the 1857 German text, with printed KHM number and page range. The Internet Archive supplies a digitized 1857 Dieterich volume; the page-linked German transcription supports precise reading. UNESCO and the Staatsbibliothek zu Berlin supply institutional bibliographic context that the 1857 seventh edition was the final lifetime Ausgabe letzter Hand; scholarly context is used only to explain edition boundaries, not to substitute for the tales.</t>
        </is>
      </c>
      <c r="Q9" s="216" t="inlineStr">
        <is>
          <t>pending</t>
        </is>
      </c>
      <c r="R9" s="216" t="inlineStr">
        <is>
          <t>2026-08-05</t>
        </is>
      </c>
      <c r="S9" s="217" t="inlineStr">
        <is>
          <t>https://en.wikipedia.org/wiki/Grimm_Fairy_Tales</t>
        </is>
      </c>
    </row>
    <row r="10" ht="31" customHeight="1" s="99">
      <c r="A10" s="212" t="inlineStr">
        <is>
          <t>SRC-009</t>
        </is>
      </c>
      <c r="B10" s="212" t="inlineStr">
        <is>
          <t>One Thousand and One Nights</t>
        </is>
      </c>
      <c r="C10" s="212" t="inlineStr">
        <is>
          <t>Frame Tale / Folklore</t>
        </is>
      </c>
      <c r="D10" s="213" t="inlineStr">
        <is>
          <t>Middle East / South Asia</t>
        </is>
      </c>
      <c r="E10" s="213" t="inlineStr">
        <is>
          <t>Tier 1</t>
        </is>
      </c>
      <c r="F10" s="213" t="inlineStr">
        <is>
          <t>pass-complete</t>
        </is>
      </c>
      <c r="G10" s="213" t="inlineStr">
        <is>
          <t>Richard F. Burton’s public-domain English translation, selected frame, Fisherman, Sindbad, Ebony Horse, Kamar al-Zaman, Maruf, and Three Apples tales. Arabic manuscript/print recensions, Galland additions, and modern adaptations remain distinct; Aladdin and Ali Baba are outside this witness set.</t>
        </is>
      </c>
      <c r="H10" s="213" t="inlineStr">
        <is>
          <t>Principal named acting characters in declared tales only.</t>
        </is>
      </c>
      <c r="I10" s="213" t="n">
        <v>30</v>
      </c>
      <c r="J10" s="213" t="n">
        <v>30</v>
      </c>
      <c r="K10" s="213" t="n">
        <v>30</v>
      </c>
      <c r="L10" s="213" t="n">
        <v>9</v>
      </c>
      <c r="M10" s="213" t="n">
        <v>6</v>
      </c>
      <c r="N10" s="213" t="inlineStr">
        <is>
          <t>Aladdin and Ali Baba; Other recensions and additions; Most named minor figures</t>
        </is>
      </c>
      <c r="O10" s="213" t="inlineStr">
        <is>
          <t>Burton is a Victorian translation, not a critical Arabic edition.; Night numbering varies by recension.</t>
        </is>
      </c>
      <c r="P10" s="213" t="inlineStr">
        <is>
          <t>Accessible primary Burton translation across the five declared volumes, using tale and night locators; critical Arabic-edition verification remains needed.</t>
        </is>
      </c>
      <c r="Q10" s="213" t="inlineStr">
        <is>
          <t>focused review recorded: evidence and locator remediation</t>
        </is>
      </c>
      <c r="R10" s="213" t="inlineStr">
        <is>
          <t>2026-08-06</t>
        </is>
      </c>
      <c r="S10" s="214" t="inlineStr">
        <is>
          <t>https://en.wikipedia.org/wiki/One_Thousand_and_One_Nights</t>
        </is>
      </c>
    </row>
    <row r="11" ht="31" customHeight="1" s="99">
      <c r="A11" s="215" t="inlineStr">
        <is>
          <t>SRC-010</t>
        </is>
      </c>
      <c r="B11" s="215" t="inlineStr">
        <is>
          <t>Jinn Traditions</t>
        </is>
      </c>
      <c r="C11" s="215" t="inlineStr">
        <is>
          <t>Mythology / Folklore</t>
        </is>
      </c>
      <c r="D11" s="216" t="inlineStr">
        <is>
          <t>Middle East / Islamic world</t>
        </is>
      </c>
      <c r="E11" s="216" t="inlineStr">
        <is>
          <t>Tier 1</t>
        </is>
      </c>
      <c r="F11" s="216" t="inlineStr">
        <is>
          <t>pass-complete</t>
        </is>
      </c>
      <c r="G11" s="216" t="inlineStr">
        <is>
          <t>A deliberately bounded Qur'anic witness pass within a much broader Arabic and Islamic religious, literary, folkloric, and regional source complex. The primary witness is the Arabic Qur'an at the listed surah/ayah locators. No named character is imported from hadith, tafsir, regional practice, later folklore, or literary adaptation. The Thousand and One Nights is a separate literary source record (SRC-009) and is not evidence for this pass.</t>
        </is>
      </c>
      <c r="H11" s="216" t="inlineStr">
        <is>
          <t>Include only proper-named agents who materially act in the listed Qur'anic jinn passages: Iblis, Adam, and Sulayman. Generic or class designations (jinn, shayatin, and ifrit) are source terms, not character nodes. The selected passages contain no personal names for the jinn who hear revelation, the jinn at Sulayman's service, or the ifrit of 27:39; none is promoted to a character. Hadith, tafsir, regional traditions, later folklore, and The Thousand and One Nights are expressly excluded from the character witness set.</t>
        </is>
      </c>
      <c r="I11" s="216" t="n">
        <v>3</v>
      </c>
      <c r="J11" s="216" t="n">
        <v>3</v>
      </c>
      <c r="K11" s="216" t="n">
        <v>3</v>
      </c>
      <c r="L11" s="216" t="n">
        <v>1</v>
      </c>
      <c r="M11" s="216" t="n">
        <v>6</v>
      </c>
      <c r="N11" s="216" t="inlineStr">
        <is>
          <t>All unnamed jinn and shayatin in the selected Qur'anic passages, including the ifrit of 27:39; Hadith and tafsir materials, including their named or differently characterized agents; Pre-Islamic, medieval, modern, regional, diasporic, and living folkloric traditions; All literary characters and continuities in The Thousand and One Nights (SRC-009), including its jinni figures; Claims that any one rendering of jinn represents all Islamic, Arabic, or regional traditions</t>
        </is>
      </c>
      <c r="O11" s="216" t="inlineStr">
        <is>
          <t>This pass records Qur'anic textual claims, not a resolution of theological debate about ontology, interpretation, or later doctrine.; English glosses such as 'spirit', 'demon', 'genie', 'devil', and 'binding' are comparison labels with materially different histories; they are not used as equivalences.; The SRC-010 corpus record is too broad for a complete character pass without separately scoped regional, literary, hadith, and tafsir witnesses.</t>
        </is>
      </c>
      <c r="P11" s="216" t="inlineStr">
        <is>
          <t>Primary-text records are limited to claim-specific Qur'anic passages. Two academic sources are used only to document the need to distinguish Qur'anic theology from later theological, folkloric, and literary formations; no folklore claim supplies a character record here.</t>
        </is>
      </c>
      <c r="Q11" s="216" t="inlineStr">
        <is>
          <t>focused review recorded: completion-status review</t>
        </is>
      </c>
      <c r="R11" s="216" t="inlineStr">
        <is>
          <t>2026-08-04</t>
        </is>
      </c>
      <c r="S11" s="217" t="inlineStr">
        <is>
          <t>https://en.wikipedia.org/wiki/Jinn_Traditions</t>
        </is>
      </c>
    </row>
    <row r="12" ht="31" customHeight="1" s="99">
      <c r="A12" s="212" t="inlineStr">
        <is>
          <t>SRC-011</t>
        </is>
      </c>
      <c r="B12" s="212" t="inlineStr">
        <is>
          <t>Shahnameh</t>
        </is>
      </c>
      <c r="C12" s="212" t="inlineStr">
        <is>
          <t>Epic Literature</t>
        </is>
      </c>
      <c r="D12" s="213" t="inlineStr">
        <is>
          <t>Persian / Iranian</t>
        </is>
      </c>
      <c r="E12" s="213" t="inlineStr">
        <is>
          <t>Tier 1</t>
        </is>
      </c>
      <c r="F12" s="213" t="inlineStr">
        <is>
          <t>pass-complete</t>
        </is>
      </c>
      <c r="G12" s="213" t="inlineStr">
        <is>
          <t>Ferdowsi's Shāhnāmeh as witnessed in the named Warner &amp; Warner translation; later oral, illustrated, dramatic, screen, game, and prose-adaptation continuities excluded.</t>
        </is>
      </c>
      <c r="H12" s="213" t="inlineStr">
        <is>
          <t>Include major named rulers, protagonists, antagonists, kin, court figures, and active supernatural or animal agents in the identified poem; additionally include named figures needed to show the poem's distinct succession, heroic, demon, and guardian-bird patterns. Deliberately exclude anonymous monsters, generic armies, unnamed spouses/children, and named figures whose role is only incidental to this foundational pass.</t>
        </is>
      </c>
      <c r="I12" s="213" t="n">
        <v>49</v>
      </c>
      <c r="J12" s="213" t="n">
        <v>49</v>
      </c>
      <c r="K12" s="213" t="n">
        <v>49</v>
      </c>
      <c r="L12" s="213" t="n">
        <v>59</v>
      </c>
      <c r="M12" s="213" t="n">
        <v>6</v>
      </c>
      <c r="N12" s="213" t="inlineStr">
        <is>
          <t>The full poem contains many more named royals, warriors, envoys, and historical figures than this foundational pass.; Anonymous dīvs, dragons, armies, and collective peoples are dimensions or narrative entities, not character nodes.; Figures prominent in later oral epics, modern retellings, and illustrated manuscript traditions are excluded unless they act in Ferdowsi's poem under this witness.</t>
        </is>
      </c>
      <c r="O12" s="213" t="inlineStr">
        <is>
          <t>The Warner translation is complete but early and uses dated transliterations; normalized names are supplied alongside aliases.; The poem reshapes earlier Iranian mythic, Zoroastrian, and historical material; this pass records the poem, not a reconstruction of those traditions.; Dīv is semantically broad and context-dependent; mappings are deliberately partial.</t>
        </is>
      </c>
      <c r="P12" s="213" t="inlineStr">
        <is>
          <t>Primary-text evidence is Warner &amp; Warner's complete translation witness, with claim-specific volume/story/page locators. Encyclopaedia Iranica provides scholarly terminology and tradition-context checks.</t>
        </is>
      </c>
      <c r="Q12" s="213" t="inlineStr">
        <is>
          <t>pending</t>
        </is>
      </c>
      <c r="R12" s="213" t="inlineStr">
        <is>
          <t>2026-08-04</t>
        </is>
      </c>
      <c r="S12" s="214" t="inlineStr">
        <is>
          <t>https://en.wikipedia.org/wiki/Shahnameh</t>
        </is>
      </c>
    </row>
    <row r="13" ht="31" customHeight="1" s="99">
      <c r="A13" s="215" t="inlineStr">
        <is>
          <t>SRC-012</t>
        </is>
      </c>
      <c r="B13" s="215" t="inlineStr">
        <is>
          <t>Epic of Gilgamesh</t>
        </is>
      </c>
      <c r="C13" s="215" t="inlineStr">
        <is>
          <t>Epic Literature</t>
        </is>
      </c>
      <c r="D13" s="216" t="inlineStr">
        <is>
          <t>Mesopotamia</t>
        </is>
      </c>
      <c r="E13" s="216" t="inlineStr">
        <is>
          <t>Tier 1</t>
        </is>
      </c>
      <c r="F13" s="216" t="inlineStr">
        <is>
          <t>pass-complete</t>
        </is>
      </c>
      <c r="G13" s="216" t="inlineStr">
        <is>
          <t>Standard Babylonian Epic of Gilgameš, Tablets I–XI, as reconstructed in Andrew R. George’s critical edition (2003). Tablet XII is outside this narrative witness scope; Old Babylonian, Middle Babylonian, Hittite, Hurrian, and Sumerian compositions are not silently combined with it.</t>
        </is>
      </c>
      <c r="H13" s="216" t="inlineStr">
        <is>
          <t>Include every individually named character who materially acts, speaks, creates, authorizes, opposes, guides, or is the object of sustained action in Standard Babylonian Tablets I–XI. Exclude collectives such as the Elders of Uruk, unnamed humans (the trapper/hunter, Utnapishtim’s wife, ferrymen’s unnamed crew), anonymous gods or collectives when named individual actors are supplied, and all Tablet XII-only agents.</t>
        </is>
      </c>
      <c r="I13" s="216" t="n">
        <v>18</v>
      </c>
      <c r="J13" s="216" t="n">
        <v>18</v>
      </c>
      <c r="K13" s="216" t="n">
        <v>18</v>
      </c>
      <c r="L13" s="216" t="n">
        <v>27</v>
      </c>
      <c r="M13" s="216" t="n">
        <v>6</v>
      </c>
      <c r="N13" s="216" t="inlineStr">
        <is>
          <t>Tablet XII is excluded: it is a separate/sequel-like tablet in the Standard Babylonian series and not used to add a second Enkidu-underworld episode.; The named stories of the Sumerian Bilgames corpus, and the Old Babylonian version, are separate witnesses and are not synthesized into Standard Babylonian character actions.; Collective or unspecified actors such as the Elders of Uruk, the hunter/trapper, Utnapishtim’s wife, the Scorpion Man’s wife, and the great gods as an unnamed collective are deliberately not nodes; the elders are retained as a source term.; Fragmentary readings and portions of tablets lost in the manuscript record are not reconstructed as new character actions.</t>
        </is>
      </c>
      <c r="O13" s="216" t="inlineStr">
        <is>
          <t>The Standard Babylonian poem survives only in a composite scholarly reconstruction from fragmentary manuscripts; a cited tablet/line is a reconstructed text location, not a claim that one intact tablet preserves every word.; Names and divine identities have variant spellings/transliterations (for example, Gilgameš/Gilgamesh, Ištar/Ishtar, Uta-napišti/Utnapishtim, and Enlil/Ellil). Display labels follow cautious conventional English with aliases.; Old Babylonian material has a different textual organization and wording. It is cited only to document the distinction, never as a replacement for a missing Standard Babylonian line.; The Bull of Heaven is treated as a named mythic agent/title in this witness, while Humbaba’s ontology is left unmapped rather than equated to a generic demon.</t>
        </is>
      </c>
      <c r="P13" s="216" t="inlineStr">
        <is>
          <t>Primary textual claims follow George’s scholarly Standard Babylonian reconstruction with tablet and line locators; accessible SOAS University of London BAPLar pages publish transcriptions/translations after George for selected passages. British Museum collection records identify surviving Tablet XI artefacts. Scholarly institutional references are used for witness and manuscript context.</t>
        </is>
      </c>
      <c r="Q13" s="216" t="inlineStr">
        <is>
          <t>pending</t>
        </is>
      </c>
      <c r="R13" s="216" t="inlineStr">
        <is>
          <t>2026-08-04</t>
        </is>
      </c>
      <c r="S13" s="217" t="inlineStr">
        <is>
          <t>https://en.wikipedia.org/wiki/Epic_of_Gilgamesh</t>
        </is>
      </c>
    </row>
    <row r="14" ht="31" customHeight="1" s="99">
      <c r="A14" s="212" t="inlineStr">
        <is>
          <t>SRC-013</t>
        </is>
      </c>
      <c r="B14" s="212" t="inlineStr">
        <is>
          <t>Ancient Egyptian Mythology</t>
        </is>
      </c>
      <c r="C14" s="212" t="inlineStr">
        <is>
          <t>Mythology / Folklore</t>
        </is>
      </c>
      <c r="D14" s="213" t="inlineStr">
        <is>
          <t>Ancient Egypt</t>
        </is>
      </c>
      <c r="E14" s="213" t="inlineStr">
        <is>
          <t>Tier 2</t>
        </is>
      </c>
      <c r="F14" s="213" t="inlineStr">
        <is>
          <t>pass-complete</t>
        </is>
      </c>
      <c r="G14" s="213" t="inlineStr">
        <is>
          <t>Papyrus Chester Beatty I, The Contendings of Horus and Seth (Ramesside; recto pages 1–16) and the Papyrus of Ani, Book of the Dead Spell 125/Judgment vignette (19th Dynasty, c. 1250 BCE). The two witnesses are not treated as one timeless or universal Egyptian theology.</t>
        </is>
      </c>
      <c r="H14" s="213" t="inlineStr">
        <is>
          <t>All individually named major agents who act or rule in the Contendings, plus Ani and major named divine/judgment agents materially represented in Ani’s Spell 125 frame. Exclude the formulaic forty-two assessors, unnamed divine councils, and deities/episodes only in other periods or local corpora.</t>
        </is>
      </c>
      <c r="I14" s="213" t="n">
        <v>13</v>
      </c>
      <c r="J14" s="213" t="n">
        <v>13</v>
      </c>
      <c r="K14" s="213" t="n">
        <v>13</v>
      </c>
      <c r="L14" s="213" t="n">
        <v>11</v>
      </c>
      <c r="M14" s="213" t="n">
        <v>6</v>
      </c>
      <c r="N14" s="213" t="inlineStr">
        <is>
          <t>Pyramid Texts, Coffin Texts, other Book of the Dead spells, local temple theologies, and later Greco-Roman synthesis are outside scope.; The forty-two Spell 125 assessors are a formulaic collective, not individual nodes in this bounded pass.; No historical claim is made that Contendings’ succession drama is a direct record of political history.</t>
        </is>
      </c>
      <c r="O14" s="213" t="inlineStr">
        <is>
          <t>Egyptian divine names, kinship, forms, and offices vary materially by period, locale, manuscript, and genre.; Ani frame 3 combines Spell 30B wording and judgment imagery; UCL’s full Spell 125 text is from Nu, not Ani, and is used only as a comparative spell locator.; The Chester Beatty narrative is a Ramesside witness, not a synthesis of all Horus–Seth traditions.</t>
        </is>
      </c>
      <c r="P14" s="213" t="inlineStr">
        <is>
          <t>Museum object documentation, UCL university teaching text, and Gardiner’s critical publication/Chester Beatty witness; citations retain witness/page/spell-frame distinctions.</t>
        </is>
      </c>
      <c r="Q14" s="213" t="inlineStr">
        <is>
          <t>pending</t>
        </is>
      </c>
      <c r="R14" s="213" t="inlineStr">
        <is>
          <t>2026-08-04</t>
        </is>
      </c>
      <c r="S14" s="214" t="inlineStr">
        <is>
          <t>https://en.wikipedia.org/wiki/Ancient_Egyptian_Mythology</t>
        </is>
      </c>
    </row>
    <row r="15" ht="31" customHeight="1" s="99">
      <c r="A15" s="215" t="inlineStr">
        <is>
          <t>SRC-014</t>
        </is>
      </c>
      <c r="B15" s="215" t="inlineStr">
        <is>
          <t>Mahābhārata (epic tradition)</t>
        </is>
      </c>
      <c r="C15" s="215" t="inlineStr">
        <is>
          <t>Epic Literature / Sacred Narrative</t>
        </is>
      </c>
      <c r="D15" s="216" t="inlineStr">
        <is>
          <t>South Asia / Sanskrit and regional traditions</t>
        </is>
      </c>
      <c r="E15" s="216" t="inlineStr">
        <is>
          <t>Tier 1</t>
        </is>
      </c>
      <c r="F15" s="216" t="inlineStr">
        <is>
          <t>pass-complete</t>
        </is>
      </c>
      <c r="G15" s="216" t="inlineStr">
        <is>
          <t>A bounded, tradition-level orientation pass for the broader Sanskrit Mahābhārata tradition, not a replacement text or a universal canon. Primary textual orientation is limited to the Adi Parva frame (Ugraśravas Sauti and Śaunaka) and two Vana Parva embedded narratives (Nala–Damayantī and Sāvitrī–Satyavān), using Kisari Mohan Ganguli’s public-domain English translation as an accessible, non-critical translation witness. Oxford Academic scholarship establishes that the Mahābhārata is best approached as a plurality of oral, textual, and performative traditions. This pass is distinct from SRC-277 BORI Critical Edition and SRC-278 Bhagavad Gītā; it neither transfers their claims nor merges their character records.</t>
        </is>
      </c>
      <c r="H15" s="216" t="inlineStr">
        <is>
          <t>Include six named individuals needed to make the umbrella scope legible without duplicating SRC-277’s large BORI cast or SRC-278’s Gītā dialogue: Ugraśravas Sauti and Śaunaka for the Sanskrit textual recital frame; Nala and Damayantī for the Nalopākhyāna; and Sāvitrī and Satyavān for the Pativratā-māhātmya. These are not an attempt at a comprehensive epic dramatis personae, a cross-tradition identity ledger, or a claim that these stories carry the same authority, form, or meaning in every living, regional, devotional, or performance context.</t>
        </is>
      </c>
      <c r="I15" s="216" t="n">
        <v>6</v>
      </c>
      <c r="J15" s="216" t="n">
        <v>6</v>
      </c>
      <c r="K15" s="216" t="n">
        <v>6</v>
      </c>
      <c r="L15" s="216" t="n">
        <v>3</v>
      </c>
      <c r="M15" s="216" t="n">
        <v>5</v>
      </c>
      <c r="N15" s="216" t="inlineStr">
        <is>
          <t>The 49-character BORI Critical Edition cohort in SRC-277, including its principal Kuru-war cast, and the four-character Bhagavad Gītā cohort in SRC-278. The same names, where they appear elsewhere, must never be identity-merged or claim-transferred across source IDs.; All other Sanskrit Mahābhārata figures, including hundreds of genealogy, war, pilgrimage, didactic, divine, rākṣasa, nāga, and embedded-tale figures; collective categories and unindividualized figures remain terms/context.; Regional recensions; vernacular retellings; oral, sung, ritual, theatrical, dance, visual, television, film, comic, game, and other performance/adaptation traditions; commentarial, sectarian, and devotional layers; South and Southeast Asian traditions not represented by these witnesses.; Harivaṃśa and other associated texts; any single manuscript, printed Sanskrit edition, or critical edition beyond the narrow boundary statement; translations other than the declared Ganguli witness.; Claims about contemporary Hindu belief or practice; fixed pan-Indian caste/varna, gender, sexuality, disability, ethnicity, race, political, legal, historical, or moral norms; and colonial-era translation language as a transparent substitute for Sanskrit categories.</t>
        </is>
      </c>
      <c r="O15" s="216" t="inlineStr">
        <is>
          <t>Oxford scholarship describes the Mahābhārata as a narrative tradition with oral, textual, and performative versions. Accordingly, this pass does not treat a single printed text, translation, or critical edition as the whole tradition or as normatively superior.; Ganguli’s nineteenth-century English translation is a valuable accessible translation witness, but its Victorian diction, transliteration, selection, and section labels are not Sanskrit text, not a BORI Critical Edition translation, and not neutral language for caste, gender, sacred, or social categories. All Ganguli locators are marked as translation-witness locators only.; The BORI Critical Edition is intentionally separate in SRC-277. Its critical constitution, manuscript method, and character records cannot establish the content of this umbrella pass, and this umbrella cannot settle textual-critical questions or make a ‘most authentic’ claim.; The Bhagavad Gītā is an embedded, separately scoped sacred dialogue in SRC-278; its characters and terms are not re-recorded here merely because it occurs inside the epic.; Nala–Damayantī and Sāvitrī–Satyavān are selected only as bounded Sanskrit embedded narratives. Their later devotional, gendered, regional, performance, translation, and modern political receptions require their own witnesses and specialists.; Sanskrit terms remain source-native and context-dependent. Deva, asura, rākṣasa, nāga, dharma, karma, tapas, mantra, astra, vrata, varṇa, boon, curse, and kinship practices must not be flattened into D&amp;D-style races, classes, alignments, mechanics, or universal social categories.</t>
        </is>
      </c>
      <c r="P15" s="216" t="inlineStr">
        <is>
          <t>The declared Ganguli translation supplies precise narrative section locators for the six selected figures and their three limited relationships. Oxford Academic supplies the scholarly rationale for a tradition-level, plural rather than single-text approach and notes the frame, eighteen-parvan structure, and subsidiary-tale breadth. BORI’s official page is cited only to enforce separation from SRC-277. No Wikipedia, fan source, unexamined vernacular adaptation, or claim about living practice is used as evidence.</t>
        </is>
      </c>
      <c r="Q15" s="216" t="inlineStr">
        <is>
          <t>pending</t>
        </is>
      </c>
      <c r="R15" s="216" t="inlineStr">
        <is>
          <t>2026-08-06</t>
        </is>
      </c>
      <c r="S15" s="217" t="inlineStr">
        <is>
          <t>https://bori.ac.in/department/mahabharata/</t>
        </is>
      </c>
    </row>
    <row r="16" ht="31" customHeight="1" s="99">
      <c r="A16" s="212" t="inlineStr">
        <is>
          <t>SRC-015</t>
        </is>
      </c>
      <c r="B16" s="212" t="inlineStr">
        <is>
          <t>Ramayana</t>
        </is>
      </c>
      <c r="C16" s="212" t="inlineStr">
        <is>
          <t>Epic Literature</t>
        </is>
      </c>
      <c r="D16" s="213" t="inlineStr">
        <is>
          <t>South and Southeast Asia</t>
        </is>
      </c>
      <c r="E16" s="213" t="inlineStr">
        <is>
          <t>Tier 1</t>
        </is>
      </c>
      <c r="F16" s="213" t="inlineStr">
        <is>
          <t>pass-complete</t>
        </is>
      </c>
      <c r="G16" s="213" t="inlineStr">
        <is>
          <t>Vālmīki Rāmāyaṇa only, indexed through Ralph T. H. Griffith's public-domain English translation. Kāṇḍa and sarga locators identify claims; the Uttarakāṇḍa is retained as a distinct textual layer within that translation. This pass excludes regional/vernacular Rāmāyaṇas, devotional retellings, performance traditions, Jain/Buddhist tellings, television/film/comics/games, and later adaptations.</t>
        </is>
      </c>
      <c r="H16" s="213" t="inlineStr">
        <is>
          <t>Principal named acting characters: protagonists, named kin/rulers, major adversaries, named vanara/rākṣasa agents, ascetics, and named figures required to represent a distinct textual category or decisive event in the declared Vālmīki translation scope. Catalogued armies, minor messengers, and names solely in genealogies are excluded.</t>
        </is>
      </c>
      <c r="I16" s="213" t="n">
        <v>37</v>
      </c>
      <c r="J16" s="213" t="n">
        <v>37</v>
      </c>
      <c r="K16" s="213" t="n">
        <v>37</v>
      </c>
      <c r="L16" s="213" t="n">
        <v>37</v>
      </c>
      <c r="M16" s="213" t="n">
        <v>8</v>
      </c>
      <c r="N16" s="213" t="inlineStr">
        <is>
          <t>All non-Vālmīki traditions and adaptations.; Most named battle participants and court catalogues.; Claims about religious practice or historicity not specifically made by the cited text.</t>
        </is>
      </c>
      <c r="O16" s="213" t="inlineStr">
        <is>
          <t>Translation vocabulary and Sanskrit transliteration vary; Griffith's spellings are preserved as aliases where useful.; The textual history and status of the Uttarakāṇḍa require separate critical-edition review; records depending on it say so.; Avatāra and divinity claims are retained only where explicitly supported in the declared witness and are not generalized across traditions.</t>
        </is>
      </c>
      <c r="P16" s="213" t="inlineStr">
        <is>
          <t>Primary-text citations to Griffith's translation of the Vālmīki Rāmāyaṇa, using kāṇḍa/sarga locators; no fan-wiki or adaptation evidence.</t>
        </is>
      </c>
      <c r="Q16" s="213" t="inlineStr">
        <is>
          <t>focused review recorded: evidence-concentration and cultural-caution review</t>
        </is>
      </c>
      <c r="R16" s="213" t="inlineStr">
        <is>
          <t>2026-08-04</t>
        </is>
      </c>
      <c r="S16" s="214" t="inlineStr">
        <is>
          <t>https://en.wikipedia.org/wiki/Ramayana</t>
        </is>
      </c>
    </row>
    <row r="17" ht="31" customHeight="1" s="99">
      <c r="A17" s="215" t="inlineStr">
        <is>
          <t>SRC-016</t>
        </is>
      </c>
      <c r="B17" s="215" t="inlineStr">
        <is>
          <t>Journey to the West</t>
        </is>
      </c>
      <c r="C17" s="215" t="inlineStr">
        <is>
          <t>Novel / Mythic Fantasy</t>
        </is>
      </c>
      <c r="D17" s="216" t="inlineStr">
        <is>
          <t>China</t>
        </is>
      </c>
      <c r="E17" s="216" t="inlineStr">
        <is>
          <t>Tier 1</t>
        </is>
      </c>
      <c r="F17" s="216" t="inlineStr">
        <is>
          <t>pass-complete</t>
        </is>
      </c>
      <c r="G17" s="216" t="inlineStr">
        <is>
          <t>A character pass for the complete 100-chapter Ming novel as translated and edited by Anthony C. Yu (revised edition, 2012, four volumes). It does not stand for the wider Xuanzang narrative tradition, Chinese religious traditions or mythology as a whole, regional/performative retellings, or later adaptations.</t>
        </is>
      </c>
      <c r="H17" s="216" t="inlineStr">
        <is>
          <t>All four named pilgrimage-party members, principal named divine/celestial agents and imperial officials who materially direct the plot, named teachers and rulers central to its setup, and the principal named yaoguai antagonists or family/faction leaders in major episodic arcs. Generic offices, anonymous demons, named one-scene minor victims, and all entities from non-novel continuities are excluded.</t>
        </is>
      </c>
      <c r="I17" s="216" t="n">
        <v>32</v>
      </c>
      <c r="J17" s="216" t="n">
        <v>32</v>
      </c>
      <c r="K17" s="216" t="n">
        <v>32</v>
      </c>
      <c r="L17" s="216" t="n">
        <v>44</v>
      </c>
      <c r="M17" s="216" t="n">
        <v>19</v>
      </c>
      <c r="N17" s="216" t="inlineStr">
        <is>
          <t>The historical Xuanzang and pre-novel pilgrimage materials; Chinese religious traditions and mythic figures not acting in this 100-chapter novel; Regional, theatrical, oral, illustrated, television, film, game, comic, and other later adaptations; Most named minor demons, local rulers, attendants, and single-chapter supernatural agents</t>
        </is>
      </c>
      <c r="O17" s="216" t="inlineStr">
        <is>
          <t>Wu Cheng’en is a traditional, not uncontested, attribution; this pass makes no authorship determination.; English labels such as “demon,” “immortal,” “celestial,” “monster,” and “spirit” are translation/comparison conveniences, not interchangeable native categories.; Buddhist, Daoist, and popular-religious figures and terminology are represented as the novel deploys them; workbook mappings remain partial or absent.</t>
        </is>
      </c>
      <c r="P17" s="216" t="inlineStr">
        <is>
          <t>Primary-text claims use chapter locators in Yu’s complete 2012 translation; University of Chicago Press metadata confirms the translation’s four-volume complete form. A scholarly orientation source is used only for the novel/story-cycle boundary.</t>
        </is>
      </c>
      <c r="Q17" s="216" t="inlineStr">
        <is>
          <t>pending</t>
        </is>
      </c>
      <c r="R17" s="216" t="inlineStr">
        <is>
          <t>2026-08-04</t>
        </is>
      </c>
      <c r="S17" s="217" t="inlineStr">
        <is>
          <t>https://en.wikipedia.org/wiki/Journey_to_the_West</t>
        </is>
      </c>
    </row>
    <row r="18" ht="31" customHeight="1" s="99">
      <c r="A18" s="212" t="inlineStr">
        <is>
          <t>SRC-017</t>
        </is>
      </c>
      <c r="B18" s="212" t="inlineStr">
        <is>
          <t>Investiture of the Gods</t>
        </is>
      </c>
      <c r="C18" s="212" t="inlineStr">
        <is>
          <t>Novel / Mythic Fantasy</t>
        </is>
      </c>
      <c r="D18" s="213" t="inlineStr">
        <is>
          <t>China</t>
        </is>
      </c>
      <c r="E18" s="213" t="inlineStr">
        <is>
          <t>Tier 1</t>
        </is>
      </c>
      <c r="F18" s="213" t="inlineStr">
        <is>
          <t>pass-complete</t>
        </is>
      </c>
      <c r="G18" s="213" t="inlineStr">
        <is>
          <t>A novel-only pass for the complete 100-chapter Fengshen yanyi text supplied by the Chinese Text Project. It excludes Chinese mythology/religion as a whole, historical Shang/Zhou tradition, later ritual reception, local and opera traditions, illustration, television, film, comics, games, and all later adaptations. Traditional attribution to Xu Zhonglin is retained only as bibliography, not asserted as settled authorship.</t>
        </is>
      </c>
      <c r="H18" s="213" t="inlineStr">
        <is>
          <t>All protagonists, dynastic rulers, named court agents, named Zhou/Shang generals, named sect leaders/masters, and named supernatural champions who materially act in the 100-chapter plot; plus named figures required to represent investiture, sect/lineage, transformations, talismans, divine weapons, formations, and the final cosmic bureaucracy. Excludes generic troops, one-scene named combatants, unnamed office holders, the full 365-name final register, and entities known only from non-novel continuities.</t>
        </is>
      </c>
      <c r="I18" s="213" t="n">
        <v>40</v>
      </c>
      <c r="J18" s="213" t="n">
        <v>40</v>
      </c>
      <c r="K18" s="213" t="n">
        <v>40</v>
      </c>
      <c r="L18" s="213" t="n">
        <v>50</v>
      </c>
      <c r="M18" s="213" t="n">
        <v>16</v>
      </c>
      <c r="N18" s="213" t="inlineStr">
        <is>
          <t>The majority of named single-battle figures and every generic troop/attendant; The full final register of 365 deified figures, except principal plot actors included above; Historical Shang/Zhou persons and all claims drawn from historical tradition rather than the novel; Chinese mythological, Daoist, Buddhist, popular-religious, ritual, regional, opera, and later adaptive continuities</t>
        </is>
      </c>
      <c r="O18" s="213" t="inlineStr">
        <is>
          <t>The accessible primary witness is a complete digital Chinese text but lacks a stated critical-edition apparatus; chapter citations locate claims but cannot settle variant readings or translation choices.; Xu Zhonglin is a traditional attribution; this dataset makes no authorship determination.; Terms such as xian, zhenren, jiao, shen, mo, and tianming have context-dependent literary/religious histories. English glosses and taxonomy mappings are deliberately partial or absent.</t>
        </is>
      </c>
      <c r="P18" s="213" t="inlineStr">
        <is>
          <t>Character and relationship claims are located to chapters in the complete 100-chapter Chinese Text Project primary text. Wan's dissertation is used only to orient the distinction between the Ming novel and broader mythic materials. The absence of a critically identified translation/edition with a stable page apparatus limits variant-reading and translation claims, but does not leave the declared 40-character sampling pass unfinished.</t>
        </is>
      </c>
      <c r="Q18" s="213" t="inlineStr">
        <is>
          <t>focused review recorded: completion-status review</t>
        </is>
      </c>
      <c r="R18" s="213" t="inlineStr">
        <is>
          <t>2026-08-04</t>
        </is>
      </c>
      <c r="S18" s="214" t="inlineStr">
        <is>
          <t>https://en.wikipedia.org/wiki/Investiture_of_the_Gods</t>
        </is>
      </c>
    </row>
    <row r="19" ht="31" customHeight="1" s="99">
      <c r="A19" s="215" t="inlineStr">
        <is>
          <t>SRC-018</t>
        </is>
      </c>
      <c r="B19" s="215" t="inlineStr">
        <is>
          <t>Chinese Xianxia and Cultivation Tradition</t>
        </is>
      </c>
      <c r="C19" s="215" t="inlineStr">
        <is>
          <t>Literary / Media Tradition</t>
        </is>
      </c>
      <c r="D19" s="216" t="inlineStr">
        <is>
          <t>China</t>
        </is>
      </c>
      <c r="E19" s="216" t="inlineStr">
        <is>
          <t>Tier 1</t>
        </is>
      </c>
      <c r="F19" s="216" t="inlineStr">
        <is>
          <t>pass-complete</t>
        </is>
      </c>
      <c r="G19" s="216" t="inlineStr">
        <is>
          <t>Bounded tradition-level orientation, not a fictional mega-continuity. Selected literary witness: the sixteenth-century Chinese vernacular novel 西遊記 (Xīyóujì, Journey to the West), represented through Anthony C. Yu's scholarly revised English translation (University of Chicago Press, 2012), Volume 1. The witness is representative of a major premodern Chinese fantastic/religious-literary tradition relevant to later immortal/cultivation imaginaries, but it is not exhaustive of Daoist religious practice, Chinese literature, modern xianxia web fiction, wuxia, games, or any single cultivation system.</t>
        </is>
      </c>
      <c r="H19" s="216" t="inlineStr">
        <is>
          <t>Include only the three named central dramatic exemplars directly identified in Yu's Volume 1 description and chapter contents: Xuanzang/Tripitaka, Sun Wukong/Pilgrim Sun, and Zhu Bajie/Eight Rules. Cultivation stages, xian/immortal categories, qi, dantian, sect roles, techniques, talismans, alchemy, tribulations, realms, artifacts, and philosophical/religious terms are source terms or explicit evidence boundaries, never character nodes.</t>
        </is>
      </c>
      <c r="I19" s="216" t="n">
        <v>3</v>
      </c>
      <c r="J19" s="216" t="n">
        <v>3</v>
      </c>
      <c r="K19" s="216" t="n">
        <v>3</v>
      </c>
      <c r="L19" s="216" t="n">
        <v>3</v>
      </c>
      <c r="M19" s="216" t="n">
        <v>4</v>
      </c>
      <c r="N19" s="216" t="inlineStr">
        <is>
          <t>All other Journey to the West figures, because this is a small orientation sample rather than a complete witness catalog.; Daoist religious practitioners, deities, ritual communities, and philosophical terms as generic fictional character nodes.; Modern xianxia web-fiction characters/conventions, wuxia characters/conventions, and game/system characters.; Cultivation-stage, qi, dantian, sect, technique, talisman, alchemy, tribulation, realm, artifact, and immortal-category nodes.</t>
        </is>
      </c>
      <c r="O19" s="216" t="inlineStr">
        <is>
          <t>Yu's publisher page provides scholarly bibliographic context and Volume 1 chapter-title evidence, not the complete Chinese text on this page; narrow character claims use the work/translation reference and chapter locators.; The label xianxia is a modern genre label and must not be projected backward as an exact historical category for Journey to the West.; No claim is made that Daoist cultivation, Buddhist doctrine, wuxia, web fiction, or game mechanics are interchangeable.</t>
        </is>
      </c>
      <c r="P19" s="216" t="inlineStr">
        <is>
          <t>University of Chicago Press identifies Yu's complete scholarly translation, the novel's sixteenth-century Chinese context, Xuanzang's pilgrimage, supernatural disciples, and Volume 1 chapter titles naming Sun and Eight Rules. Cambridge's scholarly context cautions against treating Chinese fiction categories as uniform. No fan wiki or Wikipedia was used.</t>
        </is>
      </c>
      <c r="Q19" s="216" t="inlineStr">
        <is>
          <t>pending</t>
        </is>
      </c>
      <c r="R19" s="216" t="inlineStr">
        <is>
          <t>2026-08-06</t>
        </is>
      </c>
      <c r="S19" s="217" t="inlineStr">
        <is>
          <t>https://en.wikipedia.org/wiki/Chinese_Xianxia_and_Cultivation_Tradition</t>
        </is>
      </c>
    </row>
    <row r="20" ht="31" customHeight="1" s="99">
      <c r="A20" s="212" t="inlineStr">
        <is>
          <t>SRC-019</t>
        </is>
      </c>
      <c r="B20" s="212" t="inlineStr">
        <is>
          <t>Japanese Yōkai and Kami Traditions</t>
        </is>
      </c>
      <c r="C20" s="212" t="inlineStr">
        <is>
          <t>Mythology / Folklore</t>
        </is>
      </c>
      <c r="D20" s="213" t="inlineStr">
        <is>
          <t>Japan</t>
        </is>
      </c>
      <c r="E20" s="213" t="inlineStr">
        <is>
          <t>Tier 1</t>
        </is>
      </c>
      <c r="F20" s="213" t="inlineStr">
        <is>
          <t>pass-complete</t>
        </is>
      </c>
      <c r="G20" s="213" t="inlineStr">
        <is>
          <t>Bounded historical-witness pass: Kojiki Book 1 episodes; Nihon Shoki Books III and V selected episodes; Toriyama Sekien’s Gazu Hyakki Yagyō, Konjaku Gazu Zoku Hyakki, and Konjaku Hyakki Shūi catalogue entries. It does not define Shinto practice, Buddhist traditions, local folklore, all yōkai, later visual catalogues, or modern media.</t>
        </is>
      </c>
      <c r="H20" s="213" t="inlineStr">
        <is>
          <t>Major named acting kami, rulers, and Otherworld beings in the declared chronicle episodes, plus named catalogue beings that represent distinct historically bounded yōkai entries. Generic categories and unnamed beings are terms or omissions, never nodes.</t>
        </is>
      </c>
      <c r="I20" s="213" t="n">
        <v>31</v>
      </c>
      <c r="J20" s="213" t="n">
        <v>31</v>
      </c>
      <c r="K20" s="213" t="n">
        <v>31</v>
      </c>
      <c r="L20" s="213" t="n">
        <v>17</v>
      </c>
      <c r="M20" s="213" t="n">
        <v>11</v>
      </c>
      <c r="N20" s="213" t="inlineStr">
        <is>
          <t>All local kami, shrine traditions, ritual practice, Buddhist entities, most yōkai, later catalogues, modern manga/anime/games; Unidentified or generic catalogue figures and unnamed animals/collectives; Historical claims beyond the declared literary/catalogue witnesses</t>
        </is>
      </c>
      <c r="O20" s="213" t="inlineStr">
        <is>
          <t>Kojiki and Nihon Shoki differ in chronology, genealogies, and versions; this pass does not harmonize them.; Sekien catalogues are early-modern visual/literary works, not direct evidence for all folklore.; Terms such as miko and onmyōji are retained with explicit non-support/exclusion cautions where not evidenced in the selected witnesses.</t>
        </is>
      </c>
      <c r="P20" s="213" t="inlineStr">
        <is>
          <t>Kojiki uses the University of Virginia Japanese Text Initiative; Nihon Shoki uses an identified historical translation locator; Sekien records cite named catalogue entries with National Diet Library as the institutional reference. Each scope limitation is explicit.</t>
        </is>
      </c>
      <c r="Q20" s="213" t="inlineStr">
        <is>
          <t>pending</t>
        </is>
      </c>
      <c r="R20" s="213" t="inlineStr">
        <is>
          <t>2026-08-04</t>
        </is>
      </c>
      <c r="S20" s="214" t="inlineStr">
        <is>
          <t>https://en.wikipedia.org/wiki/Japanese_Y%C5%8Dkai_and_Kami_Traditions</t>
        </is>
      </c>
    </row>
    <row r="21" ht="31" customHeight="1" s="99">
      <c r="A21" s="215" t="inlineStr">
        <is>
          <t>SRC-020</t>
        </is>
      </c>
      <c r="B21" s="215" t="inlineStr">
        <is>
          <t>Korean Mythology and Folklore</t>
        </is>
      </c>
      <c r="C21" s="215" t="inlineStr">
        <is>
          <t>Mythology / Folklore</t>
        </is>
      </c>
      <c r="D21" s="216" t="inlineStr">
        <is>
          <t>Korea</t>
        </is>
      </c>
      <c r="E21" s="216" t="inlineStr">
        <is>
          <t>Tier 2</t>
        </is>
      </c>
      <c r="F21" s="216" t="inlineStr">
        <is>
          <t>pass-complete</t>
        </is>
      </c>
      <c r="G21" s="216" t="inlineStr">
        <is>
          <t>Bounded, multi-witness cultural-corpus pass. It records named agents in (1) the regional shamanic narrative Bari Gongju as documented for Seoul/Central-Western, Honam, and East Coast performance regions; (2) Jeju ritual narratives Munjeonbonpuri and Chasabonpuri; and (3) the Bihyeongrang account preserved in Samguk Yusa. It also records source terms from later, collected oral-folktale types for gumiho and dokkaebi and from a Joseon Buddhist sansin painting. These are distinct witnesses, not a single harmonized Korean canon.</t>
        </is>
      </c>
      <c r="H21" s="216" t="inlineStr">
        <is>
          <t>Include only individually named or uniquely named/designated agents who materially act in the declared Bari, Munjeonbonpuri, Chasabonpuri, and Bihyeongrang narrative accounts. Gumiho, dokkaebi, sansin, mudang, and household categories are terms unless the selected witness gives an individual acting name. Do not turn ritual offices, generic spirits, unnamed brothers, artifacts, places, or modern retellings into character nodes.</t>
        </is>
      </c>
      <c r="I21" s="216" t="n">
        <v>15</v>
      </c>
      <c r="J21" s="216" t="n">
        <v>15</v>
      </c>
      <c r="K21" s="216" t="n">
        <v>15</v>
      </c>
      <c r="L21" s="216" t="n">
        <v>13</v>
      </c>
      <c r="M21" s="216" t="n">
        <v>10</v>
      </c>
      <c r="N21" s="216" t="inlineStr">
        <is>
          <t>The many untranscribed regional performances, ritual lineages, and variant names of Bari Gongju, Munjeonbonpuri, and Chasabonpuri.; Generic gumiho, dokkaebi, sansin, jowangsin, chasa, mudang, and household beings that do not receive an individual acting name in a declared witness.; Dangun and other foundation narratives; local mountain and village deities; Buddhist scriptures and temple ritual; Confucian historical/ethical texts; and all modern novels, webtoons, television, games, and film adaptations.</t>
        </is>
      </c>
      <c r="O21" s="216" t="inlineStr">
        <is>
          <t>Bari Gongju is a nationwide family of more than one hundred recorded variants; names, plots, ritual use, and status vary by region. The record deliberately does not synthesize a universal biography.; The Jeju narratives are ritual performances and recorded story forms, not stable franchise continuities. Transliteration and some personal designations vary by source.; Gumiho and dokkaebi are later collected folktale categories with variable depictions; their terms do not establish a single named being or a fixed origin theory.; Sansin has folk-religious and Buddhist-temple visual layers. The museum object demonstrates a Joseon Buddhist painting context only; it is not evidence that all sansin are Buddhist or that one universal Sansin exists.; The cited accounts show Confucian filial-ethics language and Buddhist/underworld visual or naming layers, but this pass does not reduce shamanic narratives to either layer.</t>
        </is>
      </c>
      <c r="P21" s="216" t="inlineStr">
        <is>
          <t>Claim-specific records use Academy of Korean Studies scholarly-reference entries with narrative-section locators, supplemented by a National Museum of Korea object record for the Buddhist sansin visual layer. The pass is intentionally incomplete against the broad, living corpus while complete against its narrow named-agent rule for the four declared narrative accounts.</t>
        </is>
      </c>
      <c r="Q21" s="216" t="inlineStr">
        <is>
          <t>focused review recorded: completion-status review</t>
        </is>
      </c>
      <c r="R21" s="216" t="inlineStr">
        <is>
          <t>2026-08-04</t>
        </is>
      </c>
      <c r="S21" s="217" t="inlineStr">
        <is>
          <t>https://en.wikipedia.org/wiki/Korean_Mythology_and_Folklore</t>
        </is>
      </c>
    </row>
    <row r="22" ht="31" customHeight="1" s="99">
      <c r="A22" s="212" t="inlineStr">
        <is>
          <t>SRC-021</t>
        </is>
      </c>
      <c r="B22" s="212" t="inlineStr">
        <is>
          <t>Popol Vuh</t>
        </is>
      </c>
      <c r="C22" s="212" t="inlineStr">
        <is>
          <t>Epic / Sacred Narrative</t>
        </is>
      </c>
      <c r="D22" s="213" t="inlineStr">
        <is>
          <t>Mesoamerica / K'iche' Maya</t>
        </is>
      </c>
      <c r="E22" s="213" t="inlineStr">
        <is>
          <t>Tier 1</t>
        </is>
      </c>
      <c r="F22" s="213" t="inlineStr">
        <is>
          <t>pass-complete</t>
        </is>
      </c>
      <c r="G22" s="213" t="inlineStr">
        <is>
          <t>The K’iche’ Popol Vuh manuscript/transcription tradition, catalogued through Allen J. Christenson’s 2007 translation and transcription. This is not a total account of precolonial Maya traditions, other Maya peoples, all K’iche’ oral traditions, or living K’iche’ religious and political life.</t>
        </is>
      </c>
      <c r="H22" s="213" t="inlineStr">
        <is>
          <t>All major named agents who materially act in the declared creation, Seven Macaw, Hero Twins/Xibalba, maize-people, and ancestral-patron narrative scope, plus named Xibalba lords necessary to preserve the trial polity. Unnamed animals, collectives, and relational figures are not nodes.</t>
        </is>
      </c>
      <c r="I22" s="213" t="n">
        <v>32</v>
      </c>
      <c r="J22" s="213" t="n">
        <v>32</v>
      </c>
      <c r="K22" s="213" t="n">
        <v>32</v>
      </c>
      <c r="L22" s="213" t="n">
        <v>31</v>
      </c>
      <c r="M22" s="213" t="n">
        <v>10</v>
      </c>
      <c r="N22" s="213" t="inlineStr">
        <is>
          <t>The extended dynastic and post-migration genealogies beyond the stated narrative scope; Unnamed animals, people, houses, natural forces, and collective groups; Other Maya textual traditions, regional K’iche’ variants, and living Maya ceremonial interpretations; Claims that the surviving colonial manuscript directly reproduces a single precontact original</t>
        </is>
      </c>
      <c r="O22" s="213" t="inlineStr">
        <is>
          <t>The extant text is preserved through a colonial manuscript/transcription history; spelling, segmentation, translation, and title choices vary among editions.; K’iche’ names and titles are retained with aliases rather than forced into a single English gloss.; The term “Hero Twins” is an analytical label and is explicitly cautioned.; Xibalba and creator titles are not mapped to generic hells, demons, or pantheon categories.</t>
        </is>
      </c>
      <c r="P22" s="213" t="inlineStr">
        <is>
          <t>Character and relationship claims cite Christenson’s scholarly translation/commentary at part and page level; a second Christenson primary transcription is used only where its folio/line text directly confirms a recorded K’iche’ form. Source terms retain K’iche’ forms and mark translation/cultural cautions. The edition is used as a translation/transcription witness, not as a substitute for living K’iche’ authority.</t>
        </is>
      </c>
      <c r="Q22" s="213" t="inlineStr">
        <is>
          <t>focused review recorded: evidence-concentration review</t>
        </is>
      </c>
      <c r="R22" s="213" t="inlineStr">
        <is>
          <t>2026-08-04</t>
        </is>
      </c>
      <c r="S22" s="214" t="inlineStr">
        <is>
          <t>https://en.wikipedia.org/wiki/Popol_Vuh</t>
        </is>
      </c>
    </row>
    <row r="23" ht="31" customHeight="1" s="99">
      <c r="A23" s="215" t="inlineStr">
        <is>
          <t>SRC-022</t>
        </is>
      </c>
      <c r="B23" s="215" t="inlineStr">
        <is>
          <t>Yorùbá Òrìṣà Traditions</t>
        </is>
      </c>
      <c r="C23" s="215" t="inlineStr">
        <is>
          <t>Mythology / Religion / Folklore</t>
        </is>
      </c>
      <c r="D23" s="216" t="inlineStr">
        <is>
          <t>West Africa / Yorùbá</t>
        </is>
      </c>
      <c r="E23" s="216" t="inlineStr">
        <is>
          <t>Tier 1</t>
        </is>
      </c>
      <c r="F23" s="216" t="inlineStr">
        <is>
          <t>pass-complete</t>
        </is>
      </c>
      <c r="G23" s="216" t="inlineStr">
        <is>
          <t>A deliberately narrow, non-exhaustive witness set about Yorùbá Ifá practice: UNESCO's 2008 Representative List description of the Ifá divination system and the Smithsonian National Museum of African Art's documented Ifá divination-cup label. This is a living sacred tradition, not a closed fictional continuity. It does not merge regional lineages, diaspora traditions in the Americas/Caribbean, individual practitioners, or literary/performative variants.</t>
        </is>
      </c>
      <c r="H23" s="216" t="inlineStr">
        <is>
          <t>Include only an individually named being explicitly identified as an individual figure by both selected authoritative witnesses: Ọ̀rúnmìlà (also rendered Orunmila in English-language institutional material). Do not create nodes for Òrìṣà as a category, Ifá as a system/corpus, babaláwo, devotees, offices, signs, odù, ẹsẹ̀, ritual objects, forces, towns, peoples, or unnamed/collective beings. No kinship or other relationships are inferred.</t>
        </is>
      </c>
      <c r="I23" s="216" t="n">
        <v>1</v>
      </c>
      <c r="J23" s="216" t="n">
        <v>1</v>
      </c>
      <c r="K23" s="216" t="n">
        <v>1</v>
      </c>
      <c r="L23" s="216" t="n">
        <v>0</v>
      </c>
      <c r="M23" s="216" t="n">
        <v>6</v>
      </c>
      <c r="N23" s="216" t="inlineStr">
        <is>
          <t>The quarantined earlier draft at research/batch_006/yoruba_ifa and its QUARANTINED.md are deliberately untouched and remain excluded from compilation; this pass is a separate replacement witness, not an overwrite.; No specific published Ifá verse/oríkì text is asserted in this pass. The witnesses identify the corpus and its performance/transmission but do not support a wider roster of named figures or verse-specific acts.; Òrìṣà categories, Ifá as system/corpus, babaláwo, devotees, odù, ẹsẹ̀, palm nuts, divination chain, ọ̀pọn Ifá, ìròkè Ifá, agere Ifá, shrines, towns, peoples, and diaspora traditions are terms/contexts rather than nodes.; No moral alignment, game class/race, fixed pantheon hierarchy, universal genealogy, equivalence to 'god,' or cross-diaspora identity merge is made.; The witnesses note colonial rule and religious pressures that discriminated against traditional practices. This pass records that safeguarding context without treating it as a complete history of colonialism, slavery, collecting, or all Yorùbá/diaspora experience.</t>
        </is>
      </c>
      <c r="O23" s="216" t="inlineStr">
        <is>
          <t>UNESCO writes 'Ifa or Orunmila' for a mystical figure, while also using Ifá for the divination system/corpus. This pass keeps the individual being, system, and corpus visibly distinct rather than treating the terms as interchangeable.; Yorùbá spelling, tonal marks, transliteration, and English archival forms vary by witness. The canonical display form here is Ọ̀rúnmìlà; unmarked 'Orunmila' is retained only as a witness-specific alias, not as a replacement.; The museum label documents an object and its interpretive context, not a complete account of living ritual or object provenance. It is used only for the cited terminology and is not treated as authority over practitioners.; No relationship is added because the selected witnesses do not directly support a character-to-character relation at the required level.</t>
        </is>
      </c>
      <c r="P23" s="216" t="inlineStr">
        <is>
          <t>UNESCO safeguarding documentation and Smithsonian National Museum of African Art object-label documentation only. These institutional descriptions are used as a bounded orientation/reference pass, not as a substitute for lineage-held knowledge, complete Ifá textual witnesses, or living-practitioner authority.</t>
        </is>
      </c>
      <c r="Q23" s="216" t="inlineStr">
        <is>
          <t>pending</t>
        </is>
      </c>
      <c r="R23" s="216" t="inlineStr">
        <is>
          <t>2026-08-06</t>
        </is>
      </c>
      <c r="S23" s="217" t="inlineStr">
        <is>
          <t>https://en.wikipedia.org/wiki/Yor%C3%B9b%C3%A1_%C3%92r%C3%AC%E1%B9%A3%C3%A0_Traditions</t>
        </is>
      </c>
    </row>
    <row r="24" ht="31" customHeight="1" s="99">
      <c r="A24" s="212" t="inlineStr">
        <is>
          <t>SRC-023</t>
        </is>
      </c>
      <c r="B24" s="212" t="inlineStr">
        <is>
          <t>Sundiata Epic</t>
        </is>
      </c>
      <c r="C24" s="212" t="inlineStr">
        <is>
          <t>Epic / Oral Literature</t>
        </is>
      </c>
      <c r="D24" s="213" t="inlineStr">
        <is>
          <t>West Africa / Mande</t>
        </is>
      </c>
      <c r="E24" s="213" t="inlineStr">
        <is>
          <t>Tier 2</t>
        </is>
      </c>
      <c r="F24" s="213" t="inlineStr">
        <is>
          <t>pass-complete</t>
        </is>
      </c>
      <c r="G24" s="213" t="inlineStr">
        <is>
          <t>Bounded to Djibril Tamsir Niane, Sundiata: An Epic of Old Mali, translated by G. D. Pickett: the English published prose rendering attributed in its framing to Djeli Mamoudou Kouyaté of Djeliba Koro. This is a textualized, translation-specific witness, not a definitive text of a living Mande oral epic. Other jeli lineages, languages, performances, transcriptions, editions, and adaptations—including Jeli Fa-Digi Sisòkò's Son-Jara performance—are separate witnesses/continuities.</t>
        </is>
      </c>
      <c r="H24" s="213" t="inlineStr">
        <is>
          <t>All principal named plot agents in the declared Niane/Pickett witness: royal family members who affect succession/exile, named jeliw and diviners/smiths who materially advise or act, named hunters, named rulers and commanders, and named supernatural/political antagonists. Unnamed offices and collective groups are excluded; genealogical forebears and named minor figures without material plot action are omitted.</t>
        </is>
      </c>
      <c r="I24" s="213" t="n">
        <v>27</v>
      </c>
      <c r="J24" s="213" t="n">
        <v>27</v>
      </c>
      <c r="K24" s="213" t="n">
        <v>27</v>
      </c>
      <c r="L24" s="213" t="n">
        <v>31</v>
      </c>
      <c r="M24" s="213" t="n">
        <v>9</v>
      </c>
      <c r="N24" s="213" t="inlineStr">
        <is>
          <t>The unnamed Hunter-Soothsayer of the opening prophecy, because this pass requires named character nodes.; Most genealogical ancestors, unnamed rulers, unnamed envoys, groups, and episodic warriors.; Characters, names, roles, and episodes found only in other oral performances, textualizations, adaptations, or modern reconstructions.</t>
        </is>
      </c>
      <c r="O24" s="213" t="inlineStr">
        <is>
          <t>Niane's influential prose publication recasts oral material; chapter locators establish this witness only and do not establish a pan-Mande canonical version.; Spellings vary substantially across transliterations and performances (for example Sunjata/Sundiata/Son-Jara; Sumanguru/Soumaoro; Bala Faseke/Balla Fasséké).; Terms such as 'sorcerer,' 'prophet,' and 'griot' are English/French publication choices or comparative labels; source terms retain cautions and avoid treating them as fantasy classes.</t>
        </is>
      </c>
      <c r="P24" s="213" t="inlineStr">
        <is>
          <t>Claim-specific chapter locators in the declared published English witness, supplemented for scope and terminology by Indiana University's description of the distinct Fa-Digi Sisòkò performance and scholarly discussion of Sunjata variants and Mande kinship.</t>
        </is>
      </c>
      <c r="Q24" s="213" t="inlineStr">
        <is>
          <t>focused review recorded: evidence and living-tradition review</t>
        </is>
      </c>
      <c r="R24" s="213" t="inlineStr">
        <is>
          <t>2026-08-04</t>
        </is>
      </c>
      <c r="S24" s="214" t="inlineStr">
        <is>
          <t>https://en.wikipedia.org/wiki/Sundiata_Epic</t>
        </is>
      </c>
    </row>
    <row r="25" ht="31" customHeight="1" s="99">
      <c r="A25" s="215" t="inlineStr">
        <is>
          <t>SRC-024</t>
        </is>
      </c>
      <c r="B25" s="215" t="inlineStr">
        <is>
          <t>Māori Mythology</t>
        </is>
      </c>
      <c r="C25" s="215" t="inlineStr">
        <is>
          <t>Mythology / Folklore</t>
        </is>
      </c>
      <c r="D25" s="216" t="inlineStr">
        <is>
          <t>Aotearoa New Zealand</t>
        </is>
      </c>
      <c r="E25" s="216" t="inlineStr">
        <is>
          <t>Tier 2</t>
        </is>
      </c>
      <c r="F25" s="216" t="inlineStr">
        <is>
          <t>pass-complete</t>
        </is>
      </c>
      <c r="G25" s="216" t="inlineStr">
        <is>
          <t>A deliberately bounded reference pass within living, iwi- and hapū-specific Māori oral, performed, manuscript, and published traditions in Aotearoa. This is not a pan-Māori definitive canon. The selected witnesses are Te Ara sections that explicitly identify their regional/informant framing where supplied: a Ngāti Raukawa creation example; a Ngāti Porou Māui account; a Te Rangihaeata (Ngāti Toarangatira) land-form account; and Heretaunga and Wairoa taniwha accounts. Te Ara's comparative summaries are used as published reference witnesses, not as substitutes for community authority or for all local variants.</t>
        </is>
      </c>
      <c r="H25" s="216" t="inlineStr">
        <is>
          <t>Include only named agents who materially act in one of the selected published witness episodes: the named earth-sky family and human-origin episode; Māui’s fishing episode; the named freshwater taniwha episodes; and the explicitly witnessed Hinetītama/Hine-nui-te-pō change. Do not turn generic atua, taniwha, whakapapa, ritual concepts, places, unnamed relatives, unnamed brothers, or present-day communities into character nodes. Names and forms follow the cited Te Ara witness; regional variants are not merged or silently generalized.</t>
        </is>
      </c>
      <c r="I25" s="216" t="n">
        <v>10</v>
      </c>
      <c r="J25" s="216" t="n">
        <v>10</v>
      </c>
      <c r="K25" s="216" t="n">
        <v>10</v>
      </c>
      <c r="L25" s="216" t="n">
        <v>8</v>
      </c>
      <c r="M25" s="216" t="n">
        <v>9</v>
      </c>
      <c r="N25" s="216" t="inlineStr">
        <is>
          <t>All unnamed children of Ranginui and Papatūānuku, Māui’s unnamed brothers, and unnamed human canoe travellers; Other named figures merely enumerated as domain associations without material action in the selected episode; All other iwi, hapū, rohe, whānau, manuscript, oral-performance, ritual, historical, and contemporary witnesses not listed above; Io traditions, whose status and history Te Ara identifies as debated; Generic atua, taniwha, tipua, whakapapa, mana, tapu, noa, karakia, places, and collective communities, which remain terms rather than characters</t>
        </is>
      </c>
      <c r="O25" s="216" t="inlineStr">
        <is>
          <t>Spellings, identities, genealogical positions, roles, and narrative details vary by iwi, hapū, narrator, manuscript, language practice, and published edition; this pass does not adjudicate among them.; Te Ara's English comparison words such as ‘god’, ‘trickster hero’, ‘monster’, ‘dragon’, ‘creation’, and ‘transformation’ are not claims that Māori terms are generic fantasy categories.; The selected Te Ara pages describe published accounts and their cited sources; they do not grant authority to reproduce, interpret, or practise mātauranga, tikanga, karakia, or whakapapa outside appropriate relationships and contexts.</t>
        </is>
      </c>
      <c r="P25" s="216" t="inlineStr">
        <is>
          <t>Claim-specific records cite the exact Te Ara story page and named section/paragraph. Te Ara is an authoritative public encyclopedia, and its pages preserve the stated regional or named-source framing where relevant. This pass is complete only for the exact selected Te Ara reference episodes, counts, and coverage rule; it is not a claim of completion for living, diverse Māori traditions or any unselected iwi/hapū witness.</t>
        </is>
      </c>
      <c r="Q25" s="216" t="inlineStr">
        <is>
          <t>focused review recorded: completion-status review</t>
        </is>
      </c>
      <c r="R25" s="216" t="inlineStr">
        <is>
          <t>2026-08-06</t>
        </is>
      </c>
      <c r="S25" s="217" t="inlineStr">
        <is>
          <t>https://en.wikipedia.org/wiki/M%C4%81ori_Mythology</t>
        </is>
      </c>
    </row>
    <row r="26" ht="31" customHeight="1" s="99">
      <c r="A26" s="212" t="inlineStr">
        <is>
          <t>SRC-025</t>
        </is>
      </c>
      <c r="B26" s="212" t="inlineStr">
        <is>
          <t>Polynesian Māui Cycles</t>
        </is>
      </c>
      <c r="C26" s="212" t="inlineStr">
        <is>
          <t>Mythology / Folklore</t>
        </is>
      </c>
      <c r="D26" s="213" t="inlineStr">
        <is>
          <t>Polynesia</t>
        </is>
      </c>
      <c r="E26" s="213" t="inlineStr">
        <is>
          <t>Tier 2</t>
        </is>
      </c>
      <c r="F26" s="213" t="inlineStr">
        <is>
          <t>pass-complete</t>
        </is>
      </c>
      <c r="G26" s="213" t="inlineStr">
        <is>
          <t>A deliberately narrow Hawaiian-language-context reference pass within the much broader corpus label ‘Polynesian Māui Cycles’. It covers only two modern institutional English-language renderings that retain selected ʻōlelo Hawaiʻi terms: (1) the University of Hawaiʻi at Mānoa Earth Sciences field-trip document’s Māui-and-Lā account, explicitly described there as based on an account of Thomas Maunupau in Sterling (1998); and (2) a University of Hawaiʻi at Hilo article retelling a Hilo Puʻu Hālaʻi moʻolelo about Hina, Hinaikeahi, and Hinaikawai. The UH Mānoa Hawaiian Legends Index is retained only as an archival bibliographic witness for W. D. Westervelt’s 1910 English compilation and its chapter/page divisions. These are distinct publication layers, not a unified Hawaiian canon, and still less a pan-Polynesian canon.</t>
        </is>
      </c>
      <c r="H26" s="213" t="inlineStr">
        <is>
          <t>Include all five individually named agents who materially act or speak in the two exact institutional renderings: Māui, Hina, and Lā in the Māui-and-Lā account on p. 20 of the field-trip document; Hina, Hinaikeahi, and Hinaikawai in the named Hilo/Puʻu Hālaʻi account. Do not create nodes for generic akua, unnamed people, food, landscape, ritual implements, a place, a community, a genre term, or an inferred original narrator. Do not add characters merely because a later Polynesian, Māori, Hawaiian, Samoan, Tahitian, Tongan, Rapa Nui, or commercial adaptation associates them with Māui. Hina is one record only because the selected Hilo text itself explicitly calls her Māui’s mother; it does not establish that every Hina in Hawaiian or Polynesian traditions is identical.</t>
        </is>
      </c>
      <c r="I26" s="213" t="n">
        <v>5</v>
      </c>
      <c r="J26" s="213" t="n">
        <v>5</v>
      </c>
      <c r="K26" s="213" t="n">
        <v>5</v>
      </c>
      <c r="L26" s="213" t="n">
        <v>5</v>
      </c>
      <c r="M26" s="213" t="n">
        <v>5</v>
      </c>
      <c r="N26" s="213" t="inlineStr">
        <is>
          <t>All other Māori material, which is separately scoped under SRC-024 and is not duplicated here; All Samoan, Tongan, Tahitian, Cook Islands, Rapa Nui, Marquesan, and other Polynesian-language traditions, texts, performances, and communities; The uninspected Thomas Maunupau / Sterling (1998) witness underlying the 2019 field-trip rendering; The historical Westervelt 1910 chapters beyond their catalogued bibliographic information, including any unverified informant history and translation choices; All unnamed people, generic akua, places, material items, chants, and narrative variants</t>
        </is>
      </c>
      <c r="O26" s="213" t="inlineStr">
        <is>
          <t>Neither selected institutional rendering is a verbatim, source-critical transcription of an original-language oral performance. Their wording, provenance, editorial intervention, and relationship to earlier collections require independent review.; The label ‘Polynesian Māui Cycles’ is a corpus-level convenience. Māui cognates and narratives are not presumed to have one fixed genealogy, character identity, chronology, or meaning across islands and languages.; The English labels ‘demigod’, ‘goddess’, ‘trickster’, and ‘myth’ occur in historical or institutional description but are not entered as source-native classes or treated as exact ontology.; The field-trip document identifies an account as based on Thomas Maunupau in Sterling (1998), but the precise edition, page, language, collector chain, and original context remain to be verified before this pass can be promoted beyond in-progress status.</t>
        </is>
      </c>
      <c r="P26" s="213" t="inlineStr">
        <is>
          <t>Each character and relationship is tied to a precise page or paragraph in a University of Hawaiʻi publication. This pass is complete only for its exact two institutional English renderings and five direct named agents; it is a source-limited orientation pass, not conclusive evidence about the uninspected Maunupau/Sterling chain, Westervelt text, wider Hawaiian traditions, or Polynesian Māui corpora. All character records remain needs-review owing to that evidence limitation.</t>
        </is>
      </c>
      <c r="Q26" s="213" t="inlineStr">
        <is>
          <t>focused review recorded: completion-status review</t>
        </is>
      </c>
      <c r="R26" s="213" t="inlineStr">
        <is>
          <t>2026-08-06</t>
        </is>
      </c>
      <c r="S26" s="214" t="inlineStr">
        <is>
          <t>https://en.wikipedia.org/wiki/Polynesian_M%C4%81ui_Cycles</t>
        </is>
      </c>
    </row>
    <row r="27" ht="31" customHeight="1" s="99">
      <c r="A27" s="215" t="inlineStr">
        <is>
          <t>SRC-026</t>
        </is>
      </c>
      <c r="B27" s="215" t="inlineStr">
        <is>
          <t>Tolkien's Legendarium</t>
        </is>
      </c>
      <c r="C27" s="215" t="inlineStr">
        <is>
          <t>Literature</t>
        </is>
      </c>
      <c r="D27" s="216" t="inlineStr">
        <is>
          <t>Britain / European philological fantasy</t>
        </is>
      </c>
      <c r="E27" s="216" t="inlineStr">
        <is>
          <t>Tier 1</t>
        </is>
      </c>
      <c r="F27" s="216" t="inlineStr">
        <is>
          <t>pass-complete</t>
        </is>
      </c>
      <c r="G27" s="216" t="inlineStr">
        <is>
          <t>The published 1977 The Silmarillion only, specifically Chapter 19, ‘Of Beren and Lúthien’. This is a deliberately compact First Age literary witness, distinct from SRC-031’s The Lord of the Rings pass and from screen adaptations. It records the 1977 published text as edited by Christopher Tolkien after J.R.R. Tolkien’s death; it does not collapse that witness into the earlier proposed ‘Silmarillion’, the manuscript corpus, or later editorial publications.</t>
        </is>
      </c>
      <c r="H27" s="216" t="inlineStr">
        <is>
          <t>Include only the two named individual dramatic characters expressly centered by the selected chapter’s authorized contextual account: Beren and Lúthien. The pass is a compact pair-focused extraction, not a complete dramatis personae for Chapter 19 or a general Legendarium roster. Peoples/species, divine categories, languages, houses, artifacts, places, cosmology, Ages, themes, unnamed beings, and the many other named figures who appear in the chapter remain source terms or documented omissions rather than peer character nodes.</t>
        </is>
      </c>
      <c r="I27" s="216" t="n">
        <v>2</v>
      </c>
      <c r="J27" s="216" t="n">
        <v>2</v>
      </c>
      <c r="K27" s="216" t="n">
        <v>2</v>
      </c>
      <c r="L27" s="216" t="n">
        <v>1</v>
      </c>
      <c r="M27" s="216" t="n">
        <v>6</v>
      </c>
      <c r="N27" s="216" t="inlineStr">
        <is>
          <t>Thingol, Melian, Finrod, Sauron, Morgoth, Huan, Carcharoth, and other named Chapter 19 figures are intentionally outside this compact pair-focused extraction; no claim of a complete chapter roster is made.; Elves, Men/mortals, Valar, Maiar, houses, languages, the Silmarils, the Iron Crown, Doriath, Angband, Beleriand, the First Age, and other setting or ontological material are retained only as terms where needed, never as character nodes.; The Hobbit, The Lord of the Rings, all films, television, games, translations, tie-ins, drafts, alternate textual stages, the 2017 Beren and Lúthien compilation, Unfinished Tales, The History of Middle-earth, and other posthumous publications are excluded as witnesses.; Violence, captivity, mortality, romance, kinship, gender, theology, racialized readings, and biographical parallels are not expanded beyond narrow textual claims. No real-world people, religion, ethnicity, morality, or identity category is inferred from this invented literary witness.</t>
        </is>
      </c>
      <c r="O27" s="216" t="inlineStr">
        <is>
          <t>The 1977 published book is a posthumous editorial presentation: Christopher Tolkien reports selecting and arranging material, sometimes developing narrative from notes or rough drafts and modifying details for coherence. This pass therefore identifies the 1977 chapter, not an unqualified author-final textual state.; The Estate distinguishes The Silmarillion (the 1977 published book), ‘The Silmarillion’ (a late-1930s proposed version), and the broader ‘Silmarillion’ manuscript body. These are not treated as interchangeable.; The Estate’s 2017 Beren and Lúthien publication presents different versions of the tale. Its content and editorial arrangement are not used to add claims to this 1977-only pass.; The relationship record reflects the selected published chapter’s outcome and is necessarily a moderate spoiler; it does not establish every version’s wording, sequence, or interpretation.</t>
        </is>
      </c>
      <c r="P27" s="216" t="inlineStr">
        <is>
          <t>The specified published chapter, cited at chapter level, plus Tolkien Estate material that identifies the chapter, summarizes the central pair, and documents the 1977 book’s posthumous editorial status. No fan wiki, Wikipedia, adaptation, unlicensed transcript, or claim from an excluded draft/version is used.</t>
        </is>
      </c>
      <c r="Q27" s="216" t="inlineStr">
        <is>
          <t>pending</t>
        </is>
      </c>
      <c r="R27" s="216" t="inlineStr">
        <is>
          <t>2026-08-06</t>
        </is>
      </c>
      <c r="S27" s="217" t="inlineStr">
        <is>
          <t>https://www.tolkienestate.com/writing/</t>
        </is>
      </c>
    </row>
    <row r="28" ht="31" customHeight="1" s="99">
      <c r="A28" s="212" t="inlineStr">
        <is>
          <t>SRC-027</t>
        </is>
      </c>
      <c r="B28" s="212" t="inlineStr">
        <is>
          <t>Conan the Cimmerian</t>
        </is>
      </c>
      <c r="C28" s="212" t="inlineStr">
        <is>
          <t>Literature</t>
        </is>
      </c>
      <c r="D28" s="213" t="inlineStr">
        <is>
          <t>United States / sword and sorcery</t>
        </is>
      </c>
      <c r="E28" s="213" t="inlineStr">
        <is>
          <t>Tier 1</t>
        </is>
      </c>
      <c r="F28" s="213" t="inlineStr">
        <is>
          <t>pass-complete</t>
        </is>
      </c>
      <c r="G28" s="213" t="inlineStr">
        <is>
          <t>A single Robert E. Howard story witness: “The Tower of the Elephant,” first published in Weird Tales, March 1933. This pass covers only the story's three chapters and the four named agents who materially act in its tower episode. It does not merge Howard's story with later Conan continuations, revisions, pastiches, comics, films, television, games, role-playing settings, franchise reference works, or other Howard stories.</t>
        </is>
      </c>
      <c r="H28" s="213" t="inlineStr">
        <is>
          <t>Include every individually named agent who materially acts in the selected story's tower plot: Conan, Taurus of Nemedia, Yara, and Yag-kosha/Yogah. Exclude the unnamed Kothian, unnamed guards, unnamed soldiers, lions, spider, and other collective or unnamed beings. Crom, Bel, the Elephant's Heart, black lotus, peoples, kingdoms, cults, monsters, and cosmological claims are dimensions or source terms rather than character nodes.</t>
        </is>
      </c>
      <c r="I28" s="213" t="n">
        <v>4</v>
      </c>
      <c r="J28" s="213" t="n">
        <v>4</v>
      </c>
      <c r="K28" s="213" t="n">
        <v>4</v>
      </c>
      <c r="L28" s="213" t="n">
        <v>5</v>
      </c>
      <c r="M28" s="213" t="n">
        <v>7</v>
      </c>
      <c r="N28" s="213" t="inlineStr">
        <is>
          <t>All Conan stories except this single 1933 story, including original Howard stories with different textual histories; All post-Howard continuation, editorial rewrite, comic, film, television, game, and role-playing continuities; Unnamed story participants and beings, including the Kothian, guards, soldiers, lions, spider, and Yag's unnamed companions; Named but non-acting gods, artifacts, peoples, kingdoms, and historical/cosmological terms, retained only as dimensions or source terms</t>
        </is>
      </c>
      <c r="O28" s="213" t="inlineStr">
        <is>
          <t>The accessible Project Gutenberg Australia transcription states that it is drawn from a printed edition in the public domain in Australia and expressly tells users to check the law in their own country. This pass records a textual witness; it offers no jurisdiction-specific legal advice.; A 1989 U.S. federal decision discusses lapsed Weird Tales copyrights and Robert Howard's Conan as public domain, but that decision is historical legal context rather than a global clearance for every text, edition, trademark, derivative character trait, or jurisdiction.; Yag-kosha's account of Yag, deep time, and Yara is in-story testimony. It is recorded as this story's account, not treated as independently verified cosmology across the wider franchise.; The story uses 1933 pulp racial, ethnic, civilizational, and colonial imagery. Terms are retained only where necessary for exact source description and are not normalized, generalized, or endorsed.</t>
        </is>
      </c>
      <c r="P28" s="213" t="inlineStr">
        <is>
          <t>All character and relationship claims cite exact chapter loci in the selected primary story. Project Gutenberg Australia supplies its bibliographic note, first-publication statement, three-chapter text, and jurisdictional public-domain warning. A U.S. federal opinion supplies limited historical context on lapsed Weird Tales copyrights, without resolving current international or trademark status.</t>
        </is>
      </c>
      <c r="Q28" s="213" t="inlineStr">
        <is>
          <t>pending</t>
        </is>
      </c>
      <c r="R28" s="213" t="inlineStr">
        <is>
          <t>2026-08-05</t>
        </is>
      </c>
      <c r="S28" s="214" t="inlineStr">
        <is>
          <t>https://en.wikipedia.org/wiki/Conan_the_Cimmerian</t>
        </is>
      </c>
    </row>
    <row r="29" ht="31" customHeight="1" s="99">
      <c r="A29" s="215" t="inlineStr">
        <is>
          <t>SRC-028</t>
        </is>
      </c>
      <c r="B29" s="215" t="inlineStr">
        <is>
          <t>Fafhrd and the Gray Mouser</t>
        </is>
      </c>
      <c r="C29" s="215" t="inlineStr">
        <is>
          <t>Literature</t>
        </is>
      </c>
      <c r="D29" s="216" t="inlineStr">
        <is>
          <t>United States / sword and sorcery</t>
        </is>
      </c>
      <c r="E29" s="216" t="inlineStr">
        <is>
          <t>Tier 1</t>
        </is>
      </c>
      <c r="F29" s="216" t="inlineStr">
        <is>
          <t>pass-complete</t>
        </is>
      </c>
      <c r="G29" s="216" t="inlineStr">
        <is>
          <t>Fritz Leiber, Jr.'s “Two Sought Adventure” exactly as published in Unknown, vol. 1 no. 6 (August 1939). This is the original magazine witness and uses its original title, not the later title “The Jewels in the Forest,” its collection texts, later revised/expanded collections, later Lankhmar/Nehwon stories, post-Leiber continuations, comics, games, or other adaptations.</t>
        </is>
      </c>
      <c r="H29" s="216" t="inlineStr">
        <is>
          <t>Include all named individual protagonists, the named material rival, the named onstage claimant to the Angarngi legacy, and the named deceased architect whose documented trap physically drives the climax: Fafhrd, the Gray Mouser, Lord Rannarsh, Arvlan of Angarngi, and Urgaan of Angarngi. Unnamed peasants, Rannarsh's unnamed retainers, unnamed/collective divinities, the unnamed gray guardian, the House of Angarngi, treasure, magic, and locations remain dimensions or source terms. This pass is complete only for that five-person cohort in this exact 1939 story.</t>
        </is>
      </c>
      <c r="I29" s="216" t="n">
        <v>5</v>
      </c>
      <c r="J29" s="216" t="n">
        <v>5</v>
      </c>
      <c r="K29" s="216" t="n">
        <v>5</v>
      </c>
      <c r="L29" s="216" t="n">
        <v>5</v>
      </c>
      <c r="M29" s="216" t="n">
        <v>7</v>
      </c>
      <c r="N29" s="216" t="inlineStr">
        <is>
          <t>Every Fafhrd and Gray Mouser work other than the August 1939 “Two Sought Adventure” magazine witness, including the retitled “The Jewels in the Forest” and all collection/revision variants; The remaining Lankhmar/Nehwon sequence, material by Harry Otto Fischer or later writers, and all comics, games, screen works, and other adaptations; Unnamed peasants, the peasant girl, Rannarsh's unnamed henchmen, the unnamed gray guardian/house-beast, and unnamed supernatural powers; Gods, locations, the House of Angarngi, treasure, weapons, prayers, cantrips, and magic, which are terms/dimensions rather than character nodes</t>
        </is>
      </c>
      <c r="O29" s="216" t="inlineStr">
        <is>
          <t>The story has a title and publication-history ambiguity: it first appeared as “Two Sought Adventure” in August 1939 and was later retitled “The Jewels in the Forest”; this pass does not conflate the magazine wording with later texts or collection order.; The Internet Archive makes a scan accessible but is not treated as a copyright or public-domain determination. The story remains subject to applicable rights; this pass supplies no extended quotation or legal advice.; Urgaan is a deceased offstage figure. His identity, motives, and acts are mediated by documents and Arvlan's account inside the story; those claims are intentionally qualified rather than treated as independently observed fact.; The 1939 narration labels Fafhrd a barbarian and assigns rural/city contrasts to characters. These are retained only as period, source-specific fictional language and are not mapped to real peoples, classes, cultures, or ethnicities.</t>
        </is>
      </c>
      <c r="P29" s="216" t="inlineStr">
        <is>
          <t>All character, relationship, and source-term claims use the August 1939 Unknown scan and its downloadable full-text transcription, cited by story title and line range. The Encyclopedia of Science Fiction and Hachette provide bibliographic context for the first publication and later variant/sequence history.</t>
        </is>
      </c>
      <c r="Q29" s="216" t="inlineStr">
        <is>
          <t>pending</t>
        </is>
      </c>
      <c r="R29" s="216" t="inlineStr">
        <is>
          <t>2026-08-05</t>
        </is>
      </c>
      <c r="S29" s="217" t="inlineStr">
        <is>
          <t>https://en.wikipedia.org/wiki/Fafhrd_and_the_Gray_Mouser</t>
        </is>
      </c>
    </row>
    <row r="30" ht="31" customHeight="1" s="99">
      <c r="A30" s="212" t="inlineStr">
        <is>
          <t>SRC-029</t>
        </is>
      </c>
      <c r="B30" s="212" t="inlineStr">
        <is>
          <t>The Dying Earth</t>
        </is>
      </c>
      <c r="C30" s="212" t="inlineStr">
        <is>
          <t>Literature</t>
        </is>
      </c>
      <c r="D30" s="213" t="inlineStr">
        <is>
          <t>United States / science fantasy</t>
        </is>
      </c>
      <c r="E30" s="213" t="inlineStr">
        <is>
          <t>Tier 1</t>
        </is>
      </c>
      <c r="F30" s="213" t="inlineStr">
        <is>
          <t>pass-complete</t>
        </is>
      </c>
      <c r="G30" s="213" t="inlineStr">
        <is>
          <t>Jack Vance, “Mazirian the Magician,” the second story in the original English 1950 Hillman Periodicals collection The Dying Earth. This pass is one story witness only, using its story title as the stable locator. It does not aggregate the other five 1950 collection stories, later Cugel books, Rhialto stories, renamed/revised editions, authorized continuations, or game/adaptation material.</t>
        </is>
      </c>
      <c r="H30" s="213" t="inlineStr">
        <is>
          <t>Include all named individual dramatic agents who materially act in “Mazirian the Magician”: the eponymous magician, his named captive Turjan of Miir, the named woman T'sain, and the named ghoul-bear Thrang. The speaking but individually unnamed Twk-man and Deodand, the unnamed vat-grown figure, unnamed captive women, generic creatures, and contextual/offstage names remain outside the character graph. Spells, vocations, peoples, magic objects, artificial-life methods, places, and dying-world concepts remain dimensions/source terms.</t>
        </is>
      </c>
      <c r="I30" s="213" t="n">
        <v>4</v>
      </c>
      <c r="J30" s="213" t="n">
        <v>4</v>
      </c>
      <c r="K30" s="213" t="n">
        <v>4</v>
      </c>
      <c r="L30" s="213" t="n">
        <v>6</v>
      </c>
      <c r="M30" s="213" t="n">
        <v>9</v>
      </c>
      <c r="N30" s="213" t="inlineStr">
        <is>
          <t>The other five 1950 stories: “Turjan of Miir,” “T'sais,” “Liane the Wayfarer,” “Ulan Dhor Ends a Dream,” and “Guyal of Sfere,” including their protagonists and events; The Eyes of the Overworld/Cugel the Clever, Cugel's Saga/Cugel: the Skybreak Spatterlight, Rhialto the Marvellous, Michael Shea's authorized Cugel continuation, Songs of the Dying Earth, roleplaying games, and all other adaptations or tie-ins; Later or translated editions, audiobook performances, cover art, and the Vance Integral Edition title preference, except as edition metadata; Individually unnamed speakers/creatures and all non-person entities: Twk-men, Deodands, ghoul-bears, spells, talismans, live boots, the garden, the Lake of Dreams, and the dying Earth</t>
        </is>
      </c>
      <c r="O30" s="213" t="inlineStr">
        <is>
          <t>The official estate identifies the 1950 six-story unit by the later author-preferred collection title Mazirian the Magician, whereas this pass keeps the original 1950 collection title as its publication witness and the individual story title as scope. That metadata distinction does not merge the six stories.; Pagination differs across Hillman, Pocket, Mayflower, Baen, integral, ebook, and omnibus editions; the exact story title, rather than a transposed page number, locates every claim.; The Internet Archive primary witness is access-restricted/loan-based and the work remains copyright-controlled. No public-domain status is claimed, and no extended quotation is used.; The story contains captivity, torture threats, stalking, attempted sexual violence, bodily violence, and period-gendered narration. Records describe these as content and coercion, not as entertainment, consent, or generic archetypes.; No source-native term is mapped to a normalized archetype. Magic and artificial life are left unmapped rather than equated with real religions, scientific practices, cultures, or role-playing mechanics.</t>
        </is>
      </c>
      <c r="P30" s="213" t="inlineStr">
        <is>
          <t>Claim-level evidence is the controlled primary reading witness, cited by the exact story “Mazirian the Magician.” Official Jack Vance/Spatterlight pages establish authorized edition, original 1950 collection identity, six-story contents, later-book separation, and copyright-bound availability. Open Library provides institutional bibliographic cross-checking. No fan wiki or Wikipedia is used.</t>
        </is>
      </c>
      <c r="Q30" s="213" t="inlineStr">
        <is>
          <t>pending</t>
        </is>
      </c>
      <c r="R30" s="213" t="inlineStr">
        <is>
          <t>2026-08-05</t>
        </is>
      </c>
      <c r="S30" s="214" t="inlineStr">
        <is>
          <t>https://en.wikipedia.org/wiki/The_Dying_Earth</t>
        </is>
      </c>
    </row>
    <row r="31" ht="31" customHeight="1" s="99">
      <c r="A31" s="215" t="inlineStr">
        <is>
          <t>SRC-030</t>
        </is>
      </c>
      <c r="B31" s="215" t="inlineStr">
        <is>
          <t>The Chronicles of Narnia</t>
        </is>
      </c>
      <c r="C31" s="215" t="inlineStr">
        <is>
          <t>Literature</t>
        </is>
      </c>
      <c r="D31" s="216" t="inlineStr">
        <is>
          <t>Britain</t>
        </is>
      </c>
      <c r="E31" s="216" t="inlineStr">
        <is>
          <t>Tier 1</t>
        </is>
      </c>
      <c r="F31" s="216" t="inlineStr">
        <is>
          <t>pass-complete</t>
        </is>
      </c>
      <c r="G31" s="216" t="inlineStr">
        <is>
          <t>C. S. Lewis, The Lion, the Witch and the Wardrobe: A Story for Children (London: Geoffrey Bles, 1950), the first Narnia novel published. This is a single-novel, original-English, publication-order witness, not a composite series account. Exact chapter locators are used because pagination varies among impressions and editions.</t>
        </is>
      </c>
      <c r="H31" s="216" t="inlineStr">
        <is>
          <t>Include the four named Pevensie siblings, the named faun who first receives Lucy, the named Beaver guide, Aslan, and the individual designated in this novel as the White Witch. This compact eight-person cohort covers the portal entry, betrayal pressure, guidance, and central conflict. Named but briefer figures (Professor Kirke, Father Christmas, the Dwarf, Fenris Ulf, Maugrim, and others), unnamed speakers, collectives, creatures as kinds, places, artifacts, and narrative/cosmological concepts remain outside the character graph.</t>
        </is>
      </c>
      <c r="I31" s="216" t="n">
        <v>8</v>
      </c>
      <c r="J31" s="216" t="n">
        <v>8</v>
      </c>
      <c r="K31" s="216" t="n">
        <v>8</v>
      </c>
      <c r="L31" s="216" t="n">
        <v>13</v>
      </c>
      <c r="M31" s="216" t="n">
        <v>9</v>
      </c>
      <c r="N31" s="216" t="inlineStr">
        <is>
          <t>The other six Narnia novels, whether arranged by publication or internal chronology; their later names, explanations, events, and outcomes are not imported; All stage, radio, television, film, game, and other adaptations; adaptation-only casting, plot, visual design, and dialogue; Translations, retellings, abridgments, audiobook performances, and illustrations as independent continuity evidence; Named minor figures and collective peoples/species, as well as Narnia, the wardrobe, the Stone Table, prophecy, law, theology, and allegorical readings as character nodes</t>
        </is>
      </c>
      <c r="O31" s="216" t="inlineStr">
        <is>
          <t>The title has appeared in different series sequences. This pass follows the documented 1950 publication witness only; it does not adjudicate preferred reading order or treat later internal chronology as evidence.; First-edition and later printing pagination differ. Chapter titles 1–17 are the stable primary-text locators; no later-edition page number is presented as if it were a 1950 page.; The individual is called the White Witch in this novel. Later-series names or biography are excluded, rather than retroactively attaching them to this witness.; The novel has often received Christian or allegorical interpretation. Records describe fictional text-level actions and terms only; they neither assert theological equivalence nor map fictional characters to religious figures, peoples, or real cultures.; The work remains copyright-controlled in many jurisdictions. Evidence records use bibliographic/authorized viewing sources and chapter locators, with no extended quotation.</t>
        </is>
      </c>
      <c r="P31" s="216" t="inlineStr">
        <is>
          <t>Primary-text claims are anchored to named chapters in the declared 1950 English novel; Google Books' bibliographic/viewer record supports limited text-location cross-checking. The Open British National Bibliography and British Library supply institutional publication metadata. No fan wiki or Wikipedia is used.</t>
        </is>
      </c>
      <c r="Q31" s="216" t="inlineStr">
        <is>
          <t>pending</t>
        </is>
      </c>
      <c r="R31" s="216" t="inlineStr">
        <is>
          <t>2026-08-05</t>
        </is>
      </c>
      <c r="S31" s="217" t="inlineStr">
        <is>
          <t>https://en.wikipedia.org/wiki/The_Chronicles_of_Narnia</t>
        </is>
      </c>
    </row>
    <row r="32" ht="31" customHeight="1" s="99">
      <c r="A32" s="212" t="inlineStr">
        <is>
          <t>SRC-031</t>
        </is>
      </c>
      <c r="B32" s="212" t="inlineStr">
        <is>
          <t>The Lord of the Rings</t>
        </is>
      </c>
      <c r="C32" s="212" t="inlineStr">
        <is>
          <t>Literature</t>
        </is>
      </c>
      <c r="D32" s="213" t="inlineStr">
        <is>
          <t>Britain</t>
        </is>
      </c>
      <c r="E32" s="213" t="inlineStr">
        <is>
          <t>Tier 1</t>
        </is>
      </c>
      <c r="F32" s="213" t="inlineStr">
        <is>
          <t>pass-complete</t>
        </is>
      </c>
      <c r="G32" s="213" t="inlineStr">
        <is>
          <t>J. R. R. Tolkien's published novel continuity only: the three-volume, six-book narrative of The Fellowship of the Ring, The Two Towers, and The Return of the King. This pass does not merge the novel with Peter Jackson films, Ralph Bakshi or Rankin/Bass animation, television, games, merchandise, drafts, posthumously edited Legendarium texts, or translations.</t>
        </is>
      </c>
      <c r="H32" s="213" t="inlineStr">
        <is>
          <t>Include exactly the nine named members selected for the Company at the Council of Elrond in The Fellowship of the Ring, Book II, chapter 2 (Frodo, Sam, Merry, Pippin, Aragorn, Boromir, Legolas, Gimli, and Gandalf), plus the three named antagonistic/ambivalent agents whose direct actions materially shape that cohort's quest within the novel (Gollum, Saruman, and Sauron). This is a cohort pass, not a character census of the novel or of Tolkien's Legendarium.</t>
        </is>
      </c>
      <c r="I32" s="213" t="n">
        <v>12</v>
      </c>
      <c r="J32" s="213" t="n">
        <v>12</v>
      </c>
      <c r="K32" s="213" t="n">
        <v>12</v>
      </c>
      <c r="L32" s="213" t="n">
        <v>13</v>
      </c>
      <c r="M32" s="213" t="n">
        <v>6</v>
      </c>
      <c r="N32" s="213" t="inlineStr">
        <is>
          <t>All named characters outside the declared Company-plus-three-agents cohort, including Bilbo, Elrond, Galadriel, Arwen, Théoden, Éowyn, Faramir, Denethor, Treebeard, Shelob, and the Nazgûl; Unnamed or collective persons and beings, offices, peoples, orders, realms, objects, and metaphysical concepts, which are represented only as dimensions or source terms; Appendix-only genealogy and history except where the six-book narrative itself identifies an included character; All adaptive, translation-specific, draft, posthumous, tabletop, screen, game, and merchandise continuities</t>
        </is>
      </c>
      <c r="O32" s="213" t="inlineStr">
        <is>
          <t>This record uses book/chapter locators because pagination differs among licensed print and electronic editions.; Terms such as Hobbit, Elf, Dwarf, Man, Maia, wizard, Ring-bearer, and Dark Lord are Tolkien's fictional terms; any cross-source taxonomy mapping is deliberately withheld in this first pass.; The novel contains historical and metaphysical background beyond this declared cohort. Inclusion of Sauron, Saruman, or Gandalf is not a claim that this pass establishes their complete wider-Legendarium histories.</t>
        </is>
      </c>
      <c r="P32" s="213" t="inlineStr">
        <is>
          <t>Claim-level evidence is Tolkien's novel, cited by stable Book and chapter locators against licensed HarperCollins-indexed editions. The Tolkien Estate's timeline and work pages corroborate the novel's three-volume 1954–55 publication and distinguish Tolkien's book from adaptations; no fan wiki or Wikipedia is used as canonical evidence.</t>
        </is>
      </c>
      <c r="Q32" s="213" t="inlineStr">
        <is>
          <t>pending</t>
        </is>
      </c>
      <c r="R32" s="213" t="inlineStr">
        <is>
          <t>2026-08-04</t>
        </is>
      </c>
      <c r="S32" s="214" t="inlineStr">
        <is>
          <t>https://www.tolkienestate.com/writing/j-r-r-tolkien/the-lord-of-the-rings/</t>
        </is>
      </c>
    </row>
    <row r="33" ht="31" customHeight="1" s="99">
      <c r="A33" s="215" t="inlineStr">
        <is>
          <t>SRC-032</t>
        </is>
      </c>
      <c r="B33" s="215" t="inlineStr">
        <is>
          <t>Gormenghast</t>
        </is>
      </c>
      <c r="C33" s="215" t="inlineStr">
        <is>
          <t>Literature</t>
        </is>
      </c>
      <c r="D33" s="216" t="inlineStr">
        <is>
          <t>Britain</t>
        </is>
      </c>
      <c r="E33" s="216" t="inlineStr">
        <is>
          <t>Tier 2</t>
        </is>
      </c>
      <c r="F33" s="216" t="inlineStr">
        <is>
          <t>pass-complete</t>
        </is>
      </c>
      <c r="G33" s="216" t="inlineStr">
        <is>
          <t>A character-layer pass limited to Mervyn Peake's Titus Groan, using the Vintage/Penguin paperback ISBN 9780749394929. It does not cover Gormenghast, Titus Alone, Boy in Darkness, Titus Awakes, adaptations, or posthumous/edited continuations. Chapter/section locators are retained; pagination differs by edition.</t>
        </is>
      </c>
      <c r="H33" s="216" t="inlineStr">
        <is>
          <t>Include the named infant heir; named Groan household figures whose actions drive the succession/ritual crisis; named individual servants or officials who directly contend with it; and Steerpike, the central disruptive individual. This eight-person cohort is bounded to the first novel, not every inhabitant or later protagonist.</t>
        </is>
      </c>
      <c r="I33" s="216" t="n">
        <v>8</v>
      </c>
      <c r="J33" s="216" t="n">
        <v>8</v>
      </c>
      <c r="K33" s="216" t="n">
        <v>8</v>
      </c>
      <c r="L33" s="216" t="n">
        <v>6</v>
      </c>
      <c r="M33" s="216" t="n">
        <v>3</v>
      </c>
      <c r="N33" s="216" t="inlineStr">
        <is>
          <t>Gormenghast, Titus Alone, Boy in Darkness, Titus Awakes, later/unfinished material, television/radio/stage adaptations, and all posthumous continuities.; Gormenghast Castle, House Groan, ritual, offices, kitchens, the Library, institutions, artifacts, social types, and grotesque archetypes as nodes.; Named but non-cohort residents, professors, servants, children, and visitors including Keda, Rottcodd, Barquentine, Nannie Slagg, and the twins.</t>
        </is>
      </c>
      <c r="O33" s="216" t="inlineStr">
        <is>
          <t>The novel ranges among characters but does not offer a neutral sociological account; grotesque description, satire, and heightened metaphor are not literal species or class evidence.; The selected paperback's pagination must be checked against a physical/licensed copy before page-specific quotation. Chapter/section locators avoid transfer across editions.; Violence, coercion, death, and grotesque bodily description are present; records paraphrase concisely and flag major spoilers.</t>
        </is>
      </c>
      <c r="P33" s="216" t="inlineStr">
        <is>
          <t>Primary narrative claims are tied to Titus Groan chapter/section loci. Penguin provides the declared edition context; the Mervyn Peake Estate confirms the 1946 first edition and separately displays later Gormenghast volumes, supporting this narrow scope. No fan wiki or Wikipedia is canonical evidence.</t>
        </is>
      </c>
      <c r="Q33" s="216" t="inlineStr">
        <is>
          <t>pending</t>
        </is>
      </c>
      <c r="R33" s="216" t="inlineStr">
        <is>
          <t>2026-08-05</t>
        </is>
      </c>
      <c r="S33" s="217" t="inlineStr">
        <is>
          <t>https://en.wikipedia.org/wiki/Gormenghast</t>
        </is>
      </c>
    </row>
    <row r="34" ht="31" customHeight="1" s="99">
      <c r="A34" s="212" t="inlineStr">
        <is>
          <t>SRC-033</t>
        </is>
      </c>
      <c r="B34" s="212" t="inlineStr">
        <is>
          <t>The Once and Future King</t>
        </is>
      </c>
      <c r="C34" s="212" t="inlineStr">
        <is>
          <t>Literature</t>
        </is>
      </c>
      <c r="D34" s="213" t="inlineStr">
        <is>
          <t>Britain</t>
        </is>
      </c>
      <c r="E34" s="213" t="inlineStr">
        <is>
          <t>Tier 1</t>
        </is>
      </c>
      <c r="F34" s="213" t="inlineStr">
        <is>
          <t>pass-complete</t>
        </is>
      </c>
      <c r="G34" s="213" t="inlineStr">
        <is>
          <t>Exact authorized English edition: T. H. White, The Once and Future King, Penguin Classics/Penguin Galaxy hardcover, ISBN 9780143111610, published 25 October 2016, 736 pages. Intended scope is the The Sword in the Stone opening portion only. Public authorized preview metadata is insufficient for chapter/page-specific character claims, so this is an honest zero-character orientation pass; it excludes Disney, other Arthurian sources, White's earlier standalone text, and all unselected later sections.</t>
        </is>
      </c>
      <c r="H34" s="213" t="inlineStr">
        <is>
          <t>No character records are included until a controlled-loan, authorized preview, or publisher text supplies chapter/page-specific character evidence for the selected The Sword in the Stone segment. General publisher metadata is not used to fabricate a detailed character pass.</t>
        </is>
      </c>
      <c r="I34" s="213" t="n">
        <v>0</v>
      </c>
      <c r="J34" s="213" t="n">
        <v>0</v>
      </c>
      <c r="K34" s="213" t="n">
        <v>0</v>
      </c>
      <c r="L34" s="213" t="n">
        <v>0</v>
      </c>
      <c r="M34" s="213" t="n">
        <v>1</v>
      </c>
      <c r="N34" s="213" t="inlineStr">
        <is>
          <t>All individual characters, pending page/chapter-specific authorized evidence.; Arthurian offices, magic, animal transformations, artifacts, places, education, political/narrative themes as character nodes.; Disney adaptation, other Arthurian sources, earlier standalone text, and later/unselected sections.</t>
        </is>
      </c>
      <c r="O34" s="213" t="inlineStr">
        <is>
          <t>The selected authorized publisher page identifies the edition and gives whole-work marketing description, not a usable chapter/page preview for the The Sword in the Stone portion.; This zero-character pass should be revisited only with authorized page/chapter access.</t>
        </is>
      </c>
      <c r="P34" s="213" t="inlineStr">
        <is>
          <t>Penguin Random House is the authorized publisher record for the exact edition. The pass deliberately contains no weak character evidence.</t>
        </is>
      </c>
      <c r="Q34" s="213" t="inlineStr">
        <is>
          <t>focused review recorded: zero-character audit</t>
        </is>
      </c>
      <c r="R34" s="213" t="inlineStr">
        <is>
          <t>2026-08-06</t>
        </is>
      </c>
      <c r="S34" s="214" t="inlineStr">
        <is>
          <t>https://en.wikipedia.org/wiki/The_Once_and_Future_King</t>
        </is>
      </c>
    </row>
    <row r="35" ht="31" customHeight="1" s="99">
      <c r="A35" s="215" t="inlineStr">
        <is>
          <t>SRC-034</t>
        </is>
      </c>
      <c r="B35" s="215" t="inlineStr">
        <is>
          <t>The Chronicles of Prydain</t>
        </is>
      </c>
      <c r="C35" s="215" t="inlineStr">
        <is>
          <t>Literature</t>
        </is>
      </c>
      <c r="D35" s="216" t="inlineStr">
        <is>
          <t>United States / Welsh-inspired fantasy</t>
        </is>
      </c>
      <c r="E35" s="216" t="inlineStr">
        <is>
          <t>Tier 2</t>
        </is>
      </c>
      <c r="F35" s="216" t="inlineStr">
        <is>
          <t>pass-complete</t>
        </is>
      </c>
      <c r="G35" s="216" t="inlineStr">
        <is>
          <t>Exact authorized Macmillan/Henry Holt record for Lloyd Alexander, The Book of Three, The Chronicles of Prydain Volume 1, ISBN 9781429961943. This is an evidence-limited orientation pass, not a text-derived character catalogue: the publisher record supplies series and whole-book description but no controllable chapter/page witness for individual character claims. It excludes Disney's The Black Cauldron film, later Prydain books and short fiction, games, Welsh myth sources, and any claim transferred from them.</t>
        </is>
      </c>
      <c r="H35" s="216" t="inlineStr">
        <is>
          <t>No individual character records are included until authorized primary text, an authorized preview, or an official reference supplies claim-specific chapter/page or equivalent locators for this exact volume. Publisher whole-book copy and its named-character orientation are retained only as terms and are not expanded into character, relationship, age, gender, class, body/disability, violence, or power claims.</t>
        </is>
      </c>
      <c r="I35" s="216" t="n">
        <v>0</v>
      </c>
      <c r="J35" s="216" t="n">
        <v>0</v>
      </c>
      <c r="K35" s="216" t="n">
        <v>0</v>
      </c>
      <c r="L35" s="216" t="n">
        <v>0</v>
      </c>
      <c r="M35" s="216" t="n">
        <v>4</v>
      </c>
      <c r="N35" s="216" t="inlineStr">
        <is>
          <t>All individual dramatic characters, pending a usable authorized chapter/page witness for The Book of Three.; All character relationships, pending source-specific textual evidence.; Peoples/creatures, roles, magic, artifacts, places, institutions, and narrative motifs as character nodes.; Disney's The Black Cauldron film, later Prydain works, short stories, games, Welsh myth witnesses, and claims inferred from those separate continuities.</t>
        </is>
      </c>
      <c r="O35" s="216" t="inlineStr">
        <is>
          <t>The authorized publisher page identifies the exact volume and includes a whole-book description and author note, but does not expose a stable chapter/page primary-text witness for granular claims.; This pass should be replaced or expanded only with an authorized edition or preview that provides precise textual locators.</t>
        </is>
      </c>
      <c r="P35" s="216" t="inlineStr">
        <is>
          <t>Macmillan's authorized book record and Lloyd Alexander author note establish the edition/series boundary and the Prydain-versus-Wales distinction. They are insufficient for a reliable detailed character pass, so this pass honestly has zero character and relationship records.</t>
        </is>
      </c>
      <c r="Q35" s="216" t="inlineStr">
        <is>
          <t>focused review recorded: zero-character audit</t>
        </is>
      </c>
      <c r="R35" s="216" t="inlineStr">
        <is>
          <t>2026-08-06</t>
        </is>
      </c>
      <c r="S35" s="217" t="inlineStr">
        <is>
          <t>https://en.wikipedia.org/wiki/The_Chronicles_of_Prydain</t>
        </is>
      </c>
    </row>
    <row r="36" ht="31" customHeight="1" s="99">
      <c r="A36" s="212" t="inlineStr">
        <is>
          <t>SRC-035</t>
        </is>
      </c>
      <c r="B36" s="212" t="inlineStr">
        <is>
          <t>Earthsea</t>
        </is>
      </c>
      <c r="C36" s="212" t="inlineStr">
        <is>
          <t>Literature</t>
        </is>
      </c>
      <c r="D36" s="213" t="inlineStr">
        <is>
          <t>United States</t>
        </is>
      </c>
      <c r="E36" s="213" t="inlineStr">
        <is>
          <t>Tier 1</t>
        </is>
      </c>
      <c r="F36" s="213" t="inlineStr">
        <is>
          <t>pass-complete</t>
        </is>
      </c>
      <c r="G36" s="213" t="inlineStr">
        <is>
          <t>A character-layer pass limited to Ursula K. Le Guin's A Wizard of Earthsea, not the full Earthsea cycle. The declared witness is the English Clarion Books paperback, 11 September 2012, ISBN 9780547722023. Chapter titles and numbers are the precise narrative locators because they remain stable across printings; no page number is transferred from another edition.</t>
        </is>
      </c>
      <c r="H36" s="213" t="inlineStr">
        <is>
          <t>Include Ged; his named teachers and Roke peers who materially shape the plot (Ogion, Nemmerle, Vetch, Jasper); named individual adversaries or instruments of the shadow crisis (Serret, Benderesk, Skiorh); the named individual dragon adversary Yevaud; and Pechvarry, the named local host whose encounter marks a decisive cost of the pursuit. This is a 10-individual cohort for one novel, not a list of every Earthsea name.</t>
        </is>
      </c>
      <c r="I36" s="213" t="n">
        <v>10</v>
      </c>
      <c r="J36" s="213" t="n">
        <v>10</v>
      </c>
      <c r="K36" s="213" t="n">
        <v>10</v>
      </c>
      <c r="L36" s="213" t="n">
        <v>9</v>
      </c>
      <c r="M36" s="213" t="n">
        <v>7</v>
      </c>
      <c r="N36" s="213" t="inlineStr">
        <is>
          <t>The Tombs of Atuan, The Farthest Shore, Tehanu, Tales from Earthsea, The Other Wind, Earthsea short fiction, essays, graphic-novel adaptation, television/miniseries adaptations, and all later continuities.; The unnamed shadow, unnamed dragons, peoples, islands, Roke School, the Archipelago, spells, true names, the Old Speech, the Equilibrium, and the Stone of Terrenon as nodes; they remain source terms or character dimensions.; Named but non-cohort figures such as Ged's parents, village witches, Roke masters without a material individual plot function, Pendor's other dragons, and minor sailors or villagers.; Claims about all Earthsea cultures, Le Guin's complete philosophy, or a universal reading of the novel's naming ethics.</t>
        </is>
      </c>
      <c r="O36" s="213" t="inlineStr">
        <is>
          <t>The selected ISBN has conflicting public pagination metadata: Bookshop lists 272 pages, while some catalog and Google Books records list 251. The ISBN, date, publisher, and chapter locators are fixed; page-level verification must use a physical or licensed copy of the selected printing before quotation or page-specific scholarship.; The novel's account of true names and the Old Speech is intentionally contextual. It is not a generic true-name spell system, a password mechanic, or authority over persons.; The shadow is excluded because it is not given an independent personal name in the declared witness. Its changing relation to Ged is recorded only as a state/term and relationship context.; Descriptions are concise paraphrases and omit long quotation from the copyrighted novel.</t>
        </is>
      </c>
      <c r="P36" s="213" t="inlineStr">
        <is>
          <t>Primary claims are cited to the declared printed novel by exact chapter title/number. The author estate bibliography and book page establish original and current publication context; the edition-specific trade record establishes the selected ISBN/date. No fan wiki, Wikipedia, or plot-summary site is canonical evidence.</t>
        </is>
      </c>
      <c r="Q36" s="213" t="inlineStr">
        <is>
          <t>focused review recorded: evidence-concentration review</t>
        </is>
      </c>
      <c r="R36" s="213" t="inlineStr">
        <is>
          <t>2026-08-05</t>
        </is>
      </c>
      <c r="S36" s="214" t="inlineStr">
        <is>
          <t>https://en.wikipedia.org/wiki/Earthsea</t>
        </is>
      </c>
    </row>
    <row r="37" ht="31" customHeight="1" s="99">
      <c r="A37" s="215" t="inlineStr">
        <is>
          <t>SRC-036</t>
        </is>
      </c>
      <c r="B37" s="215" t="inlineStr">
        <is>
          <t>Elric of Melniboné</t>
        </is>
      </c>
      <c r="C37" s="215" t="inlineStr">
        <is>
          <t>Literature</t>
        </is>
      </c>
      <c r="D37" s="216" t="inlineStr">
        <is>
          <t>Britain / sword and sorcery</t>
        </is>
      </c>
      <c r="E37" s="216" t="inlineStr">
        <is>
          <t>Tier 1</t>
        </is>
      </c>
      <c r="F37" s="216" t="inlineStr">
        <is>
          <t>pass-complete</t>
        </is>
      </c>
      <c r="G37" s="216" t="inlineStr">
        <is>
          <t>Michael Moorcock's “The Dreaming City” exactly as published in Science Fantasy no. 47 (June 1961), the first Elric story. This is the original magazine-story witness, not the 1972 Elric of Melniboné novel, any revised or collected text, later Elric stories, Eternal Champion crossovers, comics, games, music, or adaptations.</t>
        </is>
      </c>
      <c r="H37" s="216" t="inlineStr">
        <is>
          <t>Include exactly the four named individuals who materially constitute the original story's revenge-and-raid core: Elric, Count Smiorgan Baldhead, Prince Yyrkoon, and Cymoril. This covers the exiled claimant, raid ally, usurper, and captive whose relationships directly drive the Imrryr raid and final runesword encounter. Named deities/cosmic forces, weapons, peoples, ships, cities, unnamed soldiers and pirates, and all other narrative figures remain dimensions or source terms. The pass is complete only for this four-person cohort in the 1961 story.</t>
        </is>
      </c>
      <c r="I37" s="216" t="n">
        <v>4</v>
      </c>
      <c r="J37" s="216" t="n">
        <v>4</v>
      </c>
      <c r="K37" s="216" t="n">
        <v>4</v>
      </c>
      <c r="L37" s="216" t="n">
        <v>7</v>
      </c>
      <c r="M37" s="216" t="n">
        <v>6</v>
      </c>
      <c r="N37" s="216" t="inlineStr">
        <is>
          <t>Every Elric text other than the original 1961 “The Dreaming City,” including the 1972 novel Elric of Melniboné, subsequent revisions, collections, and chronology/republication variants; All later Elric, Eternal Champion, comic, game, musical, screen, and adaptation continuities; Named metaphysical beings and artifacts, including Arioch, Stormbringer, and Mournblade, which are dimensions/source terms rather than nodes in this pass; All unnamed raid participants, soldiers, citizens, dragon-riders, ships, and other non-individual entities</t>
        </is>
      </c>
      <c r="O37" s="216" t="inlineStr">
        <is>
          <t>Moorcock's Elric texts have multiple publication, revision, and collection histories. This record intentionally follows the June 1961 magazine scan and makes no claim that its wording, ordering, or continuity is identical to later editions.; The Internet Archive provides access to a scan of the periodical; it is not an assertion that the work is public domain. Texas A&amp;M's Moorcock archive notes that copyright in the author's papers remains with authors or descendants. This pass quotes no extended text and offers no copyright advice.; Terms such as Melnibonéan, barbarian, and racialized/decadence language belong to the 1961 fictional narration. They are retained only as source-specific terms and are not mapped to real peoples, cultures, or racial categories.; Stormbringer's agency and the exact causal responsibility for Cymoril's death are narrated through a fantastical action sequence; the record distinguishes Elric's action from the sword as an artifact rather than creating a weapon node.</t>
        </is>
      </c>
      <c r="P37" s="216" t="inlineStr">
        <is>
          <t>Character and relationship claims use the original Science Fantasy scan and its downloadable full-text transcription, with exact title/scene locators and stable full-text line ranges. Moorcography and Texas A&amp;M's Cushing Memorial Library provide bibliographic and archival context: the first publication in Science Fantasy no. 47, later anniversary edition, first Elric appearance, and the distinction between the wider Elric/Multiverse corpus and this witness.</t>
        </is>
      </c>
      <c r="Q37" s="216" t="inlineStr">
        <is>
          <t>pending</t>
        </is>
      </c>
      <c r="R37" s="216" t="inlineStr">
        <is>
          <t>2026-08-05</t>
        </is>
      </c>
      <c r="S37" s="217" t="inlineStr">
        <is>
          <t>https://en.wikipedia.org/wiki/Elric_of_Melnibon%C3%A9</t>
        </is>
      </c>
    </row>
    <row r="38" ht="31" customHeight="1" s="99">
      <c r="A38" s="212" t="inlineStr">
        <is>
          <t>SRC-037</t>
        </is>
      </c>
      <c r="B38" s="212" t="inlineStr">
        <is>
          <t>The Last Unicorn</t>
        </is>
      </c>
      <c r="C38" s="212" t="inlineStr">
        <is>
          <t>Literature</t>
        </is>
      </c>
      <c r="D38" s="213" t="inlineStr">
        <is>
          <t>United States</t>
        </is>
      </c>
      <c r="E38" s="213" t="inlineStr">
        <is>
          <t>Tier 2</t>
        </is>
      </c>
      <c r="F38" s="213" t="inlineStr">
        <is>
          <t>pass-complete</t>
        </is>
      </c>
      <c r="G38" s="213" t="inlineStr">
        <is>
          <t>Peter S. Beagle's novel only, restricted to the opening movement of Chapter 1, PDF pages 10–18 of the 2007 Deluxe Edition primary-text witness (the witness's copyright page identifies the text as revised and corrected in 2007). This pass is not a catalogue of the whole novel. It excludes the 1982 animated film, the 2011 graphic novel, the unpublished first-draft Lost Journey, the 2004 companion story “Two Hearts,” later related fiction, and all other adaptations or editions as distinct continuities.</t>
        </is>
      </c>
      <c r="H38" s="213" t="inlineStr">
        <is>
          <t>All named individual dramatic characters who directly appear and materially act within Chapter 1, PDF pages 10–18 of the specified witness would be recorded. The titular unicorn is referred to only by the common descriptor “the unicorn,” while the hunters and butterfly are likewise unnamed/common-noun figures; none is promoted to a character node. Creature categories, the horn, longevity, place, apparent recognition, and the reported Red Bull are retained only as terms. A name mentioned in hearsay without an individual dramatic character record in this bounded segment is not sufficient for a character node.</t>
        </is>
      </c>
      <c r="I38" s="213" t="n">
        <v>0</v>
      </c>
      <c r="J38" s="213" t="n">
        <v>0</v>
      </c>
      <c r="K38" s="213" t="n">
        <v>0</v>
      </c>
      <c r="L38" s="213" t="n">
        <v>0</v>
      </c>
      <c r="M38" s="213" t="n">
        <v>5</v>
      </c>
      <c r="N38" s="213" t="inlineStr">
        <is>
          <t>The unnamed titular unicorn, unnamed hunters, unnamed townspeople, and the butterfly: none is supplied a stable proper name in the bounded witness.; The reported Red Bull: it is mentioned by the butterfly but does not directly appear or act in this bounded segment; no individual record is inferred from the later novel, film, graphic novel, or companion material.; All named characters and relationships from later portions of the novel, pending a separately bounded primary-text pass.; All character records and claims from the 1982 film, graphic novel, Lost Journey, “Two Hearts,” other related fiction, translations, audiobooks, and other adaptations or editions.</t>
        </is>
      </c>
      <c r="O38" s="213" t="inlineStr">
        <is>
          <t>The bounded witness uses descriptive labels rather than stable proper names for every individual present, so an honest character pass is zero rather than an invented-name roster.; Page citations refer to the specified 2007 Deluxe Edition primary-text witness; pagination and wording may differ in other editions, which must be reviewed separately.; The estate bibliography distinguishes the novel, film, companion story, and Lost Journey, but it does not itself establish granular novel-character claims.</t>
        </is>
      </c>
      <c r="P38" s="213" t="inlineStr">
        <is>
          <t>The primary-text witness supplies the exact edition statement and Chapter 1 pages 10–18. Official/author-estate bibliography is used only to preserve the boundary between the 1968 novel, the 1982 film, and later related works. Because the selected opening names no individual dramatic character, this is a deliberately zero-character, zero-relationship pass with source-native terms only.</t>
        </is>
      </c>
      <c r="Q38" s="213" t="inlineStr">
        <is>
          <t>focused review recorded: zero-character audit</t>
        </is>
      </c>
      <c r="R38" s="213" t="inlineStr">
        <is>
          <t>2026-08-06</t>
        </is>
      </c>
      <c r="S38" s="214" t="inlineStr">
        <is>
          <t>https://en.wikipedia.org/wiki/The_Last_Unicorn</t>
        </is>
      </c>
    </row>
    <row r="39" ht="31" customHeight="1" s="99">
      <c r="A39" s="215" t="inlineStr">
        <is>
          <t>SRC-038</t>
        </is>
      </c>
      <c r="B39" s="215" t="inlineStr">
        <is>
          <t>Dragonriders of Pern</t>
        </is>
      </c>
      <c r="C39" s="215" t="inlineStr">
        <is>
          <t>Literature</t>
        </is>
      </c>
      <c r="D39" s="216" t="inlineStr">
        <is>
          <t>United States / Ireland / science fantasy</t>
        </is>
      </c>
      <c r="E39" s="216" t="inlineStr">
        <is>
          <t>Tier 2</t>
        </is>
      </c>
      <c r="F39" s="216" t="inlineStr">
        <is>
          <t>pass-complete</t>
        </is>
      </c>
      <c r="G39" s="216" t="inlineStr">
        <is>
          <t>Exact authorized English edition: Anne McCaffrey, Dragonflight, Penguin paperback, 2025, ISBN 9781804996683, identified by the publisher as Dragonriders of Pern: 1. The bounded opening witness is this single novel and edition only. The available authorized sample establishes publication information and includes publisher copy, but no stable chapter/page primary-text passage usable for individual character or relationship claims. This pass excludes every later Pern novel, all coauthored continuities, adaptations, games, and encyclopedia or fan-summary material.</t>
        </is>
      </c>
      <c r="H39" s="216" t="inlineStr">
        <is>
          <t>No named individual dramatic-character records, including dragons, are made without an authorized chapter/page or comparable claim-specific witness for this exact edition. The publisher's whole-novel description is used only for cautiously labelled setting and terminology orientation; it is not expanded into individual agency, dragon personhood, bond mechanics, relationship, event, sexuality, reproductive, body/disability, hierarchy, violence, or science-versus-magic claims.</t>
        </is>
      </c>
      <c r="I39" s="216" t="n">
        <v>0</v>
      </c>
      <c r="J39" s="216" t="n">
        <v>0</v>
      </c>
      <c r="K39" s="216" t="n">
        <v>0</v>
      </c>
      <c r="L39" s="216" t="n">
        <v>0</v>
      </c>
      <c r="M39" s="216" t="n">
        <v>5</v>
      </c>
      <c r="N39" s="216" t="inlineStr">
        <is>
          <t>All named individual human and dragon characters, pending chapter/page-specific authorized evidence for the selected Dragonflight edition.; All character-to-character relationships, including rider-dragon bonds, pending source-specific textual evidence.; Dragon species, Impression/bonding, Weyrs, Holds, Crafts, Thread, telepathy, travel, ranks, artifacts, and setting structure as character nodes.; Later Anne McCaffrey Pern novels, Todd or Gigi McCaffrey coauthored/authorial continuities, adaptations, games, and encyclopedic or fan material.</t>
        </is>
      </c>
      <c r="O39" s="216" t="inlineStr">
        <is>
          <t>The 2025 authorized sample PDF contains cover, copyright, series-list, and promotional material but no extractable stable chapter text for the novel's character-level evidence.; Publisher description identifies named people and a dragonriding premise at whole-work level only. It cannot establish a comprehensive bounded-work cast or precise narrative claims.</t>
        </is>
      </c>
      <c r="P39" s="216" t="inlineStr">
        <is>
          <t>Penguin's authorized product record and 2025 sample PDF establish the exact edition, series position, and carefully limited orientation terms. They do not supply an adequate primary-text witness for character or relationship records, so this is an honest zero-character pass.</t>
        </is>
      </c>
      <c r="Q39" s="216" t="inlineStr">
        <is>
          <t>focused review recorded: zero-character audit</t>
        </is>
      </c>
      <c r="R39" s="216" t="inlineStr">
        <is>
          <t>2026-08-06</t>
        </is>
      </c>
      <c r="S39" s="217" t="inlineStr">
        <is>
          <t>https://en.wikipedia.org/wiki/Dragonriders_of_Pern</t>
        </is>
      </c>
    </row>
    <row r="40" ht="31" customHeight="1" s="99">
      <c r="A40" s="212" t="inlineStr">
        <is>
          <t>SRC-039</t>
        </is>
      </c>
      <c r="B40" s="212" t="inlineStr">
        <is>
          <t>The Chronicles of Amber</t>
        </is>
      </c>
      <c r="C40" s="212" t="inlineStr">
        <is>
          <t>Literature</t>
        </is>
      </c>
      <c r="D40" s="213" t="inlineStr">
        <is>
          <t>United States</t>
        </is>
      </c>
      <c r="E40" s="213" t="inlineStr">
        <is>
          <t>Tier 2</t>
        </is>
      </c>
      <c r="F40" s="213" t="inlineStr">
        <is>
          <t>pass-complete</t>
        </is>
      </c>
      <c r="G40" s="213" t="inlineStr">
        <is>
          <t>Roger Zelazny’s Nine Princes in Amber, first edition (Doubleday, 1970), Chapter 1 only. This is a bounded opening-text witness, not a pass over the full novel or The Chronicles of Amber as a whole. Later chapters, the remaining Corwin novels, the Merlin novels, later short fiction, post-Zelazny continuations, adaptations, games, reference works, and all translation/edition-specific variations are excluded.</t>
        </is>
      </c>
      <c r="H40" s="213" t="inlineStr">
        <is>
          <t>Include the one named individual dramatic participant directly present and identified within Chapter 1: the first-person narrator under the hospital-recorded name Carl Corey. Unnamed hospital staff remain omissions. A name on a hospital record is not treated as sufficient evidence to add an absent person as a character node. The later name Corwin, his alleged family links, Amber/Shadow cosmology, succession, Pattern/Logrus, powers, artifacts, places beyond the immediate named hospital, travel mechanics, and later identity disclosures remain terms or omissions rather than characters or relationships.</t>
        </is>
      </c>
      <c r="I40" s="213" t="n">
        <v>1</v>
      </c>
      <c r="J40" s="213" t="n">
        <v>1</v>
      </c>
      <c r="K40" s="213" t="n">
        <v>1</v>
      </c>
      <c r="L40" s="213" t="n">
        <v>0</v>
      </c>
      <c r="M40" s="213" t="n">
        <v>3</v>
      </c>
      <c r="N40" s="213" t="inlineStr">
        <is>
          <t>The narrator’s later identity, aliases, claimed royal status, parentage, siblings, and family relationships are deliberately not imported into this Chapter 1 pass. No kinship relationship is added.; Evelyn Flaumel is a name in the chapter’s hospital-record context but is not directly present under this pass’s dramatic-participant rule; unnamed nurses, orderlies, and other staff are likewise excluded.; Amber, Shadow, Courts of Chaos, Pattern, Logrus, Trumps, monarchy/succession, powers, artifacts, non-Earth places, and inter-world travel are outside this opening witness or are retained only as excluded concepts; none becomes a character node.; Chapters 2 onward, all later Amber books and short stories, continuations by other authors, tabletop/computer-game adaptations, prospective screen adaptation material, summaries, and reference works are excluded.; Hospitalization, medication, injury, coercion, family violence, disability/body, gender, class, and monarchy are not expanded beyond the limited narrative facts needed here. The pass makes no clinical diagnosis, moral assessment, or real-world social inference.</t>
        </is>
      </c>
      <c r="O40" s="213" t="inlineStr">
        <is>
          <t>Chapter 1 supplies ‘Carl Corey’ while the narrator reports incomplete memory. This pass preserves that local identifier and does not silently replace it with a later-revealed name.; The narrator’s account and hospital materials are early, incomplete, and potentially strategic or unreliable within the fiction. Reported medical and family circumstances are not independently adjudicated.; ‘Amnesia’ appears as a literary plot device in the creator’s retrospective discussion. It is not treated here as a verified clinical diagnosis, a cause of behavior, or a generalized mental-health category.; The public catalog verifies the original 1970 edition but is bibliographic rather than a full online text. Detailed claims are tied to the published primary text’s Chapter 1 locator; the creator-interview source is corroborative context only.</t>
        </is>
      </c>
      <c r="P40" s="213" t="inlineStr">
        <is>
          <t>The exact published primary-text witness is Nine Princes in Amber (Doubleday, 1970), Chapter 1, cited at chapter level. WorldCat provides library-catalog confirmation of the author, title, first-edition label, publisher, place, and year. A Reactor article preserves Roger Zelazny’s retrospective explanation that the opening hospital/amnesia setup lets reader and protagonist discover information together. No fan wiki, Wikipedia, unlicensed transcript, or later-continuity summary establishes a record.</t>
        </is>
      </c>
      <c r="Q40" s="213" t="inlineStr">
        <is>
          <t>pending</t>
        </is>
      </c>
      <c r="R40" s="213" t="inlineStr">
        <is>
          <t>2026-08-06</t>
        </is>
      </c>
      <c r="S40" s="214" t="inlineStr">
        <is>
          <t>https://en.wikipedia.org/wiki/The_Chronicles_of_Amber</t>
        </is>
      </c>
    </row>
    <row r="41" ht="31" customHeight="1" s="99">
      <c r="A41" s="215" t="inlineStr">
        <is>
          <t>SRC-040</t>
        </is>
      </c>
      <c r="B41" s="215" t="inlineStr">
        <is>
          <t>The Black Company</t>
        </is>
      </c>
      <c r="C41" s="215" t="inlineStr">
        <is>
          <t>Literature</t>
        </is>
      </c>
      <c r="D41" s="216" t="inlineStr">
        <is>
          <t>United States / military fantasy</t>
        </is>
      </c>
      <c r="E41" s="216" t="inlineStr">
        <is>
          <t>Tier 1</t>
        </is>
      </c>
      <c r="F41" s="216" t="inlineStr">
        <is>
          <t>pass-complete</t>
        </is>
      </c>
      <c r="G41" s="216" t="inlineStr">
        <is>
          <t>A character-layer pass restricted to Glen Cook's The Black Company, using the Tor Books edition ISBN 9781250781208. It is the first novel only, not the full Books of the North, South, or Glittering Stone sequence. Chapter/annal-section locators are used rather than unverified transferred pagination.</t>
        </is>
      </c>
      <c r="H41" s="216" t="inlineStr">
        <is>
          <t>Include Croaker; named individual Company command figures and exemplars materially involved in the novel's military choices; named individual Taken or rulers who directly act in the war; and the named individual adversary central to the final conflict. This eight-person cohort is not every named mercenary or title-name.</t>
        </is>
      </c>
      <c r="I41" s="216" t="n">
        <v>8</v>
      </c>
      <c r="J41" s="216" t="n">
        <v>8</v>
      </c>
      <c r="K41" s="216" t="n">
        <v>8</v>
      </c>
      <c r="L41" s="216" t="n">
        <v>6</v>
      </c>
      <c r="M41" s="216" t="n">
        <v>3</v>
      </c>
      <c r="N41" s="216" t="inlineStr">
        <is>
          <t>All later Black Company novels, Books of the South/Glittering Stone, Port of Shadows, and adaptation/game continuities.; The Black Company, Rebel forces, Taken as a category, armies, military offices, magic, the Lady's empire, places, prophecies, and artifacts as nodes.; Named but non-cohort soldiers, officers, Taken, rebels, and local figures.</t>
        </is>
      </c>
      <c r="O41" s="216" t="inlineStr">
        <is>
          <t>Croaker is the Company's annalist and a participant; his military account is partial, compressed, and not omniscient about motives or off-page events.; Aliases and title-names can conceal or shift identity; records preserve the novel's naming state rather than later resolution.; War, execution, coercion, injury, and mass violence are present; descriptions are concise and non-graphic.</t>
        </is>
      </c>
      <c r="P41" s="216" t="inlineStr">
        <is>
          <t>Narrative claims are tied to the declared printed novel by annal/chapter sequence. Tor's official record establishes the edition and first-novel/mercenary/Lady context. No fan wiki or Wikipedia is canonical evidence.</t>
        </is>
      </c>
      <c r="Q41" s="216" t="inlineStr">
        <is>
          <t>pending</t>
        </is>
      </c>
      <c r="R41" s="216" t="inlineStr">
        <is>
          <t>2026-08-05</t>
        </is>
      </c>
      <c r="S41" s="217" t="inlineStr">
        <is>
          <t>https://en.wikipedia.org/wiki/The_Black_Company</t>
        </is>
      </c>
    </row>
    <row r="42" ht="31" customHeight="1" s="99">
      <c r="A42" s="212" t="inlineStr">
        <is>
          <t>SRC-041</t>
        </is>
      </c>
      <c r="B42" s="212" t="inlineStr">
        <is>
          <t>Riftwar Cycle</t>
        </is>
      </c>
      <c r="C42" s="212" t="inlineStr">
        <is>
          <t>Literature</t>
        </is>
      </c>
      <c r="D42" s="213" t="inlineStr">
        <is>
          <t>United States</t>
        </is>
      </c>
      <c r="E42" s="213" t="inlineStr">
        <is>
          <t>Tier 2</t>
        </is>
      </c>
      <c r="F42" s="213" t="inlineStr">
        <is>
          <t>pass-complete</t>
        </is>
      </c>
      <c r="G42" s="213" t="inlineStr">
        <is>
          <t>Exact authorized United States split edition: Raymond E. Feist, Magician: Apprentice, Del Rey paperback, 9 July 2019, ISBN 9780425286623, 512 pages. This pass is limited to the *Apprentice* half, not the single-volume title *Magician* and not *Magician: Master*. The official author publication record corroborates that U.S. editions identify the underlying book as *Magician* with country title *Magician Apprentice*. Available publisher material is whole-book product description, not an authorized chapter/page text witness; this is therefore an evidence-limited orientation pass.</t>
        </is>
      </c>
      <c r="H42" s="213" t="inlineStr">
        <is>
          <t>No named individual dramatic-character records or relationships are included until a precise authorized chapter/page or equivalent primary-text witness is available for the specified U.S. *Magician: Apprentice* edition. The publisher's whole-book summary is retained only as narrowly labelled terminology orientation and is not expanded into individual biography, magic mechanics, ancestry/species, relationships, social position, politics, violence, or later-series knowledge.</t>
        </is>
      </c>
      <c r="I42" s="213" t="n">
        <v>0</v>
      </c>
      <c r="J42" s="213" t="n">
        <v>0</v>
      </c>
      <c r="K42" s="213" t="n">
        <v>0</v>
      </c>
      <c r="L42" s="213" t="n">
        <v>0</v>
      </c>
      <c r="M42" s="213" t="n">
        <v>5</v>
      </c>
      <c r="N42" s="213" t="inlineStr">
        <is>
          <t>All named individual characters, pending chapter/page-specific authorized evidence for the selected U.S. *Magician: Apprentice* edition.; All relationships, including Pug–Tomas and Pug–Kulgan references in the product description, pending text-specific evidence.; Worlds/realms, rifts, peoples, magic, guilds/orders, roles, artifacts, places, and political institutions as character nodes.; The *Magician: Master* half, any single-volume *Magician* edition, later Riftwar books, Empire coauthored novels, games, adaptations, and reference summaries.</t>
        </is>
      </c>
      <c r="O42" s="213" t="inlineStr">
        <is>
          <t>The official publisher page identifies exact publication data and offers whole-work synopsis, but does not expose a stable chapter/page text sample for character claims.; The official author publication record establishes that the U.S. country title is *Magician Apprentice* for a work titled *Magician*, but it catalogues several editions and does not itself authenticate granular story claims.</t>
        </is>
      </c>
      <c r="P42" s="213" t="inlineStr">
        <is>
          <t>The Del Rey/Penguin Random House product record establishes the selected 2019 U.S. split edition, while Raymond E. Feist's official publication record confirms the regional title relationship. Neither provides a claim-specific primary-text witness, so this pass honestly contains no character or relationship records.</t>
        </is>
      </c>
      <c r="Q42" s="213" t="inlineStr">
        <is>
          <t>focused review recorded: zero-character audit</t>
        </is>
      </c>
      <c r="R42" s="213" t="inlineStr">
        <is>
          <t>2026-08-06</t>
        </is>
      </c>
      <c r="S42" s="214" t="inlineStr">
        <is>
          <t>https://en.wikipedia.org/wiki/Riftwar_Cycle</t>
        </is>
      </c>
    </row>
    <row r="43" ht="31" customHeight="1" s="99">
      <c r="A43" s="215" t="inlineStr">
        <is>
          <t>SRC-042</t>
        </is>
      </c>
      <c r="B43" s="215" t="inlineStr">
        <is>
          <t>Discworld</t>
        </is>
      </c>
      <c r="C43" s="215" t="inlineStr">
        <is>
          <t>Literature</t>
        </is>
      </c>
      <c r="D43" s="216" t="inlineStr">
        <is>
          <t>Britain</t>
        </is>
      </c>
      <c r="E43" s="216" t="inlineStr">
        <is>
          <t>Tier 1</t>
        </is>
      </c>
      <c r="F43" s="216" t="inlineStr">
        <is>
          <t>pass-complete</t>
        </is>
      </c>
      <c r="G43" s="216" t="inlineStr">
        <is>
          <t>A character-layer pass restricted to Terry Pratchett's The Colour of Magic alone, using the Penguin paperback published 28 July 2022, ISBN 9781804990315. It is the first Discworld novel (first published 1983), but it is not a static proxy for the later forty-one-novel setting, later character development, or adaptations. The novel's Prologue and four titled sections are used as locators; page claims are limited to the declared printing where directly verified.</t>
        </is>
      </c>
      <c r="H43" s="216" t="inlineStr">
        <is>
          <t>Include the named individual protagonists, named individual companions and antagonists who materially sustain the plot across the four sections, the named individual head of the opening Ankh-Morpork threat, the named Unseen University adversarial figures, and Death because this personification is individually dramatized in the witness. The resulting eight-individual cohort is a reproducible central-cast pass for one novel, not every proper name in it.</t>
        </is>
      </c>
      <c r="I43" s="216" t="n">
        <v>8</v>
      </c>
      <c r="J43" s="216" t="n">
        <v>8</v>
      </c>
      <c r="K43" s="216" t="n">
        <v>8</v>
      </c>
      <c r="L43" s="216" t="n">
        <v>7</v>
      </c>
      <c r="M43" s="216" t="n">
        <v>7</v>
      </c>
      <c r="N43" s="216" t="inlineStr">
        <is>
          <t>The other forty Discworld novels, associated short fiction and reference works, later continuity developments, stage/screen/audio adaptations, and all edition-specific adaptations or revisions.; The Luggage, the Discworld, Great A'Tuin, the elephants, Ankh-Morpork, Unseen University, guilds, gods as a group, magic, octarine, dragons/wyrms as kinds, the Octavo and the eight spells as nodes; these are dimensions or source terms, not individual named-character endpoints.; Fate, the Lady, and the game-playing divine frame are retained only as a source-specific narrative/cosmological term. In this bounded pass they are not treated as stable individualized character identities comparable to the central dramatic cast.; Named but non-cohort minor persons, guards, thieves, wizards, sailors, residents, and travelers whose limited appearance does not meet the central-cast rule.</t>
        </is>
      </c>
      <c r="O43" s="216" t="inlineStr">
        <is>
          <t>The authorized online sample establishes the selected edition and opening pagination, but does not expose every section. Claims for later sections are paraphrased from the declared printed witness and use section titles rather than unverified transferred page numbers.; The novel deliberately parodies and recombines fantasy conventions. Labels such as wizard, barbarian, thief, princess, tourist, and quest are descriptive source-context labels, not evidence of equivalent game classes or fixed archetype mechanics.; The publisher itself cautions that elements of the Discworld universe may reflect this first 1983 novel. Later depictions, histories, and relationships are not imported into this pass.; Descriptions are brief paraphrases and do not reproduce extended copyrighted text.</t>
        </is>
      </c>
      <c r="P43" s="216" t="inlineStr">
        <is>
          <t>Primary narrative claims are cited to the declared Penguin printed novel by Prologue/section title. Penguin's edition record and authorized sample establish the particular witness, publication sequence, ISBN, date, and opening text; the Terry Pratchett estate page provides official series context. No fan wiki, Wikipedia, or plot-summary site is used as canonical evidence.</t>
        </is>
      </c>
      <c r="Q43" s="216" t="inlineStr">
        <is>
          <t>pending</t>
        </is>
      </c>
      <c r="R43" s="216" t="inlineStr">
        <is>
          <t>2026-08-05</t>
        </is>
      </c>
      <c r="S43" s="217" t="inlineStr">
        <is>
          <t>https://en.wikipedia.org/wiki/Discworld</t>
        </is>
      </c>
    </row>
    <row r="44" ht="31" customHeight="1" s="99">
      <c r="A44" s="212" t="inlineStr">
        <is>
          <t>SRC-043</t>
        </is>
      </c>
      <c r="B44" s="212" t="inlineStr">
        <is>
          <t>Memory, Sorrow, and Thorn</t>
        </is>
      </c>
      <c r="C44" s="212" t="inlineStr">
        <is>
          <t>Literature</t>
        </is>
      </c>
      <c r="D44" s="213" t="inlineStr">
        <is>
          <t>United States</t>
        </is>
      </c>
      <c r="E44" s="213" t="inlineStr">
        <is>
          <t>Tier 1</t>
        </is>
      </c>
      <c r="F44" s="213" t="inlineStr">
        <is>
          <t>pass-complete</t>
        </is>
      </c>
      <c r="G44" s="213" t="inlineStr">
        <is>
          <t>A character-layer pass restricted to Tad Williams's The Dragonbone Chair, using the DAW paperback published 1 March 2005, ISBN 9780756402693, 672 pages. This is Book One of Memory, Sorrow, and Thorn, not completion of the trilogy, the later Osten Ard books, or any adaptation. Chapter number and title are the primary locators; no pagination is transferred from the 800-page ebook or another printing.</t>
        </is>
      </c>
      <c r="H44" s="213" t="inlineStr">
        <is>
          <t>Include the named individual protagonist; his named individual mentor, royal/political antagonists, and magical antagonist; the named individual royal companion; the named individual party companions or supernatural agents who materially assist the search; and the named individual supernatural adversary behind the central threat. This coherent 10-individual cohort covers the novel's principal Hayholt, road, League, and Storm King plot lines without claiming every named person in the long novel.</t>
        </is>
      </c>
      <c r="I44" s="213" t="n">
        <v>10</v>
      </c>
      <c r="J44" s="213" t="n">
        <v>10</v>
      </c>
      <c r="K44" s="213" t="n">
        <v>10</v>
      </c>
      <c r="L44" s="213" t="n">
        <v>10</v>
      </c>
      <c r="M44" s="213" t="n">
        <v>7</v>
      </c>
      <c r="N44" s="213" t="inlineStr">
        <is>
          <t>Stone of Farewell, To Green Angel Tower, The Heart of What Was Lost, The Last King of Osten Ard, prequels, short fiction, later continuity, translations, and any screen/audio adaptation as distinct witnesses.; Osten Ard, the Hayholt, Naglimund, the League of the Scroll, the Sithi, Qanuc, Norns, Rimmersmen, churches, orders, prophecies, magic, the Dragonbone Chair, and the three swords as nodes; all are dimensional terms or contexts.; Named but non-cohort court figures, rulers, scholars, soldiers, religious figures, travelers, household staff, and temporary antagonists, including King John, Isgrimnur, Jarnauga, Cadrach, Sludig, and Qantaqa.; Conclusions supplied only by later books, including final identities, outcomes, political settlements, and later development of the selected individuals.</t>
        </is>
      </c>
      <c r="O44" s="213" t="inlineStr">
        <is>
          <t>The selected 2005 print edition and the 2005 ebook differ in listed page length (672 versus 800). All narrative locators therefore cite stable chapter number and title, not page numbers copied across formats.; The novel's historical vocabularies—Sithi/Sitha, Qanuc, troll, Norn, Rimmersman, witchwood, and religious offices—are fictional and source-specific. They are never treated as direct real-world peoples, generic ancestry options, or class systems.; Book One deliberately leaves major causal, historical, and character questions unresolved. Later trilogy/Osten Ard material is not used to settle ambiguity here.; Descriptions are brief paraphrases rather than extended quotation from the copyrighted novel.</t>
        </is>
      </c>
      <c r="P44" s="213" t="inlineStr">
        <is>
          <t>Primary narrative claims are tied to the declared printed novel by exact chapter title/number. Penguin Random House supplies edition-specific metadata and a publisher synopsis; Tad Williams's official page supplies original-publication and series context. No fan wiki, Wikipedia, or unsourced plot-summary source is used as canonical evidence.</t>
        </is>
      </c>
      <c r="Q44" s="213" t="inlineStr">
        <is>
          <t>pending</t>
        </is>
      </c>
      <c r="R44" s="213" t="inlineStr">
        <is>
          <t>2026-08-05</t>
        </is>
      </c>
      <c r="S44" s="214" t="inlineStr">
        <is>
          <t>https://en.wikipedia.org/wiki/Memory,_Sorrow,_and_Thorn</t>
        </is>
      </c>
    </row>
    <row r="45" ht="31" customHeight="1" s="99">
      <c r="A45" s="215" t="inlineStr">
        <is>
          <t>SRC-044</t>
        </is>
      </c>
      <c r="B45" s="215" t="inlineStr">
        <is>
          <t>The Wheel of Time</t>
        </is>
      </c>
      <c r="C45" s="215" t="inlineStr">
        <is>
          <t>Literature</t>
        </is>
      </c>
      <c r="D45" s="216" t="inlineStr">
        <is>
          <t>United States</t>
        </is>
      </c>
      <c r="E45" s="216" t="inlineStr">
        <is>
          <t>Tier 1</t>
        </is>
      </c>
      <c r="F45" s="216" t="inlineStr">
        <is>
          <t>pass-complete</t>
        </is>
      </c>
      <c r="G45" s="216" t="inlineStr">
        <is>
          <t>A character-layer pass restricted to Robert Jordan's The Eye of the World, using the Tor Books paperback ISBN 9781250768681. This Book One witness is not a claim about the fourteen-book series, New Spring, companions, graphic novels, television adaptation, or author-transition volumes. Primary claims use chapter number/title locators rather than page numbers from another edition.</t>
        </is>
      </c>
      <c r="H45" s="216" t="inlineStr">
        <is>
          <t>Include the five named Two Rivers travelers; their named individual adult guides and companions; named individual allies who materially join the Eye quest; named individual antagonists who directly drive or attack the party; and the named individual supernatural guardian at the Eye. This 14-individual Book One cohort excludes later-important brief encounters and all collective/group nodes.</t>
        </is>
      </c>
      <c r="I45" s="216" t="n">
        <v>14</v>
      </c>
      <c r="J45" s="216" t="n">
        <v>14</v>
      </c>
      <c r="K45" s="216" t="n">
        <v>14</v>
      </c>
      <c r="L45" s="216" t="n">
        <v>14</v>
      </c>
      <c r="M45" s="216" t="n">
        <v>7</v>
      </c>
      <c r="N45" s="216" t="inlineStr">
        <is>
          <t>Books 2–14, New Spring, companion/reference works, graphic novels, television adaptation, and all author-transition details.; Named but non-cohort brief or local individuals including Min, Elayne, Morgase, Caemlyn court figures, Taren Ferry figures, Darkfriends, and party-adjacent travelers.; The Two Rivers, Aes Sedai, Warders, the Children of the Light, Trollocs, Myrddraal, Ogier, Forsaken, the One Power, saidin/saidar, the Wheel, Pattern, Eye, horn, ways, prophecies, and places as nodes; they remain terms or dimensions.; Any later-series identity resolution, power development, romance, rank, fate, or outcome beyond what this novel explicitly establishes.</t>
        </is>
      </c>
      <c r="O45" s="216" t="inlineStr">
        <is>
          <t>The novel shifts focalization among several travelers and deliberately withholds or misdirects identity and cosmological information. Claims remain at the knowledge state of Book One rather than later revelation.; Edition pagination varies substantially across hardcover, mass-market, anniversary, ebook, and audio releases. Stable chapter numbers/titles are used; physical page claims require the declared printing.; One Power, Aes Sedai, Warder, ta'veren, and Shadow terminology are source-specific; partial comparative language does not make them generic magic classes, factions, or moral-alignment mechanics.; Descriptions are concise paraphrases and major Book One spoilers are labeled; no extended copyrighted prose is reproduced.</t>
        </is>
      </c>
      <c r="P45" s="216" t="inlineStr">
        <is>
          <t>Primary narrative claims are cited to the declared printed novel by chapter number/title. Tor/Macmillan's official product record establishes Book One status, Tor imprint, ISBN, and official synopsis. No fan wiki, Wikipedia, or plot-summary source is used as canonical evidence.</t>
        </is>
      </c>
      <c r="Q45" s="216" t="inlineStr">
        <is>
          <t>focused review recorded: evidence-concentration review</t>
        </is>
      </c>
      <c r="R45" s="216" t="inlineStr">
        <is>
          <t>2026-08-05</t>
        </is>
      </c>
      <c r="S45" s="217" t="inlineStr">
        <is>
          <t>https://en.wikipedia.org/wiki/The_Wheel_of_Time</t>
        </is>
      </c>
    </row>
    <row r="46" ht="31" customHeight="1" s="99">
      <c r="A46" s="212" t="inlineStr">
        <is>
          <t>SRC-045</t>
        </is>
      </c>
      <c r="B46" s="212" t="inlineStr">
        <is>
          <t>Realm of the Elderlings</t>
        </is>
      </c>
      <c r="C46" s="212" t="inlineStr">
        <is>
          <t>Literature</t>
        </is>
      </c>
      <c r="D46" s="213" t="inlineStr">
        <is>
          <t>United States</t>
        </is>
      </c>
      <c r="E46" s="213" t="inlineStr">
        <is>
          <t>Tier 1</t>
        </is>
      </c>
      <c r="F46" s="213" t="inlineStr">
        <is>
          <t>pass-complete</t>
        </is>
      </c>
      <c r="G46" s="213" t="inlineStr">
        <is>
          <t>A character-layer pass limited to Robin Hobb's Assassin's Apprentice, the first Farseer Trilogy novel, using the Del Rey paperback published 29 August 2023, ISBN 9780593722824, 464 pages. It is neither a record of the full Farseer trilogy nor of the several distinct Realm of the Elderlings subseries and time layers. Narrative claims use chapter number/title locators rather than pagination transferred from other editions.</t>
        </is>
      </c>
      <c r="H46" s="213" t="inlineStr">
        <is>
          <t>Include Fitz; his named individual guardians, teachers, royal patrons and rivals; named individual friends/love interest; the named individual Mountain Kingdom counterpart needed for its distinct political-cultural term; and Nosy because the individually named dog is a dramatic agent in the novel's initial Wit event. The 11-individual cohort is bounded to central Book One action, not every named person or animal.</t>
        </is>
      </c>
      <c r="I46" s="213" t="n">
        <v>11</v>
      </c>
      <c r="J46" s="213" t="n">
        <v>11</v>
      </c>
      <c r="K46" s="213" t="n">
        <v>11</v>
      </c>
      <c r="L46" s="213" t="n">
        <v>11</v>
      </c>
      <c r="M46" s="213" t="n">
        <v>7</v>
      </c>
      <c r="N46" s="213" t="inlineStr">
        <is>
          <t>Royal Assassin, Assassin's Quest, the Liveship Traders, Tawny Man, Rain Wild, Fitz and the Fool, all other Realm of the Elderlings works, and adaptations/illustrated editions as separate witnesses.; The Six Duchies, Buckkeep, the Farseer dynasty, the Skill, Wit, Forging, coteries, royal offices, peoples, raiders, artifacts, and narratorial functions as nodes; they remain terms or dimensions.; Named but non-cohort individuals including Chivalry, Patience, Rurisk, August, Serene, and minor court, town, voyage, or raid figures; named animals other than Nosy are excluded from this specific cohort.; Later-series identities, outcomes, family relations, political changes, and retrospective explanations not established by this one novel.</t>
        </is>
      </c>
      <c r="O46" s="213" t="inlineStr">
        <is>
          <t>Fitz narrates retrospectively in first person. His account offers close access to his perceptions and memories but is not omniscient evidence for other characters' intentions, interiority, or unobserved events.; The selected print edition differs from older US and ebook pagination. Chapter titles/numbers are used as stable locators; page-specific verification must use the ISBN 9780593722824 printing.; Skill, Wit, Forging, Farseer naming, and Mountain Kingdom terms are source-specific and not direct equivalents of generic psychic powers, animal classes, corruption mechanics, or real-world cultures.; The novel includes coercion, abuse, violence, and sexual violence; records use concise, non-graphic paraphrase and mark major spoilers.</t>
        </is>
      </c>
      <c r="P46" s="213" t="inlineStr">
        <is>
          <t>Primary claims are tied to the declared printed novel by exact chapter title/number. Penguin Random House supplies edition metadata and an official synopsis; Robin Hobb's official works page establishes the Farseer trilogy's distinct place within the larger, multi-series Realm of the Elderlings. No fan wiki, Wikipedia, or plot-summary source is used as canonical evidence.</t>
        </is>
      </c>
      <c r="Q46" s="213" t="inlineStr">
        <is>
          <t>focused review recorded: evidence-concentration review</t>
        </is>
      </c>
      <c r="R46" s="213" t="inlineStr">
        <is>
          <t>2026-08-05</t>
        </is>
      </c>
      <c r="S46" s="214" t="inlineStr">
        <is>
          <t>https://en.wikipedia.org/wiki/Realm_of_the_Elderlings</t>
        </is>
      </c>
    </row>
    <row r="47" ht="31" customHeight="1" s="99">
      <c r="A47" s="215" t="inlineStr">
        <is>
          <t>SRC-046</t>
        </is>
      </c>
      <c r="B47" s="215" t="inlineStr">
        <is>
          <t>A Song of Ice and Fire</t>
        </is>
      </c>
      <c r="C47" s="215" t="inlineStr">
        <is>
          <t>Literature</t>
        </is>
      </c>
      <c r="D47" s="216" t="inlineStr">
        <is>
          <t>United States</t>
        </is>
      </c>
      <c r="E47" s="216" t="inlineStr">
        <is>
          <t>Tier 1</t>
        </is>
      </c>
      <c r="F47" s="216" t="inlineStr">
        <is>
          <t>pass-complete</t>
        </is>
      </c>
      <c r="G47" s="216" t="inlineStr">
        <is>
          <t>George R. R. Martin's prose-novel continuity only, restricted to Penguin Random House Higher Education's authorized online excerpt headed “PROLOGUE [to A GAME OF THRONES].” The bounded witness is the excerpt opening from “We should start back” through the issued order and mounted departure (HTML lines 244–319). It does not include the remainder of the prologue, Bran I, later chapters, later A Song of Ice and Fire novels, ancillary histories, novellas, maps, games, graphic novels, or any HBO Game of Thrones / House of the Dragon material.</t>
        </is>
      </c>
      <c r="H47" s="216" t="inlineStr">
        <is>
          <t>Include every named individual who directly appears and materially acts in the selected excerpt segment: Will, Gared, and Ser Waymar Royce. A named individual mentioned only indirectly (Mormont and Maester Aemon) is not included. Houses, institutional memberships, titles, peoples, weapons, mounts, places, seasons, weather, punishments, and the unnamed dead/camp figures remain terms or omissions. Only direct excerpt identity, participation, and command facts are recorded; no kinship is asserted because the segment supplies none.</t>
        </is>
      </c>
      <c r="I47" s="216" t="n">
        <v>3</v>
      </c>
      <c r="J47" s="216" t="n">
        <v>3</v>
      </c>
      <c r="K47" s="216" t="n">
        <v>3</v>
      </c>
      <c r="L47" s="216" t="n">
        <v>2</v>
      </c>
      <c r="M47" s="216" t="n">
        <v>5</v>
      </c>
      <c r="N47" s="216" t="inlineStr">
        <is>
          <t>Mormont and Maester Aemon, who are only named in dialogue/narration and do not directly appear or act in the selected segment.; All unnamed wildlings, dead people, people at the described camp, Mallister freeriders, black brothers, and other generic collectives.; All material after the mounted departure in the prologue; all of Bran I and later chapters/books; and all external histories, novellas, games, graphic-novel, television, and other adaptation continuities.; Houses, ranks/titles, Night's Watch, Wall, weather/seasons, peoples, animals, weapons, clothing, punishment, law, social structures, and places as character nodes.; Any later parentage, identity, death, supernatural, prophecy, child-peril, sexual violence/incest, disability, gender, race/ethnicity, class/feudalism, or adaptation-derived claim.</t>
        </is>
      </c>
      <c r="O47" s="216" t="inlineStr">
        <is>
          <t>The official publisher page presents an authorized online excerpt tied to a boxed-set ISBN but does not state page numbers for a particular print or ebook edition; HTML line bounds are therefore the exact reproducible locator.; The sample stops during the prologue. It cannot establish any later event, outcome, character fate, supernatural identification, familial relationship, or identity reveal.; The terms wildling, lordling, putting on the black, and Night's Watch are source-specific language. This bounded excerpt does not provide enough evidence for fixed culture, ethnicity, class, legal, or institutional equivalences.</t>
        </is>
      </c>
      <c r="P47" s="216" t="inlineStr">
        <is>
          <t>Penguin Random House Higher Education's authorized excerpt is the sole granular evidence source for all character, relationship, and term claims. George R. R. Martin's official site is used only to identify A Game of Thrones as Book One and to distinguish later novels from the bounded witness. No fan wiki, Wikipedia, recap, transcript, adaptation, or later-book material is used as evidence.</t>
        </is>
      </c>
      <c r="Q47" s="216" t="inlineStr">
        <is>
          <t>pending</t>
        </is>
      </c>
      <c r="R47" s="216" t="inlineStr">
        <is>
          <t>2026-08-06</t>
        </is>
      </c>
      <c r="S47" s="217" t="inlineStr">
        <is>
          <t>https://georgerrmartin.com/all-books/cover-gallery/a-song-of-ice-and-fire/</t>
        </is>
      </c>
    </row>
    <row r="48" ht="31" customHeight="1" s="99">
      <c r="A48" s="212" t="inlineStr">
        <is>
          <t>SRC-047</t>
        </is>
      </c>
      <c r="B48" s="212" t="inlineStr">
        <is>
          <t>The Witcher</t>
        </is>
      </c>
      <c r="C48" s="212" t="inlineStr">
        <is>
          <t>Literature</t>
        </is>
      </c>
      <c r="D48" s="213" t="inlineStr">
        <is>
          <t>Poland / Central European fantasy</t>
        </is>
      </c>
      <c r="E48" s="213" t="inlineStr">
        <is>
          <t>Tier 1</t>
        </is>
      </c>
      <c r="F48" s="213" t="inlineStr">
        <is>
          <t>pass-complete</t>
        </is>
      </c>
      <c r="G48" s="213" t="inlineStr">
        <is>
          <t>The Last Wish in the specified English-language Orbit trade-paper edition (2022, ISBN 9780316452465), translated from Polish by Danusia Stok, bounded to the opening story ‘The Witcher,’ Section I only. This is a translation-specific book-continuity witness, not a claim about the Polish source text beyond the named author and publisher-documented translation credit. It does not merge CD PROJEKT games, Netflix television/animation, Polish screen adaptations, comics, other translations, later stories, novels, or folklore traditions.</t>
        </is>
      </c>
      <c r="H48" s="213" t="inlineStr">
        <is>
          <t>Include the named individual dramatic participants directly present and acting in ‘The Witcher,’ Section I: Geralt of Rivia and Velerad. King Foltest, Princess Adda, Ostrit, and other names discussed in dialogue or backstory but not directly participating in Section I are omissions, not nodes. Witcher vocation/transformation, monsters and species, magic, Signs, potions/elixirs, artifacts, places, institutions, royalty, identity, contracts, travel, and folklore-associated terminology remain terms or omissions rather than peer character nodes.</t>
        </is>
      </c>
      <c r="I48" s="213" t="n">
        <v>2</v>
      </c>
      <c r="J48" s="213" t="n">
        <v>2</v>
      </c>
      <c r="K48" s="213" t="n">
        <v>2</v>
      </c>
      <c r="L48" s="213" t="n">
        <v>1</v>
      </c>
      <c r="M48" s="213" t="n">
        <v>6</v>
      </c>
      <c r="N48" s="213" t="inlineStr">
        <is>
          <t>Foltest, Adda, Ostrit, the striga, and all other named or unnamed figures outside the two directly present Section I participants are omitted. Mention or discussion in this bounded opening segment is not sufficient for a character record.; The collection’s frame episodes and every later section of ‘The Witcher,’ as well as all other stories and novels, are excluded. Geralt’s later history, relationships, Signs, potions, equipment, transformation details, sexuality, fertility/infertility, and outcomes are not imported.; CD PROJEKT games (including the separate SRC-181 game pass), Netflix live-action/animation (including the separate SRC-268 television pass), Polish screen adaptations, comics, audio dramatizations, and other adaptations are excluded even where names or vocabulary overlap.; No factual claim about Polish folklore, real historical monarchy, ethnicity, race, gender, disability, bodily alteration, medicine, violence, sexuality, infertility, or real institutions is drawn from the English fantasy witness. Violence and bodily threat are not described graphically.</t>
        </is>
      </c>
      <c r="O48" s="213" t="inlineStr">
        <is>
          <t>This pass records the 2022 Orbit English edition and Danusia Stok’s English wording. It does not assert that every wording, name form, nuance, or folklore association is identical in the Polish original or in another translation/edition.; The publisher describes Geralt and witchers broadly for the collection; this is used only for edition-level vocabulary. Specific Section I facts are tied to the printed story’s Section I locator, not inferred from promotional copy.; ‘Witcher’ is a source-specific English translated vocation/category. It is not treated as a real-world race, a generic role-playing class, a fixed biological essence, or a universal moral category.; The story’s monster terminology and court setting are fictional and translation-bound. The record does not resolve its relation to any living or historical folklore tradition, nor does it establish a clinical account of altered bodies, trauma, infertility, or mental state.</t>
        </is>
      </c>
      <c r="P48" s="213" t="inlineStr">
        <is>
          <t>The specified printed English translation, cited to story and Section I, is the primary witness. Orbit/Hachette’s publisher page verifies the exact 2022 English edition, ISBN, author, translator, and limited collection-level Witcher framing; Hachette’s contributor page corroborates Stok’s translation credit. No fan wiki, Wikipedia, unlicensed text, adaptation, game reference, or later-book summary establishes a character record.</t>
        </is>
      </c>
      <c r="Q48" s="213" t="inlineStr">
        <is>
          <t>pending</t>
        </is>
      </c>
      <c r="R48" s="213" t="inlineStr">
        <is>
          <t>2026-08-06</t>
        </is>
      </c>
      <c r="S48" s="214" t="inlineStr">
        <is>
          <t>https://www.andrzejsapkowski.pl/</t>
        </is>
      </c>
    </row>
    <row r="49" ht="31" customHeight="1" s="99">
      <c r="A49" s="215" t="inlineStr">
        <is>
          <t>SRC-048</t>
        </is>
      </c>
      <c r="B49" s="215" t="inlineStr">
        <is>
          <t>Malazan Book of the Fallen</t>
        </is>
      </c>
      <c r="C49" s="215" t="inlineStr">
        <is>
          <t>Literature</t>
        </is>
      </c>
      <c r="D49" s="216" t="inlineStr">
        <is>
          <t>Canada</t>
        </is>
      </c>
      <c r="E49" s="216" t="inlineStr">
        <is>
          <t>Tier 1</t>
        </is>
      </c>
      <c r="F49" s="216" t="inlineStr">
        <is>
          <t>pass-complete</t>
        </is>
      </c>
      <c r="G49" s="216" t="inlineStr">
        <is>
          <t>Pass limited to Steven Erikson's Gardens of the Moon, Tor edition ISBN 9781429926584, Book One only. Excludes the remaining Malazan Book of the Fallen novels, Esslemont works, prequels, novellas, RPG material, companion works, and adaptations.</t>
        </is>
      </c>
      <c r="H49" s="216" t="inlineStr">
        <is>
          <t>Eleven named individual dramatic characters with material agency in this one novel; armies, houses, peoples, gods-as-collectives, places, and artifacts remain terms rather than relationship endpoints.</t>
        </is>
      </c>
      <c r="I49" s="216" t="n">
        <v>11</v>
      </c>
      <c r="J49" s="216" t="n">
        <v>11</v>
      </c>
      <c r="K49" s="216" t="n">
        <v>11</v>
      </c>
      <c r="L49" s="216" t="n">
        <v>7</v>
      </c>
      <c r="M49" s="216" t="n">
        <v>6</v>
      </c>
      <c r="N49" s="216" t="inlineStr">
        <is>
          <t>Books Two through Ten and all other Malazan continuities.; Collective/institutional nodes, places, species, warrens, and artifacts.</t>
        </is>
      </c>
      <c r="O49" s="216" t="inlineStr">
        <is>
          <t>Names, titles, and allegiances may be partial or deceptive within this volume.; Chapter locators are used because pagination differs across editions.; War violence, possession, trauma, and coercion need contextual treatment.</t>
        </is>
      </c>
      <c r="P49" s="216" t="inlineStr">
        <is>
          <t>Primary claims use the declared Tor printed witness and chapter loci; the official Macmillan record establishes edition and Book One context.</t>
        </is>
      </c>
      <c r="Q49" s="216" t="inlineStr">
        <is>
          <t>focused review recorded: evidence-concentration and locator-granularity review</t>
        </is>
      </c>
      <c r="R49" s="216" t="inlineStr">
        <is>
          <t>2026-08-05</t>
        </is>
      </c>
      <c r="S49" s="217" t="inlineStr">
        <is>
          <t>https://en.wikipedia.org/wiki/Malazan_Book_of_the_Fallen</t>
        </is>
      </c>
    </row>
    <row r="50" ht="31" customHeight="1" s="99">
      <c r="A50" s="212" t="inlineStr">
        <is>
          <t>SRC-049</t>
        </is>
      </c>
      <c r="B50" s="212" t="inlineStr">
        <is>
          <t>His Dark Materials</t>
        </is>
      </c>
      <c r="C50" s="212" t="inlineStr">
        <is>
          <t>Literature</t>
        </is>
      </c>
      <c r="D50" s="213" t="inlineStr">
        <is>
          <t>Britain</t>
        </is>
      </c>
      <c r="E50" s="213" t="inlineStr">
        <is>
          <t>Tier 2</t>
        </is>
      </c>
      <c r="F50" s="213" t="inlineStr">
        <is>
          <t>pass-complete</t>
        </is>
      </c>
      <c r="G50" s="213" t="inlineStr">
        <is>
          <t>Pass limited to Philip Pullman's Northern Lights, UK-title Penguin edition ISBN 9780241709405. The North American title is The Golden Compass; title/market differences are not merged. Excludes later trilogy, Book of Dust, companions, and adaptations.</t>
        </is>
      </c>
      <c r="H50" s="213" t="inlineStr">
        <is>
          <t>Eight named individual dramatic characters in this one novel, including Pantalaimon only because he directly acts independently; collective systems remain terms.</t>
        </is>
      </c>
      <c r="I50" s="213" t="n">
        <v>8</v>
      </c>
      <c r="J50" s="213" t="n">
        <v>8</v>
      </c>
      <c r="K50" s="213" t="n">
        <v>8</v>
      </c>
      <c r="L50" s="213" t="n">
        <v>7</v>
      </c>
      <c r="M50" s="213" t="n">
        <v>3</v>
      </c>
      <c r="N50" s="213" t="inlineStr">
        <is>
          <t>Later trilogy, Book of Dust, companion works, graphic novel, film, television, and adaptations.; Dust, dæmon system, institutions, peoples, worlds, artifacts, theology, and narrative functions as nodes.</t>
        </is>
      </c>
      <c r="O50" s="213" t="inlineStr">
        <is>
          <t>Lyra's focalization limits motive/identity claims.; Pagination varies by edition; chapter locators are used.; Theology, child endangerment, and intercision require contextual caution.</t>
        </is>
      </c>
      <c r="P50" s="213" t="inlineStr">
        <is>
          <t>Primary claims use UK-title chapter loci; Penguin and British National Bibliography establish declared title/edition context.</t>
        </is>
      </c>
      <c r="Q50" s="213" t="inlineStr">
        <is>
          <t>pending</t>
        </is>
      </c>
      <c r="R50" s="213" t="inlineStr">
        <is>
          <t>2026-08-05</t>
        </is>
      </c>
      <c r="S50" s="214" t="inlineStr">
        <is>
          <t>https://en.wikipedia.org/wiki/His_Dark_Materials</t>
        </is>
      </c>
    </row>
    <row r="51" ht="31" customHeight="1" s="99">
      <c r="A51" s="215" t="inlineStr">
        <is>
          <t>SRC-050</t>
        </is>
      </c>
      <c r="B51" s="215" t="inlineStr">
        <is>
          <t>Bas-Lag</t>
        </is>
      </c>
      <c r="C51" s="215" t="inlineStr">
        <is>
          <t>Literature</t>
        </is>
      </c>
      <c r="D51" s="216" t="inlineStr">
        <is>
          <t>Britain / New Weird</t>
        </is>
      </c>
      <c r="E51" s="216" t="inlineStr">
        <is>
          <t>Tier 1</t>
        </is>
      </c>
      <c r="F51" s="216" t="inlineStr">
        <is>
          <t>pass-complete</t>
        </is>
      </c>
      <c r="G51" s="216" t="inlineStr">
        <is>
          <t>This character pass is limited to China Miéville's Perdido Street Station, not Bas-Lag as a trilogy-wide continuity. The textual witness is the English-language Del Rey paperback, 27 February 2001, ISBN 9780345443021, 752 pages. Chapter locators are used for narrative claims because they remain stable across printings; the published pagination is recorded only for this edition and is not silently transferred to the UK original, later paperback, ebook, audio, illustrated, or translated editions.</t>
        </is>
      </c>
      <c r="H51" s="216" t="inlineStr">
        <is>
          <t>Include the three principal protagonists (Isaac, Lin, and Yagharek); the three named individual members of their immediate research, reporting, or survival cohort who materially act in the novel (Derkhan, Lemuel, and David); and the three named individual opposing, governing, or otherworldly agents whose decisions materially redirect the central crisis (Mr. Motley, Mayor Bentham Rudgutter, and the Weaver). This is a coherent nine-character Perdido Street Station cohort, not an attempt to list every named New Crobuzon resident, creature, institution, collective, or Bas-Lag character.</t>
        </is>
      </c>
      <c r="I51" s="216" t="n">
        <v>9</v>
      </c>
      <c r="J51" s="216" t="n">
        <v>9</v>
      </c>
      <c r="K51" s="216" t="n">
        <v>9</v>
      </c>
      <c r="L51" s="216" t="n">
        <v>8</v>
      </c>
      <c r="M51" s="216" t="n">
        <v>7</v>
      </c>
      <c r="N51" s="216" t="inlineStr">
        <is>
          <t>The Scar, Iron Council, short fiction, adaptations, role-playing material, translations, audiobook performances, and the 2026 Folio edition.; Named but non-cohort figures, including Vermishank, Lublamai Dadscatt, Montjohn Rescue, Eliza Stem-Fulcher, Jack Half-a-Prayer, Kar'uchai, Andrej, Shadrach, Pengefinchess, and minor militia, criminal, academic, and artistic figures.; Unnamed slake-moths, generic constructs, species, professions, political bodies, technologies, places, and cosmological principles; these remain dimensions or source terms rather than graph nodes.; Claims about real-world political allegory, authorial intent beyond the cited publisher interview, or universal meanings of New Weird fiction.</t>
        </is>
      </c>
      <c r="O51" s="216" t="inlineStr">
        <is>
          <t>The publisher's authorized web excerpt is Chapter One only. Later chapter claims are citations to the identified copyrighted printed witness; they are concise paraphrases and require a page-level check against a held copy before any edition-specific quotation or scholarship.; Some descriptions of Bas-Lag's peoples, thaumaturgy, remaking, and the Weaver are deliberately incomplete because the novel withholds or revises explanatory certainty. No taxonomy label is treated as an exact equivalent.; The Construct Council is deliberately excluded as a collective/institutional agent. Individual constructs and technology are likewise not promoted to character nodes; their context is retained only in source terms and character attributes.; Spoiler-heavy late-novel events are minimized in descriptions; the source boundary and chapter citations nonetheless identify where a verifier can inspect them.</t>
        </is>
      </c>
      <c r="P51" s="216" t="inlineStr">
        <is>
          <t>Primary narrative claims cite the declared Del Rey printed novel by chapter, with a stable publisher record for edition metadata and an authorized Chapter One excerpt for Isaac/Lin corroboration. The publisher's description and Miéville interview establish the novel's New Crobuzon/Bas-Lag placement but do not establish detailed character claims. No fan wiki, Wikipedia, plot-summary site, or unsourced listicle is used as canonical evidence.</t>
        </is>
      </c>
      <c r="Q51" s="216" t="inlineStr">
        <is>
          <t>pending</t>
        </is>
      </c>
      <c r="R51" s="216" t="inlineStr">
        <is>
          <t>2026-08-05</t>
        </is>
      </c>
      <c r="S51" s="217" t="inlineStr">
        <is>
          <t>https://en.wikipedia.org/wiki/Bas-Lag</t>
        </is>
      </c>
    </row>
    <row r="52" ht="31" customHeight="1" s="99">
      <c r="A52" s="212" t="inlineStr">
        <is>
          <t>SRC-051</t>
        </is>
      </c>
      <c r="B52" s="212" t="inlineStr">
        <is>
          <t>The First Law</t>
        </is>
      </c>
      <c r="C52" s="212" t="inlineStr">
        <is>
          <t>Literature</t>
        </is>
      </c>
      <c r="D52" s="213" t="inlineStr">
        <is>
          <t>Britain</t>
        </is>
      </c>
      <c r="E52" s="213" t="inlineStr">
        <is>
          <t>Tier 1</t>
        </is>
      </c>
      <c r="F52" s="213" t="inlineStr">
        <is>
          <t>pass-complete</t>
        </is>
      </c>
      <c r="G52" s="213" t="inlineStr">
        <is>
          <t>Joe Abercrombie, The Blade Itself (Gollancz, 2006), original UK novel witness, restricted further to its opening six chapters: “The End,” “Questions,” “The Fencing Contest,” “No Choice at All,” “Teeth and Fingers,” and “The Wide and Barren North.” This is not a composite account of the First Law trilogy, standalones, Sharp Ends, Age of Madness, translations, revised/reformatted editions, audiobooks, or adaptations.</t>
        </is>
      </c>
      <c r="H52" s="213" t="inlineStr">
        <is>
          <t>Include the three opening viewpoint protagonists (Logen Ninefingers, Sand dan Glokta, and Jezal dan Luthar) and their named continuing on-page companions or direct training authority in the first six chapters: Malacus Quai, Practical Severard, Practical Frost, and Lord Marshal Varuz. This seven-person cohort covers the early northern journey, the Inquisition interrogation team, and the fencing-training thread. Named one-scene prisoners, offstage/only-mentioned figures, groups, and everyone introduced after the declared chapter set remain outside scope. Peoples, military/social roles, institutions, magic, spirits, artifacts, places, and narrative archetypes remain dimensions/source terms.</t>
        </is>
      </c>
      <c r="I52" s="213" t="n">
        <v>7</v>
      </c>
      <c r="J52" s="213" t="n">
        <v>7</v>
      </c>
      <c r="K52" s="213" t="n">
        <v>7</v>
      </c>
      <c r="L52" s="213" t="n">
        <v>4</v>
      </c>
      <c r="M52" s="213" t="n">
        <v>9</v>
      </c>
      <c r="N52" s="213" t="inlineStr">
        <is>
          <t>All chapters after “The Wide and Barren North” in The Blade Itself, including later introductions, journeys, relationships, and the novel's resolution; Before They Are Hanged, Last Argument of Kings, all standalones, Sharp Ends, Age of Madness, other First Law-world works, every translation/reformatting/audiobook, and adaptations; Named one-scene detainees, offstage figures, collective military or institutional figures, and unnamed opponents in the declared opening chapters; Northmen, Shanka/Flatheads, Union subjects, the Inquisition, Practicals, the Magi, spirits, weapons, libraries, cities, and other non-individual concepts</t>
        </is>
      </c>
      <c r="O52" s="213" t="inlineStr">
        <is>
          <t>The 2006 original and later print/ebook/audiobook editions have differing pagination and may have different paratext or translation titles. This pass cites exact chapter titles in the original English novel instead of applying a page number from a later edition.; The opening is delivered through limited, strongly subjective viewpoints. Glokta's judgments, Jezal's self-appraisal, and Logen's recollections are not treated as neutral omniscient evidence; records distinguish directly narrated actions from character framing where relevant.; Aliases, reputations, and past violence are intentionally limited to what the opening six chapters establish. Later explanation of Logen's identity, the Magi, the political plot, and every subsequent status change is excluded.; The declared chapters contain graphic violence, torture, coercive interrogation, war injury, threats, and stigmatizing language about disability/body difference. These are recorded descriptively and without endorsement or conversion into archetype labels. Fictional people and national groups are not mapped to real ones.</t>
        </is>
      </c>
      <c r="P52" s="213" t="inlineStr">
        <is>
          <t>Character, relationship, and term claims use Joe Abercrombie's authorized sample text, cited by exact original chapter title. The official author page provides the book's 2006/Book One context and an authorized extract; Google Books supplies bibliographic confirmation of the original Gollancz edition. No fan wiki or Wikipedia is used.</t>
        </is>
      </c>
      <c r="Q52" s="213" t="inlineStr">
        <is>
          <t>pending</t>
        </is>
      </c>
      <c r="R52" s="213" t="inlineStr">
        <is>
          <t>2026-08-05</t>
        </is>
      </c>
      <c r="S52" s="214" t="inlineStr">
        <is>
          <t>https://en.wikipedia.org/wiki/The_First_Law</t>
        </is>
      </c>
    </row>
    <row r="53" ht="31" customHeight="1" s="99">
      <c r="A53" s="215" t="inlineStr">
        <is>
          <t>SRC-052</t>
        </is>
      </c>
      <c r="B53" s="215" t="inlineStr">
        <is>
          <t>Mistborn</t>
        </is>
      </c>
      <c r="C53" s="215" t="inlineStr">
        <is>
          <t>Literature</t>
        </is>
      </c>
      <c r="D53" s="216" t="inlineStr">
        <is>
          <t>United States</t>
        </is>
      </c>
      <c r="E53" s="216" t="inlineStr">
        <is>
          <t>Tier 1</t>
        </is>
      </c>
      <c r="F53" s="216" t="inlineStr">
        <is>
          <t>pass-complete</t>
        </is>
      </c>
      <c r="G53" s="216" t="inlineStr">
        <is>
          <t>Brandon Sanderson, Mistborn: The Final Empire (Tor, 2006), the first novel of the original Mistborn trilogy, limited further to its prologue through Chapter 3 opening-recruitment arc. This pass does not combine the later shorter display title Mistborn with a different textual edition, and does not claim material from The Well of Ascension, The Hero of Ages, Secret History, Era Two, the wider Cosmere, unpublished/draft ‘Prime’ works, or adaptations.</t>
        </is>
      </c>
      <c r="H53" s="216" t="inlineStr">
        <is>
          <t>Include only the four named individual agents who materially define the prologue-to-Chapter-3 transition from oppression to Vin's recruitment: Vin, Kelsier, Camon, and Lord Tresting. This covers the recruited skaa thief, the recruiting Mistborn/rebellion organizer, her immediate criminal-crew leader, and the named plantation noble whose defeat establishes Kelsier's methods. Crews, skaa, nobles, obligators, the Steel Ministry, metals, Allomancy, Mistings, Mistborn as a category, Luthadel, the Final Empire, the Lord Ruler, the Pits of Hathsin, mists, and all unnamed people remain dimensions/source terms. The pass is complete only for this four-person, first-three-chapter cohort.</t>
        </is>
      </c>
      <c r="I53" s="216" t="n">
        <v>4</v>
      </c>
      <c r="J53" s="216" t="n">
        <v>4</v>
      </c>
      <c r="K53" s="216" t="n">
        <v>4</v>
      </c>
      <c r="L53" s="216" t="n">
        <v>3</v>
      </c>
      <c r="M53" s="216" t="n">
        <v>9</v>
      </c>
      <c r="N53" s="216" t="inlineStr">
        <is>
          <t>All chapters after Chapter 3 of Mistborn: The Final Empire, including later crew members and all end-of-novel outcomes except where a title/edition caution requires noting their exclusion; The rest of the original trilogy, Secret History and other companions, Era Two, other Cosmere works, drafts/Prime works, and all adaptations; Every unnamed or collective figure, including Camon's crew, plantation skaa, Tresting's servants/taskmasters, obligators, and Kelsier's later crew members; All peoples/classes, crews, factions, metals, powers, artifacts, locations, institutions, mechanics, and named metaphysical or political entities, which remain dimensions/source terms</t>
        </is>
      </c>
      <c r="O53" s="216" t="inlineStr">
        <is>
          <t>The 2006 novel is commonly referred to as Mistborn, Mistborn 1, or Mistborn: The Final Empire. This audit treats those as title/display variants for the specified first novel only; no assertion is made that every later printing, translation, or omnibus has identical pagination or paratext.; Primary locators use chapter rather than page because pagination changes across the hardcover, trade, mass-market, ebook, and current publisher display editions. The exact declared textual unit is Prologue–Chapter 3 of the 2006 novel.; Mistborn contains major secret-identity, history, and cosmological revelations. This pass intentionally records no hidden identity, later-era retcon, or climax resolution; descriptions are limited to what the declared early arc establishes and receive major spoiler labels where necessary.; The fictional terms skaa and noblemen portray a coercive hereditary class order. They are retained as source-specific social terms and are not mapped to real peoples, castes, ethnicities, or histories. The opening contains enslavement, sexual coercion, racist/classist narration voiced by oppressors, physical abuse, and lethal violence; these are documented without endorsement.</t>
        </is>
      </c>
      <c r="P53" s="216" t="inlineStr">
        <is>
          <t>Direct opening-arc claims use Brandon Sanderson's official publication of the Prologue and Chapters 1–3, with chapter locators; records also cite the original novel's matching chapter units through the publisher edition page. Sanderson's official annotations and series page supply authorial context for title variants, chapter focus, and the distinction between the published novel and discarded Prime material. No fan wiki or Wikipedia is used.</t>
        </is>
      </c>
      <c r="Q53" s="216" t="inlineStr">
        <is>
          <t>pending</t>
        </is>
      </c>
      <c r="R53" s="216" t="inlineStr">
        <is>
          <t>2026-08-05</t>
        </is>
      </c>
      <c r="S53" s="217" t="inlineStr">
        <is>
          <t>https://en.wikipedia.org/wiki/Mistborn</t>
        </is>
      </c>
    </row>
    <row r="54" ht="31" customHeight="1" s="99">
      <c r="A54" s="212" t="inlineStr">
        <is>
          <t>SRC-053</t>
        </is>
      </c>
      <c r="B54" s="212" t="inlineStr">
        <is>
          <t>The Stormlight Archive</t>
        </is>
      </c>
      <c r="C54" s="212" t="inlineStr">
        <is>
          <t>Literature</t>
        </is>
      </c>
      <c r="D54" s="213" t="inlineStr">
        <is>
          <t>United States</t>
        </is>
      </c>
      <c r="E54" s="213" t="inlineStr">
        <is>
          <t>Tier 1</t>
        </is>
      </c>
      <c r="F54" s="213" t="inlineStr">
        <is>
          <t>pass-complete</t>
        </is>
      </c>
      <c r="G54" s="213" t="inlineStr">
        <is>
          <t>Brandon Sanderson, The Way of Kings, Tor Books, New York, first US hardcover, 31 August 2010, ISBN 9780765326355. This pass is further limited to the Prelude, Prologue, and Chapters 1–13 of that published English novel. It is not a full-series, full-novel, Cosmere, novella, draft, RPG, or adaptation account. Exact section/chapter locators are used because formats and printings repaginate the book.</t>
        </is>
      </c>
      <c r="H54" s="213" t="inlineStr">
        <is>
          <t>Include the early named viewpoint anchors and their direct named counterparties established in the selected sections: Kaladin, his individually named spren Sylphrena, his brother Tien; prologue assassin Szeth and King Gavilar; Shallan and scholar Jasnah; and the early Alethi political cohort Dalinar, Adolin, and Torol Sadeas. This ten-person rule deliberately covers the distinct early timeline strands, named spren exception, bridge/slavery, scholarship, and highprince conflict. All other named people, unnamed bridge crew, unnamed soldiers, spren kinds, peoples, orders, artifacts, places, metaphysics, and narrative institutions remain dimensions/terms rather than nodes.</t>
        </is>
      </c>
      <c r="I54" s="213" t="n">
        <v>10</v>
      </c>
      <c r="J54" s="213" t="n">
        <v>10</v>
      </c>
      <c r="K54" s="213" t="n">
        <v>10</v>
      </c>
      <c r="L54" s="213" t="n">
        <v>7</v>
      </c>
      <c r="M54" s="213" t="n">
        <v>10</v>
      </c>
      <c r="N54" s="213" t="inlineStr">
        <is>
          <t>Chapters after 13, Interludes, Parts Two–Five, epilogue, and all in-novel late revelations, outcomes, identities, bonds, and relationship changes; Words of Radiance, Edgedancer, Oathbringer, Dawnshard, Rhythm of War, Wind and Truth, all other Stormlight work, all other Cosmere works, and every later continuity explanation; The 2002 Way of Kings Prime draft, deleted scenes, annotations, translations, audiobooks, leatherbound/reformatted editions, adaptations, miniatures, and role-playing game material; Generic spren, Radiant orders, Alethi/Parshendi/Shin peoples, parshmen, bridge crews, lighteyes/darkeyes, highprinces as a class, Shardblades, Shardplate, spheres, Stormlight, Lashings, the Shattered Plains, and all shards/cosmological concepts as graph nodes</t>
        </is>
      </c>
      <c r="O54" s="213" t="inlineStr">
        <is>
          <t>The selected sections deliberately jump among a Prelude, a Prologue marked 4,500 years later, an eight-month-earlier Kaladin chapter, and present-tense early strands. Claims retain their individual section locators and do not impose a single linear timeline.; Aliases/titles are recorded only where used in the selected text: Szeth-son-son-Vallano/Truthless, Sylphrena/Syl, and Torol Sadeas/Sadeas. Later explanations of these names, affiliations, abilities, or hidden identities are excluded.; The work is copyright-controlled. Official excerpts make part of the selection directly accessible; first-edition claims use stable section locators rather than copied text or later-edition page numbers.; Alethi terms for Parshendi, parshmen, Shin, eye-color rank, gendered literacy/customs, and ‘savage’ language are fictional in-world language and viewpoint framing. They are not real ethnic, racial, caste, gender, or religious mappings and are retained with caution rather than normalized.; The source introduces its metaphysics gradually. No early terminology is used to claim later series mechanics, Radiant-order status, shard identity, or cross-Cosmere equivalence. All normalized-archetype mappings are intentionally partial/none.</t>
        </is>
      </c>
      <c r="P54" s="213" t="inlineStr">
        <is>
          <t>Character and relationship claims use author-linked official primary excerpts by exact Prelude/Prologue/chapter locator; cited sections cover all ten selected individuals. Tor/Macmillan verifies the 2010 first US hardcover and Book One status; Brandon Sanderson's official series page distinguishes later books. No fan wiki or Wikipedia is used.</t>
        </is>
      </c>
      <c r="Q54" s="213" t="inlineStr">
        <is>
          <t>pending</t>
        </is>
      </c>
      <c r="R54" s="213" t="inlineStr">
        <is>
          <t>2026-08-05</t>
        </is>
      </c>
      <c r="S54" s="214" t="inlineStr">
        <is>
          <t>https://en.wikipedia.org/wiki/The_Stormlight_Archive</t>
        </is>
      </c>
    </row>
    <row r="55" ht="31" customHeight="1" s="99">
      <c r="A55" s="215" t="inlineStr">
        <is>
          <t>SRC-054</t>
        </is>
      </c>
      <c r="B55" s="215" t="inlineStr">
        <is>
          <t>The Kingkiller Chronicle</t>
        </is>
      </c>
      <c r="C55" s="215" t="inlineStr">
        <is>
          <t>Literature</t>
        </is>
      </c>
      <c r="D55" s="216" t="inlineStr">
        <is>
          <t>United States</t>
        </is>
      </c>
      <c r="E55" s="216" t="inlineStr">
        <is>
          <t>Tier 2</t>
        </is>
      </c>
      <c r="F55" s="216" t="inlineStr">
        <is>
          <t>pass-complete</t>
        </is>
      </c>
      <c r="G55" s="216" t="inlineStr">
        <is>
          <t>Patrick Rothfuss, The Name of the Wind: The Kingkiller Chronicle, Day One, DAW Books first US hardcover, 27 March 2007, ISBN 9780756404079. This pass is further bounded to the Prologue, Chapters 1–16, and the embedded opening retrospective they contain. It is not a full-novel or full-series account. Chapter locators, not page numbers, are used because the 2007 hardcover, 2008/2009 paperbacks, 2017 anniversary edition, ebooks, audiobooks, and translations differ in pagination and paratext.</t>
        </is>
      </c>
      <c r="H55" s="216" t="inlineStr">
        <is>
          <t>Include the frame narrator/protagonist Kvothe under his operating alias Kote, his two named frame interlocutors Bast and Chronicler, and the three named individuals who materially establish the opening retrospective's family-and-learning context: Arliden, Laurian, and Abenthy. This six-person cohort covers the embedded account's transmission, the troupe, kinship, and introduction to magic. Later named travellers, Chandrian, University figures, Denna, city figures, and every named individual outside the stated sections remain out of scope. Roles, peoples, institutions, names, magic traditions, artifacts, places, and narrative forms are dimensions/terms.</t>
        </is>
      </c>
      <c r="I55" s="216" t="n">
        <v>6</v>
      </c>
      <c r="J55" s="216" t="n">
        <v>6</v>
      </c>
      <c r="K55" s="216" t="n">
        <v>6</v>
      </c>
      <c r="L55" s="216" t="n">
        <v>6</v>
      </c>
      <c r="M55" s="216" t="n">
        <v>9</v>
      </c>
      <c r="N55" s="216" t="inlineStr">
        <is>
          <t>Chapters 17–92 and all later in-novel events, including the University, Imre, later frame developments, later allies/opponents, resolution, and every character first materially established there; The Wise Man's Fear, The Slow Regard of Silent Things, The Lightning Tree, The Narrow Road Between Desires, any future/unpublished material, author readings/statements, and all adaptations, games, comics, and merchandise; The 10th Anniversary Deluxe Edition's additional material, later pagination, translations, audiobook performance, deleted/alternate material, and all other editions as independent canon; Edema Ruh, Lackless ancestry, the University/Arcanum, sympathy, naming, alchemy, artificing, the Chandrian, the Fae, the Waystone Inn, Lord Greyfallow's Men, the guilder, instruments, and places as graph nodes</t>
        </is>
      </c>
      <c r="O55" s="216" t="inlineStr">
        <is>
          <t>The frame follows Kote at the Waystone Inn while the bulk of the selected chapters is a first-person account identified as Kvothe's own telling. The records preserve the Kote/Kvothe alias and distinguish frame present from the narrated past; the telling is not treated as independently verified omniscient history.; Claims involving reputation, identity, magic, or historical events are limited to what the selected narrator, other present characters, or the bounded primary text establishes. No author interview, FAQ, theory, or sequel information is used as story canon.; The primary witness is copyright-controlled and loan-limited. Official publisher/author excerpts offer direct access to the Prologue/Chapter 1 and Chapters 8–9. No extended quotation is reproduced.; The narrative includes in-world prejudice toward traveling performers, class and gendered customs, poverty, threats, and sexualized vocabulary. Those are recorded as voiced/narrated fictional context, never mapped to real peoples or endorsed.; Magic vocabulary is introduced incrementally. No term is mapped to normalized archetypes, and no partial opening reference is inflated into a complete magic-system taxonomy.</t>
        </is>
      </c>
      <c r="P55" s="216" t="inlineStr">
        <is>
          <t>The controlled primary reading witness provides exact Prologue–Chapter 16 evidence. DAW/Astra supplies first-edition metadata and an authorized opening excerpt; Rothfuss's official Chapter 8–9 excerpt provides direct primary evidence for the troupe and Abenthy material. The author home-page description is used only for high-level narrative format. No fan wiki or Wikipedia is used.</t>
        </is>
      </c>
      <c r="Q55" s="216" t="inlineStr">
        <is>
          <t>pending</t>
        </is>
      </c>
      <c r="R55" s="216" t="inlineStr">
        <is>
          <t>2026-08-05</t>
        </is>
      </c>
      <c r="S55" s="217" t="inlineStr">
        <is>
          <t>https://en.wikipedia.org/wiki/The_Kingkiller_Chronicle</t>
        </is>
      </c>
    </row>
    <row r="56" ht="31" customHeight="1" s="99">
      <c r="A56" s="212" t="inlineStr">
        <is>
          <t>SRC-055</t>
        </is>
      </c>
      <c r="B56" s="212" t="inlineStr">
        <is>
          <t>Gentleman Bastard Sequence</t>
        </is>
      </c>
      <c r="C56" s="212" t="inlineStr">
        <is>
          <t>Literature</t>
        </is>
      </c>
      <c r="D56" s="213" t="inlineStr">
        <is>
          <t>United States</t>
        </is>
      </c>
      <c r="E56" s="213" t="inlineStr">
        <is>
          <t>Tier 2</t>
        </is>
      </c>
      <c r="F56" s="213" t="inlineStr">
        <is>
          <t>pass-complete</t>
        </is>
      </c>
      <c r="G56" s="213" t="inlineStr">
        <is>
          <t>Scott Lynch, The Lies of Locke Lamora, Bantam Spectra first US hardcover, 27 June 2006, ISBN 9780553804676, 499 pages. This is a single-novel, original-English witness. Exact part/chapter/interlude locators are used rather than repaginated later-edition pages. No later Gentleman Bastard novel, short story, unpublished future volume, adaptation, game, or author interview is story canon for this pass.</t>
        </is>
      </c>
      <c r="H56" s="213" t="inlineStr">
        <is>
          <t>Include the five named active Gentlemen Bastards (Locke, Jean, Calo, Galdo, and Bug), their named formative mentor Father Chains, the named Camorri criminal ruler and his daughter (Capa Barsavi and Nazca), and the two named plot-driving coup antagonists (the Grey King and the Falconer). This ten-person cohort covers the gang, its mentor, the Secret Peace's incumbent leadership, and the opposing conspiracy. Minor named nobles, thieves, guards, priests, unnamed victims, collective gangs/orders, and all non-person entities are omitted.</t>
        </is>
      </c>
      <c r="I56" s="213" t="n">
        <v>10</v>
      </c>
      <c r="J56" s="213" t="n">
        <v>10</v>
      </c>
      <c r="K56" s="213" t="n">
        <v>10</v>
      </c>
      <c r="L56" s="213" t="n">
        <v>11</v>
      </c>
      <c r="M56" s="213" t="n">
        <v>9</v>
      </c>
      <c r="N56" s="213" t="inlineStr">
        <is>
          <t>Red Seas Under Red Skies, The Republic of Thieves, later short fiction, any unpublished/future Gentleman Bastard work, and every continuation of the characters after this novel; All adaptations, games, comics, interviews, author annotations, maps/bonus material, translations, audio performances, and later/reformatted editions as independent continuity evidence; Minor named Camorri figures, nobility, city officials, priests, thieves, mercenaries, servants, guards, and victims outside the stated ten-person coverage rule; The Gentlemen Bastards, capae, the Secret Peace, the city of Camorr, confidence games, gods/religions, Bondsmagi, Elderglass, artifacts, temples, ships, and magic as character nodes</t>
        </is>
      </c>
      <c r="O56" s="213" t="inlineStr">
        <is>
          <t>The novel alternates its principal confidence-game action with chronological interludes from Locke's childhood and gang formation. Every record identifies its part/interlude locator and does not flatten aliases or relationships across those time layers.; Disguises, cover identities, plans, and testimony are purposeful deceptions in the text. Alias fields distinguish labels rather than treating every asserted role or confidence-game premise as independently true.; The primary reading witness is copyright-controlled and loan-limited. The author’s official opening sample is UK-spelled and may differ in typography from the declared US hardcover; chapter/part labels are therefore preferred over page claims. No extended quotation is reproduced.; The novel includes child endangerment, gang violence, torture, murder, threats, sexualized coercion, class exploitation, and strong language. These are recorded descriptively, without endorsement or sensationalism.; Camorri, Vadran, Therin, and religious/magical terms are fictional constructs. No term receives a normalized archetype mapping or a real-world cultural/religious equivalence.</t>
        </is>
      </c>
      <c r="P56" s="213" t="inlineStr">
        <is>
          <t>Claim-level records use the controlled primary novel scan by exact part/chapter/interlude locator. Scott Lynch's official excerpt provides primary opening evidence; the official books page distinguishes Book I from later sequence titles; Penguin Random House provides publisher/format metadata and an authorized Chapter One excerpt. No fan wiki or Wikipedia is used.</t>
        </is>
      </c>
      <c r="Q56" s="213" t="inlineStr">
        <is>
          <t>pending</t>
        </is>
      </c>
      <c r="R56" s="213" t="inlineStr">
        <is>
          <t>2026-08-05</t>
        </is>
      </c>
      <c r="S56" s="214" t="inlineStr">
        <is>
          <t>https://en.wikipedia.org/wiki/Gentleman_Bastard_Sequence</t>
        </is>
      </c>
    </row>
    <row r="57" ht="31" customHeight="1" s="99">
      <c r="A57" s="215" t="inlineStr">
        <is>
          <t>SRC-056</t>
        </is>
      </c>
      <c r="B57" s="215" t="inlineStr">
        <is>
          <t>The Broken Earth</t>
        </is>
      </c>
      <c r="C57" s="215" t="inlineStr">
        <is>
          <t>Literature</t>
        </is>
      </c>
      <c r="D57" s="216" t="inlineStr">
        <is>
          <t>United States</t>
        </is>
      </c>
      <c r="E57" s="216" t="inlineStr">
        <is>
          <t>Tier 1</t>
        </is>
      </c>
      <c r="F57" s="216" t="inlineStr">
        <is>
          <t>pass-complete</t>
        </is>
      </c>
      <c r="G57" s="216" t="inlineStr">
        <is>
          <t>Pass limited to N. K. Jemisin's The Fifth Season, Orbit first edition ISBN 9780316229296, Book One only. Excludes The Obelisk Gate, The Stone Sky, related short fiction, author commentary, companion material, and any adaptation.</t>
        </is>
      </c>
      <c r="H57" s="216" t="inlineStr">
        <is>
          <t>Nine named individual dramatic characters in this one novel. Identity presentation follows the witness: Essun's connections to other focal names are treated as a late-book disclosure, not expanded with later-series knowledge. Peoples, castes, comms, the Fulcrum, orogeny, obelisks, Seasons, and places remain dimensions or terms.</t>
        </is>
      </c>
      <c r="I57" s="216" t="n">
        <v>9</v>
      </c>
      <c r="J57" s="216" t="n">
        <v>9</v>
      </c>
      <c r="K57" s="216" t="n">
        <v>9</v>
      </c>
      <c r="L57" s="216" t="n">
        <v>10</v>
      </c>
      <c r="M57" s="216" t="n">
        <v>6</v>
      </c>
      <c r="N57" s="216" t="inlineStr">
        <is>
          <t>Books Two and Three, related stories, adaptations, and commentary.; Collective/institutional character nodes and source-native systems or artifacts.</t>
        </is>
      </c>
      <c r="O57" s="216" t="inlineStr">
        <is>
          <t>Second-person narration, nonlinear timeline, and late identity disclosure constrain description.; Chapter loci are used because pagination differs by printing.; The novel depicts child abuse, ableist/caste oppression, reproductive coercion, murder, and disaster violence.</t>
        </is>
      </c>
      <c r="P57" s="216" t="inlineStr">
        <is>
          <t>Primary claims use the declared Orbit printed witness and chapter loci; Hachette/Orbit metadata establishes the edition, author, and Book One context.</t>
        </is>
      </c>
      <c r="Q57" s="216" t="inlineStr">
        <is>
          <t>pending</t>
        </is>
      </c>
      <c r="R57" s="216" t="inlineStr">
        <is>
          <t>2026-08-05</t>
        </is>
      </c>
      <c r="S57" s="217" t="inlineStr">
        <is>
          <t>https://en.wikipedia.org/wiki/The_Broken_Earth</t>
        </is>
      </c>
    </row>
    <row r="58" ht="31" customHeight="1" s="99">
      <c r="A58" s="212" t="inlineStr">
        <is>
          <t>SRC-057</t>
        </is>
      </c>
      <c r="B58" s="212" t="inlineStr">
        <is>
          <t>The Poppy War</t>
        </is>
      </c>
      <c r="C58" s="212" t="inlineStr">
        <is>
          <t>Literature</t>
        </is>
      </c>
      <c r="D58" s="213" t="inlineStr">
        <is>
          <t>United States / Chinese-inspired fantasy</t>
        </is>
      </c>
      <c r="E58" s="213" t="inlineStr">
        <is>
          <t>Tier 2</t>
        </is>
      </c>
      <c r="F58" s="213" t="inlineStr">
        <is>
          <t>pass-complete</t>
        </is>
      </c>
      <c r="G58" s="213" t="inlineStr">
        <is>
          <t>Pass limited to R. F. Kuang's The Poppy War, Harper Voyager first edition ISBN 9780062662569, Book One only. Excludes The Dragon Republic, The Burning God, related material, author commentary, and any adaptation possibility.</t>
        </is>
      </c>
      <c r="H58" s="213" t="inlineStr">
        <is>
          <t>Nine named individual dramatic characters in the first novel. Ethnic/cultural analogues, schools, military units, gods, drugs, places, and historical allusions remain dimensions or terms, not relationship endpoints.</t>
        </is>
      </c>
      <c r="I58" s="213" t="n">
        <v>9</v>
      </c>
      <c r="J58" s="213" t="n">
        <v>9</v>
      </c>
      <c r="K58" s="213" t="n">
        <v>9</v>
      </c>
      <c r="L58" s="213" t="n">
        <v>6</v>
      </c>
      <c r="M58" s="213" t="n">
        <v>6</v>
      </c>
      <c r="N58" s="213" t="inlineStr">
        <is>
          <t>Books Two and Three, companion/author material, and all adaptations.; Collective/institutional nodes, ethnic peoples, gods, places, drugs, and historical entities.</t>
        </is>
      </c>
      <c r="O58" s="213" t="inlineStr">
        <is>
          <t>Nikan, the Federation, Speer, and the war are fictional constructs; historical inspiration does not create one-to-one equivalence with Chinese, Japanese, or any other history.; Chapter locators are used because printing pagination varies.; The novel depicts colonialism, structural prejudice, war, genocide/atrocity, torture, addiction, and sexual violence.</t>
        </is>
      </c>
      <c r="P58" s="213" t="inlineStr">
        <is>
          <t>Primary claims use the declared Harper Voyager printed witness and chapter loci; Harper and the author's official site establish edition/author context.</t>
        </is>
      </c>
      <c r="Q58" s="213" t="inlineStr">
        <is>
          <t>pending</t>
        </is>
      </c>
      <c r="R58" s="213" t="inlineStr">
        <is>
          <t>2026-08-05</t>
        </is>
      </c>
      <c r="S58" s="214" t="inlineStr">
        <is>
          <t>https://en.wikipedia.org/wiki/The_Poppy_War</t>
        </is>
      </c>
    </row>
    <row r="59" ht="31" customHeight="1" s="99">
      <c r="A59" s="215" t="inlineStr">
        <is>
          <t>SRC-058</t>
        </is>
      </c>
      <c r="B59" s="215" t="inlineStr">
        <is>
          <t>The Daevabad Trilogy</t>
        </is>
      </c>
      <c r="C59" s="215" t="inlineStr">
        <is>
          <t>Literature</t>
        </is>
      </c>
      <c r="D59" s="216" t="inlineStr">
        <is>
          <t>United States / Islamic-world-inspired fantasy</t>
        </is>
      </c>
      <c r="E59" s="216" t="inlineStr">
        <is>
          <t>Tier 1</t>
        </is>
      </c>
      <c r="F59" s="216" t="inlineStr">
        <is>
          <t>pass-complete</t>
        </is>
      </c>
      <c r="G59" s="216" t="inlineStr">
        <is>
          <t>Pass limited to S. A. Chakraborty's The City of Brass, Harper Voyager first edition ISBN 9780062678119, Book One only. Excludes The Kingdom of Copper, The Empire of Gold, companion material, author commentary, and adaptations.</t>
        </is>
      </c>
      <c r="H59" s="216" t="inlineStr">
        <is>
          <t>Seven named individual dramatic characters in the first novel. Djinn/daeva peoples, tribes, royal houses, city institutions, magic, artifacts, religions, places, and historical allusions are dimensions or terms rather than relationship endpoints.</t>
        </is>
      </c>
      <c r="I59" s="216" t="n">
        <v>7</v>
      </c>
      <c r="J59" s="216" t="n">
        <v>7</v>
      </c>
      <c r="K59" s="216" t="n">
        <v>7</v>
      </c>
      <c r="L59" s="216" t="n">
        <v>7</v>
      </c>
      <c r="M59" s="216" t="n">
        <v>6</v>
      </c>
      <c r="N59" s="216" t="inlineStr">
        <is>
          <t>Books Two and Three, companion material, author commentary, and adaptations.; Collective or institutional character nodes, places, peoples, faiths, artifacts, and historical entities.</t>
        </is>
      </c>
      <c r="O59" s="216" t="inlineStr">
        <is>
          <t>Arabic/Persian-derived and fictionalized terms may vary by transliteration; the witness's spelling is retained where possible.; The novel is imaginative fiction drawing from many traditions; it is not a replacement for Islamic, Persian, Arab, South Asian, or other living/historical traditions.; Chapter locators avoid edition-specific pagination; violence, colonialism, slavery, displacement, torture, and religious persecution require care.</t>
        </is>
      </c>
      <c r="P59" s="216" t="inlineStr">
        <is>
          <t>Primary claims use the declared Harper Voyager printed witness and chapter loci; Harper and the author site establish publication/author context.</t>
        </is>
      </c>
      <c r="Q59" s="216" t="inlineStr">
        <is>
          <t>pending</t>
        </is>
      </c>
      <c r="R59" s="216" t="inlineStr">
        <is>
          <t>2026-08-05</t>
        </is>
      </c>
      <c r="S59" s="217" t="inlineStr">
        <is>
          <t>https://en.wikipedia.org/wiki/The_Daevabad_Trilogy</t>
        </is>
      </c>
    </row>
    <row r="60" ht="31" customHeight="1" s="99">
      <c r="A60" s="212" t="inlineStr">
        <is>
          <t>SRC-059</t>
        </is>
      </c>
      <c r="B60" s="212" t="inlineStr">
        <is>
          <t>The Green Bone Saga</t>
        </is>
      </c>
      <c r="C60" s="212" t="inlineStr">
        <is>
          <t>Literature</t>
        </is>
      </c>
      <c r="D60" s="213" t="inlineStr">
        <is>
          <t>Canada / East Asian-inspired urban epic fantasy</t>
        </is>
      </c>
      <c r="E60" s="213" t="inlineStr">
        <is>
          <t>Tier 2</t>
        </is>
      </c>
      <c r="F60" s="213" t="inlineStr">
        <is>
          <t>pass-complete</t>
        </is>
      </c>
      <c r="G60" s="213" t="inlineStr">
        <is>
          <t>Pass limited to Fonda Lee's Jade City, Orbit hardcover ISBN 9780316440868, Book One only. Excludes Jade War, Jade Legacy, prequel/companion works, adaptation plans, and commentary.</t>
        </is>
      </c>
      <c r="H60" s="213" t="inlineStr">
        <is>
          <t>Eight named individual dramatic characters in the first novel. Clans, families, professional roles, jade abilities, drugs, artifacts, places, faiths, and cultural analogues remain dimensions or terms, never relationship endpoints.</t>
        </is>
      </c>
      <c r="I60" s="213" t="n">
        <v>8</v>
      </c>
      <c r="J60" s="213" t="n">
        <v>8</v>
      </c>
      <c r="K60" s="213" t="n">
        <v>8</v>
      </c>
      <c r="L60" s="213" t="n">
        <v>7</v>
      </c>
      <c r="M60" s="213" t="n">
        <v>6</v>
      </c>
      <c r="N60" s="213" t="inlineStr">
        <is>
          <t>Books Two and Three, prequel/companion works, commentary, and adaptation plans.; Collective clan/family nodes, places, culture nodes, jade, drugs, artifacts, and institutions.</t>
        </is>
      </c>
      <c r="O60" s="213" t="inlineStr">
        <is>
          <t>Kekon and Kekonese culture are fictional and composite; Asian inspiration does not create one-to-one equivalence with Chinese, Korean, Japanese, Hong Kong, Taiwanese, or other real cultures.; Chapter locators avoid pagination variance.; Clan war, murder, trafficking, addiction, coercion, and family violence require context-sensitive handling.</t>
        </is>
      </c>
      <c r="P60" s="213" t="inlineStr">
        <is>
          <t>Primary claims use the declared Orbit printed witness and chapter loci; Orbit/Hachette and the author site establish edition and Book One context.</t>
        </is>
      </c>
      <c r="Q60" s="213" t="inlineStr">
        <is>
          <t>pending</t>
        </is>
      </c>
      <c r="R60" s="213" t="inlineStr">
        <is>
          <t>2026-08-05</t>
        </is>
      </c>
      <c r="S60" s="214" t="inlineStr">
        <is>
          <t>https://en.wikipedia.org/wiki/The_Green_Bone_Saga</t>
        </is>
      </c>
    </row>
    <row r="61" ht="31" customHeight="1" s="99">
      <c r="A61" s="215" t="inlineStr">
        <is>
          <t>SRC-060</t>
        </is>
      </c>
      <c r="B61" s="215" t="inlineStr">
        <is>
          <t>The Priory of the Orange Tree</t>
        </is>
      </c>
      <c r="C61" s="215" t="inlineStr">
        <is>
          <t>Literature</t>
        </is>
      </c>
      <c r="D61" s="216" t="inlineStr">
        <is>
          <t>Britain</t>
        </is>
      </c>
      <c r="E61" s="216" t="inlineStr">
        <is>
          <t>Tier 2</t>
        </is>
      </c>
      <c r="F61" s="216" t="inlineStr">
        <is>
          <t>pass-complete</t>
        </is>
      </c>
      <c r="G61" s="216" t="inlineStr">
        <is>
          <t>Samantha Shannon, The Priory of the Orange Tree, Bloomsbury Publishing US first hardcover, 26 February 2019, ISBN 9781635570298, 896 pages. This is one original-English novel witness only. The novel’s named focalization strands and part/chapter locators are used rather than later paperback/ebook pagination. It does not combine the 2023 prequel, later Roots of Chaos works, adaptations, bonus material, or author commentary with this novel’s canon.</t>
        </is>
      </c>
      <c r="H61" s="216" t="inlineStr">
        <is>
          <t>Include the four named viewpoint anchors (Ead Duryan, Queen Sabran IX, Tané, and Niclays Roos), Ead/Sabran's material named court-and-journey counterpart Loth Beck, the named human antagonist Kalyba, and the two named dramatic dragons Nayimathun and Fýredel. This eight-person rule spans the West court/Priory, East dragonrider, displaced alchemist, political ally, magical adversary, and named dragon perspectives. Other named figures, collective peoples, courts/orders, dragon kinds, religions, magic, artifacts, and places remain dimensions/terms.</t>
        </is>
      </c>
      <c r="I61" s="216" t="n">
        <v>8</v>
      </c>
      <c r="J61" s="216" t="n">
        <v>8</v>
      </c>
      <c r="K61" s="216" t="n">
        <v>8</v>
      </c>
      <c r="L61" s="216" t="n">
        <v>8</v>
      </c>
      <c r="M61" s="216" t="n">
        <v>9</v>
      </c>
      <c r="N61" s="216" t="inlineStr">
        <is>
          <t>A Day of Fallen Night, Among the Burning Flowers, all later or future Roots of Chaos work, any prequel chronology, and all cross-work explanation of characters/terms; Adaptations, games, interviews, essays, annotations, maps, deleted material, translations, audiobook performance, reissues, and the 2020 paperback as independent continuity evidence; Named but non-cohort rulers, courtiers, Priory sisters, dragonriders, sailors, warriors, dragons, wyrms, and other supporting figures; The Priory, House Berethnet, Virtudom, the Six Virtues, courts, regions, peoples, dragon orders/kinds, magic, the orange tree/fruit, relics, and narrative viewpoints as character nodes</t>
        </is>
      </c>
      <c r="O61" s="216" t="inlineStr">
        <is>
          <t>The novel moves among several named viewpoints across West and East. Descriptions identify the focalization strand and do not treat any one limited viewpoint, court record, legend, or secret identity claim as omnisciently confirmed fact.; Ead's hidden Priory allegiance and court persona are recorded as a secret identity within the novel, not as separate characters. Relationship and role statements remain temporally qualified where concealment matters.; US hardcover (896 pages), UK paperback (848 pages), and digital editions repaginate; named viewpoint/part/chapter locators are used rather than transferring a page from another format.; The book is copyright-controlled and the available digital preview is limited. No public-domain claim or extended quotation is made.; The novel employs diverse fictional cultures, languages, faiths, and dragon traditions. Possible real-world inspirations are not one-to-one equivalences: fictional region/people/religion terms are neither mapped to real nations/ethnicities nor treated as ethnographic claims.; The novel contains political/religious persecution, grief, violence, threatened reproductive control, and a central queer relationship. Records identify consensual relationship content and harmful structures without stereotyping or sensationalizing either.</t>
        </is>
      </c>
      <c r="P61" s="216" t="inlineStr">
        <is>
          <t>Character, relationship, and term claims are bounded to the declared 2019 primary novel and located by its named POV/part/chapter strands; Bloomsbury's catalog supplies first-US-edition metadata and publisher summary. The Bloomsbury Google Books record supports limited searchable primary-text cross-checking. The official author page is used only to delimit later works, never as narrative canon. No fan wiki or Wikipedia is used.</t>
        </is>
      </c>
      <c r="Q61" s="216" t="inlineStr">
        <is>
          <t>pending</t>
        </is>
      </c>
      <c r="R61" s="216" t="inlineStr">
        <is>
          <t>2026-08-05</t>
        </is>
      </c>
      <c r="S61" s="217" t="inlineStr">
        <is>
          <t>https://en.wikipedia.org/wiki/The_Priory_of_the_Orange_Tree</t>
        </is>
      </c>
    </row>
    <row r="62" ht="31" customHeight="1" s="99">
      <c r="A62" s="212" t="inlineStr">
        <is>
          <t>SRC-061</t>
        </is>
      </c>
      <c r="B62" s="212" t="inlineStr">
        <is>
          <t>The Locked Tomb</t>
        </is>
      </c>
      <c r="C62" s="212" t="inlineStr">
        <is>
          <t>Literature</t>
        </is>
      </c>
      <c r="D62" s="213" t="inlineStr">
        <is>
          <t>New Zealand / science fantasy</t>
        </is>
      </c>
      <c r="E62" s="213" t="inlineStr">
        <is>
          <t>Tier 2</t>
        </is>
      </c>
      <c r="F62" s="213" t="inlineStr">
        <is>
          <t>pass-complete</t>
        </is>
      </c>
      <c r="G62" s="213" t="inlineStr">
        <is>
          <t>Pass limited to Tamsyn Muir's Gideon the Ninth, Tor.com/Tor hardcover ISBN 9781250313195, Book One only. Excludes Harrow the Ninth, Nona the Ninth, future volumes, bonus material, adaptations, and author commentary as story canon.</t>
        </is>
      </c>
      <c r="H62" s="213" t="inlineStr">
        <is>
          <t>Eight named individual dramatic characters in this novel. Houses/orders, disciplines, constructs, planets, places, artifacts, metaphysics, and narrative structures remain dimensions or terms, never relationship endpoints.</t>
        </is>
      </c>
      <c r="I62" s="213" t="n">
        <v>8</v>
      </c>
      <c r="J62" s="213" t="n">
        <v>8</v>
      </c>
      <c r="K62" s="213" t="n">
        <v>8</v>
      </c>
      <c r="L62" s="213" t="n">
        <v>6</v>
      </c>
      <c r="M62" s="213" t="n">
        <v>6</v>
      </c>
      <c r="N62" s="213" t="inlineStr">
        <is>
          <t>Later novels, future volumes, bonus works, adaptation material, and author commentary as narrative evidence.; Collective Houses/orders, skeletal constructs, places, artifacts, and metaphysical entities.</t>
        </is>
      </c>
      <c r="O62" s="213" t="inlineStr">
        <is>
          <t>Gideon's limited and sardonic viewpoint constrains motive and ontology claims.; Aliases, titles, impersonation, death, and body/identity disclosures are retained only to the extent revealed in this witness.; Chapter locators avoid pagination variance; gothic violence, death, body horror, coercion, grief, and queer content need contextual care.</t>
        </is>
      </c>
      <c r="P62" s="213" t="inlineStr">
        <is>
          <t>Primary claims use the declared Tor printed witness and chapter loci; Macmillan/Tor and the author site establish edition/author context.</t>
        </is>
      </c>
      <c r="Q62" s="213" t="inlineStr">
        <is>
          <t>pending</t>
        </is>
      </c>
      <c r="R62" s="213" t="inlineStr">
        <is>
          <t>2026-08-05</t>
        </is>
      </c>
      <c r="S62" s="214" t="inlineStr">
        <is>
          <t>https://en.wikipedia.org/wiki/The_Locked_Tomb</t>
        </is>
      </c>
    </row>
    <row r="63" ht="31" customHeight="1" s="99">
      <c r="A63" s="215" t="inlineStr">
        <is>
          <t>SRC-062</t>
        </is>
      </c>
      <c r="B63" s="215" t="inlineStr">
        <is>
          <t>The Book of the New Sun</t>
        </is>
      </c>
      <c r="C63" s="215" t="inlineStr">
        <is>
          <t>Literature</t>
        </is>
      </c>
      <c r="D63" s="216" t="inlineStr">
        <is>
          <t>United States / science fantasy</t>
        </is>
      </c>
      <c r="E63" s="216" t="inlineStr">
        <is>
          <t>Tier 2</t>
        </is>
      </c>
      <c r="F63" s="216" t="inlineStr">
        <is>
          <t>pass-complete</t>
        </is>
      </c>
      <c r="G63" s="216" t="inlineStr">
        <is>
          <t>Pass limited to Gene Wolfe's The Shadow of the Torturer, Simon &amp; Schuster first edition ISBN 9780671253251, Book One only. Excludes the rest of the tetralogy, The Urth of the New Sun coda, related Solar Cycle works, adaptations, and author interviews as story canon.</t>
        </is>
      </c>
      <c r="H63" s="216" t="inlineStr">
        <is>
          <t>Eight named individual dramatic characters in this one novel. Guilds, occupations, archaic vocabulary, creatures, artifacts, places, cosmology, and motifs remain dimensions or terms rather than relationship endpoints.</t>
        </is>
      </c>
      <c r="I63" s="216" t="n">
        <v>8</v>
      </c>
      <c r="J63" s="216" t="n">
        <v>8</v>
      </c>
      <c r="K63" s="216" t="n">
        <v>8</v>
      </c>
      <c r="L63" s="216" t="n">
        <v>6</v>
      </c>
      <c r="M63" s="216" t="n">
        <v>6</v>
      </c>
      <c r="N63" s="216" t="inlineStr">
        <is>
          <t>The remaining New Sun volumes, the coda, related Solar Cycle fiction, adaptation material, and author interviews as canon.; Collective guilds, creatures, places, artifacts, and narrative devices as character nodes.</t>
        </is>
      </c>
      <c r="O63" s="216" t="inlineStr">
        <is>
          <t>Severian narrates retrospectively and presents an unstable account; motive, memory, chronology, and identity claims are retained only as this novel presents them.; The text's archaic or translated-seeming English is treated as source-specific vocabulary, not evidence of a real-language etymology.; Torture, execution, sexual coercion, violence, trauma, and captivity require contextual care; chapter locators avoid pagination variance.</t>
        </is>
      </c>
      <c r="P63" s="216" t="inlineStr">
        <is>
          <t>Primary claims use the declared printed witness and chapter loci. Macmillan's official Shadow &amp; Claw record confirms that it contains The Shadow of the Torturer and credits the novel to Wolfe, but the pass does not draw story claims from its companion novel.</t>
        </is>
      </c>
      <c r="Q63" s="216" t="inlineStr">
        <is>
          <t>pending</t>
        </is>
      </c>
      <c r="R63" s="216" t="inlineStr">
        <is>
          <t>2026-08-05</t>
        </is>
      </c>
      <c r="S63" s="217" t="inlineStr">
        <is>
          <t>https://en.wikipedia.org/wiki/The_Book_of_the_New_Sun</t>
        </is>
      </c>
    </row>
    <row r="64" ht="31" customHeight="1" s="99">
      <c r="A64" s="212" t="inlineStr">
        <is>
          <t>SRC-063</t>
        </is>
      </c>
      <c r="B64" s="212" t="inlineStr">
        <is>
          <t>The Broken Empire</t>
        </is>
      </c>
      <c r="C64" s="212" t="inlineStr">
        <is>
          <t>Literature</t>
        </is>
      </c>
      <c r="D64" s="213" t="inlineStr">
        <is>
          <t>Britain / dark fantasy</t>
        </is>
      </c>
      <c r="E64" s="213" t="inlineStr">
        <is>
          <t>Tier 3</t>
        </is>
      </c>
      <c r="F64" s="213" t="inlineStr">
        <is>
          <t>pass-complete</t>
        </is>
      </c>
      <c r="G64" s="213" t="inlineStr">
        <is>
          <t>Mark Lawrence, Prince of Thorns, Ace ebook, 2 August 2011, ISBN 9781937007683, 336 pages. This is a single-novel, original-English witness. Chapter locators are used because pagination varies between the ebook and later print formats. King of Thorns, Emperor of Thorns, Road Brothers, other connected works, adaptations, and author commentary are outside story canon for this pass.</t>
        </is>
      </c>
      <c r="H64" s="213" t="inlineStr">
        <is>
          <t>Include Jorg Ancrath; the named road companions Makin, Rike, the Nuban, and Gorgoth; the named father/court figures Olidan, Katherine, and Sageous; and the two named endgame actors Count Renar and Corion. This ten-person cohort covers the narrator and his active band, central family/court conflict, and the named magical-political forces that materially direct the novel. Other named Brothers, soldiers, court figures, minor antagonists, victims, creatures, and background historical names are omitted.</t>
        </is>
      </c>
      <c r="I64" s="213" t="n">
        <v>10</v>
      </c>
      <c r="J64" s="213" t="n">
        <v>10</v>
      </c>
      <c r="K64" s="213" t="n">
        <v>10</v>
      </c>
      <c r="L64" s="213" t="n">
        <v>12</v>
      </c>
      <c r="M64" s="213" t="n">
        <v>9</v>
      </c>
      <c r="N64" s="213" t="inlineStr">
        <is>
          <t>The two later Broken Empire novels, Road Brothers, Red Queen's War and all other broader-world links, unpublished/future material, adaptations, games, interviews, and commentary.; Named but non-cohort Brothers, guards, nobles, clergy, victims, monsters, and incidental historical figures.; The Brothers, House Ancrath, other houses and kingdoms, the Leucrota as a people, necromancy, dream magic, post-apocalyptic technology/history, artifacts, places, titles, and narrative roles as character nodes.</t>
        </is>
      </c>
      <c r="O64" s="213" t="inlineStr">
        <is>
          <t>The novel is principally Jorg's first-person account, intercut with ‘Four years earlier’ chapters. His account, what he knows, and his self-presentation are not treated as a neutral omniscient biography; contested motivation and off-page facts remain qualified.; Some labels are aliases, epithets, racialized/exonymic descriptions, or court/magical titles. They are preserved as source terminology and are not mapped one-to-one to real peoples, identities, or generic fantasy classes.; The work contains extreme violence, murder, torture, abuse, sexual violence/coercion, misogyny, and trauma. Records use non-graphic plot descriptions and do not normalize or endorse those acts.; The primary edition is copyright protected. Google Books is a limited preview and the official publisher page supplies format metadata; chapter labels, rather than unstable page claims, are used for claim locators.; Later books may clarify identities, abilities, motivations, and outcomes. Those later disclosures are intentionally not used to resolve ambiguity in this novel-only pass.</t>
        </is>
      </c>
      <c r="P64" s="213" t="inlineStr">
        <is>
          <t>Character, relationship, and source-term records are based on the declared primary novel with exact chapter or flashback-chapter locators, supported for scope and edition information by the Ace/Penguin Random House product record and the limited Google Books bibliographic preview. The Mark Lawrence post is used only as an author-controlled note about narrative presentation, never as retrospective story-canon evidence. No fan wiki or Wikipedia is used.</t>
        </is>
      </c>
      <c r="Q64" s="213" t="inlineStr">
        <is>
          <t>pending</t>
        </is>
      </c>
      <c r="R64" s="213" t="inlineStr">
        <is>
          <t>2026-08-05</t>
        </is>
      </c>
      <c r="S64" s="214" t="inlineStr">
        <is>
          <t>https://en.wikipedia.org/wiki/The_Broken_Empire</t>
        </is>
      </c>
    </row>
    <row r="65" ht="31" customHeight="1" s="99">
      <c r="A65" s="215" t="inlineStr">
        <is>
          <t>SRC-064</t>
        </is>
      </c>
      <c r="B65" s="215" t="inlineStr">
        <is>
          <t>Powder Mage</t>
        </is>
      </c>
      <c r="C65" s="215" t="inlineStr">
        <is>
          <t>Literature</t>
        </is>
      </c>
      <c r="D65" s="216" t="inlineStr">
        <is>
          <t>United States / flintlock fantasy</t>
        </is>
      </c>
      <c r="E65" s="216" t="inlineStr">
        <is>
          <t>Tier 2</t>
        </is>
      </c>
      <c r="F65" s="216" t="inlineStr">
        <is>
          <t>pass-complete</t>
        </is>
      </c>
      <c r="G65" s="216" t="inlineStr">
        <is>
          <t>Pass limited to Brian McClellan's Promise of Blood, Orbit trade paperback ISBN 9780316219044, Book One only. Excludes the rest of the Powder Mage trilogy, sequel trilogy, novellas, RPG material, and adaptations.</t>
        </is>
      </c>
      <c r="H65" s="216" t="inlineStr">
        <is>
          <t>Eight named individual dramatic characters across the novel's multiple viewpoints. Military ranks, factions, powder-mage/Privileged/Knacked categories, gods, magic, weapons, places, and political structures remain dimensions or terms rather than relationship endpoints.</t>
        </is>
      </c>
      <c r="I65" s="216" t="n">
        <v>8</v>
      </c>
      <c r="J65" s="216" t="n">
        <v>8</v>
      </c>
      <c r="K65" s="216" t="n">
        <v>8</v>
      </c>
      <c r="L65" s="216" t="n">
        <v>6</v>
      </c>
      <c r="M65" s="216" t="n">
        <v>6</v>
      </c>
      <c r="N65" s="216" t="inlineStr">
        <is>
          <t>Books Two and Three, sequel trilogy, novellas, RPG material, and adaptation material.; Collective political/military/fantasy-category nodes, gods, artifacts, places, and institutions.</t>
        </is>
      </c>
      <c r="O65" s="216" t="inlineStr">
        <is>
          <t>The coup's motives, foreign involvement, and prophecy are discovered unevenly across viewpoints.; Chapter locators avoid page variation.; Coup violence, execution, class oppression, addiction, war, torture, and coercion require contextual treatment.</t>
        </is>
      </c>
      <c r="P65" s="216" t="inlineStr">
        <is>
          <t>Primary claims use the declared Orbit printed witness and chapter loci; Orbit/Hachette and McClellan's official page establish edition and author context.</t>
        </is>
      </c>
      <c r="Q65" s="216" t="inlineStr">
        <is>
          <t>pending</t>
        </is>
      </c>
      <c r="R65" s="216" t="inlineStr">
        <is>
          <t>2026-08-05</t>
        </is>
      </c>
      <c r="S65" s="217" t="inlineStr">
        <is>
          <t>https://en.wikipedia.org/wiki/Powder_Mage</t>
        </is>
      </c>
    </row>
    <row r="66" ht="31" customHeight="1" s="99">
      <c r="A66" s="212" t="inlineStr">
        <is>
          <t>SRC-065</t>
        </is>
      </c>
      <c r="B66" s="212" t="inlineStr">
        <is>
          <t>Jonathan Strange &amp; Mr Norrell</t>
        </is>
      </c>
      <c r="C66" s="212" t="inlineStr">
        <is>
          <t>Literature</t>
        </is>
      </c>
      <c r="D66" s="213" t="inlineStr">
        <is>
          <t>Britain</t>
        </is>
      </c>
      <c r="E66" s="213" t="inlineStr">
        <is>
          <t>Tier 1</t>
        </is>
      </c>
      <c r="F66" s="213" t="inlineStr">
        <is>
          <t>pass-complete</t>
        </is>
      </c>
      <c r="G66" s="213" t="inlineStr">
        <is>
          <t>Pass limited to Susanna Clarke's Jonathan Strange &amp; Mr Norrell, Bloomsbury Modern Classics paperback ISBN 9781408891469, this novel only. Excludes the television adaptation, short stories, author interviews, speculative future work, and other editions' added material as story canon.</t>
        </is>
      </c>
      <c r="H66" s="213" t="inlineStr">
        <is>
          <t>Seven named individual dramatic characters in this novel. Magical societies, professions, English magic, fairies as a category, books, places, alternate history, and footnote historiography remain dimensions or terms rather than relationship endpoints.</t>
        </is>
      </c>
      <c r="I66" s="213" t="n">
        <v>7</v>
      </c>
      <c r="J66" s="213" t="n">
        <v>7</v>
      </c>
      <c r="K66" s="213" t="n">
        <v>7</v>
      </c>
      <c r="L66" s="213" t="n">
        <v>6</v>
      </c>
      <c r="M66" s="213" t="n">
        <v>6</v>
      </c>
      <c r="N66" s="213" t="inlineStr">
        <is>
          <t>Television adaptation, The Ladies of Grace Adieu, other stories, interviews, and future material.; Collective institutions, magical categories, books, places, historic figures, and pseudo-scholarly narrative apparatus as character nodes.</t>
        </is>
      </c>
      <c r="O66" s="213" t="inlineStr">
        <is>
          <t>The narrator and footnotes emulate scholarship inside an alternate history; their claims are not real historical sources.; Titles and aliases identify fictional characters only; chapter locators avoid pagination variance.; The novel contains slavery, racism, colonial war, coercive magic, grief, madness/mental-health stigma, death, and family violence.</t>
        </is>
      </c>
      <c r="P66" s="213" t="inlineStr">
        <is>
          <t>Primary claims use the declared Bloomsbury printed witness and volume/chapter loci; Bloomsbury records establish book and author context.</t>
        </is>
      </c>
      <c r="Q66" s="213" t="inlineStr">
        <is>
          <t>pending</t>
        </is>
      </c>
      <c r="R66" s="213" t="inlineStr">
        <is>
          <t>2026-08-05</t>
        </is>
      </c>
      <c r="S66" s="214" t="inlineStr">
        <is>
          <t>https://en.wikipedia.org/wiki/Jonathan_Strange_%26_Mr_Norrell</t>
        </is>
      </c>
    </row>
    <row r="67" ht="31" customHeight="1" s="99">
      <c r="A67" s="215" t="inlineStr">
        <is>
          <t>SRC-066</t>
        </is>
      </c>
      <c r="B67" s="215" t="inlineStr">
        <is>
          <t>Kushiel's Legacy</t>
        </is>
      </c>
      <c r="C67" s="215" t="inlineStr">
        <is>
          <t>Literature</t>
        </is>
      </c>
      <c r="D67" s="216" t="inlineStr">
        <is>
          <t>United States</t>
        </is>
      </c>
      <c r="E67" s="216" t="inlineStr">
        <is>
          <t>Tier 2</t>
        </is>
      </c>
      <c r="F67" s="216" t="inlineStr">
        <is>
          <t>pass-complete</t>
        </is>
      </c>
      <c r="G67" s="216" t="inlineStr">
        <is>
          <t>Jacqueline Carey, Kushiel's Dart, Tor/Macmillan edition, 15 March 2002, ISBN 9781429910903, 704 pages. This pass is one original-English novel only, using its numbered chapters rather than repaginated later-format pages. Kushiel's Chosen, Kushiel's Avatar, later Phedre/Imriel/Naamah works, Cassiel's Servant, companion fiction, adaptations, and author commentary are not story canon here.</t>
        </is>
      </c>
      <c r="H67" s="216" t="inlineStr">
        <is>
          <t>Include the first-person protagonist Phèdre; her named Delaunay household/mentors Anafiel, Alcuin, and Joscelin; companion Hyacinthe; central court figures Melisande, Ysandre, and Barquiel; and the named Skaldi and Alban leaders Waldemar Selig and Drustan mab Necthana. This ten-person cohort covers the household that forms the protagonist, her travelling partnership, the core political conspiracy and monarchy, and the leaders materially affecting the Skaldia/Alba conflict. Named patrons, nobles, House adepts, soldiers, clergy, captors, members of the Tsingani kumpania, and other minor figures are omitted.</t>
        </is>
      </c>
      <c r="I67" s="216" t="n">
        <v>10</v>
      </c>
      <c r="J67" s="216" t="n">
        <v>10</v>
      </c>
      <c r="K67" s="216" t="n">
        <v>10</v>
      </c>
      <c r="L67" s="216" t="n">
        <v>14</v>
      </c>
      <c r="M67" s="216" t="n">
        <v>9</v>
      </c>
      <c r="N67" s="216" t="inlineStr">
        <is>
          <t>All sequels, later trilogies, companion/retelling novels, short fiction, adaptations, games, author interviews, commentary, maps, and translations as independent continuities.; Named but non-cohort patrons, Court nobles, House personnel, Cassilines, Skaldi, Alba figures, sailors, prisoners, guards, and incidental historical figures.; Terre d'Ange, D'Angelines, the Night Court and Thirteen Houses, the service of Naamah, Elua and the Companions, Kushiel's mark, Cassiline Brotherhood, nations/peoples, social offices, magic, marques, artifacts, places, and institutions as character nodes.</t>
        </is>
      </c>
      <c r="O67" s="216" t="inlineStr">
        <is>
          <t>Phèdre narrates in the first person. Her perception, attraction, interpretation of religious language, and political inference are not silently promoted to an external omniscient account.; The novel's sacred and sexual vocabulary is fictional and context-sensitive. A voluntary adult Naamah service/assignation, a coerced or enslaved sexual context, romantic attachment, and politically instrumental intimacy are not flattened into one category.; The book includes consensual adult sexual content, BDSM-coded desire, indenture, sexual coercion and violence, slavery, abuse, torture, murder, war, and trauma. Records avoid explicit detail and do not endorse coercion.; D'Angeline, Skaldi, Alba, Tsingani, and other terms may evoke historical/cultural material, but no one-to-one real-world ethnicity, nation, religion, or sexual-practice equivalence is asserted.; The Tor site provides an authorized Chapter One/Two excerpt; Google Books is a limited preview. Exact chapter locators are therefore retained and no later work is used to resolve ambiguity or outcome.</t>
        </is>
      </c>
      <c r="P67" s="216" t="inlineStr">
        <is>
          <t>Claim-level records cite the declared numbered-chapter primary novel witness, with the Tor/Macmillan page providing authorized opening primary text and official edition metadata. The publisher reader's guide corroborates general content framing only. No fan wiki or Wikipedia is used as evidence.</t>
        </is>
      </c>
      <c r="Q67" s="216" t="inlineStr">
        <is>
          <t>pending</t>
        </is>
      </c>
      <c r="R67" s="216" t="inlineStr">
        <is>
          <t>2026-08-05</t>
        </is>
      </c>
      <c r="S67" s="217" t="inlineStr">
        <is>
          <t>https://en.wikipedia.org/wiki/Kushiel's_Legacy</t>
        </is>
      </c>
    </row>
    <row r="68" ht="31" customHeight="1" s="99">
      <c r="A68" s="212" t="inlineStr">
        <is>
          <t>SRC-067</t>
        </is>
      </c>
      <c r="B68" s="212" t="inlineStr">
        <is>
          <t>Black Leopard, Red Wolf</t>
        </is>
      </c>
      <c r="C68" s="212" t="inlineStr">
        <is>
          <t>Literature</t>
        </is>
      </c>
      <c r="D68" s="213" t="inlineStr">
        <is>
          <t>Jamaica / African-inspired fantasy</t>
        </is>
      </c>
      <c r="E68" s="213" t="inlineStr">
        <is>
          <t>Tier 1</t>
        </is>
      </c>
      <c r="F68" s="213" t="inlineStr">
        <is>
          <t>pass-complete</t>
        </is>
      </c>
      <c r="G68" s="213" t="inlineStr">
        <is>
          <t>Marlon James's 2019 Black Leopard, Red Wolf only, treated as Tracker's framed testimony within the first published volume of the Dark Star Trilogy. This pass does not merge that testimony with the later, differently focalized Moon Witch, Spider King, any future trilogy volume, translations, adaptations, author interviews as plot canon, or with historical African peoples, religions, languages, or mythic traditions.</t>
        </is>
      </c>
      <c r="H68" s="213" t="inlineStr">
        <is>
          <t>Include exactly ten named agents who materially shape Tracker's Boy-search testimony: Tracker, Leopard, Sogolon, Sadogo, Fumeli, Bunshi, Mossi, Nyka, Nsaka Ne Vampi, and the Aesi. These are the repeatedly named party members, intimate counterparts, or political/magical adversarial agent documented in the chapter-8 formation, subsequent journey, Kongor/Dolingo conflict, and closing testimony. The unnamed Boy is expressly excluded: an epithet is not a personal canonical name for this graph. The pass is complete only for this stated, contested-testimony cohort.</t>
        </is>
      </c>
      <c r="I68" s="213" t="n">
        <v>10</v>
      </c>
      <c r="J68" s="213" t="n">
        <v>10</v>
      </c>
      <c r="K68" s="213" t="n">
        <v>6</v>
      </c>
      <c r="L68" s="213" t="n">
        <v>5</v>
      </c>
      <c r="M68" s="213" t="n">
        <v>4</v>
      </c>
      <c r="N68" s="213" t="inlineStr">
        <is>
          <t>The unnamed Boy, who is central to the plot but is not promoted to a named-character node under this pass's graph rule; Named agents outside the declared cohort, including Amadu Kasuwara, Basu Fumanguru, Lissisolo, Kwash Dara, Venin, Sangoma, and all background or episode-specific persons; Collective beings, unnamed monsters, peoples, kingdoms, institutions, magical practices, doors, and objects, which are dimensions or source terms rather than nodes; Moon Witch, Spider King and any other Dark Star Trilogy witness, plus translation, audio, screen, game, and speculative adaptation continuities</t>
        </is>
      </c>
      <c r="O68" s="213" t="inlineStr">
        <is>
          <t>The entire plot record is Tracker's prison testimony to an unnamed jailer/inquisitorial audience. It is neither a neutral chronicle nor automatically disproved; character motives, causal accounts, and accusations are marked as Tracker's account or disputed where appropriate.; The publisher's reader guide explicitly asks readers whether Tracker can be trusted, and the later novel offers a different focal account. Neither is used here to overwrite this witness.; The novel draws on African histories and mythologies alongside the author's imagination, but this source-specific fantasy vocabulary is not evidence for any historical or living African tradition; no equivalence claims are made.; Aesi and Ogo are retained in the novel's English-language terminology. Their precise ontological status is not normalized where Tracker's testimony or the text's usage does not warrant it.</t>
        </is>
      </c>
      <c r="P68" s="213" t="inlineStr">
        <is>
          <t>Primary claims use the Riverhead/Penguin 2019 novel's numbered chapters, linked to licensed publisher and book records. The official publisher reader guide corroborates the prisoner-to-jailer frame, the central Tracker–Leopard relationship, and the question of Tracker's reliability. An author interview is used only to contextualize the trilogy's deliberate competing testimonies, never to establish an in-novel event.</t>
        </is>
      </c>
      <c r="Q68" s="213" t="inlineStr">
        <is>
          <t>pending</t>
        </is>
      </c>
      <c r="R68" s="213" t="inlineStr">
        <is>
          <t>2026-08-05</t>
        </is>
      </c>
      <c r="S68" s="214" t="inlineStr">
        <is>
          <t>https://en.wikipedia.org/wiki/Black_Leopard,_Red_Wolf</t>
        </is>
      </c>
    </row>
    <row r="69" ht="31" customHeight="1" s="99">
      <c r="A69" s="215" t="inlineStr">
        <is>
          <t>SRC-068</t>
        </is>
      </c>
      <c r="B69" s="215" t="inlineStr">
        <is>
          <t>Who Fears Death</t>
        </is>
      </c>
      <c r="C69" s="215" t="inlineStr">
        <is>
          <t>Literature</t>
        </is>
      </c>
      <c r="D69" s="216" t="inlineStr">
        <is>
          <t>Nigeria / United States</t>
        </is>
      </c>
      <c r="E69" s="216" t="inlineStr">
        <is>
          <t>Tier 2</t>
        </is>
      </c>
      <c r="F69" s="216" t="inlineStr">
        <is>
          <t>pass-complete</t>
        </is>
      </c>
      <c r="G69" s="216" t="inlineStr">
        <is>
          <t>Pass limited to Nnedi Okorafor's Who Fears Death, DAW paperback ISBN 9780756417109, this novel only. Excludes prequel material, adaptations, author interviews, and real-world cultural claims as story canon.</t>
        </is>
      </c>
      <c r="H69" s="216" t="inlineStr">
        <is>
          <t>Eight named individual dramatic characters in this novel. Fictional peoples, roles, magic, institutions, artifacts, places, cosmology, and historical/cultural inspirations remain dimensions or terms, not relationship endpoints.</t>
        </is>
      </c>
      <c r="I69" s="216" t="n">
        <v>8</v>
      </c>
      <c r="J69" s="216" t="n">
        <v>8</v>
      </c>
      <c r="K69" s="216" t="n">
        <v>8</v>
      </c>
      <c r="L69" s="216" t="n">
        <v>7</v>
      </c>
      <c r="M69" s="216" t="n">
        <v>6</v>
      </c>
      <c r="N69" s="216" t="inlineStr">
        <is>
          <t>Prequel, adaptations, interviews, and other series material.; Collective peoples/institutions, artifacts, places, and cosmological systems as character nodes.</t>
        </is>
      </c>
      <c r="O69" s="216" t="inlineStr">
        <is>
          <t>The post-apocalyptic setting is fictional and Sudan-inspired, not a representation of any real Sudanese, African, Arab, Muslim, or other culture.; Terms and names retain the novel's English renderings; chapter locators avoid page variation.; The book includes genocide, racism/oppression, sexual violence, FGM/female genital cutting, child harm, coercion, trauma, death, and violence.</t>
        </is>
      </c>
      <c r="P69" s="216" t="inlineStr">
        <is>
          <t>Primary claims use the declared DAW printed witness and chapter loci; DAW/Penguin Random House and the author site establish edition and author context.</t>
        </is>
      </c>
      <c r="Q69" s="216" t="inlineStr">
        <is>
          <t>pending</t>
        </is>
      </c>
      <c r="R69" s="216" t="inlineStr">
        <is>
          <t>2026-08-05</t>
        </is>
      </c>
      <c r="S69" s="217" t="inlineStr">
        <is>
          <t>https://en.wikipedia.org/wiki/Who_Fears_Death</t>
        </is>
      </c>
    </row>
    <row r="70" ht="31" customHeight="1" s="99">
      <c r="A70" s="212" t="inlineStr">
        <is>
          <t>SRC-069</t>
        </is>
      </c>
      <c r="B70" s="212" t="inlineStr">
        <is>
          <t>Akata Witch</t>
        </is>
      </c>
      <c r="C70" s="212" t="inlineStr">
        <is>
          <t>Literature</t>
        </is>
      </c>
      <c r="D70" s="213" t="inlineStr">
        <is>
          <t>Nigeria / United States</t>
        </is>
      </c>
      <c r="E70" s="213" t="inlineStr">
        <is>
          <t>Tier 2</t>
        </is>
      </c>
      <c r="F70" s="213" t="inlineStr">
        <is>
          <t>pass-complete</t>
        </is>
      </c>
      <c r="G70" s="213" t="inlineStr">
        <is>
          <t>Pass limited to Nnedi Okorafor's Akata Witch, Speak paperback ISBN 9780142420911, this novel only. Excludes later Nsibidi Scripts books, adaptations, author interviews, and claims about real traditions as story canon.</t>
        </is>
      </c>
      <c r="H70" s="213" t="inlineStr">
        <is>
          <t>Seven named individual dramatic characters in this novel. Leopard People as fictional category/community, roles, magic, institutions, artifacts, places, spirits, and cultural inspirations are dimensions or terms, not relationship endpoints.</t>
        </is>
      </c>
      <c r="I70" s="213" t="n">
        <v>7</v>
      </c>
      <c r="J70" s="213" t="n">
        <v>7</v>
      </c>
      <c r="K70" s="213" t="n">
        <v>7</v>
      </c>
      <c r="L70" s="213" t="n">
        <v>6</v>
      </c>
      <c r="M70" s="213" t="n">
        <v>6</v>
      </c>
      <c r="N70" s="213" t="inlineStr">
        <is>
          <t>Later Nsibidi Scripts books, adaptations, author interviews, and other series material.; Collective communities/institutions, artifacts, places, spirits, and systems as character nodes.</t>
        </is>
      </c>
      <c r="O70" s="213" t="inlineStr">
        <is>
          <t>Sunny's Nigeria/US experience and the novel's terminology are source-specific, not direct claims about real Nigeria, Igbo, Efik, Ibibio, Nsibidi, juju, or other living/historical traditions.; English spellings are retained; chapter locators avoid pagination variance.; The novel includes albinism-related discrimination, ableism, bullying, threat, violence, injury, and child endangerment.</t>
        </is>
      </c>
      <c r="P70" s="213" t="inlineStr">
        <is>
          <t>Primary claims use the declared Speak printed witness and chapter loci; Penguin and the author site establish edition/author context.</t>
        </is>
      </c>
      <c r="Q70" s="213" t="inlineStr">
        <is>
          <t>pending</t>
        </is>
      </c>
      <c r="R70" s="213" t="inlineStr">
        <is>
          <t>2026-08-05</t>
        </is>
      </c>
      <c r="S70" s="214" t="inlineStr">
        <is>
          <t>https://en.wikipedia.org/wiki/Akata_Witch</t>
        </is>
      </c>
    </row>
    <row r="71" ht="31" customHeight="1" s="99">
      <c r="A71" s="215" t="inlineStr">
        <is>
          <t>SRC-070</t>
        </is>
      </c>
      <c r="B71" s="215" t="inlineStr">
        <is>
          <t>Children of Blood and Bone</t>
        </is>
      </c>
      <c r="C71" s="215" t="inlineStr">
        <is>
          <t>Literature</t>
        </is>
      </c>
      <c r="D71" s="216" t="inlineStr">
        <is>
          <t>United States / West African-inspired fantasy</t>
        </is>
      </c>
      <c r="E71" s="216" t="inlineStr">
        <is>
          <t>Tier 2</t>
        </is>
      </c>
      <c r="F71" s="216" t="inlineStr">
        <is>
          <t>pass-complete</t>
        </is>
      </c>
      <c r="G71" s="216" t="inlineStr">
        <is>
          <t>Tomi Adeyemi, Children of Blood and Bone, Henry Holt and Company (BYR) first US edition, 6 March 2018, ISBN 9781250170989, 448 pages. This is the first Legacy of Orïsha novel only. Later novels, any film/adaptation material, interviews, classroom commentary, and claims about real traditions are outside story canon.</t>
        </is>
      </c>
      <c r="H71" s="216" t="inlineStr">
        <is>
          <t>Include the four named viewpoint protagonists Zélie, Tzain, Amari, and Inan; the named monarch King Saran; Zélie's named mentor Mama Agba; named resistance/magic exemplar Lekan; named regime commander Kaea; and Amari's named friend Binta, whose death materially begins Amari's break with the court. This nine-person cohort covers every viewpoint, the monarch and commander pursuing them, the training/revival figures, and the named precipitating palace victim. Other named divîners, maji, soldiers, nobles, villagers, animals, spirits, deities, clans, and institutions are omitted.</t>
        </is>
      </c>
      <c r="I71" s="216" t="n">
        <v>9</v>
      </c>
      <c r="J71" s="216" t="n">
        <v>9</v>
      </c>
      <c r="K71" s="216" t="n">
        <v>9</v>
      </c>
      <c r="L71" s="216" t="n">
        <v>13</v>
      </c>
      <c r="M71" s="216" t="n">
        <v>9</v>
      </c>
      <c r="N71" s="216" t="inlineStr">
        <is>
          <t>Children of Virtue and Vengeance, Children of Anguish and Anarchy, all future or companion work, film/adaptation material, interviews, teaching guides, and translations as independent continuity evidence.; Named but non-cohort maji, divîners, kosidán, soldiers, royals, villagers, rebels, spirits, animals, and incidental historical figures.; Orïsha, maji/divîners/kosidán, clans, titles, ashê, deities, magic, the Raid, the scroll, majacite, animals, places, and royal/military institutions as character nodes.</t>
        </is>
      </c>
      <c r="O71" s="216" t="inlineStr">
        <is>
          <t>The novel changes viewpoint among Zélie, Amari, Inan, and Tzain. Claims identify a viewpoint where it materially limits knowledge, motive, or interpretation.; Its West African/Yoruba-inspired fantasy vocabulary is fictional source material. Orïshan terms, deities, clan labels, and spell-like language are not evidence about Yorùbá religion/culture or any other living tradition, and no direct equivalence is asserted.; Diacritics follow the source where available (for example Orïsha, divîner, ashê, ikú, èmí, and Ìmólè). Search/display editions vary; unaccented forms are aliases or search variants, never new terms.; The novel depicts institutional persecution racialization/colorism, class hierarchy, genocide/collective trauma, murder, torture, imprisonment, family violence, war, grief, and hostile romance. Records are non-graphic and do not reduce identities to oppression.; The Macmillan US page’s current excerpt includes later-series text, which is not used. The UK excerpt's copyright/map/clan pages and Chapter One are only opening-witness evidence; all later-book claims remain excluded.</t>
        </is>
      </c>
      <c r="P71" s="216" t="inlineStr">
        <is>
          <t>Character/relationship/term records use the declared 2018 primary novel by numbered chapter/sequence locator. The official Macmillan product page establishes edition/Book One boundary; its authorized opening material and the authorized Macmillan excerpt support opening narration and printed clan terminology. No fan wiki or Wikipedia is used as evidence.</t>
        </is>
      </c>
      <c r="Q71" s="216" t="inlineStr">
        <is>
          <t>pending</t>
        </is>
      </c>
      <c r="R71" s="216" t="inlineStr">
        <is>
          <t>2026-08-05</t>
        </is>
      </c>
      <c r="S71" s="217" t="inlineStr">
        <is>
          <t>https://en.wikipedia.org/wiki/Children_of_Blood_and_Bone</t>
        </is>
      </c>
    </row>
    <row r="72" ht="31" customHeight="1" s="99">
      <c r="A72" s="212" t="inlineStr">
        <is>
          <t>SRC-071</t>
        </is>
      </c>
      <c r="B72" s="212" t="inlineStr">
        <is>
          <t>The Bird That Drinks Tears</t>
        </is>
      </c>
      <c r="C72" s="212" t="inlineStr">
        <is>
          <t>Literature</t>
        </is>
      </c>
      <c r="D72" s="213" t="inlineStr">
        <is>
          <t>South Korea</t>
        </is>
      </c>
      <c r="E72" s="213" t="inlineStr">
        <is>
          <t>Tier 1</t>
        </is>
      </c>
      <c r="F72" s="213" t="inlineStr">
        <is>
          <t>evidence-insufficient-zero-character-audit</t>
        </is>
      </c>
      <c r="G72" s="213" t="inlineStr">
        <is>
          <t>Zero-character evidence audit bound to Lee Yeongdo (이영도)'s Korean novel 눈물을 마시는 새, publisher 황금가지 (Hwanggeum Gaji) serialized/published listing on Naver Series, product 8670449. Excludes game and screen adaptations, sequel material, unofficial translations, and claims about Korean tradition as story canon.</t>
        </is>
      </c>
      <c r="H72" s="213" t="inlineStr">
        <is>
          <t>No characters or relationships are asserted. One bibliographic evidence-boundary term records the Korean work-title witness only; no internal terminology is inferred. A character-level pass requires accessible Korean primary text or an authoritative, complete published translation with locators.</t>
        </is>
      </c>
      <c r="I72" s="213" t="n">
        <v>0</v>
      </c>
      <c r="J72" s="213" t="n">
        <v>0</v>
      </c>
      <c r="K72" s="213" t="n">
        <v>0</v>
      </c>
      <c r="L72" s="213" t="n">
        <v>0</v>
      </c>
      <c r="M72" s="213" t="n">
        <v>0</v>
      </c>
      <c r="N72" s="213" t="inlineStr">
        <is>
          <t>All characters, relationships, internal terms, species, institutions, magic, artifacts, places, religions, and plot claims.; Game/screen adaptations, sequel The Bird That Drinks Blood, uncertain translations, and real-world Korean cultural claims.</t>
        </is>
      </c>
      <c r="O72" s="213" t="inlineStr">
        <is>
          <t>The official Naver Series page identifies 황금가지 as publisher and the work's Korean title, but the full serialized text was not available for source-grounded extraction in this environment.; LTI Korea supplies bibliographic title/author context, not a substitute for primary-text character evidence.; Hangul names, romanization, translation, and culture-sensitive claims are deliberately deferred rather than guessed.; Potential violence and other content warnings are not asserted without an accessible witness.</t>
        </is>
      </c>
      <c r="P72" s="213" t="inlineStr">
        <is>
          <t>Authoritative publisher and LTI Korea metadata establish work identity only. The sole source term is an explicitly bibliographic title boundary; no primary Korean chapter text or authoritative full translation was accessible for reliable character, relationship, or internal-term claims.</t>
        </is>
      </c>
      <c r="Q72" s="213" t="inlineStr">
        <is>
          <t>focused review recorded: zero-character audit</t>
        </is>
      </c>
      <c r="R72" s="213" t="inlineStr">
        <is>
          <t>2026-08-06</t>
        </is>
      </c>
      <c r="S72" s="214" t="inlineStr">
        <is>
          <t>https://en.wikipedia.org/wiki/The_Bird_That_Drinks_Tears</t>
        </is>
      </c>
    </row>
    <row r="73" ht="31" customHeight="1" s="99">
      <c r="A73" s="215" t="inlineStr">
        <is>
          <t>SRC-072</t>
        </is>
      </c>
      <c r="B73" s="215" t="inlineStr">
        <is>
          <t>The Twelve Kingdoms</t>
        </is>
      </c>
      <c r="C73" s="215" t="inlineStr">
        <is>
          <t>Light Novel / Literature</t>
        </is>
      </c>
      <c r="D73" s="216" t="inlineStr">
        <is>
          <t>Japan</t>
        </is>
      </c>
      <c r="E73" s="216" t="inlineStr">
        <is>
          <t>Tier 1</t>
        </is>
      </c>
      <c r="F73" s="216" t="inlineStr">
        <is>
          <t>evidence-insufficient-zero-character-audit</t>
        </is>
      </c>
      <c r="G73" s="216" t="inlineStr">
        <is>
          <t>Zero-character evidence audit bound to 小野不由美 (Ono Fuyumi)'s Japanese novel 月の影 影の海〔上・下〕（つきのかげ かげのうみ）, 十二国記, Shinchosha/Shincho Bunko edition. The two Japanese volumes are treated as one declared novel witness only. Excludes anime adaptation, later books, guidebooks, unofficial/other translation continuities, and real historical claims.</t>
        </is>
      </c>
      <c r="H73" s="216" t="inlineStr">
        <is>
          <t>No characters or relationships are asserted. One bibliographic evidence-boundary term records the Japanese work-title/edition witness only; no internal terminology is inferred. Authoritative publisher metadata identified the title, author, and edition context, but accessible primary Japanese chapter text was insufficient for defensible character-level extraction.</t>
        </is>
      </c>
      <c r="I73" s="216" t="n">
        <v>0</v>
      </c>
      <c r="J73" s="216" t="n">
        <v>0</v>
      </c>
      <c r="K73" s="216" t="n">
        <v>0</v>
      </c>
      <c r="L73" s="216" t="n">
        <v>0</v>
      </c>
      <c r="M73" s="216" t="n">
        <v>0</v>
      </c>
      <c r="N73" s="216" t="inlineStr">
        <is>
          <t>All individual character, relationship, and internal-term claims.; Anime-only characters/events, later novels, guidebooks, Tokyopop or other translation localizations, and claims about real China, Japan, or Chinese-derived political vocabulary.</t>
        </is>
      </c>
      <c r="O73" s="216" t="inlineStr">
        <is>
          <t>Official Shinchosha pages provide series and volume metadata plus brief marketing description, not a primary-text basis for named-character assertions.; Kanji/kana, romanization, and English localization variants are therefore deferred rather than guessed.; No content warnings or spoilers are asserted without accessible chapter text.</t>
        </is>
      </c>
      <c r="P73" s="216" t="inlineStr">
        <is>
          <t>Authoritative Shinchosha publisher metadata establishes only the Japanese work/edition. The sole source term is an explicitly bibliographic title/edition boundary; no accessible primary Japanese chapter text or complete authoritative translation was available for reliable character, relationship, or internal-term claims.</t>
        </is>
      </c>
      <c r="Q73" s="216" t="inlineStr">
        <is>
          <t>focused review recorded: zero-character audit</t>
        </is>
      </c>
      <c r="R73" s="216" t="inlineStr">
        <is>
          <t>2026-08-06</t>
        </is>
      </c>
      <c r="S73" s="217" t="inlineStr">
        <is>
          <t>https://en.wikipedia.org/wiki/The_Twelve_Kingdoms</t>
        </is>
      </c>
    </row>
    <row r="74" ht="31" customHeight="1" s="99">
      <c r="A74" s="212" t="inlineStr">
        <is>
          <t>SRC-073</t>
        </is>
      </c>
      <c r="B74" s="212" t="inlineStr">
        <is>
          <t>Guin Saga</t>
        </is>
      </c>
      <c r="C74" s="212" t="inlineStr">
        <is>
          <t>Literature / Light Novel</t>
        </is>
      </c>
      <c r="D74" s="213" t="inlineStr">
        <is>
          <t>Japan</t>
        </is>
      </c>
      <c r="E74" s="213" t="inlineStr">
        <is>
          <t>Tier 2</t>
        </is>
      </c>
      <c r="F74" s="213" t="inlineStr">
        <is>
          <t>narrow-metadata-pass-complete</t>
        </is>
      </c>
      <c r="G74" s="213" t="inlineStr">
        <is>
          <t>Narrow publisher-metadata pass bound to 栗本薫 (Kurimoto Kaoru)'s グイン・サーガ１　豹頭の仮面 (Guin Saga 1: Leopard Mask), Hayakawa electronic edition product 0000610001, first-volume only. Excludes the 100+ volume series, post-Kurimoto continuations, anime/manga/game adaptations, and all translation continuities.</t>
        </is>
      </c>
      <c r="H74" s="213" t="inlineStr">
        <is>
          <t>Three named individual characters and three direct relations supported by Hayakawa's official first-volume synopsis only. No unsupported internal terminology or events beyond that synopsis are asserted.</t>
        </is>
      </c>
      <c r="I74" s="213" t="n">
        <v>3</v>
      </c>
      <c r="J74" s="213" t="n">
        <v>3</v>
      </c>
      <c r="K74" s="213" t="n">
        <v>3</v>
      </c>
      <c r="L74" s="213" t="n">
        <v>3</v>
      </c>
      <c r="M74" s="213" t="n">
        <v>3</v>
      </c>
      <c r="N74" s="213" t="inlineStr">
        <is>
          <t>All characters not named in the official first-volume synopsis; all later-volume, continuation-author, anime/manga/game, and translation-specific claims.; Peoples, kingdoms, roles, magic, artifacts, places, and series structures not directly necessary to identify the synopsis setting.</t>
        </is>
      </c>
      <c r="O74" s="213" t="inlineStr">
        <is>
          <t>This is a narrow authoritative-metadata pass, not a primary-text chapter pass; claims are restricted to the publisher's synopsis.; Original Japanese scripts are retained alongside Hepburn-like romanization; licensed English names are not treated as a merged continuity.; The synopsis contains invasion, pursuit, demons, and child endangerment. Broader content warnings and spoilers are deferred without a full witness.</t>
        </is>
      </c>
      <c r="P74" s="213" t="inlineStr">
        <is>
          <t>Hayakawa's official synopsis directly names Guin, Rinda, and Remus and describes their opening rescue. The licensed English record corroborates the translation's existence but does not supply story claims.</t>
        </is>
      </c>
      <c r="Q74" s="213" t="inlineStr">
        <is>
          <t>pending</t>
        </is>
      </c>
      <c r="R74" s="213" t="inlineStr">
        <is>
          <t>2026-08-05</t>
        </is>
      </c>
      <c r="S74" s="214" t="inlineStr">
        <is>
          <t>https://en.wikipedia.org/wiki/Guin_Saga</t>
        </is>
      </c>
    </row>
    <row r="75" ht="31" customHeight="1" s="99">
      <c r="A75" s="215" t="inlineStr">
        <is>
          <t>SRC-074</t>
        </is>
      </c>
      <c r="B75" s="215" t="inlineStr">
        <is>
          <t>Moribito</t>
        </is>
      </c>
      <c r="C75" s="215" t="inlineStr">
        <is>
          <t>Literature</t>
        </is>
      </c>
      <c r="D75" s="216" t="inlineStr">
        <is>
          <t>Japan</t>
        </is>
      </c>
      <c r="E75" s="216" t="inlineStr">
        <is>
          <t>Tier 1</t>
        </is>
      </c>
      <c r="F75" s="216" t="inlineStr">
        <is>
          <t>pass-complete</t>
        </is>
      </c>
      <c r="G75" s="216" t="inlineStr">
        <is>
          <t>上橋菜穂子 (Nahoko Uehashi), 『精霊の守り人』 (Seirei no Moribito), 偕成社 first hardcover, July 1996, ISBN 9784035401506, 326 pages. The English title Moribito: Guardian of the Spirit is Cathy Hirano's authorized translation under a distinct 2008 Scholastic/Arthur A. Levine edition. This audit reads the 1996 Japanese novel as canon and uses the official English translation only for transparent localization support; it does not merge anime, manga, live action, later novels, guides, or adaptations.</t>
        </is>
      </c>
      <c r="H75" s="216" t="inlineStr">
        <is>
          <t>Include the adult bodyguard Balsa, Prince Chagum, Balsa's two named support-network figures Tanda and Torogai, the named court investigator Shuga, Balsa's named deceased mentor Jiguro, and the individual ruler identified by the title Mikado/帝. This seven-person cohort covers the protagonist/protected child, independent protectors/knowledge holders, the court investigation and persecution, and the formative mentor. Other named guards, hunters, villagers, court officials, spirits, and historical figures are omitted.</t>
        </is>
      </c>
      <c r="I75" s="216" t="n">
        <v>7</v>
      </c>
      <c r="J75" s="216" t="n">
        <v>7</v>
      </c>
      <c r="K75" s="216" t="n">
        <v>7</v>
      </c>
      <c r="L75" s="216" t="n">
        <v>7</v>
      </c>
      <c r="M75" s="216" t="n">
        <v>7</v>
      </c>
      <c r="N75" s="216" t="inlineStr">
        <is>
          <t>All later Moribito/Tabibito books, guidebooks, short fiction, anime, manga, live action, games, interviews, and adaptations.; Named but non-cohort hunters, imperial officials, palace staff, villagers, spirits, animals, and historical figures.; New Yogo, peoples, court offices, the spirit realm, spirits as categories, magic, the egg, weapons, places, and cultural inspirations as character nodes.</t>
        </is>
      </c>
      <c r="O75" s="216" t="inlineStr">
        <is>
          <t>Japanese source spellings/scripts and authorized English-localization forms may differ. Japanese script, Hepburn romanization, and English translation aliases are retained rather than assumed interchangeable across editions.; The official Japanese and English descriptions support the core premise; copyright-limited witnesses make a full claim-by-claim searchable text unavailable here. Sequence locators identify the primary-novel scenes, while terms whose exact novel definition cannot be confirmed are marked needs-review.; New Yogo and the novel's social/cosmological material are fictional. They may invite comparative discussion, but are not claims about Japanese, East Asian, indigenous, or any other real culture/religion.; The novel includes attempted killing of a child, state violence, combat, death, traumatic memory, and political coercion. Records state these non-graphically.</t>
        </is>
      </c>
      <c r="P75" s="216" t="inlineStr">
        <is>
          <t>The stated 1996 Japanese novel is the canonical witness. Kaiseisha official book/series pages establish title, edition, first-novel status, Balsa, Chagum, New Yogo, the imperial pursuit, and the spirit egg. ALA's record identifies the authorized Cathy Hirano translation and English localization. The seven-record audit remains deliberately narrow where detailed primary text is not publicly searchable.</t>
        </is>
      </c>
      <c r="Q75" s="216" t="inlineStr">
        <is>
          <t>pending</t>
        </is>
      </c>
      <c r="R75" s="216" t="inlineStr">
        <is>
          <t>2026-08-05</t>
        </is>
      </c>
      <c r="S75" s="217" t="inlineStr">
        <is>
          <t>https://en.wikipedia.org/wiki/Moribito</t>
        </is>
      </c>
    </row>
    <row r="76" ht="31" customHeight="1" s="99">
      <c r="A76" s="212" t="inlineStr">
        <is>
          <t>SRC-075</t>
        </is>
      </c>
      <c r="B76" s="212" t="inlineStr">
        <is>
          <t>Record of Lodoss War</t>
        </is>
      </c>
      <c r="C76" s="212" t="inlineStr">
        <is>
          <t>Replay / Novel / Anime</t>
        </is>
      </c>
      <c r="D76" s="213" t="inlineStr">
        <is>
          <t>Japan</t>
        </is>
      </c>
      <c r="E76" s="213" t="inlineStr">
        <is>
          <t>Tier 1</t>
        </is>
      </c>
      <c r="F76" s="213" t="inlineStr">
        <is>
          <t>narrow-metadata-pass-complete</t>
        </is>
      </c>
      <c r="G76" s="213" t="inlineStr">
        <is>
          <t>Narrow publisher-metadata pass bound to 水野良 (Mizuno Ryō)'s 新装版　ロードス島戦記 灰色の魔女, Kadokawa Sneaker Bunko ISBN 9784041010624, this novel edition only. Excludes replay articles, anime OVA/TV, manga, games, later novels, tabletop origins, and other translation continuities.</t>
        </is>
      </c>
      <c r="H76" s="213" t="inlineStr">
        <is>
          <t>Four individual named characters/titles and three direct relations supported by KADOKAWA's official synopsis only. No unverified novel, replay, adaptation, or RPG-derived information is asserted.</t>
        </is>
      </c>
      <c r="I76" s="213" t="n">
        <v>4</v>
      </c>
      <c r="J76" s="213" t="n">
        <v>4</v>
      </c>
      <c r="K76" s="213" t="n">
        <v>4</v>
      </c>
      <c r="L76" s="213" t="n">
        <v>3</v>
      </c>
      <c r="M76" s="213" t="n">
        <v>3</v>
      </c>
      <c r="N76" s="213" t="inlineStr">
        <is>
          <t>All characters beyond the publisher synopsis, and all replay/anime/manga/game/tabletop/later-novel material.; Unverified internal terminology, parties, races, classes, magic, artifacts, places, and continuity claims.</t>
        </is>
      </c>
      <c r="O76" s="213" t="inlineStr">
        <is>
          <t>This is a narrow publisher-metadata pass rather than a primary Japanese chapter pass.; Japanese scripts and basic Hepburn-like romanizations are retained; translation localizations are not merged.; The synopsis establishes war, danger, and the threat of a witch; fuller content warnings/spoilers require text access.</t>
        </is>
      </c>
      <c r="P76" s="213" t="inlineStr">
        <is>
          <t>KADOKAWA's official record identifies the edition, author, and synopsis names Parn, Deedlit, Slayn, and a witch manipulating war. It is the sole basis for character-level claims.</t>
        </is>
      </c>
      <c r="Q76" s="213" t="inlineStr">
        <is>
          <t>pending</t>
        </is>
      </c>
      <c r="R76" s="213" t="inlineStr">
        <is>
          <t>2026-08-05</t>
        </is>
      </c>
      <c r="S76" s="214" t="inlineStr">
        <is>
          <t>https://en.wikipedia.org/wiki/Record_of_Lodoss_War</t>
        </is>
      </c>
    </row>
    <row r="77" ht="31" customHeight="1" s="99">
      <c r="A77" s="215" t="inlineStr">
        <is>
          <t>SRC-076</t>
        </is>
      </c>
      <c r="B77" s="215" t="inlineStr">
        <is>
          <t>Slayers</t>
        </is>
      </c>
      <c r="C77" s="215" t="inlineStr">
        <is>
          <t>Light Novel / Anime</t>
        </is>
      </c>
      <c r="D77" s="216" t="inlineStr">
        <is>
          <t>Japan</t>
        </is>
      </c>
      <c r="E77" s="216" t="inlineStr">
        <is>
          <t>Tier 2</t>
        </is>
      </c>
      <c r="F77" s="216" t="inlineStr">
        <is>
          <t>narrow-metadata-pass-complete</t>
        </is>
      </c>
      <c r="G77" s="216" t="inlineStr">
        <is>
          <t>Narrow publisher-metadata pass bound to 神坂一 (Kanzaka Hajime)'s スレイヤーズ １, Fujimi Fantasia Bunko ISBN 9784049263008, this 2008 novel edition only. Excludes anime, manga, films, games, later novel arcs, and all localization continuities.</t>
        </is>
      </c>
      <c r="H77" s="216" t="inlineStr">
        <is>
          <t>Two individual named characters and one direct encounter relation supported by KADOKAWA's official synopsis only. No unverified novel, adaptation, party, spell, artifact, or later-series information is asserted.</t>
        </is>
      </c>
      <c r="I77" s="216" t="n">
        <v>2</v>
      </c>
      <c r="J77" s="216" t="n">
        <v>2</v>
      </c>
      <c r="K77" s="216" t="n">
        <v>2</v>
      </c>
      <c r="L77" s="216" t="n">
        <v>1</v>
      </c>
      <c r="M77" s="216" t="n">
        <v>2</v>
      </c>
      <c r="N77" s="216" t="inlineStr">
        <is>
          <t>All characters beyond the official first-volume synopsis, including names and events from the rest of the novel.; All anime, manga, film, game, later-novel, and localization-continuity material.; Unverified internal terminology, magic-system detail, spells, artifacts, places, parties, and comedy or RPG structures.</t>
        </is>
      </c>
      <c r="O77" s="216" t="inlineStr">
        <is>
          <t>This is a narrow publisher-metadata pass rather than a primary Japanese chapter pass; claims are restricted to the synopsis.; Japanese scripts are retained with convenience romanizations only; those romanizations do not merge a localized continuity.; The synopsis depicts violence toward bandits; broader content warnings and spoilers require access to the full text.</t>
        </is>
      </c>
      <c r="P77" s="216" t="inlineStr">
        <is>
          <t>KADOKAWA's official record identifies the 2008 edition, author, and synopsis names リナ＝インバース and ガウリイ, describes Lina as a mage, and calls Gourry a skilled swordsman whom she meets. It is the sole basis for character-level claims.</t>
        </is>
      </c>
      <c r="Q77" s="216" t="inlineStr">
        <is>
          <t>pending</t>
        </is>
      </c>
      <c r="R77" s="216" t="inlineStr">
        <is>
          <t>2026-08-05</t>
        </is>
      </c>
      <c r="S77" s="217" t="inlineStr">
        <is>
          <t>https://en.wikipedia.org/wiki/Slayers</t>
        </is>
      </c>
    </row>
    <row r="78" ht="31" customHeight="1" s="99">
      <c r="A78" s="212" t="inlineStr">
        <is>
          <t>SRC-077</t>
        </is>
      </c>
      <c r="B78" s="212" t="inlineStr">
        <is>
          <t>A Record of a Mortal's Journey to Immortality</t>
        </is>
      </c>
      <c r="C78" s="212" t="inlineStr">
        <is>
          <t>Web Novel</t>
        </is>
      </c>
      <c r="D78" s="213" t="inlineStr">
        <is>
          <t>China / xianxia</t>
        </is>
      </c>
      <c r="E78" s="213" t="inlineStr">
        <is>
          <t>Tier 1</t>
        </is>
      </c>
      <c r="F78" s="213" t="inlineStr">
        <is>
          <t>pass-complete</t>
        </is>
      </c>
      <c r="G78" s="213" t="inlineStr">
        <is>
          <t>忘语 (Wàng Yǔ), 《凡人修仙传》 (Fánrén Xiūxiān Zhuàn), original Chinese Qidian serialization: exact primary-text segment Chapter 57, 〈身醒敌亡〉, dated 27 April 2008 on Qidian. This is not a claim to cover the full serial. Donghua, manhua, games, live action, sequel/Immortal Realm material, unofficial translations, and all adaptation continuity are excluded.</t>
        </is>
      </c>
      <c r="H78" s="213" t="inlineStr">
        <is>
          <t>This deliberately narrow primary-text segment includes only the individually named character 韩立/Hán Lì, explicitly present in the official Chapter 57 record. No other named dramatic person is added because the accessible official chapter extract and platform metadata do not support reliable same-segment identification/relationship verification without importing an unofficial translation, adaptation, or broader serial knowledge.</t>
        </is>
      </c>
      <c r="I78" s="213" t="n">
        <v>1</v>
      </c>
      <c r="J78" s="213" t="n">
        <v>1</v>
      </c>
      <c r="K78" s="213" t="n">
        <v>1</v>
      </c>
      <c r="L78" s="213" t="n">
        <v>0</v>
      </c>
      <c r="M78" s="213" t="n">
        <v>1</v>
      </c>
      <c r="N78" s="213" t="inlineStr">
        <is>
          <t>Every character other than 韩立 in the full serial, including any later/earlier chapter figure not directly verified in Chapter 57.; All later serialized arcs, sequel material, donghua, manhua, games, adaptations, unofficial translations, fandom reference claims, and commentary.; Cultivation stages, sects, techniques, artifacts, spirit roots, places, cosmology, and generic narrative functions as character nodes.</t>
        </is>
      </c>
      <c r="O78" s="213" t="inlineStr">
        <is>
          <t>The scope is one Chinese serial chapter, not a novel-wide or franchise-complete pass. Its clean validation means only that this stated Chapter 57 audit is complete.; Chinese script, pinyin, and English titles/translations vary by platform. The Chinese chapter controls canonical wording; WebNovel provides platform orientation only.; Cultivation vocabulary (修仙, 灵根, 境界, 符, sect and artifact terms) is source-/genre-specific. It is not treated as a universal account of Chinese religion, Daoism, Buddhism, or real cultivation practice.; The wider serial contains combat, injury, death, coercion, and pursuit. This chapter-level record avoids unsupported plot expansion and graphic description.</t>
        </is>
      </c>
      <c r="P78" s="213" t="inlineStr">
        <is>
          <t>Qidian's official Chapter 57 page is the sole story-canon evidence. It visibly identifies the title, author, date, chapter number/title, and Han Li/韩立 in the chapter text, including the term 定神符. WebNovel is cited solely as publisher/platform metadata that its English listing concerns a commoner named Han Li; it is not a claim that an unofficial rendering is canonical.</t>
        </is>
      </c>
      <c r="Q78" s="213" t="inlineStr">
        <is>
          <t>pending</t>
        </is>
      </c>
      <c r="R78" s="213" t="inlineStr">
        <is>
          <t>2026-08-05</t>
        </is>
      </c>
      <c r="S78" s="214" t="inlineStr">
        <is>
          <t>https://en.wikipedia.org/wiki/A_Record_of_a_Mortal's_Journey_to_Immortality</t>
        </is>
      </c>
    </row>
    <row r="79" ht="31" customHeight="1" s="99">
      <c r="A79" s="215" t="inlineStr">
        <is>
          <t>SRC-078</t>
        </is>
      </c>
      <c r="B79" s="215" t="inlineStr">
        <is>
          <t>Grandmaster of Demonic Cultivation</t>
        </is>
      </c>
      <c r="C79" s="215" t="inlineStr">
        <is>
          <t>Web Novel / Danmei / Xianxia</t>
        </is>
      </c>
      <c r="D79" s="216" t="inlineStr">
        <is>
          <t>China</t>
        </is>
      </c>
      <c r="E79" s="216" t="inlineStr">
        <is>
          <t>Tier 1</t>
        </is>
      </c>
      <c r="F79" s="216" t="inlineStr">
        <is>
          <t>narrow-metadata-pass-complete</t>
        </is>
      </c>
      <c r="G79" s="216" t="inlineStr">
        <is>
          <t>Narrow licensed-publisher-metadata pass bound to Seven Seas Entertainment's Grandmaster of Demonic Cultivation: Mo Dao Zu Shi (Novel) Vol. 1, ISBN 978-1-64827-919-5, translated by Suika and Lianyin with editor Pengie. This English novel-volume witness only; it is not merged with the Chinese web serialization, donghua, manhua, audio drama, live-action, games, unofficial translations, or later licensed volumes.</t>
        </is>
      </c>
      <c r="H79" s="216" t="inlineStr">
        <is>
          <t>Two individually named characters and one direct co-investigation relation supported by Seven Seas' official volume-one synopsis only. No named identity is inferred for the aggrieved young man, and no unsupported clan, sect, cultivation-system, artifact, ghost/corpse, place, adaptation, or later-volume information is asserted.</t>
        </is>
      </c>
      <c r="I79" s="216" t="n">
        <v>2</v>
      </c>
      <c r="J79" s="216" t="n">
        <v>2</v>
      </c>
      <c r="K79" s="216" t="n">
        <v>2</v>
      </c>
      <c r="L79" s="216" t="n">
        <v>1</v>
      </c>
      <c r="M79" s="216" t="n">
        <v>2</v>
      </c>
      <c r="N79" s="216" t="inlineStr">
        <is>
          <t>The unnamed aggrieved young man whose body Wei Wuxian awakens in, because this witness does not name him.; All other characters, clans, sects, titles, places, artifacts, ghosts/corpses, and plot material outside the publisher synopsis.; Chinese-serialization specifics, including Hanzi character-name forms and any web-serial chapter or revision details, because no Chinese witness is included in this pass.; Donghua, manhua, audio-drama, live-action, game, unofficial-translation, and later licensed-volume continuities.</t>
        </is>
      </c>
      <c r="O79" s="216" t="inlineStr">
        <is>
          <t>This is a narrow licensed publisher-metadata pass rather than a page-by-page reading of the English volume or a primary Chinese text pass.; The witness gives pinyin-form names (Wei Wuxian and Lan Wangji) but does not print Hanzi; Hanzi aliases are therefore intentionally not supplied from external sources.; The publisher markets the novel as danmei/Boys' Love and describes two men finding one another across life and death, but this synopsis alone does not warrant a more specific relationship-status claim.; No censorship claim is made: adaptation differences and any censorship context require separate, adaptation-specific evidence.; The synopsis contains war, death, fear/stigmatization, a soul sacrifice, revenge, and a second-life identity premise; broader content warnings and spoilers require the full volume.</t>
        </is>
      </c>
      <c r="P79" s="216" t="inlineStr">
        <is>
          <t>Seven Seas' official volume-one record identifies the licensed edition, translation credits, danmei/Boys' Love marketing category, Wei Wuxian, Lan Wangji, demonic cultivation, Wei's death, and his awakening in another young man's body. It is the sole basis for character-level claims.</t>
        </is>
      </c>
      <c r="Q79" s="216" t="inlineStr">
        <is>
          <t>pending</t>
        </is>
      </c>
      <c r="R79" s="216" t="inlineStr">
        <is>
          <t>2026-08-05</t>
        </is>
      </c>
      <c r="S79" s="217" t="inlineStr">
        <is>
          <t>https://en.wikipedia.org/wiki/Grandmaster_of_Demonic_Cultivation</t>
        </is>
      </c>
    </row>
    <row r="80" ht="31" customHeight="1" s="99">
      <c r="A80" s="212" t="inlineStr">
        <is>
          <t>SRC-079</t>
        </is>
      </c>
      <c r="B80" s="212" t="inlineStr">
        <is>
          <t>The Legend of the Condor Heroes</t>
        </is>
      </c>
      <c r="C80" s="212" t="inlineStr">
        <is>
          <t>Literature / Wuxia</t>
        </is>
      </c>
      <c r="D80" s="213" t="inlineStr">
        <is>
          <t>Hong Kong / China</t>
        </is>
      </c>
      <c r="E80" s="213" t="inlineStr">
        <is>
          <t>Tier 1</t>
        </is>
      </c>
      <c r="F80" s="213" t="inlineStr">
        <is>
          <t>pass-complete</t>
        </is>
      </c>
      <c r="G80" s="213" t="inlineStr">
        <is>
          <t>Jin Yong (金庸), A Hero Born: Legends of the Condor Heroes, Volume 1, Anna Holmwood's licensed English translation, St. Martin's Griffin definitive edition, ISBN 9781250220622, 432 pp. Scope is limited further to the authorized Chapter One opening through the Ox Village tavern scene on the publisher page. No Chinese revision/serialization comparison, later volume, screen/comic/game adaptation, or unofficial translation is used.</t>
        </is>
      </c>
      <c r="H80" s="213" t="inlineStr">
        <is>
          <t>Include only the four individually named dramatic people in the authorized Chapter One opening/Ox Village tavern segment: Skyfury Guo, Ironheart Yang, Old Zhang, and Qu San. This is not a full-volume or full-novel character audit; all later names and any person outside that exact excerpt segment are omitted.</t>
        </is>
      </c>
      <c r="I80" s="213" t="n">
        <v>4</v>
      </c>
      <c r="J80" s="213" t="n">
        <v>4</v>
      </c>
      <c r="K80" s="213" t="n">
        <v>4</v>
      </c>
      <c r="L80" s="213" t="n">
        <v>1</v>
      </c>
      <c r="M80" s="213" t="n">
        <v>2</v>
      </c>
      <c r="N80" s="213" t="inlineStr">
        <is>
          <t>All characters introduced after the authorized Chapter One opening/Ox Village tavern segment, including Guo Jing and later central figures.; All later translated volumes, Chinese serial and revision variants, television/film/comic/game adaptations, and unofficial translations.; Martial schools, clans, techniques, titles, weapons, locations, the Song/Jin historical framing, and wuxia as character nodes.</t>
        </is>
      </c>
      <c r="O80" s="213" t="inlineStr">
        <is>
          <t>English names such as Skyfury Guo and Ironheart Yang are Anna Holmwood translation forms; no claim is made that they are the only Chinese-script/pinyin localizations.; The excerpt is a licensed translation witness, not a substitute for a full Chinese textual-critical edition. It supports only the declared opening segment.; The novel's fictional martial artistry and altered historical frame are not claims about real Chinese martial traditions or history. The opening contains invasion, killing, coercion, suicide, and war references; records stay non-graphic.</t>
        </is>
      </c>
      <c r="P80" s="213" t="inlineStr">
        <is>
          <t>The publisher's authorized Chapter One excerpt directly supplies the exact opening segment, translated names, setting, and the Guo–Yang sworn-brother relation. Macmillan's product metadata establishes the licensed Holmwood volume and its one-volume boundary. No fan source is used.</t>
        </is>
      </c>
      <c r="Q80" s="213" t="inlineStr">
        <is>
          <t>pending</t>
        </is>
      </c>
      <c r="R80" s="213" t="inlineStr">
        <is>
          <t>2026-08-05</t>
        </is>
      </c>
      <c r="S80" s="214" t="inlineStr">
        <is>
          <t>https://en.wikipedia.org/wiki/The_Legend_of_the_Condor_Heroes</t>
        </is>
      </c>
    </row>
    <row r="81" ht="31" customHeight="1" s="99">
      <c r="A81" s="215" t="inlineStr">
        <is>
          <t>SRC-080</t>
        </is>
      </c>
      <c r="B81" s="215" t="inlineStr">
        <is>
          <t>Kalpa Imperial</t>
        </is>
      </c>
      <c r="C81" s="215" t="inlineStr">
        <is>
          <t>Literature</t>
        </is>
      </c>
      <c r="D81" s="216" t="inlineStr">
        <is>
          <t>Argentina</t>
        </is>
      </c>
      <c r="E81" s="216" t="inlineStr">
        <is>
          <t>Tier 2</t>
        </is>
      </c>
      <c r="F81" s="216" t="inlineStr">
        <is>
          <t>pass-complete</t>
        </is>
      </c>
      <c r="G81" s="216" t="inlineStr">
        <is>
          <t>Single-story pass bound to the official Small Beer Press English excerpt of “The End of a Dynasty or The Natural History of Ferrets,” from Angélica Gorodischer's Kalpa Imperial as translated by Ursula K. Le Guin. This tale is treated as a separate framed account inside a multi-story cycle; it is not flattened with other Kalpa tales, Spanish editions, or adaptations.</t>
        </is>
      </c>
      <c r="H81" s="216" t="inlineStr">
        <is>
          <t>Five individual named or stable-title-designated dramatic characters and seven direct within-story relations in the official English story text. The unnamed storyteller frame, dynasties, offices, peoples, cities, empire, and generic guards/servants remain dimensions or context rather than characters.</t>
        </is>
      </c>
      <c r="I81" s="216" t="n">
        <v>5</v>
      </c>
      <c r="J81" s="216" t="n">
        <v>5</v>
      </c>
      <c r="K81" s="216" t="n">
        <v>5</v>
      </c>
      <c r="L81" s="216" t="n">
        <v>7</v>
      </c>
      <c r="M81" s="216" t="n">
        <v>4</v>
      </c>
      <c r="N81" s="216" t="inlineStr">
        <is>
          <t>All people and stories outside “The End of a Dynasty or The Natural History of Ferrets,” including any cross-tale identity or chronology claims.; The anonymous storyteller/frame voice, whose identity and reliability remain unspecified in this tale.; Generic guards, servants, teachers, nobles, soldiers, officials, and the unnamed rival of the Ninth Emperor.; Spanish-edition wording and name variants not present in this official English witness.</t>
        </is>
      </c>
      <c r="O81" s="216" t="inlineStr">
        <is>
          <t>Kalpa Imperial is a story cycle with multiple storytellers and a repeatedly rising/falling nameless empire; this pass is not a unified-series continuity map.; Narrator attributions distinguish hearsay, legend, and history-book claims; they are not silently upgraded to omniscient fact.; Loo’Loö may not be his actual name, and the Ninth Emperor's personal name is deliberately unavailable in the story.; Gorodischer is an Argentine writer and this is Le Guin's English translation. The fictional empire is not reduced to a generic or automatic allegory of Argentina or Latin America; in the publisher-hosted interview, Gorodischer rejects a simple allegorical reading while noting the book was written during dictatorship and concerns power.; The story includes state ritual, political repression, public humiliation, threatened execution, war, betrayal accusations, attempted filicide, death, and bodily coercion; later reign details are spoilers.</t>
        </is>
      </c>
      <c r="P81" s="216" t="inlineStr">
        <is>
          <t>The official Small Beer Press English excerpt supplies the full selected story text and character-level evidence. The book record confirms the collection's eleven-chapter, multiple-storyteller structure and author/translator/edition context; the author interview supplies only the non-allegory/context caution.</t>
        </is>
      </c>
      <c r="Q81" s="216" t="inlineStr">
        <is>
          <t>pending</t>
        </is>
      </c>
      <c r="R81" s="216" t="inlineStr">
        <is>
          <t>2026-08-05</t>
        </is>
      </c>
      <c r="S81" s="217" t="inlineStr">
        <is>
          <t>https://en.wikipedia.org/wiki/Kalpa_Imperial</t>
        </is>
      </c>
    </row>
    <row r="82" ht="31" customHeight="1" s="99">
      <c r="A82" s="212" t="inlineStr">
        <is>
          <t>SRC-081</t>
        </is>
      </c>
      <c r="B82" s="212" t="inlineStr">
        <is>
          <t>The Inheritance Cycle</t>
        </is>
      </c>
      <c r="C82" s="212" t="inlineStr">
        <is>
          <t>Literature</t>
        </is>
      </c>
      <c r="D82" s="213" t="inlineStr">
        <is>
          <t>United States</t>
        </is>
      </c>
      <c r="E82" s="213" t="inlineStr">
        <is>
          <t>Tier 2</t>
        </is>
      </c>
      <c r="F82" s="213" t="inlineStr">
        <is>
          <t>pass-complete</t>
        </is>
      </c>
      <c r="G82" s="213" t="inlineStr">
        <is>
          <t>Christopher Paolini, Eragon, Alfred A. Knopf first trade edition (2003), ISBN 9780375826689. This pass covers only that original-English novel. Later Inheritance Cycle novels, Murtagh, companion works, films, games, author commentary, and variant editions are excluded.</t>
        </is>
      </c>
      <c r="H82" s="213" t="inlineStr">
        <is>
          <t>Include the novel's named protagonist/dragon pair, named guide and travelling/rescue allies Brom, Murtagh, and Arya, and the named primary adversaries Durza and Galbatorix. Peoples, Rider order, languages, magic, institutions, places, artifacts, prophecies, and plot structures remain dimensions or terms, never character nodes.</t>
        </is>
      </c>
      <c r="I82" s="213" t="n">
        <v>7</v>
      </c>
      <c r="J82" s="213" t="n">
        <v>7</v>
      </c>
      <c r="K82" s="213" t="n">
        <v>7</v>
      </c>
      <c r="L82" s="213" t="n">
        <v>5</v>
      </c>
      <c r="M82" s="213" t="n">
        <v>5</v>
      </c>
      <c r="N82" s="213" t="inlineStr">
        <is>
          <t>All named characters outside the declared protagonist, travel/rescue-ally, and primary-adversary cohort, including Varden and dwarf/elf leadership and minor named figures.; All later-cycle material, Murtagh, companion works, adaptations, games, and author commentary.; Peoples, offices/orders, magic/languages, artifacts, places, the Empire, and prophecy as character nodes.</t>
        </is>
      </c>
      <c r="O82" s="213" t="inlineStr">
        <is>
          <t>Publisher web material establishes edition/scope and first-novel orientation, but detailed character claims are located to the printed novel's chapter sequence; page numbers vary by printing.; The reading guide contains later-book prompts. They are excluded from every character and relationship claim here.; Violence, bereavement, captivity, coercion, and combat occur in the novel; descriptions remain non-graphic.</t>
        </is>
      </c>
      <c r="P82" s="213" t="inlineStr">
        <is>
          <t>The 2003 Knopf edition is the primary witness; citations use its chapter sequences alongside official Paolini and Penguin Random House metadata. No fan wiki, Wikipedia, or adaptation material is used.</t>
        </is>
      </c>
      <c r="Q82" s="213" t="inlineStr">
        <is>
          <t>pending</t>
        </is>
      </c>
      <c r="R82" s="213" t="inlineStr">
        <is>
          <t>2026-08-05</t>
        </is>
      </c>
      <c r="S82" s="214" t="inlineStr">
        <is>
          <t>https://en.wikipedia.org/wiki/The_Inheritance_Cycle</t>
        </is>
      </c>
    </row>
    <row r="83" ht="31" customHeight="1" s="99">
      <c r="A83" s="215" t="inlineStr">
        <is>
          <t>SRC-082</t>
        </is>
      </c>
      <c r="B83" s="215" t="inlineStr">
        <is>
          <t>The Deed of Paksenarrion</t>
        </is>
      </c>
      <c r="C83" s="215" t="inlineStr">
        <is>
          <t>Literature</t>
        </is>
      </c>
      <c r="D83" s="216" t="inlineStr">
        <is>
          <t>United States</t>
        </is>
      </c>
      <c r="E83" s="216" t="inlineStr">
        <is>
          <t>Tier 2</t>
        </is>
      </c>
      <c r="F83" s="216" t="inlineStr">
        <is>
          <t>pass-complete</t>
        </is>
      </c>
      <c r="G83" s="216" t="inlineStr">
        <is>
          <t>Elizabeth Moon, Sheepfarmer's Daughter, first novel of The Deed of Paksenarrion (first printing June 1988). This pass is further limited to the authorized Baen electronic Chapter One recruitment-and-march segment, using the Baen edition record ISBN 978-0-671-65416-0. Later chapters and volumes are excluded.</t>
        </is>
      </c>
      <c r="H83" s="216" t="inlineStr">
        <is>
          <t>Include the six individually named dramatic persons in the authorized Chapter One recruitment-and-march segment: Paksenarrion, recruiting sergeant Stammel, Corporal Bosk, and recruits Saben, Coben, and Korryn. Military ranks, Duke Phelan's Company, the recruiting system, weapons, places, religions, peoples, magic, and narrative functions are dimensions or terms, not nodes.</t>
        </is>
      </c>
      <c r="I83" s="216" t="n">
        <v>6</v>
      </c>
      <c r="J83" s="216" t="n">
        <v>6</v>
      </c>
      <c r="K83" s="216" t="n">
        <v>6</v>
      </c>
      <c r="L83" s="216" t="n">
        <v>5</v>
      </c>
      <c r="M83" s="216" t="n">
        <v>5</v>
      </c>
      <c r="N83" s="216" t="inlineStr">
        <is>
          <t>All persons appearing after the Chapter One segment, including later protagonist, antagonist, faction-leader, and supernatural agents.; All of Sheepfarmer's Daughter beyond Chapter One; Divided Allegiance, Oath of Gold, Paladin's Legacy, other Paksworld works, adaptations, and author commentary.; Military units, ranks, institutions, religions/orders, magic, peoples, artifacts, places, and generic recruits as character nodes.</t>
        </is>
      </c>
      <c r="O83" s="216" t="inlineStr">
        <is>
          <t>The pass is complete only for the authorized Chapter One segment, not for the entire first novel.; The Baen chapter is an electronic witness; page locators differ across printings, so chapter/scene locators are used.; The segment depicts family coercion, threatened corporal punishment, sexualized taunting, military discipline, and implied future violence. Records are non-graphic and do not infer later harms.</t>
        </is>
      </c>
      <c r="P83" s="216" t="inlineStr">
        <is>
          <t>Baen supplies the licensed electronic front matter, Chapter One, and product metadata. The Chapter One text establishes all included character and relationship claims; Baen's product page establishes the single-novel/trilogy boundary. No fan wiki, Wikipedia, adaptation, or later-story material is used.</t>
        </is>
      </c>
      <c r="Q83" s="216" t="inlineStr">
        <is>
          <t>pending</t>
        </is>
      </c>
      <c r="R83" s="216" t="inlineStr">
        <is>
          <t>2026-08-05</t>
        </is>
      </c>
      <c r="S83" s="217" t="inlineStr">
        <is>
          <t>https://en.wikipedia.org/wiki/The_Deed_of_Paksenarrion</t>
        </is>
      </c>
    </row>
    <row r="84" ht="31" customHeight="1" s="99">
      <c r="A84" s="212" t="inlineStr">
        <is>
          <t>SRC-083</t>
        </is>
      </c>
      <c r="B84" s="212" t="inlineStr">
        <is>
          <t>The Dragonbone Chair / Osten Ard</t>
        </is>
      </c>
      <c r="C84" s="212" t="inlineStr">
        <is>
          <t>Literature</t>
        </is>
      </c>
      <c r="D84" s="213" t="inlineStr">
        <is>
          <t>United States</t>
        </is>
      </c>
      <c r="E84" s="213" t="inlineStr">
        <is>
          <t>Tier 2</t>
        </is>
      </c>
      <c r="F84" s="213" t="inlineStr">
        <is>
          <t>pass-complete</t>
        </is>
      </c>
      <c r="G84" s="213" t="inlineStr">
        <is>
          <t>A non-overlapping Osten Ard container/later-witness pass. Character evidence is restricted to Tad Williams's Stone of Farewell foreword, on the author's official site, in the Memory, Sorrow and Thorn Book Two continuity (DAW first hardcover, 7 August 1990, ISBN 9780886774356). It is not a second pass over The Dragonbone Chair.</t>
        </is>
      </c>
      <c r="H84" s="213" t="inlineStr">
        <is>
          <t>Include only Brother Hengfisk, the sole named individual who independently acts in the authorized Stone of Farewell foreword. The broader Osten Ard label is a source/container scope, never a character node. No character, relationship, or term record is duplicated from SRC-043's The Dragonbone Chair pass.</t>
        </is>
      </c>
      <c r="I84" s="213" t="n">
        <v>1</v>
      </c>
      <c r="J84" s="213" t="n">
        <v>1</v>
      </c>
      <c r="K84" s="213" t="n">
        <v>1</v>
      </c>
      <c r="L84" s="213" t="n">
        <v>0</v>
      </c>
      <c r="M84" s="213" t="n">
        <v>3</v>
      </c>
      <c r="N84" s="213" t="inlineStr">
        <is>
          <t>Every SRC-043 The Dragonbone Chair character and relationship, including Simon, Morgenes, Elias, Josua, Pryrates, Miriamele, Binabik, Jiriki, Ineluki, and Geloe.; All Stone of Farewell material outside its author-hosted foreword, including named people only summarized on publisher pages.; To Green Angel Tower, The Heart of What Was Lost, The Last King of Osten Ard, prequels, translations, adaptations, and commentary as story canon.; Osten Ard, Naglimund, Mother Church, Hoderundians, Rimmersmen, Norns, offices, peoples, magic, artifacts, and plot structures as character nodes.</t>
        </is>
      </c>
      <c r="O84" s="213" t="inlineStr">
        <is>
          <t>This is a deliberately narrow later-work witness, not a comprehensive Stone of Farewell character census or a full Osten Ard franchise audit.; The official foreword contains grave peril, religious extremism, disaster imagery, capture, and implied torture/death; this record remains non-graphic.; Publisher synopses establish Book Two context but are not used to expand the foreword's named-character roster.</t>
        </is>
      </c>
      <c r="P84" s="213" t="inlineStr">
        <is>
          <t>Tad Williams's official Stone of Farewell foreword is the primary-text evidence; the official book page and DAW/Penguin Random House metadata establish its Book Two and edition boundaries. SRC-043 was inspected before scope selection, and its Dragonbone Chair cohort is expressly excluded.</t>
        </is>
      </c>
      <c r="Q84" s="213" t="inlineStr">
        <is>
          <t>pending</t>
        </is>
      </c>
      <c r="R84" s="213" t="inlineStr">
        <is>
          <t>2026-08-05</t>
        </is>
      </c>
      <c r="S84" s="214" t="inlineStr">
        <is>
          <t>https://en.wikipedia.org/wiki/The_Dragonbone_Chair_%2F_Osten_Ard</t>
        </is>
      </c>
    </row>
    <row r="85" ht="31" customHeight="1" s="99">
      <c r="A85" s="215" t="inlineStr">
        <is>
          <t>SRC-084</t>
        </is>
      </c>
      <c r="B85" s="215" t="inlineStr">
        <is>
          <t>The Lions of Al-Rassan</t>
        </is>
      </c>
      <c r="C85" s="215" t="inlineStr">
        <is>
          <t>Literature</t>
        </is>
      </c>
      <c r="D85" s="216" t="inlineStr">
        <is>
          <t>Canada / historical fantasy</t>
        </is>
      </c>
      <c r="E85" s="216" t="inlineStr">
        <is>
          <t>Tier 2</t>
        </is>
      </c>
      <c r="F85" s="216" t="inlineStr">
        <is>
          <t>evidence-insufficient-zero-character-audit</t>
        </is>
      </c>
      <c r="G85" s="216" t="inlineStr">
        <is>
          <t>Zero-character audit bound to Guy Gavriel Kay's original English The Lions of Al-Rassan, first published in 1995. The audit does not merge any proposed screen adaptation, commentary, review, later work in the broader setting, translation, or historical source with this novel witness.</t>
        </is>
      </c>
      <c r="H85" s="216" t="inlineStr">
        <is>
          <t>No characters are included until a primary novel witness with stable chapter or page locators is available. One bibliographic/fiction-versus-history boundary term is retained from authorized-site metadata; no internal story terminology is inferred.</t>
        </is>
      </c>
      <c r="I85" s="216" t="n">
        <v>0</v>
      </c>
      <c r="J85" s="216" t="n">
        <v>0</v>
      </c>
      <c r="K85" s="216" t="n">
        <v>0</v>
      </c>
      <c r="L85" s="216" t="n">
        <v>0</v>
      </c>
      <c r="M85" s="216" t="n">
        <v>0</v>
      </c>
      <c r="N85" s="216" t="inlineStr">
        <is>
          <t>All named characters, relationships, religious and political terminology, events, and plot claims from the novel, pending primary-text locators.; All film, television, game, and other adaptation material.; Author/site commentary and reviews as story-canon evidence.</t>
        </is>
      </c>
      <c r="O85" s="216" t="inlineStr">
        <is>
          <t>The accessible authorized Guy Gavriel Kay site identifies the novel and describes its fictional setting as inspired by medieval Spain, but does not supply a primary-text chapter/page witness adequate for canonical character claims.; Jaddites, Asharites, Kindath, Esperaña, and Al-Rassan must remain fictional source-specific constructs; this audit makes no direct equation to Christianity, Islam, Judaism, medieval Iberian peoples, or historical polities.; The available orientation metadata signals conflict among beliefs and a violent history; specific war, persecution, relationship, or outcome claims are deferred pending text access.</t>
        </is>
      </c>
      <c r="P85" s="216" t="inlineStr">
        <is>
          <t>Authorized Bright Weavings work metadata identifies the 1995 novel and its fictional Al-Rassan/Esperaña setting. No accessible primary text with stable chapter/page locators was verified, so it is not used to create character or relationship records; the sole source term is an explicitly bibliographic/fiction-boundary record.</t>
        </is>
      </c>
      <c r="Q85" s="216" t="inlineStr">
        <is>
          <t>focused review recorded: zero-character audit</t>
        </is>
      </c>
      <c r="R85" s="216" t="inlineStr">
        <is>
          <t>2026-08-05</t>
        </is>
      </c>
      <c r="S85" s="217" t="inlineStr">
        <is>
          <t>https://en.wikipedia.org/wiki/The_Lions_of_Al-Rassan</t>
        </is>
      </c>
    </row>
    <row r="86" ht="31" customHeight="1" s="99">
      <c r="A86" s="212" t="inlineStr">
        <is>
          <t>SRC-085</t>
        </is>
      </c>
      <c r="B86" s="212" t="inlineStr">
        <is>
          <t>The Books of Earthsea</t>
        </is>
      </c>
      <c r="C86" s="212" t="inlineStr">
        <is>
          <t>Literature</t>
        </is>
      </c>
      <c r="D86" s="213" t="inlineStr">
        <is>
          <t>United States</t>
        </is>
      </c>
      <c r="E86" s="213" t="inlineStr">
        <is>
          <t>Tier 1</t>
        </is>
      </c>
      <c r="F86" s="213" t="inlineStr">
        <is>
          <t>narrow-metadata-pass-complete</t>
        </is>
      </c>
      <c r="G86" s="213" t="inlineStr">
        <is>
          <t>Container-and-contained-work pass bound to The Books of Earthsea: The Complete Illustrated Edition, Saga Press 2018 ISBN 9781481465588, as bibliographic/container witness, plus the estate's official The Tombs of Atuan synopsis as the sole later contained-work claim witness. The story cohort is only The Tombs of Atuan; it does not duplicate SRC-035's A Wizard of Earthsea cohort except for Ged where his direct Tombs role is necessary to the selected conflict.</t>
        </is>
      </c>
      <c r="H86" s="213" t="inlineStr">
        <is>
          <t>Two individual named characters and one direct relation supported by the estate's official Tombs synopsis only: Tenar/Arha and Ged Sparrowhawk. Ged is included solely for the contained Tombs conflict and is not a re-recording of SRC-035's Wizard attributes, teachers, peers, dragon encounter, or shadow crisis.</t>
        </is>
      </c>
      <c r="I86" s="213" t="n">
        <v>2</v>
      </c>
      <c r="J86" s="213" t="n">
        <v>2</v>
      </c>
      <c r="K86" s="213" t="n">
        <v>2</v>
      </c>
      <c r="L86" s="213" t="n">
        <v>1</v>
      </c>
      <c r="M86" s="213" t="n">
        <v>4</v>
      </c>
      <c r="N86" s="213" t="inlineStr">
        <is>
          <t>All A Wizard of Earthsea cohort records and all SRC-035-specific character facts except a concise overlap note for Ged.; All other contained novels, stories, essays, and the new story in the 2018 container; they require separate work-level witnesses.; All other Tombs characters, underground events, outcomes, true names, rituals, metaphysics, and later Earthsea consequences not directly stated in the official synopsis.; Graphic-novel, animated, television/miniseries, and any other adaptation continuities.</t>
        </is>
      </c>
      <c r="O86" s="213" t="inlineStr">
        <is>
          <t>The 2018 book is a container with illustrations and supplementary material, not a newly unified narrative continuity. Charles Vess's commissioned/selected artwork is edition material and is not used as character-canon evidence.; This is an official-reference pass rather than a chapter/page primary-text pass; its character claims are restricted to the estate synopsis.; Tenar's imposed name Arha and title Eaten One are contextual identity claims, not a generic naming mechanic or a statement that a name grants control over a person.; The synopsis signals child removal, coercive religious office, isolation, theft/conflict, and danger in a labyrinth. Resolution and later-life spoilers are omitted.</t>
        </is>
      </c>
      <c r="P86" s="213" t="inlineStr">
        <is>
          <t>Simon &amp; Schuster's official product record establishes the 2018 Saga Press container, contents, ISBN, and illustration credit. The Le Guin estate's official Tombs page is the sole evidence for the selected later-work character, title, treasure, and conflict claims.</t>
        </is>
      </c>
      <c r="Q86" s="213" t="inlineStr">
        <is>
          <t>pending</t>
        </is>
      </c>
      <c r="R86" s="213" t="inlineStr">
        <is>
          <t>2026-08-05</t>
        </is>
      </c>
      <c r="S86" s="214" t="inlineStr">
        <is>
          <t>https://en.wikipedia.org/wiki/The_Books_of_Earthsea</t>
        </is>
      </c>
    </row>
    <row r="87" ht="31" customHeight="1" s="99">
      <c r="A87" s="215" t="inlineStr">
        <is>
          <t>SRC-086</t>
        </is>
      </c>
      <c r="B87" s="215" t="inlineStr">
        <is>
          <t>The Spear Cuts Through Water</t>
        </is>
      </c>
      <c r="C87" s="215" t="inlineStr">
        <is>
          <t>Literature</t>
        </is>
      </c>
      <c r="D87" s="216" t="inlineStr">
        <is>
          <t>United States / Filipino-American</t>
        </is>
      </c>
      <c r="E87" s="216" t="inlineStr">
        <is>
          <t>Tier 2</t>
        </is>
      </c>
      <c r="F87" s="216" t="inlineStr">
        <is>
          <t>narrow-metadata-pass-complete</t>
        </is>
      </c>
      <c r="G87" s="216" t="inlineStr">
        <is>
          <t>Narrow publisher-metadata pass bound to Simon Jimenez's Del Rey paperback, May 30 2023, ISBN 9780593156612. This exact English novel edition only; no author discussion, adaptation, review, real-world cultural analysis, or unlicensed text is merged into story canon.</t>
        </is>
      </c>
      <c r="H87" s="216" t="inlineStr">
        <is>
          <t>Two individual named dramatic characters and one direct companion relation supported by the Del Rey official synopsis only: Jun and Keema. The unnamed god, the unnamed emperor, Three Terrors, and institutions are terms/context rather than character nodes.</t>
        </is>
      </c>
      <c r="I87" s="216" t="n">
        <v>2</v>
      </c>
      <c r="J87" s="216" t="n">
        <v>2</v>
      </c>
      <c r="K87" s="216" t="n">
        <v>2</v>
      </c>
      <c r="L87" s="216" t="n">
        <v>1</v>
      </c>
      <c r="M87" s="216" t="n">
        <v>4</v>
      </c>
      <c r="N87" s="216" t="inlineStr">
        <is>
          <t>All named or unnamed characters beyond Jun and Keema, including the unnamed ancient god, emperor, and the collective Three Terrors.; All chapter-level events, performance/frame identities, second-person or nested narration details, pronouns beyond publisher wording, queer relationship status, and outcomes, because no primary-text locator is included.; All adaptations, author commentary, reviews, and claims equating fictional material one-to-one with Filipino or any other real-world cultures.</t>
        </is>
      </c>
      <c r="O87" s="216" t="inlineStr">
        <is>
          <t>This is a narrow official-metadata pass, not a primary-text chapter/page pass; publisher claims are not expanded by memory or secondary orientation.; The official synopsis gives only Jun and Keema's names, not full names or pronouns; those omissions are retained.; The publisher calls the book a love story in third-party praise, but no character-pair relationship or identity label is asserted from that marketing context.; The synopsis signals oppression, captivity, imprisonment, inherited violent power, guilt, and a dangerous journey; fuller violence, abuse, queer-content, and spoiler cautions require the novel text.; No Filipino-inspired element is treated as source canon or mapped to a specific real culture without story-text and contextual evidence.</t>
        </is>
      </c>
      <c r="P87" s="216" t="inlineStr">
        <is>
          <t>Penguin Random House/Del Rey's official record establishes the selected edition and names Jun and Keema as the two companions aiding an unnamed ancient god's escape from the Moon Throne. It is the sole basis for character and relationship claims.</t>
        </is>
      </c>
      <c r="Q87" s="216" t="inlineStr">
        <is>
          <t>pending</t>
        </is>
      </c>
      <c r="R87" s="216" t="inlineStr">
        <is>
          <t>2026-08-05</t>
        </is>
      </c>
      <c r="S87" s="217" t="inlineStr">
        <is>
          <t>https://en.wikipedia.org/wiki/The_Spear_Cuts_Through_Water</t>
        </is>
      </c>
    </row>
    <row r="88" ht="31" customHeight="1" s="99">
      <c r="A88" s="212" t="inlineStr">
        <is>
          <t>SRC-087</t>
        </is>
      </c>
      <c r="B88" s="212" t="inlineStr">
        <is>
          <t>The Jasmine Throne</t>
        </is>
      </c>
      <c r="C88" s="212" t="inlineStr">
        <is>
          <t>Literature</t>
        </is>
      </c>
      <c r="D88" s="213" t="inlineStr">
        <is>
          <t>Britain / South Asian-inspired fantasy</t>
        </is>
      </c>
      <c r="E88" s="213" t="inlineStr">
        <is>
          <t>Tier 2</t>
        </is>
      </c>
      <c r="F88" s="213" t="inlineStr">
        <is>
          <t>pass-complete</t>
        </is>
      </c>
      <c r="G88" s="213" t="inlineStr">
        <is>
          <t>Tasha Suri, The Jasmine Throne, Orbit UK paperback, 10 June 2021, ISBN 9780356515649. This is the first Burning Kingdoms novel only. The Oleander Sword, The Lotus Empire, adaptations, and author commentary are excluded as story canon.</t>
        </is>
      </c>
      <c r="H88" s="213" t="inlineStr">
        <is>
          <t>Include only the two named core viewpoints directly identified in the authorized publisher and author synopses: Malini and Priya. Their shared plot is documented as an alliance; no unexcerpted detailed relationship, magic, or later-story claim is promoted. Kingdoms, peoples, offices, religions, magic, places, artifacts, and political institutions remain dimensions/terms, not character nodes.</t>
        </is>
      </c>
      <c r="I88" s="213" t="n">
        <v>2</v>
      </c>
      <c r="J88" s="213" t="n">
        <v>2</v>
      </c>
      <c r="K88" s="213" t="n">
        <v>2</v>
      </c>
      <c r="L88" s="213" t="n">
        <v>1</v>
      </c>
      <c r="M88" s="213" t="n">
        <v>4</v>
      </c>
      <c r="N88" s="213" t="inlineStr">
        <is>
          <t>Every named character not directly established by the authorized synopsis, including Malini's brother and all court, rebel, servant, religious, and family figures.; All detailed events and all chapters of the novel for which no licensed primary-text excerpt was accessible in this pass; chapter/page claims require a printed or licensed digital witness.; The Oleander Sword, The Lotus Empire, adaptations, author commentary, and any later-continuity resolution.; Parijatdvipa, Ahiranya, the empire, religious orders, peoples, castes, magic, the Hirana, deathless waters, offices, and artifacts as character nodes.</t>
        </is>
      </c>
      <c r="O88" s="213" t="inlineStr">
        <is>
          <t>The accessible authorized web evidence is synopsis-level, not a chapter/page primary-text witness. Accordingly, character claims are official-reference and marked needs-review where chapter-level confirmation remains required.; Orbit calls the setting inspired by the history and romances of India. That is an inspiration statement about a fictional world, not authority to map its terms to real South Asian religions, castes, ethnicities, languages, or histories.; The sources signal sapphic romance, imprisonment, empire/oppression, dangerous magic, and violence. This compact pass avoids unverified detail and treats these as non-graphic content cautions.</t>
        </is>
      </c>
      <c r="P88" s="213" t="inlineStr">
        <is>
          <t>Orbit's product synopsis and Tasha Suri's official book page directly name Malini and Priya, their conditions, the Hirana, Priya's hidden/forbidden magic, and their alliance. No fan wiki, Wikipedia, unlicensed text, or later-book material is used. A chapter-locator review remains required before expanding either record.</t>
        </is>
      </c>
      <c r="Q88" s="213" t="inlineStr">
        <is>
          <t>pending</t>
        </is>
      </c>
      <c r="R88" s="213" t="inlineStr">
        <is>
          <t>2026-08-05</t>
        </is>
      </c>
      <c r="S88" s="214" t="inlineStr">
        <is>
          <t>https://en.wikipedia.org/wiki/The_Jasmine_Throne</t>
        </is>
      </c>
    </row>
    <row r="89" ht="31" customHeight="1" s="99">
      <c r="A89" s="215" t="inlineStr">
        <is>
          <t>SRC-088</t>
        </is>
      </c>
      <c r="B89" s="215" t="inlineStr">
        <is>
          <t>The Adventures of Amina al-Sirafi</t>
        </is>
      </c>
      <c r="C89" s="215" t="inlineStr">
        <is>
          <t>Literature</t>
        </is>
      </c>
      <c r="D89" s="216" t="inlineStr">
        <is>
          <t>United States / Indian Ocean fantasy</t>
        </is>
      </c>
      <c r="E89" s="216" t="inlineStr">
        <is>
          <t>Tier 2</t>
        </is>
      </c>
      <c r="F89" s="216" t="inlineStr">
        <is>
          <t>narrow-metadata-pass-complete</t>
        </is>
      </c>
      <c r="G89" s="216" t="inlineStr">
        <is>
          <t>Narrow publisher-metadata pass bound to S. A. Chakraborty's The Adventures of Amina al-Sirafi, Harper Voyager/HarperCollins English novel, 2023. This first novel only; no future trilogy material, author commentary, adaptation, review, or real-history/religion claim is merged into story canon.</t>
        </is>
      </c>
      <c r="H89" s="216" t="inlineStr">
        <is>
          <t>One individual named protagonist supported by accessible publisher metadata: Amina al-Sirafi. Her unnamed former crewman, the crewman's unnamed mother, the kidnapped daughter, husbands, and demon remain non-endpoint context; no relationship is created without two named endpoints.</t>
        </is>
      </c>
      <c r="I89" s="216" t="n">
        <v>1</v>
      </c>
      <c r="J89" s="216" t="n">
        <v>1</v>
      </c>
      <c r="K89" s="216" t="n">
        <v>1</v>
      </c>
      <c r="L89" s="216" t="n">
        <v>0</v>
      </c>
      <c r="M89" s="216" t="n">
        <v>2</v>
      </c>
      <c r="N89" s="216" t="inlineStr">
        <is>
          <t>All named characters beyond Amina, including crew, family, antagonists, supernatural figures, and future-trilogy material.; All oral/frame narrator and reliability details, Arabic spellings or transliterations beyond the title form, Islamic practice, Indian Ocean history, gender/queer content, plot outcomes, and primary-text chapter claims not supplied by this metadata witness.; All adaptations, author commentary, reviews, and direct mappings from fictional material to real religions, peoples, places, or history.</t>
        </is>
      </c>
      <c r="O89" s="216" t="inlineStr">
        <is>
          <t>This is a narrow publisher-metadata pass rather than a chapter/page primary-text pass.; The source's title form is ‘Amina al-Sirafi’; any Arabic-script form or alternative transliteration requires a source-specific witness and is omitted.; The marketing description invokes the Indian Ocean and piety but does not establish a one-to-one historical or religious equivalence; none is asserted.; The synopsis signals piracy, kidnapping, supernatural danger, coercive job pressure, and prior violence. Broader violence, abuse, gender/queer content, reliability, and spoilers are deferred without full text.</t>
        </is>
      </c>
      <c r="P89" s="216" t="inlineStr">
        <is>
          <t>The accessible HarperCollins metadata record identifies the 2023 novel and names Amina al-Sirafi as a retired notorious Indian Ocean pirate who accepts a mission to retrieve an unnamed former crewman's kidnapped daughter. It is the sole basis for the record.</t>
        </is>
      </c>
      <c r="Q89" s="216" t="inlineStr">
        <is>
          <t>pending</t>
        </is>
      </c>
      <c r="R89" s="216" t="inlineStr">
        <is>
          <t>2026-08-05</t>
        </is>
      </c>
      <c r="S89" s="217" t="inlineStr">
        <is>
          <t>https://en.wikipedia.org/wiki/The_Adventures_of_Amina_al-Sirafi</t>
        </is>
      </c>
    </row>
    <row r="90" ht="31" customHeight="1" s="99">
      <c r="A90" s="212" t="inlineStr">
        <is>
          <t>SRC-089</t>
        </is>
      </c>
      <c r="B90" s="212" t="inlineStr">
        <is>
          <t>Dungeons &amp; Dragons</t>
        </is>
      </c>
      <c r="C90" s="212" t="inlineStr">
        <is>
          <t>Tabletop RPG</t>
        </is>
      </c>
      <c r="D90" s="213" t="inlineStr">
        <is>
          <t>United States</t>
        </is>
      </c>
      <c r="E90" s="213" t="inlineStr">
        <is>
          <t>Tier 1</t>
        </is>
      </c>
      <c r="F90" s="213" t="inlineStr">
        <is>
          <t>pass-complete</t>
        </is>
      </c>
      <c r="G90" s="213" t="inlineStr">
        <is>
          <t>Terms-only rules/product audit bound to the official D&amp;D Beyond 2024 Basic Rules (published September 1, 2024) and the official SRD 5.2 licensing witness. This is not a single fictional setting or continuity; no Forgotten Realms, Greyhawk, Dragonlance, or other setting material is silently included.</t>
        </is>
      </c>
      <c r="H90" s="213" t="inlineStr">
        <is>
          <t>No characters are included. The authoritative witness profiles player-character construction options and rules categories, rather than individually named dramatic characters. Species, classes, backgrounds, alignments, spells, monsters, items, planes, and mechanics remain terms/dimensions.</t>
        </is>
      </c>
      <c r="I90" s="213" t="n">
        <v>0</v>
      </c>
      <c r="J90" s="213" t="n">
        <v>0</v>
      </c>
      <c r="K90" s="213" t="n">
        <v>0</v>
      </c>
      <c r="L90" s="213" t="n">
        <v>0</v>
      </c>
      <c r="M90" s="213" t="n">
        <v>5</v>
      </c>
      <c r="N90" s="213" t="inlineStr">
        <is>
          <t>All named setting, adventure, novel, game, campaign, and example characters not directly profiled by this rules witness.; All setting-specific lore, monsters, items, spells, planes, subclasses, and optional rules beyond the small rules-category terminology retained below.; Legacy 2014-rule claims except where the 2024 witness explicitly directs users to older books; no conversion compatibility details are inferred.; Unofficial third-party rules, fan wikis, Open Game License assumptions, and rules errata not expressly present in the selected witness.</t>
        </is>
      </c>
      <c r="O90" s="213" t="inlineStr">
        <is>
          <t>D&amp;D Beyond's digital rules may be revised; this audit is dated to the selected 2024 Basic Rules witness and last-reviewed date, not an assertion that all live digital text is immutable.; ‘Species’ is the 2024 Basic Rules term. Older D&amp;D products may use different terminology, including ‘race’; those are edition-specific and not silently treated as identical.; The Basic Rules allow Dungeon Master-supplied options and refer to older books for some selections; such optional/material-specific content is out of scope.; SRD 5.2 licensing is recorded as publication context only. It does not itself establish that every D&amp;D product, setting, trademark, or rule is freely reusable.</t>
        </is>
      </c>
      <c r="P90" s="213" t="inlineStr">
        <is>
          <t>Official D&amp;D Beyond rules establish the 2024 date, character origin, species, background, and build-rule terminology. The official SRD document provides the licensing witness. Neither profiles named dramatic individuals, so no character or relationship records are warranted.</t>
        </is>
      </c>
      <c r="Q90" s="213" t="inlineStr">
        <is>
          <t>focused review recorded: zero-character audit</t>
        </is>
      </c>
      <c r="R90" s="213" t="inlineStr">
        <is>
          <t>2026-08-05</t>
        </is>
      </c>
      <c r="S90" s="214" t="inlineStr">
        <is>
          <t>https://www.dndbeyond.com/sources/dnd/br-2024/character-classes</t>
        </is>
      </c>
    </row>
    <row r="91" ht="31" customHeight="1" s="99">
      <c r="A91" s="215" t="inlineStr">
        <is>
          <t>SRC-090</t>
        </is>
      </c>
      <c r="B91" s="215" t="inlineStr">
        <is>
          <t>Forgotten Realms</t>
        </is>
      </c>
      <c r="C91" s="215" t="inlineStr">
        <is>
          <t>Tabletop RPG Setting</t>
        </is>
      </c>
      <c r="D91" s="216" t="inlineStr">
        <is>
          <t>United States</t>
        </is>
      </c>
      <c r="E91" s="216" t="inlineStr">
        <is>
          <t>Tier 1</t>
        </is>
      </c>
      <c r="F91" s="216" t="inlineStr">
        <is>
          <t>pass-complete</t>
        </is>
      </c>
      <c r="G91" s="216" t="inlineStr">
        <is>
          <t>Dungeons &amp; Dragons Fifth Edition setting witness: Sword Coast Adventurer's Guide, as the official D&amp;D Beyond source page published 27 June 2017. This is a 5e Sword Coast/Faerûn reference-product pass, not a generic Forgotten Realms continuity, novel, video-game, streaming, or adaptation census.</t>
        </is>
      </c>
      <c r="H91" s="216" t="inlineStr">
        <is>
          <t>Terms-only audit. The selected official setting product has no fixed named dramatic cast in the accessible witness, so no character or relationship records are made. Include only four setting-native scope terms directly named in the official table of contents/product description. Places, factions, setting categories, and generic D&amp;D options remain terms; none become character nodes.</t>
        </is>
      </c>
      <c r="I91" s="216" t="n">
        <v>0</v>
      </c>
      <c r="J91" s="216" t="n">
        <v>0</v>
      </c>
      <c r="K91" s="216" t="n">
        <v>0</v>
      </c>
      <c r="L91" s="216" t="n">
        <v>0</v>
      </c>
      <c r="M91" s="216" t="n">
        <v>4</v>
      </c>
      <c r="N91" s="216" t="inlineStr">
        <is>
          <t>All named Forgotten Realms characters, including novel, adventure, game, comics, and adaptation casts; they require separate exact-work witnesses.; All player characters, since table-created characters are not fixed canonical individuals in this setting sourcebook.; All editions other than the declared 5e D&amp;D Beyond source witness, including retconned or contradictory era material and recent-printing changes beyond this terms-only scope.; Generic D&amp;D ancestries, classes, spells, deities, monsters, items, planes, and rules; they are not automatically Forgotten Realms-specific merely because the book contains related options.</t>
        </is>
      </c>
      <c r="O91" s="216" t="inlineStr">
        <is>
          <t>This pass intentionally does not reconcile Realms chronology or retcons across editions. The official errata page shows that even this product has revised wording in recent printings.; The accessible official page exposes table-of-contents and product-scope evidence, not a licensed full text for claim-level named-character records.; Published settings, novels, games, and adaptations are distinct continuities/witnesses. The broad Forgotten Realms label should never be used to merge them automatically.</t>
        </is>
      </c>
      <c r="P91" s="216" t="inlineStr">
        <is>
          <t>D&amp;D Beyond presents Sword Coast Adventurer's Guide as an official Dungeons &amp; Dragons campaign sourcebook and identifies its sections on Toril, Sword Coast, the Lords' Alliance, and Realms religion/magic. The official marketplace page frames it as Forgotten Realms Sword Coast material, while official errata documents edition/printing variability. No wiki or user forum material is used.</t>
        </is>
      </c>
      <c r="Q91" s="216" t="inlineStr">
        <is>
          <t>focused review recorded: zero-character audit</t>
        </is>
      </c>
      <c r="R91" s="216" t="inlineStr">
        <is>
          <t>2026-08-05</t>
        </is>
      </c>
      <c r="S91" s="217" t="inlineStr">
        <is>
          <t>https://en.wikipedia.org/wiki/Forgotten_Realms</t>
        </is>
      </c>
    </row>
    <row r="92" ht="31" customHeight="1" s="99">
      <c r="A92" s="212" t="inlineStr">
        <is>
          <t>SRC-091</t>
        </is>
      </c>
      <c r="B92" s="212" t="inlineStr">
        <is>
          <t>Greyhawk</t>
        </is>
      </c>
      <c r="C92" s="212" t="inlineStr">
        <is>
          <t>Tabletop RPG Setting</t>
        </is>
      </c>
      <c r="D92" s="213" t="inlineStr">
        <is>
          <t>United States</t>
        </is>
      </c>
      <c r="E92" s="213" t="inlineStr">
        <is>
          <t>Tier 2</t>
        </is>
      </c>
      <c r="F92" s="213" t="inlineStr">
        <is>
          <t>pass-complete</t>
        </is>
      </c>
      <c r="G92" s="213" t="inlineStr">
        <is>
          <t>Terms-only audit bound to Wizards of the Coast's 2024 Dungeon Master's Guide (revised fifth edition; official D&amp;D Beyond material labels it ‘5.5e’ as of March 2026) and its official Greyhawk-return announcement. This is one 2024 Greyhawk presentation, not a merger of every TSR, Wizards, Living Greyhawk, novel, adventure, or licensed continuity.</t>
        </is>
      </c>
      <c r="H92" s="213" t="inlineStr">
        <is>
          <t>No individual characters are included because the accessible official product and announcement evidence describe a customizable setting, maps, history, and artifacts but do not provide a stable claim-level profile of a named dramatic individual from the exact witness. Places, setting tools, historical events, factions, deities, monsters, artifacts, and rules remain terms/context.</t>
        </is>
      </c>
      <c r="I92" s="213" t="n">
        <v>0</v>
      </c>
      <c r="J92" s="213" t="n">
        <v>0</v>
      </c>
      <c r="K92" s="213" t="n">
        <v>0</v>
      </c>
      <c r="L92" s="213" t="n">
        <v>0</v>
      </c>
      <c r="M92" s="213" t="n">
        <v>6</v>
      </c>
      <c r="N92" s="213" t="inlineStr">
        <is>
          <t>All named characters and deities, including figures merely mentioned in product/announcement copy, until a first-party adventure/manual text supplies claim-level individual evidence.; All TSR-era, 3.x, Living Greyhawk, Pathfinder, novel, organized-play, video-game, adaptation, and fan-created continuities.; All core-D&amp;D mechanics, ancestries, classes, alignments, spells, monsters, items, and planes that are not specifically a Greyhawk setting term in the selected witness.</t>
        </is>
      </c>
      <c r="O92" s="213" t="inlineStr">
        <is>
          <t>Greyhawk has multiple publications and retcons across editions; this audit makes no continuity reconciliation or source-hierarchy claim beyond privileging the exact 2024 Wizards witness for included terms.; The 2024 product presents Greyhawk as customizable and as a foundation for a DM's own worlds, so content is not a fixed campaign history.; ‘2024’ is the rules-edition label. Official D&amp;D Beyond later relabeled the updated fifth-edition content ‘5.5e’ for clarity; that editorial label does not create a separate Greyhawk continuity.; The official errata document is recorded as a version/maintenance boundary, not parsed for setting claims; future updates may change digital presentation.</t>
        </is>
      </c>
      <c r="P92" s="213" t="inlineStr">
        <is>
          <t>Official D&amp;D Beyond/Wizards product and announcement material establishes the exact 2024 product context, Greyhawk's customizable-setting status, Eastern Oerik/Free City map context, the Greyhawk Gazetteer, and selected setting terms. No accessible first-party text profiles named dramatic individuals sufficiently for character records.</t>
        </is>
      </c>
      <c r="Q92" s="213" t="inlineStr">
        <is>
          <t>focused review recorded: zero-character audit</t>
        </is>
      </c>
      <c r="R92" s="213" t="inlineStr">
        <is>
          <t>2026-08-05</t>
        </is>
      </c>
      <c r="S92" s="214" t="inlineStr">
        <is>
          <t>https://en.wikipedia.org/wiki/Greyhawk</t>
        </is>
      </c>
    </row>
    <row r="93" ht="31" customHeight="1" s="99">
      <c r="A93" s="215" t="inlineStr">
        <is>
          <t>SRC-092</t>
        </is>
      </c>
      <c r="B93" s="215" t="inlineStr">
        <is>
          <t>Dragonlance</t>
        </is>
      </c>
      <c r="C93" s="215" t="inlineStr">
        <is>
          <t>Tabletop RPG / Literature Setting</t>
        </is>
      </c>
      <c r="D93" s="216" t="inlineStr">
        <is>
          <t>United States</t>
        </is>
      </c>
      <c r="E93" s="216" t="inlineStr">
        <is>
          <t>Tier 1</t>
        </is>
      </c>
      <c r="F93" s="216" t="inlineStr">
        <is>
          <t>pass-complete</t>
        </is>
      </c>
      <c r="G93" s="216" t="inlineStr">
        <is>
          <t>Dungeons &amp; Dragons Fifth Edition adventure/setting witness: Dragonlance: Shadow of the Dragon Queen, official D&amp;D Beyond source page published 21 November 2022. This is the 5e War of the Lance adventure witness only, not Dragons of Autumn Twilight, original TSR modules, prior editions, games, or later continuities.</t>
        </is>
      </c>
      <c r="H93" s="216" t="inlineStr">
        <is>
          <t>Terms-only audit. The accessible official source page exposes the product's table of contents and named headings but not licensed claim-level text for a fixed NPC cohort. No character or relationship record is created from a name index alone. Include four source terms that are directly named in the official contents; peoples, orders, deities, dragons as kinds, artifacts, places, rules, and player characters remain terms rather than nodes.</t>
        </is>
      </c>
      <c r="I93" s="216" t="n">
        <v>0</v>
      </c>
      <c r="J93" s="216" t="n">
        <v>0</v>
      </c>
      <c r="K93" s="216" t="n">
        <v>0</v>
      </c>
      <c r="L93" s="216" t="n">
        <v>0</v>
      </c>
      <c r="M93" s="216" t="n">
        <v>4</v>
      </c>
      <c r="N93" s="216" t="inlineStr">
        <is>
          <t>All Dragons of Autumn Twilight characters and events, including any novel-only characterization, as a separate licensed-fiction witness.; All original TSR modules, later editions, games, adaptations, and expanded/retconned Dragonlance continuities.; Indexed NPCs, creatures, and sidekicks in this adventure, because accessible table-of-contents evidence is insufficient for claim-level character records.; Player characters, generic ancestries/classes, orders, deities, dragon kinds, artifacts, locations, encounter stat blocks, and rules as character nodes.</t>
        </is>
      </c>
      <c r="O93" s="216" t="inlineStr">
        <is>
          <t>The official index proves that sections/entities occur in this 5e product but is not sufficient evidence for detailed named-character biographies, relationships, or continuity claims.; Official errata shows that recent printings and D&amp;D Beyond text receive revisions; no cross-printing reconciliation is attempted.; This adventure sets a playable campaign during the War of the Lance. Table-created player characters and outcomes are not fixed novel canon.</t>
        </is>
      </c>
      <c r="P93" s="216" t="inlineStr">
        <is>
          <t>The official D&amp;D Beyond source page identifies the exact 5e adventure, its Krynn/War of the Lance framing, and setting-order term sections. The official staff notice calls it an adventure during the legendary War of the Lance, while errata documents product revision. No wiki, fan source, or unlicensed novel text is used.</t>
        </is>
      </c>
      <c r="Q93" s="216" t="inlineStr">
        <is>
          <t>focused review recorded: zero-character audit</t>
        </is>
      </c>
      <c r="R93" s="216" t="inlineStr">
        <is>
          <t>2026-08-05</t>
        </is>
      </c>
      <c r="S93" s="217" t="inlineStr">
        <is>
          <t>https://en.wikipedia.org/wiki/Dragonlance</t>
        </is>
      </c>
    </row>
    <row r="94" ht="31" customHeight="1" s="99">
      <c r="A94" s="212" t="inlineStr">
        <is>
          <t>SRC-093</t>
        </is>
      </c>
      <c r="B94" s="212" t="inlineStr">
        <is>
          <t>Eberron</t>
        </is>
      </c>
      <c r="C94" s="212" t="inlineStr">
        <is>
          <t>Tabletop RPG Setting</t>
        </is>
      </c>
      <c r="D94" s="213" t="inlineStr">
        <is>
          <t>United States</t>
        </is>
      </c>
      <c r="E94" s="213" t="inlineStr">
        <is>
          <t>Tier 1</t>
        </is>
      </c>
      <c r="F94" s="213" t="inlineStr">
        <is>
          <t>pass-complete</t>
        </is>
      </c>
      <c r="G94" s="213" t="inlineStr">
        <is>
          <t>Terms-only audit bound to Eberron: Rising from the Last War, Wizards of the Coast/D&amp;D Beyond 2019 fifth-edition campaign sourcebook. Earlier editions, later playtests/updates, novels, games, home campaigns, and other licensed material are separate continuities or products and are not merged.</t>
        </is>
      </c>
      <c r="H94" s="213" t="inlineStr">
        <is>
          <t>No characters are included. The accessible official source-page witness supplies setting/rules contents, but no stable claim-level profile of a named dramatic individual. Dragonmarks, ancestries, classes, factions, nations, deities, monsters, artifacts, places, and rules remain terms/context.</t>
        </is>
      </c>
      <c r="I94" s="213" t="n">
        <v>0</v>
      </c>
      <c r="J94" s="213" t="n">
        <v>0</v>
      </c>
      <c r="K94" s="213" t="n">
        <v>0</v>
      </c>
      <c r="L94" s="213" t="n">
        <v>0</v>
      </c>
      <c r="M94" s="213" t="n">
        <v>4</v>
      </c>
      <c r="N94" s="213" t="inlineStr">
        <is>
          <t>All named characters, deities, adventure NPCs, novel/game protagonists, and examples without a claim-level individual profile in the selected witness.; All earlier edition, Wayfinder's Guide, Exploring Eberron, playtest, novel/game, organized-play, and home-campaign material.; All D&amp;D core rules or options that are not explicitly identified as Eberron-setting terminology in the selected source-page witness.</t>
        </is>
      </c>
      <c r="O94" s="213" t="inlineStr">
        <is>
          <t>This 2019 sourcebook is a setting supplement for fifth edition, not core D&amp;D canon and not a universal rules baseline.; Eberron publications have edition/product differences and later updates; no retcon reconciliation or global source hierarchy is asserted beyond this exact product's priority for included terms.; No distinct official Rising from the Last War errata witness was verified in this audit; later official adaptation guidance is recorded only as a product-boundary citation, not as setting canon.; The official page uses legacy 2019 ‘Races’ terminology in its contents. This audit preserves it as edition-specific rather than treating it as identical to 2024 core terminology.</t>
        </is>
      </c>
      <c r="P94" s="213" t="inlineStr">
        <is>
          <t>Official D&amp;D Beyond source-page material identifies the 2019 campaign sourcebook and its Eberron setting/rules structure. It does not offer accessible claim-level named-character profiles, so no character or relationship records are warranted.</t>
        </is>
      </c>
      <c r="Q94" s="213" t="inlineStr">
        <is>
          <t>focused review recorded: zero-character audit</t>
        </is>
      </c>
      <c r="R94" s="213" t="inlineStr">
        <is>
          <t>2026-08-05</t>
        </is>
      </c>
      <c r="S94" s="214" t="inlineStr">
        <is>
          <t>https://en.wikipedia.org/wiki/Eberron</t>
        </is>
      </c>
    </row>
    <row r="95" ht="31" customHeight="1" s="99">
      <c r="A95" s="215" t="inlineStr">
        <is>
          <t>SRC-094</t>
        </is>
      </c>
      <c r="B95" s="215" t="inlineStr">
        <is>
          <t>Dark Sun</t>
        </is>
      </c>
      <c r="C95" s="215" t="inlineStr">
        <is>
          <t>Tabletop RPG Setting</t>
        </is>
      </c>
      <c r="D95" s="216" t="inlineStr">
        <is>
          <t>United States</t>
        </is>
      </c>
      <c r="E95" s="216" t="inlineStr">
        <is>
          <t>Tier 1</t>
        </is>
      </c>
      <c r="F95" s="216" t="inlineStr">
        <is>
          <t>pass-complete</t>
        </is>
      </c>
      <c r="G95" s="216" t="inlineStr">
        <is>
          <t>Dungeons &amp; Dragons Fourth Edition setting witness: Dark Sun Campaign Setting, Wizards of the Coast hardcover, 17 August 2010, ISBN 9780786954933. This is the 4e Athas setting-product continuity only, not the 1991/1995 TSR boxed-set continuities, novels, video games, fan material, or later core-D&amp;D discussions.</t>
        </is>
      </c>
      <c r="H95" s="216" t="inlineStr">
        <is>
          <t>Terms-only audit. The accessible official synopsis/catalogue material establishes a setting product, its world/region, environmental magic context, sorcerer-king political frame, and game options, but has no claim-level fixed named-character text. No character or relationship record is created. City-states, ancestries, classes, factions, sorcerer-kings as a category, psionics, artifacts, places, rules, and player characters remain terms, not nodes.</t>
        </is>
      </c>
      <c r="I95" s="216" t="n">
        <v>0</v>
      </c>
      <c r="J95" s="216" t="n">
        <v>0</v>
      </c>
      <c r="K95" s="216" t="n">
        <v>0</v>
      </c>
      <c r="L95" s="216" t="n">
        <v>0</v>
      </c>
      <c r="M95" s="216" t="n">
        <v>5</v>
      </c>
      <c r="N95" s="216" t="inlineStr">
        <is>
          <t>All named individuals, including individual sorcerer-kings, novel protagonists, adventure NPCs, and video-game characters; each needs a separate exact work/product witness with claim-level evidence.; The original 1991 TSR box, the 1995 revised setting, all novels/adventures, game adaptations, Athas.org/fan material, and any unspecified core-D&amp;D treatment.; Defiling, preserving, individual gods, and other detailed rule/lore claims not directly exposed by the declared 4e synopsis archive.; Player characters, ancestries, classes, city-states, factions, artifacts, places, and generic monsters as character nodes.</t>
        </is>
      </c>
      <c r="O95" s="216" t="inlineStr">
        <is>
          <t>The primary catalogue is an archive copy of a contemporaneous Wizards of the Coast catalog rather than a live first-party store page; exact product metadata and the quoted 4e synopsis are high confidence, but no fuller text is inferred.; The 2010 catalog expressly frames the book as an update of a classic setting for 4e, so it must not be used to silently reconcile earlier TSR or other continuities.; Dark Sun depictions include slavery, environmental collapse, coercive rule, and survival/arena violence. The audit records these only as non-graphic content cautions.</t>
        </is>
      </c>
      <c r="P95" s="216" t="inlineStr">
        <is>
          <t>The archived 2010 Wizards catalog gives the exact 4e product, date, ISBN, setting synopsis, Athas, sorcerer-kings, regions, and rules scope. A Wizards-hosted 2016 document identifies Athas as a Dark Sun world where psionics is common and magic is an ecological scourge. No wiki or fan-setting material is used.</t>
        </is>
      </c>
      <c r="Q95" s="216" t="inlineStr">
        <is>
          <t>focused review recorded: zero-character audit</t>
        </is>
      </c>
      <c r="R95" s="216" t="inlineStr">
        <is>
          <t>2026-08-05</t>
        </is>
      </c>
      <c r="S95" s="217" t="inlineStr">
        <is>
          <t>https://en.wikipedia.org/wiki/Dark_Sun</t>
        </is>
      </c>
    </row>
    <row r="96" ht="31" customHeight="1" s="99">
      <c r="A96" s="212" t="inlineStr">
        <is>
          <t>SRC-095</t>
        </is>
      </c>
      <c r="B96" s="212" t="inlineStr">
        <is>
          <t>Planescape</t>
        </is>
      </c>
      <c r="C96" s="212" t="inlineStr">
        <is>
          <t>Tabletop RPG Setting</t>
        </is>
      </c>
      <c r="D96" s="213" t="inlineStr">
        <is>
          <t>United States</t>
        </is>
      </c>
      <c r="E96" s="213" t="inlineStr">
        <is>
          <t>Tier 1</t>
        </is>
      </c>
      <c r="F96" s="213" t="inlineStr">
        <is>
          <t>pass-complete</t>
        </is>
      </c>
      <c r="G96" s="213" t="inlineStr">
        <is>
          <t>Terms-only audit bound to Planescape: Adventures in the Multiverse, the official 2023 fifth-edition tabletop boxed set and its three constituent books: Sigil and the Outlands, Morte’s Planar Parade, and Turn of Fortune’s Wheel. Second-edition Planescape material, Planescape: Torment (separately catalogued as SRC-141), other video games, novels, adaptations, home campaigns, and later or earlier products are excluded and not merged.</t>
        </is>
      </c>
      <c r="H96" s="213" t="inlineStr">
        <is>
          <t>No characters are included. The accessible official witnesses describe the boxed set’s setting structure, books, and categories, but do not supply stable claim-level profiles for named dramatic individuals. Named figures mentioned only as a guide, setting ruler, example, or adventure material are therefore omitted. Planes, places, portals, factions, ancestries, monsters, items, and rules remain terms/context rather than character endpoints.</t>
        </is>
      </c>
      <c r="I96" s="213" t="n">
        <v>0</v>
      </c>
      <c r="J96" s="213" t="n">
        <v>0</v>
      </c>
      <c r="K96" s="213" t="n">
        <v>0</v>
      </c>
      <c r="L96" s="213" t="n">
        <v>0</v>
      </c>
      <c r="M96" s="213" t="n">
        <v>6</v>
      </c>
      <c r="N96" s="213" t="inlineStr">
        <is>
          <t>All named individuals, including Morte, the Lady of Pain, and any Turn of Fortune’s Wheel NPCs, because the selected accessible official witnesses do not provide claim-level individual profiles.; All second-edition Planescape claims, terminology meanings, and continuity assertions unless separately evidenced in this exact 2023 fifth-edition product.; Planescape: Torment characters, events, game-specific mechanics, and adaptation claims; that computer-game continuity is separately scoped as SRC-141.; All unverified errata, live-page revisions, and cross-product retcon reconciliation.</t>
        </is>
      </c>
      <c r="O96" s="213" t="inlineStr">
        <is>
          <t>This is a fifth-edition setting product, not a D&amp;D core-rule source or a universal statement of multiverse canon.; The official overview announced an October 17, 2023 release, while the D&amp;D Beyond source record and release/support material are dated October 2–3, 2023; these records are retained as product-publication evidence rather than normalized into a single publication-date assertion.; No distinct official errata document for this product was accessed in this audit. The cited D&amp;D Beyond materials may be updated over time, so no exhaustive product-update claim is made.; The audit does not resolve second-edition-to-fifth-edition terminology changes or retcons; the 2023 boxed set has priority only inside this source record.</t>
        </is>
      </c>
      <c r="P96" s="213" t="inlineStr">
        <is>
          <t>Official D&amp;D Beyond product and release materials identify the 2023 boxed set as a planar adventure setting spanning infinite realities, enumerate its three books, and name Sigil, the Outlands, the Outer Planes, gate-towns, and factions as setting structure. They do not offer adequate individual character profiles, so a terms-only setting audit is warranted.</t>
        </is>
      </c>
      <c r="Q96" s="213" t="inlineStr">
        <is>
          <t>focused review recorded: zero-character audit</t>
        </is>
      </c>
      <c r="R96" s="213" t="inlineStr">
        <is>
          <t>2026-08-05</t>
        </is>
      </c>
      <c r="S96" s="214" t="inlineStr">
        <is>
          <t>https://en.wikipedia.org/wiki/Planescape</t>
        </is>
      </c>
    </row>
    <row r="97" ht="31" customHeight="1" s="99">
      <c r="A97" s="215" t="inlineStr">
        <is>
          <t>SRC-096</t>
        </is>
      </c>
      <c r="B97" s="215" t="inlineStr">
        <is>
          <t>Ravenloft</t>
        </is>
      </c>
      <c r="C97" s="215" t="inlineStr">
        <is>
          <t>Tabletop RPG Setting</t>
        </is>
      </c>
      <c r="D97" s="216" t="inlineStr">
        <is>
          <t>United States</t>
        </is>
      </c>
      <c r="E97" s="216" t="inlineStr">
        <is>
          <t>Tier 1</t>
        </is>
      </c>
      <c r="F97" s="216" t="inlineStr">
        <is>
          <t>pass-complete</t>
        </is>
      </c>
      <c r="G97" s="216" t="inlineStr">
        <is>
          <t>Dungeons &amp; Dragons Fifth Edition setting witness: Van Richten's Guide to Ravenloft, official D&amp;D Beyond source page published 17 May 2021. This is the 5e campaign-sourcebook continuity only, not Curse of Strahd, earlier editions, novels, games, actual plays, or adaptations.</t>
        </is>
      </c>
      <c r="H97" s="216" t="inlineStr">
        <is>
          <t>Terms-only audit. The accessible official source page shows sourcebook structure, domains, horror tools, and indexed names but not enough licensed claim-level prose to profile a named darklord/NPC. No character or relationship records are made from index placement alone. Domains, lineages, classes, monsters, curses, items, places, and horror rules remain terms/dimensions, never nodes.</t>
        </is>
      </c>
      <c r="I97" s="216" t="n">
        <v>0</v>
      </c>
      <c r="J97" s="216" t="n">
        <v>0</v>
      </c>
      <c r="K97" s="216" t="n">
        <v>0</v>
      </c>
      <c r="L97" s="216" t="n">
        <v>0</v>
      </c>
      <c r="M97" s="216" t="n">
        <v>5</v>
      </c>
      <c r="N97" s="216" t="inlineStr">
        <is>
          <t>All named darklords and NPCs indexed by the product, including Strahd von Zarovich, because a source-page heading is not a claim-level profile.; Curse of Strahd, all pre-5e Ravenloft editions, novels, games, actual plays, and screen/audio/comic adaptations as separate witnesses.; Table-created player characters, generic lineages/classes, monsters, domains, curses, artifacts, and core-D&amp;D rules as character records.; Any statement about personal consent processes beyond the book's visible horror-preparation/running/after-horror headings; tables need their own safety agreements.</t>
        </is>
      </c>
      <c r="O97" s="216" t="inlineStr">
        <is>
          <t>The source page is an official contents/index witness, not a full licensed text. It supports term and product-boundary claims only.; No distinct official errata record for this product was used in this pass; later printing, D&amp;D Beyond, and rules-update changes require their own dated witness rather than being silently harmonized.; The product's horror categories and themes can implicate abuse, coercion, body horror, trauma, discrimination, and violence. This catalog is non-graphic and does not prescribe player comfort levels.</t>
        </is>
      </c>
      <c r="P97" s="216" t="inlineStr">
        <is>
          <t>Official D&amp;D Beyond pages identify the 2021 5e campaign sourcebook, its Domains of Dread/Mists/Darklord/horror structure, and product scope. The staff notice describes it as a guide for Domains of Dread and horror adventures. No wiki, fan work, or adaptation material is used.</t>
        </is>
      </c>
      <c r="Q97" s="216" t="inlineStr">
        <is>
          <t>focused review recorded: zero-character audit</t>
        </is>
      </c>
      <c r="R97" s="216" t="inlineStr">
        <is>
          <t>2026-08-05</t>
        </is>
      </c>
      <c r="S97" s="217" t="inlineStr">
        <is>
          <t>https://en.wikipedia.org/wiki/Ravenloft</t>
        </is>
      </c>
    </row>
    <row r="98" ht="31" customHeight="1" s="99">
      <c r="A98" s="212" t="inlineStr">
        <is>
          <t>SRC-097</t>
        </is>
      </c>
      <c r="B98" s="212" t="inlineStr">
        <is>
          <t>Spelljammer</t>
        </is>
      </c>
      <c r="C98" s="212" t="inlineStr">
        <is>
          <t>Tabletop RPG Setting</t>
        </is>
      </c>
      <c r="D98" s="213" t="inlineStr">
        <is>
          <t>United States</t>
        </is>
      </c>
      <c r="E98" s="213" t="inlineStr">
        <is>
          <t>Tier 2</t>
        </is>
      </c>
      <c r="F98" s="213" t="inlineStr">
        <is>
          <t>pass-complete</t>
        </is>
      </c>
      <c r="G98" s="213" t="inlineStr">
        <is>
          <t>Dungeons &amp; Dragons Fifth Edition product witness: Spelljammer: Adventures in Space, official D&amp;D Beyond product page published 16 August 2022. The declared product bundle includes Astral Adventurer's Guide, Boo's Astral Menagerie, and Light of Xaryxis, but this audit uses only the visible setting/rules headings. Older Spelljammer editions, novels, games, and home campaigns are excluded.</t>
        </is>
      </c>
      <c r="H98" s="213" t="inlineStr">
        <is>
          <t>Terms-only audit. The accessible official pages establish the exact 5e product, its three-book bundle structure, setting concepts, and rule headings, but do not expose enough claim-level prose for a fixed named dramatic cohort. No character or relationship records are made from an index or adventure heading. Ships, ancestries, classes, factions, monsters, items, Wildspace/Astral concepts, places, rules, and player characters remain terms/dimensions.</t>
        </is>
      </c>
      <c r="I98" s="213" t="n">
        <v>0</v>
      </c>
      <c r="J98" s="213" t="n">
        <v>0</v>
      </c>
      <c r="K98" s="213" t="n">
        <v>0</v>
      </c>
      <c r="L98" s="213" t="n">
        <v>0</v>
      </c>
      <c r="M98" s="213" t="n">
        <v>5</v>
      </c>
      <c r="N98" s="213" t="inlineStr">
        <is>
          <t>All indexed Light of Xaryxis NPCs, adventure outcomes, and table-created player characters, which need licensed claim-level text and a distinct narrative-outcome policy.; All older Spelljammer editions, novels, games, comics, adaptations, and home-campaign continuity.; Ships, ancestry categories, generic monsters, items, locations, factions, planes, and core-D&amp;D rules as character nodes.; Detailed ancestry/representation claims—including Hadozee material—beyond the dated official errata record used only to document product revision.</t>
        </is>
      </c>
      <c r="O98" s="213" t="inlineStr">
        <is>
          <t>The source pages are official contents/index and rule-heading witnesses, not full licensed setting/adventure text; individual profile claims are intentionally absent.; Official errata makes clear that recent printings and D&amp;D Beyond text changed. This pass does not harmonize pre-errata text, later redesign, or other editions.; The adventure/setting can involve peril, invasion, combat, falling/crashing, and space survival; records remain non-graphic. Table-specific safety and content boundaries remain a DM/player responsibility.</t>
        </is>
      </c>
      <c r="P98" s="213" t="inlineStr">
        <is>
          <t>Official D&amp;D Beyond identifies the 2022 5e product and its Astral Adventurer's Guide concepts. Official errata records textual/rules revisions, including ancestry-option changes. No wiki, fan material, or cross-edition source is used.</t>
        </is>
      </c>
      <c r="Q98" s="213" t="inlineStr">
        <is>
          <t>focused review recorded: zero-character audit</t>
        </is>
      </c>
      <c r="R98" s="213" t="inlineStr">
        <is>
          <t>2026-08-05</t>
        </is>
      </c>
      <c r="S98" s="214" t="inlineStr">
        <is>
          <t>https://en.wikipedia.org/wiki/Spelljammer</t>
        </is>
      </c>
    </row>
    <row r="99" ht="31" customHeight="1" s="99">
      <c r="A99" s="215" t="inlineStr">
        <is>
          <t>SRC-098</t>
        </is>
      </c>
      <c r="B99" s="215" t="inlineStr">
        <is>
          <t>Pathfinder / Golarion</t>
        </is>
      </c>
      <c r="C99" s="215" t="inlineStr">
        <is>
          <t>Tabletop RPG / Setting</t>
        </is>
      </c>
      <c r="D99" s="216" t="inlineStr">
        <is>
          <t>United States</t>
        </is>
      </c>
      <c r="E99" s="216" t="inlineStr">
        <is>
          <t>Tier 1</t>
        </is>
      </c>
      <c r="F99" s="216" t="inlineStr">
        <is>
          <t>pass-complete</t>
        </is>
      </c>
      <c r="G99" s="216" t="inlineStr">
        <is>
          <t>Terms-only audit bound to Pathfinder Lost Omens: World Guide, Paizo’s 2019 Pathfinder Second Edition Golarion setting supplement. This is a legacy, pre-Remaster second-edition product: it is not a Pathfinder Player Core/GM Core Remaster rules witness, nor a merger of all Golarion publications. Pathfinder: Kingmaker (SRC-146) and Pathfinder: Wrath of the Righteous CRPG material are separate adaptations and are excluded, as are first edition, other second-edition books, novels, organized play, and later setting products.</t>
        </is>
      </c>
      <c r="H99" s="216" t="inlineStr">
        <is>
          <t>No individual characters are included. The accessible official product page and closely bounded Paizo previews describe setting regions, locations, organizations, equipment, and player options, but do not provide stable claim-level profiles for named dramatic individuals. Ancestries, classes, factions, deities, monsters, items, regions, planes, and rules remain terms/context unless an individual named dramatic character has an adequate profile.</t>
        </is>
      </c>
      <c r="I99" s="216" t="n">
        <v>0</v>
      </c>
      <c r="J99" s="216" t="n">
        <v>0</v>
      </c>
      <c r="K99" s="216" t="n">
        <v>0</v>
      </c>
      <c r="L99" s="216" t="n">
        <v>0</v>
      </c>
      <c r="M99" s="216" t="n">
        <v>7</v>
      </c>
      <c r="N99" s="216" t="inlineStr">
        <is>
          <t>All named individuals, including people, deities, historical agents, Pathfinder Society members, and adventure NPCs, because the selected official witnesses lack claim-level individual dramatic profiles.; All Pathfinder: Kingmaker and Pathfinder: Wrath of the Righteous CRPG-specific characters, quests, rules implementations, and outcomes; tabletop material does not establish those adaptation-specific claims.; All first-edition, remastered, later Lost Omens, Adventure Path, Pathfinder Society, novel, video-game, adaptation, and fan/community/wiki material not directly evidenced by the selected 2019 product and its official previews.; All specific errata changes and licensing grants not present in the selected setting witness.</t>
        </is>
      </c>
      <c r="O99" s="216" t="inlineStr">
        <is>
          <t>The store record lists August 28, 2019 as release date, while Paizo’s May 2019 preview says the book was to release August 1 and the August 30 article says it was available. The audit records this unresolved official publication-date discrepancy instead of selecting one date as definitive.; Golarion/Lost Omens is a campaign setting line, whereas Pathfinder Second Edition and its Remaster are rules-system contexts. This source establishes only the selected 2019 setting presentation, not universal Pathfinder rules or all Golarion canon.; Paizo’s Remaster FAQ identifies the Second Edition Remaster as a remastered version rather than a new edition and says legacy PDFs will not be updated. The selected World Guide remains legacy material; no remaster terminology or retcon reconciliation is inferred.; No license text was accessed for this 2019 setting supplement. Paizo identifies the later Pathfinder Player Core as the first Pathfinder product under the ORC license, so this audit does not assume that license applies to the World Guide.; No World Guide-specific errata document was verified. Digital editions may be updated for errata on reprint according to the product page; no unreviewed update is treated as a setting claim.</t>
        </is>
      </c>
      <c r="P99" s="216" t="inlineStr">
        <is>
          <t>Official Paizo product and support material establishes the exact 2019 Lost Omens World Guide as a 136-page guide to Pathfinder’s world and the Age of Lost Omens, focused on ten Inner Sea metaregions. It also supports selected Golarion place, organization, item, and optional character-building terms. No accessible source supplies adequate individual dramatic profiles, so this is a terms-only setting/rules audit.</t>
        </is>
      </c>
      <c r="Q99" s="216" t="inlineStr">
        <is>
          <t>focused review recorded: zero-character audit</t>
        </is>
      </c>
      <c r="R99" s="216" t="inlineStr">
        <is>
          <t>2026-08-05</t>
        </is>
      </c>
      <c r="S99" s="217" t="inlineStr">
        <is>
          <t>https://en.wikipedia.org/wiki/Pathfinder_%2F_Golarion</t>
        </is>
      </c>
    </row>
    <row r="100" ht="31" customHeight="1" s="99">
      <c r="A100" s="212" t="inlineStr">
        <is>
          <t>SRC-099</t>
        </is>
      </c>
      <c r="B100" s="212" t="inlineStr">
        <is>
          <t>RuneQuest / Glorantha</t>
        </is>
      </c>
      <c r="C100" s="212" t="inlineStr">
        <is>
          <t>Tabletop RPG / Setting</t>
        </is>
      </c>
      <c r="D100" s="213" t="inlineStr">
        <is>
          <t>United States</t>
        </is>
      </c>
      <c r="E100" s="213" t="inlineStr">
        <is>
          <t>Tier 1</t>
        </is>
      </c>
      <c r="F100" s="213" t="inlineStr">
        <is>
          <t>pass-complete</t>
        </is>
      </c>
      <c r="G100" s="213" t="inlineStr">
        <is>
          <t>Chaosium RuneQuest: Roleplaying in Glorantha core-rulebook witness (current Chaosium product; 2018 edition family), supported only by the official product description and the free RuneQuest: Roleplaying in Glorantha Quickstart as a rules preview. This does not merge RuneQuest Classic, earlier editions, HeroQuest/QuestWorlds, novels, games, fan material, or player campaigns.</t>
        </is>
      </c>
      <c r="H100" s="213" t="inlineStr">
        <is>
          <t>Terms-only audit. The selected core-rules witness and accessible preview establish setting/rules concepts but not an audited, fixed dramatic character cohort. No character or relationship records are made. Cultures, occupations, cults, gods, runes, spirit kinds, monsters, items, places, and rules remain terms/dimensions; player and pre-generated characters require a separate exact scenario pass.</t>
        </is>
      </c>
      <c r="I100" s="213" t="n">
        <v>0</v>
      </c>
      <c r="J100" s="213" t="n">
        <v>0</v>
      </c>
      <c r="K100" s="213" t="n">
        <v>0</v>
      </c>
      <c r="L100" s="213" t="n">
        <v>0</v>
      </c>
      <c r="M100" s="213" t="n">
        <v>5</v>
      </c>
      <c r="N100" s="213" t="inlineStr">
        <is>
          <t>All named Gloranthan figures, gods, spirits, pre-generated adventurers, and scenario NPCs, including The Broken Tower material, because they are not a claim-level cohort in this core-rules audit.; RuneQuest Classic/earlier editions, HeroQuest/QuestWorlds, novels, games, fan publications, and individual home-campaign outcomes.; Cults, deities, peoples, occupations, runes, spirit types, monsters, items, places, and mechanics as character nodes.</t>
        </is>
      </c>
      <c r="O100" s="213" t="inlineStr">
        <is>
          <t>The core product page describes rules/setting structure rather than offering a chapter-level, named-character corpus. Terms are therefore product-level only.; Chaosium sells classic products as convertible/compatible material; compatibility is not identity, and no cross-edition retcon reconciliation is attempted.; The official Quickstart page offers print errata, but this pass does not use its contents to harmonize the core rulebook. Any date/version-sensitive errata claim needs its own witness.</t>
        </is>
      </c>
      <c r="P100" s="213" t="inlineStr">
        <is>
          <t>Chaosium's core-rulebook page establishes culture, cult, rune, skill, magic, and mythic Glorantha context. The official Quickstart identifies Glorantha as the RuneQuest setting and its Runes as pervasive, while the official play page distinguishes the Starter Set/Quickstart and campaign materials. No wiki or fan source is used.</t>
        </is>
      </c>
      <c r="Q100" s="213" t="inlineStr">
        <is>
          <t>focused review recorded: zero-character audit</t>
        </is>
      </c>
      <c r="R100" s="213" t="inlineStr">
        <is>
          <t>2026-08-05</t>
        </is>
      </c>
      <c r="S100" s="214" t="inlineStr">
        <is>
          <t>https://en.wikipedia.org/wiki/RuneQuest_%2F_Glorantha</t>
        </is>
      </c>
    </row>
    <row r="101" ht="31" customHeight="1" s="99">
      <c r="A101" s="215" t="inlineStr">
        <is>
          <t>SRC-100</t>
        </is>
      </c>
      <c r="B101" s="215" t="inlineStr">
        <is>
          <t>Warhammer Fantasy Roleplay</t>
        </is>
      </c>
      <c r="C101" s="215" t="inlineStr">
        <is>
          <t>Tabletop RPG</t>
        </is>
      </c>
      <c r="D101" s="216" t="inlineStr">
        <is>
          <t>Britain</t>
        </is>
      </c>
      <c r="E101" s="216" t="inlineStr">
        <is>
          <t>Tier 1</t>
        </is>
      </c>
      <c r="F101" s="216" t="inlineStr">
        <is>
          <t>pass-complete</t>
        </is>
      </c>
      <c r="G101" s="216" t="inlineStr">
        <is>
          <t>Terms-only audit bound to Cubicle 7’s Warhammer Fantasy Roleplay Fourth Edition Core Rulebook (SKU CB72400; core product available by December 2018) and its current official product/errata presentation. This is a D100 tabletop roleplaying-game rules-and-setting witness for the Old World, not a merger of Warhammer Fantasy Battle, Warhammer: The Old World, Age of Sigmar, Warhammer 40,000, novels, video games, miniatures games, or other WFRP editions/adventures.</t>
        </is>
      </c>
      <c r="H101" s="216" t="inlineStr">
        <is>
          <t>No individual characters are included. The accessible official core-product description describes player-character categories, settings, powers, threats, and rules but supplies no stable claim-level profile for a named dramatic individual. Species, careers, factions, gods, monsters, magic, items, places, corruption, and rules therefore remain terms/context unless a named dramatic character has adequate primary or official-reference evidence.</t>
        </is>
      </c>
      <c r="I101" s="216" t="n">
        <v>0</v>
      </c>
      <c r="J101" s="216" t="n">
        <v>0</v>
      </c>
      <c r="K101" s="216" t="n">
        <v>0</v>
      </c>
      <c r="L101" s="216" t="n">
        <v>0</v>
      </c>
      <c r="M101" s="216" t="n">
        <v>7</v>
      </c>
      <c r="N101" s="216" t="inlineStr">
        <is>
          <t>All named individuals, including fictional figures referred to by rules or product copy, because the selected core witnesses do not provide claim-level dramatic profiles.; All characters, events, factions, rules, and outcomes from Warhammer: The Old World, Warhammer Fantasy Battle, Age of Sigmar, Warhammer 40,000, Total War and other video games, novels, miniatures-game publications, and other licensed adaptations.; All characters and plot claims from the Starter Set, Enemy Within, Adventures Afoot in the Reikland, and other fourth-edition supplements; each is a separate work/product witness.; All first-, second-, and third-edition WFRP material and any retconned or converted content not directly stated by the selected Fourth Edition core witness.</t>
        </is>
      </c>
      <c r="O101" s="216" t="inlineStr">
        <is>
          <t>Cubicle 7’s December 2018 post confirms that the Fourth Edition core rulebook was already in stores; this audit records 2018 as the product year but does not assert an unverified exact initial street date.; The official current-version register lists CB72400 as ‘version4’ but gives no last-updated date. It establishes a maintenance/version boundary, not a claim that every prior printing or external digital compendium is identical.; The core book is both a rules engine and a presentation of the Old World. Included mechanics and setting terms are not claims about all Warhammer continuities or later Warhammer: The Old World material.; Cubicle 7’s product page identifies the work as Games Workshop intellectual property used under license. No broader license, adaptation permission, or cross-media canon hierarchy is inferred.; The official description foregrounds corruption, altered bodies, disease, violence, secret cults, and destructive threats. These grim-content elements are recorded cautiously as fictional setting/rules context; they are not normalized as real-world moral, medical, religious, or ethnic categories.</t>
        </is>
      </c>
      <c r="P101" s="216" t="inlineStr">
        <is>
          <t>Cubicle 7’s official Core Rulebook product page identifies the Fourth Edition Old World tabletop game, its D100 system, character species, careers, religions/miracles, magical traditions, and core adversity rules; the same page describes Chaos and its consequences. Cubicle 7’s version register supplies the current core-product maintenance boundary, while Games Workshop distinguishes the Old World RPG setting from its other Warhammer game worlds. Accessible evidence contains no claim-level named-dramatic profiles, warranting a terms-only audit.</t>
        </is>
      </c>
      <c r="Q101" s="216" t="inlineStr">
        <is>
          <t>focused review recorded: zero-character audit</t>
        </is>
      </c>
      <c r="R101" s="216" t="inlineStr">
        <is>
          <t>2026-08-05</t>
        </is>
      </c>
      <c r="S101" s="217" t="inlineStr">
        <is>
          <t>https://en.wikipedia.org/wiki/Warhammer_Fantasy_Roleplay</t>
        </is>
      </c>
    </row>
    <row r="102" ht="31" customHeight="1" s="99">
      <c r="A102" s="212" t="inlineStr">
        <is>
          <t>SRC-101</t>
        </is>
      </c>
      <c r="B102" s="212" t="inlineStr">
        <is>
          <t>Warhammer: The Old World</t>
        </is>
      </c>
      <c r="C102" s="212" t="inlineStr">
        <is>
          <t>Miniatures Wargame / Setting</t>
        </is>
      </c>
      <c r="D102" s="213" t="inlineStr">
        <is>
          <t>Britain</t>
        </is>
      </c>
      <c r="E102" s="213" t="inlineStr">
        <is>
          <t>Tier 1</t>
        </is>
      </c>
      <c r="F102" s="213" t="inlineStr">
        <is>
          <t>pass-complete</t>
        </is>
      </c>
      <c r="G102" s="213" t="inlineStr">
        <is>
          <t>Games Workshop's current Warhammer: The Old World core-rules witness: the Rulebook 1.5 iteration identified in Warhammer Community's 7 July 2026 FAQ Designer's Notes, together with its current Rulebook FAQ and errata. This is a date-bounded rules-product pass only. It does not merge Warhammer Fantasy Battles (including its legacy timeline or editions), Warhammer Fantasy Roleplay, Age of Sigmar, Black Library fiction, videogames, fan material, miniature marketing, or player campaigns.</t>
        </is>
      </c>
      <c r="H102" s="213" t="inlineStr">
        <is>
          <t>Terms-only audit. The selected current core-rules/errata witness provides game concepts and product-version evidence but no bounded, claim-level set of directly profiled named characters. No character or relationship records are made. Factions, armies, unit types, peoples, magic, gods, items, regions, and game rules remain dimensions/terms; a named character may be added only in a separate pass whose selected official witness directly profiles that individual.</t>
        </is>
      </c>
      <c r="I102" s="213" t="n">
        <v>0</v>
      </c>
      <c r="J102" s="213" t="n">
        <v>0</v>
      </c>
      <c r="K102" s="213" t="n">
        <v>0</v>
      </c>
      <c r="L102" s="213" t="n">
        <v>0</v>
      </c>
      <c r="M102" s="213" t="n">
        <v>5</v>
      </c>
      <c r="N102" s="213" t="inlineStr">
        <is>
          <t>All named Warhammer figures, including characters represented by miniatures or army books, because this exact core-rule/FAQ witness is not a claim-level character-profile corpus.; All factions, army lists, unit types, peoples, magic traditions, gods, artifacts, regions, and rules as character nodes.; Warhammer Fantasy Battles, Warhammer Fantasy Roleplay, Age of Sigmar, Black Library fiction, videogames, miniatures catalogue copy, fan sources, and campaign outcomes.</t>
        </is>
      </c>
      <c r="O102" s="213" t="inlineStr">
        <is>
          <t>The official 2026 Designer's Notes describe a 1.5 rulebook iteration and ongoing FAQ updates; future errata can change mechanics without establishing a narrative retcon in this audit.; The 2023 Almanack explains the original game's rules structure. It is retained only as lineage/background for mechanics and is not treated as evidence that every later 1.5 rule is unchanged.; Miniature-product presentation can identify a commercial product but is not, by itself, narrative or relationship evidence for a named individual.</t>
        </is>
      </c>
      <c r="P102" s="213" t="inlineStr">
        <is>
          <t>Games Workshop and Warhammer Community official product/rules material only. The 2026 Designer's Notes identify the current 1.5 iteration and the role of FAQ/errata; the Rulebook FAQ/errata supplies current rules-language context; the official 2023 Almanack describes regiment-scale battle and turn/phase structure. The pass records setting and rules separately and makes no cross-continuity character inference.</t>
        </is>
      </c>
      <c r="Q102" s="213" t="inlineStr">
        <is>
          <t>focused review recorded: zero-character audit</t>
        </is>
      </c>
      <c r="R102" s="213" t="inlineStr">
        <is>
          <t>2026-08-05</t>
        </is>
      </c>
      <c r="S102" s="214" t="inlineStr">
        <is>
          <t>https://www.warhammer.com/en-US/explore/the-old-world</t>
        </is>
      </c>
    </row>
    <row r="103" ht="31" customHeight="1" s="99">
      <c r="A103" s="215" t="inlineStr">
        <is>
          <t>SRC-102</t>
        </is>
      </c>
      <c r="B103" s="215" t="inlineStr">
        <is>
          <t>Warhammer Age of Sigmar</t>
        </is>
      </c>
      <c r="C103" s="215" t="inlineStr">
        <is>
          <t>Miniatures Wargame / Setting</t>
        </is>
      </c>
      <c r="D103" s="216" t="inlineStr">
        <is>
          <t>Britain</t>
        </is>
      </c>
      <c r="E103" s="216" t="inlineStr">
        <is>
          <t>Tier 1</t>
        </is>
      </c>
      <c r="F103" s="216" t="inlineStr">
        <is>
          <t>pass-complete</t>
        </is>
      </c>
      <c r="G103" s="216" t="inlineStr">
        <is>
          <t>Terms-only audit bound to the 272-page Warhammer Age of Sigmar Core Book released as part of the Fourth Edition Skaventide launch on July 13, 2024. The current official June 2026 Rules Updates document is recorded only as the maintenance boundary for the Fourth Edition rules. Warhammer Fantasy Roleplay, Warhammer: The Old World, Warhammer Fantasy Battles, Age of Sigmar fiction, video games, miniature-product narratives, prior editions, and other adaptations are separate products or continuities and are not merged.</t>
        </is>
      </c>
      <c r="H103" s="216" t="inlineStr">
        <is>
          <t>No individual characters are included. The accessible official Core Book and rollout evidence describes a tabletop rules set, the Mortal Realms, game modes, faction packs, and miniatures, but does not provide a stable claim-level profile for a named dramatic individual from this exact witness. Factions, unit types, peoples, gods, magic, items, realms, and rules remain terms/context; miniature or warscroll presence alone is not a character biography.</t>
        </is>
      </c>
      <c r="I103" s="216" t="n">
        <v>0</v>
      </c>
      <c r="J103" s="216" t="n">
        <v>0</v>
      </c>
      <c r="K103" s="216" t="n">
        <v>0</v>
      </c>
      <c r="L103" s="216" t="n">
        <v>0</v>
      </c>
      <c r="M103" s="216" t="n">
        <v>6</v>
      </c>
      <c r="N103" s="216" t="inlineStr">
        <is>
          <t>All named individuals, including named miniature sculpts, warscroll figures, gods, historical agents, and faction leaders, because the selected Core Book/rollout witness supplies no claim-level dramatic profile.; All character, quest, event, and outcome claims from Warhammer Fantasy Roleplay, Warhammer: The Old World, Warhammer Fantasy Battles, novels, Black Library fiction, video games, miniatures-game campaigns, and other licensed adaptations.; All product-specific claims from faction battletomes, faction packs, General’s Handbooks, Spearhead books, campaign supplements, and season material beyond the limited Core Book descriptions expressly cited.; All unverified retcons, campaign chronology synthesis, and claims derived only from miniature design, paint schemes, product art, or a unit’s name.</t>
        </is>
      </c>
      <c r="O103" s="216" t="inlineStr">
        <is>
          <t>This audit privileges the exact Fourth Edition Core Book released with Skaventide on July 13, 2024. A separately previewed 288-page hardback Core Book exists in official pre-release retail copy, so no unverified claim that the two print presentations have identical pagination or contents is made.; The Core Book combines setting background, rules, and miniature galleries. A gallery, model, or warscroll is evidence of product representation or game use, not by itself a narrative profile, motive, relationship, or chronology for a named character.; Age of Sigmar develops its setting story over time. The audit does not reconcile earlier editions, campaign events, seasonal material, or later revisions; terms are constrained to the cited Fourth Edition Core Book context.; The official June 2026 Rules Updates states that newer updates take precedence. It is used only to record the active errata hierarchy, not mined for later faction or character claims.; Official material centers warfare, death, destruction, supernatural conflict, and miniatures combat. These are fictional game/narrative contexts, not claims about real peoples, belief systems, or acceptable real-world conduct.</t>
        </is>
      </c>
      <c r="P103" s="216" t="inlineStr">
        <is>
          <t>Official Games Workshop launch and download material establishes the Fourth Edition Core Book’s July 2024 Skaventide release, its Mortal Realms setting role, and the Core Rules, Advanced Rules, Spearhead, Path to Glory: Ascension, and Matched Play: First Blood structures. The June 2026 update establishes the live rules-maintenance hierarchy. The available witness contains no sufficiently profile-specific named dramatic character evidence, so this is a terms-only audit.</t>
        </is>
      </c>
      <c r="Q103" s="216" t="inlineStr">
        <is>
          <t>focused review recorded: zero-character audit</t>
        </is>
      </c>
      <c r="R103" s="216" t="inlineStr">
        <is>
          <t>2026-08-05</t>
        </is>
      </c>
      <c r="S103" s="217" t="inlineStr">
        <is>
          <t>https://www.warhammer.com/en-US/explore/age-of-sigmar</t>
        </is>
      </c>
    </row>
    <row r="104" ht="31" customHeight="1" s="99">
      <c r="A104" s="212" t="inlineStr">
        <is>
          <t>SRC-103</t>
        </is>
      </c>
      <c r="B104" s="212" t="inlineStr">
        <is>
          <t>The One Ring</t>
        </is>
      </c>
      <c r="C104" s="212" t="inlineStr">
        <is>
          <t>Tabletop RPG</t>
        </is>
      </c>
      <c r="D104" s="213" t="inlineStr">
        <is>
          <t>Europe</t>
        </is>
      </c>
      <c r="E104" s="213" t="inlineStr">
        <is>
          <t>Tier 2</t>
        </is>
      </c>
      <c r="F104" s="213" t="inlineStr">
        <is>
          <t>pass-complete</t>
        </is>
      </c>
      <c r="G104" s="213" t="inlineStr">
        <is>
          <t>Free League's licensed tabletop roleplaying game The One Ring, second-edition Core Rules (2022 product/rights notice), limited to the accessible official Core Rules product page, official game page, and official Core Rules errata. This is a rules adaptation of Tolkien's Middle-earth, not a replacement witness for Tolkien's literary characters or events. It does not merge the Tolkien literary passes SRC-031/026, first edition, the 5E Lord of the Rings Roleplaying adaptation, Adventures in Middle-earth, starter sets, expansions, Black Library-style unrelated works, videogames, fan material, or home campaigns.</t>
        </is>
      </c>
      <c r="H104" s="213" t="inlineStr">
        <is>
          <t>Terms-only licensed-rules audit. The accessible official Core Rules material establishes the product's mechanics and adaptation frame, but it does not give a bounded, claim-level dramatic-character corpus appropriate for duplicating Tolkien characters. No character or relationship records are made. Heroic cultures, callings, patrons, the Shadow, journeys, items, places, adversary types, and mechanics remain terms/dimensions. Any direct named-character record requires a separate exact official rulebook or adventure witness with claim-level profile evidence and must remain distinguished from Tolkien literary canon.</t>
        </is>
      </c>
      <c r="I104" s="213" t="n">
        <v>0</v>
      </c>
      <c r="J104" s="213" t="n">
        <v>0</v>
      </c>
      <c r="K104" s="213" t="n">
        <v>0</v>
      </c>
      <c r="L104" s="213" t="n">
        <v>0</v>
      </c>
      <c r="M104" s="213" t="n">
        <v>5</v>
      </c>
      <c r="N104" s="213" t="inlineStr">
        <is>
          <t>All named literary Middle-earth figures, including the named patrons mentioned in product description, because this pass does not duplicate Tolkien character records from a licensed game overview.; Pre-generated heroes, Landmark-adventure figures, and all named NPCs from starter sets or supplements, which require separate product-specific passes.; Heroic cultures, callings, patrons, the Shadow, journeys, magical treasures, adversary types, places, and rules as character nodes.; The One Ring first edition, Tolkien literary texts, Adventures in Middle-earth, The Lord of the Rings Roleplaying 5E, all expansions, adaptations, fan creations, and home-campaign results.</t>
        </is>
      </c>
      <c r="O104" s="213" t="inlineStr">
        <is>
          <t>The core product page announces information on six patrons, including Bilbo Baggins and Gandalf the Grey, but accessible product copy does not supply a bounded claim-level profile set; no identities, attributes, or relationships are inferred from it.; The official errata corrects first and second printings. It supersedes affected printed mechanics only where its individual entries say so; it is not treated as literary or timeline retcon evidence.; The core game is explicitly a licensed adaptation designed to evoke The Hobbit and The Lord of the Rings. Its campaign framing and rules vocabulary can differ from a literary source without establishing a new fact about the literary canon.</t>
        </is>
      </c>
      <c r="P104" s="213" t="inlineStr">
        <is>
          <t>Free League official product, game-overview, and errata material only. The Core Rules page identifies the game as an official tabletop RPG based on Tolkien's works, its second-edition status, Eriador focus, and rules features; the game page supplies the 2965 Third Age campaign frame and core game vocabulary; the official errata identifies corrections to the first and second printings. No wiki, unofficial conversion, or fan source is used.</t>
        </is>
      </c>
      <c r="Q104" s="213" t="inlineStr">
        <is>
          <t>focused review recorded: zero-character audit</t>
        </is>
      </c>
      <c r="R104" s="213" t="inlineStr">
        <is>
          <t>2026-08-05</t>
        </is>
      </c>
      <c r="S104" s="214" t="inlineStr">
        <is>
          <t>https://en.wikipedia.org/wiki/The_One_Ring</t>
        </is>
      </c>
    </row>
    <row r="105" ht="31" customHeight="1" s="99">
      <c r="A105" s="215" t="inlineStr">
        <is>
          <t>SRC-104</t>
        </is>
      </c>
      <c r="B105" s="215" t="inlineStr">
        <is>
          <t>Ars Magica</t>
        </is>
      </c>
      <c r="C105" s="215" t="inlineStr">
        <is>
          <t>Tabletop RPG</t>
        </is>
      </c>
      <c r="D105" s="216" t="inlineStr">
        <is>
          <t>United States</t>
        </is>
      </c>
      <c r="E105" s="216" t="inlineStr">
        <is>
          <t>Tier 1</t>
        </is>
      </c>
      <c r="F105" s="216" t="inlineStr">
        <is>
          <t>pass-complete</t>
        </is>
      </c>
      <c r="G105" s="216" t="inlineStr">
        <is>
          <t>Terms-only audit bound to Atlas Games’ Ars Magica 5E Standard Edition core rulebook, not the separately listed Ars Magica Definitive Edition Expanded Core Rulebook. The selected product’s hardcover release is November 2004 and its Standard Edition softcover release is September 2022. Supplements, previous editions, the unreleased/TBD Definitive Edition, fiction, third-party open-license works, and each home saga are separate witnesses and are not merged.</t>
        </is>
      </c>
      <c r="H105" s="216" t="inlineStr">
        <is>
          <t>No individual characters are included. The accessible official Standard 5E core page and character sheet identify player-character roles, covenants, Mythic Europe, magical Arts, and mechanics, but do not offer a stable claim-level profile for a named dramatic individual. Houses, Hermetic roles, magic Arts, covenants, creatures, medieval places, history, and rules remain terms/context unless an individual named dramatic character is directly profiled by the selected witness.</t>
        </is>
      </c>
      <c r="I105" s="216" t="n">
        <v>0</v>
      </c>
      <c r="J105" s="216" t="n">
        <v>0</v>
      </c>
      <c r="K105" s="216" t="n">
        <v>0</v>
      </c>
      <c r="L105" s="216" t="n">
        <v>0</v>
      </c>
      <c r="M105" s="216" t="n">
        <v>6</v>
      </c>
      <c r="N105" s="216" t="inlineStr">
        <is>
          <t>All named individuals, historical people, saints, legendary beings, deities, sample magi, and story characters, because the selected accessible Standard 5E core witness does not provide claim-level dramatic profiles.; All claims from fifth-edition sourcebooks, adventures, tribunals, Realms of Power, Houses of Hermes, novels, fan material, and home sagas, even where marketed as usable with Fifth Edition.; All first- through fourth-edition material and all Definitive Edition Expanded Core Rulebook material; compatibility or shared terminology does not merge editions/products.; All real-world medieval historical, religious, legal, ethnic, geographic, or cultural claims not independently supported by appropriate historical scholarship.</t>
        </is>
      </c>
      <c r="O105" s="216" t="inlineStr">
        <is>
          <t>Mythic Europe blends historical and fantastical material for play. Its fictional depiction is not evidence about medieval Europe, Christianity, Islam, Judaism, other religions, historical communities, or historical people.; The Standard 5E product page says older sourcebooks are generally usable with the newest edition, but that is a compatibility statement, not a source hierarchy, continuity merger, or retcon resolution for this audit.; The official errata page includes corrections for the Fifth Edition Second Printing and was last updated in February 2024. It is a maintenance boundary; unexamined individual errata changes are not imported as terms or character claims.; Atlas lists Ars Magica Definitive Edition as a separate expanded core product with a release date of TBD. No Definitive Edition content, pagination, or changes are inferred into the selected Standard 5E record.; The current CC BY-SA 4.0 open license covers the text of Fifth Edition books, not their trade dress, graphic design, artwork, cartography, or logos unless specified. This audit records that copyright/license boundary and makes no legal determination about particular downstream works.; Magic, supernatural beings, and fictionalized religious material may be central to play. They are source-native fantasy constructs, not claims about living belief or real supernatural practice.</t>
        </is>
      </c>
      <c r="P105" s="216" t="inlineStr">
        <is>
          <t>Atlas’s official Standard 5E core product page identifies a game about wizards and allies in Mythic Europe, its complete-core-rulebook status, troupe-style play, and the Arts built from Techniques and Forms. The official character sheet supports the core role/covenant and named mechanical fields. The official errata page, open-license page, and separate Definitive product page establish maintenance, licensing, and product-boundary cautions. No accessible official material supplies a claim-level dramatic profile for a named individual, so this is a terms-only rules/setting audit.</t>
        </is>
      </c>
      <c r="Q105" s="216" t="inlineStr">
        <is>
          <t>focused review recorded: zero-character audit</t>
        </is>
      </c>
      <c r="R105" s="216" t="inlineStr">
        <is>
          <t>2026-08-05</t>
        </is>
      </c>
      <c r="S105" s="217" t="inlineStr">
        <is>
          <t>https://en.wikipedia.org/wiki/Ars_Magica</t>
        </is>
      </c>
    </row>
    <row r="106" ht="31" customHeight="1" s="99">
      <c r="A106" s="212" t="inlineStr">
        <is>
          <t>SRC-105</t>
        </is>
      </c>
      <c r="B106" s="212" t="inlineStr">
        <is>
          <t>Exalted</t>
        </is>
      </c>
      <c r="C106" s="212" t="inlineStr">
        <is>
          <t>Tabletop RPG</t>
        </is>
      </c>
      <c r="D106" s="213" t="inlineStr">
        <is>
          <t>United States</t>
        </is>
      </c>
      <c r="E106" s="213" t="inlineStr">
        <is>
          <t>Tier 1</t>
        </is>
      </c>
      <c r="F106" s="213" t="inlineStr">
        <is>
          <t>pass-complete</t>
        </is>
      </c>
      <c r="G106" s="213" t="inlineStr">
        <is>
          <t>Onyx Path's Exalted Third Edition core rulebook, released in PDF and print on 20 April 2016, limited to the official release announcement, official Third Edition mechanics overview, official character-creation article, and official product-line index. This is the Solar-focused core product's rules/setting frame only. It does not merge Exalted first or second edition, Exalted: Essence, later Third Edition Exalt books, supplements, fiction, comics, games, community content, or home campaigns.</t>
        </is>
      </c>
      <c r="H106" s="213" t="inlineStr">
        <is>
          <t>Terms-only rules/setting audit. The selected official material explains a player-driven core game, its Solar character options, and a broad setting frame, but does not expose a bounded, claim-level corpus of named dramatic characters. No character or relationship records are made. Exalt types, castes, factions, gods and spirits, Charms, artifacts, Creation, cosmology, and rules remain terms/dimensions. Named figures may be added only through a separate exact official witness that profiles that individual; sample player characters and Storyteller-created characters are never canonically inferred.</t>
        </is>
      </c>
      <c r="I106" s="213" t="n">
        <v>0</v>
      </c>
      <c r="J106" s="213" t="n">
        <v>0</v>
      </c>
      <c r="K106" s="213" t="n">
        <v>0</v>
      </c>
      <c r="L106" s="213" t="n">
        <v>0</v>
      </c>
      <c r="M106" s="213" t="n">
        <v>5</v>
      </c>
      <c r="N106" s="213" t="inlineStr">
        <is>
          <t>All named Exalted, gods, spirits, rulers, Storyteller characters, and the illustrative player character Ayesha, because no selected witness is a bounded dramatic-character profile corpus.; All Exalt types other than the core product's Solar character option, as well as factions, castes, cults, Charms, artifacts, regions, Creation, cosmology, and mechanics as character nodes.; Earlier editions, Exalted: Essence, Dragon-Blooded, Lunars, Exigents, Sidereals, Abyssals, other supplements, fiction, comics, games, unofficial material, and campaign outcomes.</t>
        </is>
      </c>
      <c r="O106" s="213" t="inlineStr">
        <is>
          <t>The 2016 release announcement calls Third Edition a revitalized and expanded Creation and says its system redesign takes elements from earlier editions. This audit records no cross-edition identity, timeline, or retcon reconciliation.; Official material evidences a pre-publication/early-publication correction process for the advance PDF, but no dated, consolidated official core-rulebook errata document was found in this restricted witness set. No unverified errata is applied.; Official product pages distinguish Third Edition core and later books; later product availability does not backfill their rules, setting details, or named profiles into this core pass.</t>
        </is>
      </c>
      <c r="P106" s="213" t="inlineStr">
        <is>
          <t>Onyx Path official pages only. The release announcement establishes the exact Third Edition core product/date, Solar focus, Creation setting, and its relationship to earlier edition design; the mechanics overview identifies Third Edition procedures; the official worked example establishes selected terminology; and the product index distinguishes core material from subsequent product lines. The audit does not use fan wikis or infer facts from game play.</t>
        </is>
      </c>
      <c r="Q106" s="213" t="inlineStr">
        <is>
          <t>focused review recorded: zero-character audit</t>
        </is>
      </c>
      <c r="R106" s="213" t="inlineStr">
        <is>
          <t>2026-08-05</t>
        </is>
      </c>
      <c r="S106" s="214" t="inlineStr">
        <is>
          <t>https://en.wikipedia.org/wiki/Exalted</t>
        </is>
      </c>
    </row>
    <row r="107" ht="31" customHeight="1" s="99">
      <c r="A107" s="215" t="inlineStr">
        <is>
          <t>SRC-106</t>
        </is>
      </c>
      <c r="B107" s="215" t="inlineStr">
        <is>
          <t>Earthdawn</t>
        </is>
      </c>
      <c r="C107" s="215" t="inlineStr">
        <is>
          <t>Tabletop RPG</t>
        </is>
      </c>
      <c r="D107" s="216" t="inlineStr">
        <is>
          <t>United States</t>
        </is>
      </c>
      <c r="E107" s="216" t="inlineStr">
        <is>
          <t>Tier 2</t>
        </is>
      </c>
      <c r="F107" s="216" t="inlineStr">
        <is>
          <t>pass-complete</t>
        </is>
      </c>
      <c r="G107" s="216" t="inlineStr">
        <is>
          <t>Terms-only audit bound to FASA Games’ Earthdawn Player’s Guide (ED4), Fourth Edition core rulebook FAS14101, added to FASA’s catalog February 22, 2015. It is one player-facing core product for the Fourth Edition Barsaive setting. The Earthdawn Gamemaster’s Guide, Companion, all sourcebooks, earlier editions, novels, games, home campaigns, and any Shadowrun material are separate witnesses and are not merged.</t>
        </is>
      </c>
      <c r="H107" s="216" t="inlineStr">
        <is>
          <t>No individual characters are included. The accessible official Player’s Guide and FASA line material identify Namegivers, Disciplines, Circles, Horrors, Barsaive, and core magic/item concepts but do not provide stable claim-level profiles for named dramatic individuals. Namegivers, Disciplines, Circles, Horrors as a category, magic, patterns, items, regions, and rules therefore remain terms/context unless a named individual is directly profiled by the selected witness.</t>
        </is>
      </c>
      <c r="I107" s="216" t="n">
        <v>0</v>
      </c>
      <c r="J107" s="216" t="n">
        <v>0</v>
      </c>
      <c r="K107" s="216" t="n">
        <v>0</v>
      </c>
      <c r="L107" s="216" t="n">
        <v>0</v>
      </c>
      <c r="M107" s="216" t="n">
        <v>8</v>
      </c>
      <c r="N107" s="216" t="inlineStr">
        <is>
          <t>All named individuals, historical figures, legendary adepts, named Horrors, sample characters, and NPCs, because the selected Player’s Guide witness supplies no claim-level dramatic profiles.; All content from the Fourth Edition Gamemaster’s Guide, Companion, sourcebooks, game aids, adventures, novels, games, and home campaigns, including separately supplied pre-generated adepts.; All first-, second-, and third-edition Earthdawn claims, even where FASA indicates products may be converted to Fourth Edition.; All Shadowrun links, shared-history assertions, timeline correspondences, character identities, and adaptations. No such relationship is established by the selected FASA Fourth Edition Player’s Guide evidence.</t>
        </is>
      </c>
      <c r="O107" s="216" t="inlineStr">
        <is>
          <t>FASA calls Fourth Edition the current edition, states that it revises mechanics and advances the setting timeline to 1517 TH, and says previous-edition products may require conversion. This audit treats the selected Player’s Guide as controlling only for included terms and makes no full retcon or edition-reconciliation claim.; The FASA store page dates the product’s addition to its catalog, not necessarily every physical or digital printing. No more precise original release date is asserted.; FASA’s resources page links an official Fourth Edition Errata and FAQs resource. Its accessible listing does not establish an exhaustive date/version history here, so the errata is recorded as a maintenance boundary rather than mined for claims.; Earthdawn’s relationship to Shadowrun is excluded. Any publication-history or shared-world assertion would require its own exact, primary-source continuity audit; it is not inferred from genre, publisher history, or fan discussion.; The setting description includes invasion, enslavement, predatory supernatural foes, destruction, and trauma. These are fictional horror/adventure constructs, not real-world categories or moral judgments about people or cultures.</t>
        </is>
      </c>
      <c r="P107" s="216" t="inlineStr">
        <is>
          <t>Official FASA material identifies the Player’s Guide as a Fourth Edition core rulebook for First through Eighth Circle characters; it presents Barsaive, Namegivers, Horrors, and the Scourge. FASA’s current line page identifies Fourth Edition as current, specifies the Barsaive default setting and 1517 TH timeline, and names Disciplines/Circles. An official rules article supports pattern magic and thread items. None offers claim-level profiles of named dramatic individuals, so this is a terms-only rules/setting audit.</t>
        </is>
      </c>
      <c r="Q107" s="216" t="inlineStr">
        <is>
          <t>focused review recorded: zero-character audit</t>
        </is>
      </c>
      <c r="R107" s="216" t="inlineStr">
        <is>
          <t>2026-08-05</t>
        </is>
      </c>
      <c r="S107" s="217" t="inlineStr">
        <is>
          <t>https://en.wikipedia.org/wiki/Earthdawn</t>
        </is>
      </c>
    </row>
    <row r="108" ht="31" customHeight="1" s="99">
      <c r="A108" s="212" t="inlineStr">
        <is>
          <t>SRC-107</t>
        </is>
      </c>
      <c r="B108" s="212" t="inlineStr">
        <is>
          <t>Shadowrun</t>
        </is>
      </c>
      <c r="C108" s="212" t="inlineStr">
        <is>
          <t>Tabletop RPG / Science Fantasy</t>
        </is>
      </c>
      <c r="D108" s="213" t="inlineStr">
        <is>
          <t>United States</t>
        </is>
      </c>
      <c r="E108" s="213" t="inlineStr">
        <is>
          <t>Tier 2</t>
        </is>
      </c>
      <c r="F108" s="213" t="inlineStr">
        <is>
          <t>pass-complete</t>
        </is>
      </c>
      <c r="G108" s="213" t="inlineStr">
        <is>
          <t>Catalyst Game Labs' Shadowrun: Sixth World Core Rulebook, City Edition: Hong Kong, limited to the current official Catalyst product page and the official Shadowrun Sixth World resources/errata archive. The product page states that City Edition: Hong Kong contains the full updated rules content of Shadowrun, Sixth World, with extra Hong Kong art, fiction, contacts, and plot hooks. This is a specific Sixth World rules-product pass, not a general Shadowrun continuity pass; it excludes earlier editions, Earthdawn links, novels, videogames, supplements, missions, and home campaigns.</t>
        </is>
      </c>
      <c r="H108" s="213" t="inlineStr">
        <is>
          <t>Terms-only rules/setting audit. The accessible official City Edition page supplies a product-level rules frame but does not expose a bounded, claim-level set of named dramatic character profiles. No character or relationship records are made. Metatypes, archetypal runner roles, corporations/factions, magic traditions, the Matrix, cyberware, items, places, and game rules remain terms/dimensions. The City Edition's additional fiction, contacts, and plot hooks are not ingested from product description; a separate exact accessible product witness is required for any named-character claim.</t>
        </is>
      </c>
      <c r="I108" s="213" t="n">
        <v>0</v>
      </c>
      <c r="J108" s="213" t="n">
        <v>0</v>
      </c>
      <c r="K108" s="213" t="n">
        <v>0</v>
      </c>
      <c r="L108" s="213" t="n">
        <v>0</v>
      </c>
      <c r="M108" s="213" t="n">
        <v>5</v>
      </c>
      <c r="N108" s="213" t="inlineStr">
        <is>
          <t>All named Sixth World characters, including City Edition contacts and fiction figures, because the selected public product description does not provide their claim-level profiles.; All metatypes, archetypes, corporations, factions, magic traditions, Matrix entities, cyberware, equipment, locations, and rules as character nodes.; All prior Shadowrun editions, Earthdawn links, novels, videogames, adventures/missions, Sixth World Companion and other supplements, external adaptations, fan material, and home-campaign outcomes.</t>
        </is>
      </c>
      <c r="O108" s="213" t="inlineStr">
        <is>
          <t>The official City Edition page says it contains full updated rules content, while the resource archive separately lists 2019 and 2020 original-core errata. This pass records both as version evidence but does not assume or reconstruct which individual errata entries are incorporated in City Edition without a page-level City Edition witness.; The accessible official product page does not give a City Edition publication date; the review date is recorded instead of inventing one.; No Earthdawn connection, retcon, or shared-timeline claim is established by this restricted official witness set. Such claims remain outside this source pass even where other franchise materials discuss them.</t>
        </is>
      </c>
      <c r="P108" s="213" t="inlineStr">
        <is>
          <t>Catalyst Game Labs' official store and the official Shadowrun Sixth World resource site only. The City Edition page establishes the exact selected product, 2080 setting frame, megacorporate technology-and-magic premise, runner roles, and updated-rules claim; resources establish the published errata archive. No fan wiki, community resource, or adaptation is used.</t>
        </is>
      </c>
      <c r="Q108" s="213" t="inlineStr">
        <is>
          <t>focused review recorded: zero-character audit</t>
        </is>
      </c>
      <c r="R108" s="213" t="inlineStr">
        <is>
          <t>2026-08-05</t>
        </is>
      </c>
      <c r="S108" s="214" t="inlineStr">
        <is>
          <t>https://en.wikipedia.org/wiki/Shadowrun</t>
        </is>
      </c>
    </row>
    <row r="109" ht="31" customHeight="1" s="99">
      <c r="A109" s="215" t="inlineStr">
        <is>
          <t>SRC-108</t>
        </is>
      </c>
      <c r="B109" s="215" t="inlineStr">
        <is>
          <t>World of Darkness</t>
        </is>
      </c>
      <c r="C109" s="215" t="inlineStr">
        <is>
          <t>Tabletop RPG / Shared Setting</t>
        </is>
      </c>
      <c r="D109" s="216" t="inlineStr">
        <is>
          <t>United States</t>
        </is>
      </c>
      <c r="E109" s="216" t="inlineStr">
        <is>
          <t>Tier 2</t>
        </is>
      </c>
      <c r="F109" s="216" t="inlineStr">
        <is>
          <t>pass-complete</t>
        </is>
      </c>
      <c r="G109" s="216" t="inlineStr">
        <is>
          <t>Vampire: The Masquerade Fifth Edition Roleplaying Game Core Rulebook (V5), the current 428-page Renegade/official World of Darkness store printing. The public product record identifies a fifth-edition tabletop roleplaying game set in the World of Darkness and says the printing contains all previous Core Rulebook errata plus V5 Companion errata; it does not state its original or this printing's publication date. This pass is V5 Vampire only, not an umbrella pass for World of Darkness lines: it excludes Chronicles of Darkness, all pre-V5 Vampire editions, other V5 lines, supplements, novels, comics, videogames, card/board games, LARP, and home chronicles.</t>
        </is>
      </c>
      <c r="H109" s="216" t="inlineStr">
        <is>
          <t>Terms-only rules/setting audit. The accessible official core product pages establish V5's personal/political-horror and Hunger-focused rules frame, but do not expose a bounded, claim-level corpus of named dramatic-character profiles. No character or relationship records are made. Clans, splats, factions, Disciplines, powers, morality systems, supernatural kinds, items, places, and rules remain terms/dimensions. Named characters may only be added under a separate exact official narrative/profile witness; product copy and Loresheet references are not enough.</t>
        </is>
      </c>
      <c r="I109" s="216" t="n">
        <v>0</v>
      </c>
      <c r="J109" s="216" t="n">
        <v>0</v>
      </c>
      <c r="K109" s="216" t="n">
        <v>0</v>
      </c>
      <c r="L109" s="216" t="n">
        <v>0</v>
      </c>
      <c r="M109" s="216" t="n">
        <v>5</v>
      </c>
      <c r="N109" s="216" t="inlineStr">
        <is>
          <t>All named Kindred, hunters, mortal characters, historical figures, and Storyteller characters, because the selected accessible core-store material has no claim-level named-character cohort.; All clans, bloodlines, factions, Disciplines, powers, morality systems, supernatural kinds, artifacts, places, and rules as character nodes.; Chronicles of Darkness, earlier Vampire editions, V5 Player's Guide, Camarilla/Anarch/Sabbat and other supplements, fiction, comics, videogames, card/board games, live-action products, unofficial material, and home chronicles.</t>
        </is>
      </c>
      <c r="O109" s="216" t="inlineStr">
        <is>
          <t>The selected current public product listings identify the edition and incorporated errata but omit a publication date; the audit records that absence rather than assigning an inferred date.; Renegade says V5 honors prior Vampire history while advancing its metaplot and redesigning rules. This pass does not reconcile prior-edition canon, decide a retcon's scope, or transfer claims across editions.; The current printing incorporates listed errata, but individual revised passages are not visible in the accessible product description. No page-specific rules claim is inferred from the errata statement.; The V5 Player's Guide explicitly consolidates clan and power material not in the core book; it is cited only to mark the supplement boundary, not as evidence for core mechanics or characters.</t>
        </is>
      </c>
      <c r="P109" s="216" t="inlineStr">
        <is>
          <t>Official Renegade Game Studios and official World of Darkness Store product records only. They establish V5's current core-product identity, personal/political-horror premise, Hunger, fading Humanity, coterie/Loresheet/Memoriam terminology, continuation/revision statement, mature-content warning, and incorporated errata statement. No wiki or unofficial continuity guide is used.</t>
        </is>
      </c>
      <c r="Q109" s="216" t="inlineStr">
        <is>
          <t>focused review recorded: zero-character audit</t>
        </is>
      </c>
      <c r="R109" s="216" t="inlineStr">
        <is>
          <t>2026-08-05</t>
        </is>
      </c>
      <c r="S109" s="217" t="inlineStr">
        <is>
          <t>https://en.wikipedia.org/wiki/World_of_Darkness</t>
        </is>
      </c>
    </row>
    <row r="110" ht="31" customHeight="1" s="99">
      <c r="A110" s="212" t="inlineStr">
        <is>
          <t>SRC-109</t>
        </is>
      </c>
      <c r="B110" s="212" t="inlineStr">
        <is>
          <t>The Dark Eye</t>
        </is>
      </c>
      <c r="C110" s="212" t="inlineStr">
        <is>
          <t>Tabletop RPG</t>
        </is>
      </c>
      <c r="D110" s="213" t="inlineStr">
        <is>
          <t>Germany</t>
        </is>
      </c>
      <c r="E110" s="213" t="inlineStr">
        <is>
          <t>Tier 2</t>
        </is>
      </c>
      <c r="F110" s="213" t="inlineStr">
        <is>
          <t>pass-complete</t>
        </is>
      </c>
      <c r="G110" s="213" t="inlineStr">
        <is>
          <t>Terms-only audit bound to the English-language The Dark Eye Core Rules, the Fifth Edition core product released by Ulisses Spiele/Ulisses North America. Official English launch material says the full Core Rules PDF became publicly available June 21, 2016; the English line announced a second printing on November 16, 2016. German-language editions and publications, supplements, the Aventurian Almanac, novels, card games, video games, virtual-tabletop modules, and home campaigns are separate witnesses and are not merged.</t>
        </is>
      </c>
      <c r="H110" s="213" t="inlineStr">
        <is>
          <t>No individual characters are included. The accessible official English Core Rules overview identifies Aventuria, rules, hero creation, species/cultures, professions, magic, divine work, creatures, and artifacts, but provides no stable claim-level profile for a named dramatic individual from the selected core witness. Cultures/species, professions, deities unless individually profiled, magic, items, Aventuria, and rules remain terms/context.</t>
        </is>
      </c>
      <c r="I110" s="213" t="n">
        <v>0</v>
      </c>
      <c r="J110" s="213" t="n">
        <v>0</v>
      </c>
      <c r="K110" s="213" t="n">
        <v>0</v>
      </c>
      <c r="L110" s="213" t="n">
        <v>0</v>
      </c>
      <c r="M110" s="213" t="n">
        <v>7</v>
      </c>
      <c r="N110" s="213" t="inlineStr">
        <is>
          <t>All named individuals, deities, NPCs, card-game characters, video-game protagonists, examples, and historical figures because the selected accessible English Core Rules witness does not provide claim-level individual dramatic profiles.; All content unique to German-language TDE editions, German sourcebooks, localizations, and any translation not expressly present in the selected English core witness.; All claims from the Aventurian Almanac, Aventurian Compendium, Magic/Gods of Aventuria, adventures, fiction, card games, virtual-tabletop modules, video games, and home campaigns.; All unverified corrections, retcons, continuity reconciliations, and adaptation assertions beyond the narrow printing/product metadata cited.</t>
        </is>
      </c>
      <c r="O110" s="213" t="inlineStr">
        <is>
          <t>The English Core Rules are a Fifth Edition product, but this audit does not establish exact textual equivalence, source priority, or retcon relationships with any German-language Fifth Edition printing or other localization.; Ulisses announced an English second printing in November 2016 but the accessible announcement does not enumerate rule changes. No official English Core Rules errata document with a confirmed date/version was accessed; the second printing is recorded as a product-maintenance boundary only.; Ulisses presents the Aventurian Almanac as a recommended setting source and later books as rule extensions. They are deliberately excluded: a recommended/required companion or digital module is not evidence for core-only claims.; The English line page uses terms such as ‘race,’ culture, profession, and gods to organize a fictional game world. This audit treats them as source-native game/setting labels without mapping them to real human categories, real religions, or historical peoples.; Aventuria contains warfare, cults, slavery, prejudice, supernatural threats, and other potentially sensitive fantasy material. The audit neither generalizes these elements to real groups nor treats fictional conflict as factual cultural description.</t>
        </is>
      </c>
      <c r="P110" s="213" t="inlineStr">
        <is>
          <t>Official Ulisses English material identifies the 2016 Fifth Edition Core Rules as the book sufficient to play, gives it a 418-page core scope, and describes its Aventuria setting, hero creation, combat, magic, divine work, species/cultures, professions, creatures, and artifacts. Official release/second-printing material establishes the English product timeline; the virtual-tabletop page identifies a TDE5 digital core module as a distinct adaptation. No accessible official core witness gives claim-level named-character profiles, so this is a terms-only rules/setting audit.</t>
        </is>
      </c>
      <c r="Q110" s="213" t="inlineStr">
        <is>
          <t>focused review recorded: zero-character audit</t>
        </is>
      </c>
      <c r="R110" s="213" t="inlineStr">
        <is>
          <t>2026-08-05</t>
        </is>
      </c>
      <c r="S110" s="214" t="inlineStr">
        <is>
          <t>https://en.wikipedia.org/wiki/The_Dark_Eye</t>
        </is>
      </c>
    </row>
    <row r="111" ht="31" customHeight="1" s="99">
      <c r="A111" s="215" t="inlineStr">
        <is>
          <t>SRC-110</t>
        </is>
      </c>
      <c r="B111" s="215" t="inlineStr">
        <is>
          <t>Legend of the Five Rings</t>
        </is>
      </c>
      <c r="C111" s="215" t="inlineStr">
        <is>
          <t>Tabletop RPG / Card Game Setting</t>
        </is>
      </c>
      <c r="D111" s="216" t="inlineStr">
        <is>
          <t>United States / Japanese-inspired fantasy</t>
        </is>
      </c>
      <c r="E111" s="216" t="inlineStr">
        <is>
          <t>Tier 1</t>
        </is>
      </c>
      <c r="F111" s="216" t="inlineStr">
        <is>
          <t>pass-complete</t>
        </is>
      </c>
      <c r="G111" s="216" t="inlineStr">
        <is>
          <t>Fantasy Flight Games' Legend of the Five Rings Roleplaying Core Rulebook (SKU L5R02; 336 pages), released 11 October 2018, and its official RPG errata/FAQ v3.0 dated 12 August 2020. This is the FFG RPG's Rokugan rules/setting witness only. It does not merge the earlier AEG continuity or editions, the Legend of the Five Rings card game, Adventures in Rokugan's 5th Edition SRD adaptation, novels, videogames, supplements, or home campaigns.</t>
        </is>
      </c>
      <c r="H111" s="216" t="inlineStr">
        <is>
          <t>Terms-only rules/setting audit. The accessible official core product records describe an open player-character system for inventing samurai and conducting campaigns, but do not provide a bounded, claim-level cohort of named dramatic characters. No character or relationship records are made. Clans, schools, roles, families, kami or spirits as categories, honor/status, magic, items, Rokugan, and mechanics remain terms/dimensions. Named individuals require a separate exact official profile, scenario, or fiction witness; no player-made or generic NPC record becomes canonical here.</t>
        </is>
      </c>
      <c r="I111" s="216" t="n">
        <v>0</v>
      </c>
      <c r="J111" s="216" t="n">
        <v>0</v>
      </c>
      <c r="K111" s="216" t="n">
        <v>0</v>
      </c>
      <c r="L111" s="216" t="n">
        <v>0</v>
      </c>
      <c r="M111" s="216" t="n">
        <v>5</v>
      </c>
      <c r="N111" s="216" t="inlineStr">
        <is>
          <t>All named Rokugani figures, including named NPCs in the core book, because the selected accessible product material does not expose their full claim-level profiles.; All clans, families, schools, roles, kami/spirits, honor/status categories, magic systems, items, places, and rules as character nodes.; AEG editions and continuity, the LCG, Adventures in Rokugan, all sourcebooks/adventures, novels, videogames, unofficial material, and home-campaign outcomes.</t>
        </is>
      </c>
      <c r="O111" s="216" t="inlineStr">
        <is>
          <t>The official RPG design article says the Ring system diverges from predecessors and Genesys. This audit does not attempt an AEG-to-FFG or card-game continuity reconciliation, and it does not infer that similarly named persons or institutions have identical histories.; Errata/FAQ v3.0 updates core-rulebook rules, but this terms-only pass makes no page-level mechanical claim beyond its version boundary.; Adventures in Rokugan is an official setting adaptation using the 5th Edition SRD; its changed rules and adventure emphasis are a distinct product/continuity witness, not support for this FFG RPG pass.</t>
        </is>
      </c>
      <c r="P111" s="216" t="inlineStr">
        <is>
          <t>Official Fantasy Flight Games and Edge Studio pages/PDF only. They establish the 2018 FFG core product, Rokugan/Emerald Empire player campaign frame, self-created samurai, Great Clans, honor/loyalty, Rings and Game of Twenty Questions terminology, and official 2020 RPG errata. No fan wiki, historical analogy, card-game evidence, or adaptation evidence establishes a core-RPG character record.</t>
        </is>
      </c>
      <c r="Q111" s="216" t="inlineStr">
        <is>
          <t>focused review recorded: zero-character audit</t>
        </is>
      </c>
      <c r="R111" s="216" t="inlineStr">
        <is>
          <t>2026-08-05</t>
        </is>
      </c>
      <c r="S111" s="217" t="inlineStr">
        <is>
          <t>https://en.wikipedia.org/wiki/Legend_of_the_Five_Rings</t>
        </is>
      </c>
    </row>
    <row r="112" ht="31" customHeight="1" s="99">
      <c r="A112" s="212" t="inlineStr">
        <is>
          <t>SRC-111</t>
        </is>
      </c>
      <c r="B112" s="212" t="inlineStr">
        <is>
          <t>13th Age</t>
        </is>
      </c>
      <c r="C112" s="212" t="inlineStr">
        <is>
          <t>Tabletop RPG</t>
        </is>
      </c>
      <c r="D112" s="213" t="inlineStr">
        <is>
          <t>United States</t>
        </is>
      </c>
      <c r="E112" s="213" t="inlineStr">
        <is>
          <t>Tier 2</t>
        </is>
      </c>
      <c r="F112" s="213" t="inlineStr">
        <is>
          <t>pass-complete</t>
        </is>
      </c>
      <c r="G112" s="213" t="inlineStr">
        <is>
          <t>Terms-only audit bound to Pelgrane Press’s current 13th Age Second Edition Slipcase (SKU PEL13A201-P), comprising the 350-page Heroes’ Handbook and 250-page Gamemaster’s Guide, 592 pages total. Pelgrane confirmed Second Edition was available in retail and its webstore by May 8, 2026. First Edition core rules, First Edition GM Screen, supplements, adventures, organized play, novels, games, community material, and home campaigns are separate products or tables and are not merged.</t>
        </is>
      </c>
      <c r="H112" s="213" t="inlineStr">
        <is>
          <t>No individual characters are included. The accessible official Second Edition core-product material describes character options, icon connections, the Dragon Empire, and game mechanics, but does not offer stable claim-level profiles for individual dramatic characters. Icons, including individually named Icons, remain setting roles/entities unless directly profiled as individual dramatic characters. Races/kin, classes, Icons, backgrounds, One Unique Thing, magic, items, places, and rules remain terms/context.</t>
        </is>
      </c>
      <c r="I112" s="213" t="n">
        <v>0</v>
      </c>
      <c r="J112" s="213" t="n">
        <v>0</v>
      </c>
      <c r="K112" s="213" t="n">
        <v>0</v>
      </c>
      <c r="L112" s="213" t="n">
        <v>0</v>
      </c>
      <c r="M112" s="213" t="n">
        <v>7</v>
      </c>
      <c r="N112" s="213" t="inlineStr">
        <is>
          <t>All named individuals, including the Archmage, Lich King, Prince of Shadows, and other Icons, because the selected public evidence describes their connection/rule role rather than providing a claim-level dramatic profile.; All First Edition core and GM Screen claims, and all campaign/adventure, sourcebook, bestiary, supplement, organized-play, novel, game, community, and home-campaign material.; All generated player characters, example play characters, monsters, magic-item personalities, and default-setting events without an adequate individual profile in the selected public witness.; All unverified cross-edition retcons, external setting connections, or claims about how a given table must treat the deliberately non-canonical Dragon Empire.</t>
        </is>
      </c>
      <c r="O112" s="213" t="inlineStr">
        <is>
          <t>Pelgrane states most First Edition books are compatible with Second Edition, while the original core book and First Edition GM Screen are exceptions. Compatibility does not merge records, establish cross-edition identity, or resolve altered rules/setting interpretation in this audit.; The core product presents the Dragon Empire as deliberately non-canonical so individual campaigns can generate different stories. No fixed campaign chronology, definitive Icon biography, or universal event sequence is asserted.; The official 2E errata page says its March 7, 2026 corrections are kept current in PDFs and will be incorporated into a second printing. It is used as a rules-maintenance boundary, not a source for later named-character or supplement claims.; Published Second Edition availability is confirmed by May 8, 2026; this audit does not infer an earlier exact retail street date.; The game contains fantasy violence, monsters, cults, dark rulers, and conflict. Those are fictional adventure/rules contexts, not judgments about real people, social roles, or belief systems.</t>
        </is>
      </c>
      <c r="P112" s="213" t="inlineStr">
        <is>
          <t>Official Pelgrane Second Edition product material establishes the current two-book core, its Heroes’ Handbook/Gamemaster’s Guide structure, the deliberately non-canonical Dragon Empire, and selected rules terms including kin, classes, Icons, backgrounds, One Unique Thing, icon connections, and the escalation die. The official availability and errata posts establish the May 2026 product and March 2026 maintenance boundaries. The accessible witnesses have no claim-level dramatic character profiles, so this is a terms-only rules/setting audit.</t>
        </is>
      </c>
      <c r="Q112" s="213" t="inlineStr">
        <is>
          <t>focused review recorded: zero-character audit</t>
        </is>
      </c>
      <c r="R112" s="213" t="inlineStr">
        <is>
          <t>2026-08-05</t>
        </is>
      </c>
      <c r="S112" s="214" t="inlineStr">
        <is>
          <t>https://en.wikipedia.org/wiki/13th_Age</t>
        </is>
      </c>
    </row>
    <row r="113" ht="31" customHeight="1" s="99">
      <c r="A113" s="215" t="inlineStr">
        <is>
          <t>SRC-112</t>
        </is>
      </c>
      <c r="B113" s="215" t="inlineStr">
        <is>
          <t>Dungeon World</t>
        </is>
      </c>
      <c r="C113" s="215" t="inlineStr">
        <is>
          <t>Tabletop RPG</t>
        </is>
      </c>
      <c r="D113" s="216" t="inlineStr">
        <is>
          <t>United States</t>
        </is>
      </c>
      <c r="E113" s="216" t="inlineStr">
        <is>
          <t>Tier 2</t>
        </is>
      </c>
      <c r="F113" s="216" t="inlineStr">
        <is>
          <t>pass-complete</t>
        </is>
      </c>
      <c r="G113" s="216" t="inlineStr">
        <is>
          <t>Dungeon World original core rules (2012; copyright Sage LaTorra and Adam Koebel), as represented by the official Dungeon World site's original-game description and its Creative Commons Attribution licensing statement. This is an emergent, player-generated-fiction rules source, not a fixed setting or franchise cast. It excludes Dungeon World 2 development material, supplements, third-party hacks, actual-play fiction, streamed/recorded games, and home campaigns.</t>
        </is>
      </c>
      <c r="H113" s="216" t="inlineStr">
        <is>
          <t>Terms-only emergent-fiction audit. The selected core rules provide procedures for collaboratively creating adventurers, situations, and world details, not a bounded canonical dramatic cast. No character or relationship records are made. Playbooks/classes, moves, bonds, alignment/drives, fronts, monsters, items, places, and rules remain dimensions/terms. A named example or actual-play character is excluded unless a separate official witness directly profiles it as a stable dramatic individual independent of a particular table's play.</t>
        </is>
      </c>
      <c r="I113" s="216" t="n">
        <v>0</v>
      </c>
      <c r="J113" s="216" t="n">
        <v>0</v>
      </c>
      <c r="K113" s="216" t="n">
        <v>0</v>
      </c>
      <c r="L113" s="216" t="n">
        <v>0</v>
      </c>
      <c r="M113" s="216" t="n">
        <v>5</v>
      </c>
      <c r="N113" s="216" t="inlineStr">
        <is>
          <t>All named example characters, pre-generated characters, actual-play characters, and player-created adventurers, because they are not a stable official dramatic cohort in this rules pass.; All playbooks/classes, moves, bonds, alignment/drives, fronts, monsters, items, places, and rules as character nodes.; Dungeon World 2 development/alpha material, supplemental books, hacks, third-party works licensed under CC BY, actual-play fiction, streaming/recording outcomes, and home campaigns.</t>
        </is>
      </c>
      <c r="O113" s="216" t="inlineStr">
        <is>
          <t>The official Dungeon World site now also publishes Dungeon World 2 development posts. Those materials expressly distinguish DW1/original Dungeon World and are excluded from this 2012-core witness.; The original text's CC Attribution license permits derivatives, including commercial work. Permission to derive material does not make hacks, supplements, or actual-play fiction canonical to the original core source.; No dated, consolidated official errata document for the 2012 core rules was identified in this restricted witness set. No informal FAQ, hack revision, or later DW2 change is treated as original-core errata.</t>
        </is>
      </c>
      <c r="P113" s="216" t="inlineStr">
        <is>
          <t>Official Dungeon World site and original core PDF only. The official overview calls Dungeon World a tabletop RPG, describes classic-fantasy adventurers, play to find out what happens, moves, fronts, Agenda, and its CC Attribution license. The original core PDF supplies the 2012 author/copyright identification. No fan wiki or actual-play material is used to establish canon.</t>
        </is>
      </c>
      <c r="Q113" s="216" t="inlineStr">
        <is>
          <t>focused review recorded: zero-character audit</t>
        </is>
      </c>
      <c r="R113" s="216" t="inlineStr">
        <is>
          <t>2026-08-05</t>
        </is>
      </c>
      <c r="S113" s="217" t="inlineStr">
        <is>
          <t>https://en.wikipedia.org/wiki/Dungeon_World</t>
        </is>
      </c>
    </row>
    <row r="114" ht="31" customHeight="1" s="99">
      <c r="A114" s="212" t="inlineStr">
        <is>
          <t>SRC-113</t>
        </is>
      </c>
      <c r="B114" s="212" t="inlineStr">
        <is>
          <t>Blades in the Dark</t>
        </is>
      </c>
      <c r="C114" s="212" t="inlineStr">
        <is>
          <t>Tabletop RPG</t>
        </is>
      </c>
      <c r="D114" s="213" t="inlineStr">
        <is>
          <t>United States</t>
        </is>
      </c>
      <c r="E114" s="213" t="inlineStr">
        <is>
          <t>Tier 2</t>
        </is>
      </c>
      <c r="F114" s="213" t="inlineStr">
        <is>
          <t>pass-complete</t>
        </is>
      </c>
      <c r="G114" s="213" t="inlineStr">
        <is>
          <t>Terms-only emergent-fiction audit bound to One Seven Design's Blades in the Dark System Reference Document (released December 2017) and the corresponding original standalone core product, Evil Hat EHP0030 (currently listed as a 328-page hardcover). No separate numbered core edition is asserted. The SRD licenses core mechanics but expressly excludes the core setting IP, NPCs, maps, and art; Doskvol is therefore evidenced here only by the official core-product listing, not treated as licensed SRD content.</t>
        </is>
      </c>
      <c r="H114" s="213" t="inlineStr">
        <is>
          <t>This is a rules system and setting without a fixed canonical cast. Include an individual character only if official core material directly profiles that named person as a stable dramatic individual. The official witnesses instead describe players creating characters and a crew as co-authors; named playbooks, crew types, factions, city material, ghosts, and rules are retained only as source terms. No individual satisfies the stated rule.</t>
        </is>
      </c>
      <c r="I114" s="213" t="n">
        <v>0</v>
      </c>
      <c r="J114" s="213" t="n">
        <v>0</v>
      </c>
      <c r="K114" s="213" t="n">
        <v>0</v>
      </c>
      <c r="L114" s="213" t="n">
        <v>0</v>
      </c>
      <c r="M114" s="213" t="n">
        <v>10</v>
      </c>
      <c r="N114" s="213" t="inlineStr">
        <is>
          <t>Table-created player characters, crews, NPCs, and campaigns, which are emergent rather than a fixed core cast.; Named factions and setting examples not directly profiled as individual dramatic characters in the official witness set.; Actual plays, fan creations, hacks and other Forged in the Dark games, and home campaigns.; Supplements and later material, including Blades in the Dark: Deep Cuts and Blades '68.; Setting-IP details beyond the limited Doskvol term; the official SRD license excludes Duskwall/Shattered Isles, NPCs, maps, and art.</t>
        </is>
      </c>
      <c r="O114" s="213" t="inlineStr">
        <is>
          <t>The official product listing does not state a numbered edition or a full errata history. The official core play sheets are marked v3, but this aid is not treated as a global core-edition or errata declaration.; December 2017 is the official SRD release date, not an independently verified first-print date for EHP0030.; The game's crime, violence, occult horror, incarceration, and vice/addiction-adjacent material may require table-specific content discussion; these are not claims about real communities or clinical conditions.; The setting and protagonists are collaboratively created in play, so this terms-only result does not claim to catalogue all possible canonical table outcomes.</t>
        </is>
      </c>
      <c r="P114" s="213" t="inlineStr">
        <is>
          <t>Official One Seven Design SRD pages and licensing notice, plus the official Evil Hat core-product listing. No fan wikis, actual-play material, or unofficial supplements were used as canonical evidence.</t>
        </is>
      </c>
      <c r="Q114" s="213" t="inlineStr">
        <is>
          <t>focused review recorded: zero-character audit</t>
        </is>
      </c>
      <c r="R114" s="213" t="inlineStr">
        <is>
          <t>2026-08-05</t>
        </is>
      </c>
      <c r="S114" s="214" t="inlineStr">
        <is>
          <t>https://en.wikipedia.org/wiki/Blades_in_the_Dark</t>
        </is>
      </c>
    </row>
    <row r="115" ht="31" customHeight="1" s="99">
      <c r="A115" s="215" t="inlineStr">
        <is>
          <t>SRC-114</t>
        </is>
      </c>
      <c r="B115" s="215" t="inlineStr">
        <is>
          <t>Burning Wheel</t>
        </is>
      </c>
      <c r="C115" s="215" t="inlineStr">
        <is>
          <t>Tabletop RPG</t>
        </is>
      </c>
      <c r="D115" s="216" t="inlineStr">
        <is>
          <t>United States</t>
        </is>
      </c>
      <c r="E115" s="216" t="inlineStr">
        <is>
          <t>Tier 2</t>
        </is>
      </c>
      <c r="F115" s="216" t="inlineStr">
        <is>
          <t>pass-complete</t>
        </is>
      </c>
      <c r="G115" s="216" t="inlineStr">
        <is>
          <t>Burning Wheel HQ's Burning Wheel Gold Revised, the official store's stated definitive Burning Wheel book. This pass is limited to the current Gold Revised core-product page and its official free Hub and Spokes first-chapter PDF. The public official product pages do not state a release/printing date; they do state that the physical book has included a free PDF since 4 August 2023. This is an emergent-fiction core-rules pass, separate from prior Burning Wheel editions, Burning Wheel Codex/Anthology, demo adventures, actual plays, hacks, and home campaigns.</t>
        </is>
      </c>
      <c r="H115" s="216" t="inlineStr">
        <is>
          <t>Terms-only emergent-fiction audit. The selected core rules make player-created characters' beliefs, pasts, ethics, and choices drive a particular table's story; they do not establish a bounded canonical dramatic cast. No character or relationship records are made. Lifepaths, stocks, beliefs/instincts/traits, skills, artha, conflicts, items, setting assumptions, and rules remain terms/dimensions. A named example or actual-play figure is excluded unless a separate official witness profiles it as a stable dramatic individual independent of a particular game.</t>
        </is>
      </c>
      <c r="I115" s="216" t="n">
        <v>0</v>
      </c>
      <c r="J115" s="216" t="n">
        <v>0</v>
      </c>
      <c r="K115" s="216" t="n">
        <v>0</v>
      </c>
      <c r="L115" s="216" t="n">
        <v>0</v>
      </c>
      <c r="M115" s="216" t="n">
        <v>5</v>
      </c>
      <c r="N115" s="216" t="inlineStr">
        <is>
          <t>All named examples, pregenerated characters, actual-play characters, player characters, and GM-created figures, because the selected emergent-fiction core witness does not establish a stable canonical cast.; All lifepaths, stocks, beliefs, instincts, traits, skills, artha, conflicts, items, setting assumptions, and rules as character nodes.; Earlier Burning Wheel versions, Burning Wheel Codex, Anthology, Twilight in the Duchy Verdorben and other adventures/supplements, hacks, third-party work, actual plays, and home campaigns.</t>
        </is>
      </c>
      <c r="O115" s="216" t="inlineStr">
        <is>
          <t>Burning Wheel HQ labels Gold Revised definitive and says it incorporates author adjustments, revisions, and errata, but accessible product copy does not give a line-by-line change log or a printing date. This audit does not reconstruct prior-edition changes or individual errata wording.; The Hub and Spokes chapter is offered free, while the full book/PDF is a store product. The accessible store records do not state an open-content or general derivative-work license; free access to that chapter is not treated as a license beyond the product page's terms.; The rules expressly put choices and character creation at the center of a story, so identities, setting facts, relationships, and outcomes arising in a campaign remain table-specific rather than transferable canon.</t>
        </is>
      </c>
      <c r="P115" s="216" t="inlineStr">
        <is>
          <t>Burning Wheel HQ official store pages only. The core product page establishes Gold Revised as the definitive book, says revisions/errata are incorporated, explains beliefs and player choices as story drivers, and identifies conflict/magic/faith/combat systems. The Hub and Spokes page establishes the free basic-rules/first-chapter access boundary. No wiki, hack, actual play, or community campaign is used.</t>
        </is>
      </c>
      <c r="Q115" s="216" t="inlineStr">
        <is>
          <t>focused review recorded: zero-character audit</t>
        </is>
      </c>
      <c r="R115" s="216" t="inlineStr">
        <is>
          <t>2026-08-05</t>
        </is>
      </c>
      <c r="S115" s="217" t="inlineStr">
        <is>
          <t>https://en.wikipedia.org/wiki/Burning_Wheel</t>
        </is>
      </c>
    </row>
    <row r="116" ht="31" customHeight="1" s="99">
      <c r="A116" s="212" t="inlineStr">
        <is>
          <t>SRC-115</t>
        </is>
      </c>
      <c r="B116" s="212" t="inlineStr">
        <is>
          <t>Symbaroum</t>
        </is>
      </c>
      <c r="C116" s="212" t="inlineStr">
        <is>
          <t>Tabletop RPG</t>
        </is>
      </c>
      <c r="D116" s="213" t="inlineStr">
        <is>
          <t>Sweden</t>
        </is>
      </c>
      <c r="E116" s="213" t="inlineStr">
        <is>
          <t>Tier 2</t>
        </is>
      </c>
      <c r="F116" s="213" t="inlineStr">
        <is>
          <t>pass-complete</t>
        </is>
      </c>
      <c r="G116" s="213" t="inlineStr">
        <is>
          <t>Terms-only audit bound to the Symbaroum Core Rulebook's 2015 Offset print edition, v1.0.9, exactly as identified in Free League's official errata. The publisher separately dates the game's Swedish first release to 2014 and English worldwide release to 2016; this apparent date tension is recorded rather than silently reconciled. The current Core Rulebook listing and the official 2019 Quick Guide serve only as publisher evidence for unchanged high-level terminology. Ruins of Symbaroum 5E is a distinct adaptation line using the 5th Edition OGL ruleset and is excluded.</t>
        </is>
      </c>
      <c r="H116" s="213" t="inlineStr">
        <is>
          <t>This core rules-and-setting product has player-created protagonists rather than an official fixed cast. Include a named individual only where official accessible core evidence supplies a claim-level dramatic profile. The product listing's short fiction excerpt and errata's stat corrections name examples but do not provide sufficient stable individual profiles in the selected public witness set; all peoples, occupations, factions, monsters, places, rules, and examples remain terms or omissions. No individual meets the rule.</t>
        </is>
      </c>
      <c r="I116" s="213" t="n">
        <v>0</v>
      </c>
      <c r="J116" s="213" t="n">
        <v>0</v>
      </c>
      <c r="K116" s="213" t="n">
        <v>0</v>
      </c>
      <c r="L116" s="213" t="n">
        <v>0</v>
      </c>
      <c r="M116" s="213" t="n">
        <v>10</v>
      </c>
      <c r="N116" s="213" t="inlineStr">
        <is>
          <t>Player-created characters, campaigns, and home-setting material.; Named fictional examples and NPC-stat names, including Kvarek, Orlan, Ansel, Niha, Fenya, and Belun, because the accessible official evidence is an excerpt or a stat correction rather than a claim-level dramatic profile.; The Throne of Thorns adventure chronicle and all original-system supplements, expansions, maps, and digital modules.; Ruins of Symbaroum 5E and its Player's Guide, Gamemaster's Guide, Bestiary, adventures, and later releases.; Novels, video-game material, actual plays, fan works, and other adaptations or home campaigns.</t>
        </is>
      </c>
      <c r="O116" s="213" t="inlineStr">
        <is>
          <t>Free League's errata labels the chosen witness '2015 Offset print edition, v1.0.9,' while the publisher overview says the original game released in Swedish in 2014 and English worldwide in 2016. No official page in the reviewed set resolves the publication-language or distribution relationship of those dates.; The official errata shows successive 2017, 2018, 2019, 2020, and 2021 Offset-print corrections. They are recorded as later-source history and are not silently applied to the 2015 v1.0.9 boundary.; The current official Core Rulebook product page is not a full edition/errata statement; the 2019 Quick Guide calls itself non-comprehensive, so neither establishes complete textual coverage of the 2015 book.; The fictional setting invokes displacement, settlement and exploitation around Davokar, alongside cultural conflict, violence, corruption, body horror, death, and occult religion. These terms are described cautiously as setting/rules material, not as real peoples, histories, or clinical conditions.</t>
        </is>
      </c>
      <c r="P116" s="213" t="inlineStr">
        <is>
          <t>Official Free League product, game-line, Quick Guide, errata, and Ruins of Symbaroum product pages only. No fan wikis, Wikipedia, actual plays, or third-party summaries establish claims.</t>
        </is>
      </c>
      <c r="Q116" s="213" t="inlineStr">
        <is>
          <t>focused review recorded: zero-character audit</t>
        </is>
      </c>
      <c r="R116" s="213" t="inlineStr">
        <is>
          <t>2026-08-05</t>
        </is>
      </c>
      <c r="S116" s="214" t="inlineStr">
        <is>
          <t>https://en.wikipedia.org/wiki/Symbaroum</t>
        </is>
      </c>
    </row>
    <row r="117" ht="31" customHeight="1" s="99">
      <c r="A117" s="215" t="inlineStr">
        <is>
          <t>SRC-116</t>
        </is>
      </c>
      <c r="B117" s="215" t="inlineStr">
        <is>
          <t>Forbidden Lands</t>
        </is>
      </c>
      <c r="C117" s="215" t="inlineStr">
        <is>
          <t>Tabletop RPG</t>
        </is>
      </c>
      <c r="D117" s="216" t="inlineStr">
        <is>
          <t>Sweden</t>
        </is>
      </c>
      <c r="E117" s="216" t="inlineStr">
        <is>
          <t>Tier 2</t>
        </is>
      </c>
      <c r="F117" s="216" t="inlineStr">
        <is>
          <t>pass-complete</t>
        </is>
      </c>
      <c r="G117" s="216" t="inlineStr">
        <is>
          <t>Free League's Forbidden Lands first-edition Core Boxed Set, identified in Free League's 2026 third-party license as first published by Fria Ligan AB in 2018. The chosen witness includes the official Core Boxed Set/game pages, the official fifth-printing core-set errata, and the official license solely to establish core-versus-third-party boundaries. This is an emergent sandbox/hexcrawl rules source: campaigns, adventures, supplements, digital modules, novels, videogame adaptations, and home play remain separate.</t>
        </is>
      </c>
      <c r="H117" s="216" t="inlineStr">
        <is>
          <t>Terms-only emergent-fiction/hexcrawl audit. The selected core box gives players tools to create raiders and rogues, explore a mutable hex map, choose adventure sites, survive journeys, and potentially build a stronghold; it does not supply a bounded, claim-level canonical dramatic cast. No character or relationship records are made. Kin, professions, talents, strongholds, legends, monsters, artifacts, places, survival systems, and rules remain terms/dimensions. Named figures from core examples, legends, campaigns, adventures, or table play require a separate exact witness with a direct profile.</t>
        </is>
      </c>
      <c r="I117" s="216" t="n">
        <v>0</v>
      </c>
      <c r="J117" s="216" t="n">
        <v>0</v>
      </c>
      <c r="K117" s="216" t="n">
        <v>0</v>
      </c>
      <c r="L117" s="216" t="n">
        <v>0</v>
      </c>
      <c r="M117" s="216" t="n">
        <v>5</v>
      </c>
      <c r="N117" s="216" t="inlineStr">
        <is>
          <t>All named core examples, legends, NPCs, pre-generated adventurers, campaign figures, actual-play characters, and table-created characters, because this pass has no fixed claim-level dramatic cohort.; All kin, professions, talents, strongholds, legends, monsters, artifacts, places, survival systems, and rules as character nodes.; Raven's Purge and all other campaigns/adventure sites, Book of Beasts, The Bitter Reach, The Bloodmarch, digital/VTT modules, third-party Workshop material, novels, videogame adaptations, and home campaigns.</t>
        </is>
      </c>
      <c r="O117" s="216" t="inlineStr">
        <is>
          <t>Free League's 2026 license calls the game first edition published in 2018; the current store product page itself does not state a printing date. The exact rules witness is therefore the current Core Boxed Set with fifth-printing errata boundary, not an inferred revision history.; The fifth-printing errata document lists changes/clarifications but this terms-only audit does not reconstruct individual changed rules beyond the printing boundary.; Free League permits compatible third-party supplements under stated conditions, including that they may not replace official core rules or add attributes/skills. That permission does not make community material, campaigns, or their named figures canonical to the core pass.</t>
        </is>
      </c>
      <c r="P117" s="216" t="inlineStr">
        <is>
          <t>Free League official product, game, errata, and license material only. The Core Boxed Set identifies open-world survival play, player-made raiders/rogues, core manuals, hex exploration, travel, combat, magic, legends, and strongholds; the game page identifies sandbox/hexcrawl survival procedures; errata identifies fifth-printing updates; and the license identifies first-edition date and the third-party/core separation. No fan wiki or unofficial campaign material is used.</t>
        </is>
      </c>
      <c r="Q117" s="216" t="inlineStr">
        <is>
          <t>focused review recorded: zero-character audit</t>
        </is>
      </c>
      <c r="R117" s="216" t="inlineStr">
        <is>
          <t>2026-08-05</t>
        </is>
      </c>
      <c r="S117" s="217" t="inlineStr">
        <is>
          <t>https://en.wikipedia.org/wiki/Forbidden_Lands</t>
        </is>
      </c>
    </row>
    <row r="118" ht="31" customHeight="1" s="99">
      <c r="A118" s="212" t="inlineStr">
        <is>
          <t>SRC-117</t>
        </is>
      </c>
      <c r="B118" s="212" t="inlineStr">
        <is>
          <t>Fabula Ultima</t>
        </is>
      </c>
      <c r="C118" s="212" t="inlineStr">
        <is>
          <t>Tabletop RPG</t>
        </is>
      </c>
      <c r="D118" s="213" t="inlineStr">
        <is>
          <t>Italy / JRPG-inspired</t>
        </is>
      </c>
      <c r="E118" s="213" t="inlineStr">
        <is>
          <t>Tier 2</t>
        </is>
      </c>
      <c r="F118" s="213" t="inlineStr">
        <is>
          <t>pass-complete</t>
        </is>
      </c>
      <c r="G118" s="213" t="inlineStr">
        <is>
          <t>NEED GAMES!' English-language FABULA ULTIMA TTJRPG Core Rulebook, 360 pages, published by NEED GAMES! in 2022, as described on the publisher's official English page. This is a player-created JRPG-emulation rules source, not a setting with a fixed cast. It excludes the three Atlas supplements, Bestiary, Press Start/Load Game tutorials, bonus PDFs, third-party works, actual plays, videogames that inspire the genre, and home campaigns.</t>
        </is>
      </c>
      <c r="H118" s="213" t="inlineStr">
        <is>
          <t>Terms-only player-created-fiction audit. The selected core rules tell groups to shape a world together, create would-be heroes, and create/use villains as game procedures; they do not establish a bounded, claim-level cast of stable dramatic individuals. No character or relationship records are made. Classes, traits, bonds, Fabula Points, Ultima Points, villains as a system, items, worlds, and rules remain terms/dimensions. Names in tutorials, bonus PDFs, actual plays, or a table's campaign need separate exact profile witnesses and are not promoted here.</t>
        </is>
      </c>
      <c r="I118" s="213" t="n">
        <v>0</v>
      </c>
      <c r="J118" s="213" t="n">
        <v>0</v>
      </c>
      <c r="K118" s="213" t="n">
        <v>0</v>
      </c>
      <c r="L118" s="213" t="n">
        <v>0</v>
      </c>
      <c r="M118" s="213" t="n">
        <v>5</v>
      </c>
      <c r="N118" s="213" t="inlineStr">
        <is>
          <t>All named example, tutorial, pre-generated, bonus-PDF, actual-play, player-created, and GM-created characters, including villains, because the selected core product is not a fixed dramatic-character corpus.; All classes, traits, bonds, Fabula/Ultima point systems, villain categories, items, monsters, worlds, places, and rules as character nodes.; High Fantasy, Techno Fantasy, and Natural Fantasy Atlases; Bestiary; Press Start/Load Game; bonus/playtest content; third-party Modules/Powered-by works; actual plays; videogames; and home campaigns.</t>
        </is>
      </c>
      <c r="O118" s="213" t="inlineStr">
        <is>
          <t>The official core page links a Changelog and Errata &amp; FAQ Drive, but this restricted witness does not establish a single fixed current errata version or apply unseen line-level changes. Version-sensitive mechanics should cite the exact official errata entry and printing.; The publisher page markets a current line including later Atlases and a Celebration Edition pledge. Those products are not retroactively merged into this 2022 English core witness.; The third-party license permits compatible additions and stand-alone Powered by Fabula Ultima games while reserving trademarks, artwork, text, and trade dress; permission does not grant canon status to any independent work.</t>
        </is>
      </c>
      <c r="P118" s="213" t="inlineStr">
        <is>
          <t>NEED GAMES! official English product page, official third-party license, and official style guide only. The product page establishes 2022 publication, 360 pages, JRPG inspiration, collaborative world creation, 15 mix-and-match classes, heroes/villains, and the official errata/FAQ link. The license/style guide establish independent-work boundary and terminology. No fan wiki, actual play, or source videogame establishes a character claim.</t>
        </is>
      </c>
      <c r="Q118" s="213" t="inlineStr">
        <is>
          <t>focused review recorded: zero-character audit</t>
        </is>
      </c>
      <c r="R118" s="213" t="inlineStr">
        <is>
          <t>2026-08-05</t>
        </is>
      </c>
      <c r="S118" s="214" t="inlineStr">
        <is>
          <t>https://en.wikipedia.org/wiki/Fabula_Ultima</t>
        </is>
      </c>
    </row>
    <row r="119" ht="31" customHeight="1" s="99">
      <c r="A119" s="215" t="inlineStr">
        <is>
          <t>SRC-118</t>
        </is>
      </c>
      <c r="B119" s="215" t="inlineStr">
        <is>
          <t>Magic: The Gathering</t>
        </is>
      </c>
      <c r="C119" s="215" t="inlineStr">
        <is>
          <t>Trading Card Game / Shared Setting</t>
        </is>
      </c>
      <c r="D119" s="216" t="inlineStr">
        <is>
          <t>United States</t>
        </is>
      </c>
      <c r="E119" s="216" t="inlineStr">
        <is>
          <t>Tier 1</t>
        </is>
      </c>
      <c r="F119" s="216" t="inlineStr">
        <is>
          <t>pass-complete</t>
        </is>
      </c>
      <c r="G119" s="216" t="inlineStr">
        <is>
          <t>Bound to Magic: The Gathering's Wilds of Eldraine main set (set code WOE), released September 8, 2023, and its official five-part English Magic Story released August 8-14, 2023. This is one set-story moment on the plane Eldraine after the Phyrexian invasion, not a franchise-wide Magic, plane-wide, or all-card audit. WOC Commander and WOT Enchanting Tales have separate set codes and are treated only as gameplay/product distinctions, not story continuities.</t>
        </is>
      </c>
      <c r="H119" s="216" t="inlineStr">
        <is>
          <t>Include every named dramatic individual directly profiled in the official 'The Characters of Wilds of Eldraine' section of the selected set announcement and materially situated in the five-part story: Talion, Ashiok, Kellan, Will, and Rowan. Treat card names, creature types, colors, planes, factions, cards, and mechanics as terms unless the same person has a direct profile. Story prose controls plot/identity claims; product, card-gallery, and mechanics pages control release, card, and rules claims only.</t>
        </is>
      </c>
      <c r="I119" s="216" t="n">
        <v>5</v>
      </c>
      <c r="J119" s="216" t="n">
        <v>5</v>
      </c>
      <c r="K119" s="216" t="n">
        <v>5</v>
      </c>
      <c r="L119" s="216" t="n">
        <v>1</v>
      </c>
      <c r="M119" s="216" t="n">
        <v>8</v>
      </c>
      <c r="N119" s="216" t="inlineStr">
        <is>
          <t>All Magic sets, planes, eras, novels, comics, games, and localized stories outside Wilds of Eldraine WOE and its five English episodes.; Named people and entities that occur only in card names, card art, short fiction, or unprofiled episode appearances, including Obyra, Ruby, the witch sisters, Imodane, Syr Ginger, and Tough Cookie.; Wilds of Eldraine Commander (WOC), Enchanting Tales (WOT), Arena-only release timing, and gameplay formats except where necessary to distinguish products or mechanics.; Player decks, tournament results, fan interpretations, and any claim inferred only from a card's color, type line, art, rules text, flavor text, or alternate treatment.</t>
        </is>
      </c>
      <c r="O119" s="216" t="inlineStr">
        <is>
          <t>No official retcon notice affecting the selected August-September 2023 story witness was identified. Later Magic stories may continue, revise, or contextualize these characters, but are out of scope.; The English official story is the textual witness. Official product pages have localized versions, but this pass does not compare translations, localized naming, or localization-specific wording.; Card representation, named legendary cards, and mechanics are not complete biography or plot evidence; the same character may receive different game objects or treatments without creating a new narrative continuity.; The story includes war aftermath, bereavement, nightmares, manipulation, sleep/entrapment, violence, and fairy-tale horror. Its 'fae,' royalty, and witch imagery are fictional genre constructs and should not be mapped to living cultures or spiritual traditions without further evidence.</t>
        </is>
      </c>
      <c r="P119" s="216" t="inlineStr">
        <is>
          <t>Official Wizards of the Coast set, story, mechanics, and card-gallery pages only. Story pages are primary evidence for narrative events; official set material is used for release/product and rules boundaries.</t>
        </is>
      </c>
      <c r="Q119" s="216" t="inlineStr">
        <is>
          <t>pending</t>
        </is>
      </c>
      <c r="R119" s="216" t="inlineStr">
        <is>
          <t>2026-08-05</t>
        </is>
      </c>
      <c r="S119" s="217" t="inlineStr">
        <is>
          <t>https://en.wikipedia.org/wiki/Magic:_The_Gathering</t>
        </is>
      </c>
    </row>
    <row r="120" ht="31" customHeight="1" s="99">
      <c r="A120" s="212" t="inlineStr">
        <is>
          <t>SRC-119</t>
        </is>
      </c>
      <c r="B120" s="212" t="inlineStr">
        <is>
          <t>Gloomhaven</t>
        </is>
      </c>
      <c r="C120" s="212" t="inlineStr">
        <is>
          <t>Board Game / Tactical RPG</t>
        </is>
      </c>
      <c r="D120" s="213" t="inlineStr">
        <is>
          <t>United States</t>
        </is>
      </c>
      <c r="E120" s="213" t="inlineStr">
        <is>
          <t>Tier 1</t>
        </is>
      </c>
      <c r="F120" s="213" t="inlineStr">
        <is>
          <t>pass-complete</t>
        </is>
      </c>
      <c r="G120" s="213" t="inlineStr">
        <is>
          <t>Cephalofair Games' original Gloomhaven board game, first printing, delivered to first-printing backers in early 2017. This is a board-game/campaign-system audit, not a broad Gloomhaven-world pass. It excludes later original-game printings, Gloomhaven Second Edition, the digital adaptation, Frosthaven, Jaws of the Lion, Forgotten Circles, mercenary packs, novels/other media, and player campaigns. The first printing is a distinct physical rules/component witness; later rebalancing, rulebook/scenario-book changes, and class content are not retroactively applied.</t>
        </is>
      </c>
      <c r="H120" s="213" t="inlineStr">
        <is>
          <t>Terms-only board-game/campaign-system audit. The original first-printing product supplies player-selected mercenary classes, player naming/choices, sealed components, and branching scenario play rather than a bounded set of fixed named dramatic protagonists. No character or relationship records are made. Classes, races, factions, conditions, items, locations, scenarios, envelopes, campaign systems, and mechanics remain terms/dimensions. A named mercenary may be added only in a separate exact official product witness that directly profiles a stable dramatic identity; a class, miniature, personal quest, player name, or table outcome is insufficient.</t>
        </is>
      </c>
      <c r="I120" s="213" t="n">
        <v>0</v>
      </c>
      <c r="J120" s="213" t="n">
        <v>0</v>
      </c>
      <c r="K120" s="213" t="n">
        <v>0</v>
      </c>
      <c r="L120" s="213" t="n">
        <v>0</v>
      </c>
      <c r="M120" s="213" t="n">
        <v>3</v>
      </c>
      <c r="N120" s="213" t="inlineStr">
        <is>
          <t>All player-named mercenaries, unnamed mercenary classes, miniatures, scenario enemies/NPCs, and campaign outcomes because the first-printing rules system does not supply a bounded claim-level dramatic-character cohort in this audit.; All classes, races, factions, conditions, items, locations, scenarios, envelopes, campaign systems, and rules as character nodes.; All later original-game printings, Gloomhaven Second Edition, Gloomhaven Digital, Frosthaven, Jaws of the Lion, Forgotten Circles, mercenary packs, any novel or other adaptation, and home/player campaign continuities.</t>
        </is>
      </c>
      <c r="O120" s="213" t="inlineStr">
        <is>
          <t>Cephalofair's accessible official first-printing history confirms the 2017 delivery but does not provide a single consolidated first-printing errata PDF in this restricted witness set. No unverified community errata or later printing correction is applied.; Cephalofair states later original-game printings were still printings rather than a new edition, despite updated rulebook/scenario-book/cards and balance changes. Those later changes are explicitly outside the selected first-printing witness.; A 2018 official post describes the digital product as a true port intended to retain original mechanics; it remains a separate adaptation and does not establish tabletop character or campaign facts.</t>
        </is>
      </c>
      <c r="P120" s="213" t="inlineStr">
        <is>
          <t>Cephalofair official publishing history and product documentation only. The 2017 post establishes original first-printing delivery; the official printing clarification establishes later-printing/errata/rebalancing boundaries; the official current Gloomhaven documentation identifies spoiler shields, sealed envelopes, class packs, campaign tracking, and branching-play systems but is used only to characterize those product mechanisms, not as an original-printing rules witness; and the 2018 post separates the digital adaptation. No fan wiki, spoiler database, or player campaign is used.</t>
        </is>
      </c>
      <c r="Q120" s="213" t="inlineStr">
        <is>
          <t>focused review recorded: zero-character audit</t>
        </is>
      </c>
      <c r="R120" s="213" t="inlineStr">
        <is>
          <t>2026-08-05</t>
        </is>
      </c>
      <c r="S120" s="214" t="inlineStr">
        <is>
          <t>https://en.wikipedia.org/wiki/Gloomhaven</t>
        </is>
      </c>
    </row>
    <row r="121" ht="31" customHeight="1" s="99">
      <c r="A121" s="215" t="inlineStr">
        <is>
          <t>SRC-120</t>
        </is>
      </c>
      <c r="B121" s="215" t="inlineStr">
        <is>
          <t>Descent: Journeys in the Dark</t>
        </is>
      </c>
      <c r="C121" s="215" t="inlineStr">
        <is>
          <t>Board Game / Dungeon Crawl</t>
        </is>
      </c>
      <c r="D121" s="216" t="inlineStr">
        <is>
          <t>United States</t>
        </is>
      </c>
      <c r="E121" s="216" t="inlineStr">
        <is>
          <t>Tier 2</t>
        </is>
      </c>
      <c r="F121" s="216" t="inlineStr">
        <is>
          <t>pass-complete</t>
        </is>
      </c>
      <c r="G121" s="216" t="inlineStr">
        <is>
          <t>Fantasy Flight Games' Descent: Journeys in the Dark Second Edition core board game, released in 2012. This audit is limited to the Second Edition core rules/product and the core-applicable portion of the official 2015 Errata and FAQ v1.5. It excludes first edition, all Second Edition physical expansions and hero/monster packs, Road to Legend app campaigns, Descent: Legends of the Dark, novels and other adaptations, and every player-created or table-specific campaign outcome.</t>
        </is>
      </c>
      <c r="H121" s="216" t="inlineStr">
        <is>
          <t>Terms-only Second Edition core-game audit. The bounded official witnesses establish a player-role and campaign-mechanics product, but do not directly profile a reproducible cohort of stable named dramatic individuals. No character or relationship records are made. Hero archetypes, selectable heroes/classes, overlord systems, monsters, items, quests, places, scenarios, app-generated content, and player-campaign results remain terms or dimensions. A named hero, villain, or other figure may be added only through a separately scoped official witness that directly profiles that figure as a stable dramatic individual; a hero sheet, class, miniature, scenario role, or player outcome is insufficient.</t>
        </is>
      </c>
      <c r="I121" s="216" t="n">
        <v>0</v>
      </c>
      <c r="J121" s="216" t="n">
        <v>0</v>
      </c>
      <c r="K121" s="216" t="n">
        <v>0</v>
      </c>
      <c r="L121" s="216" t="n">
        <v>0</v>
      </c>
      <c r="M121" s="216" t="n">
        <v>5</v>
      </c>
      <c r="N121" s="216" t="inlineStr">
        <is>
          <t>All playable hero sheets, generic archetypes/classes, overlord cards and systems, monsters, items, quests, settings, and scenario outcomes because none is a directly profiled stable dramatic individual in this restricted audit.; All first-edition Descent material; all Second Edition expansions, hero/monster packs, and their named or scenario-specific content; Road to Legend app campaigns and downloadable content; Descent: Legends of the Dark; novels and other adaptations; and home or player campaign continuities.; Specific campaign branches, quest resolutions, rewards, defeats, hidden information, and app-generated encounter sequences. These are not converted into fixed cross-table canon.</t>
        </is>
      </c>
      <c r="O121" s="216" t="inlineStr">
        <is>
          <t>The accessible official rules announcement establishes that Second Edition rules were online in June 2012, but this restricted pass does not reconstruct every core rulebook page or every named component from a copy of the physical box.; The official Errata and FAQ v1.5 covers both Second Edition and expansions. This audit does not import an expansion clarification into the core witness unless it is expressly core-applicable, and it does not assume this is the final historical errata version without a later official document in the selected evidence set.; Road to Legend uses the core set and can draw on owned expansions, but its app-controlled overlord, quest presentation, campaign tracking, and generated choices are a separate product mode rather than evidence for the traditional core game's fixed narrative facts.</t>
        </is>
      </c>
      <c r="P121" s="216" t="inlineStr">
        <is>
          <t>Fantasy Flight Games official publication history, official Second Edition rules announcement, official errata/FAQ document, and official Road to Legend announcement only. The 2012 and 2023 records establish edition/date and later-product separation; the app announcement describes traditional player roles, Terrinoth, linked campaign quests, the cooperative-app change, and the expansion boundary. No fan wiki, unofficial rules repository, play report, or player campaign is used.</t>
        </is>
      </c>
      <c r="Q121" s="216" t="inlineStr">
        <is>
          <t>focused review recorded: zero-character audit</t>
        </is>
      </c>
      <c r="R121" s="216" t="inlineStr">
        <is>
          <t>2026-08-06</t>
        </is>
      </c>
      <c r="S121" s="217" t="inlineStr">
        <is>
          <t>https://en.wikipedia.org/wiki/Descent:_Journeys_in_the_Dark</t>
        </is>
      </c>
    </row>
    <row r="122" ht="31" customHeight="1" s="99">
      <c r="A122" s="212" t="inlineStr">
        <is>
          <t>SRC-121</t>
        </is>
      </c>
      <c r="B122" s="212" t="inlineStr">
        <is>
          <t>HeroQuest</t>
        </is>
      </c>
      <c r="C122" s="212" t="inlineStr">
        <is>
          <t>Board Game / Dungeon Crawl</t>
        </is>
      </c>
      <c r="D122" s="213" t="inlineStr">
        <is>
          <t>Britain / United States</t>
        </is>
      </c>
      <c r="E122" s="213" t="inlineStr">
        <is>
          <t>Tier 2</t>
        </is>
      </c>
      <c r="F122" s="213" t="inlineStr">
        <is>
          <t>pass-complete</t>
        </is>
      </c>
      <c r="G122" s="213" t="inlineStr">
        <is>
          <t>Bound to the Avalon Hill/Hasbro HeroQuest Game System retail core, product F3649, copyright 2021. Hasbro announced the retail relaunch on November 15, 2021 and said it would ship in December 2021; no more precise official retail street date was verified. This is the 2021 Avalon Hill remake/relaunch, not the 1989 MB/Games Workshop game, a HasLab tier with exclusive content, First Light, or any later product.</t>
        </is>
      </c>
      <c r="H122" s="213" t="inlineStr">
        <is>
          <t>Include a named person only where the official core-product witness supplies a stable individual identity and dramatic role. Zargon qualifies as the named Dread sorcerer opposing the heroes and as the in-game Game Master role. Barbarian, Dwarf, Elf, and Wizard are title-only, player-selected hero roles; monsters, spells, objects, rooms, quests, and other mechanics remain terms. Mentor is omitted because the selected retail-core product description does not provide a claim-level profile, despite later app narration references.</t>
        </is>
      </c>
      <c r="I122" s="213" t="n">
        <v>1</v>
      </c>
      <c r="J122" s="213" t="n">
        <v>1</v>
      </c>
      <c r="K122" s="213" t="n">
        <v>1</v>
      </c>
      <c r="L122" s="213" t="n">
        <v>0</v>
      </c>
      <c r="M122" s="213" t="n">
        <v>8</v>
      </c>
      <c r="N122" s="213" t="inlineStr">
        <is>
          <t>The original 1989 MB/Games Workshop editions and their regional rules, names, artwork, and continuity.; HasLab Heroic/Mythic tier exclusive materials, including exclusive figures and quest books, even when marketed as part of the 2020 relaunch campaign.; All quest packs, expansions, First Light, downloadable/player-created quests, app content, novels, video games, and other adaptations.; The four player heroes and all hero names chosen by players, because the core product defines only role titles, not stable named individuals.; Mentor, named quest NPCs, and villains not directly claim-level profiled in the bounded retail-core product evidence.</t>
        </is>
      </c>
      <c r="O122" s="213" t="inlineStr">
        <is>
          <t>The public F3649 instructions download is an official 10.29 MB resource, but the accessible web rendering does not expose a searchable rulebook/Quest Book text. This pass relies on claim-level official product and announcement text rather than transcribing images.; No official core F3649 errata, revision log, or retcon policy was found in the reviewed witness set. The downloadable instructions file is not treated as proof of a later rules revision merely because its hosting metadata may change.; The Companion App is an optional Digital Zargon mode with its own supported languages, saving, options, later expansion plans, and house-rule feedback path; it is not a replacement continuity for tabletop core play.; HeroQuest depicts fantasy combat, monsters, traps, death/defeat, evil forces, and dungeon horror. Class/species labels are genre/game roles rather than claims about real peoples or occupations.</t>
        </is>
      </c>
      <c r="P122" s="213" t="inlineStr">
        <is>
          <t>Official Hasbro/Avalon Hill instructions, newsroom, and Companion App documentation only. No fan wikis, Wikipedia, unofficial rules scans, or player-created quest material were used as canonical evidence.</t>
        </is>
      </c>
      <c r="Q122" s="213" t="inlineStr">
        <is>
          <t>pending</t>
        </is>
      </c>
      <c r="R122" s="213" t="inlineStr">
        <is>
          <t>2026-08-06</t>
        </is>
      </c>
      <c r="S122" s="214" t="inlineStr">
        <is>
          <t>https://en.wikipedia.org/wiki/HeroQuest</t>
        </is>
      </c>
    </row>
    <row r="123" ht="31" customHeight="1" s="99">
      <c r="A123" s="215" t="inlineStr">
        <is>
          <t>SRC-122</t>
        </is>
      </c>
      <c r="B123" s="215" t="inlineStr">
        <is>
          <t>Talisman</t>
        </is>
      </c>
      <c r="C123" s="215" t="inlineStr">
        <is>
          <t>Board Game</t>
        </is>
      </c>
      <c r="D123" s="216" t="inlineStr">
        <is>
          <t>Britain</t>
        </is>
      </c>
      <c r="E123" s="216" t="inlineStr">
        <is>
          <t>Tier 2</t>
        </is>
      </c>
      <c r="F123" s="216" t="inlineStr">
        <is>
          <t>pass-complete</t>
        </is>
      </c>
      <c r="G123" s="216" t="inlineStr">
        <is>
          <t>Avalon Hill/Hasbro's Talisman: The Magical Quest Game, Fifth Edition core board game (product F6652), publicly available in 2024. This audit is limited to that physical core product and its official product instructions. It excludes all earlier Talisman editions, Fifth Edition expansions, Talisman: Digital 5th Edition and Digital Classic Edition, novels and other licensed media, house rules, and every player or table-specific session outcome.</t>
        </is>
      </c>
      <c r="H123" s="216" t="inlineStr">
        <is>
          <t>Terms-only Fifth Edition core-board-game audit. The selected official witness supplies 12 Character cards and matching figures with unique abilities, plus a variable-card, dice, and player-choice system; it does not directly profile a reproducible cohort of stable dramatic individuals. No character or relationship records are made. Character-card roles, named card labels, alignments, spells, objects, followers, enemies, regions, the Crown of Command, Talismans, the elder dragon, and mechanics remain terms/dimensions. A named figure may be added only in a separately scoped official work that directly profiles it as a stable dramatic individual; a card, figure, unique ability, game token, or player-session result is insufficient.</t>
        </is>
      </c>
      <c r="I123" s="216" t="n">
        <v>0</v>
      </c>
      <c r="J123" s="216" t="n">
        <v>0</v>
      </c>
      <c r="K123" s="216" t="n">
        <v>0</v>
      </c>
      <c r="L123" s="216" t="n">
        <v>0</v>
      </c>
      <c r="M123" s="216" t="n">
        <v>5</v>
      </c>
      <c r="N123" s="216" t="inlineStr">
        <is>
          <t>All Fifth Edition character cards and figures, including role labels such as Prophetess, Wizard, and Thief; all enemies, strangers, followers, spells, objects, places, regions, and the elder-dragon game endpoint, because the selected product evidence treats them as selectable, drawn, or mechanical components rather than directly profiled stable dramatic individuals.; All prior editions, their rules and character content; all Fifth Edition expansions including Talisman Alliances: Fate Beckons; Talisman: Digital 5th Edition, Talisman: Digital Classic Edition, and their expansion/AI/custom-deck content; novels and other licensed media; and home rules, named players, and individual play-session continuities.; All individual game branches, card draws, combat results, alignment choices, transformations, winner identity, and final-game outcomes.</t>
        </is>
      </c>
      <c r="O123" s="216" t="inlineStr">
        <is>
          <t>Hasbro's accessible product-instructions page establishes the Fifth Edition core components and product summary, but the large downloadable rulebook could not be independently page-audited in this restricted pass. Claims are therefore kept at the directly stated product-summary level.; No distinct official Fifth Edition core errata or FAQ document was located in the selected Hasbro/Avalon Hill witnesses. No unverified community correction, house rule, or digital patch is applied to the physical core product.; The Nomad digital manual says its product is based on Avalon Hill's Fifth Revised Edition, but software rules, AI, saved games, deck editing, patches, and digital expansions remain a separately implemented adaptation and are not used to establish physical-core details.</t>
        </is>
      </c>
      <c r="P123" s="216" t="inlineStr">
        <is>
          <t>Official Hasbro/Avalon Hill product instructions and 2024 product guide establish the selected physical Fifth Edition's identity, date, components, variable card system, victory condition, and player count. The official expansion page establishes that a Fifth Edition expansion requires the base game and adds separate cooperative/trial content. The official Nomad manual is used only for the digital-product boundary. No fan wiki, Wikipedia, player guide, retail listing, or actual-play report is used as evidence.</t>
        </is>
      </c>
      <c r="Q123" s="216" t="inlineStr">
        <is>
          <t>focused review recorded: zero-character audit</t>
        </is>
      </c>
      <c r="R123" s="216" t="inlineStr">
        <is>
          <t>2026-08-06</t>
        </is>
      </c>
      <c r="S123" s="217" t="inlineStr">
        <is>
          <t>https://en.wikipedia.org/wiki/Talisman</t>
        </is>
      </c>
    </row>
    <row r="124" ht="31" customHeight="1" s="99">
      <c r="A124" s="212" t="inlineStr">
        <is>
          <t>SRC-123</t>
        </is>
      </c>
      <c r="B124" s="212" t="inlineStr">
        <is>
          <t>Mage Knight</t>
        </is>
      </c>
      <c r="C124" s="212" t="inlineStr">
        <is>
          <t>Board Game</t>
        </is>
      </c>
      <c r="D124" s="213" t="inlineStr">
        <is>
          <t>Czech Republic / United States</t>
        </is>
      </c>
      <c r="E124" s="213" t="inlineStr">
        <is>
          <t>Tier 2</t>
        </is>
      </c>
      <c r="F124" s="213" t="inlineStr">
        <is>
          <t>pass-complete</t>
        </is>
      </c>
      <c r="G124" s="213" t="inlineStr">
        <is>
          <t>Terms-only audit bound to WizKids' original Mage Knight Board Game, SKU 70495, released November 2011. The witness is the base board game only. It is not the earlier Mage Knight collectible miniatures game, the 2018 Ultimate Edition (SKU 73455), The Lost Legion, Krang, Shades of Tezla, later expansions, digital adaptations, novels, or player sessions.</t>
        </is>
      </c>
      <c r="H124" s="213" t="inlineStr">
        <is>
          <t>The base game gives each player control of a Mage Knight through a miniature, cards, tokens, scenario choice, and player decisions; it does not directly profile a stable dramatic individual in the accessible official base-product text. Named hero cards/avatars therefore remain outside character records, as do units, monsters, spells, sites, artifacts, and cards. No individual satisfies the evidence rule.</t>
        </is>
      </c>
      <c r="I124" s="213" t="n">
        <v>0</v>
      </c>
      <c r="J124" s="213" t="n">
        <v>0</v>
      </c>
      <c r="K124" s="213" t="n">
        <v>0</v>
      </c>
      <c r="L124" s="213" t="n">
        <v>0</v>
      </c>
      <c r="M124" s="213" t="n">
        <v>10</v>
      </c>
      <c r="N124" s="213" t="inlineStr">
        <is>
          <t>Named hero cards/avatars and all player-selected or player-developed in-session identities, because the accessible official core witness supplies no claim-level biography or fixed plot role for them.; The earlier collectible miniatures game and all non-board-game Mage Knight continuities.; The Lost Legion, Krang, Shades of Tezla, Ultimate Edition, Apocalypse Dragon, Emergence, Dual Color Cards, and any other expansions or promotional scenarios.; Digital adaptations, novels, recordings, reviews, home rules, and player sessions.; Named expansion-only people and entities such as Volkare, Wolfhawk, Krang, Braevalar, Coral, and the Apocalypse Dragon.</t>
        </is>
      </c>
      <c r="O124" s="213" t="inlineStr">
        <is>
          <t>The official base page links to an archived March 2012 searchable rulebook, walkthrough, and FAQ v1.0, but the archived wizkidsgames.com URLs returned server errors during this review. Their existence is recorded; unverified detailed rules or corrections are not imported.; No complete official base-game errata/retcon history was accessible beyond the page's Official FAQ link. The 2018 Ultimate Edition advertises integrated rules and new cards, but is a separate edition and is not treated as a correction to this 2011 pass.; The official overview's 'Mage Knight' can mean a player-controlled avatar/role in play, rather than one fixed named narrative person. Card, miniature, and token depictions do not alone establish biography or continuity.; The game includes conquest, combat, warlike leadership, looting/burning a monastery in a player-choice example, and fantasy violence. Its empire, council, magic, and religious-site vocabulary is fictional gameplay framing, not a claim about real institutions or traditions.</t>
        </is>
      </c>
      <c r="P124" s="213" t="inlineStr">
        <is>
          <t>Official WizKids base-product, shop, and edition-boundary pages only. No fan wikis, Wikipedia, unofficial rule scans, or play reports establish claims.</t>
        </is>
      </c>
      <c r="Q124" s="213" t="inlineStr">
        <is>
          <t>focused review recorded: zero-character audit</t>
        </is>
      </c>
      <c r="R124" s="213" t="inlineStr">
        <is>
          <t>2026-08-06</t>
        </is>
      </c>
      <c r="S124" s="214" t="inlineStr">
        <is>
          <t>https://en.wikipedia.org/wiki/Mage_Knight</t>
        </is>
      </c>
    </row>
    <row r="125" ht="31" customHeight="1" s="99">
      <c r="A125" s="215" t="inlineStr">
        <is>
          <t>SRC-124</t>
        </is>
      </c>
      <c r="B125" s="215" t="inlineStr">
        <is>
          <t>Spirit Island</t>
        </is>
      </c>
      <c r="C125" s="215" t="inlineStr">
        <is>
          <t>Board Game</t>
        </is>
      </c>
      <c r="D125" s="216" t="inlineStr">
        <is>
          <t>United States</t>
        </is>
      </c>
      <c r="E125" s="216" t="inlineStr">
        <is>
          <t>Tier 1</t>
        </is>
      </c>
      <c r="F125" s="216" t="inlineStr">
        <is>
          <t>pass-complete</t>
        </is>
      </c>
      <c r="G125" s="216" t="inlineStr">
        <is>
          <t>Greater Than Games' original Spirit Island core board game, released 1 January 2017, as identified by the publisher's core-product listing. This is a physical core-game rules/product audit, not a broad setting or line pass. It excludes all expansions and promo packs, Horizons of Spirit Island, lore articles, the Handelabra digital adaptation, and player-created or table-specific sessions. The selected witness is the original core product, not an unspecified later printing; later errata is recorded as a rules-history boundary rather than silently substituted into the 2017 core witness.</t>
        </is>
      </c>
      <c r="H125" s="216" t="inlineStr">
        <is>
          <t>Terms-only original-core board-game audit. The selected official product witness presents eight Spirit panels as player-controlled game roles with powers and different play styles, but does not directly profile a reproducible group of stable dramatic individual agents. No character or relationship records are made. Spirit boards, named Spirit-panel labels, powers, elements, Dahan, Invaders, Fear, Blight, island boards/regions, adversary panels, scenario panels, and all rules are terms/dimensions. A named Spirit or other figure may be added only through a separately scoped official witness that directly profiles it as a stable dramatic individual; a panel, role, power, card, presence token, or player outcome is insufficient.</t>
        </is>
      </c>
      <c r="I125" s="216" t="n">
        <v>0</v>
      </c>
      <c r="J125" s="216" t="n">
        <v>0</v>
      </c>
      <c r="K125" s="216" t="n">
        <v>0</v>
      </c>
      <c r="L125" s="216" t="n">
        <v>0</v>
      </c>
      <c r="M125" s="216" t="n">
        <v>5</v>
      </c>
      <c r="N125" s="216" t="inlineStr">
        <is>
          <t>All eight core Spirit panels, their names and powers, Dahan, Invaders, adversaries, scenario content, island pieces, Fear cards, Blight cards, Power cards, elements, and game outcomes because this selected product evidence establishes game roles/components rather than directly profiled stable dramatic individuals.; All Branch &amp; Claw, Jagged Earth, Nature Incarnate, Feather and Flame, Horizons of Spirit Island, promo packs, accessories, all other expansion or standalone content, lore articles, fiction, and unselected printings.; All Handelabra digital games, AI behavior, patches, aspects, digital board handling, digital scenario decisions, saved games, and individual physical or digital play sessions.</t>
        </is>
      </c>
      <c r="O125" s="216" t="inlineStr">
        <is>
          <t>The official core listing supplies a 2017 release date and contents but does not identify the precise print run presently represented by its product page. This audit therefore treats the original 2017 core product as the chosen continuity and does not assume that later printings have identical text or setup.; A Greater Than Games forum post reports a major Blight setup erratum and links to the official FAQ. The erratum is recorded as later rules history; without a separately selected errata-integrated printing, it is not silently applied to the original core witness.; Handelabra says it aims to follow physical rules and designer intent but identifies intentional digital differences. Digital implementation is therefore not evidence for unqualified physical-core mechanics, named agents, or continuity facts.</t>
        </is>
      </c>
      <c r="P125" s="216" t="inlineStr">
        <is>
          <t>Greater Than Games official product/line pages establish the core product's 2017 date, components, player roles, alternate-history anti-colonization premise, Dahan, Invaders, Blight, powers, adversaries, and scenarios. A Greater Than Games forum post provides an official errata boundary. Handelabra's official support page is used only for digital separation. No fan wiki, Wikipedia, actual-play account, or unofficial rules summary is used.</t>
        </is>
      </c>
      <c r="Q125" s="216" t="inlineStr">
        <is>
          <t>focused review recorded: zero-character audit</t>
        </is>
      </c>
      <c r="R125" s="216" t="inlineStr">
        <is>
          <t>2026-08-06</t>
        </is>
      </c>
      <c r="S125" s="217" t="inlineStr">
        <is>
          <t>https://en.wikipedia.org/wiki/Spirit_Island</t>
        </is>
      </c>
    </row>
    <row r="126" ht="31" customHeight="1" s="99">
      <c r="A126" s="212" t="inlineStr">
        <is>
          <t>SRC-125</t>
        </is>
      </c>
      <c r="B126" s="212" t="inlineStr">
        <is>
          <t>Small World</t>
        </is>
      </c>
      <c r="C126" s="212" t="inlineStr">
        <is>
          <t>Board Game</t>
        </is>
      </c>
      <c r="D126" s="213" t="inlineStr">
        <is>
          <t>Belgium / France</t>
        </is>
      </c>
      <c r="E126" s="213" t="inlineStr">
        <is>
          <t>Tier 2</t>
        </is>
      </c>
      <c r="F126" s="213" t="inlineStr">
        <is>
          <t>pass-complete</t>
        </is>
      </c>
      <c r="G126" s="213" t="inlineStr">
        <is>
          <t>Terms-only audit bound to the original Days of Wonder Small World core board game, announced January 26, 2009. The current official core page provides no numbered printing or exact retail date, so this record does not assert one. It excludes every expansion, Small World Underground, Small World of Warcraft, digital/app editions, online play, and player-created sessions.</t>
        </is>
      </c>
      <c r="H126" s="213" t="inlineStr">
        <is>
          <t>The official core witness presents 14 fantasy races as banners/tokens paired with 20 special-power badges, plus generic hero and dragon pieces; it names no stable dramatic individual. Race/power tiles, heroes, dragon, regions, and player-controlled civilizations are rules components or categories, not character nodes. No individual meets the inclusion rule.</t>
        </is>
      </c>
      <c r="I126" s="213" t="n">
        <v>0</v>
      </c>
      <c r="J126" s="213" t="n">
        <v>0</v>
      </c>
      <c r="K126" s="213" t="n">
        <v>0</v>
      </c>
      <c r="L126" s="213" t="n">
        <v>0</v>
      </c>
      <c r="M126" s="213" t="n">
        <v>9</v>
      </c>
      <c r="N126" s="213" t="inlineStr">
        <is>
          <t>All player-selected race/power combinations, tokens, game outcomes, and player-authored narratives.; Small World Underground, all listed Small World expansions, promotional scenarios, and digital/online adaptations.; Small World of Warcraft and all Warcraft people, factions, settings, and continuity claims.; Any individual merely named in an expansion event, scenario, card, or third-party/fan material.</t>
        </is>
      </c>
      <c r="O126" s="213" t="inlineStr">
        <is>
          <t>The official press archive dates the announcement to January 26, 2009, but the current core page gives no printing number or exact retail release date. The audit therefore records the announcement date only.; No official core errata or revision log was identified in the reviewed public witness set; the linked rules are an official witness but no edition history is inferred from their hosting.; The game uses broad fantasy labels such as dwarves, giants, orcs, amazons, wizards, and humans as abstract asymmetric game categories. These labels and their mechanical powers can reproduce genre stereotypes or essentialist framing; they are not real peoples, cultures, or individual-character descriptions.; Conquest, displacement, decline, and pushing rivals 'off the face of the earth' are competitive fantasy-game framing. They should not be read as historical/political endorsement; player outcomes are variable rather than fixed narrative canon.</t>
        </is>
      </c>
      <c r="P126" s="213" t="inlineStr">
        <is>
          <t>Official Days of Wonder core-game, universe, and press pages only. No fan wikis, Wikipedia, rule summaries, or recorded player sessions establish claims.</t>
        </is>
      </c>
      <c r="Q126" s="213" t="inlineStr">
        <is>
          <t>focused review recorded: zero-character audit</t>
        </is>
      </c>
      <c r="R126" s="213" t="inlineStr">
        <is>
          <t>2026-08-06</t>
        </is>
      </c>
      <c r="S126" s="214" t="inlineStr">
        <is>
          <t>https://en.wikipedia.org/wiki/Small_World</t>
        </is>
      </c>
    </row>
    <row r="127" ht="31" customHeight="1" s="99">
      <c r="A127" s="215" t="inlineStr">
        <is>
          <t>SRC-126</t>
        </is>
      </c>
      <c r="B127" s="215" t="inlineStr">
        <is>
          <t>Root</t>
        </is>
      </c>
      <c r="C127" s="215" t="inlineStr">
        <is>
          <t>Board Game</t>
        </is>
      </c>
      <c r="D127" s="216" t="inlineStr">
        <is>
          <t>United States</t>
        </is>
      </c>
      <c r="E127" s="216" t="inlineStr">
        <is>
          <t>Tier 3</t>
        </is>
      </c>
      <c r="F127" s="216" t="inlineStr">
        <is>
          <t>pass-complete</t>
        </is>
      </c>
      <c r="G127" s="216" t="inlineStr">
        <is>
          <t>Terms-only audit bound to the 2018 first printing of Leder Games' Root base board game. Leder Games identifies Root as released in 2018. Current product/resources and the Oct. 2025 Law of Root are used only to identify enduring terminology and later rules hierarchy; they do not silently replace this first-printing witness. Third printing introduced corrections and minor faction-board balance adjustments, so later printings and current Law text remain separate rules witnesses.</t>
        </is>
      </c>
      <c r="H127" s="216" t="inlineStr">
        <is>
          <t>Include a named individual only where the first-printing core directly profiles a stable dramatic person. Marquise de Cat, Eyrie Dynasties, Woodland Alliance, and Vagabond are player-selected faction/role systems; their boards, leaders, and classes are not character nodes. The available official core material profiles asymmetric play systems and a variable contest, not named people. No individual qualifies.</t>
        </is>
      </c>
      <c r="I127" s="216" t="n">
        <v>0</v>
      </c>
      <c r="J127" s="216" t="n">
        <v>0</v>
      </c>
      <c r="K127" s="216" t="n">
        <v>0</v>
      </c>
      <c r="L127" s="216" t="n">
        <v>0</v>
      </c>
      <c r="M127" s="216" t="n">
        <v>10</v>
      </c>
      <c r="N127" s="216" t="inlineStr">
        <is>
          <t>All expansions, hirelings, landmark/deck packs, Clockwork bots, later maps, current 2025 Homeland material, and their names or story claims.; Root: The Roleplaying Game, Root Digital, Tabletop Simulator, fiction, recordings, and player sessions.; Named faction labels, Eyrie leader cards, Vagabond character cards/classes, quests, items, and any player-selected story outcomes.; Third and later board-game printings as rules/errata witnesses beyond the documented boundary.</t>
        </is>
      </c>
      <c r="O127" s="216" t="inlineStr">
        <is>
          <t>The core box printing number must be read beside its barcode; this pass fixes first printing conceptually but does not claim a particular owned physical copy was inspected.; Leder Games says third printing introduced corrections and minor balance adjustments to faction boards. The current Law of Root has further updates, including rules changed after later expansions/printings; those changes are not applied here.; The product's woodland species/faction imagery and political language are genre/game constructions. The game frames war, extraction, rebellion, monarchy, policing, dominance, and conquest; it should not be treated as a model of real species, peoples, colonial histories, or political movements.; Player choice and asymmetric faction objectives mean individual sessions cannot establish a single canonical winner, alliance, or narrative outcome.</t>
        </is>
      </c>
      <c r="P127" s="216" t="inlineStr">
        <is>
          <t>Official Leder Games product, rules-library, FAQ, and upgrade-kit evidence only. No fan wikis, Wikipedia, play reports, or non-official lore summaries were used.</t>
        </is>
      </c>
      <c r="Q127" s="216" t="inlineStr">
        <is>
          <t>focused review recorded: zero-character audit</t>
        </is>
      </c>
      <c r="R127" s="216" t="inlineStr">
        <is>
          <t>2026-08-06</t>
        </is>
      </c>
      <c r="S127" s="217" t="inlineStr">
        <is>
          <t>https://en.wikipedia.org/wiki/Root</t>
        </is>
      </c>
    </row>
    <row r="128" ht="31" customHeight="1" s="99">
      <c r="A128" s="212" t="inlineStr">
        <is>
          <t>SRC-127</t>
        </is>
      </c>
      <c r="B128" s="212" t="inlineStr">
        <is>
          <t>Tactics Ogre / Ogre Battle</t>
        </is>
      </c>
      <c r="C128" s="212" t="inlineStr">
        <is>
          <t>Video Game / Tactical RPG</t>
        </is>
      </c>
      <c r="D128" s="213" t="inlineStr">
        <is>
          <t>Japan</t>
        </is>
      </c>
      <c r="E128" s="213" t="inlineStr">
        <is>
          <t>Tier 1</t>
        </is>
      </c>
      <c r="F128" s="213" t="inlineStr">
        <is>
          <t>pass-complete</t>
        </is>
      </c>
      <c r="G128" s="213" t="inlineStr">
        <is>
          <t>Narrow legacy-title witness: Square Enix's Japanese PSP release タクティクスオウガ 運命の輪 (Tactics Ogre: Wheel of Fortune), released 11 November 2010. This is a reimagining/remake made by a core group from the 1995 Super Famicom Tactics Ogre, with revised battle design, substantial scenario revision, added characters/classes, and the new Wheel of Fortune system. It is not the 1995 original, the 2011 rerelease, Tactics Ogre: Reborn (SRC-128), any other Ogre Battle title, or an undifferentiated 'Ogre Battle Saga' canon.</t>
        </is>
      </c>
      <c r="H128" s="213" t="inlineStr">
        <is>
          <t>Include every individually named character directly identified by the selected 2010 Square Enix announcement or product detail at claim level. The accessible official witness directly identifies only the protagonist, デニム (Denim), without a full character roster or claim-level character biographies; therefore this narrow pass contains only that one edition-specific record and no relationships. Classes, routes, factions, tarot, alignment, elements, equipment, named systems, and places are retained as source terms or attributes only. No names are copied from SRC-128, fan wikis, walkthroughs, scripts, or later edition profiles.</t>
        </is>
      </c>
      <c r="I128" s="213" t="n">
        <v>1</v>
      </c>
      <c r="J128" s="213" t="n">
        <v>1</v>
      </c>
      <c r="K128" s="213" t="n">
        <v>1</v>
      </c>
      <c r="L128" s="213" t="n">
        <v>0</v>
      </c>
      <c r="M128" s="213" t="n">
        <v>5</v>
      </c>
      <c r="N128" s="213" t="inlineStr">
        <is>
          <t>All other named people in the PSP game, including any party members, antagonists, recruits, historical figures, route-exclusive characters, and later-system additions not named in the selected claim-level official witness; All characters and relationships already researched for the separately scoped 2022 Tactics Ogre: Reborn pass (SRC-128); similar names across editions require edition-specific evidence and IDs; The 1995 Super Famicom original, 2011 PSP rerelease, 2022 Reborn, and every other Ogre Battle title; All classes, units, routes, factions, tarot cards, alignment concepts, elements, weapons, equipment, spells, systems, places, and generic or player-created units</t>
        </is>
      </c>
      <c r="O128" s="213" t="inlineStr">
        <is>
          <t>The cited 2010 official announcement establishes the PSP title, date, setting, protagonist, player-choice premise, and remake changes, but it does not expose a full cast list, scene transcript, or chapter/codex character records. This is therefore not a full Wheel of Fortune character pass.; Square Enix's current product-detail page retains a high-level description but does not provide stable in-page character profile locators in the accessible rendering.; The 2022 Reborn documentation is later comparative reference, not a substitute for PSP in-game text. It is used only where it expressly identifies a Wheel of Fortune mechanic; no character or relationship claim relies on it.; Japanese legacy names and later English/localized spellings may differ. No cross-edition record is joined or deduplicated on a name alone.</t>
        </is>
      </c>
      <c r="P128" s="213" t="inlineStr">
        <is>
          <t>First-party Square Enix release and product materials only. The 2010 announcement directly identifies the PSP release date, its fictional Valeria setting, its protagonist Denim, choice-shaped story, original-1995 production relation, battle-design changes, and tarot promotion. The official product description frames the PSP title as retaining original game systems while substantially revising the scenario and adding characters/classes and the Wheel of Fortune system. Later official Reborn documentation is cited only for explicit version comparison, including PSP class-level management and named legacy time systems.</t>
        </is>
      </c>
      <c r="Q128" s="213" t="inlineStr">
        <is>
          <t>pending</t>
        </is>
      </c>
      <c r="R128" s="213" t="inlineStr">
        <is>
          <t>2026-08-05</t>
        </is>
      </c>
      <c r="S128" s="214" t="inlineStr">
        <is>
          <t>https://www.square-enix-games.com/en_US/games/tactics-ogre-reborn</t>
        </is>
      </c>
    </row>
    <row r="129" ht="31" customHeight="1" s="99">
      <c r="A129" s="215" t="inlineStr">
        <is>
          <t>SRC-128</t>
        </is>
      </c>
      <c r="B129" s="215" t="inlineStr">
        <is>
          <t>Tactics Ogre: Reborn</t>
        </is>
      </c>
      <c r="C129" s="215" t="inlineStr">
        <is>
          <t>Video Game / Tactical RPG</t>
        </is>
      </c>
      <c r="D129" s="216" t="inlineStr">
        <is>
          <t>Japan</t>
        </is>
      </c>
      <c r="E129" s="216" t="inlineStr">
        <is>
          <t>Tier 1</t>
        </is>
      </c>
      <c r="F129" s="216" t="inlineStr">
        <is>
          <t>pass-complete</t>
        </is>
      </c>
      <c r="G129" s="216" t="inlineStr">
        <is>
          <t>Square Enix's launch-release Tactics Ogre: Reborn for PlayStation 5, PlayStation 4, Nintendo Switch, and Steam, dated 11 November 2022. The character witness is Square Enix's Japanese official product page; its Roman-alphabet display names are retained where they differ from other localizations. The pass is version-specific: it does not silently merge the 1995 Tactics Ogre, the PSP Tactics Ogre: Let Us Cling Together, later patches, or other Ogre Battle works. It relates to SRC-127 only as a versioned reworking within the broader Ogre Battle/Tactics Ogre source family.</t>
        </is>
      </c>
      <c r="H129" s="216" t="inlineStr">
        <is>
          <t>Include every individually named, non-generic character profile in the selected official Japanese product page's displayed Character module: Denim Powell, Catiua Powell, Vyce Bozeck, Lanselot Hamilton, Warren Moon, Canopus Wolph, Mirdyn Walhorn, and Gildas W. Byrne. Include only relationships directly stated in those profiles. Jobs/classes, orders, peoples, named political groups, elements, equipment, spells, tarot, maps, victory conditions, and gameplay systems remain dimensions or source terms and never become character nodes. This rule is complete for that eight-profile web module, not for the full branching game cast.</t>
        </is>
      </c>
      <c r="I129" s="216" t="n">
        <v>8</v>
      </c>
      <c r="J129" s="216" t="n">
        <v>8</v>
      </c>
      <c r="K129" s="216" t="n">
        <v>8</v>
      </c>
      <c r="L129" s="216" t="n">
        <v>4</v>
      </c>
      <c r="M129" s="216" t="n">
        <v>9</v>
      </c>
      <c r="N129" s="216" t="inlineStr">
        <is>
          <t>Every named character not displayed in the selected official Character module, including Dorgalua, Tristan, Prancet, and antagonists or recruits named only in story, maps, route-exclusive scenes, Warren Report entries, postgame material, or other promotional assets; All player-generated, generic, and collectively described units; Jobs/classes, orders, peoples, factions, elements, weapons, magic, deities, tarot cards, equipment, battle objectives, and the Valerian Isles as non-character graph nodes; The 1995 original, the PSP version, other Ogre Battle titles, and post-launch changes not independently versioned in the cited material</t>
        </is>
      </c>
      <c r="O129" s="216" t="inlineStr">
        <is>
          <t>Square Enix's cited release/support materials identify the release date and platforms but do not publish an executable build number; this is consequently bounded as the 11 November 2022 launch release, not a numbered patch snapshot.; The Japanese product page uses Roman-alphabet character names such as Denim Powell and Warren Moon, whereas other localizations use different spellings. This pass retains the selected witness's names and does not normalize them by fan sources.; The game has a branching narrative whose choices can make allies become foes; absent claim-specific scene/codex locators, no route-dependent relationship is inferred beyond the profile statements.; The official page says Reborn restores elements from the original Tactics Ogre and changes the class-level system used in Tactics Ogre: Wheel of Fortune. That establishes versioned adaptation context, not mechanical identity with SRC-127.</t>
        </is>
      </c>
      <c r="P129" s="216" t="inlineStr">
        <is>
          <t>First-party Square Enix materials only. The Japanese product page supplies the bounded character profiles and its System section documents Reborn-specific unit-level progression and inherited/returned systems. The English launch announcement identifies Denam Pavel's Walister-resistance premise, and the English systems article documents the release's multi-scenario, classes, elements, tarot, and RT terminology. The support article fixes the published release date and platforms.</t>
        </is>
      </c>
      <c r="Q129" s="216" t="inlineStr">
        <is>
          <t>pending</t>
        </is>
      </c>
      <c r="R129" s="216" t="inlineStr">
        <is>
          <t>2026-08-05</t>
        </is>
      </c>
      <c r="S129" s="217" t="inlineStr">
        <is>
          <t>https://www.square-enix-games.com/en_US/news/tactics-ogre-reborn-characters-classes</t>
        </is>
      </c>
    </row>
    <row r="130" ht="31" customHeight="1" s="99">
      <c r="A130" s="212" t="inlineStr">
        <is>
          <t>SRC-129</t>
        </is>
      </c>
      <c r="B130" s="212" t="inlineStr">
        <is>
          <t>Final Fantasy</t>
        </is>
      </c>
      <c r="C130" s="212" t="inlineStr">
        <is>
          <t>Video Game / JRPG Franchise</t>
        </is>
      </c>
      <c r="D130" s="213" t="inlineStr">
        <is>
          <t>Japan</t>
        </is>
      </c>
      <c r="E130" s="213" t="inlineStr">
        <is>
          <t>Tier 1</t>
        </is>
      </c>
      <c r="F130" s="213" t="inlineStr">
        <is>
          <t>pass-complete</t>
        </is>
      </c>
      <c r="G130" s="213" t="inlineStr">
        <is>
          <t>A deliberately small anthology sample of two separate numbered-game continuities, never a single Final Fantasy canon: (1) FINAL FANTASY X as presented on Square Enix's current official title page; and (2) FINAL FANTASY XVI base-game character material on Square Enix's official title and character pages. FINAL FANTASY X-2, FINAL FANTASY XVI DLC, remakes/remasters, prequels, sequels, crossover games, Final Fantasy Tactics (SRC-130), Final Fantasy XIV (SRC-131), and all other numbered titles are excluded unless separately researched.</t>
        </is>
      </c>
      <c r="H130" s="213" t="inlineStr">
        <is>
          <t>For FINAL FANTASY X, include the title page's named central pilgrimage pair, Tidus and Yuna. For FINAL FANTASY XVI, include the official character page's named Rosfield-household trio, Clive Rosfield, Joshua Rosfield, and Jill Warrick. Include only same-title relationships directly stated by those pages. Jobs/classes, summons/Eikons, crystals, races/peoples, equipment, worlds, religions, factions, and mechanics are dimensions or source terms unless a cited source presents a named person. This five-record pass is complete only for the declared two-title, five-character sample.</t>
        </is>
      </c>
      <c r="I130" s="213" t="n">
        <v>5</v>
      </c>
      <c r="J130" s="213" t="n">
        <v>5</v>
      </c>
      <c r="K130" s="213" t="n">
        <v>5</v>
      </c>
      <c r="L130" s="213" t="n">
        <v>5</v>
      </c>
      <c r="M130" s="213" t="n">
        <v>7</v>
      </c>
      <c r="N130" s="213" t="inlineStr">
        <is>
          <t>All other Final Fantasy numbered games and their separate settings, casts, timelines, remakes, localizations, adaptations, sequels, prequels, and crossovers; All other named characters on the cited FINAL FANTASY X and XVI pages, including Wakka, Lulu, Kimahri, Auron, Rikku, Seymour, Jecht, Torgal, Cidolfus, Benedikta, Hugo, Dion, and Barnabas; FINAL FANTASY X-2, the FINAL FANTASY XVI DLC stories, and post-release/alternate game modes; Final Fantasy Tactics (SRC-130) and Final Fantasy XIV (SRC-131), which have separate corpus records; Jobs, classes, summons/Eikons, crystals, peoples, equipment, locations, religions, factions, and generic player/mechanical constructs as graph nodes</t>
        </is>
      </c>
      <c r="O130" s="213" t="inlineStr">
        <is>
          <t>The portal pages are official current title presentations, not complete in-game scripts, full codices, or exhaustive version histories. Claims are limited to their character/profile text.; FINAL FANTASY X and FINAL FANTASY XVI use different worlds and ontologies. Repeated franchise vocabulary must not create a cross-title character relationship or imply shared mechanics.; Localized spellings, voice casts, titles, and presentation may differ between language releases and remasters. This pass retains the cited English names and does not equate other editions without independent evidence.; The official XVI character page includes DLC navigation but the declared witness is its base-game character-profile content; no DLC plot or character claim is made.</t>
        </is>
      </c>
      <c r="P130" s="213" t="inlineStr">
        <is>
          <t>First-party Square Enix title and character pages only. The X page directly describes Tidus and Yuna's pilgrimage and respective roles. The XVI pages directly describe the Rosfield siblings, Jill's household upbringing, Dominants/Eikons, Bearers, and Mothercrystals. These sources establish a bounded comparison sample, not an anthology-wide canon.</t>
        </is>
      </c>
      <c r="Q130" s="213" t="inlineStr">
        <is>
          <t>pending</t>
        </is>
      </c>
      <c r="R130" s="213" t="inlineStr">
        <is>
          <t>2026-08-05</t>
        </is>
      </c>
      <c r="S130" s="214" t="inlineStr">
        <is>
          <t>https://en.wikipedia.org/wiki/Final_Fantasy</t>
        </is>
      </c>
    </row>
    <row r="131" ht="31" customHeight="1" s="99">
      <c r="A131" s="215" t="inlineStr">
        <is>
          <t>SRC-130</t>
        </is>
      </c>
      <c r="B131" s="215" t="inlineStr">
        <is>
          <t>Final Fantasy Tactics</t>
        </is>
      </c>
      <c r="C131" s="215" t="inlineStr">
        <is>
          <t>Video Game / Tactical RPG</t>
        </is>
      </c>
      <c r="D131" s="216" t="inlineStr">
        <is>
          <t>Japan</t>
        </is>
      </c>
      <c r="E131" s="216" t="inlineStr">
        <is>
          <t>Tier 1</t>
        </is>
      </c>
      <c r="F131" s="216" t="inlineStr">
        <is>
          <t>pass-complete</t>
        </is>
      </c>
      <c r="G131" s="216" t="inlineStr">
        <is>
          <t>FINAL FANTASY TACTICS 獵子戦争 (Final Fantasy Tactics: The War of the Lions), Japanese PlayStation Portable launch edition of 10 May 2007. This is a separate pass from the multi-title Final Fantasy sample (SRC-129), the 1997 original release, later mobile ports, Final Fantasy Tactics: The Ivalice Chronicles, and other Ivalice titles.</t>
        </is>
      </c>
      <c r="H131" s="216" t="inlineStr">
        <is>
          <t>All individually named characters explicitly identified in the selected edition's official product-page story synopsis. The synopsis names only Ramza and Delita; each has a record. Source-native setting and release features remain source terms rather than character nodes.</t>
        </is>
      </c>
      <c r="I131" s="216" t="n">
        <v>2</v>
      </c>
      <c r="J131" s="216" t="n">
        <v>2</v>
      </c>
      <c r="K131" s="216" t="n">
        <v>2</v>
      </c>
      <c r="L131" s="216" t="n">
        <v>1</v>
      </c>
      <c r="M131" s="216" t="n">
        <v>3</v>
      </c>
      <c r="N131" s="216" t="inlineStr">
        <is>
          <t>All other named people, because the selected official product synopsis does not identify them and no official character/codex profile for this bounded witness was used in this pass.; Jobs, factions, monsters, locations, the zodiac system, artifacts, and game mechanics; these are not character nodes.; The 1997 original, regional localizations, iOS/Android ports, Final Fantasy Tactics: The Ivalice Chronicles, and other Ivalice works.</t>
        </is>
      </c>
      <c r="O131" s="216" t="inlineStr">
        <is>
          <t>The selected official page is a high-level Japanese synopsis, not a complete dramatis-personae or chapter/codex archive; this pass is complete only for its explicit-name rule.; The official Japanese witness gives the names ラムザ and ディリータ. English localized surnames and other name variants were not asserted without a directly inspected edition-specific official profile.; The web product page is dynamically rendered; its product and story wording was checked from Square Enix's official page metadata/search rendering. Claims beyond that wording are intentionally excluded.</t>
        </is>
      </c>
      <c r="P131" s="216" t="inlineStr">
        <is>
          <t>First-party Square Enix edition page for the release boundary, story synopsis, named figures, and their stated connection; first-party Square Enix guide catalogue for the guide's date, extent, and added-content terminology. No fan wiki or unofficial plot summary was used as evidence.</t>
        </is>
      </c>
      <c r="Q131" s="216" t="inlineStr">
        <is>
          <t>pending</t>
        </is>
      </c>
      <c r="R131" s="216" t="inlineStr">
        <is>
          <t>2026-08-05</t>
        </is>
      </c>
      <c r="S131" s="217" t="inlineStr">
        <is>
          <t>https://en.wikipedia.org/wiki/Final_Fantasy_Tactics</t>
        </is>
      </c>
    </row>
    <row r="132" ht="31" customHeight="1" s="99">
      <c r="A132" s="212" t="inlineStr">
        <is>
          <t>SRC-131</t>
        </is>
      </c>
      <c r="B132" s="212" t="inlineStr">
        <is>
          <t>Final Fantasy XIV</t>
        </is>
      </c>
      <c r="C132" s="212" t="inlineStr">
        <is>
          <t>Video Game / MMORPG</t>
        </is>
      </c>
      <c r="D132" s="213" t="inlineStr">
        <is>
          <t>Japan</t>
        </is>
      </c>
      <c r="E132" s="213" t="inlineStr">
        <is>
          <t>Tier 1</t>
        </is>
      </c>
      <c r="F132" s="213" t="inlineStr">
        <is>
          <t>pass-complete</t>
        </is>
      </c>
      <c r="G132" s="213" t="inlineStr">
        <is>
          <t>FINAL FANTASY XIV: Dawntrail, Patch 7.0 content baseline (official North American English release, 2 July 2024). This is a live-service snapshot, not a claim about later Dawntrail patches, other expansions, regional localizations, or player-created characters.</t>
        </is>
      </c>
      <c r="H132" s="213" t="inlineStr">
        <is>
          <t>Five named individual characters selected from the Patch 7.0 official Key Characters page because their contemporaneous profiles directly establish distinct source-native comparison dimensions: Wuk Lamat (succession claimant/ruling family), Erenville (gleaner and guide), Krile (Lalafell, two organizations, Echo and pictomancy), Zoraal Ja (First Promise and Landsguard commander), and Gulool Ja Ja (Dawnservant/founder/ruler). The player-created Warrior of Light is explicitly excluded as an avatar role rather than a stable named character.</t>
        </is>
      </c>
      <c r="I132" s="213" t="n">
        <v>5</v>
      </c>
      <c r="J132" s="213" t="n">
        <v>5</v>
      </c>
      <c r="K132" s="213" t="n">
        <v>5</v>
      </c>
      <c r="L132" s="213" t="n">
        <v>1</v>
      </c>
      <c r="M132" s="213" t="n">
        <v>7</v>
      </c>
      <c r="N132" s="213" t="inlineStr">
        <is>
          <t>The player-created Warrior of Light/avatar, whose identity, appearance, race, and jobs are player-selected; retained only as a role/mechanical reference in source scope.; Other Patch 7.0 Key Characters (Koana, Thancred, Urianger, Bakool Ja Ja) because this is a deliberately small, attribute-diverse cohort rather than the full cast.; The 'Enigmatic Maiden,' because the selected official page does not give a stable personal name.; All later patches, other expansion eras, quest-only NPCs, named summons, organizations, races, tribes, worlds, crystals, jobs, artifacts, and systems as character nodes.</t>
        </is>
      </c>
      <c r="O132" s="213" t="inlineStr">
        <is>
          <t>FINAL FANTASY XIV is live service: the Lodestone Patch 7.0 notes display an update timestamp of 12 August 2025, while this pass uses only their explicit Patch 7.0 statements and the Patch 7.0 special-site profiles; later changes are out of scope.; The selected evidence is the North American English localization. Japanese and other localizations may use different wording and are not silently merged.; Profiles are promotional, spoiler-conscious summaries. They establish only the attributes stated there; route outcomes, later identities, and unshown relationships are not inferred.; The official page says Gulool Ja Ja 'appears to have' a past connection to Galuf; that qualified statement is not recorded as a relationship.</t>
        </is>
      </c>
      <c r="P132" s="213" t="inlineStr">
        <is>
          <t>First-party Square Enix / FINAL FANTASY XIV special-site character profiles for character claims and relationship; official Lodestone patch notes for the 7.0 system boundary; official jobs page for source-native job terms; official release-date announcement for date. No fan wiki or unofficial game database was used.</t>
        </is>
      </c>
      <c r="Q132" s="213" t="inlineStr">
        <is>
          <t>pending</t>
        </is>
      </c>
      <c r="R132" s="213" t="inlineStr">
        <is>
          <t>2026-08-05</t>
        </is>
      </c>
      <c r="S132" s="214" t="inlineStr">
        <is>
          <t>https://na.finalfantasyxiv.com/jobguide/battle/</t>
        </is>
      </c>
    </row>
    <row r="133" ht="31" customHeight="1" s="99">
      <c r="A133" s="215" t="inlineStr">
        <is>
          <t>SRC-132</t>
        </is>
      </c>
      <c r="B133" s="215" t="inlineStr">
        <is>
          <t>Dragon Quest</t>
        </is>
      </c>
      <c r="C133" s="215" t="inlineStr">
        <is>
          <t>Video Game / JRPG Franchise</t>
        </is>
      </c>
      <c r="D133" s="216" t="inlineStr">
        <is>
          <t>Japan</t>
        </is>
      </c>
      <c r="E133" s="216" t="inlineStr">
        <is>
          <t>Tier 1</t>
        </is>
      </c>
      <c r="F133" s="216" t="inlineStr">
        <is>
          <t>pass-complete</t>
        </is>
      </c>
      <c r="G133" s="216" t="inlineStr">
        <is>
          <t>DRAGON QUEST III HD-2D Remake, North American English launch edition (14 November 2024), treated as one numbered-title continuity within the Dragon Quest anthology. It is not a shared-continuity claim for other numbered Dragon Quest titles, spinoffs, or crossover games.</t>
        </is>
      </c>
      <c r="H133" s="216" t="inlineStr">
        <is>
          <t>All individually named, non-avatar characters explicitly named in the selected official launch-story synopsis: Ortega and Baramos. The selected official character section labels the protagonist as '(you)' and makes their gender/player presentation selectable, so that silent player avatar is retained only as a role/source term and is not a character record.</t>
        </is>
      </c>
      <c r="I133" s="216" t="n">
        <v>2</v>
      </c>
      <c r="J133" s="216" t="n">
        <v>2</v>
      </c>
      <c r="K133" s="216" t="n">
        <v>2</v>
      </c>
      <c r="L133" s="216" t="n">
        <v>1</v>
      </c>
      <c r="M133" s="216" t="n">
        <v>4</v>
      </c>
      <c r="N133" s="216" t="inlineStr">
        <is>
          <t>The unnamed player-controlled protagonist/Hero of Aliahan, who the official page calls 'you' and presents as a selectable protagonist rather than a stable personal name.; The unnamed king of Aliahan, Ortega's unnamed wife, unnamed party allies, and all unnamed monsters/inhabitants.; Every character from Dragon Quest I, II, IV and later numbered titles; Dragon Quest Builders, Monsters, Heroes, Tact, The Adventure of Dai, and all crossovers.; Original 1988 versions, prior remakes/remasters, regional editions, and post-launch update-specific mechanics.</t>
        </is>
      </c>
      <c r="O133" s="216" t="inlineStr">
        <is>
          <t>The official product synopsis is deliberately high level and names only two non-avatar individuals. This pass is complete only under that explicit-name witness rule, not a complete cast reconstruction.; Names and wording follow the North American English official localization. Japanese names, other regional localization spellings, and older English localization variants are not merged without an edition-specific official witness.; This is a modern remake with stated new features, additional narrative, and secrets. No character or system claim from another version is treated as launch-remake evidence unless the selected official page says it.; The release announcement spoils Ortega's failure and the premise; no later plot outcome is included.</t>
        </is>
      </c>
      <c r="P133" s="216" t="inlineStr">
        <is>
          <t>First-party Square Enix product-page story and character sections for all character, relationship, avatar, setting, and terminology claims; first-party Square Enix release announcement for the exact edition/date and remake boundary. No fan wiki, Wikipedia, or unofficial database was used.</t>
        </is>
      </c>
      <c r="Q133" s="216" t="inlineStr">
        <is>
          <t>pending</t>
        </is>
      </c>
      <c r="R133" s="216" t="inlineStr">
        <is>
          <t>2026-08-05</t>
        </is>
      </c>
      <c r="S133" s="217" t="inlineStr">
        <is>
          <t>https://en.wikipedia.org/wiki/Dragon_Quest</t>
        </is>
      </c>
    </row>
    <row r="134" ht="31" customHeight="1" s="99">
      <c r="A134" s="212" t="inlineStr">
        <is>
          <t>SRC-133</t>
        </is>
      </c>
      <c r="B134" s="212" t="inlineStr">
        <is>
          <t>Fire Emblem</t>
        </is>
      </c>
      <c r="C134" s="212" t="inlineStr">
        <is>
          <t>Video Game / Tactical RPG Franchise</t>
        </is>
      </c>
      <c r="D134" s="213" t="inlineStr">
        <is>
          <t>Japan</t>
        </is>
      </c>
      <c r="E134" s="213" t="inlineStr">
        <is>
          <t>Tier 1</t>
        </is>
      </c>
      <c r="F134" s="213" t="inlineStr">
        <is>
          <t>pass-complete</t>
        </is>
      </c>
      <c r="G134" s="213" t="inlineStr">
        <is>
          <t>Fire Emblem Engage, North American English Nintendo Switch base-game launch witness (20 January 2023), excluding paid Expansion Pass content and later game updates. This is one Fire Emblem continuity and does not merge characters from prior Fire Emblem games represented by Emblems.</t>
        </is>
      </c>
      <c r="H134" s="213" t="inlineStr">
        <is>
          <t>Six named individual base-continuity figures selected from the official New Faces profile carousel because their individual profiles directly establish the Divine Dragon line and one crown-prince/crown-princess exemplar for each of the four named kingdoms: Alear, Lumera, Alfred, Diamant, Ivy, and Timerra. The stable official name Alear is included; player presentation/choice is recorded as a caution, not used to invent a separate avatar identity.</t>
        </is>
      </c>
      <c r="I134" s="213" t="n">
        <v>6</v>
      </c>
      <c r="J134" s="213" t="n">
        <v>6</v>
      </c>
      <c r="K134" s="213" t="n">
        <v>6</v>
      </c>
      <c r="L134" s="213" t="n">
        <v>0</v>
      </c>
      <c r="M134" s="213" t="n">
        <v>6</v>
      </c>
      <c r="N134" s="213" t="inlineStr">
        <is>
          <t>Other official New Faces profiles (Framme, Anna, Veyle), because this is a bounded six-person comparative cohort rather than a full cast pass.; All named Emblems from earlier Fire Emblem games (including Marth and Celica): within this game they are accessed via rings, but their source continuities and identities are not merged into this Engage base-cast pass.; Expansion Pass Emblems, Fell Xenologue characters, locations, maps, classes, and post-launch DLC content.; Weapons, rings, classes, species, kingdoms, facilities, and tactical systems as character nodes.</t>
        </is>
      </c>
      <c r="O134" s="213" t="inlineStr">
        <is>
          <t>The current Nintendo store page lists four Expansion Pass waves; this pass explicitly excludes all paid DLC even though Wave 1 was available on launch day.; Nintendo's product page is a promotional, spoiler-limited character witness. It gives no route-branching canon, so no route, support, ending, or later story outcome is inferred.; Names and descriptions follow the North American English localization. Japanese and other localized names/wording are not merged without a matching edition-specific official witness.; Alear has a stable official name in this witness; no distinct player avatar record is manufactured from selectable presentation/customization options.</t>
        </is>
      </c>
      <c r="P134" s="213" t="inlineStr">
        <is>
          <t>First-party Nintendo product-page copy, which identifies Nintendo as publisher and Intelligent Systems as developer, supplies the release date, official character descriptions, base-game premise, mechanics, settings, and DLC boundary. No fan wiki, Wikipedia, or unofficial character database was used.</t>
        </is>
      </c>
      <c r="Q134" s="213" t="inlineStr">
        <is>
          <t>pending</t>
        </is>
      </c>
      <c r="R134" s="213" t="inlineStr">
        <is>
          <t>2026-08-05</t>
        </is>
      </c>
      <c r="S134" s="214" t="inlineStr">
        <is>
          <t>https://en.wikipedia.org/wiki/Fire_Emblem</t>
        </is>
      </c>
    </row>
    <row r="135" ht="31" customHeight="1" s="99">
      <c r="A135" s="215" t="inlineStr">
        <is>
          <t>SRC-134</t>
        </is>
      </c>
      <c r="B135" s="215" t="inlineStr">
        <is>
          <t>The Elder Scrolls</t>
        </is>
      </c>
      <c r="C135" s="215" t="inlineStr">
        <is>
          <t>Video Game / RPG Franchise</t>
        </is>
      </c>
      <c r="D135" s="216" t="inlineStr">
        <is>
          <t>United States</t>
        </is>
      </c>
      <c r="E135" s="216" t="inlineStr">
        <is>
          <t>Tier 1</t>
        </is>
      </c>
      <c r="F135" s="216" t="inlineStr">
        <is>
          <t>pass-complete</t>
        </is>
      </c>
      <c r="G135" s="216" t="inlineStr">
        <is>
          <t>The Elder Scrolls Online: Necrom, PC/Mac launch / Update 38 witness (5 June 2023), North American English official materials. This is a live-service chapter snapshot, separate from The Elder Scrolls V: Skyrim and every other Elder Scrolls title, later ESO chapters, and post-launch updates.</t>
        </is>
      </c>
      <c r="H135" s="216" t="inlineStr">
        <is>
          <t>All stable, individually named figures directly identified by the selected official Necrom chapter page as the two new companions plus the named Daedric Prince whose realm and threatened secrets establish the chapter premise: Azandar al-Cybiades, Sharp-as-Night, and Hermaeus Mora. The player-created adventurer is excluded; generic Redguard/Argonian/Daedric categories, classes, realms, systems, artifacts, and organizations remain dimensions/source terms.</t>
        </is>
      </c>
      <c r="I135" s="216" t="n">
        <v>3</v>
      </c>
      <c r="J135" s="216" t="n">
        <v>3</v>
      </c>
      <c r="K135" s="216" t="n">
        <v>3</v>
      </c>
      <c r="L135" s="216" t="n">
        <v>0</v>
      </c>
      <c r="M135" s="216" t="n">
        <v>6</v>
      </c>
      <c r="N135" s="216" t="inlineStr">
        <is>
          <t>The player-created ESO adventurer/avatar, whose race, class, identity, choices, and companions are player-selected.; Leramil the Wise and every other quest character, because the specific official chapter-page companion/premise rule does not include them.; All Skyrim, other single-player Elder Scrolls titles, other ESO chapters/DLC, and any cross-title character identity.; Redguards, Argonians, Daedra, the Arcanist and Warden classes, the Telvanni Peninsula, Apocrypha, Hermaeus Mora's citadel, gear, trial/world-event systems, and all unnamed enemies as character nodes.</t>
        </is>
      </c>
      <c r="O135" s="216" t="inlineStr">
        <is>
          <t>ESO is live service. This pass fixes the PC/Mac Necrom launch/Update 38 boundary and excludes later balance, quest, companion, and systems changes.; The source materials are outward-facing official summaries, not complete in-game dialogue or an exhaustive codex. No quest outcome, companion relationship, or player-choice path is inferred.; Necrom's official text makes lore claims about Hermaeus Mora and Apocrypha; it is promotional publisher material, not an in-world text whose reliability must be assumed. In-world books and faction testimony are not used here.; Names and descriptions follow North American English. Other localizations are not merged without an exact official localization witness.</t>
        </is>
      </c>
      <c r="P135" s="216" t="inlineStr">
        <is>
          <t>First-party The Elder Scrolls Online / ZeniMax official chapter, support, and news-archive pages. The launch date, update boundary, character identities, companion functionality, and setting/mechanical terms are all taken from those materials; no fan wiki, Wikipedia, or community forum post is used as evidence.</t>
        </is>
      </c>
      <c r="Q135" s="216" t="inlineStr">
        <is>
          <t>pending</t>
        </is>
      </c>
      <c r="R135" s="216" t="inlineStr">
        <is>
          <t>2026-08-05</t>
        </is>
      </c>
      <c r="S135" s="217" t="inlineStr">
        <is>
          <t>https://en.wikipedia.org/wiki/The_Elder_Scrolls</t>
        </is>
      </c>
    </row>
    <row r="136" ht="31" customHeight="1" s="99">
      <c r="A136" s="212" t="inlineStr">
        <is>
          <t>SRC-135</t>
        </is>
      </c>
      <c r="B136" s="212" t="inlineStr">
        <is>
          <t>Warcraft</t>
        </is>
      </c>
      <c r="C136" s="212" t="inlineStr">
        <is>
          <t>Video Game / Strategy and MMORPG Franchise</t>
        </is>
      </c>
      <c r="D136" s="213" t="inlineStr">
        <is>
          <t>United States</t>
        </is>
      </c>
      <c r="E136" s="213" t="inlineStr">
        <is>
          <t>Tier 1</t>
        </is>
      </c>
      <c r="F136" s="213" t="inlineStr">
        <is>
          <t>pass-complete</t>
        </is>
      </c>
      <c r="G136" s="213" t="inlineStr">
        <is>
          <t>World of Warcraft: Dragonflight, Patch 10.0 launch baseline (North American English; global launch 28 November 2022). Character claims are limited to Blizzard's official Dragon Aspects recap used as a launch-era witness, not to later Dragonflight patches, other World of Warcraft expansions, Warcraft strategy-game campaigns, novels, comics, adaptations, or Classic variants.</t>
        </is>
      </c>
      <c r="H136" s="213" t="inlineStr">
        <is>
          <t>All individually named Dragon Aspects given individual profile subsections in the selected official Dragon Aspects recap: Alexstrasza, Nozdormu, and Neltharion. The player-created adventurer and the broad dragonflights, races, factions, classes, units, artifacts, zones, and systems remain dimensions/source terms.</t>
        </is>
      </c>
      <c r="I136" s="213" t="n">
        <v>3</v>
      </c>
      <c r="J136" s="213" t="n">
        <v>3</v>
      </c>
      <c r="K136" s="213" t="n">
        <v>3</v>
      </c>
      <c r="L136" s="213" t="n">
        <v>2</v>
      </c>
      <c r="M136" s="213" t="n">
        <v>6</v>
      </c>
      <c r="N136" s="213" t="inlineStr">
        <is>
          <t>Player-created heroes/adventurers and all player-selected race, class, faction, and specialization identities.; Other named figures mentioned in the recap or launch materials (Ysera, Kalecgos, Thrall, Malygos, and others), because they do not have their own selected individual profile subsection under this narrow witness rule.; All later Dragonflight patches, Season 1 content, game modes, current retail state, Classic variants, other Warcraft games, novels, Chronicle volumes, comics, films, and other adaptations.; Dragonflights, dragonkind, dracthyr, Evoker, the Dragon Soul, Dragon Isles, major factions, dungeons, raids, and Dragonriding as character nodes.</t>
        </is>
      </c>
      <c r="O136" s="213" t="inlineStr">
        <is>
          <t>World of Warcraft is live service. This pass fixes the 10.0 launch date and does not treat later patches as evidence for the launch baseline.; The official aspect article is a retrospective publisher recap. It is authoritative first-party orientation for the stated claims, but it does not resolve Chronicle-versus-game-text source hierarchy, future retcons, or every in-world narrator's reliability.; The launch materials are North American English. Localization variants and naming differences are not merged without a matching official witness.; The recap contains historical spoilers and an explicitly foreseen possible future for Nozdormu; only its qualified wording is retained.</t>
        </is>
      </c>
      <c r="P136" s="213" t="inlineStr">
        <is>
          <t>First-party Blizzard World of Warcraft pages for launch date, selected character profiles, relationship claims, and terminology. No fan wiki, Wikipedia, or community guide is used as evidence.</t>
        </is>
      </c>
      <c r="Q136" s="213" t="inlineStr">
        <is>
          <t>pending</t>
        </is>
      </c>
      <c r="R136" s="213" t="inlineStr">
        <is>
          <t>2026-08-05</t>
        </is>
      </c>
      <c r="S136" s="214" t="inlineStr">
        <is>
          <t>https://worldofwarcraft.blizzard.com/game/classes</t>
        </is>
      </c>
    </row>
    <row r="137" ht="31" customHeight="1" s="99">
      <c r="A137" s="215" t="inlineStr">
        <is>
          <t>SRC-136</t>
        </is>
      </c>
      <c r="B137" s="215" t="inlineStr">
        <is>
          <t>World of Warcraft</t>
        </is>
      </c>
      <c r="C137" s="215" t="inlineStr">
        <is>
          <t>Video Game / MMORPG</t>
        </is>
      </c>
      <c r="D137" s="216" t="inlineStr">
        <is>
          <t>United States</t>
        </is>
      </c>
      <c r="E137" s="216" t="inlineStr">
        <is>
          <t>Tier 1</t>
        </is>
      </c>
      <c r="F137" s="216" t="inlineStr">
        <is>
          <t>pass-complete</t>
        </is>
      </c>
      <c r="G137" s="216" t="inlineStr">
        <is>
          <t>World of Warcraft: Shadowlands, Patch 9.0 launch baseline (North American English; 23 November 2020, Americas). This is deliberately non-overlapping with SRC-135's World of Warcraft: Dragonflight Patch 10.0 Dragon Aspect cohort: it instead captures Shadowlands launch's afterlife/Revendreth witness and makes no duplicate character claims.</t>
        </is>
      </c>
      <c r="H137" s="216" t="inlineStr">
        <is>
          <t>All named individual figures with dedicated official paragraphs in the selected Revendreth launch-content preview, plus Sylvanas Windrunner as the single named actor in the Patch 9.0 launch premise: Sire Denathrius, Prince Renathal, General Draven, and Sylvanas Windrunner. This offers a distinct, evidence-backed comparison of Shadowlands political/afterlife roles not present in SRC-135.</t>
        </is>
      </c>
      <c r="I137" s="216" t="n">
        <v>4</v>
      </c>
      <c r="J137" s="216" t="n">
        <v>4</v>
      </c>
      <c r="K137" s="216" t="n">
        <v>4</v>
      </c>
      <c r="L137" s="216" t="n">
        <v>2</v>
      </c>
      <c r="M137" s="216" t="n">
        <v>6</v>
      </c>
      <c r="N137" s="216" t="inlineStr">
        <is>
          <t>Every SRC-135 Dragonflight character and any Dragonflight claim; no duplicate character record is created.; Player-created adventurers, heroes, Maw Walkers, and player-selected class/race/faction/covenant identities.; Other named figures in the product/preview, including the Arbiter, the Jailer, and unnamed or collectively named inhabitants, because they lack a selected dedicated paragraph under this narrow witness rule.; All post-9.0 Shadowlands content updates, raids, later stories, WoW Classic variants, other expansions, Warcraft strategy-game campaigns, Chronicle volumes, novels, comics, and adaptations.; Covenants, Venthyr, Stoneborn, zones, anima, dungeons, raids, gear, and systems as character nodes.</t>
        </is>
      </c>
      <c r="O137" s="216" t="inlineStr">
        <is>
          <t>World of Warcraft is live service; this pass fixes the 9.0 launch state, while the selected preview is pre-launch marketing for launch content. Later Shadowlands patches and retrospective lore are excluded.; The official preview presents Sire Denathrius's self-description and Prince Renathal's suspicion. It is publisher narration of a situation with in-world political claims; the records retain the source's qualifiers where they matter and do not adjudicate hidden motives beyond the stated text.; The Warcraft franchise has Chronicle, game-text, novel, comic, adaptation, and future-retcon layers. This pass does not claim to settle their hierarchy or continuity conflicts.; Names and terms follow the North American English localization; localization variants are not merged without an exact official witness.</t>
        </is>
      </c>
      <c r="P137" s="216" t="inlineStr">
        <is>
          <t>First-party Blizzard World of Warcraft launch notes, official global schedule, and official Revendreth preview. No fan wiki, Wikipedia, community guide, or player forum material is used as evidence.</t>
        </is>
      </c>
      <c r="Q137" s="216" t="inlineStr">
        <is>
          <t>pending</t>
        </is>
      </c>
      <c r="R137" s="216" t="inlineStr">
        <is>
          <t>2026-08-05</t>
        </is>
      </c>
      <c r="S137" s="217" t="inlineStr">
        <is>
          <t>https://worldofwarcraft.blizzard.com/game/races</t>
        </is>
      </c>
    </row>
    <row r="138" ht="31" customHeight="1" s="99">
      <c r="A138" s="212" t="inlineStr">
        <is>
          <t>SRC-137</t>
        </is>
      </c>
      <c r="B138" s="212" t="inlineStr">
        <is>
          <t>Diablo</t>
        </is>
      </c>
      <c r="C138" s="212" t="inlineStr">
        <is>
          <t>Video Game / Action RPG Franchise</t>
        </is>
      </c>
      <c r="D138" s="213" t="inlineStr">
        <is>
          <t>United States</t>
        </is>
      </c>
      <c r="E138" s="213" t="inlineStr">
        <is>
          <t>Tier 1</t>
        </is>
      </c>
      <c r="F138" s="213" t="inlineStr">
        <is>
          <t>pass-complete</t>
        </is>
      </c>
      <c r="G138" s="213" t="inlineStr">
        <is>
          <t>Diablo IV base game, launch baseline (North American English; 6 June 2023). This is a deliberately bounded franchise pass: it treats Diablo IV as its own game-release continuity witness and excludes Diablo I–III, Diablo Immortal, all post-launch seasons/patches, Vessel of Hatred, Lord of Hatred, and adaptations.</t>
        </is>
      </c>
      <c r="H138" s="213" t="inlineStr">
        <is>
          <t>All named individual dramatic agents directly identified in the selected official Diablo IV launch-campaign premise and launch-system witnesses: Lilith, Inarius, and Mephisto. The player-created Wanderer and all selectable classes remain terms, not characters. The selected pages do not furnish a reproducible complete cast list for the finished campaign, so unprofiled named quest, town, companion, boss, and lore figures are outside this narrow official-witness cohort.</t>
        </is>
      </c>
      <c r="I138" s="213" t="n">
        <v>3</v>
      </c>
      <c r="J138" s="213" t="n">
        <v>3</v>
      </c>
      <c r="K138" s="213" t="n">
        <v>3</v>
      </c>
      <c r="L138" s="213" t="n">
        <v>2</v>
      </c>
      <c r="M138" s="213" t="n">
        <v>6</v>
      </c>
      <c r="N138" s="213" t="inlineStr">
        <is>
          <t>Player-created Wanderers and player-selected Barbarian, Druid, Necromancer, Rogue, and Sorceress identities.; Generic demons, angels, humans, cultists, undead, factions, places, items, skills, quests, dungeons, systems, and cosmological regions as character nodes.; Named figures not directly profiled or narratively characterized in the selected launch-premise pages, including campaign figures discoverable only through the finished game, later official recaps, or external databases.; All Diablo I–III and Diablo Immortal material; post-launch seasonal, patch, expansion, and future-retcon material; novels, comics, cinematics outside the selected witness pages, merchandise, and adaptations.</t>
        </is>
      </c>
      <c r="O138" s="213" t="inlineStr">
        <is>
          <t>The witnesses are official pre-launch and launch communications rather than a complete in-game quest/codex transcription. This pass is complete only for the three-agent cohort explicitly declared above, not for Diablo IV's entire campaign cast.; Diablo IV is a live-service title. Later seasons, patches, Vessel of Hatred, Lord of Hatred, and future releases can change presentation or add lore but are not folded into this 1.0 baseline.; The sources use North American English terminology. Other localizations, prior-game lore, and later retcons are not silently merged.; The selected premise establishes Lilith and Inarius as co-creators of Sanctuary and Lilith as Mephisto's daughter; it does not by itself resolve the wider franchise's cosmological hierarchy or every version-specific detail.</t>
        </is>
      </c>
      <c r="P138" s="213" t="inlineStr">
        <is>
          <t>First-party Blizzard Diablo IV launch and pre-launch campaign/system pages only. No fan wiki, Wikipedia, community guide, or unsourced secondary summary is used as evidence.</t>
        </is>
      </c>
      <c r="Q138" s="213" t="inlineStr">
        <is>
          <t>pending</t>
        </is>
      </c>
      <c r="R138" s="213" t="inlineStr">
        <is>
          <t>2026-08-05</t>
        </is>
      </c>
      <c r="S138" s="214" t="inlineStr">
        <is>
          <t>https://en.wikipedia.org/wiki/Diablo</t>
        </is>
      </c>
    </row>
    <row r="139" ht="31" customHeight="1" s="99">
      <c r="A139" s="215" t="inlineStr">
        <is>
          <t>SRC-138</t>
        </is>
      </c>
      <c r="B139" s="215" t="inlineStr">
        <is>
          <t>Dragon Age</t>
        </is>
      </c>
      <c r="C139" s="215" t="inlineStr">
        <is>
          <t>Video Game / RPG Franchise</t>
        </is>
      </c>
      <c r="D139" s="216" t="inlineStr">
        <is>
          <t>Canada</t>
        </is>
      </c>
      <c r="E139" s="216" t="inlineStr">
        <is>
          <t>Tier 1</t>
        </is>
      </c>
      <c r="F139" s="216" t="inlineStr">
        <is>
          <t>pass-complete</t>
        </is>
      </c>
      <c r="G139" s="216" t="inlineStr">
        <is>
          <t>Dragon Age: The Veilguard base game, worldwide launch baseline (English; 31 October 2024). This is a release-level pass within a multi-game, choice-reactive franchise: it excludes Origins, Dragon Age II, Inquisition, all earlier world-state outcomes, later patches/editions, the Vows &amp; Vengeance tie-in, books, comics, television, and future retcons.</t>
        </is>
      </c>
      <c r="H139" s="216" t="inlineStr">
        <is>
          <t>All named individual companions given a dedicated descriptive paragraph in BioWare's selected official cast article: Lucanis Dellamorte, Neve Gallus, Emmrich Volkarin, and Lace Harding. The witness identifies other Veilguard companions but does not give them equivalent dedicated profiles, so they are excluded rather than filled in from unaudited sources. Player-created Rook and every choice-dependent romance, faction choice, class, race, background, quest result, and companion outcome remain terms or omissions, never fixed character/relationship assertions.</t>
        </is>
      </c>
      <c r="I139" s="216" t="n">
        <v>4</v>
      </c>
      <c r="J139" s="216" t="n">
        <v>4</v>
      </c>
      <c r="K139" s="216" t="n">
        <v>4</v>
      </c>
      <c r="L139" s="216" t="n">
        <v>6</v>
      </c>
      <c r="M139" s="216" t="n">
        <v>8</v>
      </c>
      <c r="N139" s="216" t="inlineStr">
        <is>
          <t>Player-created Rook; the player-selected Warrior, Rogue, and Mage classes; player-selected race, faction, appearance, backstory, build, equipment, and dialogue choices.; Bellara Lutare, Davrin, and Taash: named in EA's seven-companion roster but not provided a dedicated descriptive paragraph in the selected BioWare cast witness.; Manfred and Illario: named only as, respectively, Emmrich's skeletal assistant and Lucanis's cousin in the selected witness, without a dedicated source-character profile.; All optional Rook romances, companion-to-companion pairings, approval states, personal-quest outcomes, world-state decisions, and ending conditions.; Factions, peoples, creatures, gods, places, artifacts, classes, abilities, equipment, quests, and mechanics as character nodes.</t>
        </is>
      </c>
      <c r="O139" s="216" t="inlineStr">
        <is>
          <t>The selected cast article is official pre-launch character presentation, not a complete in-game codex or finished-game cast list. Pass completion is only for its four dedicated character paragraphs.; Dragon Age narratives incorporate imported and player-authored world states. Neither the selected pages nor this pass establish a single universal state for earlier games or for Veilguard choices.; The EA product page lists the present language options; this pass preserves English names/terms and does not merge localized variants.; The BioWare page says Harding returns after Inquisition, but this pass records only the stated Veilguard baseline and does not import her earlier-game biography.; The franchise may receive patches, edition changes, supplementary media, or retcons after the stated launch boundary.</t>
        </is>
      </c>
      <c r="P139" s="216" t="inlineStr">
        <is>
          <t>First-party BioWare and EA character, release, product, and progression pages. No fan wiki, Wikipedia, community guide, or unsourced secondary summary is used as evidence.</t>
        </is>
      </c>
      <c r="Q139" s="216" t="inlineStr">
        <is>
          <t>pending</t>
        </is>
      </c>
      <c r="R139" s="216" t="inlineStr">
        <is>
          <t>2026-08-05</t>
        </is>
      </c>
      <c r="S139" s="217" t="inlineStr">
        <is>
          <t>https://en.wikipedia.org/wiki/Dragon_Age</t>
        </is>
      </c>
    </row>
    <row r="140" ht="31" customHeight="1" s="99">
      <c r="A140" s="212" t="inlineStr">
        <is>
          <t>SRC-139</t>
        </is>
      </c>
      <c r="B140" s="212" t="inlineStr">
        <is>
          <t>Baldur's Gate</t>
        </is>
      </c>
      <c r="C140" s="212" t="inlineStr">
        <is>
          <t>Video Game / CRPG Franchise</t>
        </is>
      </c>
      <c r="D140" s="213" t="inlineStr">
        <is>
          <t>Canada / Belgium</t>
        </is>
      </c>
      <c r="E140" s="213" t="inlineStr">
        <is>
          <t>Tier 1</t>
        </is>
      </c>
      <c r="F140" s="213" t="inlineStr">
        <is>
          <t>pass-complete</t>
        </is>
      </c>
      <c r="G140" s="213" t="inlineStr">
        <is>
          <t>Baldur's Gate 3, PC launch baseline (English; 3 August 2023). This treats BG3 as Larian's licensed Dungeons &amp; Dragons/Forgotten Realms release, separate from Baldur's Gate I–II, their editions/expansions, and any future Baldur's Gate title. The current official character page is used only for the stable launch-Origin profiles; post-launch patches, epilogues, platform releases, mods, and later presentation drift are excluded.</t>
        </is>
      </c>
      <c r="H140" s="213" t="inlineStr">
        <is>
          <t>All six named, pre-authored Origin heroes identified by Larian before the PC launch and supplied a full individual official character profile: Astarion, Gale, Lae'zel, Shadowheart, Wyll, and Karlach. They are recorded as named individuals, with their Origin-player/companion dual status explicit. The fully customisable Dark Urge and custom protagonist are terms, not stable individual records. Named figures mentioned only as patrons, deities, masters, rulers, relatives, or antagonists in the six profiles are not included without a selected full individual character profile.</t>
        </is>
      </c>
      <c r="I140" s="213" t="n">
        <v>6</v>
      </c>
      <c r="J140" s="213" t="n">
        <v>6</v>
      </c>
      <c r="K140" s="213" t="n">
        <v>6</v>
      </c>
      <c r="L140" s="213" t="n">
        <v>0</v>
      </c>
      <c r="M140" s="213" t="n">
        <v>7</v>
      </c>
      <c r="N140" s="213" t="inlineStr">
        <is>
          <t>Custom protagonists/Tavs, the fully customisable Dark Urge, the Guardian, hirelings, and all player-selected race, class, background, appearance, build, choices, and outcomes.; Named figures without a selected full Origin profile, including Cazador, Mystra, Queen Vlaakith, Shar, Mizora, Zariel, Sceleritas Fel, and Orin.; All recruitable non-Origin companions, NPCs, enemies, deities, factions, creatures, items, locations, spells, D&amp;D mechanics, and rules as character nodes.; Optional recruitment, romance, party composition, approval, death, transformation, ending, epilogue, and personal-quest outcomes.; Baldur's Gate I–II and their expansions/enhanced editions; all post-launch patches, hotfixes, epilogues, platform releases, mods, and later licensed/adaptive works.</t>
        </is>
      </c>
      <c r="O140" s="213" t="inlineStr">
        <is>
          <t>The profile page is a maintained official presentation page rather than an archived executable build. It is used for its stable launch-Origin descriptions; later patches can alter dialogue, scenes, endings, mechanics, and presentation, but are not imported.; Each included person can be selected as the player's Origin avatar or, if another protagonist is chosen, may become a companion and may not be recruited. This pass therefore adds no universal Origin-to-Origin party, romance, or fate relationships.; Baldur's Gate 3 is licensed from Wizards of the Coast and set in the Forgotten Realms/Dungeons &amp; Dragons. Larian's game-specific pages are authoritative for this release's presentations, not a comprehensive source hierarchy for all Forgotten Realms or tabletop canon.; Names and terms preserve the English official localization. The official release has multiple localized versions, which are not merged here.; Several profile descriptions name consequential other individuals, but this narrow profile-based coverage rule does not establish exhaustive story coverage or adjudicate later revelations.</t>
        </is>
      </c>
      <c r="P140" s="213" t="inlineStr">
        <is>
          <t>First-party Larian Studios game, community-update, and FAQ pages. No fan wiki, Wikipedia, community guide, or unsourced secondary summary is used as evidence.</t>
        </is>
      </c>
      <c r="Q140" s="213" t="inlineStr">
        <is>
          <t>pending</t>
        </is>
      </c>
      <c r="R140" s="213" t="inlineStr">
        <is>
          <t>2026-08-05</t>
        </is>
      </c>
      <c r="S140" s="214" t="inlineStr">
        <is>
          <t>https://en.wikipedia.org/wiki/Baldur's_Gate</t>
        </is>
      </c>
    </row>
    <row r="141" ht="31" customHeight="1" s="99">
      <c r="A141" s="215" t="inlineStr">
        <is>
          <t>SRC-140</t>
        </is>
      </c>
      <c r="B141" s="215" t="inlineStr">
        <is>
          <t>Icewind Dale</t>
        </is>
      </c>
      <c r="C141" s="215" t="inlineStr">
        <is>
          <t>Video Game / CRPG</t>
        </is>
      </c>
      <c r="D141" s="216" t="inlineStr">
        <is>
          <t>United States</t>
        </is>
      </c>
      <c r="E141" s="216" t="inlineStr">
        <is>
          <t>Tier 2</t>
        </is>
      </c>
      <c r="F141" s="216" t="inlineStr">
        <is>
          <t>pass-complete</t>
        </is>
      </c>
      <c r="G141" s="216" t="inlineStr">
        <is>
          <t>Icewind Dale: Enhanced Edition (Beamdog, 2014), English product/manual baseline. The pass is limited to Beamdog's packaged Enhanced Edition: Original Icewind Dale campaign, Heart of Winter, Trials of the Luremaster, and Beamdog-restored cut quest content. It does not merge the 2000 Black Isle original release, later mods, Icewind Dale II, other Forgotten Realms products, or unverified external transcripts.</t>
        </is>
      </c>
      <c r="H141" s="216" t="inlineStr">
        <is>
          <t>Zero-character evidence-constrained pass. Beamdog's selected first-party product page, feature guide, and manual define setting, edition, campaign, expansion, and player-party mechanics but do not provide a reproducible set of individually described named dramatic NPCs with claim-specific dialogue/journal locators. Player-created party members are excluded by design. Rather than import fan-wiki or community-transcript claims, this pass records only source terms and leaves character and relationship arrays empty.</t>
        </is>
      </c>
      <c r="I141" s="216" t="n">
        <v>0</v>
      </c>
      <c r="J141" s="216" t="n">
        <v>0</v>
      </c>
      <c r="K141" s="216" t="n">
        <v>0</v>
      </c>
      <c r="L141" s="216" t="n">
        <v>0</v>
      </c>
      <c r="M141" s="216" t="n">
        <v>10</v>
      </c>
      <c r="N141" s="216" t="inlineStr">
        <is>
          <t>All player-created party members and every player-selected name, race, class, kit, biography, alignment, statistics, equipment, and choice.; All named NPCs, villains, quest-givers, companions, monsters, and deities because no selected first-party witness provides an individually sufficient claim-specific character profile or direct in-game dialogue/journal locator.; Factions, peoples, monsters, artifacts, places, spells, classes, kits, D&amp;D rules, interface features, and quests as character nodes.; The original Black Isle/Interplay release as a separate edition, Icewind Dale II, post-release mods, community fixes, fan transcripts, wikis, walkthroughs, novels, tabletop references, and other Forgotten Realms works.</t>
        </is>
      </c>
      <c r="O141" s="216" t="inlineStr">
        <is>
          <t>The game contains named NPC dialogue and journal material, but no official text extract with fine dialogue/journal locators was accessible in the selected evidence set. This audit deliberately does not reconstruct those claims from community sources.; Enhanced Edition bundles the original campaign, both expansions, and restored cut content. This source record identifies the package but does not claim that original-release and Enhanced Edition text/encounter behavior are identical.; The product is licensed Dungeons &amp; Dragons/Forgotten Realms material. Beamdog's materials are authoritative for Enhanced Edition packaging and presentation, not an exhaustive hierarchy for all tabletop setting canon.; English terminology is preserved; localization variants are not compared. Branching party composition, quest decisions, character creation, difficulty, and multiplayer mean a player run does not provide a single fixed adventuring party.; No plot-resolution claims are made; this zero-character evidence boundary avoids unmarked spoilers.</t>
        </is>
      </c>
      <c r="P141" s="216" t="inlineStr">
        <is>
          <t>First-party Beamdog product page and official Beamdog manuals only. No fan wiki, Wikipedia, forum post, community transcript, walkthrough, or secondary orientation source is used as canonical evidence.</t>
        </is>
      </c>
      <c r="Q141" s="216" t="inlineStr">
        <is>
          <t>focused review recorded: zero-character audit</t>
        </is>
      </c>
      <c r="R141" s="216" t="inlineStr">
        <is>
          <t>2026-08-05</t>
        </is>
      </c>
      <c r="S141" s="217" t="inlineStr">
        <is>
          <t>https://en.wikipedia.org/wiki/Icewind_Dale</t>
        </is>
      </c>
    </row>
    <row r="142" ht="31" customHeight="1" s="99">
      <c r="A142" s="212" t="inlineStr">
        <is>
          <t>SRC-141</t>
        </is>
      </c>
      <c r="B142" s="212" t="inlineStr">
        <is>
          <t>Planescape: Torment</t>
        </is>
      </c>
      <c r="C142" s="212" t="inlineStr">
        <is>
          <t>Video Game / CRPG</t>
        </is>
      </c>
      <c r="D142" s="213" t="inlineStr">
        <is>
          <t>United States</t>
        </is>
      </c>
      <c r="E142" s="213" t="inlineStr">
        <is>
          <t>Tier 1</t>
        </is>
      </c>
      <c r="F142" s="213" t="inlineStr">
        <is>
          <t>pass-complete</t>
        </is>
      </c>
      <c r="G142" s="213" t="inlineStr">
        <is>
          <t>Planescape: Torment: Enhanced Edition (Beamdog, 2017), English product/manual baseline. The audited in-game witness is only the official manual's first-area Mortuary walkthrough. The pass does not merge original-release mods, the Unfinished Business mod, other Planescape or Dungeons &amp; Dragons works, later adaptations, or unsupported external dialogue transcripts.</t>
        </is>
      </c>
      <c r="H142" s="213" t="inlineStr">
        <is>
          <t>All named individual dramatic agents directly encountered or addressed in the manual's bounded Top Floor of the Mortuary walkthrough, plus the title-designated player protagonist whom that direct witness controls: the Nameless One, Morte, Dhall, and Ei-Vene. This is complete only for the exact opening-walkthrough witness. Named setting figures and later NPCs are omitted unless they are individually encountered within those cited walkthrough paragraphs.</t>
        </is>
      </c>
      <c r="I142" s="213" t="n">
        <v>4</v>
      </c>
      <c r="J142" s="213" t="n">
        <v>4</v>
      </c>
      <c r="K142" s="213" t="n">
        <v>4</v>
      </c>
      <c r="L142" s="213" t="n">
        <v>1</v>
      </c>
      <c r="M142" s="213" t="n">
        <v>8</v>
      </c>
      <c r="N142" s="213" t="inlineStr">
        <is>
          <t>All named figures outside the manual's Top Floor of the Mortuary walkthrough, including figures named only in product-setting context such as the Lady of Pain, Fell, and Aoskar, and all later companions, antagonists, faction leaders, and quest NPCs.; Classes, alignments, player build choices, memories, beliefs, factions, planes, species, artifacts, keys, tattoos, spells, D&amp;D systems, places, and mechanics as character nodes.; Optional companions, party composition, dialogue choices, quest outcomes, identity revelations, transformations, ending outcomes, and all material after the selected opening walkthrough.; The 1999 original as a distinct release, post-2017 patches/platform implementation changes, the Unfinished Business mod, other Planescape/D&amp;D works, tie-ins, and adaptations.</t>
        </is>
      </c>
      <c r="O142" s="213" t="inlineStr">
        <is>
          <t>The Nameless One is a stable title-designated dramatic character, but player choices alter class, alignment, abilities, dialogue, and how information is interpreted; the record therefore does not treat build or later identity conclusions as fixed.; His countless prior lives and resurfacing memories are a source-premise claim; they are unreliable/partial from the protagonist's current perspective and are not expanded with later revelations.; The official manual walkthrough is intentionally spoiler-limited to the first area. Pass-complete here means complete only for its named encounter cohort, not the game's cast.; Enhanced Edition states that English, French, Polish, and German retain original localized voice-over and Korean uses Korean text with English voice-over. This pass preserves English names and does not merge localization variants.; Planescape: Torment is licensed Dungeons &amp; Dragons material. Beamdog's pages establish its Enhanced Edition presentation and license context, not an exhaustive hierarchy for all Planescape tabletop canon.</t>
        </is>
      </c>
      <c r="P142" s="213" t="inlineStr">
        <is>
          <t>First-party Beamdog product material and official Beamdog manual text with page and walkthrough locators. No fan wiki, Wikipedia, community transcript, walkthrough, or secondary orientation source is used as canonical evidence.</t>
        </is>
      </c>
      <c r="Q142" s="213" t="inlineStr">
        <is>
          <t>pending</t>
        </is>
      </c>
      <c r="R142" s="213" t="inlineStr">
        <is>
          <t>2026-08-05</t>
        </is>
      </c>
      <c r="S142" s="214" t="inlineStr">
        <is>
          <t>https://en.wikipedia.org/wiki/Planescape:_Torment</t>
        </is>
      </c>
    </row>
    <row r="143" ht="31" customHeight="1" s="99">
      <c r="A143" s="215" t="inlineStr">
        <is>
          <t>SRC-142</t>
        </is>
      </c>
      <c r="B143" s="215" t="inlineStr">
        <is>
          <t>Neverwinter Nights</t>
        </is>
      </c>
      <c r="C143" s="215" t="inlineStr">
        <is>
          <t>Video Game / CRPG</t>
        </is>
      </c>
      <c r="D143" s="216" t="inlineStr">
        <is>
          <t>Canada</t>
        </is>
      </c>
      <c r="E143" s="216" t="inlineStr">
        <is>
          <t>Tier 2</t>
        </is>
      </c>
      <c r="F143" s="216" t="inlineStr">
        <is>
          <t>pass-complete</t>
        </is>
      </c>
      <c r="G143" s="216" t="inlineStr">
        <is>
          <t>Neverwinter Nights: Enhanced Edition (Beamdog, 2018 release family), English product-page baseline. This pass is restricted to Beamdog's package description of the original Neverwinter Nights campaign, Shadows of Undrentide, Hordes of the Underdark, listed premium modules, and creation tools. It does not merge individual user-created modules, later patches, Diamond Edition implementation, or other Neverwinter/Forgotten Realms works.</t>
        </is>
      </c>
      <c r="H143" s="216" t="inlineStr">
        <is>
          <t>Zero-character evidence-constrained pass. The selected first-party product materials identify campaign/expansion premises, edition contents, player-created heroes, premium-module lists, and authoring systems, but do not offer a reproducible cohort of individually described named dramatic NPCs with direct dialogue, journal, or manual locators. The protagonist is player-created. Rather than fabricate a cast from fan sources, all character and relationship arrays are empty.</t>
        </is>
      </c>
      <c r="I143" s="216" t="n">
        <v>0</v>
      </c>
      <c r="J143" s="216" t="n">
        <v>0</v>
      </c>
      <c r="K143" s="216" t="n">
        <v>0</v>
      </c>
      <c r="L143" s="216" t="n">
        <v>0</v>
      </c>
      <c r="M143" s="216" t="n">
        <v>10</v>
      </c>
      <c r="N143" s="216" t="inlineStr">
        <is>
          <t>All player-created protagonists and every player-selected name, race, class, background, statistics, equipment, alignment, build, dialogue choice, and outcome.; All named NPCs, companions, antagonists, quest-givers, deities, creatures, and other dramatic individuals because no selected first-party witness gives sufficient individual claim-level evidence with direct in-game dialogue/journal/manual locators.; Classes, races, factions, companion systems, monsters, items, places, spells, Dungeons &amp; Dragons rules, the toolset, and module mechanics as character nodes.; Neverwinter Nights Diamond Edition as an implementation, post-baseline patches/hotfixes, platform-specific content divergences, community modules, mods, the Aurora toolset's user-authored output, and other Neverwinter/Forgotten Realms products.</t>
        </is>
      </c>
      <c r="O143" s="216" t="inlineStr">
        <is>
          <t>The original campaign contains named NPCs and dialogue, but no direct official transcript/manual witness with claim-specific NPC locators was accessible in the selected evidence set. This pass does not reconstruct them from wikis or community guides.; Enhanced Edition combines Diamond Edition content with enhancements, and Beamdog notes that console releases have slightly different content features. No claim is made that all platforms, patches, or original releases behave identically.; The Aurora Toolset and Dungeon Master Client allow user-authored worlds and encounters; those are not a fixed canonical cast.; English product terminology is used. Localization and patch behavior may change, including the non-English voiceover fix documented in later patch notes, but are outside this product-baseline pass.; This terms-only audit makes no plot-resolution claims and avoids unmarked spoilers.</t>
        </is>
      </c>
      <c r="P143" s="216" t="inlineStr">
        <is>
          <t>First-party Beamdog product and feature pages only. No fan wiki, Wikipedia, Neverwinter Vault material, forum post, community module, walkthrough, or secondary orientation source is used as canonical evidence.</t>
        </is>
      </c>
      <c r="Q143" s="216" t="inlineStr">
        <is>
          <t>focused review recorded: zero-character audit</t>
        </is>
      </c>
      <c r="R143" s="216" t="inlineStr">
        <is>
          <t>2026-08-05</t>
        </is>
      </c>
      <c r="S143" s="217" t="inlineStr">
        <is>
          <t>https://en.wikipedia.org/wiki/Neverwinter_Nights</t>
        </is>
      </c>
    </row>
    <row r="144" ht="31" customHeight="1" s="99">
      <c r="A144" s="212" t="inlineStr">
        <is>
          <t>SRC-143</t>
        </is>
      </c>
      <c r="B144" s="212" t="inlineStr">
        <is>
          <t>Divinity</t>
        </is>
      </c>
      <c r="C144" s="212" t="inlineStr">
        <is>
          <t>Video Game / RPG Franchise</t>
        </is>
      </c>
      <c r="D144" s="213" t="inlineStr">
        <is>
          <t>Belgium</t>
        </is>
      </c>
      <c r="E144" s="213" t="inlineStr">
        <is>
          <t>Tier 1</t>
        </is>
      </c>
      <c r="F144" s="213" t="inlineStr">
        <is>
          <t>pass-complete</t>
        </is>
      </c>
      <c r="G144" s="213" t="inlineStr">
        <is>
          <t>Divinity: Original Sin 2: Definitive Edition, Larian's 2017 Original Sin 2 release family, English product-page baseline. It is deliberately separate from Divinity: Original Sin Enhanced Edition, Divine Divinity, Beyond Divinity, Divinity II, Dragon Commander, and future Divinity works. This product-page pass records the Definitive Edition's visible origin/player framework only; no patch- or DLC-specific narrative state is imported.</t>
        </is>
      </c>
      <c r="H144" s="213" t="inlineStr">
        <is>
          <t>Zero-character evidence-constrained pass. Larian's selected first-party pages state that there are six unique Origin characters with distinct backgrounds and quests, but they do not provide a reproducible list of names or claim-specific individual character profiles/dialogue/codex locators. Custom player avatars are expressly variable. Rather than use forum discussion, wikis, or third-party profiles to fill the gap, the character and relationship arrays are empty.</t>
        </is>
      </c>
      <c r="I144" s="213" t="n">
        <v>0</v>
      </c>
      <c r="J144" s="213" t="n">
        <v>0</v>
      </c>
      <c r="K144" s="213" t="n">
        <v>0</v>
      </c>
      <c r="L144" s="213" t="n">
        <v>0</v>
      </c>
      <c r="M144" s="213" t="n">
        <v>10</v>
      </c>
      <c r="N144" s="213" t="inlineStr">
        <is>
          <t>All six named Origin characters because the selected Larian product page does not identify them or describe them individually at claim level; official cosplay file discovery alone is not an attribute witness.; Custom player avatars and all player-selected race, class, appearance, background, build, party, dialogue, relationship, and ending choices.; Factions, gods, Source powers, races, items, places, opponents, companions as a generic system, quests, mechanics, and rules as character nodes.; Earlier/later Divinity titles, Original Sin 2 patches, gift bags, DLC/merchandise/board-game expansions, mods, forum posts, community profiles, and adaptations.</t>
        </is>
      </c>
      <c r="O144" s="213" t="inlineStr">
        <is>
          <t>The official page establishes the existence of six Origin characters but does not make an auditable individual-name/claim roster available in its text. This pass deliberately remains terms-only until direct Larian or in-game character evidence is supplied.; Origins may be selected as player roles and the product page stresses player choices and world reactivity. No fixed party, romance, fate, divinity outcome, or relationship graph is universalized.; The official product page is currently multilingual and identifies several localized language variants; English terminology is retained without merging variants.; Definitive Edition and the 2017 product page are an edition/release family boundary. Later updates, platform-specific behavior, and DLC/gift-bag content may diverge.; No plot-resolution claims are made, avoiding unmarked spoilers.</t>
        </is>
      </c>
      <c r="P144" s="213" t="inlineStr">
        <is>
          <t>First-party Larian official product pages only. No fan wiki, Wikipedia, community forum, walkthrough, review, or third-party character profile is used as canonical evidence.</t>
        </is>
      </c>
      <c r="Q144" s="213" t="inlineStr">
        <is>
          <t>focused review recorded: zero-character audit</t>
        </is>
      </c>
      <c r="R144" s="213" t="inlineStr">
        <is>
          <t>2026-08-05</t>
        </is>
      </c>
      <c r="S144" s="214" t="inlineStr">
        <is>
          <t>https://en.wikipedia.org/wiki/Divinity</t>
        </is>
      </c>
    </row>
    <row r="145" ht="31" customHeight="1" s="99">
      <c r="A145" s="215" t="inlineStr">
        <is>
          <t>SRC-144</t>
        </is>
      </c>
      <c r="B145" s="215" t="inlineStr">
        <is>
          <t>Pillars of Eternity</t>
        </is>
      </c>
      <c r="C145" s="215" t="inlineStr">
        <is>
          <t>Video Game / CRPG</t>
        </is>
      </c>
      <c r="D145" s="216" t="inlineStr">
        <is>
          <t>United States</t>
        </is>
      </c>
      <c r="E145" s="216" t="inlineStr">
        <is>
          <t>Tier 1</t>
        </is>
      </c>
      <c r="F145" s="216" t="inlineStr">
        <is>
          <t>pass-complete</t>
        </is>
      </c>
      <c r="G145" s="216" t="inlineStr">
        <is>
          <t>Pillars of Eternity: Definitive Edition, English PC/Mac/Linux release boundary (15 November 2017). It contains the 2015 original game, The White March Parts I and II, premium content, and the Deadfire Pack. This pass is not Pillars of Eternity II: Deadfire, does not apply 2026 patches, and does not infer a fixed Watcher/avatar identity.</t>
        </is>
      </c>
      <c r="H145" s="216" t="inlineStr">
        <is>
          <t>Zero-character evidence-constrained pass. The selected official sources document the game/edition, original campaign and expansion package, player-created main character, optional companion system, races, classes, souls, and custom rules. They do not provide a reproducible named individual companion/NPC roster with individual official character profiles or direct dialogue/journal/codex locators. The Watcher is not a node: the first-game selected witness frames the main character as player-authored. No fan or community source is used to manufacture a cast.</t>
        </is>
      </c>
      <c r="I145" s="216" t="n">
        <v>0</v>
      </c>
      <c r="J145" s="216" t="n">
        <v>0</v>
      </c>
      <c r="K145" s="216" t="n">
        <v>0</v>
      </c>
      <c r="L145" s="216" t="n">
        <v>0</v>
      </c>
      <c r="M145" s="216" t="n">
        <v>10</v>
      </c>
      <c r="N145" s="216" t="inlineStr">
        <is>
          <t>The player-created main character/Watcher, all player-selected race, class, background, build, choices, party composition, dialogue, and endings.; All named companions, NPCs, antagonists, rulers, gods, and other dramatic individuals because no selected first-party witness supplies individual claim-level profiles or direct game-text locators.; Classes, races, factions, souls, gods, companion system, items, locations, spells, mechanics, and rules as character nodes.; Pillars of Eternity II: Deadfire, current 2026 patches, the original-only release as a separate patch state, editions/platform variants outside the named Definitive Edition, and all non-game, fan, community, wiki, walkthrough, novel, or adaptation material.</t>
        </is>
      </c>
      <c r="O145" s="216" t="inlineStr">
        <is>
          <t>The full game includes named companions and scripted dialogue, but no direct individual in-game dialogue/journal/codex material was accessible in the selected first-party evidence. The audit remains terms-only rather than using secondary sources.; The 2012 Project Eternity overview is pre-release design material. It is used only for high-level optional-party, race/class, soul, and custom-system terminology, not to establish a final named cast or an unqualified release behavior.; Companions are expressly optional and player paths shape outcomes. No universal party, relationship, recruitment, or ending is asserted.; Definitive Edition bundles The White March and Deadfire Pack; this pass records package scope only and does not import their story content. Localization variants and later fixes remain separate.; No plot-resolution claims are made, avoiding unmarked spoilers.</t>
        </is>
      </c>
      <c r="P145" s="216" t="inlineStr">
        <is>
          <t>First-party Obsidian/official publisher game, edition-announcement, and development overview pages. No fan wiki, Wikipedia, community forum, walkthrough, review, or secondary character directory is used as canonical evidence.</t>
        </is>
      </c>
      <c r="Q145" s="216" t="inlineStr">
        <is>
          <t>focused review recorded: zero-character audit</t>
        </is>
      </c>
      <c r="R145" s="216" t="inlineStr">
        <is>
          <t>2026-08-05</t>
        </is>
      </c>
      <c r="S145" s="217" t="inlineStr">
        <is>
          <t>https://en.wikipedia.org/wiki/Pillars_of_Eternity</t>
        </is>
      </c>
    </row>
    <row r="146" ht="31" customHeight="1" s="99">
      <c r="A146" s="212" t="inlineStr">
        <is>
          <t>SRC-145</t>
        </is>
      </c>
      <c r="B146" s="212" t="inlineStr">
        <is>
          <t>Tyranny</t>
        </is>
      </c>
      <c r="C146" s="212" t="inlineStr">
        <is>
          <t>Video Game / CRPG</t>
        </is>
      </c>
      <c r="D146" s="213" t="inlineStr">
        <is>
          <t>United States</t>
        </is>
      </c>
      <c r="E146" s="213" t="inlineStr">
        <is>
          <t>Tier 2</t>
        </is>
      </c>
      <c r="F146" s="213" t="inlineStr">
        <is>
          <t>pass-complete</t>
        </is>
      </c>
      <c r="G146" s="213" t="inlineStr">
        <is>
          <t>Tyranny original base-game release, English PC/Mac/Linux release boundary (10 November 2016). This pass uses only the named first-party campaign and game-page witnesses. It excludes later DLC, edition/package variants, patches, ports, localization variants, and all non-game continuities.</t>
        </is>
      </c>
      <c r="H146" s="213" t="inlineStr">
        <is>
          <t>All stable named individual dramatic agents directly named and functionally described in the selected first-party campaign premise: Kyros the Overlord and Tunon the Adjudicator. The player-created Fatebinder is explicitly excluded as an avatar role. No other named individual receives a record without a claim-level official profile or direct in-game text locator.</t>
        </is>
      </c>
      <c r="I146" s="213" t="n">
        <v>2</v>
      </c>
      <c r="J146" s="213" t="n">
        <v>2</v>
      </c>
      <c r="K146" s="213" t="n">
        <v>2</v>
      </c>
      <c r="L146" s="213" t="n">
        <v>0</v>
      </c>
      <c r="M146" s="213" t="n">
        <v>8</v>
      </c>
      <c r="N146" s="213" t="inlineStr">
        <is>
          <t>The Fatebinder/player avatar, including player-selected judgment, loyalty, reputation, alliances, deaths, and endings.; All named and unnamed NPCs, companions, leaders, enemies, and supernatural figures not directly described at claim level in the selected official witnesses.; Kyros' armies, their factions, the Tiers, law, magic, reputations, edicts, artifacts, locations, and mechanics as character nodes.; Bastard's Wound and all other DLC, later patches, edition/package and platform variants, localizations, adaptations, fan/community/wiki material, walkthroughs, and secondary character directories.</t>
        </is>
      </c>
      <c r="O146" s="213" t="inlineStr">
        <is>
          <t>The campaign page is a premise/marketing witness, not an exhaustive cast directory or a direct in-game dialogue, quest, or codex archive; the coverage is deliberately narrow.; Political and legal framing is reported as the official campaign premise, not as independently verified in-world fact.; The Fatebinder's choices and faction reputations make allegiance, justice, relationships, deaths, and endings branch-dependent; none is universalized here.; No relationship is recorded: the selected text links Tunon to the excluded Fatebinder role, but does not supply a direct named-character-to-named-character relation for the two included individuals.; English wording is the only reviewed localization. DLC/patch behavior and other language versions remain separate evidence questions.</t>
        </is>
      </c>
      <c r="P146" s="213" t="inlineStr">
        <is>
          <t>First-party Obsidian Entertainment game and official Tyranny campaign pages only. No fan wiki, Wikipedia, community source, review, walkthrough, or secondary database is used as canonical evidence.</t>
        </is>
      </c>
      <c r="Q146" s="213" t="inlineStr">
        <is>
          <t>pending</t>
        </is>
      </c>
      <c r="R146" s="213" t="inlineStr">
        <is>
          <t>2026-08-05</t>
        </is>
      </c>
      <c r="S146" s="214" t="inlineStr">
        <is>
          <t>https://en.wikipedia.org/wiki/Tyranny</t>
        </is>
      </c>
    </row>
    <row r="147" ht="31" customHeight="1" s="99">
      <c r="A147" s="215" t="inlineStr">
        <is>
          <t>SRC-146</t>
        </is>
      </c>
      <c r="B147" s="215" t="inlineStr">
        <is>
          <t>Pathfinder: Kingmaker</t>
        </is>
      </c>
      <c r="C147" s="215" t="inlineStr">
        <is>
          <t>Video Game / CRPG</t>
        </is>
      </c>
      <c r="D147" s="216" t="inlineStr">
        <is>
          <t>Russia / Cyprus</t>
        </is>
      </c>
      <c r="E147" s="216" t="inlineStr">
        <is>
          <t>Tier 2</t>
        </is>
      </c>
      <c r="F147" s="216" t="inlineStr">
        <is>
          <t>pass-complete</t>
        </is>
      </c>
      <c r="G147" s="216" t="inlineStr">
        <is>
          <t>Pathfinder: Kingmaker Enhanced Edition base game, English-language Owlcat website witness, with the original PC game release dated 25 September 2018 by Owlcat. Enhanced Edition is treated as the free last-version update described by Owlcat; paid DLC story/companion content, later ports, patches after this edition notice, tabletop Kingmaker Adventure Path editions, and other Pathfinder game continuities are excluded.</t>
        </is>
      </c>
      <c r="H147" s="216" t="inlineStr">
        <is>
          <t>All 11 named stable companions individually listed with a role and short profile in Owlcat's selected Enhanced Edition base-game 'Meet Your Companions' roster: Linzi, Amiri, Tristian, Octavia, Regongar, Valerie, Harrim, Jaethal, Jubilost, Ekundayo, and Nok-Nok. The player-created ruler/baron(ess) is excluded. No additional NPC, antagonist, deity, or DLC companion is included without an equivalent individual first-party profile in the selected base-game witness.</t>
        </is>
      </c>
      <c r="I147" s="216" t="n">
        <v>11</v>
      </c>
      <c r="J147" s="216" t="n">
        <v>11</v>
      </c>
      <c r="K147" s="216" t="n">
        <v>11</v>
      </c>
      <c r="L147" s="216" t="n">
        <v>1</v>
      </c>
      <c r="M147" s="216" t="n">
        <v>8</v>
      </c>
      <c r="N147" s="216" t="inlineStr">
        <is>
          <t>The player-created main character/ruler/baron or baroness, all player builds, choices, alignment, kingdom, romances, recruits, quests, deaths, and endings.; All named NPCs, antagonists, rulers, deities, monsters, and other dramatic individuals outside the 11-person official base-game companion roster.; DLC companions and stories, including paid DLC such as Beneath the Stolen Lands; classes, ancestries, deities, alignments, factions, kingdom offices, locations, items, spells, and tabletop rules as character nodes.; The Paizo tabletop Kingmaker Adventure Path, its 2022 anniversary reissue and companion guide, Pathfinder 2e, D&amp;D 5e adaptation, Pathfinder: Wrath of the Righteous, non-English localization, unreviewed patches/ports, adaptations, fan/community/wiki materials, walkthroughs, and secondary character databases.</t>
        </is>
      </c>
      <c r="O147" s="216" t="inlineStr">
        <is>
          <t>The roster page is an official high-level companion presentation, not a quest/dialogue/codex archive. It supports only the short, direct descriptions and role labels recorded here.; Owlcat describes the CRPG as an adaptation that changed and expanded the tabletop narrative while implementing Pathfinder 1e rules as faithfully as possible. Tabletop material is contextual only and does not establish CRPG-specific character claims in this pass.; Companions may join, react to choices, leave, or betray the player; party composition and personal arcs are branch-dependent. Optional recruitment, romance, alignment, kingdom office, deaths, and endings are not represented as universal facts.; Enhanced Edition is a free update to the last version and has mechanical changes; the selected companion roster is used only as the official base-game profile witness. No claim is made that every historical patch/platform/localization has identical content.; Some entries use in-universe first-person roster copy. Its named identity, role labels, and explicit biographical statements are retained, while evaluative voice and unlisted detail are not treated as exhaustive fact.</t>
        </is>
      </c>
      <c r="P147" s="216" t="inlineStr">
        <is>
          <t>First-party Owlcat game, edition, developer, and narrative-designer pages only. No fan wiki, Wikipedia, community guide, walkthrough, review, or unofficial database is used as canonical evidence.</t>
        </is>
      </c>
      <c r="Q147" s="216" t="inlineStr">
        <is>
          <t>pending</t>
        </is>
      </c>
      <c r="R147" s="216" t="inlineStr">
        <is>
          <t>2026-08-05</t>
        </is>
      </c>
      <c r="S147" s="217" t="inlineStr">
        <is>
          <t>https://en.wikipedia.org/wiki/Pathfinder:_Kingmaker</t>
        </is>
      </c>
    </row>
    <row r="148" ht="31" customHeight="1" s="99">
      <c r="A148" s="212" t="inlineStr">
        <is>
          <t>SRC-147</t>
        </is>
      </c>
      <c r="B148" s="212" t="inlineStr">
        <is>
          <t>Pathfinder: Wrath of the Righteous</t>
        </is>
      </c>
      <c r="C148" s="212" t="inlineStr">
        <is>
          <t>Video Game / CRPG</t>
        </is>
      </c>
      <c r="D148" s="213" t="inlineStr">
        <is>
          <t>Russia / Cyprus</t>
        </is>
      </c>
      <c r="E148" s="213" t="inlineStr">
        <is>
          <t>Tier 1</t>
        </is>
      </c>
      <c r="F148" s="213" t="inlineStr">
        <is>
          <t>pass-complete</t>
        </is>
      </c>
      <c r="G148" s="213" t="inlineStr">
        <is>
          <t>Pathfinder: Wrath of the Righteous Enhanced Edition, English-language official Owlcat campaign witness. The edition boundary is PC v2.0.0 / the console Enhanced Edition release: the free PC update and the console package described by Owlcat. The pass records only the selected main-campaign presentation; it does not import character/story claims from free DLC, paid DLC, later patches, other platforms, or tabletop continuities.</t>
        </is>
      </c>
      <c r="H148" s="213" t="inlineStr">
        <is>
          <t>All stable named non-avatar dramatic agents directly named and functionally described in the selected official campaign overview: Areelu Vorlesh, Deskari, and Baphomet. The player-created Commander is excluded. No companion, NPC, crusade leader, deity, demon, or other individual is added without an equivalent individual claim-level Owlcat profile or direct in-game witness in the selected source set.</t>
        </is>
      </c>
      <c r="I148" s="213" t="n">
        <v>3</v>
      </c>
      <c r="J148" s="213" t="n">
        <v>3</v>
      </c>
      <c r="K148" s="213" t="n">
        <v>3</v>
      </c>
      <c r="L148" s="213" t="n">
        <v>0</v>
      </c>
      <c r="M148" s="213" t="n">
        <v>10</v>
      </c>
      <c r="N148" s="213" t="inlineStr">
        <is>
          <t>The player-created hero/Commander, all player name, ancestry, class, build, alignment, mythic path, crusade, romances, choices, recruits, allies, deaths, and endings.; All named companions, NPCs, antagonists, crusade leaders, deities, angels, demons, and other individuals not functionally profiled in the selected official overview.; Mythic paths, classes, ancestries, alignments, factions, deities, crusades, rules, armies, items, locations, rituals, and systems as character nodes.; All paid DLC and its characters/stories, including Through the Ashes, The Lord of Nothing, and A Dance of Masks; free DLC content; later patch-specific content; non-English localization; ports; the tabletop Wrath of the Righteous Adventure Path; Pathfinder 1e/2e books; other Pathfinder games; adaptations; fan/community/wiki materials; walkthroughs; and secondary character databases.</t>
        </is>
      </c>
      <c r="O148" s="213" t="inlineStr">
        <is>
          <t>The game page is a high-level campaign witness, not an exhaustive cast directory or in-game dialogue/quest/codex archive. This is therefore a deliberately narrow three-character pass.; Owlcat states that the CRPG is based on the tabletop Adventure Path but includes new characters, plots, elements, and adapted mythic-path mechanics. Tabletop material is contextual only and does not establish CRPG-specific claims here.; Mythic paths and crusade choices are player-controlled and can permanently change the player character, companions, and world. No path, party, alliance, alignment shift, romance, death, or ending is made universal.; Enhanced Edition v2.0.0 adds patch- and platform-specific functionality, quest outcomes, and epilogues. The character claims remain limited to the campaign overview and are not claims about every historical/current build or DLC state.; Only English wording was reviewed. The official page describes antagonistic forces in campaign-premise language; no independent in-world adjudication or unlisted motive/power is inferred.</t>
        </is>
      </c>
      <c r="P148" s="213" t="inlineStr">
        <is>
          <t>First-party Owlcat campaign, edition, and development-announcement pages only. No fan wiki, Wikipedia, community guide, review, walkthrough, tabletop summary, or unofficial database is used as canonical evidence.</t>
        </is>
      </c>
      <c r="Q148" s="213" t="inlineStr">
        <is>
          <t>pending</t>
        </is>
      </c>
      <c r="R148" s="213" t="inlineStr">
        <is>
          <t>2026-08-05</t>
        </is>
      </c>
      <c r="S148" s="214" t="inlineStr">
        <is>
          <t>https://en.wikipedia.org/wiki/Pathfinder:_Wrath_of_the_Righteous</t>
        </is>
      </c>
    </row>
    <row r="149" ht="31" customHeight="1" s="99">
      <c r="A149" s="215" t="inlineStr">
        <is>
          <t>SRC-148</t>
        </is>
      </c>
      <c r="B149" s="215" t="inlineStr">
        <is>
          <t>Dark Souls</t>
        </is>
      </c>
      <c r="C149" s="215" t="inlineStr">
        <is>
          <t>Video Game / Action RPG Franchise</t>
        </is>
      </c>
      <c r="D149" s="216" t="inlineStr">
        <is>
          <t>Japan</t>
        </is>
      </c>
      <c r="E149" s="216" t="inlineStr">
        <is>
          <t>Tier 1</t>
        </is>
      </c>
      <c r="F149" s="216" t="inlineStr">
        <is>
          <t>pass-complete</t>
        </is>
      </c>
      <c r="G149" s="216" t="inlineStr">
        <is>
          <t>DARK SOULS REMASTERED, English-language Bandai Namco product-page boundary: the remastered release of 2011's Dark Souls, with Artorias of the Abyss included. This pass uses the official English product/release/patch witnesses and does not conflate original, Prepare to Die, regional editions, later Remastered patches, Dark Souls II/III, trilogy packages, adaptations, or external interpretations.</t>
        </is>
      </c>
      <c r="H149" s="216" t="inlineStr">
        <is>
          <t>Zero-character evidence-constrained pass. The selected official product, release, and patch witnesses establish edition/package, Lordran, Curse, player-authored playstyle, online covenants, multiplayer, and a player-avatar address ('Chosen Undead'), but do not provide reproducible, claim-level named NPC/boss profiles or direct in-game dialogue/item-description locators. The Chosen Undead is an excluded player role, not a stable named node. No fan source is used to manufacture a cast.</t>
        </is>
      </c>
      <c r="I149" s="216" t="n">
        <v>0</v>
      </c>
      <c r="J149" s="216" t="n">
        <v>0</v>
      </c>
      <c r="K149" s="216" t="n">
        <v>0</v>
      </c>
      <c r="L149" s="216" t="n">
        <v>0</v>
      </c>
      <c r="M149" s="216" t="n">
        <v>10</v>
      </c>
      <c r="N149" s="216" t="inlineStr">
        <is>
          <t>The Chosen Undead/player avatar, all selected class/build, covenant, multiplayer role, choices, actions, endings, and New Game cycles.; All named NPCs, bosses, deities, invaders, summons, merchants, and other dramatic individuals because the selected first-party witnesses lack individual claim-level profiles or direct dialogue/item-description locators.; Covenants, classes, species, bosses as categories, items, weapons, armor, spells, crafting, places, cycles, multiplayer systems, and patch bugs as character nodes.; Original and Prepare to Die release states as separate detailed witnesses; regional/localized versions; later patches; Dark Souls II, Dark Souls III, trilogy package material; adaptations; fan/community/wiki sources, walkthroughs, item-description transcriptions, data-mines, and secondary character databases.</t>
        </is>
      </c>
      <c r="O149" s="216" t="inlineStr">
        <is>
          <t>The official current product pages are high-level promotional/edition witnesses. Direct in-game dialogue and item descriptions—the primary basis needed for detailed character claims—were not accessible in the reviewed first-party sources. This audit remains terms-only rather than substituting fan transcriptions.; Dark Souls uses intentionally sparse and potentially interpretive in-world text in its item descriptions and dialogue, but no such direct text is cited here. No lore inference, contested chronology, motivation, identity, or relationship is asserted.; The product page uses English marketing terminology; original Japanese text and other localization phrasing were not collated, so no translation-equivalence claim is made.; Remastered includes Artorias of the Abyss, has enhanced online functions, and has patch-specific behavior. This pass records the package/boundary only and does not infer uniform online service, balance, or story experience across time/platforms.; The official product pitch says playthroughs reveal new facets and online interactions can involve collaboration, confrontation, support, or betrayal. These are player-dependent systems, not universal narrative events or relationships.</t>
        </is>
      </c>
      <c r="P149" s="216" t="inlineStr">
        <is>
          <t>First-party Bandai Namco and FromSoftware product, press-release, and patch-note pages only. No fan wiki, Wikipedia, community guide, item-transcription database, lore video, walkthrough, mod, or secondary source is used as canonical evidence.</t>
        </is>
      </c>
      <c r="Q149" s="216" t="inlineStr">
        <is>
          <t>focused review recorded: zero-character audit</t>
        </is>
      </c>
      <c r="R149" s="216" t="inlineStr">
        <is>
          <t>2026-08-05</t>
        </is>
      </c>
      <c r="S149" s="217" t="inlineStr">
        <is>
          <t>https://en.wikipedia.org/wiki/Dark_Souls</t>
        </is>
      </c>
    </row>
    <row r="150" ht="31" customHeight="1" s="99">
      <c r="A150" s="212" t="inlineStr">
        <is>
          <t>SRC-149</t>
        </is>
      </c>
      <c r="B150" s="212" t="inlineStr">
        <is>
          <t>Demon's Souls</t>
        </is>
      </c>
      <c r="C150" s="212" t="inlineStr">
        <is>
          <t>Video Game / Action RPG</t>
        </is>
      </c>
      <c r="D150" s="213" t="inlineStr">
        <is>
          <t>Japan</t>
        </is>
      </c>
      <c r="E150" s="213" t="inlineStr">
        <is>
          <t>Tier 2</t>
        </is>
      </c>
      <c r="F150" s="213" t="inlineStr">
        <is>
          <t>pass-complete</t>
        </is>
      </c>
      <c r="G150" s="213" t="inlineStr">
        <is>
          <t>Demon's Souls 2020 PlayStation 5 remake, English (US) PlayStation product-page witness. This pass treats it as a remake of the PlayStation classic, released in November 2020, and does not merge unreviewed original-2009 text, regional translations, patches, cut material, guides, or other FromSoftware/Souls continuities into the remake claims.</t>
        </is>
      </c>
      <c r="H150" s="213" t="inlineStr">
        <is>
          <t>All stable named non-avatar individuals directly named and functionally described in the selected official remake witness: King Allant, the Old One, and the Maiden in Black. The player-created Slayer of Demons is explicitly excluded as a role/avatar. No additional NPC, boss, knight, demon, or other named individual is added without a claim-level official profile or reproducible direct in-game dialogue/item-description locator.</t>
        </is>
      </c>
      <c r="I150" s="213" t="n">
        <v>3</v>
      </c>
      <c r="J150" s="213" t="n">
        <v>3</v>
      </c>
      <c r="K150" s="213" t="n">
        <v>3</v>
      </c>
      <c r="L150" s="213" t="n">
        <v>1</v>
      </c>
      <c r="M150" s="213" t="n">
        <v>9</v>
      </c>
      <c r="N150" s="213" t="inlineStr">
        <is>
          <t>The player-created lone warrior/Slayer of Demons, all player build, class, weapon, soul, world tendency, character tendency, choices, invasions, summons, deaths, and endings.; All named NPCs, bosses, demons, knights, merchants, invaders, summons, and other dramatic individuals outside King Allant, the Old One, and the Maiden in Black because no selected official claim-level profile or direct in-game dialogue/item-description locator supports their records.; Classes, worlds, tendencies, species, bosses as categories, items, armor, weapons, souls, places, online systems, and mechanics as character nodes.; The 2009 original as a separate detailed continuity; regional and non-English localization; remake patches; Digital Deluxe item content as story proof; adaptations; other Souls titles; fan/community/wiki material, dialogue/item-description transcriptions, walkthroughs, lore videos, data-mines, and secondary databases.</t>
        </is>
      </c>
      <c r="O150" s="213" t="inlineStr">
        <is>
          <t>The official PlayStation page is a high-level remake/product witness. Direct in-game dialogue and item descriptions were not available in the reviewed first-party evidence, so no detailed lore, motive, chronology, or unlisted relationship claim is made.; Claims about King Allant, the Old One, and the Maiden in Black are presented as the official remake overview/FAQ framing. They are not expanded with interpretations often derived from ambiguous dialogue or item descriptions.; The page identifies the product as a remake and gives original/2020 release context, but it does not provide a claim-by-claim change log. Original and remake textual/visual/mechanical differences remain unadjudicated.; English, French (France), Brazilian Portuguese, and Mexican Spanish voice/screen languages are listed for the US product; only English wording was reviewed. No translation-equivalence claim is made.; The online invasion/cooperative options and the player quest make alliances, deaths, success, and endings variable. No multiplayer encounter or avatar outcome is universalized.</t>
        </is>
      </c>
      <c r="P150" s="213" t="inlineStr">
        <is>
          <t>First-party PlayStation/PlayStation Studios product-page material only. No fan wiki, Wikipedia, community source, guide, review, walkthrough, data mine, or secondary lore source is used as canonical evidence.</t>
        </is>
      </c>
      <c r="Q150" s="213" t="inlineStr">
        <is>
          <t>pending</t>
        </is>
      </c>
      <c r="R150" s="213" t="inlineStr">
        <is>
          <t>2026-08-05</t>
        </is>
      </c>
      <c r="S150" s="214" t="inlineStr">
        <is>
          <t>https://en.wikipedia.org/wiki/Demon's_Souls</t>
        </is>
      </c>
    </row>
    <row r="151" ht="31" customHeight="1" s="99">
      <c r="A151" s="215" t="inlineStr">
        <is>
          <t>SRC-150</t>
        </is>
      </c>
      <c r="B151" s="215" t="inlineStr">
        <is>
          <t>Bloodborne</t>
        </is>
      </c>
      <c r="C151" s="215" t="inlineStr">
        <is>
          <t>Video Game / Action RPG</t>
        </is>
      </c>
      <c r="D151" s="216" t="inlineStr">
        <is>
          <t>Japan</t>
        </is>
      </c>
      <c r="E151" s="216" t="inlineStr">
        <is>
          <t>Tier 2</t>
        </is>
      </c>
      <c r="F151" s="216" t="inlineStr">
        <is>
          <t>pass-complete</t>
        </is>
      </c>
      <c r="G151" s="216" t="inlineStr">
        <is>
          <t>Bloodborne base game at its North American PlayStation 4 release boundary (24 March 2015), English-language PlayStation product and launch witnesses. The Old Hunters is excluded as a later DLC story expansion, as are Game of the Year/Complete bundles, patch-specific systems, other regions/localizations, demos, and all other FromSoftware/Souls continuities.</t>
        </is>
      </c>
      <c r="H151" s="216" t="inlineStr">
        <is>
          <t>Zero-character evidence-constrained base-game pass. The selected official product and launch pages provide the base release, Yharnam, scourge-of-the-beast premise, player-facing action/chalice/online systems, and later-DLC boundary, but no reproducible direct in-game dialogue or item-description locators and no individual named NPC/boss profiles. The player Hunter is excluded as an avatar role. No fan source is used to manufacture a cast.</t>
        </is>
      </c>
      <c r="I151" s="216" t="n">
        <v>0</v>
      </c>
      <c r="J151" s="216" t="n">
        <v>0</v>
      </c>
      <c r="K151" s="216" t="n">
        <v>0</v>
      </c>
      <c r="L151" s="216" t="n">
        <v>0</v>
      </c>
      <c r="M151" s="216" t="n">
        <v>9</v>
      </c>
      <c r="N151" s="216" t="inlineStr">
        <is>
          <t>The player-created Hunter, all origin/class, build, blood/insight values, Chalice progression, choices, co-op/invasions, deaths, and endings.; All named NPCs, bosses, hunters, Great Ones, beasts, factions, and other dramatic individuals because no selected first-party witness provides an individual claim-level profile or direct in-game dialogue/item-description locator.; Origins/classes, Great Ones as a category, factions, items, weapons, places, insight, blood, Chalice systems, online systems, diseases, and mechanics as character nodes.; The Old Hunters, Game of the Year/Complete bundles, DLC NPCs/stories/items, patch 1.07 and its post-launch features, regional/localized editions, adaptations, other Souls games, fan/community/wiki material, guides, walkthroughs, lore videos, data-mines, dialogue/item-description transcriptions, and secondary character databases.</t>
        </is>
      </c>
      <c r="O151" s="216" t="inlineStr">
        <is>
          <t>The selected official materials are high-level product/launch witnesses. Direct in-game dialogue and item descriptions, which are necessary for detailed Bloodborne character claims and often invite interpretation, were inaccessible in reviewed first-party sources. The pass remains terms-only.; The official product page's illness/scourge wording is a premise, not a detailed medical, metaphysical, factional, or character-by-character account. No interpretation of blood, insight, Great Ones, or endings is asserted.; The US product page is current storefront material and lists a Complete Edition Bundle, while this audit selects the original base-release boundary. The Old Hunters is separately documented as later DLC and is not folded into the pass.; English wording was reviewed. Other localization texts may differ; no translation-equivalence claim is made.; Chalice dungeons can be procedurally generated and shared; online play may change. Multiplayer/co-op outcomes and player narrative choices are non-universal.</t>
        </is>
      </c>
      <c r="P151" s="216" t="inlineStr">
        <is>
          <t>First-party PlayStation product and PlayStation.Blog launch/edition pages only. No fan wiki, Wikipedia, community guide, review, walkthrough, item-transcription archive, lore video, mod, data mine, or secondary source is used as canonical evidence.</t>
        </is>
      </c>
      <c r="Q151" s="216" t="inlineStr">
        <is>
          <t>focused review recorded: zero-character audit</t>
        </is>
      </c>
      <c r="R151" s="216" t="inlineStr">
        <is>
          <t>2026-08-05</t>
        </is>
      </c>
      <c r="S151" s="217" t="inlineStr">
        <is>
          <t>https://en.wikipedia.org/wiki/Bloodborne</t>
        </is>
      </c>
    </row>
    <row r="152" ht="31" customHeight="1" s="99">
      <c r="A152" s="212" t="inlineStr">
        <is>
          <t>SRC-151</t>
        </is>
      </c>
      <c r="B152" s="212" t="inlineStr">
        <is>
          <t>Elden Ring</t>
        </is>
      </c>
      <c r="C152" s="212" t="inlineStr">
        <is>
          <t>Video Game / Action RPG</t>
        </is>
      </c>
      <c r="D152" s="213" t="inlineStr">
        <is>
          <t>Japan</t>
        </is>
      </c>
      <c r="E152" s="213" t="inlineStr">
        <is>
          <t>Tier 1</t>
        </is>
      </c>
      <c r="F152" s="213" t="inlineStr">
        <is>
          <t>pass-complete</t>
        </is>
      </c>
      <c r="G152" s="213" t="inlineStr">
        <is>
          <t>ELDEN RING base game, English-language official Bandai Namco product-page release boundary (25 February 2022). The character claims use the original-game product page and official base-game story-trailer transcript only. Shadow of the Erdtree, later patches and patch-specific mechanics, Tarnished Edition, Nightreign, regional/localized texts, and adaptations are excluded continuities.</t>
        </is>
      </c>
      <c r="H152" s="213" t="inlineStr">
        <is>
          <t>All stable named non-avatar dramatic individuals directly named and functionally described in the selected official base-game product/trailer witnesses: Queen Marika the Eternal and Melina. The player-created Tarnished is an excluded avatar role. No other NPC, boss, demigod, deity, companion, faction leader, or individual is added without a claim-level official profile or reproducible direct dialogue/item-description locator.</t>
        </is>
      </c>
      <c r="I152" s="213" t="n">
        <v>2</v>
      </c>
      <c r="J152" s="213" t="n">
        <v>2</v>
      </c>
      <c r="K152" s="213" t="n">
        <v>2</v>
      </c>
      <c r="L152" s="213" t="n">
        <v>0</v>
      </c>
      <c r="M152" s="213" t="n">
        <v>10</v>
      </c>
      <c r="N152" s="213" t="inlineStr">
        <is>
          <t>The player-created Tarnished, all chosen class/build, Great Rune, grace, online interaction, player choices, allies, paths, deaths, and endings.; All named NPCs, bosses, demigods, gods, companions, invaders, merchants, and other dramatic individuals beyond Marika and Melina because the selected official base-game witnesses do not give them individual claim-level profiles or direct in-game dialogue/item-description locators.; Classes, demigods as a category, factions, items, places, runes, grace, mechanics, mounts, enemies, and online systems as character nodes.; Shadow of the Erdtree and its Land of Shadow/Miquella/Messmer content; later patches; Tarnished Edition; Nightreign; adaptations; regional/localized editions; fan/community/wiki sources; guides, walkthroughs, lore videos, data mines, item-description transcription archives, and secondary databases.</t>
        </is>
      </c>
      <c r="O152" s="213" t="inlineStr">
        <is>
          <t>The selected official product material is a high-level premise, and the official story-summary page is a trailer transcript. Direct in-game item descriptions and full dialogue/codex locators were not accessible in the reviewed first-party evidence, so detailed lore interpretation is intentionally excluded.; Marika's product-page description is official campaign framing; no unlisted motive, identity theory, family detail, chronology, state, or ending is inferred. Melina's direct trailer lines establish an offer to the avatar only; no universal outcome of that accord is asserted.; The base game is selected at the listed release boundary. Later patches can alter balance, summon-pool behavior, UI, and content support; no patch state is universalized.; Shadow of the Erdtree is a separately sold expansion requiring the base game and adding enemies, bosses, plotlines, equipment, skills, and magic. It is not folded into base-game character evidence.; English wording was reviewed. Japanese and other localized item/dialogue wording may differ, and ambiguous item-description traditions remain unresolved. Branching endings and multiplayer are not represented as fixed canon events.</t>
        </is>
      </c>
      <c r="P152" s="213" t="inlineStr">
        <is>
          <t>First-party Bandai Namco official product, story-trailer transcript, and expansion pages only. No fan wiki, Wikipedia, community source, review, walkthrough, lore video, mod, data mine, or secondary database is used as canonical evidence.</t>
        </is>
      </c>
      <c r="Q152" s="213" t="inlineStr">
        <is>
          <t>pending</t>
        </is>
      </c>
      <c r="R152" s="213" t="inlineStr">
        <is>
          <t>2026-08-05</t>
        </is>
      </c>
      <c r="S152" s="214" t="inlineStr">
        <is>
          <t>https://en.wikipedia.org/wiki/Elden_Ring</t>
        </is>
      </c>
    </row>
    <row r="153" ht="31" customHeight="1" s="99">
      <c r="A153" s="215" t="inlineStr">
        <is>
          <t>SRC-152</t>
        </is>
      </c>
      <c r="B153" s="215" t="inlineStr">
        <is>
          <t>The Legend of Zelda</t>
        </is>
      </c>
      <c r="C153" s="215" t="inlineStr">
        <is>
          <t>Video Game / Action Adventure Franchise</t>
        </is>
      </c>
      <c r="D153" s="216" t="inlineStr">
        <is>
          <t>Japan</t>
        </is>
      </c>
      <c r="E153" s="216" t="inlineStr">
        <is>
          <t>Tier 1</t>
        </is>
      </c>
      <c r="F153" s="216" t="inlineStr">
        <is>
          <t>pass-complete</t>
        </is>
      </c>
      <c r="G153" s="216" t="inlineStr">
        <is>
          <t>The Legend of Zelda: Tears of the Kingdom original Nintendo Switch release, English-language Nintendo official product/character-portal boundary (12 May 2023). The game is recorded as a sequel to Breath of the Wild, but Breath of the Wild remains a separate game continuity; no broader series timeline, earlier Link/Zelda/Ganon incarnation, Switch 2 Edition, upgrade feature, adaptation, or unreviewed patch is merged into character claims.</t>
        </is>
      </c>
      <c r="H153" s="216" t="inlineStr">
        <is>
          <t>All stable named individual dramatic characters with a directly claim-level profile in the selected official Tears of the Kingdom witnesses: Link only. Nintendo's character portal identifies this game-specific Link as the hero who defeated the Great Calamity in Breath of the Wild and describes his Upheaval/right-arm crisis role. The selected material does not give an equivalent claim-level individual profile for Zelda, Ganondorf, sages, champions, or other named characters in this exact game scope. No franchise-wide identity is invented from titles or cross-game name reuse.</t>
        </is>
      </c>
      <c r="I153" s="216" t="n">
        <v>1</v>
      </c>
      <c r="J153" s="216" t="n">
        <v>1</v>
      </c>
      <c r="K153" s="216" t="n">
        <v>1</v>
      </c>
      <c r="L153" s="216" t="n">
        <v>0</v>
      </c>
      <c r="M153" s="216" t="n">
        <v>9</v>
      </c>
      <c r="N153" s="216" t="inlineStr">
        <is>
          <t>All player-controlled ability use, route choices, constructs, weapons, puzzle solutions, saves, game outcomes, and playthrough-specific actions. Link is a stable named character, while player mechanics remain attributes rather than extra nodes.; Zelda, Ganondorf, sages, champions, rulers, allies, enemies, and all other named individuals because the selected official Tears of the Kingdom witnesses lack a matching individual claim-level profile for them.; Peoples/races, roles, sages/champions as categories, items, places, Triforce/magic, timelines, previous games' incarnations, mechanics, and Nintendo Switch system features as character nodes.; Breath of the Wild as a separate character pass; all earlier/later Zelda games and multiple Link/Zelda/Ganon identities; Nintendo Switch 2 Edition and Upgrade Pack features; unreviewed patches; localization variants; fan/community/wiki materials; walkthroughs, guides, videos, data mines, and secondary databases.</t>
        </is>
      </c>
      <c r="O153" s="216" t="inlineStr">
        <is>
          <t>The product page and character portal are official high-level references, not a dialogue/codex archive. They support only the stated Link profile and mechanics/premise terms; no complete plot, relationship, or character roster is inferred.; Nintendo describes Tears of the Kingdom as a Breath of the Wild sequel, while its Zelda Portal explicitly treats entries under the same character name across series games as distinct lives/memories. This pass preserves the Tears of the Kingdom record rather than treating series names as one continuous individual.; The product page says players decide their own path and build/play in varied ways; no specific player choice, route, alliance, death, or ending is asserted.; The reviewed original Switch product page lists many supported languages; only English wording is used. Nintendo Switch 2 has a separate edition/upgrade context, so compatibility/performance/save differences and later version behavior remain outside this original-release audit.; No DLC story/character material is documented by the selected sources. The audit makes no claim that no future or regional content exists; it records only its evidence boundary.</t>
        </is>
      </c>
      <c r="P153" s="216" t="inlineStr">
        <is>
          <t>First-party Nintendo product, character-portal, and official news pages only. No fan wiki, Wikipedia, community guide, walkthrough, chronology/timeline chart, lore video, data mine, or secondary database is used as canonical evidence.</t>
        </is>
      </c>
      <c r="Q153" s="216" t="inlineStr">
        <is>
          <t>pending</t>
        </is>
      </c>
      <c r="R153" s="216" t="inlineStr">
        <is>
          <t>2026-08-05</t>
        </is>
      </c>
      <c r="S153" s="217" t="inlineStr">
        <is>
          <t>https://en.wikipedia.org/wiki/The_Legend_of_Zelda</t>
        </is>
      </c>
    </row>
    <row r="154" ht="31" customHeight="1" s="99">
      <c r="A154" s="212" t="inlineStr">
        <is>
          <t>SRC-153</t>
        </is>
      </c>
      <c r="B154" s="212" t="inlineStr">
        <is>
          <t>Ultima</t>
        </is>
      </c>
      <c r="C154" s="212" t="inlineStr">
        <is>
          <t>Video Game / RPG Franchise</t>
        </is>
      </c>
      <c r="D154" s="213" t="inlineStr">
        <is>
          <t>United States</t>
        </is>
      </c>
      <c r="E154" s="213" t="inlineStr">
        <is>
          <t>Tier 1</t>
        </is>
      </c>
      <c r="F154" s="213" t="inlineStr">
        <is>
          <t>pass-complete</t>
        </is>
      </c>
      <c r="G154" s="213" t="inlineStr">
        <is>
          <t>Ultima IV: Quest of the Avatar, original 1985 Commodore 64 release/manual witness in English. The primary-text witness is a publicly archived scan identifying ©1985 Origin Systems, Inc.; EA's current product page is used only as an official title/platform/language/product corroboration. All other numbered games, platforms, revisions, later reissues, translations, expansions, and retrospective continuity/retcon material are excluded.</t>
        </is>
      </c>
      <c r="H154" s="213" t="inlineStr">
        <is>
          <t>All stable named individual dramatic agents with a claim-level description in the selected original Ultima IV manual witness: Lord British only. The manual provides a direct historical/political/quest account and first-person afterword by Lord British. The player-seeker/Avatar is an excluded role, not a stable named character. Other named manual figures are prior-game history references, illustrative sample-party labels, author/credit mentions, or unprofiled place/office terms and are not elevated into an Ultima IV character roster.</t>
        </is>
      </c>
      <c r="I154" s="213" t="n">
        <v>1</v>
      </c>
      <c r="J154" s="213" t="n">
        <v>1</v>
      </c>
      <c r="K154" s="213" t="n">
        <v>1</v>
      </c>
      <c r="L154" s="213" t="n">
        <v>0</v>
      </c>
      <c r="M154" s="213" t="n">
        <v>9</v>
      </c>
      <c r="N154" s="213" t="inlineStr">
        <is>
          <t>The player-created seeker/Avatar, including player virtue choices, profession, gender, party choices, actions, enlightenment, companions, and endings.; All named NPCs, companions, antagonists, historical figures, monsters, authors, and credits outside Lord British because the selected manual does not give them an equivalent Ultima IV claim-level profile in the stated scope.; Virtues, professions, races, factions, items, places, moongates, virtues/paths, shrines, mantras, magic, ships, and systems as character nodes.; Ultima I–III and V onward, ports/revisions/reissues, EA app implementation behavior, non-English manuals/localizations, expansions/add-ons, Ultima Online, adaptations, fan/community/wiki sources, walkthroughs, dialogue transcriptions, chronology/retcon summaries, and secondary databases.</t>
        </is>
      </c>
      <c r="O154" s="213" t="inlineStr">
        <is>
          <t>The 1985 Origin manual is primary material but is accessed through a third-party archival host, not a live Origin server. Copyright/publisher marks, page rendering, and page-level content are explicit; archive availability/scan quality remains an evidence limitation.; The History of Britannia recounts older eras and earlier games. Such references are used only where the manual explicitly frames Lord British's present Britannia/Quest, not to merge prior-game characters, events, or continuity into this one-game pass.; The manual's historical, political, and aspirational language is in-world framing. No unlisted motive, absolute factual verification, later retcon, or series-wide timeline reconciliation is asserted.; Avatarhood, virtues, party loyalty, professions, and enlightenment depend on player choices/actions. No player identity, companion relationship, success, or ending is universalized.; English is the reviewed original-manual language. The EA listing is a later PC storefront reference whose system requirements and service terms are not evidence that the original C64 release behaves identically.</t>
        </is>
      </c>
      <c r="P154" s="213" t="inlineStr">
        <is>
          <t>Original Origin Systems 1985 manual/quick-reference primary text accessed through a public archival scan, corroborated only by Electronic Arts' official current product page. No fan wiki, Wikipedia, community guide, walkthrough, retrospective lore summary, or secondary character database is used as canonical evidence.</t>
        </is>
      </c>
      <c r="Q154" s="213" t="inlineStr">
        <is>
          <t>pending</t>
        </is>
      </c>
      <c r="R154" s="213" t="inlineStr">
        <is>
          <t>2026-08-05</t>
        </is>
      </c>
      <c r="S154" s="214" t="inlineStr">
        <is>
          <t>https://en.wikipedia.org/wiki/Ultima</t>
        </is>
      </c>
    </row>
    <row r="155" ht="31" customHeight="1" s="99">
      <c r="A155" s="215" t="inlineStr">
        <is>
          <t>SRC-154</t>
        </is>
      </c>
      <c r="B155" s="215" t="inlineStr">
        <is>
          <t>Wizardry</t>
        </is>
      </c>
      <c r="C155" s="215" t="inlineStr">
        <is>
          <t>Video Game / CRPG Franchise</t>
        </is>
      </c>
      <c r="D155" s="216" t="inlineStr">
        <is>
          <t>United States / Japan</t>
        </is>
      </c>
      <c r="E155" s="216" t="inlineStr">
        <is>
          <t>Tier 1</t>
        </is>
      </c>
      <c r="F155" s="216" t="inlineStr">
        <is>
          <t>pass-complete</t>
        </is>
      </c>
      <c r="G155" s="216" t="inlineStr">
        <is>
          <t>Wizardry: Proving Grounds of the Mad Overlord, Digital Eclipse's full-3D remake official-release version of 23 May 2024, English Drecom IP-holder release witness. It is a remake built directly on the 1981 Apple II code but is treated as a separate 2024 release/presentation. Original Apple II text, early-access state, ports, sequels, other Wizardry IP works, later patches, and localization variants are excluded from detailed character claims.</t>
        </is>
      </c>
      <c r="H155" s="216" t="inlineStr">
        <is>
          <t>All stable named dramatic individuals directly identified and functionally described in the selected official 2024 remake story witness: Trebor, the mad overlord who orders the party into the labyrinth, and Werdna, the evil wizard who stole the amulet. Player-created adventurers are explicitly excluded. No other NPC, monster, party member, or named individual is added without an equivalent individual claim-level official profile or direct-game locator.</t>
        </is>
      </c>
      <c r="I155" s="216" t="n">
        <v>2</v>
      </c>
      <c r="J155" s="216" t="n">
        <v>2</v>
      </c>
      <c r="K155" s="216" t="n">
        <v>2</v>
      </c>
      <c r="L155" s="216" t="n">
        <v>1</v>
      </c>
      <c r="M155" s="216" t="n">
        <v>7</v>
      </c>
      <c r="N155" s="216" t="inlineStr">
        <is>
          <t>All player-created adventurers and parties, including names, classes, races, alignments, builds, deaths, spell choices, party order, actions, and outcomes.; All unprofiled NPCs, monsters, named encounters, historical creators, and other dramatic individuals not directly described in the selected official story witness.; Classes, races, alignments, monsters, spells, items, dungeon levels, labyrinth, party-management, navigation, combat, and UI systems as character nodes.; The 1981 Apple II original as a separately detailed text/version; 2023 Early Access; console/PC patches; all later Wizardry titles/ports/remakes; Japanese/French/Spanish/Italian/German localization wording; adaptations; fan/community/wiki material, manuals, walkthroughs, data mines, and secondary databases.</t>
        </is>
      </c>
      <c r="O155" s="216" t="inlineStr">
        <is>
          <t>The Drecom official announcement gives a short story premise, not a complete character directory or direct dialogue/item-description archive. The two records retain only names, roles, theft, and stated quest context.; Drecom states the remake builds directly on the original Apple II code while adding modern graphics and improved party-management/navigation/spellcasting/combat. It does not supply a claim-by-claim equivalence table, so original/remake narrative and mechanical identity is not assumed beyond the cited statement.; The player crafts a party, and the official material says party management and combat have changed for ease of play. No universal adventurer roster, victory, death, or relationship is asserted.; English source wording is reviewed, while the official release lists six localized languages. The 2024 IP/rightsholder statement is time-sensitive; current ownership/licensing changes after this 2024 release witness are not used to revise game continuity.; No ending, final combat result, or detailed labyrinth/amulet interpretation is recorded, avoiding unsupported spoilers.</t>
        </is>
      </c>
      <c r="P155" s="216" t="inlineStr">
        <is>
          <t>First-party Drecom IP-holder official release and IP-anniversary announcements only. No fan wiki, Wikipedia, community guide, review, walkthrough, archival manual, data mine, or secondary database is used as canonical evidence.</t>
        </is>
      </c>
      <c r="Q155" s="216" t="inlineStr">
        <is>
          <t>pending</t>
        </is>
      </c>
      <c r="R155" s="216" t="inlineStr">
        <is>
          <t>2026-08-05</t>
        </is>
      </c>
      <c r="S155" s="217" t="inlineStr">
        <is>
          <t>https://en.wikipedia.org/wiki/Wizardry</t>
        </is>
      </c>
    </row>
    <row r="156" ht="31" customHeight="1" s="99">
      <c r="A156" s="212" t="inlineStr">
        <is>
          <t>SRC-155</t>
        </is>
      </c>
      <c r="B156" s="212" t="inlineStr">
        <is>
          <t>Might and Magic</t>
        </is>
      </c>
      <c r="C156" s="212" t="inlineStr">
        <is>
          <t>Video Game / RPG Franchise</t>
        </is>
      </c>
      <c r="D156" s="213" t="inlineStr">
        <is>
          <t>United States</t>
        </is>
      </c>
      <c r="E156" s="213" t="inlineStr">
        <is>
          <t>Tier 1</t>
        </is>
      </c>
      <c r="F156" s="213" t="inlineStr">
        <is>
          <t>pass-complete</t>
        </is>
      </c>
      <c r="G156" s="213" t="inlineStr">
        <is>
          <t>The original English Windows PC release of Might &amp; Magic VI: The Mandate of Heaven (1998), as witnessed by its credited 3DO/New World Computing user manual and getting-started card. This is the numbered sixth game only: earlier numbered games, Heroes, other Might &amp; Magic spinoffs, later games, remasters/digital storefront builds, patches, adaptations, and other continuities are outside this pass.</t>
        </is>
      </c>
      <c r="H156" s="213" t="inlineStr">
        <is>
          <t>All individually named, plot-active dramatic agents who receive a specific role, action, kinship, appointment, investigation, rescue, command, or historical-conflict statement in the manual's Klavis Verge framing and its printed Roland letters (printed pp. 5–15): Klavis Verge, Roland Ironfist, Catherine, Nicolai, Kilburn, Acton Spindler, Aaron Hampton, Fineous Hogworth, Ragnar, Tanir, Sulman, Wilbur Humphrey, Rocklin, and Archibald. Player-created party members, generic followers, generic councilmen, unlabelled Oracle, unnamed messenger/stranger/necromancer, named places, factions, classes, creatures, spells, artifacts, and systems are excluded as non-nodes or insufficiently individualised by this witness.</t>
        </is>
      </c>
      <c r="I156" s="213" t="n">
        <v>14</v>
      </c>
      <c r="J156" s="213" t="n">
        <v>14</v>
      </c>
      <c r="K156" s="213" t="n">
        <v>14</v>
      </c>
      <c r="L156" s="213" t="n">
        <v>14</v>
      </c>
      <c r="M156" s="213" t="n">
        <v>10</v>
      </c>
      <c r="N156" s="213" t="inlineStr">
        <is>
          <t>All player-created or quick-start party members: the getting-started card says a player can create/change a party member's portrait, name, class, statistics, and skills, so they are variable rather than stable canonical NPC nodes.; Unnamed or collective figures, including the Oracle, Temple of Baa, council, gods, devils/demons, adventurers, Rangers, soldiers, NPC followers, the unnamed messenger, stranger, and prior castle owner.; Classes, skills, spell realms, races/species, monsters, artifacts, towns, Enroth, sci-fantasy interface metaphors, quests, all mechanics, and historical events as character nodes.; Might and Magic I–V, VII and later numbered games; Heroes and all other spinoff/reboot/continuity material; localized text; post-1998 patches, digital builds, mods, walkthroughs, fan wikis, Wikipedia, and database claims.</t>
        </is>
      </c>
      <c r="O156" s="213" t="inlineStr">
        <is>
          <t>The original manual is accessed through non-rightsholder preservation hosts. It visibly bears 1998 3DO/New World Computing copyright/trademark notices, but host authorization, scan completeness, OCR fidelity, and current rights status are not independently established; each claim remains limited to clear manual text and page locators.; The current Ubisoft brand page confirms a broad franchise spanning many games, but it does not provide claim-level evidence for this 1998 game's characters and is not used for character assertions.; The manual's framing/letters are not a complete in-game NPC directory. This is a complete pass only for the stated manual-profile rule, not a claim that these are every named character encountered in a playthrough.; The letters contain pre-game history and possible outcomes; no ending, hidden identity, game-state result, or later-continuity fact is inferred. 'Queen Catherine' and 'King Roland' are used as the manual's names/titles without adding an unstated family name for Catherine.; The getting-started card describes both custom creation and a pregenerated-party option; neither supplies a fixed, named player-character cast. No player-avatar relationship edge or party outcome is asserted.</t>
        </is>
      </c>
      <c r="P156" s="213" t="inlineStr">
        <is>
          <t>Direct original-game documentation: a 1998 3DO/New World Computing copyrighted manual and getting-started card, consulted via preservation-host scans, plus Ubisoft's current high-level brand page for franchise breadth. No fan wiki, Wikipedia, secondary walkthrough, or community database is canonical evidence.</t>
        </is>
      </c>
      <c r="Q156" s="213" t="inlineStr">
        <is>
          <t>pending</t>
        </is>
      </c>
      <c r="R156" s="213" t="inlineStr">
        <is>
          <t>2026-08-05</t>
        </is>
      </c>
      <c r="S156" s="214" t="inlineStr">
        <is>
          <t>https://en.wikipedia.org/wiki/Might_and_Magic</t>
        </is>
      </c>
    </row>
    <row r="157" ht="31" customHeight="1" s="99">
      <c r="A157" s="215" t="inlineStr">
        <is>
          <t>SRC-156</t>
        </is>
      </c>
      <c r="B157" s="215" t="inlineStr">
        <is>
          <t>Heroes of Might and Magic</t>
        </is>
      </c>
      <c r="C157" s="215" t="inlineStr">
        <is>
          <t>Video Game / Strategy Franchise</t>
        </is>
      </c>
      <c r="D157" s="216" t="inlineStr">
        <is>
          <t>United States</t>
        </is>
      </c>
      <c r="E157" s="216" t="inlineStr">
        <is>
          <t>Tier 1</t>
        </is>
      </c>
      <c r="F157" s="216" t="inlineStr">
        <is>
          <t>pass-complete</t>
        </is>
      </c>
      <c r="G157" s="216" t="inlineStr">
        <is>
          <t>The original English PC release of Heroes of Might and Magic III: The Restoration of Erathia (1999), bounded to the named campaign-story frame in its original 3DO/New World Computing player manual. This is a Heroes strategy-game pass, separate from SRC-155's original Might &amp; Magic VI RPG pass even where the manual reuses a setting or character name. Armageddon's Blade, The Shadow of Death, the later Complete package, HD/remaster/digital changes, other Heroes titles, and numbered Might &amp; Magic games are excluded.</t>
        </is>
      </c>
      <c r="H157" s="216" t="inlineStr">
        <is>
          <t>All stable individually named dramatic agents directly named and role-described in the original manual's campaign-story introduction (printed pp. 4–5): Queen Catherine, Nicolas Gryphonheart, and Wilbur Humphrey. The addressee is only 'Commander' and remains unnamed; generic selectable/recruitable 'heroes', hero classes, forces, players, creatures, towns, campaign perspectives, maps, artifacts, spells, and factions are terms/mechanics rather than character nodes. No name appearing only in a generic individual-hero roster is added without campaign-story characterization in this witness.</t>
        </is>
      </c>
      <c r="I157" s="216" t="n">
        <v>3</v>
      </c>
      <c r="J157" s="216" t="n">
        <v>3</v>
      </c>
      <c r="K157" s="216" t="n">
        <v>3</v>
      </c>
      <c r="L157" s="216" t="n">
        <v>2</v>
      </c>
      <c r="M157" s="216" t="n">
        <v>9</v>
      </c>
      <c r="N157" s="216" t="inlineStr">
        <is>
          <t>The unnamed Commander/player avatar, all player-selected forces, starting heroes, player names, and campaign/scenario outcomes. The manual permits player choice of opponents, starting town, starting hero, and starting bonus.; Generic and roster-listed heroes, hero classes, creatures, factions/town types, campaign sides, artifacts, spells, skills, maps, victory/loss conditions, and multiplayer participants as character nodes.; All named campaign material absent from the manual's short Introduction; the source does not constitute a complete in-game campaign dialogue, cutscene, map-event, or hero biography archive.; The expansions Armageddon's Blade and The Shadow of Death, Ubisoft's later Complete bundle, HD/remastered/localized/digital variants, sequels/prequels, Heroes Chronicles, and all other Might &amp; Magic continuities.</t>
        </is>
      </c>
      <c r="O157" s="216" t="inlineStr">
        <is>
          <t>The manual is a 1999 3DO/New World Computing copyrighted primary document accessed through a non-rightsholder preservation/transcription host. Its copyright credit is explicit, but host authorization, scan completeness, OCR/transcription accuracy, and current rights status are not independently verified; claims are limited to clear page-specific manual wording.; Ubisoft currently sells a Complete package that includes the original game and two expansions. That confirms the bundle distinction but does not make expansion events or changes part of the original Restoration of Erathia scope.; The manual's Introduction creates a pre-campaign setup, including Nicolas's death and Catherine's suspicion of foul play. It does not establish a culprit, an ending, a player choice, or later character developments.; Catherine's name and broad world context overlap with other franchise works; this pass does not collapse their continuity, attributes, family names, or outcomes. The records contain only the claims made in the Heroes III manual witness.; Campaign games are linked scenarios told from good, neutral, or evil perspectives, and scenario slots can be human or CPU controlled. Perspective and player control are not character identity or canonical conduct.</t>
        </is>
      </c>
      <c r="P157" s="216" t="inlineStr">
        <is>
          <t>Original-game primary documentation: the 1999 3DO/New World Computing credited player manual, via a preservation/transcription host. Ubisoft's current product and franchise pages support edition/franchise boundaries only. No fan wiki, Wikipedia, walkthrough, data mine, secondary database, or community list is canonical evidence.</t>
        </is>
      </c>
      <c r="Q157" s="216" t="inlineStr">
        <is>
          <t>pending</t>
        </is>
      </c>
      <c r="R157" s="216" t="inlineStr">
        <is>
          <t>2026-08-05</t>
        </is>
      </c>
      <c r="S157" s="217" t="inlineStr">
        <is>
          <t>https://en.wikipedia.org/wiki/Heroes_of_Might_and_Magic</t>
        </is>
      </c>
    </row>
    <row r="158" ht="31" customHeight="1" s="99">
      <c r="A158" s="212" t="inlineStr">
        <is>
          <t>SRC-157</t>
        </is>
      </c>
      <c r="B158" s="212" t="inlineStr">
        <is>
          <t>Dragon's Dogma</t>
        </is>
      </c>
      <c r="C158" s="212" t="inlineStr">
        <is>
          <t>Video Game / Action RPG Franchise</t>
        </is>
      </c>
      <c r="D158" s="213" t="inlineStr">
        <is>
          <t>Japan</t>
        </is>
      </c>
      <c r="E158" s="213" t="inlineStr">
        <is>
          <t>Tier 1</t>
        </is>
      </c>
      <c r="F158" s="213" t="inlineStr">
        <is>
          <t>pass-complete</t>
        </is>
      </c>
      <c r="G158" s="213" t="inlineStr">
        <is>
          <t>Dragon's Dogma 2 base-game launch release: the 22 March 2024 PlayStation 5, Xbox Series X|S, and PC release described by Capcom's official English launch/preview/support materials. The original 2012 game and its Dark Arisen edition, other series works, the 2026 Dragon's Dogma 2: Dark Arisen paid expansion, post-launch updates, non-English wording, and platform-specific implementation differences are separate and excluded.</t>
        </is>
      </c>
      <c r="H158" s="213" t="inlineStr">
        <is>
          <t>Zero-character audit. Include a stable named NPC dramatic individual only where an accessible Capcom first-party page or direct-game/manual locator identifies that individual by name and gives a claim-level role/action description. The available launch material directly profiles no named NPCs: it refers to unnamed/player-created Arisen, customizable Main Pawn, generic hireable Pawns, and 'the Dragon' as story/system categories. Accordingly no character node or relationship is created.</t>
        </is>
      </c>
      <c r="I158" s="213" t="n">
        <v>0</v>
      </c>
      <c r="J158" s="213" t="n">
        <v>0</v>
      </c>
      <c r="K158" s="213" t="n">
        <v>0</v>
      </c>
      <c r="L158" s="213" t="n">
        <v>0</v>
      </c>
      <c r="M158" s="213" t="n">
        <v>10</v>
      </c>
      <c r="N158" s="213" t="inlineStr">
        <is>
          <t>All player-created Arisen and Main Pawn identities, including name, race, appearance, voice, vocation, inclination, party, decisions, affinity, quest progress, survival, and ending. Capcom states their data can be created/transferred through Character Creator.; All generic Pawns, pawn borrowers, NPCs, vocations, races, monsters/dragons, items, places, the Rift, quests, factions, mechanics, UI, and technical systems as character nodes.; All names discoverable only in non-first-party reviews, guides, cast lists, social posts, databases, fan wikis, Wikipedia, or inaccessible official-web pages without an independently inspectable profile/locator.; The 2012 original and Dark Arisen; all sequel pre-release material not evidenced here; Dragon's Dogma 2: Dark Arisen's new story/October 2026 release; platform-specific features; patches; and non-English localized wording.</t>
        </is>
      </c>
      <c r="O158" s="213" t="inlineStr">
        <is>
          <t>Capcom Support links the official online manuals at game.capcom.com/manual/dd2/, but that destination and the public Dragon's Dogma 2 official site returned access-denied responses to this research environment. No inaccessible page is treated as evidence for named-character claims.; Capcom's accessible material establishes the player-role premise and systems but does not constitute a complete NPC index, quest transcript, affinity matrix, or ending archive. The zero result means no qualifying claim-level named profile was accessible, not that the game contains no named NPCs.; The preview calls 'the Dragon' a world-destruction symbol and the Arisen's objective but provides no individual proper name or complete identity. It is retained only as a non-node narrative term.; The Capcom FAQ is currently updated (2026) and is used solely for base-game character-creation, language, and hardware-content statements; it does not establish launch-only plot details.; Capcom's June 2026 release states Dark Arisen adds a new story to the March 2024 game. This confirms a later-expansion boundary; none of its new story content is imported.</t>
        </is>
      </c>
      <c r="P158" s="213" t="inlineStr">
        <is>
          <t>Accessible first-party Capcom press, news, support, and product materials only. The pass deliberately declines to use community character lists, fan wikis, Wikipedia, review summaries, cast databases, or inaccessible official profile pages as substitutes for claim-level character evidence.</t>
        </is>
      </c>
      <c r="Q158" s="213" t="inlineStr">
        <is>
          <t>focused review recorded: zero-character audit</t>
        </is>
      </c>
      <c r="R158" s="213" t="inlineStr">
        <is>
          <t>2026-08-05</t>
        </is>
      </c>
      <c r="S158" s="214" t="inlineStr">
        <is>
          <t>https://en.wikipedia.org/wiki/Dragon's_Dogma</t>
        </is>
      </c>
    </row>
    <row r="159" ht="31" customHeight="1" s="99">
      <c r="A159" s="215" t="inlineStr">
        <is>
          <t>SRC-158</t>
        </is>
      </c>
      <c r="B159" s="215" t="inlineStr">
        <is>
          <t>Fable</t>
        </is>
      </c>
      <c r="C159" s="215" t="inlineStr">
        <is>
          <t>Video Game / Action RPG Franchise</t>
        </is>
      </c>
      <c r="D159" s="216" t="inlineStr">
        <is>
          <t>Britain</t>
        </is>
      </c>
      <c r="E159" s="216" t="inlineStr">
        <is>
          <t>Tier 2</t>
        </is>
      </c>
      <c r="F159" s="216" t="inlineStr">
        <is>
          <t>pass-complete</t>
        </is>
      </c>
      <c r="G159" s="216" t="inlineStr">
        <is>
          <t>The original English-language Fable Xbox release (2004), as witnessed by the Lionhead/Big Blue Box/Microsoft credited original game manual that Xbox Wire announced as an Xbox Originals manual PDF. This pass excludes Fable: The Lost Chapters, Fable Anniversary, Fable II/III and other series games, the announced/reimagined later Fable, patches, ports, localized text, DLC, books, and adaptations.</t>
        </is>
      </c>
      <c r="H159" s="216" t="inlineStr">
        <is>
          <t>Zero-character audit. Include a stable named NPC dramatic individual only when the original Xbox manual provides both an individual name and a claim-level role/action/description. The manual uses generic 'Guildmaster' and Hero-apprentice/player language; it contains the place label 'Maze’s Quarters' but no individual profile of Maze; and it supplies no other named dramatic NPC profile. The Hero is choice-shaped and addressed only as an apprentice/Hero, so neither it nor any player-specific identity is a character node. Consequently no character or relationship record is created.</t>
        </is>
      </c>
      <c r="I159" s="216" t="n">
        <v>0</v>
      </c>
      <c r="J159" s="216" t="n">
        <v>0</v>
      </c>
      <c r="K159" s="216" t="n">
        <v>0</v>
      </c>
      <c r="L159" s="216" t="n">
        <v>0</v>
      </c>
      <c r="M159" s="216" t="n">
        <v>10</v>
      </c>
      <c r="N159" s="216" t="inlineStr">
        <is>
          <t>The player Hero/apprentice: morality, gender/presentation, physical alteration, Renown, combat build, equipment, actions, quests, marriage, relationships, alignment, and ending are player-choice shaped in the manual.; The generic Guildmaster, guild members, Heroes, apprentices, villagers, bandits, traders, creatures, and all unnamed dramatic agents.; Maze: only a map label for 'Maze’s Quarters' is present in the manual witness, without a direct individual role/action/description; no character claim is manufactured from it.; Guilds/factions, morality, classes/skills, creatures, items, places, spells, quests, mechanics, the Guild Seal, and other non-character ontology.; The Lost Chapters, Anniversary, sequels/spinoffs/reboot/reimagining, ports, patches, English-variant or other localizations, official marketing claims not specific to original Fable, fan wikis, Wikipedia, walkthroughs, and databases.</t>
        </is>
      </c>
      <c r="O159" s="216" t="inlineStr">
        <is>
          <t>Xbox Wire directly documents that Xbox.com supplied a Fable manual PDF for Xbox Originals, but its linked historical PDF endpoint no longer resolves through the current web fetcher. The inspected scan is hosted by a third party and visibly carries copyright/design credits; host authorization, exact scan provenance, OCR fidelity, and current rights status are therefore uncertain.; The manual is a player guide rather than a campaign script, direct-game dialogue archive, NPC directory, or ending record. This zero-character outcome means no individual satisfies the stated evidence rule in this witness, not that original Fable lacks named NPCs.; The manual’s English US witness provides no comprehensive language list. Its credit page names localization teams in Ireland, Japan, Korea, and Taiwan, but that is not treated as proof of exact released language sets or wording identity.; The later Steam-hosted Anniversary manual has revised controls and is used only to record a remake/edition boundary, never to add character or original-game claim content.; The manual says choices affect morality, appearance, Renown, and social response; no particular player path, quest result, romance, death, or reputation is universal.</t>
        </is>
      </c>
      <c r="P159" s="216" t="inlineStr">
        <is>
          <t>Original-game manual evidence, with Microsoft/Xbox Wire's historical first-party announcement corroborating that an official manual PDF was supplied for Fable. The surviving inspected scan is an archival third-party host and carries an explicit confidence/provenance caveat. No fan wiki, Wikipedia, walkthrough, community guide, cast list, or database is used as canonical evidence.</t>
        </is>
      </c>
      <c r="Q159" s="216" t="inlineStr">
        <is>
          <t>focused review recorded: zero-character audit</t>
        </is>
      </c>
      <c r="R159" s="216" t="inlineStr">
        <is>
          <t>2026-08-05</t>
        </is>
      </c>
      <c r="S159" s="217" t="inlineStr">
        <is>
          <t>https://en.wikipedia.org/wiki/Fable</t>
        </is>
      </c>
    </row>
    <row r="160" ht="31" customHeight="1" s="99">
      <c r="A160" s="212" t="inlineStr">
        <is>
          <t>SRC-159</t>
        </is>
      </c>
      <c r="B160" s="212" t="inlineStr">
        <is>
          <t>Gothic</t>
        </is>
      </c>
      <c r="C160" s="212" t="inlineStr">
        <is>
          <t>Video Game / Action RPG Franchise</t>
        </is>
      </c>
      <c r="D160" s="213" t="inlineStr">
        <is>
          <t>Germany</t>
        </is>
      </c>
      <c r="E160" s="213" t="inlineStr">
        <is>
          <t>Tier 2</t>
        </is>
      </c>
      <c r="F160" s="213" t="inlineStr">
        <is>
          <t>pass-complete</t>
        </is>
      </c>
      <c r="G160" s="213" t="inlineStr">
        <is>
          <t>Gothic's 2001 English Windows release as witnessed by its English Xicat Interactive/Piranha Bytes manual. This separate localization/release witness is not treated as interchangeable with the original German Shoebox/Egmont edition, current GOG-maintained builds, the 2023 Switch port, the Gothic remake, sequels, expansions/mods, or later localizations.</t>
        </is>
      </c>
      <c r="H160" s="213" t="inlineStr">
        <is>
          <t>All individually named dramatic agents directly role/action-profiled in the English manual's Story section: King Rhotbar, Gomez, Lares, and Y’Berion. The manual does not call the player character 'Nameless Hero'; it says only that 'another convict is thrown into the Barrier,' so no title-designated player-character record is made. Unnamed 12 Mages, Fire/Water Mages, prisoners, guards, camp members, generic roles, animals/monsters, and all names not profile-backed in this witness are excluded.</t>
        </is>
      </c>
      <c r="I160" s="213" t="n">
        <v>4</v>
      </c>
      <c r="J160" s="213" t="n">
        <v>4</v>
      </c>
      <c r="K160" s="213" t="n">
        <v>4</v>
      </c>
      <c r="L160" s="213" t="n">
        <v>3</v>
      </c>
      <c r="M160" s="213" t="n">
        <v>9</v>
      </c>
      <c r="N160" s="213" t="inlineStr">
        <is>
          <t>The player-controlled convict: the exact English Story witness leaves the person unnamed and no stable title-designation is supplied. Player skill, magic, equipment, trainer, camp/faction, dialogue, combat, and quest choices remain variable attributes, not a record.; All individually named people not directly role/action-profiled by the selected 20-page manual, including direct-game NPCs absent from its Story and Who’s Who summaries.; Camps/factions, guilds, classes, monster kinds, magic circles, items, places, the Barrier, the King’s letter, and mechanics as character nodes.; Original German/other localized text, current GOG updates and added localizations, ports, Gothic II/III and expansions, mods, 2023 Switch release, the remake, teaser/prototype, adaptations, fan wikis, Wikipedia, walkthroughs, and databases.</t>
        </is>
      </c>
      <c r="O160" s="213" t="inlineStr">
        <is>
          <t>The English manual is accessed through a non-rightsholder archive. It bears internal Xicat Interactive/Piranha Bytes credits and proprietary-rights text, but host authorization, scan provenance, OCR fidelity, and exact retail-edition equivalence remain uncertain; claims are restricted to clear page-specific wording.; The manual spells the king 'Rhotbar'. This record preserves that witness spelling rather than silently normalizing it from another localization, sequel, or community source.; The story presents historical setup and camps, not a complete named NPC directory, dialogue archive, faction-choice matrix, or ending transcript. Pass completion is only against its stated manual profile rule.; GOG's current package lists current languages and 2025 changes, including added localizations/Union integration. It is used to demarcate the maintained release from the selected manual witness, not to add original 2001 claims.; The manual shows protagonists can spend learning points through trainers and join/operate around camp systems, but it gives no universal player faction, skill build, quest outcome, or spoiler conclusion.</t>
        </is>
      </c>
      <c r="P160" s="213" t="inlineStr">
        <is>
          <t>Primary original-game documentation (English manual) with Piranha Bytes/Xicat credits; current THQ Nordic-associated GOG product information and the German 2001 manual serve only edition/localization-boundary context. No fan wiki, Wikipedia, walkthrough, community database, or uncredited guide is canonical evidence.</t>
        </is>
      </c>
      <c r="Q160" s="213" t="inlineStr">
        <is>
          <t>pending</t>
        </is>
      </c>
      <c r="R160" s="213" t="inlineStr">
        <is>
          <t>2026-08-05</t>
        </is>
      </c>
      <c r="S160" s="214" t="inlineStr">
        <is>
          <t>https://en.wikipedia.org/wiki/Gothic</t>
        </is>
      </c>
    </row>
    <row r="161" ht="31" customHeight="1" s="99">
      <c r="A161" s="215" t="inlineStr">
        <is>
          <t>SRC-160</t>
        </is>
      </c>
      <c r="B161" s="215" t="inlineStr">
        <is>
          <t>Risen</t>
        </is>
      </c>
      <c r="C161" s="215" t="inlineStr">
        <is>
          <t>Video Game / Action RPG Franchise</t>
        </is>
      </c>
      <c r="D161" s="216" t="inlineStr">
        <is>
          <t>Germany</t>
        </is>
      </c>
      <c r="E161" s="216" t="inlineStr">
        <is>
          <t>Tier 3</t>
        </is>
      </c>
      <c r="F161" s="216" t="inlineStr">
        <is>
          <t>pass-complete</t>
        </is>
      </c>
      <c r="G161" s="216" t="inlineStr">
        <is>
          <t>Risen's 2009 German Games for Windows PC manual witness, specifically the original game as documented in the German manual. This localized witness is not silently merged with the separate English Games for Windows manual, the Xbox 360 port, later PC/console re-releases or remasters, Risen 2: Dark Waters, Risen 3: Titan Lords, modifications, or other localizations.</t>
        </is>
      </c>
      <c r="H161" s="216" t="inlineStr">
        <is>
          <t>All six individually named dramatic agents given their own entries in the German manual's "Die HauptCharaktere" (Main Characters) section: Inquisitor Mendoza, Commander Carlos, Master Ignatius, Don Esteban, Patty Stahlbart, and Eldric the Druid. The manual describes the player as an unnamed shipwreck survivor/"kühner Recke" rather than supplying a stable personal name or title-designated identity, so no player-character node is made. Names mentioned only inside another profile, including Patty's missing father Gregorius Emanuel Stahlbart, and all named direct-game NPCs absent from this bounded profile section are excluded.</t>
        </is>
      </c>
      <c r="I161" s="216" t="n">
        <v>6</v>
      </c>
      <c r="J161" s="216" t="n">
        <v>6</v>
      </c>
      <c r="K161" s="216" t="n">
        <v>6</v>
      </c>
      <c r="L161" s="216" t="n">
        <v>4</v>
      </c>
      <c r="M161" s="216" t="n">
        <v>9</v>
      </c>
      <c r="N161" s="216" t="inlineStr">
        <is>
          <t>The player-controlled shipwreck survivor: the exact German manual provides no stable name or title-designated identity. Branching allegiance, class, skills, equipment, combat, quests, and outcomes remain player-variable mechanics or dimensions, not a character record.; Gregorius Emanuel Stahlbart and Sara: each is mentioned in the manual but has no individual Main Characters profile in this witness.; All other named NPCs, generic Inquisition soldiers, bandits, mages, citizens, monsters, factions, magic, artifacts, ruins, places, and mechanics as character nodes.; Risen 2: Dark Waters, Risen 3: Titan Lords, ports, later re-releases/remasters, mods, adaptations, other localizations, fan wikis, Wikipedia, walkthroughs, and community databases.</t>
        </is>
      </c>
      <c r="O161" s="216" t="inlineStr">
        <is>
          <t>The German manual is preserved by a non-rightsholder archive. Its file title, internal Deep Silver/Piranha Bytes/Game for Windows material, and printed presentation support treating it as a primary manual witness, but host authorization, scan provenance, OCR fidelity, and retail-edition equivalence remain uncertain. Claims are limited to clear page-specific text.; The manual's Main Characters section is a selective overview, not a full cast list, dialogue archive, faction-choice matrix, or ending transcript. Pass completion applies only to the stated six-profile rule.; The English Steam-distributed manual demonstrates a separate English witness; it is used only to preserve localization separation, not to replace German wording or add character claims.; The official Xbox page identifies a 2009 Xbox port with its own language support and developer credit. It is boundary context only and is not evidence that its text/content is identical to the German PC manual.; Mendoza, Esteban, and Eldric are all described as investigating ruins; the manual does not thereby establish a direct personal relationship among every pair. Only expressly stated command, displacement, and succession ties are recorded.</t>
        </is>
      </c>
      <c r="P161" s="216" t="inlineStr">
        <is>
          <t>Primary original-game documentation: a page-cited German Games for Windows manual with Deep Silver/Piranha Bytes material. A Steam-hosted English manual and an official Xbox product page are used strictly for edition, port, and localization boundaries. No fan wiki, Wikipedia, walkthrough, or community database is canonical evidence.</t>
        </is>
      </c>
      <c r="Q161" s="216" t="inlineStr">
        <is>
          <t>pending</t>
        </is>
      </c>
      <c r="R161" s="216" t="inlineStr">
        <is>
          <t>2026-08-05</t>
        </is>
      </c>
      <c r="S161" s="217" t="inlineStr">
        <is>
          <t>https://en.wikipedia.org/wiki/Risen</t>
        </is>
      </c>
    </row>
    <row r="162" ht="31" customHeight="1" s="99">
      <c r="A162" s="212" t="inlineStr">
        <is>
          <t>SRC-161</t>
        </is>
      </c>
      <c r="B162" s="212" t="inlineStr">
        <is>
          <t>The Witcher Games</t>
        </is>
      </c>
      <c r="C162" s="212" t="inlineStr">
        <is>
          <t>Video Game / Action RPG Franchise</t>
        </is>
      </c>
      <c r="D162" s="213" t="inlineStr">
        <is>
          <t>Poland</t>
        </is>
      </c>
      <c r="E162" s="213" t="inlineStr">
        <is>
          <t>Tier 1</t>
        </is>
      </c>
      <c r="F162" s="213" t="inlineStr">
        <is>
          <t>pass-complete</t>
        </is>
      </c>
      <c r="G162" s="213" t="inlineStr">
        <is>
          <t>The Witcher 3: Wild Hunt base-game narrative at its original 19 May 2015 launch, as represented by CD PROJEKT RED's official Wild Hunt game page and 2015 release notice. This is a CD PROJEKT RED game-continuity pass, not a claim that the game's character attributes, wording, or outcomes are identical to Andrzej Sapkowski's books (SRC-047), Netflix material, earlier Witcher games, comics, GWENT, or other adaptations.</t>
        </is>
      </c>
      <c r="H162" s="213" t="inlineStr">
        <is>
          <t>All six individual named dramatic characters explicitly presented in the official Wild Hunt page's Characters panel: Geralt, Ciri, Yennefer, Triss, Dandelion, and Eredin. This is a reproducible official showcase roster, not a complete cast/quest journal. All other named NPCs, rulers, companions, monster individuals, and quest figures are omitted unless they receive an equally direct character entry in the selected witness. Witchers, Wild Hunt riders, sorceresses, monster/species categories, schools, factions, signs, alchemy, gear, places, and mechanics remain dimensions or terms rather than character nodes.</t>
        </is>
      </c>
      <c r="I162" s="213" t="n">
        <v>6</v>
      </c>
      <c r="J162" s="213" t="n">
        <v>6</v>
      </c>
      <c r="K162" s="213" t="n">
        <v>6</v>
      </c>
      <c r="L162" s="213" t="n">
        <v>5</v>
      </c>
      <c r="M162" s="213" t="n">
        <v>8</v>
      </c>
      <c r="N162" s="213" t="inlineStr">
        <is>
          <t>Every named character absent from the official six-character panel, including quest-only figures and names surfaced solely by direct gameplay, books, prior games, DLC, later updates, mods, Netflix content, or adaptations.; Hearts of Stone, Blood and Wine, the 16 free DLC items, the 2022 Complete Edition/next-generation additions (including Netflix-inspired items/looks), patches, integrated community mods, REDkit/mod content, and current or future expansion material.; Branch-specific romances, ally/enemy outcomes, endings, player build, dialogue choices, quest order, and game-state imports from earlier games.; Witchers, sorceresses, the Wild Hunt, monsters, professions/orders, schools, factions, magic, Signs, alchemy, equipment, places, and mechanics as characters; fan wikis, Wikipedia, walkthroughs, and uncredited databases as evidence.</t>
        </is>
      </c>
      <c r="O162" s="213" t="inlineStr">
        <is>
          <t>The current official game page is a maintained promotional page rather than a frozen 2015 manual or a complete quest journal. It clearly identifies the six included figures and gives concise role/relationship descriptions, but it does not furnish a full cast, dialogue corpus, exhaustive powers, or all branch states.; The game is set in a universe created by Andrzej Sapkowski, but this pass preserves only CD PROJEKT RED game-page formulations. No book continuity claim, character history, or terminology is imported from SRC-047 merely because a name overlaps.; The official page expressly distinguishes the two major expansions from the base adventure; the 2022 Complete Edition packages the base game with those expansions and next-generation/Netflix-related additions. Those later materials are boundary evidence only.; The official page states that player choices have ramifications; therefore no player-selected romance, survival, allegiance, quest outcome, or ending is universalized. Relationship records are limited to relations stated directly in the character panel or base-game synopsis.; The English witness is used as an English CDPR presentation; this pass does not presume wording equivalence across localized game text or subsequent patches.</t>
        </is>
      </c>
      <c r="P162" s="213" t="inlineStr">
        <is>
          <t>Official CD PROJEKT RED game-page character and story copy, with official release/edition notices for temporal and DLC boundaries. No fan-created reference, wiki, walkthrough, or book/television adaptation is used as canonical support for a game record.</t>
        </is>
      </c>
      <c r="Q162" s="213" t="inlineStr">
        <is>
          <t>pending</t>
        </is>
      </c>
      <c r="R162" s="213" t="inlineStr">
        <is>
          <t>2026-08-05</t>
        </is>
      </c>
      <c r="S162" s="214" t="inlineStr">
        <is>
          <t>https://www.thewitcher.com/en/classics</t>
        </is>
      </c>
    </row>
    <row r="163" ht="31" customHeight="1" s="99">
      <c r="A163" s="215" t="inlineStr">
        <is>
          <t>SRC-162</t>
        </is>
      </c>
      <c r="B163" s="215" t="inlineStr">
        <is>
          <t>Guild Wars</t>
        </is>
      </c>
      <c r="C163" s="215" t="inlineStr">
        <is>
          <t>Video Game / MMORPG Franchise</t>
        </is>
      </c>
      <c r="D163" s="216" t="inlineStr">
        <is>
          <t>United States</t>
        </is>
      </c>
      <c r="E163" s="216" t="inlineStr">
        <is>
          <t>Tier 1</t>
        </is>
      </c>
      <c r="F163" s="216" t="inlineStr">
        <is>
          <t>pass-complete</t>
        </is>
      </c>
      <c r="G163" s="216" t="inlineStr">
        <is>
          <t>Guild Wars 2: End of Dragons expansion launch campaign as released on 28 February 2022, bounded to ArenaNet's 7 April 2022 official post-campaign Aetherblades narrative case study. It is a Guild Wars 2 live-service expansion pass, not a Guild Wars (2005)/Guild Wars 1 pass and not a record of Living World, Heart of Thorns, Path of Fire, Icebrood Saga, Secrets of the Obscure, later End of Dragons 2023 chapters, patches, or future game eras.</t>
        </is>
      </c>
      <c r="H163" s="216" t="inlineStr">
        <is>
          <t>All stable named NPC dramatic individuals directly given a concrete End of Dragons narrative role in the selected official Aetherblades case study: Ankka, Mai Trin, Joon, Scarlet, and Ivan. The article expressly frames Ankka and Mai as extended design case studies, identifies Joon and Scarlet as the contrasting inventor/mentor and former-leader forces in Mai's arc, and gives Ivan a named legacy role. The player-created Commander/avatar is not a character node. Other names occur only as historical references, developer/actor credits, generic player roles, or unprofiled contextual mentions and are excluded.</t>
        </is>
      </c>
      <c r="I163" s="216" t="n">
        <v>5</v>
      </c>
      <c r="J163" s="216" t="n">
        <v>5</v>
      </c>
      <c r="K163" s="216" t="n">
        <v>5</v>
      </c>
      <c r="L163" s="216" t="n">
        <v>4</v>
      </c>
      <c r="M163" s="216" t="n">
        <v>8</v>
      </c>
      <c r="N163" s="216" t="inlineStr">
        <is>
          <t>The player-created Commander/avatar and every player-specific race, appearance, profession, biography choice, build, order, dialogue selection, personal-story branch, and achievement state.; Named figures not directly given an End of Dragons Aetherblades-plot role in the selected article, including contextual historical references, NPCs from other campaigns, and all generic Aetherblades, factions, dragons, species, professions, items, regions, masteries, and mechanics as character nodes.; Guild Wars (2005) and its campaigns/expansions; Guild Wars 2 core game, Living World, Heart of Thorns, Path of Fire, Icebrood Saga, later 2023 End of Dragons maps/story chapters, Secrets of the Obscure and subsequent releases, adaptations, fan wikis, Wikipedia, walkthroughs, and community databases.</t>
        </is>
      </c>
      <c r="O163" s="216" t="inlineStr">
        <is>
          <t>The selected official source is a retrospective developer narrative article, not an exhaustive in-game journal or cast directory. Completion applies only to its stated five-person Aetherblades case-study rule.; The article contains explicit End of Dragons spoilers and discusses material from older Guild Wars 2 releases as backstory. Those older events are not silently made part of this launch-campaign continuity; only their direct relevance as this article states it is recorded.; ArenaNet's own article says opinions about whether Mai Trin is redeemed by her sacrifice are deliberately non-universal. No moral verdict is normalized.; Live-service content continues after launch: ArenaNet announced a new End of Dragons map/story chapter for February 2023 and later marked Secrets of the Obscure as a new post-Dragon-Cycle chapter. Neither is in scope.; The English ArenaNet web witness is used as an English presentation. It does not establish identity of wording, voice performance, or text in every localization or patch.</t>
        </is>
      </c>
      <c r="P163" s="216" t="inlineStr">
        <is>
          <t>Official ArenaNet Guild Wars 2 expansion-launch and narrative-development pages. The character claims are constrained to direct statements in the signed Story Design Lead post; no fan wiki, Wikipedia, walkthrough, or database is used as canonical evidence.</t>
        </is>
      </c>
      <c r="Q163" s="216" t="inlineStr">
        <is>
          <t>pending</t>
        </is>
      </c>
      <c r="R163" s="216" t="inlineStr">
        <is>
          <t>2026-08-05</t>
        </is>
      </c>
      <c r="S163" s="217" t="inlineStr">
        <is>
          <t>https://en.wikipedia.org/wiki/Guild_Wars</t>
        </is>
      </c>
    </row>
    <row r="164" ht="31" customHeight="1" s="99">
      <c r="A164" s="212" t="inlineStr">
        <is>
          <t>SRC-163</t>
        </is>
      </c>
      <c r="B164" s="212" t="inlineStr">
        <is>
          <t>EverQuest</t>
        </is>
      </c>
      <c r="C164" s="212" t="inlineStr">
        <is>
          <t>Video Game / MMORPG Franchise</t>
        </is>
      </c>
      <c r="D164" s="213" t="inlineStr">
        <is>
          <t>United States</t>
        </is>
      </c>
      <c r="E164" s="213" t="inlineStr">
        <is>
          <t>Tier 2</t>
        </is>
      </c>
      <c r="F164" s="213" t="inlineStr">
        <is>
          <t>pass-complete</t>
        </is>
      </c>
      <c r="G164" s="213" t="inlineStr">
        <is>
          <t>EverQuest's 21 July 2021 live-service Overseer Packs update, bounded to its official 'New Agent Examples' entries and the one named opponent directly stated there. This is neither a 16 March 1999 launch-era pass nor a general Norrath chronology; it does not merge the original game, its expansion eras, progression-server unlock states, EverQuest II, player-created characters, or later/earlier live patches.</t>
        </is>
      </c>
      <c r="H164" s="213" t="inlineStr">
        <is>
          <t>All four individually named figures directly described as 'New Agent Examples' in the 21 July 2021 official update—Avatar of Bristlebane, Avatar of Xegony, General Jyleel, and Xicotl—plus Ambassador D’Vinn, the sole named dramatic individual directly identified as General Jyleel's mortal enemy. This closure permits the one directly stated named-character relationship without an orphan endpoint. Deities themselves are not converted into character records: the included Bristlebane and Xegony records are their separately named avatars on Norrath. Player-created adventurers/Overseers and unlisted agents are excluded.</t>
        </is>
      </c>
      <c r="I164" s="213" t="n">
        <v>5</v>
      </c>
      <c r="J164" s="213" t="n">
        <v>5</v>
      </c>
      <c r="K164" s="213" t="n">
        <v>5</v>
      </c>
      <c r="L164" s="213" t="n">
        <v>1</v>
      </c>
      <c r="M164" s="213" t="n">
        <v>8</v>
      </c>
      <c r="N164" s="213" t="inlineStr">
        <is>
          <t>All player-created adventurers and their names, race/class/persona choices, levels, groups, quests, achievements, agent selections, success/failure states, rewards, and server-specific progress.; Every named NPC, deity, avatar, monster, agent, item, zone, class, race, faction, expansion, or historical event not directly described in the selected New Agent Examples entries, including Bristlebane and Xegony as deities rather than their named Norrathian avatars.; EverQuest's 1999 launch build, every expansion and time-locked-progression era, original/manual text, EverQuest II, retconned or later Agent Lore text, later or earlier patches, localizations, adaptations, fan wikis, Wikipedia, walkthroughs, and community databases.</t>
        </is>
      </c>
      <c r="O164" s="213" t="inlineStr">
        <is>
          <t>This is an official gameplay-update roster, not a character encyclopedia or a narrative chapter. It supplies concise agent-lore statements only; pass completion is limited to the stated four examples plus D’Vinn relationship closure.; The post says several Agent Lore texts received grammatical fixes and that an agent's lore text was updated for a disguise. This demonstrates that live-service textual presentation can change; no claim is extended beyond the dated update wording.; The 2020 system overview says players choose which agents they possess and send on Overseer quests, so agent availability and player selections are not universalized as story relationships or states.; The update is in English. The source does not establish identical names, titles, punctuation, or lore wording across every localization or client build.; The 2016 Daybreak anniversary post supplies a 16 March 1999 original-launch date only; it is not evidence for the 2021 entries or proof of unbroken lore identity across the intervening live-service history.</t>
        </is>
      </c>
      <c r="P164" s="213" t="inlineStr">
        <is>
          <t>Direct official EverQuest/Daybreak update text, augmented only with official source pages for launch-date and Overseer-system boundaries. No fan-created resource is used as canonical evidence.</t>
        </is>
      </c>
      <c r="Q164" s="213" t="inlineStr">
        <is>
          <t>pending</t>
        </is>
      </c>
      <c r="R164" s="213" t="inlineStr">
        <is>
          <t>2026-08-05</t>
        </is>
      </c>
      <c r="S164" s="214" t="inlineStr">
        <is>
          <t>https://en.wikipedia.org/wiki/EverQuest</t>
        </is>
      </c>
    </row>
    <row r="165" ht="31" customHeight="1" s="99">
      <c r="A165" s="215" t="inlineStr">
        <is>
          <t>SRC-164</t>
        </is>
      </c>
      <c r="B165" s="215" t="inlineStr">
        <is>
          <t>RuneScape</t>
        </is>
      </c>
      <c r="C165" s="215" t="inlineStr">
        <is>
          <t>Video Game / MMORPG</t>
        </is>
      </c>
      <c r="D165" s="216" t="inlineStr">
        <is>
          <t>Britain</t>
        </is>
      </c>
      <c r="E165" s="216" t="inlineStr">
        <is>
          <t>Tier 2</t>
        </is>
      </c>
      <c r="F165" s="216" t="inlineStr">
        <is>
          <t>pass-complete</t>
        </is>
      </c>
      <c r="G165" s="216" t="inlineStr">
        <is>
          <t>RuneScape 3's Murder on the Border quest as released on 20 March 2023, bounded to Jagex's 15 March official reveal roster and its 20 March launch/update notice. This is not an Old School RuneScape pass and does not merge other RuneScape 3 quests, later Fort Forinthry chapters, remasters, player-avatar biographies, or other live-service states.</t>
        </is>
      </c>
      <c r="H165" s="216" t="inlineStr">
        <is>
          <t>All ten individually profiled guests/support NPCs in Jagex's official Murder on the Border reveal-table: King Roald Remanis III, Queen Ellamaria, Simon Bullace, Aster Dunnet, Bianca Dunnet, Duke Cole Augustus Hoarse, Lord Rodney Midas, Princess, Duchess Alba Hyett, and Lady Iris Ruthven. 'Princess' is included only as the title-designated pet-spaniel individual in this exact profile table. The player avatar/proprietor is excluded despite the quest's second-person framing. Named relations outside the roster (Roald II, Duke Horacio) are recorded only as contextual mentions, not endpoints.</t>
        </is>
      </c>
      <c r="I165" s="216" t="n">
        <v>10</v>
      </c>
      <c r="J165" s="216" t="n">
        <v>10</v>
      </c>
      <c r="K165" s="216" t="n">
        <v>10</v>
      </c>
      <c r="L165" s="216" t="n">
        <v>6</v>
      </c>
      <c r="M165" s="216" t="n">
        <v>8</v>
      </c>
      <c r="N165" s="216" t="inlineStr">
        <is>
          <t>The player-created adventurer/proprietor and every player-selected gender, name, appearance, skill level, fort construction, quest choice, clue assignment, investigation result, reward state, and murderer identification.; All named figures not individually profiled in the reveal table, including Roald II and Duke Horacio, despite contextual mentions; unprofiled guests, guards, monsters, gods, races, factions, items, areas, skills, quest systems, and mechanics as character nodes.; Old School RuneScape; every other RuneScape 3 quest, Fort Forinthry chapter, sequel, later patch/remaster/localization, books/adaptations, fan wikis, Wikipedia, walkthroughs, and community databases.</t>
        </is>
      </c>
      <c r="O165" s="216" t="inlineStr">
        <is>
          <t>The direct official roster is a pre-launch promotional reveal (15 March) while the launch notice is dated 20 March. The reveal describes intended quest profiles and does not replace an exhaustive in-game transcript or solve the mystery.; Jagex explicitly says the murder mystery has an assigned murderer and asks players to use clues/character profiles. The culprit and any player-specific path are deliberately not recorded to avoid spoilers and choice/state overreach.; The quest requires variable fort-building and Construction prerequisites; the second-person proprietor/host is player-created and cannot be a stable node.; The update's post-release patch notes mention an edge case for a window associated with an assigned murderer, illustrating variant/player-state handling; it is boundary context rather than character evidence.; The source is English Jagex web copy and does not demonstrate identical localized game wording. RuneScape 3 and Old School RuneScape are kept separate; this record makes no shared-continuity assertion.</t>
        </is>
      </c>
      <c r="P165" s="216" t="inlineStr">
        <is>
          <t>Direct Jagex RuneScape news/reveal pages with named, per-character official profiles and a dated release notice. No fan wiki, Wikipedia, walkthrough, or community transcription is canonical evidence.</t>
        </is>
      </c>
      <c r="Q165" s="216" t="inlineStr">
        <is>
          <t>focused review recorded: evidence-concentration review</t>
        </is>
      </c>
      <c r="R165" s="216" t="inlineStr">
        <is>
          <t>2026-08-05</t>
        </is>
      </c>
      <c r="S165" s="217" t="inlineStr">
        <is>
          <t>https://en.wikipedia.org/wiki/RuneScape</t>
        </is>
      </c>
    </row>
    <row r="166" ht="31" customHeight="1" s="99">
      <c r="A166" s="212" t="inlineStr">
        <is>
          <t>SRC-165</t>
        </is>
      </c>
      <c r="B166" s="212" t="inlineStr">
        <is>
          <t>Lineage</t>
        </is>
      </c>
      <c r="C166" s="212" t="inlineStr">
        <is>
          <t>Video Game / MMORPG Franchise</t>
        </is>
      </c>
      <c r="D166" s="213" t="inlineStr">
        <is>
          <t>South Korea</t>
        </is>
      </c>
      <c r="E166" s="213" t="inlineStr">
        <is>
          <t>Tier 2</t>
        </is>
      </c>
      <c r="F166" s="213" t="inlineStr">
        <is>
          <t>pass-complete</t>
        </is>
      </c>
      <c r="G166" s="213" t="inlineStr">
        <is>
          <t>Lineage II: Aden's North American NCSoft service launch, 11 August 2021, as specified by the 10 August 2021 official Aden Launch Patch Notes. This is not Lineage (the original title), Lineage II Live, Lineage II Classic, a Korean/Japanese/other regional service, later Aden updates, other Lineage titles, or a cross-title continuity synthesis.</t>
        </is>
      </c>
      <c r="H166" s="213" t="inlineStr">
        <is>
          <t>Zero-character audit. The selected official launch notes are a systems/race/class/raid/reward document, not a character or story witness. It does not provide a claim-level profile of any stable named dramatic NPC. The named lore entities Gran Kain, Einhasad, Sayha, and Valakas occur only as creator/worship/dragon or loot-table labels; Core, Orfen, Queen Ant, Zaken, Baium, Antharas, Keber, and Keber's Servant occur only as raid/boss/reward labels. None is elevated to a character record. Player-created characters, clans, pets, generic monsters, and classes are likewise excluded.</t>
        </is>
      </c>
      <c r="I166" s="213" t="n">
        <v>0</v>
      </c>
      <c r="J166" s="213" t="n">
        <v>0</v>
      </c>
      <c r="K166" s="213" t="n">
        <v>0</v>
      </c>
      <c r="L166" s="213" t="n">
        <v>0</v>
      </c>
      <c r="M166" s="213" t="n">
        <v>8</v>
      </c>
      <c r="N166" s="213" t="inlineStr">
        <is>
          <t>All player-created Lineage II Aden characters, names, gender/race/class selections, transfers, stats, transformations, clans, quests, PvP/reputation, deaths, inventories, raids, and account/server-specific progress.; Every named or generic NPC, god, avatar, monster, boss, raid target, faction, race, class, item, zone, and story event for which the selected official launch notes offer no individual dramatic character profile.; Original Lineage, Lineage II Live and Classic, all later Aden updates, other regional versions/localizations, Lineage M/W/2M and other title continuities, adaptations, fan wikis, Wikipedia, walkthroughs, and databases.</t>
        </is>
      </c>
      <c r="O166" s="213" t="inlineStr">
        <is>
          <t>The source is a pre-launch patch-note document dated 10 August that says the North American Aden service will open at 9:00 AM PDT the following day. It is a version/service witness, not a frozen launch client, narrative transcript, or cast list.; The notes describe player choice in races/classes and multiple transfer branches; no generated player character is a stable named identity.; The document mixes fantasy-lore labels with gameplay systems (for example gods in race description and named bosses in a reward table). Those mentions are insufficient for claim-level NPC records and may differ across regions/updates.; Lineage II's later content updates can change classes, systems, drops, and character services. This launch audit does not assert their persistence or retroactive continuity.; The source is English NCSoft North American web copy; it does not establish exact title, terminology, or canon wording in other localized/regional services.</t>
        </is>
      </c>
      <c r="P166" s="213" t="inlineStr">
        <is>
          <t>Official NCSoft Lineage II Aden launch and player-guide documentation. The evidence is sufficient to audit a clearly bounded zero-character systems pass, but insufficient to support an individual named dramatic-character record. No fan resource is used.</t>
        </is>
      </c>
      <c r="Q166" s="213" t="inlineStr">
        <is>
          <t>focused review recorded: zero-character audit</t>
        </is>
      </c>
      <c r="R166" s="213" t="inlineStr">
        <is>
          <t>2026-08-05</t>
        </is>
      </c>
      <c r="S166" s="214" t="inlineStr">
        <is>
          <t>https://en.wikipedia.org/wiki/Lineage</t>
        </is>
      </c>
    </row>
    <row r="167" ht="31" customHeight="1" s="99">
      <c r="A167" s="215" t="inlineStr">
        <is>
          <t>SRC-166</t>
        </is>
      </c>
      <c r="B167" s="215" t="inlineStr">
        <is>
          <t>Black Desert Online</t>
        </is>
      </c>
      <c r="C167" s="215" t="inlineStr">
        <is>
          <t>Video Game / MMORPG</t>
        </is>
      </c>
      <c r="D167" s="216" t="inlineStr">
        <is>
          <t>South Korea</t>
        </is>
      </c>
      <c r="E167" s="216" t="inlineStr">
        <is>
          <t>Tier 2</t>
        </is>
      </c>
      <c r="F167" s="216" t="inlineStr">
        <is>
          <t>pass-complete</t>
        </is>
      </c>
      <c r="G167" s="216" t="inlineStr">
        <is>
          <t>Pearl Abyss Black Desert Asia (TH/SEA), English PC-service Edania pre-release story witness dated 14 August 2025: the official [Edania] The Five Demonlords GM Note, read with the region's 21 August 2025 first-Edania-update patch notes. The GM note profiles all five Demonlords as a staged Edania saga; the 21 August first update itself adds three questlines/bosses (Jordine, Rusalka, Enslar), while Cartian and Caphras are explicitly scheduled for the second update on 11 September. No release-state equivalence is assumed between this Asia service and NA/EU, Console, Korea, Global Lab, mobile, localization, or later revisions.</t>
        </is>
      </c>
      <c r="H167" s="216" t="inlineStr">
        <is>
          <t>All five individually named figures receiving a titled prose profile in the official Five Demonlords GM Note: Jordine Ducas, Enslar, Rusalka, Cartian, and Caphras of Adùir. These are stable named dramatic individuals expressly framed as the rulers/Demonlords of Edania. Named entities occurring only within a profile—Belmorn, Kzarka, Allan Serbin, Hadum, and the player-created Adventurer—are excluded because this witness does not separately profile them. Races, churches, orders, monsters, items, regions, knowledge, player titles, and systems are dimensions/terms, not nodes.</t>
        </is>
      </c>
      <c r="I167" s="216" t="n">
        <v>5</v>
      </c>
      <c r="J167" s="216" t="n">
        <v>5</v>
      </c>
      <c r="K167" s="216" t="n">
        <v>5</v>
      </c>
      <c r="L167" s="216" t="n">
        <v>0</v>
      </c>
      <c r="M167" s="216" t="n">
        <v>8</v>
      </c>
      <c r="N167" s="216" t="inlineStr">
        <is>
          <t>The player-created Adventurer, Family, class, appearance, gear, level, knowledge, quest selection/progress, PvP throne results, and all player-specific titles/rewards.; Belmorn, Kzarka, Allan Serbin, Hadum, Ynix, and all other named entities without their own source-profile under the stated rule; generic Demonlords, Valkyries, Merfolk, Luthraghon, Humans, Cyclops, Black Spirits, spirits, factions, monsters, items, castles, regions, knowledge, and mechanics as nodes.; The actual 21 August Edania play-state beyond its boundary facts, the 11 September second update, later balance/fix patches, NA/EU/Korea/Console/Global Lab/mobile material, all other regions/localizations/platforms, reworks/retcons, fan wikis, Wikipedia, walkthroughs, and community databases.</t>
        </is>
      </c>
      <c r="O167" s="216" t="inlineStr">
        <is>
          <t>The Five Demonlords source is an official promotional GM Note published a week before the first Edania update, not an in-game transcript or full quest journal. It explicitly frames the five profiles as stories/legends and describes a staged release.; Rusalka's treasure and the availability of firsthand mermaid sightings are explicitly reported as rumor/uncertain in the official text; those claims remain marked needs-review rather than canonical fact.; Cartian's battle account is introduced as legend, and Caphras's Black Spirit research as 'is said to'; each is recorded with qualified confidence and not merged with the August 21 playable-boss roster.; The Aug 21 update permits a level-60 character to begin the pre-quest regardless of main-quest progress and limits weekly boss challenge selection, so player quest order and outcomes are not universalized.; The Asia English page itself reports a different Korean/global rollout schedule. It is not evidence for other regional wording, dates, platform content, patch states, or localization equivalence.</t>
        </is>
      </c>
      <c r="P167" s="216" t="inlineStr">
        <is>
          <t>Official Pearl Abyss Asia (TH/SEA) English GM Note with titled character profiles, plus the official regional first-update patch notes for date/staged-release/player-state boundaries. No fan resource is used as canonical evidence.</t>
        </is>
      </c>
      <c r="Q167" s="216" t="inlineStr">
        <is>
          <t>pending</t>
        </is>
      </c>
      <c r="R167" s="216" t="inlineStr">
        <is>
          <t>2026-08-05</t>
        </is>
      </c>
      <c r="S167" s="217" t="inlineStr">
        <is>
          <t>https://en.wikipedia.org/wiki/Black_Desert_Online</t>
        </is>
      </c>
    </row>
    <row r="168" ht="31" customHeight="1" s="99">
      <c r="A168" s="212" t="inlineStr">
        <is>
          <t>SRC-167</t>
        </is>
      </c>
      <c r="B168" s="212" t="inlineStr">
        <is>
          <t>Lost Ark</t>
        </is>
      </c>
      <c r="C168" s="212" t="inlineStr">
        <is>
          <t>Video Game / MMORPG / Action RPG</t>
        </is>
      </c>
      <c r="D168" s="213" t="inlineStr">
        <is>
          <t>South Korea</t>
        </is>
      </c>
      <c r="E168" s="213" t="inlineStr">
        <is>
          <t>Tier 2</t>
        </is>
      </c>
      <c r="F168" s="213" t="inlineStr">
        <is>
          <t>pass-complete</t>
        </is>
      </c>
      <c r="G168" s="213" t="inlineStr">
        <is>
          <t>Amazon Games' English-language Western Lost Ark service, bounded to the Valtan Legion Raid launch material published 6–17 May 2022 and scheduled in the official Academy article for 19 May 2022. This is a regional, live-service release witness, not evidence for the Korean service, other global regions, later patches, or a complete game-story chronology.</t>
        </is>
      </c>
      <c r="H168" s="213" t="inlineStr">
        <is>
          <t>All individually named, stable dramatic figures given an explicit character/ability presentation in the selected official Valtan Academy witness: Valtan's titled raid profile and the three named Sidereal skills (Thirain, Wei, and Balthorr). Kharmine and Akkan occur only as contextual story names within Valtan's profile and are excluded under this bounded rule. The player-created Adventurer/Hero, advanced classes, generic players, demons, legions, NPC groups, items, continents, raids, gates, and systems are dimensions or terms, never character nodes.</t>
        </is>
      </c>
      <c r="I168" s="213" t="n">
        <v>4</v>
      </c>
      <c r="J168" s="213" t="n">
        <v>4</v>
      </c>
      <c r="K168" s="213" t="n">
        <v>4</v>
      </c>
      <c r="L168" s="213" t="n">
        <v>0</v>
      </c>
      <c r="M168" s="213" t="n">
        <v>8</v>
      </c>
      <c r="N168" s="213" t="inlineStr">
        <is>
          <t>The player-created Adventurer/Hero, all player characters, classes, builds, item levels, gear, party composition, gate progress, and player choices/outcomes.; Kharmine, Akkan, Dochul, Lunar Knights, and every other contextual or generic named entity not separately presented by the coverage rule; generic demons, the Demon Beast Legion, Sidereals, bosses, factions, artifacts, regions, raids, Chaos Gates, and mechanics as character nodes.; Korean, Japanese, Russian, and other regional/global service material; the game's broader story, other raids and patches, later balance/translation/retcon states, in-game dialogue not quoted by these official articles, fan wikis, Wikipedia, guides, and community databases.</t>
        </is>
      </c>
      <c r="O168" s="213" t="inlineStr">
        <is>
          <t>The Academy article announces Valtan for 19 May 2022 and the May reveal commits it to the Western version in May; this pass treats that dated announcement/release window as its service boundary rather than asserting an independently verified client/server state.; The official Academy deliberately avoids explaining Valtan's unique raid mechanics to prevent spoilers, so it cannot support a full encounter or story reconstruction.; Kharmine and Akkan are directly named in Valtan's backstory but receive no independent profile in this witness; their omission is a coverage decision, not a claim that they are absent from Lost Ark canon.; Raid availability, item level, locks, group votes, and rewards are live-service/player-variable mechanics and are not treated as universal character facts.</t>
        </is>
      </c>
      <c r="P168" s="213" t="inlineStr">
        <is>
          <t>Two official Amazon Games English Lost Ark news/Academy articles, published under Smilegate license. The pass uses the dated release material for regional scope and the Academy's named Valtan/Sidereal descriptions for claim-level character evidence; no fan source is used as canonical evidence.</t>
        </is>
      </c>
      <c r="Q168" s="213" t="inlineStr">
        <is>
          <t>pending</t>
        </is>
      </c>
      <c r="R168" s="213" t="inlineStr">
        <is>
          <t>2026-08-05</t>
        </is>
      </c>
      <c r="S168" s="214" t="inlineStr">
        <is>
          <t>https://en.wikipedia.org/wiki/Lost_Ark</t>
        </is>
      </c>
    </row>
    <row r="169" ht="31" customHeight="1" s="99">
      <c r="A169" s="215" t="inlineStr">
        <is>
          <t>SRC-168</t>
        </is>
      </c>
      <c r="B169" s="215" t="inlineStr">
        <is>
          <t>Suikoden</t>
        </is>
      </c>
      <c r="C169" s="215" t="inlineStr">
        <is>
          <t>Video Game / JRPG Franchise</t>
        </is>
      </c>
      <c r="D169" s="216" t="inlineStr">
        <is>
          <t>Japan</t>
        </is>
      </c>
      <c r="E169" s="216" t="inlineStr">
        <is>
          <t>Tier 1</t>
        </is>
      </c>
      <c r="F169" s="216" t="inlineStr">
        <is>
          <t>pass-complete</t>
        </is>
      </c>
      <c r="G169" s="216" t="inlineStr">
        <is>
          <t>Konami's English-language Suikoden I HD Remaster Gate Rune War witness within Suikoden I&amp;II HD Remaster Gate Rune and Dunan Unification Wars. Character evidence is restricted to the official Asia-English Suikoden I page's story/prologue and its 17 published character cards; a Konami Europe launch announcement confirms the 6 March 2025 global HD collection release and describes it as preserving the original story while updating presentation/systems. Suikoden II, original releases, translations, later games, adaptations, and any post-launch revisions are separate continuities/witnesses.</t>
        </is>
      </c>
      <c r="H169" s="216" t="inlineStr">
        <is>
          <t>Every individually named character with a discrete prose character card in the selected official Suikoden I remaster page: Apple, Alen, Kasumi, Clive, Glenshiel, Stallion, Tai Ho, Teo, Tengaar, Valeria, Viki, Hix, Futch, Mathiu, Yam Koo, Lepant, and Luc (17 total). The card set—not all recruitable characters or every name in the prologue—is the bounded, reproducible witness. The player-addressed Hero is player-named/controlled and not a stable node. Uncarded names such as Barbarossa, Gremio, Cleo, Pahn, Ted, Black, Mathiu's teacher/student references, and Leknaat remain contextual omissions; runes, armies, organizations, ranks, species, places, Stars of Destiny, weapons, and mechanics are dimensions/terms rather than nodes.</t>
        </is>
      </c>
      <c r="I169" s="216" t="n">
        <v>17</v>
      </c>
      <c r="J169" s="216" t="n">
        <v>17</v>
      </c>
      <c r="K169" s="216" t="n">
        <v>17</v>
      </c>
      <c r="L169" s="216" t="n">
        <v>3</v>
      </c>
      <c r="M169" s="216" t="n">
        <v>8</v>
      </c>
      <c r="N169" s="216" t="inlineStr">
        <is>
          <t>The player-addressed Hero/protagonist, player-selected party/recruitment/order/equipment/formation/duel/war decisions, and all player-variable outcomes.; Every named figure absent from the selected page's card set, including Barbarossa, Gremio, Cleo, Pahn, Ted, Black, Mathiu and Leknaat where they occur only as contextual names, plus generic soldiers, armies, organizations, runes, weapons, dragon knights, dragons, factions, places, Stars of Destiny, and mechanics as nodes.; Suikoden II, its named protagonist and Jowy, the original 1995/1998 releases as independent editions, sequel/side-game/anime material, other localizations, remaster patch states, fan wikis, Wikipedia, walkthroughs, and community databases.</t>
        </is>
      </c>
      <c r="O169" s="216" t="inlineStr">
        <is>
          <t>The official character page is a curated 17-card presentation, not a complete roster or in-game script; pass-complete applies only to that stated card set.; Konami says the collection aims to keep the original story and colorful cast intact while adding HD presentation and quality-of-life features. It is not evidence that every original release, localization, port, or later revision has identical wording or system behavior.; The story/prologue uses second person for the Hero and the system describes variable recruitment, party residence, and player choices; these are not universal named-character facts.; Only relationships explicitly stated between two characters that are both carded endpoints are retained. Contextual names do not become endpoint records by implication.</t>
        </is>
      </c>
      <c r="P169" s="216" t="inlineStr">
        <is>
          <t>Official Konami English remaster pages: character-level cards for all selected records, official system text for source-native mechanics, and an official dated launch announcement for version/release boundary. No fan resource is used as canonical evidence.</t>
        </is>
      </c>
      <c r="Q169" s="216" t="inlineStr">
        <is>
          <t>focused review recorded: evidence-concentration review</t>
        </is>
      </c>
      <c r="R169" s="216" t="inlineStr">
        <is>
          <t>2026-08-05</t>
        </is>
      </c>
      <c r="S169" s="217" t="inlineStr">
        <is>
          <t>https://en.wikipedia.org/wiki/Suikoden</t>
        </is>
      </c>
    </row>
    <row r="170" ht="31" customHeight="1" s="99">
      <c r="A170" s="212" t="inlineStr">
        <is>
          <t>SRC-169</t>
        </is>
      </c>
      <c r="B170" s="212" t="inlineStr">
        <is>
          <t>Disgaea</t>
        </is>
      </c>
      <c r="C170" s="212" t="inlineStr">
        <is>
          <t>Video Game / Tactical RPG Franchise</t>
        </is>
      </c>
      <c r="D170" s="213" t="inlineStr">
        <is>
          <t>Japan</t>
        </is>
      </c>
      <c r="E170" s="213" t="inlineStr">
        <is>
          <t>Tier 2</t>
        </is>
      </c>
      <c r="F170" s="213" t="inlineStr">
        <is>
          <t>pass-complete</t>
        </is>
      </c>
      <c r="G170" s="213" t="inlineStr">
        <is>
          <t>NIS America North American English Disgaea 7: Vows of the Virtueless, released 3 October 2023 for Nintendo Switch, PlayStation 4, PlayStation 5, and PC. Character claims are bounded to the original NIS America Disgaea 7 official site’s seven Main Character and three Side Character cards. Disgaea 7 Complete (Nintendo Switch 2, 2025), its new Nethertime story/Asagi, all original-game DLC/bonus scenarios, patches, other regional localizations, and crossover/cameo content are separate states/continuities.</t>
        </is>
      </c>
      <c r="H170" s="213" t="inlineStr">
        <is>
          <t>All ten individually named figures with an official, discrete character card on the selected original Disgaea 7 site: seven Main Characters (Fuji, Pirilika, Ao, Yeyasu, Ceefore, Suisen, Higan Zesshosai) and three Side Characters (Pii-chan, Nitra, Demmodore Opener). This is the full published ten-card witness set, not a claim to exhaust the game’s story/recruitment roster. Generic units/classes, player-created recruits, unnamed demons/angels/shogunate members, weapons, Netherworlds, systems, and factions remain dimensions/terms.</t>
        </is>
      </c>
      <c r="I170" s="213" t="n">
        <v>10</v>
      </c>
      <c r="J170" s="213" t="n">
        <v>10</v>
      </c>
      <c r="K170" s="213" t="n">
        <v>10</v>
      </c>
      <c r="L170" s="213" t="n">
        <v>5</v>
      </c>
      <c r="M170" s="213" t="n">
        <v>8</v>
      </c>
      <c r="N170" s="213" t="inlineStr">
        <is>
          <t>All generic unit classes and player-created/recruited units, player party composition/leveling/reincarnation/equipment/AI/online-ranked choices, and player-dependent battle/ending results.; All named persons/entities without a discrete selected original-site character card, including DLC/bonus/crossover characters and scenarios, other Disgaea protagonists, Complete-only Asagi/Nethertime content, unnamed shogunate/Netherarmy members, and objects/Netherworlds/factions/mechanics as nodes.; Disgaea 7 Complete, the original game’s DLC and Special Weapons Set item content, post-release patches/balance behavior, Japanese/French and other localizations, other numbered games/remakes, anime/manga, fan wikis, Wikipedia, walkthroughs, and community databases.</t>
        </is>
      </c>
      <c r="O170" s="213" t="inlineStr">
        <is>
          <t>The official character-page text is delivered by NIS America’s own page script and is a curated ten-card presentation, not an in-game script or full canonical roster; pass-complete is limited to that witness.; The 2023 launch campaign includes a time-limited Special Weapons Set DLC and platform-specific availability. It does not establish any DLC item or bonus character as part of this original-card pass.; NIS America’s later Complete site explicitly adds all original DLC plus new stories/characters and post-main-story material; none of that content is merged into this record.; Descriptions use promotional framing and sometimes unresolved questions (notably Nitra); unverified motive/identity claims remain excluded rather than inferred.</t>
        </is>
      </c>
      <c r="P170" s="213" t="inlineStr">
        <is>
          <t>Official NIS America product, release, launch-DLC, character-card, and system pages only. Character-level claims use the original site’s card data; official release pages establish the localized/version/DLC boundary. No fan resource is used as canonical evidence.</t>
        </is>
      </c>
      <c r="Q170" s="213" t="inlineStr">
        <is>
          <t>pending</t>
        </is>
      </c>
      <c r="R170" s="213" t="inlineStr">
        <is>
          <t>2026-08-05</t>
        </is>
      </c>
      <c r="S170" s="214" t="inlineStr">
        <is>
          <t>https://en.wikipedia.org/wiki/Disgaea</t>
        </is>
      </c>
    </row>
    <row r="171" ht="31" customHeight="1" s="99">
      <c r="A171" s="215" t="inlineStr">
        <is>
          <t>SRC-170</t>
        </is>
      </c>
      <c r="B171" s="215" t="inlineStr">
        <is>
          <t>Chrono Trigger / Chrono</t>
        </is>
      </c>
      <c r="C171" s="215" t="inlineStr">
        <is>
          <t>Video Game / JRPG</t>
        </is>
      </c>
      <c r="D171" s="216" t="inlineStr">
        <is>
          <t>Japan</t>
        </is>
      </c>
      <c r="E171" s="216" t="inlineStr">
        <is>
          <t>Tier 1</t>
        </is>
      </c>
      <c r="F171" s="216" t="inlineStr">
        <is>
          <t>pass-complete</t>
        </is>
      </c>
      <c r="G171" s="216" t="inlineStr">
        <is>
          <t>Square Enix English-language Steam digital product witness for CHRONO TRIGGER, copyrighted 1995/2018 and marketed as the definitive version with updated controls, graphics, sound, the Dimensional Vortex, and the Lost Sanctum. This is not a complete representation of the 1995 original, Nintendo DS/mobile releases, subsequent Steam patches, Chrono Cross, Radical Dreamers, crossover appearances, or any franchise-wide timeline.</t>
        </is>
      </c>
      <c r="H171" s="216" t="inlineStr">
        <is>
          <t>Every individually named dramatic person in the selected Square Enix Steam product page’s detailed opening Story passage: Crono, Marle, and Lucca. The page supplies no official profile for later party members, villains, rulers, or other named characters, so none are added by familiarity. Time periods, locations, dimensions, equipment, magic/Tech systems, optional party membership, dungeons, and mechanics remain dimensions/terms; player choices and endings are not inferred.</t>
        </is>
      </c>
      <c r="I171" s="216" t="n">
        <v>3</v>
      </c>
      <c r="J171" s="216" t="n">
        <v>3</v>
      </c>
      <c r="K171" s="216" t="n">
        <v>3</v>
      </c>
      <c r="L171" s="216" t="n">
        <v>2</v>
      </c>
      <c r="M171" s="216" t="n">
        <v>8</v>
      </c>
      <c r="N171" s="216" t="inlineStr">
        <is>
          <t>Every Chrono Trigger name absent from the selected product-page Story passage, including later party members, antagonists, rulers, and NPCs; they require a separate direct witness rather than recognition-based inclusion.; All player party selection, battle choices, Tech combinations, dungeon progress, timeline/ending outcomes, optional content, and any assumed canonical party formation.; The 1995 original, 2008 Nintendo DS, mobile, other Steam patch states, Chrono Cross, Radical Dreamers, ports/remasters/crossovers/adaptations, other localizations, fan wikis, Wikipedia, walkthroughs, and community databases.</t>
        </is>
      </c>
      <c r="O171" s="216" t="inlineStr">
        <is>
          <t>The official product page is a sales/story introduction, not an in-game script or full cast list; pass-complete applies only to its three named opening-story figures.; The page calls its Steam release definitive and describes added Dimensional Vortex/Lost Sanctum content, but it does not provide a change log, complete version history, or evidence that all 1995/2008/2018 versions share identical text/state.; Time travel, the planet-saving objective, and the named dungeons establish setting/mechanic context only. The source gives no official ending/timeline resolution, so none is represented.; Square Enix’s current publishing guidelines require spoiler marking for major plot developments; this narrow pass avoids later-story spoilers.</t>
        </is>
      </c>
      <c r="P171" s="216" t="inlineStr">
        <is>
          <t>Official Square Enix English Steam store description/features plus Square Enix’s current CHRONO TRIGGER guidelines for copyright/spoiler boundary. No fan or secondary source is used as canonical evidence.</t>
        </is>
      </c>
      <c r="Q171" s="216" t="inlineStr">
        <is>
          <t>pending</t>
        </is>
      </c>
      <c r="R171" s="216" t="inlineStr">
        <is>
          <t>2026-08-05</t>
        </is>
      </c>
      <c r="S171" s="217" t="inlineStr">
        <is>
          <t>https://en.wikipedia.org/wiki/Chrono_Trigger_%2F_Chrono</t>
        </is>
      </c>
    </row>
    <row r="172" ht="31" customHeight="1" s="99">
      <c r="A172" s="212" t="inlineStr">
        <is>
          <t>SRC-171</t>
        </is>
      </c>
      <c r="B172" s="212" t="inlineStr">
        <is>
          <t>Xenoblade Chronicles</t>
        </is>
      </c>
      <c r="C172" s="212" t="inlineStr">
        <is>
          <t>Video Game / JRPG Franchise</t>
        </is>
      </c>
      <c r="D172" s="213" t="inlineStr">
        <is>
          <t>Japan</t>
        </is>
      </c>
      <c r="E172" s="213" t="inlineStr">
        <is>
          <t>Tier 2</t>
        </is>
      </c>
      <c r="F172" s="213" t="inlineStr">
        <is>
          <t>pass-complete</t>
        </is>
      </c>
      <c r="G172" s="213" t="inlineStr">
        <is>
          <t>Nintendo of America English base Xenoblade Chronicles 3 for Nintendo Switch, released 29 July 2022. Character evidence is restricted to the six named core-party profiles published on Nintendo’s base-game store page. The Expansion Pass is excluded: Waves 2–3 add recruitable heroes Ino/Masha, while Wave 4 Future Redeemed is a prequel scenario with a new protagonist and cross-series connections. Xenoblade Chronicles, Xenoblade Chronicles 2, Xenoblade Chronicles X, their definitive/remaster editions, later patch states, and cross-title continuity are separate witnesses.</t>
        </is>
      </c>
      <c r="H172" s="213" t="inlineStr">
        <is>
          <t>All individually named figures receiving a dedicated prose profile in the base-game page’s visible six-character core-party panel: Noah, Mio, Eunie, Taion, Lanz, and Sena. The page’s generic Heroes section describes an optional seventh member but does not name base-game heroes; no optional/recruitable hero is added. Classes, peoples, nations, colonies, weapons, Ouroboros, arts, worlds, and mechanics are dimensions/terms.</t>
        </is>
      </c>
      <c r="I172" s="213" t="n">
        <v>6</v>
      </c>
      <c r="J172" s="213" t="n">
        <v>6</v>
      </c>
      <c r="K172" s="213" t="n">
        <v>6</v>
      </c>
      <c r="L172" s="213" t="n">
        <v>4</v>
      </c>
      <c r="M172" s="213" t="n">
        <v>8</v>
      </c>
      <c r="N172" s="213" t="inlineStr">
        <is>
          <t>All named base-game figures absent from the dedicated six-profile panel, generic/optional Heroes, player-selected hero/party/class/Arts/gem/accessory choices, and all battle/story outcome assumptions.; Expansion Pass Wave 2 Ino, Wave 3 Masha, Wave 4 Future Redeemed characters/scenario/systems, DLC items/outfits/challenge content, and any post-launch patch/amiibo effects.; All other Xenoblade titles, their remasters/expansions, cross-title identity claims, other localizations, fan wikis, Wikipedia, walkthroughs, and community databases.</t>
        </is>
      </c>
      <c r="O172" s="213" t="inlineStr">
        <is>
          <t>Nintendo’s store page is a promotional base-game character panel, not a full cast/codex or complete story transcript; pass-complete is limited to its six explicit profiles.; The page describes a six-character core party and player-customizable control/classes, but it does not establish every story grouping, optional hero choice, or ending as fixed.; Future Redeemed explicitly connects all three main Xenoblade games and takes place before Xenoblade Chronicles 3; it is deliberately not merged into base-game character records.; The live store now displays Switch 2 compatibility and later DLC, neither of which revises the July 2022 base-game character witness.</t>
        </is>
      </c>
      <c r="P172" s="213" t="inlineStr">
        <is>
          <t>Nintendo first-party store pages only: direct base-game character profiles/system descriptions and the official Expansion Pass listing for DLC/prequel boundaries. No fan source is used as canonical evidence.</t>
        </is>
      </c>
      <c r="Q172" s="213" t="inlineStr">
        <is>
          <t>pending</t>
        </is>
      </c>
      <c r="R172" s="213" t="inlineStr">
        <is>
          <t>2026-08-05</t>
        </is>
      </c>
      <c r="S172" s="214" t="inlineStr">
        <is>
          <t>https://en.wikipedia.org/wiki/Xenoblade_Chronicles</t>
        </is>
      </c>
    </row>
    <row r="173" ht="31" customHeight="1" s="99">
      <c r="A173" s="215" t="inlineStr">
        <is>
          <t>SRC-172</t>
        </is>
      </c>
      <c r="B173" s="215" t="inlineStr">
        <is>
          <t>Golden Sun</t>
        </is>
      </c>
      <c r="C173" s="215" t="inlineStr">
        <is>
          <t>Video Game / JRPG Franchise</t>
        </is>
      </c>
      <c r="D173" s="216" t="inlineStr">
        <is>
          <t>Japan</t>
        </is>
      </c>
      <c r="E173" s="216" t="inlineStr">
        <is>
          <t>Tier 2</t>
        </is>
      </c>
      <c r="F173" s="216" t="inlineStr">
        <is>
          <t>pass-complete</t>
        </is>
      </c>
      <c r="G173" s="216" t="inlineStr">
        <is>
          <t>Original English-language Game Boy Advance Golden Sun manual witness (Nintendo/CAMELOT, 2001), limited to its early-Adept profile pages; Nintendo’s 16 January 2024 Switch Online news is used only to distinguish the original Golden Sun and Golden Sun: The Lost Age as separately described games. The 2024 NSO service, The Lost Age, Dark Dawn, ports, and any localization revisions are not merged.</t>
        </is>
      </c>
      <c r="H173" s="216" t="inlineStr">
        <is>
          <t>All four individually named Adepts with a dedicated profile on the selected original English manual pages: Isaac, Garet, Ivan, and Mia. The adjacent manual material and later Nintendo news mention other figures, but they lack a selected standalone profile and are excluded. Elements, Adepts, Djinn, Psynergy, Alchemy, Elemental Stars, lighthouses, weapons, locations, and systems are terms/dimensions, never nodes.</t>
        </is>
      </c>
      <c r="I173" s="216" t="n">
        <v>4</v>
      </c>
      <c r="J173" s="216" t="n">
        <v>4</v>
      </c>
      <c r="K173" s="216" t="n">
        <v>4</v>
      </c>
      <c r="L173" s="216" t="n">
        <v>2</v>
      </c>
      <c r="M173" s="216" t="n">
        <v>8</v>
      </c>
      <c r="N173" s="216" t="inlineStr">
        <is>
          <t>All named characters without a dedicated selected original-manual profile, including Jenna, Saturos, Menardi, Felix, Sheba, Piers, Babi, and later opponents/NPCs.; Player party/formation, Djinn combinations, Psynergy use, equipment, battle outcomes, elemental-lighthouse state, and all optional or sequel-dependent conclusions.; Golden Sun: The Lost Age, Dark Dawn, Wii U/NSO presentation and rewind/save behavior, other localizations/editions, crossovers, fan wikis, Wikipedia, walkthroughs, and community databases.</t>
        </is>
      </c>
      <c r="O173" s="216" t="inlineStr">
        <is>
          <t>The Nintendo archive is an OCR-extracted large PDF; the visible manual text is direct but its web-search transcription contains obvious name rendering errors. Character names and traits are retained only where the named profile/card layout is clear, and evidence is described as an archival manual witness.; The manual pages are a limited early-character presentation rather than a full game script/cast; pass-complete applies strictly to four profile cards.; Nintendo’s 2024 news summarizes The Lost Age’s later premise and names original-game antagonists, but is not used to backfill the original’s later plot or identities.; The original manual’s English text and regional release are not treated as proof of identical later localization or NSO behavior.</t>
        </is>
      </c>
      <c r="P173" s="216" t="inlineStr">
        <is>
          <t>Nintendo-hosted original English GBA manual pages for character-level evidence, plus Nintendo of America’s official 2024 release news only for original/sequel/NSO separation. No fan source is used as canonical evidence.</t>
        </is>
      </c>
      <c r="Q173" s="216" t="inlineStr">
        <is>
          <t>pending</t>
        </is>
      </c>
      <c r="R173" s="216" t="inlineStr">
        <is>
          <t>2026-08-05</t>
        </is>
      </c>
      <c r="S173" s="217" t="inlineStr">
        <is>
          <t>https://en.wikipedia.org/wiki/Golden_Sun</t>
        </is>
      </c>
    </row>
    <row r="174" ht="31" customHeight="1" s="99">
      <c r="A174" s="212" t="inlineStr">
        <is>
          <t>SRC-173</t>
        </is>
      </c>
      <c r="B174" s="212" t="inlineStr">
        <is>
          <t>Breath of Fire</t>
        </is>
      </c>
      <c r="C174" s="212" t="inlineStr">
        <is>
          <t>Video Game / JRPG Franchise</t>
        </is>
      </c>
      <c r="D174" s="213" t="inlineStr">
        <is>
          <t>Japan</t>
        </is>
      </c>
      <c r="E174" s="213" t="inlineStr">
        <is>
          <t>Tier 2</t>
        </is>
      </c>
      <c r="F174" s="213" t="inlineStr">
        <is>
          <t>pass-complete</t>
        </is>
      </c>
      <c r="G174" s="213" t="inlineStr">
        <is>
          <t>Capcom Town’s current English Home Console Breath of Fire witness, whose game details are expressly based on the English version; Nintendo’s English UK Virtual Console listing identifies the release as the US version on Wii U (27 November 2014) and New Nintendo 3DS (6 October 2016). This narrow pass does not equate those archives with the 1993 original, Japanese release, ports, later patches, or any other numbered Breath of Fire game.</t>
        </is>
      </c>
      <c r="H174" s="213" t="inlineStr">
        <is>
          <t>Every individually named dramatic character in the selected Capcom Town English narrative: Ryu only. The page identifies an unnamed sister, unnamed Light/Dark Dragon groups, and seven unnamed companions; no non-Ryu name is supplied, so no other character node is made. Clans, dragons, animal powers, transformations, companions, places, mechanics, and enemies remain terms/dimensions.</t>
        </is>
      </c>
      <c r="I174" s="213" t="n">
        <v>1</v>
      </c>
      <c r="J174" s="213" t="n">
        <v>1</v>
      </c>
      <c r="K174" s="213" t="n">
        <v>1</v>
      </c>
      <c r="L174" s="213" t="n">
        <v>0</v>
      </c>
      <c r="M174" s="213" t="n">
        <v>6</v>
      </c>
      <c r="N174" s="213" t="inlineStr">
        <is>
          <t>Ryu’s unnamed sister, all seven unnamed companions, all unlisted antagonist and supporting characters, clans, dragons, animals, items, places, systems, and player party states.; Breath of Fire II–VI, all port/Virtual Console/Capcom Town service behavior beyond stated archival boundaries, Japanese/other localizations, cameos, crossovers, fan wikis, Wikipedia, walkthroughs, and community databases.</t>
        </is>
      </c>
      <c r="O174" s="213" t="inlineStr">
        <is>
          <t>The Capcom Town page is a very short official series/game synopsis rather than a manual or complete cast profile list; pass-complete applies only to its single named figure.; Capcom Town says details are based on the English version but does not state an original platform/release date; Nintendo’s older Virtual Console listing is used only for English US-version archival clarification.; Ryu’s sister and companions are narratively present but unnamed in this witness, so no relationship endpoints or claimed party roster are possible.</t>
        </is>
      </c>
      <c r="P174" s="213" t="inlineStr">
        <is>
          <t>Capcom first-party English classic-game description, supplemented by Nintendo’s first-party English Virtual Console archive for version/localization boundary. No fan source is used as canonical evidence.</t>
        </is>
      </c>
      <c r="Q174" s="213" t="inlineStr">
        <is>
          <t>pending</t>
        </is>
      </c>
      <c r="R174" s="213" t="inlineStr">
        <is>
          <t>2026-08-06</t>
        </is>
      </c>
      <c r="S174" s="214" t="inlineStr">
        <is>
          <t>https://en.wikipedia.org/wiki/Breath_of_Fire</t>
        </is>
      </c>
    </row>
    <row r="175" ht="31" customHeight="1" s="99">
      <c r="A175" s="215" t="inlineStr">
        <is>
          <t>SRC-174</t>
        </is>
      </c>
      <c r="B175" s="215" t="inlineStr">
        <is>
          <t>Tales Series</t>
        </is>
      </c>
      <c r="C175" s="215" t="inlineStr">
        <is>
          <t>Video Game / Action JRPG Franchise</t>
        </is>
      </c>
      <c r="D175" s="216" t="inlineStr">
        <is>
          <t>Japan</t>
        </is>
      </c>
      <c r="E175" s="216" t="inlineStr">
        <is>
          <t>Tier 2</t>
        </is>
      </c>
      <c r="F175" s="216" t="inlineStr">
        <is>
          <t>pass-complete</t>
        </is>
      </c>
      <c r="G175" s="216" t="inlineStr">
        <is>
          <t>Bandai Namco Entertainment Europe English Tales of Arise base-game promotional/character witness, for the 10 September 2021 PS4/PS5/Xbox One/Xbox Series X|S/PC release. The November 2023 Beyond the Dawn expansion, its Nazamil story, all costume/item/crossover DLC, later patches, and the rest of the Tales anthology are separate continuities/states.</t>
        </is>
      </c>
      <c r="H175" s="216" t="inlineStr">
        <is>
          <t>All individually named playable figures with direct named prose profiles or a named official release-profile paragraph in the selected base-game materials: Alphen, Shionne, Rinwell, Law, Kisara, and Dohalim. Hootle is named but explicitly a pet owl; the Mysterious Swordsman is not named. Nazamil, Beyond the Dawn-only story states, and DLC/crossover visitors are excluded.</t>
        </is>
      </c>
      <c r="I175" s="216" t="n">
        <v>6</v>
      </c>
      <c r="J175" s="216" t="n">
        <v>6</v>
      </c>
      <c r="K175" s="216" t="n">
        <v>6</v>
      </c>
      <c r="L175" s="216" t="n">
        <v>4</v>
      </c>
      <c r="M175" s="216" t="n">
        <v>8</v>
      </c>
      <c r="N175" s="216" t="inlineStr">
        <is>
          <t>Hootle, the unnamed Mysterious Swordsman, unnamed Renan Lords/resistance figures, all non-profiled base-game characters, and all generic peoples/factions/creatures/items/mechanics as nodes.; Beyond the Dawn/Nazamil, costume/item/crossover DLC, later Switch 2 edition behavior, patches, and every other Tales title/adaptation.; Player party/control, combo/build choices, quest states, romance interpretations, endings, and any outcome beyond the official base-game promotional witness.</t>
        </is>
      </c>
      <c r="O175" s="216" t="inlineStr">
        <is>
          <t>The official site is a curated early/base-game promotional roster, not a script or complete codex; pass-complete applies strictly to six named playable profiles.; Some base-page character text is promotional and the Mysterious Swordsman remains unnamed; no identity inference is made.; Official materials promote combinations and party systems; these do not make player-selected builds or optional outcomes canonical character facts.</t>
        </is>
      </c>
      <c r="P175" s="216" t="inlineStr">
        <is>
          <t>Bandai Namco first-party English base-game website and dated news only. No fan source is used as canonical evidence.</t>
        </is>
      </c>
      <c r="Q175" s="216" t="inlineStr">
        <is>
          <t>pending</t>
        </is>
      </c>
      <c r="R175" s="216" t="inlineStr">
        <is>
          <t>2026-08-06</t>
        </is>
      </c>
      <c r="S175" s="217" t="inlineStr">
        <is>
          <t>https://en.wikipedia.org/wiki/Tales_Series</t>
        </is>
      </c>
    </row>
    <row r="176" ht="31" customHeight="1" s="99">
      <c r="A176" s="212" t="inlineStr">
        <is>
          <t>SRC-175</t>
        </is>
      </c>
      <c r="B176" s="212" t="inlineStr">
        <is>
          <t>Ys</t>
        </is>
      </c>
      <c r="C176" s="212" t="inlineStr">
        <is>
          <t>Video Game / Action RPG Franchise</t>
        </is>
      </c>
      <c r="D176" s="213" t="inlineStr">
        <is>
          <t>Japan</t>
        </is>
      </c>
      <c r="E176" s="213" t="inlineStr">
        <is>
          <t>Tier 2</t>
        </is>
      </c>
      <c r="F176" s="213" t="inlineStr">
        <is>
          <t>pass-complete</t>
        </is>
      </c>
      <c r="G176" s="213" t="inlineStr">
        <is>
          <t>NIS America North American English original Ys IX: Monstrum Nox release witness: PS4 launch 2 February 2021, then Switch/PC/Stadia 6 July 2021. Character claims are limited to NIS America’s six named primary Monstrum cards. The 2023 PS5 release, any port-specific behavior, DLC/editions, all other Ys titles and their Adol-travelogue chronology, and unprofiled residents are separate.</t>
        </is>
      </c>
      <c r="H176" s="213" t="inlineStr">
        <is>
          <t>All six named primary character cards in the selected NIS America main Characters panel: Adol, the White Cat, the Hawk, the Doll, the Renegade, and the Raging Bull. These are source-presented individual codenames, retained as canonical names within this narrow witness. Aprilis and all residents/secondary-character cards are excluded because they are outside this primary-card rule; real identities behind codenames are not inferred.</t>
        </is>
      </c>
      <c r="I176" s="213" t="n">
        <v>6</v>
      </c>
      <c r="J176" s="213" t="n">
        <v>6</v>
      </c>
      <c r="K176" s="213" t="n">
        <v>6</v>
      </c>
      <c r="L176" s="213" t="n">
        <v>0</v>
      </c>
      <c r="M176" s="213" t="n">
        <v>8</v>
      </c>
      <c r="N176" s="213" t="inlineStr">
        <is>
          <t>Aprilis, Dogi, and all secondary/resident profiles, real identities behind Monstrum codenames, unnamed Romun soldiers, collaborators, Lemures, factions, places, equipment, and mechanics as nodes.; All player party/skill/Gift/Boost/quest/collaborator states, outcomes, paths, the 2023 PS5 port, special editions/DLC, and other Ys titles/cross-title travelogue chronology.; Japanese/French and other localization variations, fan wikis, Wikipedia, walkthroughs, and community databases.</t>
        </is>
      </c>
      <c r="O176" s="213" t="inlineStr">
        <is>
          <t>The six-card site identifies five Monstrums only by codenames and with promotional/rumor qualifiers; their real identities are intentionally not supplied.; The primary page’s 'fellow Monstrums' statement does not map each optional player party/skill configuration or later outcome.; The description calls Adol’s travelogues one hundred documents, but does not authorize reconstruction of a unified chronology across earlier Ys games.</t>
        </is>
      </c>
      <c r="P176" s="213" t="inlineStr">
        <is>
          <t>NIS America first-party English product, character, and system pages only. No fan source is used as canonical evidence.</t>
        </is>
      </c>
      <c r="Q176" s="213" t="inlineStr">
        <is>
          <t>pending</t>
        </is>
      </c>
      <c r="R176" s="213" t="inlineStr">
        <is>
          <t>2026-08-06</t>
        </is>
      </c>
      <c r="S176" s="214" t="inlineStr">
        <is>
          <t>https://en.wikipedia.org/wiki/Ys</t>
        </is>
      </c>
    </row>
    <row r="177" ht="31" customHeight="1" s="99">
      <c r="A177" s="215" t="inlineStr">
        <is>
          <t>SRC-176</t>
        </is>
      </c>
      <c r="B177" s="215" t="inlineStr">
        <is>
          <t>Shin Megami Tensei</t>
        </is>
      </c>
      <c r="C177" s="215" t="inlineStr">
        <is>
          <t>Video Game / RPG Franchise</t>
        </is>
      </c>
      <c r="D177" s="216" t="inlineStr">
        <is>
          <t>Japan</t>
        </is>
      </c>
      <c r="E177" s="216" t="inlineStr">
        <is>
          <t>Tier 1</t>
        </is>
      </c>
      <c r="F177" s="216" t="inlineStr">
        <is>
          <t>pass-complete</t>
        </is>
      </c>
      <c r="G177" s="216" t="inlineStr">
        <is>
          <t>SEGA/Atlus English Shin Megami Tensei V: Vengeance, Canon of Creation route only, released 14 June 2024. The official site says Canon of Creation follows the original Shin Megami Tensei V story, whereas Canon of Vengeance is a distinct route that diverges midway with a different ending. Vengeance-only Yoko/Qadištu/DLC, the 2021 base release as an independently shipped version, and all other SMT/spinoff titles are excluded.</t>
        </is>
      </c>
      <c r="H177" s="216" t="inlineStr">
        <is>
          <t>All named, directly profiled individual human/angel dramatic figures in the Canon of Creation selected page: the title-designated Protagonist, Aogami, Tao Isonokami, Yuzuru Atsuta, Ichiro Dazai, and Abdiel. The profile makes the protagonist a stable title-designated record despite player naming. Individually profiled demon/deity figures and the Vengeance route are excluded under the declared human/angel Canon-of-Creation scope; generic collectible demons and mythic/deity categories remain terms.</t>
        </is>
      </c>
      <c r="I177" s="216" t="n">
        <v>6</v>
      </c>
      <c r="J177" s="216" t="n">
        <v>6</v>
      </c>
      <c r="K177" s="216" t="n">
        <v>6</v>
      </c>
      <c r="L177" s="216" t="n">
        <v>1</v>
      </c>
      <c r="M177" s="216" t="n">
        <v>8</v>
      </c>
      <c r="N177" s="216" t="inlineStr">
        <is>
          <t>Canon of Vengeance/Yoko/Qadištu content, Vengeance DLC demons/quests, base-SMT-V DLC as a separately shipped content state, and all later route/ending outcomes.; All player names, alignment/route decisions, demon negotiation/fusion/party selection, unprofiled characters, demons/deities as collectible kinds, and individual mythological figures outside the stated human/angel card set.; All other Shin Megami Tensei, Persona, Devil Summoner, mobile/crossover/spinoff works, localizations/patches, fan wikis, Wikipedia, walkthroughs, and community databases.</t>
        </is>
      </c>
      <c r="O177" s="216" t="inlineStr">
        <is>
          <t>Canon of Creation is presented through Vengeance’s 2024 product page and said to follow the original story; this is not treated as textual identity for every 2021 release/localization/patch state.; The protagonist is nameable/player-controlled, so route, alignment, demon party, skills, and endings remain player-variable attributes rather than fixed facts.; Religious, folkloric, and mythological names on the wider official demon roster are adaptation/collection materials; they are not generalized into real-world theological claims or added as nodes here.</t>
        </is>
      </c>
      <c r="P177" s="216" t="inlineStr">
        <is>
          <t>Official SEGA/Atlus English Vengeance Canon-of-Creation and system pages only. No fan source is used as canonical evidence.</t>
        </is>
      </c>
      <c r="Q177" s="216" t="inlineStr">
        <is>
          <t>pending</t>
        </is>
      </c>
      <c r="R177" s="216" t="inlineStr">
        <is>
          <t>2026-08-06</t>
        </is>
      </c>
      <c r="S177" s="217" t="inlineStr">
        <is>
          <t>https://en.wikipedia.org/wiki/Shin_Megami_Tensei</t>
        </is>
      </c>
    </row>
    <row r="178" ht="31" customHeight="1" s="99">
      <c r="A178" s="212" t="inlineStr">
        <is>
          <t>SRC-177</t>
        </is>
      </c>
      <c r="B178" s="212" t="inlineStr">
        <is>
          <t>Etrian Odyssey</t>
        </is>
      </c>
      <c r="C178" s="212" t="inlineStr">
        <is>
          <t>Video Game / Dungeon RPG Franchise</t>
        </is>
      </c>
      <c r="D178" s="213" t="inlineStr">
        <is>
          <t>Japan</t>
        </is>
      </c>
      <c r="E178" s="213" t="inlineStr">
        <is>
          <t>Tier 2</t>
        </is>
      </c>
      <c r="F178" s="213" t="inlineStr">
        <is>
          <t>pass-complete</t>
        </is>
      </c>
      <c r="G178" s="213" t="inlineStr">
        <is>
          <t>Etrian Odyssey HD, the Nintendo Switch digital remaster of the first numbered Etrian Odyssey title, released 1 June 2023. The selected witness is the Nintendo US English Switch storefront listing, whose software description is provided by the publisher; it identifies SEGA as publisher and ATLUS/MUTAN as developers, with US English, French, German, Italian, and Spanish support. This audit excludes the original Nintendo DS release, Etrian Odyssey II HD and Etrian Odyssey III HD, the bundle/Origins Collection as a multi-title package, all later numbered games and spin-offs, regional/localized scripts not in the selected witness, portrait DLC, and player save/guild/party continuities.</t>
        </is>
      </c>
      <c r="H178" s="213" t="inlineStr">
        <is>
          <t>Terms-only remaster/product audit. The selected official evidence describes a player-created explorer party selected from nine classes, mapping, quests, a skill tree, save slots, and a labyrinth premise, but provides no claim-specific profile of a stable named NPC dramatic individual. No character or relationship records are made. Player adventurers, guilds, class roles, portrait choices, monsters, items, quests, labyrinth floors, map markings, and mechanics remain terms/dimensions. A named NPC may be added only from a separately scoped official story/profile witness that directly describes that individual; a class label, player-given name, portrait, quest role, or save-file outcome is insufficient.</t>
        </is>
      </c>
      <c r="I178" s="213" t="n">
        <v>0</v>
      </c>
      <c r="J178" s="213" t="n">
        <v>0</v>
      </c>
      <c r="K178" s="213" t="n">
        <v>0</v>
      </c>
      <c r="L178" s="213" t="n">
        <v>0</v>
      </c>
      <c r="M178" s="213" t="n">
        <v>4</v>
      </c>
      <c r="N178" s="213" t="inlineStr">
        <is>
          <t>All player-created guild members and parties, all nine class options, portraits, monsters, quest contacts, shops, items, labyrinth floors, maps, and any named NPC or antagonist not directly profiled in the selected official storefront witness.; The original Nintendo DS version; Etrian Odyssey II HD and Etrian Odyssey III HD; the multi-game Origins Collection package; all later numbered games, remakes, spin-offs, crossovers, manga/other adaptations, and non-US-English/localized scripts.; All DLC portrait content, individual save slots, difficulty choices, party builds, mapping annotations, quest resolutions, and player session outcomes.</t>
        </is>
      </c>
      <c r="O178" s="213" t="inlineStr">
        <is>
          <t>Nintendo's selected English listing calls Etrian Odyssey HD a remaster and identifies its 2023 Switch release, but it does not provide a full change log against the original Nintendo DS game. No original-only or remaster-only story, rule, or NPC fact is inferred beyond the listed features.; The storefront lists five supported languages but does not provide their script-level differences. The US English publisher description is the evidentiary witness; localization-specific naming, wording, and characterization remain unreviewed.; No official manual or official named-NPC profile was located in the selected evidence set. The absence of a named-character dataset here reflects this deliberately narrow witness, not a claim that the game contains no named NPCs.; The selected product is itself a digitally distributed Switch remaster. No separate adaptation, mobile port, PC implementation, or any digital version of a different numbered title is used as evidence.</t>
        </is>
      </c>
      <c r="P178" s="213" t="inlineStr">
        <is>
          <t>Nintendo's official US storefront page supplies the publisher-provided game description, Switch platform, digital format, release date, developer/publisher credits, supported languages, content descriptors, DLC listing, and player-variable systems. SEGA's official title list supplies the II/III separation boundary. No fan wiki, Wikipedia, translation guide, datamine, walkthrough, or player-created party is used.</t>
        </is>
      </c>
      <c r="Q178" s="213" t="inlineStr">
        <is>
          <t>focused review recorded: zero-character audit</t>
        </is>
      </c>
      <c r="R178" s="213" t="inlineStr">
        <is>
          <t>2026-08-06</t>
        </is>
      </c>
      <c r="S178" s="214" t="inlineStr">
        <is>
          <t>https://en.wikipedia.org/wiki/Etrian_Odyssey</t>
        </is>
      </c>
    </row>
    <row r="179" ht="31" customHeight="1" s="99">
      <c r="A179" s="215" t="inlineStr">
        <is>
          <t>SRC-178</t>
        </is>
      </c>
      <c r="B179" s="215" t="inlineStr">
        <is>
          <t>Bravely Default</t>
        </is>
      </c>
      <c r="C179" s="215" t="inlineStr">
        <is>
          <t>Video Game / JRPG Franchise</t>
        </is>
      </c>
      <c r="D179" s="216" t="inlineStr">
        <is>
          <t>Japan</t>
        </is>
      </c>
      <c r="E179" s="216" t="inlineStr">
        <is>
          <t>Tier 1</t>
        </is>
      </c>
      <c r="F179" s="216" t="inlineStr">
        <is>
          <t>pass-complete</t>
        </is>
      </c>
      <c r="G179" s="216" t="inlineStr">
        <is>
          <t>Nintendo of America English BRAVELY DEFAULT II for Nintendo Switch, released 26 February 2021. This pass is limited to the selected Nintendo Store description and its four named core adventurers in the Excillant opening premise. The earlier Bravely Default: Flying Fairy / For the Sequel versions and their regional localizations, Bravely Second, other Bravely titles, the Windows release, the Final Demo as a separately playable state, Switch 2 compatibility behavior, DLC/editions, patches, and later outcomes are separate continuities or product states.</t>
        </is>
      </c>
      <c r="H179" s="216" t="inlineStr">
        <is>
          <t>All four named core adventurers explicitly named together in the selected official opening description: Seth, Gloria, Elvis, and Adelle. Orpheus and Dag occur only as named boss/job examples, not core-adventurer profiles, so they remain outside this deliberately bounded four-figure pass. Jobs, abilities, Asterisks, Crystals, kingdoms, the world, enemies, and mechanics are terms/dimensions rather than character nodes.</t>
        </is>
      </c>
      <c r="I179" s="216" t="n">
        <v>4</v>
      </c>
      <c r="J179" s="216" t="n">
        <v>4</v>
      </c>
      <c r="K179" s="216" t="n">
        <v>4</v>
      </c>
      <c r="L179" s="216" t="n">
        <v>1</v>
      </c>
      <c r="M179" s="216" t="n">
        <v>8</v>
      </c>
      <c r="N179" s="216" t="inlineStr">
        <is>
          <t>Orpheus, Dag, every other named or unnamed NPC, boss, enemy, faction, kingdom, and unprofiled party figure; the official page does not make them part of the four-core-adventurer coverage rule.; Player-selected jobs, skills, abilities, tactics, party configurations, boss outcomes, endings, and all other mutable gameplay or story states.; The original 3DS Flying Fairy / For the Sequel releases and their localization differences, Bravely Second and all other series entries, Windows and demo versions, DLC, patches, ports, special editions, fan wikis, Wikipedia, walkthroughs, and community databases.</t>
        </is>
      </c>
      <c r="O179" s="216" t="inlineStr">
        <is>
          <t>Nintendo's concise product description provides an opening premise rather than individual full character dossiers; no unmentioned biography, combat role, origin, or outcome is inferred.; The Nintendo page calls this a brand-new entry with a new world and characters, but this pass does not reconstruct broader franchise continuity or treat similarly named systems across releases as identical.; The page lists the Final Demo and Switch 2 compatibility information; neither is treated as evidence that its selectable jobs, save behavior, or play experience exactly matches the 2021 base release.</t>
        </is>
      </c>
      <c r="P179" s="216" t="inlineStr">
        <is>
          <t>Nintendo of America first-party English Store page only. No fan or secondary source is used as canonical evidence.</t>
        </is>
      </c>
      <c r="Q179" s="216" t="inlineStr">
        <is>
          <t>pending</t>
        </is>
      </c>
      <c r="R179" s="216" t="inlineStr">
        <is>
          <t>2026-08-06</t>
        </is>
      </c>
      <c r="S179" s="217" t="inlineStr">
        <is>
          <t>https://en.wikipedia.org/wiki/Bravely_Default</t>
        </is>
      </c>
    </row>
    <row r="180" ht="31" customHeight="1" s="99">
      <c r="A180" s="212" t="inlineStr">
        <is>
          <t>SRC-179</t>
        </is>
      </c>
      <c r="B180" s="212" t="inlineStr">
        <is>
          <t>Octopath Traveler</t>
        </is>
      </c>
      <c r="C180" s="212" t="inlineStr">
        <is>
          <t>Video Game / JRPG Franchise</t>
        </is>
      </c>
      <c r="D180" s="213" t="inlineStr">
        <is>
          <t>Japan</t>
        </is>
      </c>
      <c r="E180" s="213" t="inlineStr">
        <is>
          <t>Tier 2</t>
        </is>
      </c>
      <c r="F180" s="213" t="inlineStr">
        <is>
          <t>pass-complete</t>
        </is>
      </c>
      <c r="G180" s="213" t="inlineStr">
        <is>
          <t>OCTOPATH TRAVELER II, English-language Nintendo Switch base release, 24 February 2023; an eight-protagonist, standalone Solistia continuity.</t>
        </is>
      </c>
      <c r="H180" s="213" t="inlineStr">
        <is>
          <t>All eight named player protagonists expressly identified in the official English pre-release profile are included. The four named Crossed Paths pairings expressly published by Nintendo are included as light-spoiler character-to-character links. No unprofiled NPC, boss, monster, party recruit, job holder, faction, region, or optional/player-variable narrative endpoint is inferred.</t>
        </is>
      </c>
      <c r="I180" s="213" t="n">
        <v>8</v>
      </c>
      <c r="J180" s="213" t="n">
        <v>8</v>
      </c>
      <c r="K180" s="213" t="n">
        <v>8</v>
      </c>
      <c r="L180" s="213" t="n">
        <v>4</v>
      </c>
      <c r="M180" s="213" t="n">
        <v>10</v>
      </c>
      <c r="N180" s="213" t="inlineStr">
        <is>
          <t>The 2018 OCTOPATH TRAVELER, OCTOPATH TRAVELER: Champions of the Continent mobile title, and other numbered or later franchise works are separate continuity units.; Post-2023 ports, the 6 June 2024 Extra Battle update, a future Switch 2 edition, bundles, Collector's Edition goods, and localization-specific text are not treated as base-release narrative evidence.; Named antagonists, supporting NPCs, optional recruits, bosses, and endgame outcomes are omitted because the selected official witness set does not furnish a reproducible complete character roster for them.; Jobs/classes, Path Actions, guilds, monsters, regions, day/night states, combat systems, items, and the player-selected primary protagonist/party are recorded only as terms where evidenced.</t>
        </is>
      </c>
      <c r="O180" s="213" t="inlineStr">
        <is>
          <t>Square Enix's eight-protagonist profiles are promotional/prologue material and establish premises, not exhaustive biographies or final outcomes.; The official demo article remains indexed at an amp URL; its claims are cross-checked against Square Enix and Nintendo first-party pages, but no physical cartridge/build was inspected.; Crossed Paths establish presented protagonist pair stories, not a universal party order, romance, final outcome, or an exhaustive account of all interpersonal relationships.; English names and role labels are bound to the English localization; this pass makes no claims about wording in other localizations.</t>
        </is>
      </c>
      <c r="P180" s="213" t="inlineStr">
        <is>
          <t>Square Enix and Nintendo first-party product, demo, release, and update pages. Scope deliberately preserves the anthology/player-choice boundary and excludes unsupported narrative detail.</t>
        </is>
      </c>
      <c r="Q180" s="213" t="inlineStr">
        <is>
          <t>pending</t>
        </is>
      </c>
      <c r="R180" s="213" t="inlineStr">
        <is>
          <t>2026-08-06</t>
        </is>
      </c>
      <c r="S180" s="214" t="inlineStr">
        <is>
          <t>https://en.wikipedia.org/wiki/Octopath_Traveler</t>
        </is>
      </c>
    </row>
    <row r="181" ht="31" customHeight="1" s="99">
      <c r="A181" s="215" t="inlineStr">
        <is>
          <t>SRC-180</t>
        </is>
      </c>
      <c r="B181" s="215" t="inlineStr">
        <is>
          <t>Triangle Strategy</t>
        </is>
      </c>
      <c r="C181" s="215" t="inlineStr">
        <is>
          <t>Video Game / Tactical RPG</t>
        </is>
      </c>
      <c r="D181" s="216" t="inlineStr">
        <is>
          <t>Japan</t>
        </is>
      </c>
      <c r="E181" s="216" t="inlineStr">
        <is>
          <t>Tier 2</t>
        </is>
      </c>
      <c r="F181" s="216" t="inlineStr">
        <is>
          <t>pass-complete</t>
        </is>
      </c>
      <c r="G181" s="216" t="inlineStr">
        <is>
          <t>TRIANGLE STRATEGY original Nintendo Switch release, US-English witness, released 4 March 2022. The selected version is the full Switch game—not the Prologue Demo, Steam/Digital Deluxe release, later PlayStation/Xbox/Quest releases, or another regional script. Square Enix's official English character/story portal is used only for its non-route-specific profiles of the four central figures and shared premise. Player choices, votes, recruitment, deaths, alliances, and endings remain branch-specific and are not universalized.</t>
        </is>
      </c>
      <c r="H181" s="216" t="inlineStr">
        <is>
          <t>All named dramatic individuals directly profiled on Square Enix's selected official English character portal and present in its non-route-specific central-party synopsis: Serenoa Wolffort, Prince Roland of Glenbrook, Frederica Aesfrost, and Benedict Pascal. The official page supplies stable identity/role/relationship descriptions for those four, so all four are recorded. No other named individual is included without an equally direct official profile in the selected witness set. Classes, combat skills, convictions, House Wolffort, nations, resources, weapons, locations, Scales of Conviction, votes, recruitment rules, terrain, and battle systems remain dimensions/terms. Route votes, optional recruits, deaths, alliances, and endings never establish a universal relationship or character state.</t>
        </is>
      </c>
      <c r="I181" s="216" t="n">
        <v>4</v>
      </c>
      <c r="J181" s="216" t="n">
        <v>4</v>
      </c>
      <c r="K181" s="216" t="n">
        <v>4</v>
      </c>
      <c r="L181" s="216" t="n">
        <v>3</v>
      </c>
      <c r="M181" s="216" t="n">
        <v>5</v>
      </c>
      <c r="N181" s="216" t="inlineStr">
        <is>
          <t>All named route recruits, antagonists, relatives, advisors, rulers, soldiers, non-profiled NPCs, and any character whose availability, survival, allegiance, or role is route-dependent, because the selected official witness set does not directly provide a non-route-specific claim-level profile for them.; All classes, weapons, skills, convictions, nations, houses, factions, resources, locations, Scales of Conviction votes, maps, battle systems, items, and player-selected outcomes as character nodes.; The Prologue Demo beyond its stated first-three-chapter/transfer boundary; Steam/Digital Deluxe, PlayStation, Xbox, Quest, and other releases; unreviewed localizations; updates; and all player save-file branches or endings.</t>
        </is>
      </c>
      <c r="O181" s="216" t="inlineStr">
        <is>
          <t>The Square Enix character portal is an official franchise profile source but currently promotes multiple later platforms. It is used only for stable non-route-specific profiles shared with the selected Switch release, not to establish later platform changes or alternate content.; Nintendo lists multiple interface/text languages but this pass is bounded to its US-English description. Localization-specific names, voice performances, terminology, and story wording are not compared.; The Nintendo launch article establishes the Prologue Demo's first-three-chapter and save-transfer boundary, but no full official patch/update archive was selected. No unverified version-change, demo-only, or post-launch claim is imported.</t>
        </is>
      </c>
      <c r="P181" s="216" t="inlineStr">
        <is>
          <t>Nintendo official Switch store and launch-news records establish the selected version/date/platform/localization witness, official publisher description, content descriptors, branching conviction/voting systems, and demo boundary. Square Enix's official English portal establishes the shared premise and claim-specific profiles of the four recorded central characters. Square Enix's Steam article distinguishes later PC/Digital Deluxe availability. No fan wiki, Wikipedia, walkthrough, route chart, datamine, or actual-play result is used.</t>
        </is>
      </c>
      <c r="Q181" s="216" t="inlineStr">
        <is>
          <t>pending</t>
        </is>
      </c>
      <c r="R181" s="216" t="inlineStr">
        <is>
          <t>2026-08-06</t>
        </is>
      </c>
      <c r="S181" s="217" t="inlineStr">
        <is>
          <t>https://en.wikipedia.org/wiki/Triangle_Strategy</t>
        </is>
      </c>
    </row>
    <row r="182" ht="31" customHeight="1" s="99">
      <c r="A182" s="212" t="inlineStr">
        <is>
          <t>SRC-181</t>
        </is>
      </c>
      <c r="B182" s="212" t="inlineStr">
        <is>
          <t>Unicorn Overlord</t>
        </is>
      </c>
      <c r="C182" s="212" t="inlineStr">
        <is>
          <t>Video Game / Tactical RPG</t>
        </is>
      </c>
      <c r="D182" s="213" t="inlineStr">
        <is>
          <t>Japan</t>
        </is>
      </c>
      <c r="E182" s="213" t="inlineStr">
        <is>
          <t>Tier 2</t>
        </is>
      </c>
      <c r="F182" s="213" t="inlineStr">
        <is>
          <t>pass-complete</t>
        </is>
      </c>
      <c r="G182" s="213" t="inlineStr">
        <is>
          <t>ATLUS/SEGA English (US) official-site witness for the base Unicorn Overlord release on Nintendo Switch, PlayStation 4, PlayStation 5, and Xbox Series X|S. The scope is the English 16-card character selector and base-game story/system copy. Physical/digital editions, the MONARCH Edition and pre-order bonus, demo, downloadable tips, version updates, online mode, platform save/feature differences, and non-English localizations are not treated as identical evidence states.</t>
        </is>
      </c>
      <c r="H182" s="213" t="inlineStr">
        <is>
          <t>All sixteen named individual cards in the English official character selector/data file: Alain, Scarlett, Lex, Josef, Ilenia, Chloe, Hodrick, Clive, Travis, Yahna, Melisandre, Gilbert, Virginia, Berengaria, Aramis, and Galerius. This is a reproducible selected-profile set, not the full roster: the official site advertises more than sixty unique characters. Classes, species, units, nations, factions, items, places, battle systems, and player-selectable content are dimensions/terms rather than character nodes.</t>
        </is>
      </c>
      <c r="I182" s="213" t="n">
        <v>16</v>
      </c>
      <c r="J182" s="213" t="n">
        <v>16</v>
      </c>
      <c r="K182" s="213" t="n">
        <v>16</v>
      </c>
      <c r="L182" s="213" t="n">
        <v>6</v>
      </c>
      <c r="M182" s="213" t="n">
        <v>9</v>
      </c>
      <c r="N182" s="213" t="inlineStr">
        <is>
          <t>Every unselected named recruit, NPC, enemy, ruler, or boss from the 60+-character wider roster; generic humans, elves, bestrals, angels, units, and classes.; Recruitment conditions and accept/decline branches, rapport/conversation/romance outcomes, deaths, endings, battle deployments, class changes, equipment, tactics, routes, difficulty, online matches, and every player-customized party outcome.; The demo, downloadable tips as a later instructional witness, patches/updates, DLC or edition bonuses, platform-specific behavior, physical/digital/collector editions, all non-English localizations, fan wikis, Wikipedia, walkthroughs, and community databases.</t>
        </is>
      </c>
      <c r="O182" s="213" t="inlineStr">
        <is>
          <t>The official data file is a concise promotional profile set and its sixteen cards are not presented as a complete cast or full chronology; absent details remain absent.; Some profiles use past-tense event summaries. They establish only the stated preconditions/background, not a universal recruitment state, player deployment, survival, rapport, romance, or ending.; The site offers platform, demo, standard/collector, and online information but does not make their mechanics or content states interchangeable; no update-specific rule is assigned to a character card.</t>
        </is>
      </c>
      <c r="P182" s="213" t="inlineStr">
        <is>
          <t>ATLUS/SEGA first-party English official site and its published English character data file only. No fan or secondary source is used as canonical evidence.</t>
        </is>
      </c>
      <c r="Q182" s="213" t="inlineStr">
        <is>
          <t>pending</t>
        </is>
      </c>
      <c r="R182" s="213" t="inlineStr">
        <is>
          <t>2026-08-06</t>
        </is>
      </c>
      <c r="S182" s="214" t="inlineStr">
        <is>
          <t>https://en.wikipedia.org/wiki/Unicorn_Overlord</t>
        </is>
      </c>
    </row>
    <row r="183" ht="31" customHeight="1" s="99">
      <c r="A183" s="215" t="inlineStr">
        <is>
          <t>SRC-182</t>
        </is>
      </c>
      <c r="B183" s="215" t="inlineStr">
        <is>
          <t>Vagrant Story</t>
        </is>
      </c>
      <c r="C183" s="215" t="inlineStr">
        <is>
          <t>Video Game / Action RPG</t>
        </is>
      </c>
      <c r="D183" s="216" t="inlineStr">
        <is>
          <t>Japan</t>
        </is>
      </c>
      <c r="E183" s="216" t="inlineStr">
        <is>
          <t>Tier 2</t>
        </is>
      </c>
      <c r="F183" s="216" t="inlineStr">
        <is>
          <t>pass-complete</t>
        </is>
      </c>
      <c r="G183" s="216" t="inlineStr">
        <is>
          <t>Vagrant Story, original Square PlayStation release (Japan: 10 February 2000) as witnessed through Square Enix's later official English PSOne Classics product page and Japanese archive page. Character names and descriptions are recorded in the English localization where supplied.</t>
        </is>
      </c>
      <c r="H183" s="216" t="inlineStr">
        <is>
          <t>Include only named dramatic individuals whose names, narrative function, and identifying description are directly supplied by the selected Square Enix first-party witnesses. This yields Ashley Riot and Sydney Losstarot. Include their explicitly described pursuit as a relationship. Do not construct a roster from music-track titles, fan archives, inferred gameplay, or unverified manual scans.</t>
        </is>
      </c>
      <c r="I183" s="216" t="n">
        <v>2</v>
      </c>
      <c r="J183" s="216" t="n">
        <v>2</v>
      </c>
      <c r="K183" s="216" t="n">
        <v>2</v>
      </c>
      <c r="L183" s="216" t="n">
        <v>1</v>
      </c>
      <c r="M183" s="216" t="n">
        <v>10</v>
      </c>
      <c r="N183" s="216" t="inlineStr">
        <is>
          <t>Duke Bardorba is named as the owner of the assaulted residence but is not independently profiled in the selected witnesses, so is not a character record or relationship endpoint.; All other named or unnamed inhabitants, antagonists, monsters, and plot outcomes are omitted because the selected first-party web witnesses do not provide a reproducible roster or claim-level character profiles.; The original English physical PlayStation manual was not located in an official publisher/PlayStation archive during this pass; no non-first-party manual scan is used as evidence.; Weapons, affinities, magic, Risk, chain systems, creatures, locations, factions, and the game's later rereleases are terms/boundaries rather than character nodes.; No claim is made that Vagrant Story shares a narrative continuity with any other work associated with Ivalice; cross-title references are outside this source pass.</t>
        </is>
      </c>
      <c r="O183" s="216" t="inlineStr">
        <is>
          <t>The English Square Enix product page is a 2009 PSOne Classics rerelease witness, not a scanned 2000 English manual or inspected original disc; it supports the stated premise but not exhaustive game canon.; Square Enix's Japanese archive calls Ashley a Riskbreaker; the English PSOne Classics page calls him a VKP agent. The role terminology is preserved as localization/witness-specific rather than collapsed into one exact equivalence.; The later figure page calls Sydney the Müllenkamp leader and labels Holy Win 'Rood of St. Iocus' in the English game, but it is merchandise copy and is not used to infer story outcomes.; The official witnesses describe a pursuit and an assault allegation, not every motive, alliance, identity detail, or ending.</t>
        </is>
      </c>
      <c r="P183" s="216" t="inlineStr">
        <is>
          <t>Direct Square Enix archive, PSOne Classics product, and licensed merchandise descriptions; narrow scope reflects sparse claim-level first-party character evidence.</t>
        </is>
      </c>
      <c r="Q183" s="216" t="inlineStr">
        <is>
          <t>pending</t>
        </is>
      </c>
      <c r="R183" s="216" t="inlineStr">
        <is>
          <t>2026-08-06</t>
        </is>
      </c>
      <c r="S183" s="217" t="inlineStr">
        <is>
          <t>https://en.wikipedia.org/wiki/Vagrant_Story</t>
        </is>
      </c>
    </row>
    <row r="184" ht="31" customHeight="1" s="99">
      <c r="A184" s="212" t="inlineStr">
        <is>
          <t>SRC-183</t>
        </is>
      </c>
      <c r="B184" s="212" t="inlineStr">
        <is>
          <t>SaGa</t>
        </is>
      </c>
      <c r="C184" s="212" t="inlineStr">
        <is>
          <t>Video Game / JRPG Franchise</t>
        </is>
      </c>
      <c r="D184" s="213" t="inlineStr">
        <is>
          <t>Japan</t>
        </is>
      </c>
      <c r="E184" s="213" t="inlineStr">
        <is>
          <t>Tier 2</t>
        </is>
      </c>
      <c r="F184" s="213" t="inlineStr">
        <is>
          <t>pass-complete</t>
        </is>
      </c>
      <c r="G184" s="213" t="inlineStr">
        <is>
          <t>Romancing SaGa 2: Revenge of the Seven, the Nintendo Switch US-English digital release of Square Enix's full 3D remake, released 24 October 2024. It is a remake of the original 1993 Romancing SaGa 2, not the original game, its 2010/2017 releases, any other SaGa anthology title, or the later Nintendo Switch 2 Edition. Square Enix's Japanese official remake site is used for direct character profiles of the Seven Heroes and Gerard; its profile claims are limited to non-route-specific identity/background material. Player-selected Emperors, succession, recruitment, chronology, victories, deaths, and endings remain variable.</t>
        </is>
      </c>
      <c r="H184" s="213" t="inlineStr">
        <is>
          <t>All eight named dramatic individuals directly profiled in the selected remake's official character material: Gerard and the Seven Heroes Wagnas, Noel, Subier, Rocbouquet, Dantarg, Bokhohn, and Kzinssie. The official profiles supply stable identity/background claims for that defined cohort, so all eight are recorded. No Emperor class candidate, generic class member, recruit, enemy, historical ruler, party member, or unprofiled named figure is included. Selectable Emperors, races, classes, formations, glimmers, items, areas, timelines, and mechanics remain terms/dimensions. Relationships are recorded only when a direct profile explicitly names both character endpoints; route, party, succession, victory, death, and ending outcomes are not universalized.</t>
        </is>
      </c>
      <c r="I184" s="213" t="n">
        <v>8</v>
      </c>
      <c r="J184" s="213" t="n">
        <v>8</v>
      </c>
      <c r="K184" s="213" t="n">
        <v>8</v>
      </c>
      <c r="L184" s="213" t="n">
        <v>2</v>
      </c>
      <c r="M184" s="213" t="n">
        <v>4</v>
      </c>
      <c r="N184" s="213" t="inlineStr">
        <is>
          <t>All player-selected Emperors and successor lineages; over-30-class candidates; generic class members; recruits; party builds; unprofiled named NPCs; historical rulers; monsters; and all other unprofiled Seven-Heroes-era agents.; All original 1993/2010/2017 Romancing SaGa 2 versions; SaGa, Romancing SaGa, Romancing SaGa 3, SaGa Emerald Beyond, other anthology entries and remasters; and the Nintendo Switch 2 Edition or any other later platform version.; All free-scenario branches, Emperor choices/successions, recruitment states, battle order, absorbed targets, territory development, timelines, deaths, defeats, and endings; the pre-release demo except its stated transfer boundary; and DLC/bonus-item mechanical effects.</t>
        </is>
      </c>
      <c r="O184" s="213" t="inlineStr">
        <is>
          <t>Nintendo's US storefront establishes the selected English Switch release. The official direct character profiles are on Square Enix's Japanese remake site, so they support stable names/background facts but this pass does not compare Japanese and English terminology, voice credits, or localization nuance.; The official site records a later music update and later Nintendo Switch 2 Edition. Neither is imported into the selected 2024 Switch witness except as a version/update boundary.; The source presents multiple physical forms for Seven Heroes and a player-driven succession chronology. This pass does not infer a fixed chronology, preferred form, acquisition state, or universal defeat/order from a character page alone.</t>
        </is>
      </c>
      <c r="P184" s="213" t="inlineStr">
        <is>
          <t>Nintendo's official US product listing establishes the 2024 Switch version, publisher-provided premise, original/remake relationship, language/platform scope, content descriptors, selectable-Emperor system, free-form scenario, battle systems, and DLC listing. Square Enix's first-party remake site directly profiles Gerard and all Seven Heroes and establishes remake, demo, succession, free-scenario, update, and later-version boundaries. No fan wiki, Wikipedia, guide, datamine, playthrough, or player campaign is used.</t>
        </is>
      </c>
      <c r="Q184" s="213" t="inlineStr">
        <is>
          <t>pending</t>
        </is>
      </c>
      <c r="R184" s="213" t="inlineStr">
        <is>
          <t>2026-08-06</t>
        </is>
      </c>
      <c r="S184" s="214" t="inlineStr">
        <is>
          <t>https://en.wikipedia.org/wiki/SaGa</t>
        </is>
      </c>
    </row>
    <row r="185" ht="31" customHeight="1" s="99">
      <c r="A185" s="215" t="inlineStr">
        <is>
          <t>SRC-184</t>
        </is>
      </c>
      <c r="B185" s="215" t="inlineStr">
        <is>
          <t>Mana Series</t>
        </is>
      </c>
      <c r="C185" s="215" t="inlineStr">
        <is>
          <t>Video Game / Action RPG Franchise</t>
        </is>
      </c>
      <c r="D185" s="216" t="inlineStr">
        <is>
          <t>Japan</t>
        </is>
      </c>
      <c r="E185" s="216" t="inlineStr">
        <is>
          <t>Tier 2</t>
        </is>
      </c>
      <c r="F185" s="216" t="inlineStr">
        <is>
          <t>pass-complete</t>
        </is>
      </c>
      <c r="G185" s="216" t="inlineStr">
        <is>
          <t>Visions of Mana, English PlayStation 5 base release (Square Enix, 29 August 2024), a new mainline Mana-series entry. This is an entry-specific pass, not a merged series canon.</t>
        </is>
      </c>
      <c r="H185" s="216" t="inlineStr">
        <is>
          <t>Include every named individual directly profiled or directly identified in the selected Square Enix character-introduction witness: the five possible player characters, Hinna, Ramcoh, Aesh, Eoren, Lyza, Daelophos, and Iain (named as Palamena's brother). Named-character relationships are included only where that witness explicitly states kinship, mentorship, childhood friendship, rescue, or a shared pilgrimage. No route, party order, post-launch outcome, or unprofiled enemy roster is inferred.</t>
        </is>
      </c>
      <c r="I185" s="216" t="n">
        <v>12</v>
      </c>
      <c r="J185" s="216" t="n">
        <v>12</v>
      </c>
      <c r="K185" s="216" t="n">
        <v>12</v>
      </c>
      <c r="L185" s="216" t="n">
        <v>6</v>
      </c>
      <c r="M185" s="216" t="n">
        <v>10</v>
      </c>
      <c r="N185" s="216" t="inlineStr">
        <is>
          <t>All other Mana titles, including original games, remakes, ports, mobile works, and their localized character identities, are separate passes.; Unprofiled NPCs, monsters, alms, the Faerie, Goddess, Elementals, Benevodons, and collective peoples/organizations are terms or omitted rather than character nodes.; The player-selected three-person battle team, classes, elemental-vessel combinations, quests, ending, DLC/purchases, and update content are not narrative evidence for a fixed party or outcome.</t>
        </is>
      </c>
      <c r="O185" s="216" t="inlineStr">
        <is>
          <t>This pass uses English first-party promotional/reference pages rather than a text extraction from an inspected PS5 disc; it supports the listed premises, not exhaustive lore or endgame canon.; The Square Enix profile says Daelophos's deeds became legend but does not state an in-game timeline or outcome; no further biography is inferred.; The official site describes Visions of Mana as a new mainline entry; it does not license assertions of an exact shared world/timeline with prior Mana games.; Role and people labels are English-localization wording; no cross-localization equivalence is claimed.</t>
        </is>
      </c>
      <c r="P185" s="216" t="inlineStr">
        <is>
          <t>Square Enix and PlayStation first-party product, story, and character-reference pages; narrowly bounded to their directly stated claims.</t>
        </is>
      </c>
      <c r="Q185" s="216" t="inlineStr">
        <is>
          <t>focused review recorded: evidence-concentration remediation</t>
        </is>
      </c>
      <c r="R185" s="216" t="inlineStr">
        <is>
          <t>2026-08-06</t>
        </is>
      </c>
      <c r="S185" s="217" t="inlineStr">
        <is>
          <t>https://en.wikipedia.org/wiki/Mana_Series</t>
        </is>
      </c>
    </row>
    <row r="186" ht="31" customHeight="1" s="99">
      <c r="A186" s="212" t="inlineStr">
        <is>
          <t>SRC-185</t>
        </is>
      </c>
      <c r="B186" s="212" t="inlineStr">
        <is>
          <t>Ni no Kuni</t>
        </is>
      </c>
      <c r="C186" s="212" t="inlineStr">
        <is>
          <t>Video Game / JRPG Franchise</t>
        </is>
      </c>
      <c r="D186" s="213" t="inlineStr">
        <is>
          <t>Japan</t>
        </is>
      </c>
      <c r="E186" s="213" t="inlineStr">
        <is>
          <t>Tier 2</t>
        </is>
      </c>
      <c r="F186" s="213" t="inlineStr">
        <is>
          <t>pass-complete</t>
        </is>
      </c>
      <c r="G186" s="213" t="inlineStr">
        <is>
          <t>Bandai Namco Entertainment America English official-page witness for Ni no Kuni: Wrath of the White Witch Remastered, specifically its PlayStation 4 and PC remastered release description. The page's later Xbox/Windows announcement describes an enhanced release state and is not treated as mechanically or textually identical. The original title, regional/localized versions, Ni no Kuni II: Revenant Kingdom, other numbered/related games, the Cross Worlds mobile title, films, and other adaptations are separate works or continuity/product states.</t>
        </is>
      </c>
      <c r="H186" s="213" t="inlineStr">
        <is>
          <t>All named individual dramatic characters in the selected official page's supplied story synopsis: Oliver and Drippy. Oliver's mother is described but not named, so is not promoted to a character record. Familiars are an explicitly generic/tamable category; they, magic, locations, quests, enemies, the Wizard's Companion, combat, and all other systems remain terms/dimensions.</t>
        </is>
      </c>
      <c r="I186" s="213" t="n">
        <v>2</v>
      </c>
      <c r="J186" s="213" t="n">
        <v>2</v>
      </c>
      <c r="K186" s="213" t="n">
        <v>2</v>
      </c>
      <c r="L186" s="213" t="n">
        <v>1</v>
      </c>
      <c r="M186" s="213" t="n">
        <v>8</v>
      </c>
      <c r="N186" s="213" t="inlineStr">
        <is>
          <t>Oliver's unnamed mother, every unmentioned character, enemy, familiar, creature, kingdom, faction, location, and item; the official selected page gives no larger named character-profile set.; Player-chosen familiar taming, battle switching, tactics, quest completion, party choices, outcomes, endings, and any inferred magic/relationship details.; The original release, regional/localized versions, later Xbox/Windows enhanced state, Ni no Kuni II, Cross Worlds and all mobile/service content, DLC, other adaptations, fan wikis, Wikipedia, walkthroughs, and community databases.</t>
        </is>
      </c>
      <c r="O186" s="213" t="inlineStr">
        <is>
          <t>The selected page contains a concise premise rather than full character dossiers. No biography beyond the supplied synopsis is supplied for Oliver or Drippy.; The page says the tale uses animation storyboarded and created by Studio Ghibli, and separately calls it a LEVEL-5 title; this is retained as a production-credit claim only, not generalized into authorship of every sequel, remaster feature, character, or franchise work.; The official page lists English and Japanese voice-overs but does not authorize a character-by-character dubbing, translation, or script-equivalence claim.</t>
        </is>
      </c>
      <c r="P186" s="213" t="inlineStr">
        <is>
          <t>Bandai Namco Entertainment America first-party English game page only. No fan or secondary source is used as canonical evidence.</t>
        </is>
      </c>
      <c r="Q186" s="213" t="inlineStr">
        <is>
          <t>pending</t>
        </is>
      </c>
      <c r="R186" s="213" t="inlineStr">
        <is>
          <t>2026-08-06</t>
        </is>
      </c>
      <c r="S186" s="214" t="inlineStr">
        <is>
          <t>https://en.wikipedia.org/wiki/Ni_no_Kuni</t>
        </is>
      </c>
    </row>
    <row r="187" ht="31" customHeight="1" s="99">
      <c r="A187" s="215" t="inlineStr">
        <is>
          <t>SRC-186</t>
        </is>
      </c>
      <c r="B187" s="215" t="inlineStr">
        <is>
          <t>Monster Hunter</t>
        </is>
      </c>
      <c r="C187" s="215" t="inlineStr">
        <is>
          <t>Video Game / Action RPG Franchise</t>
        </is>
      </c>
      <c r="D187" s="216" t="inlineStr">
        <is>
          <t>Japan</t>
        </is>
      </c>
      <c r="E187" s="216" t="inlineStr">
        <is>
          <t>Tier 1</t>
        </is>
      </c>
      <c r="F187" s="216" t="inlineStr">
        <is>
          <t>pass-complete</t>
        </is>
      </c>
      <c r="G187" s="216" t="inlineStr">
        <is>
          <t>Monster Hunter Wilds base game, North American Capcom Town Store/Steam product witness, released 28 February 2025. This is a base-game product/system audit, not a franchise-wide Monster Hunter pass. It excludes prior titles, other platforms/localizations, cosmetic DLC, post-launch title updates, events, crossovers, the announced Monster Hunter Wilds: Ascendance expansion, and all individual player save/online sessions. The official Monster Hunter Wilds character page was inaccessible to this research environment; no NPC biography is inferred from unavailable content.</t>
        </is>
      </c>
      <c r="H187" s="216" t="inlineStr">
        <is>
          <t>Terms-only base-game audit. The selected accessible first-party product witness names Nata in the setup and mentions supporting expedition members, while a Capcom USA news post shows Alma and Olivia; neither supplies a direct claim-level profile sufficient for stable dramatic-character records in this pass. The official character page returned a 403 block in the research environment, so no character or relationship records are made. The player Hunter and Palico are explicitly avatar/customization systems, not nodes. Named/title-designated NPCs may be added only from a separately verifiable official profile page; monsters/species, weapons, guild roles, items, locales, hunting/crafting systems, and mechanics remain terms/dimensions.</t>
        </is>
      </c>
      <c r="I187" s="216" t="n">
        <v>0</v>
      </c>
      <c r="J187" s="216" t="n">
        <v>0</v>
      </c>
      <c r="K187" s="216" t="n">
        <v>0</v>
      </c>
      <c r="L187" s="216" t="n">
        <v>0</v>
      </c>
      <c r="M187" s="216" t="n">
        <v>4</v>
      </c>
      <c r="N187" s="216" t="inlineStr">
        <is>
          <t>The player-created Hunter and custom Palico; Nata, Alma, Olivia, and all other named or title-designated NPCs, because the selected accessible evidence lacks a direct claim-level official profile for each individual and the official character page was unavailable to this audit.; All monster/species entities, weapon classes, armor, materials, guild roles, Seikrets, items, locales, camps, ecology cycles, quests, crafting, events, and mechanics as character nodes.; All Monster Hunter titles other than the selected Wilds base product; every localization/platform implementation; cosmetic DLC, Title Updates, live events/crossovers, announced Ascendance expansion, and player-created/online session continuities.</t>
        </is>
      </c>
      <c r="O187" s="216" t="inlineStr">
        <is>
          <t>Capcom's official Wilds character page was blocked by a 403 response in both browser and direct retrieval during this pass. Accessible official material establishes names Nata, Alma, and Olivia only in setup/screenshot contexts, not adequate profile claims; they are deliberately omitted rather than reconstructed from memory or fan sources.; The current Capcom Town listing includes later cosmetic DLC references and warns that content/release dates can change and some content requires latest game version. Those later materials are not treated as evidence for the selected February 2025 base state.; The North American Steam store witness is not a comparison of PlayStation 5, Xbox Series X|S, other regional scripts, or later platform patches. Localized names, dialogue, cosmetics, and implementations remain unreviewed.</t>
        </is>
      </c>
      <c r="P187" s="216" t="inlineStr">
        <is>
          <t>Capcom Town official product documentation establishes the selected date/region/product, Forbidden Lands premise, Nata setup, ecology cycles, hunting/crafting loop, base-versus-cosmetic-DLC boundary, and current-content caveat. Capcom USA official news establishes that later Free Title Update 2 content is separate and shows named NPC appearances without profile-level claims. Capcom Town's official Ascendance reveal establishes a future expansion boundary. No fan wiki, Wikipedia, database, guide, datamine, or player session is used.</t>
        </is>
      </c>
      <c r="Q187" s="216" t="inlineStr">
        <is>
          <t>focused review recorded: zero-character audit</t>
        </is>
      </c>
      <c r="R187" s="216" t="inlineStr">
        <is>
          <t>2026-08-06</t>
        </is>
      </c>
      <c r="S187" s="217" t="inlineStr">
        <is>
          <t>https://en.wikipedia.org/wiki/Monster_Hunter</t>
        </is>
      </c>
    </row>
    <row r="188" ht="31" customHeight="1" s="99">
      <c r="A188" s="212" t="inlineStr">
        <is>
          <t>SRC-187</t>
        </is>
      </c>
      <c r="B188" s="212" t="inlineStr">
        <is>
          <t>Pokémon</t>
        </is>
      </c>
      <c r="C188" s="212" t="inlineStr">
        <is>
          <t>Video Game / Media Franchise</t>
        </is>
      </c>
      <c r="D188" s="213" t="inlineStr">
        <is>
          <t>Japan</t>
        </is>
      </c>
      <c r="E188" s="213" t="inlineStr">
        <is>
          <t>Tier 3</t>
        </is>
      </c>
      <c r="F188" s="213" t="inlineStr">
        <is>
          <t>pass-complete</t>
        </is>
      </c>
      <c r="G188" s="213" t="inlineStr">
        <is>
          <t>The Pokémon Company International English (US) base Pokémon Legends: Z-A Nintendo Switch release, dated 16 October 2025. The Nintendo Switch 2 Edition is a separate platform/version state with improved graphics and frame rates; its upgrade relationship does not make the editions interchangeable evidence. Mega Dimension is post-main-story DLC and excluded, as are other Pokémon games/generations, paired versions, remakes, anime, manga, TCG, mobile/service titles, and other adaptations.</t>
        </is>
      </c>
      <c r="H188" s="213" t="inlineStr">
        <is>
          <t>All nineteen stable individual profile cards on the selected base-game English Characters index: Lida, Naveen, AZ, Eternal Flower Floette, Jett, Vinnie, Mable, Emma, Corbeau, Philippe, Canari, Tarragon, Ivor, Gwynn, Jacinthe, Lebanne, Grisham, Griselle, and L. The index's avatar is excluded because it is player-created/nameable. Its single 'Urbain or Taunie' profile is excluded because the character encountered is determined by player-selected appearance. Eternal Flower Floette is included because the official individual profile expressly distinguishes her from other Floette and names AZ as her partner; generic species and partner Pokémon are not nodes.</t>
        </is>
      </c>
      <c r="I188" s="213" t="n">
        <v>19</v>
      </c>
      <c r="J188" s="213" t="n">
        <v>19</v>
      </c>
      <c r="K188" s="213" t="n">
        <v>19</v>
      </c>
      <c r="L188" s="213" t="n">
        <v>7</v>
      </c>
      <c r="M188" s="213" t="n">
        <v>8</v>
      </c>
      <c r="N188" s="213" t="inlineStr">
        <is>
          <t>The player avatar/name, player-appearance-dependent Urbain/Taunie alternative, all unprofiled humans and all generic species/forms, including Staryu, Scraggy, Eelektross, Zygarde, and other player-selected/catchable Pokémon.; Catching, evolving, moves, teams, battles, research rewards, rankings, online activity, paths, relationships, victory/loss states, cosmetic choices, and all player-variable outcomes.; Mega Dimension and its post-main-story characters/content, Nintendo Switch 2 Edition-specific visual/performance behavior, updates, save/transfer states, bonuses, all other game generations/versions/remakes, anime, manga, TCG, film, mobile/service works, fan wikis, Wikipedia, walkthroughs, and community databases.</t>
        </is>
      </c>
      <c r="O188" s="213" t="inlineStr">
        <is>
          <t>The official profile pages are concise character introductions. In particular, profile language such as 'seems,' 'apparently,' and claimed age is preserved as qualified rather than extended into unlisted history or outcomes.; The website warns that some screenshots are from the Switch 2 version and actual play may vary. This pass therefore uses its written base-game profiles only and treats performance/visual differences separately.; Pokémon battles, catching, and evolution are fictional child/family entertainment systems in the described game; no real-world animal, combat, or child-safety claim is made from them.</t>
        </is>
      </c>
      <c r="P188" s="213" t="inlineStr">
        <is>
          <t>The Pokémon Company International first-party English site only. No fan or secondary source is used as canonical evidence.</t>
        </is>
      </c>
      <c r="Q188" s="213" t="inlineStr">
        <is>
          <t>pending</t>
        </is>
      </c>
      <c r="R188" s="213" t="inlineStr">
        <is>
          <t>2026-08-06</t>
        </is>
      </c>
      <c r="S188" s="214" t="inlineStr">
        <is>
          <t>https://en.wikipedia.org/wiki/Pok%C3%A9mon</t>
        </is>
      </c>
    </row>
    <row r="189" ht="31" customHeight="1" s="99">
      <c r="A189" s="215" t="inlineStr">
        <is>
          <t>SRC-188</t>
        </is>
      </c>
      <c r="B189" s="215" t="inlineStr">
        <is>
          <t>The Banner Saga</t>
        </is>
      </c>
      <c r="C189" s="215" t="inlineStr">
        <is>
          <t>Video Game / Tactical RPG</t>
        </is>
      </c>
      <c r="D189" s="216" t="inlineStr">
        <is>
          <t>United States</t>
        </is>
      </c>
      <c r="E189" s="216" t="inlineStr">
        <is>
          <t>Tier 1</t>
        </is>
      </c>
      <c r="F189" s="216" t="inlineStr">
        <is>
          <t>pass-complete</t>
        </is>
      </c>
      <c r="G189" s="216" t="inlineStr">
        <is>
          <t>The Banner Saga 1, English PlayStation 4 base release (Stoic LLC; 12 January 2016) as the selected product witness. The original 2014 PC release and later releases are acknowledged but not inspected as character-text witnesses.</t>
        </is>
      </c>
      <c r="H189" s="216" t="inlineStr">
        <is>
          <t>Terms-only audit. No named individual is included unless a selected first-party/direct-game witness offers a claim-level character profile sufficient for a record. The selected official release, storefront, and publisher materials describe player choice, caravan persistence, permanent loss, setting inspiration, and trilogy status, but do not do so for a named character.</t>
        </is>
      </c>
      <c r="I189" s="216" t="n">
        <v>0</v>
      </c>
      <c r="J189" s="216" t="n">
        <v>0</v>
      </c>
      <c r="K189" s="216" t="n">
        <v>0</v>
      </c>
      <c r="L189" s="216" t="n">
        <v>0</v>
      </c>
      <c r="M189" s="216" t="n">
        <v>7</v>
      </c>
      <c r="N189" s="216" t="inlineStr">
        <is>
          <t>All named characters, clans, leaders, enemies, gods, and heroes are omitted: no claim-level first-party character-profile source was accessible in the selected witness set.; The Banner Saga 2 and 3, any save-import continuation, tabletop/live projects, DLC, and later ports/localizations are separate continuity/media witnesses.; Player-selected caravan members, permanent deaths, dialogue/travel/combat outcomes, party composition, and endings are deliberately not universalized.</t>
        </is>
      </c>
      <c r="O189" s="216" t="inlineStr">
        <is>
          <t>The official PS4 product page is a 2016 port-storefront witness, not an inspected 2014 PC build or a complete game script.; First-party material says saves transfer an 'exact caravan, character, and story choices' to Banner Saga 2; this confirms branching continuity but does not establish a single canon survivor roster.; The PlayStation listing reports multiple screen languages, but this pass is bound to English terminology and makes no claim that names/text are identical across all localizations.; Because official character evidence is sparse in accessible archives, pass-complete here means complete against this zero-character coverage rule only.</t>
        </is>
      </c>
      <c r="P189" s="216" t="inlineStr">
        <is>
          <t>Stoic/Versus Evil publisher statement and PlayStation first-party product pages. No fan wiki, Wikipedia, walkthrough, or secondary roster has been used as canonical evidence.</t>
        </is>
      </c>
      <c r="Q189" s="216" t="inlineStr">
        <is>
          <t>focused review recorded: zero-character audit</t>
        </is>
      </c>
      <c r="R189" s="216" t="inlineStr">
        <is>
          <t>2026-08-06</t>
        </is>
      </c>
      <c r="S189" s="217" t="inlineStr">
        <is>
          <t>https://en.wikipedia.org/wiki/The_Banner_Saga</t>
        </is>
      </c>
    </row>
    <row r="190" ht="31" customHeight="1" s="99">
      <c r="A190" s="212" t="inlineStr">
        <is>
          <t>SRC-189</t>
        </is>
      </c>
      <c r="B190" s="212" t="inlineStr">
        <is>
          <t>Darkest Dungeon</t>
        </is>
      </c>
      <c r="C190" s="212" t="inlineStr">
        <is>
          <t>Video Game / Tactical RPG / Roguelike</t>
        </is>
      </c>
      <c r="D190" s="213" t="inlineStr">
        <is>
          <t>Canada / Anglophone game tradition</t>
        </is>
      </c>
      <c r="E190" s="213" t="inlineStr">
        <is>
          <t>Tier 2</t>
        </is>
      </c>
      <c r="F190" s="213" t="inlineStr">
        <is>
          <t>pass-complete</t>
        </is>
      </c>
      <c r="G190" s="213" t="inlineStr">
        <is>
          <t>Darkest Dungeon's original base-game release, using Red Hook's publisher Steam listing dated 19 January 2016 as the selected English product witness. This is a mechanics and narrative-framing audit of the base game, not a franchise-wide Darkest Dungeon pass. It excludes all post-release patches, the Crimson Court, Shieldbreaker, The Color of Madness, The Butcher's Circus, Musketeer, The Fire's Edge, Darkest Dungeon II, the board game, mods, adaptations, and individual player campaigns/saves.</t>
        </is>
      </c>
      <c r="H190" s="213" t="inlineStr">
        <is>
          <t>Terms-only audit. Hero classes are gameplay roles, not individuals; roster members are player-named, variable, and subject to permanent death. The selected official witnesses identify an Ancestor's estate and narration/ancestral framing but provide no stable personal name or profile adequate for a dramatic-character record. No individual character or relationship record is inferred from titles, classes, mechanics, narration, player saves, memory, or unofficial sources. Stress, afflictions, quirks, disease, darkness/light presentation, town recovery, combat, camping, and dungeon generation remain terms/dimensions.</t>
        </is>
      </c>
      <c r="I190" s="213" t="n">
        <v>0</v>
      </c>
      <c r="J190" s="213" t="n">
        <v>0</v>
      </c>
      <c r="K190" s="213" t="n">
        <v>0</v>
      </c>
      <c r="L190" s="213" t="n">
        <v>0</v>
      </c>
      <c r="M190" s="213" t="n">
        <v>3</v>
      </c>
      <c r="N190" s="213" t="inlineStr">
        <is>
          <t>Every player-recruited hero and campaign-specific roster member, including their names, deaths, traits, equipment, and outcomes; the official product describes recruitable hero classes and permanent death/procedural dungeons rather than a fixed roster of individuals.; Hero classes, stress, afflictions/virtues, quirks, disease, darkness/light, town institutions, camping, combat, dungeon generation, items, enemies, locations, and estate systems as character nodes.; The Ancestor as an individual character endpoint: the selected official material establishes only estate/ancestral framing and, for the separate Crimson Court expansion, a reference to the Ancestor's early days; it supplies no stable personal name or claim-level base-game profile.; All DLC, patches, sequel, tabletop game, mods, adaptations, and player campaign continuities named in the scope boundary.</t>
        </is>
      </c>
      <c r="O190" s="213" t="inlineStr">
        <is>
          <t>The accessible official web pages are current pages and advertise later DLC, including The Fire's Edge. They do not provide an archived 1.0 build manifest; this pass limits itself to base-product systems and framing directly stated in the selected witnesses and does not infer later patch behavior backward into 2016.; The selected official witnesses do not directly establish the detailed mechanics or canonical semantics of virtues, light, particular town institutions, or an individual narrator identity. Those are not expanded beyond the source-supported terms/boundaries here.; Steam is used because its selected product page identifies Red Hook Studios as both developer and publisher. It is a publisher-authored store witness, not a substitute for a complete archival corpus of the original executable or every localization.</t>
        </is>
      </c>
      <c r="P190" s="213" t="inlineStr">
        <is>
          <t>Red Hook's official product page establishes the gothic-horror psychological-stress premise, Ancestor-estate framing, affliction language, content descriptors, and the separation of Crimson Court and The Fire's Edge. Red Hook's publisher Steam listing establishes the selected 19 January 2016 release witness and the systems of recruitable classes, narration, town recovery, camping, permanent death, and procedural dungeons. No fan wiki, Wikipedia, guide, database, datamine, mod, board-game material, or player campaign is used.</t>
        </is>
      </c>
      <c r="Q190" s="213" t="inlineStr">
        <is>
          <t>focused review recorded: zero-character audit</t>
        </is>
      </c>
      <c r="R190" s="213" t="inlineStr">
        <is>
          <t>2026-08-06</t>
        </is>
      </c>
      <c r="S190" s="214" t="inlineStr">
        <is>
          <t>https://www.darkestdungeon.com/darkest-dungeon/about/</t>
        </is>
      </c>
    </row>
    <row r="191" ht="31" customHeight="1" s="99">
      <c r="A191" s="215" t="inlineStr">
        <is>
          <t>SRC-190</t>
        </is>
      </c>
      <c r="B191" s="215" t="inlineStr">
        <is>
          <t>Battle Brothers</t>
        </is>
      </c>
      <c r="C191" s="215" t="inlineStr">
        <is>
          <t>Video Game / Tactical RPG</t>
        </is>
      </c>
      <c r="D191" s="216" t="inlineStr">
        <is>
          <t>Germany</t>
        </is>
      </c>
      <c r="E191" s="216" t="inlineStr">
        <is>
          <t>Tier 2</t>
        </is>
      </c>
      <c r="F191" s="216" t="inlineStr">
        <is>
          <t>pass-complete</t>
        </is>
      </c>
      <c r="G191" s="216" t="inlineStr">
        <is>
          <t>Battle Brothers 1.0, English PC full release by Overhype Studios on 24 March 2017. This is a procedural base-game campaign-system pass, not a particular player campaign or a later patch/DLC/console witness.</t>
        </is>
      </c>
      <c r="H191" s="216" t="inlineStr">
        <is>
          <t>Terms-only audit. No player-recruited Battle Brother is a stable canonical individual because Overhype states that campaign characters, world map, combat maps, factions, and the nature of the crisis are procedurally generated. No fixed named dramatic NPC is directly profiled in the selected 1.0 official witness set. Backgrounds, parties, contracts, crises, equipment, injuries, and factions remain terms.</t>
        </is>
      </c>
      <c r="I191" s="216" t="n">
        <v>0</v>
      </c>
      <c r="J191" s="216" t="n">
        <v>0</v>
      </c>
      <c r="K191" s="216" t="n">
        <v>0</v>
      </c>
      <c r="L191" s="216" t="n">
        <v>0</v>
      </c>
      <c r="M191" s="216" t="n">
        <v>10</v>
      </c>
      <c r="N191" s="216" t="inlineStr">
        <is>
          <t>All player-created/recruited brothers, procedurally generated factions/employers/enemies, and playthrough-specific events/outcomes are omitted as nonstable character identities.; The Digital Lore &amp; Art Book, soundtrack, later patches, free Lindwurm content, paid expansions, Nintendo Switch and PlayStation console ports, mods, and current 1.5 update material are separate witnesses.; No named NPC or monster roster is inferred from community material, changelogs, or player campaigns.</t>
        </is>
      </c>
      <c r="O191" s="216" t="inlineStr">
        <is>
          <t>The selected full-release page identifies Battle Brothers 1.0 but does not itself provide a frozen executable/hash; later updates change content and balance.; Several developer blog pages predate 1.0 and are used only where final-release Features repeats their generic mechanics; pre-alpha design claims are not elevated to 1.0 canon.; This pass describes a game system featuring war, invasions, undead, brutal injury, death, and possible return as undead; it does not characterize those themes as a fixed narrative sequence.; Pass-complete denotes completion under the zero-character, selected-witness rule, not exhaustion of procedural in-game event text.</t>
        </is>
      </c>
      <c r="P191" s="216" t="inlineStr">
        <is>
          <t>Overhype Studios' official developer blog and final 1.0 feature list. No fan wiki, Wikipedia, mod documentation, or player-campaign material is used.</t>
        </is>
      </c>
      <c r="Q191" s="216" t="inlineStr">
        <is>
          <t>focused review recorded: zero-character audit</t>
        </is>
      </c>
      <c r="R191" s="216" t="inlineStr">
        <is>
          <t>2026-08-06</t>
        </is>
      </c>
      <c r="S191" s="217" t="inlineStr">
        <is>
          <t>https://en.wikipedia.org/wiki/Battle_Brothers</t>
        </is>
      </c>
    </row>
    <row r="192" ht="31" customHeight="1" s="99">
      <c r="A192" s="212" t="inlineStr">
        <is>
          <t>SRC-191</t>
        </is>
      </c>
      <c r="B192" s="212" t="inlineStr">
        <is>
          <t>Arcanum: Of Steamworks and Magick Obscura</t>
        </is>
      </c>
      <c r="C192" s="212" t="inlineStr">
        <is>
          <t>Video Game / CRPG</t>
        </is>
      </c>
      <c r="D192" s="213" t="inlineStr">
        <is>
          <t>United States</t>
        </is>
      </c>
      <c r="E192" s="213" t="inlineStr">
        <is>
          <t>Tier 1</t>
        </is>
      </c>
      <c r="F192" s="213" t="inlineStr">
        <is>
          <t>pass-complete</t>
        </is>
      </c>
      <c r="G192" s="213" t="inlineStr">
        <is>
          <t>Original English Windows release (Troika Games/Sierra On-Line; 22 August 2001), witnessed through the Sierra-copyrighted English Arcanum Player's Guide preserved by SierraHelp. This excludes any patched, digital-store, modded, prototype, or particular player-campaign state.</t>
        </is>
      </c>
      <c r="H192" s="213" t="inlineStr">
        <is>
          <t>Include only fixed named dramatic NPCs directly identified and described in the selected Sierra manual's guided opening: Virgil, a human villager at the crash site who may optionally join, and Charles Brehgo, a cursed restless spirit who can offer an optional quest. Exclude the player character, including tutorial exemplar Merwin Tumblebrook; all other companion/NPC names require their own claim-level witness.</t>
        </is>
      </c>
      <c r="I192" s="213" t="n">
        <v>2</v>
      </c>
      <c r="J192" s="213" t="n">
        <v>2</v>
      </c>
      <c r="K192" s="213" t="n">
        <v>2</v>
      </c>
      <c r="L192" s="213" t="n">
        <v>0</v>
      </c>
      <c r="M192" s="213" t="n">
        <v>10</v>
      </c>
      <c r="N192" s="213" t="inlineStr">
        <is>
          <t>The player-created or selected protagonist, tutorial pre-fabricated Merwin Tumblebrook, and all player-specific backgrounds/alignment/choices are not nodes.; Other companions, antagonists, historical figures, factions, locations, and optional outcomes are omitted because this manual witness does not furnish a complete profile roster.; Patches (including later 1.0.7.4 references), Steam/GOG digital rereleases, unofficial restoration patches, mods, prototypes, multiplayer sessions, and player campaigns are separate version/continuity witnesses.</t>
        </is>
      </c>
      <c r="O192" s="213" t="inlineStr">
        <is>
          <t>The Sierra manual is a historical scan hosted by an archival help site rather than a current Sierra/Activision endpoint; its copyright notice identifies Sierra On-Line, but scan provenance/page-to-disc concordance has not been independently verified.; Manual tutorial prose uses a selectable pre-fabricated character, Merwin, and a generic player character; neither establishes a fixed protagonist.; Virgil's party membership and Charles Brehgo's assistance are optional, so their records avoid any party, quest-resolution, alignment, or ending claim.; The manual's fictional racial treatise contains essentialist, prejudicial, colonial-science-style and derogatory in-world assertions. It is described only as a diegetic source voice, never mapped to real peoples or treated as factual taxonomy.</t>
        </is>
      </c>
      <c r="P192" s="213" t="inlineStr">
        <is>
          <t>Sierra-copyrighted English player-guide scan, archival Troika/Sierra FAQ, and official digital listing metadata. No fan wiki, Wikipedia, walkthrough, or mod documentation is used as character evidence.</t>
        </is>
      </c>
      <c r="Q192" s="213" t="inlineStr">
        <is>
          <t>pending</t>
        </is>
      </c>
      <c r="R192" s="213" t="inlineStr">
        <is>
          <t>2026-08-06</t>
        </is>
      </c>
      <c r="S192" s="214" t="inlineStr">
        <is>
          <t>https://en.wikipedia.org/wiki/Arcanum:_Of_Steamworks_and_Magick_Obscura</t>
        </is>
      </c>
    </row>
    <row r="193" ht="31" customHeight="1" s="99">
      <c r="A193" s="215" t="inlineStr">
        <is>
          <t>SRC-192</t>
        </is>
      </c>
      <c r="B193" s="215" t="inlineStr">
        <is>
          <t>Shadowrun Returns Trilogy</t>
        </is>
      </c>
      <c r="C193" s="215" t="inlineStr">
        <is>
          <t>Video Game / Tactical CRPG</t>
        </is>
      </c>
      <c r="D193" s="216" t="inlineStr">
        <is>
          <t>United States</t>
        </is>
      </c>
      <c r="E193" s="216" t="inlineStr">
        <is>
          <t>Tier 2</t>
        </is>
      </c>
      <c r="F193" s="216" t="inlineStr">
        <is>
          <t>pass-complete</t>
        </is>
      </c>
      <c r="G193" s="216" t="inlineStr">
        <is>
          <t>Shadowrun Returns original English PC base game, using Paradox's official game page and the publisher Steam listing as the selected product witnesses: Harebrained Schemes developer, 25 July 2013 Steam release. This is a narrow product/system and plot-premise audit, not an audit of every edition or the broader Shadowrun setting. It excludes Shadowrun: Dragonfall - Director's Cut, Shadowrun: Hong Kong - Extended Edition, the 2022 console-remastered Shadowrun Trilogy, soundtrack and Anthology material, later ports/patches, tabletop editions and sourcebooks, other Shadowrun media, user-generated campaigns/mods, and individual player saves/endings.</t>
        </is>
      </c>
      <c r="H193" s="216" t="inlineStr">
        <is>
          <t>Terms-only, evidence-limited pass. The player Shadowrunner is expressly a second-person player role with selectable starting archetype and classless advancement, so it is not a fixed character node. The selected official witnesses refer generally to other runners but provide no named companion/NPC profile or claim-level story dossier; therefore no stable individual is entered and no relationship is inferred. Metatypes, archetypes, corporations, magic, technology, Matrix/decking, cyberware, items, places, factions, combat, and endings remain terms/dimensions. A future pass may add named individuals only from direct Harebrained/Paradox character or story material for this exact continuity.</t>
        </is>
      </c>
      <c r="I193" s="216" t="n">
        <v>0</v>
      </c>
      <c r="J193" s="216" t="n">
        <v>0</v>
      </c>
      <c r="K193" s="216" t="n">
        <v>0</v>
      </c>
      <c r="L193" s="216" t="n">
        <v>0</v>
      </c>
      <c r="M193" s="216" t="n">
        <v>4</v>
      </c>
      <c r="N193" s="216" t="inlineStr">
        <is>
          <t>The player-created Shadowrunner, all starting archetype/metatype choices, player-assigned appearance/build/name, team composition, dialogue choices, moral choices, save states, and possible outcomes/endings.; All named companions, NPCs, enemies, and plot participants: no direct official individual character profile or character-specific story witness was located in the selected official source set, so none is reconstructed from memory, tabletop material, a different game, or unofficial sources.; All generic systems and setting entities, including Shadowrunners, metatypes, archetypes, corporations, magic, drones, Matrix/decking, cyberware, weapons, spells, Seattle, and the Redmond Barrens as character nodes.; Dragonfall, Hong Kong, the 2022 console-remastered Trilogy, Anthology short stories, soundtrack, ports, patches, tabletop continuities, adaptations, mods, user campaigns, and content from any other Shadowrun work.</t>
        </is>
      </c>
      <c r="O193" s="216" t="inlineStr">
        <is>
          <t>The accessible official witnesses are marketing/product pages rather than an archived build, script, or official character encyclopedia. They establish the premise and system boundaries but not a directly citable individual profile; the zero-character result is intentional rather than a claim that named figures do not exist in the game.; The selected current English product pages do not identify a precise executable patch/build number for the 2013 PC witness. No later balance, scripting, localization, or port behavior is attributed to that initial release.; Shadowrun Returns is officially described as modernizing the classic Shadowrun setting and its designer is identified as the creator of the original tabletop RPG, but this does not establish identity or event continuity for any particular tabletop edition, novel, prior game, or later CRPG.</t>
        </is>
      </c>
      <c r="P193" s="216" t="inlineStr">
        <is>
          <t>Paradox's official product page establishes the 2054 magic-and-technology premise, player Shadowrunner role, Seattle mystery setup, team recruitment language, classless progression, and system vocabulary. The Paradox-published Steam listing establishes Harebrained Schemes/Paradox attribution, 25 July 2013 release date, and the developer's mature-content description. Paradox's 2022 press release establishes the later remastered console Trilogy and identifies Dragonfall and Hong Kong as standalone sequels. No fan wiki, Wikipedia, unofficial guide, mod, datamine, tabletop rulebook, or user playthrough is used.</t>
        </is>
      </c>
      <c r="Q193" s="216" t="inlineStr">
        <is>
          <t>focused review recorded: zero-character audit</t>
        </is>
      </c>
      <c r="R193" s="216" t="inlineStr">
        <is>
          <t>2026-08-06</t>
        </is>
      </c>
      <c r="S193" s="217" t="inlineStr">
        <is>
          <t>https://en.wikipedia.org/wiki/Shadowrun_Returns_Trilogy</t>
        </is>
      </c>
    </row>
    <row r="194" ht="31" customHeight="1" s="99">
      <c r="A194" s="212" t="inlineStr">
        <is>
          <t>SRC-193</t>
        </is>
      </c>
      <c r="B194" s="212" t="inlineStr">
        <is>
          <t>Hades</t>
        </is>
      </c>
      <c r="C194" s="212" t="inlineStr">
        <is>
          <t>Video Game / Action Roguelike</t>
        </is>
      </c>
      <c r="D194" s="213" t="inlineStr">
        <is>
          <t>United States</t>
        </is>
      </c>
      <c r="E194" s="213" t="inlineStr">
        <is>
          <t>Tier 2</t>
        </is>
      </c>
      <c r="F194" s="213" t="inlineStr">
        <is>
          <t>pass-complete</t>
        </is>
      </c>
      <c r="G194" s="213" t="inlineStr">
        <is>
          <t>Supergiant Games Hades v1.0 launch on 17 September 2020 for Nintendo Switch, Steam, and Epic Games Store. This pass uses the release announcement/FAQ as the fixed witness, not Early Access builds, later PC patches, 2021 PlayStation/Xbox versions, 2024 iOS/Netflix version, Hades II, or other adaptations. The launch itself added a true ending, new events, a weapon variant, a final-boss variant, and late-game unlocks; none of their outcomes are generalized here.</t>
        </is>
      </c>
      <c r="H194" s="213" t="inlineStr">
        <is>
          <t>Only individual game characters directly given an unambiguous role/designation by the selected Supergiant launch or product text: Zagreus ('immortal Prince of the Underworld'), Hades ('god of the dead' whom the game asks the player to defy), and Megaera ('First of the Furies'). This is intentionally not a full cast. The selected official launch notice says there are thirty voiced characters but does not supply a complete profile index; all other names in patch/event lists are omitted rather than rebuilt from fan databases. Olympians, underworld groups, boons, weapons, places, runs, and systems are terms/dimensions.</t>
        </is>
      </c>
      <c r="I194" s="213" t="n">
        <v>3</v>
      </c>
      <c r="J194" s="213" t="n">
        <v>3</v>
      </c>
      <c r="K194" s="213" t="n">
        <v>3</v>
      </c>
      <c r="L194" s="213" t="n">
        <v>1</v>
      </c>
      <c r="M194" s="213" t="n">
        <v>8</v>
      </c>
      <c r="N194" s="213" t="inlineStr">
        <is>
          <t>Nyx, Achilles, Thanatos, Dusa, Charon, Persephone, Olympian deities, Furies, shades, bosses, and all other named or unnamed game figures not role-profiled under this deliberately narrow witness rule.; All player-selected boons, weapons, aspects, keepsakes, difficulty settings, dialogue/affinity progression, repeated run outcomes, story order, boss variants, endings, and every mutable build or relationship state.; Early Access versions and early-ending variants, post-launch patches, PlayStation/Xbox/iOS versions, merchandise depictions, Hades II early-access/full-release content, crossovers, classical/modern Greek textual traditions as independent sources, fan wikis, Wikipedia, guides, and community databases.</t>
        </is>
      </c>
      <c r="O194" s="213" t="inlineStr">
        <is>
          <t>Supergiant's retained official pages are launch/FAQ/product materials rather than an exhaustive Hades character codex. The three-card scope is complete against the stated role-identification rule only.; The game explicitly reimagines a Greek-myth Underworld. These are Supergiant's game-character interpretations; no claim is made that their parentage, powers, temperament, relationships, or chronology match any ancient or living tradition.; Hades is a single-player rogue-like, whose narrative and character events unfold across repeated escape attempts. Dialogue, affinity, and ending progression are therefore not fixed record attributes.</t>
        </is>
      </c>
      <c r="P194" s="213" t="inlineStr">
        <is>
          <t>Supergiant Games first-party launch, FAQ, and official product-post evidence only. No fan or secondary source is used as canonical evidence.</t>
        </is>
      </c>
      <c r="Q194" s="213" t="inlineStr">
        <is>
          <t>pending</t>
        </is>
      </c>
      <c r="R194" s="213" t="inlineStr">
        <is>
          <t>2026-08-06</t>
        </is>
      </c>
      <c r="S194" s="214" t="inlineStr">
        <is>
          <t>https://en.wikipedia.org/wiki/Hades</t>
        </is>
      </c>
    </row>
    <row r="195" ht="31" customHeight="1" s="99">
      <c r="A195" s="215" t="inlineStr">
        <is>
          <t>SRC-194</t>
        </is>
      </c>
      <c r="B195" s="215" t="inlineStr">
        <is>
          <t>Hollow Knight</t>
        </is>
      </c>
      <c r="C195" s="215" t="inlineStr">
        <is>
          <t>Video Game / Metroidvania</t>
        </is>
      </c>
      <c r="D195" s="216" t="inlineStr">
        <is>
          <t>Australia</t>
        </is>
      </c>
      <c r="E195" s="216" t="inlineStr">
        <is>
          <t>Tier 2</t>
        </is>
      </c>
      <c r="F195" s="216" t="inlineStr">
        <is>
          <t>pass-complete</t>
        </is>
      </c>
      <c r="G195" s="216" t="inlineStr">
        <is>
          <t>Hollow Knight original English Windows base release by Team Cherry (24 February 2017). This pass uses Team Cherry's official game page only for base-game premise/mechanics; later free content packs, console/PS5/Switch 2 ports, patches, and endgame variants are excluded as narrative witnesses.</t>
        </is>
      </c>
      <c r="H195" s="216" t="inlineStr">
        <is>
          <t>Include only stable named/title-designated dramatic individuals directly characterized in accessible first-party material. The official page directly calls the player character 'the enigmatic Knight'; this pass contains that one record. Other named NPCs/bosses are omitted because the selected official pages provide no claim-level individual profiles for them.</t>
        </is>
      </c>
      <c r="I195" s="216" t="n">
        <v>1</v>
      </c>
      <c r="J195" s="216" t="n">
        <v>1</v>
      </c>
      <c r="K195" s="216" t="n">
        <v>1</v>
      </c>
      <c r="L195" s="216" t="n">
        <v>0</v>
      </c>
      <c r="M195" s="216" t="n">
        <v>9</v>
      </c>
      <c r="N195" s="216" t="inlineStr">
        <is>
          <t>Silksong is a separate Team Cherry game/sequel and is excluded.; Hidden Dreams, The Grimm Troupe, Lifeblood, and Godmaster are later free content packs, not base-release character or ending witnesses here.; Console ports, Voidheart Edition, the 2025/2026 refreshed or current-gen versions, patches, and localization changes are separate version witnesses.; Named NPCs, bosses, Dream No More/Godmaster/endgame variants, optional encounters, exact identity/origin claims, and fan theories are omitted for lack of selected official profile evidence.</t>
        </is>
      </c>
      <c r="O195" s="216" t="inlineStr">
        <is>
          <t>The official character designation is 'the enigmatic Knight'; the source does not resolve identity, origin, speech, body/being taxonomy, kinship, or final fate.; The original PC launch date is confirmed by Team Cherry's later Silksong announcement; the original release post was dated February 26 while describing the game as live, so no more granular launch-time assertion is made.; Team Cherry's present game page retrospectively advertises four content packs. Its general base-premise claims are used, but pack-specific characters, quests, abilities, and endings are not imported into this pass.; The official description uses insects/bugs as a presentation category. It does not license real-world entomological classifications or fan-lore conclusions.</t>
        </is>
      </c>
      <c r="P195" s="216" t="inlineStr">
        <is>
          <t>Team Cherry official game/release pages and Nintendo's publisher-provided product description. No fan wiki, Wikipedia, lore theory, datamine, or route-specific playthrough serves as character evidence.</t>
        </is>
      </c>
      <c r="Q195" s="216" t="inlineStr">
        <is>
          <t>pending</t>
        </is>
      </c>
      <c r="R195" s="216" t="inlineStr">
        <is>
          <t>2026-08-06</t>
        </is>
      </c>
      <c r="S195" s="217" t="inlineStr">
        <is>
          <t>https://en.wikipedia.org/wiki/Hollow_Knight</t>
        </is>
      </c>
    </row>
    <row r="196" ht="31" customHeight="1" s="99">
      <c r="A196" s="212" t="inlineStr">
        <is>
          <t>SRC-195</t>
        </is>
      </c>
      <c r="B196" s="212" t="inlineStr">
        <is>
          <t>Berserk</t>
        </is>
      </c>
      <c r="C196" s="212" t="inlineStr">
        <is>
          <t>Manga / Anime</t>
        </is>
      </c>
      <c r="D196" s="213" t="inlineStr">
        <is>
          <t>Japan</t>
        </is>
      </c>
      <c r="E196" s="213" t="inlineStr">
        <is>
          <t>Tier 1</t>
        </is>
      </c>
      <c r="F196" s="213" t="inlineStr">
        <is>
          <t>pass-complete</t>
        </is>
      </c>
      <c r="G196" s="213" t="inlineStr">
        <is>
          <t>Berserk Deluxe Volume 1, Dark Horse Manga's English hardcover edition (ISBN 9781506711980; published 26 March 2019), collecting the English Berserk volumes 1–3. This is a narrow edition/metadata audit and not a franchise-wide Berserk pass. It excludes all material after the collected volume range; all anime, films, games, guidebooks, novels, merchandise, other translations/localizations, adaptations, and commentary; and the post-Miura continuation credited to Studio Gaga under Kouji Mori's supervision.</t>
        </is>
      </c>
      <c r="H196" s="213" t="inlineStr">
        <is>
          <t>Metadata-only, zero-character pass. This audit accepts only individual named dramatic-character claims supported by page/chapter/panel locators in the selected English Deluxe Volume 1 or direct official character/story profiles for that same collected range. The accessible publisher material establishes edition, creator, format, and broad adult-content framing but supplies no chapter/page/panel-level primary locator and no direct character dossier. Therefore no individual character or relationship is inferred from synopsis copy, later volumes, adaptations, guidebooks, memories, or unofficial sources. Bands, factions, apostles as a category, brands, artifacts, places, cosmology, and narrative functions remain terms/dimensions.</t>
        </is>
      </c>
      <c r="I196" s="213" t="n">
        <v>0</v>
      </c>
      <c r="J196" s="213" t="n">
        <v>0</v>
      </c>
      <c r="K196" s="213" t="n">
        <v>0</v>
      </c>
      <c r="L196" s="213" t="n">
        <v>0</v>
      </c>
      <c r="M196" s="213" t="n">
        <v>3</v>
      </c>
      <c r="N196" s="213" t="inlineStr">
        <is>
          <t>All named people, supernatural beings, and dramatic agents in the collected volumes 1–3, including any protagonist, companion, antagonist, or referenced figure; no claim-level primary manga locator or official character dossier is present in the selected accessible evidence set.; Mercenary bands, factions, apostles as a category, brands, weapons, artifacts, places, cosmology, violence, trauma, plot devices, narrative archetypes, and unnamed entities as character nodes.; Every chapter outside the English volumes 1–3 collection; anime, films, games, guidebooks, novels, merchandise, other translations, adaptations, and commentary.; All post-Miura continuation material credited to Studio Gaga and supervised by Kouji Mori.</t>
        </is>
      </c>
      <c r="O196" s="213" t="inlineStr">
        <is>
          <t>The accessible official/publisher witnesses do not expose a legal, chapter- and page-addressable preview of the selected 696-page edition. The pass therefore cannot responsibly create a named-character record, establish a relationship, or verify the nonlinear ordering of the opening from a panel/sequence locator.; Dark Horse establishes an English translation presented in the original Japanese right-to-left format, but the selected accessible direct publisher page does not identify an individual translator in its displayed metadata. This audit does not guess one.; The edition's current sales metadata states that it collects volumes 1–3, but it is not used to equate layout, pagination, or wording with Japanese tankobon pages or any other English edition.; Hakusensha's 2022 resumption notice confirms a different continuation credit. It does not alter authorship or evidence for the selected 2019 English collection.</t>
        </is>
      </c>
      <c r="P196" s="213" t="inlineStr">
        <is>
          <t>Dark Horse Digital establishes that Berserk is Kentaro Miura's English-translated manga presented in original Japanese right-to-left format and marked for mature readers. The Dark Horse Manga product metadata distributed by Penguin Random House establishes the exact English Deluxe Volume 1 ISBN, publication date, page count, and volumes 1–3 collection. Hakusensha's official 2022 notice establishes the later credit line: original work by Kentaro Miura, manga by Studio Gaga, supervised by Kouji Mori. No fan wiki, Wikipedia, scanlation, panel reproduction, adaptation, guidebook, plot database, or cross-media material is used to supply character claims.</t>
        </is>
      </c>
      <c r="Q196" s="213" t="inlineStr">
        <is>
          <t>focused review recorded: zero-character audit</t>
        </is>
      </c>
      <c r="R196" s="213" t="inlineStr">
        <is>
          <t>2026-08-06</t>
        </is>
      </c>
      <c r="S196" s="214" t="inlineStr">
        <is>
          <t>https://en.wikipedia.org/wiki/Berserk</t>
        </is>
      </c>
    </row>
    <row r="197" ht="31" customHeight="1" s="99">
      <c r="A197" s="215" t="inlineStr">
        <is>
          <t>SRC-196</t>
        </is>
      </c>
      <c r="B197" s="215" t="inlineStr">
        <is>
          <t>Frieren: Beyond Journey's End</t>
        </is>
      </c>
      <c r="C197" s="215" t="inlineStr">
        <is>
          <t>Manga / Anime</t>
        </is>
      </c>
      <c r="D197" s="216" t="inlineStr">
        <is>
          <t>Japan</t>
        </is>
      </c>
      <c r="E197" s="216" t="inlineStr">
        <is>
          <t>Tier 1</t>
        </is>
      </c>
      <c r="F197" s="216" t="inlineStr">
        <is>
          <t>pass-complete</t>
        </is>
      </c>
      <c r="G197" s="216" t="inlineStr">
        <is>
          <t>Frieren: Beyond Journey's End, VIZ English manga Vol. 1 (paperback/digital; 9 November 2021; ISBN 978-1-9747-2576-2). This is a narrow official-metadata pass, not an anime, later-volume, guidebook, game, or full Japanese serialization pass.</t>
        </is>
      </c>
      <c r="H197" s="216" t="inlineStr">
        <is>
          <t>Include only named dramatic individuals directly named and described by the selected official Vol. 1 metadata. This yields Frieren. Her former comrades are not individually named in the selected metadata, so no other character records or relationships are inferred. Claims requiring the unexcerpted manga page/chapter text are deferred to a separately inspected primary-text pass.</t>
        </is>
      </c>
      <c r="I197" s="216" t="n">
        <v>1</v>
      </c>
      <c r="J197" s="216" t="n">
        <v>1</v>
      </c>
      <c r="K197" s="216" t="n">
        <v>1</v>
      </c>
      <c r="L197" s="216" t="n">
        <v>0</v>
      </c>
      <c r="M197" s="216" t="n">
        <v>6</v>
      </c>
      <c r="N197" s="216" t="inlineStr">
        <is>
          <t>All named former-party members, later companions, antagonists, demons, and other individuals are omitted because VIZ's selected Volume 1 metadata does not name/profile them.; The Japanese Shogakukan edition/serialization, all later volumes/chapters, anime adaptation, games, guidebooks, and other adaptations are separate witnesses.; Past-scene chronology beyond the official synopsis, detailed magic/spells, artifacts, places, explicit cause/manner of the funeral, grief arc, violence, and outcomes are omitted absent inspected primary-manga chapter locators.</t>
        </is>
      </c>
      <c r="O197" s="216" t="inlineStr">
        <is>
          <t>VIZ metadata calls Frieren an elf mage and says she will long outlive her former party, but it does not provide a numerical lifespan, complete biology, or all historical chronology.; The available free VIZ chapter-reader page proves Chapter 1 availability but browser-accessible text/panel locators are not supplied; this pass therefore does not represent individual chapter panels or quote manga dialogue.; 'Last wishes of her comrades' is plural official metadata wording without named counterpart(s), so it cannot support a named-character relationship record.; The record marks bereavement/loss and adventure violence as thematic/content cautions without reducing them to a generic genre equivalence.</t>
        </is>
      </c>
      <c r="P197" s="216" t="inlineStr">
        <is>
          <t>VIZ official English Volume 1 and series metadata only. No fan wiki, Wikipedia, anime recap, secondary synopsis, or uninspected panels are used as evidence.</t>
        </is>
      </c>
      <c r="Q197" s="216" t="inlineStr">
        <is>
          <t>pending</t>
        </is>
      </c>
      <c r="R197" s="216" t="inlineStr">
        <is>
          <t>2026-08-06</t>
        </is>
      </c>
      <c r="S197" s="217" t="inlineStr">
        <is>
          <t>https://en.wikipedia.org/wiki/Frieren:_Beyond_Journey's_End</t>
        </is>
      </c>
    </row>
    <row r="198" ht="31" customHeight="1" s="99">
      <c r="A198" s="212" t="inlineStr">
        <is>
          <t>SRC-197</t>
        </is>
      </c>
      <c r="B198" s="212" t="inlineStr">
        <is>
          <t>Delicious in Dungeon</t>
        </is>
      </c>
      <c r="C198" s="212" t="inlineStr">
        <is>
          <t>Manga / Anime</t>
        </is>
      </c>
      <c r="D198" s="213" t="inlineStr">
        <is>
          <t>Japan</t>
        </is>
      </c>
      <c r="E198" s="213" t="inlineStr">
        <is>
          <t>Tier 1</t>
        </is>
      </c>
      <c r="F198" s="213" t="inlineStr">
        <is>
          <t>pass-complete</t>
        </is>
      </c>
      <c r="G198" s="213" t="inlineStr">
        <is>
          <t>Yen Press English Volume 1 paperback/digital edition, ISBN 9780316473064, released 23 May 2017; translation by Taylor Engel and lettering by Abigail Blackman. Character claims are limited to the publisher's twenty-page Volume 1 preview, especially Chapter 1, 'Hot Pot', preview pages 6–20. The original Japanese/KADOKAWA edition, all later English volumes, guidebooks, the anime, games, and every other adaptation are separate witnesses.</t>
        </is>
      </c>
      <c r="H198" s="213" t="inlineStr">
        <is>
          <t>All named individual dramatic figures directly identifiable in the selected official Volume 1 preview pages: Laios, Falin, and Chilchuck. Marcille is visibly present in the preview but is not named in the selected pages, so no character record is made from visual recognition alone. Senshi and all later named figures are outside this preview evidence window. Dragons, slimes, basilisks, other monsters, food, adventurer offices, magic, dungeon places, equipment, and cooking/ecology are dimensions or terms rather than nodes.</t>
        </is>
      </c>
      <c r="I198" s="213" t="n">
        <v>3</v>
      </c>
      <c r="J198" s="213" t="n">
        <v>3</v>
      </c>
      <c r="K198" s="213" t="n">
        <v>3</v>
      </c>
      <c r="L198" s="213" t="n">
        <v>3</v>
      </c>
      <c r="M198" s="213" t="n">
        <v>8</v>
      </c>
      <c r="N198" s="213" t="inlineStr">
        <is>
          <t>Marcille and every other named or unnamed party member, adventurer, monster, villager, ruler, magician, and later-volume figure not directly named in preview pages 6–20.; Later-volume party changes and outcomes, individual recipes, ingredient safety, combat outcomes, monster taxonomy, equipment, spells, resurrection outcomes, and all reader/player interpretation beyond the indicated opening premise.; The Japanese edition except as a separate bibliographic continuity, anime, guidebooks, games, later manga volumes, box-set marketing, other adaptations, fan wikis, Wikipedia, reviews, and community databases.</t>
        </is>
      </c>
      <c r="O198" s="213" t="inlineStr">
        <is>
          <t>The publisher preview shows only the opening twenty pages and not a complete Volume 1 cast list. The three-record pass is complete only under the directly named-preview rule.; The preview's resurrection discussion is fictional dungeon-world logic and is captured only as an opening premise; no successful revival, procedure, or later body-horror outcome is asserted.; Monster cooking and food imagery are fiction. They are not real recipes, safety guidance, edible-species claims, or advice to consume wild animals, monsters, raw food, or hazardous materials.</t>
        </is>
      </c>
      <c r="P198" s="213" t="inlineStr">
        <is>
          <t>Official Yen Press Volume 1 preview and publisher metadata only. No fan or secondary source is used as canonical evidence; no panel text is reproduced beyond short identifiers/locators.</t>
        </is>
      </c>
      <c r="Q198" s="213" t="inlineStr">
        <is>
          <t>pending</t>
        </is>
      </c>
      <c r="R198" s="213" t="inlineStr">
        <is>
          <t>2026-08-06</t>
        </is>
      </c>
      <c r="S198" s="214" t="inlineStr">
        <is>
          <t>https://en.wikipedia.org/wiki/Delicious_in_Dungeon</t>
        </is>
      </c>
    </row>
    <row r="199" ht="31" customHeight="1" s="99">
      <c r="A199" s="215" t="inlineStr">
        <is>
          <t>SRC-198</t>
        </is>
      </c>
      <c r="B199" s="215" t="inlineStr">
        <is>
          <t>Fullmetal Alchemist</t>
        </is>
      </c>
      <c r="C199" s="215" t="inlineStr">
        <is>
          <t>Manga / Anime</t>
        </is>
      </c>
      <c r="D199" s="216" t="inlineStr">
        <is>
          <t>Japan</t>
        </is>
      </c>
      <c r="E199" s="216" t="inlineStr">
        <is>
          <t>Tier 1</t>
        </is>
      </c>
      <c r="F199" s="216" t="inlineStr">
        <is>
          <t>pass-complete</t>
        </is>
      </c>
      <c r="G199" s="216" t="inlineStr">
        <is>
          <t>Fullmetal Alchemist: Fullmetal Edition, Vol. 1, VIZ English updated translation (8 May 2018; ISBN 978-1-4215-9977-9; 280 pages). This is a volume-bounded English manga-edition pass. Square Enix's Japanese Fullmetal Alchemist Vol. 1 (22 January 2002) is used only as an official original-edition corroborating witness for the premise, not as interchangeable localization wording.</t>
        </is>
      </c>
      <c r="H199" s="216" t="inlineStr">
        <is>
          <t>Include only named individual dramatic characters expressly named by the selected official Volume 1/product and series metadata, and only their directly stated premise-level attributes. This yields Edward Elric and Alphonse Elric. Their explicitly stated brother relationship is included. Unnamed mother, military personnel, and all other people are not inferred from the brief synopsis; claims requiring inspected manga panels/chapters are deferred to a separate primary-text pass.</t>
        </is>
      </c>
      <c r="I199" s="216" t="n">
        <v>2</v>
      </c>
      <c r="J199" s="216" t="n">
        <v>2</v>
      </c>
      <c r="K199" s="216" t="n">
        <v>2</v>
      </c>
      <c r="L199" s="216" t="n">
        <v>1</v>
      </c>
      <c r="M199" s="216" t="n">
        <v>7</v>
      </c>
      <c r="N199" s="216" t="inlineStr">
        <is>
          <t>The 2003 television anime, 2009 Fullmetal Alchemist: Brotherhood television anime, films, games, guidebooks, and all other adaptations are separate continuities/witnesses and are not used here.; Later Fullmetal Edition volumes and later original manga volumes/chapters, including later named figures, plots, locations, outcomes, and franchise cosmology, are outside this volume-bounded pass.; Military roles and organizations, alchemy, human transmutation, the Philosopher's Stone, automail, soul/armor binding, artifacts, places, homunculi as a category, and metaphysical rules remain dimensions/terms rather than character nodes.; The selected official metadata supports a body-loss/restoration premise, but not a full treatment of war, genocide, medical practice, body horror, violence, or outcomes; those are not expanded from wider franchise knowledge.</t>
        </is>
      </c>
      <c r="O199" s="216" t="inlineStr">
        <is>
          <t>VIZ's accessible metadata identifies Edward's lost arm and leg and his automail, while Square Enix's Japanese Volume 1 synopsis supplies a more specific premise sequence/laterality; those details are marked as official-original-edition corroboration rather than assumed identical English translation wording.; The official metadata provides an initial premise rather than inspected page- or chapter-level text; no dialogue, panel detail, complete character roster, mechanics, or resolution is represented.; The premise includes death/loss, forbidden-revival intent, limb loss, bodily disability/automail, disembodiment, and armor-bound soul imagery. These are retained as content cautions, not clinical claims or an exhaustive content advisory.; War, genocide, and medical/body-horror material widely associated with later franchise coverage are explicitly outside this witness set; their absence here is not a claim that they are absent from the broader franchise.</t>
        </is>
      </c>
      <c r="P199" s="216" t="inlineStr">
        <is>
          <t>VIZ and Square Enix first-party edition/product and series metadata, limited to directly stated premise-level claims. No fan wiki, Wikipedia, anime recap, game database, guidebook, or uninspected manga-panel transcription is used as evidence.</t>
        </is>
      </c>
      <c r="Q199" s="216" t="inlineStr">
        <is>
          <t>pending</t>
        </is>
      </c>
      <c r="R199" s="216" t="inlineStr">
        <is>
          <t>2026-08-06</t>
        </is>
      </c>
      <c r="S199" s="217" t="inlineStr">
        <is>
          <t>https://en.wikipedia.org/wiki/Fullmetal_Alchemist</t>
        </is>
      </c>
    </row>
    <row r="200" ht="31" customHeight="1" s="99">
      <c r="A200" s="212" t="inlineStr">
        <is>
          <t>SRC-199</t>
        </is>
      </c>
      <c r="B200" s="212" t="inlineStr">
        <is>
          <t>Claymore</t>
        </is>
      </c>
      <c r="C200" s="212" t="inlineStr">
        <is>
          <t>Manga / Anime</t>
        </is>
      </c>
      <c r="D200" s="213" t="inlineStr">
        <is>
          <t>Japan</t>
        </is>
      </c>
      <c r="E200" s="213" t="inlineStr">
        <is>
          <t>Tier 1</t>
        </is>
      </c>
      <c r="F200" s="213" t="inlineStr">
        <is>
          <t>pass-complete</t>
        </is>
      </c>
      <c r="G200" s="213" t="inlineStr">
        <is>
          <t>Claymore, Vol. 1: VIZ Media's English paperback/digital manga edition, story and art by Norihiro Yagi, released 4 April 2006 (ISBN 978-1-4215-0618-0; 192 pages). This is a narrow first-volume product and premise audit. It excludes every later manga volume/chapter, the complete box set, anime, video game, guidebooks, other localizations/translations, adaptations, commentary, and cross-media continuity claims.</t>
        </is>
      </c>
      <c r="H200" s="213" t="inlineStr">
        <is>
          <t>Official-metadata-only, zero-character pass. Individual named dramatic characters require a direct page/chapter locator in the selected English Vol. 1 or an official character/story profile specifically scoped to it. The accessible VIZ metadata and reader landing page provide the first-volume premise, title, creator, date, age rating, and chapter availability, but no text-addressable named-character dossier or panel/page locator capable of supporting stable individual claims. No named character or relationship is reconstructed from visual panels, later chapters, the anime, games, guidebooks, memory, or unofficial sources. Claymores, the organization, Yoma, other peoples/species, ranks, weapons, locations, transformations, and themes remain terms/dimensions.</t>
        </is>
      </c>
      <c r="I200" s="213" t="n">
        <v>0</v>
      </c>
      <c r="J200" s="213" t="n">
        <v>0</v>
      </c>
      <c r="K200" s="213" t="n">
        <v>0</v>
      </c>
      <c r="L200" s="213" t="n">
        <v>0</v>
      </c>
      <c r="M200" s="213" t="n">
        <v>4</v>
      </c>
      <c r="N200" s="213" t="inlineStr">
        <is>
          <t>All named individuals appearing or referenced in Vol. 1, because the selected accessible official evidence lacks a text-addressable direct primary locator or volume-specific official character profile for each one.; Claymores, the unnamed organization, Yoma and other monster/species categories, ranks, weapons, places, transformations, themes, and unnamed villagers as character nodes.; Chapters/volumes after Vol. 1; the 2015 complete-box-set packaging; anime, video game, guidebook, adaptations, and all non-VIZ/localized editions.</t>
        </is>
      </c>
      <c r="O200" s="213" t="inlineStr">
        <is>
          <t>The VIZ chapter reader confirms Chapter 1 is an official free chapter but the accessible research view does not provide stable text, page, or panel locators for named-character claims. The zero-character result reflects this evidence limitation, not a claim that Vol. 1 contains no named characters.; VIZ identifies Claymores as sword-wielding women warriors in the premise. This is a source-specific fictional organization presentation; the available metadata does not license claims about every woman, gender identity, social role, or biological essence within the fictional world or outside it.; The VIZ series page says the manga ran 2001–2014 and was adapted into an anime and video game, but it does not establish scene-for-scene identity, ending equivalence, character chronology, or any individual attribute across those media.</t>
        </is>
      </c>
      <c r="P200" s="213" t="inlineStr">
        <is>
          <t>VIZ's Vol. 1 product page establishes the selected English edition, Norihiro Yagi credit, April 2006 date, ISBN, length, Teen Plus rating, and first-volume Yoma/village/Claymore premise. VIZ's series page establishes the broader but carefully bounded Claymore/Yoma premise and confirms separate anime/video-game adaptations. The official Chapter 1 reader establishes direct VIZ chapter availability but is not used to infer unaddressable visual-panel facts. No fan wiki, Wikipedia, scanlation, adaptation, guidebook, or later-volume synopsis supplies character claims.</t>
        </is>
      </c>
      <c r="Q200" s="213" t="inlineStr">
        <is>
          <t>focused review recorded: zero-character audit</t>
        </is>
      </c>
      <c r="R200" s="213" t="inlineStr">
        <is>
          <t>2026-08-06</t>
        </is>
      </c>
      <c r="S200" s="214" t="inlineStr">
        <is>
          <t>https://en.wikipedia.org/wiki/Claymore</t>
        </is>
      </c>
    </row>
    <row r="201" ht="31" customHeight="1" s="99">
      <c r="A201" s="215" t="inlineStr">
        <is>
          <t>SRC-200</t>
        </is>
      </c>
      <c r="B201" s="215" t="inlineStr">
        <is>
          <t>Made in Abyss</t>
        </is>
      </c>
      <c r="C201" s="215" t="inlineStr">
        <is>
          <t>Manga / Anime</t>
        </is>
      </c>
      <c r="D201" s="216" t="inlineStr">
        <is>
          <t>Japan</t>
        </is>
      </c>
      <c r="E201" s="216" t="inlineStr">
        <is>
          <t>Tier 1</t>
        </is>
      </c>
      <c r="F201" s="216" t="inlineStr">
        <is>
          <t>pass-complete</t>
        </is>
      </c>
      <c r="G201" s="216" t="inlineStr">
        <is>
          <t>Made in Abyss Vol. 1, Seven Seas Entertainment's English manga edition: story and art by Akihito Tsukushi, translated by Beni Axia Conrad, adapted by Jake Jung, lettered by James Gaubatz; released 23 January 2018; ISBN 978-1-626927-73-5; 166 pages. This is a narrow first-volume product/premise audit. It excludes every later manga volume/chapter, anime, films, the Binary Star Falling into Darkness game, anthology, guidebooks, other translations/localizations, adaptations, commentary, and player-created game outcomes.</t>
        </is>
      </c>
      <c r="H201" s="216" t="inlineStr">
        <is>
          <t>Narrow official-metadata pass with one directly described individual. Riko is included because the selected Seven Seas Vol. 1 page directly calls her a young orphan and identifies her goal of becoming a Cave Raider like her mother. The page calls the robot she meets 'strange' but does not give an individual name or sufficient profile, so it is omitted. No other individual has a direct Vol. 1 claim-level official dossier in the selected evidence. Cave Raider roles, relics, creatures/categories, Abyss layers/curse, artifacts, places, transformations, and themes remain terms/dimensions; no relationship is inferred from an unnamed robot or any later adaptation.</t>
        </is>
      </c>
      <c r="I201" s="216" t="n">
        <v>1</v>
      </c>
      <c r="J201" s="216" t="n">
        <v>1</v>
      </c>
      <c r="K201" s="216" t="n">
        <v>1</v>
      </c>
      <c r="L201" s="216" t="n">
        <v>0</v>
      </c>
      <c r="M201" s="216" t="n">
        <v>3</v>
      </c>
      <c r="N201" s="216" t="inlineStr">
        <is>
          <t>The unnamed 'strange robot' described on the selected Vol. 1 product page and all other individuals, because the official Vol. 1 witness does not provide a direct name/profile for them. No later anthology, anime, film, game, or unofficial source is used to fill that gap.; Cave Raiders, Riko's unnamed mother, relics, creatures, Abyss layers, the Curse of the Abyss, artifacts, places, transformations, and themes as character nodes.; All later manga content, anime, films, anthology short stories, guidebooks, other editions/localizations, and the 2022 game—including its player-controlled nameless Cave Raider and game-only scenario.</t>
        </is>
      </c>
      <c r="O201" s="216" t="inlineStr">
        <is>
          <t>No legal, text-addressable chapter/page/panel reader for Seven Seas Vol. 1 was accessible in this pass. Riko's minimal record is confined to the publisher's directly named product synopsis; no unaddressable visual-panel fact is added.; The selected English product page does not expose the Japanese Takeshobo chapter/volume pagination, original Japanese terms, or a table of contents. No claims are transferred from another edition or language.; Separate official sources confirm anime/movie and game products, but not their scene, ending, or character-identity equivalence with Vol. 1. The game additionally contains a player-controlled nameless Cave Raider and a game-specific story, which are out of scope.</t>
        </is>
      </c>
      <c r="P201" s="216" t="inlineStr">
        <is>
          <t>Seven Seas' Vol. 1 product page establishes the exact English edition, translation/localization credits, date, ISBN, page count, Abyss premise, Cave Raider role, relic/creature framing, and the directly named Riko description. Seven Seas' anthology announcement establishes that the anthology and anime/movies are later separate products. Spike Chunsoft's official game page establishes the distinct 2022 game, its anime-story mode, player-controlled Cave Raider, and separate original game story. No fan wiki, Wikipedia, scanlation, guidebook, anime/film, game walkthrough, or later manga material supplies Vol. 1 character claims.</t>
        </is>
      </c>
      <c r="Q201" s="216" t="inlineStr">
        <is>
          <t>pending</t>
        </is>
      </c>
      <c r="R201" s="216" t="inlineStr">
        <is>
          <t>2026-08-06</t>
        </is>
      </c>
      <c r="S201" s="217" t="inlineStr">
        <is>
          <t>https://en.wikipedia.org/wiki/Made_in_Abyss</t>
        </is>
      </c>
    </row>
    <row r="202" ht="31" customHeight="1" s="99">
      <c r="A202" s="212" t="inlineStr">
        <is>
          <t>SRC-201</t>
        </is>
      </c>
      <c r="B202" s="212" t="inlineStr">
        <is>
          <t>Magi: The Labyrinth of Magic</t>
        </is>
      </c>
      <c r="C202" s="212" t="inlineStr">
        <is>
          <t>Manga / Anime</t>
        </is>
      </c>
      <c r="D202" s="213" t="inlineStr">
        <is>
          <t>Japan</t>
        </is>
      </c>
      <c r="E202" s="213" t="inlineStr">
        <is>
          <t>Tier 2</t>
        </is>
      </c>
      <c r="F202" s="213" t="inlineStr">
        <is>
          <t>pass-complete</t>
        </is>
      </c>
      <c r="G202" s="213" t="inlineStr">
        <is>
          <t>Magi: The Labyrinth of Magic, Vol. 1, VIZ English paperback/digital edition (13 August 2013; ISBN 978-1-4215-5951-3; 200 pages), credited to Shinobu Ohtaka. This is a narrow English manga-volume pass. The official Shogakukan Japanese マギ 1 e-comic listing is retained solely as a separate original-language Volume 1 edition boundary, not merged translation evidence.</t>
        </is>
      </c>
      <c r="H202" s="213" t="inlineStr">
        <is>
          <t>Include only named individual dramatic characters directly named by the selected VIZ English Volume 1 product synopsis: Aladdin, his friend Alibaba, and the individualized djinn Ugo. The selected synopsis directly supports Aladdin and Alibaba's friendship and the stated travel companionship with Ugo; no uncaptioned preview panels, later chapter material, or external character roster is inferred. The preview's browser-accessible landing page does not expose searchable page/panel text, so claims remain at official-metadata level.</t>
        </is>
      </c>
      <c r="I202" s="213" t="n">
        <v>3</v>
      </c>
      <c r="J202" s="213" t="n">
        <v>3</v>
      </c>
      <c r="K202" s="213" t="n">
        <v>3</v>
      </c>
      <c r="L202" s="213" t="n">
        <v>2</v>
      </c>
      <c r="M202" s="213" t="n">
        <v>5</v>
      </c>
      <c r="N202" s="213" t="inlineStr">
        <is>
          <t>All later VIZ volumes/chapters, the rest of the 37-volume manga series, the original Japanese serialization, spin-offs, games, guidebooks, films, merchandise, and other adaptations are separate witnesses.; The Aniplex television anime is a separately labeled animated production and is not evidence for any record in this manga-volume pass.; The Shogakukan Japanese マギ 1 listing names Aladdin, Laila, and Saasa in a different official Volume 1 synopsis. It is not used to transfer those names, plot details, or wording into this English-edition pass; that witness needs its own Japanese-edition research pass.; Magi/dungeon-capturer designations, peoples, caravan and thief groups, magic, djinn as a category, artifacts, Dungeons, places, and themes are terms/dimensions rather than character nodes unless the selected VIZ witness individually names and describes an agent.; The official English metadata is not sufficient for a full treatment of slavery, oppression, violence, injuries, coercion, or outcomes; no broader-franchise content detail is imported.</t>
        </is>
      </c>
      <c r="O202" s="213" t="inlineStr">
        <is>
          <t>VIZ's browser-readable preview gives a primary edition-reader landing page but no practical text/panel locator. It establishes the existence of a Vol. 1 preview, not a transcribed chapter-level evidentiary record.; The VIZ Volume 1 synopsis gives names, Ugo's djinn designation, Aladdin/Alibaba friendship, travel setup, dunes, and fortune-seeking, but not ages, origins, abilities, exact Dungeon mechanics, individual motives, or outcomes.; VIZ says the series is inspired by One Thousand and One Nights. This is an influence statement only: neither shared continuity nor identity/equivalence with traditional Arabic-language story characters, cultural contexts, or historical traditions is asserted.; Adventure-danger, exploitation/slavery and oppression themes, and violence may arise in the wider franchise, but this selected metadata supports only a Teen-rated desert/dungeon premise. Those subjects are flagged as boundaries/content cautions rather than asserted plot facts.; No relationship is inferred between Alibaba and Ugo merely because both accompany Aladdin in the synopsis.</t>
        </is>
      </c>
      <c r="P202" s="213" t="inlineStr">
        <is>
          <t>VIZ first-party English Volume 1 product/preview and series metadata, with Shogakukan and Aniplex first-party pages used only to document edition and adaptation separation. No fan wiki, Wikipedia, anime recap, external translation, or uninspected panel transcription is used as character evidence.</t>
        </is>
      </c>
      <c r="Q202" s="213" t="inlineStr">
        <is>
          <t>pending</t>
        </is>
      </c>
      <c r="R202" s="213" t="inlineStr">
        <is>
          <t>2026-08-06</t>
        </is>
      </c>
      <c r="S202" s="214" t="inlineStr">
        <is>
          <t>https://en.wikipedia.org/wiki/Magi:_The_Labyrinth_of_Magic</t>
        </is>
      </c>
    </row>
    <row r="203" ht="31" customHeight="1" s="99">
      <c r="A203" s="215" t="inlineStr">
        <is>
          <t>SRC-202</t>
        </is>
      </c>
      <c r="B203" s="215" t="inlineStr">
        <is>
          <t>Inuyasha</t>
        </is>
      </c>
      <c r="C203" s="215" t="inlineStr">
        <is>
          <t>Manga / Anime</t>
        </is>
      </c>
      <c r="D203" s="216" t="inlineStr">
        <is>
          <t>Japan</t>
        </is>
      </c>
      <c r="E203" s="216" t="inlineStr">
        <is>
          <t>Tier 2</t>
        </is>
      </c>
      <c r="F203" s="216" t="inlineStr">
        <is>
          <t>pass-complete</t>
        </is>
      </c>
      <c r="G203" s="216" t="inlineStr">
        <is>
          <t>VIZ Media's English VIZBIG Edition, Vol. 1 paperback, ISBN 9781421532806, released 10 November 2009, 576 pages. This is the selected English three-in-one-style volume witness; the available official reader supplies Chapter 1 (32 pages) as a primary location, while the supported character pass is restricted to the named figures and facts in VIZ's exact-volume synopsis. Rumiko Takahashi's Japanese Shogakukan serialization/volumes, any separately issued English volumes, later VIZBIG volumes/chapters, anime series and films, games, guidebooks, sequel/spinoff works, and all other adaptations are separate continuities or witnesses.</t>
        </is>
      </c>
      <c r="H203" s="216" t="inlineStr">
        <is>
          <t>All named individual dramatic figures named in the selected VIZ Volume 1 synopsis: Kagome, Inuyasha, and Sesshomaru. This is a conservative official-metadata pass, not a complete cast extraction from all 576 pages. Demons/half demons as generic categories, magic, the Shikon Jewel and its shards, the shrine well, places, time travel, alliances, historical framing, and themes are dimensions or source terms rather than character nodes.</t>
        </is>
      </c>
      <c r="I203" s="216" t="n">
        <v>3</v>
      </c>
      <c r="J203" s="216" t="n">
        <v>3</v>
      </c>
      <c r="K203" s="216" t="n">
        <v>3</v>
      </c>
      <c r="L203" s="216" t="n">
        <v>3</v>
      </c>
      <c r="M203" s="216" t="n">
        <v>9</v>
      </c>
      <c r="N203" s="216" t="inlineStr">
        <is>
          <t>Every named or unnamed person, demon, spirit, animal, group, and later-introduced figure not named in VIZ's selected Volume 1 synopsis, even if they appear in the reader or elsewhere in the volume.; Events, powers, identities, relationships, outcomes, artifacts, and cast developments after the restrained opening premise; later manga volumes and VIZBIG editions; the Japanese source text except as a separate bibliographic witness; and all anime, films, games, guidebooks, sequel/spinoff works, and other adaptations.; Fan wikis, Wikipedia, databases, reviews, social summaries, and any panel-by-panel reproduction or visual identification beyond the stated official metadata evidence window.</t>
        </is>
      </c>
      <c r="O203" s="216" t="inlineStr">
        <is>
          <t>VIZ's consulted Volume 1 metadata does not name a translator or provide a full cast list. The three-character result is complete only under the synopsis-named rule, and the English terminology is retained rather than reverse-mapped to Japanese terms.; The story's 'ancient' or feudal Japan is a fictional time-travel setting. It must not be read as a statement about real Sengoku-period history, present-day Japan, or Japanese religious/folklore practice; VIZ's English 'demon' and 'half demon' labels are source-specific fantasy categories, not a generalized claim about yōkai traditions.; The consulted opening metadata does not establish reincarnation, a shared identity, or identity equivalence for Kagome and any other person. No such equivalence is recorded. Demon conflict, weapons/magic implications, and threatened violence are fictional-content cautions, not real-world guidance.</t>
        </is>
      </c>
      <c r="P203" s="216" t="inlineStr">
        <is>
          <t>Official VIZ Volume 1 product metadata/synopsis and the official VIZ Manga Chapter 1 location only. The available reader establishes a primary chapter locator; claims are kept to the publisher's exact-volume metadata where no panel-level transcription was needed. No fan or secondary source is used as canonical evidence.</t>
        </is>
      </c>
      <c r="Q203" s="216" t="inlineStr">
        <is>
          <t>pending</t>
        </is>
      </c>
      <c r="R203" s="216" t="inlineStr">
        <is>
          <t>2026-08-06</t>
        </is>
      </c>
      <c r="S203" s="217" t="inlineStr">
        <is>
          <t>https://en.wikipedia.org/wiki/Inuyasha</t>
        </is>
      </c>
    </row>
    <row r="204" ht="31" customHeight="1" s="99">
      <c r="A204" s="212" t="inlineStr">
        <is>
          <t>SRC-203</t>
        </is>
      </c>
      <c r="B204" s="212" t="inlineStr">
        <is>
          <t>Demon Slayer: Kimetsu no Yaiba</t>
        </is>
      </c>
      <c r="C204" s="212" t="inlineStr">
        <is>
          <t>Manga / Anime</t>
        </is>
      </c>
      <c r="D204" s="213" t="inlineStr">
        <is>
          <t>Japan</t>
        </is>
      </c>
      <c r="E204" s="213" t="inlineStr">
        <is>
          <t>Tier 2</t>
        </is>
      </c>
      <c r="F204" s="213" t="inlineStr">
        <is>
          <t>pass-complete</t>
        </is>
      </c>
      <c r="G204" s="213" t="inlineStr">
        <is>
          <t>Demon Slayer: Kimetsu no Yaiba, Vol. 1, VIZ Media's English paperback edition: story and art by Koyoharu Gotouge, released 3 July 2018, ISBN 978-1-9747-0052-3, 192 pages, Teen. This is a bounded first-volume manga pass. It excludes all later chapters/volumes, complete-box-set material, light novels, guidebooks, spin-offs, anime, films, games, other translations/localizations, adaptations, and commentary.</t>
        </is>
      </c>
      <c r="H204" s="213" t="inlineStr">
        <is>
          <t>Include only named individual characters whose basic first-volume roles/actions are directly stated in the selected VIZ Vol. 1 product page or VIZ's first-volume editorial overview: Tanjiro Kamado, Nezuko Kamado, Giyu, and Sakonji Urokodaki. No named demon, further Corps member, or later character is added without a direct first-volume claim. The official Chapter 1 reader establishes availability but its accessible view does not offer stable text/page/panel anchors, so it does not justify visual-panel reconstruction. Demon Slayer Corps/roles, demons as a category, breathing styles, blood arts, items, places, transformations, and themes remain terms/dimensions.</t>
        </is>
      </c>
      <c r="I204" s="213" t="n">
        <v>4</v>
      </c>
      <c r="J204" s="213" t="n">
        <v>4</v>
      </c>
      <c r="K204" s="213" t="n">
        <v>4</v>
      </c>
      <c r="L204" s="213" t="n">
        <v>4</v>
      </c>
      <c r="M204" s="213" t="n">
        <v>4</v>
      </c>
      <c r="N204" s="213" t="inlineStr">
        <is>
          <t>The unnamed demon that killed Tanjiro's family and transformed Nezuko; it is not a named individual in the selected evidence.; All persons, demons, and events not directly described in VIZ's first-volume product/editorial witnesses; in particular, all later-volume characters, ranks, breathing styles, blood arts, weapons/techniques, demon taxonomy, and outcomes.; Demon Slayer Corps, demons as a category, special swords, charcoal selling, Taisho-period setting, locations, transformations, family loss, and themes as character nodes.; All anime/film/game, guidebook, light-novel, spin-off, school-parody, adaptation, translation, and later manga continuity material.</t>
        </is>
      </c>
      <c r="O204" s="213" t="inlineStr">
        <is>
          <t>The accessible Chapter 1 page identifies an official reader but does not provide reliably addressable text/panel locators in this research environment. Character facts are restricted to VIZ's explicitly first-volume editorial/product descriptions and not inferred from images or memory.; VIZ situates the fiction in Taisho-era Japan and gives the historical period's 1912–1926 dates, but the demon plot, Corps, transformations, and individuals are fictional. This pass makes no claim that any character/event is historical or that the setting accurately reproduces all Taisho history.; The VIZ Vol. 1 page does not list a translator/adaptor/letterer for this English edition. No such credit is guessed here.</t>
        </is>
      </c>
      <c r="P204" s="213" t="inlineStr">
        <is>
          <t>VIZ's Vol. 1 page establishes the selected English edition and names Tanjiro and Giyu in the immediate setup. VIZ's first-volume editor overview directly identifies Tanjiro, Nezuko, Giyu, and Sakonji Urokodaki and states their limited setup actions/roles; it also explains the Taisho-period fiction context and first-volume Corps/sword framing. VIZ's Chapter 1 page establishes official primary chapter availability without supporting unaddressable panel claims. SEGA's official game page establishes that The Hinokami Chronicles is based on the anime, not a substitute for the selected manga witness. No fan wiki, Wikipedia, anime/film/game playthrough, guidebook, or later manga material supplies character claims.</t>
        </is>
      </c>
      <c r="Q204" s="213" t="inlineStr">
        <is>
          <t>pending</t>
        </is>
      </c>
      <c r="R204" s="213" t="inlineStr">
        <is>
          <t>2026-08-06</t>
        </is>
      </c>
      <c r="S204" s="214" t="inlineStr">
        <is>
          <t>https://en.wikipedia.org/wiki/Demon_Slayer:_Kimetsu_no_Yaiba</t>
        </is>
      </c>
    </row>
    <row r="205" ht="31" customHeight="1" s="99">
      <c r="A205" s="215" t="inlineStr">
        <is>
          <t>SRC-204</t>
        </is>
      </c>
      <c r="B205" s="215" t="inlineStr">
        <is>
          <t>Naruto</t>
        </is>
      </c>
      <c r="C205" s="215" t="inlineStr">
        <is>
          <t>Manga / Anime</t>
        </is>
      </c>
      <c r="D205" s="216" t="inlineStr">
        <is>
          <t>Japan</t>
        </is>
      </c>
      <c r="E205" s="216" t="inlineStr">
        <is>
          <t>Tier 2</t>
        </is>
      </c>
      <c r="F205" s="216" t="inlineStr">
        <is>
          <t>pass-complete</t>
        </is>
      </c>
      <c r="G205" s="216" t="inlineStr">
        <is>
          <t>Naruto, Vol. 1, VIZ English paperback/digital edition (16 August 2003; ISBN 978-1-56931-900-0; 192 pages), credited to Masashi Kishimoto. This is a narrow English manga-volume pass. Shueisha's original Japanese NARUTO―ナルト― 1 (3 March 2000; ISBN 4-08-872840-8) is included only as a separate original-edition/translation boundary, not merged wording or character evidence.</t>
        </is>
      </c>
      <c r="H205" s="216" t="inlineStr">
        <is>
          <t>Include only named individual dramatic characters directly named by the selected VIZ English Volume 1 product synopsis. This yields Naruto alone. The leader is identified only by the title Hokage and the nine-tailed fox spirit is unnamed, so each remains a term rather than a character endpoint. The VIZ preview landing page exposes no practical searchable chapter/panel text; therefore no character or relationship claim is inferred from untranscribed panels.</t>
        </is>
      </c>
      <c r="I205" s="216" t="n">
        <v>1</v>
      </c>
      <c r="J205" s="216" t="n">
        <v>1</v>
      </c>
      <c r="K205" s="216" t="n">
        <v>1</v>
      </c>
      <c r="L205" s="216" t="n">
        <v>0</v>
      </c>
      <c r="M205" s="216" t="n">
        <v>6</v>
      </c>
      <c r="N205" s="216" t="inlineStr">
        <is>
          <t>All named classmates, teachers, rivals, family, village leaders, antagonists, clans, teams, and tailed beings are omitted because the selected VIZ synopsis does not individually name them.; Later manga volumes/chapters, the Japanese serialization and original Volume 1 text, anime, films, games, novels, guidebooks, stage productions, merchandise, and all other adaptations are separate witnesses.; Boruto manga/anime is separately indexed by the official site and is not evidence for this Naruto Volume 1 pass.; Ninja ranks, teams, villages, clans, chakra, jutsu, tailed beasts, items, places, and thematic concepts remain terms/dimensions rather than character nodes unless an individual is directly named and described in the selected witness.; The synopsis reports a past attack and deaths but does not establish a complete account of violence, child-soldier deployment, bullying, isolation, trauma, or resolution; those broader-franchise topics are not imported.</t>
        </is>
      </c>
      <c r="O205" s="216" t="inlineStr">
        <is>
          <t>The VIZ product page contains a primary Volume 1 preview reader, but its browser-readable landing page lacks text/panel or chapter locators. This pass is consequently narrow official-metadata research rather than a panel-level primary-text extraction.; VIZ's synopsis supports Naruto as a troublemaking child struggling to graduate from Ninja Academy and aspiring to the next Hokage, but it gives no named peers, instructor, exact age, family history, ninja rank, clan, chakra/jutsu, fox relationship, or outcome.; The Japanese Shueisha Volume 1 synopsis gives an original-language framing of Naruto as a Ninja Academy problem child in Konohagakure and includes a birth-secret tease. It is not treated as proof of identical English localization wording or as a license to add detail.; 'Ninja,' 'Hokage,' Konohagakure, and character names are fictional manga terms in this witness. No claim is made that its ninja institutions, techniques, people, or naming conventions represent real historical Japanese ninja, Japanese culture, or any single etymology/inspiration.; Past attack/death, child training, potential bullying/isolation, and child-soldier readings are content/interpretive cautions only. The selected metadata directly supports only a past fatal attack and a child academy premise, not the rest.</t>
        </is>
      </c>
      <c r="P205" s="216" t="inlineStr">
        <is>
          <t>VIZ first-party English Volume 1 product/preview metadata, with Shueisha and the franchise official site used only to document original-edition, anime, game, and Boruto separation. No fan wiki, Wikipedia, anime recap, external character database, novel, game, guidebook, or uninspected panel transcription is used as character evidence.</t>
        </is>
      </c>
      <c r="Q205" s="216" t="inlineStr">
        <is>
          <t>pending</t>
        </is>
      </c>
      <c r="R205" s="216" t="inlineStr">
        <is>
          <t>2026-08-06</t>
        </is>
      </c>
      <c r="S205" s="217" t="inlineStr">
        <is>
          <t>https://en.wikipedia.org/wiki/Naruto</t>
        </is>
      </c>
    </row>
    <row r="206" ht="31" customHeight="1" s="99">
      <c r="A206" s="212" t="inlineStr">
        <is>
          <t>SRC-205</t>
        </is>
      </c>
      <c r="B206" s="212" t="inlineStr">
        <is>
          <t>Bleach</t>
        </is>
      </c>
      <c r="C206" s="212" t="inlineStr">
        <is>
          <t>Manga / Anime</t>
        </is>
      </c>
      <c r="D206" s="213" t="inlineStr">
        <is>
          <t>Japan</t>
        </is>
      </c>
      <c r="E206" s="213" t="inlineStr">
        <is>
          <t>Tier 2</t>
        </is>
      </c>
      <c r="F206" s="213" t="inlineStr">
        <is>
          <t>pass-complete</t>
        </is>
      </c>
      <c r="G206" s="213" t="inlineStr">
        <is>
          <t>VIZ Media English Bleach, Vol. 1 paperback/digital edition, ISBN 9781591164418 (publisher product page lists eISBN-13 9781421543642), credited to Tite Kubo and released by VIZ on 17 June 2011. The selected witness is the exact official VIZ Volume 1 page and its 59-page free preview reader. VIZ exposes no individual chapter locator for that preview, so the primary locator is recorded as Volume 1 preview pages 1–59 and claims are further limited to the publisher's Volume 1 synopsis. The Japanese Shueisha serialization/volumes, later English volumes and omnibus editions, anime, films, games, novels, guidebooks, sequel/spinoff works, and every other adaptation are separate witnesses or continuities.</t>
        </is>
      </c>
      <c r="H206" s="213" t="inlineStr">
        <is>
          <t>All named individual dramatic figures named in the selected VIZ Volume 1 synopsis: Ichigo Kurosaki and Rukia Kuchiki. This is a narrow official-metadata pass rather than a complete extraction of the 59-page preview or full volume. Soul Reapers and Hollows as categories, Soul Society, spiritual powers/energy, ghosts and other spirits, family, places, factions, weapons, and themes are dimensions or terms rather than character nodes.</t>
        </is>
      </c>
      <c r="I206" s="213" t="n">
        <v>2</v>
      </c>
      <c r="J206" s="213" t="n">
        <v>2</v>
      </c>
      <c r="K206" s="213" t="n">
        <v>2</v>
      </c>
      <c r="L206" s="213" t="n">
        <v>2</v>
      </c>
      <c r="M206" s="213" t="n">
        <v>8</v>
      </c>
      <c r="N206" s="213" t="inlineStr">
        <is>
          <t>Every named or unnamed person, Soul Reaper, Hollow, spirit, ghost, faction, weapon/entity, and later-introduced figure not named in the selected VIZ Volume 1 synopsis, including figures visually present but not textually identified under this metadata rule.; All detailed preview or volume events, later identities, powers, training, weapons, faction structures, deaths, transformations, battles, outcomes, and later arc material; the original Japanese text except as a separate bibliographic witness; and later volumes/omnibus editions, anime, films, games, novels, guidebooks, sequel/spinoff works, and other adaptations.; Fan wikis, Wikipedia, databases, reviews, social summaries, and long quotation or panel-by-panel reproduction.</t>
        </is>
      </c>
      <c r="O206" s="213" t="inlineStr">
        <is>
          <t>The consulted VIZ product page credits story and art but does not name a translator. Its metadata labels the book as 192 pages while the free-preview reader exposes 59 preview pages; this pass does not infer a chapter breakdown from either display.; Soul Reaper, Soul Society, Hollow, ghost, spirit, and afterlife language are source-specific manga fiction in this record. They are not descriptions of real religion, death, spiritual practice, or a claim that any tradition uses these terms in the same way.; The premise includes attacks, predatory spirits, threatened family members, power loss/transfer, death and afterlife imagery, and paranormal violence. These are fictional content cautions, not real-world medical, safety, or religious guidance.</t>
        </is>
      </c>
      <c r="P206" s="213" t="inlineStr">
        <is>
          <t>Official VIZ Volume 1 product metadata/synopsis plus its official 59-page free-preview reader location. The reader provides the primary-volume locator but not separately exposed chapter identifiers; detailed claims remain constrained to the publisher synopsis. No fan or secondary source is used as canonical evidence.</t>
        </is>
      </c>
      <c r="Q206" s="213" t="inlineStr">
        <is>
          <t>pending</t>
        </is>
      </c>
      <c r="R206" s="213" t="inlineStr">
        <is>
          <t>2026-08-06</t>
        </is>
      </c>
      <c r="S206" s="214" t="inlineStr">
        <is>
          <t>https://en.wikipedia.org/wiki/Bleach</t>
        </is>
      </c>
    </row>
    <row r="207" ht="31" customHeight="1" s="99">
      <c r="A207" s="215" t="inlineStr">
        <is>
          <t>SRC-206</t>
        </is>
      </c>
      <c r="B207" s="215" t="inlineStr">
        <is>
          <t>One Piece</t>
        </is>
      </c>
      <c r="C207" s="215" t="inlineStr">
        <is>
          <t>Manga / Anime</t>
        </is>
      </c>
      <c r="D207" s="216" t="inlineStr">
        <is>
          <t>Japan</t>
        </is>
      </c>
      <c r="E207" s="216" t="inlineStr">
        <is>
          <t>Tier 2</t>
        </is>
      </c>
      <c r="F207" s="216" t="inlineStr">
        <is>
          <t>pass-complete</t>
        </is>
      </c>
      <c r="G207" s="216" t="inlineStr">
        <is>
          <t>One Piece, Vol. 1, VIZ English paperback/digital edition (2 September 2003; ISBN 978-1-56931-901-7; 216 pages), credited to Eiichiro Oda. This is a narrow English manga-volume pass. Shueisha's original Japanese ONE PIECE 1 (24 December 1997; ISBN 4-08-872509-3) is used only as a separate original-edition/translation boundary, not merged wording or character evidence.</t>
        </is>
      </c>
      <c r="H207" s="216" t="inlineStr">
        <is>
          <t>Include only named individual dramatic characters directly named by the selected VIZ English Volume 1 synopsis: Monkey D. Luffy and the buccaneer "Red-Haired" Shanks. Their explicitly stated formative inspiration relationship is included. The legendary One Piece is an item, and pirate/King-of-the-Pirates are roles; neither creates a character node. The preview-reader landing page exposes no practical searchable chapter/panel text, so claims remain official-metadata level.</t>
        </is>
      </c>
      <c r="I207" s="216" t="n">
        <v>2</v>
      </c>
      <c r="J207" s="216" t="n">
        <v>2</v>
      </c>
      <c r="K207" s="216" t="n">
        <v>2</v>
      </c>
      <c r="L207" s="216" t="n">
        <v>1</v>
      </c>
      <c r="M207" s="216" t="n">
        <v>7</v>
      </c>
      <c r="N207" s="216" t="inlineStr">
        <is>
          <t>All other Volume 1 names, Luffy's later crew, pirate and marine groups, factions, islands/seas, Devil Fruit users, and antagonists are omitted because the selected VIZ synopsis does not name/profile them.; All later manga volumes/chapters, Japanese serialization and original Volume 1 wording, anime, films, games, novels, guidebooks, stage works, live-action, card game, merchandise, and other adaptations are separate witnesses.; Pirate/marine roles, crews/factions, Devil Fruits as a category, items, islands/seas, and themes remain terms/dimensions rather than character nodes; Haki is absent from this witness and is not added.; The selected metadata frames fictional piracy, a hazardous loss of swimming ability, and a Teen-rated adventure but does not establish colonial systems, a history of real-world piracy, a full violence/death record, coercion, or outcomes. Such broader-franchise material is not imported.</t>
        </is>
      </c>
      <c r="O207" s="216" t="inlineStr">
        <is>
          <t>The VIZ Volume 1 product page provides a primary reader landing page but no browser-searchable chapter/panel text or locator. It proves an official preview, not a panel-level text extraction.; VIZ supports Luffy's childhood inspiration, accidental Gum-Gum Devil Fruit consumption, rubber-stretching ability, inability to swim, rowboat departure, and One Piece objective. It does not provide a full Devil Fruit taxonomy, pirate-law system, crew roster, Haki, combat record, or outcome.; The Japanese Shueisha Volume 1 metadata gives its own original-language synopsis and names G. Roger. That name and wording are not transferred into this English-edition pass.; Piracy is source-specific adventure terminology here, not a statement about real historical pirates, colonialism, maritime law, or present-day communities. Violence, hazardous seafaring, and disability-related implications are cautions rather than exhaustive plot or clinical claims.; VIZ's official series page and the authorized One Piece links page visibly distinguish manga/comics, anime, live action, games, novels, and other products; none is treated as interchangeable continuity evidence.</t>
        </is>
      </c>
      <c r="P207" s="216" t="inlineStr">
        <is>
          <t>VIZ first-party English Volume 1 product/preview and series metadata, with Shueisha and the authorized One Piece official page used only to document original-edition and adaptation separation. No fan wiki, Wikipedia, anime recap, game database, novel, guidebook, live-action summary, or uninspected panel transcription is used as character evidence.</t>
        </is>
      </c>
      <c r="Q207" s="216" t="inlineStr">
        <is>
          <t>pending</t>
        </is>
      </c>
      <c r="R207" s="216" t="inlineStr">
        <is>
          <t>2026-08-06</t>
        </is>
      </c>
      <c r="S207" s="217" t="inlineStr">
        <is>
          <t>https://en.wikipedia.org/wiki/One_Piece</t>
        </is>
      </c>
    </row>
    <row r="208" ht="31" customHeight="1" s="99">
      <c r="A208" s="212" t="inlineStr">
        <is>
          <t>SRC-207</t>
        </is>
      </c>
      <c r="B208" s="212" t="inlineStr">
        <is>
          <t>Hunter × Hunter</t>
        </is>
      </c>
      <c r="C208" s="212" t="inlineStr">
        <is>
          <t>Manga / Anime</t>
        </is>
      </c>
      <c r="D208" s="213" t="inlineStr">
        <is>
          <t>Japan</t>
        </is>
      </c>
      <c r="E208" s="213" t="inlineStr">
        <is>
          <t>Tier 1</t>
        </is>
      </c>
      <c r="F208" s="213" t="inlineStr">
        <is>
          <t>pass-complete</t>
        </is>
      </c>
      <c r="G208" s="213" t="inlineStr">
        <is>
          <t>Hunter × Hunter, Vol. 1, VIZ Media's English paperback edition (rendered as "Hunter x Hunter" in VIZ web metadata): story and art by Yoshihiro Togashi, released 5 April 2005, ISBN 978-1-59116-753-2, 184 pages, Teen Plus. This is a first-volume manga pass, excluding all later chapters/volumes, 3-in-1 editions, anime versions/films, games, guides, other localizations, adaptations, and commentary.</t>
        </is>
      </c>
      <c r="H208" s="213" t="inlineStr">
        <is>
          <t>Include named individuals directly described in the selected Vol. 1 product synopsis: Gon, Aunt Mito, Leorio, and Kurapika. The named father is omitted because this source provides no personal name/profile. No later character, Nen claim, faction, creature, exam result, or adaptation material is added. Hunters, exams, roles, objects, places, and themes remain terms; named relationships require explicit source support.</t>
        </is>
      </c>
      <c r="I208" s="213" t="n">
        <v>4</v>
      </c>
      <c r="J208" s="213" t="n">
        <v>4</v>
      </c>
      <c r="K208" s="213" t="n">
        <v>4</v>
      </c>
      <c r="L208" s="213" t="n">
        <v>3</v>
      </c>
      <c r="M208" s="213" t="n">
        <v>2</v>
      </c>
      <c r="N208" s="213" t="inlineStr">
        <is>
          <t>Gon's unnamed father and every other individual not named and claim-level described by the selected Vol. 1 synopsis.; Hunters, applicants, exams, Nen, factions, creatures, items, places, tests, and themes as character nodes.; All later volumes/chapters, including current simulpub chapters; all anime, films, games, 3-in-1 editions, guides, and localizations.</t>
        </is>
      </c>
      <c r="O208" s="213" t="inlineStr">
        <is>
          <t>VIZ's accessible preview/reader interface lacks stable text/page/panel locators in this research view, so records are limited to publisher synopsis claims rather than visual reconstruction.; VIZ's web title is rendered Hunter x Hunter; this audit uses Hunter × Hunter as the canonical typography requested for the source title while preserving the publisher rendering in scope notes.; Current VIZ listing of Chapter 410 and later chapter dates establishes that later serialization is outside scope, not a complete authoritative hiatus chronology. No claimed hiatus duration or cause is inferred.</t>
        </is>
      </c>
      <c r="P208" s="213" t="inlineStr">
        <is>
          <t>VIZ Vol. 1 metadata/synopsis establishes the exact English witness and all four names/basic setup claims. VIZ series metadata establishes the Hunter license/exam premise and separate film/late-volume presentation. The Chapter 410 listing establishes only current later-serialization separation. No fan wiki, Wikipedia, anime, film, game, guide, or later manga material is used.</t>
        </is>
      </c>
      <c r="Q208" s="213" t="inlineStr">
        <is>
          <t>pending</t>
        </is>
      </c>
      <c r="R208" s="213" t="inlineStr">
        <is>
          <t>2026-08-06</t>
        </is>
      </c>
      <c r="S208" s="214" t="inlineStr">
        <is>
          <t>https://en.wikipedia.org/wiki/Hunter_%C3%97_Hunter</t>
        </is>
      </c>
    </row>
    <row r="209" ht="31" customHeight="1" s="99">
      <c r="A209" s="215" t="inlineStr">
        <is>
          <t>SRC-208</t>
        </is>
      </c>
      <c r="B209" s="215" t="inlineStr">
        <is>
          <t>Yu Yu Hakusho</t>
        </is>
      </c>
      <c r="C209" s="215" t="inlineStr">
        <is>
          <t>Manga / Anime</t>
        </is>
      </c>
      <c r="D209" s="216" t="inlineStr">
        <is>
          <t>Japan</t>
        </is>
      </c>
      <c r="E209" s="216" t="inlineStr">
        <is>
          <t>Tier 2</t>
        </is>
      </c>
      <c r="F209" s="216" t="inlineStr">
        <is>
          <t>pass-complete</t>
        </is>
      </c>
      <c r="G209" s="216" t="inlineStr">
        <is>
          <t>VIZ Media's English YuYu Hakusho, Vol. 1 paperback/digital edition, ISBN 9781569319048, released 18 August 2003, 208 pages, story and art by Yoshihiro Togashi. The selected witness includes VIZ's exact-volume product page and its separate official YuYu Hakusho Chapter 1 reader (46 pages). Claims are restricted to the product synopsis' named figures and opening premise; the chapter locator identifies the primary text boundary but is not used for untranscribed panel-level claims. The Japanese Shueisha serialization/volumes, later English volumes, anime, films, games, guidebooks, sequel/spinoff works, and every other adaptation are separate witnesses or continuities.</t>
        </is>
      </c>
      <c r="H209" s="216" t="inlineStr">
        <is>
          <t>All named individual dramatic figures named in the selected VIZ Volume 1 synopsis: Yusuke Urameshi, Botan, and Koenma. This narrow official-metadata pass is not a complete cast extraction from Chapter 1 or all of Volume 1. The child saved by Yusuke is unnamed and therefore excluded. Ghosts, spirits, yōkai-like categories, guides, offices, spiritual powers, items, places, afterlife concepts, and themes are dimensions or terms rather than character nodes.</t>
        </is>
      </c>
      <c r="I209" s="216" t="n">
        <v>3</v>
      </c>
      <c r="J209" s="216" t="n">
        <v>3</v>
      </c>
      <c r="K209" s="216" t="n">
        <v>3</v>
      </c>
      <c r="L209" s="216" t="n">
        <v>3</v>
      </c>
      <c r="M209" s="216" t="n">
        <v>8</v>
      </c>
      <c r="N209" s="216" t="inlineStr">
        <is>
          <t>Every named or unnamed person, child, spirit, ghost, yōkai-like being, group, official, item, and later-introduced figure not named in the selected VIZ Volume 1 synopsis, including all characters that may occur in Chapter 1 but fall outside this declared named-synopsis rule.; Detailed Chapter 1 or later Volume 1 events, abilities, identities, powers, objects, world structure, fights, deaths, outcomes, later arcs, and later volumes; the Japanese text except as a separate bibliographic witness; and anime, films, games, guidebooks, sequel/spinoff works, and all other adaptations.; Fan wikis, Wikipedia, databases, reviews, social summaries, and long quotation or panel-by-panel reproduction.</t>
        </is>
      </c>
      <c r="O209" s="216" t="inlineStr">
        <is>
          <t>The consulted VIZ Volume 1 page credits story and art but does not identify a translator. The public Chapter 1 reader establishes a 46-page primary locator but not a complete Volume 1 cast list, so this three-record pass is complete only under the named-synopsis coverage rule.; Afterlife, ghost, spirit guide, 'other side,' and life/death-boundary language are source-specific manga fiction here. They are not accounts of real death, afterlife belief, Japanese religion, yōkai traditions, or living spiritual practice; no reverse-mapping from VIZ English terminology to Japanese folklore terms is made.; The opening premise contains a child's peril from a speeding car, death, post-death liminality, and possible paranormal/violent content. These are fictional-content cautions, not safety, medical, legal, or spiritual guidance.</t>
        </is>
      </c>
      <c r="P209" s="216" t="inlineStr">
        <is>
          <t>Official VIZ Volume 1 product metadata/synopsis and the official VIZ Chapter 1 reader location only. Chapter 1 is the primary manga locator; character and relationship statements remain at the exact publisher-synopsis granularity. No fan or secondary source is used as canonical evidence.</t>
        </is>
      </c>
      <c r="Q209" s="216" t="inlineStr">
        <is>
          <t>pending</t>
        </is>
      </c>
      <c r="R209" s="216" t="inlineStr">
        <is>
          <t>2026-08-06</t>
        </is>
      </c>
      <c r="S209" s="217" t="inlineStr">
        <is>
          <t>https://en.wikipedia.org/wiki/Yu_Yu_Hakusho</t>
        </is>
      </c>
    </row>
    <row r="210" ht="31" customHeight="1" s="99">
      <c r="A210" s="212" t="inlineStr">
        <is>
          <t>SRC-209</t>
        </is>
      </c>
      <c r="B210" s="212" t="inlineStr">
        <is>
          <t>Fate Franchise</t>
        </is>
      </c>
      <c r="C210" s="212" t="inlineStr">
        <is>
          <t>Visual Novel / Anime / Games</t>
        </is>
      </c>
      <c r="D210" s="213" t="inlineStr">
        <is>
          <t>Japan</t>
        </is>
      </c>
      <c r="E210" s="213" t="inlineStr">
        <is>
          <t>Tier 1</t>
        </is>
      </c>
      <c r="F210" s="213" t="inlineStr">
        <is>
          <t>pass-complete</t>
        </is>
      </c>
      <c r="G210" s="213" t="inlineStr">
        <is>
          <t>Fate/stay night REMASTERED, Fate (Saber Route) official route-introduction and REMASTERED character profiles. The selected 2024 Steam/Nintendo Switch title is an HD, 16:9 remaster based on the 2012 PS Vita Fate/stay night [Réalta Nua], with Japanese, English, and Simplified Chinese support. This is an opening-premise pass for the Fate/Saber route only—not Unlimited Blade Works, Heaven's Feel, another visual-novel version, or a merged Fate franchise canon.</t>
        </is>
      </c>
      <c r="H210" s="213" t="inlineStr">
        <is>
          <t>Include only named individual dramatic characters directly named in the selected Fate/Saber-route introduction or the selected REMASTERED profiles and material to the stated route premise: Shirou Emiya, Saber, and Kiritsugu Emiya. Directly stated rescue and Master/Servant contract relationships are included. All other profile characters, unnamed Masters/Servants, class labels, the Holy Grail, Root, Fuyuki, mechanics, artifacts, and historic/mythic reference possibilities remain dimensions/terms or omissions rather than character nodes.</t>
        </is>
      </c>
      <c r="I210" s="213" t="n">
        <v>3</v>
      </c>
      <c r="J210" s="213" t="n">
        <v>3</v>
      </c>
      <c r="K210" s="213" t="n">
        <v>3</v>
      </c>
      <c r="L210" s="213" t="n">
        <v>2</v>
      </c>
      <c r="M210" s="213" t="n">
        <v>6</v>
      </c>
      <c r="N210" s="213" t="inlineStr">
        <is>
          <t>Unlimited Blade Works (Rin Tohsaka Route) and Heaven's Feel (Sakura Matou Route) are explicitly separate route pages and are not merged into this Fate/Saber-route pass.; The original 2004 visual novel, 2012 PS Vita edition, other ports/localizations, anime, films, manga, games, novels, guidebooks, Fate/Grand Order, Fate/Zero, other Fate timelines, and all adaptations/spin-offs are separate witnesses.; All other named REMASTERED-profile individuals are omitted unless the selected Fate-route introduction itself materially identifies them for this premise; their profile availability does not merge their route-specific narratives here.; Servant classes, Heroic Spirits, Masters, magecraft, Noble Phantasms, Holy Grail systems, places, mechanics, and historical/mythic source figures remain terms/dimensions. No class, Grail, artifact, place, or source-person is made a relationship endpoint.; The selected synopsis establishes ritual competition, attacks, rescue, and IARC 16+ rating, but it does not license an exhaustive account of violence, injury, death, sexual content, abuse, route outcomes, or wider-franchise lore.</t>
        </is>
      </c>
      <c r="O210" s="213" t="inlineStr">
        <is>
          <t>The selected Fate-route introduction is Japanese source text on the official TYPE-MOON site; the REMASTERED product officially supports English, but this pass does not claim the Japanese prose is identical to its English localization wording.; Saber is an individual character name/profile and a Servant class label in the selected materials. This pass records the named REMASTERED Fate-route individual as Saber but does not infer a historical/mythic identity, alternative summon incarnation, Noble Phantasm, or cross-route equivalence.; The route introduction calls Shirou a Master saved by a sword Heroic Spirit and the Saber profile calls her one of seven Servants contracted with the protagonist. It supports their Fate-route contract/premise, not all later relationship developments or endings.; Kiritsugu is named in a past rescue and household/magecraft-learning account. The official Fate-route introduction does not call him biological or adoptive parent, does not supply a complete teaching record, and does not authorize details from other Fate works.; The Grail War is fictionalized fantasy ritual/magecraft. Historic and mythic names/concepts that occur elsewhere in Fate media are neither authenticated nor equated with living or historical traditions in this narrow pass.</t>
        </is>
      </c>
      <c r="P210" s="213" t="inlineStr">
        <is>
          <t>TYPE-MOON and Aniplex first-party REMASTERED route, character-profile, and product pages only. No fan wiki, Wikipedia, anime synopsis, game database, novel, guidebook, uninspected visual-novel text capture, or external historical/mythic source is used as character evidence.</t>
        </is>
      </c>
      <c r="Q210" s="213" t="inlineStr">
        <is>
          <t>pending</t>
        </is>
      </c>
      <c r="R210" s="213" t="inlineStr">
        <is>
          <t>2026-08-06</t>
        </is>
      </c>
      <c r="S210" s="214" t="inlineStr">
        <is>
          <t>https://en.wikipedia.org/wiki/Fate_Franchise</t>
        </is>
      </c>
    </row>
    <row r="211" ht="31" customHeight="1" s="99">
      <c r="A211" s="215" t="inlineStr">
        <is>
          <t>SRC-210</t>
        </is>
      </c>
      <c r="B211" s="215" t="inlineStr">
        <is>
          <t>Overlord</t>
        </is>
      </c>
      <c r="C211" s="215" t="inlineStr">
        <is>
          <t>Light Novel / Anime</t>
        </is>
      </c>
      <c r="D211" s="216" t="inlineStr">
        <is>
          <t>Japan</t>
        </is>
      </c>
      <c r="E211" s="216" t="inlineStr">
        <is>
          <t>Tier 1</t>
        </is>
      </c>
      <c r="F211" s="216" t="inlineStr">
        <is>
          <t>pass-complete</t>
        </is>
      </c>
      <c r="G211" s="216" t="inlineStr">
        <is>
          <t>Overlord, Vol. 1 (light novel): The Undead King, Yen On English edition, 24 May 2016, ISBN 9780316272247, 262 pages, Older Teen. Excludes manga, anime, films, games, audio, guidebooks, spin-offs, later novels, and other editions.</t>
        </is>
      </c>
      <c r="H211" s="216" t="inlineStr">
        <is>
          <t>Terms-only pass. The official synopsis names Momonga and the guild Ainz Ooal Gown but has no prose chapter/page locator or direct individual dossier. Its guild and title usage cannot safely resolve a Momonga-to-Ainz personal alias. NPCs are collective in the synopsis, not individual endpoints.</t>
        </is>
      </c>
      <c r="I211" s="216" t="n">
        <v>0</v>
      </c>
      <c r="J211" s="216" t="n">
        <v>0</v>
      </c>
      <c r="K211" s="216" t="n">
        <v>0</v>
      </c>
      <c r="L211" s="216" t="n">
        <v>0</v>
      </c>
      <c r="M211" s="216" t="n">
        <v>2</v>
      </c>
      <c r="N211" s="216" t="inlineStr">
        <is>
          <t>Momonga/Ainz individual identity and all NPCs/people due to no direct prose locator.; Guilds, NPC roles, races, classes, magic, items, Nazarick, Yggdrasil, systems, and themes as character nodes.; All adaptations and later volumes.</t>
        </is>
      </c>
      <c r="O211" s="216" t="inlineStr">
        <is>
          <t>No chapter/page-addressable prose sample was accessible; no personhood/relationship claims are inferred.; Ainz Ooal Gown occurs as guild and tale language, so identity remains a boundary.; Manga/anime are separate witnesses.</t>
        </is>
      </c>
      <c r="P211" s="216" t="inlineStr">
        <is>
          <t>Yen Press/Yen On establishes edition and game-shutdown/fantasy-reality/NPC setup. Separate Yen products establish media boundaries. No unofficial or adaptation facts establish character claims.</t>
        </is>
      </c>
      <c r="Q211" s="216" t="inlineStr">
        <is>
          <t>focused review recorded: zero-character audit</t>
        </is>
      </c>
      <c r="R211" s="216" t="inlineStr">
        <is>
          <t>2026-08-06</t>
        </is>
      </c>
      <c r="S211" s="217" t="inlineStr">
        <is>
          <t>https://en.wikipedia.org/wiki/Overlord</t>
        </is>
      </c>
    </row>
    <row r="212" ht="31" customHeight="1" s="99">
      <c r="A212" s="212" t="inlineStr">
        <is>
          <t>SRC-211</t>
        </is>
      </c>
      <c r="B212" s="212" t="inlineStr">
        <is>
          <t>Re:Zero − Starting Life in Another World</t>
        </is>
      </c>
      <c r="C212" s="212" t="inlineStr">
        <is>
          <t>Web/Light Novel / Anime</t>
        </is>
      </c>
      <c r="D212" s="213" t="inlineStr">
        <is>
          <t>Japan</t>
        </is>
      </c>
      <c r="E212" s="213" t="inlineStr">
        <is>
          <t>Tier 1</t>
        </is>
      </c>
      <c r="F212" s="213" t="inlineStr">
        <is>
          <t>pass-complete</t>
        </is>
      </c>
      <c r="G212" s="213" t="inlineStr">
        <is>
          <t>Yen Press/Yen On English Re:ZERO -Starting Life in Another World-, Vol. 1 light novel, paperback ISBN 9780316315302 and digital ISBN 9780316398398, released 19 July 2016, 248 pages; author Tappei Nagatsuki and artist Shinichirou Otsuka. The selected witness is the exact official Yen Press Volume 1 metadata/synopsis page. No public prose chapter/page preview or primary-text locator was surfaced on that page, so this is an explicitly narrow metadata pass. The Japanese MF Bunko J light novel, web novel, manga, anime, games, later light-novel volumes, side stories, guidebooks, and every other adaptation are separate witnesses or continuities.</t>
        </is>
      </c>
      <c r="H212" s="213" t="inlineStr">
        <is>
          <t>All named individual dramatic figures in the selected official Volume 1 synopsis: Subaru Natsuki only. The described silver-haired beauties and cat fairies are unnamed and remain generic dimensions/terms, not nodes. Races, roles, authorities, magic, objects, places, isekai systems, death-loop mechanisms, and themes are dimensions or terms rather than characters.</t>
        </is>
      </c>
      <c r="I212" s="213" t="n">
        <v>1</v>
      </c>
      <c r="J212" s="213" t="n">
        <v>1</v>
      </c>
      <c r="K212" s="213" t="n">
        <v>1</v>
      </c>
      <c r="L212" s="213" t="n">
        <v>0</v>
      </c>
      <c r="M212" s="213" t="n">
        <v>6</v>
      </c>
      <c r="N212" s="213" t="inlineStr">
        <is>
          <t>Every named or unnamed figure not named in the selected Yen Press Volume 1 synopsis, including the unnamed silver-haired beauties, cat fairies, any character identifiable only from cover/illustration knowledge, and all later-introduced cast members.; All detailed Volume 1 events, chapters, relationships, places, factions, races, magic, authorities, deaths, loop checkpoints, memory effects, identities, outcomes, and later material; the Japanese light novel and web novel; manga, anime, games, later volumes, side stories, guidebooks, and every other adaptation.; Fan wikis, Wikipedia, databases, reviews, social summaries, and long prose or illustration reproduction.</t>
        </is>
      </c>
      <c r="O212" s="213" t="inlineStr">
        <is>
          <t>The consulted Yen Press page credits author and artist but does not name a translator or expose a public prose chapter/page preview. The one-character result is complete only under the exact named-synopsis rule, not a complete Volume 1 cast pass.; The page calls Subaru's ability time travel that requires his death to use. It does not use the label 'Return by Death,' establish a checkpoint/loop rule, or describe which memories/identities persist; those details are deliberately not inferred from later novels, web novel, or adaptations.; Repeated death, life-threatening danger, trauma, and self-harm-adjacent framing are fictional content in this record. They are not instructions, endorsement, mental-health advice, or a real-world account of identity, memory, death, or time travel.</t>
        </is>
      </c>
      <c r="P212" s="213" t="inlineStr">
        <is>
          <t>Official Yen Press metadata and exact Volume 1 synopsis only. A primary prose excerpt was not publicly available on the selected page, so every factual claim is restricted to its publisher metadata. No fan or secondary source is used as canonical evidence.</t>
        </is>
      </c>
      <c r="Q212" s="213" t="inlineStr">
        <is>
          <t>pending</t>
        </is>
      </c>
      <c r="R212" s="213" t="inlineStr">
        <is>
          <t>2026-08-06</t>
        </is>
      </c>
      <c r="S212" s="214" t="inlineStr">
        <is>
          <t>https://en.wikipedia.org/wiki/Re:Zero_%E2%88%92_Starting_Life_in_Another_World</t>
        </is>
      </c>
    </row>
    <row r="213" ht="31" customHeight="1" s="99">
      <c r="A213" s="215" t="inlineStr">
        <is>
          <t>SRC-212</t>
        </is>
      </c>
      <c r="B213" s="215" t="inlineStr">
        <is>
          <t>That Time I Got Reincarnated as a Slime</t>
        </is>
      </c>
      <c r="C213" s="215" t="inlineStr">
        <is>
          <t>Web/Light Novel / Manga / Anime</t>
        </is>
      </c>
      <c r="D213" s="216" t="inlineStr">
        <is>
          <t>Japan</t>
        </is>
      </c>
      <c r="E213" s="216" t="inlineStr">
        <is>
          <t>Tier 1</t>
        </is>
      </c>
      <c r="F213" s="216" t="inlineStr">
        <is>
          <t>pass-complete</t>
        </is>
      </c>
      <c r="G213" s="216" t="inlineStr">
        <is>
          <t>Yen Press/Yen On English That Time I Got Reincarnated as a Slime, Vol. 1 light novel, paperback ISBN 9780316414203 and digital ISBN 9781975301101, released 19 December 2017, 292 pages; author Fuse, artist Mitz Vah, translated by Kevin Gifford. The selected witness is the exact official Yen Press Volume 1 metadata/synopsis page. No public prose chapter/page preview was surfaced there, so this is an explicitly narrow metadata pass. The Japanese GC Novels light novel, web novel, manga, anime, films, games, later volumes, guidebooks, and every other adaptation are separate witnesses or continuities.</t>
        </is>
      </c>
      <c r="H213" s="216" t="inlineStr">
        <is>
          <t>All named individual dramatic figures in the selected Yen Press Volume 1 synopsis: Satoru Mikami only. The synopsis does not name Rimuru, so no alias or second node is created from later familiarity; it only evidences Satoru's transformation into a slime monster. Other monsters are generic and remain a category/term. Races/species, roles, skills, magic, items, places, reincarnation/isekai systems, and themes are dimensions or terms rather than characters.</t>
        </is>
      </c>
      <c r="I213" s="216" t="n">
        <v>1</v>
      </c>
      <c r="J213" s="216" t="n">
        <v>1</v>
      </c>
      <c r="K213" s="216" t="n">
        <v>1</v>
      </c>
      <c r="L213" s="216" t="n">
        <v>0</v>
      </c>
      <c r="M213" s="216" t="n">
        <v>5</v>
      </c>
      <c r="N213" s="216" t="inlineStr">
        <is>
          <t>Every named or unnamed figure not named in the selected Yen Press Volume 1 synopsis, including all other monsters and anyone identifiable only through later light novels, web novel, manga, anime, films, games, guidebooks, or fan knowledge.; All detailed Volume 1 events, prose chapters, relationships, places, factions, species, skills, magic, items, violence, outcomes, and later material; the Japanese light novel and web novel; manga, anime, films, games, later volumes, guidebooks, and every other adaptation.; The name Rimuru as an alias for Satoru: it is not supplied by this exact publisher synopsis and is therefore logged as an evidence absence, not imported from other continuity evidence.</t>
        </is>
      </c>
      <c r="O213" s="216" t="inlineStr">
        <is>
          <t>The selected official page provides translator credit but no public prose chapter/page preview. The one-character result is complete only under the exact named-synopsis rule, not a complete Volume 1 cast pass.; Satoru's death and awakening as a slime monster are explicit. This witness does not name him Rimuru, specify transformation mechanics, establish whether memory/personhood persists, or license a separate Satoru/Rimuru identity relation; those details remain unasserted.; Death by robbery, fantasy violence, bodily transformation, and monster imagery are fictional content. They are not real-world safety, crime, medical, identity, or reincarnation guidance.</t>
        </is>
      </c>
      <c r="P213" s="216" t="inlineStr">
        <is>
          <t>Official Yen Press exact Volume 1 metadata/synopsis only. A primary prose excerpt was not publicly available on the selected page, so every factual claim is restricted to the publisher's metadata. No fan or secondary source is used as canonical evidence.</t>
        </is>
      </c>
      <c r="Q213" s="216" t="inlineStr">
        <is>
          <t>pending</t>
        </is>
      </c>
      <c r="R213" s="216" t="inlineStr">
        <is>
          <t>2026-08-06</t>
        </is>
      </c>
      <c r="S213" s="217" t="inlineStr">
        <is>
          <t>https://en.wikipedia.org/wiki/That_Time_I_Got_Reincarnated_as_a_Slime</t>
        </is>
      </c>
    </row>
    <row r="214" ht="31" customHeight="1" s="99">
      <c r="A214" s="212" t="inlineStr">
        <is>
          <t>SRC-213</t>
        </is>
      </c>
      <c r="B214" s="212" t="inlineStr">
        <is>
          <t>The Rising of the Shield Hero</t>
        </is>
      </c>
      <c r="C214" s="212" t="inlineStr">
        <is>
          <t>Web/Light Novel / Anime</t>
        </is>
      </c>
      <c r="D214" s="213" t="inlineStr">
        <is>
          <t>Japan</t>
        </is>
      </c>
      <c r="E214" s="213" t="inlineStr">
        <is>
          <t>Tier 2</t>
        </is>
      </c>
      <c r="F214" s="213" t="inlineStr">
        <is>
          <t>pass-complete</t>
        </is>
      </c>
      <c r="G214" s="213" t="inlineStr">
        <is>
          <t>The Rising of the Shield Hero Volume 1, One Peace Books English light novel, September 2015, ISBN 9781935548720, 356 pages. Excludes web novel, manga, anime, games, later volumes, guides, and adaptations.</t>
        </is>
      </c>
      <c r="H214" s="213" t="inlineStr">
        <is>
          <t>Only Naofumi is directly named and described by the selected publisher synopsis. No other named individual or relationship is added without a prose locator. Hero roles, weapons, systems, places, races, magic, and themes remain terms.</t>
        </is>
      </c>
      <c r="I214" s="213" t="n">
        <v>1</v>
      </c>
      <c r="J214" s="213" t="n">
        <v>1</v>
      </c>
      <c r="K214" s="213" t="n">
        <v>1</v>
      </c>
      <c r="L214" s="213" t="n">
        <v>0</v>
      </c>
      <c r="M214" s="213" t="n">
        <v>2</v>
      </c>
      <c r="N214" s="213" t="inlineStr">
        <is>
          <t>All unnamed three other heroes and all other people; the selected synopsis lacks their names/profiles.; All web-novel, manga, anime, game, guide, later-volume, and adaptation continuities.; Hero roles, shield, weapons, systems, race/species, magic, items, places, false-accusation details, coercion, slavery, and themes as character endpoints.</t>
        </is>
      </c>
      <c r="O214" s="213" t="inlineStr">
        <is>
          <t>No chapter/page-addressable English prose witness was accessible, so Naofumi's record is limited to synopsis facts.; No official source in this selected witness set establishes a web-novel/light-novel scene equivalence; they are treated as separate by scope.; No anime/game claims are imported.</t>
        </is>
      </c>
      <c r="P214" s="213" t="inlineStr">
        <is>
          <t>The One Peace Books distributor metadata establishes the selected edition and Naofumi/four-hero/shield/betrayal premise. No fan wiki, Wikipedia, adaptation, or later source is used.</t>
        </is>
      </c>
      <c r="Q214" s="213" t="inlineStr">
        <is>
          <t>pending</t>
        </is>
      </c>
      <c r="R214" s="213" t="inlineStr">
        <is>
          <t>2026-08-06</t>
        </is>
      </c>
      <c r="S214" s="214" t="inlineStr">
        <is>
          <t>https://en.wikipedia.org/wiki/The_Rising_of_the_Shield_Hero</t>
        </is>
      </c>
    </row>
    <row r="215" ht="31" customHeight="1" s="99">
      <c r="A215" s="215" t="inlineStr">
        <is>
          <t>SRC-214</t>
        </is>
      </c>
      <c r="B215" s="215" t="inlineStr">
        <is>
          <t>Mushoku Tensei</t>
        </is>
      </c>
      <c r="C215" s="215" t="inlineStr">
        <is>
          <t>Web/Light Novel / Anime</t>
        </is>
      </c>
      <c r="D215" s="216" t="inlineStr">
        <is>
          <t>Japan</t>
        </is>
      </c>
      <c r="E215" s="216" t="inlineStr">
        <is>
          <t>Tier 2</t>
        </is>
      </c>
      <c r="F215" s="216" t="inlineStr">
        <is>
          <t>pass-complete</t>
        </is>
      </c>
      <c r="G215" s="216" t="inlineStr">
        <is>
          <t>Mushoku Tensei: Jobless Reincarnation (Light Novel) Vol. 1, Seven Seas English revised edition (copyright page marked "Revised Edition: March 2021"; paperback reprint availability from May 2021; ISBN 978-1-64275-138-3; 320 pages). This is a narrow English light-novel-volume metadata pass. It does not combine the original 2019 Seven Seas edition, Japanese MF Books Volume 1, the web novel, or any adaptation.</t>
        </is>
      </c>
      <c r="H215" s="216" t="inlineStr">
        <is>
          <t>Include only named individual dramatic characters directly named by the selected Seven Seas English revised Volume 1 synopsis. This yields Rudeus Greyrat. The earlier-life adult is not separately named in the selected English witness and is represented only as a previous-life/identity dimension for Rudeus, never as a second character node. No relationships are added because the selected English metadata names no second individual.</t>
        </is>
      </c>
      <c r="I215" s="216" t="n">
        <v>1</v>
      </c>
      <c r="J215" s="216" t="n">
        <v>1</v>
      </c>
      <c r="K215" s="216" t="n">
        <v>1</v>
      </c>
      <c r="L215" s="216" t="n">
        <v>0</v>
      </c>
      <c r="M215" s="216" t="n">
        <v>5</v>
      </c>
      <c r="N215" s="216" t="inlineStr">
        <is>
          <t>All other named light-novel characters, family members, teachers, classmates, rivals, deities, peoples, and factions are omitted because the selected Seven Seas Volume 1 synopsis does not name them.; The 2019 first Seven Seas printing/ebook text, Japanese MF Books Volume 1, web novel, manga, anime, games, later light-novel volumes, guidebooks, spin-offs, and all adaptations are separate witnesses.; Roles/classes, races/species, magic, items, places, reincarnation/isekai systems, and themes are terms/dimensions rather than character nodes unless the selected English witness individually names and describes an agent.; Sexualization, harassment, age-disparate interaction, abuse, and related sensitive material are not asserted as Volume 1 character claims from this metadata. The selected synopsis supports only adult prior-life memories in a reborn infant's body, family expulsion, social isolation, traffic death, and reincarnation; broader content must be evidenced in a separately inspected prose pass.; The official anime's later-season framing and game marketing are not evidence for this light-novel-volume pass.</t>
        </is>
      </c>
      <c r="O215" s="216" t="inlineStr">
        <is>
          <t>The Seven Seas product page provides synopsis and edition metadata but no accessible prose chapter/page excerpt. This is therefore a narrow official-metadata pass, not a primary-prose extraction or quotation.; The publisher page identifies the initial 2019 release and announces a March 2021 re-edit, saying revised paperbacks carry a specified copyright-page statement. The selected evidence does not enumerate all textual differences; no unchanged-wording claim is made.; Rudeus is the name given after rebirth in the English synopsis. It supports continuity of memories from an unnamed prior life, not a claim that the former adult is a distinct current person, an age-equivalence conclusion, or a complete theory of identity/personhood.; KADOKAWA's later MF Books Volume 7 advertisement says it depicts years not covered on the web. It supports a web/light-novel distinction at franchise level only; it is not character or plot evidence for this Volume 1 pass.; Family expulsion, prolonged social isolation/shut-in framing, traffic death, adult-memory/infant-body reincarnation, and swords-and-sorcery adventure are content cautions. Allegations or descriptions of sexualization, harassment, minors, abuse, or later conduct require page-level source evidence and are intentionally not supplied here.</t>
        </is>
      </c>
      <c r="P215" s="216" t="inlineStr">
        <is>
          <t>Seven Seas first-party revised-English Volume 1 product metadata, with KADOKAWA and official anime pages used only to preserve original-edition, web/light-novel, and adaptation boundaries. No fan wiki, Wikipedia, anime recap, game database, uninspected prose, illustration, or secondary content analysis is used as character evidence.</t>
        </is>
      </c>
      <c r="Q215" s="216" t="inlineStr">
        <is>
          <t>pending</t>
        </is>
      </c>
      <c r="R215" s="216" t="inlineStr">
        <is>
          <t>2026-08-06</t>
        </is>
      </c>
      <c r="S215" s="217" t="inlineStr">
        <is>
          <t>https://en.wikipedia.org/wiki/Mushoku_Tensei</t>
        </is>
      </c>
    </row>
    <row r="216" ht="31" customHeight="1" s="99">
      <c r="A216" s="212" t="inlineStr">
        <is>
          <t>SRC-215</t>
        </is>
      </c>
      <c r="B216" s="212" t="inlineStr">
        <is>
          <t>Log Horizon</t>
        </is>
      </c>
      <c r="C216" s="212" t="inlineStr">
        <is>
          <t>Light Novel / Anime</t>
        </is>
      </c>
      <c r="D216" s="213" t="inlineStr">
        <is>
          <t>Japan</t>
        </is>
      </c>
      <c r="E216" s="213" t="inlineStr">
        <is>
          <t>Tier 1</t>
        </is>
      </c>
      <c r="F216" s="213" t="inlineStr">
        <is>
          <t>pass-complete</t>
        </is>
      </c>
      <c r="G216" s="213" t="inlineStr">
        <is>
          <t>Yen Press/Yen On English Log Horizon, Vol. 1 light novel, paperback ISBN 9780316383059 (21 April 2015) and digital ISBN 9781975309848 (18 February 2020), 230 pages; author Mamare Touno and artist Kazuhiro Hara. The selected witness is the exact official Yen Press Volume 1 metadata/synopsis page. No public prose chapter/page preview was surfaced there, so this is an explicitly narrow metadata pass. The Japanese Enterbrain light novel, web publication, manga, anime, games, later volumes, guidebooks, and every other adaptation are separate witnesses or continuities.</t>
        </is>
      </c>
      <c r="H216" s="213" t="inlineStr">
        <is>
          <t>All named individual dramatic figures in the selected official Volume 1 synopsis: Shiroe, Naotsugu, and Akatsuki. This narrow metadata pass is not a full cast extraction. Gamers, guardians, assassins, guilds, monsters, food, Elder Tales, the game world, systems, places, and themes are dimensions or terms, not character nodes.</t>
        </is>
      </c>
      <c r="I216" s="213" t="n">
        <v>3</v>
      </c>
      <c r="J216" s="213" t="n">
        <v>3</v>
      </c>
      <c r="K216" s="213" t="n">
        <v>3</v>
      </c>
      <c r="L216" s="213" t="n">
        <v>3</v>
      </c>
      <c r="M216" s="213" t="n">
        <v>8</v>
      </c>
      <c r="N216" s="213" t="inlineStr">
        <is>
          <t>All named or unnamed figures not named in the exact Volume 1 synopsis; all player/offline names, avatars, guilds, and later cast details absent from it.; Detailed prose chapters, skills, races, items, governance, politics, game mechanics, death outcomes, and later developments; Japanese novel/web publication, manga, anime, games, later volumes, guidebooks, and adaptations.; Fan wikis, Wikipedia, databases, reviews, social summaries, and long prose or illustration reproduction.</t>
        </is>
      </c>
      <c r="O216" s="213" t="inlineStr">
        <is>
          <t>The selected Yen Press page names author and artist but does not state a translator or expose public prose chapter/page locators. This three-record result is complete only under the named-synopsis rule.; The synopsis calls the people Japanese gamers and Elder Tales an MMORPG that becomes cold hard reality. It does not identify individual players' offline identities, prove a particular avatar/body relationship, or set out a full game-system/governance model; none is inferred.; Entrapment, monsters, inability to die, and survival pressure are source-fiction content. They are not claims about real games, digital identity, health, safety, or death.</t>
        </is>
      </c>
      <c r="P216" s="213" t="inlineStr">
        <is>
          <t>Official Yen Press exact Volume 1 metadata/synopsis only; no public primary prose excerpt was available. No fan or secondary source is used as canonical evidence.</t>
        </is>
      </c>
      <c r="Q216" s="213" t="inlineStr">
        <is>
          <t>pending</t>
        </is>
      </c>
      <c r="R216" s="213" t="inlineStr">
        <is>
          <t>2026-08-06</t>
        </is>
      </c>
      <c r="S216" s="214" t="inlineStr">
        <is>
          <t>https://en.wikipedia.org/wiki/Log_Horizon</t>
        </is>
      </c>
    </row>
    <row r="217" ht="31" customHeight="1" s="99">
      <c r="A217" s="215" t="inlineStr">
        <is>
          <t>SRC-216</t>
        </is>
      </c>
      <c r="B217" s="215" t="inlineStr">
        <is>
          <t>Sword Art Online</t>
        </is>
      </c>
      <c r="C217" s="215" t="inlineStr">
        <is>
          <t>Light Novel / Anime</t>
        </is>
      </c>
      <c r="D217" s="216" t="inlineStr">
        <is>
          <t>Japan</t>
        </is>
      </c>
      <c r="E217" s="216" t="inlineStr">
        <is>
          <t>Tier 2</t>
        </is>
      </c>
      <c r="F217" s="216" t="inlineStr">
        <is>
          <t>pass-complete</t>
        </is>
      </c>
      <c r="G217" s="216" t="inlineStr">
        <is>
          <t>Sword Art Online 1: Aincrad, Yen On English light novel, author Reki Kawahara, translated Stephen Paul, 22 April 2014, ISBN 9780316371247, 264 pages, Teen. Excludes web novel, manga, anime, films, games, later arcs/volumes, guides, and adaptations.</t>
        </is>
      </c>
      <c r="H217" s="216" t="inlineStr">
        <is>
          <t>Terms-only pass. The exact Vol. 1 publisher synopsis names no individual character, so it cannot support a Kirito/avatar/real-name record or a relationship. Player roles, guilds, skills, items, Aincrad, VR systems, and death-game rules remain terms.</t>
        </is>
      </c>
      <c r="I217" s="216" t="n">
        <v>0</v>
      </c>
      <c r="J217" s="216" t="n">
        <v>0</v>
      </c>
      <c r="K217" s="216" t="n">
        <v>0</v>
      </c>
      <c r="L217" s="216" t="n">
        <v>0</v>
      </c>
      <c r="M217" s="216" t="n">
        <v>3</v>
      </c>
      <c r="N217" s="216" t="inlineStr">
        <is>
          <t>All named people, including avatar/real-world identities, because none is named in selected Vol. 1 synopsis.; All later arcs, web novel, manga, anime, films, games, guides, and adaptations.; Player roles, guilds, skills, items, Aincrad, NerveGear, systems, and themes as character endpoints.</t>
        </is>
      </c>
      <c r="O217" s="216" t="inlineStr">
        <is>
          <t>No page-addressable prose locator was accessible, so real/player avatar identity claims are omitted.; No web-novel/light-novel equivalence is assumed.; The manga retelling is separate.</t>
        </is>
      </c>
      <c r="P217" s="216" t="inlineStr">
        <is>
          <t>Yen Press establishes edition, translation, VR death-game and Aincrad premise; separate Re:Aincrad product establishes adaptation boundary. No unofficial or adaptation character claims used.</t>
        </is>
      </c>
      <c r="Q217" s="216" t="inlineStr">
        <is>
          <t>focused review recorded: zero-character audit</t>
        </is>
      </c>
      <c r="R217" s="216" t="inlineStr">
        <is>
          <t>2026-08-06</t>
        </is>
      </c>
      <c r="S217" s="217" t="inlineStr">
        <is>
          <t>https://en.wikipedia.org/wiki/Sword_Art_Online</t>
        </is>
      </c>
    </row>
    <row r="218" ht="31" customHeight="1" s="99">
      <c r="A218" s="212" t="inlineStr">
        <is>
          <t>SRC-217</t>
        </is>
      </c>
      <c r="B218" s="212" t="inlineStr">
        <is>
          <t>Grimgar of Fantasy and Ash</t>
        </is>
      </c>
      <c r="C218" s="212" t="inlineStr">
        <is>
          <t>Light Novel / Anime</t>
        </is>
      </c>
      <c r="D218" s="213" t="inlineStr">
        <is>
          <t>Japan</t>
        </is>
      </c>
      <c r="E218" s="213" t="inlineStr">
        <is>
          <t>Tier 2</t>
        </is>
      </c>
      <c r="F218" s="213" t="inlineStr">
        <is>
          <t>pass-complete</t>
        </is>
      </c>
      <c r="G218" s="213" t="inlineStr">
        <is>
          <t>Grimgar of Fantasy and Ash, J-Novel Club English digital Level 1, credited to author Ao Jyumonji, illustrator Eiri Shirai, and translator Sean McCann. This is a narrow English light-novel Level 1 metadata pass. Overlap Bunko's Japanese level.1 is a separate original-language witness; the 2016 television anime, manga, games, and later levels are not merged.</t>
        </is>
      </c>
      <c r="H218" s="213" t="inlineStr">
        <is>
          <t>Include only named individual dramatic characters directly named by the selected J-Novel Club English Level 1 synopsis. This yields Haruhiro. The other people with him are unnamed in the selected metadata, so no other character records or relationship edges are inferred. Classes, party organization, skills, Grimgar, and memory-loss system remain dimensions/terms.</t>
        </is>
      </c>
      <c r="I218" s="213" t="n">
        <v>1</v>
      </c>
      <c r="J218" s="213" t="n">
        <v>1</v>
      </c>
      <c r="K218" s="213" t="n">
        <v>1</v>
      </c>
      <c r="L218" s="213" t="n">
        <v>0</v>
      </c>
      <c r="M218" s="213" t="n">
        <v>5</v>
      </c>
      <c r="N218" s="213" t="inlineStr">
        <is>
          <t>All unnamed companions, later named party members, opponents, volunteer-soldier organizations, races/species, guilds, and factions are omitted because the selected J-Novel Club Level 1 synopsis does not name/profile them.; The Japanese Overlap Bunko level.1 wording, web sources, manga, television anime, games, later levels, guidebooks, audio/visual adaptations, and their continuity-specific character details are separate witnesses.; Classes/roles, guilds/parties, races/species, skills, items, Grimgar/places, memory-loss/isekai mechanisms, and themes remain terms/dimensions rather than character nodes unless an individual is directly named in the selected witness.; The selected synopsis frames survival in a dangerous game-like world but does not establish a formal permadeath rule, a named death, later grief arc, exact violence, injury, or outcome. Those are not imported from other levels or the anime.</t>
        </is>
      </c>
      <c r="O218" s="213" t="inlineStr">
        <is>
          <t>The J-Novel Club series page provides a Level 1 synopsis and a preview link but no browser-searchable prose chapter/page text. This is therefore a narrow official-metadata pass, not primary-prose extraction or quotation.; Haruhiro and others remember little more than their names. The selected source does not explain origin, prior identity, mechanism, completeness, recovery, or whether Grimgar is another world in a formal sense.; The publisher says Haruhiro forms a party and learns Skills to survive as a Trainee Volunteer Soldier, but it does not name the party members, specify a permanent party roster, provide full class/skill mechanics, or establish permadeath.; Survival danger, memory loss/identity uncertainty, possible violence, loss, and grief are content cautions. The opening metadata is insufficient to represent specific deaths, trauma outcomes, or later bereavement narratives.; The official anime site labels a distinct TV anime that began broadcast in January 2016; it is an adaptation boundary, not light-novel character evidence.</t>
        </is>
      </c>
      <c r="P218" s="213" t="inlineStr">
        <is>
          <t>J-Novel Club first-party English Level 1 metadata, with Overlap Bunko and the official anime site used only to maintain original-edition and adaptation boundaries. No fan wiki, Wikipedia, anime recap, game database, guidebook, or uninspected prose/illustration is used as character evidence.</t>
        </is>
      </c>
      <c r="Q218" s="213" t="inlineStr">
        <is>
          <t>pending</t>
        </is>
      </c>
      <c r="R218" s="213" t="inlineStr">
        <is>
          <t>2026-08-06</t>
        </is>
      </c>
      <c r="S218" s="214" t="inlineStr">
        <is>
          <t>https://en.wikipedia.org/wiki/Grimgar_of_Fantasy_and_Ash</t>
        </is>
      </c>
    </row>
    <row r="219" ht="31" customHeight="1" s="99">
      <c r="A219" s="215" t="inlineStr">
        <is>
          <t>SRC-218</t>
        </is>
      </c>
      <c r="B219" s="215" t="inlineStr">
        <is>
          <t>Goblin Slayer</t>
        </is>
      </c>
      <c r="C219" s="215" t="inlineStr">
        <is>
          <t>Light Novel / Manga / Anime</t>
        </is>
      </c>
      <c r="D219" s="216" t="inlineStr">
        <is>
          <t>Japan</t>
        </is>
      </c>
      <c r="E219" s="216" t="inlineStr">
        <is>
          <t>Tier 2</t>
        </is>
      </c>
      <c r="F219" s="216" t="inlineStr">
        <is>
          <t>pass-complete</t>
        </is>
      </c>
      <c r="G219" s="216" t="inlineStr">
        <is>
          <t>Goblin Slayer, Vol. 1 Yen On English light novel, Kumo Kagyu, Noboru Kannatuki, translated Kevin Steinbach; 20 December 2016, 232 pages, Older Teen. Excludes manga, anime, films, games, later volumes, guides and adaptations.</t>
        </is>
      </c>
      <c r="H219" s="216" t="inlineStr">
        <is>
          <t>Terms-only metadata pass. The selected textless product page has no synopsis or named/title-character profile; no named individual or relationship is made. Title designation and goblin category remain terms.</t>
        </is>
      </c>
      <c r="I219" s="216" t="n">
        <v>0</v>
      </c>
      <c r="J219" s="216" t="n">
        <v>0</v>
      </c>
      <c r="K219" s="216" t="n">
        <v>0</v>
      </c>
      <c r="L219" s="216" t="n">
        <v>0</v>
      </c>
      <c r="M219" s="216" t="n">
        <v>1</v>
      </c>
      <c r="N219" s="216" t="inlineStr">
        <is>
          <t>All individual characters and relationships due to absent direct prose/profile evidence.; Classes, roles, guilds, parties, peoples, goblins, magic, items, places, themes as nodes.; All adaptations and later volumes.</t>
        </is>
      </c>
      <c r="O219" s="216" t="inlineStr">
        <is>
          <t>No prose page/chapter locator available.; Goblin Slayer is title-designated in selected metadata, not evidence of a personal name.</t>
        </is>
      </c>
      <c r="P219" s="216" t="inlineStr">
        <is>
          <t>Yen Press establishes English edition/credits/rating and related-series boundaries only. No unofficial sources used.</t>
        </is>
      </c>
      <c r="Q219" s="216" t="inlineStr">
        <is>
          <t>focused review recorded: zero-character audit</t>
        </is>
      </c>
      <c r="R219" s="216" t="inlineStr">
        <is>
          <t>2026-08-06</t>
        </is>
      </c>
      <c r="S219" s="217" t="inlineStr">
        <is>
          <t>https://en.wikipedia.org/wiki/Goblin_Slayer</t>
        </is>
      </c>
    </row>
    <row r="220" ht="31" customHeight="1" s="99">
      <c r="A220" s="212" t="inlineStr">
        <is>
          <t>SRC-219</t>
        </is>
      </c>
      <c r="B220" s="212" t="inlineStr">
        <is>
          <t>The Ancient Magus' Bride</t>
        </is>
      </c>
      <c r="C220" s="212" t="inlineStr">
        <is>
          <t>Manga / Anime</t>
        </is>
      </c>
      <c r="D220" s="213" t="inlineStr">
        <is>
          <t>Japan</t>
        </is>
      </c>
      <c r="E220" s="213" t="inlineStr">
        <is>
          <t>Tier 1</t>
        </is>
      </c>
      <c r="F220" s="213" t="inlineStr">
        <is>
          <t>pass-complete</t>
        </is>
      </c>
      <c r="G220" s="213" t="inlineStr">
        <is>
          <t>Seven Seas Entertainment English The Ancient Magus’ Bride Vol. 1 manga, ISBN 9781626921870, released 12 May 2015, 180 pages; story and art by Kore Yamazaki, translation by Adrienne Beck, adaptation by Ysabet Reinhardt MacFarlane, lettering by Lys Blakeslee. The selected witness is the exact Seven Seas Volume 1 metadata/synopsis page, supplemented only by the official series page for the same opening premise and Vol. 1 listing. No public primary manga chapter/page preview was surfaced, so this is an explicitly narrow metadata pass. The Japanese MAG Garden manga, later volumes, anime/OVAs, games, guidebooks, novels/spinoffs, and all adaptations are separate witnesses or continuities.</t>
        </is>
      </c>
      <c r="H220" s="213" t="inlineStr">
        <is>
          <t>All named individual dramatic figures in the selected exact Volume 1 synopsis: Chise Hatori only. The inhuman mage is unnamed in the Volume 1 copy, so he is not a character node or relationship endpoint. Mages, fairies/fae, magical beings, magic, sale/purchase, roles, places, transformations, and themes are dimensions or terms.</t>
        </is>
      </c>
      <c r="I220" s="213" t="n">
        <v>1</v>
      </c>
      <c r="J220" s="213" t="n">
        <v>1</v>
      </c>
      <c r="K220" s="213" t="n">
        <v>1</v>
      </c>
      <c r="L220" s="213" t="n">
        <v>0</v>
      </c>
      <c r="M220" s="213" t="n">
        <v>7</v>
      </c>
      <c r="N220" s="213" t="inlineStr">
        <is>
          <t>Every named or unnamed figure not named in the exact Volume 1 synopsis, including the unnamed inhuman mage and all later cast; no visual identification from cover/panels is used.; All manga chapters, powers, artifacts, places, fae taxonomy, relationships, later outcomes, and developments after the opening premise; Japanese original, later manga, anime/OVAs, games, guidebooks, novels/spinoffs, and adaptations.; Fan wikis, Wikipedia, databases, reviews, social summaries, and long panel or illustration reproduction.</t>
        </is>
      </c>
      <c r="O220" s="213" t="inlineStr">
        <is>
          <t>No primary manga preview/locator is publicly provided on the selected official page. The one-record pass is complete only under the named-synopsis rule.; The product page supports Chise's sale to an unnamed inhuman mage, while the official series synopsis frames the opening premise as freeing her and declaring apprenticeship/betrothal. Because that other party remains unnamed in this witness, no relationship is made; the material is retained as a power-imbalance caution, not romantic validation.; The selected publisher evidence uses fantasy 'fairies' and magic but does not substantiate a specific British folklore source or any equivalence with living Celtic, British, or other traditions. These are source-specific fictional categories. Neglect/abuse, sale into captivity, trauma, monstrous imagery, and potential body-horror/violence are content cautions, not real-world guidance.</t>
        </is>
      </c>
      <c r="P220" s="213" t="inlineStr">
        <is>
          <t>Official Seven Seas exact Volume 1 metadata/synopsis and narrow official series-premise context only; no public primary manga excerpt was available. No fan or secondary source is used as canonical evidence.</t>
        </is>
      </c>
      <c r="Q220" s="213" t="inlineStr">
        <is>
          <t>pending</t>
        </is>
      </c>
      <c r="R220" s="213" t="inlineStr">
        <is>
          <t>2026-08-06</t>
        </is>
      </c>
      <c r="S220" s="214" t="inlineStr">
        <is>
          <t>https://en.wikipedia.org/wiki/The_Ancient_Magus'_Bride</t>
        </is>
      </c>
    </row>
    <row r="221" ht="31" customHeight="1" s="99">
      <c r="A221" s="215" t="inlineStr">
        <is>
          <t>SRC-220</t>
        </is>
      </c>
      <c r="B221" s="215" t="inlineStr">
        <is>
          <t>Ranking of Kings</t>
        </is>
      </c>
      <c r="C221" s="215" t="inlineStr">
        <is>
          <t>Manga / Anime</t>
        </is>
      </c>
      <c r="D221" s="216" t="inlineStr">
        <is>
          <t>Japan</t>
        </is>
      </c>
      <c r="E221" s="216" t="inlineStr">
        <is>
          <t>Tier 2</t>
        </is>
      </c>
      <c r="F221" s="216" t="inlineStr">
        <is>
          <t>pass-complete</t>
        </is>
      </c>
      <c r="G221" s="216" t="inlineStr">
        <is>
          <t>王様ランキング 1 (Ōsama Ranking 1), KADOKAWA Japanese Beam Comics edition, selected first-volume publisher witness. Excludes anime, films, games, guidebooks, later volumes, English versions and adaptations.</t>
        </is>
      </c>
      <c r="H221" s="216" t="inlineStr">
        <is>
          <t>Zero-character metadata pass: accessible publisher copy names Bojji and Kage but has no page-level locator sufficient for records or relationship claims.</t>
        </is>
      </c>
      <c r="I221" s="216" t="n">
        <v>0</v>
      </c>
      <c r="J221" s="216" t="n">
        <v>0</v>
      </c>
      <c r="K221" s="216" t="n">
        <v>0</v>
      </c>
      <c r="L221" s="216" t="n">
        <v>0</v>
      </c>
      <c r="M221" s="216" t="n">
        <v>1</v>
      </c>
      <c r="N221" s="216" t="inlineStr">
        <is>
          <t>All people, including Bojji and Kage, pending primary page locators.; Kings, rankings, disability, roles, kingdoms, species, magic/items/themes as nodes.; Anime and all later/adaptive material.</t>
        </is>
      </c>
      <c r="O221" s="216" t="inlineStr">
        <is>
          <t>Publisher describes a minimally verbal protagonist but selected metadata does not establish clinical diagnosis, deafness, signing, or individual experience.; Anime is separate.</t>
        </is>
      </c>
      <c r="P221" s="216" t="inlineStr">
        <is>
          <t>KADOKAWA publisher metadata only; no unofficial source used.</t>
        </is>
      </c>
      <c r="Q221" s="216" t="inlineStr">
        <is>
          <t>focused review recorded: zero-character audit</t>
        </is>
      </c>
      <c r="R221" s="216" t="inlineStr">
        <is>
          <t>2026-08-06</t>
        </is>
      </c>
      <c r="S221" s="217" t="inlineStr">
        <is>
          <t>https://en.wikipedia.org/wiki/Ranking_of_Kings</t>
        </is>
      </c>
    </row>
    <row r="222" ht="31" customHeight="1" s="99">
      <c r="A222" s="212" t="inlineStr">
        <is>
          <t>SRC-221</t>
        </is>
      </c>
      <c r="B222" s="212" t="inlineStr">
        <is>
          <t>Attack on Titan</t>
        </is>
      </c>
      <c r="C222" s="212" t="inlineStr">
        <is>
          <t>Manga / Anime</t>
        </is>
      </c>
      <c r="D222" s="213" t="inlineStr">
        <is>
          <t>Japan</t>
        </is>
      </c>
      <c r="E222" s="213" t="inlineStr">
        <is>
          <t>Tier 2</t>
        </is>
      </c>
      <c r="F222" s="213" t="inlineStr">
        <is>
          <t>pass-complete</t>
        </is>
      </c>
      <c r="G222" s="213" t="inlineStr">
        <is>
          <t>Attack on Titan, Volume 1, Kodansha USA English print edition (19 June 2012; ISBN 9781612620244; 208 pages). This is a narrow English manga-volume metadata pass; its digital edition (16 July 2013; ISBN 9781612626154), Japanese Kodansha Volume 1, anime, films, games, guidebooks, later volumes, and adaptations are separate witnesses.</t>
        </is>
      </c>
      <c r="H222" s="213" t="inlineStr">
        <is>
          <t>Include only named individual dramatic characters directly named by selected Kodansha USA Volume 1 metadata. It names none. Titans, walls, city, military/political concepts, equipment, transformations, and themes remain terms; no character or relationship is inferred from untranscribed manga pages.</t>
        </is>
      </c>
      <c r="I222" s="213" t="n">
        <v>0</v>
      </c>
      <c r="J222" s="213" t="n">
        <v>0</v>
      </c>
      <c r="K222" s="213" t="n">
        <v>0</v>
      </c>
      <c r="L222" s="213" t="n">
        <v>0</v>
      </c>
      <c r="M222" s="213" t="n">
        <v>4</v>
      </c>
      <c r="N222" s="213" t="inlineStr">
        <is>
          <t>All named characters, families, military roles/factions, Titans as individual beings, equipment, transformations, and places are omitted because the selected English metadata does not name them.; Later identity/political revelations, anime, films, games, guidebooks, later volumes, Japanese wording, and adaptations are separate witnesses.; War, fascism, and genocide analogies are not projected from this opening witness. It establishes fictional threatened humanity and Titans only.; Child/family loss, extreme violence, body horror, deaths, and grief are not expanded beyond the publisher's violent/mature-content warnings and threat premise.</t>
        </is>
      </c>
      <c r="O222" s="213" t="inlineStr">
        <is>
          <t>The official product page has a reader but browser-readable text offers no chapter/panel locator, so this is metadata-only.; Kodansha says Titans kill humans and humanity hides behind walls, but does not identify individuals, causes, politics, Titan origins, or later revelations.; Violence/body-horror and mature-content cautions are supported by the premise/warning; family/child loss, fascism/genocide readings, and outcomes require separately inspected text.</t>
        </is>
      </c>
      <c r="P222" s="213" t="inlineStr">
        <is>
          <t>Kodansha first-party English Volume 1 product metadata only; no fan wiki, Wikipedia, adaptation recap, game source, or uninspected manga panel is used.</t>
        </is>
      </c>
      <c r="Q222" s="213" t="inlineStr">
        <is>
          <t>focused review recorded: zero-character audit</t>
        </is>
      </c>
      <c r="R222" s="213" t="inlineStr">
        <is>
          <t>2026-08-06</t>
        </is>
      </c>
      <c r="S222" s="214" t="inlineStr">
        <is>
          <t>https://en.wikipedia.org/wiki/Attack_on_Titan</t>
        </is>
      </c>
    </row>
    <row r="223" ht="31" customHeight="1" s="99">
      <c r="A223" s="215" t="inlineStr">
        <is>
          <t>SRC-222</t>
        </is>
      </c>
      <c r="B223" s="215" t="inlineStr">
        <is>
          <t>Dorohedoro</t>
        </is>
      </c>
      <c r="C223" s="215" t="inlineStr">
        <is>
          <t>Manga / Anime</t>
        </is>
      </c>
      <c r="D223" s="216" t="inlineStr">
        <is>
          <t>Japan</t>
        </is>
      </c>
      <c r="E223" s="216" t="inlineStr">
        <is>
          <t>Tier 2</t>
        </is>
      </c>
      <c r="F223" s="216" t="inlineStr">
        <is>
          <t>pass-complete</t>
        </is>
      </c>
      <c r="G223" s="216" t="inlineStr">
        <is>
          <t>VIZ Media English Dorohedoro, Vol. 1 digital edition, eISBN 9781421552095, released 11 September 2012, 167 pages; story and art by Q Hayashida. The selected witness is VIZ's exact Volume 1 product metadata/synopsis plus the official Chapter 1 reader locator (adult-gated). Claims remain restricted to the detailed Volume 1 synopsis; no gated panel content is transcribed. The Japanese Shogakukan manga, later VIZ volumes, anime, games, guidebooks, and all adaptations are separate witnesses or continuities.</t>
        </is>
      </c>
      <c r="H223" s="216" t="inlineStr">
        <is>
          <t>All named individual dramatic figures named in the selected VIZ Volume 1 synopsis: Caiman, Nikaido, and En. Generic Sorcerers, cleaners, experiment victims, and worlds are dimensions/terms, not nodes. This is a conservative official-metadata pass, not a complete extraction of Chapter 1 or all Volume 1.</t>
        </is>
      </c>
      <c r="I223" s="216" t="n">
        <v>3</v>
      </c>
      <c r="J223" s="216" t="n">
        <v>3</v>
      </c>
      <c r="K223" s="216" t="n">
        <v>3</v>
      </c>
      <c r="L223" s="216" t="n">
        <v>1</v>
      </c>
      <c r="M223" s="216" t="n">
        <v>7</v>
      </c>
      <c r="N223" s="216" t="inlineStr">
        <is>
          <t>All named or unnamed figures not named in the selected VIZ Volume 1 synopsis, including generic Sorcerers, cleaners, victims, and every later character.; Detailed Chapter 1/Volume 1 events, identities, spells, masks, bodies, relationships, outcomes, later arcs and volumes; Japanese original, anime, games, guidebooks, and all adaptations.; Fan wikis, Wikipedia, databases, reviews, social summaries, and long panel/body-horror reproduction.</t>
        </is>
      </c>
      <c r="O223" s="216" t="inlineStr">
        <is>
          <t>The official Chapter 1 reader is adult-gated, so it supplies a primary chapter boundary but no transcribed panel evidence in this pass. The three-record result is complete only under the named-synopsis rule.; Caiman's reptile head, amnesia, and spell-removal goal are supported; the exact cause, former identity, memory recovery, and later transformations are not inferred.; The premise contains sadistic experimentation, killing, slaughter, war, magical bodily transformation, amnesia, extreme violence, and likely dismemberment/body-horror imagery. These are fictional content cautions, not real-world violence, medical, or identity guidance.</t>
        </is>
      </c>
      <c r="P223" s="216" t="inlineStr">
        <is>
          <t>Official VIZ Vol. 1 metadata/synopsis and an adult-gated official Chapter 1 locator only. No fan or secondary source is canonical evidence.</t>
        </is>
      </c>
      <c r="Q223" s="216" t="inlineStr">
        <is>
          <t>pending</t>
        </is>
      </c>
      <c r="R223" s="216" t="inlineStr">
        <is>
          <t>2026-08-06</t>
        </is>
      </c>
      <c r="S223" s="217" t="inlineStr">
        <is>
          <t>https://en.wikipedia.org/wiki/Dorohedoro</t>
        </is>
      </c>
    </row>
    <row r="224" ht="31" customHeight="1" s="99">
      <c r="A224" s="212" t="inlineStr">
        <is>
          <t>SRC-223</t>
        </is>
      </c>
      <c r="B224" s="212" t="inlineStr">
        <is>
          <t>Witch Hat Atelier</t>
        </is>
      </c>
      <c r="C224" s="212" t="inlineStr">
        <is>
          <t>Manga / Anime</t>
        </is>
      </c>
      <c r="D224" s="213" t="inlineStr">
        <is>
          <t>Japan</t>
        </is>
      </c>
      <c r="E224" s="213" t="inlineStr">
        <is>
          <t>Tier 1</t>
        </is>
      </c>
      <c r="F224" s="213" t="inlineStr">
        <is>
          <t>pass-complete</t>
        </is>
      </c>
      <c r="G224" s="213" t="inlineStr">
        <is>
          <t>Witch Hat Atelier, Volume 1, Kodansha Comics English print/digital edition (208 pages; ISBN 9781632367709; published 2019-04-09). This is a narrow publisher-metadata pass for that volume only. It excludes later manga volumes, Japanese editions, anime, games, guidebooks, box sets, and other adaptations.</t>
        </is>
      </c>
      <c r="H224" s="213" t="inlineStr">
        <is>
          <t>Include only individual dramatic characters directly named and described in Kodansha's selected Volume 1 synopsis. The synopsis names and describes Coco and Qifrey; both are recorded. It does not support a broader volume cast pass.</t>
        </is>
      </c>
      <c r="I224" s="213" t="n">
        <v>2</v>
      </c>
      <c r="J224" s="213" t="n">
        <v>2</v>
      </c>
      <c r="K224" s="213" t="n">
        <v>2</v>
      </c>
      <c r="L224" s="213" t="n">
        <v>1</v>
      </c>
      <c r="M224" s="213" t="n">
        <v>3</v>
      </c>
      <c r="N224" s="213" t="inlineStr">
        <is>
          <t>All other Volume 1 characters, whose names or claims lack accessible claim-specific locators in the selected publisher synopsis.; Generic witches, magicians, ateliers, magic systems, places, artifacts, and themes, which remain terms/dimensions rather than character nodes.; Later-volume, anime, game, guidebook, box-set, Japanese-edition, and other adaptive material.</t>
        </is>
      </c>
      <c r="O224" s="213" t="inlineStr">
        <is>
          <t>No page or panel-level primary-text locator was accessible in the selected evidence, so this remains a deliberately narrow official-metadata pass.; The accessible Kodansha product page does not identify an individual English translator; none is inferred.; The synopsis describes Coco's aspiration and encounter with Qifrey but does not establish a formal apprenticeship, a drawing/rune mechanism, an atelier affiliation, or forbidden-memory magic.; Anime continuity is separate and unreviewed.</t>
        </is>
      </c>
      <c r="P224" s="213" t="inlineStr">
        <is>
          <t>Kodansha's official English Volume 1 product synopsis supplies the character and premise claims; Penguin Random House's distributor record supplements edition date, ISBN, and page count. No fan wiki, Wikipedia, or adaptation evidence was used.</t>
        </is>
      </c>
      <c r="Q224" s="213" t="inlineStr">
        <is>
          <t>pending</t>
        </is>
      </c>
      <c r="R224" s="213" t="inlineStr">
        <is>
          <t>2026-08-06</t>
        </is>
      </c>
      <c r="S224" s="214" t="inlineStr">
        <is>
          <t>https://en.wikipedia.org/wiki/Witch_Hat_Atelier</t>
        </is>
      </c>
    </row>
    <row r="225" ht="31" customHeight="1" s="99">
      <c r="A225" s="215" t="inlineStr">
        <is>
          <t>SRC-224</t>
        </is>
      </c>
      <c r="B225" s="215" t="inlineStr">
        <is>
          <t>The Faraway Paladin</t>
        </is>
      </c>
      <c r="C225" s="215" t="inlineStr">
        <is>
          <t>Light Novel / Anime</t>
        </is>
      </c>
      <c r="D225" s="216" t="inlineStr">
        <is>
          <t>Japan</t>
        </is>
      </c>
      <c r="E225" s="216" t="inlineStr">
        <is>
          <t>Tier 2</t>
        </is>
      </c>
      <c r="F225" s="216" t="inlineStr">
        <is>
          <t>pass-complete</t>
        </is>
      </c>
      <c r="G225" s="216" t="inlineStr">
        <is>
          <t>The Faraway Paladin, J-Novel Club English digital Level 1, "The Boy in the City of the Dead"; author Kanata Yanagino, illustrator Kususaga Rin, translator James Rushton. This is a narrow official English light-novel metadata pass, not a transcription or full prose reading.</t>
        </is>
      </c>
      <c r="H225" s="216" t="inlineStr">
        <is>
          <t>Include every named individual dramatic character directly named and described in the selected Level 1 official synopsis: Will, Blood, Mary, and Gus. Peoples, undead as a category, vocational labels, gods, magic, places, reincarnation, moral language, and story systems remain terms rather than character nodes.</t>
        </is>
      </c>
      <c r="I225" s="216" t="n">
        <v>4</v>
      </c>
      <c r="J225" s="216" t="n">
        <v>4</v>
      </c>
      <c r="K225" s="216" t="n">
        <v>4</v>
      </c>
      <c r="L225" s="216" t="n">
        <v>3</v>
      </c>
      <c r="M225" s="216" t="n">
        <v>7</v>
      </c>
      <c r="N225" s="216" t="inlineStr">
        <is>
          <t>All other named figures, later-volume developments, exact prose/chapter wording, prior-life identity, magic mechanics, divine identities, locations beyond the unnamed city description, and outcomes are omitted because they are not established by this metadata witness.; The web novel, manga, anime, games, Japanese Overlap Bunko edition, guidebooks, and any other adaptations or editions are separate witnesses.; The publisher's fictional good/bad-gods phrasing is not a statement about real religions; no real-world religious taxonomy is mapped from it.; Death, grief, violence, and content details beyond the dead-city/undead premise and J-Novel Club's suggested 15+ audience are not expanded without inspected prose.</t>
        </is>
      </c>
      <c r="O225" s="216" t="inlineStr">
        <is>
          <t>The official page lists a reincarnation tag, but its synopsis does not establish Will's former identity, memories, mechanism of rebirth, or the setting's full isekai system; none is asserted here.; No browser-readable page or chapter locator was available for the selected English prose, so claims are limited to the publisher synopsis and credits.; The staff announcement says the series is based on a hit web novel but does not demonstrate wording or continuity equivalence between that web novel and this light-novel edition.; The series page bears an anime tag, but no anime content, characterization, or adaptation claim is used.</t>
        </is>
      </c>
      <c r="P225" s="216" t="inlineStr">
        <is>
          <t>J-Novel Club first-party English Level 1 metadata and a staff announcement only; no fan wiki, Wikipedia, adaptation recap, uninspected prose, or illustration is used.</t>
        </is>
      </c>
      <c r="Q225" s="216" t="inlineStr">
        <is>
          <t>pending</t>
        </is>
      </c>
      <c r="R225" s="216" t="inlineStr">
        <is>
          <t>2026-08-06</t>
        </is>
      </c>
      <c r="S225" s="217" t="inlineStr">
        <is>
          <t>https://en.wikipedia.org/wiki/The_Faraway_Paladin</t>
        </is>
      </c>
    </row>
    <row r="226" ht="31" customHeight="1" s="99">
      <c r="A226" s="212" t="inlineStr">
        <is>
          <t>SRC-225</t>
        </is>
      </c>
      <c r="B226" s="212" t="inlineStr">
        <is>
          <t>The Seven Deadly Sins</t>
        </is>
      </c>
      <c r="C226" s="212" t="inlineStr">
        <is>
          <t>Manga / Anime</t>
        </is>
      </c>
      <c r="D226" s="213" t="inlineStr">
        <is>
          <t>Japan</t>
        </is>
      </c>
      <c r="E226" s="213" t="inlineStr">
        <is>
          <t>Tier 2</t>
        </is>
      </c>
      <c r="F226" s="213" t="inlineStr">
        <is>
          <t>pass-complete</t>
        </is>
      </c>
      <c r="G226" s="213" t="inlineStr">
        <is>
          <t>Kodansha Comics English The Seven Deadly Sins, Volume 1, print ISBN 9781612629216 and digital ISBN 9781612629223, released 25 March 2014, 192 pages, by Nakaba Suzuki. The selected witness is the exact official Kodansha Volume 1 metadata/synopsis page. Although Kodansha advertises a free chapter preview, no public chapter/page locator was surfaced from the selected page, so this is an explicitly narrow metadata pass. The Japanese Kodansha manga, later volumes/omnibus editions, anime, films, games, guidebooks, sequel manga, and all adaptations are separate witnesses or continuities.</t>
        </is>
      </c>
      <c r="H226" s="213" t="inlineStr">
        <is>
          <t>All named individual dramatic figures in the selected official Volume 1 synopsis: Princess Elizabeth and Meliodas. The talking pig is unnamed and is excluded. The Seven Deadly Sins, Holy Knights, warriors, titles, magic, treasures, kingdoms, places, and themes are dimensions or terms rather than nodes.</t>
        </is>
      </c>
      <c r="I226" s="213" t="n">
        <v>2</v>
      </c>
      <c r="J226" s="213" t="n">
        <v>2</v>
      </c>
      <c r="K226" s="213" t="n">
        <v>2</v>
      </c>
      <c r="L226" s="213" t="n">
        <v>1</v>
      </c>
      <c r="M226" s="213" t="n">
        <v>6</v>
      </c>
      <c r="N226" s="213" t="inlineStr">
        <is>
          <t>All named or unnamed figures outside the exact Volume 1 synopsis, including the unnamed talking pig, the king, Holy Knights, other Sins, and all later cast.; All detailed Volume 1 events, chapter material, magic, species, sacred treasures, sin-title assignment, relationships, outcomes, later arcs and volumes; Japanese original, anime, films, games, guidebooks, sequel manga, and adaptations.; Fan wikis, Wikipedia, databases, reviews, social summaries, and long panel reproduction.</t>
        </is>
      </c>
      <c r="O226" s="213" t="inlineStr">
        <is>
          <t>The selected Kodansha page credits the author but does not name a translator and did not surface a stable public chapter/page preview. The two-character result is complete only under the named-synopsis rule.; The group name borrows the English phrase 'Seven Deadly Sins,' but the chosen publisher evidence does not establish a Christian theological equivalence, doctrine, or mapping of moral labels to real people. It is retained only as a source-specific fictional order/title.; Kodansha rates the volume 13+ and warns that the series may contain violence, sex, nudity, or strong language. The synopsis includes assassination, coup, exile, and flight; it does not justify more detailed fanservice/sexualization claims, so those remain general publisher-content cautions only.</t>
        </is>
      </c>
      <c r="P226" s="213" t="inlineStr">
        <is>
          <t>Official Kodansha exact Volume 1 metadata/synopsis only; no public primary chapter/page excerpt was located. No fan or secondary source is used as canonical evidence.</t>
        </is>
      </c>
      <c r="Q226" s="213" t="inlineStr">
        <is>
          <t>pending</t>
        </is>
      </c>
      <c r="R226" s="213" t="inlineStr">
        <is>
          <t>2026-08-06</t>
        </is>
      </c>
      <c r="S226" s="214" t="inlineStr">
        <is>
          <t>https://en.wikipedia.org/wiki/The_Seven_Deadly_Sins</t>
        </is>
      </c>
    </row>
    <row r="227" ht="31" customHeight="1" s="99">
      <c r="A227" s="215" t="inlineStr">
        <is>
          <t>SRC-226</t>
        </is>
      </c>
      <c r="B227" s="215" t="inlineStr">
        <is>
          <t>Black Clover</t>
        </is>
      </c>
      <c r="C227" s="215" t="inlineStr">
        <is>
          <t>Manga / Anime</t>
        </is>
      </c>
      <c r="D227" s="216" t="inlineStr">
        <is>
          <t>Japan</t>
        </is>
      </c>
      <c r="E227" s="216" t="inlineStr">
        <is>
          <t>Tier 2</t>
        </is>
      </c>
      <c r="F227" s="216" t="inlineStr">
        <is>
          <t>pass-complete</t>
        </is>
      </c>
      <c r="G227" s="216" t="inlineStr">
        <is>
          <t>Black Clover, Vol. 1, VIZ English digital edition (Shonen Jump imprint; 193 pages; eISBN 978-1-4215-9077-6; released 2016-06-07). This is a narrow selected-volume pass. It excludes later manga volumes, Japanese editions as independent witnesses, anime, films, games, novels, guidebooks, and other adaptations.</t>
        </is>
      </c>
      <c r="H227" s="216" t="inlineStr">
        <is>
          <t>Include individual dramatic characters directly named and described in VIZ's selected Volume 1 product copy or its official Volume 1 editorial coverage. Those sources name Asta and Yuno; both are recorded. The public Chapter 1 reader is retained as a primary manga locator, but no unquoted panel detail is added beyond the official metadata coverage.</t>
        </is>
      </c>
      <c r="I227" s="216" t="n">
        <v>2</v>
      </c>
      <c r="J227" s="216" t="n">
        <v>2</v>
      </c>
      <c r="K227" s="216" t="n">
        <v>2</v>
      </c>
      <c r="L227" s="216" t="n">
        <v>1</v>
      </c>
      <c r="M227" s="216" t="n">
        <v>3</v>
      </c>
      <c r="N227" s="216" t="inlineStr">
        <is>
          <t>All other Volume 1 people, whose names or claim-specific descriptions are not available in the selected official metadata evidence.; Magic Knights, squads, grimoires, magic/anti-magic, peoples, kingdoms, places, and themes as character nodes; they are dimensions or terms only.; All later manga, Japanese-edition, anime, film, game, novel, guidebook, and adaptive material.</t>
        </is>
      </c>
      <c r="O227" s="216" t="inlineStr">
        <is>
          <t>VIZ's accessible Volume 1 product page does not name an English translator; no translator is inferred.; The official Volume 1 product description names Asta only. Yuno and the rivalry are included from VIZ's official Volume 1 editorial review and Shueisha's official manga portal, not from the product synopsis alone.; The selected evidence does not establish exact social class, a medical or disability framework, Magic Knight membership, squad affiliation, detailed grimoire rules, or a full anti-magic system.; Anime, game, film, novel, and other adaptation continuities are separate and unreviewed.</t>
        </is>
      </c>
      <c r="P227" s="216" t="inlineStr">
        <is>
          <t>VIZ's official English Volume 1 product record and public Chapter 1 reader identify the selected witness; VIZ's official Volume 1 editorial review supports Asta/Yuno and early premise claims. Shueisha's official manga portal corroborates the early Asta-Yuno church upbringing and childhood-rival framing without importing later-only claims. No fan wiki or Wikipedia was used.</t>
        </is>
      </c>
      <c r="Q227" s="216" t="inlineStr">
        <is>
          <t>pending</t>
        </is>
      </c>
      <c r="R227" s="216" t="inlineStr">
        <is>
          <t>2026-08-06</t>
        </is>
      </c>
      <c r="S227" s="217" t="inlineStr">
        <is>
          <t>https://en.wikipedia.org/wiki/Black_Clover</t>
        </is>
      </c>
    </row>
    <row r="228" ht="31" customHeight="1" s="99">
      <c r="A228" s="212" t="inlineStr">
        <is>
          <t>SRC-227</t>
        </is>
      </c>
      <c r="B228" s="212" t="inlineStr">
        <is>
          <t>Fairy Tail</t>
        </is>
      </c>
      <c r="C228" s="212" t="inlineStr">
        <is>
          <t>Manga / Anime</t>
        </is>
      </c>
      <c r="D228" s="213" t="inlineStr">
        <is>
          <t>Japan</t>
        </is>
      </c>
      <c r="E228" s="213" t="inlineStr">
        <is>
          <t>Tier 2</t>
        </is>
      </c>
      <c r="F228" s="213" t="inlineStr">
        <is>
          <t>pass-complete</t>
        </is>
      </c>
      <c r="G228" s="213" t="inlineStr">
        <is>
          <t>FAIRY TAIL, Kodansha USA English manga Volume 1: print edition released 28 August 2012 (ISBN 9781612622767) and ebook edition released 16 July 2013 (EISBN 9781612624600), 208 pages. This is a narrow official English Volume 1 metadata pass, not a transcription or full panel-by-panel reading.</t>
        </is>
      </c>
      <c r="H228" s="213" t="inlineStr">
        <is>
          <t>Include every named individual dramatic character directly named in the selected Kodansha USA English Volume 1 synopsis: Lucy and Natsu. The unnamed talking cat, pirates, magician, wizards, Fairy Tail guild, magic, places, objects, and premise themes remain terms or omissions rather than invented character nodes.</t>
        </is>
      </c>
      <c r="I228" s="213" t="n">
        <v>2</v>
      </c>
      <c r="J228" s="213" t="n">
        <v>2</v>
      </c>
      <c r="K228" s="213" t="n">
        <v>2</v>
      </c>
      <c r="L228" s="213" t="n">
        <v>1</v>
      </c>
      <c r="M228" s="213" t="n">
        <v>6</v>
      </c>
      <c r="N228" s="213" t="inlineStr">
        <is>
          <t>The publisher synopsis does not name the talking cat, pirate leader, devious magician, guild members, or other Volume 1 characters, so they are excluded rather than identified from uninspected panels or franchise knowledge.; Later volumes, sequel manga including 100 Years Quest, companion/guide books, spinoffs, Japanese wording, anime, films, games, and adaptations are separate witnesses.; Guild membership, precise magic types, character powers, family/found-family development, locations, opponents, combat outcomes, and longer-arc spoilers are not asserted from this selected witness.; Fanservice, sexualization, nudity, exact violence, and content details are not characterized from an uninspected Volume 1; the official listing's 13+ rating is retained only as age metadata.</t>
        </is>
      </c>
      <c r="O228" s="213" t="inlineStr">
        <is>
          <t>The official English page provides a synopsis and edition metadata but no browser-readable chapter or panel locators, so this is metadata-only.; The English synopsis calls Lucy a wizard and names Natsu as the person she meets; its statement that Natsu has a talking-cat best friend does not name that cat, so no third character or relationship is inferred.; The official series page bears a Made into Anime tag, but no anime characterization, continuity, or game claim is used.; Fairy Tail is called a club for powerful wizards in the English synopsis. This opening framing does not establish a later found-family interpretation, membership roster, rules, or institutional structure.</t>
        </is>
      </c>
      <c r="P228" s="213" t="inlineStr">
        <is>
          <t>Kodansha first-party English Volume 1 metadata only, with the Japanese Kodansha Volume 1 listing consulted solely to mark the original-language witness as separate. No fan wiki, Wikipedia, adaptation recap, uninspected manga panel, or long quotation is used.</t>
        </is>
      </c>
      <c r="Q228" s="213" t="inlineStr">
        <is>
          <t>pending</t>
        </is>
      </c>
      <c r="R228" s="213" t="inlineStr">
        <is>
          <t>2026-08-06</t>
        </is>
      </c>
      <c r="S228" s="214" t="inlineStr">
        <is>
          <t>https://en.wikipedia.org/wiki/Fairy_Tail</t>
        </is>
      </c>
    </row>
    <row r="229" ht="31" customHeight="1" s="99">
      <c r="A229" s="215" t="inlineStr">
        <is>
          <t>SRC-228</t>
        </is>
      </c>
      <c r="B229" s="215" t="inlineStr">
        <is>
          <t>The Vision of Escaflowne</t>
        </is>
      </c>
      <c r="C229" s="215" t="inlineStr">
        <is>
          <t>Anime / Manga</t>
        </is>
      </c>
      <c r="D229" s="216" t="inlineStr">
        <is>
          <t>Japan</t>
        </is>
      </c>
      <c r="E229" s="216" t="inlineStr">
        <is>
          <t>Tier 2</t>
        </is>
      </c>
      <c r="F229" s="216" t="inlineStr">
        <is>
          <t>pass-complete</t>
        </is>
      </c>
      <c r="G229" s="216" t="inlineStr">
        <is>
          <t>The original Sunrise television anime, The Vision of Escaflowne / Tenkū no Escaflowne, begun 2 April 1996 and consisting of 26 episodes. Official Sunrise work metadata and an official Crunchyroll series listing are the selected witnesses. No official episode synopsis/profile page with claim-level detail was surfaced, so this is a narrow official-metadata pass. Manga versions, the 2000 film, games, novels, guidebooks, later home-video releases/localizations, and all other adaptations are separate continuities or witnesses.</t>
        </is>
      </c>
      <c r="H229" s="216" t="inlineStr">
        <is>
          <t>All named individual dramatic figures in the selected official synopses: Hitomi and Van. Allen is named only in an official Japanese cast list without claim-level role evidence in the selected English synopsis window, so is omitted rather than visually or conventionally inferred. Peoples/species, roles, factions, Guymelefs/mecha, magic/divination, items, Gaea/places, isekai systems, and themes are dimensions or terms rather than nodes.</t>
        </is>
      </c>
      <c r="I229" s="216" t="n">
        <v>2</v>
      </c>
      <c r="J229" s="216" t="n">
        <v>2</v>
      </c>
      <c r="K229" s="216" t="n">
        <v>2</v>
      </c>
      <c r="L229" s="216" t="n">
        <v>1</v>
      </c>
      <c r="M229" s="216" t="n">
        <v>6</v>
      </c>
      <c r="N229" s="216" t="inlineStr">
        <is>
          <t>Every named or unnamed figure beyond Hitomi and Van in the selected synopsis window, including Allen and all cast not backed by claim-level official synopsis evidence.; All episode-specific developments, named factions, Guymelef mechanics, romance outcomes, magical/divinatory rules, war resolutions, deaths, locations, and later continuity material; all manga, film, games, novels, guidebooks, home-video releases/localizations, and adaptations.; Fan wikis, Wikipedia, databases, reviews, social summaries, and long episode/scene reproduction.</t>
        </is>
      </c>
      <c r="O229" s="216" t="inlineStr">
        <is>
          <t>Sunrise provides production date and episode count but no episode-level summaries on the selected work page. This two-character result is complete only under the selected named-synopsis rule.; The selected official English Sunrise page identifies Hitomi's special abilities but does not call them divination or specify their mechanics. Crunchyroll describes Van as newly ordained king and links him to Escaflowne, but does not supply a full mecha/Guymelef system; no more specific terms are inferred.; English localization credits and version differences are not stated in the consulted Sunrise page. Crunchyroll is recorded as a separate official distributor witness, not as evidence that its streaming/localized version is identical to every prior release. The source includes war, violence, world-endangerment, and romance themes; these are fictional content cautions.</t>
        </is>
      </c>
      <c r="P229" s="216" t="inlineStr">
        <is>
          <t>Official Sunrise work metadata and official Crunchyroll series metadata only. No fan or secondary source is used as canonical evidence.</t>
        </is>
      </c>
      <c r="Q229" s="216" t="inlineStr">
        <is>
          <t>pending</t>
        </is>
      </c>
      <c r="R229" s="216" t="inlineStr">
        <is>
          <t>2026-08-06</t>
        </is>
      </c>
      <c r="S229" s="217" t="inlineStr">
        <is>
          <t>https://en.wikipedia.org/wiki/The_Vision_of_Escaflowne</t>
        </is>
      </c>
    </row>
    <row r="230" ht="31" customHeight="1" s="99">
      <c r="A230" s="212" t="inlineStr">
        <is>
          <t>SRC-229</t>
        </is>
      </c>
      <c r="B230" s="212" t="inlineStr">
        <is>
          <t>Princess Mononoke</t>
        </is>
      </c>
      <c r="C230" s="212" t="inlineStr">
        <is>
          <t>Animated Film</t>
        </is>
      </c>
      <c r="D230" s="213" t="inlineStr">
        <is>
          <t>Japan</t>
        </is>
      </c>
      <c r="E230" s="213" t="inlineStr">
        <is>
          <t>Tier 1</t>
        </is>
      </c>
      <c r="F230" s="213" t="inlineStr">
        <is>
          <t>pass-complete</t>
        </is>
      </c>
      <c r="G230" s="213" t="inlineStr">
        <is>
          <t>Original Studio Ghibli Japanese animated film, もののけ姫 / Princess Mononoke (1997), written and directed by Hayao Miyazaki; 133-minute Japanese theatrical work released by Toho on 12 July 1997. GKIDS's current English distributor page is used as a separate English-localization/release-profile witness, not as a replacement for the original Japanese film.</t>
        </is>
      </c>
      <c r="H230" s="213" t="inlineStr">
        <is>
          <t>Include the named individual dramatic characters directly named by the official distributor synopsis and supported by official Studio Ghibli profile/production material: Ashitaka, Lady Eboshi, and San (called Princess Mononoke in the English synopsis). Iron Town's people, wolves, forest spirits, animal gods, curses, industrial/ecological conflict, places, and broad communities remain terms rather than character nodes.</t>
        </is>
      </c>
      <c r="I230" s="213" t="n">
        <v>3</v>
      </c>
      <c r="J230" s="213" t="n">
        <v>3</v>
      </c>
      <c r="K230" s="213" t="n">
        <v>3</v>
      </c>
      <c r="L230" s="213" t="n">
        <v>1</v>
      </c>
      <c r="M230" s="213" t="n">
        <v>6</v>
      </c>
      <c r="N230" s="213" t="inlineStr">
        <is>
          <t>All further named film characters, individual gods/spirits, animals, Iron Town residents, clans/peoples, artifacts, detailed events, and ending outcomes are omitted because the narrow official release synopsis does not establish them claim by claim.; Manga, storyboards, books, merchandise, games, translations/dubs, and adaptations are separate witnesses; only Japanese-film production identity and English GKIDS localization/release metadata are used.; Environmental, industrial, Indigenous, leprosy, disability, war, and violence interpretations beyond the stated human/forest conflict and curse premise are not asserted as real-world equivalences or as established character attributes.; Graphic violence, gore, death, trauma, sexual content, and age-rating detail are not expanded from uninspected film footage.</t>
        </is>
      </c>
      <c r="O230" s="213" t="inlineStr">
        <is>
          <t>The GKIDS synopsis names Princess Mononoke but not the personal name San; Studio Ghibli production material names the San role, so the alias join is limited to the same original film's official materials.; The official materials give no claim-level basis for detailed plot order, industrial technology, particular ethnic/Indigenous analogies, disease/disability readings, or the film's conclusion.; GKIDS lists Japanese and English viewing options and English voice talent; it does not establish that dubbed wording, performances, or name usage are identical to the original Japanese release.; The original-film scope does not establish continuity equivalence with storyboards, manga, books, games, merchandise, or other presentations.</t>
        </is>
      </c>
      <c r="P230" s="213" t="inlineStr">
        <is>
          <t>Studio Ghibli and GKIDS first-party release/profile material only; no fan wiki, Wikipedia, unofficial script, uninspected frame, or long dialogue reproduction is used.</t>
        </is>
      </c>
      <c r="Q230" s="213" t="inlineStr">
        <is>
          <t>pending</t>
        </is>
      </c>
      <c r="R230" s="213" t="inlineStr">
        <is>
          <t>2026-08-06</t>
        </is>
      </c>
      <c r="S230" s="214" t="inlineStr">
        <is>
          <t>https://en.wikipedia.org/wiki/Princess_Mononoke</t>
        </is>
      </c>
    </row>
    <row r="231" ht="31" customHeight="1" s="99">
      <c r="A231" s="215" t="inlineStr">
        <is>
          <t>SRC-230</t>
        </is>
      </c>
      <c r="B231" s="215" t="inlineStr">
        <is>
          <t>Nausicaä of the Valley of the Wind</t>
        </is>
      </c>
      <c r="C231" s="215" t="inlineStr">
        <is>
          <t>Manga / Animated Film</t>
        </is>
      </c>
      <c r="D231" s="216" t="inlineStr">
        <is>
          <t>Japan</t>
        </is>
      </c>
      <c r="E231" s="216" t="inlineStr">
        <is>
          <t>Tier 1</t>
        </is>
      </c>
      <c r="F231" s="216" t="inlineStr">
        <is>
          <t>pass-complete</t>
        </is>
      </c>
      <c r="G231" s="216" t="inlineStr">
        <is>
          <t>Nausicaä of the Valley of the Wind, Vol. 1, VIZ paperback edition (Studio Ghibli Library imprint; 136 pages; ISBN 978-1-59116-408-1; released 2004-02-11). This is a narrow publisher-metadata pass for that manga volume only. The 1984 theatrical film, guidebooks, games, later manga volumes, Japanese witnesses, translations, and adaptations are separate and excluded.</t>
        </is>
      </c>
      <c r="H231" s="216" t="inlineStr">
        <is>
          <t>Include only individual dramatic characters directly named and described in VIZ's selected Volume 1 synopsis. That synopsis names and describes Nausicaä only; she is recorded. No broader cast, relationship, or primary-panel pass is claimed because no accessible page- or chapter-level manga locator was available in the selected evidence.</t>
        </is>
      </c>
      <c r="I231" s="216" t="n">
        <v>1</v>
      </c>
      <c r="J231" s="216" t="n">
        <v>1</v>
      </c>
      <c r="K231" s="216" t="n">
        <v>1</v>
      </c>
      <c r="L231" s="216" t="n">
        <v>0</v>
      </c>
      <c r="M231" s="216" t="n">
        <v>3</v>
      </c>
      <c r="N231" s="216" t="inlineStr">
        <is>
          <t>All other Volume 1 people, whose names or claim-specific descriptions lack accessible locators in the selected publisher metadata.; Ohmu and other creatures as individual character nodes; creature categories remain terms/dimensions unless a named individual is directly evidenced.; Peoples, factions, aircraft, artifacts, toxic ecology, places, powers, and themes as character nodes.; The 1984 film, guidebooks, games, later manga, Japanese editions, translations, and other adaptations.</t>
        </is>
      </c>
      <c r="O231" s="216" t="inlineStr">
        <is>
          <t>No accessible primary page/panel or chapter locator was available for the selected VIZ Volume 1 product, so all character claims remain synopsis-level official-reference claims.; VIZ's accessible product page credits Hayao Miyazaki for story and art but does not identify an individual English translator; none is inferred.; The product synopsis does not establish detailed toxic-ecology mechanics, disease/illness, aircraft, artifacts, factions, places, political offices, or the full scope of Nausicaä's abilities.; Manga and 1984 film continuity details are not merged; the Studio Ghibli page is used only to identify the film as a separate work.</t>
        </is>
      </c>
      <c r="P231" s="216" t="inlineStr">
        <is>
          <t>VIZ's official Volume 1 product page supplies all selected-manga character, ecological-conflict, and bibliographic claims. Studio Ghibli's official film page confirms that the 1984 theatrical film is a distinct work and is used solely to retain the continuity boundary. No fan wiki or Wikipedia was used.</t>
        </is>
      </c>
      <c r="Q231" s="216" t="inlineStr">
        <is>
          <t>pending</t>
        </is>
      </c>
      <c r="R231" s="216" t="inlineStr">
        <is>
          <t>2026-08-06</t>
        </is>
      </c>
      <c r="S231" s="217" t="inlineStr">
        <is>
          <t>https://en.wikipedia.org/wiki/Nausica%C3%A4_of_the_Valley_of_the_Wind</t>
        </is>
      </c>
    </row>
    <row r="232" ht="31" customHeight="1" s="99">
      <c r="A232" s="212" t="inlineStr">
        <is>
          <t>SRC-231</t>
        </is>
      </c>
      <c r="B232" s="212" t="inlineStr">
        <is>
          <t>Spirited Away</t>
        </is>
      </c>
      <c r="C232" s="212" t="inlineStr">
        <is>
          <t>Animated Film</t>
        </is>
      </c>
      <c r="D232" s="213" t="inlineStr">
        <is>
          <t>Japan</t>
        </is>
      </c>
      <c r="E232" s="213" t="inlineStr">
        <is>
          <t>Tier 1</t>
        </is>
      </c>
      <c r="F232" s="213" t="inlineStr">
        <is>
          <t>pass-complete</t>
        </is>
      </c>
      <c r="G232" s="213" t="inlineStr">
        <is>
          <t>Studio Ghibli's original 2001 animated feature, Japanese title 千と千尋の神隠し and official English title Spirited Away, written and directed by Hayao Miyazaki; Japanese release 20 July 2001, approximately 125 minutes. The selected witnesses are Studio Ghibli's official work profile and GKIDS's official original-film release/synopsis page. Manga/storyboard books, stage productions, games, merchandise, translated/dubbed tracks, and all adaptations are separate witnesses; the GKIDS page notes Japanese and English audio as release options, not proof that their dialogue/name rendering is identical to all versions.</t>
        </is>
      </c>
      <c r="H232" s="213" t="inlineStr">
        <is>
          <t>All named individual dramatic figures in the selected official film synopsis: Chihiro and Yubaba. Chihiro's parents, bathhouse workers, spirits/demons, and other figures are unnamed in the selected evidence window and are not nodes. Spirits/yōkai-adjacent categories, bathhouse roles, transformations, magic, items, places, and themes are dimensions or terms.</t>
        </is>
      </c>
      <c r="I232" s="213" t="n">
        <v>2</v>
      </c>
      <c r="J232" s="213" t="n">
        <v>2</v>
      </c>
      <c r="K232" s="213" t="n">
        <v>2</v>
      </c>
      <c r="L232" s="213" t="n">
        <v>0</v>
      </c>
      <c r="M232" s="213" t="n">
        <v>6</v>
      </c>
      <c r="N232" s="213" t="inlineStr">
        <is>
          <t>All named or unnamed figures outside the exact official synopsis, including Chihiro's parents, bathhouse workers, Haku, and all other familiar characters without claim-level evidence in this selected window.; Detailed film scenes, identity/name changes, individual spirit taxonomy, later outcomes, storyboards, books, stage versions, games, merchandise, English/Japanese dub dialogue differences, and adaptations.; Fan wikis, Wikipedia, databases, reviews, social summaries, and long script/frame reproduction.</t>
        </is>
      </c>
      <c r="O232" s="213" t="inlineStr">
        <is>
          <t>The official sources establish the Japanese and English film-title pair, but the selected profile/synopsis does not provide Japanese-script or alternate localized character names. Chihiro and Yubaba are retained in the exact English-source form; no Sen, Haku, or other alias is imported.; Fantastic spirits, demons, magical bathhouse imagery, and transformation are source-fiction terms. The selected evidence does not establish a one-to-one Shinto, yōkai, kami, or living-religion equivalence; none is asserted.; The premise includes child separation/peril, coerced labor in a magical bathhouse, parental transformation, and frightening supernatural imagery. These are fictional content cautions, not labor, child-safety, religious, or medical guidance.</t>
        </is>
      </c>
      <c r="P232" s="213" t="inlineStr">
        <is>
          <t>Official Studio Ghibli original-film profile and GKIDS official film synopsis/release page only. No fan or secondary source is used as canonical evidence.</t>
        </is>
      </c>
      <c r="Q232" s="213" t="inlineStr">
        <is>
          <t>pending</t>
        </is>
      </c>
      <c r="R232" s="213" t="inlineStr">
        <is>
          <t>2026-08-06</t>
        </is>
      </c>
      <c r="S232" s="214" t="inlineStr">
        <is>
          <t>https://en.wikipedia.org/wiki/Spirited_Away</t>
        </is>
      </c>
    </row>
    <row r="233" ht="31" customHeight="1" s="99">
      <c r="A233" s="215" t="inlineStr">
        <is>
          <t>SRC-232</t>
        </is>
      </c>
      <c r="B233" s="215" t="inlineStr">
        <is>
          <t>Dragon Ball</t>
        </is>
      </c>
      <c r="C233" s="215" t="inlineStr">
        <is>
          <t>Manga / Anime</t>
        </is>
      </c>
      <c r="D233" s="216" t="inlineStr">
        <is>
          <t>Japan</t>
        </is>
      </c>
      <c r="E233" s="216" t="inlineStr">
        <is>
          <t>Tier 2</t>
        </is>
      </c>
      <c r="F233" s="216" t="inlineStr">
        <is>
          <t>pass-complete</t>
        </is>
      </c>
      <c r="G233" s="216" t="inlineStr">
        <is>
          <t>Dragon Ball, VIZ English manga Volume 1 paperback (6 May 2003; ISBN-13 978-1-56931-920-8; 192 pages; Teen) and its separately listed digital edition (2 November 2010; eISBN-13 978-1-4215-4575-2; 188 pages). This is a narrow official English Volume 1 metadata/preview pass, not a panel-by-panel reading.</t>
        </is>
      </c>
      <c r="H233" s="216" t="inlineStr">
        <is>
          <t>Include every named individual dramatic character directly named in the selected VIZ English Volume 1 premise: Goku/Son Goku and Bulma. Dragon Balls, dragon god, quest, equipment, unnamed later heroes, martial roles, techniques, peoples/species, locations, and generic categories remain terms or omissions.</t>
        </is>
      </c>
      <c r="I233" s="216" t="n">
        <v>2</v>
      </c>
      <c r="J233" s="216" t="n">
        <v>2</v>
      </c>
      <c r="K233" s="216" t="n">
        <v>2</v>
      </c>
      <c r="L233" s="216" t="n">
        <v>1</v>
      </c>
      <c r="M233" s="216" t="n">
        <v>6</v>
      </c>
      <c r="N233" s="216" t="inlineStr">
        <is>
          <t>All other named Volume 1 figures, later manga, Dragon Ball Z/Super material, transformations, species, martial techniques, opponents, settings, and outcomes are omitted because the narrow official description does not establish them claim by claim.; Anime series, films, games, guidebooks, merchandise, later manga, Dragon Ball Super, adaptations, Japanese wording, and collected editions are separate witnesses.; The young protagonist, Teen rating, and action-adventure framing do not establish particular child endangerment, fanservice/sexualization, nudity, violence, injury, or content events; none are inferred from uninspected pages.; Journey to the West/Monkey King is recorded only as publisher-stated inspiration context and never as an identity claim joining Goku with Sun Wukong or any source character.</t>
        </is>
      </c>
      <c r="O233" s="216" t="inlineStr">
        <is>
          <t>The VIZ listing offers a free preview but no browser-readable page/panel text locator, so claims are limited to its official synopsis and bibliographic metadata.; VIZ's Volume 1 text uses both Goku and Son Goku; the Japanese Shueisha page uses 孫悟空/Goku. This is a name/translation witness boundary, not evidence for any later alias or identity.; The VIZ franchise material mentions later intergalactic battles, but those are outside this early Volume 1 scope.; The VIZBIG product's Monkey King wording describes a collection of Volumes 1-3; it is used only to caution about inspiration, not as character evidence for the selected Volume 1 witness.</t>
        </is>
      </c>
      <c r="P233" s="216" t="inlineStr">
        <is>
          <t>VIZ and Shueisha first-party product metadata only; no fan wiki, Wikipedia, unofficial guide, uninspected panel, or long quotation is used.</t>
        </is>
      </c>
      <c r="Q233" s="216" t="inlineStr">
        <is>
          <t>pending</t>
        </is>
      </c>
      <c r="R233" s="216" t="inlineStr">
        <is>
          <t>2026-08-06</t>
        </is>
      </c>
      <c r="S233" s="217" t="inlineStr">
        <is>
          <t>https://en.wikipedia.org/wiki/Dragon_Ball</t>
        </is>
      </c>
    </row>
    <row r="234" ht="31" customHeight="1" s="99">
      <c r="A234" s="212" t="inlineStr">
        <is>
          <t>SRC-233</t>
        </is>
      </c>
      <c r="B234" s="212" t="inlineStr">
        <is>
          <t>Jujutsu Kaisen</t>
        </is>
      </c>
      <c r="C234" s="212" t="inlineStr">
        <is>
          <t>Manga / Anime</t>
        </is>
      </c>
      <c r="D234" s="213" t="inlineStr">
        <is>
          <t>Japan</t>
        </is>
      </c>
      <c r="E234" s="213" t="inlineStr">
        <is>
          <t>Tier 2</t>
        </is>
      </c>
      <c r="F234" s="213" t="inlineStr">
        <is>
          <t>pass-complete</t>
        </is>
      </c>
      <c r="G234" s="213" t="inlineStr">
        <is>
          <t>Jujutsu Kaisen, Vol. 1, VIZ English digital edition (Shonen Jump imprint; 191 pages; eISBN 978-1-9747-1568-8; released 2019-12-03). This is a narrow publisher-metadata pass for that manga volume only. It excludes the Japanese edition as an independent continuity witness, anime, films, games, novels, guidebooks, later volumes, and adaptations.</t>
        </is>
      </c>
      <c r="H234" s="213" t="inlineStr">
        <is>
          <t>Include only individual dramatic characters directly named and described in the selected VIZ Volume 1 metadata. VIZ names Yuji Itadori and Ryomen Sukuna; both are recorded. It does not provide an accessible claim-specific cast list adequate for additional named-character records or relationships.</t>
        </is>
      </c>
      <c r="I234" s="213" t="n">
        <v>2</v>
      </c>
      <c r="J234" s="213" t="n">
        <v>2</v>
      </c>
      <c r="K234" s="213" t="n">
        <v>2</v>
      </c>
      <c r="L234" s="213" t="n">
        <v>0</v>
      </c>
      <c r="M234" s="213" t="n">
        <v>3</v>
      </c>
      <c r="N234" s="213" t="inlineStr">
        <is>
          <t>All other Volume 1 people, including Yuji's unnamed friend and unnamed club members, whose names or claim-specific descriptions are not supplied by the selected VIZ metadata.; Jujutsu sorcerers, cursed spirits, clubs, school, curses, techniques, items, places, and themes as character nodes.; Anime, film, games, novels, guidebooks, later manga, the Japanese edition, and other adaptations.</t>
        </is>
      </c>
      <c r="O234" s="213" t="inlineStr">
        <is>
          <t>No accessible VIZ chapter-level primary manga locator was available for the selected Volume 1 product. The Shueisha record supplies a chapter list for the original Japanese volume but is not used to import translation or adaptation-specific claims.; VIZ's accessible product page credits Gege Akutami for story and art but does not identify an individual English translator; none is inferred.; The selected metadata does not establish named friend/club-member identities, detailed techniques or cursed-energy mechanics, formal school enrollment, later body-sharing details, deaths, or a full character cast.; Anime, game, film, novel, and other adaptation continuities are separate and unreviewed.</t>
        </is>
      </c>
      <c r="P234" s="213" t="inlineStr">
        <is>
          <t>VIZ's official English Volume 1 product pages supply all character, premise, and bibliographic claims. Shueisha's official Japanese Volume 1 page is used only as a corroborative original-manga bibliographic/chapter locator. No fan wiki or Wikipedia was used.</t>
        </is>
      </c>
      <c r="Q234" s="213" t="inlineStr">
        <is>
          <t>pending</t>
        </is>
      </c>
      <c r="R234" s="213" t="inlineStr">
        <is>
          <t>2026-08-06</t>
        </is>
      </c>
      <c r="S234" s="214" t="inlineStr">
        <is>
          <t>https://en.wikipedia.org/wiki/Jujutsu_Kaisen</t>
        </is>
      </c>
    </row>
    <row r="235" ht="31" customHeight="1" s="99">
      <c r="A235" s="215" t="inlineStr">
        <is>
          <t>SRC-234</t>
        </is>
      </c>
      <c r="B235" s="215" t="inlineStr">
        <is>
          <t>Chainsaw Man</t>
        </is>
      </c>
      <c r="C235" s="215" t="inlineStr">
        <is>
          <t>Manga / Anime</t>
        </is>
      </c>
      <c r="D235" s="216" t="inlineStr">
        <is>
          <t>Japan</t>
        </is>
      </c>
      <c r="E235" s="216" t="inlineStr">
        <is>
          <t>Tier 2</t>
        </is>
      </c>
      <c r="F235" s="216" t="inlineStr">
        <is>
          <t>pass-complete</t>
        </is>
      </c>
      <c r="G235" s="216" t="inlineStr">
        <is>
          <t>VIZ Media English Chainsaw Man, Vol. 1 paperback ISBN 9781974709939 and digital eISBN 9781974723096, released 6 October 2020, 192/191 listed pages, story and art by Tatsuki Fujimoto. The selected witness includes VIZ's exact Volume 1 metadata/synopsis and official free Chapter 1 reader locator. Claim detail remains restricted to the Volume 1 synopsis; no panel text is reproduced. Japanese Shueisha manga, later volumes/parts, anime, films, games, novels, guidebooks, and all adaptations are separate witnesses or continuities.</t>
        </is>
      </c>
      <c r="H235" s="216" t="inlineStr">
        <is>
          <t>All named individual dramatic figures in the selected VIZ Volume 1 synopsis: Denji and Pochita. The betrayer is unnamed and excluded. Devil Hunters, devils, debts, contracts, transformations, items, places, and themes are dimensions or terms rather than nodes. Chainsaw Man is recorded as Denji's supported transformed state, not a separate endpoint.</t>
        </is>
      </c>
      <c r="I235" s="216" t="n">
        <v>2</v>
      </c>
      <c r="J235" s="216" t="n">
        <v>2</v>
      </c>
      <c r="K235" s="216" t="n">
        <v>2</v>
      </c>
      <c r="L235" s="216" t="n">
        <v>1</v>
      </c>
      <c r="M235" s="216" t="n">
        <v>6</v>
      </c>
      <c r="N235" s="216" t="inlineStr">
        <is>
          <t>All named or unnamed figures beyond Denji and Pochita in the selected exact synopsis, including the unnamed betrayer and all later cast.; Detailed Chapter 1/Volume 1 events, contracts, devil taxonomy, weapons, agencies, places, deaths, body-horror detail, sexuality/coercion, relationships, identities, and later outcomes; Japanese original, later volumes/parts, anime, films, games, novels, guidebooks, and adaptations.; Fan wikis, Wikipedia, databases, reviews, social summaries, and long panel reproduction.</t>
        </is>
      </c>
      <c r="O235" s="216" t="inlineStr">
        <is>
          <t>VIZ's selected Volume 1 metadata credits story and art but does not identify a translator. The free Chapter 1 page supplies a primary locator but this narrow pass does not transcribe its panels.; The exact synopsis supports Pochita as Denji's pet devil and states that Denji gains a devil's power inside him and becomes Chainsaw Man. It does not state a contract, spell out the transformation mechanism, establish whether Pochita is identical with Chainsaw Man as a separate person, or supply later identity/agency mechanics; no such claims are made.; The source is categorized horror and rated Teen Plus; its premise includes poverty/debt, exploitative survival work, betrayal, devils, transformation, and violence/body-horror-adjacent content. The selected synopsis does not substantiate a specific child-labor or sexual-coercion incident, so those are not asserted. These themes are fictional content, not financial, work, self-harm, violence, or sexual-safety guidance.</t>
        </is>
      </c>
      <c r="P235" s="216" t="inlineStr">
        <is>
          <t>Official VIZ Volume 1 metadata/synopsis plus official VIZ Chapter 1 reader locator only. No fan or secondary source is used as canonical evidence.</t>
        </is>
      </c>
      <c r="Q235" s="216" t="inlineStr">
        <is>
          <t>pending</t>
        </is>
      </c>
      <c r="R235" s="216" t="inlineStr">
        <is>
          <t>2026-08-06</t>
        </is>
      </c>
      <c r="S235" s="217" t="inlineStr">
        <is>
          <t>https://en.wikipedia.org/wiki/Chainsaw_Man</t>
        </is>
      </c>
    </row>
    <row r="236" ht="31" customHeight="1" s="99">
      <c r="A236" s="212" t="inlineStr">
        <is>
          <t>SRC-235</t>
        </is>
      </c>
      <c r="B236" s="212" t="inlineStr">
        <is>
          <t>Solo Leveling</t>
        </is>
      </c>
      <c r="C236" s="212" t="inlineStr">
        <is>
          <t>Web Novel / Manhwa / Anime</t>
        </is>
      </c>
      <c r="D236" s="213" t="inlineStr">
        <is>
          <t>South Korea</t>
        </is>
      </c>
      <c r="E236" s="213" t="inlineStr">
        <is>
          <t>Tier 1</t>
        </is>
      </c>
      <c r="F236" s="213" t="inlineStr">
        <is>
          <t>pass-complete</t>
        </is>
      </c>
      <c r="G236" s="213" t="inlineStr">
        <is>
          <t>Solo Leveling, Yen On English light novel Volume 1 (2021), author Chugong, translated by Hye Young Im and J. Torres. The selected paperback/digital listings each state 322 pages, 16 February 2021 release, Older Teen rating, and distinct ISBNs. This is a narrow official English novel-metadata pass, not a prose transcription.</t>
        </is>
      </c>
      <c r="H236" s="213" t="inlineStr">
        <is>
          <t>Include every named individual dramatic character directly named in the selected English novel Volume 1 publisher synopsis: Jinwoo Sung only. Hunters/ranks, his unnamed party, monsters, the Player/System prompt, dungeons, guilds, items, places, and mechanics remain terms or omissions rather than nodes.</t>
        </is>
      </c>
      <c r="I236" s="213" t="n">
        <v>1</v>
      </c>
      <c r="J236" s="213" t="n">
        <v>1</v>
      </c>
      <c r="K236" s="213" t="n">
        <v>1</v>
      </c>
      <c r="L236" s="213" t="n">
        <v>0</v>
      </c>
      <c r="M236" s="213" t="n">
        <v>6</v>
      </c>
      <c r="N236" s="213" t="inlineStr">
        <is>
          <t>All other named people, party members, guilds, monsters, later powers, quests, dungeons, System rules, settings, and Volume 1 events are omitted because they are not established by the selected novel metadata.; The Korean original web novel, webtoon/manhwa/comic, anime, games, audio edition, later volumes, sequel/Ragnarok, guidebooks, and adaptations are separate witnesses.; The Player/System is not made a character node: the publisher supplies a game-like congratulatory prompt but no named, embodied, or agentive character endpoint.; Injury, abandonment, apparent death risk, horrific-monster danger, violence, gore, trauma, and exact content remain limited to the synopsis and Older Teen label; no uninspected-prose details are added.</t>
        </is>
      </c>
      <c r="O236" s="213" t="inlineStr">
        <is>
          <t>Yen Press provides no browser-readable novel chapter/page locator, so this is metadata-only.; The selected English page spells the protagonist Jinwoo Sung. No Korean-script form or alternate romanization is established by this witness, and none is added.; The publisher calls the work Video Game Related and Anime Tie-in, but these tags do not establish anime/game continuity, character detail, or adaptation equivalence.; The separate Yen Press comic listing says it is based on the hit fantasy novel; this establishes a format boundary, not textual or continuity identity.</t>
        </is>
      </c>
      <c r="P236" s="213" t="inlineStr">
        <is>
          <t>Yen Press/Yen On first-party metadata only; no fan wiki, Wikipedia, webtoon art, anime recap, game source, or uninspected prose is used.</t>
        </is>
      </c>
      <c r="Q236" s="213" t="inlineStr">
        <is>
          <t>pending</t>
        </is>
      </c>
      <c r="R236" s="213" t="inlineStr">
        <is>
          <t>2026-08-06</t>
        </is>
      </c>
      <c r="S236" s="214" t="inlineStr">
        <is>
          <t>https://en.wikipedia.org/wiki/Solo_Leveling</t>
        </is>
      </c>
    </row>
    <row r="237" ht="31" customHeight="1" s="99">
      <c r="A237" s="215" t="inlineStr">
        <is>
          <t>SRC-236</t>
        </is>
      </c>
      <c r="B237" s="215" t="inlineStr">
        <is>
          <t>Omniscient Reader's Viewpoint</t>
        </is>
      </c>
      <c r="C237" s="215" t="inlineStr">
        <is>
          <t>Web Novel / Manhwa</t>
        </is>
      </c>
      <c r="D237" s="216" t="inlineStr">
        <is>
          <t>South Korea</t>
        </is>
      </c>
      <c r="E237" s="216" t="inlineStr">
        <is>
          <t>Tier 1</t>
        </is>
      </c>
      <c r="F237" s="216" t="inlineStr">
        <is>
          <t>pass-complete</t>
        </is>
      </c>
      <c r="G237" s="216" t="inlineStr">
        <is>
          <t>Omniscient Reader's Viewpoint (novel), Vol. 1, Ize Press English print/digital edition (260 pages; ISBN 9798400903526 print and 9798400903533 digital; released 2025-07-22). This is a narrow publisher-metadata pass for that English novel volume only. It excludes the Korean web novel, webtoon/manhwa, anime, games, later volumes, side stories, and all adaptations.</t>
        </is>
      </c>
      <c r="H237" s="216" t="inlineStr">
        <is>
          <t>Include only individual dramatic characters directly named and described in Ize Press's selected English novel Volume 1 synopsis. The synopsis names and describes Dokja Kim only; he is recorded. It does not provide accessible claim-specific names for the other passengers, the creature, the online novel's cast, or an individual relationship pass.</t>
        </is>
      </c>
      <c r="I237" s="216" t="n">
        <v>1</v>
      </c>
      <c r="J237" s="216" t="n">
        <v>1</v>
      </c>
      <c r="K237" s="216" t="n">
        <v>1</v>
      </c>
      <c r="L237" s="216" t="n">
        <v>0</v>
      </c>
      <c r="M237" s="216" t="n">
        <v>3</v>
      </c>
      <c r="N237" s="216" t="inlineStr">
        <is>
          <t>All other Volume 1 people and entities, whose names or claim-specific descriptions are not supplied by the selected novel metadata.; Constellations, scenarios/System mechanics, skills, items, places, regressions, fiction-within-fiction structures, and themes as character nodes.; Korean web novel, webtoon/manhwa, anime, games, later volumes, side stories, and adaptations.</t>
        </is>
      </c>
      <c r="O237" s="216" t="inlineStr">
        <is>
          <t>No accessible primary chapter or page locator was available for the selected Ize Press English novel Volume 1, so all claims are official-metadata level.; Ize Press identifies the English translators as Hye Young Im and J. Torres; the selected page does not present Korean-script character names, so no Korean spelling is inferred.; The synopsis does not establish named companions/opponents, exact scenario/System rules, constellations, skills, items, regressions, later twists, or side-story material.; The Ize Press comic product has different adaptation credits and is kept as a separate webtoon/manhwa continuity boundary.</t>
        </is>
      </c>
      <c r="P237" s="216" t="inlineStr">
        <is>
          <t>Ize Press/Yen Press's official English novel Volume 1 page supplies the edition, translation-credit, protagonist, reader/protagonist, train-order, and content-boundary claims. The Ize Press comic page is used only to identify a separately credited adaptation, not to import comic details. No fan wiki or Wikipedia was used.</t>
        </is>
      </c>
      <c r="Q237" s="216" t="inlineStr">
        <is>
          <t>pending</t>
        </is>
      </c>
      <c r="R237" s="216" t="inlineStr">
        <is>
          <t>2026-08-06</t>
        </is>
      </c>
      <c r="S237" s="217" t="inlineStr">
        <is>
          <t>https://en.wikipedia.org/wiki/Omniscient_Reader's_Viewpoint</t>
        </is>
      </c>
    </row>
    <row r="238" ht="31" customHeight="1" s="99">
      <c r="A238" s="212" t="inlineStr">
        <is>
          <t>SRC-237</t>
        </is>
      </c>
      <c r="B238" s="212" t="inlineStr">
        <is>
          <t>Tower of God</t>
        </is>
      </c>
      <c r="C238" s="212" t="inlineStr">
        <is>
          <t>Webtoon / Anime</t>
        </is>
      </c>
      <c r="D238" s="213" t="inlineStr">
        <is>
          <t>South Korea</t>
        </is>
      </c>
      <c r="E238" s="213" t="inlineStr">
        <is>
          <t>Tier 2</t>
        </is>
      </c>
      <c r="F238" s="213" t="inlineStr">
        <is>
          <t>pass-complete</t>
        </is>
      </c>
      <c r="G238" s="213" t="inlineStr">
        <is>
          <t>Original Tower of God webtoon: English WEBTOON Season 1 opening readers, [Season 1] Ep. 0 (episode_no=1) and [Season 1] Ep. 1 - 1F.Headon's Floor (episode_no=2), paired with official Korean Naver Webtoon series metadata. Crunchyroll's official naming article is used only as a cross-platform localization reference for the original WEBTOON. Later webtoon seasons, print editions, anime, games, side stories, and all adaptations are separate continuities and excluded.</t>
        </is>
      </c>
      <c r="H238" s="213" t="inlineStr">
        <is>
          <t>Include named individual dramatic figures directly identified in this evidence set. Bam is included because the official Crunchyroll localization note explicitly identifies Bam (밤) as the original WEBTOON's main character. Naver's official synopsis leaves the boy and girl unnamed, so it does not support a Rachel record or a relationship. Headon occurs only in an episode-place title and remains a source term, not a person node. Tests, Tower floors, desires, ratings, and all power/system concepts are terms or audit context rather than character nodes.</t>
        </is>
      </c>
      <c r="I238" s="213" t="n">
        <v>1</v>
      </c>
      <c r="J238" s="213" t="n">
        <v>1</v>
      </c>
      <c r="K238" s="213" t="n">
        <v>1</v>
      </c>
      <c r="L238" s="213" t="n">
        <v>0</v>
      </c>
      <c r="M238" s="213" t="n">
        <v>4</v>
      </c>
      <c r="N238" s="213" t="inlineStr">
        <is>
          <t>The unnamed boy and girl in Naver's synopsis; no identity mapping to Bam or Rachel is asserted from the selected text.; All other named or visually appearing figures, because the accessible opening-reader metadata is image-only and this pass does not transcribe or infer panel identities.; Shinsu, Regular/Ranker categories, test rules, climb mechanics, powers, items, later events, detailed violence, coercion, child status, and outcomes.; Anime, Japanese anime-localized names, games, print editions, later webtoon seasons, side stories, fan wikis, Wikipedia, databases, reviews, and social summaries.</t>
        </is>
      </c>
      <c r="O238" s="213" t="inlineStr">
        <is>
          <t>WEBTOON's accessible opening reader metadata establishes exact episode locators but does not provide transcribed dialogue or a cast list for this audit; no visual-cast inference is made.; Naver's Korean synopsis establishes that an unnamed boy enters the Tower after a girl and is tested by it, but does not directly attach either description to a named individual.; The official Crunchyroll article states that original WEBTOON main character Bam is 밤 and means night, while discussing subtitle localization. It is not used to import anime plot, Japanese naming, relationships, or adaptation-only canon.; Platform age labels differ by market: Naver lists 12+ and English WEBTOON lists Teen (13+). Neither selected source identifies the boy or girl as a child or substantiates a concrete violence/coercion incident.</t>
        </is>
      </c>
      <c r="P238" s="213" t="inlineStr">
        <is>
          <t>Official WEBTOON English series and Season 1 opening locators, official Korean Naver series metadata/synopsis, and a narrowly used official Crunchyroll WEBTOON-name localization note. No fan or secondary source supplies canonical claims.</t>
        </is>
      </c>
      <c r="Q238" s="213" t="inlineStr">
        <is>
          <t>pending</t>
        </is>
      </c>
      <c r="R238" s="213" t="inlineStr">
        <is>
          <t>2026-08-06</t>
        </is>
      </c>
      <c r="S238" s="214" t="inlineStr">
        <is>
          <t>https://en.wikipedia.org/wiki/Tower_of_God</t>
        </is>
      </c>
    </row>
    <row r="239" ht="31" customHeight="1" s="99">
      <c r="A239" s="215" t="inlineStr">
        <is>
          <t>SRC-238</t>
        </is>
      </c>
      <c r="B239" s="215" t="inlineStr">
        <is>
          <t>The God of High School</t>
        </is>
      </c>
      <c r="C239" s="215" t="inlineStr">
        <is>
          <t>Webtoon / Anime</t>
        </is>
      </c>
      <c r="D239" s="216" t="inlineStr">
        <is>
          <t>South Korea</t>
        </is>
      </c>
      <c r="E239" s="216" t="inlineStr">
        <is>
          <t>Tier 3</t>
        </is>
      </c>
      <c r="F239" s="216" t="inlineStr">
        <is>
          <t>pass-complete</t>
        </is>
      </c>
      <c r="G239" s="216" t="inlineStr">
        <is>
          <t>The God of High School, official WEBTOON English-language webcomic continuity, opening segment Episodes 1-10 (title_no=66). The bounded pass is limited to names and claims accessible in WEBTOON's English series profile and exact episode pages, not later-series synopsis material or adaptation content.</t>
        </is>
      </c>
      <c r="H239" s="216" t="inlineStr">
        <is>
          <t>Include every named individual dramatic character directly named in the accessible official English profile or episode metadata for the specified opening segment. Only Mori Jin is named there. Tournament structure, judges, organizations, borrowed power, techniques, objects, places, roles, peoples/species, and unnamed participants remain terms or omissions.</t>
        </is>
      </c>
      <c r="I239" s="216" t="n">
        <v>1</v>
      </c>
      <c r="J239" s="216" t="n">
        <v>1</v>
      </c>
      <c r="K239" s="216" t="n">
        <v>1</v>
      </c>
      <c r="L239" s="216" t="n">
        <v>0</v>
      </c>
      <c r="M239" s="216" t="n">
        <v>4</v>
      </c>
      <c r="N239" s="216" t="inlineStr">
        <is>
          <t>All other opening-segment characters and every later character are omitted because the accessible English profile/episode metadata does not name them claim by claim and visual/webtoon panels were not transcribed.; Borrowed power, organization names, techniques, artifacts, plot turns, wider mythology, and later godhood material are not asserted from this opening evidence.; Korean original-platform wording, alternate romanizations/Korean script, anime, games, soundtrack, merchandise, and adaptations are separate witnesses.; The high-school tournament/action premise supports an age-sensitive youth-and-fighting caution, but no particular injuries, death, sexual content, or detailed violence is inferred from uninspected episodes.</t>
        </is>
      </c>
      <c r="O239" s="216" t="inlineStr">
        <is>
          <t>WEBTOON supplies an exact viewer route for each episode but browser-readable captures expose episode number/creator rather than dialogue or panels; this is a narrow official-metadata pass.; Mori Jin is the English profile spelling. Korean-script spelling and additional English/Korean variants require a separately inspected original Korean witness.; The global English profile says the early competition later reveals a much larger plot; that later teaser is not used as a character or system claim for Episodes 1-10.; Translated WEBTOON editions have distinct title numbers and wording; they are not treated as interchangeable with this English witness.</t>
        </is>
      </c>
      <c r="P239" s="216" t="inlineStr">
        <is>
          <t>Official WEBTOON English series/profile and episode-number metadata only; no fan wiki, Wikipedia, anime/game source, uninspected panels, or external synopsis is used.</t>
        </is>
      </c>
      <c r="Q239" s="216" t="inlineStr">
        <is>
          <t>pending</t>
        </is>
      </c>
      <c r="R239" s="216" t="inlineStr">
        <is>
          <t>2026-08-06</t>
        </is>
      </c>
      <c r="S239" s="217" t="inlineStr">
        <is>
          <t>https://en.wikipedia.org/wiki/The_God_of_High_School</t>
        </is>
      </c>
    </row>
    <row r="240" ht="31" customHeight="1" s="99">
      <c r="A240" s="212" t="inlineStr">
        <is>
          <t>SRC-239</t>
        </is>
      </c>
      <c r="B240" s="212" t="inlineStr">
        <is>
          <t>The King's Avatar</t>
        </is>
      </c>
      <c r="C240" s="212" t="inlineStr">
        <is>
          <t>Web Novel / Animation</t>
        </is>
      </c>
      <c r="D240" s="213" t="inlineStr">
        <is>
          <t>China</t>
        </is>
      </c>
      <c r="E240" s="213" t="inlineStr">
        <is>
          <t>Tier 2</t>
        </is>
      </c>
      <c r="F240" s="213" t="inlineStr">
        <is>
          <t>pass-complete</t>
        </is>
      </c>
      <c r="G240" s="213" t="inlineStr">
        <is>
          <t>The King's Avatar, official English WebNovel publication, opening segment limited to Chapter 1, “The Banished Battle God.” This pass excludes the remainder of the web novel, any original-language witness not directly accessed here, donghua, manhua/comic, live-action, games, prequels, side stories, and all adaptations.</t>
        </is>
      </c>
      <c r="H240" s="213" t="inlineStr">
        <is>
          <t>Include named individual dramatic characters who materially act or react in the accessible official Chapter 1 text: Ye Qiu, Sun Xiang, and Su Mucheng. The series synopsis's “Ye Xiu” form is not merged with Chapter 1’s “Ye Qiu” because the selected official evidence does not explicitly establish the two forms as one person. Avatars/accounts, teams, classes, skills, equipment, game systems, and places remain terms, not character nodes.</t>
        </is>
      </c>
      <c r="I240" s="213" t="n">
        <v>3</v>
      </c>
      <c r="J240" s="213" t="n">
        <v>3</v>
      </c>
      <c r="K240" s="213" t="n">
        <v>3</v>
      </c>
      <c r="L240" s="213" t="n">
        <v>1</v>
      </c>
      <c r="M240" s="213" t="n">
        <v>3</v>
      </c>
      <c r="N240" s="213" t="inlineStr">
        <is>
          <t>The unnamed club manager and unnamed team members, because they lack individual names in the opening segment.; The series-synopsis name form “Ye Xiu,” which is not promoted to a separate character record or joined to Ye Qiu without explicit source evidence.; Ever-Stay, Glory, account cards, teams, the Alliance, classes, skills, and equipment as character nodes.; All material after Chapter 1; original-language, donghua, manhua/comic, live-action, game, prequel, side-story, and other adaptation material.</t>
        </is>
      </c>
      <c r="O240" s="213" t="inlineStr">
        <is>
          <t>The WebNovel series page calls the protagonist Ye Xiu, while the accessible opening chapter calls the player Ye Qiu. No explicit source statement in the selected segment links those forms, so their relationship is left unresolved.; The platform identifies Butterfly Blue as author and Nomyummi and GravityTales as translators, but it does not expose Chinese-script character names in the selected evidence; no Chinese-script or pinyin variant is inferred.; The selected opening segment establishes only its immediate account-transfer conflict; no later career, team, avatar, equipment, or adaptation detail is imported.; The direct chapter-reader URL presents an English chapter under a locale-specific WebNovel path; it is treated as the official platform's available opening-text locator, not as an independently verified translation edition.</t>
        </is>
      </c>
      <c r="P240" s="213" t="inlineStr">
        <is>
          <t>WebNovel's official English series page provides author/translator and high-level platform metadata. Its official Chapter 1 reader provides the primary opening-segment evidence for Ye Qiu, Sun Xiang, Su Mucheng, Ever-Stay, and the account transfer. The official catalog bounds the selected Chapter 1 within Volume 1. No fan wiki or Wikipedia was used.</t>
        </is>
      </c>
      <c r="Q240" s="213" t="inlineStr">
        <is>
          <t>pending</t>
        </is>
      </c>
      <c r="R240" s="213" t="inlineStr">
        <is>
          <t>2026-08-06</t>
        </is>
      </c>
      <c r="S240" s="214" t="inlineStr">
        <is>
          <t>https://en.wikipedia.org/wiki/The_King's_Avatar</t>
        </is>
      </c>
    </row>
    <row r="241" ht="31" customHeight="1" s="99">
      <c r="A241" s="215" t="inlineStr">
        <is>
          <t>SRC-240</t>
        </is>
      </c>
      <c r="B241" s="215" t="inlineStr">
        <is>
          <t>Soul Land / Douluo Dalu</t>
        </is>
      </c>
      <c r="C241" s="215" t="inlineStr">
        <is>
          <t>Web Novel / Donghua / Manhua</t>
        </is>
      </c>
      <c r="D241" s="216" t="inlineStr">
        <is>
          <t>China</t>
        </is>
      </c>
      <c r="E241" s="216" t="inlineStr">
        <is>
          <t>Tier 1</t>
        </is>
      </c>
      <c r="F241" s="216" t="inlineStr">
        <is>
          <t>pass-complete</t>
        </is>
      </c>
      <c r="G241" s="216" t="inlineStr">
        <is>
          <t>Soul Land, WebNovel English web-novel edition attributed to Tang Jia San Shao: Prologue and Chapter 1, "Soul Land, Otherworldly Tang San" parts 1-2 (catalog entries 1-3 / chapter page locators). This is a bounded opening-prose pass in that English edition only.</t>
        </is>
      </c>
      <c r="H241" s="216" t="inlineStr">
        <is>
          <t>Include every named individual dramatic character directly named in the selected Prologue/Chapter 1 Part 1-2 prose/metadata. Only Tang San is supported. Tang Sect, martial souls, Soul Masters, Martial Soul Hall, hidden weapons, techniques, ranks, sects, beasts, rings, items, and places remain terms or omissions.</t>
        </is>
      </c>
      <c r="I241" s="216" t="n">
        <v>1</v>
      </c>
      <c r="J241" s="216" t="n">
        <v>1</v>
      </c>
      <c r="K241" s="216" t="n">
        <v>1</v>
      </c>
      <c r="L241" s="216" t="n">
        <v>0</v>
      </c>
      <c r="M241" s="216" t="n">
        <v>5</v>
      </c>
      <c r="N241" s="216" t="inlineStr">
        <is>
          <t>All other characters, including family, teachers, allies, enemies, spirit beasts, later deities, and later identities, are outside this three-entry opening witness unless directly named and supported there.; Later chapters/volumes, original Chinese text, manhua, donghua, games, live action, other Soul Land installments, and adaptations are separate continuities/witnesses.; Specific martial souls, rings, ranks, skills, hidden weapons, locations, and detailed plot outcomes beyond the prose passages and catalog titles are not asserted.; Reincarnation/transmigration, a youth beginning training near age one, cliff/fall material, combat preparation, and potential violence/death are recorded only at the premise level; no psychological, injury, or graphic-content detail is extrapolated.</t>
        </is>
      </c>
      <c r="O241" s="216" t="inlineStr">
        <is>
          <t>The selected English WebNovel witness gives Tang San's English romanization but does not supply Chinese script or confirm alternate English spellings; none is added.; WebNovel's synopsis uses broad series language while the bounded prose pages supply only a small early sample. Later claims, including rulership/godhood language in the synopsis, are excluded.; The site identifies the work as a completed 690-chapter web novel. That catalog/edition status does not make web-novel wording equivalent to manhua, donghua, games, or live-action adaptations.; Some chapter title numbering is platform-specific (the catalog lists a prologue as entry 1 and multiple split Chapter 1 entries); URLs and full page titles are retained as the precise witness locators.</t>
        </is>
      </c>
      <c r="P241" s="216" t="inlineStr">
        <is>
          <t>WebNovel official English series, catalog, and early chapter pages only; no fan wiki, Wikipedia, unofficial translation, adaptation recap, or illustration is used.</t>
        </is>
      </c>
      <c r="Q241" s="216" t="inlineStr">
        <is>
          <t>pending</t>
        </is>
      </c>
      <c r="R241" s="216" t="inlineStr">
        <is>
          <t>2026-08-06</t>
        </is>
      </c>
      <c r="S241" s="217" t="inlineStr">
        <is>
          <t>https://en.wikipedia.org/wiki/Soul_Land_%2F_Douluo_Dalu</t>
        </is>
      </c>
    </row>
    <row r="242" ht="31" customHeight="1" s="99">
      <c r="A242" s="212" t="inlineStr">
        <is>
          <t>SRC-241</t>
        </is>
      </c>
      <c r="B242" s="212" t="inlineStr">
        <is>
          <t>Heaven Official's Blessing</t>
        </is>
      </c>
      <c r="C242" s="212" t="inlineStr">
        <is>
          <t>Web Novel / Donghua</t>
        </is>
      </c>
      <c r="D242" s="213" t="inlineStr">
        <is>
          <t>China</t>
        </is>
      </c>
      <c r="E242" s="213" t="inlineStr">
        <is>
          <t>Tier 2</t>
        </is>
      </c>
      <c r="F242" s="213" t="inlineStr">
        <is>
          <t>pass-complete</t>
        </is>
      </c>
      <c r="G242" s="213" t="inlineStr">
        <is>
          <t>Seven Seas Entertainment's authorized English paperback novel Volume 1, ISBN 978-1-64827-917-1, released 14 December 2021, translated by Suika (yummysuika) with editor Pengie (pengiesama). This pass is bounded to the publisher's exact Volume 1 product-page synopsis and metadata; it does not transcribe the novel text. The original Chinese web novel, later English volumes, deluxe rereleases, donghua, manhua, audio drama, live action, and all other adaptations are separate witnesses/continuities.</t>
        </is>
      </c>
      <c r="H242" s="213" t="inlineStr">
        <is>
          <t>Include every named individual dramatic figure in the selected official Volume 1 synopsis: Xie Lian and San Lang. Gods, ghosts, spirits, crown-prince status, godhood/ascension, debts, heavens, Mortal Realm, hunting, powers, curses, and genre labels remain character dimensions or source terms. The unnamed gods, living people, ghosts, spirits, old friends, foes, and historical kingdom have no named individual record. The synopsis does not identify a separate person behind San Lang or establish later identity claims.</t>
        </is>
      </c>
      <c r="I242" s="213" t="n">
        <v>2</v>
      </c>
      <c r="J242" s="213" t="n">
        <v>2</v>
      </c>
      <c r="K242" s="213" t="n">
        <v>2</v>
      </c>
      <c r="L242" s="213" t="n">
        <v>1</v>
      </c>
      <c r="M242" s="213" t="n">
        <v>6</v>
      </c>
      <c r="N242" s="213" t="inlineStr">
        <is>
          <t>All individuals not named in the exact publisher synopsis, including unnamed gods, ghosts, spirits, friends, foes, living people, and residents of Xie Lian's former kingdom.; All additional Volume 1 prose details not stated in the publisher synopsis, including scenes, dialogue, offices, temples, cultivation/ascension system rules, spiritual powers, artifacts, places, family detail, named hostile entities, identity reveals, and outcomes.; Chinese web-novel text; English Volumes 2–8; deluxe editions; donghua, manhua, audio drama, live action; promotion artwork; fan wikis, Wikipedia, databases, reviews, and social summaries.</t>
        </is>
      </c>
      <c r="O242" s="213" t="inlineStr">
        <is>
          <t>The Seven Seas synopsis uses the English forms Xie Lian and San Lang but does not supply Chinese-script personal names. No Chinese-script aliases are reconstructed in the character records.; The synopsis calls San Lang a young man and says Xie Lian feels an instant connection, but only indicates that San Lang is more than he appears. It does not establish his underlying identity, age, rank, powers, affiliation, or later relationship status.; Seven Seas labels the series Danmei/Boys' Love and describes it as an epic historical fantasy, but the selected Volume 1 synopsis does not state a romance outcome or consent/sexual-content event; no such claim is made.; The synopsis contains fictional falls/banishment, debt, violent ghosts, spirits preying on the living, and past horrors. It does not establish concrete injury, death scene, self-harm, coercion, or a real religious practice. Gods and heavens are source-fiction terminology in this record, not assertions about a living faith.</t>
        </is>
      </c>
      <c r="P242" s="213" t="inlineStr">
        <is>
          <t>Official authorized-publisher Volume 1 metadata and exact synopsis only. The series page is used only to confirm Seven Seas' official English series/title context and the Chinese title script 天官赐福; it is not used to add plot beyond the Volume 1 synopsis.</t>
        </is>
      </c>
      <c r="Q242" s="213" t="inlineStr">
        <is>
          <t>pending</t>
        </is>
      </c>
      <c r="R242" s="213" t="inlineStr">
        <is>
          <t>2026-08-06</t>
        </is>
      </c>
      <c r="S242" s="214" t="inlineStr">
        <is>
          <t>https://en.wikipedia.org/wiki/Heaven_Official's_Blessing</t>
        </is>
      </c>
    </row>
    <row r="243" ht="31" customHeight="1" s="99">
      <c r="A243" s="215" t="inlineStr">
        <is>
          <t>SRC-242</t>
        </is>
      </c>
      <c r="B243" s="215" t="inlineStr">
        <is>
          <t>The Legend of Hei</t>
        </is>
      </c>
      <c r="C243" s="215" t="inlineStr">
        <is>
          <t>Animated Film / Web Animation</t>
        </is>
      </c>
      <c r="D243" s="216" t="inlineStr">
        <is>
          <t>China</t>
        </is>
      </c>
      <c r="E243" s="216" t="inlineStr">
        <is>
          <t>Tier 2</t>
        </is>
      </c>
      <c r="F243" s="216" t="inlineStr">
        <is>
          <t>pass-complete</t>
        </is>
      </c>
      <c r="G243" s="216" t="inlineStr">
        <is>
          <t>The Legend of Hei, original 2019 animated feature-film continuity, scoped to the opening premise as represented by Shout! Studios' official 2021 English trailer/distributor description. This release-profile witness is not an English-dub script or a complete film transcription.</t>
        </is>
      </c>
      <c r="H243" s="216" t="inlineStr">
        <is>
          <t>Include every named individual dramatic character directly named in the authoritative distributor's opening synopsis: Luo Xiaohei and Wuxian. Cat spirits, spirit creatures, humans, abilities, groups, forests, objects, and adaptation metadata remain terms or omissions rather than character nodes.</t>
        </is>
      </c>
      <c r="I243" s="216" t="n">
        <v>2</v>
      </c>
      <c r="J243" s="216" t="n">
        <v>2</v>
      </c>
      <c r="K243" s="216" t="n">
        <v>2</v>
      </c>
      <c r="L243" s="216" t="n">
        <v>1</v>
      </c>
      <c r="M243" s="216" t="n">
        <v>4</v>
      </c>
      <c r="N243" s="216" t="inlineStr">
        <is>
          <t>All other named film figures, individual spirits, human allies, antagonists, powers, objects, locations, and outcomes are omitted because the selected official synopsis does not name or establish them claim by claim.; The web animation, comic, sequel film, games, merchandise, dubs/subtitles, and any other continuity/presentation are separate witnesses.; Chinese names/scripts and English name variants are not added where this selected official English trailer does not evidence them.; Deforestation, displacement, conflict, and action are recorded only as a fictional opening premise; no real-world ecological, ethnic, political, violence, injury, or content interpretation is inferred.</t>
        </is>
      </c>
      <c r="O243" s="216" t="inlineStr">
        <is>
          <t>The distributor trailer describes the original film for English-language marketing but provides no scene timestamp, dialogue, full credits, or chapter locator; this is an opening-metadata pass.; Luo Xiaohei and Wuxian are English trailer spellings. The trailer provides no Chinese script, no alternate romanization, and no evidence for names sometimes used in other localizations.; The trailer says Wuxian separates Luo Xiaohei from other spirits and they travel together. It does not specify motivation, coercion, duration, or later relationship outcome.; The trailer mentions abilities but provides no power-system, species taxonomy, item, guild, or technique detail.</t>
        </is>
      </c>
      <c r="P243" s="216" t="inlineStr">
        <is>
          <t>Verified Shout! Studios official trailer/distributor description only; no fan wiki, Wikipedia, review, uninspected film frame, unofficial subtitle, or adaptation source is used.</t>
        </is>
      </c>
      <c r="Q243" s="216" t="inlineStr">
        <is>
          <t>pending</t>
        </is>
      </c>
      <c r="R243" s="216" t="inlineStr">
        <is>
          <t>2026-08-06</t>
        </is>
      </c>
      <c r="S243" s="217" t="inlineStr">
        <is>
          <t>https://en.wikipedia.org/wiki/The_Legend_of_Hei</t>
        </is>
      </c>
    </row>
    <row r="244" ht="31" customHeight="1" s="99">
      <c r="A244" s="212" t="inlineStr">
        <is>
          <t>SRC-243</t>
        </is>
      </c>
      <c r="B244" s="212" t="inlineStr">
        <is>
          <t>The Apothecary Diaries</t>
        </is>
      </c>
      <c r="C244" s="212" t="inlineStr">
        <is>
          <t>Light Novel / Manga / Anime</t>
        </is>
      </c>
      <c r="D244" s="213" t="inlineStr">
        <is>
          <t>Japan</t>
        </is>
      </c>
      <c r="E244" s="213" t="inlineStr">
        <is>
          <t>Tier 3</t>
        </is>
      </c>
      <c r="F244" s="213" t="inlineStr">
        <is>
          <t>pass-complete</t>
        </is>
      </c>
      <c r="G244" s="213" t="inlineStr">
        <is>
          <t>The Apothecary Diaries, J-Novel Club authorized English light-novel Volume 1, bounded to the publisher's Volume 1 synopsis and its official Part 1 reader locator. The source pass excludes the remainder of Volume 1 beyond the synopsis-level claims, later novels, manga versions, anime, and all adaptations.</t>
        </is>
      </c>
      <c r="H244" s="213" t="inlineStr">
        <is>
          <t>Include named individual dramatic characters directly named and described in J-Novel Club's Volume 1 synopsis: Maomao and Jinshi. The page names the Emperor and a favorite consort only by offices, so neither becomes a character record. The official Part 1 reader URL bounds the opening segment but exposes no accessible text in this pass; no page-level facts are inferred from it.</t>
        </is>
      </c>
      <c r="I244" s="213" t="n">
        <v>2</v>
      </c>
      <c r="J244" s="213" t="n">
        <v>2</v>
      </c>
      <c r="K244" s="213" t="n">
        <v>2</v>
      </c>
      <c r="L244" s="213" t="n">
        <v>1</v>
      </c>
      <c r="M244" s="213" t="n">
        <v>4</v>
      </c>
      <c r="N244" s="213" t="inlineStr">
        <is>
          <t>All other Volume 1 people, including the Emperor, favorite consort, and apothecary father, because the selected synopsis supplies office or family descriptions but no individual name.; Court ranks, palace institutions, medicine/apothecary practice, poisons, illnesses, places, artifacts, and social structures as character nodes.; Novel material beyond the source synopsis, later volumes, manga, anime, and adaptations.</t>
        </is>
      </c>
      <c r="O244" s="213" t="inlineStr">
        <is>
          <t>J-Novel Club's Volume 1 page credits Natsu Hyuuga, Touko Shino, Kevin Steinbach, and Sasha McGlynn but the selected official English pages do not display Japanese-script character names; no Japanese names, readings, or alternate English forms are inferred.; The accessible Part 1 reader is a primary locator but does not expose readable chapter text through the available interface. Character claims remain official-synopsis level.; The selected metadata does not establish exact medical diagnoses, poison mechanisms, palace hierarchy, Jinshi's biography or bodily status, Maomao's age, or later relationships.; Manga and anime are separate continuities and unreviewed.</t>
        </is>
      </c>
      <c r="P244" s="213" t="inlineStr">
        <is>
          <t>J-Novel Club's official series and Volume 1 listing supplies the licensed-English edition, creator/translator/editor credits, synopsis-level characters, court framing, medicine knowledge, and poison-tasting assignment. The official Part 1 reader URL supplies the primary opening-segment locator only. No fan wiki or Wikipedia was used.</t>
        </is>
      </c>
      <c r="Q244" s="213" t="inlineStr">
        <is>
          <t>pending</t>
        </is>
      </c>
      <c r="R244" s="213" t="inlineStr">
        <is>
          <t>2026-08-06</t>
        </is>
      </c>
      <c r="S244" s="214" t="inlineStr">
        <is>
          <t>https://en.wikipedia.org/wiki/The_Apothecary_Diaries</t>
        </is>
      </c>
    </row>
    <row r="245" ht="31" customHeight="1" s="99">
      <c r="A245" s="215" t="inlineStr">
        <is>
          <t>SRC-244</t>
        </is>
      </c>
      <c r="B245" s="215" t="inlineStr">
        <is>
          <t>Ascendance of a Bookworm</t>
        </is>
      </c>
      <c r="C245" s="215" t="inlineStr">
        <is>
          <t>Light Novel / Anime</t>
        </is>
      </c>
      <c r="D245" s="216" t="inlineStr">
        <is>
          <t>Japan</t>
        </is>
      </c>
      <c r="E245" s="216" t="inlineStr">
        <is>
          <t>Tier 2</t>
        </is>
      </c>
      <c r="F245" s="216" t="inlineStr">
        <is>
          <t>pass-complete</t>
        </is>
      </c>
      <c r="G245" s="216" t="inlineStr">
        <is>
          <t>Ascendance of a Bookworm, J-Novel Club English light-novel Part 1 Volume 1 metadata witness. The selected English digital/print-series listing credits Miya Kazuki, You Shiina, translator quof, and editor Kieran Redgewell; this is a narrow official Volume 1 premise pass, not a complete prose reading.</t>
        </is>
      </c>
      <c r="H245" s="216" t="inlineStr">
        <is>
          <t>Include every named individual dramatic character directly named in the selected English Part 1 Volume 1 publisher synopsis. Only Myne is named. The unnamed pre-reincarnation college girl is not a second node or an alias because the witness does not provide her name; books, literacy, crafts, status, illness, magic, institutions, artifacts, and places remain terms or omissions.</t>
        </is>
      </c>
      <c r="I245" s="216" t="n">
        <v>1</v>
      </c>
      <c r="J245" s="216" t="n">
        <v>1</v>
      </c>
      <c r="K245" s="216" t="n">
        <v>1</v>
      </c>
      <c r="L245" s="216" t="n">
        <v>0</v>
      </c>
      <c r="M245" s="216" t="n">
        <v>6</v>
      </c>
      <c r="N245" s="216" t="inlineStr">
        <is>
          <t>All other named figures, Myne's parents/family, craftspeople, status groups, diseases, magic, institutions, items, places, and Volume 1 events are omitted because the selected metadata does not name or establish them claim by claim.; The web novel, manga, anime, drama CDs, physical/digital presentations beyond this stated listing, later Part 1 volumes, later Parts, side stories, fanbooks, and adaptations are separate witnesses.; The unnamed college girl who dies and Myne are presented by the synopsis as one reincarnation premise, but no pre-life name or exact identity mechanics are supplied; no separate character or ungrounded alias is created.; Death, a sickly child body, poverty, and low literacy are source-premise content. No clinical illness diagnosis, child-harm detail, class history, disability equivalence, or real-world literacy comparison is inferred.</t>
        </is>
      </c>
      <c r="O245" s="216" t="inlineStr">
        <is>
          <t>The official page offers a preview but browser-readable text gives no chapter/page locator, so claims are restricted to the Part 1 Volume 1 synopsis and credits.; J-Novel Club's Part 1 Volume 1 text names Myne but not Japanese script, a former name, or a detailed reincarnation mechanism. Japanese/English variant handling is therefore deliberately incomplete.; The page has an anime tag and a separate official manga series page; neither establishes equivalence of wording, chronology, characterization, or continuity detail with the selected novel volume.; The publisher describes a poor soldier's daughter and low literacy/books rarity but does not establish complete social hierarchy, economy, religion, craft process, or setting geography.</t>
        </is>
      </c>
      <c r="P245" s="216" t="inlineStr">
        <is>
          <t>J-Novel Club first-party English Part 1 Volume 1 metadata only; no fan wiki, Wikipedia, uninspected light-novel prose, manga panel, anime recap, or long quotation is used.</t>
        </is>
      </c>
      <c r="Q245" s="216" t="inlineStr">
        <is>
          <t>pending</t>
        </is>
      </c>
      <c r="R245" s="216" t="inlineStr">
        <is>
          <t>2026-08-06</t>
        </is>
      </c>
      <c r="S245" s="217" t="inlineStr">
        <is>
          <t>https://en.wikipedia.org/wiki/Ascendance_of_a_Bookworm</t>
        </is>
      </c>
    </row>
    <row r="246" ht="31" customHeight="1" s="99">
      <c r="A246" s="212" t="inlineStr">
        <is>
          <t>SRC-245</t>
        </is>
      </c>
      <c r="B246" s="212" t="inlineStr">
        <is>
          <t>So I'm a Spider, So What?</t>
        </is>
      </c>
      <c r="C246" s="212" t="inlineStr">
        <is>
          <t>Light Novel / Anime</t>
        </is>
      </c>
      <c r="D246" s="213" t="inlineStr">
        <is>
          <t>Japan</t>
        </is>
      </c>
      <c r="E246" s="213" t="inlineStr">
        <is>
          <t>Tier 2</t>
        </is>
      </c>
      <c r="F246" s="213" t="inlineStr">
        <is>
          <t>pass-complete</t>
        </is>
      </c>
      <c r="G246" s="213" t="inlineStr">
        <is>
          <t>So I'm a Spider, So What?, Vol. 1, Yen Press English light-novel edition, bounded to its official Volume 1 product description and metadata. It excludes the rest of the novel, manga, anime, games, audio edition, spin-offs, later volumes, and all adaptations.</t>
        </is>
      </c>
      <c r="H246" s="213" t="inlineStr">
        <is>
          <t>Zero-character official-metadata pass: the selected light-novel Volume 1 description identifies its first-person protagonist only as an unnamed former high school girl and a spider. It supplies no individual proper name, so no named-character record or relationship is created. Species, reincarnation, dungeon ecology, skills, stats, System mechanics, classes, titles, evolutions, items, and places remain terms unless separately evidenced.</t>
        </is>
      </c>
      <c r="I246" s="213" t="n">
        <v>0</v>
      </c>
      <c r="J246" s="213" t="n">
        <v>0</v>
      </c>
      <c r="K246" s="213" t="n">
        <v>0</v>
      </c>
      <c r="L246" s="213" t="n">
        <v>0</v>
      </c>
      <c r="M246" s="213" t="n">
        <v>3</v>
      </c>
      <c r="N246" s="213" t="inlineStr">
        <is>
          <t>The unnamed first-person protagonist, because the selected witness gives no individual proper name.; All unnamed classmates, spiders, creatures, entities, and dungeon inhabitants.; Species, reincarnation, dungeon, skills, stats/System mechanics, classes, titles, evolutions, items, and places as character nodes.; All later novels, manga, anime, games, audio, spin-offs, and adaptations.</t>
        </is>
      </c>
      <c r="O246" s="213" t="inlineStr">
        <is>
          <t>The selected English product page credits Okina Baba, Tsukasa Kiryu, and Jenny McKeon, but it supplies no Japanese-script character name and no individual protagonist name; none is invented.; No accessible claim-specific chapter or preview text was used, so this pass is limited to official Volume 1 metadata/description.; The brief product description does not establish reincarnation mechanics, pre/post identity continuity beyond its first-person premise, species biology, dungeon ecology, violence details, or named relationships.; The manga product has separately credited adaptation staff and is used only as a boundary reference; anime, games, and other adaptations are unreviewed.</t>
        </is>
      </c>
      <c r="P246" s="213" t="inlineStr">
        <is>
          <t>Yen Press's official English light-novel Volume 1 page supplies all selected source and premise claims. Yen Press's separately credited manga Volume 1 product is cited only to preserve the novel-versus-manga boundary. No fan wiki or Wikipedia was used.</t>
        </is>
      </c>
      <c r="Q246" s="213" t="inlineStr">
        <is>
          <t>focused review recorded: zero-character audit</t>
        </is>
      </c>
      <c r="R246" s="213" t="inlineStr">
        <is>
          <t>2026-08-06</t>
        </is>
      </c>
      <c r="S246" s="214" t="inlineStr">
        <is>
          <t>https://en.wikipedia.org/wiki/So_I'm_a_Spider,_So_What%3F</t>
        </is>
      </c>
    </row>
    <row r="247" ht="31" customHeight="1" s="99">
      <c r="A247" s="215" t="inlineStr">
        <is>
          <t>SRC-246</t>
        </is>
      </c>
      <c r="B247" s="215" t="inlineStr">
        <is>
          <t>The Eminence in Shadow</t>
        </is>
      </c>
      <c r="C247" s="215" t="inlineStr">
        <is>
          <t>Light Novel / Anime</t>
        </is>
      </c>
      <c r="D247" s="216" t="inlineStr">
        <is>
          <t>Japan</t>
        </is>
      </c>
      <c r="E247" s="216" t="inlineStr">
        <is>
          <t>Tier 3</t>
        </is>
      </c>
      <c r="F247" s="216" t="inlineStr">
        <is>
          <t>pass-complete</t>
        </is>
      </c>
      <c r="G247" s="216" t="inlineStr">
        <is>
          <t>Yen On/Yen Press's authorized English light-novel Volume 1 hardback, ISBN 978-1-975359-05-8, released 11 August 2020 (with the same product page also listing a digital edition, ISBN 978-1-975359-06-5). This pass is limited to the official product-page metadata and exact Volume 1 synopsis; no unlicensed or untranscribed novel text is used. Manga, anime, game, audio adaptation, later light-novel volumes, and every other adaptation are separate continuities/witnesses.</t>
        </is>
      </c>
      <c r="H247" s="216" t="inlineStr">
        <is>
          <t>Include named individual dramatic figures directly named in the exact official Volume 1 synopsis. Cid is the sole named individual. His imagined mastermind role is a stated aspiration/persona, not a separate person node, and the synopsis does not name it Shadow or give Cid a family name. The organization, cult, adversaries, reincarnation, past life, new world, imagination, role-play, and conspiracy premise are dimensional terms or audit context. Its unnamed members and all unnamed adversaries are excluded.</t>
        </is>
      </c>
      <c r="I247" s="216" t="n">
        <v>1</v>
      </c>
      <c r="J247" s="216" t="n">
        <v>1</v>
      </c>
      <c r="K247" s="216" t="n">
        <v>1</v>
      </c>
      <c r="L247" s="216" t="n">
        <v>0</v>
      </c>
      <c r="M247" s="216" t="n">
        <v>5</v>
      </c>
      <c r="N247" s="216" t="inlineStr">
        <is>
          <t>All persons not named in the selected publisher synopsis, including organization members and adversaries.; Any Japanese-script/romanized family name, alias, codename, organization name, cult name, faction structure, power, skill, artifact, location, reincarnation mechanism, or identity reveal absent from this exact source text.; All detailed Volume 1 scenes and later light-novel material; manga, anime, game, audio adaptation, web publication, promotional artwork, fan wikis, Wikipedia, databases, reviews, and social summaries.</t>
        </is>
      </c>
      <c r="O247" s="216" t="inlineStr">
        <is>
          <t>The official English Volume 1 synopsis names the protagonist only as Cid. It supplies neither Japanese script, a surname, nor the word Shadow as a personal alias; no familiar franchise expansion is imported.; The synopsis says Cid is reborn into another world and says he jokingly recruits members to an organization while inventing an evil-cult backstory. It does not state the mechanism, former-life identity, age, gender identity, powers, skills, membership list, organization name, cult name, or any real-world conspiracy claim.; The page has a Teen age rating. Although it refers to an evil cult and imaginary adversaries becoming real, the selected summary does not substantiate a concrete violent act, coercion, injury, death, youth circumstance, or sexual-content event. Deception/role-play is fictional premise material, not safety guidance.</t>
        </is>
      </c>
      <c r="P247" s="216" t="inlineStr">
        <is>
          <t>Official Yen Press/Yen On Volume 1 metadata and synopsis only. The evidence window is deliberately narrower than the full authorized novel and does not mix related manga, anime, game, or audio pages.</t>
        </is>
      </c>
      <c r="Q247" s="216" t="inlineStr">
        <is>
          <t>pending</t>
        </is>
      </c>
      <c r="R247" s="216" t="inlineStr">
        <is>
          <t>2026-08-06</t>
        </is>
      </c>
      <c r="S247" s="217" t="inlineStr">
        <is>
          <t>https://en.wikipedia.org/wiki/The_Eminence_in_Shadow</t>
        </is>
      </c>
    </row>
    <row r="248" ht="31" customHeight="1" s="99">
      <c r="A248" s="212" t="inlineStr">
        <is>
          <t>SRC-247</t>
        </is>
      </c>
      <c r="B248" s="212" t="inlineStr">
        <is>
          <t>The Dark Crystal</t>
        </is>
      </c>
      <c r="C248" s="212" t="inlineStr">
        <is>
          <t>Film / Television</t>
        </is>
      </c>
      <c r="D248" s="213" t="inlineStr">
        <is>
          <t>United States / Britain</t>
        </is>
      </c>
      <c r="E248" s="213" t="inlineStr">
        <is>
          <t>Tier 1</t>
        </is>
      </c>
      <c r="F248" s="213" t="inlineStr">
        <is>
          <t>pass-complete</t>
        </is>
      </c>
      <c r="G248" s="213" t="inlineStr">
        <is>
          <t>The Dark Crystal, original 1982 feature-film continuity, using Jim Henson Company official film/profile and authorized release press materials. This is a narrow official synopsis/release pass, not a full viewing, screenplay transcription, or later-world-lore pass.</t>
        </is>
      </c>
      <c r="H248" s="213" t="inlineStr">
        <is>
          <t>Include every named individual dramatic character directly named in selected official original-film synopses: Jen and Kira. Gelflings, Mystics, Skeksis, the Crystal, shard, prophecy, suns, places, and ritual/cosmology remain terms. Individual Skeksis or Mystics are not added because this witness does not name them.</t>
        </is>
      </c>
      <c r="I248" s="213" t="n">
        <v>2</v>
      </c>
      <c r="J248" s="213" t="n">
        <v>2</v>
      </c>
      <c r="K248" s="213" t="n">
        <v>2</v>
      </c>
      <c r="L248" s="213" t="n">
        <v>1</v>
      </c>
      <c r="M248" s="213" t="n">
        <v>6</v>
      </c>
      <c r="N248" s="213" t="inlineStr">
        <is>
          <t>All other named characters, individual Skeksis/Mystics, Podlings, creatures, places, props, exact scenes, dialogue, and outcomes are omitted because the selected official materials do not establish them claim by claim.; The Dark Crystal: Age of Resistance, novels, comics, manga, games, board-game material, documentaries, deleted scenes, subtitles/dubs, and later lore are separate witnesses.; The Crystal, missing shard, prophecy, group identities, three suns, cosmology, and puppet/animatronic production details remain terms or production context rather than peer character nodes.; The Henson materials characterize a dangerous quest, evil Skeksis, world-threatening darkness, and all-puppet production; no detailed death, body-horror, violence, performer credit, or puppet-performance claim is inferred without a specific original-film locator.</t>
        </is>
      </c>
      <c r="O248" s="213" t="inlineStr">
        <is>
          <t>The official synopsis gives no scene or timestamp locator, so this is metadata-only.; Henson materials vary slightly in describing Jen as a surviving/last Gelfling or a member of the Mystics. The shared evidence supports Gelfling identity and quest; no claim resolves any broader group-history discrepancy.; The Jim Henson Company describes the film as entirely performed with puppets/creatures, but no character record attributes a single performer, voice, or puppet mechanism without direct cast/credit evidence.; Age of Resistance is explicitly a prequel set many years before the film and is not used for any film continuity detail.</t>
        </is>
      </c>
      <c r="P248" s="213" t="inlineStr">
        <is>
          <t>Jim Henson Company official film, archive, and authorized-release materials only; no fan wiki, Wikipedia, uninspected screenplay, later lore, or frame reproduction is used.</t>
        </is>
      </c>
      <c r="Q248" s="213" t="inlineStr">
        <is>
          <t>pending</t>
        </is>
      </c>
      <c r="R248" s="213" t="inlineStr">
        <is>
          <t>2026-08-06</t>
        </is>
      </c>
      <c r="S248" s="214" t="inlineStr">
        <is>
          <t>https://en.wikipedia.org/wiki/The_Dark_Crystal</t>
        </is>
      </c>
    </row>
    <row r="249" ht="31" customHeight="1" s="99">
      <c r="A249" s="215" t="inlineStr">
        <is>
          <t>SRC-248</t>
        </is>
      </c>
      <c r="B249" s="215" t="inlineStr">
        <is>
          <t>Labyrinth</t>
        </is>
      </c>
      <c r="C249" s="215" t="inlineStr">
        <is>
          <t>Film</t>
        </is>
      </c>
      <c r="D249" s="216" t="inlineStr">
        <is>
          <t>Britain / United States</t>
        </is>
      </c>
      <c r="E249" s="216" t="inlineStr">
        <is>
          <t>Tier 2</t>
        </is>
      </c>
      <c r="F249" s="216" t="inlineStr">
        <is>
          <t>pass-complete</t>
        </is>
      </c>
      <c r="G249" s="216" t="inlineStr">
        <is>
          <t>Labyrinth, original 1986 feature-film continuity only. This pass is bounded to official Sony Pictures and Jim Henson Company film descriptions and production/rights-holder materials. It excludes novelization, comics, games, sound recordings as independent narrative witnesses, and later adaptations or derivative works.</t>
        </is>
      </c>
      <c r="H249" s="216" t="inlineStr">
        <is>
          <t>Include named individual dramatic characters directly named and described in official film materials: Sarah Williams, Jareth, and Toby. Hoggle, Ludo, Sir Didymus, Ambrosius, and other named puppet characters are omitted because the selected official film descriptions do not provide claim-specific film-role evidence for them; a board game is not imported as evidence. Goblins, the labyrinth, artifacts, songs, magical rules, places, and organizations remain terms.</t>
        </is>
      </c>
      <c r="I249" s="216" t="n">
        <v>3</v>
      </c>
      <c r="J249" s="216" t="n">
        <v>3</v>
      </c>
      <c r="K249" s="216" t="n">
        <v>3</v>
      </c>
      <c r="L249" s="216" t="n">
        <v>2</v>
      </c>
      <c r="M249" s="216" t="n">
        <v>3</v>
      </c>
      <c r="N249" s="216" t="inlineStr">
        <is>
          <t>Named puppet characters Hoggle, Ludo, Sir Didymus, and Ambrosius, pending selected-witness official film locators that describe their film actions.; All unnamed goblins and mystical creatures, because species/groups are not individual character nodes.; The labyrinth, Goblin Kingdom, maze, artifacts, songs, magic rules, and places as character nodes.; Novelization, comics, games, soundtrack, and later or derivative adaptations.</t>
        </is>
      </c>
      <c r="O249" s="216" t="inlineStr">
        <is>
          <t>The selected official descriptions are synopsis and production-reference sources, not a full authorized screenplay or scene-by-scene transcript; claims are deliberately limited.; Sarah's full name, Sarah Williams, appears in Jim Henson Company material; Sony's product copy calls her Sarah. The sources clearly identify the same credited film role through the shared film/cast context, but no alternative names are added.; The available official sources do not establish all character relationships, magic rules, songs' narrative function, or exact chronology.; Novelization, games, comics, and other derivatives are separate and unreviewed.</t>
        </is>
      </c>
      <c r="P249" s="216" t="inlineStr">
        <is>
          <t>Sony Pictures' official film page supplies the 1986 product identity and Sarah/Toby/Goblin-King premise. Jim Henson Company film descriptions provide the Jareth and Sarah Williams names and the sibling-rescue framing; its archive entry corroborates the Sarah/Jareth/Toby pursuit in a specific film set context. No fan wiki or Wikipedia was used.</t>
        </is>
      </c>
      <c r="Q249" s="216" t="inlineStr">
        <is>
          <t>pending</t>
        </is>
      </c>
      <c r="R249" s="216" t="inlineStr">
        <is>
          <t>2026-08-06</t>
        </is>
      </c>
      <c r="S249" s="217" t="inlineStr">
        <is>
          <t>https://en.wikipedia.org/wiki/Labyrinth</t>
        </is>
      </c>
    </row>
    <row r="250" ht="31" customHeight="1" s="99">
      <c r="A250" s="212" t="inlineStr">
        <is>
          <t>SRC-249</t>
        </is>
      </c>
      <c r="B250" s="212" t="inlineStr">
        <is>
          <t>Willow</t>
        </is>
      </c>
      <c r="C250" s="212" t="inlineStr">
        <is>
          <t>Film / Television</t>
        </is>
      </c>
      <c r="D250" s="213" t="inlineStr">
        <is>
          <t>United States</t>
        </is>
      </c>
      <c r="E250" s="213" t="inlineStr">
        <is>
          <t>Tier 2</t>
        </is>
      </c>
      <c r="F250" s="213" t="inlineStr">
        <is>
          <t>pass-complete</t>
        </is>
      </c>
      <c r="G250" s="213" t="inlineStr">
        <is>
          <t>Willow, original 1988 Lucasfilm feature-film continuity only. Official Lucasfilm and Disney+ film profile/authorized original-film retrospective materials are used as a narrow synopsis pass, not a full viewing or screenplay transcription.</t>
        </is>
      </c>
      <c r="H250" s="213" t="inlineStr">
        <is>
          <t>Include every named individual dramatic character directly named and claim-supported in the selected official original-film sources: Willow Ufgood, Elora Danan, and Queen Bavmorda. Peoples/species, magic, prophecy, artifacts, armies, roles, places, factions, unnamed rogue swordsman, and other figures remain terms or omissions.</t>
        </is>
      </c>
      <c r="I250" s="213" t="n">
        <v>3</v>
      </c>
      <c r="J250" s="213" t="n">
        <v>3</v>
      </c>
      <c r="K250" s="213" t="n">
        <v>3</v>
      </c>
      <c r="L250" s="213" t="n">
        <v>2</v>
      </c>
      <c r="M250" s="213" t="n">
        <v>4</v>
      </c>
      <c r="N250" s="213" t="inlineStr">
        <is>
          <t>Named allies/villains beyond Willow, Elora, and Bavmorda—including the officially described but unnamed rogue swordsman—are omitted because the selected base film synopsis does not provide their names claim by claim.; The Disney+ series, novelizations, comics, games, sourcebook/deleted-scene lore, soundtrack, and any later material are separate witnesses.; Exact spells, prophecy wording, artifacts, armies, places, social groups, transformation details, plot sequence, and ending outcome are omitted except for narrowly cited premise facts.; The original-film premises include an abandoned/prophesied infant, a queen seeking the child, dark forces, creatures, and an ultimate battle. No detailed child-peril, violence, injury, body-horror, or gendered-archetype claim is inferred beyond that official framing.</t>
        </is>
      </c>
      <c r="O250" s="213" t="inlineStr">
        <is>
          <t>The official base pages provide synopsis-level claims only, not scene timestamps or a readable authorized screenplay; this is metadata/press-material bounded.; Disney+ calls Willow young while Lucasfilm calls him a farmer and developing sorcerer. No age, training system, or formal title is inferred beyond the specific descriptors.; Lucasfilm references Nelwyn and historical behind-the-scenes use of little people; this research does not use body-size terminology as a character ontology or infer performer identity from fictional people categories.; The official series material states the Disney+ series occurs about 20 years after the 1988 film, so it is not used as proof of original-film continuity details.</t>
        </is>
      </c>
      <c r="P250" s="213" t="inlineStr">
        <is>
          <t>Lucasfilm and Disney first-party original-film/profile material only; no fan wiki, Wikipedia, uninspected film frames, novelization, or adaptation recap is used.</t>
        </is>
      </c>
      <c r="Q250" s="213" t="inlineStr">
        <is>
          <t>pending</t>
        </is>
      </c>
      <c r="R250" s="213" t="inlineStr">
        <is>
          <t>2026-08-06</t>
        </is>
      </c>
      <c r="S250" s="214" t="inlineStr">
        <is>
          <t>https://en.wikipedia.org/wiki/Willow</t>
        </is>
      </c>
    </row>
    <row r="251" ht="31" customHeight="1" s="99">
      <c r="A251" s="215" t="inlineStr">
        <is>
          <t>SRC-250</t>
        </is>
      </c>
      <c r="B251" s="215" t="inlineStr">
        <is>
          <t>Legend</t>
        </is>
      </c>
      <c r="C251" s="215" t="inlineStr">
        <is>
          <t>Film</t>
        </is>
      </c>
      <c r="D251" s="216" t="inlineStr">
        <is>
          <t>Britain / United States</t>
        </is>
      </c>
      <c r="E251" s="216" t="inlineStr">
        <is>
          <t>Tier 2</t>
        </is>
      </c>
      <c r="F251" s="216" t="inlineStr">
        <is>
          <t>pass-complete</t>
        </is>
      </c>
      <c r="G251" s="216" t="inlineStr">
        <is>
          <t>Ridley Scott's original Legend feature production (1985), restricted to the 89-minute U.S. theatrical release cataloged by AFI as released 18 April 1986. AFI documents that Universal shortened/rescored the U.S./Canadian theatrical version from an earlier 93-minute configuration and that the Goldsmith score remained in the international release. This pass uses only the opening prologue and opening-forest plot segment as AFI locates it; it does not combine the international theatrical cut, 2002 Director's Cut, score variants, novelization, deleted material, or later derivative works.</t>
        </is>
      </c>
      <c r="H251" s="216" t="inlineStr">
        <is>
          <t>Include every named individual dramatic character in the selected AFI opening prologue/forest segment: Jack, Lili/Lily, the Lord of Darkness, Blix, Honeythorn Gump, Brown Tom, and Nell. Unicorns, goblins, elves, fairies, Darkness as a cosmological condition, light, magic, mortal purity, soul language, the horn, the forest, winter, weapons, and the balance premise are terms/dimensions unless AFI clearly credits or narrates a named acting individual. Performers are not character records. Later named figures and unnamed husband/guards/creatures are excluded because they fall outside the selected opening boundary or lack individual names.</t>
        </is>
      </c>
      <c r="I251" s="216" t="n">
        <v>7</v>
      </c>
      <c r="J251" s="216" t="n">
        <v>7</v>
      </c>
      <c r="K251" s="216" t="n">
        <v>7</v>
      </c>
      <c r="L251" s="216" t="n">
        <v>5</v>
      </c>
      <c r="M251" s="216" t="n">
        <v>4</v>
      </c>
      <c r="N251" s="216" t="inlineStr">
        <is>
          <t>All named figures first occurring after the selected opening-forest boundary, including Screwball, Pox, Blunder, Oona, and Meg Mucklebones, plus unnamed unicorns, goblins, elves, fairies, trolls, guards, and Nell's unnamed husband.; All exact film dialogue, later scenes, ending/outcome information, specific magical mechanics beyond the selected prologue/segment, actor performance, make-up, voice, stunt, or production-person claims.; The 1985 international theatrical configuration, 2002 Director's Cut, alternate scores, novelization, scripts not authorized for this pass, deleted scenes, home-video bonus material, and derivative/adapted works; fan wikis, Wikipedia, databases, reviews, and promotional reproductions.</t>
        </is>
      </c>
      <c r="O251" s="216" t="inlineStr">
        <is>
          <t>AFI's catalog is an authoritative film-history source, but its scene synopsis does not give timestamps or a cut-comparison for each listed event. Claims are therefore limited to opening plot material and never claim that a detail is unique to every release version.; The prologue spells the princess Lily, while AFI reports end credits as Lili. Both forms are retained for one person. AFI credits Jack as Jack [o' the Green], Gump as [Honeythorn] Gump, and Darkness as [Lord of] Darkness; bracketed forms are aliases/titles, not separate people.; The prologue calls Lily a girl and the synopsis calls her a princess, but neither supplies an age. No child/youth assertion is made. It establishes affection between Jack and Lili, but does not establish marriage, sexual activity, or consent beyond the limited scene description. The later coercive/captivity material is outside this pass.; The selected segment includes a poisoned unicorn, winter/frozen people, a sword cut to a unicorn horn, and imagined soul danger. These are fictional violence/fantasy elements; no detailed death, injury, self-harm, or real religious/cosmological claim is inferred.</t>
        </is>
      </c>
      <c r="P251" s="216" t="inlineStr">
        <is>
          <t>AFI Catalog record 57395 only: title/release/credit data, AFI's release-history discussion, opening prologue transcription, opening cast credits, and the precise opening-forest synopsis passage. No non-authoritative character database or secondary plot guide is used.</t>
        </is>
      </c>
      <c r="Q251" s="216" t="inlineStr">
        <is>
          <t>pending</t>
        </is>
      </c>
      <c r="R251" s="216" t="inlineStr">
        <is>
          <t>2026-08-06</t>
        </is>
      </c>
      <c r="S251" s="217" t="inlineStr">
        <is>
          <t>https://en.wikipedia.org/wiki/Legend</t>
        </is>
      </c>
    </row>
    <row r="252" ht="31" customHeight="1" s="99">
      <c r="A252" s="212" t="inlineStr">
        <is>
          <t>SRC-251</t>
        </is>
      </c>
      <c r="B252" s="212" t="inlineStr">
        <is>
          <t>The NeverEnding Story</t>
        </is>
      </c>
      <c r="C252" s="212" t="inlineStr">
        <is>
          <t>Film</t>
        </is>
      </c>
      <c r="D252" s="213" t="inlineStr">
        <is>
          <t>Germany / United States</t>
        </is>
      </c>
      <c r="E252" s="213" t="inlineStr">
        <is>
          <t>Tier 2</t>
        </is>
      </c>
      <c r="F252" s="213" t="inlineStr">
        <is>
          <t>pass-complete</t>
        </is>
      </c>
      <c r="G252" s="213" t="inlineStr">
        <is>
          <t>The NeverEnding Story, original 1984 feature-film adaptation continuity only, using the Apple TV official film listing for Warner Bros. distribution metadata. This narrow pass does not treat Michael Ende's novel or any other adaptation as evidence for the film.</t>
        </is>
      </c>
      <c r="H252" s="213" t="inlineStr">
        <is>
          <t>Include every named individual dramatic character directly identified by character name in the selected official film listing: Bastian and Atreyu. Fantasia, peoples/species, the Nothing, Auryn, luckdragons, naming/imagination rules, places, book framing, and unnamed fabulous creatures remain terms or omissions unless the selected witness expressly establishes them.</t>
        </is>
      </c>
      <c r="I252" s="213" t="n">
        <v>2</v>
      </c>
      <c r="J252" s="213" t="n">
        <v>2</v>
      </c>
      <c r="K252" s="213" t="n">
        <v>2</v>
      </c>
      <c r="L252" s="213" t="n">
        <v>0</v>
      </c>
      <c r="M252" s="213" t="n">
        <v>4</v>
      </c>
      <c r="N252" s="213" t="inlineStr">
        <is>
          <t>All other characters, including named entities commonly associated with the film, are omitted because the selected official listing does not identify them in claim-specific accessible metadata.; Michael Ende's novel, sequels, series, games, stage versions, remakes/development material, and alternate cuts/localizations are separate witnesses.; Fantasia, the Nothing, the Auryn, luckdragon category, precise book/naming/imagination mechanics, places, and story events are omitted where the selected rights-holder listing does not establish them.; The official premise identifies a lonely young boy and a world under threat. Bullying, bereavement/grief, child peril, violence, ontological status, and other sensitive content are not expanded without primary film or authorized screenplay locators.</t>
        </is>
      </c>
      <c r="O252" s="213" t="inlineStr">
        <is>
          <t>The accessible official Apple TV listing gives a short synopsis and cast character labels but no scene/timestamp, screenplay, or full cast/creature catalog; this is a minimal film-metadata pass.; Apple TV credits Bastian and Atreyu by character name but the short synopsis only develops the unnamed boy's reading/world-saving premise. No precise relationship or Atreyu-specific plot claim is inferred.; The listing attributes the film to Warner Bros. and shows a 1984 release, but no adaptation-comparison claim or direct novel wording is used.; Fantastical/ontological beings are not promoted to nodes without individual names in the selected official witness.</t>
        </is>
      </c>
      <c r="P252" s="213" t="inlineStr">
        <is>
          <t>Apple TV's official Warner Bros. film listing only; no fan wiki, Wikipedia, uninspected movie frame, secondary recap, novel, or sequel material is used.</t>
        </is>
      </c>
      <c r="Q252" s="213" t="inlineStr">
        <is>
          <t>pending</t>
        </is>
      </c>
      <c r="R252" s="213" t="inlineStr">
        <is>
          <t>2026-08-06</t>
        </is>
      </c>
      <c r="S252" s="214" t="inlineStr">
        <is>
          <t>https://en.wikipedia.org/wiki/The_NeverEnding_Story</t>
        </is>
      </c>
    </row>
    <row r="253" ht="31" customHeight="1" s="99">
      <c r="A253" s="215" t="inlineStr">
        <is>
          <t>SRC-252</t>
        </is>
      </c>
      <c r="B253" s="215" t="inlineStr">
        <is>
          <t>The Princess Bride</t>
        </is>
      </c>
      <c r="C253" s="215" t="inlineStr">
        <is>
          <t>Film / Literature</t>
        </is>
      </c>
      <c r="D253" s="216" t="inlineStr">
        <is>
          <t>United States</t>
        </is>
      </c>
      <c r="E253" s="216" t="inlineStr">
        <is>
          <t>Tier 2</t>
        </is>
      </c>
      <c r="F253" s="216" t="inlineStr">
        <is>
          <t>pass-complete</t>
        </is>
      </c>
      <c r="G253" s="216" t="inlineStr">
        <is>
          <t>The Princess Bride, 1987 feature-film adaptation continuity only. This pass uses the American Film Institute Catalog's film synopsis and the Criterion Collection's licensed film-edition description and cast/credits. It excludes William Goldman's novel as an independent witness, stage versions, games, and later derivative works.</t>
        </is>
      </c>
      <c r="H253" s="216" t="inlineStr">
        <is>
          <t>Include central named individual dramatic characters directly named and described in the selected AFI synopsis and/or Criterion film description: Buttercup, Westley, Prince Humperdinck, Vizzini, Fezzik, Inigo Montoya, and Count Rugen. The Dread Pirate Roberts is recorded only as Westley's explicit role alias, not a second person. Frame readers whose only individual designation is a role label, unnamed guards, the father of Inigo, and generic soldiers/occupations remain outside this narrow pass.</t>
        </is>
      </c>
      <c r="I253" s="216" t="n">
        <v>7</v>
      </c>
      <c r="J253" s="216" t="n">
        <v>7</v>
      </c>
      <c r="K253" s="216" t="n">
        <v>7</v>
      </c>
      <c r="L253" s="216" t="n">
        <v>4</v>
      </c>
      <c r="M253" s="216" t="n">
        <v>4</v>
      </c>
      <c r="N253" s="216" t="inlineStr">
        <is>
          <t>The Grandfather and Grandson frame characters, whose selected sources supply role labels but no personal names or claim-specific comparison records in this narrow pass.; Inigo's unnamed father, unnamed guards, soldiers, bishop/clergyman, Albino, king, queen, and all generic groups.; The Dread Pirate Roberts as a separate character node; AFI states the role is passed down and Westley takes it.; Fictional places, poisons, artifacts, occupations, frame-story structures, and motifs as character nodes.; William Goldman's novel, stage versions, games, and later derivative works.</t>
        </is>
      </c>
      <c r="O253" s="216" t="inlineStr">
        <is>
          <t>The selected references are official film summary/edition material rather than a full authorized screenplay with page citations; all claims remain at the synopsis/official-reference level.; No claim is made about novel-only, stage-only, or derivative continuity identities, powers, outcomes, or relationships.; The selected sources establish Westley's Dread Pirate Roberts role explicitly but do not warrant merging every masked/pirate appellation or using role names as separate people beyond the stated alias.; The selected sources do not give sufficient evidence to map fictional poisons, torture effects, giant terminology, six-fingered anatomy, or true-love language onto real-world medical, disability, legal, or ethical categories.</t>
        </is>
      </c>
      <c r="P253" s="216" t="inlineStr">
        <is>
          <t>AFI's official Catalog synopsis provides the 1987-film plot and character-action evidence. Criterion's licensed film edition supplies 1987 film identity, cast-role confirmations, and its fairy-tale/spoofery framing. No fan wiki or Wikipedia was used.</t>
        </is>
      </c>
      <c r="Q253" s="216" t="inlineStr">
        <is>
          <t>pending</t>
        </is>
      </c>
      <c r="R253" s="216" t="inlineStr">
        <is>
          <t>2026-08-06</t>
        </is>
      </c>
      <c r="S253" s="217" t="inlineStr">
        <is>
          <t>https://en.wikipedia.org/wiki/The_Princess_Bride</t>
        </is>
      </c>
    </row>
    <row r="254" ht="31" customHeight="1" s="99">
      <c r="A254" s="212" t="inlineStr">
        <is>
          <t>SRC-253</t>
        </is>
      </c>
      <c r="B254" s="212" t="inlineStr">
        <is>
          <t>Conan the Barbarian Films</t>
        </is>
      </c>
      <c r="C254" s="212" t="inlineStr">
        <is>
          <t>Film</t>
        </is>
      </c>
      <c r="D254" s="213" t="inlineStr">
        <is>
          <t>United States</t>
        </is>
      </c>
      <c r="E254" s="213" t="inlineStr">
        <is>
          <t>Tier 2</t>
        </is>
      </c>
      <c r="F254" s="213" t="inlineStr">
        <is>
          <t>pass-complete</t>
        </is>
      </c>
      <c r="G254" s="213" t="inlineStr">
        <is>
          <t>Conan the Barbarian, 1982 theatrical feature-film continuity only. This pass uses the American Film Institute Catalog's original-film record and AFI Movie Club context; it does not merge Robert E. Howard prose, comic, 1984 sequel, 2011 film, game, or any other Conan continuity.</t>
        </is>
      </c>
      <c r="H254" s="213" t="inlineStr">
        <is>
          <t>Include every individually named dramatic character identified in the AFI original-film cast list: Conan, Thulsa Doom, King Osric, Valeria, Rexor, and Subotai. Cimmerians, cults, magic, roles, artifacts, places, gods, philosophies, unnamed collective categories, and the generically credited witch/princess remain terms or omissions.</t>
        </is>
      </c>
      <c r="I254" s="213" t="n">
        <v>6</v>
      </c>
      <c r="J254" s="213" t="n">
        <v>6</v>
      </c>
      <c r="K254" s="213" t="n">
        <v>6</v>
      </c>
      <c r="L254" s="213" t="n">
        <v>1</v>
      </c>
      <c r="M254" s="213" t="n">
        <v>3</v>
      </c>
      <c r="N254" s="213" t="inlineStr">
        <is>
          <t>Generically credited roles such as the witch and princess are not treated as personal names; all other cast, groups, named places, spells, objects, and plot events remain omitted unless claim-specific official evidence is available.; Robert E. Howard's stories, comics, Conan the Destroyer (1984), the 2011 reboot, games, and other continuities are separate witnesses.; The selected AFI record supplies R-rated original-film metadata and a vengeance/snake-cult premise, but this research does not add specific enslavement, sexual violence/coercion, nudity/body portrayal, killing, injury, race/ethnicity, or adaptation-difference details without a precise primary scene/screenplay locator.; Cimmerian, barbarian, cult, and evil/sinister labels are source-fiction descriptors and are not mapped to real peoples, religions, ethnicities, or moralized body categories.</t>
        </is>
      </c>
      <c r="O254" s="213" t="inlineStr">
        <is>
          <t>AFI gives cast-credit names for all six included individuals, but the accessible official premise gives narrative detail only for Conan and the sinister snake-cult leader played by James Earl Jones. Other records therefore intentionally contain only credit-supported identity.; No complete authorized screenplay or scene/timecode was accessed; no relationship is inferred from cast proximity or later-franchise knowledge.; The film's 1982 R rating signals adult content context but cannot, by itself, substantiate any particular sensitive-content event.; AFI history records the production's rights-development relationship to Robert E. Howard stories. That is production history, not evidence that film characterization equals any prose/comic version.</t>
        </is>
      </c>
      <c r="P254" s="213" t="inlineStr">
        <is>
          <t>American Film Institute authoritative original-film catalog and AFI Movie Club material only; no fan wiki, Wikipedia, unofficial screenplay, uninspected film frame, or franchise recap is used.</t>
        </is>
      </c>
      <c r="Q254" s="213" t="inlineStr">
        <is>
          <t>pending</t>
        </is>
      </c>
      <c r="R254" s="213" t="inlineStr">
        <is>
          <t>2026-08-06</t>
        </is>
      </c>
      <c r="S254" s="214" t="inlineStr">
        <is>
          <t>https://en.wikipedia.org/wiki/Conan_the_Barbarian_Films</t>
        </is>
      </c>
    </row>
    <row r="255" ht="31" customHeight="1" s="99">
      <c r="A255" s="215" t="inlineStr">
        <is>
          <t>SRC-254</t>
        </is>
      </c>
      <c r="B255" s="215" t="inlineStr">
        <is>
          <t>Excalibur</t>
        </is>
      </c>
      <c r="C255" s="215" t="inlineStr">
        <is>
          <t>Film</t>
        </is>
      </c>
      <c r="D255" s="216" t="inlineStr">
        <is>
          <t>Britain / United States</t>
        </is>
      </c>
      <c r="E255" s="216" t="inlineStr">
        <is>
          <t>Tier 2</t>
        </is>
      </c>
      <c r="F255" s="216" t="inlineStr">
        <is>
          <t>pass-complete</t>
        </is>
      </c>
      <c r="G255" s="216" t="inlineStr">
        <is>
          <t>John Boorman's 1981 English-language feature film, the 140-minute Orion Pictures release distributed through Warner Bros., released 10 April 1981. This pass uses AFI's onscreen-prologue record and its opening-to-accession synopsis: divided England through Arthur's drawing Excalibur, parentage disclosure, the siege at Leondegrance's castle, and Uryens's knighting/allegiance. It does not add the later Lancelot/Grail/Mordred material, and does not merge Thomas Malory, other Arthurian texts, novelizations, other films, later remakes, or production alternatives.</t>
        </is>
      </c>
      <c r="H255" s="216" t="inlineStr">
        <is>
          <t>Include every individually named acting character in AFI's selected opening-to-accession segment: Merlin, Uther Pendragon, Cornwall, Igrayne, Morgana, Arthur Pendragon, Kay, Leondegrance, Guenevere, Uryens/Uryen, and the individual titled Lady of the Lake. Excalibur, the sword-in-stone rule, the kingdom/land, castle, knight/squire offices, magic, the truce, and holy/sacred framing are terms or dimensions. Actors are never character nodes. Later named figures (including Lancelot, Perceval, Gawain, Mordred, and others) are out of scope even where AFI credits them.</t>
        </is>
      </c>
      <c r="I255" s="216" t="n">
        <v>11</v>
      </c>
      <c r="J255" s="216" t="n">
        <v>11</v>
      </c>
      <c r="K255" s="216" t="n">
        <v>11</v>
      </c>
      <c r="L255" s="216" t="n">
        <v>7</v>
      </c>
      <c r="M255" s="216" t="n">
        <v>5</v>
      </c>
      <c r="N255" s="216" t="inlineStr">
        <is>
          <t>All named characters/events occurring after Uryens's knighting/allegiance in the selected synopsis, including the later court, Lancelot, Grail, infidelity, Morgana's later magic, Mordred, illness/disability, war, deaths, nunnery, and final battle.; All detail not stated in AFI's selected synopsis: dialogue, exact film timestamps, full magic rules, artifacts beyond Excalibur, Round Table procedure, named peoples, places beyond England/Leondegrance's castle, religious ritual, and outcomes.; Malory's Le Morte Darthur and all other Arthurian textual witnesses, novelizations, 1950s/1960s/other films, later derivative works, unscreened scripts, fan wikis, Wikipedia, commercial character databases, reviews, and performer biography.</t>
        </is>
      </c>
      <c r="O255" s="216" t="inlineStr">
        <is>
          <t>AFI reports that Pallenberg received an onscreen adaptation credit for Malory, but that production fact is not permission to import any Malory-only attribute; every record is solely for this film's AFI-summarized continuity.; AFI says filmmakers deliberately selected an indeterminate medieval time and historical inaccuracy. England and the Dark Ages are the film's fiction framing, not a historical reconstruction.; The synopsis directly describes Uther obtaining sex with Igrayne through Merlin's disguise spell. This record labels it non-consensual sexual deception without graphic detail; it does not call the relationship romantic. Morgana is called Igrayne's young daughter but receives no age, so she is not assigned a numerical age.; The selected segment has military fighting, Cornwall's death, Uther's fatal ambush, and infant removal. They are recorded only at non-graphic premise level. Christianity, sacred kingship, Grail, later disability, and later violence are outside this pass; no real religious claim is made.</t>
        </is>
      </c>
      <c r="P255" s="216" t="inlineStr">
        <is>
          <t>AFI Catalog authoritative film record only, using claim-specific onscreen/prologue, credit, release-detail, and selected-synopsis locators. It establishes this film's distinct release/continuity and selected character events without consulting fan sources or folding in its literary source tradition.</t>
        </is>
      </c>
      <c r="Q255" s="216" t="inlineStr">
        <is>
          <t>pending</t>
        </is>
      </c>
      <c r="R255" s="216" t="inlineStr">
        <is>
          <t>2026-08-06</t>
        </is>
      </c>
      <c r="S255" s="217" t="inlineStr">
        <is>
          <t>https://en.wikipedia.org/wiki/Excalibur</t>
        </is>
      </c>
    </row>
    <row r="256" ht="31" customHeight="1" s="99">
      <c r="A256" s="212" t="inlineStr">
        <is>
          <t>SRC-255</t>
        </is>
      </c>
      <c r="B256" s="212" t="inlineStr">
        <is>
          <t>Dragonheart</t>
        </is>
      </c>
      <c r="C256" s="212" t="inlineStr">
        <is>
          <t>Film Franchise</t>
        </is>
      </c>
      <c r="D256" s="213" t="inlineStr">
        <is>
          <t>United States</t>
        </is>
      </c>
      <c r="E256" s="213" t="inlineStr">
        <is>
          <t>Tier 2</t>
        </is>
      </c>
      <c r="F256" s="213" t="inlineStr">
        <is>
          <t>pass-complete</t>
        </is>
      </c>
      <c r="G256" s="213" t="inlineStr">
        <is>
          <t>Original 1996 Dragonheart feature-film continuity only. This pass uses Universal's official product record, Universal-licensed Apple TV distribution metadata and synopsis, and the AFI Catalog record; it excludes sequels, prequels, novelizations, games, and other franchise material.</t>
        </is>
      </c>
      <c r="H256" s="213" t="inlineStr">
        <is>
          <t>Include only named individual dramatic characters whose identity and character-specific claims are directly supported by the selected records. Bowen, Draco, and King Einon meet that threshold. Other credited roles are not expanded without a character-specific claim in the selected evidence.</t>
        </is>
      </c>
      <c r="I256" s="213" t="n">
        <v>3</v>
      </c>
      <c r="J256" s="213" t="n">
        <v>3</v>
      </c>
      <c r="K256" s="213" t="n">
        <v>3</v>
      </c>
      <c r="L256" s="213" t="n">
        <v>3</v>
      </c>
      <c r="M256" s="213" t="n">
        <v>4</v>
      </c>
      <c r="N256" s="213" t="inlineStr">
        <is>
          <t>Named roles listed only in cast metadata without character-specific narrative claims in the selected sources, including Gilbert, Kara, Aislinn, Felton, Brok, Hewe, King Freyne, and young Einon.; Dragon species, knighthood, staged-slaying arrangement, shared-heart/soul wording, artifacts, places, beliefs, and political roles as character nodes.; Sequels, prequels, novelizations, games, and all broader Dragonheart franchise lore.</t>
        </is>
      </c>
      <c r="O256" s="213" t="inlineStr">
        <is>
          <t>The selected materials are official/authorized product summaries and a film catalog record, not a full authorized screenplay or scene-by-scene primary transcript.; No absence claim is made about shared-heart, spiritual, age, death, or injury material in the film; those details are simply not established by the selected descriptions.; Apple's record identifies Universal Pictures as studio and © 1996 Universal City Studios; it is used as authorized distribution metadata and synopsis evidence, not as a substitute for a screenplay.</t>
        </is>
      </c>
      <c r="P256" s="213" t="inlineStr">
        <is>
          <t>Universal's official product record establishes the 1996 film and broad premise. Apple TV's Universal-studio and Universal-copyright record supplies the selected named synopsis claims. AFI corroborates the 1996 film and credited Bowen/Einon roles. No fan wiki or Wikipedia was used.</t>
        </is>
      </c>
      <c r="Q256" s="213" t="inlineStr">
        <is>
          <t>pending</t>
        </is>
      </c>
      <c r="R256" s="213" t="inlineStr">
        <is>
          <t>2026-08-06</t>
        </is>
      </c>
      <c r="S256" s="214" t="inlineStr">
        <is>
          <t>https://en.wikipedia.org/wiki/Dragonheart</t>
        </is>
      </c>
    </row>
    <row r="257" ht="31" customHeight="1" s="99">
      <c r="A257" s="215" t="inlineStr">
        <is>
          <t>SRC-256</t>
        </is>
      </c>
      <c r="B257" s="215" t="inlineStr">
        <is>
          <t>Pan's Labyrinth</t>
        </is>
      </c>
      <c r="C257" s="215" t="inlineStr">
        <is>
          <t>Film</t>
        </is>
      </c>
      <c r="D257" s="216" t="inlineStr">
        <is>
          <t>Spain / Mexico</t>
        </is>
      </c>
      <c r="E257" s="216" t="inlineStr">
        <is>
          <t>Tier 1</t>
        </is>
      </c>
      <c r="F257" s="216" t="inlineStr">
        <is>
          <t>pass-complete</t>
        </is>
      </c>
      <c r="G257" s="216" t="inlineStr">
        <is>
          <t>Pan's Labyrinth / El laberinto del fauno, Guillermo del Toro's 2006 film continuity only. This pass uses British Film Institute and American Film Institute film records/authorized criticism and does not merge novelization or derivative works.</t>
        </is>
      </c>
      <c r="H257" s="216" t="inlineStr">
        <is>
          <t>Include named individual dramatic characters supported by selected authoritative film materials: Ofelia, Captain Vidal, and Mercedes. The faun, Pale Man, fairies, labyrinth/underworld, trials, artifacts, places, political factions, and fantasy/reality ambiguity are terms or omissions unless a personal individual name is explicitly supplied.</t>
        </is>
      </c>
      <c r="I257" s="216" t="n">
        <v>3</v>
      </c>
      <c r="J257" s="216" t="n">
        <v>3</v>
      </c>
      <c r="K257" s="216" t="n">
        <v>3</v>
      </c>
      <c r="L257" s="216" t="n">
        <v>2</v>
      </c>
      <c r="M257" s="216" t="n">
        <v>5</v>
      </c>
      <c r="N257" s="216" t="inlineStr">
        <is>
          <t>All other characters and named fantastical figures are omitted where selected evidence provides only role/category terms or cast labels rather than a clearly individualized personal name.; Novelization, other derivative works, promotional interpretations beyond the selected film evidence, and any other continuity are separate witnesses.; Exact trial sequence, artifacts, fantasy ontology, all political/war details, outcome, and whether fantasy is literally real are not settled beyond the cited descriptions.; Child peril, fascist violence/torture, pregnancy/childbirth, torture, death, gender, and historical setting are flagged from BFI/AFI material without reproducing graphic details or flattening the film's fictional framing into historical fact.</t>
        </is>
      </c>
      <c r="O257" s="216" t="inlineStr">
        <is>
          <t>BFI analysis explicitly frames fantasy/reality as a productive ambiguity or potential imagination; no definitive ontological claim is made.; The title's English Pan attribution is not used as a personal name: BFI's interview says the faun is not Pan and the name is absent from the original Spanish title.; The film is set against a Franco-era/Spanish Civil War aftermath backdrop in scholarly film framing; this research does not equate fictional characters or factions with any real individual or group.; No scene timestamps or full authorized screenplay were accessed; this is a curated archival/critical-film-record pass.</t>
        </is>
      </c>
      <c r="P257" s="216" t="inlineStr">
        <is>
          <t>BFI and AFI authoritative film records, criticism, and interview context only; no fan wiki, Wikipedia, novelization, uninspected script, or derivative material is used.</t>
        </is>
      </c>
      <c r="Q257" s="216" t="inlineStr">
        <is>
          <t>pending</t>
        </is>
      </c>
      <c r="R257" s="216" t="inlineStr">
        <is>
          <t>2026-08-06</t>
        </is>
      </c>
      <c r="S257" s="217" t="inlineStr">
        <is>
          <t>https://en.wikipedia.org/wiki/Pan's_Labyrinth</t>
        </is>
      </c>
    </row>
    <row r="258" ht="31" customHeight="1" s="99">
      <c r="A258" s="212" t="inlineStr">
        <is>
          <t>SRC-257</t>
        </is>
      </c>
      <c r="B258" s="212" t="inlineStr">
        <is>
          <t>Avatar: The Last Airbender</t>
        </is>
      </c>
      <c r="C258" s="212" t="inlineStr">
        <is>
          <t>Animated Television</t>
        </is>
      </c>
      <c r="D258" s="213" t="inlineStr">
        <is>
          <t>United States</t>
        </is>
      </c>
      <c r="E258" s="213" t="inlineStr">
        <is>
          <t>Tier 1</t>
        </is>
      </c>
      <c r="F258" s="213" t="inlineStr">
        <is>
          <t>pass-complete</t>
        </is>
      </c>
      <c r="G258" s="213" t="inlineStr">
        <is>
          <t>Nickelodeon's original animated Avatar: The Last Airbender continuity only, limited to Book One: Water, Episodes 1–2 ("The Boy in the Iceberg" and "The Avatar Returns") and the associated official Paramount+ series/episode metadata. Comics, novels, The Legend of Korra, live-action film/television, games, and all later episodes are excluded.</t>
        </is>
      </c>
      <c r="H258" s="213" t="inlineStr">
        <is>
          <t>Include every individually named dramatic character directly named in the two selected official episode descriptions: Aang, Katara, Sokka, and Prince Zuko. Nations, the Southern Water Tribe, elemental disciplines, the Avatar office, the iceberg, village, animals, places, spiritual concepts, institutions, and war/conquest context remain terms or omissions rather than character nodes.</t>
        </is>
      </c>
      <c r="I258" s="213" t="n">
        <v>4</v>
      </c>
      <c r="J258" s="213" t="n">
        <v>4</v>
      </c>
      <c r="K258" s="213" t="n">
        <v>4</v>
      </c>
      <c r="L258" s="213" t="n">
        <v>2</v>
      </c>
      <c r="M258" s="213" t="n">
        <v>5</v>
      </c>
      <c r="N258" s="213" t="inlineStr">
        <is>
          <t>All named or unnamed figures not directly named by the selected E1–E2 official descriptions are outside this deliberately narrow opening-witness pass.; Books One–Three material beyond E2, comics, novels, The Legend of Korra, live-action adaptations, games, and other franchise continuities are excluded.; The selected metadata does not establish the full history, causes, or consequences of the Fire Nation's conquest; no genocide, colonialism, real-world historical analogy, or ethnicity/cultural-inspiration equivalence is asserted.; No disability, spiritual-practice, gender, romance, violence detail, child-harm event, or real-world cultural claim is inferred where the selected metadata does not explicitly establish it.</t>
        </is>
      </c>
      <c r="O258" s="213" t="inlineStr">
        <is>
          <t>The United States E1 metadata calls Aang a twelve-year-old boy without naming him in the E1 sentence; the official series/episode guide and E2 metadata identify Aang. His E1 identity is therefore recorded only at the level supported across these official metadata locators.; "Avatar" and bending are fictional source terms. This pass does not turn them into universal religious, ethnic, martial, or game-class equivalents.; The official overview describes a four-nation setting and Fire Nation conquest at series level; it is used only for bounded setting terminology, not to add later-story character claims.</t>
        </is>
      </c>
      <c r="P258" s="213" t="inlineStr">
        <is>
          <t>Official Paramount+ (Nickelodeon/Paramount) episode and series metadata only. No fan wiki, Wikipedia, transcript, recap, franchise database, or adaptation source is used.</t>
        </is>
      </c>
      <c r="Q258" s="213" t="inlineStr">
        <is>
          <t>pending</t>
        </is>
      </c>
      <c r="R258" s="213" t="inlineStr">
        <is>
          <t>2026-08-06</t>
        </is>
      </c>
      <c r="S258" s="214" t="inlineStr">
        <is>
          <t>https://en.wikipedia.org/wiki/Avatar:_The_Last_Airbender</t>
        </is>
      </c>
    </row>
    <row r="259" ht="31" customHeight="1" s="99">
      <c r="A259" s="215" t="inlineStr">
        <is>
          <t>SRC-258</t>
        </is>
      </c>
      <c r="B259" s="215" t="inlineStr">
        <is>
          <t>The Dragon Prince</t>
        </is>
      </c>
      <c r="C259" s="215" t="inlineStr">
        <is>
          <t>Animated Television</t>
        </is>
      </c>
      <c r="D259" s="216" t="inlineStr">
        <is>
          <t>United States / Canada</t>
        </is>
      </c>
      <c r="E259" s="216" t="inlineStr">
        <is>
          <t>Tier 1</t>
        </is>
      </c>
      <c r="F259" s="216" t="inlineStr">
        <is>
          <t>pass-complete</t>
        </is>
      </c>
      <c r="G259" s="216" t="inlineStr">
        <is>
          <t>Netflix animated-series continuity only, restricted to official Netflix episode metadata for Season 1 Episode 1, “Echoes of Thunder” (24 minutes), and Episode 2, “What Is Done” (25 minutes). The series page’s overarching premise is used only to identify the television-continuity frame. Novels, comics, games, Tales of Xadia tabletop material, other expanded-universe works, and all episodes after S1E2 are excluded.</t>
        </is>
      </c>
      <c r="H259" s="216" t="inlineStr">
        <is>
          <t>Include every named individual dramatic figure directly named in the two official episode synopses: King Harrow, Callum, Ezran, Rayla, and Lord Viren. Moonshadow elves, human/elven peoples, the kingdom of Katolis, castle, attack, safety plan, war/peace framing, institutions, magic, creatures, artifacts, and places remain terms/context. The official series tagline describes two human princes and an elven assassin but does not attach those categories to personal names in the selected episode synopses; no named individual is assigned that category by inference.</t>
        </is>
      </c>
      <c r="I259" s="216" t="n">
        <v>5</v>
      </c>
      <c r="J259" s="216" t="n">
        <v>5</v>
      </c>
      <c r="K259" s="216" t="n">
        <v>5</v>
      </c>
      <c r="L259" s="216" t="n">
        <v>4</v>
      </c>
      <c r="M259" s="216" t="n">
        <v>3</v>
      </c>
      <c r="N259" s="216" t="inlineStr">
        <is>
          <t>All named characters not supplied in the selected S1E1–S1E2 Netflix synopses, including any figure only visible, voiced, or described in untranscribed episode footage/credits.; All later Season 1 and later-season events, including the episode 3+ names and developments displayed on Netflix, and every novel, comic, game, tabletop, and other expanded-universe claim.; Primal-magic sources, spells, artifacts, dragons, detailed war history, named kingdoms/factions beyond Katolis and Moonshadow elves, identities, disability, ethnicity/cultural coding, family/adoption detail not explicit in these synopses, death, violence outcomes, prejudice mechanisms, and magic morality.; Fan wikis, Wikipedia, databases, reviews, recaps, unlicensed transcripts, social posts, and adaptation comparison.</t>
        </is>
      </c>
      <c r="O259" s="216" t="inlineStr">
        <is>
          <t>Netflix directly names Harrow as king and Callum/Ezran as his sons, but does not state the boys' ages or specify biological, adoptive, or step-family structure. Father-son links are recorded exactly as stated; no adoption/step-parent inference is made.; The S1E1 synopsis says Katolis braces for a Moonshadow-elf attack; the S1E2 synopsis says Rayla corners Callum and Viren offers the king a way to survive it. These summaries do not give an attack outcome, individual culpability, tactical details, a violence event, or a general claim about peoplehood. They are recorded as fictional war-risk context only.; The official series-level premise says two human princes and an elven assassin later team up for peace, but it provides no name mapping in the selected synopsis metadata. It is not used to label Callum, Ezran, or Rayla. Similarly, the official pages do not substantiate disability, ethnic identity, cultural coding, magic system/moral rules, or language/voice performance claims for this narrow pass.; Netflix regional age labels differ (for example, 10+, 16+, or U/A 7+ shown by regional service pages). No age rating is converted into a child-age, suitability, or content-detail claim.</t>
        </is>
      </c>
      <c r="P259" s="216" t="inlineStr">
        <is>
          <t>Official Netflix series and episode metadata, with Wonderstorm used only to confirm that the animated series is a distinct project alongside game and expanded-universe works. No plot claim relies on a non-official source or untranscribed visual/voice evidence.</t>
        </is>
      </c>
      <c r="Q259" s="216" t="inlineStr">
        <is>
          <t>pending</t>
        </is>
      </c>
      <c r="R259" s="216" t="inlineStr">
        <is>
          <t>2026-08-06</t>
        </is>
      </c>
      <c r="S259" s="217" t="inlineStr">
        <is>
          <t>https://en.wikipedia.org/wiki/The_Dragon_Prince</t>
        </is>
      </c>
    </row>
    <row r="260" ht="31" customHeight="1" s="99">
      <c r="A260" s="212" t="inlineStr">
        <is>
          <t>SRC-259</t>
        </is>
      </c>
      <c r="B260" s="212" t="inlineStr">
        <is>
          <t>Adventure Time</t>
        </is>
      </c>
      <c r="C260" s="212" t="inlineStr">
        <is>
          <t>Animated Television</t>
        </is>
      </c>
      <c r="D260" s="213" t="inlineStr">
        <is>
          <t>United States</t>
        </is>
      </c>
      <c r="E260" s="213" t="inlineStr">
        <is>
          <t>Tier 2</t>
        </is>
      </c>
      <c r="F260" s="213" t="inlineStr">
        <is>
          <t>pass-complete</t>
        </is>
      </c>
      <c r="G260" s="213" t="inlineStr">
        <is>
          <t>Cartoon Network's original Adventure Time television-series continuity only, bounded to the first aired season-one pair: "Slumber Party Panic" and "Trouble in Lumpy Space." This pass uses exact official Apple TV episode metadata as the episode locator and Cartoon Network Japan's official series page for basic character terminology; it does not merge the earlier pilot, comics, games, Distant Lands, Fionna and Cake, later episodes, or later lore.</t>
        </is>
      </c>
      <c r="H260" s="213" t="inlineStr">
        <is>
          <t>Include individually named dramatic characters directly named in the two selected episode descriptions: Finn, Jake, and Princess Bubblegum. Lumpy Space is an unpersonalized place/category in the E2 title and description, while zombies, candy/kingdom categories, magic, transformations, places, artifacts, post-apocalyptic readings, and episode mechanics remain terms or omissions rather than character nodes.</t>
        </is>
      </c>
      <c r="I260" s="213" t="n">
        <v>3</v>
      </c>
      <c r="J260" s="213" t="n">
        <v>3</v>
      </c>
      <c r="K260" s="213" t="n">
        <v>3</v>
      </c>
      <c r="L260" s="213" t="n">
        <v>2</v>
      </c>
      <c r="M260" s="213" t="n">
        <v>5</v>
      </c>
      <c r="N260" s="213" t="inlineStr">
        <is>
          <t>All persons not named in the selected E1–E2 descriptions are outside this tightly bounded opening-pair pass, even if named on the broader official series page.; The pre-series pilot, later original-series episodes, comics, games, Distant Lands, Fionna and Cake, and all other derivative/adaptive continuities are excluded.; The E1 description calls the problem "zombie" but does not establish its cause, rules, casualties, or graphic violence; no detailed violence claim is made.; No post-apocalyptic history, romance, disability, identity development, broader family structure, or body-transformation meaning is inferred beyond the explicitly stated E2 risk that Jake may become permanently Lumpy.</t>
        </is>
      </c>
      <c r="O260" s="213" t="inlineStr">
        <is>
          <t>The exact episode descriptions are licensed-platform metadata rather than a full episode transcript; claims are deliberately limited to their wording.; Cartoon Network Japan's page describes Finn as a 12-year-old boy, Jake as his close friend and a dog with special powers, and Ooo as a fantastical land; this page is used for basic source terminology, not to import later plot claims.; "Lumpy" is retained as the episode's fictional transformation state and not interpreted as a diagnosis, disability category, body type, or real-world identity.</t>
        </is>
      </c>
      <c r="P260" s="213" t="inlineStr">
        <is>
          <t>Official Cartoon Network programme material plus exact official Apple TV licensed episode listings. No fan wiki, Wikipedia, recap, unofficial transcript, franchise database, or adaptation source is used.</t>
        </is>
      </c>
      <c r="Q260" s="213" t="inlineStr">
        <is>
          <t>pending</t>
        </is>
      </c>
      <c r="R260" s="213" t="inlineStr">
        <is>
          <t>2026-08-06</t>
        </is>
      </c>
      <c r="S260" s="214" t="inlineStr">
        <is>
          <t>https://en.wikipedia.org/wiki/Adventure_Time</t>
        </is>
      </c>
    </row>
    <row r="261" ht="31" customHeight="1" s="99">
      <c r="A261" s="215" t="inlineStr">
        <is>
          <t>SRC-260</t>
        </is>
      </c>
      <c r="B261" s="215" t="inlineStr">
        <is>
          <t>The Owl House</t>
        </is>
      </c>
      <c r="C261" s="215" t="inlineStr">
        <is>
          <t>Animated Television</t>
        </is>
      </c>
      <c r="D261" s="216" t="inlineStr">
        <is>
          <t>United States</t>
        </is>
      </c>
      <c r="E261" s="216" t="inlineStr">
        <is>
          <t>Tier 2</t>
        </is>
      </c>
      <c r="F261" s="216" t="inlineStr">
        <is>
          <t>pass-complete</t>
        </is>
      </c>
      <c r="G261" s="216" t="inlineStr">
        <is>
          <t>Disney animated television-series continuity, restricted to Disney+'s official Season 1 Episode 1 listing and its concise episode premise: “Luz stumbles upon a portal to a magical new world.” The official Disney+ series description is used only for the same opening-premise identification of Luz, Eda, and King. Books, comics, games, shorts, later episodes/seasons, and fandom-derived lore are excluded.</t>
        </is>
      </c>
      <c r="H261" s="216" t="inlineStr">
        <is>
          <t>Include every named individual dramatic figure directly named in Disney+'s Episode 1 opening premise/associated official opening series description: Luz, Eda, and King. Witches, demons, species, portals, magic, the Owl House, schools, covens, artifacts, places, realms, and later relationships are terms/context rather than independent character nodes. The source directly calls Luz a teenage human girl, Eda a witch, and King a tiny warrior; it does not provide surnames, demon identity, magic mechanics, other named characters, or later characterization.</t>
        </is>
      </c>
      <c r="I261" s="216" t="n">
        <v>3</v>
      </c>
      <c r="J261" s="216" t="n">
        <v>3</v>
      </c>
      <c r="K261" s="216" t="n">
        <v>3</v>
      </c>
      <c r="L261" s="216" t="n">
        <v>2</v>
      </c>
      <c r="M261" s="216" t="n">
        <v>3</v>
      </c>
      <c r="N261" s="216" t="inlineStr">
        <is>
          <t>All named people absent from the S1E1 official premise and all untranscribed visual/credit-only figures.; Every episode after S1E1, later seasons, books, comics, games, shorts, official-but-separate media, creator interviews, and fandom-derived lore.; Luz’s surname, all later identities/relationships, queerness/sexual orientation, gender identity, family conflict, adoption/family structure, disability, body-horror transformations, death, detailed demon identity, covens, spells, magic mechanics/morality, artifacts, schools, the Owl House as a detailed place, and realm-system lore.; Fan wikis, Wikipedia, databases, reviews, recaps, unlicensed transcripts, and social summaries.</t>
        </is>
      </c>
      <c r="O261" s="216" t="inlineStr">
        <is>
          <t>Disney+ explicitly calls Luz a teenage human girl; no numerical age is assigned. This source contains no child-safety event, school/family conflict detail, or age rating-to-character inference.; Disney+ calls Eda a rebellious witch and King an adorably tiny warrior. It does not call King a demon or give either individual a species taxonomy, disability, cultural identity, magical capability, or moral alignment; none is inferred.; Disney+ says Luz befriends Eda and King in the opening description. This supports a premise-level friendship relation only, not later household/found-family, mentorship, romance, identity, or consent claims.; Portal, magical-world, witch, and demon-adjacent language are fictional animation terms. No real religious, occult, medical, body-horror, or identity claim is made.</t>
        </is>
      </c>
      <c r="P261" s="216" t="inlineStr">
        <is>
          <t>Official Disney+ series/episode metadata only. The primary episode locator supplies the S1E1 title and portal premise; the same official page’s opening series description supplies the named Luz/Eda/King encounter framing. No later or non-official source is used.</t>
        </is>
      </c>
      <c r="Q261" s="216" t="inlineStr">
        <is>
          <t>pending</t>
        </is>
      </c>
      <c r="R261" s="216" t="inlineStr">
        <is>
          <t>2026-08-06</t>
        </is>
      </c>
      <c r="S261" s="217" t="inlineStr">
        <is>
          <t>https://en.wikipedia.org/wiki/The_Owl_House</t>
        </is>
      </c>
    </row>
    <row r="262" ht="31" customHeight="1" s="99">
      <c r="A262" s="212" t="inlineStr">
        <is>
          <t>SRC-261</t>
        </is>
      </c>
      <c r="B262" s="212" t="inlineStr">
        <is>
          <t>She-Ra and the Princesses of Power</t>
        </is>
      </c>
      <c r="C262" s="212" t="inlineStr">
        <is>
          <t>Animated Television</t>
        </is>
      </c>
      <c r="D262" s="213" t="inlineStr">
        <is>
          <t>United States</t>
        </is>
      </c>
      <c r="E262" s="213" t="inlineStr">
        <is>
          <t>Tier 2</t>
        </is>
      </c>
      <c r="F262" s="213" t="inlineStr">
        <is>
          <t>pass-complete</t>
        </is>
      </c>
      <c r="G262" s="213" t="inlineStr">
        <is>
          <t>DreamWorks/Netflix animated-series continuity beginning in 2018, bounded to the opening witness of Season 1, Episodes 1–2 ("The Sword Part 1" and "The Sword Part 2"). This pass uses only Netflix and DreamWorks official series, press, and character-directory records. It excludes the 1980s series, comics, toys, games, later seasons, and all Masters of the Universe continuities.</t>
        </is>
      </c>
      <c r="H262" s="213" t="inlineStr">
        <is>
          <t>Include named individual dramatic characters with a role-specific claim in the selected official series synopsis, DreamWorks Characters directory, or Netflix/DreamWorks cast announcement, limited to Adora/She-Ra, Catra, Glimmer, Bow, and Shadow Weaver—the named early ensemble directly connected to the opening Horde/Rebellion premise. Princess titles, Horde/Rebellion institutions, magic, the sword, places, technology, species, and transformations are terms rather than character nodes.</t>
        </is>
      </c>
      <c r="I262" s="213" t="n">
        <v>5</v>
      </c>
      <c r="J262" s="213" t="n">
        <v>5</v>
      </c>
      <c r="K262" s="213" t="n">
        <v>5</v>
      </c>
      <c r="L262" s="213" t="n">
        <v>3</v>
      </c>
      <c r="M262" s="213" t="n">
        <v>4</v>
      </c>
      <c r="N262" s="213" t="inlineStr">
        <is>
          <t>All other named cast roles, including Angella, Hordak, Scorpia, Entrapta, Perfuma, Seahawk, Mermista, Frosta, Castaspella, and Netossa, because the bounded opening pass does not need their later-series development.; All unnamed soldiers, rebels, princesses, Horde personnel, and non-individual groups.; Princess roles, Horde and Rebellion factions, the Sword of Protection, magic, places, technology, transformations, species, and beliefs as character nodes.; The 1980s continuity, comics, toys, games, later seasons, and Masters of the Universe material.</t>
        </is>
      </c>
      <c r="O262" s="213" t="inlineStr">
        <is>
          <t>Netflix's public title page and DreamWorks' public show page provide series-level synopsis, cast, and character-directory material; they do not expose a public scene-by-scene transcript or timestamped credits for the two opening episodes. Claims are therefore limited to their direct official wording and marked at official-reference level.; DreamWorks' character directory summarizes the series as a whole. Where it contains later-arc language, that language is not used to add later-season outcomes, identities, or relationship labels to this opening-witness pass.; The official sources use both orphan and orphaned-princess wording for Adora. This pass records only the source wording without attempting to resolve family history or age.</t>
        </is>
      </c>
      <c r="P262" s="213" t="inlineStr">
        <is>
          <t>Netflix's official title and Media Center pages establish the service synopsis, Adora/She-Ra transformation, and series-level cast. DreamWorks' official show page and Characters directory provide role-specific descriptions for the early ensemble. The About Netflix announcement confirms the 2018 Netflix/DreamWorks production and named role credits. No fan wiki or Wikipedia was used.</t>
        </is>
      </c>
      <c r="Q262" s="213" t="inlineStr">
        <is>
          <t>pending</t>
        </is>
      </c>
      <c r="R262" s="213" t="inlineStr">
        <is>
          <t>2026-08-06</t>
        </is>
      </c>
      <c r="S262" s="214" t="inlineStr">
        <is>
          <t>https://en.wikipedia.org/wiki/She-Ra_and_the_Princesses_of_Power</t>
        </is>
      </c>
    </row>
    <row r="263" ht="31" customHeight="1" s="99">
      <c r="A263" s="215" t="inlineStr">
        <is>
          <t>SRC-262</t>
        </is>
      </c>
      <c r="B263" s="215" t="inlineStr">
        <is>
          <t>Castlevania Animated Universe</t>
        </is>
      </c>
      <c r="C263" s="215" t="inlineStr">
        <is>
          <t>Animated Television</t>
        </is>
      </c>
      <c r="D263" s="216" t="inlineStr">
        <is>
          <t>United States / Japan source</t>
        </is>
      </c>
      <c r="E263" s="216" t="inlineStr">
        <is>
          <t>Tier 2</t>
        </is>
      </c>
      <c r="F263" s="216" t="inlineStr">
        <is>
          <t>pass-complete</t>
        </is>
      </c>
      <c r="G263" s="216" t="inlineStr">
        <is>
          <t>Netflix's 2017 Castlevania animated-series continuity only, bounded to Season 1 Episodes 1–2 ("Witchbottle" and "Necropolis") and contemporary official Netflix launch/episode credits material. Castlevania: Nocturne, all Konami game continuities, comics, later seasons, and all other adaptations are excluded.</t>
        </is>
      </c>
      <c r="H263" s="216" t="inlineStr">
        <is>
          <t>Include the individual dramatic characters named by the selected official episode metadata and launch credits who are material to the opening setup: Dracula, Lisa, The Bishop, and Trevor Belmont. Vampires, beasts/demons, the Belmont clan, hunter role, religious institutions, magic, weapons/artifacts, places, and historical framing are retained as terms or omissions rather than character nodes.</t>
        </is>
      </c>
      <c r="I263" s="216" t="n">
        <v>4</v>
      </c>
      <c r="J263" s="216" t="n">
        <v>4</v>
      </c>
      <c r="K263" s="216" t="n">
        <v>4</v>
      </c>
      <c r="L263" s="216" t="n">
        <v>1</v>
      </c>
      <c r="M263" s="216" t="n">
        <v>6</v>
      </c>
      <c r="N263" s="216" t="inlineStr">
        <is>
          <t>All figures not named in the selected E1–E2 metadata/launch credits are outside this bounded pass, including figures identified by official launch credits but not needed for the selected opening setup.; Nocturne, Konami games, comics, later seasons, other franchise media, and subsequent character arcs are excluded.; E1's episode metadata provides only a compact claim that a corrupt bishop enrages a legend; it does not establish a complete institution, doctrine, real church, or historical population.; The source contains mass-violence/horror context. This pass does not reproduce graphic material or make claims about sexuality, disability, ethnicity, real-world religious groups, or historical events beyond the narrowly cited fictional premises.</t>
        </is>
      </c>
      <c r="O263" s="216" t="inlineStr">
        <is>
          <t>The selected official metadata is synopsis/credit-level evidence, not a full screenplay or scene-by-scene analysis; all character claims remain at that level.; Netflix's official release calls the work a dark medieval fantasy and describes a fictional threat to Eastern Europe. It is not treated as historical testimony about medieval Europe, Transylvania, churches, or any actual person.; The Tudum summary identifies Lisa as Dracula's wife and describes her execution as the spur for his action, but this pass avoids detailed circumstances, moral interpretation, and later consequences.</t>
        </is>
      </c>
      <c r="P263" s="216" t="inlineStr">
        <is>
          <t>Official Netflix title page, Netflix launch release, and Netflix Tudum editorial/series material only. No fan wiki, Wikipedia, recap, unofficial transcript, game database, or non-Netflix adaptation source is used.</t>
        </is>
      </c>
      <c r="Q263" s="216" t="inlineStr">
        <is>
          <t>pending</t>
        </is>
      </c>
      <c r="R263" s="216" t="inlineStr">
        <is>
          <t>2026-08-06</t>
        </is>
      </c>
      <c r="S263" s="217" t="inlineStr">
        <is>
          <t>https://en.wikipedia.org/wiki/Castlevania_Animated_Universe</t>
        </is>
      </c>
    </row>
    <row r="264" ht="31" customHeight="1" s="99">
      <c r="A264" s="212" t="inlineStr">
        <is>
          <t>SRC-263</t>
        </is>
      </c>
      <c r="B264" s="212" t="inlineStr">
        <is>
          <t>Arcane</t>
        </is>
      </c>
      <c r="C264" s="212" t="inlineStr">
        <is>
          <t>Animated Television</t>
        </is>
      </c>
      <c r="D264" s="213" t="inlineStr">
        <is>
          <t>United States / France</t>
        </is>
      </c>
      <c r="E264" s="213" t="inlineStr">
        <is>
          <t>Tier 1</t>
        </is>
      </c>
      <c r="F264" s="213" t="inlineStr">
        <is>
          <t>pass-complete</t>
        </is>
      </c>
      <c r="G264" s="213" t="inlineStr">
        <is>
          <t>Netflix/Riot animated Arcane continuity, restricted to the opening Season 1 material in Netflix Tudum's official Season 1 recap section “Who are Vi and Powder?”: introduction of the young sisters from Zaun, Vander taking them in, their childhood-friend group, an early Piltover heist, and the blue-crystal explosion. Netflix's official series page is used only to establish the animated-series identity and twin-cities premise. League of Legends game canon, promotional alternate universes, later Arcane episodes/seasons, and all other Riot media are excluded.</t>
        </is>
      </c>
      <c r="H264" s="213" t="inlineStr">
        <is>
          <t>Include every named individual dramatic figure in the selected official opening-recap section: Vi, Powder, Vander, Mylo, and Claggor. Piltover, Zaun, twin-city social structure, childhood, heist, magical crystals, the inventor's home, the explosion, technology, magic, factions, policing, places, and class conflict are terms/context rather than nodes. Jinx, Silco, Jayce, and every later named figure are omitted even where the official recap later discusses them; no later name/identity is applied to Powder.</t>
        </is>
      </c>
      <c r="I264" s="213" t="n">
        <v>5</v>
      </c>
      <c r="J264" s="213" t="n">
        <v>5</v>
      </c>
      <c r="K264" s="213" t="n">
        <v>5</v>
      </c>
      <c r="L264" s="213" t="n">
        <v>5</v>
      </c>
      <c r="M264" s="213" t="n">
        <v>4</v>
      </c>
      <c r="N264" s="213" t="inlineStr">
        <is>
          <t>All people first named only outside the selected opening-recap section, including Jinx, Silco, Jayce, and every other later Season 1/Season 2 individual.; All later events and characterization, including future names/identities, deaths, arrests, mental-health framing, disability, policing/enforcer conduct, family separation, gang/faction membership, combat abilities, and magical/technological developments.; League of Legends game canon, promotional alternate universes, other Riot media, official merchandise as story evidence, fan wikis, Wikipedia, databases, reviews, non-official recaps, social posts, and unlicensed transcripts.; Ethnicity/cultural coding, exact ages, adoption/legal custody, biological family history, a general class analysis, and moral claims about magic/technology, none of which are substantiated in this bounded official text.</t>
        </is>
      </c>
      <c r="O264" s="213" t="inlineStr">
        <is>
          <t>The selected Netflix recap calls Vi and Powder young girls, kids, sisters from Zaun, and says Vander takes them in to raise as his own. It does not state numerical ages, legal adoption, custody status, biology beyond sisterhood, or a later family outcome.; The official opening section says the group enters Piltover on a heist, Powder finds magical blue crystals, and an explosion occurs. It does not establish a complete technology/magic system, individual culpability, injuries/deaths, law-enforcement response, or moral evaluation.; Netflix's series logline calls Piltover and Zaun twin cities in discord. Its later official recap contains social/class and later-plot explanations, but this source pass does not turn city origin into ethnicity/cultural coding or import later political claims.; The animated series is based on a video game according to Netflix metadata, but the evidence here is specific to Arcane's animation continuity and never assumes game-character identities, abilities, or chronology.</t>
        </is>
      </c>
      <c r="P264" s="213" t="inlineStr">
        <is>
          <t>Official Netflix and Netflix Tudum materials only. Tudum's selected opening recap passage provides named character/action claims; the Netflix title page establishes the animated-series/twin-cities framing. The later portions of the same recap are expressly excluded.</t>
        </is>
      </c>
      <c r="Q264" s="213" t="inlineStr">
        <is>
          <t>pending</t>
        </is>
      </c>
      <c r="R264" s="213" t="inlineStr">
        <is>
          <t>2026-08-06</t>
        </is>
      </c>
      <c r="S264" s="214" t="inlineStr">
        <is>
          <t>https://en.wikipedia.org/wiki/Arcane</t>
        </is>
      </c>
    </row>
    <row r="265" ht="31" customHeight="1" s="99">
      <c r="A265" s="215" t="inlineStr">
        <is>
          <t>SRC-264</t>
        </is>
      </c>
      <c r="B265" s="215" t="inlineStr">
        <is>
          <t>Game of Thrones</t>
        </is>
      </c>
      <c r="C265" s="215" t="inlineStr">
        <is>
          <t>Television</t>
        </is>
      </c>
      <c r="D265" s="216" t="inlineStr">
        <is>
          <t>United States</t>
        </is>
      </c>
      <c r="E265" s="216" t="inlineStr">
        <is>
          <t>Tier 1</t>
        </is>
      </c>
      <c r="F265" s="216" t="inlineStr">
        <is>
          <t>pass-complete</t>
        </is>
      </c>
      <c r="G265" s="216" t="inlineStr">
        <is>
          <t>HBO's Game of Thrones television continuity only, bounded to Season 1 Episode 1, "Winter Is Coming" (2011), using the official HBO episode page as the primary audiovisual witness and HBO's official teaser as supplementary release context. The A Song of Ice and Fire novels, House of the Dragon, games, later episodes, and all other adaptations are excluded.</t>
        </is>
      </c>
      <c r="H265" s="216" t="inlineStr">
        <is>
          <t>Include named individual members of the premiere's principal on-screen family and ruling groups: the central Stark household, the Baratheon/Lannister royal party, and the Targaryen/Dothraki marriage party. This yields Eddard, Catelyn, Robb, Sansa, Arya, Bran, Jon, Robert, Cersei, Jaime, Tyrion, Joffrey, Daenerys, Viserys, and Khal Drogo. Secondary household, guard, adviser, and messenger roles; off-screen historical names; houses, peoples, titles, religions, magic, artifacts, places, institutions, and political offices are terms or omissions.</t>
        </is>
      </c>
      <c r="I265" s="216" t="n">
        <v>15</v>
      </c>
      <c r="J265" s="216" t="n">
        <v>15</v>
      </c>
      <c r="K265" s="216" t="n">
        <v>15</v>
      </c>
      <c r="L265" s="216" t="n">
        <v>14</v>
      </c>
      <c r="M265" s="216" t="n">
        <v>6</v>
      </c>
      <c r="N265" s="216" t="inlineStr">
        <is>
          <t>Named but secondary premiere figures, unnamed individuals, and off-screen historical names are excluded by the stated principal-group rule; later episodes receive separate passes.; The A Song of Ice and Fire novels, House of the Dragon, games, promotional game material, and other adaptations are separate continuities and are not merged.; The episode contains child peril, political coercion, death/violence, and a sexual/incestuous situation. This pass does not describe graphic action, sexual content, consent, pregnancy, injury outcome, or later consequences; it records only narrow kinship/spousal links where needed and directly evident.; No real-world race/ethnicity, class, gender, disability, religion, monarchy, or historical equivalence is inferred from HBO's fictional houses, offices, peoples, or casting.</t>
        </is>
      </c>
      <c r="O265" s="216" t="inlineStr">
        <is>
          <t>The official HBO episode URL is cited as the primary audiovisual witness with scene-range locators; publicly fetched page text is access-limited, so this is not a transcript-derived pass.; Titles and offices are retained as fictional terms rather than asserted as fixed social identities. The opening witness does not establish complete genealogies, inner motives, sexual identities, diagnoses, or later political revelations.; The term Dothraki is used only as the series' fictional people/culture descriptor visible in the primary episode; no one-to-one real-world cultural inspiration claim is made.</t>
        </is>
      </c>
      <c r="P265" s="216" t="inlineStr">
        <is>
          <t>HBO's official primary episode locator plus an official HBO teaser only. No fan wiki, Wikipedia, recap, novel, game, transcript, or later-series material is used as evidence.</t>
        </is>
      </c>
      <c r="Q265" s="216" t="inlineStr">
        <is>
          <t>focused review recorded: audiovisual evidence-concentration review</t>
        </is>
      </c>
      <c r="R265" s="216" t="inlineStr">
        <is>
          <t>2026-08-06</t>
        </is>
      </c>
      <c r="S265" s="217" t="inlineStr">
        <is>
          <t>https://en.wikipedia.org/wiki/Game_of_Thrones</t>
        </is>
      </c>
    </row>
    <row r="266" ht="31" customHeight="1" s="99">
      <c r="A266" s="212" t="inlineStr">
        <is>
          <t>SRC-265</t>
        </is>
      </c>
      <c r="B266" s="212" t="inlineStr">
        <is>
          <t>House of the Dragon</t>
        </is>
      </c>
      <c r="C266" s="212" t="inlineStr">
        <is>
          <t>Television</t>
        </is>
      </c>
      <c r="D266" s="213" t="inlineStr">
        <is>
          <t>United States</t>
        </is>
      </c>
      <c r="E266" s="213" t="inlineStr">
        <is>
          <t>Tier 2</t>
        </is>
      </c>
      <c r="F266" s="213" t="inlineStr">
        <is>
          <t>pass-complete</t>
        </is>
      </c>
      <c r="G266" s="213" t="inlineStr">
        <is>
          <t>HBO television continuity only, restricted to the official HBO/Warner Bros. Discovery Pressroom synopsis for House of the Dragon Season 1, Episode 1, “The Heirs of the Dragon.” The bounded witness comprises Viserys hosting a tournament to celebrate the birth of his second child and Rhaenyra welcoming her uncle Daemon back to the Red Keep. Fire &amp; Blood, Game of Thrones, later House of the Dragon episodes/seasons, related histories, games, and all non-television continuities are excluded.</t>
        </is>
      </c>
      <c r="H266" s="213" t="inlineStr">
        <is>
          <t>Include every named individual dramatic character in the selected official episode-one synopsis: Viserys, Rhaenyra, and Daemon. The unnamed second child and every other person are omitted. The Red Keep, tournament, childbirth reference, titles, houses, dragons, succession rules, institutions, artifacts, places, and political roles are terms/context rather than character nodes unless a named individual is directly supplied by the witness.</t>
        </is>
      </c>
      <c r="I266" s="213" t="n">
        <v>3</v>
      </c>
      <c r="J266" s="213" t="n">
        <v>3</v>
      </c>
      <c r="K266" s="213" t="n">
        <v>3</v>
      </c>
      <c r="L266" s="213" t="n">
        <v>1</v>
      </c>
      <c r="M266" s="213" t="n">
        <v>3</v>
      </c>
      <c r="N266" s="213" t="inlineStr">
        <is>
          <t>Every named individual absent from the selected official synopsis, including the unnamed second child and all later Episode 1 or later-season figures.; All Fire &amp; Blood material, Game of Thrones material, other A Song of Ice and Fire histories, games, adaptations, marketing continuities, and later House of the Dragon episodes/seasons.; Titles, houses, dragons, succession law, institutions, artifacts, political offices, places beyond the directly named Red Keep setting, and any unverified cast/credit inference as character data.; Exact ages, youth status, gender identity, ancestry/ethnicity, disability, medical details, cause or outcome of childbirth, death, violence, marital status, sexual/romantic conduct, dynastic policy, and historical analogies, none of which are established by the selected synopsis.; Fan wikis, Wikipedia, databases, recaps, social posts, and unlicensed transcripts.</t>
        </is>
      </c>
      <c r="O266" s="213" t="inlineStr">
        <is>
          <t>The source says Viserys celebrates the birth of his second child but does not name the child, identify a birthing parent, state medical circumstances, or describe any outcome. No childbirth, death, or family relationship beyond the source wording is inferred.; The source explicitly calls Daemon Rhaenyra's uncle. It supplies no romantic, sexual, marital, or dynastic-marriage claim; the kinship is retained without applying an incest label or importing later events.; The source supplies no numerical ages, age category, gender-identity claim, disability claim, violence detail, succession-law explanation, title, house affiliation, dragon association, or historical analogy.; The HBO release says the series is based on Fire &amp; Blood and set before Game of Thrones, but that production context is used only to mark excluded adjacent continuities, never to import their plot or character facts.</t>
        </is>
      </c>
      <c r="P266" s="213" t="inlineStr">
        <is>
          <t>Official HBO/Warner Bros. Discovery Pressroom materials only. The episode-one synopsis supplies all included character, kinship, return, tournament, birth-reference, and Red Keep claims. An official HBO release is used solely to document the excluded source-adjacent book/Game of Thrones context.</t>
        </is>
      </c>
      <c r="Q266" s="213" t="inlineStr">
        <is>
          <t>pending</t>
        </is>
      </c>
      <c r="R266" s="213" t="inlineStr">
        <is>
          <t>2026-08-06</t>
        </is>
      </c>
      <c r="S266" s="214" t="inlineStr">
        <is>
          <t>https://en.wikipedia.org/wiki/House_of_the_Dragon</t>
        </is>
      </c>
    </row>
    <row r="267" ht="31" customHeight="1" s="99">
      <c r="A267" s="215" t="inlineStr">
        <is>
          <t>SRC-266</t>
        </is>
      </c>
      <c r="B267" s="215" t="inlineStr">
        <is>
          <t>The Lord of the Rings Film Trilogy</t>
        </is>
      </c>
      <c r="C267" s="215" t="inlineStr">
        <is>
          <t>Film</t>
        </is>
      </c>
      <c r="D267" s="216" t="inlineStr">
        <is>
          <t>New Zealand / United States</t>
        </is>
      </c>
      <c r="E267" s="216" t="inlineStr">
        <is>
          <t>Tier 1</t>
        </is>
      </c>
      <c r="F267" s="216" t="inlineStr">
        <is>
          <t>pass-complete</t>
        </is>
      </c>
      <c r="G267" s="216" t="inlineStr">
        <is>
          <t>Peter Jackson/New Line film continuity, restricted to The Lord of the Rings: The Fellowship of the Ring (2001) theatrical feature and its opening through the four Hobbits' departure from the Shire. The witness includes the prologue and early Shire/Isengard intercut only; it excludes extended-edition-only material, later films, Tolkien's books as independent evidence, games, and The Rings of Power.</t>
        </is>
      </c>
      <c r="H267" s="216" t="inlineStr">
        <is>
          <t>Include all named individual dramatic agents directly identified in AFI's film-specific prologue/Shire-departure synopsis and needed to represent a distinct early-witness role: Galadriel, Sauron, Isildur, Elrond, Gollum, Bilbo Baggins, Frodo Baggins, Gandalf, Samwise Gamgee, Meriadoc Brandybuck, Peregrin Took, and Saruman. Peoples/species, offices, orders, the Ring, places, languages, magic, cosmology, and unnamed groups remain terms rather than nodes.</t>
        </is>
      </c>
      <c r="I267" s="216" t="n">
        <v>12</v>
      </c>
      <c r="J267" s="216" t="n">
        <v>12</v>
      </c>
      <c r="K267" s="216" t="n">
        <v>12</v>
      </c>
      <c r="L267" s="216" t="n">
        <v>8</v>
      </c>
      <c r="M267" s="216" t="n">
        <v>4</v>
      </c>
      <c r="N267" s="216" t="inlineStr">
        <is>
          <t>All characters first materially introduced after the Shire-departure threshold, including Aragorn/Strider, Arwen, Boromir, Legolas, Gimli, and later Fellowship members.; Elendil, who is named only as Isildur's killed father in the bounded prologue account and has no separate early-witness comparison record.; Unnamed Elves, Men, Orcs, Ringwraiths, Hobbits, Wizards, and all other collective categories.; The One Ring, fellowships/orders, species/peoples, magic, locations, languages, titles, and cosmological concepts as character nodes.; Tolkien's books, extended-edition additions, The Two Towers, The Return of the King, games, The Rings of Power, and all non-Jackson continuities.</t>
        </is>
      </c>
      <c r="O267" s="216" t="inlineStr">
        <is>
          <t>AFI's public synopsis is a detailed official-reference account, not an authorized scene transcript; character claims are limited to direct synopsis wording and exact film-witness segment labels.; The exact practical Shire-departure boundary is the early four-Hobbit journey after Gandalf's instructions. No material after that early departure is imported merely because AFI's whole-film synopsis continues.; Performer and voice credits corroborate roles only; all character ontology and narrative claims are grounded in the film synopsis, not inferred from casting.</t>
        </is>
      </c>
      <c r="P267" s="216" t="inlineStr">
        <is>
          <t>AFI identifies the 2001, 178-minute New Line Cinema feature and provides film-specific prologue/Shire plot and role evidence. Google Books bibliographically identifies the contemporaneous New Line Cinema screenplay publication. No fan wiki or Wikipedia was used.</t>
        </is>
      </c>
      <c r="Q267" s="216" t="inlineStr">
        <is>
          <t>focused review recorded: film evidence-concentration review</t>
        </is>
      </c>
      <c r="R267" s="216" t="inlineStr">
        <is>
          <t>2026-08-06</t>
        </is>
      </c>
      <c r="S267" s="217" t="inlineStr">
        <is>
          <t>https://en.wikipedia.org/wiki/The_Lord_of_the_Rings_Film_Trilogy</t>
        </is>
      </c>
    </row>
    <row r="268" ht="31" customHeight="1" s="99">
      <c r="A268" s="212" t="inlineStr">
        <is>
          <t>SRC-267</t>
        </is>
      </c>
      <c r="B268" s="212" t="inlineStr">
        <is>
          <t>The Rings of Power</t>
        </is>
      </c>
      <c r="C268" s="212" t="inlineStr">
        <is>
          <t>Television</t>
        </is>
      </c>
      <c r="D268" s="213" t="inlineStr">
        <is>
          <t>United States / New Zealand</t>
        </is>
      </c>
      <c r="E268" s="213" t="inlineStr">
        <is>
          <t>Tier 2</t>
        </is>
      </c>
      <c r="F268" s="213" t="inlineStr">
        <is>
          <t>pass-complete</t>
        </is>
      </c>
      <c r="G268" s="213" t="inlineStr">
        <is>
          <t>Amazon/Prime Video television continuity only, restricted to the official Prime Video listing and episode synopsis for Season 1 Episode 1, “A Shadow of the Past,” supplemented only by Amazon's official series-identification material. The bounded witness covers Galadriel being disturbed by signs of an ancient evil's return, Arondir making an unsettling discovery, Elrond being presented with a new venture, and Nori breaking the Harfoot community's most deeply held rule. Tolkien's texts, the Jackson films, games, later episodes/seasons, and unofficial rights or lore extrapolations are excluded.</t>
        </is>
      </c>
      <c r="H268" s="213" t="inlineStr">
        <is>
          <t>Include every named individual dramatic character in the selected official episode-one synopsis: Galadriel, Arondir, Elrond, and Nori. The ancient evil, Harfoot community, rule, venture, Middle-earth, peoples/species, places, artifacts, orders, magic, titles, languages, ages, histories, and any identity mystery are terms/context rather than character nodes. No name from later episodes, trailers, or wider Season 1 material is added merely because official promotional material mentions it.</t>
        </is>
      </c>
      <c r="I268" s="213" t="n">
        <v>4</v>
      </c>
      <c r="J268" s="213" t="n">
        <v>4</v>
      </c>
      <c r="K268" s="213" t="n">
        <v>4</v>
      </c>
      <c r="L268" s="213" t="n">
        <v>0</v>
      </c>
      <c r="M268" s="213" t="n">
        <v>4</v>
      </c>
      <c r="N268" s="213" t="inlineStr">
        <is>
          <t>Every named individual absent from the selected episode-one synopsis, including all names introduced by later episodes, trailers, credits outside this witness, and wider Season 1 promotional material.; Tolkien's writings, the Jackson film continuities, games, other adaptations, later Prime Video episodes/seasons, and all non-television or unofficial lore/rights extrapolations.; Peoples/species, ethnicity or cultural coding, places, artifacts, orders, magic systems, titles, languages, age/immortality claims, historical chronology, adaptation-rights interpretations, and identity-resolution claims not stated in the selected episode-one synopsis.; Death, violence, trauma, medical, gender-identity, romance, family, disability, legal, political, or moral claims not directly established by the bounded official text.; Fan wikis, Wikipedia, databases, non-official recaps, social posts, and unlicensed transcripts.</t>
        </is>
      </c>
      <c r="O268" s="213" t="inlineStr">
        <is>
          <t>The episode synopsis calls the threat an ancient evil and says Galadriel sees signs of its return. It does not name, identify, embody, explain, or resolve that evil; no later reveal or Tolkien-derived identity is applied.; The synopsis names a Harfoot community and its deeply held rule but does not define the community as a species/race, establish a culture or ethnicity, describe the rule, or state the consequence of Nori breaking it.; The synopsis provides no exact age, lifespan, gender-identity, ethnicity/cultural identity, disability, title, language, artifact, magic system, trauma, violence/death detail, or historical fact for any included character.; Prime Video locates the show thousands of years before Tolkien's The Lord of the Rings, but this is production framing only. It does not authorize importing text, film, adaptation-rights, or future-continuity facts into this television-only pass.</t>
        </is>
      </c>
      <c r="P268" s="213" t="inlineStr">
        <is>
          <t>Official Prime Video and Amazon materials only. Prime Video's episode-one synopsis provides every included name and event claim; its series listing provides the episode title/date and program framing. Amazon series material is used only to establish the Prime Video series identity and to maintain a clear adaptation boundary.</t>
        </is>
      </c>
      <c r="Q268" s="213" t="inlineStr">
        <is>
          <t>pending</t>
        </is>
      </c>
      <c r="R268" s="213" t="inlineStr">
        <is>
          <t>2026-08-06</t>
        </is>
      </c>
      <c r="S268" s="214" t="inlineStr">
        <is>
          <t>https://en.wikipedia.org/wiki/The_Rings_of_Power</t>
        </is>
      </c>
    </row>
    <row r="269" ht="31" customHeight="1" s="99">
      <c r="A269" s="215" t="inlineStr">
        <is>
          <t>SRC-268</t>
        </is>
      </c>
      <c r="B269" s="215" t="inlineStr">
        <is>
          <t>The Witcher Television Series</t>
        </is>
      </c>
      <c r="C269" s="215" t="inlineStr">
        <is>
          <t>Television</t>
        </is>
      </c>
      <c r="D269" s="216" t="inlineStr">
        <is>
          <t>United States / Poland source</t>
        </is>
      </c>
      <c r="E269" s="216" t="inlineStr">
        <is>
          <t>Tier 2</t>
        </is>
      </c>
      <c r="F269" s="216" t="inlineStr">
        <is>
          <t>pass-complete</t>
        </is>
      </c>
      <c r="G269" s="216" t="inlineStr">
        <is>
          <t>Netflix's live-action The Witcher television continuity only, bounded to Season 1 Episode 1, "The End’s Beginning" (2019), its official Netflix synopsis/credits context, and primary episode evidence. Sapkowski's books, CD PROJEKT games, animation, Blood Origin, later episodes/seasons, and all recast-continuity assumptions are excluded.</t>
        </is>
      </c>
      <c r="H269" s="216" t="inlineStr">
        <is>
          <t>Include the named dramatic figures in the two opening E1 story groups supported by official synopsis/credits/primary witness: Geralt, Renfri, and Stregobor at Blaviken; Ciri, Queen Calanthe, Eist, and Mousesack at Cintra. Peoples/species, witcher vocation/transformation, magic, monsters, places, institutions, artifacts, and the opening's separate story strands remain terms or omissions.</t>
        </is>
      </c>
      <c r="I269" s="216" t="n">
        <v>7</v>
      </c>
      <c r="J269" s="216" t="n">
        <v>7</v>
      </c>
      <c r="K269" s="216" t="n">
        <v>7</v>
      </c>
      <c r="L269" s="216" t="n">
        <v>2</v>
      </c>
      <c r="M269" s="216" t="n">
        <v>6</v>
      </c>
      <c r="N269" s="216" t="inlineStr">
        <is>
          <t>Named but secondary E1 figures, unnamed townspeople/soldiers/monsters, and any character introduced after E1 are excluded by the bounded opening-group rule.; Books, games, animation, Blood Origin, later episodes/seasons, and recast continuity are separate continuities and are not merged.; The episode contains combat, child/youth peril, political violence, and sexual-content context. This pass neither reproduces graphic details nor draws conclusions about consent, sexuality, infertility, disability/body difference, race/ethnicity, gender, or later outcomes.; No later title, magical ability, destiny relationship, lineage, or adaptation difference is inferred unless explicitly available in the selected E1 official material.</t>
        </is>
      </c>
      <c r="O269" s="216" t="inlineStr">
        <is>
          <t>Netflix's E1 listing supplies only a compact two-strand synopsis; the record does not resolve their full chronology, causal linkage, or later convergence.; The 2018 Netflix casting announcement identifies Ciri, Calanthe, Eist, Mousesack, Renfri, and Geralt, while the primary episode supplies their E1 presence. It is used for cast/role names, not later characterization.; Witcher, mage, Cintra, Nilfgaard, and Dothraki-like real-world comparisons are not made: these are fictional source terms in a distinct television adaptation.</t>
        </is>
      </c>
      <c r="P269" s="216" t="inlineStr">
        <is>
          <t>Official Netflix episode/programme pages, Netflix's casting announcement, and the primary E1 witness only. No fan wiki, Wikipedia, book/game source, unofficial transcript, or later-continuity source is used.</t>
        </is>
      </c>
      <c r="Q269" s="216" t="inlineStr">
        <is>
          <t>pending</t>
        </is>
      </c>
      <c r="R269" s="216" t="inlineStr">
        <is>
          <t>2026-08-06</t>
        </is>
      </c>
      <c r="S269" s="217" t="inlineStr">
        <is>
          <t>https://en.wikipedia.org/wiki/The_Witcher_Television_Series</t>
        </is>
      </c>
    </row>
    <row r="270" ht="31" customHeight="1" s="99">
      <c r="A270" s="212" t="inlineStr">
        <is>
          <t>SRC-269</t>
        </is>
      </c>
      <c r="B270" s="212" t="inlineStr">
        <is>
          <t>The Wheel of Time Television Series</t>
        </is>
      </c>
      <c r="C270" s="212" t="inlineStr">
        <is>
          <t>Television</t>
        </is>
      </c>
      <c r="D270" s="213" t="inlineStr">
        <is>
          <t>United States</t>
        </is>
      </c>
      <c r="E270" s="213" t="inlineStr">
        <is>
          <t>Tier 2</t>
        </is>
      </c>
      <c r="F270" s="213" t="inlineStr">
        <is>
          <t>pass-complete</t>
        </is>
      </c>
      <c r="G270" s="213" t="inlineStr">
        <is>
          <t>Amazon/Prime Video television continuity only, restricted to the official Prime Video Season 1 Episode 1 listing and synopsis for “Leavetaking,” with Amazon official series material used solely to identify the opening named cohort and the show’s own Aes Sedai/Warder/One Power framing. The witness concerns a strange noblewoman's arrival in a remote mountain village, her claim about one of five youths and an ancient reincarnated power, and the opening group’s Two Rivers context. Robert Jordan/Brandon Sanderson novels, games, later episodes/seasons, and book-derived identities are excluded.</t>
        </is>
      </c>
      <c r="H270" s="213" t="inlineStr">
        <is>
          <t>Include the named individual opening cohort identified in the selected official materials: Moiraine Damodred, al’Lan Mandragoran, Rand al’Thor, Egwene al’Vere, Perrin Aybara, Nynaeve al’Meara, and Matrim Cauthon. Peoples, Aes Sedai/Warder roles, the One Power, Two Rivers, the Dragon Reborn, the Dark One, prophecy, institutions, artifacts, and cosmology remain terms or dimensions rather than peer character nodes. All other names, including ones only found in later episodes/seasons, are excluded.</t>
        </is>
      </c>
      <c r="I270" s="213" t="n">
        <v>7</v>
      </c>
      <c r="J270" s="213" t="n">
        <v>7</v>
      </c>
      <c r="K270" s="213" t="n">
        <v>7</v>
      </c>
      <c r="L270" s="213" t="n">
        <v>1</v>
      </c>
      <c r="M270" s="213" t="n">
        <v>6</v>
      </c>
      <c r="N270" s="213" t="inlineStr">
        <is>
          <t>Every named individual outside the declared seven-person opening cohort, including any only named in later episodes/seasons, broader credits, promotion, books, games, or companion materials.; Robert Jordan/Brandon Sanderson novel continuity, games, later television episodes/seasons, book-derived identities, ranks, family histories, powers, relationships, events, and outcomes.; Exact ages, youth status beyond the official collective wording, gender identity, sexuality, race/ethnicity/cultural coding, disability, trauma, violence/death details, medical claims, institutional law, artifacts, and adaptation-change judgments not directly stated in this bounded witness.; Any answer to which member of the five is the prophesied figure, any later identity reveal, and any claim that an official series summary’s broad world description settles an individual’s specific ability or destiny.; Fan wikis, Wikipedia, databases, non-official recaps, social posts, unlicensed transcripts, and adaptation-comparison commentary.</t>
        </is>
      </c>
      <c r="O270" s="213" t="inlineStr">
        <is>
          <t>Prime Video's episode-one synopsis calls one of five youths a reincarnation of an ancient power, but does not name the individual. This pass does not identify a candidate or apply a later reveal.; Amazon describes the first season as Moiraine's journey with five friends from the Two Rivers, identifying their names. It does not provide episode-one, person-by-person age, family, power, sexuality, race/ethnicity, disability, or outcome data; none is inferred.; Amazon’s explanatory material describes Aes Sedai and the One Power in gendered terms. Those descriptions are retained as source-specific fictional framing and do not establish real-world gender categories, essentialist claims about people, or a complete rule system.; Moiraine’s Aes Sedai role and Lan’s Warder connection are official series-material descriptors. They do not authorize importing novel mechanics, later television developments, romance, or unstated bond effects into the episode-one record.; The show is adapted from novels, but adaptation status does not establish equivalence. Any difference between the television program and a book is outside this source pass unless the official television witness itself states it.</t>
        </is>
      </c>
      <c r="P270" s="213" t="inlineStr">
        <is>
          <t>Official Prime Video and Amazon materials only. The Prime Video listing supplies the exact episode-one premise, title, and date. Amazon's official series pages identify the named opening cohort, their Two Rivers/journey context, and the show's source-native Aes Sedai, Warder, One Power, prophecy, and Dark One vocabulary. Later-plot sentences on those pages are expressly excluded.</t>
        </is>
      </c>
      <c r="Q270" s="213" t="inlineStr">
        <is>
          <t>pending</t>
        </is>
      </c>
      <c r="R270" s="213" t="inlineStr">
        <is>
          <t>2026-08-06</t>
        </is>
      </c>
      <c r="S270" s="214" t="inlineStr">
        <is>
          <t>https://en.wikipedia.org/wiki/The_Wheel_of_Time_Television_Series</t>
        </is>
      </c>
    </row>
    <row r="271" ht="31" customHeight="1" s="99">
      <c r="A271" s="215" t="inlineStr">
        <is>
          <t>SRC-270</t>
        </is>
      </c>
      <c r="B271" s="215" t="inlineStr">
        <is>
          <t>Carnival Row</t>
        </is>
      </c>
      <c r="C271" s="215" t="inlineStr">
        <is>
          <t>Television</t>
        </is>
      </c>
      <c r="D271" s="216" t="inlineStr">
        <is>
          <t>United States</t>
        </is>
      </c>
      <c r="E271" s="216" t="inlineStr">
        <is>
          <t>Tier 2</t>
        </is>
      </c>
      <c r="F271" s="216" t="inlineStr">
        <is>
          <t>pass-complete</t>
        </is>
      </c>
      <c r="G271" s="216" t="inlineStr">
        <is>
          <t>Amazon television continuity, limited to Season 1 Episode 1, "Some Dark God Wakes" (Prime Video's official Episode 1 synopsis and credits/series materials). This pass excludes all later episodes and seasons, tie-in comics, RPG material, bonus/prologue promotional lore, and any claim first supplied outside the Episode 1 official synopsis.</t>
        </is>
      </c>
      <c r="H271" s="216" t="inlineStr">
        <is>
          <t>Include named individual dramatic characters directly named and assigned an Episode 1 action or status in Prime Video's official synopsis: Rycroft "Philo" Philostrate, Vignette Stonemoss, Imogen Spurnrose, and Unseelie Jack. The unnamed new neighbor, unnamed Parliament participants, generic fae, citizens, and all later-introduced named characters are omitted. Fae/peoples, refugee/citizenship categories, occupations, institutions, places, political structures, and crimes remain terms rather than character nodes.</t>
        </is>
      </c>
      <c r="I271" s="216" t="n">
        <v>4</v>
      </c>
      <c r="J271" s="216" t="n">
        <v>4</v>
      </c>
      <c r="K271" s="216" t="n">
        <v>4</v>
      </c>
      <c r="L271" s="216" t="n">
        <v>2</v>
      </c>
      <c r="M271" s="216" t="n">
        <v>4</v>
      </c>
      <c r="N271" s="216" t="inlineStr">
        <is>
          <t>Imogen's unnamed new neighbor, unnamed Parliament figures, generic fae, humans, residents, citizens, refugees, police, and all unnamed dramatic roles.; All named individuals first introduced or given an individual claim after Episode 1, including characters surfaced in Episode 2 or later.; Fae/peoples, refugee and citizenship categories, occupations, magic, institutions, places, political structures, crimes, and episodes as character nodes.; Later episodes/seasons, tie-in comics, RPG material, official prologue bonus content, and promotional lore outside the selected Episode 1 synopsis.</t>
        </is>
      </c>
      <c r="O271" s="216" t="inlineStr">
        <is>
          <t>The Prime Video page gives an official Episode 1 synopsis but not a complete transcript or scene timestamps; all claims stay at synopsis level.; Prime Video's overall series blurb includes a detective/faerie romance premise, but it is not used for an individual relationship label in this Episode 1-only pass.; Unseelie Jack is named as a mysterious assailant in the synopsis, but no unshown identity, motive beyond a grudge against fae, or later reveal is asserted.</t>
        </is>
      </c>
      <c r="P271" s="216" t="inlineStr">
        <is>
          <t>Prime Video's official English Season 1 page supplies the series framing, Episode 1 title, runtime, synopsis, maturity notice, and cast/production metadata. Character and relationship claims use only the Episode 1 synopsis. No fan wiki or Wikipedia was used.</t>
        </is>
      </c>
      <c r="Q271" s="216" t="inlineStr">
        <is>
          <t>pending</t>
        </is>
      </c>
      <c r="R271" s="216" t="inlineStr">
        <is>
          <t>2026-08-06</t>
        </is>
      </c>
      <c r="S271" s="217" t="inlineStr">
        <is>
          <t>https://en.wikipedia.org/wiki/Carnival_Row</t>
        </is>
      </c>
    </row>
    <row r="272" ht="31" customHeight="1" s="99">
      <c r="A272" s="212" t="inlineStr">
        <is>
          <t>SRC-271</t>
        </is>
      </c>
      <c r="B272" s="212" t="inlineStr">
        <is>
          <t>The Legend of Vox Machina</t>
        </is>
      </c>
      <c r="C272" s="212" t="inlineStr">
        <is>
          <t>Animated Television</t>
        </is>
      </c>
      <c r="D272" s="213" t="inlineStr">
        <is>
          <t>United States</t>
        </is>
      </c>
      <c r="E272" s="213" t="inlineStr">
        <is>
          <t>Tier 2</t>
        </is>
      </c>
      <c r="F272" s="213" t="inlineStr">
        <is>
          <t>pass-complete</t>
        </is>
      </c>
      <c r="G272" s="213" t="inlineStr">
        <is>
          <t>Amazon Prime Video's animated The Legend of Vox Machina continuity only, bounded to Season 1 Episodes 1–2 ("The Terror of Tal'Dorei – Part 1" and "The Terror of Tal'Dorei – Part 2") and selected official Prime Video/Critical Role/Amazon material. The Critical Role Campaign One livestream, comics, sourcebooks, games, and later animated episodes/seasons are excluded rather than merged.</t>
        </is>
      </c>
      <c r="H272" s="213" t="inlineStr">
        <is>
          <t>Include the seven named individual Vox Machina dramatic ensemble members visible in the selected opening pair—Vex'ahlia, Vax'ildan, Keyleth, Percival de Rolo, Pike Trickfoot, Scanlan Shorthalt, and Grog Strongjaw—plus Sovereign Uriel, the named individual who commissions the party in E1 and receives its E2 report. Adventuring classes/roles, peoples/species, magic, artifacts, factions, places, monsters, and game-derived concepts remain terms or omissions.</t>
        </is>
      </c>
      <c r="I272" s="213" t="n">
        <v>8</v>
      </c>
      <c r="J272" s="213" t="n">
        <v>8</v>
      </c>
      <c r="K272" s="213" t="n">
        <v>8</v>
      </c>
      <c r="L272" s="213" t="n">
        <v>8</v>
      </c>
      <c r="M272" s="213" t="n">
        <v>6</v>
      </c>
      <c r="N272" s="213" t="inlineStr">
        <is>
          <t>All other named/unnamed E1–E2 figures, including the monster as a category rather than a personal individual, are outside this reproducible core-ensemble-plus-commissioner rule.; The Campaign One livestream, its tabletop mechanics and character sheets, comics, sourcebooks, games, later animated episodes/seasons, and other Critical Role continuities are excluded.; The opening pair is TV-MA and includes violent monster-threat context, crude/adult humor, and alcohol/ale references. This pass does not reproduce gore, sexual content, intoxication detail, substance-use diagnosis, consent claims, injury outcomes, or later trauma.; No real-world race/ethnicity, species, disability/body, gender, sexuality, class, religion, or adaptation-equivalence conclusion is inferred from fictional designs, roles, or the source campaign.</t>
        </is>
      </c>
      <c r="O272" s="213" t="inlineStr">
        <is>
          <t>Prime Video's accessible episode listings are localized metadata; their content is used only for the E1 commission and E2 report/tracking premise, not for an English-script reconstruction.; Official Critical Role material distinguishes the animated series from the earlier campaign but does not authorize importing campaign-specific class, race, pronoun, relationship, or backstory data into this animated pass.; The exact individual identity, nature, and defeat of the E1–E2 monster are intentionally not resolved from the selected compact synopses.</t>
        </is>
      </c>
      <c r="P272" s="213" t="inlineStr">
        <is>
          <t>Official Prime Video E1–E2 metadata plus official Amazon/Critical Role animated-series materials only. No fan wiki, Wikipedia, campaign transcript, tabletop sourcebook, game database, or later-season reference is used as evidence.</t>
        </is>
      </c>
      <c r="Q272" s="213" t="inlineStr">
        <is>
          <t>pending</t>
        </is>
      </c>
      <c r="R272" s="213" t="inlineStr">
        <is>
          <t>2026-08-06</t>
        </is>
      </c>
      <c r="S272" s="214" t="inlineStr">
        <is>
          <t>https://en.wikipedia.org/wiki/The_Legend_of_Vox_Machina</t>
        </is>
      </c>
    </row>
    <row r="273" ht="31" customHeight="1" s="99">
      <c r="A273" s="215" t="inlineStr">
        <is>
          <t>SRC-272</t>
        </is>
      </c>
      <c r="B273" s="215" t="inlineStr">
        <is>
          <t>Dungeons &amp; Dragons: Honor Among Thieves</t>
        </is>
      </c>
      <c r="C273" s="215" t="inlineStr">
        <is>
          <t>Film</t>
        </is>
      </c>
      <c r="D273" s="216" t="inlineStr">
        <is>
          <t>United States</t>
        </is>
      </c>
      <c r="E273" s="216" t="inlineStr">
        <is>
          <t>Tier 2</t>
        </is>
      </c>
      <c r="F273" s="216" t="inlineStr">
        <is>
          <t>pass-complete</t>
        </is>
      </c>
      <c r="G273" s="216" t="inlineStr">
        <is>
          <t>Dungeons &amp; Dragons: Honor Among Thieves, the 2023 Paramount feature-film continuity only. This pass uses the official Paramount film page and official Dungeons &amp; Dragons film-promotion article; it does not merge tabletop rules or setting canon, earlier films, novels, games, or promotional game statistics unless an item is expressly described as appearing in the selected film witness.</t>
        </is>
      </c>
      <c r="H273" s="216" t="inlineStr">
        <is>
          <t>Include named individual dramatic characters directly named in Paramount's official cast list and given a character-specific film-promotion role claim in the official Dungeons &amp; Dragons article: Edgin, Holga, Xenk, Simon, Doric, and Forge. Classes/roles, species, factions, magic, spells, artifacts, places, Forgotten Realms references, and tabletop game materials remain terms rather than character nodes.</t>
        </is>
      </c>
      <c r="I273" s="216" t="n">
        <v>6</v>
      </c>
      <c r="J273" s="216" t="n">
        <v>6</v>
      </c>
      <c r="K273" s="216" t="n">
        <v>6</v>
      </c>
      <c r="L273" s="216" t="n">
        <v>5</v>
      </c>
      <c r="M273" s="216" t="n">
        <v>3</v>
      </c>
      <c r="N273" s="216" t="inlineStr">
        <is>
          <t>All names absent from the selected Paramount cast list or without a direct character-specific official film-promotion claim, including parent/child figures and all minor roles.; Tabletop stat blocks, character sheets, game mechanics, dice, items, and supplemental adventure material, which the official D&amp;D article presents as content for use at a table rather than the film witness.; Classes, roles, species, factions, magic, spells, artifacts, places, and Forgotten Realms references as character nodes.; Earlier Dungeons &amp; Dragons films, novels, games, and non-film setting canon unless an item is explicitly identified by the selected source as appearing in the film.</t>
        </is>
      </c>
      <c r="O273" s="216" t="inlineStr">
        <is>
          <t>Paramount's synopsis gives only the high-level heist premise; the D&amp;D article gives spoiler-free promotional character labels rather than a full screenplay or scene-level transcript.; The D&amp;D article says the film takes place in the Forgotten Realms and lists setting terms that appear, but its adjacent tabletop-lore and supplement material is not imported as film canon.; No individual species/body, disability, race/ethnicity, parent/child, imprisonment, death, or later relationship claim is made without direct selected-film evidence.</t>
        </is>
      </c>
      <c r="P273" s="216" t="inlineStr">
        <is>
          <t>Paramount's official page establishes the 2023, 134-minute film, synopsis, rights holder, and named cast roles. D&amp;D Beyond's official film article supplies the spoiler-free party and opposing-noble descriptors and clearly separates tabletop supplements from the film. No fan wiki or Wikipedia was used.</t>
        </is>
      </c>
      <c r="Q273" s="216" t="inlineStr">
        <is>
          <t>pending</t>
        </is>
      </c>
      <c r="R273" s="216" t="inlineStr">
        <is>
          <t>2026-08-06</t>
        </is>
      </c>
      <c r="S273" s="217" t="inlineStr">
        <is>
          <t>https://en.wikipedia.org/wiki/Dungeons_%26_Dragons:_Honor_Among_Thieves</t>
        </is>
      </c>
    </row>
    <row r="274" ht="31" customHeight="1" s="99">
      <c r="A274" s="212" t="inlineStr">
        <is>
          <t>SRC-273</t>
        </is>
      </c>
      <c r="B274" s="212" t="inlineStr">
        <is>
          <t>Xena: Warrior Princess</t>
        </is>
      </c>
      <c r="C274" s="212" t="inlineStr">
        <is>
          <t>Television</t>
        </is>
      </c>
      <c r="D274" s="213" t="inlineStr">
        <is>
          <t>United States / New Zealand</t>
        </is>
      </c>
      <c r="E274" s="213" t="inlineStr">
        <is>
          <t>Tier 2</t>
        </is>
      </c>
      <c r="F274" s="213" t="inlineStr">
        <is>
          <t>pass-complete</t>
        </is>
      </c>
      <c r="G274" s="213" t="inlineStr">
        <is>
          <t>Xena: Warrior Princess television continuity only, restricted to Season 1 Episode 1, “Sins of the Past,” as identified and synopsized by NBCUniversal’s SYFY, plus the episode’s primary on-screen ending for the Xena–Gabrielle travel decision. Universal’s rights-holder complete-series page is used only to identify Gabrielle as the series companion, never for later events. Hercules: The Legendary Journeys episodes, comics, novels, games, and later Xena episodes/seasons are excluded except that the spin-off relationship is noted only as excluded context.</t>
        </is>
      </c>
      <c r="H274" s="213" t="inlineStr">
        <is>
          <t>Include the named individual dramatic characters directly established by the official episode synopsis or required to represent its primary ending: Xena, Draco, and Gabrielle. Other named/credited episode figures are omitted because the declared official synopsis does not make them central claim-bearing figures in this pass, and no non-official credit database is used to expand the cohort. Warrior/bard roles, warlords, gods/mythic beings, magic, artifacts, places, tribes, slavery, and historical/mythological-adaptation context are terms or omissions, not character nodes unless directly supported by this witness.</t>
        </is>
      </c>
      <c r="I274" s="213" t="n">
        <v>3</v>
      </c>
      <c r="J274" s="213" t="n">
        <v>3</v>
      </c>
      <c r="K274" s="213" t="n">
        <v>3</v>
      </c>
      <c r="L274" s="213" t="n">
        <v>2</v>
      </c>
      <c r="M274" s="213" t="n">
        <v>4</v>
      </c>
      <c r="N274" s="213" t="inlineStr">
        <is>
          <t>All individual figures not included by the declared official-synopsis/primary-ending coverage rule, including named or unnamed episode villagers, family members, soldiers, and mythic beings.; All Hercules: The Legendary Journeys episodes and crossover plot, except the fact that it is a separate excluded television context; all later Xena episodes/seasons; comics, novels, games, and other adaptations.; Gods, mythic beings, magic systems, artifacts, tribes, place histories, bard identity, and Greek-mythological identities not directly supplied by the selected episode synopsis/ending.; Sexuality, queerness, romance, marriage, consent, slavery/exploitation details, gender identity, ethnicity/cultural coding, disability, trauma, exact violence/death events, and historical or mythological equivalence claims that are absent from the declared evidence.; Fan wikis, Wikipedia, databases, recaps, social posts, unlicensed transcripts, and retrospective relationship labels.</t>
        </is>
      </c>
      <c r="O274" s="213" t="inlineStr">
        <is>
          <t>SYFY says Xena atones for an evil past by defending her home village from Draco. It does not enumerate the past acts, establish their legal/moral classification beyond that wording, or make forgiveness/reconciliation a completed outcome.; The episode’s primary ending supplies that Gabrielle joins Xena’s travel. It does not establish a sexual/romantic relationship, a permanent partnership, a power imbalance conclusion, or any later label; the Universal series-page phrase ‘faithful friend’ is not used as episode-one relationship proof.; The official synopsis calls Draco a marauding warlord but does not supply ethnicity, peoplehood, historical period, a Greek-myth identity, political legitimacy, or a complete military organization.; This historical-fantasy television program may borrow classical imagery, but no episode-one claim is treated as evidence about ancient Greece, an actual historical society, or a faithful adaptation of a particular myth.; SYFY’s synopsis contains a defense against a marauding warlord. No specific injuries, deaths, captivity, slavery, disability, or trauma diagnosis is stated or inferred in this pass.</t>
        </is>
      </c>
      <c r="P274" s="213" t="inlineStr">
        <is>
          <t>NBCUniversal SYFY’s official Episode 1 page supplies the episode identity, broadcast date, Xena, Draco, evil-past/atonement, and home-village-defense claims. The primary episode ending is the only evidence used for Gabrielle’s joining of Xena; Universal Pictures At Home corroborates Gabrielle’s rights-holder series identity but is not used to import later continuity.</t>
        </is>
      </c>
      <c r="Q274" s="213" t="inlineStr">
        <is>
          <t>pending</t>
        </is>
      </c>
      <c r="R274" s="213" t="inlineStr">
        <is>
          <t>2026-08-06</t>
        </is>
      </c>
      <c r="S274" s="214" t="inlineStr">
        <is>
          <t>https://en.wikipedia.org/wiki/Xena:_Warrior_Princess</t>
        </is>
      </c>
    </row>
    <row r="275" ht="31" customHeight="1" s="99">
      <c r="A275" s="215" t="inlineStr">
        <is>
          <t>SRC-274</t>
        </is>
      </c>
      <c r="B275" s="215" t="inlineStr">
        <is>
          <t>Hercules: The Legendary Journeys</t>
        </is>
      </c>
      <c r="C275" s="215" t="inlineStr">
        <is>
          <t>Television</t>
        </is>
      </c>
      <c r="D275" s="216" t="inlineStr">
        <is>
          <t>United States / New Zealand</t>
        </is>
      </c>
      <c r="E275" s="216" t="inlineStr">
        <is>
          <t>Tier 3</t>
        </is>
      </c>
      <c r="F275" s="216" t="inlineStr">
        <is>
          <t>pass-complete</t>
        </is>
      </c>
      <c r="G275" s="216" t="inlineStr">
        <is>
          <t>Hercules: The Legendary Journeys television-series continuity only, bounded to Season 1 Episode 1, "The Wrong Path" (1995), using the licensed primary episode witness and an authorized digital episode listing. Earlier television movies, Xena except any explicit series-continuity context, comics, games, and all later episodes/seasons are excluded.</t>
        </is>
      </c>
      <c r="H275" s="216" t="inlineStr">
        <is>
          <t>Include central named individual human/semi-divine dramatic participants in the premiere: Hercules, Iolaus, Deianira, Alcmene, Aegina, Lycus, and Thoas. Gods, mythic beings, the unnamed she-demon, generic guards/pilgrims, temples, magic, artifacts, places, peoples, and Greco-Roman adaptation material remain terms or omissions. Hercules' named children are omitted because the selected episode gives them no dramatic agency beyond the brief inciting-loss scene.</t>
        </is>
      </c>
      <c r="I275" s="216" t="n">
        <v>7</v>
      </c>
      <c r="J275" s="216" t="n">
        <v>7</v>
      </c>
      <c r="K275" s="216" t="n">
        <v>7</v>
      </c>
      <c r="L275" s="216" t="n">
        <v>3</v>
      </c>
      <c r="M275" s="216" t="n">
        <v>5</v>
      </c>
      <c r="N275" s="216" t="inlineStr">
        <is>
          <t>Hera is a named mythic/god figure but is retained as a term, not a character node, under this pass's god/mythic-being rule. The she-demon likewise lacks a personal individual name and remains a term.; Hercules' named children and minor named/unnamed episode roles are excluded under the stated dramatic-participant rule; their death/child-peril context is not graphically represented.; Pre-series TV movies, Xena, comics, games, later episodes/seasons, and all other adaptations are excluded.; Violence, sacrifice, death/grief, sexualized threat, gender, cultural coding, disability/body representation, historical anachronism, actor controversies, and mythology differences are not expanded beyond concise source cautions. No claim about any actor is made beyond role evidence.</t>
        </is>
      </c>
      <c r="O275" s="216" t="inlineStr">
        <is>
          <t>The selected episode is a television adaptation with its own invented chronology and portrayals; it is not treated as a faithful account of any Greek or Roman myth, ancient society, or religion.; The primary episode and licensed listing are used for the 1995 television witness, not to settle contradictory mythic genealogies or historical/archaeological facts.; The digital listing's dramatic language is not used to identify Hera with the episode's unnamed she-demon; the primary episode keeps those categories distinct.</t>
        </is>
      </c>
      <c r="P275" s="216" t="inlineStr">
        <is>
          <t>Licensed primary episode evidence and authorized digital episode metadata only. No fan wiki, Wikipedia, unlicensed transcript, mythology summary, later series material, or actor-biography source is used.</t>
        </is>
      </c>
      <c r="Q275" s="216" t="inlineStr">
        <is>
          <t>pending</t>
        </is>
      </c>
      <c r="R275" s="216" t="inlineStr">
        <is>
          <t>2026-08-06</t>
        </is>
      </c>
      <c r="S275" s="217" t="inlineStr">
        <is>
          <t>https://en.wikipedia.org/wiki/Hercules:_The_Legendary_Journeys</t>
        </is>
      </c>
    </row>
    <row r="276" ht="31" customHeight="1" s="99">
      <c r="A276" s="212" t="inlineStr">
        <is>
          <t>SRC-275</t>
        </is>
      </c>
      <c r="B276" s="212" t="inlineStr">
        <is>
          <t>The Shannara Chronicles</t>
        </is>
      </c>
      <c r="C276" s="212" t="inlineStr">
        <is>
          <t>Television</t>
        </is>
      </c>
      <c r="D276" s="213" t="inlineStr">
        <is>
          <t>United States / New Zealand</t>
        </is>
      </c>
      <c r="E276" s="213" t="inlineStr">
        <is>
          <t>Tier 3</t>
        </is>
      </c>
      <c r="F276" s="213" t="inlineStr">
        <is>
          <t>pass-complete</t>
        </is>
      </c>
      <c r="G276" s="213" t="inlineStr">
        <is>
          <t>Television-adaptation continuity, restricted to Season 1 Episode 1, "Chosen: Part 1" (MTV original episode witness). This pass excludes Terry Brooks's novels, games, later episodes/seasons, and other adaptations.</t>
        </is>
      </c>
      <c r="H276" s="213" t="inlineStr">
        <is>
          <t>Include named individual dramatic characters who materially act in the primary Episode 1 witness and provide the opening story's distinct roles: Amberle, Wil Ohmsford, Eretria, Allanon, and King Eventine. Peoples/species, magic, Ellcrys/Forbidding concepts, artifacts, places, orders, titles, and post-apocalyptic history are terms, not nodes.</t>
        </is>
      </c>
      <c r="I276" s="213" t="n">
        <v>5</v>
      </c>
      <c r="J276" s="213" t="n">
        <v>5</v>
      </c>
      <c r="K276" s="213" t="n">
        <v>5</v>
      </c>
      <c r="L276" s="213" t="n">
        <v>3</v>
      </c>
      <c r="M276" s="213" t="n">
        <v>4</v>
      </c>
      <c r="N276" s="213" t="inlineStr">
        <is>
          <t>All unnamed Chosen, Rovers, demons, palace personnel, and other collectives.; Characters first materially established after Episode 1, and all later episode/season development.; Peoples/species, magic, Ellcrys and Forbidding concepts, Elfstones, places, orders, titles, and post-apocalyptic history as character nodes.; Terry Brooks novels, games, and other adaptation continuity.</t>
        </is>
      </c>
      <c r="O276" s="213" t="inlineStr">
        <is>
          <t>The public MTV archive no longer exposes a full transcript. Claims are restricted to directly observable Episode 1 actions with scene/time locators and marked primary-text.; No individual relationship, identity, or outcome claim is added when it depends on Part 2 or later episodes.</t>
        </is>
      </c>
      <c r="P276" s="213" t="inlineStr">
        <is>
          <t>The primary MTV Episode 1 witness establishes all narrative claims. The official MTV series locator identifies the television program; performer credits are not used as ontology evidence. No fan wiki or Wikipedia was used.</t>
        </is>
      </c>
      <c r="Q276" s="213" t="inlineStr">
        <is>
          <t>pending</t>
        </is>
      </c>
      <c r="R276" s="213" t="inlineStr">
        <is>
          <t>2026-08-06</t>
        </is>
      </c>
      <c r="S276" s="214" t="inlineStr">
        <is>
          <t>https://en.wikipedia.org/wiki/The_Shannara_Chronicles</t>
        </is>
      </c>
    </row>
    <row r="277" ht="31" customHeight="1" s="99">
      <c r="A277" s="215" t="inlineStr">
        <is>
          <t>SRC-276</t>
        </is>
      </c>
      <c r="B277" s="215" t="inlineStr">
        <is>
          <t>The Dark Crystal: Age of Resistance</t>
        </is>
      </c>
      <c r="C277" s="215" t="inlineStr">
        <is>
          <t>Television</t>
        </is>
      </c>
      <c r="D277" s="216" t="inlineStr">
        <is>
          <t>United States / Britain</t>
        </is>
      </c>
      <c r="E277" s="216" t="inlineStr">
        <is>
          <t>Tier 1</t>
        </is>
      </c>
      <c r="F277" s="216" t="inlineStr">
        <is>
          <t>pass-complete</t>
        </is>
      </c>
      <c r="G277" s="216" t="inlineStr">
        <is>
          <t>Netflix’s The Dark Crystal: Age of Resistance prequel-series continuity only, restricted to Season 1 Episode 1, “End. Begin. All the Same.” Netflix’s official episode synopsis supplies the secret/guard/Skeksis/Crystal premise; the primary episode supplies the three named young Gelfling who are dramatically agentive in that witness; Jim Henson Company material establishes the television-series/prequel boundary and three-Gelfling framing. The 1982 film, novels, comics, games, and later episodes are excluded.</t>
        </is>
      </c>
      <c r="H277" s="216" t="inlineStr">
        <is>
          <t>Include only named individual puppet characters who are dramatically agentive in the selected episode-one witness and belong to the official three-young-Gelfling framing: Rian, Brea, and Deet. The young guard’s publicly described discovery is identified with Rian only through the primary episode. Gelfling, Skeksis, Mystics, clans, Darkening/essence concepts, artifacts, places, institutions, and prophecy remain terms or omissions. Individually named Skeksis, family figures, other credited puppets, and unnamed groups are omitted because the selected official episode synopsis does not establish claim-specific individual records for them.</t>
        </is>
      </c>
      <c r="I277" s="216" t="n">
        <v>3</v>
      </c>
      <c r="J277" s="216" t="n">
        <v>3</v>
      </c>
      <c r="K277" s="216" t="n">
        <v>3</v>
      </c>
      <c r="L277" s="216" t="n">
        <v>0</v>
      </c>
      <c r="M277" s="216" t="n">
        <v>6</v>
      </c>
      <c r="N277" s="216" t="inlineStr">
        <is>
          <t>All individual named or unnamed figures outside the declared three-character episode-one cohort, including individual Skeksis, Mystics, family members, guards, servants, and other credited puppets.; The 1982 The Dark Crystal feature-film continuity; novels, comics, games, board-game material, companion books, documentaries, bonus material, and all later Age of Resistance episodes.; Clans, peoples, species, the Darkening, essence-extraction mechanics, institutions, prophecies, artifacts, creature anatomy, places beyond Thra and the Crystal of Truth, and complete social/cosmological systems as character nodes.; Specific death, injury, bodily process, body-horror, oppression, environmental causality, age/youth, disability/body, race/ethnicity/cultural coding, romance, gender, performer/voice identity, puppetry technique, and later-reveal claims not directly supported by the selected official synopsis or primary episode scene.; Fan wikis, Wikipedia, databases, non-official recaps, social posts, unlicensed transcripts, and book/comic lore extrapolation.</t>
        </is>
      </c>
      <c r="O277" s="216" t="inlineStr">
        <is>
          <t>Netflix’s Episode 1 synopsis says a young guard discovers a terrible secret about Skeksis overlords and their powerful Crystal of Truth. It does not name the guard or explain the secret. Rian is identified only from the primary on-screen episode; no further mechanics, source, victim, or outcome is stated here.; Jim Henson Company material says three young Gelfling discover the secret and begin a rebellion-oriented journey, but does not name them in the cited logline. Brea and Deet are therefore included only as named, agentive Episode 1 figures; no later quest event is assigned.; Gelfling and Skeksis are fictional peoples/groups, not real-world race, ethnicity, culture, disability, body type, or moral categories. The account neither turns puppet construction into character ontology nor conflates a performer with a character.; The series uses ecological and oppression-related framing in broad promotional text, but the selected Episode 1 synopsis supports only overlord control, a secret, a Crystal, and the later-series logline’s life-draining premise. It is not used to diagnose real-world trauma, oppression, environmental systems, or physical harm.; Age of Resistance is officially a prequel made many years before the 1982 film. This relationship marks separation, not permission to import film facts or anticipate later outcomes.</t>
        </is>
      </c>
      <c r="P277" s="216" t="inlineStr">
        <is>
          <t>Official Netflix and Jim Henson Company materials, plus the selected Netflix episode as primary audiovisual evidence for name-to-scene identification. Netflix supplies the precise Episode 1 synopsis; Henson supplies the series/prequel boundary and three-Gelfling premise. No fan source or later episode is used as canonical evidence.</t>
        </is>
      </c>
      <c r="Q277" s="216" t="inlineStr">
        <is>
          <t>pending</t>
        </is>
      </c>
      <c r="R277" s="216" t="inlineStr">
        <is>
          <t>2026-08-06</t>
        </is>
      </c>
      <c r="S277" s="217" t="inlineStr">
        <is>
          <t>https://en.wikipedia.org/wiki/The_Dark_Crystal:_Age_of_Resistance</t>
        </is>
      </c>
    </row>
    <row r="278" ht="31" customHeight="1" s="99">
      <c r="A278" s="212" t="inlineStr">
        <is>
          <t>SRC-277</t>
        </is>
      </c>
      <c r="B278" s="212" t="inlineStr">
        <is>
          <t>Mahābhārata — BORI Critical Edition</t>
        </is>
      </c>
      <c r="C278" s="212" t="inlineStr">
        <is>
          <t>Critical Edition / Epic Literature</t>
        </is>
      </c>
      <c r="D278" s="213" t="inlineStr">
        <is>
          <t>South Asia / Sanskrit</t>
        </is>
      </c>
      <c r="E278" s="213" t="inlineStr">
        <is>
          <t>Tier 1</t>
        </is>
      </c>
      <c r="F278" s="213" t="inlineStr">
        <is>
          <t>pass-complete</t>
        </is>
      </c>
      <c r="G278" s="213" t="inlineStr">
        <is>
          <t>Character-layer companion to the existing source-entry pass, scoped to BORI’s Critical Edition as a reference structure for the 18-parvan Sanskrit epic. It is not the sole, complete, or normatively superior Mahābhārata across manuscript, regional, vernacular, devotional, performance, or living traditions.</t>
        </is>
      </c>
      <c r="H278" s="213" t="inlineStr">
        <is>
          <t>Principal named acting characters across the declared epic scope: Kuru/Pāṇḍava dynastic actors, principal allies and opponents, named divine/rākṣasa agents materially active in core episodes, and named figures needed for dharma, vows, curses, boons, astras, ritual, and war structures. Unnamed collectives, most genealogy-only figures, and non-acting places/artifacts are excluded.</t>
        </is>
      </c>
      <c r="I278" s="213" t="n">
        <v>49</v>
      </c>
      <c r="J278" s="213" t="n">
        <v>49</v>
      </c>
      <c r="K278" s="213" t="n">
        <v>49</v>
      </c>
      <c r="L278" s="213" t="n">
        <v>55</v>
      </c>
      <c r="M278" s="213" t="n">
        <v>12</v>
      </c>
      <c r="N278" s="213" t="inlineStr">
        <is>
          <t>Most named combatants, attendants, sages, wives, children, and genealogy-only figures; Harivaṃśa, regional recensions, vernacular retellings, performance traditions, and modern adaptations; Passages absent from or differently constituted in the BORI CE; Claims about contemporary Hindu practice or all South Asian social history</t>
        </is>
      </c>
      <c r="O278" s="213" t="inlineStr">
        <is>
          <t>BORI CE is a scholarly constituted text from 1,259 manuscripts, not an original autograph or a replacement for other Mahābhārata traditions.; The accessible Ganguli translation is not a translation of the BORI CE; every such locator says so explicitly.; Parvan/section naming and numbering can differ across editions and translations.; Dharma, varṇa, deva/asura/rākṣasa, avatāra, ritual, and astra mapping remain contextual and non-game-like.</t>
        </is>
      </c>
      <c r="P278" s="213" t="inlineStr">
        <is>
          <t>BORI’s official metadata establishes the reference continuity. Individual narrative claims use the accessible Ganguli translation with parva/section locators and explicit non-equivalence warning; a future CE-Sanskrit/critical-translation check is required before source-critical integration.</t>
        </is>
      </c>
      <c r="Q278" s="213" t="inlineStr">
        <is>
          <t>focused review recorded: evidence-concentration and textual-boundary review</t>
        </is>
      </c>
      <c r="R278" s="213" t="inlineStr">
        <is>
          <t>2026-08-04</t>
        </is>
      </c>
      <c r="S278" s="214" t="inlineStr">
        <is>
          <t>https://bori.ac.in/department/mahabharata/</t>
        </is>
      </c>
    </row>
    <row r="279" ht="31" customHeight="1" s="99">
      <c r="A279" s="215" t="inlineStr">
        <is>
          <t>SRC-278</t>
        </is>
      </c>
      <c r="B279" s="215" t="inlineStr">
        <is>
          <t>Bhagavad Gītā (Mahābhārata, Bhīṣma Parva)</t>
        </is>
      </c>
      <c r="C279" s="215" t="inlineStr">
        <is>
          <t>Epic-Philosophical Text / Sacred Narrative</t>
        </is>
      </c>
      <c r="D279" s="216" t="inlineStr">
        <is>
          <t>South Asia / Sanskrit</t>
        </is>
      </c>
      <c r="E279" s="216" t="inlineStr">
        <is>
          <t>Tier 1</t>
        </is>
      </c>
      <c r="F279" s="216" t="inlineStr">
        <is>
          <t>pass-complete</t>
        </is>
      </c>
      <c r="G279" s="216" t="inlineStr">
        <is>
          <t>A character-layer pass for the Bhagavad Gītā as the 18-chapter Sanskrit dialogue embedded in the Mahābhārata's Bhīṣma Parva. It treats the Gītā as a sacred textual unit, not as a stand-alone fantasy setting or a substitute for the wider epic. Verse numbering follows the 700-verse received Gītā as presented by IIT Kanpur's Gita Supersite; the embedded location is cross-checked against scholarly reference to the Poona/BORI edition.</t>
        </is>
      </c>
      <c r="H279" s="216" t="inlineStr">
        <is>
          <t>Include every named speaker or framing interlocutor who materially performs the bounded dialogue: the opening questioner, the reporting narrator, and the two direct interlocutors. A name merely catalogued in the battlefield scene, named only in an analogy, or displayed on a banner is excluded unless that figure speaks or materially acts within this textual unit. This rule yields Dhṛtarāṣṭra, Sañjaya, Arjuna, and Kṛṣṇa.</t>
        </is>
      </c>
      <c r="I279" s="216" t="n">
        <v>4</v>
      </c>
      <c r="J279" s="216" t="n">
        <v>4</v>
      </c>
      <c r="K279" s="216" t="n">
        <v>4</v>
      </c>
      <c r="L279" s="216" t="n">
        <v>4</v>
      </c>
      <c r="M279" s="216" t="n">
        <v>7</v>
      </c>
      <c r="N279" s="216" t="inlineStr">
        <is>
          <t>Battlefield names in chapter 1 that do not become speaking or materially acting agents within this bounded dialogue, including Duryodhana, Bhīṣma, Droṇa, and the named warriors in the army catalogue.; Vyāsa, though named in Sañjaya's closing statement, because he does not speak or materially act in the bounded dialogue; no cross-source character endpoint is created for him.; Hanumān on Arjuna's banner, divine beings named in illustrative or revelatory speech, unnamed armies, places, chariots, and concepts.; The wider Mahābhārata narrative, Harivaṃśa, regional recensions, translations, commentarial schools, devotional retellings, performances, and modern adaptations.; Claims about contemporary Hindu practice, universal Hindu doctrine, or consensus among traditions beyond the cited verse and explicitly identified commentary layers.</t>
        </is>
      </c>
      <c r="O279" s="216" t="inlineStr">
        <is>
          <t>The Gītā has extensive and sometimes divergent commentarial, philosophical, linguistic, devotional, and reception histories. This pass records root-text claims and identifies commentary only as commentary, not as a settled universal reading.; The Gita Supersite is a scholarly/institutional digital presentation, not a new critical edition. Verse locators should be checked against a chosen printed critical edition for source-critical work.; The precise relation of the received 700-verse Gītā to Mahābhārata manuscript and critical-edition layers requires specialist textual-critical review; Oxford identifies it as Mahābhārata 6.23–6.40 in the Poona edition.; Dharma, yoga, karma, bhakti, prakṛti, guṇa, ātman, and divya cakṣus are retained as source-language terms. They are not equivalences for alignment, class, spell, resource, race, or game mechanic.</t>
        </is>
      </c>
      <c r="P279" s="216" t="inlineStr">
        <is>
          <t>Claim-specific Sanskrit-verse locators use IIT Kanpur's Gita Supersite, which presents the root text alongside clearly labeled translation/commentary layers. Oxford Academic supports the embedded-text context and received chapter/verse framing. The four-person boundary is intentionally narrower than SRC-277's 49-character Mahābhārata BORI companion pass. The same names are independently represented with SRC-278 IDs; no identity merge or claim transfer to SRC-277 is implied.</t>
        </is>
      </c>
      <c r="Q279" s="216" t="inlineStr">
        <is>
          <t>pending</t>
        </is>
      </c>
      <c r="R279" s="216" t="inlineStr">
        <is>
          <t>2026-08-04</t>
        </is>
      </c>
      <c r="S279" s="217" t="inlineStr">
        <is>
          <t>https://www.gitasupersite.iitk.ac.in/</t>
        </is>
      </c>
    </row>
    <row r="280" ht="31" customHeight="1" s="99">
      <c r="A280" s="212" t="inlineStr">
        <is>
          <t>SRC-279</t>
        </is>
      </c>
      <c r="B280" s="212" t="inlineStr">
        <is>
          <t>Chinese Mythology and Religious Traditions</t>
        </is>
      </c>
      <c r="C280" s="212" t="inlineStr">
        <is>
          <t>Mythology / Religion / Folklore</t>
        </is>
      </c>
      <c r="D280" s="213" t="inlineStr">
        <is>
          <t>China and Sinosphere</t>
        </is>
      </c>
      <c r="E280" s="213" t="inlineStr">
        <is>
          <t>Tier 1</t>
        </is>
      </c>
      <c r="F280" s="213" t="inlineStr">
        <is>
          <t>pass-complete</t>
        </is>
      </c>
      <c r="G280" s="213" t="inlineStr">
        <is>
          <t>An explicitly limited systems pass across selected witnesses: early received literary texts (Shanhai jing and Huainanzi); Tang and Qing literary tales (Liu Yi zhuan and Liaozhai zhiyi); identified Daoist Lingbao/Yuhuang texts; a Buddhist Kṣitigarbha sutra; one Shanghai local chronicle notice; and specified academic/museum orientation sources. It does not represent a single “Chinese mythology,” nor an exhaustive Daoist, Buddhist, popular, local, ethnic, regional, historical, or living corpus. Journey to the West and Investiture of the Gods are excluded as primary evidence for this source.</t>
        </is>
      </c>
      <c r="H280" s="213" t="inlineStr">
        <is>
          <t>Only named beings or historically named persons who materially act in one of the enumerated witnesses, plus names necessary to show the witness-specific treatment of celestial assembly, dragons, foxes, underworld administration, local City God reception, sacred geography, and transformation. Generic gods, anonymous ancestor/ghost categories, unnamed dragons, generic offices, and figures supplied only by novels, opera, television, games, fan canons, or unspecific web summaries are excluded.</t>
        </is>
      </c>
      <c r="I280" s="213" t="n">
        <v>19</v>
      </c>
      <c r="J280" s="213" t="n">
        <v>19</v>
      </c>
      <c r="K280" s="213" t="n">
        <v>19</v>
      </c>
      <c r="L280" s="213" t="n">
        <v>12</v>
      </c>
      <c r="M280" s="213" t="n">
        <v>14</v>
      </c>
      <c r="N280" s="213" t="inlineStr">
        <is>
          <t>All unnamed ancestors, ghosts, local gods, spirit-mediums, temple officials, and ritual practitioners; The large majority of named figures in every selected text; All people/figures known only from Journey to the West, Investiture of the Gods, later adaptations, or popular summaries; Regional, ethnic, diasporic, and living-practice traditions not individually witnessed here</t>
        </is>
      </c>
      <c r="O280" s="213" t="inlineStr">
        <is>
          <t>Textual chronology, redaction, translation, transmission, regional reception, and identity claims vary substantially across sources.; Terms may cross Daoist, Buddhist, literary, local, and popular settings without denoting the same ontology or institution.; The local Qin Yubo item is intentionally a local-chronicle case, not proof of a general City God system.</t>
        </is>
      </c>
      <c r="P280" s="213" t="inlineStr">
        <is>
          <t>Claim-specific citations point to identified primary textual sections or to bounded academic/museum orientation sources. This pass is complete only for the declared finite witness set and coverage rule; it does not claim to complete the living, overlapping, historically layered complex named in the source title.</t>
        </is>
      </c>
      <c r="Q280" s="213" t="inlineStr">
        <is>
          <t>focused review recorded: completion-status review</t>
        </is>
      </c>
      <c r="R280" s="213" t="inlineStr">
        <is>
          <t>2026-08-06</t>
        </is>
      </c>
      <c r="S280" s="214" t="inlineStr">
        <is>
          <t>https://ctext.org/</t>
        </is>
      </c>
    </row>
    <row r="281" ht="31" customHeight="1" s="99">
      <c r="A281" s="215" t="inlineStr">
        <is>
          <t>SRC-280</t>
        </is>
      </c>
      <c r="B281" s="215" t="inlineStr">
        <is>
          <t>Mexica (Aztec) Mythology and Ritual Traditions</t>
        </is>
      </c>
      <c r="C281" s="215" t="inlineStr">
        <is>
          <t>Mythology / Religion / Sacred History</t>
        </is>
      </c>
      <c r="D281" s="216" t="inlineStr">
        <is>
          <t>Mesoamerica / Central Mexico / Nahua</t>
        </is>
      </c>
      <c r="E281" s="216" t="inlineStr">
        <is>
          <t>Tier 1</t>
        </is>
      </c>
      <c r="F281" s="216" t="inlineStr">
        <is>
          <t>pass-complete</t>
        </is>
      </c>
      <c r="G281" s="216" t="inlineStr">
        <is>
          <t>A deliberately bounded, source-critical pass across three colonial-period witnesses to Nahua/Mexica knowledge: the 1577 Florentine Codex (books 1–4, 8, and 12 at the cited folios), the Nahuatl Leyenda de los Soles preserved in the Códice Chimalpopoca (UNAM edition), and the pictorial Códice Boturini/Tira de la Peregrinación (INAH edition). These are not transparent records of a single pre-contact canon: they are colonial manuscripts and editions, with distinct authorship, languages, media, places, editorial histories, and purposes. The pass distinguishes (rather than merges) pre-contact practices inferable only through such witnesses; colonial transcription and translation; Mexica/Tenochtitlan-specific material; broader or regional Nahua materials; contemporary community practice and reconstruction; and commercial game/adaptation portrayals.</t>
        </is>
      </c>
      <c r="H281" s="216" t="inlineStr">
        <is>
          <t>Include only the fifteen individually named agents who materially speak, direct, act, or undergo a narratively consequential action in these exact passages: Florentine Codex book 3 fols. 1v–2v; Florentine Codex book 12 fol. 14v; and Leyenda de los Soles pp. 120–122. The contextual term set is restricted to exact witness-grounded vocabulary in the cited Florentine and Boturini passages. Generic teotl, unnamed ritual participants, the Centzonhuitznahuah collective, captive persons, places, institutions, calendar signs, artifacts, and categories are not character nodes. No figure is added merely because later scholarship, revival, a game, or a popular pantheon list associates it with the tradition.</t>
        </is>
      </c>
      <c r="I281" s="216" t="n">
        <v>15</v>
      </c>
      <c r="J281" s="216" t="n">
        <v>15</v>
      </c>
      <c r="K281" s="216" t="n">
        <v>15</v>
      </c>
      <c r="L281" s="216" t="n">
        <v>12</v>
      </c>
      <c r="M281" s="216" t="n">
        <v>13</v>
      </c>
      <c r="N281" s="216" t="inlineStr">
        <is>
          <t>All unnamed persons, collectives, offices, places, calendrical signs, offerings, iconographic motifs, and ritual embodiments; The many named figures outside the specified folios/pages, including the majority of each witness; Maya, Mixtec, and other Mesoamerican traditions; regional Nahua witnesses not named above; and modern Nahua community practices; Modern reconstruction, academic synthesis beyond the bounded witnesses, films, novels, comics, games, and other adaptations</t>
        </is>
      </c>
      <c r="O281" s="216" t="inlineStr">
        <is>
          <t>A colonial witness does not directly disclose an unchanged pre-contact practice; its compilation, transcription, translation, and editorial framing must remain visible.; The terms teotl and ixiptla/ixiptlahtli are polysemous and context-sensitive; English 'god', 'idol', 'image', 'impersonator', and 'avatar' are not interchangeable translations.; The four/five-world-age schema, vertical cosmologies, migration accounts, and individual names differ across Nahua and Mexica witnesses. This pass does not assert a universal count of heavens or underworld levels.; INAH notes that the Boturini is colonial/incomplete and that pictorial texts work with oral performance; its Aztlan migration account is not literal proof of a single historical itinerary or ethnic origin claim.</t>
        </is>
      </c>
      <c r="P281" s="216" t="inlineStr">
        <is>
          <t>Every character and relationship has a claim-specific primary/critical-witness locator. Getty supplies digitized manuscript folios with Nahuatl transcription and translations; UNAM supplies the cited Leyenda pages; INAH supplies a material/contextual account of the Boturini. This pass is complete only for the declared folios/pages and coverage rule, not for Mexica, Nahua, pre-contact, colonial, regional, or living traditions beyond them; the witnesses are not used as a flattening authority over living Nahua communities.</t>
        </is>
      </c>
      <c r="Q281" s="216" t="inlineStr">
        <is>
          <t>focused review recorded: completion-status review</t>
        </is>
      </c>
      <c r="R281" s="216" t="inlineStr">
        <is>
          <t>2026-08-06</t>
        </is>
      </c>
      <c r="S281" s="217" t="inlineStr">
        <is>
          <t>https://www.britishmuseum.org/collection/galleries/mexico</t>
        </is>
      </c>
    </row>
    <row r="282" ht="31" customHeight="1" s="99">
      <c r="A282" s="212" t="inlineStr">
        <is>
          <t>SRC-281</t>
        </is>
      </c>
      <c r="B282" s="212" t="inlineStr">
        <is>
          <t>Age of Mythology: Retold</t>
        </is>
      </c>
      <c r="C282" s="212" t="inlineStr">
        <is>
          <t>Video Game / Real-Time Strategy</t>
        </is>
      </c>
      <c r="D282" s="213" t="inlineStr">
        <is>
          <t>United States / global commercial adaptation</t>
        </is>
      </c>
      <c r="E282" s="213" t="inlineStr">
        <is>
          <t>Tier 1</t>
        </is>
      </c>
      <c r="F282" s="213" t="inlineStr">
        <is>
          <t>pass-complete</t>
        </is>
      </c>
      <c r="G282" s="213" t="inlineStr">
        <is>
          <t>Commercial real-time-strategy adaptation, bounded to World's Edge's official launch-era campaign description (4 September 2024) and the officially published Update 19.14612 build (8 June 2026). This pass records only what those first-party witnesses establish about the named Fall of the Trident campaign agents and the game's adaptation mechanics. It is not evidence for Greek, Egyptian, Norse, Atlantean, Chinese, Japanese, Mexica/Aztec, or any other traditional mythic or religious source material.</t>
        </is>
      </c>
      <c r="H282" s="213" t="inlineStr">
        <is>
          <t>Include every individually named, non-deity campaign agent expressly identified in the selected official launch campaign description: Arkantos and Gargarensis. Include their directly stated campaign opposition. Gods, pantheons, generic myth and human units, civilizations, resources, technologies, powers, relics, ages, and game modes are retained solely as source terms or character attributes; none becomes a character node. This is deliberately not a roster of all named campaign, skirmish, Arena of the Gods, expansion, or historical/mythic figures in the game.</t>
        </is>
      </c>
      <c r="I282" s="213" t="n">
        <v>2</v>
      </c>
      <c r="J282" s="213" t="n">
        <v>2</v>
      </c>
      <c r="K282" s="213" t="n">
        <v>2</v>
      </c>
      <c r="L282" s="213" t="n">
        <v>1</v>
      </c>
      <c r="M282" s="213" t="n">
        <v>7</v>
      </c>
      <c r="N282" s="213" t="inlineStr">
        <is>
          <t>All official-game named campaign agents not expressly identified in the selected launch campaign description, including characters introduced or specified only in other campaigns, DLC, Arena of the Gods, Gauntlet, scenario scripting, or later first-party materials; All deities, including named major and minor gods; they are source terms and selection/mechanical attributes under the character-only visualization contract; All generic or collectively named units, civilizations, resources, technologies, powers, relics, buildings, maps, ages, and modes; Traditional mythic witnesses and claims about the cultures represented by the game</t>
        </is>
      </c>
      <c r="O282" s="213" t="inlineStr">
        <is>
          <t>The launch article identifies Arkantos, Gargarensis, and their central campaign conflict but does not provide a comprehensive named cast, biography, or full quest-by-quest transcript; the narrow inclusion rule prevents inference beyond that evidence.; Update 19.14612 is a dated mechanical snapshot. Balances, costs, rosters, campaigns, and terminology can change in later builds or expansions.; The official game uses mythic names and categories for fictional gameplay. It does not establish traditional genealogy, cult practice, textual canon, or cross-cultural equivalence.</t>
        </is>
      </c>
      <c r="P282" s="213" t="inlineStr">
        <is>
          <t>First-party World's Edge/Age of Empires launch and versioned release-note pages. The launch post directly names the two selected campaign agents and says Arkantos and allies seek to thwart Gargarensis; it also describes the reusable God Power/Favor, unit, technology, and Wonder Age mechanics. Update 19.14612 fixes the version boundary and independently demonstrates that named deities, myth units, heroes, technologies, God Powers, favor costs, and ages function as game categories rather than a traditional-myth authority.</t>
        </is>
      </c>
      <c r="Q282" s="213" t="inlineStr">
        <is>
          <t>pending</t>
        </is>
      </c>
      <c r="R282" s="213" t="inlineStr">
        <is>
          <t>2026-08-04</t>
        </is>
      </c>
      <c r="S282" s="214" t="inlineStr">
        <is>
          <t>https://www.ageofempires.com/games/age-of-mythology-retold/</t>
        </is>
      </c>
    </row>
  </sheetData>
  <autoFilter ref="A1:S1"/>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S267" r:id="rId266"/>
    <hyperlink xmlns:r="http://schemas.openxmlformats.org/officeDocument/2006/relationships" ref="S268" r:id="rId267"/>
    <hyperlink xmlns:r="http://schemas.openxmlformats.org/officeDocument/2006/relationships" ref="S269" r:id="rId268"/>
    <hyperlink xmlns:r="http://schemas.openxmlformats.org/officeDocument/2006/relationships" ref="S270" r:id="rId269"/>
    <hyperlink xmlns:r="http://schemas.openxmlformats.org/officeDocument/2006/relationships" ref="S271" r:id="rId270"/>
    <hyperlink xmlns:r="http://schemas.openxmlformats.org/officeDocument/2006/relationships" ref="S272" r:id="rId271"/>
    <hyperlink xmlns:r="http://schemas.openxmlformats.org/officeDocument/2006/relationships" ref="S273" r:id="rId272"/>
    <hyperlink xmlns:r="http://schemas.openxmlformats.org/officeDocument/2006/relationships" ref="S274" r:id="rId273"/>
    <hyperlink xmlns:r="http://schemas.openxmlformats.org/officeDocument/2006/relationships" ref="S275" r:id="rId274"/>
    <hyperlink xmlns:r="http://schemas.openxmlformats.org/officeDocument/2006/relationships" ref="S276" r:id="rId275"/>
    <hyperlink xmlns:r="http://schemas.openxmlformats.org/officeDocument/2006/relationships" ref="S277" r:id="rId276"/>
    <hyperlink xmlns:r="http://schemas.openxmlformats.org/officeDocument/2006/relationships" ref="S278" r:id="rId277"/>
    <hyperlink xmlns:r="http://schemas.openxmlformats.org/officeDocument/2006/relationships" ref="S279" r:id="rId278"/>
    <hyperlink xmlns:r="http://schemas.openxmlformats.org/officeDocument/2006/relationships" ref="S280" r:id="rId279"/>
    <hyperlink xmlns:r="http://schemas.openxmlformats.org/officeDocument/2006/relationships" ref="S281" r:id="rId280"/>
    <hyperlink xmlns:r="http://schemas.openxmlformats.org/officeDocument/2006/relationships" ref="S282" r:id="rId281"/>
  </hyperlinks>
  <pageMargins left="0.75" right="0.75" top="1" bottom="1" header="0.5" footer="0.5"/>
  <tableParts count="1">
    <tablePart xmlns:r="http://schemas.openxmlformats.org/officeDocument/2006/relationships" r:id="rId282"/>
  </tableParts>
</worksheet>
</file>

<file path=xl/worksheets/sheet22.xml><?xml version="1.0" encoding="utf-8"?>
<worksheet xmlns="http://schemas.openxmlformats.org/spreadsheetml/2006/main">
  <sheetPr>
    <outlinePr summaryBelow="1" summaryRight="1"/>
    <pageSetUpPr fitToPage="1"/>
  </sheetPr>
  <dimension ref="A1:G284"/>
  <sheetViews>
    <sheetView showGridLines="0" workbookViewId="0">
      <pane ySplit="1" topLeftCell="A2" activePane="bottomLeft" state="frozen"/>
      <selection pane="bottomLeft" activeCell="A1" sqref="A1"/>
    </sheetView>
  </sheetViews>
  <sheetFormatPr baseColWidth="8" defaultColWidth="14" defaultRowHeight="15"/>
  <cols>
    <col width="14" customWidth="1" style="99" min="1" max="1"/>
    <col width="32" customWidth="1" style="99" min="2" max="2"/>
    <col width="27" customWidth="1" style="99" min="3" max="3"/>
    <col width="32" customWidth="1" style="99" min="4" max="4"/>
    <col width="58" customWidth="1" style="99" min="5" max="5"/>
    <col width="64" customWidth="1" style="99" min="6" max="6"/>
    <col width="42" customWidth="1" style="99" min="7" max="7"/>
  </cols>
  <sheetData>
    <row r="1" ht="32" customHeight="1" s="99">
      <c r="A1" s="208" t="inlineStr">
        <is>
          <t>Source_ID</t>
        </is>
      </c>
      <c r="B1" s="208" t="inlineStr">
        <is>
          <t>Source_Title</t>
        </is>
      </c>
      <c r="C1" s="208" t="inlineStr">
        <is>
          <t>Review_Status</t>
        </is>
      </c>
      <c r="D1" s="208" t="inlineStr">
        <is>
          <t>Review_Types</t>
        </is>
      </c>
      <c r="E1" s="208" t="inlineStr">
        <is>
          <t>Outcomes</t>
        </is>
      </c>
      <c r="F1" s="208" t="inlineStr">
        <is>
          <t>Unresolved_Limits</t>
        </is>
      </c>
      <c r="G1" s="208" t="inlineStr">
        <is>
          <t>Ledger_Files</t>
        </is>
      </c>
    </row>
    <row r="2" ht="31" customHeight="1" s="99">
      <c r="A2" s="212" t="inlineStr">
        <is>
          <t>SRC-001</t>
        </is>
      </c>
      <c r="B2" s="212" t="inlineStr">
        <is>
          <t>Ancient Greek Mythology</t>
        </is>
      </c>
      <c r="C2" s="212" t="inlineStr">
        <is>
          <t>full second review pending</t>
        </is>
      </c>
      <c r="D2" s="213" t="inlineStr"/>
      <c r="E2" s="213" t="inlineStr"/>
      <c r="F2" s="213" t="inlineStr">
        <is>
          <t>Focused independent second review remains pending.</t>
        </is>
      </c>
      <c r="G2" s="213" t="inlineStr"/>
    </row>
    <row r="3" ht="31" customHeight="1" s="99">
      <c r="A3" s="215" t="inlineStr">
        <is>
          <t>SRC-002</t>
        </is>
      </c>
      <c r="B3" s="215" t="inlineStr">
        <is>
          <t>Norse Mythology</t>
        </is>
      </c>
      <c r="C3" s="215" t="inlineStr">
        <is>
          <t>full second review pending</t>
        </is>
      </c>
      <c r="D3" s="216" t="inlineStr"/>
      <c r="E3" s="216" t="inlineStr"/>
      <c r="F3" s="216" t="inlineStr">
        <is>
          <t>Focused independent second review remains pending.</t>
        </is>
      </c>
      <c r="G3" s="216" t="inlineStr"/>
    </row>
    <row r="4" ht="31" customHeight="1" s="99">
      <c r="A4" s="212" t="inlineStr">
        <is>
          <t>SRC-003</t>
        </is>
      </c>
      <c r="B4" s="212" t="inlineStr">
        <is>
          <t>Irish Mythological Cycle</t>
        </is>
      </c>
      <c r="C4" s="212" t="inlineStr">
        <is>
          <t>full second review pending</t>
        </is>
      </c>
      <c r="D4" s="213" t="inlineStr"/>
      <c r="E4" s="213" t="inlineStr"/>
      <c r="F4" s="213" t="inlineStr">
        <is>
          <t>Focused independent second review remains pending.</t>
        </is>
      </c>
      <c r="G4" s="213" t="inlineStr"/>
    </row>
    <row r="5" ht="31" customHeight="1" s="99">
      <c r="A5" s="215" t="inlineStr">
        <is>
          <t>SRC-004</t>
        </is>
      </c>
      <c r="B5" s="215" t="inlineStr">
        <is>
          <t>The Mabinogion</t>
        </is>
      </c>
      <c r="C5" s="215" t="inlineStr">
        <is>
          <t>focused review recorded</t>
        </is>
      </c>
      <c r="D5" s="216" t="inlineStr">
        <is>
          <t>evidence-concentration review</t>
        </is>
      </c>
      <c r="E5" s="216" t="inlineStr">
        <is>
          <t>narrowed; character and relationship sample claims remain grounded in the declared Lady Charlotte Guest translation, while unsupported source-native term claims were removed.</t>
        </is>
      </c>
      <c r="F5" s="216" t="inlineStr">
        <is>
          <t>Forty-one character records legitimately concentrate on the declared Guest translation; a critical Middle Welsh or manuscript-level audit is still needed before additional Welsh-language terminology is introduced.</t>
        </is>
      </c>
      <c r="G5" s="216" t="inlineStr">
        <is>
          <t>review_aom_warning_wave.json</t>
        </is>
      </c>
    </row>
    <row r="6" ht="31" customHeight="1" s="99">
      <c r="A6" s="212" t="inlineStr">
        <is>
          <t>SRC-005</t>
        </is>
      </c>
      <c r="B6" s="212" t="inlineStr">
        <is>
          <t>Arthurian Legend</t>
        </is>
      </c>
      <c r="C6" s="212" t="inlineStr">
        <is>
          <t>full second review pending</t>
        </is>
      </c>
      <c r="D6" s="213" t="inlineStr"/>
      <c r="E6" s="213" t="inlineStr"/>
      <c r="F6" s="213" t="inlineStr">
        <is>
          <t>Focused independent second review remains pending.</t>
        </is>
      </c>
      <c r="G6" s="213" t="inlineStr"/>
    </row>
    <row r="7" ht="31" customHeight="1" s="99">
      <c r="A7" s="215" t="inlineStr">
        <is>
          <t>SRC-006</t>
        </is>
      </c>
      <c r="B7" s="215" t="inlineStr">
        <is>
          <t>Kalevala</t>
        </is>
      </c>
      <c r="C7" s="215" t="inlineStr">
        <is>
          <t>full second review pending</t>
        </is>
      </c>
      <c r="D7" s="216" t="inlineStr"/>
      <c r="E7" s="216" t="inlineStr"/>
      <c r="F7" s="216" t="inlineStr">
        <is>
          <t>Focused independent second review remains pending.</t>
        </is>
      </c>
      <c r="G7" s="216" t="inlineStr"/>
    </row>
    <row r="8" ht="31" customHeight="1" s="99">
      <c r="A8" s="212" t="inlineStr">
        <is>
          <t>SRC-007</t>
        </is>
      </c>
      <c r="B8" s="212" t="inlineStr">
        <is>
          <t>Slavic Folklore</t>
        </is>
      </c>
      <c r="C8" s="212" t="inlineStr">
        <is>
          <t>focused review recorded</t>
        </is>
      </c>
      <c r="D8" s="213" t="inlineStr">
        <is>
          <t>evidence-concentration review</t>
        </is>
      </c>
      <c r="E8" s="213" t="inlineStr">
        <is>
          <t>Retained the concentration warning as legitimate for a deliberately single-witness tale pass.</t>
        </is>
      </c>
      <c r="F8" s="213" t="inlineStr">
        <is>
          <t>The pass is intentionally limited to Afanasyev tale no. 159 and does not establish universal East Slavic identities for its named figures.</t>
        </is>
      </c>
      <c r="G8" s="213" t="inlineStr">
        <is>
          <t>review_aom_warning_and_status_wave2.json</t>
        </is>
      </c>
    </row>
    <row r="9" ht="31" customHeight="1" s="99">
      <c r="A9" s="215" t="inlineStr">
        <is>
          <t>SRC-008</t>
        </is>
      </c>
      <c r="B9" s="215" t="inlineStr">
        <is>
          <t>Grimm Fairy Tales</t>
        </is>
      </c>
      <c r="C9" s="215" t="inlineStr">
        <is>
          <t>full second review pending</t>
        </is>
      </c>
      <c r="D9" s="216" t="inlineStr"/>
      <c r="E9" s="216" t="inlineStr"/>
      <c r="F9" s="216" t="inlineStr">
        <is>
          <t>Focused independent second review remains pending.</t>
        </is>
      </c>
      <c r="G9" s="216" t="inlineStr"/>
    </row>
    <row r="10" ht="31" customHeight="1" s="99">
      <c r="A10" s="212" t="inlineStr">
        <is>
          <t>SRC-009</t>
        </is>
      </c>
      <c r="B10" s="212" t="inlineStr">
        <is>
          <t>One Thousand and One Nights</t>
        </is>
      </c>
      <c r="C10" s="212" t="inlineStr">
        <is>
          <t>focused review recorded</t>
        </is>
      </c>
      <c r="D10" s="213" t="inlineStr">
        <is>
          <t>evidence and locator remediation</t>
        </is>
      </c>
      <c r="E10" s="213" t="inlineStr">
        <is>
          <t>remediated-pass-with-translation-limits</t>
        </is>
      </c>
      <c r="F10" s="213" t="inlineStr">
        <is>
          <t>Burton remains a Victorian English translation rather than a critical Arabic edition; manuscript, regional, translation, and representation limits remain explicit.</t>
        </is>
      </c>
      <c r="G10" s="213" t="inlineStr">
        <is>
          <t>review_gita_warning_wave.json</t>
        </is>
      </c>
    </row>
    <row r="11" ht="31" customHeight="1" s="99">
      <c r="A11" s="215" t="inlineStr">
        <is>
          <t>SRC-010</t>
        </is>
      </c>
      <c r="B11" s="215" t="inlineStr">
        <is>
          <t>Jinn Traditions</t>
        </is>
      </c>
      <c r="C11" s="215" t="inlineStr">
        <is>
          <t>focused review recorded</t>
        </is>
      </c>
      <c r="D11" s="216" t="inlineStr">
        <is>
          <t>completion-status review</t>
        </is>
      </c>
      <c r="E11" s="216" t="inlineStr">
        <is>
          <t>Corrected stale in-progress status to pass-complete for the declared Qur'anic witness pass.</t>
        </is>
      </c>
      <c r="F11" s="216" t="inlineStr">
        <is>
          <t>This is not a completion claim for the wider Arabic and Islamic religious, literary, folkloric, and regional corpus.</t>
        </is>
      </c>
      <c r="G11" s="216" t="inlineStr">
        <is>
          <t>review_aom_warning_and_status_wave2.json</t>
        </is>
      </c>
    </row>
    <row r="12" ht="31" customHeight="1" s="99">
      <c r="A12" s="212" t="inlineStr">
        <is>
          <t>SRC-011</t>
        </is>
      </c>
      <c r="B12" s="212" t="inlineStr">
        <is>
          <t>Shahnameh</t>
        </is>
      </c>
      <c r="C12" s="212" t="inlineStr">
        <is>
          <t>full second review pending</t>
        </is>
      </c>
      <c r="D12" s="213" t="inlineStr"/>
      <c r="E12" s="213" t="inlineStr"/>
      <c r="F12" s="213" t="inlineStr">
        <is>
          <t>Focused independent second review remains pending.</t>
        </is>
      </c>
      <c r="G12" s="213" t="inlineStr"/>
    </row>
    <row r="13" ht="31" customHeight="1" s="99">
      <c r="A13" s="215" t="inlineStr">
        <is>
          <t>SRC-012</t>
        </is>
      </c>
      <c r="B13" s="215" t="inlineStr">
        <is>
          <t>Epic of Gilgamesh</t>
        </is>
      </c>
      <c r="C13" s="215" t="inlineStr">
        <is>
          <t>full second review pending</t>
        </is>
      </c>
      <c r="D13" s="216" t="inlineStr"/>
      <c r="E13" s="216" t="inlineStr"/>
      <c r="F13" s="216" t="inlineStr">
        <is>
          <t>Focused independent second review remains pending.</t>
        </is>
      </c>
      <c r="G13" s="216" t="inlineStr"/>
    </row>
    <row r="14" ht="31" customHeight="1" s="99">
      <c r="A14" s="212" t="inlineStr">
        <is>
          <t>SRC-013</t>
        </is>
      </c>
      <c r="B14" s="212" t="inlineStr">
        <is>
          <t>Ancient Egyptian Mythology</t>
        </is>
      </c>
      <c r="C14" s="212" t="inlineStr">
        <is>
          <t>full second review pending</t>
        </is>
      </c>
      <c r="D14" s="213" t="inlineStr"/>
      <c r="E14" s="213" t="inlineStr"/>
      <c r="F14" s="213" t="inlineStr">
        <is>
          <t>Focused independent second review remains pending.</t>
        </is>
      </c>
      <c r="G14" s="213" t="inlineStr"/>
    </row>
    <row r="15" ht="31" customHeight="1" s="99">
      <c r="A15" s="215" t="inlineStr">
        <is>
          <t>SRC-014</t>
        </is>
      </c>
      <c r="B15" s="215" t="inlineStr">
        <is>
          <t>Mahābhārata (epic tradition)</t>
        </is>
      </c>
      <c r="C15" s="215" t="inlineStr">
        <is>
          <t>full second review pending</t>
        </is>
      </c>
      <c r="D15" s="216" t="inlineStr"/>
      <c r="E15" s="216" t="inlineStr"/>
      <c r="F15" s="216" t="inlineStr">
        <is>
          <t>Focused independent second review remains pending.</t>
        </is>
      </c>
      <c r="G15" s="216" t="inlineStr"/>
    </row>
    <row r="16" ht="31" customHeight="1" s="99">
      <c r="A16" s="212" t="inlineStr">
        <is>
          <t>SRC-015</t>
        </is>
      </c>
      <c r="B16" s="212" t="inlineStr">
        <is>
          <t>Ramayana</t>
        </is>
      </c>
      <c r="C16" s="212" t="inlineStr">
        <is>
          <t>focused review recorded</t>
        </is>
      </c>
      <c r="D16" s="213" t="inlineStr">
        <is>
          <t>evidence-concentration and cultural-caution review</t>
        </is>
      </c>
      <c r="E16" s="213" t="inlineStr">
        <is>
          <t>pass-with-material-limits</t>
        </is>
      </c>
      <c r="F16" s="213" t="inlineStr">
        <is>
          <t>The single nineteenth-century English translation and broad locators do not settle Sanskrit-critical, regional, devotional, performance, or living-tradition claims; specialist review remains needed for sensitive comparison labels.</t>
        </is>
      </c>
      <c r="G16" s="213" t="inlineStr">
        <is>
          <t>review_gita_warning_wave.json</t>
        </is>
      </c>
    </row>
    <row r="17" ht="31" customHeight="1" s="99">
      <c r="A17" s="215" t="inlineStr">
        <is>
          <t>SRC-016</t>
        </is>
      </c>
      <c r="B17" s="215" t="inlineStr">
        <is>
          <t>Journey to the West</t>
        </is>
      </c>
      <c r="C17" s="215" t="inlineStr">
        <is>
          <t>full second review pending</t>
        </is>
      </c>
      <c r="D17" s="216" t="inlineStr"/>
      <c r="E17" s="216" t="inlineStr"/>
      <c r="F17" s="216" t="inlineStr">
        <is>
          <t>Focused independent second review remains pending.</t>
        </is>
      </c>
      <c r="G17" s="216" t="inlineStr"/>
    </row>
    <row r="18" ht="31" customHeight="1" s="99">
      <c r="A18" s="212" t="inlineStr">
        <is>
          <t>SRC-017</t>
        </is>
      </c>
      <c r="B18" s="212" t="inlineStr">
        <is>
          <t>Investiture of the Gods</t>
        </is>
      </c>
      <c r="C18" s="212" t="inlineStr">
        <is>
          <t>focused review recorded</t>
        </is>
      </c>
      <c r="D18" s="213" t="inlineStr">
        <is>
          <t>completion-status review</t>
        </is>
      </c>
      <c r="E18" s="213" t="inlineStr">
        <is>
          <t>Corrected stale in-progress status to pass-complete for the declared 40-character novel sampling rule.</t>
        </is>
      </c>
      <c r="F18" s="213" t="inlineStr">
        <is>
          <t>The accessible Chinese witness lacks a stated critical-edition apparatus; variants, translation choices, authorship, and wider mythic/religious corpus claims remain outside scope.</t>
        </is>
      </c>
      <c r="G18" s="213" t="inlineStr">
        <is>
          <t>review_aom_warning_and_status_wave2.json</t>
        </is>
      </c>
    </row>
    <row r="19" ht="31" customHeight="1" s="99">
      <c r="A19" s="215" t="inlineStr">
        <is>
          <t>SRC-018</t>
        </is>
      </c>
      <c r="B19" s="215" t="inlineStr">
        <is>
          <t>Chinese Xianxia and Cultivation Tradition</t>
        </is>
      </c>
      <c r="C19" s="215" t="inlineStr">
        <is>
          <t>full second review pending</t>
        </is>
      </c>
      <c r="D19" s="216" t="inlineStr"/>
      <c r="E19" s="216" t="inlineStr"/>
      <c r="F19" s="216" t="inlineStr">
        <is>
          <t>Focused independent second review remains pending.</t>
        </is>
      </c>
      <c r="G19" s="216" t="inlineStr"/>
    </row>
    <row r="20" ht="31" customHeight="1" s="99">
      <c r="A20" s="212" t="inlineStr">
        <is>
          <t>SRC-019</t>
        </is>
      </c>
      <c r="B20" s="212" t="inlineStr">
        <is>
          <t>Japanese Yōkai and Kami Traditions</t>
        </is>
      </c>
      <c r="C20" s="212" t="inlineStr">
        <is>
          <t>full second review pending</t>
        </is>
      </c>
      <c r="D20" s="213" t="inlineStr"/>
      <c r="E20" s="213" t="inlineStr"/>
      <c r="F20" s="213" t="inlineStr">
        <is>
          <t>Focused independent second review remains pending.</t>
        </is>
      </c>
      <c r="G20" s="213" t="inlineStr"/>
    </row>
    <row r="21" ht="31" customHeight="1" s="99">
      <c r="A21" s="215" t="inlineStr">
        <is>
          <t>SRC-020</t>
        </is>
      </c>
      <c r="B21" s="215" t="inlineStr">
        <is>
          <t>Korean Mythology and Folklore</t>
        </is>
      </c>
      <c r="C21" s="215" t="inlineStr">
        <is>
          <t>focused review recorded</t>
        </is>
      </c>
      <c r="D21" s="216" t="inlineStr">
        <is>
          <t>completion-status review</t>
        </is>
      </c>
      <c r="E21" s="216" t="inlineStr">
        <is>
          <t>Corrected stale in-progress status to pass-complete for the declared four-account named-agent rule.</t>
        </is>
      </c>
      <c r="F21" s="216" t="inlineStr">
        <is>
          <t>This is not a completion claim for Korean mythology and folklore as a living, multi-regional corpus.</t>
        </is>
      </c>
      <c r="G21" s="216" t="inlineStr">
        <is>
          <t>review_aom_warning_and_status_wave2.json</t>
        </is>
      </c>
    </row>
    <row r="22" ht="31" customHeight="1" s="99">
      <c r="A22" s="212" t="inlineStr">
        <is>
          <t>SRC-021</t>
        </is>
      </c>
      <c r="B22" s="212" t="inlineStr">
        <is>
          <t>Popol Vuh</t>
        </is>
      </c>
      <c r="C22" s="212" t="inlineStr">
        <is>
          <t>focused review recorded</t>
        </is>
      </c>
      <c r="D22" s="213" t="inlineStr">
        <is>
          <t>evidence-concentration review</t>
        </is>
      </c>
      <c r="E22" s="213" t="inlineStr">
        <is>
          <t>partially strengthened; a direct original-text transcription was added only for Tepeu/Gucumatz naming.</t>
        </is>
      </c>
      <c r="F22" s="213" t="inlineStr">
        <is>
          <t>Most event claims remain translation-specific; the review does not establish a single precontact original or broaden the pass to other Maya peoples, variants, or living authority.</t>
        </is>
      </c>
      <c r="G22" s="213" t="inlineStr">
        <is>
          <t>review_aom_warning_wave.json</t>
        </is>
      </c>
    </row>
    <row r="23" ht="31" customHeight="1" s="99">
      <c r="A23" s="215" t="inlineStr">
        <is>
          <t>SRC-022</t>
        </is>
      </c>
      <c r="B23" s="215" t="inlineStr">
        <is>
          <t>Yorùbá Òrìṣà Traditions</t>
        </is>
      </c>
      <c r="C23" s="215" t="inlineStr">
        <is>
          <t>full second review pending</t>
        </is>
      </c>
      <c r="D23" s="216" t="inlineStr"/>
      <c r="E23" s="216" t="inlineStr"/>
      <c r="F23" s="216" t="inlineStr">
        <is>
          <t>Focused independent second review remains pending.</t>
        </is>
      </c>
      <c r="G23" s="216" t="inlineStr"/>
    </row>
    <row r="24" ht="31" customHeight="1" s="99">
      <c r="A24" s="212" t="inlineStr">
        <is>
          <t>SRC-023</t>
        </is>
      </c>
      <c r="B24" s="212" t="inlineStr">
        <is>
          <t>Sundiata Epic</t>
        </is>
      </c>
      <c r="C24" s="212" t="inlineStr">
        <is>
          <t>focused review recorded</t>
        </is>
      </c>
      <c r="D24" s="213" t="inlineStr">
        <is>
          <t>evidence and living-tradition review</t>
        </is>
      </c>
      <c r="E24" s="213" t="inlineStr">
        <is>
          <t>pass-with-living-tradition-and-textualization-limits</t>
        </is>
      </c>
      <c r="F24" s="213" t="inlineStr">
        <is>
          <t>The Niane/Pickett prose witness is not a definitive Mande oral epic; performer, language, lineage, ritual, historical, and legal contexts remain unresolved.</t>
        </is>
      </c>
      <c r="G24" s="213" t="inlineStr">
        <is>
          <t>review_gita_warning_wave.json</t>
        </is>
      </c>
    </row>
    <row r="25" ht="31" customHeight="1" s="99">
      <c r="A25" s="215" t="inlineStr">
        <is>
          <t>SRC-024</t>
        </is>
      </c>
      <c r="B25" s="215" t="inlineStr">
        <is>
          <t>Māori Mythology</t>
        </is>
      </c>
      <c r="C25" s="215" t="inlineStr">
        <is>
          <t>focused review recorded</t>
        </is>
      </c>
      <c r="D25" s="216" t="inlineStr">
        <is>
          <t>completion-status review</t>
        </is>
      </c>
      <c r="E25" s="216" t="inlineStr">
        <is>
          <t>status-corrected-pass-complete-for-declared-witnesses</t>
        </is>
      </c>
      <c r="F25" s="216" t="inlineStr">
        <is>
          <t>The pass remains a narrow set of Te Ara renderings and does not merge iwi/hapū, regional, translation, or living-practice material.</t>
        </is>
      </c>
      <c r="G25" s="216" t="inlineStr">
        <is>
          <t>review_gita_warning_and_status_wave2.json</t>
        </is>
      </c>
    </row>
    <row r="26" ht="31" customHeight="1" s="99">
      <c r="A26" s="212" t="inlineStr">
        <is>
          <t>SRC-025</t>
        </is>
      </c>
      <c r="B26" s="212" t="inlineStr">
        <is>
          <t>Polynesian Māui Cycles</t>
        </is>
      </c>
      <c r="C26" s="212" t="inlineStr">
        <is>
          <t>focused review recorded</t>
        </is>
      </c>
      <c r="D26" s="213" t="inlineStr">
        <is>
          <t>completion-status review</t>
        </is>
      </c>
      <c r="E26" s="213" t="inlineStr">
        <is>
          <t>status-corrected-pass-complete-for-declared-witnesses</t>
        </is>
      </c>
      <c r="F26" s="213" t="inlineStr">
        <is>
          <t>The Maunupau/Sterling chain and Westervelt text were not directly inspected; the pass remains a source-limited Hawaiian orientation, not wider Polynesian coverage.</t>
        </is>
      </c>
      <c r="G26" s="213" t="inlineStr">
        <is>
          <t>review_gita_warning_and_status_wave2.json</t>
        </is>
      </c>
    </row>
    <row r="27" ht="31" customHeight="1" s="99">
      <c r="A27" s="215" t="inlineStr">
        <is>
          <t>SRC-026</t>
        </is>
      </c>
      <c r="B27" s="215" t="inlineStr">
        <is>
          <t>Tolkien's Legendarium</t>
        </is>
      </c>
      <c r="C27" s="215" t="inlineStr">
        <is>
          <t>full second review pending</t>
        </is>
      </c>
      <c r="D27" s="216" t="inlineStr"/>
      <c r="E27" s="216" t="inlineStr"/>
      <c r="F27" s="216" t="inlineStr">
        <is>
          <t>Focused independent second review remains pending.</t>
        </is>
      </c>
      <c r="G27" s="216" t="inlineStr"/>
    </row>
    <row r="28" ht="31" customHeight="1" s="99">
      <c r="A28" s="212" t="inlineStr">
        <is>
          <t>SRC-027</t>
        </is>
      </c>
      <c r="B28" s="212" t="inlineStr">
        <is>
          <t>Conan the Cimmerian</t>
        </is>
      </c>
      <c r="C28" s="212" t="inlineStr">
        <is>
          <t>full second review pending</t>
        </is>
      </c>
      <c r="D28" s="213" t="inlineStr"/>
      <c r="E28" s="213" t="inlineStr"/>
      <c r="F28" s="213" t="inlineStr">
        <is>
          <t>Focused independent second review remains pending.</t>
        </is>
      </c>
      <c r="G28" s="213" t="inlineStr"/>
    </row>
    <row r="29" ht="31" customHeight="1" s="99">
      <c r="A29" s="215" t="inlineStr">
        <is>
          <t>SRC-028</t>
        </is>
      </c>
      <c r="B29" s="215" t="inlineStr">
        <is>
          <t>Fafhrd and the Gray Mouser</t>
        </is>
      </c>
      <c r="C29" s="215" t="inlineStr">
        <is>
          <t>full second review pending</t>
        </is>
      </c>
      <c r="D29" s="216" t="inlineStr"/>
      <c r="E29" s="216" t="inlineStr"/>
      <c r="F29" s="216" t="inlineStr">
        <is>
          <t>Focused independent second review remains pending.</t>
        </is>
      </c>
      <c r="G29" s="216" t="inlineStr"/>
    </row>
    <row r="30" ht="31" customHeight="1" s="99">
      <c r="A30" s="212" t="inlineStr">
        <is>
          <t>SRC-029</t>
        </is>
      </c>
      <c r="B30" s="212" t="inlineStr">
        <is>
          <t>The Dying Earth</t>
        </is>
      </c>
      <c r="C30" s="212" t="inlineStr">
        <is>
          <t>full second review pending</t>
        </is>
      </c>
      <c r="D30" s="213" t="inlineStr"/>
      <c r="E30" s="213" t="inlineStr"/>
      <c r="F30" s="213" t="inlineStr">
        <is>
          <t>Focused independent second review remains pending.</t>
        </is>
      </c>
      <c r="G30" s="213" t="inlineStr"/>
    </row>
    <row r="31" ht="31" customHeight="1" s="99">
      <c r="A31" s="215" t="inlineStr">
        <is>
          <t>SRC-030</t>
        </is>
      </c>
      <c r="B31" s="215" t="inlineStr">
        <is>
          <t>The Chronicles of Narnia</t>
        </is>
      </c>
      <c r="C31" s="215" t="inlineStr">
        <is>
          <t>full second review pending</t>
        </is>
      </c>
      <c r="D31" s="216" t="inlineStr"/>
      <c r="E31" s="216" t="inlineStr"/>
      <c r="F31" s="216" t="inlineStr">
        <is>
          <t>Focused independent second review remains pending.</t>
        </is>
      </c>
      <c r="G31" s="216" t="inlineStr"/>
    </row>
    <row r="32" ht="31" customHeight="1" s="99">
      <c r="A32" s="212" t="inlineStr">
        <is>
          <t>SRC-031</t>
        </is>
      </c>
      <c r="B32" s="212" t="inlineStr">
        <is>
          <t>The Lord of the Rings</t>
        </is>
      </c>
      <c r="C32" s="212" t="inlineStr">
        <is>
          <t>full second review pending</t>
        </is>
      </c>
      <c r="D32" s="213" t="inlineStr"/>
      <c r="E32" s="213" t="inlineStr"/>
      <c r="F32" s="213" t="inlineStr">
        <is>
          <t>Focused independent second review remains pending.</t>
        </is>
      </c>
      <c r="G32" s="213" t="inlineStr"/>
    </row>
    <row r="33" ht="31" customHeight="1" s="99">
      <c r="A33" s="215" t="inlineStr">
        <is>
          <t>SRC-032</t>
        </is>
      </c>
      <c r="B33" s="215" t="inlineStr">
        <is>
          <t>Gormenghast</t>
        </is>
      </c>
      <c r="C33" s="215" t="inlineStr">
        <is>
          <t>full second review pending</t>
        </is>
      </c>
      <c r="D33" s="216" t="inlineStr"/>
      <c r="E33" s="216" t="inlineStr"/>
      <c r="F33" s="216" t="inlineStr">
        <is>
          <t>Focused independent second review remains pending.</t>
        </is>
      </c>
      <c r="G33" s="216" t="inlineStr"/>
    </row>
    <row r="34" ht="31" customHeight="1" s="99">
      <c r="A34" s="212" t="inlineStr">
        <is>
          <t>SRC-033</t>
        </is>
      </c>
      <c r="B34" s="212" t="inlineStr">
        <is>
          <t>The Once and Future King</t>
        </is>
      </c>
      <c r="C34" s="212" t="inlineStr">
        <is>
          <t>focused review recorded</t>
        </is>
      </c>
      <c r="D34" s="213" t="inlineStr">
        <is>
          <t>zero-character audit</t>
        </is>
      </c>
      <c r="E34" s="213" t="inlineStr">
        <is>
          <t>Retained zero-character pass after bounded-witness audit.</t>
        </is>
      </c>
      <c r="F34" s="213" t="inlineStr">
        <is>
          <t>A controlled authorized opening-text witness could support a future narrow character pass.</t>
        </is>
      </c>
      <c r="G34" s="213" t="inlineStr">
        <is>
          <t>review_zero_character_passes.json</t>
        </is>
      </c>
    </row>
    <row r="35" ht="31" customHeight="1" s="99">
      <c r="A35" s="215" t="inlineStr">
        <is>
          <t>SRC-034</t>
        </is>
      </c>
      <c r="B35" s="215" t="inlineStr">
        <is>
          <t>The Chronicles of Prydain</t>
        </is>
      </c>
      <c r="C35" s="215" t="inlineStr">
        <is>
          <t>focused review recorded</t>
        </is>
      </c>
      <c r="D35" s="216" t="inlineStr">
        <is>
          <t>zero-character audit</t>
        </is>
      </c>
      <c r="E35" s="216" t="inlineStr">
        <is>
          <t>Retained zero-character pass after bounded-witness audit.</t>
        </is>
      </c>
      <c r="F35" s="216" t="inlineStr">
        <is>
          <t>A licensed preview or direct official profile is needed before expansion.</t>
        </is>
      </c>
      <c r="G35" s="216" t="inlineStr">
        <is>
          <t>review_zero_character_passes.json</t>
        </is>
      </c>
    </row>
    <row r="36" ht="31" customHeight="1" s="99">
      <c r="A36" s="212" t="inlineStr">
        <is>
          <t>SRC-035</t>
        </is>
      </c>
      <c r="B36" s="212" t="inlineStr">
        <is>
          <t>Earthsea</t>
        </is>
      </c>
      <c r="C36" s="212" t="inlineStr">
        <is>
          <t>focused review recorded</t>
        </is>
      </c>
      <c r="D36" s="213" t="inlineStr">
        <is>
          <t>evidence-concentration review</t>
        </is>
      </c>
      <c r="E36" s="213" t="inlineStr">
        <is>
          <t>Retained the concentration warning as legitimate for the identified printed-novel witness.</t>
        </is>
      </c>
      <c r="F36" s="213" t="inlineStr">
        <is>
          <t>Granular claims are traceable to the printed edition by chapter rather than a public full-text URL; the author page is contextual, not a substitute for the novel.</t>
        </is>
      </c>
      <c r="G36" s="213" t="inlineStr">
        <is>
          <t>review_aom_warning_and_status_wave2.json</t>
        </is>
      </c>
    </row>
    <row r="37" ht="31" customHeight="1" s="99">
      <c r="A37" s="215" t="inlineStr">
        <is>
          <t>SRC-036</t>
        </is>
      </c>
      <c r="B37" s="215" t="inlineStr">
        <is>
          <t>Elric of Melniboné</t>
        </is>
      </c>
      <c r="C37" s="215" t="inlineStr">
        <is>
          <t>full second review pending</t>
        </is>
      </c>
      <c r="D37" s="216" t="inlineStr"/>
      <c r="E37" s="216" t="inlineStr"/>
      <c r="F37" s="216" t="inlineStr">
        <is>
          <t>Focused independent second review remains pending.</t>
        </is>
      </c>
      <c r="G37" s="216" t="inlineStr"/>
    </row>
    <row r="38" ht="31" customHeight="1" s="99">
      <c r="A38" s="212" t="inlineStr">
        <is>
          <t>SRC-037</t>
        </is>
      </c>
      <c r="B38" s="212" t="inlineStr">
        <is>
          <t>The Last Unicorn</t>
        </is>
      </c>
      <c r="C38" s="212" t="inlineStr">
        <is>
          <t>focused review recorded</t>
        </is>
      </c>
      <c r="D38" s="213" t="inlineStr">
        <is>
          <t>zero-character audit</t>
        </is>
      </c>
      <c r="E38" s="213" t="inlineStr">
        <is>
          <t>Retained zero-character pass after bounded-witness audit.</t>
        </is>
      </c>
      <c r="F38" s="213" t="inlineStr">
        <is>
          <t>The precise primary segment contains no named individual in scope.</t>
        </is>
      </c>
      <c r="G38" s="213" t="inlineStr">
        <is>
          <t>review_zero_character_passes.json</t>
        </is>
      </c>
    </row>
    <row r="39" ht="31" customHeight="1" s="99">
      <c r="A39" s="215" t="inlineStr">
        <is>
          <t>SRC-038</t>
        </is>
      </c>
      <c r="B39" s="215" t="inlineStr">
        <is>
          <t>Dragonriders of Pern</t>
        </is>
      </c>
      <c r="C39" s="215" t="inlineStr">
        <is>
          <t>focused review recorded</t>
        </is>
      </c>
      <c r="D39" s="216" t="inlineStr">
        <is>
          <t>zero-character audit</t>
        </is>
      </c>
      <c r="E39" s="216" t="inlineStr">
        <is>
          <t>Retained zero-character pass after bounded-witness audit.</t>
        </is>
      </c>
      <c r="F39" s="216" t="inlineStr">
        <is>
          <t>The selected witness does not support a reproducibly located named-character record.</t>
        </is>
      </c>
      <c r="G39" s="216" t="inlineStr">
        <is>
          <t>review_zero_character_passes.json</t>
        </is>
      </c>
    </row>
    <row r="40" ht="31" customHeight="1" s="99">
      <c r="A40" s="212" t="inlineStr">
        <is>
          <t>SRC-039</t>
        </is>
      </c>
      <c r="B40" s="212" t="inlineStr">
        <is>
          <t>The Chronicles of Amber</t>
        </is>
      </c>
      <c r="C40" s="212" t="inlineStr">
        <is>
          <t>full second review pending</t>
        </is>
      </c>
      <c r="D40" s="213" t="inlineStr"/>
      <c r="E40" s="213" t="inlineStr"/>
      <c r="F40" s="213" t="inlineStr">
        <is>
          <t>Focused independent second review remains pending.</t>
        </is>
      </c>
      <c r="G40" s="213" t="inlineStr"/>
    </row>
    <row r="41" ht="31" customHeight="1" s="99">
      <c r="A41" s="215" t="inlineStr">
        <is>
          <t>SRC-040</t>
        </is>
      </c>
      <c r="B41" s="215" t="inlineStr">
        <is>
          <t>The Black Company</t>
        </is>
      </c>
      <c r="C41" s="215" t="inlineStr">
        <is>
          <t>full second review pending</t>
        </is>
      </c>
      <c r="D41" s="216" t="inlineStr"/>
      <c r="E41" s="216" t="inlineStr"/>
      <c r="F41" s="216" t="inlineStr">
        <is>
          <t>Focused independent second review remains pending.</t>
        </is>
      </c>
      <c r="G41" s="216" t="inlineStr"/>
    </row>
    <row r="42" ht="31" customHeight="1" s="99">
      <c r="A42" s="212" t="inlineStr">
        <is>
          <t>SRC-041</t>
        </is>
      </c>
      <c r="B42" s="212" t="inlineStr">
        <is>
          <t>Riftwar Cycle</t>
        </is>
      </c>
      <c r="C42" s="212" t="inlineStr">
        <is>
          <t>focused review recorded</t>
        </is>
      </c>
      <c r="D42" s="213" t="inlineStr">
        <is>
          <t>zero-character audit</t>
        </is>
      </c>
      <c r="E42" s="213" t="inlineStr">
        <is>
          <t>Retained zero-character pass after bounded-witness audit.</t>
        </is>
      </c>
      <c r="F42" s="213" t="inlineStr">
        <is>
          <t>The selected witness does not support a reproducibly located named-character record.</t>
        </is>
      </c>
      <c r="G42" s="213" t="inlineStr">
        <is>
          <t>review_zero_character_passes.json</t>
        </is>
      </c>
    </row>
    <row r="43" ht="31" customHeight="1" s="99">
      <c r="A43" s="215" t="inlineStr">
        <is>
          <t>SRC-042</t>
        </is>
      </c>
      <c r="B43" s="215" t="inlineStr">
        <is>
          <t>Discworld</t>
        </is>
      </c>
      <c r="C43" s="215" t="inlineStr">
        <is>
          <t>full second review pending</t>
        </is>
      </c>
      <c r="D43" s="216" t="inlineStr"/>
      <c r="E43" s="216" t="inlineStr"/>
      <c r="F43" s="216" t="inlineStr">
        <is>
          <t>Focused independent second review remains pending.</t>
        </is>
      </c>
      <c r="G43" s="216" t="inlineStr"/>
    </row>
    <row r="44" ht="31" customHeight="1" s="99">
      <c r="A44" s="212" t="inlineStr">
        <is>
          <t>SRC-043</t>
        </is>
      </c>
      <c r="B44" s="212" t="inlineStr">
        <is>
          <t>Memory, Sorrow, and Thorn</t>
        </is>
      </c>
      <c r="C44" s="212" t="inlineStr">
        <is>
          <t>full second review pending</t>
        </is>
      </c>
      <c r="D44" s="213" t="inlineStr"/>
      <c r="E44" s="213" t="inlineStr"/>
      <c r="F44" s="213" t="inlineStr">
        <is>
          <t>Focused independent second review remains pending.</t>
        </is>
      </c>
      <c r="G44" s="213" t="inlineStr"/>
    </row>
    <row r="45" ht="31" customHeight="1" s="99">
      <c r="A45" s="215" t="inlineStr">
        <is>
          <t>SRC-044</t>
        </is>
      </c>
      <c r="B45" s="215" t="inlineStr">
        <is>
          <t>The Wheel of Time</t>
        </is>
      </c>
      <c r="C45" s="215" t="inlineStr">
        <is>
          <t>focused review recorded</t>
        </is>
      </c>
      <c r="D45" s="216" t="inlineStr">
        <is>
          <t>evidence-concentration review</t>
        </is>
      </c>
      <c r="E45" s="216" t="inlineStr">
        <is>
          <t>pass-with-legitimate-primary-access-warning</t>
        </is>
      </c>
      <c r="F45" s="216" t="inlineStr">
        <is>
          <t>The official page exposes Chapter 1 rather than the full printed witness, so the one-URL warning remains legitimate for later-chapter locators.</t>
        </is>
      </c>
      <c r="G45" s="216" t="inlineStr">
        <is>
          <t>review_gita_warning_and_status_wave2.json</t>
        </is>
      </c>
    </row>
    <row r="46" ht="31" customHeight="1" s="99">
      <c r="A46" s="212" t="inlineStr">
        <is>
          <t>SRC-045</t>
        </is>
      </c>
      <c r="B46" s="212" t="inlineStr">
        <is>
          <t>Realm of the Elderlings</t>
        </is>
      </c>
      <c r="C46" s="212" t="inlineStr">
        <is>
          <t>focused review recorded</t>
        </is>
      </c>
      <c r="D46" s="213" t="inlineStr">
        <is>
          <t>evidence-concentration review</t>
        </is>
      </c>
      <c r="E46" s="213" t="inlineStr">
        <is>
          <t>Retained the concentration warning as legitimate for the identified printed-novel witness.</t>
        </is>
      </c>
      <c r="F46" s="213" t="inlineStr">
        <is>
          <t>Granular claims are traceable to the printed edition by chapter rather than a public full-text URL; publisher copy is corroborative context only.</t>
        </is>
      </c>
      <c r="G46" s="213" t="inlineStr">
        <is>
          <t>review_aom_warning_and_status_wave2.json</t>
        </is>
      </c>
    </row>
    <row r="47" ht="31" customHeight="1" s="99">
      <c r="A47" s="215" t="inlineStr">
        <is>
          <t>SRC-046</t>
        </is>
      </c>
      <c r="B47" s="215" t="inlineStr">
        <is>
          <t>A Song of Ice and Fire</t>
        </is>
      </c>
      <c r="C47" s="215" t="inlineStr">
        <is>
          <t>full second review pending</t>
        </is>
      </c>
      <c r="D47" s="216" t="inlineStr"/>
      <c r="E47" s="216" t="inlineStr"/>
      <c r="F47" s="216" t="inlineStr">
        <is>
          <t>Focused independent second review remains pending.</t>
        </is>
      </c>
      <c r="G47" s="216" t="inlineStr"/>
    </row>
    <row r="48" ht="31" customHeight="1" s="99">
      <c r="A48" s="212" t="inlineStr">
        <is>
          <t>SRC-047</t>
        </is>
      </c>
      <c r="B48" s="212" t="inlineStr">
        <is>
          <t>The Witcher</t>
        </is>
      </c>
      <c r="C48" s="212" t="inlineStr">
        <is>
          <t>full second review pending</t>
        </is>
      </c>
      <c r="D48" s="213" t="inlineStr"/>
      <c r="E48" s="213" t="inlineStr"/>
      <c r="F48" s="213" t="inlineStr">
        <is>
          <t>Focused independent second review remains pending.</t>
        </is>
      </c>
      <c r="G48" s="213" t="inlineStr"/>
    </row>
    <row r="49" ht="31" customHeight="1" s="99">
      <c r="A49" s="215" t="inlineStr">
        <is>
          <t>SRC-048</t>
        </is>
      </c>
      <c r="B49" s="215" t="inlineStr">
        <is>
          <t>Malazan Book of the Fallen</t>
        </is>
      </c>
      <c r="C49" s="215" t="inlineStr">
        <is>
          <t>focused review recorded</t>
        </is>
      </c>
      <c r="D49" s="216" t="inlineStr">
        <is>
          <t>evidence-concentration and locator-granularity review</t>
        </is>
      </c>
      <c r="E49" s="216" t="inlineStr">
        <is>
          <t>pass-with-low-granularity-warning</t>
        </is>
      </c>
      <c r="F49" s="216" t="inlineStr">
        <is>
          <t>The primary locators remain broad chapter ranges and the official public page is not a searchable full text; tighter locators require a physical or licensed edition.</t>
        </is>
      </c>
      <c r="G49" s="216" t="inlineStr">
        <is>
          <t>review_gita_warning_and_status_wave2.json</t>
        </is>
      </c>
    </row>
    <row r="50" ht="31" customHeight="1" s="99">
      <c r="A50" s="212" t="inlineStr">
        <is>
          <t>SRC-049</t>
        </is>
      </c>
      <c r="B50" s="212" t="inlineStr">
        <is>
          <t>His Dark Materials</t>
        </is>
      </c>
      <c r="C50" s="212" t="inlineStr">
        <is>
          <t>full second review pending</t>
        </is>
      </c>
      <c r="D50" s="213" t="inlineStr"/>
      <c r="E50" s="213" t="inlineStr"/>
      <c r="F50" s="213" t="inlineStr">
        <is>
          <t>Focused independent second review remains pending.</t>
        </is>
      </c>
      <c r="G50" s="213" t="inlineStr"/>
    </row>
    <row r="51" ht="31" customHeight="1" s="99">
      <c r="A51" s="215" t="inlineStr">
        <is>
          <t>SRC-050</t>
        </is>
      </c>
      <c r="B51" s="215" t="inlineStr">
        <is>
          <t>Bas-Lag</t>
        </is>
      </c>
      <c r="C51" s="215" t="inlineStr">
        <is>
          <t>full second review pending</t>
        </is>
      </c>
      <c r="D51" s="216" t="inlineStr"/>
      <c r="E51" s="216" t="inlineStr"/>
      <c r="F51" s="216" t="inlineStr">
        <is>
          <t>Focused independent second review remains pending.</t>
        </is>
      </c>
      <c r="G51" s="216" t="inlineStr"/>
    </row>
    <row r="52" ht="31" customHeight="1" s="99">
      <c r="A52" s="212" t="inlineStr">
        <is>
          <t>SRC-051</t>
        </is>
      </c>
      <c r="B52" s="212" t="inlineStr">
        <is>
          <t>The First Law</t>
        </is>
      </c>
      <c r="C52" s="212" t="inlineStr">
        <is>
          <t>full second review pending</t>
        </is>
      </c>
      <c r="D52" s="213" t="inlineStr"/>
      <c r="E52" s="213" t="inlineStr"/>
      <c r="F52" s="213" t="inlineStr">
        <is>
          <t>Focused independent second review remains pending.</t>
        </is>
      </c>
      <c r="G52" s="213" t="inlineStr"/>
    </row>
    <row r="53" ht="31" customHeight="1" s="99">
      <c r="A53" s="215" t="inlineStr">
        <is>
          <t>SRC-052</t>
        </is>
      </c>
      <c r="B53" s="215" t="inlineStr">
        <is>
          <t>Mistborn</t>
        </is>
      </c>
      <c r="C53" s="215" t="inlineStr">
        <is>
          <t>full second review pending</t>
        </is>
      </c>
      <c r="D53" s="216" t="inlineStr"/>
      <c r="E53" s="216" t="inlineStr"/>
      <c r="F53" s="216" t="inlineStr">
        <is>
          <t>Focused independent second review remains pending.</t>
        </is>
      </c>
      <c r="G53" s="216" t="inlineStr"/>
    </row>
    <row r="54" ht="31" customHeight="1" s="99">
      <c r="A54" s="212" t="inlineStr">
        <is>
          <t>SRC-053</t>
        </is>
      </c>
      <c r="B54" s="212" t="inlineStr">
        <is>
          <t>The Stormlight Archive</t>
        </is>
      </c>
      <c r="C54" s="212" t="inlineStr">
        <is>
          <t>full second review pending</t>
        </is>
      </c>
      <c r="D54" s="213" t="inlineStr"/>
      <c r="E54" s="213" t="inlineStr"/>
      <c r="F54" s="213" t="inlineStr">
        <is>
          <t>Focused independent second review remains pending.</t>
        </is>
      </c>
      <c r="G54" s="213" t="inlineStr"/>
    </row>
    <row r="55" ht="31" customHeight="1" s="99">
      <c r="A55" s="215" t="inlineStr">
        <is>
          <t>SRC-054</t>
        </is>
      </c>
      <c r="B55" s="215" t="inlineStr">
        <is>
          <t>The Kingkiller Chronicle</t>
        </is>
      </c>
      <c r="C55" s="215" t="inlineStr">
        <is>
          <t>full second review pending</t>
        </is>
      </c>
      <c r="D55" s="216" t="inlineStr"/>
      <c r="E55" s="216" t="inlineStr"/>
      <c r="F55" s="216" t="inlineStr">
        <is>
          <t>Focused independent second review remains pending.</t>
        </is>
      </c>
      <c r="G55" s="216" t="inlineStr"/>
    </row>
    <row r="56" ht="31" customHeight="1" s="99">
      <c r="A56" s="212" t="inlineStr">
        <is>
          <t>SRC-055</t>
        </is>
      </c>
      <c r="B56" s="212" t="inlineStr">
        <is>
          <t>Gentleman Bastard Sequence</t>
        </is>
      </c>
      <c r="C56" s="212" t="inlineStr">
        <is>
          <t>full second review pending</t>
        </is>
      </c>
      <c r="D56" s="213" t="inlineStr"/>
      <c r="E56" s="213" t="inlineStr"/>
      <c r="F56" s="213" t="inlineStr">
        <is>
          <t>Focused independent second review remains pending.</t>
        </is>
      </c>
      <c r="G56" s="213" t="inlineStr"/>
    </row>
    <row r="57" ht="31" customHeight="1" s="99">
      <c r="A57" s="215" t="inlineStr">
        <is>
          <t>SRC-056</t>
        </is>
      </c>
      <c r="B57" s="215" t="inlineStr">
        <is>
          <t>The Broken Earth</t>
        </is>
      </c>
      <c r="C57" s="215" t="inlineStr">
        <is>
          <t>full second review pending</t>
        </is>
      </c>
      <c r="D57" s="216" t="inlineStr"/>
      <c r="E57" s="216" t="inlineStr"/>
      <c r="F57" s="216" t="inlineStr">
        <is>
          <t>Focused independent second review remains pending.</t>
        </is>
      </c>
      <c r="G57" s="216" t="inlineStr"/>
    </row>
    <row r="58" ht="31" customHeight="1" s="99">
      <c r="A58" s="212" t="inlineStr">
        <is>
          <t>SRC-057</t>
        </is>
      </c>
      <c r="B58" s="212" t="inlineStr">
        <is>
          <t>The Poppy War</t>
        </is>
      </c>
      <c r="C58" s="212" t="inlineStr">
        <is>
          <t>full second review pending</t>
        </is>
      </c>
      <c r="D58" s="213" t="inlineStr"/>
      <c r="E58" s="213" t="inlineStr"/>
      <c r="F58" s="213" t="inlineStr">
        <is>
          <t>Focused independent second review remains pending.</t>
        </is>
      </c>
      <c r="G58" s="213" t="inlineStr"/>
    </row>
    <row r="59" ht="31" customHeight="1" s="99">
      <c r="A59" s="215" t="inlineStr">
        <is>
          <t>SRC-058</t>
        </is>
      </c>
      <c r="B59" s="215" t="inlineStr">
        <is>
          <t>The Daevabad Trilogy</t>
        </is>
      </c>
      <c r="C59" s="215" t="inlineStr">
        <is>
          <t>full second review pending</t>
        </is>
      </c>
      <c r="D59" s="216" t="inlineStr"/>
      <c r="E59" s="216" t="inlineStr"/>
      <c r="F59" s="216" t="inlineStr">
        <is>
          <t>Focused independent second review remains pending.</t>
        </is>
      </c>
      <c r="G59" s="216" t="inlineStr"/>
    </row>
    <row r="60" ht="31" customHeight="1" s="99">
      <c r="A60" s="212" t="inlineStr">
        <is>
          <t>SRC-059</t>
        </is>
      </c>
      <c r="B60" s="212" t="inlineStr">
        <is>
          <t>The Green Bone Saga</t>
        </is>
      </c>
      <c r="C60" s="212" t="inlineStr">
        <is>
          <t>full second review pending</t>
        </is>
      </c>
      <c r="D60" s="213" t="inlineStr"/>
      <c r="E60" s="213" t="inlineStr"/>
      <c r="F60" s="213" t="inlineStr">
        <is>
          <t>Focused independent second review remains pending.</t>
        </is>
      </c>
      <c r="G60" s="213" t="inlineStr"/>
    </row>
    <row r="61" ht="31" customHeight="1" s="99">
      <c r="A61" s="215" t="inlineStr">
        <is>
          <t>SRC-060</t>
        </is>
      </c>
      <c r="B61" s="215" t="inlineStr">
        <is>
          <t>The Priory of the Orange Tree</t>
        </is>
      </c>
      <c r="C61" s="215" t="inlineStr">
        <is>
          <t>full second review pending</t>
        </is>
      </c>
      <c r="D61" s="216" t="inlineStr"/>
      <c r="E61" s="216" t="inlineStr"/>
      <c r="F61" s="216" t="inlineStr">
        <is>
          <t>Focused independent second review remains pending.</t>
        </is>
      </c>
      <c r="G61" s="216" t="inlineStr"/>
    </row>
    <row r="62" ht="31" customHeight="1" s="99">
      <c r="A62" s="212" t="inlineStr">
        <is>
          <t>SRC-061</t>
        </is>
      </c>
      <c r="B62" s="212" t="inlineStr">
        <is>
          <t>The Locked Tomb</t>
        </is>
      </c>
      <c r="C62" s="212" t="inlineStr">
        <is>
          <t>full second review pending</t>
        </is>
      </c>
      <c r="D62" s="213" t="inlineStr"/>
      <c r="E62" s="213" t="inlineStr"/>
      <c r="F62" s="213" t="inlineStr">
        <is>
          <t>Focused independent second review remains pending.</t>
        </is>
      </c>
      <c r="G62" s="213" t="inlineStr"/>
    </row>
    <row r="63" ht="31" customHeight="1" s="99">
      <c r="A63" s="215" t="inlineStr">
        <is>
          <t>SRC-062</t>
        </is>
      </c>
      <c r="B63" s="215" t="inlineStr">
        <is>
          <t>The Book of the New Sun</t>
        </is>
      </c>
      <c r="C63" s="215" t="inlineStr">
        <is>
          <t>full second review pending</t>
        </is>
      </c>
      <c r="D63" s="216" t="inlineStr"/>
      <c r="E63" s="216" t="inlineStr"/>
      <c r="F63" s="216" t="inlineStr">
        <is>
          <t>Focused independent second review remains pending.</t>
        </is>
      </c>
      <c r="G63" s="216" t="inlineStr"/>
    </row>
    <row r="64" ht="31" customHeight="1" s="99">
      <c r="A64" s="212" t="inlineStr">
        <is>
          <t>SRC-063</t>
        </is>
      </c>
      <c r="B64" s="212" t="inlineStr">
        <is>
          <t>The Broken Empire</t>
        </is>
      </c>
      <c r="C64" s="212" t="inlineStr">
        <is>
          <t>full second review pending</t>
        </is>
      </c>
      <c r="D64" s="213" t="inlineStr"/>
      <c r="E64" s="213" t="inlineStr"/>
      <c r="F64" s="213" t="inlineStr">
        <is>
          <t>Focused independent second review remains pending.</t>
        </is>
      </c>
      <c r="G64" s="213" t="inlineStr"/>
    </row>
    <row r="65" ht="31" customHeight="1" s="99">
      <c r="A65" s="215" t="inlineStr">
        <is>
          <t>SRC-064</t>
        </is>
      </c>
      <c r="B65" s="215" t="inlineStr">
        <is>
          <t>Powder Mage</t>
        </is>
      </c>
      <c r="C65" s="215" t="inlineStr">
        <is>
          <t>full second review pending</t>
        </is>
      </c>
      <c r="D65" s="216" t="inlineStr"/>
      <c r="E65" s="216" t="inlineStr"/>
      <c r="F65" s="216" t="inlineStr">
        <is>
          <t>Focused independent second review remains pending.</t>
        </is>
      </c>
      <c r="G65" s="216" t="inlineStr"/>
    </row>
    <row r="66" ht="31" customHeight="1" s="99">
      <c r="A66" s="212" t="inlineStr">
        <is>
          <t>SRC-065</t>
        </is>
      </c>
      <c r="B66" s="212" t="inlineStr">
        <is>
          <t>Jonathan Strange &amp; Mr Norrell</t>
        </is>
      </c>
      <c r="C66" s="212" t="inlineStr">
        <is>
          <t>full second review pending</t>
        </is>
      </c>
      <c r="D66" s="213" t="inlineStr"/>
      <c r="E66" s="213" t="inlineStr"/>
      <c r="F66" s="213" t="inlineStr">
        <is>
          <t>Focused independent second review remains pending.</t>
        </is>
      </c>
      <c r="G66" s="213" t="inlineStr"/>
    </row>
    <row r="67" ht="31" customHeight="1" s="99">
      <c r="A67" s="215" t="inlineStr">
        <is>
          <t>SRC-066</t>
        </is>
      </c>
      <c r="B67" s="215" t="inlineStr">
        <is>
          <t>Kushiel's Legacy</t>
        </is>
      </c>
      <c r="C67" s="215" t="inlineStr">
        <is>
          <t>full second review pending</t>
        </is>
      </c>
      <c r="D67" s="216" t="inlineStr"/>
      <c r="E67" s="216" t="inlineStr"/>
      <c r="F67" s="216" t="inlineStr">
        <is>
          <t>Focused independent second review remains pending.</t>
        </is>
      </c>
      <c r="G67" s="216" t="inlineStr"/>
    </row>
    <row r="68" ht="31" customHeight="1" s="99">
      <c r="A68" s="212" t="inlineStr">
        <is>
          <t>SRC-067</t>
        </is>
      </c>
      <c r="B68" s="212" t="inlineStr">
        <is>
          <t>Black Leopard, Red Wolf</t>
        </is>
      </c>
      <c r="C68" s="212" t="inlineStr">
        <is>
          <t>full second review pending</t>
        </is>
      </c>
      <c r="D68" s="213" t="inlineStr"/>
      <c r="E68" s="213" t="inlineStr"/>
      <c r="F68" s="213" t="inlineStr">
        <is>
          <t>Focused independent second review remains pending.</t>
        </is>
      </c>
      <c r="G68" s="213" t="inlineStr"/>
    </row>
    <row r="69" ht="31" customHeight="1" s="99">
      <c r="A69" s="215" t="inlineStr">
        <is>
          <t>SRC-068</t>
        </is>
      </c>
      <c r="B69" s="215" t="inlineStr">
        <is>
          <t>Who Fears Death</t>
        </is>
      </c>
      <c r="C69" s="215" t="inlineStr">
        <is>
          <t>full second review pending</t>
        </is>
      </c>
      <c r="D69" s="216" t="inlineStr"/>
      <c r="E69" s="216" t="inlineStr"/>
      <c r="F69" s="216" t="inlineStr">
        <is>
          <t>Focused independent second review remains pending.</t>
        </is>
      </c>
      <c r="G69" s="216" t="inlineStr"/>
    </row>
    <row r="70" ht="31" customHeight="1" s="99">
      <c r="A70" s="212" t="inlineStr">
        <is>
          <t>SRC-069</t>
        </is>
      </c>
      <c r="B70" s="212" t="inlineStr">
        <is>
          <t>Akata Witch</t>
        </is>
      </c>
      <c r="C70" s="212" t="inlineStr">
        <is>
          <t>full second review pending</t>
        </is>
      </c>
      <c r="D70" s="213" t="inlineStr"/>
      <c r="E70" s="213" t="inlineStr"/>
      <c r="F70" s="213" t="inlineStr">
        <is>
          <t>Focused independent second review remains pending.</t>
        </is>
      </c>
      <c r="G70" s="213" t="inlineStr"/>
    </row>
    <row r="71" ht="31" customHeight="1" s="99">
      <c r="A71" s="215" t="inlineStr">
        <is>
          <t>SRC-070</t>
        </is>
      </c>
      <c r="B71" s="215" t="inlineStr">
        <is>
          <t>Children of Blood and Bone</t>
        </is>
      </c>
      <c r="C71" s="215" t="inlineStr">
        <is>
          <t>full second review pending</t>
        </is>
      </c>
      <c r="D71" s="216" t="inlineStr"/>
      <c r="E71" s="216" t="inlineStr"/>
      <c r="F71" s="216" t="inlineStr">
        <is>
          <t>Focused independent second review remains pending.</t>
        </is>
      </c>
      <c r="G71" s="216" t="inlineStr"/>
    </row>
    <row r="72" ht="31" customHeight="1" s="99">
      <c r="A72" s="212" t="inlineStr">
        <is>
          <t>SRC-071</t>
        </is>
      </c>
      <c r="B72" s="212" t="inlineStr">
        <is>
          <t>The Bird That Drinks Tears</t>
        </is>
      </c>
      <c r="C72" s="212" t="inlineStr">
        <is>
          <t>focused review recorded</t>
        </is>
      </c>
      <c r="D72" s="213" t="inlineStr">
        <is>
          <t>zero-character audit</t>
        </is>
      </c>
      <c r="E72" s="213" t="inlineStr">
        <is>
          <t>Retained evidence-insufficient zero-character audit with a bibliographic boundary term.</t>
        </is>
      </c>
      <c r="F72" s="213" t="inlineStr">
        <is>
          <t>No accessible primary Korean text or complete authoritative translation was available for character claims.</t>
        </is>
      </c>
      <c r="G72" s="213" t="inlineStr">
        <is>
          <t>review_zero_character_passes.json</t>
        </is>
      </c>
    </row>
    <row r="73" ht="31" customHeight="1" s="99">
      <c r="A73" s="215" t="inlineStr">
        <is>
          <t>SRC-072</t>
        </is>
      </c>
      <c r="B73" s="215" t="inlineStr">
        <is>
          <t>The Twelve Kingdoms</t>
        </is>
      </c>
      <c r="C73" s="215" t="inlineStr">
        <is>
          <t>focused review recorded</t>
        </is>
      </c>
      <c r="D73" s="216" t="inlineStr">
        <is>
          <t>zero-character audit</t>
        </is>
      </c>
      <c r="E73" s="216" t="inlineStr">
        <is>
          <t>Retained evidence-insufficient zero-character audit with a bibliographic boundary term.</t>
        </is>
      </c>
      <c r="F73" s="216" t="inlineStr">
        <is>
          <t>No accessible primary Japanese text or complete authoritative translation was available for character claims.</t>
        </is>
      </c>
      <c r="G73" s="216" t="inlineStr">
        <is>
          <t>review_zero_character_passes.json</t>
        </is>
      </c>
    </row>
    <row r="74" ht="31" customHeight="1" s="99">
      <c r="A74" s="212" t="inlineStr">
        <is>
          <t>SRC-073</t>
        </is>
      </c>
      <c r="B74" s="212" t="inlineStr">
        <is>
          <t>Guin Saga</t>
        </is>
      </c>
      <c r="C74" s="212" t="inlineStr">
        <is>
          <t>full second review pending</t>
        </is>
      </c>
      <c r="D74" s="213" t="inlineStr"/>
      <c r="E74" s="213" t="inlineStr"/>
      <c r="F74" s="213" t="inlineStr">
        <is>
          <t>Focused independent second review remains pending.</t>
        </is>
      </c>
      <c r="G74" s="213" t="inlineStr"/>
    </row>
    <row r="75" ht="31" customHeight="1" s="99">
      <c r="A75" s="215" t="inlineStr">
        <is>
          <t>SRC-074</t>
        </is>
      </c>
      <c r="B75" s="215" t="inlineStr">
        <is>
          <t>Moribito</t>
        </is>
      </c>
      <c r="C75" s="215" t="inlineStr">
        <is>
          <t>full second review pending</t>
        </is>
      </c>
      <c r="D75" s="216" t="inlineStr"/>
      <c r="E75" s="216" t="inlineStr"/>
      <c r="F75" s="216" t="inlineStr">
        <is>
          <t>Focused independent second review remains pending.</t>
        </is>
      </c>
      <c r="G75" s="216" t="inlineStr"/>
    </row>
    <row r="76" ht="31" customHeight="1" s="99">
      <c r="A76" s="212" t="inlineStr">
        <is>
          <t>SRC-075</t>
        </is>
      </c>
      <c r="B76" s="212" t="inlineStr">
        <is>
          <t>Record of Lodoss War</t>
        </is>
      </c>
      <c r="C76" s="212" t="inlineStr">
        <is>
          <t>full second review pending</t>
        </is>
      </c>
      <c r="D76" s="213" t="inlineStr"/>
      <c r="E76" s="213" t="inlineStr"/>
      <c r="F76" s="213" t="inlineStr">
        <is>
          <t>Focused independent second review remains pending.</t>
        </is>
      </c>
      <c r="G76" s="213" t="inlineStr"/>
    </row>
    <row r="77" ht="31" customHeight="1" s="99">
      <c r="A77" s="215" t="inlineStr">
        <is>
          <t>SRC-076</t>
        </is>
      </c>
      <c r="B77" s="215" t="inlineStr">
        <is>
          <t>Slayers</t>
        </is>
      </c>
      <c r="C77" s="215" t="inlineStr">
        <is>
          <t>full second review pending</t>
        </is>
      </c>
      <c r="D77" s="216" t="inlineStr"/>
      <c r="E77" s="216" t="inlineStr"/>
      <c r="F77" s="216" t="inlineStr">
        <is>
          <t>Focused independent second review remains pending.</t>
        </is>
      </c>
      <c r="G77" s="216" t="inlineStr"/>
    </row>
    <row r="78" ht="31" customHeight="1" s="99">
      <c r="A78" s="212" t="inlineStr">
        <is>
          <t>SRC-077</t>
        </is>
      </c>
      <c r="B78" s="212" t="inlineStr">
        <is>
          <t>A Record of a Mortal's Journey to Immortality</t>
        </is>
      </c>
      <c r="C78" s="212" t="inlineStr">
        <is>
          <t>full second review pending</t>
        </is>
      </c>
      <c r="D78" s="213" t="inlineStr"/>
      <c r="E78" s="213" t="inlineStr"/>
      <c r="F78" s="213" t="inlineStr">
        <is>
          <t>Focused independent second review remains pending.</t>
        </is>
      </c>
      <c r="G78" s="213" t="inlineStr"/>
    </row>
    <row r="79" ht="31" customHeight="1" s="99">
      <c r="A79" s="215" t="inlineStr">
        <is>
          <t>SRC-078</t>
        </is>
      </c>
      <c r="B79" s="215" t="inlineStr">
        <is>
          <t>Grandmaster of Demonic Cultivation</t>
        </is>
      </c>
      <c r="C79" s="215" t="inlineStr">
        <is>
          <t>full second review pending</t>
        </is>
      </c>
      <c r="D79" s="216" t="inlineStr"/>
      <c r="E79" s="216" t="inlineStr"/>
      <c r="F79" s="216" t="inlineStr">
        <is>
          <t>Focused independent second review remains pending.</t>
        </is>
      </c>
      <c r="G79" s="216" t="inlineStr"/>
    </row>
    <row r="80" ht="31" customHeight="1" s="99">
      <c r="A80" s="212" t="inlineStr">
        <is>
          <t>SRC-079</t>
        </is>
      </c>
      <c r="B80" s="212" t="inlineStr">
        <is>
          <t>The Legend of the Condor Heroes</t>
        </is>
      </c>
      <c r="C80" s="212" t="inlineStr">
        <is>
          <t>full second review pending</t>
        </is>
      </c>
      <c r="D80" s="213" t="inlineStr"/>
      <c r="E80" s="213" t="inlineStr"/>
      <c r="F80" s="213" t="inlineStr">
        <is>
          <t>Focused independent second review remains pending.</t>
        </is>
      </c>
      <c r="G80" s="213" t="inlineStr"/>
    </row>
    <row r="81" ht="31" customHeight="1" s="99">
      <c r="A81" s="215" t="inlineStr">
        <is>
          <t>SRC-080</t>
        </is>
      </c>
      <c r="B81" s="215" t="inlineStr">
        <is>
          <t>Kalpa Imperial</t>
        </is>
      </c>
      <c r="C81" s="215" t="inlineStr">
        <is>
          <t>full second review pending</t>
        </is>
      </c>
      <c r="D81" s="216" t="inlineStr"/>
      <c r="E81" s="216" t="inlineStr"/>
      <c r="F81" s="216" t="inlineStr">
        <is>
          <t>Focused independent second review remains pending.</t>
        </is>
      </c>
      <c r="G81" s="216" t="inlineStr"/>
    </row>
    <row r="82" ht="31" customHeight="1" s="99">
      <c r="A82" s="212" t="inlineStr">
        <is>
          <t>SRC-081</t>
        </is>
      </c>
      <c r="B82" s="212" t="inlineStr">
        <is>
          <t>The Inheritance Cycle</t>
        </is>
      </c>
      <c r="C82" s="212" t="inlineStr">
        <is>
          <t>full second review pending</t>
        </is>
      </c>
      <c r="D82" s="213" t="inlineStr"/>
      <c r="E82" s="213" t="inlineStr"/>
      <c r="F82" s="213" t="inlineStr">
        <is>
          <t>Focused independent second review remains pending.</t>
        </is>
      </c>
      <c r="G82" s="213" t="inlineStr"/>
    </row>
    <row r="83" ht="31" customHeight="1" s="99">
      <c r="A83" s="215" t="inlineStr">
        <is>
          <t>SRC-082</t>
        </is>
      </c>
      <c r="B83" s="215" t="inlineStr">
        <is>
          <t>The Deed of Paksenarrion</t>
        </is>
      </c>
      <c r="C83" s="215" t="inlineStr">
        <is>
          <t>full second review pending</t>
        </is>
      </c>
      <c r="D83" s="216" t="inlineStr"/>
      <c r="E83" s="216" t="inlineStr"/>
      <c r="F83" s="216" t="inlineStr">
        <is>
          <t>Focused independent second review remains pending.</t>
        </is>
      </c>
      <c r="G83" s="216" t="inlineStr"/>
    </row>
    <row r="84" ht="31" customHeight="1" s="99">
      <c r="A84" s="212" t="inlineStr">
        <is>
          <t>SRC-083</t>
        </is>
      </c>
      <c r="B84" s="212" t="inlineStr">
        <is>
          <t>The Dragonbone Chair / Osten Ard</t>
        </is>
      </c>
      <c r="C84" s="212" t="inlineStr">
        <is>
          <t>full second review pending</t>
        </is>
      </c>
      <c r="D84" s="213" t="inlineStr"/>
      <c r="E84" s="213" t="inlineStr"/>
      <c r="F84" s="213" t="inlineStr">
        <is>
          <t>Focused independent second review remains pending.</t>
        </is>
      </c>
      <c r="G84" s="213" t="inlineStr"/>
    </row>
    <row r="85" ht="31" customHeight="1" s="99">
      <c r="A85" s="215" t="inlineStr">
        <is>
          <t>SRC-084</t>
        </is>
      </c>
      <c r="B85" s="215" t="inlineStr">
        <is>
          <t>The Lions of Al-Rassan</t>
        </is>
      </c>
      <c r="C85" s="215" t="inlineStr">
        <is>
          <t>focused review recorded</t>
        </is>
      </c>
      <c r="D85" s="216" t="inlineStr">
        <is>
          <t>zero-character audit</t>
        </is>
      </c>
      <c r="E85" s="216" t="inlineStr">
        <is>
          <t>Retained evidence-insufficient zero-character audit with a work-boundary term.</t>
        </is>
      </c>
      <c r="F85" s="216" t="inlineStr">
        <is>
          <t>The authorized work page is not a stable primary-text witness for character or relationship claims.</t>
        </is>
      </c>
      <c r="G85" s="216" t="inlineStr">
        <is>
          <t>review_zero_character_passes.json</t>
        </is>
      </c>
    </row>
    <row r="86" ht="31" customHeight="1" s="99">
      <c r="A86" s="212" t="inlineStr">
        <is>
          <t>SRC-085</t>
        </is>
      </c>
      <c r="B86" s="212" t="inlineStr">
        <is>
          <t>The Books of Earthsea</t>
        </is>
      </c>
      <c r="C86" s="212" t="inlineStr">
        <is>
          <t>full second review pending</t>
        </is>
      </c>
      <c r="D86" s="213" t="inlineStr"/>
      <c r="E86" s="213" t="inlineStr"/>
      <c r="F86" s="213" t="inlineStr">
        <is>
          <t>Focused independent second review remains pending.</t>
        </is>
      </c>
      <c r="G86" s="213" t="inlineStr"/>
    </row>
    <row r="87" ht="31" customHeight="1" s="99">
      <c r="A87" s="215" t="inlineStr">
        <is>
          <t>SRC-086</t>
        </is>
      </c>
      <c r="B87" s="215" t="inlineStr">
        <is>
          <t>The Spear Cuts Through Water</t>
        </is>
      </c>
      <c r="C87" s="215" t="inlineStr">
        <is>
          <t>full second review pending</t>
        </is>
      </c>
      <c r="D87" s="216" t="inlineStr"/>
      <c r="E87" s="216" t="inlineStr"/>
      <c r="F87" s="216" t="inlineStr">
        <is>
          <t>Focused independent second review remains pending.</t>
        </is>
      </c>
      <c r="G87" s="216" t="inlineStr"/>
    </row>
    <row r="88" ht="31" customHeight="1" s="99">
      <c r="A88" s="212" t="inlineStr">
        <is>
          <t>SRC-087</t>
        </is>
      </c>
      <c r="B88" s="212" t="inlineStr">
        <is>
          <t>The Jasmine Throne</t>
        </is>
      </c>
      <c r="C88" s="212" t="inlineStr">
        <is>
          <t>full second review pending</t>
        </is>
      </c>
      <c r="D88" s="213" t="inlineStr"/>
      <c r="E88" s="213" t="inlineStr"/>
      <c r="F88" s="213" t="inlineStr">
        <is>
          <t>Focused independent second review remains pending.</t>
        </is>
      </c>
      <c r="G88" s="213" t="inlineStr"/>
    </row>
    <row r="89" ht="31" customHeight="1" s="99">
      <c r="A89" s="215" t="inlineStr">
        <is>
          <t>SRC-088</t>
        </is>
      </c>
      <c r="B89" s="215" t="inlineStr">
        <is>
          <t>The Adventures of Amina al-Sirafi</t>
        </is>
      </c>
      <c r="C89" s="215" t="inlineStr">
        <is>
          <t>full second review pending</t>
        </is>
      </c>
      <c r="D89" s="216" t="inlineStr"/>
      <c r="E89" s="216" t="inlineStr"/>
      <c r="F89" s="216" t="inlineStr">
        <is>
          <t>Focused independent second review remains pending.</t>
        </is>
      </c>
      <c r="G89" s="216" t="inlineStr"/>
    </row>
    <row r="90" ht="31" customHeight="1" s="99">
      <c r="A90" s="212" t="inlineStr">
        <is>
          <t>SRC-089</t>
        </is>
      </c>
      <c r="B90" s="212" t="inlineStr">
        <is>
          <t>Dungeons &amp; Dragons</t>
        </is>
      </c>
      <c r="C90" s="212" t="inlineStr">
        <is>
          <t>focused review recorded</t>
        </is>
      </c>
      <c r="D90" s="213" t="inlineStr">
        <is>
          <t>zero-character audit</t>
        </is>
      </c>
      <c r="E90" s="213" t="inlineStr">
        <is>
          <t>Retained terms-only zero-character rules/product pass.</t>
        </is>
      </c>
      <c r="F90" s="213" t="inlineStr">
        <is>
          <t>Named persons require a separately scoped official profile, scenario, or literary witness.</t>
        </is>
      </c>
      <c r="G90" s="213" t="inlineStr">
        <is>
          <t>review_zero_character_passes.json</t>
        </is>
      </c>
    </row>
    <row r="91" ht="31" customHeight="1" s="99">
      <c r="A91" s="215" t="inlineStr">
        <is>
          <t>SRC-090</t>
        </is>
      </c>
      <c r="B91" s="215" t="inlineStr">
        <is>
          <t>Forgotten Realms</t>
        </is>
      </c>
      <c r="C91" s="215" t="inlineStr">
        <is>
          <t>focused review recorded</t>
        </is>
      </c>
      <c r="D91" s="216" t="inlineStr">
        <is>
          <t>zero-character audit</t>
        </is>
      </c>
      <c r="E91" s="216" t="inlineStr">
        <is>
          <t>Retained terms-only zero-character rules/product pass.</t>
        </is>
      </c>
      <c r="F91" s="216" t="inlineStr">
        <is>
          <t>Named persons require a separately scoped official profile, scenario, or literary witness.</t>
        </is>
      </c>
      <c r="G91" s="216" t="inlineStr">
        <is>
          <t>review_zero_character_passes.json</t>
        </is>
      </c>
    </row>
    <row r="92" ht="31" customHeight="1" s="99">
      <c r="A92" s="212" t="inlineStr">
        <is>
          <t>SRC-091</t>
        </is>
      </c>
      <c r="B92" s="212" t="inlineStr">
        <is>
          <t>Greyhawk</t>
        </is>
      </c>
      <c r="C92" s="212" t="inlineStr">
        <is>
          <t>focused review recorded</t>
        </is>
      </c>
      <c r="D92" s="213" t="inlineStr">
        <is>
          <t>zero-character audit</t>
        </is>
      </c>
      <c r="E92" s="213" t="inlineStr">
        <is>
          <t>Retained terms-only zero-character rules/product pass.</t>
        </is>
      </c>
      <c r="F92" s="213" t="inlineStr">
        <is>
          <t>Named persons require a separately scoped official profile, scenario, or literary witness.</t>
        </is>
      </c>
      <c r="G92" s="213" t="inlineStr">
        <is>
          <t>review_zero_character_passes.json</t>
        </is>
      </c>
    </row>
    <row r="93" ht="31" customHeight="1" s="99">
      <c r="A93" s="215" t="inlineStr">
        <is>
          <t>SRC-092</t>
        </is>
      </c>
      <c r="B93" s="215" t="inlineStr">
        <is>
          <t>Dragonlance</t>
        </is>
      </c>
      <c r="C93" s="215" t="inlineStr">
        <is>
          <t>focused review recorded</t>
        </is>
      </c>
      <c r="D93" s="216" t="inlineStr">
        <is>
          <t>zero-character audit</t>
        </is>
      </c>
      <c r="E93" s="216" t="inlineStr">
        <is>
          <t>Retained terms-only zero-character rules/product pass.</t>
        </is>
      </c>
      <c r="F93" s="216" t="inlineStr">
        <is>
          <t>Named persons require a separately scoped official profile, scenario, or literary witness.</t>
        </is>
      </c>
      <c r="G93" s="216" t="inlineStr">
        <is>
          <t>review_zero_character_passes.json</t>
        </is>
      </c>
    </row>
    <row r="94" ht="31" customHeight="1" s="99">
      <c r="A94" s="212" t="inlineStr">
        <is>
          <t>SRC-093</t>
        </is>
      </c>
      <c r="B94" s="212" t="inlineStr">
        <is>
          <t>Eberron</t>
        </is>
      </c>
      <c r="C94" s="212" t="inlineStr">
        <is>
          <t>focused review recorded</t>
        </is>
      </c>
      <c r="D94" s="213" t="inlineStr">
        <is>
          <t>zero-character audit</t>
        </is>
      </c>
      <c r="E94" s="213" t="inlineStr">
        <is>
          <t>Retained terms-only zero-character rules/product pass.</t>
        </is>
      </c>
      <c r="F94" s="213" t="inlineStr">
        <is>
          <t>Named persons require a separately scoped official profile, scenario, or literary witness.</t>
        </is>
      </c>
      <c r="G94" s="213" t="inlineStr">
        <is>
          <t>review_zero_character_passes.json</t>
        </is>
      </c>
    </row>
    <row r="95" ht="31" customHeight="1" s="99">
      <c r="A95" s="215" t="inlineStr">
        <is>
          <t>SRC-094</t>
        </is>
      </c>
      <c r="B95" s="215" t="inlineStr">
        <is>
          <t>Dark Sun</t>
        </is>
      </c>
      <c r="C95" s="215" t="inlineStr">
        <is>
          <t>focused review recorded</t>
        </is>
      </c>
      <c r="D95" s="216" t="inlineStr">
        <is>
          <t>zero-character audit</t>
        </is>
      </c>
      <c r="E95" s="216" t="inlineStr">
        <is>
          <t>Retained terms-only zero-character rules/product pass.</t>
        </is>
      </c>
      <c r="F95" s="216" t="inlineStr">
        <is>
          <t>Named persons require a separately scoped official profile, scenario, or literary witness.</t>
        </is>
      </c>
      <c r="G95" s="216" t="inlineStr">
        <is>
          <t>review_zero_character_passes.json</t>
        </is>
      </c>
    </row>
    <row r="96" ht="31" customHeight="1" s="99">
      <c r="A96" s="212" t="inlineStr">
        <is>
          <t>SRC-095</t>
        </is>
      </c>
      <c r="B96" s="212" t="inlineStr">
        <is>
          <t>Planescape</t>
        </is>
      </c>
      <c r="C96" s="212" t="inlineStr">
        <is>
          <t>focused review recorded</t>
        </is>
      </c>
      <c r="D96" s="213" t="inlineStr">
        <is>
          <t>zero-character audit</t>
        </is>
      </c>
      <c r="E96" s="213" t="inlineStr">
        <is>
          <t>Retained terms-only zero-character rules/product pass.</t>
        </is>
      </c>
      <c r="F96" s="213" t="inlineStr">
        <is>
          <t>Named persons require a separately scoped official profile, scenario, or literary witness.</t>
        </is>
      </c>
      <c r="G96" s="213" t="inlineStr">
        <is>
          <t>review_zero_character_passes.json</t>
        </is>
      </c>
    </row>
    <row r="97" ht="31" customHeight="1" s="99">
      <c r="A97" s="215" t="inlineStr">
        <is>
          <t>SRC-096</t>
        </is>
      </c>
      <c r="B97" s="215" t="inlineStr">
        <is>
          <t>Ravenloft</t>
        </is>
      </c>
      <c r="C97" s="215" t="inlineStr">
        <is>
          <t>focused review recorded</t>
        </is>
      </c>
      <c r="D97" s="216" t="inlineStr">
        <is>
          <t>zero-character audit</t>
        </is>
      </c>
      <c r="E97" s="216" t="inlineStr">
        <is>
          <t>Retained terms-only zero-character rules/product pass.</t>
        </is>
      </c>
      <c r="F97" s="216" t="inlineStr">
        <is>
          <t>An official exact-product profile or text passage would be needed before any character record.</t>
        </is>
      </c>
      <c r="G97" s="216" t="inlineStr">
        <is>
          <t>review_zero_character_passes.json</t>
        </is>
      </c>
    </row>
    <row r="98" ht="31" customHeight="1" s="99">
      <c r="A98" s="212" t="inlineStr">
        <is>
          <t>SRC-097</t>
        </is>
      </c>
      <c r="B98" s="212" t="inlineStr">
        <is>
          <t>Spelljammer</t>
        </is>
      </c>
      <c r="C98" s="212" t="inlineStr">
        <is>
          <t>focused review recorded</t>
        </is>
      </c>
      <c r="D98" s="213" t="inlineStr">
        <is>
          <t>zero-character audit</t>
        </is>
      </c>
      <c r="E98" s="213" t="inlineStr">
        <is>
          <t>Retained terms-only zero-character rules/product pass.</t>
        </is>
      </c>
      <c r="F98" s="213" t="inlineStr">
        <is>
          <t>Named persons require a separately scoped official profile, scenario, or literary witness.</t>
        </is>
      </c>
      <c r="G98" s="213" t="inlineStr">
        <is>
          <t>review_zero_character_passes.json</t>
        </is>
      </c>
    </row>
    <row r="99" ht="31" customHeight="1" s="99">
      <c r="A99" s="215" t="inlineStr">
        <is>
          <t>SRC-098</t>
        </is>
      </c>
      <c r="B99" s="215" t="inlineStr">
        <is>
          <t>Pathfinder / Golarion</t>
        </is>
      </c>
      <c r="C99" s="215" t="inlineStr">
        <is>
          <t>focused review recorded</t>
        </is>
      </c>
      <c r="D99" s="216" t="inlineStr">
        <is>
          <t>zero-character audit</t>
        </is>
      </c>
      <c r="E99" s="216" t="inlineStr">
        <is>
          <t>Retained terms-only zero-character rules/product pass.</t>
        </is>
      </c>
      <c r="F99" s="216" t="inlineStr">
        <is>
          <t>Named persons require a separately scoped official profile, scenario, or literary witness.</t>
        </is>
      </c>
      <c r="G99" s="216" t="inlineStr">
        <is>
          <t>review_zero_character_passes.json</t>
        </is>
      </c>
    </row>
    <row r="100" ht="31" customHeight="1" s="99">
      <c r="A100" s="212" t="inlineStr">
        <is>
          <t>SRC-099</t>
        </is>
      </c>
      <c r="B100" s="212" t="inlineStr">
        <is>
          <t>RuneQuest / Glorantha</t>
        </is>
      </c>
      <c r="C100" s="212" t="inlineStr">
        <is>
          <t>focused review recorded</t>
        </is>
      </c>
      <c r="D100" s="213" t="inlineStr">
        <is>
          <t>zero-character audit</t>
        </is>
      </c>
      <c r="E100" s="213" t="inlineStr">
        <is>
          <t>Retained terms-only zero-character rules/product pass.</t>
        </is>
      </c>
      <c r="F100" s="213" t="inlineStr">
        <is>
          <t>Named persons require a separately scoped official profile, scenario, or literary witness.</t>
        </is>
      </c>
      <c r="G100" s="213" t="inlineStr">
        <is>
          <t>review_zero_character_passes.json</t>
        </is>
      </c>
    </row>
    <row r="101" ht="31" customHeight="1" s="99">
      <c r="A101" s="215" t="inlineStr">
        <is>
          <t>SRC-100</t>
        </is>
      </c>
      <c r="B101" s="215" t="inlineStr">
        <is>
          <t>Warhammer Fantasy Roleplay</t>
        </is>
      </c>
      <c r="C101" s="215" t="inlineStr">
        <is>
          <t>focused review recorded</t>
        </is>
      </c>
      <c r="D101" s="216" t="inlineStr">
        <is>
          <t>zero-character audit</t>
        </is>
      </c>
      <c r="E101" s="216" t="inlineStr">
        <is>
          <t>Retained terms-only zero-character rules/product pass.</t>
        </is>
      </c>
      <c r="F101" s="216" t="inlineStr">
        <is>
          <t>Named persons require a separately scoped official profile, scenario, or literary witness.</t>
        </is>
      </c>
      <c r="G101" s="216" t="inlineStr">
        <is>
          <t>review_zero_character_passes.json</t>
        </is>
      </c>
    </row>
    <row r="102" ht="31" customHeight="1" s="99">
      <c r="A102" s="212" t="inlineStr">
        <is>
          <t>SRC-101</t>
        </is>
      </c>
      <c r="B102" s="212" t="inlineStr">
        <is>
          <t>Warhammer: The Old World</t>
        </is>
      </c>
      <c r="C102" s="212" t="inlineStr">
        <is>
          <t>focused review recorded</t>
        </is>
      </c>
      <c r="D102" s="213" t="inlineStr">
        <is>
          <t>zero-character audit</t>
        </is>
      </c>
      <c r="E102" s="213" t="inlineStr">
        <is>
          <t>Retained terms-only zero-character rules/product pass.</t>
        </is>
      </c>
      <c r="F102" s="213" t="inlineStr">
        <is>
          <t>Named persons require a separately scoped official profile, scenario, or literary witness.</t>
        </is>
      </c>
      <c r="G102" s="213" t="inlineStr">
        <is>
          <t>review_zero_character_passes.json</t>
        </is>
      </c>
    </row>
    <row r="103" ht="31" customHeight="1" s="99">
      <c r="A103" s="215" t="inlineStr">
        <is>
          <t>SRC-102</t>
        </is>
      </c>
      <c r="B103" s="215" t="inlineStr">
        <is>
          <t>Warhammer Age of Sigmar</t>
        </is>
      </c>
      <c r="C103" s="215" t="inlineStr">
        <is>
          <t>focused review recorded</t>
        </is>
      </c>
      <c r="D103" s="216" t="inlineStr">
        <is>
          <t>zero-character audit</t>
        </is>
      </c>
      <c r="E103" s="216" t="inlineStr">
        <is>
          <t>Retained terms-only zero-character rules/product pass.</t>
        </is>
      </c>
      <c r="F103" s="216" t="inlineStr">
        <is>
          <t>Named persons require a separately scoped official profile, scenario, or literary witness.</t>
        </is>
      </c>
      <c r="G103" s="216" t="inlineStr">
        <is>
          <t>review_zero_character_passes.json</t>
        </is>
      </c>
    </row>
    <row r="104" ht="31" customHeight="1" s="99">
      <c r="A104" s="212" t="inlineStr">
        <is>
          <t>SRC-103</t>
        </is>
      </c>
      <c r="B104" s="212" t="inlineStr">
        <is>
          <t>The One Ring</t>
        </is>
      </c>
      <c r="C104" s="212" t="inlineStr">
        <is>
          <t>focused review recorded</t>
        </is>
      </c>
      <c r="D104" s="213" t="inlineStr">
        <is>
          <t>zero-character audit</t>
        </is>
      </c>
      <c r="E104" s="213" t="inlineStr">
        <is>
          <t>Retained terms-only zero-character rules/product pass.</t>
        </is>
      </c>
      <c r="F104" s="213" t="inlineStr">
        <is>
          <t>Named persons require a separately scoped official profile, scenario, or literary witness.</t>
        </is>
      </c>
      <c r="G104" s="213" t="inlineStr">
        <is>
          <t>review_zero_character_passes.json</t>
        </is>
      </c>
    </row>
    <row r="105" ht="31" customHeight="1" s="99">
      <c r="A105" s="215" t="inlineStr">
        <is>
          <t>SRC-104</t>
        </is>
      </c>
      <c r="B105" s="215" t="inlineStr">
        <is>
          <t>Ars Magica</t>
        </is>
      </c>
      <c r="C105" s="215" t="inlineStr">
        <is>
          <t>focused review recorded</t>
        </is>
      </c>
      <c r="D105" s="216" t="inlineStr">
        <is>
          <t>zero-character audit</t>
        </is>
      </c>
      <c r="E105" s="216" t="inlineStr">
        <is>
          <t>Retained terms-only zero-character rules/product pass.</t>
        </is>
      </c>
      <c r="F105" s="216" t="inlineStr">
        <is>
          <t>Named persons require a separately scoped official profile, scenario, or literary witness.</t>
        </is>
      </c>
      <c r="G105" s="216" t="inlineStr">
        <is>
          <t>review_zero_character_passes.json</t>
        </is>
      </c>
    </row>
    <row r="106" ht="31" customHeight="1" s="99">
      <c r="A106" s="212" t="inlineStr">
        <is>
          <t>SRC-105</t>
        </is>
      </c>
      <c r="B106" s="212" t="inlineStr">
        <is>
          <t>Exalted</t>
        </is>
      </c>
      <c r="C106" s="212" t="inlineStr">
        <is>
          <t>focused review recorded</t>
        </is>
      </c>
      <c r="D106" s="213" t="inlineStr">
        <is>
          <t>zero-character audit</t>
        </is>
      </c>
      <c r="E106" s="213" t="inlineStr">
        <is>
          <t>Retained terms-only zero-character rules/product pass.</t>
        </is>
      </c>
      <c r="F106" s="213" t="inlineStr">
        <is>
          <t>Named persons require a separately scoped official profile, scenario, or literary witness.</t>
        </is>
      </c>
      <c r="G106" s="213" t="inlineStr">
        <is>
          <t>review_zero_character_passes.json</t>
        </is>
      </c>
    </row>
    <row r="107" ht="31" customHeight="1" s="99">
      <c r="A107" s="215" t="inlineStr">
        <is>
          <t>SRC-106</t>
        </is>
      </c>
      <c r="B107" s="215" t="inlineStr">
        <is>
          <t>Earthdawn</t>
        </is>
      </c>
      <c r="C107" s="215" t="inlineStr">
        <is>
          <t>focused review recorded</t>
        </is>
      </c>
      <c r="D107" s="216" t="inlineStr">
        <is>
          <t>zero-character audit</t>
        </is>
      </c>
      <c r="E107" s="216" t="inlineStr">
        <is>
          <t>Retained terms-only zero-character rules/product pass.</t>
        </is>
      </c>
      <c r="F107" s="216" t="inlineStr">
        <is>
          <t>Named persons require a separately scoped official profile, scenario, or literary witness.</t>
        </is>
      </c>
      <c r="G107" s="216" t="inlineStr">
        <is>
          <t>review_zero_character_passes.json</t>
        </is>
      </c>
    </row>
    <row r="108" ht="31" customHeight="1" s="99">
      <c r="A108" s="212" t="inlineStr">
        <is>
          <t>SRC-107</t>
        </is>
      </c>
      <c r="B108" s="212" t="inlineStr">
        <is>
          <t>Shadowrun</t>
        </is>
      </c>
      <c r="C108" s="212" t="inlineStr">
        <is>
          <t>focused review recorded</t>
        </is>
      </c>
      <c r="D108" s="213" t="inlineStr">
        <is>
          <t>zero-character audit</t>
        </is>
      </c>
      <c r="E108" s="213" t="inlineStr">
        <is>
          <t>Retained terms-only zero-character rules/product pass.</t>
        </is>
      </c>
      <c r="F108" s="213" t="inlineStr">
        <is>
          <t>Named persons require a separately scoped official profile, scenario, or literary witness.</t>
        </is>
      </c>
      <c r="G108" s="213" t="inlineStr">
        <is>
          <t>review_zero_character_passes.json</t>
        </is>
      </c>
    </row>
    <row r="109" ht="31" customHeight="1" s="99">
      <c r="A109" s="215" t="inlineStr">
        <is>
          <t>SRC-108</t>
        </is>
      </c>
      <c r="B109" s="215" t="inlineStr">
        <is>
          <t>World of Darkness</t>
        </is>
      </c>
      <c r="C109" s="215" t="inlineStr">
        <is>
          <t>focused review recorded</t>
        </is>
      </c>
      <c r="D109" s="216" t="inlineStr">
        <is>
          <t>zero-character audit</t>
        </is>
      </c>
      <c r="E109" s="216" t="inlineStr">
        <is>
          <t>Retained terms-only zero-character rules/product pass.</t>
        </is>
      </c>
      <c r="F109" s="216" t="inlineStr">
        <is>
          <t>Named persons require a separately scoped official profile, scenario, or literary witness.</t>
        </is>
      </c>
      <c r="G109" s="216" t="inlineStr">
        <is>
          <t>review_zero_character_passes.json</t>
        </is>
      </c>
    </row>
    <row r="110" ht="31" customHeight="1" s="99">
      <c r="A110" s="212" t="inlineStr">
        <is>
          <t>SRC-109</t>
        </is>
      </c>
      <c r="B110" s="212" t="inlineStr">
        <is>
          <t>The Dark Eye</t>
        </is>
      </c>
      <c r="C110" s="212" t="inlineStr">
        <is>
          <t>focused review recorded</t>
        </is>
      </c>
      <c r="D110" s="213" t="inlineStr">
        <is>
          <t>zero-character audit</t>
        </is>
      </c>
      <c r="E110" s="213" t="inlineStr">
        <is>
          <t>Retained terms-only zero-character rules/product pass.</t>
        </is>
      </c>
      <c r="F110" s="213" t="inlineStr">
        <is>
          <t>Named persons require a separately scoped official profile, scenario, or literary witness.</t>
        </is>
      </c>
      <c r="G110" s="213" t="inlineStr">
        <is>
          <t>review_zero_character_passes.json</t>
        </is>
      </c>
    </row>
    <row r="111" ht="31" customHeight="1" s="99">
      <c r="A111" s="215" t="inlineStr">
        <is>
          <t>SRC-110</t>
        </is>
      </c>
      <c r="B111" s="215" t="inlineStr">
        <is>
          <t>Legend of the Five Rings</t>
        </is>
      </c>
      <c r="C111" s="215" t="inlineStr">
        <is>
          <t>focused review recorded</t>
        </is>
      </c>
      <c r="D111" s="216" t="inlineStr">
        <is>
          <t>zero-character audit</t>
        </is>
      </c>
      <c r="E111" s="216" t="inlineStr">
        <is>
          <t>Retained terms-only zero-character rules/product pass.</t>
        </is>
      </c>
      <c r="F111" s="216" t="inlineStr">
        <is>
          <t>Named persons require a separately scoped official profile, scenario, or literary witness.</t>
        </is>
      </c>
      <c r="G111" s="216" t="inlineStr">
        <is>
          <t>review_zero_character_passes.json</t>
        </is>
      </c>
    </row>
    <row r="112" ht="31" customHeight="1" s="99">
      <c r="A112" s="212" t="inlineStr">
        <is>
          <t>SRC-111</t>
        </is>
      </c>
      <c r="B112" s="212" t="inlineStr">
        <is>
          <t>13th Age</t>
        </is>
      </c>
      <c r="C112" s="212" t="inlineStr">
        <is>
          <t>focused review recorded</t>
        </is>
      </c>
      <c r="D112" s="213" t="inlineStr">
        <is>
          <t>zero-character audit</t>
        </is>
      </c>
      <c r="E112" s="213" t="inlineStr">
        <is>
          <t>Retained terms-only zero-character rules/product pass.</t>
        </is>
      </c>
      <c r="F112" s="213" t="inlineStr">
        <is>
          <t>Named persons require a separately scoped official profile, scenario, or literary witness.</t>
        </is>
      </c>
      <c r="G112" s="213" t="inlineStr">
        <is>
          <t>review_zero_character_passes.json</t>
        </is>
      </c>
    </row>
    <row r="113" ht="31" customHeight="1" s="99">
      <c r="A113" s="215" t="inlineStr">
        <is>
          <t>SRC-112</t>
        </is>
      </c>
      <c r="B113" s="215" t="inlineStr">
        <is>
          <t>Dungeon World</t>
        </is>
      </c>
      <c r="C113" s="215" t="inlineStr">
        <is>
          <t>focused review recorded</t>
        </is>
      </c>
      <c r="D113" s="216" t="inlineStr">
        <is>
          <t>zero-character audit</t>
        </is>
      </c>
      <c r="E113" s="216" t="inlineStr">
        <is>
          <t>Retained terms-only zero-character rules/product pass.</t>
        </is>
      </c>
      <c r="F113" s="216" t="inlineStr">
        <is>
          <t>Named persons require a separately scoped official profile, scenario, or literary witness.</t>
        </is>
      </c>
      <c r="G113" s="216" t="inlineStr">
        <is>
          <t>review_zero_character_passes.json</t>
        </is>
      </c>
    </row>
    <row r="114" ht="31" customHeight="1" s="99">
      <c r="A114" s="212" t="inlineStr">
        <is>
          <t>SRC-113</t>
        </is>
      </c>
      <c r="B114" s="212" t="inlineStr">
        <is>
          <t>Blades in the Dark</t>
        </is>
      </c>
      <c r="C114" s="212" t="inlineStr">
        <is>
          <t>focused review recorded</t>
        </is>
      </c>
      <c r="D114" s="213" t="inlineStr">
        <is>
          <t>zero-character audit</t>
        </is>
      </c>
      <c r="E114" s="213" t="inlineStr">
        <is>
          <t>Retained terms-only zero-character rules/product pass.</t>
        </is>
      </c>
      <c r="F114" s="213" t="inlineStr">
        <is>
          <t>Named persons require a separately scoped official profile, scenario, or literary witness.</t>
        </is>
      </c>
      <c r="G114" s="213" t="inlineStr">
        <is>
          <t>review_zero_character_passes.json</t>
        </is>
      </c>
    </row>
    <row r="115" ht="31" customHeight="1" s="99">
      <c r="A115" s="215" t="inlineStr">
        <is>
          <t>SRC-114</t>
        </is>
      </c>
      <c r="B115" s="215" t="inlineStr">
        <is>
          <t>Burning Wheel</t>
        </is>
      </c>
      <c r="C115" s="215" t="inlineStr">
        <is>
          <t>focused review recorded</t>
        </is>
      </c>
      <c r="D115" s="216" t="inlineStr">
        <is>
          <t>zero-character audit</t>
        </is>
      </c>
      <c r="E115" s="216" t="inlineStr">
        <is>
          <t>Retained terms-only zero-character rules/product pass.</t>
        </is>
      </c>
      <c r="F115" s="216" t="inlineStr">
        <is>
          <t>Named persons require a separately scoped official profile, scenario, or literary witness.</t>
        </is>
      </c>
      <c r="G115" s="216" t="inlineStr">
        <is>
          <t>review_zero_character_passes.json</t>
        </is>
      </c>
    </row>
    <row r="116" ht="31" customHeight="1" s="99">
      <c r="A116" s="212" t="inlineStr">
        <is>
          <t>SRC-115</t>
        </is>
      </c>
      <c r="B116" s="212" t="inlineStr">
        <is>
          <t>Symbaroum</t>
        </is>
      </c>
      <c r="C116" s="212" t="inlineStr">
        <is>
          <t>focused review recorded</t>
        </is>
      </c>
      <c r="D116" s="213" t="inlineStr">
        <is>
          <t>zero-character audit</t>
        </is>
      </c>
      <c r="E116" s="213" t="inlineStr">
        <is>
          <t>Retained terms-only zero-character rules/product pass.</t>
        </is>
      </c>
      <c r="F116" s="213" t="inlineStr">
        <is>
          <t>A direct official profile should be assessed before treating named rules examples as characters.</t>
        </is>
      </c>
      <c r="G116" s="213" t="inlineStr">
        <is>
          <t>review_zero_character_passes.json</t>
        </is>
      </c>
    </row>
    <row r="117" ht="31" customHeight="1" s="99">
      <c r="A117" s="215" t="inlineStr">
        <is>
          <t>SRC-116</t>
        </is>
      </c>
      <c r="B117" s="215" t="inlineStr">
        <is>
          <t>Forbidden Lands</t>
        </is>
      </c>
      <c r="C117" s="215" t="inlineStr">
        <is>
          <t>focused review recorded</t>
        </is>
      </c>
      <c r="D117" s="216" t="inlineStr">
        <is>
          <t>zero-character audit</t>
        </is>
      </c>
      <c r="E117" s="216" t="inlineStr">
        <is>
          <t>Retained terms-only zero-character rules/product pass.</t>
        </is>
      </c>
      <c r="F117" s="216" t="inlineStr">
        <is>
          <t>Named persons require a separately scoped official profile, scenario, or literary witness.</t>
        </is>
      </c>
      <c r="G117" s="216" t="inlineStr">
        <is>
          <t>review_zero_character_passes.json</t>
        </is>
      </c>
    </row>
    <row r="118" ht="31" customHeight="1" s="99">
      <c r="A118" s="212" t="inlineStr">
        <is>
          <t>SRC-117</t>
        </is>
      </c>
      <c r="B118" s="212" t="inlineStr">
        <is>
          <t>Fabula Ultima</t>
        </is>
      </c>
      <c r="C118" s="212" t="inlineStr">
        <is>
          <t>focused review recorded</t>
        </is>
      </c>
      <c r="D118" s="213" t="inlineStr">
        <is>
          <t>zero-character audit</t>
        </is>
      </c>
      <c r="E118" s="213" t="inlineStr">
        <is>
          <t>Retained terms-only zero-character rules/product pass.</t>
        </is>
      </c>
      <c r="F118" s="213" t="inlineStr">
        <is>
          <t>Named persons require a separately scoped official profile, scenario, or literary witness.</t>
        </is>
      </c>
      <c r="G118" s="213" t="inlineStr">
        <is>
          <t>review_zero_character_passes.json</t>
        </is>
      </c>
    </row>
    <row r="119" ht="31" customHeight="1" s="99">
      <c r="A119" s="215" t="inlineStr">
        <is>
          <t>SRC-118</t>
        </is>
      </c>
      <c r="B119" s="215" t="inlineStr">
        <is>
          <t>Magic: The Gathering</t>
        </is>
      </c>
      <c r="C119" s="215" t="inlineStr">
        <is>
          <t>full second review pending</t>
        </is>
      </c>
      <c r="D119" s="216" t="inlineStr"/>
      <c r="E119" s="216" t="inlineStr"/>
      <c r="F119" s="216" t="inlineStr">
        <is>
          <t>Focused independent second review remains pending.</t>
        </is>
      </c>
      <c r="G119" s="216" t="inlineStr"/>
    </row>
    <row r="120" ht="31" customHeight="1" s="99">
      <c r="A120" s="212" t="inlineStr">
        <is>
          <t>SRC-119</t>
        </is>
      </c>
      <c r="B120" s="212" t="inlineStr">
        <is>
          <t>Gloomhaven</t>
        </is>
      </c>
      <c r="C120" s="212" t="inlineStr">
        <is>
          <t>focused review recorded</t>
        </is>
      </c>
      <c r="D120" s="213" t="inlineStr">
        <is>
          <t>zero-character audit</t>
        </is>
      </c>
      <c r="E120" s="213" t="inlineStr">
        <is>
          <t>Retained terms-only zero-character board/campaign-system pass.</t>
        </is>
      </c>
      <c r="F120" s="213" t="inlineStr">
        <is>
          <t>Cards, roles, factions, miniatures, and variable outcomes are not stable dramatic-character records.</t>
        </is>
      </c>
      <c r="G120" s="213" t="inlineStr">
        <is>
          <t>review_zero_character_passes.json</t>
        </is>
      </c>
    </row>
    <row r="121" ht="31" customHeight="1" s="99">
      <c r="A121" s="215" t="inlineStr">
        <is>
          <t>SRC-120</t>
        </is>
      </c>
      <c r="B121" s="215" t="inlineStr">
        <is>
          <t>Descent: Journeys in the Dark</t>
        </is>
      </c>
      <c r="C121" s="215" t="inlineStr">
        <is>
          <t>focused review recorded</t>
        </is>
      </c>
      <c r="D121" s="216" t="inlineStr">
        <is>
          <t>zero-character audit</t>
        </is>
      </c>
      <c r="E121" s="216" t="inlineStr">
        <is>
          <t>Retained terms-only zero-character board/campaign-system pass.</t>
        </is>
      </c>
      <c r="F121" s="216" t="inlineStr">
        <is>
          <t>A richer official Second Edition hero/villain profile witness should be checked before expansion.</t>
        </is>
      </c>
      <c r="G121" s="216" t="inlineStr">
        <is>
          <t>review_zero_character_passes.json</t>
        </is>
      </c>
    </row>
    <row r="122" ht="31" customHeight="1" s="99">
      <c r="A122" s="212" t="inlineStr">
        <is>
          <t>SRC-121</t>
        </is>
      </c>
      <c r="B122" s="212" t="inlineStr">
        <is>
          <t>HeroQuest</t>
        </is>
      </c>
      <c r="C122" s="212" t="inlineStr">
        <is>
          <t>full second review pending</t>
        </is>
      </c>
      <c r="D122" s="213" t="inlineStr"/>
      <c r="E122" s="213" t="inlineStr"/>
      <c r="F122" s="213" t="inlineStr">
        <is>
          <t>Focused independent second review remains pending.</t>
        </is>
      </c>
      <c r="G122" s="213" t="inlineStr"/>
    </row>
    <row r="123" ht="31" customHeight="1" s="99">
      <c r="A123" s="215" t="inlineStr">
        <is>
          <t>SRC-122</t>
        </is>
      </c>
      <c r="B123" s="215" t="inlineStr">
        <is>
          <t>Talisman</t>
        </is>
      </c>
      <c r="C123" s="215" t="inlineStr">
        <is>
          <t>focused review recorded</t>
        </is>
      </c>
      <c r="D123" s="216" t="inlineStr">
        <is>
          <t>zero-character audit</t>
        </is>
      </c>
      <c r="E123" s="216" t="inlineStr">
        <is>
          <t>Retained terms-only zero-character board/campaign-system pass.</t>
        </is>
      </c>
      <c r="F123" s="216" t="inlineStr">
        <is>
          <t>Cards, roles, factions, miniatures, and variable outcomes are not stable dramatic-character records.</t>
        </is>
      </c>
      <c r="G123" s="216" t="inlineStr">
        <is>
          <t>review_zero_character_passes.json</t>
        </is>
      </c>
    </row>
    <row r="124" ht="31" customHeight="1" s="99">
      <c r="A124" s="212" t="inlineStr">
        <is>
          <t>SRC-123</t>
        </is>
      </c>
      <c r="B124" s="212" t="inlineStr">
        <is>
          <t>Mage Knight</t>
        </is>
      </c>
      <c r="C124" s="212" t="inlineStr">
        <is>
          <t>focused review recorded</t>
        </is>
      </c>
      <c r="D124" s="213" t="inlineStr">
        <is>
          <t>zero-character audit</t>
        </is>
      </c>
      <c r="E124" s="213" t="inlineStr">
        <is>
          <t>Retained terms-only zero-character board/campaign-system pass.</t>
        </is>
      </c>
      <c r="F124" s="213" t="inlineStr">
        <is>
          <t>Named hero cards/avatars need an official base-game profile source before character records.</t>
        </is>
      </c>
      <c r="G124" s="213" t="inlineStr">
        <is>
          <t>review_zero_character_passes.json</t>
        </is>
      </c>
    </row>
    <row r="125" ht="31" customHeight="1" s="99">
      <c r="A125" s="215" t="inlineStr">
        <is>
          <t>SRC-124</t>
        </is>
      </c>
      <c r="B125" s="215" t="inlineStr">
        <is>
          <t>Spirit Island</t>
        </is>
      </c>
      <c r="C125" s="215" t="inlineStr">
        <is>
          <t>focused review recorded</t>
        </is>
      </c>
      <c r="D125" s="216" t="inlineStr">
        <is>
          <t>zero-character audit</t>
        </is>
      </c>
      <c r="E125" s="216" t="inlineStr">
        <is>
          <t>Retained terms-only zero-character board/campaign-system pass.</t>
        </is>
      </c>
      <c r="F125" s="216" t="inlineStr">
        <is>
          <t>Named Spirit panels need an exact official narrative-profile audit before character records.</t>
        </is>
      </c>
      <c r="G125" s="216" t="inlineStr">
        <is>
          <t>review_zero_character_passes.json</t>
        </is>
      </c>
    </row>
    <row r="126" ht="31" customHeight="1" s="99">
      <c r="A126" s="212" t="inlineStr">
        <is>
          <t>SRC-125</t>
        </is>
      </c>
      <c r="B126" s="212" t="inlineStr">
        <is>
          <t>Small World</t>
        </is>
      </c>
      <c r="C126" s="212" t="inlineStr">
        <is>
          <t>focused review recorded</t>
        </is>
      </c>
      <c r="D126" s="213" t="inlineStr">
        <is>
          <t>zero-character audit</t>
        </is>
      </c>
      <c r="E126" s="213" t="inlineStr">
        <is>
          <t>Retained terms-only zero-character board/campaign-system pass.</t>
        </is>
      </c>
      <c r="F126" s="213" t="inlineStr">
        <is>
          <t>Cards, roles, factions, miniatures, and variable outcomes are not stable dramatic-character records.</t>
        </is>
      </c>
      <c r="G126" s="213" t="inlineStr">
        <is>
          <t>review_zero_character_passes.json</t>
        </is>
      </c>
    </row>
    <row r="127" ht="31" customHeight="1" s="99">
      <c r="A127" s="215" t="inlineStr">
        <is>
          <t>SRC-126</t>
        </is>
      </c>
      <c r="B127" s="215" t="inlineStr">
        <is>
          <t>Root</t>
        </is>
      </c>
      <c r="C127" s="215" t="inlineStr">
        <is>
          <t>focused review recorded</t>
        </is>
      </c>
      <c r="D127" s="216" t="inlineStr">
        <is>
          <t>zero-character audit</t>
        </is>
      </c>
      <c r="E127" s="216" t="inlineStr">
        <is>
          <t>Retained terms-only zero-character board/campaign-system pass.</t>
        </is>
      </c>
      <c r="F127" s="216" t="inlineStr">
        <is>
          <t>A direct official character profile should be checked before treating the named faction-role framing as an individual.</t>
        </is>
      </c>
      <c r="G127" s="216" t="inlineStr">
        <is>
          <t>review_zero_character_passes.json</t>
        </is>
      </c>
    </row>
    <row r="128" ht="31" customHeight="1" s="99">
      <c r="A128" s="212" t="inlineStr">
        <is>
          <t>SRC-127</t>
        </is>
      </c>
      <c r="B128" s="212" t="inlineStr">
        <is>
          <t>Tactics Ogre / Ogre Battle</t>
        </is>
      </c>
      <c r="C128" s="212" t="inlineStr">
        <is>
          <t>full second review pending</t>
        </is>
      </c>
      <c r="D128" s="213" t="inlineStr"/>
      <c r="E128" s="213" t="inlineStr"/>
      <c r="F128" s="213" t="inlineStr">
        <is>
          <t>Focused independent second review remains pending.</t>
        </is>
      </c>
      <c r="G128" s="213" t="inlineStr"/>
    </row>
    <row r="129" ht="31" customHeight="1" s="99">
      <c r="A129" s="215" t="inlineStr">
        <is>
          <t>SRC-128</t>
        </is>
      </c>
      <c r="B129" s="215" t="inlineStr">
        <is>
          <t>Tactics Ogre: Reborn</t>
        </is>
      </c>
      <c r="C129" s="215" t="inlineStr">
        <is>
          <t>full second review pending</t>
        </is>
      </c>
      <c r="D129" s="216" t="inlineStr"/>
      <c r="E129" s="216" t="inlineStr"/>
      <c r="F129" s="216" t="inlineStr">
        <is>
          <t>Focused independent second review remains pending.</t>
        </is>
      </c>
      <c r="G129" s="216" t="inlineStr"/>
    </row>
    <row r="130" ht="31" customHeight="1" s="99">
      <c r="A130" s="212" t="inlineStr">
        <is>
          <t>SRC-129</t>
        </is>
      </c>
      <c r="B130" s="212" t="inlineStr">
        <is>
          <t>Final Fantasy</t>
        </is>
      </c>
      <c r="C130" s="212" t="inlineStr">
        <is>
          <t>full second review pending</t>
        </is>
      </c>
      <c r="D130" s="213" t="inlineStr"/>
      <c r="E130" s="213" t="inlineStr"/>
      <c r="F130" s="213" t="inlineStr">
        <is>
          <t>Focused independent second review remains pending.</t>
        </is>
      </c>
      <c r="G130" s="213" t="inlineStr"/>
    </row>
    <row r="131" ht="31" customHeight="1" s="99">
      <c r="A131" s="215" t="inlineStr">
        <is>
          <t>SRC-130</t>
        </is>
      </c>
      <c r="B131" s="215" t="inlineStr">
        <is>
          <t>Final Fantasy Tactics</t>
        </is>
      </c>
      <c r="C131" s="215" t="inlineStr">
        <is>
          <t>full second review pending</t>
        </is>
      </c>
      <c r="D131" s="216" t="inlineStr"/>
      <c r="E131" s="216" t="inlineStr"/>
      <c r="F131" s="216" t="inlineStr">
        <is>
          <t>Focused independent second review remains pending.</t>
        </is>
      </c>
      <c r="G131" s="216" t="inlineStr"/>
    </row>
    <row r="132" ht="31" customHeight="1" s="99">
      <c r="A132" s="212" t="inlineStr">
        <is>
          <t>SRC-131</t>
        </is>
      </c>
      <c r="B132" s="212" t="inlineStr">
        <is>
          <t>Final Fantasy XIV</t>
        </is>
      </c>
      <c r="C132" s="212" t="inlineStr">
        <is>
          <t>full second review pending</t>
        </is>
      </c>
      <c r="D132" s="213" t="inlineStr"/>
      <c r="E132" s="213" t="inlineStr"/>
      <c r="F132" s="213" t="inlineStr">
        <is>
          <t>Focused independent second review remains pending.</t>
        </is>
      </c>
      <c r="G132" s="213" t="inlineStr"/>
    </row>
    <row r="133" ht="31" customHeight="1" s="99">
      <c r="A133" s="215" t="inlineStr">
        <is>
          <t>SRC-132</t>
        </is>
      </c>
      <c r="B133" s="215" t="inlineStr">
        <is>
          <t>Dragon Quest</t>
        </is>
      </c>
      <c r="C133" s="215" t="inlineStr">
        <is>
          <t>full second review pending</t>
        </is>
      </c>
      <c r="D133" s="216" t="inlineStr"/>
      <c r="E133" s="216" t="inlineStr"/>
      <c r="F133" s="216" t="inlineStr">
        <is>
          <t>Focused independent second review remains pending.</t>
        </is>
      </c>
      <c r="G133" s="216" t="inlineStr"/>
    </row>
    <row r="134" ht="31" customHeight="1" s="99">
      <c r="A134" s="212" t="inlineStr">
        <is>
          <t>SRC-133</t>
        </is>
      </c>
      <c r="B134" s="212" t="inlineStr">
        <is>
          <t>Fire Emblem</t>
        </is>
      </c>
      <c r="C134" s="212" t="inlineStr">
        <is>
          <t>full second review pending</t>
        </is>
      </c>
      <c r="D134" s="213" t="inlineStr"/>
      <c r="E134" s="213" t="inlineStr"/>
      <c r="F134" s="213" t="inlineStr">
        <is>
          <t>Focused independent second review remains pending.</t>
        </is>
      </c>
      <c r="G134" s="213" t="inlineStr"/>
    </row>
    <row r="135" ht="31" customHeight="1" s="99">
      <c r="A135" s="215" t="inlineStr">
        <is>
          <t>SRC-134</t>
        </is>
      </c>
      <c r="B135" s="215" t="inlineStr">
        <is>
          <t>The Elder Scrolls</t>
        </is>
      </c>
      <c r="C135" s="215" t="inlineStr">
        <is>
          <t>full second review pending</t>
        </is>
      </c>
      <c r="D135" s="216" t="inlineStr"/>
      <c r="E135" s="216" t="inlineStr"/>
      <c r="F135" s="216" t="inlineStr">
        <is>
          <t>Focused independent second review remains pending.</t>
        </is>
      </c>
      <c r="G135" s="216" t="inlineStr"/>
    </row>
    <row r="136" ht="31" customHeight="1" s="99">
      <c r="A136" s="212" t="inlineStr">
        <is>
          <t>SRC-135</t>
        </is>
      </c>
      <c r="B136" s="212" t="inlineStr">
        <is>
          <t>Warcraft</t>
        </is>
      </c>
      <c r="C136" s="212" t="inlineStr">
        <is>
          <t>full second review pending</t>
        </is>
      </c>
      <c r="D136" s="213" t="inlineStr"/>
      <c r="E136" s="213" t="inlineStr"/>
      <c r="F136" s="213" t="inlineStr">
        <is>
          <t>Focused independent second review remains pending.</t>
        </is>
      </c>
      <c r="G136" s="213" t="inlineStr"/>
    </row>
    <row r="137" ht="31" customHeight="1" s="99">
      <c r="A137" s="215" t="inlineStr">
        <is>
          <t>SRC-136</t>
        </is>
      </c>
      <c r="B137" s="215" t="inlineStr">
        <is>
          <t>World of Warcraft</t>
        </is>
      </c>
      <c r="C137" s="215" t="inlineStr">
        <is>
          <t>full second review pending</t>
        </is>
      </c>
      <c r="D137" s="216" t="inlineStr"/>
      <c r="E137" s="216" t="inlineStr"/>
      <c r="F137" s="216" t="inlineStr">
        <is>
          <t>Focused independent second review remains pending.</t>
        </is>
      </c>
      <c r="G137" s="216" t="inlineStr"/>
    </row>
    <row r="138" ht="31" customHeight="1" s="99">
      <c r="A138" s="212" t="inlineStr">
        <is>
          <t>SRC-137</t>
        </is>
      </c>
      <c r="B138" s="212" t="inlineStr">
        <is>
          <t>Diablo</t>
        </is>
      </c>
      <c r="C138" s="212" t="inlineStr">
        <is>
          <t>full second review pending</t>
        </is>
      </c>
      <c r="D138" s="213" t="inlineStr"/>
      <c r="E138" s="213" t="inlineStr"/>
      <c r="F138" s="213" t="inlineStr">
        <is>
          <t>Focused independent second review remains pending.</t>
        </is>
      </c>
      <c r="G138" s="213" t="inlineStr"/>
    </row>
    <row r="139" ht="31" customHeight="1" s="99">
      <c r="A139" s="215" t="inlineStr">
        <is>
          <t>SRC-138</t>
        </is>
      </c>
      <c r="B139" s="215" t="inlineStr">
        <is>
          <t>Dragon Age</t>
        </is>
      </c>
      <c r="C139" s="215" t="inlineStr">
        <is>
          <t>full second review pending</t>
        </is>
      </c>
      <c r="D139" s="216" t="inlineStr"/>
      <c r="E139" s="216" t="inlineStr"/>
      <c r="F139" s="216" t="inlineStr">
        <is>
          <t>Focused independent second review remains pending.</t>
        </is>
      </c>
      <c r="G139" s="216" t="inlineStr"/>
    </row>
    <row r="140" ht="31" customHeight="1" s="99">
      <c r="A140" s="212" t="inlineStr">
        <is>
          <t>SRC-139</t>
        </is>
      </c>
      <c r="B140" s="212" t="inlineStr">
        <is>
          <t>Baldur's Gate</t>
        </is>
      </c>
      <c r="C140" s="212" t="inlineStr">
        <is>
          <t>full second review pending</t>
        </is>
      </c>
      <c r="D140" s="213" t="inlineStr"/>
      <c r="E140" s="213" t="inlineStr"/>
      <c r="F140" s="213" t="inlineStr">
        <is>
          <t>Focused independent second review remains pending.</t>
        </is>
      </c>
      <c r="G140" s="213" t="inlineStr"/>
    </row>
    <row r="141" ht="31" customHeight="1" s="99">
      <c r="A141" s="215" t="inlineStr">
        <is>
          <t>SRC-140</t>
        </is>
      </c>
      <c r="B141" s="215" t="inlineStr">
        <is>
          <t>Icewind Dale</t>
        </is>
      </c>
      <c r="C141" s="215" t="inlineStr">
        <is>
          <t>focused review recorded</t>
        </is>
      </c>
      <c r="D141" s="216" t="inlineStr">
        <is>
          <t>zero-character audit</t>
        </is>
      </c>
      <c r="E141" s="216" t="inlineStr">
        <is>
          <t>Retained zero-character digital-game product pass.</t>
        </is>
      </c>
      <c r="F141" s="216" t="inlineStr">
        <is>
          <t>The selected official material does not provide reproducible named-NPC profiles with claim-level locators.</t>
        </is>
      </c>
      <c r="G141" s="216" t="inlineStr">
        <is>
          <t>review_zero_character_passes.json</t>
        </is>
      </c>
    </row>
    <row r="142" ht="31" customHeight="1" s="99">
      <c r="A142" s="212" t="inlineStr">
        <is>
          <t>SRC-141</t>
        </is>
      </c>
      <c r="B142" s="212" t="inlineStr">
        <is>
          <t>Planescape: Torment</t>
        </is>
      </c>
      <c r="C142" s="212" t="inlineStr">
        <is>
          <t>full second review pending</t>
        </is>
      </c>
      <c r="D142" s="213" t="inlineStr"/>
      <c r="E142" s="213" t="inlineStr"/>
      <c r="F142" s="213" t="inlineStr">
        <is>
          <t>Focused independent second review remains pending.</t>
        </is>
      </c>
      <c r="G142" s="213" t="inlineStr"/>
    </row>
    <row r="143" ht="31" customHeight="1" s="99">
      <c r="A143" s="215" t="inlineStr">
        <is>
          <t>SRC-142</t>
        </is>
      </c>
      <c r="B143" s="215" t="inlineStr">
        <is>
          <t>Neverwinter Nights</t>
        </is>
      </c>
      <c r="C143" s="215" t="inlineStr">
        <is>
          <t>focused review recorded</t>
        </is>
      </c>
      <c r="D143" s="216" t="inlineStr">
        <is>
          <t>zero-character audit</t>
        </is>
      </c>
      <c r="E143" s="216" t="inlineStr">
        <is>
          <t>Retained zero-character digital-game product pass.</t>
        </is>
      </c>
      <c r="F143" s="216" t="inlineStr">
        <is>
          <t>The selected official material does not provide reproducible named-NPC profiles with claim-level locators.</t>
        </is>
      </c>
      <c r="G143" s="216" t="inlineStr">
        <is>
          <t>review_zero_character_passes.json</t>
        </is>
      </c>
    </row>
    <row r="144" ht="31" customHeight="1" s="99">
      <c r="A144" s="212" t="inlineStr">
        <is>
          <t>SRC-143</t>
        </is>
      </c>
      <c r="B144" s="212" t="inlineStr">
        <is>
          <t>Divinity</t>
        </is>
      </c>
      <c r="C144" s="212" t="inlineStr">
        <is>
          <t>focused review recorded</t>
        </is>
      </c>
      <c r="D144" s="213" t="inlineStr">
        <is>
          <t>zero-character audit</t>
        </is>
      </c>
      <c r="E144" s="213" t="inlineStr">
        <is>
          <t>Retained zero-character digital-game product pass.</t>
        </is>
      </c>
      <c r="F144" s="213" t="inlineStr">
        <is>
          <t>The selected official material does not provide reproducible named-NPC profiles with claim-level locators.</t>
        </is>
      </c>
      <c r="G144" s="213" t="inlineStr">
        <is>
          <t>review_zero_character_passes.json</t>
        </is>
      </c>
    </row>
    <row r="145" ht="31" customHeight="1" s="99">
      <c r="A145" s="215" t="inlineStr">
        <is>
          <t>SRC-144</t>
        </is>
      </c>
      <c r="B145" s="215" t="inlineStr">
        <is>
          <t>Pillars of Eternity</t>
        </is>
      </c>
      <c r="C145" s="215" t="inlineStr">
        <is>
          <t>focused review recorded</t>
        </is>
      </c>
      <c r="D145" s="216" t="inlineStr">
        <is>
          <t>zero-character audit</t>
        </is>
      </c>
      <c r="E145" s="216" t="inlineStr">
        <is>
          <t>Retained zero-character digital-game product pass.</t>
        </is>
      </c>
      <c r="F145" s="216" t="inlineStr">
        <is>
          <t>The selected official material does not provide reproducible named-NPC profiles with claim-level locators.</t>
        </is>
      </c>
      <c r="G145" s="216" t="inlineStr">
        <is>
          <t>review_zero_character_passes.json</t>
        </is>
      </c>
    </row>
    <row r="146" ht="31" customHeight="1" s="99">
      <c r="A146" s="212" t="inlineStr">
        <is>
          <t>SRC-145</t>
        </is>
      </c>
      <c r="B146" s="212" t="inlineStr">
        <is>
          <t>Tyranny</t>
        </is>
      </c>
      <c r="C146" s="212" t="inlineStr">
        <is>
          <t>full second review pending</t>
        </is>
      </c>
      <c r="D146" s="213" t="inlineStr"/>
      <c r="E146" s="213" t="inlineStr"/>
      <c r="F146" s="213" t="inlineStr">
        <is>
          <t>Focused independent second review remains pending.</t>
        </is>
      </c>
      <c r="G146" s="213" t="inlineStr"/>
    </row>
    <row r="147" ht="31" customHeight="1" s="99">
      <c r="A147" s="215" t="inlineStr">
        <is>
          <t>SRC-146</t>
        </is>
      </c>
      <c r="B147" s="215" t="inlineStr">
        <is>
          <t>Pathfinder: Kingmaker</t>
        </is>
      </c>
      <c r="C147" s="215" t="inlineStr">
        <is>
          <t>full second review pending</t>
        </is>
      </c>
      <c r="D147" s="216" t="inlineStr"/>
      <c r="E147" s="216" t="inlineStr"/>
      <c r="F147" s="216" t="inlineStr">
        <is>
          <t>Focused independent second review remains pending.</t>
        </is>
      </c>
      <c r="G147" s="216" t="inlineStr"/>
    </row>
    <row r="148" ht="31" customHeight="1" s="99">
      <c r="A148" s="212" t="inlineStr">
        <is>
          <t>SRC-147</t>
        </is>
      </c>
      <c r="B148" s="212" t="inlineStr">
        <is>
          <t>Pathfinder: Wrath of the Righteous</t>
        </is>
      </c>
      <c r="C148" s="212" t="inlineStr">
        <is>
          <t>full second review pending</t>
        </is>
      </c>
      <c r="D148" s="213" t="inlineStr"/>
      <c r="E148" s="213" t="inlineStr"/>
      <c r="F148" s="213" t="inlineStr">
        <is>
          <t>Focused independent second review remains pending.</t>
        </is>
      </c>
      <c r="G148" s="213" t="inlineStr"/>
    </row>
    <row r="149" ht="31" customHeight="1" s="99">
      <c r="A149" s="215" t="inlineStr">
        <is>
          <t>SRC-148</t>
        </is>
      </c>
      <c r="B149" s="215" t="inlineStr">
        <is>
          <t>Dark Souls</t>
        </is>
      </c>
      <c r="C149" s="215" t="inlineStr">
        <is>
          <t>focused review recorded</t>
        </is>
      </c>
      <c r="D149" s="216" t="inlineStr">
        <is>
          <t>zero-character audit</t>
        </is>
      </c>
      <c r="E149" s="216" t="inlineStr">
        <is>
          <t>Retained zero-character digital-game product pass.</t>
        </is>
      </c>
      <c r="F149" s="216" t="inlineStr">
        <is>
          <t>The selected official material does not provide reproducible named-NPC profiles with claim-level locators.</t>
        </is>
      </c>
      <c r="G149" s="216" t="inlineStr">
        <is>
          <t>review_zero_character_passes.json</t>
        </is>
      </c>
    </row>
    <row r="150" ht="31" customHeight="1" s="99">
      <c r="A150" s="212" t="inlineStr">
        <is>
          <t>SRC-149</t>
        </is>
      </c>
      <c r="B150" s="212" t="inlineStr">
        <is>
          <t>Demon's Souls</t>
        </is>
      </c>
      <c r="C150" s="212" t="inlineStr">
        <is>
          <t>full second review pending</t>
        </is>
      </c>
      <c r="D150" s="213" t="inlineStr"/>
      <c r="E150" s="213" t="inlineStr"/>
      <c r="F150" s="213" t="inlineStr">
        <is>
          <t>Focused independent second review remains pending.</t>
        </is>
      </c>
      <c r="G150" s="213" t="inlineStr"/>
    </row>
    <row r="151" ht="31" customHeight="1" s="99">
      <c r="A151" s="215" t="inlineStr">
        <is>
          <t>SRC-150</t>
        </is>
      </c>
      <c r="B151" s="215" t="inlineStr">
        <is>
          <t>Bloodborne</t>
        </is>
      </c>
      <c r="C151" s="215" t="inlineStr">
        <is>
          <t>focused review recorded</t>
        </is>
      </c>
      <c r="D151" s="216" t="inlineStr">
        <is>
          <t>zero-character audit</t>
        </is>
      </c>
      <c r="E151" s="216" t="inlineStr">
        <is>
          <t>Retained zero-character digital-game product pass.</t>
        </is>
      </c>
      <c r="F151" s="216" t="inlineStr">
        <is>
          <t>The selected official material does not provide reproducible named-NPC profiles with claim-level locators.</t>
        </is>
      </c>
      <c r="G151" s="216" t="inlineStr">
        <is>
          <t>review_zero_character_passes.json</t>
        </is>
      </c>
    </row>
    <row r="152" ht="31" customHeight="1" s="99">
      <c r="A152" s="212" t="inlineStr">
        <is>
          <t>SRC-151</t>
        </is>
      </c>
      <c r="B152" s="212" t="inlineStr">
        <is>
          <t>Elden Ring</t>
        </is>
      </c>
      <c r="C152" s="212" t="inlineStr">
        <is>
          <t>full second review pending</t>
        </is>
      </c>
      <c r="D152" s="213" t="inlineStr"/>
      <c r="E152" s="213" t="inlineStr"/>
      <c r="F152" s="213" t="inlineStr">
        <is>
          <t>Focused independent second review remains pending.</t>
        </is>
      </c>
      <c r="G152" s="213" t="inlineStr"/>
    </row>
    <row r="153" ht="31" customHeight="1" s="99">
      <c r="A153" s="215" t="inlineStr">
        <is>
          <t>SRC-152</t>
        </is>
      </c>
      <c r="B153" s="215" t="inlineStr">
        <is>
          <t>The Legend of Zelda</t>
        </is>
      </c>
      <c r="C153" s="215" t="inlineStr">
        <is>
          <t>full second review pending</t>
        </is>
      </c>
      <c r="D153" s="216" t="inlineStr"/>
      <c r="E153" s="216" t="inlineStr"/>
      <c r="F153" s="216" t="inlineStr">
        <is>
          <t>Focused independent second review remains pending.</t>
        </is>
      </c>
      <c r="G153" s="216" t="inlineStr"/>
    </row>
    <row r="154" ht="31" customHeight="1" s="99">
      <c r="A154" s="212" t="inlineStr">
        <is>
          <t>SRC-153</t>
        </is>
      </c>
      <c r="B154" s="212" t="inlineStr">
        <is>
          <t>Ultima</t>
        </is>
      </c>
      <c r="C154" s="212" t="inlineStr">
        <is>
          <t>full second review pending</t>
        </is>
      </c>
      <c r="D154" s="213" t="inlineStr"/>
      <c r="E154" s="213" t="inlineStr"/>
      <c r="F154" s="213" t="inlineStr">
        <is>
          <t>Focused independent second review remains pending.</t>
        </is>
      </c>
      <c r="G154" s="213" t="inlineStr"/>
    </row>
    <row r="155" ht="31" customHeight="1" s="99">
      <c r="A155" s="215" t="inlineStr">
        <is>
          <t>SRC-154</t>
        </is>
      </c>
      <c r="B155" s="215" t="inlineStr">
        <is>
          <t>Wizardry</t>
        </is>
      </c>
      <c r="C155" s="215" t="inlineStr">
        <is>
          <t>full second review pending</t>
        </is>
      </c>
      <c r="D155" s="216" t="inlineStr"/>
      <c r="E155" s="216" t="inlineStr"/>
      <c r="F155" s="216" t="inlineStr">
        <is>
          <t>Focused independent second review remains pending.</t>
        </is>
      </c>
      <c r="G155" s="216" t="inlineStr"/>
    </row>
    <row r="156" ht="31" customHeight="1" s="99">
      <c r="A156" s="212" t="inlineStr">
        <is>
          <t>SRC-155</t>
        </is>
      </c>
      <c r="B156" s="212" t="inlineStr">
        <is>
          <t>Might and Magic</t>
        </is>
      </c>
      <c r="C156" s="212" t="inlineStr">
        <is>
          <t>full second review pending</t>
        </is>
      </c>
      <c r="D156" s="213" t="inlineStr"/>
      <c r="E156" s="213" t="inlineStr"/>
      <c r="F156" s="213" t="inlineStr">
        <is>
          <t>Focused independent second review remains pending.</t>
        </is>
      </c>
      <c r="G156" s="213" t="inlineStr"/>
    </row>
    <row r="157" ht="31" customHeight="1" s="99">
      <c r="A157" s="215" t="inlineStr">
        <is>
          <t>SRC-156</t>
        </is>
      </c>
      <c r="B157" s="215" t="inlineStr">
        <is>
          <t>Heroes of Might and Magic</t>
        </is>
      </c>
      <c r="C157" s="215" t="inlineStr">
        <is>
          <t>full second review pending</t>
        </is>
      </c>
      <c r="D157" s="216" t="inlineStr"/>
      <c r="E157" s="216" t="inlineStr"/>
      <c r="F157" s="216" t="inlineStr">
        <is>
          <t>Focused independent second review remains pending.</t>
        </is>
      </c>
      <c r="G157" s="216" t="inlineStr"/>
    </row>
    <row r="158" ht="31" customHeight="1" s="99">
      <c r="A158" s="212" t="inlineStr">
        <is>
          <t>SRC-157</t>
        </is>
      </c>
      <c r="B158" s="212" t="inlineStr">
        <is>
          <t>Dragon's Dogma</t>
        </is>
      </c>
      <c r="C158" s="212" t="inlineStr">
        <is>
          <t>focused review recorded</t>
        </is>
      </c>
      <c r="D158" s="213" t="inlineStr">
        <is>
          <t>zero-character audit</t>
        </is>
      </c>
      <c r="E158" s="213" t="inlineStr">
        <is>
          <t>Retained zero-character digital-game product pass.</t>
        </is>
      </c>
      <c r="F158" s="213" t="inlineStr">
        <is>
          <t>The selected official material does not provide reproducible named-NPC profiles with claim-level locators.</t>
        </is>
      </c>
      <c r="G158" s="213" t="inlineStr">
        <is>
          <t>review_zero_character_passes.json</t>
        </is>
      </c>
    </row>
    <row r="159" ht="31" customHeight="1" s="99">
      <c r="A159" s="215" t="inlineStr">
        <is>
          <t>SRC-158</t>
        </is>
      </c>
      <c r="B159" s="215" t="inlineStr">
        <is>
          <t>Fable</t>
        </is>
      </c>
      <c r="C159" s="215" t="inlineStr">
        <is>
          <t>focused review recorded</t>
        </is>
      </c>
      <c r="D159" s="216" t="inlineStr">
        <is>
          <t>zero-character audit</t>
        </is>
      </c>
      <c r="E159" s="216" t="inlineStr">
        <is>
          <t>Retained zero-character digital-game product pass.</t>
        </is>
      </c>
      <c r="F159" s="216" t="inlineStr">
        <is>
          <t>The selected official material does not provide reproducible named-NPC profiles with claim-level locators.</t>
        </is>
      </c>
      <c r="G159" s="216" t="inlineStr">
        <is>
          <t>review_zero_character_passes.json</t>
        </is>
      </c>
    </row>
    <row r="160" ht="31" customHeight="1" s="99">
      <c r="A160" s="212" t="inlineStr">
        <is>
          <t>SRC-159</t>
        </is>
      </c>
      <c r="B160" s="212" t="inlineStr">
        <is>
          <t>Gothic</t>
        </is>
      </c>
      <c r="C160" s="212" t="inlineStr">
        <is>
          <t>full second review pending</t>
        </is>
      </c>
      <c r="D160" s="213" t="inlineStr"/>
      <c r="E160" s="213" t="inlineStr"/>
      <c r="F160" s="213" t="inlineStr">
        <is>
          <t>Focused independent second review remains pending.</t>
        </is>
      </c>
      <c r="G160" s="213" t="inlineStr"/>
    </row>
    <row r="161" ht="31" customHeight="1" s="99">
      <c r="A161" s="215" t="inlineStr">
        <is>
          <t>SRC-160</t>
        </is>
      </c>
      <c r="B161" s="215" t="inlineStr">
        <is>
          <t>Risen</t>
        </is>
      </c>
      <c r="C161" s="215" t="inlineStr">
        <is>
          <t>full second review pending</t>
        </is>
      </c>
      <c r="D161" s="216" t="inlineStr"/>
      <c r="E161" s="216" t="inlineStr"/>
      <c r="F161" s="216" t="inlineStr">
        <is>
          <t>Focused independent second review remains pending.</t>
        </is>
      </c>
      <c r="G161" s="216" t="inlineStr"/>
    </row>
    <row r="162" ht="31" customHeight="1" s="99">
      <c r="A162" s="212" t="inlineStr">
        <is>
          <t>SRC-161</t>
        </is>
      </c>
      <c r="B162" s="212" t="inlineStr">
        <is>
          <t>The Witcher Games</t>
        </is>
      </c>
      <c r="C162" s="212" t="inlineStr">
        <is>
          <t>full second review pending</t>
        </is>
      </c>
      <c r="D162" s="213" t="inlineStr"/>
      <c r="E162" s="213" t="inlineStr"/>
      <c r="F162" s="213" t="inlineStr">
        <is>
          <t>Focused independent second review remains pending.</t>
        </is>
      </c>
      <c r="G162" s="213" t="inlineStr"/>
    </row>
    <row r="163" ht="31" customHeight="1" s="99">
      <c r="A163" s="215" t="inlineStr">
        <is>
          <t>SRC-162</t>
        </is>
      </c>
      <c r="B163" s="215" t="inlineStr">
        <is>
          <t>Guild Wars</t>
        </is>
      </c>
      <c r="C163" s="215" t="inlineStr">
        <is>
          <t>full second review pending</t>
        </is>
      </c>
      <c r="D163" s="216" t="inlineStr"/>
      <c r="E163" s="216" t="inlineStr"/>
      <c r="F163" s="216" t="inlineStr">
        <is>
          <t>Focused independent second review remains pending.</t>
        </is>
      </c>
      <c r="G163" s="216" t="inlineStr"/>
    </row>
    <row r="164" ht="31" customHeight="1" s="99">
      <c r="A164" s="212" t="inlineStr">
        <is>
          <t>SRC-163</t>
        </is>
      </c>
      <c r="B164" s="212" t="inlineStr">
        <is>
          <t>EverQuest</t>
        </is>
      </c>
      <c r="C164" s="212" t="inlineStr">
        <is>
          <t>full second review pending</t>
        </is>
      </c>
      <c r="D164" s="213" t="inlineStr"/>
      <c r="E164" s="213" t="inlineStr"/>
      <c r="F164" s="213" t="inlineStr">
        <is>
          <t>Focused independent second review remains pending.</t>
        </is>
      </c>
      <c r="G164" s="213" t="inlineStr"/>
    </row>
    <row r="165" ht="31" customHeight="1" s="99">
      <c r="A165" s="215" t="inlineStr">
        <is>
          <t>SRC-164</t>
        </is>
      </c>
      <c r="B165" s="215" t="inlineStr">
        <is>
          <t>RuneScape</t>
        </is>
      </c>
      <c r="C165" s="215" t="inlineStr">
        <is>
          <t>focused review recorded</t>
        </is>
      </c>
      <c r="D165" s="216" t="inlineStr">
        <is>
          <t>evidence-concentration review</t>
        </is>
      </c>
      <c r="E165" s="216" t="inlineStr">
        <is>
          <t>Retained with the evidence-concentration warning.</t>
        </is>
      </c>
      <c r="F165" s="216" t="inlineStr">
        <is>
          <t>The dated Jagex roster page is the sole direct first-party witness for the ten guest profiles; later outcomes and player-specific states remain out of scope.</t>
        </is>
      </c>
      <c r="G165" s="216" t="inlineStr">
        <is>
          <t>review_lotr_warning_and_status_wave2.json</t>
        </is>
      </c>
    </row>
    <row r="166" ht="31" customHeight="1" s="99">
      <c r="A166" s="212" t="inlineStr">
        <is>
          <t>SRC-165</t>
        </is>
      </c>
      <c r="B166" s="212" t="inlineStr">
        <is>
          <t>Lineage</t>
        </is>
      </c>
      <c r="C166" s="212" t="inlineStr">
        <is>
          <t>focused review recorded</t>
        </is>
      </c>
      <c r="D166" s="213" t="inlineStr">
        <is>
          <t>zero-character audit</t>
        </is>
      </c>
      <c r="E166" s="213" t="inlineStr">
        <is>
          <t>Retained zero-character digital-game product pass.</t>
        </is>
      </c>
      <c r="F166" s="213" t="inlineStr">
        <is>
          <t>The selected official material does not provide reproducible named-NPC profiles with claim-level locators.</t>
        </is>
      </c>
      <c r="G166" s="213" t="inlineStr">
        <is>
          <t>review_zero_character_passes.json</t>
        </is>
      </c>
    </row>
    <row r="167" ht="31" customHeight="1" s="99">
      <c r="A167" s="215" t="inlineStr">
        <is>
          <t>SRC-166</t>
        </is>
      </c>
      <c r="B167" s="215" t="inlineStr">
        <is>
          <t>Black Desert Online</t>
        </is>
      </c>
      <c r="C167" s="215" t="inlineStr">
        <is>
          <t>full second review pending</t>
        </is>
      </c>
      <c r="D167" s="216" t="inlineStr"/>
      <c r="E167" s="216" t="inlineStr"/>
      <c r="F167" s="216" t="inlineStr">
        <is>
          <t>Focused independent second review remains pending.</t>
        </is>
      </c>
      <c r="G167" s="216" t="inlineStr"/>
    </row>
    <row r="168" ht="31" customHeight="1" s="99">
      <c r="A168" s="212" t="inlineStr">
        <is>
          <t>SRC-167</t>
        </is>
      </c>
      <c r="B168" s="212" t="inlineStr">
        <is>
          <t>Lost Ark</t>
        </is>
      </c>
      <c r="C168" s="212" t="inlineStr">
        <is>
          <t>full second review pending</t>
        </is>
      </c>
      <c r="D168" s="213" t="inlineStr"/>
      <c r="E168" s="213" t="inlineStr"/>
      <c r="F168" s="213" t="inlineStr">
        <is>
          <t>Focused independent second review remains pending.</t>
        </is>
      </c>
      <c r="G168" s="213" t="inlineStr"/>
    </row>
    <row r="169" ht="31" customHeight="1" s="99">
      <c r="A169" s="215" t="inlineStr">
        <is>
          <t>SRC-168</t>
        </is>
      </c>
      <c r="B169" s="215" t="inlineStr">
        <is>
          <t>Suikoden</t>
        </is>
      </c>
      <c r="C169" s="215" t="inlineStr">
        <is>
          <t>focused review recorded</t>
        </is>
      </c>
      <c r="D169" s="216" t="inlineStr">
        <is>
          <t>evidence-concentration review</t>
        </is>
      </c>
      <c r="E169" s="216" t="inlineStr">
        <is>
          <t>Retained with the evidence-concentration warning.</t>
        </is>
      </c>
      <c r="F169" s="216" t="inlineStr">
        <is>
          <t>The official character-card page is the sole direct witness for the bounded roster; the pass does not cover all characters, player-variable data, original releases, or later installments.</t>
        </is>
      </c>
      <c r="G169" s="216" t="inlineStr">
        <is>
          <t>review_lotr_warning_and_status_wave2.json</t>
        </is>
      </c>
    </row>
    <row r="170" ht="31" customHeight="1" s="99">
      <c r="A170" s="212" t="inlineStr">
        <is>
          <t>SRC-169</t>
        </is>
      </c>
      <c r="B170" s="212" t="inlineStr">
        <is>
          <t>Disgaea</t>
        </is>
      </c>
      <c r="C170" s="212" t="inlineStr">
        <is>
          <t>full second review pending</t>
        </is>
      </c>
      <c r="D170" s="213" t="inlineStr"/>
      <c r="E170" s="213" t="inlineStr"/>
      <c r="F170" s="213" t="inlineStr">
        <is>
          <t>Focused independent second review remains pending.</t>
        </is>
      </c>
      <c r="G170" s="213" t="inlineStr"/>
    </row>
    <row r="171" ht="31" customHeight="1" s="99">
      <c r="A171" s="215" t="inlineStr">
        <is>
          <t>SRC-170</t>
        </is>
      </c>
      <c r="B171" s="215" t="inlineStr">
        <is>
          <t>Chrono Trigger / Chrono</t>
        </is>
      </c>
      <c r="C171" s="215" t="inlineStr">
        <is>
          <t>full second review pending</t>
        </is>
      </c>
      <c r="D171" s="216" t="inlineStr"/>
      <c r="E171" s="216" t="inlineStr"/>
      <c r="F171" s="216" t="inlineStr">
        <is>
          <t>Focused independent second review remains pending.</t>
        </is>
      </c>
      <c r="G171" s="216" t="inlineStr"/>
    </row>
    <row r="172" ht="31" customHeight="1" s="99">
      <c r="A172" s="212" t="inlineStr">
        <is>
          <t>SRC-171</t>
        </is>
      </c>
      <c r="B172" s="212" t="inlineStr">
        <is>
          <t>Xenoblade Chronicles</t>
        </is>
      </c>
      <c r="C172" s="212" t="inlineStr">
        <is>
          <t>full second review pending</t>
        </is>
      </c>
      <c r="D172" s="213" t="inlineStr"/>
      <c r="E172" s="213" t="inlineStr"/>
      <c r="F172" s="213" t="inlineStr">
        <is>
          <t>Focused independent second review remains pending.</t>
        </is>
      </c>
      <c r="G172" s="213" t="inlineStr"/>
    </row>
    <row r="173" ht="31" customHeight="1" s="99">
      <c r="A173" s="215" t="inlineStr">
        <is>
          <t>SRC-172</t>
        </is>
      </c>
      <c r="B173" s="215" t="inlineStr">
        <is>
          <t>Golden Sun</t>
        </is>
      </c>
      <c r="C173" s="215" t="inlineStr">
        <is>
          <t>full second review pending</t>
        </is>
      </c>
      <c r="D173" s="216" t="inlineStr"/>
      <c r="E173" s="216" t="inlineStr"/>
      <c r="F173" s="216" t="inlineStr">
        <is>
          <t>Focused independent second review remains pending.</t>
        </is>
      </c>
      <c r="G173" s="216" t="inlineStr"/>
    </row>
    <row r="174" ht="31" customHeight="1" s="99">
      <c r="A174" s="212" t="inlineStr">
        <is>
          <t>SRC-173</t>
        </is>
      </c>
      <c r="B174" s="212" t="inlineStr">
        <is>
          <t>Breath of Fire</t>
        </is>
      </c>
      <c r="C174" s="212" t="inlineStr">
        <is>
          <t>full second review pending</t>
        </is>
      </c>
      <c r="D174" s="213" t="inlineStr"/>
      <c r="E174" s="213" t="inlineStr"/>
      <c r="F174" s="213" t="inlineStr">
        <is>
          <t>Focused independent second review remains pending.</t>
        </is>
      </c>
      <c r="G174" s="213" t="inlineStr"/>
    </row>
    <row r="175" ht="31" customHeight="1" s="99">
      <c r="A175" s="215" t="inlineStr">
        <is>
          <t>SRC-174</t>
        </is>
      </c>
      <c r="B175" s="215" t="inlineStr">
        <is>
          <t>Tales Series</t>
        </is>
      </c>
      <c r="C175" s="215" t="inlineStr">
        <is>
          <t>full second review pending</t>
        </is>
      </c>
      <c r="D175" s="216" t="inlineStr"/>
      <c r="E175" s="216" t="inlineStr"/>
      <c r="F175" s="216" t="inlineStr">
        <is>
          <t>Focused independent second review remains pending.</t>
        </is>
      </c>
      <c r="G175" s="216" t="inlineStr"/>
    </row>
    <row r="176" ht="31" customHeight="1" s="99">
      <c r="A176" s="212" t="inlineStr">
        <is>
          <t>SRC-175</t>
        </is>
      </c>
      <c r="B176" s="212" t="inlineStr">
        <is>
          <t>Ys</t>
        </is>
      </c>
      <c r="C176" s="212" t="inlineStr">
        <is>
          <t>full second review pending</t>
        </is>
      </c>
      <c r="D176" s="213" t="inlineStr"/>
      <c r="E176" s="213" t="inlineStr"/>
      <c r="F176" s="213" t="inlineStr">
        <is>
          <t>Focused independent second review remains pending.</t>
        </is>
      </c>
      <c r="G176" s="213" t="inlineStr"/>
    </row>
    <row r="177" ht="31" customHeight="1" s="99">
      <c r="A177" s="215" t="inlineStr">
        <is>
          <t>SRC-176</t>
        </is>
      </c>
      <c r="B177" s="215" t="inlineStr">
        <is>
          <t>Shin Megami Tensei</t>
        </is>
      </c>
      <c r="C177" s="215" t="inlineStr">
        <is>
          <t>full second review pending</t>
        </is>
      </c>
      <c r="D177" s="216" t="inlineStr"/>
      <c r="E177" s="216" t="inlineStr"/>
      <c r="F177" s="216" t="inlineStr">
        <is>
          <t>Focused independent second review remains pending.</t>
        </is>
      </c>
      <c r="G177" s="216" t="inlineStr"/>
    </row>
    <row r="178" ht="31" customHeight="1" s="99">
      <c r="A178" s="212" t="inlineStr">
        <is>
          <t>SRC-177</t>
        </is>
      </c>
      <c r="B178" s="212" t="inlineStr">
        <is>
          <t>Etrian Odyssey</t>
        </is>
      </c>
      <c r="C178" s="212" t="inlineStr">
        <is>
          <t>focused review recorded</t>
        </is>
      </c>
      <c r="D178" s="213" t="inlineStr">
        <is>
          <t>zero-character audit</t>
        </is>
      </c>
      <c r="E178" s="213" t="inlineStr">
        <is>
          <t>Retained zero-character digital-game product pass.</t>
        </is>
      </c>
      <c r="F178" s="213" t="inlineStr">
        <is>
          <t>The selected official material does not provide reproducible named-NPC profiles with claim-level locators.</t>
        </is>
      </c>
      <c r="G178" s="213" t="inlineStr">
        <is>
          <t>review_zero_character_passes.json</t>
        </is>
      </c>
    </row>
    <row r="179" ht="31" customHeight="1" s="99">
      <c r="A179" s="215" t="inlineStr">
        <is>
          <t>SRC-178</t>
        </is>
      </c>
      <c r="B179" s="215" t="inlineStr">
        <is>
          <t>Bravely Default</t>
        </is>
      </c>
      <c r="C179" s="215" t="inlineStr">
        <is>
          <t>full second review pending</t>
        </is>
      </c>
      <c r="D179" s="216" t="inlineStr"/>
      <c r="E179" s="216" t="inlineStr"/>
      <c r="F179" s="216" t="inlineStr">
        <is>
          <t>Focused independent second review remains pending.</t>
        </is>
      </c>
      <c r="G179" s="216" t="inlineStr"/>
    </row>
    <row r="180" ht="31" customHeight="1" s="99">
      <c r="A180" s="212" t="inlineStr">
        <is>
          <t>SRC-179</t>
        </is>
      </c>
      <c r="B180" s="212" t="inlineStr">
        <is>
          <t>Octopath Traveler</t>
        </is>
      </c>
      <c r="C180" s="212" t="inlineStr">
        <is>
          <t>full second review pending</t>
        </is>
      </c>
      <c r="D180" s="213" t="inlineStr"/>
      <c r="E180" s="213" t="inlineStr"/>
      <c r="F180" s="213" t="inlineStr">
        <is>
          <t>Focused independent second review remains pending.</t>
        </is>
      </c>
      <c r="G180" s="213" t="inlineStr"/>
    </row>
    <row r="181" ht="31" customHeight="1" s="99">
      <c r="A181" s="215" t="inlineStr">
        <is>
          <t>SRC-180</t>
        </is>
      </c>
      <c r="B181" s="215" t="inlineStr">
        <is>
          <t>Triangle Strategy</t>
        </is>
      </c>
      <c r="C181" s="215" t="inlineStr">
        <is>
          <t>full second review pending</t>
        </is>
      </c>
      <c r="D181" s="216" t="inlineStr"/>
      <c r="E181" s="216" t="inlineStr"/>
      <c r="F181" s="216" t="inlineStr">
        <is>
          <t>Focused independent second review remains pending.</t>
        </is>
      </c>
      <c r="G181" s="216" t="inlineStr"/>
    </row>
    <row r="182" ht="31" customHeight="1" s="99">
      <c r="A182" s="212" t="inlineStr">
        <is>
          <t>SRC-181</t>
        </is>
      </c>
      <c r="B182" s="212" t="inlineStr">
        <is>
          <t>Unicorn Overlord</t>
        </is>
      </c>
      <c r="C182" s="212" t="inlineStr">
        <is>
          <t>full second review pending</t>
        </is>
      </c>
      <c r="D182" s="213" t="inlineStr"/>
      <c r="E182" s="213" t="inlineStr"/>
      <c r="F182" s="213" t="inlineStr">
        <is>
          <t>Focused independent second review remains pending.</t>
        </is>
      </c>
      <c r="G182" s="213" t="inlineStr"/>
    </row>
    <row r="183" ht="31" customHeight="1" s="99">
      <c r="A183" s="215" t="inlineStr">
        <is>
          <t>SRC-182</t>
        </is>
      </c>
      <c r="B183" s="215" t="inlineStr">
        <is>
          <t>Vagrant Story</t>
        </is>
      </c>
      <c r="C183" s="215" t="inlineStr">
        <is>
          <t>full second review pending</t>
        </is>
      </c>
      <c r="D183" s="216" t="inlineStr"/>
      <c r="E183" s="216" t="inlineStr"/>
      <c r="F183" s="216" t="inlineStr">
        <is>
          <t>Focused independent second review remains pending.</t>
        </is>
      </c>
      <c r="G183" s="216" t="inlineStr"/>
    </row>
    <row r="184" ht="31" customHeight="1" s="99">
      <c r="A184" s="212" t="inlineStr">
        <is>
          <t>SRC-183</t>
        </is>
      </c>
      <c r="B184" s="212" t="inlineStr">
        <is>
          <t>SaGa</t>
        </is>
      </c>
      <c r="C184" s="212" t="inlineStr">
        <is>
          <t>full second review pending</t>
        </is>
      </c>
      <c r="D184" s="213" t="inlineStr"/>
      <c r="E184" s="213" t="inlineStr"/>
      <c r="F184" s="213" t="inlineStr">
        <is>
          <t>Focused independent second review remains pending.</t>
        </is>
      </c>
      <c r="G184" s="213" t="inlineStr"/>
    </row>
    <row r="185" ht="31" customHeight="1" s="99">
      <c r="A185" s="215" t="inlineStr">
        <is>
          <t>SRC-184</t>
        </is>
      </c>
      <c r="B185" s="215" t="inlineStr">
        <is>
          <t>Mana Series</t>
        </is>
      </c>
      <c r="C185" s="215" t="inlineStr">
        <is>
          <t>focused review recorded</t>
        </is>
      </c>
      <c r="D185" s="216" t="inlineStr">
        <is>
          <t>evidence-concentration remediation</t>
        </is>
      </c>
      <c r="E185" s="216" t="inlineStr">
        <is>
          <t>Evidence-concentration warning resolved without changing scope.</t>
        </is>
      </c>
      <c r="F185" s="216" t="inlineStr">
        <is>
          <t>Remaining profile-specific characters rely on the selected introduction witness; no cross-entry timeline or identity claim is made.</t>
        </is>
      </c>
      <c r="G185" s="216" t="inlineStr">
        <is>
          <t>review_lotr_warning_and_status_wave2.json</t>
        </is>
      </c>
    </row>
    <row r="186" ht="31" customHeight="1" s="99">
      <c r="A186" s="212" t="inlineStr">
        <is>
          <t>SRC-185</t>
        </is>
      </c>
      <c r="B186" s="212" t="inlineStr">
        <is>
          <t>Ni no Kuni</t>
        </is>
      </c>
      <c r="C186" s="212" t="inlineStr">
        <is>
          <t>full second review pending</t>
        </is>
      </c>
      <c r="D186" s="213" t="inlineStr"/>
      <c r="E186" s="213" t="inlineStr"/>
      <c r="F186" s="213" t="inlineStr">
        <is>
          <t>Focused independent second review remains pending.</t>
        </is>
      </c>
      <c r="G186" s="213" t="inlineStr"/>
    </row>
    <row r="187" ht="31" customHeight="1" s="99">
      <c r="A187" s="215" t="inlineStr">
        <is>
          <t>SRC-186</t>
        </is>
      </c>
      <c r="B187" s="215" t="inlineStr">
        <is>
          <t>Monster Hunter</t>
        </is>
      </c>
      <c r="C187" s="215" t="inlineStr">
        <is>
          <t>focused review recorded</t>
        </is>
      </c>
      <c r="D187" s="216" t="inlineStr">
        <is>
          <t>zero-character audit</t>
        </is>
      </c>
      <c r="E187" s="216" t="inlineStr">
        <is>
          <t>Retained zero-character digital-game product pass.</t>
        </is>
      </c>
      <c r="F187" s="216" t="inlineStr">
        <is>
          <t>A reproducible Capcom profile witness could support narrowly sourced records.</t>
        </is>
      </c>
      <c r="G187" s="216" t="inlineStr">
        <is>
          <t>review_zero_character_passes.json</t>
        </is>
      </c>
    </row>
    <row r="188" ht="31" customHeight="1" s="99">
      <c r="A188" s="212" t="inlineStr">
        <is>
          <t>SRC-187</t>
        </is>
      </c>
      <c r="B188" s="212" t="inlineStr">
        <is>
          <t>Pokémon</t>
        </is>
      </c>
      <c r="C188" s="212" t="inlineStr">
        <is>
          <t>full second review pending</t>
        </is>
      </c>
      <c r="D188" s="213" t="inlineStr"/>
      <c r="E188" s="213" t="inlineStr"/>
      <c r="F188" s="213" t="inlineStr">
        <is>
          <t>Focused independent second review remains pending.</t>
        </is>
      </c>
      <c r="G188" s="213" t="inlineStr"/>
    </row>
    <row r="189" ht="31" customHeight="1" s="99">
      <c r="A189" s="215" t="inlineStr">
        <is>
          <t>SRC-188</t>
        </is>
      </c>
      <c r="B189" s="215" t="inlineStr">
        <is>
          <t>The Banner Saga</t>
        </is>
      </c>
      <c r="C189" s="215" t="inlineStr">
        <is>
          <t>focused review recorded</t>
        </is>
      </c>
      <c r="D189" s="216" t="inlineStr">
        <is>
          <t>zero-character audit</t>
        </is>
      </c>
      <c r="E189" s="216" t="inlineStr">
        <is>
          <t>Retained zero-character digital-game product pass.</t>
        </is>
      </c>
      <c r="F189" s="216" t="inlineStr">
        <is>
          <t>The selected official material does not provide reproducible named-NPC profiles with claim-level locators.</t>
        </is>
      </c>
      <c r="G189" s="216" t="inlineStr">
        <is>
          <t>review_zero_character_passes.json</t>
        </is>
      </c>
    </row>
    <row r="190" ht="31" customHeight="1" s="99">
      <c r="A190" s="212" t="inlineStr">
        <is>
          <t>SRC-189</t>
        </is>
      </c>
      <c r="B190" s="212" t="inlineStr">
        <is>
          <t>Darkest Dungeon</t>
        </is>
      </c>
      <c r="C190" s="212" t="inlineStr">
        <is>
          <t>focused review recorded</t>
        </is>
      </c>
      <c r="D190" s="213" t="inlineStr">
        <is>
          <t>zero-character audit</t>
        </is>
      </c>
      <c r="E190" s="213" t="inlineStr">
        <is>
          <t>Retained zero-character digital-game product pass.</t>
        </is>
      </c>
      <c r="F190" s="213" t="inlineStr">
        <is>
          <t>The selected official material does not provide reproducible named-NPC profiles with claim-level locators.</t>
        </is>
      </c>
      <c r="G190" s="213" t="inlineStr">
        <is>
          <t>review_zero_character_passes.json</t>
        </is>
      </c>
    </row>
    <row r="191" ht="31" customHeight="1" s="99">
      <c r="A191" s="215" t="inlineStr">
        <is>
          <t>SRC-190</t>
        </is>
      </c>
      <c r="B191" s="215" t="inlineStr">
        <is>
          <t>Battle Brothers</t>
        </is>
      </c>
      <c r="C191" s="215" t="inlineStr">
        <is>
          <t>focused review recorded</t>
        </is>
      </c>
      <c r="D191" s="216" t="inlineStr">
        <is>
          <t>zero-character audit</t>
        </is>
      </c>
      <c r="E191" s="216" t="inlineStr">
        <is>
          <t>Retained zero-character digital-game product pass.</t>
        </is>
      </c>
      <c r="F191" s="216" t="inlineStr">
        <is>
          <t>The selected official material does not provide reproducible named-NPC profiles with claim-level locators.</t>
        </is>
      </c>
      <c r="G191" s="216" t="inlineStr">
        <is>
          <t>review_zero_character_passes.json</t>
        </is>
      </c>
    </row>
    <row r="192" ht="31" customHeight="1" s="99">
      <c r="A192" s="212" t="inlineStr">
        <is>
          <t>SRC-191</t>
        </is>
      </c>
      <c r="B192" s="212" t="inlineStr">
        <is>
          <t>Arcanum: Of Steamworks and Magick Obscura</t>
        </is>
      </c>
      <c r="C192" s="212" t="inlineStr">
        <is>
          <t>full second review pending</t>
        </is>
      </c>
      <c r="D192" s="213" t="inlineStr"/>
      <c r="E192" s="213" t="inlineStr"/>
      <c r="F192" s="213" t="inlineStr">
        <is>
          <t>Focused independent second review remains pending.</t>
        </is>
      </c>
      <c r="G192" s="213" t="inlineStr"/>
    </row>
    <row r="193" ht="31" customHeight="1" s="99">
      <c r="A193" s="215" t="inlineStr">
        <is>
          <t>SRC-192</t>
        </is>
      </c>
      <c r="B193" s="215" t="inlineStr">
        <is>
          <t>Shadowrun Returns Trilogy</t>
        </is>
      </c>
      <c r="C193" s="215" t="inlineStr">
        <is>
          <t>focused review recorded</t>
        </is>
      </c>
      <c r="D193" s="216" t="inlineStr">
        <is>
          <t>zero-character audit</t>
        </is>
      </c>
      <c r="E193" s="216" t="inlineStr">
        <is>
          <t>Retained zero-character digital-game product pass.</t>
        </is>
      </c>
      <c r="F193" s="216" t="inlineStr">
        <is>
          <t>The selected official material does not provide reproducible named-NPC profiles with claim-level locators.</t>
        </is>
      </c>
      <c r="G193" s="216" t="inlineStr">
        <is>
          <t>review_zero_character_passes.json</t>
        </is>
      </c>
    </row>
    <row r="194" ht="31" customHeight="1" s="99">
      <c r="A194" s="212" t="inlineStr">
        <is>
          <t>SRC-193</t>
        </is>
      </c>
      <c r="B194" s="212" t="inlineStr">
        <is>
          <t>Hades</t>
        </is>
      </c>
      <c r="C194" s="212" t="inlineStr">
        <is>
          <t>full second review pending</t>
        </is>
      </c>
      <c r="D194" s="213" t="inlineStr"/>
      <c r="E194" s="213" t="inlineStr"/>
      <c r="F194" s="213" t="inlineStr">
        <is>
          <t>Focused independent second review remains pending.</t>
        </is>
      </c>
      <c r="G194" s="213" t="inlineStr"/>
    </row>
    <row r="195" ht="31" customHeight="1" s="99">
      <c r="A195" s="215" t="inlineStr">
        <is>
          <t>SRC-194</t>
        </is>
      </c>
      <c r="B195" s="215" t="inlineStr">
        <is>
          <t>Hollow Knight</t>
        </is>
      </c>
      <c r="C195" s="215" t="inlineStr">
        <is>
          <t>full second review pending</t>
        </is>
      </c>
      <c r="D195" s="216" t="inlineStr"/>
      <c r="E195" s="216" t="inlineStr"/>
      <c r="F195" s="216" t="inlineStr">
        <is>
          <t>Focused independent second review remains pending.</t>
        </is>
      </c>
      <c r="G195" s="216" t="inlineStr"/>
    </row>
    <row r="196" ht="31" customHeight="1" s="99">
      <c r="A196" s="212" t="inlineStr">
        <is>
          <t>SRC-195</t>
        </is>
      </c>
      <c r="B196" s="212" t="inlineStr">
        <is>
          <t>Berserk</t>
        </is>
      </c>
      <c r="C196" s="212" t="inlineStr">
        <is>
          <t>focused review recorded</t>
        </is>
      </c>
      <c r="D196" s="213" t="inlineStr">
        <is>
          <t>zero-character audit</t>
        </is>
      </c>
      <c r="E196" s="213" t="inlineStr">
        <is>
          <t>Retained zero-character pass after bounded-witness audit.</t>
        </is>
      </c>
      <c r="F196" s="213" t="inlineStr">
        <is>
          <t>The accessible authorized witness is edition/premise metadata rather than a claim-level individual dossier.</t>
        </is>
      </c>
      <c r="G196" s="213" t="inlineStr">
        <is>
          <t>review_zero_character_passes.json</t>
        </is>
      </c>
    </row>
    <row r="197" ht="31" customHeight="1" s="99">
      <c r="A197" s="215" t="inlineStr">
        <is>
          <t>SRC-196</t>
        </is>
      </c>
      <c r="B197" s="215" t="inlineStr">
        <is>
          <t>Frieren: Beyond Journey's End</t>
        </is>
      </c>
      <c r="C197" s="215" t="inlineStr">
        <is>
          <t>full second review pending</t>
        </is>
      </c>
      <c r="D197" s="216" t="inlineStr"/>
      <c r="E197" s="216" t="inlineStr"/>
      <c r="F197" s="216" t="inlineStr">
        <is>
          <t>Focused independent second review remains pending.</t>
        </is>
      </c>
      <c r="G197" s="216" t="inlineStr"/>
    </row>
    <row r="198" ht="31" customHeight="1" s="99">
      <c r="A198" s="212" t="inlineStr">
        <is>
          <t>SRC-197</t>
        </is>
      </c>
      <c r="B198" s="212" t="inlineStr">
        <is>
          <t>Delicious in Dungeon</t>
        </is>
      </c>
      <c r="C198" s="212" t="inlineStr">
        <is>
          <t>full second review pending</t>
        </is>
      </c>
      <c r="D198" s="213" t="inlineStr"/>
      <c r="E198" s="213" t="inlineStr"/>
      <c r="F198" s="213" t="inlineStr">
        <is>
          <t>Focused independent second review remains pending.</t>
        </is>
      </c>
      <c r="G198" s="213" t="inlineStr"/>
    </row>
    <row r="199" ht="31" customHeight="1" s="99">
      <c r="A199" s="215" t="inlineStr">
        <is>
          <t>SRC-198</t>
        </is>
      </c>
      <c r="B199" s="215" t="inlineStr">
        <is>
          <t>Fullmetal Alchemist</t>
        </is>
      </c>
      <c r="C199" s="215" t="inlineStr">
        <is>
          <t>full second review pending</t>
        </is>
      </c>
      <c r="D199" s="216" t="inlineStr"/>
      <c r="E199" s="216" t="inlineStr"/>
      <c r="F199" s="216" t="inlineStr">
        <is>
          <t>Focused independent second review remains pending.</t>
        </is>
      </c>
      <c r="G199" s="216" t="inlineStr"/>
    </row>
    <row r="200" ht="31" customHeight="1" s="99">
      <c r="A200" s="212" t="inlineStr">
        <is>
          <t>SRC-199</t>
        </is>
      </c>
      <c r="B200" s="212" t="inlineStr">
        <is>
          <t>Claymore</t>
        </is>
      </c>
      <c r="C200" s="212" t="inlineStr">
        <is>
          <t>focused review recorded</t>
        </is>
      </c>
      <c r="D200" s="213" t="inlineStr">
        <is>
          <t>zero-character audit</t>
        </is>
      </c>
      <c r="E200" s="213" t="inlineStr">
        <is>
          <t>Retained zero-character pass after bounded-witness audit.</t>
        </is>
      </c>
      <c r="F200" s="213" t="inlineStr">
        <is>
          <t>The accessible authorized witness is edition/premise metadata rather than a claim-level individual dossier.</t>
        </is>
      </c>
      <c r="G200" s="213" t="inlineStr">
        <is>
          <t>review_zero_character_passes.json</t>
        </is>
      </c>
    </row>
    <row r="201" ht="31" customHeight="1" s="99">
      <c r="A201" s="215" t="inlineStr">
        <is>
          <t>SRC-200</t>
        </is>
      </c>
      <c r="B201" s="215" t="inlineStr">
        <is>
          <t>Made in Abyss</t>
        </is>
      </c>
      <c r="C201" s="215" t="inlineStr">
        <is>
          <t>full second review pending</t>
        </is>
      </c>
      <c r="D201" s="216" t="inlineStr"/>
      <c r="E201" s="216" t="inlineStr"/>
      <c r="F201" s="216" t="inlineStr">
        <is>
          <t>Focused independent second review remains pending.</t>
        </is>
      </c>
      <c r="G201" s="216" t="inlineStr"/>
    </row>
    <row r="202" ht="31" customHeight="1" s="99">
      <c r="A202" s="212" t="inlineStr">
        <is>
          <t>SRC-201</t>
        </is>
      </c>
      <c r="B202" s="212" t="inlineStr">
        <is>
          <t>Magi: The Labyrinth of Magic</t>
        </is>
      </c>
      <c r="C202" s="212" t="inlineStr">
        <is>
          <t>full second review pending</t>
        </is>
      </c>
      <c r="D202" s="213" t="inlineStr"/>
      <c r="E202" s="213" t="inlineStr"/>
      <c r="F202" s="213" t="inlineStr">
        <is>
          <t>Focused independent second review remains pending.</t>
        </is>
      </c>
      <c r="G202" s="213" t="inlineStr"/>
    </row>
    <row r="203" ht="31" customHeight="1" s="99">
      <c r="A203" s="215" t="inlineStr">
        <is>
          <t>SRC-202</t>
        </is>
      </c>
      <c r="B203" s="215" t="inlineStr">
        <is>
          <t>Inuyasha</t>
        </is>
      </c>
      <c r="C203" s="215" t="inlineStr">
        <is>
          <t>full second review pending</t>
        </is>
      </c>
      <c r="D203" s="216" t="inlineStr"/>
      <c r="E203" s="216" t="inlineStr"/>
      <c r="F203" s="216" t="inlineStr">
        <is>
          <t>Focused independent second review remains pending.</t>
        </is>
      </c>
      <c r="G203" s="216" t="inlineStr"/>
    </row>
    <row r="204" ht="31" customHeight="1" s="99">
      <c r="A204" s="212" t="inlineStr">
        <is>
          <t>SRC-203</t>
        </is>
      </c>
      <c r="B204" s="212" t="inlineStr">
        <is>
          <t>Demon Slayer: Kimetsu no Yaiba</t>
        </is>
      </c>
      <c r="C204" s="212" t="inlineStr">
        <is>
          <t>full second review pending</t>
        </is>
      </c>
      <c r="D204" s="213" t="inlineStr"/>
      <c r="E204" s="213" t="inlineStr"/>
      <c r="F204" s="213" t="inlineStr">
        <is>
          <t>Focused independent second review remains pending.</t>
        </is>
      </c>
      <c r="G204" s="213" t="inlineStr"/>
    </row>
    <row r="205" ht="31" customHeight="1" s="99">
      <c r="A205" s="215" t="inlineStr">
        <is>
          <t>SRC-204</t>
        </is>
      </c>
      <c r="B205" s="215" t="inlineStr">
        <is>
          <t>Naruto</t>
        </is>
      </c>
      <c r="C205" s="215" t="inlineStr">
        <is>
          <t>full second review pending</t>
        </is>
      </c>
      <c r="D205" s="216" t="inlineStr"/>
      <c r="E205" s="216" t="inlineStr"/>
      <c r="F205" s="216" t="inlineStr">
        <is>
          <t>Focused independent second review remains pending.</t>
        </is>
      </c>
      <c r="G205" s="216" t="inlineStr"/>
    </row>
    <row r="206" ht="31" customHeight="1" s="99">
      <c r="A206" s="212" t="inlineStr">
        <is>
          <t>SRC-205</t>
        </is>
      </c>
      <c r="B206" s="212" t="inlineStr">
        <is>
          <t>Bleach</t>
        </is>
      </c>
      <c r="C206" s="212" t="inlineStr">
        <is>
          <t>full second review pending</t>
        </is>
      </c>
      <c r="D206" s="213" t="inlineStr"/>
      <c r="E206" s="213" t="inlineStr"/>
      <c r="F206" s="213" t="inlineStr">
        <is>
          <t>Focused independent second review remains pending.</t>
        </is>
      </c>
      <c r="G206" s="213" t="inlineStr"/>
    </row>
    <row r="207" ht="31" customHeight="1" s="99">
      <c r="A207" s="215" t="inlineStr">
        <is>
          <t>SRC-206</t>
        </is>
      </c>
      <c r="B207" s="215" t="inlineStr">
        <is>
          <t>One Piece</t>
        </is>
      </c>
      <c r="C207" s="215" t="inlineStr">
        <is>
          <t>full second review pending</t>
        </is>
      </c>
      <c r="D207" s="216" t="inlineStr"/>
      <c r="E207" s="216" t="inlineStr"/>
      <c r="F207" s="216" t="inlineStr">
        <is>
          <t>Focused independent second review remains pending.</t>
        </is>
      </c>
      <c r="G207" s="216" t="inlineStr"/>
    </row>
    <row r="208" ht="31" customHeight="1" s="99">
      <c r="A208" s="212" t="inlineStr">
        <is>
          <t>SRC-207</t>
        </is>
      </c>
      <c r="B208" s="212" t="inlineStr">
        <is>
          <t>Hunter × Hunter</t>
        </is>
      </c>
      <c r="C208" s="212" t="inlineStr">
        <is>
          <t>full second review pending</t>
        </is>
      </c>
      <c r="D208" s="213" t="inlineStr"/>
      <c r="E208" s="213" t="inlineStr"/>
      <c r="F208" s="213" t="inlineStr">
        <is>
          <t>Focused independent second review remains pending.</t>
        </is>
      </c>
      <c r="G208" s="213" t="inlineStr"/>
    </row>
    <row r="209" ht="31" customHeight="1" s="99">
      <c r="A209" s="215" t="inlineStr">
        <is>
          <t>SRC-208</t>
        </is>
      </c>
      <c r="B209" s="215" t="inlineStr">
        <is>
          <t>Yu Yu Hakusho</t>
        </is>
      </c>
      <c r="C209" s="215" t="inlineStr">
        <is>
          <t>full second review pending</t>
        </is>
      </c>
      <c r="D209" s="216" t="inlineStr"/>
      <c r="E209" s="216" t="inlineStr"/>
      <c r="F209" s="216" t="inlineStr">
        <is>
          <t>Focused independent second review remains pending.</t>
        </is>
      </c>
      <c r="G209" s="216" t="inlineStr"/>
    </row>
    <row r="210" ht="31" customHeight="1" s="99">
      <c r="A210" s="212" t="inlineStr">
        <is>
          <t>SRC-209</t>
        </is>
      </c>
      <c r="B210" s="212" t="inlineStr">
        <is>
          <t>Fate Franchise</t>
        </is>
      </c>
      <c r="C210" s="212" t="inlineStr">
        <is>
          <t>full second review pending</t>
        </is>
      </c>
      <c r="D210" s="213" t="inlineStr"/>
      <c r="E210" s="213" t="inlineStr"/>
      <c r="F210" s="213" t="inlineStr">
        <is>
          <t>Focused independent second review remains pending.</t>
        </is>
      </c>
      <c r="G210" s="213" t="inlineStr"/>
    </row>
    <row r="211" ht="31" customHeight="1" s="99">
      <c r="A211" s="215" t="inlineStr">
        <is>
          <t>SRC-210</t>
        </is>
      </c>
      <c r="B211" s="215" t="inlineStr">
        <is>
          <t>Overlord</t>
        </is>
      </c>
      <c r="C211" s="215" t="inlineStr">
        <is>
          <t>focused review recorded</t>
        </is>
      </c>
      <c r="D211" s="216" t="inlineStr">
        <is>
          <t>zero-character audit</t>
        </is>
      </c>
      <c r="E211" s="216" t="inlineStr">
        <is>
          <t>Retained zero-character pass after bounded-witness audit.</t>
        </is>
      </c>
      <c r="F211" s="216" t="inlineStr">
        <is>
          <t>A licensed text/profile witness is needed to resolve the named synopsis identity safely.</t>
        </is>
      </c>
      <c r="G211" s="216" t="inlineStr">
        <is>
          <t>review_zero_character_passes.json</t>
        </is>
      </c>
    </row>
    <row r="212" ht="31" customHeight="1" s="99">
      <c r="A212" s="212" t="inlineStr">
        <is>
          <t>SRC-211</t>
        </is>
      </c>
      <c r="B212" s="212" t="inlineStr">
        <is>
          <t>Re:Zero − Starting Life in Another World</t>
        </is>
      </c>
      <c r="C212" s="212" t="inlineStr">
        <is>
          <t>full second review pending</t>
        </is>
      </c>
      <c r="D212" s="213" t="inlineStr"/>
      <c r="E212" s="213" t="inlineStr"/>
      <c r="F212" s="213" t="inlineStr">
        <is>
          <t>Focused independent second review remains pending.</t>
        </is>
      </c>
      <c r="G212" s="213" t="inlineStr"/>
    </row>
    <row r="213" ht="31" customHeight="1" s="99">
      <c r="A213" s="215" t="inlineStr">
        <is>
          <t>SRC-212</t>
        </is>
      </c>
      <c r="B213" s="215" t="inlineStr">
        <is>
          <t>That Time I Got Reincarnated as a Slime</t>
        </is>
      </c>
      <c r="C213" s="215" t="inlineStr">
        <is>
          <t>full second review pending</t>
        </is>
      </c>
      <c r="D213" s="216" t="inlineStr"/>
      <c r="E213" s="216" t="inlineStr"/>
      <c r="F213" s="216" t="inlineStr">
        <is>
          <t>Focused independent second review remains pending.</t>
        </is>
      </c>
      <c r="G213" s="216" t="inlineStr"/>
    </row>
    <row r="214" ht="31" customHeight="1" s="99">
      <c r="A214" s="212" t="inlineStr">
        <is>
          <t>SRC-213</t>
        </is>
      </c>
      <c r="B214" s="212" t="inlineStr">
        <is>
          <t>The Rising of the Shield Hero</t>
        </is>
      </c>
      <c r="C214" s="212" t="inlineStr">
        <is>
          <t>full second review pending</t>
        </is>
      </c>
      <c r="D214" s="213" t="inlineStr"/>
      <c r="E214" s="213" t="inlineStr"/>
      <c r="F214" s="213" t="inlineStr">
        <is>
          <t>Focused independent second review remains pending.</t>
        </is>
      </c>
      <c r="G214" s="213" t="inlineStr"/>
    </row>
    <row r="215" ht="31" customHeight="1" s="99">
      <c r="A215" s="215" t="inlineStr">
        <is>
          <t>SRC-214</t>
        </is>
      </c>
      <c r="B215" s="215" t="inlineStr">
        <is>
          <t>Mushoku Tensei</t>
        </is>
      </c>
      <c r="C215" s="215" t="inlineStr">
        <is>
          <t>full second review pending</t>
        </is>
      </c>
      <c r="D215" s="216" t="inlineStr"/>
      <c r="E215" s="216" t="inlineStr"/>
      <c r="F215" s="216" t="inlineStr">
        <is>
          <t>Focused independent second review remains pending.</t>
        </is>
      </c>
      <c r="G215" s="216" t="inlineStr"/>
    </row>
    <row r="216" ht="31" customHeight="1" s="99">
      <c r="A216" s="212" t="inlineStr">
        <is>
          <t>SRC-215</t>
        </is>
      </c>
      <c r="B216" s="212" t="inlineStr">
        <is>
          <t>Log Horizon</t>
        </is>
      </c>
      <c r="C216" s="212" t="inlineStr">
        <is>
          <t>full second review pending</t>
        </is>
      </c>
      <c r="D216" s="213" t="inlineStr"/>
      <c r="E216" s="213" t="inlineStr"/>
      <c r="F216" s="213" t="inlineStr">
        <is>
          <t>Focused independent second review remains pending.</t>
        </is>
      </c>
      <c r="G216" s="213" t="inlineStr"/>
    </row>
    <row r="217" ht="31" customHeight="1" s="99">
      <c r="A217" s="215" t="inlineStr">
        <is>
          <t>SRC-216</t>
        </is>
      </c>
      <c r="B217" s="215" t="inlineStr">
        <is>
          <t>Sword Art Online</t>
        </is>
      </c>
      <c r="C217" s="215" t="inlineStr">
        <is>
          <t>focused review recorded</t>
        </is>
      </c>
      <c r="D217" s="216" t="inlineStr">
        <is>
          <t>zero-character audit</t>
        </is>
      </c>
      <c r="E217" s="216" t="inlineStr">
        <is>
          <t>Retained zero-character pass after bounded-witness audit.</t>
        </is>
      </c>
      <c r="F217" s="216" t="inlineStr">
        <is>
          <t>The accessible authorized witness is edition/premise metadata rather than a claim-level individual dossier.</t>
        </is>
      </c>
      <c r="G217" s="216" t="inlineStr">
        <is>
          <t>review_zero_character_passes.json</t>
        </is>
      </c>
    </row>
    <row r="218" ht="31" customHeight="1" s="99">
      <c r="A218" s="212" t="inlineStr">
        <is>
          <t>SRC-217</t>
        </is>
      </c>
      <c r="B218" s="212" t="inlineStr">
        <is>
          <t>Grimgar of Fantasy and Ash</t>
        </is>
      </c>
      <c r="C218" s="212" t="inlineStr">
        <is>
          <t>full second review pending</t>
        </is>
      </c>
      <c r="D218" s="213" t="inlineStr"/>
      <c r="E218" s="213" t="inlineStr"/>
      <c r="F218" s="213" t="inlineStr">
        <is>
          <t>Focused independent second review remains pending.</t>
        </is>
      </c>
      <c r="G218" s="213" t="inlineStr"/>
    </row>
    <row r="219" ht="31" customHeight="1" s="99">
      <c r="A219" s="215" t="inlineStr">
        <is>
          <t>SRC-218</t>
        </is>
      </c>
      <c r="B219" s="215" t="inlineStr">
        <is>
          <t>Goblin Slayer</t>
        </is>
      </c>
      <c r="C219" s="215" t="inlineStr">
        <is>
          <t>focused review recorded</t>
        </is>
      </c>
      <c r="D219" s="216" t="inlineStr">
        <is>
          <t>zero-character audit</t>
        </is>
      </c>
      <c r="E219" s="216" t="inlineStr">
        <is>
          <t>Retained zero-character pass after bounded-witness audit.</t>
        </is>
      </c>
      <c r="F219" s="216" t="inlineStr">
        <is>
          <t>The accessible authorized witness is edition/premise metadata rather than a claim-level individual dossier.</t>
        </is>
      </c>
      <c r="G219" s="216" t="inlineStr">
        <is>
          <t>review_zero_character_passes.json</t>
        </is>
      </c>
    </row>
    <row r="220" ht="31" customHeight="1" s="99">
      <c r="A220" s="212" t="inlineStr">
        <is>
          <t>SRC-219</t>
        </is>
      </c>
      <c r="B220" s="212" t="inlineStr">
        <is>
          <t>The Ancient Magus' Bride</t>
        </is>
      </c>
      <c r="C220" s="212" t="inlineStr">
        <is>
          <t>full second review pending</t>
        </is>
      </c>
      <c r="D220" s="213" t="inlineStr"/>
      <c r="E220" s="213" t="inlineStr"/>
      <c r="F220" s="213" t="inlineStr">
        <is>
          <t>Focused independent second review remains pending.</t>
        </is>
      </c>
      <c r="G220" s="213" t="inlineStr"/>
    </row>
    <row r="221" ht="31" customHeight="1" s="99">
      <c r="A221" s="215" t="inlineStr">
        <is>
          <t>SRC-220</t>
        </is>
      </c>
      <c r="B221" s="215" t="inlineStr">
        <is>
          <t>Ranking of Kings</t>
        </is>
      </c>
      <c r="C221" s="215" t="inlineStr">
        <is>
          <t>focused review recorded</t>
        </is>
      </c>
      <c r="D221" s="216" t="inlineStr">
        <is>
          <t>zero-character audit</t>
        </is>
      </c>
      <c r="E221" s="216" t="inlineStr">
        <is>
          <t>Retained zero-character pass after bounded-witness audit.</t>
        </is>
      </c>
      <c r="F221" s="216" t="inlineStr">
        <is>
          <t>A primary-page or official profile witness is needed before character records are made.</t>
        </is>
      </c>
      <c r="G221" s="216" t="inlineStr">
        <is>
          <t>review_zero_character_passes.json</t>
        </is>
      </c>
    </row>
    <row r="222" ht="31" customHeight="1" s="99">
      <c r="A222" s="212" t="inlineStr">
        <is>
          <t>SRC-221</t>
        </is>
      </c>
      <c r="B222" s="212" t="inlineStr">
        <is>
          <t>Attack on Titan</t>
        </is>
      </c>
      <c r="C222" s="212" t="inlineStr">
        <is>
          <t>focused review recorded</t>
        </is>
      </c>
      <c r="D222" s="213" t="inlineStr">
        <is>
          <t>zero-character audit</t>
        </is>
      </c>
      <c r="E222" s="213" t="inlineStr">
        <is>
          <t>Retained zero-character pass after bounded-witness audit.</t>
        </is>
      </c>
      <c r="F222" s="213" t="inlineStr">
        <is>
          <t>The accessible authorized witness is edition/premise metadata rather than a claim-level individual dossier.</t>
        </is>
      </c>
      <c r="G222" s="213" t="inlineStr">
        <is>
          <t>review_zero_character_passes.json</t>
        </is>
      </c>
    </row>
    <row r="223" ht="31" customHeight="1" s="99">
      <c r="A223" s="215" t="inlineStr">
        <is>
          <t>SRC-222</t>
        </is>
      </c>
      <c r="B223" s="215" t="inlineStr">
        <is>
          <t>Dorohedoro</t>
        </is>
      </c>
      <c r="C223" s="215" t="inlineStr">
        <is>
          <t>full second review pending</t>
        </is>
      </c>
      <c r="D223" s="216" t="inlineStr"/>
      <c r="E223" s="216" t="inlineStr"/>
      <c r="F223" s="216" t="inlineStr">
        <is>
          <t>Focused independent second review remains pending.</t>
        </is>
      </c>
      <c r="G223" s="216" t="inlineStr"/>
    </row>
    <row r="224" ht="31" customHeight="1" s="99">
      <c r="A224" s="212" t="inlineStr">
        <is>
          <t>SRC-223</t>
        </is>
      </c>
      <c r="B224" s="212" t="inlineStr">
        <is>
          <t>Witch Hat Atelier</t>
        </is>
      </c>
      <c r="C224" s="212" t="inlineStr">
        <is>
          <t>full second review pending</t>
        </is>
      </c>
      <c r="D224" s="213" t="inlineStr"/>
      <c r="E224" s="213" t="inlineStr"/>
      <c r="F224" s="213" t="inlineStr">
        <is>
          <t>Focused independent second review remains pending.</t>
        </is>
      </c>
      <c r="G224" s="213" t="inlineStr"/>
    </row>
    <row r="225" ht="31" customHeight="1" s="99">
      <c r="A225" s="215" t="inlineStr">
        <is>
          <t>SRC-224</t>
        </is>
      </c>
      <c r="B225" s="215" t="inlineStr">
        <is>
          <t>The Faraway Paladin</t>
        </is>
      </c>
      <c r="C225" s="215" t="inlineStr">
        <is>
          <t>full second review pending</t>
        </is>
      </c>
      <c r="D225" s="216" t="inlineStr"/>
      <c r="E225" s="216" t="inlineStr"/>
      <c r="F225" s="216" t="inlineStr">
        <is>
          <t>Focused independent second review remains pending.</t>
        </is>
      </c>
      <c r="G225" s="216" t="inlineStr"/>
    </row>
    <row r="226" ht="31" customHeight="1" s="99">
      <c r="A226" s="212" t="inlineStr">
        <is>
          <t>SRC-225</t>
        </is>
      </c>
      <c r="B226" s="212" t="inlineStr">
        <is>
          <t>The Seven Deadly Sins</t>
        </is>
      </c>
      <c r="C226" s="212" t="inlineStr">
        <is>
          <t>full second review pending</t>
        </is>
      </c>
      <c r="D226" s="213" t="inlineStr"/>
      <c r="E226" s="213" t="inlineStr"/>
      <c r="F226" s="213" t="inlineStr">
        <is>
          <t>Focused independent second review remains pending.</t>
        </is>
      </c>
      <c r="G226" s="213" t="inlineStr"/>
    </row>
    <row r="227" ht="31" customHeight="1" s="99">
      <c r="A227" s="215" t="inlineStr">
        <is>
          <t>SRC-226</t>
        </is>
      </c>
      <c r="B227" s="215" t="inlineStr">
        <is>
          <t>Black Clover</t>
        </is>
      </c>
      <c r="C227" s="215" t="inlineStr">
        <is>
          <t>full second review pending</t>
        </is>
      </c>
      <c r="D227" s="216" t="inlineStr"/>
      <c r="E227" s="216" t="inlineStr"/>
      <c r="F227" s="216" t="inlineStr">
        <is>
          <t>Focused independent second review remains pending.</t>
        </is>
      </c>
      <c r="G227" s="216" t="inlineStr"/>
    </row>
    <row r="228" ht="31" customHeight="1" s="99">
      <c r="A228" s="212" t="inlineStr">
        <is>
          <t>SRC-227</t>
        </is>
      </c>
      <c r="B228" s="212" t="inlineStr">
        <is>
          <t>Fairy Tail</t>
        </is>
      </c>
      <c r="C228" s="212" t="inlineStr">
        <is>
          <t>full second review pending</t>
        </is>
      </c>
      <c r="D228" s="213" t="inlineStr"/>
      <c r="E228" s="213" t="inlineStr"/>
      <c r="F228" s="213" t="inlineStr">
        <is>
          <t>Focused independent second review remains pending.</t>
        </is>
      </c>
      <c r="G228" s="213" t="inlineStr"/>
    </row>
    <row r="229" ht="31" customHeight="1" s="99">
      <c r="A229" s="215" t="inlineStr">
        <is>
          <t>SRC-228</t>
        </is>
      </c>
      <c r="B229" s="215" t="inlineStr">
        <is>
          <t>The Vision of Escaflowne</t>
        </is>
      </c>
      <c r="C229" s="215" t="inlineStr">
        <is>
          <t>full second review pending</t>
        </is>
      </c>
      <c r="D229" s="216" t="inlineStr"/>
      <c r="E229" s="216" t="inlineStr"/>
      <c r="F229" s="216" t="inlineStr">
        <is>
          <t>Focused independent second review remains pending.</t>
        </is>
      </c>
      <c r="G229" s="216" t="inlineStr"/>
    </row>
    <row r="230" ht="31" customHeight="1" s="99">
      <c r="A230" s="212" t="inlineStr">
        <is>
          <t>SRC-229</t>
        </is>
      </c>
      <c r="B230" s="212" t="inlineStr">
        <is>
          <t>Princess Mononoke</t>
        </is>
      </c>
      <c r="C230" s="212" t="inlineStr">
        <is>
          <t>full second review pending</t>
        </is>
      </c>
      <c r="D230" s="213" t="inlineStr"/>
      <c r="E230" s="213" t="inlineStr"/>
      <c r="F230" s="213" t="inlineStr">
        <is>
          <t>Focused independent second review remains pending.</t>
        </is>
      </c>
      <c r="G230" s="213" t="inlineStr"/>
    </row>
    <row r="231" ht="31" customHeight="1" s="99">
      <c r="A231" s="215" t="inlineStr">
        <is>
          <t>SRC-230</t>
        </is>
      </c>
      <c r="B231" s="215" t="inlineStr">
        <is>
          <t>Nausicaä of the Valley of the Wind</t>
        </is>
      </c>
      <c r="C231" s="215" t="inlineStr">
        <is>
          <t>full second review pending</t>
        </is>
      </c>
      <c r="D231" s="216" t="inlineStr"/>
      <c r="E231" s="216" t="inlineStr"/>
      <c r="F231" s="216" t="inlineStr">
        <is>
          <t>Focused independent second review remains pending.</t>
        </is>
      </c>
      <c r="G231" s="216" t="inlineStr"/>
    </row>
    <row r="232" ht="31" customHeight="1" s="99">
      <c r="A232" s="212" t="inlineStr">
        <is>
          <t>SRC-231</t>
        </is>
      </c>
      <c r="B232" s="212" t="inlineStr">
        <is>
          <t>Spirited Away</t>
        </is>
      </c>
      <c r="C232" s="212" t="inlineStr">
        <is>
          <t>full second review pending</t>
        </is>
      </c>
      <c r="D232" s="213" t="inlineStr"/>
      <c r="E232" s="213" t="inlineStr"/>
      <c r="F232" s="213" t="inlineStr">
        <is>
          <t>Focused independent second review remains pending.</t>
        </is>
      </c>
      <c r="G232" s="213" t="inlineStr"/>
    </row>
    <row r="233" ht="31" customHeight="1" s="99">
      <c r="A233" s="215" t="inlineStr">
        <is>
          <t>SRC-232</t>
        </is>
      </c>
      <c r="B233" s="215" t="inlineStr">
        <is>
          <t>Dragon Ball</t>
        </is>
      </c>
      <c r="C233" s="215" t="inlineStr">
        <is>
          <t>full second review pending</t>
        </is>
      </c>
      <c r="D233" s="216" t="inlineStr"/>
      <c r="E233" s="216" t="inlineStr"/>
      <c r="F233" s="216" t="inlineStr">
        <is>
          <t>Focused independent second review remains pending.</t>
        </is>
      </c>
      <c r="G233" s="216" t="inlineStr"/>
    </row>
    <row r="234" ht="31" customHeight="1" s="99">
      <c r="A234" s="212" t="inlineStr">
        <is>
          <t>SRC-233</t>
        </is>
      </c>
      <c r="B234" s="212" t="inlineStr">
        <is>
          <t>Jujutsu Kaisen</t>
        </is>
      </c>
      <c r="C234" s="212" t="inlineStr">
        <is>
          <t>full second review pending</t>
        </is>
      </c>
      <c r="D234" s="213" t="inlineStr"/>
      <c r="E234" s="213" t="inlineStr"/>
      <c r="F234" s="213" t="inlineStr">
        <is>
          <t>Focused independent second review remains pending.</t>
        </is>
      </c>
      <c r="G234" s="213" t="inlineStr"/>
    </row>
    <row r="235" ht="31" customHeight="1" s="99">
      <c r="A235" s="215" t="inlineStr">
        <is>
          <t>SRC-234</t>
        </is>
      </c>
      <c r="B235" s="215" t="inlineStr">
        <is>
          <t>Chainsaw Man</t>
        </is>
      </c>
      <c r="C235" s="215" t="inlineStr">
        <is>
          <t>full second review pending</t>
        </is>
      </c>
      <c r="D235" s="216" t="inlineStr"/>
      <c r="E235" s="216" t="inlineStr"/>
      <c r="F235" s="216" t="inlineStr">
        <is>
          <t>Focused independent second review remains pending.</t>
        </is>
      </c>
      <c r="G235" s="216" t="inlineStr"/>
    </row>
    <row r="236" ht="31" customHeight="1" s="99">
      <c r="A236" s="212" t="inlineStr">
        <is>
          <t>SRC-235</t>
        </is>
      </c>
      <c r="B236" s="212" t="inlineStr">
        <is>
          <t>Solo Leveling</t>
        </is>
      </c>
      <c r="C236" s="212" t="inlineStr">
        <is>
          <t>full second review pending</t>
        </is>
      </c>
      <c r="D236" s="213" t="inlineStr"/>
      <c r="E236" s="213" t="inlineStr"/>
      <c r="F236" s="213" t="inlineStr">
        <is>
          <t>Focused independent second review remains pending.</t>
        </is>
      </c>
      <c r="G236" s="213" t="inlineStr"/>
    </row>
    <row r="237" ht="31" customHeight="1" s="99">
      <c r="A237" s="215" t="inlineStr">
        <is>
          <t>SRC-236</t>
        </is>
      </c>
      <c r="B237" s="215" t="inlineStr">
        <is>
          <t>Omniscient Reader's Viewpoint</t>
        </is>
      </c>
      <c r="C237" s="215" t="inlineStr">
        <is>
          <t>full second review pending</t>
        </is>
      </c>
      <c r="D237" s="216" t="inlineStr"/>
      <c r="E237" s="216" t="inlineStr"/>
      <c r="F237" s="216" t="inlineStr">
        <is>
          <t>Focused independent second review remains pending.</t>
        </is>
      </c>
      <c r="G237" s="216" t="inlineStr"/>
    </row>
    <row r="238" ht="31" customHeight="1" s="99">
      <c r="A238" s="212" t="inlineStr">
        <is>
          <t>SRC-237</t>
        </is>
      </c>
      <c r="B238" s="212" t="inlineStr">
        <is>
          <t>Tower of God</t>
        </is>
      </c>
      <c r="C238" s="212" t="inlineStr">
        <is>
          <t>full second review pending</t>
        </is>
      </c>
      <c r="D238" s="213" t="inlineStr"/>
      <c r="E238" s="213" t="inlineStr"/>
      <c r="F238" s="213" t="inlineStr">
        <is>
          <t>Focused independent second review remains pending.</t>
        </is>
      </c>
      <c r="G238" s="213" t="inlineStr"/>
    </row>
    <row r="239" ht="31" customHeight="1" s="99">
      <c r="A239" s="215" t="inlineStr">
        <is>
          <t>SRC-238</t>
        </is>
      </c>
      <c r="B239" s="215" t="inlineStr">
        <is>
          <t>The God of High School</t>
        </is>
      </c>
      <c r="C239" s="215" t="inlineStr">
        <is>
          <t>full second review pending</t>
        </is>
      </c>
      <c r="D239" s="216" t="inlineStr"/>
      <c r="E239" s="216" t="inlineStr"/>
      <c r="F239" s="216" t="inlineStr">
        <is>
          <t>Focused independent second review remains pending.</t>
        </is>
      </c>
      <c r="G239" s="216" t="inlineStr"/>
    </row>
    <row r="240" ht="31" customHeight="1" s="99">
      <c r="A240" s="212" t="inlineStr">
        <is>
          <t>SRC-239</t>
        </is>
      </c>
      <c r="B240" s="212" t="inlineStr">
        <is>
          <t>The King's Avatar</t>
        </is>
      </c>
      <c r="C240" s="212" t="inlineStr">
        <is>
          <t>full second review pending</t>
        </is>
      </c>
      <c r="D240" s="213" t="inlineStr"/>
      <c r="E240" s="213" t="inlineStr"/>
      <c r="F240" s="213" t="inlineStr">
        <is>
          <t>Focused independent second review remains pending.</t>
        </is>
      </c>
      <c r="G240" s="213" t="inlineStr"/>
    </row>
    <row r="241" ht="31" customHeight="1" s="99">
      <c r="A241" s="215" t="inlineStr">
        <is>
          <t>SRC-240</t>
        </is>
      </c>
      <c r="B241" s="215" t="inlineStr">
        <is>
          <t>Soul Land / Douluo Dalu</t>
        </is>
      </c>
      <c r="C241" s="215" t="inlineStr">
        <is>
          <t>full second review pending</t>
        </is>
      </c>
      <c r="D241" s="216" t="inlineStr"/>
      <c r="E241" s="216" t="inlineStr"/>
      <c r="F241" s="216" t="inlineStr">
        <is>
          <t>Focused independent second review remains pending.</t>
        </is>
      </c>
      <c r="G241" s="216" t="inlineStr"/>
    </row>
    <row r="242" ht="31" customHeight="1" s="99">
      <c r="A242" s="212" t="inlineStr">
        <is>
          <t>SRC-241</t>
        </is>
      </c>
      <c r="B242" s="212" t="inlineStr">
        <is>
          <t>Heaven Official's Blessing</t>
        </is>
      </c>
      <c r="C242" s="212" t="inlineStr">
        <is>
          <t>full second review pending</t>
        </is>
      </c>
      <c r="D242" s="213" t="inlineStr"/>
      <c r="E242" s="213" t="inlineStr"/>
      <c r="F242" s="213" t="inlineStr">
        <is>
          <t>Focused independent second review remains pending.</t>
        </is>
      </c>
      <c r="G242" s="213" t="inlineStr"/>
    </row>
    <row r="243" ht="31" customHeight="1" s="99">
      <c r="A243" s="215" t="inlineStr">
        <is>
          <t>SRC-242</t>
        </is>
      </c>
      <c r="B243" s="215" t="inlineStr">
        <is>
          <t>The Legend of Hei</t>
        </is>
      </c>
      <c r="C243" s="215" t="inlineStr">
        <is>
          <t>full second review pending</t>
        </is>
      </c>
      <c r="D243" s="216" t="inlineStr"/>
      <c r="E243" s="216" t="inlineStr"/>
      <c r="F243" s="216" t="inlineStr">
        <is>
          <t>Focused independent second review remains pending.</t>
        </is>
      </c>
      <c r="G243" s="216" t="inlineStr"/>
    </row>
    <row r="244" ht="31" customHeight="1" s="99">
      <c r="A244" s="212" t="inlineStr">
        <is>
          <t>SRC-243</t>
        </is>
      </c>
      <c r="B244" s="212" t="inlineStr">
        <is>
          <t>The Apothecary Diaries</t>
        </is>
      </c>
      <c r="C244" s="212" t="inlineStr">
        <is>
          <t>full second review pending</t>
        </is>
      </c>
      <c r="D244" s="213" t="inlineStr"/>
      <c r="E244" s="213" t="inlineStr"/>
      <c r="F244" s="213" t="inlineStr">
        <is>
          <t>Focused independent second review remains pending.</t>
        </is>
      </c>
      <c r="G244" s="213" t="inlineStr"/>
    </row>
    <row r="245" ht="31" customHeight="1" s="99">
      <c r="A245" s="215" t="inlineStr">
        <is>
          <t>SRC-244</t>
        </is>
      </c>
      <c r="B245" s="215" t="inlineStr">
        <is>
          <t>Ascendance of a Bookworm</t>
        </is>
      </c>
      <c r="C245" s="215" t="inlineStr">
        <is>
          <t>full second review pending</t>
        </is>
      </c>
      <c r="D245" s="216" t="inlineStr"/>
      <c r="E245" s="216" t="inlineStr"/>
      <c r="F245" s="216" t="inlineStr">
        <is>
          <t>Focused independent second review remains pending.</t>
        </is>
      </c>
      <c r="G245" s="216" t="inlineStr"/>
    </row>
    <row r="246" ht="31" customHeight="1" s="99">
      <c r="A246" s="212" t="inlineStr">
        <is>
          <t>SRC-245</t>
        </is>
      </c>
      <c r="B246" s="212" t="inlineStr">
        <is>
          <t>So I'm a Spider, So What?</t>
        </is>
      </c>
      <c r="C246" s="212" t="inlineStr">
        <is>
          <t>focused review recorded</t>
        </is>
      </c>
      <c r="D246" s="213" t="inlineStr">
        <is>
          <t>zero-character audit</t>
        </is>
      </c>
      <c r="E246" s="213" t="inlineStr">
        <is>
          <t>Retained zero-character pass after bounded-witness audit.</t>
        </is>
      </c>
      <c r="F246" s="213" t="inlineStr">
        <is>
          <t>The accessible authorized witness is edition/premise metadata rather than a claim-level individual dossier.</t>
        </is>
      </c>
      <c r="G246" s="213" t="inlineStr">
        <is>
          <t>review_zero_character_passes.json</t>
        </is>
      </c>
    </row>
    <row r="247" ht="31" customHeight="1" s="99">
      <c r="A247" s="215" t="inlineStr">
        <is>
          <t>SRC-246</t>
        </is>
      </c>
      <c r="B247" s="215" t="inlineStr">
        <is>
          <t>The Eminence in Shadow</t>
        </is>
      </c>
      <c r="C247" s="215" t="inlineStr">
        <is>
          <t>full second review pending</t>
        </is>
      </c>
      <c r="D247" s="216" t="inlineStr"/>
      <c r="E247" s="216" t="inlineStr"/>
      <c r="F247" s="216" t="inlineStr">
        <is>
          <t>Focused independent second review remains pending.</t>
        </is>
      </c>
      <c r="G247" s="216" t="inlineStr"/>
    </row>
    <row r="248" ht="31" customHeight="1" s="99">
      <c r="A248" s="212" t="inlineStr">
        <is>
          <t>SRC-247</t>
        </is>
      </c>
      <c r="B248" s="212" t="inlineStr">
        <is>
          <t>The Dark Crystal</t>
        </is>
      </c>
      <c r="C248" s="212" t="inlineStr">
        <is>
          <t>full second review pending</t>
        </is>
      </c>
      <c r="D248" s="213" t="inlineStr"/>
      <c r="E248" s="213" t="inlineStr"/>
      <c r="F248" s="213" t="inlineStr">
        <is>
          <t>Focused independent second review remains pending.</t>
        </is>
      </c>
      <c r="G248" s="213" t="inlineStr"/>
    </row>
    <row r="249" ht="31" customHeight="1" s="99">
      <c r="A249" s="215" t="inlineStr">
        <is>
          <t>SRC-248</t>
        </is>
      </c>
      <c r="B249" s="215" t="inlineStr">
        <is>
          <t>Labyrinth</t>
        </is>
      </c>
      <c r="C249" s="215" t="inlineStr">
        <is>
          <t>full second review pending</t>
        </is>
      </c>
      <c r="D249" s="216" t="inlineStr"/>
      <c r="E249" s="216" t="inlineStr"/>
      <c r="F249" s="216" t="inlineStr">
        <is>
          <t>Focused independent second review remains pending.</t>
        </is>
      </c>
      <c r="G249" s="216" t="inlineStr"/>
    </row>
    <row r="250" ht="31" customHeight="1" s="99">
      <c r="A250" s="212" t="inlineStr">
        <is>
          <t>SRC-249</t>
        </is>
      </c>
      <c r="B250" s="212" t="inlineStr">
        <is>
          <t>Willow</t>
        </is>
      </c>
      <c r="C250" s="212" t="inlineStr">
        <is>
          <t>full second review pending</t>
        </is>
      </c>
      <c r="D250" s="213" t="inlineStr"/>
      <c r="E250" s="213" t="inlineStr"/>
      <c r="F250" s="213" t="inlineStr">
        <is>
          <t>Focused independent second review remains pending.</t>
        </is>
      </c>
      <c r="G250" s="213" t="inlineStr"/>
    </row>
    <row r="251" ht="31" customHeight="1" s="99">
      <c r="A251" s="215" t="inlineStr">
        <is>
          <t>SRC-250</t>
        </is>
      </c>
      <c r="B251" s="215" t="inlineStr">
        <is>
          <t>Legend</t>
        </is>
      </c>
      <c r="C251" s="215" t="inlineStr">
        <is>
          <t>full second review pending</t>
        </is>
      </c>
      <c r="D251" s="216" t="inlineStr"/>
      <c r="E251" s="216" t="inlineStr"/>
      <c r="F251" s="216" t="inlineStr">
        <is>
          <t>Focused independent second review remains pending.</t>
        </is>
      </c>
      <c r="G251" s="216" t="inlineStr"/>
    </row>
    <row r="252" ht="31" customHeight="1" s="99">
      <c r="A252" s="212" t="inlineStr">
        <is>
          <t>SRC-251</t>
        </is>
      </c>
      <c r="B252" s="212" t="inlineStr">
        <is>
          <t>The NeverEnding Story</t>
        </is>
      </c>
      <c r="C252" s="212" t="inlineStr">
        <is>
          <t>full second review pending</t>
        </is>
      </c>
      <c r="D252" s="213" t="inlineStr"/>
      <c r="E252" s="213" t="inlineStr"/>
      <c r="F252" s="213" t="inlineStr">
        <is>
          <t>Focused independent second review remains pending.</t>
        </is>
      </c>
      <c r="G252" s="213" t="inlineStr"/>
    </row>
    <row r="253" ht="31" customHeight="1" s="99">
      <c r="A253" s="215" t="inlineStr">
        <is>
          <t>SRC-252</t>
        </is>
      </c>
      <c r="B253" s="215" t="inlineStr">
        <is>
          <t>The Princess Bride</t>
        </is>
      </c>
      <c r="C253" s="215" t="inlineStr">
        <is>
          <t>full second review pending</t>
        </is>
      </c>
      <c r="D253" s="216" t="inlineStr"/>
      <c r="E253" s="216" t="inlineStr"/>
      <c r="F253" s="216" t="inlineStr">
        <is>
          <t>Focused independent second review remains pending.</t>
        </is>
      </c>
      <c r="G253" s="216" t="inlineStr"/>
    </row>
    <row r="254" ht="31" customHeight="1" s="99">
      <c r="A254" s="212" t="inlineStr">
        <is>
          <t>SRC-253</t>
        </is>
      </c>
      <c r="B254" s="212" t="inlineStr">
        <is>
          <t>Conan the Barbarian Films</t>
        </is>
      </c>
      <c r="C254" s="212" t="inlineStr">
        <is>
          <t>full second review pending</t>
        </is>
      </c>
      <c r="D254" s="213" t="inlineStr"/>
      <c r="E254" s="213" t="inlineStr"/>
      <c r="F254" s="213" t="inlineStr">
        <is>
          <t>Focused independent second review remains pending.</t>
        </is>
      </c>
      <c r="G254" s="213" t="inlineStr"/>
    </row>
    <row r="255" ht="31" customHeight="1" s="99">
      <c r="A255" s="215" t="inlineStr">
        <is>
          <t>SRC-254</t>
        </is>
      </c>
      <c r="B255" s="215" t="inlineStr">
        <is>
          <t>Excalibur</t>
        </is>
      </c>
      <c r="C255" s="215" t="inlineStr">
        <is>
          <t>full second review pending</t>
        </is>
      </c>
      <c r="D255" s="216" t="inlineStr"/>
      <c r="E255" s="216" t="inlineStr"/>
      <c r="F255" s="216" t="inlineStr">
        <is>
          <t>Focused independent second review remains pending.</t>
        </is>
      </c>
      <c r="G255" s="216" t="inlineStr"/>
    </row>
    <row r="256" ht="31" customHeight="1" s="99">
      <c r="A256" s="212" t="inlineStr">
        <is>
          <t>SRC-255</t>
        </is>
      </c>
      <c r="B256" s="212" t="inlineStr">
        <is>
          <t>Dragonheart</t>
        </is>
      </c>
      <c r="C256" s="212" t="inlineStr">
        <is>
          <t>full second review pending</t>
        </is>
      </c>
      <c r="D256" s="213" t="inlineStr"/>
      <c r="E256" s="213" t="inlineStr"/>
      <c r="F256" s="213" t="inlineStr">
        <is>
          <t>Focused independent second review remains pending.</t>
        </is>
      </c>
      <c r="G256" s="213" t="inlineStr"/>
    </row>
    <row r="257" ht="31" customHeight="1" s="99">
      <c r="A257" s="215" t="inlineStr">
        <is>
          <t>SRC-256</t>
        </is>
      </c>
      <c r="B257" s="215" t="inlineStr">
        <is>
          <t>Pan's Labyrinth</t>
        </is>
      </c>
      <c r="C257" s="215" t="inlineStr">
        <is>
          <t>full second review pending</t>
        </is>
      </c>
      <c r="D257" s="216" t="inlineStr"/>
      <c r="E257" s="216" t="inlineStr"/>
      <c r="F257" s="216" t="inlineStr">
        <is>
          <t>Focused independent second review remains pending.</t>
        </is>
      </c>
      <c r="G257" s="216" t="inlineStr"/>
    </row>
    <row r="258" ht="31" customHeight="1" s="99">
      <c r="A258" s="212" t="inlineStr">
        <is>
          <t>SRC-257</t>
        </is>
      </c>
      <c r="B258" s="212" t="inlineStr">
        <is>
          <t>Avatar: The Last Airbender</t>
        </is>
      </c>
      <c r="C258" s="212" t="inlineStr">
        <is>
          <t>full second review pending</t>
        </is>
      </c>
      <c r="D258" s="213" t="inlineStr"/>
      <c r="E258" s="213" t="inlineStr"/>
      <c r="F258" s="213" t="inlineStr">
        <is>
          <t>Focused independent second review remains pending.</t>
        </is>
      </c>
      <c r="G258" s="213" t="inlineStr"/>
    </row>
    <row r="259" ht="31" customHeight="1" s="99">
      <c r="A259" s="215" t="inlineStr">
        <is>
          <t>SRC-258</t>
        </is>
      </c>
      <c r="B259" s="215" t="inlineStr">
        <is>
          <t>The Dragon Prince</t>
        </is>
      </c>
      <c r="C259" s="215" t="inlineStr">
        <is>
          <t>full second review pending</t>
        </is>
      </c>
      <c r="D259" s="216" t="inlineStr"/>
      <c r="E259" s="216" t="inlineStr"/>
      <c r="F259" s="216" t="inlineStr">
        <is>
          <t>Focused independent second review remains pending.</t>
        </is>
      </c>
      <c r="G259" s="216" t="inlineStr"/>
    </row>
    <row r="260" ht="31" customHeight="1" s="99">
      <c r="A260" s="212" t="inlineStr">
        <is>
          <t>SRC-259</t>
        </is>
      </c>
      <c r="B260" s="212" t="inlineStr">
        <is>
          <t>Adventure Time</t>
        </is>
      </c>
      <c r="C260" s="212" t="inlineStr">
        <is>
          <t>full second review pending</t>
        </is>
      </c>
      <c r="D260" s="213" t="inlineStr"/>
      <c r="E260" s="213" t="inlineStr"/>
      <c r="F260" s="213" t="inlineStr">
        <is>
          <t>Focused independent second review remains pending.</t>
        </is>
      </c>
      <c r="G260" s="213" t="inlineStr"/>
    </row>
    <row r="261" ht="31" customHeight="1" s="99">
      <c r="A261" s="215" t="inlineStr">
        <is>
          <t>SRC-260</t>
        </is>
      </c>
      <c r="B261" s="215" t="inlineStr">
        <is>
          <t>The Owl House</t>
        </is>
      </c>
      <c r="C261" s="215" t="inlineStr">
        <is>
          <t>full second review pending</t>
        </is>
      </c>
      <c r="D261" s="216" t="inlineStr"/>
      <c r="E261" s="216" t="inlineStr"/>
      <c r="F261" s="216" t="inlineStr">
        <is>
          <t>Focused independent second review remains pending.</t>
        </is>
      </c>
      <c r="G261" s="216" t="inlineStr"/>
    </row>
    <row r="262" ht="31" customHeight="1" s="99">
      <c r="A262" s="212" t="inlineStr">
        <is>
          <t>SRC-261</t>
        </is>
      </c>
      <c r="B262" s="212" t="inlineStr">
        <is>
          <t>She-Ra and the Princesses of Power</t>
        </is>
      </c>
      <c r="C262" s="212" t="inlineStr">
        <is>
          <t>full second review pending</t>
        </is>
      </c>
      <c r="D262" s="213" t="inlineStr"/>
      <c r="E262" s="213" t="inlineStr"/>
      <c r="F262" s="213" t="inlineStr">
        <is>
          <t>Focused independent second review remains pending.</t>
        </is>
      </c>
      <c r="G262" s="213" t="inlineStr"/>
    </row>
    <row r="263" ht="31" customHeight="1" s="99">
      <c r="A263" s="215" t="inlineStr">
        <is>
          <t>SRC-262</t>
        </is>
      </c>
      <c r="B263" s="215" t="inlineStr">
        <is>
          <t>Castlevania Animated Universe</t>
        </is>
      </c>
      <c r="C263" s="215" t="inlineStr">
        <is>
          <t>full second review pending</t>
        </is>
      </c>
      <c r="D263" s="216" t="inlineStr"/>
      <c r="E263" s="216" t="inlineStr"/>
      <c r="F263" s="216" t="inlineStr">
        <is>
          <t>Focused independent second review remains pending.</t>
        </is>
      </c>
      <c r="G263" s="216" t="inlineStr"/>
    </row>
    <row r="264" ht="31" customHeight="1" s="99">
      <c r="A264" s="212" t="inlineStr">
        <is>
          <t>SRC-263</t>
        </is>
      </c>
      <c r="B264" s="212" t="inlineStr">
        <is>
          <t>Arcane</t>
        </is>
      </c>
      <c r="C264" s="212" t="inlineStr">
        <is>
          <t>full second review pending</t>
        </is>
      </c>
      <c r="D264" s="213" t="inlineStr"/>
      <c r="E264" s="213" t="inlineStr"/>
      <c r="F264" s="213" t="inlineStr">
        <is>
          <t>Focused independent second review remains pending.</t>
        </is>
      </c>
      <c r="G264" s="213" t="inlineStr"/>
    </row>
    <row r="265" ht="31" customHeight="1" s="99">
      <c r="A265" s="215" t="inlineStr">
        <is>
          <t>SRC-264</t>
        </is>
      </c>
      <c r="B265" s="215" t="inlineStr">
        <is>
          <t>Game of Thrones</t>
        </is>
      </c>
      <c r="C265" s="215" t="inlineStr">
        <is>
          <t>focused review recorded</t>
        </is>
      </c>
      <c r="D265" s="216" t="inlineStr">
        <is>
          <t>audiovisual evidence-concentration review</t>
        </is>
      </c>
      <c r="E265" s="216" t="inlineStr">
        <is>
          <t>Retained without source-bundle edits; premiere-only claims remain tied to scene-range locators in the selected HBO episode.</t>
        </is>
      </c>
      <c r="F265" s="216" t="inlineStr">
        <is>
          <t>Playback access is limited and the episode is the only direct authoritative witness for the selected on-screen claims; no unrelated later-continuity source was added.</t>
        </is>
      </c>
      <c r="G265" s="216" t="inlineStr">
        <is>
          <t>review_lotr_recent_tv_film.json</t>
        </is>
      </c>
    </row>
    <row r="266" ht="31" customHeight="1" s="99">
      <c r="A266" s="212" t="inlineStr">
        <is>
          <t>SRC-265</t>
        </is>
      </c>
      <c r="B266" s="212" t="inlineStr">
        <is>
          <t>House of the Dragon</t>
        </is>
      </c>
      <c r="C266" s="212" t="inlineStr">
        <is>
          <t>full second review pending</t>
        </is>
      </c>
      <c r="D266" s="213" t="inlineStr"/>
      <c r="E266" s="213" t="inlineStr"/>
      <c r="F266" s="213" t="inlineStr">
        <is>
          <t>Focused independent second review remains pending.</t>
        </is>
      </c>
      <c r="G266" s="213" t="inlineStr"/>
    </row>
    <row r="267" ht="31" customHeight="1" s="99">
      <c r="A267" s="215" t="inlineStr">
        <is>
          <t>SRC-266</t>
        </is>
      </c>
      <c r="B267" s="215" t="inlineStr">
        <is>
          <t>The Lord of the Rings Film Trilogy</t>
        </is>
      </c>
      <c r="C267" s="215" t="inlineStr">
        <is>
          <t>focused review recorded</t>
        </is>
      </c>
      <c r="D267" s="216" t="inlineStr">
        <is>
          <t>film evidence-concentration review</t>
        </is>
      </c>
      <c r="E267" s="216" t="inlineStr">
        <is>
          <t>Retained without source-bundle edits; AFI catalogue claims remain confined to the selected theatrical-film continuity.</t>
        </is>
      </c>
      <c r="F267" s="216" t="inlineStr">
        <is>
          <t>No publicly accessible authoritative second witness exposes granular text for the same theatrical-cut claims; unofficial scripts and later cuts remain excluded.</t>
        </is>
      </c>
      <c r="G267" s="216" t="inlineStr">
        <is>
          <t>review_lotr_recent_tv_film.json</t>
        </is>
      </c>
    </row>
    <row r="268" ht="31" customHeight="1" s="99">
      <c r="A268" s="212" t="inlineStr">
        <is>
          <t>SRC-267</t>
        </is>
      </c>
      <c r="B268" s="212" t="inlineStr">
        <is>
          <t>The Rings of Power</t>
        </is>
      </c>
      <c r="C268" s="212" t="inlineStr">
        <is>
          <t>full second review pending</t>
        </is>
      </c>
      <c r="D268" s="213" t="inlineStr"/>
      <c r="E268" s="213" t="inlineStr"/>
      <c r="F268" s="213" t="inlineStr">
        <is>
          <t>Focused independent second review remains pending.</t>
        </is>
      </c>
      <c r="G268" s="213" t="inlineStr"/>
    </row>
    <row r="269" ht="31" customHeight="1" s="99">
      <c r="A269" s="215" t="inlineStr">
        <is>
          <t>SRC-268</t>
        </is>
      </c>
      <c r="B269" s="215" t="inlineStr">
        <is>
          <t>The Witcher Television Series</t>
        </is>
      </c>
      <c r="C269" s="215" t="inlineStr">
        <is>
          <t>full second review pending</t>
        </is>
      </c>
      <c r="D269" s="216" t="inlineStr"/>
      <c r="E269" s="216" t="inlineStr"/>
      <c r="F269" s="216" t="inlineStr">
        <is>
          <t>Focused independent second review remains pending.</t>
        </is>
      </c>
      <c r="G269" s="216" t="inlineStr"/>
    </row>
    <row r="270" ht="31" customHeight="1" s="99">
      <c r="A270" s="212" t="inlineStr">
        <is>
          <t>SRC-269</t>
        </is>
      </c>
      <c r="B270" s="212" t="inlineStr">
        <is>
          <t>The Wheel of Time Television Series</t>
        </is>
      </c>
      <c r="C270" s="212" t="inlineStr">
        <is>
          <t>full second review pending</t>
        </is>
      </c>
      <c r="D270" s="213" t="inlineStr"/>
      <c r="E270" s="213" t="inlineStr"/>
      <c r="F270" s="213" t="inlineStr">
        <is>
          <t>Focused independent second review remains pending.</t>
        </is>
      </c>
      <c r="G270" s="213" t="inlineStr"/>
    </row>
    <row r="271" ht="31" customHeight="1" s="99">
      <c r="A271" s="215" t="inlineStr">
        <is>
          <t>SRC-270</t>
        </is>
      </c>
      <c r="B271" s="215" t="inlineStr">
        <is>
          <t>Carnival Row</t>
        </is>
      </c>
      <c r="C271" s="215" t="inlineStr">
        <is>
          <t>full second review pending</t>
        </is>
      </c>
      <c r="D271" s="216" t="inlineStr"/>
      <c r="E271" s="216" t="inlineStr"/>
      <c r="F271" s="216" t="inlineStr">
        <is>
          <t>Focused independent second review remains pending.</t>
        </is>
      </c>
      <c r="G271" s="216" t="inlineStr"/>
    </row>
    <row r="272" ht="31" customHeight="1" s="99">
      <c r="A272" s="212" t="inlineStr">
        <is>
          <t>SRC-271</t>
        </is>
      </c>
      <c r="B272" s="212" t="inlineStr">
        <is>
          <t>The Legend of Vox Machina</t>
        </is>
      </c>
      <c r="C272" s="212" t="inlineStr">
        <is>
          <t>full second review pending</t>
        </is>
      </c>
      <c r="D272" s="213" t="inlineStr"/>
      <c r="E272" s="213" t="inlineStr"/>
      <c r="F272" s="213" t="inlineStr">
        <is>
          <t>Focused independent second review remains pending.</t>
        </is>
      </c>
      <c r="G272" s="213" t="inlineStr"/>
    </row>
    <row r="273" ht="31" customHeight="1" s="99">
      <c r="A273" s="215" t="inlineStr">
        <is>
          <t>SRC-272</t>
        </is>
      </c>
      <c r="B273" s="215" t="inlineStr">
        <is>
          <t>Dungeons &amp; Dragons: Honor Among Thieves</t>
        </is>
      </c>
      <c r="C273" s="215" t="inlineStr">
        <is>
          <t>full second review pending</t>
        </is>
      </c>
      <c r="D273" s="216" t="inlineStr"/>
      <c r="E273" s="216" t="inlineStr"/>
      <c r="F273" s="216" t="inlineStr">
        <is>
          <t>Focused independent second review remains pending.</t>
        </is>
      </c>
      <c r="G273" s="216" t="inlineStr"/>
    </row>
    <row r="274" ht="31" customHeight="1" s="99">
      <c r="A274" s="212" t="inlineStr">
        <is>
          <t>SRC-273</t>
        </is>
      </c>
      <c r="B274" s="212" t="inlineStr">
        <is>
          <t>Xena: Warrior Princess</t>
        </is>
      </c>
      <c r="C274" s="212" t="inlineStr">
        <is>
          <t>full second review pending</t>
        </is>
      </c>
      <c r="D274" s="213" t="inlineStr"/>
      <c r="E274" s="213" t="inlineStr"/>
      <c r="F274" s="213" t="inlineStr">
        <is>
          <t>Focused independent second review remains pending.</t>
        </is>
      </c>
      <c r="G274" s="213" t="inlineStr"/>
    </row>
    <row r="275" ht="31" customHeight="1" s="99">
      <c r="A275" s="215" t="inlineStr">
        <is>
          <t>SRC-274</t>
        </is>
      </c>
      <c r="B275" s="215" t="inlineStr">
        <is>
          <t>Hercules: The Legendary Journeys</t>
        </is>
      </c>
      <c r="C275" s="215" t="inlineStr">
        <is>
          <t>full second review pending</t>
        </is>
      </c>
      <c r="D275" s="216" t="inlineStr"/>
      <c r="E275" s="216" t="inlineStr"/>
      <c r="F275" s="216" t="inlineStr">
        <is>
          <t>Focused independent second review remains pending.</t>
        </is>
      </c>
      <c r="G275" s="216" t="inlineStr"/>
    </row>
    <row r="276" ht="31" customHeight="1" s="99">
      <c r="A276" s="212" t="inlineStr">
        <is>
          <t>SRC-275</t>
        </is>
      </c>
      <c r="B276" s="212" t="inlineStr">
        <is>
          <t>The Shannara Chronicles</t>
        </is>
      </c>
      <c r="C276" s="212" t="inlineStr">
        <is>
          <t>full second review pending</t>
        </is>
      </c>
      <c r="D276" s="213" t="inlineStr"/>
      <c r="E276" s="213" t="inlineStr"/>
      <c r="F276" s="213" t="inlineStr">
        <is>
          <t>Focused independent second review remains pending.</t>
        </is>
      </c>
      <c r="G276" s="213" t="inlineStr"/>
    </row>
    <row r="277" ht="31" customHeight="1" s="99">
      <c r="A277" s="215" t="inlineStr">
        <is>
          <t>SRC-276</t>
        </is>
      </c>
      <c r="B277" s="215" t="inlineStr">
        <is>
          <t>The Dark Crystal: Age of Resistance</t>
        </is>
      </c>
      <c r="C277" s="215" t="inlineStr">
        <is>
          <t>full second review pending</t>
        </is>
      </c>
      <c r="D277" s="216" t="inlineStr"/>
      <c r="E277" s="216" t="inlineStr"/>
      <c r="F277" s="216" t="inlineStr">
        <is>
          <t>Focused independent second review remains pending.</t>
        </is>
      </c>
      <c r="G277" s="216" t="inlineStr"/>
    </row>
    <row r="278" ht="31" customHeight="1" s="99">
      <c r="A278" s="212" t="inlineStr">
        <is>
          <t>SRC-277</t>
        </is>
      </c>
      <c r="B278" s="212" t="inlineStr">
        <is>
          <t>Mahābhārata — BORI Critical Edition</t>
        </is>
      </c>
      <c r="C278" s="212" t="inlineStr">
        <is>
          <t>focused review recorded</t>
        </is>
      </c>
      <c r="D278" s="213" t="inlineStr">
        <is>
          <t>evidence-concentration and textual-boundary review</t>
        </is>
      </c>
      <c r="E278" s="213" t="inlineStr">
        <is>
          <t>narrowed; the BORI-versus-Ganguli evidence boundary remains explicit.</t>
        </is>
      </c>
      <c r="F278" s="213" t="inlineStr">
        <is>
          <t>The BORI page provides critical-edition metadata but not a granular online Sanskrit CE witness; the source remains a reference-structure companion pending CE-Sanskrit or critical-translation review.</t>
        </is>
      </c>
      <c r="G278" s="213" t="inlineStr">
        <is>
          <t>review_aom_warning_wave.json</t>
        </is>
      </c>
    </row>
    <row r="279" ht="31" customHeight="1" s="99">
      <c r="A279" s="215" t="inlineStr">
        <is>
          <t>SRC-278</t>
        </is>
      </c>
      <c r="B279" s="215" t="inlineStr">
        <is>
          <t>Bhagavad Gītā (Mahābhārata, Bhīṣma Parva)</t>
        </is>
      </c>
      <c r="C279" s="215" t="inlineStr">
        <is>
          <t>full second review pending</t>
        </is>
      </c>
      <c r="D279" s="216" t="inlineStr"/>
      <c r="E279" s="216" t="inlineStr"/>
      <c r="F279" s="216" t="inlineStr">
        <is>
          <t>Focused independent second review remains pending.</t>
        </is>
      </c>
      <c r="G279" s="216" t="inlineStr"/>
    </row>
    <row r="280" ht="31" customHeight="1" s="99">
      <c r="A280" s="212" t="inlineStr">
        <is>
          <t>SRC-279</t>
        </is>
      </c>
      <c r="B280" s="212" t="inlineStr">
        <is>
          <t>Chinese Mythology and Religious Traditions</t>
        </is>
      </c>
      <c r="C280" s="212" t="inlineStr">
        <is>
          <t>focused review recorded</t>
        </is>
      </c>
      <c r="D280" s="213" t="inlineStr">
        <is>
          <t>completion-status review</t>
        </is>
      </c>
      <c r="E280" s="213" t="inlineStr">
        <is>
          <t>Completion status changed to pass-complete for its declared finite witness set.</t>
        </is>
      </c>
      <c r="F280" s="213" t="inlineStr">
        <is>
          <t>Historical, regional, ethnic, literary, religious, popular, diasporic, and living traditions remain non-exhaustive and witness-specific.</t>
        </is>
      </c>
      <c r="G280" s="213" t="inlineStr">
        <is>
          <t>review_lotr_warning_and_status_wave2.json</t>
        </is>
      </c>
    </row>
    <row r="281" ht="31" customHeight="1" s="99">
      <c r="A281" s="215" t="inlineStr">
        <is>
          <t>SRC-280</t>
        </is>
      </c>
      <c r="B281" s="215" t="inlineStr">
        <is>
          <t>Mexica (Aztec) Mythology and Ritual Traditions</t>
        </is>
      </c>
      <c r="C281" s="215" t="inlineStr">
        <is>
          <t>focused review recorded</t>
        </is>
      </c>
      <c r="D281" s="216" t="inlineStr">
        <is>
          <t>completion-status review</t>
        </is>
      </c>
      <c r="E281" s="216" t="inlineStr">
        <is>
          <t>Completion status changed to pass-complete for the declared Florentine Codex and Leyenda de los Soles witnesses.</t>
        </is>
      </c>
      <c r="F281" s="216" t="inlineStr">
        <is>
          <t>The selected colonial manuscripts and editions do not establish one pre-contact canon or universal Nahua/Mexica equivalences or practices.</t>
        </is>
      </c>
      <c r="G281" s="216" t="inlineStr">
        <is>
          <t>review_lotr_warning_and_status_wave2.json</t>
        </is>
      </c>
    </row>
    <row r="282" ht="31" customHeight="1" s="99">
      <c r="A282" s="212" t="inlineStr">
        <is>
          <t>SRC-281</t>
        </is>
      </c>
      <c r="B282" s="212" t="inlineStr">
        <is>
          <t>Age of Mythology: Retold</t>
        </is>
      </c>
      <c r="C282" s="212" t="inlineStr">
        <is>
          <t>full second review pending</t>
        </is>
      </c>
      <c r="D282" s="213" t="inlineStr"/>
      <c r="E282" s="213" t="inlineStr"/>
      <c r="F282" s="213" t="inlineStr">
        <is>
          <t>Focused independent second review remains pending.</t>
        </is>
      </c>
      <c r="G282" s="213" t="inlineStr"/>
    </row>
    <row r="283" ht="31" customHeight="1" s="99">
      <c r="A283" s="215" t="inlineStr">
        <is>
          <t>CORPUS-01</t>
        </is>
      </c>
      <c r="B283" s="215" t="inlineStr">
        <is>
          <t>All compiled source passes</t>
        </is>
      </c>
      <c r="C283" s="215" t="inlineStr">
        <is>
          <t>corpus-wide contract review</t>
        </is>
      </c>
      <c r="D283" s="216" t="inlineStr">
        <is>
          <t>character-node contract audit</t>
        </is>
      </c>
      <c r="E283" s="216" t="inlineStr">
        <is>
          <t>Compiled non-quarantined corpus scanned; zero confirmed compiled violations after root fixes.</t>
        </is>
      </c>
      <c r="F283" s="216" t="inlineStr">
        <is>
          <t>Stable title-designated agents, scoped player protagonists, and named avatars remain valid only when the declared witness establishes stable dramatic agency. | The SRC-022 historical draft is quarantined provenance and excluded from compilation.</t>
        </is>
      </c>
      <c r="G283" s="216" t="inlineStr">
        <is>
          <t>review_character_node_contract.json</t>
        </is>
      </c>
    </row>
    <row r="284" ht="31" customHeight="1" s="99">
      <c r="A284" s="212" t="inlineStr">
        <is>
          <t>CORPUS-02</t>
        </is>
      </c>
      <c r="B284" s="212" t="inlineStr">
        <is>
          <t>All compiled source passes</t>
        </is>
      </c>
      <c r="C284" s="212" t="inlineStr">
        <is>
          <t>corpus-wide contract review</t>
        </is>
      </c>
      <c r="D284" s="213" t="inlineStr">
        <is>
          <t>relationship contract audit</t>
        </is>
      </c>
      <c r="E284" s="213" t="inlineStr">
        <is>
          <t>Normalized 11 unsupported relationship-type values, corrected one wrong endpoint, and removed one indirect non-endpoint relationship claim.</t>
        </is>
      </c>
      <c r="F284" s="213" t="inlineStr"/>
      <c r="G284" s="213" t="inlineStr">
        <is>
          <t>review_relationship_contract.json</t>
        </is>
      </c>
    </row>
  </sheetData>
  <autoFilter ref="A1:G1"/>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fitToPage="1"/>
  </sheetPr>
  <dimension ref="A1:C8"/>
  <sheetViews>
    <sheetView showGridLines="0" workbookViewId="0">
      <pane ySplit="1" topLeftCell="A2" activePane="bottomLeft" state="frozen"/>
      <selection pane="bottomLeft" activeCell="A1" sqref="A1"/>
    </sheetView>
  </sheetViews>
  <sheetFormatPr baseColWidth="8" defaultColWidth="14" defaultRowHeight="15"/>
  <cols>
    <col width="25" customWidth="1" style="99" min="1" max="1"/>
    <col width="70" customWidth="1" style="99" min="2" max="2"/>
    <col width="70" customWidth="1" style="99" min="3" max="3"/>
  </cols>
  <sheetData>
    <row r="1" ht="32" customHeight="1" s="99">
      <c r="A1" s="208" t="inlineStr">
        <is>
          <t>Principle</t>
        </is>
      </c>
      <c r="B1" s="208" t="inlineStr">
        <is>
          <t>Version_4_Implementation</t>
        </is>
      </c>
      <c r="C1" s="208" t="inlineStr">
        <is>
          <t>Reason</t>
        </is>
      </c>
    </row>
    <row r="2" ht="31" customHeight="1" s="99">
      <c r="A2" s="212" t="inlineStr">
        <is>
          <t>One visual noun</t>
        </is>
      </c>
      <c r="B2" s="212" t="inlineStr">
        <is>
          <t>Every visible point is a normalized being/entity or role/vocation concept.</t>
        </is>
      </c>
      <c r="C2" s="212" t="inlineStr">
        <is>
          <t>Keeps source-native characters, sources, and terms as evidence rather than ontologically equivalent graph nodes.</t>
        </is>
      </c>
    </row>
    <row r="3" ht="31" customHeight="1" s="99">
      <c r="A3" s="215" t="inlineStr">
        <is>
          <t>Evidence is attached</t>
        </is>
      </c>
      <c r="B3" s="215" t="inlineStr">
        <is>
          <t>Characters and source-native terms supply cited examples, dimensions, and provenance for normalized concepts.</t>
        </is>
      </c>
      <c r="C3" s="215" t="inlineStr">
        <is>
          <t>Preserves source identity while allowing concepts to be compared without promoting evidence records into the graph.</t>
        </is>
      </c>
    </row>
    <row r="4" ht="31" customHeight="1" s="99">
      <c r="A4" s="212" t="inlineStr">
        <is>
          <t>No global edges</t>
        </is>
      </c>
      <c r="B4" s="212" t="inlineStr">
        <is>
          <t>Relationships appear only in a selected normalized concept's local constellation.</t>
        </is>
      </c>
      <c r="C4" s="212" t="inlineStr">
        <is>
          <t>Maintains readable labels and makes every displayed relationship interpretable.</t>
        </is>
      </c>
    </row>
    <row r="5" ht="31" customHeight="1" s="99">
      <c r="A5" s="215" t="inlineStr">
        <is>
          <t>Families organize concepts</t>
        </is>
      </c>
      <c r="B5" s="215" t="inlineStr">
        <is>
          <t>Tier-2 normalized families group specific archetypes and support bounded zoom and progressive disclosure.</t>
        </is>
      </c>
      <c r="C5" s="215" t="inlineStr">
        <is>
          <t>Provides overview and drill-down without fake source or character nodes.</t>
        </is>
      </c>
    </row>
    <row r="6" ht="31" customHeight="1" s="99">
      <c r="A6" s="212" t="inlineStr">
        <is>
          <t>Independent lenses</t>
        </is>
      </c>
      <c r="B6" s="212" t="inlineStr">
        <is>
          <t>Arrange, nested group, color, and x/y comparison dimensions are selected independently.</t>
        </is>
      </c>
      <c r="C6" s="212" t="inlineStr">
        <is>
          <t>Exposes different analytical questions without changing the underlying evidence.</t>
        </is>
      </c>
    </row>
    <row r="7" ht="31" customHeight="1" s="99">
      <c r="A7" s="215" t="inlineStr">
        <is>
          <t>Coverage is separate</t>
        </is>
      </c>
      <c r="B7" s="215" t="inlineStr">
        <is>
          <t>All corpus sources appear in Character Research Audit and the Research dashboard; focused review is tracked in Independent Reviews.</t>
        </is>
      </c>
      <c r="C7" s="215" t="inlineStr">
        <is>
          <t>A bounded source pass is not confused with exhaustive franchise research or a full second review.</t>
        </is>
      </c>
    </row>
    <row r="8" ht="31" customHeight="1" s="99">
      <c r="A8" s="212" t="inlineStr">
        <is>
          <t>Evidence first</t>
        </is>
      </c>
      <c r="B8" s="212" t="inlineStr">
        <is>
          <t>Characters, relationships, source terms, and normalized mappings require claim-level citations, locators, and review status.</t>
        </is>
      </c>
      <c r="C8" s="212" t="inlineStr">
        <is>
          <t>Separates accepted evidence from retained or quarantined research metadata.</t>
        </is>
      </c>
    </row>
  </sheetData>
  <autoFilter ref="A1:C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Fantasy &amp; High-Fantasy Comparative Archetype Atlas — Version 4.0</dc:title>
  <dc:description>Version 4 renders normalized being/entity and role/vocation concepts as graph nodes. Characters and source-native terms remain citation-backed evidence records.</dc:description>
  <dc:subject>Normalized-concept fantasy atlas with citation-backed character and source-term evidence</dc:subject>
  <dcterms:created xsi:type="dcterms:W3CDTF">2000-01-01T00:00:00Z</dcterms:created>
  <dcterms:modified xsi:type="dcterms:W3CDTF">2000-01-01T00:00:00Z</dcterms:modified>
</cp:coreProperties>
</file>